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spoljaric\Desktop\Izračun ostvarenja\"/>
    </mc:Choice>
  </mc:AlternateContent>
  <bookViews>
    <workbookView xWindow="0" yWindow="0" windowWidth="28800" windowHeight="14235" tabRatio="644" activeTab="11"/>
  </bookViews>
  <sheets>
    <sheet name="siječanj" sheetId="1" r:id="rId1"/>
    <sheet name="veljača" sheetId="2" r:id="rId2"/>
    <sheet name="ožujak" sheetId="3" r:id="rId3"/>
    <sheet name="travanj" sheetId="4" r:id="rId4"/>
    <sheet name="svibanj" sheetId="5" r:id="rId5"/>
    <sheet name="lipanj" sheetId="6" r:id="rId6"/>
    <sheet name="srpanj" sheetId="7" r:id="rId7"/>
    <sheet name="kolovoz" sheetId="8" r:id="rId8"/>
    <sheet name="rujan" sheetId="9" r:id="rId9"/>
    <sheet name="listopad" sheetId="10" r:id="rId10"/>
    <sheet name="studeni" sheetId="11" r:id="rId11"/>
    <sheet name="prosinac" sheetId="12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883" i="12" l="1"/>
  <c r="A99" i="1" l="1"/>
  <c r="B3" i="12" l="1"/>
  <c r="B3" i="11"/>
  <c r="B3" i="10"/>
  <c r="B3" i="9"/>
  <c r="B3" i="8"/>
  <c r="B3" i="7"/>
  <c r="B3" i="6"/>
  <c r="B3" i="5"/>
  <c r="B3" i="4"/>
  <c r="B3" i="3"/>
  <c r="B3" i="2"/>
  <c r="A195" i="1"/>
  <c r="A291" i="1" s="1"/>
  <c r="A387" i="1" s="1"/>
  <c r="A483" i="1" s="1"/>
  <c r="A579" i="1" s="1"/>
  <c r="A675" i="1" s="1"/>
  <c r="A771" i="1" s="1"/>
  <c r="A867" i="1" s="1"/>
  <c r="A963" i="1" s="1"/>
  <c r="A1059" i="1" s="1"/>
  <c r="A1155" i="1" s="1"/>
  <c r="A1251" i="1" s="1"/>
  <c r="A1347" i="1" s="1"/>
  <c r="A1443" i="1" s="1"/>
  <c r="A1539" i="1" s="1"/>
  <c r="A1635" i="1" s="1"/>
  <c r="A1731" i="1" s="1"/>
  <c r="A1827" i="1" s="1"/>
  <c r="A1923" i="1" s="1"/>
  <c r="A2019" i="1" s="1"/>
  <c r="A2115" i="1" s="1"/>
  <c r="A2211" i="1" s="1"/>
  <c r="A2307" i="1" s="1"/>
  <c r="A2403" i="1" s="1"/>
  <c r="A2499" i="1" s="1"/>
  <c r="A2595" i="1" s="1"/>
  <c r="A2691" i="1" s="1"/>
  <c r="A2787" i="1" s="1"/>
  <c r="A2883" i="1" s="1"/>
  <c r="A3" i="2" s="1"/>
  <c r="A99" i="2" s="1"/>
  <c r="B99" i="1"/>
  <c r="B195" i="1" s="1"/>
  <c r="B291" i="1" s="1"/>
  <c r="B4" i="1"/>
  <c r="B291" i="12" l="1"/>
  <c r="B291" i="11"/>
  <c r="B291" i="10"/>
  <c r="B291" i="9"/>
  <c r="B291" i="8"/>
  <c r="B291" i="7"/>
  <c r="B291" i="6"/>
  <c r="B291" i="5"/>
  <c r="B291" i="4"/>
  <c r="B291" i="2"/>
  <c r="B291" i="3"/>
  <c r="B387" i="1"/>
  <c r="B99" i="12"/>
  <c r="B99" i="11"/>
  <c r="B99" i="10"/>
  <c r="B99" i="9"/>
  <c r="B99" i="8"/>
  <c r="B99" i="7"/>
  <c r="B99" i="6"/>
  <c r="B99" i="5"/>
  <c r="B99" i="4"/>
  <c r="B99" i="3"/>
  <c r="B99" i="2"/>
  <c r="B5" i="1"/>
  <c r="B4" i="12"/>
  <c r="B4" i="11"/>
  <c r="B4" i="10"/>
  <c r="B4" i="9"/>
  <c r="B4" i="8"/>
  <c r="B4" i="7"/>
  <c r="B4" i="6"/>
  <c r="B4" i="5"/>
  <c r="B4" i="4"/>
  <c r="B4" i="3"/>
  <c r="B4" i="2"/>
  <c r="B100" i="1"/>
  <c r="B195" i="12"/>
  <c r="B195" i="11"/>
  <c r="B195" i="10"/>
  <c r="B195" i="9"/>
  <c r="B195" i="8"/>
  <c r="B195" i="7"/>
  <c r="B195" i="6"/>
  <c r="B195" i="5"/>
  <c r="B195" i="4"/>
  <c r="B195" i="2"/>
  <c r="B195" i="3"/>
  <c r="A195" i="2"/>
  <c r="B387" i="12" l="1"/>
  <c r="B387" i="11"/>
  <c r="B387" i="10"/>
  <c r="B387" i="9"/>
  <c r="B387" i="8"/>
  <c r="B387" i="7"/>
  <c r="B387" i="6"/>
  <c r="B387" i="5"/>
  <c r="B387" i="4"/>
  <c r="B387" i="2"/>
  <c r="B387" i="3"/>
  <c r="B483" i="1"/>
  <c r="B100" i="12"/>
  <c r="B100" i="11"/>
  <c r="B100" i="10"/>
  <c r="B100" i="9"/>
  <c r="B100" i="8"/>
  <c r="B100" i="7"/>
  <c r="B100" i="6"/>
  <c r="B100" i="5"/>
  <c r="B100" i="4"/>
  <c r="B100" i="3"/>
  <c r="B196" i="1"/>
  <c r="B100" i="2"/>
  <c r="B6" i="1"/>
  <c r="B5" i="12"/>
  <c r="B5" i="10"/>
  <c r="B5" i="11"/>
  <c r="B5" i="9"/>
  <c r="B5" i="8"/>
  <c r="B5" i="7"/>
  <c r="B5" i="6"/>
  <c r="B5" i="5"/>
  <c r="B5" i="4"/>
  <c r="B5" i="3"/>
  <c r="B5" i="2"/>
  <c r="B101" i="1"/>
  <c r="A291" i="2"/>
  <c r="B483" i="12" l="1"/>
  <c r="B483" i="11"/>
  <c r="B483" i="10"/>
  <c r="B483" i="9"/>
  <c r="B483" i="8"/>
  <c r="B483" i="7"/>
  <c r="B483" i="6"/>
  <c r="B483" i="5"/>
  <c r="B483" i="4"/>
  <c r="B483" i="2"/>
  <c r="B483" i="3"/>
  <c r="B579" i="1"/>
  <c r="B196" i="12"/>
  <c r="B196" i="11"/>
  <c r="B196" i="10"/>
  <c r="B196" i="9"/>
  <c r="B196" i="8"/>
  <c r="B196" i="7"/>
  <c r="B196" i="6"/>
  <c r="B196" i="5"/>
  <c r="B196" i="4"/>
  <c r="B196" i="3"/>
  <c r="B196" i="2"/>
  <c r="B292" i="1"/>
  <c r="B101" i="12"/>
  <c r="B101" i="11"/>
  <c r="B101" i="10"/>
  <c r="B101" i="9"/>
  <c r="B101" i="8"/>
  <c r="B101" i="7"/>
  <c r="B101" i="6"/>
  <c r="B101" i="5"/>
  <c r="B101" i="4"/>
  <c r="B101" i="3"/>
  <c r="B101" i="2"/>
  <c r="B197" i="1"/>
  <c r="B7" i="1"/>
  <c r="B6" i="12"/>
  <c r="B6" i="11"/>
  <c r="B6" i="10"/>
  <c r="B6" i="9"/>
  <c r="B6" i="8"/>
  <c r="B6" i="7"/>
  <c r="B6" i="6"/>
  <c r="B6" i="5"/>
  <c r="B6" i="4"/>
  <c r="B6" i="3"/>
  <c r="B6" i="2"/>
  <c r="B102" i="1"/>
  <c r="A387" i="2"/>
  <c r="B292" i="12" l="1"/>
  <c r="B292" i="11"/>
  <c r="B292" i="10"/>
  <c r="B292" i="9"/>
  <c r="B292" i="8"/>
  <c r="B292" i="7"/>
  <c r="B292" i="6"/>
  <c r="B292" i="5"/>
  <c r="B292" i="4"/>
  <c r="B292" i="3"/>
  <c r="B292" i="2"/>
  <c r="B388" i="1"/>
  <c r="B197" i="12"/>
  <c r="B197" i="11"/>
  <c r="B197" i="10"/>
  <c r="B197" i="9"/>
  <c r="B197" i="8"/>
  <c r="B197" i="7"/>
  <c r="B197" i="6"/>
  <c r="B197" i="5"/>
  <c r="B197" i="4"/>
  <c r="B197" i="2"/>
  <c r="B197" i="3"/>
  <c r="B293" i="1"/>
  <c r="B579" i="12"/>
  <c r="B579" i="11"/>
  <c r="B579" i="10"/>
  <c r="B579" i="9"/>
  <c r="B579" i="8"/>
  <c r="B579" i="7"/>
  <c r="B579" i="6"/>
  <c r="B579" i="5"/>
  <c r="B579" i="4"/>
  <c r="B579" i="2"/>
  <c r="B579" i="3"/>
  <c r="B675" i="1"/>
  <c r="B102" i="12"/>
  <c r="B102" i="11"/>
  <c r="B102" i="10"/>
  <c r="B102" i="9"/>
  <c r="B102" i="8"/>
  <c r="B102" i="7"/>
  <c r="B102" i="6"/>
  <c r="B102" i="5"/>
  <c r="B102" i="4"/>
  <c r="B102" i="3"/>
  <c r="B198" i="1"/>
  <c r="B102" i="2"/>
  <c r="B8" i="1"/>
  <c r="B7" i="12"/>
  <c r="B7" i="10"/>
  <c r="B7" i="11"/>
  <c r="B7" i="9"/>
  <c r="B7" i="8"/>
  <c r="B7" i="7"/>
  <c r="B7" i="6"/>
  <c r="B7" i="5"/>
  <c r="B7" i="4"/>
  <c r="B7" i="3"/>
  <c r="B7" i="2"/>
  <c r="B103" i="1"/>
  <c r="A483" i="2"/>
  <c r="B293" i="12" l="1"/>
  <c r="B293" i="11"/>
  <c r="B293" i="10"/>
  <c r="B293" i="9"/>
  <c r="B293" i="8"/>
  <c r="B293" i="7"/>
  <c r="B293" i="6"/>
  <c r="B293" i="5"/>
  <c r="B293" i="4"/>
  <c r="B293" i="2"/>
  <c r="B293" i="3"/>
  <c r="B389" i="1"/>
  <c r="B198" i="12"/>
  <c r="B198" i="11"/>
  <c r="B198" i="10"/>
  <c r="B198" i="9"/>
  <c r="B198" i="8"/>
  <c r="B198" i="7"/>
  <c r="B198" i="6"/>
  <c r="B198" i="5"/>
  <c r="B198" i="4"/>
  <c r="B198" i="2"/>
  <c r="B198" i="3"/>
  <c r="B294" i="1"/>
  <c r="B675" i="12"/>
  <c r="B675" i="11"/>
  <c r="B675" i="10"/>
  <c r="B675" i="9"/>
  <c r="B675" i="8"/>
  <c r="B675" i="7"/>
  <c r="B675" i="6"/>
  <c r="B675" i="4"/>
  <c r="B675" i="5"/>
  <c r="B675" i="2"/>
  <c r="B675" i="3"/>
  <c r="B771" i="1"/>
  <c r="B388" i="12"/>
  <c r="B388" i="11"/>
  <c r="B388" i="10"/>
  <c r="B388" i="9"/>
  <c r="B388" i="8"/>
  <c r="B388" i="7"/>
  <c r="B388" i="6"/>
  <c r="B388" i="5"/>
  <c r="B388" i="4"/>
  <c r="B388" i="3"/>
  <c r="B388" i="2"/>
  <c r="B484" i="1"/>
  <c r="B103" i="12"/>
  <c r="B103" i="11"/>
  <c r="B103" i="10"/>
  <c r="B103" i="9"/>
  <c r="B103" i="8"/>
  <c r="B103" i="7"/>
  <c r="B103" i="6"/>
  <c r="B103" i="5"/>
  <c r="B103" i="4"/>
  <c r="B103" i="3"/>
  <c r="B199" i="1"/>
  <c r="B103" i="2"/>
  <c r="B9" i="1"/>
  <c r="B8" i="12"/>
  <c r="B8" i="11"/>
  <c r="B8" i="10"/>
  <c r="B8" i="9"/>
  <c r="B8" i="8"/>
  <c r="B8" i="7"/>
  <c r="B8" i="6"/>
  <c r="B8" i="5"/>
  <c r="B8" i="4"/>
  <c r="B8" i="3"/>
  <c r="B8" i="2"/>
  <c r="B104" i="1"/>
  <c r="A579" i="2"/>
  <c r="B104" i="12" l="1"/>
  <c r="B104" i="11"/>
  <c r="B104" i="10"/>
  <c r="B104" i="9"/>
  <c r="B104" i="8"/>
  <c r="B104" i="7"/>
  <c r="B104" i="6"/>
  <c r="B104" i="5"/>
  <c r="B104" i="4"/>
  <c r="B104" i="3"/>
  <c r="B104" i="2"/>
  <c r="B200" i="1"/>
  <c r="B484" i="12"/>
  <c r="B484" i="11"/>
  <c r="B484" i="10"/>
  <c r="B484" i="9"/>
  <c r="B484" i="8"/>
  <c r="B484" i="7"/>
  <c r="B484" i="6"/>
  <c r="B484" i="5"/>
  <c r="B484" i="4"/>
  <c r="B484" i="3"/>
  <c r="B484" i="2"/>
  <c r="B580" i="1"/>
  <c r="B294" i="12"/>
  <c r="B294" i="11"/>
  <c r="B294" i="10"/>
  <c r="B294" i="9"/>
  <c r="B294" i="8"/>
  <c r="B294" i="7"/>
  <c r="B294" i="6"/>
  <c r="B294" i="5"/>
  <c r="B294" i="4"/>
  <c r="B294" i="2"/>
  <c r="B294" i="3"/>
  <c r="B390" i="1"/>
  <c r="B199" i="12"/>
  <c r="B199" i="10"/>
  <c r="B199" i="11"/>
  <c r="B199" i="9"/>
  <c r="B199" i="8"/>
  <c r="B199" i="7"/>
  <c r="B199" i="6"/>
  <c r="B199" i="5"/>
  <c r="B199" i="4"/>
  <c r="B199" i="2"/>
  <c r="B199" i="3"/>
  <c r="B295" i="1"/>
  <c r="B771" i="12"/>
  <c r="B771" i="11"/>
  <c r="B771" i="10"/>
  <c r="B771" i="9"/>
  <c r="B771" i="8"/>
  <c r="B771" i="7"/>
  <c r="B771" i="6"/>
  <c r="B771" i="4"/>
  <c r="B771" i="5"/>
  <c r="B771" i="2"/>
  <c r="B771" i="3"/>
  <c r="B867" i="1"/>
  <c r="B389" i="12"/>
  <c r="B389" i="11"/>
  <c r="B389" i="10"/>
  <c r="B389" i="9"/>
  <c r="B389" i="8"/>
  <c r="B389" i="7"/>
  <c r="B389" i="6"/>
  <c r="B389" i="5"/>
  <c r="B389" i="4"/>
  <c r="B389" i="2"/>
  <c r="B389" i="3"/>
  <c r="B485" i="1"/>
  <c r="B10" i="1"/>
  <c r="B9" i="12"/>
  <c r="B9" i="10"/>
  <c r="B9" i="11"/>
  <c r="B9" i="9"/>
  <c r="B9" i="8"/>
  <c r="B9" i="7"/>
  <c r="B9" i="6"/>
  <c r="B9" i="5"/>
  <c r="B9" i="4"/>
  <c r="B9" i="3"/>
  <c r="B9" i="2"/>
  <c r="B105" i="1"/>
  <c r="A675" i="2"/>
  <c r="B485" i="12" l="1"/>
  <c r="B485" i="11"/>
  <c r="B485" i="10"/>
  <c r="B485" i="9"/>
  <c r="B485" i="8"/>
  <c r="B485" i="7"/>
  <c r="B485" i="6"/>
  <c r="B485" i="5"/>
  <c r="B485" i="4"/>
  <c r="B485" i="2"/>
  <c r="B485" i="3"/>
  <c r="B581" i="1"/>
  <c r="B295" i="12"/>
  <c r="B295" i="11"/>
  <c r="B295" i="10"/>
  <c r="B295" i="9"/>
  <c r="B295" i="8"/>
  <c r="B295" i="7"/>
  <c r="B295" i="6"/>
  <c r="B295" i="5"/>
  <c r="B295" i="4"/>
  <c r="B295" i="2"/>
  <c r="B295" i="3"/>
  <c r="B391" i="1"/>
  <c r="B390" i="12"/>
  <c r="B390" i="11"/>
  <c r="B390" i="10"/>
  <c r="B390" i="9"/>
  <c r="B390" i="8"/>
  <c r="B390" i="7"/>
  <c r="B390" i="6"/>
  <c r="B390" i="5"/>
  <c r="B390" i="4"/>
  <c r="B390" i="2"/>
  <c r="B390" i="3"/>
  <c r="B486" i="1"/>
  <c r="B867" i="12"/>
  <c r="B867" i="11"/>
  <c r="B867" i="10"/>
  <c r="B867" i="9"/>
  <c r="B867" i="8"/>
  <c r="B867" i="7"/>
  <c r="B867" i="6"/>
  <c r="B867" i="4"/>
  <c r="B867" i="5"/>
  <c r="B867" i="2"/>
  <c r="B867" i="3"/>
  <c r="B963" i="1"/>
  <c r="B580" i="12"/>
  <c r="B580" i="11"/>
  <c r="B580" i="10"/>
  <c r="B580" i="9"/>
  <c r="B580" i="8"/>
  <c r="B580" i="7"/>
  <c r="B580" i="6"/>
  <c r="B580" i="5"/>
  <c r="B580" i="4"/>
  <c r="B580" i="3"/>
  <c r="B580" i="2"/>
  <c r="B676" i="1"/>
  <c r="B200" i="12"/>
  <c r="B200" i="11"/>
  <c r="B200" i="10"/>
  <c r="B200" i="9"/>
  <c r="B200" i="8"/>
  <c r="B200" i="7"/>
  <c r="B200" i="6"/>
  <c r="B200" i="5"/>
  <c r="B200" i="4"/>
  <c r="B200" i="3"/>
  <c r="B200" i="2"/>
  <c r="B296" i="1"/>
  <c r="B105" i="12"/>
  <c r="B105" i="11"/>
  <c r="B105" i="10"/>
  <c r="B105" i="9"/>
  <c r="B105" i="8"/>
  <c r="B105" i="7"/>
  <c r="B105" i="6"/>
  <c r="B105" i="5"/>
  <c r="B105" i="4"/>
  <c r="B105" i="2"/>
  <c r="B105" i="3"/>
  <c r="B201" i="1"/>
  <c r="B11" i="1"/>
  <c r="B10" i="12"/>
  <c r="B10" i="11"/>
  <c r="B10" i="10"/>
  <c r="B10" i="9"/>
  <c r="B10" i="8"/>
  <c r="B10" i="7"/>
  <c r="B10" i="6"/>
  <c r="B10" i="5"/>
  <c r="B10" i="4"/>
  <c r="B10" i="3"/>
  <c r="B10" i="2"/>
  <c r="B106" i="1"/>
  <c r="A771" i="2"/>
  <c r="B296" i="12" l="1"/>
  <c r="B296" i="11"/>
  <c r="B296" i="10"/>
  <c r="B296" i="9"/>
  <c r="B296" i="8"/>
  <c r="B296" i="7"/>
  <c r="B296" i="6"/>
  <c r="B296" i="5"/>
  <c r="B296" i="4"/>
  <c r="B296" i="3"/>
  <c r="B296" i="2"/>
  <c r="B392" i="1"/>
  <c r="B963" i="12"/>
  <c r="B963" i="11"/>
  <c r="B963" i="10"/>
  <c r="B963" i="9"/>
  <c r="B963" i="8"/>
  <c r="B963" i="7"/>
  <c r="B963" i="6"/>
  <c r="B963" i="4"/>
  <c r="B963" i="5"/>
  <c r="B963" i="2"/>
  <c r="B963" i="3"/>
  <c r="B1059" i="1"/>
  <c r="B391" i="12"/>
  <c r="B391" i="10"/>
  <c r="B391" i="11"/>
  <c r="B391" i="9"/>
  <c r="B391" i="8"/>
  <c r="B391" i="7"/>
  <c r="B391" i="6"/>
  <c r="B391" i="5"/>
  <c r="B391" i="4"/>
  <c r="B391" i="2"/>
  <c r="B391" i="3"/>
  <c r="B487" i="1"/>
  <c r="B201" i="12"/>
  <c r="B201" i="11"/>
  <c r="B201" i="10"/>
  <c r="B201" i="9"/>
  <c r="B201" i="8"/>
  <c r="B201" i="7"/>
  <c r="B201" i="6"/>
  <c r="B201" i="5"/>
  <c r="B201" i="4"/>
  <c r="B201" i="2"/>
  <c r="B201" i="3"/>
  <c r="B297" i="1"/>
  <c r="B676" i="12"/>
  <c r="B676" i="11"/>
  <c r="B676" i="10"/>
  <c r="B676" i="9"/>
  <c r="B676" i="8"/>
  <c r="B676" i="7"/>
  <c r="B676" i="6"/>
  <c r="B676" i="5"/>
  <c r="B676" i="4"/>
  <c r="B676" i="3"/>
  <c r="B676" i="2"/>
  <c r="B772" i="1"/>
  <c r="B486" i="12"/>
  <c r="B486" i="11"/>
  <c r="B486" i="10"/>
  <c r="B486" i="9"/>
  <c r="B486" i="8"/>
  <c r="B486" i="7"/>
  <c r="B486" i="6"/>
  <c r="B486" i="5"/>
  <c r="B486" i="4"/>
  <c r="B486" i="2"/>
  <c r="B486" i="3"/>
  <c r="B582" i="1"/>
  <c r="B581" i="12"/>
  <c r="B581" i="11"/>
  <c r="B581" i="10"/>
  <c r="B581" i="9"/>
  <c r="B581" i="8"/>
  <c r="B581" i="7"/>
  <c r="B581" i="6"/>
  <c r="B581" i="5"/>
  <c r="B581" i="4"/>
  <c r="B581" i="2"/>
  <c r="B581" i="3"/>
  <c r="B677" i="1"/>
  <c r="B106" i="12"/>
  <c r="B106" i="11"/>
  <c r="B106" i="10"/>
  <c r="B106" i="9"/>
  <c r="B106" i="8"/>
  <c r="B106" i="7"/>
  <c r="B106" i="6"/>
  <c r="B106" i="5"/>
  <c r="B106" i="2"/>
  <c r="B106" i="4"/>
  <c r="B106" i="3"/>
  <c r="B202" i="1"/>
  <c r="B12" i="1"/>
  <c r="B11" i="12"/>
  <c r="B11" i="11"/>
  <c r="B11" i="10"/>
  <c r="B11" i="9"/>
  <c r="B11" i="8"/>
  <c r="B11" i="7"/>
  <c r="B11" i="6"/>
  <c r="B11" i="5"/>
  <c r="B11" i="4"/>
  <c r="B11" i="3"/>
  <c r="B11" i="2"/>
  <c r="B107" i="1"/>
  <c r="A867" i="2"/>
  <c r="B202" i="12" l="1"/>
  <c r="B202" i="11"/>
  <c r="B202" i="10"/>
  <c r="B202" i="9"/>
  <c r="B202" i="8"/>
  <c r="B202" i="7"/>
  <c r="B202" i="6"/>
  <c r="B202" i="2"/>
  <c r="B202" i="5"/>
  <c r="B202" i="4"/>
  <c r="B202" i="3"/>
  <c r="B298" i="1"/>
  <c r="B582" i="12"/>
  <c r="B582" i="11"/>
  <c r="B582" i="10"/>
  <c r="B582" i="9"/>
  <c r="B582" i="8"/>
  <c r="B582" i="7"/>
  <c r="B582" i="6"/>
  <c r="B582" i="5"/>
  <c r="B582" i="4"/>
  <c r="B582" i="2"/>
  <c r="B582" i="3"/>
  <c r="B678" i="1"/>
  <c r="B297" i="12"/>
  <c r="B297" i="11"/>
  <c r="B297" i="10"/>
  <c r="B297" i="9"/>
  <c r="B297" i="8"/>
  <c r="B297" i="7"/>
  <c r="B297" i="6"/>
  <c r="B297" i="5"/>
  <c r="B297" i="4"/>
  <c r="B297" i="2"/>
  <c r="B297" i="3"/>
  <c r="B393" i="1"/>
  <c r="B487" i="12"/>
  <c r="B487" i="11"/>
  <c r="B487" i="10"/>
  <c r="B487" i="9"/>
  <c r="B487" i="8"/>
  <c r="B487" i="7"/>
  <c r="B487" i="6"/>
  <c r="B487" i="5"/>
  <c r="B487" i="4"/>
  <c r="B487" i="2"/>
  <c r="B487" i="3"/>
  <c r="B583" i="1"/>
  <c r="B677" i="12"/>
  <c r="B677" i="11"/>
  <c r="B677" i="10"/>
  <c r="B677" i="9"/>
  <c r="B677" i="8"/>
  <c r="B677" i="7"/>
  <c r="B677" i="6"/>
  <c r="B677" i="5"/>
  <c r="B677" i="4"/>
  <c r="B677" i="2"/>
  <c r="B677" i="3"/>
  <c r="B773" i="1"/>
  <c r="B772" i="12"/>
  <c r="B772" i="11"/>
  <c r="B772" i="10"/>
  <c r="B772" i="9"/>
  <c r="B772" i="8"/>
  <c r="B772" i="7"/>
  <c r="B772" i="6"/>
  <c r="B772" i="5"/>
  <c r="B772" i="4"/>
  <c r="B772" i="3"/>
  <c r="B868" i="1"/>
  <c r="B772" i="2"/>
  <c r="B1059" i="12"/>
  <c r="B1059" i="11"/>
  <c r="B1059" i="10"/>
  <c r="B1059" i="9"/>
  <c r="B1059" i="8"/>
  <c r="B1059" i="7"/>
  <c r="B1059" i="6"/>
  <c r="B1059" i="4"/>
  <c r="B1059" i="5"/>
  <c r="B1059" i="2"/>
  <c r="B1059" i="3"/>
  <c r="B1155" i="1"/>
  <c r="B392" i="12"/>
  <c r="B392" i="11"/>
  <c r="B392" i="10"/>
  <c r="B392" i="9"/>
  <c r="B392" i="8"/>
  <c r="B392" i="7"/>
  <c r="B392" i="6"/>
  <c r="B392" i="5"/>
  <c r="B392" i="4"/>
  <c r="B392" i="3"/>
  <c r="B392" i="2"/>
  <c r="B488" i="1"/>
  <c r="B107" i="12"/>
  <c r="B107" i="11"/>
  <c r="B107" i="10"/>
  <c r="B107" i="9"/>
  <c r="B107" i="8"/>
  <c r="B107" i="7"/>
  <c r="B107" i="6"/>
  <c r="B107" i="5"/>
  <c r="B107" i="4"/>
  <c r="B107" i="2"/>
  <c r="B107" i="3"/>
  <c r="B203" i="1"/>
  <c r="B13" i="1"/>
  <c r="B12" i="12"/>
  <c r="B12" i="11"/>
  <c r="B12" i="10"/>
  <c r="B12" i="9"/>
  <c r="B12" i="8"/>
  <c r="B12" i="7"/>
  <c r="B12" i="6"/>
  <c r="B12" i="5"/>
  <c r="B12" i="4"/>
  <c r="B12" i="3"/>
  <c r="B108" i="1"/>
  <c r="B12" i="2"/>
  <c r="A963" i="2"/>
  <c r="B108" i="12" l="1"/>
  <c r="B108" i="11"/>
  <c r="B108" i="10"/>
  <c r="B108" i="9"/>
  <c r="B108" i="8"/>
  <c r="B108" i="7"/>
  <c r="B108" i="6"/>
  <c r="B108" i="5"/>
  <c r="B108" i="4"/>
  <c r="B108" i="3"/>
  <c r="B108" i="2"/>
  <c r="B204" i="1"/>
  <c r="B203" i="12"/>
  <c r="B203" i="11"/>
  <c r="B203" i="10"/>
  <c r="B203" i="9"/>
  <c r="B203" i="8"/>
  <c r="B203" i="7"/>
  <c r="B203" i="6"/>
  <c r="B203" i="5"/>
  <c r="B203" i="4"/>
  <c r="B203" i="2"/>
  <c r="B203" i="3"/>
  <c r="B299" i="1"/>
  <c r="B583" i="12"/>
  <c r="B583" i="11"/>
  <c r="B583" i="10"/>
  <c r="B583" i="9"/>
  <c r="B583" i="8"/>
  <c r="B583" i="7"/>
  <c r="B583" i="6"/>
  <c r="B583" i="5"/>
  <c r="B583" i="4"/>
  <c r="B583" i="2"/>
  <c r="B583" i="3"/>
  <c r="B679" i="1"/>
  <c r="B678" i="12"/>
  <c r="B678" i="11"/>
  <c r="B678" i="10"/>
  <c r="B678" i="9"/>
  <c r="B678" i="8"/>
  <c r="B678" i="7"/>
  <c r="B678" i="6"/>
  <c r="B678" i="5"/>
  <c r="B678" i="2"/>
  <c r="B678" i="4"/>
  <c r="B678" i="3"/>
  <c r="B774" i="1"/>
  <c r="B868" i="12"/>
  <c r="B868" i="11"/>
  <c r="B868" i="10"/>
  <c r="B868" i="9"/>
  <c r="B868" i="8"/>
  <c r="B868" i="7"/>
  <c r="B868" i="6"/>
  <c r="B868" i="5"/>
  <c r="B868" i="4"/>
  <c r="B868" i="3"/>
  <c r="B964" i="1"/>
  <c r="B868" i="2"/>
  <c r="B1155" i="12"/>
  <c r="B1155" i="11"/>
  <c r="B1155" i="10"/>
  <c r="B1155" i="9"/>
  <c r="B1155" i="8"/>
  <c r="B1155" i="7"/>
  <c r="B1155" i="6"/>
  <c r="B1155" i="4"/>
  <c r="B1155" i="5"/>
  <c r="B1155" i="2"/>
  <c r="B1155" i="3"/>
  <c r="B1251" i="1"/>
  <c r="B773" i="12"/>
  <c r="B773" i="11"/>
  <c r="B773" i="10"/>
  <c r="B773" i="9"/>
  <c r="B773" i="8"/>
  <c r="B773" i="7"/>
  <c r="B773" i="6"/>
  <c r="B773" i="5"/>
  <c r="B773" i="4"/>
  <c r="B773" i="2"/>
  <c r="B773" i="3"/>
  <c r="B869" i="1"/>
  <c r="B393" i="12"/>
  <c r="B393" i="11"/>
  <c r="B393" i="10"/>
  <c r="B393" i="9"/>
  <c r="B393" i="8"/>
  <c r="B393" i="7"/>
  <c r="B393" i="6"/>
  <c r="B393" i="5"/>
  <c r="B393" i="4"/>
  <c r="B393" i="2"/>
  <c r="B393" i="3"/>
  <c r="B489" i="1"/>
  <c r="B298" i="12"/>
  <c r="B298" i="11"/>
  <c r="B298" i="10"/>
  <c r="B298" i="9"/>
  <c r="B298" i="8"/>
  <c r="B298" i="7"/>
  <c r="B298" i="6"/>
  <c r="B298" i="5"/>
  <c r="B298" i="2"/>
  <c r="B298" i="4"/>
  <c r="B298" i="3"/>
  <c r="B394" i="1"/>
  <c r="B488" i="12"/>
  <c r="B488" i="11"/>
  <c r="B488" i="10"/>
  <c r="B488" i="9"/>
  <c r="B488" i="8"/>
  <c r="B488" i="7"/>
  <c r="B488" i="6"/>
  <c r="B488" i="5"/>
  <c r="B488" i="4"/>
  <c r="B488" i="3"/>
  <c r="B488" i="2"/>
  <c r="B584" i="1"/>
  <c r="B14" i="1"/>
  <c r="B13" i="12"/>
  <c r="B13" i="10"/>
  <c r="B13" i="11"/>
  <c r="B13" i="9"/>
  <c r="B13" i="8"/>
  <c r="B13" i="7"/>
  <c r="B13" i="6"/>
  <c r="B13" i="5"/>
  <c r="B13" i="4"/>
  <c r="B13" i="3"/>
  <c r="B13" i="2"/>
  <c r="B109" i="1"/>
  <c r="A1059" i="2"/>
  <c r="B109" i="12" l="1"/>
  <c r="B109" i="11"/>
  <c r="B109" i="10"/>
  <c r="B109" i="9"/>
  <c r="B109" i="8"/>
  <c r="B109" i="7"/>
  <c r="B109" i="6"/>
  <c r="B109" i="5"/>
  <c r="B109" i="4"/>
  <c r="B109" i="2"/>
  <c r="B109" i="3"/>
  <c r="B205" i="1"/>
  <c r="B15" i="1"/>
  <c r="B14" i="12"/>
  <c r="B14" i="11"/>
  <c r="B14" i="10"/>
  <c r="B14" i="9"/>
  <c r="B14" i="8"/>
  <c r="B14" i="7"/>
  <c r="B14" i="6"/>
  <c r="B14" i="5"/>
  <c r="B14" i="3"/>
  <c r="B14" i="4"/>
  <c r="B14" i="2"/>
  <c r="B110" i="1"/>
  <c r="B584" i="12"/>
  <c r="B584" i="11"/>
  <c r="B584" i="10"/>
  <c r="B584" i="9"/>
  <c r="B584" i="8"/>
  <c r="B584" i="7"/>
  <c r="B584" i="6"/>
  <c r="B584" i="4"/>
  <c r="B584" i="5"/>
  <c r="B584" i="3"/>
  <c r="B584" i="2"/>
  <c r="B680" i="1"/>
  <c r="B394" i="12"/>
  <c r="B394" i="11"/>
  <c r="B394" i="10"/>
  <c r="B394" i="9"/>
  <c r="B394" i="8"/>
  <c r="B394" i="7"/>
  <c r="B394" i="6"/>
  <c r="B394" i="2"/>
  <c r="B394" i="5"/>
  <c r="B394" i="4"/>
  <c r="B394" i="3"/>
  <c r="B490" i="1"/>
  <c r="B489" i="12"/>
  <c r="B489" i="11"/>
  <c r="B489" i="10"/>
  <c r="B489" i="9"/>
  <c r="B489" i="8"/>
  <c r="B489" i="7"/>
  <c r="B489" i="6"/>
  <c r="B489" i="5"/>
  <c r="B489" i="4"/>
  <c r="B489" i="2"/>
  <c r="B489" i="3"/>
  <c r="B585" i="1"/>
  <c r="B869" i="12"/>
  <c r="B869" i="11"/>
  <c r="B869" i="10"/>
  <c r="B869" i="9"/>
  <c r="B869" i="8"/>
  <c r="B869" i="7"/>
  <c r="B869" i="6"/>
  <c r="B869" i="5"/>
  <c r="B869" i="4"/>
  <c r="B869" i="2"/>
  <c r="B869" i="3"/>
  <c r="B965" i="1"/>
  <c r="B1251" i="12"/>
  <c r="B1251" i="11"/>
  <c r="B1251" i="10"/>
  <c r="B1251" i="9"/>
  <c r="B1251" i="8"/>
  <c r="B1251" i="7"/>
  <c r="B1251" i="6"/>
  <c r="B1251" i="4"/>
  <c r="B1251" i="5"/>
  <c r="B1251" i="2"/>
  <c r="B1251" i="3"/>
  <c r="B1347" i="1"/>
  <c r="B774" i="12"/>
  <c r="B774" i="11"/>
  <c r="B774" i="10"/>
  <c r="B774" i="9"/>
  <c r="B774" i="8"/>
  <c r="B774" i="7"/>
  <c r="B774" i="6"/>
  <c r="B774" i="5"/>
  <c r="B774" i="2"/>
  <c r="B774" i="4"/>
  <c r="B774" i="3"/>
  <c r="B870" i="1"/>
  <c r="B679" i="12"/>
  <c r="B679" i="11"/>
  <c r="B679" i="10"/>
  <c r="B679" i="9"/>
  <c r="B679" i="8"/>
  <c r="B679" i="7"/>
  <c r="B679" i="6"/>
  <c r="B679" i="4"/>
  <c r="B679" i="5"/>
  <c r="B679" i="2"/>
  <c r="B679" i="3"/>
  <c r="B775" i="1"/>
  <c r="B299" i="12"/>
  <c r="B299" i="11"/>
  <c r="B299" i="10"/>
  <c r="B299" i="9"/>
  <c r="B299" i="8"/>
  <c r="B299" i="7"/>
  <c r="B299" i="6"/>
  <c r="B299" i="5"/>
  <c r="B299" i="4"/>
  <c r="B299" i="2"/>
  <c r="B299" i="3"/>
  <c r="B395" i="1"/>
  <c r="B204" i="12"/>
  <c r="B204" i="11"/>
  <c r="B204" i="10"/>
  <c r="B204" i="9"/>
  <c r="B204" i="8"/>
  <c r="B204" i="7"/>
  <c r="B204" i="6"/>
  <c r="B204" i="5"/>
  <c r="B204" i="4"/>
  <c r="B204" i="3"/>
  <c r="B204" i="2"/>
  <c r="B300" i="1"/>
  <c r="B964" i="12"/>
  <c r="B964" i="11"/>
  <c r="B964" i="10"/>
  <c r="B964" i="9"/>
  <c r="B964" i="8"/>
  <c r="B964" i="7"/>
  <c r="B964" i="6"/>
  <c r="B964" i="5"/>
  <c r="B964" i="4"/>
  <c r="B964" i="3"/>
  <c r="B1060" i="1"/>
  <c r="B964" i="2"/>
  <c r="A1155" i="2"/>
  <c r="B1060" i="12" l="1"/>
  <c r="B1060" i="11"/>
  <c r="B1060" i="10"/>
  <c r="B1060" i="9"/>
  <c r="B1060" i="8"/>
  <c r="B1060" i="7"/>
  <c r="B1060" i="6"/>
  <c r="B1060" i="5"/>
  <c r="B1060" i="4"/>
  <c r="B1060" i="3"/>
  <c r="B1156" i="1"/>
  <c r="B1060" i="2"/>
  <c r="B205" i="12"/>
  <c r="B205" i="11"/>
  <c r="B205" i="10"/>
  <c r="B205" i="9"/>
  <c r="B205" i="8"/>
  <c r="B205" i="7"/>
  <c r="B205" i="6"/>
  <c r="B205" i="5"/>
  <c r="B205" i="4"/>
  <c r="B205" i="2"/>
  <c r="B205" i="3"/>
  <c r="B301" i="1"/>
  <c r="B300" i="12"/>
  <c r="B300" i="11"/>
  <c r="B300" i="10"/>
  <c r="B300" i="9"/>
  <c r="B300" i="8"/>
  <c r="B300" i="7"/>
  <c r="B300" i="6"/>
  <c r="B300" i="5"/>
  <c r="B300" i="4"/>
  <c r="B300" i="3"/>
  <c r="B300" i="2"/>
  <c r="B396" i="1"/>
  <c r="B395" i="12"/>
  <c r="B395" i="11"/>
  <c r="B395" i="10"/>
  <c r="B395" i="9"/>
  <c r="B395" i="8"/>
  <c r="B395" i="7"/>
  <c r="B395" i="6"/>
  <c r="B395" i="5"/>
  <c r="B395" i="4"/>
  <c r="B395" i="2"/>
  <c r="B395" i="3"/>
  <c r="B491" i="1"/>
  <c r="B775" i="12"/>
  <c r="B775" i="11"/>
  <c r="B775" i="10"/>
  <c r="B775" i="9"/>
  <c r="B775" i="8"/>
  <c r="B775" i="7"/>
  <c r="B775" i="6"/>
  <c r="B775" i="4"/>
  <c r="B775" i="5"/>
  <c r="B775" i="2"/>
  <c r="B775" i="3"/>
  <c r="B871" i="1"/>
  <c r="B870" i="12"/>
  <c r="B870" i="11"/>
  <c r="B870" i="10"/>
  <c r="B870" i="9"/>
  <c r="B870" i="8"/>
  <c r="B870" i="7"/>
  <c r="B870" i="6"/>
  <c r="B870" i="5"/>
  <c r="B870" i="2"/>
  <c r="B870" i="4"/>
  <c r="B870" i="3"/>
  <c r="B966" i="1"/>
  <c r="B1347" i="12"/>
  <c r="B1347" i="11"/>
  <c r="B1347" i="10"/>
  <c r="B1347" i="9"/>
  <c r="B1347" i="8"/>
  <c r="B1347" i="7"/>
  <c r="B1347" i="6"/>
  <c r="B1347" i="4"/>
  <c r="B1347" i="5"/>
  <c r="B1347" i="2"/>
  <c r="B1347" i="3"/>
  <c r="B1443" i="1"/>
  <c r="B965" i="12"/>
  <c r="B965" i="11"/>
  <c r="B965" i="10"/>
  <c r="B965" i="9"/>
  <c r="B965" i="8"/>
  <c r="B965" i="7"/>
  <c r="B965" i="6"/>
  <c r="B965" i="5"/>
  <c r="B965" i="4"/>
  <c r="B965" i="2"/>
  <c r="B965" i="3"/>
  <c r="B1061" i="1"/>
  <c r="B585" i="12"/>
  <c r="B585" i="11"/>
  <c r="B585" i="10"/>
  <c r="B585" i="9"/>
  <c r="B585" i="8"/>
  <c r="B585" i="7"/>
  <c r="B585" i="6"/>
  <c r="B585" i="5"/>
  <c r="B585" i="4"/>
  <c r="B585" i="2"/>
  <c r="B585" i="3"/>
  <c r="B681" i="1"/>
  <c r="B490" i="12"/>
  <c r="B490" i="11"/>
  <c r="B490" i="10"/>
  <c r="B490" i="9"/>
  <c r="B490" i="8"/>
  <c r="B490" i="7"/>
  <c r="B490" i="6"/>
  <c r="B490" i="5"/>
  <c r="B490" i="2"/>
  <c r="B490" i="4"/>
  <c r="B490" i="3"/>
  <c r="B586" i="1"/>
  <c r="B680" i="12"/>
  <c r="B680" i="11"/>
  <c r="B680" i="10"/>
  <c r="B680" i="9"/>
  <c r="B680" i="8"/>
  <c r="B680" i="7"/>
  <c r="B680" i="6"/>
  <c r="B680" i="4"/>
  <c r="B680" i="3"/>
  <c r="B680" i="5"/>
  <c r="B776" i="1"/>
  <c r="B680" i="2"/>
  <c r="B110" i="12"/>
  <c r="B110" i="11"/>
  <c r="B110" i="10"/>
  <c r="B110" i="9"/>
  <c r="B110" i="8"/>
  <c r="B110" i="7"/>
  <c r="B110" i="6"/>
  <c r="B110" i="5"/>
  <c r="B110" i="2"/>
  <c r="B110" i="3"/>
  <c r="B110" i="4"/>
  <c r="B206" i="1"/>
  <c r="B16" i="1"/>
  <c r="B15" i="12"/>
  <c r="B15" i="10"/>
  <c r="B15" i="11"/>
  <c r="B15" i="9"/>
  <c r="B15" i="8"/>
  <c r="B15" i="7"/>
  <c r="B15" i="6"/>
  <c r="B15" i="5"/>
  <c r="B15" i="4"/>
  <c r="B15" i="3"/>
  <c r="B111" i="1"/>
  <c r="B15" i="2"/>
  <c r="A1251" i="2"/>
  <c r="B1061" i="12" l="1"/>
  <c r="B1061" i="11"/>
  <c r="B1061" i="10"/>
  <c r="B1061" i="9"/>
  <c r="B1061" i="8"/>
  <c r="B1061" i="7"/>
  <c r="B1061" i="6"/>
  <c r="B1061" i="5"/>
  <c r="B1061" i="4"/>
  <c r="B1061" i="2"/>
  <c r="B1061" i="3"/>
  <c r="B1157" i="1"/>
  <c r="B966" i="12"/>
  <c r="B966" i="11"/>
  <c r="B966" i="10"/>
  <c r="B966" i="9"/>
  <c r="B966" i="8"/>
  <c r="B966" i="7"/>
  <c r="B966" i="6"/>
  <c r="B966" i="5"/>
  <c r="B966" i="2"/>
  <c r="B966" i="4"/>
  <c r="B966" i="3"/>
  <c r="B1062" i="1"/>
  <c r="B491" i="12"/>
  <c r="B491" i="11"/>
  <c r="B491" i="10"/>
  <c r="B491" i="9"/>
  <c r="B491" i="8"/>
  <c r="B491" i="7"/>
  <c r="B491" i="6"/>
  <c r="B491" i="5"/>
  <c r="B491" i="4"/>
  <c r="B491" i="2"/>
  <c r="B491" i="3"/>
  <c r="B587" i="1"/>
  <c r="B301" i="12"/>
  <c r="B301" i="11"/>
  <c r="B301" i="10"/>
  <c r="B301" i="9"/>
  <c r="B301" i="8"/>
  <c r="B301" i="7"/>
  <c r="B301" i="6"/>
  <c r="B301" i="5"/>
  <c r="B301" i="4"/>
  <c r="B301" i="2"/>
  <c r="B301" i="3"/>
  <c r="B397" i="1"/>
  <c r="B776" i="12"/>
  <c r="B776" i="11"/>
  <c r="B776" i="10"/>
  <c r="B776" i="9"/>
  <c r="B776" i="8"/>
  <c r="B776" i="7"/>
  <c r="B776" i="6"/>
  <c r="B776" i="5"/>
  <c r="B776" i="4"/>
  <c r="B776" i="3"/>
  <c r="B872" i="1"/>
  <c r="B776" i="2"/>
  <c r="B1156" i="12"/>
  <c r="B1156" i="11"/>
  <c r="B1156" i="10"/>
  <c r="B1156" i="9"/>
  <c r="B1156" i="8"/>
  <c r="B1156" i="7"/>
  <c r="B1156" i="6"/>
  <c r="B1156" i="5"/>
  <c r="B1156" i="4"/>
  <c r="B1156" i="3"/>
  <c r="B1252" i="1"/>
  <c r="B1156" i="2"/>
  <c r="B111" i="12"/>
  <c r="B111" i="11"/>
  <c r="B111" i="10"/>
  <c r="B111" i="9"/>
  <c r="B111" i="8"/>
  <c r="B111" i="7"/>
  <c r="B111" i="6"/>
  <c r="B111" i="5"/>
  <c r="B111" i="4"/>
  <c r="B111" i="2"/>
  <c r="B111" i="3"/>
  <c r="B207" i="1"/>
  <c r="B302" i="1"/>
  <c r="B206" i="12"/>
  <c r="B206" i="11"/>
  <c r="B206" i="10"/>
  <c r="B206" i="9"/>
  <c r="B206" i="8"/>
  <c r="B206" i="7"/>
  <c r="B206" i="6"/>
  <c r="B206" i="5"/>
  <c r="B206" i="2"/>
  <c r="B206" i="3"/>
  <c r="B206" i="4"/>
  <c r="B586" i="12"/>
  <c r="B586" i="11"/>
  <c r="B586" i="10"/>
  <c r="B586" i="9"/>
  <c r="B586" i="8"/>
  <c r="B586" i="7"/>
  <c r="B586" i="6"/>
  <c r="B586" i="2"/>
  <c r="B586" i="4"/>
  <c r="B586" i="3"/>
  <c r="B586" i="5"/>
  <c r="B682" i="1"/>
  <c r="B1443" i="12"/>
  <c r="B1443" i="11"/>
  <c r="B1443" i="10"/>
  <c r="B1443" i="9"/>
  <c r="B1443" i="8"/>
  <c r="B1443" i="7"/>
  <c r="B1443" i="6"/>
  <c r="B1443" i="4"/>
  <c r="B1443" i="5"/>
  <c r="B1443" i="3"/>
  <c r="B1443" i="2"/>
  <c r="B1539" i="1"/>
  <c r="B871" i="12"/>
  <c r="B871" i="11"/>
  <c r="B871" i="10"/>
  <c r="B871" i="9"/>
  <c r="B871" i="8"/>
  <c r="B871" i="7"/>
  <c r="B871" i="6"/>
  <c r="B871" i="4"/>
  <c r="B871" i="5"/>
  <c r="B871" i="2"/>
  <c r="B871" i="3"/>
  <c r="B967" i="1"/>
  <c r="B396" i="12"/>
  <c r="B396" i="11"/>
  <c r="B396" i="10"/>
  <c r="B396" i="9"/>
  <c r="B396" i="8"/>
  <c r="B396" i="7"/>
  <c r="B396" i="6"/>
  <c r="B396" i="5"/>
  <c r="B396" i="4"/>
  <c r="B396" i="3"/>
  <c r="B396" i="2"/>
  <c r="B492" i="1"/>
  <c r="B681" i="12"/>
  <c r="B681" i="11"/>
  <c r="B681" i="10"/>
  <c r="B681" i="9"/>
  <c r="B681" i="8"/>
  <c r="B681" i="7"/>
  <c r="B681" i="6"/>
  <c r="B681" i="5"/>
  <c r="B681" i="4"/>
  <c r="B681" i="2"/>
  <c r="B681" i="3"/>
  <c r="B777" i="1"/>
  <c r="B17" i="1"/>
  <c r="B16" i="12"/>
  <c r="B16" i="11"/>
  <c r="B16" i="10"/>
  <c r="B16" i="9"/>
  <c r="B16" i="8"/>
  <c r="B16" i="7"/>
  <c r="B16" i="6"/>
  <c r="B16" i="5"/>
  <c r="B16" i="4"/>
  <c r="B16" i="3"/>
  <c r="B112" i="1"/>
  <c r="B16" i="2"/>
  <c r="A1347" i="2"/>
  <c r="B207" i="12" l="1"/>
  <c r="B207" i="11"/>
  <c r="B207" i="10"/>
  <c r="B207" i="9"/>
  <c r="B207" i="8"/>
  <c r="B207" i="7"/>
  <c r="B207" i="6"/>
  <c r="B207" i="5"/>
  <c r="B207" i="4"/>
  <c r="B207" i="2"/>
  <c r="B207" i="3"/>
  <c r="B303" i="1"/>
  <c r="B397" i="12"/>
  <c r="B397" i="11"/>
  <c r="B397" i="10"/>
  <c r="B397" i="9"/>
  <c r="B397" i="8"/>
  <c r="B397" i="7"/>
  <c r="B397" i="6"/>
  <c r="B397" i="5"/>
  <c r="B397" i="4"/>
  <c r="B397" i="2"/>
  <c r="B397" i="3"/>
  <c r="B493" i="1"/>
  <c r="B587" i="12"/>
  <c r="B587" i="11"/>
  <c r="B587" i="10"/>
  <c r="B587" i="9"/>
  <c r="B587" i="8"/>
  <c r="B587" i="7"/>
  <c r="B587" i="6"/>
  <c r="B587" i="5"/>
  <c r="B587" i="4"/>
  <c r="B587" i="2"/>
  <c r="B587" i="3"/>
  <c r="B683" i="1"/>
  <c r="B1157" i="12"/>
  <c r="B1157" i="11"/>
  <c r="B1157" i="10"/>
  <c r="B1157" i="9"/>
  <c r="B1157" i="8"/>
  <c r="B1157" i="7"/>
  <c r="B1157" i="6"/>
  <c r="B1157" i="5"/>
  <c r="B1157" i="4"/>
  <c r="B1157" i="2"/>
  <c r="B1157" i="3"/>
  <c r="B1253" i="1"/>
  <c r="B1252" i="12"/>
  <c r="B1252" i="11"/>
  <c r="B1252" i="10"/>
  <c r="B1252" i="9"/>
  <c r="B1252" i="8"/>
  <c r="B1252" i="7"/>
  <c r="B1252" i="6"/>
  <c r="B1252" i="5"/>
  <c r="B1252" i="4"/>
  <c r="B1252" i="3"/>
  <c r="B1348" i="1"/>
  <c r="B1252" i="2"/>
  <c r="B872" i="12"/>
  <c r="B872" i="11"/>
  <c r="B872" i="10"/>
  <c r="B872" i="9"/>
  <c r="B872" i="8"/>
  <c r="B872" i="6"/>
  <c r="B872" i="7"/>
  <c r="B872" i="5"/>
  <c r="B872" i="4"/>
  <c r="B872" i="3"/>
  <c r="B968" i="1"/>
  <c r="B872" i="2"/>
  <c r="B1539" i="12"/>
  <c r="B1539" i="11"/>
  <c r="B1539" i="10"/>
  <c r="B1539" i="9"/>
  <c r="B1539" i="8"/>
  <c r="B1539" i="7"/>
  <c r="B1539" i="6"/>
  <c r="B1539" i="4"/>
  <c r="B1539" i="5"/>
  <c r="B1539" i="3"/>
  <c r="B1635" i="1"/>
  <c r="B1539" i="2"/>
  <c r="B682" i="12"/>
  <c r="B682" i="11"/>
  <c r="B682" i="10"/>
  <c r="B682" i="9"/>
  <c r="B682" i="8"/>
  <c r="B682" i="7"/>
  <c r="B682" i="6"/>
  <c r="B682" i="5"/>
  <c r="B682" i="2"/>
  <c r="B682" i="3"/>
  <c r="B682" i="4"/>
  <c r="B778" i="1"/>
  <c r="B1062" i="12"/>
  <c r="B1062" i="11"/>
  <c r="B1062" i="10"/>
  <c r="B1062" i="9"/>
  <c r="B1062" i="8"/>
  <c r="B1062" i="7"/>
  <c r="B1062" i="6"/>
  <c r="B1062" i="5"/>
  <c r="B1062" i="2"/>
  <c r="B1062" i="4"/>
  <c r="B1062" i="3"/>
  <c r="B1158" i="1"/>
  <c r="B112" i="12"/>
  <c r="B112" i="11"/>
  <c r="B112" i="10"/>
  <c r="B112" i="9"/>
  <c r="B112" i="8"/>
  <c r="B112" i="7"/>
  <c r="B112" i="6"/>
  <c r="B112" i="5"/>
  <c r="B112" i="4"/>
  <c r="B112" i="3"/>
  <c r="B112" i="2"/>
  <c r="B208" i="1"/>
  <c r="B777" i="12"/>
  <c r="B777" i="11"/>
  <c r="B777" i="10"/>
  <c r="B777" i="9"/>
  <c r="B777" i="8"/>
  <c r="B777" i="7"/>
  <c r="B777" i="6"/>
  <c r="B777" i="5"/>
  <c r="B777" i="4"/>
  <c r="B777" i="2"/>
  <c r="B777" i="3"/>
  <c r="B873" i="1"/>
  <c r="B492" i="12"/>
  <c r="B492" i="11"/>
  <c r="B492" i="10"/>
  <c r="B492" i="9"/>
  <c r="B492" i="8"/>
  <c r="B492" i="7"/>
  <c r="B492" i="6"/>
  <c r="B492" i="5"/>
  <c r="B492" i="4"/>
  <c r="B492" i="3"/>
  <c r="B492" i="2"/>
  <c r="B588" i="1"/>
  <c r="B967" i="12"/>
  <c r="B967" i="11"/>
  <c r="B967" i="10"/>
  <c r="B967" i="9"/>
  <c r="B967" i="8"/>
  <c r="B967" i="7"/>
  <c r="B967" i="6"/>
  <c r="B967" i="4"/>
  <c r="B967" i="5"/>
  <c r="B967" i="2"/>
  <c r="B967" i="3"/>
  <c r="B1063" i="1"/>
  <c r="B18" i="1"/>
  <c r="B17" i="12"/>
  <c r="B17" i="10"/>
  <c r="B17" i="11"/>
  <c r="B17" i="9"/>
  <c r="B17" i="8"/>
  <c r="B17" i="7"/>
  <c r="B17" i="6"/>
  <c r="B17" i="5"/>
  <c r="B17" i="4"/>
  <c r="B17" i="3"/>
  <c r="B17" i="2"/>
  <c r="B113" i="1"/>
  <c r="B398" i="1"/>
  <c r="B302" i="12"/>
  <c r="B302" i="11"/>
  <c r="B302" i="10"/>
  <c r="B302" i="9"/>
  <c r="B302" i="8"/>
  <c r="B302" i="7"/>
  <c r="B302" i="6"/>
  <c r="B302" i="5"/>
  <c r="B302" i="2"/>
  <c r="B302" i="3"/>
  <c r="B302" i="4"/>
  <c r="A1443" i="2"/>
  <c r="B683" i="12" l="1"/>
  <c r="B683" i="11"/>
  <c r="B683" i="10"/>
  <c r="B683" i="9"/>
  <c r="B683" i="8"/>
  <c r="B683" i="7"/>
  <c r="B683" i="6"/>
  <c r="B683" i="4"/>
  <c r="B683" i="5"/>
  <c r="B683" i="2"/>
  <c r="B683" i="3"/>
  <c r="B779" i="1"/>
  <c r="B493" i="12"/>
  <c r="B493" i="11"/>
  <c r="B493" i="10"/>
  <c r="B493" i="9"/>
  <c r="B493" i="8"/>
  <c r="B493" i="7"/>
  <c r="B493" i="6"/>
  <c r="B493" i="5"/>
  <c r="B493" i="4"/>
  <c r="B493" i="2"/>
  <c r="B493" i="3"/>
  <c r="B589" i="1"/>
  <c r="B1635" i="12"/>
  <c r="B1635" i="11"/>
  <c r="B1635" i="10"/>
  <c r="B1635" i="9"/>
  <c r="B1635" i="8"/>
  <c r="B1635" i="7"/>
  <c r="B1635" i="6"/>
  <c r="B1635" i="4"/>
  <c r="B1635" i="5"/>
  <c r="B1635" i="3"/>
  <c r="B1731" i="1"/>
  <c r="B1635" i="2"/>
  <c r="B968" i="12"/>
  <c r="B968" i="11"/>
  <c r="B968" i="10"/>
  <c r="B968" i="9"/>
  <c r="B968" i="8"/>
  <c r="B968" i="6"/>
  <c r="B968" i="7"/>
  <c r="B968" i="5"/>
  <c r="B968" i="4"/>
  <c r="B968" i="3"/>
  <c r="B1064" i="1"/>
  <c r="B968" i="2"/>
  <c r="B1348" i="12"/>
  <c r="B1348" i="11"/>
  <c r="B1348" i="10"/>
  <c r="B1348" i="9"/>
  <c r="B1348" i="8"/>
  <c r="B1348" i="7"/>
  <c r="B1348" i="6"/>
  <c r="B1348" i="5"/>
  <c r="B1348" i="4"/>
  <c r="B1348" i="3"/>
  <c r="B1444" i="1"/>
  <c r="B1348" i="2"/>
  <c r="B1063" i="12"/>
  <c r="B1063" i="11"/>
  <c r="B1063" i="10"/>
  <c r="B1063" i="9"/>
  <c r="B1063" i="8"/>
  <c r="B1063" i="7"/>
  <c r="B1063" i="6"/>
  <c r="B1063" i="4"/>
  <c r="B1063" i="5"/>
  <c r="B1063" i="2"/>
  <c r="B1063" i="3"/>
  <c r="B1159" i="1"/>
  <c r="B588" i="12"/>
  <c r="B588" i="11"/>
  <c r="B588" i="10"/>
  <c r="B588" i="9"/>
  <c r="B588" i="8"/>
  <c r="B588" i="7"/>
  <c r="B588" i="6"/>
  <c r="B588" i="5"/>
  <c r="B588" i="4"/>
  <c r="B588" i="3"/>
  <c r="B588" i="2"/>
  <c r="B684" i="1"/>
  <c r="B873" i="12"/>
  <c r="B873" i="11"/>
  <c r="B873" i="10"/>
  <c r="B873" i="9"/>
  <c r="B873" i="8"/>
  <c r="B873" i="7"/>
  <c r="B873" i="6"/>
  <c r="B873" i="5"/>
  <c r="B873" i="4"/>
  <c r="B873" i="2"/>
  <c r="B873" i="3"/>
  <c r="B969" i="1"/>
  <c r="B208" i="12"/>
  <c r="B208" i="11"/>
  <c r="B208" i="10"/>
  <c r="B208" i="9"/>
  <c r="B208" i="8"/>
  <c r="B208" i="7"/>
  <c r="B208" i="6"/>
  <c r="B208" i="5"/>
  <c r="B208" i="4"/>
  <c r="B208" i="3"/>
  <c r="B208" i="2"/>
  <c r="B304" i="1"/>
  <c r="B1158" i="12"/>
  <c r="B1158" i="11"/>
  <c r="B1158" i="10"/>
  <c r="B1158" i="9"/>
  <c r="B1158" i="8"/>
  <c r="B1158" i="7"/>
  <c r="B1158" i="6"/>
  <c r="B1158" i="5"/>
  <c r="B1158" i="2"/>
  <c r="B1158" i="4"/>
  <c r="B1158" i="3"/>
  <c r="B1254" i="1"/>
  <c r="B778" i="12"/>
  <c r="B778" i="11"/>
  <c r="B778" i="10"/>
  <c r="B778" i="9"/>
  <c r="B778" i="8"/>
  <c r="B778" i="7"/>
  <c r="B778" i="6"/>
  <c r="B778" i="5"/>
  <c r="B778" i="2"/>
  <c r="B778" i="3"/>
  <c r="B778" i="4"/>
  <c r="B874" i="1"/>
  <c r="B1253" i="12"/>
  <c r="B1253" i="11"/>
  <c r="B1253" i="10"/>
  <c r="B1253" i="9"/>
  <c r="B1253" i="8"/>
  <c r="B1253" i="7"/>
  <c r="B1253" i="6"/>
  <c r="B1253" i="5"/>
  <c r="B1253" i="4"/>
  <c r="B1253" i="2"/>
  <c r="B1253" i="3"/>
  <c r="B1349" i="1"/>
  <c r="B494" i="1"/>
  <c r="B398" i="12"/>
  <c r="B398" i="11"/>
  <c r="B398" i="10"/>
  <c r="B398" i="9"/>
  <c r="B398" i="8"/>
  <c r="B398" i="7"/>
  <c r="B398" i="6"/>
  <c r="B398" i="5"/>
  <c r="B398" i="2"/>
  <c r="B398" i="3"/>
  <c r="B398" i="4"/>
  <c r="B303" i="12"/>
  <c r="B303" i="11"/>
  <c r="B303" i="10"/>
  <c r="B303" i="9"/>
  <c r="B303" i="8"/>
  <c r="B303" i="7"/>
  <c r="B303" i="6"/>
  <c r="B303" i="5"/>
  <c r="B303" i="4"/>
  <c r="B303" i="2"/>
  <c r="B303" i="3"/>
  <c r="B399" i="1"/>
  <c r="B113" i="12"/>
  <c r="B113" i="11"/>
  <c r="B113" i="10"/>
  <c r="B113" i="9"/>
  <c r="B113" i="8"/>
  <c r="B113" i="7"/>
  <c r="B113" i="6"/>
  <c r="B113" i="5"/>
  <c r="B113" i="4"/>
  <c r="B113" i="2"/>
  <c r="B113" i="3"/>
  <c r="B209" i="1"/>
  <c r="B19" i="1"/>
  <c r="B18" i="12"/>
  <c r="B18" i="11"/>
  <c r="B18" i="10"/>
  <c r="B18" i="9"/>
  <c r="B18" i="8"/>
  <c r="B18" i="7"/>
  <c r="B18" i="6"/>
  <c r="B18" i="5"/>
  <c r="B18" i="4"/>
  <c r="B18" i="3"/>
  <c r="B18" i="2"/>
  <c r="B114" i="1"/>
  <c r="A1539" i="2"/>
  <c r="B209" i="12" l="1"/>
  <c r="B209" i="11"/>
  <c r="B209" i="10"/>
  <c r="B209" i="9"/>
  <c r="B209" i="8"/>
  <c r="B209" i="7"/>
  <c r="B209" i="6"/>
  <c r="B209" i="5"/>
  <c r="B209" i="4"/>
  <c r="B209" i="2"/>
  <c r="B209" i="3"/>
  <c r="B305" i="1"/>
  <c r="B399" i="12"/>
  <c r="B399" i="11"/>
  <c r="B399" i="10"/>
  <c r="B399" i="9"/>
  <c r="B399" i="8"/>
  <c r="B399" i="7"/>
  <c r="B399" i="6"/>
  <c r="B399" i="5"/>
  <c r="B399" i="4"/>
  <c r="B399" i="2"/>
  <c r="B399" i="3"/>
  <c r="B495" i="1"/>
  <c r="B1349" i="12"/>
  <c r="B1349" i="11"/>
  <c r="B1349" i="10"/>
  <c r="B1349" i="9"/>
  <c r="B1349" i="8"/>
  <c r="B1349" i="7"/>
  <c r="B1349" i="6"/>
  <c r="B1349" i="5"/>
  <c r="B1349" i="4"/>
  <c r="B1349" i="2"/>
  <c r="B1349" i="3"/>
  <c r="B1445" i="1"/>
  <c r="B874" i="12"/>
  <c r="B874" i="11"/>
  <c r="B874" i="10"/>
  <c r="B874" i="9"/>
  <c r="B874" i="8"/>
  <c r="B874" i="7"/>
  <c r="B874" i="6"/>
  <c r="B874" i="5"/>
  <c r="B874" i="2"/>
  <c r="B874" i="3"/>
  <c r="B874" i="4"/>
  <c r="B970" i="1"/>
  <c r="B1254" i="12"/>
  <c r="B1254" i="11"/>
  <c r="B1254" i="10"/>
  <c r="B1254" i="9"/>
  <c r="B1254" i="8"/>
  <c r="B1254" i="7"/>
  <c r="B1254" i="6"/>
  <c r="B1254" i="5"/>
  <c r="B1254" i="4"/>
  <c r="B1254" i="3"/>
  <c r="B1254" i="2"/>
  <c r="B1350" i="1"/>
  <c r="B304" i="12"/>
  <c r="B304" i="11"/>
  <c r="B304" i="10"/>
  <c r="B304" i="9"/>
  <c r="B304" i="8"/>
  <c r="B304" i="7"/>
  <c r="B304" i="6"/>
  <c r="B304" i="5"/>
  <c r="B304" i="4"/>
  <c r="B304" i="3"/>
  <c r="B304" i="2"/>
  <c r="B400" i="1"/>
  <c r="B969" i="12"/>
  <c r="B969" i="11"/>
  <c r="B969" i="10"/>
  <c r="B969" i="9"/>
  <c r="B969" i="8"/>
  <c r="B969" i="7"/>
  <c r="B969" i="6"/>
  <c r="B969" i="5"/>
  <c r="B969" i="4"/>
  <c r="B969" i="2"/>
  <c r="B969" i="3"/>
  <c r="B1065" i="1"/>
  <c r="B684" i="12"/>
  <c r="B684" i="11"/>
  <c r="B684" i="10"/>
  <c r="B684" i="9"/>
  <c r="B684" i="8"/>
  <c r="B684" i="7"/>
  <c r="B684" i="6"/>
  <c r="B684" i="4"/>
  <c r="B684" i="5"/>
  <c r="B684" i="3"/>
  <c r="B684" i="2"/>
  <c r="B780" i="1"/>
  <c r="B1159" i="12"/>
  <c r="B1159" i="11"/>
  <c r="B1159" i="10"/>
  <c r="B1159" i="9"/>
  <c r="B1159" i="8"/>
  <c r="B1159" i="7"/>
  <c r="B1159" i="6"/>
  <c r="B1159" i="4"/>
  <c r="B1159" i="5"/>
  <c r="B1159" i="2"/>
  <c r="B1159" i="3"/>
  <c r="B1255" i="1"/>
  <c r="B589" i="12"/>
  <c r="B589" i="11"/>
  <c r="B589" i="10"/>
  <c r="B589" i="9"/>
  <c r="B589" i="8"/>
  <c r="B589" i="7"/>
  <c r="B589" i="6"/>
  <c r="B589" i="5"/>
  <c r="B589" i="4"/>
  <c r="B589" i="2"/>
  <c r="B589" i="3"/>
  <c r="B685" i="1"/>
  <c r="B779" i="12"/>
  <c r="B779" i="11"/>
  <c r="B779" i="10"/>
  <c r="B779" i="9"/>
  <c r="B779" i="8"/>
  <c r="B779" i="7"/>
  <c r="B779" i="6"/>
  <c r="B779" i="4"/>
  <c r="B779" i="2"/>
  <c r="B779" i="5"/>
  <c r="B779" i="3"/>
  <c r="B875" i="1"/>
  <c r="B1444" i="12"/>
  <c r="B1444" i="11"/>
  <c r="B1444" i="10"/>
  <c r="B1444" i="9"/>
  <c r="B1444" i="8"/>
  <c r="B1444" i="7"/>
  <c r="B1444" i="6"/>
  <c r="B1444" i="5"/>
  <c r="B1444" i="4"/>
  <c r="B1444" i="3"/>
  <c r="B1540" i="1"/>
  <c r="B1444" i="2"/>
  <c r="B1064" i="12"/>
  <c r="B1064" i="11"/>
  <c r="B1064" i="10"/>
  <c r="B1064" i="9"/>
  <c r="B1064" i="8"/>
  <c r="B1064" i="6"/>
  <c r="B1064" i="7"/>
  <c r="B1064" i="5"/>
  <c r="B1064" i="4"/>
  <c r="B1064" i="3"/>
  <c r="B1160" i="1"/>
  <c r="B1064" i="2"/>
  <c r="B1731" i="12"/>
  <c r="B1731" i="11"/>
  <c r="B1731" i="10"/>
  <c r="B1731" i="9"/>
  <c r="B1731" i="8"/>
  <c r="B1731" i="7"/>
  <c r="B1731" i="6"/>
  <c r="B1731" i="4"/>
  <c r="B1731" i="5"/>
  <c r="B1731" i="3"/>
  <c r="B1827" i="1"/>
  <c r="B1731" i="2"/>
  <c r="B114" i="12"/>
  <c r="B114" i="11"/>
  <c r="B114" i="10"/>
  <c r="B114" i="9"/>
  <c r="B114" i="8"/>
  <c r="B114" i="7"/>
  <c r="B114" i="6"/>
  <c r="B114" i="5"/>
  <c r="B114" i="4"/>
  <c r="B114" i="2"/>
  <c r="B114" i="3"/>
  <c r="B210" i="1"/>
  <c r="B20" i="1"/>
  <c r="B19" i="12"/>
  <c r="B19" i="11"/>
  <c r="B19" i="10"/>
  <c r="B19" i="9"/>
  <c r="B19" i="8"/>
  <c r="B19" i="7"/>
  <c r="B19" i="6"/>
  <c r="B19" i="5"/>
  <c r="B19" i="4"/>
  <c r="B19" i="3"/>
  <c r="B115" i="1"/>
  <c r="B19" i="2"/>
  <c r="B590" i="1"/>
  <c r="B494" i="12"/>
  <c r="B494" i="11"/>
  <c r="B494" i="10"/>
  <c r="B494" i="9"/>
  <c r="B494" i="8"/>
  <c r="B494" i="7"/>
  <c r="B494" i="6"/>
  <c r="B494" i="5"/>
  <c r="B494" i="2"/>
  <c r="B494" i="3"/>
  <c r="B494" i="4"/>
  <c r="A1635" i="2"/>
  <c r="B115" i="12" l="1"/>
  <c r="B115" i="11"/>
  <c r="B115" i="10"/>
  <c r="B115" i="9"/>
  <c r="B115" i="8"/>
  <c r="B115" i="7"/>
  <c r="B115" i="6"/>
  <c r="B115" i="5"/>
  <c r="B115" i="4"/>
  <c r="B115" i="2"/>
  <c r="B115" i="3"/>
  <c r="B211" i="1"/>
  <c r="B210" i="12"/>
  <c r="B210" i="11"/>
  <c r="B210" i="10"/>
  <c r="B210" i="9"/>
  <c r="B210" i="8"/>
  <c r="B210" i="7"/>
  <c r="B210" i="6"/>
  <c r="B210" i="5"/>
  <c r="B210" i="4"/>
  <c r="B210" i="2"/>
  <c r="B210" i="3"/>
  <c r="B306" i="1"/>
  <c r="B875" i="12"/>
  <c r="B875" i="11"/>
  <c r="B875" i="10"/>
  <c r="B875" i="9"/>
  <c r="B875" i="8"/>
  <c r="B875" i="7"/>
  <c r="B875" i="6"/>
  <c r="B875" i="4"/>
  <c r="B875" i="2"/>
  <c r="B875" i="5"/>
  <c r="B875" i="3"/>
  <c r="B971" i="1"/>
  <c r="B685" i="12"/>
  <c r="B685" i="11"/>
  <c r="B685" i="10"/>
  <c r="B685" i="9"/>
  <c r="B685" i="8"/>
  <c r="B685" i="7"/>
  <c r="B685" i="6"/>
  <c r="B685" i="5"/>
  <c r="B685" i="4"/>
  <c r="B685" i="2"/>
  <c r="B685" i="3"/>
  <c r="B781" i="1"/>
  <c r="B1255" i="12"/>
  <c r="B1255" i="11"/>
  <c r="B1255" i="10"/>
  <c r="B1255" i="9"/>
  <c r="B1255" i="8"/>
  <c r="B1255" i="7"/>
  <c r="B1255" i="6"/>
  <c r="B1255" i="4"/>
  <c r="B1255" i="5"/>
  <c r="B1255" i="2"/>
  <c r="B1255" i="3"/>
  <c r="B1351" i="1"/>
  <c r="B780" i="12"/>
  <c r="B780" i="11"/>
  <c r="B780" i="10"/>
  <c r="B780" i="9"/>
  <c r="B780" i="8"/>
  <c r="B780" i="7"/>
  <c r="B780" i="6"/>
  <c r="B780" i="5"/>
  <c r="B780" i="4"/>
  <c r="B780" i="3"/>
  <c r="B780" i="2"/>
  <c r="B876" i="1"/>
  <c r="B1065" i="12"/>
  <c r="B1065" i="11"/>
  <c r="B1065" i="10"/>
  <c r="B1065" i="9"/>
  <c r="B1065" i="8"/>
  <c r="B1065" i="7"/>
  <c r="B1065" i="6"/>
  <c r="B1065" i="5"/>
  <c r="B1065" i="4"/>
  <c r="B1065" i="2"/>
  <c r="B1065" i="3"/>
  <c r="B1161" i="1"/>
  <c r="B400" i="12"/>
  <c r="B400" i="11"/>
  <c r="B400" i="10"/>
  <c r="B400" i="9"/>
  <c r="B400" i="8"/>
  <c r="B400" i="7"/>
  <c r="B400" i="6"/>
  <c r="B400" i="5"/>
  <c r="B400" i="4"/>
  <c r="B400" i="3"/>
  <c r="B400" i="2"/>
  <c r="B496" i="1"/>
  <c r="B1350" i="12"/>
  <c r="B1350" i="11"/>
  <c r="B1350" i="10"/>
  <c r="B1350" i="9"/>
  <c r="B1350" i="8"/>
  <c r="B1350" i="7"/>
  <c r="B1350" i="6"/>
  <c r="B1350" i="5"/>
  <c r="B1350" i="4"/>
  <c r="B1350" i="3"/>
  <c r="B1350" i="2"/>
  <c r="B1446" i="1"/>
  <c r="B970" i="12"/>
  <c r="B970" i="11"/>
  <c r="B970" i="10"/>
  <c r="B970" i="9"/>
  <c r="B970" i="8"/>
  <c r="B970" i="7"/>
  <c r="B970" i="6"/>
  <c r="B970" i="5"/>
  <c r="B970" i="2"/>
  <c r="B970" i="3"/>
  <c r="B970" i="4"/>
  <c r="B1066" i="1"/>
  <c r="B1445" i="12"/>
  <c r="B1445" i="11"/>
  <c r="B1445" i="10"/>
  <c r="B1445" i="9"/>
  <c r="B1445" i="8"/>
  <c r="B1445" i="7"/>
  <c r="B1445" i="6"/>
  <c r="B1445" i="5"/>
  <c r="B1445" i="4"/>
  <c r="B1445" i="3"/>
  <c r="B1445" i="2"/>
  <c r="B1541" i="1"/>
  <c r="B495" i="12"/>
  <c r="B495" i="11"/>
  <c r="B495" i="10"/>
  <c r="B495" i="9"/>
  <c r="B495" i="8"/>
  <c r="B495" i="7"/>
  <c r="B495" i="6"/>
  <c r="B495" i="5"/>
  <c r="B495" i="4"/>
  <c r="B495" i="2"/>
  <c r="B495" i="3"/>
  <c r="B591" i="1"/>
  <c r="B305" i="12"/>
  <c r="B305" i="11"/>
  <c r="B305" i="10"/>
  <c r="B305" i="9"/>
  <c r="B305" i="8"/>
  <c r="B305" i="7"/>
  <c r="B305" i="6"/>
  <c r="B305" i="5"/>
  <c r="B305" i="4"/>
  <c r="B305" i="2"/>
  <c r="B305" i="3"/>
  <c r="B401" i="1"/>
  <c r="B590" i="12"/>
  <c r="B590" i="11"/>
  <c r="B590" i="10"/>
  <c r="B590" i="9"/>
  <c r="B590" i="8"/>
  <c r="B590" i="7"/>
  <c r="B590" i="6"/>
  <c r="B590" i="5"/>
  <c r="B590" i="2"/>
  <c r="B590" i="3"/>
  <c r="B590" i="4"/>
  <c r="B686" i="1"/>
  <c r="B1827" i="12"/>
  <c r="B1827" i="11"/>
  <c r="B1827" i="10"/>
  <c r="B1827" i="9"/>
  <c r="B1827" i="8"/>
  <c r="B1827" i="7"/>
  <c r="B1827" i="6"/>
  <c r="B1827" i="4"/>
  <c r="B1827" i="5"/>
  <c r="B1827" i="3"/>
  <c r="B1827" i="2"/>
  <c r="B1923" i="1"/>
  <c r="B1160" i="12"/>
  <c r="B1160" i="11"/>
  <c r="B1160" i="10"/>
  <c r="B1160" i="9"/>
  <c r="B1160" i="8"/>
  <c r="B1160" i="6"/>
  <c r="B1160" i="7"/>
  <c r="B1160" i="5"/>
  <c r="B1160" i="4"/>
  <c r="B1160" i="3"/>
  <c r="B1256" i="1"/>
  <c r="B1160" i="2"/>
  <c r="B1540" i="12"/>
  <c r="B1540" i="11"/>
  <c r="B1540" i="10"/>
  <c r="B1540" i="9"/>
  <c r="B1540" i="8"/>
  <c r="B1540" i="7"/>
  <c r="B1540" i="6"/>
  <c r="B1540" i="5"/>
  <c r="B1540" i="4"/>
  <c r="B1540" i="3"/>
  <c r="B1636" i="1"/>
  <c r="B1540" i="2"/>
  <c r="B21" i="1"/>
  <c r="B20" i="12"/>
  <c r="B20" i="11"/>
  <c r="B20" i="10"/>
  <c r="B20" i="9"/>
  <c r="B20" i="8"/>
  <c r="B20" i="7"/>
  <c r="B20" i="6"/>
  <c r="B20" i="5"/>
  <c r="B20" i="4"/>
  <c r="B20" i="3"/>
  <c r="B116" i="1"/>
  <c r="B20" i="2"/>
  <c r="A1731" i="2"/>
  <c r="B496" i="12" l="1"/>
  <c r="B496" i="11"/>
  <c r="B496" i="10"/>
  <c r="B496" i="9"/>
  <c r="B496" i="8"/>
  <c r="B496" i="7"/>
  <c r="B496" i="6"/>
  <c r="B496" i="5"/>
  <c r="B496" i="4"/>
  <c r="B496" i="3"/>
  <c r="B496" i="2"/>
  <c r="B592" i="1"/>
  <c r="B1161" i="12"/>
  <c r="B1161" i="11"/>
  <c r="B1161" i="10"/>
  <c r="B1161" i="9"/>
  <c r="B1161" i="8"/>
  <c r="B1161" i="7"/>
  <c r="B1161" i="6"/>
  <c r="B1161" i="5"/>
  <c r="B1161" i="4"/>
  <c r="B1161" i="2"/>
  <c r="B1161" i="3"/>
  <c r="B1257" i="1"/>
  <c r="B876" i="12"/>
  <c r="B876" i="11"/>
  <c r="B876" i="10"/>
  <c r="B876" i="9"/>
  <c r="B876" i="8"/>
  <c r="B876" i="7"/>
  <c r="B876" i="6"/>
  <c r="B876" i="5"/>
  <c r="B876" i="4"/>
  <c r="B876" i="3"/>
  <c r="B876" i="2"/>
  <c r="B972" i="1"/>
  <c r="B306" i="12"/>
  <c r="B306" i="11"/>
  <c r="B306" i="10"/>
  <c r="B306" i="9"/>
  <c r="B306" i="8"/>
  <c r="B306" i="7"/>
  <c r="B306" i="6"/>
  <c r="B306" i="5"/>
  <c r="B306" i="4"/>
  <c r="B306" i="2"/>
  <c r="B306" i="3"/>
  <c r="B402" i="1"/>
  <c r="B1636" i="12"/>
  <c r="B1636" i="11"/>
  <c r="B1636" i="10"/>
  <c r="B1636" i="9"/>
  <c r="B1636" i="8"/>
  <c r="B1636" i="7"/>
  <c r="B1636" i="6"/>
  <c r="B1636" i="5"/>
  <c r="B1636" i="4"/>
  <c r="B1636" i="3"/>
  <c r="B1732" i="1"/>
  <c r="B1636" i="2"/>
  <c r="B1256" i="12"/>
  <c r="B1256" i="11"/>
  <c r="B1256" i="10"/>
  <c r="B1256" i="9"/>
  <c r="B1256" i="8"/>
  <c r="B1256" i="6"/>
  <c r="B1256" i="7"/>
  <c r="B1256" i="5"/>
  <c r="B1256" i="4"/>
  <c r="B1256" i="3"/>
  <c r="B1352" i="1"/>
  <c r="B1256" i="2"/>
  <c r="B116" i="12"/>
  <c r="B116" i="11"/>
  <c r="B116" i="10"/>
  <c r="B116" i="9"/>
  <c r="B116" i="8"/>
  <c r="B116" i="7"/>
  <c r="B116" i="6"/>
  <c r="B116" i="5"/>
  <c r="B116" i="4"/>
  <c r="B116" i="3"/>
  <c r="B116" i="2"/>
  <c r="B212" i="1"/>
  <c r="B401" i="12"/>
  <c r="B401" i="11"/>
  <c r="B401" i="10"/>
  <c r="B401" i="9"/>
  <c r="B401" i="8"/>
  <c r="B401" i="7"/>
  <c r="B401" i="6"/>
  <c r="B401" i="5"/>
  <c r="B401" i="4"/>
  <c r="B401" i="2"/>
  <c r="B401" i="3"/>
  <c r="B497" i="1"/>
  <c r="B591" i="12"/>
  <c r="B591" i="11"/>
  <c r="B591" i="10"/>
  <c r="B591" i="9"/>
  <c r="B591" i="8"/>
  <c r="B591" i="7"/>
  <c r="B591" i="6"/>
  <c r="B591" i="5"/>
  <c r="B591" i="4"/>
  <c r="B591" i="2"/>
  <c r="B591" i="3"/>
  <c r="B687" i="1"/>
  <c r="B1541" i="12"/>
  <c r="B1541" i="11"/>
  <c r="B1541" i="10"/>
  <c r="B1541" i="9"/>
  <c r="B1541" i="8"/>
  <c r="B1541" i="7"/>
  <c r="B1541" i="6"/>
  <c r="B1541" i="5"/>
  <c r="B1541" i="4"/>
  <c r="B1541" i="3"/>
  <c r="B1541" i="2"/>
  <c r="B1637" i="1"/>
  <c r="B1066" i="12"/>
  <c r="B1066" i="11"/>
  <c r="B1066" i="10"/>
  <c r="B1066" i="9"/>
  <c r="B1066" i="8"/>
  <c r="B1066" i="7"/>
  <c r="B1066" i="6"/>
  <c r="B1066" i="5"/>
  <c r="B1066" i="2"/>
  <c r="B1066" i="3"/>
  <c r="B1066" i="4"/>
  <c r="B1162" i="1"/>
  <c r="B1446" i="12"/>
  <c r="B1446" i="11"/>
  <c r="B1446" i="10"/>
  <c r="B1446" i="9"/>
  <c r="B1446" i="8"/>
  <c r="B1446" i="7"/>
  <c r="B1446" i="6"/>
  <c r="B1446" i="5"/>
  <c r="B1446" i="4"/>
  <c r="B1446" i="3"/>
  <c r="B1446" i="2"/>
  <c r="B1542" i="1"/>
  <c r="B1351" i="12"/>
  <c r="B1351" i="11"/>
  <c r="B1351" i="10"/>
  <c r="B1351" i="9"/>
  <c r="B1351" i="8"/>
  <c r="B1351" i="7"/>
  <c r="B1351" i="6"/>
  <c r="B1351" i="4"/>
  <c r="B1351" i="5"/>
  <c r="B1351" i="2"/>
  <c r="B1351" i="3"/>
  <c r="B1447" i="1"/>
  <c r="B781" i="12"/>
  <c r="B781" i="11"/>
  <c r="B781" i="10"/>
  <c r="B781" i="9"/>
  <c r="B781" i="8"/>
  <c r="B781" i="7"/>
  <c r="B781" i="6"/>
  <c r="B781" i="5"/>
  <c r="B781" i="4"/>
  <c r="B781" i="2"/>
  <c r="B781" i="3"/>
  <c r="B877" i="1"/>
  <c r="B971" i="12"/>
  <c r="B971" i="11"/>
  <c r="B971" i="10"/>
  <c r="B971" i="9"/>
  <c r="B971" i="8"/>
  <c r="B971" i="7"/>
  <c r="B971" i="6"/>
  <c r="B971" i="4"/>
  <c r="B971" i="2"/>
  <c r="B971" i="5"/>
  <c r="B971" i="3"/>
  <c r="B1067" i="1"/>
  <c r="B1923" i="12"/>
  <c r="B1923" i="11"/>
  <c r="B1923" i="10"/>
  <c r="B1923" i="9"/>
  <c r="B1923" i="8"/>
  <c r="B1923" i="7"/>
  <c r="B1923" i="6"/>
  <c r="B1923" i="4"/>
  <c r="B1923" i="5"/>
  <c r="B1923" i="3"/>
  <c r="B1923" i="2"/>
  <c r="B2019" i="1"/>
  <c r="B686" i="12"/>
  <c r="B686" i="11"/>
  <c r="B686" i="10"/>
  <c r="B686" i="9"/>
  <c r="B686" i="8"/>
  <c r="B686" i="7"/>
  <c r="B686" i="6"/>
  <c r="B686" i="4"/>
  <c r="B686" i="2"/>
  <c r="B686" i="5"/>
  <c r="B686" i="3"/>
  <c r="B782" i="1"/>
  <c r="B211" i="12"/>
  <c r="B211" i="11"/>
  <c r="B211" i="10"/>
  <c r="B211" i="9"/>
  <c r="B211" i="8"/>
  <c r="B211" i="7"/>
  <c r="B211" i="6"/>
  <c r="B211" i="5"/>
  <c r="B211" i="4"/>
  <c r="B211" i="2"/>
  <c r="B211" i="3"/>
  <c r="B307" i="1"/>
  <c r="B22" i="1"/>
  <c r="B21" i="12"/>
  <c r="B21" i="10"/>
  <c r="B21" i="11"/>
  <c r="B21" i="9"/>
  <c r="B21" i="8"/>
  <c r="B21" i="7"/>
  <c r="B21" i="6"/>
  <c r="B21" i="5"/>
  <c r="B21" i="4"/>
  <c r="B21" i="3"/>
  <c r="B21" i="2"/>
  <c r="B117" i="1"/>
  <c r="A1827" i="2"/>
  <c r="B1067" i="12" l="1"/>
  <c r="B1067" i="11"/>
  <c r="B1067" i="10"/>
  <c r="B1067" i="9"/>
  <c r="B1067" i="8"/>
  <c r="B1067" i="7"/>
  <c r="B1067" i="6"/>
  <c r="B1067" i="4"/>
  <c r="B1067" i="2"/>
  <c r="B1067" i="5"/>
  <c r="B1067" i="3"/>
  <c r="B1163" i="1"/>
  <c r="B877" i="12"/>
  <c r="B877" i="11"/>
  <c r="B877" i="10"/>
  <c r="B877" i="9"/>
  <c r="B877" i="8"/>
  <c r="B877" i="7"/>
  <c r="B877" i="6"/>
  <c r="B877" i="5"/>
  <c r="B877" i="4"/>
  <c r="B877" i="2"/>
  <c r="B877" i="3"/>
  <c r="B973" i="1"/>
  <c r="B1447" i="12"/>
  <c r="B1447" i="11"/>
  <c r="B1447" i="10"/>
  <c r="B1447" i="9"/>
  <c r="B1447" i="8"/>
  <c r="B1447" i="7"/>
  <c r="B1447" i="6"/>
  <c r="B1447" i="4"/>
  <c r="B1447" i="5"/>
  <c r="B1447" i="3"/>
  <c r="B1543" i="1"/>
  <c r="B1447" i="2"/>
  <c r="B1542" i="12"/>
  <c r="B1542" i="11"/>
  <c r="B1542" i="10"/>
  <c r="B1542" i="9"/>
  <c r="B1542" i="8"/>
  <c r="B1542" i="7"/>
  <c r="B1542" i="6"/>
  <c r="B1542" i="5"/>
  <c r="B1542" i="4"/>
  <c r="B1542" i="3"/>
  <c r="B1542" i="2"/>
  <c r="B1638" i="1"/>
  <c r="B1162" i="12"/>
  <c r="B1162" i="11"/>
  <c r="B1162" i="10"/>
  <c r="B1162" i="9"/>
  <c r="B1162" i="8"/>
  <c r="B1162" i="7"/>
  <c r="B1162" i="6"/>
  <c r="B1162" i="5"/>
  <c r="B1162" i="2"/>
  <c r="B1162" i="3"/>
  <c r="B1162" i="4"/>
  <c r="B1258" i="1"/>
  <c r="B1637" i="12"/>
  <c r="B1637" i="11"/>
  <c r="B1637" i="10"/>
  <c r="B1637" i="9"/>
  <c r="B1637" i="8"/>
  <c r="B1637" i="7"/>
  <c r="B1637" i="6"/>
  <c r="B1637" i="5"/>
  <c r="B1637" i="4"/>
  <c r="B1637" i="3"/>
  <c r="B1637" i="2"/>
  <c r="B1733" i="1"/>
  <c r="B687" i="12"/>
  <c r="B687" i="11"/>
  <c r="B687" i="10"/>
  <c r="B687" i="9"/>
  <c r="B687" i="8"/>
  <c r="B687" i="7"/>
  <c r="B687" i="6"/>
  <c r="B687" i="5"/>
  <c r="B687" i="4"/>
  <c r="B687" i="2"/>
  <c r="B687" i="3"/>
  <c r="B783" i="1"/>
  <c r="B497" i="12"/>
  <c r="B497" i="11"/>
  <c r="B497" i="10"/>
  <c r="B497" i="9"/>
  <c r="B497" i="8"/>
  <c r="B497" i="7"/>
  <c r="B497" i="6"/>
  <c r="B497" i="5"/>
  <c r="B497" i="4"/>
  <c r="B497" i="2"/>
  <c r="B497" i="3"/>
  <c r="B593" i="1"/>
  <c r="B212" i="12"/>
  <c r="B212" i="11"/>
  <c r="B212" i="10"/>
  <c r="B212" i="9"/>
  <c r="B212" i="8"/>
  <c r="B212" i="7"/>
  <c r="B212" i="6"/>
  <c r="B212" i="5"/>
  <c r="B212" i="4"/>
  <c r="B212" i="3"/>
  <c r="B212" i="2"/>
  <c r="B308" i="1"/>
  <c r="B402" i="12"/>
  <c r="B402" i="11"/>
  <c r="B402" i="10"/>
  <c r="B402" i="9"/>
  <c r="B402" i="8"/>
  <c r="B402" i="7"/>
  <c r="B402" i="6"/>
  <c r="B402" i="5"/>
  <c r="B402" i="4"/>
  <c r="B402" i="2"/>
  <c r="B402" i="3"/>
  <c r="B498" i="1"/>
  <c r="B972" i="12"/>
  <c r="B972" i="11"/>
  <c r="B972" i="10"/>
  <c r="B972" i="9"/>
  <c r="B972" i="8"/>
  <c r="B972" i="7"/>
  <c r="B972" i="6"/>
  <c r="B972" i="5"/>
  <c r="B972" i="4"/>
  <c r="B972" i="3"/>
  <c r="B972" i="2"/>
  <c r="B1068" i="1"/>
  <c r="B1257" i="12"/>
  <c r="B1257" i="11"/>
  <c r="B1257" i="10"/>
  <c r="B1257" i="9"/>
  <c r="B1257" i="8"/>
  <c r="B1257" i="7"/>
  <c r="B1257" i="6"/>
  <c r="B1257" i="5"/>
  <c r="B1257" i="4"/>
  <c r="B1257" i="2"/>
  <c r="B1257" i="3"/>
  <c r="B1353" i="1"/>
  <c r="B592" i="12"/>
  <c r="B592" i="11"/>
  <c r="B592" i="10"/>
  <c r="B592" i="9"/>
  <c r="B592" i="8"/>
  <c r="B592" i="7"/>
  <c r="B592" i="6"/>
  <c r="B592" i="4"/>
  <c r="B592" i="5"/>
  <c r="B592" i="3"/>
  <c r="B592" i="2"/>
  <c r="B688" i="1"/>
  <c r="B1352" i="12"/>
  <c r="B1352" i="11"/>
  <c r="B1352" i="10"/>
  <c r="B1352" i="9"/>
  <c r="B1352" i="8"/>
  <c r="B1352" i="6"/>
  <c r="B1352" i="7"/>
  <c r="B1352" i="5"/>
  <c r="B1352" i="4"/>
  <c r="B1352" i="3"/>
  <c r="B1448" i="1"/>
  <c r="B1352" i="2"/>
  <c r="B1732" i="12"/>
  <c r="B1732" i="11"/>
  <c r="B1732" i="10"/>
  <c r="B1732" i="9"/>
  <c r="B1732" i="8"/>
  <c r="B1732" i="7"/>
  <c r="B1732" i="6"/>
  <c r="B1732" i="5"/>
  <c r="B1732" i="4"/>
  <c r="B1732" i="3"/>
  <c r="B1828" i="1"/>
  <c r="B1732" i="2"/>
  <c r="B307" i="12"/>
  <c r="B307" i="11"/>
  <c r="B307" i="10"/>
  <c r="B307" i="9"/>
  <c r="B307" i="8"/>
  <c r="B307" i="7"/>
  <c r="B307" i="6"/>
  <c r="B307" i="5"/>
  <c r="B307" i="4"/>
  <c r="B307" i="2"/>
  <c r="B307" i="3"/>
  <c r="B403" i="1"/>
  <c r="B782" i="12"/>
  <c r="B782" i="11"/>
  <c r="B782" i="10"/>
  <c r="B782" i="9"/>
  <c r="B782" i="8"/>
  <c r="B782" i="7"/>
  <c r="B782" i="6"/>
  <c r="B782" i="5"/>
  <c r="B782" i="4"/>
  <c r="B782" i="2"/>
  <c r="B782" i="3"/>
  <c r="B878" i="1"/>
  <c r="B2019" i="12"/>
  <c r="B2019" i="11"/>
  <c r="B2019" i="10"/>
  <c r="B2019" i="9"/>
  <c r="B2019" i="8"/>
  <c r="B2019" i="7"/>
  <c r="B2019" i="6"/>
  <c r="B2019" i="4"/>
  <c r="B2019" i="5"/>
  <c r="B2019" i="3"/>
  <c r="B2115" i="1"/>
  <c r="B2019" i="2"/>
  <c r="B117" i="12"/>
  <c r="B117" i="11"/>
  <c r="B117" i="10"/>
  <c r="B117" i="9"/>
  <c r="B117" i="8"/>
  <c r="B117" i="7"/>
  <c r="B117" i="6"/>
  <c r="B117" i="5"/>
  <c r="B117" i="4"/>
  <c r="B117" i="2"/>
  <c r="B117" i="3"/>
  <c r="B213" i="1"/>
  <c r="B23" i="1"/>
  <c r="B22" i="12"/>
  <c r="B22" i="11"/>
  <c r="B22" i="10"/>
  <c r="B22" i="9"/>
  <c r="B22" i="8"/>
  <c r="B22" i="7"/>
  <c r="B22" i="6"/>
  <c r="B22" i="5"/>
  <c r="B22" i="4"/>
  <c r="B22" i="3"/>
  <c r="B22" i="2"/>
  <c r="B118" i="1"/>
  <c r="A1923" i="2"/>
  <c r="B213" i="12" l="1"/>
  <c r="B213" i="11"/>
  <c r="B213" i="10"/>
  <c r="B213" i="9"/>
  <c r="B213" i="8"/>
  <c r="B213" i="7"/>
  <c r="B213" i="6"/>
  <c r="B213" i="5"/>
  <c r="B213" i="4"/>
  <c r="B213" i="2"/>
  <c r="B213" i="3"/>
  <c r="B309" i="1"/>
  <c r="B878" i="12"/>
  <c r="B878" i="10"/>
  <c r="B878" i="11"/>
  <c r="B878" i="9"/>
  <c r="B878" i="8"/>
  <c r="B878" i="7"/>
  <c r="B878" i="6"/>
  <c r="B878" i="5"/>
  <c r="B878" i="4"/>
  <c r="B878" i="2"/>
  <c r="B878" i="3"/>
  <c r="B974" i="1"/>
  <c r="B688" i="12"/>
  <c r="B688" i="11"/>
  <c r="B688" i="10"/>
  <c r="B688" i="9"/>
  <c r="B688" i="8"/>
  <c r="B688" i="7"/>
  <c r="B688" i="6"/>
  <c r="B688" i="5"/>
  <c r="B688" i="4"/>
  <c r="B688" i="3"/>
  <c r="B688" i="2"/>
  <c r="B784" i="1"/>
  <c r="B1068" i="12"/>
  <c r="B1068" i="11"/>
  <c r="B1068" i="10"/>
  <c r="B1068" i="9"/>
  <c r="B1068" i="8"/>
  <c r="B1068" i="7"/>
  <c r="B1068" i="6"/>
  <c r="B1068" i="5"/>
  <c r="B1068" i="4"/>
  <c r="B1068" i="3"/>
  <c r="B1068" i="2"/>
  <c r="B1164" i="1"/>
  <c r="B308" i="12"/>
  <c r="B308" i="11"/>
  <c r="B308" i="10"/>
  <c r="B308" i="9"/>
  <c r="B308" i="8"/>
  <c r="B308" i="7"/>
  <c r="B308" i="6"/>
  <c r="B308" i="5"/>
  <c r="B308" i="4"/>
  <c r="B308" i="3"/>
  <c r="B308" i="2"/>
  <c r="B404" i="1"/>
  <c r="B783" i="12"/>
  <c r="B783" i="11"/>
  <c r="B783" i="10"/>
  <c r="B783" i="9"/>
  <c r="B783" i="8"/>
  <c r="B783" i="7"/>
  <c r="B783" i="6"/>
  <c r="B783" i="4"/>
  <c r="B783" i="5"/>
  <c r="B783" i="2"/>
  <c r="B783" i="3"/>
  <c r="B879" i="1"/>
  <c r="B1258" i="12"/>
  <c r="B1258" i="11"/>
  <c r="B1258" i="10"/>
  <c r="B1258" i="9"/>
  <c r="B1258" i="8"/>
  <c r="B1258" i="7"/>
  <c r="B1258" i="6"/>
  <c r="B1258" i="5"/>
  <c r="B1258" i="3"/>
  <c r="B1258" i="4"/>
  <c r="B1258" i="2"/>
  <c r="B1354" i="1"/>
  <c r="B1163" i="12"/>
  <c r="B1163" i="11"/>
  <c r="B1163" i="10"/>
  <c r="B1163" i="9"/>
  <c r="B1163" i="8"/>
  <c r="B1163" i="7"/>
  <c r="B1163" i="6"/>
  <c r="B1163" i="4"/>
  <c r="B1163" i="2"/>
  <c r="B1163" i="5"/>
  <c r="B1163" i="3"/>
  <c r="B1259" i="1"/>
  <c r="B1828" i="12"/>
  <c r="B1828" i="11"/>
  <c r="B1828" i="10"/>
  <c r="B1828" i="9"/>
  <c r="B1828" i="8"/>
  <c r="B1828" i="7"/>
  <c r="B1828" i="6"/>
  <c r="B1828" i="5"/>
  <c r="B1828" i="4"/>
  <c r="B1828" i="3"/>
  <c r="B1924" i="1"/>
  <c r="B1828" i="2"/>
  <c r="B1448" i="12"/>
  <c r="B1448" i="11"/>
  <c r="B1448" i="10"/>
  <c r="B1448" i="9"/>
  <c r="B1448" i="8"/>
  <c r="B1448" i="7"/>
  <c r="B1448" i="6"/>
  <c r="B1448" i="5"/>
  <c r="B1448" i="4"/>
  <c r="B1448" i="3"/>
  <c r="B1544" i="1"/>
  <c r="B1448" i="2"/>
  <c r="B1543" i="12"/>
  <c r="B1543" i="11"/>
  <c r="B1543" i="10"/>
  <c r="B1543" i="9"/>
  <c r="B1543" i="8"/>
  <c r="B1543" i="7"/>
  <c r="B1543" i="6"/>
  <c r="B1543" i="4"/>
  <c r="B1543" i="5"/>
  <c r="B1543" i="3"/>
  <c r="B1543" i="2"/>
  <c r="B1639" i="1"/>
  <c r="B403" i="12"/>
  <c r="B403" i="11"/>
  <c r="B403" i="10"/>
  <c r="B403" i="9"/>
  <c r="B403" i="8"/>
  <c r="B403" i="7"/>
  <c r="B403" i="6"/>
  <c r="B403" i="5"/>
  <c r="B403" i="4"/>
  <c r="B403" i="2"/>
  <c r="B403" i="3"/>
  <c r="B499" i="1"/>
  <c r="B1353" i="12"/>
  <c r="B1353" i="11"/>
  <c r="B1353" i="10"/>
  <c r="B1353" i="9"/>
  <c r="B1353" i="8"/>
  <c r="B1353" i="7"/>
  <c r="B1353" i="6"/>
  <c r="B1353" i="5"/>
  <c r="B1353" i="4"/>
  <c r="B1353" i="2"/>
  <c r="B1353" i="3"/>
  <c r="B1449" i="1"/>
  <c r="B498" i="12"/>
  <c r="B498" i="11"/>
  <c r="B498" i="10"/>
  <c r="B498" i="9"/>
  <c r="B498" i="8"/>
  <c r="B498" i="7"/>
  <c r="B498" i="6"/>
  <c r="B498" i="5"/>
  <c r="B498" i="4"/>
  <c r="B498" i="2"/>
  <c r="B498" i="3"/>
  <c r="B594" i="1"/>
  <c r="B593" i="12"/>
  <c r="B593" i="11"/>
  <c r="B593" i="10"/>
  <c r="B593" i="9"/>
  <c r="B593" i="8"/>
  <c r="B593" i="7"/>
  <c r="B593" i="6"/>
  <c r="B593" i="5"/>
  <c r="B593" i="4"/>
  <c r="B593" i="2"/>
  <c r="B593" i="3"/>
  <c r="B689" i="1"/>
  <c r="B1733" i="12"/>
  <c r="B1733" i="11"/>
  <c r="B1733" i="10"/>
  <c r="B1733" i="9"/>
  <c r="B1733" i="8"/>
  <c r="B1733" i="7"/>
  <c r="B1733" i="6"/>
  <c r="B1733" i="5"/>
  <c r="B1733" i="4"/>
  <c r="B1733" i="3"/>
  <c r="B1733" i="2"/>
  <c r="B1829" i="1"/>
  <c r="B1638" i="12"/>
  <c r="B1638" i="11"/>
  <c r="B1638" i="10"/>
  <c r="B1638" i="9"/>
  <c r="B1638" i="8"/>
  <c r="B1638" i="7"/>
  <c r="B1638" i="6"/>
  <c r="B1638" i="5"/>
  <c r="B1638" i="4"/>
  <c r="B1638" i="3"/>
  <c r="B1638" i="2"/>
  <c r="B1734" i="1"/>
  <c r="B973" i="12"/>
  <c r="B973" i="11"/>
  <c r="B973" i="10"/>
  <c r="B973" i="9"/>
  <c r="B973" i="8"/>
  <c r="B973" i="7"/>
  <c r="B973" i="6"/>
  <c r="B973" i="5"/>
  <c r="B973" i="4"/>
  <c r="B973" i="2"/>
  <c r="B973" i="3"/>
  <c r="B1069" i="1"/>
  <c r="B2115" i="12"/>
  <c r="B2115" i="11"/>
  <c r="B2115" i="10"/>
  <c r="B2115" i="9"/>
  <c r="B2115" i="8"/>
  <c r="B2115" i="7"/>
  <c r="B2115" i="6"/>
  <c r="B2115" i="4"/>
  <c r="B2115" i="5"/>
  <c r="B2115" i="3"/>
  <c r="B2115" i="2"/>
  <c r="B2211" i="1"/>
  <c r="B118" i="12"/>
  <c r="B118" i="11"/>
  <c r="B118" i="10"/>
  <c r="B118" i="9"/>
  <c r="B118" i="8"/>
  <c r="B118" i="7"/>
  <c r="B118" i="6"/>
  <c r="B118" i="5"/>
  <c r="B118" i="4"/>
  <c r="B118" i="2"/>
  <c r="B118" i="3"/>
  <c r="B214" i="1"/>
  <c r="B24" i="1"/>
  <c r="B23" i="12"/>
  <c r="B23" i="10"/>
  <c r="B23" i="11"/>
  <c r="B23" i="9"/>
  <c r="B23" i="8"/>
  <c r="B23" i="7"/>
  <c r="B23" i="6"/>
  <c r="B23" i="5"/>
  <c r="B23" i="4"/>
  <c r="B23" i="3"/>
  <c r="B23" i="2"/>
  <c r="B119" i="1"/>
  <c r="A2019" i="2"/>
  <c r="B214" i="12" l="1"/>
  <c r="B214" i="11"/>
  <c r="B214" i="10"/>
  <c r="B214" i="9"/>
  <c r="B214" i="8"/>
  <c r="B214" i="7"/>
  <c r="B214" i="6"/>
  <c r="B214" i="5"/>
  <c r="B214" i="4"/>
  <c r="B214" i="2"/>
  <c r="B214" i="3"/>
  <c r="B310" i="1"/>
  <c r="B2211" i="12"/>
  <c r="B2211" i="11"/>
  <c r="B2211" i="10"/>
  <c r="B2211" i="9"/>
  <c r="B2211" i="8"/>
  <c r="B2211" i="7"/>
  <c r="B2211" i="6"/>
  <c r="B2211" i="4"/>
  <c r="B2211" i="5"/>
  <c r="B2211" i="3"/>
  <c r="B2307" i="1"/>
  <c r="B2211" i="2"/>
  <c r="B1069" i="12"/>
  <c r="B1069" i="11"/>
  <c r="B1069" i="10"/>
  <c r="B1069" i="9"/>
  <c r="B1069" i="8"/>
  <c r="B1069" i="7"/>
  <c r="B1069" i="6"/>
  <c r="B1069" i="5"/>
  <c r="B1069" i="4"/>
  <c r="B1069" i="2"/>
  <c r="B1069" i="3"/>
  <c r="B1165" i="1"/>
  <c r="B1734" i="12"/>
  <c r="B1734" i="11"/>
  <c r="B1734" i="10"/>
  <c r="B1734" i="9"/>
  <c r="B1734" i="8"/>
  <c r="B1734" i="7"/>
  <c r="B1734" i="6"/>
  <c r="B1734" i="5"/>
  <c r="B1734" i="4"/>
  <c r="B1734" i="3"/>
  <c r="B1734" i="2"/>
  <c r="B1830" i="1"/>
  <c r="B1829" i="12"/>
  <c r="B1829" i="11"/>
  <c r="B1829" i="10"/>
  <c r="B1829" i="9"/>
  <c r="B1829" i="8"/>
  <c r="B1829" i="7"/>
  <c r="B1829" i="6"/>
  <c r="B1829" i="5"/>
  <c r="B1829" i="4"/>
  <c r="B1829" i="3"/>
  <c r="B1829" i="2"/>
  <c r="B1925" i="1"/>
  <c r="B785" i="1"/>
  <c r="B689" i="12"/>
  <c r="B689" i="11"/>
  <c r="B689" i="10"/>
  <c r="B689" i="9"/>
  <c r="B689" i="8"/>
  <c r="B689" i="7"/>
  <c r="B689" i="6"/>
  <c r="B689" i="5"/>
  <c r="B689" i="4"/>
  <c r="B689" i="2"/>
  <c r="B689" i="3"/>
  <c r="B594" i="12"/>
  <c r="B594" i="11"/>
  <c r="B594" i="10"/>
  <c r="B594" i="9"/>
  <c r="B594" i="8"/>
  <c r="B594" i="7"/>
  <c r="B594" i="6"/>
  <c r="B594" i="5"/>
  <c r="B594" i="4"/>
  <c r="B594" i="2"/>
  <c r="B594" i="3"/>
  <c r="B690" i="1"/>
  <c r="B1449" i="12"/>
  <c r="B1449" i="11"/>
  <c r="B1449" i="10"/>
  <c r="B1449" i="9"/>
  <c r="B1449" i="8"/>
  <c r="B1449" i="7"/>
  <c r="B1449" i="6"/>
  <c r="B1449" i="5"/>
  <c r="B1449" i="4"/>
  <c r="B1449" i="3"/>
  <c r="B1449" i="2"/>
  <c r="B1545" i="1"/>
  <c r="B499" i="12"/>
  <c r="B499" i="11"/>
  <c r="B499" i="10"/>
  <c r="B499" i="9"/>
  <c r="B499" i="8"/>
  <c r="B499" i="7"/>
  <c r="B499" i="6"/>
  <c r="B499" i="5"/>
  <c r="B499" i="4"/>
  <c r="B499" i="2"/>
  <c r="B499" i="3"/>
  <c r="B595" i="1"/>
  <c r="B1639" i="12"/>
  <c r="B1639" i="11"/>
  <c r="B1639" i="10"/>
  <c r="B1639" i="9"/>
  <c r="B1639" i="8"/>
  <c r="B1639" i="7"/>
  <c r="B1639" i="6"/>
  <c r="B1639" i="4"/>
  <c r="B1639" i="5"/>
  <c r="B1639" i="3"/>
  <c r="B1735" i="1"/>
  <c r="B1639" i="2"/>
  <c r="B1259" i="12"/>
  <c r="B1259" i="11"/>
  <c r="B1259" i="10"/>
  <c r="B1259" i="9"/>
  <c r="B1259" i="8"/>
  <c r="B1259" i="7"/>
  <c r="B1259" i="6"/>
  <c r="B1259" i="4"/>
  <c r="B1259" i="2"/>
  <c r="B1259" i="5"/>
  <c r="B1259" i="3"/>
  <c r="B1355" i="1"/>
  <c r="B1354" i="12"/>
  <c r="B1354" i="11"/>
  <c r="B1354" i="10"/>
  <c r="B1354" i="9"/>
  <c r="B1354" i="8"/>
  <c r="B1354" i="7"/>
  <c r="B1354" i="6"/>
  <c r="B1354" i="5"/>
  <c r="B1354" i="3"/>
  <c r="B1354" i="4"/>
  <c r="B1354" i="2"/>
  <c r="B1450" i="1"/>
  <c r="B879" i="12"/>
  <c r="B879" i="11"/>
  <c r="B879" i="10"/>
  <c r="B879" i="9"/>
  <c r="B879" i="8"/>
  <c r="B879" i="7"/>
  <c r="B879" i="6"/>
  <c r="B879" i="4"/>
  <c r="B879" i="5"/>
  <c r="B879" i="2"/>
  <c r="B879" i="3"/>
  <c r="B975" i="1"/>
  <c r="B404" i="12"/>
  <c r="B404" i="11"/>
  <c r="B404" i="10"/>
  <c r="B404" i="9"/>
  <c r="B404" i="8"/>
  <c r="B404" i="7"/>
  <c r="B404" i="6"/>
  <c r="B404" i="5"/>
  <c r="B404" i="4"/>
  <c r="B404" i="3"/>
  <c r="B404" i="2"/>
  <c r="B500" i="1"/>
  <c r="B1164" i="12"/>
  <c r="B1164" i="11"/>
  <c r="B1164" i="10"/>
  <c r="B1164" i="9"/>
  <c r="B1164" i="8"/>
  <c r="B1164" i="7"/>
  <c r="B1164" i="6"/>
  <c r="B1164" i="5"/>
  <c r="B1164" i="4"/>
  <c r="B1164" i="3"/>
  <c r="B1164" i="2"/>
  <c r="B1260" i="1"/>
  <c r="B784" i="12"/>
  <c r="B784" i="11"/>
  <c r="B784" i="10"/>
  <c r="B784" i="9"/>
  <c r="B784" i="8"/>
  <c r="B784" i="7"/>
  <c r="B784" i="6"/>
  <c r="B784" i="5"/>
  <c r="B784" i="4"/>
  <c r="B784" i="3"/>
  <c r="B784" i="2"/>
  <c r="B880" i="1"/>
  <c r="B974" i="12"/>
  <c r="B974" i="11"/>
  <c r="B974" i="10"/>
  <c r="B974" i="9"/>
  <c r="B974" i="8"/>
  <c r="B974" i="7"/>
  <c r="B974" i="6"/>
  <c r="B974" i="5"/>
  <c r="B974" i="4"/>
  <c r="B974" i="2"/>
  <c r="B974" i="3"/>
  <c r="B1070" i="1"/>
  <c r="B309" i="12"/>
  <c r="B309" i="11"/>
  <c r="B309" i="10"/>
  <c r="B309" i="9"/>
  <c r="B309" i="8"/>
  <c r="B309" i="7"/>
  <c r="B309" i="6"/>
  <c r="B309" i="5"/>
  <c r="B309" i="4"/>
  <c r="B309" i="2"/>
  <c r="B309" i="3"/>
  <c r="B405" i="1"/>
  <c r="B1544" i="12"/>
  <c r="B1544" i="11"/>
  <c r="B1544" i="10"/>
  <c r="B1544" i="9"/>
  <c r="B1544" i="8"/>
  <c r="B1544" i="7"/>
  <c r="B1544" i="6"/>
  <c r="B1544" i="5"/>
  <c r="B1544" i="4"/>
  <c r="B1544" i="3"/>
  <c r="B1640" i="1"/>
  <c r="B1544" i="2"/>
  <c r="B1924" i="12"/>
  <c r="B1924" i="11"/>
  <c r="B1924" i="10"/>
  <c r="B1924" i="9"/>
  <c r="B1924" i="8"/>
  <c r="B1924" i="7"/>
  <c r="B1924" i="6"/>
  <c r="B1924" i="5"/>
  <c r="B1924" i="4"/>
  <c r="B1924" i="3"/>
  <c r="B2020" i="1"/>
  <c r="B1924" i="2"/>
  <c r="B119" i="12"/>
  <c r="B119" i="11"/>
  <c r="B119" i="10"/>
  <c r="B119" i="9"/>
  <c r="B119" i="8"/>
  <c r="B119" i="7"/>
  <c r="B119" i="6"/>
  <c r="B119" i="5"/>
  <c r="B119" i="4"/>
  <c r="B119" i="2"/>
  <c r="B119" i="3"/>
  <c r="B215" i="1"/>
  <c r="B25" i="1"/>
  <c r="B24" i="12"/>
  <c r="B24" i="11"/>
  <c r="B24" i="10"/>
  <c r="B24" i="9"/>
  <c r="B24" i="8"/>
  <c r="B24" i="7"/>
  <c r="B24" i="6"/>
  <c r="B24" i="5"/>
  <c r="B24" i="4"/>
  <c r="B24" i="3"/>
  <c r="B120" i="1"/>
  <c r="B24" i="2"/>
  <c r="A2115" i="2"/>
  <c r="B120" i="12" l="1"/>
  <c r="B120" i="11"/>
  <c r="B120" i="10"/>
  <c r="B120" i="9"/>
  <c r="B120" i="8"/>
  <c r="B120" i="7"/>
  <c r="B120" i="6"/>
  <c r="B120" i="5"/>
  <c r="B120" i="4"/>
  <c r="B120" i="3"/>
  <c r="B120" i="2"/>
  <c r="B216" i="1"/>
  <c r="B215" i="12"/>
  <c r="B215" i="11"/>
  <c r="B215" i="10"/>
  <c r="B215" i="9"/>
  <c r="B215" i="8"/>
  <c r="B215" i="7"/>
  <c r="B215" i="6"/>
  <c r="B215" i="5"/>
  <c r="B215" i="4"/>
  <c r="B215" i="2"/>
  <c r="B215" i="3"/>
  <c r="B311" i="1"/>
  <c r="B405" i="12"/>
  <c r="B405" i="11"/>
  <c r="B405" i="10"/>
  <c r="B405" i="9"/>
  <c r="B405" i="8"/>
  <c r="B405" i="7"/>
  <c r="B405" i="6"/>
  <c r="B405" i="5"/>
  <c r="B405" i="4"/>
  <c r="B405" i="2"/>
  <c r="B405" i="3"/>
  <c r="B501" i="1"/>
  <c r="B880" i="12"/>
  <c r="B880" i="11"/>
  <c r="B880" i="10"/>
  <c r="B880" i="9"/>
  <c r="B880" i="8"/>
  <c r="B880" i="6"/>
  <c r="B880" i="7"/>
  <c r="B880" i="5"/>
  <c r="B880" i="4"/>
  <c r="B880" i="3"/>
  <c r="B976" i="1"/>
  <c r="B880" i="2"/>
  <c r="B975" i="12"/>
  <c r="B975" i="11"/>
  <c r="B975" i="10"/>
  <c r="B975" i="8"/>
  <c r="B975" i="9"/>
  <c r="B975" i="7"/>
  <c r="B975" i="6"/>
  <c r="B975" i="4"/>
  <c r="B975" i="5"/>
  <c r="B975" i="2"/>
  <c r="B975" i="3"/>
  <c r="B1071" i="1"/>
  <c r="B1450" i="12"/>
  <c r="B1450" i="11"/>
  <c r="B1450" i="10"/>
  <c r="B1450" i="9"/>
  <c r="B1450" i="8"/>
  <c r="B1450" i="7"/>
  <c r="B1450" i="6"/>
  <c r="B1450" i="5"/>
  <c r="B1450" i="3"/>
  <c r="B1450" i="4"/>
  <c r="B1450" i="2"/>
  <c r="B1546" i="1"/>
  <c r="B1355" i="12"/>
  <c r="B1355" i="11"/>
  <c r="B1355" i="10"/>
  <c r="B1355" i="9"/>
  <c r="B1355" i="8"/>
  <c r="B1355" i="7"/>
  <c r="B1355" i="6"/>
  <c r="B1355" i="4"/>
  <c r="B1355" i="2"/>
  <c r="B1355" i="5"/>
  <c r="B1355" i="3"/>
  <c r="B1451" i="1"/>
  <c r="B595" i="12"/>
  <c r="B595" i="11"/>
  <c r="B595" i="10"/>
  <c r="B595" i="9"/>
  <c r="B595" i="8"/>
  <c r="B595" i="7"/>
  <c r="B595" i="6"/>
  <c r="B595" i="5"/>
  <c r="B595" i="4"/>
  <c r="B595" i="2"/>
  <c r="B595" i="3"/>
  <c r="B691" i="1"/>
  <c r="B1545" i="12"/>
  <c r="B1545" i="11"/>
  <c r="B1545" i="10"/>
  <c r="B1545" i="9"/>
  <c r="B1545" i="8"/>
  <c r="B1545" i="7"/>
  <c r="B1545" i="6"/>
  <c r="B1545" i="5"/>
  <c r="B1545" i="4"/>
  <c r="B1545" i="3"/>
  <c r="B1545" i="2"/>
  <c r="B1641" i="1"/>
  <c r="B690" i="12"/>
  <c r="B690" i="11"/>
  <c r="B690" i="10"/>
  <c r="B690" i="9"/>
  <c r="B690" i="8"/>
  <c r="B690" i="7"/>
  <c r="B690" i="6"/>
  <c r="B690" i="5"/>
  <c r="B690" i="4"/>
  <c r="B690" i="2"/>
  <c r="B690" i="3"/>
  <c r="B786" i="1"/>
  <c r="B1925" i="12"/>
  <c r="B1925" i="11"/>
  <c r="B1925" i="10"/>
  <c r="B1925" i="9"/>
  <c r="B1925" i="8"/>
  <c r="B1925" i="7"/>
  <c r="B1925" i="6"/>
  <c r="B1925" i="5"/>
  <c r="B1925" i="4"/>
  <c r="B1925" i="3"/>
  <c r="B1925" i="2"/>
  <c r="B2021" i="1"/>
  <c r="B1830" i="12"/>
  <c r="B1830" i="11"/>
  <c r="B1830" i="10"/>
  <c r="B1830" i="9"/>
  <c r="B1830" i="8"/>
  <c r="B1830" i="7"/>
  <c r="B1830" i="6"/>
  <c r="B1830" i="5"/>
  <c r="B1830" i="4"/>
  <c r="B1830" i="3"/>
  <c r="B1830" i="2"/>
  <c r="B1926" i="1"/>
  <c r="B1165" i="12"/>
  <c r="B1165" i="11"/>
  <c r="B1165" i="10"/>
  <c r="B1165" i="9"/>
  <c r="B1165" i="8"/>
  <c r="B1165" i="7"/>
  <c r="B1165" i="6"/>
  <c r="B1165" i="5"/>
  <c r="B1165" i="4"/>
  <c r="B1165" i="2"/>
  <c r="B1165" i="3"/>
  <c r="B1261" i="1"/>
  <c r="B310" i="12"/>
  <c r="B310" i="11"/>
  <c r="B310" i="10"/>
  <c r="B310" i="9"/>
  <c r="B310" i="8"/>
  <c r="B310" i="7"/>
  <c r="B310" i="6"/>
  <c r="B310" i="5"/>
  <c r="B310" i="4"/>
  <c r="B310" i="2"/>
  <c r="B310" i="3"/>
  <c r="B406" i="1"/>
  <c r="B1070" i="12"/>
  <c r="B1070" i="11"/>
  <c r="B1070" i="10"/>
  <c r="B1070" i="9"/>
  <c r="B1070" i="8"/>
  <c r="B1070" i="7"/>
  <c r="B1070" i="6"/>
  <c r="B1070" i="5"/>
  <c r="B1070" i="4"/>
  <c r="B1070" i="2"/>
  <c r="B1070" i="3"/>
  <c r="B1166" i="1"/>
  <c r="B1260" i="12"/>
  <c r="B1260" i="11"/>
  <c r="B1260" i="10"/>
  <c r="B1260" i="9"/>
  <c r="B1260" i="8"/>
  <c r="B1260" i="7"/>
  <c r="B1260" i="6"/>
  <c r="B1260" i="5"/>
  <c r="B1260" i="4"/>
  <c r="B1260" i="3"/>
  <c r="B1356" i="1"/>
  <c r="B1260" i="2"/>
  <c r="B500" i="12"/>
  <c r="B500" i="11"/>
  <c r="B500" i="10"/>
  <c r="B500" i="9"/>
  <c r="B500" i="8"/>
  <c r="B500" i="7"/>
  <c r="B500" i="6"/>
  <c r="B500" i="5"/>
  <c r="B500" i="4"/>
  <c r="B500" i="3"/>
  <c r="B500" i="2"/>
  <c r="B596" i="1"/>
  <c r="B2020" i="12"/>
  <c r="B2020" i="11"/>
  <c r="B2020" i="10"/>
  <c r="B2020" i="9"/>
  <c r="B2020" i="8"/>
  <c r="B2020" i="7"/>
  <c r="B2020" i="6"/>
  <c r="B2020" i="5"/>
  <c r="B2020" i="4"/>
  <c r="B2020" i="3"/>
  <c r="B2020" i="2"/>
  <c r="B2116" i="1"/>
  <c r="B1640" i="12"/>
  <c r="B1640" i="11"/>
  <c r="B1640" i="10"/>
  <c r="B1640" i="9"/>
  <c r="B1640" i="8"/>
  <c r="B1640" i="7"/>
  <c r="B1640" i="6"/>
  <c r="B1640" i="5"/>
  <c r="B1640" i="4"/>
  <c r="B1640" i="3"/>
  <c r="B1736" i="1"/>
  <c r="B1640" i="2"/>
  <c r="B1735" i="12"/>
  <c r="B1735" i="11"/>
  <c r="B1735" i="10"/>
  <c r="B1735" i="9"/>
  <c r="B1735" i="8"/>
  <c r="B1735" i="7"/>
  <c r="B1735" i="6"/>
  <c r="B1735" i="4"/>
  <c r="B1735" i="5"/>
  <c r="B1735" i="3"/>
  <c r="B1831" i="1"/>
  <c r="B1735" i="2"/>
  <c r="B2307" i="12"/>
  <c r="B2307" i="11"/>
  <c r="B2307" i="10"/>
  <c r="B2307" i="9"/>
  <c r="B2307" i="8"/>
  <c r="B2307" i="7"/>
  <c r="B2307" i="6"/>
  <c r="B2307" i="4"/>
  <c r="B2307" i="5"/>
  <c r="B2307" i="3"/>
  <c r="B2307" i="2"/>
  <c r="B2403" i="1"/>
  <c r="B26" i="1"/>
  <c r="B25" i="12"/>
  <c r="B25" i="10"/>
  <c r="B25" i="11"/>
  <c r="B25" i="9"/>
  <c r="B25" i="8"/>
  <c r="B25" i="7"/>
  <c r="B25" i="6"/>
  <c r="B25" i="5"/>
  <c r="B25" i="4"/>
  <c r="B25" i="3"/>
  <c r="B25" i="2"/>
  <c r="B121" i="1"/>
  <c r="B881" i="1"/>
  <c r="B785" i="12"/>
  <c r="B785" i="11"/>
  <c r="B785" i="10"/>
  <c r="B785" i="9"/>
  <c r="B785" i="8"/>
  <c r="B785" i="7"/>
  <c r="B785" i="6"/>
  <c r="B785" i="5"/>
  <c r="B785" i="4"/>
  <c r="B785" i="2"/>
  <c r="B785" i="3"/>
  <c r="A2211" i="2"/>
  <c r="B1831" i="12" l="1"/>
  <c r="B1831" i="11"/>
  <c r="B1831" i="10"/>
  <c r="B1831" i="9"/>
  <c r="B1831" i="8"/>
  <c r="B1831" i="7"/>
  <c r="B1831" i="6"/>
  <c r="B1831" i="4"/>
  <c r="B1831" i="5"/>
  <c r="B1831" i="3"/>
  <c r="B1927" i="1"/>
  <c r="B1831" i="2"/>
  <c r="B1356" i="12"/>
  <c r="B1356" i="11"/>
  <c r="B1356" i="10"/>
  <c r="B1356" i="9"/>
  <c r="B1356" i="8"/>
  <c r="B1356" i="7"/>
  <c r="B1356" i="6"/>
  <c r="B1356" i="5"/>
  <c r="B1356" i="4"/>
  <c r="B1356" i="3"/>
  <c r="B1452" i="1"/>
  <c r="B1356" i="2"/>
  <c r="B976" i="12"/>
  <c r="B976" i="11"/>
  <c r="B976" i="10"/>
  <c r="B976" i="9"/>
  <c r="B976" i="8"/>
  <c r="B976" i="6"/>
  <c r="B976" i="7"/>
  <c r="B976" i="5"/>
  <c r="B976" i="4"/>
  <c r="B976" i="3"/>
  <c r="B1072" i="1"/>
  <c r="B976" i="2"/>
  <c r="B2403" i="12"/>
  <c r="B2403" i="11"/>
  <c r="B2403" i="10"/>
  <c r="B2403" i="9"/>
  <c r="B2403" i="8"/>
  <c r="B2403" i="7"/>
  <c r="B2403" i="6"/>
  <c r="B2403" i="4"/>
  <c r="B2403" i="5"/>
  <c r="B2403" i="3"/>
  <c r="B2499" i="1"/>
  <c r="B2403" i="2"/>
  <c r="B2116" i="12"/>
  <c r="B2116" i="11"/>
  <c r="B2116" i="10"/>
  <c r="B2116" i="9"/>
  <c r="B2116" i="8"/>
  <c r="B2116" i="7"/>
  <c r="B2116" i="6"/>
  <c r="B2116" i="5"/>
  <c r="B2116" i="4"/>
  <c r="B2116" i="3"/>
  <c r="B2116" i="2"/>
  <c r="B2212" i="1"/>
  <c r="B596" i="12"/>
  <c r="B596" i="11"/>
  <c r="B596" i="10"/>
  <c r="B596" i="9"/>
  <c r="B596" i="8"/>
  <c r="B596" i="7"/>
  <c r="B596" i="6"/>
  <c r="B596" i="5"/>
  <c r="B596" i="4"/>
  <c r="B596" i="3"/>
  <c r="B596" i="2"/>
  <c r="B692" i="1"/>
  <c r="B1166" i="12"/>
  <c r="B1166" i="11"/>
  <c r="B1166" i="10"/>
  <c r="B1166" i="9"/>
  <c r="B1166" i="8"/>
  <c r="B1166" i="7"/>
  <c r="B1166" i="6"/>
  <c r="B1166" i="5"/>
  <c r="B1166" i="4"/>
  <c r="B1166" i="2"/>
  <c r="B1166" i="3"/>
  <c r="B1262" i="1"/>
  <c r="B406" i="12"/>
  <c r="B406" i="11"/>
  <c r="B406" i="10"/>
  <c r="B406" i="9"/>
  <c r="B406" i="8"/>
  <c r="B406" i="7"/>
  <c r="B406" i="6"/>
  <c r="B406" i="5"/>
  <c r="B406" i="4"/>
  <c r="B406" i="2"/>
  <c r="B406" i="3"/>
  <c r="B502" i="1"/>
  <c r="B1261" i="12"/>
  <c r="B1261" i="11"/>
  <c r="B1261" i="10"/>
  <c r="B1261" i="9"/>
  <c r="B1261" i="8"/>
  <c r="B1261" i="7"/>
  <c r="B1261" i="6"/>
  <c r="B1261" i="5"/>
  <c r="B1261" i="4"/>
  <c r="B1261" i="2"/>
  <c r="B1261" i="3"/>
  <c r="B1357" i="1"/>
  <c r="B1926" i="12"/>
  <c r="B1926" i="11"/>
  <c r="B1926" i="10"/>
  <c r="B1926" i="9"/>
  <c r="B1926" i="8"/>
  <c r="B1926" i="7"/>
  <c r="B1926" i="6"/>
  <c r="B1926" i="5"/>
  <c r="B1926" i="4"/>
  <c r="B1926" i="3"/>
  <c r="B1926" i="2"/>
  <c r="B2022" i="1"/>
  <c r="B2021" i="12"/>
  <c r="B2021" i="11"/>
  <c r="B2021" i="10"/>
  <c r="B2021" i="9"/>
  <c r="B2021" i="8"/>
  <c r="B2021" i="7"/>
  <c r="B2021" i="6"/>
  <c r="B2021" i="5"/>
  <c r="B2021" i="4"/>
  <c r="B2021" i="3"/>
  <c r="B2021" i="2"/>
  <c r="B2117" i="1"/>
  <c r="B786" i="12"/>
  <c r="B786" i="11"/>
  <c r="B786" i="10"/>
  <c r="B786" i="9"/>
  <c r="B786" i="8"/>
  <c r="B786" i="7"/>
  <c r="B786" i="6"/>
  <c r="B786" i="5"/>
  <c r="B786" i="4"/>
  <c r="B786" i="2"/>
  <c r="B786" i="3"/>
  <c r="B882" i="1"/>
  <c r="B1641" i="12"/>
  <c r="B1641" i="11"/>
  <c r="B1641" i="10"/>
  <c r="B1641" i="9"/>
  <c r="B1641" i="8"/>
  <c r="B1641" i="7"/>
  <c r="B1641" i="6"/>
  <c r="B1641" i="5"/>
  <c r="B1641" i="4"/>
  <c r="B1641" i="3"/>
  <c r="B1641" i="2"/>
  <c r="B1737" i="1"/>
  <c r="B691" i="12"/>
  <c r="B691" i="11"/>
  <c r="B691" i="10"/>
  <c r="B691" i="9"/>
  <c r="B691" i="8"/>
  <c r="B691" i="7"/>
  <c r="B691" i="6"/>
  <c r="B691" i="4"/>
  <c r="B691" i="2"/>
  <c r="B691" i="5"/>
  <c r="B691" i="3"/>
  <c r="B787" i="1"/>
  <c r="B1451" i="12"/>
  <c r="B1451" i="11"/>
  <c r="B1451" i="10"/>
  <c r="B1451" i="9"/>
  <c r="B1451" i="8"/>
  <c r="B1451" i="7"/>
  <c r="B1451" i="6"/>
  <c r="B1451" i="4"/>
  <c r="B1451" i="5"/>
  <c r="B1451" i="3"/>
  <c r="B1547" i="1"/>
  <c r="B1451" i="2"/>
  <c r="B1546" i="12"/>
  <c r="B1546" i="11"/>
  <c r="B1546" i="10"/>
  <c r="B1546" i="9"/>
  <c r="B1546" i="8"/>
  <c r="B1546" i="7"/>
  <c r="B1546" i="6"/>
  <c r="B1546" i="5"/>
  <c r="B1546" i="3"/>
  <c r="B1546" i="4"/>
  <c r="B1546" i="2"/>
  <c r="B1642" i="1"/>
  <c r="B1071" i="12"/>
  <c r="B1071" i="11"/>
  <c r="B1071" i="10"/>
  <c r="B1071" i="8"/>
  <c r="B1071" i="9"/>
  <c r="B1071" i="7"/>
  <c r="B1071" i="6"/>
  <c r="B1071" i="4"/>
  <c r="B1071" i="5"/>
  <c r="B1071" i="2"/>
  <c r="B1071" i="3"/>
  <c r="B1167" i="1"/>
  <c r="B501" i="12"/>
  <c r="B501" i="11"/>
  <c r="B501" i="10"/>
  <c r="B501" i="9"/>
  <c r="B501" i="8"/>
  <c r="B501" i="7"/>
  <c r="B501" i="6"/>
  <c r="B501" i="5"/>
  <c r="B501" i="4"/>
  <c r="B501" i="2"/>
  <c r="B501" i="3"/>
  <c r="B597" i="1"/>
  <c r="B311" i="12"/>
  <c r="B311" i="11"/>
  <c r="B311" i="10"/>
  <c r="B311" i="9"/>
  <c r="B311" i="8"/>
  <c r="B311" i="7"/>
  <c r="B311" i="6"/>
  <c r="B311" i="5"/>
  <c r="B311" i="4"/>
  <c r="B311" i="2"/>
  <c r="B311" i="3"/>
  <c r="B407" i="1"/>
  <c r="B216" i="12"/>
  <c r="B216" i="11"/>
  <c r="B216" i="10"/>
  <c r="B216" i="9"/>
  <c r="B216" i="8"/>
  <c r="B216" i="7"/>
  <c r="B216" i="6"/>
  <c r="B216" i="5"/>
  <c r="B216" i="4"/>
  <c r="B216" i="3"/>
  <c r="B216" i="2"/>
  <c r="B312" i="1"/>
  <c r="B1736" i="12"/>
  <c r="B1736" i="11"/>
  <c r="B1736" i="10"/>
  <c r="B1736" i="9"/>
  <c r="B1736" i="8"/>
  <c r="B1736" i="7"/>
  <c r="B1736" i="6"/>
  <c r="B1736" i="5"/>
  <c r="B1736" i="4"/>
  <c r="B1736" i="3"/>
  <c r="B1832" i="1"/>
  <c r="B1736" i="2"/>
  <c r="B977" i="1"/>
  <c r="B881" i="12"/>
  <c r="B881" i="11"/>
  <c r="B881" i="10"/>
  <c r="B881" i="9"/>
  <c r="B881" i="8"/>
  <c r="B881" i="7"/>
  <c r="B881" i="6"/>
  <c r="B881" i="5"/>
  <c r="B881" i="4"/>
  <c r="B881" i="2"/>
  <c r="B881" i="3"/>
  <c r="B121" i="12"/>
  <c r="B121" i="11"/>
  <c r="B121" i="10"/>
  <c r="B121" i="9"/>
  <c r="B121" i="8"/>
  <c r="B121" i="7"/>
  <c r="B121" i="6"/>
  <c r="B121" i="5"/>
  <c r="B121" i="4"/>
  <c r="B121" i="2"/>
  <c r="B121" i="3"/>
  <c r="B217" i="1"/>
  <c r="B27" i="1"/>
  <c r="B26" i="12"/>
  <c r="B26" i="11"/>
  <c r="B26" i="9"/>
  <c r="B26" i="10"/>
  <c r="B26" i="8"/>
  <c r="B26" i="7"/>
  <c r="B26" i="6"/>
  <c r="B26" i="4"/>
  <c r="B26" i="3"/>
  <c r="B26" i="5"/>
  <c r="B26" i="2"/>
  <c r="B122" i="1"/>
  <c r="A2307" i="2"/>
  <c r="B217" i="12" l="1"/>
  <c r="B217" i="11"/>
  <c r="B217" i="10"/>
  <c r="B217" i="9"/>
  <c r="B217" i="8"/>
  <c r="B217" i="7"/>
  <c r="B217" i="6"/>
  <c r="B217" i="5"/>
  <c r="B217" i="4"/>
  <c r="B217" i="2"/>
  <c r="B217" i="3"/>
  <c r="B313" i="1"/>
  <c r="B312" i="12"/>
  <c r="B312" i="11"/>
  <c r="B312" i="10"/>
  <c r="B312" i="9"/>
  <c r="B312" i="8"/>
  <c r="B312" i="7"/>
  <c r="B312" i="6"/>
  <c r="B312" i="5"/>
  <c r="B312" i="4"/>
  <c r="B312" i="3"/>
  <c r="B312" i="2"/>
  <c r="B408" i="1"/>
  <c r="B407" i="12"/>
  <c r="B407" i="11"/>
  <c r="B407" i="10"/>
  <c r="B407" i="9"/>
  <c r="B407" i="8"/>
  <c r="B407" i="7"/>
  <c r="B407" i="6"/>
  <c r="B407" i="5"/>
  <c r="B407" i="4"/>
  <c r="B407" i="2"/>
  <c r="B407" i="3"/>
  <c r="B503" i="1"/>
  <c r="B597" i="12"/>
  <c r="B597" i="11"/>
  <c r="B597" i="10"/>
  <c r="B597" i="9"/>
  <c r="B597" i="8"/>
  <c r="B597" i="7"/>
  <c r="B597" i="6"/>
  <c r="B597" i="5"/>
  <c r="B597" i="4"/>
  <c r="B597" i="2"/>
  <c r="B597" i="3"/>
  <c r="B693" i="1"/>
  <c r="B1167" i="12"/>
  <c r="B1167" i="11"/>
  <c r="B1167" i="10"/>
  <c r="B1167" i="9"/>
  <c r="B1167" i="8"/>
  <c r="B1167" i="7"/>
  <c r="B1167" i="6"/>
  <c r="B1167" i="4"/>
  <c r="B1167" i="5"/>
  <c r="B1167" i="2"/>
  <c r="B1167" i="3"/>
  <c r="B1263" i="1"/>
  <c r="B1642" i="12"/>
  <c r="B1642" i="11"/>
  <c r="B1642" i="10"/>
  <c r="B1642" i="9"/>
  <c r="B1642" i="8"/>
  <c r="B1642" i="7"/>
  <c r="B1642" i="6"/>
  <c r="B1642" i="5"/>
  <c r="B1642" i="3"/>
  <c r="B1642" i="4"/>
  <c r="B1642" i="2"/>
  <c r="B1738" i="1"/>
  <c r="B787" i="12"/>
  <c r="B787" i="11"/>
  <c r="B787" i="10"/>
  <c r="B787" i="9"/>
  <c r="B787" i="8"/>
  <c r="B787" i="7"/>
  <c r="B787" i="6"/>
  <c r="B787" i="4"/>
  <c r="B787" i="5"/>
  <c r="B787" i="2"/>
  <c r="B787" i="3"/>
  <c r="B883" i="1"/>
  <c r="B1737" i="12"/>
  <c r="B1737" i="11"/>
  <c r="B1737" i="10"/>
  <c r="B1737" i="9"/>
  <c r="B1737" i="8"/>
  <c r="B1737" i="7"/>
  <c r="B1737" i="6"/>
  <c r="B1737" i="5"/>
  <c r="B1737" i="4"/>
  <c r="B1737" i="3"/>
  <c r="B1737" i="2"/>
  <c r="B1833" i="1"/>
  <c r="B882" i="12"/>
  <c r="B882" i="11"/>
  <c r="B882" i="10"/>
  <c r="B882" i="9"/>
  <c r="B882" i="8"/>
  <c r="B882" i="7"/>
  <c r="B882" i="6"/>
  <c r="B882" i="5"/>
  <c r="B882" i="4"/>
  <c r="B882" i="2"/>
  <c r="B882" i="3"/>
  <c r="B978" i="1"/>
  <c r="B2117" i="12"/>
  <c r="B2117" i="11"/>
  <c r="B2117" i="10"/>
  <c r="B2117" i="9"/>
  <c r="B2117" i="8"/>
  <c r="B2117" i="7"/>
  <c r="B2117" i="6"/>
  <c r="B2117" i="5"/>
  <c r="B2117" i="4"/>
  <c r="B2117" i="3"/>
  <c r="B2117" i="2"/>
  <c r="B2213" i="1"/>
  <c r="B2022" i="12"/>
  <c r="B2022" i="11"/>
  <c r="B2022" i="10"/>
  <c r="B2022" i="9"/>
  <c r="B2022" i="8"/>
  <c r="B2022" i="7"/>
  <c r="B2022" i="6"/>
  <c r="B2022" i="5"/>
  <c r="B2022" i="4"/>
  <c r="B2022" i="3"/>
  <c r="B2022" i="2"/>
  <c r="B2118" i="1"/>
  <c r="B1357" i="12"/>
  <c r="B1357" i="11"/>
  <c r="B1357" i="10"/>
  <c r="B1357" i="9"/>
  <c r="B1357" i="8"/>
  <c r="B1357" i="7"/>
  <c r="B1357" i="6"/>
  <c r="B1357" i="5"/>
  <c r="B1357" i="4"/>
  <c r="B1357" i="2"/>
  <c r="B1357" i="3"/>
  <c r="B1453" i="1"/>
  <c r="B502" i="12"/>
  <c r="B502" i="11"/>
  <c r="B502" i="10"/>
  <c r="B502" i="9"/>
  <c r="B502" i="8"/>
  <c r="B502" i="7"/>
  <c r="B502" i="6"/>
  <c r="B502" i="5"/>
  <c r="B502" i="4"/>
  <c r="B502" i="2"/>
  <c r="B502" i="3"/>
  <c r="B598" i="1"/>
  <c r="B1262" i="12"/>
  <c r="B1262" i="11"/>
  <c r="B1262" i="10"/>
  <c r="B1262" i="9"/>
  <c r="B1262" i="8"/>
  <c r="B1262" i="7"/>
  <c r="B1262" i="6"/>
  <c r="B1262" i="5"/>
  <c r="B1262" i="4"/>
  <c r="B1262" i="3"/>
  <c r="B1262" i="2"/>
  <c r="B1358" i="1"/>
  <c r="B692" i="12"/>
  <c r="B692" i="11"/>
  <c r="B692" i="10"/>
  <c r="B692" i="9"/>
  <c r="B692" i="8"/>
  <c r="B692" i="7"/>
  <c r="B692" i="6"/>
  <c r="B692" i="5"/>
  <c r="B692" i="4"/>
  <c r="B692" i="3"/>
  <c r="B788" i="1"/>
  <c r="B692" i="2"/>
  <c r="B2212" i="12"/>
  <c r="B2212" i="11"/>
  <c r="B2212" i="10"/>
  <c r="B2212" i="9"/>
  <c r="B2212" i="8"/>
  <c r="B2212" i="7"/>
  <c r="B2212" i="6"/>
  <c r="B2212" i="5"/>
  <c r="B2212" i="4"/>
  <c r="B2212" i="3"/>
  <c r="B2212" i="2"/>
  <c r="B2308" i="1"/>
  <c r="B1832" i="12"/>
  <c r="B1832" i="11"/>
  <c r="B1832" i="10"/>
  <c r="B1832" i="9"/>
  <c r="B1832" i="8"/>
  <c r="B1832" i="7"/>
  <c r="B1832" i="6"/>
  <c r="B1832" i="5"/>
  <c r="B1832" i="4"/>
  <c r="B1832" i="3"/>
  <c r="B1928" i="1"/>
  <c r="B1832" i="2"/>
  <c r="B1547" i="12"/>
  <c r="B1547" i="11"/>
  <c r="B1547" i="10"/>
  <c r="B1547" i="9"/>
  <c r="B1547" i="8"/>
  <c r="B1547" i="7"/>
  <c r="B1547" i="6"/>
  <c r="B1547" i="4"/>
  <c r="B1547" i="5"/>
  <c r="B1547" i="3"/>
  <c r="B1643" i="1"/>
  <c r="B1547" i="2"/>
  <c r="B2499" i="12"/>
  <c r="B2499" i="11"/>
  <c r="B2499" i="10"/>
  <c r="B2499" i="9"/>
  <c r="B2499" i="8"/>
  <c r="B2499" i="7"/>
  <c r="B2499" i="6"/>
  <c r="B2499" i="4"/>
  <c r="B2499" i="5"/>
  <c r="B2499" i="3"/>
  <c r="B2499" i="2"/>
  <c r="B2595" i="1"/>
  <c r="B1072" i="12"/>
  <c r="B1072" i="11"/>
  <c r="B1072" i="10"/>
  <c r="B1072" i="9"/>
  <c r="B1072" i="8"/>
  <c r="B1072" i="6"/>
  <c r="B1072" i="7"/>
  <c r="B1072" i="5"/>
  <c r="B1072" i="4"/>
  <c r="B1072" i="3"/>
  <c r="B1168" i="1"/>
  <c r="B1072" i="2"/>
  <c r="B1452" i="12"/>
  <c r="B1452" i="11"/>
  <c r="B1452" i="10"/>
  <c r="B1452" i="9"/>
  <c r="B1452" i="8"/>
  <c r="B1452" i="7"/>
  <c r="B1452" i="6"/>
  <c r="B1452" i="5"/>
  <c r="B1452" i="4"/>
  <c r="B1452" i="3"/>
  <c r="B1548" i="1"/>
  <c r="B1452" i="2"/>
  <c r="B1927" i="12"/>
  <c r="B1927" i="11"/>
  <c r="B1927" i="10"/>
  <c r="B1927" i="9"/>
  <c r="B1927" i="8"/>
  <c r="B1927" i="7"/>
  <c r="B1927" i="6"/>
  <c r="B1927" i="4"/>
  <c r="B1927" i="5"/>
  <c r="B1927" i="3"/>
  <c r="B1927" i="2"/>
  <c r="B2023" i="1"/>
  <c r="B122" i="12"/>
  <c r="B122" i="11"/>
  <c r="B122" i="10"/>
  <c r="B122" i="9"/>
  <c r="B122" i="8"/>
  <c r="B122" i="7"/>
  <c r="B122" i="6"/>
  <c r="B122" i="5"/>
  <c r="B122" i="2"/>
  <c r="B122" i="4"/>
  <c r="B122" i="3"/>
  <c r="B218" i="1"/>
  <c r="B28" i="1"/>
  <c r="B27" i="12"/>
  <c r="B27" i="11"/>
  <c r="B27" i="10"/>
  <c r="B27" i="9"/>
  <c r="B27" i="8"/>
  <c r="B27" i="7"/>
  <c r="B27" i="6"/>
  <c r="B27" i="5"/>
  <c r="B27" i="4"/>
  <c r="B27" i="3"/>
  <c r="B123" i="1"/>
  <c r="B27" i="2"/>
  <c r="B977" i="12"/>
  <c r="B977" i="11"/>
  <c r="B977" i="10"/>
  <c r="B977" i="9"/>
  <c r="B977" i="8"/>
  <c r="B977" i="7"/>
  <c r="B977" i="6"/>
  <c r="B977" i="5"/>
  <c r="B977" i="4"/>
  <c r="B977" i="2"/>
  <c r="B977" i="3"/>
  <c r="B1073" i="1"/>
  <c r="A2403" i="2"/>
  <c r="B1548" i="12" l="1"/>
  <c r="B1548" i="11"/>
  <c r="B1548" i="10"/>
  <c r="B1548" i="9"/>
  <c r="B1548" i="8"/>
  <c r="B1548" i="7"/>
  <c r="B1548" i="6"/>
  <c r="B1548" i="5"/>
  <c r="B1548" i="4"/>
  <c r="B1548" i="3"/>
  <c r="B1644" i="1"/>
  <c r="B1548" i="2"/>
  <c r="B1928" i="12"/>
  <c r="B1928" i="11"/>
  <c r="B1928" i="10"/>
  <c r="B1928" i="9"/>
  <c r="B1928" i="8"/>
  <c r="B1928" i="7"/>
  <c r="B1928" i="6"/>
  <c r="B1928" i="5"/>
  <c r="B1928" i="4"/>
  <c r="B1928" i="3"/>
  <c r="B1928" i="2"/>
  <c r="B2024" i="1"/>
  <c r="B123" i="12"/>
  <c r="B123" i="11"/>
  <c r="B123" i="10"/>
  <c r="B123" i="9"/>
  <c r="B123" i="8"/>
  <c r="B123" i="7"/>
  <c r="B123" i="6"/>
  <c r="B123" i="5"/>
  <c r="B123" i="4"/>
  <c r="B123" i="2"/>
  <c r="B123" i="3"/>
  <c r="B219" i="1"/>
  <c r="B218" i="12"/>
  <c r="B218" i="11"/>
  <c r="B218" i="10"/>
  <c r="B218" i="9"/>
  <c r="B218" i="8"/>
  <c r="B218" i="7"/>
  <c r="B218" i="6"/>
  <c r="B218" i="2"/>
  <c r="B218" i="4"/>
  <c r="B218" i="3"/>
  <c r="B218" i="5"/>
  <c r="B314" i="1"/>
  <c r="B2023" i="12"/>
  <c r="B2023" i="11"/>
  <c r="B2023" i="10"/>
  <c r="B2023" i="9"/>
  <c r="B2023" i="8"/>
  <c r="B2023" i="7"/>
  <c r="B2023" i="6"/>
  <c r="B2023" i="4"/>
  <c r="B2023" i="5"/>
  <c r="B2023" i="3"/>
  <c r="B2119" i="1"/>
  <c r="B2023" i="2"/>
  <c r="B2595" i="12"/>
  <c r="B2595" i="11"/>
  <c r="B2595" i="10"/>
  <c r="B2595" i="9"/>
  <c r="B2595" i="8"/>
  <c r="B2595" i="7"/>
  <c r="B2595" i="6"/>
  <c r="B2595" i="4"/>
  <c r="B2595" i="5"/>
  <c r="B2595" i="3"/>
  <c r="B2595" i="2"/>
  <c r="B2691" i="1"/>
  <c r="B2308" i="12"/>
  <c r="B2308" i="11"/>
  <c r="B2308" i="10"/>
  <c r="B2308" i="9"/>
  <c r="B2308" i="8"/>
  <c r="B2308" i="7"/>
  <c r="B2308" i="6"/>
  <c r="B2308" i="5"/>
  <c r="B2308" i="4"/>
  <c r="B2308" i="3"/>
  <c r="B2308" i="2"/>
  <c r="B2404" i="1"/>
  <c r="B1358" i="12"/>
  <c r="B1358" i="11"/>
  <c r="B1358" i="10"/>
  <c r="B1358" i="9"/>
  <c r="B1358" i="8"/>
  <c r="B1358" i="7"/>
  <c r="B1358" i="6"/>
  <c r="B1358" i="5"/>
  <c r="B1358" i="4"/>
  <c r="B1358" i="3"/>
  <c r="B1358" i="2"/>
  <c r="B1454" i="1"/>
  <c r="B598" i="12"/>
  <c r="B598" i="11"/>
  <c r="B598" i="10"/>
  <c r="B598" i="9"/>
  <c r="B598" i="8"/>
  <c r="B598" i="7"/>
  <c r="B598" i="6"/>
  <c r="B598" i="5"/>
  <c r="B598" i="2"/>
  <c r="B598" i="4"/>
  <c r="B598" i="3"/>
  <c r="B694" i="1"/>
  <c r="B1453" i="11"/>
  <c r="B1453" i="12"/>
  <c r="B1453" i="10"/>
  <c r="B1453" i="9"/>
  <c r="B1453" i="8"/>
  <c r="B1453" i="7"/>
  <c r="B1453" i="6"/>
  <c r="B1453" i="5"/>
  <c r="B1453" i="4"/>
  <c r="B1453" i="3"/>
  <c r="B1453" i="2"/>
  <c r="B1549" i="1"/>
  <c r="B2118" i="12"/>
  <c r="B2118" i="11"/>
  <c r="B2118" i="10"/>
  <c r="B2118" i="9"/>
  <c r="B2118" i="8"/>
  <c r="B2118" i="7"/>
  <c r="B2118" i="6"/>
  <c r="B2118" i="5"/>
  <c r="B2118" i="4"/>
  <c r="B2118" i="3"/>
  <c r="B2118" i="2"/>
  <c r="B2214" i="1"/>
  <c r="B2213" i="12"/>
  <c r="B2213" i="11"/>
  <c r="B2213" i="10"/>
  <c r="B2213" i="9"/>
  <c r="B2213" i="8"/>
  <c r="B2213" i="7"/>
  <c r="B2213" i="6"/>
  <c r="B2213" i="5"/>
  <c r="B2213" i="4"/>
  <c r="B2213" i="3"/>
  <c r="B2213" i="2"/>
  <c r="B2309" i="1"/>
  <c r="B978" i="12"/>
  <c r="B978" i="11"/>
  <c r="B978" i="10"/>
  <c r="B978" i="9"/>
  <c r="B978" i="8"/>
  <c r="B978" i="7"/>
  <c r="B978" i="6"/>
  <c r="B978" i="5"/>
  <c r="B978" i="4"/>
  <c r="B978" i="2"/>
  <c r="B978" i="3"/>
  <c r="B1074" i="1"/>
  <c r="B1833" i="12"/>
  <c r="B1833" i="11"/>
  <c r="B1833" i="10"/>
  <c r="B1833" i="9"/>
  <c r="B1833" i="8"/>
  <c r="B1833" i="7"/>
  <c r="B1833" i="6"/>
  <c r="B1833" i="5"/>
  <c r="B1833" i="4"/>
  <c r="B1833" i="3"/>
  <c r="B1833" i="2"/>
  <c r="B1929" i="1"/>
  <c r="B883" i="12"/>
  <c r="B883" i="11"/>
  <c r="B883" i="10"/>
  <c r="B883" i="9"/>
  <c r="B883" i="8"/>
  <c r="B883" i="7"/>
  <c r="B883" i="6"/>
  <c r="B883" i="4"/>
  <c r="B883" i="5"/>
  <c r="B883" i="2"/>
  <c r="B883" i="3"/>
  <c r="B979" i="1"/>
  <c r="B1738" i="12"/>
  <c r="B1738" i="11"/>
  <c r="B1738" i="10"/>
  <c r="B1738" i="9"/>
  <c r="B1738" i="8"/>
  <c r="B1738" i="7"/>
  <c r="B1738" i="6"/>
  <c r="B1738" i="5"/>
  <c r="B1738" i="3"/>
  <c r="B1738" i="4"/>
  <c r="B1738" i="2"/>
  <c r="B1834" i="1"/>
  <c r="B1263" i="12"/>
  <c r="B1263" i="11"/>
  <c r="B1263" i="10"/>
  <c r="B1263" i="9"/>
  <c r="B1263" i="8"/>
  <c r="B1263" i="7"/>
  <c r="B1263" i="6"/>
  <c r="B1263" i="4"/>
  <c r="B1263" i="5"/>
  <c r="B1263" i="2"/>
  <c r="B1263" i="3"/>
  <c r="B1359" i="1"/>
  <c r="B693" i="12"/>
  <c r="B693" i="11"/>
  <c r="B693" i="10"/>
  <c r="B693" i="9"/>
  <c r="B693" i="8"/>
  <c r="B693" i="7"/>
  <c r="B693" i="6"/>
  <c r="B693" i="5"/>
  <c r="B693" i="4"/>
  <c r="B693" i="2"/>
  <c r="B693" i="3"/>
  <c r="B789" i="1"/>
  <c r="B503" i="12"/>
  <c r="B503" i="11"/>
  <c r="B503" i="10"/>
  <c r="B503" i="9"/>
  <c r="B503" i="8"/>
  <c r="B503" i="7"/>
  <c r="B503" i="6"/>
  <c r="B503" i="5"/>
  <c r="B503" i="4"/>
  <c r="B503" i="2"/>
  <c r="B503" i="3"/>
  <c r="B599" i="1"/>
  <c r="B408" i="12"/>
  <c r="B408" i="11"/>
  <c r="B408" i="10"/>
  <c r="B408" i="9"/>
  <c r="B408" i="8"/>
  <c r="B408" i="7"/>
  <c r="B408" i="6"/>
  <c r="B408" i="5"/>
  <c r="B408" i="4"/>
  <c r="B408" i="3"/>
  <c r="B408" i="2"/>
  <c r="B504" i="1"/>
  <c r="B313" i="12"/>
  <c r="B313" i="11"/>
  <c r="B313" i="10"/>
  <c r="B313" i="9"/>
  <c r="B313" i="8"/>
  <c r="B313" i="7"/>
  <c r="B313" i="6"/>
  <c r="B313" i="5"/>
  <c r="B313" i="4"/>
  <c r="B313" i="2"/>
  <c r="B313" i="3"/>
  <c r="B409" i="1"/>
  <c r="B1168" i="12"/>
  <c r="B1168" i="11"/>
  <c r="B1168" i="10"/>
  <c r="B1168" i="9"/>
  <c r="B1168" i="8"/>
  <c r="B1168" i="6"/>
  <c r="B1168" i="7"/>
  <c r="B1168" i="5"/>
  <c r="B1168" i="4"/>
  <c r="B1168" i="3"/>
  <c r="B1264" i="1"/>
  <c r="B1168" i="2"/>
  <c r="B1643" i="12"/>
  <c r="B1643" i="11"/>
  <c r="B1643" i="10"/>
  <c r="B1643" i="9"/>
  <c r="B1643" i="8"/>
  <c r="B1643" i="7"/>
  <c r="B1643" i="6"/>
  <c r="B1643" i="4"/>
  <c r="B1643" i="5"/>
  <c r="B1643" i="3"/>
  <c r="B1643" i="2"/>
  <c r="B1739" i="1"/>
  <c r="B788" i="12"/>
  <c r="B788" i="11"/>
  <c r="B788" i="10"/>
  <c r="B788" i="9"/>
  <c r="B788" i="8"/>
  <c r="B788" i="7"/>
  <c r="B788" i="6"/>
  <c r="B788" i="5"/>
  <c r="B788" i="4"/>
  <c r="B788" i="3"/>
  <c r="B884" i="1"/>
  <c r="B788" i="2"/>
  <c r="B1073" i="12"/>
  <c r="B1073" i="11"/>
  <c r="B1073" i="10"/>
  <c r="B1073" i="9"/>
  <c r="B1073" i="8"/>
  <c r="B1073" i="7"/>
  <c r="B1073" i="6"/>
  <c r="B1073" i="5"/>
  <c r="B1073" i="4"/>
  <c r="B1073" i="2"/>
  <c r="B1073" i="3"/>
  <c r="B1169" i="1"/>
  <c r="B29" i="1"/>
  <c r="B28" i="12"/>
  <c r="B28" i="11"/>
  <c r="B28" i="10"/>
  <c r="B28" i="9"/>
  <c r="B28" i="8"/>
  <c r="B28" i="7"/>
  <c r="B28" i="6"/>
  <c r="B28" i="5"/>
  <c r="B28" i="4"/>
  <c r="B28" i="3"/>
  <c r="B124" i="1"/>
  <c r="B28" i="2"/>
  <c r="A2499" i="2"/>
  <c r="B124" i="12" l="1"/>
  <c r="B124" i="11"/>
  <c r="B124" i="10"/>
  <c r="B124" i="9"/>
  <c r="B124" i="8"/>
  <c r="B124" i="7"/>
  <c r="B124" i="6"/>
  <c r="B124" i="5"/>
  <c r="B124" i="4"/>
  <c r="B124" i="3"/>
  <c r="B124" i="2"/>
  <c r="B220" i="1"/>
  <c r="B1169" i="12"/>
  <c r="B1169" i="11"/>
  <c r="B1169" i="10"/>
  <c r="B1169" i="9"/>
  <c r="B1169" i="8"/>
  <c r="B1169" i="7"/>
  <c r="B1169" i="6"/>
  <c r="B1169" i="5"/>
  <c r="B1169" i="4"/>
  <c r="B1169" i="2"/>
  <c r="B1169" i="3"/>
  <c r="B1265" i="1"/>
  <c r="B1739" i="12"/>
  <c r="B1739" i="11"/>
  <c r="B1739" i="10"/>
  <c r="B1739" i="9"/>
  <c r="B1739" i="8"/>
  <c r="B1739" i="7"/>
  <c r="B1739" i="6"/>
  <c r="B1739" i="4"/>
  <c r="B1739" i="5"/>
  <c r="B1739" i="3"/>
  <c r="B1739" i="2"/>
  <c r="B1835" i="1"/>
  <c r="B409" i="12"/>
  <c r="B409" i="11"/>
  <c r="B409" i="10"/>
  <c r="B409" i="9"/>
  <c r="B409" i="8"/>
  <c r="B409" i="7"/>
  <c r="B409" i="6"/>
  <c r="B409" i="5"/>
  <c r="B409" i="4"/>
  <c r="B409" i="2"/>
  <c r="B409" i="3"/>
  <c r="B505" i="1"/>
  <c r="B504" i="12"/>
  <c r="B504" i="11"/>
  <c r="B504" i="10"/>
  <c r="B504" i="9"/>
  <c r="B504" i="8"/>
  <c r="B504" i="7"/>
  <c r="B504" i="6"/>
  <c r="B504" i="5"/>
  <c r="B504" i="4"/>
  <c r="B504" i="3"/>
  <c r="B504" i="2"/>
  <c r="B600" i="1"/>
  <c r="B599" i="12"/>
  <c r="B599" i="11"/>
  <c r="B599" i="10"/>
  <c r="B599" i="9"/>
  <c r="B599" i="8"/>
  <c r="B599" i="7"/>
  <c r="B599" i="6"/>
  <c r="B599" i="5"/>
  <c r="B599" i="2"/>
  <c r="B599" i="4"/>
  <c r="B599" i="3"/>
  <c r="B695" i="1"/>
  <c r="B789" i="12"/>
  <c r="B789" i="11"/>
  <c r="B789" i="10"/>
  <c r="B789" i="9"/>
  <c r="B789" i="8"/>
  <c r="B789" i="7"/>
  <c r="B789" i="6"/>
  <c r="B789" i="5"/>
  <c r="B789" i="4"/>
  <c r="B789" i="2"/>
  <c r="B789" i="3"/>
  <c r="B885" i="1"/>
  <c r="B1359" i="12"/>
  <c r="B1359" i="11"/>
  <c r="B1359" i="10"/>
  <c r="B1359" i="9"/>
  <c r="B1359" i="8"/>
  <c r="B1359" i="7"/>
  <c r="B1359" i="6"/>
  <c r="B1359" i="4"/>
  <c r="B1359" i="5"/>
  <c r="B1359" i="2"/>
  <c r="B1359" i="3"/>
  <c r="B1455" i="1"/>
  <c r="B1834" i="12"/>
  <c r="B1834" i="11"/>
  <c r="B1834" i="10"/>
  <c r="B1834" i="9"/>
  <c r="B1834" i="8"/>
  <c r="B1834" i="7"/>
  <c r="B1834" i="6"/>
  <c r="B1834" i="5"/>
  <c r="B1834" i="3"/>
  <c r="B1834" i="4"/>
  <c r="B1834" i="2"/>
  <c r="B1930" i="1"/>
  <c r="B979" i="12"/>
  <c r="B979" i="11"/>
  <c r="B979" i="10"/>
  <c r="B979" i="9"/>
  <c r="B979" i="8"/>
  <c r="B979" i="7"/>
  <c r="B979" i="6"/>
  <c r="B979" i="4"/>
  <c r="B979" i="5"/>
  <c r="B979" i="2"/>
  <c r="B979" i="3"/>
  <c r="B1075" i="1"/>
  <c r="B1929" i="12"/>
  <c r="B1929" i="11"/>
  <c r="B1929" i="10"/>
  <c r="B1929" i="9"/>
  <c r="B1929" i="8"/>
  <c r="B1929" i="7"/>
  <c r="B1929" i="6"/>
  <c r="B1929" i="5"/>
  <c r="B1929" i="4"/>
  <c r="B1929" i="3"/>
  <c r="B1929" i="2"/>
  <c r="B2025" i="1"/>
  <c r="B1074" i="12"/>
  <c r="B1074" i="11"/>
  <c r="B1074" i="10"/>
  <c r="B1074" i="9"/>
  <c r="B1074" i="8"/>
  <c r="B1074" i="7"/>
  <c r="B1074" i="6"/>
  <c r="B1074" i="5"/>
  <c r="B1074" i="4"/>
  <c r="B1074" i="2"/>
  <c r="B1074" i="3"/>
  <c r="B1170" i="1"/>
  <c r="B2309" i="12"/>
  <c r="B2309" i="11"/>
  <c r="B2309" i="10"/>
  <c r="B2309" i="9"/>
  <c r="B2309" i="8"/>
  <c r="B2309" i="7"/>
  <c r="B2309" i="6"/>
  <c r="B2309" i="5"/>
  <c r="B2309" i="4"/>
  <c r="B2309" i="3"/>
  <c r="B2309" i="2"/>
  <c r="B2405" i="1"/>
  <c r="B2214" i="12"/>
  <c r="B2214" i="11"/>
  <c r="B2214" i="10"/>
  <c r="B2214" i="9"/>
  <c r="B2214" i="8"/>
  <c r="B2214" i="7"/>
  <c r="B2214" i="6"/>
  <c r="B2214" i="5"/>
  <c r="B2214" i="4"/>
  <c r="B2214" i="3"/>
  <c r="B2214" i="2"/>
  <c r="B2310" i="1"/>
  <c r="B1549" i="12"/>
  <c r="B1549" i="11"/>
  <c r="B1549" i="10"/>
  <c r="B1549" i="9"/>
  <c r="B1549" i="8"/>
  <c r="B1549" i="7"/>
  <c r="B1549" i="6"/>
  <c r="B1549" i="5"/>
  <c r="B1549" i="4"/>
  <c r="B1549" i="3"/>
  <c r="B1549" i="2"/>
  <c r="B1645" i="1"/>
  <c r="B694" i="12"/>
  <c r="B694" i="11"/>
  <c r="B694" i="10"/>
  <c r="B694" i="9"/>
  <c r="B694" i="8"/>
  <c r="B694" i="7"/>
  <c r="B694" i="6"/>
  <c r="B694" i="5"/>
  <c r="B694" i="2"/>
  <c r="B694" i="4"/>
  <c r="B694" i="3"/>
  <c r="B790" i="1"/>
  <c r="B1454" i="12"/>
  <c r="B1454" i="11"/>
  <c r="B1454" i="10"/>
  <c r="B1454" i="9"/>
  <c r="B1454" i="8"/>
  <c r="B1454" i="7"/>
  <c r="B1454" i="6"/>
  <c r="B1454" i="5"/>
  <c r="B1454" i="4"/>
  <c r="B1454" i="3"/>
  <c r="B1454" i="2"/>
  <c r="B1550" i="1"/>
  <c r="B2404" i="12"/>
  <c r="B2404" i="11"/>
  <c r="B2404" i="10"/>
  <c r="B2404" i="9"/>
  <c r="B2404" i="8"/>
  <c r="B2404" i="7"/>
  <c r="B2404" i="6"/>
  <c r="B2404" i="5"/>
  <c r="B2404" i="4"/>
  <c r="B2404" i="3"/>
  <c r="B2500" i="1"/>
  <c r="B2404" i="2"/>
  <c r="B2691" i="12"/>
  <c r="B2691" i="11"/>
  <c r="B2691" i="10"/>
  <c r="B2691" i="9"/>
  <c r="B2691" i="8"/>
  <c r="B2691" i="7"/>
  <c r="B2691" i="6"/>
  <c r="B2691" i="4"/>
  <c r="B2691" i="5"/>
  <c r="B2691" i="3"/>
  <c r="B2787" i="1"/>
  <c r="B314" i="12"/>
  <c r="B314" i="11"/>
  <c r="B314" i="10"/>
  <c r="B314" i="9"/>
  <c r="B314" i="8"/>
  <c r="B314" i="7"/>
  <c r="B314" i="6"/>
  <c r="B314" i="5"/>
  <c r="B314" i="2"/>
  <c r="B314" i="4"/>
  <c r="B314" i="3"/>
  <c r="B410" i="1"/>
  <c r="B219" i="12"/>
  <c r="B219" i="11"/>
  <c r="B219" i="10"/>
  <c r="B219" i="9"/>
  <c r="B219" i="8"/>
  <c r="B219" i="7"/>
  <c r="B219" i="6"/>
  <c r="B219" i="5"/>
  <c r="B219" i="4"/>
  <c r="B219" i="2"/>
  <c r="B219" i="3"/>
  <c r="B315" i="1"/>
  <c r="B2024" i="12"/>
  <c r="B2024" i="11"/>
  <c r="B2024" i="10"/>
  <c r="B2024" i="9"/>
  <c r="B2024" i="8"/>
  <c r="B2024" i="7"/>
  <c r="B2024" i="6"/>
  <c r="B2024" i="5"/>
  <c r="B2024" i="4"/>
  <c r="B2024" i="3"/>
  <c r="B2120" i="1"/>
  <c r="B2024" i="2"/>
  <c r="B884" i="12"/>
  <c r="B884" i="11"/>
  <c r="B884" i="10"/>
  <c r="B884" i="9"/>
  <c r="B884" i="8"/>
  <c r="B884" i="7"/>
  <c r="B884" i="6"/>
  <c r="B884" i="5"/>
  <c r="B884" i="4"/>
  <c r="B884" i="3"/>
  <c r="B980" i="1"/>
  <c r="B884" i="2"/>
  <c r="B1264" i="12"/>
  <c r="B1264" i="11"/>
  <c r="B1264" i="10"/>
  <c r="B1264" i="9"/>
  <c r="B1264" i="8"/>
  <c r="B1264" i="6"/>
  <c r="B1264" i="7"/>
  <c r="B1264" i="5"/>
  <c r="B1264" i="4"/>
  <c r="B1264" i="3"/>
  <c r="B1360" i="1"/>
  <c r="B1264" i="2"/>
  <c r="B2119" i="12"/>
  <c r="B2119" i="11"/>
  <c r="B2119" i="10"/>
  <c r="B2119" i="9"/>
  <c r="B2119" i="8"/>
  <c r="B2119" i="7"/>
  <c r="B2119" i="6"/>
  <c r="B2119" i="4"/>
  <c r="B2119" i="5"/>
  <c r="B2119" i="3"/>
  <c r="B2119" i="2"/>
  <c r="B2215" i="1"/>
  <c r="B1644" i="12"/>
  <c r="B1644" i="11"/>
  <c r="B1644" i="10"/>
  <c r="B1644" i="9"/>
  <c r="B1644" i="8"/>
  <c r="B1644" i="7"/>
  <c r="B1644" i="6"/>
  <c r="B1644" i="5"/>
  <c r="B1644" i="4"/>
  <c r="B1644" i="3"/>
  <c r="B1740" i="1"/>
  <c r="B1644" i="2"/>
  <c r="B30" i="1"/>
  <c r="B29" i="12"/>
  <c r="B29" i="10"/>
  <c r="B29" i="11"/>
  <c r="B29" i="9"/>
  <c r="B29" i="8"/>
  <c r="B29" i="7"/>
  <c r="B29" i="6"/>
  <c r="B29" i="5"/>
  <c r="B29" i="4"/>
  <c r="B29" i="3"/>
  <c r="B29" i="2"/>
  <c r="B125" i="1"/>
  <c r="A2595" i="2"/>
  <c r="A3" i="3" s="1"/>
  <c r="B410" i="12" l="1"/>
  <c r="B410" i="11"/>
  <c r="B410" i="10"/>
  <c r="B410" i="9"/>
  <c r="B410" i="8"/>
  <c r="B410" i="7"/>
  <c r="B410" i="6"/>
  <c r="B410" i="2"/>
  <c r="B410" i="4"/>
  <c r="B410" i="3"/>
  <c r="B410" i="5"/>
  <c r="B506" i="1"/>
  <c r="B2500" i="12"/>
  <c r="B2500" i="11"/>
  <c r="B2500" i="10"/>
  <c r="B2500" i="9"/>
  <c r="B2500" i="8"/>
  <c r="B2500" i="7"/>
  <c r="B2500" i="6"/>
  <c r="B2500" i="5"/>
  <c r="B2500" i="4"/>
  <c r="B2500" i="3"/>
  <c r="B2500" i="2"/>
  <c r="B2596" i="1"/>
  <c r="B1740" i="12"/>
  <c r="B1740" i="11"/>
  <c r="B1740" i="10"/>
  <c r="B1740" i="9"/>
  <c r="B1740" i="8"/>
  <c r="B1740" i="7"/>
  <c r="B1740" i="6"/>
  <c r="B1740" i="5"/>
  <c r="B1740" i="4"/>
  <c r="B1740" i="3"/>
  <c r="B1836" i="1"/>
  <c r="B1740" i="2"/>
  <c r="B1360" i="12"/>
  <c r="B1360" i="11"/>
  <c r="B1360" i="10"/>
  <c r="B1360" i="9"/>
  <c r="B1360" i="8"/>
  <c r="B1360" i="6"/>
  <c r="B1360" i="7"/>
  <c r="B1360" i="5"/>
  <c r="B1360" i="4"/>
  <c r="B1360" i="3"/>
  <c r="B1456" i="1"/>
  <c r="B1360" i="2"/>
  <c r="B2120" i="12"/>
  <c r="B2120" i="11"/>
  <c r="B2120" i="10"/>
  <c r="B2120" i="9"/>
  <c r="B2120" i="8"/>
  <c r="B2120" i="7"/>
  <c r="B2120" i="6"/>
  <c r="B2120" i="5"/>
  <c r="B2120" i="4"/>
  <c r="B2120" i="3"/>
  <c r="B2216" i="1"/>
  <c r="B2120" i="2"/>
  <c r="B125" i="12"/>
  <c r="B125" i="11"/>
  <c r="B125" i="10"/>
  <c r="B125" i="9"/>
  <c r="B125" i="8"/>
  <c r="B125" i="7"/>
  <c r="B125" i="6"/>
  <c r="B125" i="5"/>
  <c r="B125" i="4"/>
  <c r="B125" i="2"/>
  <c r="B125" i="3"/>
  <c r="B221" i="1"/>
  <c r="B31" i="1"/>
  <c r="B30" i="12"/>
  <c r="B30" i="11"/>
  <c r="B30" i="10"/>
  <c r="B30" i="9"/>
  <c r="B30" i="8"/>
  <c r="B30" i="7"/>
  <c r="B30" i="6"/>
  <c r="B30" i="5"/>
  <c r="B30" i="3"/>
  <c r="B30" i="4"/>
  <c r="B30" i="2"/>
  <c r="B126" i="1"/>
  <c r="B1550" i="12"/>
  <c r="B1550" i="11"/>
  <c r="B1550" i="10"/>
  <c r="B1550" i="9"/>
  <c r="B1550" i="8"/>
  <c r="B1550" i="7"/>
  <c r="B1550" i="6"/>
  <c r="B1550" i="5"/>
  <c r="B1550" i="4"/>
  <c r="B1550" i="3"/>
  <c r="B1550" i="2"/>
  <c r="B1646" i="1"/>
  <c r="B790" i="12"/>
  <c r="B790" i="11"/>
  <c r="B790" i="10"/>
  <c r="B790" i="9"/>
  <c r="B790" i="8"/>
  <c r="B790" i="7"/>
  <c r="B790" i="6"/>
  <c r="B790" i="5"/>
  <c r="B790" i="2"/>
  <c r="B790" i="4"/>
  <c r="B790" i="3"/>
  <c r="B886" i="1"/>
  <c r="B1645" i="12"/>
  <c r="B1645" i="11"/>
  <c r="B1645" i="10"/>
  <c r="B1645" i="9"/>
  <c r="B1645" i="8"/>
  <c r="B1645" i="7"/>
  <c r="B1645" i="6"/>
  <c r="B1645" i="5"/>
  <c r="B1645" i="4"/>
  <c r="B1645" i="3"/>
  <c r="B1645" i="2"/>
  <c r="B1741" i="1"/>
  <c r="B2310" i="12"/>
  <c r="B2310" i="11"/>
  <c r="B2310" i="10"/>
  <c r="B2310" i="9"/>
  <c r="B2310" i="8"/>
  <c r="B2310" i="7"/>
  <c r="B2310" i="6"/>
  <c r="B2310" i="5"/>
  <c r="B2310" i="4"/>
  <c r="B2310" i="3"/>
  <c r="B2310" i="2"/>
  <c r="B2406" i="1"/>
  <c r="B2405" i="12"/>
  <c r="B2405" i="11"/>
  <c r="B2405" i="10"/>
  <c r="B2405" i="9"/>
  <c r="B2405" i="8"/>
  <c r="B2405" i="7"/>
  <c r="B2405" i="6"/>
  <c r="B2405" i="5"/>
  <c r="B2405" i="4"/>
  <c r="B2405" i="3"/>
  <c r="B2405" i="2"/>
  <c r="B2501" i="1"/>
  <c r="B1170" i="12"/>
  <c r="B1170" i="11"/>
  <c r="B1170" i="10"/>
  <c r="B1170" i="9"/>
  <c r="B1170" i="8"/>
  <c r="B1170" i="7"/>
  <c r="B1170" i="6"/>
  <c r="B1170" i="5"/>
  <c r="B1170" i="4"/>
  <c r="B1170" i="2"/>
  <c r="B1170" i="3"/>
  <c r="B1266" i="1"/>
  <c r="B2025" i="12"/>
  <c r="B2025" i="11"/>
  <c r="B2025" i="10"/>
  <c r="B2025" i="9"/>
  <c r="B2025" i="8"/>
  <c r="B2025" i="7"/>
  <c r="B2025" i="6"/>
  <c r="B2025" i="5"/>
  <c r="B2025" i="4"/>
  <c r="B2025" i="3"/>
  <c r="B2025" i="2"/>
  <c r="B2121" i="1"/>
  <c r="B1075" i="12"/>
  <c r="B1075" i="11"/>
  <c r="B1075" i="10"/>
  <c r="B1075" i="9"/>
  <c r="B1075" i="8"/>
  <c r="B1075" i="7"/>
  <c r="B1075" i="6"/>
  <c r="B1075" i="4"/>
  <c r="B1075" i="5"/>
  <c r="B1075" i="2"/>
  <c r="B1075" i="3"/>
  <c r="B1171" i="1"/>
  <c r="B1930" i="12"/>
  <c r="B1930" i="11"/>
  <c r="B1930" i="10"/>
  <c r="B1930" i="9"/>
  <c r="B1930" i="8"/>
  <c r="B1930" i="7"/>
  <c r="B1930" i="6"/>
  <c r="B1930" i="5"/>
  <c r="B1930" i="3"/>
  <c r="B1930" i="4"/>
  <c r="B1930" i="2"/>
  <c r="B2026" i="1"/>
  <c r="B1455" i="12"/>
  <c r="B1455" i="10"/>
  <c r="B1455" i="11"/>
  <c r="B1455" i="9"/>
  <c r="B1455" i="8"/>
  <c r="B1455" i="7"/>
  <c r="B1455" i="6"/>
  <c r="B1455" i="4"/>
  <c r="B1455" i="5"/>
  <c r="B1455" i="3"/>
  <c r="B1455" i="2"/>
  <c r="B1551" i="1"/>
  <c r="B885" i="12"/>
  <c r="B885" i="11"/>
  <c r="B885" i="10"/>
  <c r="B885" i="9"/>
  <c r="B885" i="8"/>
  <c r="B885" i="7"/>
  <c r="B885" i="6"/>
  <c r="B885" i="5"/>
  <c r="B885" i="4"/>
  <c r="B885" i="2"/>
  <c r="B885" i="3"/>
  <c r="B981" i="1"/>
  <c r="B695" i="12"/>
  <c r="B695" i="11"/>
  <c r="B695" i="10"/>
  <c r="B695" i="9"/>
  <c r="B695" i="8"/>
  <c r="B695" i="7"/>
  <c r="B695" i="6"/>
  <c r="B695" i="4"/>
  <c r="B695" i="5"/>
  <c r="B695" i="2"/>
  <c r="B695" i="3"/>
  <c r="B791" i="1"/>
  <c r="B600" i="12"/>
  <c r="B600" i="11"/>
  <c r="B600" i="10"/>
  <c r="B600" i="9"/>
  <c r="B600" i="8"/>
  <c r="B600" i="7"/>
  <c r="B600" i="6"/>
  <c r="B600" i="5"/>
  <c r="B600" i="4"/>
  <c r="B600" i="3"/>
  <c r="B600" i="2"/>
  <c r="B696" i="1"/>
  <c r="B505" i="12"/>
  <c r="B505" i="11"/>
  <c r="B505" i="10"/>
  <c r="B505" i="9"/>
  <c r="B505" i="8"/>
  <c r="B505" i="7"/>
  <c r="B505" i="6"/>
  <c r="B505" i="5"/>
  <c r="B505" i="4"/>
  <c r="B505" i="2"/>
  <c r="B505" i="3"/>
  <c r="B601" i="1"/>
  <c r="B1835" i="12"/>
  <c r="B1835" i="11"/>
  <c r="B1835" i="10"/>
  <c r="B1835" i="9"/>
  <c r="B1835" i="8"/>
  <c r="B1835" i="7"/>
  <c r="B1835" i="6"/>
  <c r="B1835" i="4"/>
  <c r="B1835" i="5"/>
  <c r="B1835" i="3"/>
  <c r="B1931" i="1"/>
  <c r="B1835" i="2"/>
  <c r="B1265" i="12"/>
  <c r="B1265" i="11"/>
  <c r="B1265" i="10"/>
  <c r="B1265" i="9"/>
  <c r="B1265" i="8"/>
  <c r="B1265" i="7"/>
  <c r="B1265" i="6"/>
  <c r="B1265" i="5"/>
  <c r="B1265" i="4"/>
  <c r="B1265" i="2"/>
  <c r="B1265" i="3"/>
  <c r="B1361" i="1"/>
  <c r="B220" i="12"/>
  <c r="B220" i="11"/>
  <c r="B220" i="10"/>
  <c r="B220" i="9"/>
  <c r="B220" i="8"/>
  <c r="B220" i="7"/>
  <c r="B220" i="6"/>
  <c r="B220" i="5"/>
  <c r="B220" i="4"/>
  <c r="B220" i="3"/>
  <c r="B220" i="2"/>
  <c r="B316" i="1"/>
  <c r="B2215" i="12"/>
  <c r="B2215" i="11"/>
  <c r="B2215" i="10"/>
  <c r="B2215" i="9"/>
  <c r="B2215" i="8"/>
  <c r="B2215" i="7"/>
  <c r="B2215" i="6"/>
  <c r="B2215" i="4"/>
  <c r="B2215" i="5"/>
  <c r="B2215" i="3"/>
  <c r="B2311" i="1"/>
  <c r="B2215" i="2"/>
  <c r="B315" i="12"/>
  <c r="B315" i="11"/>
  <c r="B315" i="10"/>
  <c r="B315" i="9"/>
  <c r="B315" i="8"/>
  <c r="B315" i="7"/>
  <c r="B315" i="6"/>
  <c r="B315" i="5"/>
  <c r="B315" i="4"/>
  <c r="B315" i="2"/>
  <c r="B315" i="3"/>
  <c r="B411" i="1"/>
  <c r="B2787" i="12"/>
  <c r="B2787" i="11"/>
  <c r="B2787" i="10"/>
  <c r="B2787" i="9"/>
  <c r="B2787" i="8"/>
  <c r="B2787" i="7"/>
  <c r="B2787" i="6"/>
  <c r="B2787" i="4"/>
  <c r="B2787" i="5"/>
  <c r="B2787" i="3"/>
  <c r="B2883" i="1"/>
  <c r="B980" i="12"/>
  <c r="B980" i="11"/>
  <c r="B980" i="10"/>
  <c r="B980" i="9"/>
  <c r="B980" i="8"/>
  <c r="B980" i="7"/>
  <c r="B980" i="6"/>
  <c r="B980" i="5"/>
  <c r="B980" i="4"/>
  <c r="B980" i="3"/>
  <c r="B1076" i="1"/>
  <c r="B980" i="2"/>
  <c r="B2883" i="12" l="1"/>
  <c r="B2887" i="10"/>
  <c r="B2883" i="8"/>
  <c r="B2883" i="7"/>
  <c r="B2883" i="5"/>
  <c r="B2883" i="3"/>
  <c r="B2311" i="12"/>
  <c r="B2311" i="11"/>
  <c r="B2311" i="10"/>
  <c r="B2311" i="9"/>
  <c r="B2311" i="8"/>
  <c r="B2311" i="7"/>
  <c r="B2311" i="6"/>
  <c r="B2311" i="4"/>
  <c r="B2311" i="5"/>
  <c r="B2311" i="3"/>
  <c r="B2311" i="2"/>
  <c r="B2407" i="1"/>
  <c r="B1931" i="12"/>
  <c r="B1931" i="11"/>
  <c r="B1931" i="10"/>
  <c r="B1931" i="9"/>
  <c r="B1931" i="8"/>
  <c r="B1931" i="7"/>
  <c r="B1931" i="6"/>
  <c r="B1931" i="4"/>
  <c r="B1931" i="5"/>
  <c r="B1931" i="3"/>
  <c r="B1931" i="2"/>
  <c r="B2027" i="1"/>
  <c r="B221" i="12"/>
  <c r="B221" i="11"/>
  <c r="B221" i="10"/>
  <c r="B221" i="9"/>
  <c r="B221" i="8"/>
  <c r="B221" i="7"/>
  <c r="B221" i="6"/>
  <c r="B221" i="5"/>
  <c r="B221" i="4"/>
  <c r="B221" i="2"/>
  <c r="B221" i="3"/>
  <c r="B317" i="1"/>
  <c r="B2596" i="12"/>
  <c r="B2596" i="11"/>
  <c r="B2596" i="10"/>
  <c r="B2596" i="9"/>
  <c r="B2596" i="8"/>
  <c r="B2596" i="7"/>
  <c r="B2596" i="6"/>
  <c r="B2596" i="5"/>
  <c r="B2596" i="4"/>
  <c r="B2596" i="3"/>
  <c r="B2596" i="2"/>
  <c r="B2692" i="1"/>
  <c r="B506" i="12"/>
  <c r="B506" i="11"/>
  <c r="B506" i="10"/>
  <c r="B506" i="9"/>
  <c r="B506" i="8"/>
  <c r="B506" i="7"/>
  <c r="B506" i="6"/>
  <c r="B506" i="5"/>
  <c r="B506" i="2"/>
  <c r="B506" i="4"/>
  <c r="B506" i="3"/>
  <c r="B602" i="1"/>
  <c r="B1076" i="12"/>
  <c r="B1076" i="11"/>
  <c r="B1076" i="10"/>
  <c r="B1076" i="9"/>
  <c r="B1076" i="8"/>
  <c r="B1076" i="7"/>
  <c r="B1076" i="6"/>
  <c r="B1076" i="5"/>
  <c r="B1076" i="4"/>
  <c r="B1076" i="3"/>
  <c r="B1172" i="1"/>
  <c r="B1076" i="2"/>
  <c r="B2216" i="12"/>
  <c r="B2216" i="11"/>
  <c r="B2216" i="10"/>
  <c r="B2216" i="9"/>
  <c r="B2216" i="8"/>
  <c r="B2216" i="7"/>
  <c r="B2216" i="6"/>
  <c r="B2216" i="5"/>
  <c r="B2216" i="4"/>
  <c r="B2216" i="3"/>
  <c r="B2312" i="1"/>
  <c r="B2216" i="2"/>
  <c r="B1456" i="12"/>
  <c r="B1456" i="11"/>
  <c r="B1456" i="10"/>
  <c r="B1456" i="9"/>
  <c r="B1456" i="8"/>
  <c r="B1456" i="7"/>
  <c r="B1456" i="6"/>
  <c r="B1456" i="5"/>
  <c r="B1456" i="4"/>
  <c r="B1456" i="3"/>
  <c r="B1552" i="1"/>
  <c r="B1456" i="2"/>
  <c r="B1836" i="12"/>
  <c r="B1836" i="11"/>
  <c r="B1836" i="10"/>
  <c r="B1836" i="9"/>
  <c r="B1836" i="8"/>
  <c r="B1836" i="7"/>
  <c r="B1836" i="6"/>
  <c r="B1836" i="5"/>
  <c r="B1836" i="4"/>
  <c r="B1836" i="3"/>
  <c r="B1932" i="1"/>
  <c r="B1836" i="2"/>
  <c r="B411" i="12"/>
  <c r="B411" i="11"/>
  <c r="B411" i="10"/>
  <c r="B411" i="9"/>
  <c r="B411" i="8"/>
  <c r="B411" i="7"/>
  <c r="B411" i="6"/>
  <c r="B411" i="5"/>
  <c r="B411" i="4"/>
  <c r="B411" i="2"/>
  <c r="B411" i="3"/>
  <c r="B507" i="1"/>
  <c r="B316" i="12"/>
  <c r="B316" i="11"/>
  <c r="B316" i="10"/>
  <c r="B316" i="9"/>
  <c r="B316" i="8"/>
  <c r="B316" i="7"/>
  <c r="B316" i="6"/>
  <c r="B316" i="5"/>
  <c r="B316" i="4"/>
  <c r="B316" i="3"/>
  <c r="B316" i="2"/>
  <c r="B412" i="1"/>
  <c r="B1361" i="12"/>
  <c r="B1361" i="11"/>
  <c r="B1361" i="10"/>
  <c r="B1361" i="9"/>
  <c r="B1361" i="8"/>
  <c r="B1361" i="7"/>
  <c r="B1361" i="6"/>
  <c r="B1361" i="5"/>
  <c r="B1361" i="4"/>
  <c r="B1361" i="2"/>
  <c r="B1361" i="3"/>
  <c r="B1457" i="1"/>
  <c r="B601" i="12"/>
  <c r="B601" i="11"/>
  <c r="B601" i="10"/>
  <c r="B601" i="9"/>
  <c r="B601" i="8"/>
  <c r="B601" i="7"/>
  <c r="B601" i="6"/>
  <c r="B601" i="5"/>
  <c r="B601" i="2"/>
  <c r="B601" i="4"/>
  <c r="B601" i="3"/>
  <c r="B697" i="1"/>
  <c r="B696" i="12"/>
  <c r="B696" i="11"/>
  <c r="B696" i="10"/>
  <c r="B696" i="9"/>
  <c r="B696" i="8"/>
  <c r="B696" i="7"/>
  <c r="B696" i="6"/>
  <c r="B696" i="4"/>
  <c r="B696" i="5"/>
  <c r="B696" i="3"/>
  <c r="B792" i="1"/>
  <c r="B696" i="2"/>
  <c r="B791" i="12"/>
  <c r="B791" i="11"/>
  <c r="B791" i="10"/>
  <c r="B791" i="9"/>
  <c r="B791" i="8"/>
  <c r="B791" i="7"/>
  <c r="B791" i="6"/>
  <c r="B791" i="4"/>
  <c r="B791" i="5"/>
  <c r="B791" i="2"/>
  <c r="B791" i="3"/>
  <c r="B887" i="1"/>
  <c r="B981" i="12"/>
  <c r="B981" i="11"/>
  <c r="B981" i="10"/>
  <c r="B981" i="9"/>
  <c r="B981" i="8"/>
  <c r="B981" i="7"/>
  <c r="B981" i="6"/>
  <c r="B981" i="5"/>
  <c r="B981" i="4"/>
  <c r="B981" i="2"/>
  <c r="B981" i="3"/>
  <c r="B1077" i="1"/>
  <c r="B1551" i="12"/>
  <c r="B1551" i="11"/>
  <c r="B1551" i="10"/>
  <c r="B1551" i="9"/>
  <c r="B1551" i="8"/>
  <c r="B1551" i="7"/>
  <c r="B1551" i="6"/>
  <c r="B1551" i="4"/>
  <c r="B1551" i="5"/>
  <c r="B1551" i="3"/>
  <c r="B1647" i="1"/>
  <c r="B1551" i="2"/>
  <c r="B2026" i="12"/>
  <c r="B2026" i="11"/>
  <c r="B2026" i="10"/>
  <c r="B2026" i="9"/>
  <c r="B2026" i="8"/>
  <c r="B2026" i="7"/>
  <c r="B2026" i="6"/>
  <c r="B2026" i="5"/>
  <c r="B2026" i="3"/>
  <c r="B2026" i="4"/>
  <c r="B2122" i="1"/>
  <c r="B2026" i="2"/>
  <c r="B1171" i="12"/>
  <c r="B1171" i="11"/>
  <c r="B1171" i="10"/>
  <c r="B1171" i="9"/>
  <c r="B1171" i="8"/>
  <c r="B1171" i="7"/>
  <c r="B1171" i="6"/>
  <c r="B1171" i="4"/>
  <c r="B1171" i="5"/>
  <c r="B1171" i="2"/>
  <c r="B1171" i="3"/>
  <c r="B1267" i="1"/>
  <c r="B2121" i="12"/>
  <c r="B2121" i="11"/>
  <c r="B2121" i="10"/>
  <c r="B2121" i="9"/>
  <c r="B2121" i="8"/>
  <c r="B2121" i="7"/>
  <c r="B2121" i="6"/>
  <c r="B2121" i="5"/>
  <c r="B2121" i="4"/>
  <c r="B2121" i="3"/>
  <c r="B2121" i="2"/>
  <c r="B2217" i="1"/>
  <c r="B1266" i="12"/>
  <c r="B1266" i="11"/>
  <c r="B1266" i="10"/>
  <c r="B1266" i="9"/>
  <c r="B1266" i="8"/>
  <c r="B1266" i="7"/>
  <c r="B1266" i="6"/>
  <c r="B1266" i="5"/>
  <c r="B1266" i="4"/>
  <c r="B1266" i="3"/>
  <c r="B1266" i="2"/>
  <c r="B1362" i="1"/>
  <c r="B2501" i="12"/>
  <c r="B2501" i="11"/>
  <c r="B2501" i="10"/>
  <c r="B2501" i="9"/>
  <c r="B2501" i="8"/>
  <c r="B2501" i="7"/>
  <c r="B2501" i="6"/>
  <c r="B2501" i="5"/>
  <c r="B2501" i="4"/>
  <c r="B2501" i="3"/>
  <c r="B2501" i="2"/>
  <c r="B2597" i="1"/>
  <c r="B2406" i="12"/>
  <c r="B2406" i="11"/>
  <c r="B2406" i="10"/>
  <c r="B2406" i="9"/>
  <c r="B2406" i="8"/>
  <c r="B2406" i="7"/>
  <c r="B2406" i="6"/>
  <c r="B2406" i="5"/>
  <c r="B2406" i="4"/>
  <c r="B2406" i="3"/>
  <c r="B2406" i="2"/>
  <c r="B2502" i="1"/>
  <c r="B1741" i="12"/>
  <c r="B1741" i="11"/>
  <c r="B1741" i="10"/>
  <c r="B1741" i="9"/>
  <c r="B1741" i="8"/>
  <c r="B1741" i="7"/>
  <c r="B1741" i="6"/>
  <c r="B1741" i="5"/>
  <c r="B1741" i="4"/>
  <c r="B1741" i="3"/>
  <c r="B1741" i="2"/>
  <c r="B1837" i="1"/>
  <c r="B886" i="12"/>
  <c r="B886" i="11"/>
  <c r="B886" i="10"/>
  <c r="B886" i="9"/>
  <c r="B886" i="8"/>
  <c r="B886" i="7"/>
  <c r="B886" i="6"/>
  <c r="B886" i="5"/>
  <c r="B886" i="2"/>
  <c r="B886" i="4"/>
  <c r="B886" i="3"/>
  <c r="B982" i="1"/>
  <c r="B1646" i="12"/>
  <c r="B1646" i="11"/>
  <c r="B1646" i="10"/>
  <c r="B1646" i="9"/>
  <c r="B1646" i="8"/>
  <c r="B1646" i="7"/>
  <c r="B1646" i="6"/>
  <c r="B1646" i="5"/>
  <c r="B1646" i="4"/>
  <c r="B1646" i="3"/>
  <c r="B1646" i="2"/>
  <c r="B1742" i="1"/>
  <c r="B126" i="12"/>
  <c r="B126" i="11"/>
  <c r="B126" i="10"/>
  <c r="B126" i="9"/>
  <c r="B126" i="8"/>
  <c r="B126" i="7"/>
  <c r="B126" i="6"/>
  <c r="B126" i="5"/>
  <c r="B126" i="2"/>
  <c r="B126" i="3"/>
  <c r="B126" i="4"/>
  <c r="B222" i="1"/>
  <c r="B32" i="1"/>
  <c r="B31" i="12"/>
  <c r="B31" i="10"/>
  <c r="B31" i="11"/>
  <c r="B31" i="9"/>
  <c r="B31" i="8"/>
  <c r="B31" i="7"/>
  <c r="B31" i="6"/>
  <c r="B31" i="5"/>
  <c r="B31" i="4"/>
  <c r="B31" i="3"/>
  <c r="B127" i="1"/>
  <c r="B31" i="2"/>
  <c r="A99" i="3"/>
  <c r="B33" i="1" l="1"/>
  <c r="B32" i="12"/>
  <c r="B32" i="11"/>
  <c r="B32" i="10"/>
  <c r="B32" i="9"/>
  <c r="B32" i="8"/>
  <c r="B32" i="7"/>
  <c r="B32" i="6"/>
  <c r="B32" i="5"/>
  <c r="B32" i="4"/>
  <c r="B32" i="3"/>
  <c r="B128" i="1"/>
  <c r="B32" i="2"/>
  <c r="B222" i="12"/>
  <c r="B222" i="11"/>
  <c r="B222" i="10"/>
  <c r="B222" i="9"/>
  <c r="B222" i="8"/>
  <c r="B222" i="7"/>
  <c r="B222" i="6"/>
  <c r="B222" i="5"/>
  <c r="B222" i="2"/>
  <c r="B222" i="3"/>
  <c r="B222" i="4"/>
  <c r="B318" i="1"/>
  <c r="B982" i="12"/>
  <c r="B982" i="11"/>
  <c r="B982" i="10"/>
  <c r="B982" i="9"/>
  <c r="B982" i="8"/>
  <c r="B982" i="7"/>
  <c r="B982" i="6"/>
  <c r="B982" i="5"/>
  <c r="B982" i="2"/>
  <c r="B982" i="4"/>
  <c r="B982" i="3"/>
  <c r="B1078" i="1"/>
  <c r="B1837" i="12"/>
  <c r="B1837" i="11"/>
  <c r="B1837" i="10"/>
  <c r="B1837" i="9"/>
  <c r="B1837" i="8"/>
  <c r="B1837" i="7"/>
  <c r="B1837" i="6"/>
  <c r="B1837" i="5"/>
  <c r="B1837" i="4"/>
  <c r="B1837" i="3"/>
  <c r="B1837" i="2"/>
  <c r="B1933" i="1"/>
  <c r="B2502" i="12"/>
  <c r="B2502" i="10"/>
  <c r="B2502" i="11"/>
  <c r="B2502" i="9"/>
  <c r="B2502" i="8"/>
  <c r="B2502" i="7"/>
  <c r="B2502" i="6"/>
  <c r="B2502" i="5"/>
  <c r="B2502" i="4"/>
  <c r="B2502" i="3"/>
  <c r="B2502" i="2"/>
  <c r="B2598" i="1"/>
  <c r="B1362" i="12"/>
  <c r="B1362" i="11"/>
  <c r="B1362" i="10"/>
  <c r="B1362" i="9"/>
  <c r="B1362" i="8"/>
  <c r="B1362" i="7"/>
  <c r="B1362" i="6"/>
  <c r="B1362" i="5"/>
  <c r="B1362" i="4"/>
  <c r="B1362" i="3"/>
  <c r="B1362" i="2"/>
  <c r="B1458" i="1"/>
  <c r="B2217" i="12"/>
  <c r="B2217" i="11"/>
  <c r="B2217" i="10"/>
  <c r="B2217" i="9"/>
  <c r="B2217" i="8"/>
  <c r="B2217" i="7"/>
  <c r="B2217" i="6"/>
  <c r="B2217" i="5"/>
  <c r="B2217" i="4"/>
  <c r="B2217" i="3"/>
  <c r="B2217" i="2"/>
  <c r="B2313" i="1"/>
  <c r="B1077" i="12"/>
  <c r="B1077" i="11"/>
  <c r="B1077" i="10"/>
  <c r="B1077" i="9"/>
  <c r="B1077" i="8"/>
  <c r="B1077" i="7"/>
  <c r="B1077" i="6"/>
  <c r="B1077" i="5"/>
  <c r="B1077" i="4"/>
  <c r="B1077" i="2"/>
  <c r="B1077" i="3"/>
  <c r="B1173" i="1"/>
  <c r="B1457" i="12"/>
  <c r="B1457" i="11"/>
  <c r="B1457" i="10"/>
  <c r="B1457" i="9"/>
  <c r="B1457" i="8"/>
  <c r="B1457" i="7"/>
  <c r="B1457" i="6"/>
  <c r="B1457" i="5"/>
  <c r="B1457" i="4"/>
  <c r="B1457" i="3"/>
  <c r="B1457" i="2"/>
  <c r="B1553" i="1"/>
  <c r="B507" i="12"/>
  <c r="B507" i="11"/>
  <c r="B507" i="10"/>
  <c r="B507" i="9"/>
  <c r="B507" i="8"/>
  <c r="B507" i="7"/>
  <c r="B507" i="6"/>
  <c r="B507" i="5"/>
  <c r="B507" i="4"/>
  <c r="B507" i="2"/>
  <c r="B507" i="3"/>
  <c r="B603" i="1"/>
  <c r="B2692" i="12"/>
  <c r="B2692" i="11"/>
  <c r="B2692" i="10"/>
  <c r="B2692" i="9"/>
  <c r="B2692" i="8"/>
  <c r="B2692" i="7"/>
  <c r="B2692" i="6"/>
  <c r="B2692" i="5"/>
  <c r="B2692" i="4"/>
  <c r="B2692" i="3"/>
  <c r="B2788" i="1"/>
  <c r="B2027" i="12"/>
  <c r="B2027" i="11"/>
  <c r="B2027" i="10"/>
  <c r="B2027" i="9"/>
  <c r="B2027" i="8"/>
  <c r="B2027" i="7"/>
  <c r="B2027" i="6"/>
  <c r="B2027" i="4"/>
  <c r="B2027" i="5"/>
  <c r="B2027" i="3"/>
  <c r="B2123" i="1"/>
  <c r="B2027" i="2"/>
  <c r="B127" i="12"/>
  <c r="B127" i="11"/>
  <c r="B127" i="10"/>
  <c r="B127" i="9"/>
  <c r="B127" i="8"/>
  <c r="B127" i="7"/>
  <c r="B127" i="6"/>
  <c r="B127" i="5"/>
  <c r="B127" i="4"/>
  <c r="B127" i="2"/>
  <c r="B127" i="3"/>
  <c r="B223" i="1"/>
  <c r="B1742" i="12"/>
  <c r="B1742" i="11"/>
  <c r="B1742" i="10"/>
  <c r="B1742" i="9"/>
  <c r="B1742" i="8"/>
  <c r="B1742" i="7"/>
  <c r="B1742" i="6"/>
  <c r="B1742" i="5"/>
  <c r="B1742" i="4"/>
  <c r="B1742" i="3"/>
  <c r="B1742" i="2"/>
  <c r="B1838" i="1"/>
  <c r="B2597" i="12"/>
  <c r="B2597" i="11"/>
  <c r="B2597" i="10"/>
  <c r="B2597" i="9"/>
  <c r="B2597" i="8"/>
  <c r="B2597" i="7"/>
  <c r="B2597" i="6"/>
  <c r="B2597" i="5"/>
  <c r="B2597" i="4"/>
  <c r="B2597" i="3"/>
  <c r="B2597" i="2"/>
  <c r="B2693" i="1"/>
  <c r="B1267" i="12"/>
  <c r="B1267" i="11"/>
  <c r="B1267" i="10"/>
  <c r="B1267" i="9"/>
  <c r="B1267" i="8"/>
  <c r="B1267" i="7"/>
  <c r="B1267" i="6"/>
  <c r="B1267" i="4"/>
  <c r="B1267" i="5"/>
  <c r="B1267" i="2"/>
  <c r="B1267" i="3"/>
  <c r="B1363" i="1"/>
  <c r="B887" i="12"/>
  <c r="B887" i="11"/>
  <c r="B887" i="10"/>
  <c r="B887" i="9"/>
  <c r="B887" i="8"/>
  <c r="B887" i="7"/>
  <c r="B887" i="6"/>
  <c r="B887" i="4"/>
  <c r="B887" i="5"/>
  <c r="B887" i="2"/>
  <c r="B887" i="3"/>
  <c r="B983" i="1"/>
  <c r="B697" i="12"/>
  <c r="B697" i="11"/>
  <c r="B697" i="10"/>
  <c r="B697" i="9"/>
  <c r="B697" i="8"/>
  <c r="B697" i="7"/>
  <c r="B697" i="6"/>
  <c r="B697" i="5"/>
  <c r="B697" i="4"/>
  <c r="B697" i="2"/>
  <c r="B697" i="3"/>
  <c r="B793" i="1"/>
  <c r="B412" i="12"/>
  <c r="B412" i="11"/>
  <c r="B412" i="10"/>
  <c r="B412" i="9"/>
  <c r="B412" i="8"/>
  <c r="B412" i="7"/>
  <c r="B412" i="6"/>
  <c r="B412" i="5"/>
  <c r="B412" i="4"/>
  <c r="B412" i="3"/>
  <c r="B412" i="2"/>
  <c r="B508" i="1"/>
  <c r="B602" i="12"/>
  <c r="B602" i="11"/>
  <c r="B602" i="10"/>
  <c r="B602" i="9"/>
  <c r="B602" i="8"/>
  <c r="B602" i="7"/>
  <c r="B602" i="6"/>
  <c r="B602" i="5"/>
  <c r="B602" i="2"/>
  <c r="B602" i="4"/>
  <c r="B602" i="3"/>
  <c r="B698" i="1"/>
  <c r="B317" i="12"/>
  <c r="B317" i="11"/>
  <c r="B317" i="10"/>
  <c r="B317" i="9"/>
  <c r="B317" i="8"/>
  <c r="B317" i="7"/>
  <c r="B317" i="6"/>
  <c r="B317" i="5"/>
  <c r="B317" i="4"/>
  <c r="B317" i="2"/>
  <c r="B317" i="3"/>
  <c r="B413" i="1"/>
  <c r="B2407" i="12"/>
  <c r="B2407" i="11"/>
  <c r="B2407" i="10"/>
  <c r="B2407" i="9"/>
  <c r="B2407" i="8"/>
  <c r="B2407" i="7"/>
  <c r="B2407" i="6"/>
  <c r="B2407" i="4"/>
  <c r="B2407" i="5"/>
  <c r="B2407" i="3"/>
  <c r="B2503" i="1"/>
  <c r="B2407" i="2"/>
  <c r="B2122" i="12"/>
  <c r="B2122" i="11"/>
  <c r="B2122" i="10"/>
  <c r="B2122" i="9"/>
  <c r="B2122" i="8"/>
  <c r="B2122" i="7"/>
  <c r="B2122" i="6"/>
  <c r="B2122" i="5"/>
  <c r="B2122" i="3"/>
  <c r="B2122" i="4"/>
  <c r="B2122" i="2"/>
  <c r="B2218" i="1"/>
  <c r="B1647" i="12"/>
  <c r="B1647" i="10"/>
  <c r="B1647" i="11"/>
  <c r="B1647" i="9"/>
  <c r="B1647" i="8"/>
  <c r="B1647" i="7"/>
  <c r="B1647" i="6"/>
  <c r="B1647" i="4"/>
  <c r="B1647" i="5"/>
  <c r="B1647" i="3"/>
  <c r="B1743" i="1"/>
  <c r="B1647" i="2"/>
  <c r="B792" i="12"/>
  <c r="B792" i="11"/>
  <c r="B792" i="10"/>
  <c r="B792" i="9"/>
  <c r="B792" i="8"/>
  <c r="B792" i="7"/>
  <c r="B792" i="6"/>
  <c r="B792" i="5"/>
  <c r="B792" i="4"/>
  <c r="B792" i="3"/>
  <c r="B888" i="1"/>
  <c r="B792" i="2"/>
  <c r="B1932" i="12"/>
  <c r="B1932" i="11"/>
  <c r="B1932" i="10"/>
  <c r="B1932" i="9"/>
  <c r="B1932" i="8"/>
  <c r="B1932" i="7"/>
  <c r="B1932" i="6"/>
  <c r="B1932" i="5"/>
  <c r="B1932" i="4"/>
  <c r="B1932" i="3"/>
  <c r="B1932" i="2"/>
  <c r="B2028" i="1"/>
  <c r="B1552" i="12"/>
  <c r="B1552" i="11"/>
  <c r="B1552" i="10"/>
  <c r="B1552" i="9"/>
  <c r="B1552" i="8"/>
  <c r="B1552" i="7"/>
  <c r="B1552" i="6"/>
  <c r="B1552" i="5"/>
  <c r="B1552" i="4"/>
  <c r="B1552" i="3"/>
  <c r="B1648" i="1"/>
  <c r="B1552" i="2"/>
  <c r="B2312" i="12"/>
  <c r="B2312" i="11"/>
  <c r="B2312" i="10"/>
  <c r="B2312" i="9"/>
  <c r="B2312" i="8"/>
  <c r="B2312" i="7"/>
  <c r="B2312" i="6"/>
  <c r="B2312" i="5"/>
  <c r="B2312" i="4"/>
  <c r="B2312" i="3"/>
  <c r="B2312" i="2"/>
  <c r="B2408" i="1"/>
  <c r="B1172" i="12"/>
  <c r="B1172" i="11"/>
  <c r="B1172" i="10"/>
  <c r="B1172" i="9"/>
  <c r="B1172" i="8"/>
  <c r="B1172" i="7"/>
  <c r="B1172" i="6"/>
  <c r="B1172" i="5"/>
  <c r="B1172" i="4"/>
  <c r="B1172" i="3"/>
  <c r="B1268" i="1"/>
  <c r="B1172" i="2"/>
  <c r="A195" i="3"/>
  <c r="B2408" i="12" l="1"/>
  <c r="B2408" i="11"/>
  <c r="B2408" i="10"/>
  <c r="B2408" i="9"/>
  <c r="B2408" i="8"/>
  <c r="B2408" i="7"/>
  <c r="B2408" i="6"/>
  <c r="B2408" i="5"/>
  <c r="B2408" i="4"/>
  <c r="B2408" i="3"/>
  <c r="B2504" i="1"/>
  <c r="B2408" i="2"/>
  <c r="B2028" i="12"/>
  <c r="B2028" i="11"/>
  <c r="B2028" i="10"/>
  <c r="B2028" i="9"/>
  <c r="B2028" i="8"/>
  <c r="B2028" i="7"/>
  <c r="B2028" i="6"/>
  <c r="B2028" i="5"/>
  <c r="B2028" i="4"/>
  <c r="B2028" i="3"/>
  <c r="B2124" i="1"/>
  <c r="B2028" i="2"/>
  <c r="B2218" i="12"/>
  <c r="B2218" i="11"/>
  <c r="B2218" i="10"/>
  <c r="B2218" i="9"/>
  <c r="B2218" i="8"/>
  <c r="B2218" i="7"/>
  <c r="B2218" i="6"/>
  <c r="B2218" i="5"/>
  <c r="B2218" i="3"/>
  <c r="B2218" i="4"/>
  <c r="B2314" i="1"/>
  <c r="B2218" i="2"/>
  <c r="B413" i="12"/>
  <c r="B413" i="11"/>
  <c r="B413" i="10"/>
  <c r="B413" i="9"/>
  <c r="B413" i="8"/>
  <c r="B413" i="7"/>
  <c r="B413" i="6"/>
  <c r="B413" i="5"/>
  <c r="B413" i="4"/>
  <c r="B413" i="2"/>
  <c r="B413" i="3"/>
  <c r="B509" i="1"/>
  <c r="B698" i="12"/>
  <c r="B698" i="11"/>
  <c r="B698" i="10"/>
  <c r="B698" i="9"/>
  <c r="B698" i="8"/>
  <c r="B698" i="7"/>
  <c r="B698" i="6"/>
  <c r="B698" i="5"/>
  <c r="B698" i="2"/>
  <c r="B698" i="3"/>
  <c r="B698" i="4"/>
  <c r="B794" i="1"/>
  <c r="B508" i="12"/>
  <c r="B508" i="11"/>
  <c r="B508" i="10"/>
  <c r="B508" i="9"/>
  <c r="B508" i="8"/>
  <c r="B508" i="7"/>
  <c r="B508" i="6"/>
  <c r="B508" i="5"/>
  <c r="B508" i="4"/>
  <c r="B508" i="3"/>
  <c r="B508" i="2"/>
  <c r="B604" i="1"/>
  <c r="B793" i="12"/>
  <c r="B793" i="10"/>
  <c r="B793" i="9"/>
  <c r="B793" i="11"/>
  <c r="B793" i="8"/>
  <c r="B793" i="7"/>
  <c r="B793" i="6"/>
  <c r="B793" i="5"/>
  <c r="B793" i="4"/>
  <c r="B793" i="2"/>
  <c r="B793" i="3"/>
  <c r="B889" i="1"/>
  <c r="B983" i="12"/>
  <c r="B983" i="11"/>
  <c r="B983" i="10"/>
  <c r="B983" i="9"/>
  <c r="B983" i="8"/>
  <c r="B983" i="7"/>
  <c r="B983" i="6"/>
  <c r="B983" i="4"/>
  <c r="B983" i="5"/>
  <c r="B983" i="2"/>
  <c r="B983" i="3"/>
  <c r="B1079" i="1"/>
  <c r="B1363" i="12"/>
  <c r="B1363" i="11"/>
  <c r="B1363" i="10"/>
  <c r="B1363" i="9"/>
  <c r="B1363" i="8"/>
  <c r="B1363" i="7"/>
  <c r="B1363" i="6"/>
  <c r="B1363" i="4"/>
  <c r="B1363" i="5"/>
  <c r="B1363" i="2"/>
  <c r="B1363" i="3"/>
  <c r="B1459" i="1"/>
  <c r="B2693" i="12"/>
  <c r="B2693" i="11"/>
  <c r="B2693" i="10"/>
  <c r="B2693" i="9"/>
  <c r="B2693" i="8"/>
  <c r="B2693" i="7"/>
  <c r="B2693" i="6"/>
  <c r="B2693" i="5"/>
  <c r="B2693" i="4"/>
  <c r="B2693" i="3"/>
  <c r="B2789" i="1"/>
  <c r="B1838" i="12"/>
  <c r="B1838" i="11"/>
  <c r="B1838" i="10"/>
  <c r="B1838" i="9"/>
  <c r="B1838" i="8"/>
  <c r="B1838" i="7"/>
  <c r="B1838" i="6"/>
  <c r="B1838" i="5"/>
  <c r="B1838" i="4"/>
  <c r="B1838" i="3"/>
  <c r="B1838" i="2"/>
  <c r="B1934" i="1"/>
  <c r="B223" i="12"/>
  <c r="B223" i="11"/>
  <c r="B223" i="10"/>
  <c r="B223" i="9"/>
  <c r="B223" i="8"/>
  <c r="B223" i="7"/>
  <c r="B223" i="6"/>
  <c r="B223" i="5"/>
  <c r="B223" i="4"/>
  <c r="B223" i="2"/>
  <c r="B223" i="3"/>
  <c r="B319" i="1"/>
  <c r="B2788" i="12"/>
  <c r="B2788" i="11"/>
  <c r="B2788" i="10"/>
  <c r="B2788" i="9"/>
  <c r="B2788" i="8"/>
  <c r="B2788" i="7"/>
  <c r="B2788" i="6"/>
  <c r="B2788" i="5"/>
  <c r="B2788" i="4"/>
  <c r="B2788" i="3"/>
  <c r="B2884" i="1"/>
  <c r="B128" i="12"/>
  <c r="B128" i="11"/>
  <c r="B128" i="10"/>
  <c r="B128" i="9"/>
  <c r="B128" i="8"/>
  <c r="B128" i="7"/>
  <c r="B128" i="6"/>
  <c r="B128" i="5"/>
  <c r="B128" i="4"/>
  <c r="B128" i="3"/>
  <c r="B128" i="2"/>
  <c r="B224" i="1"/>
  <c r="B1268" i="12"/>
  <c r="B1268" i="11"/>
  <c r="B1268" i="10"/>
  <c r="B1268" i="9"/>
  <c r="B1268" i="8"/>
  <c r="B1268" i="7"/>
  <c r="B1268" i="6"/>
  <c r="B1268" i="5"/>
  <c r="B1268" i="4"/>
  <c r="B1268" i="3"/>
  <c r="B1364" i="1"/>
  <c r="B1268" i="2"/>
  <c r="B1648" i="12"/>
  <c r="B1648" i="11"/>
  <c r="B1648" i="10"/>
  <c r="B1648" i="9"/>
  <c r="B1648" i="8"/>
  <c r="B1648" i="7"/>
  <c r="B1648" i="6"/>
  <c r="B1648" i="5"/>
  <c r="B1648" i="4"/>
  <c r="B1648" i="3"/>
  <c r="B1744" i="1"/>
  <c r="B1648" i="2"/>
  <c r="B888" i="12"/>
  <c r="B888" i="11"/>
  <c r="B888" i="10"/>
  <c r="B888" i="9"/>
  <c r="B888" i="8"/>
  <c r="B888" i="6"/>
  <c r="B888" i="7"/>
  <c r="B888" i="5"/>
  <c r="B888" i="4"/>
  <c r="B888" i="3"/>
  <c r="B984" i="1"/>
  <c r="B888" i="2"/>
  <c r="B1743" i="12"/>
  <c r="B1743" i="11"/>
  <c r="B1743" i="10"/>
  <c r="B1743" i="9"/>
  <c r="B1743" i="8"/>
  <c r="B1743" i="7"/>
  <c r="B1743" i="6"/>
  <c r="B1743" i="4"/>
  <c r="B1743" i="5"/>
  <c r="B1743" i="3"/>
  <c r="B1839" i="1"/>
  <c r="B1743" i="2"/>
  <c r="B2503" i="12"/>
  <c r="B2503" i="11"/>
  <c r="B2503" i="10"/>
  <c r="B2503" i="9"/>
  <c r="B2503" i="8"/>
  <c r="B2503" i="7"/>
  <c r="B2503" i="6"/>
  <c r="B2503" i="4"/>
  <c r="B2503" i="5"/>
  <c r="B2503" i="3"/>
  <c r="B2503" i="2"/>
  <c r="B2599" i="1"/>
  <c r="B2123" i="12"/>
  <c r="B2123" i="11"/>
  <c r="B2123" i="10"/>
  <c r="B2123" i="9"/>
  <c r="B2123" i="8"/>
  <c r="B2123" i="7"/>
  <c r="B2123" i="6"/>
  <c r="B2123" i="4"/>
  <c r="B2123" i="5"/>
  <c r="B2123" i="3"/>
  <c r="B2123" i="2"/>
  <c r="B2219" i="1"/>
  <c r="B603" i="12"/>
  <c r="B603" i="11"/>
  <c r="B603" i="10"/>
  <c r="B603" i="9"/>
  <c r="B603" i="8"/>
  <c r="B603" i="7"/>
  <c r="B603" i="6"/>
  <c r="B603" i="5"/>
  <c r="B603" i="2"/>
  <c r="B603" i="4"/>
  <c r="B603" i="3"/>
  <c r="B699" i="1"/>
  <c r="B1553" i="12"/>
  <c r="B1553" i="11"/>
  <c r="B1553" i="10"/>
  <c r="B1553" i="9"/>
  <c r="B1553" i="8"/>
  <c r="B1553" i="7"/>
  <c r="B1553" i="6"/>
  <c r="B1553" i="5"/>
  <c r="B1553" i="4"/>
  <c r="B1553" i="3"/>
  <c r="B1553" i="2"/>
  <c r="B1649" i="1"/>
  <c r="B1173" i="12"/>
  <c r="B1173" i="11"/>
  <c r="B1173" i="10"/>
  <c r="B1173" i="9"/>
  <c r="B1173" i="8"/>
  <c r="B1173" i="7"/>
  <c r="B1173" i="6"/>
  <c r="B1173" i="5"/>
  <c r="B1173" i="4"/>
  <c r="B1173" i="2"/>
  <c r="B1173" i="3"/>
  <c r="B1269" i="1"/>
  <c r="B2313" i="12"/>
  <c r="B2313" i="11"/>
  <c r="B2313" i="10"/>
  <c r="B2313" i="9"/>
  <c r="B2313" i="8"/>
  <c r="B2313" i="7"/>
  <c r="B2313" i="6"/>
  <c r="B2313" i="5"/>
  <c r="B2313" i="4"/>
  <c r="B2313" i="3"/>
  <c r="B2313" i="2"/>
  <c r="B2409" i="1"/>
  <c r="B1458" i="12"/>
  <c r="B1458" i="11"/>
  <c r="B1458" i="10"/>
  <c r="B1458" i="9"/>
  <c r="B1458" i="8"/>
  <c r="B1458" i="7"/>
  <c r="B1458" i="6"/>
  <c r="B1458" i="5"/>
  <c r="B1458" i="4"/>
  <c r="B1458" i="3"/>
  <c r="B1458" i="2"/>
  <c r="B1554" i="1"/>
  <c r="B2598" i="12"/>
  <c r="B2598" i="11"/>
  <c r="B2598" i="10"/>
  <c r="B2598" i="9"/>
  <c r="B2598" i="8"/>
  <c r="B2598" i="7"/>
  <c r="B2598" i="6"/>
  <c r="B2598" i="5"/>
  <c r="B2598" i="4"/>
  <c r="B2598" i="3"/>
  <c r="B2598" i="2"/>
  <c r="B2694" i="1"/>
  <c r="B1933" i="12"/>
  <c r="B1933" i="11"/>
  <c r="B1933" i="10"/>
  <c r="B1933" i="9"/>
  <c r="B1933" i="8"/>
  <c r="B1933" i="7"/>
  <c r="B1933" i="6"/>
  <c r="B1933" i="5"/>
  <c r="B1933" i="4"/>
  <c r="B1933" i="3"/>
  <c r="B1933" i="2"/>
  <c r="B2029" i="1"/>
  <c r="B1078" i="12"/>
  <c r="B1078" i="11"/>
  <c r="B1078" i="10"/>
  <c r="B1078" i="9"/>
  <c r="B1078" i="8"/>
  <c r="B1078" i="7"/>
  <c r="B1078" i="6"/>
  <c r="B1078" i="5"/>
  <c r="B1078" i="2"/>
  <c r="B1078" i="4"/>
  <c r="B1078" i="3"/>
  <c r="B1174" i="1"/>
  <c r="B318" i="12"/>
  <c r="B318" i="11"/>
  <c r="B318" i="10"/>
  <c r="B318" i="9"/>
  <c r="B318" i="8"/>
  <c r="B318" i="7"/>
  <c r="B318" i="6"/>
  <c r="B318" i="5"/>
  <c r="B318" i="2"/>
  <c r="B318" i="3"/>
  <c r="B318" i="4"/>
  <c r="B414" i="1"/>
  <c r="B34" i="1"/>
  <c r="B33" i="12"/>
  <c r="B33" i="10"/>
  <c r="B33" i="11"/>
  <c r="B33" i="9"/>
  <c r="B33" i="8"/>
  <c r="B33" i="7"/>
  <c r="B33" i="6"/>
  <c r="B33" i="5"/>
  <c r="B33" i="4"/>
  <c r="B33" i="3"/>
  <c r="B33" i="2"/>
  <c r="B129" i="1"/>
  <c r="A291" i="3"/>
  <c r="B2409" i="12" l="1"/>
  <c r="B2409" i="11"/>
  <c r="B2409" i="10"/>
  <c r="B2409" i="9"/>
  <c r="B2409" i="8"/>
  <c r="B2409" i="7"/>
  <c r="B2409" i="6"/>
  <c r="B2409" i="5"/>
  <c r="B2409" i="4"/>
  <c r="B2409" i="3"/>
  <c r="B2409" i="2"/>
  <c r="B2505" i="1"/>
  <c r="B1269" i="12"/>
  <c r="B1269" i="11"/>
  <c r="B1269" i="10"/>
  <c r="B1269" i="9"/>
  <c r="B1269" i="8"/>
  <c r="B1269" i="7"/>
  <c r="B1269" i="6"/>
  <c r="B1269" i="5"/>
  <c r="B1269" i="4"/>
  <c r="B1269" i="2"/>
  <c r="B1269" i="3"/>
  <c r="B1365" i="1"/>
  <c r="B1649" i="12"/>
  <c r="B1649" i="11"/>
  <c r="B1649" i="10"/>
  <c r="B1649" i="9"/>
  <c r="B1649" i="8"/>
  <c r="B1649" i="7"/>
  <c r="B1649" i="6"/>
  <c r="B1649" i="5"/>
  <c r="B1649" i="4"/>
  <c r="B1649" i="3"/>
  <c r="B1649" i="2"/>
  <c r="B1745" i="1"/>
  <c r="B699" i="12"/>
  <c r="B699" i="11"/>
  <c r="B699" i="10"/>
  <c r="B699" i="9"/>
  <c r="B699" i="8"/>
  <c r="B699" i="7"/>
  <c r="B699" i="6"/>
  <c r="B699" i="4"/>
  <c r="B699" i="5"/>
  <c r="B699" i="2"/>
  <c r="B699" i="3"/>
  <c r="B795" i="1"/>
  <c r="B2219" i="12"/>
  <c r="B2219" i="11"/>
  <c r="B2219" i="10"/>
  <c r="B2219" i="9"/>
  <c r="B2219" i="8"/>
  <c r="B2219" i="7"/>
  <c r="B2219" i="6"/>
  <c r="B2219" i="4"/>
  <c r="B2219" i="5"/>
  <c r="B2219" i="3"/>
  <c r="B2315" i="1"/>
  <c r="B2315" i="3" s="1"/>
  <c r="B2219" i="2"/>
  <c r="B1459" i="12"/>
  <c r="B1459" i="11"/>
  <c r="B1459" i="10"/>
  <c r="B1459" i="9"/>
  <c r="B1459" i="8"/>
  <c r="B1459" i="7"/>
  <c r="B1459" i="6"/>
  <c r="B1459" i="4"/>
  <c r="B1459" i="5"/>
  <c r="B1459" i="3"/>
  <c r="B1555" i="1"/>
  <c r="B1459" i="2"/>
  <c r="B1079" i="12"/>
  <c r="B1079" i="11"/>
  <c r="B1079" i="10"/>
  <c r="B1079" i="9"/>
  <c r="B1079" i="8"/>
  <c r="B1079" i="7"/>
  <c r="B1079" i="6"/>
  <c r="B1079" i="4"/>
  <c r="B1079" i="5"/>
  <c r="B1079" i="2"/>
  <c r="B1079" i="3"/>
  <c r="B1175" i="1"/>
  <c r="B889" i="12"/>
  <c r="B889" i="11"/>
  <c r="B889" i="10"/>
  <c r="B889" i="9"/>
  <c r="B889" i="8"/>
  <c r="B889" i="7"/>
  <c r="B889" i="6"/>
  <c r="B889" i="5"/>
  <c r="B889" i="4"/>
  <c r="B889" i="2"/>
  <c r="B889" i="3"/>
  <c r="B985" i="1"/>
  <c r="B604" i="12"/>
  <c r="B604" i="11"/>
  <c r="B604" i="10"/>
  <c r="B604" i="9"/>
  <c r="B604" i="8"/>
  <c r="B604" i="7"/>
  <c r="B604" i="6"/>
  <c r="B604" i="5"/>
  <c r="B604" i="4"/>
  <c r="B604" i="3"/>
  <c r="B604" i="2"/>
  <c r="B700" i="1"/>
  <c r="B794" i="12"/>
  <c r="B794" i="11"/>
  <c r="B794" i="10"/>
  <c r="B794" i="9"/>
  <c r="B794" i="8"/>
  <c r="B794" i="7"/>
  <c r="B794" i="6"/>
  <c r="B794" i="5"/>
  <c r="B794" i="2"/>
  <c r="B794" i="3"/>
  <c r="B794" i="4"/>
  <c r="B890" i="1"/>
  <c r="B509" i="12"/>
  <c r="B509" i="11"/>
  <c r="B509" i="10"/>
  <c r="B509" i="9"/>
  <c r="B509" i="8"/>
  <c r="B509" i="7"/>
  <c r="B509" i="6"/>
  <c r="B509" i="5"/>
  <c r="B509" i="4"/>
  <c r="B509" i="2"/>
  <c r="B509" i="3"/>
  <c r="B605" i="1"/>
  <c r="B129" i="12"/>
  <c r="B129" i="11"/>
  <c r="B129" i="10"/>
  <c r="B129" i="9"/>
  <c r="B129" i="8"/>
  <c r="B129" i="7"/>
  <c r="B129" i="6"/>
  <c r="B129" i="5"/>
  <c r="B129" i="4"/>
  <c r="B129" i="2"/>
  <c r="B129" i="3"/>
  <c r="B225" i="1"/>
  <c r="B319" i="12"/>
  <c r="B319" i="11"/>
  <c r="B319" i="10"/>
  <c r="B319" i="9"/>
  <c r="B319" i="8"/>
  <c r="B319" i="7"/>
  <c r="B319" i="6"/>
  <c r="B319" i="5"/>
  <c r="B319" i="4"/>
  <c r="B319" i="2"/>
  <c r="B319" i="3"/>
  <c r="B415" i="1"/>
  <c r="B1934" i="11"/>
  <c r="B1934" i="12"/>
  <c r="B1934" i="10"/>
  <c r="B1934" i="9"/>
  <c r="B1934" i="8"/>
  <c r="B1934" i="7"/>
  <c r="B1934" i="6"/>
  <c r="B1934" i="5"/>
  <c r="B1934" i="4"/>
  <c r="B1934" i="3"/>
  <c r="B1934" i="2"/>
  <c r="B2030" i="1"/>
  <c r="B2789" i="12"/>
  <c r="B2789" i="11"/>
  <c r="B2789" i="10"/>
  <c r="B2789" i="9"/>
  <c r="B2789" i="8"/>
  <c r="B2789" i="7"/>
  <c r="B2789" i="6"/>
  <c r="B2789" i="5"/>
  <c r="B2789" i="4"/>
  <c r="B2789" i="3"/>
  <c r="B2885" i="1"/>
  <c r="B2504" i="12"/>
  <c r="B2504" i="11"/>
  <c r="B2504" i="10"/>
  <c r="B2504" i="9"/>
  <c r="B2504" i="8"/>
  <c r="B2504" i="7"/>
  <c r="B2504" i="6"/>
  <c r="B2504" i="5"/>
  <c r="B2504" i="4"/>
  <c r="B2504" i="3"/>
  <c r="B2504" i="2"/>
  <c r="B2600" i="1"/>
  <c r="B1554" i="12"/>
  <c r="B1554" i="11"/>
  <c r="B1554" i="10"/>
  <c r="B1554" i="9"/>
  <c r="B1554" i="8"/>
  <c r="B1554" i="7"/>
  <c r="B1554" i="6"/>
  <c r="B1554" i="5"/>
  <c r="B1554" i="4"/>
  <c r="B1554" i="3"/>
  <c r="B1554" i="2"/>
  <c r="B1650" i="1"/>
  <c r="B2599" i="12"/>
  <c r="B2599" i="11"/>
  <c r="B2599" i="10"/>
  <c r="B2599" i="9"/>
  <c r="B2599" i="8"/>
  <c r="B2599" i="7"/>
  <c r="B2599" i="6"/>
  <c r="B2599" i="4"/>
  <c r="B2599" i="5"/>
  <c r="B2599" i="3"/>
  <c r="B2599" i="2"/>
  <c r="B2695" i="1"/>
  <c r="B35" i="1"/>
  <c r="B34" i="12"/>
  <c r="B34" i="11"/>
  <c r="B34" i="10"/>
  <c r="B34" i="9"/>
  <c r="B34" i="8"/>
  <c r="B34" i="7"/>
  <c r="B34" i="6"/>
  <c r="B34" i="5"/>
  <c r="B34" i="4"/>
  <c r="B34" i="3"/>
  <c r="B34" i="2"/>
  <c r="B130" i="1"/>
  <c r="B2314" i="12"/>
  <c r="B2314" i="11"/>
  <c r="B2314" i="10"/>
  <c r="B2314" i="9"/>
  <c r="B2314" i="8"/>
  <c r="B2314" i="7"/>
  <c r="B2314" i="6"/>
  <c r="B2314" i="5"/>
  <c r="B2314" i="3"/>
  <c r="B2314" i="4"/>
  <c r="B2314" i="2"/>
  <c r="B2410" i="1"/>
  <c r="B2124" i="12"/>
  <c r="B2124" i="11"/>
  <c r="B2124" i="10"/>
  <c r="B2124" i="9"/>
  <c r="B2124" i="8"/>
  <c r="B2124" i="7"/>
  <c r="B2124" i="6"/>
  <c r="B2124" i="5"/>
  <c r="B2124" i="4"/>
  <c r="B2124" i="3"/>
  <c r="B2124" i="2"/>
  <c r="B2220" i="1"/>
  <c r="B414" i="12"/>
  <c r="B414" i="11"/>
  <c r="B414" i="10"/>
  <c r="B414" i="9"/>
  <c r="B414" i="8"/>
  <c r="B414" i="7"/>
  <c r="B414" i="6"/>
  <c r="B414" i="5"/>
  <c r="B414" i="2"/>
  <c r="B414" i="3"/>
  <c r="B414" i="4"/>
  <c r="B510" i="1"/>
  <c r="B1174" i="12"/>
  <c r="B1174" i="11"/>
  <c r="B1174" i="10"/>
  <c r="B1174" i="9"/>
  <c r="B1174" i="8"/>
  <c r="B1174" i="7"/>
  <c r="B1174" i="6"/>
  <c r="B1174" i="5"/>
  <c r="B1174" i="2"/>
  <c r="B1174" i="4"/>
  <c r="B1174" i="3"/>
  <c r="B1270" i="1"/>
  <c r="B2029" i="12"/>
  <c r="B2029" i="11"/>
  <c r="B2029" i="10"/>
  <c r="B2029" i="9"/>
  <c r="B2029" i="8"/>
  <c r="B2029" i="7"/>
  <c r="B2029" i="6"/>
  <c r="B2029" i="5"/>
  <c r="B2029" i="4"/>
  <c r="B2029" i="3"/>
  <c r="B2029" i="2"/>
  <c r="B2125" i="1"/>
  <c r="B2694" i="12"/>
  <c r="B2694" i="10"/>
  <c r="B2694" i="11"/>
  <c r="B2694" i="9"/>
  <c r="B2694" i="8"/>
  <c r="B2694" i="7"/>
  <c r="B2694" i="6"/>
  <c r="B2694" i="5"/>
  <c r="B2694" i="4"/>
  <c r="B2694" i="3"/>
  <c r="B2790" i="1"/>
  <c r="B224" i="12"/>
  <c r="B224" i="11"/>
  <c r="B224" i="10"/>
  <c r="B224" i="9"/>
  <c r="B224" i="8"/>
  <c r="B224" i="7"/>
  <c r="B224" i="6"/>
  <c r="B224" i="5"/>
  <c r="B224" i="4"/>
  <c r="B224" i="3"/>
  <c r="B224" i="2"/>
  <c r="B320" i="1"/>
  <c r="B2884" i="12"/>
  <c r="B2888" i="10"/>
  <c r="B2884" i="8"/>
  <c r="B2884" i="7"/>
  <c r="B2884" i="5"/>
  <c r="B2884" i="3"/>
  <c r="B1839" i="12"/>
  <c r="B1839" i="10"/>
  <c r="B1839" i="11"/>
  <c r="B1839" i="9"/>
  <c r="B1839" i="8"/>
  <c r="B1839" i="7"/>
  <c r="B1839" i="6"/>
  <c r="B1839" i="4"/>
  <c r="B1839" i="5"/>
  <c r="B1839" i="3"/>
  <c r="B1839" i="2"/>
  <c r="B1935" i="1"/>
  <c r="B984" i="12"/>
  <c r="B984" i="11"/>
  <c r="B984" i="10"/>
  <c r="B984" i="9"/>
  <c r="B984" i="8"/>
  <c r="B984" i="6"/>
  <c r="B984" i="7"/>
  <c r="B984" i="5"/>
  <c r="B984" i="4"/>
  <c r="B984" i="3"/>
  <c r="B1080" i="1"/>
  <c r="B984" i="2"/>
  <c r="B1744" i="12"/>
  <c r="B1744" i="11"/>
  <c r="B1744" i="10"/>
  <c r="B1744" i="9"/>
  <c r="B1744" i="8"/>
  <c r="B1744" i="7"/>
  <c r="B1744" i="6"/>
  <c r="B1744" i="5"/>
  <c r="B1744" i="4"/>
  <c r="B1744" i="3"/>
  <c r="B1840" i="1"/>
  <c r="B1744" i="2"/>
  <c r="B1364" i="12"/>
  <c r="B1364" i="11"/>
  <c r="B1364" i="10"/>
  <c r="B1364" i="9"/>
  <c r="B1364" i="8"/>
  <c r="B1364" i="7"/>
  <c r="B1364" i="6"/>
  <c r="B1364" i="5"/>
  <c r="B1364" i="4"/>
  <c r="B1364" i="3"/>
  <c r="B1460" i="1"/>
  <c r="B1364" i="2"/>
  <c r="A387" i="3"/>
  <c r="B2790" i="12" l="1"/>
  <c r="B2790" i="11"/>
  <c r="B2790" i="10"/>
  <c r="B2790" i="9"/>
  <c r="B2790" i="8"/>
  <c r="B2790" i="7"/>
  <c r="B2790" i="6"/>
  <c r="B2790" i="5"/>
  <c r="B2790" i="4"/>
  <c r="B2790" i="3"/>
  <c r="B2886" i="1"/>
  <c r="B1555" i="12"/>
  <c r="B1555" i="11"/>
  <c r="B1555" i="10"/>
  <c r="B1555" i="9"/>
  <c r="B1555" i="8"/>
  <c r="B1555" i="7"/>
  <c r="B1555" i="6"/>
  <c r="B1555" i="4"/>
  <c r="B1555" i="5"/>
  <c r="B1555" i="3"/>
  <c r="B1555" i="2"/>
  <c r="B1651" i="1"/>
  <c r="B2315" i="12"/>
  <c r="B2315" i="11"/>
  <c r="B2315" i="10"/>
  <c r="B2315" i="9"/>
  <c r="B2315" i="8"/>
  <c r="B2315" i="7"/>
  <c r="B2315" i="6"/>
  <c r="B2315" i="4"/>
  <c r="B2315" i="5"/>
  <c r="B2315" i="2"/>
  <c r="B2411" i="1"/>
  <c r="B2411" i="3" s="1"/>
  <c r="B1460" i="12"/>
  <c r="B1460" i="11"/>
  <c r="B1460" i="10"/>
  <c r="B1460" i="9"/>
  <c r="B1460" i="8"/>
  <c r="B1460" i="7"/>
  <c r="B1460" i="6"/>
  <c r="B1460" i="5"/>
  <c r="B1460" i="4"/>
  <c r="B1460" i="3"/>
  <c r="B1556" i="1"/>
  <c r="B1460" i="2"/>
  <c r="B1840" i="12"/>
  <c r="B1840" i="11"/>
  <c r="B1840" i="10"/>
  <c r="B1840" i="9"/>
  <c r="B1840" i="8"/>
  <c r="B1840" i="7"/>
  <c r="B1840" i="6"/>
  <c r="B1840" i="5"/>
  <c r="B1840" i="4"/>
  <c r="B1840" i="3"/>
  <c r="B1936" i="1"/>
  <c r="B1840" i="2"/>
  <c r="B1080" i="12"/>
  <c r="B1080" i="11"/>
  <c r="B1080" i="10"/>
  <c r="B1080" i="9"/>
  <c r="B1080" i="8"/>
  <c r="B1080" i="6"/>
  <c r="B1080" i="7"/>
  <c r="B1080" i="5"/>
  <c r="B1080" i="4"/>
  <c r="B1080" i="3"/>
  <c r="B1176" i="1"/>
  <c r="B1080" i="2"/>
  <c r="B2125" i="12"/>
  <c r="B2125" i="11"/>
  <c r="B2125" i="10"/>
  <c r="B2125" i="9"/>
  <c r="B2125" i="8"/>
  <c r="B2125" i="7"/>
  <c r="B2125" i="6"/>
  <c r="B2125" i="5"/>
  <c r="B2125" i="4"/>
  <c r="B2125" i="3"/>
  <c r="B2125" i="2"/>
  <c r="B2221" i="1"/>
  <c r="B1270" i="12"/>
  <c r="B1270" i="11"/>
  <c r="B1270" i="10"/>
  <c r="B1270" i="9"/>
  <c r="B1270" i="8"/>
  <c r="B1270" i="7"/>
  <c r="B1270" i="6"/>
  <c r="B1270" i="5"/>
  <c r="B1270" i="4"/>
  <c r="B1270" i="3"/>
  <c r="B1270" i="2"/>
  <c r="B1366" i="1"/>
  <c r="B510" i="12"/>
  <c r="B510" i="11"/>
  <c r="B510" i="10"/>
  <c r="B510" i="9"/>
  <c r="B510" i="8"/>
  <c r="B510" i="7"/>
  <c r="B510" i="6"/>
  <c r="B510" i="5"/>
  <c r="B510" i="2"/>
  <c r="B510" i="3"/>
  <c r="B510" i="4"/>
  <c r="B606" i="1"/>
  <c r="B2220" i="12"/>
  <c r="B2220" i="11"/>
  <c r="B2220" i="10"/>
  <c r="B2220" i="9"/>
  <c r="B2220" i="8"/>
  <c r="B2220" i="7"/>
  <c r="B2220" i="6"/>
  <c r="B2220" i="5"/>
  <c r="B2220" i="4"/>
  <c r="B2220" i="3"/>
  <c r="B2316" i="1"/>
  <c r="B2316" i="3" s="1"/>
  <c r="B2220" i="2"/>
  <c r="B2410" i="12"/>
  <c r="B2410" i="11"/>
  <c r="B2410" i="10"/>
  <c r="B2410" i="9"/>
  <c r="B2410" i="8"/>
  <c r="B2410" i="7"/>
  <c r="B2410" i="6"/>
  <c r="B2410" i="5"/>
  <c r="B2410" i="3"/>
  <c r="B2410" i="4"/>
  <c r="B2410" i="2"/>
  <c r="B2506" i="1"/>
  <c r="B130" i="12"/>
  <c r="B130" i="11"/>
  <c r="B130" i="10"/>
  <c r="B130" i="9"/>
  <c r="B130" i="8"/>
  <c r="B130" i="7"/>
  <c r="B130" i="6"/>
  <c r="B130" i="5"/>
  <c r="B130" i="4"/>
  <c r="B130" i="2"/>
  <c r="B130" i="3"/>
  <c r="B226" i="1"/>
  <c r="B36" i="1"/>
  <c r="B35" i="12"/>
  <c r="B35" i="11"/>
  <c r="B35" i="10"/>
  <c r="B35" i="9"/>
  <c r="B35" i="8"/>
  <c r="B35" i="7"/>
  <c r="B35" i="6"/>
  <c r="B35" i="5"/>
  <c r="B35" i="4"/>
  <c r="B35" i="3"/>
  <c r="B35" i="2"/>
  <c r="B131" i="1"/>
  <c r="B2030" i="12"/>
  <c r="B2030" i="11"/>
  <c r="B2030" i="10"/>
  <c r="B2030" i="9"/>
  <c r="B2030" i="8"/>
  <c r="B2030" i="7"/>
  <c r="B2030" i="6"/>
  <c r="B2030" i="5"/>
  <c r="B2030" i="4"/>
  <c r="B2030" i="3"/>
  <c r="B2030" i="2"/>
  <c r="B2126" i="1"/>
  <c r="B415" i="12"/>
  <c r="B415" i="11"/>
  <c r="B415" i="10"/>
  <c r="B415" i="9"/>
  <c r="B415" i="8"/>
  <c r="B415" i="7"/>
  <c r="B415" i="6"/>
  <c r="B415" i="5"/>
  <c r="B415" i="4"/>
  <c r="B415" i="2"/>
  <c r="B415" i="3"/>
  <c r="B511" i="1"/>
  <c r="B225" i="12"/>
  <c r="B225" i="11"/>
  <c r="B225" i="10"/>
  <c r="B225" i="9"/>
  <c r="B225" i="8"/>
  <c r="B225" i="7"/>
  <c r="B225" i="6"/>
  <c r="B225" i="5"/>
  <c r="B225" i="4"/>
  <c r="B225" i="2"/>
  <c r="B225" i="3"/>
  <c r="B321" i="1"/>
  <c r="B605" i="12"/>
  <c r="B605" i="11"/>
  <c r="B605" i="10"/>
  <c r="B605" i="9"/>
  <c r="B605" i="8"/>
  <c r="B605" i="7"/>
  <c r="B605" i="6"/>
  <c r="B605" i="5"/>
  <c r="B605" i="2"/>
  <c r="B605" i="4"/>
  <c r="B605" i="3"/>
  <c r="B701" i="1"/>
  <c r="B890" i="12"/>
  <c r="B890" i="11"/>
  <c r="B890" i="10"/>
  <c r="B890" i="9"/>
  <c r="B890" i="8"/>
  <c r="B890" i="7"/>
  <c r="B890" i="6"/>
  <c r="B890" i="5"/>
  <c r="B890" i="2"/>
  <c r="B890" i="3"/>
  <c r="B890" i="4"/>
  <c r="B986" i="1"/>
  <c r="B700" i="12"/>
  <c r="B700" i="11"/>
  <c r="B700" i="10"/>
  <c r="B700" i="9"/>
  <c r="B700" i="8"/>
  <c r="B700" i="7"/>
  <c r="B700" i="6"/>
  <c r="B700" i="4"/>
  <c r="B700" i="5"/>
  <c r="B700" i="3"/>
  <c r="B700" i="2"/>
  <c r="B796" i="1"/>
  <c r="B985" i="12"/>
  <c r="B985" i="11"/>
  <c r="B985" i="10"/>
  <c r="B985" i="9"/>
  <c r="B985" i="8"/>
  <c r="B985" i="7"/>
  <c r="B985" i="6"/>
  <c r="B985" i="5"/>
  <c r="B985" i="4"/>
  <c r="B985" i="2"/>
  <c r="B985" i="3"/>
  <c r="B1081" i="1"/>
  <c r="B1175" i="12"/>
  <c r="B1175" i="11"/>
  <c r="B1175" i="10"/>
  <c r="B1175" i="9"/>
  <c r="B1175" i="8"/>
  <c r="B1175" i="7"/>
  <c r="B1175" i="6"/>
  <c r="B1175" i="4"/>
  <c r="B1175" i="5"/>
  <c r="B1175" i="2"/>
  <c r="B1175" i="3"/>
  <c r="B1271" i="1"/>
  <c r="B795" i="12"/>
  <c r="B795" i="11"/>
  <c r="B795" i="10"/>
  <c r="B795" i="9"/>
  <c r="B795" i="8"/>
  <c r="B795" i="7"/>
  <c r="B795" i="6"/>
  <c r="B795" i="4"/>
  <c r="B795" i="2"/>
  <c r="B795" i="5"/>
  <c r="B795" i="3"/>
  <c r="B891" i="1"/>
  <c r="B1745" i="12"/>
  <c r="B1745" i="11"/>
  <c r="B1745" i="10"/>
  <c r="B1745" i="9"/>
  <c r="B1745" i="8"/>
  <c r="B1745" i="7"/>
  <c r="B1745" i="6"/>
  <c r="B1745" i="5"/>
  <c r="B1745" i="4"/>
  <c r="B1745" i="3"/>
  <c r="B1745" i="2"/>
  <c r="B1841" i="1"/>
  <c r="B1365" i="12"/>
  <c r="B1365" i="11"/>
  <c r="B1365" i="10"/>
  <c r="B1365" i="9"/>
  <c r="B1365" i="8"/>
  <c r="B1365" i="7"/>
  <c r="B1365" i="6"/>
  <c r="B1365" i="5"/>
  <c r="B1365" i="4"/>
  <c r="B1365" i="2"/>
  <c r="B1365" i="3"/>
  <c r="B1461" i="1"/>
  <c r="B2505" i="12"/>
  <c r="B2505" i="11"/>
  <c r="B2505" i="10"/>
  <c r="B2505" i="9"/>
  <c r="B2505" i="8"/>
  <c r="B2505" i="7"/>
  <c r="B2505" i="6"/>
  <c r="B2505" i="5"/>
  <c r="B2505" i="4"/>
  <c r="B2505" i="3"/>
  <c r="B2505" i="2"/>
  <c r="B2601" i="1"/>
  <c r="B2695" i="12"/>
  <c r="B2695" i="11"/>
  <c r="B2695" i="10"/>
  <c r="B2695" i="9"/>
  <c r="B2695" i="8"/>
  <c r="B2695" i="7"/>
  <c r="B2695" i="6"/>
  <c r="B2695" i="4"/>
  <c r="B2695" i="5"/>
  <c r="B2695" i="3"/>
  <c r="B2791" i="1"/>
  <c r="B1650" i="12"/>
  <c r="B1650" i="11"/>
  <c r="B1650" i="10"/>
  <c r="B1650" i="9"/>
  <c r="B1650" i="8"/>
  <c r="B1650" i="7"/>
  <c r="B1650" i="6"/>
  <c r="B1650" i="5"/>
  <c r="B1650" i="4"/>
  <c r="B1650" i="3"/>
  <c r="B1650" i="2"/>
  <c r="B1746" i="1"/>
  <c r="B2600" i="12"/>
  <c r="B2600" i="11"/>
  <c r="B2600" i="10"/>
  <c r="B2600" i="9"/>
  <c r="B2600" i="8"/>
  <c r="B2600" i="7"/>
  <c r="B2600" i="6"/>
  <c r="B2600" i="5"/>
  <c r="B2600" i="4"/>
  <c r="B2600" i="3"/>
  <c r="B2696" i="1"/>
  <c r="B2600" i="2"/>
  <c r="B320" i="12"/>
  <c r="B320" i="11"/>
  <c r="B320" i="10"/>
  <c r="B320" i="9"/>
  <c r="B320" i="8"/>
  <c r="B320" i="7"/>
  <c r="B320" i="6"/>
  <c r="B320" i="5"/>
  <c r="B320" i="4"/>
  <c r="B320" i="3"/>
  <c r="B320" i="2"/>
  <c r="B416" i="1"/>
  <c r="B2885" i="12"/>
  <c r="B2889" i="10"/>
  <c r="B2885" i="8"/>
  <c r="B2885" i="7"/>
  <c r="B2885" i="5"/>
  <c r="B2885" i="3"/>
  <c r="B1935" i="12"/>
  <c r="B1935" i="11"/>
  <c r="B1935" i="10"/>
  <c r="B1935" i="9"/>
  <c r="B1935" i="8"/>
  <c r="B1935" i="7"/>
  <c r="B1935" i="6"/>
  <c r="B1935" i="4"/>
  <c r="B1935" i="5"/>
  <c r="B1935" i="3"/>
  <c r="B1935" i="2"/>
  <c r="B2031" i="1"/>
  <c r="A483" i="3"/>
  <c r="B2411" i="12" l="1"/>
  <c r="B2411" i="11"/>
  <c r="B2411" i="10"/>
  <c r="B2411" i="9"/>
  <c r="B2411" i="8"/>
  <c r="B2411" i="7"/>
  <c r="B2411" i="6"/>
  <c r="B2411" i="4"/>
  <c r="B2411" i="5"/>
  <c r="B2507" i="1"/>
  <c r="B2411" i="2"/>
  <c r="B1651" i="12"/>
  <c r="B1651" i="11"/>
  <c r="B1651" i="10"/>
  <c r="B1651" i="9"/>
  <c r="B1651" i="8"/>
  <c r="B1651" i="7"/>
  <c r="B1651" i="6"/>
  <c r="B1651" i="4"/>
  <c r="B1651" i="5"/>
  <c r="B1651" i="3"/>
  <c r="B1747" i="1"/>
  <c r="B1651" i="2"/>
  <c r="B2601" i="12"/>
  <c r="B2601" i="11"/>
  <c r="B2601" i="10"/>
  <c r="B2601" i="9"/>
  <c r="B2601" i="8"/>
  <c r="B2601" i="7"/>
  <c r="B2601" i="6"/>
  <c r="B2601" i="5"/>
  <c r="B2601" i="4"/>
  <c r="B2601" i="3"/>
  <c r="B2601" i="2"/>
  <c r="B2697" i="1"/>
  <c r="B1461" i="12"/>
  <c r="B1461" i="11"/>
  <c r="B1461" i="10"/>
  <c r="B1461" i="9"/>
  <c r="B1461" i="8"/>
  <c r="B1461" i="7"/>
  <c r="B1461" i="6"/>
  <c r="B1461" i="5"/>
  <c r="B1461" i="4"/>
  <c r="B1461" i="3"/>
  <c r="B1461" i="2"/>
  <c r="B1557" i="1"/>
  <c r="B1841" i="12"/>
  <c r="B1841" i="11"/>
  <c r="B1841" i="10"/>
  <c r="B1841" i="9"/>
  <c r="B1841" i="8"/>
  <c r="B1841" i="7"/>
  <c r="B1841" i="6"/>
  <c r="B1841" i="5"/>
  <c r="B1841" i="4"/>
  <c r="B1841" i="3"/>
  <c r="B1841" i="2"/>
  <c r="B1937" i="1"/>
  <c r="B891" i="12"/>
  <c r="B891" i="11"/>
  <c r="B891" i="10"/>
  <c r="B891" i="9"/>
  <c r="B891" i="8"/>
  <c r="B891" i="7"/>
  <c r="B891" i="6"/>
  <c r="B891" i="4"/>
  <c r="B891" i="2"/>
  <c r="B891" i="5"/>
  <c r="B891" i="3"/>
  <c r="B987" i="1"/>
  <c r="B1271" i="12"/>
  <c r="B1271" i="11"/>
  <c r="B1271" i="10"/>
  <c r="B1271" i="9"/>
  <c r="B1271" i="8"/>
  <c r="B1271" i="7"/>
  <c r="B1271" i="6"/>
  <c r="B1271" i="4"/>
  <c r="B1271" i="5"/>
  <c r="B1271" i="2"/>
  <c r="B1271" i="3"/>
  <c r="B1367" i="1"/>
  <c r="B1081" i="12"/>
  <c r="B1081" i="11"/>
  <c r="B1081" i="10"/>
  <c r="B1081" i="9"/>
  <c r="B1081" i="8"/>
  <c r="B1081" i="7"/>
  <c r="B1081" i="6"/>
  <c r="B1081" i="5"/>
  <c r="B1081" i="4"/>
  <c r="B1081" i="2"/>
  <c r="B1081" i="3"/>
  <c r="B1177" i="1"/>
  <c r="B796" i="12"/>
  <c r="B796" i="11"/>
  <c r="B796" i="10"/>
  <c r="B796" i="9"/>
  <c r="B796" i="8"/>
  <c r="B796" i="7"/>
  <c r="B796" i="6"/>
  <c r="B796" i="5"/>
  <c r="B796" i="4"/>
  <c r="B796" i="3"/>
  <c r="B796" i="2"/>
  <c r="B892" i="1"/>
  <c r="B986" i="12"/>
  <c r="B986" i="11"/>
  <c r="B986" i="10"/>
  <c r="B986" i="9"/>
  <c r="B986" i="8"/>
  <c r="B986" i="7"/>
  <c r="B986" i="6"/>
  <c r="B986" i="5"/>
  <c r="B986" i="2"/>
  <c r="B986" i="3"/>
  <c r="B986" i="4"/>
  <c r="B1082" i="1"/>
  <c r="B701" i="12"/>
  <c r="B701" i="11"/>
  <c r="B701" i="10"/>
  <c r="B701" i="9"/>
  <c r="B701" i="8"/>
  <c r="B701" i="7"/>
  <c r="B701" i="6"/>
  <c r="B701" i="5"/>
  <c r="B701" i="4"/>
  <c r="B701" i="2"/>
  <c r="B701" i="3"/>
  <c r="B797" i="1"/>
  <c r="B321" i="12"/>
  <c r="B321" i="11"/>
  <c r="B321" i="10"/>
  <c r="B321" i="9"/>
  <c r="B321" i="8"/>
  <c r="B321" i="7"/>
  <c r="B321" i="6"/>
  <c r="B321" i="5"/>
  <c r="B321" i="4"/>
  <c r="B321" i="2"/>
  <c r="B321" i="3"/>
  <c r="B417" i="1"/>
  <c r="B511" i="12"/>
  <c r="B511" i="11"/>
  <c r="B511" i="10"/>
  <c r="B511" i="9"/>
  <c r="B511" i="8"/>
  <c r="B511" i="7"/>
  <c r="B511" i="6"/>
  <c r="B511" i="5"/>
  <c r="B511" i="4"/>
  <c r="B511" i="2"/>
  <c r="B511" i="3"/>
  <c r="B607" i="1"/>
  <c r="B2126" i="12"/>
  <c r="B2126" i="11"/>
  <c r="B2126" i="10"/>
  <c r="B2126" i="9"/>
  <c r="B2126" i="8"/>
  <c r="B2126" i="7"/>
  <c r="B2126" i="6"/>
  <c r="B2126" i="5"/>
  <c r="B2126" i="4"/>
  <c r="B2126" i="3"/>
  <c r="B2126" i="2"/>
  <c r="B2222" i="1"/>
  <c r="B131" i="12"/>
  <c r="B131" i="11"/>
  <c r="B131" i="10"/>
  <c r="B131" i="9"/>
  <c r="B131" i="8"/>
  <c r="B131" i="7"/>
  <c r="B131" i="6"/>
  <c r="B131" i="5"/>
  <c r="B131" i="4"/>
  <c r="B131" i="2"/>
  <c r="B131" i="3"/>
  <c r="B227" i="1"/>
  <c r="B37" i="1"/>
  <c r="B36" i="12"/>
  <c r="B36" i="11"/>
  <c r="B36" i="10"/>
  <c r="B36" i="9"/>
  <c r="B36" i="8"/>
  <c r="B36" i="7"/>
  <c r="B36" i="6"/>
  <c r="B36" i="5"/>
  <c r="B36" i="4"/>
  <c r="B36" i="3"/>
  <c r="B132" i="1"/>
  <c r="B36" i="2"/>
  <c r="B1746" i="12"/>
  <c r="B1746" i="11"/>
  <c r="B1746" i="10"/>
  <c r="B1746" i="9"/>
  <c r="B1746" i="8"/>
  <c r="B1746" i="7"/>
  <c r="B1746" i="6"/>
  <c r="B1746" i="5"/>
  <c r="B1746" i="4"/>
  <c r="B1746" i="3"/>
  <c r="B1746" i="2"/>
  <c r="B1842" i="1"/>
  <c r="B2791" i="12"/>
  <c r="B2791" i="11"/>
  <c r="B2791" i="10"/>
  <c r="B2791" i="9"/>
  <c r="B2791" i="8"/>
  <c r="B2791" i="7"/>
  <c r="B2791" i="6"/>
  <c r="B2791" i="4"/>
  <c r="B2791" i="5"/>
  <c r="B2791" i="3"/>
  <c r="B2887" i="1"/>
  <c r="B2886" i="12"/>
  <c r="B2890" i="10"/>
  <c r="B2886" i="8"/>
  <c r="B2886" i="7"/>
  <c r="B2886" i="5"/>
  <c r="B2886" i="3"/>
  <c r="B2696" i="12"/>
  <c r="B2696" i="11"/>
  <c r="B2696" i="10"/>
  <c r="B2696" i="9"/>
  <c r="B2696" i="8"/>
  <c r="B2696" i="7"/>
  <c r="B2696" i="6"/>
  <c r="B2696" i="5"/>
  <c r="B2696" i="4"/>
  <c r="B2696" i="3"/>
  <c r="B2792" i="1"/>
  <c r="B2316" i="12"/>
  <c r="B2316" i="11"/>
  <c r="B2316" i="10"/>
  <c r="B2316" i="9"/>
  <c r="B2316" i="8"/>
  <c r="B2316" i="7"/>
  <c r="B2316" i="6"/>
  <c r="B2316" i="5"/>
  <c r="B2316" i="4"/>
  <c r="B2316" i="2"/>
  <c r="B2412" i="1"/>
  <c r="B2412" i="3" s="1"/>
  <c r="B1176" i="12"/>
  <c r="B1176" i="11"/>
  <c r="B1176" i="10"/>
  <c r="B1176" i="9"/>
  <c r="B1176" i="8"/>
  <c r="B1176" i="6"/>
  <c r="B1176" i="7"/>
  <c r="B1176" i="5"/>
  <c r="B1176" i="4"/>
  <c r="B1176" i="3"/>
  <c r="B1272" i="1"/>
  <c r="B1176" i="2"/>
  <c r="B1936" i="12"/>
  <c r="B1936" i="11"/>
  <c r="B1936" i="10"/>
  <c r="B1936" i="9"/>
  <c r="B1936" i="8"/>
  <c r="B1936" i="7"/>
  <c r="B1936" i="6"/>
  <c r="B1936" i="5"/>
  <c r="B1936" i="4"/>
  <c r="B1936" i="3"/>
  <c r="B2032" i="1"/>
  <c r="B1936" i="2"/>
  <c r="B1556" i="12"/>
  <c r="B1556" i="11"/>
  <c r="B1556" i="10"/>
  <c r="B1556" i="9"/>
  <c r="B1556" i="8"/>
  <c r="B1556" i="7"/>
  <c r="B1556" i="6"/>
  <c r="B1556" i="5"/>
  <c r="B1556" i="4"/>
  <c r="B1556" i="3"/>
  <c r="B1652" i="1"/>
  <c r="B1556" i="2"/>
  <c r="B416" i="12"/>
  <c r="B416" i="11"/>
  <c r="B416" i="10"/>
  <c r="B416" i="9"/>
  <c r="B416" i="8"/>
  <c r="B416" i="7"/>
  <c r="B416" i="6"/>
  <c r="B416" i="5"/>
  <c r="B416" i="4"/>
  <c r="B416" i="3"/>
  <c r="B416" i="2"/>
  <c r="B512" i="1"/>
  <c r="B226" i="12"/>
  <c r="B226" i="11"/>
  <c r="B226" i="10"/>
  <c r="B226" i="9"/>
  <c r="B226" i="8"/>
  <c r="B226" i="7"/>
  <c r="B226" i="6"/>
  <c r="B226" i="5"/>
  <c r="B226" i="4"/>
  <c r="B226" i="2"/>
  <c r="B226" i="3"/>
  <c r="B322" i="1"/>
  <c r="B2506" i="12"/>
  <c r="B2506" i="11"/>
  <c r="B2506" i="10"/>
  <c r="B2506" i="9"/>
  <c r="B2506" i="8"/>
  <c r="B2506" i="7"/>
  <c r="B2506" i="6"/>
  <c r="B2506" i="5"/>
  <c r="B2506" i="3"/>
  <c r="B2506" i="4"/>
  <c r="B2506" i="2"/>
  <c r="B2602" i="1"/>
  <c r="B606" i="12"/>
  <c r="B606" i="11"/>
  <c r="B606" i="10"/>
  <c r="B606" i="9"/>
  <c r="B606" i="8"/>
  <c r="B606" i="7"/>
  <c r="B606" i="6"/>
  <c r="B606" i="5"/>
  <c r="B606" i="2"/>
  <c r="B606" i="4"/>
  <c r="B606" i="3"/>
  <c r="B702" i="1"/>
  <c r="B1366" i="12"/>
  <c r="B1366" i="11"/>
  <c r="B1366" i="10"/>
  <c r="B1366" i="9"/>
  <c r="B1366" i="8"/>
  <c r="B1366" i="7"/>
  <c r="B1366" i="6"/>
  <c r="B1366" i="5"/>
  <c r="B1366" i="4"/>
  <c r="B1366" i="3"/>
  <c r="B1366" i="2"/>
  <c r="B1462" i="1"/>
  <c r="B2221" i="12"/>
  <c r="B2221" i="11"/>
  <c r="B2221" i="10"/>
  <c r="B2221" i="9"/>
  <c r="B2221" i="8"/>
  <c r="B2221" i="7"/>
  <c r="B2221" i="6"/>
  <c r="B2221" i="5"/>
  <c r="B2221" i="4"/>
  <c r="B2221" i="3"/>
  <c r="B2221" i="2"/>
  <c r="B2317" i="1"/>
  <c r="B2317" i="3" s="1"/>
  <c r="B2031" i="12"/>
  <c r="B2031" i="11"/>
  <c r="B2031" i="10"/>
  <c r="B2031" i="9"/>
  <c r="B2031" i="8"/>
  <c r="B2031" i="7"/>
  <c r="B2031" i="6"/>
  <c r="B2031" i="4"/>
  <c r="B2031" i="5"/>
  <c r="B2031" i="3"/>
  <c r="B2127" i="1"/>
  <c r="B2031" i="2"/>
  <c r="A579" i="3"/>
  <c r="B1937" i="12" l="1"/>
  <c r="B1937" i="11"/>
  <c r="B1937" i="10"/>
  <c r="B1937" i="9"/>
  <c r="B1937" i="8"/>
  <c r="B1937" i="7"/>
  <c r="B1937" i="6"/>
  <c r="B1937" i="5"/>
  <c r="B1937" i="4"/>
  <c r="B1937" i="3"/>
  <c r="B1937" i="2"/>
  <c r="B2033" i="1"/>
  <c r="B1557" i="12"/>
  <c r="B1557" i="11"/>
  <c r="B1557" i="10"/>
  <c r="B1557" i="9"/>
  <c r="B1557" i="8"/>
  <c r="B1557" i="7"/>
  <c r="B1557" i="6"/>
  <c r="B1557" i="5"/>
  <c r="B1557" i="4"/>
  <c r="B1557" i="3"/>
  <c r="B1557" i="2"/>
  <c r="B1653" i="1"/>
  <c r="B2697" i="12"/>
  <c r="B2697" i="11"/>
  <c r="B2697" i="10"/>
  <c r="B2697" i="9"/>
  <c r="B2697" i="8"/>
  <c r="B2697" i="7"/>
  <c r="B2697" i="6"/>
  <c r="B2697" i="5"/>
  <c r="B2697" i="4"/>
  <c r="B2697" i="3"/>
  <c r="B2793" i="1"/>
  <c r="B2317" i="12"/>
  <c r="B2317" i="11"/>
  <c r="B2317" i="10"/>
  <c r="B2317" i="9"/>
  <c r="B2317" i="8"/>
  <c r="B2317" i="7"/>
  <c r="B2317" i="6"/>
  <c r="B2317" i="5"/>
  <c r="B2317" i="4"/>
  <c r="B2317" i="2"/>
  <c r="B2413" i="1"/>
  <c r="B2413" i="3" s="1"/>
  <c r="B1462" i="12"/>
  <c r="B1462" i="11"/>
  <c r="B1462" i="10"/>
  <c r="B1462" i="9"/>
  <c r="B1462" i="8"/>
  <c r="B1462" i="7"/>
  <c r="B1462" i="6"/>
  <c r="B1462" i="5"/>
  <c r="B1462" i="4"/>
  <c r="B1462" i="3"/>
  <c r="B1462" i="2"/>
  <c r="B1558" i="1"/>
  <c r="B702" i="12"/>
  <c r="B702" i="11"/>
  <c r="B702" i="10"/>
  <c r="B702" i="9"/>
  <c r="B702" i="8"/>
  <c r="B702" i="7"/>
  <c r="B702" i="6"/>
  <c r="B702" i="4"/>
  <c r="B702" i="5"/>
  <c r="B702" i="2"/>
  <c r="B702" i="3"/>
  <c r="B798" i="1"/>
  <c r="B2602" i="12"/>
  <c r="B2602" i="11"/>
  <c r="B2602" i="10"/>
  <c r="B2602" i="9"/>
  <c r="B2602" i="8"/>
  <c r="B2602" i="7"/>
  <c r="B2602" i="6"/>
  <c r="B2602" i="5"/>
  <c r="B2602" i="4"/>
  <c r="B2602" i="3"/>
  <c r="B2602" i="2"/>
  <c r="B2698" i="1"/>
  <c r="B322" i="12"/>
  <c r="B322" i="11"/>
  <c r="B322" i="10"/>
  <c r="B322" i="9"/>
  <c r="B322" i="8"/>
  <c r="B322" i="7"/>
  <c r="B322" i="6"/>
  <c r="B322" i="5"/>
  <c r="B322" i="4"/>
  <c r="B322" i="2"/>
  <c r="B322" i="3"/>
  <c r="B418" i="1"/>
  <c r="B512" i="12"/>
  <c r="B512" i="11"/>
  <c r="B512" i="10"/>
  <c r="B512" i="9"/>
  <c r="B512" i="8"/>
  <c r="B512" i="7"/>
  <c r="B512" i="6"/>
  <c r="B512" i="5"/>
  <c r="B512" i="4"/>
  <c r="B512" i="3"/>
  <c r="B512" i="2"/>
  <c r="B608" i="1"/>
  <c r="B2412" i="12"/>
  <c r="B2412" i="11"/>
  <c r="B2412" i="10"/>
  <c r="B2412" i="9"/>
  <c r="B2412" i="8"/>
  <c r="B2412" i="7"/>
  <c r="B2412" i="6"/>
  <c r="B2412" i="5"/>
  <c r="B2412" i="4"/>
  <c r="B2412" i="2"/>
  <c r="B2508" i="1"/>
  <c r="B2792" i="12"/>
  <c r="B2792" i="11"/>
  <c r="B2792" i="10"/>
  <c r="B2792" i="9"/>
  <c r="B2792" i="8"/>
  <c r="B2792" i="7"/>
  <c r="B2792" i="6"/>
  <c r="B2792" i="5"/>
  <c r="B2792" i="4"/>
  <c r="B2792" i="3"/>
  <c r="B2888" i="1"/>
  <c r="B1842" i="12"/>
  <c r="B1842" i="11"/>
  <c r="B1842" i="10"/>
  <c r="B1842" i="9"/>
  <c r="B1842" i="8"/>
  <c r="B1842" i="7"/>
  <c r="B1842" i="6"/>
  <c r="B1842" i="5"/>
  <c r="B1842" i="4"/>
  <c r="B1842" i="3"/>
  <c r="B1842" i="2"/>
  <c r="B1938" i="1"/>
  <c r="B38" i="1"/>
  <c r="B37" i="12"/>
  <c r="B37" i="10"/>
  <c r="B37" i="11"/>
  <c r="B37" i="9"/>
  <c r="B37" i="8"/>
  <c r="B37" i="7"/>
  <c r="B37" i="6"/>
  <c r="B37" i="5"/>
  <c r="B37" i="4"/>
  <c r="B37" i="3"/>
  <c r="B37" i="2"/>
  <c r="B133" i="1"/>
  <c r="B1652" i="12"/>
  <c r="B1652" i="11"/>
  <c r="B1652" i="10"/>
  <c r="B1652" i="9"/>
  <c r="B1652" i="8"/>
  <c r="B1652" i="7"/>
  <c r="B1652" i="6"/>
  <c r="B1652" i="5"/>
  <c r="B1652" i="4"/>
  <c r="B1652" i="3"/>
  <c r="B1748" i="1"/>
  <c r="B1652" i="2"/>
  <c r="B2032" i="12"/>
  <c r="B2032" i="11"/>
  <c r="B2032" i="10"/>
  <c r="B2032" i="9"/>
  <c r="B2032" i="8"/>
  <c r="B2032" i="7"/>
  <c r="B2032" i="6"/>
  <c r="B2032" i="5"/>
  <c r="B2032" i="4"/>
  <c r="B2032" i="3"/>
  <c r="B2032" i="2"/>
  <c r="B2128" i="1"/>
  <c r="B1272" i="12"/>
  <c r="B1272" i="11"/>
  <c r="B1272" i="10"/>
  <c r="B1272" i="9"/>
  <c r="B1272" i="8"/>
  <c r="B1272" i="6"/>
  <c r="B1272" i="7"/>
  <c r="B1272" i="5"/>
  <c r="B1272" i="4"/>
  <c r="B1272" i="3"/>
  <c r="B1368" i="1"/>
  <c r="B1272" i="2"/>
  <c r="B1747" i="12"/>
  <c r="B1747" i="11"/>
  <c r="B1747" i="10"/>
  <c r="B1747" i="9"/>
  <c r="B1747" i="8"/>
  <c r="B1747" i="7"/>
  <c r="B1747" i="6"/>
  <c r="B1747" i="4"/>
  <c r="B1747" i="5"/>
  <c r="B1747" i="3"/>
  <c r="B1843" i="1"/>
  <c r="B1747" i="2"/>
  <c r="B2507" i="12"/>
  <c r="B2507" i="11"/>
  <c r="B2507" i="10"/>
  <c r="B2507" i="9"/>
  <c r="B2507" i="8"/>
  <c r="B2507" i="7"/>
  <c r="B2507" i="6"/>
  <c r="B2507" i="4"/>
  <c r="B2507" i="5"/>
  <c r="B2507" i="3"/>
  <c r="B2507" i="2"/>
  <c r="B2603" i="1"/>
  <c r="B2603" i="3" s="1"/>
  <c r="B2127" i="12"/>
  <c r="B2127" i="11"/>
  <c r="B2127" i="10"/>
  <c r="B2127" i="9"/>
  <c r="B2127" i="8"/>
  <c r="B2127" i="7"/>
  <c r="B2127" i="6"/>
  <c r="B2127" i="4"/>
  <c r="B2127" i="5"/>
  <c r="B2127" i="3"/>
  <c r="B2127" i="2"/>
  <c r="B2223" i="1"/>
  <c r="B2887" i="12"/>
  <c r="B2891" i="10"/>
  <c r="B2887" i="8"/>
  <c r="B2887" i="7"/>
  <c r="B2887" i="5"/>
  <c r="B2887" i="3"/>
  <c r="B132" i="12"/>
  <c r="B132" i="11"/>
  <c r="B132" i="10"/>
  <c r="B132" i="9"/>
  <c r="B132" i="8"/>
  <c r="B132" i="7"/>
  <c r="B132" i="6"/>
  <c r="B132" i="5"/>
  <c r="B132" i="4"/>
  <c r="B132" i="3"/>
  <c r="B132" i="2"/>
  <c r="B228" i="1"/>
  <c r="B227" i="12"/>
  <c r="B227" i="11"/>
  <c r="B227" i="10"/>
  <c r="B227" i="9"/>
  <c r="B227" i="8"/>
  <c r="B227" i="7"/>
  <c r="B227" i="6"/>
  <c r="B227" i="5"/>
  <c r="B227" i="4"/>
  <c r="B227" i="2"/>
  <c r="B227" i="3"/>
  <c r="B323" i="1"/>
  <c r="B2222" i="12"/>
  <c r="B2222" i="11"/>
  <c r="B2222" i="10"/>
  <c r="B2222" i="9"/>
  <c r="B2222" i="8"/>
  <c r="B2222" i="7"/>
  <c r="B2222" i="6"/>
  <c r="B2222" i="5"/>
  <c r="B2222" i="4"/>
  <c r="B2222" i="3"/>
  <c r="B2222" i="2"/>
  <c r="B2318" i="1"/>
  <c r="B2318" i="3" s="1"/>
  <c r="B607" i="12"/>
  <c r="B607" i="11"/>
  <c r="B607" i="10"/>
  <c r="B607" i="9"/>
  <c r="B607" i="8"/>
  <c r="B607" i="7"/>
  <c r="B607" i="6"/>
  <c r="B607" i="5"/>
  <c r="B607" i="2"/>
  <c r="B607" i="4"/>
  <c r="B607" i="3"/>
  <c r="B703" i="1"/>
  <c r="B417" i="12"/>
  <c r="B417" i="11"/>
  <c r="B417" i="10"/>
  <c r="B417" i="9"/>
  <c r="B417" i="8"/>
  <c r="B417" i="7"/>
  <c r="B417" i="6"/>
  <c r="B417" i="5"/>
  <c r="B417" i="4"/>
  <c r="B417" i="2"/>
  <c r="B417" i="3"/>
  <c r="B513" i="1"/>
  <c r="B797" i="12"/>
  <c r="B797" i="11"/>
  <c r="B797" i="10"/>
  <c r="B797" i="9"/>
  <c r="B797" i="8"/>
  <c r="B797" i="7"/>
  <c r="B797" i="6"/>
  <c r="B797" i="5"/>
  <c r="B797" i="4"/>
  <c r="B797" i="2"/>
  <c r="B797" i="3"/>
  <c r="B893" i="1"/>
  <c r="B1082" i="12"/>
  <c r="B1082" i="11"/>
  <c r="B1082" i="10"/>
  <c r="B1082" i="9"/>
  <c r="B1082" i="8"/>
  <c r="B1082" i="7"/>
  <c r="B1082" i="6"/>
  <c r="B1082" i="5"/>
  <c r="B1082" i="2"/>
  <c r="B1082" i="3"/>
  <c r="B1082" i="4"/>
  <c r="B1178" i="1"/>
  <c r="B892" i="12"/>
  <c r="B892" i="11"/>
  <c r="B892" i="10"/>
  <c r="B892" i="9"/>
  <c r="B892" i="8"/>
  <c r="B892" i="7"/>
  <c r="B892" i="6"/>
  <c r="B892" i="5"/>
  <c r="B892" i="4"/>
  <c r="B892" i="3"/>
  <c r="B892" i="2"/>
  <c r="B988" i="1"/>
  <c r="B1177" i="12"/>
  <c r="B1177" i="11"/>
  <c r="B1177" i="10"/>
  <c r="B1177" i="9"/>
  <c r="B1177" i="8"/>
  <c r="B1177" i="7"/>
  <c r="B1177" i="6"/>
  <c r="B1177" i="5"/>
  <c r="B1177" i="4"/>
  <c r="B1177" i="2"/>
  <c r="B1177" i="3"/>
  <c r="B1273" i="1"/>
  <c r="B1367" i="12"/>
  <c r="B1367" i="11"/>
  <c r="B1367" i="10"/>
  <c r="B1367" i="9"/>
  <c r="B1367" i="8"/>
  <c r="B1367" i="7"/>
  <c r="B1367" i="6"/>
  <c r="B1367" i="4"/>
  <c r="B1367" i="5"/>
  <c r="B1367" i="2"/>
  <c r="B1367" i="3"/>
  <c r="B1463" i="1"/>
  <c r="B987" i="12"/>
  <c r="B987" i="11"/>
  <c r="B987" i="10"/>
  <c r="B987" i="9"/>
  <c r="B987" i="8"/>
  <c r="B987" i="7"/>
  <c r="B987" i="6"/>
  <c r="B987" i="4"/>
  <c r="B987" i="2"/>
  <c r="B987" i="5"/>
  <c r="B987" i="3"/>
  <c r="B1083" i="1"/>
  <c r="A675" i="3"/>
  <c r="B608" i="12" l="1"/>
  <c r="B608" i="11"/>
  <c r="B608" i="10"/>
  <c r="B608" i="9"/>
  <c r="B608" i="8"/>
  <c r="B608" i="7"/>
  <c r="B608" i="6"/>
  <c r="B608" i="5"/>
  <c r="B608" i="4"/>
  <c r="B608" i="3"/>
  <c r="B608" i="2"/>
  <c r="B704" i="1"/>
  <c r="B418" i="12"/>
  <c r="B418" i="11"/>
  <c r="B418" i="10"/>
  <c r="B418" i="9"/>
  <c r="B418" i="8"/>
  <c r="B418" i="7"/>
  <c r="B418" i="6"/>
  <c r="B418" i="5"/>
  <c r="B418" i="4"/>
  <c r="B418" i="2"/>
  <c r="B418" i="3"/>
  <c r="B514" i="1"/>
  <c r="B2698" i="12"/>
  <c r="B2698" i="11"/>
  <c r="B2698" i="10"/>
  <c r="B2698" i="9"/>
  <c r="B2698" i="8"/>
  <c r="B2698" i="7"/>
  <c r="B2698" i="6"/>
  <c r="B2698" i="5"/>
  <c r="B2698" i="4"/>
  <c r="B2698" i="3"/>
  <c r="B2794" i="1"/>
  <c r="B798" i="12"/>
  <c r="B798" i="11"/>
  <c r="B798" i="10"/>
  <c r="B798" i="9"/>
  <c r="B798" i="8"/>
  <c r="B798" i="7"/>
  <c r="B798" i="6"/>
  <c r="B798" i="5"/>
  <c r="B798" i="4"/>
  <c r="B798" i="2"/>
  <c r="B798" i="3"/>
  <c r="B894" i="1"/>
  <c r="B1558" i="12"/>
  <c r="B1558" i="11"/>
  <c r="B1558" i="10"/>
  <c r="B1558" i="9"/>
  <c r="B1558" i="8"/>
  <c r="B1558" i="7"/>
  <c r="B1558" i="6"/>
  <c r="B1558" i="5"/>
  <c r="B1558" i="4"/>
  <c r="B1558" i="3"/>
  <c r="B1558" i="2"/>
  <c r="B1654" i="1"/>
  <c r="B2413" i="12"/>
  <c r="B2413" i="11"/>
  <c r="B2413" i="10"/>
  <c r="B2413" i="9"/>
  <c r="B2413" i="8"/>
  <c r="B2413" i="7"/>
  <c r="B2413" i="6"/>
  <c r="B2413" i="5"/>
  <c r="B2413" i="4"/>
  <c r="B2413" i="2"/>
  <c r="B2509" i="1"/>
  <c r="B2793" i="12"/>
  <c r="B2793" i="11"/>
  <c r="B2793" i="10"/>
  <c r="B2793" i="9"/>
  <c r="B2793" i="8"/>
  <c r="B2793" i="7"/>
  <c r="B2793" i="6"/>
  <c r="B2793" i="5"/>
  <c r="B2793" i="4"/>
  <c r="B2793" i="3"/>
  <c r="B2889" i="1"/>
  <c r="B1083" i="12"/>
  <c r="B1083" i="11"/>
  <c r="B1083" i="10"/>
  <c r="B1083" i="9"/>
  <c r="B1083" i="8"/>
  <c r="B1083" i="7"/>
  <c r="B1083" i="6"/>
  <c r="B1083" i="4"/>
  <c r="B1083" i="2"/>
  <c r="B1083" i="5"/>
  <c r="B1083" i="3"/>
  <c r="B1179" i="1"/>
  <c r="B1463" i="12"/>
  <c r="B1463" i="11"/>
  <c r="B1463" i="10"/>
  <c r="B1463" i="9"/>
  <c r="B1463" i="8"/>
  <c r="B1463" i="7"/>
  <c r="B1463" i="6"/>
  <c r="B1463" i="4"/>
  <c r="B1463" i="5"/>
  <c r="B1463" i="3"/>
  <c r="B1559" i="1"/>
  <c r="B1463" i="2"/>
  <c r="B1273" i="12"/>
  <c r="B1273" i="11"/>
  <c r="B1273" i="10"/>
  <c r="B1273" i="9"/>
  <c r="B1273" i="8"/>
  <c r="B1273" i="7"/>
  <c r="B1273" i="6"/>
  <c r="B1273" i="5"/>
  <c r="B1273" i="4"/>
  <c r="B1273" i="2"/>
  <c r="B1273" i="3"/>
  <c r="B1369" i="1"/>
  <c r="B988" i="12"/>
  <c r="B988" i="11"/>
  <c r="B988" i="10"/>
  <c r="B988" i="9"/>
  <c r="B988" i="8"/>
  <c r="B988" i="7"/>
  <c r="B988" i="6"/>
  <c r="B988" i="5"/>
  <c r="B988" i="4"/>
  <c r="B988" i="3"/>
  <c r="B988" i="2"/>
  <c r="B1084" i="1"/>
  <c r="B1178" i="12"/>
  <c r="B1178" i="11"/>
  <c r="B1178" i="10"/>
  <c r="B1178" i="9"/>
  <c r="B1178" i="8"/>
  <c r="B1178" i="7"/>
  <c r="B1178" i="6"/>
  <c r="B1178" i="5"/>
  <c r="B1178" i="2"/>
  <c r="B1178" i="3"/>
  <c r="B1178" i="4"/>
  <c r="B1274" i="1"/>
  <c r="B893" i="12"/>
  <c r="B893" i="11"/>
  <c r="B893" i="10"/>
  <c r="B893" i="9"/>
  <c r="B893" i="8"/>
  <c r="B893" i="7"/>
  <c r="B893" i="6"/>
  <c r="B893" i="5"/>
  <c r="B893" i="4"/>
  <c r="B893" i="2"/>
  <c r="B893" i="3"/>
  <c r="B989" i="1"/>
  <c r="B513" i="12"/>
  <c r="B513" i="11"/>
  <c r="B513" i="10"/>
  <c r="B513" i="9"/>
  <c r="B513" i="8"/>
  <c r="B513" i="7"/>
  <c r="B513" i="6"/>
  <c r="B513" i="5"/>
  <c r="B513" i="4"/>
  <c r="B513" i="2"/>
  <c r="B513" i="3"/>
  <c r="B609" i="1"/>
  <c r="B703" i="12"/>
  <c r="B703" i="11"/>
  <c r="B703" i="10"/>
  <c r="B703" i="9"/>
  <c r="B703" i="8"/>
  <c r="B703" i="7"/>
  <c r="B703" i="6"/>
  <c r="B703" i="5"/>
  <c r="B703" i="4"/>
  <c r="B703" i="2"/>
  <c r="B703" i="3"/>
  <c r="B799" i="1"/>
  <c r="B2318" i="12"/>
  <c r="B2318" i="11"/>
  <c r="B2318" i="10"/>
  <c r="B2318" i="9"/>
  <c r="B2318" i="8"/>
  <c r="B2318" i="7"/>
  <c r="B2318" i="6"/>
  <c r="B2318" i="5"/>
  <c r="B2318" i="4"/>
  <c r="B2318" i="2"/>
  <c r="B2414" i="1"/>
  <c r="B2414" i="3" s="1"/>
  <c r="B323" i="12"/>
  <c r="B323" i="11"/>
  <c r="B323" i="10"/>
  <c r="B323" i="9"/>
  <c r="B323" i="8"/>
  <c r="B323" i="7"/>
  <c r="B323" i="6"/>
  <c r="B323" i="5"/>
  <c r="B323" i="4"/>
  <c r="B323" i="2"/>
  <c r="B323" i="3"/>
  <c r="B419" i="1"/>
  <c r="B228" i="12"/>
  <c r="B228" i="11"/>
  <c r="B228" i="10"/>
  <c r="B228" i="9"/>
  <c r="B228" i="8"/>
  <c r="B228" i="7"/>
  <c r="B228" i="6"/>
  <c r="B228" i="5"/>
  <c r="B228" i="4"/>
  <c r="B228" i="3"/>
  <c r="B228" i="2"/>
  <c r="B324" i="1"/>
  <c r="B1653" i="12"/>
  <c r="B1653" i="11"/>
  <c r="B1653" i="10"/>
  <c r="B1653" i="9"/>
  <c r="B1653" i="8"/>
  <c r="B1653" i="7"/>
  <c r="B1653" i="6"/>
  <c r="B1653" i="5"/>
  <c r="B1653" i="4"/>
  <c r="B1653" i="3"/>
  <c r="B1653" i="2"/>
  <c r="B1749" i="1"/>
  <c r="B2033" i="12"/>
  <c r="B2033" i="11"/>
  <c r="B2033" i="10"/>
  <c r="B2033" i="9"/>
  <c r="B2033" i="8"/>
  <c r="B2033" i="7"/>
  <c r="B2033" i="6"/>
  <c r="B2033" i="5"/>
  <c r="B2033" i="4"/>
  <c r="B2033" i="3"/>
  <c r="B2033" i="2"/>
  <c r="B2129" i="1"/>
  <c r="B2223" i="12"/>
  <c r="B2223" i="10"/>
  <c r="B2223" i="11"/>
  <c r="B2223" i="9"/>
  <c r="B2223" i="8"/>
  <c r="B2223" i="7"/>
  <c r="B2223" i="6"/>
  <c r="B2223" i="4"/>
  <c r="B2223" i="5"/>
  <c r="B2223" i="3"/>
  <c r="B2319" i="1"/>
  <c r="B2223" i="2"/>
  <c r="B2603" i="12"/>
  <c r="B2603" i="11"/>
  <c r="B2603" i="10"/>
  <c r="B2603" i="9"/>
  <c r="B2603" i="8"/>
  <c r="B2603" i="7"/>
  <c r="B2603" i="6"/>
  <c r="B2603" i="4"/>
  <c r="B2603" i="5"/>
  <c r="B2603" i="2"/>
  <c r="B2699" i="1"/>
  <c r="B2699" i="3" s="1"/>
  <c r="B2128" i="12"/>
  <c r="B2128" i="11"/>
  <c r="B2128" i="10"/>
  <c r="B2128" i="9"/>
  <c r="B2128" i="8"/>
  <c r="B2128" i="7"/>
  <c r="B2128" i="6"/>
  <c r="B2128" i="5"/>
  <c r="B2128" i="4"/>
  <c r="B2128" i="3"/>
  <c r="B2128" i="2"/>
  <c r="B2224" i="1"/>
  <c r="B133" i="12"/>
  <c r="B133" i="11"/>
  <c r="B133" i="10"/>
  <c r="B133" i="9"/>
  <c r="B133" i="8"/>
  <c r="B133" i="7"/>
  <c r="B133" i="6"/>
  <c r="B133" i="5"/>
  <c r="B133" i="4"/>
  <c r="B133" i="2"/>
  <c r="B133" i="3"/>
  <c r="B229" i="1"/>
  <c r="B39" i="1"/>
  <c r="B38" i="12"/>
  <c r="B38" i="11"/>
  <c r="B38" i="10"/>
  <c r="B38" i="9"/>
  <c r="B38" i="8"/>
  <c r="B38" i="7"/>
  <c r="B38" i="6"/>
  <c r="B38" i="5"/>
  <c r="B38" i="4"/>
  <c r="B38" i="3"/>
  <c r="B38" i="2"/>
  <c r="B134" i="1"/>
  <c r="B2508" i="12"/>
  <c r="B2508" i="11"/>
  <c r="B2508" i="10"/>
  <c r="B2508" i="9"/>
  <c r="B2508" i="8"/>
  <c r="B2508" i="7"/>
  <c r="B2508" i="6"/>
  <c r="B2508" i="5"/>
  <c r="B2508" i="4"/>
  <c r="B2508" i="3"/>
  <c r="B2508" i="2"/>
  <c r="B2604" i="1"/>
  <c r="B2604" i="3" s="1"/>
  <c r="B1843" i="12"/>
  <c r="B1843" i="11"/>
  <c r="B1843" i="10"/>
  <c r="B1843" i="9"/>
  <c r="B1843" i="8"/>
  <c r="B1843" i="7"/>
  <c r="B1843" i="6"/>
  <c r="B1843" i="4"/>
  <c r="B1843" i="5"/>
  <c r="B1843" i="3"/>
  <c r="B1939" i="1"/>
  <c r="B1843" i="2"/>
  <c r="B1368" i="12"/>
  <c r="B1368" i="11"/>
  <c r="B1368" i="10"/>
  <c r="B1368" i="9"/>
  <c r="B1368" i="8"/>
  <c r="B1368" i="6"/>
  <c r="B1368" i="7"/>
  <c r="B1368" i="5"/>
  <c r="B1368" i="4"/>
  <c r="B1368" i="3"/>
  <c r="B1464" i="1"/>
  <c r="B1368" i="2"/>
  <c r="B1748" i="12"/>
  <c r="B1748" i="11"/>
  <c r="B1748" i="10"/>
  <c r="B1748" i="9"/>
  <c r="B1748" i="8"/>
  <c r="B1748" i="7"/>
  <c r="B1748" i="6"/>
  <c r="B1748" i="5"/>
  <c r="B1748" i="4"/>
  <c r="B1748" i="3"/>
  <c r="B1844" i="1"/>
  <c r="B1748" i="2"/>
  <c r="B1938" i="12"/>
  <c r="B1938" i="11"/>
  <c r="B1938" i="10"/>
  <c r="B1938" i="9"/>
  <c r="B1938" i="8"/>
  <c r="B1938" i="7"/>
  <c r="B1938" i="6"/>
  <c r="B1938" i="5"/>
  <c r="B1938" i="4"/>
  <c r="B1938" i="3"/>
  <c r="B1938" i="2"/>
  <c r="B2034" i="1"/>
  <c r="B2888" i="12"/>
  <c r="B2892" i="10"/>
  <c r="B2888" i="8"/>
  <c r="B2888" i="7"/>
  <c r="B2888" i="5"/>
  <c r="B2888" i="3"/>
  <c r="A771" i="3"/>
  <c r="B1654" i="12" l="1"/>
  <c r="B1654" i="11"/>
  <c r="B1654" i="10"/>
  <c r="B1654" i="9"/>
  <c r="B1654" i="8"/>
  <c r="B1654" i="7"/>
  <c r="B1654" i="6"/>
  <c r="B1654" i="5"/>
  <c r="B1654" i="4"/>
  <c r="B1654" i="3"/>
  <c r="B1654" i="2"/>
  <c r="B1750" i="1"/>
  <c r="B894" i="12"/>
  <c r="B894" i="11"/>
  <c r="B894" i="10"/>
  <c r="B894" i="9"/>
  <c r="B894" i="8"/>
  <c r="B894" i="7"/>
  <c r="B894" i="6"/>
  <c r="B894" i="5"/>
  <c r="B894" i="4"/>
  <c r="B894" i="2"/>
  <c r="B894" i="3"/>
  <c r="B990" i="1"/>
  <c r="B2794" i="12"/>
  <c r="B2794" i="11"/>
  <c r="B2794" i="10"/>
  <c r="B2794" i="9"/>
  <c r="B2794" i="8"/>
  <c r="B2794" i="7"/>
  <c r="B2794" i="6"/>
  <c r="B2794" i="5"/>
  <c r="B2794" i="4"/>
  <c r="B2794" i="3"/>
  <c r="B2890" i="1"/>
  <c r="B2319" i="12"/>
  <c r="B2319" i="11"/>
  <c r="B2319" i="10"/>
  <c r="B2319" i="9"/>
  <c r="B2319" i="8"/>
  <c r="B2319" i="7"/>
  <c r="B2319" i="6"/>
  <c r="B2319" i="4"/>
  <c r="B2319" i="5"/>
  <c r="B2319" i="3"/>
  <c r="B2319" i="2"/>
  <c r="B2415" i="1"/>
  <c r="B1559" i="12"/>
  <c r="B1559" i="11"/>
  <c r="B1559" i="10"/>
  <c r="B1559" i="9"/>
  <c r="B1559" i="8"/>
  <c r="B1559" i="7"/>
  <c r="B1559" i="6"/>
  <c r="B1559" i="4"/>
  <c r="B1559" i="5"/>
  <c r="B1559" i="3"/>
  <c r="B1655" i="1"/>
  <c r="B1559" i="2"/>
  <c r="B514" i="12"/>
  <c r="B514" i="11"/>
  <c r="B514" i="10"/>
  <c r="B514" i="9"/>
  <c r="B514" i="8"/>
  <c r="B514" i="7"/>
  <c r="B514" i="6"/>
  <c r="B514" i="5"/>
  <c r="B514" i="4"/>
  <c r="B514" i="2"/>
  <c r="B514" i="3"/>
  <c r="B610" i="1"/>
  <c r="B704" i="12"/>
  <c r="B704" i="11"/>
  <c r="B704" i="10"/>
  <c r="B704" i="9"/>
  <c r="B704" i="8"/>
  <c r="B704" i="7"/>
  <c r="B704" i="6"/>
  <c r="B704" i="5"/>
  <c r="B704" i="4"/>
  <c r="B704" i="3"/>
  <c r="B704" i="2"/>
  <c r="B800" i="1"/>
  <c r="B2034" i="12"/>
  <c r="B2034" i="11"/>
  <c r="B2034" i="10"/>
  <c r="B2034" i="9"/>
  <c r="B2034" i="8"/>
  <c r="B2034" i="7"/>
  <c r="B2034" i="6"/>
  <c r="B2034" i="5"/>
  <c r="B2034" i="4"/>
  <c r="B2034" i="3"/>
  <c r="B2034" i="2"/>
  <c r="B2130" i="1"/>
  <c r="B2604" i="12"/>
  <c r="B2604" i="11"/>
  <c r="B2604" i="10"/>
  <c r="B2604" i="9"/>
  <c r="B2604" i="8"/>
  <c r="B2604" i="7"/>
  <c r="B2604" i="6"/>
  <c r="B2604" i="5"/>
  <c r="B2604" i="4"/>
  <c r="B2604" i="2"/>
  <c r="B2700" i="1"/>
  <c r="B2700" i="3" s="1"/>
  <c r="B134" i="12"/>
  <c r="B134" i="11"/>
  <c r="B134" i="10"/>
  <c r="B134" i="9"/>
  <c r="B134" i="8"/>
  <c r="B134" i="7"/>
  <c r="B134" i="6"/>
  <c r="B134" i="5"/>
  <c r="B134" i="4"/>
  <c r="B134" i="2"/>
  <c r="B134" i="3"/>
  <c r="B230" i="1"/>
  <c r="B40" i="1"/>
  <c r="B39" i="12"/>
  <c r="B39" i="10"/>
  <c r="B39" i="11"/>
  <c r="B39" i="9"/>
  <c r="B39" i="8"/>
  <c r="B39" i="7"/>
  <c r="B39" i="6"/>
  <c r="B39" i="5"/>
  <c r="B39" i="4"/>
  <c r="B39" i="3"/>
  <c r="B135" i="1"/>
  <c r="B39" i="2"/>
  <c r="B2509" i="12"/>
  <c r="B2509" i="11"/>
  <c r="B2509" i="10"/>
  <c r="B2509" i="9"/>
  <c r="B2509" i="8"/>
  <c r="B2509" i="7"/>
  <c r="B2509" i="6"/>
  <c r="B2509" i="5"/>
  <c r="B2509" i="4"/>
  <c r="B2509" i="3"/>
  <c r="B2509" i="2"/>
  <c r="B2605" i="1"/>
  <c r="B2605" i="3" s="1"/>
  <c r="B1844" i="12"/>
  <c r="B1844" i="11"/>
  <c r="B1844" i="10"/>
  <c r="B1844" i="9"/>
  <c r="B1844" i="8"/>
  <c r="B1844" i="7"/>
  <c r="B1844" i="6"/>
  <c r="B1844" i="5"/>
  <c r="B1844" i="4"/>
  <c r="B1844" i="3"/>
  <c r="B1940" i="1"/>
  <c r="B1844" i="2"/>
  <c r="B1464" i="12"/>
  <c r="B1464" i="11"/>
  <c r="B1464" i="10"/>
  <c r="B1464" i="9"/>
  <c r="B1464" i="8"/>
  <c r="B1464" i="7"/>
  <c r="B1464" i="6"/>
  <c r="B1464" i="5"/>
  <c r="B1464" i="4"/>
  <c r="B1464" i="3"/>
  <c r="B1560" i="1"/>
  <c r="B1464" i="2"/>
  <c r="B1939" i="12"/>
  <c r="B1939" i="11"/>
  <c r="B1939" i="10"/>
  <c r="B1939" i="9"/>
  <c r="B1939" i="8"/>
  <c r="B1939" i="7"/>
  <c r="B1939" i="6"/>
  <c r="B1939" i="4"/>
  <c r="B1939" i="5"/>
  <c r="B1939" i="3"/>
  <c r="B1939" i="2"/>
  <c r="B2035" i="1"/>
  <c r="B229" i="12"/>
  <c r="B229" i="11"/>
  <c r="B229" i="10"/>
  <c r="B229" i="9"/>
  <c r="B229" i="8"/>
  <c r="B229" i="7"/>
  <c r="B229" i="6"/>
  <c r="B229" i="5"/>
  <c r="B229" i="4"/>
  <c r="B229" i="2"/>
  <c r="B229" i="3"/>
  <c r="B325" i="1"/>
  <c r="B2224" i="12"/>
  <c r="B2224" i="11"/>
  <c r="B2224" i="10"/>
  <c r="B2224" i="9"/>
  <c r="B2224" i="8"/>
  <c r="B2224" i="7"/>
  <c r="B2224" i="6"/>
  <c r="B2224" i="5"/>
  <c r="B2224" i="4"/>
  <c r="B2224" i="3"/>
  <c r="B2224" i="2"/>
  <c r="B2320" i="1"/>
  <c r="B2699" i="12"/>
  <c r="B2699" i="11"/>
  <c r="B2699" i="9"/>
  <c r="B2699" i="8"/>
  <c r="B2699" i="7"/>
  <c r="B2699" i="6"/>
  <c r="B2699" i="4"/>
  <c r="B2699" i="5"/>
  <c r="B2795" i="1"/>
  <c r="B2129" i="12"/>
  <c r="B2129" i="11"/>
  <c r="B2129" i="10"/>
  <c r="B2129" i="9"/>
  <c r="B2129" i="8"/>
  <c r="B2129" i="7"/>
  <c r="B2129" i="6"/>
  <c r="B2129" i="5"/>
  <c r="B2129" i="4"/>
  <c r="B2129" i="3"/>
  <c r="B2129" i="2"/>
  <c r="B2225" i="1"/>
  <c r="B1749" i="12"/>
  <c r="B1749" i="11"/>
  <c r="B1749" i="10"/>
  <c r="B1749" i="9"/>
  <c r="B1749" i="8"/>
  <c r="B1749" i="7"/>
  <c r="B1749" i="6"/>
  <c r="B1749" i="5"/>
  <c r="B1749" i="4"/>
  <c r="B1749" i="3"/>
  <c r="B1749" i="2"/>
  <c r="B1845" i="1"/>
  <c r="B324" i="12"/>
  <c r="B324" i="11"/>
  <c r="B324" i="10"/>
  <c r="B324" i="9"/>
  <c r="B324" i="8"/>
  <c r="B324" i="7"/>
  <c r="B324" i="6"/>
  <c r="B324" i="5"/>
  <c r="B324" i="4"/>
  <c r="B324" i="3"/>
  <c r="B324" i="2"/>
  <c r="B420" i="1"/>
  <c r="B419" i="12"/>
  <c r="B419" i="11"/>
  <c r="B419" i="10"/>
  <c r="B419" i="9"/>
  <c r="B419" i="8"/>
  <c r="B419" i="7"/>
  <c r="B419" i="6"/>
  <c r="B419" i="5"/>
  <c r="B419" i="4"/>
  <c r="B419" i="2"/>
  <c r="B419" i="3"/>
  <c r="B515" i="1"/>
  <c r="B2414" i="12"/>
  <c r="B2414" i="11"/>
  <c r="B2414" i="10"/>
  <c r="B2414" i="9"/>
  <c r="B2414" i="8"/>
  <c r="B2414" i="7"/>
  <c r="B2414" i="5"/>
  <c r="B2414" i="4"/>
  <c r="B2414" i="6"/>
  <c r="B2510" i="1"/>
  <c r="B2414" i="2"/>
  <c r="B799" i="12"/>
  <c r="B799" i="11"/>
  <c r="B799" i="10"/>
  <c r="B799" i="9"/>
  <c r="B799" i="8"/>
  <c r="B799" i="7"/>
  <c r="B799" i="6"/>
  <c r="B799" i="4"/>
  <c r="B799" i="5"/>
  <c r="B799" i="2"/>
  <c r="B799" i="3"/>
  <c r="B895" i="1"/>
  <c r="B609" i="12"/>
  <c r="B609" i="11"/>
  <c r="B609" i="10"/>
  <c r="B609" i="9"/>
  <c r="B609" i="8"/>
  <c r="B609" i="7"/>
  <c r="B609" i="6"/>
  <c r="B609" i="5"/>
  <c r="B609" i="2"/>
  <c r="B609" i="4"/>
  <c r="B609" i="3"/>
  <c r="B705" i="1"/>
  <c r="B989" i="12"/>
  <c r="B989" i="11"/>
  <c r="B989" i="10"/>
  <c r="B989" i="9"/>
  <c r="B989" i="8"/>
  <c r="B989" i="7"/>
  <c r="B989" i="6"/>
  <c r="B989" i="5"/>
  <c r="B989" i="4"/>
  <c r="B989" i="2"/>
  <c r="B989" i="3"/>
  <c r="B1085" i="1"/>
  <c r="B1274" i="12"/>
  <c r="B1274" i="11"/>
  <c r="B1274" i="10"/>
  <c r="B1274" i="9"/>
  <c r="B1274" i="8"/>
  <c r="B1274" i="7"/>
  <c r="B1274" i="6"/>
  <c r="B1274" i="5"/>
  <c r="B1274" i="3"/>
  <c r="B1274" i="4"/>
  <c r="B1274" i="2"/>
  <c r="B1370" i="1"/>
  <c r="B1084" i="12"/>
  <c r="B1084" i="11"/>
  <c r="B1084" i="10"/>
  <c r="B1084" i="9"/>
  <c r="B1084" i="8"/>
  <c r="B1084" i="7"/>
  <c r="B1084" i="6"/>
  <c r="B1084" i="5"/>
  <c r="B1084" i="4"/>
  <c r="B1084" i="3"/>
  <c r="B1084" i="2"/>
  <c r="B1180" i="1"/>
  <c r="B1369" i="12"/>
  <c r="B1369" i="11"/>
  <c r="B1369" i="10"/>
  <c r="B1369" i="9"/>
  <c r="B1369" i="8"/>
  <c r="B1369" i="7"/>
  <c r="B1369" i="6"/>
  <c r="B1369" i="5"/>
  <c r="B1369" i="4"/>
  <c r="B1369" i="2"/>
  <c r="B1369" i="3"/>
  <c r="B1465" i="1"/>
  <c r="B1179" i="12"/>
  <c r="B1179" i="11"/>
  <c r="B1179" i="10"/>
  <c r="B1179" i="9"/>
  <c r="B1179" i="8"/>
  <c r="B1179" i="7"/>
  <c r="B1179" i="6"/>
  <c r="B1179" i="4"/>
  <c r="B1179" i="2"/>
  <c r="B1179" i="5"/>
  <c r="B1179" i="3"/>
  <c r="B1275" i="1"/>
  <c r="B2889" i="12"/>
  <c r="B2893" i="10"/>
  <c r="B2889" i="8"/>
  <c r="B2889" i="7"/>
  <c r="B2889" i="5"/>
  <c r="B2889" i="3"/>
  <c r="A867" i="3"/>
  <c r="B515" i="12" l="1"/>
  <c r="B515" i="11"/>
  <c r="B515" i="10"/>
  <c r="B515" i="9"/>
  <c r="B515" i="8"/>
  <c r="B515" i="7"/>
  <c r="B515" i="6"/>
  <c r="B515" i="5"/>
  <c r="B515" i="4"/>
  <c r="B515" i="2"/>
  <c r="B515" i="3"/>
  <c r="B611" i="1"/>
  <c r="B420" i="12"/>
  <c r="B420" i="11"/>
  <c r="B420" i="10"/>
  <c r="B420" i="9"/>
  <c r="B420" i="8"/>
  <c r="B420" i="7"/>
  <c r="B420" i="6"/>
  <c r="B420" i="5"/>
  <c r="B420" i="4"/>
  <c r="B420" i="3"/>
  <c r="B420" i="2"/>
  <c r="B516" i="1"/>
  <c r="B1845" i="12"/>
  <c r="B1845" i="11"/>
  <c r="B1845" i="10"/>
  <c r="B1845" i="9"/>
  <c r="B1845" i="8"/>
  <c r="B1845" i="7"/>
  <c r="B1845" i="6"/>
  <c r="B1845" i="5"/>
  <c r="B1845" i="4"/>
  <c r="B1845" i="3"/>
  <c r="B1845" i="2"/>
  <c r="B1941" i="1"/>
  <c r="B2225" i="12"/>
  <c r="B2225" i="11"/>
  <c r="B2225" i="10"/>
  <c r="B2225" i="9"/>
  <c r="B2225" i="8"/>
  <c r="B2225" i="7"/>
  <c r="B2225" i="6"/>
  <c r="B2225" i="5"/>
  <c r="B2225" i="4"/>
  <c r="B2225" i="3"/>
  <c r="B2225" i="2"/>
  <c r="B2321" i="1"/>
  <c r="B2795" i="12"/>
  <c r="B2795" i="11"/>
  <c r="B2795" i="10"/>
  <c r="B2795" i="9"/>
  <c r="B2795" i="8"/>
  <c r="B2795" i="7"/>
  <c r="B2795" i="6"/>
  <c r="B2795" i="4"/>
  <c r="B2795" i="5"/>
  <c r="B2795" i="3"/>
  <c r="B2891" i="1"/>
  <c r="B2891" i="3" s="1"/>
  <c r="B610" i="12"/>
  <c r="B610" i="11"/>
  <c r="B610" i="10"/>
  <c r="B610" i="9"/>
  <c r="B610" i="8"/>
  <c r="B610" i="7"/>
  <c r="B610" i="6"/>
  <c r="B610" i="2"/>
  <c r="B610" i="5"/>
  <c r="B610" i="4"/>
  <c r="B610" i="3"/>
  <c r="B706" i="1"/>
  <c r="B2415" i="12"/>
  <c r="B2415" i="10"/>
  <c r="B2415" i="11"/>
  <c r="B2415" i="9"/>
  <c r="B2415" i="8"/>
  <c r="B2415" i="7"/>
  <c r="B2415" i="6"/>
  <c r="B2415" i="4"/>
  <c r="B2415" i="5"/>
  <c r="B2415" i="3"/>
  <c r="B2511" i="1"/>
  <c r="B2415" i="2"/>
  <c r="B2890" i="12"/>
  <c r="B2894" i="10"/>
  <c r="B2890" i="8"/>
  <c r="B2890" i="7"/>
  <c r="B2890" i="5"/>
  <c r="B2890" i="3"/>
  <c r="B2320" i="12"/>
  <c r="B2320" i="11"/>
  <c r="B2320" i="10"/>
  <c r="B2320" i="9"/>
  <c r="B2320" i="8"/>
  <c r="B2320" i="7"/>
  <c r="B2320" i="6"/>
  <c r="B2320" i="5"/>
  <c r="B2320" i="4"/>
  <c r="B2320" i="3"/>
  <c r="B2320" i="2"/>
  <c r="B2416" i="1"/>
  <c r="B325" i="12"/>
  <c r="B325" i="11"/>
  <c r="B325" i="10"/>
  <c r="B325" i="9"/>
  <c r="B325" i="8"/>
  <c r="B325" i="7"/>
  <c r="B325" i="6"/>
  <c r="B325" i="5"/>
  <c r="B325" i="4"/>
  <c r="B325" i="2"/>
  <c r="B325" i="3"/>
  <c r="B421" i="1"/>
  <c r="B2035" i="12"/>
  <c r="B2035" i="11"/>
  <c r="B2035" i="10"/>
  <c r="B2035" i="9"/>
  <c r="B2035" i="8"/>
  <c r="B2035" i="7"/>
  <c r="B2035" i="6"/>
  <c r="B2035" i="4"/>
  <c r="B2035" i="5"/>
  <c r="B2035" i="3"/>
  <c r="B2131" i="1"/>
  <c r="B2035" i="2"/>
  <c r="B2605" i="12"/>
  <c r="B2605" i="11"/>
  <c r="B2605" i="10"/>
  <c r="B2605" i="9"/>
  <c r="B2605" i="8"/>
  <c r="B2605" i="7"/>
  <c r="B2605" i="6"/>
  <c r="B2605" i="5"/>
  <c r="B2605" i="4"/>
  <c r="B2605" i="2"/>
  <c r="B2701" i="1"/>
  <c r="B2701" i="3" s="1"/>
  <c r="B41" i="1"/>
  <c r="B40" i="12"/>
  <c r="B40" i="11"/>
  <c r="B40" i="10"/>
  <c r="B40" i="9"/>
  <c r="B40" i="8"/>
  <c r="B40" i="7"/>
  <c r="B40" i="6"/>
  <c r="B40" i="5"/>
  <c r="B40" i="4"/>
  <c r="B40" i="3"/>
  <c r="B136" i="1"/>
  <c r="B40" i="2"/>
  <c r="B990" i="12"/>
  <c r="B990" i="11"/>
  <c r="B990" i="10"/>
  <c r="B990" i="9"/>
  <c r="B990" i="8"/>
  <c r="B990" i="7"/>
  <c r="B990" i="6"/>
  <c r="B990" i="5"/>
  <c r="B990" i="4"/>
  <c r="B990" i="2"/>
  <c r="B990" i="3"/>
  <c r="B1086" i="1"/>
  <c r="B1750" i="12"/>
  <c r="B1750" i="11"/>
  <c r="B1750" i="10"/>
  <c r="B1750" i="9"/>
  <c r="B1750" i="8"/>
  <c r="B1750" i="7"/>
  <c r="B1750" i="6"/>
  <c r="B1750" i="5"/>
  <c r="B1750" i="4"/>
  <c r="B1750" i="3"/>
  <c r="B1750" i="2"/>
  <c r="B1846" i="1"/>
  <c r="B135" i="12"/>
  <c r="B135" i="10"/>
  <c r="B135" i="11"/>
  <c r="B135" i="9"/>
  <c r="B135" i="8"/>
  <c r="B135" i="7"/>
  <c r="B135" i="6"/>
  <c r="B135" i="5"/>
  <c r="B135" i="4"/>
  <c r="B135" i="2"/>
  <c r="B135" i="3"/>
  <c r="B231" i="1"/>
  <c r="B230" i="12"/>
  <c r="B230" i="11"/>
  <c r="B230" i="10"/>
  <c r="B230" i="9"/>
  <c r="B230" i="8"/>
  <c r="B230" i="7"/>
  <c r="B230" i="6"/>
  <c r="B230" i="5"/>
  <c r="B230" i="4"/>
  <c r="B230" i="2"/>
  <c r="B230" i="3"/>
  <c r="B326" i="1"/>
  <c r="B2700" i="12"/>
  <c r="B2700" i="11"/>
  <c r="B2700" i="9"/>
  <c r="B2700" i="8"/>
  <c r="B2700" i="7"/>
  <c r="B2700" i="6"/>
  <c r="B2700" i="5"/>
  <c r="B2700" i="4"/>
  <c r="B2796" i="1"/>
  <c r="B2130" i="12"/>
  <c r="B2130" i="11"/>
  <c r="B2130" i="10"/>
  <c r="B2130" i="9"/>
  <c r="B2130" i="8"/>
  <c r="B2130" i="7"/>
  <c r="B2130" i="6"/>
  <c r="B2130" i="5"/>
  <c r="B2130" i="4"/>
  <c r="B2130" i="3"/>
  <c r="B2130" i="2"/>
  <c r="B2226" i="1"/>
  <c r="B800" i="12"/>
  <c r="B800" i="11"/>
  <c r="B800" i="10"/>
  <c r="B800" i="9"/>
  <c r="B800" i="8"/>
  <c r="B800" i="7"/>
  <c r="B800" i="6"/>
  <c r="B800" i="5"/>
  <c r="B800" i="4"/>
  <c r="B800" i="3"/>
  <c r="B896" i="1"/>
  <c r="B800" i="2"/>
  <c r="B1275" i="12"/>
  <c r="B1275" i="11"/>
  <c r="B1275" i="10"/>
  <c r="B1275" i="9"/>
  <c r="B1275" i="8"/>
  <c r="B1275" i="7"/>
  <c r="B1275" i="6"/>
  <c r="B1275" i="4"/>
  <c r="B1275" i="2"/>
  <c r="B1275" i="5"/>
  <c r="B1275" i="3"/>
  <c r="B1371" i="1"/>
  <c r="B1465" i="12"/>
  <c r="B1465" i="11"/>
  <c r="B1465" i="10"/>
  <c r="B1465" i="9"/>
  <c r="B1465" i="8"/>
  <c r="B1465" i="7"/>
  <c r="B1465" i="6"/>
  <c r="B1465" i="5"/>
  <c r="B1465" i="4"/>
  <c r="B1465" i="3"/>
  <c r="B1465" i="2"/>
  <c r="B1561" i="1"/>
  <c r="B1180" i="12"/>
  <c r="B1180" i="11"/>
  <c r="B1180" i="10"/>
  <c r="B1180" i="9"/>
  <c r="B1180" i="8"/>
  <c r="B1180" i="7"/>
  <c r="B1180" i="6"/>
  <c r="B1180" i="5"/>
  <c r="B1180" i="4"/>
  <c r="B1180" i="3"/>
  <c r="B1180" i="2"/>
  <c r="B1276" i="1"/>
  <c r="B1370" i="12"/>
  <c r="B1370" i="11"/>
  <c r="B1370" i="10"/>
  <c r="B1370" i="9"/>
  <c r="B1370" i="8"/>
  <c r="B1370" i="7"/>
  <c r="B1370" i="6"/>
  <c r="B1370" i="5"/>
  <c r="B1370" i="3"/>
  <c r="B1370" i="4"/>
  <c r="B1370" i="2"/>
  <c r="B1466" i="1"/>
  <c r="B1085" i="12"/>
  <c r="B1085" i="11"/>
  <c r="B1085" i="10"/>
  <c r="B1085" i="9"/>
  <c r="B1085" i="8"/>
  <c r="B1085" i="7"/>
  <c r="B1085" i="6"/>
  <c r="B1085" i="5"/>
  <c r="B1085" i="4"/>
  <c r="B1085" i="2"/>
  <c r="B1085" i="3"/>
  <c r="B1181" i="1"/>
  <c r="B705" i="12"/>
  <c r="B705" i="11"/>
  <c r="B705" i="10"/>
  <c r="B705" i="9"/>
  <c r="B705" i="8"/>
  <c r="B705" i="7"/>
  <c r="B705" i="6"/>
  <c r="B705" i="5"/>
  <c r="B705" i="4"/>
  <c r="B705" i="2"/>
  <c r="B705" i="3"/>
  <c r="B801" i="1"/>
  <c r="B895" i="12"/>
  <c r="B895" i="11"/>
  <c r="B895" i="10"/>
  <c r="B895" i="9"/>
  <c r="B895" i="8"/>
  <c r="B895" i="7"/>
  <c r="B895" i="6"/>
  <c r="B895" i="4"/>
  <c r="B895" i="5"/>
  <c r="B895" i="2"/>
  <c r="B895" i="3"/>
  <c r="B991" i="1"/>
  <c r="B1655" i="12"/>
  <c r="B1655" i="11"/>
  <c r="B1655" i="10"/>
  <c r="B1655" i="9"/>
  <c r="B1655" i="8"/>
  <c r="B1655" i="7"/>
  <c r="B1655" i="6"/>
  <c r="B1655" i="4"/>
  <c r="B1655" i="5"/>
  <c r="B1655" i="3"/>
  <c r="B1655" i="2"/>
  <c r="B1751" i="1"/>
  <c r="B1560" i="12"/>
  <c r="B1560" i="11"/>
  <c r="B1560" i="10"/>
  <c r="B1560" i="9"/>
  <c r="B1560" i="8"/>
  <c r="B1560" i="7"/>
  <c r="B1560" i="6"/>
  <c r="B1560" i="5"/>
  <c r="B1560" i="4"/>
  <c r="B1560" i="3"/>
  <c r="B1656" i="1"/>
  <c r="B1560" i="2"/>
  <c r="B1940" i="12"/>
  <c r="B1940" i="11"/>
  <c r="B1940" i="10"/>
  <c r="B1940" i="9"/>
  <c r="B1940" i="8"/>
  <c r="B1940" i="7"/>
  <c r="B1940" i="6"/>
  <c r="B1940" i="5"/>
  <c r="B1940" i="4"/>
  <c r="B1940" i="3"/>
  <c r="B1940" i="2"/>
  <c r="B2036" i="1"/>
  <c r="B2510" i="12"/>
  <c r="B2510" i="11"/>
  <c r="B2510" i="10"/>
  <c r="B2510" i="9"/>
  <c r="B2510" i="8"/>
  <c r="B2510" i="7"/>
  <c r="B2510" i="5"/>
  <c r="B2510" i="4"/>
  <c r="B2510" i="6"/>
  <c r="B2510" i="3"/>
  <c r="B2510" i="2"/>
  <c r="B2606" i="1"/>
  <c r="B2606" i="3" s="1"/>
  <c r="A963" i="3"/>
  <c r="B706" i="12" l="1"/>
  <c r="B706" i="11"/>
  <c r="B706" i="10"/>
  <c r="B706" i="9"/>
  <c r="B706" i="8"/>
  <c r="B706" i="7"/>
  <c r="B706" i="6"/>
  <c r="B706" i="5"/>
  <c r="B706" i="4"/>
  <c r="B706" i="2"/>
  <c r="B706" i="3"/>
  <c r="B802" i="1"/>
  <c r="B1656" i="12"/>
  <c r="B1656" i="11"/>
  <c r="B1656" i="10"/>
  <c r="B1656" i="9"/>
  <c r="B1656" i="8"/>
  <c r="B1656" i="7"/>
  <c r="B1656" i="6"/>
  <c r="B1656" i="5"/>
  <c r="B1656" i="4"/>
  <c r="B1656" i="3"/>
  <c r="B1752" i="1"/>
  <c r="B1656" i="2"/>
  <c r="B896" i="12"/>
  <c r="B896" i="11"/>
  <c r="B896" i="10"/>
  <c r="B896" i="9"/>
  <c r="B896" i="8"/>
  <c r="B896" i="6"/>
  <c r="B896" i="7"/>
  <c r="B896" i="5"/>
  <c r="B896" i="4"/>
  <c r="B896" i="3"/>
  <c r="B992" i="1"/>
  <c r="B896" i="2"/>
  <c r="B2131" i="12"/>
  <c r="B2131" i="11"/>
  <c r="B2131" i="10"/>
  <c r="B2131" i="9"/>
  <c r="B2131" i="8"/>
  <c r="B2131" i="7"/>
  <c r="B2131" i="6"/>
  <c r="B2131" i="4"/>
  <c r="B2131" i="5"/>
  <c r="B2131" i="3"/>
  <c r="B2131" i="2"/>
  <c r="B2227" i="1"/>
  <c r="B2321" i="12"/>
  <c r="B2321" i="11"/>
  <c r="B2321" i="10"/>
  <c r="B2321" i="9"/>
  <c r="B2321" i="8"/>
  <c r="B2321" i="7"/>
  <c r="B2321" i="6"/>
  <c r="B2321" i="5"/>
  <c r="B2321" i="4"/>
  <c r="B2321" i="3"/>
  <c r="B2321" i="2"/>
  <c r="B2417" i="1"/>
  <c r="B1941" i="12"/>
  <c r="B1941" i="11"/>
  <c r="B1941" i="10"/>
  <c r="B1941" i="9"/>
  <c r="B1941" i="8"/>
  <c r="B1941" i="7"/>
  <c r="B1941" i="6"/>
  <c r="B1941" i="5"/>
  <c r="B1941" i="4"/>
  <c r="B1941" i="3"/>
  <c r="B1941" i="2"/>
  <c r="B2037" i="1"/>
  <c r="B516" i="12"/>
  <c r="B516" i="11"/>
  <c r="B516" i="10"/>
  <c r="B516" i="9"/>
  <c r="B516" i="8"/>
  <c r="B516" i="7"/>
  <c r="B516" i="6"/>
  <c r="B516" i="5"/>
  <c r="B516" i="4"/>
  <c r="B516" i="3"/>
  <c r="B516" i="2"/>
  <c r="B612" i="1"/>
  <c r="B611" i="12"/>
  <c r="B611" i="11"/>
  <c r="B611" i="10"/>
  <c r="B611" i="9"/>
  <c r="B611" i="8"/>
  <c r="B611" i="7"/>
  <c r="B611" i="6"/>
  <c r="B611" i="5"/>
  <c r="B611" i="2"/>
  <c r="B611" i="4"/>
  <c r="B611" i="3"/>
  <c r="B707" i="1"/>
  <c r="B326" i="12"/>
  <c r="B326" i="11"/>
  <c r="B326" i="10"/>
  <c r="B326" i="9"/>
  <c r="B326" i="8"/>
  <c r="B326" i="7"/>
  <c r="B326" i="6"/>
  <c r="B326" i="5"/>
  <c r="B326" i="4"/>
  <c r="B326" i="2"/>
  <c r="B326" i="3"/>
  <c r="B422" i="1"/>
  <c r="B231" i="12"/>
  <c r="B231" i="11"/>
  <c r="B231" i="10"/>
  <c r="B231" i="9"/>
  <c r="B231" i="8"/>
  <c r="B231" i="7"/>
  <c r="B231" i="6"/>
  <c r="B231" i="5"/>
  <c r="B231" i="4"/>
  <c r="B231" i="2"/>
  <c r="B231" i="3"/>
  <c r="B327" i="1"/>
  <c r="B1846" i="12"/>
  <c r="B1846" i="11"/>
  <c r="B1846" i="10"/>
  <c r="B1846" i="9"/>
  <c r="B1846" i="8"/>
  <c r="B1846" i="7"/>
  <c r="B1846" i="6"/>
  <c r="B1846" i="5"/>
  <c r="B1846" i="4"/>
  <c r="B1846" i="3"/>
  <c r="B1846" i="2"/>
  <c r="B1942" i="1"/>
  <c r="B1086" i="12"/>
  <c r="B1086" i="11"/>
  <c r="B1086" i="10"/>
  <c r="B1086" i="9"/>
  <c r="B1086" i="8"/>
  <c r="B1086" i="7"/>
  <c r="B1086" i="6"/>
  <c r="B1086" i="5"/>
  <c r="B1086" i="4"/>
  <c r="B1086" i="2"/>
  <c r="B1086" i="3"/>
  <c r="B1182" i="1"/>
  <c r="B42" i="1"/>
  <c r="B41" i="12"/>
  <c r="B41" i="10"/>
  <c r="B41" i="11"/>
  <c r="B41" i="9"/>
  <c r="B41" i="8"/>
  <c r="B41" i="7"/>
  <c r="B41" i="6"/>
  <c r="B41" i="5"/>
  <c r="B41" i="4"/>
  <c r="B41" i="3"/>
  <c r="B41" i="2"/>
  <c r="B137" i="1"/>
  <c r="B2511" i="12"/>
  <c r="B2511" i="11"/>
  <c r="B2511" i="10"/>
  <c r="B2511" i="9"/>
  <c r="B2511" i="8"/>
  <c r="B2511" i="7"/>
  <c r="B2511" i="6"/>
  <c r="B2511" i="4"/>
  <c r="B2511" i="5"/>
  <c r="B2511" i="3"/>
  <c r="B2511" i="2"/>
  <c r="B2607" i="1"/>
  <c r="B2891" i="12"/>
  <c r="B2891" i="8"/>
  <c r="B2891" i="7"/>
  <c r="B2891" i="5"/>
  <c r="B2606" i="12"/>
  <c r="B2606" i="11"/>
  <c r="B2606" i="10"/>
  <c r="B2606" i="9"/>
  <c r="B2606" i="8"/>
  <c r="B2606" i="7"/>
  <c r="B2606" i="5"/>
  <c r="B2606" i="4"/>
  <c r="B2606" i="6"/>
  <c r="B2606" i="2"/>
  <c r="B2702" i="1"/>
  <c r="B2702" i="3" s="1"/>
  <c r="B2036" i="12"/>
  <c r="B2036" i="11"/>
  <c r="B2036" i="10"/>
  <c r="B2036" i="9"/>
  <c r="B2036" i="8"/>
  <c r="B2036" i="7"/>
  <c r="B2036" i="6"/>
  <c r="B2036" i="5"/>
  <c r="B2036" i="4"/>
  <c r="B2036" i="3"/>
  <c r="B2132" i="1"/>
  <c r="B2036" i="2"/>
  <c r="B1751" i="12"/>
  <c r="B1751" i="11"/>
  <c r="B1751" i="10"/>
  <c r="B1751" i="9"/>
  <c r="B1751" i="8"/>
  <c r="B1751" i="7"/>
  <c r="B1751" i="6"/>
  <c r="B1751" i="4"/>
  <c r="B1751" i="5"/>
  <c r="B1751" i="3"/>
  <c r="B1751" i="2"/>
  <c r="B1847" i="1"/>
  <c r="B991" i="12"/>
  <c r="B991" i="11"/>
  <c r="B991" i="10"/>
  <c r="B991" i="8"/>
  <c r="B991" i="9"/>
  <c r="B991" i="7"/>
  <c r="B991" i="6"/>
  <c r="B991" i="4"/>
  <c r="B991" i="5"/>
  <c r="B991" i="2"/>
  <c r="B991" i="3"/>
  <c r="B1087" i="1"/>
  <c r="B801" i="12"/>
  <c r="B801" i="11"/>
  <c r="B801" i="10"/>
  <c r="B801" i="9"/>
  <c r="B801" i="8"/>
  <c r="B801" i="7"/>
  <c r="B801" i="6"/>
  <c r="B801" i="5"/>
  <c r="B801" i="4"/>
  <c r="B801" i="2"/>
  <c r="B801" i="3"/>
  <c r="B897" i="1"/>
  <c r="B1181" i="12"/>
  <c r="B1181" i="11"/>
  <c r="B1181" i="10"/>
  <c r="B1181" i="9"/>
  <c r="B1181" i="8"/>
  <c r="B1181" i="7"/>
  <c r="B1181" i="6"/>
  <c r="B1181" i="5"/>
  <c r="B1181" i="4"/>
  <c r="B1181" i="2"/>
  <c r="B1181" i="3"/>
  <c r="B1277" i="1"/>
  <c r="B1466" i="12"/>
  <c r="B1466" i="11"/>
  <c r="B1466" i="10"/>
  <c r="B1466" i="9"/>
  <c r="B1466" i="8"/>
  <c r="B1466" i="7"/>
  <c r="B1466" i="6"/>
  <c r="B1466" i="5"/>
  <c r="B1466" i="3"/>
  <c r="B1466" i="4"/>
  <c r="B1466" i="2"/>
  <c r="B1562" i="1"/>
  <c r="B1276" i="12"/>
  <c r="B1276" i="11"/>
  <c r="B1276" i="10"/>
  <c r="B1276" i="9"/>
  <c r="B1276" i="8"/>
  <c r="B1276" i="7"/>
  <c r="B1276" i="6"/>
  <c r="B1276" i="5"/>
  <c r="B1276" i="4"/>
  <c r="B1276" i="3"/>
  <c r="B1372" i="1"/>
  <c r="B1276" i="2"/>
  <c r="B1561" i="12"/>
  <c r="B1561" i="11"/>
  <c r="B1561" i="10"/>
  <c r="B1561" i="9"/>
  <c r="B1561" i="8"/>
  <c r="B1561" i="7"/>
  <c r="B1561" i="6"/>
  <c r="B1561" i="5"/>
  <c r="B1561" i="4"/>
  <c r="B1561" i="3"/>
  <c r="B1561" i="2"/>
  <c r="B1657" i="1"/>
  <c r="B1371" i="12"/>
  <c r="B1371" i="11"/>
  <c r="B1371" i="10"/>
  <c r="B1371" i="9"/>
  <c r="B1371" i="8"/>
  <c r="B1371" i="7"/>
  <c r="B1371" i="6"/>
  <c r="B1371" i="4"/>
  <c r="B1371" i="2"/>
  <c r="B1371" i="5"/>
  <c r="B1371" i="3"/>
  <c r="B1467" i="1"/>
  <c r="B2226" i="12"/>
  <c r="B2226" i="11"/>
  <c r="B2226" i="10"/>
  <c r="B2226" i="9"/>
  <c r="B2226" i="8"/>
  <c r="B2226" i="7"/>
  <c r="B2226" i="6"/>
  <c r="B2226" i="5"/>
  <c r="B2226" i="4"/>
  <c r="B2226" i="3"/>
  <c r="B2226" i="2"/>
  <c r="B2322" i="1"/>
  <c r="B2796" i="12"/>
  <c r="B2796" i="11"/>
  <c r="B2796" i="10"/>
  <c r="B2796" i="9"/>
  <c r="B2796" i="8"/>
  <c r="B2796" i="7"/>
  <c r="B2796" i="6"/>
  <c r="B2796" i="5"/>
  <c r="B2796" i="4"/>
  <c r="B2796" i="3"/>
  <c r="B2892" i="1"/>
  <c r="B2892" i="3" s="1"/>
  <c r="B136" i="12"/>
  <c r="B136" i="11"/>
  <c r="B136" i="10"/>
  <c r="B136" i="9"/>
  <c r="B136" i="8"/>
  <c r="B136" i="7"/>
  <c r="B136" i="6"/>
  <c r="B136" i="5"/>
  <c r="B136" i="4"/>
  <c r="B136" i="3"/>
  <c r="B136" i="2"/>
  <c r="B232" i="1"/>
  <c r="B2701" i="12"/>
  <c r="B2701" i="11"/>
  <c r="B2701" i="9"/>
  <c r="B2701" i="8"/>
  <c r="B2701" i="7"/>
  <c r="B2701" i="6"/>
  <c r="B2701" i="5"/>
  <c r="B2701" i="4"/>
  <c r="B2797" i="1"/>
  <c r="B421" i="12"/>
  <c r="B421" i="11"/>
  <c r="B421" i="10"/>
  <c r="B421" i="9"/>
  <c r="B421" i="8"/>
  <c r="B421" i="7"/>
  <c r="B421" i="6"/>
  <c r="B421" i="5"/>
  <c r="B421" i="4"/>
  <c r="B421" i="2"/>
  <c r="B421" i="3"/>
  <c r="B517" i="1"/>
  <c r="B2416" i="12"/>
  <c r="B2416" i="11"/>
  <c r="B2416" i="10"/>
  <c r="B2416" i="9"/>
  <c r="B2416" i="8"/>
  <c r="B2416" i="7"/>
  <c r="B2416" i="6"/>
  <c r="B2416" i="5"/>
  <c r="B2416" i="4"/>
  <c r="B2416" i="3"/>
  <c r="B2512" i="1"/>
  <c r="B2416" i="2"/>
  <c r="A1059" i="3"/>
  <c r="B2512" i="12" l="1"/>
  <c r="B2512" i="11"/>
  <c r="B2512" i="10"/>
  <c r="B2512" i="9"/>
  <c r="B2512" i="8"/>
  <c r="B2512" i="7"/>
  <c r="B2512" i="6"/>
  <c r="B2512" i="5"/>
  <c r="B2512" i="4"/>
  <c r="B2512" i="3"/>
  <c r="B2512" i="2"/>
  <c r="B2608" i="1"/>
  <c r="B1182" i="12"/>
  <c r="B1182" i="11"/>
  <c r="B1182" i="10"/>
  <c r="B1182" i="9"/>
  <c r="B1182" i="8"/>
  <c r="B1182" i="7"/>
  <c r="B1182" i="6"/>
  <c r="B1182" i="5"/>
  <c r="B1182" i="4"/>
  <c r="B1182" i="2"/>
  <c r="B1182" i="3"/>
  <c r="B1278" i="1"/>
  <c r="B1942" i="12"/>
  <c r="B1942" i="11"/>
  <c r="B1942" i="10"/>
  <c r="B1942" i="9"/>
  <c r="B1942" i="8"/>
  <c r="B1942" i="7"/>
  <c r="B1942" i="6"/>
  <c r="B1942" i="5"/>
  <c r="B1942" i="4"/>
  <c r="B1942" i="3"/>
  <c r="B1942" i="2"/>
  <c r="B2038" i="1"/>
  <c r="B327" i="12"/>
  <c r="B327" i="10"/>
  <c r="B327" i="11"/>
  <c r="B327" i="9"/>
  <c r="B327" i="8"/>
  <c r="B327" i="7"/>
  <c r="B327" i="6"/>
  <c r="B327" i="5"/>
  <c r="B327" i="4"/>
  <c r="B327" i="2"/>
  <c r="B327" i="3"/>
  <c r="B423" i="1"/>
  <c r="B422" i="12"/>
  <c r="B422" i="11"/>
  <c r="B422" i="10"/>
  <c r="B422" i="9"/>
  <c r="B422" i="8"/>
  <c r="B422" i="7"/>
  <c r="B422" i="6"/>
  <c r="B422" i="5"/>
  <c r="B422" i="4"/>
  <c r="B422" i="2"/>
  <c r="B422" i="3"/>
  <c r="B518" i="1"/>
  <c r="B707" i="12"/>
  <c r="B707" i="11"/>
  <c r="B707" i="10"/>
  <c r="B707" i="9"/>
  <c r="B707" i="8"/>
  <c r="B707" i="7"/>
  <c r="B707" i="6"/>
  <c r="B707" i="4"/>
  <c r="B707" i="5"/>
  <c r="B707" i="2"/>
  <c r="B707" i="3"/>
  <c r="B803" i="1"/>
  <c r="B612" i="12"/>
  <c r="B612" i="11"/>
  <c r="B612" i="10"/>
  <c r="B612" i="9"/>
  <c r="B612" i="8"/>
  <c r="B612" i="7"/>
  <c r="B612" i="6"/>
  <c r="B612" i="5"/>
  <c r="B612" i="4"/>
  <c r="B612" i="3"/>
  <c r="B612" i="2"/>
  <c r="B708" i="1"/>
  <c r="B2037" i="12"/>
  <c r="B2037" i="11"/>
  <c r="B2037" i="10"/>
  <c r="B2037" i="9"/>
  <c r="B2037" i="8"/>
  <c r="B2037" i="7"/>
  <c r="B2037" i="6"/>
  <c r="B2037" i="5"/>
  <c r="B2037" i="4"/>
  <c r="B2037" i="3"/>
  <c r="B2037" i="2"/>
  <c r="B2133" i="1"/>
  <c r="B2417" i="12"/>
  <c r="B2417" i="11"/>
  <c r="B2417" i="10"/>
  <c r="B2417" i="9"/>
  <c r="B2417" i="8"/>
  <c r="B2417" i="7"/>
  <c r="B2417" i="6"/>
  <c r="B2417" i="5"/>
  <c r="B2417" i="4"/>
  <c r="B2417" i="3"/>
  <c r="B2417" i="2"/>
  <c r="B2513" i="1"/>
  <c r="B2227" i="12"/>
  <c r="B2227" i="11"/>
  <c r="B2227" i="10"/>
  <c r="B2227" i="9"/>
  <c r="B2227" i="8"/>
  <c r="B2227" i="7"/>
  <c r="B2227" i="6"/>
  <c r="B2227" i="4"/>
  <c r="B2227" i="5"/>
  <c r="B2227" i="3"/>
  <c r="B2323" i="1"/>
  <c r="B2227" i="2"/>
  <c r="B802" i="12"/>
  <c r="B802" i="11"/>
  <c r="B802" i="10"/>
  <c r="B802" i="9"/>
  <c r="B802" i="8"/>
  <c r="B802" i="7"/>
  <c r="B802" i="6"/>
  <c r="B802" i="5"/>
  <c r="B802" i="4"/>
  <c r="B802" i="2"/>
  <c r="B802" i="3"/>
  <c r="B898" i="1"/>
  <c r="B1752" i="12"/>
  <c r="B1752" i="11"/>
  <c r="B1752" i="10"/>
  <c r="B1752" i="9"/>
  <c r="B1752" i="8"/>
  <c r="B1752" i="7"/>
  <c r="B1752" i="6"/>
  <c r="B1752" i="5"/>
  <c r="B1752" i="4"/>
  <c r="B1752" i="3"/>
  <c r="B1848" i="1"/>
  <c r="B1752" i="2"/>
  <c r="B232" i="12"/>
  <c r="B232" i="11"/>
  <c r="B232" i="10"/>
  <c r="B232" i="9"/>
  <c r="B232" i="8"/>
  <c r="B232" i="7"/>
  <c r="B232" i="6"/>
  <c r="B232" i="5"/>
  <c r="B232" i="4"/>
  <c r="B232" i="3"/>
  <c r="B232" i="2"/>
  <c r="B328" i="1"/>
  <c r="B2892" i="12"/>
  <c r="B2892" i="8"/>
  <c r="B2892" i="7"/>
  <c r="B2892" i="5"/>
  <c r="B1372" i="12"/>
  <c r="B1372" i="11"/>
  <c r="B1372" i="10"/>
  <c r="B1372" i="9"/>
  <c r="B1372" i="8"/>
  <c r="B1372" i="7"/>
  <c r="B1372" i="6"/>
  <c r="B1372" i="5"/>
  <c r="B1372" i="4"/>
  <c r="B1372" i="3"/>
  <c r="B1468" i="1"/>
  <c r="B1372" i="2"/>
  <c r="B2132" i="12"/>
  <c r="B2132" i="11"/>
  <c r="B2132" i="10"/>
  <c r="B2132" i="9"/>
  <c r="B2132" i="8"/>
  <c r="B2132" i="7"/>
  <c r="B2132" i="6"/>
  <c r="B2132" i="5"/>
  <c r="B2132" i="4"/>
  <c r="B2132" i="3"/>
  <c r="B2228" i="1"/>
  <c r="B2132" i="2"/>
  <c r="B2322" i="12"/>
  <c r="B2322" i="11"/>
  <c r="B2322" i="10"/>
  <c r="B2322" i="9"/>
  <c r="B2322" i="8"/>
  <c r="B2322" i="7"/>
  <c r="B2322" i="6"/>
  <c r="B2322" i="5"/>
  <c r="B2322" i="4"/>
  <c r="B2322" i="3"/>
  <c r="B2322" i="2"/>
  <c r="B2418" i="1"/>
  <c r="B1467" i="12"/>
  <c r="B1467" i="11"/>
  <c r="B1467" i="10"/>
  <c r="B1467" i="9"/>
  <c r="B1467" i="8"/>
  <c r="B1467" i="7"/>
  <c r="B1467" i="6"/>
  <c r="B1467" i="4"/>
  <c r="B1467" i="5"/>
  <c r="B1467" i="3"/>
  <c r="B1467" i="2"/>
  <c r="B1563" i="1"/>
  <c r="B1657" i="12"/>
  <c r="B1657" i="11"/>
  <c r="B1657" i="10"/>
  <c r="B1657" i="9"/>
  <c r="B1657" i="8"/>
  <c r="B1657" i="7"/>
  <c r="B1657" i="6"/>
  <c r="B1657" i="5"/>
  <c r="B1657" i="4"/>
  <c r="B1657" i="3"/>
  <c r="B1657" i="2"/>
  <c r="B1753" i="1"/>
  <c r="B1562" i="12"/>
  <c r="B1562" i="11"/>
  <c r="B1562" i="10"/>
  <c r="B1562" i="9"/>
  <c r="B1562" i="8"/>
  <c r="B1562" i="7"/>
  <c r="B1562" i="6"/>
  <c r="B1562" i="5"/>
  <c r="B1562" i="3"/>
  <c r="B1562" i="4"/>
  <c r="B1562" i="2"/>
  <c r="B1658" i="1"/>
  <c r="B1277" i="12"/>
  <c r="B1277" i="11"/>
  <c r="B1277" i="10"/>
  <c r="B1277" i="9"/>
  <c r="B1277" i="8"/>
  <c r="B1277" i="7"/>
  <c r="B1277" i="6"/>
  <c r="B1277" i="5"/>
  <c r="B1277" i="4"/>
  <c r="B1277" i="2"/>
  <c r="B1277" i="3"/>
  <c r="B1373" i="1"/>
  <c r="B897" i="12"/>
  <c r="B897" i="11"/>
  <c r="B897" i="10"/>
  <c r="B897" i="9"/>
  <c r="B897" i="8"/>
  <c r="B897" i="7"/>
  <c r="B897" i="6"/>
  <c r="B897" i="5"/>
  <c r="B897" i="4"/>
  <c r="B897" i="2"/>
  <c r="B897" i="3"/>
  <c r="B993" i="1"/>
  <c r="B1087" i="12"/>
  <c r="B1087" i="11"/>
  <c r="B1087" i="10"/>
  <c r="B1087" i="8"/>
  <c r="B1087" i="9"/>
  <c r="B1087" i="7"/>
  <c r="B1087" i="6"/>
  <c r="B1087" i="4"/>
  <c r="B1087" i="5"/>
  <c r="B1087" i="2"/>
  <c r="B1087" i="3"/>
  <c r="B1183" i="1"/>
  <c r="B1847" i="12"/>
  <c r="B1847" i="11"/>
  <c r="B1847" i="10"/>
  <c r="B1847" i="9"/>
  <c r="B1847" i="8"/>
  <c r="B1847" i="7"/>
  <c r="B1847" i="6"/>
  <c r="B1847" i="4"/>
  <c r="B1847" i="5"/>
  <c r="B1847" i="3"/>
  <c r="B1847" i="2"/>
  <c r="B1943" i="1"/>
  <c r="B2702" i="12"/>
  <c r="B2702" i="11"/>
  <c r="B2702" i="9"/>
  <c r="B2702" i="8"/>
  <c r="B2702" i="7"/>
  <c r="B2702" i="5"/>
  <c r="B2702" i="4"/>
  <c r="B2702" i="6"/>
  <c r="B2798" i="1"/>
  <c r="B992" i="12"/>
  <c r="B992" i="11"/>
  <c r="B992" i="10"/>
  <c r="B992" i="9"/>
  <c r="B992" i="8"/>
  <c r="B992" i="6"/>
  <c r="B992" i="7"/>
  <c r="B992" i="5"/>
  <c r="B992" i="4"/>
  <c r="B992" i="3"/>
  <c r="B1088" i="1"/>
  <c r="B992" i="2"/>
  <c r="B517" i="12"/>
  <c r="B517" i="11"/>
  <c r="B517" i="10"/>
  <c r="B517" i="9"/>
  <c r="B517" i="8"/>
  <c r="B517" i="7"/>
  <c r="B517" i="6"/>
  <c r="B517" i="5"/>
  <c r="B517" i="4"/>
  <c r="B517" i="2"/>
  <c r="B517" i="3"/>
  <c r="B613" i="1"/>
  <c r="B2797" i="12"/>
  <c r="B2797" i="11"/>
  <c r="B2797" i="10"/>
  <c r="B2797" i="9"/>
  <c r="B2797" i="8"/>
  <c r="B2797" i="7"/>
  <c r="B2797" i="6"/>
  <c r="B2797" i="5"/>
  <c r="B2797" i="4"/>
  <c r="B2797" i="3"/>
  <c r="B2893" i="1"/>
  <c r="B2893" i="3" s="1"/>
  <c r="B2607" i="12"/>
  <c r="B2607" i="11"/>
  <c r="B2607" i="10"/>
  <c r="B2607" i="9"/>
  <c r="B2607" i="8"/>
  <c r="B2607" i="7"/>
  <c r="B2607" i="6"/>
  <c r="B2607" i="5"/>
  <c r="B2607" i="4"/>
  <c r="B2607" i="3"/>
  <c r="B2607" i="2"/>
  <c r="B2703" i="1"/>
  <c r="B137" i="12"/>
  <c r="B137" i="11"/>
  <c r="B137" i="10"/>
  <c r="B137" i="9"/>
  <c r="B137" i="8"/>
  <c r="B137" i="7"/>
  <c r="B137" i="6"/>
  <c r="B137" i="5"/>
  <c r="B137" i="4"/>
  <c r="B137" i="2"/>
  <c r="B137" i="3"/>
  <c r="B233" i="1"/>
  <c r="B43" i="1"/>
  <c r="B42" i="12"/>
  <c r="B42" i="11"/>
  <c r="B42" i="10"/>
  <c r="B42" i="9"/>
  <c r="B42" i="8"/>
  <c r="B42" i="7"/>
  <c r="B42" i="6"/>
  <c r="B42" i="5"/>
  <c r="B42" i="4"/>
  <c r="B42" i="3"/>
  <c r="B42" i="2"/>
  <c r="B138" i="1"/>
  <c r="A1155" i="3"/>
  <c r="B233" i="12" l="1"/>
  <c r="B233" i="11"/>
  <c r="B233" i="10"/>
  <c r="B233" i="9"/>
  <c r="B233" i="8"/>
  <c r="B233" i="7"/>
  <c r="B233" i="6"/>
  <c r="B233" i="5"/>
  <c r="B233" i="4"/>
  <c r="B233" i="2"/>
  <c r="B233" i="3"/>
  <c r="B329" i="1"/>
  <c r="B2703" i="12"/>
  <c r="B2703" i="11"/>
  <c r="B2699" i="10"/>
  <c r="B2703" i="10"/>
  <c r="B2703" i="9"/>
  <c r="B2703" i="8"/>
  <c r="B2703" i="7"/>
  <c r="B2703" i="6"/>
  <c r="B2703" i="5"/>
  <c r="B2703" i="4"/>
  <c r="B2703" i="3"/>
  <c r="B2799" i="1"/>
  <c r="B2799" i="10" s="1"/>
  <c r="B2893" i="12"/>
  <c r="B2893" i="8"/>
  <c r="B2893" i="7"/>
  <c r="B2893" i="5"/>
  <c r="B1088" i="12"/>
  <c r="B1088" i="11"/>
  <c r="B1088" i="10"/>
  <c r="B1088" i="9"/>
  <c r="B1088" i="8"/>
  <c r="B1088" i="6"/>
  <c r="B1088" i="7"/>
  <c r="B1088" i="5"/>
  <c r="B1088" i="4"/>
  <c r="B1088" i="3"/>
  <c r="B1184" i="1"/>
  <c r="B1088" i="2"/>
  <c r="B328" i="12"/>
  <c r="B328" i="11"/>
  <c r="B328" i="10"/>
  <c r="B328" i="9"/>
  <c r="B328" i="8"/>
  <c r="B328" i="7"/>
  <c r="B328" i="6"/>
  <c r="B328" i="5"/>
  <c r="B328" i="4"/>
  <c r="B328" i="3"/>
  <c r="B328" i="2"/>
  <c r="B424" i="1"/>
  <c r="B898" i="12"/>
  <c r="B898" i="11"/>
  <c r="B898" i="10"/>
  <c r="B898" i="9"/>
  <c r="B898" i="8"/>
  <c r="B898" i="7"/>
  <c r="B898" i="6"/>
  <c r="B898" i="5"/>
  <c r="B898" i="4"/>
  <c r="B898" i="2"/>
  <c r="B898" i="3"/>
  <c r="B994" i="1"/>
  <c r="B2513" i="11"/>
  <c r="B2513" i="12"/>
  <c r="B2513" i="10"/>
  <c r="B2513" i="9"/>
  <c r="B2513" i="8"/>
  <c r="B2513" i="7"/>
  <c r="B2513" i="6"/>
  <c r="B2513" i="5"/>
  <c r="B2513" i="4"/>
  <c r="B2513" i="3"/>
  <c r="B2513" i="2"/>
  <c r="B2609" i="1"/>
  <c r="B2133" i="12"/>
  <c r="B2133" i="11"/>
  <c r="B2133" i="10"/>
  <c r="B2133" i="9"/>
  <c r="B2133" i="8"/>
  <c r="B2133" i="7"/>
  <c r="B2133" i="6"/>
  <c r="B2133" i="5"/>
  <c r="B2133" i="4"/>
  <c r="B2133" i="3"/>
  <c r="B2133" i="2"/>
  <c r="B2229" i="1"/>
  <c r="B708" i="12"/>
  <c r="B708" i="11"/>
  <c r="B708" i="10"/>
  <c r="B708" i="9"/>
  <c r="B708" i="8"/>
  <c r="B708" i="7"/>
  <c r="B708" i="6"/>
  <c r="B708" i="5"/>
  <c r="B708" i="4"/>
  <c r="B708" i="3"/>
  <c r="B804" i="1"/>
  <c r="B708" i="2"/>
  <c r="B803" i="12"/>
  <c r="B803" i="11"/>
  <c r="B803" i="10"/>
  <c r="B803" i="9"/>
  <c r="B803" i="8"/>
  <c r="B803" i="7"/>
  <c r="B803" i="6"/>
  <c r="B803" i="4"/>
  <c r="B803" i="5"/>
  <c r="B803" i="2"/>
  <c r="B803" i="3"/>
  <c r="B899" i="1"/>
  <c r="B518" i="12"/>
  <c r="B518" i="11"/>
  <c r="B518" i="10"/>
  <c r="B518" i="9"/>
  <c r="B518" i="8"/>
  <c r="B518" i="7"/>
  <c r="B518" i="6"/>
  <c r="B518" i="5"/>
  <c r="B518" i="4"/>
  <c r="B518" i="2"/>
  <c r="B518" i="3"/>
  <c r="B614" i="1"/>
  <c r="B423" i="12"/>
  <c r="B423" i="11"/>
  <c r="B423" i="10"/>
  <c r="B423" i="9"/>
  <c r="B423" i="8"/>
  <c r="B423" i="7"/>
  <c r="B423" i="6"/>
  <c r="B423" i="5"/>
  <c r="B423" i="4"/>
  <c r="B423" i="2"/>
  <c r="B423" i="3"/>
  <c r="B519" i="1"/>
  <c r="B2038" i="12"/>
  <c r="B2038" i="11"/>
  <c r="B2038" i="10"/>
  <c r="B2038" i="9"/>
  <c r="B2038" i="8"/>
  <c r="B2038" i="7"/>
  <c r="B2038" i="6"/>
  <c r="B2038" i="5"/>
  <c r="B2038" i="4"/>
  <c r="B2038" i="3"/>
  <c r="B2134" i="1"/>
  <c r="B2038" i="2"/>
  <c r="B1278" i="12"/>
  <c r="B1278" i="11"/>
  <c r="B1278" i="10"/>
  <c r="B1278" i="9"/>
  <c r="B1278" i="8"/>
  <c r="B1278" i="7"/>
  <c r="B1278" i="6"/>
  <c r="B1278" i="5"/>
  <c r="B1278" i="4"/>
  <c r="B1278" i="3"/>
  <c r="B1278" i="2"/>
  <c r="B1374" i="1"/>
  <c r="B2608" i="12"/>
  <c r="B2608" i="11"/>
  <c r="B2608" i="10"/>
  <c r="B2608" i="9"/>
  <c r="B2608" i="8"/>
  <c r="B2608" i="7"/>
  <c r="B2608" i="6"/>
  <c r="B2608" i="5"/>
  <c r="B2608" i="4"/>
  <c r="B2608" i="3"/>
  <c r="B2608" i="2"/>
  <c r="B2704" i="1"/>
  <c r="B1848" i="12"/>
  <c r="B1848" i="11"/>
  <c r="B1848" i="10"/>
  <c r="B1848" i="9"/>
  <c r="B1848" i="8"/>
  <c r="B1848" i="7"/>
  <c r="B1848" i="6"/>
  <c r="B1848" i="5"/>
  <c r="B1848" i="4"/>
  <c r="B1848" i="3"/>
  <c r="B1944" i="1"/>
  <c r="B1848" i="2"/>
  <c r="B2323" i="12"/>
  <c r="B2323" i="11"/>
  <c r="B2323" i="10"/>
  <c r="B2323" i="9"/>
  <c r="B2323" i="8"/>
  <c r="B2323" i="7"/>
  <c r="B2323" i="6"/>
  <c r="B2323" i="4"/>
  <c r="B2323" i="5"/>
  <c r="B2323" i="3"/>
  <c r="B2323" i="2"/>
  <c r="B2419" i="1"/>
  <c r="B1943" i="12"/>
  <c r="B1943" i="11"/>
  <c r="B1943" i="10"/>
  <c r="B1943" i="9"/>
  <c r="B1943" i="8"/>
  <c r="B1943" i="7"/>
  <c r="B1943" i="6"/>
  <c r="B1943" i="4"/>
  <c r="B1943" i="5"/>
  <c r="B1943" i="3"/>
  <c r="B1943" i="2"/>
  <c r="B2039" i="1"/>
  <c r="B1183" i="12"/>
  <c r="B1183" i="11"/>
  <c r="B1183" i="10"/>
  <c r="B1183" i="9"/>
  <c r="B1183" i="8"/>
  <c r="B1183" i="7"/>
  <c r="B1183" i="6"/>
  <c r="B1183" i="4"/>
  <c r="B1183" i="5"/>
  <c r="B1183" i="2"/>
  <c r="B1183" i="3"/>
  <c r="B1279" i="1"/>
  <c r="B993" i="12"/>
  <c r="B993" i="11"/>
  <c r="B993" i="10"/>
  <c r="B993" i="9"/>
  <c r="B993" i="8"/>
  <c r="B993" i="7"/>
  <c r="B993" i="6"/>
  <c r="B993" i="5"/>
  <c r="B993" i="4"/>
  <c r="B993" i="2"/>
  <c r="B993" i="3"/>
  <c r="B1089" i="1"/>
  <c r="B1373" i="12"/>
  <c r="B1373" i="11"/>
  <c r="B1373" i="10"/>
  <c r="B1373" i="9"/>
  <c r="B1373" i="8"/>
  <c r="B1373" i="7"/>
  <c r="B1373" i="6"/>
  <c r="B1373" i="5"/>
  <c r="B1373" i="4"/>
  <c r="B1373" i="2"/>
  <c r="B1373" i="3"/>
  <c r="B1469" i="1"/>
  <c r="B1658" i="12"/>
  <c r="B1658" i="11"/>
  <c r="B1658" i="10"/>
  <c r="B1658" i="9"/>
  <c r="B1658" i="8"/>
  <c r="B1658" i="7"/>
  <c r="B1658" i="6"/>
  <c r="B1658" i="5"/>
  <c r="B1658" i="3"/>
  <c r="B1658" i="4"/>
  <c r="B1658" i="2"/>
  <c r="B1754" i="1"/>
  <c r="B1753" i="12"/>
  <c r="B1753" i="11"/>
  <c r="B1753" i="10"/>
  <c r="B1753" i="9"/>
  <c r="B1753" i="8"/>
  <c r="B1753" i="7"/>
  <c r="B1753" i="6"/>
  <c r="B1753" i="5"/>
  <c r="B1753" i="4"/>
  <c r="B1753" i="3"/>
  <c r="B1753" i="2"/>
  <c r="B1849" i="1"/>
  <c r="B1563" i="12"/>
  <c r="B1563" i="11"/>
  <c r="B1563" i="10"/>
  <c r="B1563" i="9"/>
  <c r="B1563" i="8"/>
  <c r="B1563" i="7"/>
  <c r="B1563" i="6"/>
  <c r="B1563" i="4"/>
  <c r="B1563" i="5"/>
  <c r="B1563" i="3"/>
  <c r="B1659" i="1"/>
  <c r="B1563" i="2"/>
  <c r="B2418" i="12"/>
  <c r="B2418" i="11"/>
  <c r="B2418" i="10"/>
  <c r="B2418" i="9"/>
  <c r="B2418" i="8"/>
  <c r="B2418" i="7"/>
  <c r="B2418" i="6"/>
  <c r="B2418" i="5"/>
  <c r="B2418" i="4"/>
  <c r="B2418" i="3"/>
  <c r="B2418" i="2"/>
  <c r="B2514" i="1"/>
  <c r="B138" i="12"/>
  <c r="B138" i="11"/>
  <c r="B138" i="10"/>
  <c r="B138" i="9"/>
  <c r="B138" i="8"/>
  <c r="B138" i="7"/>
  <c r="B138" i="6"/>
  <c r="B138" i="2"/>
  <c r="B138" i="5"/>
  <c r="B138" i="4"/>
  <c r="B138" i="3"/>
  <c r="B234" i="1"/>
  <c r="B44" i="1"/>
  <c r="B43" i="12"/>
  <c r="B43" i="11"/>
  <c r="B43" i="10"/>
  <c r="B43" i="9"/>
  <c r="B43" i="8"/>
  <c r="B43" i="7"/>
  <c r="B43" i="6"/>
  <c r="B43" i="5"/>
  <c r="B43" i="4"/>
  <c r="B43" i="3"/>
  <c r="B139" i="1"/>
  <c r="B43" i="2"/>
  <c r="B613" i="12"/>
  <c r="B613" i="11"/>
  <c r="B613" i="10"/>
  <c r="B613" i="9"/>
  <c r="B613" i="8"/>
  <c r="B613" i="7"/>
  <c r="B613" i="6"/>
  <c r="B613" i="5"/>
  <c r="B613" i="2"/>
  <c r="B613" i="4"/>
  <c r="B613" i="3"/>
  <c r="B709" i="1"/>
  <c r="B2798" i="12"/>
  <c r="B2798" i="11"/>
  <c r="B2798" i="10"/>
  <c r="B2798" i="9"/>
  <c r="B2798" i="8"/>
  <c r="B2798" i="7"/>
  <c r="B2798" i="5"/>
  <c r="B2798" i="4"/>
  <c r="B2798" i="3"/>
  <c r="B2798" i="6"/>
  <c r="B2894" i="1"/>
  <c r="B2894" i="3" s="1"/>
  <c r="B2228" i="12"/>
  <c r="B2228" i="11"/>
  <c r="B2228" i="10"/>
  <c r="B2228" i="9"/>
  <c r="B2228" i="8"/>
  <c r="B2228" i="7"/>
  <c r="B2228" i="6"/>
  <c r="B2228" i="5"/>
  <c r="B2228" i="4"/>
  <c r="B2228" i="3"/>
  <c r="B2324" i="1"/>
  <c r="B2228" i="2"/>
  <c r="B1468" i="12"/>
  <c r="B1468" i="11"/>
  <c r="B1468" i="10"/>
  <c r="B1468" i="9"/>
  <c r="B1468" i="8"/>
  <c r="B1468" i="7"/>
  <c r="B1468" i="6"/>
  <c r="B1468" i="5"/>
  <c r="B1468" i="4"/>
  <c r="B1468" i="3"/>
  <c r="B1564" i="1"/>
  <c r="B1468" i="2"/>
  <c r="A1251" i="3"/>
  <c r="B2799" i="12" l="1"/>
  <c r="B2799" i="11"/>
  <c r="B2803" i="10"/>
  <c r="B2799" i="9"/>
  <c r="B2799" i="8"/>
  <c r="B2799" i="7"/>
  <c r="B2799" i="6"/>
  <c r="B2799" i="5"/>
  <c r="B2799" i="4"/>
  <c r="B2799" i="3"/>
  <c r="B2895" i="1"/>
  <c r="B2895" i="10" s="1"/>
  <c r="B329" i="12"/>
  <c r="B329" i="11"/>
  <c r="B329" i="10"/>
  <c r="B329" i="9"/>
  <c r="B329" i="8"/>
  <c r="B329" i="7"/>
  <c r="B329" i="6"/>
  <c r="B329" i="5"/>
  <c r="B329" i="4"/>
  <c r="B329" i="2"/>
  <c r="B329" i="3"/>
  <c r="B425" i="1"/>
  <c r="B709" i="12"/>
  <c r="B709" i="11"/>
  <c r="B709" i="10"/>
  <c r="B709" i="9"/>
  <c r="B709" i="8"/>
  <c r="B709" i="7"/>
  <c r="B709" i="6"/>
  <c r="B709" i="5"/>
  <c r="B709" i="4"/>
  <c r="B709" i="2"/>
  <c r="B709" i="3"/>
  <c r="B805" i="1"/>
  <c r="B2894" i="12"/>
  <c r="B2894" i="8"/>
  <c r="B2894" i="7"/>
  <c r="B2894" i="5"/>
  <c r="B139" i="12"/>
  <c r="B139" i="11"/>
  <c r="B139" i="10"/>
  <c r="B139" i="9"/>
  <c r="B139" i="8"/>
  <c r="B139" i="7"/>
  <c r="B139" i="6"/>
  <c r="B139" i="5"/>
  <c r="B139" i="4"/>
  <c r="B139" i="2"/>
  <c r="B139" i="3"/>
  <c r="B235" i="1"/>
  <c r="B234" i="12"/>
  <c r="B234" i="11"/>
  <c r="B234" i="10"/>
  <c r="B234" i="9"/>
  <c r="B234" i="8"/>
  <c r="B234" i="7"/>
  <c r="B234" i="6"/>
  <c r="B234" i="5"/>
  <c r="B234" i="2"/>
  <c r="B234" i="4"/>
  <c r="B234" i="3"/>
  <c r="B330" i="1"/>
  <c r="B2514" i="12"/>
  <c r="B2514" i="11"/>
  <c r="B2514" i="10"/>
  <c r="B2514" i="9"/>
  <c r="B2514" i="8"/>
  <c r="B2514" i="7"/>
  <c r="B2514" i="6"/>
  <c r="B2514" i="5"/>
  <c r="B2514" i="4"/>
  <c r="B2514" i="3"/>
  <c r="B2514" i="2"/>
  <c r="B2610" i="1"/>
  <c r="B1849" i="12"/>
  <c r="B1849" i="11"/>
  <c r="B1849" i="10"/>
  <c r="B1849" i="9"/>
  <c r="B1849" i="8"/>
  <c r="B1849" i="7"/>
  <c r="B1849" i="6"/>
  <c r="B1849" i="5"/>
  <c r="B1849" i="4"/>
  <c r="B1849" i="3"/>
  <c r="B1849" i="2"/>
  <c r="B1945" i="1"/>
  <c r="B1754" i="12"/>
  <c r="B1754" i="11"/>
  <c r="B1754" i="10"/>
  <c r="B1754" i="9"/>
  <c r="B1754" i="8"/>
  <c r="B1754" i="7"/>
  <c r="B1754" i="6"/>
  <c r="B1754" i="5"/>
  <c r="B1754" i="3"/>
  <c r="B1754" i="4"/>
  <c r="B1754" i="2"/>
  <c r="B1850" i="1"/>
  <c r="B1469" i="12"/>
  <c r="B1469" i="11"/>
  <c r="B1469" i="10"/>
  <c r="B1469" i="9"/>
  <c r="B1469" i="8"/>
  <c r="B1469" i="7"/>
  <c r="B1469" i="6"/>
  <c r="B1469" i="5"/>
  <c r="B1469" i="4"/>
  <c r="B1469" i="3"/>
  <c r="B1469" i="2"/>
  <c r="B1565" i="1"/>
  <c r="B1089" i="12"/>
  <c r="B1089" i="11"/>
  <c r="B1089" i="10"/>
  <c r="B1089" i="9"/>
  <c r="B1089" i="8"/>
  <c r="B1089" i="7"/>
  <c r="B1089" i="6"/>
  <c r="B1089" i="5"/>
  <c r="B1089" i="4"/>
  <c r="B1089" i="2"/>
  <c r="B1089" i="3"/>
  <c r="B1185" i="1"/>
  <c r="B1279" i="12"/>
  <c r="B1279" i="11"/>
  <c r="B1279" i="10"/>
  <c r="B1279" i="9"/>
  <c r="B1279" i="8"/>
  <c r="B1279" i="7"/>
  <c r="B1279" i="6"/>
  <c r="B1279" i="4"/>
  <c r="B1279" i="5"/>
  <c r="B1279" i="2"/>
  <c r="B1279" i="3"/>
  <c r="B1375" i="1"/>
  <c r="B2039" i="12"/>
  <c r="B2039" i="11"/>
  <c r="B2039" i="10"/>
  <c r="B2039" i="9"/>
  <c r="B2039" i="8"/>
  <c r="B2039" i="7"/>
  <c r="B2039" i="6"/>
  <c r="B2039" i="4"/>
  <c r="B2039" i="5"/>
  <c r="B2039" i="3"/>
  <c r="B2135" i="1"/>
  <c r="B2039" i="2"/>
  <c r="B2419" i="12"/>
  <c r="B2419" i="11"/>
  <c r="B2419" i="10"/>
  <c r="B2419" i="9"/>
  <c r="B2419" i="8"/>
  <c r="B2419" i="7"/>
  <c r="B2419" i="6"/>
  <c r="B2419" i="4"/>
  <c r="B2419" i="5"/>
  <c r="B2419" i="3"/>
  <c r="B2515" i="1"/>
  <c r="B2419" i="2"/>
  <c r="B2704" i="12"/>
  <c r="B2704" i="11"/>
  <c r="B2700" i="10"/>
  <c r="B2704" i="10"/>
  <c r="B2704" i="9"/>
  <c r="B2704" i="8"/>
  <c r="B2704" i="7"/>
  <c r="B2704" i="6"/>
  <c r="B2704" i="5"/>
  <c r="B2704" i="4"/>
  <c r="B2704" i="3"/>
  <c r="B2800" i="1"/>
  <c r="B2800" i="10" s="1"/>
  <c r="B1374" i="12"/>
  <c r="B1374" i="11"/>
  <c r="B1374" i="10"/>
  <c r="B1374" i="9"/>
  <c r="B1374" i="8"/>
  <c r="B1374" i="7"/>
  <c r="B1374" i="6"/>
  <c r="B1374" i="5"/>
  <c r="B1374" i="4"/>
  <c r="B1374" i="3"/>
  <c r="B1374" i="2"/>
  <c r="B1470" i="1"/>
  <c r="B519" i="12"/>
  <c r="B519" i="11"/>
  <c r="B519" i="10"/>
  <c r="B519" i="9"/>
  <c r="B519" i="8"/>
  <c r="B519" i="7"/>
  <c r="B519" i="6"/>
  <c r="B519" i="5"/>
  <c r="B519" i="4"/>
  <c r="B519" i="2"/>
  <c r="B519" i="3"/>
  <c r="B615" i="1"/>
  <c r="B614" i="12"/>
  <c r="B614" i="11"/>
  <c r="B614" i="10"/>
  <c r="B614" i="9"/>
  <c r="B614" i="8"/>
  <c r="B614" i="7"/>
  <c r="B614" i="6"/>
  <c r="B614" i="5"/>
  <c r="B614" i="2"/>
  <c r="B614" i="4"/>
  <c r="B614" i="3"/>
  <c r="B710" i="1"/>
  <c r="B899" i="12"/>
  <c r="B899" i="11"/>
  <c r="B899" i="10"/>
  <c r="B899" i="9"/>
  <c r="B899" i="8"/>
  <c r="B899" i="7"/>
  <c r="B899" i="6"/>
  <c r="B899" i="4"/>
  <c r="B899" i="5"/>
  <c r="B899" i="2"/>
  <c r="B899" i="3"/>
  <c r="B995" i="1"/>
  <c r="B2229" i="12"/>
  <c r="B2229" i="11"/>
  <c r="B2229" i="10"/>
  <c r="B2229" i="9"/>
  <c r="B2229" i="8"/>
  <c r="B2229" i="7"/>
  <c r="B2229" i="6"/>
  <c r="B2229" i="5"/>
  <c r="B2229" i="4"/>
  <c r="B2229" i="3"/>
  <c r="B2229" i="2"/>
  <c r="B2325" i="1"/>
  <c r="B2609" i="12"/>
  <c r="B2609" i="11"/>
  <c r="B2609" i="10"/>
  <c r="B2609" i="9"/>
  <c r="B2609" i="8"/>
  <c r="B2609" i="7"/>
  <c r="B2609" i="6"/>
  <c r="B2609" i="5"/>
  <c r="B2609" i="4"/>
  <c r="B2609" i="3"/>
  <c r="B2609" i="2"/>
  <c r="B2705" i="1"/>
  <c r="B994" i="12"/>
  <c r="B994" i="11"/>
  <c r="B994" i="10"/>
  <c r="B994" i="9"/>
  <c r="B994" i="8"/>
  <c r="B994" i="7"/>
  <c r="B994" i="6"/>
  <c r="B994" i="5"/>
  <c r="B994" i="4"/>
  <c r="B994" i="2"/>
  <c r="B994" i="3"/>
  <c r="B1090" i="1"/>
  <c r="B424" i="12"/>
  <c r="B424" i="11"/>
  <c r="B424" i="10"/>
  <c r="B424" i="9"/>
  <c r="B424" i="8"/>
  <c r="B424" i="7"/>
  <c r="B424" i="6"/>
  <c r="B424" i="5"/>
  <c r="B424" i="4"/>
  <c r="B424" i="3"/>
  <c r="B424" i="2"/>
  <c r="B520" i="1"/>
  <c r="B45" i="1"/>
  <c r="B44" i="12"/>
  <c r="B44" i="11"/>
  <c r="B44" i="10"/>
  <c r="B44" i="9"/>
  <c r="B44" i="8"/>
  <c r="B44" i="7"/>
  <c r="B44" i="6"/>
  <c r="B44" i="5"/>
  <c r="B44" i="4"/>
  <c r="B44" i="3"/>
  <c r="B140" i="1"/>
  <c r="B44" i="2"/>
  <c r="B1564" i="12"/>
  <c r="B1564" i="11"/>
  <c r="B1564" i="10"/>
  <c r="B1564" i="9"/>
  <c r="B1564" i="8"/>
  <c r="B1564" i="7"/>
  <c r="B1564" i="6"/>
  <c r="B1564" i="5"/>
  <c r="B1564" i="4"/>
  <c r="B1564" i="3"/>
  <c r="B1660" i="1"/>
  <c r="B1564" i="2"/>
  <c r="B2324" i="12"/>
  <c r="B2324" i="11"/>
  <c r="B2324" i="10"/>
  <c r="B2324" i="9"/>
  <c r="B2324" i="8"/>
  <c r="B2324" i="7"/>
  <c r="B2324" i="6"/>
  <c r="B2324" i="5"/>
  <c r="B2324" i="4"/>
  <c r="B2324" i="3"/>
  <c r="B2324" i="2"/>
  <c r="B2420" i="1"/>
  <c r="B1659" i="12"/>
  <c r="B1659" i="11"/>
  <c r="B1659" i="10"/>
  <c r="B1659" i="9"/>
  <c r="B1659" i="8"/>
  <c r="B1659" i="7"/>
  <c r="B1659" i="6"/>
  <c r="B1659" i="4"/>
  <c r="B1659" i="5"/>
  <c r="B1659" i="3"/>
  <c r="B1755" i="1"/>
  <c r="B1659" i="2"/>
  <c r="B1944" i="12"/>
  <c r="B1944" i="11"/>
  <c r="B1944" i="10"/>
  <c r="B1944" i="9"/>
  <c r="B1944" i="8"/>
  <c r="B1944" i="7"/>
  <c r="B1944" i="6"/>
  <c r="B1944" i="5"/>
  <c r="B1944" i="4"/>
  <c r="B1944" i="3"/>
  <c r="B1944" i="2"/>
  <c r="B2040" i="1"/>
  <c r="B2134" i="12"/>
  <c r="B2134" i="11"/>
  <c r="B2134" i="10"/>
  <c r="B2134" i="9"/>
  <c r="B2134" i="8"/>
  <c r="B2134" i="7"/>
  <c r="B2134" i="6"/>
  <c r="B2134" i="5"/>
  <c r="B2134" i="4"/>
  <c r="B2134" i="3"/>
  <c r="B2134" i="2"/>
  <c r="B2230" i="1"/>
  <c r="B804" i="12"/>
  <c r="B804" i="11"/>
  <c r="B804" i="10"/>
  <c r="B804" i="9"/>
  <c r="B804" i="8"/>
  <c r="B804" i="7"/>
  <c r="B804" i="6"/>
  <c r="B804" i="5"/>
  <c r="B804" i="4"/>
  <c r="B804" i="3"/>
  <c r="B900" i="1"/>
  <c r="B804" i="2"/>
  <c r="B1184" i="12"/>
  <c r="B1184" i="11"/>
  <c r="B1184" i="10"/>
  <c r="B1184" i="9"/>
  <c r="B1184" i="8"/>
  <c r="B1184" i="6"/>
  <c r="B1184" i="7"/>
  <c r="B1184" i="5"/>
  <c r="B1184" i="4"/>
  <c r="B1184" i="3"/>
  <c r="B1280" i="1"/>
  <c r="B1184" i="2"/>
  <c r="A1347" i="3"/>
  <c r="B805" i="12" l="1"/>
  <c r="B805" i="11"/>
  <c r="B805" i="10"/>
  <c r="B805" i="9"/>
  <c r="B805" i="8"/>
  <c r="B805" i="7"/>
  <c r="B805" i="6"/>
  <c r="B805" i="5"/>
  <c r="B805" i="4"/>
  <c r="B805" i="2"/>
  <c r="B805" i="3"/>
  <c r="B901" i="1"/>
  <c r="B425" i="12"/>
  <c r="B425" i="11"/>
  <c r="B425" i="10"/>
  <c r="B425" i="9"/>
  <c r="B425" i="8"/>
  <c r="B425" i="7"/>
  <c r="B425" i="6"/>
  <c r="B425" i="5"/>
  <c r="B425" i="4"/>
  <c r="B425" i="2"/>
  <c r="B425" i="3"/>
  <c r="B521" i="1"/>
  <c r="B2515" i="12"/>
  <c r="B2515" i="11"/>
  <c r="B2515" i="10"/>
  <c r="B2515" i="9"/>
  <c r="B2515" i="8"/>
  <c r="B2515" i="7"/>
  <c r="B2515" i="6"/>
  <c r="B2515" i="4"/>
  <c r="B2515" i="5"/>
  <c r="B2515" i="3"/>
  <c r="B2515" i="2"/>
  <c r="B2611" i="1"/>
  <c r="B2135" i="12"/>
  <c r="B2135" i="11"/>
  <c r="B2135" i="10"/>
  <c r="B2135" i="9"/>
  <c r="B2135" i="8"/>
  <c r="B2135" i="7"/>
  <c r="B2135" i="6"/>
  <c r="B2135" i="4"/>
  <c r="B2135" i="5"/>
  <c r="B2135" i="3"/>
  <c r="B2135" i="2"/>
  <c r="B2231" i="1"/>
  <c r="B2895" i="12"/>
  <c r="B2899" i="10"/>
  <c r="B2895" i="8"/>
  <c r="B2895" i="7"/>
  <c r="B2895" i="5"/>
  <c r="B2895" i="3"/>
  <c r="B2230" i="11"/>
  <c r="B2230" i="12"/>
  <c r="B2230" i="10"/>
  <c r="B2230" i="9"/>
  <c r="B2230" i="8"/>
  <c r="B2230" i="7"/>
  <c r="B2230" i="6"/>
  <c r="B2230" i="5"/>
  <c r="B2230" i="4"/>
  <c r="B2230" i="3"/>
  <c r="B2326" i="1"/>
  <c r="B2230" i="2"/>
  <c r="B2040" i="12"/>
  <c r="B2040" i="11"/>
  <c r="B2040" i="10"/>
  <c r="B2040" i="9"/>
  <c r="B2040" i="8"/>
  <c r="B2040" i="7"/>
  <c r="B2040" i="6"/>
  <c r="B2040" i="5"/>
  <c r="B2040" i="4"/>
  <c r="B2040" i="3"/>
  <c r="B2040" i="2"/>
  <c r="B2136" i="1"/>
  <c r="B2420" i="12"/>
  <c r="B2420" i="11"/>
  <c r="B2420" i="10"/>
  <c r="B2420" i="9"/>
  <c r="B2420" i="8"/>
  <c r="B2420" i="7"/>
  <c r="B2420" i="6"/>
  <c r="B2420" i="5"/>
  <c r="B2420" i="4"/>
  <c r="B2420" i="3"/>
  <c r="B2516" i="1"/>
  <c r="B2420" i="2"/>
  <c r="B46" i="1"/>
  <c r="B45" i="12"/>
  <c r="B45" i="10"/>
  <c r="B45" i="11"/>
  <c r="B45" i="9"/>
  <c r="B45" i="8"/>
  <c r="B45" i="7"/>
  <c r="B45" i="6"/>
  <c r="B45" i="5"/>
  <c r="B45" i="4"/>
  <c r="B45" i="3"/>
  <c r="B45" i="2"/>
  <c r="B141" i="1"/>
  <c r="B1280" i="12"/>
  <c r="B1280" i="11"/>
  <c r="B1280" i="10"/>
  <c r="B1280" i="9"/>
  <c r="B1280" i="8"/>
  <c r="B1280" i="6"/>
  <c r="B1280" i="7"/>
  <c r="B1280" i="5"/>
  <c r="B1280" i="4"/>
  <c r="B1280" i="3"/>
  <c r="B1376" i="1"/>
  <c r="B1280" i="2"/>
  <c r="B900" i="12"/>
  <c r="B900" i="11"/>
  <c r="B900" i="10"/>
  <c r="B900" i="9"/>
  <c r="B900" i="8"/>
  <c r="B900" i="7"/>
  <c r="B900" i="6"/>
  <c r="B900" i="5"/>
  <c r="B900" i="4"/>
  <c r="B900" i="3"/>
  <c r="B996" i="1"/>
  <c r="B900" i="2"/>
  <c r="B1755" i="12"/>
  <c r="B1755" i="11"/>
  <c r="B1755" i="10"/>
  <c r="B1755" i="9"/>
  <c r="B1755" i="8"/>
  <c r="B1755" i="7"/>
  <c r="B1755" i="6"/>
  <c r="B1755" i="4"/>
  <c r="B1755" i="5"/>
  <c r="B1755" i="3"/>
  <c r="B1851" i="1"/>
  <c r="B1755" i="2"/>
  <c r="B1660" i="12"/>
  <c r="B1660" i="11"/>
  <c r="B1660" i="10"/>
  <c r="B1660" i="9"/>
  <c r="B1660" i="8"/>
  <c r="B1660" i="7"/>
  <c r="B1660" i="6"/>
  <c r="B1660" i="5"/>
  <c r="B1660" i="4"/>
  <c r="B1660" i="3"/>
  <c r="B1756" i="1"/>
  <c r="B1660" i="2"/>
  <c r="B140" i="12"/>
  <c r="B140" i="11"/>
  <c r="B140" i="10"/>
  <c r="B140" i="9"/>
  <c r="B140" i="8"/>
  <c r="B140" i="7"/>
  <c r="B140" i="6"/>
  <c r="B140" i="5"/>
  <c r="B140" i="4"/>
  <c r="B140" i="3"/>
  <c r="B140" i="2"/>
  <c r="B236" i="1"/>
  <c r="B520" i="12"/>
  <c r="B520" i="11"/>
  <c r="B520" i="10"/>
  <c r="B520" i="9"/>
  <c r="B520" i="8"/>
  <c r="B520" i="7"/>
  <c r="B520" i="6"/>
  <c r="B520" i="5"/>
  <c r="B520" i="4"/>
  <c r="B520" i="3"/>
  <c r="B520" i="2"/>
  <c r="B616" i="1"/>
  <c r="B1090" i="12"/>
  <c r="B1090" i="10"/>
  <c r="B1090" i="9"/>
  <c r="B1090" i="11"/>
  <c r="B1090" i="8"/>
  <c r="B1090" i="7"/>
  <c r="B1090" i="6"/>
  <c r="B1090" i="5"/>
  <c r="B1090" i="4"/>
  <c r="B1090" i="2"/>
  <c r="B1090" i="3"/>
  <c r="B1186" i="1"/>
  <c r="B2705" i="12"/>
  <c r="B2705" i="11"/>
  <c r="B2701" i="10"/>
  <c r="B2705" i="10"/>
  <c r="B2705" i="9"/>
  <c r="B2705" i="8"/>
  <c r="B2705" i="7"/>
  <c r="B2705" i="6"/>
  <c r="B2705" i="5"/>
  <c r="B2705" i="4"/>
  <c r="B2705" i="3"/>
  <c r="B2801" i="1"/>
  <c r="B2801" i="10" s="1"/>
  <c r="B2325" i="12"/>
  <c r="B2325" i="11"/>
  <c r="B2325" i="10"/>
  <c r="B2325" i="9"/>
  <c r="B2325" i="8"/>
  <c r="B2325" i="7"/>
  <c r="B2325" i="6"/>
  <c r="B2325" i="5"/>
  <c r="B2325" i="4"/>
  <c r="B2325" i="3"/>
  <c r="B2325" i="2"/>
  <c r="B2421" i="1"/>
  <c r="B995" i="12"/>
  <c r="B995" i="11"/>
  <c r="B995" i="10"/>
  <c r="B995" i="9"/>
  <c r="B995" i="8"/>
  <c r="B995" i="7"/>
  <c r="B995" i="6"/>
  <c r="B995" i="4"/>
  <c r="B995" i="5"/>
  <c r="B995" i="2"/>
  <c r="B995" i="3"/>
  <c r="B1091" i="1"/>
  <c r="B710" i="12"/>
  <c r="B710" i="11"/>
  <c r="B710" i="10"/>
  <c r="B710" i="9"/>
  <c r="B710" i="8"/>
  <c r="B710" i="7"/>
  <c r="B710" i="6"/>
  <c r="B710" i="5"/>
  <c r="B710" i="2"/>
  <c r="B710" i="4"/>
  <c r="B710" i="3"/>
  <c r="B806" i="1"/>
  <c r="B615" i="12"/>
  <c r="B615" i="11"/>
  <c r="B615" i="10"/>
  <c r="B615" i="9"/>
  <c r="B615" i="8"/>
  <c r="B615" i="7"/>
  <c r="B615" i="6"/>
  <c r="B615" i="5"/>
  <c r="B615" i="2"/>
  <c r="B615" i="4"/>
  <c r="B615" i="3"/>
  <c r="B711" i="1"/>
  <c r="B1470" i="12"/>
  <c r="B1470" i="11"/>
  <c r="B1470" i="10"/>
  <c r="B1470" i="9"/>
  <c r="B1470" i="8"/>
  <c r="B1470" i="7"/>
  <c r="B1470" i="6"/>
  <c r="B1470" i="5"/>
  <c r="B1470" i="4"/>
  <c r="B1470" i="3"/>
  <c r="B1470" i="2"/>
  <c r="B1566" i="1"/>
  <c r="B2800" i="12"/>
  <c r="B2800" i="11"/>
  <c r="B2804" i="10"/>
  <c r="B2800" i="9"/>
  <c r="B2800" i="8"/>
  <c r="B2800" i="7"/>
  <c r="B2800" i="6"/>
  <c r="B2800" i="5"/>
  <c r="B2800" i="4"/>
  <c r="B2800" i="3"/>
  <c r="B2896" i="1"/>
  <c r="B2896" i="10" s="1"/>
  <c r="B1375" i="12"/>
  <c r="B1375" i="11"/>
  <c r="B1375" i="10"/>
  <c r="B1375" i="9"/>
  <c r="B1375" i="8"/>
  <c r="B1375" i="7"/>
  <c r="B1375" i="6"/>
  <c r="B1375" i="4"/>
  <c r="B1375" i="5"/>
  <c r="B1375" i="2"/>
  <c r="B1375" i="3"/>
  <c r="B1471" i="1"/>
  <c r="B1185" i="12"/>
  <c r="B1185" i="11"/>
  <c r="B1185" i="10"/>
  <c r="B1185" i="9"/>
  <c r="B1185" i="8"/>
  <c r="B1185" i="7"/>
  <c r="B1185" i="6"/>
  <c r="B1185" i="5"/>
  <c r="B1185" i="4"/>
  <c r="B1185" i="2"/>
  <c r="B1185" i="3"/>
  <c r="B1281" i="1"/>
  <c r="B1565" i="12"/>
  <c r="B1565" i="11"/>
  <c r="B1565" i="10"/>
  <c r="B1565" i="9"/>
  <c r="B1565" i="8"/>
  <c r="B1565" i="7"/>
  <c r="B1565" i="6"/>
  <c r="B1565" i="5"/>
  <c r="B1565" i="4"/>
  <c r="B1565" i="3"/>
  <c r="B1565" i="2"/>
  <c r="B1661" i="1"/>
  <c r="B1850" i="12"/>
  <c r="B1850" i="11"/>
  <c r="B1850" i="10"/>
  <c r="B1850" i="9"/>
  <c r="B1850" i="8"/>
  <c r="B1850" i="7"/>
  <c r="B1850" i="6"/>
  <c r="B1850" i="5"/>
  <c r="B1850" i="3"/>
  <c r="B1850" i="4"/>
  <c r="B1850" i="2"/>
  <c r="B1946" i="1"/>
  <c r="B1945" i="12"/>
  <c r="B1945" i="11"/>
  <c r="B1945" i="10"/>
  <c r="B1945" i="9"/>
  <c r="B1945" i="8"/>
  <c r="B1945" i="7"/>
  <c r="B1945" i="6"/>
  <c r="B1945" i="5"/>
  <c r="B1945" i="4"/>
  <c r="B1945" i="3"/>
  <c r="B1945" i="2"/>
  <c r="B2041" i="1"/>
  <c r="B2610" i="12"/>
  <c r="B2610" i="11"/>
  <c r="B2610" i="10"/>
  <c r="B2610" i="9"/>
  <c r="B2610" i="8"/>
  <c r="B2610" i="7"/>
  <c r="B2610" i="6"/>
  <c r="B2610" i="5"/>
  <c r="B2610" i="4"/>
  <c r="B2610" i="3"/>
  <c r="B2610" i="2"/>
  <c r="B2706" i="1"/>
  <c r="B330" i="12"/>
  <c r="B330" i="11"/>
  <c r="B330" i="10"/>
  <c r="B330" i="9"/>
  <c r="B330" i="8"/>
  <c r="B330" i="7"/>
  <c r="B330" i="6"/>
  <c r="B330" i="2"/>
  <c r="B330" i="5"/>
  <c r="B330" i="4"/>
  <c r="B330" i="3"/>
  <c r="B426" i="1"/>
  <c r="B235" i="12"/>
  <c r="B235" i="11"/>
  <c r="B235" i="10"/>
  <c r="B235" i="9"/>
  <c r="B235" i="8"/>
  <c r="B235" i="7"/>
  <c r="B235" i="6"/>
  <c r="B235" i="5"/>
  <c r="B235" i="4"/>
  <c r="B235" i="2"/>
  <c r="B235" i="3"/>
  <c r="B331" i="1"/>
  <c r="A1443" i="3"/>
  <c r="B1566" i="12" l="1"/>
  <c r="B1566" i="11"/>
  <c r="B1566" i="10"/>
  <c r="B1566" i="9"/>
  <c r="B1566" i="8"/>
  <c r="B1566" i="7"/>
  <c r="B1566" i="6"/>
  <c r="B1566" i="5"/>
  <c r="B1566" i="4"/>
  <c r="B1566" i="3"/>
  <c r="B1566" i="2"/>
  <c r="B1662" i="1"/>
  <c r="B711" i="12"/>
  <c r="B711" i="11"/>
  <c r="B711" i="10"/>
  <c r="B711" i="9"/>
  <c r="B711" i="8"/>
  <c r="B711" i="7"/>
  <c r="B711" i="6"/>
  <c r="B711" i="4"/>
  <c r="B711" i="5"/>
  <c r="B711" i="2"/>
  <c r="B711" i="3"/>
  <c r="B807" i="1"/>
  <c r="B806" i="12"/>
  <c r="B806" i="11"/>
  <c r="B806" i="10"/>
  <c r="B806" i="9"/>
  <c r="B806" i="8"/>
  <c r="B806" i="7"/>
  <c r="B806" i="6"/>
  <c r="B806" i="5"/>
  <c r="B806" i="2"/>
  <c r="B806" i="4"/>
  <c r="B806" i="3"/>
  <c r="B902" i="1"/>
  <c r="B1091" i="12"/>
  <c r="B1091" i="11"/>
  <c r="B1091" i="10"/>
  <c r="B1091" i="9"/>
  <c r="B1091" i="8"/>
  <c r="B1091" i="7"/>
  <c r="B1091" i="6"/>
  <c r="B1091" i="4"/>
  <c r="B1091" i="5"/>
  <c r="B1091" i="2"/>
  <c r="B1091" i="3"/>
  <c r="B1187" i="1"/>
  <c r="B141" i="12"/>
  <c r="B141" i="11"/>
  <c r="B141" i="10"/>
  <c r="B141" i="9"/>
  <c r="B141" i="8"/>
  <c r="B141" i="7"/>
  <c r="B141" i="6"/>
  <c r="B141" i="5"/>
  <c r="B141" i="4"/>
  <c r="B141" i="2"/>
  <c r="B141" i="3"/>
  <c r="B237" i="1"/>
  <c r="B2231" i="12"/>
  <c r="B2231" i="11"/>
  <c r="B2231" i="10"/>
  <c r="B2231" i="9"/>
  <c r="B2231" i="8"/>
  <c r="B2231" i="7"/>
  <c r="B2231" i="6"/>
  <c r="B2231" i="4"/>
  <c r="B2231" i="5"/>
  <c r="B2231" i="3"/>
  <c r="B2327" i="1"/>
  <c r="B2231" i="2"/>
  <c r="B2611" i="12"/>
  <c r="B2611" i="11"/>
  <c r="B2611" i="10"/>
  <c r="B2611" i="9"/>
  <c r="B2611" i="8"/>
  <c r="B2611" i="7"/>
  <c r="B2611" i="6"/>
  <c r="B2611" i="4"/>
  <c r="B2611" i="5"/>
  <c r="B2611" i="3"/>
  <c r="B2611" i="2"/>
  <c r="B2707" i="1"/>
  <c r="B521" i="12"/>
  <c r="B521" i="11"/>
  <c r="B521" i="10"/>
  <c r="B521" i="9"/>
  <c r="B521" i="8"/>
  <c r="B521" i="7"/>
  <c r="B521" i="6"/>
  <c r="B521" i="5"/>
  <c r="B521" i="4"/>
  <c r="B521" i="2"/>
  <c r="B521" i="3"/>
  <c r="B617" i="1"/>
  <c r="B901" i="12"/>
  <c r="B901" i="11"/>
  <c r="B901" i="10"/>
  <c r="B901" i="9"/>
  <c r="B901" i="8"/>
  <c r="B901" i="7"/>
  <c r="B901" i="6"/>
  <c r="B901" i="5"/>
  <c r="B901" i="4"/>
  <c r="B901" i="2"/>
  <c r="B901" i="3"/>
  <c r="B997" i="1"/>
  <c r="B2421" i="12"/>
  <c r="B2421" i="11"/>
  <c r="B2421" i="10"/>
  <c r="B2421" i="9"/>
  <c r="B2421" i="8"/>
  <c r="B2421" i="7"/>
  <c r="B2421" i="6"/>
  <c r="B2421" i="5"/>
  <c r="B2421" i="4"/>
  <c r="B2421" i="3"/>
  <c r="B2421" i="2"/>
  <c r="B2517" i="1"/>
  <c r="B2801" i="12"/>
  <c r="B2801" i="11"/>
  <c r="B2805" i="10"/>
  <c r="B2801" i="9"/>
  <c r="B2801" i="8"/>
  <c r="B2801" i="7"/>
  <c r="B2801" i="6"/>
  <c r="B2801" i="5"/>
  <c r="B2801" i="4"/>
  <c r="B2801" i="3"/>
  <c r="B2897" i="1"/>
  <c r="B2897" i="10" s="1"/>
  <c r="B1186" i="12"/>
  <c r="B1186" i="11"/>
  <c r="B1186" i="10"/>
  <c r="B1186" i="9"/>
  <c r="B1186" i="8"/>
  <c r="B1186" i="7"/>
  <c r="B1186" i="6"/>
  <c r="B1186" i="5"/>
  <c r="B1186" i="4"/>
  <c r="B1186" i="2"/>
  <c r="B1186" i="3"/>
  <c r="B1282" i="1"/>
  <c r="B47" i="1"/>
  <c r="B46" i="12"/>
  <c r="B46" i="11"/>
  <c r="B46" i="10"/>
  <c r="B46" i="9"/>
  <c r="B46" i="8"/>
  <c r="B46" i="7"/>
  <c r="B46" i="6"/>
  <c r="B46" i="5"/>
  <c r="B46" i="3"/>
  <c r="B46" i="4"/>
  <c r="B46" i="2"/>
  <c r="B142" i="1"/>
  <c r="B331" i="12"/>
  <c r="B331" i="11"/>
  <c r="B331" i="10"/>
  <c r="B331" i="9"/>
  <c r="B331" i="8"/>
  <c r="B331" i="7"/>
  <c r="B331" i="6"/>
  <c r="B331" i="5"/>
  <c r="B331" i="4"/>
  <c r="B331" i="2"/>
  <c r="B331" i="3"/>
  <c r="B427" i="1"/>
  <c r="B426" i="12"/>
  <c r="B426" i="11"/>
  <c r="B426" i="10"/>
  <c r="B426" i="9"/>
  <c r="B426" i="8"/>
  <c r="B426" i="7"/>
  <c r="B426" i="6"/>
  <c r="B426" i="5"/>
  <c r="B426" i="2"/>
  <c r="B426" i="4"/>
  <c r="B426" i="3"/>
  <c r="B522" i="1"/>
  <c r="B2706" i="12"/>
  <c r="B2702" i="10"/>
  <c r="B2706" i="11"/>
  <c r="B2706" i="10"/>
  <c r="B2706" i="9"/>
  <c r="B2706" i="8"/>
  <c r="B2706" i="7"/>
  <c r="B2706" i="6"/>
  <c r="B2706" i="5"/>
  <c r="B2706" i="4"/>
  <c r="B2706" i="3"/>
  <c r="B2802" i="1"/>
  <c r="B2802" i="10" s="1"/>
  <c r="B2041" i="12"/>
  <c r="B2041" i="11"/>
  <c r="B2041" i="10"/>
  <c r="B2041" i="9"/>
  <c r="B2041" i="8"/>
  <c r="B2041" i="7"/>
  <c r="B2041" i="6"/>
  <c r="B2041" i="5"/>
  <c r="B2041" i="4"/>
  <c r="B2041" i="3"/>
  <c r="B2041" i="2"/>
  <c r="B2137" i="1"/>
  <c r="B1946" i="12"/>
  <c r="B1946" i="11"/>
  <c r="B1946" i="10"/>
  <c r="B1946" i="9"/>
  <c r="B1946" i="8"/>
  <c r="B1946" i="7"/>
  <c r="B1946" i="6"/>
  <c r="B1946" i="5"/>
  <c r="B1946" i="3"/>
  <c r="B1946" i="4"/>
  <c r="B1946" i="2"/>
  <c r="B2042" i="1"/>
  <c r="B1661" i="12"/>
  <c r="B1661" i="11"/>
  <c r="B1661" i="10"/>
  <c r="B1661" i="9"/>
  <c r="B1661" i="8"/>
  <c r="B1661" i="7"/>
  <c r="B1661" i="6"/>
  <c r="B1661" i="5"/>
  <c r="B1661" i="4"/>
  <c r="B1661" i="3"/>
  <c r="B1661" i="2"/>
  <c r="B1757" i="1"/>
  <c r="B1281" i="12"/>
  <c r="B1281" i="11"/>
  <c r="B1281" i="10"/>
  <c r="B1281" i="9"/>
  <c r="B1281" i="8"/>
  <c r="B1281" i="7"/>
  <c r="B1281" i="6"/>
  <c r="B1281" i="5"/>
  <c r="B1281" i="4"/>
  <c r="B1281" i="2"/>
  <c r="B1281" i="3"/>
  <c r="B1377" i="1"/>
  <c r="B1471" i="12"/>
  <c r="B1471" i="11"/>
  <c r="B1471" i="10"/>
  <c r="B1471" i="9"/>
  <c r="B1471" i="8"/>
  <c r="B1471" i="7"/>
  <c r="B1471" i="6"/>
  <c r="B1471" i="4"/>
  <c r="B1471" i="5"/>
  <c r="B1471" i="3"/>
  <c r="B1567" i="1"/>
  <c r="B1471" i="2"/>
  <c r="B2896" i="12"/>
  <c r="B2900" i="10"/>
  <c r="B2896" i="8"/>
  <c r="B2896" i="7"/>
  <c r="B2896" i="5"/>
  <c r="B2896" i="3"/>
  <c r="B1756" i="12"/>
  <c r="B1756" i="11"/>
  <c r="B1756" i="10"/>
  <c r="B1756" i="9"/>
  <c r="B1756" i="8"/>
  <c r="B1756" i="7"/>
  <c r="B1756" i="6"/>
  <c r="B1756" i="5"/>
  <c r="B1756" i="4"/>
  <c r="B1756" i="3"/>
  <c r="B1852" i="1"/>
  <c r="B1756" i="2"/>
  <c r="B1851" i="12"/>
  <c r="B1851" i="11"/>
  <c r="B1851" i="10"/>
  <c r="B1851" i="9"/>
  <c r="B1851" i="8"/>
  <c r="B1851" i="7"/>
  <c r="B1851" i="6"/>
  <c r="B1851" i="4"/>
  <c r="B1851" i="5"/>
  <c r="B1851" i="3"/>
  <c r="B1947" i="1"/>
  <c r="B1851" i="2"/>
  <c r="B996" i="12"/>
  <c r="B996" i="11"/>
  <c r="B996" i="10"/>
  <c r="B996" i="9"/>
  <c r="B996" i="8"/>
  <c r="B996" i="7"/>
  <c r="B996" i="6"/>
  <c r="B996" i="5"/>
  <c r="B996" i="4"/>
  <c r="B996" i="3"/>
  <c r="B1092" i="1"/>
  <c r="B996" i="2"/>
  <c r="B1376" i="12"/>
  <c r="B1376" i="11"/>
  <c r="B1376" i="10"/>
  <c r="B1376" i="9"/>
  <c r="B1376" i="8"/>
  <c r="B1376" i="6"/>
  <c r="B1376" i="7"/>
  <c r="B1376" i="5"/>
  <c r="B1376" i="4"/>
  <c r="B1376" i="3"/>
  <c r="B1472" i="1"/>
  <c r="B1376" i="2"/>
  <c r="B2136" i="12"/>
  <c r="B2136" i="11"/>
  <c r="B2136" i="10"/>
  <c r="B2136" i="9"/>
  <c r="B2136" i="8"/>
  <c r="B2136" i="7"/>
  <c r="B2136" i="6"/>
  <c r="B2136" i="5"/>
  <c r="B2136" i="4"/>
  <c r="B2136" i="3"/>
  <c r="B2136" i="2"/>
  <c r="B2232" i="1"/>
  <c r="B616" i="12"/>
  <c r="B616" i="11"/>
  <c r="B616" i="10"/>
  <c r="B616" i="9"/>
  <c r="B616" i="8"/>
  <c r="B616" i="7"/>
  <c r="B616" i="6"/>
  <c r="B616" i="5"/>
  <c r="B616" i="4"/>
  <c r="B616" i="3"/>
  <c r="B712" i="1"/>
  <c r="B616" i="2"/>
  <c r="B236" i="12"/>
  <c r="B236" i="11"/>
  <c r="B236" i="10"/>
  <c r="B236" i="9"/>
  <c r="B236" i="8"/>
  <c r="B236" i="7"/>
  <c r="B236" i="6"/>
  <c r="B236" i="5"/>
  <c r="B236" i="4"/>
  <c r="B236" i="3"/>
  <c r="B236" i="2"/>
  <c r="B332" i="1"/>
  <c r="B2516" i="12"/>
  <c r="B2516" i="11"/>
  <c r="B2516" i="10"/>
  <c r="B2516" i="9"/>
  <c r="B2516" i="8"/>
  <c r="B2516" i="7"/>
  <c r="B2516" i="6"/>
  <c r="B2516" i="5"/>
  <c r="B2516" i="4"/>
  <c r="B2516" i="3"/>
  <c r="B2516" i="2"/>
  <c r="B2612" i="1"/>
  <c r="B2326" i="12"/>
  <c r="B2326" i="11"/>
  <c r="B2326" i="10"/>
  <c r="B2326" i="9"/>
  <c r="B2326" i="8"/>
  <c r="B2326" i="7"/>
  <c r="B2326" i="6"/>
  <c r="B2326" i="5"/>
  <c r="B2326" i="4"/>
  <c r="B2326" i="3"/>
  <c r="B2326" i="2"/>
  <c r="B2422" i="1"/>
  <c r="A1539" i="3"/>
  <c r="B1282" i="12" l="1"/>
  <c r="B1282" i="11"/>
  <c r="B1282" i="10"/>
  <c r="B1282" i="9"/>
  <c r="B1282" i="8"/>
  <c r="B1282" i="7"/>
  <c r="B1282" i="6"/>
  <c r="B1282" i="5"/>
  <c r="B1282" i="4"/>
  <c r="B1282" i="3"/>
  <c r="B1282" i="2"/>
  <c r="B1378" i="1"/>
  <c r="B1377" i="12"/>
  <c r="B1377" i="11"/>
  <c r="B1377" i="10"/>
  <c r="B1377" i="9"/>
  <c r="B1377" i="8"/>
  <c r="B1377" i="7"/>
  <c r="B1377" i="6"/>
  <c r="B1377" i="5"/>
  <c r="B1377" i="4"/>
  <c r="B1377" i="2"/>
  <c r="B1377" i="3"/>
  <c r="B1473" i="1"/>
  <c r="B1757" i="12"/>
  <c r="B1757" i="11"/>
  <c r="B1757" i="10"/>
  <c r="B1757" i="9"/>
  <c r="B1757" i="8"/>
  <c r="B1757" i="7"/>
  <c r="B1757" i="6"/>
  <c r="B1757" i="5"/>
  <c r="B1757" i="4"/>
  <c r="B1757" i="3"/>
  <c r="B1757" i="2"/>
  <c r="B1853" i="1"/>
  <c r="B2042" i="12"/>
  <c r="B2042" i="11"/>
  <c r="B2042" i="10"/>
  <c r="B2042" i="9"/>
  <c r="B2042" i="8"/>
  <c r="B2042" i="7"/>
  <c r="B2042" i="6"/>
  <c r="B2042" i="5"/>
  <c r="B2042" i="3"/>
  <c r="B2042" i="4"/>
  <c r="B2042" i="2"/>
  <c r="B2138" i="1"/>
  <c r="B2137" i="12"/>
  <c r="B2137" i="11"/>
  <c r="B2137" i="10"/>
  <c r="B2137" i="9"/>
  <c r="B2137" i="8"/>
  <c r="B2137" i="7"/>
  <c r="B2137" i="6"/>
  <c r="B2137" i="5"/>
  <c r="B2137" i="4"/>
  <c r="B2137" i="3"/>
  <c r="B2137" i="2"/>
  <c r="B2233" i="1"/>
  <c r="B2802" i="12"/>
  <c r="B2802" i="11"/>
  <c r="B2806" i="10"/>
  <c r="B2802" i="9"/>
  <c r="B2802" i="8"/>
  <c r="B2802" i="7"/>
  <c r="B2802" i="6"/>
  <c r="B2802" i="5"/>
  <c r="B2802" i="4"/>
  <c r="B2802" i="3"/>
  <c r="B2898" i="1"/>
  <c r="B2898" i="10" s="1"/>
  <c r="B522" i="12"/>
  <c r="B522" i="11"/>
  <c r="B522" i="10"/>
  <c r="B522" i="9"/>
  <c r="B522" i="8"/>
  <c r="B522" i="7"/>
  <c r="B522" i="6"/>
  <c r="B522" i="2"/>
  <c r="B522" i="5"/>
  <c r="B522" i="4"/>
  <c r="B522" i="3"/>
  <c r="B618" i="1"/>
  <c r="B427" i="12"/>
  <c r="B427" i="11"/>
  <c r="B427" i="10"/>
  <c r="B427" i="9"/>
  <c r="B427" i="8"/>
  <c r="B427" i="7"/>
  <c r="B427" i="6"/>
  <c r="B427" i="5"/>
  <c r="B427" i="4"/>
  <c r="B427" i="2"/>
  <c r="B427" i="3"/>
  <c r="B523" i="1"/>
  <c r="B142" i="12"/>
  <c r="B142" i="11"/>
  <c r="B142" i="10"/>
  <c r="B142" i="9"/>
  <c r="B142" i="8"/>
  <c r="B142" i="7"/>
  <c r="B142" i="6"/>
  <c r="B142" i="5"/>
  <c r="B142" i="2"/>
  <c r="B142" i="3"/>
  <c r="B142" i="4"/>
  <c r="B238" i="1"/>
  <c r="B48" i="1"/>
  <c r="B47" i="12"/>
  <c r="B47" i="10"/>
  <c r="B47" i="11"/>
  <c r="B47" i="9"/>
  <c r="B47" i="8"/>
  <c r="B47" i="7"/>
  <c r="B47" i="6"/>
  <c r="B47" i="5"/>
  <c r="B47" i="4"/>
  <c r="B47" i="3"/>
  <c r="B47" i="2"/>
  <c r="B143" i="1"/>
  <c r="B2517" i="12"/>
  <c r="B2517" i="11"/>
  <c r="B2517" i="10"/>
  <c r="B2517" i="9"/>
  <c r="B2517" i="8"/>
  <c r="B2517" i="7"/>
  <c r="B2517" i="6"/>
  <c r="B2517" i="5"/>
  <c r="B2517" i="4"/>
  <c r="B2517" i="3"/>
  <c r="B2517" i="2"/>
  <c r="B2613" i="1"/>
  <c r="B997" i="12"/>
  <c r="B997" i="11"/>
  <c r="B997" i="10"/>
  <c r="B997" i="9"/>
  <c r="B997" i="8"/>
  <c r="B997" i="7"/>
  <c r="B997" i="6"/>
  <c r="B997" i="5"/>
  <c r="B997" i="4"/>
  <c r="B997" i="2"/>
  <c r="B997" i="3"/>
  <c r="B1093" i="1"/>
  <c r="B617" i="12"/>
  <c r="B617" i="11"/>
  <c r="B617" i="10"/>
  <c r="B617" i="9"/>
  <c r="B617" i="8"/>
  <c r="B617" i="7"/>
  <c r="B617" i="6"/>
  <c r="B617" i="5"/>
  <c r="B617" i="2"/>
  <c r="B617" i="4"/>
  <c r="B617" i="3"/>
  <c r="B713" i="1"/>
  <c r="B2707" i="12"/>
  <c r="B2707" i="11"/>
  <c r="B2707" i="10"/>
  <c r="B2707" i="9"/>
  <c r="B2707" i="8"/>
  <c r="B2707" i="7"/>
  <c r="B2707" i="6"/>
  <c r="B2707" i="4"/>
  <c r="B2707" i="5"/>
  <c r="B2707" i="3"/>
  <c r="B2803" i="1"/>
  <c r="B237" i="12"/>
  <c r="B237" i="11"/>
  <c r="B237" i="10"/>
  <c r="B237" i="9"/>
  <c r="B237" i="8"/>
  <c r="B237" i="7"/>
  <c r="B237" i="6"/>
  <c r="B237" i="5"/>
  <c r="B237" i="4"/>
  <c r="B237" i="2"/>
  <c r="B237" i="3"/>
  <c r="B333" i="1"/>
  <c r="B1187" i="12"/>
  <c r="B1187" i="11"/>
  <c r="B1187" i="10"/>
  <c r="B1187" i="9"/>
  <c r="B1187" i="8"/>
  <c r="B1187" i="7"/>
  <c r="B1187" i="6"/>
  <c r="B1187" i="4"/>
  <c r="B1187" i="5"/>
  <c r="B1187" i="2"/>
  <c r="B1187" i="3"/>
  <c r="B1283" i="1"/>
  <c r="B902" i="12"/>
  <c r="B902" i="11"/>
  <c r="B902" i="10"/>
  <c r="B902" i="9"/>
  <c r="B902" i="8"/>
  <c r="B902" i="7"/>
  <c r="B902" i="6"/>
  <c r="B902" i="5"/>
  <c r="B902" i="2"/>
  <c r="B902" i="4"/>
  <c r="B902" i="3"/>
  <c r="B998" i="1"/>
  <c r="B807" i="12"/>
  <c r="B807" i="11"/>
  <c r="B807" i="10"/>
  <c r="B807" i="9"/>
  <c r="B807" i="8"/>
  <c r="B807" i="7"/>
  <c r="B807" i="6"/>
  <c r="B807" i="4"/>
  <c r="B807" i="5"/>
  <c r="B807" i="2"/>
  <c r="B807" i="3"/>
  <c r="B903" i="1"/>
  <c r="B1662" i="12"/>
  <c r="B1662" i="11"/>
  <c r="B1662" i="10"/>
  <c r="B1662" i="9"/>
  <c r="B1662" i="8"/>
  <c r="B1662" i="7"/>
  <c r="B1662" i="6"/>
  <c r="B1662" i="5"/>
  <c r="B1662" i="4"/>
  <c r="B1662" i="3"/>
  <c r="B1662" i="2"/>
  <c r="B1758" i="1"/>
  <c r="B2422" i="12"/>
  <c r="B2422" i="11"/>
  <c r="B2422" i="10"/>
  <c r="B2422" i="9"/>
  <c r="B2422" i="8"/>
  <c r="B2422" i="7"/>
  <c r="B2422" i="6"/>
  <c r="B2422" i="5"/>
  <c r="B2422" i="4"/>
  <c r="B2422" i="3"/>
  <c r="B2422" i="2"/>
  <c r="B2518" i="1"/>
  <c r="B2612" i="12"/>
  <c r="B2612" i="11"/>
  <c r="B2612" i="10"/>
  <c r="B2612" i="9"/>
  <c r="B2612" i="8"/>
  <c r="B2612" i="7"/>
  <c r="B2612" i="6"/>
  <c r="B2612" i="5"/>
  <c r="B2612" i="4"/>
  <c r="B2612" i="3"/>
  <c r="B2708" i="1"/>
  <c r="B2612" i="2"/>
  <c r="B332" i="12"/>
  <c r="B332" i="11"/>
  <c r="B332" i="10"/>
  <c r="B332" i="9"/>
  <c r="B332" i="8"/>
  <c r="B332" i="7"/>
  <c r="B332" i="6"/>
  <c r="B332" i="5"/>
  <c r="B332" i="4"/>
  <c r="B332" i="3"/>
  <c r="B332" i="2"/>
  <c r="B428" i="1"/>
  <c r="B2232" i="12"/>
  <c r="B2232" i="11"/>
  <c r="B2232" i="10"/>
  <c r="B2232" i="9"/>
  <c r="B2232" i="8"/>
  <c r="B2232" i="7"/>
  <c r="B2232" i="6"/>
  <c r="B2232" i="5"/>
  <c r="B2232" i="4"/>
  <c r="B2232" i="3"/>
  <c r="B2328" i="1"/>
  <c r="B2232" i="2"/>
  <c r="B1567" i="12"/>
  <c r="B1567" i="11"/>
  <c r="B1567" i="10"/>
  <c r="B1567" i="9"/>
  <c r="B1567" i="8"/>
  <c r="B1567" i="7"/>
  <c r="B1567" i="6"/>
  <c r="B1567" i="4"/>
  <c r="B1567" i="5"/>
  <c r="B1567" i="3"/>
  <c r="B1567" i="2"/>
  <c r="B1663" i="1"/>
  <c r="B2897" i="12"/>
  <c r="B2901" i="10"/>
  <c r="B2897" i="8"/>
  <c r="B2897" i="7"/>
  <c r="B2897" i="5"/>
  <c r="B2897" i="3"/>
  <c r="B2327" i="12"/>
  <c r="B2327" i="11"/>
  <c r="B2327" i="10"/>
  <c r="B2327" i="9"/>
  <c r="B2327" i="8"/>
  <c r="B2327" i="7"/>
  <c r="B2327" i="6"/>
  <c r="B2327" i="4"/>
  <c r="B2327" i="5"/>
  <c r="B2327" i="3"/>
  <c r="B2327" i="2"/>
  <c r="B2423" i="1"/>
  <c r="B712" i="12"/>
  <c r="B712" i="11"/>
  <c r="B712" i="10"/>
  <c r="B712" i="9"/>
  <c r="B712" i="8"/>
  <c r="B712" i="7"/>
  <c r="B712" i="6"/>
  <c r="B712" i="4"/>
  <c r="B712" i="3"/>
  <c r="B712" i="5"/>
  <c r="B808" i="1"/>
  <c r="B712" i="2"/>
  <c r="B1472" i="12"/>
  <c r="B1472" i="11"/>
  <c r="B1472" i="10"/>
  <c r="B1472" i="9"/>
  <c r="B1472" i="8"/>
  <c r="B1472" i="7"/>
  <c r="B1472" i="6"/>
  <c r="B1472" i="5"/>
  <c r="B1472" i="4"/>
  <c r="B1472" i="3"/>
  <c r="B1568" i="1"/>
  <c r="B1472" i="2"/>
  <c r="B1092" i="12"/>
  <c r="B1092" i="11"/>
  <c r="B1092" i="10"/>
  <c r="B1092" i="9"/>
  <c r="B1092" i="8"/>
  <c r="B1092" i="7"/>
  <c r="B1092" i="6"/>
  <c r="B1092" i="5"/>
  <c r="B1092" i="4"/>
  <c r="B1092" i="3"/>
  <c r="B1188" i="1"/>
  <c r="B1092" i="2"/>
  <c r="B2043" i="1"/>
  <c r="B1947" i="12"/>
  <c r="B1947" i="11"/>
  <c r="B1947" i="10"/>
  <c r="B1947" i="9"/>
  <c r="B1947" i="8"/>
  <c r="B1947" i="7"/>
  <c r="B1947" i="6"/>
  <c r="B1947" i="4"/>
  <c r="B1947" i="5"/>
  <c r="B1947" i="3"/>
  <c r="B1947" i="2"/>
  <c r="B1852" i="12"/>
  <c r="B1852" i="11"/>
  <c r="B1852" i="10"/>
  <c r="B1852" i="9"/>
  <c r="B1852" i="8"/>
  <c r="B1852" i="7"/>
  <c r="B1852" i="6"/>
  <c r="B1852" i="5"/>
  <c r="B1852" i="4"/>
  <c r="B1852" i="3"/>
  <c r="B1948" i="1"/>
  <c r="B1852" i="2"/>
  <c r="A1635" i="3"/>
  <c r="B903" i="12" l="1"/>
  <c r="B903" i="11"/>
  <c r="B903" i="10"/>
  <c r="B903" i="9"/>
  <c r="B903" i="8"/>
  <c r="B903" i="7"/>
  <c r="B903" i="6"/>
  <c r="B903" i="4"/>
  <c r="B903" i="5"/>
  <c r="B903" i="2"/>
  <c r="B903" i="3"/>
  <c r="B999" i="1"/>
  <c r="B998" i="12"/>
  <c r="B998" i="11"/>
  <c r="B998" i="10"/>
  <c r="B998" i="9"/>
  <c r="B998" i="8"/>
  <c r="B998" i="7"/>
  <c r="B998" i="6"/>
  <c r="B998" i="5"/>
  <c r="B998" i="2"/>
  <c r="B998" i="4"/>
  <c r="B998" i="3"/>
  <c r="B1094" i="1"/>
  <c r="B1283" i="12"/>
  <c r="B1283" i="11"/>
  <c r="B1283" i="10"/>
  <c r="B1283" i="9"/>
  <c r="B1283" i="8"/>
  <c r="B1283" i="7"/>
  <c r="B1283" i="6"/>
  <c r="B1283" i="4"/>
  <c r="B1283" i="5"/>
  <c r="B1283" i="2"/>
  <c r="B1283" i="3"/>
  <c r="B1379" i="1"/>
  <c r="B333" i="12"/>
  <c r="B333" i="11"/>
  <c r="B333" i="10"/>
  <c r="B333" i="9"/>
  <c r="B333" i="8"/>
  <c r="B333" i="7"/>
  <c r="B333" i="6"/>
  <c r="B333" i="5"/>
  <c r="B333" i="4"/>
  <c r="B333" i="2"/>
  <c r="B333" i="3"/>
  <c r="B429" i="1"/>
  <c r="B2803" i="12"/>
  <c r="B2803" i="11"/>
  <c r="B2807" i="10"/>
  <c r="B2803" i="9"/>
  <c r="B2803" i="8"/>
  <c r="B2803" i="7"/>
  <c r="B2803" i="6"/>
  <c r="B2803" i="4"/>
  <c r="B2803" i="5"/>
  <c r="B2803" i="3"/>
  <c r="B2899" i="1"/>
  <c r="B238" i="12"/>
  <c r="B238" i="11"/>
  <c r="B238" i="10"/>
  <c r="B238" i="9"/>
  <c r="B238" i="8"/>
  <c r="B238" i="7"/>
  <c r="B238" i="6"/>
  <c r="B238" i="5"/>
  <c r="B238" i="2"/>
  <c r="B238" i="3"/>
  <c r="B238" i="4"/>
  <c r="B334" i="1"/>
  <c r="B523" i="12"/>
  <c r="B523" i="11"/>
  <c r="B523" i="10"/>
  <c r="B523" i="9"/>
  <c r="B523" i="8"/>
  <c r="B523" i="7"/>
  <c r="B523" i="6"/>
  <c r="B523" i="5"/>
  <c r="B523" i="4"/>
  <c r="B523" i="2"/>
  <c r="B523" i="3"/>
  <c r="B619" i="1"/>
  <c r="B618" i="12"/>
  <c r="B618" i="11"/>
  <c r="B618" i="10"/>
  <c r="B618" i="9"/>
  <c r="B618" i="8"/>
  <c r="B618" i="7"/>
  <c r="B618" i="6"/>
  <c r="B618" i="2"/>
  <c r="B618" i="4"/>
  <c r="B618" i="3"/>
  <c r="B618" i="5"/>
  <c r="B714" i="1"/>
  <c r="B2898" i="12"/>
  <c r="B2902" i="10"/>
  <c r="B2898" i="8"/>
  <c r="B2898" i="7"/>
  <c r="B2898" i="5"/>
  <c r="B2898" i="3"/>
  <c r="B1948" i="12"/>
  <c r="B1948" i="11"/>
  <c r="B1948" i="10"/>
  <c r="B1948" i="9"/>
  <c r="B1948" i="8"/>
  <c r="B1948" i="7"/>
  <c r="B1948" i="6"/>
  <c r="B1948" i="5"/>
  <c r="B1948" i="4"/>
  <c r="B1948" i="3"/>
  <c r="B1948" i="2"/>
  <c r="B2044" i="1"/>
  <c r="B1188" i="12"/>
  <c r="B1188" i="11"/>
  <c r="B1188" i="10"/>
  <c r="B1188" i="9"/>
  <c r="B1188" i="8"/>
  <c r="B1188" i="7"/>
  <c r="B1188" i="6"/>
  <c r="B1188" i="5"/>
  <c r="B1188" i="4"/>
  <c r="B1188" i="3"/>
  <c r="B1284" i="1"/>
  <c r="B1188" i="2"/>
  <c r="B1568" i="12"/>
  <c r="B1568" i="11"/>
  <c r="B1568" i="10"/>
  <c r="B1568" i="9"/>
  <c r="B1568" i="8"/>
  <c r="B1568" i="7"/>
  <c r="B1568" i="6"/>
  <c r="B1568" i="5"/>
  <c r="B1568" i="4"/>
  <c r="B1568" i="3"/>
  <c r="B1664" i="1"/>
  <c r="B1568" i="2"/>
  <c r="B808" i="12"/>
  <c r="B808" i="11"/>
  <c r="B808" i="10"/>
  <c r="B808" i="9"/>
  <c r="B808" i="8"/>
  <c r="B808" i="7"/>
  <c r="B808" i="6"/>
  <c r="B808" i="5"/>
  <c r="B808" i="4"/>
  <c r="B808" i="3"/>
  <c r="B904" i="1"/>
  <c r="B808" i="2"/>
  <c r="B713" i="12"/>
  <c r="B713" i="11"/>
  <c r="B713" i="10"/>
  <c r="B713" i="9"/>
  <c r="B713" i="8"/>
  <c r="B713" i="7"/>
  <c r="B713" i="6"/>
  <c r="B713" i="5"/>
  <c r="B713" i="4"/>
  <c r="B713" i="2"/>
  <c r="B713" i="3"/>
  <c r="B809" i="1"/>
  <c r="B1093" i="12"/>
  <c r="B1093" i="11"/>
  <c r="B1093" i="10"/>
  <c r="B1093" i="9"/>
  <c r="B1093" i="8"/>
  <c r="B1093" i="7"/>
  <c r="B1093" i="6"/>
  <c r="B1093" i="5"/>
  <c r="B1093" i="4"/>
  <c r="B1093" i="2"/>
  <c r="B1093" i="3"/>
  <c r="B1189" i="1"/>
  <c r="B2613" i="12"/>
  <c r="B2613" i="11"/>
  <c r="B2613" i="10"/>
  <c r="B2613" i="9"/>
  <c r="B2613" i="8"/>
  <c r="B2613" i="7"/>
  <c r="B2613" i="6"/>
  <c r="B2613" i="5"/>
  <c r="B2613" i="4"/>
  <c r="B2613" i="3"/>
  <c r="B2613" i="2"/>
  <c r="B2709" i="1"/>
  <c r="B143" i="12"/>
  <c r="B143" i="11"/>
  <c r="B143" i="10"/>
  <c r="B143" i="9"/>
  <c r="B143" i="8"/>
  <c r="B143" i="7"/>
  <c r="B143" i="6"/>
  <c r="B143" i="5"/>
  <c r="B143" i="4"/>
  <c r="B143" i="2"/>
  <c r="B143" i="3"/>
  <c r="B239" i="1"/>
  <c r="B49" i="1"/>
  <c r="B48" i="12"/>
  <c r="B48" i="11"/>
  <c r="B48" i="10"/>
  <c r="B48" i="9"/>
  <c r="B48" i="8"/>
  <c r="B48" i="7"/>
  <c r="B48" i="6"/>
  <c r="B48" i="5"/>
  <c r="B48" i="4"/>
  <c r="B48" i="3"/>
  <c r="B144" i="1"/>
  <c r="B48" i="2"/>
  <c r="B2233" i="12"/>
  <c r="B2233" i="11"/>
  <c r="B2233" i="10"/>
  <c r="B2233" i="9"/>
  <c r="B2233" i="8"/>
  <c r="B2233" i="7"/>
  <c r="B2233" i="6"/>
  <c r="B2233" i="5"/>
  <c r="B2233" i="4"/>
  <c r="B2233" i="3"/>
  <c r="B2233" i="2"/>
  <c r="B2329" i="1"/>
  <c r="B2138" i="12"/>
  <c r="B2138" i="11"/>
  <c r="B2138" i="10"/>
  <c r="B2138" i="9"/>
  <c r="B2138" i="8"/>
  <c r="B2138" i="7"/>
  <c r="B2138" i="6"/>
  <c r="B2138" i="5"/>
  <c r="B2138" i="3"/>
  <c r="B2138" i="4"/>
  <c r="B2138" i="2"/>
  <c r="B2234" i="1"/>
  <c r="B1853" i="12"/>
  <c r="B1853" i="11"/>
  <c r="B1853" i="10"/>
  <c r="B1853" i="9"/>
  <c r="B1853" i="8"/>
  <c r="B1853" i="7"/>
  <c r="B1853" i="6"/>
  <c r="B1853" i="5"/>
  <c r="B1853" i="4"/>
  <c r="B1853" i="3"/>
  <c r="B1853" i="2"/>
  <c r="B1949" i="1"/>
  <c r="B1473" i="12"/>
  <c r="B1473" i="11"/>
  <c r="B1473" i="10"/>
  <c r="B1473" i="9"/>
  <c r="B1473" i="8"/>
  <c r="B1473" i="7"/>
  <c r="B1473" i="6"/>
  <c r="B1473" i="5"/>
  <c r="B1473" i="4"/>
  <c r="B1473" i="3"/>
  <c r="B1473" i="2"/>
  <c r="B1569" i="1"/>
  <c r="B1378" i="12"/>
  <c r="B1378" i="11"/>
  <c r="B1378" i="10"/>
  <c r="B1378" i="9"/>
  <c r="B1378" i="8"/>
  <c r="B1378" i="7"/>
  <c r="B1378" i="6"/>
  <c r="B1378" i="5"/>
  <c r="B1378" i="4"/>
  <c r="B1378" i="3"/>
  <c r="B1378" i="2"/>
  <c r="B1474" i="1"/>
  <c r="B2139" i="1"/>
  <c r="B2043" i="12"/>
  <c r="B2043" i="11"/>
  <c r="B2043" i="10"/>
  <c r="B2043" i="9"/>
  <c r="B2043" i="8"/>
  <c r="B2043" i="7"/>
  <c r="B2043" i="6"/>
  <c r="B2043" i="4"/>
  <c r="B2043" i="5"/>
  <c r="B2043" i="3"/>
  <c r="B2043" i="2"/>
  <c r="B2328" i="12"/>
  <c r="B2328" i="11"/>
  <c r="B2328" i="10"/>
  <c r="B2328" i="9"/>
  <c r="B2328" i="8"/>
  <c r="B2328" i="7"/>
  <c r="B2328" i="6"/>
  <c r="B2328" i="5"/>
  <c r="B2328" i="4"/>
  <c r="B2328" i="3"/>
  <c r="B2328" i="2"/>
  <c r="B2424" i="1"/>
  <c r="B2708" i="12"/>
  <c r="B2708" i="11"/>
  <c r="B2708" i="10"/>
  <c r="B2708" i="9"/>
  <c r="B2708" i="8"/>
  <c r="B2708" i="7"/>
  <c r="B2708" i="6"/>
  <c r="B2708" i="5"/>
  <c r="B2708" i="4"/>
  <c r="B2708" i="3"/>
  <c r="B2804" i="1"/>
  <c r="B1663" i="12"/>
  <c r="B1663" i="11"/>
  <c r="B1663" i="10"/>
  <c r="B1663" i="9"/>
  <c r="B1663" i="8"/>
  <c r="B1663" i="7"/>
  <c r="B1663" i="6"/>
  <c r="B1663" i="4"/>
  <c r="B1663" i="5"/>
  <c r="B1663" i="3"/>
  <c r="B1759" i="1"/>
  <c r="B1663" i="2"/>
  <c r="B428" i="12"/>
  <c r="B428" i="11"/>
  <c r="B428" i="10"/>
  <c r="B428" i="9"/>
  <c r="B428" i="8"/>
  <c r="B428" i="7"/>
  <c r="B428" i="6"/>
  <c r="B428" i="5"/>
  <c r="B428" i="4"/>
  <c r="B428" i="3"/>
  <c r="B428" i="2"/>
  <c r="B524" i="1"/>
  <c r="B2518" i="12"/>
  <c r="B2518" i="11"/>
  <c r="B2518" i="10"/>
  <c r="B2518" i="9"/>
  <c r="B2518" i="8"/>
  <c r="B2518" i="7"/>
  <c r="B2518" i="6"/>
  <c r="B2518" i="5"/>
  <c r="B2518" i="4"/>
  <c r="B2518" i="3"/>
  <c r="B2518" i="2"/>
  <c r="B2614" i="1"/>
  <c r="B1758" i="12"/>
  <c r="B1758" i="11"/>
  <c r="B1758" i="10"/>
  <c r="B1758" i="9"/>
  <c r="B1758" i="8"/>
  <c r="B1758" i="7"/>
  <c r="B1758" i="6"/>
  <c r="B1758" i="5"/>
  <c r="B1758" i="4"/>
  <c r="B1758" i="3"/>
  <c r="B1758" i="2"/>
  <c r="B1854" i="1"/>
  <c r="B2423" i="12"/>
  <c r="B2423" i="11"/>
  <c r="B2423" i="10"/>
  <c r="B2423" i="9"/>
  <c r="B2423" i="8"/>
  <c r="B2423" i="7"/>
  <c r="B2423" i="6"/>
  <c r="B2423" i="4"/>
  <c r="B2423" i="5"/>
  <c r="B2423" i="3"/>
  <c r="B2519" i="1"/>
  <c r="B2423" i="2"/>
  <c r="A1731" i="3"/>
  <c r="B2519" i="12" l="1"/>
  <c r="B2519" i="11"/>
  <c r="B2519" i="10"/>
  <c r="B2519" i="9"/>
  <c r="B2519" i="8"/>
  <c r="B2519" i="7"/>
  <c r="B2519" i="6"/>
  <c r="B2519" i="4"/>
  <c r="B2519" i="5"/>
  <c r="B2519" i="3"/>
  <c r="B2519" i="2"/>
  <c r="B2615" i="1"/>
  <c r="B1759" i="12"/>
  <c r="B1759" i="11"/>
  <c r="B1759" i="10"/>
  <c r="B1759" i="9"/>
  <c r="B1759" i="8"/>
  <c r="B1759" i="7"/>
  <c r="B1759" i="6"/>
  <c r="B1759" i="4"/>
  <c r="B1759" i="5"/>
  <c r="B1759" i="3"/>
  <c r="B1855" i="1"/>
  <c r="B1759" i="2"/>
  <c r="B904" i="12"/>
  <c r="B904" i="11"/>
  <c r="B904" i="10"/>
  <c r="B904" i="9"/>
  <c r="B904" i="8"/>
  <c r="B904" i="6"/>
  <c r="B904" i="7"/>
  <c r="B904" i="5"/>
  <c r="B904" i="4"/>
  <c r="B904" i="3"/>
  <c r="B1000" i="1"/>
  <c r="B904" i="2"/>
  <c r="B1664" i="12"/>
  <c r="B1664" i="11"/>
  <c r="B1664" i="10"/>
  <c r="B1664" i="9"/>
  <c r="B1664" i="8"/>
  <c r="B1664" i="7"/>
  <c r="B1664" i="6"/>
  <c r="B1664" i="5"/>
  <c r="B1664" i="4"/>
  <c r="B1664" i="3"/>
  <c r="B1760" i="1"/>
  <c r="B1664" i="2"/>
  <c r="B1284" i="12"/>
  <c r="B1284" i="11"/>
  <c r="B1284" i="10"/>
  <c r="B1284" i="9"/>
  <c r="B1284" i="8"/>
  <c r="B1284" i="7"/>
  <c r="B1284" i="6"/>
  <c r="B1284" i="5"/>
  <c r="B1284" i="4"/>
  <c r="B1284" i="3"/>
  <c r="B1380" i="1"/>
  <c r="B1284" i="2"/>
  <c r="B429" i="12"/>
  <c r="B429" i="11"/>
  <c r="B429" i="10"/>
  <c r="B429" i="9"/>
  <c r="B429" i="8"/>
  <c r="B429" i="7"/>
  <c r="B429" i="6"/>
  <c r="B429" i="5"/>
  <c r="B429" i="4"/>
  <c r="B429" i="2"/>
  <c r="B429" i="3"/>
  <c r="B525" i="1"/>
  <c r="B1379" i="12"/>
  <c r="B1379" i="11"/>
  <c r="B1379" i="10"/>
  <c r="B1379" i="9"/>
  <c r="B1379" i="8"/>
  <c r="B1379" i="7"/>
  <c r="B1379" i="6"/>
  <c r="B1379" i="4"/>
  <c r="B1379" i="5"/>
  <c r="B1379" i="2"/>
  <c r="B1379" i="3"/>
  <c r="B1475" i="1"/>
  <c r="B1094" i="12"/>
  <c r="B1094" i="11"/>
  <c r="B1094" i="10"/>
  <c r="B1094" i="9"/>
  <c r="B1094" i="8"/>
  <c r="B1094" i="7"/>
  <c r="B1094" i="6"/>
  <c r="B1094" i="5"/>
  <c r="B1094" i="2"/>
  <c r="B1094" i="4"/>
  <c r="B1094" i="3"/>
  <c r="B1190" i="1"/>
  <c r="B999" i="12"/>
  <c r="B999" i="11"/>
  <c r="B999" i="10"/>
  <c r="B999" i="9"/>
  <c r="B999" i="8"/>
  <c r="B999" i="7"/>
  <c r="B999" i="6"/>
  <c r="B999" i="4"/>
  <c r="B999" i="5"/>
  <c r="B999" i="2"/>
  <c r="B999" i="3"/>
  <c r="B1095" i="1"/>
  <c r="B2235" i="1"/>
  <c r="B2139" i="12"/>
  <c r="B2139" i="11"/>
  <c r="B2139" i="10"/>
  <c r="B2139" i="9"/>
  <c r="B2139" i="8"/>
  <c r="B2139" i="7"/>
  <c r="B2139" i="6"/>
  <c r="B2139" i="4"/>
  <c r="B2139" i="5"/>
  <c r="B2139" i="3"/>
  <c r="B2139" i="2"/>
  <c r="B714" i="12"/>
  <c r="B714" i="11"/>
  <c r="B714" i="10"/>
  <c r="B714" i="9"/>
  <c r="B714" i="8"/>
  <c r="B714" i="7"/>
  <c r="B714" i="6"/>
  <c r="B714" i="5"/>
  <c r="B714" i="2"/>
  <c r="B714" i="3"/>
  <c r="B714" i="4"/>
  <c r="B810" i="1"/>
  <c r="B619" i="12"/>
  <c r="B619" i="11"/>
  <c r="B619" i="10"/>
  <c r="B619" i="9"/>
  <c r="B619" i="8"/>
  <c r="B619" i="7"/>
  <c r="B619" i="6"/>
  <c r="B619" i="5"/>
  <c r="B619" i="2"/>
  <c r="B619" i="4"/>
  <c r="B619" i="3"/>
  <c r="B715" i="1"/>
  <c r="B2424" i="12"/>
  <c r="B2424" i="11"/>
  <c r="B2424" i="10"/>
  <c r="B2424" i="9"/>
  <c r="B2424" i="8"/>
  <c r="B2424" i="7"/>
  <c r="B2424" i="6"/>
  <c r="B2424" i="5"/>
  <c r="B2424" i="4"/>
  <c r="B2424" i="3"/>
  <c r="B2424" i="2"/>
  <c r="B2520" i="1"/>
  <c r="B1474" i="12"/>
  <c r="B1474" i="11"/>
  <c r="B1474" i="10"/>
  <c r="B1474" i="9"/>
  <c r="B1474" i="8"/>
  <c r="B1474" i="7"/>
  <c r="B1474" i="6"/>
  <c r="B1474" i="5"/>
  <c r="B1474" i="4"/>
  <c r="B1474" i="3"/>
  <c r="B1474" i="2"/>
  <c r="B1570" i="1"/>
  <c r="B1569" i="12"/>
  <c r="B1569" i="11"/>
  <c r="B1569" i="10"/>
  <c r="B1569" i="9"/>
  <c r="B1569" i="8"/>
  <c r="B1569" i="7"/>
  <c r="B1569" i="6"/>
  <c r="B1569" i="5"/>
  <c r="B1569" i="4"/>
  <c r="B1569" i="3"/>
  <c r="B1569" i="2"/>
  <c r="B1665" i="1"/>
  <c r="B1949" i="12"/>
  <c r="B1949" i="11"/>
  <c r="B1949" i="10"/>
  <c r="B1949" i="9"/>
  <c r="B1949" i="8"/>
  <c r="B1949" i="7"/>
  <c r="B1949" i="6"/>
  <c r="B1949" i="5"/>
  <c r="B1949" i="4"/>
  <c r="B1949" i="3"/>
  <c r="B1949" i="2"/>
  <c r="B2045" i="1"/>
  <c r="B2234" i="12"/>
  <c r="B2234" i="11"/>
  <c r="B2234" i="10"/>
  <c r="B2234" i="9"/>
  <c r="B2234" i="8"/>
  <c r="B2234" i="7"/>
  <c r="B2234" i="6"/>
  <c r="B2234" i="5"/>
  <c r="B2234" i="3"/>
  <c r="B2234" i="4"/>
  <c r="B2234" i="2"/>
  <c r="B2330" i="1"/>
  <c r="B2329" i="12"/>
  <c r="B2329" i="11"/>
  <c r="B2329" i="10"/>
  <c r="B2329" i="9"/>
  <c r="B2329" i="8"/>
  <c r="B2329" i="7"/>
  <c r="B2329" i="6"/>
  <c r="B2329" i="5"/>
  <c r="B2329" i="4"/>
  <c r="B2329" i="3"/>
  <c r="B2329" i="2"/>
  <c r="B2425" i="1"/>
  <c r="B50" i="1"/>
  <c r="B49" i="12"/>
  <c r="B49" i="10"/>
  <c r="B49" i="11"/>
  <c r="B49" i="9"/>
  <c r="B49" i="8"/>
  <c r="B49" i="7"/>
  <c r="B49" i="6"/>
  <c r="B49" i="5"/>
  <c r="B49" i="4"/>
  <c r="B49" i="3"/>
  <c r="B49" i="2"/>
  <c r="B145" i="1"/>
  <c r="B334" i="12"/>
  <c r="B334" i="11"/>
  <c r="B334" i="10"/>
  <c r="B334" i="9"/>
  <c r="B334" i="8"/>
  <c r="B334" i="7"/>
  <c r="B334" i="6"/>
  <c r="B334" i="5"/>
  <c r="B334" i="2"/>
  <c r="B334" i="3"/>
  <c r="B334" i="4"/>
  <c r="B430" i="1"/>
  <c r="B2899" i="12"/>
  <c r="B2903" i="10"/>
  <c r="B2899" i="8"/>
  <c r="B2899" i="7"/>
  <c r="B2899" i="3"/>
  <c r="B2899" i="5"/>
  <c r="B1854" i="12"/>
  <c r="B1854" i="11"/>
  <c r="B1854" i="10"/>
  <c r="B1854" i="9"/>
  <c r="B1854" i="8"/>
  <c r="B1854" i="7"/>
  <c r="B1854" i="6"/>
  <c r="B1854" i="5"/>
  <c r="B1854" i="4"/>
  <c r="B1854" i="3"/>
  <c r="B1854" i="2"/>
  <c r="B1950" i="1"/>
  <c r="B2614" i="12"/>
  <c r="B2614" i="11"/>
  <c r="B2614" i="10"/>
  <c r="B2614" i="9"/>
  <c r="B2614" i="8"/>
  <c r="B2614" i="7"/>
  <c r="B2614" i="6"/>
  <c r="B2614" i="5"/>
  <c r="B2614" i="4"/>
  <c r="B2614" i="3"/>
  <c r="B2614" i="2"/>
  <c r="B2710" i="1"/>
  <c r="B524" i="12"/>
  <c r="B524" i="11"/>
  <c r="B524" i="10"/>
  <c r="B524" i="9"/>
  <c r="B524" i="8"/>
  <c r="B524" i="7"/>
  <c r="B524" i="6"/>
  <c r="B524" i="5"/>
  <c r="B524" i="4"/>
  <c r="B524" i="3"/>
  <c r="B524" i="2"/>
  <c r="B620" i="1"/>
  <c r="B2804" i="12"/>
  <c r="B2804" i="11"/>
  <c r="B2808" i="10"/>
  <c r="B2804" i="9"/>
  <c r="B2804" i="8"/>
  <c r="B2804" i="7"/>
  <c r="B2804" i="6"/>
  <c r="B2804" i="5"/>
  <c r="B2804" i="4"/>
  <c r="B2804" i="3"/>
  <c r="B2900" i="1"/>
  <c r="B144" i="12"/>
  <c r="B144" i="11"/>
  <c r="B144" i="10"/>
  <c r="B144" i="9"/>
  <c r="B144" i="8"/>
  <c r="B144" i="7"/>
  <c r="B144" i="6"/>
  <c r="B144" i="5"/>
  <c r="B144" i="4"/>
  <c r="B144" i="3"/>
  <c r="B144" i="2"/>
  <c r="B240" i="1"/>
  <c r="B239" i="12"/>
  <c r="B239" i="11"/>
  <c r="B239" i="10"/>
  <c r="B239" i="9"/>
  <c r="B239" i="8"/>
  <c r="B239" i="7"/>
  <c r="B239" i="6"/>
  <c r="B239" i="5"/>
  <c r="B239" i="4"/>
  <c r="B239" i="2"/>
  <c r="B239" i="3"/>
  <c r="B335" i="1"/>
  <c r="B2709" i="12"/>
  <c r="B2709" i="11"/>
  <c r="B2709" i="10"/>
  <c r="B2709" i="9"/>
  <c r="B2709" i="8"/>
  <c r="B2709" i="7"/>
  <c r="B2709" i="6"/>
  <c r="B2709" i="5"/>
  <c r="B2709" i="4"/>
  <c r="B2709" i="3"/>
  <c r="B2805" i="1"/>
  <c r="B1189" i="12"/>
  <c r="B1189" i="11"/>
  <c r="B1189" i="10"/>
  <c r="B1189" i="9"/>
  <c r="B1189" i="8"/>
  <c r="B1189" i="7"/>
  <c r="B1189" i="6"/>
  <c r="B1189" i="5"/>
  <c r="B1189" i="4"/>
  <c r="B1189" i="2"/>
  <c r="B1189" i="3"/>
  <c r="B1285" i="1"/>
  <c r="B809" i="12"/>
  <c r="B809" i="11"/>
  <c r="B809" i="10"/>
  <c r="B809" i="9"/>
  <c r="B809" i="8"/>
  <c r="B809" i="7"/>
  <c r="B809" i="6"/>
  <c r="B809" i="5"/>
  <c r="B809" i="4"/>
  <c r="B809" i="2"/>
  <c r="B809" i="3"/>
  <c r="B905" i="1"/>
  <c r="B2044" i="12"/>
  <c r="B2044" i="11"/>
  <c r="B2044" i="10"/>
  <c r="B2044" i="9"/>
  <c r="B2044" i="8"/>
  <c r="B2044" i="7"/>
  <c r="B2044" i="6"/>
  <c r="B2044" i="5"/>
  <c r="B2044" i="4"/>
  <c r="B2044" i="3"/>
  <c r="B2140" i="1"/>
  <c r="B2044" i="2"/>
  <c r="A1827" i="3"/>
  <c r="B1380" i="12" l="1"/>
  <c r="B1380" i="11"/>
  <c r="B1380" i="10"/>
  <c r="B1380" i="9"/>
  <c r="B1380" i="8"/>
  <c r="B1380" i="7"/>
  <c r="B1380" i="6"/>
  <c r="B1380" i="5"/>
  <c r="B1380" i="4"/>
  <c r="B1380" i="3"/>
  <c r="B1476" i="1"/>
  <c r="B1380" i="2"/>
  <c r="B1760" i="12"/>
  <c r="B1760" i="11"/>
  <c r="B1760" i="10"/>
  <c r="B1760" i="9"/>
  <c r="B1760" i="8"/>
  <c r="B1760" i="7"/>
  <c r="B1760" i="6"/>
  <c r="B1760" i="5"/>
  <c r="B1760" i="4"/>
  <c r="B1760" i="3"/>
  <c r="B1856" i="1"/>
  <c r="B1760" i="2"/>
  <c r="B1000" i="12"/>
  <c r="B1000" i="11"/>
  <c r="B1000" i="10"/>
  <c r="B1000" i="9"/>
  <c r="B1000" i="8"/>
  <c r="B1000" i="6"/>
  <c r="B1000" i="7"/>
  <c r="B1000" i="5"/>
  <c r="B1000" i="4"/>
  <c r="B1000" i="3"/>
  <c r="B1096" i="1"/>
  <c r="B1000" i="2"/>
  <c r="B1855" i="12"/>
  <c r="B1855" i="11"/>
  <c r="B1855" i="10"/>
  <c r="B1855" i="9"/>
  <c r="B1855" i="8"/>
  <c r="B1855" i="7"/>
  <c r="B1855" i="6"/>
  <c r="B1855" i="4"/>
  <c r="B1855" i="5"/>
  <c r="B1855" i="3"/>
  <c r="B1951" i="1"/>
  <c r="B1855" i="2"/>
  <c r="B2140" i="12"/>
  <c r="B2140" i="11"/>
  <c r="B2140" i="10"/>
  <c r="B2140" i="9"/>
  <c r="B2140" i="8"/>
  <c r="B2140" i="7"/>
  <c r="B2140" i="6"/>
  <c r="B2140" i="5"/>
  <c r="B2140" i="4"/>
  <c r="B2140" i="3"/>
  <c r="B2236" i="1"/>
  <c r="B2140" i="2"/>
  <c r="B2425" i="12"/>
  <c r="B2425" i="11"/>
  <c r="B2425" i="10"/>
  <c r="B2425" i="9"/>
  <c r="B2425" i="8"/>
  <c r="B2425" i="7"/>
  <c r="B2425" i="6"/>
  <c r="B2425" i="5"/>
  <c r="B2425" i="4"/>
  <c r="B2425" i="3"/>
  <c r="B2425" i="2"/>
  <c r="B2521" i="1"/>
  <c r="B2330" i="12"/>
  <c r="B2330" i="11"/>
  <c r="B2330" i="10"/>
  <c r="B2330" i="9"/>
  <c r="B2330" i="8"/>
  <c r="B2330" i="7"/>
  <c r="B2330" i="6"/>
  <c r="B2330" i="5"/>
  <c r="B2330" i="3"/>
  <c r="B2330" i="4"/>
  <c r="B2330" i="2"/>
  <c r="B2426" i="1"/>
  <c r="B2045" i="12"/>
  <c r="B2045" i="11"/>
  <c r="B2045" i="10"/>
  <c r="B2045" i="9"/>
  <c r="B2045" i="8"/>
  <c r="B2045" i="7"/>
  <c r="B2045" i="6"/>
  <c r="B2045" i="5"/>
  <c r="B2045" i="4"/>
  <c r="B2045" i="3"/>
  <c r="B2045" i="2"/>
  <c r="B2141" i="1"/>
  <c r="B1665" i="12"/>
  <c r="B1665" i="11"/>
  <c r="B1665" i="10"/>
  <c r="B1665" i="9"/>
  <c r="B1665" i="8"/>
  <c r="B1665" i="7"/>
  <c r="B1665" i="6"/>
  <c r="B1665" i="5"/>
  <c r="B1665" i="4"/>
  <c r="B1665" i="3"/>
  <c r="B1665" i="2"/>
  <c r="B1761" i="1"/>
  <c r="B1570" i="12"/>
  <c r="B1570" i="11"/>
  <c r="B1570" i="10"/>
  <c r="B1570" i="9"/>
  <c r="B1570" i="8"/>
  <c r="B1570" i="7"/>
  <c r="B1570" i="6"/>
  <c r="B1570" i="5"/>
  <c r="B1570" i="4"/>
  <c r="B1570" i="3"/>
  <c r="B1570" i="2"/>
  <c r="B1666" i="1"/>
  <c r="B2520" i="12"/>
  <c r="B2520" i="11"/>
  <c r="B2520" i="10"/>
  <c r="B2520" i="9"/>
  <c r="B2520" i="8"/>
  <c r="B2520" i="7"/>
  <c r="B2520" i="6"/>
  <c r="B2520" i="5"/>
  <c r="B2520" i="4"/>
  <c r="B2520" i="3"/>
  <c r="B2616" i="1"/>
  <c r="B2520" i="2"/>
  <c r="B715" i="12"/>
  <c r="B715" i="11"/>
  <c r="B715" i="10"/>
  <c r="B715" i="9"/>
  <c r="B715" i="8"/>
  <c r="B715" i="7"/>
  <c r="B715" i="6"/>
  <c r="B715" i="4"/>
  <c r="B715" i="5"/>
  <c r="B715" i="2"/>
  <c r="B715" i="3"/>
  <c r="B811" i="1"/>
  <c r="B810" i="12"/>
  <c r="B810" i="11"/>
  <c r="B810" i="10"/>
  <c r="B810" i="9"/>
  <c r="B810" i="8"/>
  <c r="B810" i="7"/>
  <c r="B810" i="6"/>
  <c r="B810" i="5"/>
  <c r="B810" i="2"/>
  <c r="B810" i="3"/>
  <c r="B810" i="4"/>
  <c r="B906" i="1"/>
  <c r="B1095" i="12"/>
  <c r="B1095" i="11"/>
  <c r="B1095" i="10"/>
  <c r="B1095" i="9"/>
  <c r="B1095" i="8"/>
  <c r="B1095" i="7"/>
  <c r="B1095" i="6"/>
  <c r="B1095" i="4"/>
  <c r="B1095" i="5"/>
  <c r="B1095" i="2"/>
  <c r="B1095" i="3"/>
  <c r="B1191" i="1"/>
  <c r="B1190" i="12"/>
  <c r="B1190" i="11"/>
  <c r="B1190" i="10"/>
  <c r="B1190" i="9"/>
  <c r="B1190" i="8"/>
  <c r="B1190" i="7"/>
  <c r="B1190" i="6"/>
  <c r="B1190" i="5"/>
  <c r="B1190" i="2"/>
  <c r="B1190" i="4"/>
  <c r="B1190" i="3"/>
  <c r="B1286" i="1"/>
  <c r="B1475" i="12"/>
  <c r="B1475" i="11"/>
  <c r="B1475" i="10"/>
  <c r="B1475" i="9"/>
  <c r="B1475" i="8"/>
  <c r="B1475" i="7"/>
  <c r="B1475" i="6"/>
  <c r="B1475" i="4"/>
  <c r="B1475" i="5"/>
  <c r="B1475" i="3"/>
  <c r="B1571" i="1"/>
  <c r="B1475" i="2"/>
  <c r="B525" i="12"/>
  <c r="B525" i="11"/>
  <c r="B525" i="10"/>
  <c r="B525" i="9"/>
  <c r="B525" i="8"/>
  <c r="B525" i="7"/>
  <c r="B525" i="6"/>
  <c r="B525" i="5"/>
  <c r="B525" i="4"/>
  <c r="B525" i="2"/>
  <c r="B525" i="3"/>
  <c r="B621" i="1"/>
  <c r="B2615" i="12"/>
  <c r="B2615" i="11"/>
  <c r="B2615" i="10"/>
  <c r="B2615" i="9"/>
  <c r="B2615" i="8"/>
  <c r="B2615" i="7"/>
  <c r="B2615" i="6"/>
  <c r="B2615" i="4"/>
  <c r="B2615" i="5"/>
  <c r="B2615" i="3"/>
  <c r="B2615" i="2"/>
  <c r="B2711" i="1"/>
  <c r="B620" i="12"/>
  <c r="B620" i="11"/>
  <c r="B620" i="10"/>
  <c r="B620" i="9"/>
  <c r="B620" i="8"/>
  <c r="B620" i="7"/>
  <c r="B620" i="6"/>
  <c r="B620" i="5"/>
  <c r="B620" i="4"/>
  <c r="B620" i="3"/>
  <c r="B620" i="2"/>
  <c r="B716" i="1"/>
  <c r="B2710" i="12"/>
  <c r="B2710" i="11"/>
  <c r="B2710" i="10"/>
  <c r="B2710" i="9"/>
  <c r="B2710" i="8"/>
  <c r="B2710" i="7"/>
  <c r="B2710" i="6"/>
  <c r="B2710" i="5"/>
  <c r="B2710" i="4"/>
  <c r="B2710" i="3"/>
  <c r="B2806" i="1"/>
  <c r="B1950" i="12"/>
  <c r="B1950" i="11"/>
  <c r="B1950" i="10"/>
  <c r="B1950" i="9"/>
  <c r="B1950" i="8"/>
  <c r="B1950" i="7"/>
  <c r="B1950" i="6"/>
  <c r="B1950" i="5"/>
  <c r="B1950" i="4"/>
  <c r="B1950" i="3"/>
  <c r="B2046" i="1"/>
  <c r="B1950" i="2"/>
  <c r="B335" i="12"/>
  <c r="B335" i="11"/>
  <c r="B335" i="10"/>
  <c r="B335" i="9"/>
  <c r="B335" i="8"/>
  <c r="B335" i="7"/>
  <c r="B335" i="6"/>
  <c r="B335" i="5"/>
  <c r="B335" i="4"/>
  <c r="B335" i="2"/>
  <c r="B335" i="3"/>
  <c r="B431" i="1"/>
  <c r="B240" i="12"/>
  <c r="B240" i="11"/>
  <c r="B240" i="10"/>
  <c r="B240" i="9"/>
  <c r="B240" i="8"/>
  <c r="B240" i="7"/>
  <c r="B240" i="6"/>
  <c r="B240" i="5"/>
  <c r="B240" i="4"/>
  <c r="B240" i="3"/>
  <c r="B240" i="2"/>
  <c r="B336" i="1"/>
  <c r="B2900" i="12"/>
  <c r="B2904" i="10"/>
  <c r="B2900" i="8"/>
  <c r="B2900" i="7"/>
  <c r="B2900" i="5"/>
  <c r="B2900" i="3"/>
  <c r="B905" i="12"/>
  <c r="B905" i="11"/>
  <c r="B905" i="10"/>
  <c r="B905" i="9"/>
  <c r="B905" i="8"/>
  <c r="B905" i="7"/>
  <c r="B905" i="6"/>
  <c r="B905" i="5"/>
  <c r="B905" i="4"/>
  <c r="B905" i="2"/>
  <c r="B905" i="3"/>
  <c r="B1001" i="1"/>
  <c r="B1285" i="12"/>
  <c r="B1285" i="11"/>
  <c r="B1285" i="10"/>
  <c r="B1285" i="9"/>
  <c r="B1285" i="8"/>
  <c r="B1285" i="7"/>
  <c r="B1285" i="6"/>
  <c r="B1285" i="5"/>
  <c r="B1285" i="4"/>
  <c r="B1285" i="2"/>
  <c r="B1285" i="3"/>
  <c r="B1381" i="1"/>
  <c r="B2805" i="12"/>
  <c r="B2805" i="11"/>
  <c r="B2809" i="10"/>
  <c r="B2805" i="9"/>
  <c r="B2805" i="8"/>
  <c r="B2805" i="7"/>
  <c r="B2805" i="6"/>
  <c r="B2805" i="5"/>
  <c r="B2805" i="4"/>
  <c r="B2805" i="3"/>
  <c r="B2901" i="1"/>
  <c r="B430" i="12"/>
  <c r="B430" i="11"/>
  <c r="B430" i="10"/>
  <c r="B430" i="9"/>
  <c r="B430" i="8"/>
  <c r="B430" i="7"/>
  <c r="B430" i="6"/>
  <c r="B430" i="5"/>
  <c r="B430" i="2"/>
  <c r="B430" i="3"/>
  <c r="B430" i="4"/>
  <c r="B526" i="1"/>
  <c r="B145" i="12"/>
  <c r="B145" i="11"/>
  <c r="B145" i="10"/>
  <c r="B145" i="9"/>
  <c r="B145" i="8"/>
  <c r="B145" i="7"/>
  <c r="B145" i="6"/>
  <c r="B145" i="5"/>
  <c r="B145" i="4"/>
  <c r="B145" i="2"/>
  <c r="B145" i="3"/>
  <c r="B241" i="1"/>
  <c r="B51" i="1"/>
  <c r="B50" i="12"/>
  <c r="B50" i="11"/>
  <c r="B50" i="10"/>
  <c r="B50" i="9"/>
  <c r="B50" i="8"/>
  <c r="B50" i="7"/>
  <c r="B50" i="6"/>
  <c r="B50" i="5"/>
  <c r="B50" i="4"/>
  <c r="B50" i="3"/>
  <c r="B50" i="2"/>
  <c r="B146" i="1"/>
  <c r="B2331" i="1"/>
  <c r="B2235" i="12"/>
  <c r="B2235" i="11"/>
  <c r="B2235" i="10"/>
  <c r="B2235" i="9"/>
  <c r="B2235" i="8"/>
  <c r="B2235" i="7"/>
  <c r="B2235" i="6"/>
  <c r="B2235" i="4"/>
  <c r="B2235" i="5"/>
  <c r="B2235" i="3"/>
  <c r="B2235" i="2"/>
  <c r="A1923" i="3"/>
  <c r="B2806" i="12" l="1"/>
  <c r="B2806" i="11"/>
  <c r="B2810" i="10"/>
  <c r="B2806" i="9"/>
  <c r="B2806" i="8"/>
  <c r="B2806" i="7"/>
  <c r="B2806" i="6"/>
  <c r="B2806" i="5"/>
  <c r="B2806" i="4"/>
  <c r="B2806" i="3"/>
  <c r="B2902" i="1"/>
  <c r="B1571" i="12"/>
  <c r="B1571" i="11"/>
  <c r="B1571" i="10"/>
  <c r="B1571" i="9"/>
  <c r="B1571" i="8"/>
  <c r="B1571" i="7"/>
  <c r="B1571" i="6"/>
  <c r="B1571" i="4"/>
  <c r="B1571" i="5"/>
  <c r="B1571" i="3"/>
  <c r="B1667" i="1"/>
  <c r="B1571" i="2"/>
  <c r="B2236" i="12"/>
  <c r="B2236" i="11"/>
  <c r="B2236" i="10"/>
  <c r="B2236" i="9"/>
  <c r="B2236" i="8"/>
  <c r="B2236" i="7"/>
  <c r="B2236" i="6"/>
  <c r="B2236" i="5"/>
  <c r="B2236" i="4"/>
  <c r="B2236" i="3"/>
  <c r="B2332" i="1"/>
  <c r="B2236" i="2"/>
  <c r="B241" i="12"/>
  <c r="B241" i="11"/>
  <c r="B241" i="10"/>
  <c r="B241" i="9"/>
  <c r="B241" i="8"/>
  <c r="B241" i="7"/>
  <c r="B241" i="6"/>
  <c r="B241" i="5"/>
  <c r="B241" i="4"/>
  <c r="B241" i="2"/>
  <c r="B241" i="3"/>
  <c r="B337" i="1"/>
  <c r="B526" i="12"/>
  <c r="B526" i="11"/>
  <c r="B526" i="10"/>
  <c r="B526" i="9"/>
  <c r="B526" i="8"/>
  <c r="B526" i="7"/>
  <c r="B526" i="6"/>
  <c r="B526" i="5"/>
  <c r="B526" i="2"/>
  <c r="B526" i="3"/>
  <c r="B526" i="4"/>
  <c r="B622" i="1"/>
  <c r="B2901" i="12"/>
  <c r="B2905" i="10"/>
  <c r="B2901" i="8"/>
  <c r="B2901" i="7"/>
  <c r="B2901" i="5"/>
  <c r="B2901" i="3"/>
  <c r="B716" i="12"/>
  <c r="B716" i="11"/>
  <c r="B716" i="10"/>
  <c r="B716" i="9"/>
  <c r="B716" i="8"/>
  <c r="B716" i="7"/>
  <c r="B716" i="6"/>
  <c r="B716" i="4"/>
  <c r="B716" i="5"/>
  <c r="B716" i="3"/>
  <c r="B716" i="2"/>
  <c r="B812" i="1"/>
  <c r="B2711" i="12"/>
  <c r="B2711" i="11"/>
  <c r="B2711" i="10"/>
  <c r="B2711" i="9"/>
  <c r="B2711" i="8"/>
  <c r="B2711" i="7"/>
  <c r="B2711" i="6"/>
  <c r="B2711" i="4"/>
  <c r="B2711" i="5"/>
  <c r="B2711" i="3"/>
  <c r="B2807" i="1"/>
  <c r="B621" i="12"/>
  <c r="B621" i="11"/>
  <c r="B621" i="10"/>
  <c r="B621" i="9"/>
  <c r="B621" i="8"/>
  <c r="B621" i="7"/>
  <c r="B621" i="6"/>
  <c r="B621" i="5"/>
  <c r="B621" i="2"/>
  <c r="B621" i="4"/>
  <c r="B621" i="3"/>
  <c r="B717" i="1"/>
  <c r="B1286" i="12"/>
  <c r="B1286" i="11"/>
  <c r="B1286" i="10"/>
  <c r="B1286" i="9"/>
  <c r="B1286" i="8"/>
  <c r="B1286" i="7"/>
  <c r="B1286" i="6"/>
  <c r="B1286" i="5"/>
  <c r="B1286" i="4"/>
  <c r="B1286" i="3"/>
  <c r="B1286" i="2"/>
  <c r="B1382" i="1"/>
  <c r="B1191" i="12"/>
  <c r="B1191" i="11"/>
  <c r="B1191" i="10"/>
  <c r="B1191" i="9"/>
  <c r="B1191" i="8"/>
  <c r="B1191" i="7"/>
  <c r="B1191" i="6"/>
  <c r="B1191" i="4"/>
  <c r="B1191" i="5"/>
  <c r="B1191" i="2"/>
  <c r="B1191" i="3"/>
  <c r="B1287" i="1"/>
  <c r="B906" i="12"/>
  <c r="B906" i="11"/>
  <c r="B906" i="10"/>
  <c r="B906" i="9"/>
  <c r="B906" i="8"/>
  <c r="B906" i="7"/>
  <c r="B906" i="6"/>
  <c r="B906" i="5"/>
  <c r="B906" i="2"/>
  <c r="B906" i="3"/>
  <c r="B906" i="4"/>
  <c r="B1002" i="1"/>
  <c r="B811" i="12"/>
  <c r="B811" i="11"/>
  <c r="B811" i="10"/>
  <c r="B811" i="9"/>
  <c r="B811" i="8"/>
  <c r="B811" i="7"/>
  <c r="B811" i="6"/>
  <c r="B811" i="4"/>
  <c r="B811" i="2"/>
  <c r="B811" i="5"/>
  <c r="B811" i="3"/>
  <c r="B907" i="1"/>
  <c r="B1666" i="12"/>
  <c r="B1666" i="11"/>
  <c r="B1666" i="10"/>
  <c r="B1666" i="9"/>
  <c r="B1666" i="8"/>
  <c r="B1666" i="7"/>
  <c r="B1666" i="6"/>
  <c r="B1666" i="5"/>
  <c r="B1666" i="4"/>
  <c r="B1666" i="3"/>
  <c r="B1666" i="2"/>
  <c r="B1762" i="1"/>
  <c r="B1761" i="12"/>
  <c r="B1761" i="11"/>
  <c r="B1761" i="10"/>
  <c r="B1761" i="9"/>
  <c r="B1761" i="8"/>
  <c r="B1761" i="7"/>
  <c r="B1761" i="6"/>
  <c r="B1761" i="5"/>
  <c r="B1761" i="4"/>
  <c r="B1761" i="3"/>
  <c r="B1761" i="2"/>
  <c r="B1857" i="1"/>
  <c r="B2141" i="12"/>
  <c r="B2141" i="11"/>
  <c r="B2141" i="10"/>
  <c r="B2141" i="9"/>
  <c r="B2141" i="8"/>
  <c r="B2141" i="7"/>
  <c r="B2141" i="6"/>
  <c r="B2141" i="5"/>
  <c r="B2141" i="4"/>
  <c r="B2141" i="3"/>
  <c r="B2141" i="2"/>
  <c r="B2237" i="1"/>
  <c r="B2426" i="12"/>
  <c r="B2426" i="11"/>
  <c r="B2426" i="10"/>
  <c r="B2426" i="9"/>
  <c r="B2426" i="8"/>
  <c r="B2426" i="7"/>
  <c r="B2426" i="6"/>
  <c r="B2426" i="5"/>
  <c r="B2426" i="3"/>
  <c r="B2426" i="4"/>
  <c r="B2522" i="1"/>
  <c r="B2426" i="2"/>
  <c r="B2521" i="12"/>
  <c r="B2521" i="11"/>
  <c r="B2521" i="10"/>
  <c r="B2521" i="9"/>
  <c r="B2521" i="8"/>
  <c r="B2521" i="7"/>
  <c r="B2521" i="6"/>
  <c r="B2521" i="5"/>
  <c r="B2521" i="4"/>
  <c r="B2521" i="3"/>
  <c r="B2521" i="2"/>
  <c r="B2617" i="1"/>
  <c r="B2616" i="12"/>
  <c r="B2616" i="11"/>
  <c r="B2616" i="10"/>
  <c r="B2616" i="9"/>
  <c r="B2616" i="8"/>
  <c r="B2616" i="7"/>
  <c r="B2616" i="6"/>
  <c r="B2616" i="5"/>
  <c r="B2616" i="4"/>
  <c r="B2616" i="3"/>
  <c r="B2616" i="2"/>
  <c r="B2712" i="1"/>
  <c r="B1476" i="12"/>
  <c r="B1476" i="11"/>
  <c r="B1476" i="10"/>
  <c r="B1476" i="9"/>
  <c r="B1476" i="8"/>
  <c r="B1476" i="7"/>
  <c r="B1476" i="6"/>
  <c r="B1476" i="5"/>
  <c r="B1476" i="4"/>
  <c r="B1476" i="3"/>
  <c r="B1572" i="1"/>
  <c r="B1476" i="2"/>
  <c r="B2427" i="1"/>
  <c r="B2331" i="12"/>
  <c r="B2331" i="11"/>
  <c r="B2331" i="10"/>
  <c r="B2331" i="9"/>
  <c r="B2331" i="8"/>
  <c r="B2331" i="7"/>
  <c r="B2331" i="6"/>
  <c r="B2331" i="4"/>
  <c r="B2331" i="5"/>
  <c r="B2331" i="3"/>
  <c r="B2331" i="2"/>
  <c r="B2046" i="12"/>
  <c r="B2046" i="11"/>
  <c r="B2046" i="10"/>
  <c r="B2046" i="9"/>
  <c r="B2046" i="8"/>
  <c r="B2046" i="7"/>
  <c r="B2046" i="6"/>
  <c r="B2046" i="5"/>
  <c r="B2046" i="4"/>
  <c r="B2046" i="3"/>
  <c r="B2046" i="2"/>
  <c r="B2142" i="1"/>
  <c r="B336" i="12"/>
  <c r="B336" i="11"/>
  <c r="B336" i="10"/>
  <c r="B336" i="9"/>
  <c r="B336" i="8"/>
  <c r="B336" i="7"/>
  <c r="B336" i="6"/>
  <c r="B336" i="5"/>
  <c r="B336" i="4"/>
  <c r="B336" i="3"/>
  <c r="B336" i="2"/>
  <c r="B432" i="1"/>
  <c r="B431" i="12"/>
  <c r="B431" i="11"/>
  <c r="B431" i="10"/>
  <c r="B431" i="9"/>
  <c r="B431" i="8"/>
  <c r="B431" i="7"/>
  <c r="B431" i="6"/>
  <c r="B431" i="5"/>
  <c r="B431" i="4"/>
  <c r="B431" i="2"/>
  <c r="B431" i="3"/>
  <c r="B527" i="1"/>
  <c r="B1951" i="12"/>
  <c r="B1951" i="11"/>
  <c r="B1951" i="10"/>
  <c r="B1951" i="9"/>
  <c r="B1951" i="8"/>
  <c r="B1951" i="7"/>
  <c r="B1951" i="6"/>
  <c r="B1951" i="4"/>
  <c r="B1951" i="5"/>
  <c r="B1951" i="3"/>
  <c r="B2047" i="1"/>
  <c r="B1951" i="2"/>
  <c r="B1096" i="12"/>
  <c r="B1096" i="11"/>
  <c r="B1096" i="10"/>
  <c r="B1096" i="9"/>
  <c r="B1096" i="8"/>
  <c r="B1096" i="6"/>
  <c r="B1096" i="7"/>
  <c r="B1096" i="5"/>
  <c r="B1096" i="4"/>
  <c r="B1096" i="3"/>
  <c r="B1192" i="1"/>
  <c r="B1096" i="2"/>
  <c r="B1856" i="12"/>
  <c r="B1856" i="11"/>
  <c r="B1856" i="10"/>
  <c r="B1856" i="9"/>
  <c r="B1856" i="8"/>
  <c r="B1856" i="7"/>
  <c r="B1856" i="6"/>
  <c r="B1856" i="5"/>
  <c r="B1856" i="4"/>
  <c r="B1856" i="3"/>
  <c r="B1952" i="1"/>
  <c r="B1856" i="2"/>
  <c r="B146" i="12"/>
  <c r="B146" i="11"/>
  <c r="B146" i="10"/>
  <c r="B146" i="9"/>
  <c r="B146" i="8"/>
  <c r="B146" i="7"/>
  <c r="B146" i="6"/>
  <c r="B146" i="5"/>
  <c r="B146" i="4"/>
  <c r="B146" i="2"/>
  <c r="B146" i="3"/>
  <c r="B242" i="1"/>
  <c r="B52" i="1"/>
  <c r="B51" i="12"/>
  <c r="B51" i="11"/>
  <c r="B51" i="10"/>
  <c r="B51" i="9"/>
  <c r="B51" i="8"/>
  <c r="B51" i="7"/>
  <c r="B51" i="6"/>
  <c r="B51" i="5"/>
  <c r="B51" i="4"/>
  <c r="B51" i="3"/>
  <c r="B147" i="1"/>
  <c r="B51" i="2"/>
  <c r="B1381" i="12"/>
  <c r="B1381" i="11"/>
  <c r="B1381" i="10"/>
  <c r="B1381" i="9"/>
  <c r="B1381" i="8"/>
  <c r="B1381" i="7"/>
  <c r="B1381" i="6"/>
  <c r="B1381" i="5"/>
  <c r="B1381" i="4"/>
  <c r="B1381" i="2"/>
  <c r="B1381" i="3"/>
  <c r="B1477" i="1"/>
  <c r="B1001" i="12"/>
  <c r="B1001" i="11"/>
  <c r="B1001" i="10"/>
  <c r="B1001" i="9"/>
  <c r="B1001" i="8"/>
  <c r="B1001" i="7"/>
  <c r="B1001" i="6"/>
  <c r="B1001" i="5"/>
  <c r="B1001" i="4"/>
  <c r="B1001" i="2"/>
  <c r="B1001" i="3"/>
  <c r="B1097" i="1"/>
  <c r="A2019" i="3"/>
  <c r="B1192" i="12" l="1"/>
  <c r="B1192" i="11"/>
  <c r="B1192" i="10"/>
  <c r="B1192" i="9"/>
  <c r="B1192" i="8"/>
  <c r="B1192" i="6"/>
  <c r="B1192" i="7"/>
  <c r="B1192" i="5"/>
  <c r="B1192" i="4"/>
  <c r="B1192" i="3"/>
  <c r="B1288" i="1"/>
  <c r="B1192" i="2"/>
  <c r="B2047" i="12"/>
  <c r="B2047" i="11"/>
  <c r="B2047" i="10"/>
  <c r="B2047" i="9"/>
  <c r="B2047" i="8"/>
  <c r="B2047" i="7"/>
  <c r="B2047" i="6"/>
  <c r="B2047" i="4"/>
  <c r="B2047" i="5"/>
  <c r="B2047" i="3"/>
  <c r="B2047" i="2"/>
  <c r="B2143" i="1"/>
  <c r="B622" i="12"/>
  <c r="B622" i="11"/>
  <c r="B622" i="10"/>
  <c r="B622" i="9"/>
  <c r="B622" i="8"/>
  <c r="B622" i="7"/>
  <c r="B622" i="6"/>
  <c r="B622" i="5"/>
  <c r="B622" i="2"/>
  <c r="B622" i="4"/>
  <c r="B622" i="3"/>
  <c r="B718" i="1"/>
  <c r="B337" i="12"/>
  <c r="B337" i="11"/>
  <c r="B337" i="10"/>
  <c r="B337" i="9"/>
  <c r="B337" i="8"/>
  <c r="B337" i="7"/>
  <c r="B337" i="6"/>
  <c r="B337" i="5"/>
  <c r="B337" i="4"/>
  <c r="B337" i="2"/>
  <c r="B337" i="3"/>
  <c r="B433" i="1"/>
  <c r="B2902" i="12"/>
  <c r="B2906" i="10"/>
  <c r="B2902" i="8"/>
  <c r="B2902" i="7"/>
  <c r="B2902" i="5"/>
  <c r="B2902" i="3"/>
  <c r="B147" i="12"/>
  <c r="B147" i="11"/>
  <c r="B147" i="10"/>
  <c r="B147" i="9"/>
  <c r="B147" i="8"/>
  <c r="B147" i="7"/>
  <c r="B147" i="6"/>
  <c r="B147" i="5"/>
  <c r="B147" i="4"/>
  <c r="B147" i="2"/>
  <c r="B147" i="3"/>
  <c r="B243" i="1"/>
  <c r="B242" i="12"/>
  <c r="B242" i="11"/>
  <c r="B242" i="10"/>
  <c r="B242" i="9"/>
  <c r="B242" i="8"/>
  <c r="B242" i="7"/>
  <c r="B242" i="6"/>
  <c r="B242" i="5"/>
  <c r="B242" i="4"/>
  <c r="B242" i="2"/>
  <c r="B242" i="3"/>
  <c r="B338" i="1"/>
  <c r="B527" i="12"/>
  <c r="B527" i="11"/>
  <c r="B527" i="10"/>
  <c r="B527" i="9"/>
  <c r="B527" i="8"/>
  <c r="B527" i="7"/>
  <c r="B527" i="6"/>
  <c r="B527" i="5"/>
  <c r="B527" i="4"/>
  <c r="B527" i="2"/>
  <c r="B527" i="3"/>
  <c r="B623" i="1"/>
  <c r="B432" i="12"/>
  <c r="B432" i="11"/>
  <c r="B432" i="10"/>
  <c r="B432" i="9"/>
  <c r="B432" i="8"/>
  <c r="B432" i="7"/>
  <c r="B432" i="6"/>
  <c r="B432" i="5"/>
  <c r="B432" i="4"/>
  <c r="B432" i="3"/>
  <c r="B432" i="2"/>
  <c r="B528" i="1"/>
  <c r="B2142" i="12"/>
  <c r="B2142" i="11"/>
  <c r="B2142" i="10"/>
  <c r="B2142" i="9"/>
  <c r="B2142" i="8"/>
  <c r="B2142" i="7"/>
  <c r="B2142" i="6"/>
  <c r="B2142" i="5"/>
  <c r="B2142" i="4"/>
  <c r="B2142" i="3"/>
  <c r="B2238" i="1"/>
  <c r="B2142" i="2"/>
  <c r="B2712" i="12"/>
  <c r="B2712" i="11"/>
  <c r="B2712" i="10"/>
  <c r="B2712" i="9"/>
  <c r="B2712" i="8"/>
  <c r="B2712" i="7"/>
  <c r="B2712" i="6"/>
  <c r="B2712" i="5"/>
  <c r="B2712" i="4"/>
  <c r="B2712" i="3"/>
  <c r="B2808" i="1"/>
  <c r="B2617" i="12"/>
  <c r="B2617" i="11"/>
  <c r="B2617" i="10"/>
  <c r="B2617" i="9"/>
  <c r="B2617" i="8"/>
  <c r="B2617" i="7"/>
  <c r="B2617" i="6"/>
  <c r="B2617" i="5"/>
  <c r="B2617" i="4"/>
  <c r="B2617" i="3"/>
  <c r="B2617" i="2"/>
  <c r="B2713" i="1"/>
  <c r="B2237" i="12"/>
  <c r="B2237" i="11"/>
  <c r="B2237" i="10"/>
  <c r="B2237" i="9"/>
  <c r="B2237" i="8"/>
  <c r="B2237" i="7"/>
  <c r="B2237" i="6"/>
  <c r="B2237" i="5"/>
  <c r="B2237" i="4"/>
  <c r="B2237" i="3"/>
  <c r="B2237" i="2"/>
  <c r="B2333" i="1"/>
  <c r="B1857" i="12"/>
  <c r="B1857" i="11"/>
  <c r="B1857" i="10"/>
  <c r="B1857" i="9"/>
  <c r="B1857" i="8"/>
  <c r="B1857" i="7"/>
  <c r="B1857" i="6"/>
  <c r="B1857" i="5"/>
  <c r="B1857" i="4"/>
  <c r="B1857" i="3"/>
  <c r="B1857" i="2"/>
  <c r="B1953" i="1"/>
  <c r="B1762" i="12"/>
  <c r="B1762" i="11"/>
  <c r="B1762" i="10"/>
  <c r="B1762" i="9"/>
  <c r="B1762" i="8"/>
  <c r="B1762" i="7"/>
  <c r="B1762" i="6"/>
  <c r="B1762" i="5"/>
  <c r="B1762" i="4"/>
  <c r="B1762" i="3"/>
  <c r="B1762" i="2"/>
  <c r="B1858" i="1"/>
  <c r="B907" i="12"/>
  <c r="B907" i="11"/>
  <c r="B907" i="10"/>
  <c r="B907" i="9"/>
  <c r="B907" i="8"/>
  <c r="B907" i="7"/>
  <c r="B907" i="6"/>
  <c r="B907" i="4"/>
  <c r="B907" i="2"/>
  <c r="B907" i="5"/>
  <c r="B907" i="3"/>
  <c r="B1003" i="1"/>
  <c r="B1002" i="12"/>
  <c r="B1002" i="11"/>
  <c r="B1002" i="10"/>
  <c r="B1002" i="9"/>
  <c r="B1002" i="8"/>
  <c r="B1002" i="7"/>
  <c r="B1002" i="6"/>
  <c r="B1002" i="5"/>
  <c r="B1002" i="2"/>
  <c r="B1002" i="3"/>
  <c r="B1002" i="4"/>
  <c r="B1098" i="1"/>
  <c r="B1287" i="12"/>
  <c r="B1287" i="11"/>
  <c r="B1287" i="10"/>
  <c r="B1287" i="9"/>
  <c r="B1287" i="8"/>
  <c r="B1287" i="7"/>
  <c r="B1287" i="6"/>
  <c r="B1287" i="4"/>
  <c r="B1287" i="5"/>
  <c r="B1287" i="2"/>
  <c r="B1287" i="3"/>
  <c r="B1383" i="1"/>
  <c r="B1382" i="12"/>
  <c r="B1382" i="11"/>
  <c r="B1382" i="10"/>
  <c r="B1382" i="9"/>
  <c r="B1382" i="8"/>
  <c r="B1382" i="7"/>
  <c r="B1382" i="6"/>
  <c r="B1382" i="5"/>
  <c r="B1382" i="4"/>
  <c r="B1382" i="3"/>
  <c r="B1382" i="2"/>
  <c r="B1478" i="1"/>
  <c r="B717" i="12"/>
  <c r="B717" i="11"/>
  <c r="B717" i="10"/>
  <c r="B717" i="9"/>
  <c r="B717" i="8"/>
  <c r="B717" i="7"/>
  <c r="B717" i="6"/>
  <c r="B717" i="5"/>
  <c r="B717" i="4"/>
  <c r="B717" i="2"/>
  <c r="B717" i="3"/>
  <c r="B813" i="1"/>
  <c r="B2807" i="12"/>
  <c r="B2807" i="11"/>
  <c r="B2811" i="10"/>
  <c r="B2807" i="9"/>
  <c r="B2807" i="8"/>
  <c r="B2807" i="7"/>
  <c r="B2807" i="6"/>
  <c r="B2807" i="4"/>
  <c r="B2807" i="5"/>
  <c r="B2807" i="3"/>
  <c r="B2903" i="1"/>
  <c r="B1952" i="12"/>
  <c r="B1952" i="11"/>
  <c r="B1952" i="10"/>
  <c r="B1952" i="9"/>
  <c r="B1952" i="8"/>
  <c r="B1952" i="7"/>
  <c r="B1952" i="6"/>
  <c r="B1952" i="5"/>
  <c r="B1952" i="4"/>
  <c r="B1952" i="3"/>
  <c r="B1952" i="2"/>
  <c r="B2048" i="1"/>
  <c r="B1572" i="12"/>
  <c r="B1572" i="11"/>
  <c r="B1572" i="10"/>
  <c r="B1572" i="9"/>
  <c r="B1572" i="8"/>
  <c r="B1572" i="7"/>
  <c r="B1572" i="6"/>
  <c r="B1572" i="5"/>
  <c r="B1572" i="4"/>
  <c r="B1572" i="3"/>
  <c r="B1668" i="1"/>
  <c r="B1572" i="2"/>
  <c r="B2522" i="12"/>
  <c r="B2522" i="11"/>
  <c r="B2522" i="10"/>
  <c r="B2522" i="9"/>
  <c r="B2522" i="8"/>
  <c r="B2522" i="7"/>
  <c r="B2522" i="6"/>
  <c r="B2522" i="5"/>
  <c r="B2522" i="3"/>
  <c r="B2522" i="4"/>
  <c r="B2522" i="2"/>
  <c r="B2618" i="1"/>
  <c r="B2332" i="12"/>
  <c r="B2332" i="11"/>
  <c r="B2332" i="10"/>
  <c r="B2332" i="9"/>
  <c r="B2332" i="8"/>
  <c r="B2332" i="7"/>
  <c r="B2332" i="6"/>
  <c r="B2332" i="5"/>
  <c r="B2332" i="4"/>
  <c r="B2332" i="3"/>
  <c r="B2428" i="1"/>
  <c r="B2332" i="2"/>
  <c r="B1667" i="12"/>
  <c r="B1667" i="11"/>
  <c r="B1667" i="10"/>
  <c r="B1667" i="9"/>
  <c r="B1667" i="8"/>
  <c r="B1667" i="7"/>
  <c r="B1667" i="6"/>
  <c r="B1667" i="4"/>
  <c r="B1667" i="5"/>
  <c r="B1667" i="3"/>
  <c r="B1667" i="2"/>
  <c r="B1763" i="1"/>
  <c r="B1097" i="12"/>
  <c r="B1097" i="11"/>
  <c r="B1097" i="10"/>
  <c r="B1097" i="9"/>
  <c r="B1097" i="8"/>
  <c r="B1097" i="7"/>
  <c r="B1097" i="6"/>
  <c r="B1097" i="5"/>
  <c r="B1097" i="4"/>
  <c r="B1097" i="2"/>
  <c r="B1097" i="3"/>
  <c r="B1193" i="1"/>
  <c r="B1477" i="12"/>
  <c r="B1477" i="11"/>
  <c r="B1477" i="10"/>
  <c r="B1477" i="9"/>
  <c r="B1477" i="8"/>
  <c r="B1477" i="7"/>
  <c r="B1477" i="6"/>
  <c r="B1477" i="5"/>
  <c r="B1477" i="4"/>
  <c r="B1477" i="3"/>
  <c r="B1477" i="2"/>
  <c r="B1573" i="1"/>
  <c r="B53" i="1"/>
  <c r="B52" i="12"/>
  <c r="B52" i="11"/>
  <c r="B52" i="10"/>
  <c r="B52" i="9"/>
  <c r="B52" i="8"/>
  <c r="B52" i="7"/>
  <c r="B52" i="6"/>
  <c r="B52" i="5"/>
  <c r="B52" i="4"/>
  <c r="B52" i="3"/>
  <c r="B148" i="1"/>
  <c r="B52" i="2"/>
  <c r="B2523" i="1"/>
  <c r="B2427" i="12"/>
  <c r="B2427" i="11"/>
  <c r="B2427" i="10"/>
  <c r="B2427" i="9"/>
  <c r="B2427" i="8"/>
  <c r="B2427" i="7"/>
  <c r="B2427" i="6"/>
  <c r="B2427" i="4"/>
  <c r="B2427" i="5"/>
  <c r="B2427" i="3"/>
  <c r="B2427" i="2"/>
  <c r="B812" i="12"/>
  <c r="B812" i="11"/>
  <c r="B812" i="10"/>
  <c r="B812" i="9"/>
  <c r="B812" i="8"/>
  <c r="B812" i="7"/>
  <c r="B812" i="6"/>
  <c r="B812" i="5"/>
  <c r="B812" i="4"/>
  <c r="B812" i="3"/>
  <c r="B812" i="2"/>
  <c r="B908" i="1"/>
  <c r="A2115" i="3"/>
  <c r="B1668" i="12" l="1"/>
  <c r="B1668" i="11"/>
  <c r="B1668" i="10"/>
  <c r="B1668" i="9"/>
  <c r="B1668" i="8"/>
  <c r="B1668" i="7"/>
  <c r="B1668" i="6"/>
  <c r="B1668" i="5"/>
  <c r="B1668" i="4"/>
  <c r="B1668" i="3"/>
  <c r="B1764" i="1"/>
  <c r="B1668" i="2"/>
  <c r="B148" i="12"/>
  <c r="B148" i="11"/>
  <c r="B148" i="10"/>
  <c r="B148" i="9"/>
  <c r="B148" i="8"/>
  <c r="B148" i="7"/>
  <c r="B148" i="6"/>
  <c r="B148" i="5"/>
  <c r="B148" i="4"/>
  <c r="B148" i="3"/>
  <c r="B148" i="2"/>
  <c r="B244" i="1"/>
  <c r="B1573" i="12"/>
  <c r="B1573" i="11"/>
  <c r="B1573" i="10"/>
  <c r="B1573" i="9"/>
  <c r="B1573" i="8"/>
  <c r="B1573" i="7"/>
  <c r="B1573" i="6"/>
  <c r="B1573" i="5"/>
  <c r="B1573" i="4"/>
  <c r="B1573" i="3"/>
  <c r="B1573" i="2"/>
  <c r="B1669" i="1"/>
  <c r="B1193" i="12"/>
  <c r="B1193" i="11"/>
  <c r="B1193" i="10"/>
  <c r="B1193" i="9"/>
  <c r="B1193" i="8"/>
  <c r="B1193" i="7"/>
  <c r="B1193" i="6"/>
  <c r="B1193" i="5"/>
  <c r="B1193" i="4"/>
  <c r="B1193" i="2"/>
  <c r="B1193" i="3"/>
  <c r="B1289" i="1"/>
  <c r="B1763" i="12"/>
  <c r="B1763" i="11"/>
  <c r="B1763" i="10"/>
  <c r="B1763" i="9"/>
  <c r="B1763" i="8"/>
  <c r="B1763" i="7"/>
  <c r="B1763" i="6"/>
  <c r="B1763" i="4"/>
  <c r="B1763" i="5"/>
  <c r="B1763" i="3"/>
  <c r="B1763" i="2"/>
  <c r="B1859" i="1"/>
  <c r="B2618" i="12"/>
  <c r="B2618" i="11"/>
  <c r="B2618" i="10"/>
  <c r="B2618" i="9"/>
  <c r="B2618" i="8"/>
  <c r="B2618" i="7"/>
  <c r="B2618" i="6"/>
  <c r="B2618" i="5"/>
  <c r="B2618" i="4"/>
  <c r="B2618" i="3"/>
  <c r="B2618" i="2"/>
  <c r="B2714" i="1"/>
  <c r="B2048" i="12"/>
  <c r="B2048" i="11"/>
  <c r="B2048" i="10"/>
  <c r="B2048" i="9"/>
  <c r="B2048" i="8"/>
  <c r="B2048" i="7"/>
  <c r="B2048" i="6"/>
  <c r="B2048" i="5"/>
  <c r="B2048" i="4"/>
  <c r="B2048" i="3"/>
  <c r="B2144" i="1"/>
  <c r="B2048" i="2"/>
  <c r="B2903" i="12"/>
  <c r="B2907" i="10"/>
  <c r="B2903" i="8"/>
  <c r="B2903" i="7"/>
  <c r="B2903" i="3"/>
  <c r="B2903" i="5"/>
  <c r="B433" i="12"/>
  <c r="B433" i="11"/>
  <c r="B433" i="10"/>
  <c r="B433" i="9"/>
  <c r="B433" i="8"/>
  <c r="B433" i="7"/>
  <c r="B433" i="6"/>
  <c r="B433" i="5"/>
  <c r="B433" i="4"/>
  <c r="B433" i="2"/>
  <c r="B433" i="3"/>
  <c r="B529" i="1"/>
  <c r="B718" i="12"/>
  <c r="B718" i="11"/>
  <c r="B718" i="10"/>
  <c r="B718" i="9"/>
  <c r="B718" i="8"/>
  <c r="B718" i="7"/>
  <c r="B718" i="6"/>
  <c r="B718" i="5"/>
  <c r="B718" i="4"/>
  <c r="B718" i="2"/>
  <c r="B718" i="3"/>
  <c r="B814" i="1"/>
  <c r="B2143" i="12"/>
  <c r="B2143" i="11"/>
  <c r="B2143" i="10"/>
  <c r="B2143" i="9"/>
  <c r="B2143" i="8"/>
  <c r="B2143" i="7"/>
  <c r="B2143" i="6"/>
  <c r="B2143" i="4"/>
  <c r="B2143" i="5"/>
  <c r="B2143" i="3"/>
  <c r="B2239" i="1"/>
  <c r="B2143" i="2"/>
  <c r="B1288" i="12"/>
  <c r="B1288" i="11"/>
  <c r="B1288" i="10"/>
  <c r="B1288" i="9"/>
  <c r="B1288" i="8"/>
  <c r="B1288" i="6"/>
  <c r="B1288" i="7"/>
  <c r="B1288" i="5"/>
  <c r="B1288" i="4"/>
  <c r="B1288" i="3"/>
  <c r="B1384" i="1"/>
  <c r="B1288" i="2"/>
  <c r="B2619" i="1"/>
  <c r="B2523" i="12"/>
  <c r="B2523" i="11"/>
  <c r="B2523" i="10"/>
  <c r="B2523" i="9"/>
  <c r="B2523" i="8"/>
  <c r="B2523" i="7"/>
  <c r="B2523" i="6"/>
  <c r="B2523" i="4"/>
  <c r="B2523" i="5"/>
  <c r="B2523" i="3"/>
  <c r="B2523" i="2"/>
  <c r="B528" i="12"/>
  <c r="B528" i="11"/>
  <c r="B528" i="10"/>
  <c r="B528" i="9"/>
  <c r="B528" i="8"/>
  <c r="B528" i="7"/>
  <c r="B528" i="6"/>
  <c r="B528" i="5"/>
  <c r="B528" i="4"/>
  <c r="B528" i="3"/>
  <c r="B528" i="2"/>
  <c r="B624" i="1"/>
  <c r="B623" i="12"/>
  <c r="B623" i="11"/>
  <c r="B623" i="10"/>
  <c r="B623" i="9"/>
  <c r="B623" i="8"/>
  <c r="B623" i="7"/>
  <c r="B623" i="6"/>
  <c r="B623" i="5"/>
  <c r="B623" i="2"/>
  <c r="B623" i="4"/>
  <c r="B623" i="3"/>
  <c r="B719" i="1"/>
  <c r="B338" i="12"/>
  <c r="B338" i="11"/>
  <c r="B338" i="10"/>
  <c r="B338" i="9"/>
  <c r="B338" i="8"/>
  <c r="B338" i="7"/>
  <c r="B338" i="6"/>
  <c r="B338" i="5"/>
  <c r="B338" i="4"/>
  <c r="B338" i="2"/>
  <c r="B338" i="3"/>
  <c r="B434" i="1"/>
  <c r="B243" i="12"/>
  <c r="B243" i="11"/>
  <c r="B243" i="10"/>
  <c r="B243" i="9"/>
  <c r="B243" i="8"/>
  <c r="B243" i="7"/>
  <c r="B243" i="6"/>
  <c r="B243" i="5"/>
  <c r="B243" i="4"/>
  <c r="B243" i="2"/>
  <c r="B243" i="3"/>
  <c r="B339" i="1"/>
  <c r="B2428" i="12"/>
  <c r="B2428" i="11"/>
  <c r="B2428" i="10"/>
  <c r="B2428" i="9"/>
  <c r="B2428" i="8"/>
  <c r="B2428" i="7"/>
  <c r="B2428" i="6"/>
  <c r="B2428" i="5"/>
  <c r="B2428" i="4"/>
  <c r="B2428" i="3"/>
  <c r="B2524" i="1"/>
  <c r="B2428" i="2"/>
  <c r="B908" i="12"/>
  <c r="B908" i="11"/>
  <c r="B908" i="10"/>
  <c r="B908" i="9"/>
  <c r="B908" i="8"/>
  <c r="B908" i="7"/>
  <c r="B908" i="6"/>
  <c r="B908" i="5"/>
  <c r="B908" i="4"/>
  <c r="B908" i="3"/>
  <c r="B908" i="2"/>
  <c r="B1004" i="1"/>
  <c r="B54" i="1"/>
  <c r="B53" i="12"/>
  <c r="B53" i="10"/>
  <c r="B53" i="11"/>
  <c r="B53" i="9"/>
  <c r="B53" i="8"/>
  <c r="B53" i="7"/>
  <c r="B53" i="6"/>
  <c r="B53" i="5"/>
  <c r="B53" i="4"/>
  <c r="B53" i="3"/>
  <c r="B53" i="2"/>
  <c r="B149" i="1"/>
  <c r="B813" i="12"/>
  <c r="B813" i="11"/>
  <c r="B813" i="10"/>
  <c r="B813" i="9"/>
  <c r="B813" i="8"/>
  <c r="B813" i="7"/>
  <c r="B813" i="6"/>
  <c r="B813" i="5"/>
  <c r="B813" i="4"/>
  <c r="B813" i="2"/>
  <c r="B813" i="3"/>
  <c r="B909" i="1"/>
  <c r="B1478" i="12"/>
  <c r="B1478" i="11"/>
  <c r="B1478" i="10"/>
  <c r="B1478" i="9"/>
  <c r="B1478" i="8"/>
  <c r="B1478" i="7"/>
  <c r="B1478" i="6"/>
  <c r="B1478" i="5"/>
  <c r="B1478" i="4"/>
  <c r="B1478" i="3"/>
  <c r="B1478" i="2"/>
  <c r="B1574" i="1"/>
  <c r="B1383" i="12"/>
  <c r="B1383" i="11"/>
  <c r="B1383" i="10"/>
  <c r="B1383" i="9"/>
  <c r="B1383" i="8"/>
  <c r="B1383" i="7"/>
  <c r="B1383" i="6"/>
  <c r="B1383" i="4"/>
  <c r="B1383" i="5"/>
  <c r="B1383" i="2"/>
  <c r="B1383" i="3"/>
  <c r="B1479" i="1"/>
  <c r="B1098" i="12"/>
  <c r="B1098" i="11"/>
  <c r="B1098" i="10"/>
  <c r="B1098" i="9"/>
  <c r="B1098" i="8"/>
  <c r="B1098" i="7"/>
  <c r="B1098" i="6"/>
  <c r="B1098" i="5"/>
  <c r="B1098" i="2"/>
  <c r="B1098" i="3"/>
  <c r="B1098" i="4"/>
  <c r="B1194" i="1"/>
  <c r="B1003" i="12"/>
  <c r="B1003" i="11"/>
  <c r="B1003" i="10"/>
  <c r="B1003" i="9"/>
  <c r="B1003" i="8"/>
  <c r="B1003" i="7"/>
  <c r="B1003" i="6"/>
  <c r="B1003" i="4"/>
  <c r="B1003" i="2"/>
  <c r="B1003" i="5"/>
  <c r="B1003" i="3"/>
  <c r="B1099" i="1"/>
  <c r="B1858" i="12"/>
  <c r="B1858" i="11"/>
  <c r="B1858" i="10"/>
  <c r="B1858" i="9"/>
  <c r="B1858" i="8"/>
  <c r="B1858" i="7"/>
  <c r="B1858" i="6"/>
  <c r="B1858" i="5"/>
  <c r="B1858" i="4"/>
  <c r="B1858" i="3"/>
  <c r="B1858" i="2"/>
  <c r="B1954" i="1"/>
  <c r="B1953" i="12"/>
  <c r="B1953" i="11"/>
  <c r="B1953" i="10"/>
  <c r="B1953" i="9"/>
  <c r="B1953" i="8"/>
  <c r="B1953" i="7"/>
  <c r="B1953" i="6"/>
  <c r="B1953" i="5"/>
  <c r="B1953" i="4"/>
  <c r="B1953" i="3"/>
  <c r="B1953" i="2"/>
  <c r="B2049" i="1"/>
  <c r="B2333" i="12"/>
  <c r="B2333" i="11"/>
  <c r="B2333" i="10"/>
  <c r="B2333" i="9"/>
  <c r="B2333" i="8"/>
  <c r="B2333" i="7"/>
  <c r="B2333" i="6"/>
  <c r="B2333" i="5"/>
  <c r="B2333" i="4"/>
  <c r="B2333" i="3"/>
  <c r="B2333" i="2"/>
  <c r="B2429" i="1"/>
  <c r="B2713" i="12"/>
  <c r="B2713" i="11"/>
  <c r="B2713" i="10"/>
  <c r="B2713" i="9"/>
  <c r="B2713" i="8"/>
  <c r="B2713" i="7"/>
  <c r="B2713" i="6"/>
  <c r="B2713" i="5"/>
  <c r="B2713" i="4"/>
  <c r="B2713" i="3"/>
  <c r="B2809" i="1"/>
  <c r="B2808" i="12"/>
  <c r="B2808" i="11"/>
  <c r="B2812" i="10"/>
  <c r="B2808" i="9"/>
  <c r="B2808" i="8"/>
  <c r="B2808" i="7"/>
  <c r="B2808" i="6"/>
  <c r="B2808" i="5"/>
  <c r="B2808" i="4"/>
  <c r="B2808" i="3"/>
  <c r="B2904" i="1"/>
  <c r="B2238" i="12"/>
  <c r="B2238" i="11"/>
  <c r="B2238" i="10"/>
  <c r="B2238" i="9"/>
  <c r="B2238" i="8"/>
  <c r="B2238" i="7"/>
  <c r="B2238" i="6"/>
  <c r="B2238" i="5"/>
  <c r="B2238" i="4"/>
  <c r="B2238" i="3"/>
  <c r="B2238" i="2"/>
  <c r="B2334" i="1"/>
  <c r="A2211" i="3"/>
  <c r="B2429" i="12" l="1"/>
  <c r="B2429" i="11"/>
  <c r="B2429" i="10"/>
  <c r="B2429" i="9"/>
  <c r="B2429" i="8"/>
  <c r="B2429" i="7"/>
  <c r="B2429" i="6"/>
  <c r="B2429" i="5"/>
  <c r="B2429" i="4"/>
  <c r="B2429" i="3"/>
  <c r="B2429" i="2"/>
  <c r="B2525" i="1"/>
  <c r="B2049" i="12"/>
  <c r="B2049" i="11"/>
  <c r="B2049" i="10"/>
  <c r="B2049" i="9"/>
  <c r="B2049" i="8"/>
  <c r="B2049" i="7"/>
  <c r="B2049" i="6"/>
  <c r="B2049" i="5"/>
  <c r="B2049" i="4"/>
  <c r="B2049" i="3"/>
  <c r="B2049" i="2"/>
  <c r="B2145" i="1"/>
  <c r="B1954" i="12"/>
  <c r="B1954" i="11"/>
  <c r="B1954" i="10"/>
  <c r="B1954" i="9"/>
  <c r="B1954" i="8"/>
  <c r="B1954" i="7"/>
  <c r="B1954" i="6"/>
  <c r="B1954" i="5"/>
  <c r="B1954" i="4"/>
  <c r="B1954" i="3"/>
  <c r="B2050" i="1"/>
  <c r="B1954" i="2"/>
  <c r="B1099" i="12"/>
  <c r="B1099" i="11"/>
  <c r="B1099" i="10"/>
  <c r="B1099" i="9"/>
  <c r="B1099" i="8"/>
  <c r="B1099" i="7"/>
  <c r="B1099" i="6"/>
  <c r="B1099" i="4"/>
  <c r="B1099" i="2"/>
  <c r="B1099" i="5"/>
  <c r="B1099" i="3"/>
  <c r="B1195" i="1"/>
  <c r="B1194" i="12"/>
  <c r="B1194" i="11"/>
  <c r="B1194" i="10"/>
  <c r="B1194" i="9"/>
  <c r="B1194" i="8"/>
  <c r="B1194" i="7"/>
  <c r="B1194" i="6"/>
  <c r="B1194" i="5"/>
  <c r="B1194" i="2"/>
  <c r="B1194" i="3"/>
  <c r="B1194" i="4"/>
  <c r="B1290" i="1"/>
  <c r="B55" i="1"/>
  <c r="B54" i="12"/>
  <c r="B54" i="11"/>
  <c r="B54" i="10"/>
  <c r="B54" i="9"/>
  <c r="B54" i="8"/>
  <c r="B54" i="7"/>
  <c r="B54" i="6"/>
  <c r="B54" i="5"/>
  <c r="B54" i="4"/>
  <c r="B54" i="3"/>
  <c r="B54" i="2"/>
  <c r="B150" i="1"/>
  <c r="B2619" i="12"/>
  <c r="B2619" i="11"/>
  <c r="B2619" i="10"/>
  <c r="B2619" i="9"/>
  <c r="B2619" i="8"/>
  <c r="B2619" i="7"/>
  <c r="B2619" i="6"/>
  <c r="B2619" i="4"/>
  <c r="B2619" i="5"/>
  <c r="B2619" i="3"/>
  <c r="B2619" i="2"/>
  <c r="B2715" i="1"/>
  <c r="B2714" i="12"/>
  <c r="B2714" i="11"/>
  <c r="B2714" i="10"/>
  <c r="B2714" i="9"/>
  <c r="B2714" i="8"/>
  <c r="B2714" i="7"/>
  <c r="B2714" i="6"/>
  <c r="B2714" i="5"/>
  <c r="B2714" i="4"/>
  <c r="B2714" i="3"/>
  <c r="B2810" i="1"/>
  <c r="B1859" i="12"/>
  <c r="B1859" i="11"/>
  <c r="B1859" i="10"/>
  <c r="B1859" i="9"/>
  <c r="B1859" i="8"/>
  <c r="B1859" i="7"/>
  <c r="B1859" i="6"/>
  <c r="B1859" i="4"/>
  <c r="B1859" i="5"/>
  <c r="B1859" i="3"/>
  <c r="B1859" i="2"/>
  <c r="B1955" i="1"/>
  <c r="B1289" i="12"/>
  <c r="B1289" i="11"/>
  <c r="B1289" i="10"/>
  <c r="B1289" i="9"/>
  <c r="B1289" i="8"/>
  <c r="B1289" i="7"/>
  <c r="B1289" i="6"/>
  <c r="B1289" i="5"/>
  <c r="B1289" i="4"/>
  <c r="B1289" i="2"/>
  <c r="B1289" i="3"/>
  <c r="B1385" i="1"/>
  <c r="B1669" i="12"/>
  <c r="B1669" i="11"/>
  <c r="B1669" i="10"/>
  <c r="B1669" i="9"/>
  <c r="B1669" i="8"/>
  <c r="B1669" i="7"/>
  <c r="B1669" i="6"/>
  <c r="B1669" i="5"/>
  <c r="B1669" i="4"/>
  <c r="B1669" i="3"/>
  <c r="B1669" i="2"/>
  <c r="B1765" i="1"/>
  <c r="B244" i="12"/>
  <c r="B244" i="11"/>
  <c r="B244" i="10"/>
  <c r="B244" i="9"/>
  <c r="B244" i="8"/>
  <c r="B244" i="7"/>
  <c r="B244" i="6"/>
  <c r="B244" i="5"/>
  <c r="B244" i="4"/>
  <c r="B244" i="3"/>
  <c r="B244" i="2"/>
  <c r="B340" i="1"/>
  <c r="B1479" i="12"/>
  <c r="B1479" i="11"/>
  <c r="B1479" i="10"/>
  <c r="B1479" i="9"/>
  <c r="B1479" i="8"/>
  <c r="B1479" i="7"/>
  <c r="B1479" i="6"/>
  <c r="B1479" i="4"/>
  <c r="B1479" i="5"/>
  <c r="B1479" i="3"/>
  <c r="B1479" i="2"/>
  <c r="B1575" i="1"/>
  <c r="B1574" i="12"/>
  <c r="B1574" i="11"/>
  <c r="B1574" i="10"/>
  <c r="B1574" i="9"/>
  <c r="B1574" i="8"/>
  <c r="B1574" i="7"/>
  <c r="B1574" i="6"/>
  <c r="B1574" i="5"/>
  <c r="B1574" i="4"/>
  <c r="B1574" i="3"/>
  <c r="B1574" i="2"/>
  <c r="B1670" i="1"/>
  <c r="B909" i="12"/>
  <c r="B909" i="11"/>
  <c r="B909" i="10"/>
  <c r="B909" i="9"/>
  <c r="B909" i="8"/>
  <c r="B909" i="7"/>
  <c r="B909" i="6"/>
  <c r="B909" i="5"/>
  <c r="B909" i="4"/>
  <c r="B909" i="2"/>
  <c r="B909" i="3"/>
  <c r="B1005" i="1"/>
  <c r="B149" i="12"/>
  <c r="B149" i="11"/>
  <c r="B149" i="10"/>
  <c r="B149" i="9"/>
  <c r="B149" i="8"/>
  <c r="B149" i="7"/>
  <c r="B149" i="6"/>
  <c r="B149" i="5"/>
  <c r="B149" i="4"/>
  <c r="B149" i="2"/>
  <c r="B149" i="3"/>
  <c r="B245" i="1"/>
  <c r="B2144" i="12"/>
  <c r="B2144" i="11"/>
  <c r="B2144" i="10"/>
  <c r="B2144" i="9"/>
  <c r="B2144" i="8"/>
  <c r="B2144" i="7"/>
  <c r="B2144" i="6"/>
  <c r="B2144" i="5"/>
  <c r="B2144" i="4"/>
  <c r="B2144" i="3"/>
  <c r="B2144" i="2"/>
  <c r="B2240" i="1"/>
  <c r="B1764" i="12"/>
  <c r="B1764" i="11"/>
  <c r="B1764" i="10"/>
  <c r="B1764" i="9"/>
  <c r="B1764" i="8"/>
  <c r="B1764" i="7"/>
  <c r="B1764" i="6"/>
  <c r="B1764" i="5"/>
  <c r="B1764" i="4"/>
  <c r="B1764" i="3"/>
  <c r="B1860" i="1"/>
  <c r="B1764" i="2"/>
  <c r="B2809" i="12"/>
  <c r="B2809" i="11"/>
  <c r="B2813" i="10"/>
  <c r="B2809" i="9"/>
  <c r="B2809" i="8"/>
  <c r="B2809" i="7"/>
  <c r="B2809" i="6"/>
  <c r="B2809" i="5"/>
  <c r="B2809" i="4"/>
  <c r="B2809" i="3"/>
  <c r="B2905" i="1"/>
  <c r="B1004" i="12"/>
  <c r="B1004" i="11"/>
  <c r="B1004" i="10"/>
  <c r="B1004" i="9"/>
  <c r="B1004" i="8"/>
  <c r="B1004" i="7"/>
  <c r="B1004" i="6"/>
  <c r="B1004" i="5"/>
  <c r="B1004" i="4"/>
  <c r="B1004" i="3"/>
  <c r="B1004" i="2"/>
  <c r="B1100" i="1"/>
  <c r="B339" i="12"/>
  <c r="B339" i="11"/>
  <c r="B339" i="10"/>
  <c r="B339" i="9"/>
  <c r="B339" i="8"/>
  <c r="B339" i="7"/>
  <c r="B339" i="6"/>
  <c r="B339" i="5"/>
  <c r="B339" i="4"/>
  <c r="B339" i="2"/>
  <c r="B339" i="3"/>
  <c r="B435" i="1"/>
  <c r="B434" i="12"/>
  <c r="B434" i="11"/>
  <c r="B434" i="10"/>
  <c r="B434" i="9"/>
  <c r="B434" i="8"/>
  <c r="B434" i="7"/>
  <c r="B434" i="6"/>
  <c r="B434" i="5"/>
  <c r="B434" i="4"/>
  <c r="B434" i="2"/>
  <c r="B434" i="3"/>
  <c r="B530" i="1"/>
  <c r="B719" i="12"/>
  <c r="B719" i="11"/>
  <c r="B719" i="10"/>
  <c r="B719" i="9"/>
  <c r="B719" i="8"/>
  <c r="B719" i="7"/>
  <c r="B719" i="6"/>
  <c r="B719" i="5"/>
  <c r="B719" i="4"/>
  <c r="B719" i="2"/>
  <c r="B719" i="3"/>
  <c r="B815" i="1"/>
  <c r="B624" i="12"/>
  <c r="B624" i="11"/>
  <c r="B624" i="10"/>
  <c r="B624" i="9"/>
  <c r="B624" i="8"/>
  <c r="B624" i="7"/>
  <c r="B624" i="6"/>
  <c r="B624" i="5"/>
  <c r="B624" i="4"/>
  <c r="B624" i="3"/>
  <c r="B624" i="2"/>
  <c r="B720" i="1"/>
  <c r="B814" i="12"/>
  <c r="B814" i="11"/>
  <c r="B814" i="10"/>
  <c r="B814" i="9"/>
  <c r="B814" i="8"/>
  <c r="B814" i="7"/>
  <c r="B814" i="6"/>
  <c r="B814" i="5"/>
  <c r="B814" i="4"/>
  <c r="B814" i="2"/>
  <c r="B814" i="3"/>
  <c r="B910" i="1"/>
  <c r="B529" i="12"/>
  <c r="B529" i="11"/>
  <c r="B529" i="10"/>
  <c r="B529" i="9"/>
  <c r="B529" i="8"/>
  <c r="B529" i="7"/>
  <c r="B529" i="6"/>
  <c r="B529" i="5"/>
  <c r="B529" i="4"/>
  <c r="B529" i="2"/>
  <c r="B529" i="3"/>
  <c r="B625" i="1"/>
  <c r="B2334" i="12"/>
  <c r="B2334" i="11"/>
  <c r="B2334" i="10"/>
  <c r="B2334" i="9"/>
  <c r="B2334" i="8"/>
  <c r="B2334" i="7"/>
  <c r="B2334" i="6"/>
  <c r="B2334" i="5"/>
  <c r="B2334" i="4"/>
  <c r="B2334" i="3"/>
  <c r="B2430" i="1"/>
  <c r="B2334" i="2"/>
  <c r="B2904" i="12"/>
  <c r="B2908" i="10"/>
  <c r="B2904" i="8"/>
  <c r="B2904" i="7"/>
  <c r="B2904" i="5"/>
  <c r="B2904" i="3"/>
  <c r="B2524" i="12"/>
  <c r="B2524" i="11"/>
  <c r="B2524" i="10"/>
  <c r="B2524" i="9"/>
  <c r="B2524" i="8"/>
  <c r="B2524" i="7"/>
  <c r="B2524" i="6"/>
  <c r="B2524" i="5"/>
  <c r="B2524" i="4"/>
  <c r="B2524" i="3"/>
  <c r="B2524" i="2"/>
  <c r="B2620" i="1"/>
  <c r="B1384" i="12"/>
  <c r="B1384" i="11"/>
  <c r="B1384" i="10"/>
  <c r="B1384" i="9"/>
  <c r="B1384" i="8"/>
  <c r="B1384" i="6"/>
  <c r="B1384" i="7"/>
  <c r="B1384" i="5"/>
  <c r="B1384" i="4"/>
  <c r="B1384" i="3"/>
  <c r="B1480" i="1"/>
  <c r="B1384" i="2"/>
  <c r="B2239" i="12"/>
  <c r="B2239" i="11"/>
  <c r="B2239" i="10"/>
  <c r="B2239" i="9"/>
  <c r="B2239" i="8"/>
  <c r="B2239" i="7"/>
  <c r="B2239" i="6"/>
  <c r="B2239" i="4"/>
  <c r="B2239" i="5"/>
  <c r="B2239" i="3"/>
  <c r="B2335" i="1"/>
  <c r="B2239" i="2"/>
  <c r="A2307" i="3"/>
  <c r="B625" i="12" l="1"/>
  <c r="B625" i="11"/>
  <c r="B625" i="10"/>
  <c r="B625" i="9"/>
  <c r="B625" i="8"/>
  <c r="B625" i="7"/>
  <c r="B625" i="6"/>
  <c r="B625" i="5"/>
  <c r="B625" i="2"/>
  <c r="B625" i="4"/>
  <c r="B625" i="3"/>
  <c r="B721" i="1"/>
  <c r="B435" i="12"/>
  <c r="B435" i="11"/>
  <c r="B435" i="10"/>
  <c r="B435" i="9"/>
  <c r="B435" i="8"/>
  <c r="B435" i="7"/>
  <c r="B435" i="6"/>
  <c r="B435" i="5"/>
  <c r="B435" i="4"/>
  <c r="B435" i="2"/>
  <c r="B435" i="3"/>
  <c r="B531" i="1"/>
  <c r="B1100" i="12"/>
  <c r="B1100" i="11"/>
  <c r="B1100" i="10"/>
  <c r="B1100" i="9"/>
  <c r="B1100" i="8"/>
  <c r="B1100" i="7"/>
  <c r="B1100" i="6"/>
  <c r="B1100" i="5"/>
  <c r="B1100" i="4"/>
  <c r="B1100" i="3"/>
  <c r="B1100" i="2"/>
  <c r="B1196" i="1"/>
  <c r="B2905" i="12"/>
  <c r="B2909" i="10"/>
  <c r="B2905" i="8"/>
  <c r="B2905" i="7"/>
  <c r="B2905" i="5"/>
  <c r="B2905" i="3"/>
  <c r="B1860" i="12"/>
  <c r="B1860" i="11"/>
  <c r="B1860" i="10"/>
  <c r="B1860" i="9"/>
  <c r="B1860" i="8"/>
  <c r="B1860" i="7"/>
  <c r="B1860" i="6"/>
  <c r="B1860" i="5"/>
  <c r="B1860" i="4"/>
  <c r="B1860" i="3"/>
  <c r="B1956" i="1"/>
  <c r="B1860" i="2"/>
  <c r="B2335" i="12"/>
  <c r="B2335" i="11"/>
  <c r="B2335" i="10"/>
  <c r="B2335" i="9"/>
  <c r="B2335" i="8"/>
  <c r="B2335" i="7"/>
  <c r="B2335" i="6"/>
  <c r="B2335" i="4"/>
  <c r="B2335" i="5"/>
  <c r="B2335" i="3"/>
  <c r="B2431" i="1"/>
  <c r="B2335" i="2"/>
  <c r="B1480" i="12"/>
  <c r="B1480" i="11"/>
  <c r="B1480" i="10"/>
  <c r="B1480" i="9"/>
  <c r="B1480" i="8"/>
  <c r="B1480" i="7"/>
  <c r="B1480" i="6"/>
  <c r="B1480" i="5"/>
  <c r="B1480" i="4"/>
  <c r="B1480" i="3"/>
  <c r="B1576" i="1"/>
  <c r="B1480" i="2"/>
  <c r="B2240" i="12"/>
  <c r="B2240" i="11"/>
  <c r="B2240" i="10"/>
  <c r="B2240" i="9"/>
  <c r="B2240" i="8"/>
  <c r="B2240" i="7"/>
  <c r="B2240" i="6"/>
  <c r="B2240" i="5"/>
  <c r="B2240" i="4"/>
  <c r="B2240" i="3"/>
  <c r="B2336" i="1"/>
  <c r="B2240" i="2"/>
  <c r="B245" i="12"/>
  <c r="B245" i="11"/>
  <c r="B245" i="10"/>
  <c r="B245" i="9"/>
  <c r="B245" i="8"/>
  <c r="B245" i="7"/>
  <c r="B245" i="6"/>
  <c r="B245" i="5"/>
  <c r="B245" i="4"/>
  <c r="B245" i="2"/>
  <c r="B245" i="3"/>
  <c r="B341" i="1"/>
  <c r="B1005" i="12"/>
  <c r="B1005" i="11"/>
  <c r="B1005" i="10"/>
  <c r="B1005" i="9"/>
  <c r="B1005" i="8"/>
  <c r="B1005" i="7"/>
  <c r="B1005" i="6"/>
  <c r="B1005" i="5"/>
  <c r="B1005" i="4"/>
  <c r="B1005" i="2"/>
  <c r="B1005" i="3"/>
  <c r="B1101" i="1"/>
  <c r="B1670" i="12"/>
  <c r="B1670" i="11"/>
  <c r="B1670" i="10"/>
  <c r="B1670" i="9"/>
  <c r="B1670" i="8"/>
  <c r="B1670" i="7"/>
  <c r="B1670" i="6"/>
  <c r="B1670" i="5"/>
  <c r="B1670" i="4"/>
  <c r="B1670" i="3"/>
  <c r="B1670" i="2"/>
  <c r="B1766" i="1"/>
  <c r="B1575" i="12"/>
  <c r="B1575" i="11"/>
  <c r="B1575" i="10"/>
  <c r="B1575" i="9"/>
  <c r="B1575" i="8"/>
  <c r="B1575" i="7"/>
  <c r="B1575" i="6"/>
  <c r="B1575" i="4"/>
  <c r="B1575" i="5"/>
  <c r="B1575" i="3"/>
  <c r="B1575" i="2"/>
  <c r="B1671" i="1"/>
  <c r="B340" i="12"/>
  <c r="B340" i="11"/>
  <c r="B340" i="10"/>
  <c r="B340" i="9"/>
  <c r="B340" i="8"/>
  <c r="B340" i="7"/>
  <c r="B340" i="6"/>
  <c r="B340" i="5"/>
  <c r="B340" i="4"/>
  <c r="B340" i="3"/>
  <c r="B340" i="2"/>
  <c r="B436" i="1"/>
  <c r="B1765" i="12"/>
  <c r="B1765" i="11"/>
  <c r="B1765" i="10"/>
  <c r="B1765" i="9"/>
  <c r="B1765" i="8"/>
  <c r="B1765" i="7"/>
  <c r="B1765" i="6"/>
  <c r="B1765" i="5"/>
  <c r="B1765" i="4"/>
  <c r="B1765" i="3"/>
  <c r="B1765" i="2"/>
  <c r="B1861" i="1"/>
  <c r="B1385" i="12"/>
  <c r="B1385" i="11"/>
  <c r="B1385" i="10"/>
  <c r="B1385" i="9"/>
  <c r="B1385" i="8"/>
  <c r="B1385" i="7"/>
  <c r="B1385" i="6"/>
  <c r="B1385" i="5"/>
  <c r="B1385" i="4"/>
  <c r="B1385" i="2"/>
  <c r="B1385" i="3"/>
  <c r="B1481" i="1"/>
  <c r="B1955" i="12"/>
  <c r="B1955" i="11"/>
  <c r="B1955" i="10"/>
  <c r="B1955" i="9"/>
  <c r="B1955" i="8"/>
  <c r="B1955" i="7"/>
  <c r="B1955" i="6"/>
  <c r="B1955" i="4"/>
  <c r="B1955" i="5"/>
  <c r="B1955" i="3"/>
  <c r="B2051" i="1"/>
  <c r="B1955" i="2"/>
  <c r="B2810" i="12"/>
  <c r="B2810" i="11"/>
  <c r="B2814" i="10"/>
  <c r="B2810" i="9"/>
  <c r="B2810" i="8"/>
  <c r="B2810" i="7"/>
  <c r="B2810" i="6"/>
  <c r="B2810" i="5"/>
  <c r="B2810" i="4"/>
  <c r="B2810" i="3"/>
  <c r="B2906" i="1"/>
  <c r="B1290" i="12"/>
  <c r="B1290" i="11"/>
  <c r="B1290" i="10"/>
  <c r="B1290" i="9"/>
  <c r="B1290" i="8"/>
  <c r="B1290" i="7"/>
  <c r="B1290" i="6"/>
  <c r="B1290" i="5"/>
  <c r="B1290" i="3"/>
  <c r="B1290" i="4"/>
  <c r="B1290" i="2"/>
  <c r="B1386" i="1"/>
  <c r="B1195" i="12"/>
  <c r="B1195" i="11"/>
  <c r="B1195" i="10"/>
  <c r="B1195" i="9"/>
  <c r="B1195" i="8"/>
  <c r="B1195" i="7"/>
  <c r="B1195" i="6"/>
  <c r="B1195" i="4"/>
  <c r="B1195" i="2"/>
  <c r="B1195" i="5"/>
  <c r="B1195" i="3"/>
  <c r="B1291" i="1"/>
  <c r="B2145" i="12"/>
  <c r="B2145" i="11"/>
  <c r="B2145" i="10"/>
  <c r="B2145" i="9"/>
  <c r="B2145" i="8"/>
  <c r="B2145" i="7"/>
  <c r="B2145" i="6"/>
  <c r="B2145" i="5"/>
  <c r="B2145" i="4"/>
  <c r="B2145" i="3"/>
  <c r="B2145" i="2"/>
  <c r="B2241" i="1"/>
  <c r="B2525" i="12"/>
  <c r="B2525" i="11"/>
  <c r="B2525" i="10"/>
  <c r="B2525" i="9"/>
  <c r="B2525" i="8"/>
  <c r="B2525" i="7"/>
  <c r="B2525" i="6"/>
  <c r="B2525" i="5"/>
  <c r="B2525" i="4"/>
  <c r="B2525" i="3"/>
  <c r="B2525" i="2"/>
  <c r="B2621" i="1"/>
  <c r="B720" i="12"/>
  <c r="B720" i="11"/>
  <c r="B720" i="10"/>
  <c r="B720" i="9"/>
  <c r="B720" i="8"/>
  <c r="B720" i="7"/>
  <c r="B720" i="6"/>
  <c r="B720" i="5"/>
  <c r="B720" i="4"/>
  <c r="B720" i="3"/>
  <c r="B720" i="2"/>
  <c r="B816" i="1"/>
  <c r="B815" i="12"/>
  <c r="B815" i="11"/>
  <c r="B815" i="10"/>
  <c r="B815" i="9"/>
  <c r="B815" i="8"/>
  <c r="B815" i="7"/>
  <c r="B815" i="6"/>
  <c r="B815" i="4"/>
  <c r="B815" i="5"/>
  <c r="B815" i="2"/>
  <c r="B815" i="3"/>
  <c r="B911" i="1"/>
  <c r="B530" i="12"/>
  <c r="B530" i="11"/>
  <c r="B530" i="10"/>
  <c r="B530" i="9"/>
  <c r="B530" i="8"/>
  <c r="B530" i="7"/>
  <c r="B530" i="6"/>
  <c r="B530" i="5"/>
  <c r="B530" i="4"/>
  <c r="B530" i="2"/>
  <c r="B530" i="3"/>
  <c r="B626" i="1"/>
  <c r="B2430" i="12"/>
  <c r="B2430" i="10"/>
  <c r="B2430" i="11"/>
  <c r="B2430" i="9"/>
  <c r="B2430" i="8"/>
  <c r="B2430" i="7"/>
  <c r="B2430" i="5"/>
  <c r="B2430" i="6"/>
  <c r="B2430" i="4"/>
  <c r="B2430" i="3"/>
  <c r="B2430" i="2"/>
  <c r="B2526" i="1"/>
  <c r="B910" i="12"/>
  <c r="B910" i="11"/>
  <c r="B910" i="10"/>
  <c r="B910" i="9"/>
  <c r="B910" i="8"/>
  <c r="B910" i="7"/>
  <c r="B910" i="6"/>
  <c r="B910" i="5"/>
  <c r="B910" i="4"/>
  <c r="B910" i="2"/>
  <c r="B910" i="3"/>
  <c r="B1006" i="1"/>
  <c r="B2050" i="12"/>
  <c r="B2050" i="11"/>
  <c r="B2050" i="10"/>
  <c r="B2050" i="9"/>
  <c r="B2050" i="8"/>
  <c r="B2050" i="7"/>
  <c r="B2050" i="6"/>
  <c r="B2050" i="5"/>
  <c r="B2050" i="4"/>
  <c r="B2050" i="3"/>
  <c r="B2050" i="2"/>
  <c r="B2146" i="1"/>
  <c r="B2620" i="12"/>
  <c r="B2620" i="11"/>
  <c r="B2620" i="10"/>
  <c r="B2620" i="9"/>
  <c r="B2620" i="8"/>
  <c r="B2620" i="7"/>
  <c r="B2620" i="6"/>
  <c r="B2620" i="5"/>
  <c r="B2620" i="4"/>
  <c r="B2620" i="3"/>
  <c r="B2716" i="1"/>
  <c r="B2620" i="2"/>
  <c r="B2715" i="12"/>
  <c r="B2715" i="11"/>
  <c r="B2715" i="10"/>
  <c r="B2715" i="9"/>
  <c r="B2715" i="8"/>
  <c r="B2715" i="7"/>
  <c r="B2715" i="6"/>
  <c r="B2715" i="4"/>
  <c r="B2715" i="5"/>
  <c r="B2715" i="3"/>
  <c r="B2811" i="1"/>
  <c r="B150" i="12"/>
  <c r="B150" i="11"/>
  <c r="B150" i="10"/>
  <c r="B150" i="9"/>
  <c r="B150" i="8"/>
  <c r="B150" i="7"/>
  <c r="B150" i="6"/>
  <c r="B150" i="5"/>
  <c r="B150" i="4"/>
  <c r="B150" i="2"/>
  <c r="B150" i="3"/>
  <c r="B246" i="1"/>
  <c r="B56" i="1"/>
  <c r="B55" i="12"/>
  <c r="B55" i="10"/>
  <c r="B55" i="11"/>
  <c r="B55" i="9"/>
  <c r="B55" i="8"/>
  <c r="B55" i="7"/>
  <c r="B55" i="6"/>
  <c r="B55" i="5"/>
  <c r="B55" i="4"/>
  <c r="B55" i="3"/>
  <c r="B151" i="1"/>
  <c r="B55" i="2"/>
  <c r="A2403" i="3"/>
  <c r="B151" i="12" l="1"/>
  <c r="B151" i="11"/>
  <c r="B151" i="10"/>
  <c r="B151" i="9"/>
  <c r="B151" i="8"/>
  <c r="B151" i="7"/>
  <c r="B151" i="6"/>
  <c r="B151" i="5"/>
  <c r="B151" i="4"/>
  <c r="B151" i="2"/>
  <c r="B151" i="3"/>
  <c r="B247" i="1"/>
  <c r="B246" i="12"/>
  <c r="B246" i="11"/>
  <c r="B246" i="10"/>
  <c r="B246" i="9"/>
  <c r="B246" i="8"/>
  <c r="B246" i="7"/>
  <c r="B246" i="6"/>
  <c r="B246" i="5"/>
  <c r="B246" i="4"/>
  <c r="B246" i="2"/>
  <c r="B246" i="3"/>
  <c r="B342" i="1"/>
  <c r="B2811" i="12"/>
  <c r="B2811" i="11"/>
  <c r="B2815" i="10"/>
  <c r="B2811" i="9"/>
  <c r="B2811" i="8"/>
  <c r="B2811" i="7"/>
  <c r="B2811" i="6"/>
  <c r="B2811" i="4"/>
  <c r="B2811" i="5"/>
  <c r="B2811" i="3"/>
  <c r="B2907" i="1"/>
  <c r="B2716" i="12"/>
  <c r="B2716" i="11"/>
  <c r="B2716" i="10"/>
  <c r="B2716" i="9"/>
  <c r="B2716" i="8"/>
  <c r="B2716" i="7"/>
  <c r="B2716" i="6"/>
  <c r="B2716" i="5"/>
  <c r="B2716" i="4"/>
  <c r="B2716" i="3"/>
  <c r="B2812" i="1"/>
  <c r="B1196" i="12"/>
  <c r="B1196" i="11"/>
  <c r="B1196" i="10"/>
  <c r="B1196" i="9"/>
  <c r="B1196" i="8"/>
  <c r="B1196" i="7"/>
  <c r="B1196" i="6"/>
  <c r="B1196" i="5"/>
  <c r="B1196" i="4"/>
  <c r="B1196" i="3"/>
  <c r="B1196" i="2"/>
  <c r="B1292" i="1"/>
  <c r="B531" i="12"/>
  <c r="B531" i="11"/>
  <c r="B531" i="10"/>
  <c r="B531" i="9"/>
  <c r="B531" i="8"/>
  <c r="B531" i="7"/>
  <c r="B531" i="6"/>
  <c r="B531" i="5"/>
  <c r="B531" i="4"/>
  <c r="B531" i="2"/>
  <c r="B531" i="3"/>
  <c r="B627" i="1"/>
  <c r="B721" i="12"/>
  <c r="B721" i="11"/>
  <c r="B721" i="10"/>
  <c r="B721" i="9"/>
  <c r="B721" i="8"/>
  <c r="B721" i="7"/>
  <c r="B721" i="6"/>
  <c r="B721" i="5"/>
  <c r="B721" i="4"/>
  <c r="B721" i="2"/>
  <c r="B721" i="3"/>
  <c r="B817" i="1"/>
  <c r="B1481" i="12"/>
  <c r="B1481" i="11"/>
  <c r="B1481" i="10"/>
  <c r="B1481" i="9"/>
  <c r="B1481" i="8"/>
  <c r="B1481" i="7"/>
  <c r="B1481" i="6"/>
  <c r="B1481" i="5"/>
  <c r="B1481" i="4"/>
  <c r="B1481" i="3"/>
  <c r="B1481" i="2"/>
  <c r="B1577" i="1"/>
  <c r="B1861" i="12"/>
  <c r="B1861" i="11"/>
  <c r="B1861" i="10"/>
  <c r="B1861" i="9"/>
  <c r="B1861" i="8"/>
  <c r="B1861" i="7"/>
  <c r="B1861" i="6"/>
  <c r="B1861" i="5"/>
  <c r="B1861" i="4"/>
  <c r="B1861" i="3"/>
  <c r="B1861" i="2"/>
  <c r="B1957" i="1"/>
  <c r="B436" i="12"/>
  <c r="B436" i="11"/>
  <c r="B436" i="10"/>
  <c r="B436" i="9"/>
  <c r="B436" i="8"/>
  <c r="B436" i="7"/>
  <c r="B436" i="6"/>
  <c r="B436" i="5"/>
  <c r="B436" i="4"/>
  <c r="B436" i="3"/>
  <c r="B436" i="2"/>
  <c r="B532" i="1"/>
  <c r="B1671" i="12"/>
  <c r="B1671" i="11"/>
  <c r="B1671" i="10"/>
  <c r="B1671" i="9"/>
  <c r="B1671" i="8"/>
  <c r="B1671" i="7"/>
  <c r="B1671" i="6"/>
  <c r="B1671" i="4"/>
  <c r="B1671" i="5"/>
  <c r="B1671" i="3"/>
  <c r="B1767" i="1"/>
  <c r="B1671" i="2"/>
  <c r="B1766" i="12"/>
  <c r="B1766" i="11"/>
  <c r="B1766" i="10"/>
  <c r="B1766" i="9"/>
  <c r="B1766" i="8"/>
  <c r="B1766" i="7"/>
  <c r="B1766" i="6"/>
  <c r="B1766" i="5"/>
  <c r="B1766" i="4"/>
  <c r="B1766" i="3"/>
  <c r="B1766" i="2"/>
  <c r="B1862" i="1"/>
  <c r="B1101" i="12"/>
  <c r="B1101" i="11"/>
  <c r="B1101" i="10"/>
  <c r="B1101" i="9"/>
  <c r="B1101" i="8"/>
  <c r="B1101" i="7"/>
  <c r="B1101" i="6"/>
  <c r="B1101" i="5"/>
  <c r="B1101" i="4"/>
  <c r="B1101" i="2"/>
  <c r="B1101" i="3"/>
  <c r="B1197" i="1"/>
  <c r="B341" i="12"/>
  <c r="B341" i="11"/>
  <c r="B341" i="10"/>
  <c r="B341" i="9"/>
  <c r="B341" i="8"/>
  <c r="B341" i="7"/>
  <c r="B341" i="6"/>
  <c r="B341" i="5"/>
  <c r="B341" i="4"/>
  <c r="B341" i="2"/>
  <c r="B341" i="3"/>
  <c r="B437" i="1"/>
  <c r="B57" i="1"/>
  <c r="B56" i="12"/>
  <c r="B56" i="11"/>
  <c r="B56" i="10"/>
  <c r="B56" i="9"/>
  <c r="B56" i="8"/>
  <c r="B56" i="7"/>
  <c r="B56" i="6"/>
  <c r="B56" i="5"/>
  <c r="B56" i="4"/>
  <c r="B56" i="3"/>
  <c r="B152" i="1"/>
  <c r="B56" i="2"/>
  <c r="B2146" i="12"/>
  <c r="B2146" i="11"/>
  <c r="B2146" i="10"/>
  <c r="B2146" i="9"/>
  <c r="B2146" i="8"/>
  <c r="B2146" i="7"/>
  <c r="B2146" i="6"/>
  <c r="B2146" i="5"/>
  <c r="B2146" i="4"/>
  <c r="B2146" i="3"/>
  <c r="B2242" i="1"/>
  <c r="B2146" i="2"/>
  <c r="B1006" i="12"/>
  <c r="B1006" i="11"/>
  <c r="B1006" i="10"/>
  <c r="B1006" i="9"/>
  <c r="B1006" i="8"/>
  <c r="B1006" i="7"/>
  <c r="B1006" i="6"/>
  <c r="B1006" i="5"/>
  <c r="B1006" i="4"/>
  <c r="B1006" i="2"/>
  <c r="B1006" i="3"/>
  <c r="B1102" i="1"/>
  <c r="B2526" i="12"/>
  <c r="B2526" i="11"/>
  <c r="B2526" i="10"/>
  <c r="B2526" i="9"/>
  <c r="B2526" i="8"/>
  <c r="B2526" i="7"/>
  <c r="B2526" i="5"/>
  <c r="B2526" i="4"/>
  <c r="B2526" i="6"/>
  <c r="B2526" i="3"/>
  <c r="B2622" i="1"/>
  <c r="B2526" i="2"/>
  <c r="B626" i="12"/>
  <c r="B626" i="11"/>
  <c r="B626" i="10"/>
  <c r="B626" i="9"/>
  <c r="B626" i="8"/>
  <c r="B626" i="7"/>
  <c r="B626" i="6"/>
  <c r="B626" i="5"/>
  <c r="B626" i="2"/>
  <c r="B626" i="4"/>
  <c r="B626" i="3"/>
  <c r="B722" i="1"/>
  <c r="B911" i="12"/>
  <c r="B911" i="11"/>
  <c r="B911" i="10"/>
  <c r="B911" i="9"/>
  <c r="B911" i="8"/>
  <c r="B911" i="7"/>
  <c r="B911" i="6"/>
  <c r="B911" i="4"/>
  <c r="B911" i="5"/>
  <c r="B911" i="2"/>
  <c r="B911" i="3"/>
  <c r="B1007" i="1"/>
  <c r="B816" i="12"/>
  <c r="B816" i="11"/>
  <c r="B816" i="10"/>
  <c r="B816" i="9"/>
  <c r="B816" i="8"/>
  <c r="B816" i="7"/>
  <c r="B816" i="6"/>
  <c r="B816" i="5"/>
  <c r="B816" i="4"/>
  <c r="B816" i="3"/>
  <c r="B912" i="1"/>
  <c r="B816" i="2"/>
  <c r="B2621" i="12"/>
  <c r="B2621" i="11"/>
  <c r="B2621" i="10"/>
  <c r="B2621" i="9"/>
  <c r="B2621" i="8"/>
  <c r="B2621" i="7"/>
  <c r="B2621" i="6"/>
  <c r="B2621" i="5"/>
  <c r="B2621" i="4"/>
  <c r="B2621" i="3"/>
  <c r="B2621" i="2"/>
  <c r="B2717" i="1"/>
  <c r="B2241" i="12"/>
  <c r="B2241" i="11"/>
  <c r="B2241" i="10"/>
  <c r="B2241" i="9"/>
  <c r="B2241" i="8"/>
  <c r="B2241" i="7"/>
  <c r="B2241" i="6"/>
  <c r="B2241" i="5"/>
  <c r="B2241" i="4"/>
  <c r="B2241" i="3"/>
  <c r="B2241" i="2"/>
  <c r="B2337" i="1"/>
  <c r="B1291" i="12"/>
  <c r="B1291" i="11"/>
  <c r="B1291" i="10"/>
  <c r="B1291" i="9"/>
  <c r="B1291" i="8"/>
  <c r="B1291" i="7"/>
  <c r="B1291" i="6"/>
  <c r="B1291" i="4"/>
  <c r="B1291" i="2"/>
  <c r="B1291" i="5"/>
  <c r="B1291" i="3"/>
  <c r="B1387" i="1"/>
  <c r="B1386" i="12"/>
  <c r="B1386" i="11"/>
  <c r="B1386" i="10"/>
  <c r="B1386" i="9"/>
  <c r="B1386" i="8"/>
  <c r="B1386" i="7"/>
  <c r="B1386" i="6"/>
  <c r="B1386" i="5"/>
  <c r="B1386" i="3"/>
  <c r="B1386" i="4"/>
  <c r="B1386" i="2"/>
  <c r="B1482" i="1"/>
  <c r="B2906" i="12"/>
  <c r="B2910" i="10"/>
  <c r="B2906" i="8"/>
  <c r="B2906" i="7"/>
  <c r="B2906" i="5"/>
  <c r="B2906" i="3"/>
  <c r="B2051" i="12"/>
  <c r="B2051" i="11"/>
  <c r="B2051" i="10"/>
  <c r="B2051" i="9"/>
  <c r="B2051" i="8"/>
  <c r="B2051" i="7"/>
  <c r="B2051" i="6"/>
  <c r="B2051" i="4"/>
  <c r="B2051" i="5"/>
  <c r="B2051" i="3"/>
  <c r="B2147" i="1"/>
  <c r="B2051" i="2"/>
  <c r="B2336" i="12"/>
  <c r="B2336" i="11"/>
  <c r="B2336" i="10"/>
  <c r="B2336" i="9"/>
  <c r="B2336" i="8"/>
  <c r="B2336" i="7"/>
  <c r="B2336" i="6"/>
  <c r="B2336" i="5"/>
  <c r="B2336" i="4"/>
  <c r="B2336" i="3"/>
  <c r="B2336" i="2"/>
  <c r="B2432" i="1"/>
  <c r="B1576" i="12"/>
  <c r="B1576" i="11"/>
  <c r="B1576" i="10"/>
  <c r="B1576" i="9"/>
  <c r="B1576" i="8"/>
  <c r="B1576" i="7"/>
  <c r="B1576" i="6"/>
  <c r="B1576" i="5"/>
  <c r="B1576" i="4"/>
  <c r="B1576" i="3"/>
  <c r="B1672" i="1"/>
  <c r="B1576" i="2"/>
  <c r="B2431" i="12"/>
  <c r="B2431" i="11"/>
  <c r="B2431" i="10"/>
  <c r="B2431" i="9"/>
  <c r="B2431" i="8"/>
  <c r="B2431" i="7"/>
  <c r="B2431" i="6"/>
  <c r="B2431" i="4"/>
  <c r="B2431" i="5"/>
  <c r="B2431" i="3"/>
  <c r="B2527" i="1"/>
  <c r="B2431" i="2"/>
  <c r="B1956" i="12"/>
  <c r="B1956" i="11"/>
  <c r="B1956" i="10"/>
  <c r="B1956" i="9"/>
  <c r="B1956" i="8"/>
  <c r="B1956" i="7"/>
  <c r="B1956" i="6"/>
  <c r="B1956" i="5"/>
  <c r="B1956" i="4"/>
  <c r="B1956" i="3"/>
  <c r="B2052" i="1"/>
  <c r="B1956" i="2"/>
  <c r="A2499" i="3"/>
  <c r="B58" i="1" l="1"/>
  <c r="B57" i="12"/>
  <c r="B57" i="10"/>
  <c r="B57" i="11"/>
  <c r="B57" i="9"/>
  <c r="B57" i="8"/>
  <c r="B57" i="7"/>
  <c r="B57" i="6"/>
  <c r="B57" i="5"/>
  <c r="B57" i="4"/>
  <c r="B57" i="3"/>
  <c r="B57" i="2"/>
  <c r="B153" i="1"/>
  <c r="B2052" i="12"/>
  <c r="B2052" i="11"/>
  <c r="B2052" i="10"/>
  <c r="B2052" i="9"/>
  <c r="B2052" i="8"/>
  <c r="B2052" i="7"/>
  <c r="B2052" i="6"/>
  <c r="B2052" i="5"/>
  <c r="B2052" i="4"/>
  <c r="B2052" i="3"/>
  <c r="B2148" i="1"/>
  <c r="B2052" i="2"/>
  <c r="B2527" i="12"/>
  <c r="B2527" i="11"/>
  <c r="B2527" i="10"/>
  <c r="B2527" i="9"/>
  <c r="B2527" i="8"/>
  <c r="B2527" i="7"/>
  <c r="B2527" i="6"/>
  <c r="B2527" i="4"/>
  <c r="B2527" i="5"/>
  <c r="B2527" i="3"/>
  <c r="B2623" i="1"/>
  <c r="B2527" i="2"/>
  <c r="B1672" i="12"/>
  <c r="B1672" i="11"/>
  <c r="B1672" i="10"/>
  <c r="B1672" i="9"/>
  <c r="B1672" i="8"/>
  <c r="B1672" i="7"/>
  <c r="B1672" i="6"/>
  <c r="B1672" i="5"/>
  <c r="B1672" i="4"/>
  <c r="B1672" i="3"/>
  <c r="B1768" i="1"/>
  <c r="B1672" i="2"/>
  <c r="B2147" i="12"/>
  <c r="B2147" i="11"/>
  <c r="B2147" i="10"/>
  <c r="B2147" i="9"/>
  <c r="B2147" i="8"/>
  <c r="B2147" i="7"/>
  <c r="B2147" i="6"/>
  <c r="B2147" i="4"/>
  <c r="B2147" i="5"/>
  <c r="B2147" i="3"/>
  <c r="B2243" i="1"/>
  <c r="B2147" i="2"/>
  <c r="B342" i="12"/>
  <c r="B342" i="11"/>
  <c r="B342" i="10"/>
  <c r="B342" i="9"/>
  <c r="B342" i="8"/>
  <c r="B342" i="7"/>
  <c r="B342" i="6"/>
  <c r="B342" i="5"/>
  <c r="B342" i="4"/>
  <c r="B342" i="2"/>
  <c r="B342" i="3"/>
  <c r="B438" i="1"/>
  <c r="B247" i="12"/>
  <c r="B247" i="11"/>
  <c r="B247" i="10"/>
  <c r="B247" i="9"/>
  <c r="B247" i="8"/>
  <c r="B247" i="7"/>
  <c r="B247" i="6"/>
  <c r="B247" i="5"/>
  <c r="B247" i="4"/>
  <c r="B247" i="2"/>
  <c r="B247" i="3"/>
  <c r="B343" i="1"/>
  <c r="B1007" i="12"/>
  <c r="B1007" i="11"/>
  <c r="B1007" i="10"/>
  <c r="B1007" i="8"/>
  <c r="B1007" i="9"/>
  <c r="B1007" i="7"/>
  <c r="B1007" i="6"/>
  <c r="B1007" i="4"/>
  <c r="B1007" i="5"/>
  <c r="B1007" i="2"/>
  <c r="B1007" i="3"/>
  <c r="B1103" i="1"/>
  <c r="B722" i="12"/>
  <c r="B722" i="11"/>
  <c r="B722" i="10"/>
  <c r="B722" i="9"/>
  <c r="B722" i="8"/>
  <c r="B722" i="7"/>
  <c r="B722" i="6"/>
  <c r="B722" i="5"/>
  <c r="B722" i="4"/>
  <c r="B722" i="2"/>
  <c r="B722" i="3"/>
  <c r="B818" i="1"/>
  <c r="B2907" i="12"/>
  <c r="B2911" i="10"/>
  <c r="B2907" i="8"/>
  <c r="B2907" i="7"/>
  <c r="B2907" i="3"/>
  <c r="B2907" i="5"/>
  <c r="B912" i="12"/>
  <c r="B912" i="11"/>
  <c r="B912" i="10"/>
  <c r="B912" i="9"/>
  <c r="B912" i="8"/>
  <c r="B912" i="6"/>
  <c r="B912" i="7"/>
  <c r="B912" i="5"/>
  <c r="B912" i="4"/>
  <c r="B912" i="3"/>
  <c r="B1008" i="1"/>
  <c r="B912" i="2"/>
  <c r="B2622" i="12"/>
  <c r="B2622" i="11"/>
  <c r="B2622" i="10"/>
  <c r="B2622" i="9"/>
  <c r="B2622" i="8"/>
  <c r="B2622" i="7"/>
  <c r="B2622" i="5"/>
  <c r="B2622" i="4"/>
  <c r="B2622" i="6"/>
  <c r="B2622" i="3"/>
  <c r="B2622" i="2"/>
  <c r="B2718" i="1"/>
  <c r="B2242" i="12"/>
  <c r="B2242" i="11"/>
  <c r="B2242" i="10"/>
  <c r="B2242" i="9"/>
  <c r="B2242" i="8"/>
  <c r="B2242" i="7"/>
  <c r="B2242" i="6"/>
  <c r="B2242" i="5"/>
  <c r="B2242" i="4"/>
  <c r="B2242" i="3"/>
  <c r="B2242" i="2"/>
  <c r="B2338" i="1"/>
  <c r="B152" i="12"/>
  <c r="B152" i="11"/>
  <c r="B152" i="10"/>
  <c r="B152" i="9"/>
  <c r="B152" i="8"/>
  <c r="B152" i="7"/>
  <c r="B152" i="6"/>
  <c r="B152" i="5"/>
  <c r="B152" i="4"/>
  <c r="B152" i="3"/>
  <c r="B152" i="2"/>
  <c r="B248" i="1"/>
  <c r="B437" i="12"/>
  <c r="B437" i="11"/>
  <c r="B437" i="10"/>
  <c r="B437" i="9"/>
  <c r="B437" i="8"/>
  <c r="B437" i="7"/>
  <c r="B437" i="6"/>
  <c r="B437" i="5"/>
  <c r="B437" i="4"/>
  <c r="B437" i="2"/>
  <c r="B437" i="3"/>
  <c r="B533" i="1"/>
  <c r="B1197" i="12"/>
  <c r="B1197" i="11"/>
  <c r="B1197" i="10"/>
  <c r="B1197" i="9"/>
  <c r="B1197" i="8"/>
  <c r="B1197" i="7"/>
  <c r="B1197" i="6"/>
  <c r="B1197" i="5"/>
  <c r="B1197" i="4"/>
  <c r="B1197" i="2"/>
  <c r="B1197" i="3"/>
  <c r="B1293" i="1"/>
  <c r="B1862" i="12"/>
  <c r="B1862" i="11"/>
  <c r="B1862" i="10"/>
  <c r="B1862" i="9"/>
  <c r="B1862" i="8"/>
  <c r="B1862" i="7"/>
  <c r="B1862" i="6"/>
  <c r="B1862" i="5"/>
  <c r="B1862" i="4"/>
  <c r="B1862" i="3"/>
  <c r="B1862" i="2"/>
  <c r="B1958" i="1"/>
  <c r="B532" i="12"/>
  <c r="B532" i="11"/>
  <c r="B532" i="10"/>
  <c r="B532" i="9"/>
  <c r="B532" i="8"/>
  <c r="B532" i="7"/>
  <c r="B532" i="6"/>
  <c r="B532" i="5"/>
  <c r="B532" i="4"/>
  <c r="B532" i="3"/>
  <c r="B532" i="2"/>
  <c r="B628" i="1"/>
  <c r="B1957" i="12"/>
  <c r="B1957" i="11"/>
  <c r="B1957" i="10"/>
  <c r="B1957" i="9"/>
  <c r="B1957" i="8"/>
  <c r="B1957" i="7"/>
  <c r="B1957" i="6"/>
  <c r="B1957" i="5"/>
  <c r="B1957" i="4"/>
  <c r="B1957" i="3"/>
  <c r="B1957" i="2"/>
  <c r="B2053" i="1"/>
  <c r="B1577" i="12"/>
  <c r="B1577" i="11"/>
  <c r="B1577" i="10"/>
  <c r="B1577" i="9"/>
  <c r="B1577" i="8"/>
  <c r="B1577" i="7"/>
  <c r="B1577" i="6"/>
  <c r="B1577" i="5"/>
  <c r="B1577" i="4"/>
  <c r="B1577" i="3"/>
  <c r="B1577" i="2"/>
  <c r="B1673" i="1"/>
  <c r="B817" i="12"/>
  <c r="B817" i="11"/>
  <c r="B817" i="10"/>
  <c r="B817" i="9"/>
  <c r="B817" i="8"/>
  <c r="B817" i="7"/>
  <c r="B817" i="6"/>
  <c r="B817" i="5"/>
  <c r="B817" i="4"/>
  <c r="B817" i="2"/>
  <c r="B817" i="3"/>
  <c r="B913" i="1"/>
  <c r="B627" i="12"/>
  <c r="B627" i="11"/>
  <c r="B627" i="10"/>
  <c r="B627" i="9"/>
  <c r="B627" i="8"/>
  <c r="B627" i="7"/>
  <c r="B627" i="6"/>
  <c r="B627" i="5"/>
  <c r="B627" i="2"/>
  <c r="B627" i="4"/>
  <c r="B627" i="3"/>
  <c r="B723" i="1"/>
  <c r="B1292" i="12"/>
  <c r="B1292" i="11"/>
  <c r="B1292" i="10"/>
  <c r="B1292" i="9"/>
  <c r="B1292" i="8"/>
  <c r="B1292" i="7"/>
  <c r="B1292" i="6"/>
  <c r="B1292" i="5"/>
  <c r="B1292" i="4"/>
  <c r="B1292" i="3"/>
  <c r="B1388" i="1"/>
  <c r="B1292" i="2"/>
  <c r="B2812" i="12"/>
  <c r="B2812" i="11"/>
  <c r="B2816" i="10"/>
  <c r="B2812" i="9"/>
  <c r="B2812" i="8"/>
  <c r="B2812" i="7"/>
  <c r="B2812" i="6"/>
  <c r="B2812" i="5"/>
  <c r="B2812" i="4"/>
  <c r="B2812" i="3"/>
  <c r="B2908" i="1"/>
  <c r="B1482" i="12"/>
  <c r="B1482" i="11"/>
  <c r="B1482" i="10"/>
  <c r="B1482" i="9"/>
  <c r="B1482" i="8"/>
  <c r="B1482" i="7"/>
  <c r="B1482" i="6"/>
  <c r="B1482" i="5"/>
  <c r="B1482" i="3"/>
  <c r="B1482" i="4"/>
  <c r="B1482" i="2"/>
  <c r="B1578" i="1"/>
  <c r="B1387" i="12"/>
  <c r="B1387" i="11"/>
  <c r="B1387" i="10"/>
  <c r="B1387" i="9"/>
  <c r="B1387" i="8"/>
  <c r="B1387" i="7"/>
  <c r="B1387" i="6"/>
  <c r="B1387" i="4"/>
  <c r="B1387" i="2"/>
  <c r="B1387" i="5"/>
  <c r="B1387" i="3"/>
  <c r="B1483" i="1"/>
  <c r="B2337" i="12"/>
  <c r="B2337" i="11"/>
  <c r="B2337" i="10"/>
  <c r="B2337" i="9"/>
  <c r="B2337" i="8"/>
  <c r="B2337" i="7"/>
  <c r="B2337" i="6"/>
  <c r="B2337" i="5"/>
  <c r="B2337" i="4"/>
  <c r="B2337" i="3"/>
  <c r="B2337" i="2"/>
  <c r="B2433" i="1"/>
  <c r="B2717" i="12"/>
  <c r="B2717" i="11"/>
  <c r="B2717" i="10"/>
  <c r="B2717" i="9"/>
  <c r="B2717" i="8"/>
  <c r="B2717" i="7"/>
  <c r="B2717" i="6"/>
  <c r="B2717" i="5"/>
  <c r="B2717" i="4"/>
  <c r="B2717" i="3"/>
  <c r="B2813" i="1"/>
  <c r="B1102" i="12"/>
  <c r="B1102" i="11"/>
  <c r="B1102" i="10"/>
  <c r="B1102" i="9"/>
  <c r="B1102" i="8"/>
  <c r="B1102" i="7"/>
  <c r="B1102" i="6"/>
  <c r="B1102" i="5"/>
  <c r="B1102" i="4"/>
  <c r="B1102" i="2"/>
  <c r="B1102" i="3"/>
  <c r="B1198" i="1"/>
  <c r="B2432" i="12"/>
  <c r="B2432" i="11"/>
  <c r="B2432" i="10"/>
  <c r="B2432" i="9"/>
  <c r="B2432" i="8"/>
  <c r="B2432" i="7"/>
  <c r="B2432" i="6"/>
  <c r="B2432" i="5"/>
  <c r="B2432" i="4"/>
  <c r="B2432" i="3"/>
  <c r="B2528" i="1"/>
  <c r="B2432" i="2"/>
  <c r="B1767" i="12"/>
  <c r="B1767" i="11"/>
  <c r="B1767" i="10"/>
  <c r="B1767" i="9"/>
  <c r="B1767" i="8"/>
  <c r="B1767" i="7"/>
  <c r="B1767" i="6"/>
  <c r="B1767" i="4"/>
  <c r="B1767" i="5"/>
  <c r="B1767" i="3"/>
  <c r="B1863" i="1"/>
  <c r="B1767" i="2"/>
  <c r="A2595" i="3"/>
  <c r="B533" i="12" l="1"/>
  <c r="B533" i="11"/>
  <c r="B533" i="10"/>
  <c r="B533" i="9"/>
  <c r="B533" i="8"/>
  <c r="B533" i="7"/>
  <c r="B533" i="6"/>
  <c r="B533" i="5"/>
  <c r="B533" i="4"/>
  <c r="B533" i="2"/>
  <c r="B533" i="3"/>
  <c r="B629" i="1"/>
  <c r="B248" i="12"/>
  <c r="B248" i="11"/>
  <c r="B248" i="10"/>
  <c r="B248" i="9"/>
  <c r="B248" i="8"/>
  <c r="B248" i="7"/>
  <c r="B248" i="6"/>
  <c r="B248" i="5"/>
  <c r="B248" i="4"/>
  <c r="B248" i="3"/>
  <c r="B248" i="2"/>
  <c r="B344" i="1"/>
  <c r="B2338" i="12"/>
  <c r="B2338" i="11"/>
  <c r="B2338" i="10"/>
  <c r="B2338" i="9"/>
  <c r="B2338" i="8"/>
  <c r="B2338" i="7"/>
  <c r="B2338" i="6"/>
  <c r="B2338" i="5"/>
  <c r="B2338" i="4"/>
  <c r="B2338" i="3"/>
  <c r="B2434" i="1"/>
  <c r="B2338" i="2"/>
  <c r="B2718" i="12"/>
  <c r="B2718" i="11"/>
  <c r="B2718" i="10"/>
  <c r="B2718" i="9"/>
  <c r="B2718" i="8"/>
  <c r="B2718" i="7"/>
  <c r="B2718" i="5"/>
  <c r="B2718" i="4"/>
  <c r="B2718" i="6"/>
  <c r="B2718" i="3"/>
  <c r="B2814" i="1"/>
  <c r="B1863" i="12"/>
  <c r="B1863" i="11"/>
  <c r="B1863" i="10"/>
  <c r="B1863" i="9"/>
  <c r="B1863" i="8"/>
  <c r="B1863" i="7"/>
  <c r="B1863" i="6"/>
  <c r="B1863" i="4"/>
  <c r="B1863" i="5"/>
  <c r="B1863" i="3"/>
  <c r="B1959" i="1"/>
  <c r="B1863" i="2"/>
  <c r="B2528" i="12"/>
  <c r="B2528" i="11"/>
  <c r="B2528" i="10"/>
  <c r="B2528" i="9"/>
  <c r="B2528" i="8"/>
  <c r="B2528" i="7"/>
  <c r="B2528" i="6"/>
  <c r="B2528" i="5"/>
  <c r="B2528" i="4"/>
  <c r="B2528" i="3"/>
  <c r="B2624" i="1"/>
  <c r="B2528" i="2"/>
  <c r="B2243" i="12"/>
  <c r="B2243" i="11"/>
  <c r="B2243" i="10"/>
  <c r="B2243" i="9"/>
  <c r="B2243" i="8"/>
  <c r="B2243" i="7"/>
  <c r="B2243" i="6"/>
  <c r="B2243" i="4"/>
  <c r="B2243" i="5"/>
  <c r="B2243" i="3"/>
  <c r="B2339" i="1"/>
  <c r="B2243" i="2"/>
  <c r="B1768" i="12"/>
  <c r="B1768" i="11"/>
  <c r="B1768" i="10"/>
  <c r="B1768" i="9"/>
  <c r="B1768" i="8"/>
  <c r="B1768" i="7"/>
  <c r="B1768" i="6"/>
  <c r="B1768" i="5"/>
  <c r="B1768" i="4"/>
  <c r="B1768" i="3"/>
  <c r="B1864" i="1"/>
  <c r="B1768" i="2"/>
  <c r="B2623" i="12"/>
  <c r="B2623" i="11"/>
  <c r="B2623" i="10"/>
  <c r="B2623" i="9"/>
  <c r="B2623" i="8"/>
  <c r="B2623" i="7"/>
  <c r="B2623" i="6"/>
  <c r="B2623" i="5"/>
  <c r="B2623" i="4"/>
  <c r="B2623" i="3"/>
  <c r="B2623" i="2"/>
  <c r="B2719" i="1"/>
  <c r="B2148" i="12"/>
  <c r="B2148" i="11"/>
  <c r="B2148" i="10"/>
  <c r="B2148" i="9"/>
  <c r="B2148" i="8"/>
  <c r="B2148" i="7"/>
  <c r="B2148" i="6"/>
  <c r="B2148" i="5"/>
  <c r="B2148" i="4"/>
  <c r="B2148" i="3"/>
  <c r="B2148" i="2"/>
  <c r="B2244" i="1"/>
  <c r="B723" i="12"/>
  <c r="B723" i="11"/>
  <c r="B723" i="10"/>
  <c r="B723" i="9"/>
  <c r="B723" i="8"/>
  <c r="B723" i="7"/>
  <c r="B723" i="6"/>
  <c r="B723" i="4"/>
  <c r="B723" i="5"/>
  <c r="B723" i="2"/>
  <c r="B723" i="3"/>
  <c r="B819" i="1"/>
  <c r="B913" i="12"/>
  <c r="B913" i="11"/>
  <c r="B913" i="10"/>
  <c r="B913" i="9"/>
  <c r="B913" i="8"/>
  <c r="B913" i="7"/>
  <c r="B913" i="6"/>
  <c r="B913" i="5"/>
  <c r="B913" i="4"/>
  <c r="B913" i="2"/>
  <c r="B913" i="3"/>
  <c r="B1009" i="1"/>
  <c r="B1673" i="12"/>
  <c r="B1673" i="11"/>
  <c r="B1673" i="10"/>
  <c r="B1673" i="9"/>
  <c r="B1673" i="8"/>
  <c r="B1673" i="7"/>
  <c r="B1673" i="6"/>
  <c r="B1673" i="5"/>
  <c r="B1673" i="4"/>
  <c r="B1673" i="3"/>
  <c r="B1673" i="2"/>
  <c r="B1769" i="1"/>
  <c r="B2053" i="12"/>
  <c r="B2053" i="11"/>
  <c r="B2053" i="10"/>
  <c r="B2053" i="9"/>
  <c r="B2053" i="8"/>
  <c r="B2053" i="7"/>
  <c r="B2053" i="6"/>
  <c r="B2053" i="5"/>
  <c r="B2053" i="4"/>
  <c r="B2053" i="3"/>
  <c r="B2053" i="2"/>
  <c r="B2149" i="1"/>
  <c r="B628" i="12"/>
  <c r="B628" i="11"/>
  <c r="B628" i="10"/>
  <c r="B628" i="9"/>
  <c r="B628" i="8"/>
  <c r="B628" i="7"/>
  <c r="B628" i="6"/>
  <c r="B628" i="5"/>
  <c r="B628" i="4"/>
  <c r="B628" i="3"/>
  <c r="B628" i="2"/>
  <c r="B724" i="1"/>
  <c r="B1958" i="12"/>
  <c r="B1958" i="11"/>
  <c r="B1958" i="10"/>
  <c r="B1958" i="9"/>
  <c r="B1958" i="8"/>
  <c r="B1958" i="7"/>
  <c r="B1958" i="6"/>
  <c r="B1958" i="5"/>
  <c r="B1958" i="4"/>
  <c r="B1958" i="3"/>
  <c r="B2054" i="1"/>
  <c r="B1958" i="2"/>
  <c r="B1293" i="12"/>
  <c r="B1293" i="11"/>
  <c r="B1293" i="10"/>
  <c r="B1293" i="9"/>
  <c r="B1293" i="8"/>
  <c r="B1293" i="7"/>
  <c r="B1293" i="6"/>
  <c r="B1293" i="5"/>
  <c r="B1293" i="4"/>
  <c r="B1293" i="2"/>
  <c r="B1293" i="3"/>
  <c r="B1389" i="1"/>
  <c r="B2433" i="12"/>
  <c r="B2433" i="11"/>
  <c r="B2433" i="10"/>
  <c r="B2433" i="9"/>
  <c r="B2433" i="8"/>
  <c r="B2433" i="7"/>
  <c r="B2433" i="6"/>
  <c r="B2433" i="5"/>
  <c r="B2433" i="4"/>
  <c r="B2433" i="3"/>
  <c r="B2433" i="2"/>
  <c r="B2529" i="1"/>
  <c r="B1483" i="12"/>
  <c r="B1483" i="11"/>
  <c r="B1483" i="10"/>
  <c r="B1483" i="9"/>
  <c r="B1483" i="8"/>
  <c r="B1483" i="7"/>
  <c r="B1483" i="6"/>
  <c r="B1483" i="4"/>
  <c r="B1483" i="5"/>
  <c r="B1483" i="3"/>
  <c r="B1579" i="1"/>
  <c r="B1483" i="2"/>
  <c r="B1578" i="12"/>
  <c r="B1578" i="11"/>
  <c r="B1578" i="10"/>
  <c r="B1578" i="9"/>
  <c r="B1578" i="8"/>
  <c r="B1578" i="7"/>
  <c r="B1578" i="6"/>
  <c r="B1578" i="5"/>
  <c r="B1578" i="3"/>
  <c r="B1578" i="4"/>
  <c r="B1578" i="2"/>
  <c r="B1674" i="1"/>
  <c r="B2908" i="12"/>
  <c r="B2912" i="10"/>
  <c r="B2908" i="8"/>
  <c r="B2908" i="7"/>
  <c r="B2908" i="5"/>
  <c r="B2908" i="3"/>
  <c r="B1388" i="12"/>
  <c r="B1388" i="11"/>
  <c r="B1388" i="10"/>
  <c r="B1388" i="9"/>
  <c r="B1388" i="8"/>
  <c r="B1388" i="7"/>
  <c r="B1388" i="6"/>
  <c r="B1388" i="5"/>
  <c r="B1388" i="4"/>
  <c r="B1388" i="3"/>
  <c r="B1484" i="1"/>
  <c r="B1388" i="2"/>
  <c r="B1008" i="12"/>
  <c r="B1008" i="11"/>
  <c r="B1008" i="10"/>
  <c r="B1008" i="9"/>
  <c r="B1008" i="8"/>
  <c r="B1008" i="6"/>
  <c r="B1008" i="7"/>
  <c r="B1008" i="5"/>
  <c r="B1008" i="4"/>
  <c r="B1008" i="3"/>
  <c r="B1104" i="1"/>
  <c r="B1008" i="2"/>
  <c r="B1198" i="12"/>
  <c r="B1198" i="11"/>
  <c r="B1198" i="10"/>
  <c r="B1198" i="9"/>
  <c r="B1198" i="8"/>
  <c r="B1198" i="7"/>
  <c r="B1198" i="6"/>
  <c r="B1198" i="5"/>
  <c r="B1198" i="4"/>
  <c r="B1198" i="2"/>
  <c r="B1198" i="3"/>
  <c r="B1294" i="1"/>
  <c r="B2813" i="12"/>
  <c r="B2813" i="11"/>
  <c r="B2817" i="10"/>
  <c r="B2813" i="9"/>
  <c r="B2813" i="8"/>
  <c r="B2813" i="7"/>
  <c r="B2813" i="6"/>
  <c r="B2813" i="5"/>
  <c r="B2813" i="4"/>
  <c r="B2813" i="3"/>
  <c r="B2909" i="1"/>
  <c r="B818" i="12"/>
  <c r="B818" i="11"/>
  <c r="B818" i="10"/>
  <c r="B818" i="9"/>
  <c r="B818" i="8"/>
  <c r="B818" i="7"/>
  <c r="B818" i="6"/>
  <c r="B818" i="5"/>
  <c r="B818" i="4"/>
  <c r="B818" i="2"/>
  <c r="B818" i="3"/>
  <c r="B914" i="1"/>
  <c r="B1103" i="12"/>
  <c r="B1103" i="11"/>
  <c r="B1103" i="10"/>
  <c r="B1103" i="8"/>
  <c r="B1103" i="9"/>
  <c r="B1103" i="7"/>
  <c r="B1103" i="6"/>
  <c r="B1103" i="4"/>
  <c r="B1103" i="5"/>
  <c r="B1103" i="2"/>
  <c r="B1103" i="3"/>
  <c r="B1199" i="1"/>
  <c r="B343" i="12"/>
  <c r="B343" i="11"/>
  <c r="B343" i="10"/>
  <c r="B343" i="9"/>
  <c r="B343" i="8"/>
  <c r="B343" i="7"/>
  <c r="B343" i="6"/>
  <c r="B343" i="5"/>
  <c r="B343" i="4"/>
  <c r="B343" i="2"/>
  <c r="B343" i="3"/>
  <c r="B439" i="1"/>
  <c r="B438" i="12"/>
  <c r="B438" i="11"/>
  <c r="B438" i="10"/>
  <c r="B438" i="9"/>
  <c r="B438" i="8"/>
  <c r="B438" i="7"/>
  <c r="B438" i="6"/>
  <c r="B438" i="5"/>
  <c r="B438" i="4"/>
  <c r="B438" i="2"/>
  <c r="B438" i="3"/>
  <c r="B534" i="1"/>
  <c r="B153" i="12"/>
  <c r="B153" i="11"/>
  <c r="B153" i="10"/>
  <c r="B153" i="9"/>
  <c r="B153" i="8"/>
  <c r="B153" i="7"/>
  <c r="B153" i="6"/>
  <c r="B153" i="5"/>
  <c r="B153" i="4"/>
  <c r="B153" i="2"/>
  <c r="B153" i="3"/>
  <c r="B249" i="1"/>
  <c r="B59" i="1"/>
  <c r="B58" i="12"/>
  <c r="B58" i="11"/>
  <c r="B58" i="9"/>
  <c r="B58" i="10"/>
  <c r="B58" i="8"/>
  <c r="B58" i="7"/>
  <c r="B58" i="6"/>
  <c r="B58" i="5"/>
  <c r="B58" i="4"/>
  <c r="B58" i="3"/>
  <c r="B58" i="2"/>
  <c r="B154" i="1"/>
  <c r="A2691" i="3"/>
  <c r="B2529" i="12" l="1"/>
  <c r="B2529" i="11"/>
  <c r="B2529" i="10"/>
  <c r="B2529" i="9"/>
  <c r="B2529" i="8"/>
  <c r="B2529" i="7"/>
  <c r="B2529" i="6"/>
  <c r="B2529" i="5"/>
  <c r="B2529" i="4"/>
  <c r="B2529" i="3"/>
  <c r="B2529" i="2"/>
  <c r="B2625" i="1"/>
  <c r="B1389" i="12"/>
  <c r="B1389" i="11"/>
  <c r="B1389" i="10"/>
  <c r="B1389" i="9"/>
  <c r="B1389" i="8"/>
  <c r="B1389" i="7"/>
  <c r="B1389" i="6"/>
  <c r="B1389" i="5"/>
  <c r="B1389" i="4"/>
  <c r="B1389" i="2"/>
  <c r="B1389" i="3"/>
  <c r="B1485" i="1"/>
  <c r="B2814" i="12"/>
  <c r="B2814" i="11"/>
  <c r="B2818" i="10"/>
  <c r="B2814" i="9"/>
  <c r="B2814" i="8"/>
  <c r="B2814" i="7"/>
  <c r="B2814" i="5"/>
  <c r="B2814" i="4"/>
  <c r="B2814" i="6"/>
  <c r="B2814" i="3"/>
  <c r="B2910" i="1"/>
  <c r="B2434" i="12"/>
  <c r="B2434" i="11"/>
  <c r="B2434" i="10"/>
  <c r="B2434" i="9"/>
  <c r="B2434" i="8"/>
  <c r="B2434" i="7"/>
  <c r="B2434" i="6"/>
  <c r="B2434" i="5"/>
  <c r="B2434" i="4"/>
  <c r="B2434" i="3"/>
  <c r="B2434" i="2"/>
  <c r="B2530" i="1"/>
  <c r="B249" i="12"/>
  <c r="B249" i="11"/>
  <c r="B249" i="10"/>
  <c r="B249" i="9"/>
  <c r="B249" i="8"/>
  <c r="B249" i="7"/>
  <c r="B249" i="6"/>
  <c r="B249" i="5"/>
  <c r="B249" i="4"/>
  <c r="B249" i="2"/>
  <c r="B249" i="3"/>
  <c r="B345" i="1"/>
  <c r="B534" i="12"/>
  <c r="B534" i="11"/>
  <c r="B534" i="10"/>
  <c r="B534" i="9"/>
  <c r="B534" i="8"/>
  <c r="B534" i="7"/>
  <c r="B534" i="6"/>
  <c r="B534" i="5"/>
  <c r="B534" i="4"/>
  <c r="B534" i="2"/>
  <c r="B534" i="3"/>
  <c r="B630" i="1"/>
  <c r="B439" i="12"/>
  <c r="B439" i="11"/>
  <c r="B439" i="10"/>
  <c r="B439" i="9"/>
  <c r="B439" i="8"/>
  <c r="B439" i="7"/>
  <c r="B439" i="6"/>
  <c r="B439" i="5"/>
  <c r="B439" i="4"/>
  <c r="B439" i="2"/>
  <c r="B439" i="3"/>
  <c r="B535" i="1"/>
  <c r="B1199" i="12"/>
  <c r="B1199" i="11"/>
  <c r="B1199" i="10"/>
  <c r="B1199" i="9"/>
  <c r="B1199" i="8"/>
  <c r="B1199" i="7"/>
  <c r="B1199" i="6"/>
  <c r="B1199" i="4"/>
  <c r="B1199" i="5"/>
  <c r="B1199" i="2"/>
  <c r="B1199" i="3"/>
  <c r="B1295" i="1"/>
  <c r="B914" i="12"/>
  <c r="B914" i="11"/>
  <c r="B914" i="10"/>
  <c r="B914" i="9"/>
  <c r="B914" i="8"/>
  <c r="B914" i="7"/>
  <c r="B914" i="6"/>
  <c r="B914" i="5"/>
  <c r="B914" i="4"/>
  <c r="B914" i="2"/>
  <c r="B914" i="3"/>
  <c r="B1010" i="1"/>
  <c r="B2909" i="12"/>
  <c r="B2913" i="10"/>
  <c r="B2909" i="8"/>
  <c r="B2909" i="7"/>
  <c r="B2909" i="5"/>
  <c r="B2909" i="3"/>
  <c r="B1104" i="12"/>
  <c r="B1104" i="11"/>
  <c r="B1104" i="10"/>
  <c r="B1104" i="9"/>
  <c r="B1104" i="8"/>
  <c r="B1104" i="6"/>
  <c r="B1104" i="7"/>
  <c r="B1104" i="5"/>
  <c r="B1104" i="4"/>
  <c r="B1104" i="3"/>
  <c r="B1200" i="1"/>
  <c r="B1104" i="2"/>
  <c r="B1484" i="12"/>
  <c r="B1484" i="11"/>
  <c r="B1484" i="10"/>
  <c r="B1484" i="9"/>
  <c r="B1484" i="8"/>
  <c r="B1484" i="7"/>
  <c r="B1484" i="6"/>
  <c r="B1484" i="5"/>
  <c r="B1484" i="4"/>
  <c r="B1484" i="3"/>
  <c r="B1580" i="1"/>
  <c r="B1484" i="2"/>
  <c r="B344" i="12"/>
  <c r="B344" i="11"/>
  <c r="B344" i="10"/>
  <c r="B344" i="9"/>
  <c r="B344" i="8"/>
  <c r="B344" i="7"/>
  <c r="B344" i="6"/>
  <c r="B344" i="5"/>
  <c r="B344" i="4"/>
  <c r="B344" i="3"/>
  <c r="B344" i="2"/>
  <c r="B440" i="1"/>
  <c r="B629" i="12"/>
  <c r="B629" i="11"/>
  <c r="B629" i="10"/>
  <c r="B629" i="9"/>
  <c r="B629" i="8"/>
  <c r="B629" i="7"/>
  <c r="B629" i="6"/>
  <c r="B629" i="5"/>
  <c r="B629" i="2"/>
  <c r="B629" i="4"/>
  <c r="B629" i="3"/>
  <c r="B725" i="1"/>
  <c r="B1674" i="12"/>
  <c r="B1674" i="11"/>
  <c r="B1674" i="10"/>
  <c r="B1674" i="9"/>
  <c r="B1674" i="8"/>
  <c r="B1674" i="7"/>
  <c r="B1674" i="6"/>
  <c r="B1674" i="5"/>
  <c r="B1674" i="3"/>
  <c r="B1674" i="4"/>
  <c r="B1674" i="2"/>
  <c r="B1770" i="1"/>
  <c r="B724" i="12"/>
  <c r="B724" i="11"/>
  <c r="B724" i="10"/>
  <c r="B724" i="9"/>
  <c r="B724" i="8"/>
  <c r="B724" i="7"/>
  <c r="B724" i="6"/>
  <c r="B724" i="5"/>
  <c r="B724" i="4"/>
  <c r="B724" i="3"/>
  <c r="B820" i="1"/>
  <c r="B724" i="2"/>
  <c r="B1579" i="12"/>
  <c r="B1579" i="11"/>
  <c r="B1579" i="10"/>
  <c r="B1579" i="9"/>
  <c r="B1579" i="8"/>
  <c r="B1579" i="7"/>
  <c r="B1579" i="6"/>
  <c r="B1579" i="4"/>
  <c r="B1579" i="5"/>
  <c r="B1579" i="3"/>
  <c r="B1675" i="1"/>
  <c r="B1579" i="2"/>
  <c r="B2054" i="12"/>
  <c r="B2054" i="11"/>
  <c r="B2054" i="10"/>
  <c r="B2054" i="9"/>
  <c r="B2054" i="8"/>
  <c r="B2054" i="7"/>
  <c r="B2054" i="6"/>
  <c r="B2054" i="5"/>
  <c r="B2054" i="4"/>
  <c r="B2054" i="3"/>
  <c r="B2054" i="2"/>
  <c r="B2150" i="1"/>
  <c r="B1864" i="12"/>
  <c r="B1864" i="11"/>
  <c r="B1864" i="10"/>
  <c r="B1864" i="9"/>
  <c r="B1864" i="8"/>
  <c r="B1864" i="7"/>
  <c r="B1864" i="6"/>
  <c r="B1864" i="5"/>
  <c r="B1864" i="4"/>
  <c r="B1864" i="3"/>
  <c r="B1960" i="1"/>
  <c r="B1864" i="2"/>
  <c r="B2339" i="12"/>
  <c r="B2339" i="11"/>
  <c r="B2339" i="10"/>
  <c r="B2339" i="9"/>
  <c r="B2339" i="8"/>
  <c r="B2339" i="7"/>
  <c r="B2339" i="6"/>
  <c r="B2339" i="4"/>
  <c r="B2339" i="5"/>
  <c r="B2339" i="3"/>
  <c r="B2435" i="1"/>
  <c r="B2339" i="2"/>
  <c r="B2624" i="12"/>
  <c r="B2624" i="11"/>
  <c r="B2624" i="10"/>
  <c r="B2624" i="9"/>
  <c r="B2624" i="8"/>
  <c r="B2624" i="7"/>
  <c r="B2624" i="6"/>
  <c r="B2624" i="5"/>
  <c r="B2624" i="4"/>
  <c r="B2624" i="3"/>
  <c r="B2720" i="1"/>
  <c r="B2624" i="2"/>
  <c r="B1959" i="12"/>
  <c r="B1959" i="11"/>
  <c r="B1959" i="10"/>
  <c r="B1959" i="9"/>
  <c r="B1959" i="8"/>
  <c r="B1959" i="7"/>
  <c r="B1959" i="6"/>
  <c r="B1959" i="4"/>
  <c r="B1959" i="5"/>
  <c r="B1959" i="3"/>
  <c r="B2055" i="1"/>
  <c r="B1959" i="2"/>
  <c r="B2149" i="12"/>
  <c r="B2149" i="11"/>
  <c r="B2149" i="10"/>
  <c r="B2149" i="9"/>
  <c r="B2149" i="8"/>
  <c r="B2149" i="7"/>
  <c r="B2149" i="6"/>
  <c r="B2149" i="5"/>
  <c r="B2149" i="4"/>
  <c r="B2149" i="3"/>
  <c r="B2149" i="2"/>
  <c r="B2245" i="1"/>
  <c r="B1769" i="12"/>
  <c r="B1769" i="11"/>
  <c r="B1769" i="10"/>
  <c r="B1769" i="9"/>
  <c r="B1769" i="8"/>
  <c r="B1769" i="7"/>
  <c r="B1769" i="6"/>
  <c r="B1769" i="5"/>
  <c r="B1769" i="4"/>
  <c r="B1769" i="3"/>
  <c r="B1769" i="2"/>
  <c r="B1865" i="1"/>
  <c r="B1009" i="12"/>
  <c r="B1009" i="11"/>
  <c r="B1009" i="10"/>
  <c r="B1009" i="9"/>
  <c r="B1009" i="8"/>
  <c r="B1009" i="7"/>
  <c r="B1009" i="6"/>
  <c r="B1009" i="5"/>
  <c r="B1009" i="4"/>
  <c r="B1009" i="2"/>
  <c r="B1009" i="3"/>
  <c r="B1105" i="1"/>
  <c r="B819" i="12"/>
  <c r="B819" i="11"/>
  <c r="B819" i="10"/>
  <c r="B819" i="9"/>
  <c r="B819" i="8"/>
  <c r="B819" i="7"/>
  <c r="B819" i="6"/>
  <c r="B819" i="4"/>
  <c r="B819" i="5"/>
  <c r="B819" i="2"/>
  <c r="B819" i="3"/>
  <c r="B915" i="1"/>
  <c r="B2244" i="12"/>
  <c r="B2244" i="11"/>
  <c r="B2244" i="10"/>
  <c r="B2244" i="9"/>
  <c r="B2244" i="8"/>
  <c r="B2244" i="7"/>
  <c r="B2244" i="6"/>
  <c r="B2244" i="5"/>
  <c r="B2244" i="4"/>
  <c r="B2244" i="3"/>
  <c r="B2340" i="1"/>
  <c r="B2244" i="2"/>
  <c r="B2719" i="12"/>
  <c r="B2719" i="11"/>
  <c r="B2719" i="10"/>
  <c r="B2719" i="9"/>
  <c r="B2719" i="8"/>
  <c r="B2719" i="7"/>
  <c r="B2719" i="6"/>
  <c r="B2719" i="5"/>
  <c r="B2719" i="4"/>
  <c r="B2719" i="3"/>
  <c r="B2815" i="1"/>
  <c r="B154" i="12"/>
  <c r="B154" i="11"/>
  <c r="B154" i="10"/>
  <c r="B154" i="9"/>
  <c r="B154" i="8"/>
  <c r="B154" i="7"/>
  <c r="B154" i="6"/>
  <c r="B154" i="2"/>
  <c r="B154" i="4"/>
  <c r="B154" i="3"/>
  <c r="B154" i="5"/>
  <c r="B250" i="1"/>
  <c r="B60" i="1"/>
  <c r="B59" i="12"/>
  <c r="B59" i="11"/>
  <c r="B59" i="10"/>
  <c r="B59" i="9"/>
  <c r="B59" i="8"/>
  <c r="B59" i="7"/>
  <c r="B59" i="6"/>
  <c r="B59" i="5"/>
  <c r="B59" i="4"/>
  <c r="B59" i="3"/>
  <c r="B59" i="2"/>
  <c r="B155" i="1"/>
  <c r="B1294" i="12"/>
  <c r="B1294" i="11"/>
  <c r="B1294" i="10"/>
  <c r="B1294" i="9"/>
  <c r="B1294" i="8"/>
  <c r="B1294" i="7"/>
  <c r="B1294" i="6"/>
  <c r="B1294" i="5"/>
  <c r="B1294" i="4"/>
  <c r="B1294" i="3"/>
  <c r="B1294" i="2"/>
  <c r="B1390" i="1"/>
  <c r="A2787" i="3"/>
  <c r="B1295" i="12" l="1"/>
  <c r="B1295" i="11"/>
  <c r="B1295" i="10"/>
  <c r="B1295" i="9"/>
  <c r="B1295" i="8"/>
  <c r="B1295" i="7"/>
  <c r="B1295" i="6"/>
  <c r="B1295" i="4"/>
  <c r="B1295" i="5"/>
  <c r="B1295" i="2"/>
  <c r="B1295" i="3"/>
  <c r="B1391" i="1"/>
  <c r="B535" i="12"/>
  <c r="B535" i="11"/>
  <c r="B535" i="10"/>
  <c r="B535" i="9"/>
  <c r="B535" i="8"/>
  <c r="B535" i="7"/>
  <c r="B535" i="6"/>
  <c r="B535" i="5"/>
  <c r="B535" i="4"/>
  <c r="B535" i="2"/>
  <c r="B535" i="3"/>
  <c r="B631" i="1"/>
  <c r="B630" i="12"/>
  <c r="B630" i="11"/>
  <c r="B630" i="10"/>
  <c r="B630" i="9"/>
  <c r="B630" i="8"/>
  <c r="B630" i="7"/>
  <c r="B630" i="6"/>
  <c r="B630" i="5"/>
  <c r="B630" i="2"/>
  <c r="B630" i="4"/>
  <c r="B630" i="3"/>
  <c r="B726" i="1"/>
  <c r="B345" i="12"/>
  <c r="B345" i="11"/>
  <c r="B345" i="10"/>
  <c r="B345" i="9"/>
  <c r="B345" i="8"/>
  <c r="B345" i="7"/>
  <c r="B345" i="6"/>
  <c r="B345" i="5"/>
  <c r="B345" i="4"/>
  <c r="B345" i="2"/>
  <c r="B345" i="3"/>
  <c r="B441" i="1"/>
  <c r="B250" i="12"/>
  <c r="B250" i="11"/>
  <c r="B250" i="10"/>
  <c r="B250" i="9"/>
  <c r="B250" i="8"/>
  <c r="B250" i="7"/>
  <c r="B250" i="6"/>
  <c r="B250" i="5"/>
  <c r="B250" i="2"/>
  <c r="B250" i="4"/>
  <c r="B250" i="3"/>
  <c r="B346" i="1"/>
  <c r="B2815" i="12"/>
  <c r="B2815" i="11"/>
  <c r="B2819" i="10"/>
  <c r="B2815" i="9"/>
  <c r="B2815" i="8"/>
  <c r="B2815" i="7"/>
  <c r="B2815" i="6"/>
  <c r="B2815" i="5"/>
  <c r="B2815" i="4"/>
  <c r="B2815" i="3"/>
  <c r="B2911" i="1"/>
  <c r="B2340" i="12"/>
  <c r="B2340" i="11"/>
  <c r="B2340" i="10"/>
  <c r="B2340" i="9"/>
  <c r="B2340" i="8"/>
  <c r="B2340" i="7"/>
  <c r="B2340" i="6"/>
  <c r="B2340" i="5"/>
  <c r="B2340" i="4"/>
  <c r="B2340" i="3"/>
  <c r="B2436" i="1"/>
  <c r="B2340" i="2"/>
  <c r="B2055" i="12"/>
  <c r="B2055" i="11"/>
  <c r="B2055" i="10"/>
  <c r="B2055" i="9"/>
  <c r="B2055" i="8"/>
  <c r="B2055" i="7"/>
  <c r="B2055" i="6"/>
  <c r="B2055" i="4"/>
  <c r="B2055" i="5"/>
  <c r="B2055" i="3"/>
  <c r="B2151" i="1"/>
  <c r="B2055" i="2"/>
  <c r="B2720" i="12"/>
  <c r="B2720" i="11"/>
  <c r="B2720" i="10"/>
  <c r="B2720" i="9"/>
  <c r="B2720" i="8"/>
  <c r="B2720" i="7"/>
  <c r="B2720" i="6"/>
  <c r="B2720" i="5"/>
  <c r="B2720" i="4"/>
  <c r="B2720" i="3"/>
  <c r="B2816" i="1"/>
  <c r="B2435" i="12"/>
  <c r="B2435" i="11"/>
  <c r="B2435" i="10"/>
  <c r="B2435" i="9"/>
  <c r="B2435" i="8"/>
  <c r="B2435" i="7"/>
  <c r="B2435" i="6"/>
  <c r="B2435" i="4"/>
  <c r="B2435" i="5"/>
  <c r="B2435" i="3"/>
  <c r="B2435" i="2"/>
  <c r="B2531" i="1"/>
  <c r="B1960" i="12"/>
  <c r="B1960" i="11"/>
  <c r="B1960" i="10"/>
  <c r="B1960" i="9"/>
  <c r="B1960" i="8"/>
  <c r="B1960" i="7"/>
  <c r="B1960" i="6"/>
  <c r="B1960" i="5"/>
  <c r="B1960" i="4"/>
  <c r="B1960" i="3"/>
  <c r="B1960" i="2"/>
  <c r="B2056" i="1"/>
  <c r="B1675" i="12"/>
  <c r="B1675" i="11"/>
  <c r="B1675" i="10"/>
  <c r="B1675" i="9"/>
  <c r="B1675" i="8"/>
  <c r="B1675" i="7"/>
  <c r="B1675" i="6"/>
  <c r="B1675" i="4"/>
  <c r="B1675" i="5"/>
  <c r="B1675" i="3"/>
  <c r="B1771" i="1"/>
  <c r="B1675" i="2"/>
  <c r="B820" i="12"/>
  <c r="B820" i="11"/>
  <c r="B820" i="10"/>
  <c r="B820" i="9"/>
  <c r="B820" i="8"/>
  <c r="B820" i="7"/>
  <c r="B820" i="6"/>
  <c r="B820" i="5"/>
  <c r="B820" i="4"/>
  <c r="B820" i="3"/>
  <c r="B916" i="1"/>
  <c r="B820" i="2"/>
  <c r="B1580" i="12"/>
  <c r="B1580" i="11"/>
  <c r="B1580" i="10"/>
  <c r="B1580" i="9"/>
  <c r="B1580" i="8"/>
  <c r="B1580" i="7"/>
  <c r="B1580" i="6"/>
  <c r="B1580" i="5"/>
  <c r="B1580" i="4"/>
  <c r="B1580" i="3"/>
  <c r="B1676" i="1"/>
  <c r="B1580" i="2"/>
  <c r="B1200" i="12"/>
  <c r="B1200" i="11"/>
  <c r="B1200" i="10"/>
  <c r="B1200" i="9"/>
  <c r="B1200" i="8"/>
  <c r="B1200" i="6"/>
  <c r="B1200" i="7"/>
  <c r="B1200" i="5"/>
  <c r="B1200" i="4"/>
  <c r="B1200" i="3"/>
  <c r="B1296" i="1"/>
  <c r="B1200" i="2"/>
  <c r="B1485" i="12"/>
  <c r="B1485" i="11"/>
  <c r="B1485" i="10"/>
  <c r="B1485" i="9"/>
  <c r="B1485" i="8"/>
  <c r="B1485" i="7"/>
  <c r="B1485" i="6"/>
  <c r="B1485" i="5"/>
  <c r="B1485" i="4"/>
  <c r="B1485" i="3"/>
  <c r="B1485" i="2"/>
  <c r="B1581" i="1"/>
  <c r="B2625" i="12"/>
  <c r="B2625" i="11"/>
  <c r="B2625" i="10"/>
  <c r="B2625" i="9"/>
  <c r="B2625" i="8"/>
  <c r="B2625" i="7"/>
  <c r="B2625" i="6"/>
  <c r="B2625" i="5"/>
  <c r="B2625" i="4"/>
  <c r="B2625" i="3"/>
  <c r="B2625" i="2"/>
  <c r="B2721" i="1"/>
  <c r="B1010" i="12"/>
  <c r="B1010" i="11"/>
  <c r="B1010" i="10"/>
  <c r="B1010" i="9"/>
  <c r="B1010" i="8"/>
  <c r="B1010" i="7"/>
  <c r="B1010" i="6"/>
  <c r="B1010" i="5"/>
  <c r="B1010" i="4"/>
  <c r="B1010" i="2"/>
  <c r="B1010" i="3"/>
  <c r="B1106" i="1"/>
  <c r="B2530" i="12"/>
  <c r="B2530" i="11"/>
  <c r="B2530" i="10"/>
  <c r="B2530" i="9"/>
  <c r="B2530" i="8"/>
  <c r="B2530" i="7"/>
  <c r="B2530" i="6"/>
  <c r="B2530" i="5"/>
  <c r="B2530" i="4"/>
  <c r="B2530" i="3"/>
  <c r="B2626" i="1"/>
  <c r="B2530" i="2"/>
  <c r="B2910" i="12"/>
  <c r="B2914" i="10"/>
  <c r="B2910" i="8"/>
  <c r="B2910" i="7"/>
  <c r="B2910" i="5"/>
  <c r="B2910" i="3"/>
  <c r="B1390" i="12"/>
  <c r="B1390" i="11"/>
  <c r="B1390" i="10"/>
  <c r="B1390" i="9"/>
  <c r="B1390" i="8"/>
  <c r="B1390" i="7"/>
  <c r="B1390" i="6"/>
  <c r="B1390" i="5"/>
  <c r="B1390" i="4"/>
  <c r="B1390" i="3"/>
  <c r="B1390" i="2"/>
  <c r="B1486" i="1"/>
  <c r="B155" i="12"/>
  <c r="B155" i="11"/>
  <c r="B155" i="10"/>
  <c r="B155" i="9"/>
  <c r="B155" i="8"/>
  <c r="B155" i="7"/>
  <c r="B155" i="6"/>
  <c r="B155" i="5"/>
  <c r="B155" i="4"/>
  <c r="B155" i="2"/>
  <c r="B155" i="3"/>
  <c r="B251" i="1"/>
  <c r="B61" i="1"/>
  <c r="B60" i="12"/>
  <c r="B60" i="11"/>
  <c r="B60" i="10"/>
  <c r="B60" i="9"/>
  <c r="B60" i="8"/>
  <c r="B60" i="7"/>
  <c r="B60" i="6"/>
  <c r="B60" i="5"/>
  <c r="B60" i="4"/>
  <c r="B60" i="3"/>
  <c r="B156" i="1"/>
  <c r="B60" i="2"/>
  <c r="B915" i="12"/>
  <c r="B915" i="11"/>
  <c r="B915" i="10"/>
  <c r="B915" i="9"/>
  <c r="B915" i="8"/>
  <c r="B915" i="7"/>
  <c r="B915" i="6"/>
  <c r="B915" i="4"/>
  <c r="B915" i="5"/>
  <c r="B915" i="2"/>
  <c r="B915" i="3"/>
  <c r="B1011" i="1"/>
  <c r="B1105" i="12"/>
  <c r="B1105" i="11"/>
  <c r="B1105" i="10"/>
  <c r="B1105" i="9"/>
  <c r="B1105" i="8"/>
  <c r="B1105" i="7"/>
  <c r="B1105" i="6"/>
  <c r="B1105" i="5"/>
  <c r="B1105" i="4"/>
  <c r="B1105" i="2"/>
  <c r="B1105" i="3"/>
  <c r="B1201" i="1"/>
  <c r="B1865" i="12"/>
  <c r="B1865" i="11"/>
  <c r="B1865" i="10"/>
  <c r="B1865" i="9"/>
  <c r="B1865" i="8"/>
  <c r="B1865" i="7"/>
  <c r="B1865" i="6"/>
  <c r="B1865" i="5"/>
  <c r="B1865" i="4"/>
  <c r="B1865" i="3"/>
  <c r="B1865" i="2"/>
  <c r="B1961" i="1"/>
  <c r="B2245" i="12"/>
  <c r="B2245" i="11"/>
  <c r="B2245" i="10"/>
  <c r="B2245" i="9"/>
  <c r="B2245" i="8"/>
  <c r="B2245" i="7"/>
  <c r="B2245" i="6"/>
  <c r="B2245" i="5"/>
  <c r="B2245" i="4"/>
  <c r="B2245" i="3"/>
  <c r="B2245" i="2"/>
  <c r="B2341" i="1"/>
  <c r="B2150" i="12"/>
  <c r="B2150" i="11"/>
  <c r="B2150" i="10"/>
  <c r="B2150" i="9"/>
  <c r="B2150" i="8"/>
  <c r="B2150" i="7"/>
  <c r="B2150" i="6"/>
  <c r="B2150" i="5"/>
  <c r="B2150" i="4"/>
  <c r="B2150" i="3"/>
  <c r="B2246" i="1"/>
  <c r="B2150" i="2"/>
  <c r="B1770" i="12"/>
  <c r="B1770" i="11"/>
  <c r="B1770" i="10"/>
  <c r="B1770" i="9"/>
  <c r="B1770" i="8"/>
  <c r="B1770" i="7"/>
  <c r="B1770" i="6"/>
  <c r="B1770" i="5"/>
  <c r="B1770" i="3"/>
  <c r="B1770" i="4"/>
  <c r="B1770" i="2"/>
  <c r="B1866" i="1"/>
  <c r="B725" i="12"/>
  <c r="B725" i="11"/>
  <c r="B725" i="10"/>
  <c r="B725" i="9"/>
  <c r="B725" i="8"/>
  <c r="B725" i="7"/>
  <c r="B725" i="6"/>
  <c r="B725" i="5"/>
  <c r="B725" i="4"/>
  <c r="B725" i="2"/>
  <c r="B725" i="3"/>
  <c r="B821" i="1"/>
  <c r="B440" i="12"/>
  <c r="B440" i="11"/>
  <c r="B440" i="10"/>
  <c r="B440" i="9"/>
  <c r="B440" i="8"/>
  <c r="B440" i="7"/>
  <c r="B440" i="6"/>
  <c r="B440" i="5"/>
  <c r="B440" i="4"/>
  <c r="B440" i="3"/>
  <c r="B440" i="2"/>
  <c r="B536" i="1"/>
  <c r="A2883" i="3"/>
  <c r="B2246" i="12" l="1"/>
  <c r="B2246" i="11"/>
  <c r="B2246" i="10"/>
  <c r="B2246" i="9"/>
  <c r="B2246" i="8"/>
  <c r="B2246" i="7"/>
  <c r="B2246" i="6"/>
  <c r="B2246" i="5"/>
  <c r="B2246" i="4"/>
  <c r="B2246" i="3"/>
  <c r="B2246" i="2"/>
  <c r="B2342" i="1"/>
  <c r="B156" i="12"/>
  <c r="B156" i="11"/>
  <c r="B156" i="10"/>
  <c r="B156" i="9"/>
  <c r="B156" i="8"/>
  <c r="B156" i="7"/>
  <c r="B156" i="6"/>
  <c r="B156" i="5"/>
  <c r="B156" i="4"/>
  <c r="B156" i="3"/>
  <c r="B156" i="2"/>
  <c r="B252" i="1"/>
  <c r="B251" i="12"/>
  <c r="B251" i="11"/>
  <c r="B251" i="10"/>
  <c r="B251" i="9"/>
  <c r="B251" i="8"/>
  <c r="B251" i="7"/>
  <c r="B251" i="6"/>
  <c r="B251" i="5"/>
  <c r="B251" i="4"/>
  <c r="B251" i="2"/>
  <c r="B251" i="3"/>
  <c r="B347" i="1"/>
  <c r="B1486" i="12"/>
  <c r="B1486" i="11"/>
  <c r="B1486" i="10"/>
  <c r="B1486" i="9"/>
  <c r="B1486" i="8"/>
  <c r="B1486" i="7"/>
  <c r="B1486" i="6"/>
  <c r="B1486" i="5"/>
  <c r="B1486" i="4"/>
  <c r="B1486" i="3"/>
  <c r="B1486" i="2"/>
  <c r="B1582" i="1"/>
  <c r="B346" i="12"/>
  <c r="B346" i="11"/>
  <c r="B346" i="10"/>
  <c r="B346" i="9"/>
  <c r="B346" i="8"/>
  <c r="B346" i="7"/>
  <c r="B346" i="6"/>
  <c r="B346" i="2"/>
  <c r="B346" i="4"/>
  <c r="B346" i="3"/>
  <c r="B346" i="5"/>
  <c r="B442" i="1"/>
  <c r="B441" i="12"/>
  <c r="B441" i="11"/>
  <c r="B441" i="10"/>
  <c r="B441" i="9"/>
  <c r="B441" i="8"/>
  <c r="B441" i="7"/>
  <c r="B441" i="6"/>
  <c r="B441" i="5"/>
  <c r="B441" i="4"/>
  <c r="B441" i="2"/>
  <c r="B441" i="3"/>
  <c r="B537" i="1"/>
  <c r="B726" i="12"/>
  <c r="B726" i="11"/>
  <c r="B726" i="10"/>
  <c r="B726" i="9"/>
  <c r="B726" i="8"/>
  <c r="B726" i="7"/>
  <c r="B726" i="6"/>
  <c r="B726" i="5"/>
  <c r="B726" i="2"/>
  <c r="B726" i="4"/>
  <c r="B726" i="3"/>
  <c r="B822" i="1"/>
  <c r="B631" i="12"/>
  <c r="B631" i="11"/>
  <c r="B631" i="10"/>
  <c r="B631" i="9"/>
  <c r="B631" i="8"/>
  <c r="B631" i="7"/>
  <c r="B631" i="6"/>
  <c r="B631" i="5"/>
  <c r="B631" i="4"/>
  <c r="B631" i="2"/>
  <c r="B631" i="3"/>
  <c r="B727" i="1"/>
  <c r="B1391" i="12"/>
  <c r="B1391" i="10"/>
  <c r="B1391" i="11"/>
  <c r="B1391" i="9"/>
  <c r="B1391" i="8"/>
  <c r="B1391" i="7"/>
  <c r="B1391" i="6"/>
  <c r="B1391" i="4"/>
  <c r="B1391" i="5"/>
  <c r="B1391" i="2"/>
  <c r="B1391" i="3"/>
  <c r="B1487" i="1"/>
  <c r="B2911" i="12"/>
  <c r="B2915" i="10"/>
  <c r="B2911" i="8"/>
  <c r="B2911" i="7"/>
  <c r="B2911" i="5"/>
  <c r="B2911" i="3"/>
  <c r="B1106" i="12"/>
  <c r="B1106" i="11"/>
  <c r="B1106" i="10"/>
  <c r="B1106" i="9"/>
  <c r="B1106" i="8"/>
  <c r="B1106" i="7"/>
  <c r="B1106" i="6"/>
  <c r="B1106" i="5"/>
  <c r="B1106" i="4"/>
  <c r="B1106" i="2"/>
  <c r="B1106" i="3"/>
  <c r="B1202" i="1"/>
  <c r="B2721" i="12"/>
  <c r="B2721" i="11"/>
  <c r="B2721" i="10"/>
  <c r="B2721" i="9"/>
  <c r="B2721" i="8"/>
  <c r="B2721" i="7"/>
  <c r="B2721" i="6"/>
  <c r="B2721" i="5"/>
  <c r="B2721" i="4"/>
  <c r="B2721" i="3"/>
  <c r="B2817" i="1"/>
  <c r="B1581" i="12"/>
  <c r="B1581" i="11"/>
  <c r="B1581" i="10"/>
  <c r="B1581" i="9"/>
  <c r="B1581" i="8"/>
  <c r="B1581" i="7"/>
  <c r="B1581" i="6"/>
  <c r="B1581" i="5"/>
  <c r="B1581" i="4"/>
  <c r="B1581" i="3"/>
  <c r="B1581" i="2"/>
  <c r="B1677" i="1"/>
  <c r="B2056" i="12"/>
  <c r="B2056" i="11"/>
  <c r="B2056" i="10"/>
  <c r="B2056" i="9"/>
  <c r="B2056" i="8"/>
  <c r="B2056" i="7"/>
  <c r="B2056" i="6"/>
  <c r="B2056" i="5"/>
  <c r="B2056" i="4"/>
  <c r="B2056" i="3"/>
  <c r="B2152" i="1"/>
  <c r="B2056" i="2"/>
  <c r="B2531" i="12"/>
  <c r="B2531" i="11"/>
  <c r="B2531" i="10"/>
  <c r="B2531" i="9"/>
  <c r="B2531" i="8"/>
  <c r="B2531" i="7"/>
  <c r="B2531" i="6"/>
  <c r="B2531" i="4"/>
  <c r="B2531" i="5"/>
  <c r="B2531" i="3"/>
  <c r="B2531" i="2"/>
  <c r="B2627" i="1"/>
  <c r="B2816" i="12"/>
  <c r="B2816" i="11"/>
  <c r="B2820" i="10"/>
  <c r="B2816" i="9"/>
  <c r="B2816" i="8"/>
  <c r="B2816" i="7"/>
  <c r="B2816" i="6"/>
  <c r="B2816" i="5"/>
  <c r="B2816" i="4"/>
  <c r="B2816" i="3"/>
  <c r="B2912" i="1"/>
  <c r="B2151" i="12"/>
  <c r="B2151" i="11"/>
  <c r="B2151" i="10"/>
  <c r="B2151" i="9"/>
  <c r="B2151" i="8"/>
  <c r="B2151" i="7"/>
  <c r="B2151" i="6"/>
  <c r="B2151" i="4"/>
  <c r="B2151" i="5"/>
  <c r="B2151" i="3"/>
  <c r="B2247" i="1"/>
  <c r="B2151" i="2"/>
  <c r="B2436" i="12"/>
  <c r="B2436" i="11"/>
  <c r="B2436" i="10"/>
  <c r="B2436" i="9"/>
  <c r="B2436" i="8"/>
  <c r="B2436" i="7"/>
  <c r="B2436" i="6"/>
  <c r="B2436" i="5"/>
  <c r="B2436" i="4"/>
  <c r="B2436" i="3"/>
  <c r="B2532" i="1"/>
  <c r="B2436" i="2"/>
  <c r="B536" i="12"/>
  <c r="B536" i="11"/>
  <c r="B536" i="10"/>
  <c r="B536" i="9"/>
  <c r="B536" i="8"/>
  <c r="B536" i="7"/>
  <c r="B536" i="6"/>
  <c r="B536" i="5"/>
  <c r="B536" i="4"/>
  <c r="B536" i="3"/>
  <c r="B536" i="2"/>
  <c r="B632" i="1"/>
  <c r="B821" i="12"/>
  <c r="B821" i="11"/>
  <c r="B821" i="10"/>
  <c r="B821" i="9"/>
  <c r="B821" i="8"/>
  <c r="B821" i="7"/>
  <c r="B821" i="6"/>
  <c r="B821" i="5"/>
  <c r="B821" i="4"/>
  <c r="B821" i="2"/>
  <c r="B821" i="3"/>
  <c r="B917" i="1"/>
  <c r="B1866" i="12"/>
  <c r="B1866" i="11"/>
  <c r="B1866" i="10"/>
  <c r="B1866" i="9"/>
  <c r="B1866" i="8"/>
  <c r="B1866" i="7"/>
  <c r="B1866" i="6"/>
  <c r="B1866" i="5"/>
  <c r="B1866" i="3"/>
  <c r="B1866" i="4"/>
  <c r="B1866" i="2"/>
  <c r="B1962" i="1"/>
  <c r="B2341" i="12"/>
  <c r="B2341" i="11"/>
  <c r="B2341" i="10"/>
  <c r="B2341" i="9"/>
  <c r="B2341" i="8"/>
  <c r="B2341" i="7"/>
  <c r="B2341" i="6"/>
  <c r="B2341" i="5"/>
  <c r="B2341" i="4"/>
  <c r="B2341" i="3"/>
  <c r="B2341" i="2"/>
  <c r="B2437" i="1"/>
  <c r="B1961" i="12"/>
  <c r="B1961" i="11"/>
  <c r="B1961" i="10"/>
  <c r="B1961" i="9"/>
  <c r="B1961" i="8"/>
  <c r="B1961" i="7"/>
  <c r="B1961" i="6"/>
  <c r="B1961" i="5"/>
  <c r="B1961" i="4"/>
  <c r="B1961" i="3"/>
  <c r="B1961" i="2"/>
  <c r="B2057" i="1"/>
  <c r="B1201" i="12"/>
  <c r="B1201" i="11"/>
  <c r="B1201" i="10"/>
  <c r="B1201" i="9"/>
  <c r="B1201" i="8"/>
  <c r="B1201" i="7"/>
  <c r="B1201" i="6"/>
  <c r="B1201" i="5"/>
  <c r="B1201" i="4"/>
  <c r="B1201" i="2"/>
  <c r="B1201" i="3"/>
  <c r="B1297" i="1"/>
  <c r="B1011" i="12"/>
  <c r="B1011" i="11"/>
  <c r="B1011" i="10"/>
  <c r="B1011" i="9"/>
  <c r="B1011" i="8"/>
  <c r="B1011" i="7"/>
  <c r="B1011" i="6"/>
  <c r="B1011" i="4"/>
  <c r="B1011" i="5"/>
  <c r="B1011" i="2"/>
  <c r="B1011" i="3"/>
  <c r="B1107" i="1"/>
  <c r="B62" i="1"/>
  <c r="B61" i="12"/>
  <c r="B61" i="10"/>
  <c r="B61" i="11"/>
  <c r="B61" i="9"/>
  <c r="B61" i="8"/>
  <c r="B61" i="7"/>
  <c r="B61" i="6"/>
  <c r="B61" i="5"/>
  <c r="B61" i="4"/>
  <c r="B61" i="3"/>
  <c r="B61" i="2"/>
  <c r="B157" i="1"/>
  <c r="B2626" i="12"/>
  <c r="B2626" i="11"/>
  <c r="B2626" i="10"/>
  <c r="B2626" i="9"/>
  <c r="B2626" i="8"/>
  <c r="B2626" i="7"/>
  <c r="B2626" i="6"/>
  <c r="B2626" i="5"/>
  <c r="B2626" i="4"/>
  <c r="B2626" i="3"/>
  <c r="B2626" i="2"/>
  <c r="B2722" i="1"/>
  <c r="B1296" i="12"/>
  <c r="B1296" i="11"/>
  <c r="B1296" i="10"/>
  <c r="B1296" i="9"/>
  <c r="B1296" i="8"/>
  <c r="B1296" i="6"/>
  <c r="B1296" i="7"/>
  <c r="B1296" i="5"/>
  <c r="B1296" i="4"/>
  <c r="B1296" i="3"/>
  <c r="B1392" i="1"/>
  <c r="B1296" i="2"/>
  <c r="B1676" i="12"/>
  <c r="B1676" i="11"/>
  <c r="B1676" i="10"/>
  <c r="B1676" i="9"/>
  <c r="B1676" i="8"/>
  <c r="B1676" i="7"/>
  <c r="B1676" i="6"/>
  <c r="B1676" i="5"/>
  <c r="B1676" i="4"/>
  <c r="B1676" i="3"/>
  <c r="B1772" i="1"/>
  <c r="B1676" i="2"/>
  <c r="B916" i="12"/>
  <c r="B916" i="11"/>
  <c r="B916" i="10"/>
  <c r="B916" i="9"/>
  <c r="B916" i="8"/>
  <c r="B916" i="7"/>
  <c r="B916" i="6"/>
  <c r="B916" i="5"/>
  <c r="B916" i="4"/>
  <c r="B916" i="3"/>
  <c r="B1012" i="1"/>
  <c r="B916" i="2"/>
  <c r="B1771" i="12"/>
  <c r="B1771" i="11"/>
  <c r="B1771" i="10"/>
  <c r="B1771" i="9"/>
  <c r="B1771" i="8"/>
  <c r="B1771" i="7"/>
  <c r="B1771" i="6"/>
  <c r="B1771" i="4"/>
  <c r="B1771" i="5"/>
  <c r="B1771" i="3"/>
  <c r="B1867" i="1"/>
  <c r="B1771" i="2"/>
  <c r="A3" i="4"/>
  <c r="B2532" i="12" l="1"/>
  <c r="B2532" i="11"/>
  <c r="B2532" i="10"/>
  <c r="B2532" i="9"/>
  <c r="B2532" i="8"/>
  <c r="B2532" i="7"/>
  <c r="B2532" i="6"/>
  <c r="B2532" i="5"/>
  <c r="B2532" i="4"/>
  <c r="B2532" i="3"/>
  <c r="B2532" i="2"/>
  <c r="B2628" i="1"/>
  <c r="B2247" i="12"/>
  <c r="B2247" i="11"/>
  <c r="B2247" i="10"/>
  <c r="B2247" i="9"/>
  <c r="B2247" i="8"/>
  <c r="B2247" i="7"/>
  <c r="B2247" i="6"/>
  <c r="B2247" i="4"/>
  <c r="B2247" i="5"/>
  <c r="B2247" i="3"/>
  <c r="B2247" i="2"/>
  <c r="B2343" i="1"/>
  <c r="B2057" i="12"/>
  <c r="B2057" i="11"/>
  <c r="B2057" i="10"/>
  <c r="B2057" i="9"/>
  <c r="B2057" i="8"/>
  <c r="B2057" i="7"/>
  <c r="B2057" i="6"/>
  <c r="B2057" i="5"/>
  <c r="B2057" i="4"/>
  <c r="B2057" i="3"/>
  <c r="B2057" i="2"/>
  <c r="B2153" i="1"/>
  <c r="B2437" i="12"/>
  <c r="B2437" i="11"/>
  <c r="B2437" i="10"/>
  <c r="B2437" i="9"/>
  <c r="B2437" i="8"/>
  <c r="B2437" i="7"/>
  <c r="B2437" i="6"/>
  <c r="B2437" i="5"/>
  <c r="B2437" i="4"/>
  <c r="B2437" i="3"/>
  <c r="B2437" i="2"/>
  <c r="B2533" i="1"/>
  <c r="B1962" i="12"/>
  <c r="B1962" i="11"/>
  <c r="B1962" i="10"/>
  <c r="B1962" i="9"/>
  <c r="B1962" i="8"/>
  <c r="B1962" i="7"/>
  <c r="B1962" i="6"/>
  <c r="B1962" i="5"/>
  <c r="B1962" i="3"/>
  <c r="B1962" i="4"/>
  <c r="B2058" i="1"/>
  <c r="B1962" i="2"/>
  <c r="B917" i="12"/>
  <c r="B917" i="11"/>
  <c r="B917" i="10"/>
  <c r="B917" i="9"/>
  <c r="B917" i="8"/>
  <c r="B917" i="7"/>
  <c r="B917" i="6"/>
  <c r="B917" i="5"/>
  <c r="B917" i="4"/>
  <c r="B917" i="2"/>
  <c r="B917" i="3"/>
  <c r="B1013" i="1"/>
  <c r="B632" i="12"/>
  <c r="B632" i="11"/>
  <c r="B632" i="10"/>
  <c r="B632" i="9"/>
  <c r="B632" i="8"/>
  <c r="B632" i="7"/>
  <c r="B632" i="6"/>
  <c r="B632" i="4"/>
  <c r="B632" i="5"/>
  <c r="B632" i="3"/>
  <c r="B728" i="1"/>
  <c r="B632" i="2"/>
  <c r="B2912" i="12"/>
  <c r="B2916" i="10"/>
  <c r="B2912" i="8"/>
  <c r="B2912" i="7"/>
  <c r="B2912" i="5"/>
  <c r="B2912" i="3"/>
  <c r="B727" i="12"/>
  <c r="B727" i="11"/>
  <c r="B727" i="10"/>
  <c r="B727" i="9"/>
  <c r="B727" i="8"/>
  <c r="B727" i="7"/>
  <c r="B727" i="6"/>
  <c r="B727" i="4"/>
  <c r="B727" i="5"/>
  <c r="B727" i="2"/>
  <c r="B727" i="3"/>
  <c r="B823" i="1"/>
  <c r="B822" i="12"/>
  <c r="B822" i="11"/>
  <c r="B822" i="10"/>
  <c r="B822" i="9"/>
  <c r="B822" i="8"/>
  <c r="B822" i="7"/>
  <c r="B822" i="6"/>
  <c r="B822" i="5"/>
  <c r="B822" i="2"/>
  <c r="B822" i="4"/>
  <c r="B822" i="3"/>
  <c r="B918" i="1"/>
  <c r="B537" i="12"/>
  <c r="B537" i="11"/>
  <c r="B537" i="10"/>
  <c r="B537" i="9"/>
  <c r="B537" i="8"/>
  <c r="B537" i="7"/>
  <c r="B537" i="6"/>
  <c r="B537" i="5"/>
  <c r="B537" i="4"/>
  <c r="B537" i="2"/>
  <c r="B537" i="3"/>
  <c r="B633" i="1"/>
  <c r="B442" i="12"/>
  <c r="B442" i="11"/>
  <c r="B442" i="10"/>
  <c r="B442" i="9"/>
  <c r="B442" i="8"/>
  <c r="B442" i="7"/>
  <c r="B442" i="6"/>
  <c r="B442" i="5"/>
  <c r="B442" i="2"/>
  <c r="B442" i="4"/>
  <c r="B442" i="3"/>
  <c r="B538" i="1"/>
  <c r="B1582" i="12"/>
  <c r="B1582" i="11"/>
  <c r="B1582" i="10"/>
  <c r="B1582" i="9"/>
  <c r="B1582" i="8"/>
  <c r="B1582" i="7"/>
  <c r="B1582" i="6"/>
  <c r="B1582" i="5"/>
  <c r="B1582" i="4"/>
  <c r="B1582" i="3"/>
  <c r="B1582" i="2"/>
  <c r="B1678" i="1"/>
  <c r="B347" i="12"/>
  <c r="B347" i="11"/>
  <c r="B347" i="10"/>
  <c r="B347" i="9"/>
  <c r="B347" i="8"/>
  <c r="B347" i="7"/>
  <c r="B347" i="6"/>
  <c r="B347" i="5"/>
  <c r="B347" i="4"/>
  <c r="B347" i="2"/>
  <c r="B347" i="3"/>
  <c r="B443" i="1"/>
  <c r="B252" i="12"/>
  <c r="B252" i="11"/>
  <c r="B252" i="10"/>
  <c r="B252" i="9"/>
  <c r="B252" i="8"/>
  <c r="B252" i="7"/>
  <c r="B252" i="6"/>
  <c r="B252" i="5"/>
  <c r="B252" i="4"/>
  <c r="B252" i="3"/>
  <c r="B252" i="2"/>
  <c r="B348" i="1"/>
  <c r="B1202" i="12"/>
  <c r="B1202" i="11"/>
  <c r="B1202" i="10"/>
  <c r="B1202" i="9"/>
  <c r="B1202" i="8"/>
  <c r="B1202" i="7"/>
  <c r="B1202" i="6"/>
  <c r="B1202" i="5"/>
  <c r="B1202" i="4"/>
  <c r="B1202" i="3"/>
  <c r="B1202" i="2"/>
  <c r="B1298" i="1"/>
  <c r="B1867" i="12"/>
  <c r="B1867" i="11"/>
  <c r="B1867" i="10"/>
  <c r="B1867" i="9"/>
  <c r="B1867" i="8"/>
  <c r="B1867" i="7"/>
  <c r="B1867" i="6"/>
  <c r="B1867" i="4"/>
  <c r="B1867" i="5"/>
  <c r="B1867" i="3"/>
  <c r="B1963" i="1"/>
  <c r="B1867" i="2"/>
  <c r="B1012" i="12"/>
  <c r="B1012" i="11"/>
  <c r="B1012" i="10"/>
  <c r="B1012" i="9"/>
  <c r="B1012" i="8"/>
  <c r="B1012" i="7"/>
  <c r="B1012" i="6"/>
  <c r="B1012" i="5"/>
  <c r="B1012" i="4"/>
  <c r="B1012" i="3"/>
  <c r="B1108" i="1"/>
  <c r="B1012" i="2"/>
  <c r="B1772" i="12"/>
  <c r="B1772" i="11"/>
  <c r="B1772" i="10"/>
  <c r="B1772" i="9"/>
  <c r="B1772" i="8"/>
  <c r="B1772" i="7"/>
  <c r="B1772" i="6"/>
  <c r="B1772" i="5"/>
  <c r="B1772" i="4"/>
  <c r="B1772" i="3"/>
  <c r="B1868" i="1"/>
  <c r="B1772" i="2"/>
  <c r="B1392" i="12"/>
  <c r="B1392" i="11"/>
  <c r="B1392" i="10"/>
  <c r="B1392" i="9"/>
  <c r="B1392" i="8"/>
  <c r="B1392" i="6"/>
  <c r="B1392" i="7"/>
  <c r="B1392" i="5"/>
  <c r="B1392" i="4"/>
  <c r="B1392" i="3"/>
  <c r="B1488" i="1"/>
  <c r="B1392" i="2"/>
  <c r="B1107" i="12"/>
  <c r="B1107" i="11"/>
  <c r="B1107" i="10"/>
  <c r="B1107" i="9"/>
  <c r="B1107" i="8"/>
  <c r="B1107" i="7"/>
  <c r="B1107" i="6"/>
  <c r="B1107" i="4"/>
  <c r="B1107" i="5"/>
  <c r="B1107" i="2"/>
  <c r="B1107" i="3"/>
  <c r="B1203" i="1"/>
  <c r="B1297" i="12"/>
  <c r="B1297" i="11"/>
  <c r="B1297" i="10"/>
  <c r="B1297" i="9"/>
  <c r="B1297" i="8"/>
  <c r="B1297" i="7"/>
  <c r="B1297" i="6"/>
  <c r="B1297" i="5"/>
  <c r="B1297" i="4"/>
  <c r="B1297" i="2"/>
  <c r="B1297" i="3"/>
  <c r="B1393" i="1"/>
  <c r="B2152" i="12"/>
  <c r="B2152" i="11"/>
  <c r="B2152" i="10"/>
  <c r="B2152" i="9"/>
  <c r="B2152" i="8"/>
  <c r="B2152" i="7"/>
  <c r="B2152" i="6"/>
  <c r="B2152" i="5"/>
  <c r="B2152" i="4"/>
  <c r="B2152" i="3"/>
  <c r="B2248" i="1"/>
  <c r="B2152" i="2"/>
  <c r="B1487" i="12"/>
  <c r="B1487" i="11"/>
  <c r="B1487" i="10"/>
  <c r="B1487" i="9"/>
  <c r="B1487" i="8"/>
  <c r="B1487" i="7"/>
  <c r="B1487" i="6"/>
  <c r="B1487" i="4"/>
  <c r="B1487" i="5"/>
  <c r="B1487" i="3"/>
  <c r="B1583" i="1"/>
  <c r="B1487" i="2"/>
  <c r="B2342" i="12"/>
  <c r="B2342" i="11"/>
  <c r="B2342" i="10"/>
  <c r="B2342" i="9"/>
  <c r="B2342" i="8"/>
  <c r="B2342" i="7"/>
  <c r="B2342" i="6"/>
  <c r="B2342" i="5"/>
  <c r="B2342" i="4"/>
  <c r="B2342" i="3"/>
  <c r="B2438" i="1"/>
  <c r="B2342" i="2"/>
  <c r="B2722" i="12"/>
  <c r="B2722" i="11"/>
  <c r="B2722" i="10"/>
  <c r="B2722" i="9"/>
  <c r="B2722" i="8"/>
  <c r="B2722" i="7"/>
  <c r="B2722" i="6"/>
  <c r="B2722" i="5"/>
  <c r="B2722" i="4"/>
  <c r="B2722" i="3"/>
  <c r="B2818" i="1"/>
  <c r="B157" i="12"/>
  <c r="B157" i="11"/>
  <c r="B157" i="10"/>
  <c r="B157" i="9"/>
  <c r="B157" i="8"/>
  <c r="B157" i="7"/>
  <c r="B157" i="6"/>
  <c r="B157" i="5"/>
  <c r="B157" i="4"/>
  <c r="B157" i="2"/>
  <c r="B157" i="3"/>
  <c r="B253" i="1"/>
  <c r="B63" i="1"/>
  <c r="B62" i="12"/>
  <c r="B62" i="11"/>
  <c r="B62" i="10"/>
  <c r="B62" i="9"/>
  <c r="B62" i="8"/>
  <c r="B62" i="7"/>
  <c r="B62" i="6"/>
  <c r="B62" i="5"/>
  <c r="B62" i="3"/>
  <c r="B62" i="4"/>
  <c r="B62" i="2"/>
  <c r="B158" i="1"/>
  <c r="B2627" i="12"/>
  <c r="B2627" i="11"/>
  <c r="B2627" i="10"/>
  <c r="B2627" i="9"/>
  <c r="B2627" i="8"/>
  <c r="B2627" i="7"/>
  <c r="B2627" i="6"/>
  <c r="B2627" i="4"/>
  <c r="B2627" i="5"/>
  <c r="B2627" i="3"/>
  <c r="B2627" i="2"/>
  <c r="B2723" i="1"/>
  <c r="B1677" i="12"/>
  <c r="B1677" i="11"/>
  <c r="B1677" i="10"/>
  <c r="B1677" i="9"/>
  <c r="B1677" i="8"/>
  <c r="B1677" i="7"/>
  <c r="B1677" i="6"/>
  <c r="B1677" i="5"/>
  <c r="B1677" i="4"/>
  <c r="B1677" i="3"/>
  <c r="B1677" i="2"/>
  <c r="B1773" i="1"/>
  <c r="B2817" i="12"/>
  <c r="B2817" i="11"/>
  <c r="B2821" i="10"/>
  <c r="B2817" i="9"/>
  <c r="B2817" i="8"/>
  <c r="B2817" i="7"/>
  <c r="B2817" i="6"/>
  <c r="B2817" i="5"/>
  <c r="B2817" i="4"/>
  <c r="B2817" i="3"/>
  <c r="B2913" i="1"/>
  <c r="A99" i="4"/>
  <c r="B1013" i="12" l="1"/>
  <c r="B1013" i="11"/>
  <c r="B1013" i="10"/>
  <c r="B1013" i="9"/>
  <c r="B1013" i="8"/>
  <c r="B1013" i="7"/>
  <c r="B1013" i="6"/>
  <c r="B1013" i="5"/>
  <c r="B1013" i="4"/>
  <c r="B1013" i="2"/>
  <c r="B1013" i="3"/>
  <c r="B1109" i="1"/>
  <c r="B728" i="12"/>
  <c r="B728" i="11"/>
  <c r="B728" i="10"/>
  <c r="B728" i="9"/>
  <c r="B728" i="8"/>
  <c r="B728" i="7"/>
  <c r="B728" i="6"/>
  <c r="B728" i="5"/>
  <c r="B728" i="4"/>
  <c r="B728" i="3"/>
  <c r="B824" i="1"/>
  <c r="B728" i="2"/>
  <c r="B2058" i="12"/>
  <c r="B2058" i="11"/>
  <c r="B2058" i="10"/>
  <c r="B2058" i="9"/>
  <c r="B2058" i="8"/>
  <c r="B2058" i="7"/>
  <c r="B2058" i="6"/>
  <c r="B2058" i="5"/>
  <c r="B2058" i="3"/>
  <c r="B2058" i="4"/>
  <c r="B2058" i="2"/>
  <c r="B2154" i="1"/>
  <c r="B2533" i="12"/>
  <c r="B2533" i="11"/>
  <c r="B2533" i="10"/>
  <c r="B2533" i="9"/>
  <c r="B2533" i="8"/>
  <c r="B2533" i="7"/>
  <c r="B2533" i="6"/>
  <c r="B2533" i="5"/>
  <c r="B2533" i="4"/>
  <c r="B2533" i="3"/>
  <c r="B2533" i="2"/>
  <c r="B2629" i="1"/>
  <c r="B1773" i="12"/>
  <c r="B1773" i="11"/>
  <c r="B1773" i="10"/>
  <c r="B1773" i="9"/>
  <c r="B1773" i="8"/>
  <c r="B1773" i="7"/>
  <c r="B1773" i="6"/>
  <c r="B1773" i="5"/>
  <c r="B1773" i="4"/>
  <c r="B1773" i="3"/>
  <c r="B1773" i="2"/>
  <c r="B1869" i="1"/>
  <c r="B2723" i="12"/>
  <c r="B2723" i="11"/>
  <c r="B2723" i="10"/>
  <c r="B2723" i="9"/>
  <c r="B2723" i="8"/>
  <c r="B2723" i="7"/>
  <c r="B2723" i="6"/>
  <c r="B2723" i="4"/>
  <c r="B2723" i="5"/>
  <c r="B2723" i="3"/>
  <c r="B2819" i="1"/>
  <c r="B158" i="12"/>
  <c r="B158" i="11"/>
  <c r="B158" i="10"/>
  <c r="B158" i="9"/>
  <c r="B158" i="8"/>
  <c r="B158" i="7"/>
  <c r="B158" i="6"/>
  <c r="B158" i="5"/>
  <c r="B158" i="2"/>
  <c r="B158" i="3"/>
  <c r="B158" i="4"/>
  <c r="B254" i="1"/>
  <c r="B64" i="1"/>
  <c r="B63" i="12"/>
  <c r="B63" i="11"/>
  <c r="B63" i="10"/>
  <c r="B63" i="9"/>
  <c r="B63" i="8"/>
  <c r="B63" i="7"/>
  <c r="B63" i="6"/>
  <c r="B63" i="5"/>
  <c r="B63" i="4"/>
  <c r="B63" i="3"/>
  <c r="B159" i="1"/>
  <c r="B63" i="2"/>
  <c r="B1393" i="12"/>
  <c r="B1393" i="11"/>
  <c r="B1393" i="10"/>
  <c r="B1393" i="9"/>
  <c r="B1393" i="8"/>
  <c r="B1393" i="7"/>
  <c r="B1393" i="6"/>
  <c r="B1393" i="5"/>
  <c r="B1393" i="4"/>
  <c r="B1393" i="2"/>
  <c r="B1393" i="3"/>
  <c r="B1489" i="1"/>
  <c r="B1203" i="12"/>
  <c r="B1203" i="11"/>
  <c r="B1203" i="10"/>
  <c r="B1203" i="9"/>
  <c r="B1203" i="8"/>
  <c r="B1203" i="7"/>
  <c r="B1203" i="6"/>
  <c r="B1203" i="4"/>
  <c r="B1203" i="5"/>
  <c r="B1203" i="2"/>
  <c r="B1203" i="3"/>
  <c r="B1299" i="1"/>
  <c r="B1298" i="12"/>
  <c r="B1298" i="11"/>
  <c r="B1298" i="10"/>
  <c r="B1298" i="9"/>
  <c r="B1298" i="8"/>
  <c r="B1298" i="7"/>
  <c r="B1298" i="6"/>
  <c r="B1298" i="5"/>
  <c r="B1298" i="4"/>
  <c r="B1298" i="3"/>
  <c r="B1298" i="2"/>
  <c r="B1394" i="1"/>
  <c r="B348" i="12"/>
  <c r="B348" i="11"/>
  <c r="B348" i="10"/>
  <c r="B348" i="9"/>
  <c r="B348" i="8"/>
  <c r="B348" i="7"/>
  <c r="B348" i="6"/>
  <c r="B348" i="5"/>
  <c r="B348" i="4"/>
  <c r="B348" i="3"/>
  <c r="B348" i="2"/>
  <c r="B444" i="1"/>
  <c r="B443" i="12"/>
  <c r="B443" i="11"/>
  <c r="B443" i="10"/>
  <c r="B443" i="9"/>
  <c r="B443" i="8"/>
  <c r="B443" i="7"/>
  <c r="B443" i="6"/>
  <c r="B443" i="5"/>
  <c r="B443" i="4"/>
  <c r="B443" i="2"/>
  <c r="B443" i="3"/>
  <c r="B539" i="1"/>
  <c r="B1678" i="12"/>
  <c r="B1678" i="11"/>
  <c r="B1678" i="10"/>
  <c r="B1678" i="9"/>
  <c r="B1678" i="8"/>
  <c r="B1678" i="7"/>
  <c r="B1678" i="6"/>
  <c r="B1678" i="5"/>
  <c r="B1678" i="4"/>
  <c r="B1678" i="3"/>
  <c r="B1678" i="2"/>
  <c r="B1774" i="1"/>
  <c r="B538" i="12"/>
  <c r="B538" i="11"/>
  <c r="B538" i="10"/>
  <c r="B538" i="9"/>
  <c r="B538" i="8"/>
  <c r="B538" i="7"/>
  <c r="B538" i="6"/>
  <c r="B538" i="2"/>
  <c r="B538" i="4"/>
  <c r="B538" i="3"/>
  <c r="B538" i="5"/>
  <c r="B634" i="1"/>
  <c r="B633" i="12"/>
  <c r="B633" i="11"/>
  <c r="B633" i="10"/>
  <c r="B633" i="9"/>
  <c r="B633" i="8"/>
  <c r="B633" i="7"/>
  <c r="B633" i="6"/>
  <c r="B633" i="5"/>
  <c r="B633" i="4"/>
  <c r="B633" i="2"/>
  <c r="B633" i="3"/>
  <c r="B729" i="1"/>
  <c r="B918" i="12"/>
  <c r="B918" i="11"/>
  <c r="B918" i="10"/>
  <c r="B918" i="9"/>
  <c r="B918" i="8"/>
  <c r="B918" i="7"/>
  <c r="B918" i="6"/>
  <c r="B918" i="5"/>
  <c r="B918" i="2"/>
  <c r="B918" i="4"/>
  <c r="B918" i="3"/>
  <c r="B1014" i="1"/>
  <c r="B823" i="12"/>
  <c r="B823" i="11"/>
  <c r="B823" i="10"/>
  <c r="B823" i="9"/>
  <c r="B823" i="8"/>
  <c r="B823" i="7"/>
  <c r="B823" i="6"/>
  <c r="B823" i="4"/>
  <c r="B823" i="5"/>
  <c r="B823" i="2"/>
  <c r="B823" i="3"/>
  <c r="B919" i="1"/>
  <c r="B2153" i="12"/>
  <c r="B2153" i="11"/>
  <c r="B2153" i="10"/>
  <c r="B2153" i="9"/>
  <c r="B2153" i="8"/>
  <c r="B2153" i="7"/>
  <c r="B2153" i="6"/>
  <c r="B2153" i="5"/>
  <c r="B2153" i="4"/>
  <c r="B2153" i="3"/>
  <c r="B2153" i="2"/>
  <c r="B2249" i="1"/>
  <c r="B2343" i="12"/>
  <c r="B2343" i="11"/>
  <c r="B2343" i="10"/>
  <c r="B2343" i="9"/>
  <c r="B2343" i="8"/>
  <c r="B2343" i="7"/>
  <c r="B2343" i="6"/>
  <c r="B2343" i="4"/>
  <c r="B2343" i="5"/>
  <c r="B2343" i="3"/>
  <c r="B2439" i="1"/>
  <c r="B2343" i="2"/>
  <c r="B2628" i="12"/>
  <c r="B2628" i="11"/>
  <c r="B2628" i="10"/>
  <c r="B2628" i="9"/>
  <c r="B2628" i="8"/>
  <c r="B2628" i="7"/>
  <c r="B2628" i="6"/>
  <c r="B2628" i="5"/>
  <c r="B2628" i="4"/>
  <c r="B2628" i="3"/>
  <c r="B2628" i="2"/>
  <c r="B2724" i="1"/>
  <c r="B2913" i="12"/>
  <c r="B2917" i="10"/>
  <c r="B2913" i="8"/>
  <c r="B2913" i="7"/>
  <c r="B2913" i="5"/>
  <c r="B2913" i="3"/>
  <c r="B253" i="12"/>
  <c r="B253" i="11"/>
  <c r="B253" i="10"/>
  <c r="B253" i="9"/>
  <c r="B253" i="8"/>
  <c r="B253" i="7"/>
  <c r="B253" i="6"/>
  <c r="B253" i="5"/>
  <c r="B253" i="4"/>
  <c r="B253" i="2"/>
  <c r="B253" i="3"/>
  <c r="B349" i="1"/>
  <c r="B2818" i="12"/>
  <c r="B2818" i="11"/>
  <c r="B2822" i="10"/>
  <c r="B2818" i="9"/>
  <c r="B2818" i="8"/>
  <c r="B2818" i="7"/>
  <c r="B2818" i="6"/>
  <c r="B2818" i="5"/>
  <c r="B2818" i="4"/>
  <c r="B2818" i="3"/>
  <c r="B2914" i="1"/>
  <c r="B2438" i="12"/>
  <c r="B2438" i="10"/>
  <c r="B2438" i="11"/>
  <c r="B2438" i="9"/>
  <c r="B2438" i="8"/>
  <c r="B2438" i="7"/>
  <c r="B2438" i="6"/>
  <c r="B2438" i="5"/>
  <c r="B2438" i="4"/>
  <c r="B2438" i="3"/>
  <c r="B2438" i="2"/>
  <c r="B2534" i="1"/>
  <c r="B1583" i="12"/>
  <c r="B1583" i="10"/>
  <c r="B1583" i="11"/>
  <c r="B1583" i="9"/>
  <c r="B1583" i="8"/>
  <c r="B1583" i="7"/>
  <c r="B1583" i="6"/>
  <c r="B1583" i="4"/>
  <c r="B1583" i="5"/>
  <c r="B1583" i="3"/>
  <c r="B1679" i="1"/>
  <c r="B1583" i="2"/>
  <c r="B2248" i="12"/>
  <c r="B2248" i="11"/>
  <c r="B2248" i="10"/>
  <c r="B2248" i="9"/>
  <c r="B2248" i="8"/>
  <c r="B2248" i="7"/>
  <c r="B2248" i="6"/>
  <c r="B2248" i="5"/>
  <c r="B2248" i="4"/>
  <c r="B2248" i="3"/>
  <c r="B2344" i="1"/>
  <c r="B2248" i="2"/>
  <c r="B1488" i="12"/>
  <c r="B1488" i="11"/>
  <c r="B1488" i="10"/>
  <c r="B1488" i="9"/>
  <c r="B1488" i="8"/>
  <c r="B1488" i="7"/>
  <c r="B1488" i="6"/>
  <c r="B1488" i="5"/>
  <c r="B1488" i="4"/>
  <c r="B1488" i="3"/>
  <c r="B1584" i="1"/>
  <c r="B1488" i="2"/>
  <c r="B1868" i="12"/>
  <c r="B1868" i="11"/>
  <c r="B1868" i="10"/>
  <c r="B1868" i="9"/>
  <c r="B1868" i="8"/>
  <c r="B1868" i="7"/>
  <c r="B1868" i="6"/>
  <c r="B1868" i="5"/>
  <c r="B1868" i="4"/>
  <c r="B1868" i="3"/>
  <c r="B1964" i="1"/>
  <c r="B1868" i="2"/>
  <c r="B1108" i="12"/>
  <c r="B1108" i="11"/>
  <c r="B1108" i="10"/>
  <c r="B1108" i="9"/>
  <c r="B1108" i="8"/>
  <c r="B1108" i="7"/>
  <c r="B1108" i="6"/>
  <c r="B1108" i="5"/>
  <c r="B1108" i="4"/>
  <c r="B1108" i="3"/>
  <c r="B1204" i="1"/>
  <c r="B1108" i="2"/>
  <c r="B1963" i="12"/>
  <c r="B1963" i="11"/>
  <c r="B1963" i="10"/>
  <c r="B1963" i="9"/>
  <c r="B1963" i="8"/>
  <c r="B1963" i="7"/>
  <c r="B1963" i="6"/>
  <c r="B1963" i="4"/>
  <c r="B1963" i="5"/>
  <c r="B1963" i="3"/>
  <c r="B2059" i="1"/>
  <c r="B1963" i="2"/>
  <c r="A195" i="4"/>
  <c r="B1014" i="12" l="1"/>
  <c r="B1014" i="11"/>
  <c r="B1014" i="10"/>
  <c r="B1014" i="9"/>
  <c r="B1014" i="8"/>
  <c r="B1014" i="7"/>
  <c r="B1014" i="6"/>
  <c r="B1014" i="5"/>
  <c r="B1014" i="2"/>
  <c r="B1014" i="4"/>
  <c r="B1014" i="3"/>
  <c r="B1110" i="1"/>
  <c r="B729" i="12"/>
  <c r="B729" i="11"/>
  <c r="B729" i="10"/>
  <c r="B729" i="9"/>
  <c r="B729" i="8"/>
  <c r="B729" i="7"/>
  <c r="B729" i="6"/>
  <c r="B729" i="5"/>
  <c r="B729" i="4"/>
  <c r="B729" i="2"/>
  <c r="B729" i="3"/>
  <c r="B825" i="1"/>
  <c r="B634" i="12"/>
  <c r="B634" i="11"/>
  <c r="B634" i="10"/>
  <c r="B634" i="9"/>
  <c r="B634" i="8"/>
  <c r="B634" i="7"/>
  <c r="B634" i="6"/>
  <c r="B634" i="5"/>
  <c r="B634" i="2"/>
  <c r="B634" i="3"/>
  <c r="B634" i="4"/>
  <c r="B730" i="1"/>
  <c r="B1774" i="12"/>
  <c r="B1774" i="11"/>
  <c r="B1774" i="10"/>
  <c r="B1774" i="9"/>
  <c r="B1774" i="8"/>
  <c r="B1774" i="7"/>
  <c r="B1774" i="6"/>
  <c r="B1774" i="5"/>
  <c r="B1774" i="4"/>
  <c r="B1774" i="3"/>
  <c r="B1774" i="2"/>
  <c r="B1870" i="1"/>
  <c r="B539" i="12"/>
  <c r="B539" i="11"/>
  <c r="B539" i="10"/>
  <c r="B539" i="9"/>
  <c r="B539" i="8"/>
  <c r="B539" i="7"/>
  <c r="B539" i="6"/>
  <c r="B539" i="5"/>
  <c r="B539" i="4"/>
  <c r="B539" i="2"/>
  <c r="B539" i="3"/>
  <c r="B635" i="1"/>
  <c r="B65" i="1"/>
  <c r="B64" i="12"/>
  <c r="B64" i="11"/>
  <c r="B64" i="10"/>
  <c r="B64" i="9"/>
  <c r="B64" i="8"/>
  <c r="B64" i="7"/>
  <c r="B64" i="6"/>
  <c r="B64" i="5"/>
  <c r="B64" i="4"/>
  <c r="B64" i="3"/>
  <c r="B160" i="1"/>
  <c r="B64" i="2"/>
  <c r="B2154" i="12"/>
  <c r="B2154" i="11"/>
  <c r="B2154" i="10"/>
  <c r="B2154" i="9"/>
  <c r="B2154" i="8"/>
  <c r="B2154" i="7"/>
  <c r="B2154" i="6"/>
  <c r="B2154" i="5"/>
  <c r="B2154" i="3"/>
  <c r="B2154" i="4"/>
  <c r="B2250" i="1"/>
  <c r="B2154" i="2"/>
  <c r="B1109" i="12"/>
  <c r="B1109" i="11"/>
  <c r="B1109" i="10"/>
  <c r="B1109" i="9"/>
  <c r="B1109" i="8"/>
  <c r="B1109" i="7"/>
  <c r="B1109" i="6"/>
  <c r="B1109" i="5"/>
  <c r="B1109" i="4"/>
  <c r="B1109" i="2"/>
  <c r="B1109" i="3"/>
  <c r="B1205" i="1"/>
  <c r="B2439" i="12"/>
  <c r="B2439" i="11"/>
  <c r="B2439" i="10"/>
  <c r="B2439" i="9"/>
  <c r="B2439" i="8"/>
  <c r="B2439" i="7"/>
  <c r="B2439" i="6"/>
  <c r="B2439" i="4"/>
  <c r="B2439" i="5"/>
  <c r="B2439" i="3"/>
  <c r="B2535" i="1"/>
  <c r="B2439" i="2"/>
  <c r="B159" i="12"/>
  <c r="B159" i="11"/>
  <c r="B159" i="10"/>
  <c r="B159" i="9"/>
  <c r="B159" i="8"/>
  <c r="B159" i="7"/>
  <c r="B159" i="6"/>
  <c r="B159" i="5"/>
  <c r="B159" i="4"/>
  <c r="B159" i="2"/>
  <c r="B159" i="3"/>
  <c r="B255" i="1"/>
  <c r="B254" i="12"/>
  <c r="B254" i="11"/>
  <c r="B254" i="10"/>
  <c r="B254" i="9"/>
  <c r="B254" i="8"/>
  <c r="B254" i="7"/>
  <c r="B254" i="6"/>
  <c r="B254" i="5"/>
  <c r="B254" i="2"/>
  <c r="B254" i="3"/>
  <c r="B254" i="4"/>
  <c r="B350" i="1"/>
  <c r="B2819" i="12"/>
  <c r="B2819" i="11"/>
  <c r="B2823" i="10"/>
  <c r="B2819" i="9"/>
  <c r="B2819" i="8"/>
  <c r="B2819" i="7"/>
  <c r="B2819" i="6"/>
  <c r="B2819" i="4"/>
  <c r="B2819" i="5"/>
  <c r="B2819" i="3"/>
  <c r="B2915" i="1"/>
  <c r="B824" i="12"/>
  <c r="B824" i="11"/>
  <c r="B824" i="10"/>
  <c r="B824" i="9"/>
  <c r="B824" i="8"/>
  <c r="B824" i="7"/>
  <c r="B824" i="6"/>
  <c r="B824" i="5"/>
  <c r="B824" i="4"/>
  <c r="B824" i="3"/>
  <c r="B920" i="1"/>
  <c r="B824" i="2"/>
  <c r="B2059" i="12"/>
  <c r="B2059" i="11"/>
  <c r="B2059" i="10"/>
  <c r="B2059" i="9"/>
  <c r="B2059" i="8"/>
  <c r="B2059" i="7"/>
  <c r="B2059" i="6"/>
  <c r="B2059" i="4"/>
  <c r="B2059" i="5"/>
  <c r="B2059" i="3"/>
  <c r="B2059" i="2"/>
  <c r="B2155" i="1"/>
  <c r="B1204" i="12"/>
  <c r="B1204" i="11"/>
  <c r="B1204" i="10"/>
  <c r="B1204" i="9"/>
  <c r="B1204" i="8"/>
  <c r="B1204" i="7"/>
  <c r="B1204" i="6"/>
  <c r="B1204" i="5"/>
  <c r="B1204" i="4"/>
  <c r="B1204" i="3"/>
  <c r="B1300" i="1"/>
  <c r="B1204" i="2"/>
  <c r="B1964" i="12"/>
  <c r="B1964" i="11"/>
  <c r="B1964" i="10"/>
  <c r="B1964" i="9"/>
  <c r="B1964" i="8"/>
  <c r="B1964" i="7"/>
  <c r="B1964" i="6"/>
  <c r="B1964" i="5"/>
  <c r="B1964" i="4"/>
  <c r="B1964" i="3"/>
  <c r="B1964" i="2"/>
  <c r="B2060" i="1"/>
  <c r="B1584" i="12"/>
  <c r="B1584" i="11"/>
  <c r="B1584" i="10"/>
  <c r="B1584" i="9"/>
  <c r="B1584" i="8"/>
  <c r="B1584" i="7"/>
  <c r="B1584" i="6"/>
  <c r="B1584" i="5"/>
  <c r="B1584" i="4"/>
  <c r="B1584" i="3"/>
  <c r="B1680" i="1"/>
  <c r="B1584" i="2"/>
  <c r="B2344" i="12"/>
  <c r="B2344" i="11"/>
  <c r="B2344" i="10"/>
  <c r="B2344" i="9"/>
  <c r="B2344" i="8"/>
  <c r="B2344" i="7"/>
  <c r="B2344" i="6"/>
  <c r="B2344" i="5"/>
  <c r="B2344" i="4"/>
  <c r="B2344" i="3"/>
  <c r="B2344" i="2"/>
  <c r="B2440" i="1"/>
  <c r="B1679" i="12"/>
  <c r="B1679" i="11"/>
  <c r="B1679" i="10"/>
  <c r="B1679" i="9"/>
  <c r="B1679" i="8"/>
  <c r="B1679" i="7"/>
  <c r="B1679" i="6"/>
  <c r="B1679" i="4"/>
  <c r="B1679" i="5"/>
  <c r="B1679" i="3"/>
  <c r="B1679" i="2"/>
  <c r="B1775" i="1"/>
  <c r="B444" i="12"/>
  <c r="B444" i="11"/>
  <c r="B444" i="10"/>
  <c r="B444" i="9"/>
  <c r="B444" i="8"/>
  <c r="B444" i="7"/>
  <c r="B444" i="6"/>
  <c r="B444" i="5"/>
  <c r="B444" i="4"/>
  <c r="B444" i="3"/>
  <c r="B444" i="2"/>
  <c r="B540" i="1"/>
  <c r="B1394" i="12"/>
  <c r="B1394" i="11"/>
  <c r="B1394" i="10"/>
  <c r="B1394" i="9"/>
  <c r="B1394" i="8"/>
  <c r="B1394" i="7"/>
  <c r="B1394" i="6"/>
  <c r="B1394" i="5"/>
  <c r="B1394" i="4"/>
  <c r="B1394" i="3"/>
  <c r="B1394" i="2"/>
  <c r="B1490" i="1"/>
  <c r="B1489" i="12"/>
  <c r="B1489" i="11"/>
  <c r="B1489" i="10"/>
  <c r="B1489" i="9"/>
  <c r="B1489" i="8"/>
  <c r="B1489" i="7"/>
  <c r="B1489" i="6"/>
  <c r="B1489" i="5"/>
  <c r="B1489" i="4"/>
  <c r="B1489" i="3"/>
  <c r="B1489" i="2"/>
  <c r="B1585" i="1"/>
  <c r="B1869" i="12"/>
  <c r="B1869" i="11"/>
  <c r="B1869" i="10"/>
  <c r="B1869" i="9"/>
  <c r="B1869" i="8"/>
  <c r="B1869" i="7"/>
  <c r="B1869" i="6"/>
  <c r="B1869" i="5"/>
  <c r="B1869" i="4"/>
  <c r="B1869" i="3"/>
  <c r="B1869" i="2"/>
  <c r="B1965" i="1"/>
  <c r="B2629" i="12"/>
  <c r="B2629" i="11"/>
  <c r="B2629" i="10"/>
  <c r="B2629" i="9"/>
  <c r="B2629" i="8"/>
  <c r="B2629" i="7"/>
  <c r="B2629" i="6"/>
  <c r="B2629" i="5"/>
  <c r="B2629" i="4"/>
  <c r="B2629" i="3"/>
  <c r="B2629" i="2"/>
  <c r="B2725" i="1"/>
  <c r="B349" i="12"/>
  <c r="B349" i="11"/>
  <c r="B349" i="10"/>
  <c r="B349" i="9"/>
  <c r="B349" i="8"/>
  <c r="B349" i="7"/>
  <c r="B349" i="6"/>
  <c r="B349" i="5"/>
  <c r="B349" i="4"/>
  <c r="B349" i="2"/>
  <c r="B349" i="3"/>
  <c r="B445" i="1"/>
  <c r="B2724" i="12"/>
  <c r="B2724" i="11"/>
  <c r="B2724" i="10"/>
  <c r="B2724" i="9"/>
  <c r="B2724" i="8"/>
  <c r="B2724" i="7"/>
  <c r="B2724" i="6"/>
  <c r="B2724" i="5"/>
  <c r="B2724" i="4"/>
  <c r="B2724" i="3"/>
  <c r="B2820" i="1"/>
  <c r="B2249" i="12"/>
  <c r="B2249" i="11"/>
  <c r="B2249" i="10"/>
  <c r="B2249" i="9"/>
  <c r="B2249" i="8"/>
  <c r="B2249" i="7"/>
  <c r="B2249" i="6"/>
  <c r="B2249" i="5"/>
  <c r="B2249" i="4"/>
  <c r="B2249" i="3"/>
  <c r="B2249" i="2"/>
  <c r="B2345" i="1"/>
  <c r="B919" i="12"/>
  <c r="B919" i="11"/>
  <c r="B919" i="10"/>
  <c r="B919" i="9"/>
  <c r="B919" i="8"/>
  <c r="B919" i="7"/>
  <c r="B919" i="6"/>
  <c r="B919" i="4"/>
  <c r="B919" i="5"/>
  <c r="B919" i="2"/>
  <c r="B919" i="3"/>
  <c r="B1015" i="1"/>
  <c r="B1299" i="12"/>
  <c r="B1299" i="11"/>
  <c r="B1299" i="10"/>
  <c r="B1299" i="9"/>
  <c r="B1299" i="8"/>
  <c r="B1299" i="7"/>
  <c r="B1299" i="6"/>
  <c r="B1299" i="4"/>
  <c r="B1299" i="5"/>
  <c r="B1299" i="2"/>
  <c r="B1299" i="3"/>
  <c r="B1395" i="1"/>
  <c r="B2534" i="12"/>
  <c r="B2534" i="11"/>
  <c r="B2534" i="10"/>
  <c r="B2534" i="9"/>
  <c r="B2534" i="8"/>
  <c r="B2534" i="7"/>
  <c r="B2534" i="6"/>
  <c r="B2534" i="5"/>
  <c r="B2534" i="4"/>
  <c r="B2534" i="3"/>
  <c r="B2534" i="2"/>
  <c r="B2630" i="1"/>
  <c r="B2914" i="12"/>
  <c r="B2918" i="10"/>
  <c r="B2914" i="8"/>
  <c r="B2914" i="7"/>
  <c r="B2914" i="5"/>
  <c r="B2914" i="3"/>
  <c r="A291" i="4"/>
  <c r="B1490" i="12" l="1"/>
  <c r="B1490" i="11"/>
  <c r="B1490" i="10"/>
  <c r="B1490" i="9"/>
  <c r="B1490" i="8"/>
  <c r="B1490" i="7"/>
  <c r="B1490" i="6"/>
  <c r="B1490" i="5"/>
  <c r="B1490" i="4"/>
  <c r="B1490" i="3"/>
  <c r="B1490" i="2"/>
  <c r="B1586" i="1"/>
  <c r="B540" i="12"/>
  <c r="B540" i="11"/>
  <c r="B540" i="10"/>
  <c r="B540" i="9"/>
  <c r="B540" i="8"/>
  <c r="B540" i="7"/>
  <c r="B540" i="6"/>
  <c r="B540" i="5"/>
  <c r="B540" i="4"/>
  <c r="B540" i="3"/>
  <c r="B540" i="2"/>
  <c r="B636" i="1"/>
  <c r="B1775" i="12"/>
  <c r="B1775" i="11"/>
  <c r="B1775" i="10"/>
  <c r="B1775" i="9"/>
  <c r="B1775" i="8"/>
  <c r="B1775" i="7"/>
  <c r="B1775" i="6"/>
  <c r="B1775" i="4"/>
  <c r="B1775" i="5"/>
  <c r="B1775" i="3"/>
  <c r="B1775" i="2"/>
  <c r="B1871" i="1"/>
  <c r="B2440" i="12"/>
  <c r="B2440" i="11"/>
  <c r="B2440" i="10"/>
  <c r="B2440" i="9"/>
  <c r="B2440" i="8"/>
  <c r="B2440" i="7"/>
  <c r="B2440" i="6"/>
  <c r="B2440" i="5"/>
  <c r="B2440" i="4"/>
  <c r="B2440" i="3"/>
  <c r="B2536" i="1"/>
  <c r="B2440" i="2"/>
  <c r="B825" i="12"/>
  <c r="B825" i="11"/>
  <c r="B825" i="10"/>
  <c r="B825" i="9"/>
  <c r="B825" i="8"/>
  <c r="B825" i="7"/>
  <c r="B825" i="6"/>
  <c r="B825" i="5"/>
  <c r="B825" i="4"/>
  <c r="B825" i="2"/>
  <c r="B825" i="3"/>
  <c r="B921" i="1"/>
  <c r="B2630" i="12"/>
  <c r="B2630" i="10"/>
  <c r="B2630" i="11"/>
  <c r="B2630" i="9"/>
  <c r="B2630" i="8"/>
  <c r="B2630" i="7"/>
  <c r="B2630" i="6"/>
  <c r="B2630" i="5"/>
  <c r="B2630" i="4"/>
  <c r="B2630" i="3"/>
  <c r="B2630" i="2"/>
  <c r="B2726" i="1"/>
  <c r="B1395" i="12"/>
  <c r="B1395" i="11"/>
  <c r="B1395" i="10"/>
  <c r="B1395" i="9"/>
  <c r="B1395" i="8"/>
  <c r="B1395" i="7"/>
  <c r="B1395" i="6"/>
  <c r="B1395" i="4"/>
  <c r="B1395" i="5"/>
  <c r="B1395" i="2"/>
  <c r="B1395" i="3"/>
  <c r="B1491" i="1"/>
  <c r="B1015" i="12"/>
  <c r="B1015" i="11"/>
  <c r="B1015" i="10"/>
  <c r="B1015" i="9"/>
  <c r="B1015" i="8"/>
  <c r="B1015" i="7"/>
  <c r="B1015" i="6"/>
  <c r="B1015" i="4"/>
  <c r="B1015" i="5"/>
  <c r="B1015" i="2"/>
  <c r="B1015" i="3"/>
  <c r="B1111" i="1"/>
  <c r="B2345" i="12"/>
  <c r="B2345" i="11"/>
  <c r="B2345" i="10"/>
  <c r="B2345" i="9"/>
  <c r="B2345" i="8"/>
  <c r="B2345" i="7"/>
  <c r="B2345" i="6"/>
  <c r="B2345" i="5"/>
  <c r="B2345" i="4"/>
  <c r="B2345" i="3"/>
  <c r="B2345" i="2"/>
  <c r="B2441" i="1"/>
  <c r="B2820" i="12"/>
  <c r="B2820" i="11"/>
  <c r="B2824" i="10"/>
  <c r="B2820" i="9"/>
  <c r="B2820" i="8"/>
  <c r="B2820" i="7"/>
  <c r="B2820" i="6"/>
  <c r="B2820" i="5"/>
  <c r="B2820" i="4"/>
  <c r="B2820" i="3"/>
  <c r="B2916" i="1"/>
  <c r="B1680" i="12"/>
  <c r="B1680" i="11"/>
  <c r="B1680" i="10"/>
  <c r="B1680" i="9"/>
  <c r="B1680" i="8"/>
  <c r="B1680" i="7"/>
  <c r="B1680" i="6"/>
  <c r="B1680" i="5"/>
  <c r="B1680" i="4"/>
  <c r="B1680" i="3"/>
  <c r="B1776" i="1"/>
  <c r="B1680" i="2"/>
  <c r="B1300" i="12"/>
  <c r="B1300" i="11"/>
  <c r="B1300" i="10"/>
  <c r="B1300" i="9"/>
  <c r="B1300" i="8"/>
  <c r="B1300" i="7"/>
  <c r="B1300" i="6"/>
  <c r="B1300" i="5"/>
  <c r="B1300" i="4"/>
  <c r="B1300" i="3"/>
  <c r="B1396" i="1"/>
  <c r="B1300" i="2"/>
  <c r="B920" i="12"/>
  <c r="B920" i="11"/>
  <c r="B920" i="10"/>
  <c r="B920" i="9"/>
  <c r="B920" i="8"/>
  <c r="B920" i="6"/>
  <c r="B920" i="7"/>
  <c r="B920" i="5"/>
  <c r="B920" i="4"/>
  <c r="B920" i="3"/>
  <c r="B1016" i="1"/>
  <c r="B920" i="2"/>
  <c r="B445" i="12"/>
  <c r="B445" i="11"/>
  <c r="B445" i="10"/>
  <c r="B445" i="9"/>
  <c r="B445" i="8"/>
  <c r="B445" i="7"/>
  <c r="B445" i="6"/>
  <c r="B445" i="5"/>
  <c r="B445" i="4"/>
  <c r="B445" i="2"/>
  <c r="B445" i="3"/>
  <c r="B541" i="1"/>
  <c r="B2725" i="12"/>
  <c r="B2725" i="11"/>
  <c r="B2725" i="10"/>
  <c r="B2725" i="9"/>
  <c r="B2725" i="8"/>
  <c r="B2725" i="7"/>
  <c r="B2725" i="6"/>
  <c r="B2725" i="5"/>
  <c r="B2725" i="4"/>
  <c r="B2725" i="3"/>
  <c r="B2821" i="1"/>
  <c r="B1965" i="12"/>
  <c r="B1965" i="11"/>
  <c r="B1965" i="10"/>
  <c r="B1965" i="9"/>
  <c r="B1965" i="8"/>
  <c r="B1965" i="7"/>
  <c r="B1965" i="6"/>
  <c r="B1965" i="5"/>
  <c r="B1965" i="4"/>
  <c r="B1965" i="3"/>
  <c r="B1965" i="2"/>
  <c r="B2061" i="1"/>
  <c r="B1585" i="12"/>
  <c r="B1585" i="11"/>
  <c r="B1585" i="10"/>
  <c r="B1585" i="9"/>
  <c r="B1585" i="8"/>
  <c r="B1585" i="7"/>
  <c r="B1585" i="6"/>
  <c r="B1585" i="5"/>
  <c r="B1585" i="4"/>
  <c r="B1585" i="3"/>
  <c r="B1585" i="2"/>
  <c r="B1681" i="1"/>
  <c r="B2915" i="12"/>
  <c r="B2919" i="10"/>
  <c r="B2915" i="8"/>
  <c r="B2915" i="7"/>
  <c r="B2915" i="3"/>
  <c r="B2915" i="5"/>
  <c r="B2535" i="12"/>
  <c r="B2535" i="11"/>
  <c r="B2535" i="10"/>
  <c r="B2535" i="9"/>
  <c r="B2535" i="8"/>
  <c r="B2535" i="7"/>
  <c r="B2535" i="6"/>
  <c r="B2535" i="4"/>
  <c r="B2535" i="5"/>
  <c r="B2535" i="3"/>
  <c r="B2535" i="2"/>
  <c r="B2631" i="1"/>
  <c r="B2250" i="12"/>
  <c r="B2250" i="11"/>
  <c r="B2250" i="10"/>
  <c r="B2250" i="9"/>
  <c r="B2250" i="8"/>
  <c r="B2250" i="7"/>
  <c r="B2250" i="6"/>
  <c r="B2250" i="5"/>
  <c r="B2250" i="3"/>
  <c r="B2250" i="4"/>
  <c r="B2250" i="2"/>
  <c r="B2346" i="1"/>
  <c r="B160" i="12"/>
  <c r="B160" i="11"/>
  <c r="B160" i="10"/>
  <c r="B160" i="9"/>
  <c r="B160" i="8"/>
  <c r="B160" i="7"/>
  <c r="B160" i="6"/>
  <c r="B160" i="5"/>
  <c r="B160" i="4"/>
  <c r="B160" i="3"/>
  <c r="B160" i="2"/>
  <c r="B256" i="1"/>
  <c r="B635" i="12"/>
  <c r="B635" i="11"/>
  <c r="B635" i="10"/>
  <c r="B635" i="9"/>
  <c r="B635" i="8"/>
  <c r="B635" i="7"/>
  <c r="B635" i="6"/>
  <c r="B635" i="5"/>
  <c r="B635" i="4"/>
  <c r="B635" i="2"/>
  <c r="B635" i="3"/>
  <c r="B731" i="1"/>
  <c r="B1870" i="12"/>
  <c r="B1870" i="11"/>
  <c r="B1870" i="10"/>
  <c r="B1870" i="9"/>
  <c r="B1870" i="8"/>
  <c r="B1870" i="7"/>
  <c r="B1870" i="6"/>
  <c r="B1870" i="5"/>
  <c r="B1870" i="4"/>
  <c r="B1870" i="3"/>
  <c r="B1870" i="2"/>
  <c r="B1966" i="1"/>
  <c r="B730" i="12"/>
  <c r="B730" i="11"/>
  <c r="B730" i="10"/>
  <c r="B730" i="9"/>
  <c r="B730" i="8"/>
  <c r="B730" i="7"/>
  <c r="B730" i="6"/>
  <c r="B730" i="5"/>
  <c r="B730" i="2"/>
  <c r="B730" i="3"/>
  <c r="B730" i="4"/>
  <c r="B826" i="1"/>
  <c r="B2060" i="12"/>
  <c r="B2060" i="11"/>
  <c r="B2060" i="10"/>
  <c r="B2060" i="9"/>
  <c r="B2060" i="8"/>
  <c r="B2060" i="7"/>
  <c r="B2060" i="6"/>
  <c r="B2060" i="5"/>
  <c r="B2060" i="4"/>
  <c r="B2060" i="3"/>
  <c r="B2156" i="1"/>
  <c r="B2060" i="2"/>
  <c r="B2155" i="12"/>
  <c r="B2155" i="11"/>
  <c r="B2155" i="10"/>
  <c r="B2155" i="9"/>
  <c r="B2155" i="8"/>
  <c r="B2155" i="7"/>
  <c r="B2155" i="6"/>
  <c r="B2155" i="4"/>
  <c r="B2155" i="5"/>
  <c r="B2155" i="3"/>
  <c r="B2251" i="1"/>
  <c r="B2155" i="2"/>
  <c r="B1110" i="12"/>
  <c r="B1110" i="11"/>
  <c r="B1110" i="10"/>
  <c r="B1110" i="9"/>
  <c r="B1110" i="8"/>
  <c r="B1110" i="7"/>
  <c r="B1110" i="6"/>
  <c r="B1110" i="5"/>
  <c r="B1110" i="2"/>
  <c r="B1110" i="4"/>
  <c r="B1110" i="3"/>
  <c r="B1206" i="1"/>
  <c r="B350" i="12"/>
  <c r="B350" i="11"/>
  <c r="B350" i="10"/>
  <c r="B350" i="9"/>
  <c r="B350" i="8"/>
  <c r="B350" i="7"/>
  <c r="B350" i="6"/>
  <c r="B350" i="5"/>
  <c r="B350" i="2"/>
  <c r="B350" i="3"/>
  <c r="B350" i="4"/>
  <c r="B446" i="1"/>
  <c r="B255" i="12"/>
  <c r="B255" i="11"/>
  <c r="B255" i="10"/>
  <c r="B255" i="9"/>
  <c r="B255" i="8"/>
  <c r="B255" i="7"/>
  <c r="B255" i="6"/>
  <c r="B255" i="5"/>
  <c r="B255" i="4"/>
  <c r="B255" i="2"/>
  <c r="B255" i="3"/>
  <c r="B351" i="1"/>
  <c r="B1205" i="12"/>
  <c r="B1205" i="11"/>
  <c r="B1205" i="10"/>
  <c r="B1205" i="9"/>
  <c r="B1205" i="8"/>
  <c r="B1205" i="7"/>
  <c r="B1205" i="6"/>
  <c r="B1205" i="5"/>
  <c r="B1205" i="4"/>
  <c r="B1205" i="2"/>
  <c r="B1205" i="3"/>
  <c r="B1301" i="1"/>
  <c r="B66" i="1"/>
  <c r="B65" i="12"/>
  <c r="B65" i="11"/>
  <c r="B65" i="10"/>
  <c r="B65" i="9"/>
  <c r="B65" i="8"/>
  <c r="B65" i="7"/>
  <c r="B65" i="6"/>
  <c r="B65" i="5"/>
  <c r="B65" i="4"/>
  <c r="B65" i="3"/>
  <c r="B65" i="2"/>
  <c r="B161" i="1"/>
  <c r="A387" i="4"/>
  <c r="B1301" i="12" l="1"/>
  <c r="B1301" i="11"/>
  <c r="B1301" i="10"/>
  <c r="B1301" i="9"/>
  <c r="B1301" i="8"/>
  <c r="B1301" i="7"/>
  <c r="B1301" i="6"/>
  <c r="B1301" i="5"/>
  <c r="B1301" i="4"/>
  <c r="B1301" i="2"/>
  <c r="B1301" i="3"/>
  <c r="B1397" i="1"/>
  <c r="B731" i="12"/>
  <c r="B731" i="11"/>
  <c r="B731" i="10"/>
  <c r="B731" i="9"/>
  <c r="B731" i="8"/>
  <c r="B731" i="7"/>
  <c r="B731" i="6"/>
  <c r="B731" i="4"/>
  <c r="B731" i="2"/>
  <c r="B731" i="5"/>
  <c r="B731" i="3"/>
  <c r="B827" i="1"/>
  <c r="B1586" i="12"/>
  <c r="B1586" i="11"/>
  <c r="B1586" i="10"/>
  <c r="B1586" i="9"/>
  <c r="B1586" i="8"/>
  <c r="B1586" i="7"/>
  <c r="B1586" i="6"/>
  <c r="B1586" i="5"/>
  <c r="B1586" i="4"/>
  <c r="B1586" i="3"/>
  <c r="B1586" i="2"/>
  <c r="B1682" i="1"/>
  <c r="B2251" i="12"/>
  <c r="B2251" i="11"/>
  <c r="B2251" i="10"/>
  <c r="B2251" i="9"/>
  <c r="B2251" i="8"/>
  <c r="B2251" i="7"/>
  <c r="B2251" i="6"/>
  <c r="B2251" i="4"/>
  <c r="B2251" i="5"/>
  <c r="B2251" i="3"/>
  <c r="B2347" i="1"/>
  <c r="B2251" i="2"/>
  <c r="B2156" i="12"/>
  <c r="B2156" i="11"/>
  <c r="B2156" i="10"/>
  <c r="B2156" i="9"/>
  <c r="B2156" i="8"/>
  <c r="B2156" i="7"/>
  <c r="B2156" i="6"/>
  <c r="B2156" i="5"/>
  <c r="B2156" i="4"/>
  <c r="B2156" i="3"/>
  <c r="B2156" i="2"/>
  <c r="B2252" i="1"/>
  <c r="B541" i="12"/>
  <c r="B541" i="11"/>
  <c r="B541" i="10"/>
  <c r="B541" i="9"/>
  <c r="B541" i="8"/>
  <c r="B541" i="7"/>
  <c r="B541" i="6"/>
  <c r="B541" i="5"/>
  <c r="B541" i="4"/>
  <c r="B541" i="2"/>
  <c r="B541" i="3"/>
  <c r="B637" i="1"/>
  <c r="B2916" i="12"/>
  <c r="B2920" i="10"/>
  <c r="B2916" i="8"/>
  <c r="B2916" i="7"/>
  <c r="B2916" i="5"/>
  <c r="B2916" i="3"/>
  <c r="B2536" i="12"/>
  <c r="B2536" i="11"/>
  <c r="B2536" i="10"/>
  <c r="B2536" i="9"/>
  <c r="B2536" i="8"/>
  <c r="B2536" i="7"/>
  <c r="B2536" i="6"/>
  <c r="B2536" i="5"/>
  <c r="B2536" i="4"/>
  <c r="B2536" i="3"/>
  <c r="B2632" i="1"/>
  <c r="B2536" i="2"/>
  <c r="B351" i="12"/>
  <c r="B351" i="11"/>
  <c r="B351" i="10"/>
  <c r="B351" i="9"/>
  <c r="B351" i="8"/>
  <c r="B351" i="7"/>
  <c r="B351" i="6"/>
  <c r="B351" i="5"/>
  <c r="B351" i="4"/>
  <c r="B351" i="2"/>
  <c r="B351" i="3"/>
  <c r="B447" i="1"/>
  <c r="B446" i="12"/>
  <c r="B446" i="11"/>
  <c r="B446" i="10"/>
  <c r="B446" i="9"/>
  <c r="B446" i="8"/>
  <c r="B446" i="7"/>
  <c r="B446" i="6"/>
  <c r="B446" i="5"/>
  <c r="B446" i="2"/>
  <c r="B446" i="3"/>
  <c r="B446" i="4"/>
  <c r="B542" i="1"/>
  <c r="B1206" i="12"/>
  <c r="B1206" i="11"/>
  <c r="B1206" i="10"/>
  <c r="B1206" i="9"/>
  <c r="B1206" i="8"/>
  <c r="B1206" i="7"/>
  <c r="B1206" i="6"/>
  <c r="B1206" i="5"/>
  <c r="B1206" i="4"/>
  <c r="B1206" i="3"/>
  <c r="B1206" i="2"/>
  <c r="B1302" i="1"/>
  <c r="B256" i="12"/>
  <c r="B256" i="11"/>
  <c r="B256" i="10"/>
  <c r="B256" i="9"/>
  <c r="B256" i="8"/>
  <c r="B256" i="7"/>
  <c r="B256" i="6"/>
  <c r="B256" i="5"/>
  <c r="B256" i="4"/>
  <c r="B256" i="3"/>
  <c r="B256" i="2"/>
  <c r="B352" i="1"/>
  <c r="B2441" i="12"/>
  <c r="B2441" i="11"/>
  <c r="B2441" i="10"/>
  <c r="B2441" i="9"/>
  <c r="B2441" i="8"/>
  <c r="B2441" i="7"/>
  <c r="B2441" i="6"/>
  <c r="B2441" i="5"/>
  <c r="B2441" i="4"/>
  <c r="B2441" i="3"/>
  <c r="B2441" i="2"/>
  <c r="B2537" i="1"/>
  <c r="B1111" i="12"/>
  <c r="B1111" i="11"/>
  <c r="B1111" i="10"/>
  <c r="B1111" i="9"/>
  <c r="B1111" i="8"/>
  <c r="B1111" i="7"/>
  <c r="B1111" i="6"/>
  <c r="B1111" i="4"/>
  <c r="B1111" i="5"/>
  <c r="B1111" i="2"/>
  <c r="B1111" i="3"/>
  <c r="B1207" i="1"/>
  <c r="B1491" i="12"/>
  <c r="B1491" i="11"/>
  <c r="B1491" i="10"/>
  <c r="B1491" i="9"/>
  <c r="B1491" i="8"/>
  <c r="B1491" i="7"/>
  <c r="B1491" i="6"/>
  <c r="B1491" i="4"/>
  <c r="B1491" i="5"/>
  <c r="B1491" i="3"/>
  <c r="B1491" i="2"/>
  <c r="B1587" i="1"/>
  <c r="B2726" i="12"/>
  <c r="B2726" i="11"/>
  <c r="B2726" i="10"/>
  <c r="B2726" i="9"/>
  <c r="B2726" i="8"/>
  <c r="B2726" i="7"/>
  <c r="B2726" i="6"/>
  <c r="B2726" i="5"/>
  <c r="B2726" i="4"/>
  <c r="B2726" i="3"/>
  <c r="B2822" i="1"/>
  <c r="B921" i="12"/>
  <c r="B921" i="11"/>
  <c r="B921" i="10"/>
  <c r="B921" i="9"/>
  <c r="B921" i="8"/>
  <c r="B921" i="7"/>
  <c r="B921" i="6"/>
  <c r="B921" i="5"/>
  <c r="B921" i="4"/>
  <c r="B921" i="2"/>
  <c r="B921" i="3"/>
  <c r="B1017" i="1"/>
  <c r="B1871" i="12"/>
  <c r="B1871" i="11"/>
  <c r="B1871" i="10"/>
  <c r="B1871" i="9"/>
  <c r="B1871" i="8"/>
  <c r="B1871" i="7"/>
  <c r="B1871" i="6"/>
  <c r="B1871" i="4"/>
  <c r="B1871" i="5"/>
  <c r="B1871" i="3"/>
  <c r="B1871" i="2"/>
  <c r="B1967" i="1"/>
  <c r="B636" i="12"/>
  <c r="B636" i="11"/>
  <c r="B636" i="10"/>
  <c r="B636" i="9"/>
  <c r="B636" i="8"/>
  <c r="B636" i="7"/>
  <c r="B636" i="6"/>
  <c r="B636" i="5"/>
  <c r="B636" i="4"/>
  <c r="B636" i="3"/>
  <c r="B636" i="2"/>
  <c r="B732" i="1"/>
  <c r="B1681" i="12"/>
  <c r="B1681" i="11"/>
  <c r="B1681" i="10"/>
  <c r="B1681" i="9"/>
  <c r="B1681" i="8"/>
  <c r="B1681" i="7"/>
  <c r="B1681" i="6"/>
  <c r="B1681" i="5"/>
  <c r="B1681" i="4"/>
  <c r="B1681" i="3"/>
  <c r="B1681" i="2"/>
  <c r="B1777" i="1"/>
  <c r="B2061" i="12"/>
  <c r="B2061" i="11"/>
  <c r="B2061" i="10"/>
  <c r="B2061" i="9"/>
  <c r="B2061" i="8"/>
  <c r="B2061" i="7"/>
  <c r="B2061" i="6"/>
  <c r="B2061" i="5"/>
  <c r="B2061" i="4"/>
  <c r="B2061" i="3"/>
  <c r="B2061" i="2"/>
  <c r="B2157" i="1"/>
  <c r="B2821" i="12"/>
  <c r="B2821" i="11"/>
  <c r="B2825" i="10"/>
  <c r="B2821" i="9"/>
  <c r="B2821" i="8"/>
  <c r="B2821" i="7"/>
  <c r="B2821" i="6"/>
  <c r="B2821" i="5"/>
  <c r="B2821" i="4"/>
  <c r="B2821" i="3"/>
  <c r="B2917" i="1"/>
  <c r="B1016" i="12"/>
  <c r="B1016" i="11"/>
  <c r="B1016" i="10"/>
  <c r="B1016" i="9"/>
  <c r="B1016" i="8"/>
  <c r="B1016" i="6"/>
  <c r="B1016" i="7"/>
  <c r="B1016" i="5"/>
  <c r="B1016" i="4"/>
  <c r="B1016" i="3"/>
  <c r="B1112" i="1"/>
  <c r="B1016" i="2"/>
  <c r="B1396" i="12"/>
  <c r="B1396" i="11"/>
  <c r="B1396" i="10"/>
  <c r="B1396" i="9"/>
  <c r="B1396" i="8"/>
  <c r="B1396" i="7"/>
  <c r="B1396" i="6"/>
  <c r="B1396" i="5"/>
  <c r="B1396" i="4"/>
  <c r="B1396" i="3"/>
  <c r="B1492" i="1"/>
  <c r="B1396" i="2"/>
  <c r="B1776" i="12"/>
  <c r="B1776" i="11"/>
  <c r="B1776" i="10"/>
  <c r="B1776" i="9"/>
  <c r="B1776" i="8"/>
  <c r="B1776" i="7"/>
  <c r="B1776" i="6"/>
  <c r="B1776" i="5"/>
  <c r="B1776" i="4"/>
  <c r="B1776" i="3"/>
  <c r="B1872" i="1"/>
  <c r="B1776" i="2"/>
  <c r="B826" i="12"/>
  <c r="B826" i="11"/>
  <c r="B826" i="10"/>
  <c r="B826" i="9"/>
  <c r="B826" i="8"/>
  <c r="B826" i="7"/>
  <c r="B826" i="6"/>
  <c r="B826" i="5"/>
  <c r="B826" i="2"/>
  <c r="B826" i="3"/>
  <c r="B826" i="4"/>
  <c r="B922" i="1"/>
  <c r="B1966" i="12"/>
  <c r="B1966" i="11"/>
  <c r="B1966" i="10"/>
  <c r="B1966" i="9"/>
  <c r="B1966" i="8"/>
  <c r="B1966" i="7"/>
  <c r="B1966" i="6"/>
  <c r="B1966" i="5"/>
  <c r="B1966" i="4"/>
  <c r="B1966" i="3"/>
  <c r="B2062" i="1"/>
  <c r="B1966" i="2"/>
  <c r="B2346" i="12"/>
  <c r="B2346" i="11"/>
  <c r="B2346" i="10"/>
  <c r="B2346" i="9"/>
  <c r="B2346" i="8"/>
  <c r="B2346" i="7"/>
  <c r="B2346" i="6"/>
  <c r="B2346" i="5"/>
  <c r="B2346" i="3"/>
  <c r="B2346" i="4"/>
  <c r="B2442" i="1"/>
  <c r="B2346" i="2"/>
  <c r="B2631" i="12"/>
  <c r="B2631" i="11"/>
  <c r="B2631" i="10"/>
  <c r="B2631" i="9"/>
  <c r="B2631" i="8"/>
  <c r="B2631" i="7"/>
  <c r="B2631" i="6"/>
  <c r="B2631" i="4"/>
  <c r="B2631" i="5"/>
  <c r="B2631" i="3"/>
  <c r="B2631" i="2"/>
  <c r="B2727" i="1"/>
  <c r="B161" i="12"/>
  <c r="B161" i="11"/>
  <c r="B161" i="10"/>
  <c r="B161" i="9"/>
  <c r="B161" i="8"/>
  <c r="B161" i="7"/>
  <c r="B161" i="6"/>
  <c r="B161" i="5"/>
  <c r="B161" i="4"/>
  <c r="B161" i="2"/>
  <c r="B161" i="3"/>
  <c r="B257" i="1"/>
  <c r="B67" i="1"/>
  <c r="B66" i="12"/>
  <c r="B66" i="11"/>
  <c r="B66" i="10"/>
  <c r="B66" i="9"/>
  <c r="B66" i="8"/>
  <c r="B66" i="7"/>
  <c r="B66" i="6"/>
  <c r="B66" i="5"/>
  <c r="B66" i="4"/>
  <c r="B66" i="3"/>
  <c r="B66" i="2"/>
  <c r="B162" i="1"/>
  <c r="A483" i="4"/>
  <c r="B257" i="12" l="1"/>
  <c r="B257" i="11"/>
  <c r="B257" i="10"/>
  <c r="B257" i="9"/>
  <c r="B257" i="8"/>
  <c r="B257" i="7"/>
  <c r="B257" i="6"/>
  <c r="B257" i="5"/>
  <c r="B257" i="4"/>
  <c r="B257" i="2"/>
  <c r="B257" i="3"/>
  <c r="B353" i="1"/>
  <c r="B2727" i="12"/>
  <c r="B2727" i="11"/>
  <c r="B2727" i="10"/>
  <c r="B2727" i="9"/>
  <c r="B2727" i="8"/>
  <c r="B2727" i="7"/>
  <c r="B2727" i="6"/>
  <c r="B2727" i="4"/>
  <c r="B2727" i="5"/>
  <c r="B2727" i="3"/>
  <c r="B2823" i="1"/>
  <c r="B922" i="12"/>
  <c r="B922" i="11"/>
  <c r="B922" i="10"/>
  <c r="B922" i="9"/>
  <c r="B922" i="8"/>
  <c r="B922" i="7"/>
  <c r="B922" i="6"/>
  <c r="B922" i="5"/>
  <c r="B922" i="2"/>
  <c r="B922" i="3"/>
  <c r="B922" i="4"/>
  <c r="B1018" i="1"/>
  <c r="B2917" i="12"/>
  <c r="B2921" i="10"/>
  <c r="B2917" i="8"/>
  <c r="B2917" i="7"/>
  <c r="B2917" i="5"/>
  <c r="B2917" i="3"/>
  <c r="B637" i="12"/>
  <c r="B637" i="11"/>
  <c r="B637" i="10"/>
  <c r="B637" i="9"/>
  <c r="B637" i="8"/>
  <c r="B637" i="7"/>
  <c r="B637" i="6"/>
  <c r="B637" i="5"/>
  <c r="B637" i="4"/>
  <c r="B637" i="2"/>
  <c r="B637" i="3"/>
  <c r="B733" i="1"/>
  <c r="B2252" i="12"/>
  <c r="B2252" i="11"/>
  <c r="B2252" i="10"/>
  <c r="B2252" i="9"/>
  <c r="B2252" i="8"/>
  <c r="B2252" i="7"/>
  <c r="B2252" i="6"/>
  <c r="B2252" i="5"/>
  <c r="B2252" i="4"/>
  <c r="B2252" i="3"/>
  <c r="B2348" i="1"/>
  <c r="B2252" i="2"/>
  <c r="B1682" i="12"/>
  <c r="B1682" i="11"/>
  <c r="B1682" i="10"/>
  <c r="B1682" i="9"/>
  <c r="B1682" i="8"/>
  <c r="B1682" i="7"/>
  <c r="B1682" i="6"/>
  <c r="B1682" i="5"/>
  <c r="B1682" i="4"/>
  <c r="B1682" i="3"/>
  <c r="B1682" i="2"/>
  <c r="B1778" i="1"/>
  <c r="B827" i="12"/>
  <c r="B827" i="11"/>
  <c r="B827" i="10"/>
  <c r="B827" i="9"/>
  <c r="B827" i="8"/>
  <c r="B827" i="7"/>
  <c r="B827" i="6"/>
  <c r="B827" i="4"/>
  <c r="B827" i="2"/>
  <c r="B827" i="5"/>
  <c r="B827" i="3"/>
  <c r="B923" i="1"/>
  <c r="B1397" i="12"/>
  <c r="B1397" i="11"/>
  <c r="B1397" i="10"/>
  <c r="B1397" i="9"/>
  <c r="B1397" i="8"/>
  <c r="B1397" i="7"/>
  <c r="B1397" i="6"/>
  <c r="B1397" i="5"/>
  <c r="B1397" i="4"/>
  <c r="B1397" i="2"/>
  <c r="B1397" i="3"/>
  <c r="B1493" i="1"/>
  <c r="B2347" i="12"/>
  <c r="B2347" i="11"/>
  <c r="B2347" i="10"/>
  <c r="B2347" i="9"/>
  <c r="B2347" i="8"/>
  <c r="B2347" i="7"/>
  <c r="B2347" i="6"/>
  <c r="B2347" i="4"/>
  <c r="B2347" i="5"/>
  <c r="B2347" i="3"/>
  <c r="B2443" i="1"/>
  <c r="B2347" i="2"/>
  <c r="B1587" i="12"/>
  <c r="B1587" i="11"/>
  <c r="B1587" i="10"/>
  <c r="B1587" i="9"/>
  <c r="B1587" i="8"/>
  <c r="B1587" i="7"/>
  <c r="B1587" i="6"/>
  <c r="B1587" i="4"/>
  <c r="B1587" i="5"/>
  <c r="B1587" i="3"/>
  <c r="B1587" i="2"/>
  <c r="B1683" i="1"/>
  <c r="B1207" i="12"/>
  <c r="B1207" i="11"/>
  <c r="B1207" i="10"/>
  <c r="B1207" i="9"/>
  <c r="B1207" i="8"/>
  <c r="B1207" i="7"/>
  <c r="B1207" i="6"/>
  <c r="B1207" i="4"/>
  <c r="B1207" i="5"/>
  <c r="B1207" i="2"/>
  <c r="B1207" i="3"/>
  <c r="B1303" i="1"/>
  <c r="B2537" i="12"/>
  <c r="B2537" i="11"/>
  <c r="B2537" i="10"/>
  <c r="B2537" i="9"/>
  <c r="B2537" i="8"/>
  <c r="B2537" i="7"/>
  <c r="B2537" i="6"/>
  <c r="B2537" i="5"/>
  <c r="B2537" i="4"/>
  <c r="B2537" i="3"/>
  <c r="B2537" i="2"/>
  <c r="B2633" i="1"/>
  <c r="B352" i="12"/>
  <c r="B352" i="11"/>
  <c r="B352" i="10"/>
  <c r="B352" i="9"/>
  <c r="B352" i="8"/>
  <c r="B352" i="7"/>
  <c r="B352" i="6"/>
  <c r="B352" i="5"/>
  <c r="B352" i="4"/>
  <c r="B352" i="3"/>
  <c r="B352" i="2"/>
  <c r="B448" i="1"/>
  <c r="B1302" i="12"/>
  <c r="B1302" i="11"/>
  <c r="B1302" i="10"/>
  <c r="B1302" i="9"/>
  <c r="B1302" i="8"/>
  <c r="B1302" i="7"/>
  <c r="B1302" i="6"/>
  <c r="B1302" i="5"/>
  <c r="B1302" i="4"/>
  <c r="B1302" i="3"/>
  <c r="B1302" i="2"/>
  <c r="B1398" i="1"/>
  <c r="B542" i="12"/>
  <c r="B542" i="10"/>
  <c r="B542" i="11"/>
  <c r="B542" i="9"/>
  <c r="B542" i="8"/>
  <c r="B542" i="7"/>
  <c r="B542" i="6"/>
  <c r="B542" i="5"/>
  <c r="B542" i="2"/>
  <c r="B542" i="3"/>
  <c r="B542" i="4"/>
  <c r="B638" i="1"/>
  <c r="B447" i="12"/>
  <c r="B447" i="11"/>
  <c r="B447" i="10"/>
  <c r="B447" i="9"/>
  <c r="B447" i="8"/>
  <c r="B447" i="7"/>
  <c r="B447" i="6"/>
  <c r="B447" i="5"/>
  <c r="B447" i="4"/>
  <c r="B447" i="2"/>
  <c r="B447" i="3"/>
  <c r="B543" i="1"/>
  <c r="B2442" i="12"/>
  <c r="B2442" i="11"/>
  <c r="B2442" i="10"/>
  <c r="B2442" i="9"/>
  <c r="B2442" i="8"/>
  <c r="B2442" i="7"/>
  <c r="B2442" i="6"/>
  <c r="B2442" i="5"/>
  <c r="B2442" i="3"/>
  <c r="B2442" i="4"/>
  <c r="B2442" i="2"/>
  <c r="B2538" i="1"/>
  <c r="B2062" i="12"/>
  <c r="B2062" i="11"/>
  <c r="B2062" i="10"/>
  <c r="B2062" i="9"/>
  <c r="B2062" i="8"/>
  <c r="B2062" i="7"/>
  <c r="B2062" i="6"/>
  <c r="B2062" i="5"/>
  <c r="B2062" i="4"/>
  <c r="B2062" i="3"/>
  <c r="B2062" i="2"/>
  <c r="B2158" i="1"/>
  <c r="B1872" i="12"/>
  <c r="B1872" i="11"/>
  <c r="B1872" i="10"/>
  <c r="B1872" i="9"/>
  <c r="B1872" i="8"/>
  <c r="B1872" i="7"/>
  <c r="B1872" i="6"/>
  <c r="B1872" i="5"/>
  <c r="B1872" i="4"/>
  <c r="B1872" i="3"/>
  <c r="B1968" i="1"/>
  <c r="B1872" i="2"/>
  <c r="B1492" i="12"/>
  <c r="B1492" i="11"/>
  <c r="B1492" i="10"/>
  <c r="B1492" i="9"/>
  <c r="B1492" i="8"/>
  <c r="B1492" i="7"/>
  <c r="B1492" i="6"/>
  <c r="B1492" i="5"/>
  <c r="B1492" i="4"/>
  <c r="B1492" i="3"/>
  <c r="B1588" i="1"/>
  <c r="B1492" i="2"/>
  <c r="B1112" i="12"/>
  <c r="B1112" i="11"/>
  <c r="B1112" i="10"/>
  <c r="B1112" i="9"/>
  <c r="B1112" i="8"/>
  <c r="B1112" i="6"/>
  <c r="B1112" i="7"/>
  <c r="B1112" i="5"/>
  <c r="B1112" i="4"/>
  <c r="B1112" i="3"/>
  <c r="B1208" i="1"/>
  <c r="B1112" i="2"/>
  <c r="B162" i="12"/>
  <c r="B162" i="11"/>
  <c r="B162" i="10"/>
  <c r="B162" i="9"/>
  <c r="B162" i="8"/>
  <c r="B162" i="7"/>
  <c r="B162" i="6"/>
  <c r="B162" i="5"/>
  <c r="B162" i="4"/>
  <c r="B162" i="2"/>
  <c r="B162" i="3"/>
  <c r="B258" i="1"/>
  <c r="B68" i="1"/>
  <c r="B67" i="12"/>
  <c r="B67" i="11"/>
  <c r="B67" i="10"/>
  <c r="B67" i="9"/>
  <c r="B67" i="8"/>
  <c r="B67" i="7"/>
  <c r="B67" i="6"/>
  <c r="B67" i="5"/>
  <c r="B67" i="4"/>
  <c r="B67" i="3"/>
  <c r="B67" i="2"/>
  <c r="B163" i="1"/>
  <c r="B2157" i="12"/>
  <c r="B2157" i="11"/>
  <c r="B2157" i="10"/>
  <c r="B2157" i="9"/>
  <c r="B2157" i="8"/>
  <c r="B2157" i="7"/>
  <c r="B2157" i="6"/>
  <c r="B2157" i="5"/>
  <c r="B2157" i="4"/>
  <c r="B2157" i="3"/>
  <c r="B2157" i="2"/>
  <c r="B2253" i="1"/>
  <c r="B1777" i="12"/>
  <c r="B1777" i="11"/>
  <c r="B1777" i="10"/>
  <c r="B1777" i="9"/>
  <c r="B1777" i="8"/>
  <c r="B1777" i="7"/>
  <c r="B1777" i="6"/>
  <c r="B1777" i="5"/>
  <c r="B1777" i="4"/>
  <c r="B1777" i="3"/>
  <c r="B1777" i="2"/>
  <c r="B1873" i="1"/>
  <c r="B732" i="12"/>
  <c r="B732" i="11"/>
  <c r="B732" i="10"/>
  <c r="B732" i="9"/>
  <c r="B732" i="8"/>
  <c r="B732" i="7"/>
  <c r="B732" i="6"/>
  <c r="B732" i="5"/>
  <c r="B732" i="4"/>
  <c r="B732" i="3"/>
  <c r="B732" i="2"/>
  <c r="B828" i="1"/>
  <c r="B1967" i="12"/>
  <c r="B1967" i="10"/>
  <c r="B1967" i="11"/>
  <c r="B1967" i="9"/>
  <c r="B1967" i="8"/>
  <c r="B1967" i="7"/>
  <c r="B1967" i="6"/>
  <c r="B1967" i="4"/>
  <c r="B1967" i="5"/>
  <c r="B1967" i="3"/>
  <c r="B2063" i="1"/>
  <c r="B1967" i="2"/>
  <c r="B1017" i="12"/>
  <c r="B1017" i="11"/>
  <c r="B1017" i="10"/>
  <c r="B1017" i="9"/>
  <c r="B1017" i="8"/>
  <c r="B1017" i="7"/>
  <c r="B1017" i="6"/>
  <c r="B1017" i="5"/>
  <c r="B1017" i="4"/>
  <c r="B1017" i="2"/>
  <c r="B1017" i="3"/>
  <c r="B1113" i="1"/>
  <c r="B2822" i="12"/>
  <c r="B2826" i="10"/>
  <c r="B2822" i="11"/>
  <c r="B2822" i="9"/>
  <c r="B2822" i="8"/>
  <c r="B2822" i="7"/>
  <c r="B2822" i="6"/>
  <c r="B2822" i="5"/>
  <c r="B2822" i="4"/>
  <c r="B2822" i="3"/>
  <c r="B2918" i="1"/>
  <c r="B2632" i="12"/>
  <c r="B2632" i="11"/>
  <c r="B2632" i="10"/>
  <c r="B2632" i="9"/>
  <c r="B2632" i="8"/>
  <c r="B2632" i="7"/>
  <c r="B2632" i="6"/>
  <c r="B2632" i="5"/>
  <c r="B2632" i="4"/>
  <c r="B2632" i="3"/>
  <c r="B2728" i="1"/>
  <c r="B2632" i="2"/>
  <c r="A579" i="4"/>
  <c r="B2728" i="12" l="1"/>
  <c r="B2728" i="11"/>
  <c r="B2728" i="10"/>
  <c r="B2728" i="9"/>
  <c r="B2728" i="8"/>
  <c r="B2728" i="7"/>
  <c r="B2728" i="6"/>
  <c r="B2728" i="5"/>
  <c r="B2728" i="4"/>
  <c r="B2728" i="3"/>
  <c r="B2824" i="1"/>
  <c r="B1208" i="12"/>
  <c r="B1208" i="11"/>
  <c r="B1208" i="10"/>
  <c r="B1208" i="9"/>
  <c r="B1208" i="8"/>
  <c r="B1208" i="6"/>
  <c r="B1208" i="7"/>
  <c r="B1208" i="5"/>
  <c r="B1208" i="4"/>
  <c r="B1208" i="3"/>
  <c r="B1304" i="1"/>
  <c r="B1208" i="2"/>
  <c r="B1588" i="12"/>
  <c r="B1588" i="11"/>
  <c r="B1588" i="10"/>
  <c r="B1588" i="9"/>
  <c r="B1588" i="8"/>
  <c r="B1588" i="7"/>
  <c r="B1588" i="6"/>
  <c r="B1588" i="5"/>
  <c r="B1588" i="4"/>
  <c r="B1588" i="3"/>
  <c r="B1684" i="1"/>
  <c r="B1588" i="2"/>
  <c r="B1968" i="12"/>
  <c r="B1968" i="11"/>
  <c r="B1968" i="10"/>
  <c r="B1968" i="9"/>
  <c r="B1968" i="8"/>
  <c r="B1968" i="7"/>
  <c r="B1968" i="6"/>
  <c r="B1968" i="5"/>
  <c r="B1968" i="4"/>
  <c r="B1968" i="3"/>
  <c r="B2064" i="1"/>
  <c r="B1968" i="2"/>
  <c r="B2443" i="12"/>
  <c r="B2443" i="11"/>
  <c r="B2443" i="10"/>
  <c r="B2443" i="9"/>
  <c r="B2443" i="8"/>
  <c r="B2443" i="7"/>
  <c r="B2443" i="6"/>
  <c r="B2443" i="4"/>
  <c r="B2443" i="5"/>
  <c r="B2443" i="3"/>
  <c r="B2539" i="1"/>
  <c r="B2443" i="2"/>
  <c r="B2348" i="12"/>
  <c r="B2348" i="11"/>
  <c r="B2348" i="10"/>
  <c r="B2348" i="9"/>
  <c r="B2348" i="8"/>
  <c r="B2348" i="7"/>
  <c r="B2348" i="6"/>
  <c r="B2348" i="5"/>
  <c r="B2348" i="4"/>
  <c r="B2348" i="3"/>
  <c r="B2348" i="2"/>
  <c r="B2444" i="1"/>
  <c r="B353" i="12"/>
  <c r="B353" i="11"/>
  <c r="B353" i="10"/>
  <c r="B353" i="9"/>
  <c r="B353" i="8"/>
  <c r="B353" i="7"/>
  <c r="B353" i="6"/>
  <c r="B353" i="5"/>
  <c r="B353" i="4"/>
  <c r="B353" i="2"/>
  <c r="B353" i="3"/>
  <c r="B449" i="1"/>
  <c r="B1018" i="12"/>
  <c r="B1018" i="11"/>
  <c r="B1018" i="10"/>
  <c r="B1018" i="9"/>
  <c r="B1018" i="8"/>
  <c r="B1018" i="7"/>
  <c r="B1018" i="6"/>
  <c r="B1018" i="5"/>
  <c r="B1018" i="2"/>
  <c r="B1018" i="3"/>
  <c r="B1018" i="4"/>
  <c r="B1114" i="1"/>
  <c r="B2823" i="12"/>
  <c r="B2823" i="11"/>
  <c r="B2827" i="10"/>
  <c r="B2823" i="9"/>
  <c r="B2823" i="8"/>
  <c r="B2823" i="7"/>
  <c r="B2823" i="6"/>
  <c r="B2823" i="4"/>
  <c r="B2823" i="5"/>
  <c r="B2823" i="3"/>
  <c r="B2919" i="1"/>
  <c r="B1113" i="12"/>
  <c r="B1113" i="11"/>
  <c r="B1113" i="10"/>
  <c r="B1113" i="9"/>
  <c r="B1113" i="8"/>
  <c r="B1113" i="7"/>
  <c r="B1113" i="6"/>
  <c r="B1113" i="5"/>
  <c r="B1113" i="4"/>
  <c r="B1113" i="2"/>
  <c r="B1113" i="3"/>
  <c r="B1209" i="1"/>
  <c r="B828" i="12"/>
  <c r="B828" i="11"/>
  <c r="B828" i="10"/>
  <c r="B828" i="9"/>
  <c r="B828" i="8"/>
  <c r="B828" i="7"/>
  <c r="B828" i="6"/>
  <c r="B828" i="5"/>
  <c r="B828" i="4"/>
  <c r="B828" i="3"/>
  <c r="B828" i="2"/>
  <c r="B924" i="1"/>
  <c r="B1873" i="12"/>
  <c r="B1873" i="11"/>
  <c r="B1873" i="10"/>
  <c r="B1873" i="9"/>
  <c r="B1873" i="8"/>
  <c r="B1873" i="7"/>
  <c r="B1873" i="6"/>
  <c r="B1873" i="5"/>
  <c r="B1873" i="4"/>
  <c r="B1873" i="3"/>
  <c r="B1873" i="2"/>
  <c r="B1969" i="1"/>
  <c r="B2253" i="12"/>
  <c r="B2253" i="11"/>
  <c r="B2253" i="10"/>
  <c r="B2253" i="9"/>
  <c r="B2253" i="8"/>
  <c r="B2253" i="7"/>
  <c r="B2253" i="6"/>
  <c r="B2253" i="5"/>
  <c r="B2253" i="4"/>
  <c r="B2253" i="3"/>
  <c r="B2253" i="2"/>
  <c r="B2349" i="1"/>
  <c r="B163" i="12"/>
  <c r="B163" i="11"/>
  <c r="B163" i="10"/>
  <c r="B163" i="9"/>
  <c r="B163" i="8"/>
  <c r="B163" i="7"/>
  <c r="B163" i="6"/>
  <c r="B163" i="5"/>
  <c r="B163" i="4"/>
  <c r="B163" i="2"/>
  <c r="B163" i="3"/>
  <c r="B259" i="1"/>
  <c r="B69" i="1"/>
  <c r="B68" i="12"/>
  <c r="B68" i="11"/>
  <c r="B68" i="10"/>
  <c r="B68" i="9"/>
  <c r="B68" i="8"/>
  <c r="B68" i="7"/>
  <c r="B68" i="6"/>
  <c r="B68" i="5"/>
  <c r="B68" i="4"/>
  <c r="B68" i="3"/>
  <c r="B164" i="1"/>
  <c r="B68" i="2"/>
  <c r="B2918" i="12"/>
  <c r="B2922" i="10"/>
  <c r="B2918" i="8"/>
  <c r="B2918" i="7"/>
  <c r="B2918" i="5"/>
  <c r="B2918" i="3"/>
  <c r="B2063" i="12"/>
  <c r="B2063" i="11"/>
  <c r="B2063" i="10"/>
  <c r="B2063" i="9"/>
  <c r="B2063" i="8"/>
  <c r="B2063" i="7"/>
  <c r="B2063" i="6"/>
  <c r="B2063" i="4"/>
  <c r="B2063" i="5"/>
  <c r="B2063" i="3"/>
  <c r="B2159" i="1"/>
  <c r="B2063" i="2"/>
  <c r="B258" i="12"/>
  <c r="B258" i="11"/>
  <c r="B258" i="10"/>
  <c r="B258" i="9"/>
  <c r="B258" i="8"/>
  <c r="B258" i="7"/>
  <c r="B258" i="6"/>
  <c r="B258" i="5"/>
  <c r="B258" i="4"/>
  <c r="B258" i="2"/>
  <c r="B258" i="3"/>
  <c r="B354" i="1"/>
  <c r="B2158" i="12"/>
  <c r="B2158" i="11"/>
  <c r="B2158" i="10"/>
  <c r="B2158" i="9"/>
  <c r="B2158" i="8"/>
  <c r="B2158" i="7"/>
  <c r="B2158" i="6"/>
  <c r="B2158" i="5"/>
  <c r="B2158" i="4"/>
  <c r="B2158" i="3"/>
  <c r="B2254" i="1"/>
  <c r="B2158" i="2"/>
  <c r="B2538" i="12"/>
  <c r="B2538" i="11"/>
  <c r="B2538" i="10"/>
  <c r="B2538" i="9"/>
  <c r="B2538" i="8"/>
  <c r="B2538" i="7"/>
  <c r="B2538" i="6"/>
  <c r="B2538" i="5"/>
  <c r="B2538" i="3"/>
  <c r="B2538" i="4"/>
  <c r="B2538" i="2"/>
  <c r="B2634" i="1"/>
  <c r="B543" i="12"/>
  <c r="B543" i="11"/>
  <c r="B543" i="10"/>
  <c r="B543" i="9"/>
  <c r="B543" i="8"/>
  <c r="B543" i="7"/>
  <c r="B543" i="6"/>
  <c r="B543" i="5"/>
  <c r="B543" i="4"/>
  <c r="B543" i="2"/>
  <c r="B543" i="3"/>
  <c r="B639" i="1"/>
  <c r="B638" i="12"/>
  <c r="B638" i="11"/>
  <c r="B638" i="10"/>
  <c r="B638" i="9"/>
  <c r="B638" i="8"/>
  <c r="B638" i="7"/>
  <c r="B638" i="6"/>
  <c r="B638" i="5"/>
  <c r="B638" i="4"/>
  <c r="B638" i="2"/>
  <c r="B638" i="3"/>
  <c r="B734" i="1"/>
  <c r="B1398" i="12"/>
  <c r="B1398" i="11"/>
  <c r="B1398" i="10"/>
  <c r="B1398" i="9"/>
  <c r="B1398" i="8"/>
  <c r="B1398" i="7"/>
  <c r="B1398" i="6"/>
  <c r="B1398" i="5"/>
  <c r="B1398" i="4"/>
  <c r="B1398" i="3"/>
  <c r="B1398" i="2"/>
  <c r="B1494" i="1"/>
  <c r="B448" i="12"/>
  <c r="B448" i="11"/>
  <c r="B448" i="10"/>
  <c r="B448" i="9"/>
  <c r="B448" i="8"/>
  <c r="B448" i="7"/>
  <c r="B448" i="6"/>
  <c r="B448" i="5"/>
  <c r="B448" i="4"/>
  <c r="B448" i="3"/>
  <c r="B448" i="2"/>
  <c r="B544" i="1"/>
  <c r="B2633" i="12"/>
  <c r="B2633" i="11"/>
  <c r="B2633" i="10"/>
  <c r="B2633" i="9"/>
  <c r="B2633" i="8"/>
  <c r="B2633" i="7"/>
  <c r="B2633" i="6"/>
  <c r="B2633" i="5"/>
  <c r="B2633" i="4"/>
  <c r="B2633" i="3"/>
  <c r="B2633" i="2"/>
  <c r="B2729" i="1"/>
  <c r="B1303" i="12"/>
  <c r="B1303" i="11"/>
  <c r="B1303" i="10"/>
  <c r="B1303" i="9"/>
  <c r="B1303" i="8"/>
  <c r="B1303" i="7"/>
  <c r="B1303" i="6"/>
  <c r="B1303" i="4"/>
  <c r="B1303" i="5"/>
  <c r="B1303" i="2"/>
  <c r="B1303" i="3"/>
  <c r="B1399" i="1"/>
  <c r="B1683" i="12"/>
  <c r="B1683" i="11"/>
  <c r="B1683" i="10"/>
  <c r="B1683" i="9"/>
  <c r="B1683" i="8"/>
  <c r="B1683" i="7"/>
  <c r="B1683" i="6"/>
  <c r="B1683" i="4"/>
  <c r="B1683" i="5"/>
  <c r="B1683" i="3"/>
  <c r="B1779" i="1"/>
  <c r="B1683" i="2"/>
  <c r="B1493" i="12"/>
  <c r="B1493" i="11"/>
  <c r="B1493" i="10"/>
  <c r="B1493" i="9"/>
  <c r="B1493" i="8"/>
  <c r="B1493" i="7"/>
  <c r="B1493" i="6"/>
  <c r="B1493" i="5"/>
  <c r="B1493" i="4"/>
  <c r="B1493" i="3"/>
  <c r="B1493" i="2"/>
  <c r="B1589" i="1"/>
  <c r="B923" i="12"/>
  <c r="B923" i="11"/>
  <c r="B923" i="10"/>
  <c r="B923" i="9"/>
  <c r="B923" i="8"/>
  <c r="B923" i="7"/>
  <c r="B923" i="6"/>
  <c r="B923" i="4"/>
  <c r="B923" i="2"/>
  <c r="B923" i="5"/>
  <c r="B923" i="3"/>
  <c r="B1019" i="1"/>
  <c r="B1778" i="12"/>
  <c r="B1778" i="11"/>
  <c r="B1778" i="10"/>
  <c r="B1778" i="9"/>
  <c r="B1778" i="8"/>
  <c r="B1778" i="7"/>
  <c r="B1778" i="6"/>
  <c r="B1778" i="5"/>
  <c r="B1778" i="4"/>
  <c r="B1778" i="3"/>
  <c r="B1778" i="2"/>
  <c r="B1874" i="1"/>
  <c r="B733" i="12"/>
  <c r="B733" i="11"/>
  <c r="B733" i="10"/>
  <c r="B733" i="9"/>
  <c r="B733" i="8"/>
  <c r="B733" i="7"/>
  <c r="B733" i="6"/>
  <c r="B733" i="5"/>
  <c r="B733" i="4"/>
  <c r="B733" i="2"/>
  <c r="B733" i="3"/>
  <c r="B829" i="1"/>
  <c r="A675" i="4"/>
  <c r="B1779" i="12" l="1"/>
  <c r="B1779" i="11"/>
  <c r="B1779" i="10"/>
  <c r="B1779" i="9"/>
  <c r="B1779" i="8"/>
  <c r="B1779" i="7"/>
  <c r="B1779" i="6"/>
  <c r="B1779" i="4"/>
  <c r="B1779" i="5"/>
  <c r="B1779" i="3"/>
  <c r="B1875" i="1"/>
  <c r="B1779" i="2"/>
  <c r="B2254" i="12"/>
  <c r="B2254" i="11"/>
  <c r="B2254" i="10"/>
  <c r="B2254" i="9"/>
  <c r="B2254" i="8"/>
  <c r="B2254" i="7"/>
  <c r="B2254" i="6"/>
  <c r="B2254" i="5"/>
  <c r="B2254" i="4"/>
  <c r="B2254" i="3"/>
  <c r="B2254" i="2"/>
  <c r="B2350" i="1"/>
  <c r="B2159" i="12"/>
  <c r="B2159" i="10"/>
  <c r="B2159" i="11"/>
  <c r="B2159" i="9"/>
  <c r="B2159" i="8"/>
  <c r="B2159" i="7"/>
  <c r="B2159" i="6"/>
  <c r="B2159" i="4"/>
  <c r="B2159" i="5"/>
  <c r="B2159" i="3"/>
  <c r="B2255" i="1"/>
  <c r="B2159" i="2"/>
  <c r="B1114" i="12"/>
  <c r="B1114" i="11"/>
  <c r="B1114" i="10"/>
  <c r="B1114" i="9"/>
  <c r="B1114" i="8"/>
  <c r="B1114" i="7"/>
  <c r="B1114" i="6"/>
  <c r="B1114" i="5"/>
  <c r="B1114" i="2"/>
  <c r="B1114" i="3"/>
  <c r="B1114" i="4"/>
  <c r="B1210" i="1"/>
  <c r="B449" i="12"/>
  <c r="B449" i="11"/>
  <c r="B449" i="10"/>
  <c r="B449" i="9"/>
  <c r="B449" i="8"/>
  <c r="B449" i="7"/>
  <c r="B449" i="6"/>
  <c r="B449" i="5"/>
  <c r="B449" i="4"/>
  <c r="B449" i="2"/>
  <c r="B449" i="3"/>
  <c r="B545" i="1"/>
  <c r="B2444" i="12"/>
  <c r="B2444" i="11"/>
  <c r="B2444" i="10"/>
  <c r="B2444" i="9"/>
  <c r="B2444" i="8"/>
  <c r="B2444" i="7"/>
  <c r="B2444" i="6"/>
  <c r="B2444" i="5"/>
  <c r="B2444" i="4"/>
  <c r="B2444" i="3"/>
  <c r="B2540" i="1"/>
  <c r="B2444" i="2"/>
  <c r="B2824" i="12"/>
  <c r="B2824" i="11"/>
  <c r="B2828" i="10"/>
  <c r="B2824" i="9"/>
  <c r="B2824" i="8"/>
  <c r="B2824" i="7"/>
  <c r="B2824" i="6"/>
  <c r="B2824" i="5"/>
  <c r="B2824" i="4"/>
  <c r="B2824" i="3"/>
  <c r="B2920" i="1"/>
  <c r="B164" i="12"/>
  <c r="B164" i="11"/>
  <c r="B164" i="10"/>
  <c r="B164" i="9"/>
  <c r="B164" i="8"/>
  <c r="B164" i="7"/>
  <c r="B164" i="6"/>
  <c r="B164" i="5"/>
  <c r="B164" i="4"/>
  <c r="B164" i="3"/>
  <c r="B164" i="2"/>
  <c r="B260" i="1"/>
  <c r="B259" i="12"/>
  <c r="B259" i="11"/>
  <c r="B259" i="10"/>
  <c r="B259" i="9"/>
  <c r="B259" i="8"/>
  <c r="B259" i="7"/>
  <c r="B259" i="6"/>
  <c r="B259" i="5"/>
  <c r="B259" i="4"/>
  <c r="B259" i="2"/>
  <c r="B259" i="3"/>
  <c r="B355" i="1"/>
  <c r="B2349" i="12"/>
  <c r="B2349" i="11"/>
  <c r="B2349" i="10"/>
  <c r="B2349" i="9"/>
  <c r="B2349" i="8"/>
  <c r="B2349" i="7"/>
  <c r="B2349" i="6"/>
  <c r="B2349" i="5"/>
  <c r="B2349" i="4"/>
  <c r="B2349" i="3"/>
  <c r="B2349" i="2"/>
  <c r="B2445" i="1"/>
  <c r="B1969" i="12"/>
  <c r="B1969" i="11"/>
  <c r="B1969" i="10"/>
  <c r="B1969" i="9"/>
  <c r="B1969" i="8"/>
  <c r="B1969" i="7"/>
  <c r="B1969" i="6"/>
  <c r="B1969" i="5"/>
  <c r="B1969" i="4"/>
  <c r="B1969" i="3"/>
  <c r="B1969" i="2"/>
  <c r="B2065" i="1"/>
  <c r="B924" i="12"/>
  <c r="B924" i="11"/>
  <c r="B924" i="10"/>
  <c r="B924" i="9"/>
  <c r="B924" i="8"/>
  <c r="B924" i="7"/>
  <c r="B924" i="6"/>
  <c r="B924" i="5"/>
  <c r="B924" i="4"/>
  <c r="B924" i="3"/>
  <c r="B924" i="2"/>
  <c r="B1020" i="1"/>
  <c r="B1209" i="12"/>
  <c r="B1209" i="11"/>
  <c r="B1209" i="10"/>
  <c r="B1209" i="9"/>
  <c r="B1209" i="8"/>
  <c r="B1209" i="7"/>
  <c r="B1209" i="6"/>
  <c r="B1209" i="5"/>
  <c r="B1209" i="4"/>
  <c r="B1209" i="2"/>
  <c r="B1209" i="3"/>
  <c r="B1305" i="1"/>
  <c r="B2919" i="12"/>
  <c r="B2923" i="10"/>
  <c r="B2919" i="8"/>
  <c r="B2919" i="7"/>
  <c r="B2919" i="3"/>
  <c r="B2919" i="5"/>
  <c r="B2539" i="12"/>
  <c r="B2539" i="11"/>
  <c r="B2539" i="10"/>
  <c r="B2539" i="9"/>
  <c r="B2539" i="8"/>
  <c r="B2539" i="7"/>
  <c r="B2539" i="6"/>
  <c r="B2539" i="4"/>
  <c r="B2539" i="5"/>
  <c r="B2539" i="3"/>
  <c r="B2539" i="2"/>
  <c r="B2635" i="1"/>
  <c r="B2064" i="12"/>
  <c r="B2064" i="11"/>
  <c r="B2064" i="10"/>
  <c r="B2064" i="9"/>
  <c r="B2064" i="8"/>
  <c r="B2064" i="7"/>
  <c r="B2064" i="6"/>
  <c r="B2064" i="5"/>
  <c r="B2064" i="4"/>
  <c r="B2064" i="3"/>
  <c r="B2160" i="1"/>
  <c r="B2064" i="2"/>
  <c r="B1684" i="12"/>
  <c r="B1684" i="11"/>
  <c r="B1684" i="10"/>
  <c r="B1684" i="9"/>
  <c r="B1684" i="8"/>
  <c r="B1684" i="7"/>
  <c r="B1684" i="6"/>
  <c r="B1684" i="5"/>
  <c r="B1684" i="4"/>
  <c r="B1684" i="3"/>
  <c r="B1780" i="1"/>
  <c r="B1684" i="2"/>
  <c r="B1304" i="12"/>
  <c r="B1304" i="11"/>
  <c r="B1304" i="10"/>
  <c r="B1304" i="9"/>
  <c r="B1304" i="8"/>
  <c r="B1304" i="6"/>
  <c r="B1304" i="7"/>
  <c r="B1304" i="5"/>
  <c r="B1304" i="4"/>
  <c r="B1304" i="3"/>
  <c r="B1400" i="1"/>
  <c r="B1304" i="2"/>
  <c r="B70" i="1"/>
  <c r="B69" i="12"/>
  <c r="B69" i="11"/>
  <c r="B69" i="10"/>
  <c r="B69" i="9"/>
  <c r="B69" i="8"/>
  <c r="B69" i="7"/>
  <c r="B69" i="6"/>
  <c r="B69" i="5"/>
  <c r="B69" i="4"/>
  <c r="B69" i="3"/>
  <c r="B69" i="2"/>
  <c r="B165" i="1"/>
  <c r="B829" i="12"/>
  <c r="B829" i="11"/>
  <c r="B829" i="10"/>
  <c r="B829" i="9"/>
  <c r="B829" i="8"/>
  <c r="B829" i="7"/>
  <c r="B829" i="6"/>
  <c r="B829" i="5"/>
  <c r="B829" i="4"/>
  <c r="B829" i="2"/>
  <c r="B829" i="3"/>
  <c r="B925" i="1"/>
  <c r="B1874" i="12"/>
  <c r="B1874" i="11"/>
  <c r="B1874" i="10"/>
  <c r="B1874" i="9"/>
  <c r="B1874" i="8"/>
  <c r="B1874" i="7"/>
  <c r="B1874" i="6"/>
  <c r="B1874" i="5"/>
  <c r="B1874" i="4"/>
  <c r="B1874" i="3"/>
  <c r="B1874" i="2"/>
  <c r="B1970" i="1"/>
  <c r="B1019" i="12"/>
  <c r="B1019" i="11"/>
  <c r="B1019" i="10"/>
  <c r="B1019" i="9"/>
  <c r="B1019" i="8"/>
  <c r="B1019" i="7"/>
  <c r="B1019" i="6"/>
  <c r="B1019" i="4"/>
  <c r="B1019" i="2"/>
  <c r="B1019" i="5"/>
  <c r="B1019" i="3"/>
  <c r="B1115" i="1"/>
  <c r="B1589" i="12"/>
  <c r="B1589" i="11"/>
  <c r="B1589" i="10"/>
  <c r="B1589" i="9"/>
  <c r="B1589" i="8"/>
  <c r="B1589" i="7"/>
  <c r="B1589" i="6"/>
  <c r="B1589" i="5"/>
  <c r="B1589" i="4"/>
  <c r="B1589" i="3"/>
  <c r="B1589" i="2"/>
  <c r="B1685" i="1"/>
  <c r="B1399" i="12"/>
  <c r="B1399" i="11"/>
  <c r="B1399" i="10"/>
  <c r="B1399" i="9"/>
  <c r="B1399" i="8"/>
  <c r="B1399" i="7"/>
  <c r="B1399" i="6"/>
  <c r="B1399" i="4"/>
  <c r="B1399" i="5"/>
  <c r="B1399" i="2"/>
  <c r="B1399" i="3"/>
  <c r="B1495" i="1"/>
  <c r="B2729" i="12"/>
  <c r="B2729" i="11"/>
  <c r="B2729" i="10"/>
  <c r="B2729" i="9"/>
  <c r="B2729" i="8"/>
  <c r="B2729" i="7"/>
  <c r="B2729" i="6"/>
  <c r="B2729" i="5"/>
  <c r="B2729" i="4"/>
  <c r="B2729" i="3"/>
  <c r="B2825" i="1"/>
  <c r="B544" i="12"/>
  <c r="B544" i="11"/>
  <c r="B544" i="10"/>
  <c r="B544" i="9"/>
  <c r="B544" i="8"/>
  <c r="B544" i="7"/>
  <c r="B544" i="6"/>
  <c r="B544" i="5"/>
  <c r="B544" i="4"/>
  <c r="B544" i="3"/>
  <c r="B544" i="2"/>
  <c r="B640" i="1"/>
  <c r="B1494" i="12"/>
  <c r="B1494" i="11"/>
  <c r="B1494" i="10"/>
  <c r="B1494" i="9"/>
  <c r="B1494" i="8"/>
  <c r="B1494" i="7"/>
  <c r="B1494" i="6"/>
  <c r="B1494" i="5"/>
  <c r="B1494" i="4"/>
  <c r="B1494" i="3"/>
  <c r="B1494" i="2"/>
  <c r="B1590" i="1"/>
  <c r="B734" i="12"/>
  <c r="B734" i="11"/>
  <c r="B734" i="10"/>
  <c r="B734" i="9"/>
  <c r="B734" i="8"/>
  <c r="B734" i="7"/>
  <c r="B734" i="6"/>
  <c r="B734" i="5"/>
  <c r="B734" i="4"/>
  <c r="B734" i="2"/>
  <c r="B734" i="3"/>
  <c r="B830" i="1"/>
  <c r="B639" i="12"/>
  <c r="B639" i="11"/>
  <c r="B639" i="10"/>
  <c r="B639" i="9"/>
  <c r="B639" i="8"/>
  <c r="B639" i="7"/>
  <c r="B639" i="6"/>
  <c r="B639" i="5"/>
  <c r="B639" i="4"/>
  <c r="B639" i="2"/>
  <c r="B639" i="3"/>
  <c r="B735" i="1"/>
  <c r="B2634" i="12"/>
  <c r="B2634" i="11"/>
  <c r="B2634" i="10"/>
  <c r="B2634" i="9"/>
  <c r="B2634" i="8"/>
  <c r="B2634" i="7"/>
  <c r="B2634" i="6"/>
  <c r="B2634" i="5"/>
  <c r="B2634" i="4"/>
  <c r="B2634" i="3"/>
  <c r="B2634" i="2"/>
  <c r="B2730" i="1"/>
  <c r="B354" i="12"/>
  <c r="B354" i="11"/>
  <c r="B354" i="10"/>
  <c r="B354" i="9"/>
  <c r="B354" i="8"/>
  <c r="B354" i="7"/>
  <c r="B354" i="6"/>
  <c r="B354" i="5"/>
  <c r="B354" i="4"/>
  <c r="B354" i="2"/>
  <c r="B354" i="3"/>
  <c r="B450" i="1"/>
  <c r="A771" i="4"/>
  <c r="B1305" i="12" l="1"/>
  <c r="B1305" i="11"/>
  <c r="B1305" i="10"/>
  <c r="B1305" i="9"/>
  <c r="B1305" i="8"/>
  <c r="B1305" i="7"/>
  <c r="B1305" i="6"/>
  <c r="B1305" i="5"/>
  <c r="B1305" i="4"/>
  <c r="B1305" i="2"/>
  <c r="B1305" i="3"/>
  <c r="B1401" i="1"/>
  <c r="B1020" i="12"/>
  <c r="B1020" i="11"/>
  <c r="B1020" i="10"/>
  <c r="B1020" i="9"/>
  <c r="B1020" i="8"/>
  <c r="B1020" i="7"/>
  <c r="B1020" i="6"/>
  <c r="B1020" i="5"/>
  <c r="B1020" i="4"/>
  <c r="B1020" i="3"/>
  <c r="B1020" i="2"/>
  <c r="B1116" i="1"/>
  <c r="B2065" i="12"/>
  <c r="B2065" i="11"/>
  <c r="B2065" i="10"/>
  <c r="B2065" i="9"/>
  <c r="B2065" i="8"/>
  <c r="B2065" i="7"/>
  <c r="B2065" i="6"/>
  <c r="B2065" i="5"/>
  <c r="B2065" i="4"/>
  <c r="B2065" i="3"/>
  <c r="B2065" i="2"/>
  <c r="B2161" i="1"/>
  <c r="B2445" i="12"/>
  <c r="B2445" i="11"/>
  <c r="B2445" i="10"/>
  <c r="B2445" i="9"/>
  <c r="B2445" i="8"/>
  <c r="B2445" i="7"/>
  <c r="B2445" i="6"/>
  <c r="B2445" i="5"/>
  <c r="B2445" i="4"/>
  <c r="B2445" i="3"/>
  <c r="B2445" i="2"/>
  <c r="B2541" i="1"/>
  <c r="B355" i="12"/>
  <c r="B355" i="11"/>
  <c r="B355" i="10"/>
  <c r="B355" i="9"/>
  <c r="B355" i="8"/>
  <c r="B355" i="7"/>
  <c r="B355" i="6"/>
  <c r="B355" i="5"/>
  <c r="B355" i="4"/>
  <c r="B355" i="2"/>
  <c r="B355" i="3"/>
  <c r="B451" i="1"/>
  <c r="B260" i="12"/>
  <c r="B260" i="11"/>
  <c r="B260" i="10"/>
  <c r="B260" i="9"/>
  <c r="B260" i="8"/>
  <c r="B260" i="7"/>
  <c r="B260" i="6"/>
  <c r="B260" i="5"/>
  <c r="B260" i="4"/>
  <c r="B260" i="3"/>
  <c r="B260" i="2"/>
  <c r="B356" i="1"/>
  <c r="B2920" i="12"/>
  <c r="B2924" i="10"/>
  <c r="B2920" i="8"/>
  <c r="B2920" i="7"/>
  <c r="B2920" i="5"/>
  <c r="B2920" i="3"/>
  <c r="B1875" i="12"/>
  <c r="B1875" i="11"/>
  <c r="B1875" i="10"/>
  <c r="B1875" i="9"/>
  <c r="B1875" i="8"/>
  <c r="B1875" i="7"/>
  <c r="B1875" i="6"/>
  <c r="B1875" i="4"/>
  <c r="B1875" i="5"/>
  <c r="B1875" i="3"/>
  <c r="B1971" i="1"/>
  <c r="B1875" i="2"/>
  <c r="B1400" i="12"/>
  <c r="B1400" i="11"/>
  <c r="B1400" i="10"/>
  <c r="B1400" i="9"/>
  <c r="B1400" i="8"/>
  <c r="B1400" i="6"/>
  <c r="B1400" i="7"/>
  <c r="B1400" i="5"/>
  <c r="B1400" i="4"/>
  <c r="B1400" i="3"/>
  <c r="B1496" i="1"/>
  <c r="B1400" i="2"/>
  <c r="B1780" i="12"/>
  <c r="B1780" i="11"/>
  <c r="B1780" i="10"/>
  <c r="B1780" i="9"/>
  <c r="B1780" i="8"/>
  <c r="B1780" i="7"/>
  <c r="B1780" i="6"/>
  <c r="B1780" i="5"/>
  <c r="B1780" i="4"/>
  <c r="B1780" i="3"/>
  <c r="B1876" i="1"/>
  <c r="B1780" i="2"/>
  <c r="B2160" i="12"/>
  <c r="B2160" i="11"/>
  <c r="B2160" i="10"/>
  <c r="B2160" i="9"/>
  <c r="B2160" i="8"/>
  <c r="B2160" i="7"/>
  <c r="B2160" i="6"/>
  <c r="B2160" i="5"/>
  <c r="B2160" i="4"/>
  <c r="B2160" i="3"/>
  <c r="B2160" i="2"/>
  <c r="B2256" i="1"/>
  <c r="B545" i="12"/>
  <c r="B545" i="11"/>
  <c r="B545" i="10"/>
  <c r="B545" i="9"/>
  <c r="B545" i="8"/>
  <c r="B545" i="7"/>
  <c r="B545" i="6"/>
  <c r="B545" i="5"/>
  <c r="B545" i="4"/>
  <c r="B545" i="2"/>
  <c r="B545" i="3"/>
  <c r="B641" i="1"/>
  <c r="B1210" i="12"/>
  <c r="B1210" i="11"/>
  <c r="B1210" i="10"/>
  <c r="B1210" i="9"/>
  <c r="B1210" i="8"/>
  <c r="B1210" i="7"/>
  <c r="B1210" i="6"/>
  <c r="B1210" i="5"/>
  <c r="B1210" i="3"/>
  <c r="B1210" i="4"/>
  <c r="B1210" i="2"/>
  <c r="B1306" i="1"/>
  <c r="B2350" i="12"/>
  <c r="B2350" i="11"/>
  <c r="B2350" i="10"/>
  <c r="B2350" i="9"/>
  <c r="B2350" i="8"/>
  <c r="B2350" i="7"/>
  <c r="B2350" i="6"/>
  <c r="B2350" i="5"/>
  <c r="B2350" i="4"/>
  <c r="B2350" i="3"/>
  <c r="B2446" i="1"/>
  <c r="B2350" i="2"/>
  <c r="B2540" i="12"/>
  <c r="B2540" i="11"/>
  <c r="B2540" i="10"/>
  <c r="B2540" i="9"/>
  <c r="B2540" i="8"/>
  <c r="B2540" i="7"/>
  <c r="B2540" i="6"/>
  <c r="B2540" i="5"/>
  <c r="B2540" i="4"/>
  <c r="B2540" i="3"/>
  <c r="B2540" i="2"/>
  <c r="B2636" i="1"/>
  <c r="B2255" i="12"/>
  <c r="B2255" i="11"/>
  <c r="B2255" i="10"/>
  <c r="B2255" i="9"/>
  <c r="B2255" i="8"/>
  <c r="B2255" i="7"/>
  <c r="B2255" i="6"/>
  <c r="B2255" i="4"/>
  <c r="B2255" i="5"/>
  <c r="B2255" i="3"/>
  <c r="B2351" i="1"/>
  <c r="B2255" i="2"/>
  <c r="B1495" i="12"/>
  <c r="B1495" i="11"/>
  <c r="B1495" i="10"/>
  <c r="B1495" i="9"/>
  <c r="B1495" i="8"/>
  <c r="B1495" i="7"/>
  <c r="B1495" i="6"/>
  <c r="B1495" i="4"/>
  <c r="B1495" i="5"/>
  <c r="B1495" i="3"/>
  <c r="B1591" i="1"/>
  <c r="B1495" i="2"/>
  <c r="B1685" i="12"/>
  <c r="B1685" i="11"/>
  <c r="B1685" i="10"/>
  <c r="B1685" i="9"/>
  <c r="B1685" i="8"/>
  <c r="B1685" i="7"/>
  <c r="B1685" i="6"/>
  <c r="B1685" i="5"/>
  <c r="B1685" i="4"/>
  <c r="B1685" i="3"/>
  <c r="B1685" i="2"/>
  <c r="B1781" i="1"/>
  <c r="B1115" i="12"/>
  <c r="B1115" i="11"/>
  <c r="B1115" i="10"/>
  <c r="B1115" i="9"/>
  <c r="B1115" i="8"/>
  <c r="B1115" i="7"/>
  <c r="B1115" i="6"/>
  <c r="B1115" i="4"/>
  <c r="B1115" i="2"/>
  <c r="B1115" i="5"/>
  <c r="B1115" i="3"/>
  <c r="B1211" i="1"/>
  <c r="B1970" i="12"/>
  <c r="B1970" i="11"/>
  <c r="B1970" i="10"/>
  <c r="B1970" i="9"/>
  <c r="B1970" i="8"/>
  <c r="B1970" i="7"/>
  <c r="B1970" i="6"/>
  <c r="B1970" i="5"/>
  <c r="B1970" i="4"/>
  <c r="B1970" i="3"/>
  <c r="B2066" i="1"/>
  <c r="B1970" i="2"/>
  <c r="B925" i="12"/>
  <c r="B925" i="11"/>
  <c r="B925" i="10"/>
  <c r="B925" i="9"/>
  <c r="B925" i="8"/>
  <c r="B925" i="7"/>
  <c r="B925" i="6"/>
  <c r="B925" i="5"/>
  <c r="B925" i="4"/>
  <c r="B925" i="2"/>
  <c r="B925" i="3"/>
  <c r="B1021" i="1"/>
  <c r="B165" i="12"/>
  <c r="B165" i="11"/>
  <c r="B165" i="10"/>
  <c r="B165" i="9"/>
  <c r="B165" i="8"/>
  <c r="B165" i="7"/>
  <c r="B165" i="6"/>
  <c r="B165" i="5"/>
  <c r="B165" i="4"/>
  <c r="B165" i="2"/>
  <c r="B165" i="3"/>
  <c r="B261" i="1"/>
  <c r="B71" i="1"/>
  <c r="B70" i="12"/>
  <c r="B70" i="11"/>
  <c r="B70" i="10"/>
  <c r="B70" i="9"/>
  <c r="B70" i="8"/>
  <c r="B70" i="7"/>
  <c r="B70" i="6"/>
  <c r="B70" i="5"/>
  <c r="B70" i="4"/>
  <c r="B70" i="3"/>
  <c r="B70" i="2"/>
  <c r="B166" i="1"/>
  <c r="B450" i="12"/>
  <c r="B450" i="11"/>
  <c r="B450" i="10"/>
  <c r="B450" i="9"/>
  <c r="B450" i="8"/>
  <c r="B450" i="7"/>
  <c r="B450" i="6"/>
  <c r="B450" i="5"/>
  <c r="B450" i="4"/>
  <c r="B450" i="2"/>
  <c r="B450" i="3"/>
  <c r="B546" i="1"/>
  <c r="B2730" i="12"/>
  <c r="B2730" i="11"/>
  <c r="B2730" i="10"/>
  <c r="B2730" i="9"/>
  <c r="B2730" i="8"/>
  <c r="B2730" i="7"/>
  <c r="B2730" i="6"/>
  <c r="B2730" i="5"/>
  <c r="B2730" i="4"/>
  <c r="B2730" i="3"/>
  <c r="B2826" i="1"/>
  <c r="B735" i="12"/>
  <c r="B735" i="11"/>
  <c r="B735" i="10"/>
  <c r="B735" i="9"/>
  <c r="B735" i="8"/>
  <c r="B735" i="7"/>
  <c r="B735" i="6"/>
  <c r="B735" i="4"/>
  <c r="B735" i="5"/>
  <c r="B735" i="2"/>
  <c r="B735" i="3"/>
  <c r="B831" i="1"/>
  <c r="B830" i="12"/>
  <c r="B830" i="11"/>
  <c r="B830" i="10"/>
  <c r="B830" i="9"/>
  <c r="B830" i="8"/>
  <c r="B830" i="7"/>
  <c r="B830" i="6"/>
  <c r="B830" i="5"/>
  <c r="B830" i="4"/>
  <c r="B830" i="2"/>
  <c r="B830" i="3"/>
  <c r="B926" i="1"/>
  <c r="B1590" i="12"/>
  <c r="B1590" i="11"/>
  <c r="B1590" i="10"/>
  <c r="B1590" i="9"/>
  <c r="B1590" i="8"/>
  <c r="B1590" i="7"/>
  <c r="B1590" i="6"/>
  <c r="B1590" i="5"/>
  <c r="B1590" i="4"/>
  <c r="B1590" i="3"/>
  <c r="B1590" i="2"/>
  <c r="B1686" i="1"/>
  <c r="B640" i="12"/>
  <c r="B640" i="11"/>
  <c r="B640" i="10"/>
  <c r="B640" i="9"/>
  <c r="B640" i="8"/>
  <c r="B640" i="7"/>
  <c r="B640" i="6"/>
  <c r="B640" i="4"/>
  <c r="B640" i="5"/>
  <c r="B640" i="3"/>
  <c r="B640" i="2"/>
  <c r="B736" i="1"/>
  <c r="B2825" i="12"/>
  <c r="B2825" i="11"/>
  <c r="B2829" i="10"/>
  <c r="B2825" i="9"/>
  <c r="B2825" i="8"/>
  <c r="B2825" i="7"/>
  <c r="B2825" i="6"/>
  <c r="B2825" i="5"/>
  <c r="B2825" i="4"/>
  <c r="B2825" i="3"/>
  <c r="B2921" i="1"/>
  <c r="B2635" i="12"/>
  <c r="B2635" i="11"/>
  <c r="B2635" i="10"/>
  <c r="B2635" i="9"/>
  <c r="B2635" i="8"/>
  <c r="B2635" i="7"/>
  <c r="B2635" i="6"/>
  <c r="B2635" i="4"/>
  <c r="B2635" i="5"/>
  <c r="B2635" i="3"/>
  <c r="B2635" i="2"/>
  <c r="B2731" i="1"/>
  <c r="A867" i="4"/>
  <c r="B546" i="12" l="1"/>
  <c r="B546" i="11"/>
  <c r="B546" i="10"/>
  <c r="B546" i="9"/>
  <c r="B546" i="8"/>
  <c r="B546" i="7"/>
  <c r="B546" i="6"/>
  <c r="B546" i="5"/>
  <c r="B546" i="4"/>
  <c r="B546" i="2"/>
  <c r="B546" i="3"/>
  <c r="B642" i="1"/>
  <c r="B166" i="12"/>
  <c r="B166" i="11"/>
  <c r="B166" i="10"/>
  <c r="B166" i="9"/>
  <c r="B166" i="8"/>
  <c r="B166" i="7"/>
  <c r="B166" i="6"/>
  <c r="B166" i="5"/>
  <c r="B166" i="4"/>
  <c r="B166" i="2"/>
  <c r="B166" i="3"/>
  <c r="B262" i="1"/>
  <c r="B356" i="12"/>
  <c r="B356" i="11"/>
  <c r="B356" i="10"/>
  <c r="B356" i="9"/>
  <c r="B356" i="8"/>
  <c r="B356" i="7"/>
  <c r="B356" i="6"/>
  <c r="B356" i="5"/>
  <c r="B356" i="4"/>
  <c r="B356" i="3"/>
  <c r="B356" i="2"/>
  <c r="B452" i="1"/>
  <c r="B451" i="12"/>
  <c r="B451" i="11"/>
  <c r="B451" i="10"/>
  <c r="B451" i="9"/>
  <c r="B451" i="8"/>
  <c r="B451" i="7"/>
  <c r="B451" i="6"/>
  <c r="B451" i="5"/>
  <c r="B451" i="4"/>
  <c r="B451" i="2"/>
  <c r="B451" i="3"/>
  <c r="B547" i="1"/>
  <c r="B2541" i="12"/>
  <c r="B2541" i="11"/>
  <c r="B2541" i="10"/>
  <c r="B2541" i="9"/>
  <c r="B2541" i="8"/>
  <c r="B2541" i="7"/>
  <c r="B2541" i="6"/>
  <c r="B2541" i="5"/>
  <c r="B2541" i="4"/>
  <c r="B2541" i="3"/>
  <c r="B2541" i="2"/>
  <c r="B2637" i="1"/>
  <c r="B2161" i="12"/>
  <c r="B2161" i="11"/>
  <c r="B2161" i="10"/>
  <c r="B2161" i="9"/>
  <c r="B2161" i="8"/>
  <c r="B2161" i="7"/>
  <c r="B2161" i="6"/>
  <c r="B2161" i="5"/>
  <c r="B2161" i="4"/>
  <c r="B2161" i="3"/>
  <c r="B2161" i="2"/>
  <c r="B2257" i="1"/>
  <c r="B1116" i="12"/>
  <c r="B1116" i="11"/>
  <c r="B1116" i="10"/>
  <c r="B1116" i="9"/>
  <c r="B1116" i="8"/>
  <c r="B1116" i="7"/>
  <c r="B1116" i="6"/>
  <c r="B1116" i="5"/>
  <c r="B1116" i="4"/>
  <c r="B1116" i="3"/>
  <c r="B1116" i="2"/>
  <c r="B1212" i="1"/>
  <c r="B1401" i="12"/>
  <c r="B1401" i="11"/>
  <c r="B1401" i="10"/>
  <c r="B1401" i="9"/>
  <c r="B1401" i="8"/>
  <c r="B1401" i="7"/>
  <c r="B1401" i="6"/>
  <c r="B1401" i="5"/>
  <c r="B1401" i="4"/>
  <c r="B1401" i="2"/>
  <c r="B1401" i="3"/>
  <c r="B1497" i="1"/>
  <c r="B736" i="12"/>
  <c r="B736" i="11"/>
  <c r="B736" i="10"/>
  <c r="B736" i="9"/>
  <c r="B736" i="8"/>
  <c r="B736" i="7"/>
  <c r="B736" i="6"/>
  <c r="B736" i="5"/>
  <c r="B736" i="4"/>
  <c r="B736" i="3"/>
  <c r="B736" i="2"/>
  <c r="B832" i="1"/>
  <c r="B1686" i="12"/>
  <c r="B1686" i="11"/>
  <c r="B1686" i="10"/>
  <c r="B1686" i="9"/>
  <c r="B1686" i="8"/>
  <c r="B1686" i="7"/>
  <c r="B1686" i="6"/>
  <c r="B1686" i="5"/>
  <c r="B1686" i="4"/>
  <c r="B1686" i="3"/>
  <c r="B1686" i="2"/>
  <c r="B1782" i="1"/>
  <c r="B926" i="12"/>
  <c r="B926" i="11"/>
  <c r="B926" i="10"/>
  <c r="B926" i="9"/>
  <c r="B926" i="8"/>
  <c r="B926" i="7"/>
  <c r="B926" i="6"/>
  <c r="B926" i="5"/>
  <c r="B926" i="4"/>
  <c r="B926" i="2"/>
  <c r="B926" i="3"/>
  <c r="B1022" i="1"/>
  <c r="B831" i="12"/>
  <c r="B831" i="11"/>
  <c r="B831" i="10"/>
  <c r="B831" i="9"/>
  <c r="B831" i="8"/>
  <c r="B831" i="7"/>
  <c r="B831" i="6"/>
  <c r="B831" i="4"/>
  <c r="B831" i="5"/>
  <c r="B831" i="2"/>
  <c r="B831" i="3"/>
  <c r="B927" i="1"/>
  <c r="B2826" i="12"/>
  <c r="B2826" i="11"/>
  <c r="B2830" i="10"/>
  <c r="B2826" i="9"/>
  <c r="B2826" i="8"/>
  <c r="B2826" i="7"/>
  <c r="B2826" i="6"/>
  <c r="B2826" i="5"/>
  <c r="B2826" i="4"/>
  <c r="B2826" i="3"/>
  <c r="B2922" i="1"/>
  <c r="B261" i="12"/>
  <c r="B261" i="11"/>
  <c r="B261" i="10"/>
  <c r="B261" i="9"/>
  <c r="B261" i="8"/>
  <c r="B261" i="7"/>
  <c r="B261" i="6"/>
  <c r="B261" i="5"/>
  <c r="B261" i="4"/>
  <c r="B261" i="2"/>
  <c r="B261" i="3"/>
  <c r="B357" i="1"/>
  <c r="B1021" i="12"/>
  <c r="B1021" i="11"/>
  <c r="B1021" i="10"/>
  <c r="B1021" i="9"/>
  <c r="B1021" i="8"/>
  <c r="B1021" i="7"/>
  <c r="B1021" i="6"/>
  <c r="B1021" i="5"/>
  <c r="B1021" i="4"/>
  <c r="B1021" i="2"/>
  <c r="B1021" i="3"/>
  <c r="B1117" i="1"/>
  <c r="B1211" i="12"/>
  <c r="B1211" i="11"/>
  <c r="B1211" i="10"/>
  <c r="B1211" i="9"/>
  <c r="B1211" i="8"/>
  <c r="B1211" i="7"/>
  <c r="B1211" i="6"/>
  <c r="B1211" i="4"/>
  <c r="B1211" i="2"/>
  <c r="B1211" i="5"/>
  <c r="B1211" i="3"/>
  <c r="B1307" i="1"/>
  <c r="B1781" i="12"/>
  <c r="B1781" i="11"/>
  <c r="B1781" i="10"/>
  <c r="B1781" i="9"/>
  <c r="B1781" i="8"/>
  <c r="B1781" i="7"/>
  <c r="B1781" i="6"/>
  <c r="B1781" i="5"/>
  <c r="B1781" i="4"/>
  <c r="B1781" i="3"/>
  <c r="B1781" i="2"/>
  <c r="B1877" i="1"/>
  <c r="B2636" i="12"/>
  <c r="B2636" i="11"/>
  <c r="B2636" i="10"/>
  <c r="B2636" i="9"/>
  <c r="B2636" i="8"/>
  <c r="B2636" i="7"/>
  <c r="B2636" i="6"/>
  <c r="B2636" i="5"/>
  <c r="B2636" i="4"/>
  <c r="B2636" i="3"/>
  <c r="B2732" i="1"/>
  <c r="B2636" i="2"/>
  <c r="B1306" i="12"/>
  <c r="B1306" i="11"/>
  <c r="B1306" i="10"/>
  <c r="B1306" i="9"/>
  <c r="B1306" i="8"/>
  <c r="B1306" i="7"/>
  <c r="B1306" i="6"/>
  <c r="B1306" i="5"/>
  <c r="B1306" i="3"/>
  <c r="B1306" i="4"/>
  <c r="B1306" i="2"/>
  <c r="B1402" i="1"/>
  <c r="B641" i="12"/>
  <c r="B641" i="11"/>
  <c r="B641" i="10"/>
  <c r="B641" i="9"/>
  <c r="B641" i="8"/>
  <c r="B641" i="7"/>
  <c r="B641" i="6"/>
  <c r="B641" i="5"/>
  <c r="B641" i="4"/>
  <c r="B641" i="2"/>
  <c r="B641" i="3"/>
  <c r="B737" i="1"/>
  <c r="B2256" i="12"/>
  <c r="B2256" i="11"/>
  <c r="B2256" i="10"/>
  <c r="B2256" i="9"/>
  <c r="B2256" i="8"/>
  <c r="B2256" i="7"/>
  <c r="B2256" i="6"/>
  <c r="B2256" i="5"/>
  <c r="B2256" i="4"/>
  <c r="B2256" i="3"/>
  <c r="B2352" i="1"/>
  <c r="B2256" i="2"/>
  <c r="B72" i="1"/>
  <c r="B71" i="12"/>
  <c r="B71" i="10"/>
  <c r="B71" i="11"/>
  <c r="B71" i="9"/>
  <c r="B71" i="8"/>
  <c r="B71" i="7"/>
  <c r="B71" i="6"/>
  <c r="B71" i="5"/>
  <c r="B71" i="4"/>
  <c r="B71" i="3"/>
  <c r="B167" i="1"/>
  <c r="B71" i="2"/>
  <c r="B2731" i="12"/>
  <c r="B2731" i="11"/>
  <c r="B2731" i="10"/>
  <c r="B2731" i="9"/>
  <c r="B2731" i="8"/>
  <c r="B2731" i="7"/>
  <c r="B2731" i="6"/>
  <c r="B2731" i="4"/>
  <c r="B2731" i="5"/>
  <c r="B2731" i="3"/>
  <c r="B2827" i="1"/>
  <c r="B2921" i="12"/>
  <c r="B2925" i="10"/>
  <c r="B2921" i="8"/>
  <c r="B2921" i="7"/>
  <c r="B2921" i="5"/>
  <c r="B2921" i="3"/>
  <c r="B2066" i="12"/>
  <c r="B2066" i="11"/>
  <c r="B2066" i="10"/>
  <c r="B2066" i="9"/>
  <c r="B2066" i="8"/>
  <c r="B2066" i="7"/>
  <c r="B2066" i="6"/>
  <c r="B2066" i="5"/>
  <c r="B2066" i="4"/>
  <c r="B2066" i="3"/>
  <c r="B2066" i="2"/>
  <c r="B2162" i="1"/>
  <c r="B1591" i="12"/>
  <c r="B1591" i="11"/>
  <c r="B1591" i="10"/>
  <c r="B1591" i="9"/>
  <c r="B1591" i="8"/>
  <c r="B1591" i="7"/>
  <c r="B1591" i="6"/>
  <c r="B1591" i="4"/>
  <c r="B1591" i="5"/>
  <c r="B1591" i="3"/>
  <c r="B1687" i="1"/>
  <c r="B1591" i="2"/>
  <c r="B2351" i="12"/>
  <c r="B2351" i="10"/>
  <c r="B2351" i="11"/>
  <c r="B2351" i="9"/>
  <c r="B2351" i="8"/>
  <c r="B2351" i="7"/>
  <c r="B2351" i="6"/>
  <c r="B2351" i="4"/>
  <c r="B2351" i="5"/>
  <c r="B2351" i="3"/>
  <c r="B2447" i="1"/>
  <c r="B2351" i="2"/>
  <c r="B2446" i="12"/>
  <c r="B2446" i="11"/>
  <c r="B2446" i="10"/>
  <c r="B2446" i="9"/>
  <c r="B2446" i="8"/>
  <c r="B2446" i="7"/>
  <c r="B2446" i="5"/>
  <c r="B2446" i="4"/>
  <c r="B2446" i="6"/>
  <c r="B2446" i="3"/>
  <c r="B2446" i="2"/>
  <c r="B2542" i="1"/>
  <c r="B1876" i="12"/>
  <c r="B1876" i="11"/>
  <c r="B1876" i="10"/>
  <c r="B1876" i="9"/>
  <c r="B1876" i="8"/>
  <c r="B1876" i="7"/>
  <c r="B1876" i="6"/>
  <c r="B1876" i="5"/>
  <c r="B1876" i="4"/>
  <c r="B1876" i="3"/>
  <c r="B1972" i="1"/>
  <c r="B1876" i="2"/>
  <c r="B1496" i="12"/>
  <c r="B1496" i="11"/>
  <c r="B1496" i="10"/>
  <c r="B1496" i="9"/>
  <c r="B1496" i="8"/>
  <c r="B1496" i="7"/>
  <c r="B1496" i="6"/>
  <c r="B1496" i="5"/>
  <c r="B1496" i="4"/>
  <c r="B1496" i="3"/>
  <c r="B1592" i="1"/>
  <c r="B1496" i="2"/>
  <c r="B1971" i="12"/>
  <c r="B1971" i="11"/>
  <c r="B1971" i="10"/>
  <c r="B1971" i="9"/>
  <c r="B1971" i="8"/>
  <c r="B1971" i="7"/>
  <c r="B1971" i="6"/>
  <c r="B1971" i="4"/>
  <c r="B1971" i="5"/>
  <c r="B1971" i="3"/>
  <c r="B2067" i="1"/>
  <c r="B1971" i="2"/>
  <c r="A963" i="4"/>
  <c r="B1877" i="12" l="1"/>
  <c r="B1877" i="11"/>
  <c r="B1877" i="10"/>
  <c r="B1877" i="9"/>
  <c r="B1877" i="8"/>
  <c r="B1877" i="7"/>
  <c r="B1877" i="6"/>
  <c r="B1877" i="5"/>
  <c r="B1877" i="4"/>
  <c r="B1877" i="3"/>
  <c r="B1877" i="2"/>
  <c r="B1973" i="1"/>
  <c r="B1307" i="12"/>
  <c r="B1307" i="11"/>
  <c r="B1307" i="10"/>
  <c r="B1307" i="9"/>
  <c r="B1307" i="8"/>
  <c r="B1307" i="7"/>
  <c r="B1307" i="6"/>
  <c r="B1307" i="4"/>
  <c r="B1307" i="2"/>
  <c r="B1307" i="5"/>
  <c r="B1307" i="3"/>
  <c r="B1403" i="1"/>
  <c r="B2067" i="12"/>
  <c r="B2067" i="11"/>
  <c r="B2067" i="10"/>
  <c r="B2067" i="9"/>
  <c r="B2067" i="8"/>
  <c r="B2067" i="7"/>
  <c r="B2067" i="6"/>
  <c r="B2067" i="4"/>
  <c r="B2067" i="5"/>
  <c r="B2067" i="3"/>
  <c r="B2067" i="2"/>
  <c r="B2163" i="1"/>
  <c r="B1592" i="12"/>
  <c r="B1592" i="11"/>
  <c r="B1592" i="10"/>
  <c r="B1592" i="9"/>
  <c r="B1592" i="8"/>
  <c r="B1592" i="7"/>
  <c r="B1592" i="6"/>
  <c r="B1592" i="5"/>
  <c r="B1592" i="4"/>
  <c r="B1592" i="3"/>
  <c r="B1688" i="1"/>
  <c r="B1592" i="2"/>
  <c r="B1972" i="12"/>
  <c r="B1972" i="11"/>
  <c r="B1972" i="10"/>
  <c r="B1972" i="9"/>
  <c r="B1972" i="8"/>
  <c r="B1972" i="7"/>
  <c r="B1972" i="6"/>
  <c r="B1972" i="5"/>
  <c r="B1972" i="4"/>
  <c r="B1972" i="3"/>
  <c r="B1972" i="2"/>
  <c r="B2068" i="1"/>
  <c r="B2447" i="12"/>
  <c r="B2447" i="11"/>
  <c r="B2447" i="10"/>
  <c r="B2447" i="9"/>
  <c r="B2447" i="8"/>
  <c r="B2447" i="7"/>
  <c r="B2447" i="6"/>
  <c r="B2447" i="4"/>
  <c r="B2447" i="5"/>
  <c r="B2447" i="3"/>
  <c r="B2447" i="2"/>
  <c r="B2543" i="1"/>
  <c r="B1687" i="12"/>
  <c r="B1687" i="11"/>
  <c r="B1687" i="10"/>
  <c r="B1687" i="9"/>
  <c r="B1687" i="8"/>
  <c r="B1687" i="7"/>
  <c r="B1687" i="6"/>
  <c r="B1687" i="4"/>
  <c r="B1687" i="5"/>
  <c r="B1687" i="3"/>
  <c r="B1783" i="1"/>
  <c r="B1687" i="2"/>
  <c r="B73" i="1"/>
  <c r="B72" i="12"/>
  <c r="B72" i="11"/>
  <c r="B72" i="10"/>
  <c r="B72" i="9"/>
  <c r="B72" i="8"/>
  <c r="B72" i="7"/>
  <c r="B72" i="6"/>
  <c r="B72" i="5"/>
  <c r="B72" i="4"/>
  <c r="B72" i="3"/>
  <c r="B168" i="1"/>
  <c r="B72" i="2"/>
  <c r="B927" i="12"/>
  <c r="B927" i="11"/>
  <c r="B927" i="10"/>
  <c r="B927" i="9"/>
  <c r="B927" i="8"/>
  <c r="B927" i="7"/>
  <c r="B927" i="6"/>
  <c r="B927" i="4"/>
  <c r="B927" i="5"/>
  <c r="B927" i="2"/>
  <c r="B927" i="3"/>
  <c r="B1023" i="1"/>
  <c r="B1022" i="12"/>
  <c r="B1022" i="11"/>
  <c r="B1022" i="10"/>
  <c r="B1022" i="9"/>
  <c r="B1022" i="8"/>
  <c r="B1022" i="7"/>
  <c r="B1022" i="6"/>
  <c r="B1022" i="5"/>
  <c r="B1022" i="4"/>
  <c r="B1022" i="2"/>
  <c r="B1022" i="3"/>
  <c r="B1118" i="1"/>
  <c r="B1782" i="12"/>
  <c r="B1782" i="11"/>
  <c r="B1782" i="10"/>
  <c r="B1782" i="9"/>
  <c r="B1782" i="8"/>
  <c r="B1782" i="7"/>
  <c r="B1782" i="6"/>
  <c r="B1782" i="5"/>
  <c r="B1782" i="4"/>
  <c r="B1782" i="3"/>
  <c r="B1782" i="2"/>
  <c r="B1878" i="1"/>
  <c r="B832" i="12"/>
  <c r="B832" i="11"/>
  <c r="B832" i="10"/>
  <c r="B832" i="9"/>
  <c r="B832" i="8"/>
  <c r="B832" i="7"/>
  <c r="B832" i="6"/>
  <c r="B832" i="5"/>
  <c r="B832" i="4"/>
  <c r="B832" i="3"/>
  <c r="B928" i="1"/>
  <c r="B832" i="2"/>
  <c r="B1497" i="12"/>
  <c r="B1497" i="11"/>
  <c r="B1497" i="10"/>
  <c r="B1497" i="9"/>
  <c r="B1497" i="8"/>
  <c r="B1497" i="7"/>
  <c r="B1497" i="6"/>
  <c r="B1497" i="5"/>
  <c r="B1497" i="4"/>
  <c r="B1497" i="3"/>
  <c r="B1497" i="2"/>
  <c r="B1593" i="1"/>
  <c r="B1212" i="12"/>
  <c r="B1212" i="11"/>
  <c r="B1212" i="10"/>
  <c r="B1212" i="9"/>
  <c r="B1212" i="8"/>
  <c r="B1212" i="7"/>
  <c r="B1212" i="6"/>
  <c r="B1212" i="5"/>
  <c r="B1212" i="4"/>
  <c r="B1212" i="3"/>
  <c r="B1308" i="1"/>
  <c r="B1212" i="2"/>
  <c r="B2257" i="12"/>
  <c r="B2257" i="11"/>
  <c r="B2257" i="10"/>
  <c r="B2257" i="9"/>
  <c r="B2257" i="8"/>
  <c r="B2257" i="7"/>
  <c r="B2257" i="6"/>
  <c r="B2257" i="5"/>
  <c r="B2257" i="4"/>
  <c r="B2257" i="3"/>
  <c r="B2257" i="2"/>
  <c r="B2353" i="1"/>
  <c r="B2637" i="12"/>
  <c r="B2637" i="11"/>
  <c r="B2637" i="10"/>
  <c r="B2637" i="9"/>
  <c r="B2637" i="8"/>
  <c r="B2637" i="7"/>
  <c r="B2637" i="6"/>
  <c r="B2637" i="5"/>
  <c r="B2637" i="4"/>
  <c r="B2637" i="3"/>
  <c r="B2637" i="2"/>
  <c r="B2733" i="1"/>
  <c r="B547" i="12"/>
  <c r="B547" i="11"/>
  <c r="B547" i="10"/>
  <c r="B547" i="9"/>
  <c r="B547" i="8"/>
  <c r="B547" i="7"/>
  <c r="B547" i="6"/>
  <c r="B547" i="5"/>
  <c r="B547" i="4"/>
  <c r="B547" i="2"/>
  <c r="B547" i="3"/>
  <c r="B643" i="1"/>
  <c r="B452" i="12"/>
  <c r="B452" i="11"/>
  <c r="B452" i="10"/>
  <c r="B452" i="9"/>
  <c r="B452" i="8"/>
  <c r="B452" i="7"/>
  <c r="B452" i="6"/>
  <c r="B452" i="5"/>
  <c r="B452" i="4"/>
  <c r="B452" i="3"/>
  <c r="B452" i="2"/>
  <c r="B548" i="1"/>
  <c r="B262" i="12"/>
  <c r="B262" i="11"/>
  <c r="B262" i="10"/>
  <c r="B262" i="9"/>
  <c r="B262" i="8"/>
  <c r="B262" i="7"/>
  <c r="B262" i="6"/>
  <c r="B262" i="5"/>
  <c r="B262" i="4"/>
  <c r="B262" i="2"/>
  <c r="B262" i="3"/>
  <c r="B358" i="1"/>
  <c r="B642" i="12"/>
  <c r="B642" i="11"/>
  <c r="B642" i="10"/>
  <c r="B642" i="9"/>
  <c r="B642" i="8"/>
  <c r="B642" i="7"/>
  <c r="B642" i="6"/>
  <c r="B642" i="4"/>
  <c r="B642" i="2"/>
  <c r="B642" i="5"/>
  <c r="B642" i="3"/>
  <c r="B738" i="1"/>
  <c r="B1117" i="12"/>
  <c r="B1117" i="11"/>
  <c r="B1117" i="10"/>
  <c r="B1117" i="9"/>
  <c r="B1117" i="8"/>
  <c r="B1117" i="7"/>
  <c r="B1117" i="6"/>
  <c r="B1117" i="5"/>
  <c r="B1117" i="4"/>
  <c r="B1117" i="2"/>
  <c r="B1117" i="3"/>
  <c r="B1213" i="1"/>
  <c r="B357" i="12"/>
  <c r="B357" i="11"/>
  <c r="B357" i="10"/>
  <c r="B357" i="9"/>
  <c r="B357" i="8"/>
  <c r="B357" i="7"/>
  <c r="B357" i="6"/>
  <c r="B357" i="5"/>
  <c r="B357" i="4"/>
  <c r="B357" i="2"/>
  <c r="B357" i="3"/>
  <c r="B453" i="1"/>
  <c r="B2922" i="12"/>
  <c r="B2926" i="10"/>
  <c r="B2922" i="8"/>
  <c r="B2922" i="7"/>
  <c r="B2922" i="5"/>
  <c r="B2922" i="3"/>
  <c r="B2352" i="12"/>
  <c r="B2352" i="11"/>
  <c r="B2352" i="10"/>
  <c r="B2352" i="9"/>
  <c r="B2352" i="8"/>
  <c r="B2352" i="7"/>
  <c r="B2352" i="6"/>
  <c r="B2352" i="5"/>
  <c r="B2352" i="4"/>
  <c r="B2352" i="3"/>
  <c r="B2448" i="1"/>
  <c r="B2352" i="2"/>
  <c r="B2732" i="12"/>
  <c r="B2732" i="11"/>
  <c r="B2732" i="10"/>
  <c r="B2732" i="9"/>
  <c r="B2732" i="8"/>
  <c r="B2732" i="7"/>
  <c r="B2732" i="6"/>
  <c r="B2732" i="5"/>
  <c r="B2732" i="4"/>
  <c r="B2732" i="3"/>
  <c r="B2828" i="1"/>
  <c r="B2827" i="12"/>
  <c r="B2827" i="11"/>
  <c r="B2831" i="10"/>
  <c r="B2827" i="9"/>
  <c r="B2827" i="8"/>
  <c r="B2827" i="7"/>
  <c r="B2827" i="6"/>
  <c r="B2827" i="4"/>
  <c r="B2827" i="5"/>
  <c r="B2827" i="3"/>
  <c r="B2923" i="1"/>
  <c r="B167" i="12"/>
  <c r="B167" i="11"/>
  <c r="B167" i="10"/>
  <c r="B167" i="9"/>
  <c r="B167" i="8"/>
  <c r="B167" i="7"/>
  <c r="B167" i="6"/>
  <c r="B167" i="5"/>
  <c r="B167" i="4"/>
  <c r="B167" i="2"/>
  <c r="B167" i="3"/>
  <c r="B263" i="1"/>
  <c r="B737" i="12"/>
  <c r="B737" i="11"/>
  <c r="B737" i="10"/>
  <c r="B737" i="9"/>
  <c r="B737" i="8"/>
  <c r="B737" i="7"/>
  <c r="B737" i="6"/>
  <c r="B737" i="5"/>
  <c r="B737" i="4"/>
  <c r="B737" i="2"/>
  <c r="B737" i="3"/>
  <c r="B833" i="1"/>
  <c r="B1402" i="12"/>
  <c r="B1402" i="11"/>
  <c r="B1402" i="10"/>
  <c r="B1402" i="9"/>
  <c r="B1402" i="8"/>
  <c r="B1402" i="7"/>
  <c r="B1402" i="6"/>
  <c r="B1402" i="5"/>
  <c r="B1402" i="3"/>
  <c r="B1402" i="4"/>
  <c r="B1402" i="2"/>
  <c r="B1498" i="1"/>
  <c r="B2542" i="12"/>
  <c r="B2542" i="11"/>
  <c r="B2542" i="10"/>
  <c r="B2542" i="9"/>
  <c r="B2542" i="8"/>
  <c r="B2542" i="7"/>
  <c r="B2542" i="5"/>
  <c r="B2542" i="4"/>
  <c r="B2542" i="3"/>
  <c r="B2542" i="6"/>
  <c r="B2542" i="2"/>
  <c r="B2638" i="1"/>
  <c r="B2162" i="12"/>
  <c r="B2162" i="11"/>
  <c r="B2162" i="10"/>
  <c r="B2162" i="9"/>
  <c r="B2162" i="8"/>
  <c r="B2162" i="7"/>
  <c r="B2162" i="6"/>
  <c r="B2162" i="5"/>
  <c r="B2162" i="4"/>
  <c r="B2162" i="3"/>
  <c r="B2258" i="1"/>
  <c r="B2162" i="2"/>
  <c r="A1059" i="4"/>
  <c r="B2258" i="12" l="1"/>
  <c r="B2258" i="11"/>
  <c r="B2258" i="10"/>
  <c r="B2258" i="9"/>
  <c r="B2258" i="8"/>
  <c r="B2258" i="7"/>
  <c r="B2258" i="6"/>
  <c r="B2258" i="5"/>
  <c r="B2258" i="4"/>
  <c r="B2258" i="3"/>
  <c r="B2258" i="2"/>
  <c r="B2354" i="1"/>
  <c r="B1308" i="12"/>
  <c r="B1308" i="11"/>
  <c r="B1308" i="10"/>
  <c r="B1308" i="9"/>
  <c r="B1308" i="8"/>
  <c r="B1308" i="7"/>
  <c r="B1308" i="6"/>
  <c r="B1308" i="5"/>
  <c r="B1308" i="4"/>
  <c r="B1308" i="3"/>
  <c r="B1404" i="1"/>
  <c r="B1308" i="2"/>
  <c r="B928" i="12"/>
  <c r="B928" i="11"/>
  <c r="B928" i="10"/>
  <c r="B928" i="9"/>
  <c r="B928" i="8"/>
  <c r="B928" i="6"/>
  <c r="B928" i="7"/>
  <c r="B928" i="5"/>
  <c r="B928" i="4"/>
  <c r="B928" i="3"/>
  <c r="B1024" i="1"/>
  <c r="B928" i="2"/>
  <c r="B168" i="12"/>
  <c r="B168" i="11"/>
  <c r="B168" i="10"/>
  <c r="B168" i="9"/>
  <c r="B168" i="8"/>
  <c r="B168" i="7"/>
  <c r="B168" i="6"/>
  <c r="B168" i="5"/>
  <c r="B168" i="4"/>
  <c r="B168" i="3"/>
  <c r="B168" i="2"/>
  <c r="B264" i="1"/>
  <c r="B2543" i="12"/>
  <c r="B2543" i="11"/>
  <c r="B2543" i="10"/>
  <c r="B2543" i="9"/>
  <c r="B2543" i="8"/>
  <c r="B2543" i="7"/>
  <c r="B2543" i="6"/>
  <c r="B2543" i="4"/>
  <c r="B2543" i="5"/>
  <c r="B2543" i="3"/>
  <c r="B2543" i="2"/>
  <c r="B2639" i="1"/>
  <c r="B2068" i="12"/>
  <c r="B2068" i="11"/>
  <c r="B2068" i="10"/>
  <c r="B2068" i="9"/>
  <c r="B2068" i="8"/>
  <c r="B2068" i="7"/>
  <c r="B2068" i="6"/>
  <c r="B2068" i="5"/>
  <c r="B2068" i="4"/>
  <c r="B2068" i="3"/>
  <c r="B2164" i="1"/>
  <c r="B2068" i="2"/>
  <c r="B2163" i="12"/>
  <c r="B2163" i="11"/>
  <c r="B2163" i="10"/>
  <c r="B2163" i="9"/>
  <c r="B2163" i="8"/>
  <c r="B2163" i="7"/>
  <c r="B2163" i="6"/>
  <c r="B2163" i="4"/>
  <c r="B2163" i="5"/>
  <c r="B2163" i="3"/>
  <c r="B2259" i="1"/>
  <c r="B2163" i="2"/>
  <c r="B1403" i="12"/>
  <c r="B1403" i="11"/>
  <c r="B1403" i="10"/>
  <c r="B1403" i="9"/>
  <c r="B1403" i="8"/>
  <c r="B1403" i="7"/>
  <c r="B1403" i="6"/>
  <c r="B1403" i="4"/>
  <c r="B1403" i="2"/>
  <c r="B1403" i="5"/>
  <c r="B1403" i="3"/>
  <c r="B1499" i="1"/>
  <c r="B1973" i="12"/>
  <c r="B1973" i="11"/>
  <c r="B1973" i="10"/>
  <c r="B1973" i="9"/>
  <c r="B1973" i="8"/>
  <c r="B1973" i="7"/>
  <c r="B1973" i="6"/>
  <c r="B1973" i="5"/>
  <c r="B1973" i="4"/>
  <c r="B1973" i="3"/>
  <c r="B1973" i="2"/>
  <c r="B2069" i="1"/>
  <c r="B1783" i="12"/>
  <c r="B1783" i="11"/>
  <c r="B1783" i="10"/>
  <c r="B1783" i="9"/>
  <c r="B1783" i="8"/>
  <c r="B1783" i="7"/>
  <c r="B1783" i="6"/>
  <c r="B1783" i="4"/>
  <c r="B1783" i="5"/>
  <c r="B1783" i="3"/>
  <c r="B1879" i="1"/>
  <c r="B1783" i="2"/>
  <c r="B1688" i="12"/>
  <c r="B1688" i="11"/>
  <c r="B1688" i="10"/>
  <c r="B1688" i="9"/>
  <c r="B1688" i="8"/>
  <c r="B1688" i="7"/>
  <c r="B1688" i="6"/>
  <c r="B1688" i="5"/>
  <c r="B1688" i="4"/>
  <c r="B1688" i="3"/>
  <c r="B1784" i="1"/>
  <c r="B1688" i="2"/>
  <c r="B2828" i="12"/>
  <c r="B2828" i="11"/>
  <c r="B2832" i="10"/>
  <c r="B2828" i="9"/>
  <c r="B2828" i="8"/>
  <c r="B2828" i="7"/>
  <c r="B2828" i="6"/>
  <c r="B2828" i="5"/>
  <c r="B2828" i="4"/>
  <c r="B2828" i="3"/>
  <c r="B2924" i="1"/>
  <c r="B2448" i="12"/>
  <c r="B2448" i="11"/>
  <c r="B2448" i="10"/>
  <c r="B2448" i="9"/>
  <c r="B2448" i="8"/>
  <c r="B2448" i="7"/>
  <c r="B2448" i="6"/>
  <c r="B2448" i="5"/>
  <c r="B2448" i="4"/>
  <c r="B2448" i="3"/>
  <c r="B2544" i="1"/>
  <c r="B2448" i="2"/>
  <c r="B2638" i="12"/>
  <c r="B2638" i="11"/>
  <c r="B2638" i="10"/>
  <c r="B2638" i="9"/>
  <c r="B2638" i="8"/>
  <c r="B2638" i="7"/>
  <c r="B2638" i="5"/>
  <c r="B2638" i="4"/>
  <c r="B2638" i="6"/>
  <c r="B2638" i="3"/>
  <c r="B2638" i="2"/>
  <c r="B2734" i="1"/>
  <c r="B1498" i="12"/>
  <c r="B1498" i="11"/>
  <c r="B1498" i="10"/>
  <c r="B1498" i="9"/>
  <c r="B1498" i="8"/>
  <c r="B1498" i="7"/>
  <c r="B1498" i="6"/>
  <c r="B1498" i="5"/>
  <c r="B1498" i="3"/>
  <c r="B1498" i="4"/>
  <c r="B1498" i="2"/>
  <c r="B1594" i="1"/>
  <c r="B833" i="12"/>
  <c r="B833" i="11"/>
  <c r="B833" i="10"/>
  <c r="B833" i="9"/>
  <c r="B833" i="8"/>
  <c r="B833" i="7"/>
  <c r="B833" i="6"/>
  <c r="B833" i="5"/>
  <c r="B833" i="4"/>
  <c r="B833" i="2"/>
  <c r="B833" i="3"/>
  <c r="B929" i="1"/>
  <c r="B263" i="12"/>
  <c r="B263" i="10"/>
  <c r="B263" i="11"/>
  <c r="B263" i="9"/>
  <c r="B263" i="8"/>
  <c r="B263" i="7"/>
  <c r="B263" i="6"/>
  <c r="B263" i="5"/>
  <c r="B263" i="4"/>
  <c r="B263" i="2"/>
  <c r="B263" i="3"/>
  <c r="B359" i="1"/>
  <c r="B2923" i="12"/>
  <c r="B2927" i="10"/>
  <c r="B2923" i="8"/>
  <c r="B2923" i="7"/>
  <c r="B2923" i="3"/>
  <c r="B2923" i="5"/>
  <c r="B453" i="12"/>
  <c r="B453" i="11"/>
  <c r="B453" i="10"/>
  <c r="B453" i="9"/>
  <c r="B453" i="8"/>
  <c r="B453" i="7"/>
  <c r="B453" i="6"/>
  <c r="B453" i="5"/>
  <c r="B453" i="4"/>
  <c r="B453" i="2"/>
  <c r="B453" i="3"/>
  <c r="B549" i="1"/>
  <c r="B1213" i="12"/>
  <c r="B1213" i="11"/>
  <c r="B1213" i="10"/>
  <c r="B1213" i="9"/>
  <c r="B1213" i="8"/>
  <c r="B1213" i="7"/>
  <c r="B1213" i="6"/>
  <c r="B1213" i="5"/>
  <c r="B1213" i="4"/>
  <c r="B1213" i="2"/>
  <c r="B1213" i="3"/>
  <c r="B1309" i="1"/>
  <c r="B738" i="12"/>
  <c r="B738" i="11"/>
  <c r="B738" i="10"/>
  <c r="B738" i="9"/>
  <c r="B738" i="8"/>
  <c r="B738" i="7"/>
  <c r="B738" i="6"/>
  <c r="B738" i="5"/>
  <c r="B738" i="4"/>
  <c r="B738" i="2"/>
  <c r="B738" i="3"/>
  <c r="B834" i="1"/>
  <c r="B358" i="12"/>
  <c r="B358" i="11"/>
  <c r="B358" i="10"/>
  <c r="B358" i="9"/>
  <c r="B358" i="8"/>
  <c r="B358" i="7"/>
  <c r="B358" i="6"/>
  <c r="B358" i="5"/>
  <c r="B358" i="4"/>
  <c r="B358" i="2"/>
  <c r="B358" i="3"/>
  <c r="B454" i="1"/>
  <c r="B548" i="12"/>
  <c r="B548" i="11"/>
  <c r="B548" i="10"/>
  <c r="B548" i="9"/>
  <c r="B548" i="8"/>
  <c r="B548" i="7"/>
  <c r="B548" i="6"/>
  <c r="B548" i="5"/>
  <c r="B548" i="4"/>
  <c r="B548" i="3"/>
  <c r="B548" i="2"/>
  <c r="B644" i="1"/>
  <c r="B643" i="12"/>
  <c r="B643" i="11"/>
  <c r="B643" i="10"/>
  <c r="B643" i="9"/>
  <c r="B643" i="8"/>
  <c r="B643" i="7"/>
  <c r="B643" i="6"/>
  <c r="B643" i="5"/>
  <c r="B643" i="4"/>
  <c r="B643" i="2"/>
  <c r="B643" i="3"/>
  <c r="B739" i="1"/>
  <c r="B2733" i="12"/>
  <c r="B2733" i="11"/>
  <c r="B2733" i="10"/>
  <c r="B2733" i="9"/>
  <c r="B2733" i="8"/>
  <c r="B2733" i="7"/>
  <c r="B2733" i="6"/>
  <c r="B2733" i="5"/>
  <c r="B2733" i="4"/>
  <c r="B2733" i="3"/>
  <c r="B2829" i="1"/>
  <c r="B2353" i="12"/>
  <c r="B2353" i="11"/>
  <c r="B2353" i="10"/>
  <c r="B2353" i="9"/>
  <c r="B2353" i="8"/>
  <c r="B2353" i="7"/>
  <c r="B2353" i="6"/>
  <c r="B2353" i="5"/>
  <c r="B2353" i="4"/>
  <c r="B2353" i="3"/>
  <c r="B2353" i="2"/>
  <c r="B2449" i="1"/>
  <c r="B1593" i="12"/>
  <c r="B1593" i="11"/>
  <c r="B1593" i="10"/>
  <c r="B1593" i="9"/>
  <c r="B1593" i="8"/>
  <c r="B1593" i="7"/>
  <c r="B1593" i="6"/>
  <c r="B1593" i="5"/>
  <c r="B1593" i="4"/>
  <c r="B1593" i="3"/>
  <c r="B1593" i="2"/>
  <c r="B1689" i="1"/>
  <c r="B1878" i="12"/>
  <c r="B1878" i="11"/>
  <c r="B1878" i="10"/>
  <c r="B1878" i="9"/>
  <c r="B1878" i="8"/>
  <c r="B1878" i="7"/>
  <c r="B1878" i="6"/>
  <c r="B1878" i="5"/>
  <c r="B1878" i="4"/>
  <c r="B1878" i="3"/>
  <c r="B1878" i="2"/>
  <c r="B1974" i="1"/>
  <c r="B1118" i="12"/>
  <c r="B1118" i="11"/>
  <c r="B1118" i="10"/>
  <c r="B1118" i="9"/>
  <c r="B1118" i="8"/>
  <c r="B1118" i="7"/>
  <c r="B1118" i="6"/>
  <c r="B1118" i="5"/>
  <c r="B1118" i="4"/>
  <c r="B1118" i="2"/>
  <c r="B1118" i="3"/>
  <c r="B1214" i="1"/>
  <c r="B1023" i="12"/>
  <c r="B1023" i="11"/>
  <c r="B1023" i="10"/>
  <c r="B1023" i="8"/>
  <c r="B1023" i="9"/>
  <c r="B1023" i="7"/>
  <c r="B1023" i="6"/>
  <c r="B1023" i="4"/>
  <c r="B1023" i="5"/>
  <c r="B1023" i="2"/>
  <c r="B1023" i="3"/>
  <c r="B1119" i="1"/>
  <c r="B74" i="1"/>
  <c r="B73" i="12"/>
  <c r="B73" i="11"/>
  <c r="B73" i="10"/>
  <c r="B73" i="9"/>
  <c r="B73" i="8"/>
  <c r="B73" i="7"/>
  <c r="B73" i="6"/>
  <c r="B73" i="5"/>
  <c r="B73" i="4"/>
  <c r="B73" i="3"/>
  <c r="B73" i="2"/>
  <c r="B169" i="1"/>
  <c r="A1155" i="4"/>
  <c r="B1119" i="12" l="1"/>
  <c r="B1119" i="11"/>
  <c r="B1119" i="10"/>
  <c r="B1119" i="8"/>
  <c r="B1119" i="9"/>
  <c r="B1119" i="7"/>
  <c r="B1119" i="6"/>
  <c r="B1119" i="4"/>
  <c r="B1119" i="5"/>
  <c r="B1119" i="2"/>
  <c r="B1119" i="3"/>
  <c r="B1215" i="1"/>
  <c r="B1214" i="12"/>
  <c r="B1214" i="11"/>
  <c r="B1214" i="10"/>
  <c r="B1214" i="9"/>
  <c r="B1214" i="8"/>
  <c r="B1214" i="7"/>
  <c r="B1214" i="6"/>
  <c r="B1214" i="5"/>
  <c r="B1214" i="4"/>
  <c r="B1214" i="3"/>
  <c r="B1214" i="2"/>
  <c r="B1310" i="1"/>
  <c r="B1974" i="12"/>
  <c r="B1974" i="11"/>
  <c r="B1974" i="10"/>
  <c r="B1974" i="9"/>
  <c r="B1974" i="8"/>
  <c r="B1974" i="7"/>
  <c r="B1974" i="6"/>
  <c r="B1974" i="5"/>
  <c r="B1974" i="4"/>
  <c r="B1974" i="3"/>
  <c r="B2070" i="1"/>
  <c r="B1974" i="2"/>
  <c r="B1689" i="12"/>
  <c r="B1689" i="11"/>
  <c r="B1689" i="10"/>
  <c r="B1689" i="9"/>
  <c r="B1689" i="8"/>
  <c r="B1689" i="7"/>
  <c r="B1689" i="6"/>
  <c r="B1689" i="5"/>
  <c r="B1689" i="4"/>
  <c r="B1689" i="3"/>
  <c r="B1689" i="2"/>
  <c r="B1785" i="1"/>
  <c r="B2449" i="12"/>
  <c r="B2449" i="11"/>
  <c r="B2449" i="10"/>
  <c r="B2449" i="9"/>
  <c r="B2449" i="8"/>
  <c r="B2449" i="7"/>
  <c r="B2449" i="6"/>
  <c r="B2449" i="5"/>
  <c r="B2449" i="4"/>
  <c r="B2449" i="3"/>
  <c r="B2449" i="2"/>
  <c r="B2545" i="1"/>
  <c r="B2829" i="12"/>
  <c r="B2829" i="11"/>
  <c r="B2833" i="10"/>
  <c r="B2829" i="9"/>
  <c r="B2829" i="8"/>
  <c r="B2829" i="7"/>
  <c r="B2829" i="6"/>
  <c r="B2829" i="5"/>
  <c r="B2829" i="4"/>
  <c r="B2829" i="3"/>
  <c r="B2925" i="1"/>
  <c r="B2069" i="12"/>
  <c r="B2069" i="11"/>
  <c r="B2069" i="10"/>
  <c r="B2069" i="9"/>
  <c r="B2069" i="8"/>
  <c r="B2069" i="7"/>
  <c r="B2069" i="6"/>
  <c r="B2069" i="5"/>
  <c r="B2069" i="4"/>
  <c r="B2069" i="3"/>
  <c r="B2069" i="2"/>
  <c r="B2165" i="1"/>
  <c r="B1499" i="12"/>
  <c r="B1499" i="11"/>
  <c r="B1499" i="10"/>
  <c r="B1499" i="9"/>
  <c r="B1499" i="8"/>
  <c r="B1499" i="7"/>
  <c r="B1499" i="6"/>
  <c r="B1499" i="4"/>
  <c r="B1499" i="5"/>
  <c r="B1499" i="3"/>
  <c r="B1595" i="1"/>
  <c r="B1499" i="2"/>
  <c r="B2639" i="12"/>
  <c r="B2639" i="11"/>
  <c r="B2639" i="10"/>
  <c r="B2639" i="9"/>
  <c r="B2639" i="8"/>
  <c r="B2639" i="7"/>
  <c r="B2639" i="6"/>
  <c r="B2639" i="5"/>
  <c r="B2639" i="4"/>
  <c r="B2639" i="3"/>
  <c r="B2639" i="2"/>
  <c r="B2735" i="1"/>
  <c r="B264" i="12"/>
  <c r="B264" i="11"/>
  <c r="B264" i="10"/>
  <c r="B264" i="9"/>
  <c r="B264" i="8"/>
  <c r="B264" i="7"/>
  <c r="B264" i="6"/>
  <c r="B264" i="5"/>
  <c r="B264" i="4"/>
  <c r="B264" i="3"/>
  <c r="B264" i="2"/>
  <c r="B360" i="1"/>
  <c r="B2354" i="12"/>
  <c r="B2354" i="11"/>
  <c r="B2354" i="10"/>
  <c r="B2354" i="9"/>
  <c r="B2354" i="8"/>
  <c r="B2354" i="7"/>
  <c r="B2354" i="6"/>
  <c r="B2354" i="5"/>
  <c r="B2354" i="4"/>
  <c r="B2354" i="3"/>
  <c r="B2450" i="1"/>
  <c r="B2354" i="2"/>
  <c r="B2259" i="12"/>
  <c r="B2259" i="11"/>
  <c r="B2259" i="10"/>
  <c r="B2259" i="9"/>
  <c r="B2259" i="8"/>
  <c r="B2259" i="7"/>
  <c r="B2259" i="6"/>
  <c r="B2259" i="4"/>
  <c r="B2259" i="5"/>
  <c r="B2259" i="3"/>
  <c r="B2259" i="2"/>
  <c r="B2355" i="1"/>
  <c r="B2164" i="12"/>
  <c r="B2164" i="11"/>
  <c r="B2164" i="10"/>
  <c r="B2164" i="9"/>
  <c r="B2164" i="8"/>
  <c r="B2164" i="7"/>
  <c r="B2164" i="6"/>
  <c r="B2164" i="5"/>
  <c r="B2164" i="4"/>
  <c r="B2164" i="3"/>
  <c r="B2260" i="1"/>
  <c r="B2164" i="2"/>
  <c r="B1024" i="12"/>
  <c r="B1024" i="11"/>
  <c r="B1024" i="10"/>
  <c r="B1024" i="9"/>
  <c r="B1024" i="8"/>
  <c r="B1024" i="6"/>
  <c r="B1024" i="7"/>
  <c r="B1024" i="5"/>
  <c r="B1024" i="4"/>
  <c r="B1024" i="3"/>
  <c r="B1120" i="1"/>
  <c r="B1024" i="2"/>
  <c r="B1404" i="12"/>
  <c r="B1404" i="11"/>
  <c r="B1404" i="10"/>
  <c r="B1404" i="9"/>
  <c r="B1404" i="8"/>
  <c r="B1404" i="7"/>
  <c r="B1404" i="6"/>
  <c r="B1404" i="5"/>
  <c r="B1404" i="4"/>
  <c r="B1404" i="3"/>
  <c r="B1500" i="1"/>
  <c r="B1404" i="2"/>
  <c r="B2544" i="12"/>
  <c r="B2544" i="11"/>
  <c r="B2544" i="10"/>
  <c r="B2544" i="9"/>
  <c r="B2544" i="8"/>
  <c r="B2544" i="7"/>
  <c r="B2544" i="6"/>
  <c r="B2544" i="5"/>
  <c r="B2544" i="4"/>
  <c r="B2544" i="3"/>
  <c r="B2544" i="2"/>
  <c r="B2640" i="1"/>
  <c r="B359" i="12"/>
  <c r="B359" i="11"/>
  <c r="B359" i="10"/>
  <c r="B359" i="9"/>
  <c r="B359" i="8"/>
  <c r="B359" i="7"/>
  <c r="B359" i="6"/>
  <c r="B359" i="5"/>
  <c r="B359" i="4"/>
  <c r="B359" i="2"/>
  <c r="B359" i="3"/>
  <c r="B455" i="1"/>
  <c r="B929" i="12"/>
  <c r="B929" i="11"/>
  <c r="B929" i="10"/>
  <c r="B929" i="9"/>
  <c r="B929" i="8"/>
  <c r="B929" i="7"/>
  <c r="B929" i="6"/>
  <c r="B929" i="5"/>
  <c r="B929" i="4"/>
  <c r="B929" i="2"/>
  <c r="B929" i="3"/>
  <c r="B1025" i="1"/>
  <c r="B1594" i="12"/>
  <c r="B1594" i="11"/>
  <c r="B1594" i="10"/>
  <c r="B1594" i="9"/>
  <c r="B1594" i="8"/>
  <c r="B1594" i="7"/>
  <c r="B1594" i="6"/>
  <c r="B1594" i="5"/>
  <c r="B1594" i="3"/>
  <c r="B1594" i="4"/>
  <c r="B1594" i="2"/>
  <c r="B1690" i="1"/>
  <c r="B2734" i="12"/>
  <c r="B2734" i="11"/>
  <c r="B2734" i="10"/>
  <c r="B2734" i="9"/>
  <c r="B2734" i="8"/>
  <c r="B2734" i="7"/>
  <c r="B2734" i="5"/>
  <c r="B2734" i="4"/>
  <c r="B2734" i="3"/>
  <c r="B2734" i="6"/>
  <c r="B2830" i="1"/>
  <c r="B2924" i="12"/>
  <c r="B2928" i="10"/>
  <c r="B2924" i="8"/>
  <c r="B2924" i="7"/>
  <c r="B2924" i="5"/>
  <c r="B2924" i="3"/>
  <c r="B1784" i="12"/>
  <c r="B1784" i="11"/>
  <c r="B1784" i="10"/>
  <c r="B1784" i="9"/>
  <c r="B1784" i="8"/>
  <c r="B1784" i="7"/>
  <c r="B1784" i="6"/>
  <c r="B1784" i="5"/>
  <c r="B1784" i="4"/>
  <c r="B1784" i="3"/>
  <c r="B1880" i="1"/>
  <c r="B1784" i="2"/>
  <c r="B1879" i="12"/>
  <c r="B1879" i="11"/>
  <c r="B1879" i="10"/>
  <c r="B1879" i="9"/>
  <c r="B1879" i="8"/>
  <c r="B1879" i="7"/>
  <c r="B1879" i="6"/>
  <c r="B1879" i="4"/>
  <c r="B1879" i="5"/>
  <c r="B1879" i="3"/>
  <c r="B1975" i="1"/>
  <c r="B1879" i="2"/>
  <c r="B169" i="12"/>
  <c r="B169" i="11"/>
  <c r="B169" i="10"/>
  <c r="B169" i="9"/>
  <c r="B169" i="8"/>
  <c r="B169" i="7"/>
  <c r="B169" i="6"/>
  <c r="B169" i="5"/>
  <c r="B169" i="4"/>
  <c r="B169" i="2"/>
  <c r="B169" i="3"/>
  <c r="B265" i="1"/>
  <c r="B75" i="1"/>
  <c r="B74" i="12"/>
  <c r="B74" i="11"/>
  <c r="B74" i="10"/>
  <c r="B74" i="9"/>
  <c r="B74" i="8"/>
  <c r="B74" i="7"/>
  <c r="B74" i="6"/>
  <c r="B74" i="5"/>
  <c r="B74" i="4"/>
  <c r="B74" i="3"/>
  <c r="B74" i="2"/>
  <c r="B170" i="1"/>
  <c r="B739" i="12"/>
  <c r="B739" i="11"/>
  <c r="B739" i="10"/>
  <c r="B739" i="9"/>
  <c r="B739" i="8"/>
  <c r="B739" i="7"/>
  <c r="B739" i="6"/>
  <c r="B739" i="4"/>
  <c r="B739" i="5"/>
  <c r="B739" i="2"/>
  <c r="B739" i="3"/>
  <c r="B835" i="1"/>
  <c r="B644" i="12"/>
  <c r="B644" i="11"/>
  <c r="B644" i="10"/>
  <c r="B644" i="9"/>
  <c r="B644" i="8"/>
  <c r="B644" i="7"/>
  <c r="B644" i="6"/>
  <c r="B644" i="5"/>
  <c r="B644" i="4"/>
  <c r="B644" i="3"/>
  <c r="B644" i="2"/>
  <c r="B740" i="1"/>
  <c r="B454" i="12"/>
  <c r="B454" i="11"/>
  <c r="B454" i="10"/>
  <c r="B454" i="9"/>
  <c r="B454" i="8"/>
  <c r="B454" i="7"/>
  <c r="B454" i="6"/>
  <c r="B454" i="5"/>
  <c r="B454" i="4"/>
  <c r="B454" i="2"/>
  <c r="B454" i="3"/>
  <c r="B550" i="1"/>
  <c r="B834" i="12"/>
  <c r="B834" i="11"/>
  <c r="B834" i="10"/>
  <c r="B834" i="9"/>
  <c r="B834" i="8"/>
  <c r="B834" i="7"/>
  <c r="B834" i="6"/>
  <c r="B834" i="5"/>
  <c r="B834" i="4"/>
  <c r="B834" i="2"/>
  <c r="B834" i="3"/>
  <c r="B930" i="1"/>
  <c r="B1309" i="12"/>
  <c r="B1309" i="11"/>
  <c r="B1309" i="10"/>
  <c r="B1309" i="9"/>
  <c r="B1309" i="8"/>
  <c r="B1309" i="7"/>
  <c r="B1309" i="6"/>
  <c r="B1309" i="5"/>
  <c r="B1309" i="4"/>
  <c r="B1309" i="2"/>
  <c r="B1309" i="3"/>
  <c r="B1405" i="1"/>
  <c r="B549" i="12"/>
  <c r="B549" i="11"/>
  <c r="B549" i="10"/>
  <c r="B549" i="9"/>
  <c r="B549" i="8"/>
  <c r="B549" i="7"/>
  <c r="B549" i="6"/>
  <c r="B549" i="5"/>
  <c r="B549" i="4"/>
  <c r="B549" i="2"/>
  <c r="B549" i="3"/>
  <c r="B645" i="1"/>
  <c r="A1251" i="4"/>
  <c r="B265" i="12" l="1"/>
  <c r="B265" i="11"/>
  <c r="B265" i="10"/>
  <c r="B265" i="9"/>
  <c r="B265" i="8"/>
  <c r="B265" i="7"/>
  <c r="B265" i="6"/>
  <c r="B265" i="5"/>
  <c r="B265" i="4"/>
  <c r="B265" i="2"/>
  <c r="B265" i="3"/>
  <c r="B361" i="1"/>
  <c r="B2545" i="12"/>
  <c r="B2545" i="11"/>
  <c r="B2545" i="10"/>
  <c r="B2545" i="9"/>
  <c r="B2545" i="8"/>
  <c r="B2545" i="7"/>
  <c r="B2545" i="6"/>
  <c r="B2545" i="5"/>
  <c r="B2545" i="4"/>
  <c r="B2545" i="3"/>
  <c r="B2545" i="2"/>
  <c r="B2641" i="1"/>
  <c r="B1785" i="12"/>
  <c r="B1785" i="11"/>
  <c r="B1785" i="10"/>
  <c r="B1785" i="9"/>
  <c r="B1785" i="8"/>
  <c r="B1785" i="7"/>
  <c r="B1785" i="6"/>
  <c r="B1785" i="5"/>
  <c r="B1785" i="4"/>
  <c r="B1785" i="3"/>
  <c r="B1785" i="2"/>
  <c r="B1881" i="1"/>
  <c r="B1310" i="12"/>
  <c r="B1310" i="11"/>
  <c r="B1310" i="10"/>
  <c r="B1310" i="9"/>
  <c r="B1310" i="8"/>
  <c r="B1310" i="7"/>
  <c r="B1310" i="6"/>
  <c r="B1310" i="5"/>
  <c r="B1310" i="4"/>
  <c r="B1310" i="3"/>
  <c r="B1310" i="2"/>
  <c r="B1406" i="1"/>
  <c r="B1215" i="12"/>
  <c r="B1215" i="11"/>
  <c r="B1215" i="10"/>
  <c r="B1215" i="9"/>
  <c r="B1215" i="8"/>
  <c r="B1215" i="7"/>
  <c r="B1215" i="6"/>
  <c r="B1215" i="4"/>
  <c r="B1215" i="5"/>
  <c r="B1215" i="2"/>
  <c r="B1215" i="3"/>
  <c r="B1311" i="1"/>
  <c r="B1975" i="12"/>
  <c r="B1975" i="11"/>
  <c r="B1975" i="10"/>
  <c r="B1975" i="9"/>
  <c r="B1975" i="8"/>
  <c r="B1975" i="7"/>
  <c r="B1975" i="6"/>
  <c r="B1975" i="4"/>
  <c r="B1975" i="5"/>
  <c r="B1975" i="3"/>
  <c r="B2071" i="1"/>
  <c r="B1975" i="2"/>
  <c r="B1880" i="12"/>
  <c r="B1880" i="11"/>
  <c r="B1880" i="10"/>
  <c r="B1880" i="9"/>
  <c r="B1880" i="8"/>
  <c r="B1880" i="7"/>
  <c r="B1880" i="6"/>
  <c r="B1880" i="5"/>
  <c r="B1880" i="4"/>
  <c r="B1880" i="3"/>
  <c r="B1976" i="1"/>
  <c r="B1880" i="2"/>
  <c r="B2640" i="12"/>
  <c r="B2640" i="11"/>
  <c r="B2640" i="10"/>
  <c r="B2640" i="9"/>
  <c r="B2640" i="8"/>
  <c r="B2640" i="7"/>
  <c r="B2640" i="6"/>
  <c r="B2640" i="5"/>
  <c r="B2640" i="4"/>
  <c r="B2640" i="3"/>
  <c r="B2640" i="2"/>
  <c r="B2736" i="1"/>
  <c r="B360" i="12"/>
  <c r="B360" i="11"/>
  <c r="B360" i="10"/>
  <c r="B360" i="9"/>
  <c r="B360" i="8"/>
  <c r="B360" i="7"/>
  <c r="B360" i="6"/>
  <c r="B360" i="5"/>
  <c r="B360" i="4"/>
  <c r="B360" i="3"/>
  <c r="B360" i="2"/>
  <c r="B456" i="1"/>
  <c r="B2735" i="12"/>
  <c r="B2735" i="11"/>
  <c r="B2735" i="10"/>
  <c r="B2735" i="9"/>
  <c r="B2735" i="8"/>
  <c r="B2735" i="7"/>
  <c r="B2735" i="6"/>
  <c r="B2735" i="5"/>
  <c r="B2735" i="4"/>
  <c r="B2735" i="3"/>
  <c r="B2831" i="1"/>
  <c r="B2830" i="12"/>
  <c r="B2830" i="11"/>
  <c r="B2834" i="10"/>
  <c r="B2830" i="9"/>
  <c r="B2830" i="8"/>
  <c r="B2830" i="7"/>
  <c r="B2830" i="5"/>
  <c r="B2830" i="6"/>
  <c r="B2830" i="4"/>
  <c r="B2830" i="3"/>
  <c r="B2926" i="1"/>
  <c r="B1500" i="12"/>
  <c r="B1500" i="11"/>
  <c r="B1500" i="10"/>
  <c r="B1500" i="9"/>
  <c r="B1500" i="8"/>
  <c r="B1500" i="7"/>
  <c r="B1500" i="6"/>
  <c r="B1500" i="5"/>
  <c r="B1500" i="4"/>
  <c r="B1500" i="3"/>
  <c r="B1596" i="1"/>
  <c r="B1500" i="2"/>
  <c r="B1120" i="12"/>
  <c r="B1120" i="11"/>
  <c r="B1120" i="10"/>
  <c r="B1120" i="9"/>
  <c r="B1120" i="8"/>
  <c r="B1120" i="6"/>
  <c r="B1120" i="7"/>
  <c r="B1120" i="5"/>
  <c r="B1120" i="4"/>
  <c r="B1120" i="3"/>
  <c r="B1216" i="1"/>
  <c r="B1120" i="2"/>
  <c r="B2260" i="12"/>
  <c r="B2260" i="11"/>
  <c r="B2260" i="10"/>
  <c r="B2260" i="9"/>
  <c r="B2260" i="8"/>
  <c r="B2260" i="7"/>
  <c r="B2260" i="6"/>
  <c r="B2260" i="5"/>
  <c r="B2260" i="4"/>
  <c r="B2260" i="3"/>
  <c r="B2356" i="1"/>
  <c r="B2260" i="2"/>
  <c r="B2450" i="12"/>
  <c r="B2450" i="11"/>
  <c r="B2450" i="10"/>
  <c r="B2450" i="9"/>
  <c r="B2450" i="8"/>
  <c r="B2450" i="7"/>
  <c r="B2450" i="6"/>
  <c r="B2450" i="5"/>
  <c r="B2450" i="4"/>
  <c r="B2450" i="3"/>
  <c r="B2450" i="2"/>
  <c r="B2546" i="1"/>
  <c r="B1595" i="12"/>
  <c r="B1595" i="11"/>
  <c r="B1595" i="10"/>
  <c r="B1595" i="9"/>
  <c r="B1595" i="8"/>
  <c r="B1595" i="7"/>
  <c r="B1595" i="6"/>
  <c r="B1595" i="4"/>
  <c r="B1595" i="5"/>
  <c r="B1595" i="3"/>
  <c r="B1691" i="1"/>
  <c r="B1595" i="2"/>
  <c r="B1690" i="12"/>
  <c r="B1690" i="11"/>
  <c r="B1690" i="10"/>
  <c r="B1690" i="9"/>
  <c r="B1690" i="8"/>
  <c r="B1690" i="7"/>
  <c r="B1690" i="6"/>
  <c r="B1690" i="5"/>
  <c r="B1690" i="3"/>
  <c r="B1690" i="4"/>
  <c r="B1690" i="2"/>
  <c r="B1786" i="1"/>
  <c r="B1025" i="12"/>
  <c r="B1025" i="11"/>
  <c r="B1025" i="10"/>
  <c r="B1025" i="9"/>
  <c r="B1025" i="8"/>
  <c r="B1025" i="7"/>
  <c r="B1025" i="6"/>
  <c r="B1025" i="5"/>
  <c r="B1025" i="4"/>
  <c r="B1025" i="2"/>
  <c r="B1025" i="3"/>
  <c r="B1121" i="1"/>
  <c r="B455" i="12"/>
  <c r="B455" i="10"/>
  <c r="B455" i="11"/>
  <c r="B455" i="9"/>
  <c r="B455" i="8"/>
  <c r="B455" i="7"/>
  <c r="B455" i="6"/>
  <c r="B455" i="5"/>
  <c r="B455" i="4"/>
  <c r="B455" i="2"/>
  <c r="B455" i="3"/>
  <c r="B551" i="1"/>
  <c r="B2355" i="12"/>
  <c r="B2355" i="11"/>
  <c r="B2355" i="10"/>
  <c r="B2355" i="9"/>
  <c r="B2355" i="8"/>
  <c r="B2355" i="7"/>
  <c r="B2355" i="6"/>
  <c r="B2355" i="4"/>
  <c r="B2355" i="5"/>
  <c r="B2355" i="3"/>
  <c r="B2451" i="1"/>
  <c r="B2355" i="2"/>
  <c r="B2165" i="12"/>
  <c r="B2165" i="11"/>
  <c r="B2165" i="10"/>
  <c r="B2165" i="9"/>
  <c r="B2165" i="8"/>
  <c r="B2165" i="7"/>
  <c r="B2165" i="6"/>
  <c r="B2165" i="5"/>
  <c r="B2165" i="4"/>
  <c r="B2165" i="3"/>
  <c r="B2165" i="2"/>
  <c r="B2261" i="1"/>
  <c r="B2925" i="12"/>
  <c r="B2929" i="10"/>
  <c r="B2925" i="8"/>
  <c r="B2925" i="7"/>
  <c r="B2925" i="5"/>
  <c r="B2925" i="3"/>
  <c r="B2070" i="12"/>
  <c r="B2070" i="11"/>
  <c r="B2070" i="10"/>
  <c r="B2070" i="9"/>
  <c r="B2070" i="8"/>
  <c r="B2070" i="7"/>
  <c r="B2070" i="6"/>
  <c r="B2070" i="5"/>
  <c r="B2070" i="4"/>
  <c r="B2070" i="3"/>
  <c r="B2070" i="2"/>
  <c r="B2166" i="1"/>
  <c r="B645" i="12"/>
  <c r="B645" i="11"/>
  <c r="B645" i="10"/>
  <c r="B645" i="9"/>
  <c r="B645" i="8"/>
  <c r="B645" i="7"/>
  <c r="B645" i="6"/>
  <c r="B645" i="5"/>
  <c r="B645" i="4"/>
  <c r="B645" i="2"/>
  <c r="B645" i="3"/>
  <c r="B741" i="1"/>
  <c r="B1405" i="12"/>
  <c r="B1405" i="11"/>
  <c r="B1405" i="10"/>
  <c r="B1405" i="9"/>
  <c r="B1405" i="8"/>
  <c r="B1405" i="7"/>
  <c r="B1405" i="6"/>
  <c r="B1405" i="5"/>
  <c r="B1405" i="4"/>
  <c r="B1405" i="2"/>
  <c r="B1405" i="3"/>
  <c r="B1501" i="1"/>
  <c r="B930" i="12"/>
  <c r="B930" i="11"/>
  <c r="B930" i="10"/>
  <c r="B930" i="9"/>
  <c r="B930" i="8"/>
  <c r="B930" i="7"/>
  <c r="B930" i="6"/>
  <c r="B930" i="5"/>
  <c r="B930" i="4"/>
  <c r="B930" i="2"/>
  <c r="B930" i="3"/>
  <c r="B1026" i="1"/>
  <c r="B550" i="12"/>
  <c r="B550" i="11"/>
  <c r="B550" i="10"/>
  <c r="B550" i="9"/>
  <c r="B550" i="8"/>
  <c r="B550" i="7"/>
  <c r="B550" i="6"/>
  <c r="B550" i="5"/>
  <c r="B550" i="4"/>
  <c r="B550" i="2"/>
  <c r="B550" i="3"/>
  <c r="B646" i="1"/>
  <c r="B740" i="12"/>
  <c r="B740" i="11"/>
  <c r="B740" i="10"/>
  <c r="B740" i="9"/>
  <c r="B740" i="8"/>
  <c r="B740" i="7"/>
  <c r="B740" i="6"/>
  <c r="B740" i="5"/>
  <c r="B740" i="4"/>
  <c r="B740" i="3"/>
  <c r="B836" i="1"/>
  <c r="B740" i="2"/>
  <c r="B835" i="12"/>
  <c r="B835" i="11"/>
  <c r="B835" i="10"/>
  <c r="B835" i="9"/>
  <c r="B835" i="8"/>
  <c r="B835" i="7"/>
  <c r="B835" i="6"/>
  <c r="B835" i="4"/>
  <c r="B835" i="5"/>
  <c r="B835" i="2"/>
  <c r="B835" i="3"/>
  <c r="B931" i="1"/>
  <c r="B170" i="12"/>
  <c r="B170" i="11"/>
  <c r="B170" i="10"/>
  <c r="B170" i="9"/>
  <c r="B170" i="8"/>
  <c r="B170" i="7"/>
  <c r="B170" i="6"/>
  <c r="B170" i="5"/>
  <c r="B170" i="2"/>
  <c r="B170" i="4"/>
  <c r="B170" i="3"/>
  <c r="B266" i="1"/>
  <c r="B76" i="1"/>
  <c r="B75" i="12"/>
  <c r="B75" i="11"/>
  <c r="B75" i="10"/>
  <c r="B75" i="9"/>
  <c r="B75" i="8"/>
  <c r="B75" i="7"/>
  <c r="B75" i="6"/>
  <c r="B75" i="5"/>
  <c r="B75" i="4"/>
  <c r="B75" i="3"/>
  <c r="B171" i="1"/>
  <c r="B75" i="2"/>
  <c r="A1347" i="4"/>
  <c r="B836" i="12" l="1"/>
  <c r="B836" i="11"/>
  <c r="B836" i="10"/>
  <c r="B836" i="9"/>
  <c r="B836" i="8"/>
  <c r="B836" i="7"/>
  <c r="B836" i="6"/>
  <c r="B836" i="5"/>
  <c r="B836" i="4"/>
  <c r="B836" i="3"/>
  <c r="B932" i="1"/>
  <c r="B836" i="2"/>
  <c r="B171" i="12"/>
  <c r="B171" i="11"/>
  <c r="B171" i="10"/>
  <c r="B171" i="9"/>
  <c r="B171" i="8"/>
  <c r="B171" i="7"/>
  <c r="B171" i="6"/>
  <c r="B171" i="5"/>
  <c r="B171" i="4"/>
  <c r="B171" i="2"/>
  <c r="B171" i="3"/>
  <c r="B267" i="1"/>
  <c r="B266" i="12"/>
  <c r="B266" i="11"/>
  <c r="B266" i="10"/>
  <c r="B266" i="9"/>
  <c r="B266" i="8"/>
  <c r="B266" i="7"/>
  <c r="B266" i="6"/>
  <c r="B266" i="2"/>
  <c r="B266" i="5"/>
  <c r="B266" i="4"/>
  <c r="B266" i="3"/>
  <c r="B362" i="1"/>
  <c r="B931" i="12"/>
  <c r="B931" i="11"/>
  <c r="B931" i="10"/>
  <c r="B931" i="9"/>
  <c r="B931" i="8"/>
  <c r="B931" i="7"/>
  <c r="B931" i="6"/>
  <c r="B931" i="4"/>
  <c r="B931" i="5"/>
  <c r="B931" i="2"/>
  <c r="B931" i="3"/>
  <c r="B1027" i="1"/>
  <c r="B646" i="12"/>
  <c r="B646" i="11"/>
  <c r="B646" i="10"/>
  <c r="B646" i="9"/>
  <c r="B646" i="8"/>
  <c r="B646" i="7"/>
  <c r="B646" i="6"/>
  <c r="B646" i="5"/>
  <c r="B646" i="2"/>
  <c r="B646" i="4"/>
  <c r="B646" i="3"/>
  <c r="B742" i="1"/>
  <c r="B1026" i="12"/>
  <c r="B1026" i="11"/>
  <c r="B1026" i="10"/>
  <c r="B1026" i="9"/>
  <c r="B1026" i="8"/>
  <c r="B1026" i="7"/>
  <c r="B1026" i="6"/>
  <c r="B1026" i="5"/>
  <c r="B1026" i="4"/>
  <c r="B1026" i="2"/>
  <c r="B1026" i="3"/>
  <c r="B1122" i="1"/>
  <c r="B1501" i="12"/>
  <c r="B1501" i="11"/>
  <c r="B1501" i="10"/>
  <c r="B1501" i="9"/>
  <c r="B1501" i="8"/>
  <c r="B1501" i="7"/>
  <c r="B1501" i="6"/>
  <c r="B1501" i="5"/>
  <c r="B1501" i="4"/>
  <c r="B1501" i="3"/>
  <c r="B1501" i="2"/>
  <c r="B1597" i="1"/>
  <c r="B741" i="12"/>
  <c r="B741" i="11"/>
  <c r="B741" i="10"/>
  <c r="B741" i="9"/>
  <c r="B741" i="8"/>
  <c r="B741" i="7"/>
  <c r="B741" i="6"/>
  <c r="B741" i="5"/>
  <c r="B741" i="4"/>
  <c r="B741" i="2"/>
  <c r="B741" i="3"/>
  <c r="B837" i="1"/>
  <c r="B2166" i="12"/>
  <c r="B2166" i="11"/>
  <c r="B2166" i="10"/>
  <c r="B2166" i="9"/>
  <c r="B2166" i="8"/>
  <c r="B2166" i="7"/>
  <c r="B2166" i="6"/>
  <c r="B2166" i="5"/>
  <c r="B2166" i="4"/>
  <c r="B2166" i="3"/>
  <c r="B2262" i="1"/>
  <c r="B2166" i="2"/>
  <c r="B456" i="12"/>
  <c r="B456" i="11"/>
  <c r="B456" i="10"/>
  <c r="B456" i="9"/>
  <c r="B456" i="8"/>
  <c r="B456" i="7"/>
  <c r="B456" i="6"/>
  <c r="B456" i="5"/>
  <c r="B456" i="4"/>
  <c r="B456" i="3"/>
  <c r="B456" i="2"/>
  <c r="B552" i="1"/>
  <c r="B2736" i="12"/>
  <c r="B2736" i="11"/>
  <c r="B2736" i="10"/>
  <c r="B2736" i="9"/>
  <c r="B2736" i="8"/>
  <c r="B2736" i="7"/>
  <c r="B2736" i="6"/>
  <c r="B2736" i="5"/>
  <c r="B2736" i="4"/>
  <c r="B2736" i="3"/>
  <c r="B2832" i="1"/>
  <c r="B1311" i="12"/>
  <c r="B1311" i="11"/>
  <c r="B1311" i="10"/>
  <c r="B1311" i="9"/>
  <c r="B1311" i="8"/>
  <c r="B1311" i="7"/>
  <c r="B1311" i="6"/>
  <c r="B1311" i="4"/>
  <c r="B1311" i="5"/>
  <c r="B1311" i="2"/>
  <c r="B1311" i="3"/>
  <c r="B1407" i="1"/>
  <c r="B1406" i="12"/>
  <c r="B1406" i="11"/>
  <c r="B1406" i="10"/>
  <c r="B1406" i="9"/>
  <c r="B1406" i="8"/>
  <c r="B1406" i="7"/>
  <c r="B1406" i="6"/>
  <c r="B1406" i="5"/>
  <c r="B1406" i="4"/>
  <c r="B1406" i="3"/>
  <c r="B1406" i="2"/>
  <c r="B1502" i="1"/>
  <c r="B1881" i="12"/>
  <c r="B1881" i="11"/>
  <c r="B1881" i="10"/>
  <c r="B1881" i="9"/>
  <c r="B1881" i="8"/>
  <c r="B1881" i="7"/>
  <c r="B1881" i="6"/>
  <c r="B1881" i="5"/>
  <c r="B1881" i="4"/>
  <c r="B1881" i="3"/>
  <c r="B1881" i="2"/>
  <c r="B1977" i="1"/>
  <c r="B2641" i="11"/>
  <c r="B2641" i="12"/>
  <c r="B2641" i="10"/>
  <c r="B2641" i="9"/>
  <c r="B2641" i="8"/>
  <c r="B2641" i="7"/>
  <c r="B2641" i="6"/>
  <c r="B2641" i="5"/>
  <c r="B2641" i="4"/>
  <c r="B2641" i="3"/>
  <c r="B2641" i="2"/>
  <c r="B2737" i="1"/>
  <c r="B361" i="12"/>
  <c r="B361" i="11"/>
  <c r="B361" i="10"/>
  <c r="B361" i="9"/>
  <c r="B361" i="8"/>
  <c r="B361" i="7"/>
  <c r="B361" i="6"/>
  <c r="B361" i="5"/>
  <c r="B361" i="4"/>
  <c r="B361" i="2"/>
  <c r="B361" i="3"/>
  <c r="B457" i="1"/>
  <c r="B2261" i="12"/>
  <c r="B2261" i="11"/>
  <c r="B2261" i="10"/>
  <c r="B2261" i="9"/>
  <c r="B2261" i="8"/>
  <c r="B2261" i="7"/>
  <c r="B2261" i="6"/>
  <c r="B2261" i="5"/>
  <c r="B2261" i="4"/>
  <c r="B2261" i="3"/>
  <c r="B2261" i="2"/>
  <c r="B2357" i="1"/>
  <c r="B551" i="12"/>
  <c r="B551" i="11"/>
  <c r="B551" i="10"/>
  <c r="B551" i="9"/>
  <c r="B551" i="8"/>
  <c r="B551" i="7"/>
  <c r="B551" i="6"/>
  <c r="B551" i="5"/>
  <c r="B551" i="4"/>
  <c r="B551" i="2"/>
  <c r="B551" i="3"/>
  <c r="B647" i="1"/>
  <c r="B1121" i="12"/>
  <c r="B1121" i="11"/>
  <c r="B1121" i="10"/>
  <c r="B1121" i="9"/>
  <c r="B1121" i="8"/>
  <c r="B1121" i="7"/>
  <c r="B1121" i="6"/>
  <c r="B1121" i="5"/>
  <c r="B1121" i="4"/>
  <c r="B1121" i="2"/>
  <c r="B1121" i="3"/>
  <c r="B1217" i="1"/>
  <c r="B1786" i="12"/>
  <c r="B1786" i="11"/>
  <c r="B1786" i="10"/>
  <c r="B1786" i="9"/>
  <c r="B1786" i="8"/>
  <c r="B1786" i="7"/>
  <c r="B1786" i="6"/>
  <c r="B1786" i="5"/>
  <c r="B1786" i="3"/>
  <c r="B1786" i="4"/>
  <c r="B1786" i="2"/>
  <c r="B1882" i="1"/>
  <c r="B2546" i="12"/>
  <c r="B2546" i="11"/>
  <c r="B2546" i="10"/>
  <c r="B2546" i="9"/>
  <c r="B2546" i="8"/>
  <c r="B2546" i="7"/>
  <c r="B2546" i="6"/>
  <c r="B2546" i="5"/>
  <c r="B2546" i="4"/>
  <c r="B2546" i="3"/>
  <c r="B2546" i="2"/>
  <c r="B2642" i="1"/>
  <c r="B2926" i="12"/>
  <c r="B2930" i="10"/>
  <c r="B2926" i="8"/>
  <c r="B2926" i="7"/>
  <c r="B2926" i="5"/>
  <c r="B2926" i="3"/>
  <c r="B2831" i="12"/>
  <c r="B2831" i="11"/>
  <c r="B2835" i="10"/>
  <c r="B2831" i="9"/>
  <c r="B2831" i="8"/>
  <c r="B2831" i="7"/>
  <c r="B2831" i="6"/>
  <c r="B2831" i="4"/>
  <c r="B2831" i="5"/>
  <c r="B2831" i="3"/>
  <c r="B2927" i="1"/>
  <c r="B1976" i="12"/>
  <c r="B1976" i="11"/>
  <c r="B1976" i="10"/>
  <c r="B1976" i="9"/>
  <c r="B1976" i="8"/>
  <c r="B1976" i="7"/>
  <c r="B1976" i="6"/>
  <c r="B1976" i="5"/>
  <c r="B1976" i="4"/>
  <c r="B1976" i="3"/>
  <c r="B1976" i="2"/>
  <c r="B2072" i="1"/>
  <c r="B2071" i="12"/>
  <c r="B2071" i="11"/>
  <c r="B2071" i="10"/>
  <c r="B2071" i="9"/>
  <c r="B2071" i="8"/>
  <c r="B2071" i="7"/>
  <c r="B2071" i="6"/>
  <c r="B2071" i="4"/>
  <c r="B2071" i="5"/>
  <c r="B2071" i="3"/>
  <c r="B2167" i="1"/>
  <c r="B2071" i="2"/>
  <c r="B77" i="1"/>
  <c r="B76" i="12"/>
  <c r="B76" i="11"/>
  <c r="B76" i="10"/>
  <c r="B76" i="9"/>
  <c r="B76" i="8"/>
  <c r="B76" i="7"/>
  <c r="B76" i="6"/>
  <c r="B76" i="5"/>
  <c r="B76" i="4"/>
  <c r="B76" i="3"/>
  <c r="B172" i="1"/>
  <c r="B76" i="2"/>
  <c r="B2451" i="12"/>
  <c r="B2451" i="11"/>
  <c r="B2451" i="10"/>
  <c r="B2451" i="9"/>
  <c r="B2451" i="8"/>
  <c r="B2451" i="7"/>
  <c r="B2451" i="6"/>
  <c r="B2451" i="4"/>
  <c r="B2451" i="5"/>
  <c r="B2451" i="3"/>
  <c r="B2547" i="1"/>
  <c r="B2451" i="2"/>
  <c r="B1691" i="12"/>
  <c r="B1691" i="11"/>
  <c r="B1691" i="10"/>
  <c r="B1691" i="9"/>
  <c r="B1691" i="8"/>
  <c r="B1691" i="7"/>
  <c r="B1691" i="6"/>
  <c r="B1691" i="4"/>
  <c r="B1691" i="5"/>
  <c r="B1691" i="3"/>
  <c r="B1691" i="2"/>
  <c r="B1787" i="1"/>
  <c r="B2356" i="12"/>
  <c r="B2356" i="11"/>
  <c r="B2356" i="10"/>
  <c r="B2356" i="9"/>
  <c r="B2356" i="8"/>
  <c r="B2356" i="7"/>
  <c r="B2356" i="6"/>
  <c r="B2356" i="5"/>
  <c r="B2356" i="4"/>
  <c r="B2356" i="3"/>
  <c r="B2356" i="2"/>
  <c r="B2452" i="1"/>
  <c r="B1216" i="12"/>
  <c r="B1216" i="11"/>
  <c r="B1216" i="10"/>
  <c r="B1216" i="9"/>
  <c r="B1216" i="8"/>
  <c r="B1216" i="6"/>
  <c r="B1216" i="7"/>
  <c r="B1216" i="5"/>
  <c r="B1216" i="4"/>
  <c r="B1216" i="3"/>
  <c r="B1312" i="1"/>
  <c r="B1216" i="2"/>
  <c r="B1596" i="12"/>
  <c r="B1596" i="11"/>
  <c r="B1596" i="10"/>
  <c r="B1596" i="9"/>
  <c r="B1596" i="8"/>
  <c r="B1596" i="7"/>
  <c r="B1596" i="6"/>
  <c r="B1596" i="5"/>
  <c r="B1596" i="4"/>
  <c r="B1596" i="3"/>
  <c r="B1692" i="1"/>
  <c r="B1596" i="2"/>
  <c r="A1443" i="4"/>
  <c r="B2167" i="12" l="1"/>
  <c r="B2167" i="11"/>
  <c r="B2167" i="10"/>
  <c r="B2167" i="9"/>
  <c r="B2167" i="8"/>
  <c r="B2167" i="7"/>
  <c r="B2167" i="6"/>
  <c r="B2167" i="4"/>
  <c r="B2167" i="5"/>
  <c r="B2167" i="3"/>
  <c r="B2263" i="1"/>
  <c r="B2167" i="2"/>
  <c r="B932" i="12"/>
  <c r="B932" i="11"/>
  <c r="B932" i="10"/>
  <c r="B932" i="9"/>
  <c r="B932" i="8"/>
  <c r="B932" i="7"/>
  <c r="B932" i="6"/>
  <c r="B932" i="5"/>
  <c r="B932" i="4"/>
  <c r="B932" i="3"/>
  <c r="B1028" i="1"/>
  <c r="B932" i="2"/>
  <c r="B1692" i="12"/>
  <c r="B1692" i="11"/>
  <c r="B1692" i="10"/>
  <c r="B1692" i="9"/>
  <c r="B1692" i="8"/>
  <c r="B1692" i="7"/>
  <c r="B1692" i="6"/>
  <c r="B1692" i="5"/>
  <c r="B1692" i="4"/>
  <c r="B1692" i="3"/>
  <c r="B1788" i="1"/>
  <c r="B1692" i="2"/>
  <c r="B1312" i="12"/>
  <c r="B1312" i="11"/>
  <c r="B1312" i="10"/>
  <c r="B1312" i="9"/>
  <c r="B1312" i="8"/>
  <c r="B1312" i="6"/>
  <c r="B1312" i="7"/>
  <c r="B1312" i="5"/>
  <c r="B1312" i="4"/>
  <c r="B1312" i="3"/>
  <c r="B1408" i="1"/>
  <c r="B1312" i="2"/>
  <c r="B2547" i="12"/>
  <c r="B2547" i="11"/>
  <c r="B2547" i="10"/>
  <c r="B2547" i="9"/>
  <c r="B2547" i="8"/>
  <c r="B2547" i="7"/>
  <c r="B2547" i="6"/>
  <c r="B2547" i="4"/>
  <c r="B2547" i="5"/>
  <c r="B2547" i="3"/>
  <c r="B2547" i="2"/>
  <c r="B2643" i="1"/>
  <c r="B172" i="12"/>
  <c r="B172" i="11"/>
  <c r="B172" i="10"/>
  <c r="B172" i="9"/>
  <c r="B172" i="8"/>
  <c r="B172" i="7"/>
  <c r="B172" i="6"/>
  <c r="B172" i="5"/>
  <c r="B172" i="4"/>
  <c r="B172" i="3"/>
  <c r="B172" i="2"/>
  <c r="B268" i="1"/>
  <c r="B2072" i="12"/>
  <c r="B2072" i="11"/>
  <c r="B2072" i="10"/>
  <c r="B2072" i="9"/>
  <c r="B2072" i="8"/>
  <c r="B2072" i="7"/>
  <c r="B2072" i="6"/>
  <c r="B2072" i="5"/>
  <c r="B2072" i="4"/>
  <c r="B2072" i="3"/>
  <c r="B2168" i="1"/>
  <c r="B2072" i="2"/>
  <c r="B2927" i="12"/>
  <c r="B2931" i="10"/>
  <c r="B2927" i="8"/>
  <c r="B2927" i="7"/>
  <c r="B2927" i="5"/>
  <c r="B2927" i="3"/>
  <c r="B552" i="12"/>
  <c r="B552" i="11"/>
  <c r="B552" i="10"/>
  <c r="B552" i="9"/>
  <c r="B552" i="8"/>
  <c r="B552" i="7"/>
  <c r="B552" i="6"/>
  <c r="B552" i="5"/>
  <c r="B552" i="4"/>
  <c r="B552" i="3"/>
  <c r="B552" i="2"/>
  <c r="B648" i="1"/>
  <c r="B837" i="12"/>
  <c r="B837" i="11"/>
  <c r="B837" i="10"/>
  <c r="B837" i="9"/>
  <c r="B837" i="8"/>
  <c r="B837" i="7"/>
  <c r="B837" i="6"/>
  <c r="B837" i="5"/>
  <c r="B837" i="4"/>
  <c r="B837" i="2"/>
  <c r="B837" i="3"/>
  <c r="B933" i="1"/>
  <c r="B1597" i="12"/>
  <c r="B1597" i="11"/>
  <c r="B1597" i="10"/>
  <c r="B1597" i="9"/>
  <c r="B1597" i="8"/>
  <c r="B1597" i="7"/>
  <c r="B1597" i="6"/>
  <c r="B1597" i="5"/>
  <c r="B1597" i="4"/>
  <c r="B1597" i="3"/>
  <c r="B1597" i="2"/>
  <c r="B1693" i="1"/>
  <c r="B1122" i="12"/>
  <c r="B1122" i="11"/>
  <c r="B1122" i="10"/>
  <c r="B1122" i="9"/>
  <c r="B1122" i="8"/>
  <c r="B1122" i="7"/>
  <c r="B1122" i="6"/>
  <c r="B1122" i="5"/>
  <c r="B1122" i="4"/>
  <c r="B1122" i="2"/>
  <c r="B1122" i="3"/>
  <c r="B1218" i="1"/>
  <c r="B742" i="12"/>
  <c r="B742" i="11"/>
  <c r="B742" i="10"/>
  <c r="B742" i="9"/>
  <c r="B742" i="8"/>
  <c r="B742" i="7"/>
  <c r="B742" i="6"/>
  <c r="B742" i="5"/>
  <c r="B742" i="2"/>
  <c r="B742" i="4"/>
  <c r="B742" i="3"/>
  <c r="B838" i="1"/>
  <c r="B1027" i="12"/>
  <c r="B1027" i="11"/>
  <c r="B1027" i="10"/>
  <c r="B1027" i="9"/>
  <c r="B1027" i="8"/>
  <c r="B1027" i="7"/>
  <c r="B1027" i="6"/>
  <c r="B1027" i="4"/>
  <c r="B1027" i="5"/>
  <c r="B1027" i="2"/>
  <c r="B1027" i="3"/>
  <c r="B1123" i="1"/>
  <c r="B362" i="12"/>
  <c r="B362" i="11"/>
  <c r="B362" i="10"/>
  <c r="B362" i="9"/>
  <c r="B362" i="8"/>
  <c r="B362" i="7"/>
  <c r="B362" i="6"/>
  <c r="B362" i="5"/>
  <c r="B362" i="2"/>
  <c r="B362" i="4"/>
  <c r="B362" i="3"/>
  <c r="B458" i="1"/>
  <c r="B267" i="12"/>
  <c r="B267" i="11"/>
  <c r="B267" i="10"/>
  <c r="B267" i="9"/>
  <c r="B267" i="8"/>
  <c r="B267" i="7"/>
  <c r="B267" i="6"/>
  <c r="B267" i="5"/>
  <c r="B267" i="4"/>
  <c r="B267" i="2"/>
  <c r="B267" i="3"/>
  <c r="B363" i="1"/>
  <c r="B1217" i="12"/>
  <c r="B1217" i="11"/>
  <c r="B1217" i="10"/>
  <c r="B1217" i="9"/>
  <c r="B1217" i="8"/>
  <c r="B1217" i="7"/>
  <c r="B1217" i="6"/>
  <c r="B1217" i="5"/>
  <c r="B1217" i="4"/>
  <c r="B1217" i="2"/>
  <c r="B1217" i="3"/>
  <c r="B1313" i="1"/>
  <c r="B647" i="12"/>
  <c r="B647" i="11"/>
  <c r="B647" i="10"/>
  <c r="B647" i="9"/>
  <c r="B647" i="8"/>
  <c r="B647" i="7"/>
  <c r="B647" i="6"/>
  <c r="B647" i="4"/>
  <c r="B647" i="5"/>
  <c r="B647" i="2"/>
  <c r="B647" i="3"/>
  <c r="B743" i="1"/>
  <c r="B2357" i="12"/>
  <c r="B2357" i="11"/>
  <c r="B2357" i="10"/>
  <c r="B2357" i="9"/>
  <c r="B2357" i="8"/>
  <c r="B2357" i="7"/>
  <c r="B2357" i="6"/>
  <c r="B2357" i="5"/>
  <c r="B2357" i="4"/>
  <c r="B2357" i="3"/>
  <c r="B2357" i="2"/>
  <c r="B2453" i="1"/>
  <c r="B457" i="12"/>
  <c r="B457" i="11"/>
  <c r="B457" i="10"/>
  <c r="B457" i="9"/>
  <c r="B457" i="8"/>
  <c r="B457" i="7"/>
  <c r="B457" i="6"/>
  <c r="B457" i="5"/>
  <c r="B457" i="4"/>
  <c r="B457" i="2"/>
  <c r="B457" i="3"/>
  <c r="B553" i="1"/>
  <c r="B2737" i="12"/>
  <c r="B2737" i="11"/>
  <c r="B2737" i="10"/>
  <c r="B2737" i="9"/>
  <c r="B2737" i="8"/>
  <c r="B2737" i="7"/>
  <c r="B2737" i="6"/>
  <c r="B2737" i="5"/>
  <c r="B2737" i="4"/>
  <c r="B2737" i="3"/>
  <c r="B2833" i="1"/>
  <c r="B1977" i="12"/>
  <c r="B1977" i="11"/>
  <c r="B1977" i="10"/>
  <c r="B1977" i="9"/>
  <c r="B1977" i="8"/>
  <c r="B1977" i="7"/>
  <c r="B1977" i="6"/>
  <c r="B1977" i="5"/>
  <c r="B1977" i="4"/>
  <c r="B1977" i="3"/>
  <c r="B1977" i="2"/>
  <c r="B2073" i="1"/>
  <c r="B2832" i="12"/>
  <c r="B2832" i="11"/>
  <c r="B2836" i="10"/>
  <c r="B2832" i="9"/>
  <c r="B2832" i="8"/>
  <c r="B2832" i="7"/>
  <c r="B2832" i="6"/>
  <c r="B2832" i="5"/>
  <c r="B2832" i="4"/>
  <c r="B2832" i="3"/>
  <c r="B2928" i="1"/>
  <c r="B2262" i="12"/>
  <c r="B2262" i="11"/>
  <c r="B2262" i="10"/>
  <c r="B2262" i="9"/>
  <c r="B2262" i="8"/>
  <c r="B2262" i="7"/>
  <c r="B2262" i="6"/>
  <c r="B2262" i="5"/>
  <c r="B2262" i="4"/>
  <c r="B2262" i="3"/>
  <c r="B2262" i="2"/>
  <c r="B2358" i="1"/>
  <c r="B2642" i="12"/>
  <c r="B2642" i="11"/>
  <c r="B2642" i="10"/>
  <c r="B2642" i="9"/>
  <c r="B2642" i="8"/>
  <c r="B2642" i="7"/>
  <c r="B2642" i="6"/>
  <c r="B2642" i="5"/>
  <c r="B2642" i="4"/>
  <c r="B2642" i="3"/>
  <c r="B2642" i="2"/>
  <c r="B2738" i="1"/>
  <c r="B1882" i="12"/>
  <c r="B1882" i="11"/>
  <c r="B1882" i="10"/>
  <c r="B1882" i="9"/>
  <c r="B1882" i="8"/>
  <c r="B1882" i="7"/>
  <c r="B1882" i="6"/>
  <c r="B1882" i="5"/>
  <c r="B1882" i="3"/>
  <c r="B1882" i="4"/>
  <c r="B1882" i="2"/>
  <c r="B1978" i="1"/>
  <c r="B1502" i="12"/>
  <c r="B1502" i="11"/>
  <c r="B1502" i="10"/>
  <c r="B1502" i="9"/>
  <c r="B1502" i="8"/>
  <c r="B1502" i="7"/>
  <c r="B1502" i="6"/>
  <c r="B1502" i="5"/>
  <c r="B1502" i="4"/>
  <c r="B1502" i="3"/>
  <c r="B1502" i="2"/>
  <c r="B1598" i="1"/>
  <c r="B1407" i="12"/>
  <c r="B1407" i="11"/>
  <c r="B1407" i="10"/>
  <c r="B1407" i="9"/>
  <c r="B1407" i="8"/>
  <c r="B1407" i="7"/>
  <c r="B1407" i="6"/>
  <c r="B1407" i="4"/>
  <c r="B1407" i="5"/>
  <c r="B1407" i="2"/>
  <c r="B1407" i="3"/>
  <c r="B1503" i="1"/>
  <c r="B2452" i="12"/>
  <c r="B2452" i="11"/>
  <c r="B2452" i="10"/>
  <c r="B2452" i="9"/>
  <c r="B2452" i="8"/>
  <c r="B2452" i="7"/>
  <c r="B2452" i="6"/>
  <c r="B2452" i="5"/>
  <c r="B2452" i="4"/>
  <c r="B2452" i="3"/>
  <c r="B2548" i="1"/>
  <c r="B2452" i="2"/>
  <c r="B1787" i="12"/>
  <c r="B1787" i="11"/>
  <c r="B1787" i="10"/>
  <c r="B1787" i="9"/>
  <c r="B1787" i="8"/>
  <c r="B1787" i="7"/>
  <c r="B1787" i="6"/>
  <c r="B1787" i="4"/>
  <c r="B1787" i="5"/>
  <c r="B1787" i="3"/>
  <c r="B1787" i="2"/>
  <c r="B1883" i="1"/>
  <c r="B78" i="1"/>
  <c r="B77" i="12"/>
  <c r="B77" i="11"/>
  <c r="B77" i="10"/>
  <c r="B77" i="9"/>
  <c r="B77" i="8"/>
  <c r="B77" i="7"/>
  <c r="B77" i="6"/>
  <c r="B77" i="5"/>
  <c r="B77" i="4"/>
  <c r="B77" i="3"/>
  <c r="B77" i="2"/>
  <c r="B173" i="1"/>
  <c r="A1539" i="4"/>
  <c r="B1883" i="12" l="1"/>
  <c r="B1883" i="11"/>
  <c r="B1883" i="10"/>
  <c r="B1883" i="9"/>
  <c r="B1883" i="8"/>
  <c r="B1883" i="7"/>
  <c r="B1883" i="6"/>
  <c r="B1883" i="4"/>
  <c r="B1883" i="5"/>
  <c r="B1883" i="3"/>
  <c r="B1883" i="2"/>
  <c r="B1979" i="1"/>
  <c r="B1503" i="12"/>
  <c r="B1503" i="11"/>
  <c r="B1503" i="10"/>
  <c r="B1503" i="9"/>
  <c r="B1503" i="8"/>
  <c r="B1503" i="7"/>
  <c r="B1503" i="6"/>
  <c r="B1503" i="4"/>
  <c r="B1503" i="5"/>
  <c r="B1503" i="3"/>
  <c r="B1503" i="2"/>
  <c r="B1599" i="1"/>
  <c r="B1598" i="12"/>
  <c r="B1598" i="11"/>
  <c r="B1598" i="10"/>
  <c r="B1598" i="9"/>
  <c r="B1598" i="8"/>
  <c r="B1598" i="7"/>
  <c r="B1598" i="6"/>
  <c r="B1598" i="5"/>
  <c r="B1598" i="4"/>
  <c r="B1598" i="3"/>
  <c r="B1598" i="2"/>
  <c r="B1694" i="1"/>
  <c r="B1978" i="12"/>
  <c r="B1978" i="11"/>
  <c r="B1978" i="10"/>
  <c r="B1978" i="9"/>
  <c r="B1978" i="8"/>
  <c r="B1978" i="7"/>
  <c r="B1978" i="6"/>
  <c r="B1978" i="5"/>
  <c r="B1978" i="3"/>
  <c r="B1978" i="4"/>
  <c r="B2074" i="1"/>
  <c r="B1978" i="2"/>
  <c r="B2548" i="12"/>
  <c r="B2548" i="11"/>
  <c r="B2548" i="10"/>
  <c r="B2548" i="9"/>
  <c r="B2548" i="8"/>
  <c r="B2548" i="7"/>
  <c r="B2548" i="6"/>
  <c r="B2548" i="5"/>
  <c r="B2548" i="4"/>
  <c r="B2548" i="3"/>
  <c r="B2644" i="1"/>
  <c r="B2548" i="2"/>
  <c r="B2168" i="12"/>
  <c r="B2168" i="11"/>
  <c r="B2168" i="10"/>
  <c r="B2168" i="9"/>
  <c r="B2168" i="8"/>
  <c r="B2168" i="7"/>
  <c r="B2168" i="6"/>
  <c r="B2168" i="5"/>
  <c r="B2168" i="4"/>
  <c r="B2168" i="3"/>
  <c r="B2168" i="2"/>
  <c r="B2264" i="1"/>
  <c r="B1408" i="12"/>
  <c r="B1408" i="11"/>
  <c r="B1408" i="10"/>
  <c r="B1408" i="9"/>
  <c r="B1408" i="8"/>
  <c r="B1408" i="7"/>
  <c r="B1408" i="6"/>
  <c r="B1408" i="5"/>
  <c r="B1408" i="4"/>
  <c r="B1408" i="3"/>
  <c r="B1504" i="1"/>
  <c r="B1408" i="2"/>
  <c r="B1788" i="12"/>
  <c r="B1788" i="11"/>
  <c r="B1788" i="10"/>
  <c r="B1788" i="9"/>
  <c r="B1788" i="8"/>
  <c r="B1788" i="7"/>
  <c r="B1788" i="6"/>
  <c r="B1788" i="5"/>
  <c r="B1788" i="4"/>
  <c r="B1788" i="3"/>
  <c r="B1884" i="1"/>
  <c r="B1788" i="2"/>
  <c r="B1028" i="12"/>
  <c r="B1028" i="11"/>
  <c r="B1028" i="10"/>
  <c r="B1028" i="9"/>
  <c r="B1028" i="8"/>
  <c r="B1028" i="7"/>
  <c r="B1028" i="6"/>
  <c r="B1028" i="5"/>
  <c r="B1028" i="4"/>
  <c r="B1028" i="3"/>
  <c r="B1124" i="1"/>
  <c r="B1028" i="2"/>
  <c r="B2263" i="12"/>
  <c r="B2263" i="11"/>
  <c r="B2263" i="10"/>
  <c r="B2263" i="9"/>
  <c r="B2263" i="8"/>
  <c r="B2263" i="7"/>
  <c r="B2263" i="6"/>
  <c r="B2263" i="4"/>
  <c r="B2263" i="5"/>
  <c r="B2263" i="3"/>
  <c r="B2359" i="1"/>
  <c r="B2263" i="2"/>
  <c r="B2738" i="12"/>
  <c r="B2738" i="11"/>
  <c r="B2738" i="10"/>
  <c r="B2738" i="9"/>
  <c r="B2738" i="8"/>
  <c r="B2738" i="7"/>
  <c r="B2738" i="6"/>
  <c r="B2738" i="5"/>
  <c r="B2738" i="4"/>
  <c r="B2738" i="3"/>
  <c r="B2834" i="1"/>
  <c r="B2358" i="12"/>
  <c r="B2358" i="11"/>
  <c r="B2358" i="10"/>
  <c r="B2358" i="9"/>
  <c r="B2358" i="8"/>
  <c r="B2358" i="7"/>
  <c r="B2358" i="6"/>
  <c r="B2358" i="5"/>
  <c r="B2358" i="4"/>
  <c r="B2358" i="3"/>
  <c r="B2454" i="1"/>
  <c r="B2358" i="2"/>
  <c r="B2928" i="12"/>
  <c r="B2932" i="10"/>
  <c r="B2928" i="8"/>
  <c r="B2928" i="7"/>
  <c r="B2928" i="5"/>
  <c r="B2928" i="3"/>
  <c r="B553" i="12"/>
  <c r="B553" i="11"/>
  <c r="B553" i="10"/>
  <c r="B553" i="9"/>
  <c r="B553" i="8"/>
  <c r="B553" i="7"/>
  <c r="B553" i="6"/>
  <c r="B553" i="5"/>
  <c r="B553" i="4"/>
  <c r="B553" i="2"/>
  <c r="B553" i="3"/>
  <c r="B649" i="1"/>
  <c r="B2453" i="12"/>
  <c r="B2453" i="11"/>
  <c r="B2453" i="10"/>
  <c r="B2453" i="9"/>
  <c r="B2453" i="8"/>
  <c r="B2453" i="7"/>
  <c r="B2453" i="6"/>
  <c r="B2453" i="5"/>
  <c r="B2453" i="4"/>
  <c r="B2453" i="3"/>
  <c r="B2453" i="2"/>
  <c r="B2549" i="1"/>
  <c r="B743" i="12"/>
  <c r="B743" i="11"/>
  <c r="B743" i="10"/>
  <c r="B743" i="9"/>
  <c r="B743" i="8"/>
  <c r="B743" i="7"/>
  <c r="B743" i="6"/>
  <c r="B743" i="4"/>
  <c r="B743" i="5"/>
  <c r="B743" i="2"/>
  <c r="B743" i="3"/>
  <c r="B839" i="1"/>
  <c r="B1313" i="12"/>
  <c r="B1313" i="11"/>
  <c r="B1313" i="10"/>
  <c r="B1313" i="9"/>
  <c r="B1313" i="8"/>
  <c r="B1313" i="7"/>
  <c r="B1313" i="6"/>
  <c r="B1313" i="5"/>
  <c r="B1313" i="4"/>
  <c r="B1313" i="2"/>
  <c r="B1313" i="3"/>
  <c r="B1409" i="1"/>
  <c r="B363" i="12"/>
  <c r="B363" i="11"/>
  <c r="B363" i="10"/>
  <c r="B363" i="9"/>
  <c r="B363" i="8"/>
  <c r="B363" i="7"/>
  <c r="B363" i="6"/>
  <c r="B363" i="5"/>
  <c r="B363" i="4"/>
  <c r="B363" i="2"/>
  <c r="B363" i="3"/>
  <c r="B459" i="1"/>
  <c r="B458" i="12"/>
  <c r="B458" i="11"/>
  <c r="B458" i="10"/>
  <c r="B458" i="9"/>
  <c r="B458" i="8"/>
  <c r="B458" i="7"/>
  <c r="B458" i="6"/>
  <c r="B458" i="2"/>
  <c r="B458" i="5"/>
  <c r="B458" i="4"/>
  <c r="B458" i="3"/>
  <c r="B554" i="1"/>
  <c r="B1123" i="12"/>
  <c r="B1123" i="11"/>
  <c r="B1123" i="10"/>
  <c r="B1123" i="9"/>
  <c r="B1123" i="8"/>
  <c r="B1123" i="7"/>
  <c r="B1123" i="6"/>
  <c r="B1123" i="4"/>
  <c r="B1123" i="5"/>
  <c r="B1123" i="2"/>
  <c r="B1123" i="3"/>
  <c r="B1219" i="1"/>
  <c r="B838" i="12"/>
  <c r="B838" i="11"/>
  <c r="B838" i="10"/>
  <c r="B838" i="9"/>
  <c r="B838" i="8"/>
  <c r="B838" i="7"/>
  <c r="B838" i="6"/>
  <c r="B838" i="5"/>
  <c r="B838" i="2"/>
  <c r="B838" i="4"/>
  <c r="B838" i="3"/>
  <c r="B934" i="1"/>
  <c r="B1218" i="12"/>
  <c r="B1218" i="10"/>
  <c r="B1218" i="11"/>
  <c r="B1218" i="9"/>
  <c r="B1218" i="8"/>
  <c r="B1218" i="7"/>
  <c r="B1218" i="6"/>
  <c r="B1218" i="5"/>
  <c r="B1218" i="4"/>
  <c r="B1218" i="3"/>
  <c r="B1218" i="2"/>
  <c r="B1314" i="1"/>
  <c r="B1693" i="12"/>
  <c r="B1693" i="11"/>
  <c r="B1693" i="10"/>
  <c r="B1693" i="9"/>
  <c r="B1693" i="8"/>
  <c r="B1693" i="7"/>
  <c r="B1693" i="6"/>
  <c r="B1693" i="5"/>
  <c r="B1693" i="4"/>
  <c r="B1693" i="3"/>
  <c r="B1693" i="2"/>
  <c r="B1789" i="1"/>
  <c r="B933" i="12"/>
  <c r="B933" i="11"/>
  <c r="B933" i="10"/>
  <c r="B933" i="9"/>
  <c r="B933" i="8"/>
  <c r="B933" i="7"/>
  <c r="B933" i="6"/>
  <c r="B933" i="5"/>
  <c r="B933" i="4"/>
  <c r="B933" i="2"/>
  <c r="B933" i="3"/>
  <c r="B1029" i="1"/>
  <c r="B648" i="12"/>
  <c r="B648" i="11"/>
  <c r="B648" i="10"/>
  <c r="B648" i="9"/>
  <c r="B648" i="8"/>
  <c r="B648" i="7"/>
  <c r="B648" i="6"/>
  <c r="B648" i="4"/>
  <c r="B648" i="3"/>
  <c r="B648" i="5"/>
  <c r="B744" i="1"/>
  <c r="B648" i="2"/>
  <c r="B268" i="12"/>
  <c r="B268" i="11"/>
  <c r="B268" i="10"/>
  <c r="B268" i="9"/>
  <c r="B268" i="8"/>
  <c r="B268" i="7"/>
  <c r="B268" i="6"/>
  <c r="B268" i="5"/>
  <c r="B268" i="4"/>
  <c r="B268" i="3"/>
  <c r="B268" i="2"/>
  <c r="B364" i="1"/>
  <c r="B2643" i="12"/>
  <c r="B2643" i="11"/>
  <c r="B2643" i="10"/>
  <c r="B2643" i="9"/>
  <c r="B2643" i="8"/>
  <c r="B2643" i="7"/>
  <c r="B2643" i="6"/>
  <c r="B2643" i="4"/>
  <c r="B2643" i="5"/>
  <c r="B2643" i="3"/>
  <c r="B2643" i="2"/>
  <c r="B2739" i="1"/>
  <c r="B173" i="12"/>
  <c r="B173" i="11"/>
  <c r="B173" i="10"/>
  <c r="B173" i="9"/>
  <c r="B173" i="8"/>
  <c r="B173" i="7"/>
  <c r="B173" i="6"/>
  <c r="B173" i="5"/>
  <c r="B173" i="4"/>
  <c r="B173" i="2"/>
  <c r="B173" i="3"/>
  <c r="B269" i="1"/>
  <c r="B79" i="1"/>
  <c r="B78" i="12"/>
  <c r="B78" i="11"/>
  <c r="B78" i="10"/>
  <c r="B78" i="9"/>
  <c r="B78" i="8"/>
  <c r="B78" i="7"/>
  <c r="B78" i="6"/>
  <c r="B78" i="5"/>
  <c r="B78" i="3"/>
  <c r="B78" i="4"/>
  <c r="B78" i="2"/>
  <c r="B174" i="1"/>
  <c r="B2073" i="12"/>
  <c r="B2073" i="11"/>
  <c r="B2073" i="10"/>
  <c r="B2073" i="9"/>
  <c r="B2073" i="8"/>
  <c r="B2073" i="7"/>
  <c r="B2073" i="6"/>
  <c r="B2073" i="5"/>
  <c r="B2073" i="4"/>
  <c r="B2073" i="3"/>
  <c r="B2073" i="2"/>
  <c r="B2169" i="1"/>
  <c r="B2833" i="12"/>
  <c r="B2833" i="11"/>
  <c r="B2837" i="10"/>
  <c r="B2833" i="9"/>
  <c r="B2833" i="8"/>
  <c r="B2833" i="7"/>
  <c r="B2833" i="6"/>
  <c r="B2833" i="5"/>
  <c r="B2833" i="4"/>
  <c r="B2833" i="3"/>
  <c r="B2929" i="1"/>
  <c r="A1635" i="4"/>
  <c r="B744" i="12" l="1"/>
  <c r="B744" i="11"/>
  <c r="B744" i="10"/>
  <c r="B744" i="9"/>
  <c r="B744" i="8"/>
  <c r="B744" i="7"/>
  <c r="B744" i="6"/>
  <c r="B744" i="5"/>
  <c r="B744" i="4"/>
  <c r="B744" i="3"/>
  <c r="B840" i="1"/>
  <c r="B744" i="2"/>
  <c r="B1694" i="12"/>
  <c r="B1694" i="11"/>
  <c r="B1694" i="10"/>
  <c r="B1694" i="9"/>
  <c r="B1694" i="8"/>
  <c r="B1694" i="7"/>
  <c r="B1694" i="6"/>
  <c r="B1694" i="5"/>
  <c r="B1694" i="4"/>
  <c r="B1694" i="3"/>
  <c r="B1694" i="2"/>
  <c r="B1790" i="1"/>
  <c r="B1599" i="12"/>
  <c r="B1599" i="11"/>
  <c r="B1599" i="10"/>
  <c r="B1599" i="9"/>
  <c r="B1599" i="8"/>
  <c r="B1599" i="7"/>
  <c r="B1599" i="6"/>
  <c r="B1599" i="4"/>
  <c r="B1599" i="5"/>
  <c r="B1599" i="3"/>
  <c r="B1599" i="2"/>
  <c r="B1695" i="1"/>
  <c r="B1979" i="12"/>
  <c r="B1979" i="11"/>
  <c r="B1979" i="10"/>
  <c r="B1979" i="9"/>
  <c r="B1979" i="8"/>
  <c r="B1979" i="7"/>
  <c r="B1979" i="6"/>
  <c r="B1979" i="4"/>
  <c r="B1979" i="5"/>
  <c r="B1979" i="3"/>
  <c r="B2075" i="1"/>
  <c r="B1979" i="2"/>
  <c r="B2834" i="12"/>
  <c r="B2834" i="11"/>
  <c r="B2838" i="10"/>
  <c r="B2834" i="9"/>
  <c r="B2834" i="8"/>
  <c r="B2834" i="7"/>
  <c r="B2834" i="6"/>
  <c r="B2834" i="5"/>
  <c r="B2834" i="4"/>
  <c r="B2834" i="3"/>
  <c r="B2930" i="1"/>
  <c r="B2359" i="12"/>
  <c r="B2359" i="11"/>
  <c r="B2359" i="10"/>
  <c r="B2359" i="9"/>
  <c r="B2359" i="8"/>
  <c r="B2359" i="7"/>
  <c r="B2359" i="6"/>
  <c r="B2359" i="4"/>
  <c r="B2359" i="5"/>
  <c r="B2359" i="3"/>
  <c r="B2455" i="1"/>
  <c r="B2359" i="2"/>
  <c r="B1124" i="12"/>
  <c r="B1124" i="11"/>
  <c r="B1124" i="10"/>
  <c r="B1124" i="9"/>
  <c r="B1124" i="8"/>
  <c r="B1124" i="7"/>
  <c r="B1124" i="6"/>
  <c r="B1124" i="5"/>
  <c r="B1124" i="4"/>
  <c r="B1124" i="3"/>
  <c r="B1220" i="1"/>
  <c r="B1124" i="2"/>
  <c r="B1884" i="12"/>
  <c r="B1884" i="11"/>
  <c r="B1884" i="10"/>
  <c r="B1884" i="9"/>
  <c r="B1884" i="8"/>
  <c r="B1884" i="7"/>
  <c r="B1884" i="6"/>
  <c r="B1884" i="5"/>
  <c r="B1884" i="4"/>
  <c r="B1884" i="3"/>
  <c r="B1980" i="1"/>
  <c r="B1884" i="2"/>
  <c r="B1504" i="12"/>
  <c r="B1504" i="11"/>
  <c r="B1504" i="10"/>
  <c r="B1504" i="9"/>
  <c r="B1504" i="8"/>
  <c r="B1504" i="7"/>
  <c r="B1504" i="6"/>
  <c r="B1504" i="5"/>
  <c r="B1504" i="4"/>
  <c r="B1504" i="3"/>
  <c r="B1600" i="1"/>
  <c r="B1504" i="2"/>
  <c r="B2644" i="12"/>
  <c r="B2644" i="11"/>
  <c r="B2644" i="10"/>
  <c r="B2644" i="9"/>
  <c r="B2644" i="8"/>
  <c r="B2644" i="7"/>
  <c r="B2644" i="6"/>
  <c r="B2644" i="5"/>
  <c r="B2644" i="4"/>
  <c r="B2644" i="3"/>
  <c r="B2740" i="1"/>
  <c r="B2644" i="2"/>
  <c r="B2074" i="12"/>
  <c r="B2074" i="11"/>
  <c r="B2074" i="10"/>
  <c r="B2074" i="9"/>
  <c r="B2074" i="8"/>
  <c r="B2074" i="7"/>
  <c r="B2074" i="6"/>
  <c r="B2074" i="5"/>
  <c r="B2074" i="3"/>
  <c r="B2074" i="4"/>
  <c r="B2074" i="2"/>
  <c r="B2170" i="1"/>
  <c r="B2264" i="12"/>
  <c r="B2264" i="11"/>
  <c r="B2264" i="10"/>
  <c r="B2264" i="9"/>
  <c r="B2264" i="8"/>
  <c r="B2264" i="7"/>
  <c r="B2264" i="6"/>
  <c r="B2264" i="5"/>
  <c r="B2264" i="4"/>
  <c r="B2264" i="3"/>
  <c r="B2360" i="1"/>
  <c r="B2264" i="2"/>
  <c r="B2169" i="12"/>
  <c r="B2169" i="11"/>
  <c r="B2169" i="10"/>
  <c r="B2169" i="9"/>
  <c r="B2169" i="8"/>
  <c r="B2169" i="7"/>
  <c r="B2169" i="6"/>
  <c r="B2169" i="5"/>
  <c r="B2169" i="4"/>
  <c r="B2169" i="3"/>
  <c r="B2169" i="2"/>
  <c r="B2265" i="1"/>
  <c r="B174" i="12"/>
  <c r="B174" i="11"/>
  <c r="B174" i="10"/>
  <c r="B174" i="9"/>
  <c r="B174" i="8"/>
  <c r="B174" i="7"/>
  <c r="B174" i="6"/>
  <c r="B174" i="5"/>
  <c r="B174" i="2"/>
  <c r="B174" i="3"/>
  <c r="B174" i="4"/>
  <c r="B270" i="1"/>
  <c r="B80" i="1"/>
  <c r="B79" i="12"/>
  <c r="B79" i="11"/>
  <c r="B79" i="10"/>
  <c r="B79" i="9"/>
  <c r="B79" i="8"/>
  <c r="B79" i="7"/>
  <c r="B79" i="6"/>
  <c r="B79" i="5"/>
  <c r="B79" i="4"/>
  <c r="B79" i="3"/>
  <c r="B79" i="2"/>
  <c r="B175" i="1"/>
  <c r="B2454" i="12"/>
  <c r="B2454" i="11"/>
  <c r="B2454" i="10"/>
  <c r="B2454" i="9"/>
  <c r="B2454" i="8"/>
  <c r="B2454" i="7"/>
  <c r="B2454" i="6"/>
  <c r="B2454" i="5"/>
  <c r="B2454" i="4"/>
  <c r="B2454" i="3"/>
  <c r="B2454" i="2"/>
  <c r="B2550" i="1"/>
  <c r="B2929" i="12"/>
  <c r="B2933" i="10"/>
  <c r="B2929" i="8"/>
  <c r="B2929" i="7"/>
  <c r="B2929" i="5"/>
  <c r="B2929" i="3"/>
  <c r="B269" i="12"/>
  <c r="B269" i="11"/>
  <c r="B269" i="10"/>
  <c r="B269" i="9"/>
  <c r="B269" i="8"/>
  <c r="B269" i="7"/>
  <c r="B269" i="6"/>
  <c r="B269" i="5"/>
  <c r="B269" i="4"/>
  <c r="B269" i="2"/>
  <c r="B269" i="3"/>
  <c r="B365" i="1"/>
  <c r="B2739" i="12"/>
  <c r="B2739" i="11"/>
  <c r="B2739" i="10"/>
  <c r="B2739" i="9"/>
  <c r="B2739" i="8"/>
  <c r="B2739" i="7"/>
  <c r="B2739" i="6"/>
  <c r="B2739" i="4"/>
  <c r="B2739" i="5"/>
  <c r="B2739" i="3"/>
  <c r="B2835" i="1"/>
  <c r="B364" i="12"/>
  <c r="B364" i="11"/>
  <c r="B364" i="10"/>
  <c r="B364" i="9"/>
  <c r="B364" i="8"/>
  <c r="B364" i="7"/>
  <c r="B364" i="6"/>
  <c r="B364" i="5"/>
  <c r="B364" i="4"/>
  <c r="B364" i="3"/>
  <c r="B364" i="2"/>
  <c r="B460" i="1"/>
  <c r="B1029" i="12"/>
  <c r="B1029" i="11"/>
  <c r="B1029" i="10"/>
  <c r="B1029" i="9"/>
  <c r="B1029" i="8"/>
  <c r="B1029" i="7"/>
  <c r="B1029" i="6"/>
  <c r="B1029" i="5"/>
  <c r="B1029" i="4"/>
  <c r="B1029" i="2"/>
  <c r="B1029" i="3"/>
  <c r="B1125" i="1"/>
  <c r="B1789" i="12"/>
  <c r="B1789" i="11"/>
  <c r="B1789" i="10"/>
  <c r="B1789" i="9"/>
  <c r="B1789" i="8"/>
  <c r="B1789" i="7"/>
  <c r="B1789" i="6"/>
  <c r="B1789" i="5"/>
  <c r="B1789" i="4"/>
  <c r="B1789" i="3"/>
  <c r="B1789" i="2"/>
  <c r="B1885" i="1"/>
  <c r="B1314" i="12"/>
  <c r="B1314" i="11"/>
  <c r="B1314" i="10"/>
  <c r="B1314" i="9"/>
  <c r="B1314" i="8"/>
  <c r="B1314" i="7"/>
  <c r="B1314" i="6"/>
  <c r="B1314" i="5"/>
  <c r="B1314" i="4"/>
  <c r="B1314" i="3"/>
  <c r="B1314" i="2"/>
  <c r="B1410" i="1"/>
  <c r="B934" i="12"/>
  <c r="B934" i="11"/>
  <c r="B934" i="10"/>
  <c r="B934" i="9"/>
  <c r="B934" i="8"/>
  <c r="B934" i="7"/>
  <c r="B934" i="6"/>
  <c r="B934" i="5"/>
  <c r="B934" i="2"/>
  <c r="B934" i="4"/>
  <c r="B934" i="3"/>
  <c r="B1030" i="1"/>
  <c r="B1219" i="12"/>
  <c r="B1219" i="11"/>
  <c r="B1219" i="10"/>
  <c r="B1219" i="9"/>
  <c r="B1219" i="8"/>
  <c r="B1219" i="7"/>
  <c r="B1219" i="6"/>
  <c r="B1219" i="4"/>
  <c r="B1219" i="5"/>
  <c r="B1219" i="2"/>
  <c r="B1219" i="3"/>
  <c r="B1315" i="1"/>
  <c r="B554" i="12"/>
  <c r="B554" i="11"/>
  <c r="B554" i="10"/>
  <c r="B554" i="9"/>
  <c r="B554" i="8"/>
  <c r="B554" i="7"/>
  <c r="B554" i="6"/>
  <c r="B554" i="5"/>
  <c r="B554" i="2"/>
  <c r="B554" i="4"/>
  <c r="B554" i="3"/>
  <c r="B650" i="1"/>
  <c r="B459" i="12"/>
  <c r="B459" i="11"/>
  <c r="B459" i="10"/>
  <c r="B459" i="9"/>
  <c r="B459" i="8"/>
  <c r="B459" i="7"/>
  <c r="B459" i="6"/>
  <c r="B459" i="5"/>
  <c r="B459" i="4"/>
  <c r="B459" i="2"/>
  <c r="B459" i="3"/>
  <c r="B555" i="1"/>
  <c r="B1409" i="12"/>
  <c r="B1409" i="11"/>
  <c r="B1409" i="10"/>
  <c r="B1409" i="9"/>
  <c r="B1409" i="8"/>
  <c r="B1409" i="7"/>
  <c r="B1409" i="6"/>
  <c r="B1409" i="5"/>
  <c r="B1409" i="4"/>
  <c r="B1409" i="2"/>
  <c r="B1409" i="3"/>
  <c r="B1505" i="1"/>
  <c r="B839" i="12"/>
  <c r="B839" i="11"/>
  <c r="B839" i="10"/>
  <c r="B839" i="9"/>
  <c r="B839" i="8"/>
  <c r="B839" i="7"/>
  <c r="B839" i="6"/>
  <c r="B839" i="4"/>
  <c r="B839" i="5"/>
  <c r="B839" i="2"/>
  <c r="B839" i="3"/>
  <c r="B935" i="1"/>
  <c r="B2549" i="12"/>
  <c r="B2549" i="11"/>
  <c r="B2549" i="10"/>
  <c r="B2549" i="9"/>
  <c r="B2549" i="8"/>
  <c r="B2549" i="7"/>
  <c r="B2549" i="6"/>
  <c r="B2549" i="5"/>
  <c r="B2549" i="4"/>
  <c r="B2549" i="3"/>
  <c r="B2549" i="2"/>
  <c r="B2645" i="1"/>
  <c r="B649" i="12"/>
  <c r="B649" i="11"/>
  <c r="B649" i="10"/>
  <c r="B649" i="9"/>
  <c r="B649" i="8"/>
  <c r="B649" i="7"/>
  <c r="B649" i="6"/>
  <c r="B649" i="5"/>
  <c r="B649" i="4"/>
  <c r="B649" i="2"/>
  <c r="B649" i="3"/>
  <c r="B745" i="1"/>
  <c r="A1731" i="4"/>
  <c r="B81" i="1" l="1"/>
  <c r="B80" i="12"/>
  <c r="B80" i="11"/>
  <c r="B80" i="10"/>
  <c r="B80" i="9"/>
  <c r="B80" i="8"/>
  <c r="B80" i="7"/>
  <c r="B80" i="6"/>
  <c r="B80" i="5"/>
  <c r="B80" i="4"/>
  <c r="B80" i="3"/>
  <c r="B176" i="1"/>
  <c r="B80" i="2"/>
  <c r="B270" i="12"/>
  <c r="B270" i="11"/>
  <c r="B270" i="10"/>
  <c r="B270" i="9"/>
  <c r="B270" i="8"/>
  <c r="B270" i="7"/>
  <c r="B270" i="6"/>
  <c r="B270" i="5"/>
  <c r="B270" i="2"/>
  <c r="B270" i="3"/>
  <c r="B270" i="4"/>
  <c r="B366" i="1"/>
  <c r="B2265" i="12"/>
  <c r="B2265" i="11"/>
  <c r="B2265" i="10"/>
  <c r="B2265" i="9"/>
  <c r="B2265" i="8"/>
  <c r="B2265" i="7"/>
  <c r="B2265" i="6"/>
  <c r="B2265" i="5"/>
  <c r="B2265" i="4"/>
  <c r="B2265" i="3"/>
  <c r="B2265" i="2"/>
  <c r="B2361" i="1"/>
  <c r="B2170" i="12"/>
  <c r="B2170" i="11"/>
  <c r="B2170" i="10"/>
  <c r="B2170" i="9"/>
  <c r="B2170" i="8"/>
  <c r="B2170" i="7"/>
  <c r="B2170" i="6"/>
  <c r="B2170" i="5"/>
  <c r="B2170" i="3"/>
  <c r="B2170" i="4"/>
  <c r="B2266" i="1"/>
  <c r="B2170" i="2"/>
  <c r="B2930" i="12"/>
  <c r="B2934" i="10"/>
  <c r="B2930" i="8"/>
  <c r="B2930" i="7"/>
  <c r="B2930" i="5"/>
  <c r="B2930" i="3"/>
  <c r="B2075" i="12"/>
  <c r="B2075" i="11"/>
  <c r="B2075" i="10"/>
  <c r="B2075" i="9"/>
  <c r="B2075" i="8"/>
  <c r="B2075" i="7"/>
  <c r="B2075" i="6"/>
  <c r="B2075" i="4"/>
  <c r="B2075" i="5"/>
  <c r="B2075" i="3"/>
  <c r="B2171" i="1"/>
  <c r="B2075" i="2"/>
  <c r="B840" i="12"/>
  <c r="B840" i="11"/>
  <c r="B840" i="10"/>
  <c r="B840" i="9"/>
  <c r="B840" i="8"/>
  <c r="B840" i="7"/>
  <c r="B840" i="6"/>
  <c r="B840" i="5"/>
  <c r="B840" i="4"/>
  <c r="B840" i="3"/>
  <c r="B936" i="1"/>
  <c r="B840" i="2"/>
  <c r="B2550" i="12"/>
  <c r="B2550" i="11"/>
  <c r="B2550" i="10"/>
  <c r="B2550" i="9"/>
  <c r="B2550" i="8"/>
  <c r="B2550" i="7"/>
  <c r="B2550" i="6"/>
  <c r="B2550" i="5"/>
  <c r="B2550" i="4"/>
  <c r="B2550" i="3"/>
  <c r="B2550" i="2"/>
  <c r="B2646" i="1"/>
  <c r="B175" i="12"/>
  <c r="B175" i="11"/>
  <c r="B175" i="10"/>
  <c r="B175" i="9"/>
  <c r="B175" i="8"/>
  <c r="B175" i="7"/>
  <c r="B175" i="6"/>
  <c r="B175" i="5"/>
  <c r="B175" i="4"/>
  <c r="B175" i="2"/>
  <c r="B175" i="3"/>
  <c r="B271" i="1"/>
  <c r="B1790" i="12"/>
  <c r="B1790" i="11"/>
  <c r="B1790" i="10"/>
  <c r="B1790" i="9"/>
  <c r="B1790" i="8"/>
  <c r="B1790" i="7"/>
  <c r="B1790" i="6"/>
  <c r="B1790" i="5"/>
  <c r="B1790" i="4"/>
  <c r="B1790" i="3"/>
  <c r="B1790" i="2"/>
  <c r="B1886" i="1"/>
  <c r="B365" i="12"/>
  <c r="B365" i="11"/>
  <c r="B365" i="10"/>
  <c r="B365" i="9"/>
  <c r="B365" i="8"/>
  <c r="B365" i="7"/>
  <c r="B365" i="6"/>
  <c r="B365" i="5"/>
  <c r="B365" i="4"/>
  <c r="B365" i="2"/>
  <c r="B365" i="3"/>
  <c r="B461" i="1"/>
  <c r="B2360" i="12"/>
  <c r="B2360" i="11"/>
  <c r="B2360" i="10"/>
  <c r="B2360" i="9"/>
  <c r="B2360" i="8"/>
  <c r="B2360" i="7"/>
  <c r="B2360" i="6"/>
  <c r="B2360" i="5"/>
  <c r="B2360" i="4"/>
  <c r="B2360" i="3"/>
  <c r="B2360" i="2"/>
  <c r="B2456" i="1"/>
  <c r="B2740" i="12"/>
  <c r="B2740" i="11"/>
  <c r="B2740" i="10"/>
  <c r="B2740" i="9"/>
  <c r="B2740" i="8"/>
  <c r="B2740" i="7"/>
  <c r="B2740" i="6"/>
  <c r="B2740" i="5"/>
  <c r="B2740" i="4"/>
  <c r="B2740" i="3"/>
  <c r="B2836" i="1"/>
  <c r="B1600" i="12"/>
  <c r="B1600" i="11"/>
  <c r="B1600" i="10"/>
  <c r="B1600" i="9"/>
  <c r="B1600" i="8"/>
  <c r="B1600" i="7"/>
  <c r="B1600" i="6"/>
  <c r="B1600" i="5"/>
  <c r="B1600" i="4"/>
  <c r="B1600" i="3"/>
  <c r="B1696" i="1"/>
  <c r="B1600" i="2"/>
  <c r="B1980" i="12"/>
  <c r="B1980" i="11"/>
  <c r="B1980" i="10"/>
  <c r="B1980" i="9"/>
  <c r="B1980" i="8"/>
  <c r="B1980" i="7"/>
  <c r="B1980" i="6"/>
  <c r="B1980" i="5"/>
  <c r="B1980" i="4"/>
  <c r="B1980" i="3"/>
  <c r="B2076" i="1"/>
  <c r="B1980" i="2"/>
  <c r="B1220" i="12"/>
  <c r="B1220" i="11"/>
  <c r="B1220" i="10"/>
  <c r="B1220" i="9"/>
  <c r="B1220" i="8"/>
  <c r="B1220" i="7"/>
  <c r="B1220" i="6"/>
  <c r="B1220" i="5"/>
  <c r="B1220" i="4"/>
  <c r="B1220" i="3"/>
  <c r="B1316" i="1"/>
  <c r="B1220" i="2"/>
  <c r="B2455" i="12"/>
  <c r="B2455" i="11"/>
  <c r="B2455" i="10"/>
  <c r="B2455" i="9"/>
  <c r="B2455" i="8"/>
  <c r="B2455" i="7"/>
  <c r="B2455" i="6"/>
  <c r="B2455" i="4"/>
  <c r="B2455" i="5"/>
  <c r="B2455" i="3"/>
  <c r="B2551" i="1"/>
  <c r="B2455" i="2"/>
  <c r="B1695" i="12"/>
  <c r="B1695" i="11"/>
  <c r="B1695" i="10"/>
  <c r="B1695" i="9"/>
  <c r="B1695" i="8"/>
  <c r="B1695" i="7"/>
  <c r="B1695" i="6"/>
  <c r="B1695" i="4"/>
  <c r="B1695" i="5"/>
  <c r="B1695" i="3"/>
  <c r="B1791" i="1"/>
  <c r="B1695" i="2"/>
  <c r="B745" i="12"/>
  <c r="B745" i="11"/>
  <c r="B745" i="10"/>
  <c r="B745" i="9"/>
  <c r="B745" i="8"/>
  <c r="B745" i="7"/>
  <c r="B745" i="6"/>
  <c r="B745" i="5"/>
  <c r="B745" i="4"/>
  <c r="B745" i="2"/>
  <c r="B745" i="3"/>
  <c r="B841" i="1"/>
  <c r="B2645" i="12"/>
  <c r="B2645" i="11"/>
  <c r="B2645" i="10"/>
  <c r="B2645" i="9"/>
  <c r="B2645" i="8"/>
  <c r="B2645" i="7"/>
  <c r="B2645" i="6"/>
  <c r="B2645" i="5"/>
  <c r="B2645" i="4"/>
  <c r="B2645" i="3"/>
  <c r="B2645" i="2"/>
  <c r="B2741" i="1"/>
  <c r="B935" i="12"/>
  <c r="B935" i="11"/>
  <c r="B935" i="10"/>
  <c r="B935" i="9"/>
  <c r="B935" i="8"/>
  <c r="B935" i="7"/>
  <c r="B935" i="6"/>
  <c r="B935" i="4"/>
  <c r="B935" i="5"/>
  <c r="B935" i="2"/>
  <c r="B935" i="3"/>
  <c r="B1031" i="1"/>
  <c r="B1505" i="12"/>
  <c r="B1505" i="11"/>
  <c r="B1505" i="10"/>
  <c r="B1505" i="9"/>
  <c r="B1505" i="8"/>
  <c r="B1505" i="7"/>
  <c r="B1505" i="6"/>
  <c r="B1505" i="5"/>
  <c r="B1505" i="4"/>
  <c r="B1505" i="3"/>
  <c r="B1505" i="2"/>
  <c r="B1601" i="1"/>
  <c r="B555" i="12"/>
  <c r="B555" i="11"/>
  <c r="B555" i="10"/>
  <c r="B555" i="9"/>
  <c r="B555" i="8"/>
  <c r="B555" i="7"/>
  <c r="B555" i="6"/>
  <c r="B555" i="5"/>
  <c r="B555" i="4"/>
  <c r="B555" i="2"/>
  <c r="B555" i="3"/>
  <c r="B651" i="1"/>
  <c r="B650" i="12"/>
  <c r="B650" i="11"/>
  <c r="B650" i="10"/>
  <c r="B650" i="9"/>
  <c r="B650" i="8"/>
  <c r="B650" i="7"/>
  <c r="B650" i="6"/>
  <c r="B650" i="5"/>
  <c r="B650" i="2"/>
  <c r="B650" i="3"/>
  <c r="B650" i="4"/>
  <c r="B746" i="1"/>
  <c r="B1315" i="12"/>
  <c r="B1315" i="11"/>
  <c r="B1315" i="10"/>
  <c r="B1315" i="9"/>
  <c r="B1315" i="8"/>
  <c r="B1315" i="7"/>
  <c r="B1315" i="6"/>
  <c r="B1315" i="4"/>
  <c r="B1315" i="5"/>
  <c r="B1315" i="2"/>
  <c r="B1315" i="3"/>
  <c r="B1411" i="1"/>
  <c r="B1030" i="12"/>
  <c r="B1030" i="11"/>
  <c r="B1030" i="10"/>
  <c r="B1030" i="9"/>
  <c r="B1030" i="8"/>
  <c r="B1030" i="7"/>
  <c r="B1030" i="6"/>
  <c r="B1030" i="5"/>
  <c r="B1030" i="2"/>
  <c r="B1030" i="4"/>
  <c r="B1030" i="3"/>
  <c r="B1126" i="1"/>
  <c r="B1410" i="12"/>
  <c r="B1410" i="11"/>
  <c r="B1410" i="10"/>
  <c r="B1410" i="9"/>
  <c r="B1410" i="8"/>
  <c r="B1410" i="7"/>
  <c r="B1410" i="6"/>
  <c r="B1410" i="5"/>
  <c r="B1410" i="4"/>
  <c r="B1410" i="3"/>
  <c r="B1410" i="2"/>
  <c r="B1506" i="1"/>
  <c r="B1885" i="12"/>
  <c r="B1885" i="11"/>
  <c r="B1885" i="10"/>
  <c r="B1885" i="9"/>
  <c r="B1885" i="8"/>
  <c r="B1885" i="7"/>
  <c r="B1885" i="6"/>
  <c r="B1885" i="5"/>
  <c r="B1885" i="4"/>
  <c r="B1885" i="3"/>
  <c r="B1885" i="2"/>
  <c r="B1981" i="1"/>
  <c r="B1125" i="12"/>
  <c r="B1125" i="11"/>
  <c r="B1125" i="10"/>
  <c r="B1125" i="9"/>
  <c r="B1125" i="8"/>
  <c r="B1125" i="7"/>
  <c r="B1125" i="6"/>
  <c r="B1125" i="5"/>
  <c r="B1125" i="4"/>
  <c r="B1125" i="2"/>
  <c r="B1125" i="3"/>
  <c r="B1221" i="1"/>
  <c r="B460" i="12"/>
  <c r="B460" i="11"/>
  <c r="B460" i="10"/>
  <c r="B460" i="9"/>
  <c r="B460" i="8"/>
  <c r="B460" i="7"/>
  <c r="B460" i="6"/>
  <c r="B460" i="5"/>
  <c r="B460" i="4"/>
  <c r="B460" i="3"/>
  <c r="B460" i="2"/>
  <c r="B556" i="1"/>
  <c r="B2835" i="12"/>
  <c r="B2835" i="11"/>
  <c r="B2839" i="10"/>
  <c r="B2835" i="9"/>
  <c r="B2835" i="8"/>
  <c r="B2835" i="7"/>
  <c r="B2835" i="6"/>
  <c r="B2835" i="4"/>
  <c r="B2835" i="5"/>
  <c r="B2835" i="3"/>
  <c r="B2931" i="1"/>
  <c r="A1827" i="4"/>
  <c r="B2266" i="12" l="1"/>
  <c r="B2266" i="11"/>
  <c r="B2266" i="10"/>
  <c r="B2266" i="9"/>
  <c r="B2266" i="8"/>
  <c r="B2266" i="7"/>
  <c r="B2266" i="6"/>
  <c r="B2266" i="5"/>
  <c r="B2266" i="3"/>
  <c r="B2266" i="4"/>
  <c r="B2266" i="2"/>
  <c r="B2362" i="1"/>
  <c r="B2456" i="12"/>
  <c r="B2456" i="11"/>
  <c r="B2456" i="10"/>
  <c r="B2456" i="9"/>
  <c r="B2456" i="8"/>
  <c r="B2456" i="7"/>
  <c r="B2456" i="6"/>
  <c r="B2456" i="5"/>
  <c r="B2456" i="4"/>
  <c r="B2456" i="3"/>
  <c r="B2552" i="1"/>
  <c r="B2456" i="2"/>
  <c r="B461" i="12"/>
  <c r="B461" i="11"/>
  <c r="B461" i="10"/>
  <c r="B461" i="9"/>
  <c r="B461" i="8"/>
  <c r="B461" i="7"/>
  <c r="B461" i="6"/>
  <c r="B461" i="5"/>
  <c r="B461" i="4"/>
  <c r="B461" i="2"/>
  <c r="B461" i="3"/>
  <c r="B557" i="1"/>
  <c r="B1886" i="12"/>
  <c r="B1886" i="11"/>
  <c r="B1886" i="10"/>
  <c r="B1886" i="9"/>
  <c r="B1886" i="8"/>
  <c r="B1886" i="7"/>
  <c r="B1886" i="6"/>
  <c r="B1886" i="5"/>
  <c r="B1886" i="4"/>
  <c r="B1886" i="3"/>
  <c r="B1886" i="2"/>
  <c r="B1982" i="1"/>
  <c r="B271" i="12"/>
  <c r="B271" i="11"/>
  <c r="B271" i="10"/>
  <c r="B271" i="9"/>
  <c r="B271" i="8"/>
  <c r="B271" i="7"/>
  <c r="B271" i="6"/>
  <c r="B271" i="5"/>
  <c r="B271" i="4"/>
  <c r="B271" i="2"/>
  <c r="B271" i="3"/>
  <c r="B367" i="1"/>
  <c r="B2646" i="12"/>
  <c r="B2646" i="11"/>
  <c r="B2646" i="10"/>
  <c r="B2646" i="9"/>
  <c r="B2646" i="8"/>
  <c r="B2646" i="7"/>
  <c r="B2646" i="6"/>
  <c r="B2646" i="5"/>
  <c r="B2646" i="4"/>
  <c r="B2646" i="3"/>
  <c r="B2646" i="2"/>
  <c r="B2742" i="1"/>
  <c r="B556" i="12"/>
  <c r="B556" i="11"/>
  <c r="B556" i="10"/>
  <c r="B556" i="9"/>
  <c r="B556" i="8"/>
  <c r="B556" i="7"/>
  <c r="B556" i="6"/>
  <c r="B556" i="5"/>
  <c r="B556" i="4"/>
  <c r="B556" i="3"/>
  <c r="B556" i="2"/>
  <c r="B652" i="1"/>
  <c r="B1221" i="12"/>
  <c r="B1221" i="11"/>
  <c r="B1221" i="10"/>
  <c r="B1221" i="9"/>
  <c r="B1221" i="8"/>
  <c r="B1221" i="7"/>
  <c r="B1221" i="6"/>
  <c r="B1221" i="5"/>
  <c r="B1221" i="4"/>
  <c r="B1221" i="2"/>
  <c r="B1221" i="3"/>
  <c r="B1317" i="1"/>
  <c r="B1981" i="12"/>
  <c r="B1981" i="11"/>
  <c r="B1981" i="10"/>
  <c r="B1981" i="9"/>
  <c r="B1981" i="8"/>
  <c r="B1981" i="7"/>
  <c r="B1981" i="6"/>
  <c r="B1981" i="5"/>
  <c r="B1981" i="4"/>
  <c r="B1981" i="3"/>
  <c r="B1981" i="2"/>
  <c r="B2077" i="1"/>
  <c r="B1506" i="12"/>
  <c r="B1506" i="11"/>
  <c r="B1506" i="10"/>
  <c r="B1506" i="9"/>
  <c r="B1506" i="8"/>
  <c r="B1506" i="7"/>
  <c r="B1506" i="6"/>
  <c r="B1506" i="5"/>
  <c r="B1506" i="4"/>
  <c r="B1506" i="3"/>
  <c r="B1506" i="2"/>
  <c r="B1602" i="1"/>
  <c r="B1126" i="12"/>
  <c r="B1126" i="11"/>
  <c r="B1126" i="10"/>
  <c r="B1126" i="9"/>
  <c r="B1126" i="8"/>
  <c r="B1126" i="7"/>
  <c r="B1126" i="6"/>
  <c r="B1126" i="5"/>
  <c r="B1126" i="2"/>
  <c r="B1126" i="4"/>
  <c r="B1126" i="3"/>
  <c r="B1222" i="1"/>
  <c r="B1411" i="12"/>
  <c r="B1411" i="11"/>
  <c r="B1411" i="10"/>
  <c r="B1411" i="9"/>
  <c r="B1411" i="8"/>
  <c r="B1411" i="7"/>
  <c r="B1411" i="6"/>
  <c r="B1411" i="4"/>
  <c r="B1411" i="5"/>
  <c r="B1411" i="2"/>
  <c r="B1411" i="3"/>
  <c r="B1507" i="1"/>
  <c r="B746" i="12"/>
  <c r="B746" i="11"/>
  <c r="B746" i="10"/>
  <c r="B746" i="9"/>
  <c r="B746" i="8"/>
  <c r="B746" i="7"/>
  <c r="B746" i="6"/>
  <c r="B746" i="5"/>
  <c r="B746" i="2"/>
  <c r="B746" i="3"/>
  <c r="B746" i="4"/>
  <c r="B842" i="1"/>
  <c r="B651" i="12"/>
  <c r="B651" i="11"/>
  <c r="B651" i="10"/>
  <c r="B651" i="9"/>
  <c r="B651" i="8"/>
  <c r="B651" i="7"/>
  <c r="B651" i="6"/>
  <c r="B651" i="4"/>
  <c r="B651" i="5"/>
  <c r="B651" i="2"/>
  <c r="B651" i="3"/>
  <c r="B747" i="1"/>
  <c r="B1601" i="12"/>
  <c r="B1601" i="11"/>
  <c r="B1601" i="10"/>
  <c r="B1601" i="9"/>
  <c r="B1601" i="8"/>
  <c r="B1601" i="7"/>
  <c r="B1601" i="6"/>
  <c r="B1601" i="5"/>
  <c r="B1601" i="4"/>
  <c r="B1601" i="3"/>
  <c r="B1601" i="2"/>
  <c r="B1697" i="1"/>
  <c r="B1031" i="12"/>
  <c r="B1031" i="11"/>
  <c r="B1031" i="10"/>
  <c r="B1031" i="9"/>
  <c r="B1031" i="8"/>
  <c r="B1031" i="7"/>
  <c r="B1031" i="6"/>
  <c r="B1031" i="4"/>
  <c r="B1031" i="5"/>
  <c r="B1031" i="2"/>
  <c r="B1031" i="3"/>
  <c r="B1127" i="1"/>
  <c r="B2741" i="12"/>
  <c r="B2741" i="11"/>
  <c r="B2741" i="10"/>
  <c r="B2741" i="9"/>
  <c r="B2741" i="8"/>
  <c r="B2741" i="7"/>
  <c r="B2741" i="6"/>
  <c r="B2741" i="5"/>
  <c r="B2741" i="4"/>
  <c r="B2741" i="3"/>
  <c r="B2837" i="1"/>
  <c r="B841" i="12"/>
  <c r="B841" i="11"/>
  <c r="B841" i="10"/>
  <c r="B841" i="9"/>
  <c r="B841" i="8"/>
  <c r="B841" i="7"/>
  <c r="B841" i="6"/>
  <c r="B841" i="5"/>
  <c r="B841" i="4"/>
  <c r="B841" i="2"/>
  <c r="B841" i="3"/>
  <c r="B937" i="1"/>
  <c r="B2836" i="12"/>
  <c r="B2836" i="11"/>
  <c r="B2840" i="10"/>
  <c r="B2836" i="9"/>
  <c r="B2836" i="8"/>
  <c r="B2836" i="7"/>
  <c r="B2836" i="6"/>
  <c r="B2836" i="5"/>
  <c r="B2836" i="4"/>
  <c r="B2836" i="3"/>
  <c r="B2932" i="1"/>
  <c r="B936" i="12"/>
  <c r="B936" i="11"/>
  <c r="B936" i="10"/>
  <c r="B936" i="9"/>
  <c r="B936" i="8"/>
  <c r="B936" i="6"/>
  <c r="B936" i="7"/>
  <c r="B936" i="5"/>
  <c r="B936" i="4"/>
  <c r="B936" i="3"/>
  <c r="B1032" i="1"/>
  <c r="B936" i="2"/>
  <c r="B2171" i="12"/>
  <c r="B2171" i="11"/>
  <c r="B2171" i="10"/>
  <c r="B2171" i="9"/>
  <c r="B2171" i="8"/>
  <c r="B2171" i="7"/>
  <c r="B2171" i="6"/>
  <c r="B2171" i="4"/>
  <c r="B2171" i="5"/>
  <c r="B2171" i="3"/>
  <c r="B2267" i="1"/>
  <c r="B2171" i="2"/>
  <c r="B176" i="12"/>
  <c r="B176" i="11"/>
  <c r="B176" i="10"/>
  <c r="B176" i="9"/>
  <c r="B176" i="8"/>
  <c r="B176" i="7"/>
  <c r="B176" i="6"/>
  <c r="B176" i="5"/>
  <c r="B176" i="4"/>
  <c r="B176" i="3"/>
  <c r="B176" i="2"/>
  <c r="B272" i="1"/>
  <c r="B2931" i="12"/>
  <c r="B2935" i="10"/>
  <c r="B2931" i="8"/>
  <c r="B2931" i="7"/>
  <c r="B2931" i="3"/>
  <c r="B2931" i="5"/>
  <c r="B1791" i="12"/>
  <c r="B1791" i="11"/>
  <c r="B1791" i="10"/>
  <c r="B1791" i="9"/>
  <c r="B1791" i="8"/>
  <c r="B1791" i="7"/>
  <c r="B1791" i="6"/>
  <c r="B1791" i="4"/>
  <c r="B1791" i="5"/>
  <c r="B1791" i="3"/>
  <c r="B1887" i="1"/>
  <c r="B1791" i="2"/>
  <c r="B2551" i="12"/>
  <c r="B2551" i="11"/>
  <c r="B2551" i="10"/>
  <c r="B2551" i="9"/>
  <c r="B2551" i="8"/>
  <c r="B2551" i="7"/>
  <c r="B2551" i="6"/>
  <c r="B2551" i="4"/>
  <c r="B2551" i="5"/>
  <c r="B2551" i="3"/>
  <c r="B2551" i="2"/>
  <c r="B2647" i="1"/>
  <c r="B1316" i="12"/>
  <c r="B1316" i="11"/>
  <c r="B1316" i="10"/>
  <c r="B1316" i="9"/>
  <c r="B1316" i="8"/>
  <c r="B1316" i="7"/>
  <c r="B1316" i="6"/>
  <c r="B1316" i="5"/>
  <c r="B1316" i="4"/>
  <c r="B1316" i="3"/>
  <c r="B1412" i="1"/>
  <c r="B1316" i="2"/>
  <c r="B2076" i="12"/>
  <c r="B2076" i="11"/>
  <c r="B2076" i="10"/>
  <c r="B2076" i="9"/>
  <c r="B2076" i="8"/>
  <c r="B2076" i="7"/>
  <c r="B2076" i="6"/>
  <c r="B2076" i="5"/>
  <c r="B2076" i="4"/>
  <c r="B2076" i="3"/>
  <c r="B2172" i="1"/>
  <c r="B2076" i="2"/>
  <c r="B1696" i="12"/>
  <c r="B1696" i="11"/>
  <c r="B1696" i="10"/>
  <c r="B1696" i="9"/>
  <c r="B1696" i="8"/>
  <c r="B1696" i="7"/>
  <c r="B1696" i="6"/>
  <c r="B1696" i="5"/>
  <c r="B1696" i="4"/>
  <c r="B1696" i="3"/>
  <c r="B1792" i="1"/>
  <c r="B1696" i="2"/>
  <c r="B2361" i="12"/>
  <c r="B2361" i="11"/>
  <c r="B2361" i="10"/>
  <c r="B2361" i="9"/>
  <c r="B2361" i="8"/>
  <c r="B2361" i="7"/>
  <c r="B2361" i="6"/>
  <c r="B2361" i="5"/>
  <c r="B2361" i="4"/>
  <c r="B2361" i="3"/>
  <c r="B2361" i="2"/>
  <c r="B2457" i="1"/>
  <c r="B366" i="12"/>
  <c r="B366" i="11"/>
  <c r="B366" i="10"/>
  <c r="B366" i="9"/>
  <c r="B366" i="8"/>
  <c r="B366" i="7"/>
  <c r="B366" i="6"/>
  <c r="B366" i="5"/>
  <c r="B366" i="2"/>
  <c r="B366" i="3"/>
  <c r="B366" i="4"/>
  <c r="B462" i="1"/>
  <c r="B82" i="1"/>
  <c r="B81" i="12"/>
  <c r="B81" i="11"/>
  <c r="B81" i="10"/>
  <c r="B81" i="9"/>
  <c r="B81" i="8"/>
  <c r="B81" i="7"/>
  <c r="B81" i="6"/>
  <c r="B81" i="5"/>
  <c r="B81" i="4"/>
  <c r="B81" i="3"/>
  <c r="B81" i="2"/>
  <c r="B177" i="1"/>
  <c r="A1923" i="4"/>
  <c r="B2552" i="12" l="1"/>
  <c r="B2552" i="11"/>
  <c r="B2552" i="10"/>
  <c r="B2552" i="9"/>
  <c r="B2552" i="8"/>
  <c r="B2552" i="7"/>
  <c r="B2552" i="6"/>
  <c r="B2552" i="5"/>
  <c r="B2552" i="4"/>
  <c r="B2552" i="3"/>
  <c r="B2552" i="2"/>
  <c r="B2648" i="1"/>
  <c r="B462" i="12"/>
  <c r="B462" i="11"/>
  <c r="B462" i="10"/>
  <c r="B462" i="9"/>
  <c r="B462" i="8"/>
  <c r="B462" i="7"/>
  <c r="B462" i="6"/>
  <c r="B462" i="5"/>
  <c r="B462" i="2"/>
  <c r="B462" i="3"/>
  <c r="B462" i="4"/>
  <c r="B558" i="1"/>
  <c r="B2457" i="12"/>
  <c r="B2457" i="11"/>
  <c r="B2457" i="10"/>
  <c r="B2457" i="9"/>
  <c r="B2457" i="8"/>
  <c r="B2457" i="7"/>
  <c r="B2457" i="6"/>
  <c r="B2457" i="5"/>
  <c r="B2457" i="4"/>
  <c r="B2457" i="3"/>
  <c r="B2457" i="2"/>
  <c r="B2553" i="1"/>
  <c r="B2647" i="12"/>
  <c r="B2647" i="11"/>
  <c r="B2647" i="10"/>
  <c r="B2647" i="9"/>
  <c r="B2647" i="8"/>
  <c r="B2647" i="7"/>
  <c r="B2647" i="6"/>
  <c r="B2647" i="4"/>
  <c r="B2647" i="5"/>
  <c r="B2647" i="3"/>
  <c r="B2647" i="2"/>
  <c r="B2743" i="1"/>
  <c r="B1127" i="12"/>
  <c r="B1127" i="11"/>
  <c r="B1127" i="10"/>
  <c r="B1127" i="9"/>
  <c r="B1127" i="8"/>
  <c r="B1127" i="7"/>
  <c r="B1127" i="6"/>
  <c r="B1127" i="4"/>
  <c r="B1127" i="5"/>
  <c r="B1127" i="2"/>
  <c r="B1127" i="3"/>
  <c r="B1223" i="1"/>
  <c r="B1697" i="12"/>
  <c r="B1697" i="11"/>
  <c r="B1697" i="10"/>
  <c r="B1697" i="9"/>
  <c r="B1697" i="8"/>
  <c r="B1697" i="7"/>
  <c r="B1697" i="6"/>
  <c r="B1697" i="5"/>
  <c r="B1697" i="4"/>
  <c r="B1697" i="3"/>
  <c r="B1697" i="2"/>
  <c r="B1793" i="1"/>
  <c r="B747" i="12"/>
  <c r="B747" i="11"/>
  <c r="B747" i="10"/>
  <c r="B747" i="9"/>
  <c r="B747" i="8"/>
  <c r="B747" i="7"/>
  <c r="B747" i="6"/>
  <c r="B747" i="4"/>
  <c r="B747" i="2"/>
  <c r="B747" i="5"/>
  <c r="B747" i="3"/>
  <c r="B843" i="1"/>
  <c r="B842" i="12"/>
  <c r="B842" i="11"/>
  <c r="B842" i="10"/>
  <c r="B842" i="9"/>
  <c r="B842" i="8"/>
  <c r="B842" i="7"/>
  <c r="B842" i="6"/>
  <c r="B842" i="5"/>
  <c r="B842" i="2"/>
  <c r="B842" i="3"/>
  <c r="B842" i="4"/>
  <c r="B938" i="1"/>
  <c r="B1507" i="12"/>
  <c r="B1507" i="11"/>
  <c r="B1507" i="10"/>
  <c r="B1507" i="9"/>
  <c r="B1507" i="8"/>
  <c r="B1507" i="7"/>
  <c r="B1507" i="6"/>
  <c r="B1507" i="4"/>
  <c r="B1507" i="5"/>
  <c r="B1507" i="3"/>
  <c r="B1603" i="1"/>
  <c r="B1507" i="2"/>
  <c r="B1222" i="12"/>
  <c r="B1222" i="11"/>
  <c r="B1222" i="10"/>
  <c r="B1222" i="9"/>
  <c r="B1222" i="8"/>
  <c r="B1222" i="7"/>
  <c r="B1222" i="6"/>
  <c r="B1222" i="5"/>
  <c r="B1222" i="4"/>
  <c r="B1222" i="3"/>
  <c r="B1222" i="2"/>
  <c r="B1318" i="1"/>
  <c r="B1602" i="12"/>
  <c r="B1602" i="11"/>
  <c r="B1602" i="10"/>
  <c r="B1602" i="9"/>
  <c r="B1602" i="8"/>
  <c r="B1602" i="7"/>
  <c r="B1602" i="6"/>
  <c r="B1602" i="5"/>
  <c r="B1602" i="4"/>
  <c r="B1602" i="3"/>
  <c r="B1602" i="2"/>
  <c r="B1698" i="1"/>
  <c r="B2077" i="12"/>
  <c r="B2077" i="11"/>
  <c r="B2077" i="10"/>
  <c r="B2077" i="9"/>
  <c r="B2077" i="8"/>
  <c r="B2077" i="7"/>
  <c r="B2077" i="6"/>
  <c r="B2077" i="5"/>
  <c r="B2077" i="4"/>
  <c r="B2077" i="3"/>
  <c r="B2077" i="2"/>
  <c r="B2173" i="1"/>
  <c r="B1317" i="12"/>
  <c r="B1317" i="11"/>
  <c r="B1317" i="10"/>
  <c r="B1317" i="9"/>
  <c r="B1317" i="8"/>
  <c r="B1317" i="7"/>
  <c r="B1317" i="6"/>
  <c r="B1317" i="5"/>
  <c r="B1317" i="4"/>
  <c r="B1317" i="2"/>
  <c r="B1317" i="3"/>
  <c r="B1413" i="1"/>
  <c r="B652" i="12"/>
  <c r="B652" i="11"/>
  <c r="B652" i="10"/>
  <c r="B652" i="9"/>
  <c r="B652" i="8"/>
  <c r="B652" i="7"/>
  <c r="B652" i="6"/>
  <c r="B652" i="4"/>
  <c r="B652" i="5"/>
  <c r="B652" i="3"/>
  <c r="B652" i="2"/>
  <c r="B748" i="1"/>
  <c r="B2742" i="12"/>
  <c r="B2742" i="11"/>
  <c r="B2742" i="10"/>
  <c r="B2742" i="9"/>
  <c r="B2742" i="8"/>
  <c r="B2742" i="7"/>
  <c r="B2742" i="6"/>
  <c r="B2742" i="5"/>
  <c r="B2742" i="4"/>
  <c r="B2742" i="3"/>
  <c r="B2838" i="1"/>
  <c r="B367" i="12"/>
  <c r="B367" i="11"/>
  <c r="B367" i="10"/>
  <c r="B367" i="9"/>
  <c r="B367" i="8"/>
  <c r="B367" i="7"/>
  <c r="B367" i="6"/>
  <c r="B367" i="5"/>
  <c r="B367" i="4"/>
  <c r="B367" i="2"/>
  <c r="B367" i="3"/>
  <c r="B463" i="1"/>
  <c r="B1982" i="12"/>
  <c r="B1982" i="11"/>
  <c r="B1982" i="10"/>
  <c r="B1982" i="9"/>
  <c r="B1982" i="8"/>
  <c r="B1982" i="7"/>
  <c r="B1982" i="6"/>
  <c r="B1982" i="5"/>
  <c r="B1982" i="4"/>
  <c r="B1982" i="3"/>
  <c r="B2078" i="1"/>
  <c r="B1982" i="2"/>
  <c r="B557" i="12"/>
  <c r="B557" i="11"/>
  <c r="B557" i="10"/>
  <c r="B557" i="9"/>
  <c r="B557" i="8"/>
  <c r="B557" i="7"/>
  <c r="B557" i="6"/>
  <c r="B557" i="5"/>
  <c r="B557" i="4"/>
  <c r="B557" i="2"/>
  <c r="B557" i="3"/>
  <c r="B653" i="1"/>
  <c r="B2362" i="12"/>
  <c r="B2362" i="11"/>
  <c r="B2362" i="10"/>
  <c r="B2362" i="9"/>
  <c r="B2362" i="8"/>
  <c r="B2362" i="7"/>
  <c r="B2362" i="6"/>
  <c r="B2362" i="5"/>
  <c r="B2362" i="3"/>
  <c r="B2362" i="4"/>
  <c r="B2458" i="1"/>
  <c r="B2362" i="2"/>
  <c r="B1792" i="12"/>
  <c r="B1792" i="11"/>
  <c r="B1792" i="10"/>
  <c r="B1792" i="9"/>
  <c r="B1792" i="8"/>
  <c r="B1792" i="7"/>
  <c r="B1792" i="6"/>
  <c r="B1792" i="5"/>
  <c r="B1792" i="4"/>
  <c r="B1792" i="3"/>
  <c r="B1888" i="1"/>
  <c r="B1792" i="2"/>
  <c r="B2172" i="12"/>
  <c r="B2172" i="11"/>
  <c r="B2172" i="10"/>
  <c r="B2172" i="9"/>
  <c r="B2172" i="8"/>
  <c r="B2172" i="7"/>
  <c r="B2172" i="6"/>
  <c r="B2172" i="5"/>
  <c r="B2172" i="4"/>
  <c r="B2172" i="3"/>
  <c r="B2172" i="2"/>
  <c r="B2268" i="1"/>
  <c r="B1412" i="12"/>
  <c r="B1412" i="11"/>
  <c r="B1412" i="10"/>
  <c r="B1412" i="9"/>
  <c r="B1412" i="8"/>
  <c r="B1412" i="7"/>
  <c r="B1412" i="6"/>
  <c r="B1412" i="5"/>
  <c r="B1412" i="4"/>
  <c r="B1412" i="3"/>
  <c r="B1508" i="1"/>
  <c r="B1412" i="2"/>
  <c r="B1887" i="12"/>
  <c r="B1887" i="11"/>
  <c r="B1887" i="10"/>
  <c r="B1887" i="9"/>
  <c r="B1887" i="8"/>
  <c r="B1887" i="7"/>
  <c r="B1887" i="6"/>
  <c r="B1887" i="4"/>
  <c r="B1887" i="5"/>
  <c r="B1887" i="3"/>
  <c r="B1983" i="1"/>
  <c r="B1887" i="2"/>
  <c r="B937" i="12"/>
  <c r="B937" i="11"/>
  <c r="B937" i="10"/>
  <c r="B937" i="9"/>
  <c r="B937" i="8"/>
  <c r="B937" i="7"/>
  <c r="B937" i="6"/>
  <c r="B937" i="5"/>
  <c r="B937" i="4"/>
  <c r="B937" i="2"/>
  <c r="B937" i="3"/>
  <c r="B1033" i="1"/>
  <c r="B2837" i="12"/>
  <c r="B2837" i="11"/>
  <c r="B2841" i="10"/>
  <c r="B2837" i="9"/>
  <c r="B2837" i="8"/>
  <c r="B2837" i="7"/>
  <c r="B2837" i="6"/>
  <c r="B2837" i="5"/>
  <c r="B2837" i="4"/>
  <c r="B2837" i="3"/>
  <c r="B2933" i="1"/>
  <c r="B272" i="12"/>
  <c r="B272" i="11"/>
  <c r="B272" i="10"/>
  <c r="B272" i="9"/>
  <c r="B272" i="8"/>
  <c r="B272" i="7"/>
  <c r="B272" i="6"/>
  <c r="B272" i="5"/>
  <c r="B272" i="4"/>
  <c r="B272" i="3"/>
  <c r="B272" i="2"/>
  <c r="B368" i="1"/>
  <c r="B2932" i="12"/>
  <c r="B2936" i="10"/>
  <c r="B2932" i="8"/>
  <c r="B2932" i="7"/>
  <c r="B2932" i="5"/>
  <c r="B2932" i="3"/>
  <c r="B177" i="12"/>
  <c r="B177" i="11"/>
  <c r="B177" i="10"/>
  <c r="B177" i="9"/>
  <c r="B177" i="8"/>
  <c r="B177" i="7"/>
  <c r="B177" i="6"/>
  <c r="B177" i="5"/>
  <c r="B177" i="4"/>
  <c r="B177" i="2"/>
  <c r="B177" i="3"/>
  <c r="B273" i="1"/>
  <c r="B83" i="1"/>
  <c r="B82" i="12"/>
  <c r="B82" i="11"/>
  <c r="B82" i="10"/>
  <c r="B82" i="9"/>
  <c r="B82" i="8"/>
  <c r="B82" i="7"/>
  <c r="B82" i="6"/>
  <c r="B82" i="5"/>
  <c r="B82" i="4"/>
  <c r="B82" i="3"/>
  <c r="B82" i="2"/>
  <c r="B178" i="1"/>
  <c r="B2267" i="12"/>
  <c r="B2267" i="11"/>
  <c r="B2267" i="10"/>
  <c r="B2267" i="9"/>
  <c r="B2267" i="8"/>
  <c r="B2267" i="7"/>
  <c r="B2267" i="6"/>
  <c r="B2267" i="4"/>
  <c r="B2267" i="5"/>
  <c r="B2267" i="3"/>
  <c r="B2363" i="1"/>
  <c r="B2267" i="2"/>
  <c r="B1032" i="12"/>
  <c r="B1032" i="11"/>
  <c r="B1032" i="10"/>
  <c r="B1032" i="9"/>
  <c r="B1032" i="8"/>
  <c r="B1032" i="6"/>
  <c r="B1032" i="7"/>
  <c r="B1032" i="5"/>
  <c r="B1032" i="4"/>
  <c r="B1032" i="3"/>
  <c r="B1128" i="1"/>
  <c r="B1032" i="2"/>
  <c r="A2019" i="4"/>
  <c r="B1128" i="12" l="1"/>
  <c r="B1128" i="11"/>
  <c r="B1128" i="10"/>
  <c r="B1128" i="9"/>
  <c r="B1128" i="8"/>
  <c r="B1128" i="6"/>
  <c r="B1128" i="7"/>
  <c r="B1128" i="5"/>
  <c r="B1128" i="4"/>
  <c r="B1128" i="3"/>
  <c r="B1224" i="1"/>
  <c r="B1128" i="2"/>
  <c r="B2363" i="12"/>
  <c r="B2363" i="11"/>
  <c r="B2363" i="10"/>
  <c r="B2363" i="9"/>
  <c r="B2363" i="8"/>
  <c r="B2363" i="7"/>
  <c r="B2363" i="6"/>
  <c r="B2363" i="4"/>
  <c r="B2363" i="5"/>
  <c r="B2363" i="3"/>
  <c r="B2459" i="1"/>
  <c r="B2363" i="2"/>
  <c r="B273" i="12"/>
  <c r="B273" i="11"/>
  <c r="B273" i="10"/>
  <c r="B273" i="9"/>
  <c r="B273" i="8"/>
  <c r="B273" i="7"/>
  <c r="B273" i="6"/>
  <c r="B273" i="5"/>
  <c r="B273" i="4"/>
  <c r="B273" i="2"/>
  <c r="B273" i="3"/>
  <c r="B369" i="1"/>
  <c r="B748" i="12"/>
  <c r="B748" i="11"/>
  <c r="B748" i="10"/>
  <c r="B748" i="9"/>
  <c r="B748" i="8"/>
  <c r="B748" i="7"/>
  <c r="B748" i="6"/>
  <c r="B748" i="5"/>
  <c r="B748" i="4"/>
  <c r="B748" i="3"/>
  <c r="B748" i="2"/>
  <c r="B844" i="1"/>
  <c r="B1413" i="12"/>
  <c r="B1413" i="11"/>
  <c r="B1413" i="10"/>
  <c r="B1413" i="9"/>
  <c r="B1413" i="8"/>
  <c r="B1413" i="7"/>
  <c r="B1413" i="6"/>
  <c r="B1413" i="5"/>
  <c r="B1413" i="4"/>
  <c r="B1413" i="2"/>
  <c r="B1413" i="3"/>
  <c r="B1509" i="1"/>
  <c r="B2173" i="12"/>
  <c r="B2173" i="11"/>
  <c r="B2173" i="10"/>
  <c r="B2173" i="9"/>
  <c r="B2173" i="8"/>
  <c r="B2173" i="7"/>
  <c r="B2173" i="6"/>
  <c r="B2173" i="5"/>
  <c r="B2173" i="4"/>
  <c r="B2173" i="3"/>
  <c r="B2173" i="2"/>
  <c r="B2269" i="1"/>
  <c r="B1698" i="12"/>
  <c r="B1698" i="11"/>
  <c r="B1698" i="10"/>
  <c r="B1698" i="9"/>
  <c r="B1698" i="8"/>
  <c r="B1698" i="7"/>
  <c r="B1698" i="6"/>
  <c r="B1698" i="5"/>
  <c r="B1698" i="4"/>
  <c r="B1698" i="3"/>
  <c r="B1698" i="2"/>
  <c r="B1794" i="1"/>
  <c r="B1318" i="12"/>
  <c r="B1318" i="11"/>
  <c r="B1318" i="10"/>
  <c r="B1318" i="9"/>
  <c r="B1318" i="8"/>
  <c r="B1318" i="7"/>
  <c r="B1318" i="6"/>
  <c r="B1318" i="5"/>
  <c r="B1318" i="4"/>
  <c r="B1318" i="3"/>
  <c r="B1318" i="2"/>
  <c r="B1414" i="1"/>
  <c r="B938" i="12"/>
  <c r="B938" i="11"/>
  <c r="B938" i="10"/>
  <c r="B938" i="9"/>
  <c r="B938" i="8"/>
  <c r="B938" i="7"/>
  <c r="B938" i="6"/>
  <c r="B938" i="5"/>
  <c r="B938" i="2"/>
  <c r="B938" i="3"/>
  <c r="B938" i="4"/>
  <c r="B1034" i="1"/>
  <c r="B843" i="12"/>
  <c r="B843" i="11"/>
  <c r="B843" i="10"/>
  <c r="B843" i="9"/>
  <c r="B843" i="8"/>
  <c r="B843" i="7"/>
  <c r="B843" i="6"/>
  <c r="B843" i="4"/>
  <c r="B843" i="2"/>
  <c r="B843" i="5"/>
  <c r="B843" i="3"/>
  <c r="B939" i="1"/>
  <c r="B1793" i="12"/>
  <c r="B1793" i="11"/>
  <c r="B1793" i="10"/>
  <c r="B1793" i="9"/>
  <c r="B1793" i="8"/>
  <c r="B1793" i="7"/>
  <c r="B1793" i="6"/>
  <c r="B1793" i="5"/>
  <c r="B1793" i="4"/>
  <c r="B1793" i="3"/>
  <c r="B1793" i="2"/>
  <c r="B1889" i="1"/>
  <c r="B1223" i="12"/>
  <c r="B1223" i="11"/>
  <c r="B1223" i="10"/>
  <c r="B1223" i="9"/>
  <c r="B1223" i="8"/>
  <c r="B1223" i="7"/>
  <c r="B1223" i="6"/>
  <c r="B1223" i="4"/>
  <c r="B1223" i="5"/>
  <c r="B1223" i="2"/>
  <c r="B1223" i="3"/>
  <c r="B1319" i="1"/>
  <c r="B2743" i="12"/>
  <c r="B2743" i="11"/>
  <c r="B2743" i="10"/>
  <c r="B2743" i="9"/>
  <c r="B2743" i="8"/>
  <c r="B2743" i="7"/>
  <c r="B2743" i="6"/>
  <c r="B2743" i="4"/>
  <c r="B2743" i="5"/>
  <c r="B2743" i="3"/>
  <c r="B2839" i="1"/>
  <c r="B2553" i="12"/>
  <c r="B2553" i="11"/>
  <c r="B2553" i="10"/>
  <c r="B2553" i="9"/>
  <c r="B2553" i="8"/>
  <c r="B2553" i="7"/>
  <c r="B2553" i="6"/>
  <c r="B2553" i="5"/>
  <c r="B2553" i="4"/>
  <c r="B2553" i="3"/>
  <c r="B2553" i="2"/>
  <c r="B2649" i="1"/>
  <c r="B558" i="12"/>
  <c r="B558" i="11"/>
  <c r="B558" i="10"/>
  <c r="B558" i="9"/>
  <c r="B558" i="8"/>
  <c r="B558" i="7"/>
  <c r="B558" i="6"/>
  <c r="B558" i="5"/>
  <c r="B558" i="2"/>
  <c r="B558" i="3"/>
  <c r="B558" i="4"/>
  <c r="B654" i="1"/>
  <c r="B2648" i="12"/>
  <c r="B2648" i="11"/>
  <c r="B2648" i="10"/>
  <c r="B2648" i="9"/>
  <c r="B2648" i="8"/>
  <c r="B2648" i="7"/>
  <c r="B2648" i="6"/>
  <c r="B2648" i="5"/>
  <c r="B2648" i="4"/>
  <c r="B2648" i="3"/>
  <c r="B2744" i="1"/>
  <c r="B2648" i="2"/>
  <c r="B1033" i="12"/>
  <c r="B1033" i="11"/>
  <c r="B1033" i="10"/>
  <c r="B1033" i="9"/>
  <c r="B1033" i="8"/>
  <c r="B1033" i="7"/>
  <c r="B1033" i="6"/>
  <c r="B1033" i="5"/>
  <c r="B1033" i="4"/>
  <c r="B1033" i="2"/>
  <c r="B1033" i="3"/>
  <c r="B1129" i="1"/>
  <c r="B463" i="12"/>
  <c r="B463" i="11"/>
  <c r="B463" i="10"/>
  <c r="B463" i="9"/>
  <c r="B463" i="8"/>
  <c r="B463" i="7"/>
  <c r="B463" i="6"/>
  <c r="B463" i="5"/>
  <c r="B463" i="4"/>
  <c r="B463" i="2"/>
  <c r="B463" i="3"/>
  <c r="B559" i="1"/>
  <c r="B2838" i="12"/>
  <c r="B2838" i="11"/>
  <c r="B2842" i="10"/>
  <c r="B2838" i="9"/>
  <c r="B2838" i="8"/>
  <c r="B2838" i="7"/>
  <c r="B2838" i="6"/>
  <c r="B2838" i="5"/>
  <c r="B2838" i="3"/>
  <c r="B2838" i="4"/>
  <c r="B2934" i="1"/>
  <c r="B368" i="12"/>
  <c r="B368" i="11"/>
  <c r="B368" i="10"/>
  <c r="B368" i="9"/>
  <c r="B368" i="8"/>
  <c r="B368" i="7"/>
  <c r="B368" i="6"/>
  <c r="B368" i="5"/>
  <c r="B368" i="4"/>
  <c r="B368" i="3"/>
  <c r="B368" i="2"/>
  <c r="B464" i="1"/>
  <c r="B2933" i="12"/>
  <c r="B2937" i="10"/>
  <c r="B2933" i="8"/>
  <c r="B2933" i="7"/>
  <c r="B2933" i="5"/>
  <c r="B2933" i="3"/>
  <c r="B1983" i="12"/>
  <c r="B1983" i="11"/>
  <c r="B1983" i="10"/>
  <c r="B1983" i="9"/>
  <c r="B1983" i="8"/>
  <c r="B1983" i="7"/>
  <c r="B1983" i="6"/>
  <c r="B1983" i="4"/>
  <c r="B1983" i="5"/>
  <c r="B1983" i="3"/>
  <c r="B2079" i="1"/>
  <c r="B1983" i="2"/>
  <c r="B1508" i="12"/>
  <c r="B1508" i="11"/>
  <c r="B1508" i="10"/>
  <c r="B1508" i="9"/>
  <c r="B1508" i="8"/>
  <c r="B1508" i="7"/>
  <c r="B1508" i="6"/>
  <c r="B1508" i="5"/>
  <c r="B1508" i="4"/>
  <c r="B1508" i="3"/>
  <c r="B1604" i="1"/>
  <c r="B1508" i="2"/>
  <c r="B1888" i="12"/>
  <c r="B1888" i="11"/>
  <c r="B1888" i="10"/>
  <c r="B1888" i="9"/>
  <c r="B1888" i="8"/>
  <c r="B1888" i="7"/>
  <c r="B1888" i="6"/>
  <c r="B1888" i="5"/>
  <c r="B1888" i="4"/>
  <c r="B1888" i="3"/>
  <c r="B1984" i="1"/>
  <c r="B1888" i="2"/>
  <c r="B2458" i="12"/>
  <c r="B2458" i="11"/>
  <c r="B2458" i="10"/>
  <c r="B2458" i="9"/>
  <c r="B2458" i="8"/>
  <c r="B2458" i="7"/>
  <c r="B2458" i="6"/>
  <c r="B2458" i="5"/>
  <c r="B2458" i="3"/>
  <c r="B2458" i="4"/>
  <c r="B2458" i="2"/>
  <c r="B2554" i="1"/>
  <c r="B2078" i="12"/>
  <c r="B2078" i="11"/>
  <c r="B2078" i="10"/>
  <c r="B2078" i="9"/>
  <c r="B2078" i="8"/>
  <c r="B2078" i="7"/>
  <c r="B2078" i="6"/>
  <c r="B2078" i="5"/>
  <c r="B2078" i="4"/>
  <c r="B2078" i="3"/>
  <c r="B2078" i="2"/>
  <c r="B2174" i="1"/>
  <c r="B2268" i="12"/>
  <c r="B2268" i="11"/>
  <c r="B2268" i="10"/>
  <c r="B2268" i="9"/>
  <c r="B2268" i="8"/>
  <c r="B2268" i="7"/>
  <c r="B2268" i="6"/>
  <c r="B2268" i="5"/>
  <c r="B2268" i="4"/>
  <c r="B2268" i="3"/>
  <c r="B2364" i="1"/>
  <c r="B2268" i="2"/>
  <c r="B653" i="12"/>
  <c r="B653" i="11"/>
  <c r="B653" i="10"/>
  <c r="B653" i="9"/>
  <c r="B653" i="8"/>
  <c r="B653" i="7"/>
  <c r="B653" i="6"/>
  <c r="B653" i="5"/>
  <c r="B653" i="4"/>
  <c r="B653" i="2"/>
  <c r="B653" i="3"/>
  <c r="B749" i="1"/>
  <c r="B1603" i="12"/>
  <c r="B1603" i="11"/>
  <c r="B1603" i="10"/>
  <c r="B1603" i="9"/>
  <c r="B1603" i="8"/>
  <c r="B1603" i="7"/>
  <c r="B1603" i="6"/>
  <c r="B1603" i="4"/>
  <c r="B1603" i="5"/>
  <c r="B1603" i="3"/>
  <c r="B1699" i="1"/>
  <c r="B1603" i="2"/>
  <c r="B178" i="12"/>
  <c r="B178" i="11"/>
  <c r="B178" i="10"/>
  <c r="B178" i="9"/>
  <c r="B178" i="8"/>
  <c r="B178" i="7"/>
  <c r="B178" i="6"/>
  <c r="B178" i="5"/>
  <c r="B178" i="4"/>
  <c r="B178" i="2"/>
  <c r="B178" i="3"/>
  <c r="B274" i="1"/>
  <c r="B84" i="1"/>
  <c r="B83" i="12"/>
  <c r="B83" i="11"/>
  <c r="B83" i="10"/>
  <c r="B83" i="9"/>
  <c r="B83" i="8"/>
  <c r="B83" i="7"/>
  <c r="B83" i="6"/>
  <c r="B83" i="5"/>
  <c r="B83" i="4"/>
  <c r="B83" i="3"/>
  <c r="B179" i="1"/>
  <c r="B83" i="2"/>
  <c r="A2115" i="4"/>
  <c r="B2079" i="12" l="1"/>
  <c r="B2079" i="11"/>
  <c r="B2079" i="10"/>
  <c r="B2079" i="9"/>
  <c r="B2079" i="8"/>
  <c r="B2079" i="7"/>
  <c r="B2079" i="6"/>
  <c r="B2079" i="4"/>
  <c r="B2079" i="5"/>
  <c r="B2079" i="3"/>
  <c r="B2079" i="2"/>
  <c r="B2175" i="1"/>
  <c r="B2459" i="12"/>
  <c r="B2459" i="11"/>
  <c r="B2459" i="10"/>
  <c r="B2459" i="9"/>
  <c r="B2459" i="8"/>
  <c r="B2459" i="7"/>
  <c r="B2459" i="6"/>
  <c r="B2459" i="4"/>
  <c r="B2459" i="5"/>
  <c r="B2459" i="3"/>
  <c r="B2459" i="2"/>
  <c r="B2555" i="1"/>
  <c r="B179" i="12"/>
  <c r="B179" i="11"/>
  <c r="B179" i="10"/>
  <c r="B179" i="9"/>
  <c r="B179" i="8"/>
  <c r="B179" i="7"/>
  <c r="B179" i="6"/>
  <c r="B179" i="5"/>
  <c r="B179" i="4"/>
  <c r="B179" i="2"/>
  <c r="B179" i="3"/>
  <c r="B275" i="1"/>
  <c r="B274" i="12"/>
  <c r="B274" i="11"/>
  <c r="B274" i="10"/>
  <c r="B274" i="9"/>
  <c r="B274" i="8"/>
  <c r="B274" i="7"/>
  <c r="B274" i="6"/>
  <c r="B274" i="5"/>
  <c r="B274" i="4"/>
  <c r="B274" i="2"/>
  <c r="B274" i="3"/>
  <c r="B370" i="1"/>
  <c r="B749" i="12"/>
  <c r="B749" i="11"/>
  <c r="B749" i="10"/>
  <c r="B749" i="9"/>
  <c r="B749" i="8"/>
  <c r="B749" i="7"/>
  <c r="B749" i="6"/>
  <c r="B749" i="5"/>
  <c r="B749" i="4"/>
  <c r="B749" i="2"/>
  <c r="B749" i="3"/>
  <c r="B845" i="1"/>
  <c r="B2174" i="12"/>
  <c r="B2174" i="11"/>
  <c r="B2174" i="10"/>
  <c r="B2174" i="9"/>
  <c r="B2174" i="8"/>
  <c r="B2174" i="7"/>
  <c r="B2174" i="6"/>
  <c r="B2174" i="5"/>
  <c r="B2174" i="4"/>
  <c r="B2174" i="3"/>
  <c r="B2270" i="1"/>
  <c r="B2174" i="2"/>
  <c r="B2554" i="12"/>
  <c r="B2554" i="11"/>
  <c r="B2554" i="10"/>
  <c r="B2554" i="9"/>
  <c r="B2554" i="8"/>
  <c r="B2554" i="7"/>
  <c r="B2554" i="6"/>
  <c r="B2554" i="5"/>
  <c r="B2554" i="3"/>
  <c r="B2554" i="4"/>
  <c r="B2554" i="2"/>
  <c r="B2650" i="1"/>
  <c r="B1319" i="12"/>
  <c r="B1319" i="11"/>
  <c r="B1319" i="10"/>
  <c r="B1319" i="9"/>
  <c r="B1319" i="8"/>
  <c r="B1319" i="7"/>
  <c r="B1319" i="6"/>
  <c r="B1319" i="4"/>
  <c r="B1319" i="5"/>
  <c r="B1319" i="2"/>
  <c r="B1319" i="3"/>
  <c r="B1415" i="1"/>
  <c r="B1889" i="12"/>
  <c r="B1889" i="11"/>
  <c r="B1889" i="10"/>
  <c r="B1889" i="9"/>
  <c r="B1889" i="8"/>
  <c r="B1889" i="7"/>
  <c r="B1889" i="6"/>
  <c r="B1889" i="5"/>
  <c r="B1889" i="4"/>
  <c r="B1889" i="3"/>
  <c r="B1889" i="2"/>
  <c r="B1985" i="1"/>
  <c r="B939" i="12"/>
  <c r="B939" i="11"/>
  <c r="B939" i="10"/>
  <c r="B939" i="9"/>
  <c r="B939" i="8"/>
  <c r="B939" i="7"/>
  <c r="B939" i="6"/>
  <c r="B939" i="4"/>
  <c r="B939" i="2"/>
  <c r="B939" i="5"/>
  <c r="B939" i="3"/>
  <c r="B1035" i="1"/>
  <c r="B1034" i="12"/>
  <c r="B1034" i="11"/>
  <c r="B1034" i="10"/>
  <c r="B1034" i="9"/>
  <c r="B1034" i="8"/>
  <c r="B1034" i="7"/>
  <c r="B1034" i="6"/>
  <c r="B1034" i="5"/>
  <c r="B1034" i="2"/>
  <c r="B1034" i="3"/>
  <c r="B1034" i="4"/>
  <c r="B1130" i="1"/>
  <c r="B1414" i="12"/>
  <c r="B1414" i="11"/>
  <c r="B1414" i="10"/>
  <c r="B1414" i="9"/>
  <c r="B1414" i="8"/>
  <c r="B1414" i="7"/>
  <c r="B1414" i="6"/>
  <c r="B1414" i="5"/>
  <c r="B1414" i="4"/>
  <c r="B1414" i="3"/>
  <c r="B1414" i="2"/>
  <c r="B1510" i="1"/>
  <c r="B1794" i="12"/>
  <c r="B1794" i="11"/>
  <c r="B1794" i="10"/>
  <c r="B1794" i="9"/>
  <c r="B1794" i="8"/>
  <c r="B1794" i="7"/>
  <c r="B1794" i="6"/>
  <c r="B1794" i="5"/>
  <c r="B1794" i="4"/>
  <c r="B1794" i="3"/>
  <c r="B1794" i="2"/>
  <c r="B1890" i="1"/>
  <c r="B2269" i="12"/>
  <c r="B2269" i="11"/>
  <c r="B2269" i="10"/>
  <c r="B2269" i="9"/>
  <c r="B2269" i="8"/>
  <c r="B2269" i="7"/>
  <c r="B2269" i="6"/>
  <c r="B2269" i="5"/>
  <c r="B2269" i="4"/>
  <c r="B2269" i="3"/>
  <c r="B2269" i="2"/>
  <c r="B2365" i="1"/>
  <c r="B1509" i="12"/>
  <c r="B1509" i="11"/>
  <c r="B1509" i="10"/>
  <c r="B1509" i="9"/>
  <c r="B1509" i="8"/>
  <c r="B1509" i="7"/>
  <c r="B1509" i="6"/>
  <c r="B1509" i="5"/>
  <c r="B1509" i="4"/>
  <c r="B1509" i="3"/>
  <c r="B1509" i="2"/>
  <c r="B1605" i="1"/>
  <c r="B844" i="12"/>
  <c r="B844" i="11"/>
  <c r="B844" i="10"/>
  <c r="B844" i="9"/>
  <c r="B844" i="8"/>
  <c r="B844" i="7"/>
  <c r="B844" i="6"/>
  <c r="B844" i="5"/>
  <c r="B844" i="4"/>
  <c r="B844" i="3"/>
  <c r="B844" i="2"/>
  <c r="B940" i="1"/>
  <c r="B369" i="12"/>
  <c r="B369" i="11"/>
  <c r="B369" i="10"/>
  <c r="B369" i="9"/>
  <c r="B369" i="8"/>
  <c r="B369" i="7"/>
  <c r="B369" i="6"/>
  <c r="B369" i="5"/>
  <c r="B369" i="4"/>
  <c r="B369" i="2"/>
  <c r="B369" i="3"/>
  <c r="B465" i="1"/>
  <c r="B2364" i="12"/>
  <c r="B2364" i="11"/>
  <c r="B2364" i="10"/>
  <c r="B2364" i="9"/>
  <c r="B2364" i="8"/>
  <c r="B2364" i="7"/>
  <c r="B2364" i="6"/>
  <c r="B2364" i="5"/>
  <c r="B2364" i="4"/>
  <c r="B2364" i="3"/>
  <c r="B2460" i="1"/>
  <c r="B2364" i="2"/>
  <c r="B464" i="12"/>
  <c r="B464" i="11"/>
  <c r="B464" i="10"/>
  <c r="B464" i="9"/>
  <c r="B464" i="8"/>
  <c r="B464" i="7"/>
  <c r="B464" i="6"/>
  <c r="B464" i="5"/>
  <c r="B464" i="4"/>
  <c r="B464" i="3"/>
  <c r="B464" i="2"/>
  <c r="B560" i="1"/>
  <c r="B2934" i="12"/>
  <c r="B2938" i="10"/>
  <c r="B2934" i="8"/>
  <c r="B2934" i="7"/>
  <c r="B2934" i="5"/>
  <c r="B2934" i="3"/>
  <c r="B2744" i="12"/>
  <c r="B2744" i="11"/>
  <c r="B2744" i="10"/>
  <c r="B2744" i="9"/>
  <c r="B2744" i="8"/>
  <c r="B2744" i="7"/>
  <c r="B2744" i="6"/>
  <c r="B2744" i="5"/>
  <c r="B2744" i="4"/>
  <c r="B2744" i="3"/>
  <c r="B2840" i="1"/>
  <c r="B1699" i="12"/>
  <c r="B1699" i="11"/>
  <c r="B1699" i="10"/>
  <c r="B1699" i="9"/>
  <c r="B1699" i="8"/>
  <c r="B1699" i="7"/>
  <c r="B1699" i="6"/>
  <c r="B1699" i="4"/>
  <c r="B1699" i="5"/>
  <c r="B1699" i="3"/>
  <c r="B1795" i="1"/>
  <c r="B1699" i="2"/>
  <c r="B1984" i="12"/>
  <c r="B1984" i="11"/>
  <c r="B1984" i="10"/>
  <c r="B1984" i="9"/>
  <c r="B1984" i="8"/>
  <c r="B1984" i="7"/>
  <c r="B1984" i="6"/>
  <c r="B1984" i="5"/>
  <c r="B1984" i="4"/>
  <c r="B1984" i="3"/>
  <c r="B1984" i="2"/>
  <c r="B2080" i="1"/>
  <c r="B1604" i="12"/>
  <c r="B1604" i="11"/>
  <c r="B1604" i="10"/>
  <c r="B1604" i="9"/>
  <c r="B1604" i="8"/>
  <c r="B1604" i="7"/>
  <c r="B1604" i="6"/>
  <c r="B1604" i="5"/>
  <c r="B1604" i="4"/>
  <c r="B1604" i="3"/>
  <c r="B1700" i="1"/>
  <c r="B1604" i="2"/>
  <c r="B559" i="12"/>
  <c r="B559" i="11"/>
  <c r="B559" i="10"/>
  <c r="B559" i="9"/>
  <c r="B559" i="8"/>
  <c r="B559" i="7"/>
  <c r="B559" i="6"/>
  <c r="B559" i="5"/>
  <c r="B559" i="4"/>
  <c r="B559" i="2"/>
  <c r="B559" i="3"/>
  <c r="B655" i="1"/>
  <c r="B1129" i="12"/>
  <c r="B1129" i="11"/>
  <c r="B1129" i="10"/>
  <c r="B1129" i="9"/>
  <c r="B1129" i="8"/>
  <c r="B1129" i="7"/>
  <c r="B1129" i="6"/>
  <c r="B1129" i="5"/>
  <c r="B1129" i="4"/>
  <c r="B1129" i="2"/>
  <c r="B1129" i="3"/>
  <c r="B1225" i="1"/>
  <c r="B654" i="12"/>
  <c r="B654" i="11"/>
  <c r="B654" i="10"/>
  <c r="B654" i="9"/>
  <c r="B654" i="8"/>
  <c r="B654" i="7"/>
  <c r="B654" i="6"/>
  <c r="B654" i="5"/>
  <c r="B654" i="4"/>
  <c r="B654" i="2"/>
  <c r="B654" i="3"/>
  <c r="B750" i="1"/>
  <c r="B2649" i="12"/>
  <c r="B2649" i="11"/>
  <c r="B2649" i="10"/>
  <c r="B2649" i="9"/>
  <c r="B2649" i="8"/>
  <c r="B2649" i="7"/>
  <c r="B2649" i="6"/>
  <c r="B2649" i="5"/>
  <c r="B2649" i="4"/>
  <c r="B2649" i="3"/>
  <c r="B2649" i="2"/>
  <c r="B2745" i="1"/>
  <c r="B2839" i="12"/>
  <c r="B2839" i="11"/>
  <c r="B2843" i="10"/>
  <c r="B2839" i="9"/>
  <c r="B2839" i="8"/>
  <c r="B2839" i="7"/>
  <c r="B2839" i="6"/>
  <c r="B2839" i="4"/>
  <c r="B2839" i="5"/>
  <c r="B2839" i="3"/>
  <c r="B2935" i="1"/>
  <c r="B1224" i="12"/>
  <c r="B1224" i="11"/>
  <c r="B1224" i="10"/>
  <c r="B1224" i="9"/>
  <c r="B1224" i="8"/>
  <c r="B1224" i="6"/>
  <c r="B1224" i="7"/>
  <c r="B1224" i="5"/>
  <c r="B1224" i="4"/>
  <c r="B1224" i="3"/>
  <c r="B1320" i="1"/>
  <c r="B1224" i="2"/>
  <c r="B85" i="1"/>
  <c r="B84" i="12"/>
  <c r="B84" i="11"/>
  <c r="B84" i="10"/>
  <c r="B84" i="9"/>
  <c r="B84" i="8"/>
  <c r="B84" i="7"/>
  <c r="B84" i="6"/>
  <c r="B84" i="5"/>
  <c r="B84" i="4"/>
  <c r="B84" i="3"/>
  <c r="B180" i="1"/>
  <c r="B84" i="2"/>
  <c r="A2211" i="4"/>
  <c r="B180" i="12" l="1"/>
  <c r="B180" i="11"/>
  <c r="B180" i="10"/>
  <c r="B180" i="9"/>
  <c r="B180" i="8"/>
  <c r="B180" i="7"/>
  <c r="B180" i="6"/>
  <c r="B180" i="5"/>
  <c r="B180" i="4"/>
  <c r="B180" i="3"/>
  <c r="B180" i="2"/>
  <c r="B276" i="1"/>
  <c r="B2935" i="12"/>
  <c r="B2939" i="10"/>
  <c r="B2935" i="8"/>
  <c r="B2935" i="7"/>
  <c r="B2935" i="3"/>
  <c r="B2935" i="5"/>
  <c r="B1700" i="12"/>
  <c r="B1700" i="11"/>
  <c r="B1700" i="10"/>
  <c r="B1700" i="9"/>
  <c r="B1700" i="8"/>
  <c r="B1700" i="7"/>
  <c r="B1700" i="6"/>
  <c r="B1700" i="5"/>
  <c r="B1700" i="4"/>
  <c r="B1700" i="3"/>
  <c r="B1796" i="1"/>
  <c r="B1700" i="2"/>
  <c r="B1795" i="12"/>
  <c r="B1795" i="11"/>
  <c r="B1795" i="10"/>
  <c r="B1795" i="9"/>
  <c r="B1795" i="8"/>
  <c r="B1795" i="7"/>
  <c r="B1795" i="6"/>
  <c r="B1795" i="4"/>
  <c r="B1795" i="5"/>
  <c r="B1795" i="3"/>
  <c r="B1891" i="1"/>
  <c r="B1795" i="2"/>
  <c r="B560" i="12"/>
  <c r="B560" i="11"/>
  <c r="B560" i="10"/>
  <c r="B560" i="9"/>
  <c r="B560" i="8"/>
  <c r="B560" i="7"/>
  <c r="B560" i="6"/>
  <c r="B560" i="5"/>
  <c r="B560" i="4"/>
  <c r="B560" i="3"/>
  <c r="B560" i="2"/>
  <c r="B656" i="1"/>
  <c r="B465" i="12"/>
  <c r="B465" i="11"/>
  <c r="B465" i="10"/>
  <c r="B465" i="9"/>
  <c r="B465" i="8"/>
  <c r="B465" i="7"/>
  <c r="B465" i="6"/>
  <c r="B465" i="5"/>
  <c r="B465" i="4"/>
  <c r="B465" i="2"/>
  <c r="B465" i="3"/>
  <c r="B561" i="1"/>
  <c r="B940" i="12"/>
  <c r="B940" i="11"/>
  <c r="B940" i="10"/>
  <c r="B940" i="9"/>
  <c r="B940" i="8"/>
  <c r="B940" i="7"/>
  <c r="B940" i="6"/>
  <c r="B940" i="5"/>
  <c r="B940" i="4"/>
  <c r="B940" i="3"/>
  <c r="B940" i="2"/>
  <c r="B1036" i="1"/>
  <c r="B1605" i="12"/>
  <c r="B1605" i="11"/>
  <c r="B1605" i="10"/>
  <c r="B1605" i="9"/>
  <c r="B1605" i="8"/>
  <c r="B1605" i="7"/>
  <c r="B1605" i="6"/>
  <c r="B1605" i="5"/>
  <c r="B1605" i="4"/>
  <c r="B1605" i="3"/>
  <c r="B1605" i="2"/>
  <c r="B1701" i="1"/>
  <c r="B2365" i="12"/>
  <c r="B2365" i="11"/>
  <c r="B2365" i="10"/>
  <c r="B2365" i="9"/>
  <c r="B2365" i="8"/>
  <c r="B2365" i="7"/>
  <c r="B2365" i="6"/>
  <c r="B2365" i="5"/>
  <c r="B2365" i="4"/>
  <c r="B2365" i="3"/>
  <c r="B2365" i="2"/>
  <c r="B2461" i="1"/>
  <c r="B1890" i="12"/>
  <c r="B1890" i="11"/>
  <c r="B1890" i="10"/>
  <c r="B1890" i="9"/>
  <c r="B1890" i="8"/>
  <c r="B1890" i="7"/>
  <c r="B1890" i="6"/>
  <c r="B1890" i="5"/>
  <c r="B1890" i="4"/>
  <c r="B1890" i="3"/>
  <c r="B1890" i="2"/>
  <c r="B1986" i="1"/>
  <c r="B1510" i="12"/>
  <c r="B1510" i="11"/>
  <c r="B1510" i="10"/>
  <c r="B1510" i="9"/>
  <c r="B1510" i="8"/>
  <c r="B1510" i="7"/>
  <c r="B1510" i="6"/>
  <c r="B1510" i="5"/>
  <c r="B1510" i="4"/>
  <c r="B1510" i="3"/>
  <c r="B1510" i="2"/>
  <c r="B1606" i="1"/>
  <c r="B1130" i="12"/>
  <c r="B1130" i="11"/>
  <c r="B1130" i="10"/>
  <c r="B1130" i="9"/>
  <c r="B1130" i="8"/>
  <c r="B1130" i="7"/>
  <c r="B1130" i="6"/>
  <c r="B1130" i="5"/>
  <c r="B1130" i="2"/>
  <c r="B1130" i="3"/>
  <c r="B1130" i="4"/>
  <c r="B1226" i="1"/>
  <c r="B1035" i="12"/>
  <c r="B1035" i="11"/>
  <c r="B1035" i="10"/>
  <c r="B1035" i="9"/>
  <c r="B1035" i="8"/>
  <c r="B1035" i="7"/>
  <c r="B1035" i="6"/>
  <c r="B1035" i="4"/>
  <c r="B1035" i="2"/>
  <c r="B1035" i="5"/>
  <c r="B1035" i="3"/>
  <c r="B1131" i="1"/>
  <c r="B1985" i="12"/>
  <c r="B1985" i="11"/>
  <c r="B1985" i="10"/>
  <c r="B1985" i="9"/>
  <c r="B1985" i="8"/>
  <c r="B1985" i="7"/>
  <c r="B1985" i="6"/>
  <c r="B1985" i="5"/>
  <c r="B1985" i="4"/>
  <c r="B1985" i="3"/>
  <c r="B1985" i="2"/>
  <c r="B2081" i="1"/>
  <c r="B1415" i="12"/>
  <c r="B1415" i="11"/>
  <c r="B1415" i="10"/>
  <c r="B1415" i="9"/>
  <c r="B1415" i="8"/>
  <c r="B1415" i="7"/>
  <c r="B1415" i="6"/>
  <c r="B1415" i="4"/>
  <c r="B1415" i="5"/>
  <c r="B1415" i="2"/>
  <c r="B1415" i="3"/>
  <c r="B1511" i="1"/>
  <c r="B2650" i="12"/>
  <c r="B2650" i="11"/>
  <c r="B2650" i="10"/>
  <c r="B2650" i="9"/>
  <c r="B2650" i="8"/>
  <c r="B2650" i="7"/>
  <c r="B2650" i="6"/>
  <c r="B2650" i="5"/>
  <c r="B2650" i="4"/>
  <c r="B2650" i="3"/>
  <c r="B2650" i="2"/>
  <c r="B2746" i="1"/>
  <c r="B845" i="12"/>
  <c r="B845" i="11"/>
  <c r="B845" i="10"/>
  <c r="B845" i="9"/>
  <c r="B845" i="8"/>
  <c r="B845" i="7"/>
  <c r="B845" i="6"/>
  <c r="B845" i="5"/>
  <c r="B845" i="4"/>
  <c r="B845" i="2"/>
  <c r="B845" i="3"/>
  <c r="B941" i="1"/>
  <c r="B370" i="12"/>
  <c r="B370" i="11"/>
  <c r="B370" i="10"/>
  <c r="B370" i="9"/>
  <c r="B370" i="8"/>
  <c r="B370" i="7"/>
  <c r="B370" i="6"/>
  <c r="B370" i="5"/>
  <c r="B370" i="4"/>
  <c r="B370" i="2"/>
  <c r="B370" i="3"/>
  <c r="B466" i="1"/>
  <c r="B275" i="12"/>
  <c r="B275" i="11"/>
  <c r="B275" i="10"/>
  <c r="B275" i="9"/>
  <c r="B275" i="8"/>
  <c r="B275" i="7"/>
  <c r="B275" i="6"/>
  <c r="B275" i="5"/>
  <c r="B275" i="4"/>
  <c r="B275" i="2"/>
  <c r="B275" i="3"/>
  <c r="B371" i="1"/>
  <c r="B2555" i="12"/>
  <c r="B2555" i="11"/>
  <c r="B2555" i="10"/>
  <c r="B2555" i="9"/>
  <c r="B2555" i="8"/>
  <c r="B2555" i="7"/>
  <c r="B2555" i="6"/>
  <c r="B2555" i="4"/>
  <c r="B2555" i="5"/>
  <c r="B2555" i="3"/>
  <c r="B2555" i="2"/>
  <c r="B2651" i="1"/>
  <c r="B2175" i="12"/>
  <c r="B2175" i="11"/>
  <c r="B2175" i="10"/>
  <c r="B2175" i="9"/>
  <c r="B2175" i="8"/>
  <c r="B2175" i="7"/>
  <c r="B2175" i="6"/>
  <c r="B2175" i="4"/>
  <c r="B2175" i="5"/>
  <c r="B2175" i="3"/>
  <c r="B2271" i="1"/>
  <c r="B2175" i="2"/>
  <c r="B2270" i="12"/>
  <c r="B2270" i="11"/>
  <c r="B2270" i="10"/>
  <c r="B2270" i="9"/>
  <c r="B2270" i="8"/>
  <c r="B2270" i="7"/>
  <c r="B2270" i="6"/>
  <c r="B2270" i="5"/>
  <c r="B2270" i="4"/>
  <c r="B2270" i="3"/>
  <c r="B2270" i="2"/>
  <c r="B2366" i="1"/>
  <c r="B1320" i="12"/>
  <c r="B1320" i="11"/>
  <c r="B1320" i="10"/>
  <c r="B1320" i="9"/>
  <c r="B1320" i="8"/>
  <c r="B1320" i="6"/>
  <c r="B1320" i="7"/>
  <c r="B1320" i="5"/>
  <c r="B1320" i="4"/>
  <c r="B1320" i="3"/>
  <c r="B1416" i="1"/>
  <c r="B1320" i="2"/>
  <c r="B2460" i="12"/>
  <c r="B2460" i="11"/>
  <c r="B2460" i="10"/>
  <c r="B2460" i="9"/>
  <c r="B2460" i="8"/>
  <c r="B2460" i="7"/>
  <c r="B2460" i="6"/>
  <c r="B2460" i="5"/>
  <c r="B2460" i="4"/>
  <c r="B2460" i="3"/>
  <c r="B2556" i="1"/>
  <c r="B2460" i="2"/>
  <c r="B86" i="1"/>
  <c r="B85" i="12"/>
  <c r="B85" i="11"/>
  <c r="B85" i="10"/>
  <c r="B85" i="9"/>
  <c r="B85" i="8"/>
  <c r="B85" i="7"/>
  <c r="B85" i="6"/>
  <c r="B85" i="5"/>
  <c r="B85" i="4"/>
  <c r="B85" i="3"/>
  <c r="B85" i="2"/>
  <c r="B181" i="1"/>
  <c r="B2745" i="12"/>
  <c r="B2745" i="11"/>
  <c r="B2745" i="10"/>
  <c r="B2745" i="9"/>
  <c r="B2745" i="8"/>
  <c r="B2745" i="7"/>
  <c r="B2745" i="6"/>
  <c r="B2745" i="5"/>
  <c r="B2745" i="4"/>
  <c r="B2745" i="3"/>
  <c r="B2841" i="1"/>
  <c r="B750" i="12"/>
  <c r="B750" i="11"/>
  <c r="B750" i="10"/>
  <c r="B750" i="9"/>
  <c r="B750" i="8"/>
  <c r="B750" i="7"/>
  <c r="B750" i="6"/>
  <c r="B750" i="5"/>
  <c r="B750" i="4"/>
  <c r="B750" i="2"/>
  <c r="B750" i="3"/>
  <c r="B846" i="1"/>
  <c r="B1225" i="12"/>
  <c r="B1225" i="11"/>
  <c r="B1225" i="10"/>
  <c r="B1225" i="9"/>
  <c r="B1225" i="8"/>
  <c r="B1225" i="7"/>
  <c r="B1225" i="6"/>
  <c r="B1225" i="5"/>
  <c r="B1225" i="4"/>
  <c r="B1225" i="2"/>
  <c r="B1225" i="3"/>
  <c r="B1321" i="1"/>
  <c r="B655" i="12"/>
  <c r="B655" i="11"/>
  <c r="B655" i="10"/>
  <c r="B655" i="9"/>
  <c r="B655" i="8"/>
  <c r="B655" i="7"/>
  <c r="B655" i="6"/>
  <c r="B655" i="5"/>
  <c r="B655" i="4"/>
  <c r="B655" i="2"/>
  <c r="B655" i="3"/>
  <c r="B751" i="1"/>
  <c r="B2080" i="12"/>
  <c r="B2080" i="11"/>
  <c r="B2080" i="10"/>
  <c r="B2080" i="9"/>
  <c r="B2080" i="8"/>
  <c r="B2080" i="7"/>
  <c r="B2080" i="6"/>
  <c r="B2080" i="5"/>
  <c r="B2080" i="4"/>
  <c r="B2080" i="3"/>
  <c r="B2176" i="1"/>
  <c r="B2080" i="2"/>
  <c r="B2840" i="12"/>
  <c r="B2840" i="11"/>
  <c r="B2844" i="10"/>
  <c r="B2840" i="9"/>
  <c r="B2840" i="8"/>
  <c r="B2840" i="7"/>
  <c r="B2840" i="6"/>
  <c r="B2840" i="5"/>
  <c r="B2840" i="3"/>
  <c r="B2840" i="4"/>
  <c r="B2936" i="1"/>
  <c r="A2307" i="4"/>
  <c r="B276" i="12" l="1"/>
  <c r="B276" i="11"/>
  <c r="B276" i="10"/>
  <c r="B276" i="9"/>
  <c r="B276" i="8"/>
  <c r="B276" i="7"/>
  <c r="B276" i="6"/>
  <c r="B276" i="5"/>
  <c r="B276" i="4"/>
  <c r="B276" i="3"/>
  <c r="B276" i="2"/>
  <c r="B372" i="1"/>
  <c r="B87" i="1"/>
  <c r="B86" i="12"/>
  <c r="B86" i="11"/>
  <c r="B86" i="10"/>
  <c r="B86" i="9"/>
  <c r="B86" i="8"/>
  <c r="B86" i="7"/>
  <c r="B86" i="6"/>
  <c r="B86" i="5"/>
  <c r="B86" i="4"/>
  <c r="B86" i="3"/>
  <c r="B86" i="2"/>
  <c r="B182" i="1"/>
  <c r="B751" i="12"/>
  <c r="B751" i="11"/>
  <c r="B751" i="10"/>
  <c r="B751" i="9"/>
  <c r="B751" i="8"/>
  <c r="B751" i="7"/>
  <c r="B751" i="6"/>
  <c r="B751" i="4"/>
  <c r="B751" i="5"/>
  <c r="B751" i="2"/>
  <c r="B751" i="3"/>
  <c r="B847" i="1"/>
  <c r="B1321" i="12"/>
  <c r="B1321" i="11"/>
  <c r="B1321" i="10"/>
  <c r="B1321" i="9"/>
  <c r="B1321" i="8"/>
  <c r="B1321" i="7"/>
  <c r="B1321" i="6"/>
  <c r="B1321" i="5"/>
  <c r="B1321" i="4"/>
  <c r="B1321" i="2"/>
  <c r="B1321" i="3"/>
  <c r="B1417" i="1"/>
  <c r="B846" i="12"/>
  <c r="B846" i="11"/>
  <c r="B846" i="10"/>
  <c r="B846" i="9"/>
  <c r="B846" i="8"/>
  <c r="B846" i="7"/>
  <c r="B846" i="6"/>
  <c r="B846" i="5"/>
  <c r="B846" i="4"/>
  <c r="B846" i="2"/>
  <c r="B846" i="3"/>
  <c r="B942" i="1"/>
  <c r="B2841" i="12"/>
  <c r="B2841" i="11"/>
  <c r="B2845" i="10"/>
  <c r="B2841" i="9"/>
  <c r="B2841" i="8"/>
  <c r="B2841" i="7"/>
  <c r="B2841" i="6"/>
  <c r="B2841" i="4"/>
  <c r="B2841" i="5"/>
  <c r="B2841" i="3"/>
  <c r="B2937" i="1"/>
  <c r="B2366" i="12"/>
  <c r="B2366" i="11"/>
  <c r="B2366" i="10"/>
  <c r="B2366" i="9"/>
  <c r="B2366" i="8"/>
  <c r="B2366" i="7"/>
  <c r="B2366" i="6"/>
  <c r="B2366" i="5"/>
  <c r="B2366" i="4"/>
  <c r="B2366" i="3"/>
  <c r="B2462" i="1"/>
  <c r="B2366" i="2"/>
  <c r="B2651" i="12"/>
  <c r="B2651" i="11"/>
  <c r="B2651" i="10"/>
  <c r="B2651" i="9"/>
  <c r="B2651" i="8"/>
  <c r="B2651" i="7"/>
  <c r="B2651" i="6"/>
  <c r="B2651" i="4"/>
  <c r="B2651" i="5"/>
  <c r="B2651" i="3"/>
  <c r="B2651" i="2"/>
  <c r="B2747" i="1"/>
  <c r="B371" i="12"/>
  <c r="B371" i="11"/>
  <c r="B371" i="10"/>
  <c r="B371" i="9"/>
  <c r="B371" i="8"/>
  <c r="B371" i="7"/>
  <c r="B371" i="6"/>
  <c r="B371" i="5"/>
  <c r="B371" i="4"/>
  <c r="B371" i="2"/>
  <c r="B371" i="3"/>
  <c r="B467" i="1"/>
  <c r="B466" i="12"/>
  <c r="B466" i="11"/>
  <c r="B466" i="10"/>
  <c r="B466" i="9"/>
  <c r="B466" i="8"/>
  <c r="B466" i="7"/>
  <c r="B466" i="6"/>
  <c r="B466" i="5"/>
  <c r="B466" i="4"/>
  <c r="B466" i="2"/>
  <c r="B466" i="3"/>
  <c r="B562" i="1"/>
  <c r="B941" i="12"/>
  <c r="B941" i="11"/>
  <c r="B941" i="10"/>
  <c r="B941" i="9"/>
  <c r="B941" i="8"/>
  <c r="B941" i="7"/>
  <c r="B941" i="6"/>
  <c r="B941" i="5"/>
  <c r="B941" i="4"/>
  <c r="B941" i="2"/>
  <c r="B941" i="3"/>
  <c r="B1037" i="1"/>
  <c r="B2746" i="12"/>
  <c r="B2746" i="11"/>
  <c r="B2746" i="10"/>
  <c r="B2746" i="9"/>
  <c r="B2746" i="8"/>
  <c r="B2746" i="7"/>
  <c r="B2746" i="6"/>
  <c r="B2746" i="5"/>
  <c r="B2746" i="4"/>
  <c r="B2746" i="3"/>
  <c r="B2842" i="1"/>
  <c r="B1511" i="12"/>
  <c r="B1511" i="11"/>
  <c r="B1511" i="10"/>
  <c r="B1511" i="9"/>
  <c r="B1511" i="8"/>
  <c r="B1511" i="7"/>
  <c r="B1511" i="6"/>
  <c r="B1511" i="4"/>
  <c r="B1511" i="5"/>
  <c r="B1511" i="3"/>
  <c r="B1607" i="1"/>
  <c r="B1511" i="2"/>
  <c r="B2081" i="12"/>
  <c r="B2081" i="11"/>
  <c r="B2081" i="10"/>
  <c r="B2081" i="9"/>
  <c r="B2081" i="8"/>
  <c r="B2081" i="7"/>
  <c r="B2081" i="6"/>
  <c r="B2081" i="5"/>
  <c r="B2081" i="4"/>
  <c r="B2081" i="3"/>
  <c r="B2081" i="2"/>
  <c r="B2177" i="1"/>
  <c r="B1131" i="12"/>
  <c r="B1131" i="11"/>
  <c r="B1131" i="10"/>
  <c r="B1131" i="9"/>
  <c r="B1131" i="8"/>
  <c r="B1131" i="7"/>
  <c r="B1131" i="6"/>
  <c r="B1131" i="4"/>
  <c r="B1131" i="2"/>
  <c r="B1131" i="5"/>
  <c r="B1131" i="3"/>
  <c r="B1227" i="1"/>
  <c r="B1226" i="12"/>
  <c r="B1226" i="11"/>
  <c r="B1226" i="10"/>
  <c r="B1226" i="9"/>
  <c r="B1226" i="8"/>
  <c r="B1226" i="7"/>
  <c r="B1226" i="6"/>
  <c r="B1226" i="5"/>
  <c r="B1226" i="3"/>
  <c r="B1226" i="4"/>
  <c r="B1226" i="2"/>
  <c r="B1322" i="1"/>
  <c r="B1606" i="12"/>
  <c r="B1606" i="11"/>
  <c r="B1606" i="10"/>
  <c r="B1606" i="9"/>
  <c r="B1606" i="8"/>
  <c r="B1606" i="7"/>
  <c r="B1606" i="6"/>
  <c r="B1606" i="5"/>
  <c r="B1606" i="4"/>
  <c r="B1606" i="3"/>
  <c r="B1606" i="2"/>
  <c r="B1702" i="1"/>
  <c r="B1986" i="12"/>
  <c r="B1986" i="11"/>
  <c r="B1986" i="10"/>
  <c r="B1986" i="9"/>
  <c r="B1986" i="8"/>
  <c r="B1986" i="7"/>
  <c r="B1986" i="6"/>
  <c r="B1986" i="5"/>
  <c r="B1986" i="4"/>
  <c r="B1986" i="3"/>
  <c r="B2082" i="1"/>
  <c r="B1986" i="2"/>
  <c r="B2461" i="12"/>
  <c r="B2461" i="11"/>
  <c r="B2461" i="10"/>
  <c r="B2461" i="9"/>
  <c r="B2461" i="8"/>
  <c r="B2461" i="7"/>
  <c r="B2461" i="6"/>
  <c r="B2461" i="5"/>
  <c r="B2461" i="4"/>
  <c r="B2461" i="3"/>
  <c r="B2461" i="2"/>
  <c r="B2557" i="1"/>
  <c r="B1701" i="12"/>
  <c r="B1701" i="11"/>
  <c r="B1701" i="10"/>
  <c r="B1701" i="9"/>
  <c r="B1701" i="8"/>
  <c r="B1701" i="7"/>
  <c r="B1701" i="6"/>
  <c r="B1701" i="5"/>
  <c r="B1701" i="4"/>
  <c r="B1701" i="3"/>
  <c r="B1701" i="2"/>
  <c r="B1797" i="1"/>
  <c r="B1036" i="12"/>
  <c r="B1036" i="11"/>
  <c r="B1036" i="10"/>
  <c r="B1036" i="9"/>
  <c r="B1036" i="8"/>
  <c r="B1036" i="7"/>
  <c r="B1036" i="6"/>
  <c r="B1036" i="5"/>
  <c r="B1036" i="4"/>
  <c r="B1036" i="3"/>
  <c r="B1036" i="2"/>
  <c r="B1132" i="1"/>
  <c r="B561" i="12"/>
  <c r="B561" i="11"/>
  <c r="B561" i="10"/>
  <c r="B561" i="9"/>
  <c r="B561" i="8"/>
  <c r="B561" i="7"/>
  <c r="B561" i="6"/>
  <c r="B561" i="5"/>
  <c r="B561" i="4"/>
  <c r="B561" i="2"/>
  <c r="B561" i="3"/>
  <c r="B657" i="1"/>
  <c r="B656" i="12"/>
  <c r="B656" i="11"/>
  <c r="B656" i="10"/>
  <c r="B656" i="9"/>
  <c r="B656" i="8"/>
  <c r="B656" i="7"/>
  <c r="B656" i="6"/>
  <c r="B656" i="5"/>
  <c r="B656" i="4"/>
  <c r="B656" i="3"/>
  <c r="B656" i="2"/>
  <c r="B752" i="1"/>
  <c r="B181" i="12"/>
  <c r="B181" i="11"/>
  <c r="B181" i="10"/>
  <c r="B181" i="9"/>
  <c r="B181" i="8"/>
  <c r="B181" i="7"/>
  <c r="B181" i="6"/>
  <c r="B181" i="5"/>
  <c r="B181" i="4"/>
  <c r="B181" i="2"/>
  <c r="B181" i="3"/>
  <c r="B277" i="1"/>
  <c r="B2936" i="12"/>
  <c r="B2940" i="10"/>
  <c r="B2936" i="8"/>
  <c r="B2936" i="7"/>
  <c r="B2936" i="5"/>
  <c r="B2936" i="3"/>
  <c r="B2176" i="12"/>
  <c r="B2176" i="11"/>
  <c r="B2176" i="10"/>
  <c r="B2176" i="9"/>
  <c r="B2176" i="8"/>
  <c r="B2176" i="7"/>
  <c r="B2176" i="6"/>
  <c r="B2176" i="5"/>
  <c r="B2176" i="4"/>
  <c r="B2176" i="3"/>
  <c r="B2272" i="1"/>
  <c r="B2176" i="2"/>
  <c r="B2556" i="12"/>
  <c r="B2556" i="11"/>
  <c r="B2556" i="10"/>
  <c r="B2556" i="9"/>
  <c r="B2556" i="8"/>
  <c r="B2556" i="7"/>
  <c r="B2556" i="6"/>
  <c r="B2556" i="5"/>
  <c r="B2556" i="4"/>
  <c r="B2556" i="3"/>
  <c r="B2556" i="2"/>
  <c r="B2652" i="1"/>
  <c r="B1416" i="12"/>
  <c r="B1416" i="11"/>
  <c r="B1416" i="10"/>
  <c r="B1416" i="9"/>
  <c r="B1416" i="8"/>
  <c r="B1416" i="7"/>
  <c r="B1416" i="6"/>
  <c r="B1416" i="5"/>
  <c r="B1416" i="4"/>
  <c r="B1416" i="3"/>
  <c r="B1512" i="1"/>
  <c r="B1416" i="2"/>
  <c r="B2271" i="12"/>
  <c r="B2271" i="11"/>
  <c r="B2271" i="10"/>
  <c r="B2271" i="9"/>
  <c r="B2271" i="8"/>
  <c r="B2271" i="7"/>
  <c r="B2271" i="6"/>
  <c r="B2271" i="4"/>
  <c r="B2271" i="5"/>
  <c r="B2271" i="3"/>
  <c r="B2271" i="2"/>
  <c r="B2367" i="1"/>
  <c r="B1891" i="12"/>
  <c r="B1891" i="11"/>
  <c r="B1891" i="10"/>
  <c r="B1891" i="9"/>
  <c r="B1891" i="8"/>
  <c r="B1891" i="7"/>
  <c r="B1891" i="6"/>
  <c r="B1891" i="4"/>
  <c r="B1891" i="5"/>
  <c r="B1891" i="3"/>
  <c r="B1987" i="1"/>
  <c r="B1891" i="2"/>
  <c r="B1796" i="12"/>
  <c r="B1796" i="11"/>
  <c r="B1796" i="10"/>
  <c r="B1796" i="9"/>
  <c r="B1796" i="8"/>
  <c r="B1796" i="7"/>
  <c r="B1796" i="6"/>
  <c r="B1796" i="5"/>
  <c r="B1796" i="4"/>
  <c r="B1796" i="3"/>
  <c r="B1892" i="1"/>
  <c r="B1796" i="2"/>
  <c r="A2403" i="4"/>
  <c r="B1702" i="12" l="1"/>
  <c r="B1702" i="11"/>
  <c r="B1702" i="10"/>
  <c r="B1702" i="9"/>
  <c r="B1702" i="8"/>
  <c r="B1702" i="7"/>
  <c r="B1702" i="6"/>
  <c r="B1702" i="5"/>
  <c r="B1702" i="4"/>
  <c r="B1702" i="3"/>
  <c r="B1702" i="2"/>
  <c r="B1798" i="1"/>
  <c r="B1322" i="12"/>
  <c r="B1322" i="11"/>
  <c r="B1322" i="10"/>
  <c r="B1322" i="9"/>
  <c r="B1322" i="8"/>
  <c r="B1322" i="7"/>
  <c r="B1322" i="6"/>
  <c r="B1322" i="5"/>
  <c r="B1322" i="3"/>
  <c r="B1322" i="4"/>
  <c r="B1322" i="2"/>
  <c r="B1418" i="1"/>
  <c r="B2842" i="12"/>
  <c r="B2842" i="11"/>
  <c r="B2846" i="10"/>
  <c r="B2842" i="9"/>
  <c r="B2842" i="8"/>
  <c r="B2842" i="7"/>
  <c r="B2842" i="4"/>
  <c r="B2842" i="6"/>
  <c r="B2842" i="5"/>
  <c r="B2842" i="3"/>
  <c r="B2938" i="1"/>
  <c r="B2462" i="12"/>
  <c r="B2462" i="11"/>
  <c r="B2462" i="10"/>
  <c r="B2462" i="9"/>
  <c r="B2462" i="8"/>
  <c r="B2462" i="7"/>
  <c r="B2462" i="5"/>
  <c r="B2462" i="4"/>
  <c r="B2462" i="6"/>
  <c r="B2462" i="3"/>
  <c r="B2462" i="2"/>
  <c r="B2558" i="1"/>
  <c r="B1892" i="12"/>
  <c r="B1892" i="11"/>
  <c r="B1892" i="10"/>
  <c r="B1892" i="9"/>
  <c r="B1892" i="8"/>
  <c r="B1892" i="7"/>
  <c r="B1892" i="6"/>
  <c r="B1892" i="5"/>
  <c r="B1892" i="4"/>
  <c r="B1892" i="3"/>
  <c r="B1988" i="1"/>
  <c r="B1892" i="2"/>
  <c r="B1987" i="12"/>
  <c r="B1987" i="11"/>
  <c r="B1987" i="10"/>
  <c r="B1987" i="9"/>
  <c r="B1987" i="8"/>
  <c r="B1987" i="7"/>
  <c r="B1987" i="6"/>
  <c r="B1987" i="4"/>
  <c r="B1987" i="5"/>
  <c r="B1987" i="3"/>
  <c r="B2083" i="1"/>
  <c r="B1987" i="2"/>
  <c r="B1512" i="12"/>
  <c r="B1512" i="11"/>
  <c r="B1512" i="10"/>
  <c r="B1512" i="9"/>
  <c r="B1512" i="8"/>
  <c r="B1512" i="7"/>
  <c r="B1512" i="6"/>
  <c r="B1512" i="5"/>
  <c r="B1512" i="4"/>
  <c r="B1512" i="3"/>
  <c r="B1608" i="1"/>
  <c r="B1512" i="2"/>
  <c r="B2272" i="12"/>
  <c r="B2272" i="11"/>
  <c r="B2272" i="10"/>
  <c r="B2272" i="9"/>
  <c r="B2272" i="8"/>
  <c r="B2272" i="7"/>
  <c r="B2272" i="6"/>
  <c r="B2272" i="5"/>
  <c r="B2272" i="4"/>
  <c r="B2272" i="3"/>
  <c r="B2368" i="1"/>
  <c r="B2272" i="2"/>
  <c r="B1037" i="12"/>
  <c r="B1037" i="11"/>
  <c r="B1037" i="10"/>
  <c r="B1037" i="9"/>
  <c r="B1037" i="8"/>
  <c r="B1037" i="7"/>
  <c r="B1037" i="6"/>
  <c r="B1037" i="5"/>
  <c r="B1037" i="4"/>
  <c r="B1037" i="2"/>
  <c r="B1037" i="3"/>
  <c r="B1133" i="1"/>
  <c r="B562" i="12"/>
  <c r="B562" i="11"/>
  <c r="B562" i="10"/>
  <c r="B562" i="9"/>
  <c r="B562" i="8"/>
  <c r="B562" i="7"/>
  <c r="B562" i="6"/>
  <c r="B562" i="5"/>
  <c r="B562" i="4"/>
  <c r="B562" i="2"/>
  <c r="B562" i="3"/>
  <c r="B658" i="1"/>
  <c r="B467" i="12"/>
  <c r="B467" i="11"/>
  <c r="B467" i="10"/>
  <c r="B467" i="9"/>
  <c r="B467" i="8"/>
  <c r="B467" i="7"/>
  <c r="B467" i="6"/>
  <c r="B467" i="5"/>
  <c r="B467" i="4"/>
  <c r="B467" i="2"/>
  <c r="B467" i="3"/>
  <c r="B563" i="1"/>
  <c r="B2747" i="12"/>
  <c r="B2747" i="11"/>
  <c r="B2747" i="10"/>
  <c r="B2747" i="9"/>
  <c r="B2747" i="8"/>
  <c r="B2747" i="7"/>
  <c r="B2747" i="6"/>
  <c r="B2747" i="4"/>
  <c r="B2747" i="5"/>
  <c r="B2747" i="3"/>
  <c r="B2843" i="1"/>
  <c r="B2937" i="12"/>
  <c r="B2941" i="10"/>
  <c r="B2937" i="8"/>
  <c r="B2937" i="7"/>
  <c r="B2937" i="5"/>
  <c r="B2937" i="3"/>
  <c r="B372" i="12"/>
  <c r="B372" i="11"/>
  <c r="B372" i="10"/>
  <c r="B372" i="9"/>
  <c r="B372" i="8"/>
  <c r="B372" i="7"/>
  <c r="B372" i="6"/>
  <c r="B372" i="5"/>
  <c r="B372" i="4"/>
  <c r="B372" i="3"/>
  <c r="B372" i="2"/>
  <c r="B468" i="1"/>
  <c r="B277" i="12"/>
  <c r="B277" i="11"/>
  <c r="B277" i="10"/>
  <c r="B277" i="9"/>
  <c r="B277" i="8"/>
  <c r="B277" i="7"/>
  <c r="B277" i="6"/>
  <c r="B277" i="5"/>
  <c r="B277" i="4"/>
  <c r="B277" i="2"/>
  <c r="B277" i="3"/>
  <c r="B373" i="1"/>
  <c r="B752" i="12"/>
  <c r="B752" i="11"/>
  <c r="B752" i="10"/>
  <c r="B752" i="9"/>
  <c r="B752" i="8"/>
  <c r="B752" i="7"/>
  <c r="B752" i="6"/>
  <c r="B752" i="5"/>
  <c r="B752" i="4"/>
  <c r="B752" i="3"/>
  <c r="B752" i="2"/>
  <c r="B848" i="1"/>
  <c r="B657" i="12"/>
  <c r="B657" i="11"/>
  <c r="B657" i="10"/>
  <c r="B657" i="9"/>
  <c r="B657" i="8"/>
  <c r="B657" i="7"/>
  <c r="B657" i="6"/>
  <c r="B657" i="5"/>
  <c r="B657" i="4"/>
  <c r="B657" i="2"/>
  <c r="B657" i="3"/>
  <c r="B753" i="1"/>
  <c r="B1132" i="12"/>
  <c r="B1132" i="11"/>
  <c r="B1132" i="10"/>
  <c r="B1132" i="9"/>
  <c r="B1132" i="8"/>
  <c r="B1132" i="7"/>
  <c r="B1132" i="6"/>
  <c r="B1132" i="5"/>
  <c r="B1132" i="4"/>
  <c r="B1132" i="3"/>
  <c r="B1132" i="2"/>
  <c r="B1228" i="1"/>
  <c r="B2082" i="12"/>
  <c r="B2082" i="11"/>
  <c r="B2082" i="10"/>
  <c r="B2082" i="9"/>
  <c r="B2082" i="8"/>
  <c r="B2082" i="7"/>
  <c r="B2082" i="6"/>
  <c r="B2082" i="5"/>
  <c r="B2082" i="4"/>
  <c r="B2082" i="3"/>
  <c r="B2082" i="2"/>
  <c r="B2178" i="1"/>
  <c r="B1607" i="12"/>
  <c r="B1607" i="11"/>
  <c r="B1607" i="10"/>
  <c r="B1607" i="9"/>
  <c r="B1607" i="8"/>
  <c r="B1607" i="7"/>
  <c r="B1607" i="6"/>
  <c r="B1607" i="4"/>
  <c r="B1607" i="5"/>
  <c r="B1607" i="3"/>
  <c r="B1607" i="2"/>
  <c r="B1703" i="1"/>
  <c r="B1797" i="12"/>
  <c r="B1797" i="11"/>
  <c r="B1797" i="10"/>
  <c r="B1797" i="9"/>
  <c r="B1797" i="8"/>
  <c r="B1797" i="7"/>
  <c r="B1797" i="6"/>
  <c r="B1797" i="5"/>
  <c r="B1797" i="4"/>
  <c r="B1797" i="3"/>
  <c r="B1797" i="2"/>
  <c r="B1893" i="1"/>
  <c r="B2557" i="12"/>
  <c r="B2557" i="11"/>
  <c r="B2557" i="10"/>
  <c r="B2557" i="9"/>
  <c r="B2557" i="8"/>
  <c r="B2557" i="7"/>
  <c r="B2557" i="6"/>
  <c r="B2557" i="5"/>
  <c r="B2557" i="4"/>
  <c r="B2557" i="3"/>
  <c r="B2557" i="2"/>
  <c r="B2653" i="1"/>
  <c r="B1227" i="12"/>
  <c r="B1227" i="11"/>
  <c r="B1227" i="10"/>
  <c r="B1227" i="9"/>
  <c r="B1227" i="8"/>
  <c r="B1227" i="7"/>
  <c r="B1227" i="6"/>
  <c r="B1227" i="4"/>
  <c r="B1227" i="2"/>
  <c r="B1227" i="5"/>
  <c r="B1227" i="3"/>
  <c r="B1323" i="1"/>
  <c r="B2177" i="12"/>
  <c r="B2177" i="11"/>
  <c r="B2177" i="10"/>
  <c r="B2177" i="9"/>
  <c r="B2177" i="8"/>
  <c r="B2177" i="7"/>
  <c r="B2177" i="6"/>
  <c r="B2177" i="5"/>
  <c r="B2177" i="4"/>
  <c r="B2177" i="3"/>
  <c r="B2177" i="2"/>
  <c r="B2273" i="1"/>
  <c r="B2367" i="12"/>
  <c r="B2367" i="11"/>
  <c r="B2367" i="10"/>
  <c r="B2367" i="9"/>
  <c r="B2367" i="8"/>
  <c r="B2367" i="7"/>
  <c r="B2367" i="6"/>
  <c r="B2367" i="4"/>
  <c r="B2367" i="5"/>
  <c r="B2367" i="3"/>
  <c r="B2463" i="1"/>
  <c r="B2367" i="2"/>
  <c r="B2652" i="12"/>
  <c r="B2652" i="11"/>
  <c r="B2652" i="10"/>
  <c r="B2652" i="9"/>
  <c r="B2652" i="8"/>
  <c r="B2652" i="7"/>
  <c r="B2652" i="6"/>
  <c r="B2652" i="5"/>
  <c r="B2652" i="4"/>
  <c r="B2652" i="3"/>
  <c r="B2652" i="2"/>
  <c r="B2748" i="1"/>
  <c r="B942" i="12"/>
  <c r="B942" i="11"/>
  <c r="B942" i="10"/>
  <c r="B942" i="9"/>
  <c r="B942" i="8"/>
  <c r="B942" i="7"/>
  <c r="B942" i="6"/>
  <c r="B942" i="5"/>
  <c r="B942" i="4"/>
  <c r="B942" i="2"/>
  <c r="B942" i="3"/>
  <c r="B1038" i="1"/>
  <c r="B1417" i="12"/>
  <c r="B1417" i="11"/>
  <c r="B1417" i="10"/>
  <c r="B1417" i="9"/>
  <c r="B1417" i="8"/>
  <c r="B1417" i="7"/>
  <c r="B1417" i="6"/>
  <c r="B1417" i="5"/>
  <c r="B1417" i="4"/>
  <c r="B1417" i="2"/>
  <c r="B1417" i="3"/>
  <c r="B1513" i="1"/>
  <c r="B847" i="12"/>
  <c r="B847" i="11"/>
  <c r="B847" i="10"/>
  <c r="B847" i="9"/>
  <c r="B847" i="8"/>
  <c r="B847" i="7"/>
  <c r="B847" i="6"/>
  <c r="B847" i="4"/>
  <c r="B847" i="5"/>
  <c r="B847" i="2"/>
  <c r="B847" i="3"/>
  <c r="B943" i="1"/>
  <c r="B182" i="12"/>
  <c r="B182" i="11"/>
  <c r="B182" i="10"/>
  <c r="B182" i="9"/>
  <c r="B182" i="8"/>
  <c r="B182" i="7"/>
  <c r="B182" i="6"/>
  <c r="B182" i="5"/>
  <c r="B182" i="4"/>
  <c r="B182" i="2"/>
  <c r="B182" i="3"/>
  <c r="B278" i="1"/>
  <c r="B88" i="1"/>
  <c r="B87" i="12"/>
  <c r="B87" i="11"/>
  <c r="B87" i="10"/>
  <c r="B87" i="9"/>
  <c r="B87" i="8"/>
  <c r="B87" i="7"/>
  <c r="B87" i="6"/>
  <c r="B87" i="5"/>
  <c r="B87" i="4"/>
  <c r="B87" i="3"/>
  <c r="B183" i="1"/>
  <c r="B87" i="2"/>
  <c r="A2499" i="4"/>
  <c r="B183" i="12" l="1"/>
  <c r="B183" i="11"/>
  <c r="B183" i="10"/>
  <c r="B183" i="9"/>
  <c r="B183" i="8"/>
  <c r="B183" i="7"/>
  <c r="B183" i="6"/>
  <c r="B183" i="5"/>
  <c r="B183" i="4"/>
  <c r="B183" i="2"/>
  <c r="B183" i="3"/>
  <c r="B279" i="1"/>
  <c r="B278" i="12"/>
  <c r="B278" i="11"/>
  <c r="B278" i="10"/>
  <c r="B278" i="9"/>
  <c r="B278" i="8"/>
  <c r="B278" i="7"/>
  <c r="B278" i="6"/>
  <c r="B278" i="5"/>
  <c r="B278" i="4"/>
  <c r="B278" i="2"/>
  <c r="B278" i="3"/>
  <c r="B374" i="1"/>
  <c r="B943" i="12"/>
  <c r="B943" i="11"/>
  <c r="B943" i="10"/>
  <c r="B943" i="8"/>
  <c r="B943" i="9"/>
  <c r="B943" i="7"/>
  <c r="B943" i="6"/>
  <c r="B943" i="4"/>
  <c r="B943" i="5"/>
  <c r="B943" i="2"/>
  <c r="B943" i="3"/>
  <c r="B1039" i="1"/>
  <c r="B2273" i="12"/>
  <c r="B2273" i="11"/>
  <c r="B2273" i="10"/>
  <c r="B2273" i="9"/>
  <c r="B2273" i="8"/>
  <c r="B2273" i="7"/>
  <c r="B2273" i="6"/>
  <c r="B2273" i="5"/>
  <c r="B2273" i="4"/>
  <c r="B2273" i="3"/>
  <c r="B2273" i="2"/>
  <c r="B2369" i="1"/>
  <c r="B1323" i="12"/>
  <c r="B1323" i="11"/>
  <c r="B1323" i="10"/>
  <c r="B1323" i="9"/>
  <c r="B1323" i="8"/>
  <c r="B1323" i="7"/>
  <c r="B1323" i="6"/>
  <c r="B1323" i="4"/>
  <c r="B1323" i="2"/>
  <c r="B1323" i="5"/>
  <c r="B1323" i="3"/>
  <c r="B1419" i="1"/>
  <c r="B1703" i="12"/>
  <c r="B1703" i="11"/>
  <c r="B1703" i="10"/>
  <c r="B1703" i="9"/>
  <c r="B1703" i="8"/>
  <c r="B1703" i="7"/>
  <c r="B1703" i="6"/>
  <c r="B1703" i="4"/>
  <c r="B1703" i="5"/>
  <c r="B1703" i="3"/>
  <c r="B1703" i="2"/>
  <c r="B1799" i="1"/>
  <c r="B2178" i="12"/>
  <c r="B2178" i="11"/>
  <c r="B2178" i="10"/>
  <c r="B2178" i="9"/>
  <c r="B2178" i="8"/>
  <c r="B2178" i="7"/>
  <c r="B2178" i="6"/>
  <c r="B2178" i="5"/>
  <c r="B2178" i="4"/>
  <c r="B2178" i="3"/>
  <c r="B2274" i="1"/>
  <c r="B2178" i="2"/>
  <c r="B1228" i="12"/>
  <c r="B1228" i="11"/>
  <c r="B1228" i="10"/>
  <c r="B1228" i="9"/>
  <c r="B1228" i="8"/>
  <c r="B1228" i="7"/>
  <c r="B1228" i="6"/>
  <c r="B1228" i="5"/>
  <c r="B1228" i="4"/>
  <c r="B1228" i="3"/>
  <c r="B1324" i="1"/>
  <c r="B1228" i="2"/>
  <c r="B753" i="12"/>
  <c r="B753" i="11"/>
  <c r="B753" i="10"/>
  <c r="B753" i="9"/>
  <c r="B753" i="8"/>
  <c r="B753" i="7"/>
  <c r="B753" i="6"/>
  <c r="B753" i="5"/>
  <c r="B753" i="4"/>
  <c r="B753" i="2"/>
  <c r="B753" i="3"/>
  <c r="B849" i="1"/>
  <c r="B848" i="12"/>
  <c r="B848" i="11"/>
  <c r="B848" i="10"/>
  <c r="B848" i="9"/>
  <c r="B848" i="8"/>
  <c r="B848" i="7"/>
  <c r="B848" i="6"/>
  <c r="B848" i="5"/>
  <c r="B848" i="4"/>
  <c r="B848" i="3"/>
  <c r="B944" i="1"/>
  <c r="B848" i="2"/>
  <c r="B373" i="12"/>
  <c r="B373" i="11"/>
  <c r="B373" i="10"/>
  <c r="B373" i="9"/>
  <c r="B373" i="8"/>
  <c r="B373" i="7"/>
  <c r="B373" i="6"/>
  <c r="B373" i="5"/>
  <c r="B373" i="4"/>
  <c r="B373" i="2"/>
  <c r="B373" i="3"/>
  <c r="B469" i="1"/>
  <c r="B468" i="12"/>
  <c r="B468" i="11"/>
  <c r="B468" i="10"/>
  <c r="B468" i="9"/>
  <c r="B468" i="8"/>
  <c r="B468" i="7"/>
  <c r="B468" i="6"/>
  <c r="B468" i="5"/>
  <c r="B468" i="4"/>
  <c r="B468" i="3"/>
  <c r="B468" i="2"/>
  <c r="B564" i="1"/>
  <c r="B1418" i="12"/>
  <c r="B1418" i="11"/>
  <c r="B1418" i="10"/>
  <c r="B1418" i="9"/>
  <c r="B1418" i="8"/>
  <c r="B1418" i="7"/>
  <c r="B1418" i="6"/>
  <c r="B1418" i="5"/>
  <c r="B1418" i="3"/>
  <c r="B1418" i="4"/>
  <c r="B1418" i="2"/>
  <c r="B1514" i="1"/>
  <c r="B2463" i="12"/>
  <c r="B2463" i="11"/>
  <c r="B2463" i="10"/>
  <c r="B2463" i="9"/>
  <c r="B2463" i="8"/>
  <c r="B2463" i="7"/>
  <c r="B2463" i="6"/>
  <c r="B2463" i="4"/>
  <c r="B2463" i="5"/>
  <c r="B2463" i="3"/>
  <c r="B2559" i="1"/>
  <c r="B2463" i="2"/>
  <c r="B563" i="12"/>
  <c r="B563" i="11"/>
  <c r="B563" i="10"/>
  <c r="B563" i="9"/>
  <c r="B563" i="8"/>
  <c r="B563" i="7"/>
  <c r="B563" i="6"/>
  <c r="B563" i="5"/>
  <c r="B563" i="4"/>
  <c r="B563" i="2"/>
  <c r="B563" i="3"/>
  <c r="B659" i="1"/>
  <c r="B658" i="12"/>
  <c r="B658" i="11"/>
  <c r="B658" i="10"/>
  <c r="B658" i="9"/>
  <c r="B658" i="8"/>
  <c r="B658" i="7"/>
  <c r="B658" i="6"/>
  <c r="B658" i="5"/>
  <c r="B658" i="4"/>
  <c r="B658" i="2"/>
  <c r="B658" i="3"/>
  <c r="B754" i="1"/>
  <c r="B1133" i="12"/>
  <c r="B1133" i="11"/>
  <c r="B1133" i="10"/>
  <c r="B1133" i="9"/>
  <c r="B1133" i="8"/>
  <c r="B1133" i="7"/>
  <c r="B1133" i="6"/>
  <c r="B1133" i="5"/>
  <c r="B1133" i="4"/>
  <c r="B1133" i="2"/>
  <c r="B1133" i="3"/>
  <c r="B1229" i="1"/>
  <c r="B2558" i="12"/>
  <c r="B2558" i="11"/>
  <c r="B2558" i="10"/>
  <c r="B2558" i="9"/>
  <c r="B2558" i="8"/>
  <c r="B2558" i="7"/>
  <c r="B2558" i="5"/>
  <c r="B2558" i="6"/>
  <c r="B2558" i="4"/>
  <c r="B2558" i="3"/>
  <c r="B2558" i="2"/>
  <c r="B2654" i="1"/>
  <c r="B2938" i="12"/>
  <c r="B2942" i="10"/>
  <c r="B2938" i="8"/>
  <c r="B2938" i="7"/>
  <c r="B2938" i="5"/>
  <c r="B2938" i="3"/>
  <c r="B1893" i="12"/>
  <c r="B1893" i="11"/>
  <c r="B1893" i="10"/>
  <c r="B1893" i="9"/>
  <c r="B1893" i="8"/>
  <c r="B1893" i="7"/>
  <c r="B1893" i="6"/>
  <c r="B1893" i="5"/>
  <c r="B1893" i="4"/>
  <c r="B1893" i="3"/>
  <c r="B1893" i="2"/>
  <c r="B1989" i="1"/>
  <c r="B2843" i="12"/>
  <c r="B2843" i="11"/>
  <c r="B2847" i="10"/>
  <c r="B2843" i="9"/>
  <c r="B2843" i="8"/>
  <c r="B2843" i="7"/>
  <c r="B2843" i="6"/>
  <c r="B2843" i="4"/>
  <c r="B2843" i="5"/>
  <c r="B2843" i="3"/>
  <c r="B2939" i="1"/>
  <c r="B2368" i="12"/>
  <c r="B2368" i="11"/>
  <c r="B2368" i="10"/>
  <c r="B2368" i="9"/>
  <c r="B2368" i="8"/>
  <c r="B2368" i="7"/>
  <c r="B2368" i="6"/>
  <c r="B2368" i="5"/>
  <c r="B2368" i="4"/>
  <c r="B2368" i="3"/>
  <c r="B2368" i="2"/>
  <c r="B2464" i="1"/>
  <c r="B1608" i="12"/>
  <c r="B1608" i="11"/>
  <c r="B1608" i="10"/>
  <c r="B1608" i="9"/>
  <c r="B1608" i="8"/>
  <c r="B1608" i="7"/>
  <c r="B1608" i="6"/>
  <c r="B1608" i="5"/>
  <c r="B1608" i="4"/>
  <c r="B1608" i="3"/>
  <c r="B1704" i="1"/>
  <c r="B1608" i="2"/>
  <c r="B2083" i="12"/>
  <c r="B2083" i="11"/>
  <c r="B2083" i="10"/>
  <c r="B2083" i="9"/>
  <c r="B2083" i="8"/>
  <c r="B2083" i="7"/>
  <c r="B2083" i="6"/>
  <c r="B2083" i="4"/>
  <c r="B2083" i="5"/>
  <c r="B2083" i="3"/>
  <c r="B2179" i="1"/>
  <c r="B2083" i="2"/>
  <c r="B1988" i="12"/>
  <c r="B1988" i="11"/>
  <c r="B1988" i="10"/>
  <c r="B1988" i="9"/>
  <c r="B1988" i="8"/>
  <c r="B1988" i="7"/>
  <c r="B1988" i="6"/>
  <c r="B1988" i="5"/>
  <c r="B1988" i="4"/>
  <c r="B1988" i="3"/>
  <c r="B1988" i="2"/>
  <c r="B2084" i="1"/>
  <c r="B1513" i="12"/>
  <c r="B1513" i="11"/>
  <c r="B1513" i="10"/>
  <c r="B1513" i="9"/>
  <c r="B1513" i="8"/>
  <c r="B1513" i="7"/>
  <c r="B1513" i="6"/>
  <c r="B1513" i="5"/>
  <c r="B1513" i="4"/>
  <c r="B1513" i="3"/>
  <c r="B1513" i="2"/>
  <c r="B1609" i="1"/>
  <c r="B1038" i="12"/>
  <c r="B1038" i="11"/>
  <c r="B1038" i="10"/>
  <c r="B1038" i="9"/>
  <c r="B1038" i="8"/>
  <c r="B1038" i="7"/>
  <c r="B1038" i="6"/>
  <c r="B1038" i="5"/>
  <c r="B1038" i="4"/>
  <c r="B1038" i="2"/>
  <c r="B1038" i="3"/>
  <c r="B1134" i="1"/>
  <c r="B2748" i="12"/>
  <c r="B2748" i="11"/>
  <c r="B2748" i="10"/>
  <c r="B2748" i="9"/>
  <c r="B2748" i="8"/>
  <c r="B2748" i="7"/>
  <c r="B2748" i="6"/>
  <c r="B2748" i="5"/>
  <c r="B2748" i="4"/>
  <c r="B2748" i="3"/>
  <c r="B2844" i="1"/>
  <c r="B2653" i="12"/>
  <c r="B2653" i="11"/>
  <c r="B2653" i="10"/>
  <c r="B2653" i="9"/>
  <c r="B2653" i="8"/>
  <c r="B2653" i="7"/>
  <c r="B2653" i="6"/>
  <c r="B2653" i="5"/>
  <c r="B2653" i="4"/>
  <c r="B2653" i="3"/>
  <c r="B2653" i="2"/>
  <c r="B2749" i="1"/>
  <c r="B1798" i="12"/>
  <c r="B1798" i="11"/>
  <c r="B1798" i="10"/>
  <c r="B1798" i="9"/>
  <c r="B1798" i="8"/>
  <c r="B1798" i="7"/>
  <c r="B1798" i="6"/>
  <c r="B1798" i="5"/>
  <c r="B1798" i="4"/>
  <c r="B1798" i="3"/>
  <c r="B1798" i="2"/>
  <c r="B1894" i="1"/>
  <c r="B89" i="1"/>
  <c r="B88" i="12"/>
  <c r="B88" i="11"/>
  <c r="B88" i="10"/>
  <c r="B88" i="9"/>
  <c r="B88" i="8"/>
  <c r="B88" i="7"/>
  <c r="B88" i="6"/>
  <c r="B88" i="5"/>
  <c r="B88" i="4"/>
  <c r="B88" i="3"/>
  <c r="B184" i="1"/>
  <c r="B88" i="2"/>
  <c r="A2595" i="4"/>
  <c r="B184" i="12" l="1"/>
  <c r="B184" i="11"/>
  <c r="B184" i="10"/>
  <c r="B184" i="9"/>
  <c r="B184" i="8"/>
  <c r="B184" i="7"/>
  <c r="B184" i="6"/>
  <c r="B184" i="5"/>
  <c r="B184" i="4"/>
  <c r="B184" i="3"/>
  <c r="B184" i="2"/>
  <c r="B280" i="1"/>
  <c r="B1894" i="12"/>
  <c r="B1894" i="11"/>
  <c r="B1894" i="10"/>
  <c r="B1894" i="9"/>
  <c r="B1894" i="8"/>
  <c r="B1894" i="7"/>
  <c r="B1894" i="6"/>
  <c r="B1894" i="5"/>
  <c r="B1894" i="4"/>
  <c r="B1894" i="3"/>
  <c r="B1894" i="2"/>
  <c r="B1990" i="1"/>
  <c r="B2749" i="12"/>
  <c r="B2749" i="11"/>
  <c r="B2749" i="10"/>
  <c r="B2749" i="9"/>
  <c r="B2749" i="8"/>
  <c r="B2749" i="7"/>
  <c r="B2749" i="6"/>
  <c r="B2749" i="5"/>
  <c r="B2749" i="4"/>
  <c r="B2749" i="3"/>
  <c r="B2845" i="1"/>
  <c r="B2844" i="12"/>
  <c r="B2844" i="11"/>
  <c r="B2848" i="10"/>
  <c r="B2844" i="9"/>
  <c r="B2844" i="8"/>
  <c r="B2844" i="7"/>
  <c r="B2844" i="6"/>
  <c r="B2844" i="5"/>
  <c r="B2844" i="3"/>
  <c r="B2844" i="4"/>
  <c r="B2940" i="1"/>
  <c r="B2179" i="12"/>
  <c r="B2179" i="11"/>
  <c r="B2179" i="10"/>
  <c r="B2179" i="9"/>
  <c r="B2179" i="8"/>
  <c r="B2179" i="7"/>
  <c r="B2179" i="6"/>
  <c r="B2179" i="4"/>
  <c r="B2179" i="5"/>
  <c r="B2179" i="3"/>
  <c r="B2275" i="1"/>
  <c r="B2179" i="2"/>
  <c r="B1704" i="12"/>
  <c r="B1704" i="11"/>
  <c r="B1704" i="10"/>
  <c r="B1704" i="9"/>
  <c r="B1704" i="8"/>
  <c r="B1704" i="7"/>
  <c r="B1704" i="6"/>
  <c r="B1704" i="5"/>
  <c r="B1704" i="4"/>
  <c r="B1704" i="3"/>
  <c r="B1800" i="1"/>
  <c r="B1704" i="2"/>
  <c r="B2559" i="12"/>
  <c r="B2559" i="11"/>
  <c r="B2559" i="10"/>
  <c r="B2559" i="9"/>
  <c r="B2559" i="8"/>
  <c r="B2559" i="7"/>
  <c r="B2559" i="6"/>
  <c r="B2559" i="4"/>
  <c r="B2559" i="5"/>
  <c r="B2559" i="3"/>
  <c r="B2559" i="2"/>
  <c r="B2655" i="1"/>
  <c r="B944" i="12"/>
  <c r="B944" i="11"/>
  <c r="B944" i="10"/>
  <c r="B944" i="9"/>
  <c r="B944" i="8"/>
  <c r="B944" i="6"/>
  <c r="B944" i="7"/>
  <c r="B944" i="5"/>
  <c r="B944" i="4"/>
  <c r="B944" i="3"/>
  <c r="B1040" i="1"/>
  <c r="B944" i="2"/>
  <c r="B1324" i="12"/>
  <c r="B1324" i="11"/>
  <c r="B1324" i="10"/>
  <c r="B1324" i="9"/>
  <c r="B1324" i="8"/>
  <c r="B1324" i="7"/>
  <c r="B1324" i="6"/>
  <c r="B1324" i="5"/>
  <c r="B1324" i="4"/>
  <c r="B1324" i="3"/>
  <c r="B1420" i="1"/>
  <c r="B1324" i="2"/>
  <c r="B2274" i="12"/>
  <c r="B2274" i="11"/>
  <c r="B2274" i="10"/>
  <c r="B2274" i="9"/>
  <c r="B2274" i="8"/>
  <c r="B2274" i="7"/>
  <c r="B2274" i="6"/>
  <c r="B2274" i="5"/>
  <c r="B2274" i="4"/>
  <c r="B2274" i="3"/>
  <c r="B2274" i="2"/>
  <c r="B2370" i="1"/>
  <c r="B2654" i="12"/>
  <c r="B2654" i="11"/>
  <c r="B2654" i="10"/>
  <c r="B2654" i="9"/>
  <c r="B2654" i="8"/>
  <c r="B2654" i="7"/>
  <c r="B2654" i="5"/>
  <c r="B2654" i="4"/>
  <c r="B2654" i="6"/>
  <c r="B2654" i="3"/>
  <c r="B2654" i="2"/>
  <c r="B2750" i="1"/>
  <c r="B1229" i="12"/>
  <c r="B1229" i="11"/>
  <c r="B1229" i="10"/>
  <c r="B1229" i="9"/>
  <c r="B1229" i="8"/>
  <c r="B1229" i="7"/>
  <c r="B1229" i="6"/>
  <c r="B1229" i="5"/>
  <c r="B1229" i="4"/>
  <c r="B1229" i="2"/>
  <c r="B1229" i="3"/>
  <c r="B1325" i="1"/>
  <c r="B754" i="12"/>
  <c r="B754" i="11"/>
  <c r="B754" i="10"/>
  <c r="B754" i="9"/>
  <c r="B754" i="8"/>
  <c r="B754" i="7"/>
  <c r="B754" i="6"/>
  <c r="B754" i="5"/>
  <c r="B754" i="4"/>
  <c r="B754" i="2"/>
  <c r="B754" i="3"/>
  <c r="B850" i="1"/>
  <c r="B659" i="12"/>
  <c r="B659" i="11"/>
  <c r="B659" i="10"/>
  <c r="B659" i="9"/>
  <c r="B659" i="8"/>
  <c r="B659" i="7"/>
  <c r="B659" i="6"/>
  <c r="B659" i="4"/>
  <c r="B659" i="5"/>
  <c r="B659" i="2"/>
  <c r="B659" i="3"/>
  <c r="B755" i="1"/>
  <c r="B2369" i="12"/>
  <c r="B2369" i="11"/>
  <c r="B2369" i="10"/>
  <c r="B2369" i="9"/>
  <c r="B2369" i="8"/>
  <c r="B2369" i="7"/>
  <c r="B2369" i="6"/>
  <c r="B2369" i="5"/>
  <c r="B2369" i="4"/>
  <c r="B2369" i="3"/>
  <c r="B2369" i="2"/>
  <c r="B2465" i="1"/>
  <c r="B1039" i="12"/>
  <c r="B1039" i="11"/>
  <c r="B1039" i="10"/>
  <c r="B1039" i="8"/>
  <c r="B1039" i="9"/>
  <c r="B1039" i="7"/>
  <c r="B1039" i="6"/>
  <c r="B1039" i="4"/>
  <c r="B1039" i="5"/>
  <c r="B1039" i="2"/>
  <c r="B1039" i="3"/>
  <c r="B1135" i="1"/>
  <c r="B374" i="12"/>
  <c r="B374" i="11"/>
  <c r="B374" i="10"/>
  <c r="B374" i="9"/>
  <c r="B374" i="8"/>
  <c r="B374" i="7"/>
  <c r="B374" i="6"/>
  <c r="B374" i="5"/>
  <c r="B374" i="4"/>
  <c r="B374" i="2"/>
  <c r="B374" i="3"/>
  <c r="B470" i="1"/>
  <c r="B1989" i="12"/>
  <c r="B1989" i="11"/>
  <c r="B1989" i="10"/>
  <c r="B1989" i="9"/>
  <c r="B1989" i="8"/>
  <c r="B1989" i="7"/>
  <c r="B1989" i="6"/>
  <c r="B1989" i="5"/>
  <c r="B1989" i="4"/>
  <c r="B1989" i="3"/>
  <c r="B1989" i="2"/>
  <c r="B2085" i="1"/>
  <c r="B1514" i="12"/>
  <c r="B1514" i="11"/>
  <c r="B1514" i="10"/>
  <c r="B1514" i="9"/>
  <c r="B1514" i="8"/>
  <c r="B1514" i="7"/>
  <c r="B1514" i="6"/>
  <c r="B1514" i="5"/>
  <c r="B1514" i="3"/>
  <c r="B1514" i="4"/>
  <c r="B1514" i="2"/>
  <c r="B1610" i="1"/>
  <c r="B564" i="12"/>
  <c r="B564" i="11"/>
  <c r="B564" i="10"/>
  <c r="B564" i="9"/>
  <c r="B564" i="8"/>
  <c r="B564" i="7"/>
  <c r="B564" i="6"/>
  <c r="B564" i="5"/>
  <c r="B564" i="4"/>
  <c r="B564" i="3"/>
  <c r="B564" i="2"/>
  <c r="B660" i="1"/>
  <c r="B469" i="12"/>
  <c r="B469" i="11"/>
  <c r="B469" i="10"/>
  <c r="B469" i="9"/>
  <c r="B469" i="8"/>
  <c r="B469" i="7"/>
  <c r="B469" i="6"/>
  <c r="B469" i="5"/>
  <c r="B469" i="4"/>
  <c r="B469" i="2"/>
  <c r="B469" i="3"/>
  <c r="B565" i="1"/>
  <c r="B849" i="12"/>
  <c r="B849" i="11"/>
  <c r="B849" i="10"/>
  <c r="B849" i="9"/>
  <c r="B849" i="8"/>
  <c r="B849" i="7"/>
  <c r="B849" i="6"/>
  <c r="B849" i="5"/>
  <c r="B849" i="4"/>
  <c r="B849" i="2"/>
  <c r="B849" i="3"/>
  <c r="B945" i="1"/>
  <c r="B1799" i="12"/>
  <c r="B1799" i="11"/>
  <c r="B1799" i="10"/>
  <c r="B1799" i="9"/>
  <c r="B1799" i="8"/>
  <c r="B1799" i="7"/>
  <c r="B1799" i="6"/>
  <c r="B1799" i="4"/>
  <c r="B1799" i="5"/>
  <c r="B1799" i="3"/>
  <c r="B1799" i="2"/>
  <c r="B1895" i="1"/>
  <c r="B1419" i="12"/>
  <c r="B1419" i="11"/>
  <c r="B1419" i="10"/>
  <c r="B1419" i="9"/>
  <c r="B1419" i="8"/>
  <c r="B1419" i="7"/>
  <c r="B1419" i="6"/>
  <c r="B1419" i="4"/>
  <c r="B1419" i="2"/>
  <c r="B1419" i="5"/>
  <c r="B1419" i="3"/>
  <c r="B1515" i="1"/>
  <c r="B279" i="12"/>
  <c r="B279" i="11"/>
  <c r="B279" i="10"/>
  <c r="B279" i="9"/>
  <c r="B279" i="8"/>
  <c r="B279" i="7"/>
  <c r="B279" i="6"/>
  <c r="B279" i="5"/>
  <c r="B279" i="4"/>
  <c r="B279" i="2"/>
  <c r="B279" i="3"/>
  <c r="B375" i="1"/>
  <c r="B90" i="1"/>
  <c r="B89" i="12"/>
  <c r="B89" i="11"/>
  <c r="B89" i="10"/>
  <c r="B89" i="9"/>
  <c r="B89" i="8"/>
  <c r="B89" i="7"/>
  <c r="B89" i="6"/>
  <c r="B89" i="5"/>
  <c r="B89" i="4"/>
  <c r="B89" i="3"/>
  <c r="B89" i="2"/>
  <c r="B185" i="1"/>
  <c r="B1134" i="12"/>
  <c r="B1134" i="11"/>
  <c r="B1134" i="10"/>
  <c r="B1134" i="9"/>
  <c r="B1134" i="8"/>
  <c r="B1134" i="7"/>
  <c r="B1134" i="6"/>
  <c r="B1134" i="5"/>
  <c r="B1134" i="4"/>
  <c r="B1134" i="2"/>
  <c r="B1134" i="3"/>
  <c r="B1230" i="1"/>
  <c r="B1609" i="12"/>
  <c r="B1609" i="11"/>
  <c r="B1609" i="10"/>
  <c r="B1609" i="9"/>
  <c r="B1609" i="8"/>
  <c r="B1609" i="7"/>
  <c r="B1609" i="6"/>
  <c r="B1609" i="5"/>
  <c r="B1609" i="4"/>
  <c r="B1609" i="3"/>
  <c r="B1609" i="2"/>
  <c r="B1705" i="1"/>
  <c r="B2084" i="12"/>
  <c r="B2084" i="11"/>
  <c r="B2084" i="10"/>
  <c r="B2084" i="9"/>
  <c r="B2084" i="8"/>
  <c r="B2084" i="7"/>
  <c r="B2084" i="6"/>
  <c r="B2084" i="5"/>
  <c r="B2084" i="4"/>
  <c r="B2084" i="3"/>
  <c r="B2180" i="1"/>
  <c r="B2084" i="2"/>
  <c r="B2464" i="12"/>
  <c r="B2464" i="11"/>
  <c r="B2464" i="10"/>
  <c r="B2464" i="9"/>
  <c r="B2464" i="8"/>
  <c r="B2464" i="7"/>
  <c r="B2464" i="6"/>
  <c r="B2464" i="5"/>
  <c r="B2464" i="4"/>
  <c r="B2464" i="3"/>
  <c r="B2560" i="1"/>
  <c r="B2464" i="2"/>
  <c r="B2939" i="12"/>
  <c r="B2943" i="10"/>
  <c r="B2939" i="8"/>
  <c r="B2939" i="7"/>
  <c r="B2939" i="3"/>
  <c r="B2939" i="5"/>
  <c r="A2691" i="4"/>
  <c r="B1705" i="12" l="1"/>
  <c r="B1705" i="11"/>
  <c r="B1705" i="10"/>
  <c r="B1705" i="9"/>
  <c r="B1705" i="8"/>
  <c r="B1705" i="7"/>
  <c r="B1705" i="6"/>
  <c r="B1705" i="5"/>
  <c r="B1705" i="4"/>
  <c r="B1705" i="3"/>
  <c r="B1705" i="2"/>
  <c r="B1801" i="1"/>
  <c r="B1230" i="12"/>
  <c r="B1230" i="11"/>
  <c r="B1230" i="10"/>
  <c r="B1230" i="9"/>
  <c r="B1230" i="8"/>
  <c r="B1230" i="7"/>
  <c r="B1230" i="6"/>
  <c r="B1230" i="5"/>
  <c r="B1230" i="4"/>
  <c r="B1230" i="3"/>
  <c r="B1230" i="2"/>
  <c r="B1326" i="1"/>
  <c r="B185" i="12"/>
  <c r="B185" i="11"/>
  <c r="B185" i="10"/>
  <c r="B185" i="9"/>
  <c r="B185" i="8"/>
  <c r="B185" i="7"/>
  <c r="B185" i="6"/>
  <c r="B185" i="5"/>
  <c r="B185" i="4"/>
  <c r="B185" i="2"/>
  <c r="B185" i="3"/>
  <c r="B281" i="1"/>
  <c r="B91" i="1"/>
  <c r="B90" i="12"/>
  <c r="B90" i="11"/>
  <c r="B90" i="10"/>
  <c r="B90" i="9"/>
  <c r="B90" i="8"/>
  <c r="B90" i="7"/>
  <c r="B90" i="6"/>
  <c r="B90" i="4"/>
  <c r="B90" i="3"/>
  <c r="B90" i="5"/>
  <c r="B90" i="2"/>
  <c r="B186" i="1"/>
  <c r="B2845" i="12"/>
  <c r="B2845" i="11"/>
  <c r="B2849" i="10"/>
  <c r="B2845" i="9"/>
  <c r="B2845" i="8"/>
  <c r="B2845" i="7"/>
  <c r="B2845" i="6"/>
  <c r="B2845" i="4"/>
  <c r="B2845" i="5"/>
  <c r="B2845" i="3"/>
  <c r="B2941" i="1"/>
  <c r="B1990" i="12"/>
  <c r="B1990" i="11"/>
  <c r="B1990" i="10"/>
  <c r="B1990" i="9"/>
  <c r="B1990" i="8"/>
  <c r="B1990" i="7"/>
  <c r="B1990" i="6"/>
  <c r="B1990" i="5"/>
  <c r="B1990" i="4"/>
  <c r="B1990" i="3"/>
  <c r="B2086" i="1"/>
  <c r="B1990" i="2"/>
  <c r="B2560" i="12"/>
  <c r="B2560" i="11"/>
  <c r="B2560" i="10"/>
  <c r="B2560" i="9"/>
  <c r="B2560" i="8"/>
  <c r="B2560" i="7"/>
  <c r="B2560" i="6"/>
  <c r="B2560" i="5"/>
  <c r="B2560" i="4"/>
  <c r="B2560" i="3"/>
  <c r="B2560" i="2"/>
  <c r="B2656" i="1"/>
  <c r="B2180" i="12"/>
  <c r="B2180" i="11"/>
  <c r="B2180" i="10"/>
  <c r="B2180" i="9"/>
  <c r="B2180" i="8"/>
  <c r="B2180" i="7"/>
  <c r="B2180" i="6"/>
  <c r="B2180" i="5"/>
  <c r="B2180" i="4"/>
  <c r="B2180" i="3"/>
  <c r="B2180" i="2"/>
  <c r="B2276" i="1"/>
  <c r="B375" i="12"/>
  <c r="B375" i="11"/>
  <c r="B375" i="10"/>
  <c r="B375" i="9"/>
  <c r="B375" i="8"/>
  <c r="B375" i="7"/>
  <c r="B375" i="6"/>
  <c r="B375" i="5"/>
  <c r="B375" i="4"/>
  <c r="B375" i="2"/>
  <c r="B375" i="3"/>
  <c r="B471" i="1"/>
  <c r="B1515" i="12"/>
  <c r="B1515" i="11"/>
  <c r="B1515" i="10"/>
  <c r="B1515" i="9"/>
  <c r="B1515" i="8"/>
  <c r="B1515" i="7"/>
  <c r="B1515" i="6"/>
  <c r="B1515" i="4"/>
  <c r="B1515" i="5"/>
  <c r="B1515" i="3"/>
  <c r="B1515" i="2"/>
  <c r="B1611" i="1"/>
  <c r="B1895" i="12"/>
  <c r="B1895" i="11"/>
  <c r="B1895" i="10"/>
  <c r="B1895" i="9"/>
  <c r="B1895" i="8"/>
  <c r="B1895" i="7"/>
  <c r="B1895" i="6"/>
  <c r="B1895" i="4"/>
  <c r="B1895" i="5"/>
  <c r="B1895" i="3"/>
  <c r="B1895" i="2"/>
  <c r="B1991" i="1"/>
  <c r="B945" i="12"/>
  <c r="B945" i="11"/>
  <c r="B945" i="10"/>
  <c r="B945" i="9"/>
  <c r="B945" i="8"/>
  <c r="B945" i="7"/>
  <c r="B945" i="6"/>
  <c r="B945" i="5"/>
  <c r="B945" i="4"/>
  <c r="B945" i="2"/>
  <c r="B945" i="3"/>
  <c r="B1041" i="1"/>
  <c r="B565" i="12"/>
  <c r="B565" i="11"/>
  <c r="B565" i="10"/>
  <c r="B565" i="9"/>
  <c r="B565" i="8"/>
  <c r="B565" i="7"/>
  <c r="B565" i="6"/>
  <c r="B565" i="5"/>
  <c r="B565" i="4"/>
  <c r="B565" i="2"/>
  <c r="B565" i="3"/>
  <c r="B661" i="1"/>
  <c r="B660" i="12"/>
  <c r="B660" i="11"/>
  <c r="B660" i="10"/>
  <c r="B660" i="9"/>
  <c r="B660" i="8"/>
  <c r="B660" i="7"/>
  <c r="B660" i="6"/>
  <c r="B660" i="5"/>
  <c r="B660" i="4"/>
  <c r="B660" i="3"/>
  <c r="B660" i="2"/>
  <c r="B756" i="1"/>
  <c r="B1610" i="12"/>
  <c r="B1610" i="11"/>
  <c r="B1610" i="10"/>
  <c r="B1610" i="9"/>
  <c r="B1610" i="8"/>
  <c r="B1610" i="7"/>
  <c r="B1610" i="6"/>
  <c r="B1610" i="5"/>
  <c r="B1610" i="3"/>
  <c r="B1610" i="4"/>
  <c r="B1610" i="2"/>
  <c r="B1706" i="1"/>
  <c r="B2085" i="12"/>
  <c r="B2085" i="11"/>
  <c r="B2085" i="10"/>
  <c r="B2085" i="9"/>
  <c r="B2085" i="8"/>
  <c r="B2085" i="7"/>
  <c r="B2085" i="6"/>
  <c r="B2085" i="5"/>
  <c r="B2085" i="4"/>
  <c r="B2085" i="3"/>
  <c r="B2085" i="2"/>
  <c r="B2181" i="1"/>
  <c r="B470" i="12"/>
  <c r="B470" i="11"/>
  <c r="B470" i="10"/>
  <c r="B470" i="9"/>
  <c r="B470" i="8"/>
  <c r="B470" i="7"/>
  <c r="B470" i="6"/>
  <c r="B470" i="5"/>
  <c r="B470" i="4"/>
  <c r="B470" i="2"/>
  <c r="B470" i="3"/>
  <c r="B566" i="1"/>
  <c r="B1135" i="12"/>
  <c r="B1135" i="11"/>
  <c r="B1135" i="10"/>
  <c r="B1135" i="8"/>
  <c r="B1135" i="9"/>
  <c r="B1135" i="7"/>
  <c r="B1135" i="6"/>
  <c r="B1135" i="4"/>
  <c r="B1135" i="5"/>
  <c r="B1135" i="2"/>
  <c r="B1135" i="3"/>
  <c r="B1231" i="1"/>
  <c r="B2465" i="12"/>
  <c r="B2465" i="11"/>
  <c r="B2465" i="10"/>
  <c r="B2465" i="9"/>
  <c r="B2465" i="8"/>
  <c r="B2465" i="7"/>
  <c r="B2465" i="6"/>
  <c r="B2465" i="5"/>
  <c r="B2465" i="4"/>
  <c r="B2465" i="3"/>
  <c r="B2465" i="2"/>
  <c r="B2561" i="1"/>
  <c r="B755" i="12"/>
  <c r="B755" i="11"/>
  <c r="B755" i="10"/>
  <c r="B755" i="9"/>
  <c r="B755" i="8"/>
  <c r="B755" i="7"/>
  <c r="B755" i="6"/>
  <c r="B755" i="4"/>
  <c r="B755" i="5"/>
  <c r="B755" i="2"/>
  <c r="B755" i="3"/>
  <c r="B851" i="1"/>
  <c r="B850" i="12"/>
  <c r="B850" i="11"/>
  <c r="B850" i="10"/>
  <c r="B850" i="9"/>
  <c r="B850" i="8"/>
  <c r="B850" i="7"/>
  <c r="B850" i="6"/>
  <c r="B850" i="5"/>
  <c r="B850" i="4"/>
  <c r="B850" i="2"/>
  <c r="B850" i="3"/>
  <c r="B946" i="1"/>
  <c r="B1325" i="12"/>
  <c r="B1325" i="11"/>
  <c r="B1325" i="10"/>
  <c r="B1325" i="9"/>
  <c r="B1325" i="8"/>
  <c r="B1325" i="7"/>
  <c r="B1325" i="6"/>
  <c r="B1325" i="5"/>
  <c r="B1325" i="4"/>
  <c r="B1325" i="2"/>
  <c r="B1325" i="3"/>
  <c r="B1421" i="1"/>
  <c r="B2750" i="12"/>
  <c r="B2750" i="11"/>
  <c r="B2750" i="10"/>
  <c r="B2750" i="9"/>
  <c r="B2750" i="8"/>
  <c r="B2750" i="7"/>
  <c r="B2750" i="5"/>
  <c r="B2750" i="4"/>
  <c r="B2750" i="6"/>
  <c r="B2750" i="3"/>
  <c r="B2846" i="1"/>
  <c r="B2370" i="12"/>
  <c r="B2370" i="11"/>
  <c r="B2370" i="10"/>
  <c r="B2370" i="9"/>
  <c r="B2370" i="8"/>
  <c r="B2370" i="7"/>
  <c r="B2370" i="6"/>
  <c r="B2370" i="5"/>
  <c r="B2370" i="4"/>
  <c r="B2370" i="3"/>
  <c r="B2466" i="1"/>
  <c r="B2370" i="2"/>
  <c r="B2655" i="12"/>
  <c r="B2655" i="11"/>
  <c r="B2655" i="10"/>
  <c r="B2655" i="9"/>
  <c r="B2655" i="8"/>
  <c r="B2655" i="7"/>
  <c r="B2655" i="6"/>
  <c r="B2655" i="5"/>
  <c r="B2655" i="4"/>
  <c r="B2655" i="3"/>
  <c r="B2655" i="2"/>
  <c r="B2751" i="1"/>
  <c r="B2940" i="12"/>
  <c r="B2944" i="10"/>
  <c r="B2940" i="8"/>
  <c r="B2940" i="7"/>
  <c r="B2940" i="5"/>
  <c r="B2940" i="3"/>
  <c r="B280" i="12"/>
  <c r="B280" i="11"/>
  <c r="B280" i="10"/>
  <c r="B280" i="9"/>
  <c r="B280" i="8"/>
  <c r="B280" i="7"/>
  <c r="B280" i="6"/>
  <c r="B280" i="5"/>
  <c r="B280" i="4"/>
  <c r="B280" i="3"/>
  <c r="B280" i="2"/>
  <c r="B376" i="1"/>
  <c r="B1420" i="12"/>
  <c r="B1420" i="11"/>
  <c r="B1420" i="10"/>
  <c r="B1420" i="9"/>
  <c r="B1420" i="8"/>
  <c r="B1420" i="7"/>
  <c r="B1420" i="6"/>
  <c r="B1420" i="5"/>
  <c r="B1420" i="4"/>
  <c r="B1420" i="3"/>
  <c r="B1516" i="1"/>
  <c r="B1420" i="2"/>
  <c r="B1040" i="12"/>
  <c r="B1040" i="11"/>
  <c r="B1040" i="10"/>
  <c r="B1040" i="9"/>
  <c r="B1040" i="8"/>
  <c r="B1040" i="6"/>
  <c r="B1040" i="7"/>
  <c r="B1040" i="5"/>
  <c r="B1040" i="4"/>
  <c r="B1040" i="3"/>
  <c r="B1136" i="1"/>
  <c r="B1040" i="2"/>
  <c r="B1800" i="12"/>
  <c r="B1800" i="11"/>
  <c r="B1800" i="10"/>
  <c r="B1800" i="9"/>
  <c r="B1800" i="8"/>
  <c r="B1800" i="7"/>
  <c r="B1800" i="6"/>
  <c r="B1800" i="5"/>
  <c r="B1800" i="4"/>
  <c r="B1800" i="3"/>
  <c r="B1896" i="1"/>
  <c r="B1800" i="2"/>
  <c r="B2275" i="12"/>
  <c r="B2275" i="11"/>
  <c r="B2275" i="10"/>
  <c r="B2275" i="9"/>
  <c r="B2275" i="8"/>
  <c r="B2275" i="7"/>
  <c r="B2275" i="6"/>
  <c r="B2275" i="4"/>
  <c r="B2275" i="5"/>
  <c r="B2275" i="3"/>
  <c r="B2371" i="1"/>
  <c r="B2275" i="2"/>
  <c r="A2787" i="4"/>
  <c r="B1136" i="12" l="1"/>
  <c r="B1136" i="11"/>
  <c r="B1136" i="10"/>
  <c r="B1136" i="9"/>
  <c r="B1136" i="8"/>
  <c r="B1136" i="6"/>
  <c r="B1136" i="7"/>
  <c r="B1136" i="5"/>
  <c r="B1136" i="4"/>
  <c r="B1136" i="3"/>
  <c r="B1232" i="1"/>
  <c r="B1136" i="2"/>
  <c r="B946" i="12"/>
  <c r="B946" i="11"/>
  <c r="B946" i="10"/>
  <c r="B946" i="9"/>
  <c r="B946" i="8"/>
  <c r="B946" i="7"/>
  <c r="B946" i="6"/>
  <c r="B946" i="5"/>
  <c r="B946" i="4"/>
  <c r="B946" i="2"/>
  <c r="B946" i="3"/>
  <c r="B1042" i="1"/>
  <c r="B851" i="12"/>
  <c r="B851" i="11"/>
  <c r="B851" i="10"/>
  <c r="B851" i="9"/>
  <c r="B851" i="8"/>
  <c r="B851" i="7"/>
  <c r="B851" i="6"/>
  <c r="B851" i="4"/>
  <c r="B851" i="5"/>
  <c r="B851" i="2"/>
  <c r="B851" i="3"/>
  <c r="B947" i="1"/>
  <c r="B2561" i="12"/>
  <c r="B2561" i="11"/>
  <c r="B2561" i="10"/>
  <c r="B2561" i="9"/>
  <c r="B2561" i="8"/>
  <c r="B2561" i="7"/>
  <c r="B2561" i="6"/>
  <c r="B2561" i="5"/>
  <c r="B2561" i="4"/>
  <c r="B2561" i="3"/>
  <c r="B2561" i="2"/>
  <c r="B2657" i="1"/>
  <c r="B1231" i="12"/>
  <c r="B1231" i="11"/>
  <c r="B1231" i="10"/>
  <c r="B1231" i="9"/>
  <c r="B1231" i="8"/>
  <c r="B1231" i="7"/>
  <c r="B1231" i="6"/>
  <c r="B1231" i="4"/>
  <c r="B1231" i="5"/>
  <c r="B1231" i="2"/>
  <c r="B1231" i="3"/>
  <c r="B1327" i="1"/>
  <c r="B2181" i="12"/>
  <c r="B2181" i="11"/>
  <c r="B2181" i="10"/>
  <c r="B2181" i="9"/>
  <c r="B2181" i="8"/>
  <c r="B2181" i="7"/>
  <c r="B2181" i="6"/>
  <c r="B2181" i="5"/>
  <c r="B2181" i="4"/>
  <c r="B2181" i="3"/>
  <c r="B2181" i="2"/>
  <c r="B2277" i="1"/>
  <c r="B1706" i="12"/>
  <c r="B1706" i="11"/>
  <c r="B1706" i="10"/>
  <c r="B1706" i="9"/>
  <c r="B1706" i="8"/>
  <c r="B1706" i="7"/>
  <c r="B1706" i="6"/>
  <c r="B1706" i="5"/>
  <c r="B1706" i="3"/>
  <c r="B1706" i="4"/>
  <c r="B1706" i="2"/>
  <c r="B1802" i="1"/>
  <c r="B756" i="12"/>
  <c r="B756" i="11"/>
  <c r="B756" i="10"/>
  <c r="B756" i="9"/>
  <c r="B756" i="8"/>
  <c r="B756" i="7"/>
  <c r="B756" i="6"/>
  <c r="B756" i="5"/>
  <c r="B756" i="4"/>
  <c r="B756" i="3"/>
  <c r="B852" i="1"/>
  <c r="B756" i="2"/>
  <c r="B661" i="12"/>
  <c r="B661" i="11"/>
  <c r="B661" i="10"/>
  <c r="B661" i="9"/>
  <c r="B661" i="8"/>
  <c r="B661" i="7"/>
  <c r="B661" i="6"/>
  <c r="B661" i="5"/>
  <c r="B661" i="4"/>
  <c r="B661" i="2"/>
  <c r="B661" i="3"/>
  <c r="B757" i="1"/>
  <c r="B1041" i="12"/>
  <c r="B1041" i="11"/>
  <c r="B1041" i="10"/>
  <c r="B1041" i="9"/>
  <c r="B1041" i="8"/>
  <c r="B1041" i="7"/>
  <c r="B1041" i="6"/>
  <c r="B1041" i="5"/>
  <c r="B1041" i="4"/>
  <c r="B1041" i="2"/>
  <c r="B1041" i="3"/>
  <c r="B1137" i="1"/>
  <c r="B1611" i="12"/>
  <c r="B1611" i="11"/>
  <c r="B1611" i="10"/>
  <c r="B1611" i="9"/>
  <c r="B1611" i="8"/>
  <c r="B1611" i="7"/>
  <c r="B1611" i="6"/>
  <c r="B1611" i="4"/>
  <c r="B1611" i="5"/>
  <c r="B1611" i="3"/>
  <c r="B1707" i="1"/>
  <c r="B1611" i="2"/>
  <c r="B2276" i="12"/>
  <c r="B2276" i="11"/>
  <c r="B2276" i="10"/>
  <c r="B2276" i="9"/>
  <c r="B2276" i="8"/>
  <c r="B2276" i="7"/>
  <c r="B2276" i="6"/>
  <c r="B2276" i="5"/>
  <c r="B2276" i="4"/>
  <c r="B2276" i="3"/>
  <c r="B2372" i="1"/>
  <c r="B2276" i="2"/>
  <c r="B281" i="12"/>
  <c r="B281" i="11"/>
  <c r="B281" i="10"/>
  <c r="B281" i="9"/>
  <c r="B281" i="8"/>
  <c r="B281" i="7"/>
  <c r="B281" i="6"/>
  <c r="B281" i="5"/>
  <c r="B281" i="4"/>
  <c r="B281" i="2"/>
  <c r="B281" i="3"/>
  <c r="B377" i="1"/>
  <c r="B1326" i="12"/>
  <c r="B1326" i="11"/>
  <c r="B1326" i="10"/>
  <c r="B1326" i="9"/>
  <c r="B1326" i="8"/>
  <c r="B1326" i="7"/>
  <c r="B1326" i="6"/>
  <c r="B1326" i="5"/>
  <c r="B1326" i="4"/>
  <c r="B1326" i="3"/>
  <c r="B1326" i="2"/>
  <c r="B1422" i="1"/>
  <c r="B1801" i="12"/>
  <c r="B1801" i="11"/>
  <c r="B1801" i="10"/>
  <c r="B1801" i="9"/>
  <c r="B1801" i="8"/>
  <c r="B1801" i="7"/>
  <c r="B1801" i="6"/>
  <c r="B1801" i="5"/>
  <c r="B1801" i="4"/>
  <c r="B1801" i="3"/>
  <c r="B1801" i="2"/>
  <c r="B1897" i="1"/>
  <c r="B2751" i="12"/>
  <c r="B2751" i="11"/>
  <c r="B2751" i="10"/>
  <c r="B2751" i="9"/>
  <c r="B2751" i="8"/>
  <c r="B2751" i="7"/>
  <c r="B2751" i="6"/>
  <c r="B2751" i="5"/>
  <c r="B2751" i="4"/>
  <c r="B2751" i="3"/>
  <c r="B2847" i="1"/>
  <c r="B2846" i="12"/>
  <c r="B2846" i="11"/>
  <c r="B2850" i="10"/>
  <c r="B2846" i="9"/>
  <c r="B2846" i="8"/>
  <c r="B2846" i="7"/>
  <c r="B2846" i="4"/>
  <c r="B2846" i="5"/>
  <c r="B2846" i="6"/>
  <c r="B2846" i="3"/>
  <c r="B2942" i="1"/>
  <c r="B2086" i="12"/>
  <c r="B2086" i="11"/>
  <c r="B2086" i="10"/>
  <c r="B2086" i="9"/>
  <c r="B2086" i="8"/>
  <c r="B2086" i="7"/>
  <c r="B2086" i="6"/>
  <c r="B2086" i="5"/>
  <c r="B2086" i="4"/>
  <c r="B2086" i="3"/>
  <c r="B2086" i="2"/>
  <c r="B2182" i="1"/>
  <c r="B2371" i="12"/>
  <c r="B2371" i="11"/>
  <c r="B2371" i="10"/>
  <c r="B2371" i="9"/>
  <c r="B2371" i="8"/>
  <c r="B2371" i="7"/>
  <c r="B2371" i="6"/>
  <c r="B2371" i="4"/>
  <c r="B2371" i="5"/>
  <c r="B2371" i="3"/>
  <c r="B2467" i="1"/>
  <c r="B2371" i="2"/>
  <c r="B1896" i="12"/>
  <c r="B1896" i="11"/>
  <c r="B1896" i="10"/>
  <c r="B1896" i="9"/>
  <c r="B1896" i="8"/>
  <c r="B1896" i="7"/>
  <c r="B1896" i="6"/>
  <c r="B1896" i="5"/>
  <c r="B1896" i="4"/>
  <c r="B1896" i="3"/>
  <c r="B1992" i="1"/>
  <c r="B1896" i="2"/>
  <c r="B1516" i="12"/>
  <c r="B1516" i="11"/>
  <c r="B1516" i="10"/>
  <c r="B1516" i="9"/>
  <c r="B1516" i="8"/>
  <c r="B1516" i="7"/>
  <c r="B1516" i="6"/>
  <c r="B1516" i="5"/>
  <c r="B1516" i="4"/>
  <c r="B1516" i="3"/>
  <c r="B1612" i="1"/>
  <c r="B1516" i="2"/>
  <c r="B1421" i="12"/>
  <c r="B1421" i="11"/>
  <c r="B1421" i="10"/>
  <c r="B1421" i="9"/>
  <c r="B1421" i="8"/>
  <c r="B1421" i="7"/>
  <c r="B1421" i="6"/>
  <c r="B1421" i="5"/>
  <c r="B1421" i="4"/>
  <c r="B1421" i="2"/>
  <c r="B1421" i="3"/>
  <c r="B1517" i="1"/>
  <c r="B566" i="12"/>
  <c r="B566" i="11"/>
  <c r="B566" i="10"/>
  <c r="B566" i="9"/>
  <c r="B566" i="8"/>
  <c r="B566" i="7"/>
  <c r="B566" i="6"/>
  <c r="B566" i="5"/>
  <c r="B566" i="4"/>
  <c r="B566" i="2"/>
  <c r="B566" i="3"/>
  <c r="B662" i="1"/>
  <c r="B1991" i="12"/>
  <c r="B1991" i="11"/>
  <c r="B1991" i="10"/>
  <c r="B1991" i="9"/>
  <c r="B1991" i="8"/>
  <c r="B1991" i="7"/>
  <c r="B1991" i="6"/>
  <c r="B1991" i="4"/>
  <c r="B1991" i="5"/>
  <c r="B1991" i="3"/>
  <c r="B2087" i="1"/>
  <c r="B1991" i="2"/>
  <c r="B471" i="12"/>
  <c r="B471" i="11"/>
  <c r="B471" i="10"/>
  <c r="B471" i="9"/>
  <c r="B471" i="8"/>
  <c r="B471" i="7"/>
  <c r="B471" i="6"/>
  <c r="B471" i="5"/>
  <c r="B471" i="4"/>
  <c r="B471" i="2"/>
  <c r="B471" i="3"/>
  <c r="B567" i="1"/>
  <c r="B2656" i="12"/>
  <c r="B2656" i="11"/>
  <c r="B2656" i="10"/>
  <c r="B2656" i="9"/>
  <c r="B2656" i="8"/>
  <c r="B2656" i="7"/>
  <c r="B2656" i="6"/>
  <c r="B2656" i="5"/>
  <c r="B2656" i="4"/>
  <c r="B2656" i="3"/>
  <c r="B2752" i="1"/>
  <c r="B2656" i="2"/>
  <c r="B2941" i="12"/>
  <c r="B2945" i="10"/>
  <c r="B2941" i="8"/>
  <c r="B2941" i="7"/>
  <c r="B2941" i="5"/>
  <c r="B2941" i="3"/>
  <c r="B2466" i="12"/>
  <c r="B2466" i="11"/>
  <c r="B2466" i="10"/>
  <c r="B2466" i="9"/>
  <c r="B2466" i="8"/>
  <c r="B2466" i="7"/>
  <c r="B2466" i="6"/>
  <c r="B2466" i="5"/>
  <c r="B2466" i="4"/>
  <c r="B2466" i="3"/>
  <c r="B2466" i="2"/>
  <c r="B2562" i="1"/>
  <c r="B376" i="12"/>
  <c r="B376" i="11"/>
  <c r="B376" i="10"/>
  <c r="B376" i="9"/>
  <c r="B376" i="8"/>
  <c r="B376" i="7"/>
  <c r="B376" i="6"/>
  <c r="B376" i="5"/>
  <c r="B376" i="4"/>
  <c r="B376" i="3"/>
  <c r="B376" i="2"/>
  <c r="B472" i="1"/>
  <c r="B186" i="12"/>
  <c r="B186" i="11"/>
  <c r="B186" i="10"/>
  <c r="B186" i="9"/>
  <c r="B186" i="8"/>
  <c r="B186" i="7"/>
  <c r="B186" i="6"/>
  <c r="B186" i="5"/>
  <c r="B186" i="2"/>
  <c r="B186" i="4"/>
  <c r="B186" i="3"/>
  <c r="B282" i="1"/>
  <c r="B92" i="1"/>
  <c r="B91" i="12"/>
  <c r="B91" i="11"/>
  <c r="B91" i="10"/>
  <c r="B91" i="9"/>
  <c r="B91" i="8"/>
  <c r="B91" i="7"/>
  <c r="B91" i="6"/>
  <c r="B91" i="5"/>
  <c r="B91" i="4"/>
  <c r="B91" i="3"/>
  <c r="B91" i="2"/>
  <c r="B187" i="1"/>
  <c r="A3" i="5"/>
  <c r="B567" i="12" l="1"/>
  <c r="B567" i="11"/>
  <c r="B567" i="10"/>
  <c r="B567" i="9"/>
  <c r="B567" i="8"/>
  <c r="B567" i="7"/>
  <c r="B567" i="6"/>
  <c r="B567" i="5"/>
  <c r="B567" i="4"/>
  <c r="B567" i="2"/>
  <c r="B567" i="3"/>
  <c r="B663" i="1"/>
  <c r="B662" i="12"/>
  <c r="B662" i="11"/>
  <c r="B662" i="10"/>
  <c r="B662" i="9"/>
  <c r="B662" i="8"/>
  <c r="B662" i="7"/>
  <c r="B662" i="6"/>
  <c r="B662" i="5"/>
  <c r="B662" i="2"/>
  <c r="B662" i="4"/>
  <c r="B662" i="3"/>
  <c r="B758" i="1"/>
  <c r="B187" i="12"/>
  <c r="B187" i="11"/>
  <c r="B187" i="10"/>
  <c r="B187" i="9"/>
  <c r="B187" i="8"/>
  <c r="B187" i="7"/>
  <c r="B187" i="6"/>
  <c r="B187" i="5"/>
  <c r="B187" i="4"/>
  <c r="B187" i="2"/>
  <c r="B187" i="3"/>
  <c r="B283" i="1"/>
  <c r="B93" i="1"/>
  <c r="B92" i="12"/>
  <c r="B92" i="11"/>
  <c r="B92" i="10"/>
  <c r="B92" i="9"/>
  <c r="B92" i="8"/>
  <c r="B92" i="7"/>
  <c r="B92" i="6"/>
  <c r="B92" i="5"/>
  <c r="B92" i="4"/>
  <c r="B92" i="3"/>
  <c r="B188" i="1"/>
  <c r="B92" i="2"/>
  <c r="B2752" i="12"/>
  <c r="B2752" i="11"/>
  <c r="B2752" i="10"/>
  <c r="B2752" i="9"/>
  <c r="B2752" i="8"/>
  <c r="B2752" i="7"/>
  <c r="B2752" i="6"/>
  <c r="B2752" i="5"/>
  <c r="B2752" i="4"/>
  <c r="B2752" i="3"/>
  <c r="B2848" i="1"/>
  <c r="B2087" i="12"/>
  <c r="B2087" i="11"/>
  <c r="B2087" i="10"/>
  <c r="B2087" i="9"/>
  <c r="B2087" i="8"/>
  <c r="B2087" i="7"/>
  <c r="B2087" i="6"/>
  <c r="B2087" i="4"/>
  <c r="B2087" i="5"/>
  <c r="B2087" i="3"/>
  <c r="B2183" i="1"/>
  <c r="B2087" i="2"/>
  <c r="B1612" i="12"/>
  <c r="B1612" i="11"/>
  <c r="B1612" i="10"/>
  <c r="B1612" i="9"/>
  <c r="B1612" i="8"/>
  <c r="B1612" i="7"/>
  <c r="B1612" i="6"/>
  <c r="B1612" i="5"/>
  <c r="B1612" i="4"/>
  <c r="B1612" i="3"/>
  <c r="B1708" i="1"/>
  <c r="B1612" i="2"/>
  <c r="B1992" i="12"/>
  <c r="B1992" i="11"/>
  <c r="B1992" i="10"/>
  <c r="B1992" i="9"/>
  <c r="B1992" i="8"/>
  <c r="B1992" i="7"/>
  <c r="B1992" i="6"/>
  <c r="B1992" i="5"/>
  <c r="B1992" i="4"/>
  <c r="B1992" i="3"/>
  <c r="B2088" i="1"/>
  <c r="B1992" i="2"/>
  <c r="B2467" i="12"/>
  <c r="B2467" i="11"/>
  <c r="B2467" i="10"/>
  <c r="B2467" i="9"/>
  <c r="B2467" i="8"/>
  <c r="B2467" i="7"/>
  <c r="B2467" i="6"/>
  <c r="B2467" i="4"/>
  <c r="B2467" i="5"/>
  <c r="B2467" i="3"/>
  <c r="B2563" i="1"/>
  <c r="B2467" i="2"/>
  <c r="B282" i="12"/>
  <c r="B282" i="11"/>
  <c r="B282" i="10"/>
  <c r="B282" i="9"/>
  <c r="B282" i="8"/>
  <c r="B282" i="7"/>
  <c r="B282" i="6"/>
  <c r="B282" i="2"/>
  <c r="B282" i="4"/>
  <c r="B282" i="3"/>
  <c r="B282" i="5"/>
  <c r="B378" i="1"/>
  <c r="B472" i="12"/>
  <c r="B472" i="11"/>
  <c r="B472" i="10"/>
  <c r="B472" i="9"/>
  <c r="B472" i="8"/>
  <c r="B472" i="7"/>
  <c r="B472" i="6"/>
  <c r="B472" i="5"/>
  <c r="B472" i="4"/>
  <c r="B472" i="3"/>
  <c r="B472" i="2"/>
  <c r="B568" i="1"/>
  <c r="B2562" i="12"/>
  <c r="B2562" i="11"/>
  <c r="B2562" i="10"/>
  <c r="B2562" i="9"/>
  <c r="B2562" i="8"/>
  <c r="B2562" i="7"/>
  <c r="B2562" i="6"/>
  <c r="B2562" i="5"/>
  <c r="B2562" i="4"/>
  <c r="B2562" i="3"/>
  <c r="B2562" i="2"/>
  <c r="B2658" i="1"/>
  <c r="B1897" i="12"/>
  <c r="B1897" i="11"/>
  <c r="B1897" i="10"/>
  <c r="B1897" i="9"/>
  <c r="B1897" i="8"/>
  <c r="B1897" i="7"/>
  <c r="B1897" i="6"/>
  <c r="B1897" i="5"/>
  <c r="B1897" i="4"/>
  <c r="B1897" i="3"/>
  <c r="B1897" i="2"/>
  <c r="B1993" i="1"/>
  <c r="B1422" i="12"/>
  <c r="B1422" i="11"/>
  <c r="B1422" i="10"/>
  <c r="B1422" i="9"/>
  <c r="B1422" i="8"/>
  <c r="B1422" i="7"/>
  <c r="B1422" i="6"/>
  <c r="B1422" i="5"/>
  <c r="B1422" i="4"/>
  <c r="B1422" i="3"/>
  <c r="B1422" i="2"/>
  <c r="B1518" i="1"/>
  <c r="B377" i="12"/>
  <c r="B377" i="11"/>
  <c r="B377" i="10"/>
  <c r="B377" i="9"/>
  <c r="B377" i="8"/>
  <c r="B377" i="7"/>
  <c r="B377" i="6"/>
  <c r="B377" i="5"/>
  <c r="B377" i="4"/>
  <c r="B377" i="2"/>
  <c r="B377" i="3"/>
  <c r="B473" i="1"/>
  <c r="B1137" i="12"/>
  <c r="B1137" i="11"/>
  <c r="B1137" i="10"/>
  <c r="B1137" i="9"/>
  <c r="B1137" i="8"/>
  <c r="B1137" i="7"/>
  <c r="B1137" i="6"/>
  <c r="B1137" i="5"/>
  <c r="B1137" i="4"/>
  <c r="B1137" i="2"/>
  <c r="B1137" i="3"/>
  <c r="B1233" i="1"/>
  <c r="B757" i="12"/>
  <c r="B757" i="11"/>
  <c r="B757" i="10"/>
  <c r="B757" i="9"/>
  <c r="B757" i="8"/>
  <c r="B757" i="7"/>
  <c r="B757" i="6"/>
  <c r="B757" i="5"/>
  <c r="B757" i="4"/>
  <c r="B757" i="2"/>
  <c r="B757" i="3"/>
  <c r="B853" i="1"/>
  <c r="B1802" i="12"/>
  <c r="B1802" i="11"/>
  <c r="B1802" i="10"/>
  <c r="B1802" i="9"/>
  <c r="B1802" i="8"/>
  <c r="B1802" i="7"/>
  <c r="B1802" i="6"/>
  <c r="B1802" i="5"/>
  <c r="B1802" i="3"/>
  <c r="B1802" i="4"/>
  <c r="B1802" i="2"/>
  <c r="B1898" i="1"/>
  <c r="B2277" i="12"/>
  <c r="B2277" i="11"/>
  <c r="B2277" i="10"/>
  <c r="B2277" i="9"/>
  <c r="B2277" i="8"/>
  <c r="B2277" i="7"/>
  <c r="B2277" i="6"/>
  <c r="B2277" i="5"/>
  <c r="B2277" i="4"/>
  <c r="B2277" i="3"/>
  <c r="B2277" i="2"/>
  <c r="B2373" i="1"/>
  <c r="B1327" i="12"/>
  <c r="B1327" i="10"/>
  <c r="B1327" i="11"/>
  <c r="B1327" i="9"/>
  <c r="B1327" i="8"/>
  <c r="B1327" i="7"/>
  <c r="B1327" i="6"/>
  <c r="B1327" i="4"/>
  <c r="B1327" i="5"/>
  <c r="B1327" i="2"/>
  <c r="B1327" i="3"/>
  <c r="B1423" i="1"/>
  <c r="B2657" i="12"/>
  <c r="B2657" i="11"/>
  <c r="B2657" i="10"/>
  <c r="B2657" i="9"/>
  <c r="B2657" i="8"/>
  <c r="B2657" i="7"/>
  <c r="B2657" i="6"/>
  <c r="B2657" i="5"/>
  <c r="B2657" i="4"/>
  <c r="B2657" i="3"/>
  <c r="B2657" i="2"/>
  <c r="B2753" i="1"/>
  <c r="B947" i="12"/>
  <c r="B947" i="11"/>
  <c r="B947" i="10"/>
  <c r="B947" i="9"/>
  <c r="B947" i="8"/>
  <c r="B947" i="7"/>
  <c r="B947" i="6"/>
  <c r="B947" i="4"/>
  <c r="B947" i="5"/>
  <c r="B947" i="2"/>
  <c r="B947" i="3"/>
  <c r="B1043" i="1"/>
  <c r="B1042" i="12"/>
  <c r="B1042" i="11"/>
  <c r="B1042" i="10"/>
  <c r="B1042" i="9"/>
  <c r="B1042" i="8"/>
  <c r="B1042" i="7"/>
  <c r="B1042" i="6"/>
  <c r="B1042" i="5"/>
  <c r="B1042" i="4"/>
  <c r="B1042" i="2"/>
  <c r="B1042" i="3"/>
  <c r="B1138" i="1"/>
  <c r="B2847" i="12"/>
  <c r="B2847" i="11"/>
  <c r="B2851" i="10"/>
  <c r="B2847" i="9"/>
  <c r="B2847" i="8"/>
  <c r="B2847" i="7"/>
  <c r="B2847" i="6"/>
  <c r="B2847" i="4"/>
  <c r="B2847" i="5"/>
  <c r="B2847" i="3"/>
  <c r="B2943" i="1"/>
  <c r="B2372" i="12"/>
  <c r="B2372" i="11"/>
  <c r="B2372" i="10"/>
  <c r="B2372" i="9"/>
  <c r="B2372" i="8"/>
  <c r="B2372" i="7"/>
  <c r="B2372" i="6"/>
  <c r="B2372" i="5"/>
  <c r="B2372" i="4"/>
  <c r="B2372" i="3"/>
  <c r="B2372" i="2"/>
  <c r="B2468" i="1"/>
  <c r="B1707" i="12"/>
  <c r="B1707" i="11"/>
  <c r="B1707" i="10"/>
  <c r="B1707" i="9"/>
  <c r="B1707" i="8"/>
  <c r="B1707" i="7"/>
  <c r="B1707" i="6"/>
  <c r="B1707" i="4"/>
  <c r="B1707" i="5"/>
  <c r="B1707" i="3"/>
  <c r="B1803" i="1"/>
  <c r="B1707" i="2"/>
  <c r="B852" i="12"/>
  <c r="B852" i="11"/>
  <c r="B852" i="10"/>
  <c r="B852" i="9"/>
  <c r="B852" i="8"/>
  <c r="B852" i="7"/>
  <c r="B852" i="6"/>
  <c r="B852" i="5"/>
  <c r="B852" i="4"/>
  <c r="B852" i="3"/>
  <c r="B948" i="1"/>
  <c r="B852" i="2"/>
  <c r="B1232" i="12"/>
  <c r="B1232" i="11"/>
  <c r="B1232" i="10"/>
  <c r="B1232" i="9"/>
  <c r="B1232" i="8"/>
  <c r="B1232" i="6"/>
  <c r="B1232" i="7"/>
  <c r="B1232" i="5"/>
  <c r="B1232" i="4"/>
  <c r="B1232" i="3"/>
  <c r="B1328" i="1"/>
  <c r="B1232" i="2"/>
  <c r="B1517" i="12"/>
  <c r="B1517" i="11"/>
  <c r="B1517" i="10"/>
  <c r="B1517" i="9"/>
  <c r="B1517" i="8"/>
  <c r="B1517" i="7"/>
  <c r="B1517" i="6"/>
  <c r="B1517" i="5"/>
  <c r="B1517" i="4"/>
  <c r="B1517" i="3"/>
  <c r="B1517" i="2"/>
  <c r="B1613" i="1"/>
  <c r="B2182" i="12"/>
  <c r="B2182" i="11"/>
  <c r="B2182" i="10"/>
  <c r="B2182" i="9"/>
  <c r="B2182" i="8"/>
  <c r="B2182" i="7"/>
  <c r="B2182" i="6"/>
  <c r="B2182" i="5"/>
  <c r="B2182" i="4"/>
  <c r="B2182" i="3"/>
  <c r="B2278" i="1"/>
  <c r="B2182" i="2"/>
  <c r="B2942" i="12"/>
  <c r="B2946" i="10"/>
  <c r="B2942" i="8"/>
  <c r="B2942" i="7"/>
  <c r="B2942" i="5"/>
  <c r="B2942" i="3"/>
  <c r="A99" i="5"/>
  <c r="B1138" i="12" l="1"/>
  <c r="B1138" i="11"/>
  <c r="B1138" i="10"/>
  <c r="B1138" i="9"/>
  <c r="B1138" i="8"/>
  <c r="B1138" i="7"/>
  <c r="B1138" i="6"/>
  <c r="B1138" i="5"/>
  <c r="B1138" i="4"/>
  <c r="B1138" i="2"/>
  <c r="B1138" i="3"/>
  <c r="B1234" i="1"/>
  <c r="B1043" i="12"/>
  <c r="B1043" i="11"/>
  <c r="B1043" i="10"/>
  <c r="B1043" i="9"/>
  <c r="B1043" i="8"/>
  <c r="B1043" i="7"/>
  <c r="B1043" i="6"/>
  <c r="B1043" i="4"/>
  <c r="B1043" i="5"/>
  <c r="B1043" i="2"/>
  <c r="B1043" i="3"/>
  <c r="B1139" i="1"/>
  <c r="B2753" i="12"/>
  <c r="B2753" i="11"/>
  <c r="B2753" i="10"/>
  <c r="B2753" i="9"/>
  <c r="B2753" i="8"/>
  <c r="B2753" i="7"/>
  <c r="B2753" i="6"/>
  <c r="B2753" i="5"/>
  <c r="B2753" i="4"/>
  <c r="B2753" i="3"/>
  <c r="B2849" i="1"/>
  <c r="B1423" i="12"/>
  <c r="B1423" i="11"/>
  <c r="B1423" i="10"/>
  <c r="B1423" i="9"/>
  <c r="B1423" i="8"/>
  <c r="B1423" i="7"/>
  <c r="B1423" i="6"/>
  <c r="B1423" i="4"/>
  <c r="B1423" i="5"/>
  <c r="B1423" i="2"/>
  <c r="B1423" i="3"/>
  <c r="B1519" i="1"/>
  <c r="B2373" i="12"/>
  <c r="B2373" i="11"/>
  <c r="B2373" i="10"/>
  <c r="B2373" i="9"/>
  <c r="B2373" i="8"/>
  <c r="B2373" i="7"/>
  <c r="B2373" i="6"/>
  <c r="B2373" i="5"/>
  <c r="B2373" i="4"/>
  <c r="B2373" i="3"/>
  <c r="B2373" i="2"/>
  <c r="B2469" i="1"/>
  <c r="B1898" i="12"/>
  <c r="B1898" i="11"/>
  <c r="B1898" i="10"/>
  <c r="B1898" i="9"/>
  <c r="B1898" i="8"/>
  <c r="B1898" i="7"/>
  <c r="B1898" i="6"/>
  <c r="B1898" i="5"/>
  <c r="B1898" i="3"/>
  <c r="B1898" i="4"/>
  <c r="B1898" i="2"/>
  <c r="B1994" i="1"/>
  <c r="B853" i="12"/>
  <c r="B853" i="11"/>
  <c r="B853" i="10"/>
  <c r="B853" i="9"/>
  <c r="B853" i="8"/>
  <c r="B853" i="7"/>
  <c r="B853" i="6"/>
  <c r="B853" i="5"/>
  <c r="B853" i="4"/>
  <c r="B853" i="2"/>
  <c r="B853" i="3"/>
  <c r="B949" i="1"/>
  <c r="B1233" i="12"/>
  <c r="B1233" i="11"/>
  <c r="B1233" i="10"/>
  <c r="B1233" i="9"/>
  <c r="B1233" i="8"/>
  <c r="B1233" i="7"/>
  <c r="B1233" i="6"/>
  <c r="B1233" i="5"/>
  <c r="B1233" i="4"/>
  <c r="B1233" i="2"/>
  <c r="B1233" i="3"/>
  <c r="B1329" i="1"/>
  <c r="B473" i="12"/>
  <c r="B473" i="11"/>
  <c r="B473" i="10"/>
  <c r="B473" i="9"/>
  <c r="B473" i="8"/>
  <c r="B473" i="7"/>
  <c r="B473" i="6"/>
  <c r="B473" i="5"/>
  <c r="B473" i="4"/>
  <c r="B473" i="2"/>
  <c r="B473" i="3"/>
  <c r="B569" i="1"/>
  <c r="B1518" i="12"/>
  <c r="B1518" i="11"/>
  <c r="B1518" i="10"/>
  <c r="B1518" i="9"/>
  <c r="B1518" i="8"/>
  <c r="B1518" i="7"/>
  <c r="B1518" i="6"/>
  <c r="B1518" i="5"/>
  <c r="B1518" i="4"/>
  <c r="B1518" i="3"/>
  <c r="B1518" i="2"/>
  <c r="B1614" i="1"/>
  <c r="B1993" i="12"/>
  <c r="B1993" i="11"/>
  <c r="B1993" i="10"/>
  <c r="B1993" i="9"/>
  <c r="B1993" i="8"/>
  <c r="B1993" i="7"/>
  <c r="B1993" i="6"/>
  <c r="B1993" i="5"/>
  <c r="B1993" i="4"/>
  <c r="B1993" i="3"/>
  <c r="B1993" i="2"/>
  <c r="B2089" i="1"/>
  <c r="B2658" i="12"/>
  <c r="B2658" i="11"/>
  <c r="B2658" i="10"/>
  <c r="B2658" i="9"/>
  <c r="B2658" i="8"/>
  <c r="B2658" i="7"/>
  <c r="B2658" i="6"/>
  <c r="B2658" i="5"/>
  <c r="B2658" i="4"/>
  <c r="B2658" i="3"/>
  <c r="B2658" i="2"/>
  <c r="B2754" i="1"/>
  <c r="B568" i="12"/>
  <c r="B568" i="11"/>
  <c r="B568" i="10"/>
  <c r="B568" i="9"/>
  <c r="B568" i="8"/>
  <c r="B568" i="7"/>
  <c r="B568" i="6"/>
  <c r="B568" i="5"/>
  <c r="B568" i="4"/>
  <c r="B568" i="3"/>
  <c r="B568" i="2"/>
  <c r="B664" i="1"/>
  <c r="B378" i="12"/>
  <c r="B378" i="11"/>
  <c r="B378" i="10"/>
  <c r="B378" i="9"/>
  <c r="B378" i="8"/>
  <c r="B378" i="7"/>
  <c r="B378" i="6"/>
  <c r="B378" i="5"/>
  <c r="B378" i="2"/>
  <c r="B378" i="4"/>
  <c r="B378" i="3"/>
  <c r="B474" i="1"/>
  <c r="B2848" i="12"/>
  <c r="B2848" i="11"/>
  <c r="B2852" i="10"/>
  <c r="B2848" i="9"/>
  <c r="B2848" i="8"/>
  <c r="B2848" i="7"/>
  <c r="B2848" i="6"/>
  <c r="B2848" i="5"/>
  <c r="B2848" i="4"/>
  <c r="B2848" i="3"/>
  <c r="B2944" i="1"/>
  <c r="B188" i="12"/>
  <c r="B188" i="11"/>
  <c r="B188" i="10"/>
  <c r="B188" i="9"/>
  <c r="B188" i="8"/>
  <c r="B188" i="7"/>
  <c r="B188" i="6"/>
  <c r="B188" i="5"/>
  <c r="B188" i="4"/>
  <c r="B188" i="3"/>
  <c r="B188" i="2"/>
  <c r="B284" i="1"/>
  <c r="B283" i="12"/>
  <c r="B283" i="11"/>
  <c r="B283" i="10"/>
  <c r="B283" i="9"/>
  <c r="B283" i="8"/>
  <c r="B283" i="7"/>
  <c r="B283" i="6"/>
  <c r="B283" i="5"/>
  <c r="B283" i="4"/>
  <c r="B283" i="2"/>
  <c r="B283" i="3"/>
  <c r="B379" i="1"/>
  <c r="B758" i="12"/>
  <c r="B758" i="11"/>
  <c r="B758" i="10"/>
  <c r="B758" i="9"/>
  <c r="B758" i="8"/>
  <c r="B758" i="7"/>
  <c r="B758" i="6"/>
  <c r="B758" i="5"/>
  <c r="B758" i="2"/>
  <c r="B758" i="4"/>
  <c r="B758" i="3"/>
  <c r="B854" i="1"/>
  <c r="B663" i="12"/>
  <c r="B663" i="11"/>
  <c r="B663" i="10"/>
  <c r="B663" i="9"/>
  <c r="B663" i="8"/>
  <c r="B663" i="7"/>
  <c r="B663" i="6"/>
  <c r="B663" i="4"/>
  <c r="B663" i="5"/>
  <c r="B663" i="2"/>
  <c r="B663" i="3"/>
  <c r="B759" i="1"/>
  <c r="B1613" i="12"/>
  <c r="B1613" i="11"/>
  <c r="B1613" i="10"/>
  <c r="B1613" i="9"/>
  <c r="B1613" i="8"/>
  <c r="B1613" i="7"/>
  <c r="B1613" i="6"/>
  <c r="B1613" i="5"/>
  <c r="B1613" i="4"/>
  <c r="B1613" i="3"/>
  <c r="B1613" i="2"/>
  <c r="B1709" i="1"/>
  <c r="B2468" i="12"/>
  <c r="B2468" i="11"/>
  <c r="B2468" i="10"/>
  <c r="B2468" i="9"/>
  <c r="B2468" i="8"/>
  <c r="B2468" i="7"/>
  <c r="B2468" i="6"/>
  <c r="B2468" i="5"/>
  <c r="B2468" i="4"/>
  <c r="B2468" i="3"/>
  <c r="B2564" i="1"/>
  <c r="B2468" i="2"/>
  <c r="B2943" i="12"/>
  <c r="B2947" i="10"/>
  <c r="B2943" i="8"/>
  <c r="B2943" i="7"/>
  <c r="B2943" i="5"/>
  <c r="B2943" i="3"/>
  <c r="B2563" i="12"/>
  <c r="B2563" i="11"/>
  <c r="B2563" i="10"/>
  <c r="B2563" i="9"/>
  <c r="B2563" i="8"/>
  <c r="B2563" i="7"/>
  <c r="B2563" i="6"/>
  <c r="B2563" i="4"/>
  <c r="B2563" i="5"/>
  <c r="B2563" i="3"/>
  <c r="B2563" i="2"/>
  <c r="B2659" i="1"/>
  <c r="B2088" i="12"/>
  <c r="B2088" i="11"/>
  <c r="B2088" i="10"/>
  <c r="B2088" i="9"/>
  <c r="B2088" i="8"/>
  <c r="B2088" i="7"/>
  <c r="B2088" i="6"/>
  <c r="B2088" i="5"/>
  <c r="B2088" i="4"/>
  <c r="B2088" i="3"/>
  <c r="B2184" i="1"/>
  <c r="B2088" i="2"/>
  <c r="B1708" i="12"/>
  <c r="B1708" i="11"/>
  <c r="B1708" i="10"/>
  <c r="B1708" i="9"/>
  <c r="B1708" i="8"/>
  <c r="B1708" i="7"/>
  <c r="B1708" i="6"/>
  <c r="B1708" i="5"/>
  <c r="B1708" i="4"/>
  <c r="B1708" i="3"/>
  <c r="B1804" i="1"/>
  <c r="B1708" i="2"/>
  <c r="B2183" i="12"/>
  <c r="B2183" i="11"/>
  <c r="B2183" i="10"/>
  <c r="B2183" i="9"/>
  <c r="B2183" i="8"/>
  <c r="B2183" i="7"/>
  <c r="B2183" i="6"/>
  <c r="B2183" i="4"/>
  <c r="B2183" i="5"/>
  <c r="B2183" i="3"/>
  <c r="B2279" i="1"/>
  <c r="B2183" i="2"/>
  <c r="B2278" i="12"/>
  <c r="B2278" i="11"/>
  <c r="B2278" i="10"/>
  <c r="B2278" i="9"/>
  <c r="B2278" i="8"/>
  <c r="B2278" i="7"/>
  <c r="B2278" i="6"/>
  <c r="B2278" i="5"/>
  <c r="B2278" i="4"/>
  <c r="B2278" i="3"/>
  <c r="B2278" i="2"/>
  <c r="B2374" i="1"/>
  <c r="B1328" i="12"/>
  <c r="B1328" i="11"/>
  <c r="B1328" i="10"/>
  <c r="B1328" i="9"/>
  <c r="B1328" i="8"/>
  <c r="B1328" i="6"/>
  <c r="B1328" i="7"/>
  <c r="B1328" i="5"/>
  <c r="B1328" i="4"/>
  <c r="B1328" i="3"/>
  <c r="B1424" i="1"/>
  <c r="B1328" i="2"/>
  <c r="B948" i="12"/>
  <c r="B948" i="11"/>
  <c r="B948" i="10"/>
  <c r="B948" i="9"/>
  <c r="B948" i="8"/>
  <c r="B948" i="7"/>
  <c r="B948" i="6"/>
  <c r="B948" i="5"/>
  <c r="B948" i="4"/>
  <c r="B948" i="3"/>
  <c r="B1044" i="1"/>
  <c r="B948" i="2"/>
  <c r="B1803" i="12"/>
  <c r="B1803" i="11"/>
  <c r="B1803" i="10"/>
  <c r="B1803" i="9"/>
  <c r="B1803" i="8"/>
  <c r="B1803" i="7"/>
  <c r="B1803" i="6"/>
  <c r="B1803" i="4"/>
  <c r="B1803" i="5"/>
  <c r="B1803" i="3"/>
  <c r="B1899" i="1"/>
  <c r="B1803" i="2"/>
  <c r="B94" i="1"/>
  <c r="B93" i="12"/>
  <c r="B93" i="11"/>
  <c r="B93" i="10"/>
  <c r="B93" i="9"/>
  <c r="B93" i="8"/>
  <c r="B93" i="7"/>
  <c r="B93" i="6"/>
  <c r="B93" i="5"/>
  <c r="B93" i="4"/>
  <c r="B93" i="3"/>
  <c r="B93" i="2"/>
  <c r="B189" i="1"/>
  <c r="A195" i="5"/>
  <c r="B2659" i="12" l="1"/>
  <c r="B2659" i="11"/>
  <c r="B2659" i="10"/>
  <c r="B2659" i="9"/>
  <c r="B2659" i="8"/>
  <c r="B2659" i="7"/>
  <c r="B2659" i="6"/>
  <c r="B2659" i="4"/>
  <c r="B2659" i="5"/>
  <c r="B2659" i="3"/>
  <c r="B2659" i="2"/>
  <c r="B2755" i="1"/>
  <c r="B1139" i="12"/>
  <c r="B1139" i="11"/>
  <c r="B1139" i="10"/>
  <c r="B1139" i="9"/>
  <c r="B1139" i="8"/>
  <c r="B1139" i="7"/>
  <c r="B1139" i="6"/>
  <c r="B1139" i="4"/>
  <c r="B1139" i="5"/>
  <c r="B1139" i="2"/>
  <c r="B1139" i="3"/>
  <c r="B1235" i="1"/>
  <c r="B1234" i="12"/>
  <c r="B1234" i="11"/>
  <c r="B1234" i="10"/>
  <c r="B1234" i="9"/>
  <c r="B1234" i="8"/>
  <c r="B1234" i="7"/>
  <c r="B1234" i="6"/>
  <c r="B1234" i="5"/>
  <c r="B1234" i="4"/>
  <c r="B1234" i="3"/>
  <c r="B1234" i="2"/>
  <c r="B1330" i="1"/>
  <c r="B1899" i="12"/>
  <c r="B1899" i="11"/>
  <c r="B1899" i="10"/>
  <c r="B1899" i="9"/>
  <c r="B1899" i="8"/>
  <c r="B1899" i="7"/>
  <c r="B1899" i="6"/>
  <c r="B1899" i="4"/>
  <c r="B1899" i="5"/>
  <c r="B1899" i="3"/>
  <c r="B1995" i="1"/>
  <c r="B1899" i="2"/>
  <c r="B1044" i="12"/>
  <c r="B1044" i="11"/>
  <c r="B1044" i="10"/>
  <c r="B1044" i="9"/>
  <c r="B1044" i="8"/>
  <c r="B1044" i="7"/>
  <c r="B1044" i="6"/>
  <c r="B1044" i="5"/>
  <c r="B1044" i="4"/>
  <c r="B1044" i="3"/>
  <c r="B1140" i="1"/>
  <c r="B1044" i="2"/>
  <c r="B1424" i="12"/>
  <c r="B1424" i="11"/>
  <c r="B1424" i="10"/>
  <c r="B1424" i="9"/>
  <c r="B1424" i="8"/>
  <c r="B1424" i="7"/>
  <c r="B1424" i="6"/>
  <c r="B1424" i="5"/>
  <c r="B1424" i="4"/>
  <c r="B1424" i="3"/>
  <c r="B1520" i="1"/>
  <c r="B1424" i="2"/>
  <c r="B2279" i="12"/>
  <c r="B2279" i="11"/>
  <c r="B2279" i="10"/>
  <c r="B2279" i="9"/>
  <c r="B2279" i="8"/>
  <c r="B2279" i="7"/>
  <c r="B2279" i="6"/>
  <c r="B2279" i="4"/>
  <c r="B2279" i="5"/>
  <c r="B2279" i="3"/>
  <c r="B2375" i="1"/>
  <c r="B2279" i="2"/>
  <c r="B1804" i="12"/>
  <c r="B1804" i="11"/>
  <c r="B1804" i="10"/>
  <c r="B1804" i="9"/>
  <c r="B1804" i="8"/>
  <c r="B1804" i="7"/>
  <c r="B1804" i="6"/>
  <c r="B1804" i="5"/>
  <c r="B1804" i="4"/>
  <c r="B1804" i="3"/>
  <c r="B1900" i="1"/>
  <c r="B1804" i="2"/>
  <c r="B2184" i="12"/>
  <c r="B2184" i="11"/>
  <c r="B2184" i="10"/>
  <c r="B2184" i="9"/>
  <c r="B2184" i="8"/>
  <c r="B2184" i="7"/>
  <c r="B2184" i="6"/>
  <c r="B2184" i="5"/>
  <c r="B2184" i="4"/>
  <c r="B2184" i="3"/>
  <c r="B2184" i="2"/>
  <c r="B2280" i="1"/>
  <c r="B474" i="12"/>
  <c r="B474" i="11"/>
  <c r="B474" i="10"/>
  <c r="B474" i="9"/>
  <c r="B474" i="8"/>
  <c r="B474" i="7"/>
  <c r="B474" i="6"/>
  <c r="B474" i="2"/>
  <c r="B474" i="4"/>
  <c r="B474" i="3"/>
  <c r="B474" i="5"/>
  <c r="B570" i="1"/>
  <c r="B664" i="12"/>
  <c r="B664" i="11"/>
  <c r="B664" i="10"/>
  <c r="B664" i="9"/>
  <c r="B664" i="8"/>
  <c r="B664" i="7"/>
  <c r="B664" i="6"/>
  <c r="B664" i="4"/>
  <c r="B664" i="3"/>
  <c r="B664" i="5"/>
  <c r="B760" i="1"/>
  <c r="B664" i="2"/>
  <c r="B2754" i="12"/>
  <c r="B2754" i="11"/>
  <c r="B2754" i="10"/>
  <c r="B2754" i="9"/>
  <c r="B2754" i="8"/>
  <c r="B2754" i="7"/>
  <c r="B2754" i="6"/>
  <c r="B2754" i="5"/>
  <c r="B2754" i="4"/>
  <c r="B2754" i="3"/>
  <c r="B2850" i="1"/>
  <c r="B2089" i="12"/>
  <c r="B2089" i="11"/>
  <c r="B2089" i="10"/>
  <c r="B2089" i="9"/>
  <c r="B2089" i="8"/>
  <c r="B2089" i="7"/>
  <c r="B2089" i="6"/>
  <c r="B2089" i="5"/>
  <c r="B2089" i="4"/>
  <c r="B2089" i="3"/>
  <c r="B2089" i="2"/>
  <c r="B2185" i="1"/>
  <c r="B1614" i="12"/>
  <c r="B1614" i="11"/>
  <c r="B1614" i="10"/>
  <c r="B1614" i="9"/>
  <c r="B1614" i="8"/>
  <c r="B1614" i="7"/>
  <c r="B1614" i="6"/>
  <c r="B1614" i="5"/>
  <c r="B1614" i="4"/>
  <c r="B1614" i="3"/>
  <c r="B1614" i="2"/>
  <c r="B1710" i="1"/>
  <c r="B569" i="12"/>
  <c r="B569" i="11"/>
  <c r="B569" i="10"/>
  <c r="B569" i="9"/>
  <c r="B569" i="8"/>
  <c r="B569" i="7"/>
  <c r="B569" i="6"/>
  <c r="B569" i="5"/>
  <c r="B569" i="4"/>
  <c r="B569" i="2"/>
  <c r="B569" i="3"/>
  <c r="B665" i="1"/>
  <c r="B1329" i="12"/>
  <c r="B1329" i="11"/>
  <c r="B1329" i="10"/>
  <c r="B1329" i="9"/>
  <c r="B1329" i="8"/>
  <c r="B1329" i="7"/>
  <c r="B1329" i="6"/>
  <c r="B1329" i="5"/>
  <c r="B1329" i="4"/>
  <c r="B1329" i="2"/>
  <c r="B1329" i="3"/>
  <c r="B1425" i="1"/>
  <c r="B949" i="12"/>
  <c r="B949" i="11"/>
  <c r="B949" i="10"/>
  <c r="B949" i="9"/>
  <c r="B949" i="8"/>
  <c r="B949" i="7"/>
  <c r="B949" i="6"/>
  <c r="B949" i="5"/>
  <c r="B949" i="4"/>
  <c r="B949" i="2"/>
  <c r="B949" i="3"/>
  <c r="B1045" i="1"/>
  <c r="B1994" i="12"/>
  <c r="B1994" i="11"/>
  <c r="B1994" i="10"/>
  <c r="B1994" i="9"/>
  <c r="B1994" i="8"/>
  <c r="B1994" i="7"/>
  <c r="B1994" i="6"/>
  <c r="B1994" i="5"/>
  <c r="B1994" i="3"/>
  <c r="B1994" i="4"/>
  <c r="B2090" i="1"/>
  <c r="B1994" i="2"/>
  <c r="B2469" i="12"/>
  <c r="B2469" i="11"/>
  <c r="B2469" i="10"/>
  <c r="B2469" i="9"/>
  <c r="B2469" i="8"/>
  <c r="B2469" i="7"/>
  <c r="B2469" i="6"/>
  <c r="B2469" i="5"/>
  <c r="B2469" i="4"/>
  <c r="B2469" i="3"/>
  <c r="B2469" i="2"/>
  <c r="B2565" i="1"/>
  <c r="B1519" i="12"/>
  <c r="B1519" i="11"/>
  <c r="B1519" i="10"/>
  <c r="B1519" i="9"/>
  <c r="B1519" i="8"/>
  <c r="B1519" i="7"/>
  <c r="B1519" i="6"/>
  <c r="B1519" i="4"/>
  <c r="B1519" i="5"/>
  <c r="B1519" i="3"/>
  <c r="B1615" i="1"/>
  <c r="B1519" i="2"/>
  <c r="B2849" i="12"/>
  <c r="B2849" i="11"/>
  <c r="B2853" i="10"/>
  <c r="B2849" i="9"/>
  <c r="B2849" i="8"/>
  <c r="B2849" i="7"/>
  <c r="B2849" i="6"/>
  <c r="B2849" i="5"/>
  <c r="B2849" i="4"/>
  <c r="B2849" i="3"/>
  <c r="B2945" i="1"/>
  <c r="B2374" i="12"/>
  <c r="B2374" i="11"/>
  <c r="B2374" i="10"/>
  <c r="B2374" i="9"/>
  <c r="B2374" i="8"/>
  <c r="B2374" i="7"/>
  <c r="B2374" i="6"/>
  <c r="B2374" i="5"/>
  <c r="B2374" i="4"/>
  <c r="B2374" i="3"/>
  <c r="B2470" i="1"/>
  <c r="B2374" i="2"/>
  <c r="B759" i="12"/>
  <c r="B759" i="11"/>
  <c r="B759" i="10"/>
  <c r="B759" i="9"/>
  <c r="B759" i="8"/>
  <c r="B759" i="7"/>
  <c r="B759" i="6"/>
  <c r="B759" i="4"/>
  <c r="B759" i="5"/>
  <c r="B759" i="2"/>
  <c r="B759" i="3"/>
  <c r="B855" i="1"/>
  <c r="B379" i="12"/>
  <c r="B379" i="11"/>
  <c r="B379" i="10"/>
  <c r="B379" i="9"/>
  <c r="B379" i="8"/>
  <c r="B379" i="7"/>
  <c r="B379" i="6"/>
  <c r="B379" i="5"/>
  <c r="B379" i="4"/>
  <c r="B379" i="2"/>
  <c r="B379" i="3"/>
  <c r="B475" i="1"/>
  <c r="B1709" i="12"/>
  <c r="B1709" i="11"/>
  <c r="B1709" i="10"/>
  <c r="B1709" i="9"/>
  <c r="B1709" i="8"/>
  <c r="B1709" i="7"/>
  <c r="B1709" i="6"/>
  <c r="B1709" i="5"/>
  <c r="B1709" i="4"/>
  <c r="B1709" i="3"/>
  <c r="B1709" i="2"/>
  <c r="B1805" i="1"/>
  <c r="B854" i="12"/>
  <c r="B854" i="11"/>
  <c r="B854" i="10"/>
  <c r="B854" i="9"/>
  <c r="B854" i="8"/>
  <c r="B854" i="7"/>
  <c r="B854" i="6"/>
  <c r="B854" i="5"/>
  <c r="B854" i="2"/>
  <c r="B854" i="4"/>
  <c r="B854" i="3"/>
  <c r="B950" i="1"/>
  <c r="B284" i="12"/>
  <c r="B284" i="11"/>
  <c r="B284" i="10"/>
  <c r="B284" i="9"/>
  <c r="B284" i="8"/>
  <c r="B284" i="7"/>
  <c r="B284" i="6"/>
  <c r="B284" i="5"/>
  <c r="B284" i="4"/>
  <c r="B284" i="3"/>
  <c r="B284" i="2"/>
  <c r="B380" i="1"/>
  <c r="B2944" i="12"/>
  <c r="B2948" i="10"/>
  <c r="B2944" i="8"/>
  <c r="B2944" i="7"/>
  <c r="B2944" i="5"/>
  <c r="B2944" i="3"/>
  <c r="B189" i="12"/>
  <c r="B189" i="11"/>
  <c r="B189" i="10"/>
  <c r="B189" i="9"/>
  <c r="B189" i="8"/>
  <c r="B189" i="7"/>
  <c r="B189" i="6"/>
  <c r="B189" i="5"/>
  <c r="B189" i="4"/>
  <c r="B189" i="2"/>
  <c r="B189" i="3"/>
  <c r="B285" i="1"/>
  <c r="B95" i="1"/>
  <c r="B94" i="12"/>
  <c r="B94" i="11"/>
  <c r="B94" i="10"/>
  <c r="B94" i="9"/>
  <c r="B94" i="8"/>
  <c r="B94" i="7"/>
  <c r="B94" i="6"/>
  <c r="B94" i="5"/>
  <c r="B94" i="3"/>
  <c r="B94" i="4"/>
  <c r="B94" i="2"/>
  <c r="B190" i="1"/>
  <c r="B2564" i="12"/>
  <c r="B2564" i="11"/>
  <c r="B2564" i="10"/>
  <c r="B2564" i="9"/>
  <c r="B2564" i="8"/>
  <c r="B2564" i="7"/>
  <c r="B2564" i="6"/>
  <c r="B2564" i="5"/>
  <c r="B2564" i="4"/>
  <c r="B2564" i="3"/>
  <c r="B2660" i="1"/>
  <c r="B2564" i="2"/>
  <c r="A291" i="5"/>
  <c r="B285" i="12" l="1"/>
  <c r="B285" i="11"/>
  <c r="B285" i="10"/>
  <c r="B285" i="9"/>
  <c r="B285" i="8"/>
  <c r="B285" i="7"/>
  <c r="B285" i="6"/>
  <c r="B285" i="5"/>
  <c r="B285" i="4"/>
  <c r="B285" i="2"/>
  <c r="B285" i="3"/>
  <c r="B381" i="1"/>
  <c r="B570" i="12"/>
  <c r="B570" i="11"/>
  <c r="B570" i="10"/>
  <c r="B570" i="9"/>
  <c r="B570" i="8"/>
  <c r="B570" i="7"/>
  <c r="B570" i="6"/>
  <c r="B570" i="5"/>
  <c r="B570" i="2"/>
  <c r="B570" i="4"/>
  <c r="B570" i="3"/>
  <c r="B666" i="1"/>
  <c r="B2280" i="12"/>
  <c r="B2280" i="11"/>
  <c r="B2280" i="10"/>
  <c r="B2280" i="9"/>
  <c r="B2280" i="8"/>
  <c r="B2280" i="7"/>
  <c r="B2280" i="6"/>
  <c r="B2280" i="5"/>
  <c r="B2280" i="4"/>
  <c r="B2280" i="3"/>
  <c r="B2376" i="1"/>
  <c r="B2280" i="2"/>
  <c r="B2565" i="12"/>
  <c r="B2565" i="11"/>
  <c r="B2565" i="10"/>
  <c r="B2565" i="9"/>
  <c r="B2565" i="8"/>
  <c r="B2565" i="7"/>
  <c r="B2565" i="6"/>
  <c r="B2565" i="5"/>
  <c r="B2565" i="4"/>
  <c r="B2565" i="3"/>
  <c r="B2565" i="2"/>
  <c r="B2661" i="1"/>
  <c r="B1045" i="12"/>
  <c r="B1045" i="11"/>
  <c r="B1045" i="10"/>
  <c r="B1045" i="9"/>
  <c r="B1045" i="8"/>
  <c r="B1045" i="7"/>
  <c r="B1045" i="6"/>
  <c r="B1045" i="5"/>
  <c r="B1045" i="4"/>
  <c r="B1045" i="2"/>
  <c r="B1045" i="3"/>
  <c r="B1141" i="1"/>
  <c r="B1425" i="12"/>
  <c r="B1425" i="11"/>
  <c r="B1425" i="10"/>
  <c r="B1425" i="9"/>
  <c r="B1425" i="8"/>
  <c r="B1425" i="7"/>
  <c r="B1425" i="6"/>
  <c r="B1425" i="5"/>
  <c r="B1425" i="4"/>
  <c r="B1425" i="2"/>
  <c r="B1425" i="3"/>
  <c r="B1521" i="1"/>
  <c r="B665" i="12"/>
  <c r="B665" i="11"/>
  <c r="B665" i="10"/>
  <c r="B665" i="9"/>
  <c r="B665" i="8"/>
  <c r="B665" i="7"/>
  <c r="B665" i="6"/>
  <c r="B665" i="5"/>
  <c r="B665" i="4"/>
  <c r="B665" i="2"/>
  <c r="B665" i="3"/>
  <c r="B761" i="1"/>
  <c r="B1710" i="11"/>
  <c r="B1710" i="12"/>
  <c r="B1710" i="10"/>
  <c r="B1710" i="9"/>
  <c r="B1710" i="8"/>
  <c r="B1710" i="7"/>
  <c r="B1710" i="6"/>
  <c r="B1710" i="5"/>
  <c r="B1710" i="4"/>
  <c r="B1710" i="3"/>
  <c r="B1710" i="2"/>
  <c r="B1806" i="1"/>
  <c r="B2185" i="12"/>
  <c r="B2185" i="11"/>
  <c r="B2185" i="10"/>
  <c r="B2185" i="9"/>
  <c r="B2185" i="8"/>
  <c r="B2185" i="7"/>
  <c r="B2185" i="6"/>
  <c r="B2185" i="5"/>
  <c r="B2185" i="4"/>
  <c r="B2185" i="3"/>
  <c r="B2185" i="2"/>
  <c r="B2281" i="1"/>
  <c r="B2850" i="12"/>
  <c r="B2850" i="11"/>
  <c r="B2854" i="10"/>
  <c r="B2850" i="9"/>
  <c r="B2850" i="8"/>
  <c r="B2850" i="7"/>
  <c r="B2850" i="6"/>
  <c r="B2850" i="4"/>
  <c r="B2850" i="5"/>
  <c r="B2850" i="3"/>
  <c r="B2946" i="1"/>
  <c r="B760" i="12"/>
  <c r="B760" i="11"/>
  <c r="B760" i="10"/>
  <c r="B760" i="9"/>
  <c r="B760" i="8"/>
  <c r="B760" i="7"/>
  <c r="B760" i="6"/>
  <c r="B760" i="5"/>
  <c r="B760" i="4"/>
  <c r="B760" i="3"/>
  <c r="B856" i="1"/>
  <c r="B760" i="2"/>
  <c r="B1900" i="12"/>
  <c r="B1900" i="11"/>
  <c r="B1900" i="10"/>
  <c r="B1900" i="9"/>
  <c r="B1900" i="8"/>
  <c r="B1900" i="7"/>
  <c r="B1900" i="6"/>
  <c r="B1900" i="5"/>
  <c r="B1900" i="4"/>
  <c r="B1900" i="3"/>
  <c r="B1996" i="1"/>
  <c r="B1900" i="2"/>
  <c r="B2375" i="12"/>
  <c r="B2375" i="11"/>
  <c r="B2375" i="10"/>
  <c r="B2375" i="9"/>
  <c r="B2375" i="8"/>
  <c r="B2375" i="7"/>
  <c r="B2375" i="6"/>
  <c r="B2375" i="4"/>
  <c r="B2375" i="5"/>
  <c r="B2375" i="3"/>
  <c r="B2471" i="1"/>
  <c r="B2375" i="2"/>
  <c r="B1520" i="12"/>
  <c r="B1520" i="11"/>
  <c r="B1520" i="10"/>
  <c r="B1520" i="9"/>
  <c r="B1520" i="8"/>
  <c r="B1520" i="7"/>
  <c r="B1520" i="6"/>
  <c r="B1520" i="5"/>
  <c r="B1520" i="4"/>
  <c r="B1520" i="3"/>
  <c r="B1616" i="1"/>
  <c r="B1520" i="2"/>
  <c r="B1140" i="12"/>
  <c r="B1140" i="11"/>
  <c r="B1140" i="10"/>
  <c r="B1140" i="9"/>
  <c r="B1140" i="8"/>
  <c r="B1140" i="7"/>
  <c r="B1140" i="6"/>
  <c r="B1140" i="5"/>
  <c r="B1140" i="4"/>
  <c r="B1140" i="3"/>
  <c r="B1236" i="1"/>
  <c r="B1140" i="2"/>
  <c r="B1995" i="12"/>
  <c r="B1995" i="11"/>
  <c r="B1995" i="10"/>
  <c r="B1995" i="9"/>
  <c r="B1995" i="8"/>
  <c r="B1995" i="7"/>
  <c r="B1995" i="6"/>
  <c r="B1995" i="4"/>
  <c r="B1995" i="5"/>
  <c r="B1995" i="3"/>
  <c r="B2091" i="1"/>
  <c r="B1995" i="2"/>
  <c r="B1330" i="12"/>
  <c r="B1330" i="11"/>
  <c r="B1330" i="10"/>
  <c r="B1330" i="9"/>
  <c r="B1330" i="8"/>
  <c r="B1330" i="7"/>
  <c r="B1330" i="6"/>
  <c r="B1330" i="5"/>
  <c r="B1330" i="4"/>
  <c r="B1330" i="3"/>
  <c r="B1330" i="2"/>
  <c r="B1426" i="1"/>
  <c r="B1235" i="12"/>
  <c r="B1235" i="11"/>
  <c r="B1235" i="10"/>
  <c r="B1235" i="9"/>
  <c r="B1235" i="8"/>
  <c r="B1235" i="7"/>
  <c r="B1235" i="6"/>
  <c r="B1235" i="4"/>
  <c r="B1235" i="5"/>
  <c r="B1235" i="2"/>
  <c r="B1235" i="3"/>
  <c r="B1331" i="1"/>
  <c r="B380" i="12"/>
  <c r="B380" i="11"/>
  <c r="B380" i="10"/>
  <c r="B380" i="9"/>
  <c r="B380" i="8"/>
  <c r="B380" i="7"/>
  <c r="B380" i="6"/>
  <c r="B380" i="5"/>
  <c r="B380" i="4"/>
  <c r="B380" i="3"/>
  <c r="B380" i="2"/>
  <c r="B476" i="1"/>
  <c r="B950" i="12"/>
  <c r="B950" i="11"/>
  <c r="B950" i="10"/>
  <c r="B950" i="9"/>
  <c r="B950" i="8"/>
  <c r="B950" i="7"/>
  <c r="B950" i="6"/>
  <c r="B950" i="5"/>
  <c r="B950" i="2"/>
  <c r="B950" i="4"/>
  <c r="B950" i="3"/>
  <c r="B1046" i="1"/>
  <c r="B1805" i="12"/>
  <c r="B1805" i="11"/>
  <c r="B1805" i="10"/>
  <c r="B1805" i="9"/>
  <c r="B1805" i="8"/>
  <c r="B1805" i="7"/>
  <c r="B1805" i="6"/>
  <c r="B1805" i="5"/>
  <c r="B1805" i="4"/>
  <c r="B1805" i="3"/>
  <c r="B1805" i="2"/>
  <c r="B1901" i="1"/>
  <c r="B475" i="12"/>
  <c r="B475" i="11"/>
  <c r="B475" i="10"/>
  <c r="B475" i="9"/>
  <c r="B475" i="8"/>
  <c r="B475" i="7"/>
  <c r="B475" i="6"/>
  <c r="B475" i="5"/>
  <c r="B475" i="4"/>
  <c r="B475" i="2"/>
  <c r="B475" i="3"/>
  <c r="B571" i="1"/>
  <c r="B855" i="12"/>
  <c r="B855" i="11"/>
  <c r="B855" i="10"/>
  <c r="B855" i="9"/>
  <c r="B855" i="8"/>
  <c r="B855" i="7"/>
  <c r="B855" i="6"/>
  <c r="B855" i="4"/>
  <c r="B855" i="5"/>
  <c r="B855" i="2"/>
  <c r="B855" i="3"/>
  <c r="B951" i="1"/>
  <c r="B2945" i="12"/>
  <c r="B2949" i="10"/>
  <c r="B2945" i="8"/>
  <c r="B2945" i="7"/>
  <c r="B2945" i="5"/>
  <c r="B2945" i="3"/>
  <c r="B1615" i="12"/>
  <c r="B1615" i="11"/>
  <c r="B1615" i="10"/>
  <c r="B1615" i="9"/>
  <c r="B1615" i="8"/>
  <c r="B1615" i="7"/>
  <c r="B1615" i="6"/>
  <c r="B1615" i="4"/>
  <c r="B1615" i="5"/>
  <c r="B1615" i="3"/>
  <c r="B1711" i="1"/>
  <c r="B1615" i="2"/>
  <c r="B2090" i="12"/>
  <c r="B2090" i="11"/>
  <c r="B2090" i="10"/>
  <c r="B2090" i="9"/>
  <c r="B2090" i="8"/>
  <c r="B2090" i="7"/>
  <c r="B2090" i="6"/>
  <c r="B2090" i="5"/>
  <c r="B2090" i="3"/>
  <c r="B2090" i="4"/>
  <c r="B2090" i="2"/>
  <c r="B2186" i="1"/>
  <c r="B2660" i="12"/>
  <c r="B2660" i="11"/>
  <c r="B2660" i="10"/>
  <c r="B2660" i="9"/>
  <c r="B2660" i="8"/>
  <c r="B2660" i="7"/>
  <c r="B2660" i="6"/>
  <c r="B2660" i="5"/>
  <c r="B2660" i="4"/>
  <c r="B2660" i="3"/>
  <c r="B2660" i="2"/>
  <c r="B2756" i="1"/>
  <c r="B2755" i="12"/>
  <c r="B2755" i="11"/>
  <c r="B2755" i="10"/>
  <c r="B2755" i="9"/>
  <c r="B2755" i="8"/>
  <c r="B2755" i="7"/>
  <c r="B2755" i="6"/>
  <c r="B2755" i="4"/>
  <c r="B2755" i="5"/>
  <c r="B2755" i="3"/>
  <c r="B2851" i="1"/>
  <c r="B190" i="12"/>
  <c r="B190" i="11"/>
  <c r="B190" i="10"/>
  <c r="B190" i="9"/>
  <c r="B190" i="8"/>
  <c r="B190" i="7"/>
  <c r="B190" i="6"/>
  <c r="B190" i="5"/>
  <c r="B190" i="2"/>
  <c r="B190" i="3"/>
  <c r="B190" i="4"/>
  <c r="B286" i="1"/>
  <c r="B96" i="1"/>
  <c r="B95" i="12"/>
  <c r="B95" i="11"/>
  <c r="B95" i="10"/>
  <c r="B95" i="9"/>
  <c r="B95" i="8"/>
  <c r="B95" i="7"/>
  <c r="B95" i="6"/>
  <c r="B95" i="5"/>
  <c r="B95" i="4"/>
  <c r="B95" i="3"/>
  <c r="B191" i="1"/>
  <c r="B95" i="2"/>
  <c r="B2470" i="12"/>
  <c r="B2470" i="11"/>
  <c r="B2470" i="10"/>
  <c r="B2470" i="9"/>
  <c r="B2470" i="8"/>
  <c r="B2470" i="7"/>
  <c r="B2470" i="6"/>
  <c r="B2470" i="5"/>
  <c r="B2470" i="4"/>
  <c r="B2470" i="3"/>
  <c r="B2470" i="2"/>
  <c r="B2566" i="1"/>
  <c r="A387" i="5"/>
  <c r="B1141" i="12" l="1"/>
  <c r="B1141" i="11"/>
  <c r="B1141" i="10"/>
  <c r="B1141" i="9"/>
  <c r="B1141" i="8"/>
  <c r="B1141" i="7"/>
  <c r="B1141" i="6"/>
  <c r="B1141" i="5"/>
  <c r="B1141" i="4"/>
  <c r="B1141" i="2"/>
  <c r="B1141" i="3"/>
  <c r="B1237" i="1"/>
  <c r="B2661" i="12"/>
  <c r="B2661" i="11"/>
  <c r="B2661" i="10"/>
  <c r="B2661" i="9"/>
  <c r="B2661" i="8"/>
  <c r="B2661" i="7"/>
  <c r="B2661" i="6"/>
  <c r="B2661" i="5"/>
  <c r="B2661" i="4"/>
  <c r="B2661" i="3"/>
  <c r="B2661" i="2"/>
  <c r="B2757" i="1"/>
  <c r="B951" i="12"/>
  <c r="B951" i="11"/>
  <c r="B951" i="10"/>
  <c r="B951" i="9"/>
  <c r="B951" i="8"/>
  <c r="B951" i="7"/>
  <c r="B951" i="6"/>
  <c r="B951" i="4"/>
  <c r="B951" i="5"/>
  <c r="B951" i="2"/>
  <c r="B951" i="3"/>
  <c r="B1047" i="1"/>
  <c r="B571" i="12"/>
  <c r="B571" i="11"/>
  <c r="B571" i="10"/>
  <c r="B571" i="9"/>
  <c r="B571" i="8"/>
  <c r="B571" i="7"/>
  <c r="B571" i="6"/>
  <c r="B571" i="5"/>
  <c r="B571" i="4"/>
  <c r="B571" i="2"/>
  <c r="B571" i="3"/>
  <c r="B667" i="1"/>
  <c r="B1901" i="12"/>
  <c r="B1901" i="11"/>
  <c r="B1901" i="10"/>
  <c r="B1901" i="9"/>
  <c r="B1901" i="8"/>
  <c r="B1901" i="7"/>
  <c r="B1901" i="6"/>
  <c r="B1901" i="5"/>
  <c r="B1901" i="4"/>
  <c r="B1901" i="3"/>
  <c r="B1901" i="2"/>
  <c r="B1997" i="1"/>
  <c r="B1046" i="12"/>
  <c r="B1046" i="11"/>
  <c r="B1046" i="10"/>
  <c r="B1046" i="9"/>
  <c r="B1046" i="8"/>
  <c r="B1046" i="7"/>
  <c r="B1046" i="6"/>
  <c r="B1046" i="5"/>
  <c r="B1046" i="2"/>
  <c r="B1046" i="4"/>
  <c r="B1046" i="3"/>
  <c r="B1142" i="1"/>
  <c r="B476" i="12"/>
  <c r="B476" i="11"/>
  <c r="B476" i="10"/>
  <c r="B476" i="9"/>
  <c r="B476" i="8"/>
  <c r="B476" i="7"/>
  <c r="B476" i="6"/>
  <c r="B476" i="5"/>
  <c r="B476" i="4"/>
  <c r="B476" i="3"/>
  <c r="B476" i="2"/>
  <c r="B572" i="1"/>
  <c r="B1331" i="12"/>
  <c r="B1331" i="11"/>
  <c r="B1331" i="10"/>
  <c r="B1331" i="9"/>
  <c r="B1331" i="8"/>
  <c r="B1331" i="7"/>
  <c r="B1331" i="6"/>
  <c r="B1331" i="4"/>
  <c r="B1331" i="5"/>
  <c r="B1331" i="2"/>
  <c r="B1331" i="3"/>
  <c r="B1427" i="1"/>
  <c r="B1426" i="12"/>
  <c r="B1426" i="11"/>
  <c r="B1426" i="10"/>
  <c r="B1426" i="9"/>
  <c r="B1426" i="8"/>
  <c r="B1426" i="7"/>
  <c r="B1426" i="6"/>
  <c r="B1426" i="5"/>
  <c r="B1426" i="4"/>
  <c r="B1426" i="3"/>
  <c r="B1426" i="2"/>
  <c r="B1522" i="1"/>
  <c r="B2946" i="12"/>
  <c r="B2950" i="10"/>
  <c r="B2946" i="8"/>
  <c r="B2946" i="7"/>
  <c r="B2946" i="5"/>
  <c r="B2946" i="3"/>
  <c r="B2376" i="12"/>
  <c r="B2376" i="11"/>
  <c r="B2376" i="10"/>
  <c r="B2376" i="9"/>
  <c r="B2376" i="8"/>
  <c r="B2376" i="7"/>
  <c r="B2376" i="6"/>
  <c r="B2376" i="5"/>
  <c r="B2376" i="4"/>
  <c r="B2376" i="3"/>
  <c r="B2376" i="2"/>
  <c r="B2472" i="1"/>
  <c r="B191" i="12"/>
  <c r="B191" i="11"/>
  <c r="B191" i="10"/>
  <c r="B191" i="9"/>
  <c r="B191" i="8"/>
  <c r="B191" i="7"/>
  <c r="B191" i="6"/>
  <c r="B191" i="5"/>
  <c r="B191" i="4"/>
  <c r="B191" i="2"/>
  <c r="B191" i="3"/>
  <c r="B287" i="1"/>
  <c r="B286" i="12"/>
  <c r="B286" i="11"/>
  <c r="B286" i="10"/>
  <c r="B286" i="9"/>
  <c r="B286" i="8"/>
  <c r="B286" i="7"/>
  <c r="B286" i="6"/>
  <c r="B286" i="5"/>
  <c r="B286" i="2"/>
  <c r="B286" i="3"/>
  <c r="B286" i="4"/>
  <c r="B382" i="1"/>
  <c r="B2851" i="12"/>
  <c r="B2851" i="11"/>
  <c r="B2855" i="10"/>
  <c r="B2851" i="9"/>
  <c r="B2851" i="8"/>
  <c r="B2851" i="7"/>
  <c r="B2851" i="6"/>
  <c r="B2851" i="4"/>
  <c r="B2851" i="5"/>
  <c r="B2851" i="3"/>
  <c r="B2947" i="1"/>
  <c r="B1711" i="12"/>
  <c r="B1711" i="10"/>
  <c r="B1711" i="11"/>
  <c r="B1711" i="9"/>
  <c r="B1711" i="8"/>
  <c r="B1711" i="7"/>
  <c r="B1711" i="6"/>
  <c r="B1711" i="4"/>
  <c r="B1711" i="5"/>
  <c r="B1711" i="3"/>
  <c r="B1807" i="1"/>
  <c r="B1711" i="2"/>
  <c r="B2281" i="12"/>
  <c r="B2281" i="11"/>
  <c r="B2281" i="10"/>
  <c r="B2281" i="9"/>
  <c r="B2281" i="8"/>
  <c r="B2281" i="7"/>
  <c r="B2281" i="6"/>
  <c r="B2281" i="5"/>
  <c r="B2281" i="4"/>
  <c r="B2281" i="3"/>
  <c r="B2281" i="2"/>
  <c r="B2377" i="1"/>
  <c r="B1806" i="12"/>
  <c r="B1806" i="11"/>
  <c r="B1806" i="10"/>
  <c r="B1806" i="9"/>
  <c r="B1806" i="8"/>
  <c r="B1806" i="7"/>
  <c r="B1806" i="6"/>
  <c r="B1806" i="5"/>
  <c r="B1806" i="4"/>
  <c r="B1806" i="3"/>
  <c r="B1806" i="2"/>
  <c r="B1902" i="1"/>
  <c r="B761" i="12"/>
  <c r="B761" i="11"/>
  <c r="B761" i="10"/>
  <c r="B761" i="9"/>
  <c r="B761" i="8"/>
  <c r="B761" i="7"/>
  <c r="B761" i="6"/>
  <c r="B761" i="5"/>
  <c r="B761" i="4"/>
  <c r="B761" i="2"/>
  <c r="B761" i="3"/>
  <c r="B857" i="1"/>
  <c r="B1521" i="12"/>
  <c r="B1521" i="11"/>
  <c r="B1521" i="10"/>
  <c r="B1521" i="9"/>
  <c r="B1521" i="8"/>
  <c r="B1521" i="7"/>
  <c r="B1521" i="6"/>
  <c r="B1521" i="5"/>
  <c r="B1521" i="4"/>
  <c r="B1521" i="3"/>
  <c r="B1521" i="2"/>
  <c r="B1617" i="1"/>
  <c r="B666" i="12"/>
  <c r="B666" i="11"/>
  <c r="B666" i="10"/>
  <c r="B666" i="9"/>
  <c r="B666" i="8"/>
  <c r="B666" i="7"/>
  <c r="B666" i="6"/>
  <c r="B666" i="5"/>
  <c r="B666" i="2"/>
  <c r="B666" i="3"/>
  <c r="B666" i="4"/>
  <c r="B762" i="1"/>
  <c r="B2091" i="12"/>
  <c r="B2091" i="11"/>
  <c r="B2091" i="10"/>
  <c r="B2091" i="9"/>
  <c r="B2091" i="8"/>
  <c r="B2091" i="7"/>
  <c r="B2091" i="6"/>
  <c r="B2091" i="4"/>
  <c r="B2091" i="5"/>
  <c r="B2091" i="3"/>
  <c r="B2091" i="2"/>
  <c r="B2187" i="1"/>
  <c r="B1236" i="12"/>
  <c r="B1236" i="11"/>
  <c r="B1236" i="10"/>
  <c r="B1236" i="9"/>
  <c r="B1236" i="8"/>
  <c r="B1236" i="7"/>
  <c r="B1236" i="6"/>
  <c r="B1236" i="5"/>
  <c r="B1236" i="4"/>
  <c r="B1236" i="3"/>
  <c r="B1332" i="1"/>
  <c r="B1236" i="2"/>
  <c r="B1616" i="12"/>
  <c r="B1616" i="11"/>
  <c r="B1616" i="10"/>
  <c r="B1616" i="9"/>
  <c r="B1616" i="8"/>
  <c r="B1616" i="7"/>
  <c r="B1616" i="6"/>
  <c r="B1616" i="5"/>
  <c r="B1616" i="4"/>
  <c r="B1616" i="3"/>
  <c r="B1712" i="1"/>
  <c r="B1616" i="2"/>
  <c r="B2471" i="12"/>
  <c r="B2471" i="11"/>
  <c r="B2471" i="10"/>
  <c r="B2471" i="9"/>
  <c r="B2471" i="8"/>
  <c r="B2471" i="7"/>
  <c r="B2471" i="6"/>
  <c r="B2471" i="4"/>
  <c r="B2471" i="5"/>
  <c r="B2471" i="3"/>
  <c r="B2471" i="2"/>
  <c r="B2567" i="1"/>
  <c r="B1996" i="12"/>
  <c r="B1996" i="11"/>
  <c r="B1996" i="10"/>
  <c r="B1996" i="9"/>
  <c r="B1996" i="8"/>
  <c r="B1996" i="7"/>
  <c r="B1996" i="6"/>
  <c r="B1996" i="5"/>
  <c r="B1996" i="4"/>
  <c r="B1996" i="3"/>
  <c r="B1996" i="2"/>
  <c r="B2092" i="1"/>
  <c r="B856" i="12"/>
  <c r="B856" i="11"/>
  <c r="B856" i="10"/>
  <c r="B856" i="9"/>
  <c r="B856" i="8"/>
  <c r="B856" i="6"/>
  <c r="B856" i="7"/>
  <c r="B856" i="5"/>
  <c r="B856" i="4"/>
  <c r="B856" i="3"/>
  <c r="B952" i="1"/>
  <c r="B856" i="2"/>
  <c r="B381" i="12"/>
  <c r="B381" i="11"/>
  <c r="B381" i="10"/>
  <c r="B381" i="9"/>
  <c r="B381" i="8"/>
  <c r="B381" i="7"/>
  <c r="B381" i="6"/>
  <c r="B381" i="5"/>
  <c r="B381" i="4"/>
  <c r="B381" i="2"/>
  <c r="B381" i="3"/>
  <c r="B477" i="1"/>
  <c r="B2566" i="12"/>
  <c r="B2566" i="10"/>
  <c r="B2566" i="11"/>
  <c r="B2566" i="9"/>
  <c r="B2566" i="8"/>
  <c r="B2566" i="7"/>
  <c r="B2566" i="6"/>
  <c r="B2566" i="5"/>
  <c r="B2566" i="4"/>
  <c r="B2566" i="3"/>
  <c r="B2566" i="2"/>
  <c r="B2662" i="1"/>
  <c r="B97" i="1"/>
  <c r="B96" i="12"/>
  <c r="B96" i="11"/>
  <c r="B96" i="10"/>
  <c r="B96" i="9"/>
  <c r="B96" i="8"/>
  <c r="B96" i="7"/>
  <c r="B96" i="6"/>
  <c r="B96" i="5"/>
  <c r="B96" i="4"/>
  <c r="B96" i="3"/>
  <c r="B192" i="1"/>
  <c r="B96" i="2"/>
  <c r="B2756" i="12"/>
  <c r="B2756" i="11"/>
  <c r="B2756" i="10"/>
  <c r="B2756" i="9"/>
  <c r="B2756" i="8"/>
  <c r="B2756" i="7"/>
  <c r="B2756" i="6"/>
  <c r="B2756" i="5"/>
  <c r="B2756" i="4"/>
  <c r="B2756" i="3"/>
  <c r="B2852" i="1"/>
  <c r="B2186" i="12"/>
  <c r="B2186" i="11"/>
  <c r="B2186" i="10"/>
  <c r="B2186" i="9"/>
  <c r="B2186" i="8"/>
  <c r="B2186" i="7"/>
  <c r="B2186" i="6"/>
  <c r="B2186" i="5"/>
  <c r="B2186" i="3"/>
  <c r="B2186" i="4"/>
  <c r="B2282" i="1"/>
  <c r="B2186" i="2"/>
  <c r="A483" i="5"/>
  <c r="B2282" i="12" l="1"/>
  <c r="B2282" i="11"/>
  <c r="B2282" i="10"/>
  <c r="B2282" i="9"/>
  <c r="B2282" i="8"/>
  <c r="B2282" i="7"/>
  <c r="B2282" i="6"/>
  <c r="B2282" i="5"/>
  <c r="B2282" i="3"/>
  <c r="B2282" i="4"/>
  <c r="B2282" i="2"/>
  <c r="B2378" i="1"/>
  <c r="B952" i="12"/>
  <c r="B952" i="11"/>
  <c r="B952" i="10"/>
  <c r="B952" i="9"/>
  <c r="B952" i="8"/>
  <c r="B952" i="6"/>
  <c r="B952" i="7"/>
  <c r="B952" i="5"/>
  <c r="B952" i="4"/>
  <c r="B952" i="3"/>
  <c r="B1048" i="1"/>
  <c r="B952" i="2"/>
  <c r="B1712" i="12"/>
  <c r="B1712" i="11"/>
  <c r="B1712" i="10"/>
  <c r="B1712" i="9"/>
  <c r="B1712" i="8"/>
  <c r="B1712" i="7"/>
  <c r="B1712" i="6"/>
  <c r="B1712" i="5"/>
  <c r="B1712" i="4"/>
  <c r="B1712" i="3"/>
  <c r="B1808" i="1"/>
  <c r="B1712" i="2"/>
  <c r="B1332" i="12"/>
  <c r="B1332" i="11"/>
  <c r="B1332" i="10"/>
  <c r="B1332" i="9"/>
  <c r="B1332" i="8"/>
  <c r="B1332" i="7"/>
  <c r="B1332" i="6"/>
  <c r="B1332" i="5"/>
  <c r="B1332" i="4"/>
  <c r="B1332" i="3"/>
  <c r="B1428" i="1"/>
  <c r="B1332" i="2"/>
  <c r="B1807" i="12"/>
  <c r="B1807" i="11"/>
  <c r="B1807" i="10"/>
  <c r="B1807" i="9"/>
  <c r="B1807" i="8"/>
  <c r="B1807" i="7"/>
  <c r="B1807" i="6"/>
  <c r="B1807" i="4"/>
  <c r="B1807" i="5"/>
  <c r="B1807" i="3"/>
  <c r="B1903" i="1"/>
  <c r="B1807" i="2"/>
  <c r="B1522" i="12"/>
  <c r="B1522" i="11"/>
  <c r="B1522" i="10"/>
  <c r="B1522" i="9"/>
  <c r="B1522" i="8"/>
  <c r="B1522" i="7"/>
  <c r="B1522" i="6"/>
  <c r="B1522" i="5"/>
  <c r="B1522" i="4"/>
  <c r="B1522" i="3"/>
  <c r="B1522" i="2"/>
  <c r="B1618" i="1"/>
  <c r="B1427" i="12"/>
  <c r="B1427" i="11"/>
  <c r="B1427" i="10"/>
  <c r="B1427" i="9"/>
  <c r="B1427" i="8"/>
  <c r="B1427" i="7"/>
  <c r="B1427" i="6"/>
  <c r="B1427" i="4"/>
  <c r="B1427" i="5"/>
  <c r="B1427" i="2"/>
  <c r="B1427" i="3"/>
  <c r="B1523" i="1"/>
  <c r="B572" i="12"/>
  <c r="B572" i="11"/>
  <c r="B572" i="10"/>
  <c r="B572" i="9"/>
  <c r="B572" i="8"/>
  <c r="B572" i="7"/>
  <c r="B572" i="6"/>
  <c r="B572" i="5"/>
  <c r="B572" i="4"/>
  <c r="B572" i="3"/>
  <c r="B572" i="2"/>
  <c r="B668" i="1"/>
  <c r="B1142" i="12"/>
  <c r="B1142" i="11"/>
  <c r="B1142" i="10"/>
  <c r="B1142" i="9"/>
  <c r="B1142" i="8"/>
  <c r="B1142" i="7"/>
  <c r="B1142" i="6"/>
  <c r="B1142" i="5"/>
  <c r="B1142" i="2"/>
  <c r="B1142" i="4"/>
  <c r="B1142" i="3"/>
  <c r="B1238" i="1"/>
  <c r="B1997" i="12"/>
  <c r="B1997" i="11"/>
  <c r="B1997" i="10"/>
  <c r="B1997" i="9"/>
  <c r="B1997" i="8"/>
  <c r="B1997" i="7"/>
  <c r="B1997" i="6"/>
  <c r="B1997" i="5"/>
  <c r="B1997" i="4"/>
  <c r="B1997" i="3"/>
  <c r="B1997" i="2"/>
  <c r="B2093" i="1"/>
  <c r="B667" i="12"/>
  <c r="B667" i="11"/>
  <c r="B667" i="10"/>
  <c r="B667" i="9"/>
  <c r="B667" i="8"/>
  <c r="B667" i="7"/>
  <c r="B667" i="6"/>
  <c r="B667" i="4"/>
  <c r="B667" i="5"/>
  <c r="B667" i="2"/>
  <c r="B667" i="3"/>
  <c r="B763" i="1"/>
  <c r="B1047" i="12"/>
  <c r="B1047" i="11"/>
  <c r="B1047" i="10"/>
  <c r="B1047" i="9"/>
  <c r="B1047" i="8"/>
  <c r="B1047" i="7"/>
  <c r="B1047" i="6"/>
  <c r="B1047" i="4"/>
  <c r="B1047" i="5"/>
  <c r="B1047" i="2"/>
  <c r="B1047" i="3"/>
  <c r="B1143" i="1"/>
  <c r="B2757" i="12"/>
  <c r="B2757" i="11"/>
  <c r="B2757" i="10"/>
  <c r="B2757" i="9"/>
  <c r="B2757" i="8"/>
  <c r="B2757" i="7"/>
  <c r="B2757" i="6"/>
  <c r="B2757" i="5"/>
  <c r="B2757" i="4"/>
  <c r="B2757" i="3"/>
  <c r="B2853" i="1"/>
  <c r="B1237" i="12"/>
  <c r="B1237" i="11"/>
  <c r="B1237" i="10"/>
  <c r="B1237" i="9"/>
  <c r="B1237" i="8"/>
  <c r="B1237" i="7"/>
  <c r="B1237" i="6"/>
  <c r="B1237" i="5"/>
  <c r="B1237" i="4"/>
  <c r="B1237" i="2"/>
  <c r="B1237" i="3"/>
  <c r="B1333" i="1"/>
  <c r="B98" i="1"/>
  <c r="B97" i="12"/>
  <c r="B97" i="11"/>
  <c r="B97" i="10"/>
  <c r="B97" i="9"/>
  <c r="B97" i="8"/>
  <c r="B97" i="7"/>
  <c r="B97" i="6"/>
  <c r="B97" i="5"/>
  <c r="B97" i="4"/>
  <c r="B97" i="3"/>
  <c r="B97" i="2"/>
  <c r="B193" i="1"/>
  <c r="B382" i="12"/>
  <c r="B382" i="11"/>
  <c r="B382" i="10"/>
  <c r="B382" i="9"/>
  <c r="B382" i="8"/>
  <c r="B382" i="7"/>
  <c r="B382" i="6"/>
  <c r="B382" i="5"/>
  <c r="B382" i="2"/>
  <c r="B382" i="3"/>
  <c r="B382" i="4"/>
  <c r="B478" i="1"/>
  <c r="B287" i="12"/>
  <c r="B287" i="11"/>
  <c r="B287" i="10"/>
  <c r="B287" i="9"/>
  <c r="B287" i="8"/>
  <c r="B287" i="7"/>
  <c r="B287" i="6"/>
  <c r="B287" i="5"/>
  <c r="B287" i="4"/>
  <c r="B287" i="2"/>
  <c r="B287" i="3"/>
  <c r="B383" i="1"/>
  <c r="B2472" i="12"/>
  <c r="B2472" i="11"/>
  <c r="B2472" i="10"/>
  <c r="B2472" i="9"/>
  <c r="B2472" i="8"/>
  <c r="B2472" i="7"/>
  <c r="B2472" i="6"/>
  <c r="B2472" i="5"/>
  <c r="B2472" i="4"/>
  <c r="B2472" i="3"/>
  <c r="B2568" i="1"/>
  <c r="B2472" i="2"/>
  <c r="B2852" i="12"/>
  <c r="B2852" i="11"/>
  <c r="B2856" i="10"/>
  <c r="B2852" i="9"/>
  <c r="B2852" i="8"/>
  <c r="B2852" i="7"/>
  <c r="B2852" i="6"/>
  <c r="B2852" i="5"/>
  <c r="B2852" i="4"/>
  <c r="B2852" i="3"/>
  <c r="B2948" i="1"/>
  <c r="B192" i="12"/>
  <c r="B192" i="11"/>
  <c r="B192" i="10"/>
  <c r="B192" i="9"/>
  <c r="B192" i="8"/>
  <c r="B192" i="7"/>
  <c r="B192" i="6"/>
  <c r="B192" i="5"/>
  <c r="B192" i="4"/>
  <c r="B192" i="3"/>
  <c r="B192" i="2"/>
  <c r="B288" i="1"/>
  <c r="B2662" i="12"/>
  <c r="B2662" i="11"/>
  <c r="B2662" i="10"/>
  <c r="B2662" i="9"/>
  <c r="B2662" i="8"/>
  <c r="B2662" i="7"/>
  <c r="B2662" i="6"/>
  <c r="B2662" i="5"/>
  <c r="B2662" i="4"/>
  <c r="B2662" i="3"/>
  <c r="B2662" i="2"/>
  <c r="B2758" i="1"/>
  <c r="B477" i="12"/>
  <c r="B477" i="11"/>
  <c r="B477" i="10"/>
  <c r="B477" i="9"/>
  <c r="B477" i="8"/>
  <c r="B477" i="7"/>
  <c r="B477" i="6"/>
  <c r="B477" i="5"/>
  <c r="B477" i="4"/>
  <c r="B477" i="2"/>
  <c r="B477" i="3"/>
  <c r="B573" i="1"/>
  <c r="B2092" i="12"/>
  <c r="B2092" i="11"/>
  <c r="B2092" i="10"/>
  <c r="B2092" i="9"/>
  <c r="B2092" i="8"/>
  <c r="B2092" i="7"/>
  <c r="B2092" i="6"/>
  <c r="B2092" i="5"/>
  <c r="B2092" i="4"/>
  <c r="B2092" i="3"/>
  <c r="B2188" i="1"/>
  <c r="B2092" i="2"/>
  <c r="B2567" i="12"/>
  <c r="B2567" i="11"/>
  <c r="B2567" i="10"/>
  <c r="B2567" i="9"/>
  <c r="B2567" i="8"/>
  <c r="B2567" i="7"/>
  <c r="B2567" i="6"/>
  <c r="B2567" i="4"/>
  <c r="B2567" i="5"/>
  <c r="B2567" i="3"/>
  <c r="B2567" i="2"/>
  <c r="B2663" i="1"/>
  <c r="B2187" i="12"/>
  <c r="B2187" i="11"/>
  <c r="B2187" i="10"/>
  <c r="B2187" i="9"/>
  <c r="B2187" i="8"/>
  <c r="B2187" i="7"/>
  <c r="B2187" i="6"/>
  <c r="B2187" i="4"/>
  <c r="B2187" i="5"/>
  <c r="B2187" i="3"/>
  <c r="B2283" i="1"/>
  <c r="B2187" i="2"/>
  <c r="B762" i="12"/>
  <c r="B762" i="11"/>
  <c r="B762" i="10"/>
  <c r="B762" i="9"/>
  <c r="B762" i="8"/>
  <c r="B762" i="7"/>
  <c r="B762" i="6"/>
  <c r="B762" i="5"/>
  <c r="B762" i="2"/>
  <c r="B762" i="3"/>
  <c r="B762" i="4"/>
  <c r="B858" i="1"/>
  <c r="B1617" i="12"/>
  <c r="B1617" i="11"/>
  <c r="B1617" i="10"/>
  <c r="B1617" i="9"/>
  <c r="B1617" i="8"/>
  <c r="B1617" i="7"/>
  <c r="B1617" i="6"/>
  <c r="B1617" i="5"/>
  <c r="B1617" i="4"/>
  <c r="B1617" i="3"/>
  <c r="B1617" i="2"/>
  <c r="B1713" i="1"/>
  <c r="B857" i="12"/>
  <c r="B857" i="11"/>
  <c r="B857" i="10"/>
  <c r="B857" i="9"/>
  <c r="B857" i="8"/>
  <c r="B857" i="7"/>
  <c r="B857" i="6"/>
  <c r="B857" i="5"/>
  <c r="B857" i="4"/>
  <c r="B857" i="2"/>
  <c r="B857" i="3"/>
  <c r="B953" i="1"/>
  <c r="B1902" i="12"/>
  <c r="B1902" i="11"/>
  <c r="B1902" i="10"/>
  <c r="B1902" i="9"/>
  <c r="B1902" i="8"/>
  <c r="B1902" i="7"/>
  <c r="B1902" i="6"/>
  <c r="B1902" i="5"/>
  <c r="B1902" i="4"/>
  <c r="B1902" i="3"/>
  <c r="B1902" i="2"/>
  <c r="B1998" i="1"/>
  <c r="B2377" i="12"/>
  <c r="B2377" i="11"/>
  <c r="B2377" i="10"/>
  <c r="B2377" i="9"/>
  <c r="B2377" i="8"/>
  <c r="B2377" i="7"/>
  <c r="B2377" i="6"/>
  <c r="B2377" i="5"/>
  <c r="B2377" i="4"/>
  <c r="B2377" i="3"/>
  <c r="B2377" i="2"/>
  <c r="B2473" i="1"/>
  <c r="B2947" i="12"/>
  <c r="B2951" i="10"/>
  <c r="B2947" i="8"/>
  <c r="B2947" i="7"/>
  <c r="B2947" i="3"/>
  <c r="B2947" i="5"/>
  <c r="A579" i="5"/>
  <c r="B2663" i="12" l="1"/>
  <c r="B2663" i="11"/>
  <c r="B2663" i="10"/>
  <c r="B2663" i="9"/>
  <c r="B2663" i="8"/>
  <c r="B2663" i="7"/>
  <c r="B2663" i="6"/>
  <c r="B2663" i="4"/>
  <c r="B2663" i="5"/>
  <c r="B2663" i="3"/>
  <c r="B2663" i="2"/>
  <c r="B2759" i="1"/>
  <c r="B573" i="12"/>
  <c r="B573" i="11"/>
  <c r="B573" i="10"/>
  <c r="B573" i="9"/>
  <c r="B573" i="8"/>
  <c r="B573" i="7"/>
  <c r="B573" i="6"/>
  <c r="B573" i="5"/>
  <c r="B573" i="4"/>
  <c r="B573" i="2"/>
  <c r="B573" i="3"/>
  <c r="B669" i="1"/>
  <c r="B2758" i="12"/>
  <c r="B2758" i="10"/>
  <c r="B2758" i="11"/>
  <c r="B2758" i="9"/>
  <c r="B2758" i="8"/>
  <c r="B2758" i="7"/>
  <c r="B2758" i="6"/>
  <c r="B2758" i="5"/>
  <c r="B2758" i="4"/>
  <c r="B2758" i="3"/>
  <c r="B2854" i="1"/>
  <c r="B288" i="12"/>
  <c r="B288" i="11"/>
  <c r="B288" i="10"/>
  <c r="B288" i="9"/>
  <c r="B288" i="8"/>
  <c r="B288" i="7"/>
  <c r="B288" i="6"/>
  <c r="B288" i="5"/>
  <c r="B288" i="4"/>
  <c r="B288" i="3"/>
  <c r="B288" i="2"/>
  <c r="B384" i="1"/>
  <c r="B2948" i="12"/>
  <c r="B2952" i="10"/>
  <c r="B2948" i="8"/>
  <c r="B2948" i="7"/>
  <c r="B2948" i="5"/>
  <c r="B2948" i="3"/>
  <c r="B2568" i="12"/>
  <c r="B2568" i="11"/>
  <c r="B2568" i="10"/>
  <c r="B2568" i="9"/>
  <c r="B2568" i="8"/>
  <c r="B2568" i="7"/>
  <c r="B2568" i="6"/>
  <c r="B2568" i="5"/>
  <c r="B2568" i="4"/>
  <c r="B2568" i="3"/>
  <c r="B2568" i="2"/>
  <c r="B2664" i="1"/>
  <c r="B383" i="12"/>
  <c r="B383" i="11"/>
  <c r="B383" i="10"/>
  <c r="B383" i="9"/>
  <c r="B383" i="8"/>
  <c r="B383" i="7"/>
  <c r="B383" i="6"/>
  <c r="B383" i="5"/>
  <c r="B383" i="4"/>
  <c r="B383" i="2"/>
  <c r="B383" i="3"/>
  <c r="B479" i="1"/>
  <c r="B478" i="12"/>
  <c r="B478" i="11"/>
  <c r="B478" i="10"/>
  <c r="B478" i="9"/>
  <c r="B478" i="8"/>
  <c r="B478" i="7"/>
  <c r="B478" i="6"/>
  <c r="B478" i="5"/>
  <c r="B478" i="2"/>
  <c r="B478" i="3"/>
  <c r="B478" i="4"/>
  <c r="B574" i="1"/>
  <c r="B193" i="12"/>
  <c r="B193" i="11"/>
  <c r="B193" i="10"/>
  <c r="B193" i="9"/>
  <c r="B193" i="8"/>
  <c r="B193" i="7"/>
  <c r="B193" i="6"/>
  <c r="B193" i="5"/>
  <c r="B193" i="4"/>
  <c r="B193" i="2"/>
  <c r="B193" i="3"/>
  <c r="B289" i="1"/>
  <c r="B98" i="12"/>
  <c r="B98" i="11"/>
  <c r="B98" i="10"/>
  <c r="B98" i="9"/>
  <c r="B98" i="8"/>
  <c r="B98" i="7"/>
  <c r="B98" i="6"/>
  <c r="B98" i="5"/>
  <c r="B98" i="4"/>
  <c r="B98" i="3"/>
  <c r="B98" i="2"/>
  <c r="B194" i="1"/>
  <c r="B1143" i="12"/>
  <c r="B1143" i="11"/>
  <c r="B1143" i="10"/>
  <c r="B1143" i="9"/>
  <c r="B1143" i="8"/>
  <c r="B1143" i="7"/>
  <c r="B1143" i="6"/>
  <c r="B1143" i="4"/>
  <c r="B1143" i="5"/>
  <c r="B1143" i="2"/>
  <c r="B1143" i="3"/>
  <c r="B1239" i="1"/>
  <c r="B763" i="12"/>
  <c r="B763" i="11"/>
  <c r="B763" i="10"/>
  <c r="B763" i="9"/>
  <c r="B763" i="8"/>
  <c r="B763" i="7"/>
  <c r="B763" i="6"/>
  <c r="B763" i="4"/>
  <c r="B763" i="2"/>
  <c r="B763" i="5"/>
  <c r="B763" i="3"/>
  <c r="B859" i="1"/>
  <c r="B2093" i="12"/>
  <c r="B2093" i="11"/>
  <c r="B2093" i="10"/>
  <c r="B2093" i="9"/>
  <c r="B2093" i="8"/>
  <c r="B2093" i="7"/>
  <c r="B2093" i="6"/>
  <c r="B2093" i="5"/>
  <c r="B2093" i="4"/>
  <c r="B2093" i="3"/>
  <c r="B2093" i="2"/>
  <c r="B2189" i="1"/>
  <c r="B1238" i="12"/>
  <c r="B1238" i="11"/>
  <c r="B1238" i="10"/>
  <c r="B1238" i="9"/>
  <c r="B1238" i="8"/>
  <c r="B1238" i="7"/>
  <c r="B1238" i="6"/>
  <c r="B1238" i="5"/>
  <c r="B1238" i="4"/>
  <c r="B1238" i="3"/>
  <c r="B1238" i="2"/>
  <c r="B1334" i="1"/>
  <c r="B668" i="12"/>
  <c r="B668" i="11"/>
  <c r="B668" i="10"/>
  <c r="B668" i="9"/>
  <c r="B668" i="8"/>
  <c r="B668" i="7"/>
  <c r="B668" i="6"/>
  <c r="B668" i="4"/>
  <c r="B668" i="5"/>
  <c r="B668" i="3"/>
  <c r="B668" i="2"/>
  <c r="B764" i="1"/>
  <c r="B1523" i="12"/>
  <c r="B1523" i="11"/>
  <c r="B1523" i="10"/>
  <c r="B1523" i="9"/>
  <c r="B1523" i="8"/>
  <c r="B1523" i="7"/>
  <c r="B1523" i="6"/>
  <c r="B1523" i="4"/>
  <c r="B1523" i="5"/>
  <c r="B1523" i="3"/>
  <c r="B1619" i="1"/>
  <c r="B1523" i="2"/>
  <c r="B1618" i="12"/>
  <c r="B1618" i="11"/>
  <c r="B1618" i="10"/>
  <c r="B1618" i="9"/>
  <c r="B1618" i="8"/>
  <c r="B1618" i="7"/>
  <c r="B1618" i="6"/>
  <c r="B1618" i="5"/>
  <c r="B1618" i="4"/>
  <c r="B1618" i="3"/>
  <c r="B1618" i="2"/>
  <c r="B1714" i="1"/>
  <c r="B2378" i="12"/>
  <c r="B2378" i="11"/>
  <c r="B2378" i="10"/>
  <c r="B2378" i="9"/>
  <c r="B2378" i="8"/>
  <c r="B2378" i="7"/>
  <c r="B2378" i="6"/>
  <c r="B2378" i="5"/>
  <c r="B2378" i="3"/>
  <c r="B2378" i="4"/>
  <c r="B2474" i="1"/>
  <c r="B2378" i="2"/>
  <c r="B2473" i="12"/>
  <c r="B2473" i="11"/>
  <c r="B2473" i="10"/>
  <c r="B2473" i="9"/>
  <c r="B2473" i="8"/>
  <c r="B2473" i="7"/>
  <c r="B2473" i="6"/>
  <c r="B2473" i="5"/>
  <c r="B2473" i="4"/>
  <c r="B2473" i="3"/>
  <c r="B2473" i="2"/>
  <c r="B2569" i="1"/>
  <c r="B1998" i="12"/>
  <c r="B1998" i="11"/>
  <c r="B1998" i="10"/>
  <c r="B1998" i="9"/>
  <c r="B1998" i="8"/>
  <c r="B1998" i="7"/>
  <c r="B1998" i="6"/>
  <c r="B1998" i="5"/>
  <c r="B1998" i="4"/>
  <c r="B1998" i="3"/>
  <c r="B2094" i="1"/>
  <c r="B1998" i="2"/>
  <c r="B953" i="12"/>
  <c r="B953" i="11"/>
  <c r="B953" i="10"/>
  <c r="B953" i="9"/>
  <c r="B953" i="8"/>
  <c r="B953" i="7"/>
  <c r="B953" i="6"/>
  <c r="B953" i="5"/>
  <c r="B953" i="4"/>
  <c r="B953" i="2"/>
  <c r="B953" i="3"/>
  <c r="B1049" i="1"/>
  <c r="B1713" i="12"/>
  <c r="B1713" i="11"/>
  <c r="B1713" i="10"/>
  <c r="B1713" i="9"/>
  <c r="B1713" i="8"/>
  <c r="B1713" i="7"/>
  <c r="B1713" i="6"/>
  <c r="B1713" i="5"/>
  <c r="B1713" i="4"/>
  <c r="B1713" i="3"/>
  <c r="B1713" i="2"/>
  <c r="B1809" i="1"/>
  <c r="B858" i="12"/>
  <c r="B858" i="11"/>
  <c r="B858" i="10"/>
  <c r="B858" i="9"/>
  <c r="B858" i="8"/>
  <c r="B858" i="7"/>
  <c r="B858" i="6"/>
  <c r="B858" i="5"/>
  <c r="B858" i="2"/>
  <c r="B858" i="3"/>
  <c r="B858" i="4"/>
  <c r="B954" i="1"/>
  <c r="B1903" i="12"/>
  <c r="B1903" i="10"/>
  <c r="B1903" i="11"/>
  <c r="B1903" i="9"/>
  <c r="B1903" i="8"/>
  <c r="B1903" i="7"/>
  <c r="B1903" i="6"/>
  <c r="B1903" i="4"/>
  <c r="B1903" i="5"/>
  <c r="B1903" i="3"/>
  <c r="B1999" i="1"/>
  <c r="B1903" i="2"/>
  <c r="B1428" i="12"/>
  <c r="B1428" i="11"/>
  <c r="B1428" i="10"/>
  <c r="B1428" i="9"/>
  <c r="B1428" i="8"/>
  <c r="B1428" i="7"/>
  <c r="B1428" i="6"/>
  <c r="B1428" i="5"/>
  <c r="B1428" i="4"/>
  <c r="B1428" i="3"/>
  <c r="B1524" i="1"/>
  <c r="B1428" i="2"/>
  <c r="B1808" i="12"/>
  <c r="B1808" i="11"/>
  <c r="B1808" i="10"/>
  <c r="B1808" i="9"/>
  <c r="B1808" i="8"/>
  <c r="B1808" i="7"/>
  <c r="B1808" i="6"/>
  <c r="B1808" i="5"/>
  <c r="B1808" i="4"/>
  <c r="B1808" i="3"/>
  <c r="B1904" i="1"/>
  <c r="B1808" i="2"/>
  <c r="B1048" i="12"/>
  <c r="B1048" i="11"/>
  <c r="B1048" i="10"/>
  <c r="B1048" i="9"/>
  <c r="B1048" i="8"/>
  <c r="B1048" i="6"/>
  <c r="B1048" i="7"/>
  <c r="B1048" i="5"/>
  <c r="B1048" i="4"/>
  <c r="B1048" i="3"/>
  <c r="B1144" i="1"/>
  <c r="B1048" i="2"/>
  <c r="B2283" i="12"/>
  <c r="B2283" i="11"/>
  <c r="B2283" i="10"/>
  <c r="B2283" i="9"/>
  <c r="B2283" i="8"/>
  <c r="B2283" i="7"/>
  <c r="B2283" i="6"/>
  <c r="B2283" i="4"/>
  <c r="B2283" i="5"/>
  <c r="B2283" i="3"/>
  <c r="B2283" i="2"/>
  <c r="B2379" i="1"/>
  <c r="B2188" i="12"/>
  <c r="B2188" i="11"/>
  <c r="B2188" i="10"/>
  <c r="B2188" i="9"/>
  <c r="B2188" i="8"/>
  <c r="B2188" i="7"/>
  <c r="B2188" i="6"/>
  <c r="B2188" i="5"/>
  <c r="B2188" i="4"/>
  <c r="B2188" i="3"/>
  <c r="B2284" i="1"/>
  <c r="B2188" i="2"/>
  <c r="B1333" i="12"/>
  <c r="B1333" i="11"/>
  <c r="B1333" i="10"/>
  <c r="B1333" i="9"/>
  <c r="B1333" i="8"/>
  <c r="B1333" i="7"/>
  <c r="B1333" i="6"/>
  <c r="B1333" i="5"/>
  <c r="B1333" i="4"/>
  <c r="B1333" i="2"/>
  <c r="B1333" i="3"/>
  <c r="B1429" i="1"/>
  <c r="B2853" i="12"/>
  <c r="B2853" i="11"/>
  <c r="B2857" i="10"/>
  <c r="B2853" i="9"/>
  <c r="B2853" i="8"/>
  <c r="B2853" i="7"/>
  <c r="B2853" i="6"/>
  <c r="B2853" i="5"/>
  <c r="B2853" i="4"/>
  <c r="B2853" i="3"/>
  <c r="B2949" i="1"/>
  <c r="A675" i="5"/>
  <c r="B2949" i="12" l="1"/>
  <c r="B2953" i="10"/>
  <c r="B2949" i="8"/>
  <c r="B2949" i="7"/>
  <c r="B2949" i="5"/>
  <c r="B2949" i="3"/>
  <c r="B2284" i="12"/>
  <c r="B2284" i="11"/>
  <c r="B2284" i="10"/>
  <c r="B2284" i="9"/>
  <c r="B2284" i="8"/>
  <c r="B2284" i="7"/>
  <c r="B2284" i="6"/>
  <c r="B2284" i="5"/>
  <c r="B2284" i="4"/>
  <c r="B2284" i="3"/>
  <c r="B2380" i="1"/>
  <c r="B2284" i="2"/>
  <c r="B1144" i="12"/>
  <c r="B1144" i="11"/>
  <c r="B1144" i="10"/>
  <c r="B1144" i="9"/>
  <c r="B1144" i="8"/>
  <c r="B1144" i="6"/>
  <c r="B1144" i="7"/>
  <c r="B1144" i="5"/>
  <c r="B1144" i="4"/>
  <c r="B1144" i="3"/>
  <c r="B1240" i="1"/>
  <c r="B1144" i="2"/>
  <c r="B1904" i="12"/>
  <c r="B1904" i="11"/>
  <c r="B1904" i="10"/>
  <c r="B1904" i="9"/>
  <c r="B1904" i="8"/>
  <c r="B1904" i="7"/>
  <c r="B1904" i="6"/>
  <c r="B1904" i="5"/>
  <c r="B1904" i="4"/>
  <c r="B1904" i="3"/>
  <c r="B2000" i="1"/>
  <c r="B1904" i="2"/>
  <c r="B1524" i="12"/>
  <c r="B1524" i="11"/>
  <c r="B1524" i="10"/>
  <c r="B1524" i="9"/>
  <c r="B1524" i="8"/>
  <c r="B1524" i="7"/>
  <c r="B1524" i="6"/>
  <c r="B1524" i="5"/>
  <c r="B1524" i="4"/>
  <c r="B1524" i="3"/>
  <c r="B1620" i="1"/>
  <c r="B1524" i="2"/>
  <c r="B1999" i="12"/>
  <c r="B1999" i="11"/>
  <c r="B1999" i="10"/>
  <c r="B1999" i="9"/>
  <c r="B1999" i="8"/>
  <c r="B1999" i="7"/>
  <c r="B1999" i="6"/>
  <c r="B1999" i="4"/>
  <c r="B1999" i="5"/>
  <c r="B1999" i="3"/>
  <c r="B2095" i="1"/>
  <c r="B1999" i="2"/>
  <c r="B2094" i="12"/>
  <c r="B2094" i="11"/>
  <c r="B2094" i="10"/>
  <c r="B2094" i="9"/>
  <c r="B2094" i="8"/>
  <c r="B2094" i="7"/>
  <c r="B2094" i="6"/>
  <c r="B2094" i="5"/>
  <c r="B2094" i="4"/>
  <c r="B2094" i="3"/>
  <c r="B2094" i="2"/>
  <c r="B2190" i="1"/>
  <c r="B2474" i="12"/>
  <c r="B2474" i="11"/>
  <c r="B2474" i="10"/>
  <c r="B2474" i="9"/>
  <c r="B2474" i="8"/>
  <c r="B2474" i="7"/>
  <c r="B2474" i="6"/>
  <c r="B2474" i="5"/>
  <c r="B2474" i="3"/>
  <c r="B2474" i="4"/>
  <c r="B2474" i="2"/>
  <c r="B2570" i="1"/>
  <c r="B1619" i="12"/>
  <c r="B1619" i="11"/>
  <c r="B1619" i="10"/>
  <c r="B1619" i="9"/>
  <c r="B1619" i="8"/>
  <c r="B1619" i="7"/>
  <c r="B1619" i="6"/>
  <c r="B1619" i="4"/>
  <c r="B1619" i="5"/>
  <c r="B1619" i="3"/>
  <c r="B1619" i="2"/>
  <c r="B1715" i="1"/>
  <c r="B669" i="12"/>
  <c r="B669" i="11"/>
  <c r="B669" i="10"/>
  <c r="B669" i="9"/>
  <c r="B669" i="8"/>
  <c r="B669" i="7"/>
  <c r="B669" i="6"/>
  <c r="B669" i="5"/>
  <c r="B669" i="4"/>
  <c r="B669" i="2"/>
  <c r="B669" i="3"/>
  <c r="B765" i="1"/>
  <c r="B2759" i="12"/>
  <c r="B2759" i="11"/>
  <c r="B2759" i="10"/>
  <c r="B2759" i="9"/>
  <c r="B2759" i="8"/>
  <c r="B2759" i="7"/>
  <c r="B2759" i="6"/>
  <c r="B2759" i="4"/>
  <c r="B2759" i="5"/>
  <c r="B2759" i="3"/>
  <c r="B2855" i="1"/>
  <c r="B384" i="12"/>
  <c r="B384" i="11"/>
  <c r="B384" i="10"/>
  <c r="B384" i="9"/>
  <c r="B384" i="8"/>
  <c r="B384" i="7"/>
  <c r="B384" i="6"/>
  <c r="B384" i="5"/>
  <c r="B384" i="4"/>
  <c r="B384" i="3"/>
  <c r="B384" i="2"/>
  <c r="B480" i="1"/>
  <c r="B2854" i="12"/>
  <c r="B2854" i="11"/>
  <c r="B2858" i="10"/>
  <c r="B2854" i="9"/>
  <c r="B2854" i="8"/>
  <c r="B2854" i="7"/>
  <c r="B2854" i="4"/>
  <c r="B2854" i="6"/>
  <c r="B2854" i="5"/>
  <c r="B2854" i="3"/>
  <c r="B2950" i="1"/>
  <c r="B1429" i="12"/>
  <c r="B1429" i="11"/>
  <c r="B1429" i="10"/>
  <c r="B1429" i="9"/>
  <c r="B1429" i="8"/>
  <c r="B1429" i="7"/>
  <c r="B1429" i="6"/>
  <c r="B1429" i="5"/>
  <c r="B1429" i="4"/>
  <c r="B1429" i="2"/>
  <c r="B1429" i="3"/>
  <c r="B1525" i="1"/>
  <c r="B2379" i="12"/>
  <c r="B2379" i="11"/>
  <c r="B2379" i="10"/>
  <c r="B2379" i="9"/>
  <c r="B2379" i="8"/>
  <c r="B2379" i="7"/>
  <c r="B2379" i="6"/>
  <c r="B2379" i="4"/>
  <c r="B2379" i="5"/>
  <c r="B2379" i="3"/>
  <c r="B2475" i="1"/>
  <c r="B2379" i="2"/>
  <c r="B954" i="12"/>
  <c r="B954" i="11"/>
  <c r="B954" i="10"/>
  <c r="B954" i="9"/>
  <c r="B954" i="8"/>
  <c r="B954" i="7"/>
  <c r="B954" i="6"/>
  <c r="B954" i="5"/>
  <c r="B954" i="2"/>
  <c r="B954" i="3"/>
  <c r="B954" i="4"/>
  <c r="B1050" i="1"/>
  <c r="B1809" i="12"/>
  <c r="B1809" i="11"/>
  <c r="B1809" i="10"/>
  <c r="B1809" i="9"/>
  <c r="B1809" i="8"/>
  <c r="B1809" i="7"/>
  <c r="B1809" i="6"/>
  <c r="B1809" i="5"/>
  <c r="B1809" i="4"/>
  <c r="B1809" i="3"/>
  <c r="B1809" i="2"/>
  <c r="B1905" i="1"/>
  <c r="B1049" i="12"/>
  <c r="B1049" i="11"/>
  <c r="B1049" i="10"/>
  <c r="B1049" i="9"/>
  <c r="B1049" i="8"/>
  <c r="B1049" i="7"/>
  <c r="B1049" i="6"/>
  <c r="B1049" i="5"/>
  <c r="B1049" i="4"/>
  <c r="B1049" i="2"/>
  <c r="B1049" i="3"/>
  <c r="B1145" i="1"/>
  <c r="B2569" i="12"/>
  <c r="B2569" i="11"/>
  <c r="B2569" i="10"/>
  <c r="B2569" i="9"/>
  <c r="B2569" i="8"/>
  <c r="B2569" i="7"/>
  <c r="B2569" i="6"/>
  <c r="B2569" i="5"/>
  <c r="B2569" i="4"/>
  <c r="B2569" i="3"/>
  <c r="B2569" i="2"/>
  <c r="B2665" i="1"/>
  <c r="B1714" i="12"/>
  <c r="B1714" i="11"/>
  <c r="B1714" i="10"/>
  <c r="B1714" i="9"/>
  <c r="B1714" i="8"/>
  <c r="B1714" i="7"/>
  <c r="B1714" i="6"/>
  <c r="B1714" i="5"/>
  <c r="B1714" i="4"/>
  <c r="B1714" i="3"/>
  <c r="B1714" i="2"/>
  <c r="B1810" i="1"/>
  <c r="B764" i="12"/>
  <c r="B764" i="11"/>
  <c r="B764" i="10"/>
  <c r="B764" i="9"/>
  <c r="B764" i="8"/>
  <c r="B764" i="7"/>
  <c r="B764" i="6"/>
  <c r="B764" i="5"/>
  <c r="B764" i="4"/>
  <c r="B764" i="3"/>
  <c r="B764" i="2"/>
  <c r="B860" i="1"/>
  <c r="B1334" i="12"/>
  <c r="B1334" i="11"/>
  <c r="B1334" i="10"/>
  <c r="B1334" i="9"/>
  <c r="B1334" i="8"/>
  <c r="B1334" i="7"/>
  <c r="B1334" i="6"/>
  <c r="B1334" i="5"/>
  <c r="B1334" i="4"/>
  <c r="B1334" i="3"/>
  <c r="B1334" i="2"/>
  <c r="B1430" i="1"/>
  <c r="B2189" i="12"/>
  <c r="B2189" i="11"/>
  <c r="B2189" i="10"/>
  <c r="B2189" i="9"/>
  <c r="B2189" i="8"/>
  <c r="B2189" i="7"/>
  <c r="B2189" i="6"/>
  <c r="B2189" i="5"/>
  <c r="B2189" i="4"/>
  <c r="B2189" i="3"/>
  <c r="B2189" i="2"/>
  <c r="B2285" i="1"/>
  <c r="B859" i="12"/>
  <c r="B859" i="11"/>
  <c r="B859" i="10"/>
  <c r="B859" i="9"/>
  <c r="B859" i="8"/>
  <c r="B859" i="7"/>
  <c r="B859" i="6"/>
  <c r="B859" i="4"/>
  <c r="B859" i="2"/>
  <c r="B859" i="5"/>
  <c r="B859" i="3"/>
  <c r="B955" i="1"/>
  <c r="B1239" i="12"/>
  <c r="B1239" i="11"/>
  <c r="B1239" i="10"/>
  <c r="B1239" i="9"/>
  <c r="B1239" i="8"/>
  <c r="B1239" i="7"/>
  <c r="B1239" i="6"/>
  <c r="B1239" i="4"/>
  <c r="B1239" i="5"/>
  <c r="B1239" i="2"/>
  <c r="B1239" i="3"/>
  <c r="B1335" i="1"/>
  <c r="B194" i="12"/>
  <c r="B194" i="11"/>
  <c r="B194" i="10"/>
  <c r="B194" i="9"/>
  <c r="B194" i="8"/>
  <c r="B194" i="7"/>
  <c r="B194" i="6"/>
  <c r="B194" i="5"/>
  <c r="B194" i="4"/>
  <c r="B194" i="2"/>
  <c r="B194" i="3"/>
  <c r="B290" i="1"/>
  <c r="B289" i="12"/>
  <c r="B289" i="11"/>
  <c r="B289" i="10"/>
  <c r="B289" i="9"/>
  <c r="B289" i="8"/>
  <c r="B289" i="7"/>
  <c r="B289" i="6"/>
  <c r="B289" i="5"/>
  <c r="B289" i="4"/>
  <c r="B289" i="2"/>
  <c r="B289" i="3"/>
  <c r="B385" i="1"/>
  <c r="B574" i="12"/>
  <c r="B574" i="11"/>
  <c r="B574" i="10"/>
  <c r="B574" i="9"/>
  <c r="B574" i="8"/>
  <c r="B574" i="7"/>
  <c r="B574" i="6"/>
  <c r="B574" i="5"/>
  <c r="B574" i="2"/>
  <c r="B574" i="3"/>
  <c r="B574" i="4"/>
  <c r="B670" i="1"/>
  <c r="B479" i="12"/>
  <c r="B479" i="11"/>
  <c r="B479" i="10"/>
  <c r="B479" i="9"/>
  <c r="B479" i="8"/>
  <c r="B479" i="7"/>
  <c r="B479" i="6"/>
  <c r="B479" i="5"/>
  <c r="B479" i="4"/>
  <c r="B479" i="2"/>
  <c r="B479" i="3"/>
  <c r="B575" i="1"/>
  <c r="B2664" i="12"/>
  <c r="B2664" i="11"/>
  <c r="B2664" i="10"/>
  <c r="B2664" i="9"/>
  <c r="B2664" i="8"/>
  <c r="B2664" i="7"/>
  <c r="B2664" i="6"/>
  <c r="B2664" i="5"/>
  <c r="B2664" i="4"/>
  <c r="B2664" i="3"/>
  <c r="B2664" i="2"/>
  <c r="B2760" i="1"/>
  <c r="A771" i="5"/>
  <c r="B2760" i="12" l="1"/>
  <c r="B2760" i="11"/>
  <c r="B2760" i="10"/>
  <c r="B2760" i="9"/>
  <c r="B2760" i="8"/>
  <c r="B2760" i="7"/>
  <c r="B2760" i="6"/>
  <c r="B2760" i="5"/>
  <c r="B2760" i="4"/>
  <c r="B2760" i="3"/>
  <c r="B2856" i="1"/>
  <c r="B575" i="12"/>
  <c r="B575" i="11"/>
  <c r="B575" i="10"/>
  <c r="B575" i="9"/>
  <c r="B575" i="8"/>
  <c r="B575" i="7"/>
  <c r="B575" i="6"/>
  <c r="B575" i="5"/>
  <c r="B575" i="4"/>
  <c r="B575" i="2"/>
  <c r="B575" i="3"/>
  <c r="B671" i="1"/>
  <c r="B670" i="12"/>
  <c r="B670" i="11"/>
  <c r="B670" i="10"/>
  <c r="B670" i="9"/>
  <c r="B670" i="8"/>
  <c r="B670" i="7"/>
  <c r="B670" i="6"/>
  <c r="B670" i="4"/>
  <c r="B670" i="2"/>
  <c r="B670" i="3"/>
  <c r="B670" i="5"/>
  <c r="B766" i="1"/>
  <c r="B385" i="12"/>
  <c r="B385" i="11"/>
  <c r="B385" i="10"/>
  <c r="B385" i="9"/>
  <c r="B385" i="8"/>
  <c r="B385" i="7"/>
  <c r="B385" i="6"/>
  <c r="B385" i="5"/>
  <c r="B385" i="4"/>
  <c r="B385" i="2"/>
  <c r="B385" i="3"/>
  <c r="B481" i="1"/>
  <c r="B290" i="12"/>
  <c r="B290" i="11"/>
  <c r="B290" i="10"/>
  <c r="B290" i="9"/>
  <c r="B290" i="8"/>
  <c r="B290" i="7"/>
  <c r="B290" i="6"/>
  <c r="B290" i="5"/>
  <c r="B290" i="4"/>
  <c r="B290" i="2"/>
  <c r="B290" i="3"/>
  <c r="B386" i="1"/>
  <c r="B1335" i="12"/>
  <c r="B1335" i="11"/>
  <c r="B1335" i="10"/>
  <c r="B1335" i="9"/>
  <c r="B1335" i="8"/>
  <c r="B1335" i="7"/>
  <c r="B1335" i="6"/>
  <c r="B1335" i="4"/>
  <c r="B1335" i="5"/>
  <c r="B1335" i="2"/>
  <c r="B1335" i="3"/>
  <c r="B1431" i="1"/>
  <c r="B955" i="12"/>
  <c r="B955" i="11"/>
  <c r="B955" i="10"/>
  <c r="B955" i="9"/>
  <c r="B955" i="8"/>
  <c r="B955" i="7"/>
  <c r="B955" i="6"/>
  <c r="B955" i="4"/>
  <c r="B955" i="2"/>
  <c r="B955" i="5"/>
  <c r="B955" i="3"/>
  <c r="B1051" i="1"/>
  <c r="B2285" i="12"/>
  <c r="B2285" i="11"/>
  <c r="B2285" i="10"/>
  <c r="B2285" i="9"/>
  <c r="B2285" i="8"/>
  <c r="B2285" i="7"/>
  <c r="B2285" i="6"/>
  <c r="B2285" i="5"/>
  <c r="B2285" i="4"/>
  <c r="B2285" i="3"/>
  <c r="B2285" i="2"/>
  <c r="B2381" i="1"/>
  <c r="B1430" i="12"/>
  <c r="B1430" i="11"/>
  <c r="B1430" i="10"/>
  <c r="B1430" i="9"/>
  <c r="B1430" i="8"/>
  <c r="B1430" i="7"/>
  <c r="B1430" i="6"/>
  <c r="B1430" i="5"/>
  <c r="B1430" i="4"/>
  <c r="B1430" i="3"/>
  <c r="B1430" i="2"/>
  <c r="B1526" i="1"/>
  <c r="B860" i="12"/>
  <c r="B860" i="11"/>
  <c r="B860" i="10"/>
  <c r="B860" i="9"/>
  <c r="B860" i="8"/>
  <c r="B860" i="7"/>
  <c r="B860" i="6"/>
  <c r="B860" i="5"/>
  <c r="B860" i="4"/>
  <c r="B860" i="3"/>
  <c r="B860" i="2"/>
  <c r="B956" i="1"/>
  <c r="B1810" i="12"/>
  <c r="B1810" i="11"/>
  <c r="B1810" i="10"/>
  <c r="B1810" i="9"/>
  <c r="B1810" i="8"/>
  <c r="B1810" i="7"/>
  <c r="B1810" i="6"/>
  <c r="B1810" i="5"/>
  <c r="B1810" i="4"/>
  <c r="B1810" i="3"/>
  <c r="B1810" i="2"/>
  <c r="B1906" i="1"/>
  <c r="B2665" i="12"/>
  <c r="B2665" i="11"/>
  <c r="B2665" i="10"/>
  <c r="B2665" i="9"/>
  <c r="B2665" i="8"/>
  <c r="B2665" i="7"/>
  <c r="B2665" i="6"/>
  <c r="B2665" i="5"/>
  <c r="B2665" i="4"/>
  <c r="B2665" i="3"/>
  <c r="B2665" i="2"/>
  <c r="B2761" i="1"/>
  <c r="B1145" i="12"/>
  <c r="B1145" i="11"/>
  <c r="B1145" i="10"/>
  <c r="B1145" i="9"/>
  <c r="B1145" i="8"/>
  <c r="B1145" i="7"/>
  <c r="B1145" i="6"/>
  <c r="B1145" i="5"/>
  <c r="B1145" i="4"/>
  <c r="B1145" i="2"/>
  <c r="B1145" i="3"/>
  <c r="B1241" i="1"/>
  <c r="B1905" i="12"/>
  <c r="B1905" i="11"/>
  <c r="B1905" i="10"/>
  <c r="B1905" i="9"/>
  <c r="B1905" i="8"/>
  <c r="B1905" i="7"/>
  <c r="B1905" i="6"/>
  <c r="B1905" i="5"/>
  <c r="B1905" i="4"/>
  <c r="B1905" i="3"/>
  <c r="B1905" i="2"/>
  <c r="B2001" i="1"/>
  <c r="B1050" i="12"/>
  <c r="B1050" i="11"/>
  <c r="B1050" i="10"/>
  <c r="B1050" i="9"/>
  <c r="B1050" i="8"/>
  <c r="B1050" i="7"/>
  <c r="B1050" i="6"/>
  <c r="B1050" i="5"/>
  <c r="B1050" i="2"/>
  <c r="B1050" i="3"/>
  <c r="B1050" i="4"/>
  <c r="B1146" i="1"/>
  <c r="B1525" i="12"/>
  <c r="B1525" i="11"/>
  <c r="B1525" i="10"/>
  <c r="B1525" i="9"/>
  <c r="B1525" i="8"/>
  <c r="B1525" i="7"/>
  <c r="B1525" i="6"/>
  <c r="B1525" i="5"/>
  <c r="B1525" i="4"/>
  <c r="B1525" i="3"/>
  <c r="B1525" i="2"/>
  <c r="B1621" i="1"/>
  <c r="B2950" i="12"/>
  <c r="B2954" i="10"/>
  <c r="B2950" i="8"/>
  <c r="B2950" i="7"/>
  <c r="B2950" i="5"/>
  <c r="B2950" i="3"/>
  <c r="B765" i="12"/>
  <c r="B765" i="11"/>
  <c r="B765" i="10"/>
  <c r="B765" i="9"/>
  <c r="B765" i="8"/>
  <c r="B765" i="7"/>
  <c r="B765" i="6"/>
  <c r="B765" i="5"/>
  <c r="B765" i="4"/>
  <c r="B765" i="2"/>
  <c r="B765" i="3"/>
  <c r="B861" i="1"/>
  <c r="B1715" i="12"/>
  <c r="B1715" i="11"/>
  <c r="B1715" i="10"/>
  <c r="B1715" i="9"/>
  <c r="B1715" i="8"/>
  <c r="B1715" i="7"/>
  <c r="B1715" i="6"/>
  <c r="B1715" i="4"/>
  <c r="B1715" i="5"/>
  <c r="B1715" i="3"/>
  <c r="B1715" i="2"/>
  <c r="B1811" i="1"/>
  <c r="B2570" i="12"/>
  <c r="B2570" i="11"/>
  <c r="B2570" i="10"/>
  <c r="B2570" i="9"/>
  <c r="B2570" i="8"/>
  <c r="B2570" i="7"/>
  <c r="B2570" i="6"/>
  <c r="B2570" i="5"/>
  <c r="B2570" i="3"/>
  <c r="B2570" i="4"/>
  <c r="B2570" i="2"/>
  <c r="B2666" i="1"/>
  <c r="B2190" i="12"/>
  <c r="B2190" i="11"/>
  <c r="B2190" i="10"/>
  <c r="B2190" i="9"/>
  <c r="B2190" i="8"/>
  <c r="B2190" i="7"/>
  <c r="B2190" i="6"/>
  <c r="B2190" i="5"/>
  <c r="B2190" i="4"/>
  <c r="B2190" i="3"/>
  <c r="B2286" i="1"/>
  <c r="B2190" i="2"/>
  <c r="B2475" i="12"/>
  <c r="B2475" i="11"/>
  <c r="B2475" i="10"/>
  <c r="B2475" i="9"/>
  <c r="B2475" i="8"/>
  <c r="B2475" i="7"/>
  <c r="B2475" i="6"/>
  <c r="B2475" i="4"/>
  <c r="B2475" i="5"/>
  <c r="B2475" i="3"/>
  <c r="B2571" i="1"/>
  <c r="B2475" i="2"/>
  <c r="B480" i="12"/>
  <c r="B480" i="11"/>
  <c r="B480" i="10"/>
  <c r="B480" i="9"/>
  <c r="B480" i="8"/>
  <c r="B480" i="7"/>
  <c r="B480" i="6"/>
  <c r="B480" i="5"/>
  <c r="B480" i="4"/>
  <c r="B480" i="3"/>
  <c r="B480" i="2"/>
  <c r="B576" i="1"/>
  <c r="B2855" i="12"/>
  <c r="B2855" i="11"/>
  <c r="B2859" i="10"/>
  <c r="B2855" i="9"/>
  <c r="B2855" i="8"/>
  <c r="B2855" i="7"/>
  <c r="B2855" i="6"/>
  <c r="B2855" i="4"/>
  <c r="B2855" i="5"/>
  <c r="B2855" i="3"/>
  <c r="B2951" i="1"/>
  <c r="B2095" i="12"/>
  <c r="B2095" i="10"/>
  <c r="B2095" i="11"/>
  <c r="B2095" i="9"/>
  <c r="B2095" i="8"/>
  <c r="B2095" i="7"/>
  <c r="B2095" i="6"/>
  <c r="B2095" i="4"/>
  <c r="B2095" i="5"/>
  <c r="B2095" i="3"/>
  <c r="B2191" i="1"/>
  <c r="B2095" i="2"/>
  <c r="B1620" i="12"/>
  <c r="B1620" i="11"/>
  <c r="B1620" i="10"/>
  <c r="B1620" i="9"/>
  <c r="B1620" i="8"/>
  <c r="B1620" i="7"/>
  <c r="B1620" i="6"/>
  <c r="B1620" i="5"/>
  <c r="B1620" i="4"/>
  <c r="B1620" i="3"/>
  <c r="B1716" i="1"/>
  <c r="B1620" i="2"/>
  <c r="B2000" i="12"/>
  <c r="B2000" i="11"/>
  <c r="B2000" i="10"/>
  <c r="B2000" i="9"/>
  <c r="B2000" i="8"/>
  <c r="B2000" i="7"/>
  <c r="B2000" i="6"/>
  <c r="B2000" i="5"/>
  <c r="B2000" i="4"/>
  <c r="B2000" i="3"/>
  <c r="B2000" i="2"/>
  <c r="B2096" i="1"/>
  <c r="B1240" i="12"/>
  <c r="B1240" i="11"/>
  <c r="B1240" i="10"/>
  <c r="B1240" i="9"/>
  <c r="B1240" i="8"/>
  <c r="B1240" i="6"/>
  <c r="B1240" i="7"/>
  <c r="B1240" i="5"/>
  <c r="B1240" i="4"/>
  <c r="B1240" i="3"/>
  <c r="B1336" i="1"/>
  <c r="B1240" i="2"/>
  <c r="B2380" i="12"/>
  <c r="B2380" i="11"/>
  <c r="B2380" i="10"/>
  <c r="B2380" i="9"/>
  <c r="B2380" i="8"/>
  <c r="B2380" i="7"/>
  <c r="B2380" i="6"/>
  <c r="B2380" i="5"/>
  <c r="B2380" i="4"/>
  <c r="B2380" i="3"/>
  <c r="B2476" i="1"/>
  <c r="B2380" i="2"/>
  <c r="A867" i="5"/>
  <c r="B2476" i="12" l="1"/>
  <c r="B2476" i="11"/>
  <c r="B2476" i="10"/>
  <c r="B2476" i="9"/>
  <c r="B2476" i="8"/>
  <c r="B2476" i="7"/>
  <c r="B2476" i="6"/>
  <c r="B2476" i="5"/>
  <c r="B2476" i="4"/>
  <c r="B2476" i="3"/>
  <c r="B2572" i="1"/>
  <c r="B2476" i="2"/>
  <c r="B1336" i="12"/>
  <c r="B1336" i="11"/>
  <c r="B1336" i="10"/>
  <c r="B1336" i="9"/>
  <c r="B1336" i="8"/>
  <c r="B1336" i="6"/>
  <c r="B1336" i="7"/>
  <c r="B1336" i="5"/>
  <c r="B1336" i="4"/>
  <c r="B1336" i="3"/>
  <c r="B1432" i="1"/>
  <c r="B1336" i="2"/>
  <c r="B2191" i="12"/>
  <c r="B2191" i="11"/>
  <c r="B2191" i="10"/>
  <c r="B2191" i="9"/>
  <c r="B2191" i="8"/>
  <c r="B2191" i="7"/>
  <c r="B2191" i="6"/>
  <c r="B2191" i="4"/>
  <c r="B2191" i="5"/>
  <c r="B2191" i="3"/>
  <c r="B2287" i="1"/>
  <c r="B2191" i="2"/>
  <c r="B2096" i="12"/>
  <c r="B2096" i="11"/>
  <c r="B2096" i="10"/>
  <c r="B2096" i="9"/>
  <c r="B2096" i="8"/>
  <c r="B2096" i="7"/>
  <c r="B2096" i="6"/>
  <c r="B2096" i="5"/>
  <c r="B2096" i="4"/>
  <c r="B2096" i="3"/>
  <c r="B2192" i="1"/>
  <c r="B2096" i="2"/>
  <c r="B2951" i="12"/>
  <c r="B2955" i="10"/>
  <c r="B2951" i="8"/>
  <c r="B2951" i="7"/>
  <c r="B2951" i="3"/>
  <c r="B2951" i="5"/>
  <c r="B2571" i="12"/>
  <c r="B2571" i="11"/>
  <c r="B2571" i="10"/>
  <c r="B2571" i="9"/>
  <c r="B2571" i="8"/>
  <c r="B2571" i="7"/>
  <c r="B2571" i="6"/>
  <c r="B2571" i="4"/>
  <c r="B2571" i="5"/>
  <c r="B2571" i="3"/>
  <c r="B2571" i="2"/>
  <c r="B2667" i="1"/>
  <c r="B2286" i="12"/>
  <c r="B2286" i="11"/>
  <c r="B2286" i="10"/>
  <c r="B2286" i="9"/>
  <c r="B2286" i="8"/>
  <c r="B2286" i="7"/>
  <c r="B2286" i="6"/>
  <c r="B2286" i="5"/>
  <c r="B2286" i="4"/>
  <c r="B2286" i="3"/>
  <c r="B2286" i="2"/>
  <c r="B2382" i="1"/>
  <c r="B1621" i="12"/>
  <c r="B1621" i="11"/>
  <c r="B1621" i="10"/>
  <c r="B1621" i="9"/>
  <c r="B1621" i="8"/>
  <c r="B1621" i="7"/>
  <c r="B1621" i="6"/>
  <c r="B1621" i="5"/>
  <c r="B1621" i="4"/>
  <c r="B1621" i="3"/>
  <c r="B1621" i="2"/>
  <c r="B1717" i="1"/>
  <c r="B1146" i="12"/>
  <c r="B1146" i="11"/>
  <c r="B1146" i="10"/>
  <c r="B1146" i="9"/>
  <c r="B1146" i="8"/>
  <c r="B1146" i="7"/>
  <c r="B1146" i="6"/>
  <c r="B1146" i="5"/>
  <c r="B1146" i="2"/>
  <c r="B1146" i="3"/>
  <c r="B1146" i="4"/>
  <c r="B1242" i="1"/>
  <c r="B2001" i="12"/>
  <c r="B2001" i="11"/>
  <c r="B2001" i="10"/>
  <c r="B2001" i="9"/>
  <c r="B2001" i="8"/>
  <c r="B2001" i="7"/>
  <c r="B2001" i="6"/>
  <c r="B2001" i="5"/>
  <c r="B2001" i="4"/>
  <c r="B2001" i="3"/>
  <c r="B2001" i="2"/>
  <c r="B2097" i="1"/>
  <c r="B1241" i="12"/>
  <c r="B1241" i="11"/>
  <c r="B1241" i="10"/>
  <c r="B1241" i="9"/>
  <c r="B1241" i="8"/>
  <c r="B1241" i="7"/>
  <c r="B1241" i="6"/>
  <c r="B1241" i="5"/>
  <c r="B1241" i="4"/>
  <c r="B1241" i="2"/>
  <c r="B1241" i="3"/>
  <c r="B1337" i="1"/>
  <c r="B2761" i="12"/>
  <c r="B2761" i="11"/>
  <c r="B2761" i="10"/>
  <c r="B2761" i="9"/>
  <c r="B2761" i="8"/>
  <c r="B2761" i="7"/>
  <c r="B2761" i="6"/>
  <c r="B2761" i="5"/>
  <c r="B2761" i="4"/>
  <c r="B2761" i="3"/>
  <c r="B2857" i="1"/>
  <c r="B1906" i="12"/>
  <c r="B1906" i="11"/>
  <c r="B1906" i="10"/>
  <c r="B1906" i="9"/>
  <c r="B1906" i="8"/>
  <c r="B1906" i="7"/>
  <c r="B1906" i="6"/>
  <c r="B1906" i="5"/>
  <c r="B1906" i="4"/>
  <c r="B1906" i="3"/>
  <c r="B1906" i="2"/>
  <c r="B2002" i="1"/>
  <c r="B956" i="12"/>
  <c r="B956" i="11"/>
  <c r="B956" i="10"/>
  <c r="B956" i="9"/>
  <c r="B956" i="8"/>
  <c r="B956" i="7"/>
  <c r="B956" i="6"/>
  <c r="B956" i="5"/>
  <c r="B956" i="4"/>
  <c r="B956" i="3"/>
  <c r="B956" i="2"/>
  <c r="B1052" i="1"/>
  <c r="B1526" i="12"/>
  <c r="B1526" i="11"/>
  <c r="B1526" i="10"/>
  <c r="B1526" i="9"/>
  <c r="B1526" i="8"/>
  <c r="B1526" i="7"/>
  <c r="B1526" i="6"/>
  <c r="B1526" i="5"/>
  <c r="B1526" i="4"/>
  <c r="B1526" i="3"/>
  <c r="B1526" i="2"/>
  <c r="B1622" i="1"/>
  <c r="B2381" i="12"/>
  <c r="B2381" i="11"/>
  <c r="B2381" i="10"/>
  <c r="B2381" i="9"/>
  <c r="B2381" i="8"/>
  <c r="B2381" i="7"/>
  <c r="B2381" i="6"/>
  <c r="B2381" i="5"/>
  <c r="B2381" i="4"/>
  <c r="B2381" i="3"/>
  <c r="B2381" i="2"/>
  <c r="B2477" i="1"/>
  <c r="B1051" i="12"/>
  <c r="B1051" i="11"/>
  <c r="B1051" i="10"/>
  <c r="B1051" i="9"/>
  <c r="B1051" i="8"/>
  <c r="B1051" i="7"/>
  <c r="B1051" i="6"/>
  <c r="B1051" i="4"/>
  <c r="B1051" i="2"/>
  <c r="B1051" i="5"/>
  <c r="B1051" i="3"/>
  <c r="B1147" i="1"/>
  <c r="B1431" i="12"/>
  <c r="B1431" i="11"/>
  <c r="B1431" i="10"/>
  <c r="B1431" i="9"/>
  <c r="B1431" i="8"/>
  <c r="B1431" i="7"/>
  <c r="B1431" i="6"/>
  <c r="B1431" i="4"/>
  <c r="B1431" i="5"/>
  <c r="B1431" i="2"/>
  <c r="B1431" i="3"/>
  <c r="B1527" i="1"/>
  <c r="B386" i="12"/>
  <c r="B386" i="11"/>
  <c r="B386" i="10"/>
  <c r="B386" i="9"/>
  <c r="B386" i="8"/>
  <c r="B386" i="7"/>
  <c r="B386" i="6"/>
  <c r="B386" i="5"/>
  <c r="B386" i="4"/>
  <c r="B386" i="2"/>
  <c r="B386" i="3"/>
  <c r="B482" i="1"/>
  <c r="B481" i="12"/>
  <c r="B481" i="11"/>
  <c r="B481" i="10"/>
  <c r="B481" i="9"/>
  <c r="B481" i="8"/>
  <c r="B481" i="7"/>
  <c r="B481" i="6"/>
  <c r="B481" i="5"/>
  <c r="B481" i="4"/>
  <c r="B481" i="2"/>
  <c r="B481" i="3"/>
  <c r="B577" i="1"/>
  <c r="B766" i="12"/>
  <c r="B766" i="11"/>
  <c r="B766" i="10"/>
  <c r="B766" i="9"/>
  <c r="B766" i="8"/>
  <c r="B766" i="7"/>
  <c r="B766" i="6"/>
  <c r="B766" i="5"/>
  <c r="B766" i="4"/>
  <c r="B766" i="2"/>
  <c r="B766" i="3"/>
  <c r="B862" i="1"/>
  <c r="B671" i="12"/>
  <c r="B671" i="11"/>
  <c r="B671" i="10"/>
  <c r="B671" i="9"/>
  <c r="B671" i="8"/>
  <c r="B671" i="7"/>
  <c r="B671" i="6"/>
  <c r="B671" i="5"/>
  <c r="B671" i="4"/>
  <c r="B671" i="2"/>
  <c r="B671" i="3"/>
  <c r="B767" i="1"/>
  <c r="B2856" i="12"/>
  <c r="B2856" i="11"/>
  <c r="B2860" i="10"/>
  <c r="B2856" i="9"/>
  <c r="B2856" i="8"/>
  <c r="B2856" i="7"/>
  <c r="B2856" i="6"/>
  <c r="B2856" i="5"/>
  <c r="B2856" i="4"/>
  <c r="B2856" i="3"/>
  <c r="B2952" i="1"/>
  <c r="B1716" i="12"/>
  <c r="B1716" i="11"/>
  <c r="B1716" i="10"/>
  <c r="B1716" i="9"/>
  <c r="B1716" i="8"/>
  <c r="B1716" i="7"/>
  <c r="B1716" i="6"/>
  <c r="B1716" i="5"/>
  <c r="B1716" i="4"/>
  <c r="B1716" i="3"/>
  <c r="B1812" i="1"/>
  <c r="B1716" i="2"/>
  <c r="B576" i="12"/>
  <c r="B576" i="11"/>
  <c r="B576" i="10"/>
  <c r="B576" i="9"/>
  <c r="B576" i="8"/>
  <c r="B576" i="7"/>
  <c r="B576" i="6"/>
  <c r="B576" i="4"/>
  <c r="B576" i="5"/>
  <c r="B576" i="3"/>
  <c r="B576" i="2"/>
  <c r="B672" i="1"/>
  <c r="B2666" i="12"/>
  <c r="B2666" i="11"/>
  <c r="B2666" i="10"/>
  <c r="B2666" i="9"/>
  <c r="B2666" i="8"/>
  <c r="B2666" i="7"/>
  <c r="B2666" i="6"/>
  <c r="B2666" i="5"/>
  <c r="B2666" i="4"/>
  <c r="B2666" i="3"/>
  <c r="B2666" i="2"/>
  <c r="B2762" i="1"/>
  <c r="B1811" i="12"/>
  <c r="B1811" i="11"/>
  <c r="B1811" i="10"/>
  <c r="B1811" i="9"/>
  <c r="B1811" i="8"/>
  <c r="B1811" i="7"/>
  <c r="B1811" i="6"/>
  <c r="B1811" i="4"/>
  <c r="B1811" i="5"/>
  <c r="B1811" i="3"/>
  <c r="B1907" i="1"/>
  <c r="B1811" i="2"/>
  <c r="B861" i="12"/>
  <c r="B861" i="11"/>
  <c r="B861" i="10"/>
  <c r="B861" i="9"/>
  <c r="B861" i="8"/>
  <c r="B861" i="7"/>
  <c r="B861" i="6"/>
  <c r="B861" i="5"/>
  <c r="B861" i="4"/>
  <c r="B861" i="2"/>
  <c r="B861" i="3"/>
  <c r="B957" i="1"/>
  <c r="A963" i="5"/>
  <c r="B862" i="12" l="1"/>
  <c r="B862" i="11"/>
  <c r="B862" i="10"/>
  <c r="B862" i="9"/>
  <c r="B862" i="8"/>
  <c r="B862" i="7"/>
  <c r="B862" i="6"/>
  <c r="B862" i="5"/>
  <c r="B862" i="4"/>
  <c r="B862" i="2"/>
  <c r="B862" i="3"/>
  <c r="B958" i="1"/>
  <c r="B577" i="12"/>
  <c r="B577" i="11"/>
  <c r="B577" i="10"/>
  <c r="B577" i="9"/>
  <c r="B577" i="8"/>
  <c r="B577" i="7"/>
  <c r="B577" i="6"/>
  <c r="B577" i="5"/>
  <c r="B577" i="4"/>
  <c r="B577" i="2"/>
  <c r="B577" i="3"/>
  <c r="B673" i="1"/>
  <c r="B482" i="12"/>
  <c r="B482" i="11"/>
  <c r="B482" i="10"/>
  <c r="B482" i="9"/>
  <c r="B482" i="8"/>
  <c r="B482" i="7"/>
  <c r="B482" i="6"/>
  <c r="B482" i="5"/>
  <c r="B482" i="4"/>
  <c r="B482" i="2"/>
  <c r="B482" i="3"/>
  <c r="B578" i="1"/>
  <c r="B1527" i="12"/>
  <c r="B1527" i="11"/>
  <c r="B1527" i="10"/>
  <c r="B1527" i="9"/>
  <c r="B1527" i="8"/>
  <c r="B1527" i="7"/>
  <c r="B1527" i="6"/>
  <c r="B1527" i="4"/>
  <c r="B1527" i="5"/>
  <c r="B1527" i="3"/>
  <c r="B1623" i="1"/>
  <c r="B1527" i="2"/>
  <c r="B1147" i="12"/>
  <c r="B1147" i="11"/>
  <c r="B1147" i="10"/>
  <c r="B1147" i="9"/>
  <c r="B1147" i="8"/>
  <c r="B1147" i="7"/>
  <c r="B1147" i="6"/>
  <c r="B1147" i="4"/>
  <c r="B1147" i="2"/>
  <c r="B1147" i="5"/>
  <c r="B1147" i="3"/>
  <c r="B1243" i="1"/>
  <c r="B2477" i="12"/>
  <c r="B2477" i="11"/>
  <c r="B2477" i="10"/>
  <c r="B2477" i="9"/>
  <c r="B2477" i="8"/>
  <c r="B2477" i="7"/>
  <c r="B2477" i="6"/>
  <c r="B2477" i="5"/>
  <c r="B2477" i="4"/>
  <c r="B2477" i="3"/>
  <c r="B2477" i="2"/>
  <c r="B2573" i="1"/>
  <c r="B1622" i="12"/>
  <c r="B1622" i="11"/>
  <c r="B1622" i="10"/>
  <c r="B1622" i="9"/>
  <c r="B1622" i="8"/>
  <c r="B1622" i="7"/>
  <c r="B1622" i="6"/>
  <c r="B1622" i="5"/>
  <c r="B1622" i="4"/>
  <c r="B1622" i="3"/>
  <c r="B1622" i="2"/>
  <c r="B1718" i="1"/>
  <c r="B1052" i="12"/>
  <c r="B1052" i="11"/>
  <c r="B1052" i="10"/>
  <c r="B1052" i="9"/>
  <c r="B1052" i="8"/>
  <c r="B1052" i="7"/>
  <c r="B1052" i="6"/>
  <c r="B1052" i="5"/>
  <c r="B1052" i="4"/>
  <c r="B1052" i="3"/>
  <c r="B1052" i="2"/>
  <c r="B1148" i="1"/>
  <c r="B2002" i="12"/>
  <c r="B2002" i="11"/>
  <c r="B2002" i="10"/>
  <c r="B2002" i="9"/>
  <c r="B2002" i="8"/>
  <c r="B2002" i="7"/>
  <c r="B2002" i="6"/>
  <c r="B2002" i="5"/>
  <c r="B2002" i="4"/>
  <c r="B2002" i="3"/>
  <c r="B2098" i="1"/>
  <c r="B2002" i="2"/>
  <c r="B2857" i="12"/>
  <c r="B2857" i="11"/>
  <c r="B2861" i="10"/>
  <c r="B2857" i="9"/>
  <c r="B2857" i="8"/>
  <c r="B2857" i="7"/>
  <c r="B2857" i="6"/>
  <c r="B2857" i="5"/>
  <c r="B2857" i="3"/>
  <c r="B2857" i="4"/>
  <c r="B2953" i="1"/>
  <c r="B957" i="12"/>
  <c r="B957" i="11"/>
  <c r="B957" i="10"/>
  <c r="B957" i="9"/>
  <c r="B957" i="8"/>
  <c r="B957" i="7"/>
  <c r="B957" i="6"/>
  <c r="B957" i="5"/>
  <c r="B957" i="4"/>
  <c r="B957" i="2"/>
  <c r="B957" i="3"/>
  <c r="B1053" i="1"/>
  <c r="B2762" i="12"/>
  <c r="B2762" i="11"/>
  <c r="B2762" i="10"/>
  <c r="B2762" i="9"/>
  <c r="B2762" i="8"/>
  <c r="B2762" i="7"/>
  <c r="B2762" i="6"/>
  <c r="B2762" i="5"/>
  <c r="B2762" i="4"/>
  <c r="B2762" i="3"/>
  <c r="B2858" i="1"/>
  <c r="B672" i="12"/>
  <c r="B672" i="11"/>
  <c r="B672" i="10"/>
  <c r="B672" i="9"/>
  <c r="B672" i="8"/>
  <c r="B672" i="7"/>
  <c r="B672" i="6"/>
  <c r="B672" i="5"/>
  <c r="B672" i="4"/>
  <c r="B672" i="3"/>
  <c r="B672" i="2"/>
  <c r="B768" i="1"/>
  <c r="B2952" i="12"/>
  <c r="B2956" i="10"/>
  <c r="B2952" i="8"/>
  <c r="B2952" i="7"/>
  <c r="B2952" i="5"/>
  <c r="B2952" i="3"/>
  <c r="B767" i="12"/>
  <c r="B767" i="11"/>
  <c r="B767" i="10"/>
  <c r="B767" i="9"/>
  <c r="B767" i="8"/>
  <c r="B767" i="7"/>
  <c r="B767" i="6"/>
  <c r="B767" i="4"/>
  <c r="B767" i="5"/>
  <c r="B767" i="2"/>
  <c r="B767" i="3"/>
  <c r="B863" i="1"/>
  <c r="B1907" i="12"/>
  <c r="B1907" i="11"/>
  <c r="B1907" i="10"/>
  <c r="B1907" i="9"/>
  <c r="B1907" i="8"/>
  <c r="B1907" i="7"/>
  <c r="B1907" i="6"/>
  <c r="B1907" i="4"/>
  <c r="B1907" i="5"/>
  <c r="B1907" i="3"/>
  <c r="B1907" i="2"/>
  <c r="B2003" i="1"/>
  <c r="B1812" i="12"/>
  <c r="B1812" i="11"/>
  <c r="B1812" i="10"/>
  <c r="B1812" i="9"/>
  <c r="B1812" i="8"/>
  <c r="B1812" i="7"/>
  <c r="B1812" i="6"/>
  <c r="B1812" i="5"/>
  <c r="B1812" i="4"/>
  <c r="B1812" i="3"/>
  <c r="B1908" i="1"/>
  <c r="B1812" i="2"/>
  <c r="B2192" i="12"/>
  <c r="B2192" i="11"/>
  <c r="B2192" i="10"/>
  <c r="B2192" i="9"/>
  <c r="B2192" i="8"/>
  <c r="B2192" i="7"/>
  <c r="B2192" i="6"/>
  <c r="B2192" i="5"/>
  <c r="B2192" i="4"/>
  <c r="B2192" i="3"/>
  <c r="B2192" i="2"/>
  <c r="B2288" i="1"/>
  <c r="B2287" i="12"/>
  <c r="B2287" i="11"/>
  <c r="B2287" i="10"/>
  <c r="B2287" i="9"/>
  <c r="B2287" i="8"/>
  <c r="B2287" i="7"/>
  <c r="B2287" i="6"/>
  <c r="B2287" i="4"/>
  <c r="B2287" i="5"/>
  <c r="B2287" i="3"/>
  <c r="B2383" i="1"/>
  <c r="B2287" i="2"/>
  <c r="B1432" i="12"/>
  <c r="B1432" i="11"/>
  <c r="B1432" i="10"/>
  <c r="B1432" i="9"/>
  <c r="B1432" i="8"/>
  <c r="B1432" i="7"/>
  <c r="B1432" i="6"/>
  <c r="B1432" i="5"/>
  <c r="B1432" i="4"/>
  <c r="B1432" i="3"/>
  <c r="B1528" i="1"/>
  <c r="B1432" i="2"/>
  <c r="B2572" i="12"/>
  <c r="B2572" i="11"/>
  <c r="B2572" i="10"/>
  <c r="B2572" i="9"/>
  <c r="B2572" i="8"/>
  <c r="B2572" i="7"/>
  <c r="B2572" i="6"/>
  <c r="B2572" i="5"/>
  <c r="B2572" i="4"/>
  <c r="B2572" i="3"/>
  <c r="B2572" i="2"/>
  <c r="B2668" i="1"/>
  <c r="B1337" i="12"/>
  <c r="B1337" i="11"/>
  <c r="B1337" i="10"/>
  <c r="B1337" i="9"/>
  <c r="B1337" i="8"/>
  <c r="B1337" i="7"/>
  <c r="B1337" i="6"/>
  <c r="B1337" i="5"/>
  <c r="B1337" i="4"/>
  <c r="B1337" i="2"/>
  <c r="B1337" i="3"/>
  <c r="B1433" i="1"/>
  <c r="B2097" i="12"/>
  <c r="B2097" i="11"/>
  <c r="B2097" i="10"/>
  <c r="B2097" i="9"/>
  <c r="B2097" i="8"/>
  <c r="B2097" i="7"/>
  <c r="B2097" i="6"/>
  <c r="B2097" i="5"/>
  <c r="B2097" i="4"/>
  <c r="B2097" i="3"/>
  <c r="B2097" i="2"/>
  <c r="B2193" i="1"/>
  <c r="B1242" i="12"/>
  <c r="B1242" i="11"/>
  <c r="B1242" i="10"/>
  <c r="B1242" i="9"/>
  <c r="B1242" i="8"/>
  <c r="B1242" i="7"/>
  <c r="B1242" i="6"/>
  <c r="B1242" i="5"/>
  <c r="B1242" i="3"/>
  <c r="B1242" i="4"/>
  <c r="B1242" i="2"/>
  <c r="B1338" i="1"/>
  <c r="B1717" i="12"/>
  <c r="B1717" i="11"/>
  <c r="B1717" i="10"/>
  <c r="B1717" i="9"/>
  <c r="B1717" i="8"/>
  <c r="B1717" i="7"/>
  <c r="B1717" i="6"/>
  <c r="B1717" i="5"/>
  <c r="B1717" i="4"/>
  <c r="B1717" i="3"/>
  <c r="B1717" i="2"/>
  <c r="B1813" i="1"/>
  <c r="B2382" i="12"/>
  <c r="B2382" i="11"/>
  <c r="B2382" i="10"/>
  <c r="B2382" i="9"/>
  <c r="B2382" i="8"/>
  <c r="B2382" i="7"/>
  <c r="B2382" i="6"/>
  <c r="B2382" i="5"/>
  <c r="B2382" i="4"/>
  <c r="B2382" i="3"/>
  <c r="B2478" i="1"/>
  <c r="B2382" i="2"/>
  <c r="B2667" i="12"/>
  <c r="B2667" i="11"/>
  <c r="B2667" i="10"/>
  <c r="B2667" i="9"/>
  <c r="B2667" i="8"/>
  <c r="B2667" i="7"/>
  <c r="B2667" i="6"/>
  <c r="B2667" i="4"/>
  <c r="B2667" i="5"/>
  <c r="B2667" i="3"/>
  <c r="B2667" i="2"/>
  <c r="B2763" i="1"/>
  <c r="A1059" i="5"/>
  <c r="B1528" i="12" l="1"/>
  <c r="B1528" i="11"/>
  <c r="B1528" i="10"/>
  <c r="B1528" i="9"/>
  <c r="B1528" i="8"/>
  <c r="B1528" i="7"/>
  <c r="B1528" i="6"/>
  <c r="B1528" i="5"/>
  <c r="B1528" i="4"/>
  <c r="B1528" i="3"/>
  <c r="B1624" i="1"/>
  <c r="B1528" i="2"/>
  <c r="B1908" i="12"/>
  <c r="B1908" i="11"/>
  <c r="B1908" i="10"/>
  <c r="B1908" i="9"/>
  <c r="B1908" i="8"/>
  <c r="B1908" i="7"/>
  <c r="B1908" i="6"/>
  <c r="B1908" i="5"/>
  <c r="B1908" i="4"/>
  <c r="B1908" i="3"/>
  <c r="B2004" i="1"/>
  <c r="B1908" i="2"/>
  <c r="B2763" i="12"/>
  <c r="B2763" i="11"/>
  <c r="B2763" i="10"/>
  <c r="B2763" i="9"/>
  <c r="B2763" i="8"/>
  <c r="B2763" i="7"/>
  <c r="B2763" i="6"/>
  <c r="B2763" i="4"/>
  <c r="B2763" i="5"/>
  <c r="B2763" i="3"/>
  <c r="B2859" i="1"/>
  <c r="B1813" i="12"/>
  <c r="B1813" i="11"/>
  <c r="B1813" i="10"/>
  <c r="B1813" i="9"/>
  <c r="B1813" i="8"/>
  <c r="B1813" i="7"/>
  <c r="B1813" i="6"/>
  <c r="B1813" i="5"/>
  <c r="B1813" i="4"/>
  <c r="B1813" i="3"/>
  <c r="B1813" i="2"/>
  <c r="B1909" i="1"/>
  <c r="B1338" i="12"/>
  <c r="B1338" i="11"/>
  <c r="B1338" i="10"/>
  <c r="B1338" i="9"/>
  <c r="B1338" i="8"/>
  <c r="B1338" i="7"/>
  <c r="B1338" i="6"/>
  <c r="B1338" i="5"/>
  <c r="B1338" i="3"/>
  <c r="B1338" i="4"/>
  <c r="B1338" i="2"/>
  <c r="B1434" i="1"/>
  <c r="B2193" i="12"/>
  <c r="B2193" i="11"/>
  <c r="B2193" i="10"/>
  <c r="B2193" i="9"/>
  <c r="B2193" i="8"/>
  <c r="B2193" i="7"/>
  <c r="B2193" i="6"/>
  <c r="B2193" i="5"/>
  <c r="B2193" i="4"/>
  <c r="B2193" i="3"/>
  <c r="B2193" i="2"/>
  <c r="B2289" i="1"/>
  <c r="B1433" i="12"/>
  <c r="B1433" i="11"/>
  <c r="B1433" i="10"/>
  <c r="B1433" i="9"/>
  <c r="B1433" i="8"/>
  <c r="B1433" i="7"/>
  <c r="B1433" i="6"/>
  <c r="B1433" i="5"/>
  <c r="B1433" i="4"/>
  <c r="B1433" i="2"/>
  <c r="B1433" i="3"/>
  <c r="B1529" i="1"/>
  <c r="B2668" i="12"/>
  <c r="B2668" i="11"/>
  <c r="B2668" i="10"/>
  <c r="B2668" i="9"/>
  <c r="B2668" i="8"/>
  <c r="B2668" i="7"/>
  <c r="B2668" i="6"/>
  <c r="B2668" i="5"/>
  <c r="B2668" i="4"/>
  <c r="B2668" i="3"/>
  <c r="B2764" i="1"/>
  <c r="B2668" i="2"/>
  <c r="B2288" i="12"/>
  <c r="B2288" i="11"/>
  <c r="B2288" i="10"/>
  <c r="B2288" i="9"/>
  <c r="B2288" i="8"/>
  <c r="B2288" i="7"/>
  <c r="B2288" i="6"/>
  <c r="B2288" i="5"/>
  <c r="B2288" i="4"/>
  <c r="B2288" i="3"/>
  <c r="B2384" i="1"/>
  <c r="B2288" i="2"/>
  <c r="B2003" i="12"/>
  <c r="B2003" i="11"/>
  <c r="B2003" i="10"/>
  <c r="B2003" i="9"/>
  <c r="B2003" i="8"/>
  <c r="B2003" i="7"/>
  <c r="B2003" i="6"/>
  <c r="B2003" i="4"/>
  <c r="B2003" i="5"/>
  <c r="B2003" i="3"/>
  <c r="B2099" i="1"/>
  <c r="B2003" i="2"/>
  <c r="B863" i="12"/>
  <c r="B863" i="11"/>
  <c r="B863" i="10"/>
  <c r="B863" i="9"/>
  <c r="B863" i="8"/>
  <c r="B863" i="7"/>
  <c r="B863" i="6"/>
  <c r="B863" i="4"/>
  <c r="B863" i="5"/>
  <c r="B863" i="2"/>
  <c r="B863" i="3"/>
  <c r="B959" i="1"/>
  <c r="B1148" i="12"/>
  <c r="B1148" i="11"/>
  <c r="B1148" i="10"/>
  <c r="B1148" i="9"/>
  <c r="B1148" i="8"/>
  <c r="B1148" i="7"/>
  <c r="B1148" i="6"/>
  <c r="B1148" i="5"/>
  <c r="B1148" i="4"/>
  <c r="B1148" i="3"/>
  <c r="B1148" i="2"/>
  <c r="B1244" i="1"/>
  <c r="B1718" i="12"/>
  <c r="B1718" i="11"/>
  <c r="B1718" i="10"/>
  <c r="B1718" i="9"/>
  <c r="B1718" i="8"/>
  <c r="B1718" i="7"/>
  <c r="B1718" i="6"/>
  <c r="B1718" i="5"/>
  <c r="B1718" i="4"/>
  <c r="B1718" i="3"/>
  <c r="B1718" i="2"/>
  <c r="B1814" i="1"/>
  <c r="B2573" i="12"/>
  <c r="B2573" i="11"/>
  <c r="B2573" i="10"/>
  <c r="B2573" i="9"/>
  <c r="B2573" i="8"/>
  <c r="B2573" i="7"/>
  <c r="B2573" i="6"/>
  <c r="B2573" i="5"/>
  <c r="B2573" i="4"/>
  <c r="B2573" i="3"/>
  <c r="B2573" i="2"/>
  <c r="B2669" i="1"/>
  <c r="B1243" i="12"/>
  <c r="B1243" i="11"/>
  <c r="B1243" i="10"/>
  <c r="B1243" i="9"/>
  <c r="B1243" i="8"/>
  <c r="B1243" i="7"/>
  <c r="B1243" i="6"/>
  <c r="B1243" i="4"/>
  <c r="B1243" i="2"/>
  <c r="B1243" i="5"/>
  <c r="B1243" i="3"/>
  <c r="B1339" i="1"/>
  <c r="B578" i="12"/>
  <c r="B578" i="11"/>
  <c r="B578" i="10"/>
  <c r="B578" i="9"/>
  <c r="B578" i="8"/>
  <c r="B578" i="7"/>
  <c r="B578" i="6"/>
  <c r="B578" i="4"/>
  <c r="B578" i="2"/>
  <c r="B578" i="5"/>
  <c r="B578" i="3"/>
  <c r="B674" i="1"/>
  <c r="B673" i="12"/>
  <c r="B673" i="11"/>
  <c r="B673" i="10"/>
  <c r="B673" i="9"/>
  <c r="B673" i="8"/>
  <c r="B673" i="7"/>
  <c r="B673" i="6"/>
  <c r="B673" i="5"/>
  <c r="B673" i="4"/>
  <c r="B673" i="2"/>
  <c r="B673" i="3"/>
  <c r="B769" i="1"/>
  <c r="B958" i="12"/>
  <c r="B958" i="11"/>
  <c r="B958" i="10"/>
  <c r="B958" i="9"/>
  <c r="B958" i="8"/>
  <c r="B958" i="7"/>
  <c r="B958" i="6"/>
  <c r="B958" i="5"/>
  <c r="B958" i="4"/>
  <c r="B958" i="2"/>
  <c r="B958" i="3"/>
  <c r="B1054" i="1"/>
  <c r="B768" i="12"/>
  <c r="B768" i="11"/>
  <c r="B768" i="10"/>
  <c r="B768" i="9"/>
  <c r="B768" i="8"/>
  <c r="B768" i="7"/>
  <c r="B768" i="6"/>
  <c r="B768" i="5"/>
  <c r="B768" i="4"/>
  <c r="B768" i="3"/>
  <c r="B768" i="2"/>
  <c r="B864" i="1"/>
  <c r="B2858" i="12"/>
  <c r="B2858" i="11"/>
  <c r="B2862" i="10"/>
  <c r="B2858" i="9"/>
  <c r="B2858" i="8"/>
  <c r="B2858" i="7"/>
  <c r="B2858" i="4"/>
  <c r="B2858" i="6"/>
  <c r="B2858" i="5"/>
  <c r="B2858" i="3"/>
  <c r="B2954" i="1"/>
  <c r="B2478" i="12"/>
  <c r="B2478" i="11"/>
  <c r="B2478" i="10"/>
  <c r="B2478" i="9"/>
  <c r="B2478" i="8"/>
  <c r="B2478" i="7"/>
  <c r="B2478" i="5"/>
  <c r="B2478" i="4"/>
  <c r="B2478" i="3"/>
  <c r="B2478" i="6"/>
  <c r="B2478" i="2"/>
  <c r="B2574" i="1"/>
  <c r="B2383" i="12"/>
  <c r="B2383" i="11"/>
  <c r="B2383" i="10"/>
  <c r="B2383" i="9"/>
  <c r="B2383" i="8"/>
  <c r="B2383" i="7"/>
  <c r="B2383" i="6"/>
  <c r="B2383" i="4"/>
  <c r="B2383" i="5"/>
  <c r="B2383" i="3"/>
  <c r="B2479" i="1"/>
  <c r="B2383" i="2"/>
  <c r="B1053" i="12"/>
  <c r="B1053" i="11"/>
  <c r="B1053" i="10"/>
  <c r="B1053" i="9"/>
  <c r="B1053" i="8"/>
  <c r="B1053" i="7"/>
  <c r="B1053" i="6"/>
  <c r="B1053" i="5"/>
  <c r="B1053" i="4"/>
  <c r="B1053" i="2"/>
  <c r="B1053" i="3"/>
  <c r="B1149" i="1"/>
  <c r="B2953" i="12"/>
  <c r="B2957" i="10"/>
  <c r="B2953" i="8"/>
  <c r="B2953" i="7"/>
  <c r="B2953" i="5"/>
  <c r="B2953" i="3"/>
  <c r="B2098" i="12"/>
  <c r="B2098" i="11"/>
  <c r="B2098" i="10"/>
  <c r="B2098" i="9"/>
  <c r="B2098" i="8"/>
  <c r="B2098" i="7"/>
  <c r="B2098" i="6"/>
  <c r="B2098" i="5"/>
  <c r="B2098" i="4"/>
  <c r="B2098" i="3"/>
  <c r="B2098" i="2"/>
  <c r="B2194" i="1"/>
  <c r="B1623" i="12"/>
  <c r="B1623" i="11"/>
  <c r="B1623" i="10"/>
  <c r="B1623" i="9"/>
  <c r="B1623" i="8"/>
  <c r="B1623" i="7"/>
  <c r="B1623" i="6"/>
  <c r="B1623" i="4"/>
  <c r="B1623" i="5"/>
  <c r="B1623" i="3"/>
  <c r="B1719" i="1"/>
  <c r="B1623" i="2"/>
  <c r="A1155" i="5"/>
  <c r="B2194" i="12" l="1"/>
  <c r="B2194" i="11"/>
  <c r="B2194" i="10"/>
  <c r="B2194" i="9"/>
  <c r="B2194" i="8"/>
  <c r="B2194" i="7"/>
  <c r="B2194" i="6"/>
  <c r="B2194" i="5"/>
  <c r="B2194" i="4"/>
  <c r="B2194" i="3"/>
  <c r="B2290" i="1"/>
  <c r="B2194" i="2"/>
  <c r="B1719" i="12"/>
  <c r="B1719" i="11"/>
  <c r="B1719" i="10"/>
  <c r="B1719" i="9"/>
  <c r="B1719" i="8"/>
  <c r="B1719" i="7"/>
  <c r="B1719" i="6"/>
  <c r="B1719" i="4"/>
  <c r="B1719" i="5"/>
  <c r="B1719" i="3"/>
  <c r="B1815" i="1"/>
  <c r="B1719" i="2"/>
  <c r="B864" i="12"/>
  <c r="B864" i="11"/>
  <c r="B864" i="10"/>
  <c r="B864" i="9"/>
  <c r="B864" i="8"/>
  <c r="B864" i="6"/>
  <c r="B864" i="7"/>
  <c r="B864" i="5"/>
  <c r="B864" i="4"/>
  <c r="B864" i="3"/>
  <c r="B960" i="1"/>
  <c r="B864" i="2"/>
  <c r="B1054" i="12"/>
  <c r="B1054" i="11"/>
  <c r="B1054" i="10"/>
  <c r="B1054" i="9"/>
  <c r="B1054" i="8"/>
  <c r="B1054" i="7"/>
  <c r="B1054" i="6"/>
  <c r="B1054" i="5"/>
  <c r="B1054" i="4"/>
  <c r="B1054" i="2"/>
  <c r="B1054" i="3"/>
  <c r="B1150" i="1"/>
  <c r="B769" i="12"/>
  <c r="B769" i="11"/>
  <c r="B769" i="10"/>
  <c r="B769" i="9"/>
  <c r="B769" i="8"/>
  <c r="B769" i="7"/>
  <c r="B769" i="6"/>
  <c r="B769" i="5"/>
  <c r="B769" i="4"/>
  <c r="B769" i="2"/>
  <c r="B769" i="3"/>
  <c r="B865" i="1"/>
  <c r="B674" i="12"/>
  <c r="B674" i="11"/>
  <c r="B674" i="10"/>
  <c r="B674" i="9"/>
  <c r="B674" i="8"/>
  <c r="B674" i="7"/>
  <c r="B674" i="6"/>
  <c r="B674" i="5"/>
  <c r="B674" i="4"/>
  <c r="B674" i="2"/>
  <c r="B674" i="3"/>
  <c r="B770" i="1"/>
  <c r="B1339" i="12"/>
  <c r="B1339" i="11"/>
  <c r="B1339" i="10"/>
  <c r="B1339" i="9"/>
  <c r="B1339" i="8"/>
  <c r="B1339" i="7"/>
  <c r="B1339" i="6"/>
  <c r="B1339" i="4"/>
  <c r="B1339" i="2"/>
  <c r="B1339" i="5"/>
  <c r="B1339" i="3"/>
  <c r="B1435" i="1"/>
  <c r="B2669" i="12"/>
  <c r="B2669" i="11"/>
  <c r="B2669" i="10"/>
  <c r="B2669" i="9"/>
  <c r="B2669" i="8"/>
  <c r="B2669" i="7"/>
  <c r="B2669" i="6"/>
  <c r="B2669" i="5"/>
  <c r="B2669" i="4"/>
  <c r="B2669" i="3"/>
  <c r="B2669" i="2"/>
  <c r="B2765" i="1"/>
  <c r="B1814" i="12"/>
  <c r="B1814" i="11"/>
  <c r="B1814" i="10"/>
  <c r="B1814" i="9"/>
  <c r="B1814" i="8"/>
  <c r="B1814" i="7"/>
  <c r="B1814" i="6"/>
  <c r="B1814" i="5"/>
  <c r="B1814" i="4"/>
  <c r="B1814" i="3"/>
  <c r="B1814" i="2"/>
  <c r="B1910" i="1"/>
  <c r="B1244" i="12"/>
  <c r="B1244" i="11"/>
  <c r="B1244" i="10"/>
  <c r="B1244" i="9"/>
  <c r="B1244" i="8"/>
  <c r="B1244" i="7"/>
  <c r="B1244" i="6"/>
  <c r="B1244" i="5"/>
  <c r="B1244" i="4"/>
  <c r="B1244" i="3"/>
  <c r="B1340" i="1"/>
  <c r="B1244" i="2"/>
  <c r="B959" i="12"/>
  <c r="B959" i="11"/>
  <c r="B959" i="10"/>
  <c r="B959" i="8"/>
  <c r="B959" i="9"/>
  <c r="B959" i="7"/>
  <c r="B959" i="6"/>
  <c r="B959" i="4"/>
  <c r="B959" i="5"/>
  <c r="B959" i="2"/>
  <c r="B959" i="3"/>
  <c r="B1055" i="1"/>
  <c r="B1529" i="12"/>
  <c r="B1529" i="11"/>
  <c r="B1529" i="10"/>
  <c r="B1529" i="9"/>
  <c r="B1529" i="8"/>
  <c r="B1529" i="7"/>
  <c r="B1529" i="6"/>
  <c r="B1529" i="5"/>
  <c r="B1529" i="4"/>
  <c r="B1529" i="3"/>
  <c r="B1529" i="2"/>
  <c r="B1625" i="1"/>
  <c r="B2289" i="12"/>
  <c r="B2289" i="11"/>
  <c r="B2289" i="10"/>
  <c r="B2289" i="9"/>
  <c r="B2289" i="8"/>
  <c r="B2289" i="7"/>
  <c r="B2289" i="6"/>
  <c r="B2289" i="5"/>
  <c r="B2289" i="4"/>
  <c r="B2289" i="3"/>
  <c r="B2289" i="2"/>
  <c r="B2385" i="1"/>
  <c r="B1434" i="12"/>
  <c r="B1434" i="11"/>
  <c r="B1434" i="10"/>
  <c r="B1434" i="9"/>
  <c r="B1434" i="8"/>
  <c r="B1434" i="7"/>
  <c r="B1434" i="6"/>
  <c r="B1434" i="5"/>
  <c r="B1434" i="3"/>
  <c r="B1434" i="4"/>
  <c r="B1434" i="2"/>
  <c r="B1530" i="1"/>
  <c r="B1909" i="12"/>
  <c r="B1909" i="11"/>
  <c r="B1909" i="10"/>
  <c r="B1909" i="9"/>
  <c r="B1909" i="8"/>
  <c r="B1909" i="7"/>
  <c r="B1909" i="6"/>
  <c r="B1909" i="5"/>
  <c r="B1909" i="4"/>
  <c r="B1909" i="3"/>
  <c r="B1909" i="2"/>
  <c r="B2005" i="1"/>
  <c r="B2859" i="12"/>
  <c r="B2859" i="11"/>
  <c r="B2863" i="10"/>
  <c r="B2859" i="9"/>
  <c r="B2859" i="8"/>
  <c r="B2859" i="7"/>
  <c r="B2859" i="6"/>
  <c r="B2859" i="4"/>
  <c r="B2859" i="5"/>
  <c r="B2859" i="3"/>
  <c r="B2955" i="1"/>
  <c r="B2004" i="12"/>
  <c r="B2004" i="11"/>
  <c r="B2004" i="10"/>
  <c r="B2004" i="9"/>
  <c r="B2004" i="8"/>
  <c r="B2004" i="7"/>
  <c r="B2004" i="6"/>
  <c r="B2004" i="5"/>
  <c r="B2004" i="4"/>
  <c r="B2004" i="3"/>
  <c r="B2100" i="1"/>
  <c r="B2004" i="2"/>
  <c r="B1624" i="12"/>
  <c r="B1624" i="11"/>
  <c r="B1624" i="10"/>
  <c r="B1624" i="9"/>
  <c r="B1624" i="8"/>
  <c r="B1624" i="7"/>
  <c r="B1624" i="6"/>
  <c r="B1624" i="5"/>
  <c r="B1624" i="4"/>
  <c r="B1624" i="3"/>
  <c r="B1720" i="1"/>
  <c r="B1624" i="2"/>
  <c r="B1149" i="12"/>
  <c r="B1149" i="11"/>
  <c r="B1149" i="10"/>
  <c r="B1149" i="9"/>
  <c r="B1149" i="8"/>
  <c r="B1149" i="7"/>
  <c r="B1149" i="6"/>
  <c r="B1149" i="5"/>
  <c r="B1149" i="4"/>
  <c r="B1149" i="2"/>
  <c r="B1149" i="3"/>
  <c r="B1245" i="1"/>
  <c r="B2574" i="12"/>
  <c r="B2574" i="11"/>
  <c r="B2574" i="10"/>
  <c r="B2574" i="9"/>
  <c r="B2574" i="8"/>
  <c r="B2574" i="7"/>
  <c r="B2574" i="5"/>
  <c r="B2574" i="4"/>
  <c r="B2574" i="6"/>
  <c r="B2574" i="3"/>
  <c r="B2574" i="2"/>
  <c r="B2670" i="1"/>
  <c r="B2954" i="12"/>
  <c r="B2958" i="10"/>
  <c r="B2954" i="8"/>
  <c r="B2954" i="7"/>
  <c r="B2954" i="5"/>
  <c r="B2954" i="3"/>
  <c r="B2099" i="12"/>
  <c r="B2099" i="11"/>
  <c r="B2099" i="10"/>
  <c r="B2099" i="9"/>
  <c r="B2099" i="8"/>
  <c r="B2099" i="7"/>
  <c r="B2099" i="6"/>
  <c r="B2099" i="4"/>
  <c r="B2099" i="5"/>
  <c r="B2099" i="3"/>
  <c r="B2195" i="1"/>
  <c r="B2099" i="2"/>
  <c r="B2384" i="12"/>
  <c r="B2384" i="11"/>
  <c r="B2384" i="10"/>
  <c r="B2384" i="9"/>
  <c r="B2384" i="8"/>
  <c r="B2384" i="7"/>
  <c r="B2384" i="6"/>
  <c r="B2384" i="5"/>
  <c r="B2384" i="4"/>
  <c r="B2384" i="3"/>
  <c r="B2384" i="2"/>
  <c r="B2480" i="1"/>
  <c r="B2764" i="12"/>
  <c r="B2764" i="11"/>
  <c r="B2764" i="10"/>
  <c r="B2764" i="9"/>
  <c r="B2764" i="8"/>
  <c r="B2764" i="7"/>
  <c r="B2764" i="6"/>
  <c r="B2764" i="5"/>
  <c r="B2764" i="4"/>
  <c r="B2764" i="3"/>
  <c r="B2860" i="1"/>
  <c r="B2479" i="12"/>
  <c r="B2479" i="11"/>
  <c r="B2479" i="10"/>
  <c r="B2479" i="9"/>
  <c r="B2479" i="8"/>
  <c r="B2479" i="7"/>
  <c r="B2479" i="6"/>
  <c r="B2479" i="4"/>
  <c r="B2479" i="5"/>
  <c r="B2479" i="3"/>
  <c r="B2575" i="1"/>
  <c r="B2479" i="2"/>
  <c r="A1251" i="5"/>
  <c r="B865" i="12" l="1"/>
  <c r="B865" i="11"/>
  <c r="B865" i="10"/>
  <c r="B865" i="9"/>
  <c r="B865" i="8"/>
  <c r="B865" i="7"/>
  <c r="B865" i="6"/>
  <c r="B865" i="5"/>
  <c r="B865" i="4"/>
  <c r="B865" i="2"/>
  <c r="B865" i="3"/>
  <c r="B961" i="1"/>
  <c r="B1150" i="12"/>
  <c r="B1150" i="11"/>
  <c r="B1150" i="10"/>
  <c r="B1150" i="9"/>
  <c r="B1150" i="8"/>
  <c r="B1150" i="7"/>
  <c r="B1150" i="6"/>
  <c r="B1150" i="5"/>
  <c r="B1150" i="4"/>
  <c r="B1150" i="2"/>
  <c r="B1150" i="3"/>
  <c r="B1246" i="1"/>
  <c r="B1910" i="12"/>
  <c r="B1910" i="11"/>
  <c r="B1910" i="10"/>
  <c r="B1910" i="9"/>
  <c r="B1910" i="8"/>
  <c r="B1910" i="7"/>
  <c r="B1910" i="6"/>
  <c r="B1910" i="5"/>
  <c r="B1910" i="4"/>
  <c r="B1910" i="3"/>
  <c r="B1910" i="2"/>
  <c r="B2006" i="1"/>
  <c r="B1435" i="12"/>
  <c r="B1435" i="11"/>
  <c r="B1435" i="10"/>
  <c r="B1435" i="9"/>
  <c r="B1435" i="8"/>
  <c r="B1435" i="7"/>
  <c r="B1435" i="6"/>
  <c r="B1435" i="4"/>
  <c r="B1435" i="2"/>
  <c r="B1435" i="5"/>
  <c r="B1435" i="3"/>
  <c r="B1531" i="1"/>
  <c r="B770" i="12"/>
  <c r="B770" i="11"/>
  <c r="B770" i="10"/>
  <c r="B770" i="9"/>
  <c r="B770" i="8"/>
  <c r="B770" i="7"/>
  <c r="B770" i="6"/>
  <c r="B770" i="5"/>
  <c r="B770" i="4"/>
  <c r="B770" i="2"/>
  <c r="B770" i="3"/>
  <c r="B866" i="1"/>
  <c r="B2575" i="12"/>
  <c r="B2575" i="11"/>
  <c r="B2575" i="10"/>
  <c r="B2575" i="9"/>
  <c r="B2575" i="8"/>
  <c r="B2575" i="7"/>
  <c r="B2575" i="6"/>
  <c r="B2575" i="4"/>
  <c r="B2575" i="5"/>
  <c r="B2575" i="3"/>
  <c r="B2575" i="2"/>
  <c r="B2671" i="1"/>
  <c r="B2670" i="12"/>
  <c r="B2670" i="11"/>
  <c r="B2670" i="10"/>
  <c r="B2670" i="9"/>
  <c r="B2670" i="8"/>
  <c r="B2670" i="7"/>
  <c r="B2670" i="5"/>
  <c r="B2670" i="4"/>
  <c r="B2670" i="3"/>
  <c r="B2670" i="6"/>
  <c r="B2670" i="2"/>
  <c r="B2766" i="1"/>
  <c r="B1245" i="12"/>
  <c r="B1245" i="11"/>
  <c r="B1245" i="10"/>
  <c r="B1245" i="9"/>
  <c r="B1245" i="8"/>
  <c r="B1245" i="7"/>
  <c r="B1245" i="6"/>
  <c r="B1245" i="5"/>
  <c r="B1245" i="4"/>
  <c r="B1245" i="2"/>
  <c r="B1245" i="3"/>
  <c r="B1341" i="1"/>
  <c r="B2955" i="12"/>
  <c r="B2959" i="10"/>
  <c r="B2955" i="8"/>
  <c r="B2955" i="7"/>
  <c r="B2955" i="3"/>
  <c r="B2955" i="5"/>
  <c r="B1340" i="12"/>
  <c r="B1340" i="11"/>
  <c r="B1340" i="10"/>
  <c r="B1340" i="9"/>
  <c r="B1340" i="8"/>
  <c r="B1340" i="7"/>
  <c r="B1340" i="6"/>
  <c r="B1340" i="5"/>
  <c r="B1340" i="4"/>
  <c r="B1340" i="3"/>
  <c r="B1436" i="1"/>
  <c r="B1340" i="2"/>
  <c r="B960" i="12"/>
  <c r="B960" i="11"/>
  <c r="B960" i="10"/>
  <c r="B960" i="9"/>
  <c r="B960" i="8"/>
  <c r="B960" i="6"/>
  <c r="B960" i="7"/>
  <c r="B960" i="5"/>
  <c r="B960" i="4"/>
  <c r="B960" i="3"/>
  <c r="B1056" i="1"/>
  <c r="B960" i="2"/>
  <c r="B1815" i="12"/>
  <c r="B1815" i="11"/>
  <c r="B1815" i="10"/>
  <c r="B1815" i="9"/>
  <c r="B1815" i="8"/>
  <c r="B1815" i="7"/>
  <c r="B1815" i="6"/>
  <c r="B1815" i="4"/>
  <c r="B1815" i="5"/>
  <c r="B1815" i="3"/>
  <c r="B1815" i="2"/>
  <c r="B1911" i="1"/>
  <c r="B2290" i="12"/>
  <c r="B2290" i="11"/>
  <c r="B2290" i="10"/>
  <c r="B2290" i="9"/>
  <c r="B2290" i="8"/>
  <c r="B2290" i="7"/>
  <c r="B2290" i="6"/>
  <c r="B2290" i="5"/>
  <c r="B2290" i="4"/>
  <c r="B2290" i="3"/>
  <c r="B2290" i="2"/>
  <c r="B2386" i="1"/>
  <c r="B2860" i="12"/>
  <c r="B2860" i="11"/>
  <c r="B2864" i="10"/>
  <c r="B2860" i="9"/>
  <c r="B2860" i="8"/>
  <c r="B2860" i="7"/>
  <c r="B2860" i="6"/>
  <c r="B2860" i="5"/>
  <c r="B2860" i="4"/>
  <c r="B2860" i="3"/>
  <c r="B2956" i="1"/>
  <c r="B2195" i="12"/>
  <c r="B2195" i="11"/>
  <c r="B2195" i="10"/>
  <c r="B2195" i="9"/>
  <c r="B2195" i="8"/>
  <c r="B2195" i="7"/>
  <c r="B2195" i="6"/>
  <c r="B2195" i="4"/>
  <c r="B2195" i="5"/>
  <c r="B2195" i="3"/>
  <c r="B2291" i="1"/>
  <c r="B2195" i="2"/>
  <c r="B2765" i="12"/>
  <c r="B2765" i="11"/>
  <c r="B2765" i="10"/>
  <c r="B2765" i="9"/>
  <c r="B2765" i="8"/>
  <c r="B2765" i="7"/>
  <c r="B2765" i="6"/>
  <c r="B2765" i="5"/>
  <c r="B2765" i="4"/>
  <c r="B2765" i="3"/>
  <c r="B2861" i="1"/>
  <c r="B1720" i="12"/>
  <c r="B1720" i="11"/>
  <c r="B1720" i="10"/>
  <c r="B1720" i="9"/>
  <c r="B1720" i="8"/>
  <c r="B1720" i="7"/>
  <c r="B1720" i="6"/>
  <c r="B1720" i="5"/>
  <c r="B1720" i="4"/>
  <c r="B1720" i="3"/>
  <c r="B1816" i="1"/>
  <c r="B1720" i="2"/>
  <c r="B2100" i="12"/>
  <c r="B2100" i="11"/>
  <c r="B2100" i="10"/>
  <c r="B2100" i="9"/>
  <c r="B2100" i="8"/>
  <c r="B2100" i="7"/>
  <c r="B2100" i="6"/>
  <c r="B2100" i="5"/>
  <c r="B2100" i="4"/>
  <c r="B2100" i="3"/>
  <c r="B2196" i="1"/>
  <c r="B2100" i="2"/>
  <c r="B2005" i="12"/>
  <c r="B2005" i="11"/>
  <c r="B2005" i="10"/>
  <c r="B2005" i="9"/>
  <c r="B2005" i="8"/>
  <c r="B2005" i="7"/>
  <c r="B2005" i="6"/>
  <c r="B2005" i="5"/>
  <c r="B2005" i="4"/>
  <c r="B2005" i="3"/>
  <c r="B2005" i="2"/>
  <c r="B2101" i="1"/>
  <c r="B1530" i="12"/>
  <c r="B1530" i="11"/>
  <c r="B1530" i="10"/>
  <c r="B1530" i="9"/>
  <c r="B1530" i="8"/>
  <c r="B1530" i="7"/>
  <c r="B1530" i="6"/>
  <c r="B1530" i="5"/>
  <c r="B1530" i="3"/>
  <c r="B1530" i="4"/>
  <c r="B1530" i="2"/>
  <c r="B1626" i="1"/>
  <c r="B2385" i="12"/>
  <c r="B2385" i="11"/>
  <c r="B2385" i="10"/>
  <c r="B2385" i="9"/>
  <c r="B2385" i="8"/>
  <c r="B2385" i="7"/>
  <c r="B2385" i="6"/>
  <c r="B2385" i="5"/>
  <c r="B2385" i="4"/>
  <c r="B2385" i="3"/>
  <c r="B2385" i="2"/>
  <c r="B2481" i="1"/>
  <c r="B1625" i="12"/>
  <c r="B1625" i="11"/>
  <c r="B1625" i="10"/>
  <c r="B1625" i="9"/>
  <c r="B1625" i="8"/>
  <c r="B1625" i="7"/>
  <c r="B1625" i="6"/>
  <c r="B1625" i="5"/>
  <c r="B1625" i="4"/>
  <c r="B1625" i="3"/>
  <c r="B1625" i="2"/>
  <c r="B1721" i="1"/>
  <c r="B1055" i="12"/>
  <c r="B1055" i="11"/>
  <c r="B1055" i="10"/>
  <c r="B1055" i="8"/>
  <c r="B1055" i="9"/>
  <c r="B1055" i="7"/>
  <c r="B1055" i="6"/>
  <c r="B1055" i="4"/>
  <c r="B1055" i="5"/>
  <c r="B1055" i="2"/>
  <c r="B1055" i="3"/>
  <c r="B1151" i="1"/>
  <c r="B2480" i="12"/>
  <c r="B2480" i="11"/>
  <c r="B2480" i="10"/>
  <c r="B2480" i="9"/>
  <c r="B2480" i="8"/>
  <c r="B2480" i="7"/>
  <c r="B2480" i="6"/>
  <c r="B2480" i="5"/>
  <c r="B2480" i="4"/>
  <c r="B2480" i="3"/>
  <c r="B2576" i="1"/>
  <c r="B2480" i="2"/>
  <c r="A1347" i="5"/>
  <c r="B1151" i="12" l="1"/>
  <c r="B1151" i="11"/>
  <c r="B1151" i="10"/>
  <c r="B1151" i="8"/>
  <c r="B1151" i="9"/>
  <c r="B1151" i="7"/>
  <c r="B1151" i="6"/>
  <c r="B1151" i="4"/>
  <c r="B1151" i="5"/>
  <c r="B1151" i="2"/>
  <c r="B1151" i="3"/>
  <c r="B1247" i="1"/>
  <c r="B1721" i="12"/>
  <c r="B1721" i="11"/>
  <c r="B1721" i="10"/>
  <c r="B1721" i="9"/>
  <c r="B1721" i="8"/>
  <c r="B1721" i="7"/>
  <c r="B1721" i="6"/>
  <c r="B1721" i="5"/>
  <c r="B1721" i="4"/>
  <c r="B1721" i="3"/>
  <c r="B1721" i="2"/>
  <c r="B1817" i="1"/>
  <c r="B2481" i="12"/>
  <c r="B2481" i="11"/>
  <c r="B2481" i="10"/>
  <c r="B2481" i="9"/>
  <c r="B2481" i="8"/>
  <c r="B2481" i="7"/>
  <c r="B2481" i="6"/>
  <c r="B2481" i="5"/>
  <c r="B2481" i="4"/>
  <c r="B2481" i="3"/>
  <c r="B2481" i="2"/>
  <c r="B2577" i="1"/>
  <c r="B1626" i="12"/>
  <c r="B1626" i="11"/>
  <c r="B1626" i="10"/>
  <c r="B1626" i="9"/>
  <c r="B1626" i="8"/>
  <c r="B1626" i="7"/>
  <c r="B1626" i="6"/>
  <c r="B1626" i="5"/>
  <c r="B1626" i="3"/>
  <c r="B1626" i="4"/>
  <c r="B1626" i="2"/>
  <c r="B1722" i="1"/>
  <c r="B2101" i="12"/>
  <c r="B2101" i="11"/>
  <c r="B2101" i="10"/>
  <c r="B2101" i="9"/>
  <c r="B2101" i="8"/>
  <c r="B2101" i="7"/>
  <c r="B2101" i="6"/>
  <c r="B2101" i="5"/>
  <c r="B2101" i="4"/>
  <c r="B2101" i="3"/>
  <c r="B2101" i="2"/>
  <c r="B2197" i="1"/>
  <c r="B2861" i="12"/>
  <c r="B2861" i="11"/>
  <c r="B2865" i="10"/>
  <c r="B2861" i="9"/>
  <c r="B2861" i="8"/>
  <c r="B2861" i="7"/>
  <c r="B2861" i="6"/>
  <c r="B2861" i="5"/>
  <c r="B2861" i="3"/>
  <c r="B2861" i="4"/>
  <c r="B2957" i="1"/>
  <c r="B2291" i="12"/>
  <c r="B2291" i="11"/>
  <c r="B2291" i="10"/>
  <c r="B2291" i="9"/>
  <c r="B2291" i="8"/>
  <c r="B2291" i="7"/>
  <c r="B2291" i="6"/>
  <c r="B2291" i="4"/>
  <c r="B2291" i="5"/>
  <c r="B2291" i="3"/>
  <c r="B2387" i="1"/>
  <c r="B2291" i="2"/>
  <c r="B1341" i="12"/>
  <c r="B1341" i="11"/>
  <c r="B1341" i="10"/>
  <c r="B1341" i="9"/>
  <c r="B1341" i="8"/>
  <c r="B1341" i="7"/>
  <c r="B1341" i="6"/>
  <c r="B1341" i="5"/>
  <c r="B1341" i="4"/>
  <c r="B1341" i="2"/>
  <c r="B1341" i="3"/>
  <c r="B1437" i="1"/>
  <c r="B2766" i="12"/>
  <c r="B2766" i="11"/>
  <c r="B2766" i="10"/>
  <c r="B2766" i="9"/>
  <c r="B2766" i="8"/>
  <c r="B2766" i="7"/>
  <c r="B2766" i="5"/>
  <c r="B2766" i="4"/>
  <c r="B2766" i="6"/>
  <c r="B2766" i="3"/>
  <c r="B2862" i="1"/>
  <c r="B2671" i="12"/>
  <c r="B2671" i="11"/>
  <c r="B2671" i="10"/>
  <c r="B2671" i="9"/>
  <c r="B2671" i="8"/>
  <c r="B2671" i="7"/>
  <c r="B2671" i="6"/>
  <c r="B2671" i="5"/>
  <c r="B2671" i="4"/>
  <c r="B2671" i="3"/>
  <c r="B2671" i="2"/>
  <c r="B2767" i="1"/>
  <c r="B866" i="12"/>
  <c r="B866" i="11"/>
  <c r="B866" i="10"/>
  <c r="B866" i="9"/>
  <c r="B866" i="8"/>
  <c r="B866" i="7"/>
  <c r="B866" i="6"/>
  <c r="B866" i="5"/>
  <c r="B866" i="4"/>
  <c r="B866" i="2"/>
  <c r="B866" i="3"/>
  <c r="B962" i="1"/>
  <c r="B1531" i="12"/>
  <c r="B1531" i="11"/>
  <c r="B1531" i="10"/>
  <c r="B1531" i="9"/>
  <c r="B1531" i="8"/>
  <c r="B1531" i="7"/>
  <c r="B1531" i="6"/>
  <c r="B1531" i="4"/>
  <c r="B1531" i="5"/>
  <c r="B1531" i="3"/>
  <c r="B1531" i="2"/>
  <c r="B1627" i="1"/>
  <c r="B2006" i="12"/>
  <c r="B2006" i="11"/>
  <c r="B2006" i="10"/>
  <c r="B2006" i="9"/>
  <c r="B2006" i="8"/>
  <c r="B2006" i="7"/>
  <c r="B2006" i="6"/>
  <c r="B2006" i="5"/>
  <c r="B2006" i="4"/>
  <c r="B2006" i="3"/>
  <c r="B2102" i="1"/>
  <c r="B2006" i="2"/>
  <c r="B1246" i="12"/>
  <c r="B1246" i="11"/>
  <c r="B1246" i="10"/>
  <c r="B1246" i="9"/>
  <c r="B1246" i="8"/>
  <c r="B1246" i="7"/>
  <c r="B1246" i="6"/>
  <c r="B1246" i="5"/>
  <c r="B1246" i="4"/>
  <c r="B1246" i="3"/>
  <c r="B1246" i="2"/>
  <c r="B1342" i="1"/>
  <c r="B961" i="12"/>
  <c r="B961" i="11"/>
  <c r="B961" i="10"/>
  <c r="B961" i="9"/>
  <c r="B961" i="8"/>
  <c r="B961" i="7"/>
  <c r="B961" i="6"/>
  <c r="B961" i="5"/>
  <c r="B961" i="4"/>
  <c r="B961" i="2"/>
  <c r="B961" i="3"/>
  <c r="B1057" i="1"/>
  <c r="B2576" i="12"/>
  <c r="B2576" i="11"/>
  <c r="B2576" i="10"/>
  <c r="B2576" i="9"/>
  <c r="B2576" i="8"/>
  <c r="B2576" i="7"/>
  <c r="B2576" i="6"/>
  <c r="B2576" i="5"/>
  <c r="B2576" i="4"/>
  <c r="B2576" i="3"/>
  <c r="B2672" i="1"/>
  <c r="B2576" i="2"/>
  <c r="B2196" i="12"/>
  <c r="B2196" i="11"/>
  <c r="B2196" i="10"/>
  <c r="B2196" i="9"/>
  <c r="B2196" i="8"/>
  <c r="B2196" i="7"/>
  <c r="B2196" i="6"/>
  <c r="B2196" i="5"/>
  <c r="B2196" i="4"/>
  <c r="B2196" i="3"/>
  <c r="B2196" i="2"/>
  <c r="B2292" i="1"/>
  <c r="B1816" i="12"/>
  <c r="B1816" i="11"/>
  <c r="B1816" i="10"/>
  <c r="B1816" i="9"/>
  <c r="B1816" i="8"/>
  <c r="B1816" i="7"/>
  <c r="B1816" i="6"/>
  <c r="B1816" i="5"/>
  <c r="B1816" i="4"/>
  <c r="B1816" i="3"/>
  <c r="B1912" i="1"/>
  <c r="B1816" i="2"/>
  <c r="B2386" i="12"/>
  <c r="B2386" i="11"/>
  <c r="B2386" i="10"/>
  <c r="B2386" i="9"/>
  <c r="B2386" i="8"/>
  <c r="B2386" i="7"/>
  <c r="B2386" i="6"/>
  <c r="B2386" i="5"/>
  <c r="B2386" i="4"/>
  <c r="B2386" i="3"/>
  <c r="B2482" i="1"/>
  <c r="B2386" i="2"/>
  <c r="B1911" i="12"/>
  <c r="B1911" i="11"/>
  <c r="B1911" i="10"/>
  <c r="B1911" i="9"/>
  <c r="B1911" i="8"/>
  <c r="B1911" i="7"/>
  <c r="B1911" i="6"/>
  <c r="B1911" i="4"/>
  <c r="B1911" i="5"/>
  <c r="B1911" i="3"/>
  <c r="B2007" i="1"/>
  <c r="B1911" i="2"/>
  <c r="B2956" i="12"/>
  <c r="B2960" i="10"/>
  <c r="B2956" i="8"/>
  <c r="B2956" i="7"/>
  <c r="B2956" i="5"/>
  <c r="B2956" i="3"/>
  <c r="B1056" i="12"/>
  <c r="B1056" i="11"/>
  <c r="B1056" i="10"/>
  <c r="B1056" i="9"/>
  <c r="B1056" i="8"/>
  <c r="B1056" i="6"/>
  <c r="B1056" i="7"/>
  <c r="B1056" i="5"/>
  <c r="B1056" i="4"/>
  <c r="B1056" i="3"/>
  <c r="B1152" i="1"/>
  <c r="B1056" i="2"/>
  <c r="B1436" i="12"/>
  <c r="B1436" i="11"/>
  <c r="B1436" i="10"/>
  <c r="B1436" i="9"/>
  <c r="B1436" i="8"/>
  <c r="B1436" i="7"/>
  <c r="B1436" i="6"/>
  <c r="B1436" i="5"/>
  <c r="B1436" i="4"/>
  <c r="B1436" i="3"/>
  <c r="B1532" i="1"/>
  <c r="B1436" i="2"/>
  <c r="A1443" i="5"/>
  <c r="B2197" i="12" l="1"/>
  <c r="B2197" i="11"/>
  <c r="B2197" i="10"/>
  <c r="B2197" i="9"/>
  <c r="B2197" i="8"/>
  <c r="B2197" i="7"/>
  <c r="B2197" i="6"/>
  <c r="B2197" i="5"/>
  <c r="B2197" i="4"/>
  <c r="B2197" i="3"/>
  <c r="B2197" i="2"/>
  <c r="B2293" i="1"/>
  <c r="B1722" i="12"/>
  <c r="B1722" i="11"/>
  <c r="B1722" i="10"/>
  <c r="B1722" i="9"/>
  <c r="B1722" i="8"/>
  <c r="B1722" i="7"/>
  <c r="B1722" i="6"/>
  <c r="B1722" i="5"/>
  <c r="B1722" i="3"/>
  <c r="B1722" i="4"/>
  <c r="B1722" i="2"/>
  <c r="B1818" i="1"/>
  <c r="B2577" i="12"/>
  <c r="B2577" i="11"/>
  <c r="B2577" i="10"/>
  <c r="B2577" i="9"/>
  <c r="B2577" i="8"/>
  <c r="B2577" i="7"/>
  <c r="B2577" i="6"/>
  <c r="B2577" i="5"/>
  <c r="B2577" i="4"/>
  <c r="B2577" i="3"/>
  <c r="B2577" i="2"/>
  <c r="B2673" i="1"/>
  <c r="B1817" i="12"/>
  <c r="B1817" i="11"/>
  <c r="B1817" i="10"/>
  <c r="B1817" i="9"/>
  <c r="B1817" i="8"/>
  <c r="B1817" i="7"/>
  <c r="B1817" i="6"/>
  <c r="B1817" i="5"/>
  <c r="B1817" i="4"/>
  <c r="B1817" i="3"/>
  <c r="B1817" i="2"/>
  <c r="B1913" i="1"/>
  <c r="B1247" i="12"/>
  <c r="B1247" i="11"/>
  <c r="B1247" i="10"/>
  <c r="B1247" i="9"/>
  <c r="B1247" i="8"/>
  <c r="B1247" i="7"/>
  <c r="B1247" i="6"/>
  <c r="B1247" i="4"/>
  <c r="B1247" i="5"/>
  <c r="B1247" i="2"/>
  <c r="B1247" i="3"/>
  <c r="B1343" i="1"/>
  <c r="B1532" i="12"/>
  <c r="B1532" i="11"/>
  <c r="B1532" i="10"/>
  <c r="B1532" i="9"/>
  <c r="B1532" i="8"/>
  <c r="B1532" i="7"/>
  <c r="B1532" i="6"/>
  <c r="B1532" i="5"/>
  <c r="B1532" i="4"/>
  <c r="B1532" i="3"/>
  <c r="B1628" i="1"/>
  <c r="B1532" i="2"/>
  <c r="B1152" i="12"/>
  <c r="B1152" i="11"/>
  <c r="B1152" i="10"/>
  <c r="B1152" i="9"/>
  <c r="B1152" i="8"/>
  <c r="B1152" i="6"/>
  <c r="B1152" i="7"/>
  <c r="B1152" i="5"/>
  <c r="B1152" i="4"/>
  <c r="B1152" i="3"/>
  <c r="B1248" i="1"/>
  <c r="B1152" i="2"/>
  <c r="B1437" i="12"/>
  <c r="B1437" i="11"/>
  <c r="B1437" i="10"/>
  <c r="B1437" i="9"/>
  <c r="B1437" i="8"/>
  <c r="B1437" i="7"/>
  <c r="B1437" i="6"/>
  <c r="B1437" i="5"/>
  <c r="B1437" i="4"/>
  <c r="B1437" i="3"/>
  <c r="B1437" i="2"/>
  <c r="B1533" i="1"/>
  <c r="B2957" i="12"/>
  <c r="B2961" i="10"/>
  <c r="B2957" i="8"/>
  <c r="B2957" i="7"/>
  <c r="B2957" i="5"/>
  <c r="B2957" i="3"/>
  <c r="B2292" i="12"/>
  <c r="B2292" i="11"/>
  <c r="B2292" i="10"/>
  <c r="B2292" i="9"/>
  <c r="B2292" i="8"/>
  <c r="B2292" i="7"/>
  <c r="B2292" i="6"/>
  <c r="B2292" i="5"/>
  <c r="B2292" i="4"/>
  <c r="B2292" i="3"/>
  <c r="B2388" i="1"/>
  <c r="B2292" i="2"/>
  <c r="B1057" i="12"/>
  <c r="B1057" i="11"/>
  <c r="B1057" i="10"/>
  <c r="B1057" i="9"/>
  <c r="B1057" i="8"/>
  <c r="B1057" i="7"/>
  <c r="B1057" i="6"/>
  <c r="B1057" i="5"/>
  <c r="B1057" i="4"/>
  <c r="B1057" i="2"/>
  <c r="B1057" i="3"/>
  <c r="B1153" i="1"/>
  <c r="B1342" i="12"/>
  <c r="B1342" i="11"/>
  <c r="B1342" i="10"/>
  <c r="B1342" i="9"/>
  <c r="B1342" i="8"/>
  <c r="B1342" i="7"/>
  <c r="B1342" i="6"/>
  <c r="B1342" i="5"/>
  <c r="B1342" i="4"/>
  <c r="B1342" i="3"/>
  <c r="B1342" i="2"/>
  <c r="B1438" i="1"/>
  <c r="B1627" i="12"/>
  <c r="B1627" i="11"/>
  <c r="B1627" i="10"/>
  <c r="B1627" i="9"/>
  <c r="B1627" i="8"/>
  <c r="B1627" i="7"/>
  <c r="B1627" i="6"/>
  <c r="B1627" i="4"/>
  <c r="B1627" i="5"/>
  <c r="B1627" i="3"/>
  <c r="B1723" i="1"/>
  <c r="B1627" i="2"/>
  <c r="B962" i="12"/>
  <c r="B962" i="10"/>
  <c r="B962" i="11"/>
  <c r="B962" i="9"/>
  <c r="B962" i="8"/>
  <c r="B962" i="7"/>
  <c r="B962" i="6"/>
  <c r="B962" i="5"/>
  <c r="B962" i="4"/>
  <c r="B962" i="2"/>
  <c r="B962" i="3"/>
  <c r="B1058" i="1"/>
  <c r="B2767" i="12"/>
  <c r="B2767" i="11"/>
  <c r="B2767" i="10"/>
  <c r="B2767" i="9"/>
  <c r="B2767" i="8"/>
  <c r="B2767" i="7"/>
  <c r="B2767" i="6"/>
  <c r="B2767" i="5"/>
  <c r="B2767" i="4"/>
  <c r="B2767" i="3"/>
  <c r="B2863" i="1"/>
  <c r="B2862" i="12"/>
  <c r="B2862" i="11"/>
  <c r="B2866" i="10"/>
  <c r="B2862" i="9"/>
  <c r="B2862" i="8"/>
  <c r="B2862" i="7"/>
  <c r="B2862" i="4"/>
  <c r="B2862" i="5"/>
  <c r="B2862" i="3"/>
  <c r="B2862" i="6"/>
  <c r="B2958" i="1"/>
  <c r="B2387" i="12"/>
  <c r="B2387" i="11"/>
  <c r="B2387" i="10"/>
  <c r="B2387" i="9"/>
  <c r="B2387" i="8"/>
  <c r="B2387" i="7"/>
  <c r="B2387" i="6"/>
  <c r="B2387" i="4"/>
  <c r="B2387" i="5"/>
  <c r="B2387" i="3"/>
  <c r="B2483" i="1"/>
  <c r="B2387" i="2"/>
  <c r="B2007" i="12"/>
  <c r="B2007" i="11"/>
  <c r="B2007" i="10"/>
  <c r="B2007" i="9"/>
  <c r="B2007" i="8"/>
  <c r="B2007" i="7"/>
  <c r="B2007" i="6"/>
  <c r="B2007" i="4"/>
  <c r="B2007" i="5"/>
  <c r="B2007" i="3"/>
  <c r="B2103" i="1"/>
  <c r="B2007" i="2"/>
  <c r="B2482" i="12"/>
  <c r="B2482" i="11"/>
  <c r="B2482" i="10"/>
  <c r="B2482" i="9"/>
  <c r="B2482" i="8"/>
  <c r="B2482" i="7"/>
  <c r="B2482" i="6"/>
  <c r="B2482" i="5"/>
  <c r="B2482" i="4"/>
  <c r="B2482" i="3"/>
  <c r="B2482" i="2"/>
  <c r="B2578" i="1"/>
  <c r="B1912" i="12"/>
  <c r="B1912" i="11"/>
  <c r="B1912" i="10"/>
  <c r="B1912" i="9"/>
  <c r="B1912" i="8"/>
  <c r="B1912" i="7"/>
  <c r="B1912" i="6"/>
  <c r="B1912" i="5"/>
  <c r="B1912" i="4"/>
  <c r="B1912" i="3"/>
  <c r="B2008" i="1"/>
  <c r="B1912" i="2"/>
  <c r="B2672" i="12"/>
  <c r="B2672" i="11"/>
  <c r="B2672" i="10"/>
  <c r="B2672" i="9"/>
  <c r="B2672" i="8"/>
  <c r="B2672" i="7"/>
  <c r="B2672" i="6"/>
  <c r="B2672" i="5"/>
  <c r="B2672" i="4"/>
  <c r="B2672" i="3"/>
  <c r="B2672" i="2"/>
  <c r="B2768" i="1"/>
  <c r="B2102" i="12"/>
  <c r="B2102" i="11"/>
  <c r="B2102" i="10"/>
  <c r="B2102" i="9"/>
  <c r="B2102" i="8"/>
  <c r="B2102" i="7"/>
  <c r="B2102" i="6"/>
  <c r="B2102" i="5"/>
  <c r="B2102" i="4"/>
  <c r="B2102" i="3"/>
  <c r="B2102" i="2"/>
  <c r="B2198" i="1"/>
  <c r="A1539" i="5"/>
  <c r="B1248" i="12" l="1"/>
  <c r="B1248" i="11"/>
  <c r="B1248" i="10"/>
  <c r="B1248" i="9"/>
  <c r="B1248" i="8"/>
  <c r="B1248" i="6"/>
  <c r="B1248" i="7"/>
  <c r="B1248" i="5"/>
  <c r="B1248" i="4"/>
  <c r="B1248" i="3"/>
  <c r="B1344" i="1"/>
  <c r="B1248" i="2"/>
  <c r="B2198" i="12"/>
  <c r="B2198" i="11"/>
  <c r="B2198" i="10"/>
  <c r="B2198" i="9"/>
  <c r="B2198" i="8"/>
  <c r="B2198" i="7"/>
  <c r="B2198" i="6"/>
  <c r="B2198" i="5"/>
  <c r="B2198" i="4"/>
  <c r="B2198" i="3"/>
  <c r="B2294" i="1"/>
  <c r="B2198" i="2"/>
  <c r="B2768" i="12"/>
  <c r="B2768" i="11"/>
  <c r="B2768" i="10"/>
  <c r="B2768" i="9"/>
  <c r="B2768" i="8"/>
  <c r="B2768" i="7"/>
  <c r="B2768" i="6"/>
  <c r="B2768" i="5"/>
  <c r="B2768" i="4"/>
  <c r="B2768" i="3"/>
  <c r="B2864" i="1"/>
  <c r="B2578" i="12"/>
  <c r="B2578" i="11"/>
  <c r="B2578" i="10"/>
  <c r="B2578" i="9"/>
  <c r="B2578" i="8"/>
  <c r="B2578" i="7"/>
  <c r="B2578" i="6"/>
  <c r="B2578" i="5"/>
  <c r="B2578" i="4"/>
  <c r="B2578" i="3"/>
  <c r="B2578" i="2"/>
  <c r="B2674" i="1"/>
  <c r="B2958" i="12"/>
  <c r="B2962" i="10"/>
  <c r="B2958" i="8"/>
  <c r="B2958" i="7"/>
  <c r="B2958" i="5"/>
  <c r="B2958" i="3"/>
  <c r="B1533" i="12"/>
  <c r="B1533" i="11"/>
  <c r="B1533" i="10"/>
  <c r="B1533" i="9"/>
  <c r="B1533" i="8"/>
  <c r="B1533" i="7"/>
  <c r="B1533" i="6"/>
  <c r="B1533" i="5"/>
  <c r="B1533" i="4"/>
  <c r="B1533" i="3"/>
  <c r="B1533" i="2"/>
  <c r="B1629" i="1"/>
  <c r="B1343" i="12"/>
  <c r="B1343" i="11"/>
  <c r="B1343" i="10"/>
  <c r="B1343" i="9"/>
  <c r="B1343" i="8"/>
  <c r="B1343" i="7"/>
  <c r="B1343" i="6"/>
  <c r="B1343" i="4"/>
  <c r="B1343" i="5"/>
  <c r="B1343" i="2"/>
  <c r="B1343" i="3"/>
  <c r="B1439" i="1"/>
  <c r="B1913" i="12"/>
  <c r="B1913" i="11"/>
  <c r="B1913" i="10"/>
  <c r="B1913" i="9"/>
  <c r="B1913" i="8"/>
  <c r="B1913" i="7"/>
  <c r="B1913" i="6"/>
  <c r="B1913" i="5"/>
  <c r="B1913" i="4"/>
  <c r="B1913" i="3"/>
  <c r="B1913" i="2"/>
  <c r="B2009" i="1"/>
  <c r="B2673" i="12"/>
  <c r="B2673" i="11"/>
  <c r="B2673" i="10"/>
  <c r="B2673" i="9"/>
  <c r="B2673" i="8"/>
  <c r="B2673" i="7"/>
  <c r="B2673" i="6"/>
  <c r="B2673" i="5"/>
  <c r="B2673" i="4"/>
  <c r="B2673" i="3"/>
  <c r="B2673" i="2"/>
  <c r="B2769" i="1"/>
  <c r="B1818" i="12"/>
  <c r="B1818" i="11"/>
  <c r="B1818" i="10"/>
  <c r="B1818" i="9"/>
  <c r="B1818" i="8"/>
  <c r="B1818" i="7"/>
  <c r="B1818" i="6"/>
  <c r="B1818" i="5"/>
  <c r="B1818" i="3"/>
  <c r="B1818" i="4"/>
  <c r="B1818" i="2"/>
  <c r="B1914" i="1"/>
  <c r="B2293" i="12"/>
  <c r="B2293" i="11"/>
  <c r="B2293" i="10"/>
  <c r="B2293" i="9"/>
  <c r="B2293" i="8"/>
  <c r="B2293" i="7"/>
  <c r="B2293" i="6"/>
  <c r="B2293" i="5"/>
  <c r="B2293" i="4"/>
  <c r="B2293" i="3"/>
  <c r="B2293" i="2"/>
  <c r="B2389" i="1"/>
  <c r="B1058" i="12"/>
  <c r="B1058" i="11"/>
  <c r="B1058" i="10"/>
  <c r="B1058" i="9"/>
  <c r="B1058" i="8"/>
  <c r="B1058" i="7"/>
  <c r="B1058" i="6"/>
  <c r="B1058" i="5"/>
  <c r="B1058" i="4"/>
  <c r="B1058" i="2"/>
  <c r="B1058" i="3"/>
  <c r="B1154" i="1"/>
  <c r="B1438" i="12"/>
  <c r="B1438" i="11"/>
  <c r="B1438" i="10"/>
  <c r="B1438" i="9"/>
  <c r="B1438" i="8"/>
  <c r="B1438" i="7"/>
  <c r="B1438" i="6"/>
  <c r="B1438" i="5"/>
  <c r="B1438" i="4"/>
  <c r="B1438" i="3"/>
  <c r="B1438" i="2"/>
  <c r="B1534" i="1"/>
  <c r="B1153" i="12"/>
  <c r="B1153" i="11"/>
  <c r="B1153" i="10"/>
  <c r="B1153" i="9"/>
  <c r="B1153" i="8"/>
  <c r="B1153" i="7"/>
  <c r="B1153" i="6"/>
  <c r="B1153" i="5"/>
  <c r="B1153" i="4"/>
  <c r="B1153" i="2"/>
  <c r="B1153" i="3"/>
  <c r="B1249" i="1"/>
  <c r="B2008" i="12"/>
  <c r="B2008" i="11"/>
  <c r="B2008" i="10"/>
  <c r="B2008" i="9"/>
  <c r="B2008" i="8"/>
  <c r="B2008" i="7"/>
  <c r="B2008" i="6"/>
  <c r="B2008" i="5"/>
  <c r="B2008" i="4"/>
  <c r="B2008" i="3"/>
  <c r="B2008" i="2"/>
  <c r="B2104" i="1"/>
  <c r="B2103" i="12"/>
  <c r="B2103" i="11"/>
  <c r="B2103" i="10"/>
  <c r="B2103" i="9"/>
  <c r="B2103" i="8"/>
  <c r="B2103" i="7"/>
  <c r="B2103" i="6"/>
  <c r="B2103" i="4"/>
  <c r="B2103" i="5"/>
  <c r="B2103" i="3"/>
  <c r="B2103" i="2"/>
  <c r="B2199" i="1"/>
  <c r="B2483" i="12"/>
  <c r="B2483" i="11"/>
  <c r="B2483" i="10"/>
  <c r="B2483" i="9"/>
  <c r="B2483" i="8"/>
  <c r="B2483" i="7"/>
  <c r="B2483" i="6"/>
  <c r="B2483" i="4"/>
  <c r="B2483" i="5"/>
  <c r="B2483" i="3"/>
  <c r="B2483" i="2"/>
  <c r="B2579" i="1"/>
  <c r="B1628" i="12"/>
  <c r="B1628" i="11"/>
  <c r="B1628" i="10"/>
  <c r="B1628" i="9"/>
  <c r="B1628" i="8"/>
  <c r="B1628" i="7"/>
  <c r="B1628" i="6"/>
  <c r="B1628" i="5"/>
  <c r="B1628" i="4"/>
  <c r="B1628" i="3"/>
  <c r="B1724" i="1"/>
  <c r="B1628" i="2"/>
  <c r="B2863" i="12"/>
  <c r="B2863" i="11"/>
  <c r="B2867" i="10"/>
  <c r="B2863" i="9"/>
  <c r="B2863" i="8"/>
  <c r="B2863" i="7"/>
  <c r="B2863" i="6"/>
  <c r="B2863" i="4"/>
  <c r="B2863" i="5"/>
  <c r="B2863" i="3"/>
  <c r="B2959" i="1"/>
  <c r="B1723" i="12"/>
  <c r="B1723" i="11"/>
  <c r="B1723" i="10"/>
  <c r="B1723" i="9"/>
  <c r="B1723" i="8"/>
  <c r="B1723" i="7"/>
  <c r="B1723" i="6"/>
  <c r="B1723" i="4"/>
  <c r="B1723" i="5"/>
  <c r="B1723" i="3"/>
  <c r="B1819" i="1"/>
  <c r="B1723" i="2"/>
  <c r="B2388" i="12"/>
  <c r="B2388" i="11"/>
  <c r="B2388" i="10"/>
  <c r="B2388" i="9"/>
  <c r="B2388" i="8"/>
  <c r="B2388" i="7"/>
  <c r="B2388" i="6"/>
  <c r="B2388" i="5"/>
  <c r="B2388" i="4"/>
  <c r="B2388" i="3"/>
  <c r="B2388" i="2"/>
  <c r="B2484" i="1"/>
  <c r="A1635" i="5"/>
  <c r="B2484" i="12" l="1"/>
  <c r="B2484" i="11"/>
  <c r="B2484" i="10"/>
  <c r="B2484" i="9"/>
  <c r="B2484" i="8"/>
  <c r="B2484" i="7"/>
  <c r="B2484" i="6"/>
  <c r="B2484" i="5"/>
  <c r="B2484" i="4"/>
  <c r="B2484" i="3"/>
  <c r="B2580" i="1"/>
  <c r="B2484" i="2"/>
  <c r="B2959" i="12"/>
  <c r="B2963" i="10"/>
  <c r="B2959" i="8"/>
  <c r="B2959" i="7"/>
  <c r="B2959" i="5"/>
  <c r="B2959" i="3"/>
  <c r="B1819" i="12"/>
  <c r="B1819" i="11"/>
  <c r="B1819" i="10"/>
  <c r="B1819" i="9"/>
  <c r="B1819" i="8"/>
  <c r="B1819" i="7"/>
  <c r="B1819" i="6"/>
  <c r="B1819" i="4"/>
  <c r="B1819" i="5"/>
  <c r="B1819" i="3"/>
  <c r="B1915" i="1"/>
  <c r="B1819" i="2"/>
  <c r="B2674" i="12"/>
  <c r="B2674" i="11"/>
  <c r="B2674" i="10"/>
  <c r="B2674" i="9"/>
  <c r="B2674" i="8"/>
  <c r="B2674" i="7"/>
  <c r="B2674" i="6"/>
  <c r="B2674" i="5"/>
  <c r="B2674" i="4"/>
  <c r="B2674" i="3"/>
  <c r="B2674" i="2"/>
  <c r="B2770" i="1"/>
  <c r="B2864" i="12"/>
  <c r="B2864" i="11"/>
  <c r="B2868" i="10"/>
  <c r="B2864" i="9"/>
  <c r="B2864" i="8"/>
  <c r="B2864" i="7"/>
  <c r="B2864" i="6"/>
  <c r="B2864" i="5"/>
  <c r="B2864" i="4"/>
  <c r="B2864" i="3"/>
  <c r="B2960" i="1"/>
  <c r="B2294" i="12"/>
  <c r="B2294" i="11"/>
  <c r="B2294" i="10"/>
  <c r="B2294" i="9"/>
  <c r="B2294" i="8"/>
  <c r="B2294" i="7"/>
  <c r="B2294" i="6"/>
  <c r="B2294" i="5"/>
  <c r="B2294" i="4"/>
  <c r="B2294" i="3"/>
  <c r="B2294" i="2"/>
  <c r="B2390" i="1"/>
  <c r="B1344" i="12"/>
  <c r="B1344" i="11"/>
  <c r="B1344" i="10"/>
  <c r="B1344" i="9"/>
  <c r="B1344" i="8"/>
  <c r="B1344" i="6"/>
  <c r="B1344" i="7"/>
  <c r="B1344" i="5"/>
  <c r="B1344" i="4"/>
  <c r="B1344" i="3"/>
  <c r="B1440" i="1"/>
  <c r="B1344" i="2"/>
  <c r="B1724" i="12"/>
  <c r="B1724" i="11"/>
  <c r="B1724" i="10"/>
  <c r="B1724" i="9"/>
  <c r="B1724" i="8"/>
  <c r="B1724" i="7"/>
  <c r="B1724" i="6"/>
  <c r="B1724" i="5"/>
  <c r="B1724" i="4"/>
  <c r="B1724" i="3"/>
  <c r="B1820" i="1"/>
  <c r="B1724" i="2"/>
  <c r="B2579" i="12"/>
  <c r="B2579" i="11"/>
  <c r="B2579" i="10"/>
  <c r="B2579" i="9"/>
  <c r="B2579" i="8"/>
  <c r="B2579" i="7"/>
  <c r="B2579" i="6"/>
  <c r="B2579" i="4"/>
  <c r="B2579" i="5"/>
  <c r="B2579" i="3"/>
  <c r="B2579" i="2"/>
  <c r="B2675" i="1"/>
  <c r="B2199" i="12"/>
  <c r="B2199" i="11"/>
  <c r="B2199" i="10"/>
  <c r="B2199" i="9"/>
  <c r="B2199" i="8"/>
  <c r="B2199" i="7"/>
  <c r="B2199" i="6"/>
  <c r="B2199" i="4"/>
  <c r="B2199" i="5"/>
  <c r="B2199" i="3"/>
  <c r="B2295" i="1"/>
  <c r="B2199" i="2"/>
  <c r="B2104" i="12"/>
  <c r="B2104" i="11"/>
  <c r="B2104" i="10"/>
  <c r="B2104" i="9"/>
  <c r="B2104" i="8"/>
  <c r="B2104" i="7"/>
  <c r="B2104" i="6"/>
  <c r="B2104" i="5"/>
  <c r="B2104" i="4"/>
  <c r="B2104" i="3"/>
  <c r="B2200" i="1"/>
  <c r="B2104" i="2"/>
  <c r="B1249" i="12"/>
  <c r="B1249" i="11"/>
  <c r="B1249" i="10"/>
  <c r="B1249" i="9"/>
  <c r="B1249" i="8"/>
  <c r="B1249" i="7"/>
  <c r="B1249" i="6"/>
  <c r="B1249" i="5"/>
  <c r="B1249" i="4"/>
  <c r="B1249" i="2"/>
  <c r="B1249" i="3"/>
  <c r="B1345" i="1"/>
  <c r="B1534" i="12"/>
  <c r="B1534" i="11"/>
  <c r="B1534" i="10"/>
  <c r="B1534" i="9"/>
  <c r="B1534" i="8"/>
  <c r="B1534" i="7"/>
  <c r="B1534" i="6"/>
  <c r="B1534" i="5"/>
  <c r="B1534" i="4"/>
  <c r="B1534" i="3"/>
  <c r="B1534" i="2"/>
  <c r="B1630" i="1"/>
  <c r="B1154" i="12"/>
  <c r="B1154" i="10"/>
  <c r="B1154" i="11"/>
  <c r="B1154" i="9"/>
  <c r="B1154" i="8"/>
  <c r="B1154" i="7"/>
  <c r="B1154" i="6"/>
  <c r="B1154" i="5"/>
  <c r="B1154" i="4"/>
  <c r="B1154" i="2"/>
  <c r="B1154" i="3"/>
  <c r="B1250" i="1"/>
  <c r="B2389" i="12"/>
  <c r="B2389" i="11"/>
  <c r="B2389" i="10"/>
  <c r="B2389" i="9"/>
  <c r="B2389" i="8"/>
  <c r="B2389" i="7"/>
  <c r="B2389" i="6"/>
  <c r="B2389" i="5"/>
  <c r="B2389" i="4"/>
  <c r="B2389" i="3"/>
  <c r="B2389" i="2"/>
  <c r="B2485" i="1"/>
  <c r="B1914" i="12"/>
  <c r="B1914" i="11"/>
  <c r="B1914" i="10"/>
  <c r="B1914" i="9"/>
  <c r="B1914" i="8"/>
  <c r="B1914" i="7"/>
  <c r="B1914" i="6"/>
  <c r="B1914" i="5"/>
  <c r="B1914" i="3"/>
  <c r="B1914" i="4"/>
  <c r="B1914" i="2"/>
  <c r="B2010" i="1"/>
  <c r="B2769" i="12"/>
  <c r="B2769" i="11"/>
  <c r="B2769" i="10"/>
  <c r="B2769" i="9"/>
  <c r="B2769" i="8"/>
  <c r="B2769" i="7"/>
  <c r="B2769" i="6"/>
  <c r="B2769" i="5"/>
  <c r="B2769" i="4"/>
  <c r="B2769" i="3"/>
  <c r="B2865" i="1"/>
  <c r="B2009" i="12"/>
  <c r="B2009" i="11"/>
  <c r="B2009" i="10"/>
  <c r="B2009" i="9"/>
  <c r="B2009" i="8"/>
  <c r="B2009" i="7"/>
  <c r="B2009" i="6"/>
  <c r="B2009" i="5"/>
  <c r="B2009" i="4"/>
  <c r="B2009" i="3"/>
  <c r="B2009" i="2"/>
  <c r="B2105" i="1"/>
  <c r="B1439" i="12"/>
  <c r="B1439" i="11"/>
  <c r="B1439" i="10"/>
  <c r="B1439" i="9"/>
  <c r="B1439" i="8"/>
  <c r="B1439" i="7"/>
  <c r="B1439" i="6"/>
  <c r="B1439" i="4"/>
  <c r="B1439" i="5"/>
  <c r="B1439" i="3"/>
  <c r="B1535" i="1"/>
  <c r="B1439" i="2"/>
  <c r="B1629" i="12"/>
  <c r="B1629" i="11"/>
  <c r="B1629" i="10"/>
  <c r="B1629" i="9"/>
  <c r="B1629" i="8"/>
  <c r="B1629" i="7"/>
  <c r="B1629" i="6"/>
  <c r="B1629" i="5"/>
  <c r="B1629" i="4"/>
  <c r="B1629" i="3"/>
  <c r="B1629" i="2"/>
  <c r="B1725" i="1"/>
  <c r="A1731" i="5"/>
  <c r="B2865" i="12" l="1"/>
  <c r="B2865" i="11"/>
  <c r="B2869" i="10"/>
  <c r="B2865" i="9"/>
  <c r="B2865" i="8"/>
  <c r="B2865" i="7"/>
  <c r="B2865" i="6"/>
  <c r="B2865" i="5"/>
  <c r="B2865" i="4"/>
  <c r="B2865" i="3"/>
  <c r="B2961" i="1"/>
  <c r="B2200" i="12"/>
  <c r="B2200" i="11"/>
  <c r="B2200" i="10"/>
  <c r="B2200" i="9"/>
  <c r="B2200" i="8"/>
  <c r="B2200" i="7"/>
  <c r="B2200" i="6"/>
  <c r="B2200" i="5"/>
  <c r="B2200" i="4"/>
  <c r="B2200" i="3"/>
  <c r="B2200" i="2"/>
  <c r="B2296" i="1"/>
  <c r="B1535" i="12"/>
  <c r="B1535" i="11"/>
  <c r="B1535" i="10"/>
  <c r="B1535" i="9"/>
  <c r="B1535" i="8"/>
  <c r="B1535" i="7"/>
  <c r="B1535" i="6"/>
  <c r="B1535" i="4"/>
  <c r="B1535" i="5"/>
  <c r="B1535" i="3"/>
  <c r="B1631" i="1"/>
  <c r="B1535" i="2"/>
  <c r="B2580" i="12"/>
  <c r="B2580" i="11"/>
  <c r="B2580" i="10"/>
  <c r="B2580" i="9"/>
  <c r="B2580" i="8"/>
  <c r="B2580" i="7"/>
  <c r="B2580" i="6"/>
  <c r="B2580" i="5"/>
  <c r="B2580" i="4"/>
  <c r="B2580" i="3"/>
  <c r="B2580" i="2"/>
  <c r="B2676" i="1"/>
  <c r="B2770" i="12"/>
  <c r="B2770" i="11"/>
  <c r="B2770" i="10"/>
  <c r="B2770" i="9"/>
  <c r="B2770" i="8"/>
  <c r="B2770" i="7"/>
  <c r="B2770" i="6"/>
  <c r="B2770" i="5"/>
  <c r="B2770" i="4"/>
  <c r="B2770" i="3"/>
  <c r="B2866" i="1"/>
  <c r="B1725" i="12"/>
  <c r="B1725" i="11"/>
  <c r="B1725" i="10"/>
  <c r="B1725" i="9"/>
  <c r="B1725" i="8"/>
  <c r="B1725" i="7"/>
  <c r="B1725" i="6"/>
  <c r="B1725" i="5"/>
  <c r="B1725" i="4"/>
  <c r="B1725" i="3"/>
  <c r="B1725" i="2"/>
  <c r="B1821" i="1"/>
  <c r="B2105" i="12"/>
  <c r="B2105" i="11"/>
  <c r="B2105" i="10"/>
  <c r="B2105" i="9"/>
  <c r="B2105" i="8"/>
  <c r="B2105" i="7"/>
  <c r="B2105" i="6"/>
  <c r="B2105" i="5"/>
  <c r="B2105" i="4"/>
  <c r="B2105" i="3"/>
  <c r="B2105" i="2"/>
  <c r="B2201" i="1"/>
  <c r="B2295" i="12"/>
  <c r="B2295" i="11"/>
  <c r="B2295" i="10"/>
  <c r="B2295" i="9"/>
  <c r="B2295" i="8"/>
  <c r="B2295" i="7"/>
  <c r="B2295" i="6"/>
  <c r="B2295" i="4"/>
  <c r="B2295" i="5"/>
  <c r="B2295" i="3"/>
  <c r="B2295" i="2"/>
  <c r="B2391" i="1"/>
  <c r="B1820" i="12"/>
  <c r="B1820" i="11"/>
  <c r="B1820" i="10"/>
  <c r="B1820" i="9"/>
  <c r="B1820" i="8"/>
  <c r="B1820" i="7"/>
  <c r="B1820" i="6"/>
  <c r="B1820" i="5"/>
  <c r="B1820" i="4"/>
  <c r="B1820" i="3"/>
  <c r="B1916" i="1"/>
  <c r="B1820" i="2"/>
  <c r="B1440" i="12"/>
  <c r="B1440" i="11"/>
  <c r="B1440" i="10"/>
  <c r="B1440" i="9"/>
  <c r="B1440" i="8"/>
  <c r="B1440" i="7"/>
  <c r="B1440" i="6"/>
  <c r="B1440" i="5"/>
  <c r="B1440" i="4"/>
  <c r="B1440" i="3"/>
  <c r="B1536" i="1"/>
  <c r="B1440" i="2"/>
  <c r="B2010" i="12"/>
  <c r="B2010" i="11"/>
  <c r="B2010" i="10"/>
  <c r="B2010" i="9"/>
  <c r="B2010" i="8"/>
  <c r="B2010" i="7"/>
  <c r="B2010" i="6"/>
  <c r="B2010" i="5"/>
  <c r="B2010" i="3"/>
  <c r="B2010" i="4"/>
  <c r="B2106" i="1"/>
  <c r="B2010" i="2"/>
  <c r="B2485" i="12"/>
  <c r="B2485" i="11"/>
  <c r="B2485" i="10"/>
  <c r="B2485" i="9"/>
  <c r="B2485" i="8"/>
  <c r="B2485" i="7"/>
  <c r="B2485" i="6"/>
  <c r="B2485" i="5"/>
  <c r="B2485" i="4"/>
  <c r="B2485" i="3"/>
  <c r="B2485" i="2"/>
  <c r="B2581" i="1"/>
  <c r="B1250" i="12"/>
  <c r="B1250" i="11"/>
  <c r="B1250" i="10"/>
  <c r="B1250" i="9"/>
  <c r="B1250" i="8"/>
  <c r="B1250" i="7"/>
  <c r="B1250" i="6"/>
  <c r="B1250" i="5"/>
  <c r="B1250" i="4"/>
  <c r="B1250" i="3"/>
  <c r="B1250" i="2"/>
  <c r="B1346" i="1"/>
  <c r="B1630" i="12"/>
  <c r="B1630" i="11"/>
  <c r="B1630" i="10"/>
  <c r="B1630" i="9"/>
  <c r="B1630" i="8"/>
  <c r="B1630" i="7"/>
  <c r="B1630" i="6"/>
  <c r="B1630" i="5"/>
  <c r="B1630" i="4"/>
  <c r="B1630" i="3"/>
  <c r="B1630" i="2"/>
  <c r="B1726" i="1"/>
  <c r="B1345" i="12"/>
  <c r="B1345" i="11"/>
  <c r="B1345" i="10"/>
  <c r="B1345" i="9"/>
  <c r="B1345" i="8"/>
  <c r="B1345" i="7"/>
  <c r="B1345" i="6"/>
  <c r="B1345" i="5"/>
  <c r="B1345" i="4"/>
  <c r="B1345" i="2"/>
  <c r="B1345" i="3"/>
  <c r="B1441" i="1"/>
  <c r="B2675" i="12"/>
  <c r="B2675" i="11"/>
  <c r="B2675" i="10"/>
  <c r="B2675" i="9"/>
  <c r="B2675" i="8"/>
  <c r="B2675" i="7"/>
  <c r="B2675" i="6"/>
  <c r="B2675" i="4"/>
  <c r="B2675" i="5"/>
  <c r="B2675" i="3"/>
  <c r="B2675" i="2"/>
  <c r="B2771" i="1"/>
  <c r="B2390" i="12"/>
  <c r="B2390" i="11"/>
  <c r="B2390" i="10"/>
  <c r="B2390" i="9"/>
  <c r="B2390" i="8"/>
  <c r="B2390" i="7"/>
  <c r="B2390" i="6"/>
  <c r="B2390" i="5"/>
  <c r="B2390" i="4"/>
  <c r="B2390" i="3"/>
  <c r="B2486" i="1"/>
  <c r="B2390" i="2"/>
  <c r="B2960" i="12"/>
  <c r="B2964" i="10"/>
  <c r="B2960" i="8"/>
  <c r="B2960" i="7"/>
  <c r="B2960" i="5"/>
  <c r="B2960" i="3"/>
  <c r="B1915" i="12"/>
  <c r="B1915" i="11"/>
  <c r="B1915" i="10"/>
  <c r="B1915" i="9"/>
  <c r="B1915" i="8"/>
  <c r="B1915" i="7"/>
  <c r="B1915" i="6"/>
  <c r="B1915" i="4"/>
  <c r="B1915" i="5"/>
  <c r="B1915" i="3"/>
  <c r="B2011" i="1"/>
  <c r="B1915" i="2"/>
  <c r="A1827" i="5"/>
  <c r="B2011" i="12" l="1"/>
  <c r="B2011" i="11"/>
  <c r="B2011" i="10"/>
  <c r="B2011" i="9"/>
  <c r="B2011" i="8"/>
  <c r="B2011" i="7"/>
  <c r="B2011" i="6"/>
  <c r="B2011" i="4"/>
  <c r="B2011" i="5"/>
  <c r="B2011" i="3"/>
  <c r="B2107" i="1"/>
  <c r="B2011" i="2"/>
  <c r="B2676" i="12"/>
  <c r="B2676" i="11"/>
  <c r="B2676" i="10"/>
  <c r="B2676" i="9"/>
  <c r="B2676" i="8"/>
  <c r="B2676" i="7"/>
  <c r="B2676" i="6"/>
  <c r="B2676" i="5"/>
  <c r="B2676" i="4"/>
  <c r="B2676" i="3"/>
  <c r="B2676" i="2"/>
  <c r="B2772" i="1"/>
  <c r="B2296" i="12"/>
  <c r="B2296" i="11"/>
  <c r="B2296" i="10"/>
  <c r="B2296" i="9"/>
  <c r="B2296" i="8"/>
  <c r="B2296" i="7"/>
  <c r="B2296" i="6"/>
  <c r="B2296" i="5"/>
  <c r="B2296" i="4"/>
  <c r="B2296" i="3"/>
  <c r="B2392" i="1"/>
  <c r="B2296" i="2"/>
  <c r="B2961" i="12"/>
  <c r="B2965" i="10"/>
  <c r="B2961" i="8"/>
  <c r="B2961" i="7"/>
  <c r="B2961" i="5"/>
  <c r="B2961" i="3"/>
  <c r="B2771" i="12"/>
  <c r="B2771" i="11"/>
  <c r="B2771" i="10"/>
  <c r="B2771" i="9"/>
  <c r="B2771" i="8"/>
  <c r="B2771" i="7"/>
  <c r="B2771" i="6"/>
  <c r="B2771" i="4"/>
  <c r="B2771" i="5"/>
  <c r="B2771" i="3"/>
  <c r="B2867" i="1"/>
  <c r="B1441" i="12"/>
  <c r="B1441" i="11"/>
  <c r="B1441" i="10"/>
  <c r="B1441" i="9"/>
  <c r="B1441" i="8"/>
  <c r="B1441" i="7"/>
  <c r="B1441" i="6"/>
  <c r="B1441" i="5"/>
  <c r="B1441" i="4"/>
  <c r="B1441" i="3"/>
  <c r="B1441" i="2"/>
  <c r="B1537" i="1"/>
  <c r="B1726" i="12"/>
  <c r="B1726" i="11"/>
  <c r="B1726" i="10"/>
  <c r="B1726" i="9"/>
  <c r="B1726" i="8"/>
  <c r="B1726" i="7"/>
  <c r="B1726" i="6"/>
  <c r="B1726" i="5"/>
  <c r="B1726" i="4"/>
  <c r="B1726" i="3"/>
  <c r="B1726" i="2"/>
  <c r="B1822" i="1"/>
  <c r="B1346" i="12"/>
  <c r="B1346" i="11"/>
  <c r="B1346" i="10"/>
  <c r="B1346" i="9"/>
  <c r="B1346" i="8"/>
  <c r="B1346" i="7"/>
  <c r="B1346" i="6"/>
  <c r="B1346" i="5"/>
  <c r="B1346" i="4"/>
  <c r="B1346" i="3"/>
  <c r="B1346" i="2"/>
  <c r="B1442" i="1"/>
  <c r="B2581" i="12"/>
  <c r="B2581" i="11"/>
  <c r="B2581" i="10"/>
  <c r="B2581" i="9"/>
  <c r="B2581" i="8"/>
  <c r="B2581" i="7"/>
  <c r="B2581" i="6"/>
  <c r="B2581" i="5"/>
  <c r="B2581" i="4"/>
  <c r="B2581" i="3"/>
  <c r="B2581" i="2"/>
  <c r="B2677" i="1"/>
  <c r="B2391" i="12"/>
  <c r="B2391" i="11"/>
  <c r="B2391" i="10"/>
  <c r="B2391" i="9"/>
  <c r="B2391" i="8"/>
  <c r="B2391" i="7"/>
  <c r="B2391" i="6"/>
  <c r="B2391" i="4"/>
  <c r="B2391" i="5"/>
  <c r="B2391" i="3"/>
  <c r="B2487" i="1"/>
  <c r="B2391" i="2"/>
  <c r="B2201" i="12"/>
  <c r="B2201" i="11"/>
  <c r="B2201" i="10"/>
  <c r="B2201" i="9"/>
  <c r="B2201" i="8"/>
  <c r="B2201" i="7"/>
  <c r="B2201" i="6"/>
  <c r="B2201" i="5"/>
  <c r="B2201" i="4"/>
  <c r="B2201" i="3"/>
  <c r="B2201" i="2"/>
  <c r="B2297" i="1"/>
  <c r="B1821" i="12"/>
  <c r="B1821" i="11"/>
  <c r="B1821" i="10"/>
  <c r="B1821" i="9"/>
  <c r="B1821" i="8"/>
  <c r="B1821" i="7"/>
  <c r="B1821" i="6"/>
  <c r="B1821" i="5"/>
  <c r="B1821" i="4"/>
  <c r="B1821" i="3"/>
  <c r="B1821" i="2"/>
  <c r="B1917" i="1"/>
  <c r="B2866" i="12"/>
  <c r="B2866" i="11"/>
  <c r="B2870" i="10"/>
  <c r="B2866" i="9"/>
  <c r="B2866" i="8"/>
  <c r="B2866" i="7"/>
  <c r="B2866" i="6"/>
  <c r="B2866" i="4"/>
  <c r="B2866" i="5"/>
  <c r="B2866" i="3"/>
  <c r="B2962" i="1"/>
  <c r="B1631" i="12"/>
  <c r="B1631" i="11"/>
  <c r="B1631" i="10"/>
  <c r="B1631" i="9"/>
  <c r="B1631" i="8"/>
  <c r="B1631" i="7"/>
  <c r="B1631" i="6"/>
  <c r="B1631" i="4"/>
  <c r="B1631" i="5"/>
  <c r="B1631" i="3"/>
  <c r="B1631" i="2"/>
  <c r="B1727" i="1"/>
  <c r="B2486" i="12"/>
  <c r="B2486" i="11"/>
  <c r="B2486" i="10"/>
  <c r="B2486" i="9"/>
  <c r="B2486" i="8"/>
  <c r="B2486" i="7"/>
  <c r="B2486" i="6"/>
  <c r="B2486" i="5"/>
  <c r="B2486" i="4"/>
  <c r="B2486" i="3"/>
  <c r="B2486" i="2"/>
  <c r="B2582" i="1"/>
  <c r="B2106" i="12"/>
  <c r="B2106" i="11"/>
  <c r="B2106" i="10"/>
  <c r="B2106" i="9"/>
  <c r="B2106" i="8"/>
  <c r="B2106" i="7"/>
  <c r="B2106" i="6"/>
  <c r="B2106" i="5"/>
  <c r="B2106" i="3"/>
  <c r="B2106" i="4"/>
  <c r="B2106" i="2"/>
  <c r="B2202" i="1"/>
  <c r="B1536" i="12"/>
  <c r="B1536" i="11"/>
  <c r="B1536" i="10"/>
  <c r="B1536" i="9"/>
  <c r="B1536" i="8"/>
  <c r="B1536" i="7"/>
  <c r="B1536" i="6"/>
  <c r="B1536" i="5"/>
  <c r="B1536" i="4"/>
  <c r="B1536" i="3"/>
  <c r="B1632" i="1"/>
  <c r="B1536" i="2"/>
  <c r="B1916" i="12"/>
  <c r="B1916" i="11"/>
  <c r="B1916" i="10"/>
  <c r="B1916" i="9"/>
  <c r="B1916" i="8"/>
  <c r="B1916" i="7"/>
  <c r="B1916" i="6"/>
  <c r="B1916" i="5"/>
  <c r="B1916" i="4"/>
  <c r="B1916" i="3"/>
  <c r="B2012" i="1"/>
  <c r="B1916" i="2"/>
  <c r="A1923" i="5"/>
  <c r="B2202" i="12" l="1"/>
  <c r="B2202" i="11"/>
  <c r="B2202" i="10"/>
  <c r="B2202" i="9"/>
  <c r="B2202" i="8"/>
  <c r="B2202" i="7"/>
  <c r="B2202" i="6"/>
  <c r="B2202" i="5"/>
  <c r="B2202" i="3"/>
  <c r="B2202" i="4"/>
  <c r="B2298" i="1"/>
  <c r="B2202" i="2"/>
  <c r="B2582" i="12"/>
  <c r="B2582" i="11"/>
  <c r="B2582" i="10"/>
  <c r="B2582" i="9"/>
  <c r="B2582" i="8"/>
  <c r="B2582" i="7"/>
  <c r="B2582" i="6"/>
  <c r="B2582" i="5"/>
  <c r="B2582" i="4"/>
  <c r="B2582" i="3"/>
  <c r="B2582" i="2"/>
  <c r="B2678" i="1"/>
  <c r="B1727" i="12"/>
  <c r="B1727" i="11"/>
  <c r="B1727" i="10"/>
  <c r="B1727" i="9"/>
  <c r="B1727" i="8"/>
  <c r="B1727" i="7"/>
  <c r="B1727" i="6"/>
  <c r="B1727" i="4"/>
  <c r="B1727" i="5"/>
  <c r="B1727" i="3"/>
  <c r="B1727" i="2"/>
  <c r="B1823" i="1"/>
  <c r="B2962" i="12"/>
  <c r="B2966" i="10"/>
  <c r="B2962" i="8"/>
  <c r="B2962" i="7"/>
  <c r="B2962" i="5"/>
  <c r="B2962" i="3"/>
  <c r="B2487" i="12"/>
  <c r="B2487" i="11"/>
  <c r="B2487" i="10"/>
  <c r="B2487" i="9"/>
  <c r="B2487" i="8"/>
  <c r="B2487" i="7"/>
  <c r="B2487" i="6"/>
  <c r="B2487" i="4"/>
  <c r="B2487" i="5"/>
  <c r="B2487" i="3"/>
  <c r="B2583" i="1"/>
  <c r="B2487" i="2"/>
  <c r="B2772" i="12"/>
  <c r="B2772" i="11"/>
  <c r="B2772" i="10"/>
  <c r="B2772" i="9"/>
  <c r="B2772" i="8"/>
  <c r="B2772" i="7"/>
  <c r="B2772" i="6"/>
  <c r="B2772" i="5"/>
  <c r="B2772" i="4"/>
  <c r="B2772" i="3"/>
  <c r="B2868" i="1"/>
  <c r="B2012" i="12"/>
  <c r="B2012" i="11"/>
  <c r="B2012" i="10"/>
  <c r="B2012" i="9"/>
  <c r="B2012" i="8"/>
  <c r="B2012" i="7"/>
  <c r="B2012" i="6"/>
  <c r="B2012" i="5"/>
  <c r="B2012" i="4"/>
  <c r="B2012" i="3"/>
  <c r="B2012" i="2"/>
  <c r="B2108" i="1"/>
  <c r="B1632" i="12"/>
  <c r="B1632" i="11"/>
  <c r="B1632" i="10"/>
  <c r="B1632" i="9"/>
  <c r="B1632" i="8"/>
  <c r="B1632" i="7"/>
  <c r="B1632" i="6"/>
  <c r="B1632" i="5"/>
  <c r="B1632" i="4"/>
  <c r="B1632" i="3"/>
  <c r="B1728" i="1"/>
  <c r="B1632" i="2"/>
  <c r="B2392" i="12"/>
  <c r="B2392" i="11"/>
  <c r="B2392" i="10"/>
  <c r="B2392" i="9"/>
  <c r="B2392" i="8"/>
  <c r="B2392" i="7"/>
  <c r="B2392" i="6"/>
  <c r="B2392" i="5"/>
  <c r="B2392" i="4"/>
  <c r="B2392" i="3"/>
  <c r="B2392" i="2"/>
  <c r="B2488" i="1"/>
  <c r="B2107" i="12"/>
  <c r="B2107" i="11"/>
  <c r="B2107" i="10"/>
  <c r="B2107" i="9"/>
  <c r="B2107" i="8"/>
  <c r="B2107" i="7"/>
  <c r="B2107" i="6"/>
  <c r="B2107" i="4"/>
  <c r="B2107" i="5"/>
  <c r="B2107" i="3"/>
  <c r="B2203" i="1"/>
  <c r="B2107" i="2"/>
  <c r="B1917" i="12"/>
  <c r="B1917" i="11"/>
  <c r="B1917" i="10"/>
  <c r="B1917" i="9"/>
  <c r="B1917" i="8"/>
  <c r="B1917" i="7"/>
  <c r="B1917" i="6"/>
  <c r="B1917" i="5"/>
  <c r="B1917" i="4"/>
  <c r="B1917" i="3"/>
  <c r="B1917" i="2"/>
  <c r="B2013" i="1"/>
  <c r="B2297" i="12"/>
  <c r="B2297" i="11"/>
  <c r="B2297" i="10"/>
  <c r="B2297" i="9"/>
  <c r="B2297" i="8"/>
  <c r="B2297" i="7"/>
  <c r="B2297" i="6"/>
  <c r="B2297" i="5"/>
  <c r="B2297" i="4"/>
  <c r="B2297" i="3"/>
  <c r="B2297" i="2"/>
  <c r="B2393" i="1"/>
  <c r="B2677" i="12"/>
  <c r="B2677" i="11"/>
  <c r="B2677" i="10"/>
  <c r="B2677" i="9"/>
  <c r="B2677" i="8"/>
  <c r="B2677" i="7"/>
  <c r="B2677" i="6"/>
  <c r="B2677" i="5"/>
  <c r="B2677" i="4"/>
  <c r="B2677" i="3"/>
  <c r="B2677" i="2"/>
  <c r="B2773" i="1"/>
  <c r="B1442" i="12"/>
  <c r="B1442" i="11"/>
  <c r="B1442" i="10"/>
  <c r="B1442" i="9"/>
  <c r="B1442" i="8"/>
  <c r="B1442" i="7"/>
  <c r="B1442" i="6"/>
  <c r="B1442" i="5"/>
  <c r="B1442" i="4"/>
  <c r="B1442" i="3"/>
  <c r="B1442" i="2"/>
  <c r="B1538" i="1"/>
  <c r="B1822" i="12"/>
  <c r="B1822" i="11"/>
  <c r="B1822" i="10"/>
  <c r="B1822" i="9"/>
  <c r="B1822" i="8"/>
  <c r="B1822" i="7"/>
  <c r="B1822" i="6"/>
  <c r="B1822" i="5"/>
  <c r="B1822" i="4"/>
  <c r="B1822" i="3"/>
  <c r="B1822" i="2"/>
  <c r="B1918" i="1"/>
  <c r="B1537" i="12"/>
  <c r="B1537" i="11"/>
  <c r="B1537" i="10"/>
  <c r="B1537" i="9"/>
  <c r="B1537" i="8"/>
  <c r="B1537" i="7"/>
  <c r="B1537" i="6"/>
  <c r="B1537" i="5"/>
  <c r="B1537" i="4"/>
  <c r="B1537" i="3"/>
  <c r="B1537" i="2"/>
  <c r="B1633" i="1"/>
  <c r="B2867" i="12"/>
  <c r="B2867" i="11"/>
  <c r="B2871" i="10"/>
  <c r="B2867" i="9"/>
  <c r="B2867" i="8"/>
  <c r="B2867" i="7"/>
  <c r="B2867" i="6"/>
  <c r="B2867" i="4"/>
  <c r="B2867" i="5"/>
  <c r="B2867" i="3"/>
  <c r="B2963" i="1"/>
  <c r="A2019" i="5"/>
  <c r="B2963" i="12" l="1"/>
  <c r="B2967" i="10"/>
  <c r="B2963" i="8"/>
  <c r="B2963" i="7"/>
  <c r="B2963" i="3"/>
  <c r="B2963" i="5"/>
  <c r="B2203" i="12"/>
  <c r="B2203" i="11"/>
  <c r="B2203" i="10"/>
  <c r="B2203" i="9"/>
  <c r="B2203" i="8"/>
  <c r="B2203" i="7"/>
  <c r="B2203" i="6"/>
  <c r="B2203" i="4"/>
  <c r="B2203" i="5"/>
  <c r="B2203" i="3"/>
  <c r="B2299" i="1"/>
  <c r="B2203" i="2"/>
  <c r="B1728" i="12"/>
  <c r="B1728" i="11"/>
  <c r="B1728" i="10"/>
  <c r="B1728" i="9"/>
  <c r="B1728" i="8"/>
  <c r="B1728" i="7"/>
  <c r="B1728" i="6"/>
  <c r="B1728" i="5"/>
  <c r="B1728" i="4"/>
  <c r="B1728" i="3"/>
  <c r="B1824" i="1"/>
  <c r="B1728" i="2"/>
  <c r="B1823" i="12"/>
  <c r="B1823" i="11"/>
  <c r="B1823" i="10"/>
  <c r="B1823" i="9"/>
  <c r="B1823" i="8"/>
  <c r="B1823" i="7"/>
  <c r="B1823" i="6"/>
  <c r="B1823" i="4"/>
  <c r="B1823" i="5"/>
  <c r="B1823" i="3"/>
  <c r="B1919" i="1"/>
  <c r="B1823" i="2"/>
  <c r="B2678" i="12"/>
  <c r="B2678" i="11"/>
  <c r="B2678" i="10"/>
  <c r="B2678" i="9"/>
  <c r="B2678" i="8"/>
  <c r="B2678" i="7"/>
  <c r="B2678" i="6"/>
  <c r="B2678" i="5"/>
  <c r="B2678" i="4"/>
  <c r="B2678" i="3"/>
  <c r="B2678" i="2"/>
  <c r="B2774" i="1"/>
  <c r="B2298" i="12"/>
  <c r="B2298" i="11"/>
  <c r="B2298" i="10"/>
  <c r="B2298" i="9"/>
  <c r="B2298" i="8"/>
  <c r="B2298" i="7"/>
  <c r="B2298" i="6"/>
  <c r="B2298" i="5"/>
  <c r="B2298" i="3"/>
  <c r="B2298" i="4"/>
  <c r="B2298" i="2"/>
  <c r="B2394" i="1"/>
  <c r="B1633" i="12"/>
  <c r="B1633" i="11"/>
  <c r="B1633" i="10"/>
  <c r="B1633" i="9"/>
  <c r="B1633" i="8"/>
  <c r="B1633" i="7"/>
  <c r="B1633" i="6"/>
  <c r="B1633" i="5"/>
  <c r="B1633" i="4"/>
  <c r="B1633" i="3"/>
  <c r="B1633" i="2"/>
  <c r="B1729" i="1"/>
  <c r="B1918" i="12"/>
  <c r="B1918" i="11"/>
  <c r="B1918" i="10"/>
  <c r="B1918" i="9"/>
  <c r="B1918" i="8"/>
  <c r="B1918" i="7"/>
  <c r="B1918" i="6"/>
  <c r="B1918" i="5"/>
  <c r="B1918" i="4"/>
  <c r="B1918" i="3"/>
  <c r="B1918" i="2"/>
  <c r="B2014" i="1"/>
  <c r="B1538" i="12"/>
  <c r="B1538" i="11"/>
  <c r="B1538" i="10"/>
  <c r="B1538" i="9"/>
  <c r="B1538" i="8"/>
  <c r="B1538" i="7"/>
  <c r="B1538" i="6"/>
  <c r="B1538" i="5"/>
  <c r="B1538" i="4"/>
  <c r="B1538" i="3"/>
  <c r="B1538" i="2"/>
  <c r="B1634" i="1"/>
  <c r="B2773" i="12"/>
  <c r="B2773" i="11"/>
  <c r="B2773" i="10"/>
  <c r="B2773" i="9"/>
  <c r="B2773" i="8"/>
  <c r="B2773" i="7"/>
  <c r="B2773" i="6"/>
  <c r="B2773" i="5"/>
  <c r="B2773" i="4"/>
  <c r="B2773" i="3"/>
  <c r="B2869" i="1"/>
  <c r="B2393" i="12"/>
  <c r="B2393" i="11"/>
  <c r="B2393" i="10"/>
  <c r="B2393" i="9"/>
  <c r="B2393" i="8"/>
  <c r="B2393" i="7"/>
  <c r="B2393" i="6"/>
  <c r="B2393" i="5"/>
  <c r="B2393" i="4"/>
  <c r="B2393" i="3"/>
  <c r="B2393" i="2"/>
  <c r="B2489" i="1"/>
  <c r="B2013" i="12"/>
  <c r="B2013" i="11"/>
  <c r="B2013" i="10"/>
  <c r="B2013" i="9"/>
  <c r="B2013" i="8"/>
  <c r="B2013" i="7"/>
  <c r="B2013" i="6"/>
  <c r="B2013" i="5"/>
  <c r="B2013" i="4"/>
  <c r="B2013" i="3"/>
  <c r="B2013" i="2"/>
  <c r="B2109" i="1"/>
  <c r="B2488" i="12"/>
  <c r="B2488" i="11"/>
  <c r="B2488" i="10"/>
  <c r="B2488" i="9"/>
  <c r="B2488" i="8"/>
  <c r="B2488" i="7"/>
  <c r="B2488" i="6"/>
  <c r="B2488" i="5"/>
  <c r="B2488" i="4"/>
  <c r="B2488" i="3"/>
  <c r="B2584" i="1"/>
  <c r="B2488" i="2"/>
  <c r="B2108" i="12"/>
  <c r="B2108" i="11"/>
  <c r="B2108" i="10"/>
  <c r="B2108" i="9"/>
  <c r="B2108" i="8"/>
  <c r="B2108" i="7"/>
  <c r="B2108" i="6"/>
  <c r="B2108" i="5"/>
  <c r="B2108" i="4"/>
  <c r="B2108" i="3"/>
  <c r="B2204" i="1"/>
  <c r="B2108" i="2"/>
  <c r="B2868" i="12"/>
  <c r="B2868" i="11"/>
  <c r="B2872" i="10"/>
  <c r="B2868" i="9"/>
  <c r="B2868" i="8"/>
  <c r="B2868" i="7"/>
  <c r="B2868" i="6"/>
  <c r="B2868" i="5"/>
  <c r="B2868" i="4"/>
  <c r="B2868" i="3"/>
  <c r="B2964" i="1"/>
  <c r="B2583" i="12"/>
  <c r="B2583" i="11"/>
  <c r="B2583" i="10"/>
  <c r="B2583" i="9"/>
  <c r="B2583" i="8"/>
  <c r="B2583" i="7"/>
  <c r="B2583" i="6"/>
  <c r="B2583" i="4"/>
  <c r="B2583" i="5"/>
  <c r="B2583" i="3"/>
  <c r="B2583" i="2"/>
  <c r="B2679" i="1"/>
  <c r="A2115" i="5"/>
  <c r="B2679" i="12" l="1"/>
  <c r="B2679" i="11"/>
  <c r="B2679" i="10"/>
  <c r="B2679" i="9"/>
  <c r="B2679" i="8"/>
  <c r="B2679" i="7"/>
  <c r="B2679" i="6"/>
  <c r="B2679" i="4"/>
  <c r="B2679" i="5"/>
  <c r="B2679" i="3"/>
  <c r="B2679" i="2"/>
  <c r="B2775" i="1"/>
  <c r="B2964" i="12"/>
  <c r="B2968" i="10"/>
  <c r="B2964" i="8"/>
  <c r="B2964" i="7"/>
  <c r="B2964" i="5"/>
  <c r="B2964" i="3"/>
  <c r="B2204" i="12"/>
  <c r="B2204" i="11"/>
  <c r="B2204" i="10"/>
  <c r="B2204" i="9"/>
  <c r="B2204" i="8"/>
  <c r="B2204" i="7"/>
  <c r="B2204" i="6"/>
  <c r="B2204" i="5"/>
  <c r="B2204" i="4"/>
  <c r="B2204" i="3"/>
  <c r="B2300" i="1"/>
  <c r="B2204" i="2"/>
  <c r="B2584" i="12"/>
  <c r="B2584" i="11"/>
  <c r="B2584" i="10"/>
  <c r="B2584" i="9"/>
  <c r="B2584" i="8"/>
  <c r="B2584" i="7"/>
  <c r="B2584" i="6"/>
  <c r="B2584" i="5"/>
  <c r="B2584" i="4"/>
  <c r="B2584" i="3"/>
  <c r="B2584" i="2"/>
  <c r="B2680" i="1"/>
  <c r="B1634" i="12"/>
  <c r="B1634" i="11"/>
  <c r="B1634" i="10"/>
  <c r="B1634" i="9"/>
  <c r="B1634" i="8"/>
  <c r="B1634" i="7"/>
  <c r="B1634" i="6"/>
  <c r="B1634" i="5"/>
  <c r="B1634" i="4"/>
  <c r="B1634" i="3"/>
  <c r="B1634" i="2"/>
  <c r="B1730" i="1"/>
  <c r="B2014" i="12"/>
  <c r="B2014" i="11"/>
  <c r="B2014" i="10"/>
  <c r="B2014" i="9"/>
  <c r="B2014" i="8"/>
  <c r="B2014" i="7"/>
  <c r="B2014" i="6"/>
  <c r="B2014" i="5"/>
  <c r="B2014" i="4"/>
  <c r="B2014" i="3"/>
  <c r="B2110" i="1"/>
  <c r="B2014" i="2"/>
  <c r="B1729" i="12"/>
  <c r="B1729" i="11"/>
  <c r="B1729" i="10"/>
  <c r="B1729" i="9"/>
  <c r="B1729" i="8"/>
  <c r="B1729" i="7"/>
  <c r="B1729" i="6"/>
  <c r="B1729" i="5"/>
  <c r="B1729" i="4"/>
  <c r="B1729" i="3"/>
  <c r="B1729" i="2"/>
  <c r="B1825" i="1"/>
  <c r="B2394" i="12"/>
  <c r="B2394" i="11"/>
  <c r="B2394" i="10"/>
  <c r="B2394" i="9"/>
  <c r="B2394" i="8"/>
  <c r="B2394" i="7"/>
  <c r="B2394" i="6"/>
  <c r="B2394" i="5"/>
  <c r="B2394" i="3"/>
  <c r="B2394" i="4"/>
  <c r="B2490" i="1"/>
  <c r="B2394" i="2"/>
  <c r="B2774" i="12"/>
  <c r="B2774" i="11"/>
  <c r="B2774" i="10"/>
  <c r="B2774" i="9"/>
  <c r="B2774" i="8"/>
  <c r="B2774" i="7"/>
  <c r="B2774" i="6"/>
  <c r="B2774" i="5"/>
  <c r="B2774" i="4"/>
  <c r="B2774" i="3"/>
  <c r="B2870" i="1"/>
  <c r="B2109" i="12"/>
  <c r="B2109" i="11"/>
  <c r="B2109" i="10"/>
  <c r="B2109" i="9"/>
  <c r="B2109" i="8"/>
  <c r="B2109" i="7"/>
  <c r="B2109" i="6"/>
  <c r="B2109" i="5"/>
  <c r="B2109" i="4"/>
  <c r="B2109" i="3"/>
  <c r="B2109" i="2"/>
  <c r="B2205" i="1"/>
  <c r="B2489" i="12"/>
  <c r="B2489" i="11"/>
  <c r="B2489" i="10"/>
  <c r="B2489" i="9"/>
  <c r="B2489" i="8"/>
  <c r="B2489" i="7"/>
  <c r="B2489" i="6"/>
  <c r="B2489" i="5"/>
  <c r="B2489" i="4"/>
  <c r="B2489" i="3"/>
  <c r="B2489" i="2"/>
  <c r="B2585" i="1"/>
  <c r="B2869" i="12"/>
  <c r="B2869" i="11"/>
  <c r="B2873" i="10"/>
  <c r="B2869" i="9"/>
  <c r="B2869" i="8"/>
  <c r="B2869" i="7"/>
  <c r="B2869" i="6"/>
  <c r="B2869" i="5"/>
  <c r="B2869" i="4"/>
  <c r="B2869" i="3"/>
  <c r="B2965" i="1"/>
  <c r="B1919" i="12"/>
  <c r="B1919" i="11"/>
  <c r="B1919" i="10"/>
  <c r="B1919" i="9"/>
  <c r="B1919" i="8"/>
  <c r="B1919" i="7"/>
  <c r="B1919" i="6"/>
  <c r="B1919" i="4"/>
  <c r="B1919" i="5"/>
  <c r="B1919" i="3"/>
  <c r="B1919" i="2"/>
  <c r="B2015" i="1"/>
  <c r="B1824" i="12"/>
  <c r="B1824" i="11"/>
  <c r="B1824" i="10"/>
  <c r="B1824" i="9"/>
  <c r="B1824" i="8"/>
  <c r="B1824" i="7"/>
  <c r="B1824" i="6"/>
  <c r="B1824" i="5"/>
  <c r="B1824" i="4"/>
  <c r="B1824" i="3"/>
  <c r="B1920" i="1"/>
  <c r="B1824" i="2"/>
  <c r="B2299" i="12"/>
  <c r="B2299" i="11"/>
  <c r="B2299" i="10"/>
  <c r="B2299" i="9"/>
  <c r="B2299" i="8"/>
  <c r="B2299" i="7"/>
  <c r="B2299" i="6"/>
  <c r="B2299" i="4"/>
  <c r="B2299" i="5"/>
  <c r="B2299" i="3"/>
  <c r="B2395" i="1"/>
  <c r="B2299" i="2"/>
  <c r="A2211" i="5"/>
  <c r="B2395" i="12" l="1"/>
  <c r="B2395" i="11"/>
  <c r="B2395" i="10"/>
  <c r="B2395" i="9"/>
  <c r="B2395" i="8"/>
  <c r="B2395" i="7"/>
  <c r="B2395" i="6"/>
  <c r="B2395" i="4"/>
  <c r="B2395" i="5"/>
  <c r="B2395" i="3"/>
  <c r="B2491" i="1"/>
  <c r="B2395" i="2"/>
  <c r="B2585" i="12"/>
  <c r="B2585" i="11"/>
  <c r="B2585" i="10"/>
  <c r="B2585" i="9"/>
  <c r="B2585" i="8"/>
  <c r="B2585" i="7"/>
  <c r="B2585" i="6"/>
  <c r="B2585" i="5"/>
  <c r="B2585" i="4"/>
  <c r="B2585" i="3"/>
  <c r="B2585" i="2"/>
  <c r="B2681" i="1"/>
  <c r="B2205" i="12"/>
  <c r="B2205" i="11"/>
  <c r="B2205" i="10"/>
  <c r="B2205" i="9"/>
  <c r="B2205" i="8"/>
  <c r="B2205" i="7"/>
  <c r="B2205" i="6"/>
  <c r="B2205" i="5"/>
  <c r="B2205" i="4"/>
  <c r="B2205" i="3"/>
  <c r="B2205" i="2"/>
  <c r="B2301" i="1"/>
  <c r="B2870" i="12"/>
  <c r="B2870" i="11"/>
  <c r="B2874" i="10"/>
  <c r="B2870" i="9"/>
  <c r="B2870" i="8"/>
  <c r="B2870" i="7"/>
  <c r="B2870" i="4"/>
  <c r="B2870" i="6"/>
  <c r="B2870" i="5"/>
  <c r="B2870" i="3"/>
  <c r="B2966" i="1"/>
  <c r="B2490" i="12"/>
  <c r="B2490" i="11"/>
  <c r="B2490" i="10"/>
  <c r="B2490" i="9"/>
  <c r="B2490" i="8"/>
  <c r="B2490" i="7"/>
  <c r="B2490" i="6"/>
  <c r="B2490" i="5"/>
  <c r="B2490" i="3"/>
  <c r="B2490" i="4"/>
  <c r="B2490" i="2"/>
  <c r="B2586" i="1"/>
  <c r="B2015" i="12"/>
  <c r="B2015" i="11"/>
  <c r="B2015" i="10"/>
  <c r="B2015" i="9"/>
  <c r="B2015" i="8"/>
  <c r="B2015" i="7"/>
  <c r="B2015" i="6"/>
  <c r="B2015" i="4"/>
  <c r="B2015" i="5"/>
  <c r="B2015" i="3"/>
  <c r="B2111" i="1"/>
  <c r="B2015" i="2"/>
  <c r="B2965" i="12"/>
  <c r="B2969" i="10"/>
  <c r="B2965" i="8"/>
  <c r="B2965" i="7"/>
  <c r="B2965" i="5"/>
  <c r="B2965" i="3"/>
  <c r="B2775" i="12"/>
  <c r="B2775" i="11"/>
  <c r="B2775" i="10"/>
  <c r="B2775" i="9"/>
  <c r="B2775" i="8"/>
  <c r="B2775" i="7"/>
  <c r="B2775" i="6"/>
  <c r="B2775" i="4"/>
  <c r="B2775" i="5"/>
  <c r="B2775" i="3"/>
  <c r="B2871" i="1"/>
  <c r="B1920" i="12"/>
  <c r="B1920" i="11"/>
  <c r="B1920" i="10"/>
  <c r="B1920" i="9"/>
  <c r="B1920" i="8"/>
  <c r="B1920" i="7"/>
  <c r="B1920" i="6"/>
  <c r="B1920" i="5"/>
  <c r="B1920" i="4"/>
  <c r="B1920" i="3"/>
  <c r="B2016" i="1"/>
  <c r="B1920" i="2"/>
  <c r="B1825" i="12"/>
  <c r="B1825" i="11"/>
  <c r="B1825" i="10"/>
  <c r="B1825" i="9"/>
  <c r="B1825" i="8"/>
  <c r="B1825" i="7"/>
  <c r="B1825" i="6"/>
  <c r="B1825" i="5"/>
  <c r="B1825" i="4"/>
  <c r="B1825" i="3"/>
  <c r="B1825" i="2"/>
  <c r="B1921" i="1"/>
  <c r="B1730" i="12"/>
  <c r="B1730" i="11"/>
  <c r="B1730" i="10"/>
  <c r="B1730" i="9"/>
  <c r="B1730" i="8"/>
  <c r="B1730" i="7"/>
  <c r="B1730" i="6"/>
  <c r="B1730" i="5"/>
  <c r="B1730" i="4"/>
  <c r="B1730" i="3"/>
  <c r="B1730" i="2"/>
  <c r="B1826" i="1"/>
  <c r="B2680" i="12"/>
  <c r="B2680" i="11"/>
  <c r="B2680" i="10"/>
  <c r="B2680" i="9"/>
  <c r="B2680" i="8"/>
  <c r="B2680" i="7"/>
  <c r="B2680" i="6"/>
  <c r="B2680" i="5"/>
  <c r="B2680" i="4"/>
  <c r="B2680" i="3"/>
  <c r="B2776" i="1"/>
  <c r="B2680" i="2"/>
  <c r="B2110" i="12"/>
  <c r="B2110" i="11"/>
  <c r="B2110" i="10"/>
  <c r="B2110" i="9"/>
  <c r="B2110" i="8"/>
  <c r="B2110" i="7"/>
  <c r="B2110" i="6"/>
  <c r="B2110" i="5"/>
  <c r="B2110" i="4"/>
  <c r="B2110" i="3"/>
  <c r="B2110" i="2"/>
  <c r="B2206" i="1"/>
  <c r="B2300" i="12"/>
  <c r="B2300" i="11"/>
  <c r="B2300" i="10"/>
  <c r="B2300" i="9"/>
  <c r="B2300" i="8"/>
  <c r="B2300" i="7"/>
  <c r="B2300" i="6"/>
  <c r="B2300" i="5"/>
  <c r="B2300" i="4"/>
  <c r="B2300" i="3"/>
  <c r="B2396" i="1"/>
  <c r="B2300" i="2"/>
  <c r="A2307" i="5"/>
  <c r="B2396" i="12" l="1"/>
  <c r="B2396" i="11"/>
  <c r="B2396" i="10"/>
  <c r="B2396" i="9"/>
  <c r="B2396" i="8"/>
  <c r="B2396" i="7"/>
  <c r="B2396" i="6"/>
  <c r="B2396" i="5"/>
  <c r="B2396" i="4"/>
  <c r="B2396" i="3"/>
  <c r="B2492" i="1"/>
  <c r="B2396" i="2"/>
  <c r="B2966" i="12"/>
  <c r="B2970" i="10"/>
  <c r="B2966" i="8"/>
  <c r="B2966" i="7"/>
  <c r="B2966" i="5"/>
  <c r="B2966" i="3"/>
  <c r="B2206" i="12"/>
  <c r="B2206" i="11"/>
  <c r="B2206" i="10"/>
  <c r="B2206" i="9"/>
  <c r="B2206" i="8"/>
  <c r="B2206" i="7"/>
  <c r="B2206" i="6"/>
  <c r="B2206" i="5"/>
  <c r="B2206" i="4"/>
  <c r="B2206" i="3"/>
  <c r="B2302" i="1"/>
  <c r="B2206" i="2"/>
  <c r="B1826" i="12"/>
  <c r="B1826" i="11"/>
  <c r="B1826" i="10"/>
  <c r="B1826" i="9"/>
  <c r="B1826" i="8"/>
  <c r="B1826" i="7"/>
  <c r="B1826" i="6"/>
  <c r="B1826" i="5"/>
  <c r="B1826" i="4"/>
  <c r="B1826" i="3"/>
  <c r="B1826" i="2"/>
  <c r="B1922" i="1"/>
  <c r="B2017" i="1"/>
  <c r="B1921" i="12"/>
  <c r="B1921" i="11"/>
  <c r="B1921" i="10"/>
  <c r="B1921" i="9"/>
  <c r="B1921" i="8"/>
  <c r="B1921" i="7"/>
  <c r="B1921" i="6"/>
  <c r="B1921" i="5"/>
  <c r="B1921" i="4"/>
  <c r="B1921" i="3"/>
  <c r="B1921" i="2"/>
  <c r="B2871" i="12"/>
  <c r="B2871" i="11"/>
  <c r="B2875" i="10"/>
  <c r="B2871" i="9"/>
  <c r="B2871" i="8"/>
  <c r="B2871" i="7"/>
  <c r="B2871" i="6"/>
  <c r="B2871" i="4"/>
  <c r="B2871" i="5"/>
  <c r="B2871" i="3"/>
  <c r="B2967" i="1"/>
  <c r="B2301" i="12"/>
  <c r="B2301" i="11"/>
  <c r="B2301" i="10"/>
  <c r="B2301" i="9"/>
  <c r="B2301" i="8"/>
  <c r="B2301" i="7"/>
  <c r="B2301" i="6"/>
  <c r="B2301" i="5"/>
  <c r="B2301" i="4"/>
  <c r="B2301" i="3"/>
  <c r="B2301" i="2"/>
  <c r="B2397" i="1"/>
  <c r="B2681" i="12"/>
  <c r="B2681" i="11"/>
  <c r="B2681" i="10"/>
  <c r="B2681" i="9"/>
  <c r="B2681" i="8"/>
  <c r="B2681" i="7"/>
  <c r="B2681" i="6"/>
  <c r="B2681" i="5"/>
  <c r="B2681" i="4"/>
  <c r="B2681" i="3"/>
  <c r="B2681" i="2"/>
  <c r="B2777" i="1"/>
  <c r="B2016" i="12"/>
  <c r="B2016" i="11"/>
  <c r="B2016" i="10"/>
  <c r="B2016" i="9"/>
  <c r="B2016" i="8"/>
  <c r="B2016" i="7"/>
  <c r="B2016" i="6"/>
  <c r="B2016" i="5"/>
  <c r="B2016" i="4"/>
  <c r="B2016" i="3"/>
  <c r="B2112" i="1"/>
  <c r="B2016" i="2"/>
  <c r="B2586" i="12"/>
  <c r="B2586" i="11"/>
  <c r="B2586" i="10"/>
  <c r="B2586" i="9"/>
  <c r="B2586" i="8"/>
  <c r="B2586" i="7"/>
  <c r="B2586" i="6"/>
  <c r="B2586" i="5"/>
  <c r="B2586" i="3"/>
  <c r="B2586" i="4"/>
  <c r="B2586" i="2"/>
  <c r="B2682" i="1"/>
  <c r="B2491" i="12"/>
  <c r="B2491" i="11"/>
  <c r="B2491" i="10"/>
  <c r="B2491" i="9"/>
  <c r="B2491" i="8"/>
  <c r="B2491" i="7"/>
  <c r="B2491" i="6"/>
  <c r="B2491" i="4"/>
  <c r="B2491" i="5"/>
  <c r="B2491" i="3"/>
  <c r="B2587" i="1"/>
  <c r="B2491" i="2"/>
  <c r="B2776" i="12"/>
  <c r="B2776" i="11"/>
  <c r="B2776" i="10"/>
  <c r="B2776" i="9"/>
  <c r="B2776" i="8"/>
  <c r="B2776" i="7"/>
  <c r="B2776" i="6"/>
  <c r="B2776" i="5"/>
  <c r="B2776" i="4"/>
  <c r="B2776" i="3"/>
  <c r="B2872" i="1"/>
  <c r="B2111" i="12"/>
  <c r="B2111" i="11"/>
  <c r="B2111" i="10"/>
  <c r="B2111" i="9"/>
  <c r="B2111" i="8"/>
  <c r="B2111" i="7"/>
  <c r="B2111" i="6"/>
  <c r="B2111" i="4"/>
  <c r="B2111" i="5"/>
  <c r="B2111" i="3"/>
  <c r="B2207" i="1"/>
  <c r="B2111" i="2"/>
  <c r="A2403" i="5"/>
  <c r="B2682" i="12" l="1"/>
  <c r="B2682" i="11"/>
  <c r="B2682" i="10"/>
  <c r="B2682" i="9"/>
  <c r="B2682" i="8"/>
  <c r="B2682" i="7"/>
  <c r="B2682" i="6"/>
  <c r="B2682" i="5"/>
  <c r="B2682" i="4"/>
  <c r="B2682" i="3"/>
  <c r="B2682" i="2"/>
  <c r="B2778" i="1"/>
  <c r="B2872" i="12"/>
  <c r="B2872" i="11"/>
  <c r="B2876" i="10"/>
  <c r="B2872" i="9"/>
  <c r="B2872" i="8"/>
  <c r="B2872" i="7"/>
  <c r="B2872" i="6"/>
  <c r="B2872" i="5"/>
  <c r="B2872" i="4"/>
  <c r="B2872" i="3"/>
  <c r="B2968" i="1"/>
  <c r="B2587" i="12"/>
  <c r="B2587" i="11"/>
  <c r="B2587" i="10"/>
  <c r="B2587" i="9"/>
  <c r="B2587" i="8"/>
  <c r="B2587" i="7"/>
  <c r="B2587" i="6"/>
  <c r="B2587" i="4"/>
  <c r="B2587" i="5"/>
  <c r="B2587" i="3"/>
  <c r="B2587" i="2"/>
  <c r="B2683" i="1"/>
  <c r="B2112" i="12"/>
  <c r="B2112" i="11"/>
  <c r="B2112" i="10"/>
  <c r="B2112" i="9"/>
  <c r="B2112" i="8"/>
  <c r="B2112" i="7"/>
  <c r="B2112" i="6"/>
  <c r="B2112" i="5"/>
  <c r="B2112" i="4"/>
  <c r="B2112" i="3"/>
  <c r="B2208" i="1"/>
  <c r="B2112" i="2"/>
  <c r="B2492" i="12"/>
  <c r="B2492" i="11"/>
  <c r="B2492" i="10"/>
  <c r="B2492" i="9"/>
  <c r="B2492" i="8"/>
  <c r="B2492" i="7"/>
  <c r="B2492" i="6"/>
  <c r="B2492" i="5"/>
  <c r="B2492" i="4"/>
  <c r="B2492" i="3"/>
  <c r="B2588" i="1"/>
  <c r="B2492" i="2"/>
  <c r="B1922" i="12"/>
  <c r="B1922" i="11"/>
  <c r="B1922" i="10"/>
  <c r="B1922" i="9"/>
  <c r="B1922" i="8"/>
  <c r="B1922" i="7"/>
  <c r="B1922" i="6"/>
  <c r="B1922" i="5"/>
  <c r="B1922" i="4"/>
  <c r="B1922" i="3"/>
  <c r="B1922" i="2"/>
  <c r="B2018" i="1"/>
  <c r="B2207" i="12"/>
  <c r="B2207" i="11"/>
  <c r="B2207" i="10"/>
  <c r="B2207" i="9"/>
  <c r="B2207" i="8"/>
  <c r="B2207" i="7"/>
  <c r="B2207" i="6"/>
  <c r="B2207" i="4"/>
  <c r="B2207" i="5"/>
  <c r="B2207" i="3"/>
  <c r="B2303" i="1"/>
  <c r="B2207" i="2"/>
  <c r="B2113" i="1"/>
  <c r="B2017" i="12"/>
  <c r="B2017" i="11"/>
  <c r="B2017" i="10"/>
  <c r="B2017" i="9"/>
  <c r="B2017" i="8"/>
  <c r="B2017" i="7"/>
  <c r="B2017" i="6"/>
  <c r="B2017" i="5"/>
  <c r="B2017" i="4"/>
  <c r="B2017" i="3"/>
  <c r="B2017" i="2"/>
  <c r="B2777" i="12"/>
  <c r="B2777" i="11"/>
  <c r="B2777" i="10"/>
  <c r="B2777" i="9"/>
  <c r="B2777" i="8"/>
  <c r="B2777" i="7"/>
  <c r="B2777" i="6"/>
  <c r="B2777" i="5"/>
  <c r="B2777" i="4"/>
  <c r="B2777" i="3"/>
  <c r="B2873" i="1"/>
  <c r="B2397" i="12"/>
  <c r="B2397" i="11"/>
  <c r="B2397" i="10"/>
  <c r="B2397" i="9"/>
  <c r="B2397" i="8"/>
  <c r="B2397" i="7"/>
  <c r="B2397" i="6"/>
  <c r="B2397" i="5"/>
  <c r="B2397" i="4"/>
  <c r="B2397" i="3"/>
  <c r="B2397" i="2"/>
  <c r="B2493" i="1"/>
  <c r="B2967" i="12"/>
  <c r="B2971" i="10"/>
  <c r="B2967" i="8"/>
  <c r="B2967" i="7"/>
  <c r="B2967" i="3"/>
  <c r="B2967" i="5"/>
  <c r="B2302" i="12"/>
  <c r="B2302" i="11"/>
  <c r="B2302" i="10"/>
  <c r="B2302" i="9"/>
  <c r="B2302" i="8"/>
  <c r="B2302" i="7"/>
  <c r="B2302" i="6"/>
  <c r="B2302" i="5"/>
  <c r="B2302" i="4"/>
  <c r="B2302" i="3"/>
  <c r="B2302" i="2"/>
  <c r="B2398" i="1"/>
  <c r="A2499" i="5"/>
  <c r="B2018" i="12" l="1"/>
  <c r="B2018" i="11"/>
  <c r="B2018" i="10"/>
  <c r="B2018" i="9"/>
  <c r="B2018" i="8"/>
  <c r="B2018" i="7"/>
  <c r="B2018" i="6"/>
  <c r="B2018" i="5"/>
  <c r="B2018" i="4"/>
  <c r="B2018" i="3"/>
  <c r="B2018" i="2"/>
  <c r="B2114" i="1"/>
  <c r="B2683" i="12"/>
  <c r="B2683" i="11"/>
  <c r="B2683" i="10"/>
  <c r="B2683" i="9"/>
  <c r="B2683" i="8"/>
  <c r="B2683" i="7"/>
  <c r="B2683" i="6"/>
  <c r="B2683" i="4"/>
  <c r="B2683" i="5"/>
  <c r="B2683" i="3"/>
  <c r="B2683" i="2"/>
  <c r="B2779" i="1"/>
  <c r="B2968" i="12"/>
  <c r="B2972" i="10"/>
  <c r="B2968" i="8"/>
  <c r="B2968" i="7"/>
  <c r="B2968" i="5"/>
  <c r="B2968" i="3"/>
  <c r="B2398" i="12"/>
  <c r="B2398" i="11"/>
  <c r="B2398" i="10"/>
  <c r="B2398" i="9"/>
  <c r="B2398" i="8"/>
  <c r="B2398" i="7"/>
  <c r="B2398" i="5"/>
  <c r="B2398" i="4"/>
  <c r="B2398" i="6"/>
  <c r="B2398" i="3"/>
  <c r="B2494" i="1"/>
  <c r="B2398" i="2"/>
  <c r="B2209" i="1"/>
  <c r="B2113" i="12"/>
  <c r="B2113" i="11"/>
  <c r="B2113" i="10"/>
  <c r="B2113" i="9"/>
  <c r="B2113" i="8"/>
  <c r="B2113" i="7"/>
  <c r="B2113" i="6"/>
  <c r="B2113" i="5"/>
  <c r="B2113" i="4"/>
  <c r="B2113" i="3"/>
  <c r="B2113" i="2"/>
  <c r="B2778" i="12"/>
  <c r="B2778" i="11"/>
  <c r="B2778" i="10"/>
  <c r="B2778" i="9"/>
  <c r="B2778" i="8"/>
  <c r="B2778" i="7"/>
  <c r="B2778" i="6"/>
  <c r="B2778" i="5"/>
  <c r="B2778" i="4"/>
  <c r="B2778" i="3"/>
  <c r="B2874" i="1"/>
  <c r="B2493" i="12"/>
  <c r="B2493" i="11"/>
  <c r="B2493" i="10"/>
  <c r="B2493" i="9"/>
  <c r="B2493" i="8"/>
  <c r="B2493" i="7"/>
  <c r="B2493" i="6"/>
  <c r="B2493" i="5"/>
  <c r="B2493" i="4"/>
  <c r="B2493" i="3"/>
  <c r="B2493" i="2"/>
  <c r="B2589" i="1"/>
  <c r="B2873" i="12"/>
  <c r="B2873" i="11"/>
  <c r="B2877" i="10"/>
  <c r="B2873" i="9"/>
  <c r="B2873" i="8"/>
  <c r="B2873" i="7"/>
  <c r="B2873" i="6"/>
  <c r="B2873" i="5"/>
  <c r="B2873" i="4"/>
  <c r="B2873" i="3"/>
  <c r="B2969" i="1"/>
  <c r="B2303" i="12"/>
  <c r="B2303" i="11"/>
  <c r="B2303" i="10"/>
  <c r="B2303" i="9"/>
  <c r="B2303" i="8"/>
  <c r="B2303" i="7"/>
  <c r="B2303" i="6"/>
  <c r="B2303" i="4"/>
  <c r="B2303" i="5"/>
  <c r="B2303" i="3"/>
  <c r="B2399" i="1"/>
  <c r="B2303" i="2"/>
  <c r="B2588" i="12"/>
  <c r="B2588" i="11"/>
  <c r="B2588" i="10"/>
  <c r="B2588" i="9"/>
  <c r="B2588" i="8"/>
  <c r="B2588" i="7"/>
  <c r="B2588" i="6"/>
  <c r="B2588" i="5"/>
  <c r="B2588" i="4"/>
  <c r="B2588" i="3"/>
  <c r="B2684" i="1"/>
  <c r="B2588" i="2"/>
  <c r="B2208" i="12"/>
  <c r="B2208" i="11"/>
  <c r="B2208" i="10"/>
  <c r="B2208" i="9"/>
  <c r="B2208" i="8"/>
  <c r="B2208" i="7"/>
  <c r="B2208" i="6"/>
  <c r="B2208" i="5"/>
  <c r="B2208" i="4"/>
  <c r="B2208" i="3"/>
  <c r="B2208" i="2"/>
  <c r="B2304" i="1"/>
  <c r="A2595" i="5"/>
  <c r="B2304" i="12" l="1"/>
  <c r="B2304" i="11"/>
  <c r="B2304" i="10"/>
  <c r="B2304" i="9"/>
  <c r="B2304" i="8"/>
  <c r="B2304" i="7"/>
  <c r="B2304" i="6"/>
  <c r="B2304" i="5"/>
  <c r="B2304" i="4"/>
  <c r="B2304" i="3"/>
  <c r="B2400" i="1"/>
  <c r="B2304" i="2"/>
  <c r="B2969" i="12"/>
  <c r="B2973" i="10"/>
  <c r="B2969" i="8"/>
  <c r="B2969" i="7"/>
  <c r="B2969" i="5"/>
  <c r="B2969" i="3"/>
  <c r="B2779" i="12"/>
  <c r="B2779" i="11"/>
  <c r="B2779" i="10"/>
  <c r="B2779" i="9"/>
  <c r="B2779" i="8"/>
  <c r="B2779" i="7"/>
  <c r="B2779" i="6"/>
  <c r="B2779" i="4"/>
  <c r="B2779" i="5"/>
  <c r="B2779" i="3"/>
  <c r="B2875" i="1"/>
  <c r="B2114" i="12"/>
  <c r="B2114" i="11"/>
  <c r="B2114" i="10"/>
  <c r="B2114" i="9"/>
  <c r="B2114" i="8"/>
  <c r="B2114" i="7"/>
  <c r="B2114" i="6"/>
  <c r="B2114" i="5"/>
  <c r="B2114" i="4"/>
  <c r="B2114" i="3"/>
  <c r="B2114" i="2"/>
  <c r="B2210" i="1"/>
  <c r="B2399" i="12"/>
  <c r="B2399" i="11"/>
  <c r="B2399" i="10"/>
  <c r="B2399" i="9"/>
  <c r="B2399" i="8"/>
  <c r="B2399" i="7"/>
  <c r="B2399" i="6"/>
  <c r="B2399" i="4"/>
  <c r="B2399" i="5"/>
  <c r="B2399" i="3"/>
  <c r="B2495" i="1"/>
  <c r="B2399" i="2"/>
  <c r="B2305" i="1"/>
  <c r="B2209" i="12"/>
  <c r="B2209" i="11"/>
  <c r="B2209" i="10"/>
  <c r="B2209" i="9"/>
  <c r="B2209" i="8"/>
  <c r="B2209" i="7"/>
  <c r="B2209" i="6"/>
  <c r="B2209" i="5"/>
  <c r="B2209" i="4"/>
  <c r="B2209" i="3"/>
  <c r="B2209" i="2"/>
  <c r="B2684" i="12"/>
  <c r="B2684" i="11"/>
  <c r="B2684" i="10"/>
  <c r="B2684" i="9"/>
  <c r="B2684" i="8"/>
  <c r="B2684" i="7"/>
  <c r="B2684" i="6"/>
  <c r="B2684" i="5"/>
  <c r="B2684" i="4"/>
  <c r="B2684" i="3"/>
  <c r="B2684" i="2"/>
  <c r="B2780" i="1"/>
  <c r="B2589" i="12"/>
  <c r="B2589" i="11"/>
  <c r="B2589" i="10"/>
  <c r="B2589" i="9"/>
  <c r="B2589" i="8"/>
  <c r="B2589" i="7"/>
  <c r="B2589" i="6"/>
  <c r="B2589" i="5"/>
  <c r="B2589" i="4"/>
  <c r="B2589" i="3"/>
  <c r="B2589" i="2"/>
  <c r="B2685" i="1"/>
  <c r="B2874" i="12"/>
  <c r="B2874" i="11"/>
  <c r="B2878" i="10"/>
  <c r="B2874" i="9"/>
  <c r="B2874" i="8"/>
  <c r="B2874" i="7"/>
  <c r="B2874" i="6"/>
  <c r="B2874" i="5"/>
  <c r="B2874" i="4"/>
  <c r="B2874" i="3"/>
  <c r="B2970" i="1"/>
  <c r="B2494" i="12"/>
  <c r="B2494" i="11"/>
  <c r="B2494" i="10"/>
  <c r="B2494" i="9"/>
  <c r="B2494" i="8"/>
  <c r="B2494" i="7"/>
  <c r="B2494" i="5"/>
  <c r="B2494" i="6"/>
  <c r="B2494" i="4"/>
  <c r="B2494" i="3"/>
  <c r="B2494" i="2"/>
  <c r="B2590" i="1"/>
  <c r="A2691" i="5"/>
  <c r="B2590" i="12" l="1"/>
  <c r="B2590" i="11"/>
  <c r="B2590" i="10"/>
  <c r="B2590" i="9"/>
  <c r="B2590" i="8"/>
  <c r="B2590" i="7"/>
  <c r="B2590" i="5"/>
  <c r="B2590" i="4"/>
  <c r="B2590" i="6"/>
  <c r="B2590" i="3"/>
  <c r="B2590" i="2"/>
  <c r="B2686" i="1"/>
  <c r="B2970" i="12"/>
  <c r="B2974" i="10"/>
  <c r="B2970" i="8"/>
  <c r="B2970" i="7"/>
  <c r="B2970" i="5"/>
  <c r="B2970" i="3"/>
  <c r="B2495" i="12"/>
  <c r="B2495" i="11"/>
  <c r="B2495" i="10"/>
  <c r="B2495" i="9"/>
  <c r="B2495" i="8"/>
  <c r="B2495" i="7"/>
  <c r="B2495" i="6"/>
  <c r="B2495" i="4"/>
  <c r="B2495" i="5"/>
  <c r="B2495" i="3"/>
  <c r="B2495" i="2"/>
  <c r="B2591" i="1"/>
  <c r="B2400" i="12"/>
  <c r="B2400" i="11"/>
  <c r="B2400" i="10"/>
  <c r="B2400" i="9"/>
  <c r="B2400" i="8"/>
  <c r="B2400" i="7"/>
  <c r="B2400" i="6"/>
  <c r="B2400" i="5"/>
  <c r="B2400" i="4"/>
  <c r="B2400" i="3"/>
  <c r="B2400" i="2"/>
  <c r="B2496" i="1"/>
  <c r="B2401" i="1"/>
  <c r="B2305" i="12"/>
  <c r="B2305" i="11"/>
  <c r="B2305" i="10"/>
  <c r="B2305" i="9"/>
  <c r="B2305" i="8"/>
  <c r="B2305" i="7"/>
  <c r="B2305" i="6"/>
  <c r="B2305" i="5"/>
  <c r="B2305" i="4"/>
  <c r="B2305" i="3"/>
  <c r="B2305" i="2"/>
  <c r="B2685" i="12"/>
  <c r="B2685" i="11"/>
  <c r="B2685" i="10"/>
  <c r="B2685" i="9"/>
  <c r="B2685" i="8"/>
  <c r="B2685" i="7"/>
  <c r="B2685" i="6"/>
  <c r="B2685" i="5"/>
  <c r="B2685" i="4"/>
  <c r="B2685" i="3"/>
  <c r="B2685" i="2"/>
  <c r="B2781" i="1"/>
  <c r="B2780" i="12"/>
  <c r="B2780" i="11"/>
  <c r="B2780" i="10"/>
  <c r="B2780" i="9"/>
  <c r="B2780" i="8"/>
  <c r="B2780" i="7"/>
  <c r="B2780" i="6"/>
  <c r="B2780" i="5"/>
  <c r="B2780" i="4"/>
  <c r="B2780" i="3"/>
  <c r="B2876" i="1"/>
  <c r="B2210" i="12"/>
  <c r="B2210" i="11"/>
  <c r="B2210" i="10"/>
  <c r="B2210" i="9"/>
  <c r="B2210" i="8"/>
  <c r="B2210" i="7"/>
  <c r="B2210" i="6"/>
  <c r="B2210" i="5"/>
  <c r="B2210" i="4"/>
  <c r="B2210" i="3"/>
  <c r="B2210" i="2"/>
  <c r="B2306" i="1"/>
  <c r="B2875" i="12"/>
  <c r="B2875" i="11"/>
  <c r="B2879" i="10"/>
  <c r="B2875" i="9"/>
  <c r="B2875" i="8"/>
  <c r="B2875" i="7"/>
  <c r="B2875" i="6"/>
  <c r="B2875" i="4"/>
  <c r="B2875" i="5"/>
  <c r="B2875" i="3"/>
  <c r="B2971" i="1"/>
  <c r="A2787" i="5"/>
  <c r="B2306" i="12" l="1"/>
  <c r="B2306" i="11"/>
  <c r="B2306" i="10"/>
  <c r="B2306" i="9"/>
  <c r="B2306" i="8"/>
  <c r="B2306" i="7"/>
  <c r="B2306" i="6"/>
  <c r="B2306" i="5"/>
  <c r="B2306" i="4"/>
  <c r="B2306" i="3"/>
  <c r="B2306" i="2"/>
  <c r="B2402" i="1"/>
  <c r="B2876" i="12"/>
  <c r="B2876" i="11"/>
  <c r="B2880" i="10"/>
  <c r="B2876" i="9"/>
  <c r="B2876" i="8"/>
  <c r="B2876" i="7"/>
  <c r="B2876" i="6"/>
  <c r="B2876" i="5"/>
  <c r="B2876" i="4"/>
  <c r="B2876" i="3"/>
  <c r="B2972" i="1"/>
  <c r="B2971" i="12"/>
  <c r="B2975" i="10"/>
  <c r="B2971" i="8"/>
  <c r="B2971" i="7"/>
  <c r="B2971" i="3"/>
  <c r="B2971" i="5"/>
  <c r="B2686" i="12"/>
  <c r="B2686" i="11"/>
  <c r="B2686" i="10"/>
  <c r="B2686" i="9"/>
  <c r="B2686" i="8"/>
  <c r="B2686" i="7"/>
  <c r="B2686" i="5"/>
  <c r="B2686" i="4"/>
  <c r="B2686" i="6"/>
  <c r="B2686" i="3"/>
  <c r="B2686" i="2"/>
  <c r="B2782" i="1"/>
  <c r="B2497" i="1"/>
  <c r="B2401" i="12"/>
  <c r="B2401" i="11"/>
  <c r="B2401" i="10"/>
  <c r="B2401" i="9"/>
  <c r="B2401" i="8"/>
  <c r="B2401" i="7"/>
  <c r="B2401" i="6"/>
  <c r="B2401" i="5"/>
  <c r="B2401" i="4"/>
  <c r="B2401" i="3"/>
  <c r="B2401" i="2"/>
  <c r="B2781" i="12"/>
  <c r="B2781" i="11"/>
  <c r="B2781" i="10"/>
  <c r="B2781" i="9"/>
  <c r="B2781" i="8"/>
  <c r="B2781" i="7"/>
  <c r="B2781" i="6"/>
  <c r="B2781" i="5"/>
  <c r="B2781" i="4"/>
  <c r="B2781" i="3"/>
  <c r="B2877" i="1"/>
  <c r="B2496" i="12"/>
  <c r="B2496" i="11"/>
  <c r="B2496" i="10"/>
  <c r="B2496" i="9"/>
  <c r="B2496" i="8"/>
  <c r="B2496" i="7"/>
  <c r="B2496" i="6"/>
  <c r="B2496" i="5"/>
  <c r="B2496" i="4"/>
  <c r="B2496" i="3"/>
  <c r="B2592" i="1"/>
  <c r="B2496" i="2"/>
  <c r="B2591" i="12"/>
  <c r="B2591" i="11"/>
  <c r="B2591" i="10"/>
  <c r="B2591" i="9"/>
  <c r="B2591" i="8"/>
  <c r="B2591" i="7"/>
  <c r="B2591" i="6"/>
  <c r="B2591" i="4"/>
  <c r="B2591" i="5"/>
  <c r="B2591" i="3"/>
  <c r="B2591" i="2"/>
  <c r="B2687" i="1"/>
  <c r="A2883" i="5"/>
  <c r="B2687" i="12" l="1"/>
  <c r="B2687" i="11"/>
  <c r="B2687" i="10"/>
  <c r="B2687" i="9"/>
  <c r="B2687" i="8"/>
  <c r="B2687" i="7"/>
  <c r="B2687" i="6"/>
  <c r="B2687" i="5"/>
  <c r="B2687" i="4"/>
  <c r="B2687" i="3"/>
  <c r="B2687" i="2"/>
  <c r="B2783" i="1"/>
  <c r="B2877" i="12"/>
  <c r="B2877" i="11"/>
  <c r="B2881" i="10"/>
  <c r="B2877" i="9"/>
  <c r="B2877" i="8"/>
  <c r="B2877" i="7"/>
  <c r="B2877" i="6"/>
  <c r="B2877" i="5"/>
  <c r="B2877" i="4"/>
  <c r="B2877" i="3"/>
  <c r="B2973" i="1"/>
  <c r="B2402" i="12"/>
  <c r="B2402" i="11"/>
  <c r="B2402" i="10"/>
  <c r="B2402" i="9"/>
  <c r="B2402" i="8"/>
  <c r="B2402" i="7"/>
  <c r="B2402" i="6"/>
  <c r="B2402" i="5"/>
  <c r="B2402" i="4"/>
  <c r="B2402" i="3"/>
  <c r="B2498" i="1"/>
  <c r="B2402" i="2"/>
  <c r="B2592" i="12"/>
  <c r="B2592" i="11"/>
  <c r="B2592" i="10"/>
  <c r="B2592" i="9"/>
  <c r="B2592" i="8"/>
  <c r="B2592" i="7"/>
  <c r="B2592" i="6"/>
  <c r="B2592" i="5"/>
  <c r="B2592" i="4"/>
  <c r="B2592" i="3"/>
  <c r="B2592" i="2"/>
  <c r="B2688" i="1"/>
  <c r="B2593" i="1"/>
  <c r="B2497" i="12"/>
  <c r="B2497" i="11"/>
  <c r="B2497" i="10"/>
  <c r="B2497" i="9"/>
  <c r="B2497" i="8"/>
  <c r="B2497" i="7"/>
  <c r="B2497" i="6"/>
  <c r="B2497" i="5"/>
  <c r="B2497" i="4"/>
  <c r="B2497" i="3"/>
  <c r="B2497" i="2"/>
  <c r="B2972" i="12"/>
  <c r="B2976" i="10"/>
  <c r="B2972" i="8"/>
  <c r="B2972" i="7"/>
  <c r="B2972" i="5"/>
  <c r="B2972" i="3"/>
  <c r="B2782" i="12"/>
  <c r="B2782" i="11"/>
  <c r="B2782" i="10"/>
  <c r="B2782" i="9"/>
  <c r="B2782" i="8"/>
  <c r="B2782" i="7"/>
  <c r="B2782" i="5"/>
  <c r="B2782" i="4"/>
  <c r="B2782" i="6"/>
  <c r="B2782" i="3"/>
  <c r="B2878" i="1"/>
  <c r="A3" i="6"/>
  <c r="B2688" i="12" l="1"/>
  <c r="B2688" i="11"/>
  <c r="B2688" i="10"/>
  <c r="B2688" i="9"/>
  <c r="B2688" i="8"/>
  <c r="B2688" i="7"/>
  <c r="B2688" i="6"/>
  <c r="B2688" i="5"/>
  <c r="B2688" i="4"/>
  <c r="B2688" i="3"/>
  <c r="B2688" i="2"/>
  <c r="B2784" i="1"/>
  <c r="B2878" i="12"/>
  <c r="B2878" i="11"/>
  <c r="B2882" i="10"/>
  <c r="B2878" i="9"/>
  <c r="B2878" i="8"/>
  <c r="B2878" i="7"/>
  <c r="B2878" i="5"/>
  <c r="B2878" i="4"/>
  <c r="B2878" i="6"/>
  <c r="B2878" i="3"/>
  <c r="B2974" i="1"/>
  <c r="B2593" i="12"/>
  <c r="B2593" i="11"/>
  <c r="B2593" i="10"/>
  <c r="B2593" i="9"/>
  <c r="B2593" i="8"/>
  <c r="B2593" i="7"/>
  <c r="B2593" i="6"/>
  <c r="B2593" i="5"/>
  <c r="B2593" i="4"/>
  <c r="B2593" i="3"/>
  <c r="B2593" i="2"/>
  <c r="B2689" i="1"/>
  <c r="B2783" i="12"/>
  <c r="B2783" i="11"/>
  <c r="B2783" i="10"/>
  <c r="B2783" i="9"/>
  <c r="B2783" i="8"/>
  <c r="B2783" i="7"/>
  <c r="B2783" i="6"/>
  <c r="B2783" i="5"/>
  <c r="B2783" i="4"/>
  <c r="B2783" i="3"/>
  <c r="B2879" i="1"/>
  <c r="B2973" i="12"/>
  <c r="B2977" i="10"/>
  <c r="B2973" i="8"/>
  <c r="B2973" i="7"/>
  <c r="B2973" i="5"/>
  <c r="B2973" i="3"/>
  <c r="B2498" i="12"/>
  <c r="B2498" i="11"/>
  <c r="B2498" i="10"/>
  <c r="B2498" i="9"/>
  <c r="B2498" i="8"/>
  <c r="B2498" i="7"/>
  <c r="B2498" i="6"/>
  <c r="B2498" i="5"/>
  <c r="B2498" i="4"/>
  <c r="B2498" i="3"/>
  <c r="B2498" i="2"/>
  <c r="B2594" i="1"/>
  <c r="A99" i="6"/>
  <c r="B2594" i="12" l="1"/>
  <c r="B2594" i="11"/>
  <c r="B2594" i="10"/>
  <c r="B2594" i="9"/>
  <c r="B2594" i="8"/>
  <c r="B2594" i="7"/>
  <c r="B2594" i="6"/>
  <c r="B2594" i="5"/>
  <c r="B2594" i="4"/>
  <c r="B2594" i="3"/>
  <c r="B2594" i="2"/>
  <c r="B2690" i="1"/>
  <c r="B2784" i="12"/>
  <c r="B2784" i="11"/>
  <c r="B2784" i="10"/>
  <c r="B2784" i="9"/>
  <c r="B2784" i="8"/>
  <c r="B2784" i="7"/>
  <c r="B2784" i="6"/>
  <c r="B2784" i="5"/>
  <c r="B2784" i="4"/>
  <c r="B2784" i="3"/>
  <c r="B2880" i="1"/>
  <c r="B2879" i="12"/>
  <c r="B2879" i="11"/>
  <c r="B2883" i="10"/>
  <c r="B2879" i="9"/>
  <c r="B2879" i="8"/>
  <c r="B2879" i="7"/>
  <c r="B2879" i="6"/>
  <c r="B2879" i="5"/>
  <c r="B2879" i="4"/>
  <c r="B2879" i="3"/>
  <c r="B2975" i="1"/>
  <c r="B2689" i="12"/>
  <c r="B2689" i="11"/>
  <c r="B2689" i="10"/>
  <c r="B2689" i="9"/>
  <c r="B2689" i="8"/>
  <c r="B2689" i="7"/>
  <c r="B2689" i="6"/>
  <c r="B2689" i="5"/>
  <c r="B2689" i="4"/>
  <c r="B2689" i="3"/>
  <c r="B2689" i="2"/>
  <c r="B2785" i="1"/>
  <c r="B2974" i="12"/>
  <c r="B2978" i="10"/>
  <c r="B2974" i="8"/>
  <c r="B2974" i="7"/>
  <c r="B2974" i="5"/>
  <c r="B2974" i="3"/>
  <c r="A195" i="6"/>
  <c r="B2690" i="12" l="1"/>
  <c r="B2690" i="11"/>
  <c r="B2690" i="10"/>
  <c r="B2690" i="9"/>
  <c r="B2690" i="8"/>
  <c r="B2690" i="7"/>
  <c r="B2690" i="6"/>
  <c r="B2690" i="5"/>
  <c r="B2690" i="4"/>
  <c r="B2690" i="3"/>
  <c r="B2690" i="2"/>
  <c r="B2786" i="1"/>
  <c r="B2880" i="12"/>
  <c r="B2880" i="11"/>
  <c r="B2884" i="10"/>
  <c r="B2880" i="9"/>
  <c r="B2880" i="8"/>
  <c r="B2880" i="7"/>
  <c r="B2880" i="6"/>
  <c r="B2880" i="5"/>
  <c r="B2880" i="4"/>
  <c r="B2880" i="3"/>
  <c r="B2976" i="1"/>
  <c r="B2785" i="12"/>
  <c r="B2785" i="11"/>
  <c r="B2785" i="10"/>
  <c r="B2785" i="9"/>
  <c r="B2785" i="8"/>
  <c r="B2785" i="7"/>
  <c r="B2785" i="6"/>
  <c r="B2785" i="5"/>
  <c r="B2785" i="4"/>
  <c r="B2785" i="3"/>
  <c r="B2881" i="1"/>
  <c r="B2975" i="12"/>
  <c r="B2979" i="10"/>
  <c r="B2975" i="8"/>
  <c r="B2975" i="7"/>
  <c r="B2975" i="5"/>
  <c r="B2975" i="3"/>
  <c r="A291" i="6"/>
  <c r="B2786" i="12" l="1"/>
  <c r="B2786" i="11"/>
  <c r="B2786" i="10"/>
  <c r="B2786" i="9"/>
  <c r="B2786" i="8"/>
  <c r="B2786" i="7"/>
  <c r="B2786" i="6"/>
  <c r="B2786" i="5"/>
  <c r="B2786" i="4"/>
  <c r="B2786" i="3"/>
  <c r="B2882" i="1"/>
  <c r="B2976" i="12"/>
  <c r="B2980" i="10"/>
  <c r="B2976" i="8"/>
  <c r="B2976" i="7"/>
  <c r="B2976" i="5"/>
  <c r="B2976" i="3"/>
  <c r="B2881" i="11"/>
  <c r="B2881" i="12"/>
  <c r="B2885" i="10"/>
  <c r="B2881" i="9"/>
  <c r="B2881" i="8"/>
  <c r="B2881" i="7"/>
  <c r="B2881" i="6"/>
  <c r="B2881" i="5"/>
  <c r="B2881" i="4"/>
  <c r="B2881" i="3"/>
  <c r="B2977" i="1"/>
  <c r="A387" i="6"/>
  <c r="B2977" i="12" l="1"/>
  <c r="B2981" i="10"/>
  <c r="B2977" i="8"/>
  <c r="B2977" i="7"/>
  <c r="B2977" i="5"/>
  <c r="B2977" i="3"/>
  <c r="B2882" i="12"/>
  <c r="B2882" i="11"/>
  <c r="B2886" i="10"/>
  <c r="B2882" i="9"/>
  <c r="B2882" i="8"/>
  <c r="B2882" i="7"/>
  <c r="B2882" i="6"/>
  <c r="B2882" i="5"/>
  <c r="B2882" i="4"/>
  <c r="B2882" i="3"/>
  <c r="B2978" i="1"/>
  <c r="A483" i="6"/>
  <c r="B2978" i="12" l="1"/>
  <c r="B2982" i="10"/>
  <c r="B2978" i="8"/>
  <c r="B2978" i="7"/>
  <c r="B2978" i="5"/>
  <c r="B2978" i="3"/>
  <c r="A579" i="6"/>
  <c r="A675" i="6" l="1"/>
  <c r="A771" i="6" l="1"/>
  <c r="A867" i="6" l="1"/>
  <c r="A963" i="6" l="1"/>
  <c r="A1059" i="6" l="1"/>
  <c r="A1155" i="6" l="1"/>
  <c r="A1251" i="6" l="1"/>
  <c r="A1347" i="6" l="1"/>
  <c r="A1443" i="6" l="1"/>
  <c r="A1539" i="6" l="1"/>
  <c r="A1635" i="6" l="1"/>
  <c r="A1731" i="6" l="1"/>
  <c r="A1827" i="6" l="1"/>
  <c r="A1923" i="6" l="1"/>
  <c r="A2019" i="6" l="1"/>
  <c r="A2115" i="6" l="1"/>
  <c r="A2211" i="6" s="1"/>
  <c r="A2307" i="6" l="1"/>
  <c r="A2403" i="6" l="1"/>
  <c r="A2499" i="6" l="1"/>
  <c r="A2595" i="6" l="1"/>
  <c r="A2691" i="6" l="1"/>
  <c r="A2787" i="6" l="1"/>
  <c r="A3" i="7" l="1"/>
  <c r="A99" i="7" l="1"/>
  <c r="A195" i="7" l="1"/>
  <c r="A291" i="7" l="1"/>
  <c r="A387" i="7" l="1"/>
  <c r="A483" i="7" l="1"/>
  <c r="A579" i="7" l="1"/>
  <c r="A675" i="7" l="1"/>
  <c r="A771" i="7" l="1"/>
  <c r="A867" i="7" l="1"/>
  <c r="A963" i="7" l="1"/>
  <c r="A1059" i="7" l="1"/>
  <c r="A1155" i="7" l="1"/>
  <c r="A1251" i="7" l="1"/>
  <c r="A1347" i="7" l="1"/>
  <c r="A1443" i="7" l="1"/>
  <c r="A1539" i="7" l="1"/>
  <c r="A1635" i="7" l="1"/>
  <c r="A1731" i="7" l="1"/>
  <c r="A1827" i="7" l="1"/>
  <c r="A1923" i="7" l="1"/>
  <c r="A2019" i="7" l="1"/>
  <c r="A2115" i="7" l="1"/>
  <c r="A2211" i="7" l="1"/>
  <c r="A2307" i="7" l="1"/>
  <c r="A2403" i="7" l="1"/>
  <c r="A2499" i="7" l="1"/>
  <c r="A2595" i="7" l="1"/>
  <c r="A2691" i="7" l="1"/>
  <c r="A2787" i="7" l="1"/>
  <c r="A2883" i="7" l="1"/>
  <c r="A3" i="8" l="1"/>
  <c r="A99" i="8" l="1"/>
  <c r="A195" i="8" l="1"/>
  <c r="A291" i="8" l="1"/>
  <c r="A387" i="8" l="1"/>
  <c r="A483" i="8" l="1"/>
  <c r="A579" i="8" l="1"/>
  <c r="A675" i="8" l="1"/>
  <c r="A771" i="8" l="1"/>
  <c r="A867" i="8" l="1"/>
  <c r="A963" i="8" l="1"/>
  <c r="A1059" i="8" l="1"/>
  <c r="A1155" i="8" l="1"/>
  <c r="A1251" i="8" l="1"/>
  <c r="A1347" i="8" l="1"/>
  <c r="A1443" i="8" l="1"/>
  <c r="A1539" i="8" l="1"/>
  <c r="A1635" i="8" l="1"/>
  <c r="A1731" i="8" l="1"/>
  <c r="A1827" i="8" l="1"/>
  <c r="A1923" i="8" l="1"/>
  <c r="A2019" i="8" l="1"/>
  <c r="A2115" i="8" l="1"/>
  <c r="A2211" i="8" l="1"/>
  <c r="A2307" i="8" l="1"/>
  <c r="A2403" i="8" l="1"/>
  <c r="A2499" i="8" l="1"/>
  <c r="A2595" i="8" l="1"/>
  <c r="A2691" i="8" l="1"/>
  <c r="A2787" i="8" l="1"/>
  <c r="A2883" i="8" l="1"/>
  <c r="A3" i="9" l="1"/>
  <c r="A99" i="9" l="1"/>
  <c r="A195" i="9" l="1"/>
  <c r="A291" i="9" l="1"/>
  <c r="A387" i="9" l="1"/>
  <c r="A483" i="9" l="1"/>
  <c r="A579" i="9" l="1"/>
  <c r="A675" i="9" l="1"/>
  <c r="A771" i="9" l="1"/>
  <c r="A867" i="9" l="1"/>
  <c r="A963" i="9" l="1"/>
  <c r="A1059" i="9" l="1"/>
  <c r="A1155" i="9" l="1"/>
  <c r="A1251" i="9" l="1"/>
  <c r="A1347" i="9" l="1"/>
  <c r="A1443" i="9" l="1"/>
  <c r="A1539" i="9" l="1"/>
  <c r="A1635" i="9" l="1"/>
  <c r="A1731" i="9" l="1"/>
  <c r="A1827" i="9" l="1"/>
  <c r="A1923" i="9" l="1"/>
  <c r="A2019" i="9" l="1"/>
  <c r="A2115" i="9" l="1"/>
  <c r="A2211" i="9" l="1"/>
  <c r="A2307" i="9" l="1"/>
  <c r="A2403" i="9" l="1"/>
  <c r="A2499" i="9" l="1"/>
  <c r="A2595" i="9" l="1"/>
  <c r="A2691" i="9" l="1"/>
  <c r="A2787" i="9" l="1"/>
  <c r="A3" i="10" l="1"/>
  <c r="A99" i="10" l="1"/>
  <c r="A195" i="10" l="1"/>
  <c r="A291" i="10" l="1"/>
  <c r="A387" i="10" l="1"/>
  <c r="A483" i="10" l="1"/>
  <c r="A579" i="10" l="1"/>
  <c r="A675" i="10" l="1"/>
  <c r="A771" i="10" l="1"/>
  <c r="A867" i="10" l="1"/>
  <c r="A963" i="10" l="1"/>
  <c r="A1059" i="10" l="1"/>
  <c r="A1155" i="10" l="1"/>
  <c r="A1251" i="10" l="1"/>
  <c r="A1347" i="10" l="1"/>
  <c r="A1443" i="10" l="1"/>
  <c r="A1539" i="10" l="1"/>
  <c r="A1635" i="10" l="1"/>
  <c r="A1731" i="10" l="1"/>
  <c r="A1827" i="10" l="1"/>
  <c r="A1923" i="10" l="1"/>
  <c r="A2019" i="10" l="1"/>
  <c r="A2115" i="10" l="1"/>
  <c r="A2211" i="10" l="1"/>
  <c r="A2307" i="10" l="1"/>
  <c r="A2403" i="10" l="1"/>
  <c r="A2499" i="10" l="1"/>
  <c r="A2595" i="10" l="1"/>
  <c r="A2691" i="10" l="1"/>
  <c r="A2787" i="10" l="1"/>
  <c r="A2887" i="10" l="1"/>
  <c r="A3" i="11" l="1"/>
  <c r="A99" i="11" l="1"/>
  <c r="A195" i="11" l="1"/>
  <c r="A291" i="11" l="1"/>
  <c r="A387" i="11" l="1"/>
  <c r="A483" i="11" l="1"/>
  <c r="A579" i="11" l="1"/>
  <c r="A675" i="11" l="1"/>
  <c r="A771" i="11" l="1"/>
  <c r="A867" i="11" l="1"/>
  <c r="A963" i="11" l="1"/>
  <c r="A1059" i="11" l="1"/>
  <c r="A1155" i="11" l="1"/>
  <c r="A1251" i="11" l="1"/>
  <c r="A1347" i="11" l="1"/>
  <c r="A1443" i="11" l="1"/>
  <c r="A1539" i="11" l="1"/>
  <c r="A1635" i="11" l="1"/>
  <c r="A1731" i="11" l="1"/>
  <c r="A1827" i="11" l="1"/>
  <c r="A1923" i="11" l="1"/>
  <c r="A2019" i="11" l="1"/>
  <c r="A2115" i="11" l="1"/>
  <c r="A2211" i="11" l="1"/>
  <c r="A2307" i="11" l="1"/>
  <c r="A2403" i="11" l="1"/>
  <c r="A2499" i="11" l="1"/>
  <c r="A2595" i="11" l="1"/>
  <c r="A2691" i="11" l="1"/>
  <c r="A2787" i="11" l="1"/>
  <c r="A3" i="12" l="1"/>
  <c r="A99" i="12" l="1"/>
  <c r="A195" i="12" l="1"/>
  <c r="A291" i="12" l="1"/>
  <c r="A387" i="12" l="1"/>
  <c r="A483" i="12" l="1"/>
  <c r="A579" i="12" l="1"/>
  <c r="A675" i="12" l="1"/>
  <c r="A771" i="12" l="1"/>
  <c r="A867" i="12" l="1"/>
  <c r="A963" i="12" l="1"/>
  <c r="A1059" i="12" l="1"/>
  <c r="A1155" i="12" l="1"/>
  <c r="A1251" i="12" l="1"/>
  <c r="A1347" i="12" l="1"/>
  <c r="A1443" i="12" l="1"/>
  <c r="A1539" i="12" l="1"/>
  <c r="A1635" i="12" l="1"/>
  <c r="A1731" i="12" l="1"/>
  <c r="A1827" i="12" l="1"/>
  <c r="A1923" i="12" l="1"/>
  <c r="A2019" i="12" l="1"/>
  <c r="A2115" i="12" l="1"/>
  <c r="A2211" i="12" l="1"/>
  <c r="A2307" i="12" l="1"/>
  <c r="A2403" i="12" l="1"/>
  <c r="A2499" i="12" l="1"/>
  <c r="A2595" i="12" l="1"/>
  <c r="A2691" i="12" l="1"/>
  <c r="A2787" i="12" l="1"/>
</calcChain>
</file>

<file path=xl/sharedStrings.xml><?xml version="1.0" encoding="utf-8"?>
<sst xmlns="http://schemas.openxmlformats.org/spreadsheetml/2006/main" count="98" uniqueCount="11">
  <si>
    <t>rbr. dana u godini</t>
  </si>
  <si>
    <t>datum</t>
  </si>
  <si>
    <t>vrijeme</t>
  </si>
  <si>
    <t>faktor dinamiziranja</t>
  </si>
  <si>
    <t>NKO za kućanstva - K0</t>
  </si>
  <si>
    <r>
      <t xml:space="preserve">NKO za poduzetništvo, javna rasvjeta - </t>
    </r>
    <r>
      <rPr>
        <b/>
        <sz val="10"/>
        <rFont val="Arial"/>
        <family val="2"/>
        <charset val="238"/>
      </rPr>
      <t xml:space="preserve">JR0 </t>
    </r>
  </si>
  <si>
    <r>
      <t xml:space="preserve">NK0 za kućanstva - </t>
    </r>
    <r>
      <rPr>
        <b/>
        <sz val="10"/>
        <rFont val="Arial"/>
        <family val="2"/>
        <charset val="238"/>
      </rPr>
      <t>K0 pomnožen s faktorom dinamiziranja</t>
    </r>
  </si>
  <si>
    <r>
      <t xml:space="preserve">NKO za poduzetništvo - </t>
    </r>
    <r>
      <rPr>
        <b/>
        <sz val="10"/>
        <rFont val="Arial"/>
        <family val="2"/>
        <charset val="238"/>
      </rPr>
      <t>P0</t>
    </r>
  </si>
  <si>
    <r>
      <t xml:space="preserve">NKO za poduzetništvo - </t>
    </r>
    <r>
      <rPr>
        <b/>
        <sz val="10"/>
        <rFont val="Arial"/>
        <family val="2"/>
        <charset val="238"/>
      </rPr>
      <t xml:space="preserve">P0 </t>
    </r>
  </si>
  <si>
    <t>Pomak sata 27.03.2022</t>
  </si>
  <si>
    <t>Pomak sata 30.10.2022.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</si>
</sst>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000_ ;[Red]\-#,##0.000000\ "/>
    <numFmt numFmtId="165" formatCode="#,##0.00000_ ;[Red]\-#,##0.00000\ "/>
    <numFmt numFmtId="166" formatCode="#,##0.0000_ ;[Red]\-#,##0.0000\ "/>
  </numFmts>
  <fonts count="4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32"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4" fontId="0" fillId="0" borderId="0" xfId="0" applyNumberFormat="1" applyFill="1"/>
    <xf numFmtId="21" fontId="2" fillId="0" borderId="0" xfId="1" applyNumberForma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/>
    <xf numFmtId="164" fontId="0" fillId="3" borderId="0" xfId="0" applyNumberFormat="1" applyFill="1"/>
    <xf numFmtId="21" fontId="2" fillId="0" borderId="0" xfId="1" applyNumberFormat="1" applyAlignment="1">
      <alignment horizontal="center"/>
    </xf>
    <xf numFmtId="164" fontId="0" fillId="5" borderId="0" xfId="0" applyNumberFormat="1" applyFill="1"/>
    <xf numFmtId="164" fontId="0" fillId="6" borderId="0" xfId="0" applyNumberFormat="1" applyFill="1"/>
    <xf numFmtId="0" fontId="0" fillId="0" borderId="0" xfId="0" applyFill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3" fillId="8" borderId="3" xfId="0" applyFont="1" applyFill="1" applyBorder="1" applyAlignment="1">
      <alignment horizontal="center" vertical="top"/>
    </xf>
    <xf numFmtId="0" fontId="3" fillId="8" borderId="0" xfId="0" applyFont="1" applyFill="1" applyBorder="1" applyAlignment="1">
      <alignment horizontal="center" vertical="top"/>
    </xf>
    <xf numFmtId="0" fontId="3" fillId="7" borderId="3" xfId="0" applyFont="1" applyFill="1" applyBorder="1" applyAlignment="1">
      <alignment horizontal="center" vertical="top"/>
    </xf>
    <xf numFmtId="0" fontId="3" fillId="7" borderId="0" xfId="0" applyFont="1" applyFill="1" applyBorder="1" applyAlignment="1">
      <alignment horizontal="center" vertical="top"/>
    </xf>
    <xf numFmtId="0" fontId="3" fillId="4" borderId="3" xfId="0" applyFont="1" applyFill="1" applyBorder="1" applyAlignment="1">
      <alignment horizontal="center" vertical="top"/>
    </xf>
    <xf numFmtId="0" fontId="3" fillId="4" borderId="0" xfId="0" applyFont="1" applyFill="1" applyBorder="1" applyAlignment="1">
      <alignment horizontal="center" vertical="top"/>
    </xf>
    <xf numFmtId="0" fontId="3" fillId="8" borderId="4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top"/>
    </xf>
    <xf numFmtId="0" fontId="0" fillId="7" borderId="3" xfId="0" applyFont="1" applyFill="1" applyBorder="1" applyAlignment="1">
      <alignment horizontal="center" vertical="top"/>
    </xf>
    <xf numFmtId="0" fontId="0" fillId="7" borderId="0" xfId="0" applyFont="1" applyFill="1" applyBorder="1" applyAlignment="1">
      <alignment horizontal="center" vertical="top"/>
    </xf>
    <xf numFmtId="0" fontId="0" fillId="4" borderId="3" xfId="0" applyFont="1" applyFill="1" applyBorder="1" applyAlignment="1">
      <alignment horizontal="center" vertical="top"/>
    </xf>
    <xf numFmtId="0" fontId="0" fillId="4" borderId="0" xfId="0" applyFont="1" applyFill="1" applyBorder="1" applyAlignment="1">
      <alignment horizontal="center" vertical="top"/>
    </xf>
    <xf numFmtId="0" fontId="0" fillId="8" borderId="3" xfId="0" applyFont="1" applyFill="1" applyBorder="1" applyAlignment="1">
      <alignment horizontal="center" vertical="top"/>
    </xf>
    <xf numFmtId="0" fontId="0" fillId="8" borderId="0" xfId="0" applyFont="1" applyFill="1" applyBorder="1" applyAlignment="1">
      <alignment horizontal="center" vertical="top"/>
    </xf>
    <xf numFmtId="0" fontId="3" fillId="4" borderId="3" xfId="0" applyFont="1" applyFill="1" applyBorder="1" applyAlignment="1">
      <alignment horizontal="center" vertical="top" wrapText="1"/>
    </xf>
    <xf numFmtId="0" fontId="3" fillId="4" borderId="0" xfId="0" applyFont="1" applyFill="1" applyBorder="1" applyAlignment="1">
      <alignment horizontal="center" vertical="top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79"/>
  <sheetViews>
    <sheetView topLeftCell="A2943" workbookViewId="0">
      <selection activeCell="H3" sqref="H3:H2978"/>
    </sheetView>
  </sheetViews>
  <sheetFormatPr defaultRowHeight="15" x14ac:dyDescent="0.25"/>
  <cols>
    <col min="1" max="1" width="12.140625" style="11" customWidth="1"/>
    <col min="2" max="2" width="10.140625" bestFit="1" customWidth="1"/>
    <col min="3" max="3" width="7.85546875" bestFit="1" customWidth="1"/>
    <col min="4" max="4" width="13.7109375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7">
        <v>1</v>
      </c>
      <c r="B3" s="3">
        <v>44562</v>
      </c>
      <c r="C3" s="4">
        <v>0</v>
      </c>
      <c r="D3">
        <v>1.242312087372478</v>
      </c>
      <c r="E3" s="6">
        <v>136.52275045730997</v>
      </c>
      <c r="F3" s="7">
        <v>83.026830971377677</v>
      </c>
      <c r="G3" s="7">
        <v>174.74466345470771</v>
      </c>
      <c r="H3" s="7">
        <v>169.60386309445266</v>
      </c>
    </row>
    <row r="4" spans="1:8" x14ac:dyDescent="0.25">
      <c r="A4" s="18"/>
      <c r="B4" s="3">
        <f>B3</f>
        <v>44562</v>
      </c>
      <c r="C4" s="4">
        <v>1.0416666666666666E-2</v>
      </c>
      <c r="D4">
        <v>1.242312087372478</v>
      </c>
      <c r="E4" s="6">
        <v>126.03725555041761</v>
      </c>
      <c r="F4" s="7">
        <v>82.797777218289539</v>
      </c>
      <c r="G4" s="7">
        <v>175.96565650191607</v>
      </c>
      <c r="H4" s="7">
        <v>156.57760602953775</v>
      </c>
    </row>
    <row r="5" spans="1:8" x14ac:dyDescent="0.25">
      <c r="A5" s="18"/>
      <c r="B5" s="3">
        <f t="shared" ref="B5:B68" si="0">B4</f>
        <v>44562</v>
      </c>
      <c r="C5" s="4">
        <v>2.0833333333333332E-2</v>
      </c>
      <c r="D5">
        <v>1.242312087372478</v>
      </c>
      <c r="E5" s="6">
        <v>117.86578046691471</v>
      </c>
      <c r="F5" s="7">
        <v>81.72033147753001</v>
      </c>
      <c r="G5" s="7">
        <v>175.77426766660636</v>
      </c>
      <c r="H5" s="7">
        <v>146.42608376163906</v>
      </c>
    </row>
    <row r="6" spans="1:8" x14ac:dyDescent="0.25">
      <c r="A6" s="18"/>
      <c r="B6" s="3">
        <f t="shared" si="0"/>
        <v>44562</v>
      </c>
      <c r="C6" s="4">
        <v>3.125E-2</v>
      </c>
      <c r="D6">
        <v>1.242312087372478</v>
      </c>
      <c r="E6" s="6">
        <v>110.06824794958105</v>
      </c>
      <c r="F6" s="7">
        <v>81.149579385279509</v>
      </c>
      <c r="G6" s="7">
        <v>176.04910279244476</v>
      </c>
      <c r="H6" s="7">
        <v>136.7391148636755</v>
      </c>
    </row>
    <row r="7" spans="1:8" x14ac:dyDescent="0.25">
      <c r="A7" s="18"/>
      <c r="B7" s="3">
        <f t="shared" si="0"/>
        <v>44562</v>
      </c>
      <c r="C7" s="4">
        <v>4.1666666666666664E-2</v>
      </c>
      <c r="D7">
        <v>1.242312087372478</v>
      </c>
      <c r="E7" s="6">
        <v>102.23455030927776</v>
      </c>
      <c r="F7" s="7">
        <v>80.059192623725323</v>
      </c>
      <c r="G7" s="7">
        <v>175.65797275345028</v>
      </c>
      <c r="H7" s="7">
        <v>127.00721759630548</v>
      </c>
    </row>
    <row r="8" spans="1:8" x14ac:dyDescent="0.25">
      <c r="A8" s="18"/>
      <c r="B8" s="3">
        <f t="shared" si="0"/>
        <v>44562</v>
      </c>
      <c r="C8" s="4">
        <v>5.2083333333333336E-2</v>
      </c>
      <c r="D8">
        <v>1.242312087372478</v>
      </c>
      <c r="E8" s="6">
        <v>96.838474886779508</v>
      </c>
      <c r="F8" s="7">
        <v>79.280071561928708</v>
      </c>
      <c r="G8" s="7">
        <v>175.64323984397836</v>
      </c>
      <c r="H8" s="7">
        <v>120.30360787456235</v>
      </c>
    </row>
    <row r="9" spans="1:8" x14ac:dyDescent="0.25">
      <c r="A9" s="18"/>
      <c r="B9" s="3">
        <f t="shared" si="0"/>
        <v>44562</v>
      </c>
      <c r="C9" s="4">
        <v>6.25E-2</v>
      </c>
      <c r="D9">
        <v>1.242312087372478</v>
      </c>
      <c r="E9" s="6">
        <v>92.761894291416596</v>
      </c>
      <c r="F9" s="7">
        <v>78.702067208932817</v>
      </c>
      <c r="G9" s="7">
        <v>175.94275510796194</v>
      </c>
      <c r="H9" s="7">
        <v>115.2392225257949</v>
      </c>
    </row>
    <row r="10" spans="1:8" x14ac:dyDescent="0.25">
      <c r="A10" s="18"/>
      <c r="B10" s="3">
        <f t="shared" si="0"/>
        <v>44562</v>
      </c>
      <c r="C10" s="4">
        <v>7.2916666666666671E-2</v>
      </c>
      <c r="D10">
        <v>1.242312087372478</v>
      </c>
      <c r="E10" s="6">
        <v>88.47883115736596</v>
      </c>
      <c r="F10" s="7">
        <v>78.2966149376212</v>
      </c>
      <c r="G10" s="7">
        <v>176.10076316725818</v>
      </c>
      <c r="H10" s="7">
        <v>109.91832142338436</v>
      </c>
    </row>
    <row r="11" spans="1:8" x14ac:dyDescent="0.25">
      <c r="A11" s="18"/>
      <c r="B11" s="3">
        <f t="shared" si="0"/>
        <v>44562</v>
      </c>
      <c r="C11" s="4">
        <v>8.3333333333333329E-2</v>
      </c>
      <c r="D11">
        <v>1.242312087372478</v>
      </c>
      <c r="E11" s="6">
        <v>85.192715544690117</v>
      </c>
      <c r="F11" s="7">
        <v>77.519946656311362</v>
      </c>
      <c r="G11" s="7">
        <v>175.67328961177122</v>
      </c>
      <c r="H11" s="7">
        <v>105.83594027725373</v>
      </c>
    </row>
    <row r="12" spans="1:8" x14ac:dyDescent="0.25">
      <c r="A12" s="18"/>
      <c r="B12" s="3">
        <f t="shared" si="0"/>
        <v>44562</v>
      </c>
      <c r="C12" s="4">
        <v>9.375E-2</v>
      </c>
      <c r="D12">
        <v>1.242312087372478</v>
      </c>
      <c r="E12" s="6">
        <v>82.801501561194911</v>
      </c>
      <c r="F12" s="7">
        <v>76.990323373524703</v>
      </c>
      <c r="G12" s="7">
        <v>175.32753699794475</v>
      </c>
      <c r="H12" s="7">
        <v>102.86530624206354</v>
      </c>
    </row>
    <row r="13" spans="1:8" x14ac:dyDescent="0.25">
      <c r="A13" s="18"/>
      <c r="B13" s="3">
        <f t="shared" si="0"/>
        <v>44562</v>
      </c>
      <c r="C13" s="4">
        <v>0.10416666666666667</v>
      </c>
      <c r="D13">
        <v>1.242312087372478</v>
      </c>
      <c r="E13" s="6">
        <v>80.530364403794138</v>
      </c>
      <c r="F13" s="7">
        <v>76.669470163674291</v>
      </c>
      <c r="G13" s="7">
        <v>175.43717549416914</v>
      </c>
      <c r="H13" s="7">
        <v>100.0438450993438</v>
      </c>
    </row>
    <row r="14" spans="1:8" x14ac:dyDescent="0.25">
      <c r="A14" s="18"/>
      <c r="B14" s="3">
        <f t="shared" si="0"/>
        <v>44562</v>
      </c>
      <c r="C14" s="4">
        <v>0.11458333333333333</v>
      </c>
      <c r="D14">
        <v>1.242312087372478</v>
      </c>
      <c r="E14" s="6">
        <v>77.534560627363192</v>
      </c>
      <c r="F14" s="7">
        <v>76.321357933974298</v>
      </c>
      <c r="G14" s="7">
        <v>175.54621404294588</v>
      </c>
      <c r="H14" s="7">
        <v>96.322121856487513</v>
      </c>
    </row>
    <row r="15" spans="1:8" x14ac:dyDescent="0.25">
      <c r="A15" s="18"/>
      <c r="B15" s="3">
        <f t="shared" si="0"/>
        <v>44562</v>
      </c>
      <c r="C15" s="4">
        <v>0.125</v>
      </c>
      <c r="D15">
        <v>1.242312087372478</v>
      </c>
      <c r="E15" s="6">
        <v>75.875992703223915</v>
      </c>
      <c r="F15" s="7">
        <v>76.007312110987058</v>
      </c>
      <c r="G15" s="7">
        <v>175.72037108767302</v>
      </c>
      <c r="H15" s="7">
        <v>94.261662876601008</v>
      </c>
    </row>
    <row r="16" spans="1:8" x14ac:dyDescent="0.25">
      <c r="A16" s="18"/>
      <c r="B16" s="3">
        <f t="shared" si="0"/>
        <v>44562</v>
      </c>
      <c r="C16" s="4">
        <v>0.13541666666666666</v>
      </c>
      <c r="D16">
        <v>1.242312087372478</v>
      </c>
      <c r="E16" s="6">
        <v>73.736537657219046</v>
      </c>
      <c r="F16" s="7">
        <v>75.776841392765078</v>
      </c>
      <c r="G16" s="7">
        <v>175.74340447006566</v>
      </c>
      <c r="H16" s="7">
        <v>91.603792012559126</v>
      </c>
    </row>
    <row r="17" spans="1:8" x14ac:dyDescent="0.25">
      <c r="A17" s="18"/>
      <c r="B17" s="3">
        <f t="shared" si="0"/>
        <v>44562</v>
      </c>
      <c r="C17" s="4">
        <v>0.14583333333333334</v>
      </c>
      <c r="D17">
        <v>1.242312087372478</v>
      </c>
      <c r="E17" s="6">
        <v>72.340541671016581</v>
      </c>
      <c r="F17" s="7">
        <v>75.564470400303691</v>
      </c>
      <c r="G17" s="7">
        <v>176.00975773887166</v>
      </c>
      <c r="H17" s="7">
        <v>89.869529324976341</v>
      </c>
    </row>
    <row r="18" spans="1:8" x14ac:dyDescent="0.25">
      <c r="A18" s="18"/>
      <c r="B18" s="3">
        <f t="shared" si="0"/>
        <v>44562</v>
      </c>
      <c r="C18" s="4">
        <v>0.15625</v>
      </c>
      <c r="D18">
        <v>1.242312087372478</v>
      </c>
      <c r="E18" s="6">
        <v>72.325170550558241</v>
      </c>
      <c r="F18" s="7">
        <v>75.29143585564097</v>
      </c>
      <c r="G18" s="7">
        <v>176.55371429103948</v>
      </c>
      <c r="H18" s="7">
        <v>89.850433596234481</v>
      </c>
    </row>
    <row r="19" spans="1:8" x14ac:dyDescent="0.25">
      <c r="A19" s="18"/>
      <c r="B19" s="3">
        <f t="shared" si="0"/>
        <v>44562</v>
      </c>
      <c r="C19" s="4">
        <v>0.16666666666666666</v>
      </c>
      <c r="D19">
        <v>1.242312087372478</v>
      </c>
      <c r="E19" s="6">
        <v>70.287679984018055</v>
      </c>
      <c r="F19" s="7">
        <v>74.842683196889524</v>
      </c>
      <c r="G19" s="7">
        <v>179.10701903450783</v>
      </c>
      <c r="H19" s="7">
        <v>87.319234437514211</v>
      </c>
    </row>
    <row r="20" spans="1:8" x14ac:dyDescent="0.25">
      <c r="A20" s="18"/>
      <c r="B20" s="3">
        <f t="shared" si="0"/>
        <v>44562</v>
      </c>
      <c r="C20" s="4">
        <v>0.17708333333333334</v>
      </c>
      <c r="D20">
        <v>1.242312087372478</v>
      </c>
      <c r="E20" s="6">
        <v>69.937925934043562</v>
      </c>
      <c r="F20" s="7">
        <v>74.750983189552841</v>
      </c>
      <c r="G20" s="7">
        <v>180.67436744274508</v>
      </c>
      <c r="H20" s="7">
        <v>86.884730753623415</v>
      </c>
    </row>
    <row r="21" spans="1:8" x14ac:dyDescent="0.25">
      <c r="A21" s="18"/>
      <c r="B21" s="3">
        <f t="shared" si="0"/>
        <v>44562</v>
      </c>
      <c r="C21" s="4">
        <v>0.1875</v>
      </c>
      <c r="D21">
        <v>1.242312087372478</v>
      </c>
      <c r="E21" s="6">
        <v>70.054401736116375</v>
      </c>
      <c r="F21" s="7">
        <v>74.448438571161958</v>
      </c>
      <c r="G21" s="7">
        <v>184.12536325303375</v>
      </c>
      <c r="H21" s="7">
        <v>87.029430050424878</v>
      </c>
    </row>
    <row r="22" spans="1:8" x14ac:dyDescent="0.25">
      <c r="A22" s="18"/>
      <c r="B22" s="3">
        <f t="shared" si="0"/>
        <v>44562</v>
      </c>
      <c r="C22" s="4">
        <v>0.19791666666666666</v>
      </c>
      <c r="D22">
        <v>1.242312087372478</v>
      </c>
      <c r="E22" s="6">
        <v>69.727123556503329</v>
      </c>
      <c r="F22" s="7">
        <v>74.516650342731737</v>
      </c>
      <c r="G22" s="7">
        <v>185.56570408648972</v>
      </c>
      <c r="H22" s="7">
        <v>86.62284841195833</v>
      </c>
    </row>
    <row r="23" spans="1:8" x14ac:dyDescent="0.25">
      <c r="A23" s="18"/>
      <c r="B23" s="3">
        <f t="shared" si="0"/>
        <v>44562</v>
      </c>
      <c r="C23" s="4">
        <v>0.20833333333333334</v>
      </c>
      <c r="D23">
        <v>1.242312087372478</v>
      </c>
      <c r="E23" s="6">
        <v>69.091888820790984</v>
      </c>
      <c r="F23" s="7">
        <v>75.00191361579968</v>
      </c>
      <c r="G23" s="7">
        <v>190.34534731401058</v>
      </c>
      <c r="H23" s="7">
        <v>85.83368862146402</v>
      </c>
    </row>
    <row r="24" spans="1:8" x14ac:dyDescent="0.25">
      <c r="A24" s="18"/>
      <c r="B24" s="3">
        <f t="shared" si="0"/>
        <v>44562</v>
      </c>
      <c r="C24" s="4">
        <v>0.21875</v>
      </c>
      <c r="D24">
        <v>1.242312087372478</v>
      </c>
      <c r="E24" s="6">
        <v>69.437391537746336</v>
      </c>
      <c r="F24" s="7">
        <v>75.428656846167002</v>
      </c>
      <c r="G24" s="7">
        <v>191.45614971336028</v>
      </c>
      <c r="H24" s="7">
        <v>86.262910822957693</v>
      </c>
    </row>
    <row r="25" spans="1:8" x14ac:dyDescent="0.25">
      <c r="A25" s="18"/>
      <c r="B25" s="3">
        <f t="shared" si="0"/>
        <v>44562</v>
      </c>
      <c r="C25" s="4">
        <v>0.22916666666666666</v>
      </c>
      <c r="D25">
        <v>1.242312087372478</v>
      </c>
      <c r="E25" s="6">
        <v>69.429091410693516</v>
      </c>
      <c r="F25" s="7">
        <v>75.768074639140153</v>
      </c>
      <c r="G25" s="7">
        <v>191.79064311343672</v>
      </c>
      <c r="H25" s="7">
        <v>86.252599474793243</v>
      </c>
    </row>
    <row r="26" spans="1:8" x14ac:dyDescent="0.25">
      <c r="A26" s="18"/>
      <c r="B26" s="3">
        <f t="shared" si="0"/>
        <v>44562</v>
      </c>
      <c r="C26" s="4">
        <v>0.23958333333333334</v>
      </c>
      <c r="D26">
        <v>1.242312087372478</v>
      </c>
      <c r="E26" s="6">
        <v>70.320608454572351</v>
      </c>
      <c r="F26" s="7">
        <v>76.816959078384826</v>
      </c>
      <c r="G26" s="7">
        <v>191.91311438557508</v>
      </c>
      <c r="H26" s="7">
        <v>87.360141874502503</v>
      </c>
    </row>
    <row r="27" spans="1:8" x14ac:dyDescent="0.25">
      <c r="A27" s="18"/>
      <c r="B27" s="3">
        <f t="shared" si="0"/>
        <v>44562</v>
      </c>
      <c r="C27" s="4">
        <v>0.25</v>
      </c>
      <c r="D27">
        <v>1.242312087372478</v>
      </c>
      <c r="E27" s="6">
        <v>71.920676368399839</v>
      </c>
      <c r="F27" s="7">
        <v>78.531917476083237</v>
      </c>
      <c r="G27" s="7">
        <v>191.54953933290372</v>
      </c>
      <c r="H27" s="7">
        <v>89.347925584467248</v>
      </c>
    </row>
    <row r="28" spans="1:8" x14ac:dyDescent="0.25">
      <c r="A28" s="18"/>
      <c r="B28" s="3">
        <f t="shared" si="0"/>
        <v>44562</v>
      </c>
      <c r="C28" s="4">
        <v>0.26041666666666669</v>
      </c>
      <c r="D28">
        <v>1.242312087372478</v>
      </c>
      <c r="E28" s="6">
        <v>74.299170109335151</v>
      </c>
      <c r="F28" s="7">
        <v>79.460493978356638</v>
      </c>
      <c r="G28" s="7">
        <v>191.74281090329544</v>
      </c>
      <c r="H28" s="7">
        <v>92.302757108570972</v>
      </c>
    </row>
    <row r="29" spans="1:8" x14ac:dyDescent="0.25">
      <c r="A29" s="18"/>
      <c r="B29" s="3">
        <f t="shared" si="0"/>
        <v>44562</v>
      </c>
      <c r="C29" s="4">
        <v>0.27083333333333331</v>
      </c>
      <c r="D29">
        <v>1.242312087372478</v>
      </c>
      <c r="E29" s="6">
        <v>75.728282212504951</v>
      </c>
      <c r="F29" s="7">
        <v>81.516855712455921</v>
      </c>
      <c r="G29" s="7">
        <v>191.44662644754996</v>
      </c>
      <c r="H29" s="7">
        <v>94.078160348549119</v>
      </c>
    </row>
    <row r="30" spans="1:8" x14ac:dyDescent="0.25">
      <c r="A30" s="18"/>
      <c r="B30" s="3">
        <f t="shared" si="0"/>
        <v>44562</v>
      </c>
      <c r="C30" s="4">
        <v>0.28125</v>
      </c>
      <c r="D30">
        <v>1.242312087372478</v>
      </c>
      <c r="E30" s="6">
        <v>79.726164497943344</v>
      </c>
      <c r="F30" s="7">
        <v>84.632270838489575</v>
      </c>
      <c r="G30" s="7">
        <v>189.13003186947302</v>
      </c>
      <c r="H30" s="7">
        <v>99.04477783564154</v>
      </c>
    </row>
    <row r="31" spans="1:8" x14ac:dyDescent="0.25">
      <c r="A31" s="18"/>
      <c r="B31" s="3">
        <f t="shared" si="0"/>
        <v>44562</v>
      </c>
      <c r="C31" s="4">
        <v>0.29166666666666669</v>
      </c>
      <c r="D31">
        <v>1.242312087372478</v>
      </c>
      <c r="E31" s="6">
        <v>81.556781347559081</v>
      </c>
      <c r="F31" s="7">
        <v>87.721285786248984</v>
      </c>
      <c r="G31" s="7">
        <v>166.66981237066446</v>
      </c>
      <c r="H31" s="7">
        <v>101.31897527526691</v>
      </c>
    </row>
    <row r="32" spans="1:8" x14ac:dyDescent="0.25">
      <c r="A32" s="18"/>
      <c r="B32" s="3">
        <f t="shared" si="0"/>
        <v>44562</v>
      </c>
      <c r="C32" s="4">
        <v>0.30208333333333331</v>
      </c>
      <c r="D32">
        <v>1.242312087372478</v>
      </c>
      <c r="E32" s="6">
        <v>85.921722852174213</v>
      </c>
      <c r="F32" s="7">
        <v>88.078363658468206</v>
      </c>
      <c r="G32" s="7">
        <v>95.512331954662955</v>
      </c>
      <c r="H32" s="7">
        <v>106.74159486712409</v>
      </c>
    </row>
    <row r="33" spans="1:8" x14ac:dyDescent="0.25">
      <c r="A33" s="18"/>
      <c r="B33" s="3">
        <f t="shared" si="0"/>
        <v>44562</v>
      </c>
      <c r="C33" s="4">
        <v>0.3125</v>
      </c>
      <c r="D33">
        <v>1.242312087372478</v>
      </c>
      <c r="E33" s="6">
        <v>91.918133756074582</v>
      </c>
      <c r="F33" s="7">
        <v>88.392721142095269</v>
      </c>
      <c r="G33" s="7">
        <v>25.465168590525082</v>
      </c>
      <c r="H33" s="7">
        <v>114.19100861389164</v>
      </c>
    </row>
    <row r="34" spans="1:8" x14ac:dyDescent="0.25">
      <c r="A34" s="18"/>
      <c r="B34" s="3">
        <f t="shared" si="0"/>
        <v>44562</v>
      </c>
      <c r="C34" s="4">
        <v>0.32291666666666669</v>
      </c>
      <c r="D34">
        <v>1.242312087372478</v>
      </c>
      <c r="E34" s="6">
        <v>98.691205220826774</v>
      </c>
      <c r="F34" s="7">
        <v>89.843417444097426</v>
      </c>
      <c r="G34" s="7">
        <v>6.7431780258418916</v>
      </c>
      <c r="H34" s="7">
        <v>122.60527716319091</v>
      </c>
    </row>
    <row r="35" spans="1:8" x14ac:dyDescent="0.25">
      <c r="A35" s="18"/>
      <c r="B35" s="3">
        <f t="shared" si="0"/>
        <v>44562</v>
      </c>
      <c r="C35" s="4">
        <v>0.33333333333333331</v>
      </c>
      <c r="D35">
        <v>1.242312087372478</v>
      </c>
      <c r="E35" s="6">
        <v>104.74188863013568</v>
      </c>
      <c r="F35" s="7">
        <v>91.671170776921556</v>
      </c>
      <c r="G35" s="7">
        <v>2.2323548670479214</v>
      </c>
      <c r="H35" s="7">
        <v>130.12211429943946</v>
      </c>
    </row>
    <row r="36" spans="1:8" x14ac:dyDescent="0.25">
      <c r="A36" s="18"/>
      <c r="B36" s="3">
        <f t="shared" si="0"/>
        <v>44562</v>
      </c>
      <c r="C36" s="4">
        <v>0.34375</v>
      </c>
      <c r="D36">
        <v>1.242312087372478</v>
      </c>
      <c r="E36" s="6">
        <v>111.9650602981194</v>
      </c>
      <c r="F36" s="7">
        <v>93.027883199796278</v>
      </c>
      <c r="G36" s="7">
        <v>1.1883284154642733</v>
      </c>
      <c r="H36" s="7">
        <v>139.09554777174208</v>
      </c>
    </row>
    <row r="37" spans="1:8" x14ac:dyDescent="0.25">
      <c r="A37" s="18"/>
      <c r="B37" s="3">
        <f t="shared" si="0"/>
        <v>44562</v>
      </c>
      <c r="C37" s="4">
        <v>0.35416666666666669</v>
      </c>
      <c r="D37">
        <v>1.242312087372478</v>
      </c>
      <c r="E37" s="6">
        <v>121.03356565582698</v>
      </c>
      <c r="F37" s="7">
        <v>93.630268403908119</v>
      </c>
      <c r="G37" s="7">
        <v>0.96624979842357206</v>
      </c>
      <c r="H37" s="7">
        <v>150.36146159202428</v>
      </c>
    </row>
    <row r="38" spans="1:8" x14ac:dyDescent="0.25">
      <c r="A38" s="18"/>
      <c r="B38" s="3">
        <f t="shared" si="0"/>
        <v>44562</v>
      </c>
      <c r="C38" s="4">
        <v>0.36458333333333331</v>
      </c>
      <c r="D38">
        <v>1.242312087372478</v>
      </c>
      <c r="E38" s="6">
        <v>130.12294345026083</v>
      </c>
      <c r="F38" s="7">
        <v>94.684414801076656</v>
      </c>
      <c r="G38" s="7">
        <v>0.8686146247690637</v>
      </c>
      <c r="H38" s="7">
        <v>161.65330549274447</v>
      </c>
    </row>
    <row r="39" spans="1:8" x14ac:dyDescent="0.25">
      <c r="A39" s="18"/>
      <c r="B39" s="3">
        <f t="shared" si="0"/>
        <v>44562</v>
      </c>
      <c r="C39" s="4">
        <v>0.375</v>
      </c>
      <c r="D39">
        <v>1.242312087372478</v>
      </c>
      <c r="E39" s="6">
        <v>137.43176726667124</v>
      </c>
      <c r="F39" s="7">
        <v>95.92263163029186</v>
      </c>
      <c r="G39" s="7">
        <v>0.72039509204757912</v>
      </c>
      <c r="H39" s="7">
        <v>170.73314566434695</v>
      </c>
    </row>
    <row r="40" spans="1:8" x14ac:dyDescent="0.25">
      <c r="A40" s="18"/>
      <c r="B40" s="3">
        <f t="shared" si="0"/>
        <v>44562</v>
      </c>
      <c r="C40" s="4">
        <v>0.38541666666666669</v>
      </c>
      <c r="D40">
        <v>1.242312087372478</v>
      </c>
      <c r="E40" s="6">
        <v>142.46088871083816</v>
      </c>
      <c r="F40" s="7">
        <v>96.585442496569385</v>
      </c>
      <c r="G40" s="7">
        <v>0.68873186458554203</v>
      </c>
      <c r="H40" s="7">
        <v>176.98088402329964</v>
      </c>
    </row>
    <row r="41" spans="1:8" x14ac:dyDescent="0.25">
      <c r="A41" s="18"/>
      <c r="B41" s="3">
        <f t="shared" si="0"/>
        <v>44562</v>
      </c>
      <c r="C41" s="4">
        <v>0.39583333333333331</v>
      </c>
      <c r="D41">
        <v>1.242312087372478</v>
      </c>
      <c r="E41" s="6">
        <v>148.26796239830858</v>
      </c>
      <c r="F41" s="7">
        <v>97.420357235090535</v>
      </c>
      <c r="G41" s="7">
        <v>0.70119527685390748</v>
      </c>
      <c r="H41" s="7">
        <v>184.19508185750681</v>
      </c>
    </row>
    <row r="42" spans="1:8" x14ac:dyDescent="0.25">
      <c r="A42" s="18"/>
      <c r="B42" s="3">
        <f t="shared" si="0"/>
        <v>44562</v>
      </c>
      <c r="C42" s="4">
        <v>0.40625</v>
      </c>
      <c r="D42">
        <v>1.242312087372478</v>
      </c>
      <c r="E42" s="6">
        <v>152.77435256334098</v>
      </c>
      <c r="F42" s="7">
        <v>98.039305776880553</v>
      </c>
      <c r="G42" s="7">
        <v>0.69762973017769303</v>
      </c>
      <c r="H42" s="7">
        <v>189.79342482994304</v>
      </c>
    </row>
    <row r="43" spans="1:8" x14ac:dyDescent="0.25">
      <c r="A43" s="18"/>
      <c r="B43" s="3">
        <f t="shared" si="0"/>
        <v>44562</v>
      </c>
      <c r="C43" s="4">
        <v>0.41666666666666669</v>
      </c>
      <c r="D43">
        <v>1.242312087372478</v>
      </c>
      <c r="E43" s="6">
        <v>158.44028239171055</v>
      </c>
      <c r="F43" s="7">
        <v>98.606117230447737</v>
      </c>
      <c r="G43" s="7">
        <v>0.6919787251770394</v>
      </c>
      <c r="H43" s="7">
        <v>196.83227794193081</v>
      </c>
    </row>
    <row r="44" spans="1:8" x14ac:dyDescent="0.25">
      <c r="A44" s="18"/>
      <c r="B44" s="3">
        <f t="shared" si="0"/>
        <v>44562</v>
      </c>
      <c r="C44" s="4">
        <v>0.42708333333333331</v>
      </c>
      <c r="D44">
        <v>1.242312087372478</v>
      </c>
      <c r="E44" s="6">
        <v>162.88543132025978</v>
      </c>
      <c r="F44" s="7">
        <v>98.756681778950849</v>
      </c>
      <c r="G44" s="7">
        <v>0.6827835086313222</v>
      </c>
      <c r="H44" s="7">
        <v>202.35454018603835</v>
      </c>
    </row>
    <row r="45" spans="1:8" x14ac:dyDescent="0.25">
      <c r="A45" s="18"/>
      <c r="B45" s="3">
        <f t="shared" si="0"/>
        <v>44562</v>
      </c>
      <c r="C45" s="4">
        <v>0.4375</v>
      </c>
      <c r="D45">
        <v>1.242312087372478</v>
      </c>
      <c r="E45" s="6">
        <v>170.13468186830289</v>
      </c>
      <c r="F45" s="7">
        <v>98.831395927947042</v>
      </c>
      <c r="G45" s="7">
        <v>0.71220660231770427</v>
      </c>
      <c r="H45" s="7">
        <v>211.36037176626385</v>
      </c>
    </row>
    <row r="46" spans="1:8" x14ac:dyDescent="0.25">
      <c r="A46" s="18"/>
      <c r="B46" s="3">
        <f t="shared" si="0"/>
        <v>44562</v>
      </c>
      <c r="C46" s="4">
        <v>0.44791666666666669</v>
      </c>
      <c r="D46">
        <v>1.242312087372478</v>
      </c>
      <c r="E46" s="6">
        <v>172.38209416493163</v>
      </c>
      <c r="F46" s="7">
        <v>99.104277275887497</v>
      </c>
      <c r="G46" s="7">
        <v>0.7163135145730426</v>
      </c>
      <c r="H46" s="7">
        <v>214.15235922767528</v>
      </c>
    </row>
    <row r="47" spans="1:8" x14ac:dyDescent="0.25">
      <c r="A47" s="18"/>
      <c r="B47" s="3">
        <f t="shared" si="0"/>
        <v>44562</v>
      </c>
      <c r="C47" s="4">
        <v>0.45833333333333331</v>
      </c>
      <c r="D47">
        <v>1.242312087372478</v>
      </c>
      <c r="E47" s="6">
        <v>175.28209600838315</v>
      </c>
      <c r="F47" s="7">
        <v>98.823419014644003</v>
      </c>
      <c r="G47" s="7">
        <v>0.69149603045864594</v>
      </c>
      <c r="H47" s="7">
        <v>217.75506657119757</v>
      </c>
    </row>
    <row r="48" spans="1:8" x14ac:dyDescent="0.25">
      <c r="A48" s="18"/>
      <c r="B48" s="3">
        <f t="shared" si="0"/>
        <v>44562</v>
      </c>
      <c r="C48" s="4">
        <v>0.46875</v>
      </c>
      <c r="D48">
        <v>1.242312087372478</v>
      </c>
      <c r="E48" s="6">
        <v>176.75618765174448</v>
      </c>
      <c r="F48" s="7">
        <v>98.893953679059692</v>
      </c>
      <c r="G48" s="7">
        <v>0.68936656898865889</v>
      </c>
      <c r="H48" s="7">
        <v>219.58634843764011</v>
      </c>
    </row>
    <row r="49" spans="1:8" x14ac:dyDescent="0.25">
      <c r="A49" s="18"/>
      <c r="B49" s="3">
        <f t="shared" si="0"/>
        <v>44562</v>
      </c>
      <c r="C49" s="4">
        <v>0.47916666666666669</v>
      </c>
      <c r="D49">
        <v>1.242312087372478</v>
      </c>
      <c r="E49" s="6">
        <v>178.47196886793469</v>
      </c>
      <c r="F49" s="7">
        <v>98.683039140761196</v>
      </c>
      <c r="G49" s="7">
        <v>0.68279150893053653</v>
      </c>
      <c r="H49" s="7">
        <v>221.71788418179986</v>
      </c>
    </row>
    <row r="50" spans="1:8" x14ac:dyDescent="0.25">
      <c r="A50" s="18"/>
      <c r="B50" s="3">
        <f t="shared" si="0"/>
        <v>44562</v>
      </c>
      <c r="C50" s="4">
        <v>0.48958333333333331</v>
      </c>
      <c r="D50">
        <v>1.242312087372478</v>
      </c>
      <c r="E50" s="6">
        <v>180.32856332811707</v>
      </c>
      <c r="F50" s="7">
        <v>98.211388241808919</v>
      </c>
      <c r="G50" s="7">
        <v>0.68340487920241511</v>
      </c>
      <c r="H50" s="7">
        <v>224.0243539210332</v>
      </c>
    </row>
    <row r="51" spans="1:8" x14ac:dyDescent="0.25">
      <c r="A51" s="18"/>
      <c r="B51" s="3">
        <f t="shared" si="0"/>
        <v>44562</v>
      </c>
      <c r="C51" s="4">
        <v>0.5</v>
      </c>
      <c r="D51">
        <v>1.242312087372478</v>
      </c>
      <c r="E51" s="6">
        <v>180.21065585341145</v>
      </c>
      <c r="F51" s="7">
        <v>96.057458366935407</v>
      </c>
      <c r="G51" s="7">
        <v>0.68685575292339807</v>
      </c>
      <c r="H51" s="7">
        <v>223.87787604001485</v>
      </c>
    </row>
    <row r="52" spans="1:8" x14ac:dyDescent="0.25">
      <c r="A52" s="18"/>
      <c r="B52" s="3">
        <f t="shared" si="0"/>
        <v>44562</v>
      </c>
      <c r="C52" s="4">
        <v>0.51041666666666663</v>
      </c>
      <c r="D52">
        <v>1.242312087372478</v>
      </c>
      <c r="E52" s="6">
        <v>179.41414647198064</v>
      </c>
      <c r="F52" s="7">
        <v>94.813945796065767</v>
      </c>
      <c r="G52" s="7">
        <v>0.68138475815476207</v>
      </c>
      <c r="H52" s="7">
        <v>222.88836280775777</v>
      </c>
    </row>
    <row r="53" spans="1:8" x14ac:dyDescent="0.25">
      <c r="A53" s="18"/>
      <c r="B53" s="3">
        <f t="shared" si="0"/>
        <v>44562</v>
      </c>
      <c r="C53" s="4">
        <v>0.52083333333333337</v>
      </c>
      <c r="D53">
        <v>1.242312087372478</v>
      </c>
      <c r="E53" s="6">
        <v>176.50299207743052</v>
      </c>
      <c r="F53" s="7">
        <v>93.761743073599035</v>
      </c>
      <c r="G53" s="7">
        <v>0.66344101893521235</v>
      </c>
      <c r="H53" s="7">
        <v>219.27180051520065</v>
      </c>
    </row>
    <row r="54" spans="1:8" x14ac:dyDescent="0.25">
      <c r="A54" s="18"/>
      <c r="B54" s="3">
        <f t="shared" si="0"/>
        <v>44562</v>
      </c>
      <c r="C54" s="4">
        <v>0.53125</v>
      </c>
      <c r="D54">
        <v>1.242312087372478</v>
      </c>
      <c r="E54" s="6">
        <v>174.33237184145102</v>
      </c>
      <c r="F54" s="7">
        <v>92.854028826489809</v>
      </c>
      <c r="G54" s="7">
        <v>0.65951678367829647</v>
      </c>
      <c r="H54" s="7">
        <v>216.57521275894803</v>
      </c>
    </row>
    <row r="55" spans="1:8" x14ac:dyDescent="0.25">
      <c r="A55" s="18"/>
      <c r="B55" s="3">
        <f t="shared" si="0"/>
        <v>44562</v>
      </c>
      <c r="C55" s="4">
        <v>0.54166666666666663</v>
      </c>
      <c r="D55">
        <v>1.242312087372478</v>
      </c>
      <c r="E55" s="6">
        <v>166.40887794622361</v>
      </c>
      <c r="F55" s="7">
        <v>91.396735925003327</v>
      </c>
      <c r="G55" s="7">
        <v>0.65635126096201424</v>
      </c>
      <c r="H55" s="7">
        <v>206.73176051868498</v>
      </c>
    </row>
    <row r="56" spans="1:8" x14ac:dyDescent="0.25">
      <c r="A56" s="18"/>
      <c r="B56" s="3">
        <f t="shared" si="0"/>
        <v>44562</v>
      </c>
      <c r="C56" s="4">
        <v>0.55208333333333337</v>
      </c>
      <c r="D56">
        <v>1.242312087372478</v>
      </c>
      <c r="E56" s="6">
        <v>159.71435586567131</v>
      </c>
      <c r="F56" s="7">
        <v>90.601712414157333</v>
      </c>
      <c r="G56" s="7">
        <v>0.67599777002757078</v>
      </c>
      <c r="H56" s="7">
        <v>198.41507481883289</v>
      </c>
    </row>
    <row r="57" spans="1:8" x14ac:dyDescent="0.25">
      <c r="A57" s="18"/>
      <c r="B57" s="3">
        <f t="shared" si="0"/>
        <v>44562</v>
      </c>
      <c r="C57" s="4">
        <v>0.5625</v>
      </c>
      <c r="D57">
        <v>1.242312087372478</v>
      </c>
      <c r="E57" s="6">
        <v>155.37427403584994</v>
      </c>
      <c r="F57" s="7">
        <v>90.205147285237658</v>
      </c>
      <c r="G57" s="7">
        <v>0.68307285928567396</v>
      </c>
      <c r="H57" s="7">
        <v>193.02333870146015</v>
      </c>
    </row>
    <row r="58" spans="1:8" x14ac:dyDescent="0.25">
      <c r="A58" s="18"/>
      <c r="B58" s="3">
        <f t="shared" si="0"/>
        <v>44562</v>
      </c>
      <c r="C58" s="4">
        <v>0.57291666666666663</v>
      </c>
      <c r="D58">
        <v>1.242312087372478</v>
      </c>
      <c r="E58" s="6">
        <v>150.25015187910208</v>
      </c>
      <c r="F58" s="7">
        <v>90.015399513695542</v>
      </c>
      <c r="G58" s="7">
        <v>0.68384223889192686</v>
      </c>
      <c r="H58" s="7">
        <v>186.65757980895916</v>
      </c>
    </row>
    <row r="59" spans="1:8" x14ac:dyDescent="0.25">
      <c r="A59" s="18"/>
      <c r="B59" s="3">
        <f t="shared" si="0"/>
        <v>44562</v>
      </c>
      <c r="C59" s="4">
        <v>0.58333333333333337</v>
      </c>
      <c r="D59">
        <v>1.242312087372478</v>
      </c>
      <c r="E59" s="6">
        <v>148.20144124846811</v>
      </c>
      <c r="F59" s="7">
        <v>89.549675274785073</v>
      </c>
      <c r="G59" s="7">
        <v>0.68802115584001955</v>
      </c>
      <c r="H59" s="7">
        <v>184.11244182899409</v>
      </c>
    </row>
    <row r="60" spans="1:8" x14ac:dyDescent="0.25">
      <c r="A60" s="18"/>
      <c r="B60" s="3">
        <f t="shared" si="0"/>
        <v>44562</v>
      </c>
      <c r="C60" s="4">
        <v>0.59375</v>
      </c>
      <c r="D60">
        <v>1.242312087372478</v>
      </c>
      <c r="E60" s="6">
        <v>146.05692272782576</v>
      </c>
      <c r="F60" s="7">
        <v>89.447764436075886</v>
      </c>
      <c r="G60" s="7">
        <v>0.68299685494326845</v>
      </c>
      <c r="H60" s="7">
        <v>181.44828054920595</v>
      </c>
    </row>
    <row r="61" spans="1:8" x14ac:dyDescent="0.25">
      <c r="A61" s="18"/>
      <c r="B61" s="3">
        <f t="shared" si="0"/>
        <v>44562</v>
      </c>
      <c r="C61" s="4">
        <v>0.60416666666666663</v>
      </c>
      <c r="D61">
        <v>1.242312087372478</v>
      </c>
      <c r="E61" s="6">
        <v>144.72361156479724</v>
      </c>
      <c r="F61" s="7">
        <v>89.119177928170345</v>
      </c>
      <c r="G61" s="7">
        <v>0.68145009543154833</v>
      </c>
      <c r="H61" s="7">
        <v>179.79189197514697</v>
      </c>
    </row>
    <row r="62" spans="1:8" x14ac:dyDescent="0.25">
      <c r="A62" s="18"/>
      <c r="B62" s="3">
        <f t="shared" si="0"/>
        <v>44562</v>
      </c>
      <c r="C62" s="4">
        <v>0.61458333333333337</v>
      </c>
      <c r="D62">
        <v>1.242312087372478</v>
      </c>
      <c r="E62" s="6">
        <v>141.07242836630206</v>
      </c>
      <c r="F62" s="7">
        <v>89.39198647132504</v>
      </c>
      <c r="G62" s="7">
        <v>0.6694147096702342</v>
      </c>
      <c r="H62" s="7">
        <v>175.2559829544451</v>
      </c>
    </row>
    <row r="63" spans="1:8" x14ac:dyDescent="0.25">
      <c r="A63" s="18"/>
      <c r="B63" s="3">
        <f t="shared" si="0"/>
        <v>44562</v>
      </c>
      <c r="C63" s="4">
        <v>0.625</v>
      </c>
      <c r="D63">
        <v>1.242312087372478</v>
      </c>
      <c r="E63" s="6">
        <v>140.23524339812161</v>
      </c>
      <c r="F63" s="7">
        <v>89.578187090552518</v>
      </c>
      <c r="G63" s="7">
        <v>0.73880152673735489</v>
      </c>
      <c r="H63" s="7">
        <v>174.21593794910797</v>
      </c>
    </row>
    <row r="64" spans="1:8" x14ac:dyDescent="0.25">
      <c r="A64" s="18"/>
      <c r="B64" s="3">
        <f t="shared" si="0"/>
        <v>44562</v>
      </c>
      <c r="C64" s="4">
        <v>0.63541666666666663</v>
      </c>
      <c r="D64">
        <v>1.242312087372478</v>
      </c>
      <c r="E64" s="6">
        <v>139.75153562303149</v>
      </c>
      <c r="F64" s="7">
        <v>89.543633951188482</v>
      </c>
      <c r="G64" s="7">
        <v>0.81991304478019955</v>
      </c>
      <c r="H64" s="7">
        <v>173.61502193335747</v>
      </c>
    </row>
    <row r="65" spans="1:8" x14ac:dyDescent="0.25">
      <c r="A65" s="18"/>
      <c r="B65" s="3">
        <f t="shared" si="0"/>
        <v>44562</v>
      </c>
      <c r="C65" s="4">
        <v>0.64583333333333337</v>
      </c>
      <c r="D65">
        <v>1.242312087372478</v>
      </c>
      <c r="E65" s="6">
        <v>138.41251266204424</v>
      </c>
      <c r="F65" s="7">
        <v>89.764508566520846</v>
      </c>
      <c r="G65" s="7">
        <v>0.95719592349704674</v>
      </c>
      <c r="H65" s="7">
        <v>171.95153752365371</v>
      </c>
    </row>
    <row r="66" spans="1:8" x14ac:dyDescent="0.25">
      <c r="A66" s="18"/>
      <c r="B66" s="3">
        <f t="shared" si="0"/>
        <v>44562</v>
      </c>
      <c r="C66" s="4">
        <v>0.65625</v>
      </c>
      <c r="D66">
        <v>1.242312087372478</v>
      </c>
      <c r="E66" s="6">
        <v>135.76962909649345</v>
      </c>
      <c r="F66" s="7">
        <v>90.180283007158224</v>
      </c>
      <c r="G66" s="7">
        <v>1.1300675978160928</v>
      </c>
      <c r="H66" s="7">
        <v>168.66825132465189</v>
      </c>
    </row>
    <row r="67" spans="1:8" x14ac:dyDescent="0.25">
      <c r="A67" s="18"/>
      <c r="B67" s="3">
        <f t="shared" si="0"/>
        <v>44562</v>
      </c>
      <c r="C67" s="4">
        <v>0.66666666666666663</v>
      </c>
      <c r="D67">
        <v>1.242312087372478</v>
      </c>
      <c r="E67" s="6">
        <v>135.48500523009133</v>
      </c>
      <c r="F67" s="7">
        <v>91.0309469780927</v>
      </c>
      <c r="G67" s="7">
        <v>1.6484186038997695</v>
      </c>
      <c r="H67" s="7">
        <v>168.31465965506587</v>
      </c>
    </row>
    <row r="68" spans="1:8" x14ac:dyDescent="0.25">
      <c r="A68" s="18"/>
      <c r="B68" s="3">
        <f t="shared" si="0"/>
        <v>44562</v>
      </c>
      <c r="C68" s="4">
        <v>0.67708333333333337</v>
      </c>
      <c r="D68">
        <v>1.242312087372478</v>
      </c>
      <c r="E68" s="6">
        <v>136.59958719567658</v>
      </c>
      <c r="F68" s="7">
        <v>92.431691580055585</v>
      </c>
      <c r="G68" s="7">
        <v>6.2683522891656045</v>
      </c>
      <c r="H68" s="7">
        <v>169.6993183032798</v>
      </c>
    </row>
    <row r="69" spans="1:8" x14ac:dyDescent="0.25">
      <c r="A69" s="18"/>
      <c r="B69" s="3">
        <f t="shared" ref="B69:B98" si="1">B68</f>
        <v>44562</v>
      </c>
      <c r="C69" s="4">
        <v>0.6875</v>
      </c>
      <c r="D69">
        <v>1.242312087372478</v>
      </c>
      <c r="E69" s="6">
        <v>140.66161278355213</v>
      </c>
      <c r="F69" s="7">
        <v>94.172309791496872</v>
      </c>
      <c r="G69" s="7">
        <v>35.455604859032135</v>
      </c>
      <c r="H69" s="7">
        <v>174.74562179031389</v>
      </c>
    </row>
    <row r="70" spans="1:8" x14ac:dyDescent="0.25">
      <c r="A70" s="18"/>
      <c r="B70" s="3">
        <f t="shared" si="1"/>
        <v>44562</v>
      </c>
      <c r="C70" s="4">
        <v>0.69791666666666663</v>
      </c>
      <c r="D70">
        <v>1.242312087372478</v>
      </c>
      <c r="E70" s="6">
        <v>144.44091380443368</v>
      </c>
      <c r="F70" s="7">
        <v>96.025753406149846</v>
      </c>
      <c r="G70" s="7">
        <v>116.3985052819243</v>
      </c>
      <c r="H70" s="7">
        <v>179.44069313037417</v>
      </c>
    </row>
    <row r="71" spans="1:8" x14ac:dyDescent="0.25">
      <c r="A71" s="18"/>
      <c r="B71" s="3">
        <f t="shared" si="1"/>
        <v>44562</v>
      </c>
      <c r="C71" s="4">
        <v>0.70833333333333337</v>
      </c>
      <c r="D71">
        <v>1.242312087372478</v>
      </c>
      <c r="E71" s="6">
        <v>148.62937733252176</v>
      </c>
      <c r="F71" s="7">
        <v>97.330322069684897</v>
      </c>
      <c r="G71" s="7">
        <v>173.55674970992038</v>
      </c>
      <c r="H71" s="7">
        <v>184.64407199883678</v>
      </c>
    </row>
    <row r="72" spans="1:8" x14ac:dyDescent="0.25">
      <c r="A72" s="18"/>
      <c r="B72" s="3">
        <f t="shared" si="1"/>
        <v>44562</v>
      </c>
      <c r="C72" s="4">
        <v>0.71875</v>
      </c>
      <c r="D72">
        <v>1.242312087372478</v>
      </c>
      <c r="E72" s="6">
        <v>155.97819068451034</v>
      </c>
      <c r="F72" s="7">
        <v>98.432034475936334</v>
      </c>
      <c r="G72" s="7">
        <v>192.67339048924853</v>
      </c>
      <c r="H72" s="7">
        <v>193.77359165385644</v>
      </c>
    </row>
    <row r="73" spans="1:8" x14ac:dyDescent="0.25">
      <c r="A73" s="18"/>
      <c r="B73" s="3">
        <f t="shared" si="1"/>
        <v>44562</v>
      </c>
      <c r="C73" s="4">
        <v>0.72916666666666663</v>
      </c>
      <c r="D73">
        <v>1.242312087372478</v>
      </c>
      <c r="E73" s="6">
        <v>161.95158362841156</v>
      </c>
      <c r="F73" s="7">
        <v>98.743553767746434</v>
      </c>
      <c r="G73" s="7">
        <v>193.77093614982118</v>
      </c>
      <c r="H73" s="7">
        <v>201.19440991069038</v>
      </c>
    </row>
    <row r="74" spans="1:8" x14ac:dyDescent="0.25">
      <c r="A74" s="18"/>
      <c r="B74" s="3">
        <f t="shared" si="1"/>
        <v>44562</v>
      </c>
      <c r="C74" s="4">
        <v>0.73958333333333337</v>
      </c>
      <c r="D74">
        <v>1.242312087372478</v>
      </c>
      <c r="E74" s="6">
        <v>167.85871951742405</v>
      </c>
      <c r="F74" s="7">
        <v>98.696887513103277</v>
      </c>
      <c r="G74" s="7">
        <v>194.04492594970586</v>
      </c>
      <c r="H74" s="7">
        <v>208.53291622736239</v>
      </c>
    </row>
    <row r="75" spans="1:8" x14ac:dyDescent="0.25">
      <c r="A75" s="18"/>
      <c r="B75" s="3">
        <f t="shared" si="1"/>
        <v>44562</v>
      </c>
      <c r="C75" s="4">
        <v>0.75</v>
      </c>
      <c r="D75">
        <v>1.242312087372478</v>
      </c>
      <c r="E75" s="6">
        <v>170.3095077621247</v>
      </c>
      <c r="F75" s="7">
        <v>98.764543540811445</v>
      </c>
      <c r="G75" s="7">
        <v>193.94383590468055</v>
      </c>
      <c r="H75" s="7">
        <v>211.57756008734438</v>
      </c>
    </row>
    <row r="76" spans="1:8" x14ac:dyDescent="0.25">
      <c r="A76" s="18"/>
      <c r="B76" s="3">
        <f t="shared" si="1"/>
        <v>44562</v>
      </c>
      <c r="C76" s="4">
        <v>0.76041666666666663</v>
      </c>
      <c r="D76">
        <v>1.242312087372478</v>
      </c>
      <c r="E76" s="6">
        <v>173.73207706641367</v>
      </c>
      <c r="F76" s="7">
        <v>98.846006550066534</v>
      </c>
      <c r="G76" s="7">
        <v>194.387113075851</v>
      </c>
      <c r="H76" s="7">
        <v>215.82945930393257</v>
      </c>
    </row>
    <row r="77" spans="1:8" x14ac:dyDescent="0.25">
      <c r="A77" s="18"/>
      <c r="B77" s="3">
        <f t="shared" si="1"/>
        <v>44562</v>
      </c>
      <c r="C77" s="4">
        <v>0.77083333333333337</v>
      </c>
      <c r="D77">
        <v>1.242312087372478</v>
      </c>
      <c r="E77" s="6">
        <v>175.35837278602517</v>
      </c>
      <c r="F77" s="7">
        <v>98.81499294599567</v>
      </c>
      <c r="G77" s="7">
        <v>194.48724300497759</v>
      </c>
      <c r="H77" s="7">
        <v>217.84982613404807</v>
      </c>
    </row>
    <row r="78" spans="1:8" x14ac:dyDescent="0.25">
      <c r="A78" s="18"/>
      <c r="B78" s="3">
        <f t="shared" si="1"/>
        <v>44562</v>
      </c>
      <c r="C78" s="4">
        <v>0.78125</v>
      </c>
      <c r="D78">
        <v>1.242312087372478</v>
      </c>
      <c r="E78" s="6">
        <v>178.6791950424074</v>
      </c>
      <c r="F78" s="7">
        <v>98.579046156869452</v>
      </c>
      <c r="G78" s="7">
        <v>194.58782369461986</v>
      </c>
      <c r="H78" s="7">
        <v>221.97532376316727</v>
      </c>
    </row>
    <row r="79" spans="1:8" x14ac:dyDescent="0.25">
      <c r="A79" s="18"/>
      <c r="B79" s="3">
        <f t="shared" si="1"/>
        <v>44562</v>
      </c>
      <c r="C79" s="4">
        <v>0.79166666666666663</v>
      </c>
      <c r="D79">
        <v>1.242312087372478</v>
      </c>
      <c r="E79" s="6">
        <v>179.05219143380614</v>
      </c>
      <c r="F79" s="7">
        <v>98.057898428478524</v>
      </c>
      <c r="G79" s="7">
        <v>194.4508461931535</v>
      </c>
      <c r="H79" s="7">
        <v>222.43870168874824</v>
      </c>
    </row>
    <row r="80" spans="1:8" x14ac:dyDescent="0.25">
      <c r="A80" s="18"/>
      <c r="B80" s="3">
        <f t="shared" si="1"/>
        <v>44562</v>
      </c>
      <c r="C80" s="4">
        <v>0.80208333333333337</v>
      </c>
      <c r="D80">
        <v>1.242312087372478</v>
      </c>
      <c r="E80" s="6">
        <v>181.88348788345596</v>
      </c>
      <c r="F80" s="7">
        <v>97.756900672819242</v>
      </c>
      <c r="G80" s="7">
        <v>194.33412591725707</v>
      </c>
      <c r="H80" s="7">
        <v>225.95605549108299</v>
      </c>
    </row>
    <row r="81" spans="1:8" x14ac:dyDescent="0.25">
      <c r="A81" s="18"/>
      <c r="B81" s="3">
        <f t="shared" si="1"/>
        <v>44562</v>
      </c>
      <c r="C81" s="4">
        <v>0.8125</v>
      </c>
      <c r="D81">
        <v>1.242312087372478</v>
      </c>
      <c r="E81" s="6">
        <v>186.06121883098888</v>
      </c>
      <c r="F81" s="7">
        <v>97.722758623606865</v>
      </c>
      <c r="G81" s="7">
        <v>193.88263886523049</v>
      </c>
      <c r="H81" s="7">
        <v>231.1461011449932</v>
      </c>
    </row>
    <row r="82" spans="1:8" x14ac:dyDescent="0.25">
      <c r="A82" s="18"/>
      <c r="B82" s="3">
        <f t="shared" si="1"/>
        <v>44562</v>
      </c>
      <c r="C82" s="4">
        <v>0.82291666666666663</v>
      </c>
      <c r="D82">
        <v>1.242312087372478</v>
      </c>
      <c r="E82" s="6">
        <v>184.38641006015942</v>
      </c>
      <c r="F82" s="7">
        <v>97.034279848634199</v>
      </c>
      <c r="G82" s="7">
        <v>193.71813567487473</v>
      </c>
      <c r="H82" s="7">
        <v>229.06546596495431</v>
      </c>
    </row>
    <row r="83" spans="1:8" x14ac:dyDescent="0.25">
      <c r="A83" s="18"/>
      <c r="B83" s="3">
        <f t="shared" si="1"/>
        <v>44562</v>
      </c>
      <c r="C83" s="4">
        <v>0.83333333333333337</v>
      </c>
      <c r="D83">
        <v>1.242312087372478</v>
      </c>
      <c r="E83" s="6">
        <v>184.02937056373594</v>
      </c>
      <c r="F83" s="7">
        <v>95.995254613162416</v>
      </c>
      <c r="G83" s="7">
        <v>193.85878815443164</v>
      </c>
      <c r="H83" s="7">
        <v>228.62191148287806</v>
      </c>
    </row>
    <row r="84" spans="1:8" x14ac:dyDescent="0.25">
      <c r="A84" s="18"/>
      <c r="B84" s="3">
        <f t="shared" si="1"/>
        <v>44562</v>
      </c>
      <c r="C84" s="4">
        <v>0.84375</v>
      </c>
      <c r="D84">
        <v>1.242312087372478</v>
      </c>
      <c r="E84" s="6">
        <v>185.57499321831432</v>
      </c>
      <c r="F84" s="7">
        <v>95.260476903206168</v>
      </c>
      <c r="G84" s="7">
        <v>193.48092555327699</v>
      </c>
      <c r="H84" s="7">
        <v>230.54205718917751</v>
      </c>
    </row>
    <row r="85" spans="1:8" x14ac:dyDescent="0.25">
      <c r="A85" s="18"/>
      <c r="B85" s="3">
        <f t="shared" si="1"/>
        <v>44562</v>
      </c>
      <c r="C85" s="4">
        <v>0.85416666666666663</v>
      </c>
      <c r="D85">
        <v>1.242312087372478</v>
      </c>
      <c r="E85" s="6">
        <v>183.77757588407167</v>
      </c>
      <c r="F85" s="7">
        <v>94.773917053771385</v>
      </c>
      <c r="G85" s="7">
        <v>193.92549881091685</v>
      </c>
      <c r="H85" s="7">
        <v>228.30910390879504</v>
      </c>
    </row>
    <row r="86" spans="1:8" x14ac:dyDescent="0.25">
      <c r="A86" s="18"/>
      <c r="B86" s="3">
        <f t="shared" si="1"/>
        <v>44562</v>
      </c>
      <c r="C86" s="4">
        <v>0.86458333333333337</v>
      </c>
      <c r="D86">
        <v>1.242312087372478</v>
      </c>
      <c r="E86" s="6">
        <v>181.20327956458109</v>
      </c>
      <c r="F86" s="7">
        <v>93.915547385283134</v>
      </c>
      <c r="G86" s="7">
        <v>193.76528514482058</v>
      </c>
      <c r="H86" s="7">
        <v>225.11102447461343</v>
      </c>
    </row>
    <row r="87" spans="1:8" x14ac:dyDescent="0.25">
      <c r="A87" s="18"/>
      <c r="B87" s="3">
        <f t="shared" si="1"/>
        <v>44562</v>
      </c>
      <c r="C87" s="4">
        <v>0.875</v>
      </c>
      <c r="D87">
        <v>1.242312087372478</v>
      </c>
      <c r="E87" s="6">
        <v>177.14073075099299</v>
      </c>
      <c r="F87" s="7">
        <v>92.972892217739656</v>
      </c>
      <c r="G87" s="7">
        <v>192.10122560798706</v>
      </c>
      <c r="H87" s="7">
        <v>220.06407097795221</v>
      </c>
    </row>
    <row r="88" spans="1:8" x14ac:dyDescent="0.25">
      <c r="A88" s="18"/>
      <c r="B88" s="3">
        <f t="shared" si="1"/>
        <v>44562</v>
      </c>
      <c r="C88" s="4">
        <v>0.88541666666666663</v>
      </c>
      <c r="D88">
        <v>1.242312087372478</v>
      </c>
      <c r="E88" s="6">
        <v>183.96390579370222</v>
      </c>
      <c r="F88" s="7">
        <v>92.503984352598707</v>
      </c>
      <c r="G88" s="7">
        <v>190.97384216105303</v>
      </c>
      <c r="H88" s="7">
        <v>228.54058380776812</v>
      </c>
    </row>
    <row r="89" spans="1:8" x14ac:dyDescent="0.25">
      <c r="A89" s="18"/>
      <c r="B89" s="3">
        <f t="shared" si="1"/>
        <v>44562</v>
      </c>
      <c r="C89" s="4">
        <v>0.89583333333333337</v>
      </c>
      <c r="D89">
        <v>1.242312087372478</v>
      </c>
      <c r="E89" s="6">
        <v>191.00713646564211</v>
      </c>
      <c r="F89" s="7">
        <v>91.54361153506639</v>
      </c>
      <c r="G89" s="7">
        <v>190.38646441236153</v>
      </c>
      <c r="H89" s="7">
        <v>237.2904744056716</v>
      </c>
    </row>
    <row r="90" spans="1:8" x14ac:dyDescent="0.25">
      <c r="A90" s="18"/>
      <c r="B90" s="3">
        <f t="shared" si="1"/>
        <v>44562</v>
      </c>
      <c r="C90" s="4">
        <v>0.90625</v>
      </c>
      <c r="D90">
        <v>1.242312087372478</v>
      </c>
      <c r="E90" s="6">
        <v>191.54927276669619</v>
      </c>
      <c r="F90" s="7">
        <v>90.394354537004233</v>
      </c>
      <c r="G90" s="7">
        <v>190.80600686257301</v>
      </c>
      <c r="H90" s="7">
        <v>237.96397688547449</v>
      </c>
    </row>
    <row r="91" spans="1:8" x14ac:dyDescent="0.25">
      <c r="A91" s="18"/>
      <c r="B91" s="3">
        <f t="shared" si="1"/>
        <v>44562</v>
      </c>
      <c r="C91" s="4">
        <v>0.91666666666666663</v>
      </c>
      <c r="D91">
        <v>1.242312087372478</v>
      </c>
      <c r="E91" s="6">
        <v>189.29890677652892</v>
      </c>
      <c r="F91" s="7">
        <v>89.154199260454916</v>
      </c>
      <c r="G91" s="7">
        <v>189.31578699826687</v>
      </c>
      <c r="H91" s="7">
        <v>235.16832001487776</v>
      </c>
    </row>
    <row r="92" spans="1:8" x14ac:dyDescent="0.25">
      <c r="A92" s="18"/>
      <c r="B92" s="3">
        <f t="shared" si="1"/>
        <v>44562</v>
      </c>
      <c r="C92" s="4">
        <v>0.92708333333333337</v>
      </c>
      <c r="D92">
        <v>1.242312087372478</v>
      </c>
      <c r="E92" s="6">
        <v>190.16259357382671</v>
      </c>
      <c r="F92" s="7">
        <v>88.272171491642226</v>
      </c>
      <c r="G92" s="7">
        <v>188.13681647009921</v>
      </c>
      <c r="H92" s="7">
        <v>236.24128856286484</v>
      </c>
    </row>
    <row r="93" spans="1:8" x14ac:dyDescent="0.25">
      <c r="A93" s="18"/>
      <c r="B93" s="3">
        <f t="shared" si="1"/>
        <v>44562</v>
      </c>
      <c r="C93" s="4">
        <v>0.9375</v>
      </c>
      <c r="D93">
        <v>1.242312087372478</v>
      </c>
      <c r="E93" s="6">
        <v>183.95176834714471</v>
      </c>
      <c r="F93" s="7">
        <v>86.89504550097476</v>
      </c>
      <c r="G93" s="7">
        <v>187.67903046982849</v>
      </c>
      <c r="H93" s="7">
        <v>228.52550531119988</v>
      </c>
    </row>
    <row r="94" spans="1:8" x14ac:dyDescent="0.25">
      <c r="A94" s="18"/>
      <c r="B94" s="3">
        <f t="shared" si="1"/>
        <v>44562</v>
      </c>
      <c r="C94" s="4">
        <v>0.94791666666666663</v>
      </c>
      <c r="D94">
        <v>1.242312087372478</v>
      </c>
      <c r="E94" s="6">
        <v>174.08205152646062</v>
      </c>
      <c r="F94" s="7">
        <v>85.545453539481557</v>
      </c>
      <c r="G94" s="7">
        <v>187.38036463143953</v>
      </c>
      <c r="H94" s="7">
        <v>216.26423680592055</v>
      </c>
    </row>
    <row r="95" spans="1:8" x14ac:dyDescent="0.25">
      <c r="A95" s="18"/>
      <c r="B95" s="3">
        <f t="shared" si="1"/>
        <v>44562</v>
      </c>
      <c r="C95" s="4">
        <v>0.95833333333333337</v>
      </c>
      <c r="D95">
        <v>1.242312087372478</v>
      </c>
      <c r="E95" s="6">
        <v>163.33031118042388</v>
      </c>
      <c r="F95" s="7">
        <v>83.386399689277297</v>
      </c>
      <c r="G95" s="7">
        <v>182.71377340113776</v>
      </c>
      <c r="H95" s="7">
        <v>202.90721981374878</v>
      </c>
    </row>
    <row r="96" spans="1:8" x14ac:dyDescent="0.25">
      <c r="A96" s="18"/>
      <c r="B96" s="3">
        <f t="shared" si="1"/>
        <v>44562</v>
      </c>
      <c r="C96" s="4">
        <v>0.96875</v>
      </c>
      <c r="D96">
        <v>1.242312087372478</v>
      </c>
      <c r="E96" s="6">
        <v>150.82339876403177</v>
      </c>
      <c r="F96" s="7">
        <v>81.696860845546084</v>
      </c>
      <c r="G96" s="7">
        <v>181.91113480820331</v>
      </c>
      <c r="H96" s="7">
        <v>187.36973134315593</v>
      </c>
    </row>
    <row r="97" spans="1:8" x14ac:dyDescent="0.25">
      <c r="A97" s="18"/>
      <c r="B97" s="3">
        <f t="shared" si="1"/>
        <v>44562</v>
      </c>
      <c r="C97" s="4">
        <v>0.97916666666666663</v>
      </c>
      <c r="D97">
        <v>1.242312087372478</v>
      </c>
      <c r="E97" s="6">
        <v>138.73796401943511</v>
      </c>
      <c r="F97" s="7">
        <v>80.244368360265995</v>
      </c>
      <c r="G97" s="7">
        <v>181.11552579951294</v>
      </c>
      <c r="H97" s="7">
        <v>172.35584967879217</v>
      </c>
    </row>
    <row r="98" spans="1:8" ht="15.75" thickBot="1" x14ac:dyDescent="0.3">
      <c r="A98" s="18"/>
      <c r="B98" s="3">
        <f t="shared" si="1"/>
        <v>44562</v>
      </c>
      <c r="C98" s="4">
        <v>0.98958333333333337</v>
      </c>
      <c r="D98">
        <v>1.242312087372478</v>
      </c>
      <c r="E98" s="6">
        <v>129.50998800295343</v>
      </c>
      <c r="F98" s="7">
        <v>78.964048270552212</v>
      </c>
      <c r="G98" s="7">
        <v>181.20400184946016</v>
      </c>
      <c r="H98" s="7">
        <v>160.89182353153367</v>
      </c>
    </row>
    <row r="99" spans="1:8" x14ac:dyDescent="0.25">
      <c r="A99" s="17">
        <f>A3+1</f>
        <v>2</v>
      </c>
      <c r="B99" s="5">
        <f>DATE(YEAR(B3),MONTH(B3),DAY(B3)+1)</f>
        <v>44563</v>
      </c>
      <c r="C99" s="4">
        <v>0</v>
      </c>
      <c r="D99">
        <v>1.2422230637068679</v>
      </c>
      <c r="E99" s="6">
        <v>136.52275045730997</v>
      </c>
      <c r="F99" s="7">
        <v>83.026830971377677</v>
      </c>
      <c r="G99" s="7">
        <v>174.74466345470771</v>
      </c>
      <c r="H99" s="7">
        <v>169.59170933876777</v>
      </c>
    </row>
    <row r="100" spans="1:8" x14ac:dyDescent="0.25">
      <c r="A100" s="18"/>
      <c r="B100" s="5">
        <f t="shared" ref="B100:B163" si="2">DATE(YEAR(B4),MONTH(B4),DAY(B4)+1)</f>
        <v>44563</v>
      </c>
      <c r="C100" s="4">
        <v>1.0416666666666666E-2</v>
      </c>
      <c r="D100">
        <v>1.2422230637068679</v>
      </c>
      <c r="E100" s="6">
        <v>126.03725555041761</v>
      </c>
      <c r="F100" s="7">
        <v>82.797777218289539</v>
      </c>
      <c r="G100" s="7">
        <v>175.96565650191607</v>
      </c>
      <c r="H100" s="7">
        <v>156.56638573104522</v>
      </c>
    </row>
    <row r="101" spans="1:8" x14ac:dyDescent="0.25">
      <c r="A101" s="18"/>
      <c r="B101" s="5">
        <f t="shared" si="2"/>
        <v>44563</v>
      </c>
      <c r="C101" s="4">
        <v>2.0833333333333332E-2</v>
      </c>
      <c r="D101">
        <v>1.2422230637068679</v>
      </c>
      <c r="E101" s="6">
        <v>117.86578046691471</v>
      </c>
      <c r="F101" s="7">
        <v>81.72033147753001</v>
      </c>
      <c r="G101" s="7">
        <v>175.77426766660636</v>
      </c>
      <c r="H101" s="7">
        <v>146.4155909178119</v>
      </c>
    </row>
    <row r="102" spans="1:8" x14ac:dyDescent="0.25">
      <c r="A102" s="18"/>
      <c r="B102" s="5">
        <f t="shared" si="2"/>
        <v>44563</v>
      </c>
      <c r="C102" s="4">
        <v>3.125E-2</v>
      </c>
      <c r="D102">
        <v>1.2422230637068679</v>
      </c>
      <c r="E102" s="6">
        <v>110.06824794958105</v>
      </c>
      <c r="F102" s="7">
        <v>81.149579385279509</v>
      </c>
      <c r="G102" s="7">
        <v>176.04910279244476</v>
      </c>
      <c r="H102" s="7">
        <v>136.72931618477574</v>
      </c>
    </row>
    <row r="103" spans="1:8" x14ac:dyDescent="0.25">
      <c r="A103" s="18"/>
      <c r="B103" s="5">
        <f t="shared" si="2"/>
        <v>44563</v>
      </c>
      <c r="C103" s="4">
        <v>4.1666666666666664E-2</v>
      </c>
      <c r="D103">
        <v>1.2422230637068679</v>
      </c>
      <c r="E103" s="6">
        <v>102.23455030927776</v>
      </c>
      <c r="F103" s="7">
        <v>80.059192623725323</v>
      </c>
      <c r="G103" s="7">
        <v>175.65797275345028</v>
      </c>
      <c r="H103" s="7">
        <v>126.99811630188493</v>
      </c>
    </row>
    <row r="104" spans="1:8" x14ac:dyDescent="0.25">
      <c r="A104" s="18"/>
      <c r="B104" s="5">
        <f t="shared" si="2"/>
        <v>44563</v>
      </c>
      <c r="C104" s="4">
        <v>5.2083333333333336E-2</v>
      </c>
      <c r="D104">
        <v>1.2422230637068679</v>
      </c>
      <c r="E104" s="6">
        <v>96.838474886779508</v>
      </c>
      <c r="F104" s="7">
        <v>79.280071561928708</v>
      </c>
      <c r="G104" s="7">
        <v>175.64323984397836</v>
      </c>
      <c r="H104" s="7">
        <v>120.29498695855582</v>
      </c>
    </row>
    <row r="105" spans="1:8" x14ac:dyDescent="0.25">
      <c r="A105" s="18"/>
      <c r="B105" s="5">
        <f t="shared" si="2"/>
        <v>44563</v>
      </c>
      <c r="C105" s="4">
        <v>6.25E-2</v>
      </c>
      <c r="D105">
        <v>1.2422230637068679</v>
      </c>
      <c r="E105" s="6">
        <v>92.761894291416596</v>
      </c>
      <c r="F105" s="7">
        <v>78.702067208932817</v>
      </c>
      <c r="G105" s="7">
        <v>175.94275510796194</v>
      </c>
      <c r="H105" s="7">
        <v>115.23096452193614</v>
      </c>
    </row>
    <row r="106" spans="1:8" x14ac:dyDescent="0.25">
      <c r="A106" s="18"/>
      <c r="B106" s="5">
        <f t="shared" si="2"/>
        <v>44563</v>
      </c>
      <c r="C106" s="4">
        <v>7.2916666666666671E-2</v>
      </c>
      <c r="D106">
        <v>1.2422230637068679</v>
      </c>
      <c r="E106" s="6">
        <v>88.47883115736596</v>
      </c>
      <c r="F106" s="7">
        <v>78.2966149376212</v>
      </c>
      <c r="G106" s="7">
        <v>176.10076316725818</v>
      </c>
      <c r="H106" s="7">
        <v>109.91044471350583</v>
      </c>
    </row>
    <row r="107" spans="1:8" x14ac:dyDescent="0.25">
      <c r="A107" s="18"/>
      <c r="B107" s="5">
        <f t="shared" si="2"/>
        <v>44563</v>
      </c>
      <c r="C107" s="4">
        <v>8.3333333333333329E-2</v>
      </c>
      <c r="D107">
        <v>1.2422230637068679</v>
      </c>
      <c r="E107" s="6">
        <v>85.192715544690117</v>
      </c>
      <c r="F107" s="7">
        <v>77.519946656311362</v>
      </c>
      <c r="G107" s="7">
        <v>175.67328961177122</v>
      </c>
      <c r="H107" s="7">
        <v>105.82835610943266</v>
      </c>
    </row>
    <row r="108" spans="1:8" x14ac:dyDescent="0.25">
      <c r="A108" s="18"/>
      <c r="B108" s="5">
        <f t="shared" si="2"/>
        <v>44563</v>
      </c>
      <c r="C108" s="4">
        <v>9.375E-2</v>
      </c>
      <c r="D108">
        <v>1.2422230637068679</v>
      </c>
      <c r="E108" s="6">
        <v>82.801501561194911</v>
      </c>
      <c r="F108" s="7">
        <v>76.990323373524703</v>
      </c>
      <c r="G108" s="7">
        <v>175.32753699794475</v>
      </c>
      <c r="H108" s="7">
        <v>102.85793494887655</v>
      </c>
    </row>
    <row r="109" spans="1:8" x14ac:dyDescent="0.25">
      <c r="A109" s="18"/>
      <c r="B109" s="5">
        <f t="shared" si="2"/>
        <v>44563</v>
      </c>
      <c r="C109" s="4">
        <v>0.10416666666666667</v>
      </c>
      <c r="D109">
        <v>1.2422230637068679</v>
      </c>
      <c r="E109" s="6">
        <v>80.530364403794138</v>
      </c>
      <c r="F109" s="7">
        <v>76.669470163674291</v>
      </c>
      <c r="G109" s="7">
        <v>175.43717549416914</v>
      </c>
      <c r="H109" s="7">
        <v>100.03667599111165</v>
      </c>
    </row>
    <row r="110" spans="1:8" x14ac:dyDescent="0.25">
      <c r="A110" s="18"/>
      <c r="B110" s="5">
        <f t="shared" si="2"/>
        <v>44563</v>
      </c>
      <c r="C110" s="4">
        <v>0.11458333333333333</v>
      </c>
      <c r="D110">
        <v>1.2422230637068679</v>
      </c>
      <c r="E110" s="6">
        <v>77.534560627363192</v>
      </c>
      <c r="F110" s="7">
        <v>76.321357933974298</v>
      </c>
      <c r="G110" s="7">
        <v>175.54621404294588</v>
      </c>
      <c r="H110" s="7">
        <v>96.315219445688996</v>
      </c>
    </row>
    <row r="111" spans="1:8" x14ac:dyDescent="0.25">
      <c r="A111" s="18"/>
      <c r="B111" s="5">
        <f t="shared" si="2"/>
        <v>44563</v>
      </c>
      <c r="C111" s="4">
        <v>0.125</v>
      </c>
      <c r="D111">
        <v>1.2422230637068679</v>
      </c>
      <c r="E111" s="6">
        <v>75.875992703223915</v>
      </c>
      <c r="F111" s="7">
        <v>76.007312110987058</v>
      </c>
      <c r="G111" s="7">
        <v>175.72037108767302</v>
      </c>
      <c r="H111" s="7">
        <v>94.25490811759876</v>
      </c>
    </row>
    <row r="112" spans="1:8" x14ac:dyDescent="0.25">
      <c r="A112" s="18"/>
      <c r="B112" s="5">
        <f t="shared" si="2"/>
        <v>44563</v>
      </c>
      <c r="C112" s="4">
        <v>0.13541666666666666</v>
      </c>
      <c r="D112">
        <v>1.2422230637068679</v>
      </c>
      <c r="E112" s="6">
        <v>73.736537657219046</v>
      </c>
      <c r="F112" s="7">
        <v>75.776841392765078</v>
      </c>
      <c r="G112" s="7">
        <v>175.74340447006566</v>
      </c>
      <c r="H112" s="7">
        <v>91.597227715687481</v>
      </c>
    </row>
    <row r="113" spans="1:8" x14ac:dyDescent="0.25">
      <c r="A113" s="18"/>
      <c r="B113" s="5">
        <f t="shared" si="2"/>
        <v>44563</v>
      </c>
      <c r="C113" s="4">
        <v>0.14583333333333334</v>
      </c>
      <c r="D113">
        <v>1.2422230637068679</v>
      </c>
      <c r="E113" s="6">
        <v>72.340541671016581</v>
      </c>
      <c r="F113" s="7">
        <v>75.564470400303691</v>
      </c>
      <c r="G113" s="7">
        <v>176.00975773887166</v>
      </c>
      <c r="H113" s="7">
        <v>89.863089304784566</v>
      </c>
    </row>
    <row r="114" spans="1:8" x14ac:dyDescent="0.25">
      <c r="A114" s="18"/>
      <c r="B114" s="5">
        <f t="shared" si="2"/>
        <v>44563</v>
      </c>
      <c r="C114" s="4">
        <v>0.15625</v>
      </c>
      <c r="D114">
        <v>1.2422230637068679</v>
      </c>
      <c r="E114" s="6">
        <v>72.325170550558241</v>
      </c>
      <c r="F114" s="7">
        <v>75.29143585564097</v>
      </c>
      <c r="G114" s="7">
        <v>176.55371429103948</v>
      </c>
      <c r="H114" s="7">
        <v>89.84399494443619</v>
      </c>
    </row>
    <row r="115" spans="1:8" x14ac:dyDescent="0.25">
      <c r="A115" s="18"/>
      <c r="B115" s="5">
        <f t="shared" si="2"/>
        <v>44563</v>
      </c>
      <c r="C115" s="4">
        <v>0.16666666666666666</v>
      </c>
      <c r="D115">
        <v>1.2422230637068679</v>
      </c>
      <c r="E115" s="6">
        <v>70.287679984018055</v>
      </c>
      <c r="F115" s="7">
        <v>74.842683196889524</v>
      </c>
      <c r="G115" s="7">
        <v>179.10701903450783</v>
      </c>
      <c r="H115" s="7">
        <v>87.312977170594806</v>
      </c>
    </row>
    <row r="116" spans="1:8" x14ac:dyDescent="0.25">
      <c r="A116" s="18"/>
      <c r="B116" s="5">
        <f t="shared" si="2"/>
        <v>44563</v>
      </c>
      <c r="C116" s="4">
        <v>0.17708333333333334</v>
      </c>
      <c r="D116">
        <v>1.2422230637068679</v>
      </c>
      <c r="E116" s="6">
        <v>69.937925934043562</v>
      </c>
      <c r="F116" s="7">
        <v>74.750983189552841</v>
      </c>
      <c r="G116" s="7">
        <v>180.67436744274508</v>
      </c>
      <c r="H116" s="7">
        <v>86.878504623091601</v>
      </c>
    </row>
    <row r="117" spans="1:8" x14ac:dyDescent="0.25">
      <c r="A117" s="18"/>
      <c r="B117" s="5">
        <f t="shared" si="2"/>
        <v>44563</v>
      </c>
      <c r="C117" s="4">
        <v>0.1875</v>
      </c>
      <c r="D117">
        <v>1.2422230637068679</v>
      </c>
      <c r="E117" s="6">
        <v>70.054401736116375</v>
      </c>
      <c r="F117" s="7">
        <v>74.448438571161958</v>
      </c>
      <c r="G117" s="7">
        <v>184.12536325303375</v>
      </c>
      <c r="H117" s="7">
        <v>87.023193550790211</v>
      </c>
    </row>
    <row r="118" spans="1:8" x14ac:dyDescent="0.25">
      <c r="A118" s="18"/>
      <c r="B118" s="5">
        <f t="shared" si="2"/>
        <v>44563</v>
      </c>
      <c r="C118" s="4">
        <v>0.19791666666666666</v>
      </c>
      <c r="D118">
        <v>1.2422230637068679</v>
      </c>
      <c r="E118" s="6">
        <v>69.727123556503329</v>
      </c>
      <c r="F118" s="7">
        <v>74.516650342731737</v>
      </c>
      <c r="G118" s="7">
        <v>185.56570408648972</v>
      </c>
      <c r="H118" s="7">
        <v>86.616641047826889</v>
      </c>
    </row>
    <row r="119" spans="1:8" x14ac:dyDescent="0.25">
      <c r="A119" s="18"/>
      <c r="B119" s="5">
        <f t="shared" si="2"/>
        <v>44563</v>
      </c>
      <c r="C119" s="4">
        <v>0.20833333333333334</v>
      </c>
      <c r="D119">
        <v>1.2422230637068679</v>
      </c>
      <c r="E119" s="6">
        <v>69.091888820790984</v>
      </c>
      <c r="F119" s="7">
        <v>75.00191361579968</v>
      </c>
      <c r="G119" s="7">
        <v>190.34534731401058</v>
      </c>
      <c r="H119" s="7">
        <v>85.827537808257276</v>
      </c>
    </row>
    <row r="120" spans="1:8" x14ac:dyDescent="0.25">
      <c r="A120" s="18"/>
      <c r="B120" s="5">
        <f t="shared" si="2"/>
        <v>44563</v>
      </c>
      <c r="C120" s="4">
        <v>0.21875</v>
      </c>
      <c r="D120">
        <v>1.2422230637068679</v>
      </c>
      <c r="E120" s="6">
        <v>69.437391537746336</v>
      </c>
      <c r="F120" s="7">
        <v>75.428656846167002</v>
      </c>
      <c r="G120" s="7">
        <v>191.45614971336028</v>
      </c>
      <c r="H120" s="7">
        <v>86.256729251832596</v>
      </c>
    </row>
    <row r="121" spans="1:8" x14ac:dyDescent="0.25">
      <c r="A121" s="18"/>
      <c r="B121" s="5">
        <f t="shared" si="2"/>
        <v>44563</v>
      </c>
      <c r="C121" s="4">
        <v>0.22916666666666666</v>
      </c>
      <c r="D121">
        <v>1.2422230637068679</v>
      </c>
      <c r="E121" s="6">
        <v>69.429091410693516</v>
      </c>
      <c r="F121" s="7">
        <v>75.768074639140153</v>
      </c>
      <c r="G121" s="7">
        <v>191.79064311343672</v>
      </c>
      <c r="H121" s="7">
        <v>86.24641864257589</v>
      </c>
    </row>
    <row r="122" spans="1:8" x14ac:dyDescent="0.25">
      <c r="A122" s="18"/>
      <c r="B122" s="5">
        <f t="shared" si="2"/>
        <v>44563</v>
      </c>
      <c r="C122" s="4">
        <v>0.23958333333333334</v>
      </c>
      <c r="D122">
        <v>1.2422230637068679</v>
      </c>
      <c r="E122" s="6">
        <v>70.320608454572351</v>
      </c>
      <c r="F122" s="7">
        <v>76.816959078384826</v>
      </c>
      <c r="G122" s="7">
        <v>191.91311438557508</v>
      </c>
      <c r="H122" s="7">
        <v>87.353881676169934</v>
      </c>
    </row>
    <row r="123" spans="1:8" x14ac:dyDescent="0.25">
      <c r="A123" s="18"/>
      <c r="B123" s="5">
        <f t="shared" si="2"/>
        <v>44563</v>
      </c>
      <c r="C123" s="4">
        <v>0.25</v>
      </c>
      <c r="D123">
        <v>1.2422230637068679</v>
      </c>
      <c r="E123" s="6">
        <v>71.920676368399839</v>
      </c>
      <c r="F123" s="7">
        <v>78.531917476083237</v>
      </c>
      <c r="G123" s="7">
        <v>191.54953933290372</v>
      </c>
      <c r="H123" s="7">
        <v>89.341522942223776</v>
      </c>
    </row>
    <row r="124" spans="1:8" x14ac:dyDescent="0.25">
      <c r="A124" s="18"/>
      <c r="B124" s="5">
        <f t="shared" si="2"/>
        <v>44563</v>
      </c>
      <c r="C124" s="4">
        <v>0.26041666666666669</v>
      </c>
      <c r="D124">
        <v>1.2422230637068679</v>
      </c>
      <c r="E124" s="6">
        <v>74.299170109335151</v>
      </c>
      <c r="F124" s="7">
        <v>79.460493978356638</v>
      </c>
      <c r="G124" s="7">
        <v>191.74281090329544</v>
      </c>
      <c r="H124" s="7">
        <v>92.296142724096057</v>
      </c>
    </row>
    <row r="125" spans="1:8" x14ac:dyDescent="0.25">
      <c r="A125" s="18"/>
      <c r="B125" s="5">
        <f t="shared" si="2"/>
        <v>44563</v>
      </c>
      <c r="C125" s="4">
        <v>0.27083333333333331</v>
      </c>
      <c r="D125">
        <v>1.2422230637068679</v>
      </c>
      <c r="E125" s="6">
        <v>75.728282212504951</v>
      </c>
      <c r="F125" s="7">
        <v>81.516855712455921</v>
      </c>
      <c r="G125" s="7">
        <v>191.44662644754996</v>
      </c>
      <c r="H125" s="7">
        <v>94.071418739276211</v>
      </c>
    </row>
    <row r="126" spans="1:8" x14ac:dyDescent="0.25">
      <c r="A126" s="18"/>
      <c r="B126" s="5">
        <f t="shared" si="2"/>
        <v>44563</v>
      </c>
      <c r="C126" s="4">
        <v>0.28125</v>
      </c>
      <c r="D126">
        <v>1.2422230637068679</v>
      </c>
      <c r="E126" s="6">
        <v>79.726164497943344</v>
      </c>
      <c r="F126" s="7">
        <v>84.632270838489575</v>
      </c>
      <c r="G126" s="7">
        <v>189.13003186947302</v>
      </c>
      <c r="H126" s="7">
        <v>99.037680320232894</v>
      </c>
    </row>
    <row r="127" spans="1:8" x14ac:dyDescent="0.25">
      <c r="A127" s="18"/>
      <c r="B127" s="5">
        <f t="shared" si="2"/>
        <v>44563</v>
      </c>
      <c r="C127" s="4">
        <v>0.29166666666666669</v>
      </c>
      <c r="D127">
        <v>1.2422230637068679</v>
      </c>
      <c r="E127" s="6">
        <v>81.556781347559081</v>
      </c>
      <c r="F127" s="7">
        <v>87.721285786248984</v>
      </c>
      <c r="G127" s="7">
        <v>166.66981237066446</v>
      </c>
      <c r="H127" s="7">
        <v>101.31171479163598</v>
      </c>
    </row>
    <row r="128" spans="1:8" x14ac:dyDescent="0.25">
      <c r="A128" s="18"/>
      <c r="B128" s="5">
        <f t="shared" si="2"/>
        <v>44563</v>
      </c>
      <c r="C128" s="4">
        <v>0.30208333333333331</v>
      </c>
      <c r="D128">
        <v>1.2422230637068679</v>
      </c>
      <c r="E128" s="6">
        <v>85.921722852174213</v>
      </c>
      <c r="F128" s="7">
        <v>88.078363658468206</v>
      </c>
      <c r="G128" s="7">
        <v>95.512331954662955</v>
      </c>
      <c r="H128" s="7">
        <v>106.73394580040025</v>
      </c>
    </row>
    <row r="129" spans="1:8" x14ac:dyDescent="0.25">
      <c r="A129" s="18"/>
      <c r="B129" s="5">
        <f t="shared" si="2"/>
        <v>44563</v>
      </c>
      <c r="C129" s="4">
        <v>0.3125</v>
      </c>
      <c r="D129">
        <v>1.2422230637068679</v>
      </c>
      <c r="E129" s="6">
        <v>91.918133756074582</v>
      </c>
      <c r="F129" s="7">
        <v>88.392721142095269</v>
      </c>
      <c r="G129" s="7">
        <v>25.465168590525082</v>
      </c>
      <c r="H129" s="7">
        <v>114.18282572468864</v>
      </c>
    </row>
    <row r="130" spans="1:8" x14ac:dyDescent="0.25">
      <c r="A130" s="18"/>
      <c r="B130" s="5">
        <f t="shared" si="2"/>
        <v>44563</v>
      </c>
      <c r="C130" s="4">
        <v>0.32291666666666669</v>
      </c>
      <c r="D130">
        <v>1.2422230637068679</v>
      </c>
      <c r="E130" s="6">
        <v>98.691205220826774</v>
      </c>
      <c r="F130" s="7">
        <v>89.843417444097426</v>
      </c>
      <c r="G130" s="7">
        <v>6.7431780258418916</v>
      </c>
      <c r="H130" s="7">
        <v>122.59649131033866</v>
      </c>
    </row>
    <row r="131" spans="1:8" x14ac:dyDescent="0.25">
      <c r="A131" s="18"/>
      <c r="B131" s="5">
        <f t="shared" si="2"/>
        <v>44563</v>
      </c>
      <c r="C131" s="4">
        <v>0.33333333333333331</v>
      </c>
      <c r="D131">
        <v>1.2422230637068679</v>
      </c>
      <c r="E131" s="6">
        <v>104.74188863013568</v>
      </c>
      <c r="F131" s="7">
        <v>91.671170776921556</v>
      </c>
      <c r="G131" s="7">
        <v>2.2323548670479214</v>
      </c>
      <c r="H131" s="7">
        <v>130.11278979257068</v>
      </c>
    </row>
    <row r="132" spans="1:8" x14ac:dyDescent="0.25">
      <c r="A132" s="18"/>
      <c r="B132" s="5">
        <f t="shared" si="2"/>
        <v>44563</v>
      </c>
      <c r="C132" s="4">
        <v>0.34375</v>
      </c>
      <c r="D132">
        <v>1.2422230637068679</v>
      </c>
      <c r="E132" s="6">
        <v>111.9650602981194</v>
      </c>
      <c r="F132" s="7">
        <v>93.027883199796278</v>
      </c>
      <c r="G132" s="7">
        <v>1.1883284154642733</v>
      </c>
      <c r="H132" s="7">
        <v>139.08558023165406</v>
      </c>
    </row>
    <row r="133" spans="1:8" x14ac:dyDescent="0.25">
      <c r="A133" s="18"/>
      <c r="B133" s="5">
        <f t="shared" si="2"/>
        <v>44563</v>
      </c>
      <c r="C133" s="4">
        <v>0.35416666666666669</v>
      </c>
      <c r="D133">
        <v>1.2422230637068679</v>
      </c>
      <c r="E133" s="6">
        <v>121.03356565582698</v>
      </c>
      <c r="F133" s="7">
        <v>93.630268403908119</v>
      </c>
      <c r="G133" s="7">
        <v>0.96624979842357206</v>
      </c>
      <c r="H133" s="7">
        <v>150.35068674034773</v>
      </c>
    </row>
    <row r="134" spans="1:8" x14ac:dyDescent="0.25">
      <c r="A134" s="18"/>
      <c r="B134" s="5">
        <f t="shared" si="2"/>
        <v>44563</v>
      </c>
      <c r="C134" s="4">
        <v>0.36458333333333331</v>
      </c>
      <c r="D134">
        <v>1.2422230637068679</v>
      </c>
      <c r="E134" s="6">
        <v>130.12294345026083</v>
      </c>
      <c r="F134" s="7">
        <v>94.684414801076656</v>
      </c>
      <c r="G134" s="7">
        <v>0.8686146247690637</v>
      </c>
      <c r="H134" s="7">
        <v>161.64172147133854</v>
      </c>
    </row>
    <row r="135" spans="1:8" x14ac:dyDescent="0.25">
      <c r="A135" s="18"/>
      <c r="B135" s="5">
        <f t="shared" si="2"/>
        <v>44563</v>
      </c>
      <c r="C135" s="4">
        <v>0.375</v>
      </c>
      <c r="D135">
        <v>1.2422230637068679</v>
      </c>
      <c r="E135" s="6">
        <v>137.43176726667124</v>
      </c>
      <c r="F135" s="7">
        <v>95.92263163029186</v>
      </c>
      <c r="G135" s="7">
        <v>0.72039509204757912</v>
      </c>
      <c r="H135" s="7">
        <v>170.72091098465359</v>
      </c>
    </row>
    <row r="136" spans="1:8" x14ac:dyDescent="0.25">
      <c r="A136" s="18"/>
      <c r="B136" s="5">
        <f t="shared" si="2"/>
        <v>44563</v>
      </c>
      <c r="C136" s="4">
        <v>0.38541666666666669</v>
      </c>
      <c r="D136">
        <v>1.2422230637068679</v>
      </c>
      <c r="E136" s="6">
        <v>142.46088871083816</v>
      </c>
      <c r="F136" s="7">
        <v>96.585442496569385</v>
      </c>
      <c r="G136" s="7">
        <v>0.68873186458554203</v>
      </c>
      <c r="H136" s="7">
        <v>176.96820163278053</v>
      </c>
    </row>
    <row r="137" spans="1:8" x14ac:dyDescent="0.25">
      <c r="A137" s="18"/>
      <c r="B137" s="5">
        <f t="shared" si="2"/>
        <v>44563</v>
      </c>
      <c r="C137" s="4">
        <v>0.39583333333333331</v>
      </c>
      <c r="D137">
        <v>1.2422230637068679</v>
      </c>
      <c r="E137" s="6">
        <v>148.26796239830858</v>
      </c>
      <c r="F137" s="7">
        <v>97.420357235090535</v>
      </c>
      <c r="G137" s="7">
        <v>0.70119527685390748</v>
      </c>
      <c r="H137" s="7">
        <v>184.18188250000156</v>
      </c>
    </row>
    <row r="138" spans="1:8" x14ac:dyDescent="0.25">
      <c r="A138" s="18"/>
      <c r="B138" s="5">
        <f t="shared" si="2"/>
        <v>44563</v>
      </c>
      <c r="C138" s="4">
        <v>0.40625</v>
      </c>
      <c r="D138">
        <v>1.2422230637068679</v>
      </c>
      <c r="E138" s="6">
        <v>152.77435256334098</v>
      </c>
      <c r="F138" s="7">
        <v>98.039305776880553</v>
      </c>
      <c r="G138" s="7">
        <v>0.69762973017769303</v>
      </c>
      <c r="H138" s="7">
        <v>189.77982429706663</v>
      </c>
    </row>
    <row r="139" spans="1:8" x14ac:dyDescent="0.25">
      <c r="A139" s="18"/>
      <c r="B139" s="5">
        <f t="shared" si="2"/>
        <v>44563</v>
      </c>
      <c r="C139" s="4">
        <v>0.41666666666666669</v>
      </c>
      <c r="D139">
        <v>1.2422230637068679</v>
      </c>
      <c r="E139" s="6">
        <v>158.44028239171055</v>
      </c>
      <c r="F139" s="7">
        <v>98.606117230447737</v>
      </c>
      <c r="G139" s="7">
        <v>0.6919787251770394</v>
      </c>
      <c r="H139" s="7">
        <v>196.81817300721198</v>
      </c>
    </row>
    <row r="140" spans="1:8" x14ac:dyDescent="0.25">
      <c r="A140" s="18"/>
      <c r="B140" s="5">
        <f t="shared" si="2"/>
        <v>44563</v>
      </c>
      <c r="C140" s="4">
        <v>0.42708333333333331</v>
      </c>
      <c r="D140">
        <v>1.2422230637068679</v>
      </c>
      <c r="E140" s="6">
        <v>162.88543132025978</v>
      </c>
      <c r="F140" s="7">
        <v>98.756681778950849</v>
      </c>
      <c r="G140" s="7">
        <v>0.6827835086313222</v>
      </c>
      <c r="H140" s="7">
        <v>202.34003952786773</v>
      </c>
    </row>
    <row r="141" spans="1:8" x14ac:dyDescent="0.25">
      <c r="A141" s="18"/>
      <c r="B141" s="5">
        <f t="shared" si="2"/>
        <v>44563</v>
      </c>
      <c r="C141" s="4">
        <v>0.4375</v>
      </c>
      <c r="D141">
        <v>1.2422230637068679</v>
      </c>
      <c r="E141" s="6">
        <v>170.13468186830289</v>
      </c>
      <c r="F141" s="7">
        <v>98.831395927947042</v>
      </c>
      <c r="G141" s="7">
        <v>0.71220660231770427</v>
      </c>
      <c r="H141" s="7">
        <v>211.34522575323652</v>
      </c>
    </row>
    <row r="142" spans="1:8" x14ac:dyDescent="0.25">
      <c r="A142" s="18"/>
      <c r="B142" s="5">
        <f t="shared" si="2"/>
        <v>44563</v>
      </c>
      <c r="C142" s="4">
        <v>0.44791666666666669</v>
      </c>
      <c r="D142">
        <v>1.2422230637068679</v>
      </c>
      <c r="E142" s="6">
        <v>172.38209416493163</v>
      </c>
      <c r="F142" s="7">
        <v>99.104277275887497</v>
      </c>
      <c r="G142" s="7">
        <v>0.7163135145730426</v>
      </c>
      <c r="H142" s="7">
        <v>214.13701314176717</v>
      </c>
    </row>
    <row r="143" spans="1:8" x14ac:dyDescent="0.25">
      <c r="A143" s="18"/>
      <c r="B143" s="5">
        <f t="shared" si="2"/>
        <v>44563</v>
      </c>
      <c r="C143" s="4">
        <v>0.45833333333333331</v>
      </c>
      <c r="D143">
        <v>1.2422230637068679</v>
      </c>
      <c r="E143" s="6">
        <v>175.28209600838315</v>
      </c>
      <c r="F143" s="7">
        <v>98.823419014644003</v>
      </c>
      <c r="G143" s="7">
        <v>0.69149603045864594</v>
      </c>
      <c r="H143" s="7">
        <v>217.73946231649506</v>
      </c>
    </row>
    <row r="144" spans="1:8" x14ac:dyDescent="0.25">
      <c r="A144" s="18"/>
      <c r="B144" s="5">
        <f t="shared" si="2"/>
        <v>44563</v>
      </c>
      <c r="C144" s="4">
        <v>0.46875</v>
      </c>
      <c r="D144">
        <v>1.2422230637068679</v>
      </c>
      <c r="E144" s="6">
        <v>176.75618765174448</v>
      </c>
      <c r="F144" s="7">
        <v>98.893953679059692</v>
      </c>
      <c r="G144" s="7">
        <v>0.68936656898865889</v>
      </c>
      <c r="H144" s="7">
        <v>219.57061295389607</v>
      </c>
    </row>
    <row r="145" spans="1:8" x14ac:dyDescent="0.25">
      <c r="A145" s="18"/>
      <c r="B145" s="5">
        <f t="shared" si="2"/>
        <v>44563</v>
      </c>
      <c r="C145" s="4">
        <v>0.47916666666666669</v>
      </c>
      <c r="D145">
        <v>1.2422230637068679</v>
      </c>
      <c r="E145" s="6">
        <v>178.47196886793469</v>
      </c>
      <c r="F145" s="7">
        <v>98.683039140761196</v>
      </c>
      <c r="G145" s="7">
        <v>0.68279150893053653</v>
      </c>
      <c r="H145" s="7">
        <v>221.70199595292257</v>
      </c>
    </row>
    <row r="146" spans="1:8" x14ac:dyDescent="0.25">
      <c r="A146" s="18"/>
      <c r="B146" s="5">
        <f t="shared" si="2"/>
        <v>44563</v>
      </c>
      <c r="C146" s="4">
        <v>0.48958333333333331</v>
      </c>
      <c r="D146">
        <v>1.2422230637068679</v>
      </c>
      <c r="E146" s="6">
        <v>180.32856332811707</v>
      </c>
      <c r="F146" s="7">
        <v>98.211388241808919</v>
      </c>
      <c r="G146" s="7">
        <v>0.68340487920241511</v>
      </c>
      <c r="H146" s="7">
        <v>224.00830041131152</v>
      </c>
    </row>
    <row r="147" spans="1:8" x14ac:dyDescent="0.25">
      <c r="A147" s="18"/>
      <c r="B147" s="5">
        <f t="shared" si="2"/>
        <v>44563</v>
      </c>
      <c r="C147" s="4">
        <v>0.5</v>
      </c>
      <c r="D147">
        <v>1.2422230637068679</v>
      </c>
      <c r="E147" s="6">
        <v>180.21065585341145</v>
      </c>
      <c r="F147" s="7">
        <v>96.057458366935407</v>
      </c>
      <c r="G147" s="7">
        <v>0.68685575292339807</v>
      </c>
      <c r="H147" s="7">
        <v>223.86183302684879</v>
      </c>
    </row>
    <row r="148" spans="1:8" x14ac:dyDescent="0.25">
      <c r="A148" s="18"/>
      <c r="B148" s="5">
        <f t="shared" si="2"/>
        <v>44563</v>
      </c>
      <c r="C148" s="4">
        <v>0.51041666666666663</v>
      </c>
      <c r="D148">
        <v>1.2422230637068679</v>
      </c>
      <c r="E148" s="6">
        <v>179.41414647198064</v>
      </c>
      <c r="F148" s="7">
        <v>94.813945796065767</v>
      </c>
      <c r="G148" s="7">
        <v>0.68138475815476207</v>
      </c>
      <c r="H148" s="7">
        <v>222.87239070277653</v>
      </c>
    </row>
    <row r="149" spans="1:8" x14ac:dyDescent="0.25">
      <c r="A149" s="18"/>
      <c r="B149" s="5">
        <f t="shared" si="2"/>
        <v>44563</v>
      </c>
      <c r="C149" s="4">
        <v>0.52083333333333337</v>
      </c>
      <c r="D149">
        <v>1.2422230637068679</v>
      </c>
      <c r="E149" s="6">
        <v>176.50299207743052</v>
      </c>
      <c r="F149" s="7">
        <v>93.761743073599035</v>
      </c>
      <c r="G149" s="7">
        <v>0.66344101893521235</v>
      </c>
      <c r="H149" s="7">
        <v>219.25608757185478</v>
      </c>
    </row>
    <row r="150" spans="1:8" x14ac:dyDescent="0.25">
      <c r="A150" s="18"/>
      <c r="B150" s="5">
        <f t="shared" si="2"/>
        <v>44563</v>
      </c>
      <c r="C150" s="4">
        <v>0.53125</v>
      </c>
      <c r="D150">
        <v>1.2422230637068679</v>
      </c>
      <c r="E150" s="6">
        <v>174.33237184145102</v>
      </c>
      <c r="F150" s="7">
        <v>92.854028826489809</v>
      </c>
      <c r="G150" s="7">
        <v>0.65951678367829647</v>
      </c>
      <c r="H150" s="7">
        <v>216.55969305217218</v>
      </c>
    </row>
    <row r="151" spans="1:8" x14ac:dyDescent="0.25">
      <c r="A151" s="18"/>
      <c r="B151" s="5">
        <f t="shared" si="2"/>
        <v>44563</v>
      </c>
      <c r="C151" s="4">
        <v>0.54166666666666663</v>
      </c>
      <c r="D151">
        <v>1.2422230637068679</v>
      </c>
      <c r="E151" s="6">
        <v>166.40887794622361</v>
      </c>
      <c r="F151" s="7">
        <v>91.396735925003327</v>
      </c>
      <c r="G151" s="7">
        <v>0.65635126096201424</v>
      </c>
      <c r="H151" s="7">
        <v>206.71694619038013</v>
      </c>
    </row>
    <row r="152" spans="1:8" x14ac:dyDescent="0.25">
      <c r="A152" s="18"/>
      <c r="B152" s="5">
        <f t="shared" si="2"/>
        <v>44563</v>
      </c>
      <c r="C152" s="4">
        <v>0.55208333333333337</v>
      </c>
      <c r="D152">
        <v>1.2422230637068679</v>
      </c>
      <c r="E152" s="6">
        <v>159.71435586567131</v>
      </c>
      <c r="F152" s="7">
        <v>90.601712414157333</v>
      </c>
      <c r="G152" s="7">
        <v>0.67599777002757078</v>
      </c>
      <c r="H152" s="7">
        <v>198.40085646142316</v>
      </c>
    </row>
    <row r="153" spans="1:8" x14ac:dyDescent="0.25">
      <c r="A153" s="18"/>
      <c r="B153" s="5">
        <f t="shared" si="2"/>
        <v>44563</v>
      </c>
      <c r="C153" s="4">
        <v>0.5625</v>
      </c>
      <c r="D153">
        <v>1.2422230637068679</v>
      </c>
      <c r="E153" s="6">
        <v>155.37427403584994</v>
      </c>
      <c r="F153" s="7">
        <v>90.205147285237658</v>
      </c>
      <c r="G153" s="7">
        <v>0.68307285928567396</v>
      </c>
      <c r="H153" s="7">
        <v>193.00950671404397</v>
      </c>
    </row>
    <row r="154" spans="1:8" x14ac:dyDescent="0.25">
      <c r="A154" s="18"/>
      <c r="B154" s="5">
        <f t="shared" si="2"/>
        <v>44563</v>
      </c>
      <c r="C154" s="4">
        <v>0.57291666666666663</v>
      </c>
      <c r="D154">
        <v>1.2422230637068679</v>
      </c>
      <c r="E154" s="6">
        <v>150.25015187910208</v>
      </c>
      <c r="F154" s="7">
        <v>90.015399513695542</v>
      </c>
      <c r="G154" s="7">
        <v>0.68384223889192686</v>
      </c>
      <c r="H154" s="7">
        <v>186.64420398968039</v>
      </c>
    </row>
    <row r="155" spans="1:8" x14ac:dyDescent="0.25">
      <c r="A155" s="18"/>
      <c r="B155" s="5">
        <f t="shared" si="2"/>
        <v>44563</v>
      </c>
      <c r="C155" s="4">
        <v>0.58333333333333337</v>
      </c>
      <c r="D155">
        <v>1.2422230637068679</v>
      </c>
      <c r="E155" s="6">
        <v>148.20144124846811</v>
      </c>
      <c r="F155" s="7">
        <v>89.549675274785073</v>
      </c>
      <c r="G155" s="7">
        <v>0.68802115584001955</v>
      </c>
      <c r="H155" s="7">
        <v>184.09924839344544</v>
      </c>
    </row>
    <row r="156" spans="1:8" x14ac:dyDescent="0.25">
      <c r="A156" s="18"/>
      <c r="B156" s="5">
        <f t="shared" si="2"/>
        <v>44563</v>
      </c>
      <c r="C156" s="4">
        <v>0.59375</v>
      </c>
      <c r="D156">
        <v>1.2422230637068679</v>
      </c>
      <c r="E156" s="6">
        <v>146.05692272782576</v>
      </c>
      <c r="F156" s="7">
        <v>89.447764436075886</v>
      </c>
      <c r="G156" s="7">
        <v>0.68299685494326845</v>
      </c>
      <c r="H156" s="7">
        <v>181.43527802655697</v>
      </c>
    </row>
    <row r="157" spans="1:8" x14ac:dyDescent="0.25">
      <c r="A157" s="18"/>
      <c r="B157" s="5">
        <f t="shared" si="2"/>
        <v>44563</v>
      </c>
      <c r="C157" s="4">
        <v>0.60416666666666663</v>
      </c>
      <c r="D157">
        <v>1.2422230637068679</v>
      </c>
      <c r="E157" s="6">
        <v>144.72361156479724</v>
      </c>
      <c r="F157" s="7">
        <v>89.119177928170345</v>
      </c>
      <c r="G157" s="7">
        <v>0.68145009543154833</v>
      </c>
      <c r="H157" s="7">
        <v>179.77900814874511</v>
      </c>
    </row>
    <row r="158" spans="1:8" x14ac:dyDescent="0.25">
      <c r="A158" s="18"/>
      <c r="B158" s="5">
        <f t="shared" si="2"/>
        <v>44563</v>
      </c>
      <c r="C158" s="4">
        <v>0.61458333333333337</v>
      </c>
      <c r="D158">
        <v>1.2422230637068679</v>
      </c>
      <c r="E158" s="6">
        <v>141.07242836630206</v>
      </c>
      <c r="F158" s="7">
        <v>89.39198647132504</v>
      </c>
      <c r="G158" s="7">
        <v>0.6694147096702342</v>
      </c>
      <c r="H158" s="7">
        <v>175.2434241697554</v>
      </c>
    </row>
    <row r="159" spans="1:8" x14ac:dyDescent="0.25">
      <c r="A159" s="18"/>
      <c r="B159" s="5">
        <f t="shared" si="2"/>
        <v>44563</v>
      </c>
      <c r="C159" s="4">
        <v>0.625</v>
      </c>
      <c r="D159">
        <v>1.2422230637068679</v>
      </c>
      <c r="E159" s="6">
        <v>140.23524339812161</v>
      </c>
      <c r="F159" s="7">
        <v>89.578187090552518</v>
      </c>
      <c r="G159" s="7">
        <v>0.73880152673735489</v>
      </c>
      <c r="H159" s="7">
        <v>174.20345369369295</v>
      </c>
    </row>
    <row r="160" spans="1:8" x14ac:dyDescent="0.25">
      <c r="A160" s="18"/>
      <c r="B160" s="5">
        <f t="shared" si="2"/>
        <v>44563</v>
      </c>
      <c r="C160" s="4">
        <v>0.63541666666666663</v>
      </c>
      <c r="D160">
        <v>1.2422230637068679</v>
      </c>
      <c r="E160" s="6">
        <v>139.75153562303149</v>
      </c>
      <c r="F160" s="7">
        <v>89.543633951188482</v>
      </c>
      <c r="G160" s="7">
        <v>0.81991304478019955</v>
      </c>
      <c r="H160" s="7">
        <v>173.60258073938166</v>
      </c>
    </row>
    <row r="161" spans="1:8" x14ac:dyDescent="0.25">
      <c r="A161" s="18"/>
      <c r="B161" s="5">
        <f t="shared" si="2"/>
        <v>44563</v>
      </c>
      <c r="C161" s="4">
        <v>0.64583333333333337</v>
      </c>
      <c r="D161">
        <v>1.2422230637068679</v>
      </c>
      <c r="E161" s="6">
        <v>138.41251266204424</v>
      </c>
      <c r="F161" s="7">
        <v>89.764508566520846</v>
      </c>
      <c r="G161" s="7">
        <v>0.95719592349704674</v>
      </c>
      <c r="H161" s="7">
        <v>171.93921553441024</v>
      </c>
    </row>
    <row r="162" spans="1:8" x14ac:dyDescent="0.25">
      <c r="A162" s="18"/>
      <c r="B162" s="5">
        <f t="shared" si="2"/>
        <v>44563</v>
      </c>
      <c r="C162" s="4">
        <v>0.65625</v>
      </c>
      <c r="D162">
        <v>1.2422230637068679</v>
      </c>
      <c r="E162" s="6">
        <v>135.76962909649345</v>
      </c>
      <c r="F162" s="7">
        <v>90.180283007158224</v>
      </c>
      <c r="G162" s="7">
        <v>1.1300675978160928</v>
      </c>
      <c r="H162" s="7">
        <v>168.65616461459121</v>
      </c>
    </row>
    <row r="163" spans="1:8" x14ac:dyDescent="0.25">
      <c r="A163" s="18"/>
      <c r="B163" s="5">
        <f t="shared" si="2"/>
        <v>44563</v>
      </c>
      <c r="C163" s="4">
        <v>0.66666666666666663</v>
      </c>
      <c r="D163">
        <v>1.2422230637068679</v>
      </c>
      <c r="E163" s="6">
        <v>135.48500523009133</v>
      </c>
      <c r="F163" s="7">
        <v>91.0309469780927</v>
      </c>
      <c r="G163" s="7">
        <v>1.6484186038997695</v>
      </c>
      <c r="H163" s="7">
        <v>168.30259828326507</v>
      </c>
    </row>
    <row r="164" spans="1:8" x14ac:dyDescent="0.25">
      <c r="A164" s="18"/>
      <c r="B164" s="5">
        <f t="shared" ref="B164:B227" si="3">DATE(YEAR(B68),MONTH(B68),DAY(B68)+1)</f>
        <v>44563</v>
      </c>
      <c r="C164" s="4">
        <v>0.67708333333333337</v>
      </c>
      <c r="D164">
        <v>1.2422230637068679</v>
      </c>
      <c r="E164" s="6">
        <v>136.59958719567658</v>
      </c>
      <c r="F164" s="7">
        <v>92.431691580055585</v>
      </c>
      <c r="G164" s="7">
        <v>6.2683522891656045</v>
      </c>
      <c r="H164" s="7">
        <v>169.6871577073068</v>
      </c>
    </row>
    <row r="165" spans="1:8" x14ac:dyDescent="0.25">
      <c r="A165" s="18"/>
      <c r="B165" s="5">
        <f t="shared" si="3"/>
        <v>44563</v>
      </c>
      <c r="C165" s="4">
        <v>0.6875</v>
      </c>
      <c r="D165">
        <v>1.2422230637068679</v>
      </c>
      <c r="E165" s="6">
        <v>140.66161278355213</v>
      </c>
      <c r="F165" s="7">
        <v>94.172309791496872</v>
      </c>
      <c r="G165" s="7">
        <v>35.455604859032135</v>
      </c>
      <c r="H165" s="7">
        <v>174.73309957793325</v>
      </c>
    </row>
    <row r="166" spans="1:8" x14ac:dyDescent="0.25">
      <c r="A166" s="18"/>
      <c r="B166" s="5">
        <f t="shared" si="3"/>
        <v>44563</v>
      </c>
      <c r="C166" s="4">
        <v>0.69791666666666663</v>
      </c>
      <c r="D166">
        <v>1.2422230637068679</v>
      </c>
      <c r="E166" s="6">
        <v>144.44091380443368</v>
      </c>
      <c r="F166" s="7">
        <v>96.025753406149846</v>
      </c>
      <c r="G166" s="7">
        <v>116.3985052819243</v>
      </c>
      <c r="H166" s="7">
        <v>179.42783447076323</v>
      </c>
    </row>
    <row r="167" spans="1:8" x14ac:dyDescent="0.25">
      <c r="A167" s="18"/>
      <c r="B167" s="5">
        <f t="shared" si="3"/>
        <v>44563</v>
      </c>
      <c r="C167" s="4">
        <v>0.70833333333333337</v>
      </c>
      <c r="D167">
        <v>1.2422230637068679</v>
      </c>
      <c r="E167" s="6">
        <v>148.62937733252176</v>
      </c>
      <c r="F167" s="7">
        <v>97.330322069684897</v>
      </c>
      <c r="G167" s="7">
        <v>173.55674970992038</v>
      </c>
      <c r="H167" s="7">
        <v>184.63084046684926</v>
      </c>
    </row>
    <row r="168" spans="1:8" x14ac:dyDescent="0.25">
      <c r="A168" s="18"/>
      <c r="B168" s="5">
        <f t="shared" si="3"/>
        <v>44563</v>
      </c>
      <c r="C168" s="4">
        <v>0.71875</v>
      </c>
      <c r="D168">
        <v>1.2422230637068679</v>
      </c>
      <c r="E168" s="6">
        <v>155.97819068451034</v>
      </c>
      <c r="F168" s="7">
        <v>98.432034475936334</v>
      </c>
      <c r="G168" s="7">
        <v>192.67339048924853</v>
      </c>
      <c r="H168" s="7">
        <v>193.75970590356647</v>
      </c>
    </row>
    <row r="169" spans="1:8" x14ac:dyDescent="0.25">
      <c r="A169" s="18"/>
      <c r="B169" s="5">
        <f t="shared" si="3"/>
        <v>44563</v>
      </c>
      <c r="C169" s="4">
        <v>0.72916666666666663</v>
      </c>
      <c r="D169">
        <v>1.2422230637068679</v>
      </c>
      <c r="E169" s="6">
        <v>161.95158362841156</v>
      </c>
      <c r="F169" s="7">
        <v>98.743553767746434</v>
      </c>
      <c r="G169" s="7">
        <v>193.77093614982118</v>
      </c>
      <c r="H169" s="7">
        <v>201.17999238706443</v>
      </c>
    </row>
    <row r="170" spans="1:8" x14ac:dyDescent="0.25">
      <c r="A170" s="18"/>
      <c r="B170" s="5">
        <f t="shared" si="3"/>
        <v>44563</v>
      </c>
      <c r="C170" s="4">
        <v>0.73958333333333337</v>
      </c>
      <c r="D170">
        <v>1.2422230637068679</v>
      </c>
      <c r="E170" s="6">
        <v>167.85871951742405</v>
      </c>
      <c r="F170" s="7">
        <v>98.696887513103277</v>
      </c>
      <c r="G170" s="7">
        <v>194.04492594970586</v>
      </c>
      <c r="H170" s="7">
        <v>208.51797282884633</v>
      </c>
    </row>
    <row r="171" spans="1:8" x14ac:dyDescent="0.25">
      <c r="A171" s="18"/>
      <c r="B171" s="5">
        <f t="shared" si="3"/>
        <v>44563</v>
      </c>
      <c r="C171" s="4">
        <v>0.75</v>
      </c>
      <c r="D171">
        <v>1.2422230637068679</v>
      </c>
      <c r="E171" s="6">
        <v>170.3095077621247</v>
      </c>
      <c r="F171" s="7">
        <v>98.764543540811445</v>
      </c>
      <c r="G171" s="7">
        <v>193.94383590468055</v>
      </c>
      <c r="H171" s="7">
        <v>211.56239851067514</v>
      </c>
    </row>
    <row r="172" spans="1:8" x14ac:dyDescent="0.25">
      <c r="A172" s="18"/>
      <c r="B172" s="5">
        <f t="shared" si="3"/>
        <v>44563</v>
      </c>
      <c r="C172" s="4">
        <v>0.76041666666666663</v>
      </c>
      <c r="D172">
        <v>1.2422230637068679</v>
      </c>
      <c r="E172" s="6">
        <v>173.73207706641367</v>
      </c>
      <c r="F172" s="7">
        <v>98.846006550066534</v>
      </c>
      <c r="G172" s="7">
        <v>194.387113075851</v>
      </c>
      <c r="H172" s="7">
        <v>215.81399303759807</v>
      </c>
    </row>
    <row r="173" spans="1:8" x14ac:dyDescent="0.25">
      <c r="A173" s="18"/>
      <c r="B173" s="5">
        <f t="shared" si="3"/>
        <v>44563</v>
      </c>
      <c r="C173" s="4">
        <v>0.77083333333333337</v>
      </c>
      <c r="D173">
        <v>1.2422230637068679</v>
      </c>
      <c r="E173" s="6">
        <v>175.35837278602517</v>
      </c>
      <c r="F173" s="7">
        <v>98.81499294599567</v>
      </c>
      <c r="G173" s="7">
        <v>194.48724300497759</v>
      </c>
      <c r="H173" s="7">
        <v>217.83421508890723</v>
      </c>
    </row>
    <row r="174" spans="1:8" x14ac:dyDescent="0.25">
      <c r="A174" s="18"/>
      <c r="B174" s="5">
        <f t="shared" si="3"/>
        <v>44563</v>
      </c>
      <c r="C174" s="4">
        <v>0.78125</v>
      </c>
      <c r="D174">
        <v>1.2422230637068679</v>
      </c>
      <c r="E174" s="6">
        <v>178.6791950424074</v>
      </c>
      <c r="F174" s="7">
        <v>98.579046156869452</v>
      </c>
      <c r="G174" s="7">
        <v>194.58782369461986</v>
      </c>
      <c r="H174" s="7">
        <v>221.95941708625631</v>
      </c>
    </row>
    <row r="175" spans="1:8" x14ac:dyDescent="0.25">
      <c r="A175" s="18"/>
      <c r="B175" s="5">
        <f t="shared" si="3"/>
        <v>44563</v>
      </c>
      <c r="C175" s="4">
        <v>0.79166666666666663</v>
      </c>
      <c r="D175">
        <v>1.2422230637068679</v>
      </c>
      <c r="E175" s="6">
        <v>179.05219143380614</v>
      </c>
      <c r="F175" s="7">
        <v>98.057898428478524</v>
      </c>
      <c r="G175" s="7">
        <v>194.4508461931535</v>
      </c>
      <c r="H175" s="7">
        <v>222.42276180633127</v>
      </c>
    </row>
    <row r="176" spans="1:8" x14ac:dyDescent="0.25">
      <c r="A176" s="18"/>
      <c r="B176" s="5">
        <f t="shared" si="3"/>
        <v>44563</v>
      </c>
      <c r="C176" s="4">
        <v>0.80208333333333337</v>
      </c>
      <c r="D176">
        <v>1.2422230637068679</v>
      </c>
      <c r="E176" s="6">
        <v>181.88348788345596</v>
      </c>
      <c r="F176" s="7">
        <v>97.756900672819242</v>
      </c>
      <c r="G176" s="7">
        <v>194.33412591725707</v>
      </c>
      <c r="H176" s="7">
        <v>225.93986355627763</v>
      </c>
    </row>
    <row r="177" spans="1:8" x14ac:dyDescent="0.25">
      <c r="A177" s="18"/>
      <c r="B177" s="5">
        <f t="shared" si="3"/>
        <v>44563</v>
      </c>
      <c r="C177" s="4">
        <v>0.8125</v>
      </c>
      <c r="D177">
        <v>1.2422230637068679</v>
      </c>
      <c r="E177" s="6">
        <v>186.06121883098888</v>
      </c>
      <c r="F177" s="7">
        <v>97.722758623606865</v>
      </c>
      <c r="G177" s="7">
        <v>193.88263886523049</v>
      </c>
      <c r="H177" s="7">
        <v>231.12953729326497</v>
      </c>
    </row>
    <row r="178" spans="1:8" x14ac:dyDescent="0.25">
      <c r="A178" s="18"/>
      <c r="B178" s="5">
        <f t="shared" si="3"/>
        <v>44563</v>
      </c>
      <c r="C178" s="4">
        <v>0.82291666666666663</v>
      </c>
      <c r="D178">
        <v>1.2422230637068679</v>
      </c>
      <c r="E178" s="6">
        <v>184.38641006015942</v>
      </c>
      <c r="F178" s="7">
        <v>97.034279848634199</v>
      </c>
      <c r="G178" s="7">
        <v>193.71813567487473</v>
      </c>
      <c r="H178" s="7">
        <v>229.04905121084207</v>
      </c>
    </row>
    <row r="179" spans="1:8" x14ac:dyDescent="0.25">
      <c r="A179" s="18"/>
      <c r="B179" s="5">
        <f t="shared" si="3"/>
        <v>44563</v>
      </c>
      <c r="C179" s="4">
        <v>0.83333333333333337</v>
      </c>
      <c r="D179">
        <v>1.2422230637068679</v>
      </c>
      <c r="E179" s="6">
        <v>184.02937056373594</v>
      </c>
      <c r="F179" s="7">
        <v>95.995254613162416</v>
      </c>
      <c r="G179" s="7">
        <v>193.85878815443164</v>
      </c>
      <c r="H179" s="7">
        <v>228.60552851373055</v>
      </c>
    </row>
    <row r="180" spans="1:8" x14ac:dyDescent="0.25">
      <c r="A180" s="18"/>
      <c r="B180" s="5">
        <f t="shared" si="3"/>
        <v>44563</v>
      </c>
      <c r="C180" s="4">
        <v>0.84375</v>
      </c>
      <c r="D180">
        <v>1.2422230637068679</v>
      </c>
      <c r="E180" s="6">
        <v>185.57499321831432</v>
      </c>
      <c r="F180" s="7">
        <v>95.260476903206168</v>
      </c>
      <c r="G180" s="7">
        <v>193.48092555327699</v>
      </c>
      <c r="H180" s="7">
        <v>230.52553662303563</v>
      </c>
    </row>
    <row r="181" spans="1:8" x14ac:dyDescent="0.25">
      <c r="A181" s="18"/>
      <c r="B181" s="5">
        <f t="shared" si="3"/>
        <v>44563</v>
      </c>
      <c r="C181" s="4">
        <v>0.85416666666666663</v>
      </c>
      <c r="D181">
        <v>1.2422230637068679</v>
      </c>
      <c r="E181" s="6">
        <v>183.77757588407167</v>
      </c>
      <c r="F181" s="7">
        <v>94.773917053771385</v>
      </c>
      <c r="G181" s="7">
        <v>193.92549881091685</v>
      </c>
      <c r="H181" s="7">
        <v>228.2927433553329</v>
      </c>
    </row>
    <row r="182" spans="1:8" x14ac:dyDescent="0.25">
      <c r="A182" s="18"/>
      <c r="B182" s="5">
        <f t="shared" si="3"/>
        <v>44563</v>
      </c>
      <c r="C182" s="4">
        <v>0.86458333333333337</v>
      </c>
      <c r="D182">
        <v>1.2422230637068679</v>
      </c>
      <c r="E182" s="6">
        <v>181.20327956458109</v>
      </c>
      <c r="F182" s="7">
        <v>93.915547385283134</v>
      </c>
      <c r="G182" s="7">
        <v>193.76528514482058</v>
      </c>
      <c r="H182" s="7">
        <v>225.09489309444601</v>
      </c>
    </row>
    <row r="183" spans="1:8" x14ac:dyDescent="0.25">
      <c r="A183" s="18"/>
      <c r="B183" s="5">
        <f t="shared" si="3"/>
        <v>44563</v>
      </c>
      <c r="C183" s="4">
        <v>0.875</v>
      </c>
      <c r="D183">
        <v>1.2422230637068679</v>
      </c>
      <c r="E183" s="6">
        <v>177.14073075099299</v>
      </c>
      <c r="F183" s="7">
        <v>92.972892217739656</v>
      </c>
      <c r="G183" s="7">
        <v>192.10122560798706</v>
      </c>
      <c r="H183" s="7">
        <v>220.04830126077189</v>
      </c>
    </row>
    <row r="184" spans="1:8" x14ac:dyDescent="0.25">
      <c r="A184" s="18"/>
      <c r="B184" s="5">
        <f t="shared" si="3"/>
        <v>44563</v>
      </c>
      <c r="C184" s="4">
        <v>0.88541666666666663</v>
      </c>
      <c r="D184">
        <v>1.2422230637068679</v>
      </c>
      <c r="E184" s="6">
        <v>183.96390579370222</v>
      </c>
      <c r="F184" s="7">
        <v>92.503984352598707</v>
      </c>
      <c r="G184" s="7">
        <v>190.97384216105303</v>
      </c>
      <c r="H184" s="7">
        <v>228.52420666653438</v>
      </c>
    </row>
    <row r="185" spans="1:8" x14ac:dyDescent="0.25">
      <c r="A185" s="18"/>
      <c r="B185" s="5">
        <f t="shared" si="3"/>
        <v>44563</v>
      </c>
      <c r="C185" s="4">
        <v>0.89583333333333337</v>
      </c>
      <c r="D185">
        <v>1.2422230637068679</v>
      </c>
      <c r="E185" s="6">
        <v>191.00713646564211</v>
      </c>
      <c r="F185" s="7">
        <v>91.54361153506639</v>
      </c>
      <c r="G185" s="7">
        <v>190.38646441236153</v>
      </c>
      <c r="H185" s="7">
        <v>237.27347025022573</v>
      </c>
    </row>
    <row r="186" spans="1:8" x14ac:dyDescent="0.25">
      <c r="A186" s="18"/>
      <c r="B186" s="5">
        <f t="shared" si="3"/>
        <v>44563</v>
      </c>
      <c r="C186" s="4">
        <v>0.90625</v>
      </c>
      <c r="D186">
        <v>1.2422230637068679</v>
      </c>
      <c r="E186" s="6">
        <v>191.54927276669619</v>
      </c>
      <c r="F186" s="7">
        <v>90.394354537004233</v>
      </c>
      <c r="G186" s="7">
        <v>190.80600686257301</v>
      </c>
      <c r="H186" s="7">
        <v>237.94692446706784</v>
      </c>
    </row>
    <row r="187" spans="1:8" x14ac:dyDescent="0.25">
      <c r="A187" s="18"/>
      <c r="B187" s="5">
        <f t="shared" si="3"/>
        <v>44563</v>
      </c>
      <c r="C187" s="4">
        <v>0.91666666666666663</v>
      </c>
      <c r="D187">
        <v>1.2422230637068679</v>
      </c>
      <c r="E187" s="6">
        <v>189.29890677652892</v>
      </c>
      <c r="F187" s="7">
        <v>89.154199260454916</v>
      </c>
      <c r="G187" s="7">
        <v>189.31578699826687</v>
      </c>
      <c r="H187" s="7">
        <v>235.15146793230053</v>
      </c>
    </row>
    <row r="188" spans="1:8" x14ac:dyDescent="0.25">
      <c r="A188" s="18"/>
      <c r="B188" s="5">
        <f t="shared" si="3"/>
        <v>44563</v>
      </c>
      <c r="C188" s="4">
        <v>0.92708333333333337</v>
      </c>
      <c r="D188">
        <v>1.2422230637068679</v>
      </c>
      <c r="E188" s="6">
        <v>190.16259357382671</v>
      </c>
      <c r="F188" s="7">
        <v>88.272171491642226</v>
      </c>
      <c r="G188" s="7">
        <v>188.13681647009921</v>
      </c>
      <c r="H188" s="7">
        <v>236.22435959172296</v>
      </c>
    </row>
    <row r="189" spans="1:8" x14ac:dyDescent="0.25">
      <c r="A189" s="18"/>
      <c r="B189" s="5">
        <f t="shared" si="3"/>
        <v>44563</v>
      </c>
      <c r="C189" s="4">
        <v>0.9375</v>
      </c>
      <c r="D189">
        <v>1.2422230637068679</v>
      </c>
      <c r="E189" s="6">
        <v>183.95176834714471</v>
      </c>
      <c r="F189" s="7">
        <v>86.89504550097476</v>
      </c>
      <c r="G189" s="7">
        <v>187.67903046982849</v>
      </c>
      <c r="H189" s="7">
        <v>228.50912925048613</v>
      </c>
    </row>
    <row r="190" spans="1:8" x14ac:dyDescent="0.25">
      <c r="A190" s="18"/>
      <c r="B190" s="5">
        <f t="shared" si="3"/>
        <v>44563</v>
      </c>
      <c r="C190" s="4">
        <v>0.94791666666666663</v>
      </c>
      <c r="D190">
        <v>1.2422230637068679</v>
      </c>
      <c r="E190" s="6">
        <v>174.08205152646062</v>
      </c>
      <c r="F190" s="7">
        <v>85.545453539481557</v>
      </c>
      <c r="G190" s="7">
        <v>187.38036463143953</v>
      </c>
      <c r="H190" s="7">
        <v>216.24873938357675</v>
      </c>
    </row>
    <row r="191" spans="1:8" x14ac:dyDescent="0.25">
      <c r="A191" s="18"/>
      <c r="B191" s="5">
        <f t="shared" si="3"/>
        <v>44563</v>
      </c>
      <c r="C191" s="4">
        <v>0.95833333333333337</v>
      </c>
      <c r="D191">
        <v>1.2422230637068679</v>
      </c>
      <c r="E191" s="6">
        <v>163.33031118042388</v>
      </c>
      <c r="F191" s="7">
        <v>83.386399689277297</v>
      </c>
      <c r="G191" s="7">
        <v>182.71377340113776</v>
      </c>
      <c r="H191" s="7">
        <v>202.89267955074223</v>
      </c>
    </row>
    <row r="192" spans="1:8" x14ac:dyDescent="0.25">
      <c r="A192" s="18"/>
      <c r="B192" s="5">
        <f t="shared" si="3"/>
        <v>44563</v>
      </c>
      <c r="C192" s="4">
        <v>0.96875</v>
      </c>
      <c r="D192">
        <v>1.2422230637068679</v>
      </c>
      <c r="E192" s="6">
        <v>150.82339876403177</v>
      </c>
      <c r="F192" s="7">
        <v>81.696860845546084</v>
      </c>
      <c r="G192" s="7">
        <v>181.91113480820331</v>
      </c>
      <c r="H192" s="7">
        <v>187.35630449133816</v>
      </c>
    </row>
    <row r="193" spans="1:8" x14ac:dyDescent="0.25">
      <c r="A193" s="18"/>
      <c r="B193" s="5">
        <f t="shared" si="3"/>
        <v>44563</v>
      </c>
      <c r="C193" s="4">
        <v>0.97916666666666663</v>
      </c>
      <c r="D193">
        <v>1.2422230637068679</v>
      </c>
      <c r="E193" s="6">
        <v>138.73796401943511</v>
      </c>
      <c r="F193" s="7">
        <v>80.244368360265995</v>
      </c>
      <c r="G193" s="7">
        <v>181.11552579951294</v>
      </c>
      <c r="H193" s="7">
        <v>172.3434987166759</v>
      </c>
    </row>
    <row r="194" spans="1:8" ht="15.75" thickBot="1" x14ac:dyDescent="0.3">
      <c r="A194" s="18"/>
      <c r="B194" s="5">
        <f t="shared" si="3"/>
        <v>44563</v>
      </c>
      <c r="C194" s="4">
        <v>0.98958333333333337</v>
      </c>
      <c r="D194">
        <v>1.2422230637068679</v>
      </c>
      <c r="E194" s="6">
        <v>129.50998800295343</v>
      </c>
      <c r="F194" s="7">
        <v>78.964048270552212</v>
      </c>
      <c r="G194" s="7">
        <v>181.20400184946016</v>
      </c>
      <c r="H194" s="7">
        <v>160.88029407766851</v>
      </c>
    </row>
    <row r="195" spans="1:8" x14ac:dyDescent="0.25">
      <c r="A195" s="15">
        <f t="shared" ref="A195" si="4">A99+1</f>
        <v>3</v>
      </c>
      <c r="B195" s="5">
        <f t="shared" si="3"/>
        <v>44564</v>
      </c>
      <c r="C195" s="4">
        <v>0</v>
      </c>
      <c r="D195">
        <v>1.2419239554094539</v>
      </c>
      <c r="E195" s="6">
        <v>114.24965934818873</v>
      </c>
      <c r="F195" s="7">
        <v>80.091241127115154</v>
      </c>
      <c r="G195" s="7">
        <v>173.82584203879867</v>
      </c>
      <c r="H195" s="7">
        <v>141.88938884188522</v>
      </c>
    </row>
    <row r="196" spans="1:8" x14ac:dyDescent="0.25">
      <c r="A196" s="16"/>
      <c r="B196" s="5">
        <f t="shared" si="3"/>
        <v>44564</v>
      </c>
      <c r="C196" s="4">
        <v>1.0416666666666666E-2</v>
      </c>
      <c r="D196">
        <v>1.2419239554094539</v>
      </c>
      <c r="E196" s="6">
        <v>105.10855766391387</v>
      </c>
      <c r="F196" s="7">
        <v>79.411040272212176</v>
      </c>
      <c r="G196" s="7">
        <v>173.18775903163035</v>
      </c>
      <c r="H196" s="7">
        <v>130.5368356813506</v>
      </c>
    </row>
    <row r="197" spans="1:8" x14ac:dyDescent="0.25">
      <c r="A197" s="16"/>
      <c r="B197" s="5">
        <f t="shared" si="3"/>
        <v>44564</v>
      </c>
      <c r="C197" s="4">
        <v>2.0833333333333332E-2</v>
      </c>
      <c r="D197">
        <v>1.2419239554094539</v>
      </c>
      <c r="E197" s="6">
        <v>97.499296054821784</v>
      </c>
      <c r="F197" s="7">
        <v>78.540006424321874</v>
      </c>
      <c r="G197" s="7">
        <v>172.70089287863343</v>
      </c>
      <c r="H197" s="7">
        <v>121.08671140604163</v>
      </c>
    </row>
    <row r="198" spans="1:8" x14ac:dyDescent="0.25">
      <c r="A198" s="16"/>
      <c r="B198" s="5">
        <f t="shared" si="3"/>
        <v>44564</v>
      </c>
      <c r="C198" s="4">
        <v>3.125E-2</v>
      </c>
      <c r="D198">
        <v>1.2419239554094539</v>
      </c>
      <c r="E198" s="6">
        <v>90.154668508533533</v>
      </c>
      <c r="F198" s="7">
        <v>77.667494426203589</v>
      </c>
      <c r="G198" s="7">
        <v>172.85019940014016</v>
      </c>
      <c r="H198" s="7">
        <v>111.9652425127461</v>
      </c>
    </row>
    <row r="199" spans="1:8" x14ac:dyDescent="0.25">
      <c r="A199" s="16"/>
      <c r="B199" s="5">
        <f t="shared" si="3"/>
        <v>44564</v>
      </c>
      <c r="C199" s="4">
        <v>4.1666666666666664E-2</v>
      </c>
      <c r="D199">
        <v>1.2419239554094539</v>
      </c>
      <c r="E199" s="6">
        <v>83.916516404219763</v>
      </c>
      <c r="F199" s="7">
        <v>76.965261640343243</v>
      </c>
      <c r="G199" s="7">
        <v>172.23592840716034</v>
      </c>
      <c r="H199" s="7">
        <v>104.21793197691093</v>
      </c>
    </row>
    <row r="200" spans="1:8" x14ac:dyDescent="0.25">
      <c r="A200" s="16"/>
      <c r="B200" s="5">
        <f t="shared" si="3"/>
        <v>44564</v>
      </c>
      <c r="C200" s="4">
        <v>5.2083333333333336E-2</v>
      </c>
      <c r="D200">
        <v>1.2419239554094539</v>
      </c>
      <c r="E200" s="6">
        <v>78.761681791700155</v>
      </c>
      <c r="F200" s="7">
        <v>76.456200541901836</v>
      </c>
      <c r="G200" s="7">
        <v>172.09541211567404</v>
      </c>
      <c r="H200" s="7">
        <v>97.816019385449025</v>
      </c>
    </row>
    <row r="201" spans="1:8" x14ac:dyDescent="0.25">
      <c r="A201" s="16"/>
      <c r="B201" s="5">
        <f t="shared" si="3"/>
        <v>44564</v>
      </c>
      <c r="C201" s="4">
        <v>6.25E-2</v>
      </c>
      <c r="D201">
        <v>1.2419239554094539</v>
      </c>
      <c r="E201" s="6">
        <v>75.251436934805852</v>
      </c>
      <c r="F201" s="7">
        <v>76.109764743953804</v>
      </c>
      <c r="G201" s="7">
        <v>172.50518272184948</v>
      </c>
      <c r="H201" s="7">
        <v>93.456562208319156</v>
      </c>
    </row>
    <row r="202" spans="1:8" x14ac:dyDescent="0.25">
      <c r="A202" s="16"/>
      <c r="B202" s="5">
        <f t="shared" si="3"/>
        <v>44564</v>
      </c>
      <c r="C202" s="4">
        <v>7.2916666666666671E-2</v>
      </c>
      <c r="D202">
        <v>1.2419239554094539</v>
      </c>
      <c r="E202" s="6">
        <v>71.736415533503518</v>
      </c>
      <c r="F202" s="7">
        <v>75.907172045570434</v>
      </c>
      <c r="G202" s="7">
        <v>172.59440080679821</v>
      </c>
      <c r="H202" s="7">
        <v>89.091172926264875</v>
      </c>
    </row>
    <row r="203" spans="1:8" x14ac:dyDescent="0.25">
      <c r="A203" s="16"/>
      <c r="B203" s="5">
        <f t="shared" si="3"/>
        <v>44564</v>
      </c>
      <c r="C203" s="4">
        <v>8.3333333333333329E-2</v>
      </c>
      <c r="D203">
        <v>1.2419239554094539</v>
      </c>
      <c r="E203" s="6">
        <v>69.338094814428899</v>
      </c>
      <c r="F203" s="7">
        <v>75.664347235397486</v>
      </c>
      <c r="G203" s="7">
        <v>172.13815047201103</v>
      </c>
      <c r="H203" s="7">
        <v>86.112640972491278</v>
      </c>
    </row>
    <row r="204" spans="1:8" x14ac:dyDescent="0.25">
      <c r="A204" s="16"/>
      <c r="B204" s="5">
        <f t="shared" si="3"/>
        <v>44564</v>
      </c>
      <c r="C204" s="4">
        <v>9.375E-2</v>
      </c>
      <c r="D204">
        <v>1.2419239554094539</v>
      </c>
      <c r="E204" s="6">
        <v>67.153188630104509</v>
      </c>
      <c r="F204" s="7">
        <v>75.545417949444129</v>
      </c>
      <c r="G204" s="7">
        <v>172.1415112776215</v>
      </c>
      <c r="H204" s="7">
        <v>83.399153641856557</v>
      </c>
    </row>
    <row r="205" spans="1:8" x14ac:dyDescent="0.25">
      <c r="A205" s="16"/>
      <c r="B205" s="5">
        <f t="shared" si="3"/>
        <v>44564</v>
      </c>
      <c r="C205" s="4">
        <v>0.10416666666666667</v>
      </c>
      <c r="D205">
        <v>1.2419239554094539</v>
      </c>
      <c r="E205" s="6">
        <v>66.102764859528875</v>
      </c>
      <c r="F205" s="7">
        <v>75.223863635082893</v>
      </c>
      <c r="G205" s="7">
        <v>172.122152273372</v>
      </c>
      <c r="H205" s="7">
        <v>82.094607197847154</v>
      </c>
    </row>
    <row r="206" spans="1:8" x14ac:dyDescent="0.25">
      <c r="A206" s="16"/>
      <c r="B206" s="5">
        <f t="shared" si="3"/>
        <v>44564</v>
      </c>
      <c r="C206" s="4">
        <v>0.11458333333333333</v>
      </c>
      <c r="D206">
        <v>1.2419239554094539</v>
      </c>
      <c r="E206" s="6">
        <v>64.577278948597069</v>
      </c>
      <c r="F206" s="7">
        <v>75.066190961786035</v>
      </c>
      <c r="G206" s="7">
        <v>172.08358445171734</v>
      </c>
      <c r="H206" s="7">
        <v>80.200069701421327</v>
      </c>
    </row>
    <row r="207" spans="1:8" x14ac:dyDescent="0.25">
      <c r="A207" s="16"/>
      <c r="B207" s="5">
        <f t="shared" si="3"/>
        <v>44564</v>
      </c>
      <c r="C207" s="4">
        <v>0.125</v>
      </c>
      <c r="D207">
        <v>1.2419239554094539</v>
      </c>
      <c r="E207" s="6">
        <v>64.131771614713188</v>
      </c>
      <c r="F207" s="7">
        <v>75.141820358144088</v>
      </c>
      <c r="G207" s="7">
        <v>171.93359888969107</v>
      </c>
      <c r="H207" s="7">
        <v>79.646783471160347</v>
      </c>
    </row>
    <row r="208" spans="1:8" x14ac:dyDescent="0.25">
      <c r="A208" s="16"/>
      <c r="B208" s="5">
        <f t="shared" si="3"/>
        <v>44564</v>
      </c>
      <c r="C208" s="4">
        <v>0.13541666666666666</v>
      </c>
      <c r="D208">
        <v>1.2419239554094539</v>
      </c>
      <c r="E208" s="6">
        <v>63.193341974737123</v>
      </c>
      <c r="F208" s="7">
        <v>75.293492341915851</v>
      </c>
      <c r="G208" s="7">
        <v>171.89640384778789</v>
      </c>
      <c r="H208" s="7">
        <v>78.481325220807804</v>
      </c>
    </row>
    <row r="209" spans="1:8" x14ac:dyDescent="0.25">
      <c r="A209" s="16"/>
      <c r="B209" s="5">
        <f t="shared" si="3"/>
        <v>44564</v>
      </c>
      <c r="C209" s="4">
        <v>0.14583333333333334</v>
      </c>
      <c r="D209">
        <v>1.2419239554094539</v>
      </c>
      <c r="E209" s="6">
        <v>62.866708147092652</v>
      </c>
      <c r="F209" s="7">
        <v>75.416491506995484</v>
      </c>
      <c r="G209" s="7">
        <v>172.21990601064095</v>
      </c>
      <c r="H209" s="7">
        <v>78.075670845609039</v>
      </c>
    </row>
    <row r="210" spans="1:8" x14ac:dyDescent="0.25">
      <c r="A210" s="16"/>
      <c r="B210" s="5">
        <f t="shared" si="3"/>
        <v>44564</v>
      </c>
      <c r="C210" s="4">
        <v>0.15625</v>
      </c>
      <c r="D210">
        <v>1.2419239554094539</v>
      </c>
      <c r="E210" s="6">
        <v>62.329817010060111</v>
      </c>
      <c r="F210" s="7">
        <v>75.543955162698694</v>
      </c>
      <c r="G210" s="7">
        <v>172.71046474018695</v>
      </c>
      <c r="H210" s="7">
        <v>77.408892881081314</v>
      </c>
    </row>
    <row r="211" spans="1:8" x14ac:dyDescent="0.25">
      <c r="A211" s="16"/>
      <c r="B211" s="5">
        <f t="shared" si="3"/>
        <v>44564</v>
      </c>
      <c r="C211" s="4">
        <v>0.16666666666666666</v>
      </c>
      <c r="D211">
        <v>1.2419239554094539</v>
      </c>
      <c r="E211" s="6">
        <v>62.087031343897934</v>
      </c>
      <c r="F211" s="7">
        <v>75.870143085474268</v>
      </c>
      <c r="G211" s="7">
        <v>175.25588697412306</v>
      </c>
      <c r="H211" s="7">
        <v>77.107371546244465</v>
      </c>
    </row>
    <row r="212" spans="1:8" x14ac:dyDescent="0.25">
      <c r="A212" s="16"/>
      <c r="B212" s="5">
        <f t="shared" si="3"/>
        <v>44564</v>
      </c>
      <c r="C212" s="4">
        <v>0.17708333333333334</v>
      </c>
      <c r="D212">
        <v>1.2419239554094539</v>
      </c>
      <c r="E212" s="6">
        <v>63.128033080295182</v>
      </c>
      <c r="F212" s="7">
        <v>76.285092468266882</v>
      </c>
      <c r="G212" s="7">
        <v>177.14486930886139</v>
      </c>
      <c r="H212" s="7">
        <v>78.400216540299041</v>
      </c>
    </row>
    <row r="213" spans="1:8" x14ac:dyDescent="0.25">
      <c r="A213" s="16"/>
      <c r="B213" s="5">
        <f t="shared" si="3"/>
        <v>44564</v>
      </c>
      <c r="C213" s="4">
        <v>0.1875</v>
      </c>
      <c r="D213">
        <v>1.2419239554094539</v>
      </c>
      <c r="E213" s="6">
        <v>63.068116289923083</v>
      </c>
      <c r="F213" s="7">
        <v>76.751616364993581</v>
      </c>
      <c r="G213" s="7">
        <v>182.46725379500361</v>
      </c>
      <c r="H213" s="7">
        <v>78.325804443004685</v>
      </c>
    </row>
    <row r="214" spans="1:8" x14ac:dyDescent="0.25">
      <c r="A214" s="16"/>
      <c r="B214" s="5">
        <f t="shared" si="3"/>
        <v>44564</v>
      </c>
      <c r="C214" s="4">
        <v>0.19791666666666666</v>
      </c>
      <c r="D214">
        <v>1.2419239554094539</v>
      </c>
      <c r="E214" s="6">
        <v>64.896349335106564</v>
      </c>
      <c r="F214" s="7">
        <v>77.45941361903499</v>
      </c>
      <c r="G214" s="7">
        <v>183.97255383836261</v>
      </c>
      <c r="H214" s="7">
        <v>80.596330857889228</v>
      </c>
    </row>
    <row r="215" spans="1:8" x14ac:dyDescent="0.25">
      <c r="A215" s="16"/>
      <c r="B215" s="5">
        <f t="shared" si="3"/>
        <v>44564</v>
      </c>
      <c r="C215" s="4">
        <v>0.20833333333333334</v>
      </c>
      <c r="D215">
        <v>1.2419239554094539</v>
      </c>
      <c r="E215" s="6">
        <v>66.222164569995314</v>
      </c>
      <c r="F215" s="7">
        <v>78.999585369781727</v>
      </c>
      <c r="G215" s="7">
        <v>188.74990206691371</v>
      </c>
      <c r="H215" s="7">
        <v>82.242892558544384</v>
      </c>
    </row>
    <row r="216" spans="1:8" x14ac:dyDescent="0.25">
      <c r="A216" s="16"/>
      <c r="B216" s="5">
        <f t="shared" si="3"/>
        <v>44564</v>
      </c>
      <c r="C216" s="4">
        <v>0.21875</v>
      </c>
      <c r="D216">
        <v>1.2419239554094539</v>
      </c>
      <c r="E216" s="6">
        <v>69.321231458209724</v>
      </c>
      <c r="F216" s="7">
        <v>80.520499876338334</v>
      </c>
      <c r="G216" s="7">
        <v>189.86612119178571</v>
      </c>
      <c r="H216" s="7">
        <v>86.091697966434083</v>
      </c>
    </row>
    <row r="217" spans="1:8" x14ac:dyDescent="0.25">
      <c r="A217" s="16"/>
      <c r="B217" s="5">
        <f t="shared" si="3"/>
        <v>44564</v>
      </c>
      <c r="C217" s="4">
        <v>0.22916666666666666</v>
      </c>
      <c r="D217">
        <v>1.2419239554094539</v>
      </c>
      <c r="E217" s="6">
        <v>72.568055500536843</v>
      </c>
      <c r="F217" s="7">
        <v>82.907486980921306</v>
      </c>
      <c r="G217" s="7">
        <v>190.02653684018938</v>
      </c>
      <c r="H217" s="7">
        <v>90.12400652359949</v>
      </c>
    </row>
    <row r="218" spans="1:8" x14ac:dyDescent="0.25">
      <c r="A218" s="16"/>
      <c r="B218" s="5">
        <f t="shared" si="3"/>
        <v>44564</v>
      </c>
      <c r="C218" s="4">
        <v>0.23958333333333334</v>
      </c>
      <c r="D218">
        <v>1.2419239554094539</v>
      </c>
      <c r="E218" s="6">
        <v>79.475407334160693</v>
      </c>
      <c r="F218" s="7">
        <v>86.866656095223178</v>
      </c>
      <c r="G218" s="7">
        <v>189.35844656150573</v>
      </c>
      <c r="H218" s="7">
        <v>98.702412234218372</v>
      </c>
    </row>
    <row r="219" spans="1:8" x14ac:dyDescent="0.25">
      <c r="A219" s="16"/>
      <c r="B219" s="5">
        <f t="shared" si="3"/>
        <v>44564</v>
      </c>
      <c r="C219" s="4">
        <v>0.25</v>
      </c>
      <c r="D219">
        <v>1.2419239554094539</v>
      </c>
      <c r="E219" s="6">
        <v>84.63870688486837</v>
      </c>
      <c r="F219" s="7">
        <v>92.509806654467724</v>
      </c>
      <c r="G219" s="7">
        <v>188.70811532721993</v>
      </c>
      <c r="H219" s="7">
        <v>105.11483763519711</v>
      </c>
    </row>
    <row r="220" spans="1:8" x14ac:dyDescent="0.25">
      <c r="A220" s="16"/>
      <c r="B220" s="5">
        <f t="shared" si="3"/>
        <v>44564</v>
      </c>
      <c r="C220" s="4">
        <v>0.26041666666666669</v>
      </c>
      <c r="D220">
        <v>1.2419239554094539</v>
      </c>
      <c r="E220" s="6">
        <v>91.220230082598931</v>
      </c>
      <c r="F220" s="7">
        <v>96.789564523599594</v>
      </c>
      <c r="G220" s="7">
        <v>188.34657729611581</v>
      </c>
      <c r="H220" s="7">
        <v>113.28858895754172</v>
      </c>
    </row>
    <row r="221" spans="1:8" x14ac:dyDescent="0.25">
      <c r="A221" s="16"/>
      <c r="B221" s="5">
        <f t="shared" si="3"/>
        <v>44564</v>
      </c>
      <c r="C221" s="4">
        <v>0.27083333333333331</v>
      </c>
      <c r="D221">
        <v>1.2419239554094539</v>
      </c>
      <c r="E221" s="6">
        <v>96.849172717998897</v>
      </c>
      <c r="F221" s="7">
        <v>103.15128619060684</v>
      </c>
      <c r="G221" s="7">
        <v>187.89705497198909</v>
      </c>
      <c r="H221" s="7">
        <v>120.27930766007056</v>
      </c>
    </row>
    <row r="222" spans="1:8" x14ac:dyDescent="0.25">
      <c r="A222" s="16"/>
      <c r="B222" s="5">
        <f t="shared" si="3"/>
        <v>44564</v>
      </c>
      <c r="C222" s="4">
        <v>0.28125</v>
      </c>
      <c r="D222">
        <v>1.2419239554094539</v>
      </c>
      <c r="E222" s="6">
        <v>103.23447038811621</v>
      </c>
      <c r="F222" s="7">
        <v>112.72885850984282</v>
      </c>
      <c r="G222" s="7">
        <v>185.40066324322967</v>
      </c>
      <c r="H222" s="7">
        <v>128.20936179900943</v>
      </c>
    </row>
    <row r="223" spans="1:8" x14ac:dyDescent="0.25">
      <c r="A223" s="16"/>
      <c r="B223" s="5">
        <f t="shared" si="3"/>
        <v>44564</v>
      </c>
      <c r="C223" s="4">
        <v>0.29166666666666669</v>
      </c>
      <c r="D223">
        <v>1.2419239554094539</v>
      </c>
      <c r="E223" s="6">
        <v>108.84306083398798</v>
      </c>
      <c r="F223" s="7">
        <v>125.4088494545221</v>
      </c>
      <c r="G223" s="7">
        <v>165.3524933611213</v>
      </c>
      <c r="H223" s="7">
        <v>135.17480462981817</v>
      </c>
    </row>
    <row r="224" spans="1:8" x14ac:dyDescent="0.25">
      <c r="A224" s="16"/>
      <c r="B224" s="5">
        <f t="shared" si="3"/>
        <v>44564</v>
      </c>
      <c r="C224" s="4">
        <v>0.30208333333333331</v>
      </c>
      <c r="D224">
        <v>1.2419239554094539</v>
      </c>
      <c r="E224" s="6">
        <v>110.52984621159233</v>
      </c>
      <c r="F224" s="7">
        <v>130.82311504989184</v>
      </c>
      <c r="G224" s="7">
        <v>96.984284369104955</v>
      </c>
      <c r="H224" s="7">
        <v>137.2696637978994</v>
      </c>
    </row>
    <row r="225" spans="1:8" x14ac:dyDescent="0.25">
      <c r="A225" s="16"/>
      <c r="B225" s="5">
        <f t="shared" si="3"/>
        <v>44564</v>
      </c>
      <c r="C225" s="4">
        <v>0.3125</v>
      </c>
      <c r="D225">
        <v>1.2419239554094539</v>
      </c>
      <c r="E225" s="6">
        <v>113.94547954846611</v>
      </c>
      <c r="F225" s="7">
        <v>136.70026415334792</v>
      </c>
      <c r="G225" s="7">
        <v>27.587688098592785</v>
      </c>
      <c r="H225" s="7">
        <v>141.51162066185807</v>
      </c>
    </row>
    <row r="226" spans="1:8" x14ac:dyDescent="0.25">
      <c r="A226" s="16"/>
      <c r="B226" s="5">
        <f t="shared" si="3"/>
        <v>44564</v>
      </c>
      <c r="C226" s="4">
        <v>0.32291666666666669</v>
      </c>
      <c r="D226">
        <v>1.2419239554094539</v>
      </c>
      <c r="E226" s="6">
        <v>114.40331594667317</v>
      </c>
      <c r="F226" s="7">
        <v>144.8605299169507</v>
      </c>
      <c r="G226" s="7">
        <v>9.5590839197827062</v>
      </c>
      <c r="H226" s="7">
        <v>142.08021865244979</v>
      </c>
    </row>
    <row r="227" spans="1:8" x14ac:dyDescent="0.25">
      <c r="A227" s="16"/>
      <c r="B227" s="5">
        <f t="shared" si="3"/>
        <v>44564</v>
      </c>
      <c r="C227" s="4">
        <v>0.33333333333333331</v>
      </c>
      <c r="D227">
        <v>1.2419239554094539</v>
      </c>
      <c r="E227" s="6">
        <v>113.11809587864278</v>
      </c>
      <c r="F227" s="7">
        <v>155.51962857964386</v>
      </c>
      <c r="G227" s="7">
        <v>4.0745655477456983</v>
      </c>
      <c r="H227" s="7">
        <v>140.48407306198987</v>
      </c>
    </row>
    <row r="228" spans="1:8" x14ac:dyDescent="0.25">
      <c r="A228" s="16"/>
      <c r="B228" s="5">
        <f t="shared" ref="B228:B291" si="5">DATE(YEAR(B132),MONTH(B132),DAY(B132)+1)</f>
        <v>44564</v>
      </c>
      <c r="C228" s="4">
        <v>0.34375</v>
      </c>
      <c r="D228">
        <v>1.2419239554094539</v>
      </c>
      <c r="E228" s="6">
        <v>111.86129977441564</v>
      </c>
      <c r="F228" s="7">
        <v>160.3738006456455</v>
      </c>
      <c r="G228" s="7">
        <v>1.8342266880549958</v>
      </c>
      <c r="H228" s="7">
        <v>138.92322787308493</v>
      </c>
    </row>
    <row r="229" spans="1:8" x14ac:dyDescent="0.25">
      <c r="A229" s="16"/>
      <c r="B229" s="5">
        <f t="shared" si="5"/>
        <v>44564</v>
      </c>
      <c r="C229" s="4">
        <v>0.35416666666666669</v>
      </c>
      <c r="D229">
        <v>1.2419239554094539</v>
      </c>
      <c r="E229" s="6">
        <v>112.89098911276984</v>
      </c>
      <c r="F229" s="7">
        <v>162.93653268818105</v>
      </c>
      <c r="G229" s="7">
        <v>1.3897037340088059</v>
      </c>
      <c r="H229" s="7">
        <v>140.20202372901673</v>
      </c>
    </row>
    <row r="230" spans="1:8" x14ac:dyDescent="0.25">
      <c r="A230" s="16"/>
      <c r="B230" s="5">
        <f t="shared" si="5"/>
        <v>44564</v>
      </c>
      <c r="C230" s="4">
        <v>0.36458333333333331</v>
      </c>
      <c r="D230">
        <v>1.2419239554094539</v>
      </c>
      <c r="E230" s="6">
        <v>113.05601271539638</v>
      </c>
      <c r="F230" s="7">
        <v>166.11342138935569</v>
      </c>
      <c r="G230" s="7">
        <v>1.1572358890117251</v>
      </c>
      <c r="H230" s="7">
        <v>140.40697049432657</v>
      </c>
    </row>
    <row r="231" spans="1:8" x14ac:dyDescent="0.25">
      <c r="A231" s="16"/>
      <c r="B231" s="5">
        <f t="shared" si="5"/>
        <v>44564</v>
      </c>
      <c r="C231" s="4">
        <v>0.375</v>
      </c>
      <c r="D231">
        <v>1.2419239554094539</v>
      </c>
      <c r="E231" s="6">
        <v>114.55375574950557</v>
      </c>
      <c r="F231" s="7">
        <v>169.07349162377176</v>
      </c>
      <c r="G231" s="7">
        <v>1.0410846992662153</v>
      </c>
      <c r="H231" s="7">
        <v>142.26705344743442</v>
      </c>
    </row>
    <row r="232" spans="1:8" x14ac:dyDescent="0.25">
      <c r="A232" s="16"/>
      <c r="B232" s="5">
        <f t="shared" si="5"/>
        <v>44564</v>
      </c>
      <c r="C232" s="4">
        <v>0.38541666666666669</v>
      </c>
      <c r="D232">
        <v>1.2419239554094539</v>
      </c>
      <c r="E232" s="6">
        <v>114.73484545930538</v>
      </c>
      <c r="F232" s="7">
        <v>170.31079611303718</v>
      </c>
      <c r="G232" s="7">
        <v>0.98360095755012911</v>
      </c>
      <c r="H232" s="7">
        <v>142.49195309611295</v>
      </c>
    </row>
    <row r="233" spans="1:8" x14ac:dyDescent="0.25">
      <c r="A233" s="16"/>
      <c r="B233" s="5">
        <f t="shared" si="5"/>
        <v>44564</v>
      </c>
      <c r="C233" s="4">
        <v>0.39583333333333331</v>
      </c>
      <c r="D233">
        <v>1.2419239554094539</v>
      </c>
      <c r="E233" s="6">
        <v>114.70317392186699</v>
      </c>
      <c r="F233" s="7">
        <v>170.8684930187828</v>
      </c>
      <c r="G233" s="7">
        <v>0.96650508606167118</v>
      </c>
      <c r="H233" s="7">
        <v>142.45261945506357</v>
      </c>
    </row>
    <row r="234" spans="1:8" x14ac:dyDescent="0.25">
      <c r="A234" s="16"/>
      <c r="B234" s="5">
        <f t="shared" si="5"/>
        <v>44564</v>
      </c>
      <c r="C234" s="4">
        <v>0.40625</v>
      </c>
      <c r="D234">
        <v>1.2419239554094539</v>
      </c>
      <c r="E234" s="6">
        <v>115.30369009981496</v>
      </c>
      <c r="F234" s="7">
        <v>170.8652851076956</v>
      </c>
      <c r="G234" s="7">
        <v>0.9272888012091125</v>
      </c>
      <c r="H234" s="7">
        <v>143.19841488206808</v>
      </c>
    </row>
    <row r="235" spans="1:8" x14ac:dyDescent="0.25">
      <c r="A235" s="16"/>
      <c r="B235" s="5">
        <f t="shared" si="5"/>
        <v>44564</v>
      </c>
      <c r="C235" s="4">
        <v>0.41666666666666669</v>
      </c>
      <c r="D235">
        <v>1.2419239554094539</v>
      </c>
      <c r="E235" s="6">
        <v>115.82031939559224</v>
      </c>
      <c r="F235" s="7">
        <v>170.50441392890664</v>
      </c>
      <c r="G235" s="7">
        <v>0.8897704966221035</v>
      </c>
      <c r="H235" s="7">
        <v>143.84002918056021</v>
      </c>
    </row>
    <row r="236" spans="1:8" x14ac:dyDescent="0.25">
      <c r="A236" s="16"/>
      <c r="B236" s="5">
        <f t="shared" si="5"/>
        <v>44564</v>
      </c>
      <c r="C236" s="4">
        <v>0.42708333333333331</v>
      </c>
      <c r="D236">
        <v>1.2419239554094539</v>
      </c>
      <c r="E236" s="6">
        <v>117.74317488201605</v>
      </c>
      <c r="F236" s="7">
        <v>169.6931381137382</v>
      </c>
      <c r="G236" s="7">
        <v>0.88073631997010926</v>
      </c>
      <c r="H236" s="7">
        <v>146.22806947194044</v>
      </c>
    </row>
    <row r="237" spans="1:8" x14ac:dyDescent="0.25">
      <c r="A237" s="16"/>
      <c r="B237" s="5">
        <f t="shared" si="5"/>
        <v>44564</v>
      </c>
      <c r="C237" s="4">
        <v>0.4375</v>
      </c>
      <c r="D237">
        <v>1.2419239554094539</v>
      </c>
      <c r="E237" s="6">
        <v>119.40774749137245</v>
      </c>
      <c r="F237" s="7">
        <v>169.06035141537609</v>
      </c>
      <c r="G237" s="7">
        <v>0.87820162299669491</v>
      </c>
      <c r="H237" s="7">
        <v>148.29534207101855</v>
      </c>
    </row>
    <row r="238" spans="1:8" x14ac:dyDescent="0.25">
      <c r="A238" s="16"/>
      <c r="B238" s="5">
        <f t="shared" si="5"/>
        <v>44564</v>
      </c>
      <c r="C238" s="4">
        <v>0.44791666666666669</v>
      </c>
      <c r="D238">
        <v>1.2419239554094539</v>
      </c>
      <c r="E238" s="6">
        <v>120.34026478008063</v>
      </c>
      <c r="F238" s="7">
        <v>168.46028933311865</v>
      </c>
      <c r="G238" s="7">
        <v>0.86329527671694539</v>
      </c>
      <c r="H238" s="7">
        <v>149.45345763069872</v>
      </c>
    </row>
    <row r="239" spans="1:8" x14ac:dyDescent="0.25">
      <c r="A239" s="16"/>
      <c r="B239" s="5">
        <f t="shared" si="5"/>
        <v>44564</v>
      </c>
      <c r="C239" s="4">
        <v>0.45833333333333331</v>
      </c>
      <c r="D239">
        <v>1.2419239554094539</v>
      </c>
      <c r="E239" s="6">
        <v>120.48290782480947</v>
      </c>
      <c r="F239" s="7">
        <v>167.96943293593787</v>
      </c>
      <c r="G239" s="7">
        <v>0.83830469076539071</v>
      </c>
      <c r="H239" s="7">
        <v>149.63060944502001</v>
      </c>
    </row>
    <row r="240" spans="1:8" x14ac:dyDescent="0.25">
      <c r="A240" s="16"/>
      <c r="B240" s="5">
        <f t="shared" si="5"/>
        <v>44564</v>
      </c>
      <c r="C240" s="4">
        <v>0.46875</v>
      </c>
      <c r="D240">
        <v>1.2419239554094539</v>
      </c>
      <c r="E240" s="6">
        <v>119.74614347274837</v>
      </c>
      <c r="F240" s="7">
        <v>167.20469771945028</v>
      </c>
      <c r="G240" s="7">
        <v>0.84512085570394968</v>
      </c>
      <c r="H240" s="7">
        <v>148.71560414670361</v>
      </c>
    </row>
    <row r="241" spans="1:8" x14ac:dyDescent="0.25">
      <c r="A241" s="16"/>
      <c r="B241" s="5">
        <f t="shared" si="5"/>
        <v>44564</v>
      </c>
      <c r="C241" s="4">
        <v>0.47916666666666669</v>
      </c>
      <c r="D241">
        <v>1.2419239554094539</v>
      </c>
      <c r="E241" s="6">
        <v>120.49026872695894</v>
      </c>
      <c r="F241" s="7">
        <v>166.54687302513446</v>
      </c>
      <c r="G241" s="7">
        <v>0.8468212607571004</v>
      </c>
      <c r="H241" s="7">
        <v>149.63975112573289</v>
      </c>
    </row>
    <row r="242" spans="1:8" x14ac:dyDescent="0.25">
      <c r="A242" s="16"/>
      <c r="B242" s="5">
        <f t="shared" si="5"/>
        <v>44564</v>
      </c>
      <c r="C242" s="4">
        <v>0.48958333333333331</v>
      </c>
      <c r="D242">
        <v>1.2419239554094539</v>
      </c>
      <c r="E242" s="6">
        <v>121.13500591674097</v>
      </c>
      <c r="F242" s="7">
        <v>165.41583882996042</v>
      </c>
      <c r="G242" s="7">
        <v>0.87201367702934363</v>
      </c>
      <c r="H242" s="7">
        <v>150.44046568666653</v>
      </c>
    </row>
    <row r="243" spans="1:8" x14ac:dyDescent="0.25">
      <c r="A243" s="16"/>
      <c r="B243" s="5">
        <f t="shared" si="5"/>
        <v>44564</v>
      </c>
      <c r="C243" s="4">
        <v>0.5</v>
      </c>
      <c r="D243">
        <v>1.2419239554094539</v>
      </c>
      <c r="E243" s="6">
        <v>121.79605940891366</v>
      </c>
      <c r="F243" s="7">
        <v>164.15498719000507</v>
      </c>
      <c r="G243" s="7">
        <v>0.84937383716436721</v>
      </c>
      <c r="H243" s="7">
        <v>151.2614438544029</v>
      </c>
    </row>
    <row r="244" spans="1:8" x14ac:dyDescent="0.25">
      <c r="A244" s="16"/>
      <c r="B244" s="5">
        <f t="shared" si="5"/>
        <v>44564</v>
      </c>
      <c r="C244" s="4">
        <v>0.51041666666666663</v>
      </c>
      <c r="D244">
        <v>1.2419239554094539</v>
      </c>
      <c r="E244" s="6">
        <v>122.19576314692974</v>
      </c>
      <c r="F244" s="7">
        <v>162.97325718646948</v>
      </c>
      <c r="G244" s="7">
        <v>0.85859560138464297</v>
      </c>
      <c r="H244" s="7">
        <v>151.75784550171176</v>
      </c>
    </row>
    <row r="245" spans="1:8" x14ac:dyDescent="0.25">
      <c r="A245" s="16"/>
      <c r="B245" s="5">
        <f t="shared" si="5"/>
        <v>44564</v>
      </c>
      <c r="C245" s="4">
        <v>0.52083333333333337</v>
      </c>
      <c r="D245">
        <v>1.2419239554094539</v>
      </c>
      <c r="E245" s="6">
        <v>121.39855977162216</v>
      </c>
      <c r="F245" s="7">
        <v>161.90484645788757</v>
      </c>
      <c r="G245" s="7">
        <v>0.88340526718388446</v>
      </c>
      <c r="H245" s="7">
        <v>150.767779532584</v>
      </c>
    </row>
    <row r="246" spans="1:8" x14ac:dyDescent="0.25">
      <c r="A246" s="16"/>
      <c r="B246" s="5">
        <f t="shared" si="5"/>
        <v>44564</v>
      </c>
      <c r="C246" s="4">
        <v>0.53125</v>
      </c>
      <c r="D246">
        <v>1.2419239554094539</v>
      </c>
      <c r="E246" s="6">
        <v>119.54998545813028</v>
      </c>
      <c r="F246" s="7">
        <v>161.15596978056084</v>
      </c>
      <c r="G246" s="7">
        <v>0.86435624878117945</v>
      </c>
      <c r="H246" s="7">
        <v>148.47199080930386</v>
      </c>
    </row>
    <row r="247" spans="1:8" x14ac:dyDescent="0.25">
      <c r="A247" s="16"/>
      <c r="B247" s="5">
        <f t="shared" si="5"/>
        <v>44564</v>
      </c>
      <c r="C247" s="4">
        <v>0.54166666666666663</v>
      </c>
      <c r="D247">
        <v>1.2419239554094539</v>
      </c>
      <c r="E247" s="6">
        <v>117.05557488300862</v>
      </c>
      <c r="F247" s="7">
        <v>159.81967348439986</v>
      </c>
      <c r="G247" s="7">
        <v>0.90265853969496657</v>
      </c>
      <c r="H247" s="7">
        <v>145.37412256143358</v>
      </c>
    </row>
    <row r="248" spans="1:8" x14ac:dyDescent="0.25">
      <c r="A248" s="16"/>
      <c r="B248" s="5">
        <f t="shared" si="5"/>
        <v>44564</v>
      </c>
      <c r="C248" s="4">
        <v>0.55208333333333337</v>
      </c>
      <c r="D248">
        <v>1.2419239554094539</v>
      </c>
      <c r="E248" s="6">
        <v>114.56485270166698</v>
      </c>
      <c r="F248" s="7">
        <v>158.56217711751597</v>
      </c>
      <c r="G248" s="7">
        <v>0.87487839309476134</v>
      </c>
      <c r="H248" s="7">
        <v>142.28083501815573</v>
      </c>
    </row>
    <row r="249" spans="1:8" x14ac:dyDescent="0.25">
      <c r="A249" s="16"/>
      <c r="B249" s="5">
        <f t="shared" si="5"/>
        <v>44564</v>
      </c>
      <c r="C249" s="4">
        <v>0.5625</v>
      </c>
      <c r="D249">
        <v>1.2419239554094539</v>
      </c>
      <c r="E249" s="6">
        <v>115.85235629747507</v>
      </c>
      <c r="F249" s="7">
        <v>157.40618647332411</v>
      </c>
      <c r="G249" s="7">
        <v>0.82246495524579966</v>
      </c>
      <c r="H249" s="7">
        <v>143.8798165764656</v>
      </c>
    </row>
    <row r="250" spans="1:8" x14ac:dyDescent="0.25">
      <c r="A250" s="16"/>
      <c r="B250" s="5">
        <f t="shared" si="5"/>
        <v>44564</v>
      </c>
      <c r="C250" s="4">
        <v>0.57291666666666663</v>
      </c>
      <c r="D250">
        <v>1.2419239554094539</v>
      </c>
      <c r="E250" s="6">
        <v>116.67665919047484</v>
      </c>
      <c r="F250" s="7">
        <v>155.96351643097591</v>
      </c>
      <c r="G250" s="7">
        <v>0.84729977384178368</v>
      </c>
      <c r="H250" s="7">
        <v>144.90353808579533</v>
      </c>
    </row>
    <row r="251" spans="1:8" x14ac:dyDescent="0.25">
      <c r="A251" s="16"/>
      <c r="B251" s="5">
        <f t="shared" si="5"/>
        <v>44564</v>
      </c>
      <c r="C251" s="4">
        <v>0.58333333333333337</v>
      </c>
      <c r="D251">
        <v>1.2419239554094539</v>
      </c>
      <c r="E251" s="6">
        <v>116.96043318740838</v>
      </c>
      <c r="F251" s="7">
        <v>154.23806581021333</v>
      </c>
      <c r="G251" s="7">
        <v>0.85617485043013575</v>
      </c>
      <c r="H251" s="7">
        <v>145.25596381050937</v>
      </c>
    </row>
    <row r="252" spans="1:8" x14ac:dyDescent="0.25">
      <c r="A252" s="16"/>
      <c r="B252" s="5">
        <f t="shared" si="5"/>
        <v>44564</v>
      </c>
      <c r="C252" s="4">
        <v>0.59375</v>
      </c>
      <c r="D252">
        <v>1.2419239554094539</v>
      </c>
      <c r="E252" s="6">
        <v>118.39300136022781</v>
      </c>
      <c r="F252" s="7">
        <v>152.99916801927748</v>
      </c>
      <c r="G252" s="7">
        <v>0.86638273327142712</v>
      </c>
      <c r="H252" s="7">
        <v>147.03510454209098</v>
      </c>
    </row>
    <row r="253" spans="1:8" x14ac:dyDescent="0.25">
      <c r="A253" s="16"/>
      <c r="B253" s="5">
        <f t="shared" si="5"/>
        <v>44564</v>
      </c>
      <c r="C253" s="4">
        <v>0.60416666666666663</v>
      </c>
      <c r="D253">
        <v>1.2419239554094539</v>
      </c>
      <c r="E253" s="6">
        <v>118.67618958264448</v>
      </c>
      <c r="F253" s="7">
        <v>151.42253597634044</v>
      </c>
      <c r="G253" s="7">
        <v>0.93354553915063598</v>
      </c>
      <c r="H253" s="7">
        <v>147.38680277940006</v>
      </c>
    </row>
    <row r="254" spans="1:8" x14ac:dyDescent="0.25">
      <c r="A254" s="16"/>
      <c r="B254" s="5">
        <f t="shared" si="5"/>
        <v>44564</v>
      </c>
      <c r="C254" s="4">
        <v>0.61458333333333337</v>
      </c>
      <c r="D254">
        <v>1.2419239554094539</v>
      </c>
      <c r="E254" s="6">
        <v>120.79615322980953</v>
      </c>
      <c r="F254" s="7">
        <v>149.03103786253996</v>
      </c>
      <c r="G254" s="7">
        <v>1.0559683165369109</v>
      </c>
      <c r="H254" s="7">
        <v>150.01963641741153</v>
      </c>
    </row>
    <row r="255" spans="1:8" x14ac:dyDescent="0.25">
      <c r="A255" s="16"/>
      <c r="B255" s="5">
        <f t="shared" si="5"/>
        <v>44564</v>
      </c>
      <c r="C255" s="4">
        <v>0.625</v>
      </c>
      <c r="D255">
        <v>1.2419239554094539</v>
      </c>
      <c r="E255" s="6">
        <v>122.5654265806112</v>
      </c>
      <c r="F255" s="7">
        <v>144.72067682233407</v>
      </c>
      <c r="G255" s="7">
        <v>1.021315031988693</v>
      </c>
      <c r="H255" s="7">
        <v>152.21693937543969</v>
      </c>
    </row>
    <row r="256" spans="1:8" x14ac:dyDescent="0.25">
      <c r="A256" s="16"/>
      <c r="B256" s="5">
        <f t="shared" si="5"/>
        <v>44564</v>
      </c>
      <c r="C256" s="4">
        <v>0.63541666666666663</v>
      </c>
      <c r="D256">
        <v>1.2419239554094539</v>
      </c>
      <c r="E256" s="6">
        <v>124.59456142116137</v>
      </c>
      <c r="F256" s="7">
        <v>142.64071170102542</v>
      </c>
      <c r="G256" s="7">
        <v>1.0447264322688945</v>
      </c>
      <c r="H256" s="7">
        <v>154.73697054267487</v>
      </c>
    </row>
    <row r="257" spans="1:8" x14ac:dyDescent="0.25">
      <c r="A257" s="16"/>
      <c r="B257" s="5">
        <f t="shared" si="5"/>
        <v>44564</v>
      </c>
      <c r="C257" s="4">
        <v>0.64583333333333337</v>
      </c>
      <c r="D257">
        <v>1.2419239554094539</v>
      </c>
      <c r="E257" s="6">
        <v>126.43316664664637</v>
      </c>
      <c r="F257" s="7">
        <v>140.90120304567054</v>
      </c>
      <c r="G257" s="7">
        <v>1.1691262974723149</v>
      </c>
      <c r="H257" s="7">
        <v>157.0203784167457</v>
      </c>
    </row>
    <row r="258" spans="1:8" x14ac:dyDescent="0.25">
      <c r="A258" s="16"/>
      <c r="B258" s="5">
        <f t="shared" si="5"/>
        <v>44564</v>
      </c>
      <c r="C258" s="4">
        <v>0.65625</v>
      </c>
      <c r="D258">
        <v>1.2419239554094539</v>
      </c>
      <c r="E258" s="6">
        <v>130.12100145881163</v>
      </c>
      <c r="F258" s="7">
        <v>139.29450975535664</v>
      </c>
      <c r="G258" s="7">
        <v>1.4718768320626316</v>
      </c>
      <c r="H258" s="7">
        <v>161.60038881356667</v>
      </c>
    </row>
    <row r="259" spans="1:8" x14ac:dyDescent="0.25">
      <c r="A259" s="16"/>
      <c r="B259" s="5">
        <f t="shared" si="5"/>
        <v>44564</v>
      </c>
      <c r="C259" s="4">
        <v>0.66666666666666663</v>
      </c>
      <c r="D259">
        <v>1.2419239554094539</v>
      </c>
      <c r="E259" s="6">
        <v>131.61790355899575</v>
      </c>
      <c r="F259" s="7">
        <v>136.73743014017569</v>
      </c>
      <c r="G259" s="7">
        <v>2.6456403763356713</v>
      </c>
      <c r="H259" s="7">
        <v>163.45942739068803</v>
      </c>
    </row>
    <row r="260" spans="1:8" x14ac:dyDescent="0.25">
      <c r="A260" s="16"/>
      <c r="B260" s="5">
        <f t="shared" si="5"/>
        <v>44564</v>
      </c>
      <c r="C260" s="4">
        <v>0.67708333333333337</v>
      </c>
      <c r="D260">
        <v>1.2419239554094539</v>
      </c>
      <c r="E260" s="6">
        <v>134.40172050195656</v>
      </c>
      <c r="F260" s="7">
        <v>135.94106237936955</v>
      </c>
      <c r="G260" s="7">
        <v>8.3969901642954188</v>
      </c>
      <c r="H260" s="7">
        <v>166.91671633962579</v>
      </c>
    </row>
    <row r="261" spans="1:8" x14ac:dyDescent="0.25">
      <c r="A261" s="16"/>
      <c r="B261" s="5">
        <f t="shared" si="5"/>
        <v>44564</v>
      </c>
      <c r="C261" s="4">
        <v>0.6875</v>
      </c>
      <c r="D261">
        <v>1.2419239554094539</v>
      </c>
      <c r="E261" s="6">
        <v>139.51561741845114</v>
      </c>
      <c r="F261" s="7">
        <v>136.41568934320611</v>
      </c>
      <c r="G261" s="7">
        <v>33.950415665963185</v>
      </c>
      <c r="H261" s="7">
        <v>173.26778742571494</v>
      </c>
    </row>
    <row r="262" spans="1:8" x14ac:dyDescent="0.25">
      <c r="A262" s="16"/>
      <c r="B262" s="5">
        <f t="shared" si="5"/>
        <v>44564</v>
      </c>
      <c r="C262" s="4">
        <v>0.69791666666666663</v>
      </c>
      <c r="D262">
        <v>1.2419239554094539</v>
      </c>
      <c r="E262" s="6">
        <v>144.41021127704354</v>
      </c>
      <c r="F262" s="7">
        <v>137.53713355897838</v>
      </c>
      <c r="G262" s="7">
        <v>95.256961953778443</v>
      </c>
      <c r="H262" s="7">
        <v>179.34650079070084</v>
      </c>
    </row>
    <row r="263" spans="1:8" x14ac:dyDescent="0.25">
      <c r="A263" s="16"/>
      <c r="B263" s="5">
        <f t="shared" si="5"/>
        <v>44564</v>
      </c>
      <c r="C263" s="4">
        <v>0.70833333333333337</v>
      </c>
      <c r="D263">
        <v>1.2419239554094539</v>
      </c>
      <c r="E263" s="6">
        <v>148.54444499176415</v>
      </c>
      <c r="F263" s="7">
        <v>137.98136044244316</v>
      </c>
      <c r="G263" s="7">
        <v>157.98019663688319</v>
      </c>
      <c r="H263" s="7">
        <v>184.48090467827379</v>
      </c>
    </row>
    <row r="264" spans="1:8" x14ac:dyDescent="0.25">
      <c r="A264" s="16"/>
      <c r="B264" s="5">
        <f t="shared" si="5"/>
        <v>44564</v>
      </c>
      <c r="C264" s="4">
        <v>0.71875</v>
      </c>
      <c r="D264">
        <v>1.2419239554094539</v>
      </c>
      <c r="E264" s="6">
        <v>154.8746212798425</v>
      </c>
      <c r="F264" s="7">
        <v>138.16002669233737</v>
      </c>
      <c r="G264" s="7">
        <v>187.25443616213406</v>
      </c>
      <c r="H264" s="7">
        <v>192.34250225240316</v>
      </c>
    </row>
    <row r="265" spans="1:8" x14ac:dyDescent="0.25">
      <c r="A265" s="16"/>
      <c r="B265" s="5">
        <f t="shared" si="5"/>
        <v>44564</v>
      </c>
      <c r="C265" s="4">
        <v>0.72916666666666663</v>
      </c>
      <c r="D265">
        <v>1.2419239554094539</v>
      </c>
      <c r="E265" s="6">
        <v>161.37192499461736</v>
      </c>
      <c r="F265" s="7">
        <v>137.99932386832518</v>
      </c>
      <c r="G265" s="7">
        <v>191.48372459794035</v>
      </c>
      <c r="H265" s="7">
        <v>200.41165938135291</v>
      </c>
    </row>
    <row r="266" spans="1:8" x14ac:dyDescent="0.25">
      <c r="A266" s="16"/>
      <c r="B266" s="5">
        <f t="shared" si="5"/>
        <v>44564</v>
      </c>
      <c r="C266" s="4">
        <v>0.73958333333333337</v>
      </c>
      <c r="D266">
        <v>1.2419239554094539</v>
      </c>
      <c r="E266" s="6">
        <v>165.3330494327021</v>
      </c>
      <c r="F266" s="7">
        <v>137.65647575719439</v>
      </c>
      <c r="G266" s="7">
        <v>192.02121531648243</v>
      </c>
      <c r="H266" s="7">
        <v>205.33107471136816</v>
      </c>
    </row>
    <row r="267" spans="1:8" x14ac:dyDescent="0.25">
      <c r="A267" s="16"/>
      <c r="B267" s="5">
        <f t="shared" si="5"/>
        <v>44564</v>
      </c>
      <c r="C267" s="4">
        <v>0.75</v>
      </c>
      <c r="D267">
        <v>1.2419239554094539</v>
      </c>
      <c r="E267" s="6">
        <v>168.28532023414681</v>
      </c>
      <c r="F267" s="7">
        <v>136.66787996334068</v>
      </c>
      <c r="G267" s="7">
        <v>192.55871653410475</v>
      </c>
      <c r="H267" s="7">
        <v>208.9975705425382</v>
      </c>
    </row>
    <row r="268" spans="1:8" x14ac:dyDescent="0.25">
      <c r="A268" s="16"/>
      <c r="B268" s="5">
        <f t="shared" si="5"/>
        <v>44564</v>
      </c>
      <c r="C268" s="4">
        <v>0.76041666666666663</v>
      </c>
      <c r="D268">
        <v>1.2419239554094539</v>
      </c>
      <c r="E268" s="6">
        <v>170.26332887343079</v>
      </c>
      <c r="F268" s="7">
        <v>135.85117903663527</v>
      </c>
      <c r="G268" s="7">
        <v>192.82043070927185</v>
      </c>
      <c r="H268" s="7">
        <v>211.45410685567185</v>
      </c>
    </row>
    <row r="269" spans="1:8" x14ac:dyDescent="0.25">
      <c r="A269" s="16"/>
      <c r="B269" s="5">
        <f t="shared" si="5"/>
        <v>44564</v>
      </c>
      <c r="C269" s="4">
        <v>0.77083333333333337</v>
      </c>
      <c r="D269">
        <v>1.2419239554094539</v>
      </c>
      <c r="E269" s="6">
        <v>172.66381000835079</v>
      </c>
      <c r="F269" s="7">
        <v>134.55019813957256</v>
      </c>
      <c r="G269" s="7">
        <v>192.77288357415947</v>
      </c>
      <c r="H269" s="7">
        <v>214.43532188163746</v>
      </c>
    </row>
    <row r="270" spans="1:8" x14ac:dyDescent="0.25">
      <c r="A270" s="16"/>
      <c r="B270" s="5">
        <f t="shared" si="5"/>
        <v>44564</v>
      </c>
      <c r="C270" s="4">
        <v>0.78125</v>
      </c>
      <c r="D270">
        <v>1.2419239554094539</v>
      </c>
      <c r="E270" s="6">
        <v>175.99059326507094</v>
      </c>
      <c r="F270" s="7">
        <v>133.07505558959551</v>
      </c>
      <c r="G270" s="7">
        <v>192.83251595066605</v>
      </c>
      <c r="H270" s="7">
        <v>218.56693370261331</v>
      </c>
    </row>
    <row r="271" spans="1:8" x14ac:dyDescent="0.25">
      <c r="A271" s="16"/>
      <c r="B271" s="5">
        <f t="shared" si="5"/>
        <v>44564</v>
      </c>
      <c r="C271" s="4">
        <v>0.79166666666666663</v>
      </c>
      <c r="D271">
        <v>1.2419239554094539</v>
      </c>
      <c r="E271" s="6">
        <v>176.01231457842761</v>
      </c>
      <c r="F271" s="7">
        <v>130.2552807348867</v>
      </c>
      <c r="G271" s="7">
        <v>193.19529637294301</v>
      </c>
      <c r="H271" s="7">
        <v>218.59390992201389</v>
      </c>
    </row>
    <row r="272" spans="1:8" x14ac:dyDescent="0.25">
      <c r="A272" s="16"/>
      <c r="B272" s="5">
        <f t="shared" si="5"/>
        <v>44564</v>
      </c>
      <c r="C272" s="4">
        <v>0.80208333333333337</v>
      </c>
      <c r="D272">
        <v>1.2419239554094539</v>
      </c>
      <c r="E272" s="6">
        <v>175.42258459429564</v>
      </c>
      <c r="F272" s="7">
        <v>128.18938649255952</v>
      </c>
      <c r="G272" s="7">
        <v>193.34911079958016</v>
      </c>
      <c r="H272" s="7">
        <v>217.86151012749718</v>
      </c>
    </row>
    <row r="273" spans="1:8" x14ac:dyDescent="0.25">
      <c r="A273" s="16"/>
      <c r="B273" s="5">
        <f t="shared" si="5"/>
        <v>44564</v>
      </c>
      <c r="C273" s="4">
        <v>0.8125</v>
      </c>
      <c r="D273">
        <v>1.2419239554094539</v>
      </c>
      <c r="E273" s="6">
        <v>176.36825103165066</v>
      </c>
      <c r="F273" s="7">
        <v>125.99010406526193</v>
      </c>
      <c r="G273" s="7">
        <v>193.21124497592635</v>
      </c>
      <c r="H273" s="7">
        <v>219.03595592987509</v>
      </c>
    </row>
    <row r="274" spans="1:8" x14ac:dyDescent="0.25">
      <c r="A274" s="16"/>
      <c r="B274" s="5">
        <f t="shared" si="5"/>
        <v>44564</v>
      </c>
      <c r="C274" s="4">
        <v>0.82291666666666663</v>
      </c>
      <c r="D274">
        <v>1.2419239554094539</v>
      </c>
      <c r="E274" s="6">
        <v>177.38041975492101</v>
      </c>
      <c r="F274" s="7">
        <v>122.6407480752853</v>
      </c>
      <c r="G274" s="7">
        <v>193.38206121329122</v>
      </c>
      <c r="H274" s="7">
        <v>220.29299251422074</v>
      </c>
    </row>
    <row r="275" spans="1:8" x14ac:dyDescent="0.25">
      <c r="A275" s="16"/>
      <c r="B275" s="5">
        <f t="shared" si="5"/>
        <v>44564</v>
      </c>
      <c r="C275" s="4">
        <v>0.83333333333333337</v>
      </c>
      <c r="D275">
        <v>1.2419239554094539</v>
      </c>
      <c r="E275" s="6">
        <v>179.86504193858173</v>
      </c>
      <c r="F275" s="7">
        <v>116.09701689332273</v>
      </c>
      <c r="G275" s="7">
        <v>194.01494637576431</v>
      </c>
      <c r="H275" s="7">
        <v>223.37870432425072</v>
      </c>
    </row>
    <row r="276" spans="1:8" x14ac:dyDescent="0.25">
      <c r="A276" s="16"/>
      <c r="B276" s="5">
        <f t="shared" si="5"/>
        <v>44564</v>
      </c>
      <c r="C276" s="4">
        <v>0.84375</v>
      </c>
      <c r="D276">
        <v>1.2419239554094539</v>
      </c>
      <c r="E276" s="6">
        <v>180.10354152238898</v>
      </c>
      <c r="F276" s="7">
        <v>112.75597291580999</v>
      </c>
      <c r="G276" s="7">
        <v>194.05631945169296</v>
      </c>
      <c r="H276" s="7">
        <v>223.67490267073615</v>
      </c>
    </row>
    <row r="277" spans="1:8" x14ac:dyDescent="0.25">
      <c r="A277" s="16"/>
      <c r="B277" s="5">
        <f t="shared" si="5"/>
        <v>44564</v>
      </c>
      <c r="C277" s="4">
        <v>0.85416666666666663</v>
      </c>
      <c r="D277">
        <v>1.2419239554094539</v>
      </c>
      <c r="E277" s="6">
        <v>177.65768371201185</v>
      </c>
      <c r="F277" s="7">
        <v>110.23749327887394</v>
      </c>
      <c r="G277" s="7">
        <v>194.05292684886774</v>
      </c>
      <c r="H277" s="7">
        <v>220.63733326450347</v>
      </c>
    </row>
    <row r="278" spans="1:8" x14ac:dyDescent="0.25">
      <c r="A278" s="16"/>
      <c r="B278" s="5">
        <f t="shared" si="5"/>
        <v>44564</v>
      </c>
      <c r="C278" s="4">
        <v>0.86458333333333337</v>
      </c>
      <c r="D278">
        <v>1.2419239554094539</v>
      </c>
      <c r="E278" s="6">
        <v>174.28933131419421</v>
      </c>
      <c r="F278" s="7">
        <v>107.91327487209274</v>
      </c>
      <c r="G278" s="7">
        <v>193.77199935668969</v>
      </c>
      <c r="H278" s="7">
        <v>216.45409573139287</v>
      </c>
    </row>
    <row r="279" spans="1:8" x14ac:dyDescent="0.25">
      <c r="A279" s="16"/>
      <c r="B279" s="5">
        <f t="shared" si="5"/>
        <v>44564</v>
      </c>
      <c r="C279" s="4">
        <v>0.875</v>
      </c>
      <c r="D279">
        <v>1.2419239554094539</v>
      </c>
      <c r="E279" s="6">
        <v>173.09781729777859</v>
      </c>
      <c r="F279" s="7">
        <v>103.65458153236223</v>
      </c>
      <c r="G279" s="7">
        <v>189.72196951874039</v>
      </c>
      <c r="H279" s="7">
        <v>214.97432593120018</v>
      </c>
    </row>
    <row r="280" spans="1:8" x14ac:dyDescent="0.25">
      <c r="A280" s="16"/>
      <c r="B280" s="5">
        <f t="shared" si="5"/>
        <v>44564</v>
      </c>
      <c r="C280" s="4">
        <v>0.88541666666666663</v>
      </c>
      <c r="D280">
        <v>1.2419239554094539</v>
      </c>
      <c r="E280" s="6">
        <v>179.99028946583536</v>
      </c>
      <c r="F280" s="7">
        <v>101.89964616820173</v>
      </c>
      <c r="G280" s="7">
        <v>188.95925662851707</v>
      </c>
      <c r="H280" s="7">
        <v>223.5342522287028</v>
      </c>
    </row>
    <row r="281" spans="1:8" x14ac:dyDescent="0.25">
      <c r="A281" s="16"/>
      <c r="B281" s="5">
        <f t="shared" si="5"/>
        <v>44564</v>
      </c>
      <c r="C281" s="4">
        <v>0.89583333333333337</v>
      </c>
      <c r="D281">
        <v>1.2419239554094539</v>
      </c>
      <c r="E281" s="6">
        <v>186.34981802140052</v>
      </c>
      <c r="F281" s="7">
        <v>100.39109307191083</v>
      </c>
      <c r="G281" s="7">
        <v>188.75290190414319</v>
      </c>
      <c r="H281" s="7">
        <v>231.43230308696968</v>
      </c>
    </row>
    <row r="282" spans="1:8" x14ac:dyDescent="0.25">
      <c r="A282" s="16"/>
      <c r="B282" s="5">
        <f t="shared" si="5"/>
        <v>44564</v>
      </c>
      <c r="C282" s="4">
        <v>0.90625</v>
      </c>
      <c r="D282">
        <v>1.2419239554094539</v>
      </c>
      <c r="E282" s="6">
        <v>186.72396809074607</v>
      </c>
      <c r="F282" s="7">
        <v>98.677043877741568</v>
      </c>
      <c r="G282" s="7">
        <v>189.01186532026279</v>
      </c>
      <c r="H282" s="7">
        <v>231.896969021008</v>
      </c>
    </row>
    <row r="283" spans="1:8" x14ac:dyDescent="0.25">
      <c r="A283" s="16"/>
      <c r="B283" s="5">
        <f t="shared" si="5"/>
        <v>44564</v>
      </c>
      <c r="C283" s="4">
        <v>0.91666666666666663</v>
      </c>
      <c r="D283">
        <v>1.2419239554094539</v>
      </c>
      <c r="E283" s="6">
        <v>185.38429382792307</v>
      </c>
      <c r="F283" s="7">
        <v>96.373006465697117</v>
      </c>
      <c r="G283" s="7">
        <v>187.18828865631977</v>
      </c>
      <c r="H283" s="7">
        <v>230.23319546156264</v>
      </c>
    </row>
    <row r="284" spans="1:8" x14ac:dyDescent="0.25">
      <c r="A284" s="16"/>
      <c r="B284" s="5">
        <f t="shared" si="5"/>
        <v>44564</v>
      </c>
      <c r="C284" s="4">
        <v>0.92708333333333337</v>
      </c>
      <c r="D284">
        <v>1.2419239554094539</v>
      </c>
      <c r="E284" s="6">
        <v>182.20188512569013</v>
      </c>
      <c r="F284" s="7">
        <v>94.684128430939538</v>
      </c>
      <c r="G284" s="7">
        <v>185.50466733299945</v>
      </c>
      <c r="H284" s="7">
        <v>226.28088585835602</v>
      </c>
    </row>
    <row r="285" spans="1:8" x14ac:dyDescent="0.25">
      <c r="A285" s="16"/>
      <c r="B285" s="5">
        <f t="shared" si="5"/>
        <v>44564</v>
      </c>
      <c r="C285" s="4">
        <v>0.9375</v>
      </c>
      <c r="D285">
        <v>1.2419239554094539</v>
      </c>
      <c r="E285" s="6">
        <v>174.83122834125072</v>
      </c>
      <c r="F285" s="7">
        <v>92.744022816485213</v>
      </c>
      <c r="G285" s="7">
        <v>185.04591921700523</v>
      </c>
      <c r="H285" s="7">
        <v>217.12709063065952</v>
      </c>
    </row>
    <row r="286" spans="1:8" x14ac:dyDescent="0.25">
      <c r="A286" s="16"/>
      <c r="B286" s="5">
        <f t="shared" si="5"/>
        <v>44564</v>
      </c>
      <c r="C286" s="4">
        <v>0.94791666666666663</v>
      </c>
      <c r="D286">
        <v>1.2419239554094539</v>
      </c>
      <c r="E286" s="6">
        <v>168.02217245007475</v>
      </c>
      <c r="F286" s="7">
        <v>90.765524715433955</v>
      </c>
      <c r="G286" s="7">
        <v>184.78923660109911</v>
      </c>
      <c r="H286" s="7">
        <v>208.67076100568622</v>
      </c>
    </row>
    <row r="287" spans="1:8" x14ac:dyDescent="0.25">
      <c r="A287" s="16"/>
      <c r="B287" s="5">
        <f t="shared" si="5"/>
        <v>44564</v>
      </c>
      <c r="C287" s="4">
        <v>0.95833333333333337</v>
      </c>
      <c r="D287">
        <v>1.2419239554094539</v>
      </c>
      <c r="E287" s="6">
        <v>158.24596609188708</v>
      </c>
      <c r="F287" s="7">
        <v>88.27743889598537</v>
      </c>
      <c r="G287" s="7">
        <v>179.51194066542882</v>
      </c>
      <c r="H287" s="7">
        <v>196.52945613642672</v>
      </c>
    </row>
    <row r="288" spans="1:8" x14ac:dyDescent="0.25">
      <c r="A288" s="16"/>
      <c r="B288" s="5">
        <f t="shared" si="5"/>
        <v>44564</v>
      </c>
      <c r="C288" s="4">
        <v>0.96875</v>
      </c>
      <c r="D288">
        <v>1.2419239554094539</v>
      </c>
      <c r="E288" s="6">
        <v>147.74869711720532</v>
      </c>
      <c r="F288" s="7">
        <v>86.31810038193899</v>
      </c>
      <c r="G288" s="7">
        <v>178.59213683557422</v>
      </c>
      <c r="H288" s="7">
        <v>183.492646330393</v>
      </c>
    </row>
    <row r="289" spans="1:8" x14ac:dyDescent="0.25">
      <c r="A289" s="16"/>
      <c r="B289" s="5">
        <f t="shared" si="5"/>
        <v>44564</v>
      </c>
      <c r="C289" s="4">
        <v>0.97916666666666663</v>
      </c>
      <c r="D289">
        <v>1.2419239554094539</v>
      </c>
      <c r="E289" s="6">
        <v>137.05473200962047</v>
      </c>
      <c r="F289" s="7">
        <v>84.465753249974767</v>
      </c>
      <c r="G289" s="7">
        <v>177.40532739405552</v>
      </c>
      <c r="H289" s="7">
        <v>170.21155488497055</v>
      </c>
    </row>
    <row r="290" spans="1:8" ht="15.75" thickBot="1" x14ac:dyDescent="0.3">
      <c r="A290" s="16"/>
      <c r="B290" s="5">
        <f t="shared" si="5"/>
        <v>44564</v>
      </c>
      <c r="C290" s="4">
        <v>0.98958333333333337</v>
      </c>
      <c r="D290">
        <v>1.2419239554094539</v>
      </c>
      <c r="E290" s="6">
        <v>126.70489950232437</v>
      </c>
      <c r="F290" s="7">
        <v>82.850371039051566</v>
      </c>
      <c r="G290" s="7">
        <v>177.31556685662289</v>
      </c>
      <c r="H290" s="7">
        <v>157.35784995968402</v>
      </c>
    </row>
    <row r="291" spans="1:8" x14ac:dyDescent="0.25">
      <c r="A291" s="15">
        <f t="shared" ref="A291" si="6">A195+1</f>
        <v>4</v>
      </c>
      <c r="B291" s="5">
        <f t="shared" si="5"/>
        <v>44565</v>
      </c>
      <c r="C291" s="4">
        <v>0</v>
      </c>
      <c r="D291">
        <v>1.241421379369978</v>
      </c>
      <c r="E291" s="6">
        <v>114.24965934818873</v>
      </c>
      <c r="F291" s="7">
        <v>80.091241127115154</v>
      </c>
      <c r="G291" s="7">
        <v>173.82584203879867</v>
      </c>
      <c r="H291" s="7">
        <v>141.83196970057855</v>
      </c>
    </row>
    <row r="292" spans="1:8" x14ac:dyDescent="0.25">
      <c r="A292" s="16"/>
      <c r="B292" s="5">
        <f t="shared" ref="B292:B355" si="7">DATE(YEAR(B196),MONTH(B196),DAY(B196)+1)</f>
        <v>44565</v>
      </c>
      <c r="C292" s="4">
        <v>1.0416666666666666E-2</v>
      </c>
      <c r="D292">
        <v>1.241421379369978</v>
      </c>
      <c r="E292" s="6">
        <v>105.10855766391387</v>
      </c>
      <c r="F292" s="7">
        <v>79.411040272212176</v>
      </c>
      <c r="G292" s="7">
        <v>173.18775903163035</v>
      </c>
      <c r="H292" s="7">
        <v>130.48401063872484</v>
      </c>
    </row>
    <row r="293" spans="1:8" x14ac:dyDescent="0.25">
      <c r="A293" s="16"/>
      <c r="B293" s="5">
        <f t="shared" si="7"/>
        <v>44565</v>
      </c>
      <c r="C293" s="4">
        <v>2.0833333333333332E-2</v>
      </c>
      <c r="D293">
        <v>1.241421379369978</v>
      </c>
      <c r="E293" s="6">
        <v>97.499296054821784</v>
      </c>
      <c r="F293" s="7">
        <v>78.540006424321874</v>
      </c>
      <c r="G293" s="7">
        <v>172.70089287863343</v>
      </c>
      <c r="H293" s="7">
        <v>121.03771059597871</v>
      </c>
    </row>
    <row r="294" spans="1:8" x14ac:dyDescent="0.25">
      <c r="A294" s="16"/>
      <c r="B294" s="5">
        <f t="shared" si="7"/>
        <v>44565</v>
      </c>
      <c r="C294" s="4">
        <v>3.125E-2</v>
      </c>
      <c r="D294">
        <v>1.241421379369978</v>
      </c>
      <c r="E294" s="6">
        <v>90.154668508533533</v>
      </c>
      <c r="F294" s="7">
        <v>77.667494426203589</v>
      </c>
      <c r="G294" s="7">
        <v>172.85019940014016</v>
      </c>
      <c r="H294" s="7">
        <v>111.91993293650681</v>
      </c>
    </row>
    <row r="295" spans="1:8" x14ac:dyDescent="0.25">
      <c r="A295" s="16"/>
      <c r="B295" s="5">
        <f t="shared" si="7"/>
        <v>44565</v>
      </c>
      <c r="C295" s="4">
        <v>4.1666666666666664E-2</v>
      </c>
      <c r="D295">
        <v>1.241421379369978</v>
      </c>
      <c r="E295" s="6">
        <v>83.916516404219763</v>
      </c>
      <c r="F295" s="7">
        <v>76.965261640343243</v>
      </c>
      <c r="G295" s="7">
        <v>172.23592840716034</v>
      </c>
      <c r="H295" s="7">
        <v>104.17575754644989</v>
      </c>
    </row>
    <row r="296" spans="1:8" x14ac:dyDescent="0.25">
      <c r="A296" s="16"/>
      <c r="B296" s="5">
        <f t="shared" si="7"/>
        <v>44565</v>
      </c>
      <c r="C296" s="4">
        <v>5.2083333333333336E-2</v>
      </c>
      <c r="D296">
        <v>1.241421379369978</v>
      </c>
      <c r="E296" s="6">
        <v>78.761681791700155</v>
      </c>
      <c r="F296" s="7">
        <v>76.456200541901836</v>
      </c>
      <c r="G296" s="7">
        <v>172.09541211567404</v>
      </c>
      <c r="H296" s="7">
        <v>97.77643565135169</v>
      </c>
    </row>
    <row r="297" spans="1:8" x14ac:dyDescent="0.25">
      <c r="A297" s="16"/>
      <c r="B297" s="5">
        <f t="shared" si="7"/>
        <v>44565</v>
      </c>
      <c r="C297" s="4">
        <v>6.25E-2</v>
      </c>
      <c r="D297">
        <v>1.241421379369978</v>
      </c>
      <c r="E297" s="6">
        <v>75.251436934805852</v>
      </c>
      <c r="F297" s="7">
        <v>76.109764743953804</v>
      </c>
      <c r="G297" s="7">
        <v>172.50518272184948</v>
      </c>
      <c r="H297" s="7">
        <v>93.418742639179584</v>
      </c>
    </row>
    <row r="298" spans="1:8" x14ac:dyDescent="0.25">
      <c r="A298" s="16"/>
      <c r="B298" s="5">
        <f t="shared" si="7"/>
        <v>44565</v>
      </c>
      <c r="C298" s="4">
        <v>7.2916666666666671E-2</v>
      </c>
      <c r="D298">
        <v>1.241421379369978</v>
      </c>
      <c r="E298" s="6">
        <v>71.736415533503518</v>
      </c>
      <c r="F298" s="7">
        <v>75.907172045570434</v>
      </c>
      <c r="G298" s="7">
        <v>172.59440080679821</v>
      </c>
      <c r="H298" s="7">
        <v>89.055119922659856</v>
      </c>
    </row>
    <row r="299" spans="1:8" x14ac:dyDescent="0.25">
      <c r="A299" s="16"/>
      <c r="B299" s="5">
        <f t="shared" si="7"/>
        <v>44565</v>
      </c>
      <c r="C299" s="4">
        <v>8.3333333333333329E-2</v>
      </c>
      <c r="D299">
        <v>1.241421379369978</v>
      </c>
      <c r="E299" s="6">
        <v>69.338094814428899</v>
      </c>
      <c r="F299" s="7">
        <v>75.664347235397486</v>
      </c>
      <c r="G299" s="7">
        <v>172.13815047201103</v>
      </c>
      <c r="H299" s="7">
        <v>86.077793307414638</v>
      </c>
    </row>
    <row r="300" spans="1:8" x14ac:dyDescent="0.25">
      <c r="A300" s="16"/>
      <c r="B300" s="5">
        <f t="shared" si="7"/>
        <v>44565</v>
      </c>
      <c r="C300" s="4">
        <v>9.375E-2</v>
      </c>
      <c r="D300">
        <v>1.241421379369978</v>
      </c>
      <c r="E300" s="6">
        <v>67.153188630104509</v>
      </c>
      <c r="F300" s="7">
        <v>75.545417949444129</v>
      </c>
      <c r="G300" s="7">
        <v>172.1415112776215</v>
      </c>
      <c r="H300" s="7">
        <v>83.365404058276667</v>
      </c>
    </row>
    <row r="301" spans="1:8" x14ac:dyDescent="0.25">
      <c r="A301" s="16"/>
      <c r="B301" s="5">
        <f t="shared" si="7"/>
        <v>44565</v>
      </c>
      <c r="C301" s="4">
        <v>0.10416666666666667</v>
      </c>
      <c r="D301">
        <v>1.241421379369978</v>
      </c>
      <c r="E301" s="6">
        <v>66.102764859528875</v>
      </c>
      <c r="F301" s="7">
        <v>75.223863635082893</v>
      </c>
      <c r="G301" s="7">
        <v>172.122152273372</v>
      </c>
      <c r="H301" s="7">
        <v>82.061385532085652</v>
      </c>
    </row>
    <row r="302" spans="1:8" x14ac:dyDescent="0.25">
      <c r="A302" s="16"/>
      <c r="B302" s="5">
        <f t="shared" si="7"/>
        <v>44565</v>
      </c>
      <c r="C302" s="4">
        <v>0.11458333333333333</v>
      </c>
      <c r="D302">
        <v>1.241421379369978</v>
      </c>
      <c r="E302" s="6">
        <v>64.577278948597069</v>
      </c>
      <c r="F302" s="7">
        <v>75.066190961786035</v>
      </c>
      <c r="G302" s="7">
        <v>172.08358445171734</v>
      </c>
      <c r="H302" s="7">
        <v>80.167614708327221</v>
      </c>
    </row>
    <row r="303" spans="1:8" x14ac:dyDescent="0.25">
      <c r="A303" s="16"/>
      <c r="B303" s="5">
        <f t="shared" si="7"/>
        <v>44565</v>
      </c>
      <c r="C303" s="4">
        <v>0.125</v>
      </c>
      <c r="D303">
        <v>1.241421379369978</v>
      </c>
      <c r="E303" s="6">
        <v>64.131771614713188</v>
      </c>
      <c r="F303" s="7">
        <v>75.141820358144088</v>
      </c>
      <c r="G303" s="7">
        <v>171.93359888969107</v>
      </c>
      <c r="H303" s="7">
        <v>79.614552379377642</v>
      </c>
    </row>
    <row r="304" spans="1:8" x14ac:dyDescent="0.25">
      <c r="A304" s="16"/>
      <c r="B304" s="5">
        <f t="shared" si="7"/>
        <v>44565</v>
      </c>
      <c r="C304" s="4">
        <v>0.13541666666666666</v>
      </c>
      <c r="D304">
        <v>1.241421379369978</v>
      </c>
      <c r="E304" s="6">
        <v>63.193341974737123</v>
      </c>
      <c r="F304" s="7">
        <v>75.293492341915851</v>
      </c>
      <c r="G304" s="7">
        <v>171.89640384778789</v>
      </c>
      <c r="H304" s="7">
        <v>78.449565761276887</v>
      </c>
    </row>
    <row r="305" spans="1:8" x14ac:dyDescent="0.25">
      <c r="A305" s="16"/>
      <c r="B305" s="5">
        <f t="shared" si="7"/>
        <v>44565</v>
      </c>
      <c r="C305" s="4">
        <v>0.14583333333333334</v>
      </c>
      <c r="D305">
        <v>1.241421379369978</v>
      </c>
      <c r="E305" s="6">
        <v>62.866708147092652</v>
      </c>
      <c r="F305" s="7">
        <v>75.416491506995484</v>
      </c>
      <c r="G305" s="7">
        <v>172.21990601064095</v>
      </c>
      <c r="H305" s="7">
        <v>78.044075544413587</v>
      </c>
    </row>
    <row r="306" spans="1:8" x14ac:dyDescent="0.25">
      <c r="A306" s="16"/>
      <c r="B306" s="5">
        <f t="shared" si="7"/>
        <v>44565</v>
      </c>
      <c r="C306" s="4">
        <v>0.15625</v>
      </c>
      <c r="D306">
        <v>1.241421379369978</v>
      </c>
      <c r="E306" s="6">
        <v>62.329817010060111</v>
      </c>
      <c r="F306" s="7">
        <v>75.543955162698694</v>
      </c>
      <c r="G306" s="7">
        <v>172.71046474018695</v>
      </c>
      <c r="H306" s="7">
        <v>77.377567408507147</v>
      </c>
    </row>
    <row r="307" spans="1:8" x14ac:dyDescent="0.25">
      <c r="A307" s="16"/>
      <c r="B307" s="5">
        <f t="shared" si="7"/>
        <v>44565</v>
      </c>
      <c r="C307" s="4">
        <v>0.16666666666666666</v>
      </c>
      <c r="D307">
        <v>1.241421379369978</v>
      </c>
      <c r="E307" s="6">
        <v>62.087031343897934</v>
      </c>
      <c r="F307" s="7">
        <v>75.870143085474268</v>
      </c>
      <c r="G307" s="7">
        <v>175.25588697412306</v>
      </c>
      <c r="H307" s="7">
        <v>77.076168091928835</v>
      </c>
    </row>
    <row r="308" spans="1:8" x14ac:dyDescent="0.25">
      <c r="A308" s="16"/>
      <c r="B308" s="5">
        <f t="shared" si="7"/>
        <v>44565</v>
      </c>
      <c r="C308" s="4">
        <v>0.17708333333333334</v>
      </c>
      <c r="D308">
        <v>1.241421379369978</v>
      </c>
      <c r="E308" s="6">
        <v>63.128033080295182</v>
      </c>
      <c r="F308" s="7">
        <v>76.285092468266882</v>
      </c>
      <c r="G308" s="7">
        <v>177.14486930886139</v>
      </c>
      <c r="H308" s="7">
        <v>78.36848990345365</v>
      </c>
    </row>
    <row r="309" spans="1:8" x14ac:dyDescent="0.25">
      <c r="A309" s="16"/>
      <c r="B309" s="5">
        <f t="shared" si="7"/>
        <v>44565</v>
      </c>
      <c r="C309" s="4">
        <v>0.1875</v>
      </c>
      <c r="D309">
        <v>1.241421379369978</v>
      </c>
      <c r="E309" s="6">
        <v>63.068116289923083</v>
      </c>
      <c r="F309" s="7">
        <v>76.751616364993581</v>
      </c>
      <c r="G309" s="7">
        <v>182.46725379500361</v>
      </c>
      <c r="H309" s="7">
        <v>78.294107918902498</v>
      </c>
    </row>
    <row r="310" spans="1:8" x14ac:dyDescent="0.25">
      <c r="A310" s="16"/>
      <c r="B310" s="5">
        <f t="shared" si="7"/>
        <v>44565</v>
      </c>
      <c r="C310" s="4">
        <v>0.19791666666666666</v>
      </c>
      <c r="D310">
        <v>1.241421379369978</v>
      </c>
      <c r="E310" s="6">
        <v>64.896349335106564</v>
      </c>
      <c r="F310" s="7">
        <v>77.45941361903499</v>
      </c>
      <c r="G310" s="7">
        <v>183.97255383836261</v>
      </c>
      <c r="H310" s="7">
        <v>80.563715507663943</v>
      </c>
    </row>
    <row r="311" spans="1:8" x14ac:dyDescent="0.25">
      <c r="A311" s="16"/>
      <c r="B311" s="5">
        <f t="shared" si="7"/>
        <v>44565</v>
      </c>
      <c r="C311" s="4">
        <v>0.20833333333333334</v>
      </c>
      <c r="D311">
        <v>1.241421379369978</v>
      </c>
      <c r="E311" s="6">
        <v>66.222164569995314</v>
      </c>
      <c r="F311" s="7">
        <v>78.999585369781727</v>
      </c>
      <c r="G311" s="7">
        <v>188.74990206691371</v>
      </c>
      <c r="H311" s="7">
        <v>82.209610885349264</v>
      </c>
    </row>
    <row r="312" spans="1:8" x14ac:dyDescent="0.25">
      <c r="A312" s="16"/>
      <c r="B312" s="5">
        <f t="shared" si="7"/>
        <v>44565</v>
      </c>
      <c r="C312" s="4">
        <v>0.21875</v>
      </c>
      <c r="D312">
        <v>1.241421379369978</v>
      </c>
      <c r="E312" s="6">
        <v>69.321231458209724</v>
      </c>
      <c r="F312" s="7">
        <v>80.520499876338334</v>
      </c>
      <c r="G312" s="7">
        <v>189.86612119178571</v>
      </c>
      <c r="H312" s="7">
        <v>86.056858776476219</v>
      </c>
    </row>
    <row r="313" spans="1:8" x14ac:dyDescent="0.25">
      <c r="A313" s="16"/>
      <c r="B313" s="5">
        <f t="shared" si="7"/>
        <v>44565</v>
      </c>
      <c r="C313" s="4">
        <v>0.22916666666666666</v>
      </c>
      <c r="D313">
        <v>1.241421379369978</v>
      </c>
      <c r="E313" s="6">
        <v>72.568055500536843</v>
      </c>
      <c r="F313" s="7">
        <v>82.907486980921306</v>
      </c>
      <c r="G313" s="7">
        <v>190.02653684018938</v>
      </c>
      <c r="H313" s="7">
        <v>90.087535557673561</v>
      </c>
    </row>
    <row r="314" spans="1:8" x14ac:dyDescent="0.25">
      <c r="A314" s="16"/>
      <c r="B314" s="5">
        <f t="shared" si="7"/>
        <v>44565</v>
      </c>
      <c r="C314" s="4">
        <v>0.23958333333333334</v>
      </c>
      <c r="D314">
        <v>1.241421379369978</v>
      </c>
      <c r="E314" s="6">
        <v>79.475407334160693</v>
      </c>
      <c r="F314" s="7">
        <v>86.866656095223178</v>
      </c>
      <c r="G314" s="7">
        <v>189.35844656150573</v>
      </c>
      <c r="H314" s="7">
        <v>98.662469798764633</v>
      </c>
    </row>
    <row r="315" spans="1:8" x14ac:dyDescent="0.25">
      <c r="A315" s="16"/>
      <c r="B315" s="5">
        <f t="shared" si="7"/>
        <v>44565</v>
      </c>
      <c r="C315" s="4">
        <v>0.25</v>
      </c>
      <c r="D315">
        <v>1.241421379369978</v>
      </c>
      <c r="E315" s="6">
        <v>84.63870688486837</v>
      </c>
      <c r="F315" s="7">
        <v>92.509806654467724</v>
      </c>
      <c r="G315" s="7">
        <v>188.70811532721993</v>
      </c>
      <c r="H315" s="7">
        <v>105.07230024910454</v>
      </c>
    </row>
    <row r="316" spans="1:8" x14ac:dyDescent="0.25">
      <c r="A316" s="16"/>
      <c r="B316" s="5">
        <f t="shared" si="7"/>
        <v>44565</v>
      </c>
      <c r="C316" s="4">
        <v>0.26041666666666669</v>
      </c>
      <c r="D316">
        <v>1.241421379369978</v>
      </c>
      <c r="E316" s="6">
        <v>91.220230082598931</v>
      </c>
      <c r="F316" s="7">
        <v>96.789564523599594</v>
      </c>
      <c r="G316" s="7">
        <v>188.34657729611581</v>
      </c>
      <c r="H316" s="7">
        <v>113.24274385558672</v>
      </c>
    </row>
    <row r="317" spans="1:8" x14ac:dyDescent="0.25">
      <c r="A317" s="16"/>
      <c r="B317" s="5">
        <f t="shared" si="7"/>
        <v>44565</v>
      </c>
      <c r="C317" s="4">
        <v>0.27083333333333331</v>
      </c>
      <c r="D317">
        <v>1.241421379369978</v>
      </c>
      <c r="E317" s="6">
        <v>96.849172717998897</v>
      </c>
      <c r="F317" s="7">
        <v>103.15128619060684</v>
      </c>
      <c r="G317" s="7">
        <v>187.89705497198909</v>
      </c>
      <c r="H317" s="7">
        <v>120.23063358641943</v>
      </c>
    </row>
    <row r="318" spans="1:8" x14ac:dyDescent="0.25">
      <c r="A318" s="16"/>
      <c r="B318" s="5">
        <f t="shared" si="7"/>
        <v>44565</v>
      </c>
      <c r="C318" s="4">
        <v>0.28125</v>
      </c>
      <c r="D318">
        <v>1.241421379369978</v>
      </c>
      <c r="E318" s="6">
        <v>103.23447038811621</v>
      </c>
      <c r="F318" s="7">
        <v>112.72885850984282</v>
      </c>
      <c r="G318" s="7">
        <v>185.40066324322967</v>
      </c>
      <c r="H318" s="7">
        <v>128.15747862774438</v>
      </c>
    </row>
    <row r="319" spans="1:8" x14ac:dyDescent="0.25">
      <c r="A319" s="16"/>
      <c r="B319" s="5">
        <f t="shared" si="7"/>
        <v>44565</v>
      </c>
      <c r="C319" s="4">
        <v>0.29166666666666669</v>
      </c>
      <c r="D319">
        <v>1.241421379369978</v>
      </c>
      <c r="E319" s="6">
        <v>108.84306083398798</v>
      </c>
      <c r="F319" s="7">
        <v>125.4088494545221</v>
      </c>
      <c r="G319" s="7">
        <v>165.3524933611213</v>
      </c>
      <c r="H319" s="7">
        <v>135.12010271537977</v>
      </c>
    </row>
    <row r="320" spans="1:8" x14ac:dyDescent="0.25">
      <c r="A320" s="16"/>
      <c r="B320" s="5">
        <f t="shared" si="7"/>
        <v>44565</v>
      </c>
      <c r="C320" s="4">
        <v>0.30208333333333331</v>
      </c>
      <c r="D320">
        <v>1.241421379369978</v>
      </c>
      <c r="E320" s="6">
        <v>110.52984621159233</v>
      </c>
      <c r="F320" s="7">
        <v>130.82311504989184</v>
      </c>
      <c r="G320" s="7">
        <v>96.984284369104955</v>
      </c>
      <c r="H320" s="7">
        <v>137.21411414554649</v>
      </c>
    </row>
    <row r="321" spans="1:8" x14ac:dyDescent="0.25">
      <c r="A321" s="16"/>
      <c r="B321" s="5">
        <f t="shared" si="7"/>
        <v>44565</v>
      </c>
      <c r="C321" s="4">
        <v>0.3125</v>
      </c>
      <c r="D321">
        <v>1.241421379369978</v>
      </c>
      <c r="E321" s="6">
        <v>113.94547954846611</v>
      </c>
      <c r="F321" s="7">
        <v>136.70026415334792</v>
      </c>
      <c r="G321" s="7">
        <v>27.587688098592785</v>
      </c>
      <c r="H321" s="7">
        <v>141.45435439403042</v>
      </c>
    </row>
    <row r="322" spans="1:8" x14ac:dyDescent="0.25">
      <c r="A322" s="16"/>
      <c r="B322" s="5">
        <f t="shared" si="7"/>
        <v>44565</v>
      </c>
      <c r="C322" s="4">
        <v>0.32291666666666669</v>
      </c>
      <c r="D322">
        <v>1.241421379369978</v>
      </c>
      <c r="E322" s="6">
        <v>114.40331594667317</v>
      </c>
      <c r="F322" s="7">
        <v>144.8605299169507</v>
      </c>
      <c r="G322" s="7">
        <v>9.5590839197827062</v>
      </c>
      <c r="H322" s="7">
        <v>142.02272228701841</v>
      </c>
    </row>
    <row r="323" spans="1:8" x14ac:dyDescent="0.25">
      <c r="A323" s="16"/>
      <c r="B323" s="5">
        <f t="shared" si="7"/>
        <v>44565</v>
      </c>
      <c r="C323" s="4">
        <v>0.33333333333333331</v>
      </c>
      <c r="D323">
        <v>1.241421379369978</v>
      </c>
      <c r="E323" s="6">
        <v>113.11809587864278</v>
      </c>
      <c r="F323" s="7">
        <v>155.51962857964386</v>
      </c>
      <c r="G323" s="7">
        <v>4.0745655477456983</v>
      </c>
      <c r="H323" s="7">
        <v>140.42722261737015</v>
      </c>
    </row>
    <row r="324" spans="1:8" x14ac:dyDescent="0.25">
      <c r="A324" s="16"/>
      <c r="B324" s="5">
        <f t="shared" si="7"/>
        <v>44565</v>
      </c>
      <c r="C324" s="4">
        <v>0.34375</v>
      </c>
      <c r="D324">
        <v>1.241421379369978</v>
      </c>
      <c r="E324" s="6">
        <v>111.86129977441564</v>
      </c>
      <c r="F324" s="7">
        <v>160.3738006456455</v>
      </c>
      <c r="G324" s="7">
        <v>1.8342266880549958</v>
      </c>
      <c r="H324" s="7">
        <v>138.86700906407367</v>
      </c>
    </row>
    <row r="325" spans="1:8" x14ac:dyDescent="0.25">
      <c r="A325" s="16"/>
      <c r="B325" s="5">
        <f t="shared" si="7"/>
        <v>44565</v>
      </c>
      <c r="C325" s="4">
        <v>0.35416666666666669</v>
      </c>
      <c r="D325">
        <v>1.241421379369978</v>
      </c>
      <c r="E325" s="6">
        <v>112.89098911276984</v>
      </c>
      <c r="F325" s="7">
        <v>162.93653268818105</v>
      </c>
      <c r="G325" s="7">
        <v>1.3897037340088059</v>
      </c>
      <c r="H325" s="7">
        <v>140.1452874228159</v>
      </c>
    </row>
    <row r="326" spans="1:8" x14ac:dyDescent="0.25">
      <c r="A326" s="16"/>
      <c r="B326" s="5">
        <f t="shared" si="7"/>
        <v>44565</v>
      </c>
      <c r="C326" s="4">
        <v>0.36458333333333331</v>
      </c>
      <c r="D326">
        <v>1.241421379369978</v>
      </c>
      <c r="E326" s="6">
        <v>113.05601271539638</v>
      </c>
      <c r="F326" s="7">
        <v>166.11342138935569</v>
      </c>
      <c r="G326" s="7">
        <v>1.1572358890117251</v>
      </c>
      <c r="H326" s="7">
        <v>140.35015125121714</v>
      </c>
    </row>
    <row r="327" spans="1:8" x14ac:dyDescent="0.25">
      <c r="A327" s="16"/>
      <c r="B327" s="5">
        <f t="shared" si="7"/>
        <v>44565</v>
      </c>
      <c r="C327" s="4">
        <v>0.375</v>
      </c>
      <c r="D327">
        <v>1.241421379369978</v>
      </c>
      <c r="E327" s="6">
        <v>114.55375574950557</v>
      </c>
      <c r="F327" s="7">
        <v>169.07349162377176</v>
      </c>
      <c r="G327" s="7">
        <v>1.0410846992662153</v>
      </c>
      <c r="H327" s="7">
        <v>142.20948147456275</v>
      </c>
    </row>
    <row r="328" spans="1:8" x14ac:dyDescent="0.25">
      <c r="A328" s="16"/>
      <c r="B328" s="5">
        <f t="shared" si="7"/>
        <v>44565</v>
      </c>
      <c r="C328" s="4">
        <v>0.38541666666666669</v>
      </c>
      <c r="D328">
        <v>1.241421379369978</v>
      </c>
      <c r="E328" s="6">
        <v>114.73484545930538</v>
      </c>
      <c r="F328" s="7">
        <v>170.31079611303718</v>
      </c>
      <c r="G328" s="7">
        <v>0.98360095755012911</v>
      </c>
      <c r="H328" s="7">
        <v>142.43429011189212</v>
      </c>
    </row>
    <row r="329" spans="1:8" x14ac:dyDescent="0.25">
      <c r="A329" s="16"/>
      <c r="B329" s="5">
        <f t="shared" si="7"/>
        <v>44565</v>
      </c>
      <c r="C329" s="4">
        <v>0.39583333333333331</v>
      </c>
      <c r="D329">
        <v>1.241421379369978</v>
      </c>
      <c r="E329" s="6">
        <v>114.70317392186699</v>
      </c>
      <c r="F329" s="7">
        <v>170.8684930187828</v>
      </c>
      <c r="G329" s="7">
        <v>0.96650508606167118</v>
      </c>
      <c r="H329" s="7">
        <v>142.3949723881986</v>
      </c>
    </row>
    <row r="330" spans="1:8" x14ac:dyDescent="0.25">
      <c r="A330" s="16"/>
      <c r="B330" s="5">
        <f t="shared" si="7"/>
        <v>44565</v>
      </c>
      <c r="C330" s="4">
        <v>0.40625</v>
      </c>
      <c r="D330">
        <v>1.241421379369978</v>
      </c>
      <c r="E330" s="6">
        <v>115.30369009981496</v>
      </c>
      <c r="F330" s="7">
        <v>170.8652851076956</v>
      </c>
      <c r="G330" s="7">
        <v>0.9272888012091125</v>
      </c>
      <c r="H330" s="7">
        <v>143.14046601016076</v>
      </c>
    </row>
    <row r="331" spans="1:8" x14ac:dyDescent="0.25">
      <c r="A331" s="16"/>
      <c r="B331" s="5">
        <f t="shared" si="7"/>
        <v>44565</v>
      </c>
      <c r="C331" s="4">
        <v>0.41666666666666669</v>
      </c>
      <c r="D331">
        <v>1.241421379369978</v>
      </c>
      <c r="E331" s="6">
        <v>115.82031939559224</v>
      </c>
      <c r="F331" s="7">
        <v>170.50441392890664</v>
      </c>
      <c r="G331" s="7">
        <v>0.8897704966221035</v>
      </c>
      <c r="H331" s="7">
        <v>143.78182066314753</v>
      </c>
    </row>
    <row r="332" spans="1:8" x14ac:dyDescent="0.25">
      <c r="A332" s="16"/>
      <c r="B332" s="5">
        <f t="shared" si="7"/>
        <v>44565</v>
      </c>
      <c r="C332" s="4">
        <v>0.42708333333333331</v>
      </c>
      <c r="D332">
        <v>1.241421379369978</v>
      </c>
      <c r="E332" s="6">
        <v>117.74317488201605</v>
      </c>
      <c r="F332" s="7">
        <v>169.6931381137382</v>
      </c>
      <c r="G332" s="7">
        <v>0.88073631997010926</v>
      </c>
      <c r="H332" s="7">
        <v>146.16889457343291</v>
      </c>
    </row>
    <row r="333" spans="1:8" x14ac:dyDescent="0.25">
      <c r="A333" s="16"/>
      <c r="B333" s="5">
        <f t="shared" si="7"/>
        <v>44565</v>
      </c>
      <c r="C333" s="4">
        <v>0.4375</v>
      </c>
      <c r="D333">
        <v>1.241421379369978</v>
      </c>
      <c r="E333" s="6">
        <v>119.40774749137245</v>
      </c>
      <c r="F333" s="7">
        <v>169.06035141537609</v>
      </c>
      <c r="G333" s="7">
        <v>0.87820162299669491</v>
      </c>
      <c r="H333" s="7">
        <v>148.23533059820161</v>
      </c>
    </row>
    <row r="334" spans="1:8" x14ac:dyDescent="0.25">
      <c r="A334" s="16"/>
      <c r="B334" s="5">
        <f t="shared" si="7"/>
        <v>44565</v>
      </c>
      <c r="C334" s="4">
        <v>0.44791666666666669</v>
      </c>
      <c r="D334">
        <v>1.241421379369978</v>
      </c>
      <c r="E334" s="6">
        <v>120.34026478008063</v>
      </c>
      <c r="F334" s="7">
        <v>168.46028933311865</v>
      </c>
      <c r="G334" s="7">
        <v>0.86329527671694539</v>
      </c>
      <c r="H334" s="7">
        <v>149.39297749703607</v>
      </c>
    </row>
    <row r="335" spans="1:8" x14ac:dyDescent="0.25">
      <c r="A335" s="16"/>
      <c r="B335" s="5">
        <f t="shared" si="7"/>
        <v>44565</v>
      </c>
      <c r="C335" s="4">
        <v>0.45833333333333331</v>
      </c>
      <c r="D335">
        <v>1.241421379369978</v>
      </c>
      <c r="E335" s="6">
        <v>120.48290782480947</v>
      </c>
      <c r="F335" s="7">
        <v>167.96943293593787</v>
      </c>
      <c r="G335" s="7">
        <v>0.83830469076539071</v>
      </c>
      <c r="H335" s="7">
        <v>149.57005762238089</v>
      </c>
    </row>
    <row r="336" spans="1:8" x14ac:dyDescent="0.25">
      <c r="A336" s="16"/>
      <c r="B336" s="5">
        <f t="shared" si="7"/>
        <v>44565</v>
      </c>
      <c r="C336" s="4">
        <v>0.46875</v>
      </c>
      <c r="D336">
        <v>1.241421379369978</v>
      </c>
      <c r="E336" s="6">
        <v>119.74614347274837</v>
      </c>
      <c r="F336" s="7">
        <v>167.20469771945028</v>
      </c>
      <c r="G336" s="7">
        <v>0.84512085570394968</v>
      </c>
      <c r="H336" s="7">
        <v>148.65542260417456</v>
      </c>
    </row>
    <row r="337" spans="1:8" x14ac:dyDescent="0.25">
      <c r="A337" s="16"/>
      <c r="B337" s="5">
        <f t="shared" si="7"/>
        <v>44565</v>
      </c>
      <c r="C337" s="4">
        <v>0.47916666666666669</v>
      </c>
      <c r="D337">
        <v>1.241421379369978</v>
      </c>
      <c r="E337" s="6">
        <v>120.49026872695894</v>
      </c>
      <c r="F337" s="7">
        <v>166.54687302513446</v>
      </c>
      <c r="G337" s="7">
        <v>0.8468212607571004</v>
      </c>
      <c r="H337" s="7">
        <v>149.57919560368069</v>
      </c>
    </row>
    <row r="338" spans="1:8" x14ac:dyDescent="0.25">
      <c r="A338" s="16"/>
      <c r="B338" s="5">
        <f t="shared" si="7"/>
        <v>44565</v>
      </c>
      <c r="C338" s="4">
        <v>0.48958333333333331</v>
      </c>
      <c r="D338">
        <v>1.241421379369978</v>
      </c>
      <c r="E338" s="6">
        <v>121.13500591674097</v>
      </c>
      <c r="F338" s="7">
        <v>165.41583882996042</v>
      </c>
      <c r="G338" s="7">
        <v>0.87201367702934363</v>
      </c>
      <c r="H338" s="7">
        <v>150.37958613515102</v>
      </c>
    </row>
    <row r="339" spans="1:8" x14ac:dyDescent="0.25">
      <c r="A339" s="16"/>
      <c r="B339" s="5">
        <f t="shared" si="7"/>
        <v>44565</v>
      </c>
      <c r="C339" s="4">
        <v>0.5</v>
      </c>
      <c r="D339">
        <v>1.241421379369978</v>
      </c>
      <c r="E339" s="6">
        <v>121.79605940891366</v>
      </c>
      <c r="F339" s="7">
        <v>164.15498719000507</v>
      </c>
      <c r="G339" s="7">
        <v>0.84937383716436721</v>
      </c>
      <c r="H339" s="7">
        <v>151.20023207324138</v>
      </c>
    </row>
    <row r="340" spans="1:8" x14ac:dyDescent="0.25">
      <c r="A340" s="16"/>
      <c r="B340" s="5">
        <f t="shared" si="7"/>
        <v>44565</v>
      </c>
      <c r="C340" s="4">
        <v>0.51041666666666663</v>
      </c>
      <c r="D340">
        <v>1.241421379369978</v>
      </c>
      <c r="E340" s="6">
        <v>122.19576314692974</v>
      </c>
      <c r="F340" s="7">
        <v>162.97325718646948</v>
      </c>
      <c r="G340" s="7">
        <v>0.85859560138464297</v>
      </c>
      <c r="H340" s="7">
        <v>151.69643283902863</v>
      </c>
    </row>
    <row r="341" spans="1:8" x14ac:dyDescent="0.25">
      <c r="A341" s="16"/>
      <c r="B341" s="5">
        <f t="shared" si="7"/>
        <v>44565</v>
      </c>
      <c r="C341" s="4">
        <v>0.52083333333333337</v>
      </c>
      <c r="D341">
        <v>1.241421379369978</v>
      </c>
      <c r="E341" s="6">
        <v>121.39855977162216</v>
      </c>
      <c r="F341" s="7">
        <v>161.90484645788757</v>
      </c>
      <c r="G341" s="7">
        <v>0.88340526718388446</v>
      </c>
      <c r="H341" s="7">
        <v>150.70676752521589</v>
      </c>
    </row>
    <row r="342" spans="1:8" x14ac:dyDescent="0.25">
      <c r="A342" s="16"/>
      <c r="B342" s="5">
        <f t="shared" si="7"/>
        <v>44565</v>
      </c>
      <c r="C342" s="4">
        <v>0.53125</v>
      </c>
      <c r="D342">
        <v>1.241421379369978</v>
      </c>
      <c r="E342" s="6">
        <v>119.54998545813028</v>
      </c>
      <c r="F342" s="7">
        <v>161.15596978056084</v>
      </c>
      <c r="G342" s="7">
        <v>0.86435624878117945</v>
      </c>
      <c r="H342" s="7">
        <v>148.41190785109291</v>
      </c>
    </row>
    <row r="343" spans="1:8" x14ac:dyDescent="0.25">
      <c r="A343" s="16"/>
      <c r="B343" s="5">
        <f t="shared" si="7"/>
        <v>44565</v>
      </c>
      <c r="C343" s="4">
        <v>0.54166666666666663</v>
      </c>
      <c r="D343">
        <v>1.241421379369978</v>
      </c>
      <c r="E343" s="6">
        <v>117.05557488300862</v>
      </c>
      <c r="F343" s="7">
        <v>159.81967348439986</v>
      </c>
      <c r="G343" s="7">
        <v>0.90265853969496657</v>
      </c>
      <c r="H343" s="7">
        <v>145.31529323421032</v>
      </c>
    </row>
    <row r="344" spans="1:8" x14ac:dyDescent="0.25">
      <c r="A344" s="16"/>
      <c r="B344" s="5">
        <f t="shared" si="7"/>
        <v>44565</v>
      </c>
      <c r="C344" s="4">
        <v>0.55208333333333337</v>
      </c>
      <c r="D344">
        <v>1.241421379369978</v>
      </c>
      <c r="E344" s="6">
        <v>114.56485270166698</v>
      </c>
      <c r="F344" s="7">
        <v>158.56217711751597</v>
      </c>
      <c r="G344" s="7">
        <v>0.87487839309476134</v>
      </c>
      <c r="H344" s="7">
        <v>142.22325746822176</v>
      </c>
    </row>
    <row r="345" spans="1:8" x14ac:dyDescent="0.25">
      <c r="A345" s="16"/>
      <c r="B345" s="5">
        <f t="shared" si="7"/>
        <v>44565</v>
      </c>
      <c r="C345" s="4">
        <v>0.5625</v>
      </c>
      <c r="D345">
        <v>1.241421379369978</v>
      </c>
      <c r="E345" s="6">
        <v>115.85235629747507</v>
      </c>
      <c r="F345" s="7">
        <v>157.40618647332411</v>
      </c>
      <c r="G345" s="7">
        <v>0.82246495524579966</v>
      </c>
      <c r="H345" s="7">
        <v>143.82159195807367</v>
      </c>
    </row>
    <row r="346" spans="1:8" x14ac:dyDescent="0.25">
      <c r="A346" s="16"/>
      <c r="B346" s="5">
        <f t="shared" si="7"/>
        <v>44565</v>
      </c>
      <c r="C346" s="4">
        <v>0.57291666666666663</v>
      </c>
      <c r="D346">
        <v>1.241421379369978</v>
      </c>
      <c r="E346" s="6">
        <v>116.67665919047484</v>
      </c>
      <c r="F346" s="7">
        <v>155.96351643097591</v>
      </c>
      <c r="G346" s="7">
        <v>0.84729977384178368</v>
      </c>
      <c r="H346" s="7">
        <v>144.8448991925201</v>
      </c>
    </row>
    <row r="347" spans="1:8" x14ac:dyDescent="0.25">
      <c r="A347" s="16"/>
      <c r="B347" s="5">
        <f t="shared" si="7"/>
        <v>44565</v>
      </c>
      <c r="C347" s="4">
        <v>0.58333333333333337</v>
      </c>
      <c r="D347">
        <v>1.241421379369978</v>
      </c>
      <c r="E347" s="6">
        <v>116.96043318740838</v>
      </c>
      <c r="F347" s="7">
        <v>154.23806581021333</v>
      </c>
      <c r="G347" s="7">
        <v>0.85617485043013575</v>
      </c>
      <c r="H347" s="7">
        <v>145.19718229922267</v>
      </c>
    </row>
    <row r="348" spans="1:8" x14ac:dyDescent="0.25">
      <c r="A348" s="16"/>
      <c r="B348" s="5">
        <f t="shared" si="7"/>
        <v>44565</v>
      </c>
      <c r="C348" s="4">
        <v>0.59375</v>
      </c>
      <c r="D348">
        <v>1.241421379369978</v>
      </c>
      <c r="E348" s="6">
        <v>118.39300136022781</v>
      </c>
      <c r="F348" s="7">
        <v>152.99916801927748</v>
      </c>
      <c r="G348" s="7">
        <v>0.86638273327142712</v>
      </c>
      <c r="H348" s="7">
        <v>146.97560305636569</v>
      </c>
    </row>
    <row r="349" spans="1:8" x14ac:dyDescent="0.25">
      <c r="A349" s="16"/>
      <c r="B349" s="5">
        <f t="shared" si="7"/>
        <v>44565</v>
      </c>
      <c r="C349" s="4">
        <v>0.60416666666666663</v>
      </c>
      <c r="D349">
        <v>1.241421379369978</v>
      </c>
      <c r="E349" s="6">
        <v>118.67618958264448</v>
      </c>
      <c r="F349" s="7">
        <v>151.42253597634044</v>
      </c>
      <c r="G349" s="7">
        <v>0.93354553915063598</v>
      </c>
      <c r="H349" s="7">
        <v>147.32715897005951</v>
      </c>
    </row>
    <row r="350" spans="1:8" x14ac:dyDescent="0.25">
      <c r="A350" s="16"/>
      <c r="B350" s="5">
        <f t="shared" si="7"/>
        <v>44565</v>
      </c>
      <c r="C350" s="4">
        <v>0.61458333333333337</v>
      </c>
      <c r="D350">
        <v>1.241421379369978</v>
      </c>
      <c r="E350" s="6">
        <v>120.79615322980953</v>
      </c>
      <c r="F350" s="7">
        <v>149.03103786253996</v>
      </c>
      <c r="G350" s="7">
        <v>1.0559683165369109</v>
      </c>
      <c r="H350" s="7">
        <v>149.95892716513737</v>
      </c>
    </row>
    <row r="351" spans="1:8" x14ac:dyDescent="0.25">
      <c r="A351" s="16"/>
      <c r="B351" s="5">
        <f t="shared" si="7"/>
        <v>44565</v>
      </c>
      <c r="C351" s="4">
        <v>0.625</v>
      </c>
      <c r="D351">
        <v>1.241421379369978</v>
      </c>
      <c r="E351" s="6">
        <v>122.5654265806112</v>
      </c>
      <c r="F351" s="7">
        <v>144.72067682233407</v>
      </c>
      <c r="G351" s="7">
        <v>1.021315031988693</v>
      </c>
      <c r="H351" s="7">
        <v>152.15534092877212</v>
      </c>
    </row>
    <row r="352" spans="1:8" x14ac:dyDescent="0.25">
      <c r="A352" s="16"/>
      <c r="B352" s="5">
        <f t="shared" si="7"/>
        <v>44565</v>
      </c>
      <c r="C352" s="4">
        <v>0.63541666666666663</v>
      </c>
      <c r="D352">
        <v>1.241421379369978</v>
      </c>
      <c r="E352" s="6">
        <v>124.59456142116137</v>
      </c>
      <c r="F352" s="7">
        <v>142.64071170102542</v>
      </c>
      <c r="G352" s="7">
        <v>1.0447264322688945</v>
      </c>
      <c r="H352" s="7">
        <v>154.6743523014556</v>
      </c>
    </row>
    <row r="353" spans="1:8" x14ac:dyDescent="0.25">
      <c r="A353" s="16"/>
      <c r="B353" s="5">
        <f t="shared" si="7"/>
        <v>44565</v>
      </c>
      <c r="C353" s="4">
        <v>0.64583333333333337</v>
      </c>
      <c r="D353">
        <v>1.241421379369978</v>
      </c>
      <c r="E353" s="6">
        <v>126.43316664664637</v>
      </c>
      <c r="F353" s="7">
        <v>140.90120304567054</v>
      </c>
      <c r="G353" s="7">
        <v>1.1691262974723149</v>
      </c>
      <c r="H353" s="7">
        <v>156.95683613659403</v>
      </c>
    </row>
    <row r="354" spans="1:8" x14ac:dyDescent="0.25">
      <c r="A354" s="16"/>
      <c r="B354" s="5">
        <f t="shared" si="7"/>
        <v>44565</v>
      </c>
      <c r="C354" s="4">
        <v>0.65625</v>
      </c>
      <c r="D354">
        <v>1.241421379369978</v>
      </c>
      <c r="E354" s="6">
        <v>130.12100145881163</v>
      </c>
      <c r="F354" s="7">
        <v>139.29450975535664</v>
      </c>
      <c r="G354" s="7">
        <v>1.4718768320626316</v>
      </c>
      <c r="H354" s="7">
        <v>161.53499311600086</v>
      </c>
    </row>
    <row r="355" spans="1:8" x14ac:dyDescent="0.25">
      <c r="A355" s="16"/>
      <c r="B355" s="5">
        <f t="shared" si="7"/>
        <v>44565</v>
      </c>
      <c r="C355" s="4">
        <v>0.66666666666666663</v>
      </c>
      <c r="D355">
        <v>1.241421379369978</v>
      </c>
      <c r="E355" s="6">
        <v>131.61790355899575</v>
      </c>
      <c r="F355" s="7">
        <v>136.73743014017569</v>
      </c>
      <c r="G355" s="7">
        <v>2.6456403763356713</v>
      </c>
      <c r="H355" s="7">
        <v>163.39327938599322</v>
      </c>
    </row>
    <row r="356" spans="1:8" x14ac:dyDescent="0.25">
      <c r="A356" s="16"/>
      <c r="B356" s="5">
        <f t="shared" ref="B356:B419" si="8">DATE(YEAR(B260),MONTH(B260),DAY(B260)+1)</f>
        <v>44565</v>
      </c>
      <c r="C356" s="4">
        <v>0.67708333333333337</v>
      </c>
      <c r="D356">
        <v>1.241421379369978</v>
      </c>
      <c r="E356" s="6">
        <v>134.40172050195656</v>
      </c>
      <c r="F356" s="7">
        <v>135.94106237936955</v>
      </c>
      <c r="G356" s="7">
        <v>8.3969901642954188</v>
      </c>
      <c r="H356" s="7">
        <v>166.84916925523717</v>
      </c>
    </row>
    <row r="357" spans="1:8" x14ac:dyDescent="0.25">
      <c r="A357" s="16"/>
      <c r="B357" s="5">
        <f t="shared" si="8"/>
        <v>44565</v>
      </c>
      <c r="C357" s="4">
        <v>0.6875</v>
      </c>
      <c r="D357">
        <v>1.241421379369978</v>
      </c>
      <c r="E357" s="6">
        <v>139.51561741845114</v>
      </c>
      <c r="F357" s="7">
        <v>136.41568934320611</v>
      </c>
      <c r="G357" s="7">
        <v>33.950415665963185</v>
      </c>
      <c r="H357" s="7">
        <v>173.19767021926774</v>
      </c>
    </row>
    <row r="358" spans="1:8" x14ac:dyDescent="0.25">
      <c r="A358" s="16"/>
      <c r="B358" s="5">
        <f t="shared" si="8"/>
        <v>44565</v>
      </c>
      <c r="C358" s="4">
        <v>0.69791666666666663</v>
      </c>
      <c r="D358">
        <v>1.241421379369978</v>
      </c>
      <c r="E358" s="6">
        <v>144.41021127704354</v>
      </c>
      <c r="F358" s="7">
        <v>137.53713355897838</v>
      </c>
      <c r="G358" s="7">
        <v>95.256961953778443</v>
      </c>
      <c r="H358" s="7">
        <v>179.27392367865735</v>
      </c>
    </row>
    <row r="359" spans="1:8" x14ac:dyDescent="0.25">
      <c r="A359" s="16"/>
      <c r="B359" s="5">
        <f t="shared" si="8"/>
        <v>44565</v>
      </c>
      <c r="C359" s="4">
        <v>0.70833333333333337</v>
      </c>
      <c r="D359">
        <v>1.241421379369978</v>
      </c>
      <c r="E359" s="6">
        <v>148.54444499176415</v>
      </c>
      <c r="F359" s="7">
        <v>137.98136044244316</v>
      </c>
      <c r="G359" s="7">
        <v>157.98019663688319</v>
      </c>
      <c r="H359" s="7">
        <v>184.40624979942368</v>
      </c>
    </row>
    <row r="360" spans="1:8" x14ac:dyDescent="0.25">
      <c r="A360" s="16"/>
      <c r="B360" s="5">
        <f t="shared" si="8"/>
        <v>44565</v>
      </c>
      <c r="C360" s="4">
        <v>0.71875</v>
      </c>
      <c r="D360">
        <v>1.241421379369978</v>
      </c>
      <c r="E360" s="6">
        <v>154.8746212798425</v>
      </c>
      <c r="F360" s="7">
        <v>138.16002669233737</v>
      </c>
      <c r="G360" s="7">
        <v>187.25443616213406</v>
      </c>
      <c r="H360" s="7">
        <v>192.26466597862503</v>
      </c>
    </row>
    <row r="361" spans="1:8" x14ac:dyDescent="0.25">
      <c r="A361" s="16"/>
      <c r="B361" s="5">
        <f t="shared" si="8"/>
        <v>44565</v>
      </c>
      <c r="C361" s="4">
        <v>0.72916666666666663</v>
      </c>
      <c r="D361">
        <v>1.241421379369978</v>
      </c>
      <c r="E361" s="6">
        <v>161.37192499461736</v>
      </c>
      <c r="F361" s="7">
        <v>137.99932386832518</v>
      </c>
      <c r="G361" s="7">
        <v>191.48372459794035</v>
      </c>
      <c r="H361" s="7">
        <v>200.33055771840651</v>
      </c>
    </row>
    <row r="362" spans="1:8" x14ac:dyDescent="0.25">
      <c r="A362" s="16"/>
      <c r="B362" s="5">
        <f t="shared" si="8"/>
        <v>44565</v>
      </c>
      <c r="C362" s="4">
        <v>0.73958333333333337</v>
      </c>
      <c r="D362">
        <v>1.241421379369978</v>
      </c>
      <c r="E362" s="6">
        <v>165.3330494327021</v>
      </c>
      <c r="F362" s="7">
        <v>137.65647575719439</v>
      </c>
      <c r="G362" s="7">
        <v>192.02121531648243</v>
      </c>
      <c r="H362" s="7">
        <v>205.24798228218978</v>
      </c>
    </row>
    <row r="363" spans="1:8" x14ac:dyDescent="0.25">
      <c r="A363" s="16"/>
      <c r="B363" s="5">
        <f t="shared" si="8"/>
        <v>44565</v>
      </c>
      <c r="C363" s="4">
        <v>0.75</v>
      </c>
      <c r="D363">
        <v>1.241421379369978</v>
      </c>
      <c r="E363" s="6">
        <v>168.28532023414681</v>
      </c>
      <c r="F363" s="7">
        <v>136.66787996334068</v>
      </c>
      <c r="G363" s="7">
        <v>192.55871653410475</v>
      </c>
      <c r="H363" s="7">
        <v>208.91299437279301</v>
      </c>
    </row>
    <row r="364" spans="1:8" x14ac:dyDescent="0.25">
      <c r="A364" s="16"/>
      <c r="B364" s="5">
        <f t="shared" si="8"/>
        <v>44565</v>
      </c>
      <c r="C364" s="4">
        <v>0.76041666666666663</v>
      </c>
      <c r="D364">
        <v>1.241421379369978</v>
      </c>
      <c r="E364" s="6">
        <v>170.26332887343079</v>
      </c>
      <c r="F364" s="7">
        <v>135.85117903663527</v>
      </c>
      <c r="G364" s="7">
        <v>192.82043070927185</v>
      </c>
      <c r="H364" s="7">
        <v>211.36853658617866</v>
      </c>
    </row>
    <row r="365" spans="1:8" x14ac:dyDescent="0.25">
      <c r="A365" s="16"/>
      <c r="B365" s="5">
        <f t="shared" si="8"/>
        <v>44565</v>
      </c>
      <c r="C365" s="4">
        <v>0.77083333333333337</v>
      </c>
      <c r="D365">
        <v>1.241421379369978</v>
      </c>
      <c r="E365" s="6">
        <v>172.66381000835079</v>
      </c>
      <c r="F365" s="7">
        <v>134.55019813957256</v>
      </c>
      <c r="G365" s="7">
        <v>192.77288357415947</v>
      </c>
      <c r="H365" s="7">
        <v>214.34854518784266</v>
      </c>
    </row>
    <row r="366" spans="1:8" x14ac:dyDescent="0.25">
      <c r="A366" s="16"/>
      <c r="B366" s="5">
        <f t="shared" si="8"/>
        <v>44565</v>
      </c>
      <c r="C366" s="4">
        <v>0.78125</v>
      </c>
      <c r="D366">
        <v>1.241421379369978</v>
      </c>
      <c r="E366" s="6">
        <v>175.99059326507094</v>
      </c>
      <c r="F366" s="7">
        <v>133.07505558959551</v>
      </c>
      <c r="G366" s="7">
        <v>192.83251595066605</v>
      </c>
      <c r="H366" s="7">
        <v>218.47848504726514</v>
      </c>
    </row>
    <row r="367" spans="1:8" x14ac:dyDescent="0.25">
      <c r="A367" s="16"/>
      <c r="B367" s="5">
        <f t="shared" si="8"/>
        <v>44565</v>
      </c>
      <c r="C367" s="4">
        <v>0.79166666666666663</v>
      </c>
      <c r="D367">
        <v>1.241421379369978</v>
      </c>
      <c r="E367" s="6">
        <v>176.01231457842761</v>
      </c>
      <c r="F367" s="7">
        <v>130.2552807348867</v>
      </c>
      <c r="G367" s="7">
        <v>193.19529637294301</v>
      </c>
      <c r="H367" s="7">
        <v>218.50545035005408</v>
      </c>
    </row>
    <row r="368" spans="1:8" x14ac:dyDescent="0.25">
      <c r="A368" s="16"/>
      <c r="B368" s="5">
        <f t="shared" si="8"/>
        <v>44565</v>
      </c>
      <c r="C368" s="4">
        <v>0.80208333333333337</v>
      </c>
      <c r="D368">
        <v>1.241421379369978</v>
      </c>
      <c r="E368" s="6">
        <v>175.42258459429564</v>
      </c>
      <c r="F368" s="7">
        <v>128.18938649255952</v>
      </c>
      <c r="G368" s="7">
        <v>193.34911079958016</v>
      </c>
      <c r="H368" s="7">
        <v>217.77334693969715</v>
      </c>
    </row>
    <row r="369" spans="1:8" x14ac:dyDescent="0.25">
      <c r="A369" s="16"/>
      <c r="B369" s="5">
        <f t="shared" si="8"/>
        <v>44565</v>
      </c>
      <c r="C369" s="4">
        <v>0.8125</v>
      </c>
      <c r="D369">
        <v>1.241421379369978</v>
      </c>
      <c r="E369" s="6">
        <v>176.36825103165066</v>
      </c>
      <c r="F369" s="7">
        <v>125.99010406526193</v>
      </c>
      <c r="G369" s="7">
        <v>193.21124497592635</v>
      </c>
      <c r="H369" s="7">
        <v>218.94731747278232</v>
      </c>
    </row>
    <row r="370" spans="1:8" x14ac:dyDescent="0.25">
      <c r="A370" s="16"/>
      <c r="B370" s="5">
        <f t="shared" si="8"/>
        <v>44565</v>
      </c>
      <c r="C370" s="4">
        <v>0.82291666666666663</v>
      </c>
      <c r="D370">
        <v>1.241421379369978</v>
      </c>
      <c r="E370" s="6">
        <v>177.38041975492101</v>
      </c>
      <c r="F370" s="7">
        <v>122.6407480752853</v>
      </c>
      <c r="G370" s="7">
        <v>193.38206121329122</v>
      </c>
      <c r="H370" s="7">
        <v>220.20384536537972</v>
      </c>
    </row>
    <row r="371" spans="1:8" x14ac:dyDescent="0.25">
      <c r="A371" s="16"/>
      <c r="B371" s="5">
        <f t="shared" si="8"/>
        <v>44565</v>
      </c>
      <c r="C371" s="4">
        <v>0.83333333333333337</v>
      </c>
      <c r="D371">
        <v>1.241421379369978</v>
      </c>
      <c r="E371" s="6">
        <v>179.86504193858173</v>
      </c>
      <c r="F371" s="7">
        <v>116.09701689332273</v>
      </c>
      <c r="G371" s="7">
        <v>194.01494637576431</v>
      </c>
      <c r="H371" s="7">
        <v>223.28830846383306</v>
      </c>
    </row>
    <row r="372" spans="1:8" x14ac:dyDescent="0.25">
      <c r="A372" s="16"/>
      <c r="B372" s="5">
        <f t="shared" si="8"/>
        <v>44565</v>
      </c>
      <c r="C372" s="4">
        <v>0.84375</v>
      </c>
      <c r="D372">
        <v>1.241421379369978</v>
      </c>
      <c r="E372" s="6">
        <v>180.10354152238898</v>
      </c>
      <c r="F372" s="7">
        <v>112.75597291580999</v>
      </c>
      <c r="G372" s="7">
        <v>194.05631945169296</v>
      </c>
      <c r="H372" s="7">
        <v>223.58438694614225</v>
      </c>
    </row>
    <row r="373" spans="1:8" x14ac:dyDescent="0.25">
      <c r="A373" s="16"/>
      <c r="B373" s="5">
        <f t="shared" si="8"/>
        <v>44565</v>
      </c>
      <c r="C373" s="4">
        <v>0.85416666666666663</v>
      </c>
      <c r="D373">
        <v>1.241421379369978</v>
      </c>
      <c r="E373" s="6">
        <v>177.65768371201185</v>
      </c>
      <c r="F373" s="7">
        <v>110.23749327887394</v>
      </c>
      <c r="G373" s="7">
        <v>194.05292684886774</v>
      </c>
      <c r="H373" s="7">
        <v>220.54804676944102</v>
      </c>
    </row>
    <row r="374" spans="1:8" x14ac:dyDescent="0.25">
      <c r="A374" s="16"/>
      <c r="B374" s="5">
        <f t="shared" si="8"/>
        <v>44565</v>
      </c>
      <c r="C374" s="4">
        <v>0.86458333333333337</v>
      </c>
      <c r="D374">
        <v>1.241421379369978</v>
      </c>
      <c r="E374" s="6">
        <v>174.28933131419421</v>
      </c>
      <c r="F374" s="7">
        <v>107.91327487209274</v>
      </c>
      <c r="G374" s="7">
        <v>193.77199935668969</v>
      </c>
      <c r="H374" s="7">
        <v>216.36650208953807</v>
      </c>
    </row>
    <row r="375" spans="1:8" x14ac:dyDescent="0.25">
      <c r="A375" s="16"/>
      <c r="B375" s="5">
        <f t="shared" si="8"/>
        <v>44565</v>
      </c>
      <c r="C375" s="4">
        <v>0.875</v>
      </c>
      <c r="D375">
        <v>1.241421379369978</v>
      </c>
      <c r="E375" s="6">
        <v>173.09781729777859</v>
      </c>
      <c r="F375" s="7">
        <v>103.65458153236223</v>
      </c>
      <c r="G375" s="7">
        <v>189.72196951874039</v>
      </c>
      <c r="H375" s="7">
        <v>214.88733111574072</v>
      </c>
    </row>
    <row r="376" spans="1:8" x14ac:dyDescent="0.25">
      <c r="A376" s="16"/>
      <c r="B376" s="5">
        <f t="shared" si="8"/>
        <v>44565</v>
      </c>
      <c r="C376" s="4">
        <v>0.88541666666666663</v>
      </c>
      <c r="D376">
        <v>1.241421379369978</v>
      </c>
      <c r="E376" s="6">
        <v>179.99028946583536</v>
      </c>
      <c r="F376" s="7">
        <v>101.89964616820173</v>
      </c>
      <c r="G376" s="7">
        <v>188.95925662851707</v>
      </c>
      <c r="H376" s="7">
        <v>223.44379342187895</v>
      </c>
    </row>
    <row r="377" spans="1:8" x14ac:dyDescent="0.25">
      <c r="A377" s="16"/>
      <c r="B377" s="5">
        <f t="shared" si="8"/>
        <v>44565</v>
      </c>
      <c r="C377" s="4">
        <v>0.89583333333333337</v>
      </c>
      <c r="D377">
        <v>1.241421379369978</v>
      </c>
      <c r="E377" s="6">
        <v>186.34981802140052</v>
      </c>
      <c r="F377" s="7">
        <v>100.39109307191083</v>
      </c>
      <c r="G377" s="7">
        <v>188.75290190414319</v>
      </c>
      <c r="H377" s="7">
        <v>231.33864813347142</v>
      </c>
    </row>
    <row r="378" spans="1:8" x14ac:dyDescent="0.25">
      <c r="A378" s="16"/>
      <c r="B378" s="5">
        <f t="shared" si="8"/>
        <v>44565</v>
      </c>
      <c r="C378" s="4">
        <v>0.90625</v>
      </c>
      <c r="D378">
        <v>1.241421379369978</v>
      </c>
      <c r="E378" s="6">
        <v>186.72396809074607</v>
      </c>
      <c r="F378" s="7">
        <v>98.677043877741568</v>
      </c>
      <c r="G378" s="7">
        <v>189.01186532026279</v>
      </c>
      <c r="H378" s="7">
        <v>231.80312602864973</v>
      </c>
    </row>
    <row r="379" spans="1:8" x14ac:dyDescent="0.25">
      <c r="A379" s="16"/>
      <c r="B379" s="5">
        <f t="shared" si="8"/>
        <v>44565</v>
      </c>
      <c r="C379" s="4">
        <v>0.91666666666666663</v>
      </c>
      <c r="D379">
        <v>1.241421379369978</v>
      </c>
      <c r="E379" s="6">
        <v>185.38429382792307</v>
      </c>
      <c r="F379" s="7">
        <v>96.373006465697117</v>
      </c>
      <c r="G379" s="7">
        <v>187.18828865631977</v>
      </c>
      <c r="H379" s="7">
        <v>230.14002575738957</v>
      </c>
    </row>
    <row r="380" spans="1:8" x14ac:dyDescent="0.25">
      <c r="A380" s="16"/>
      <c r="B380" s="5">
        <f t="shared" si="8"/>
        <v>44565</v>
      </c>
      <c r="C380" s="4">
        <v>0.92708333333333337</v>
      </c>
      <c r="D380">
        <v>1.241421379369978</v>
      </c>
      <c r="E380" s="6">
        <v>182.20188512569013</v>
      </c>
      <c r="F380" s="7">
        <v>94.684128430939538</v>
      </c>
      <c r="G380" s="7">
        <v>185.50466733299945</v>
      </c>
      <c r="H380" s="7">
        <v>226.1893155565445</v>
      </c>
    </row>
    <row r="381" spans="1:8" x14ac:dyDescent="0.25">
      <c r="A381" s="16"/>
      <c r="B381" s="5">
        <f t="shared" si="8"/>
        <v>44565</v>
      </c>
      <c r="C381" s="4">
        <v>0.9375</v>
      </c>
      <c r="D381">
        <v>1.241421379369978</v>
      </c>
      <c r="E381" s="6">
        <v>174.83122834125072</v>
      </c>
      <c r="F381" s="7">
        <v>92.744022816485213</v>
      </c>
      <c r="G381" s="7">
        <v>185.04591921700523</v>
      </c>
      <c r="H381" s="7">
        <v>217.03922464434305</v>
      </c>
    </row>
    <row r="382" spans="1:8" x14ac:dyDescent="0.25">
      <c r="A382" s="16"/>
      <c r="B382" s="5">
        <f t="shared" si="8"/>
        <v>44565</v>
      </c>
      <c r="C382" s="4">
        <v>0.94791666666666663</v>
      </c>
      <c r="D382">
        <v>1.241421379369978</v>
      </c>
      <c r="E382" s="6">
        <v>168.02217245007475</v>
      </c>
      <c r="F382" s="7">
        <v>90.765524715433955</v>
      </c>
      <c r="G382" s="7">
        <v>184.78923660109911</v>
      </c>
      <c r="H382" s="7">
        <v>208.5863170877121</v>
      </c>
    </row>
    <row r="383" spans="1:8" x14ac:dyDescent="0.25">
      <c r="A383" s="16"/>
      <c r="B383" s="5">
        <f t="shared" si="8"/>
        <v>44565</v>
      </c>
      <c r="C383" s="4">
        <v>0.95833333333333337</v>
      </c>
      <c r="D383">
        <v>1.241421379369978</v>
      </c>
      <c r="E383" s="6">
        <v>158.24596609188708</v>
      </c>
      <c r="F383" s="7">
        <v>88.27743889598537</v>
      </c>
      <c r="G383" s="7">
        <v>179.51194066542882</v>
      </c>
      <c r="H383" s="7">
        <v>196.44992550552521</v>
      </c>
    </row>
    <row r="384" spans="1:8" x14ac:dyDescent="0.25">
      <c r="A384" s="16"/>
      <c r="B384" s="5">
        <f t="shared" si="8"/>
        <v>44565</v>
      </c>
      <c r="C384" s="4">
        <v>0.96875</v>
      </c>
      <c r="D384">
        <v>1.241421379369978</v>
      </c>
      <c r="E384" s="6">
        <v>147.74869711720532</v>
      </c>
      <c r="F384" s="7">
        <v>86.31810038193899</v>
      </c>
      <c r="G384" s="7">
        <v>178.59213683557422</v>
      </c>
      <c r="H384" s="7">
        <v>183.41839137535811</v>
      </c>
    </row>
    <row r="385" spans="1:8" x14ac:dyDescent="0.25">
      <c r="A385" s="16"/>
      <c r="B385" s="5">
        <f t="shared" si="8"/>
        <v>44565</v>
      </c>
      <c r="C385" s="4">
        <v>0.97916666666666663</v>
      </c>
      <c r="D385">
        <v>1.241421379369978</v>
      </c>
      <c r="E385" s="6">
        <v>137.05473200962047</v>
      </c>
      <c r="F385" s="7">
        <v>84.465753249974767</v>
      </c>
      <c r="G385" s="7">
        <v>177.40532739405552</v>
      </c>
      <c r="H385" s="7">
        <v>170.1426744605657</v>
      </c>
    </row>
    <row r="386" spans="1:8" ht="15.75" thickBot="1" x14ac:dyDescent="0.3">
      <c r="A386" s="16"/>
      <c r="B386" s="5">
        <f t="shared" si="8"/>
        <v>44565</v>
      </c>
      <c r="C386" s="4">
        <v>0.98958333333333337</v>
      </c>
      <c r="D386">
        <v>1.241421379369978</v>
      </c>
      <c r="E386" s="6">
        <v>126.70489950232437</v>
      </c>
      <c r="F386" s="7">
        <v>82.850371039051566</v>
      </c>
      <c r="G386" s="7">
        <v>177.31556685662289</v>
      </c>
      <c r="H386" s="7">
        <v>157.29417111310994</v>
      </c>
    </row>
    <row r="387" spans="1:8" x14ac:dyDescent="0.25">
      <c r="A387" s="15">
        <f t="shared" ref="A387" si="9">A291+1</f>
        <v>5</v>
      </c>
      <c r="B387" s="5">
        <f t="shared" si="8"/>
        <v>44566</v>
      </c>
      <c r="C387" s="4">
        <v>0</v>
      </c>
      <c r="D387">
        <v>1.24072185436731</v>
      </c>
      <c r="E387" s="6">
        <v>114.24965934818873</v>
      </c>
      <c r="F387" s="7">
        <v>80.091241127115154</v>
      </c>
      <c r="G387" s="7">
        <v>173.82584203879867</v>
      </c>
      <c r="H387" s="7">
        <v>141.75204920731818</v>
      </c>
    </row>
    <row r="388" spans="1:8" x14ac:dyDescent="0.25">
      <c r="A388" s="16"/>
      <c r="B388" s="5">
        <f t="shared" si="8"/>
        <v>44566</v>
      </c>
      <c r="C388" s="4">
        <v>1.0416666666666666E-2</v>
      </c>
      <c r="D388">
        <v>1.24072185436731</v>
      </c>
      <c r="E388" s="6">
        <v>105.10855766391387</v>
      </c>
      <c r="F388" s="7">
        <v>79.411040272212176</v>
      </c>
      <c r="G388" s="7">
        <v>173.18775903163035</v>
      </c>
      <c r="H388" s="7">
        <v>130.41048457464456</v>
      </c>
    </row>
    <row r="389" spans="1:8" x14ac:dyDescent="0.25">
      <c r="A389" s="16"/>
      <c r="B389" s="5">
        <f t="shared" si="8"/>
        <v>44566</v>
      </c>
      <c r="C389" s="4">
        <v>2.0833333333333332E-2</v>
      </c>
      <c r="D389">
        <v>1.24072185436731</v>
      </c>
      <c r="E389" s="6">
        <v>97.499296054821784</v>
      </c>
      <c r="F389" s="7">
        <v>78.540006424321874</v>
      </c>
      <c r="G389" s="7">
        <v>172.70089287863343</v>
      </c>
      <c r="H389" s="7">
        <v>120.96950740064584</v>
      </c>
    </row>
    <row r="390" spans="1:8" x14ac:dyDescent="0.25">
      <c r="A390" s="16"/>
      <c r="B390" s="5">
        <f t="shared" si="8"/>
        <v>44566</v>
      </c>
      <c r="C390" s="4">
        <v>3.125E-2</v>
      </c>
      <c r="D390">
        <v>1.24072185436731</v>
      </c>
      <c r="E390" s="6">
        <v>90.154668508533533</v>
      </c>
      <c r="F390" s="7">
        <v>77.667494426203589</v>
      </c>
      <c r="G390" s="7">
        <v>172.85019940014016</v>
      </c>
      <c r="H390" s="7">
        <v>111.85686749177785</v>
      </c>
    </row>
    <row r="391" spans="1:8" x14ac:dyDescent="0.25">
      <c r="A391" s="16"/>
      <c r="B391" s="5">
        <f t="shared" si="8"/>
        <v>44566</v>
      </c>
      <c r="C391" s="4">
        <v>4.1666666666666664E-2</v>
      </c>
      <c r="D391">
        <v>1.24072185436731</v>
      </c>
      <c r="E391" s="6">
        <v>83.916516404219763</v>
      </c>
      <c r="F391" s="7">
        <v>76.965261640343243</v>
      </c>
      <c r="G391" s="7">
        <v>172.23592840716034</v>
      </c>
      <c r="H391" s="7">
        <v>104.11705584508833</v>
      </c>
    </row>
    <row r="392" spans="1:8" x14ac:dyDescent="0.25">
      <c r="A392" s="16"/>
      <c r="B392" s="5">
        <f t="shared" si="8"/>
        <v>44566</v>
      </c>
      <c r="C392" s="4">
        <v>5.2083333333333336E-2</v>
      </c>
      <c r="D392">
        <v>1.24072185436731</v>
      </c>
      <c r="E392" s="6">
        <v>78.761681791700155</v>
      </c>
      <c r="F392" s="7">
        <v>76.456200541901836</v>
      </c>
      <c r="G392" s="7">
        <v>172.09541211567404</v>
      </c>
      <c r="H392" s="7">
        <v>97.721339885686206</v>
      </c>
    </row>
    <row r="393" spans="1:8" x14ac:dyDescent="0.25">
      <c r="A393" s="16"/>
      <c r="B393" s="5">
        <f t="shared" si="8"/>
        <v>44566</v>
      </c>
      <c r="C393" s="4">
        <v>6.25E-2</v>
      </c>
      <c r="D393">
        <v>1.24072185436731</v>
      </c>
      <c r="E393" s="6">
        <v>75.251436934805852</v>
      </c>
      <c r="F393" s="7">
        <v>76.109764743953804</v>
      </c>
      <c r="G393" s="7">
        <v>172.50518272184948</v>
      </c>
      <c r="H393" s="7">
        <v>93.366102377556999</v>
      </c>
    </row>
    <row r="394" spans="1:8" x14ac:dyDescent="0.25">
      <c r="A394" s="16"/>
      <c r="B394" s="5">
        <f t="shared" si="8"/>
        <v>44566</v>
      </c>
      <c r="C394" s="4">
        <v>7.2916666666666671E-2</v>
      </c>
      <c r="D394">
        <v>1.24072185436731</v>
      </c>
      <c r="E394" s="6">
        <v>71.736415533503518</v>
      </c>
      <c r="F394" s="7">
        <v>75.907172045570434</v>
      </c>
      <c r="G394" s="7">
        <v>172.59440080679821</v>
      </c>
      <c r="H394" s="7">
        <v>89.004938506392378</v>
      </c>
    </row>
    <row r="395" spans="1:8" x14ac:dyDescent="0.25">
      <c r="A395" s="16"/>
      <c r="B395" s="5">
        <f t="shared" si="8"/>
        <v>44566</v>
      </c>
      <c r="C395" s="4">
        <v>8.3333333333333329E-2</v>
      </c>
      <c r="D395">
        <v>1.24072185436731</v>
      </c>
      <c r="E395" s="6">
        <v>69.338094814428899</v>
      </c>
      <c r="F395" s="7">
        <v>75.664347235397486</v>
      </c>
      <c r="G395" s="7">
        <v>172.13815047201103</v>
      </c>
      <c r="H395" s="7">
        <v>86.029289576454588</v>
      </c>
    </row>
    <row r="396" spans="1:8" x14ac:dyDescent="0.25">
      <c r="A396" s="16"/>
      <c r="B396" s="5">
        <f t="shared" si="8"/>
        <v>44566</v>
      </c>
      <c r="C396" s="4">
        <v>9.375E-2</v>
      </c>
      <c r="D396">
        <v>1.24072185436731</v>
      </c>
      <c r="E396" s="6">
        <v>67.153188630104509</v>
      </c>
      <c r="F396" s="7">
        <v>75.545417949444129</v>
      </c>
      <c r="G396" s="7">
        <v>172.1415112776215</v>
      </c>
      <c r="H396" s="7">
        <v>83.318428723821029</v>
      </c>
    </row>
    <row r="397" spans="1:8" x14ac:dyDescent="0.25">
      <c r="A397" s="16"/>
      <c r="B397" s="5">
        <f t="shared" si="8"/>
        <v>44566</v>
      </c>
      <c r="C397" s="4">
        <v>0.10416666666666667</v>
      </c>
      <c r="D397">
        <v>1.24072185436731</v>
      </c>
      <c r="E397" s="6">
        <v>66.102764859528875</v>
      </c>
      <c r="F397" s="7">
        <v>75.223863635082893</v>
      </c>
      <c r="G397" s="7">
        <v>172.122152273372</v>
      </c>
      <c r="H397" s="7">
        <v>82.015144995320924</v>
      </c>
    </row>
    <row r="398" spans="1:8" x14ac:dyDescent="0.25">
      <c r="A398" s="16"/>
      <c r="B398" s="5">
        <f t="shared" si="8"/>
        <v>44566</v>
      </c>
      <c r="C398" s="4">
        <v>0.11458333333333333</v>
      </c>
      <c r="D398">
        <v>1.24072185436731</v>
      </c>
      <c r="E398" s="6">
        <v>64.577278948597069</v>
      </c>
      <c r="F398" s="7">
        <v>75.066190961786035</v>
      </c>
      <c r="G398" s="7">
        <v>172.08358445171734</v>
      </c>
      <c r="H398" s="7">
        <v>80.122441287098411</v>
      </c>
    </row>
    <row r="399" spans="1:8" x14ac:dyDescent="0.25">
      <c r="A399" s="16"/>
      <c r="B399" s="5">
        <f t="shared" si="8"/>
        <v>44566</v>
      </c>
      <c r="C399" s="4">
        <v>0.125</v>
      </c>
      <c r="D399">
        <v>1.24072185436731</v>
      </c>
      <c r="E399" s="6">
        <v>64.131771614713188</v>
      </c>
      <c r="F399" s="7">
        <v>75.141820358144088</v>
      </c>
      <c r="G399" s="7">
        <v>171.93359888969107</v>
      </c>
      <c r="H399" s="7">
        <v>79.569690601667759</v>
      </c>
    </row>
    <row r="400" spans="1:8" x14ac:dyDescent="0.25">
      <c r="A400" s="16"/>
      <c r="B400" s="5">
        <f t="shared" si="8"/>
        <v>44566</v>
      </c>
      <c r="C400" s="4">
        <v>0.13541666666666666</v>
      </c>
      <c r="D400">
        <v>1.24072185436731</v>
      </c>
      <c r="E400" s="6">
        <v>63.193341974737123</v>
      </c>
      <c r="F400" s="7">
        <v>75.293492341915851</v>
      </c>
      <c r="G400" s="7">
        <v>171.89640384778789</v>
      </c>
      <c r="H400" s="7">
        <v>78.405360438563406</v>
      </c>
    </row>
    <row r="401" spans="1:8" x14ac:dyDescent="0.25">
      <c r="A401" s="16"/>
      <c r="B401" s="5">
        <f t="shared" si="8"/>
        <v>44566</v>
      </c>
      <c r="C401" s="4">
        <v>0.14583333333333334</v>
      </c>
      <c r="D401">
        <v>1.24072185436731</v>
      </c>
      <c r="E401" s="6">
        <v>62.866708147092652</v>
      </c>
      <c r="F401" s="7">
        <v>75.416491506995484</v>
      </c>
      <c r="G401" s="7">
        <v>172.21990601064095</v>
      </c>
      <c r="H401" s="7">
        <v>78.000098710229267</v>
      </c>
    </row>
    <row r="402" spans="1:8" x14ac:dyDescent="0.25">
      <c r="A402" s="16"/>
      <c r="B402" s="5">
        <f t="shared" si="8"/>
        <v>44566</v>
      </c>
      <c r="C402" s="4">
        <v>0.15625</v>
      </c>
      <c r="D402">
        <v>1.24072185436731</v>
      </c>
      <c r="E402" s="6">
        <v>62.329817010060111</v>
      </c>
      <c r="F402" s="7">
        <v>75.543955162698694</v>
      </c>
      <c r="G402" s="7">
        <v>172.71046474018695</v>
      </c>
      <c r="H402" s="7">
        <v>77.333966143096887</v>
      </c>
    </row>
    <row r="403" spans="1:8" x14ac:dyDescent="0.25">
      <c r="A403" s="16"/>
      <c r="B403" s="5">
        <f t="shared" si="8"/>
        <v>44566</v>
      </c>
      <c r="C403" s="4">
        <v>0.16666666666666666</v>
      </c>
      <c r="D403">
        <v>1.24072185436731</v>
      </c>
      <c r="E403" s="6">
        <v>62.087031343897934</v>
      </c>
      <c r="F403" s="7">
        <v>75.870143085474268</v>
      </c>
      <c r="G403" s="7">
        <v>175.25588697412306</v>
      </c>
      <c r="H403" s="7">
        <v>77.032736661162346</v>
      </c>
    </row>
    <row r="404" spans="1:8" x14ac:dyDescent="0.25">
      <c r="A404" s="16"/>
      <c r="B404" s="5">
        <f t="shared" si="8"/>
        <v>44566</v>
      </c>
      <c r="C404" s="4">
        <v>0.17708333333333334</v>
      </c>
      <c r="D404">
        <v>1.24072185436731</v>
      </c>
      <c r="E404" s="6">
        <v>63.128033080295182</v>
      </c>
      <c r="F404" s="7">
        <v>76.285092468266882</v>
      </c>
      <c r="G404" s="7">
        <v>177.14486930886139</v>
      </c>
      <c r="H404" s="7">
        <v>78.324330265944724</v>
      </c>
    </row>
    <row r="405" spans="1:8" x14ac:dyDescent="0.25">
      <c r="A405" s="16"/>
      <c r="B405" s="5">
        <f t="shared" si="8"/>
        <v>44566</v>
      </c>
      <c r="C405" s="4">
        <v>0.1875</v>
      </c>
      <c r="D405">
        <v>1.24072185436731</v>
      </c>
      <c r="E405" s="6">
        <v>63.068116289923083</v>
      </c>
      <c r="F405" s="7">
        <v>76.751616364993581</v>
      </c>
      <c r="G405" s="7">
        <v>182.46725379500361</v>
      </c>
      <c r="H405" s="7">
        <v>78.249990194686518</v>
      </c>
    </row>
    <row r="406" spans="1:8" x14ac:dyDescent="0.25">
      <c r="A406" s="16"/>
      <c r="B406" s="5">
        <f t="shared" si="8"/>
        <v>44566</v>
      </c>
      <c r="C406" s="4">
        <v>0.19791666666666666</v>
      </c>
      <c r="D406">
        <v>1.24072185436731</v>
      </c>
      <c r="E406" s="6">
        <v>64.896349335106564</v>
      </c>
      <c r="F406" s="7">
        <v>77.45941361903499</v>
      </c>
      <c r="G406" s="7">
        <v>183.97255383836261</v>
      </c>
      <c r="H406" s="7">
        <v>80.518318888722163</v>
      </c>
    </row>
    <row r="407" spans="1:8" x14ac:dyDescent="0.25">
      <c r="A407" s="16"/>
      <c r="B407" s="5">
        <f t="shared" si="8"/>
        <v>44566</v>
      </c>
      <c r="C407" s="4">
        <v>0.20833333333333334</v>
      </c>
      <c r="D407">
        <v>1.24072185436731</v>
      </c>
      <c r="E407" s="6">
        <v>66.222164569995314</v>
      </c>
      <c r="F407" s="7">
        <v>78.999585369781727</v>
      </c>
      <c r="G407" s="7">
        <v>188.74990206691371</v>
      </c>
      <c r="H407" s="7">
        <v>82.163286825501757</v>
      </c>
    </row>
    <row r="408" spans="1:8" x14ac:dyDescent="0.25">
      <c r="A408" s="16"/>
      <c r="B408" s="5">
        <f t="shared" si="8"/>
        <v>44566</v>
      </c>
      <c r="C408" s="4">
        <v>0.21875</v>
      </c>
      <c r="D408">
        <v>1.24072185436731</v>
      </c>
      <c r="E408" s="6">
        <v>69.321231458209724</v>
      </c>
      <c r="F408" s="7">
        <v>80.520499876338334</v>
      </c>
      <c r="G408" s="7">
        <v>189.86612119178571</v>
      </c>
      <c r="H408" s="7">
        <v>86.008366841855477</v>
      </c>
    </row>
    <row r="409" spans="1:8" x14ac:dyDescent="0.25">
      <c r="A409" s="16"/>
      <c r="B409" s="5">
        <f t="shared" si="8"/>
        <v>44566</v>
      </c>
      <c r="C409" s="4">
        <v>0.22916666666666666</v>
      </c>
      <c r="D409">
        <v>1.24072185436731</v>
      </c>
      <c r="E409" s="6">
        <v>72.568055500536843</v>
      </c>
      <c r="F409" s="7">
        <v>82.907486980921306</v>
      </c>
      <c r="G409" s="7">
        <v>190.02653684018938</v>
      </c>
      <c r="H409" s="7">
        <v>90.036772388455944</v>
      </c>
    </row>
    <row r="410" spans="1:8" x14ac:dyDescent="0.25">
      <c r="A410" s="16"/>
      <c r="B410" s="5">
        <f t="shared" si="8"/>
        <v>44566</v>
      </c>
      <c r="C410" s="4">
        <v>0.23958333333333334</v>
      </c>
      <c r="D410">
        <v>1.24072185436731</v>
      </c>
      <c r="E410" s="6">
        <v>79.475407334160693</v>
      </c>
      <c r="F410" s="7">
        <v>86.866656095223178</v>
      </c>
      <c r="G410" s="7">
        <v>189.35844656150573</v>
      </c>
      <c r="H410" s="7">
        <v>98.606874764237162</v>
      </c>
    </row>
    <row r="411" spans="1:8" x14ac:dyDescent="0.25">
      <c r="A411" s="16"/>
      <c r="B411" s="5">
        <f t="shared" si="8"/>
        <v>44566</v>
      </c>
      <c r="C411" s="4">
        <v>0.25</v>
      </c>
      <c r="D411">
        <v>1.24072185436731</v>
      </c>
      <c r="E411" s="6">
        <v>84.63870688486837</v>
      </c>
      <c r="F411" s="7">
        <v>92.509806654467724</v>
      </c>
      <c r="G411" s="7">
        <v>188.70811532721993</v>
      </c>
      <c r="H411" s="7">
        <v>105.01309335744509</v>
      </c>
    </row>
    <row r="412" spans="1:8" x14ac:dyDescent="0.25">
      <c r="A412" s="16"/>
      <c r="B412" s="5">
        <f t="shared" si="8"/>
        <v>44566</v>
      </c>
      <c r="C412" s="4">
        <v>0.26041666666666669</v>
      </c>
      <c r="D412">
        <v>1.24072185436731</v>
      </c>
      <c r="E412" s="6">
        <v>91.220230082598931</v>
      </c>
      <c r="F412" s="7">
        <v>96.789564523599594</v>
      </c>
      <c r="G412" s="7">
        <v>188.34657729611581</v>
      </c>
      <c r="H412" s="7">
        <v>113.17893302389481</v>
      </c>
    </row>
    <row r="413" spans="1:8" x14ac:dyDescent="0.25">
      <c r="A413" s="16"/>
      <c r="B413" s="5">
        <f t="shared" si="8"/>
        <v>44566</v>
      </c>
      <c r="C413" s="4">
        <v>0.27083333333333331</v>
      </c>
      <c r="D413">
        <v>1.24072185436731</v>
      </c>
      <c r="E413" s="6">
        <v>96.849172717998897</v>
      </c>
      <c r="F413" s="7">
        <v>103.15128619060684</v>
      </c>
      <c r="G413" s="7">
        <v>187.89705497198909</v>
      </c>
      <c r="H413" s="7">
        <v>120.16288516861547</v>
      </c>
    </row>
    <row r="414" spans="1:8" x14ac:dyDescent="0.25">
      <c r="A414" s="16"/>
      <c r="B414" s="5">
        <f t="shared" si="8"/>
        <v>44566</v>
      </c>
      <c r="C414" s="4">
        <v>0.28125</v>
      </c>
      <c r="D414">
        <v>1.24072185436731</v>
      </c>
      <c r="E414" s="6">
        <v>103.23447038811621</v>
      </c>
      <c r="F414" s="7">
        <v>112.72885850984282</v>
      </c>
      <c r="G414" s="7">
        <v>185.40066324322967</v>
      </c>
      <c r="H414" s="7">
        <v>128.08526353457069</v>
      </c>
    </row>
    <row r="415" spans="1:8" x14ac:dyDescent="0.25">
      <c r="A415" s="16"/>
      <c r="B415" s="5">
        <f t="shared" si="8"/>
        <v>44566</v>
      </c>
      <c r="C415" s="4">
        <v>0.29166666666666669</v>
      </c>
      <c r="D415">
        <v>1.24072185436731</v>
      </c>
      <c r="E415" s="6">
        <v>108.84306083398798</v>
      </c>
      <c r="F415" s="7">
        <v>125.4088494545221</v>
      </c>
      <c r="G415" s="7">
        <v>165.3524933611213</v>
      </c>
      <c r="H415" s="7">
        <v>135.0439642729595</v>
      </c>
    </row>
    <row r="416" spans="1:8" x14ac:dyDescent="0.25">
      <c r="A416" s="16"/>
      <c r="B416" s="5">
        <f t="shared" si="8"/>
        <v>44566</v>
      </c>
      <c r="C416" s="4">
        <v>0.30208333333333331</v>
      </c>
      <c r="D416">
        <v>1.24072185436731</v>
      </c>
      <c r="E416" s="6">
        <v>110.52984621159233</v>
      </c>
      <c r="F416" s="7">
        <v>130.82311504989184</v>
      </c>
      <c r="G416" s="7">
        <v>96.984284369104955</v>
      </c>
      <c r="H416" s="7">
        <v>137.13679575458042</v>
      </c>
    </row>
    <row r="417" spans="1:8" x14ac:dyDescent="0.25">
      <c r="A417" s="16"/>
      <c r="B417" s="5">
        <f t="shared" si="8"/>
        <v>44566</v>
      </c>
      <c r="C417" s="4">
        <v>0.3125</v>
      </c>
      <c r="D417">
        <v>1.24072185436731</v>
      </c>
      <c r="E417" s="6">
        <v>113.94547954846611</v>
      </c>
      <c r="F417" s="7">
        <v>136.70026415334792</v>
      </c>
      <c r="G417" s="7">
        <v>27.587688098592785</v>
      </c>
      <c r="H417" s="7">
        <v>141.37464668214525</v>
      </c>
    </row>
    <row r="418" spans="1:8" x14ac:dyDescent="0.25">
      <c r="A418" s="16"/>
      <c r="B418" s="5">
        <f t="shared" si="8"/>
        <v>44566</v>
      </c>
      <c r="C418" s="4">
        <v>0.32291666666666669</v>
      </c>
      <c r="D418">
        <v>1.24072185436731</v>
      </c>
      <c r="E418" s="6">
        <v>114.40331594667317</v>
      </c>
      <c r="F418" s="7">
        <v>144.8605299169507</v>
      </c>
      <c r="G418" s="7">
        <v>9.5590839197827062</v>
      </c>
      <c r="H418" s="7">
        <v>141.94269430712558</v>
      </c>
    </row>
    <row r="419" spans="1:8" x14ac:dyDescent="0.25">
      <c r="A419" s="16"/>
      <c r="B419" s="5">
        <f t="shared" si="8"/>
        <v>44566</v>
      </c>
      <c r="C419" s="4">
        <v>0.33333333333333331</v>
      </c>
      <c r="D419">
        <v>1.24072185436731</v>
      </c>
      <c r="E419" s="6">
        <v>113.11809587864278</v>
      </c>
      <c r="F419" s="7">
        <v>155.51962857964386</v>
      </c>
      <c r="G419" s="7">
        <v>4.0745655477456983</v>
      </c>
      <c r="H419" s="7">
        <v>140.34809368104882</v>
      </c>
    </row>
    <row r="420" spans="1:8" x14ac:dyDescent="0.25">
      <c r="A420" s="16"/>
      <c r="B420" s="5">
        <f t="shared" ref="B420:B483" si="10">DATE(YEAR(B324),MONTH(B324),DAY(B324)+1)</f>
        <v>44566</v>
      </c>
      <c r="C420" s="4">
        <v>0.34375</v>
      </c>
      <c r="D420">
        <v>1.24072185436731</v>
      </c>
      <c r="E420" s="6">
        <v>111.86129977441564</v>
      </c>
      <c r="F420" s="7">
        <v>160.3738006456455</v>
      </c>
      <c r="G420" s="7">
        <v>1.8342266880549958</v>
      </c>
      <c r="H420" s="7">
        <v>138.78875928805053</v>
      </c>
    </row>
    <row r="421" spans="1:8" x14ac:dyDescent="0.25">
      <c r="A421" s="16"/>
      <c r="B421" s="5">
        <f t="shared" si="10"/>
        <v>44566</v>
      </c>
      <c r="C421" s="4">
        <v>0.35416666666666669</v>
      </c>
      <c r="D421">
        <v>1.24072185436731</v>
      </c>
      <c r="E421" s="6">
        <v>112.89098911276984</v>
      </c>
      <c r="F421" s="7">
        <v>162.93653268818105</v>
      </c>
      <c r="G421" s="7">
        <v>1.3897037340088059</v>
      </c>
      <c r="H421" s="7">
        <v>140.0663173533556</v>
      </c>
    </row>
    <row r="422" spans="1:8" x14ac:dyDescent="0.25">
      <c r="A422" s="16"/>
      <c r="B422" s="5">
        <f t="shared" si="10"/>
        <v>44566</v>
      </c>
      <c r="C422" s="4">
        <v>0.36458333333333331</v>
      </c>
      <c r="D422">
        <v>1.24072185436731</v>
      </c>
      <c r="E422" s="6">
        <v>113.05601271539638</v>
      </c>
      <c r="F422" s="7">
        <v>166.11342138935569</v>
      </c>
      <c r="G422" s="7">
        <v>1.1572358890117251</v>
      </c>
      <c r="H422" s="7">
        <v>140.27106574362077</v>
      </c>
    </row>
    <row r="423" spans="1:8" x14ac:dyDescent="0.25">
      <c r="A423" s="16"/>
      <c r="B423" s="5">
        <f t="shared" si="10"/>
        <v>44566</v>
      </c>
      <c r="C423" s="4">
        <v>0.375</v>
      </c>
      <c r="D423">
        <v>1.24072185436731</v>
      </c>
      <c r="E423" s="6">
        <v>114.55375574950557</v>
      </c>
      <c r="F423" s="7">
        <v>169.07349162377176</v>
      </c>
      <c r="G423" s="7">
        <v>1.0410846992662153</v>
      </c>
      <c r="H423" s="7">
        <v>142.12934825826645</v>
      </c>
    </row>
    <row r="424" spans="1:8" x14ac:dyDescent="0.25">
      <c r="A424" s="16"/>
      <c r="B424" s="5">
        <f t="shared" si="10"/>
        <v>44566</v>
      </c>
      <c r="C424" s="4">
        <v>0.38541666666666669</v>
      </c>
      <c r="D424">
        <v>1.24072185436731</v>
      </c>
      <c r="E424" s="6">
        <v>114.73484545930538</v>
      </c>
      <c r="F424" s="7">
        <v>170.31079611303718</v>
      </c>
      <c r="G424" s="7">
        <v>0.98360095755012911</v>
      </c>
      <c r="H424" s="7">
        <v>142.35403021881609</v>
      </c>
    </row>
    <row r="425" spans="1:8" x14ac:dyDescent="0.25">
      <c r="A425" s="16"/>
      <c r="B425" s="5">
        <f t="shared" si="10"/>
        <v>44566</v>
      </c>
      <c r="C425" s="4">
        <v>0.39583333333333331</v>
      </c>
      <c r="D425">
        <v>1.24072185436731</v>
      </c>
      <c r="E425" s="6">
        <v>114.70317392186699</v>
      </c>
      <c r="F425" s="7">
        <v>170.8684930187828</v>
      </c>
      <c r="G425" s="7">
        <v>0.96650508606167118</v>
      </c>
      <c r="H425" s="7">
        <v>142.31473465015489</v>
      </c>
    </row>
    <row r="426" spans="1:8" x14ac:dyDescent="0.25">
      <c r="A426" s="16"/>
      <c r="B426" s="5">
        <f t="shared" si="10"/>
        <v>44566</v>
      </c>
      <c r="C426" s="4">
        <v>0.40625</v>
      </c>
      <c r="D426">
        <v>1.24072185436731</v>
      </c>
      <c r="E426" s="6">
        <v>115.30369009981496</v>
      </c>
      <c r="F426" s="7">
        <v>170.8652851076956</v>
      </c>
      <c r="G426" s="7">
        <v>0.9272888012091125</v>
      </c>
      <c r="H426" s="7">
        <v>143.05980819603604</v>
      </c>
    </row>
    <row r="427" spans="1:8" x14ac:dyDescent="0.25">
      <c r="A427" s="16"/>
      <c r="B427" s="5">
        <f t="shared" si="10"/>
        <v>44566</v>
      </c>
      <c r="C427" s="4">
        <v>0.41666666666666669</v>
      </c>
      <c r="D427">
        <v>1.24072185436731</v>
      </c>
      <c r="E427" s="6">
        <v>115.82031939559224</v>
      </c>
      <c r="F427" s="7">
        <v>170.50441392890664</v>
      </c>
      <c r="G427" s="7">
        <v>0.8897704966221035</v>
      </c>
      <c r="H427" s="7">
        <v>143.70080145391333</v>
      </c>
    </row>
    <row r="428" spans="1:8" x14ac:dyDescent="0.25">
      <c r="A428" s="16"/>
      <c r="B428" s="5">
        <f t="shared" si="10"/>
        <v>44566</v>
      </c>
      <c r="C428" s="4">
        <v>0.42708333333333331</v>
      </c>
      <c r="D428">
        <v>1.24072185436731</v>
      </c>
      <c r="E428" s="6">
        <v>117.74317488201605</v>
      </c>
      <c r="F428" s="7">
        <v>169.6931381137382</v>
      </c>
      <c r="G428" s="7">
        <v>0.88073631997010926</v>
      </c>
      <c r="H428" s="7">
        <v>146.08653027870943</v>
      </c>
    </row>
    <row r="429" spans="1:8" x14ac:dyDescent="0.25">
      <c r="A429" s="16"/>
      <c r="B429" s="5">
        <f t="shared" si="10"/>
        <v>44566</v>
      </c>
      <c r="C429" s="4">
        <v>0.4375</v>
      </c>
      <c r="D429">
        <v>1.24072185436731</v>
      </c>
      <c r="E429" s="6">
        <v>119.40774749137245</v>
      </c>
      <c r="F429" s="7">
        <v>169.06035141537609</v>
      </c>
      <c r="G429" s="7">
        <v>0.87820162299669491</v>
      </c>
      <c r="H429" s="7">
        <v>148.15180189331912</v>
      </c>
    </row>
    <row r="430" spans="1:8" x14ac:dyDescent="0.25">
      <c r="A430" s="16"/>
      <c r="B430" s="5">
        <f t="shared" si="10"/>
        <v>44566</v>
      </c>
      <c r="C430" s="4">
        <v>0.44791666666666669</v>
      </c>
      <c r="D430">
        <v>1.24072185436731</v>
      </c>
      <c r="E430" s="6">
        <v>120.34026478008063</v>
      </c>
      <c r="F430" s="7">
        <v>168.46028933311865</v>
      </c>
      <c r="G430" s="7">
        <v>0.86329527671694539</v>
      </c>
      <c r="H430" s="7">
        <v>149.30879647299471</v>
      </c>
    </row>
    <row r="431" spans="1:8" x14ac:dyDescent="0.25">
      <c r="A431" s="16"/>
      <c r="B431" s="5">
        <f t="shared" si="10"/>
        <v>44566</v>
      </c>
      <c r="C431" s="4">
        <v>0.45833333333333331</v>
      </c>
      <c r="D431">
        <v>1.24072185436731</v>
      </c>
      <c r="E431" s="6">
        <v>120.48290782480947</v>
      </c>
      <c r="F431" s="7">
        <v>167.96943293593787</v>
      </c>
      <c r="G431" s="7">
        <v>0.83830469076539071</v>
      </c>
      <c r="H431" s="7">
        <v>149.48577681596328</v>
      </c>
    </row>
    <row r="432" spans="1:8" x14ac:dyDescent="0.25">
      <c r="A432" s="16"/>
      <c r="B432" s="5">
        <f t="shared" si="10"/>
        <v>44566</v>
      </c>
      <c r="C432" s="4">
        <v>0.46875</v>
      </c>
      <c r="D432">
        <v>1.24072185436731</v>
      </c>
      <c r="E432" s="6">
        <v>119.74614347274837</v>
      </c>
      <c r="F432" s="7">
        <v>167.20469771945028</v>
      </c>
      <c r="G432" s="7">
        <v>0.84512085570394968</v>
      </c>
      <c r="H432" s="7">
        <v>148.5716571828423</v>
      </c>
    </row>
    <row r="433" spans="1:8" x14ac:dyDescent="0.25">
      <c r="A433" s="16"/>
      <c r="B433" s="5">
        <f t="shared" si="10"/>
        <v>44566</v>
      </c>
      <c r="C433" s="4">
        <v>0.47916666666666669</v>
      </c>
      <c r="D433">
        <v>1.24072185436731</v>
      </c>
      <c r="E433" s="6">
        <v>120.49026872695894</v>
      </c>
      <c r="F433" s="7">
        <v>166.54687302513446</v>
      </c>
      <c r="G433" s="7">
        <v>0.8468212607571004</v>
      </c>
      <c r="H433" s="7">
        <v>149.49490964812799</v>
      </c>
    </row>
    <row r="434" spans="1:8" x14ac:dyDescent="0.25">
      <c r="A434" s="16"/>
      <c r="B434" s="5">
        <f t="shared" si="10"/>
        <v>44566</v>
      </c>
      <c r="C434" s="4">
        <v>0.48958333333333331</v>
      </c>
      <c r="D434">
        <v>1.24072185436731</v>
      </c>
      <c r="E434" s="6">
        <v>121.13500591674097</v>
      </c>
      <c r="F434" s="7">
        <v>165.41583882996042</v>
      </c>
      <c r="G434" s="7">
        <v>0.87201367702934363</v>
      </c>
      <c r="H434" s="7">
        <v>150.29484916981392</v>
      </c>
    </row>
    <row r="435" spans="1:8" x14ac:dyDescent="0.25">
      <c r="A435" s="16"/>
      <c r="B435" s="5">
        <f t="shared" si="10"/>
        <v>44566</v>
      </c>
      <c r="C435" s="4">
        <v>0.5</v>
      </c>
      <c r="D435">
        <v>1.24072185436731</v>
      </c>
      <c r="E435" s="6">
        <v>121.79605940891366</v>
      </c>
      <c r="F435" s="7">
        <v>164.15498719000507</v>
      </c>
      <c r="G435" s="7">
        <v>0.84937383716436721</v>
      </c>
      <c r="H435" s="7">
        <v>151.11503268445841</v>
      </c>
    </row>
    <row r="436" spans="1:8" x14ac:dyDescent="0.25">
      <c r="A436" s="16"/>
      <c r="B436" s="5">
        <f t="shared" si="10"/>
        <v>44566</v>
      </c>
      <c r="C436" s="4">
        <v>0.51041666666666663</v>
      </c>
      <c r="D436">
        <v>1.24072185436731</v>
      </c>
      <c r="E436" s="6">
        <v>122.19576314692974</v>
      </c>
      <c r="F436" s="7">
        <v>162.97325718646948</v>
      </c>
      <c r="G436" s="7">
        <v>0.85859560138464297</v>
      </c>
      <c r="H436" s="7">
        <v>151.61095384748725</v>
      </c>
    </row>
    <row r="437" spans="1:8" x14ac:dyDescent="0.25">
      <c r="A437" s="16"/>
      <c r="B437" s="5">
        <f t="shared" si="10"/>
        <v>44566</v>
      </c>
      <c r="C437" s="4">
        <v>0.52083333333333337</v>
      </c>
      <c r="D437">
        <v>1.24072185436731</v>
      </c>
      <c r="E437" s="6">
        <v>121.39855977162216</v>
      </c>
      <c r="F437" s="7">
        <v>161.90484645788757</v>
      </c>
      <c r="G437" s="7">
        <v>0.88340526718388446</v>
      </c>
      <c r="H437" s="7">
        <v>150.62184619736777</v>
      </c>
    </row>
    <row r="438" spans="1:8" x14ac:dyDescent="0.25">
      <c r="A438" s="16"/>
      <c r="B438" s="5">
        <f t="shared" si="10"/>
        <v>44566</v>
      </c>
      <c r="C438" s="4">
        <v>0.53125</v>
      </c>
      <c r="D438">
        <v>1.24072185436731</v>
      </c>
      <c r="E438" s="6">
        <v>119.54998545813028</v>
      </c>
      <c r="F438" s="7">
        <v>161.15596978056084</v>
      </c>
      <c r="G438" s="7">
        <v>0.86435624878117945</v>
      </c>
      <c r="H438" s="7">
        <v>148.32827964719635</v>
      </c>
    </row>
    <row r="439" spans="1:8" x14ac:dyDescent="0.25">
      <c r="A439" s="16"/>
      <c r="B439" s="5">
        <f t="shared" si="10"/>
        <v>44566</v>
      </c>
      <c r="C439" s="4">
        <v>0.54166666666666663</v>
      </c>
      <c r="D439">
        <v>1.24072185436731</v>
      </c>
      <c r="E439" s="6">
        <v>117.05557488300862</v>
      </c>
      <c r="F439" s="7">
        <v>159.81967348439986</v>
      </c>
      <c r="G439" s="7">
        <v>0.90265853969496657</v>
      </c>
      <c r="H439" s="7">
        <v>145.23340993287798</v>
      </c>
    </row>
    <row r="440" spans="1:8" x14ac:dyDescent="0.25">
      <c r="A440" s="16"/>
      <c r="B440" s="5">
        <f t="shared" si="10"/>
        <v>44566</v>
      </c>
      <c r="C440" s="4">
        <v>0.55208333333333337</v>
      </c>
      <c r="D440">
        <v>1.24072185436731</v>
      </c>
      <c r="E440" s="6">
        <v>114.56485270166698</v>
      </c>
      <c r="F440" s="7">
        <v>158.56217711751597</v>
      </c>
      <c r="G440" s="7">
        <v>0.87487839309476134</v>
      </c>
      <c r="H440" s="7">
        <v>142.14311648932997</v>
      </c>
    </row>
    <row r="441" spans="1:8" x14ac:dyDescent="0.25">
      <c r="A441" s="16"/>
      <c r="B441" s="5">
        <f t="shared" si="10"/>
        <v>44566</v>
      </c>
      <c r="C441" s="4">
        <v>0.5625</v>
      </c>
      <c r="D441">
        <v>1.24072185436731</v>
      </c>
      <c r="E441" s="6">
        <v>115.85235629747507</v>
      </c>
      <c r="F441" s="7">
        <v>157.40618647332411</v>
      </c>
      <c r="G441" s="7">
        <v>0.82246495524579966</v>
      </c>
      <c r="H441" s="7">
        <v>143.74055033822557</v>
      </c>
    </row>
    <row r="442" spans="1:8" x14ac:dyDescent="0.25">
      <c r="A442" s="16"/>
      <c r="B442" s="5">
        <f t="shared" si="10"/>
        <v>44566</v>
      </c>
      <c r="C442" s="4">
        <v>0.57291666666666663</v>
      </c>
      <c r="D442">
        <v>1.24072185436731</v>
      </c>
      <c r="E442" s="6">
        <v>116.67665919047484</v>
      </c>
      <c r="F442" s="7">
        <v>155.96351643097591</v>
      </c>
      <c r="G442" s="7">
        <v>0.84729977384178368</v>
      </c>
      <c r="H442" s="7">
        <v>144.76328095218858</v>
      </c>
    </row>
    <row r="443" spans="1:8" x14ac:dyDescent="0.25">
      <c r="A443" s="16"/>
      <c r="B443" s="5">
        <f t="shared" si="10"/>
        <v>44566</v>
      </c>
      <c r="C443" s="4">
        <v>0.58333333333333337</v>
      </c>
      <c r="D443">
        <v>1.24072185436731</v>
      </c>
      <c r="E443" s="6">
        <v>116.96043318740838</v>
      </c>
      <c r="F443" s="7">
        <v>154.23806581021333</v>
      </c>
      <c r="G443" s="7">
        <v>0.85617485043013575</v>
      </c>
      <c r="H443" s="7">
        <v>145.11536555188519</v>
      </c>
    </row>
    <row r="444" spans="1:8" x14ac:dyDescent="0.25">
      <c r="A444" s="16"/>
      <c r="B444" s="5">
        <f t="shared" si="10"/>
        <v>44566</v>
      </c>
      <c r="C444" s="4">
        <v>0.59375</v>
      </c>
      <c r="D444">
        <v>1.24072185436731</v>
      </c>
      <c r="E444" s="6">
        <v>118.39300136022781</v>
      </c>
      <c r="F444" s="7">
        <v>152.99916801927748</v>
      </c>
      <c r="G444" s="7">
        <v>0.86638273327142712</v>
      </c>
      <c r="H444" s="7">
        <v>146.8927841917733</v>
      </c>
    </row>
    <row r="445" spans="1:8" x14ac:dyDescent="0.25">
      <c r="A445" s="16"/>
      <c r="B445" s="5">
        <f t="shared" si="10"/>
        <v>44566</v>
      </c>
      <c r="C445" s="4">
        <v>0.60416666666666663</v>
      </c>
      <c r="D445">
        <v>1.24072185436731</v>
      </c>
      <c r="E445" s="6">
        <v>118.67618958264448</v>
      </c>
      <c r="F445" s="7">
        <v>151.42253597634044</v>
      </c>
      <c r="G445" s="7">
        <v>0.93354553915063598</v>
      </c>
      <c r="H445" s="7">
        <v>147.24414200822508</v>
      </c>
    </row>
    <row r="446" spans="1:8" x14ac:dyDescent="0.25">
      <c r="A446" s="16"/>
      <c r="B446" s="5">
        <f t="shared" si="10"/>
        <v>44566</v>
      </c>
      <c r="C446" s="4">
        <v>0.61458333333333337</v>
      </c>
      <c r="D446">
        <v>1.24072185436731</v>
      </c>
      <c r="E446" s="6">
        <v>120.79615322980953</v>
      </c>
      <c r="F446" s="7">
        <v>149.03103786253996</v>
      </c>
      <c r="G446" s="7">
        <v>1.0559683165369109</v>
      </c>
      <c r="H446" s="7">
        <v>149.87442723572701</v>
      </c>
    </row>
    <row r="447" spans="1:8" x14ac:dyDescent="0.25">
      <c r="A447" s="16"/>
      <c r="B447" s="5">
        <f t="shared" si="10"/>
        <v>44566</v>
      </c>
      <c r="C447" s="4">
        <v>0.625</v>
      </c>
      <c r="D447">
        <v>1.24072185436731</v>
      </c>
      <c r="E447" s="6">
        <v>122.5654265806112</v>
      </c>
      <c r="F447" s="7">
        <v>144.72067682233407</v>
      </c>
      <c r="G447" s="7">
        <v>1.021315031988693</v>
      </c>
      <c r="H447" s="7">
        <v>152.06960334841631</v>
      </c>
    </row>
    <row r="448" spans="1:8" x14ac:dyDescent="0.25">
      <c r="A448" s="16"/>
      <c r="B448" s="5">
        <f t="shared" si="10"/>
        <v>44566</v>
      </c>
      <c r="C448" s="4">
        <v>0.63541666666666663</v>
      </c>
      <c r="D448">
        <v>1.24072185436731</v>
      </c>
      <c r="E448" s="6">
        <v>124.59456142116137</v>
      </c>
      <c r="F448" s="7">
        <v>142.64071170102542</v>
      </c>
      <c r="G448" s="7">
        <v>1.0447264322688945</v>
      </c>
      <c r="H448" s="7">
        <v>154.58719529054503</v>
      </c>
    </row>
    <row r="449" spans="1:8" x14ac:dyDescent="0.25">
      <c r="A449" s="16"/>
      <c r="B449" s="5">
        <f t="shared" si="10"/>
        <v>44566</v>
      </c>
      <c r="C449" s="4">
        <v>0.64583333333333337</v>
      </c>
      <c r="D449">
        <v>1.24072185436731</v>
      </c>
      <c r="E449" s="6">
        <v>126.43316664664637</v>
      </c>
      <c r="F449" s="7">
        <v>140.90120304567054</v>
      </c>
      <c r="G449" s="7">
        <v>1.1691262974723149</v>
      </c>
      <c r="H449" s="7">
        <v>156.8683929753582</v>
      </c>
    </row>
    <row r="450" spans="1:8" x14ac:dyDescent="0.25">
      <c r="A450" s="16"/>
      <c r="B450" s="5">
        <f t="shared" si="10"/>
        <v>44566</v>
      </c>
      <c r="C450" s="4">
        <v>0.65625</v>
      </c>
      <c r="D450">
        <v>1.24072185436731</v>
      </c>
      <c r="E450" s="6">
        <v>130.12100145881163</v>
      </c>
      <c r="F450" s="7">
        <v>139.29450975535664</v>
      </c>
      <c r="G450" s="7">
        <v>1.4718768320626316</v>
      </c>
      <c r="H450" s="7">
        <v>161.44397022210822</v>
      </c>
    </row>
    <row r="451" spans="1:8" x14ac:dyDescent="0.25">
      <c r="A451" s="16"/>
      <c r="B451" s="5">
        <f t="shared" si="10"/>
        <v>44566</v>
      </c>
      <c r="C451" s="4">
        <v>0.66666666666666663</v>
      </c>
      <c r="D451">
        <v>1.24072185436731</v>
      </c>
      <c r="E451" s="6">
        <v>131.61790355899575</v>
      </c>
      <c r="F451" s="7">
        <v>136.73743014017569</v>
      </c>
      <c r="G451" s="7">
        <v>2.6456403763356713</v>
      </c>
      <c r="H451" s="7">
        <v>163.30120937165498</v>
      </c>
    </row>
    <row r="452" spans="1:8" x14ac:dyDescent="0.25">
      <c r="A452" s="16"/>
      <c r="B452" s="5">
        <f t="shared" si="10"/>
        <v>44566</v>
      </c>
      <c r="C452" s="4">
        <v>0.67708333333333337</v>
      </c>
      <c r="D452">
        <v>1.24072185436731</v>
      </c>
      <c r="E452" s="6">
        <v>134.40172050195656</v>
      </c>
      <c r="F452" s="7">
        <v>135.94106237936955</v>
      </c>
      <c r="G452" s="7">
        <v>8.3969901642954188</v>
      </c>
      <c r="H452" s="7">
        <v>166.75515189134444</v>
      </c>
    </row>
    <row r="453" spans="1:8" x14ac:dyDescent="0.25">
      <c r="A453" s="16"/>
      <c r="B453" s="5">
        <f t="shared" si="10"/>
        <v>44566</v>
      </c>
      <c r="C453" s="4">
        <v>0.6875</v>
      </c>
      <c r="D453">
        <v>1.24072185436731</v>
      </c>
      <c r="E453" s="6">
        <v>139.51561741845114</v>
      </c>
      <c r="F453" s="7">
        <v>136.41568934320611</v>
      </c>
      <c r="G453" s="7">
        <v>33.950415665963185</v>
      </c>
      <c r="H453" s="7">
        <v>173.10007555662088</v>
      </c>
    </row>
    <row r="454" spans="1:8" x14ac:dyDescent="0.25">
      <c r="A454" s="16"/>
      <c r="B454" s="5">
        <f t="shared" si="10"/>
        <v>44566</v>
      </c>
      <c r="C454" s="4">
        <v>0.69791666666666663</v>
      </c>
      <c r="D454">
        <v>1.24072185436731</v>
      </c>
      <c r="E454" s="6">
        <v>144.41021127704354</v>
      </c>
      <c r="F454" s="7">
        <v>137.53713355897838</v>
      </c>
      <c r="G454" s="7">
        <v>95.256961953778443</v>
      </c>
      <c r="H454" s="7">
        <v>179.17290512522848</v>
      </c>
    </row>
    <row r="455" spans="1:8" x14ac:dyDescent="0.25">
      <c r="A455" s="16"/>
      <c r="B455" s="5">
        <f t="shared" si="10"/>
        <v>44566</v>
      </c>
      <c r="C455" s="4">
        <v>0.70833333333333337</v>
      </c>
      <c r="D455">
        <v>1.24072185436731</v>
      </c>
      <c r="E455" s="6">
        <v>148.54444499176415</v>
      </c>
      <c r="F455" s="7">
        <v>137.98136044244316</v>
      </c>
      <c r="G455" s="7">
        <v>157.98019663688319</v>
      </c>
      <c r="H455" s="7">
        <v>184.3023392461445</v>
      </c>
    </row>
    <row r="456" spans="1:8" x14ac:dyDescent="0.25">
      <c r="A456" s="16"/>
      <c r="B456" s="5">
        <f t="shared" si="10"/>
        <v>44566</v>
      </c>
      <c r="C456" s="4">
        <v>0.71875</v>
      </c>
      <c r="D456">
        <v>1.24072185436731</v>
      </c>
      <c r="E456" s="6">
        <v>154.8746212798425</v>
      </c>
      <c r="F456" s="7">
        <v>138.16002669233737</v>
      </c>
      <c r="G456" s="7">
        <v>187.25443616213406</v>
      </c>
      <c r="H456" s="7">
        <v>192.15632730876104</v>
      </c>
    </row>
    <row r="457" spans="1:8" x14ac:dyDescent="0.25">
      <c r="A457" s="16"/>
      <c r="B457" s="5">
        <f t="shared" si="10"/>
        <v>44566</v>
      </c>
      <c r="C457" s="4">
        <v>0.72916666666666663</v>
      </c>
      <c r="D457">
        <v>1.24072185436731</v>
      </c>
      <c r="E457" s="6">
        <v>161.37192499461736</v>
      </c>
      <c r="F457" s="7">
        <v>137.99932386832518</v>
      </c>
      <c r="G457" s="7">
        <v>191.48372459794035</v>
      </c>
      <c r="H457" s="7">
        <v>200.21767402214411</v>
      </c>
    </row>
    <row r="458" spans="1:8" x14ac:dyDescent="0.25">
      <c r="A458" s="16"/>
      <c r="B458" s="5">
        <f t="shared" si="10"/>
        <v>44566</v>
      </c>
      <c r="C458" s="4">
        <v>0.73958333333333337</v>
      </c>
      <c r="D458">
        <v>1.24072185436731</v>
      </c>
      <c r="E458" s="6">
        <v>165.3330494327021</v>
      </c>
      <c r="F458" s="7">
        <v>137.65647575719439</v>
      </c>
      <c r="G458" s="7">
        <v>192.02121531648243</v>
      </c>
      <c r="H458" s="7">
        <v>205.13232768034428</v>
      </c>
    </row>
    <row r="459" spans="1:8" x14ac:dyDescent="0.25">
      <c r="A459" s="16"/>
      <c r="B459" s="5">
        <f t="shared" si="10"/>
        <v>44566</v>
      </c>
      <c r="C459" s="4">
        <v>0.75</v>
      </c>
      <c r="D459">
        <v>1.24072185436731</v>
      </c>
      <c r="E459" s="6">
        <v>168.28532023414681</v>
      </c>
      <c r="F459" s="7">
        <v>136.66787996334068</v>
      </c>
      <c r="G459" s="7">
        <v>192.55871653410475</v>
      </c>
      <c r="H459" s="7">
        <v>208.79527458370723</v>
      </c>
    </row>
    <row r="460" spans="1:8" x14ac:dyDescent="0.25">
      <c r="A460" s="16"/>
      <c r="B460" s="5">
        <f t="shared" si="10"/>
        <v>44566</v>
      </c>
      <c r="C460" s="4">
        <v>0.76041666666666663</v>
      </c>
      <c r="D460">
        <v>1.24072185436731</v>
      </c>
      <c r="E460" s="6">
        <v>170.26332887343079</v>
      </c>
      <c r="F460" s="7">
        <v>135.85117903663527</v>
      </c>
      <c r="G460" s="7">
        <v>192.82043070927185</v>
      </c>
      <c r="H460" s="7">
        <v>211.24943313059421</v>
      </c>
    </row>
    <row r="461" spans="1:8" x14ac:dyDescent="0.25">
      <c r="A461" s="16"/>
      <c r="B461" s="5">
        <f t="shared" si="10"/>
        <v>44566</v>
      </c>
      <c r="C461" s="4">
        <v>0.77083333333333337</v>
      </c>
      <c r="D461">
        <v>1.24072185436731</v>
      </c>
      <c r="E461" s="6">
        <v>172.66381000835079</v>
      </c>
      <c r="F461" s="7">
        <v>134.55019813957256</v>
      </c>
      <c r="G461" s="7">
        <v>192.77288357415947</v>
      </c>
      <c r="H461" s="7">
        <v>214.22776253568588</v>
      </c>
    </row>
    <row r="462" spans="1:8" x14ac:dyDescent="0.25">
      <c r="A462" s="16"/>
      <c r="B462" s="5">
        <f t="shared" si="10"/>
        <v>44566</v>
      </c>
      <c r="C462" s="4">
        <v>0.78125</v>
      </c>
      <c r="D462">
        <v>1.24072185436731</v>
      </c>
      <c r="E462" s="6">
        <v>175.99059326507094</v>
      </c>
      <c r="F462" s="7">
        <v>133.07505558959551</v>
      </c>
      <c r="G462" s="7">
        <v>192.83251595066605</v>
      </c>
      <c r="H462" s="7">
        <v>218.35537522704183</v>
      </c>
    </row>
    <row r="463" spans="1:8" x14ac:dyDescent="0.25">
      <c r="A463" s="16"/>
      <c r="B463" s="5">
        <f t="shared" si="10"/>
        <v>44566</v>
      </c>
      <c r="C463" s="4">
        <v>0.79166666666666663</v>
      </c>
      <c r="D463">
        <v>1.24072185436731</v>
      </c>
      <c r="E463" s="6">
        <v>176.01231457842761</v>
      </c>
      <c r="F463" s="7">
        <v>130.2552807348867</v>
      </c>
      <c r="G463" s="7">
        <v>193.19529637294301</v>
      </c>
      <c r="H463" s="7">
        <v>218.38232533522901</v>
      </c>
    </row>
    <row r="464" spans="1:8" x14ac:dyDescent="0.25">
      <c r="A464" s="16"/>
      <c r="B464" s="5">
        <f t="shared" si="10"/>
        <v>44566</v>
      </c>
      <c r="C464" s="4">
        <v>0.80208333333333337</v>
      </c>
      <c r="D464">
        <v>1.24072185436731</v>
      </c>
      <c r="E464" s="6">
        <v>175.42258459429564</v>
      </c>
      <c r="F464" s="7">
        <v>128.18938649255952</v>
      </c>
      <c r="G464" s="7">
        <v>193.34911079958016</v>
      </c>
      <c r="H464" s="7">
        <v>217.6506344557408</v>
      </c>
    </row>
    <row r="465" spans="1:8" x14ac:dyDescent="0.25">
      <c r="A465" s="16"/>
      <c r="B465" s="5">
        <f t="shared" si="10"/>
        <v>44566</v>
      </c>
      <c r="C465" s="4">
        <v>0.8125</v>
      </c>
      <c r="D465">
        <v>1.24072185436731</v>
      </c>
      <c r="E465" s="6">
        <v>176.36825103165066</v>
      </c>
      <c r="F465" s="7">
        <v>125.99010406526193</v>
      </c>
      <c r="G465" s="7">
        <v>193.21124497592635</v>
      </c>
      <c r="H465" s="7">
        <v>218.82394347150884</v>
      </c>
    </row>
    <row r="466" spans="1:8" x14ac:dyDescent="0.25">
      <c r="A466" s="16"/>
      <c r="B466" s="5">
        <f t="shared" si="10"/>
        <v>44566</v>
      </c>
      <c r="C466" s="4">
        <v>0.82291666666666663</v>
      </c>
      <c r="D466">
        <v>1.24072185436731</v>
      </c>
      <c r="E466" s="6">
        <v>177.38041975492101</v>
      </c>
      <c r="F466" s="7">
        <v>122.6407480752853</v>
      </c>
      <c r="G466" s="7">
        <v>193.38206121329122</v>
      </c>
      <c r="H466" s="7">
        <v>220.07976332677742</v>
      </c>
    </row>
    <row r="467" spans="1:8" x14ac:dyDescent="0.25">
      <c r="A467" s="16"/>
      <c r="B467" s="5">
        <f t="shared" si="10"/>
        <v>44566</v>
      </c>
      <c r="C467" s="4">
        <v>0.83333333333333337</v>
      </c>
      <c r="D467">
        <v>1.24072185436731</v>
      </c>
      <c r="E467" s="6">
        <v>179.86504193858173</v>
      </c>
      <c r="F467" s="7">
        <v>116.09701689332273</v>
      </c>
      <c r="G467" s="7">
        <v>194.01494637576431</v>
      </c>
      <c r="H467" s="7">
        <v>223.16248836989109</v>
      </c>
    </row>
    <row r="468" spans="1:8" x14ac:dyDescent="0.25">
      <c r="A468" s="16"/>
      <c r="B468" s="5">
        <f t="shared" si="10"/>
        <v>44566</v>
      </c>
      <c r="C468" s="4">
        <v>0.84375</v>
      </c>
      <c r="D468">
        <v>1.24072185436731</v>
      </c>
      <c r="E468" s="6">
        <v>180.10354152238898</v>
      </c>
      <c r="F468" s="7">
        <v>112.75597291580999</v>
      </c>
      <c r="G468" s="7">
        <v>194.05631945169296</v>
      </c>
      <c r="H468" s="7">
        <v>223.45840001577827</v>
      </c>
    </row>
    <row r="469" spans="1:8" x14ac:dyDescent="0.25">
      <c r="A469" s="16"/>
      <c r="B469" s="5">
        <f t="shared" si="10"/>
        <v>44566</v>
      </c>
      <c r="C469" s="4">
        <v>0.85416666666666663</v>
      </c>
      <c r="D469">
        <v>1.24072185436731</v>
      </c>
      <c r="E469" s="6">
        <v>177.65768371201185</v>
      </c>
      <c r="F469" s="7">
        <v>110.23749327887394</v>
      </c>
      <c r="G469" s="7">
        <v>194.05292684886774</v>
      </c>
      <c r="H469" s="7">
        <v>220.42377077776837</v>
      </c>
    </row>
    <row r="470" spans="1:8" x14ac:dyDescent="0.25">
      <c r="A470" s="16"/>
      <c r="B470" s="5">
        <f t="shared" si="10"/>
        <v>44566</v>
      </c>
      <c r="C470" s="4">
        <v>0.86458333333333337</v>
      </c>
      <c r="D470">
        <v>1.24072185436731</v>
      </c>
      <c r="E470" s="6">
        <v>174.28933131419421</v>
      </c>
      <c r="F470" s="7">
        <v>107.91327487209274</v>
      </c>
      <c r="G470" s="7">
        <v>193.77199935668969</v>
      </c>
      <c r="H470" s="7">
        <v>216.24458234458552</v>
      </c>
    </row>
    <row r="471" spans="1:8" x14ac:dyDescent="0.25">
      <c r="A471" s="16"/>
      <c r="B471" s="5">
        <f t="shared" si="10"/>
        <v>44566</v>
      </c>
      <c r="C471" s="4">
        <v>0.875</v>
      </c>
      <c r="D471">
        <v>1.24072185436731</v>
      </c>
      <c r="E471" s="6">
        <v>173.09781729777859</v>
      </c>
      <c r="F471" s="7">
        <v>103.65458153236223</v>
      </c>
      <c r="G471" s="7">
        <v>189.72196951874039</v>
      </c>
      <c r="H471" s="7">
        <v>214.76624486463368</v>
      </c>
    </row>
    <row r="472" spans="1:8" x14ac:dyDescent="0.25">
      <c r="A472" s="16"/>
      <c r="B472" s="5">
        <f t="shared" si="10"/>
        <v>44566</v>
      </c>
      <c r="C472" s="4">
        <v>0.88541666666666663</v>
      </c>
      <c r="D472">
        <v>1.24072185436731</v>
      </c>
      <c r="E472" s="6">
        <v>179.99028946583536</v>
      </c>
      <c r="F472" s="7">
        <v>101.89964616820173</v>
      </c>
      <c r="G472" s="7">
        <v>188.95925662851707</v>
      </c>
      <c r="H472" s="7">
        <v>223.31788571416016</v>
      </c>
    </row>
    <row r="473" spans="1:8" x14ac:dyDescent="0.25">
      <c r="A473" s="16"/>
      <c r="B473" s="5">
        <f t="shared" si="10"/>
        <v>44566</v>
      </c>
      <c r="C473" s="4">
        <v>0.89583333333333337</v>
      </c>
      <c r="D473">
        <v>1.24072185436731</v>
      </c>
      <c r="E473" s="6">
        <v>186.34981802140052</v>
      </c>
      <c r="F473" s="7">
        <v>100.39109307191083</v>
      </c>
      <c r="G473" s="7">
        <v>188.75290190414319</v>
      </c>
      <c r="H473" s="7">
        <v>231.20829177652283</v>
      </c>
    </row>
    <row r="474" spans="1:8" x14ac:dyDescent="0.25">
      <c r="A474" s="16"/>
      <c r="B474" s="5">
        <f t="shared" si="10"/>
        <v>44566</v>
      </c>
      <c r="C474" s="4">
        <v>0.90625</v>
      </c>
      <c r="D474">
        <v>1.24072185436731</v>
      </c>
      <c r="E474" s="6">
        <v>186.72396809074607</v>
      </c>
      <c r="F474" s="7">
        <v>98.677043877741568</v>
      </c>
      <c r="G474" s="7">
        <v>189.01186532026279</v>
      </c>
      <c r="H474" s="7">
        <v>231.67250794437288</v>
      </c>
    </row>
    <row r="475" spans="1:8" x14ac:dyDescent="0.25">
      <c r="A475" s="16"/>
      <c r="B475" s="5">
        <f t="shared" si="10"/>
        <v>44566</v>
      </c>
      <c r="C475" s="4">
        <v>0.91666666666666663</v>
      </c>
      <c r="D475">
        <v>1.24072185436731</v>
      </c>
      <c r="E475" s="6">
        <v>185.38429382792307</v>
      </c>
      <c r="F475" s="7">
        <v>96.373006465697117</v>
      </c>
      <c r="G475" s="7">
        <v>187.18828865631977</v>
      </c>
      <c r="H475" s="7">
        <v>230.01034480875498</v>
      </c>
    </row>
    <row r="476" spans="1:8" x14ac:dyDescent="0.25">
      <c r="A476" s="16"/>
      <c r="B476" s="5">
        <f t="shared" si="10"/>
        <v>44566</v>
      </c>
      <c r="C476" s="4">
        <v>0.92708333333333337</v>
      </c>
      <c r="D476">
        <v>1.24072185436731</v>
      </c>
      <c r="E476" s="6">
        <v>182.20188512569013</v>
      </c>
      <c r="F476" s="7">
        <v>94.684128430939538</v>
      </c>
      <c r="G476" s="7">
        <v>185.50466733299945</v>
      </c>
      <c r="H476" s="7">
        <v>226.06186078236584</v>
      </c>
    </row>
    <row r="477" spans="1:8" x14ac:dyDescent="0.25">
      <c r="A477" s="16"/>
      <c r="B477" s="5">
        <f t="shared" si="10"/>
        <v>44566</v>
      </c>
      <c r="C477" s="4">
        <v>0.9375</v>
      </c>
      <c r="D477">
        <v>1.24072185436731</v>
      </c>
      <c r="E477" s="6">
        <v>174.83122834125072</v>
      </c>
      <c r="F477" s="7">
        <v>92.744022816485213</v>
      </c>
      <c r="G477" s="7">
        <v>185.04591921700523</v>
      </c>
      <c r="H477" s="7">
        <v>216.9169258288712</v>
      </c>
    </row>
    <row r="478" spans="1:8" x14ac:dyDescent="0.25">
      <c r="A478" s="16"/>
      <c r="B478" s="5">
        <f t="shared" si="10"/>
        <v>44566</v>
      </c>
      <c r="C478" s="4">
        <v>0.94791666666666663</v>
      </c>
      <c r="D478">
        <v>1.24072185436731</v>
      </c>
      <c r="E478" s="6">
        <v>168.02217245007475</v>
      </c>
      <c r="F478" s="7">
        <v>90.765524715433955</v>
      </c>
      <c r="G478" s="7">
        <v>184.78923660109911</v>
      </c>
      <c r="H478" s="7">
        <v>208.46878137708069</v>
      </c>
    </row>
    <row r="479" spans="1:8" x14ac:dyDescent="0.25">
      <c r="A479" s="16"/>
      <c r="B479" s="5">
        <f t="shared" si="10"/>
        <v>44566</v>
      </c>
      <c r="C479" s="4">
        <v>0.95833333333333337</v>
      </c>
      <c r="D479">
        <v>1.24072185436731</v>
      </c>
      <c r="E479" s="6">
        <v>158.24596609188708</v>
      </c>
      <c r="F479" s="7">
        <v>88.27743889598537</v>
      </c>
      <c r="G479" s="7">
        <v>179.51194066542882</v>
      </c>
      <c r="H479" s="7">
        <v>196.33922849567259</v>
      </c>
    </row>
    <row r="480" spans="1:8" x14ac:dyDescent="0.25">
      <c r="A480" s="16"/>
      <c r="B480" s="5">
        <f t="shared" si="10"/>
        <v>44566</v>
      </c>
      <c r="C480" s="4">
        <v>0.96875</v>
      </c>
      <c r="D480">
        <v>1.24072185436731</v>
      </c>
      <c r="E480" s="6">
        <v>147.74869711720532</v>
      </c>
      <c r="F480" s="7">
        <v>86.31810038193899</v>
      </c>
      <c r="G480" s="7">
        <v>178.59213683557422</v>
      </c>
      <c r="H480" s="7">
        <v>183.31503746761302</v>
      </c>
    </row>
    <row r="481" spans="1:8" x14ac:dyDescent="0.25">
      <c r="A481" s="16"/>
      <c r="B481" s="5">
        <f t="shared" si="10"/>
        <v>44566</v>
      </c>
      <c r="C481" s="4">
        <v>0.97916666666666663</v>
      </c>
      <c r="D481">
        <v>1.24072185436731</v>
      </c>
      <c r="E481" s="6">
        <v>137.05473200962047</v>
      </c>
      <c r="F481" s="7">
        <v>84.465753249974767</v>
      </c>
      <c r="G481" s="7">
        <v>177.40532739405552</v>
      </c>
      <c r="H481" s="7">
        <v>170.04680124879101</v>
      </c>
    </row>
    <row r="482" spans="1:8" ht="15.75" thickBot="1" x14ac:dyDescent="0.3">
      <c r="A482" s="16"/>
      <c r="B482" s="5">
        <f t="shared" si="10"/>
        <v>44566</v>
      </c>
      <c r="C482" s="4">
        <v>0.98958333333333337</v>
      </c>
      <c r="D482">
        <v>1.24072185436731</v>
      </c>
      <c r="E482" s="6">
        <v>126.70489950232437</v>
      </c>
      <c r="F482" s="7">
        <v>82.850371039051566</v>
      </c>
      <c r="G482" s="7">
        <v>177.31556685662289</v>
      </c>
      <c r="H482" s="7">
        <v>157.20553786794753</v>
      </c>
    </row>
    <row r="483" spans="1:8" x14ac:dyDescent="0.25">
      <c r="A483" s="17">
        <f t="shared" ref="A483" si="11">A387+1</f>
        <v>6</v>
      </c>
      <c r="B483" s="5">
        <f t="shared" si="10"/>
        <v>44567</v>
      </c>
      <c r="C483" s="4">
        <v>1</v>
      </c>
      <c r="D483">
        <v>1.2398318016868479</v>
      </c>
      <c r="E483" s="6">
        <v>136.52275045730997</v>
      </c>
      <c r="F483" s="7">
        <v>83.026830971377677</v>
      </c>
      <c r="G483" s="7">
        <v>174.74466345470771</v>
      </c>
      <c r="H483" s="7">
        <v>169.26524767073056</v>
      </c>
    </row>
    <row r="484" spans="1:8" x14ac:dyDescent="0.25">
      <c r="A484" s="18"/>
      <c r="B484" s="5">
        <f t="shared" ref="B484:B547" si="12">DATE(YEAR(B388),MONTH(B388),DAY(B388)+1)</f>
        <v>44567</v>
      </c>
      <c r="C484" s="4">
        <v>1.0104166666666701</v>
      </c>
      <c r="D484">
        <v>1.2398318016868479</v>
      </c>
      <c r="E484" s="6">
        <v>126.03725555041761</v>
      </c>
      <c r="F484" s="7">
        <v>82.797777218289539</v>
      </c>
      <c r="G484" s="7">
        <v>175.96565650191607</v>
      </c>
      <c r="H484" s="7">
        <v>156.26499762873993</v>
      </c>
    </row>
    <row r="485" spans="1:8" x14ac:dyDescent="0.25">
      <c r="A485" s="18"/>
      <c r="B485" s="5">
        <f t="shared" si="12"/>
        <v>44567</v>
      </c>
      <c r="C485" s="4">
        <v>1.0208333333333299</v>
      </c>
      <c r="D485">
        <v>1.2398318016868479</v>
      </c>
      <c r="E485" s="6">
        <v>117.86578046691471</v>
      </c>
      <c r="F485" s="7">
        <v>81.72033147753001</v>
      </c>
      <c r="G485" s="7">
        <v>175.77426766660636</v>
      </c>
      <c r="H485" s="7">
        <v>146.13374295352136</v>
      </c>
    </row>
    <row r="486" spans="1:8" x14ac:dyDescent="0.25">
      <c r="A486" s="18"/>
      <c r="B486" s="5">
        <f t="shared" si="12"/>
        <v>44567</v>
      </c>
      <c r="C486" s="4">
        <v>1.03125</v>
      </c>
      <c r="D486">
        <v>1.2398318016868479</v>
      </c>
      <c r="E486" s="6">
        <v>110.06824794958105</v>
      </c>
      <c r="F486" s="7">
        <v>81.149579385279509</v>
      </c>
      <c r="G486" s="7">
        <v>176.04910279244476</v>
      </c>
      <c r="H486" s="7">
        <v>136.46611416384377</v>
      </c>
    </row>
    <row r="487" spans="1:8" x14ac:dyDescent="0.25">
      <c r="A487" s="18"/>
      <c r="B487" s="5">
        <f t="shared" si="12"/>
        <v>44567</v>
      </c>
      <c r="C487" s="4">
        <v>1.0416666666666701</v>
      </c>
      <c r="D487">
        <v>1.2398318016868479</v>
      </c>
      <c r="E487" s="6">
        <v>102.23455030927776</v>
      </c>
      <c r="F487" s="7">
        <v>80.059192623725323</v>
      </c>
      <c r="G487" s="7">
        <v>175.65797275345028</v>
      </c>
      <c r="H487" s="7">
        <v>126.75364670459655</v>
      </c>
    </row>
    <row r="488" spans="1:8" x14ac:dyDescent="0.25">
      <c r="A488" s="18"/>
      <c r="B488" s="5">
        <f t="shared" si="12"/>
        <v>44567</v>
      </c>
      <c r="C488" s="4">
        <v>1.0520833333333299</v>
      </c>
      <c r="D488">
        <v>1.2398318016868479</v>
      </c>
      <c r="E488" s="6">
        <v>96.838474886779508</v>
      </c>
      <c r="F488" s="7">
        <v>79.280071561928708</v>
      </c>
      <c r="G488" s="7">
        <v>175.64323984397836</v>
      </c>
      <c r="H488" s="7">
        <v>120.06342079148241</v>
      </c>
    </row>
    <row r="489" spans="1:8" x14ac:dyDescent="0.25">
      <c r="A489" s="18"/>
      <c r="B489" s="5">
        <f t="shared" si="12"/>
        <v>44567</v>
      </c>
      <c r="C489" s="4">
        <v>1.0625</v>
      </c>
      <c r="D489">
        <v>1.2398318016868479</v>
      </c>
      <c r="E489" s="6">
        <v>92.761894291416596</v>
      </c>
      <c r="F489" s="7">
        <v>78.702067208932817</v>
      </c>
      <c r="G489" s="7">
        <v>175.94275510796194</v>
      </c>
      <c r="H489" s="7">
        <v>115.00914652721197</v>
      </c>
    </row>
    <row r="490" spans="1:8" x14ac:dyDescent="0.25">
      <c r="A490" s="18"/>
      <c r="B490" s="5">
        <f t="shared" si="12"/>
        <v>44567</v>
      </c>
      <c r="C490" s="4">
        <v>1.0729166666666701</v>
      </c>
      <c r="D490">
        <v>1.2398318016868479</v>
      </c>
      <c r="E490" s="6">
        <v>88.47883115736596</v>
      </c>
      <c r="F490" s="7">
        <v>78.2966149376212</v>
      </c>
      <c r="G490" s="7">
        <v>176.10076316725818</v>
      </c>
      <c r="H490" s="7">
        <v>109.69886864498345</v>
      </c>
    </row>
    <row r="491" spans="1:8" x14ac:dyDescent="0.25">
      <c r="A491" s="18"/>
      <c r="B491" s="5">
        <f t="shared" si="12"/>
        <v>44567</v>
      </c>
      <c r="C491" s="4">
        <v>1.0833333333333299</v>
      </c>
      <c r="D491">
        <v>1.2398318016868479</v>
      </c>
      <c r="E491" s="6">
        <v>85.192715544690117</v>
      </c>
      <c r="F491" s="7">
        <v>77.519946656311362</v>
      </c>
      <c r="G491" s="7">
        <v>175.67328961177122</v>
      </c>
      <c r="H491" s="7">
        <v>105.62463800436828</v>
      </c>
    </row>
    <row r="492" spans="1:8" x14ac:dyDescent="0.25">
      <c r="A492" s="18"/>
      <c r="B492" s="5">
        <f t="shared" si="12"/>
        <v>44567</v>
      </c>
      <c r="C492" s="4">
        <v>1.09375</v>
      </c>
      <c r="D492">
        <v>1.2398318016868479</v>
      </c>
      <c r="E492" s="6">
        <v>82.801501561194911</v>
      </c>
      <c r="F492" s="7">
        <v>76.990323373524703</v>
      </c>
      <c r="G492" s="7">
        <v>175.32753699794475</v>
      </c>
      <c r="H492" s="7">
        <v>102.65993486299264</v>
      </c>
    </row>
    <row r="493" spans="1:8" x14ac:dyDescent="0.25">
      <c r="A493" s="18"/>
      <c r="B493" s="5">
        <f t="shared" si="12"/>
        <v>44567</v>
      </c>
      <c r="C493" s="4">
        <v>1.1041666666666701</v>
      </c>
      <c r="D493">
        <v>1.2398318016868479</v>
      </c>
      <c r="E493" s="6">
        <v>80.530364403794138</v>
      </c>
      <c r="F493" s="7">
        <v>76.669470163674291</v>
      </c>
      <c r="G493" s="7">
        <v>175.43717549416914</v>
      </c>
      <c r="H493" s="7">
        <v>99.844106789254496</v>
      </c>
    </row>
    <row r="494" spans="1:8" x14ac:dyDescent="0.25">
      <c r="A494" s="18"/>
      <c r="B494" s="5">
        <f t="shared" si="12"/>
        <v>44567</v>
      </c>
      <c r="C494" s="4">
        <v>1.1145833333333299</v>
      </c>
      <c r="D494">
        <v>1.2398318016868479</v>
      </c>
      <c r="E494" s="6">
        <v>77.534560627363192</v>
      </c>
      <c r="F494" s="7">
        <v>76.321357933974298</v>
      </c>
      <c r="G494" s="7">
        <v>175.54621404294588</v>
      </c>
      <c r="H494" s="7">
        <v>96.129813995621845</v>
      </c>
    </row>
    <row r="495" spans="1:8" x14ac:dyDescent="0.25">
      <c r="A495" s="18"/>
      <c r="B495" s="5">
        <f t="shared" si="12"/>
        <v>44567</v>
      </c>
      <c r="C495" s="4">
        <v>1.125</v>
      </c>
      <c r="D495">
        <v>1.2398318016868479</v>
      </c>
      <c r="E495" s="6">
        <v>75.875992703223915</v>
      </c>
      <c r="F495" s="7">
        <v>76.007312110987058</v>
      </c>
      <c r="G495" s="7">
        <v>175.72037108767302</v>
      </c>
      <c r="H495" s="7">
        <v>94.073468738016231</v>
      </c>
    </row>
    <row r="496" spans="1:8" x14ac:dyDescent="0.25">
      <c r="A496" s="18"/>
      <c r="B496" s="5">
        <f t="shared" si="12"/>
        <v>44567</v>
      </c>
      <c r="C496" s="4">
        <v>1.1354166666666701</v>
      </c>
      <c r="D496">
        <v>1.2398318016868479</v>
      </c>
      <c r="E496" s="6">
        <v>73.736537657219046</v>
      </c>
      <c r="F496" s="7">
        <v>75.776841392765078</v>
      </c>
      <c r="G496" s="7">
        <v>175.74340447006566</v>
      </c>
      <c r="H496" s="7">
        <v>91.420904333699994</v>
      </c>
    </row>
    <row r="497" spans="1:8" x14ac:dyDescent="0.25">
      <c r="A497" s="18"/>
      <c r="B497" s="5">
        <f t="shared" si="12"/>
        <v>44567</v>
      </c>
      <c r="C497" s="4">
        <v>1.1458333333333299</v>
      </c>
      <c r="D497">
        <v>1.2398318016868479</v>
      </c>
      <c r="E497" s="6">
        <v>72.340541671016581</v>
      </c>
      <c r="F497" s="7">
        <v>75.564470400303691</v>
      </c>
      <c r="G497" s="7">
        <v>176.00975773887166</v>
      </c>
      <c r="H497" s="7">
        <v>89.690104114978993</v>
      </c>
    </row>
    <row r="498" spans="1:8" x14ac:dyDescent="0.25">
      <c r="A498" s="18"/>
      <c r="B498" s="5">
        <f t="shared" si="12"/>
        <v>44567</v>
      </c>
      <c r="C498" s="4">
        <v>1.15625</v>
      </c>
      <c r="D498">
        <v>1.2398318016868479</v>
      </c>
      <c r="E498" s="6">
        <v>72.325170550558241</v>
      </c>
      <c r="F498" s="7">
        <v>75.29143585564097</v>
      </c>
      <c r="G498" s="7">
        <v>176.55371429103948</v>
      </c>
      <c r="H498" s="7">
        <v>89.671046511007177</v>
      </c>
    </row>
    <row r="499" spans="1:8" x14ac:dyDescent="0.25">
      <c r="A499" s="18"/>
      <c r="B499" s="5">
        <f t="shared" si="12"/>
        <v>44567</v>
      </c>
      <c r="C499" s="4">
        <v>1.1666666666666701</v>
      </c>
      <c r="D499">
        <v>1.2398318016868479</v>
      </c>
      <c r="E499" s="6">
        <v>70.287679984018055</v>
      </c>
      <c r="F499" s="7">
        <v>74.842683196889524</v>
      </c>
      <c r="G499" s="7">
        <v>179.10701903450783</v>
      </c>
      <c r="H499" s="7">
        <v>87.144900910973703</v>
      </c>
    </row>
    <row r="500" spans="1:8" x14ac:dyDescent="0.25">
      <c r="A500" s="18"/>
      <c r="B500" s="5">
        <f t="shared" si="12"/>
        <v>44567</v>
      </c>
      <c r="C500" s="4">
        <v>1.1770833333333299</v>
      </c>
      <c r="D500">
        <v>1.2398318016868479</v>
      </c>
      <c r="E500" s="6">
        <v>69.937925934043562</v>
      </c>
      <c r="F500" s="7">
        <v>74.750983189552841</v>
      </c>
      <c r="G500" s="7">
        <v>180.67436744274508</v>
      </c>
      <c r="H500" s="7">
        <v>86.711264717046561</v>
      </c>
    </row>
    <row r="501" spans="1:8" x14ac:dyDescent="0.25">
      <c r="A501" s="18"/>
      <c r="B501" s="5">
        <f t="shared" si="12"/>
        <v>44567</v>
      </c>
      <c r="C501" s="4">
        <v>1.1875</v>
      </c>
      <c r="D501">
        <v>1.2398318016868479</v>
      </c>
      <c r="E501" s="6">
        <v>70.054401736116375</v>
      </c>
      <c r="F501" s="7">
        <v>74.448438571161958</v>
      </c>
      <c r="G501" s="7">
        <v>184.12536325303375</v>
      </c>
      <c r="H501" s="7">
        <v>86.855675120583413</v>
      </c>
    </row>
    <row r="502" spans="1:8" x14ac:dyDescent="0.25">
      <c r="A502" s="18"/>
      <c r="B502" s="5">
        <f t="shared" si="12"/>
        <v>44567</v>
      </c>
      <c r="C502" s="4">
        <v>1.1979166666666701</v>
      </c>
      <c r="D502">
        <v>1.2398318016868479</v>
      </c>
      <c r="E502" s="6">
        <v>69.727123556503329</v>
      </c>
      <c r="F502" s="7">
        <v>74.516650342731737</v>
      </c>
      <c r="G502" s="7">
        <v>185.56570408648972</v>
      </c>
      <c r="H502" s="7">
        <v>86.449905225500984</v>
      </c>
    </row>
    <row r="503" spans="1:8" x14ac:dyDescent="0.25">
      <c r="A503" s="18"/>
      <c r="B503" s="5">
        <f t="shared" si="12"/>
        <v>44567</v>
      </c>
      <c r="C503" s="4">
        <v>1.2083333333333299</v>
      </c>
      <c r="D503">
        <v>1.2398318016868479</v>
      </c>
      <c r="E503" s="6">
        <v>69.091888820790984</v>
      </c>
      <c r="F503" s="7">
        <v>75.00191361579968</v>
      </c>
      <c r="G503" s="7">
        <v>190.34534731401058</v>
      </c>
      <c r="H503" s="7">
        <v>85.662320998628672</v>
      </c>
    </row>
    <row r="504" spans="1:8" x14ac:dyDescent="0.25">
      <c r="A504" s="18"/>
      <c r="B504" s="5">
        <f t="shared" si="12"/>
        <v>44567</v>
      </c>
      <c r="C504" s="4">
        <v>1.21875</v>
      </c>
      <c r="D504">
        <v>1.2398318016868479</v>
      </c>
      <c r="E504" s="6">
        <v>69.437391537746336</v>
      </c>
      <c r="F504" s="7">
        <v>75.428656846167002</v>
      </c>
      <c r="G504" s="7">
        <v>191.45614971336028</v>
      </c>
      <c r="H504" s="7">
        <v>86.090686254679127</v>
      </c>
    </row>
    <row r="505" spans="1:8" x14ac:dyDescent="0.25">
      <c r="A505" s="18"/>
      <c r="B505" s="5">
        <f t="shared" si="12"/>
        <v>44567</v>
      </c>
      <c r="C505" s="4">
        <v>1.2291666666666701</v>
      </c>
      <c r="D505">
        <v>1.2398318016868479</v>
      </c>
      <c r="E505" s="6">
        <v>69.429091410693516</v>
      </c>
      <c r="F505" s="7">
        <v>75.768074639140153</v>
      </c>
      <c r="G505" s="7">
        <v>191.79064311343672</v>
      </c>
      <c r="H505" s="7">
        <v>86.080395493200996</v>
      </c>
    </row>
    <row r="506" spans="1:8" x14ac:dyDescent="0.25">
      <c r="A506" s="18"/>
      <c r="B506" s="5">
        <f t="shared" si="12"/>
        <v>44567</v>
      </c>
      <c r="C506" s="4">
        <v>1.2395833333333299</v>
      </c>
      <c r="D506">
        <v>1.2398318016868479</v>
      </c>
      <c r="E506" s="6">
        <v>70.320608454572351</v>
      </c>
      <c r="F506" s="7">
        <v>76.816959078384826</v>
      </c>
      <c r="G506" s="7">
        <v>191.91311438557508</v>
      </c>
      <c r="H506" s="7">
        <v>87.185726675947834</v>
      </c>
    </row>
    <row r="507" spans="1:8" x14ac:dyDescent="0.25">
      <c r="A507" s="18"/>
      <c r="B507" s="5">
        <f t="shared" si="12"/>
        <v>44567</v>
      </c>
      <c r="C507" s="4">
        <v>1.25</v>
      </c>
      <c r="D507">
        <v>1.2398318016868479</v>
      </c>
      <c r="E507" s="6">
        <v>71.920676368399839</v>
      </c>
      <c r="F507" s="7">
        <v>78.531917476083237</v>
      </c>
      <c r="G507" s="7">
        <v>191.54953933290372</v>
      </c>
      <c r="H507" s="7">
        <v>89.169541760369881</v>
      </c>
    </row>
    <row r="508" spans="1:8" x14ac:dyDescent="0.25">
      <c r="A508" s="18"/>
      <c r="B508" s="5">
        <f t="shared" si="12"/>
        <v>44567</v>
      </c>
      <c r="C508" s="4">
        <v>1.2604166666666701</v>
      </c>
      <c r="D508">
        <v>1.2398318016868479</v>
      </c>
      <c r="E508" s="6">
        <v>74.299170109335151</v>
      </c>
      <c r="F508" s="7">
        <v>79.460493978356638</v>
      </c>
      <c r="G508" s="7">
        <v>191.74281090329544</v>
      </c>
      <c r="H508" s="7">
        <v>92.118473940494596</v>
      </c>
    </row>
    <row r="509" spans="1:8" x14ac:dyDescent="0.25">
      <c r="A509" s="18"/>
      <c r="B509" s="5">
        <f t="shared" si="12"/>
        <v>44567</v>
      </c>
      <c r="C509" s="4">
        <v>1.2708333333333299</v>
      </c>
      <c r="D509">
        <v>1.2398318016868479</v>
      </c>
      <c r="E509" s="6">
        <v>75.728282212504951</v>
      </c>
      <c r="F509" s="7">
        <v>81.516855712455921</v>
      </c>
      <c r="G509" s="7">
        <v>191.44662644754996</v>
      </c>
      <c r="H509" s="7">
        <v>93.890332574180093</v>
      </c>
    </row>
    <row r="510" spans="1:8" x14ac:dyDescent="0.25">
      <c r="A510" s="18"/>
      <c r="B510" s="5">
        <f t="shared" si="12"/>
        <v>44567</v>
      </c>
      <c r="C510" s="4">
        <v>1.28125</v>
      </c>
      <c r="D510">
        <v>1.2398318016868479</v>
      </c>
      <c r="E510" s="6">
        <v>79.726164497943344</v>
      </c>
      <c r="F510" s="7">
        <v>84.632270838489575</v>
      </c>
      <c r="G510" s="7">
        <v>189.13003186947302</v>
      </c>
      <c r="H510" s="7">
        <v>98.847034171067108</v>
      </c>
    </row>
    <row r="511" spans="1:8" x14ac:dyDescent="0.25">
      <c r="A511" s="18"/>
      <c r="B511" s="5">
        <f t="shared" si="12"/>
        <v>44567</v>
      </c>
      <c r="C511" s="4">
        <v>1.2916666666666701</v>
      </c>
      <c r="D511">
        <v>1.2398318016868479</v>
      </c>
      <c r="E511" s="6">
        <v>81.556781347559081</v>
      </c>
      <c r="F511" s="7">
        <v>87.721285786248984</v>
      </c>
      <c r="G511" s="7">
        <v>166.66981237066446</v>
      </c>
      <c r="H511" s="7">
        <v>101.11669115792449</v>
      </c>
    </row>
    <row r="512" spans="1:8" x14ac:dyDescent="0.25">
      <c r="A512" s="18"/>
      <c r="B512" s="5">
        <f t="shared" si="12"/>
        <v>44567</v>
      </c>
      <c r="C512" s="4">
        <v>1.3020833333333299</v>
      </c>
      <c r="D512">
        <v>1.2398318016868479</v>
      </c>
      <c r="E512" s="6">
        <v>85.921722852174213</v>
      </c>
      <c r="F512" s="7">
        <v>88.078363658468206</v>
      </c>
      <c r="G512" s="7">
        <v>95.512331954662955</v>
      </c>
      <c r="H512" s="7">
        <v>106.52848444784917</v>
      </c>
    </row>
    <row r="513" spans="1:8" x14ac:dyDescent="0.25">
      <c r="A513" s="18"/>
      <c r="B513" s="5">
        <f t="shared" si="12"/>
        <v>44567</v>
      </c>
      <c r="C513" s="4">
        <v>1.3125</v>
      </c>
      <c r="D513">
        <v>1.2398318016868479</v>
      </c>
      <c r="E513" s="6">
        <v>91.918133756074582</v>
      </c>
      <c r="F513" s="7">
        <v>88.392721142095269</v>
      </c>
      <c r="G513" s="7">
        <v>25.465168590525082</v>
      </c>
      <c r="H513" s="7">
        <v>113.96302538248662</v>
      </c>
    </row>
    <row r="514" spans="1:8" x14ac:dyDescent="0.25">
      <c r="A514" s="18"/>
      <c r="B514" s="5">
        <f t="shared" si="12"/>
        <v>44567</v>
      </c>
      <c r="C514" s="4">
        <v>1.3229166666666701</v>
      </c>
      <c r="D514">
        <v>1.2398318016868479</v>
      </c>
      <c r="E514" s="6">
        <v>98.691205220826774</v>
      </c>
      <c r="F514" s="7">
        <v>89.843417444097426</v>
      </c>
      <c r="G514" s="7">
        <v>6.7431780258418916</v>
      </c>
      <c r="H514" s="7">
        <v>122.36049477958412</v>
      </c>
    </row>
    <row r="515" spans="1:8" x14ac:dyDescent="0.25">
      <c r="A515" s="18"/>
      <c r="B515" s="5">
        <f t="shared" si="12"/>
        <v>44567</v>
      </c>
      <c r="C515" s="4">
        <v>1.3333333333333299</v>
      </c>
      <c r="D515">
        <v>1.2398318016868479</v>
      </c>
      <c r="E515" s="6">
        <v>104.74188863013568</v>
      </c>
      <c r="F515" s="7">
        <v>91.671170776921556</v>
      </c>
      <c r="G515" s="7">
        <v>2.2323548670479214</v>
      </c>
      <c r="H515" s="7">
        <v>129.86232449238429</v>
      </c>
    </row>
    <row r="516" spans="1:8" x14ac:dyDescent="0.25">
      <c r="A516" s="18"/>
      <c r="B516" s="5">
        <f t="shared" si="12"/>
        <v>44567</v>
      </c>
      <c r="C516" s="4">
        <v>1.34375</v>
      </c>
      <c r="D516">
        <v>1.2398318016868479</v>
      </c>
      <c r="E516" s="6">
        <v>111.9650602981194</v>
      </c>
      <c r="F516" s="7">
        <v>93.027883199796278</v>
      </c>
      <c r="G516" s="7">
        <v>1.1883284154642733</v>
      </c>
      <c r="H516" s="7">
        <v>138.81784243539394</v>
      </c>
    </row>
    <row r="517" spans="1:8" x14ac:dyDescent="0.25">
      <c r="A517" s="18"/>
      <c r="B517" s="5">
        <f t="shared" si="12"/>
        <v>44567</v>
      </c>
      <c r="C517" s="4">
        <v>1.3541666666666701</v>
      </c>
      <c r="D517">
        <v>1.2398318016868479</v>
      </c>
      <c r="E517" s="6">
        <v>121.03356565582698</v>
      </c>
      <c r="F517" s="7">
        <v>93.630268403908119</v>
      </c>
      <c r="G517" s="7">
        <v>0.96624979842357206</v>
      </c>
      <c r="H517" s="7">
        <v>150.06126377164736</v>
      </c>
    </row>
    <row r="518" spans="1:8" x14ac:dyDescent="0.25">
      <c r="A518" s="18"/>
      <c r="B518" s="5">
        <f t="shared" si="12"/>
        <v>44567</v>
      </c>
      <c r="C518" s="4">
        <v>1.3645833333333299</v>
      </c>
      <c r="D518">
        <v>1.2398318016868479</v>
      </c>
      <c r="E518" s="6">
        <v>130.12294345026083</v>
      </c>
      <c r="F518" s="7">
        <v>94.684414801076656</v>
      </c>
      <c r="G518" s="7">
        <v>0.8686146247690637</v>
      </c>
      <c r="H518" s="7">
        <v>161.33056341873271</v>
      </c>
    </row>
    <row r="519" spans="1:8" x14ac:dyDescent="0.25">
      <c r="A519" s="18"/>
      <c r="B519" s="5">
        <f t="shared" si="12"/>
        <v>44567</v>
      </c>
      <c r="C519" s="4">
        <v>1.375</v>
      </c>
      <c r="D519">
        <v>1.2398318016868479</v>
      </c>
      <c r="E519" s="6">
        <v>137.43176726667124</v>
      </c>
      <c r="F519" s="7">
        <v>95.92263163029186</v>
      </c>
      <c r="G519" s="7">
        <v>0.72039509204757912</v>
      </c>
      <c r="H519" s="7">
        <v>170.39227561924457</v>
      </c>
    </row>
    <row r="520" spans="1:8" x14ac:dyDescent="0.25">
      <c r="A520" s="18"/>
      <c r="B520" s="5">
        <f t="shared" si="12"/>
        <v>44567</v>
      </c>
      <c r="C520" s="4">
        <v>1.3854166666666701</v>
      </c>
      <c r="D520">
        <v>1.2398318016868479</v>
      </c>
      <c r="E520" s="6">
        <v>142.46088871083816</v>
      </c>
      <c r="F520" s="7">
        <v>96.585442496569385</v>
      </c>
      <c r="G520" s="7">
        <v>0.68873186458554203</v>
      </c>
      <c r="H520" s="7">
        <v>176.62754032026803</v>
      </c>
    </row>
    <row r="521" spans="1:8" x14ac:dyDescent="0.25">
      <c r="A521" s="18"/>
      <c r="B521" s="5">
        <f t="shared" si="12"/>
        <v>44567</v>
      </c>
      <c r="C521" s="4">
        <v>1.3958333333333299</v>
      </c>
      <c r="D521">
        <v>1.2398318016868479</v>
      </c>
      <c r="E521" s="6">
        <v>148.26796239830858</v>
      </c>
      <c r="F521" s="7">
        <v>97.420357235090535</v>
      </c>
      <c r="G521" s="7">
        <v>0.70119527685390748</v>
      </c>
      <c r="H521" s="7">
        <v>183.82733495273274</v>
      </c>
    </row>
    <row r="522" spans="1:8" x14ac:dyDescent="0.25">
      <c r="A522" s="18"/>
      <c r="B522" s="5">
        <f t="shared" si="12"/>
        <v>44567</v>
      </c>
      <c r="C522" s="4">
        <v>1.40625</v>
      </c>
      <c r="D522">
        <v>1.2398318016868479</v>
      </c>
      <c r="E522" s="6">
        <v>152.77435256334098</v>
      </c>
      <c r="F522" s="7">
        <v>98.039305776880553</v>
      </c>
      <c r="G522" s="7">
        <v>0.69762973017769303</v>
      </c>
      <c r="H522" s="7">
        <v>189.41450079014876</v>
      </c>
    </row>
    <row r="523" spans="1:8" x14ac:dyDescent="0.25">
      <c r="A523" s="18"/>
      <c r="B523" s="5">
        <f t="shared" si="12"/>
        <v>44567</v>
      </c>
      <c r="C523" s="4">
        <v>1.4166666666666701</v>
      </c>
      <c r="D523">
        <v>1.2398318016868479</v>
      </c>
      <c r="E523" s="6">
        <v>158.44028239171055</v>
      </c>
      <c r="F523" s="7">
        <v>98.606117230447737</v>
      </c>
      <c r="G523" s="7">
        <v>0.6919787251770394</v>
      </c>
      <c r="H523" s="7">
        <v>196.43930077748746</v>
      </c>
    </row>
    <row r="524" spans="1:8" x14ac:dyDescent="0.25">
      <c r="A524" s="18"/>
      <c r="B524" s="5">
        <f t="shared" si="12"/>
        <v>44567</v>
      </c>
      <c r="C524" s="4">
        <v>1.4270833333333299</v>
      </c>
      <c r="D524">
        <v>1.2398318016868479</v>
      </c>
      <c r="E524" s="6">
        <v>162.88543132025978</v>
      </c>
      <c r="F524" s="7">
        <v>98.756681778950849</v>
      </c>
      <c r="G524" s="7">
        <v>0.6827835086313222</v>
      </c>
      <c r="H524" s="7">
        <v>201.95053778233702</v>
      </c>
    </row>
    <row r="525" spans="1:8" x14ac:dyDescent="0.25">
      <c r="A525" s="18"/>
      <c r="B525" s="5">
        <f t="shared" si="12"/>
        <v>44567</v>
      </c>
      <c r="C525" s="4">
        <v>1.4375</v>
      </c>
      <c r="D525">
        <v>1.2398318016868479</v>
      </c>
      <c r="E525" s="6">
        <v>170.13468186830289</v>
      </c>
      <c r="F525" s="7">
        <v>98.831395927947042</v>
      </c>
      <c r="G525" s="7">
        <v>0.71220660231770427</v>
      </c>
      <c r="H525" s="7">
        <v>210.93838915019668</v>
      </c>
    </row>
    <row r="526" spans="1:8" x14ac:dyDescent="0.25">
      <c r="A526" s="18"/>
      <c r="B526" s="5">
        <f t="shared" si="12"/>
        <v>44567</v>
      </c>
      <c r="C526" s="4">
        <v>1.4479166666666701</v>
      </c>
      <c r="D526">
        <v>1.2398318016868479</v>
      </c>
      <c r="E526" s="6">
        <v>172.38209416493163</v>
      </c>
      <c r="F526" s="7">
        <v>99.104277275887497</v>
      </c>
      <c r="G526" s="7">
        <v>0.7163135145730426</v>
      </c>
      <c r="H526" s="7">
        <v>213.72480238705904</v>
      </c>
    </row>
    <row r="527" spans="1:8" x14ac:dyDescent="0.25">
      <c r="A527" s="18"/>
      <c r="B527" s="5">
        <f t="shared" si="12"/>
        <v>44567</v>
      </c>
      <c r="C527" s="4">
        <v>1.4583333333333299</v>
      </c>
      <c r="D527">
        <v>1.2398318016868479</v>
      </c>
      <c r="E527" s="6">
        <v>175.28209600838315</v>
      </c>
      <c r="F527" s="7">
        <v>98.823419014644003</v>
      </c>
      <c r="G527" s="7">
        <v>0.69149603045864594</v>
      </c>
      <c r="H527" s="7">
        <v>217.32031689752074</v>
      </c>
    </row>
    <row r="528" spans="1:8" x14ac:dyDescent="0.25">
      <c r="A528" s="18"/>
      <c r="B528" s="5">
        <f t="shared" si="12"/>
        <v>44567</v>
      </c>
      <c r="C528" s="4">
        <v>1.46875</v>
      </c>
      <c r="D528">
        <v>1.2398318016868479</v>
      </c>
      <c r="E528" s="6">
        <v>176.75618765174448</v>
      </c>
      <c r="F528" s="7">
        <v>98.893953679059692</v>
      </c>
      <c r="G528" s="7">
        <v>0.68936656898865889</v>
      </c>
      <c r="H528" s="7">
        <v>219.14794259556095</v>
      </c>
    </row>
    <row r="529" spans="1:8" x14ac:dyDescent="0.25">
      <c r="A529" s="18"/>
      <c r="B529" s="5">
        <f t="shared" si="12"/>
        <v>44567</v>
      </c>
      <c r="C529" s="4">
        <v>1.4791666666666701</v>
      </c>
      <c r="D529">
        <v>1.2398318016868479</v>
      </c>
      <c r="E529" s="6">
        <v>178.47196886793469</v>
      </c>
      <c r="F529" s="7">
        <v>98.683039140761196</v>
      </c>
      <c r="G529" s="7">
        <v>0.68279150893053653</v>
      </c>
      <c r="H529" s="7">
        <v>221.2752227121305</v>
      </c>
    </row>
    <row r="530" spans="1:8" x14ac:dyDescent="0.25">
      <c r="A530" s="18"/>
      <c r="B530" s="5">
        <f t="shared" si="12"/>
        <v>44567</v>
      </c>
      <c r="C530" s="4">
        <v>1.4895833333333299</v>
      </c>
      <c r="D530">
        <v>1.2398318016868479</v>
      </c>
      <c r="E530" s="6">
        <v>180.32856332811707</v>
      </c>
      <c r="F530" s="7">
        <v>98.211388241808919</v>
      </c>
      <c r="G530" s="7">
        <v>0.68340487920241511</v>
      </c>
      <c r="H530" s="7">
        <v>223.57708756670024</v>
      </c>
    </row>
    <row r="531" spans="1:8" x14ac:dyDescent="0.25">
      <c r="A531" s="18"/>
      <c r="B531" s="5">
        <f t="shared" si="12"/>
        <v>44567</v>
      </c>
      <c r="C531" s="4">
        <v>1.5</v>
      </c>
      <c r="D531">
        <v>1.2398318016868479</v>
      </c>
      <c r="E531" s="6">
        <v>180.21065585341145</v>
      </c>
      <c r="F531" s="7">
        <v>96.057458366935407</v>
      </c>
      <c r="G531" s="7">
        <v>0.68685575292339807</v>
      </c>
      <c r="H531" s="7">
        <v>223.43090212990361</v>
      </c>
    </row>
    <row r="532" spans="1:8" x14ac:dyDescent="0.25">
      <c r="A532" s="18"/>
      <c r="B532" s="5">
        <f t="shared" si="12"/>
        <v>44567</v>
      </c>
      <c r="C532" s="4">
        <v>1.5104166666666701</v>
      </c>
      <c r="D532">
        <v>1.2398318016868479</v>
      </c>
      <c r="E532" s="6">
        <v>179.41414647198064</v>
      </c>
      <c r="F532" s="7">
        <v>94.813945796065767</v>
      </c>
      <c r="G532" s="7">
        <v>0.68138475815476207</v>
      </c>
      <c r="H532" s="7">
        <v>222.44336446846378</v>
      </c>
    </row>
    <row r="533" spans="1:8" x14ac:dyDescent="0.25">
      <c r="A533" s="18"/>
      <c r="B533" s="5">
        <f t="shared" si="12"/>
        <v>44567</v>
      </c>
      <c r="C533" s="4">
        <v>1.5208333333333299</v>
      </c>
      <c r="D533">
        <v>1.2398318016868479</v>
      </c>
      <c r="E533" s="6">
        <v>176.50299207743052</v>
      </c>
      <c r="F533" s="7">
        <v>93.761743073599035</v>
      </c>
      <c r="G533" s="7">
        <v>0.66344101893521235</v>
      </c>
      <c r="H533" s="7">
        <v>218.83402267048012</v>
      </c>
    </row>
    <row r="534" spans="1:8" x14ac:dyDescent="0.25">
      <c r="A534" s="18"/>
      <c r="B534" s="5">
        <f t="shared" si="12"/>
        <v>44567</v>
      </c>
      <c r="C534" s="4">
        <v>1.53125</v>
      </c>
      <c r="D534">
        <v>1.2398318016868479</v>
      </c>
      <c r="E534" s="6">
        <v>174.33237184145102</v>
      </c>
      <c r="F534" s="7">
        <v>92.854028826489809</v>
      </c>
      <c r="G534" s="7">
        <v>0.65951678367829647</v>
      </c>
      <c r="H534" s="7">
        <v>216.14281867252774</v>
      </c>
    </row>
    <row r="535" spans="1:8" x14ac:dyDescent="0.25">
      <c r="A535" s="18"/>
      <c r="B535" s="5">
        <f t="shared" si="12"/>
        <v>44567</v>
      </c>
      <c r="C535" s="4">
        <v>1.5416666666666701</v>
      </c>
      <c r="D535">
        <v>1.2398318016868479</v>
      </c>
      <c r="E535" s="6">
        <v>166.40887794622361</v>
      </c>
      <c r="F535" s="7">
        <v>91.396735925003327</v>
      </c>
      <c r="G535" s="7">
        <v>0.65635126096201424</v>
      </c>
      <c r="H535" s="7">
        <v>206.3190189607532</v>
      </c>
    </row>
    <row r="536" spans="1:8" x14ac:dyDescent="0.25">
      <c r="A536" s="18"/>
      <c r="B536" s="5">
        <f t="shared" si="12"/>
        <v>44567</v>
      </c>
      <c r="C536" s="4">
        <v>1.5520833333333299</v>
      </c>
      <c r="D536">
        <v>1.2398318016868479</v>
      </c>
      <c r="E536" s="6">
        <v>159.71435586567131</v>
      </c>
      <c r="F536" s="7">
        <v>90.601712414157333</v>
      </c>
      <c r="G536" s="7">
        <v>0.67599777002757078</v>
      </c>
      <c r="H536" s="7">
        <v>198.01893758818966</v>
      </c>
    </row>
    <row r="537" spans="1:8" x14ac:dyDescent="0.25">
      <c r="A537" s="18"/>
      <c r="B537" s="5">
        <f t="shared" si="12"/>
        <v>44567</v>
      </c>
      <c r="C537" s="4">
        <v>1.5625</v>
      </c>
      <c r="D537">
        <v>1.2398318016868479</v>
      </c>
      <c r="E537" s="6">
        <v>155.37427403584994</v>
      </c>
      <c r="F537" s="7">
        <v>90.205147285237658</v>
      </c>
      <c r="G537" s="7">
        <v>0.68307285928567396</v>
      </c>
      <c r="H537" s="7">
        <v>192.63796611365387</v>
      </c>
    </row>
    <row r="538" spans="1:8" x14ac:dyDescent="0.25">
      <c r="A538" s="18"/>
      <c r="B538" s="5">
        <f t="shared" si="12"/>
        <v>44567</v>
      </c>
      <c r="C538" s="4">
        <v>1.5729166666666701</v>
      </c>
      <c r="D538">
        <v>1.2398318016868479</v>
      </c>
      <c r="E538" s="6">
        <v>150.25015187910208</v>
      </c>
      <c r="F538" s="7">
        <v>90.015399513695542</v>
      </c>
      <c r="G538" s="7">
        <v>0.68384223889192686</v>
      </c>
      <c r="H538" s="7">
        <v>186.28491650798966</v>
      </c>
    </row>
    <row r="539" spans="1:8" x14ac:dyDescent="0.25">
      <c r="A539" s="18"/>
      <c r="B539" s="5">
        <f t="shared" si="12"/>
        <v>44567</v>
      </c>
      <c r="C539" s="4">
        <v>1.5833333333333299</v>
      </c>
      <c r="D539">
        <v>1.2398318016868479</v>
      </c>
      <c r="E539" s="6">
        <v>148.20144124846811</v>
      </c>
      <c r="F539" s="7">
        <v>89.549675274785073</v>
      </c>
      <c r="G539" s="7">
        <v>0.68802115584001955</v>
      </c>
      <c r="H539" s="7">
        <v>183.74485991567576</v>
      </c>
    </row>
    <row r="540" spans="1:8" x14ac:dyDescent="0.25">
      <c r="A540" s="18"/>
      <c r="B540" s="5">
        <f t="shared" si="12"/>
        <v>44567</v>
      </c>
      <c r="C540" s="4">
        <v>1.59375</v>
      </c>
      <c r="D540">
        <v>1.2398318016868479</v>
      </c>
      <c r="E540" s="6">
        <v>146.05692272782576</v>
      </c>
      <c r="F540" s="7">
        <v>89.447764436075886</v>
      </c>
      <c r="G540" s="7">
        <v>0.68299685494326845</v>
      </c>
      <c r="H540" s="7">
        <v>181.08601765447693</v>
      </c>
    </row>
    <row r="541" spans="1:8" x14ac:dyDescent="0.25">
      <c r="A541" s="18"/>
      <c r="B541" s="5">
        <f t="shared" si="12"/>
        <v>44567</v>
      </c>
      <c r="C541" s="4">
        <v>1.6041666666666701</v>
      </c>
      <c r="D541">
        <v>1.2398318016868479</v>
      </c>
      <c r="E541" s="6">
        <v>144.72361156479724</v>
      </c>
      <c r="F541" s="7">
        <v>89.119177928170345</v>
      </c>
      <c r="G541" s="7">
        <v>0.68145009543154833</v>
      </c>
      <c r="H541" s="7">
        <v>179.4329360730101</v>
      </c>
    </row>
    <row r="542" spans="1:8" x14ac:dyDescent="0.25">
      <c r="A542" s="18"/>
      <c r="B542" s="5">
        <f t="shared" si="12"/>
        <v>44567</v>
      </c>
      <c r="C542" s="4">
        <v>1.6145833333333299</v>
      </c>
      <c r="D542">
        <v>1.2398318016868479</v>
      </c>
      <c r="E542" s="6">
        <v>141.07242836630206</v>
      </c>
      <c r="F542" s="7">
        <v>89.39198647132504</v>
      </c>
      <c r="G542" s="7">
        <v>0.6694147096702342</v>
      </c>
      <c r="H542" s="7">
        <v>174.90608302973109</v>
      </c>
    </row>
    <row r="543" spans="1:8" x14ac:dyDescent="0.25">
      <c r="A543" s="18"/>
      <c r="B543" s="5">
        <f t="shared" si="12"/>
        <v>44567</v>
      </c>
      <c r="C543" s="4">
        <v>1.625</v>
      </c>
      <c r="D543">
        <v>1.2398318016868479</v>
      </c>
      <c r="E543" s="6">
        <v>140.23524339812161</v>
      </c>
      <c r="F543" s="7">
        <v>89.578187090552518</v>
      </c>
      <c r="G543" s="7">
        <v>0.73880152673735489</v>
      </c>
      <c r="H543" s="7">
        <v>173.86811448228676</v>
      </c>
    </row>
    <row r="544" spans="1:8" x14ac:dyDescent="0.25">
      <c r="A544" s="18"/>
      <c r="B544" s="5">
        <f t="shared" si="12"/>
        <v>44567</v>
      </c>
      <c r="C544" s="4">
        <v>1.6354166666666701</v>
      </c>
      <c r="D544">
        <v>1.2398318016868479</v>
      </c>
      <c r="E544" s="6">
        <v>139.75153562303149</v>
      </c>
      <c r="F544" s="7">
        <v>89.543633951188482</v>
      </c>
      <c r="G544" s="7">
        <v>0.81991304478019955</v>
      </c>
      <c r="H544" s="7">
        <v>173.26839820000683</v>
      </c>
    </row>
    <row r="545" spans="1:8" x14ac:dyDescent="0.25">
      <c r="A545" s="18"/>
      <c r="B545" s="5">
        <f t="shared" si="12"/>
        <v>44567</v>
      </c>
      <c r="C545" s="4">
        <v>1.6458333333333299</v>
      </c>
      <c r="D545">
        <v>1.2398318016868479</v>
      </c>
      <c r="E545" s="6">
        <v>138.41251266204424</v>
      </c>
      <c r="F545" s="7">
        <v>89.764508566520846</v>
      </c>
      <c r="G545" s="7">
        <v>0.95719592349704674</v>
      </c>
      <c r="H545" s="7">
        <v>171.60823494978595</v>
      </c>
    </row>
    <row r="546" spans="1:8" x14ac:dyDescent="0.25">
      <c r="A546" s="18"/>
      <c r="B546" s="5">
        <f t="shared" si="12"/>
        <v>44567</v>
      </c>
      <c r="C546" s="4">
        <v>1.65625</v>
      </c>
      <c r="D546">
        <v>1.2398318016868479</v>
      </c>
      <c r="E546" s="6">
        <v>135.76962909649345</v>
      </c>
      <c r="F546" s="7">
        <v>90.180283007158224</v>
      </c>
      <c r="G546" s="7">
        <v>1.1300675978160928</v>
      </c>
      <c r="H546" s="7">
        <v>168.33150385706057</v>
      </c>
    </row>
    <row r="547" spans="1:8" x14ac:dyDescent="0.25">
      <c r="A547" s="18"/>
      <c r="B547" s="5">
        <f t="shared" si="12"/>
        <v>44567</v>
      </c>
      <c r="C547" s="4">
        <v>1.6666666666666701</v>
      </c>
      <c r="D547">
        <v>1.2398318016868479</v>
      </c>
      <c r="E547" s="6">
        <v>135.48500523009133</v>
      </c>
      <c r="F547" s="7">
        <v>91.0309469780927</v>
      </c>
      <c r="G547" s="7">
        <v>1.6484186038997695</v>
      </c>
      <c r="H547" s="7">
        <v>167.97861813597615</v>
      </c>
    </row>
    <row r="548" spans="1:8" x14ac:dyDescent="0.25">
      <c r="A548" s="18"/>
      <c r="B548" s="5">
        <f t="shared" ref="B548:B611" si="13">DATE(YEAR(B452),MONTH(B452),DAY(B452)+1)</f>
        <v>44567</v>
      </c>
      <c r="C548" s="4">
        <v>1.6770833333333299</v>
      </c>
      <c r="D548">
        <v>1.2398318016868479</v>
      </c>
      <c r="E548" s="6">
        <v>136.59958719567658</v>
      </c>
      <c r="F548" s="7">
        <v>92.431691580055585</v>
      </c>
      <c r="G548" s="7">
        <v>6.2683522891656045</v>
      </c>
      <c r="H548" s="7">
        <v>169.36051230249538</v>
      </c>
    </row>
    <row r="549" spans="1:8" x14ac:dyDescent="0.25">
      <c r="A549" s="18"/>
      <c r="B549" s="5">
        <f t="shared" si="13"/>
        <v>44567</v>
      </c>
      <c r="C549" s="4">
        <v>1.6875</v>
      </c>
      <c r="D549">
        <v>1.2398318016868479</v>
      </c>
      <c r="E549" s="6">
        <v>140.66161278355213</v>
      </c>
      <c r="F549" s="7">
        <v>94.172309791496872</v>
      </c>
      <c r="G549" s="7">
        <v>35.455604859032135</v>
      </c>
      <c r="H549" s="7">
        <v>174.3967408056092</v>
      </c>
    </row>
    <row r="550" spans="1:8" x14ac:dyDescent="0.25">
      <c r="A550" s="18"/>
      <c r="B550" s="5">
        <f t="shared" si="13"/>
        <v>44567</v>
      </c>
      <c r="C550" s="4">
        <v>1.6979166666666701</v>
      </c>
      <c r="D550">
        <v>1.2398318016868479</v>
      </c>
      <c r="E550" s="6">
        <v>144.44091380443368</v>
      </c>
      <c r="F550" s="7">
        <v>96.025753406149846</v>
      </c>
      <c r="G550" s="7">
        <v>116.3985052819243</v>
      </c>
      <c r="H550" s="7">
        <v>179.08243839944572</v>
      </c>
    </row>
    <row r="551" spans="1:8" x14ac:dyDescent="0.25">
      <c r="A551" s="18"/>
      <c r="B551" s="5">
        <f t="shared" si="13"/>
        <v>44567</v>
      </c>
      <c r="C551" s="4">
        <v>1.7083333333333299</v>
      </c>
      <c r="D551">
        <v>1.2398318016868479</v>
      </c>
      <c r="E551" s="6">
        <v>148.62937733252176</v>
      </c>
      <c r="F551" s="7">
        <v>97.330322069684897</v>
      </c>
      <c r="G551" s="7">
        <v>173.55674970992038</v>
      </c>
      <c r="H551" s="7">
        <v>184.2754286817748</v>
      </c>
    </row>
    <row r="552" spans="1:8" x14ac:dyDescent="0.25">
      <c r="A552" s="18"/>
      <c r="B552" s="5">
        <f t="shared" si="13"/>
        <v>44567</v>
      </c>
      <c r="C552" s="4">
        <v>1.71875</v>
      </c>
      <c r="D552">
        <v>1.2398318016868479</v>
      </c>
      <c r="E552" s="6">
        <v>155.97819068451034</v>
      </c>
      <c r="F552" s="7">
        <v>98.432034475936334</v>
      </c>
      <c r="G552" s="7">
        <v>192.67339048924853</v>
      </c>
      <c r="H552" s="7">
        <v>193.38672118023118</v>
      </c>
    </row>
    <row r="553" spans="1:8" x14ac:dyDescent="0.25">
      <c r="A553" s="18"/>
      <c r="B553" s="5">
        <f t="shared" si="13"/>
        <v>44567</v>
      </c>
      <c r="C553" s="4">
        <v>1.7291666666666701</v>
      </c>
      <c r="D553">
        <v>1.2398318016868479</v>
      </c>
      <c r="E553" s="6">
        <v>161.95158362841156</v>
      </c>
      <c r="F553" s="7">
        <v>98.743553767746434</v>
      </c>
      <c r="G553" s="7">
        <v>193.77093614982118</v>
      </c>
      <c r="H553" s="7">
        <v>200.79272371605171</v>
      </c>
    </row>
    <row r="554" spans="1:8" x14ac:dyDescent="0.25">
      <c r="A554" s="18"/>
      <c r="B554" s="5">
        <f t="shared" si="13"/>
        <v>44567</v>
      </c>
      <c r="C554" s="4">
        <v>1.7395833333333299</v>
      </c>
      <c r="D554">
        <v>1.2398318016868479</v>
      </c>
      <c r="E554" s="6">
        <v>167.85871951742405</v>
      </c>
      <c r="F554" s="7">
        <v>98.696887513103277</v>
      </c>
      <c r="G554" s="7">
        <v>194.04492594970586</v>
      </c>
      <c r="H554" s="7">
        <v>208.11657864813512</v>
      </c>
    </row>
    <row r="555" spans="1:8" x14ac:dyDescent="0.25">
      <c r="A555" s="18"/>
      <c r="B555" s="5">
        <f t="shared" si="13"/>
        <v>44567</v>
      </c>
      <c r="C555" s="4">
        <v>1.75</v>
      </c>
      <c r="D555">
        <v>1.2398318016868479</v>
      </c>
      <c r="E555" s="6">
        <v>170.3095077621247</v>
      </c>
      <c r="F555" s="7">
        <v>98.764543540811445</v>
      </c>
      <c r="G555" s="7">
        <v>193.94383590468055</v>
      </c>
      <c r="H555" s="7">
        <v>211.15514385311528</v>
      </c>
    </row>
    <row r="556" spans="1:8" x14ac:dyDescent="0.25">
      <c r="A556" s="18"/>
      <c r="B556" s="5">
        <f t="shared" si="13"/>
        <v>44567</v>
      </c>
      <c r="C556" s="4">
        <v>1.7604166666666701</v>
      </c>
      <c r="D556">
        <v>1.2398318016868479</v>
      </c>
      <c r="E556" s="6">
        <v>173.73207706641367</v>
      </c>
      <c r="F556" s="7">
        <v>98.846006550066534</v>
      </c>
      <c r="G556" s="7">
        <v>194.387113075851</v>
      </c>
      <c r="H556" s="7">
        <v>215.39855412004997</v>
      </c>
    </row>
    <row r="557" spans="1:8" x14ac:dyDescent="0.25">
      <c r="A557" s="18"/>
      <c r="B557" s="5">
        <f t="shared" si="13"/>
        <v>44567</v>
      </c>
      <c r="C557" s="4">
        <v>1.7708333333333299</v>
      </c>
      <c r="D557">
        <v>1.2398318016868479</v>
      </c>
      <c r="E557" s="6">
        <v>175.35837278602517</v>
      </c>
      <c r="F557" s="7">
        <v>98.81499294599567</v>
      </c>
      <c r="G557" s="7">
        <v>194.48724300497759</v>
      </c>
      <c r="H557" s="7">
        <v>217.41488727217151</v>
      </c>
    </row>
    <row r="558" spans="1:8" x14ac:dyDescent="0.25">
      <c r="A558" s="18"/>
      <c r="B558" s="5">
        <f t="shared" si="13"/>
        <v>44567</v>
      </c>
      <c r="C558" s="4">
        <v>1.78125</v>
      </c>
      <c r="D558">
        <v>1.2398318016868479</v>
      </c>
      <c r="E558" s="6">
        <v>178.6791950424074</v>
      </c>
      <c r="F558" s="7">
        <v>98.579046156869452</v>
      </c>
      <c r="G558" s="7">
        <v>194.58782369461986</v>
      </c>
      <c r="H558" s="7">
        <v>221.53214831338369</v>
      </c>
    </row>
    <row r="559" spans="1:8" x14ac:dyDescent="0.25">
      <c r="A559" s="18"/>
      <c r="B559" s="5">
        <f t="shared" si="13"/>
        <v>44567</v>
      </c>
      <c r="C559" s="4">
        <v>1.7916666666666701</v>
      </c>
      <c r="D559">
        <v>1.2398318016868479</v>
      </c>
      <c r="E559" s="6">
        <v>179.05219143380614</v>
      </c>
      <c r="F559" s="7">
        <v>98.057898428478524</v>
      </c>
      <c r="G559" s="7">
        <v>194.4508461931535</v>
      </c>
      <c r="H559" s="7">
        <v>221.99460110135428</v>
      </c>
    </row>
    <row r="560" spans="1:8" x14ac:dyDescent="0.25">
      <c r="A560" s="18"/>
      <c r="B560" s="5">
        <f t="shared" si="13"/>
        <v>44567</v>
      </c>
      <c r="C560" s="4">
        <v>1.8020833333333299</v>
      </c>
      <c r="D560">
        <v>1.2398318016868479</v>
      </c>
      <c r="E560" s="6">
        <v>181.88348788345596</v>
      </c>
      <c r="F560" s="7">
        <v>97.756900672819242</v>
      </c>
      <c r="G560" s="7">
        <v>194.33412591725707</v>
      </c>
      <c r="H560" s="7">
        <v>225.50493247963317</v>
      </c>
    </row>
    <row r="561" spans="1:8" x14ac:dyDescent="0.25">
      <c r="A561" s="18"/>
      <c r="B561" s="5">
        <f t="shared" si="13"/>
        <v>44567</v>
      </c>
      <c r="C561" s="4">
        <v>1.8125</v>
      </c>
      <c r="D561">
        <v>1.2398318016868479</v>
      </c>
      <c r="E561" s="6">
        <v>186.06121883098888</v>
      </c>
      <c r="F561" s="7">
        <v>97.722758623606865</v>
      </c>
      <c r="G561" s="7">
        <v>193.88263886523049</v>
      </c>
      <c r="H561" s="7">
        <v>230.68461616727581</v>
      </c>
    </row>
    <row r="562" spans="1:8" x14ac:dyDescent="0.25">
      <c r="A562" s="18"/>
      <c r="B562" s="5">
        <f t="shared" si="13"/>
        <v>44567</v>
      </c>
      <c r="C562" s="4">
        <v>1.8229166666666701</v>
      </c>
      <c r="D562">
        <v>1.2398318016868479</v>
      </c>
      <c r="E562" s="6">
        <v>184.38641006015942</v>
      </c>
      <c r="F562" s="7">
        <v>97.034279848634199</v>
      </c>
      <c r="G562" s="7">
        <v>193.71813567487473</v>
      </c>
      <c r="H562" s="7">
        <v>228.6081349914574</v>
      </c>
    </row>
    <row r="563" spans="1:8" x14ac:dyDescent="0.25">
      <c r="A563" s="18"/>
      <c r="B563" s="5">
        <f t="shared" si="13"/>
        <v>44567</v>
      </c>
      <c r="C563" s="4">
        <v>1.8333333333333299</v>
      </c>
      <c r="D563">
        <v>1.2398318016868479</v>
      </c>
      <c r="E563" s="6">
        <v>184.02937056373594</v>
      </c>
      <c r="F563" s="7">
        <v>95.995254613162416</v>
      </c>
      <c r="G563" s="7">
        <v>193.85878815443164</v>
      </c>
      <c r="H563" s="7">
        <v>228.16546606933329</v>
      </c>
    </row>
    <row r="564" spans="1:8" x14ac:dyDescent="0.25">
      <c r="A564" s="18"/>
      <c r="B564" s="5">
        <f t="shared" si="13"/>
        <v>44567</v>
      </c>
      <c r="C564" s="4">
        <v>1.84375</v>
      </c>
      <c r="D564">
        <v>1.2398318016868479</v>
      </c>
      <c r="E564" s="6">
        <v>185.57499321831432</v>
      </c>
      <c r="F564" s="7">
        <v>95.260476903206168</v>
      </c>
      <c r="G564" s="7">
        <v>193.48092555327699</v>
      </c>
      <c r="H564" s="7">
        <v>230.08177818988722</v>
      </c>
    </row>
    <row r="565" spans="1:8" x14ac:dyDescent="0.25">
      <c r="A565" s="18"/>
      <c r="B565" s="5">
        <f t="shared" si="13"/>
        <v>44567</v>
      </c>
      <c r="C565" s="4">
        <v>1.8541666666666701</v>
      </c>
      <c r="D565">
        <v>1.2398318016868479</v>
      </c>
      <c r="E565" s="6">
        <v>183.77757588407167</v>
      </c>
      <c r="F565" s="7">
        <v>94.773917053771385</v>
      </c>
      <c r="G565" s="7">
        <v>193.92549881091685</v>
      </c>
      <c r="H565" s="7">
        <v>227.85328301798998</v>
      </c>
    </row>
    <row r="566" spans="1:8" x14ac:dyDescent="0.25">
      <c r="A566" s="18"/>
      <c r="B566" s="5">
        <f t="shared" si="13"/>
        <v>44567</v>
      </c>
      <c r="C566" s="4">
        <v>1.8645833333333299</v>
      </c>
      <c r="D566">
        <v>1.2398318016868479</v>
      </c>
      <c r="E566" s="6">
        <v>181.20327956458109</v>
      </c>
      <c r="F566" s="7">
        <v>93.915547385283134</v>
      </c>
      <c r="G566" s="7">
        <v>193.76528514482058</v>
      </c>
      <c r="H566" s="7">
        <v>224.66158857412017</v>
      </c>
    </row>
    <row r="567" spans="1:8" x14ac:dyDescent="0.25">
      <c r="A567" s="18"/>
      <c r="B567" s="5">
        <f t="shared" si="13"/>
        <v>44567</v>
      </c>
      <c r="C567" s="4">
        <v>1.875</v>
      </c>
      <c r="D567">
        <v>1.2398318016868479</v>
      </c>
      <c r="E567" s="6">
        <v>177.14073075099299</v>
      </c>
      <c r="F567" s="7">
        <v>92.972892217739656</v>
      </c>
      <c r="G567" s="7">
        <v>192.10122560798706</v>
      </c>
      <c r="H567" s="7">
        <v>219.62471135912847</v>
      </c>
    </row>
    <row r="568" spans="1:8" x14ac:dyDescent="0.25">
      <c r="A568" s="18"/>
      <c r="B568" s="5">
        <f t="shared" si="13"/>
        <v>44567</v>
      </c>
      <c r="C568" s="4">
        <v>1.8854166666666701</v>
      </c>
      <c r="D568">
        <v>1.2398318016868479</v>
      </c>
      <c r="E568" s="6">
        <v>183.96390579370222</v>
      </c>
      <c r="F568" s="7">
        <v>92.503984352598707</v>
      </c>
      <c r="G568" s="7">
        <v>190.97384216105303</v>
      </c>
      <c r="H568" s="7">
        <v>228.08430076555538</v>
      </c>
    </row>
    <row r="569" spans="1:8" x14ac:dyDescent="0.25">
      <c r="A569" s="18"/>
      <c r="B569" s="5">
        <f t="shared" si="13"/>
        <v>44567</v>
      </c>
      <c r="C569" s="4">
        <v>1.8958333333333299</v>
      </c>
      <c r="D569">
        <v>1.2398318016868479</v>
      </c>
      <c r="E569" s="6">
        <v>191.00713646564211</v>
      </c>
      <c r="F569" s="7">
        <v>91.54361153506639</v>
      </c>
      <c r="G569" s="7">
        <v>190.38646441236153</v>
      </c>
      <c r="H569" s="7">
        <v>236.81672213924267</v>
      </c>
    </row>
    <row r="570" spans="1:8" x14ac:dyDescent="0.25">
      <c r="A570" s="18"/>
      <c r="B570" s="5">
        <f t="shared" si="13"/>
        <v>44567</v>
      </c>
      <c r="C570" s="4">
        <v>1.90625</v>
      </c>
      <c r="D570">
        <v>1.2398318016868479</v>
      </c>
      <c r="E570" s="6">
        <v>191.54927276669619</v>
      </c>
      <c r="F570" s="7">
        <v>90.394354537004233</v>
      </c>
      <c r="G570" s="7">
        <v>190.80600686257301</v>
      </c>
      <c r="H570" s="7">
        <v>237.4888799661384</v>
      </c>
    </row>
    <row r="571" spans="1:8" x14ac:dyDescent="0.25">
      <c r="A571" s="18"/>
      <c r="B571" s="5">
        <f t="shared" si="13"/>
        <v>44567</v>
      </c>
      <c r="C571" s="4">
        <v>1.9166666666666701</v>
      </c>
      <c r="D571">
        <v>1.2398318016868479</v>
      </c>
      <c r="E571" s="6">
        <v>189.29890677652892</v>
      </c>
      <c r="F571" s="7">
        <v>89.154199260454916</v>
      </c>
      <c r="G571" s="7">
        <v>189.31578699826687</v>
      </c>
      <c r="H571" s="7">
        <v>234.69880464609452</v>
      </c>
    </row>
    <row r="572" spans="1:8" x14ac:dyDescent="0.25">
      <c r="A572" s="18"/>
      <c r="B572" s="5">
        <f t="shared" si="13"/>
        <v>44567</v>
      </c>
      <c r="C572" s="4">
        <v>1.9270833333333299</v>
      </c>
      <c r="D572">
        <v>1.2398318016868479</v>
      </c>
      <c r="E572" s="6">
        <v>190.16259357382671</v>
      </c>
      <c r="F572" s="7">
        <v>88.272171491642226</v>
      </c>
      <c r="G572" s="7">
        <v>188.13681647009921</v>
      </c>
      <c r="H572" s="7">
        <v>235.76963100408139</v>
      </c>
    </row>
    <row r="573" spans="1:8" x14ac:dyDescent="0.25">
      <c r="A573" s="18"/>
      <c r="B573" s="5">
        <f t="shared" si="13"/>
        <v>44567</v>
      </c>
      <c r="C573" s="4">
        <v>1.9375</v>
      </c>
      <c r="D573">
        <v>1.2398318016868479</v>
      </c>
      <c r="E573" s="6">
        <v>183.95176834714471</v>
      </c>
      <c r="F573" s="7">
        <v>86.89504550097476</v>
      </c>
      <c r="G573" s="7">
        <v>187.67903046982849</v>
      </c>
      <c r="H573" s="7">
        <v>228.06925237332212</v>
      </c>
    </row>
    <row r="574" spans="1:8" x14ac:dyDescent="0.25">
      <c r="A574" s="18"/>
      <c r="B574" s="5">
        <f t="shared" si="13"/>
        <v>44567</v>
      </c>
      <c r="C574" s="4">
        <v>1.9479166666666701</v>
      </c>
      <c r="D574">
        <v>1.2398318016868479</v>
      </c>
      <c r="E574" s="6">
        <v>174.08205152646062</v>
      </c>
      <c r="F574" s="7">
        <v>85.545453539481557</v>
      </c>
      <c r="G574" s="7">
        <v>187.38036463143953</v>
      </c>
      <c r="H574" s="7">
        <v>215.83246358539435</v>
      </c>
    </row>
    <row r="575" spans="1:8" x14ac:dyDescent="0.25">
      <c r="A575" s="18"/>
      <c r="B575" s="5">
        <f t="shared" si="13"/>
        <v>44567</v>
      </c>
      <c r="C575" s="4">
        <v>1.9583333333333299</v>
      </c>
      <c r="D575">
        <v>1.2398318016868479</v>
      </c>
      <c r="E575" s="6">
        <v>163.33031118042388</v>
      </c>
      <c r="F575" s="7">
        <v>83.386399689277297</v>
      </c>
      <c r="G575" s="7">
        <v>182.71377340113776</v>
      </c>
      <c r="H575" s="7">
        <v>202.50211398089846</v>
      </c>
    </row>
    <row r="576" spans="1:8" x14ac:dyDescent="0.25">
      <c r="A576" s="18"/>
      <c r="B576" s="5">
        <f t="shared" si="13"/>
        <v>44567</v>
      </c>
      <c r="C576" s="4">
        <v>1.96875</v>
      </c>
      <c r="D576">
        <v>1.2398318016868479</v>
      </c>
      <c r="E576" s="6">
        <v>150.82339876403177</v>
      </c>
      <c r="F576" s="7">
        <v>81.696860845546084</v>
      </c>
      <c r="G576" s="7">
        <v>181.91113480820331</v>
      </c>
      <c r="H576" s="7">
        <v>186.99564622614341</v>
      </c>
    </row>
    <row r="577" spans="1:8" x14ac:dyDescent="0.25">
      <c r="A577" s="18"/>
      <c r="B577" s="5">
        <f t="shared" si="13"/>
        <v>44567</v>
      </c>
      <c r="C577" s="4">
        <v>1.9791666666666701</v>
      </c>
      <c r="D577">
        <v>1.2398318016868479</v>
      </c>
      <c r="E577" s="6">
        <v>138.73796401943511</v>
      </c>
      <c r="F577" s="7">
        <v>80.244368360265995</v>
      </c>
      <c r="G577" s="7">
        <v>181.11552579951294</v>
      </c>
      <c r="H577" s="7">
        <v>172.01173989258132</v>
      </c>
    </row>
    <row r="578" spans="1:8" ht="15.75" thickBot="1" x14ac:dyDescent="0.3">
      <c r="A578" s="18"/>
      <c r="B578" s="5">
        <f t="shared" si="13"/>
        <v>44567</v>
      </c>
      <c r="C578" s="4">
        <v>1.9895833333333299</v>
      </c>
      <c r="D578">
        <v>1.2398318016868479</v>
      </c>
      <c r="E578" s="6">
        <v>129.50998800295343</v>
      </c>
      <c r="F578" s="7">
        <v>78.964048270552212</v>
      </c>
      <c r="G578" s="7">
        <v>181.20400184946016</v>
      </c>
      <c r="H578" s="7">
        <v>160.57060176214381</v>
      </c>
    </row>
    <row r="579" spans="1:8" x14ac:dyDescent="0.25">
      <c r="A579" s="15">
        <f t="shared" ref="A579" si="14">A483+1</f>
        <v>7</v>
      </c>
      <c r="B579" s="5">
        <f t="shared" si="13"/>
        <v>44568</v>
      </c>
      <c r="C579" s="4">
        <v>2.00000000000033</v>
      </c>
      <c r="D579">
        <v>1.2387575457379179</v>
      </c>
      <c r="E579" s="6">
        <v>114.24965934818873</v>
      </c>
      <c r="F579" s="7">
        <v>80.091241127115154</v>
      </c>
      <c r="G579" s="7">
        <v>173.82584203879867</v>
      </c>
      <c r="H579" s="7">
        <v>141.52762761555545</v>
      </c>
    </row>
    <row r="580" spans="1:8" x14ac:dyDescent="0.25">
      <c r="A580" s="16"/>
      <c r="B580" s="5">
        <f t="shared" si="13"/>
        <v>44568</v>
      </c>
      <c r="C580" s="4">
        <v>2.010416666667</v>
      </c>
      <c r="D580">
        <v>1.2387575457379179</v>
      </c>
      <c r="E580" s="6">
        <v>105.10855766391387</v>
      </c>
      <c r="F580" s="7">
        <v>79.411040272212176</v>
      </c>
      <c r="G580" s="7">
        <v>173.18775903163035</v>
      </c>
      <c r="H580" s="7">
        <v>130.20401892780237</v>
      </c>
    </row>
    <row r="581" spans="1:8" x14ac:dyDescent="0.25">
      <c r="A581" s="16"/>
      <c r="B581" s="5">
        <f t="shared" si="13"/>
        <v>44568</v>
      </c>
      <c r="C581" s="4">
        <v>2.0208333333336701</v>
      </c>
      <c r="D581">
        <v>1.2387575457379179</v>
      </c>
      <c r="E581" s="6">
        <v>97.499296054821784</v>
      </c>
      <c r="F581" s="7">
        <v>78.540006424321874</v>
      </c>
      <c r="G581" s="7">
        <v>172.70089287863343</v>
      </c>
      <c r="H581" s="7">
        <v>120.7779886920457</v>
      </c>
    </row>
    <row r="582" spans="1:8" x14ac:dyDescent="0.25">
      <c r="A582" s="16"/>
      <c r="B582" s="5">
        <f t="shared" si="13"/>
        <v>44568</v>
      </c>
      <c r="C582" s="4">
        <v>2.0312500000003402</v>
      </c>
      <c r="D582">
        <v>1.2387575457379179</v>
      </c>
      <c r="E582" s="6">
        <v>90.154668508533533</v>
      </c>
      <c r="F582" s="7">
        <v>77.667494426203589</v>
      </c>
      <c r="G582" s="7">
        <v>172.85019940014016</v>
      </c>
      <c r="H582" s="7">
        <v>111.67977589844655</v>
      </c>
    </row>
    <row r="583" spans="1:8" x14ac:dyDescent="0.25">
      <c r="A583" s="16"/>
      <c r="B583" s="5">
        <f t="shared" si="13"/>
        <v>44568</v>
      </c>
      <c r="C583" s="4">
        <v>2.0416666666670098</v>
      </c>
      <c r="D583">
        <v>1.2387575457379179</v>
      </c>
      <c r="E583" s="6">
        <v>83.916516404219763</v>
      </c>
      <c r="F583" s="7">
        <v>76.965261640343243</v>
      </c>
      <c r="G583" s="7">
        <v>172.23592840716034</v>
      </c>
      <c r="H583" s="7">
        <v>103.95221790776699</v>
      </c>
    </row>
    <row r="584" spans="1:8" x14ac:dyDescent="0.25">
      <c r="A584" s="16"/>
      <c r="B584" s="5">
        <f t="shared" si="13"/>
        <v>44568</v>
      </c>
      <c r="C584" s="4">
        <v>2.0520833333336799</v>
      </c>
      <c r="D584">
        <v>1.2387575457379179</v>
      </c>
      <c r="E584" s="6">
        <v>78.761681791700155</v>
      </c>
      <c r="F584" s="7">
        <v>76.456200541901836</v>
      </c>
      <c r="G584" s="7">
        <v>172.09541211567404</v>
      </c>
      <c r="H584" s="7">
        <v>97.566627634477342</v>
      </c>
    </row>
    <row r="585" spans="1:8" x14ac:dyDescent="0.25">
      <c r="A585" s="16"/>
      <c r="B585" s="5">
        <f t="shared" si="13"/>
        <v>44568</v>
      </c>
      <c r="C585" s="4">
        <v>2.0625000000003499</v>
      </c>
      <c r="D585">
        <v>1.2387575457379179</v>
      </c>
      <c r="E585" s="6">
        <v>75.251436934805852</v>
      </c>
      <c r="F585" s="7">
        <v>76.109764743953804</v>
      </c>
      <c r="G585" s="7">
        <v>172.50518272184948</v>
      </c>
      <c r="H585" s="7">
        <v>93.218285330611806</v>
      </c>
    </row>
    <row r="586" spans="1:8" x14ac:dyDescent="0.25">
      <c r="A586" s="16"/>
      <c r="B586" s="5">
        <f t="shared" si="13"/>
        <v>44568</v>
      </c>
      <c r="C586" s="4">
        <v>2.07291666666702</v>
      </c>
      <c r="D586">
        <v>1.2387575457379179</v>
      </c>
      <c r="E586" s="6">
        <v>71.736415533503518</v>
      </c>
      <c r="F586" s="7">
        <v>75.907172045570434</v>
      </c>
      <c r="G586" s="7">
        <v>172.59440080679821</v>
      </c>
      <c r="H586" s="7">
        <v>88.864026046318259</v>
      </c>
    </row>
    <row r="587" spans="1:8" x14ac:dyDescent="0.25">
      <c r="A587" s="16"/>
      <c r="B587" s="5">
        <f t="shared" si="13"/>
        <v>44568</v>
      </c>
      <c r="C587" s="4">
        <v>2.0833333333336901</v>
      </c>
      <c r="D587">
        <v>1.2387575457379179</v>
      </c>
      <c r="E587" s="6">
        <v>69.338094814428899</v>
      </c>
      <c r="F587" s="7">
        <v>75.664347235397486</v>
      </c>
      <c r="G587" s="7">
        <v>172.13815047201103</v>
      </c>
      <c r="H587" s="7">
        <v>85.893088158464991</v>
      </c>
    </row>
    <row r="588" spans="1:8" x14ac:dyDescent="0.25">
      <c r="A588" s="16"/>
      <c r="B588" s="5">
        <f t="shared" si="13"/>
        <v>44568</v>
      </c>
      <c r="C588" s="4">
        <v>2.0937500000003602</v>
      </c>
      <c r="D588">
        <v>1.2387575457379179</v>
      </c>
      <c r="E588" s="6">
        <v>67.153188630104509</v>
      </c>
      <c r="F588" s="7">
        <v>75.545417949444129</v>
      </c>
      <c r="G588" s="7">
        <v>172.1415112776215</v>
      </c>
      <c r="H588" s="7">
        <v>83.186519135903708</v>
      </c>
    </row>
    <row r="589" spans="1:8" x14ac:dyDescent="0.25">
      <c r="A589" s="16"/>
      <c r="B589" s="5">
        <f t="shared" si="13"/>
        <v>44568</v>
      </c>
      <c r="C589" s="4">
        <v>2.1041666666670298</v>
      </c>
      <c r="D589">
        <v>1.2387575457379179</v>
      </c>
      <c r="E589" s="6">
        <v>66.102764859528875</v>
      </c>
      <c r="F589" s="7">
        <v>75.223863635082893</v>
      </c>
      <c r="G589" s="7">
        <v>172.122152273372</v>
      </c>
      <c r="H589" s="7">
        <v>81.88529876388067</v>
      </c>
    </row>
    <row r="590" spans="1:8" x14ac:dyDescent="0.25">
      <c r="A590" s="16"/>
      <c r="B590" s="5">
        <f t="shared" si="13"/>
        <v>44568</v>
      </c>
      <c r="C590" s="4">
        <v>2.1145833333336999</v>
      </c>
      <c r="D590">
        <v>1.2387575457379179</v>
      </c>
      <c r="E590" s="6">
        <v>64.577278948597069</v>
      </c>
      <c r="F590" s="7">
        <v>75.066190961786035</v>
      </c>
      <c r="G590" s="7">
        <v>172.08358445171734</v>
      </c>
      <c r="H590" s="7">
        <v>79.995591580797011</v>
      </c>
    </row>
    <row r="591" spans="1:8" x14ac:dyDescent="0.25">
      <c r="A591" s="16"/>
      <c r="B591" s="5">
        <f t="shared" si="13"/>
        <v>44568</v>
      </c>
      <c r="C591" s="4">
        <v>2.1250000000003699</v>
      </c>
      <c r="D591">
        <v>1.2387575457379179</v>
      </c>
      <c r="E591" s="6">
        <v>64.131771614713188</v>
      </c>
      <c r="F591" s="7">
        <v>75.141820358144088</v>
      </c>
      <c r="G591" s="7">
        <v>171.93359888969107</v>
      </c>
      <c r="H591" s="7">
        <v>79.44371600926678</v>
      </c>
    </row>
    <row r="592" spans="1:8" x14ac:dyDescent="0.25">
      <c r="A592" s="16"/>
      <c r="B592" s="5">
        <f t="shared" si="13"/>
        <v>44568</v>
      </c>
      <c r="C592" s="4">
        <v>2.13541666666704</v>
      </c>
      <c r="D592">
        <v>1.2387575457379179</v>
      </c>
      <c r="E592" s="6">
        <v>63.193341974737123</v>
      </c>
      <c r="F592" s="7">
        <v>75.293492341915851</v>
      </c>
      <c r="G592" s="7">
        <v>171.89640384778789</v>
      </c>
      <c r="H592" s="7">
        <v>78.281229211602309</v>
      </c>
    </row>
    <row r="593" spans="1:8" x14ac:dyDescent="0.25">
      <c r="A593" s="16"/>
      <c r="B593" s="5">
        <f t="shared" si="13"/>
        <v>44568</v>
      </c>
      <c r="C593" s="4">
        <v>2.1458333333337101</v>
      </c>
      <c r="D593">
        <v>1.2387575457379179</v>
      </c>
      <c r="E593" s="6">
        <v>62.866708147092652</v>
      </c>
      <c r="F593" s="7">
        <v>75.416491506995484</v>
      </c>
      <c r="G593" s="7">
        <v>172.21990601064095</v>
      </c>
      <c r="H593" s="7">
        <v>77.876609092914464</v>
      </c>
    </row>
    <row r="594" spans="1:8" x14ac:dyDescent="0.25">
      <c r="A594" s="16"/>
      <c r="B594" s="5">
        <f t="shared" si="13"/>
        <v>44568</v>
      </c>
      <c r="C594" s="4">
        <v>2.1562500000003801</v>
      </c>
      <c r="D594">
        <v>1.2387575457379179</v>
      </c>
      <c r="E594" s="6">
        <v>62.329817010060111</v>
      </c>
      <c r="F594" s="7">
        <v>75.543955162698694</v>
      </c>
      <c r="G594" s="7">
        <v>172.71046474018695</v>
      </c>
      <c r="H594" s="7">
        <v>77.211531145675593</v>
      </c>
    </row>
    <row r="595" spans="1:8" x14ac:dyDescent="0.25">
      <c r="A595" s="16"/>
      <c r="B595" s="5">
        <f t="shared" si="13"/>
        <v>44568</v>
      </c>
      <c r="C595" s="4">
        <v>2.1666666666670502</v>
      </c>
      <c r="D595">
        <v>1.2387575457379179</v>
      </c>
      <c r="E595" s="6">
        <v>62.087031343897934</v>
      </c>
      <c r="F595" s="7">
        <v>75.870143085474268</v>
      </c>
      <c r="G595" s="7">
        <v>175.25588697412306</v>
      </c>
      <c r="H595" s="7">
        <v>76.910778569720179</v>
      </c>
    </row>
    <row r="596" spans="1:8" x14ac:dyDescent="0.25">
      <c r="A596" s="16"/>
      <c r="B596" s="5">
        <f t="shared" si="13"/>
        <v>44568</v>
      </c>
      <c r="C596" s="4">
        <v>2.1770833333337198</v>
      </c>
      <c r="D596">
        <v>1.2387575457379179</v>
      </c>
      <c r="E596" s="6">
        <v>63.128033080295182</v>
      </c>
      <c r="F596" s="7">
        <v>76.285092468266882</v>
      </c>
      <c r="G596" s="7">
        <v>177.14486930886139</v>
      </c>
      <c r="H596" s="7">
        <v>78.200327325808544</v>
      </c>
    </row>
    <row r="597" spans="1:8" x14ac:dyDescent="0.25">
      <c r="A597" s="16"/>
      <c r="B597" s="5">
        <f t="shared" si="13"/>
        <v>44568</v>
      </c>
      <c r="C597" s="4">
        <v>2.1875000000003899</v>
      </c>
      <c r="D597">
        <v>1.2387575457379179</v>
      </c>
      <c r="E597" s="6">
        <v>63.068116289923083</v>
      </c>
      <c r="F597" s="7">
        <v>76.751616364993581</v>
      </c>
      <c r="G597" s="7">
        <v>182.46725379500361</v>
      </c>
      <c r="H597" s="7">
        <v>78.126104949618721</v>
      </c>
    </row>
    <row r="598" spans="1:8" x14ac:dyDescent="0.25">
      <c r="A598" s="16"/>
      <c r="B598" s="5">
        <f t="shared" si="13"/>
        <v>44568</v>
      </c>
      <c r="C598" s="4">
        <v>2.19791666666706</v>
      </c>
      <c r="D598">
        <v>1.2387575457379179</v>
      </c>
      <c r="E598" s="6">
        <v>64.896349335106564</v>
      </c>
      <c r="F598" s="7">
        <v>77.45941361903499</v>
      </c>
      <c r="G598" s="7">
        <v>183.97255383836261</v>
      </c>
      <c r="H598" s="7">
        <v>80.390842429707163</v>
      </c>
    </row>
    <row r="599" spans="1:8" x14ac:dyDescent="0.25">
      <c r="A599" s="16"/>
      <c r="B599" s="5">
        <f t="shared" si="13"/>
        <v>44568</v>
      </c>
      <c r="C599" s="4">
        <v>2.2083333333337301</v>
      </c>
      <c r="D599">
        <v>1.2387575457379179</v>
      </c>
      <c r="E599" s="6">
        <v>66.222164569995314</v>
      </c>
      <c r="F599" s="7">
        <v>78.999585369781727</v>
      </c>
      <c r="G599" s="7">
        <v>188.74990206691371</v>
      </c>
      <c r="H599" s="7">
        <v>82.033206056179893</v>
      </c>
    </row>
    <row r="600" spans="1:8" x14ac:dyDescent="0.25">
      <c r="A600" s="16"/>
      <c r="B600" s="5">
        <f t="shared" si="13"/>
        <v>44568</v>
      </c>
      <c r="C600" s="4">
        <v>2.2187500000004001</v>
      </c>
      <c r="D600">
        <v>1.2387575457379179</v>
      </c>
      <c r="E600" s="6">
        <v>69.321231458209724</v>
      </c>
      <c r="F600" s="7">
        <v>80.520499876338334</v>
      </c>
      <c r="G600" s="7">
        <v>189.86612119178571</v>
      </c>
      <c r="H600" s="7">
        <v>85.872198548702016</v>
      </c>
    </row>
    <row r="601" spans="1:8" x14ac:dyDescent="0.25">
      <c r="A601" s="16"/>
      <c r="B601" s="5">
        <f t="shared" si="13"/>
        <v>44568</v>
      </c>
      <c r="C601" s="4">
        <v>2.2291666666670702</v>
      </c>
      <c r="D601">
        <v>1.2387575457379179</v>
      </c>
      <c r="E601" s="6">
        <v>72.568055500536843</v>
      </c>
      <c r="F601" s="7">
        <v>82.907486980921306</v>
      </c>
      <c r="G601" s="7">
        <v>190.02653684018938</v>
      </c>
      <c r="H601" s="7">
        <v>89.894226330818029</v>
      </c>
    </row>
    <row r="602" spans="1:8" x14ac:dyDescent="0.25">
      <c r="A602" s="16"/>
      <c r="B602" s="5">
        <f t="shared" si="13"/>
        <v>44568</v>
      </c>
      <c r="C602" s="4">
        <v>2.2395833333337398</v>
      </c>
      <c r="D602">
        <v>1.2387575457379179</v>
      </c>
      <c r="E602" s="6">
        <v>79.475407334160693</v>
      </c>
      <c r="F602" s="7">
        <v>86.866656095223178</v>
      </c>
      <c r="G602" s="7">
        <v>189.35844656150573</v>
      </c>
      <c r="H602" s="7">
        <v>98.450760535786216</v>
      </c>
    </row>
    <row r="603" spans="1:8" x14ac:dyDescent="0.25">
      <c r="A603" s="16"/>
      <c r="B603" s="5">
        <f t="shared" si="13"/>
        <v>44568</v>
      </c>
      <c r="C603" s="4">
        <v>2.2500000000004099</v>
      </c>
      <c r="D603">
        <v>1.2387575457379179</v>
      </c>
      <c r="E603" s="6">
        <v>84.63870688486837</v>
      </c>
      <c r="F603" s="7">
        <v>92.509806654467724</v>
      </c>
      <c r="G603" s="7">
        <v>188.70811532721993</v>
      </c>
      <c r="H603" s="7">
        <v>104.84683681513056</v>
      </c>
    </row>
    <row r="604" spans="1:8" x14ac:dyDescent="0.25">
      <c r="A604" s="16"/>
      <c r="B604" s="5">
        <f t="shared" si="13"/>
        <v>44568</v>
      </c>
      <c r="C604" s="4">
        <v>2.26041666666708</v>
      </c>
      <c r="D604">
        <v>1.2387575457379179</v>
      </c>
      <c r="E604" s="6">
        <v>91.220230082598931</v>
      </c>
      <c r="F604" s="7">
        <v>96.789564523599594</v>
      </c>
      <c r="G604" s="7">
        <v>188.34657729611581</v>
      </c>
      <c r="H604" s="7">
        <v>112.99974833876844</v>
      </c>
    </row>
    <row r="605" spans="1:8" x14ac:dyDescent="0.25">
      <c r="A605" s="16"/>
      <c r="B605" s="5">
        <f t="shared" si="13"/>
        <v>44568</v>
      </c>
      <c r="C605" s="4">
        <v>2.27083333333375</v>
      </c>
      <c r="D605">
        <v>1.2387575457379179</v>
      </c>
      <c r="E605" s="6">
        <v>96.849172717998897</v>
      </c>
      <c r="F605" s="7">
        <v>103.15128619060684</v>
      </c>
      <c r="G605" s="7">
        <v>187.89705497198909</v>
      </c>
      <c r="H605" s="7">
        <v>119.97264350289602</v>
      </c>
    </row>
    <row r="606" spans="1:8" x14ac:dyDescent="0.25">
      <c r="A606" s="16"/>
      <c r="B606" s="5">
        <f t="shared" si="13"/>
        <v>44568</v>
      </c>
      <c r="C606" s="4">
        <v>2.2812500000004201</v>
      </c>
      <c r="D606">
        <v>1.2387575457379179</v>
      </c>
      <c r="E606" s="6">
        <v>103.23447038811621</v>
      </c>
      <c r="F606" s="7">
        <v>112.72885850984282</v>
      </c>
      <c r="G606" s="7">
        <v>185.40066324322967</v>
      </c>
      <c r="H606" s="7">
        <v>127.88247917353659</v>
      </c>
    </row>
    <row r="607" spans="1:8" x14ac:dyDescent="0.25">
      <c r="A607" s="16"/>
      <c r="B607" s="5">
        <f t="shared" si="13"/>
        <v>44568</v>
      </c>
      <c r="C607" s="4">
        <v>2.2916666666670902</v>
      </c>
      <c r="D607">
        <v>1.2387575457379179</v>
      </c>
      <c r="E607" s="6">
        <v>108.84306083398798</v>
      </c>
      <c r="F607" s="7">
        <v>125.4088494545221</v>
      </c>
      <c r="G607" s="7">
        <v>165.3524933611213</v>
      </c>
      <c r="H607" s="7">
        <v>134.83016290931383</v>
      </c>
    </row>
    <row r="608" spans="1:8" x14ac:dyDescent="0.25">
      <c r="A608" s="16"/>
      <c r="B608" s="5">
        <f t="shared" si="13"/>
        <v>44568</v>
      </c>
      <c r="C608" s="4">
        <v>2.3020833333337598</v>
      </c>
      <c r="D608">
        <v>1.2387575457379179</v>
      </c>
      <c r="E608" s="6">
        <v>110.52984621159233</v>
      </c>
      <c r="F608" s="7">
        <v>130.82311504989184</v>
      </c>
      <c r="G608" s="7">
        <v>96.984284369104955</v>
      </c>
      <c r="H608" s="7">
        <v>136.91968102386161</v>
      </c>
    </row>
    <row r="609" spans="1:8" x14ac:dyDescent="0.25">
      <c r="A609" s="16"/>
      <c r="B609" s="5">
        <f t="shared" si="13"/>
        <v>44568</v>
      </c>
      <c r="C609" s="4">
        <v>2.3125000000004299</v>
      </c>
      <c r="D609">
        <v>1.2387575457379179</v>
      </c>
      <c r="E609" s="6">
        <v>113.94547954846611</v>
      </c>
      <c r="F609" s="7">
        <v>136.70026415334792</v>
      </c>
      <c r="G609" s="7">
        <v>27.587688098592785</v>
      </c>
      <c r="H609" s="7">
        <v>141.150822593388</v>
      </c>
    </row>
    <row r="610" spans="1:8" x14ac:dyDescent="0.25">
      <c r="A610" s="16"/>
      <c r="B610" s="5">
        <f t="shared" si="13"/>
        <v>44568</v>
      </c>
      <c r="C610" s="4">
        <v>2.3229166666670999</v>
      </c>
      <c r="D610">
        <v>1.2387575457379179</v>
      </c>
      <c r="E610" s="6">
        <v>114.40331594667317</v>
      </c>
      <c r="F610" s="7">
        <v>144.8605299169507</v>
      </c>
      <c r="G610" s="7">
        <v>9.5590839197827062</v>
      </c>
      <c r="H610" s="7">
        <v>141.71797088638047</v>
      </c>
    </row>
    <row r="611" spans="1:8" x14ac:dyDescent="0.25">
      <c r="A611" s="16"/>
      <c r="B611" s="5">
        <f t="shared" si="13"/>
        <v>44568</v>
      </c>
      <c r="C611" s="4">
        <v>2.33333333333377</v>
      </c>
      <c r="D611">
        <v>1.2387575457379179</v>
      </c>
      <c r="E611" s="6">
        <v>113.11809587864278</v>
      </c>
      <c r="F611" s="7">
        <v>155.51962857964386</v>
      </c>
      <c r="G611" s="7">
        <v>4.0745655477456983</v>
      </c>
      <c r="H611" s="7">
        <v>140.125894829174</v>
      </c>
    </row>
    <row r="612" spans="1:8" x14ac:dyDescent="0.25">
      <c r="A612" s="16"/>
      <c r="B612" s="5">
        <f t="shared" ref="B612:B675" si="15">DATE(YEAR(B516),MONTH(B516),DAY(B516)+1)</f>
        <v>44568</v>
      </c>
      <c r="C612" s="4">
        <v>2.3437500000004401</v>
      </c>
      <c r="D612">
        <v>1.2387575457379179</v>
      </c>
      <c r="E612" s="6">
        <v>111.86129977441564</v>
      </c>
      <c r="F612" s="7">
        <v>160.3738006456455</v>
      </c>
      <c r="G612" s="7">
        <v>1.8342266880549958</v>
      </c>
      <c r="H612" s="7">
        <v>138.56902917160863</v>
      </c>
    </row>
    <row r="613" spans="1:8" x14ac:dyDescent="0.25">
      <c r="A613" s="16"/>
      <c r="B613" s="5">
        <f t="shared" si="15"/>
        <v>44568</v>
      </c>
      <c r="C613" s="4">
        <v>2.3541666666671102</v>
      </c>
      <c r="D613">
        <v>1.2387575457379179</v>
      </c>
      <c r="E613" s="6">
        <v>112.89098911276984</v>
      </c>
      <c r="F613" s="7">
        <v>162.93653268818105</v>
      </c>
      <c r="G613" s="7">
        <v>1.3897037340088059</v>
      </c>
      <c r="H613" s="7">
        <v>139.84456460926077</v>
      </c>
    </row>
    <row r="614" spans="1:8" x14ac:dyDescent="0.25">
      <c r="A614" s="16"/>
      <c r="B614" s="5">
        <f t="shared" si="15"/>
        <v>44568</v>
      </c>
      <c r="C614" s="4">
        <v>2.3645833333337798</v>
      </c>
      <c r="D614">
        <v>1.2387575457379179</v>
      </c>
      <c r="E614" s="6">
        <v>113.05601271539638</v>
      </c>
      <c r="F614" s="7">
        <v>166.11342138935569</v>
      </c>
      <c r="G614" s="7">
        <v>1.1572358890117251</v>
      </c>
      <c r="H614" s="7">
        <v>140.04898884223925</v>
      </c>
    </row>
    <row r="615" spans="1:8" x14ac:dyDescent="0.25">
      <c r="A615" s="16"/>
      <c r="B615" s="5">
        <f t="shared" si="15"/>
        <v>44568</v>
      </c>
      <c r="C615" s="4">
        <v>2.3750000000004499</v>
      </c>
      <c r="D615">
        <v>1.2387575457379179</v>
      </c>
      <c r="E615" s="6">
        <v>114.55375574950557</v>
      </c>
      <c r="F615" s="7">
        <v>169.07349162377176</v>
      </c>
      <c r="G615" s="7">
        <v>1.0410846992662153</v>
      </c>
      <c r="H615" s="7">
        <v>141.90432932731841</v>
      </c>
    </row>
    <row r="616" spans="1:8" x14ac:dyDescent="0.25">
      <c r="A616" s="16"/>
      <c r="B616" s="5">
        <f t="shared" si="15"/>
        <v>44568</v>
      </c>
      <c r="C616" s="4">
        <v>2.3854166666671199</v>
      </c>
      <c r="D616">
        <v>1.2387575457379179</v>
      </c>
      <c r="E616" s="6">
        <v>114.73484545930538</v>
      </c>
      <c r="F616" s="7">
        <v>170.31079611303718</v>
      </c>
      <c r="G616" s="7">
        <v>0.98360095755012911</v>
      </c>
      <c r="H616" s="7">
        <v>142.12865557178841</v>
      </c>
    </row>
    <row r="617" spans="1:8" x14ac:dyDescent="0.25">
      <c r="A617" s="16"/>
      <c r="B617" s="5">
        <f t="shared" si="15"/>
        <v>44568</v>
      </c>
      <c r="C617" s="4">
        <v>2.39583333333379</v>
      </c>
      <c r="D617">
        <v>1.2387575457379179</v>
      </c>
      <c r="E617" s="6">
        <v>114.70317392186699</v>
      </c>
      <c r="F617" s="7">
        <v>170.8684930187828</v>
      </c>
      <c r="G617" s="7">
        <v>0.96650508606167118</v>
      </c>
      <c r="H617" s="7">
        <v>142.08942221580151</v>
      </c>
    </row>
    <row r="618" spans="1:8" x14ac:dyDescent="0.25">
      <c r="A618" s="16"/>
      <c r="B618" s="5">
        <f t="shared" si="15"/>
        <v>44568</v>
      </c>
      <c r="C618" s="4">
        <v>2.4062500000004601</v>
      </c>
      <c r="D618">
        <v>1.2387575457379179</v>
      </c>
      <c r="E618" s="6">
        <v>115.30369009981496</v>
      </c>
      <c r="F618" s="7">
        <v>170.8652851076956</v>
      </c>
      <c r="G618" s="7">
        <v>0.9272888012091125</v>
      </c>
      <c r="H618" s="7">
        <v>142.83331616257223</v>
      </c>
    </row>
    <row r="619" spans="1:8" x14ac:dyDescent="0.25">
      <c r="A619" s="16"/>
      <c r="B619" s="5">
        <f t="shared" si="15"/>
        <v>44568</v>
      </c>
      <c r="C619" s="4">
        <v>2.4166666666671301</v>
      </c>
      <c r="D619">
        <v>1.2387575457379179</v>
      </c>
      <c r="E619" s="6">
        <v>115.82031939559224</v>
      </c>
      <c r="F619" s="7">
        <v>170.50441392890664</v>
      </c>
      <c r="G619" s="7">
        <v>0.8897704966221035</v>
      </c>
      <c r="H619" s="7">
        <v>143.47329460106559</v>
      </c>
    </row>
    <row r="620" spans="1:8" x14ac:dyDescent="0.25">
      <c r="A620" s="16"/>
      <c r="B620" s="5">
        <f t="shared" si="15"/>
        <v>44568</v>
      </c>
      <c r="C620" s="4">
        <v>2.4270833333338002</v>
      </c>
      <c r="D620">
        <v>1.2387575457379179</v>
      </c>
      <c r="E620" s="6">
        <v>117.74317488201605</v>
      </c>
      <c r="F620" s="7">
        <v>169.6931381137382</v>
      </c>
      <c r="G620" s="7">
        <v>0.88073631997010926</v>
      </c>
      <c r="H620" s="7">
        <v>145.85524634423666</v>
      </c>
    </row>
    <row r="621" spans="1:8" x14ac:dyDescent="0.25">
      <c r="A621" s="16"/>
      <c r="B621" s="5">
        <f t="shared" si="15"/>
        <v>44568</v>
      </c>
      <c r="C621" s="4">
        <v>2.4375000000004698</v>
      </c>
      <c r="D621">
        <v>1.2387575457379179</v>
      </c>
      <c r="E621" s="6">
        <v>119.40774749137245</v>
      </c>
      <c r="F621" s="7">
        <v>169.06035141537609</v>
      </c>
      <c r="G621" s="7">
        <v>0.87820162299669491</v>
      </c>
      <c r="H621" s="7">
        <v>147.91724822450556</v>
      </c>
    </row>
    <row r="622" spans="1:8" x14ac:dyDescent="0.25">
      <c r="A622" s="16"/>
      <c r="B622" s="5">
        <f t="shared" si="15"/>
        <v>44568</v>
      </c>
      <c r="C622" s="4">
        <v>2.4479166666671399</v>
      </c>
      <c r="D622">
        <v>1.2387575457379179</v>
      </c>
      <c r="E622" s="6">
        <v>120.34026478008063</v>
      </c>
      <c r="F622" s="7">
        <v>168.46028933311865</v>
      </c>
      <c r="G622" s="7">
        <v>0.86329527671694539</v>
      </c>
      <c r="H622" s="7">
        <v>149.07241105242389</v>
      </c>
    </row>
    <row r="623" spans="1:8" x14ac:dyDescent="0.25">
      <c r="A623" s="16"/>
      <c r="B623" s="5">
        <f t="shared" si="15"/>
        <v>44568</v>
      </c>
      <c r="C623" s="4">
        <v>2.45833333333381</v>
      </c>
      <c r="D623">
        <v>1.2387575457379179</v>
      </c>
      <c r="E623" s="6">
        <v>120.48290782480947</v>
      </c>
      <c r="F623" s="7">
        <v>167.96943293593787</v>
      </c>
      <c r="G623" s="7">
        <v>0.83830469076539071</v>
      </c>
      <c r="H623" s="7">
        <v>149.24911120042876</v>
      </c>
    </row>
    <row r="624" spans="1:8" x14ac:dyDescent="0.25">
      <c r="A624" s="16"/>
      <c r="B624" s="5">
        <f t="shared" si="15"/>
        <v>44568</v>
      </c>
      <c r="C624" s="4">
        <v>2.4687500000004801</v>
      </c>
      <c r="D624">
        <v>1.2387575457379179</v>
      </c>
      <c r="E624" s="6">
        <v>119.74614347274837</v>
      </c>
      <c r="F624" s="7">
        <v>167.20469771945028</v>
      </c>
      <c r="G624" s="7">
        <v>0.84512085570394968</v>
      </c>
      <c r="H624" s="7">
        <v>148.33643879988236</v>
      </c>
    </row>
    <row r="625" spans="1:8" x14ac:dyDescent="0.25">
      <c r="A625" s="16"/>
      <c r="B625" s="5">
        <f t="shared" si="15"/>
        <v>44568</v>
      </c>
      <c r="C625" s="4">
        <v>2.4791666666671501</v>
      </c>
      <c r="D625">
        <v>1.2387575457379179</v>
      </c>
      <c r="E625" s="6">
        <v>120.49026872695894</v>
      </c>
      <c r="F625" s="7">
        <v>166.54687302513446</v>
      </c>
      <c r="G625" s="7">
        <v>0.8468212607571004</v>
      </c>
      <c r="H625" s="7">
        <v>149.25822957350985</v>
      </c>
    </row>
    <row r="626" spans="1:8" x14ac:dyDescent="0.25">
      <c r="A626" s="16"/>
      <c r="B626" s="5">
        <f t="shared" si="15"/>
        <v>44568</v>
      </c>
      <c r="C626" s="4">
        <v>2.4895833333338202</v>
      </c>
      <c r="D626">
        <v>1.2387575457379179</v>
      </c>
      <c r="E626" s="6">
        <v>121.13500591674097</v>
      </c>
      <c r="F626" s="7">
        <v>165.41583882996042</v>
      </c>
      <c r="G626" s="7">
        <v>0.87201367702934363</v>
      </c>
      <c r="H626" s="7">
        <v>150.0569026323702</v>
      </c>
    </row>
    <row r="627" spans="1:8" x14ac:dyDescent="0.25">
      <c r="A627" s="16"/>
      <c r="B627" s="5">
        <f t="shared" si="15"/>
        <v>44568</v>
      </c>
      <c r="C627" s="4">
        <v>2.5000000000004898</v>
      </c>
      <c r="D627">
        <v>1.2387575457379179</v>
      </c>
      <c r="E627" s="6">
        <v>121.79605940891366</v>
      </c>
      <c r="F627" s="7">
        <v>164.15498719000507</v>
      </c>
      <c r="G627" s="7">
        <v>0.84937383716436721</v>
      </c>
      <c r="H627" s="7">
        <v>150.87578763393552</v>
      </c>
    </row>
    <row r="628" spans="1:8" x14ac:dyDescent="0.25">
      <c r="A628" s="16"/>
      <c r="B628" s="5">
        <f t="shared" si="15"/>
        <v>44568</v>
      </c>
      <c r="C628" s="4">
        <v>2.5104166666671599</v>
      </c>
      <c r="D628">
        <v>1.2387575457379179</v>
      </c>
      <c r="E628" s="6">
        <v>122.19576314692974</v>
      </c>
      <c r="F628" s="7">
        <v>162.97325718646948</v>
      </c>
      <c r="G628" s="7">
        <v>0.85859560138464297</v>
      </c>
      <c r="H628" s="7">
        <v>151.37092365546258</v>
      </c>
    </row>
    <row r="629" spans="1:8" x14ac:dyDescent="0.25">
      <c r="A629" s="16"/>
      <c r="B629" s="5">
        <f t="shared" si="15"/>
        <v>44568</v>
      </c>
      <c r="C629" s="4">
        <v>2.52083333333383</v>
      </c>
      <c r="D629">
        <v>1.2387575457379179</v>
      </c>
      <c r="E629" s="6">
        <v>121.39855977162216</v>
      </c>
      <c r="F629" s="7">
        <v>161.90484645788757</v>
      </c>
      <c r="G629" s="7">
        <v>0.88340526718388446</v>
      </c>
      <c r="H629" s="7">
        <v>150.38338195881261</v>
      </c>
    </row>
    <row r="630" spans="1:8" x14ac:dyDescent="0.25">
      <c r="A630" s="16"/>
      <c r="B630" s="5">
        <f t="shared" si="15"/>
        <v>44568</v>
      </c>
      <c r="C630" s="4">
        <v>2.5312500000005</v>
      </c>
      <c r="D630">
        <v>1.2387575457379179</v>
      </c>
      <c r="E630" s="6">
        <v>119.54998545813028</v>
      </c>
      <c r="F630" s="7">
        <v>161.15596978056084</v>
      </c>
      <c r="G630" s="7">
        <v>0.86435624878117945</v>
      </c>
      <c r="H630" s="7">
        <v>148.09344657911723</v>
      </c>
    </row>
    <row r="631" spans="1:8" x14ac:dyDescent="0.25">
      <c r="A631" s="16"/>
      <c r="B631" s="5">
        <f t="shared" si="15"/>
        <v>44568</v>
      </c>
      <c r="C631" s="4">
        <v>2.5416666666671701</v>
      </c>
      <c r="D631">
        <v>1.2387575457379179</v>
      </c>
      <c r="E631" s="6">
        <v>117.05557488300862</v>
      </c>
      <c r="F631" s="7">
        <v>159.81967348439986</v>
      </c>
      <c r="G631" s="7">
        <v>0.90265853969496657</v>
      </c>
      <c r="H631" s="7">
        <v>145.00347665701682</v>
      </c>
    </row>
    <row r="632" spans="1:8" x14ac:dyDescent="0.25">
      <c r="A632" s="16"/>
      <c r="B632" s="5">
        <f t="shared" si="15"/>
        <v>44568</v>
      </c>
      <c r="C632" s="4">
        <v>2.5520833333338402</v>
      </c>
      <c r="D632">
        <v>1.2387575457379179</v>
      </c>
      <c r="E632" s="6">
        <v>114.56485270166698</v>
      </c>
      <c r="F632" s="7">
        <v>158.56217711751597</v>
      </c>
      <c r="G632" s="7">
        <v>0.87487839309476134</v>
      </c>
      <c r="H632" s="7">
        <v>141.91807576054305</v>
      </c>
    </row>
    <row r="633" spans="1:8" x14ac:dyDescent="0.25">
      <c r="A633" s="16"/>
      <c r="B633" s="5">
        <f t="shared" si="15"/>
        <v>44568</v>
      </c>
      <c r="C633" s="4">
        <v>2.5625000000005098</v>
      </c>
      <c r="D633">
        <v>1.2387575457379179</v>
      </c>
      <c r="E633" s="6">
        <v>115.85235629747507</v>
      </c>
      <c r="F633" s="7">
        <v>157.40618647332411</v>
      </c>
      <c r="G633" s="7">
        <v>0.82246495524579966</v>
      </c>
      <c r="H633" s="7">
        <v>143.51298055501502</v>
      </c>
    </row>
    <row r="634" spans="1:8" x14ac:dyDescent="0.25">
      <c r="A634" s="16"/>
      <c r="B634" s="5">
        <f t="shared" si="15"/>
        <v>44568</v>
      </c>
      <c r="C634" s="4">
        <v>2.5729166666671799</v>
      </c>
      <c r="D634">
        <v>1.2387575457379179</v>
      </c>
      <c r="E634" s="6">
        <v>116.67665919047484</v>
      </c>
      <c r="F634" s="7">
        <v>155.96351643097591</v>
      </c>
      <c r="G634" s="7">
        <v>0.84729977384178368</v>
      </c>
      <c r="H634" s="7">
        <v>144.53409198369209</v>
      </c>
    </row>
    <row r="635" spans="1:8" x14ac:dyDescent="0.25">
      <c r="A635" s="16"/>
      <c r="B635" s="5">
        <f t="shared" si="15"/>
        <v>44568</v>
      </c>
      <c r="C635" s="4">
        <v>2.58333333333385</v>
      </c>
      <c r="D635">
        <v>1.2387575457379179</v>
      </c>
      <c r="E635" s="6">
        <v>116.96043318740838</v>
      </c>
      <c r="F635" s="7">
        <v>154.23806581021333</v>
      </c>
      <c r="G635" s="7">
        <v>0.85617485043013575</v>
      </c>
      <c r="H635" s="7">
        <v>144.88561916367772</v>
      </c>
    </row>
    <row r="636" spans="1:8" x14ac:dyDescent="0.25">
      <c r="A636" s="16"/>
      <c r="B636" s="5">
        <f t="shared" si="15"/>
        <v>44568</v>
      </c>
      <c r="C636" s="4">
        <v>2.59375000000052</v>
      </c>
      <c r="D636">
        <v>1.2387575457379179</v>
      </c>
      <c r="E636" s="6">
        <v>118.39300136022781</v>
      </c>
      <c r="F636" s="7">
        <v>152.99916801927748</v>
      </c>
      <c r="G636" s="7">
        <v>0.86638273327142712</v>
      </c>
      <c r="H636" s="7">
        <v>146.66022379754179</v>
      </c>
    </row>
    <row r="637" spans="1:8" x14ac:dyDescent="0.25">
      <c r="A637" s="16"/>
      <c r="B637" s="5">
        <f t="shared" si="15"/>
        <v>44568</v>
      </c>
      <c r="C637" s="4">
        <v>2.6041666666671901</v>
      </c>
      <c r="D637">
        <v>1.2387575457379179</v>
      </c>
      <c r="E637" s="6">
        <v>118.67618958264448</v>
      </c>
      <c r="F637" s="7">
        <v>151.42253597634044</v>
      </c>
      <c r="G637" s="7">
        <v>0.93354553915063598</v>
      </c>
      <c r="H637" s="7">
        <v>147.01102534492452</v>
      </c>
    </row>
    <row r="638" spans="1:8" x14ac:dyDescent="0.25">
      <c r="A638" s="16"/>
      <c r="B638" s="5">
        <f t="shared" si="15"/>
        <v>44568</v>
      </c>
      <c r="C638" s="4">
        <v>2.6145833333338602</v>
      </c>
      <c r="D638">
        <v>1.2387575457379179</v>
      </c>
      <c r="E638" s="6">
        <v>120.79615322980953</v>
      </c>
      <c r="F638" s="7">
        <v>149.03103786253996</v>
      </c>
      <c r="G638" s="7">
        <v>1.0559683165369109</v>
      </c>
      <c r="H638" s="7">
        <v>149.63714630954033</v>
      </c>
    </row>
    <row r="639" spans="1:8" x14ac:dyDescent="0.25">
      <c r="A639" s="16"/>
      <c r="B639" s="5">
        <f t="shared" si="15"/>
        <v>44568</v>
      </c>
      <c r="C639" s="4">
        <v>2.6250000000005298</v>
      </c>
      <c r="D639">
        <v>1.2387575457379179</v>
      </c>
      <c r="E639" s="6">
        <v>122.5654265806112</v>
      </c>
      <c r="F639" s="7">
        <v>144.72067682233407</v>
      </c>
      <c r="G639" s="7">
        <v>1.021315031988693</v>
      </c>
      <c r="H639" s="7">
        <v>151.8288470233189</v>
      </c>
    </row>
    <row r="640" spans="1:8" x14ac:dyDescent="0.25">
      <c r="A640" s="16"/>
      <c r="B640" s="5">
        <f t="shared" si="15"/>
        <v>44568</v>
      </c>
      <c r="C640" s="4">
        <v>2.6354166666671999</v>
      </c>
      <c r="D640">
        <v>1.2387575457379179</v>
      </c>
      <c r="E640" s="6">
        <v>124.59456142116137</v>
      </c>
      <c r="F640" s="7">
        <v>142.64071170102542</v>
      </c>
      <c r="G640" s="7">
        <v>1.0447264322688945</v>
      </c>
      <c r="H640" s="7">
        <v>154.34245311837012</v>
      </c>
    </row>
    <row r="641" spans="1:8" x14ac:dyDescent="0.25">
      <c r="A641" s="16"/>
      <c r="B641" s="5">
        <f t="shared" si="15"/>
        <v>44568</v>
      </c>
      <c r="C641" s="4">
        <v>2.6458333333338699</v>
      </c>
      <c r="D641">
        <v>1.2387575457379179</v>
      </c>
      <c r="E641" s="6">
        <v>126.43316664664637</v>
      </c>
      <c r="F641" s="7">
        <v>140.90120304567054</v>
      </c>
      <c r="G641" s="7">
        <v>1.1691262974723149</v>
      </c>
      <c r="H641" s="7">
        <v>156.62003921507284</v>
      </c>
    </row>
    <row r="642" spans="1:8" x14ac:dyDescent="0.25">
      <c r="A642" s="16"/>
      <c r="B642" s="5">
        <f t="shared" si="15"/>
        <v>44568</v>
      </c>
      <c r="C642" s="4">
        <v>2.65625000000054</v>
      </c>
      <c r="D642">
        <v>1.2387575457379179</v>
      </c>
      <c r="E642" s="6">
        <v>130.12100145881163</v>
      </c>
      <c r="F642" s="7">
        <v>139.29450975535664</v>
      </c>
      <c r="G642" s="7">
        <v>1.4718768320626316</v>
      </c>
      <c r="H642" s="7">
        <v>161.18837241607753</v>
      </c>
    </row>
    <row r="643" spans="1:8" x14ac:dyDescent="0.25">
      <c r="A643" s="16"/>
      <c r="B643" s="5">
        <f t="shared" si="15"/>
        <v>44568</v>
      </c>
      <c r="C643" s="4">
        <v>2.6666666666672101</v>
      </c>
      <c r="D643">
        <v>1.2387575457379179</v>
      </c>
      <c r="E643" s="6">
        <v>131.61790355899575</v>
      </c>
      <c r="F643" s="7">
        <v>136.73743014017569</v>
      </c>
      <c r="G643" s="7">
        <v>2.6456403763356713</v>
      </c>
      <c r="H643" s="7">
        <v>163.04267118791154</v>
      </c>
    </row>
    <row r="644" spans="1:8" x14ac:dyDescent="0.25">
      <c r="A644" s="16"/>
      <c r="B644" s="5">
        <f t="shared" si="15"/>
        <v>44568</v>
      </c>
      <c r="C644" s="4">
        <v>2.6770833333338802</v>
      </c>
      <c r="D644">
        <v>1.2387575457379179</v>
      </c>
      <c r="E644" s="6">
        <v>134.40172050195656</v>
      </c>
      <c r="F644" s="7">
        <v>135.94106237936955</v>
      </c>
      <c r="G644" s="7">
        <v>8.3969901642954188</v>
      </c>
      <c r="H644" s="7">
        <v>166.49114543195731</v>
      </c>
    </row>
    <row r="645" spans="1:8" x14ac:dyDescent="0.25">
      <c r="A645" s="16"/>
      <c r="B645" s="5">
        <f t="shared" si="15"/>
        <v>44568</v>
      </c>
      <c r="C645" s="4">
        <v>2.6875000000005498</v>
      </c>
      <c r="D645">
        <v>1.2387575457379179</v>
      </c>
      <c r="E645" s="6">
        <v>139.51561741845114</v>
      </c>
      <c r="F645" s="7">
        <v>136.41568934320611</v>
      </c>
      <c r="G645" s="7">
        <v>33.950415665963185</v>
      </c>
      <c r="H645" s="7">
        <v>172.82602382539085</v>
      </c>
    </row>
    <row r="646" spans="1:8" x14ac:dyDescent="0.25">
      <c r="A646" s="16"/>
      <c r="B646" s="5">
        <f t="shared" si="15"/>
        <v>44568</v>
      </c>
      <c r="C646" s="4">
        <v>2.6979166666672199</v>
      </c>
      <c r="D646">
        <v>1.2387575457379179</v>
      </c>
      <c r="E646" s="6">
        <v>144.41021127704354</v>
      </c>
      <c r="F646" s="7">
        <v>137.53713355897838</v>
      </c>
      <c r="G646" s="7">
        <v>95.256961953778443</v>
      </c>
      <c r="H646" s="7">
        <v>178.88923890104465</v>
      </c>
    </row>
    <row r="647" spans="1:8" x14ac:dyDescent="0.25">
      <c r="A647" s="16"/>
      <c r="B647" s="5">
        <f t="shared" si="15"/>
        <v>44568</v>
      </c>
      <c r="C647" s="4">
        <v>2.7083333333338899</v>
      </c>
      <c r="D647">
        <v>1.2387575457379179</v>
      </c>
      <c r="E647" s="6">
        <v>148.54444499176415</v>
      </c>
      <c r="F647" s="7">
        <v>137.98136044244316</v>
      </c>
      <c r="G647" s="7">
        <v>157.98019663688319</v>
      </c>
      <c r="H647" s="7">
        <v>184.0105521109989</v>
      </c>
    </row>
    <row r="648" spans="1:8" x14ac:dyDescent="0.25">
      <c r="A648" s="16"/>
      <c r="B648" s="5">
        <f t="shared" si="15"/>
        <v>44568</v>
      </c>
      <c r="C648" s="4">
        <v>2.71875000000056</v>
      </c>
      <c r="D648">
        <v>1.2387575457379179</v>
      </c>
      <c r="E648" s="6">
        <v>154.8746212798425</v>
      </c>
      <c r="F648" s="7">
        <v>138.16002669233737</v>
      </c>
      <c r="G648" s="7">
        <v>187.25443616213406</v>
      </c>
      <c r="H648" s="7">
        <v>191.85210575370721</v>
      </c>
    </row>
    <row r="649" spans="1:8" x14ac:dyDescent="0.25">
      <c r="A649" s="16"/>
      <c r="B649" s="5">
        <f t="shared" si="15"/>
        <v>44568</v>
      </c>
      <c r="C649" s="4">
        <v>2.7291666666672301</v>
      </c>
      <c r="D649">
        <v>1.2387575457379179</v>
      </c>
      <c r="E649" s="6">
        <v>161.37192499461736</v>
      </c>
      <c r="F649" s="7">
        <v>137.99932386832518</v>
      </c>
      <c r="G649" s="7">
        <v>191.48372459794035</v>
      </c>
      <c r="H649" s="7">
        <v>199.90068975733556</v>
      </c>
    </row>
    <row r="650" spans="1:8" x14ac:dyDescent="0.25">
      <c r="A650" s="16"/>
      <c r="B650" s="5">
        <f t="shared" si="15"/>
        <v>44568</v>
      </c>
      <c r="C650" s="4">
        <v>2.7395833333339001</v>
      </c>
      <c r="D650">
        <v>1.2387575457379179</v>
      </c>
      <c r="E650" s="6">
        <v>165.3330494327021</v>
      </c>
      <c r="F650" s="7">
        <v>137.65647575719439</v>
      </c>
      <c r="G650" s="7">
        <v>192.02121531648243</v>
      </c>
      <c r="H650" s="7">
        <v>204.80756254461991</v>
      </c>
    </row>
    <row r="651" spans="1:8" x14ac:dyDescent="0.25">
      <c r="A651" s="16"/>
      <c r="B651" s="5">
        <f t="shared" si="15"/>
        <v>44568</v>
      </c>
      <c r="C651" s="4">
        <v>2.7500000000005702</v>
      </c>
      <c r="D651">
        <v>1.2387575457379179</v>
      </c>
      <c r="E651" s="6">
        <v>168.28532023414681</v>
      </c>
      <c r="F651" s="7">
        <v>136.66787996334068</v>
      </c>
      <c r="G651" s="7">
        <v>192.55871653410475</v>
      </c>
      <c r="H651" s="7">
        <v>208.46471027697126</v>
      </c>
    </row>
    <row r="652" spans="1:8" x14ac:dyDescent="0.25">
      <c r="A652" s="16"/>
      <c r="B652" s="5">
        <f t="shared" si="15"/>
        <v>44568</v>
      </c>
      <c r="C652" s="4">
        <v>2.7604166666672398</v>
      </c>
      <c r="D652">
        <v>1.2387575457379179</v>
      </c>
      <c r="E652" s="6">
        <v>170.26332887343079</v>
      </c>
      <c r="F652" s="7">
        <v>135.85117903663527</v>
      </c>
      <c r="G652" s="7">
        <v>192.82043070927185</v>
      </c>
      <c r="H652" s="7">
        <v>210.9149834044191</v>
      </c>
    </row>
    <row r="653" spans="1:8" x14ac:dyDescent="0.25">
      <c r="A653" s="16"/>
      <c r="B653" s="5">
        <f t="shared" si="15"/>
        <v>44568</v>
      </c>
      <c r="C653" s="4">
        <v>2.7708333333339099</v>
      </c>
      <c r="D653">
        <v>1.2387575457379179</v>
      </c>
      <c r="E653" s="6">
        <v>172.66381000835079</v>
      </c>
      <c r="F653" s="7">
        <v>134.55019813957256</v>
      </c>
      <c r="G653" s="7">
        <v>192.77288357415947</v>
      </c>
      <c r="H653" s="7">
        <v>213.88859752370277</v>
      </c>
    </row>
    <row r="654" spans="1:8" x14ac:dyDescent="0.25">
      <c r="A654" s="16"/>
      <c r="B654" s="5">
        <f t="shared" si="15"/>
        <v>44568</v>
      </c>
      <c r="C654" s="4">
        <v>2.78125000000058</v>
      </c>
      <c r="D654">
        <v>1.2387575457379179</v>
      </c>
      <c r="E654" s="6">
        <v>175.99059326507094</v>
      </c>
      <c r="F654" s="7">
        <v>133.07505558959551</v>
      </c>
      <c r="G654" s="7">
        <v>192.83251595066605</v>
      </c>
      <c r="H654" s="7">
        <v>218.0096753859994</v>
      </c>
    </row>
    <row r="655" spans="1:8" x14ac:dyDescent="0.25">
      <c r="A655" s="16"/>
      <c r="B655" s="5">
        <f t="shared" si="15"/>
        <v>44568</v>
      </c>
      <c r="C655" s="4">
        <v>2.7916666666672501</v>
      </c>
      <c r="D655">
        <v>1.2387575457379179</v>
      </c>
      <c r="E655" s="6">
        <v>176.01231457842761</v>
      </c>
      <c r="F655" s="7">
        <v>130.2552807348867</v>
      </c>
      <c r="G655" s="7">
        <v>193.19529637294301</v>
      </c>
      <c r="H655" s="7">
        <v>218.03658282682332</v>
      </c>
    </row>
    <row r="656" spans="1:8" x14ac:dyDescent="0.25">
      <c r="A656" s="16"/>
      <c r="B656" s="5">
        <f t="shared" si="15"/>
        <v>44568</v>
      </c>
      <c r="C656" s="4">
        <v>2.8020833333339201</v>
      </c>
      <c r="D656">
        <v>1.2387575457379179</v>
      </c>
      <c r="E656" s="6">
        <v>175.42258459429564</v>
      </c>
      <c r="F656" s="7">
        <v>128.18938649255952</v>
      </c>
      <c r="G656" s="7">
        <v>193.34911079958016</v>
      </c>
      <c r="H656" s="7">
        <v>217.30605035903196</v>
      </c>
    </row>
    <row r="657" spans="1:8" x14ac:dyDescent="0.25">
      <c r="A657" s="16"/>
      <c r="B657" s="5">
        <f t="shared" si="15"/>
        <v>44568</v>
      </c>
      <c r="C657" s="4">
        <v>2.8125000000005902</v>
      </c>
      <c r="D657">
        <v>1.2387575457379179</v>
      </c>
      <c r="E657" s="6">
        <v>176.36825103165066</v>
      </c>
      <c r="F657" s="7">
        <v>125.99010406526193</v>
      </c>
      <c r="G657" s="7">
        <v>193.21124497592635</v>
      </c>
      <c r="H657" s="7">
        <v>218.47750179405656</v>
      </c>
    </row>
    <row r="658" spans="1:8" x14ac:dyDescent="0.25">
      <c r="A658" s="16"/>
      <c r="B658" s="5">
        <f t="shared" si="15"/>
        <v>44568</v>
      </c>
      <c r="C658" s="4">
        <v>2.8229166666672598</v>
      </c>
      <c r="D658">
        <v>1.2387575457379179</v>
      </c>
      <c r="E658" s="6">
        <v>177.38041975492101</v>
      </c>
      <c r="F658" s="7">
        <v>122.6407480752853</v>
      </c>
      <c r="G658" s="7">
        <v>193.38206121329122</v>
      </c>
      <c r="H658" s="7">
        <v>219.73133343756763</v>
      </c>
    </row>
    <row r="659" spans="1:8" x14ac:dyDescent="0.25">
      <c r="A659" s="16"/>
      <c r="B659" s="5">
        <f t="shared" si="15"/>
        <v>44568</v>
      </c>
      <c r="C659" s="4">
        <v>2.8333333333339299</v>
      </c>
      <c r="D659">
        <v>1.2387575457379179</v>
      </c>
      <c r="E659" s="6">
        <v>179.86504193858173</v>
      </c>
      <c r="F659" s="7">
        <v>116.09701689332273</v>
      </c>
      <c r="G659" s="7">
        <v>194.01494637576431</v>
      </c>
      <c r="H659" s="7">
        <v>222.80917791588516</v>
      </c>
    </row>
    <row r="660" spans="1:8" x14ac:dyDescent="0.25">
      <c r="A660" s="16"/>
      <c r="B660" s="5">
        <f t="shared" si="15"/>
        <v>44568</v>
      </c>
      <c r="C660" s="4">
        <v>2.8437500000006</v>
      </c>
      <c r="D660">
        <v>1.2387575457379179</v>
      </c>
      <c r="E660" s="6">
        <v>180.10354152238898</v>
      </c>
      <c r="F660" s="7">
        <v>112.75597291580999</v>
      </c>
      <c r="G660" s="7">
        <v>194.05631945169296</v>
      </c>
      <c r="H660" s="7">
        <v>223.10462107498176</v>
      </c>
    </row>
    <row r="661" spans="1:8" x14ac:dyDescent="0.25">
      <c r="A661" s="16"/>
      <c r="B661" s="5">
        <f t="shared" si="15"/>
        <v>44568</v>
      </c>
      <c r="C661" s="4">
        <v>2.85416666666727</v>
      </c>
      <c r="D661">
        <v>1.2387575457379179</v>
      </c>
      <c r="E661" s="6">
        <v>177.65768371201185</v>
      </c>
      <c r="F661" s="7">
        <v>110.23749327887394</v>
      </c>
      <c r="G661" s="7">
        <v>194.05292684886774</v>
      </c>
      <c r="H661" s="7">
        <v>220.07479625657507</v>
      </c>
    </row>
    <row r="662" spans="1:8" x14ac:dyDescent="0.25">
      <c r="A662" s="16"/>
      <c r="B662" s="5">
        <f t="shared" si="15"/>
        <v>44568</v>
      </c>
      <c r="C662" s="4">
        <v>2.8645833333339401</v>
      </c>
      <c r="D662">
        <v>1.2387575457379179</v>
      </c>
      <c r="E662" s="6">
        <v>174.28933131419421</v>
      </c>
      <c r="F662" s="7">
        <v>107.91327487209274</v>
      </c>
      <c r="G662" s="7">
        <v>193.77199935668969</v>
      </c>
      <c r="H662" s="7">
        <v>215.90222430707405</v>
      </c>
    </row>
    <row r="663" spans="1:8" x14ac:dyDescent="0.25">
      <c r="A663" s="16"/>
      <c r="B663" s="5">
        <f t="shared" si="15"/>
        <v>44568</v>
      </c>
      <c r="C663" s="4">
        <v>2.8750000000006102</v>
      </c>
      <c r="D663">
        <v>1.2387575457379179</v>
      </c>
      <c r="E663" s="6">
        <v>173.09781729777859</v>
      </c>
      <c r="F663" s="7">
        <v>103.65458153236223</v>
      </c>
      <c r="G663" s="7">
        <v>189.72196951874039</v>
      </c>
      <c r="H663" s="7">
        <v>214.42622732838672</v>
      </c>
    </row>
    <row r="664" spans="1:8" x14ac:dyDescent="0.25">
      <c r="A664" s="16"/>
      <c r="B664" s="5">
        <f t="shared" si="15"/>
        <v>44568</v>
      </c>
      <c r="C664" s="4">
        <v>2.8854166666672798</v>
      </c>
      <c r="D664">
        <v>1.2387575457379179</v>
      </c>
      <c r="E664" s="6">
        <v>179.99028946583536</v>
      </c>
      <c r="F664" s="7">
        <v>101.89964616820173</v>
      </c>
      <c r="G664" s="7">
        <v>188.95925662851707</v>
      </c>
      <c r="H664" s="7">
        <v>222.96432923535562</v>
      </c>
    </row>
    <row r="665" spans="1:8" x14ac:dyDescent="0.25">
      <c r="A665" s="16"/>
      <c r="B665" s="5">
        <f t="shared" si="15"/>
        <v>44568</v>
      </c>
      <c r="C665" s="4">
        <v>2.8958333333339499</v>
      </c>
      <c r="D665">
        <v>1.2387575457379179</v>
      </c>
      <c r="E665" s="6">
        <v>186.34981802140052</v>
      </c>
      <c r="F665" s="7">
        <v>100.39109307191083</v>
      </c>
      <c r="G665" s="7">
        <v>188.75290190414319</v>
      </c>
      <c r="H665" s="7">
        <v>230.84224322089773</v>
      </c>
    </row>
    <row r="666" spans="1:8" x14ac:dyDescent="0.25">
      <c r="A666" s="16"/>
      <c r="B666" s="5">
        <f t="shared" si="15"/>
        <v>44568</v>
      </c>
      <c r="C666" s="4">
        <v>2.9062500000006199</v>
      </c>
      <c r="D666">
        <v>1.2387575457379179</v>
      </c>
      <c r="E666" s="6">
        <v>186.72396809074607</v>
      </c>
      <c r="F666" s="7">
        <v>98.677043877741568</v>
      </c>
      <c r="G666" s="7">
        <v>189.01186532026279</v>
      </c>
      <c r="H666" s="7">
        <v>231.30572444253789</v>
      </c>
    </row>
    <row r="667" spans="1:8" x14ac:dyDescent="0.25">
      <c r="A667" s="16"/>
      <c r="B667" s="5">
        <f t="shared" si="15"/>
        <v>44568</v>
      </c>
      <c r="C667" s="4">
        <v>2.91666666666729</v>
      </c>
      <c r="D667">
        <v>1.2387575457379179</v>
      </c>
      <c r="E667" s="6">
        <v>185.38429382792307</v>
      </c>
      <c r="F667" s="7">
        <v>96.373006465697117</v>
      </c>
      <c r="G667" s="7">
        <v>187.18828865631977</v>
      </c>
      <c r="H667" s="7">
        <v>229.64619284063502</v>
      </c>
    </row>
    <row r="668" spans="1:8" x14ac:dyDescent="0.25">
      <c r="A668" s="16"/>
      <c r="B668" s="5">
        <f t="shared" si="15"/>
        <v>44568</v>
      </c>
      <c r="C668" s="4">
        <v>2.9270833333339601</v>
      </c>
      <c r="D668">
        <v>1.2387575457379179</v>
      </c>
      <c r="E668" s="6">
        <v>182.20188512569013</v>
      </c>
      <c r="F668" s="7">
        <v>94.684128430939538</v>
      </c>
      <c r="G668" s="7">
        <v>185.50466733299945</v>
      </c>
      <c r="H668" s="7">
        <v>225.70396004712194</v>
      </c>
    </row>
    <row r="669" spans="1:8" x14ac:dyDescent="0.25">
      <c r="A669" s="16"/>
      <c r="B669" s="5">
        <f t="shared" si="15"/>
        <v>44568</v>
      </c>
      <c r="C669" s="4">
        <v>2.9375000000006302</v>
      </c>
      <c r="D669">
        <v>1.2387575457379179</v>
      </c>
      <c r="E669" s="6">
        <v>174.83122834125072</v>
      </c>
      <c r="F669" s="7">
        <v>92.744022816485213</v>
      </c>
      <c r="G669" s="7">
        <v>185.04591921700523</v>
      </c>
      <c r="H669" s="7">
        <v>216.57350333835325</v>
      </c>
    </row>
    <row r="670" spans="1:8" x14ac:dyDescent="0.25">
      <c r="A670" s="16"/>
      <c r="B670" s="5">
        <f t="shared" si="15"/>
        <v>44568</v>
      </c>
      <c r="C670" s="4">
        <v>2.9479166666672998</v>
      </c>
      <c r="D670">
        <v>1.2387575457379179</v>
      </c>
      <c r="E670" s="6">
        <v>168.02217245007475</v>
      </c>
      <c r="F670" s="7">
        <v>90.765524715433955</v>
      </c>
      <c r="G670" s="7">
        <v>184.78923660109911</v>
      </c>
      <c r="H670" s="7">
        <v>208.1387339738078</v>
      </c>
    </row>
    <row r="671" spans="1:8" x14ac:dyDescent="0.25">
      <c r="A671" s="16"/>
      <c r="B671" s="5">
        <f t="shared" si="15"/>
        <v>44568</v>
      </c>
      <c r="C671" s="4">
        <v>2.9583333333339699</v>
      </c>
      <c r="D671">
        <v>1.2387575457379179</v>
      </c>
      <c r="E671" s="6">
        <v>158.24596609188708</v>
      </c>
      <c r="F671" s="7">
        <v>88.27743889598537</v>
      </c>
      <c r="G671" s="7">
        <v>179.51194066542882</v>
      </c>
      <c r="H671" s="7">
        <v>196.02838457891181</v>
      </c>
    </row>
    <row r="672" spans="1:8" x14ac:dyDescent="0.25">
      <c r="A672" s="16"/>
      <c r="B672" s="5">
        <f t="shared" si="15"/>
        <v>44568</v>
      </c>
      <c r="C672" s="4">
        <v>2.9687500000006399</v>
      </c>
      <c r="D672">
        <v>1.2387575457379179</v>
      </c>
      <c r="E672" s="6">
        <v>147.74869711720532</v>
      </c>
      <c r="F672" s="7">
        <v>86.31810038193899</v>
      </c>
      <c r="G672" s="7">
        <v>178.59213683557422</v>
      </c>
      <c r="H672" s="7">
        <v>183.02481342688424</v>
      </c>
    </row>
    <row r="673" spans="1:8" x14ac:dyDescent="0.25">
      <c r="A673" s="16"/>
      <c r="B673" s="5">
        <f t="shared" si="15"/>
        <v>44568</v>
      </c>
      <c r="C673" s="4">
        <v>2.97916666666731</v>
      </c>
      <c r="D673">
        <v>1.2387575457379179</v>
      </c>
      <c r="E673" s="6">
        <v>137.05473200962047</v>
      </c>
      <c r="F673" s="7">
        <v>84.465753249974767</v>
      </c>
      <c r="G673" s="7">
        <v>177.40532739405552</v>
      </c>
      <c r="H673" s="7">
        <v>169.77758345600549</v>
      </c>
    </row>
    <row r="674" spans="1:8" ht="15.75" thickBot="1" x14ac:dyDescent="0.3">
      <c r="A674" s="16"/>
      <c r="B674" s="5">
        <f t="shared" si="15"/>
        <v>44568</v>
      </c>
      <c r="C674" s="4">
        <v>2.9895833333339801</v>
      </c>
      <c r="D674">
        <v>1.2387575457379179</v>
      </c>
      <c r="E674" s="6">
        <v>126.70489950232437</v>
      </c>
      <c r="F674" s="7">
        <v>82.850371039051566</v>
      </c>
      <c r="G674" s="7">
        <v>177.31556685662289</v>
      </c>
      <c r="H674" s="7">
        <v>156.95665034046885</v>
      </c>
    </row>
    <row r="675" spans="1:8" x14ac:dyDescent="0.25">
      <c r="A675" s="19">
        <f t="shared" ref="A675" si="16">A579+1</f>
        <v>8</v>
      </c>
      <c r="B675" s="5">
        <f t="shared" si="15"/>
        <v>44569</v>
      </c>
      <c r="C675" s="4">
        <v>3.0000000000006501</v>
      </c>
      <c r="D675">
        <v>1.2375053146711739</v>
      </c>
      <c r="E675" s="6">
        <v>124.24655278067955</v>
      </c>
      <c r="F675" s="7">
        <v>85.315462325208102</v>
      </c>
      <c r="G675" s="7">
        <v>172.19911553178133</v>
      </c>
      <c r="H675" s="7">
        <v>153.75576939566346</v>
      </c>
    </row>
    <row r="676" spans="1:8" x14ac:dyDescent="0.25">
      <c r="A676" s="20"/>
      <c r="B676" s="5">
        <f t="shared" ref="B676:B739" si="17">DATE(YEAR(B580),MONTH(B580),DAY(B580)+1)</f>
        <v>44569</v>
      </c>
      <c r="C676" s="4">
        <v>3.0104166666673202</v>
      </c>
      <c r="D676">
        <v>1.2375053146711739</v>
      </c>
      <c r="E676" s="6">
        <v>114.98581409761701</v>
      </c>
      <c r="F676" s="7">
        <v>84.098560719991553</v>
      </c>
      <c r="G676" s="7">
        <v>171.70123234382072</v>
      </c>
      <c r="H676" s="7">
        <v>142.29555605759265</v>
      </c>
    </row>
    <row r="677" spans="1:8" x14ac:dyDescent="0.25">
      <c r="A677" s="20"/>
      <c r="B677" s="5">
        <f t="shared" si="17"/>
        <v>44569</v>
      </c>
      <c r="C677" s="4">
        <v>3.0208333333339898</v>
      </c>
      <c r="D677">
        <v>1.2375053146711739</v>
      </c>
      <c r="E677" s="6">
        <v>106.48888269253241</v>
      </c>
      <c r="F677" s="7">
        <v>83.388793246177428</v>
      </c>
      <c r="G677" s="7">
        <v>171.74906855361158</v>
      </c>
      <c r="H677" s="7">
        <v>131.78055828540406</v>
      </c>
    </row>
    <row r="678" spans="1:8" x14ac:dyDescent="0.25">
      <c r="A678" s="20"/>
      <c r="B678" s="5">
        <f t="shared" si="17"/>
        <v>44569</v>
      </c>
      <c r="C678" s="4">
        <v>3.0312500000006599</v>
      </c>
      <c r="D678">
        <v>1.2375053146711739</v>
      </c>
      <c r="E678" s="6">
        <v>98.760671128662267</v>
      </c>
      <c r="F678" s="7">
        <v>82.136571253460261</v>
      </c>
      <c r="G678" s="7">
        <v>172.05478187467688</v>
      </c>
      <c r="H678" s="7">
        <v>122.21685540221151</v>
      </c>
    </row>
    <row r="679" spans="1:8" x14ac:dyDescent="0.25">
      <c r="A679" s="20"/>
      <c r="B679" s="5">
        <f t="shared" si="17"/>
        <v>44569</v>
      </c>
      <c r="C679" s="4">
        <v>3.04166666666733</v>
      </c>
      <c r="D679">
        <v>1.2375053146711739</v>
      </c>
      <c r="E679" s="6">
        <v>92.144264562032077</v>
      </c>
      <c r="F679" s="7">
        <v>80.866122863417345</v>
      </c>
      <c r="G679" s="7">
        <v>171.41055330582859</v>
      </c>
      <c r="H679" s="7">
        <v>114.0290171119814</v>
      </c>
    </row>
    <row r="680" spans="1:8" x14ac:dyDescent="0.25">
      <c r="A680" s="20"/>
      <c r="B680" s="5">
        <f t="shared" si="17"/>
        <v>44569</v>
      </c>
      <c r="C680" s="4">
        <v>3.0520833333340001</v>
      </c>
      <c r="D680">
        <v>1.2375053146711739</v>
      </c>
      <c r="E680" s="6">
        <v>88.190506983125815</v>
      </c>
      <c r="F680" s="7">
        <v>80.336662067132124</v>
      </c>
      <c r="G680" s="7">
        <v>171.56405745964406</v>
      </c>
      <c r="H680" s="7">
        <v>109.13622109516346</v>
      </c>
    </row>
    <row r="681" spans="1:8" x14ac:dyDescent="0.25">
      <c r="A681" s="20"/>
      <c r="B681" s="5">
        <f t="shared" si="17"/>
        <v>44569</v>
      </c>
      <c r="C681" s="4">
        <v>3.0625000000006701</v>
      </c>
      <c r="D681">
        <v>1.2375053146711739</v>
      </c>
      <c r="E681" s="6">
        <v>82.393028083674352</v>
      </c>
      <c r="F681" s="7">
        <v>79.807455818760943</v>
      </c>
      <c r="G681" s="7">
        <v>171.76920638963941</v>
      </c>
      <c r="H681" s="7">
        <v>101.96181014539829</v>
      </c>
    </row>
    <row r="682" spans="1:8" x14ac:dyDescent="0.25">
      <c r="A682" s="20"/>
      <c r="B682" s="5">
        <f t="shared" si="17"/>
        <v>44569</v>
      </c>
      <c r="C682" s="4">
        <v>3.0729166666673402</v>
      </c>
      <c r="D682">
        <v>1.2375053146711739</v>
      </c>
      <c r="E682" s="6">
        <v>78.626321214905843</v>
      </c>
      <c r="F682" s="7">
        <v>79.110221710717127</v>
      </c>
      <c r="G682" s="7">
        <v>171.98515267384133</v>
      </c>
      <c r="H682" s="7">
        <v>97.300490376488852</v>
      </c>
    </row>
    <row r="683" spans="1:8" x14ac:dyDescent="0.25">
      <c r="A683" s="20"/>
      <c r="B683" s="5">
        <f t="shared" si="17"/>
        <v>44569</v>
      </c>
      <c r="C683" s="4">
        <v>3.0833333333340098</v>
      </c>
      <c r="D683">
        <v>1.2375053146711739</v>
      </c>
      <c r="E683" s="6">
        <v>76.217471447099712</v>
      </c>
      <c r="F683" s="7">
        <v>78.229895066745655</v>
      </c>
      <c r="G683" s="7">
        <v>171.10918530413539</v>
      </c>
      <c r="H683" s="7">
        <v>94.319525986584338</v>
      </c>
    </row>
    <row r="684" spans="1:8" x14ac:dyDescent="0.25">
      <c r="A684" s="20"/>
      <c r="B684" s="5">
        <f t="shared" si="17"/>
        <v>44569</v>
      </c>
      <c r="C684" s="4">
        <v>3.0937500000006799</v>
      </c>
      <c r="D684">
        <v>1.2375053146711739</v>
      </c>
      <c r="E684" s="6">
        <v>73.902359501729592</v>
      </c>
      <c r="F684" s="7">
        <v>77.775935402150836</v>
      </c>
      <c r="G684" s="7">
        <v>171.03135392176932</v>
      </c>
      <c r="H684" s="7">
        <v>91.4545626501301</v>
      </c>
    </row>
    <row r="685" spans="1:8" x14ac:dyDescent="0.25">
      <c r="A685" s="20"/>
      <c r="B685" s="5">
        <f t="shared" si="17"/>
        <v>44569</v>
      </c>
      <c r="C685" s="4">
        <v>3.10416666666735</v>
      </c>
      <c r="D685">
        <v>1.2375053146711739</v>
      </c>
      <c r="E685" s="6">
        <v>72.875954472022613</v>
      </c>
      <c r="F685" s="7">
        <v>77.239107910573907</v>
      </c>
      <c r="G685" s="7">
        <v>171.30057343950645</v>
      </c>
      <c r="H685" s="7">
        <v>90.184380970862478</v>
      </c>
    </row>
    <row r="686" spans="1:8" x14ac:dyDescent="0.25">
      <c r="A686" s="20"/>
      <c r="B686" s="5">
        <f t="shared" si="17"/>
        <v>44569</v>
      </c>
      <c r="C686" s="4">
        <v>3.11458333333402</v>
      </c>
      <c r="D686">
        <v>1.2375053146711739</v>
      </c>
      <c r="E686" s="6">
        <v>70.110572548094893</v>
      </c>
      <c r="F686" s="7">
        <v>76.826619642185676</v>
      </c>
      <c r="G686" s="7">
        <v>171.36111533634369</v>
      </c>
      <c r="H686" s="7">
        <v>86.762206142906336</v>
      </c>
    </row>
    <row r="687" spans="1:8" x14ac:dyDescent="0.25">
      <c r="A687" s="20"/>
      <c r="B687" s="5">
        <f t="shared" si="17"/>
        <v>44569</v>
      </c>
      <c r="C687" s="4">
        <v>3.1250000000006901</v>
      </c>
      <c r="D687">
        <v>1.2375053146711739</v>
      </c>
      <c r="E687" s="6">
        <v>69.201502125472771</v>
      </c>
      <c r="F687" s="7">
        <v>76.664178942448274</v>
      </c>
      <c r="G687" s="7">
        <v>170.908761660229</v>
      </c>
      <c r="H687" s="7">
        <v>85.637226663501082</v>
      </c>
    </row>
    <row r="688" spans="1:8" x14ac:dyDescent="0.25">
      <c r="A688" s="20"/>
      <c r="B688" s="5">
        <f t="shared" si="17"/>
        <v>44569</v>
      </c>
      <c r="C688" s="4">
        <v>3.1354166666673602</v>
      </c>
      <c r="D688">
        <v>1.2375053146711739</v>
      </c>
      <c r="E688" s="6">
        <v>66.745188736388272</v>
      </c>
      <c r="F688" s="7">
        <v>76.553011859404137</v>
      </c>
      <c r="G688" s="7">
        <v>171.02530525160211</v>
      </c>
      <c r="H688" s="7">
        <v>82.597525790011062</v>
      </c>
    </row>
    <row r="689" spans="1:8" x14ac:dyDescent="0.25">
      <c r="A689" s="20"/>
      <c r="B689" s="5">
        <f t="shared" si="17"/>
        <v>44569</v>
      </c>
      <c r="C689" s="4">
        <v>3.1458333333340298</v>
      </c>
      <c r="D689">
        <v>1.2375053146711739</v>
      </c>
      <c r="E689" s="6">
        <v>66.313723112660881</v>
      </c>
      <c r="F689" s="7">
        <v>76.566134035870519</v>
      </c>
      <c r="G689" s="7">
        <v>171.20055910025479</v>
      </c>
      <c r="H689" s="7">
        <v>82.063584787550496</v>
      </c>
    </row>
    <row r="690" spans="1:8" x14ac:dyDescent="0.25">
      <c r="A690" s="20"/>
      <c r="B690" s="5">
        <f t="shared" si="17"/>
        <v>44569</v>
      </c>
      <c r="C690" s="4">
        <v>3.1562500000006999</v>
      </c>
      <c r="D690">
        <v>1.2375053146711739</v>
      </c>
      <c r="E690" s="6">
        <v>65.232556108330385</v>
      </c>
      <c r="F690" s="7">
        <v>76.498888749822825</v>
      </c>
      <c r="G690" s="7">
        <v>171.53472902866571</v>
      </c>
      <c r="H690" s="7">
        <v>80.725634873644395</v>
      </c>
    </row>
    <row r="691" spans="1:8" x14ac:dyDescent="0.25">
      <c r="A691" s="20"/>
      <c r="B691" s="5">
        <f t="shared" si="17"/>
        <v>44569</v>
      </c>
      <c r="C691" s="4">
        <v>3.16666666666737</v>
      </c>
      <c r="D691">
        <v>1.2375053146711739</v>
      </c>
      <c r="E691" s="6">
        <v>65.676331932455852</v>
      </c>
      <c r="F691" s="7">
        <v>76.571657571273349</v>
      </c>
      <c r="G691" s="7">
        <v>174.32821613337867</v>
      </c>
      <c r="H691" s="7">
        <v>81.274809814522243</v>
      </c>
    </row>
    <row r="692" spans="1:8" x14ac:dyDescent="0.25">
      <c r="A692" s="20"/>
      <c r="B692" s="5">
        <f t="shared" si="17"/>
        <v>44569</v>
      </c>
      <c r="C692" s="4">
        <v>3.17708333333404</v>
      </c>
      <c r="D692">
        <v>1.2375053146711739</v>
      </c>
      <c r="E692" s="6">
        <v>65.322530081285862</v>
      </c>
      <c r="F692" s="7">
        <v>76.993569210409092</v>
      </c>
      <c r="G692" s="7">
        <v>176.3886227522201</v>
      </c>
      <c r="H692" s="7">
        <v>80.836978143358877</v>
      </c>
    </row>
    <row r="693" spans="1:8" x14ac:dyDescent="0.25">
      <c r="A693" s="20"/>
      <c r="B693" s="5">
        <f t="shared" si="17"/>
        <v>44569</v>
      </c>
      <c r="C693" s="4">
        <v>3.1875000000007101</v>
      </c>
      <c r="D693">
        <v>1.2375053146711739</v>
      </c>
      <c r="E693" s="6">
        <v>66.443683642680028</v>
      </c>
      <c r="F693" s="7">
        <v>77.092825641592214</v>
      </c>
      <c r="G693" s="7">
        <v>181.51096916068227</v>
      </c>
      <c r="H693" s="7">
        <v>82.224411634146676</v>
      </c>
    </row>
    <row r="694" spans="1:8" x14ac:dyDescent="0.25">
      <c r="A694" s="20"/>
      <c r="B694" s="5">
        <f t="shared" si="17"/>
        <v>44569</v>
      </c>
      <c r="C694" s="4">
        <v>3.1979166666673899</v>
      </c>
      <c r="D694">
        <v>1.2375053146711739</v>
      </c>
      <c r="E694" s="6">
        <v>65.872552495878281</v>
      </c>
      <c r="F694" s="7">
        <v>77.660154176413926</v>
      </c>
      <c r="G694" s="7">
        <v>182.91043957417952</v>
      </c>
      <c r="H694" s="7">
        <v>81.517633804605268</v>
      </c>
    </row>
    <row r="695" spans="1:8" x14ac:dyDescent="0.25">
      <c r="A695" s="20"/>
      <c r="B695" s="5">
        <f t="shared" si="17"/>
        <v>44569</v>
      </c>
      <c r="C695" s="4">
        <v>3.20833333333406</v>
      </c>
      <c r="D695">
        <v>1.2375053146711739</v>
      </c>
      <c r="E695" s="6">
        <v>67.805520039004605</v>
      </c>
      <c r="F695" s="7">
        <v>78.611023460270644</v>
      </c>
      <c r="G695" s="7">
        <v>187.8575504323862</v>
      </c>
      <c r="H695" s="7">
        <v>83.909691412310977</v>
      </c>
    </row>
    <row r="696" spans="1:8" x14ac:dyDescent="0.25">
      <c r="A696" s="20"/>
      <c r="B696" s="5">
        <f t="shared" si="17"/>
        <v>44569</v>
      </c>
      <c r="C696" s="4">
        <v>3.2187500000007301</v>
      </c>
      <c r="D696">
        <v>1.2375053146711739</v>
      </c>
      <c r="E696" s="6">
        <v>69.620891858608857</v>
      </c>
      <c r="F696" s="7">
        <v>79.758496412504783</v>
      </c>
      <c r="G696" s="7">
        <v>189.31320582436459</v>
      </c>
      <c r="H696" s="7">
        <v>86.156223687175526</v>
      </c>
    </row>
    <row r="697" spans="1:8" x14ac:dyDescent="0.25">
      <c r="A697" s="20"/>
      <c r="B697" s="5">
        <f t="shared" si="17"/>
        <v>44569</v>
      </c>
      <c r="C697" s="4">
        <v>3.2291666666674002</v>
      </c>
      <c r="D697">
        <v>1.2375053146711739</v>
      </c>
      <c r="E697" s="6">
        <v>69.894694781859229</v>
      </c>
      <c r="F697" s="7">
        <v>81.40548402526214</v>
      </c>
      <c r="G697" s="7">
        <v>190.10347650066578</v>
      </c>
      <c r="H697" s="7">
        <v>86.495056259870353</v>
      </c>
    </row>
    <row r="698" spans="1:8" x14ac:dyDescent="0.25">
      <c r="A698" s="20"/>
      <c r="B698" s="5">
        <f t="shared" si="17"/>
        <v>44569</v>
      </c>
      <c r="C698" s="4">
        <v>3.2395833333340698</v>
      </c>
      <c r="D698">
        <v>1.2375053146711739</v>
      </c>
      <c r="E698" s="6">
        <v>72.150218566289595</v>
      </c>
      <c r="F698" s="7">
        <v>84.436680871210555</v>
      </c>
      <c r="G698" s="7">
        <v>189.78969268653475</v>
      </c>
      <c r="H698" s="7">
        <v>89.286278930470175</v>
      </c>
    </row>
    <row r="699" spans="1:8" x14ac:dyDescent="0.25">
      <c r="A699" s="20"/>
      <c r="B699" s="5">
        <f t="shared" si="17"/>
        <v>44569</v>
      </c>
      <c r="C699" s="4">
        <v>3.2500000000007399</v>
      </c>
      <c r="D699">
        <v>1.2375053146711739</v>
      </c>
      <c r="E699" s="6">
        <v>75.715000023544121</v>
      </c>
      <c r="F699" s="7">
        <v>87.785820637345935</v>
      </c>
      <c r="G699" s="7">
        <v>188.98122770396242</v>
      </c>
      <c r="H699" s="7">
        <v>93.697714929463899</v>
      </c>
    </row>
    <row r="700" spans="1:8" x14ac:dyDescent="0.25">
      <c r="A700" s="20"/>
      <c r="B700" s="5">
        <f t="shared" si="17"/>
        <v>44569</v>
      </c>
      <c r="C700" s="4">
        <v>3.2604166666674099</v>
      </c>
      <c r="D700">
        <v>1.2375053146711739</v>
      </c>
      <c r="E700" s="6">
        <v>76.249367365963224</v>
      </c>
      <c r="F700" s="7">
        <v>90.622449063143705</v>
      </c>
      <c r="G700" s="7">
        <v>189.17484094442554</v>
      </c>
      <c r="H700" s="7">
        <v>94.358997355694257</v>
      </c>
    </row>
    <row r="701" spans="1:8" x14ac:dyDescent="0.25">
      <c r="A701" s="20"/>
      <c r="B701" s="5">
        <f t="shared" si="17"/>
        <v>44569</v>
      </c>
      <c r="C701" s="4">
        <v>3.27083333333408</v>
      </c>
      <c r="D701">
        <v>1.2375053146711739</v>
      </c>
      <c r="E701" s="6">
        <v>79.430232204850839</v>
      </c>
      <c r="F701" s="7">
        <v>94.681681047087594</v>
      </c>
      <c r="G701" s="7">
        <v>188.90211463386569</v>
      </c>
      <c r="H701" s="7">
        <v>98.295334499068346</v>
      </c>
    </row>
    <row r="702" spans="1:8" x14ac:dyDescent="0.25">
      <c r="A702" s="20"/>
      <c r="B702" s="5">
        <f t="shared" si="17"/>
        <v>44569</v>
      </c>
      <c r="C702" s="4">
        <v>3.2812500000007501</v>
      </c>
      <c r="D702">
        <v>1.2375053146711739</v>
      </c>
      <c r="E702" s="6">
        <v>83.166695237461084</v>
      </c>
      <c r="F702" s="7">
        <v>100.52052309407006</v>
      </c>
      <c r="G702" s="7">
        <v>186.75733130599556</v>
      </c>
      <c r="H702" s="7">
        <v>102.9192273599959</v>
      </c>
    </row>
    <row r="703" spans="1:8" x14ac:dyDescent="0.25">
      <c r="A703" s="20"/>
      <c r="B703" s="5">
        <f t="shared" si="17"/>
        <v>44569</v>
      </c>
      <c r="C703" s="4">
        <v>3.2916666666674201</v>
      </c>
      <c r="D703">
        <v>1.2375053146711739</v>
      </c>
      <c r="E703" s="6">
        <v>87.842006887752717</v>
      </c>
      <c r="F703" s="7">
        <v>107.31518047060086</v>
      </c>
      <c r="G703" s="7">
        <v>165.14525191441982</v>
      </c>
      <c r="H703" s="7">
        <v>108.70495037497585</v>
      </c>
    </row>
    <row r="704" spans="1:8" x14ac:dyDescent="0.25">
      <c r="A704" s="20"/>
      <c r="B704" s="5">
        <f t="shared" si="17"/>
        <v>44569</v>
      </c>
      <c r="C704" s="4">
        <v>3.3020833333340902</v>
      </c>
      <c r="D704">
        <v>1.2375053146711739</v>
      </c>
      <c r="E704" s="6">
        <v>90.576334819580168</v>
      </c>
      <c r="F704" s="7">
        <v>110.08508932422981</v>
      </c>
      <c r="G704" s="7">
        <v>90.301671602053901</v>
      </c>
      <c r="H704" s="7">
        <v>112.08869572266616</v>
      </c>
    </row>
    <row r="705" spans="1:8" x14ac:dyDescent="0.25">
      <c r="A705" s="20"/>
      <c r="B705" s="5">
        <f t="shared" si="17"/>
        <v>44569</v>
      </c>
      <c r="C705" s="4">
        <v>3.3125000000007598</v>
      </c>
      <c r="D705">
        <v>1.2375053146711739</v>
      </c>
      <c r="E705" s="6">
        <v>94.392833515122135</v>
      </c>
      <c r="F705" s="7">
        <v>112.36632004968459</v>
      </c>
      <c r="G705" s="7">
        <v>14.366474359788594</v>
      </c>
      <c r="H705" s="7">
        <v>116.81163314183495</v>
      </c>
    </row>
    <row r="706" spans="1:8" x14ac:dyDescent="0.25">
      <c r="A706" s="20"/>
      <c r="B706" s="5">
        <f t="shared" si="17"/>
        <v>44569</v>
      </c>
      <c r="C706" s="4">
        <v>3.3229166666674299</v>
      </c>
      <c r="D706">
        <v>1.2375053146711739</v>
      </c>
      <c r="E706" s="6">
        <v>100.44529410474497</v>
      </c>
      <c r="F706" s="7">
        <v>117.83994056309407</v>
      </c>
      <c r="G706" s="7">
        <v>3.2106353846415776</v>
      </c>
      <c r="H706" s="7">
        <v>124.30158528833104</v>
      </c>
    </row>
    <row r="707" spans="1:8" x14ac:dyDescent="0.25">
      <c r="A707" s="20"/>
      <c r="B707" s="5">
        <f t="shared" si="17"/>
        <v>44569</v>
      </c>
      <c r="C707" s="4">
        <v>3.3333333333341</v>
      </c>
      <c r="D707">
        <v>1.2375053146711739</v>
      </c>
      <c r="E707" s="6">
        <v>106.30787638113837</v>
      </c>
      <c r="F707" s="7">
        <v>126.06222461346437</v>
      </c>
      <c r="G707" s="7">
        <v>1.4589222688165984</v>
      </c>
      <c r="H707" s="7">
        <v>131.55656201306491</v>
      </c>
    </row>
    <row r="708" spans="1:8" x14ac:dyDescent="0.25">
      <c r="A708" s="20"/>
      <c r="B708" s="5">
        <f t="shared" si="17"/>
        <v>44569</v>
      </c>
      <c r="C708" s="4">
        <v>3.3437500000007701</v>
      </c>
      <c r="D708">
        <v>1.2375053146711739</v>
      </c>
      <c r="E708" s="6">
        <v>112.33915675420405</v>
      </c>
      <c r="F708" s="7">
        <v>129.3921125917858</v>
      </c>
      <c r="G708" s="7">
        <v>1.082034724251941</v>
      </c>
      <c r="H708" s="7">
        <v>139.02030352900562</v>
      </c>
    </row>
    <row r="709" spans="1:8" x14ac:dyDescent="0.25">
      <c r="A709" s="20"/>
      <c r="B709" s="5">
        <f t="shared" si="17"/>
        <v>44569</v>
      </c>
      <c r="C709" s="4">
        <v>3.3541666666674401</v>
      </c>
      <c r="D709">
        <v>1.2375053146711739</v>
      </c>
      <c r="E709" s="6">
        <v>118.612449372502</v>
      </c>
      <c r="F709" s="7">
        <v>131.53599318584045</v>
      </c>
      <c r="G709" s="7">
        <v>0.93166739666638165</v>
      </c>
      <c r="H709" s="7">
        <v>146.78353648463676</v>
      </c>
    </row>
    <row r="710" spans="1:8" x14ac:dyDescent="0.25">
      <c r="A710" s="20"/>
      <c r="B710" s="5">
        <f t="shared" si="17"/>
        <v>44569</v>
      </c>
      <c r="C710" s="4">
        <v>3.3645833333341102</v>
      </c>
      <c r="D710">
        <v>1.2375053146711739</v>
      </c>
      <c r="E710" s="6">
        <v>123.38550693289858</v>
      </c>
      <c r="F710" s="7">
        <v>134.07444843672613</v>
      </c>
      <c r="G710" s="7">
        <v>0.91440303093716369</v>
      </c>
      <c r="H710" s="7">
        <v>152.69022058285896</v>
      </c>
    </row>
    <row r="711" spans="1:8" x14ac:dyDescent="0.25">
      <c r="A711" s="20"/>
      <c r="B711" s="5">
        <f t="shared" si="17"/>
        <v>44569</v>
      </c>
      <c r="C711" s="4">
        <v>3.3750000000007798</v>
      </c>
      <c r="D711">
        <v>1.2375053146711739</v>
      </c>
      <c r="E711" s="6">
        <v>125.65092832098799</v>
      </c>
      <c r="F711" s="7">
        <v>137.57530061161003</v>
      </c>
      <c r="G711" s="7">
        <v>0.9092560557860544</v>
      </c>
      <c r="H711" s="7">
        <v>155.49369159058935</v>
      </c>
    </row>
    <row r="712" spans="1:8" x14ac:dyDescent="0.25">
      <c r="A712" s="20"/>
      <c r="B712" s="5">
        <f t="shared" si="17"/>
        <v>44569</v>
      </c>
      <c r="C712" s="4">
        <v>3.3854166666674499</v>
      </c>
      <c r="D712">
        <v>1.2375053146711739</v>
      </c>
      <c r="E712" s="6">
        <v>130.75966942889582</v>
      </c>
      <c r="F712" s="7">
        <v>138.72074959677474</v>
      </c>
      <c r="G712" s="7">
        <v>0.93981121730904182</v>
      </c>
      <c r="H712" s="7">
        <v>161.81578586290439</v>
      </c>
    </row>
    <row r="713" spans="1:8" x14ac:dyDescent="0.25">
      <c r="A713" s="20"/>
      <c r="B713" s="5">
        <f t="shared" si="17"/>
        <v>44569</v>
      </c>
      <c r="C713" s="4">
        <v>3.39583333333412</v>
      </c>
      <c r="D713">
        <v>1.2375053146711739</v>
      </c>
      <c r="E713" s="6">
        <v>133.43211574362422</v>
      </c>
      <c r="F713" s="7">
        <v>139.60401671970268</v>
      </c>
      <c r="G713" s="7">
        <v>0.93250744708223043</v>
      </c>
      <c r="H713" s="7">
        <v>165.12295238055418</v>
      </c>
    </row>
    <row r="714" spans="1:8" x14ac:dyDescent="0.25">
      <c r="A714" s="20"/>
      <c r="B714" s="5">
        <f t="shared" si="17"/>
        <v>44569</v>
      </c>
      <c r="C714" s="4">
        <v>3.40625000000079</v>
      </c>
      <c r="D714">
        <v>1.2375053146711739</v>
      </c>
      <c r="E714" s="6">
        <v>136.51426764803492</v>
      </c>
      <c r="F714" s="7">
        <v>139.93601859051589</v>
      </c>
      <c r="G714" s="7">
        <v>0.91971834834234623</v>
      </c>
      <c r="H714" s="7">
        <v>168.93713174288629</v>
      </c>
    </row>
    <row r="715" spans="1:8" x14ac:dyDescent="0.25">
      <c r="A715" s="20"/>
      <c r="B715" s="5">
        <f t="shared" si="17"/>
        <v>44569</v>
      </c>
      <c r="C715" s="4">
        <v>3.4166666666674601</v>
      </c>
      <c r="D715">
        <v>1.2375053146711739</v>
      </c>
      <c r="E715" s="6">
        <v>138.14110545728411</v>
      </c>
      <c r="F715" s="7">
        <v>140.79588731870282</v>
      </c>
      <c r="G715" s="7">
        <v>0.89722033605399421</v>
      </c>
      <c r="H715" s="7">
        <v>170.95035217794018</v>
      </c>
    </row>
    <row r="716" spans="1:8" x14ac:dyDescent="0.25">
      <c r="A716" s="20"/>
      <c r="B716" s="5">
        <f t="shared" si="17"/>
        <v>44569</v>
      </c>
      <c r="C716" s="4">
        <v>3.4270833333341302</v>
      </c>
      <c r="D716">
        <v>1.2375053146711739</v>
      </c>
      <c r="E716" s="6">
        <v>140.19301501248313</v>
      </c>
      <c r="F716" s="7">
        <v>141.01343662124825</v>
      </c>
      <c r="G716" s="7">
        <v>0.92903223849285832</v>
      </c>
      <c r="H716" s="7">
        <v>173.48960115772354</v>
      </c>
    </row>
    <row r="717" spans="1:8" x14ac:dyDescent="0.25">
      <c r="A717" s="20"/>
      <c r="B717" s="5">
        <f t="shared" si="17"/>
        <v>44569</v>
      </c>
      <c r="C717" s="4">
        <v>3.4375000000007998</v>
      </c>
      <c r="D717">
        <v>1.2375053146711739</v>
      </c>
      <c r="E717" s="6">
        <v>141.43984798573243</v>
      </c>
      <c r="F717" s="7">
        <v>140.65157612578653</v>
      </c>
      <c r="G717" s="7">
        <v>0.90681924323846108</v>
      </c>
      <c r="H717" s="7">
        <v>175.0325635886268</v>
      </c>
    </row>
    <row r="718" spans="1:8" x14ac:dyDescent="0.25">
      <c r="A718" s="20"/>
      <c r="B718" s="5">
        <f t="shared" si="17"/>
        <v>44569</v>
      </c>
      <c r="C718" s="4">
        <v>3.4479166666674699</v>
      </c>
      <c r="D718">
        <v>1.2375053146711739</v>
      </c>
      <c r="E718" s="6">
        <v>142.06792137976626</v>
      </c>
      <c r="F718" s="7">
        <v>140.24375073907169</v>
      </c>
      <c r="G718" s="7">
        <v>0.90567084183259361</v>
      </c>
      <c r="H718" s="7">
        <v>175.80980775174723</v>
      </c>
    </row>
    <row r="719" spans="1:8" x14ac:dyDescent="0.25">
      <c r="A719" s="20"/>
      <c r="B719" s="5">
        <f t="shared" si="17"/>
        <v>44569</v>
      </c>
      <c r="C719" s="4">
        <v>3.4583333333341399</v>
      </c>
      <c r="D719">
        <v>1.2375053146711739</v>
      </c>
      <c r="E719" s="6">
        <v>145.14479039230523</v>
      </c>
      <c r="F719" s="7">
        <v>139.67964279045918</v>
      </c>
      <c r="G719" s="7">
        <v>0.85916972609423337</v>
      </c>
      <c r="H719" s="7">
        <v>179.61744950731125</v>
      </c>
    </row>
    <row r="720" spans="1:8" x14ac:dyDescent="0.25">
      <c r="A720" s="20"/>
      <c r="B720" s="5">
        <f t="shared" si="17"/>
        <v>44569</v>
      </c>
      <c r="C720" s="4">
        <v>3.46875000000081</v>
      </c>
      <c r="D720">
        <v>1.2375053146711739</v>
      </c>
      <c r="E720" s="6">
        <v>145.80273828670028</v>
      </c>
      <c r="F720" s="7">
        <v>139.70471722863337</v>
      </c>
      <c r="G720" s="7">
        <v>0.8465639722942635</v>
      </c>
      <c r="H720" s="7">
        <v>180.43166352340182</v>
      </c>
    </row>
    <row r="721" spans="1:8" x14ac:dyDescent="0.25">
      <c r="A721" s="20"/>
      <c r="B721" s="5">
        <f t="shared" si="17"/>
        <v>44569</v>
      </c>
      <c r="C721" s="4">
        <v>3.4791666666674801</v>
      </c>
      <c r="D721">
        <v>1.2375053146711739</v>
      </c>
      <c r="E721" s="6">
        <v>146.08968738008298</v>
      </c>
      <c r="F721" s="7">
        <v>139.15423707736048</v>
      </c>
      <c r="G721" s="7">
        <v>0.84288041895483345</v>
      </c>
      <c r="H721" s="7">
        <v>180.78676455150301</v>
      </c>
    </row>
    <row r="722" spans="1:8" x14ac:dyDescent="0.25">
      <c r="A722" s="20"/>
      <c r="B722" s="5">
        <f t="shared" si="17"/>
        <v>44569</v>
      </c>
      <c r="C722" s="4">
        <v>3.4895833333341502</v>
      </c>
      <c r="D722">
        <v>1.2375053146711739</v>
      </c>
      <c r="E722" s="6">
        <v>145.68274883036429</v>
      </c>
      <c r="F722" s="7">
        <v>137.52893376067411</v>
      </c>
      <c r="G722" s="7">
        <v>0.84572392187841461</v>
      </c>
      <c r="H722" s="7">
        <v>180.28317593348154</v>
      </c>
    </row>
    <row r="723" spans="1:8" x14ac:dyDescent="0.25">
      <c r="A723" s="20"/>
      <c r="B723" s="5">
        <f t="shared" si="17"/>
        <v>44569</v>
      </c>
      <c r="C723" s="4">
        <v>3.5000000000008198</v>
      </c>
      <c r="D723">
        <v>1.2375053146711739</v>
      </c>
      <c r="E723" s="6">
        <v>145.44051319654508</v>
      </c>
      <c r="F723" s="7">
        <v>135.46499783963512</v>
      </c>
      <c r="G723" s="7">
        <v>0.85965808931609455</v>
      </c>
      <c r="H723" s="7">
        <v>179.98340804922753</v>
      </c>
    </row>
    <row r="724" spans="1:8" x14ac:dyDescent="0.25">
      <c r="A724" s="20"/>
      <c r="B724" s="5">
        <f t="shared" si="17"/>
        <v>44569</v>
      </c>
      <c r="C724" s="4">
        <v>3.5104166666674899</v>
      </c>
      <c r="D724">
        <v>1.2375053146711739</v>
      </c>
      <c r="E724" s="6">
        <v>151.02551877182594</v>
      </c>
      <c r="F724" s="7">
        <v>133.87373145726468</v>
      </c>
      <c r="G724" s="7">
        <v>0.86704686409693865</v>
      </c>
      <c r="H724" s="7">
        <v>186.89488213110573</v>
      </c>
    </row>
    <row r="725" spans="1:8" x14ac:dyDescent="0.25">
      <c r="A725" s="20"/>
      <c r="B725" s="5">
        <f t="shared" si="17"/>
        <v>44569</v>
      </c>
      <c r="C725" s="4">
        <v>3.5208333333341599</v>
      </c>
      <c r="D725">
        <v>1.2375053146711739</v>
      </c>
      <c r="E725" s="6">
        <v>152.14846738462106</v>
      </c>
      <c r="F725" s="7">
        <v>132.04656502341356</v>
      </c>
      <c r="G725" s="7">
        <v>0.85466112302497077</v>
      </c>
      <c r="H725" s="7">
        <v>188.28453700754233</v>
      </c>
    </row>
    <row r="726" spans="1:8" x14ac:dyDescent="0.25">
      <c r="A726" s="20"/>
      <c r="B726" s="5">
        <f t="shared" si="17"/>
        <v>44569</v>
      </c>
      <c r="C726" s="4">
        <v>3.53125000000083</v>
      </c>
      <c r="D726">
        <v>1.2375053146711739</v>
      </c>
      <c r="E726" s="6">
        <v>152.18699943377413</v>
      </c>
      <c r="F726" s="7">
        <v>129.17742579578479</v>
      </c>
      <c r="G726" s="7">
        <v>0.82446598396584347</v>
      </c>
      <c r="H726" s="7">
        <v>188.33222062315443</v>
      </c>
    </row>
    <row r="727" spans="1:8" x14ac:dyDescent="0.25">
      <c r="A727" s="20"/>
      <c r="B727" s="5">
        <f t="shared" si="17"/>
        <v>44569</v>
      </c>
      <c r="C727" s="4">
        <v>3.5416666666675001</v>
      </c>
      <c r="D727">
        <v>1.2375053146711739</v>
      </c>
      <c r="E727" s="6">
        <v>147.93136543968623</v>
      </c>
      <c r="F727" s="7">
        <v>125.09064514603709</v>
      </c>
      <c r="G727" s="7">
        <v>0.82206250649826651</v>
      </c>
      <c r="H727" s="7">
        <v>183.06585093817532</v>
      </c>
    </row>
    <row r="728" spans="1:8" x14ac:dyDescent="0.25">
      <c r="A728" s="20"/>
      <c r="B728" s="5">
        <f t="shared" si="17"/>
        <v>44569</v>
      </c>
      <c r="C728" s="4">
        <v>3.5520833333341701</v>
      </c>
      <c r="D728">
        <v>1.2375053146711739</v>
      </c>
      <c r="E728" s="6">
        <v>143.32193753713364</v>
      </c>
      <c r="F728" s="7">
        <v>122.60973285819813</v>
      </c>
      <c r="G728" s="7">
        <v>0.83385987910832426</v>
      </c>
      <c r="H728" s="7">
        <v>177.36165941117289</v>
      </c>
    </row>
    <row r="729" spans="1:8" x14ac:dyDescent="0.25">
      <c r="A729" s="20"/>
      <c r="B729" s="5">
        <f t="shared" si="17"/>
        <v>44569</v>
      </c>
      <c r="C729" s="4">
        <v>3.5625000000008402</v>
      </c>
      <c r="D729">
        <v>1.2375053146711739</v>
      </c>
      <c r="E729" s="6">
        <v>144.09390495198323</v>
      </c>
      <c r="F729" s="7">
        <v>120.84511850003187</v>
      </c>
      <c r="G729" s="7">
        <v>0.85667957721863164</v>
      </c>
      <c r="H729" s="7">
        <v>178.31697318980224</v>
      </c>
    </row>
    <row r="730" spans="1:8" x14ac:dyDescent="0.25">
      <c r="A730" s="20"/>
      <c r="B730" s="5">
        <f t="shared" si="17"/>
        <v>44569</v>
      </c>
      <c r="C730" s="4">
        <v>3.5729166666675098</v>
      </c>
      <c r="D730">
        <v>1.2375053146711739</v>
      </c>
      <c r="E730" s="6">
        <v>144.05080286876023</v>
      </c>
      <c r="F730" s="7">
        <v>119.10822641601787</v>
      </c>
      <c r="G730" s="7">
        <v>0.80789665935455246</v>
      </c>
      <c r="H730" s="7">
        <v>178.26363413274035</v>
      </c>
    </row>
    <row r="731" spans="1:8" x14ac:dyDescent="0.25">
      <c r="A731" s="20"/>
      <c r="B731" s="5">
        <f t="shared" si="17"/>
        <v>44569</v>
      </c>
      <c r="C731" s="4">
        <v>3.5833333333341799</v>
      </c>
      <c r="D731">
        <v>1.2375053146711739</v>
      </c>
      <c r="E731" s="6">
        <v>146.06111151204058</v>
      </c>
      <c r="F731" s="7">
        <v>115.99350754548924</v>
      </c>
      <c r="G731" s="7">
        <v>0.80637990221477684</v>
      </c>
      <c r="H731" s="7">
        <v>180.75140176292919</v>
      </c>
    </row>
    <row r="732" spans="1:8" x14ac:dyDescent="0.25">
      <c r="A732" s="20"/>
      <c r="B732" s="5">
        <f t="shared" si="17"/>
        <v>44569</v>
      </c>
      <c r="C732" s="4">
        <v>3.59375000000085</v>
      </c>
      <c r="D732">
        <v>1.2375053146711739</v>
      </c>
      <c r="E732" s="6">
        <v>146.90010543135622</v>
      </c>
      <c r="F732" s="7">
        <v>114.39918698642592</v>
      </c>
      <c r="G732" s="7">
        <v>0.81321031090565543</v>
      </c>
      <c r="H732" s="7">
        <v>181.7896611970591</v>
      </c>
    </row>
    <row r="733" spans="1:8" x14ac:dyDescent="0.25">
      <c r="A733" s="20"/>
      <c r="B733" s="5">
        <f t="shared" si="17"/>
        <v>44569</v>
      </c>
      <c r="C733" s="4">
        <v>3.6041666666675201</v>
      </c>
      <c r="D733">
        <v>1.2375053146711739</v>
      </c>
      <c r="E733" s="6">
        <v>149.00024706457276</v>
      </c>
      <c r="F733" s="7">
        <v>113.01950931347508</v>
      </c>
      <c r="G733" s="7">
        <v>0.81191189963988986</v>
      </c>
      <c r="H733" s="7">
        <v>184.38859762972677</v>
      </c>
    </row>
    <row r="734" spans="1:8" x14ac:dyDescent="0.25">
      <c r="A734" s="20"/>
      <c r="B734" s="5">
        <f t="shared" si="17"/>
        <v>44569</v>
      </c>
      <c r="C734" s="4">
        <v>3.6145833333341901</v>
      </c>
      <c r="D734">
        <v>1.2375053146711739</v>
      </c>
      <c r="E734" s="6">
        <v>148.63713437709876</v>
      </c>
      <c r="F734" s="7">
        <v>112.05668294877542</v>
      </c>
      <c r="G734" s="7">
        <v>0.88128604981656589</v>
      </c>
      <c r="H734" s="7">
        <v>183.93924374915315</v>
      </c>
    </row>
    <row r="735" spans="1:8" x14ac:dyDescent="0.25">
      <c r="A735" s="20"/>
      <c r="B735" s="5">
        <f t="shared" si="17"/>
        <v>44569</v>
      </c>
      <c r="C735" s="4">
        <v>3.6250000000008602</v>
      </c>
      <c r="D735">
        <v>1.2375053146711739</v>
      </c>
      <c r="E735" s="6">
        <v>149.41962488365087</v>
      </c>
      <c r="F735" s="7">
        <v>110.5728224438954</v>
      </c>
      <c r="G735" s="7">
        <v>0.90346737584502645</v>
      </c>
      <c r="H735" s="7">
        <v>184.90757990969112</v>
      </c>
    </row>
    <row r="736" spans="1:8" x14ac:dyDescent="0.25">
      <c r="A736" s="20"/>
      <c r="B736" s="5">
        <f t="shared" si="17"/>
        <v>44569</v>
      </c>
      <c r="C736" s="4">
        <v>3.6354166666675298</v>
      </c>
      <c r="D736">
        <v>1.2375053146711739</v>
      </c>
      <c r="E736" s="6">
        <v>146.80152255867887</v>
      </c>
      <c r="F736" s="7">
        <v>109.43993646616505</v>
      </c>
      <c r="G736" s="7">
        <v>0.93172073299439018</v>
      </c>
      <c r="H736" s="7">
        <v>181.66766436818531</v>
      </c>
    </row>
    <row r="737" spans="1:8" x14ac:dyDescent="0.25">
      <c r="A737" s="20"/>
      <c r="B737" s="5">
        <f t="shared" si="17"/>
        <v>44569</v>
      </c>
      <c r="C737" s="4">
        <v>3.6458333333341999</v>
      </c>
      <c r="D737">
        <v>1.2375053146711739</v>
      </c>
      <c r="E737" s="6">
        <v>146.12920730320948</v>
      </c>
      <c r="F737" s="7">
        <v>109.36326551928497</v>
      </c>
      <c r="G737" s="7">
        <v>1.0209960729278873</v>
      </c>
      <c r="H737" s="7">
        <v>180.83567066640745</v>
      </c>
    </row>
    <row r="738" spans="1:8" x14ac:dyDescent="0.25">
      <c r="A738" s="20"/>
      <c r="B738" s="5">
        <f t="shared" si="17"/>
        <v>44569</v>
      </c>
      <c r="C738" s="4">
        <v>3.65625000000087</v>
      </c>
      <c r="D738">
        <v>1.2375053146711739</v>
      </c>
      <c r="E738" s="6">
        <v>147.55708034435037</v>
      </c>
      <c r="F738" s="7">
        <v>109.50298997087205</v>
      </c>
      <c r="G738" s="7">
        <v>1.2667941092678876</v>
      </c>
      <c r="H738" s="7">
        <v>182.60267114349497</v>
      </c>
    </row>
    <row r="739" spans="1:8" x14ac:dyDescent="0.25">
      <c r="A739" s="20"/>
      <c r="B739" s="5">
        <f t="shared" si="17"/>
        <v>44569</v>
      </c>
      <c r="C739" s="4">
        <v>3.66666666666754</v>
      </c>
      <c r="D739">
        <v>1.2375053146711739</v>
      </c>
      <c r="E739" s="6">
        <v>147.05493755022709</v>
      </c>
      <c r="F739" s="7">
        <v>109.81209776346478</v>
      </c>
      <c r="G739" s="7">
        <v>2.3443585660925588</v>
      </c>
      <c r="H739" s="7">
        <v>181.98126676704359</v>
      </c>
    </row>
    <row r="740" spans="1:8" x14ac:dyDescent="0.25">
      <c r="A740" s="20"/>
      <c r="B740" s="5">
        <f t="shared" ref="B740:B803" si="18">DATE(YEAR(B644),MONTH(B644),DAY(B644)+1)</f>
        <v>44569</v>
      </c>
      <c r="C740" s="4">
        <v>3.6770833333342101</v>
      </c>
      <c r="D740">
        <v>1.2375053146711739</v>
      </c>
      <c r="E740" s="6">
        <v>149.24561510280003</v>
      </c>
      <c r="F740" s="7">
        <v>110.74387346454591</v>
      </c>
      <c r="G740" s="7">
        <v>8.5674391478298784</v>
      </c>
      <c r="H740" s="7">
        <v>184.69224188108345</v>
      </c>
    </row>
    <row r="741" spans="1:8" x14ac:dyDescent="0.25">
      <c r="A741" s="20"/>
      <c r="B741" s="5">
        <f t="shared" si="18"/>
        <v>44569</v>
      </c>
      <c r="C741" s="4">
        <v>3.6875000000008802</v>
      </c>
      <c r="D741">
        <v>1.2375053146711739</v>
      </c>
      <c r="E741" s="6">
        <v>154.3573833742706</v>
      </c>
      <c r="F741" s="7">
        <v>111.56234213764911</v>
      </c>
      <c r="G741" s="7">
        <v>34.240173154678359</v>
      </c>
      <c r="H741" s="7">
        <v>191.01808228439575</v>
      </c>
    </row>
    <row r="742" spans="1:8" x14ac:dyDescent="0.25">
      <c r="A742" s="20"/>
      <c r="B742" s="5">
        <f t="shared" si="18"/>
        <v>44569</v>
      </c>
      <c r="C742" s="4">
        <v>3.6979166666675498</v>
      </c>
      <c r="D742">
        <v>1.2375053146711739</v>
      </c>
      <c r="E742" s="6">
        <v>160.05137279483714</v>
      </c>
      <c r="F742" s="7">
        <v>113.5112683028095</v>
      </c>
      <c r="G742" s="7">
        <v>95.086547821191232</v>
      </c>
      <c r="H742" s="7">
        <v>198.06442445402828</v>
      </c>
    </row>
    <row r="743" spans="1:8" x14ac:dyDescent="0.25">
      <c r="A743" s="20"/>
      <c r="B743" s="5">
        <f t="shared" si="18"/>
        <v>44569</v>
      </c>
      <c r="C743" s="4">
        <v>3.7083333333342199</v>
      </c>
      <c r="D743">
        <v>1.2375053146711739</v>
      </c>
      <c r="E743" s="6">
        <v>164.85722479263583</v>
      </c>
      <c r="F743" s="7">
        <v>114.68600378967567</v>
      </c>
      <c r="G743" s="7">
        <v>156.35385929577691</v>
      </c>
      <c r="H743" s="7">
        <v>204.01169184282725</v>
      </c>
    </row>
    <row r="744" spans="1:8" x14ac:dyDescent="0.25">
      <c r="A744" s="20"/>
      <c r="B744" s="5">
        <f t="shared" si="18"/>
        <v>44569</v>
      </c>
      <c r="C744" s="4">
        <v>3.71875000000089</v>
      </c>
      <c r="D744">
        <v>1.2375053146711739</v>
      </c>
      <c r="E744" s="6">
        <v>169.34154515811593</v>
      </c>
      <c r="F744" s="7">
        <v>115.54212852777317</v>
      </c>
      <c r="G744" s="7">
        <v>188.45067427774876</v>
      </c>
      <c r="H744" s="7">
        <v>209.56106212779707</v>
      </c>
    </row>
    <row r="745" spans="1:8" x14ac:dyDescent="0.25">
      <c r="A745" s="20"/>
      <c r="B745" s="5">
        <f t="shared" si="18"/>
        <v>44569</v>
      </c>
      <c r="C745" s="4">
        <v>3.72916666666756</v>
      </c>
      <c r="D745">
        <v>1.2375053146711739</v>
      </c>
      <c r="E745" s="6">
        <v>175.91558732027914</v>
      </c>
      <c r="F745" s="7">
        <v>115.89932262677905</v>
      </c>
      <c r="G745" s="7">
        <v>191.81111861988632</v>
      </c>
      <c r="H745" s="7">
        <v>217.6964742423464</v>
      </c>
    </row>
    <row r="746" spans="1:8" x14ac:dyDescent="0.25">
      <c r="A746" s="20"/>
      <c r="B746" s="5">
        <f t="shared" si="18"/>
        <v>44569</v>
      </c>
      <c r="C746" s="4">
        <v>3.7395833333342301</v>
      </c>
      <c r="D746">
        <v>1.2375053146711739</v>
      </c>
      <c r="E746" s="6">
        <v>182.01408085138576</v>
      </c>
      <c r="F746" s="7">
        <v>115.61476763084998</v>
      </c>
      <c r="G746" s="7">
        <v>192.49648628515862</v>
      </c>
      <c r="H746" s="7">
        <v>225.24339239857861</v>
      </c>
    </row>
    <row r="747" spans="1:8" x14ac:dyDescent="0.25">
      <c r="A747" s="20"/>
      <c r="B747" s="5">
        <f t="shared" si="18"/>
        <v>44569</v>
      </c>
      <c r="C747" s="4">
        <v>3.7500000000009002</v>
      </c>
      <c r="D747">
        <v>1.2375053146711739</v>
      </c>
      <c r="E747" s="6">
        <v>185.42856051031271</v>
      </c>
      <c r="F747" s="7">
        <v>115.62113755175773</v>
      </c>
      <c r="G747" s="7">
        <v>192.43397926045662</v>
      </c>
      <c r="H747" s="7">
        <v>229.46882912333734</v>
      </c>
    </row>
    <row r="748" spans="1:8" x14ac:dyDescent="0.25">
      <c r="A748" s="20"/>
      <c r="B748" s="5">
        <f t="shared" si="18"/>
        <v>44569</v>
      </c>
      <c r="C748" s="4">
        <v>3.7604166666675698</v>
      </c>
      <c r="D748">
        <v>1.2375053146711739</v>
      </c>
      <c r="E748" s="6">
        <v>187.62553067117042</v>
      </c>
      <c r="F748" s="7">
        <v>115.31089019300966</v>
      </c>
      <c r="G748" s="7">
        <v>192.54290741890298</v>
      </c>
      <c r="H748" s="7">
        <v>232.18759137357273</v>
      </c>
    </row>
    <row r="749" spans="1:8" x14ac:dyDescent="0.25">
      <c r="A749" s="20"/>
      <c r="B749" s="5">
        <f t="shared" si="18"/>
        <v>44569</v>
      </c>
      <c r="C749" s="4">
        <v>3.7708333333342399</v>
      </c>
      <c r="D749">
        <v>1.2375053146711739</v>
      </c>
      <c r="E749" s="6">
        <v>190.79127160630256</v>
      </c>
      <c r="F749" s="7">
        <v>114.97828702555931</v>
      </c>
      <c r="G749" s="7">
        <v>193.01605907322042</v>
      </c>
      <c r="H749" s="7">
        <v>236.10521260567086</v>
      </c>
    </row>
    <row r="750" spans="1:8" x14ac:dyDescent="0.25">
      <c r="A750" s="20"/>
      <c r="B750" s="5">
        <f t="shared" si="18"/>
        <v>44569</v>
      </c>
      <c r="C750" s="4">
        <v>3.7812500000009099</v>
      </c>
      <c r="D750">
        <v>1.2375053146711739</v>
      </c>
      <c r="E750" s="6">
        <v>191.80890788934323</v>
      </c>
      <c r="F750" s="7">
        <v>114.2500820484201</v>
      </c>
      <c r="G750" s="7">
        <v>193.17245667358466</v>
      </c>
      <c r="H750" s="7">
        <v>237.36454291433589</v>
      </c>
    </row>
    <row r="751" spans="1:8" x14ac:dyDescent="0.25">
      <c r="A751" s="20"/>
      <c r="B751" s="5">
        <f t="shared" si="18"/>
        <v>44569</v>
      </c>
      <c r="C751" s="4">
        <v>3.79166666666758</v>
      </c>
      <c r="D751">
        <v>1.2375053146711739</v>
      </c>
      <c r="E751" s="6">
        <v>189.63851699897964</v>
      </c>
      <c r="F751" s="7">
        <v>113.15257360078682</v>
      </c>
      <c r="G751" s="7">
        <v>193.43225391666525</v>
      </c>
      <c r="H751" s="7">
        <v>234.67867265259704</v>
      </c>
    </row>
    <row r="752" spans="1:8" x14ac:dyDescent="0.25">
      <c r="A752" s="20"/>
      <c r="B752" s="5">
        <f t="shared" si="18"/>
        <v>44569</v>
      </c>
      <c r="C752" s="4">
        <v>3.8020833333342501</v>
      </c>
      <c r="D752">
        <v>1.2375053146711739</v>
      </c>
      <c r="E752" s="6">
        <v>190.0604771901229</v>
      </c>
      <c r="F752" s="7">
        <v>112.48650908146558</v>
      </c>
      <c r="G752" s="7">
        <v>192.49568625523719</v>
      </c>
      <c r="H752" s="7">
        <v>235.20085063171649</v>
      </c>
    </row>
    <row r="753" spans="1:8" x14ac:dyDescent="0.25">
      <c r="A753" s="20"/>
      <c r="B753" s="5">
        <f t="shared" si="18"/>
        <v>44569</v>
      </c>
      <c r="C753" s="4">
        <v>3.8125000000009202</v>
      </c>
      <c r="D753">
        <v>1.2375053146711739</v>
      </c>
      <c r="E753" s="6">
        <v>191.75169261161597</v>
      </c>
      <c r="F753" s="7">
        <v>111.82230490762683</v>
      </c>
      <c r="G753" s="7">
        <v>192.59571559317507</v>
      </c>
      <c r="H753" s="7">
        <v>237.29373870406801</v>
      </c>
    </row>
    <row r="754" spans="1:8" x14ac:dyDescent="0.25">
      <c r="A754" s="20"/>
      <c r="B754" s="5">
        <f t="shared" si="18"/>
        <v>44569</v>
      </c>
      <c r="C754" s="4">
        <v>3.8229166666675898</v>
      </c>
      <c r="D754">
        <v>1.2375053146711739</v>
      </c>
      <c r="E754" s="6">
        <v>188.61842939851155</v>
      </c>
      <c r="F754" s="7">
        <v>110.6502100877774</v>
      </c>
      <c r="G754" s="7">
        <v>192.92487526045946</v>
      </c>
      <c r="H754" s="7">
        <v>233.41630882558763</v>
      </c>
    </row>
    <row r="755" spans="1:8" x14ac:dyDescent="0.25">
      <c r="A755" s="20"/>
      <c r="B755" s="5">
        <f t="shared" si="18"/>
        <v>44569</v>
      </c>
      <c r="C755" s="4">
        <v>3.8333333333342599</v>
      </c>
      <c r="D755">
        <v>1.2375053146711739</v>
      </c>
      <c r="E755" s="6">
        <v>190.7397522411234</v>
      </c>
      <c r="F755" s="7">
        <v>108.1081821053245</v>
      </c>
      <c r="G755" s="7">
        <v>193.45509531587464</v>
      </c>
      <c r="H755" s="7">
        <v>236.04145711745315</v>
      </c>
    </row>
    <row r="756" spans="1:8" x14ac:dyDescent="0.25">
      <c r="A756" s="20"/>
      <c r="B756" s="5">
        <f t="shared" si="18"/>
        <v>44569</v>
      </c>
      <c r="C756" s="4">
        <v>3.8437500000009299</v>
      </c>
      <c r="D756">
        <v>1.2375053146711739</v>
      </c>
      <c r="E756" s="6">
        <v>191.58851072378405</v>
      </c>
      <c r="F756" s="7">
        <v>106.57674966701155</v>
      </c>
      <c r="G756" s="7">
        <v>193.73931231990815</v>
      </c>
      <c r="H756" s="7">
        <v>237.09180025061795</v>
      </c>
    </row>
    <row r="757" spans="1:8" x14ac:dyDescent="0.25">
      <c r="A757" s="20"/>
      <c r="B757" s="5">
        <f t="shared" si="18"/>
        <v>44569</v>
      </c>
      <c r="C757" s="4">
        <v>3.8541666666676</v>
      </c>
      <c r="D757">
        <v>1.2375053146711739</v>
      </c>
      <c r="E757" s="6">
        <v>188.62002488944145</v>
      </c>
      <c r="F757" s="7">
        <v>105.31714672073504</v>
      </c>
      <c r="G757" s="7">
        <v>193.94301617648458</v>
      </c>
      <c r="H757" s="7">
        <v>233.4182832540929</v>
      </c>
    </row>
    <row r="758" spans="1:8" x14ac:dyDescent="0.25">
      <c r="A758" s="20"/>
      <c r="B758" s="5">
        <f t="shared" si="18"/>
        <v>44569</v>
      </c>
      <c r="C758" s="4">
        <v>3.8645833333342701</v>
      </c>
      <c r="D758">
        <v>1.2375053146711739</v>
      </c>
      <c r="E758" s="6">
        <v>185.07195488416696</v>
      </c>
      <c r="F758" s="7">
        <v>103.95881134456899</v>
      </c>
      <c r="G758" s="7">
        <v>193.55830147553905</v>
      </c>
      <c r="H758" s="7">
        <v>229.02752776574033</v>
      </c>
    </row>
    <row r="759" spans="1:8" x14ac:dyDescent="0.25">
      <c r="A759" s="20"/>
      <c r="B759" s="5">
        <f t="shared" si="18"/>
        <v>44569</v>
      </c>
      <c r="C759" s="4">
        <v>3.8750000000009401</v>
      </c>
      <c r="D759">
        <v>1.2375053146711739</v>
      </c>
      <c r="E759" s="6">
        <v>181.13903102129854</v>
      </c>
      <c r="F759" s="7">
        <v>102.14369175293163</v>
      </c>
      <c r="G759" s="7">
        <v>192.35092593550621</v>
      </c>
      <c r="H759" s="7">
        <v>224.16051358324356</v>
      </c>
    </row>
    <row r="760" spans="1:8" x14ac:dyDescent="0.25">
      <c r="A760" s="20"/>
      <c r="B760" s="5">
        <f t="shared" si="18"/>
        <v>44569</v>
      </c>
      <c r="C760" s="4">
        <v>3.8854166666676102</v>
      </c>
      <c r="D760">
        <v>1.2375053146711739</v>
      </c>
      <c r="E760" s="6">
        <v>184.95188103658703</v>
      </c>
      <c r="F760" s="7">
        <v>100.75311088624763</v>
      </c>
      <c r="G760" s="7">
        <v>191.4364645376817</v>
      </c>
      <c r="H760" s="7">
        <v>228.87893574120713</v>
      </c>
    </row>
    <row r="761" spans="1:8" x14ac:dyDescent="0.25">
      <c r="A761" s="20"/>
      <c r="B761" s="5">
        <f t="shared" si="18"/>
        <v>44569</v>
      </c>
      <c r="C761" s="4">
        <v>3.8958333333342798</v>
      </c>
      <c r="D761">
        <v>1.2375053146711739</v>
      </c>
      <c r="E761" s="6">
        <v>190.17973393189365</v>
      </c>
      <c r="F761" s="7">
        <v>99.479383005029334</v>
      </c>
      <c r="G761" s="7">
        <v>190.83495692669439</v>
      </c>
      <c r="H761" s="7">
        <v>235.34843148346818</v>
      </c>
    </row>
    <row r="762" spans="1:8" x14ac:dyDescent="0.25">
      <c r="A762" s="20"/>
      <c r="B762" s="5">
        <f t="shared" si="18"/>
        <v>44569</v>
      </c>
      <c r="C762" s="4">
        <v>3.9062500000009499</v>
      </c>
      <c r="D762">
        <v>1.2375053146711739</v>
      </c>
      <c r="E762" s="6">
        <v>193.338867529043</v>
      </c>
      <c r="F762" s="7">
        <v>98.618166581797993</v>
      </c>
      <c r="G762" s="7">
        <v>190.52455001676367</v>
      </c>
      <c r="H762" s="7">
        <v>239.25787609969674</v>
      </c>
    </row>
    <row r="763" spans="1:8" x14ac:dyDescent="0.25">
      <c r="A763" s="20"/>
      <c r="B763" s="5">
        <f t="shared" si="18"/>
        <v>44569</v>
      </c>
      <c r="C763" s="4">
        <v>3.91666666666762</v>
      </c>
      <c r="D763">
        <v>1.2375053146711739</v>
      </c>
      <c r="E763" s="6">
        <v>192.16437473011464</v>
      </c>
      <c r="F763" s="7">
        <v>96.741626803868272</v>
      </c>
      <c r="G763" s="7">
        <v>188.6551814639576</v>
      </c>
      <c r="H763" s="7">
        <v>237.80443501897989</v>
      </c>
    </row>
    <row r="764" spans="1:8" x14ac:dyDescent="0.25">
      <c r="A764" s="20"/>
      <c r="B764" s="5">
        <f t="shared" si="18"/>
        <v>44569</v>
      </c>
      <c r="C764" s="4">
        <v>3.92708333333429</v>
      </c>
      <c r="D764">
        <v>1.2375053146711739</v>
      </c>
      <c r="E764" s="6">
        <v>192.22065872564389</v>
      </c>
      <c r="F764" s="7">
        <v>95.675920187611453</v>
      </c>
      <c r="G764" s="7">
        <v>187.01709355214166</v>
      </c>
      <c r="H764" s="7">
        <v>237.87408676257826</v>
      </c>
    </row>
    <row r="765" spans="1:8" x14ac:dyDescent="0.25">
      <c r="A765" s="20"/>
      <c r="B765" s="5">
        <f t="shared" si="18"/>
        <v>44569</v>
      </c>
      <c r="C765" s="4">
        <v>3.9375000000009601</v>
      </c>
      <c r="D765">
        <v>1.2375053146711739</v>
      </c>
      <c r="E765" s="6">
        <v>187.52107913210438</v>
      </c>
      <c r="F765" s="7">
        <v>94.113280155123618</v>
      </c>
      <c r="G765" s="7">
        <v>186.39519632718103</v>
      </c>
      <c r="H765" s="7">
        <v>232.05833203885291</v>
      </c>
    </row>
    <row r="766" spans="1:8" x14ac:dyDescent="0.25">
      <c r="A766" s="20"/>
      <c r="B766" s="5">
        <f t="shared" si="18"/>
        <v>44569</v>
      </c>
      <c r="C766" s="4">
        <v>3.9479166666676302</v>
      </c>
      <c r="D766">
        <v>1.2375053146711739</v>
      </c>
      <c r="E766" s="6">
        <v>179.64763818008763</v>
      </c>
      <c r="F766" s="7">
        <v>92.71272695447314</v>
      </c>
      <c r="G766" s="7">
        <v>186.10552230115493</v>
      </c>
      <c r="H766" s="7">
        <v>222.31490701598253</v>
      </c>
    </row>
    <row r="767" spans="1:8" x14ac:dyDescent="0.25">
      <c r="A767" s="20"/>
      <c r="B767" s="5">
        <f t="shared" si="18"/>
        <v>44569</v>
      </c>
      <c r="C767" s="4">
        <v>3.9583333333342998</v>
      </c>
      <c r="D767">
        <v>1.2375053146711739</v>
      </c>
      <c r="E767" s="6">
        <v>170.31593043220897</v>
      </c>
      <c r="F767" s="7">
        <v>90.866296266780736</v>
      </c>
      <c r="G767" s="7">
        <v>181.26623949775816</v>
      </c>
      <c r="H767" s="7">
        <v>210.76686908302452</v>
      </c>
    </row>
    <row r="768" spans="1:8" x14ac:dyDescent="0.25">
      <c r="A768" s="20"/>
      <c r="B768" s="5">
        <f t="shared" si="18"/>
        <v>44569</v>
      </c>
      <c r="C768" s="4">
        <v>3.9687500000009699</v>
      </c>
      <c r="D768">
        <v>1.2375053146711739</v>
      </c>
      <c r="E768" s="6">
        <v>162.87608772029637</v>
      </c>
      <c r="F768" s="7">
        <v>89.252940512149678</v>
      </c>
      <c r="G768" s="7">
        <v>180.23111426947253</v>
      </c>
      <c r="H768" s="7">
        <v>201.56002418671508</v>
      </c>
    </row>
    <row r="769" spans="1:8" x14ac:dyDescent="0.25">
      <c r="A769" s="20"/>
      <c r="B769" s="5">
        <f t="shared" si="18"/>
        <v>44569</v>
      </c>
      <c r="C769" s="4">
        <v>3.97916666666764</v>
      </c>
      <c r="D769">
        <v>1.2375053146711739</v>
      </c>
      <c r="E769" s="6">
        <v>152.22743376084989</v>
      </c>
      <c r="F769" s="7">
        <v>87.957408145231184</v>
      </c>
      <c r="G769" s="7">
        <v>179.43474332752371</v>
      </c>
      <c r="H769" s="7">
        <v>188.38225831780582</v>
      </c>
    </row>
    <row r="770" spans="1:8" ht="15.75" thickBot="1" x14ac:dyDescent="0.3">
      <c r="A770" s="20"/>
      <c r="B770" s="5">
        <f t="shared" si="18"/>
        <v>44569</v>
      </c>
      <c r="C770" s="4">
        <v>3.98958333333431</v>
      </c>
      <c r="D770">
        <v>1.2375053146711739</v>
      </c>
      <c r="E770" s="6">
        <v>143.82436626864816</v>
      </c>
      <c r="F770" s="7">
        <v>86.2448185615592</v>
      </c>
      <c r="G770" s="7">
        <v>178.99863052879061</v>
      </c>
      <c r="H770" s="7">
        <v>177.98341763666562</v>
      </c>
    </row>
    <row r="771" spans="1:8" x14ac:dyDescent="0.25">
      <c r="A771" s="17">
        <f t="shared" ref="A771" si="19">A675+1</f>
        <v>9</v>
      </c>
      <c r="B771" s="5">
        <f t="shared" si="18"/>
        <v>44570</v>
      </c>
      <c r="C771" s="4">
        <v>4.0000000000009797</v>
      </c>
      <c r="D771">
        <v>1.236081240995998</v>
      </c>
      <c r="E771" s="6">
        <v>136.52275045730997</v>
      </c>
      <c r="F771" s="7">
        <v>83.026830971377677</v>
      </c>
      <c r="G771" s="7">
        <v>174.74466345470771</v>
      </c>
      <c r="H771" s="7">
        <v>168.75321080945866</v>
      </c>
    </row>
    <row r="772" spans="1:8" x14ac:dyDescent="0.25">
      <c r="A772" s="18"/>
      <c r="B772" s="5">
        <f t="shared" si="18"/>
        <v>44570</v>
      </c>
      <c r="C772" s="4">
        <v>4.0104166666676502</v>
      </c>
      <c r="D772">
        <v>1.236081240995998</v>
      </c>
      <c r="E772" s="6">
        <v>126.03725555041761</v>
      </c>
      <c r="F772" s="7">
        <v>82.797777218289539</v>
      </c>
      <c r="G772" s="7">
        <v>175.96565650191607</v>
      </c>
      <c r="H772" s="7">
        <v>155.79228725248996</v>
      </c>
    </row>
    <row r="773" spans="1:8" x14ac:dyDescent="0.25">
      <c r="A773" s="18"/>
      <c r="B773" s="5">
        <f t="shared" si="18"/>
        <v>44570</v>
      </c>
      <c r="C773" s="4">
        <v>4.0208333333343198</v>
      </c>
      <c r="D773">
        <v>1.236081240995998</v>
      </c>
      <c r="E773" s="6">
        <v>117.86578046691471</v>
      </c>
      <c r="F773" s="7">
        <v>81.72033147753001</v>
      </c>
      <c r="G773" s="7">
        <v>175.77426766660636</v>
      </c>
      <c r="H773" s="7">
        <v>145.69168019050579</v>
      </c>
    </row>
    <row r="774" spans="1:8" x14ac:dyDescent="0.25">
      <c r="A774" s="18"/>
      <c r="B774" s="5">
        <f t="shared" si="18"/>
        <v>44570</v>
      </c>
      <c r="C774" s="4">
        <v>4.0312500000009903</v>
      </c>
      <c r="D774">
        <v>1.236081240995998</v>
      </c>
      <c r="E774" s="6">
        <v>110.06824794958105</v>
      </c>
      <c r="F774" s="7">
        <v>81.149579385279509</v>
      </c>
      <c r="G774" s="7">
        <v>176.04910279244476</v>
      </c>
      <c r="H774" s="7">
        <v>136.05329651977337</v>
      </c>
    </row>
    <row r="775" spans="1:8" x14ac:dyDescent="0.25">
      <c r="A775" s="18"/>
      <c r="B775" s="5">
        <f t="shared" si="18"/>
        <v>44570</v>
      </c>
      <c r="C775" s="4">
        <v>4.0416666666676599</v>
      </c>
      <c r="D775">
        <v>1.236081240995998</v>
      </c>
      <c r="E775" s="6">
        <v>102.23455030927776</v>
      </c>
      <c r="F775" s="7">
        <v>80.059192623725323</v>
      </c>
      <c r="G775" s="7">
        <v>175.65797275345028</v>
      </c>
      <c r="H775" s="7">
        <v>126.37020981895985</v>
      </c>
    </row>
    <row r="776" spans="1:8" x14ac:dyDescent="0.25">
      <c r="A776" s="18"/>
      <c r="B776" s="5">
        <f t="shared" si="18"/>
        <v>44570</v>
      </c>
      <c r="C776" s="4">
        <v>4.0520833333343296</v>
      </c>
      <c r="D776">
        <v>1.236081240995998</v>
      </c>
      <c r="E776" s="6">
        <v>96.838474886779508</v>
      </c>
      <c r="F776" s="7">
        <v>79.280071561928708</v>
      </c>
      <c r="G776" s="7">
        <v>175.64323984397836</v>
      </c>
      <c r="H776" s="7">
        <v>119.7002222142102</v>
      </c>
    </row>
    <row r="777" spans="1:8" x14ac:dyDescent="0.25">
      <c r="A777" s="18"/>
      <c r="B777" s="5">
        <f t="shared" si="18"/>
        <v>44570</v>
      </c>
      <c r="C777" s="4">
        <v>4.0625000000010001</v>
      </c>
      <c r="D777">
        <v>1.236081240995998</v>
      </c>
      <c r="E777" s="6">
        <v>92.761894291416596</v>
      </c>
      <c r="F777" s="7">
        <v>78.702067208932817</v>
      </c>
      <c r="G777" s="7">
        <v>175.94275510796194</v>
      </c>
      <c r="H777" s="7">
        <v>114.66123741287382</v>
      </c>
    </row>
    <row r="778" spans="1:8" x14ac:dyDescent="0.25">
      <c r="A778" s="18"/>
      <c r="B778" s="5">
        <f t="shared" si="18"/>
        <v>44570</v>
      </c>
      <c r="C778" s="4">
        <v>4.0729166666676697</v>
      </c>
      <c r="D778">
        <v>1.236081240995998</v>
      </c>
      <c r="E778" s="6">
        <v>88.47883115736596</v>
      </c>
      <c r="F778" s="7">
        <v>78.2966149376212</v>
      </c>
      <c r="G778" s="7">
        <v>176.10076316725818</v>
      </c>
      <c r="H778" s="7">
        <v>109.36702341887229</v>
      </c>
    </row>
    <row r="779" spans="1:8" x14ac:dyDescent="0.25">
      <c r="A779" s="18"/>
      <c r="B779" s="5">
        <f t="shared" si="18"/>
        <v>44570</v>
      </c>
      <c r="C779" s="4">
        <v>4.0833333333343402</v>
      </c>
      <c r="D779">
        <v>1.236081240995998</v>
      </c>
      <c r="E779" s="6">
        <v>85.192715544690117</v>
      </c>
      <c r="F779" s="7">
        <v>77.519946656311362</v>
      </c>
      <c r="G779" s="7">
        <v>175.67328961177122</v>
      </c>
      <c r="H779" s="7">
        <v>105.30511755429961</v>
      </c>
    </row>
    <row r="780" spans="1:8" x14ac:dyDescent="0.25">
      <c r="A780" s="18"/>
      <c r="B780" s="5">
        <f t="shared" si="18"/>
        <v>44570</v>
      </c>
      <c r="C780" s="4">
        <v>4.0937500000010099</v>
      </c>
      <c r="D780">
        <v>1.236081240995998</v>
      </c>
      <c r="E780" s="6">
        <v>82.801501561194911</v>
      </c>
      <c r="F780" s="7">
        <v>76.990323373524703</v>
      </c>
      <c r="G780" s="7">
        <v>175.32753699794475</v>
      </c>
      <c r="H780" s="7">
        <v>102.34938280609387</v>
      </c>
    </row>
    <row r="781" spans="1:8" x14ac:dyDescent="0.25">
      <c r="A781" s="18"/>
      <c r="B781" s="5">
        <f t="shared" si="18"/>
        <v>44570</v>
      </c>
      <c r="C781" s="4">
        <v>4.1041666666676804</v>
      </c>
      <c r="D781">
        <v>1.236081240995998</v>
      </c>
      <c r="E781" s="6">
        <v>80.530364403794138</v>
      </c>
      <c r="F781" s="7">
        <v>76.669470163674291</v>
      </c>
      <c r="G781" s="7">
        <v>175.43717549416914</v>
      </c>
      <c r="H781" s="7">
        <v>99.542072770101797</v>
      </c>
    </row>
    <row r="782" spans="1:8" x14ac:dyDescent="0.25">
      <c r="A782" s="18"/>
      <c r="B782" s="5">
        <f t="shared" si="18"/>
        <v>44570</v>
      </c>
      <c r="C782" s="4">
        <v>4.11458333333435</v>
      </c>
      <c r="D782">
        <v>1.236081240995998</v>
      </c>
      <c r="E782" s="6">
        <v>77.534560627363192</v>
      </c>
      <c r="F782" s="7">
        <v>76.321357933974298</v>
      </c>
      <c r="G782" s="7">
        <v>175.54621404294588</v>
      </c>
      <c r="H782" s="7">
        <v>95.839015920350548</v>
      </c>
    </row>
    <row r="783" spans="1:8" x14ac:dyDescent="0.25">
      <c r="A783" s="18"/>
      <c r="B783" s="5">
        <f t="shared" si="18"/>
        <v>44570</v>
      </c>
      <c r="C783" s="4">
        <v>4.1250000000010196</v>
      </c>
      <c r="D783">
        <v>1.236081240995998</v>
      </c>
      <c r="E783" s="6">
        <v>75.875992703223915</v>
      </c>
      <c r="F783" s="7">
        <v>76.007312110987058</v>
      </c>
      <c r="G783" s="7">
        <v>175.72037108767302</v>
      </c>
      <c r="H783" s="7">
        <v>93.788891222404303</v>
      </c>
    </row>
    <row r="784" spans="1:8" x14ac:dyDescent="0.25">
      <c r="A784" s="18"/>
      <c r="B784" s="5">
        <f t="shared" si="18"/>
        <v>44570</v>
      </c>
      <c r="C784" s="4">
        <v>4.1354166666676901</v>
      </c>
      <c r="D784">
        <v>1.236081240995998</v>
      </c>
      <c r="E784" s="6">
        <v>73.736537657219046</v>
      </c>
      <c r="F784" s="7">
        <v>75.776841392765078</v>
      </c>
      <c r="G784" s="7">
        <v>175.74340447006566</v>
      </c>
      <c r="H784" s="7">
        <v>91.144350974083466</v>
      </c>
    </row>
    <row r="785" spans="1:8" x14ac:dyDescent="0.25">
      <c r="A785" s="18"/>
      <c r="B785" s="5">
        <f t="shared" si="18"/>
        <v>44570</v>
      </c>
      <c r="C785" s="4">
        <v>4.1458333333343598</v>
      </c>
      <c r="D785">
        <v>1.236081240995998</v>
      </c>
      <c r="E785" s="6">
        <v>72.340541671016581</v>
      </c>
      <c r="F785" s="7">
        <v>75.564470400303691</v>
      </c>
      <c r="G785" s="7">
        <v>176.00975773887166</v>
      </c>
      <c r="H785" s="7">
        <v>89.418786523032878</v>
      </c>
    </row>
    <row r="786" spans="1:8" x14ac:dyDescent="0.25">
      <c r="A786" s="18"/>
      <c r="B786" s="5">
        <f t="shared" si="18"/>
        <v>44570</v>
      </c>
      <c r="C786" s="4">
        <v>4.1562500000010303</v>
      </c>
      <c r="D786">
        <v>1.236081240995998</v>
      </c>
      <c r="E786" s="6">
        <v>72.325170550558241</v>
      </c>
      <c r="F786" s="7">
        <v>75.29143585564097</v>
      </c>
      <c r="G786" s="7">
        <v>176.55371429103948</v>
      </c>
      <c r="H786" s="7">
        <v>89.399786569381234</v>
      </c>
    </row>
    <row r="787" spans="1:8" x14ac:dyDescent="0.25">
      <c r="A787" s="18"/>
      <c r="B787" s="5">
        <f t="shared" si="18"/>
        <v>44570</v>
      </c>
      <c r="C787" s="4">
        <v>4.1666666666676999</v>
      </c>
      <c r="D787">
        <v>1.236081240995998</v>
      </c>
      <c r="E787" s="6">
        <v>70.287679984018055</v>
      </c>
      <c r="F787" s="7">
        <v>74.842683196889524</v>
      </c>
      <c r="G787" s="7">
        <v>179.10701903450783</v>
      </c>
      <c r="H787" s="7">
        <v>86.881282701374616</v>
      </c>
    </row>
    <row r="788" spans="1:8" x14ac:dyDescent="0.25">
      <c r="A788" s="18"/>
      <c r="B788" s="5">
        <f t="shared" si="18"/>
        <v>44570</v>
      </c>
      <c r="C788" s="4">
        <v>4.1770833333343704</v>
      </c>
      <c r="D788">
        <v>1.236081240995998</v>
      </c>
      <c r="E788" s="6">
        <v>69.937925934043562</v>
      </c>
      <c r="F788" s="7">
        <v>74.750983189552841</v>
      </c>
      <c r="G788" s="7">
        <v>180.67436744274508</v>
      </c>
      <c r="H788" s="7">
        <v>86.44895828123876</v>
      </c>
    </row>
    <row r="789" spans="1:8" x14ac:dyDescent="0.25">
      <c r="A789" s="18"/>
      <c r="B789" s="5">
        <f t="shared" si="18"/>
        <v>44570</v>
      </c>
      <c r="C789" s="4">
        <v>4.1875000000010401</v>
      </c>
      <c r="D789">
        <v>1.236081240995998</v>
      </c>
      <c r="E789" s="6">
        <v>70.054401736116375</v>
      </c>
      <c r="F789" s="7">
        <v>74.448438571161958</v>
      </c>
      <c r="G789" s="7">
        <v>184.12536325303375</v>
      </c>
      <c r="H789" s="7">
        <v>86.592931835210933</v>
      </c>
    </row>
    <row r="790" spans="1:8" x14ac:dyDescent="0.25">
      <c r="A790" s="18"/>
      <c r="B790" s="5">
        <f t="shared" si="18"/>
        <v>44570</v>
      </c>
      <c r="C790" s="4">
        <v>4.1979166666677097</v>
      </c>
      <c r="D790">
        <v>1.236081240995998</v>
      </c>
      <c r="E790" s="6">
        <v>69.727123556503329</v>
      </c>
      <c r="F790" s="7">
        <v>74.516650342731737</v>
      </c>
      <c r="G790" s="7">
        <v>185.56570408648972</v>
      </c>
      <c r="H790" s="7">
        <v>86.188389416803929</v>
      </c>
    </row>
    <row r="791" spans="1:8" x14ac:dyDescent="0.25">
      <c r="A791" s="18"/>
      <c r="B791" s="5">
        <f t="shared" si="18"/>
        <v>44570</v>
      </c>
      <c r="C791" s="4">
        <v>4.2083333333343802</v>
      </c>
      <c r="D791">
        <v>1.236081240995998</v>
      </c>
      <c r="E791" s="6">
        <v>69.091888820790984</v>
      </c>
      <c r="F791" s="7">
        <v>75.00191361579968</v>
      </c>
      <c r="G791" s="7">
        <v>190.34534731401058</v>
      </c>
      <c r="H791" s="7">
        <v>85.403187676360844</v>
      </c>
    </row>
    <row r="792" spans="1:8" x14ac:dyDescent="0.25">
      <c r="A792" s="18"/>
      <c r="B792" s="5">
        <f t="shared" si="18"/>
        <v>44570</v>
      </c>
      <c r="C792" s="4">
        <v>4.2187500000010498</v>
      </c>
      <c r="D792">
        <v>1.236081240995998</v>
      </c>
      <c r="E792" s="6">
        <v>69.437391537746336</v>
      </c>
      <c r="F792" s="7">
        <v>75.428656846167002</v>
      </c>
      <c r="G792" s="7">
        <v>191.45614971336028</v>
      </c>
      <c r="H792" s="7">
        <v>85.830257103502504</v>
      </c>
    </row>
    <row r="793" spans="1:8" x14ac:dyDescent="0.25">
      <c r="A793" s="18"/>
      <c r="B793" s="5">
        <f t="shared" si="18"/>
        <v>44570</v>
      </c>
      <c r="C793" s="4">
        <v>4.2291666666677203</v>
      </c>
      <c r="D793">
        <v>1.236081240995998</v>
      </c>
      <c r="E793" s="6">
        <v>69.429091410693516</v>
      </c>
      <c r="F793" s="7">
        <v>75.768074639140153</v>
      </c>
      <c r="G793" s="7">
        <v>191.79064311343672</v>
      </c>
      <c r="H793" s="7">
        <v>85.819997472154625</v>
      </c>
    </row>
    <row r="794" spans="1:8" x14ac:dyDescent="0.25">
      <c r="A794" s="18"/>
      <c r="B794" s="5">
        <f t="shared" si="18"/>
        <v>44570</v>
      </c>
      <c r="C794" s="4">
        <v>4.23958333333439</v>
      </c>
      <c r="D794">
        <v>1.236081240995998</v>
      </c>
      <c r="E794" s="6">
        <v>70.320608454572351</v>
      </c>
      <c r="F794" s="7">
        <v>76.816959078384826</v>
      </c>
      <c r="G794" s="7">
        <v>191.91311438557508</v>
      </c>
      <c r="H794" s="7">
        <v>86.921984966121457</v>
      </c>
    </row>
    <row r="795" spans="1:8" x14ac:dyDescent="0.25">
      <c r="A795" s="18"/>
      <c r="B795" s="5">
        <f t="shared" si="18"/>
        <v>44570</v>
      </c>
      <c r="C795" s="4">
        <v>4.2500000000010596</v>
      </c>
      <c r="D795">
        <v>1.236081240995998</v>
      </c>
      <c r="E795" s="6">
        <v>71.920676368399839</v>
      </c>
      <c r="F795" s="7">
        <v>78.531917476083237</v>
      </c>
      <c r="G795" s="7">
        <v>191.54953933290372</v>
      </c>
      <c r="H795" s="7">
        <v>88.899798898723219</v>
      </c>
    </row>
    <row r="796" spans="1:8" x14ac:dyDescent="0.25">
      <c r="A796" s="18"/>
      <c r="B796" s="5">
        <f t="shared" si="18"/>
        <v>44570</v>
      </c>
      <c r="C796" s="4">
        <v>4.2604166666677301</v>
      </c>
      <c r="D796">
        <v>1.236081240995998</v>
      </c>
      <c r="E796" s="6">
        <v>74.299170109335151</v>
      </c>
      <c r="F796" s="7">
        <v>79.460493978356638</v>
      </c>
      <c r="G796" s="7">
        <v>191.74281090329544</v>
      </c>
      <c r="H796" s="7">
        <v>91.839810393719759</v>
      </c>
    </row>
    <row r="797" spans="1:8" x14ac:dyDescent="0.25">
      <c r="A797" s="18"/>
      <c r="B797" s="5">
        <f t="shared" si="18"/>
        <v>44570</v>
      </c>
      <c r="C797" s="4">
        <v>4.2708333333343997</v>
      </c>
      <c r="D797">
        <v>1.236081240995998</v>
      </c>
      <c r="E797" s="6">
        <v>75.728282212504951</v>
      </c>
      <c r="F797" s="7">
        <v>81.516855712455921</v>
      </c>
      <c r="G797" s="7">
        <v>191.44662644754996</v>
      </c>
      <c r="H797" s="7">
        <v>93.606309055728289</v>
      </c>
    </row>
    <row r="798" spans="1:8" x14ac:dyDescent="0.25">
      <c r="A798" s="18"/>
      <c r="B798" s="5">
        <f t="shared" si="18"/>
        <v>44570</v>
      </c>
      <c r="C798" s="4">
        <v>4.2812500000010703</v>
      </c>
      <c r="D798">
        <v>1.236081240995998</v>
      </c>
      <c r="E798" s="6">
        <v>79.726164497943344</v>
      </c>
      <c r="F798" s="7">
        <v>84.632270838489575</v>
      </c>
      <c r="G798" s="7">
        <v>189.13003186947302</v>
      </c>
      <c r="H798" s="7">
        <v>98.548016352468892</v>
      </c>
    </row>
    <row r="799" spans="1:8" x14ac:dyDescent="0.25">
      <c r="A799" s="18"/>
      <c r="B799" s="5">
        <f t="shared" si="18"/>
        <v>44570</v>
      </c>
      <c r="C799" s="4">
        <v>4.2916666666677399</v>
      </c>
      <c r="D799">
        <v>1.236081240995998</v>
      </c>
      <c r="E799" s="6">
        <v>81.556781347559081</v>
      </c>
      <c r="F799" s="7">
        <v>87.721285786248984</v>
      </c>
      <c r="G799" s="7">
        <v>166.66981237066446</v>
      </c>
      <c r="H799" s="7">
        <v>100.81080749973009</v>
      </c>
    </row>
    <row r="800" spans="1:8" x14ac:dyDescent="0.25">
      <c r="A800" s="18"/>
      <c r="B800" s="5">
        <f t="shared" si="18"/>
        <v>44570</v>
      </c>
      <c r="C800" s="4">
        <v>4.3020833333344104</v>
      </c>
      <c r="D800">
        <v>1.236081240995998</v>
      </c>
      <c r="E800" s="6">
        <v>85.921722852174213</v>
      </c>
      <c r="F800" s="7">
        <v>88.078363658468206</v>
      </c>
      <c r="G800" s="7">
        <v>95.512331954662955</v>
      </c>
      <c r="H800" s="7">
        <v>106.20622981162971</v>
      </c>
    </row>
    <row r="801" spans="1:8" x14ac:dyDescent="0.25">
      <c r="A801" s="18"/>
      <c r="B801" s="5">
        <f t="shared" si="18"/>
        <v>44570</v>
      </c>
      <c r="C801" s="4">
        <v>4.31250000000108</v>
      </c>
      <c r="D801">
        <v>1.236081240995998</v>
      </c>
      <c r="E801" s="6">
        <v>91.918133756074582</v>
      </c>
      <c r="F801" s="7">
        <v>88.392721142095269</v>
      </c>
      <c r="G801" s="7">
        <v>25.465168590525082</v>
      </c>
      <c r="H801" s="7">
        <v>113.6182808432448</v>
      </c>
    </row>
    <row r="802" spans="1:8" x14ac:dyDescent="0.25">
      <c r="A802" s="18"/>
      <c r="B802" s="5">
        <f t="shared" si="18"/>
        <v>44570</v>
      </c>
      <c r="C802" s="4">
        <v>4.3229166666677497</v>
      </c>
      <c r="D802">
        <v>1.236081240995998</v>
      </c>
      <c r="E802" s="6">
        <v>98.691205220826774</v>
      </c>
      <c r="F802" s="7">
        <v>89.843417444097426</v>
      </c>
      <c r="G802" s="7">
        <v>6.7431780258418916</v>
      </c>
      <c r="H802" s="7">
        <v>121.99034742475028</v>
      </c>
    </row>
    <row r="803" spans="1:8" x14ac:dyDescent="0.25">
      <c r="A803" s="18"/>
      <c r="B803" s="5">
        <f t="shared" si="18"/>
        <v>44570</v>
      </c>
      <c r="C803" s="4">
        <v>4.3333333333344202</v>
      </c>
      <c r="D803">
        <v>1.236081240995998</v>
      </c>
      <c r="E803" s="6">
        <v>104.74188863013568</v>
      </c>
      <c r="F803" s="7">
        <v>91.671170776921556</v>
      </c>
      <c r="G803" s="7">
        <v>2.2323548670479214</v>
      </c>
      <c r="H803" s="7">
        <v>129.46948368220274</v>
      </c>
    </row>
    <row r="804" spans="1:8" x14ac:dyDescent="0.25">
      <c r="A804" s="18"/>
      <c r="B804" s="5">
        <f t="shared" ref="B804:B867" si="20">DATE(YEAR(B708),MONTH(B708),DAY(B708)+1)</f>
        <v>44570</v>
      </c>
      <c r="C804" s="4">
        <v>4.3437500000010898</v>
      </c>
      <c r="D804">
        <v>1.236081240995998</v>
      </c>
      <c r="E804" s="6">
        <v>111.9650602981194</v>
      </c>
      <c r="F804" s="7">
        <v>93.027883199796278</v>
      </c>
      <c r="G804" s="7">
        <v>1.1883284154642733</v>
      </c>
      <c r="H804" s="7">
        <v>138.39791068149117</v>
      </c>
    </row>
    <row r="805" spans="1:8" x14ac:dyDescent="0.25">
      <c r="A805" s="18"/>
      <c r="B805" s="5">
        <f t="shared" si="20"/>
        <v>44570</v>
      </c>
      <c r="C805" s="4">
        <v>4.3541666666677603</v>
      </c>
      <c r="D805">
        <v>1.236081240995998</v>
      </c>
      <c r="E805" s="6">
        <v>121.03356565582698</v>
      </c>
      <c r="F805" s="7">
        <v>93.630268403908119</v>
      </c>
      <c r="G805" s="7">
        <v>0.96624979842357206</v>
      </c>
      <c r="H805" s="7">
        <v>149.60732003802522</v>
      </c>
    </row>
    <row r="806" spans="1:8" x14ac:dyDescent="0.25">
      <c r="A806" s="18"/>
      <c r="B806" s="5">
        <f t="shared" si="20"/>
        <v>44570</v>
      </c>
      <c r="C806" s="4">
        <v>4.3645833333344299</v>
      </c>
      <c r="D806">
        <v>1.236081240995998</v>
      </c>
      <c r="E806" s="6">
        <v>130.12294345026083</v>
      </c>
      <c r="F806" s="7">
        <v>94.684414801076656</v>
      </c>
      <c r="G806" s="7">
        <v>0.8686146247690637</v>
      </c>
      <c r="H806" s="7">
        <v>160.84252942205049</v>
      </c>
    </row>
    <row r="807" spans="1:8" x14ac:dyDescent="0.25">
      <c r="A807" s="18"/>
      <c r="B807" s="5">
        <f t="shared" si="20"/>
        <v>44570</v>
      </c>
      <c r="C807" s="4">
        <v>4.3750000000010996</v>
      </c>
      <c r="D807">
        <v>1.236081240995998</v>
      </c>
      <c r="E807" s="6">
        <v>137.43176726667124</v>
      </c>
      <c r="F807" s="7">
        <v>95.92263163029186</v>
      </c>
      <c r="G807" s="7">
        <v>0.72039509204757912</v>
      </c>
      <c r="H807" s="7">
        <v>169.87682943526016</v>
      </c>
    </row>
    <row r="808" spans="1:8" x14ac:dyDescent="0.25">
      <c r="A808" s="18"/>
      <c r="B808" s="5">
        <f t="shared" si="20"/>
        <v>44570</v>
      </c>
      <c r="C808" s="4">
        <v>4.3854166666677701</v>
      </c>
      <c r="D808">
        <v>1.236081240995998</v>
      </c>
      <c r="E808" s="6">
        <v>142.46088871083816</v>
      </c>
      <c r="F808" s="7">
        <v>96.585442496569385</v>
      </c>
      <c r="G808" s="7">
        <v>0.68873186458554203</v>
      </c>
      <c r="H808" s="7">
        <v>176.0932321110856</v>
      </c>
    </row>
    <row r="809" spans="1:8" x14ac:dyDescent="0.25">
      <c r="A809" s="18"/>
      <c r="B809" s="5">
        <f t="shared" si="20"/>
        <v>44570</v>
      </c>
      <c r="C809" s="4">
        <v>4.3958333333344397</v>
      </c>
      <c r="D809">
        <v>1.236081240995998</v>
      </c>
      <c r="E809" s="6">
        <v>148.26796239830858</v>
      </c>
      <c r="F809" s="7">
        <v>97.420357235090535</v>
      </c>
      <c r="G809" s="7">
        <v>0.70119527685390748</v>
      </c>
      <c r="H809" s="7">
        <v>183.27124696124923</v>
      </c>
    </row>
    <row r="810" spans="1:8" x14ac:dyDescent="0.25">
      <c r="A810" s="18"/>
      <c r="B810" s="5">
        <f t="shared" si="20"/>
        <v>44570</v>
      </c>
      <c r="C810" s="4">
        <v>4.4062500000011102</v>
      </c>
      <c r="D810">
        <v>1.236081240995998</v>
      </c>
      <c r="E810" s="6">
        <v>152.77435256334098</v>
      </c>
      <c r="F810" s="7">
        <v>98.039305776880553</v>
      </c>
      <c r="G810" s="7">
        <v>0.69762973017769303</v>
      </c>
      <c r="H810" s="7">
        <v>188.84151130885465</v>
      </c>
    </row>
    <row r="811" spans="1:8" x14ac:dyDescent="0.25">
      <c r="A811" s="18"/>
      <c r="B811" s="5">
        <f t="shared" si="20"/>
        <v>44570</v>
      </c>
      <c r="C811" s="4">
        <v>4.4166666666677799</v>
      </c>
      <c r="D811">
        <v>1.236081240995998</v>
      </c>
      <c r="E811" s="6">
        <v>158.44028239171055</v>
      </c>
      <c r="F811" s="7">
        <v>98.606117230447737</v>
      </c>
      <c r="G811" s="7">
        <v>0.6919787251770394</v>
      </c>
      <c r="H811" s="7">
        <v>195.84506088250197</v>
      </c>
    </row>
    <row r="812" spans="1:8" x14ac:dyDescent="0.25">
      <c r="A812" s="18"/>
      <c r="B812" s="5">
        <f t="shared" si="20"/>
        <v>44570</v>
      </c>
      <c r="C812" s="4">
        <v>4.4270833333344504</v>
      </c>
      <c r="D812">
        <v>1.236081240995998</v>
      </c>
      <c r="E812" s="6">
        <v>162.88543132025978</v>
      </c>
      <c r="F812" s="7">
        <v>98.756681778950849</v>
      </c>
      <c r="G812" s="7">
        <v>0.6827835086313222</v>
      </c>
      <c r="H812" s="7">
        <v>201.33962608651512</v>
      </c>
    </row>
    <row r="813" spans="1:8" x14ac:dyDescent="0.25">
      <c r="A813" s="18"/>
      <c r="B813" s="5">
        <f t="shared" si="20"/>
        <v>44570</v>
      </c>
      <c r="C813" s="4">
        <v>4.43750000000112</v>
      </c>
      <c r="D813">
        <v>1.236081240995998</v>
      </c>
      <c r="E813" s="6">
        <v>170.13468186830289</v>
      </c>
      <c r="F813" s="7">
        <v>98.831395927947042</v>
      </c>
      <c r="G813" s="7">
        <v>0.71220660231770427</v>
      </c>
      <c r="H813" s="7">
        <v>210.30028870023116</v>
      </c>
    </row>
    <row r="814" spans="1:8" x14ac:dyDescent="0.25">
      <c r="A814" s="18"/>
      <c r="B814" s="5">
        <f t="shared" si="20"/>
        <v>44570</v>
      </c>
      <c r="C814" s="4">
        <v>4.4479166666677896</v>
      </c>
      <c r="D814">
        <v>1.236081240995998</v>
      </c>
      <c r="E814" s="6">
        <v>172.38209416493163</v>
      </c>
      <c r="F814" s="7">
        <v>99.104277275887497</v>
      </c>
      <c r="G814" s="7">
        <v>0.7163135145730426</v>
      </c>
      <c r="H814" s="7">
        <v>213.07827288087768</v>
      </c>
    </row>
    <row r="815" spans="1:8" x14ac:dyDescent="0.25">
      <c r="A815" s="18"/>
      <c r="B815" s="5">
        <f t="shared" si="20"/>
        <v>44570</v>
      </c>
      <c r="C815" s="4">
        <v>4.4583333333344601</v>
      </c>
      <c r="D815">
        <v>1.236081240995998</v>
      </c>
      <c r="E815" s="6">
        <v>175.28209600838315</v>
      </c>
      <c r="F815" s="7">
        <v>98.823419014644003</v>
      </c>
      <c r="G815" s="7">
        <v>0.69149603045864594</v>
      </c>
      <c r="H815" s="7">
        <v>216.66291075842193</v>
      </c>
    </row>
    <row r="816" spans="1:8" x14ac:dyDescent="0.25">
      <c r="A816" s="18"/>
      <c r="B816" s="5">
        <f t="shared" si="20"/>
        <v>44570</v>
      </c>
      <c r="C816" s="4">
        <v>4.4687500000011298</v>
      </c>
      <c r="D816">
        <v>1.236081240995998</v>
      </c>
      <c r="E816" s="6">
        <v>176.75618765174448</v>
      </c>
      <c r="F816" s="7">
        <v>98.893953679059692</v>
      </c>
      <c r="G816" s="7">
        <v>0.68936656898865889</v>
      </c>
      <c r="H816" s="7">
        <v>218.48500778628983</v>
      </c>
    </row>
    <row r="817" spans="1:8" x14ac:dyDescent="0.25">
      <c r="A817" s="18"/>
      <c r="B817" s="5">
        <f t="shared" si="20"/>
        <v>44570</v>
      </c>
      <c r="C817" s="4">
        <v>4.4791666666678003</v>
      </c>
      <c r="D817">
        <v>1.236081240995998</v>
      </c>
      <c r="E817" s="6">
        <v>178.47196886793469</v>
      </c>
      <c r="F817" s="7">
        <v>98.683039140761196</v>
      </c>
      <c r="G817" s="7">
        <v>0.68279150893053653</v>
      </c>
      <c r="H817" s="7">
        <v>220.60585276127583</v>
      </c>
    </row>
    <row r="818" spans="1:8" x14ac:dyDescent="0.25">
      <c r="A818" s="18"/>
      <c r="B818" s="5">
        <f t="shared" si="20"/>
        <v>44570</v>
      </c>
      <c r="C818" s="4">
        <v>4.4895833333344699</v>
      </c>
      <c r="D818">
        <v>1.236081240995998</v>
      </c>
      <c r="E818" s="6">
        <v>180.32856332811707</v>
      </c>
      <c r="F818" s="7">
        <v>98.211388241808919</v>
      </c>
      <c r="G818" s="7">
        <v>0.68340487920241511</v>
      </c>
      <c r="H818" s="7">
        <v>222.90075434564437</v>
      </c>
    </row>
    <row r="819" spans="1:8" x14ac:dyDescent="0.25">
      <c r="A819" s="18"/>
      <c r="B819" s="5">
        <f t="shared" si="20"/>
        <v>44570</v>
      </c>
      <c r="C819" s="4">
        <v>4.5000000000011404</v>
      </c>
      <c r="D819">
        <v>1.236081240995998</v>
      </c>
      <c r="E819" s="6">
        <v>180.21065585341145</v>
      </c>
      <c r="F819" s="7">
        <v>96.057458366935407</v>
      </c>
      <c r="G819" s="7">
        <v>0.68685575292339807</v>
      </c>
      <c r="H819" s="7">
        <v>222.75501112798756</v>
      </c>
    </row>
    <row r="820" spans="1:8" x14ac:dyDescent="0.25">
      <c r="A820" s="18"/>
      <c r="B820" s="5">
        <f t="shared" si="20"/>
        <v>44570</v>
      </c>
      <c r="C820" s="4">
        <v>4.51041666666781</v>
      </c>
      <c r="D820">
        <v>1.236081240995998</v>
      </c>
      <c r="E820" s="6">
        <v>179.41414647198064</v>
      </c>
      <c r="F820" s="7">
        <v>94.813945796065767</v>
      </c>
      <c r="G820" s="7">
        <v>0.68138475815476207</v>
      </c>
      <c r="H820" s="7">
        <v>221.77046082332359</v>
      </c>
    </row>
    <row r="821" spans="1:8" x14ac:dyDescent="0.25">
      <c r="A821" s="18"/>
      <c r="B821" s="5">
        <f t="shared" si="20"/>
        <v>44570</v>
      </c>
      <c r="C821" s="4">
        <v>4.5208333333344797</v>
      </c>
      <c r="D821">
        <v>1.236081240995998</v>
      </c>
      <c r="E821" s="6">
        <v>176.50299207743052</v>
      </c>
      <c r="F821" s="7">
        <v>93.761743073599035</v>
      </c>
      <c r="G821" s="7">
        <v>0.66344101893521235</v>
      </c>
      <c r="H821" s="7">
        <v>218.17203748657712</v>
      </c>
    </row>
    <row r="822" spans="1:8" x14ac:dyDescent="0.25">
      <c r="A822" s="18"/>
      <c r="B822" s="5">
        <f t="shared" si="20"/>
        <v>44570</v>
      </c>
      <c r="C822" s="4">
        <v>4.5312500000011502</v>
      </c>
      <c r="D822">
        <v>1.236081240995998</v>
      </c>
      <c r="E822" s="6">
        <v>174.33237184145102</v>
      </c>
      <c r="F822" s="7">
        <v>92.854028826489809</v>
      </c>
      <c r="G822" s="7">
        <v>0.65951678367829647</v>
      </c>
      <c r="H822" s="7">
        <v>215.48897453155655</v>
      </c>
    </row>
    <row r="823" spans="1:8" x14ac:dyDescent="0.25">
      <c r="A823" s="18"/>
      <c r="B823" s="5">
        <f t="shared" si="20"/>
        <v>44570</v>
      </c>
      <c r="C823" s="4">
        <v>4.5416666666678198</v>
      </c>
      <c r="D823">
        <v>1.236081240995998</v>
      </c>
      <c r="E823" s="6">
        <v>166.40887794622361</v>
      </c>
      <c r="F823" s="7">
        <v>91.396735925003327</v>
      </c>
      <c r="G823" s="7">
        <v>0.65635126096201424</v>
      </c>
      <c r="H823" s="7">
        <v>205.69489236451966</v>
      </c>
    </row>
    <row r="824" spans="1:8" x14ac:dyDescent="0.25">
      <c r="A824" s="18"/>
      <c r="B824" s="5">
        <f t="shared" si="20"/>
        <v>44570</v>
      </c>
      <c r="C824" s="4">
        <v>4.5520833333344903</v>
      </c>
      <c r="D824">
        <v>1.236081240995998</v>
      </c>
      <c r="E824" s="6">
        <v>159.71435586567131</v>
      </c>
      <c r="F824" s="7">
        <v>90.601712414157333</v>
      </c>
      <c r="G824" s="7">
        <v>0.67599777002757078</v>
      </c>
      <c r="H824" s="7">
        <v>197.41991920331546</v>
      </c>
    </row>
    <row r="825" spans="1:8" x14ac:dyDescent="0.25">
      <c r="A825" s="18"/>
      <c r="B825" s="5">
        <f t="shared" si="20"/>
        <v>44570</v>
      </c>
      <c r="C825" s="4">
        <v>4.56250000000116</v>
      </c>
      <c r="D825">
        <v>1.236081240995998</v>
      </c>
      <c r="E825" s="6">
        <v>155.37427403584994</v>
      </c>
      <c r="F825" s="7">
        <v>90.205147285237658</v>
      </c>
      <c r="G825" s="7">
        <v>0.68307285928567396</v>
      </c>
      <c r="H825" s="7">
        <v>192.05522546908566</v>
      </c>
    </row>
    <row r="826" spans="1:8" x14ac:dyDescent="0.25">
      <c r="A826" s="18"/>
      <c r="B826" s="5">
        <f t="shared" si="20"/>
        <v>44570</v>
      </c>
      <c r="C826" s="4">
        <v>4.5729166666678296</v>
      </c>
      <c r="D826">
        <v>1.236081240995998</v>
      </c>
      <c r="E826" s="6">
        <v>150.25015187910208</v>
      </c>
      <c r="F826" s="7">
        <v>90.015399513695542</v>
      </c>
      <c r="G826" s="7">
        <v>0.68384223889192686</v>
      </c>
      <c r="H826" s="7">
        <v>185.72139419455769</v>
      </c>
    </row>
    <row r="827" spans="1:8" x14ac:dyDescent="0.25">
      <c r="A827" s="18"/>
      <c r="B827" s="5">
        <f t="shared" si="20"/>
        <v>44570</v>
      </c>
      <c r="C827" s="4">
        <v>4.5833333333345001</v>
      </c>
      <c r="D827">
        <v>1.236081240995998</v>
      </c>
      <c r="E827" s="6">
        <v>148.20144124846811</v>
      </c>
      <c r="F827" s="7">
        <v>89.549675274785073</v>
      </c>
      <c r="G827" s="7">
        <v>0.68802115584001955</v>
      </c>
      <c r="H827" s="7">
        <v>183.18902141580196</v>
      </c>
    </row>
    <row r="828" spans="1:8" x14ac:dyDescent="0.25">
      <c r="A828" s="18"/>
      <c r="B828" s="5">
        <f t="shared" si="20"/>
        <v>44570</v>
      </c>
      <c r="C828" s="4">
        <v>4.5937500000011697</v>
      </c>
      <c r="D828">
        <v>1.236081240995998</v>
      </c>
      <c r="E828" s="6">
        <v>146.05692272782576</v>
      </c>
      <c r="F828" s="7">
        <v>89.447764436075886</v>
      </c>
      <c r="G828" s="7">
        <v>0.68299685494326845</v>
      </c>
      <c r="H828" s="7">
        <v>180.53822230146747</v>
      </c>
    </row>
    <row r="829" spans="1:8" x14ac:dyDescent="0.25">
      <c r="A829" s="18"/>
      <c r="B829" s="5">
        <f t="shared" si="20"/>
        <v>44570</v>
      </c>
      <c r="C829" s="4">
        <v>4.6041666666678402</v>
      </c>
      <c r="D829">
        <v>1.236081240995998</v>
      </c>
      <c r="E829" s="6">
        <v>144.72361156479724</v>
      </c>
      <c r="F829" s="7">
        <v>89.119177928170345</v>
      </c>
      <c r="G829" s="7">
        <v>0.68145009543154833</v>
      </c>
      <c r="H829" s="7">
        <v>178.89014138443736</v>
      </c>
    </row>
    <row r="830" spans="1:8" x14ac:dyDescent="0.25">
      <c r="A830" s="18"/>
      <c r="B830" s="5">
        <f t="shared" si="20"/>
        <v>44570</v>
      </c>
      <c r="C830" s="4">
        <v>4.6145833333345099</v>
      </c>
      <c r="D830">
        <v>1.236081240995998</v>
      </c>
      <c r="E830" s="6">
        <v>141.07242836630206</v>
      </c>
      <c r="F830" s="7">
        <v>89.39198647132504</v>
      </c>
      <c r="G830" s="7">
        <v>0.6694147096702342</v>
      </c>
      <c r="H830" s="7">
        <v>174.37698232533768</v>
      </c>
    </row>
    <row r="831" spans="1:8" x14ac:dyDescent="0.25">
      <c r="A831" s="18"/>
      <c r="B831" s="5">
        <f t="shared" si="20"/>
        <v>44570</v>
      </c>
      <c r="C831" s="4">
        <v>4.6250000000011804</v>
      </c>
      <c r="D831">
        <v>1.236081240995998</v>
      </c>
      <c r="E831" s="6">
        <v>140.23524339812161</v>
      </c>
      <c r="F831" s="7">
        <v>89.578187090552518</v>
      </c>
      <c r="G831" s="7">
        <v>0.73880152673735489</v>
      </c>
      <c r="H831" s="7">
        <v>173.34215369092601</v>
      </c>
    </row>
    <row r="832" spans="1:8" x14ac:dyDescent="0.25">
      <c r="A832" s="18"/>
      <c r="B832" s="5">
        <f t="shared" si="20"/>
        <v>44570</v>
      </c>
      <c r="C832" s="4">
        <v>4.63541666666785</v>
      </c>
      <c r="D832">
        <v>1.236081240995998</v>
      </c>
      <c r="E832" s="6">
        <v>139.75153562303149</v>
      </c>
      <c r="F832" s="7">
        <v>89.543633951188482</v>
      </c>
      <c r="G832" s="7">
        <v>0.81991304478019955</v>
      </c>
      <c r="H832" s="7">
        <v>172.7442515840132</v>
      </c>
    </row>
    <row r="833" spans="1:8" x14ac:dyDescent="0.25">
      <c r="A833" s="18"/>
      <c r="B833" s="5">
        <f t="shared" si="20"/>
        <v>44570</v>
      </c>
      <c r="C833" s="4">
        <v>4.6458333333345196</v>
      </c>
      <c r="D833">
        <v>1.236081240995998</v>
      </c>
      <c r="E833" s="6">
        <v>138.41251266204424</v>
      </c>
      <c r="F833" s="7">
        <v>89.764508566520846</v>
      </c>
      <c r="G833" s="7">
        <v>0.95719592349704674</v>
      </c>
      <c r="H833" s="7">
        <v>171.08911042067393</v>
      </c>
    </row>
    <row r="834" spans="1:8" x14ac:dyDescent="0.25">
      <c r="A834" s="18"/>
      <c r="B834" s="5">
        <f t="shared" si="20"/>
        <v>44570</v>
      </c>
      <c r="C834" s="4">
        <v>4.6562500000011999</v>
      </c>
      <c r="D834">
        <v>1.236081240995998</v>
      </c>
      <c r="E834" s="6">
        <v>135.76962909649345</v>
      </c>
      <c r="F834" s="7">
        <v>90.180283007158224</v>
      </c>
      <c r="G834" s="7">
        <v>1.1300675978160928</v>
      </c>
      <c r="H834" s="7">
        <v>167.82229162315997</v>
      </c>
    </row>
    <row r="835" spans="1:8" x14ac:dyDescent="0.25">
      <c r="A835" s="18"/>
      <c r="B835" s="5">
        <f t="shared" si="20"/>
        <v>44570</v>
      </c>
      <c r="C835" s="4">
        <v>4.6666666666678696</v>
      </c>
      <c r="D835">
        <v>1.236081240995998</v>
      </c>
      <c r="E835" s="6">
        <v>135.48500523009133</v>
      </c>
      <c r="F835" s="7">
        <v>91.0309469780927</v>
      </c>
      <c r="G835" s="7">
        <v>1.6484186038997695</v>
      </c>
      <c r="H835" s="7">
        <v>167.47047340116058</v>
      </c>
    </row>
    <row r="836" spans="1:8" x14ac:dyDescent="0.25">
      <c r="A836" s="18"/>
      <c r="B836" s="5">
        <f t="shared" si="20"/>
        <v>44570</v>
      </c>
      <c r="C836" s="4">
        <v>4.6770833333345401</v>
      </c>
      <c r="D836">
        <v>1.236081240995998</v>
      </c>
      <c r="E836" s="6">
        <v>136.59958719567658</v>
      </c>
      <c r="F836" s="7">
        <v>92.431691580055585</v>
      </c>
      <c r="G836" s="7">
        <v>6.2683522891656045</v>
      </c>
      <c r="H836" s="7">
        <v>168.84818726037295</v>
      </c>
    </row>
    <row r="837" spans="1:8" x14ac:dyDescent="0.25">
      <c r="A837" s="18"/>
      <c r="B837" s="5">
        <f t="shared" si="20"/>
        <v>44570</v>
      </c>
      <c r="C837" s="4">
        <v>4.6875000000012097</v>
      </c>
      <c r="D837">
        <v>1.236081240995998</v>
      </c>
      <c r="E837" s="6">
        <v>140.66161278355213</v>
      </c>
      <c r="F837" s="7">
        <v>94.172309791496872</v>
      </c>
      <c r="G837" s="7">
        <v>35.455604859032135</v>
      </c>
      <c r="H837" s="7">
        <v>173.86918088999167</v>
      </c>
    </row>
    <row r="838" spans="1:8" x14ac:dyDescent="0.25">
      <c r="A838" s="18"/>
      <c r="B838" s="5">
        <f t="shared" si="20"/>
        <v>44570</v>
      </c>
      <c r="C838" s="4">
        <v>4.6979166666678802</v>
      </c>
      <c r="D838">
        <v>1.236081240995998</v>
      </c>
      <c r="E838" s="6">
        <v>144.44091380443368</v>
      </c>
      <c r="F838" s="7">
        <v>96.025753406149846</v>
      </c>
      <c r="G838" s="7">
        <v>116.3985052819243</v>
      </c>
      <c r="H838" s="7">
        <v>178.54070398598037</v>
      </c>
    </row>
    <row r="839" spans="1:8" x14ac:dyDescent="0.25">
      <c r="A839" s="18"/>
      <c r="B839" s="5">
        <f t="shared" si="20"/>
        <v>44570</v>
      </c>
      <c r="C839" s="4">
        <v>4.7083333333345498</v>
      </c>
      <c r="D839">
        <v>1.236081240995998</v>
      </c>
      <c r="E839" s="6">
        <v>148.62937733252176</v>
      </c>
      <c r="F839" s="7">
        <v>97.330322069684897</v>
      </c>
      <c r="G839" s="7">
        <v>173.55674970992038</v>
      </c>
      <c r="H839" s="7">
        <v>183.71798518164596</v>
      </c>
    </row>
    <row r="840" spans="1:8" x14ac:dyDescent="0.25">
      <c r="A840" s="18"/>
      <c r="B840" s="5">
        <f t="shared" si="20"/>
        <v>44570</v>
      </c>
      <c r="C840" s="4">
        <v>4.7187500000012204</v>
      </c>
      <c r="D840">
        <v>1.236081240995998</v>
      </c>
      <c r="E840" s="6">
        <v>155.97819068451034</v>
      </c>
      <c r="F840" s="7">
        <v>98.432034475936334</v>
      </c>
      <c r="G840" s="7">
        <v>192.67339048924853</v>
      </c>
      <c r="H840" s="7">
        <v>192.80171550961995</v>
      </c>
    </row>
    <row r="841" spans="1:8" x14ac:dyDescent="0.25">
      <c r="A841" s="18"/>
      <c r="B841" s="5">
        <f t="shared" si="20"/>
        <v>44570</v>
      </c>
      <c r="C841" s="4">
        <v>4.72916666666789</v>
      </c>
      <c r="D841">
        <v>1.236081240995998</v>
      </c>
      <c r="E841" s="6">
        <v>161.95158362841156</v>
      </c>
      <c r="F841" s="7">
        <v>98.743553767746434</v>
      </c>
      <c r="G841" s="7">
        <v>193.77093614982118</v>
      </c>
      <c r="H841" s="7">
        <v>200.18531447267412</v>
      </c>
    </row>
    <row r="842" spans="1:8" x14ac:dyDescent="0.25">
      <c r="A842" s="18"/>
      <c r="B842" s="5">
        <f t="shared" si="20"/>
        <v>44570</v>
      </c>
      <c r="C842" s="4">
        <v>4.7395833333345596</v>
      </c>
      <c r="D842">
        <v>1.236081240995998</v>
      </c>
      <c r="E842" s="6">
        <v>167.85871951742405</v>
      </c>
      <c r="F842" s="7">
        <v>98.696887513103277</v>
      </c>
      <c r="G842" s="7">
        <v>194.04492594970586</v>
      </c>
      <c r="H842" s="7">
        <v>207.48701433309668</v>
      </c>
    </row>
    <row r="843" spans="1:8" x14ac:dyDescent="0.25">
      <c r="A843" s="18"/>
      <c r="B843" s="5">
        <f t="shared" si="20"/>
        <v>44570</v>
      </c>
      <c r="C843" s="4">
        <v>4.7500000000012301</v>
      </c>
      <c r="D843">
        <v>1.236081240995998</v>
      </c>
      <c r="E843" s="6">
        <v>170.3095077621247</v>
      </c>
      <c r="F843" s="7">
        <v>98.764543540811445</v>
      </c>
      <c r="G843" s="7">
        <v>193.94383590468055</v>
      </c>
      <c r="H843" s="7">
        <v>210.51638770802467</v>
      </c>
    </row>
    <row r="844" spans="1:8" x14ac:dyDescent="0.25">
      <c r="A844" s="18"/>
      <c r="B844" s="5">
        <f t="shared" si="20"/>
        <v>44570</v>
      </c>
      <c r="C844" s="4">
        <v>4.7604166666678998</v>
      </c>
      <c r="D844">
        <v>1.236081240995998</v>
      </c>
      <c r="E844" s="6">
        <v>173.73207706641367</v>
      </c>
      <c r="F844" s="7">
        <v>98.846006550066534</v>
      </c>
      <c r="G844" s="7">
        <v>194.387113075851</v>
      </c>
      <c r="H844" s="7">
        <v>214.74696142106498</v>
      </c>
    </row>
    <row r="845" spans="1:8" x14ac:dyDescent="0.25">
      <c r="A845" s="18"/>
      <c r="B845" s="5">
        <f t="shared" si="20"/>
        <v>44570</v>
      </c>
      <c r="C845" s="4">
        <v>4.7708333333345703</v>
      </c>
      <c r="D845">
        <v>1.236081240995998</v>
      </c>
      <c r="E845" s="6">
        <v>175.35837278602517</v>
      </c>
      <c r="F845" s="7">
        <v>98.81499294599567</v>
      </c>
      <c r="G845" s="7">
        <v>194.48724300497759</v>
      </c>
      <c r="H845" s="7">
        <v>216.75719505238885</v>
      </c>
    </row>
    <row r="846" spans="1:8" x14ac:dyDescent="0.25">
      <c r="A846" s="18"/>
      <c r="B846" s="5">
        <f t="shared" si="20"/>
        <v>44570</v>
      </c>
      <c r="C846" s="4">
        <v>4.7812500000012399</v>
      </c>
      <c r="D846">
        <v>1.236081240995998</v>
      </c>
      <c r="E846" s="6">
        <v>178.6791950424074</v>
      </c>
      <c r="F846" s="7">
        <v>98.579046156869452</v>
      </c>
      <c r="G846" s="7">
        <v>194.58782369461986</v>
      </c>
      <c r="H846" s="7">
        <v>220.86200114818493</v>
      </c>
    </row>
    <row r="847" spans="1:8" x14ac:dyDescent="0.25">
      <c r="A847" s="18"/>
      <c r="B847" s="5">
        <f t="shared" si="20"/>
        <v>44570</v>
      </c>
      <c r="C847" s="4">
        <v>4.7916666666679104</v>
      </c>
      <c r="D847">
        <v>1.236081240995998</v>
      </c>
      <c r="E847" s="6">
        <v>179.05219143380614</v>
      </c>
      <c r="F847" s="7">
        <v>98.057898428478524</v>
      </c>
      <c r="G847" s="7">
        <v>194.4508461931535</v>
      </c>
      <c r="H847" s="7">
        <v>221.32305499055209</v>
      </c>
    </row>
    <row r="848" spans="1:8" x14ac:dyDescent="0.25">
      <c r="A848" s="18"/>
      <c r="B848" s="5">
        <f t="shared" si="20"/>
        <v>44570</v>
      </c>
      <c r="C848" s="4">
        <v>4.80208333333458</v>
      </c>
      <c r="D848">
        <v>1.236081240995998</v>
      </c>
      <c r="E848" s="6">
        <v>181.88348788345596</v>
      </c>
      <c r="F848" s="7">
        <v>97.756900672819242</v>
      </c>
      <c r="G848" s="7">
        <v>194.33412591725707</v>
      </c>
      <c r="H848" s="7">
        <v>224.8227674196628</v>
      </c>
    </row>
    <row r="849" spans="1:8" x14ac:dyDescent="0.25">
      <c r="A849" s="18"/>
      <c r="B849" s="5">
        <f t="shared" si="20"/>
        <v>44570</v>
      </c>
      <c r="C849" s="4">
        <v>4.8125000000012497</v>
      </c>
      <c r="D849">
        <v>1.236081240995998</v>
      </c>
      <c r="E849" s="6">
        <v>186.06121883098888</v>
      </c>
      <c r="F849" s="7">
        <v>97.722758623606865</v>
      </c>
      <c r="G849" s="7">
        <v>193.88263886523049</v>
      </c>
      <c r="H849" s="7">
        <v>229.9867822738367</v>
      </c>
    </row>
    <row r="850" spans="1:8" x14ac:dyDescent="0.25">
      <c r="A850" s="18"/>
      <c r="B850" s="5">
        <f t="shared" si="20"/>
        <v>44570</v>
      </c>
      <c r="C850" s="4">
        <v>4.8229166666679202</v>
      </c>
      <c r="D850">
        <v>1.236081240995998</v>
      </c>
      <c r="E850" s="6">
        <v>184.38641006015942</v>
      </c>
      <c r="F850" s="7">
        <v>97.034279848634199</v>
      </c>
      <c r="G850" s="7">
        <v>193.71813567487473</v>
      </c>
      <c r="H850" s="7">
        <v>227.91658256995882</v>
      </c>
    </row>
    <row r="851" spans="1:8" x14ac:dyDescent="0.25">
      <c r="A851" s="18"/>
      <c r="B851" s="5">
        <f t="shared" si="20"/>
        <v>44570</v>
      </c>
      <c r="C851" s="4">
        <v>4.8333333333345898</v>
      </c>
      <c r="D851">
        <v>1.236081240995998</v>
      </c>
      <c r="E851" s="6">
        <v>184.02937056373594</v>
      </c>
      <c r="F851" s="7">
        <v>95.995254613162416</v>
      </c>
      <c r="G851" s="7">
        <v>193.85878815443164</v>
      </c>
      <c r="H851" s="7">
        <v>227.47525274613511</v>
      </c>
    </row>
    <row r="852" spans="1:8" x14ac:dyDescent="0.25">
      <c r="A852" s="18"/>
      <c r="B852" s="5">
        <f t="shared" si="20"/>
        <v>44570</v>
      </c>
      <c r="C852" s="4">
        <v>4.8437500000012603</v>
      </c>
      <c r="D852">
        <v>1.236081240995998</v>
      </c>
      <c r="E852" s="6">
        <v>185.57499321831432</v>
      </c>
      <c r="F852" s="7">
        <v>95.260476903206168</v>
      </c>
      <c r="G852" s="7">
        <v>193.48092555327699</v>
      </c>
      <c r="H852" s="7">
        <v>229.3857679151179</v>
      </c>
    </row>
    <row r="853" spans="1:8" x14ac:dyDescent="0.25">
      <c r="A853" s="18"/>
      <c r="B853" s="5">
        <f t="shared" si="20"/>
        <v>44570</v>
      </c>
      <c r="C853" s="4">
        <v>4.85416666666793</v>
      </c>
      <c r="D853">
        <v>1.236081240995998</v>
      </c>
      <c r="E853" s="6">
        <v>183.77757588407167</v>
      </c>
      <c r="F853" s="7">
        <v>94.773917053771385</v>
      </c>
      <c r="G853" s="7">
        <v>193.92549881091685</v>
      </c>
      <c r="H853" s="7">
        <v>227.16401406601952</v>
      </c>
    </row>
    <row r="854" spans="1:8" x14ac:dyDescent="0.25">
      <c r="A854" s="18"/>
      <c r="B854" s="5">
        <f t="shared" si="20"/>
        <v>44570</v>
      </c>
      <c r="C854" s="4">
        <v>4.8645833333345996</v>
      </c>
      <c r="D854">
        <v>1.236081240995998</v>
      </c>
      <c r="E854" s="6">
        <v>181.20327956458109</v>
      </c>
      <c r="F854" s="7">
        <v>93.915547385283134</v>
      </c>
      <c r="G854" s="7">
        <v>193.76528514482058</v>
      </c>
      <c r="H854" s="7">
        <v>223.98197467673216</v>
      </c>
    </row>
    <row r="855" spans="1:8" x14ac:dyDescent="0.25">
      <c r="A855" s="18"/>
      <c r="B855" s="5">
        <f t="shared" si="20"/>
        <v>44570</v>
      </c>
      <c r="C855" s="4">
        <v>4.8750000000012701</v>
      </c>
      <c r="D855">
        <v>1.236081240995998</v>
      </c>
      <c r="E855" s="6">
        <v>177.14073075099299</v>
      </c>
      <c r="F855" s="7">
        <v>92.972892217739656</v>
      </c>
      <c r="G855" s="7">
        <v>192.10122560798706</v>
      </c>
      <c r="H855" s="7">
        <v>218.96033429762537</v>
      </c>
    </row>
    <row r="856" spans="1:8" x14ac:dyDescent="0.25">
      <c r="A856" s="18"/>
      <c r="B856" s="5">
        <f t="shared" si="20"/>
        <v>44570</v>
      </c>
      <c r="C856" s="4">
        <v>4.8854166666679397</v>
      </c>
      <c r="D856">
        <v>1.236081240995998</v>
      </c>
      <c r="E856" s="6">
        <v>183.96390579370222</v>
      </c>
      <c r="F856" s="7">
        <v>92.503984352598707</v>
      </c>
      <c r="G856" s="7">
        <v>190.97384216105303</v>
      </c>
      <c r="H856" s="7">
        <v>227.39433297195032</v>
      </c>
    </row>
    <row r="857" spans="1:8" x14ac:dyDescent="0.25">
      <c r="A857" s="18"/>
      <c r="B857" s="5">
        <f t="shared" si="20"/>
        <v>44570</v>
      </c>
      <c r="C857" s="4">
        <v>4.8958333333346102</v>
      </c>
      <c r="D857">
        <v>1.236081240995998</v>
      </c>
      <c r="E857" s="6">
        <v>191.00713646564211</v>
      </c>
      <c r="F857" s="7">
        <v>91.54361153506639</v>
      </c>
      <c r="G857" s="7">
        <v>190.38646441236153</v>
      </c>
      <c r="H857" s="7">
        <v>236.10033828154283</v>
      </c>
    </row>
    <row r="858" spans="1:8" x14ac:dyDescent="0.25">
      <c r="A858" s="18"/>
      <c r="B858" s="5">
        <f t="shared" si="20"/>
        <v>44570</v>
      </c>
      <c r="C858" s="4">
        <v>4.9062500000012799</v>
      </c>
      <c r="D858">
        <v>1.236081240995998</v>
      </c>
      <c r="E858" s="6">
        <v>191.54927276669619</v>
      </c>
      <c r="F858" s="7">
        <v>90.394354537004233</v>
      </c>
      <c r="G858" s="7">
        <v>190.80600686257301</v>
      </c>
      <c r="H858" s="7">
        <v>236.77046279333877</v>
      </c>
    </row>
    <row r="859" spans="1:8" x14ac:dyDescent="0.25">
      <c r="A859" s="18"/>
      <c r="B859" s="5">
        <f t="shared" si="20"/>
        <v>44570</v>
      </c>
      <c r="C859" s="4">
        <v>4.9166666666679504</v>
      </c>
      <c r="D859">
        <v>1.236081240995998</v>
      </c>
      <c r="E859" s="6">
        <v>189.29890677652892</v>
      </c>
      <c r="F859" s="7">
        <v>89.154199260454916</v>
      </c>
      <c r="G859" s="7">
        <v>189.31578699826687</v>
      </c>
      <c r="H859" s="7">
        <v>233.98882760751761</v>
      </c>
    </row>
    <row r="860" spans="1:8" x14ac:dyDescent="0.25">
      <c r="A860" s="18"/>
      <c r="B860" s="5">
        <f t="shared" si="20"/>
        <v>44570</v>
      </c>
      <c r="C860" s="4">
        <v>4.92708333333462</v>
      </c>
      <c r="D860">
        <v>1.236081240995998</v>
      </c>
      <c r="E860" s="6">
        <v>190.16259357382671</v>
      </c>
      <c r="F860" s="7">
        <v>88.272171491642226</v>
      </c>
      <c r="G860" s="7">
        <v>188.13681647009921</v>
      </c>
      <c r="H860" s="7">
        <v>235.05641465575331</v>
      </c>
    </row>
    <row r="861" spans="1:8" x14ac:dyDescent="0.25">
      <c r="A861" s="18"/>
      <c r="B861" s="5">
        <f t="shared" si="20"/>
        <v>44570</v>
      </c>
      <c r="C861" s="4">
        <v>4.9375000000012896</v>
      </c>
      <c r="D861">
        <v>1.236081240995998</v>
      </c>
      <c r="E861" s="6">
        <v>183.95176834714471</v>
      </c>
      <c r="F861" s="7">
        <v>86.89504550097476</v>
      </c>
      <c r="G861" s="7">
        <v>187.67903046982849</v>
      </c>
      <c r="H861" s="7">
        <v>227.37933010194698</v>
      </c>
    </row>
    <row r="862" spans="1:8" x14ac:dyDescent="0.25">
      <c r="A862" s="18"/>
      <c r="B862" s="5">
        <f t="shared" si="20"/>
        <v>44570</v>
      </c>
      <c r="C862" s="4">
        <v>4.9479166666679602</v>
      </c>
      <c r="D862">
        <v>1.236081240995998</v>
      </c>
      <c r="E862" s="6">
        <v>174.08205152646062</v>
      </c>
      <c r="F862" s="7">
        <v>85.545453539481557</v>
      </c>
      <c r="G862" s="7">
        <v>187.38036463143953</v>
      </c>
      <c r="H862" s="7">
        <v>215.17955828595672</v>
      </c>
    </row>
    <row r="863" spans="1:8" x14ac:dyDescent="0.25">
      <c r="A863" s="18"/>
      <c r="B863" s="5">
        <f t="shared" si="20"/>
        <v>44570</v>
      </c>
      <c r="C863" s="4">
        <v>4.9583333333346298</v>
      </c>
      <c r="D863">
        <v>1.236081240995998</v>
      </c>
      <c r="E863" s="6">
        <v>163.33031118042388</v>
      </c>
      <c r="F863" s="7">
        <v>83.386399689277297</v>
      </c>
      <c r="G863" s="7">
        <v>182.71377340113776</v>
      </c>
      <c r="H863" s="7">
        <v>201.88953373616087</v>
      </c>
    </row>
    <row r="864" spans="1:8" x14ac:dyDescent="0.25">
      <c r="A864" s="18"/>
      <c r="B864" s="5">
        <f t="shared" si="20"/>
        <v>44570</v>
      </c>
      <c r="C864" s="4">
        <v>4.9687500000013003</v>
      </c>
      <c r="D864">
        <v>1.236081240995998</v>
      </c>
      <c r="E864" s="6">
        <v>150.82339876403177</v>
      </c>
      <c r="F864" s="7">
        <v>81.696860845546084</v>
      </c>
      <c r="G864" s="7">
        <v>181.91113480820331</v>
      </c>
      <c r="H864" s="7">
        <v>186.42997391547866</v>
      </c>
    </row>
    <row r="865" spans="1:8" x14ac:dyDescent="0.25">
      <c r="A865" s="18"/>
      <c r="B865" s="5">
        <f t="shared" si="20"/>
        <v>44570</v>
      </c>
      <c r="C865" s="4">
        <v>4.9791666666679699</v>
      </c>
      <c r="D865">
        <v>1.236081240995998</v>
      </c>
      <c r="E865" s="6">
        <v>138.73796401943511</v>
      </c>
      <c r="F865" s="7">
        <v>80.244368360265995</v>
      </c>
      <c r="G865" s="7">
        <v>181.11552579951294</v>
      </c>
      <c r="H865" s="7">
        <v>171.49139473840148</v>
      </c>
    </row>
    <row r="866" spans="1:8" ht="15.75" thickBot="1" x14ac:dyDescent="0.3">
      <c r="A866" s="18"/>
      <c r="B866" s="5">
        <f t="shared" si="20"/>
        <v>44570</v>
      </c>
      <c r="C866" s="4">
        <v>4.9895833333346404</v>
      </c>
      <c r="D866">
        <v>1.236081240995998</v>
      </c>
      <c r="E866" s="6">
        <v>129.50998800295343</v>
      </c>
      <c r="F866" s="7">
        <v>78.964048270552212</v>
      </c>
      <c r="G866" s="7">
        <v>181.20400184946016</v>
      </c>
      <c r="H866" s="7">
        <v>160.08486669206749</v>
      </c>
    </row>
    <row r="867" spans="1:8" x14ac:dyDescent="0.25">
      <c r="A867" s="15">
        <f t="shared" ref="A867" si="21">A771+1</f>
        <v>10</v>
      </c>
      <c r="B867" s="5">
        <f t="shared" si="20"/>
        <v>44571</v>
      </c>
      <c r="C867" s="4">
        <v>5.0000000000013101</v>
      </c>
      <c r="D867">
        <v>1.2344913621978999</v>
      </c>
      <c r="E867" s="6">
        <v>114.24965934818873</v>
      </c>
      <c r="F867" s="7">
        <v>80.091241127115154</v>
      </c>
      <c r="G867" s="7">
        <v>173.82584203879867</v>
      </c>
      <c r="H867" s="7">
        <v>141.04021759939153</v>
      </c>
    </row>
    <row r="868" spans="1:8" x14ac:dyDescent="0.25">
      <c r="A868" s="16"/>
      <c r="B868" s="5">
        <f t="shared" ref="B868:B931" si="22">DATE(YEAR(B772),MONTH(B772),DAY(B772)+1)</f>
        <v>44571</v>
      </c>
      <c r="C868" s="4">
        <v>5.0104166666679797</v>
      </c>
      <c r="D868">
        <v>1.2344913621978999</v>
      </c>
      <c r="E868" s="6">
        <v>105.10855766391387</v>
      </c>
      <c r="F868" s="7">
        <v>79.411040272212176</v>
      </c>
      <c r="G868" s="7">
        <v>173.18775903163035</v>
      </c>
      <c r="H868" s="7">
        <v>129.75560652918153</v>
      </c>
    </row>
    <row r="869" spans="1:8" x14ac:dyDescent="0.25">
      <c r="A869" s="16"/>
      <c r="B869" s="5">
        <f t="shared" si="22"/>
        <v>44571</v>
      </c>
      <c r="C869" s="4">
        <v>5.0208333333346502</v>
      </c>
      <c r="D869">
        <v>1.2344913621978999</v>
      </c>
      <c r="E869" s="6">
        <v>97.499296054821784</v>
      </c>
      <c r="F869" s="7">
        <v>78.540006424321874</v>
      </c>
      <c r="G869" s="7">
        <v>172.70089287863343</v>
      </c>
      <c r="H869" s="7">
        <v>120.36203880005327</v>
      </c>
    </row>
    <row r="870" spans="1:8" x14ac:dyDescent="0.25">
      <c r="A870" s="16"/>
      <c r="B870" s="5">
        <f t="shared" si="22"/>
        <v>44571</v>
      </c>
      <c r="C870" s="4">
        <v>5.0312500000013198</v>
      </c>
      <c r="D870">
        <v>1.2344913621978999</v>
      </c>
      <c r="E870" s="6">
        <v>90.154668508533533</v>
      </c>
      <c r="F870" s="7">
        <v>77.667494426203589</v>
      </c>
      <c r="G870" s="7">
        <v>172.85019940014016</v>
      </c>
      <c r="H870" s="7">
        <v>111.29515953559967</v>
      </c>
    </row>
    <row r="871" spans="1:8" x14ac:dyDescent="0.25">
      <c r="A871" s="16"/>
      <c r="B871" s="5">
        <f t="shared" si="22"/>
        <v>44571</v>
      </c>
      <c r="C871" s="4">
        <v>5.0416666666679903</v>
      </c>
      <c r="D871">
        <v>1.2344913621978999</v>
      </c>
      <c r="E871" s="6">
        <v>83.916516404219763</v>
      </c>
      <c r="F871" s="7">
        <v>76.965261640343243</v>
      </c>
      <c r="G871" s="7">
        <v>172.23592840716034</v>
      </c>
      <c r="H871" s="7">
        <v>103.59421464674767</v>
      </c>
    </row>
    <row r="872" spans="1:8" x14ac:dyDescent="0.25">
      <c r="A872" s="16"/>
      <c r="B872" s="5">
        <f t="shared" si="22"/>
        <v>44571</v>
      </c>
      <c r="C872" s="4">
        <v>5.05208333333466</v>
      </c>
      <c r="D872">
        <v>1.2344913621978999</v>
      </c>
      <c r="E872" s="6">
        <v>78.761681791700155</v>
      </c>
      <c r="F872" s="7">
        <v>76.456200541901836</v>
      </c>
      <c r="G872" s="7">
        <v>172.09541211567404</v>
      </c>
      <c r="H872" s="7">
        <v>97.230615844033451</v>
      </c>
    </row>
    <row r="873" spans="1:8" x14ac:dyDescent="0.25">
      <c r="A873" s="16"/>
      <c r="B873" s="5">
        <f t="shared" si="22"/>
        <v>44571</v>
      </c>
      <c r="C873" s="4">
        <v>5.0625000000013296</v>
      </c>
      <c r="D873">
        <v>1.2344913621978999</v>
      </c>
      <c r="E873" s="6">
        <v>75.251436934805852</v>
      </c>
      <c r="F873" s="7">
        <v>76.109764743953804</v>
      </c>
      <c r="G873" s="7">
        <v>172.50518272184948</v>
      </c>
      <c r="H873" s="7">
        <v>92.897248888997837</v>
      </c>
    </row>
    <row r="874" spans="1:8" x14ac:dyDescent="0.25">
      <c r="A874" s="16"/>
      <c r="B874" s="5">
        <f t="shared" si="22"/>
        <v>44571</v>
      </c>
      <c r="C874" s="4">
        <v>5.0729166666680001</v>
      </c>
      <c r="D874">
        <v>1.2344913621978999</v>
      </c>
      <c r="E874" s="6">
        <v>71.736415533503518</v>
      </c>
      <c r="F874" s="7">
        <v>75.907172045570434</v>
      </c>
      <c r="G874" s="7">
        <v>172.59440080679821</v>
      </c>
      <c r="H874" s="7">
        <v>88.557985331149339</v>
      </c>
    </row>
    <row r="875" spans="1:8" x14ac:dyDescent="0.25">
      <c r="A875" s="16"/>
      <c r="B875" s="5">
        <f t="shared" si="22"/>
        <v>44571</v>
      </c>
      <c r="C875" s="4">
        <v>5.0833333333346697</v>
      </c>
      <c r="D875">
        <v>1.2344913621978999</v>
      </c>
      <c r="E875" s="6">
        <v>69.338094814428899</v>
      </c>
      <c r="F875" s="7">
        <v>75.664347235397486</v>
      </c>
      <c r="G875" s="7">
        <v>172.13815047201103</v>
      </c>
      <c r="H875" s="7">
        <v>85.59727911967147</v>
      </c>
    </row>
    <row r="876" spans="1:8" x14ac:dyDescent="0.25">
      <c r="A876" s="16"/>
      <c r="B876" s="5">
        <f t="shared" si="22"/>
        <v>44571</v>
      </c>
      <c r="C876" s="4">
        <v>5.0937500000013403</v>
      </c>
      <c r="D876">
        <v>1.2344913621978999</v>
      </c>
      <c r="E876" s="6">
        <v>67.153188630104509</v>
      </c>
      <c r="F876" s="7">
        <v>75.545417949444129</v>
      </c>
      <c r="G876" s="7">
        <v>172.1415112776215</v>
      </c>
      <c r="H876" s="7">
        <v>82.90003130791024</v>
      </c>
    </row>
    <row r="877" spans="1:8" x14ac:dyDescent="0.25">
      <c r="A877" s="16"/>
      <c r="B877" s="5">
        <f t="shared" si="22"/>
        <v>44571</v>
      </c>
      <c r="C877" s="4">
        <v>5.1041666666680099</v>
      </c>
      <c r="D877">
        <v>1.2344913621978999</v>
      </c>
      <c r="E877" s="6">
        <v>66.102764859528875</v>
      </c>
      <c r="F877" s="7">
        <v>75.223863635082893</v>
      </c>
      <c r="G877" s="7">
        <v>172.122152273372</v>
      </c>
      <c r="H877" s="7">
        <v>81.603292236487277</v>
      </c>
    </row>
    <row r="878" spans="1:8" x14ac:dyDescent="0.25">
      <c r="A878" s="16"/>
      <c r="B878" s="5">
        <f t="shared" si="22"/>
        <v>44571</v>
      </c>
      <c r="C878" s="4">
        <v>5.1145833333346804</v>
      </c>
      <c r="D878">
        <v>1.2344913621978999</v>
      </c>
      <c r="E878" s="6">
        <v>64.577278948597069</v>
      </c>
      <c r="F878" s="7">
        <v>75.066190961786035</v>
      </c>
      <c r="G878" s="7">
        <v>172.08358445171734</v>
      </c>
      <c r="H878" s="7">
        <v>79.720093056287354</v>
      </c>
    </row>
    <row r="879" spans="1:8" x14ac:dyDescent="0.25">
      <c r="A879" s="16"/>
      <c r="B879" s="5">
        <f t="shared" si="22"/>
        <v>44571</v>
      </c>
      <c r="C879" s="4">
        <v>5.12500000000135</v>
      </c>
      <c r="D879">
        <v>1.2344913621978999</v>
      </c>
      <c r="E879" s="6">
        <v>64.131771614713188</v>
      </c>
      <c r="F879" s="7">
        <v>75.141820358144088</v>
      </c>
      <c r="G879" s="7">
        <v>171.93359888969107</v>
      </c>
      <c r="H879" s="7">
        <v>79.170118100811891</v>
      </c>
    </row>
    <row r="880" spans="1:8" x14ac:dyDescent="0.25">
      <c r="A880" s="16"/>
      <c r="B880" s="5">
        <f t="shared" si="22"/>
        <v>44571</v>
      </c>
      <c r="C880" s="4">
        <v>5.1354166666680197</v>
      </c>
      <c r="D880">
        <v>1.2344913621978999</v>
      </c>
      <c r="E880" s="6">
        <v>63.193341974737123</v>
      </c>
      <c r="F880" s="7">
        <v>75.293492341915851</v>
      </c>
      <c r="G880" s="7">
        <v>171.89640384778789</v>
      </c>
      <c r="H880" s="7">
        <v>78.011634816230952</v>
      </c>
    </row>
    <row r="881" spans="1:8" x14ac:dyDescent="0.25">
      <c r="A881" s="16"/>
      <c r="B881" s="5">
        <f t="shared" si="22"/>
        <v>44571</v>
      </c>
      <c r="C881" s="4">
        <v>5.1458333333346902</v>
      </c>
      <c r="D881">
        <v>1.2344913621978999</v>
      </c>
      <c r="E881" s="6">
        <v>62.866708147092652</v>
      </c>
      <c r="F881" s="7">
        <v>75.416491506995484</v>
      </c>
      <c r="G881" s="7">
        <v>172.21990601064095</v>
      </c>
      <c r="H881" s="7">
        <v>77.608408177402225</v>
      </c>
    </row>
    <row r="882" spans="1:8" x14ac:dyDescent="0.25">
      <c r="A882" s="16"/>
      <c r="B882" s="5">
        <f t="shared" si="22"/>
        <v>44571</v>
      </c>
      <c r="C882" s="4">
        <v>5.1562500000013598</v>
      </c>
      <c r="D882">
        <v>1.2344913621978999</v>
      </c>
      <c r="E882" s="6">
        <v>62.329817010060111</v>
      </c>
      <c r="F882" s="7">
        <v>75.543955162698694</v>
      </c>
      <c r="G882" s="7">
        <v>172.71046474018695</v>
      </c>
      <c r="H882" s="7">
        <v>76.945620706294946</v>
      </c>
    </row>
    <row r="883" spans="1:8" x14ac:dyDescent="0.25">
      <c r="A883" s="16"/>
      <c r="B883" s="5">
        <f t="shared" si="22"/>
        <v>44571</v>
      </c>
      <c r="C883" s="4">
        <v>5.1666666666680303</v>
      </c>
      <c r="D883">
        <v>1.2344913621978999</v>
      </c>
      <c r="E883" s="6">
        <v>62.087031343897934</v>
      </c>
      <c r="F883" s="7">
        <v>75.870143085474268</v>
      </c>
      <c r="G883" s="7">
        <v>175.25588697412306</v>
      </c>
      <c r="H883" s="7">
        <v>76.645903898552262</v>
      </c>
    </row>
    <row r="884" spans="1:8" x14ac:dyDescent="0.25">
      <c r="A884" s="16"/>
      <c r="B884" s="5">
        <f t="shared" si="22"/>
        <v>44571</v>
      </c>
      <c r="C884" s="4">
        <v>5.1770833333346999</v>
      </c>
      <c r="D884">
        <v>1.2344913621978999</v>
      </c>
      <c r="E884" s="6">
        <v>63.128033080295182</v>
      </c>
      <c r="F884" s="7">
        <v>76.285092468266882</v>
      </c>
      <c r="G884" s="7">
        <v>177.14486930886139</v>
      </c>
      <c r="H884" s="7">
        <v>77.931011550167682</v>
      </c>
    </row>
    <row r="885" spans="1:8" x14ac:dyDescent="0.25">
      <c r="A885" s="16"/>
      <c r="B885" s="5">
        <f t="shared" si="22"/>
        <v>44571</v>
      </c>
      <c r="C885" s="4">
        <v>5.1875000000013696</v>
      </c>
      <c r="D885">
        <v>1.2344913621978999</v>
      </c>
      <c r="E885" s="6">
        <v>63.068116289923083</v>
      </c>
      <c r="F885" s="7">
        <v>76.751616364993581</v>
      </c>
      <c r="G885" s="7">
        <v>182.46725379500361</v>
      </c>
      <c r="H885" s="7">
        <v>77.857044790002703</v>
      </c>
    </row>
    <row r="886" spans="1:8" x14ac:dyDescent="0.25">
      <c r="A886" s="16"/>
      <c r="B886" s="5">
        <f t="shared" si="22"/>
        <v>44571</v>
      </c>
      <c r="C886" s="4">
        <v>5.1979166666680401</v>
      </c>
      <c r="D886">
        <v>1.2344913621978999</v>
      </c>
      <c r="E886" s="6">
        <v>64.896349335106564</v>
      </c>
      <c r="F886" s="7">
        <v>77.45941361903499</v>
      </c>
      <c r="G886" s="7">
        <v>183.97255383836261</v>
      </c>
      <c r="H886" s="7">
        <v>80.113982692366477</v>
      </c>
    </row>
    <row r="887" spans="1:8" x14ac:dyDescent="0.25">
      <c r="A887" s="16"/>
      <c r="B887" s="5">
        <f t="shared" si="22"/>
        <v>44571</v>
      </c>
      <c r="C887" s="4">
        <v>5.2083333333347097</v>
      </c>
      <c r="D887">
        <v>1.2344913621978999</v>
      </c>
      <c r="E887" s="6">
        <v>66.222164569995314</v>
      </c>
      <c r="F887" s="7">
        <v>78.999585369781727</v>
      </c>
      <c r="G887" s="7">
        <v>188.74990206691371</v>
      </c>
      <c r="H887" s="7">
        <v>81.750690147707019</v>
      </c>
    </row>
    <row r="888" spans="1:8" x14ac:dyDescent="0.25">
      <c r="A888" s="16"/>
      <c r="B888" s="5">
        <f t="shared" si="22"/>
        <v>44571</v>
      </c>
      <c r="C888" s="4">
        <v>5.2187500000013802</v>
      </c>
      <c r="D888">
        <v>1.2344913621978999</v>
      </c>
      <c r="E888" s="6">
        <v>69.321231458209724</v>
      </c>
      <c r="F888" s="7">
        <v>80.520499876338334</v>
      </c>
      <c r="G888" s="7">
        <v>189.86612119178571</v>
      </c>
      <c r="H888" s="7">
        <v>85.576461452081233</v>
      </c>
    </row>
    <row r="889" spans="1:8" x14ac:dyDescent="0.25">
      <c r="A889" s="16"/>
      <c r="B889" s="5">
        <f t="shared" si="22"/>
        <v>44571</v>
      </c>
      <c r="C889" s="4">
        <v>5.2291666666680499</v>
      </c>
      <c r="D889">
        <v>1.2344913621978999</v>
      </c>
      <c r="E889" s="6">
        <v>72.568055500536843</v>
      </c>
      <c r="F889" s="7">
        <v>82.907486980921306</v>
      </c>
      <c r="G889" s="7">
        <v>190.02653684018938</v>
      </c>
      <c r="H889" s="7">
        <v>89.584637686910526</v>
      </c>
    </row>
    <row r="890" spans="1:8" x14ac:dyDescent="0.25">
      <c r="A890" s="16"/>
      <c r="B890" s="5">
        <f t="shared" si="22"/>
        <v>44571</v>
      </c>
      <c r="C890" s="4">
        <v>5.2395833333347204</v>
      </c>
      <c r="D890">
        <v>1.2344913621978999</v>
      </c>
      <c r="E890" s="6">
        <v>79.475407334160693</v>
      </c>
      <c r="F890" s="7">
        <v>86.866656095223178</v>
      </c>
      <c r="G890" s="7">
        <v>189.35844656150573</v>
      </c>
      <c r="H890" s="7">
        <v>98.111703861180999</v>
      </c>
    </row>
    <row r="891" spans="1:8" x14ac:dyDescent="0.25">
      <c r="A891" s="16"/>
      <c r="B891" s="5">
        <f t="shared" si="22"/>
        <v>44571</v>
      </c>
      <c r="C891" s="4">
        <v>5.25000000000139</v>
      </c>
      <c r="D891">
        <v>1.2344913621978999</v>
      </c>
      <c r="E891" s="6">
        <v>84.63870688486837</v>
      </c>
      <c r="F891" s="7">
        <v>92.509806654467724</v>
      </c>
      <c r="G891" s="7">
        <v>188.70811532721993</v>
      </c>
      <c r="H891" s="7">
        <v>104.48575255696993</v>
      </c>
    </row>
    <row r="892" spans="1:8" x14ac:dyDescent="0.25">
      <c r="A892" s="16"/>
      <c r="B892" s="5">
        <f t="shared" si="22"/>
        <v>44571</v>
      </c>
      <c r="C892" s="4">
        <v>5.2604166666680596</v>
      </c>
      <c r="D892">
        <v>1.2344913621978999</v>
      </c>
      <c r="E892" s="6">
        <v>91.220230082598931</v>
      </c>
      <c r="F892" s="7">
        <v>96.789564523599594</v>
      </c>
      <c r="G892" s="7">
        <v>188.34657729611581</v>
      </c>
      <c r="H892" s="7">
        <v>112.61058609467341</v>
      </c>
    </row>
    <row r="893" spans="1:8" x14ac:dyDescent="0.25">
      <c r="A893" s="16"/>
      <c r="B893" s="5">
        <f t="shared" si="22"/>
        <v>44571</v>
      </c>
      <c r="C893" s="4">
        <v>5.2708333333347301</v>
      </c>
      <c r="D893">
        <v>1.2344913621978999</v>
      </c>
      <c r="E893" s="6">
        <v>96.849172717998897</v>
      </c>
      <c r="F893" s="7">
        <v>103.15128619060684</v>
      </c>
      <c r="G893" s="7">
        <v>187.89705497198909</v>
      </c>
      <c r="H893" s="7">
        <v>119.55946715638214</v>
      </c>
    </row>
    <row r="894" spans="1:8" x14ac:dyDescent="0.25">
      <c r="A894" s="16"/>
      <c r="B894" s="5">
        <f t="shared" si="22"/>
        <v>44571</v>
      </c>
      <c r="C894" s="4">
        <v>5.2812500000013998</v>
      </c>
      <c r="D894">
        <v>1.2344913621978999</v>
      </c>
      <c r="E894" s="6">
        <v>103.23447038811621</v>
      </c>
      <c r="F894" s="7">
        <v>112.72885850984282</v>
      </c>
      <c r="G894" s="7">
        <v>185.40066324322967</v>
      </c>
      <c r="H894" s="7">
        <v>127.44206197520434</v>
      </c>
    </row>
    <row r="895" spans="1:8" x14ac:dyDescent="0.25">
      <c r="A895" s="16"/>
      <c r="B895" s="5">
        <f t="shared" si="22"/>
        <v>44571</v>
      </c>
      <c r="C895" s="4">
        <v>5.2916666666680703</v>
      </c>
      <c r="D895">
        <v>1.2344913621978999</v>
      </c>
      <c r="E895" s="6">
        <v>108.84306083398798</v>
      </c>
      <c r="F895" s="7">
        <v>125.4088494545221</v>
      </c>
      <c r="G895" s="7">
        <v>165.3524933611213</v>
      </c>
      <c r="H895" s="7">
        <v>134.36581843473871</v>
      </c>
    </row>
    <row r="896" spans="1:8" x14ac:dyDescent="0.25">
      <c r="A896" s="16"/>
      <c r="B896" s="5">
        <f t="shared" si="22"/>
        <v>44571</v>
      </c>
      <c r="C896" s="4">
        <v>5.3020833333347399</v>
      </c>
      <c r="D896">
        <v>1.2344913621978999</v>
      </c>
      <c r="E896" s="6">
        <v>110.52984621159233</v>
      </c>
      <c r="F896" s="7">
        <v>130.82311504989184</v>
      </c>
      <c r="G896" s="7">
        <v>96.984284369104955</v>
      </c>
      <c r="H896" s="7">
        <v>136.44814041327299</v>
      </c>
    </row>
    <row r="897" spans="1:8" x14ac:dyDescent="0.25">
      <c r="A897" s="16"/>
      <c r="B897" s="5">
        <f t="shared" si="22"/>
        <v>44571</v>
      </c>
      <c r="C897" s="4">
        <v>5.3125000000014104</v>
      </c>
      <c r="D897">
        <v>1.2344913621978999</v>
      </c>
      <c r="E897" s="6">
        <v>113.94547954846611</v>
      </c>
      <c r="F897" s="7">
        <v>136.70026415334792</v>
      </c>
      <c r="G897" s="7">
        <v>27.587688098592785</v>
      </c>
      <c r="H897" s="7">
        <v>140.66471026407888</v>
      </c>
    </row>
    <row r="898" spans="1:8" x14ac:dyDescent="0.25">
      <c r="A898" s="16"/>
      <c r="B898" s="5">
        <f t="shared" si="22"/>
        <v>44571</v>
      </c>
      <c r="C898" s="4">
        <v>5.3229166666680801</v>
      </c>
      <c r="D898">
        <v>1.2344913621978999</v>
      </c>
      <c r="E898" s="6">
        <v>114.40331594667317</v>
      </c>
      <c r="F898" s="7">
        <v>144.8605299169507</v>
      </c>
      <c r="G898" s="7">
        <v>9.5590839197827062</v>
      </c>
      <c r="H898" s="7">
        <v>141.22990534296528</v>
      </c>
    </row>
    <row r="899" spans="1:8" x14ac:dyDescent="0.25">
      <c r="A899" s="16"/>
      <c r="B899" s="5">
        <f t="shared" si="22"/>
        <v>44571</v>
      </c>
      <c r="C899" s="4">
        <v>5.3333333333347497</v>
      </c>
      <c r="D899">
        <v>1.2344913621978999</v>
      </c>
      <c r="E899" s="6">
        <v>113.11809587864278</v>
      </c>
      <c r="F899" s="7">
        <v>155.51962857964386</v>
      </c>
      <c r="G899" s="7">
        <v>4.0745655477456983</v>
      </c>
      <c r="H899" s="7">
        <v>139.64331227045838</v>
      </c>
    </row>
    <row r="900" spans="1:8" x14ac:dyDescent="0.25">
      <c r="A900" s="16"/>
      <c r="B900" s="5">
        <f t="shared" si="22"/>
        <v>44571</v>
      </c>
      <c r="C900" s="4">
        <v>5.3437500000014202</v>
      </c>
      <c r="D900">
        <v>1.2344913621978999</v>
      </c>
      <c r="E900" s="6">
        <v>111.86129977441564</v>
      </c>
      <c r="F900" s="7">
        <v>160.3738006456455</v>
      </c>
      <c r="G900" s="7">
        <v>1.8342266880549958</v>
      </c>
      <c r="H900" s="7">
        <v>138.09180833574601</v>
      </c>
    </row>
    <row r="901" spans="1:8" x14ac:dyDescent="0.25">
      <c r="A901" s="16"/>
      <c r="B901" s="5">
        <f t="shared" si="22"/>
        <v>44571</v>
      </c>
      <c r="C901" s="4">
        <v>5.3541666666680898</v>
      </c>
      <c r="D901">
        <v>1.2344913621978999</v>
      </c>
      <c r="E901" s="6">
        <v>112.89098911276984</v>
      </c>
      <c r="F901" s="7">
        <v>162.93653268818105</v>
      </c>
      <c r="G901" s="7">
        <v>1.3897037340088059</v>
      </c>
      <c r="H901" s="7">
        <v>139.36295092969152</v>
      </c>
    </row>
    <row r="902" spans="1:8" x14ac:dyDescent="0.25">
      <c r="A902" s="16"/>
      <c r="B902" s="5">
        <f t="shared" si="22"/>
        <v>44571</v>
      </c>
      <c r="C902" s="4">
        <v>5.3645833333347603</v>
      </c>
      <c r="D902">
        <v>1.2344913621978999</v>
      </c>
      <c r="E902" s="6">
        <v>113.05601271539638</v>
      </c>
      <c r="F902" s="7">
        <v>166.11342138935569</v>
      </c>
      <c r="G902" s="7">
        <v>1.1572358890117251</v>
      </c>
      <c r="H902" s="7">
        <v>139.56667114169278</v>
      </c>
    </row>
    <row r="903" spans="1:8" x14ac:dyDescent="0.25">
      <c r="A903" s="16"/>
      <c r="B903" s="5">
        <f t="shared" si="22"/>
        <v>44571</v>
      </c>
      <c r="C903" s="4">
        <v>5.37500000000143</v>
      </c>
      <c r="D903">
        <v>1.2344913621978999</v>
      </c>
      <c r="E903" s="6">
        <v>114.55375574950557</v>
      </c>
      <c r="F903" s="7">
        <v>169.07349162377176</v>
      </c>
      <c r="G903" s="7">
        <v>1.0410846992662153</v>
      </c>
      <c r="H903" s="7">
        <v>141.41562198009262</v>
      </c>
    </row>
    <row r="904" spans="1:8" x14ac:dyDescent="0.25">
      <c r="A904" s="16"/>
      <c r="B904" s="5">
        <f t="shared" si="22"/>
        <v>44571</v>
      </c>
      <c r="C904" s="4">
        <v>5.3854166666680996</v>
      </c>
      <c r="D904">
        <v>1.2344913621978999</v>
      </c>
      <c r="E904" s="6">
        <v>114.73484545930538</v>
      </c>
      <c r="F904" s="7">
        <v>170.31079611303718</v>
      </c>
      <c r="G904" s="7">
        <v>0.98360095755012911</v>
      </c>
      <c r="H904" s="7">
        <v>141.63917566262342</v>
      </c>
    </row>
    <row r="905" spans="1:8" x14ac:dyDescent="0.25">
      <c r="A905" s="16"/>
      <c r="B905" s="5">
        <f t="shared" si="22"/>
        <v>44571</v>
      </c>
      <c r="C905" s="4">
        <v>5.3958333333347701</v>
      </c>
      <c r="D905">
        <v>1.2344913621978999</v>
      </c>
      <c r="E905" s="6">
        <v>114.70317392186699</v>
      </c>
      <c r="F905" s="7">
        <v>170.8684930187828</v>
      </c>
      <c r="G905" s="7">
        <v>0.96650508606167118</v>
      </c>
      <c r="H905" s="7">
        <v>141.60007742322821</v>
      </c>
    </row>
    <row r="906" spans="1:8" x14ac:dyDescent="0.25">
      <c r="A906" s="16"/>
      <c r="B906" s="5">
        <f t="shared" si="22"/>
        <v>44571</v>
      </c>
      <c r="C906" s="4">
        <v>5.4062500000014397</v>
      </c>
      <c r="D906">
        <v>1.2344913621978999</v>
      </c>
      <c r="E906" s="6">
        <v>115.30369009981496</v>
      </c>
      <c r="F906" s="7">
        <v>170.8652851076956</v>
      </c>
      <c r="G906" s="7">
        <v>0.9272888012091125</v>
      </c>
      <c r="H906" s="7">
        <v>142.34140945776508</v>
      </c>
    </row>
    <row r="907" spans="1:8" x14ac:dyDescent="0.25">
      <c r="A907" s="16"/>
      <c r="B907" s="5">
        <f t="shared" si="22"/>
        <v>44571</v>
      </c>
      <c r="C907" s="4">
        <v>5.4166666666681103</v>
      </c>
      <c r="D907">
        <v>1.2344913621978999</v>
      </c>
      <c r="E907" s="6">
        <v>115.82031939559224</v>
      </c>
      <c r="F907" s="7">
        <v>170.50441392890664</v>
      </c>
      <c r="G907" s="7">
        <v>0.8897704966221035</v>
      </c>
      <c r="H907" s="7">
        <v>142.9791838608605</v>
      </c>
    </row>
    <row r="908" spans="1:8" x14ac:dyDescent="0.25">
      <c r="A908" s="16"/>
      <c r="B908" s="5">
        <f t="shared" si="22"/>
        <v>44571</v>
      </c>
      <c r="C908" s="4">
        <v>5.4270833333347799</v>
      </c>
      <c r="D908">
        <v>1.2344913621978999</v>
      </c>
      <c r="E908" s="6">
        <v>117.74317488201605</v>
      </c>
      <c r="F908" s="7">
        <v>169.6931381137382</v>
      </c>
      <c r="G908" s="7">
        <v>0.88073631997010926</v>
      </c>
      <c r="H908" s="7">
        <v>145.35293234960554</v>
      </c>
    </row>
    <row r="909" spans="1:8" x14ac:dyDescent="0.25">
      <c r="A909" s="16"/>
      <c r="B909" s="5">
        <f t="shared" si="22"/>
        <v>44571</v>
      </c>
      <c r="C909" s="4">
        <v>5.4375000000014504</v>
      </c>
      <c r="D909">
        <v>1.2344913621978999</v>
      </c>
      <c r="E909" s="6">
        <v>119.40774749137245</v>
      </c>
      <c r="F909" s="7">
        <v>169.06035141537609</v>
      </c>
      <c r="G909" s="7">
        <v>0.87820162299669491</v>
      </c>
      <c r="H909" s="7">
        <v>147.40783285760725</v>
      </c>
    </row>
    <row r="910" spans="1:8" x14ac:dyDescent="0.25">
      <c r="A910" s="16"/>
      <c r="B910" s="5">
        <f t="shared" si="22"/>
        <v>44571</v>
      </c>
      <c r="C910" s="4">
        <v>5.44791666666812</v>
      </c>
      <c r="D910">
        <v>1.2344913621978999</v>
      </c>
      <c r="E910" s="6">
        <v>120.34026478008063</v>
      </c>
      <c r="F910" s="7">
        <v>168.46028933311865</v>
      </c>
      <c r="G910" s="7">
        <v>0.86329527671694539</v>
      </c>
      <c r="H910" s="7">
        <v>148.5590173956177</v>
      </c>
    </row>
    <row r="911" spans="1:8" x14ac:dyDescent="0.25">
      <c r="A911" s="16"/>
      <c r="B911" s="5">
        <f t="shared" si="22"/>
        <v>44571</v>
      </c>
      <c r="C911" s="4">
        <v>5.4583333333347896</v>
      </c>
      <c r="D911">
        <v>1.2344913621978999</v>
      </c>
      <c r="E911" s="6">
        <v>120.48290782480947</v>
      </c>
      <c r="F911" s="7">
        <v>167.96943293593787</v>
      </c>
      <c r="G911" s="7">
        <v>0.83830469076539071</v>
      </c>
      <c r="H911" s="7">
        <v>148.73510900221305</v>
      </c>
    </row>
    <row r="912" spans="1:8" x14ac:dyDescent="0.25">
      <c r="A912" s="16"/>
      <c r="B912" s="5">
        <f t="shared" si="22"/>
        <v>44571</v>
      </c>
      <c r="C912" s="4">
        <v>5.4687500000014602</v>
      </c>
      <c r="D912">
        <v>1.2344913621978999</v>
      </c>
      <c r="E912" s="6">
        <v>119.74614347274837</v>
      </c>
      <c r="F912" s="7">
        <v>167.20469771945028</v>
      </c>
      <c r="G912" s="7">
        <v>0.84512085570394968</v>
      </c>
      <c r="H912" s="7">
        <v>147.8255797736183</v>
      </c>
    </row>
    <row r="913" spans="1:8" x14ac:dyDescent="0.25">
      <c r="A913" s="16"/>
      <c r="B913" s="5">
        <f t="shared" si="22"/>
        <v>44571</v>
      </c>
      <c r="C913" s="4">
        <v>5.4791666666681298</v>
      </c>
      <c r="D913">
        <v>1.2344913621978999</v>
      </c>
      <c r="E913" s="6">
        <v>120.49026872695894</v>
      </c>
      <c r="F913" s="7">
        <v>166.54687302513446</v>
      </c>
      <c r="G913" s="7">
        <v>0.8468212607571004</v>
      </c>
      <c r="H913" s="7">
        <v>148.74419597233458</v>
      </c>
    </row>
    <row r="914" spans="1:8" x14ac:dyDescent="0.25">
      <c r="A914" s="16"/>
      <c r="B914" s="5">
        <f t="shared" si="22"/>
        <v>44571</v>
      </c>
      <c r="C914" s="4">
        <v>5.4895833333348003</v>
      </c>
      <c r="D914">
        <v>1.2344913621978999</v>
      </c>
      <c r="E914" s="6">
        <v>121.13500591674097</v>
      </c>
      <c r="F914" s="7">
        <v>165.41583882996042</v>
      </c>
      <c r="G914" s="7">
        <v>0.87201367702934363</v>
      </c>
      <c r="H914" s="7">
        <v>149.54011846400823</v>
      </c>
    </row>
    <row r="915" spans="1:8" x14ac:dyDescent="0.25">
      <c r="A915" s="16"/>
      <c r="B915" s="5">
        <f t="shared" si="22"/>
        <v>44571</v>
      </c>
      <c r="C915" s="4">
        <v>5.5000000000014699</v>
      </c>
      <c r="D915">
        <v>1.2344913621978999</v>
      </c>
      <c r="E915" s="6">
        <v>121.79605940891366</v>
      </c>
      <c r="F915" s="7">
        <v>164.15498719000507</v>
      </c>
      <c r="G915" s="7">
        <v>0.84937383716436721</v>
      </c>
      <c r="H915" s="7">
        <v>150.35618329004618</v>
      </c>
    </row>
    <row r="916" spans="1:8" x14ac:dyDescent="0.25">
      <c r="A916" s="16"/>
      <c r="B916" s="5">
        <f t="shared" si="22"/>
        <v>44571</v>
      </c>
      <c r="C916" s="4">
        <v>5.5104166666681396</v>
      </c>
      <c r="D916">
        <v>1.2344913621978999</v>
      </c>
      <c r="E916" s="6">
        <v>122.19576314692974</v>
      </c>
      <c r="F916" s="7">
        <v>162.97325718646948</v>
      </c>
      <c r="G916" s="7">
        <v>0.85859560138464297</v>
      </c>
      <c r="H916" s="7">
        <v>150.84961410206523</v>
      </c>
    </row>
    <row r="917" spans="1:8" x14ac:dyDescent="0.25">
      <c r="A917" s="16"/>
      <c r="B917" s="5">
        <f t="shared" si="22"/>
        <v>44571</v>
      </c>
      <c r="C917" s="4">
        <v>5.5208333333348101</v>
      </c>
      <c r="D917">
        <v>1.2344913621978999</v>
      </c>
      <c r="E917" s="6">
        <v>121.39855977162216</v>
      </c>
      <c r="F917" s="7">
        <v>161.90484645788757</v>
      </c>
      <c r="G917" s="7">
        <v>0.88340526718388446</v>
      </c>
      <c r="H917" s="7">
        <v>149.86547342133301</v>
      </c>
    </row>
    <row r="918" spans="1:8" x14ac:dyDescent="0.25">
      <c r="A918" s="16"/>
      <c r="B918" s="5">
        <f t="shared" si="22"/>
        <v>44571</v>
      </c>
      <c r="C918" s="4">
        <v>5.5312500000014797</v>
      </c>
      <c r="D918">
        <v>1.2344913621978999</v>
      </c>
      <c r="E918" s="6">
        <v>119.54998545813028</v>
      </c>
      <c r="F918" s="7">
        <v>161.15596978056084</v>
      </c>
      <c r="G918" s="7">
        <v>0.86435624878117945</v>
      </c>
      <c r="H918" s="7">
        <v>147.58342439894636</v>
      </c>
    </row>
    <row r="919" spans="1:8" x14ac:dyDescent="0.25">
      <c r="A919" s="16"/>
      <c r="B919" s="5">
        <f t="shared" si="22"/>
        <v>44571</v>
      </c>
      <c r="C919" s="4">
        <v>5.5416666666681502</v>
      </c>
      <c r="D919">
        <v>1.2344913621978999</v>
      </c>
      <c r="E919" s="6">
        <v>117.05557488300862</v>
      </c>
      <c r="F919" s="7">
        <v>159.81967348439986</v>
      </c>
      <c r="G919" s="7">
        <v>0.90265853969496657</v>
      </c>
      <c r="H919" s="7">
        <v>144.50409609018359</v>
      </c>
    </row>
    <row r="920" spans="1:8" x14ac:dyDescent="0.25">
      <c r="A920" s="16"/>
      <c r="B920" s="5">
        <f t="shared" si="22"/>
        <v>44571</v>
      </c>
      <c r="C920" s="4">
        <v>5.5520833333348198</v>
      </c>
      <c r="D920">
        <v>1.2344913621978999</v>
      </c>
      <c r="E920" s="6">
        <v>114.56485270166698</v>
      </c>
      <c r="F920" s="7">
        <v>158.56217711751597</v>
      </c>
      <c r="G920" s="7">
        <v>0.87487839309476134</v>
      </c>
      <c r="H920" s="7">
        <v>141.42932107168261</v>
      </c>
    </row>
    <row r="921" spans="1:8" x14ac:dyDescent="0.25">
      <c r="A921" s="16"/>
      <c r="B921" s="5">
        <f t="shared" si="22"/>
        <v>44571</v>
      </c>
      <c r="C921" s="4">
        <v>5.5625000000014904</v>
      </c>
      <c r="D921">
        <v>1.2344913621978999</v>
      </c>
      <c r="E921" s="6">
        <v>115.85235629747507</v>
      </c>
      <c r="F921" s="7">
        <v>157.40618647332411</v>
      </c>
      <c r="G921" s="7">
        <v>0.82246495524579966</v>
      </c>
      <c r="H921" s="7">
        <v>143.01873313950645</v>
      </c>
    </row>
    <row r="922" spans="1:8" x14ac:dyDescent="0.25">
      <c r="A922" s="16"/>
      <c r="B922" s="5">
        <f t="shared" si="22"/>
        <v>44571</v>
      </c>
      <c r="C922" s="4">
        <v>5.57291666666816</v>
      </c>
      <c r="D922">
        <v>1.2344913621978999</v>
      </c>
      <c r="E922" s="6">
        <v>116.67665919047484</v>
      </c>
      <c r="F922" s="7">
        <v>155.96351643097591</v>
      </c>
      <c r="G922" s="7">
        <v>0.84729977384178368</v>
      </c>
      <c r="H922" s="7">
        <v>144.0363279407494</v>
      </c>
    </row>
    <row r="923" spans="1:8" x14ac:dyDescent="0.25">
      <c r="A923" s="16"/>
      <c r="B923" s="5">
        <f t="shared" si="22"/>
        <v>44571</v>
      </c>
      <c r="C923" s="4">
        <v>5.5833333333348296</v>
      </c>
      <c r="D923">
        <v>1.2344913621978999</v>
      </c>
      <c r="E923" s="6">
        <v>116.96043318740838</v>
      </c>
      <c r="F923" s="7">
        <v>154.23806581021333</v>
      </c>
      <c r="G923" s="7">
        <v>0.85617485043013575</v>
      </c>
      <c r="H923" s="7">
        <v>144.38664448878023</v>
      </c>
    </row>
    <row r="924" spans="1:8" x14ac:dyDescent="0.25">
      <c r="A924" s="16"/>
      <c r="B924" s="5">
        <f t="shared" si="22"/>
        <v>44571</v>
      </c>
      <c r="C924" s="4">
        <v>5.5937500000015001</v>
      </c>
      <c r="D924">
        <v>1.2344913621978999</v>
      </c>
      <c r="E924" s="6">
        <v>118.39300136022781</v>
      </c>
      <c r="F924" s="7">
        <v>152.99916801927748</v>
      </c>
      <c r="G924" s="7">
        <v>0.86638273327142712</v>
      </c>
      <c r="H924" s="7">
        <v>146.15513752388546</v>
      </c>
    </row>
    <row r="925" spans="1:8" x14ac:dyDescent="0.25">
      <c r="A925" s="16"/>
      <c r="B925" s="5">
        <f t="shared" si="22"/>
        <v>44571</v>
      </c>
      <c r="C925" s="4">
        <v>5.6041666666681698</v>
      </c>
      <c r="D925">
        <v>1.2344913621978999</v>
      </c>
      <c r="E925" s="6">
        <v>118.67618958264448</v>
      </c>
      <c r="F925" s="7">
        <v>151.42253597634044</v>
      </c>
      <c r="G925" s="7">
        <v>0.93354553915063598</v>
      </c>
      <c r="H925" s="7">
        <v>146.504730938335</v>
      </c>
    </row>
    <row r="926" spans="1:8" x14ac:dyDescent="0.25">
      <c r="A926" s="16"/>
      <c r="B926" s="5">
        <f t="shared" si="22"/>
        <v>44571</v>
      </c>
      <c r="C926" s="4">
        <v>5.6145833333348403</v>
      </c>
      <c r="D926">
        <v>1.2344913621978999</v>
      </c>
      <c r="E926" s="6">
        <v>120.79615322980953</v>
      </c>
      <c r="F926" s="7">
        <v>149.03103786253996</v>
      </c>
      <c r="G926" s="7">
        <v>1.0559683165369109</v>
      </c>
      <c r="H926" s="7">
        <v>149.1218077489338</v>
      </c>
    </row>
    <row r="927" spans="1:8" x14ac:dyDescent="0.25">
      <c r="A927" s="16"/>
      <c r="B927" s="5">
        <f t="shared" si="22"/>
        <v>44571</v>
      </c>
      <c r="C927" s="4">
        <v>5.6250000000015099</v>
      </c>
      <c r="D927">
        <v>1.2344913621978999</v>
      </c>
      <c r="E927" s="6">
        <v>122.5654265806112</v>
      </c>
      <c r="F927" s="7">
        <v>144.72067682233407</v>
      </c>
      <c r="G927" s="7">
        <v>1.021315031988693</v>
      </c>
      <c r="H927" s="7">
        <v>151.30596041786541</v>
      </c>
    </row>
    <row r="928" spans="1:8" x14ac:dyDescent="0.25">
      <c r="A928" s="16"/>
      <c r="B928" s="5">
        <f t="shared" si="22"/>
        <v>44571</v>
      </c>
      <c r="C928" s="4">
        <v>5.6354166666681804</v>
      </c>
      <c r="D928">
        <v>1.2344913621978999</v>
      </c>
      <c r="E928" s="6">
        <v>124.59456142116137</v>
      </c>
      <c r="F928" s="7">
        <v>142.64071170102542</v>
      </c>
      <c r="G928" s="7">
        <v>1.0447264322688945</v>
      </c>
      <c r="H928" s="7">
        <v>153.81090985125942</v>
      </c>
    </row>
    <row r="929" spans="1:8" x14ac:dyDescent="0.25">
      <c r="A929" s="16"/>
      <c r="B929" s="5">
        <f t="shared" si="22"/>
        <v>44571</v>
      </c>
      <c r="C929" s="4">
        <v>5.64583333333485</v>
      </c>
      <c r="D929">
        <v>1.2344913621978999</v>
      </c>
      <c r="E929" s="6">
        <v>126.43316664664637</v>
      </c>
      <c r="F929" s="7">
        <v>140.90120304567054</v>
      </c>
      <c r="G929" s="7">
        <v>1.1691262974723149</v>
      </c>
      <c r="H929" s="7">
        <v>156.08065212061257</v>
      </c>
    </row>
    <row r="930" spans="1:8" x14ac:dyDescent="0.25">
      <c r="A930" s="16"/>
      <c r="B930" s="5">
        <f t="shared" si="22"/>
        <v>44571</v>
      </c>
      <c r="C930" s="4">
        <v>5.6562500000015197</v>
      </c>
      <c r="D930">
        <v>1.2344913621978999</v>
      </c>
      <c r="E930" s="6">
        <v>130.12100145881163</v>
      </c>
      <c r="F930" s="7">
        <v>139.29450975535664</v>
      </c>
      <c r="G930" s="7">
        <v>1.4718768320626316</v>
      </c>
      <c r="H930" s="7">
        <v>160.6332523414433</v>
      </c>
    </row>
    <row r="931" spans="1:8" x14ac:dyDescent="0.25">
      <c r="A931" s="16"/>
      <c r="B931" s="5">
        <f t="shared" si="22"/>
        <v>44571</v>
      </c>
      <c r="C931" s="4">
        <v>5.6666666666681902</v>
      </c>
      <c r="D931">
        <v>1.2344913621978999</v>
      </c>
      <c r="E931" s="6">
        <v>131.61790355899575</v>
      </c>
      <c r="F931" s="7">
        <v>136.73743014017569</v>
      </c>
      <c r="G931" s="7">
        <v>2.6456403763356713</v>
      </c>
      <c r="H931" s="7">
        <v>162.48116505417647</v>
      </c>
    </row>
    <row r="932" spans="1:8" x14ac:dyDescent="0.25">
      <c r="A932" s="16"/>
      <c r="B932" s="5">
        <f t="shared" ref="B932:B995" si="23">DATE(YEAR(B836),MONTH(B836),DAY(B836)+1)</f>
        <v>44571</v>
      </c>
      <c r="C932" s="4">
        <v>5.6770833333348598</v>
      </c>
      <c r="D932">
        <v>1.2344913621978999</v>
      </c>
      <c r="E932" s="6">
        <v>134.40172050195656</v>
      </c>
      <c r="F932" s="7">
        <v>135.94106237936955</v>
      </c>
      <c r="G932" s="7">
        <v>8.3969901642954188</v>
      </c>
      <c r="H932" s="7">
        <v>165.91776302420178</v>
      </c>
    </row>
    <row r="933" spans="1:8" x14ac:dyDescent="0.25">
      <c r="A933" s="16"/>
      <c r="B933" s="5">
        <f t="shared" si="23"/>
        <v>44571</v>
      </c>
      <c r="C933" s="4">
        <v>5.6875000000015303</v>
      </c>
      <c r="D933">
        <v>1.2344913621978999</v>
      </c>
      <c r="E933" s="6">
        <v>139.51561741845114</v>
      </c>
      <c r="F933" s="7">
        <v>136.41568934320611</v>
      </c>
      <c r="G933" s="7">
        <v>33.950415665963185</v>
      </c>
      <c r="H933" s="7">
        <v>172.23082459478479</v>
      </c>
    </row>
    <row r="934" spans="1:8" x14ac:dyDescent="0.25">
      <c r="A934" s="16"/>
      <c r="B934" s="5">
        <f t="shared" si="23"/>
        <v>44571</v>
      </c>
      <c r="C934" s="4">
        <v>5.6979166666682</v>
      </c>
      <c r="D934">
        <v>1.2344913621978999</v>
      </c>
      <c r="E934" s="6">
        <v>144.41021127704354</v>
      </c>
      <c r="F934" s="7">
        <v>137.53713355897838</v>
      </c>
      <c r="G934" s="7">
        <v>95.256961953778443</v>
      </c>
      <c r="H934" s="7">
        <v>178.27315843468401</v>
      </c>
    </row>
    <row r="935" spans="1:8" x14ac:dyDescent="0.25">
      <c r="A935" s="16"/>
      <c r="B935" s="5">
        <f t="shared" si="23"/>
        <v>44571</v>
      </c>
      <c r="C935" s="4">
        <v>5.7083333333348696</v>
      </c>
      <c r="D935">
        <v>1.2344913621978999</v>
      </c>
      <c r="E935" s="6">
        <v>148.54444499176415</v>
      </c>
      <c r="F935" s="7">
        <v>137.98136044244316</v>
      </c>
      <c r="G935" s="7">
        <v>157.98019663688319</v>
      </c>
      <c r="H935" s="7">
        <v>183.37683424481395</v>
      </c>
    </row>
    <row r="936" spans="1:8" x14ac:dyDescent="0.25">
      <c r="A936" s="16"/>
      <c r="B936" s="5">
        <f t="shared" si="23"/>
        <v>44571</v>
      </c>
      <c r="C936" s="4">
        <v>5.7187500000015401</v>
      </c>
      <c r="D936">
        <v>1.2344913621978999</v>
      </c>
      <c r="E936" s="6">
        <v>154.8746212798425</v>
      </c>
      <c r="F936" s="7">
        <v>138.16002669233737</v>
      </c>
      <c r="G936" s="7">
        <v>187.25443616213406</v>
      </c>
      <c r="H936" s="7">
        <v>191.19138219363663</v>
      </c>
    </row>
    <row r="937" spans="1:8" x14ac:dyDescent="0.25">
      <c r="A937" s="16"/>
      <c r="B937" s="5">
        <f t="shared" si="23"/>
        <v>44571</v>
      </c>
      <c r="C937" s="4">
        <v>5.7291666666682097</v>
      </c>
      <c r="D937">
        <v>1.2344913621978999</v>
      </c>
      <c r="E937" s="6">
        <v>161.37192499461736</v>
      </c>
      <c r="F937" s="7">
        <v>137.99932386832518</v>
      </c>
      <c r="G937" s="7">
        <v>191.48372459794035</v>
      </c>
      <c r="H937" s="7">
        <v>199.21224750710252</v>
      </c>
    </row>
    <row r="938" spans="1:8" x14ac:dyDescent="0.25">
      <c r="A938" s="16"/>
      <c r="B938" s="5">
        <f t="shared" si="23"/>
        <v>44571</v>
      </c>
      <c r="C938" s="4">
        <v>5.7395833333348802</v>
      </c>
      <c r="D938">
        <v>1.2344913621978999</v>
      </c>
      <c r="E938" s="6">
        <v>165.3330494327021</v>
      </c>
      <c r="F938" s="7">
        <v>137.65647575719439</v>
      </c>
      <c r="G938" s="7">
        <v>192.02121531648243</v>
      </c>
      <c r="H938" s="7">
        <v>204.10222141050915</v>
      </c>
    </row>
    <row r="939" spans="1:8" x14ac:dyDescent="0.25">
      <c r="A939" s="16"/>
      <c r="B939" s="5">
        <f t="shared" si="23"/>
        <v>44571</v>
      </c>
      <c r="C939" s="4">
        <v>5.7500000000015499</v>
      </c>
      <c r="D939">
        <v>1.2344913621978999</v>
      </c>
      <c r="E939" s="6">
        <v>168.28532023414681</v>
      </c>
      <c r="F939" s="7">
        <v>136.66787996334068</v>
      </c>
      <c r="G939" s="7">
        <v>192.55871653410475</v>
      </c>
      <c r="H939" s="7">
        <v>207.74677421376171</v>
      </c>
    </row>
    <row r="940" spans="1:8" x14ac:dyDescent="0.25">
      <c r="A940" s="16"/>
      <c r="B940" s="5">
        <f t="shared" si="23"/>
        <v>44571</v>
      </c>
      <c r="C940" s="4">
        <v>5.7604166666682204</v>
      </c>
      <c r="D940">
        <v>1.2344913621978999</v>
      </c>
      <c r="E940" s="6">
        <v>170.26332887343079</v>
      </c>
      <c r="F940" s="7">
        <v>135.85117903663527</v>
      </c>
      <c r="G940" s="7">
        <v>192.82043070927185</v>
      </c>
      <c r="H940" s="7">
        <v>210.18860879331061</v>
      </c>
    </row>
    <row r="941" spans="1:8" x14ac:dyDescent="0.25">
      <c r="A941" s="16"/>
      <c r="B941" s="5">
        <f t="shared" si="23"/>
        <v>44571</v>
      </c>
      <c r="C941" s="4">
        <v>5.77083333333489</v>
      </c>
      <c r="D941">
        <v>1.2344913621978999</v>
      </c>
      <c r="E941" s="6">
        <v>172.66381000835079</v>
      </c>
      <c r="F941" s="7">
        <v>134.55019813957256</v>
      </c>
      <c r="G941" s="7">
        <v>192.77288357415947</v>
      </c>
      <c r="H941" s="7">
        <v>213.15198201948834</v>
      </c>
    </row>
    <row r="942" spans="1:8" x14ac:dyDescent="0.25">
      <c r="A942" s="16"/>
      <c r="B942" s="5">
        <f t="shared" si="23"/>
        <v>44571</v>
      </c>
      <c r="C942" s="4">
        <v>5.7812500000015596</v>
      </c>
      <c r="D942">
        <v>1.2344913621978999</v>
      </c>
      <c r="E942" s="6">
        <v>175.99059326507094</v>
      </c>
      <c r="F942" s="7">
        <v>133.07505558959551</v>
      </c>
      <c r="G942" s="7">
        <v>192.83251595066605</v>
      </c>
      <c r="H942" s="7">
        <v>217.25886721381397</v>
      </c>
    </row>
    <row r="943" spans="1:8" x14ac:dyDescent="0.25">
      <c r="A943" s="16"/>
      <c r="B943" s="5">
        <f t="shared" si="23"/>
        <v>44571</v>
      </c>
      <c r="C943" s="4">
        <v>5.7916666666682302</v>
      </c>
      <c r="D943">
        <v>1.2344913621978999</v>
      </c>
      <c r="E943" s="6">
        <v>176.01231457842761</v>
      </c>
      <c r="F943" s="7">
        <v>130.2552807348867</v>
      </c>
      <c r="G943" s="7">
        <v>193.19529637294301</v>
      </c>
      <c r="H943" s="7">
        <v>217.28568198752836</v>
      </c>
    </row>
    <row r="944" spans="1:8" x14ac:dyDescent="0.25">
      <c r="A944" s="16"/>
      <c r="B944" s="5">
        <f t="shared" si="23"/>
        <v>44571</v>
      </c>
      <c r="C944" s="4">
        <v>5.8020833333348998</v>
      </c>
      <c r="D944">
        <v>1.2344913621978999</v>
      </c>
      <c r="E944" s="6">
        <v>175.42258459429564</v>
      </c>
      <c r="F944" s="7">
        <v>128.18938649255952</v>
      </c>
      <c r="G944" s="7">
        <v>193.34911079958016</v>
      </c>
      <c r="H944" s="7">
        <v>216.55766541608835</v>
      </c>
    </row>
    <row r="945" spans="1:8" x14ac:dyDescent="0.25">
      <c r="A945" s="16"/>
      <c r="B945" s="5">
        <f t="shared" si="23"/>
        <v>44571</v>
      </c>
      <c r="C945" s="4">
        <v>5.8125000000015703</v>
      </c>
      <c r="D945">
        <v>1.2344913621978999</v>
      </c>
      <c r="E945" s="6">
        <v>176.36825103165066</v>
      </c>
      <c r="F945" s="7">
        <v>125.99010406526193</v>
      </c>
      <c r="G945" s="7">
        <v>193.21124497592635</v>
      </c>
      <c r="H945" s="7">
        <v>217.72508246452358</v>
      </c>
    </row>
    <row r="946" spans="1:8" x14ac:dyDescent="0.25">
      <c r="A946" s="16"/>
      <c r="B946" s="5">
        <f t="shared" si="23"/>
        <v>44571</v>
      </c>
      <c r="C946" s="4">
        <v>5.8229166666682399</v>
      </c>
      <c r="D946">
        <v>1.2344913621978999</v>
      </c>
      <c r="E946" s="6">
        <v>177.38041975492101</v>
      </c>
      <c r="F946" s="7">
        <v>122.6407480752853</v>
      </c>
      <c r="G946" s="7">
        <v>193.38206121329122</v>
      </c>
      <c r="H946" s="7">
        <v>218.97459601048772</v>
      </c>
    </row>
    <row r="947" spans="1:8" x14ac:dyDescent="0.25">
      <c r="A947" s="16"/>
      <c r="B947" s="5">
        <f t="shared" si="23"/>
        <v>44571</v>
      </c>
      <c r="C947" s="4">
        <v>5.8333333333349104</v>
      </c>
      <c r="D947">
        <v>1.2344913621978999</v>
      </c>
      <c r="E947" s="6">
        <v>179.86504193858173</v>
      </c>
      <c r="F947" s="7">
        <v>116.09701689332273</v>
      </c>
      <c r="G947" s="7">
        <v>194.01494637576431</v>
      </c>
      <c r="H947" s="7">
        <v>222.04184063454215</v>
      </c>
    </row>
    <row r="948" spans="1:8" x14ac:dyDescent="0.25">
      <c r="A948" s="16"/>
      <c r="B948" s="5">
        <f t="shared" si="23"/>
        <v>44571</v>
      </c>
      <c r="C948" s="4">
        <v>5.8437500000015801</v>
      </c>
      <c r="D948">
        <v>1.2344913621978999</v>
      </c>
      <c r="E948" s="6">
        <v>180.10354152238898</v>
      </c>
      <c r="F948" s="7">
        <v>112.75597291580999</v>
      </c>
      <c r="G948" s="7">
        <v>194.05631945169296</v>
      </c>
      <c r="H948" s="7">
        <v>222.33626631063999</v>
      </c>
    </row>
    <row r="949" spans="1:8" x14ac:dyDescent="0.25">
      <c r="A949" s="16"/>
      <c r="B949" s="5">
        <f t="shared" si="23"/>
        <v>44571</v>
      </c>
      <c r="C949" s="4">
        <v>5.8541666666682497</v>
      </c>
      <c r="D949">
        <v>1.2344913621978999</v>
      </c>
      <c r="E949" s="6">
        <v>177.65768371201185</v>
      </c>
      <c r="F949" s="7">
        <v>110.23749327887394</v>
      </c>
      <c r="G949" s="7">
        <v>194.05292684886774</v>
      </c>
      <c r="H949" s="7">
        <v>219.31687597056515</v>
      </c>
    </row>
    <row r="950" spans="1:8" x14ac:dyDescent="0.25">
      <c r="A950" s="16"/>
      <c r="B950" s="5">
        <f t="shared" si="23"/>
        <v>44571</v>
      </c>
      <c r="C950" s="4">
        <v>5.8645833333349202</v>
      </c>
      <c r="D950">
        <v>1.2344913621978999</v>
      </c>
      <c r="E950" s="6">
        <v>174.28933131419421</v>
      </c>
      <c r="F950" s="7">
        <v>107.91327487209274</v>
      </c>
      <c r="G950" s="7">
        <v>193.77199935668969</v>
      </c>
      <c r="H950" s="7">
        <v>215.15867403062072</v>
      </c>
    </row>
    <row r="951" spans="1:8" x14ac:dyDescent="0.25">
      <c r="A951" s="16"/>
      <c r="B951" s="5">
        <f t="shared" si="23"/>
        <v>44571</v>
      </c>
      <c r="C951" s="4">
        <v>5.8750000000015898</v>
      </c>
      <c r="D951">
        <v>1.2344913621978999</v>
      </c>
      <c r="E951" s="6">
        <v>173.09781729777859</v>
      </c>
      <c r="F951" s="7">
        <v>103.65458153236223</v>
      </c>
      <c r="G951" s="7">
        <v>189.72196951874039</v>
      </c>
      <c r="H951" s="7">
        <v>213.68776026941788</v>
      </c>
    </row>
    <row r="952" spans="1:8" x14ac:dyDescent="0.25">
      <c r="A952" s="16"/>
      <c r="B952" s="5">
        <f t="shared" si="23"/>
        <v>44571</v>
      </c>
      <c r="C952" s="4">
        <v>5.8854166666682604</v>
      </c>
      <c r="D952">
        <v>1.2344913621978999</v>
      </c>
      <c r="E952" s="6">
        <v>179.99028946583536</v>
      </c>
      <c r="F952" s="7">
        <v>101.89964616820173</v>
      </c>
      <c r="G952" s="7">
        <v>188.95925662851707</v>
      </c>
      <c r="H952" s="7">
        <v>222.19645762507341</v>
      </c>
    </row>
    <row r="953" spans="1:8" x14ac:dyDescent="0.25">
      <c r="A953" s="16"/>
      <c r="B953" s="5">
        <f t="shared" si="23"/>
        <v>44571</v>
      </c>
      <c r="C953" s="4">
        <v>5.89583333333493</v>
      </c>
      <c r="D953">
        <v>1.2344913621978999</v>
      </c>
      <c r="E953" s="6">
        <v>186.34981802140052</v>
      </c>
      <c r="F953" s="7">
        <v>100.39109307191083</v>
      </c>
      <c r="G953" s="7">
        <v>188.75290190414319</v>
      </c>
      <c r="H953" s="7">
        <v>230.0472406945695</v>
      </c>
    </row>
    <row r="954" spans="1:8" x14ac:dyDescent="0.25">
      <c r="A954" s="16"/>
      <c r="B954" s="5">
        <f t="shared" si="23"/>
        <v>44571</v>
      </c>
      <c r="C954" s="4">
        <v>5.9062500000015996</v>
      </c>
      <c r="D954">
        <v>1.2344913621978999</v>
      </c>
      <c r="E954" s="6">
        <v>186.72396809074607</v>
      </c>
      <c r="F954" s="7">
        <v>98.677043877741568</v>
      </c>
      <c r="G954" s="7">
        <v>189.01186532026279</v>
      </c>
      <c r="H954" s="7">
        <v>230.50912572334232</v>
      </c>
    </row>
    <row r="955" spans="1:8" x14ac:dyDescent="0.25">
      <c r="A955" s="16"/>
      <c r="B955" s="5">
        <f t="shared" si="23"/>
        <v>44571</v>
      </c>
      <c r="C955" s="4">
        <v>5.9166666666682701</v>
      </c>
      <c r="D955">
        <v>1.2344913621978999</v>
      </c>
      <c r="E955" s="6">
        <v>185.38429382792307</v>
      </c>
      <c r="F955" s="7">
        <v>96.373006465697117</v>
      </c>
      <c r="G955" s="7">
        <v>187.18828865631977</v>
      </c>
      <c r="H955" s="7">
        <v>228.85530941772848</v>
      </c>
    </row>
    <row r="956" spans="1:8" x14ac:dyDescent="0.25">
      <c r="A956" s="16"/>
      <c r="B956" s="5">
        <f t="shared" si="23"/>
        <v>44571</v>
      </c>
      <c r="C956" s="4">
        <v>5.9270833333349398</v>
      </c>
      <c r="D956">
        <v>1.2344913621978999</v>
      </c>
      <c r="E956" s="6">
        <v>182.20188512569013</v>
      </c>
      <c r="F956" s="7">
        <v>94.684128430939538</v>
      </c>
      <c r="G956" s="7">
        <v>185.50466733299945</v>
      </c>
      <c r="H956" s="7">
        <v>224.92665336383848</v>
      </c>
    </row>
    <row r="957" spans="1:8" x14ac:dyDescent="0.25">
      <c r="A957" s="16"/>
      <c r="B957" s="5">
        <f t="shared" si="23"/>
        <v>44571</v>
      </c>
      <c r="C957" s="4">
        <v>5.9375000000016103</v>
      </c>
      <c r="D957">
        <v>1.2344913621978999</v>
      </c>
      <c r="E957" s="6">
        <v>174.83122834125072</v>
      </c>
      <c r="F957" s="7">
        <v>92.744022816485213</v>
      </c>
      <c r="G957" s="7">
        <v>185.04591921700523</v>
      </c>
      <c r="H957" s="7">
        <v>215.82764122972267</v>
      </c>
    </row>
    <row r="958" spans="1:8" x14ac:dyDescent="0.25">
      <c r="A958" s="16"/>
      <c r="B958" s="5">
        <f t="shared" si="23"/>
        <v>44571</v>
      </c>
      <c r="C958" s="4">
        <v>5.9479166666682799</v>
      </c>
      <c r="D958">
        <v>1.2344913621978999</v>
      </c>
      <c r="E958" s="6">
        <v>168.02217245007475</v>
      </c>
      <c r="F958" s="7">
        <v>90.765524715433955</v>
      </c>
      <c r="G958" s="7">
        <v>184.78923660109911</v>
      </c>
      <c r="H958" s="7">
        <v>207.42192054734323</v>
      </c>
    </row>
    <row r="959" spans="1:8" x14ac:dyDescent="0.25">
      <c r="A959" s="16"/>
      <c r="B959" s="5">
        <f t="shared" si="23"/>
        <v>44571</v>
      </c>
      <c r="C959" s="4">
        <v>5.9583333333349504</v>
      </c>
      <c r="D959">
        <v>1.2344913621978999</v>
      </c>
      <c r="E959" s="6">
        <v>158.24596609188708</v>
      </c>
      <c r="F959" s="7">
        <v>88.27743889598537</v>
      </c>
      <c r="G959" s="7">
        <v>179.51194066542882</v>
      </c>
      <c r="H959" s="7">
        <v>195.35327824309636</v>
      </c>
    </row>
    <row r="960" spans="1:8" x14ac:dyDescent="0.25">
      <c r="A960" s="16"/>
      <c r="B960" s="5">
        <f t="shared" si="23"/>
        <v>44571</v>
      </c>
      <c r="C960" s="4">
        <v>5.96875000000162</v>
      </c>
      <c r="D960">
        <v>1.2344913621978999</v>
      </c>
      <c r="E960" s="6">
        <v>147.74869711720532</v>
      </c>
      <c r="F960" s="7">
        <v>86.31810038193899</v>
      </c>
      <c r="G960" s="7">
        <v>178.59213683557422</v>
      </c>
      <c r="H960" s="7">
        <v>182.39449036718372</v>
      </c>
    </row>
    <row r="961" spans="1:8" x14ac:dyDescent="0.25">
      <c r="A961" s="16"/>
      <c r="B961" s="5">
        <f t="shared" si="23"/>
        <v>44571</v>
      </c>
      <c r="C961" s="4">
        <v>5.9791666666682897</v>
      </c>
      <c r="D961">
        <v>1.2344913621978999</v>
      </c>
      <c r="E961" s="6">
        <v>137.05473200962047</v>
      </c>
      <c r="F961" s="7">
        <v>84.465753249974767</v>
      </c>
      <c r="G961" s="7">
        <v>177.40532739405552</v>
      </c>
      <c r="H961" s="7">
        <v>169.19288281422448</v>
      </c>
    </row>
    <row r="962" spans="1:8" ht="15.75" thickBot="1" x14ac:dyDescent="0.3">
      <c r="A962" s="16"/>
      <c r="B962" s="5">
        <f t="shared" si="23"/>
        <v>44571</v>
      </c>
      <c r="C962" s="4">
        <v>5.9895833333349602</v>
      </c>
      <c r="D962">
        <v>1.2344913621978999</v>
      </c>
      <c r="E962" s="6">
        <v>126.70489950232437</v>
      </c>
      <c r="F962" s="7">
        <v>82.850371039051566</v>
      </c>
      <c r="G962" s="7">
        <v>177.31556685662289</v>
      </c>
      <c r="H962" s="7">
        <v>156.41610398377242</v>
      </c>
    </row>
    <row r="963" spans="1:8" x14ac:dyDescent="0.25">
      <c r="A963" s="15">
        <f t="shared" ref="A963" si="24">A867+1</f>
        <v>11</v>
      </c>
      <c r="B963" s="5">
        <f t="shared" si="23"/>
        <v>44572</v>
      </c>
      <c r="C963" s="4">
        <v>6.0000000000016298</v>
      </c>
      <c r="D963">
        <v>1.2327416213559179</v>
      </c>
      <c r="E963" s="6">
        <v>114.24965934818873</v>
      </c>
      <c r="F963" s="7">
        <v>80.091241127115154</v>
      </c>
      <c r="G963" s="7">
        <v>173.82584203879867</v>
      </c>
      <c r="H963" s="7">
        <v>140.84031030424748</v>
      </c>
    </row>
    <row r="964" spans="1:8" x14ac:dyDescent="0.25">
      <c r="A964" s="16"/>
      <c r="B964" s="5">
        <f t="shared" si="23"/>
        <v>44572</v>
      </c>
      <c r="C964" s="4">
        <v>6.0104166666683003</v>
      </c>
      <c r="D964">
        <v>1.2327416213559179</v>
      </c>
      <c r="E964" s="6">
        <v>105.10855766391387</v>
      </c>
      <c r="F964" s="7">
        <v>79.411040272212176</v>
      </c>
      <c r="G964" s="7">
        <v>173.18775903163035</v>
      </c>
      <c r="H964" s="7">
        <v>129.57169379299518</v>
      </c>
    </row>
    <row r="965" spans="1:8" x14ac:dyDescent="0.25">
      <c r="A965" s="16"/>
      <c r="B965" s="5">
        <f t="shared" si="23"/>
        <v>44572</v>
      </c>
      <c r="C965" s="4">
        <v>6.02083333333497</v>
      </c>
      <c r="D965">
        <v>1.2327416213559179</v>
      </c>
      <c r="E965" s="6">
        <v>97.499296054821784</v>
      </c>
      <c r="F965" s="7">
        <v>78.540006424321874</v>
      </c>
      <c r="G965" s="7">
        <v>172.70089287863343</v>
      </c>
      <c r="H965" s="7">
        <v>120.19144029968166</v>
      </c>
    </row>
    <row r="966" spans="1:8" x14ac:dyDescent="0.25">
      <c r="A966" s="16"/>
      <c r="B966" s="5">
        <f t="shared" si="23"/>
        <v>44572</v>
      </c>
      <c r="C966" s="4">
        <v>6.0312500000016396</v>
      </c>
      <c r="D966">
        <v>1.2327416213559179</v>
      </c>
      <c r="E966" s="6">
        <v>90.154668508533533</v>
      </c>
      <c r="F966" s="7">
        <v>77.667494426203589</v>
      </c>
      <c r="G966" s="7">
        <v>172.85019940014016</v>
      </c>
      <c r="H966" s="7">
        <v>111.13741223001495</v>
      </c>
    </row>
    <row r="967" spans="1:8" x14ac:dyDescent="0.25">
      <c r="A967" s="16"/>
      <c r="B967" s="5">
        <f t="shared" si="23"/>
        <v>44572</v>
      </c>
      <c r="C967" s="4">
        <v>6.0416666666683101</v>
      </c>
      <c r="D967">
        <v>1.2327416213559179</v>
      </c>
      <c r="E967" s="6">
        <v>83.916516404219763</v>
      </c>
      <c r="F967" s="7">
        <v>76.965261640343243</v>
      </c>
      <c r="G967" s="7">
        <v>172.23592840716034</v>
      </c>
      <c r="H967" s="7">
        <v>103.44738249067835</v>
      </c>
    </row>
    <row r="968" spans="1:8" x14ac:dyDescent="0.25">
      <c r="A968" s="16"/>
      <c r="B968" s="5">
        <f t="shared" si="23"/>
        <v>44572</v>
      </c>
      <c r="C968" s="4">
        <v>6.0520833333349797</v>
      </c>
      <c r="D968">
        <v>1.2327416213559179</v>
      </c>
      <c r="E968" s="6">
        <v>78.761681791700155</v>
      </c>
      <c r="F968" s="7">
        <v>76.456200541901836</v>
      </c>
      <c r="G968" s="7">
        <v>172.09541211567404</v>
      </c>
      <c r="H968" s="7">
        <v>97.092803312619324</v>
      </c>
    </row>
    <row r="969" spans="1:8" x14ac:dyDescent="0.25">
      <c r="A969" s="16"/>
      <c r="B969" s="5">
        <f t="shared" si="23"/>
        <v>44572</v>
      </c>
      <c r="C969" s="4">
        <v>6.0625000000016502</v>
      </c>
      <c r="D969">
        <v>1.2327416213559179</v>
      </c>
      <c r="E969" s="6">
        <v>75.251436934805852</v>
      </c>
      <c r="F969" s="7">
        <v>76.109764743953804</v>
      </c>
      <c r="G969" s="7">
        <v>172.50518272184948</v>
      </c>
      <c r="H969" s="7">
        <v>92.765578376375174</v>
      </c>
    </row>
    <row r="970" spans="1:8" x14ac:dyDescent="0.25">
      <c r="A970" s="16"/>
      <c r="B970" s="5">
        <f t="shared" si="23"/>
        <v>44572</v>
      </c>
      <c r="C970" s="4">
        <v>6.0729166666683296</v>
      </c>
      <c r="D970">
        <v>1.2327416213559179</v>
      </c>
      <c r="E970" s="6">
        <v>71.736415533503518</v>
      </c>
      <c r="F970" s="7">
        <v>75.907172045570434</v>
      </c>
      <c r="G970" s="7">
        <v>172.59440080679821</v>
      </c>
      <c r="H970" s="7">
        <v>88.432465195032975</v>
      </c>
    </row>
    <row r="971" spans="1:8" x14ac:dyDescent="0.25">
      <c r="A971" s="16"/>
      <c r="B971" s="5">
        <f t="shared" si="23"/>
        <v>44572</v>
      </c>
      <c r="C971" s="4">
        <v>6.0833333333349904</v>
      </c>
      <c r="D971">
        <v>1.2327416213559179</v>
      </c>
      <c r="E971" s="6">
        <v>69.338094814428899</v>
      </c>
      <c r="F971" s="7">
        <v>75.664347235397486</v>
      </c>
      <c r="G971" s="7">
        <v>172.13815047201103</v>
      </c>
      <c r="H971" s="7">
        <v>85.47595542326944</v>
      </c>
    </row>
    <row r="972" spans="1:8" x14ac:dyDescent="0.25">
      <c r="A972" s="16"/>
      <c r="B972" s="5">
        <f t="shared" si="23"/>
        <v>44572</v>
      </c>
      <c r="C972" s="4">
        <v>6.09375000000166</v>
      </c>
      <c r="D972">
        <v>1.2327416213559179</v>
      </c>
      <c r="E972" s="6">
        <v>67.153188630104509</v>
      </c>
      <c r="F972" s="7">
        <v>75.545417949444129</v>
      </c>
      <c r="G972" s="7">
        <v>172.1415112776215</v>
      </c>
      <c r="H972" s="7">
        <v>82.782530631094829</v>
      </c>
    </row>
    <row r="973" spans="1:8" x14ac:dyDescent="0.25">
      <c r="A973" s="16"/>
      <c r="B973" s="5">
        <f t="shared" si="23"/>
        <v>44572</v>
      </c>
      <c r="C973" s="4">
        <v>6.1041666666683296</v>
      </c>
      <c r="D973">
        <v>1.2327416213559179</v>
      </c>
      <c r="E973" s="6">
        <v>66.102764859528875</v>
      </c>
      <c r="F973" s="7">
        <v>75.223863635082893</v>
      </c>
      <c r="G973" s="7">
        <v>172.122152273372</v>
      </c>
      <c r="H973" s="7">
        <v>81.487629529044625</v>
      </c>
    </row>
    <row r="974" spans="1:8" x14ac:dyDescent="0.25">
      <c r="A974" s="16"/>
      <c r="B974" s="5">
        <f t="shared" si="23"/>
        <v>44572</v>
      </c>
      <c r="C974" s="4">
        <v>6.1145833333350099</v>
      </c>
      <c r="D974">
        <v>1.2327416213559179</v>
      </c>
      <c r="E974" s="6">
        <v>64.577278948597069</v>
      </c>
      <c r="F974" s="7">
        <v>75.066190961786035</v>
      </c>
      <c r="G974" s="7">
        <v>172.08358445171734</v>
      </c>
      <c r="H974" s="7">
        <v>79.607099553846936</v>
      </c>
    </row>
    <row r="975" spans="1:8" x14ac:dyDescent="0.25">
      <c r="A975" s="16"/>
      <c r="B975" s="5">
        <f t="shared" si="23"/>
        <v>44572</v>
      </c>
      <c r="C975" s="4">
        <v>6.1250000000016804</v>
      </c>
      <c r="D975">
        <v>1.2327416213559179</v>
      </c>
      <c r="E975" s="6">
        <v>64.131771614713188</v>
      </c>
      <c r="F975" s="7">
        <v>75.141820358144088</v>
      </c>
      <c r="G975" s="7">
        <v>171.93359888969107</v>
      </c>
      <c r="H975" s="7">
        <v>79.057904120748972</v>
      </c>
    </row>
    <row r="976" spans="1:8" x14ac:dyDescent="0.25">
      <c r="A976" s="16"/>
      <c r="B976" s="5">
        <f t="shared" si="23"/>
        <v>44572</v>
      </c>
      <c r="C976" s="4">
        <v>6.1354166666683403</v>
      </c>
      <c r="D976">
        <v>1.2327416213559179</v>
      </c>
      <c r="E976" s="6">
        <v>63.193341974737123</v>
      </c>
      <c r="F976" s="7">
        <v>75.293492341915851</v>
      </c>
      <c r="G976" s="7">
        <v>171.89640384778789</v>
      </c>
      <c r="H976" s="7">
        <v>77.901062844836432</v>
      </c>
    </row>
    <row r="977" spans="1:8" x14ac:dyDescent="0.25">
      <c r="A977" s="16"/>
      <c r="B977" s="5">
        <f t="shared" si="23"/>
        <v>44572</v>
      </c>
      <c r="C977" s="4">
        <v>6.1458333333350197</v>
      </c>
      <c r="D977">
        <v>1.2327416213559179</v>
      </c>
      <c r="E977" s="6">
        <v>62.866708147092652</v>
      </c>
      <c r="F977" s="7">
        <v>75.416491506995484</v>
      </c>
      <c r="G977" s="7">
        <v>172.21990601064095</v>
      </c>
      <c r="H977" s="7">
        <v>77.498407730556295</v>
      </c>
    </row>
    <row r="978" spans="1:8" x14ac:dyDescent="0.25">
      <c r="A978" s="16"/>
      <c r="B978" s="5">
        <f t="shared" si="23"/>
        <v>44572</v>
      </c>
      <c r="C978" s="4">
        <v>6.1562500000016902</v>
      </c>
      <c r="D978">
        <v>1.2327416213559179</v>
      </c>
      <c r="E978" s="6">
        <v>62.329817010060111</v>
      </c>
      <c r="F978" s="7">
        <v>75.543955162698694</v>
      </c>
      <c r="G978" s="7">
        <v>172.71046474018695</v>
      </c>
      <c r="H978" s="7">
        <v>76.83655967979918</v>
      </c>
    </row>
    <row r="979" spans="1:8" x14ac:dyDescent="0.25">
      <c r="A979" s="16"/>
      <c r="B979" s="5">
        <f t="shared" si="23"/>
        <v>44572</v>
      </c>
      <c r="C979" s="4">
        <v>6.1666666666683598</v>
      </c>
      <c r="D979">
        <v>1.2327416213559179</v>
      </c>
      <c r="E979" s="6">
        <v>62.087031343897934</v>
      </c>
      <c r="F979" s="7">
        <v>75.870143085474268</v>
      </c>
      <c r="G979" s="7">
        <v>175.25588697412306</v>
      </c>
      <c r="H979" s="7">
        <v>76.537267684052438</v>
      </c>
    </row>
    <row r="980" spans="1:8" x14ac:dyDescent="0.25">
      <c r="A980" s="16"/>
      <c r="B980" s="5">
        <f t="shared" si="23"/>
        <v>44572</v>
      </c>
      <c r="C980" s="4">
        <v>6.1770833333350303</v>
      </c>
      <c r="D980">
        <v>1.2327416213559179</v>
      </c>
      <c r="E980" s="6">
        <v>63.128033080295182</v>
      </c>
      <c r="F980" s="7">
        <v>76.285092468266882</v>
      </c>
      <c r="G980" s="7">
        <v>177.14486930886139</v>
      </c>
      <c r="H980" s="7">
        <v>77.820553852413099</v>
      </c>
    </row>
    <row r="981" spans="1:8" x14ac:dyDescent="0.25">
      <c r="A981" s="16"/>
      <c r="B981" s="5">
        <f t="shared" si="23"/>
        <v>44572</v>
      </c>
      <c r="C981" s="4">
        <v>6.1875000000017</v>
      </c>
      <c r="D981">
        <v>1.2327416213559179</v>
      </c>
      <c r="E981" s="6">
        <v>63.068116289923083</v>
      </c>
      <c r="F981" s="7">
        <v>76.751616364993581</v>
      </c>
      <c r="G981" s="7">
        <v>182.46725379500361</v>
      </c>
      <c r="H981" s="7">
        <v>77.746691931103356</v>
      </c>
    </row>
    <row r="982" spans="1:8" x14ac:dyDescent="0.25">
      <c r="A982" s="16"/>
      <c r="B982" s="5">
        <f t="shared" si="23"/>
        <v>44572</v>
      </c>
      <c r="C982" s="4">
        <v>6.1979166666683696</v>
      </c>
      <c r="D982">
        <v>1.2327416213559179</v>
      </c>
      <c r="E982" s="6">
        <v>64.896349335106564</v>
      </c>
      <c r="F982" s="7">
        <v>77.45941361903499</v>
      </c>
      <c r="G982" s="7">
        <v>183.97255383836261</v>
      </c>
      <c r="H982" s="7">
        <v>80.000430899439309</v>
      </c>
    </row>
    <row r="983" spans="1:8" x14ac:dyDescent="0.25">
      <c r="A983" s="16"/>
      <c r="B983" s="5">
        <f t="shared" si="23"/>
        <v>44572</v>
      </c>
      <c r="C983" s="4">
        <v>6.2083333333350401</v>
      </c>
      <c r="D983">
        <v>1.2327416213559179</v>
      </c>
      <c r="E983" s="6">
        <v>66.222164569995314</v>
      </c>
      <c r="F983" s="7">
        <v>78.999585369781727</v>
      </c>
      <c r="G983" s="7">
        <v>188.74990206691371</v>
      </c>
      <c r="H983" s="7">
        <v>81.63481852171445</v>
      </c>
    </row>
    <row r="984" spans="1:8" x14ac:dyDescent="0.25">
      <c r="A984" s="16"/>
      <c r="B984" s="5">
        <f t="shared" si="23"/>
        <v>44572</v>
      </c>
      <c r="C984" s="4">
        <v>6.2187500000017097</v>
      </c>
      <c r="D984">
        <v>1.2327416213559179</v>
      </c>
      <c r="E984" s="6">
        <v>69.321231458209724</v>
      </c>
      <c r="F984" s="7">
        <v>80.520499876338334</v>
      </c>
      <c r="G984" s="7">
        <v>189.86612119178571</v>
      </c>
      <c r="H984" s="7">
        <v>85.455167262182314</v>
      </c>
    </row>
    <row r="985" spans="1:8" x14ac:dyDescent="0.25">
      <c r="A985" s="16"/>
      <c r="B985" s="5">
        <f t="shared" si="23"/>
        <v>44572</v>
      </c>
      <c r="C985" s="4">
        <v>6.2291666666683803</v>
      </c>
      <c r="D985">
        <v>1.2327416213559179</v>
      </c>
      <c r="E985" s="6">
        <v>72.568055500536843</v>
      </c>
      <c r="F985" s="7">
        <v>82.907486980921306</v>
      </c>
      <c r="G985" s="7">
        <v>190.02653684018938</v>
      </c>
      <c r="H985" s="7">
        <v>89.457662396378026</v>
      </c>
    </row>
    <row r="986" spans="1:8" x14ac:dyDescent="0.25">
      <c r="A986" s="16"/>
      <c r="B986" s="5">
        <f t="shared" si="23"/>
        <v>44572</v>
      </c>
      <c r="C986" s="4">
        <v>6.2395833333350499</v>
      </c>
      <c r="D986">
        <v>1.2327416213559179</v>
      </c>
      <c r="E986" s="6">
        <v>79.475407334160693</v>
      </c>
      <c r="F986" s="7">
        <v>86.866656095223178</v>
      </c>
      <c r="G986" s="7">
        <v>189.35844656150573</v>
      </c>
      <c r="H986" s="7">
        <v>97.972642495035259</v>
      </c>
    </row>
    <row r="987" spans="1:8" x14ac:dyDescent="0.25">
      <c r="A987" s="16"/>
      <c r="B987" s="5">
        <f t="shared" si="23"/>
        <v>44572</v>
      </c>
      <c r="C987" s="4">
        <v>6.2500000000017204</v>
      </c>
      <c r="D987">
        <v>1.2327416213559179</v>
      </c>
      <c r="E987" s="6">
        <v>84.63870688486837</v>
      </c>
      <c r="F987" s="7">
        <v>92.509806654467724</v>
      </c>
      <c r="G987" s="7">
        <v>188.70811532721993</v>
      </c>
      <c r="H987" s="7">
        <v>104.33765675472092</v>
      </c>
    </row>
    <row r="988" spans="1:8" x14ac:dyDescent="0.25">
      <c r="A988" s="16"/>
      <c r="B988" s="5">
        <f t="shared" si="23"/>
        <v>44572</v>
      </c>
      <c r="C988" s="4">
        <v>6.26041666666839</v>
      </c>
      <c r="D988">
        <v>1.2327416213559179</v>
      </c>
      <c r="E988" s="6">
        <v>91.220230082598931</v>
      </c>
      <c r="F988" s="7">
        <v>96.789564523599594</v>
      </c>
      <c r="G988" s="7">
        <v>188.34657729611581</v>
      </c>
      <c r="H988" s="7">
        <v>112.45097433248289</v>
      </c>
    </row>
    <row r="989" spans="1:8" x14ac:dyDescent="0.25">
      <c r="A989" s="16"/>
      <c r="B989" s="5">
        <f t="shared" si="23"/>
        <v>44572</v>
      </c>
      <c r="C989" s="4">
        <v>6.2708333333350597</v>
      </c>
      <c r="D989">
        <v>1.2327416213559179</v>
      </c>
      <c r="E989" s="6">
        <v>96.849172717998897</v>
      </c>
      <c r="F989" s="7">
        <v>103.15128619060684</v>
      </c>
      <c r="G989" s="7">
        <v>187.89705497198909</v>
      </c>
      <c r="H989" s="7">
        <v>119.39000620336529</v>
      </c>
    </row>
    <row r="990" spans="1:8" x14ac:dyDescent="0.25">
      <c r="A990" s="16"/>
      <c r="B990" s="5">
        <f t="shared" si="23"/>
        <v>44572</v>
      </c>
      <c r="C990" s="4">
        <v>6.2812500000017302</v>
      </c>
      <c r="D990">
        <v>1.2327416213559179</v>
      </c>
      <c r="E990" s="6">
        <v>103.23447038811621</v>
      </c>
      <c r="F990" s="7">
        <v>112.72885850984282</v>
      </c>
      <c r="G990" s="7">
        <v>185.40066324322967</v>
      </c>
      <c r="H990" s="7">
        <v>127.26142840606587</v>
      </c>
    </row>
    <row r="991" spans="1:8" x14ac:dyDescent="0.25">
      <c r="A991" s="16"/>
      <c r="B991" s="5">
        <f t="shared" si="23"/>
        <v>44572</v>
      </c>
      <c r="C991" s="4">
        <v>6.2916666666683998</v>
      </c>
      <c r="D991">
        <v>1.2327416213559179</v>
      </c>
      <c r="E991" s="6">
        <v>108.84306083398798</v>
      </c>
      <c r="F991" s="7">
        <v>125.4088494545221</v>
      </c>
      <c r="G991" s="7">
        <v>165.3524933611213</v>
      </c>
      <c r="H991" s="7">
        <v>134.17537128583115</v>
      </c>
    </row>
    <row r="992" spans="1:8" x14ac:dyDescent="0.25">
      <c r="A992" s="16"/>
      <c r="B992" s="5">
        <f t="shared" si="23"/>
        <v>44572</v>
      </c>
      <c r="C992" s="4">
        <v>6.3020833333350703</v>
      </c>
      <c r="D992">
        <v>1.2327416213559179</v>
      </c>
      <c r="E992" s="6">
        <v>110.52984621159233</v>
      </c>
      <c r="F992" s="7">
        <v>130.82311504989184</v>
      </c>
      <c r="G992" s="7">
        <v>96.984284369104955</v>
      </c>
      <c r="H992" s="7">
        <v>136.2547418270986</v>
      </c>
    </row>
    <row r="993" spans="1:8" x14ac:dyDescent="0.25">
      <c r="A993" s="16"/>
      <c r="B993" s="5">
        <f t="shared" si="23"/>
        <v>44572</v>
      </c>
      <c r="C993" s="4">
        <v>6.3125000000017399</v>
      </c>
      <c r="D993">
        <v>1.2327416213559179</v>
      </c>
      <c r="E993" s="6">
        <v>113.94547954846611</v>
      </c>
      <c r="F993" s="7">
        <v>136.70026415334792</v>
      </c>
      <c r="G993" s="7">
        <v>27.587688098592785</v>
      </c>
      <c r="H993" s="7">
        <v>140.4653352047537</v>
      </c>
    </row>
    <row r="994" spans="1:8" x14ac:dyDescent="0.25">
      <c r="A994" s="16"/>
      <c r="B994" s="5">
        <f t="shared" si="23"/>
        <v>44572</v>
      </c>
      <c r="C994" s="4">
        <v>6.3229166666684096</v>
      </c>
      <c r="D994">
        <v>1.2327416213559179</v>
      </c>
      <c r="E994" s="6">
        <v>114.40331594667317</v>
      </c>
      <c r="F994" s="7">
        <v>144.8605299169507</v>
      </c>
      <c r="G994" s="7">
        <v>9.5590839197827062</v>
      </c>
      <c r="H994" s="7">
        <v>141.02972918859524</v>
      </c>
    </row>
    <row r="995" spans="1:8" x14ac:dyDescent="0.25">
      <c r="A995" s="16"/>
      <c r="B995" s="5">
        <f t="shared" si="23"/>
        <v>44572</v>
      </c>
      <c r="C995" s="4">
        <v>6.3333333333350801</v>
      </c>
      <c r="D995">
        <v>1.2327416213559179</v>
      </c>
      <c r="E995" s="6">
        <v>113.11809587864278</v>
      </c>
      <c r="F995" s="7">
        <v>155.51962857964386</v>
      </c>
      <c r="G995" s="7">
        <v>4.0745655477456983</v>
      </c>
      <c r="H995" s="7">
        <v>139.44538491813228</v>
      </c>
    </row>
    <row r="996" spans="1:8" x14ac:dyDescent="0.25">
      <c r="A996" s="16"/>
      <c r="B996" s="5">
        <f t="shared" ref="B996:B1059" si="25">DATE(YEAR(B900),MONTH(B900),DAY(B900)+1)</f>
        <v>44572</v>
      </c>
      <c r="C996" s="4">
        <v>6.3437500000017497</v>
      </c>
      <c r="D996">
        <v>1.2327416213559179</v>
      </c>
      <c r="E996" s="6">
        <v>111.86129977441564</v>
      </c>
      <c r="F996" s="7">
        <v>160.3738006456455</v>
      </c>
      <c r="G996" s="7">
        <v>1.8342266880549958</v>
      </c>
      <c r="H996" s="7">
        <v>137.89608005089352</v>
      </c>
    </row>
    <row r="997" spans="1:8" x14ac:dyDescent="0.25">
      <c r="A997" s="16"/>
      <c r="B997" s="5">
        <f t="shared" si="25"/>
        <v>44572</v>
      </c>
      <c r="C997" s="4">
        <v>6.3541666666684202</v>
      </c>
      <c r="D997">
        <v>1.2327416213559179</v>
      </c>
      <c r="E997" s="6">
        <v>112.89098911276984</v>
      </c>
      <c r="F997" s="7">
        <v>162.93653268818105</v>
      </c>
      <c r="G997" s="7">
        <v>1.3897037340088059</v>
      </c>
      <c r="H997" s="7">
        <v>139.16542095534916</v>
      </c>
    </row>
    <row r="998" spans="1:8" x14ac:dyDescent="0.25">
      <c r="A998" s="16"/>
      <c r="B998" s="5">
        <f t="shared" si="25"/>
        <v>44572</v>
      </c>
      <c r="C998" s="4">
        <v>6.3645833333350899</v>
      </c>
      <c r="D998">
        <v>1.2327416213559179</v>
      </c>
      <c r="E998" s="6">
        <v>113.05601271539638</v>
      </c>
      <c r="F998" s="7">
        <v>166.11342138935569</v>
      </c>
      <c r="G998" s="7">
        <v>1.1572358890117251</v>
      </c>
      <c r="H998" s="7">
        <v>139.36885241881299</v>
      </c>
    </row>
    <row r="999" spans="1:8" x14ac:dyDescent="0.25">
      <c r="A999" s="16"/>
      <c r="B999" s="5">
        <f t="shared" si="25"/>
        <v>44572</v>
      </c>
      <c r="C999" s="4">
        <v>6.3750000000017604</v>
      </c>
      <c r="D999">
        <v>1.2327416213559179</v>
      </c>
      <c r="E999" s="6">
        <v>114.55375574950557</v>
      </c>
      <c r="F999" s="7">
        <v>169.07349162377176</v>
      </c>
      <c r="G999" s="7">
        <v>1.0410846992662153</v>
      </c>
      <c r="H999" s="7">
        <v>141.2151825950553</v>
      </c>
    </row>
    <row r="1000" spans="1:8" x14ac:dyDescent="0.25">
      <c r="A1000" s="16"/>
      <c r="B1000" s="5">
        <f t="shared" si="25"/>
        <v>44572</v>
      </c>
      <c r="C1000" s="4">
        <v>6.38541666666843</v>
      </c>
      <c r="D1000">
        <v>1.2327416213559179</v>
      </c>
      <c r="E1000" s="6">
        <v>114.73484545930538</v>
      </c>
      <c r="F1000" s="7">
        <v>170.31079611303718</v>
      </c>
      <c r="G1000" s="7">
        <v>0.98360095755012911</v>
      </c>
      <c r="H1000" s="7">
        <v>141.43841941752478</v>
      </c>
    </row>
    <row r="1001" spans="1:8" x14ac:dyDescent="0.25">
      <c r="A1001" s="16"/>
      <c r="B1001" s="5">
        <f t="shared" si="25"/>
        <v>44572</v>
      </c>
      <c r="C1001" s="4">
        <v>6.3958333333350996</v>
      </c>
      <c r="D1001">
        <v>1.2327416213559179</v>
      </c>
      <c r="E1001" s="6">
        <v>114.70317392186699</v>
      </c>
      <c r="F1001" s="7">
        <v>170.8684930187828</v>
      </c>
      <c r="G1001" s="7">
        <v>0.96650508606167118</v>
      </c>
      <c r="H1001" s="7">
        <v>141.39937659511216</v>
      </c>
    </row>
    <row r="1002" spans="1:8" x14ac:dyDescent="0.25">
      <c r="A1002" s="16"/>
      <c r="B1002" s="5">
        <f t="shared" si="25"/>
        <v>44572</v>
      </c>
      <c r="C1002" s="4">
        <v>6.4062500000017701</v>
      </c>
      <c r="D1002">
        <v>1.2327416213559179</v>
      </c>
      <c r="E1002" s="6">
        <v>115.30369009981496</v>
      </c>
      <c r="F1002" s="7">
        <v>170.8652851076956</v>
      </c>
      <c r="G1002" s="7">
        <v>0.9272888012091125</v>
      </c>
      <c r="H1002" s="7">
        <v>142.1396578819662</v>
      </c>
    </row>
    <row r="1003" spans="1:8" x14ac:dyDescent="0.25">
      <c r="A1003" s="16"/>
      <c r="B1003" s="5">
        <f t="shared" si="25"/>
        <v>44572</v>
      </c>
      <c r="C1003" s="4">
        <v>6.4166666666684398</v>
      </c>
      <c r="D1003">
        <v>1.2327416213559179</v>
      </c>
      <c r="E1003" s="6">
        <v>115.82031939559224</v>
      </c>
      <c r="F1003" s="7">
        <v>170.50441392890664</v>
      </c>
      <c r="G1003" s="7">
        <v>0.8897704966221035</v>
      </c>
      <c r="H1003" s="7">
        <v>142.77652831768265</v>
      </c>
    </row>
    <row r="1004" spans="1:8" x14ac:dyDescent="0.25">
      <c r="A1004" s="16"/>
      <c r="B1004" s="5">
        <f t="shared" si="25"/>
        <v>44572</v>
      </c>
      <c r="C1004" s="4">
        <v>6.4270833333351103</v>
      </c>
      <c r="D1004">
        <v>1.2327416213559179</v>
      </c>
      <c r="E1004" s="6">
        <v>117.74317488201605</v>
      </c>
      <c r="F1004" s="7">
        <v>169.6931381137382</v>
      </c>
      <c r="G1004" s="7">
        <v>0.88073631997010926</v>
      </c>
      <c r="H1004" s="7">
        <v>145.14691230764984</v>
      </c>
    </row>
    <row r="1005" spans="1:8" x14ac:dyDescent="0.25">
      <c r="A1005" s="16"/>
      <c r="B1005" s="5">
        <f t="shared" si="25"/>
        <v>44572</v>
      </c>
      <c r="C1005" s="4">
        <v>6.4375000000017799</v>
      </c>
      <c r="D1005">
        <v>1.2327416213559179</v>
      </c>
      <c r="E1005" s="6">
        <v>119.40774749137245</v>
      </c>
      <c r="F1005" s="7">
        <v>169.06035141537609</v>
      </c>
      <c r="G1005" s="7">
        <v>0.87820162299669491</v>
      </c>
      <c r="H1005" s="7">
        <v>147.19890024497252</v>
      </c>
    </row>
    <row r="1006" spans="1:8" x14ac:dyDescent="0.25">
      <c r="A1006" s="16"/>
      <c r="B1006" s="5">
        <f t="shared" si="25"/>
        <v>44572</v>
      </c>
      <c r="C1006" s="4">
        <v>6.4479166666684504</v>
      </c>
      <c r="D1006">
        <v>1.2327416213559179</v>
      </c>
      <c r="E1006" s="6">
        <v>120.34026478008063</v>
      </c>
      <c r="F1006" s="7">
        <v>168.46028933311865</v>
      </c>
      <c r="G1006" s="7">
        <v>0.86329527671694539</v>
      </c>
      <c r="H1006" s="7">
        <v>148.34845311939705</v>
      </c>
    </row>
    <row r="1007" spans="1:8" x14ac:dyDescent="0.25">
      <c r="A1007" s="16"/>
      <c r="B1007" s="5">
        <f t="shared" si="25"/>
        <v>44572</v>
      </c>
      <c r="C1007" s="4">
        <v>6.4583333333351201</v>
      </c>
      <c r="D1007">
        <v>1.2327416213559179</v>
      </c>
      <c r="E1007" s="6">
        <v>120.48290782480947</v>
      </c>
      <c r="F1007" s="7">
        <v>167.96943293593787</v>
      </c>
      <c r="G1007" s="7">
        <v>0.83830469076539071</v>
      </c>
      <c r="H1007" s="7">
        <v>148.52429513763124</v>
      </c>
    </row>
    <row r="1008" spans="1:8" x14ac:dyDescent="0.25">
      <c r="A1008" s="16"/>
      <c r="B1008" s="5">
        <f t="shared" si="25"/>
        <v>44572</v>
      </c>
      <c r="C1008" s="4">
        <v>6.4687500000017897</v>
      </c>
      <c r="D1008">
        <v>1.2327416213559179</v>
      </c>
      <c r="E1008" s="6">
        <v>119.74614347274837</v>
      </c>
      <c r="F1008" s="7">
        <v>167.20469771945028</v>
      </c>
      <c r="G1008" s="7">
        <v>0.84512085570394968</v>
      </c>
      <c r="H1008" s="7">
        <v>147.61605505571418</v>
      </c>
    </row>
    <row r="1009" spans="1:8" x14ac:dyDescent="0.25">
      <c r="A1009" s="16"/>
      <c r="B1009" s="5">
        <f t="shared" si="25"/>
        <v>44572</v>
      </c>
      <c r="C1009" s="4">
        <v>6.4791666666684602</v>
      </c>
      <c r="D1009">
        <v>1.2327416213559179</v>
      </c>
      <c r="E1009" s="6">
        <v>120.49026872695894</v>
      </c>
      <c r="F1009" s="7">
        <v>166.54687302513446</v>
      </c>
      <c r="G1009" s="7">
        <v>0.8468212607571004</v>
      </c>
      <c r="H1009" s="7">
        <v>148.53336922808163</v>
      </c>
    </row>
    <row r="1010" spans="1:8" x14ac:dyDescent="0.25">
      <c r="A1010" s="16"/>
      <c r="B1010" s="5">
        <f t="shared" si="25"/>
        <v>44572</v>
      </c>
      <c r="C1010" s="4">
        <v>6.4895833333351298</v>
      </c>
      <c r="D1010">
        <v>1.2327416213559179</v>
      </c>
      <c r="E1010" s="6">
        <v>121.13500591674097</v>
      </c>
      <c r="F1010" s="7">
        <v>165.41583882996042</v>
      </c>
      <c r="G1010" s="7">
        <v>0.87201367702934363</v>
      </c>
      <c r="H1010" s="7">
        <v>149.32816359676195</v>
      </c>
    </row>
    <row r="1011" spans="1:8" x14ac:dyDescent="0.25">
      <c r="A1011" s="16"/>
      <c r="B1011" s="5">
        <f t="shared" si="25"/>
        <v>44572</v>
      </c>
      <c r="C1011" s="4">
        <v>6.5000000000018003</v>
      </c>
      <c r="D1011">
        <v>1.2327416213559179</v>
      </c>
      <c r="E1011" s="6">
        <v>121.79605940891366</v>
      </c>
      <c r="F1011" s="7">
        <v>164.15498719000507</v>
      </c>
      <c r="G1011" s="7">
        <v>0.84937383716436721</v>
      </c>
      <c r="H1011" s="7">
        <v>150.14307175050592</v>
      </c>
    </row>
    <row r="1012" spans="1:8" x14ac:dyDescent="0.25">
      <c r="A1012" s="16"/>
      <c r="B1012" s="5">
        <f t="shared" si="25"/>
        <v>44572</v>
      </c>
      <c r="C1012" s="4">
        <v>6.51041666666847</v>
      </c>
      <c r="D1012">
        <v>1.2327416213559179</v>
      </c>
      <c r="E1012" s="6">
        <v>122.19576314692974</v>
      </c>
      <c r="F1012" s="7">
        <v>162.97325718646948</v>
      </c>
      <c r="G1012" s="7">
        <v>0.85859560138464297</v>
      </c>
      <c r="H1012" s="7">
        <v>150.63580318456988</v>
      </c>
    </row>
    <row r="1013" spans="1:8" x14ac:dyDescent="0.25">
      <c r="A1013" s="16"/>
      <c r="B1013" s="5">
        <f t="shared" si="25"/>
        <v>44572</v>
      </c>
      <c r="C1013" s="4">
        <v>6.5208333333351396</v>
      </c>
      <c r="D1013">
        <v>1.2327416213559179</v>
      </c>
      <c r="E1013" s="6">
        <v>121.39855977162216</v>
      </c>
      <c r="F1013" s="7">
        <v>161.90484645788757</v>
      </c>
      <c r="G1013" s="7">
        <v>0.88340526718388446</v>
      </c>
      <c r="H1013" s="7">
        <v>149.65305740314281</v>
      </c>
    </row>
    <row r="1014" spans="1:8" x14ac:dyDescent="0.25">
      <c r="A1014" s="16"/>
      <c r="B1014" s="5">
        <f t="shared" si="25"/>
        <v>44572</v>
      </c>
      <c r="C1014" s="4">
        <v>6.5312500000018101</v>
      </c>
      <c r="D1014">
        <v>1.2327416213559179</v>
      </c>
      <c r="E1014" s="6">
        <v>119.54998545813028</v>
      </c>
      <c r="F1014" s="7">
        <v>161.15596978056084</v>
      </c>
      <c r="G1014" s="7">
        <v>0.86435624878117945</v>
      </c>
      <c r="H1014" s="7">
        <v>147.37424290673192</v>
      </c>
    </row>
    <row r="1015" spans="1:8" x14ac:dyDescent="0.25">
      <c r="A1015" s="16"/>
      <c r="B1015" s="5">
        <f t="shared" si="25"/>
        <v>44572</v>
      </c>
      <c r="C1015" s="4">
        <v>6.5416666666684797</v>
      </c>
      <c r="D1015">
        <v>1.2327416213559179</v>
      </c>
      <c r="E1015" s="6">
        <v>117.05557488300862</v>
      </c>
      <c r="F1015" s="7">
        <v>159.81967348439986</v>
      </c>
      <c r="G1015" s="7">
        <v>0.90265853969496657</v>
      </c>
      <c r="H1015" s="7">
        <v>144.29927917002911</v>
      </c>
    </row>
    <row r="1016" spans="1:8" x14ac:dyDescent="0.25">
      <c r="A1016" s="16"/>
      <c r="B1016" s="5">
        <f t="shared" si="25"/>
        <v>44572</v>
      </c>
      <c r="C1016" s="4">
        <v>6.5520833333351503</v>
      </c>
      <c r="D1016">
        <v>1.2327416213559179</v>
      </c>
      <c r="E1016" s="6">
        <v>114.56485270166698</v>
      </c>
      <c r="F1016" s="7">
        <v>158.56217711751597</v>
      </c>
      <c r="G1016" s="7">
        <v>0.87487839309476134</v>
      </c>
      <c r="H1016" s="7">
        <v>141.22886226985486</v>
      </c>
    </row>
    <row r="1017" spans="1:8" x14ac:dyDescent="0.25">
      <c r="A1017" s="16"/>
      <c r="B1017" s="5">
        <f t="shared" si="25"/>
        <v>44572</v>
      </c>
      <c r="C1017" s="4">
        <v>6.5625000000018199</v>
      </c>
      <c r="D1017">
        <v>1.2327416213559179</v>
      </c>
      <c r="E1017" s="6">
        <v>115.85235629747507</v>
      </c>
      <c r="F1017" s="7">
        <v>157.40618647332411</v>
      </c>
      <c r="G1017" s="7">
        <v>0.82246495524579966</v>
      </c>
      <c r="H1017" s="7">
        <v>142.8160215400529</v>
      </c>
    </row>
    <row r="1018" spans="1:8" x14ac:dyDescent="0.25">
      <c r="A1018" s="16"/>
      <c r="B1018" s="5">
        <f t="shared" si="25"/>
        <v>44572</v>
      </c>
      <c r="C1018" s="4">
        <v>6.5729166666684904</v>
      </c>
      <c r="D1018">
        <v>1.2327416213559179</v>
      </c>
      <c r="E1018" s="6">
        <v>116.67665919047484</v>
      </c>
      <c r="F1018" s="7">
        <v>155.96351643097591</v>
      </c>
      <c r="G1018" s="7">
        <v>0.84729977384178368</v>
      </c>
      <c r="H1018" s="7">
        <v>143.83217402485781</v>
      </c>
    </row>
    <row r="1019" spans="1:8" x14ac:dyDescent="0.25">
      <c r="A1019" s="16"/>
      <c r="B1019" s="5">
        <f t="shared" si="25"/>
        <v>44572</v>
      </c>
      <c r="C1019" s="4">
        <v>6.58333333333516</v>
      </c>
      <c r="D1019">
        <v>1.2327416213559179</v>
      </c>
      <c r="E1019" s="6">
        <v>116.96043318740838</v>
      </c>
      <c r="F1019" s="7">
        <v>154.23806581021333</v>
      </c>
      <c r="G1019" s="7">
        <v>0.85617485043013575</v>
      </c>
      <c r="H1019" s="7">
        <v>144.18199404193632</v>
      </c>
    </row>
    <row r="1020" spans="1:8" x14ac:dyDescent="0.25">
      <c r="A1020" s="16"/>
      <c r="B1020" s="5">
        <f t="shared" si="25"/>
        <v>44572</v>
      </c>
      <c r="C1020" s="4">
        <v>6.5937500000018296</v>
      </c>
      <c r="D1020">
        <v>1.2327416213559179</v>
      </c>
      <c r="E1020" s="6">
        <v>118.39300136022781</v>
      </c>
      <c r="F1020" s="7">
        <v>152.99916801927748</v>
      </c>
      <c r="G1020" s="7">
        <v>0.86638273327142712</v>
      </c>
      <c r="H1020" s="7">
        <v>145.94798045400063</v>
      </c>
    </row>
    <row r="1021" spans="1:8" x14ac:dyDescent="0.25">
      <c r="A1021" s="16"/>
      <c r="B1021" s="5">
        <f t="shared" si="25"/>
        <v>44572</v>
      </c>
      <c r="C1021" s="4">
        <v>6.6041666666685002</v>
      </c>
      <c r="D1021">
        <v>1.2327416213559179</v>
      </c>
      <c r="E1021" s="6">
        <v>118.67618958264448</v>
      </c>
      <c r="F1021" s="7">
        <v>151.42253597634044</v>
      </c>
      <c r="G1021" s="7">
        <v>0.93354553915063598</v>
      </c>
      <c r="H1021" s="7">
        <v>146.29707836245146</v>
      </c>
    </row>
    <row r="1022" spans="1:8" x14ac:dyDescent="0.25">
      <c r="A1022" s="16"/>
      <c r="B1022" s="5">
        <f t="shared" si="25"/>
        <v>44572</v>
      </c>
      <c r="C1022" s="4">
        <v>6.6145833333351698</v>
      </c>
      <c r="D1022">
        <v>1.2327416213559179</v>
      </c>
      <c r="E1022" s="6">
        <v>120.79615322980953</v>
      </c>
      <c r="F1022" s="7">
        <v>149.03103786253996</v>
      </c>
      <c r="G1022" s="7">
        <v>1.0559683165369109</v>
      </c>
      <c r="H1022" s="7">
        <v>148.9104457860733</v>
      </c>
    </row>
    <row r="1023" spans="1:8" x14ac:dyDescent="0.25">
      <c r="A1023" s="16"/>
      <c r="B1023" s="5">
        <f t="shared" si="25"/>
        <v>44572</v>
      </c>
      <c r="C1023" s="4">
        <v>6.6250000000018403</v>
      </c>
      <c r="D1023">
        <v>1.2327416213559179</v>
      </c>
      <c r="E1023" s="6">
        <v>122.5654265806112</v>
      </c>
      <c r="F1023" s="7">
        <v>144.72067682233407</v>
      </c>
      <c r="G1023" s="7">
        <v>1.021315031988693</v>
      </c>
      <c r="H1023" s="7">
        <v>151.09150268516237</v>
      </c>
    </row>
    <row r="1024" spans="1:8" x14ac:dyDescent="0.25">
      <c r="A1024" s="16"/>
      <c r="B1024" s="5">
        <f t="shared" si="25"/>
        <v>44572</v>
      </c>
      <c r="C1024" s="4">
        <v>6.6354166666685099</v>
      </c>
      <c r="D1024">
        <v>1.2327416213559179</v>
      </c>
      <c r="E1024" s="6">
        <v>124.59456142116137</v>
      </c>
      <c r="F1024" s="7">
        <v>142.64071170102542</v>
      </c>
      <c r="G1024" s="7">
        <v>1.0447264322688945</v>
      </c>
      <c r="H1024" s="7">
        <v>153.59290165845198</v>
      </c>
    </row>
    <row r="1025" spans="1:8" x14ac:dyDescent="0.25">
      <c r="A1025" s="16"/>
      <c r="B1025" s="5">
        <f t="shared" si="25"/>
        <v>44572</v>
      </c>
      <c r="C1025" s="4">
        <v>6.6458333333351796</v>
      </c>
      <c r="D1025">
        <v>1.2327416213559179</v>
      </c>
      <c r="E1025" s="6">
        <v>126.43316664664637</v>
      </c>
      <c r="F1025" s="7">
        <v>140.90120304567054</v>
      </c>
      <c r="G1025" s="7">
        <v>1.1691262974723149</v>
      </c>
      <c r="H1025" s="7">
        <v>155.85942684514981</v>
      </c>
    </row>
    <row r="1026" spans="1:8" x14ac:dyDescent="0.25">
      <c r="A1026" s="16"/>
      <c r="B1026" s="5">
        <f t="shared" si="25"/>
        <v>44572</v>
      </c>
      <c r="C1026" s="4">
        <v>6.6562500000018501</v>
      </c>
      <c r="D1026">
        <v>1.2327416213559179</v>
      </c>
      <c r="E1026" s="6">
        <v>130.12100145881163</v>
      </c>
      <c r="F1026" s="7">
        <v>139.29450975535664</v>
      </c>
      <c r="G1026" s="7">
        <v>1.4718768320626316</v>
      </c>
      <c r="H1026" s="7">
        <v>160.40557431079122</v>
      </c>
    </row>
    <row r="1027" spans="1:8" x14ac:dyDescent="0.25">
      <c r="A1027" s="16"/>
      <c r="B1027" s="5">
        <f t="shared" si="25"/>
        <v>44572</v>
      </c>
      <c r="C1027" s="4">
        <v>6.6666666666685197</v>
      </c>
      <c r="D1027">
        <v>1.2327416213559179</v>
      </c>
      <c r="E1027" s="6">
        <v>131.61790355899575</v>
      </c>
      <c r="F1027" s="7">
        <v>136.73743014017569</v>
      </c>
      <c r="G1027" s="7">
        <v>2.6456403763356713</v>
      </c>
      <c r="H1027" s="7">
        <v>162.25086783278326</v>
      </c>
    </row>
    <row r="1028" spans="1:8" x14ac:dyDescent="0.25">
      <c r="A1028" s="16"/>
      <c r="B1028" s="5">
        <f t="shared" si="25"/>
        <v>44572</v>
      </c>
      <c r="C1028" s="4">
        <v>6.6770833333351902</v>
      </c>
      <c r="D1028">
        <v>1.2327416213559179</v>
      </c>
      <c r="E1028" s="6">
        <v>134.40172050195656</v>
      </c>
      <c r="F1028" s="7">
        <v>135.94106237936955</v>
      </c>
      <c r="G1028" s="7">
        <v>8.3969901642954188</v>
      </c>
      <c r="H1028" s="7">
        <v>165.68259484460685</v>
      </c>
    </row>
    <row r="1029" spans="1:8" x14ac:dyDescent="0.25">
      <c r="A1029" s="16"/>
      <c r="B1029" s="5">
        <f t="shared" si="25"/>
        <v>44572</v>
      </c>
      <c r="C1029" s="4">
        <v>6.6875000000018598</v>
      </c>
      <c r="D1029">
        <v>1.2327416213559179</v>
      </c>
      <c r="E1029" s="6">
        <v>139.51561741845114</v>
      </c>
      <c r="F1029" s="7">
        <v>136.41568934320611</v>
      </c>
      <c r="G1029" s="7">
        <v>33.950415665963185</v>
      </c>
      <c r="H1029" s="7">
        <v>171.98670842089339</v>
      </c>
    </row>
    <row r="1030" spans="1:8" x14ac:dyDescent="0.25">
      <c r="A1030" s="16"/>
      <c r="B1030" s="5">
        <f t="shared" si="25"/>
        <v>44572</v>
      </c>
      <c r="C1030" s="4">
        <v>6.6979166666685304</v>
      </c>
      <c r="D1030">
        <v>1.2327416213559179</v>
      </c>
      <c r="E1030" s="6">
        <v>144.41021127704354</v>
      </c>
      <c r="F1030" s="7">
        <v>137.53713355897838</v>
      </c>
      <c r="G1030" s="7">
        <v>95.256961953778443</v>
      </c>
      <c r="H1030" s="7">
        <v>178.02047799001332</v>
      </c>
    </row>
    <row r="1031" spans="1:8" x14ac:dyDescent="0.25">
      <c r="A1031" s="16"/>
      <c r="B1031" s="5">
        <f t="shared" si="25"/>
        <v>44572</v>
      </c>
      <c r="C1031" s="4">
        <v>6.7083333333352</v>
      </c>
      <c r="D1031">
        <v>1.2327416213559179</v>
      </c>
      <c r="E1031" s="6">
        <v>148.54444499176415</v>
      </c>
      <c r="F1031" s="7">
        <v>137.98136044244316</v>
      </c>
      <c r="G1031" s="7">
        <v>157.98019663688319</v>
      </c>
      <c r="H1031" s="7">
        <v>183.11691996256229</v>
      </c>
    </row>
    <row r="1032" spans="1:8" x14ac:dyDescent="0.25">
      <c r="A1032" s="16"/>
      <c r="B1032" s="5">
        <f t="shared" si="25"/>
        <v>44572</v>
      </c>
      <c r="C1032" s="4">
        <v>6.7187500000018696</v>
      </c>
      <c r="D1032">
        <v>1.2327416213559179</v>
      </c>
      <c r="E1032" s="6">
        <v>154.8746212798425</v>
      </c>
      <c r="F1032" s="7">
        <v>138.16002669233737</v>
      </c>
      <c r="G1032" s="7">
        <v>187.25443616213406</v>
      </c>
      <c r="H1032" s="7">
        <v>190.92039174339678</v>
      </c>
    </row>
    <row r="1033" spans="1:8" x14ac:dyDescent="0.25">
      <c r="A1033" s="16"/>
      <c r="B1033" s="5">
        <f t="shared" si="25"/>
        <v>44572</v>
      </c>
      <c r="C1033" s="4">
        <v>6.7291666666685401</v>
      </c>
      <c r="D1033">
        <v>1.2327416213559179</v>
      </c>
      <c r="E1033" s="6">
        <v>161.37192499461736</v>
      </c>
      <c r="F1033" s="7">
        <v>137.99932386832518</v>
      </c>
      <c r="G1033" s="7">
        <v>191.48372459794035</v>
      </c>
      <c r="H1033" s="7">
        <v>198.92988845919018</v>
      </c>
    </row>
    <row r="1034" spans="1:8" x14ac:dyDescent="0.25">
      <c r="A1034" s="16"/>
      <c r="B1034" s="5">
        <f t="shared" si="25"/>
        <v>44572</v>
      </c>
      <c r="C1034" s="4">
        <v>6.7395833333352098</v>
      </c>
      <c r="D1034">
        <v>1.2327416213559179</v>
      </c>
      <c r="E1034" s="6">
        <v>165.3330494327021</v>
      </c>
      <c r="F1034" s="7">
        <v>137.65647575719439</v>
      </c>
      <c r="G1034" s="7">
        <v>192.02121531648243</v>
      </c>
      <c r="H1034" s="7">
        <v>203.8129314213873</v>
      </c>
    </row>
    <row r="1035" spans="1:8" x14ac:dyDescent="0.25">
      <c r="A1035" s="16"/>
      <c r="B1035" s="5">
        <f t="shared" si="25"/>
        <v>44572</v>
      </c>
      <c r="C1035" s="4">
        <v>6.7500000000018803</v>
      </c>
      <c r="D1035">
        <v>1.2327416213559179</v>
      </c>
      <c r="E1035" s="6">
        <v>168.28532023414681</v>
      </c>
      <c r="F1035" s="7">
        <v>136.66787996334068</v>
      </c>
      <c r="G1035" s="7">
        <v>192.55871653410475</v>
      </c>
      <c r="H1035" s="7">
        <v>207.45231851584199</v>
      </c>
    </row>
    <row r="1036" spans="1:8" x14ac:dyDescent="0.25">
      <c r="A1036" s="16"/>
      <c r="B1036" s="5">
        <f t="shared" si="25"/>
        <v>44572</v>
      </c>
      <c r="C1036" s="4">
        <v>6.7604166666685499</v>
      </c>
      <c r="D1036">
        <v>1.2327416213559179</v>
      </c>
      <c r="E1036" s="6">
        <v>170.26332887343079</v>
      </c>
      <c r="F1036" s="7">
        <v>135.85117903663527</v>
      </c>
      <c r="G1036" s="7">
        <v>192.82043070927185</v>
      </c>
      <c r="H1036" s="7">
        <v>209.89069209288894</v>
      </c>
    </row>
    <row r="1037" spans="1:8" x14ac:dyDescent="0.25">
      <c r="A1037" s="16"/>
      <c r="B1037" s="5">
        <f t="shared" si="25"/>
        <v>44572</v>
      </c>
      <c r="C1037" s="4">
        <v>6.7708333333352204</v>
      </c>
      <c r="D1037">
        <v>1.2327416213559179</v>
      </c>
      <c r="E1037" s="6">
        <v>172.66381000835079</v>
      </c>
      <c r="F1037" s="7">
        <v>134.55019813957256</v>
      </c>
      <c r="G1037" s="7">
        <v>192.77288357415947</v>
      </c>
      <c r="H1037" s="7">
        <v>212.84986509918451</v>
      </c>
    </row>
    <row r="1038" spans="1:8" x14ac:dyDescent="0.25">
      <c r="A1038" s="16"/>
      <c r="B1038" s="5">
        <f t="shared" si="25"/>
        <v>44572</v>
      </c>
      <c r="C1038" s="4">
        <v>6.78125000000189</v>
      </c>
      <c r="D1038">
        <v>1.2327416213559179</v>
      </c>
      <c r="E1038" s="6">
        <v>175.99059326507094</v>
      </c>
      <c r="F1038" s="7">
        <v>133.07505558959551</v>
      </c>
      <c r="G1038" s="7">
        <v>192.83251595066605</v>
      </c>
      <c r="H1038" s="7">
        <v>216.95092928497343</v>
      </c>
    </row>
    <row r="1039" spans="1:8" x14ac:dyDescent="0.25">
      <c r="A1039" s="16"/>
      <c r="B1039" s="5">
        <f t="shared" si="25"/>
        <v>44572</v>
      </c>
      <c r="C1039" s="4">
        <v>6.7916666666685597</v>
      </c>
      <c r="D1039">
        <v>1.2327416213559179</v>
      </c>
      <c r="E1039" s="6">
        <v>176.01231457842761</v>
      </c>
      <c r="F1039" s="7">
        <v>130.2552807348867</v>
      </c>
      <c r="G1039" s="7">
        <v>193.19529637294301</v>
      </c>
      <c r="H1039" s="7">
        <v>216.9777060520187</v>
      </c>
    </row>
    <row r="1040" spans="1:8" x14ac:dyDescent="0.25">
      <c r="A1040" s="16"/>
      <c r="B1040" s="5">
        <f t="shared" si="25"/>
        <v>44572</v>
      </c>
      <c r="C1040" s="4">
        <v>6.8020833333352302</v>
      </c>
      <c r="D1040">
        <v>1.2327416213559179</v>
      </c>
      <c r="E1040" s="6">
        <v>175.42258459429564</v>
      </c>
      <c r="F1040" s="7">
        <v>128.18938649255952</v>
      </c>
      <c r="G1040" s="7">
        <v>193.34911079958016</v>
      </c>
      <c r="H1040" s="7">
        <v>216.25072135521768</v>
      </c>
    </row>
    <row r="1041" spans="1:8" x14ac:dyDescent="0.25">
      <c r="A1041" s="16"/>
      <c r="B1041" s="5">
        <f t="shared" si="25"/>
        <v>44572</v>
      </c>
      <c r="C1041" s="4">
        <v>6.8125000000018998</v>
      </c>
      <c r="D1041">
        <v>1.2327416213559179</v>
      </c>
      <c r="E1041" s="6">
        <v>176.36825103165066</v>
      </c>
      <c r="F1041" s="7">
        <v>125.99010406526193</v>
      </c>
      <c r="G1041" s="7">
        <v>193.21124497592635</v>
      </c>
      <c r="H1041" s="7">
        <v>217.41648373246457</v>
      </c>
    </row>
    <row r="1042" spans="1:8" x14ac:dyDescent="0.25">
      <c r="A1042" s="16"/>
      <c r="B1042" s="5">
        <f t="shared" si="25"/>
        <v>44572</v>
      </c>
      <c r="C1042" s="4">
        <v>6.8229166666685703</v>
      </c>
      <c r="D1042">
        <v>1.2327416213559179</v>
      </c>
      <c r="E1042" s="6">
        <v>177.38041975492101</v>
      </c>
      <c r="F1042" s="7">
        <v>122.6407480752853</v>
      </c>
      <c r="G1042" s="7">
        <v>193.38206121329122</v>
      </c>
      <c r="H1042" s="7">
        <v>218.66422624547462</v>
      </c>
    </row>
    <row r="1043" spans="1:8" x14ac:dyDescent="0.25">
      <c r="A1043" s="16"/>
      <c r="B1043" s="5">
        <f t="shared" si="25"/>
        <v>44572</v>
      </c>
      <c r="C1043" s="4">
        <v>6.83333333333524</v>
      </c>
      <c r="D1043">
        <v>1.2327416213559179</v>
      </c>
      <c r="E1043" s="6">
        <v>179.86504193858173</v>
      </c>
      <c r="F1043" s="7">
        <v>116.09701689332273</v>
      </c>
      <c r="G1043" s="7">
        <v>194.01494637576431</v>
      </c>
      <c r="H1043" s="7">
        <v>221.72712342461742</v>
      </c>
    </row>
    <row r="1044" spans="1:8" x14ac:dyDescent="0.25">
      <c r="A1044" s="16"/>
      <c r="B1044" s="5">
        <f t="shared" si="25"/>
        <v>44572</v>
      </c>
      <c r="C1044" s="4">
        <v>6.8437500000019096</v>
      </c>
      <c r="D1044">
        <v>1.2327416213559179</v>
      </c>
      <c r="E1044" s="6">
        <v>180.10354152238898</v>
      </c>
      <c r="F1044" s="7">
        <v>112.75597291580999</v>
      </c>
      <c r="G1044" s="7">
        <v>194.05631945169296</v>
      </c>
      <c r="H1044" s="7">
        <v>222.02113178825269</v>
      </c>
    </row>
    <row r="1045" spans="1:8" x14ac:dyDescent="0.25">
      <c r="A1045" s="16"/>
      <c r="B1045" s="5">
        <f t="shared" si="25"/>
        <v>44572</v>
      </c>
      <c r="C1045" s="4">
        <v>6.8541666666685801</v>
      </c>
      <c r="D1045">
        <v>1.2327416213559179</v>
      </c>
      <c r="E1045" s="6">
        <v>177.65768371201185</v>
      </c>
      <c r="F1045" s="7">
        <v>110.23749327887394</v>
      </c>
      <c r="G1045" s="7">
        <v>194.05292684886774</v>
      </c>
      <c r="H1045" s="7">
        <v>219.00602106548234</v>
      </c>
    </row>
    <row r="1046" spans="1:8" x14ac:dyDescent="0.25">
      <c r="A1046" s="16"/>
      <c r="B1046" s="5">
        <f t="shared" si="25"/>
        <v>44572</v>
      </c>
      <c r="C1046" s="4">
        <v>6.8645833333352497</v>
      </c>
      <c r="D1046">
        <v>1.2327416213559179</v>
      </c>
      <c r="E1046" s="6">
        <v>174.28933131419421</v>
      </c>
      <c r="F1046" s="7">
        <v>107.91327487209274</v>
      </c>
      <c r="G1046" s="7">
        <v>193.77199935668969</v>
      </c>
      <c r="H1046" s="7">
        <v>214.85371286929853</v>
      </c>
    </row>
    <row r="1047" spans="1:8" x14ac:dyDescent="0.25">
      <c r="A1047" s="16"/>
      <c r="B1047" s="5">
        <f t="shared" si="25"/>
        <v>44572</v>
      </c>
      <c r="C1047" s="4">
        <v>6.8750000000019202</v>
      </c>
      <c r="D1047">
        <v>1.2327416213559179</v>
      </c>
      <c r="E1047" s="6">
        <v>173.09781729777859</v>
      </c>
      <c r="F1047" s="7">
        <v>103.65458153236223</v>
      </c>
      <c r="G1047" s="7">
        <v>189.72196951874039</v>
      </c>
      <c r="H1047" s="7">
        <v>213.38488394883404</v>
      </c>
    </row>
    <row r="1048" spans="1:8" x14ac:dyDescent="0.25">
      <c r="A1048" s="16"/>
      <c r="B1048" s="5">
        <f t="shared" si="25"/>
        <v>44572</v>
      </c>
      <c r="C1048" s="4">
        <v>6.8854166666685899</v>
      </c>
      <c r="D1048">
        <v>1.2327416213559179</v>
      </c>
      <c r="E1048" s="6">
        <v>179.99028946583536</v>
      </c>
      <c r="F1048" s="7">
        <v>101.89964616820173</v>
      </c>
      <c r="G1048" s="7">
        <v>188.95925662851707</v>
      </c>
      <c r="H1048" s="7">
        <v>221.88152126443487</v>
      </c>
    </row>
    <row r="1049" spans="1:8" x14ac:dyDescent="0.25">
      <c r="A1049" s="16"/>
      <c r="B1049" s="5">
        <f t="shared" si="25"/>
        <v>44572</v>
      </c>
      <c r="C1049" s="4">
        <v>6.8958333333352604</v>
      </c>
      <c r="D1049">
        <v>1.2327416213559179</v>
      </c>
      <c r="E1049" s="6">
        <v>186.34981802140052</v>
      </c>
      <c r="F1049" s="7">
        <v>100.39109307191083</v>
      </c>
      <c r="G1049" s="7">
        <v>188.75290190414319</v>
      </c>
      <c r="H1049" s="7">
        <v>229.72117680708152</v>
      </c>
    </row>
    <row r="1050" spans="1:8" x14ac:dyDescent="0.25">
      <c r="A1050" s="16"/>
      <c r="B1050" s="5">
        <f t="shared" si="25"/>
        <v>44572</v>
      </c>
      <c r="C1050" s="4">
        <v>6.90625000000193</v>
      </c>
      <c r="D1050">
        <v>1.2327416213559179</v>
      </c>
      <c r="E1050" s="6">
        <v>186.72396809074607</v>
      </c>
      <c r="F1050" s="7">
        <v>98.677043877741568</v>
      </c>
      <c r="G1050" s="7">
        <v>189.01186532026279</v>
      </c>
      <c r="H1050" s="7">
        <v>230.182407170197</v>
      </c>
    </row>
    <row r="1051" spans="1:8" x14ac:dyDescent="0.25">
      <c r="A1051" s="16"/>
      <c r="B1051" s="5">
        <f t="shared" si="25"/>
        <v>44572</v>
      </c>
      <c r="C1051" s="4">
        <v>6.9166666666685996</v>
      </c>
      <c r="D1051">
        <v>1.2327416213559179</v>
      </c>
      <c r="E1051" s="6">
        <v>185.38429382792307</v>
      </c>
      <c r="F1051" s="7">
        <v>96.373006465697117</v>
      </c>
      <c r="G1051" s="7">
        <v>187.18828865631977</v>
      </c>
      <c r="H1051" s="7">
        <v>228.53093494735577</v>
      </c>
    </row>
    <row r="1052" spans="1:8" x14ac:dyDescent="0.25">
      <c r="A1052" s="16"/>
      <c r="B1052" s="5">
        <f t="shared" si="25"/>
        <v>44572</v>
      </c>
      <c r="C1052" s="4">
        <v>6.9270833333352702</v>
      </c>
      <c r="D1052">
        <v>1.2327416213559179</v>
      </c>
      <c r="E1052" s="6">
        <v>182.20188512569013</v>
      </c>
      <c r="F1052" s="7">
        <v>94.684128430939538</v>
      </c>
      <c r="G1052" s="7">
        <v>185.50466733299945</v>
      </c>
      <c r="H1052" s="7">
        <v>224.60784728394796</v>
      </c>
    </row>
    <row r="1053" spans="1:8" x14ac:dyDescent="0.25">
      <c r="A1053" s="16"/>
      <c r="B1053" s="5">
        <f t="shared" si="25"/>
        <v>44572</v>
      </c>
      <c r="C1053" s="4">
        <v>6.9375000000019398</v>
      </c>
      <c r="D1053">
        <v>1.2327416213559179</v>
      </c>
      <c r="E1053" s="6">
        <v>174.83122834125072</v>
      </c>
      <c r="F1053" s="7">
        <v>92.744022816485213</v>
      </c>
      <c r="G1053" s="7">
        <v>185.04591921700523</v>
      </c>
      <c r="H1053" s="7">
        <v>215.52173188904013</v>
      </c>
    </row>
    <row r="1054" spans="1:8" x14ac:dyDescent="0.25">
      <c r="A1054" s="16"/>
      <c r="B1054" s="5">
        <f t="shared" si="25"/>
        <v>44572</v>
      </c>
      <c r="C1054" s="4">
        <v>6.9479166666686103</v>
      </c>
      <c r="D1054">
        <v>1.2327416213559179</v>
      </c>
      <c r="E1054" s="6">
        <v>168.02217245007475</v>
      </c>
      <c r="F1054" s="7">
        <v>90.765524715433955</v>
      </c>
      <c r="G1054" s="7">
        <v>184.78923660109911</v>
      </c>
      <c r="H1054" s="7">
        <v>207.12792528984878</v>
      </c>
    </row>
    <row r="1055" spans="1:8" x14ac:dyDescent="0.25">
      <c r="A1055" s="16"/>
      <c r="B1055" s="5">
        <f t="shared" si="25"/>
        <v>44572</v>
      </c>
      <c r="C1055" s="4">
        <v>6.9583333333352799</v>
      </c>
      <c r="D1055">
        <v>1.2327416213559179</v>
      </c>
      <c r="E1055" s="6">
        <v>158.24596609188708</v>
      </c>
      <c r="F1055" s="7">
        <v>88.27743889598537</v>
      </c>
      <c r="G1055" s="7">
        <v>179.51194066542882</v>
      </c>
      <c r="H1055" s="7">
        <v>195.07638881314648</v>
      </c>
    </row>
    <row r="1056" spans="1:8" x14ac:dyDescent="0.25">
      <c r="A1056" s="16"/>
      <c r="B1056" s="5">
        <f t="shared" si="25"/>
        <v>44572</v>
      </c>
      <c r="C1056" s="4">
        <v>6.9687500000019504</v>
      </c>
      <c r="D1056">
        <v>1.2327416213559179</v>
      </c>
      <c r="E1056" s="6">
        <v>147.74869711720532</v>
      </c>
      <c r="F1056" s="7">
        <v>86.31810038193899</v>
      </c>
      <c r="G1056" s="7">
        <v>178.59213683557422</v>
      </c>
      <c r="H1056" s="7">
        <v>182.13596843748812</v>
      </c>
    </row>
    <row r="1057" spans="1:8" x14ac:dyDescent="0.25">
      <c r="A1057" s="16"/>
      <c r="B1057" s="5">
        <f t="shared" si="25"/>
        <v>44572</v>
      </c>
      <c r="C1057" s="4">
        <v>6.9791666666686201</v>
      </c>
      <c r="D1057">
        <v>1.2327416213559179</v>
      </c>
      <c r="E1057" s="6">
        <v>137.05473200962047</v>
      </c>
      <c r="F1057" s="7">
        <v>84.465753249974767</v>
      </c>
      <c r="G1057" s="7">
        <v>177.40532739405552</v>
      </c>
      <c r="H1057" s="7">
        <v>168.95307255204037</v>
      </c>
    </row>
    <row r="1058" spans="1:8" ht="15.75" thickBot="1" x14ac:dyDescent="0.3">
      <c r="A1058" s="16"/>
      <c r="B1058" s="5">
        <f t="shared" si="25"/>
        <v>44572</v>
      </c>
      <c r="C1058" s="4">
        <v>6.9895833333352897</v>
      </c>
      <c r="D1058">
        <v>1.2327416213559179</v>
      </c>
      <c r="E1058" s="6">
        <v>126.70489950232437</v>
      </c>
      <c r="F1058" s="7">
        <v>82.850371039051566</v>
      </c>
      <c r="G1058" s="7">
        <v>177.31556685662289</v>
      </c>
      <c r="H1058" s="7">
        <v>156.19440324623397</v>
      </c>
    </row>
    <row r="1059" spans="1:8" x14ac:dyDescent="0.25">
      <c r="A1059" s="15">
        <f t="shared" ref="A1059" si="26">A963+1</f>
        <v>12</v>
      </c>
      <c r="B1059" s="5">
        <f t="shared" si="25"/>
        <v>44573</v>
      </c>
      <c r="C1059" s="4">
        <v>7.0000000000019602</v>
      </c>
      <c r="D1059">
        <v>1.230837867760018</v>
      </c>
      <c r="E1059" s="6">
        <v>114.24965934818873</v>
      </c>
      <c r="F1059" s="7">
        <v>80.091241127115154</v>
      </c>
      <c r="G1059" s="7">
        <v>173.82584203879867</v>
      </c>
      <c r="H1059" s="7">
        <v>140.62280710443304</v>
      </c>
    </row>
    <row r="1060" spans="1:8" x14ac:dyDescent="0.25">
      <c r="A1060" s="16"/>
      <c r="B1060" s="5">
        <f t="shared" ref="B1060:B1123" si="27">DATE(YEAR(B964),MONTH(B964),DAY(B964)+1)</f>
        <v>44573</v>
      </c>
      <c r="C1060" s="4">
        <v>7.0104166666686298</v>
      </c>
      <c r="D1060">
        <v>1.230837867760018</v>
      </c>
      <c r="E1060" s="6">
        <v>105.10855766391387</v>
      </c>
      <c r="F1060" s="7">
        <v>79.411040272212176</v>
      </c>
      <c r="G1060" s="7">
        <v>173.18775903163035</v>
      </c>
      <c r="H1060" s="7">
        <v>129.37159299838265</v>
      </c>
    </row>
    <row r="1061" spans="1:8" x14ac:dyDescent="0.25">
      <c r="A1061" s="16"/>
      <c r="B1061" s="5">
        <f t="shared" si="27"/>
        <v>44573</v>
      </c>
      <c r="C1061" s="4">
        <v>7.0208333333353004</v>
      </c>
      <c r="D1061">
        <v>1.230837867760018</v>
      </c>
      <c r="E1061" s="6">
        <v>97.499296054821784</v>
      </c>
      <c r="F1061" s="7">
        <v>78.540006424321874</v>
      </c>
      <c r="G1061" s="7">
        <v>172.70089287863343</v>
      </c>
      <c r="H1061" s="7">
        <v>120.00582566421959</v>
      </c>
    </row>
    <row r="1062" spans="1:8" x14ac:dyDescent="0.25">
      <c r="A1062" s="16"/>
      <c r="B1062" s="5">
        <f t="shared" si="27"/>
        <v>44573</v>
      </c>
      <c r="C1062" s="4">
        <v>7.03125000000197</v>
      </c>
      <c r="D1062">
        <v>1.230837867760018</v>
      </c>
      <c r="E1062" s="6">
        <v>90.154668508533533</v>
      </c>
      <c r="F1062" s="7">
        <v>77.667494426203589</v>
      </c>
      <c r="G1062" s="7">
        <v>172.85019940014016</v>
      </c>
      <c r="H1062" s="7">
        <v>110.96577995565465</v>
      </c>
    </row>
    <row r="1063" spans="1:8" x14ac:dyDescent="0.25">
      <c r="A1063" s="16"/>
      <c r="B1063" s="5">
        <f t="shared" si="27"/>
        <v>44573</v>
      </c>
      <c r="C1063" s="4">
        <v>7.0416666666686396</v>
      </c>
      <c r="D1063">
        <v>1.230837867760018</v>
      </c>
      <c r="E1063" s="6">
        <v>83.916516404219763</v>
      </c>
      <c r="F1063" s="7">
        <v>76.965261640343243</v>
      </c>
      <c r="G1063" s="7">
        <v>172.23592840716034</v>
      </c>
      <c r="H1063" s="7">
        <v>103.28762612081843</v>
      </c>
    </row>
    <row r="1064" spans="1:8" x14ac:dyDescent="0.25">
      <c r="A1064" s="16"/>
      <c r="B1064" s="5">
        <f t="shared" si="27"/>
        <v>44573</v>
      </c>
      <c r="C1064" s="4">
        <v>7.0520833333353101</v>
      </c>
      <c r="D1064">
        <v>1.230837867760018</v>
      </c>
      <c r="E1064" s="6">
        <v>78.761681791700155</v>
      </c>
      <c r="F1064" s="7">
        <v>76.456200541901836</v>
      </c>
      <c r="G1064" s="7">
        <v>172.09541211567404</v>
      </c>
      <c r="H1064" s="7">
        <v>96.942860477689251</v>
      </c>
    </row>
    <row r="1065" spans="1:8" x14ac:dyDescent="0.25">
      <c r="A1065" s="16"/>
      <c r="B1065" s="5">
        <f t="shared" si="27"/>
        <v>44573</v>
      </c>
      <c r="C1065" s="4">
        <v>7.0625000000019797</v>
      </c>
      <c r="D1065">
        <v>1.230837867760018</v>
      </c>
      <c r="E1065" s="6">
        <v>75.251436934805852</v>
      </c>
      <c r="F1065" s="7">
        <v>76.109764743953804</v>
      </c>
      <c r="G1065" s="7">
        <v>172.50518272184948</v>
      </c>
      <c r="H1065" s="7">
        <v>92.622318182713897</v>
      </c>
    </row>
    <row r="1066" spans="1:8" x14ac:dyDescent="0.25">
      <c r="A1066" s="16"/>
      <c r="B1066" s="5">
        <f t="shared" si="27"/>
        <v>44573</v>
      </c>
      <c r="C1066" s="4">
        <v>7.0729166666686503</v>
      </c>
      <c r="D1066">
        <v>1.230837867760018</v>
      </c>
      <c r="E1066" s="6">
        <v>71.736415533503518</v>
      </c>
      <c r="F1066" s="7">
        <v>75.907172045570434</v>
      </c>
      <c r="G1066" s="7">
        <v>172.59440080679821</v>
      </c>
      <c r="H1066" s="7">
        <v>88.29589673600411</v>
      </c>
    </row>
    <row r="1067" spans="1:8" x14ac:dyDescent="0.25">
      <c r="A1067" s="16"/>
      <c r="B1067" s="5">
        <f t="shared" si="27"/>
        <v>44573</v>
      </c>
      <c r="C1067" s="4">
        <v>7.0833333333353199</v>
      </c>
      <c r="D1067">
        <v>1.230837867760018</v>
      </c>
      <c r="E1067" s="6">
        <v>69.338094814428899</v>
      </c>
      <c r="F1067" s="7">
        <v>75.664347235397486</v>
      </c>
      <c r="G1067" s="7">
        <v>172.13815047201103</v>
      </c>
      <c r="H1067" s="7">
        <v>85.34395277593363</v>
      </c>
    </row>
    <row r="1068" spans="1:8" x14ac:dyDescent="0.25">
      <c r="A1068" s="16"/>
      <c r="B1068" s="5">
        <f t="shared" si="27"/>
        <v>44573</v>
      </c>
      <c r="C1068" s="4">
        <v>7.0937500000019904</v>
      </c>
      <c r="D1068">
        <v>1.230837867760018</v>
      </c>
      <c r="E1068" s="6">
        <v>67.153188630104509</v>
      </c>
      <c r="F1068" s="7">
        <v>75.545417949444129</v>
      </c>
      <c r="G1068" s="7">
        <v>172.1415112776215</v>
      </c>
      <c r="H1068" s="7">
        <v>82.65468750676412</v>
      </c>
    </row>
    <row r="1069" spans="1:8" x14ac:dyDescent="0.25">
      <c r="A1069" s="16"/>
      <c r="B1069" s="5">
        <f t="shared" si="27"/>
        <v>44573</v>
      </c>
      <c r="C1069" s="4">
        <v>7.10416666666866</v>
      </c>
      <c r="D1069">
        <v>1.230837867760018</v>
      </c>
      <c r="E1069" s="6">
        <v>66.102764859528875</v>
      </c>
      <c r="F1069" s="7">
        <v>75.223863635082893</v>
      </c>
      <c r="G1069" s="7">
        <v>172.122152273372</v>
      </c>
      <c r="H1069" s="7">
        <v>81.361786152744372</v>
      </c>
    </row>
    <row r="1070" spans="1:8" x14ac:dyDescent="0.25">
      <c r="A1070" s="16"/>
      <c r="B1070" s="5">
        <f t="shared" si="27"/>
        <v>44573</v>
      </c>
      <c r="C1070" s="4">
        <v>7.1145833333353297</v>
      </c>
      <c r="D1070">
        <v>1.230837867760018</v>
      </c>
      <c r="E1070" s="6">
        <v>64.577278948597069</v>
      </c>
      <c r="F1070" s="7">
        <v>75.066190961786035</v>
      </c>
      <c r="G1070" s="7">
        <v>172.08358445171734</v>
      </c>
      <c r="H1070" s="7">
        <v>79.484160326835109</v>
      </c>
    </row>
    <row r="1071" spans="1:8" x14ac:dyDescent="0.25">
      <c r="A1071" s="16"/>
      <c r="B1071" s="5">
        <f t="shared" si="27"/>
        <v>44573</v>
      </c>
      <c r="C1071" s="4">
        <v>7.1250000000020002</v>
      </c>
      <c r="D1071">
        <v>1.230837867760018</v>
      </c>
      <c r="E1071" s="6">
        <v>64.131771614713188</v>
      </c>
      <c r="F1071" s="7">
        <v>75.141820358144088</v>
      </c>
      <c r="G1071" s="7">
        <v>171.93359888969107</v>
      </c>
      <c r="H1071" s="7">
        <v>78.935813029926024</v>
      </c>
    </row>
    <row r="1072" spans="1:8" x14ac:dyDescent="0.25">
      <c r="A1072" s="16"/>
      <c r="B1072" s="5">
        <f t="shared" si="27"/>
        <v>44573</v>
      </c>
      <c r="C1072" s="4">
        <v>7.1354166666686698</v>
      </c>
      <c r="D1072">
        <v>1.230837867760018</v>
      </c>
      <c r="E1072" s="6">
        <v>63.193341974737123</v>
      </c>
      <c r="F1072" s="7">
        <v>75.293492341915851</v>
      </c>
      <c r="G1072" s="7">
        <v>171.89640384778789</v>
      </c>
      <c r="H1072" s="7">
        <v>77.780758292815094</v>
      </c>
    </row>
    <row r="1073" spans="1:8" x14ac:dyDescent="0.25">
      <c r="A1073" s="16"/>
      <c r="B1073" s="5">
        <f t="shared" si="27"/>
        <v>44573</v>
      </c>
      <c r="C1073" s="4">
        <v>7.1458333333353403</v>
      </c>
      <c r="D1073">
        <v>1.230837867760018</v>
      </c>
      <c r="E1073" s="6">
        <v>62.866708147092652</v>
      </c>
      <c r="F1073" s="7">
        <v>75.416491506995484</v>
      </c>
      <c r="G1073" s="7">
        <v>172.21990601064095</v>
      </c>
      <c r="H1073" s="7">
        <v>77.378725008858879</v>
      </c>
    </row>
    <row r="1074" spans="1:8" x14ac:dyDescent="0.25">
      <c r="A1074" s="16"/>
      <c r="B1074" s="5">
        <f t="shared" si="27"/>
        <v>44573</v>
      </c>
      <c r="C1074" s="4">
        <v>7.1562500000020099</v>
      </c>
      <c r="D1074">
        <v>1.230837867760018</v>
      </c>
      <c r="E1074" s="6">
        <v>62.329817010060111</v>
      </c>
      <c r="F1074" s="7">
        <v>75.543955162698694</v>
      </c>
      <c r="G1074" s="7">
        <v>172.71046474018695</v>
      </c>
      <c r="H1074" s="7">
        <v>76.717899066534486</v>
      </c>
    </row>
    <row r="1075" spans="1:8" x14ac:dyDescent="0.25">
      <c r="A1075" s="16"/>
      <c r="B1075" s="5">
        <f t="shared" si="27"/>
        <v>44573</v>
      </c>
      <c r="C1075" s="4">
        <v>7.1666666666686796</v>
      </c>
      <c r="D1075">
        <v>1.230837867760018</v>
      </c>
      <c r="E1075" s="6">
        <v>62.087031343897934</v>
      </c>
      <c r="F1075" s="7">
        <v>75.870143085474268</v>
      </c>
      <c r="G1075" s="7">
        <v>175.25588697412306</v>
      </c>
      <c r="H1075" s="7">
        <v>76.41906927487274</v>
      </c>
    </row>
    <row r="1076" spans="1:8" x14ac:dyDescent="0.25">
      <c r="A1076" s="16"/>
      <c r="B1076" s="5">
        <f t="shared" si="27"/>
        <v>44573</v>
      </c>
      <c r="C1076" s="4">
        <v>7.1770833333353501</v>
      </c>
      <c r="D1076">
        <v>1.230837867760018</v>
      </c>
      <c r="E1076" s="6">
        <v>63.128033080295182</v>
      </c>
      <c r="F1076" s="7">
        <v>76.285092468266882</v>
      </c>
      <c r="G1076" s="7">
        <v>177.14486930886139</v>
      </c>
      <c r="H1076" s="7">
        <v>77.700373632434406</v>
      </c>
    </row>
    <row r="1077" spans="1:8" x14ac:dyDescent="0.25">
      <c r="A1077" s="16"/>
      <c r="B1077" s="5">
        <f t="shared" si="27"/>
        <v>44573</v>
      </c>
      <c r="C1077" s="4">
        <v>7.1875000000020197</v>
      </c>
      <c r="D1077">
        <v>1.230837867760018</v>
      </c>
      <c r="E1077" s="6">
        <v>63.068116289923083</v>
      </c>
      <c r="F1077" s="7">
        <v>76.751616364993581</v>
      </c>
      <c r="G1077" s="7">
        <v>182.46725379500361</v>
      </c>
      <c r="H1077" s="7">
        <v>77.626625777929789</v>
      </c>
    </row>
    <row r="1078" spans="1:8" x14ac:dyDescent="0.25">
      <c r="A1078" s="16"/>
      <c r="B1078" s="5">
        <f t="shared" si="27"/>
        <v>44573</v>
      </c>
      <c r="C1078" s="4">
        <v>7.1979166666686902</v>
      </c>
      <c r="D1078">
        <v>1.230837867760018</v>
      </c>
      <c r="E1078" s="6">
        <v>64.896349335106564</v>
      </c>
      <c r="F1078" s="7">
        <v>77.45941361903499</v>
      </c>
      <c r="G1078" s="7">
        <v>183.97255383836261</v>
      </c>
      <c r="H1078" s="7">
        <v>79.876884241031831</v>
      </c>
    </row>
    <row r="1079" spans="1:8" x14ac:dyDescent="0.25">
      <c r="A1079" s="16"/>
      <c r="B1079" s="5">
        <f t="shared" si="27"/>
        <v>44573</v>
      </c>
      <c r="C1079" s="4">
        <v>7.2083333333353599</v>
      </c>
      <c r="D1079">
        <v>1.230837867760018</v>
      </c>
      <c r="E1079" s="6">
        <v>66.222164569995314</v>
      </c>
      <c r="F1079" s="7">
        <v>78.999585369781727</v>
      </c>
      <c r="G1079" s="7">
        <v>188.74990206691371</v>
      </c>
      <c r="H1079" s="7">
        <v>81.508747837786046</v>
      </c>
    </row>
    <row r="1080" spans="1:8" x14ac:dyDescent="0.25">
      <c r="A1080" s="16"/>
      <c r="B1080" s="5">
        <f t="shared" si="27"/>
        <v>44573</v>
      </c>
      <c r="C1080" s="4">
        <v>7.2187500000020304</v>
      </c>
      <c r="D1080">
        <v>1.230837867760018</v>
      </c>
      <c r="E1080" s="6">
        <v>69.321231458209724</v>
      </c>
      <c r="F1080" s="7">
        <v>80.520499876338334</v>
      </c>
      <c r="G1080" s="7">
        <v>189.86612119178571</v>
      </c>
      <c r="H1080" s="7">
        <v>85.323196718521544</v>
      </c>
    </row>
    <row r="1081" spans="1:8" x14ac:dyDescent="0.25">
      <c r="A1081" s="16"/>
      <c r="B1081" s="5">
        <f t="shared" si="27"/>
        <v>44573</v>
      </c>
      <c r="C1081" s="4">
        <v>7.2291666666687</v>
      </c>
      <c r="D1081">
        <v>1.230837867760018</v>
      </c>
      <c r="E1081" s="6">
        <v>72.568055500536843</v>
      </c>
      <c r="F1081" s="7">
        <v>82.907486980921306</v>
      </c>
      <c r="G1081" s="7">
        <v>190.02653684018938</v>
      </c>
      <c r="H1081" s="7">
        <v>89.319510699771413</v>
      </c>
    </row>
    <row r="1082" spans="1:8" x14ac:dyDescent="0.25">
      <c r="A1082" s="16"/>
      <c r="B1082" s="5">
        <f t="shared" si="27"/>
        <v>44573</v>
      </c>
      <c r="C1082" s="4">
        <v>7.2395833333353696</v>
      </c>
      <c r="D1082">
        <v>1.230837867760018</v>
      </c>
      <c r="E1082" s="6">
        <v>79.475407334160693</v>
      </c>
      <c r="F1082" s="7">
        <v>86.866656095223178</v>
      </c>
      <c r="G1082" s="7">
        <v>189.35844656150573</v>
      </c>
      <c r="H1082" s="7">
        <v>97.821340902537244</v>
      </c>
    </row>
    <row r="1083" spans="1:8" x14ac:dyDescent="0.25">
      <c r="A1083" s="16"/>
      <c r="B1083" s="5">
        <f t="shared" si="27"/>
        <v>44573</v>
      </c>
      <c r="C1083" s="4">
        <v>7.2500000000020401</v>
      </c>
      <c r="D1083">
        <v>1.230837867760018</v>
      </c>
      <c r="E1083" s="6">
        <v>84.63870688486837</v>
      </c>
      <c r="F1083" s="7">
        <v>92.509806654467724</v>
      </c>
      <c r="G1083" s="7">
        <v>188.70811532721993</v>
      </c>
      <c r="H1083" s="7">
        <v>104.17652551213654</v>
      </c>
    </row>
    <row r="1084" spans="1:8" x14ac:dyDescent="0.25">
      <c r="A1084" s="16"/>
      <c r="B1084" s="5">
        <f t="shared" si="27"/>
        <v>44573</v>
      </c>
      <c r="C1084" s="4">
        <v>7.2604166666687098</v>
      </c>
      <c r="D1084">
        <v>1.230837867760018</v>
      </c>
      <c r="E1084" s="6">
        <v>91.220230082598931</v>
      </c>
      <c r="F1084" s="7">
        <v>96.789564523599594</v>
      </c>
      <c r="G1084" s="7">
        <v>188.34657729611581</v>
      </c>
      <c r="H1084" s="7">
        <v>112.27731349144432</v>
      </c>
    </row>
    <row r="1085" spans="1:8" x14ac:dyDescent="0.25">
      <c r="A1085" s="16"/>
      <c r="B1085" s="5">
        <f t="shared" si="27"/>
        <v>44573</v>
      </c>
      <c r="C1085" s="4">
        <v>7.2708333333353803</v>
      </c>
      <c r="D1085">
        <v>1.230837867760018</v>
      </c>
      <c r="E1085" s="6">
        <v>96.849172717998897</v>
      </c>
      <c r="F1085" s="7">
        <v>103.15128619060684</v>
      </c>
      <c r="G1085" s="7">
        <v>187.89705497198909</v>
      </c>
      <c r="H1085" s="7">
        <v>119.20562924254347</v>
      </c>
    </row>
    <row r="1086" spans="1:8" x14ac:dyDescent="0.25">
      <c r="A1086" s="16"/>
      <c r="B1086" s="5">
        <f t="shared" si="27"/>
        <v>44573</v>
      </c>
      <c r="C1086" s="4">
        <v>7.2812500000020499</v>
      </c>
      <c r="D1086">
        <v>1.230837867760018</v>
      </c>
      <c r="E1086" s="6">
        <v>103.23447038811621</v>
      </c>
      <c r="F1086" s="7">
        <v>112.72885850984282</v>
      </c>
      <c r="G1086" s="7">
        <v>185.40066324322967</v>
      </c>
      <c r="H1086" s="7">
        <v>127.06489541184368</v>
      </c>
    </row>
    <row r="1087" spans="1:8" x14ac:dyDescent="0.25">
      <c r="A1087" s="16"/>
      <c r="B1087" s="5">
        <f t="shared" si="27"/>
        <v>44573</v>
      </c>
      <c r="C1087" s="4">
        <v>7.2916666666687204</v>
      </c>
      <c r="D1087">
        <v>1.230837867760018</v>
      </c>
      <c r="E1087" s="6">
        <v>108.84306083398798</v>
      </c>
      <c r="F1087" s="7">
        <v>125.4088494545221</v>
      </c>
      <c r="G1087" s="7">
        <v>165.3524933611213</v>
      </c>
      <c r="H1087" s="7">
        <v>133.96816091737969</v>
      </c>
    </row>
    <row r="1088" spans="1:8" x14ac:dyDescent="0.25">
      <c r="A1088" s="16"/>
      <c r="B1088" s="5">
        <f t="shared" si="27"/>
        <v>44573</v>
      </c>
      <c r="C1088" s="4">
        <v>7.3020833333353901</v>
      </c>
      <c r="D1088">
        <v>1.230837867760018</v>
      </c>
      <c r="E1088" s="6">
        <v>110.52984621159233</v>
      </c>
      <c r="F1088" s="7">
        <v>130.82311504989184</v>
      </c>
      <c r="G1088" s="7">
        <v>96.984284369104955</v>
      </c>
      <c r="H1088" s="7">
        <v>136.04432023491901</v>
      </c>
    </row>
    <row r="1089" spans="1:8" x14ac:dyDescent="0.25">
      <c r="A1089" s="16"/>
      <c r="B1089" s="5">
        <f t="shared" si="27"/>
        <v>44573</v>
      </c>
      <c r="C1089" s="4">
        <v>7.3125000000020597</v>
      </c>
      <c r="D1089">
        <v>1.230837867760018</v>
      </c>
      <c r="E1089" s="6">
        <v>113.94547954846611</v>
      </c>
      <c r="F1089" s="7">
        <v>136.70026415334792</v>
      </c>
      <c r="G1089" s="7">
        <v>27.587688098592785</v>
      </c>
      <c r="H1089" s="7">
        <v>140.24841108832678</v>
      </c>
    </row>
    <row r="1090" spans="1:8" x14ac:dyDescent="0.25">
      <c r="A1090" s="16"/>
      <c r="B1090" s="5">
        <f t="shared" si="27"/>
        <v>44573</v>
      </c>
      <c r="C1090" s="4">
        <v>7.3229166666687302</v>
      </c>
      <c r="D1090">
        <v>1.230837867760018</v>
      </c>
      <c r="E1090" s="6">
        <v>114.40331594667317</v>
      </c>
      <c r="F1090" s="7">
        <v>144.8605299169507</v>
      </c>
      <c r="G1090" s="7">
        <v>9.5590839197827062</v>
      </c>
      <c r="H1090" s="7">
        <v>140.81193346447887</v>
      </c>
    </row>
    <row r="1091" spans="1:8" x14ac:dyDescent="0.25">
      <c r="A1091" s="16"/>
      <c r="B1091" s="5">
        <f t="shared" si="27"/>
        <v>44573</v>
      </c>
      <c r="C1091" s="4">
        <v>7.3333333333353998</v>
      </c>
      <c r="D1091">
        <v>1.230837867760018</v>
      </c>
      <c r="E1091" s="6">
        <v>113.11809587864278</v>
      </c>
      <c r="F1091" s="7">
        <v>155.51962857964386</v>
      </c>
      <c r="G1091" s="7">
        <v>4.0745655477456983</v>
      </c>
      <c r="H1091" s="7">
        <v>139.23003593634195</v>
      </c>
    </row>
    <row r="1092" spans="1:8" x14ac:dyDescent="0.25">
      <c r="A1092" s="16"/>
      <c r="B1092" s="5">
        <f t="shared" si="27"/>
        <v>44573</v>
      </c>
      <c r="C1092" s="4">
        <v>7.3437500000020703</v>
      </c>
      <c r="D1092">
        <v>1.230837867760018</v>
      </c>
      <c r="E1092" s="6">
        <v>111.86129977441564</v>
      </c>
      <c r="F1092" s="7">
        <v>160.3738006456455</v>
      </c>
      <c r="G1092" s="7">
        <v>1.8342266880549958</v>
      </c>
      <c r="H1092" s="7">
        <v>137.68312369920594</v>
      </c>
    </row>
    <row r="1093" spans="1:8" x14ac:dyDescent="0.25">
      <c r="A1093" s="16"/>
      <c r="B1093" s="5">
        <f t="shared" si="27"/>
        <v>44573</v>
      </c>
      <c r="C1093" s="4">
        <v>7.35416666666874</v>
      </c>
      <c r="D1093">
        <v>1.230837867760018</v>
      </c>
      <c r="E1093" s="6">
        <v>112.89098911276984</v>
      </c>
      <c r="F1093" s="7">
        <v>162.93653268818105</v>
      </c>
      <c r="G1093" s="7">
        <v>1.3897037340088059</v>
      </c>
      <c r="H1093" s="7">
        <v>138.95050432888104</v>
      </c>
    </row>
    <row r="1094" spans="1:8" x14ac:dyDescent="0.25">
      <c r="A1094" s="16"/>
      <c r="B1094" s="5">
        <f t="shared" si="27"/>
        <v>44573</v>
      </c>
      <c r="C1094" s="4">
        <v>7.3645833333354096</v>
      </c>
      <c r="D1094">
        <v>1.230837867760018</v>
      </c>
      <c r="E1094" s="6">
        <v>113.05601271539638</v>
      </c>
      <c r="F1094" s="7">
        <v>166.11342138935569</v>
      </c>
      <c r="G1094" s="7">
        <v>1.1572358890117251</v>
      </c>
      <c r="H1094" s="7">
        <v>139.15362162806795</v>
      </c>
    </row>
    <row r="1095" spans="1:8" x14ac:dyDescent="0.25">
      <c r="A1095" s="16"/>
      <c r="B1095" s="5">
        <f t="shared" si="27"/>
        <v>44573</v>
      </c>
      <c r="C1095" s="4">
        <v>7.3750000000020801</v>
      </c>
      <c r="D1095">
        <v>1.230837867760018</v>
      </c>
      <c r="E1095" s="6">
        <v>114.55375574950557</v>
      </c>
      <c r="F1095" s="7">
        <v>169.07349162377176</v>
      </c>
      <c r="G1095" s="7">
        <v>1.0410846992662153</v>
      </c>
      <c r="H1095" s="7">
        <v>140.99710047062334</v>
      </c>
    </row>
    <row r="1096" spans="1:8" x14ac:dyDescent="0.25">
      <c r="A1096" s="16"/>
      <c r="B1096" s="5">
        <f t="shared" si="27"/>
        <v>44573</v>
      </c>
      <c r="C1096" s="4">
        <v>7.3854166666687497</v>
      </c>
      <c r="D1096">
        <v>1.230837867760018</v>
      </c>
      <c r="E1096" s="6">
        <v>114.73484545930538</v>
      </c>
      <c r="F1096" s="7">
        <v>170.31079611303718</v>
      </c>
      <c r="G1096" s="7">
        <v>0.98360095755012911</v>
      </c>
      <c r="H1096" s="7">
        <v>141.21999254290662</v>
      </c>
    </row>
    <row r="1097" spans="1:8" x14ac:dyDescent="0.25">
      <c r="A1097" s="16"/>
      <c r="B1097" s="5">
        <f t="shared" si="27"/>
        <v>44573</v>
      </c>
      <c r="C1097" s="4">
        <v>7.3958333333354203</v>
      </c>
      <c r="D1097">
        <v>1.230837867760018</v>
      </c>
      <c r="E1097" s="6">
        <v>114.70317392186699</v>
      </c>
      <c r="F1097" s="7">
        <v>170.8684930187828</v>
      </c>
      <c r="G1097" s="7">
        <v>0.96650508606167118</v>
      </c>
      <c r="H1097" s="7">
        <v>141.18101001529726</v>
      </c>
    </row>
    <row r="1098" spans="1:8" x14ac:dyDescent="0.25">
      <c r="A1098" s="16"/>
      <c r="B1098" s="5">
        <f t="shared" si="27"/>
        <v>44573</v>
      </c>
      <c r="C1098" s="4">
        <v>7.4062500000020899</v>
      </c>
      <c r="D1098">
        <v>1.230837867760018</v>
      </c>
      <c r="E1098" s="6">
        <v>115.30369009981496</v>
      </c>
      <c r="F1098" s="7">
        <v>170.8652851076956</v>
      </c>
      <c r="G1098" s="7">
        <v>0.9272888012091125</v>
      </c>
      <c r="H1098" s="7">
        <v>141.92014806731814</v>
      </c>
    </row>
    <row r="1099" spans="1:8" x14ac:dyDescent="0.25">
      <c r="A1099" s="16"/>
      <c r="B1099" s="5">
        <f t="shared" si="27"/>
        <v>44573</v>
      </c>
      <c r="C1099" s="4">
        <v>7.4166666666687604</v>
      </c>
      <c r="D1099">
        <v>1.230837867760018</v>
      </c>
      <c r="E1099" s="6">
        <v>115.82031939559224</v>
      </c>
      <c r="F1099" s="7">
        <v>170.50441392890664</v>
      </c>
      <c r="G1099" s="7">
        <v>0.8897704966221035</v>
      </c>
      <c r="H1099" s="7">
        <v>142.55603496815502</v>
      </c>
    </row>
    <row r="1100" spans="1:8" x14ac:dyDescent="0.25">
      <c r="A1100" s="16"/>
      <c r="B1100" s="5">
        <f t="shared" si="27"/>
        <v>44573</v>
      </c>
      <c r="C1100" s="4">
        <v>7.42708333333543</v>
      </c>
      <c r="D1100">
        <v>1.230837867760018</v>
      </c>
      <c r="E1100" s="6">
        <v>117.74317488201605</v>
      </c>
      <c r="F1100" s="7">
        <v>169.6931381137382</v>
      </c>
      <c r="G1100" s="7">
        <v>0.88073631997010926</v>
      </c>
      <c r="H1100" s="7">
        <v>144.92275831507555</v>
      </c>
    </row>
    <row r="1101" spans="1:8" x14ac:dyDescent="0.25">
      <c r="A1101" s="16"/>
      <c r="B1101" s="5">
        <f t="shared" si="27"/>
        <v>44573</v>
      </c>
      <c r="C1101" s="4">
        <v>7.4375000000020997</v>
      </c>
      <c r="D1101">
        <v>1.230837867760018</v>
      </c>
      <c r="E1101" s="6">
        <v>119.40774749137245</v>
      </c>
      <c r="F1101" s="7">
        <v>169.06035141537609</v>
      </c>
      <c r="G1101" s="7">
        <v>0.87820162299669491</v>
      </c>
      <c r="H1101" s="7">
        <v>146.9715773163075</v>
      </c>
    </row>
    <row r="1102" spans="1:8" x14ac:dyDescent="0.25">
      <c r="A1102" s="16"/>
      <c r="B1102" s="5">
        <f t="shared" si="27"/>
        <v>44573</v>
      </c>
      <c r="C1102" s="4">
        <v>7.4479166666687702</v>
      </c>
      <c r="D1102">
        <v>1.230837867760018</v>
      </c>
      <c r="E1102" s="6">
        <v>120.34026478008063</v>
      </c>
      <c r="F1102" s="7">
        <v>168.46028933311865</v>
      </c>
      <c r="G1102" s="7">
        <v>0.86329527671694539</v>
      </c>
      <c r="H1102" s="7">
        <v>148.11935490759043</v>
      </c>
    </row>
    <row r="1103" spans="1:8" x14ac:dyDescent="0.25">
      <c r="A1103" s="16"/>
      <c r="B1103" s="5">
        <f t="shared" si="27"/>
        <v>44573</v>
      </c>
      <c r="C1103" s="4">
        <v>7.4583333333354398</v>
      </c>
      <c r="D1103">
        <v>1.230837867760018</v>
      </c>
      <c r="E1103" s="6">
        <v>120.48290782480947</v>
      </c>
      <c r="F1103" s="7">
        <v>167.96943293593787</v>
      </c>
      <c r="G1103" s="7">
        <v>0.83830469076539071</v>
      </c>
      <c r="H1103" s="7">
        <v>148.29492536861528</v>
      </c>
    </row>
    <row r="1104" spans="1:8" x14ac:dyDescent="0.25">
      <c r="A1104" s="16"/>
      <c r="B1104" s="5">
        <f t="shared" si="27"/>
        <v>44573</v>
      </c>
      <c r="C1104" s="4">
        <v>7.4687500000021103</v>
      </c>
      <c r="D1104">
        <v>1.230837867760018</v>
      </c>
      <c r="E1104" s="6">
        <v>119.74614347274837</v>
      </c>
      <c r="F1104" s="7">
        <v>167.20469771945028</v>
      </c>
      <c r="G1104" s="7">
        <v>0.84512085570394968</v>
      </c>
      <c r="H1104" s="7">
        <v>147.3880879044828</v>
      </c>
    </row>
    <row r="1105" spans="1:8" x14ac:dyDescent="0.25">
      <c r="A1105" s="16"/>
      <c r="B1105" s="5">
        <f t="shared" si="27"/>
        <v>44573</v>
      </c>
      <c r="C1105" s="4">
        <v>7.4791666666687799</v>
      </c>
      <c r="D1105">
        <v>1.230837867760018</v>
      </c>
      <c r="E1105" s="6">
        <v>120.49026872695894</v>
      </c>
      <c r="F1105" s="7">
        <v>166.54687302513446</v>
      </c>
      <c r="G1105" s="7">
        <v>0.8468212607571004</v>
      </c>
      <c r="H1105" s="7">
        <v>148.30398544572174</v>
      </c>
    </row>
    <row r="1106" spans="1:8" x14ac:dyDescent="0.25">
      <c r="A1106" s="16"/>
      <c r="B1106" s="5">
        <f t="shared" si="27"/>
        <v>44573</v>
      </c>
      <c r="C1106" s="4">
        <v>7.4895833333354496</v>
      </c>
      <c r="D1106">
        <v>1.230837867760018</v>
      </c>
      <c r="E1106" s="6">
        <v>121.13500591674097</v>
      </c>
      <c r="F1106" s="7">
        <v>165.41583882996042</v>
      </c>
      <c r="G1106" s="7">
        <v>0.87201367702934363</v>
      </c>
      <c r="H1106" s="7">
        <v>149.09755239365862</v>
      </c>
    </row>
    <row r="1107" spans="1:8" x14ac:dyDescent="0.25">
      <c r="A1107" s="16"/>
      <c r="B1107" s="5">
        <f t="shared" si="27"/>
        <v>44573</v>
      </c>
      <c r="C1107" s="4">
        <v>7.5000000000021201</v>
      </c>
      <c r="D1107">
        <v>1.230837867760018</v>
      </c>
      <c r="E1107" s="6">
        <v>121.79605940891366</v>
      </c>
      <c r="F1107" s="7">
        <v>164.15498719000507</v>
      </c>
      <c r="G1107" s="7">
        <v>0.84937383716436721</v>
      </c>
      <c r="H1107" s="7">
        <v>149.91120206443978</v>
      </c>
    </row>
    <row r="1108" spans="1:8" x14ac:dyDescent="0.25">
      <c r="A1108" s="16"/>
      <c r="B1108" s="5">
        <f t="shared" si="27"/>
        <v>44573</v>
      </c>
      <c r="C1108" s="4">
        <v>7.5104166666687897</v>
      </c>
      <c r="D1108">
        <v>1.230837867760018</v>
      </c>
      <c r="E1108" s="6">
        <v>122.19576314692974</v>
      </c>
      <c r="F1108" s="7">
        <v>162.97325718646948</v>
      </c>
      <c r="G1108" s="7">
        <v>0.85859560138464297</v>
      </c>
      <c r="H1108" s="7">
        <v>150.40317256107519</v>
      </c>
    </row>
    <row r="1109" spans="1:8" x14ac:dyDescent="0.25">
      <c r="A1109" s="16"/>
      <c r="B1109" s="5">
        <f t="shared" si="27"/>
        <v>44573</v>
      </c>
      <c r="C1109" s="4">
        <v>7.5208333333354602</v>
      </c>
      <c r="D1109">
        <v>1.230837867760018</v>
      </c>
      <c r="E1109" s="6">
        <v>121.39855977162216</v>
      </c>
      <c r="F1109" s="7">
        <v>161.90484645788757</v>
      </c>
      <c r="G1109" s="7">
        <v>0.88340526718388446</v>
      </c>
      <c r="H1109" s="7">
        <v>149.42194445844052</v>
      </c>
    </row>
    <row r="1110" spans="1:8" x14ac:dyDescent="0.25">
      <c r="A1110" s="16"/>
      <c r="B1110" s="5">
        <f t="shared" si="27"/>
        <v>44573</v>
      </c>
      <c r="C1110" s="4">
        <v>7.5312500000021396</v>
      </c>
      <c r="D1110">
        <v>1.230837867760018</v>
      </c>
      <c r="E1110" s="6">
        <v>119.54998545813028</v>
      </c>
      <c r="F1110" s="7">
        <v>161.15596978056084</v>
      </c>
      <c r="G1110" s="7">
        <v>0.86435624878117945</v>
      </c>
      <c r="H1110" s="7">
        <v>147.14664919202625</v>
      </c>
    </row>
    <row r="1111" spans="1:8" x14ac:dyDescent="0.25">
      <c r="A1111" s="16"/>
      <c r="B1111" s="5">
        <f t="shared" si="27"/>
        <v>44573</v>
      </c>
      <c r="C1111" s="4">
        <v>7.5416666666688004</v>
      </c>
      <c r="D1111">
        <v>1.230837867760018</v>
      </c>
      <c r="E1111" s="6">
        <v>117.05557488300862</v>
      </c>
      <c r="F1111" s="7">
        <v>159.81967348439986</v>
      </c>
      <c r="G1111" s="7">
        <v>0.90265853969496657</v>
      </c>
      <c r="H1111" s="7">
        <v>144.07643419842546</v>
      </c>
    </row>
    <row r="1112" spans="1:8" x14ac:dyDescent="0.25">
      <c r="A1112" s="16"/>
      <c r="B1112" s="5">
        <f t="shared" si="27"/>
        <v>44573</v>
      </c>
      <c r="C1112" s="4">
        <v>7.55208333333547</v>
      </c>
      <c r="D1112">
        <v>1.230837867760018</v>
      </c>
      <c r="E1112" s="6">
        <v>114.56485270166698</v>
      </c>
      <c r="F1112" s="7">
        <v>158.56217711751597</v>
      </c>
      <c r="G1112" s="7">
        <v>0.87487839309476134</v>
      </c>
      <c r="H1112" s="7">
        <v>141.01075901956031</v>
      </c>
    </row>
    <row r="1113" spans="1:8" x14ac:dyDescent="0.25">
      <c r="A1113" s="16"/>
      <c r="B1113" s="5">
        <f t="shared" si="27"/>
        <v>44573</v>
      </c>
      <c r="C1113" s="4">
        <v>7.5625000000021396</v>
      </c>
      <c r="D1113">
        <v>1.230837867760018</v>
      </c>
      <c r="E1113" s="6">
        <v>115.85235629747507</v>
      </c>
      <c r="F1113" s="7">
        <v>157.40618647332411</v>
      </c>
      <c r="G1113" s="7">
        <v>0.82246495524579966</v>
      </c>
      <c r="H1113" s="7">
        <v>142.59546720015811</v>
      </c>
    </row>
    <row r="1114" spans="1:8" x14ac:dyDescent="0.25">
      <c r="A1114" s="16"/>
      <c r="B1114" s="5">
        <f t="shared" si="27"/>
        <v>44573</v>
      </c>
      <c r="C1114" s="4">
        <v>7.5729166666688199</v>
      </c>
      <c r="D1114">
        <v>1.230837867760018</v>
      </c>
      <c r="E1114" s="6">
        <v>116.67665919047484</v>
      </c>
      <c r="F1114" s="7">
        <v>155.96351643097591</v>
      </c>
      <c r="G1114" s="7">
        <v>0.84729977384178368</v>
      </c>
      <c r="H1114" s="7">
        <v>143.61005041536635</v>
      </c>
    </row>
    <row r="1115" spans="1:8" x14ac:dyDescent="0.25">
      <c r="A1115" s="16"/>
      <c r="B1115" s="5">
        <f t="shared" si="27"/>
        <v>44573</v>
      </c>
      <c r="C1115" s="4">
        <v>7.5833333333354904</v>
      </c>
      <c r="D1115">
        <v>1.230837867760018</v>
      </c>
      <c r="E1115" s="6">
        <v>116.96043318740838</v>
      </c>
      <c r="F1115" s="7">
        <v>154.23806581021333</v>
      </c>
      <c r="G1115" s="7">
        <v>0.85617485043013575</v>
      </c>
      <c r="H1115" s="7">
        <v>143.9593301966778</v>
      </c>
    </row>
    <row r="1116" spans="1:8" x14ac:dyDescent="0.25">
      <c r="A1116" s="16"/>
      <c r="B1116" s="5">
        <f t="shared" si="27"/>
        <v>44573</v>
      </c>
      <c r="C1116" s="4">
        <v>7.5937500000021503</v>
      </c>
      <c r="D1116">
        <v>1.230837867760018</v>
      </c>
      <c r="E1116" s="6">
        <v>118.39300136022781</v>
      </c>
      <c r="F1116" s="7">
        <v>152.99916801927748</v>
      </c>
      <c r="G1116" s="7">
        <v>0.86638273327142712</v>
      </c>
      <c r="H1116" s="7">
        <v>145.7225893519317</v>
      </c>
    </row>
    <row r="1117" spans="1:8" x14ac:dyDescent="0.25">
      <c r="A1117" s="16"/>
      <c r="B1117" s="5">
        <f t="shared" si="27"/>
        <v>44573</v>
      </c>
      <c r="C1117" s="4">
        <v>7.6041666666688297</v>
      </c>
      <c r="D1117">
        <v>1.230837867760018</v>
      </c>
      <c r="E1117" s="6">
        <v>118.67618958264448</v>
      </c>
      <c r="F1117" s="7">
        <v>151.42253597634044</v>
      </c>
      <c r="G1117" s="7">
        <v>0.93354553915063598</v>
      </c>
      <c r="H1117" s="7">
        <v>146.07114813978581</v>
      </c>
    </row>
    <row r="1118" spans="1:8" x14ac:dyDescent="0.25">
      <c r="A1118" s="16"/>
      <c r="B1118" s="5">
        <f t="shared" si="27"/>
        <v>44573</v>
      </c>
      <c r="C1118" s="4">
        <v>7.6145833333355002</v>
      </c>
      <c r="D1118">
        <v>1.230837867760018</v>
      </c>
      <c r="E1118" s="6">
        <v>120.79615322980953</v>
      </c>
      <c r="F1118" s="7">
        <v>149.03103786253996</v>
      </c>
      <c r="G1118" s="7">
        <v>1.0559683165369109</v>
      </c>
      <c r="H1118" s="7">
        <v>148.68047967499118</v>
      </c>
    </row>
    <row r="1119" spans="1:8" x14ac:dyDescent="0.25">
      <c r="A1119" s="16"/>
      <c r="B1119" s="5">
        <f t="shared" si="27"/>
        <v>44573</v>
      </c>
      <c r="C1119" s="4">
        <v>7.6250000000021698</v>
      </c>
      <c r="D1119">
        <v>1.230837867760018</v>
      </c>
      <c r="E1119" s="6">
        <v>122.5654265806112</v>
      </c>
      <c r="F1119" s="7">
        <v>144.72067682233407</v>
      </c>
      <c r="G1119" s="7">
        <v>1.021315031988693</v>
      </c>
      <c r="H1119" s="7">
        <v>150.85816831357653</v>
      </c>
    </row>
    <row r="1120" spans="1:8" x14ac:dyDescent="0.25">
      <c r="A1120" s="16"/>
      <c r="B1120" s="5">
        <f t="shared" si="27"/>
        <v>44573</v>
      </c>
      <c r="C1120" s="4">
        <v>7.6354166666688403</v>
      </c>
      <c r="D1120">
        <v>1.230837867760018</v>
      </c>
      <c r="E1120" s="6">
        <v>124.59456142116137</v>
      </c>
      <c r="F1120" s="7">
        <v>142.64071170102542</v>
      </c>
      <c r="G1120" s="7">
        <v>1.0447264322688945</v>
      </c>
      <c r="H1120" s="7">
        <v>153.35570431411688</v>
      </c>
    </row>
    <row r="1121" spans="1:8" x14ac:dyDescent="0.25">
      <c r="A1121" s="16"/>
      <c r="B1121" s="5">
        <f t="shared" si="27"/>
        <v>44573</v>
      </c>
      <c r="C1121" s="4">
        <v>7.64583333333551</v>
      </c>
      <c r="D1121">
        <v>1.230837867760018</v>
      </c>
      <c r="E1121" s="6">
        <v>126.43316664664637</v>
      </c>
      <c r="F1121" s="7">
        <v>140.90120304567054</v>
      </c>
      <c r="G1121" s="7">
        <v>1.1691262974723149</v>
      </c>
      <c r="H1121" s="7">
        <v>155.61872924950524</v>
      </c>
    </row>
    <row r="1122" spans="1:8" x14ac:dyDescent="0.25">
      <c r="A1122" s="16"/>
      <c r="B1122" s="5">
        <f t="shared" si="27"/>
        <v>44573</v>
      </c>
      <c r="C1122" s="4">
        <v>7.6562500000021796</v>
      </c>
      <c r="D1122">
        <v>1.230837867760018</v>
      </c>
      <c r="E1122" s="6">
        <v>130.12100145881163</v>
      </c>
      <c r="F1122" s="7">
        <v>139.29450975535664</v>
      </c>
      <c r="G1122" s="7">
        <v>1.4718768320626316</v>
      </c>
      <c r="H1122" s="7">
        <v>160.15785598636191</v>
      </c>
    </row>
    <row r="1123" spans="1:8" x14ac:dyDescent="0.25">
      <c r="A1123" s="16"/>
      <c r="B1123" s="5">
        <f t="shared" si="27"/>
        <v>44573</v>
      </c>
      <c r="C1123" s="4">
        <v>7.6666666666688501</v>
      </c>
      <c r="D1123">
        <v>1.230837867760018</v>
      </c>
      <c r="E1123" s="6">
        <v>131.61790355899575</v>
      </c>
      <c r="F1123" s="7">
        <v>136.73743014017569</v>
      </c>
      <c r="G1123" s="7">
        <v>2.6456403763356713</v>
      </c>
      <c r="H1123" s="7">
        <v>162.00029977559802</v>
      </c>
    </row>
    <row r="1124" spans="1:8" x14ac:dyDescent="0.25">
      <c r="A1124" s="16"/>
      <c r="B1124" s="5">
        <f t="shared" ref="B1124:B1187" si="28">DATE(YEAR(B1028),MONTH(B1028),DAY(B1028)+1)</f>
        <v>44573</v>
      </c>
      <c r="C1124" s="4">
        <v>7.6770833333355197</v>
      </c>
      <c r="D1124">
        <v>1.230837867760018</v>
      </c>
      <c r="E1124" s="6">
        <v>134.40172050195656</v>
      </c>
      <c r="F1124" s="7">
        <v>135.94106237936955</v>
      </c>
      <c r="G1124" s="7">
        <v>8.3969901642954188</v>
      </c>
      <c r="H1124" s="7">
        <v>165.42672708590612</v>
      </c>
    </row>
    <row r="1125" spans="1:8" x14ac:dyDescent="0.25">
      <c r="A1125" s="16"/>
      <c r="B1125" s="5">
        <f t="shared" si="28"/>
        <v>44573</v>
      </c>
      <c r="C1125" s="4">
        <v>7.6875000000021902</v>
      </c>
      <c r="D1125">
        <v>1.230837867760018</v>
      </c>
      <c r="E1125" s="6">
        <v>139.51561741845114</v>
      </c>
      <c r="F1125" s="7">
        <v>136.41568934320611</v>
      </c>
      <c r="G1125" s="7">
        <v>33.950415665963185</v>
      </c>
      <c r="H1125" s="7">
        <v>171.72110506254884</v>
      </c>
    </row>
    <row r="1126" spans="1:8" x14ac:dyDescent="0.25">
      <c r="A1126" s="16"/>
      <c r="B1126" s="5">
        <f t="shared" si="28"/>
        <v>44573</v>
      </c>
      <c r="C1126" s="4">
        <v>7.6979166666688599</v>
      </c>
      <c r="D1126">
        <v>1.230837867760018</v>
      </c>
      <c r="E1126" s="6">
        <v>144.41021127704354</v>
      </c>
      <c r="F1126" s="7">
        <v>137.53713355897838</v>
      </c>
      <c r="G1126" s="7">
        <v>95.256961953778443</v>
      </c>
      <c r="H1126" s="7">
        <v>177.74555653100998</v>
      </c>
    </row>
    <row r="1127" spans="1:8" x14ac:dyDescent="0.25">
      <c r="A1127" s="16"/>
      <c r="B1127" s="5">
        <f t="shared" si="28"/>
        <v>44573</v>
      </c>
      <c r="C1127" s="4">
        <v>7.7083333333355304</v>
      </c>
      <c r="D1127">
        <v>1.230837867760018</v>
      </c>
      <c r="E1127" s="6">
        <v>148.54444499176415</v>
      </c>
      <c r="F1127" s="7">
        <v>137.98136044244316</v>
      </c>
      <c r="G1127" s="7">
        <v>157.98019663688319</v>
      </c>
      <c r="H1127" s="7">
        <v>182.83412794125829</v>
      </c>
    </row>
    <row r="1128" spans="1:8" x14ac:dyDescent="0.25">
      <c r="A1128" s="16"/>
      <c r="B1128" s="5">
        <f t="shared" si="28"/>
        <v>44573</v>
      </c>
      <c r="C1128" s="4">
        <v>7.7187500000022</v>
      </c>
      <c r="D1128">
        <v>1.230837867760018</v>
      </c>
      <c r="E1128" s="6">
        <v>154.8746212798425</v>
      </c>
      <c r="F1128" s="7">
        <v>138.16002669233737</v>
      </c>
      <c r="G1128" s="7">
        <v>187.25443616213406</v>
      </c>
      <c r="H1128" s="7">
        <v>190.62554862622164</v>
      </c>
    </row>
    <row r="1129" spans="1:8" x14ac:dyDescent="0.25">
      <c r="A1129" s="16"/>
      <c r="B1129" s="5">
        <f t="shared" si="28"/>
        <v>44573</v>
      </c>
      <c r="C1129" s="4">
        <v>7.7291666666688696</v>
      </c>
      <c r="D1129">
        <v>1.230837867760018</v>
      </c>
      <c r="E1129" s="6">
        <v>161.37192499461736</v>
      </c>
      <c r="F1129" s="7">
        <v>137.99932386832518</v>
      </c>
      <c r="G1129" s="7">
        <v>191.48372459794035</v>
      </c>
      <c r="H1129" s="7">
        <v>198.62267607670438</v>
      </c>
    </row>
    <row r="1130" spans="1:8" x14ac:dyDescent="0.25">
      <c r="A1130" s="16"/>
      <c r="B1130" s="5">
        <f t="shared" si="28"/>
        <v>44573</v>
      </c>
      <c r="C1130" s="4">
        <v>7.7395833333355402</v>
      </c>
      <c r="D1130">
        <v>1.230837867760018</v>
      </c>
      <c r="E1130" s="6">
        <v>165.3330494327021</v>
      </c>
      <c r="F1130" s="7">
        <v>137.65647575719439</v>
      </c>
      <c r="G1130" s="7">
        <v>192.02121531648243</v>
      </c>
      <c r="H1130" s="7">
        <v>203.4981780340087</v>
      </c>
    </row>
    <row r="1131" spans="1:8" x14ac:dyDescent="0.25">
      <c r="A1131" s="16"/>
      <c r="B1131" s="5">
        <f t="shared" si="28"/>
        <v>44573</v>
      </c>
      <c r="C1131" s="4">
        <v>7.7500000000022098</v>
      </c>
      <c r="D1131">
        <v>1.230837867760018</v>
      </c>
      <c r="E1131" s="6">
        <v>168.28532023414681</v>
      </c>
      <c r="F1131" s="7">
        <v>136.66787996334068</v>
      </c>
      <c r="G1131" s="7">
        <v>192.55871653410475</v>
      </c>
      <c r="H1131" s="7">
        <v>207.13194473230908</v>
      </c>
    </row>
    <row r="1132" spans="1:8" x14ac:dyDescent="0.25">
      <c r="A1132" s="16"/>
      <c r="B1132" s="5">
        <f t="shared" si="28"/>
        <v>44573</v>
      </c>
      <c r="C1132" s="4">
        <v>7.7604166666688803</v>
      </c>
      <c r="D1132">
        <v>1.230837867760018</v>
      </c>
      <c r="E1132" s="6">
        <v>170.26332887343079</v>
      </c>
      <c r="F1132" s="7">
        <v>135.85117903663527</v>
      </c>
      <c r="G1132" s="7">
        <v>192.82043070927185</v>
      </c>
      <c r="H1132" s="7">
        <v>209.56655266829628</v>
      </c>
    </row>
    <row r="1133" spans="1:8" x14ac:dyDescent="0.25">
      <c r="A1133" s="16"/>
      <c r="B1133" s="5">
        <f t="shared" si="28"/>
        <v>44573</v>
      </c>
      <c r="C1133" s="4">
        <v>7.7708333333355499</v>
      </c>
      <c r="D1133">
        <v>1.230837867760018</v>
      </c>
      <c r="E1133" s="6">
        <v>172.66381000835079</v>
      </c>
      <c r="F1133" s="7">
        <v>134.55019813957256</v>
      </c>
      <c r="G1133" s="7">
        <v>192.77288357415947</v>
      </c>
      <c r="H1133" s="7">
        <v>212.52115574999934</v>
      </c>
    </row>
    <row r="1134" spans="1:8" x14ac:dyDescent="0.25">
      <c r="A1134" s="16"/>
      <c r="B1134" s="5">
        <f t="shared" si="28"/>
        <v>44573</v>
      </c>
      <c r="C1134" s="4">
        <v>7.7812500000022196</v>
      </c>
      <c r="D1134">
        <v>1.230837867760018</v>
      </c>
      <c r="E1134" s="6">
        <v>175.99059326507094</v>
      </c>
      <c r="F1134" s="7">
        <v>133.07505558959551</v>
      </c>
      <c r="G1134" s="7">
        <v>192.83251595066605</v>
      </c>
      <c r="H1134" s="7">
        <v>216.61588656020049</v>
      </c>
    </row>
    <row r="1135" spans="1:8" x14ac:dyDescent="0.25">
      <c r="A1135" s="16"/>
      <c r="B1135" s="5">
        <f t="shared" si="28"/>
        <v>44573</v>
      </c>
      <c r="C1135" s="4">
        <v>7.7916666666688901</v>
      </c>
      <c r="D1135">
        <v>1.230837867760018</v>
      </c>
      <c r="E1135" s="6">
        <v>176.01231457842761</v>
      </c>
      <c r="F1135" s="7">
        <v>130.2552807348867</v>
      </c>
      <c r="G1135" s="7">
        <v>193.19529637294301</v>
      </c>
      <c r="H1135" s="7">
        <v>216.64262197521737</v>
      </c>
    </row>
    <row r="1136" spans="1:8" x14ac:dyDescent="0.25">
      <c r="A1136" s="16"/>
      <c r="B1136" s="5">
        <f t="shared" si="28"/>
        <v>44573</v>
      </c>
      <c r="C1136" s="4">
        <v>7.8020833333355597</v>
      </c>
      <c r="D1136">
        <v>1.230837867760018</v>
      </c>
      <c r="E1136" s="6">
        <v>175.42258459429564</v>
      </c>
      <c r="F1136" s="7">
        <v>128.18938649255952</v>
      </c>
      <c r="G1136" s="7">
        <v>193.34911079958016</v>
      </c>
      <c r="H1136" s="7">
        <v>215.91675997899424</v>
      </c>
    </row>
    <row r="1137" spans="1:8" x14ac:dyDescent="0.25">
      <c r="A1137" s="16"/>
      <c r="B1137" s="5">
        <f t="shared" si="28"/>
        <v>44573</v>
      </c>
      <c r="C1137" s="4">
        <v>7.8125000000022302</v>
      </c>
      <c r="D1137">
        <v>1.230837867760018</v>
      </c>
      <c r="E1137" s="6">
        <v>176.36825103165066</v>
      </c>
      <c r="F1137" s="7">
        <v>125.99010406526193</v>
      </c>
      <c r="G1137" s="7">
        <v>193.21124497592635</v>
      </c>
      <c r="H1137" s="7">
        <v>217.08072204036048</v>
      </c>
    </row>
    <row r="1138" spans="1:8" x14ac:dyDescent="0.25">
      <c r="A1138" s="16"/>
      <c r="B1138" s="5">
        <f t="shared" si="28"/>
        <v>44573</v>
      </c>
      <c r="C1138" s="4">
        <v>7.8229166666688998</v>
      </c>
      <c r="D1138">
        <v>1.230837867760018</v>
      </c>
      <c r="E1138" s="6">
        <v>177.38041975492101</v>
      </c>
      <c r="F1138" s="7">
        <v>122.6407480752853</v>
      </c>
      <c r="G1138" s="7">
        <v>193.38206121329122</v>
      </c>
      <c r="H1138" s="7">
        <v>218.32653763352394</v>
      </c>
    </row>
    <row r="1139" spans="1:8" x14ac:dyDescent="0.25">
      <c r="A1139" s="16"/>
      <c r="B1139" s="5">
        <f t="shared" si="28"/>
        <v>44573</v>
      </c>
      <c r="C1139" s="4">
        <v>7.8333333333355704</v>
      </c>
      <c r="D1139">
        <v>1.230837867760018</v>
      </c>
      <c r="E1139" s="6">
        <v>179.86504193858173</v>
      </c>
      <c r="F1139" s="7">
        <v>116.09701689332273</v>
      </c>
      <c r="G1139" s="7">
        <v>194.01494637576431</v>
      </c>
      <c r="H1139" s="7">
        <v>221.38470470425014</v>
      </c>
    </row>
    <row r="1140" spans="1:8" x14ac:dyDescent="0.25">
      <c r="A1140" s="16"/>
      <c r="B1140" s="5">
        <f t="shared" si="28"/>
        <v>44573</v>
      </c>
      <c r="C1140" s="4">
        <v>7.84375000000224</v>
      </c>
      <c r="D1140">
        <v>1.230837867760018</v>
      </c>
      <c r="E1140" s="6">
        <v>180.10354152238898</v>
      </c>
      <c r="F1140" s="7">
        <v>112.75597291580999</v>
      </c>
      <c r="G1140" s="7">
        <v>194.05631945169296</v>
      </c>
      <c r="H1140" s="7">
        <v>221.67825902344512</v>
      </c>
    </row>
    <row r="1141" spans="1:8" x14ac:dyDescent="0.25">
      <c r="A1141" s="16"/>
      <c r="B1141" s="5">
        <f t="shared" si="28"/>
        <v>44573</v>
      </c>
      <c r="C1141" s="4">
        <v>7.8541666666689096</v>
      </c>
      <c r="D1141">
        <v>1.230837867760018</v>
      </c>
      <c r="E1141" s="6">
        <v>177.65768371201185</v>
      </c>
      <c r="F1141" s="7">
        <v>110.23749327887394</v>
      </c>
      <c r="G1141" s="7">
        <v>194.05292684886774</v>
      </c>
      <c r="H1141" s="7">
        <v>218.66780461127635</v>
      </c>
    </row>
    <row r="1142" spans="1:8" x14ac:dyDescent="0.25">
      <c r="A1142" s="16"/>
      <c r="B1142" s="5">
        <f t="shared" si="28"/>
        <v>44573</v>
      </c>
      <c r="C1142" s="4">
        <v>7.8645833333355801</v>
      </c>
      <c r="D1142">
        <v>1.230837867760018</v>
      </c>
      <c r="E1142" s="6">
        <v>174.28933131419421</v>
      </c>
      <c r="F1142" s="7">
        <v>107.91327487209274</v>
      </c>
      <c r="G1142" s="7">
        <v>193.77199935668969</v>
      </c>
      <c r="H1142" s="7">
        <v>214.52190892808215</v>
      </c>
    </row>
    <row r="1143" spans="1:8" x14ac:dyDescent="0.25">
      <c r="A1143" s="16"/>
      <c r="B1143" s="5">
        <f t="shared" si="28"/>
        <v>44573</v>
      </c>
      <c r="C1143" s="4">
        <v>7.8750000000022498</v>
      </c>
      <c r="D1143">
        <v>1.230837867760018</v>
      </c>
      <c r="E1143" s="6">
        <v>173.09781729777859</v>
      </c>
      <c r="F1143" s="7">
        <v>103.65458153236223</v>
      </c>
      <c r="G1143" s="7">
        <v>189.72196951874039</v>
      </c>
      <c r="H1143" s="7">
        <v>213.05534835671097</v>
      </c>
    </row>
    <row r="1144" spans="1:8" x14ac:dyDescent="0.25">
      <c r="A1144" s="16"/>
      <c r="B1144" s="5">
        <f t="shared" si="28"/>
        <v>44573</v>
      </c>
      <c r="C1144" s="4">
        <v>7.8854166666689203</v>
      </c>
      <c r="D1144">
        <v>1.230837867760018</v>
      </c>
      <c r="E1144" s="6">
        <v>179.99028946583536</v>
      </c>
      <c r="F1144" s="7">
        <v>101.89964616820173</v>
      </c>
      <c r="G1144" s="7">
        <v>188.95925662851707</v>
      </c>
      <c r="H1144" s="7">
        <v>221.53886410363722</v>
      </c>
    </row>
    <row r="1145" spans="1:8" x14ac:dyDescent="0.25">
      <c r="A1145" s="16"/>
      <c r="B1145" s="5">
        <f t="shared" si="28"/>
        <v>44573</v>
      </c>
      <c r="C1145" s="4">
        <v>7.8958333333355899</v>
      </c>
      <c r="D1145">
        <v>1.230837867760018</v>
      </c>
      <c r="E1145" s="6">
        <v>186.34981802140052</v>
      </c>
      <c r="F1145" s="7">
        <v>100.39109307191083</v>
      </c>
      <c r="G1145" s="7">
        <v>188.75290190414319</v>
      </c>
      <c r="H1145" s="7">
        <v>229.36641267092801</v>
      </c>
    </row>
    <row r="1146" spans="1:8" x14ac:dyDescent="0.25">
      <c r="A1146" s="16"/>
      <c r="B1146" s="5">
        <f t="shared" si="28"/>
        <v>44573</v>
      </c>
      <c r="C1146" s="4">
        <v>7.9062500000022604</v>
      </c>
      <c r="D1146">
        <v>1.230837867760018</v>
      </c>
      <c r="E1146" s="6">
        <v>186.72396809074607</v>
      </c>
      <c r="F1146" s="7">
        <v>98.677043877741568</v>
      </c>
      <c r="G1146" s="7">
        <v>189.01186532026279</v>
      </c>
      <c r="H1146" s="7">
        <v>229.82693074450353</v>
      </c>
    </row>
    <row r="1147" spans="1:8" x14ac:dyDescent="0.25">
      <c r="A1147" s="16"/>
      <c r="B1147" s="5">
        <f t="shared" si="28"/>
        <v>44573</v>
      </c>
      <c r="C1147" s="4">
        <v>7.91666666666893</v>
      </c>
      <c r="D1147">
        <v>1.230837867760018</v>
      </c>
      <c r="E1147" s="6">
        <v>185.38429382792307</v>
      </c>
      <c r="F1147" s="7">
        <v>96.373006465697117</v>
      </c>
      <c r="G1147" s="7">
        <v>187.18828865631977</v>
      </c>
      <c r="H1147" s="7">
        <v>228.17800893135751</v>
      </c>
    </row>
    <row r="1148" spans="1:8" x14ac:dyDescent="0.25">
      <c r="A1148" s="16"/>
      <c r="B1148" s="5">
        <f t="shared" si="28"/>
        <v>44573</v>
      </c>
      <c r="C1148" s="4">
        <v>7.9270833333355997</v>
      </c>
      <c r="D1148">
        <v>1.230837867760018</v>
      </c>
      <c r="E1148" s="6">
        <v>182.20188512569013</v>
      </c>
      <c r="F1148" s="7">
        <v>94.684128430939538</v>
      </c>
      <c r="G1148" s="7">
        <v>185.50466733299945</v>
      </c>
      <c r="H1148" s="7">
        <v>224.26097978996017</v>
      </c>
    </row>
    <row r="1149" spans="1:8" x14ac:dyDescent="0.25">
      <c r="A1149" s="16"/>
      <c r="B1149" s="5">
        <f t="shared" si="28"/>
        <v>44573</v>
      </c>
      <c r="C1149" s="4">
        <v>7.9375000000022702</v>
      </c>
      <c r="D1149">
        <v>1.230837867760018</v>
      </c>
      <c r="E1149" s="6">
        <v>174.83122834125072</v>
      </c>
      <c r="F1149" s="7">
        <v>92.744022816485213</v>
      </c>
      <c r="G1149" s="7">
        <v>185.04591921700523</v>
      </c>
      <c r="H1149" s="7">
        <v>215.18889630940987</v>
      </c>
    </row>
    <row r="1150" spans="1:8" x14ac:dyDescent="0.25">
      <c r="A1150" s="16"/>
      <c r="B1150" s="5">
        <f t="shared" si="28"/>
        <v>44573</v>
      </c>
      <c r="C1150" s="4">
        <v>7.9479166666689398</v>
      </c>
      <c r="D1150">
        <v>1.230837867760018</v>
      </c>
      <c r="E1150" s="6">
        <v>168.02217245007475</v>
      </c>
      <c r="F1150" s="7">
        <v>90.765524715433955</v>
      </c>
      <c r="G1150" s="7">
        <v>184.78923660109911</v>
      </c>
      <c r="H1150" s="7">
        <v>206.80805247485605</v>
      </c>
    </row>
    <row r="1151" spans="1:8" x14ac:dyDescent="0.25">
      <c r="A1151" s="16"/>
      <c r="B1151" s="5">
        <f t="shared" si="28"/>
        <v>44573</v>
      </c>
      <c r="C1151" s="4">
        <v>7.9583333333356103</v>
      </c>
      <c r="D1151">
        <v>1.230837867760018</v>
      </c>
      <c r="E1151" s="6">
        <v>158.24596609188708</v>
      </c>
      <c r="F1151" s="7">
        <v>88.27743889598537</v>
      </c>
      <c r="G1151" s="7">
        <v>179.51194066542882</v>
      </c>
      <c r="H1151" s="7">
        <v>194.7751274861624</v>
      </c>
    </row>
    <row r="1152" spans="1:8" x14ac:dyDescent="0.25">
      <c r="A1152" s="16"/>
      <c r="B1152" s="5">
        <f t="shared" si="28"/>
        <v>44573</v>
      </c>
      <c r="C1152" s="4">
        <v>7.96875000000228</v>
      </c>
      <c r="D1152">
        <v>1.230837867760018</v>
      </c>
      <c r="E1152" s="6">
        <v>147.74869711720532</v>
      </c>
      <c r="F1152" s="7">
        <v>86.31810038193899</v>
      </c>
      <c r="G1152" s="7">
        <v>178.59213683557422</v>
      </c>
      <c r="H1152" s="7">
        <v>181.85469132406172</v>
      </c>
    </row>
    <row r="1153" spans="1:8" x14ac:dyDescent="0.25">
      <c r="A1153" s="16"/>
      <c r="B1153" s="5">
        <f t="shared" si="28"/>
        <v>44573</v>
      </c>
      <c r="C1153" s="4">
        <v>7.9791666666689496</v>
      </c>
      <c r="D1153">
        <v>1.230837867760018</v>
      </c>
      <c r="E1153" s="6">
        <v>137.05473200962047</v>
      </c>
      <c r="F1153" s="7">
        <v>84.465753249974767</v>
      </c>
      <c r="G1153" s="7">
        <v>177.40532739405552</v>
      </c>
      <c r="H1153" s="7">
        <v>168.69215411314195</v>
      </c>
    </row>
    <row r="1154" spans="1:8" ht="15.75" thickBot="1" x14ac:dyDescent="0.3">
      <c r="A1154" s="16"/>
      <c r="B1154" s="5">
        <f t="shared" si="28"/>
        <v>44573</v>
      </c>
      <c r="C1154" s="4">
        <v>7.9895833333356201</v>
      </c>
      <c r="D1154">
        <v>1.230837867760018</v>
      </c>
      <c r="E1154" s="6">
        <v>126.70489950232437</v>
      </c>
      <c r="F1154" s="7">
        <v>82.850371039051566</v>
      </c>
      <c r="G1154" s="7">
        <v>177.31556685662289</v>
      </c>
      <c r="H1154" s="7">
        <v>155.95318833818828</v>
      </c>
    </row>
    <row r="1155" spans="1:8" x14ac:dyDescent="0.25">
      <c r="A1155" s="15">
        <f t="shared" ref="A1155" si="29">A1059+1</f>
        <v>13</v>
      </c>
      <c r="B1155" s="5">
        <f t="shared" si="28"/>
        <v>44574</v>
      </c>
      <c r="C1155" s="4">
        <v>8.0000000000022897</v>
      </c>
      <c r="D1155">
        <v>1.228785857528494</v>
      </c>
      <c r="E1155" s="6">
        <v>114.24965934818873</v>
      </c>
      <c r="F1155" s="7">
        <v>80.091241127115154</v>
      </c>
      <c r="G1155" s="7">
        <v>173.82584203879867</v>
      </c>
      <c r="H1155" s="7">
        <v>140.38836563450241</v>
      </c>
    </row>
    <row r="1156" spans="1:8" x14ac:dyDescent="0.25">
      <c r="A1156" s="16"/>
      <c r="B1156" s="5">
        <f t="shared" si="28"/>
        <v>44574</v>
      </c>
      <c r="C1156" s="4">
        <v>8.0104166666689594</v>
      </c>
      <c r="D1156">
        <v>1.228785857528494</v>
      </c>
      <c r="E1156" s="6">
        <v>105.10855766391387</v>
      </c>
      <c r="F1156" s="7">
        <v>79.411040272212176</v>
      </c>
      <c r="G1156" s="7">
        <v>173.18775903163035</v>
      </c>
      <c r="H1156" s="7">
        <v>129.15590916263557</v>
      </c>
    </row>
    <row r="1157" spans="1:8" x14ac:dyDescent="0.25">
      <c r="A1157" s="16"/>
      <c r="B1157" s="5">
        <f t="shared" si="28"/>
        <v>44574</v>
      </c>
      <c r="C1157" s="4">
        <v>8.0208333333356308</v>
      </c>
      <c r="D1157">
        <v>1.228785857528494</v>
      </c>
      <c r="E1157" s="6">
        <v>97.499296054821784</v>
      </c>
      <c r="F1157" s="7">
        <v>78.540006424321874</v>
      </c>
      <c r="G1157" s="7">
        <v>172.70089287863343</v>
      </c>
      <c r="H1157" s="7">
        <v>119.8057561111487</v>
      </c>
    </row>
    <row r="1158" spans="1:8" x14ac:dyDescent="0.25">
      <c r="A1158" s="16"/>
      <c r="B1158" s="5">
        <f t="shared" si="28"/>
        <v>44574</v>
      </c>
      <c r="C1158" s="4">
        <v>8.0312500000023004</v>
      </c>
      <c r="D1158">
        <v>1.228785857528494</v>
      </c>
      <c r="E1158" s="6">
        <v>90.154668508533533</v>
      </c>
      <c r="F1158" s="7">
        <v>77.667494426203589</v>
      </c>
      <c r="G1158" s="7">
        <v>172.85019940014016</v>
      </c>
      <c r="H1158" s="7">
        <v>110.78078165345549</v>
      </c>
    </row>
    <row r="1159" spans="1:8" x14ac:dyDescent="0.25">
      <c r="A1159" s="16"/>
      <c r="B1159" s="5">
        <f t="shared" si="28"/>
        <v>44574</v>
      </c>
      <c r="C1159" s="4">
        <v>8.04166666666897</v>
      </c>
      <c r="D1159">
        <v>1.228785857528494</v>
      </c>
      <c r="E1159" s="6">
        <v>83.916516404219763</v>
      </c>
      <c r="F1159" s="7">
        <v>76.965261640343243</v>
      </c>
      <c r="G1159" s="7">
        <v>172.23592840716034</v>
      </c>
      <c r="H1159" s="7">
        <v>103.11542857056311</v>
      </c>
    </row>
    <row r="1160" spans="1:8" x14ac:dyDescent="0.25">
      <c r="A1160" s="16"/>
      <c r="B1160" s="5">
        <f t="shared" si="28"/>
        <v>44574</v>
      </c>
      <c r="C1160" s="4">
        <v>8.0520833333356396</v>
      </c>
      <c r="D1160">
        <v>1.228785857528494</v>
      </c>
      <c r="E1160" s="6">
        <v>78.761681791700155</v>
      </c>
      <c r="F1160" s="7">
        <v>76.456200541901836</v>
      </c>
      <c r="G1160" s="7">
        <v>172.09541211567404</v>
      </c>
      <c r="H1160" s="7">
        <v>96.781240700800652</v>
      </c>
    </row>
    <row r="1161" spans="1:8" x14ac:dyDescent="0.25">
      <c r="A1161" s="16"/>
      <c r="B1161" s="5">
        <f t="shared" si="28"/>
        <v>44574</v>
      </c>
      <c r="C1161" s="4">
        <v>8.0625000000023093</v>
      </c>
      <c r="D1161">
        <v>1.228785857528494</v>
      </c>
      <c r="E1161" s="6">
        <v>75.251436934805852</v>
      </c>
      <c r="F1161" s="7">
        <v>76.109764743953804</v>
      </c>
      <c r="G1161" s="7">
        <v>172.50518272184948</v>
      </c>
      <c r="H1161" s="7">
        <v>92.467901464186795</v>
      </c>
    </row>
    <row r="1162" spans="1:8" x14ac:dyDescent="0.25">
      <c r="A1162" s="16"/>
      <c r="B1162" s="5">
        <f t="shared" si="28"/>
        <v>44574</v>
      </c>
      <c r="C1162" s="4">
        <v>8.0729166666689807</v>
      </c>
      <c r="D1162">
        <v>1.228785857528494</v>
      </c>
      <c r="E1162" s="6">
        <v>71.736415533503518</v>
      </c>
      <c r="F1162" s="7">
        <v>75.907172045570434</v>
      </c>
      <c r="G1162" s="7">
        <v>172.59440080679821</v>
      </c>
      <c r="H1162" s="7">
        <v>88.148692877356496</v>
      </c>
    </row>
    <row r="1163" spans="1:8" x14ac:dyDescent="0.25">
      <c r="A1163" s="16"/>
      <c r="B1163" s="5">
        <f t="shared" si="28"/>
        <v>44574</v>
      </c>
      <c r="C1163" s="4">
        <v>8.0833333333356503</v>
      </c>
      <c r="D1163">
        <v>1.228785857528494</v>
      </c>
      <c r="E1163" s="6">
        <v>69.338094814428899</v>
      </c>
      <c r="F1163" s="7">
        <v>75.664347235397486</v>
      </c>
      <c r="G1163" s="7">
        <v>172.13815047201103</v>
      </c>
      <c r="H1163" s="7">
        <v>85.201670295940033</v>
      </c>
    </row>
    <row r="1164" spans="1:8" x14ac:dyDescent="0.25">
      <c r="A1164" s="16"/>
      <c r="B1164" s="5">
        <f t="shared" si="28"/>
        <v>44574</v>
      </c>
      <c r="C1164" s="4">
        <v>8.0937500000023199</v>
      </c>
      <c r="D1164">
        <v>1.228785857528494</v>
      </c>
      <c r="E1164" s="6">
        <v>67.153188630104509</v>
      </c>
      <c r="F1164" s="7">
        <v>75.545417949444129</v>
      </c>
      <c r="G1164" s="7">
        <v>172.1415112776215</v>
      </c>
      <c r="H1164" s="7">
        <v>82.516888476615676</v>
      </c>
    </row>
    <row r="1165" spans="1:8" x14ac:dyDescent="0.25">
      <c r="A1165" s="16"/>
      <c r="B1165" s="5">
        <f t="shared" si="28"/>
        <v>44574</v>
      </c>
      <c r="C1165" s="4">
        <v>8.1041666666689895</v>
      </c>
      <c r="D1165">
        <v>1.228785857528494</v>
      </c>
      <c r="E1165" s="6">
        <v>66.102764859528875</v>
      </c>
      <c r="F1165" s="7">
        <v>75.223863635082893</v>
      </c>
      <c r="G1165" s="7">
        <v>172.122152273372</v>
      </c>
      <c r="H1165" s="7">
        <v>81.226142602920589</v>
      </c>
    </row>
    <row r="1166" spans="1:8" x14ac:dyDescent="0.25">
      <c r="A1166" s="16"/>
      <c r="B1166" s="5">
        <f t="shared" si="28"/>
        <v>44574</v>
      </c>
      <c r="C1166" s="4">
        <v>8.1145833333356592</v>
      </c>
      <c r="D1166">
        <v>1.228785857528494</v>
      </c>
      <c r="E1166" s="6">
        <v>64.577278948597069</v>
      </c>
      <c r="F1166" s="7">
        <v>75.066190961786035</v>
      </c>
      <c r="G1166" s="7">
        <v>172.08358445171734</v>
      </c>
      <c r="H1166" s="7">
        <v>79.351647089708607</v>
      </c>
    </row>
    <row r="1167" spans="1:8" x14ac:dyDescent="0.25">
      <c r="A1167" s="16"/>
      <c r="B1167" s="5">
        <f t="shared" si="28"/>
        <v>44574</v>
      </c>
      <c r="C1167" s="4">
        <v>8.1250000000023306</v>
      </c>
      <c r="D1167">
        <v>1.228785857528494</v>
      </c>
      <c r="E1167" s="6">
        <v>64.131771614713188</v>
      </c>
      <c r="F1167" s="7">
        <v>75.141820358144088</v>
      </c>
      <c r="G1167" s="7">
        <v>171.93359888969107</v>
      </c>
      <c r="H1167" s="7">
        <v>78.804213978406878</v>
      </c>
    </row>
    <row r="1168" spans="1:8" x14ac:dyDescent="0.25">
      <c r="A1168" s="16"/>
      <c r="B1168" s="5">
        <f t="shared" si="28"/>
        <v>44574</v>
      </c>
      <c r="C1168" s="4">
        <v>8.1354166666690002</v>
      </c>
      <c r="D1168">
        <v>1.228785857528494</v>
      </c>
      <c r="E1168" s="6">
        <v>63.193341974737123</v>
      </c>
      <c r="F1168" s="7">
        <v>75.293492341915851</v>
      </c>
      <c r="G1168" s="7">
        <v>171.89640384778789</v>
      </c>
      <c r="H1168" s="7">
        <v>77.651084908518726</v>
      </c>
    </row>
    <row r="1169" spans="1:8" x14ac:dyDescent="0.25">
      <c r="A1169" s="16"/>
      <c r="B1169" s="5">
        <f t="shared" si="28"/>
        <v>44574</v>
      </c>
      <c r="C1169" s="4">
        <v>8.1458333333356698</v>
      </c>
      <c r="D1169">
        <v>1.228785857528494</v>
      </c>
      <c r="E1169" s="6">
        <v>62.866708147092652</v>
      </c>
      <c r="F1169" s="7">
        <v>75.416491506995484</v>
      </c>
      <c r="G1169" s="7">
        <v>172.21990601064095</v>
      </c>
      <c r="H1169" s="7">
        <v>77.249721880518806</v>
      </c>
    </row>
    <row r="1170" spans="1:8" x14ac:dyDescent="0.25">
      <c r="A1170" s="16"/>
      <c r="B1170" s="5">
        <f t="shared" si="28"/>
        <v>44574</v>
      </c>
      <c r="C1170" s="4">
        <v>8.1562500000023395</v>
      </c>
      <c r="D1170">
        <v>1.228785857528494</v>
      </c>
      <c r="E1170" s="6">
        <v>62.329817010060111</v>
      </c>
      <c r="F1170" s="7">
        <v>75.543955162698694</v>
      </c>
      <c r="G1170" s="7">
        <v>172.71046474018695</v>
      </c>
      <c r="H1170" s="7">
        <v>76.589997644300823</v>
      </c>
    </row>
    <row r="1171" spans="1:8" x14ac:dyDescent="0.25">
      <c r="A1171" s="16"/>
      <c r="B1171" s="5">
        <f t="shared" si="28"/>
        <v>44574</v>
      </c>
      <c r="C1171" s="4">
        <v>8.1666666666690109</v>
      </c>
      <c r="D1171">
        <v>1.228785857528494</v>
      </c>
      <c r="E1171" s="6">
        <v>62.087031343897934</v>
      </c>
      <c r="F1171" s="7">
        <v>75.870143085474268</v>
      </c>
      <c r="G1171" s="7">
        <v>175.25588697412306</v>
      </c>
      <c r="H1171" s="7">
        <v>76.291666051310102</v>
      </c>
    </row>
    <row r="1172" spans="1:8" x14ac:dyDescent="0.25">
      <c r="A1172" s="16"/>
      <c r="B1172" s="5">
        <f t="shared" si="28"/>
        <v>44574</v>
      </c>
      <c r="C1172" s="4">
        <v>8.1770833333356805</v>
      </c>
      <c r="D1172">
        <v>1.228785857528494</v>
      </c>
      <c r="E1172" s="6">
        <v>63.128033080295182</v>
      </c>
      <c r="F1172" s="7">
        <v>76.285092468266882</v>
      </c>
      <c r="G1172" s="7">
        <v>177.14486930886139</v>
      </c>
      <c r="H1172" s="7">
        <v>77.570834262657655</v>
      </c>
    </row>
    <row r="1173" spans="1:8" x14ac:dyDescent="0.25">
      <c r="A1173" s="16"/>
      <c r="B1173" s="5">
        <f t="shared" si="28"/>
        <v>44574</v>
      </c>
      <c r="C1173" s="4">
        <v>8.1875000000023501</v>
      </c>
      <c r="D1173">
        <v>1.228785857528494</v>
      </c>
      <c r="E1173" s="6">
        <v>63.068116289923083</v>
      </c>
      <c r="F1173" s="7">
        <v>76.751616364993581</v>
      </c>
      <c r="G1173" s="7">
        <v>182.46725379500361</v>
      </c>
      <c r="H1173" s="7">
        <v>77.497209358019916</v>
      </c>
    </row>
    <row r="1174" spans="1:8" x14ac:dyDescent="0.25">
      <c r="A1174" s="16"/>
      <c r="B1174" s="5">
        <f t="shared" si="28"/>
        <v>44574</v>
      </c>
      <c r="C1174" s="4">
        <v>8.1979166666690197</v>
      </c>
      <c r="D1174">
        <v>1.228785857528494</v>
      </c>
      <c r="E1174" s="6">
        <v>64.896349335106564</v>
      </c>
      <c r="F1174" s="7">
        <v>77.45941361903499</v>
      </c>
      <c r="G1174" s="7">
        <v>183.97255383836261</v>
      </c>
      <c r="H1174" s="7">
        <v>79.743716268207635</v>
      </c>
    </row>
    <row r="1175" spans="1:8" x14ac:dyDescent="0.25">
      <c r="A1175" s="16"/>
      <c r="B1175" s="5">
        <f t="shared" si="28"/>
        <v>44574</v>
      </c>
      <c r="C1175" s="4">
        <v>8.2083333333356894</v>
      </c>
      <c r="D1175">
        <v>1.228785857528494</v>
      </c>
      <c r="E1175" s="6">
        <v>66.222164569995314</v>
      </c>
      <c r="F1175" s="7">
        <v>78.999585369781727</v>
      </c>
      <c r="G1175" s="7">
        <v>188.74990206691371</v>
      </c>
      <c r="H1175" s="7">
        <v>81.372859278534747</v>
      </c>
    </row>
    <row r="1176" spans="1:8" x14ac:dyDescent="0.25">
      <c r="A1176" s="16"/>
      <c r="B1176" s="5">
        <f t="shared" si="28"/>
        <v>44574</v>
      </c>
      <c r="C1176" s="4">
        <v>8.2187500000023608</v>
      </c>
      <c r="D1176">
        <v>1.228785857528494</v>
      </c>
      <c r="E1176" s="6">
        <v>69.321231458209724</v>
      </c>
      <c r="F1176" s="7">
        <v>80.520499876338334</v>
      </c>
      <c r="G1176" s="7">
        <v>189.86612119178571</v>
      </c>
      <c r="H1176" s="7">
        <v>85.180948842307444</v>
      </c>
    </row>
    <row r="1177" spans="1:8" x14ac:dyDescent="0.25">
      <c r="A1177" s="16"/>
      <c r="B1177" s="5">
        <f t="shared" si="28"/>
        <v>44574</v>
      </c>
      <c r="C1177" s="4">
        <v>8.2291666666690304</v>
      </c>
      <c r="D1177">
        <v>1.228785857528494</v>
      </c>
      <c r="E1177" s="6">
        <v>72.568055500536843</v>
      </c>
      <c r="F1177" s="7">
        <v>82.907486980921306</v>
      </c>
      <c r="G1177" s="7">
        <v>190.02653684018938</v>
      </c>
      <c r="H1177" s="7">
        <v>89.170600307402509</v>
      </c>
    </row>
    <row r="1178" spans="1:8" x14ac:dyDescent="0.25">
      <c r="A1178" s="16"/>
      <c r="B1178" s="5">
        <f t="shared" si="28"/>
        <v>44574</v>
      </c>
      <c r="C1178" s="4">
        <v>8.2395833333357</v>
      </c>
      <c r="D1178">
        <v>1.228785857528494</v>
      </c>
      <c r="E1178" s="6">
        <v>79.475407334160693</v>
      </c>
      <c r="F1178" s="7">
        <v>86.866656095223178</v>
      </c>
      <c r="G1178" s="7">
        <v>189.35844656150573</v>
      </c>
      <c r="H1178" s="7">
        <v>97.658256553533008</v>
      </c>
    </row>
    <row r="1179" spans="1:8" x14ac:dyDescent="0.25">
      <c r="A1179" s="16"/>
      <c r="B1179" s="5">
        <f t="shared" si="28"/>
        <v>44574</v>
      </c>
      <c r="C1179" s="4">
        <v>8.2500000000023697</v>
      </c>
      <c r="D1179">
        <v>1.228785857528494</v>
      </c>
      <c r="E1179" s="6">
        <v>84.63870688486837</v>
      </c>
      <c r="F1179" s="7">
        <v>92.509806654467724</v>
      </c>
      <c r="G1179" s="7">
        <v>188.70811532721993</v>
      </c>
      <c r="H1179" s="7">
        <v>104.00284601962584</v>
      </c>
    </row>
    <row r="1180" spans="1:8" x14ac:dyDescent="0.25">
      <c r="A1180" s="16"/>
      <c r="B1180" s="5">
        <f t="shared" si="28"/>
        <v>44574</v>
      </c>
      <c r="C1180" s="4">
        <v>8.2604166666690393</v>
      </c>
      <c r="D1180">
        <v>1.228785857528494</v>
      </c>
      <c r="E1180" s="6">
        <v>91.220230082598931</v>
      </c>
      <c r="F1180" s="7">
        <v>96.789564523599594</v>
      </c>
      <c r="G1180" s="7">
        <v>188.34657729611581</v>
      </c>
      <c r="H1180" s="7">
        <v>112.09012864599285</v>
      </c>
    </row>
    <row r="1181" spans="1:8" x14ac:dyDescent="0.25">
      <c r="A1181" s="16"/>
      <c r="B1181" s="5">
        <f t="shared" si="28"/>
        <v>44574</v>
      </c>
      <c r="C1181" s="4">
        <v>8.2708333333357107</v>
      </c>
      <c r="D1181">
        <v>1.228785857528494</v>
      </c>
      <c r="E1181" s="6">
        <v>96.849172717998897</v>
      </c>
      <c r="F1181" s="7">
        <v>103.15128619060684</v>
      </c>
      <c r="G1181" s="7">
        <v>187.89705497198909</v>
      </c>
      <c r="H1181" s="7">
        <v>119.0068937492115</v>
      </c>
    </row>
    <row r="1182" spans="1:8" x14ac:dyDescent="0.25">
      <c r="A1182" s="16"/>
      <c r="B1182" s="5">
        <f t="shared" si="28"/>
        <v>44574</v>
      </c>
      <c r="C1182" s="4">
        <v>8.2812500000023803</v>
      </c>
      <c r="D1182">
        <v>1.228785857528494</v>
      </c>
      <c r="E1182" s="6">
        <v>103.23447038811621</v>
      </c>
      <c r="F1182" s="7">
        <v>112.72885850984282</v>
      </c>
      <c r="G1182" s="7">
        <v>185.40066324322967</v>
      </c>
      <c r="H1182" s="7">
        <v>126.8530572223613</v>
      </c>
    </row>
    <row r="1183" spans="1:8" x14ac:dyDescent="0.25">
      <c r="A1183" s="16"/>
      <c r="B1183" s="5">
        <f t="shared" si="28"/>
        <v>44574</v>
      </c>
      <c r="C1183" s="4">
        <v>8.2916666666690499</v>
      </c>
      <c r="D1183">
        <v>1.228785857528494</v>
      </c>
      <c r="E1183" s="6">
        <v>108.84306083398798</v>
      </c>
      <c r="F1183" s="7">
        <v>125.4088494545221</v>
      </c>
      <c r="G1183" s="7">
        <v>165.3524933611213</v>
      </c>
      <c r="H1183" s="7">
        <v>133.74481384291795</v>
      </c>
    </row>
    <row r="1184" spans="1:8" x14ac:dyDescent="0.25">
      <c r="A1184" s="16"/>
      <c r="B1184" s="5">
        <f t="shared" si="28"/>
        <v>44574</v>
      </c>
      <c r="C1184" s="4">
        <v>8.3020833333357196</v>
      </c>
      <c r="D1184">
        <v>1.228785857528494</v>
      </c>
      <c r="E1184" s="6">
        <v>110.52984621159233</v>
      </c>
      <c r="F1184" s="7">
        <v>130.82311504989184</v>
      </c>
      <c r="G1184" s="7">
        <v>96.984284369104955</v>
      </c>
      <c r="H1184" s="7">
        <v>135.81751185960405</v>
      </c>
    </row>
    <row r="1185" spans="1:8" x14ac:dyDescent="0.25">
      <c r="A1185" s="16"/>
      <c r="B1185" s="5">
        <f t="shared" si="28"/>
        <v>44574</v>
      </c>
      <c r="C1185" s="4">
        <v>8.3125000000023892</v>
      </c>
      <c r="D1185">
        <v>1.228785857528494</v>
      </c>
      <c r="E1185" s="6">
        <v>113.94547954846611</v>
      </c>
      <c r="F1185" s="7">
        <v>136.70026415334792</v>
      </c>
      <c r="G1185" s="7">
        <v>27.587688098592785</v>
      </c>
      <c r="H1185" s="7">
        <v>140.01459379845741</v>
      </c>
    </row>
    <row r="1186" spans="1:8" x14ac:dyDescent="0.25">
      <c r="A1186" s="16"/>
      <c r="B1186" s="5">
        <f t="shared" si="28"/>
        <v>44574</v>
      </c>
      <c r="C1186" s="4">
        <v>8.3229166666690606</v>
      </c>
      <c r="D1186">
        <v>1.228785857528494</v>
      </c>
      <c r="E1186" s="6">
        <v>114.40331594667317</v>
      </c>
      <c r="F1186" s="7">
        <v>144.8605299169507</v>
      </c>
      <c r="G1186" s="7">
        <v>9.5590839197827062</v>
      </c>
      <c r="H1186" s="7">
        <v>140.57717668963602</v>
      </c>
    </row>
    <row r="1187" spans="1:8" x14ac:dyDescent="0.25">
      <c r="A1187" s="16"/>
      <c r="B1187" s="5">
        <f t="shared" si="28"/>
        <v>44574</v>
      </c>
      <c r="C1187" s="4">
        <v>8.3333333333357302</v>
      </c>
      <c r="D1187">
        <v>1.228785857528494</v>
      </c>
      <c r="E1187" s="6">
        <v>113.11809587864278</v>
      </c>
      <c r="F1187" s="7">
        <v>155.51962857964386</v>
      </c>
      <c r="G1187" s="7">
        <v>4.0745655477456983</v>
      </c>
      <c r="H1187" s="7">
        <v>138.99791644622846</v>
      </c>
    </row>
    <row r="1188" spans="1:8" x14ac:dyDescent="0.25">
      <c r="A1188" s="16"/>
      <c r="B1188" s="5">
        <f t="shared" ref="B1188:B1251" si="30">DATE(YEAR(B1092),MONTH(B1092),DAY(B1092)+1)</f>
        <v>44574</v>
      </c>
      <c r="C1188" s="4">
        <v>8.3437500000023999</v>
      </c>
      <c r="D1188">
        <v>1.228785857528494</v>
      </c>
      <c r="E1188" s="6">
        <v>111.86129977441564</v>
      </c>
      <c r="F1188" s="7">
        <v>160.3738006456455</v>
      </c>
      <c r="G1188" s="7">
        <v>1.8342266880549958</v>
      </c>
      <c r="H1188" s="7">
        <v>137.45358316755727</v>
      </c>
    </row>
    <row r="1189" spans="1:8" x14ac:dyDescent="0.25">
      <c r="A1189" s="16"/>
      <c r="B1189" s="5">
        <f t="shared" si="30"/>
        <v>44574</v>
      </c>
      <c r="C1189" s="4">
        <v>8.3541666666690695</v>
      </c>
      <c r="D1189">
        <v>1.228785857528494</v>
      </c>
      <c r="E1189" s="6">
        <v>112.89098911276984</v>
      </c>
      <c r="F1189" s="7">
        <v>162.93653268818105</v>
      </c>
      <c r="G1189" s="7">
        <v>1.3897037340088059</v>
      </c>
      <c r="H1189" s="7">
        <v>138.71885086417478</v>
      </c>
    </row>
    <row r="1190" spans="1:8" x14ac:dyDescent="0.25">
      <c r="A1190" s="16"/>
      <c r="B1190" s="5">
        <f t="shared" si="30"/>
        <v>44574</v>
      </c>
      <c r="C1190" s="4">
        <v>8.3645833333357391</v>
      </c>
      <c r="D1190">
        <v>1.228785857528494</v>
      </c>
      <c r="E1190" s="6">
        <v>113.05601271539638</v>
      </c>
      <c r="F1190" s="7">
        <v>166.11342138935569</v>
      </c>
      <c r="G1190" s="7">
        <v>1.1572358890117251</v>
      </c>
      <c r="H1190" s="7">
        <v>138.92162953324066</v>
      </c>
    </row>
    <row r="1191" spans="1:8" x14ac:dyDescent="0.25">
      <c r="A1191" s="16"/>
      <c r="B1191" s="5">
        <f t="shared" si="30"/>
        <v>44574</v>
      </c>
      <c r="C1191" s="4">
        <v>8.3750000000024105</v>
      </c>
      <c r="D1191">
        <v>1.228785857528494</v>
      </c>
      <c r="E1191" s="6">
        <v>114.55375574950557</v>
      </c>
      <c r="F1191" s="7">
        <v>169.07349162377176</v>
      </c>
      <c r="G1191" s="7">
        <v>1.0410846992662153</v>
      </c>
      <c r="H1191" s="7">
        <v>140.76203499176586</v>
      </c>
    </row>
    <row r="1192" spans="1:8" x14ac:dyDescent="0.25">
      <c r="A1192" s="16"/>
      <c r="B1192" s="5">
        <f t="shared" si="30"/>
        <v>44574</v>
      </c>
      <c r="C1192" s="4">
        <v>8.3854166666690801</v>
      </c>
      <c r="D1192">
        <v>1.228785857528494</v>
      </c>
      <c r="E1192" s="6">
        <v>114.73484545930538</v>
      </c>
      <c r="F1192" s="7">
        <v>170.31079611303718</v>
      </c>
      <c r="G1192" s="7">
        <v>0.98360095755012911</v>
      </c>
      <c r="H1192" s="7">
        <v>140.9845554661118</v>
      </c>
    </row>
    <row r="1193" spans="1:8" x14ac:dyDescent="0.25">
      <c r="A1193" s="16"/>
      <c r="B1193" s="5">
        <f t="shared" si="30"/>
        <v>44574</v>
      </c>
      <c r="C1193" s="4">
        <v>8.3958333333357498</v>
      </c>
      <c r="D1193">
        <v>1.228785857528494</v>
      </c>
      <c r="E1193" s="6">
        <v>114.70317392186699</v>
      </c>
      <c r="F1193" s="7">
        <v>170.8684930187828</v>
      </c>
      <c r="G1193" s="7">
        <v>0.96650508606167118</v>
      </c>
      <c r="H1193" s="7">
        <v>140.94563792882133</v>
      </c>
    </row>
    <row r="1194" spans="1:8" x14ac:dyDescent="0.25">
      <c r="A1194" s="16"/>
      <c r="B1194" s="5">
        <f t="shared" si="30"/>
        <v>44574</v>
      </c>
      <c r="C1194" s="4">
        <v>8.4062500000024194</v>
      </c>
      <c r="D1194">
        <v>1.228785857528494</v>
      </c>
      <c r="E1194" s="6">
        <v>115.30369009981496</v>
      </c>
      <c r="F1194" s="7">
        <v>170.8652851076956</v>
      </c>
      <c r="G1194" s="7">
        <v>0.9272888012091125</v>
      </c>
      <c r="H1194" s="7">
        <v>141.68354371550086</v>
      </c>
    </row>
    <row r="1195" spans="1:8" x14ac:dyDescent="0.25">
      <c r="A1195" s="16"/>
      <c r="B1195" s="5">
        <f t="shared" si="30"/>
        <v>44574</v>
      </c>
      <c r="C1195" s="4">
        <v>8.4166666666690908</v>
      </c>
      <c r="D1195">
        <v>1.228785857528494</v>
      </c>
      <c r="E1195" s="6">
        <v>115.82031939559224</v>
      </c>
      <c r="F1195" s="7">
        <v>170.50441392890664</v>
      </c>
      <c r="G1195" s="7">
        <v>0.8897704966221035</v>
      </c>
      <c r="H1195" s="7">
        <v>142.31837048773687</v>
      </c>
    </row>
    <row r="1196" spans="1:8" x14ac:dyDescent="0.25">
      <c r="A1196" s="16"/>
      <c r="B1196" s="5">
        <f t="shared" si="30"/>
        <v>44574</v>
      </c>
      <c r="C1196" s="4">
        <v>8.4270833333357604</v>
      </c>
      <c r="D1196">
        <v>1.228785857528494</v>
      </c>
      <c r="E1196" s="6">
        <v>117.74317488201605</v>
      </c>
      <c r="F1196" s="7">
        <v>169.6931381137382</v>
      </c>
      <c r="G1196" s="7">
        <v>0.88073631997010926</v>
      </c>
      <c r="H1196" s="7">
        <v>144.68114811552553</v>
      </c>
    </row>
    <row r="1197" spans="1:8" x14ac:dyDescent="0.25">
      <c r="A1197" s="16"/>
      <c r="B1197" s="5">
        <f t="shared" si="30"/>
        <v>44574</v>
      </c>
      <c r="C1197" s="4">
        <v>8.4375000000024301</v>
      </c>
      <c r="D1197">
        <v>1.228785857528494</v>
      </c>
      <c r="E1197" s="6">
        <v>119.40774749137245</v>
      </c>
      <c r="F1197" s="7">
        <v>169.06035141537609</v>
      </c>
      <c r="G1197" s="7">
        <v>0.87820162299669491</v>
      </c>
      <c r="H1197" s="7">
        <v>146.72655139673196</v>
      </c>
    </row>
    <row r="1198" spans="1:8" x14ac:dyDescent="0.25">
      <c r="A1198" s="16"/>
      <c r="B1198" s="5">
        <f t="shared" si="30"/>
        <v>44574</v>
      </c>
      <c r="C1198" s="4">
        <v>8.4479166666690997</v>
      </c>
      <c r="D1198">
        <v>1.228785857528494</v>
      </c>
      <c r="E1198" s="6">
        <v>120.34026478008063</v>
      </c>
      <c r="F1198" s="7">
        <v>168.46028933311865</v>
      </c>
      <c r="G1198" s="7">
        <v>0.86329527671694539</v>
      </c>
      <c r="H1198" s="7">
        <v>147.87241545299742</v>
      </c>
    </row>
    <row r="1199" spans="1:8" x14ac:dyDescent="0.25">
      <c r="A1199" s="16"/>
      <c r="B1199" s="5">
        <f t="shared" si="30"/>
        <v>44574</v>
      </c>
      <c r="C1199" s="4">
        <v>8.4583333333357693</v>
      </c>
      <c r="D1199">
        <v>1.228785857528494</v>
      </c>
      <c r="E1199" s="6">
        <v>120.48290782480947</v>
      </c>
      <c r="F1199" s="7">
        <v>167.96943293593787</v>
      </c>
      <c r="G1199" s="7">
        <v>0.83830469076539071</v>
      </c>
      <c r="H1199" s="7">
        <v>148.047693209035</v>
      </c>
    </row>
    <row r="1200" spans="1:8" x14ac:dyDescent="0.25">
      <c r="A1200" s="16"/>
      <c r="B1200" s="5">
        <f t="shared" si="30"/>
        <v>44574</v>
      </c>
      <c r="C1200" s="4">
        <v>8.4687500000024407</v>
      </c>
      <c r="D1200">
        <v>1.228785857528494</v>
      </c>
      <c r="E1200" s="6">
        <v>119.74614347274837</v>
      </c>
      <c r="F1200" s="7">
        <v>167.20469771945028</v>
      </c>
      <c r="G1200" s="7">
        <v>0.84512085570394968</v>
      </c>
      <c r="H1200" s="7">
        <v>147.14236759289119</v>
      </c>
    </row>
    <row r="1201" spans="1:8" x14ac:dyDescent="0.25">
      <c r="A1201" s="16"/>
      <c r="B1201" s="5">
        <f t="shared" si="30"/>
        <v>44574</v>
      </c>
      <c r="C1201" s="4">
        <v>8.4791666666691103</v>
      </c>
      <c r="D1201">
        <v>1.228785857528494</v>
      </c>
      <c r="E1201" s="6">
        <v>120.49026872695894</v>
      </c>
      <c r="F1201" s="7">
        <v>166.54687302513446</v>
      </c>
      <c r="G1201" s="7">
        <v>0.8468212607571004</v>
      </c>
      <c r="H1201" s="7">
        <v>148.05673818149492</v>
      </c>
    </row>
    <row r="1202" spans="1:8" x14ac:dyDescent="0.25">
      <c r="A1202" s="16"/>
      <c r="B1202" s="5">
        <f t="shared" si="30"/>
        <v>44574</v>
      </c>
      <c r="C1202" s="4">
        <v>8.48958333333578</v>
      </c>
      <c r="D1202">
        <v>1.228785857528494</v>
      </c>
      <c r="E1202" s="6">
        <v>121.13500591674097</v>
      </c>
      <c r="F1202" s="7">
        <v>165.41583882996042</v>
      </c>
      <c r="G1202" s="7">
        <v>0.87201367702934363</v>
      </c>
      <c r="H1202" s="7">
        <v>148.84898212212175</v>
      </c>
    </row>
    <row r="1203" spans="1:8" x14ac:dyDescent="0.25">
      <c r="A1203" s="16"/>
      <c r="B1203" s="5">
        <f t="shared" si="30"/>
        <v>44574</v>
      </c>
      <c r="C1203" s="4">
        <v>8.5000000000024496</v>
      </c>
      <c r="D1203">
        <v>1.228785857528494</v>
      </c>
      <c r="E1203" s="6">
        <v>121.79605940891366</v>
      </c>
      <c r="F1203" s="7">
        <v>164.15498719000507</v>
      </c>
      <c r="G1203" s="7">
        <v>0.84937383716436721</v>
      </c>
      <c r="H1203" s="7">
        <v>149.66127530437339</v>
      </c>
    </row>
    <row r="1204" spans="1:8" x14ac:dyDescent="0.25">
      <c r="A1204" s="16"/>
      <c r="B1204" s="5">
        <f t="shared" si="30"/>
        <v>44574</v>
      </c>
      <c r="C1204" s="4">
        <v>8.5104166666691192</v>
      </c>
      <c r="D1204">
        <v>1.228785857528494</v>
      </c>
      <c r="E1204" s="6">
        <v>122.19576314692974</v>
      </c>
      <c r="F1204" s="7">
        <v>162.97325718646948</v>
      </c>
      <c r="G1204" s="7">
        <v>0.85859560138464297</v>
      </c>
      <c r="H1204" s="7">
        <v>150.15242560484879</v>
      </c>
    </row>
    <row r="1205" spans="1:8" x14ac:dyDescent="0.25">
      <c r="A1205" s="16"/>
      <c r="B1205" s="5">
        <f t="shared" si="30"/>
        <v>44574</v>
      </c>
      <c r="C1205" s="4">
        <v>8.5208333333357906</v>
      </c>
      <c r="D1205">
        <v>1.228785857528494</v>
      </c>
      <c r="E1205" s="6">
        <v>121.39855977162216</v>
      </c>
      <c r="F1205" s="7">
        <v>161.90484645788757</v>
      </c>
      <c r="G1205" s="7">
        <v>0.88340526718388446</v>
      </c>
      <c r="H1205" s="7">
        <v>149.17283337169687</v>
      </c>
    </row>
    <row r="1206" spans="1:8" x14ac:dyDescent="0.25">
      <c r="A1206" s="16"/>
      <c r="B1206" s="5">
        <f t="shared" si="30"/>
        <v>44574</v>
      </c>
      <c r="C1206" s="4">
        <v>8.5312500000024603</v>
      </c>
      <c r="D1206">
        <v>1.228785857528494</v>
      </c>
      <c r="E1206" s="6">
        <v>119.54998545813028</v>
      </c>
      <c r="F1206" s="7">
        <v>161.15596978056084</v>
      </c>
      <c r="G1206" s="7">
        <v>0.86435624878117945</v>
      </c>
      <c r="H1206" s="7">
        <v>146.9013313986876</v>
      </c>
    </row>
    <row r="1207" spans="1:8" x14ac:dyDescent="0.25">
      <c r="A1207" s="16"/>
      <c r="B1207" s="5">
        <f t="shared" si="30"/>
        <v>44574</v>
      </c>
      <c r="C1207" s="4">
        <v>8.5416666666691299</v>
      </c>
      <c r="D1207">
        <v>1.228785857528494</v>
      </c>
      <c r="E1207" s="6">
        <v>117.05557488300862</v>
      </c>
      <c r="F1207" s="7">
        <v>159.81967348439986</v>
      </c>
      <c r="G1207" s="7">
        <v>0.90265853969496657</v>
      </c>
      <c r="H1207" s="7">
        <v>143.8362349611086</v>
      </c>
    </row>
    <row r="1208" spans="1:8" x14ac:dyDescent="0.25">
      <c r="A1208" s="16"/>
      <c r="B1208" s="5">
        <f t="shared" si="30"/>
        <v>44574</v>
      </c>
      <c r="C1208" s="4">
        <v>8.5520833333357995</v>
      </c>
      <c r="D1208">
        <v>1.228785857528494</v>
      </c>
      <c r="E1208" s="6">
        <v>114.56485270166698</v>
      </c>
      <c r="F1208" s="7">
        <v>158.56217711751597</v>
      </c>
      <c r="G1208" s="7">
        <v>0.87487839309476134</v>
      </c>
      <c r="H1208" s="7">
        <v>140.77567076964345</v>
      </c>
    </row>
    <row r="1209" spans="1:8" x14ac:dyDescent="0.25">
      <c r="A1209" s="16"/>
      <c r="B1209" s="5">
        <f t="shared" si="30"/>
        <v>44574</v>
      </c>
      <c r="C1209" s="4">
        <v>8.5625000000024691</v>
      </c>
      <c r="D1209">
        <v>1.228785857528494</v>
      </c>
      <c r="E1209" s="6">
        <v>115.85235629747507</v>
      </c>
      <c r="F1209" s="7">
        <v>157.40618647332411</v>
      </c>
      <c r="G1209" s="7">
        <v>0.82246495524579966</v>
      </c>
      <c r="H1209" s="7">
        <v>142.35773697968952</v>
      </c>
    </row>
    <row r="1210" spans="1:8" x14ac:dyDescent="0.25">
      <c r="A1210" s="16"/>
      <c r="B1210" s="5">
        <f t="shared" si="30"/>
        <v>44574</v>
      </c>
      <c r="C1210" s="4">
        <v>8.5729166666691405</v>
      </c>
      <c r="D1210">
        <v>1.228785857528494</v>
      </c>
      <c r="E1210" s="6">
        <v>116.67665919047484</v>
      </c>
      <c r="F1210" s="7">
        <v>155.96351643097591</v>
      </c>
      <c r="G1210" s="7">
        <v>0.84729977384178368</v>
      </c>
      <c r="H1210" s="7">
        <v>143.37062871692746</v>
      </c>
    </row>
    <row r="1211" spans="1:8" x14ac:dyDescent="0.25">
      <c r="A1211" s="16"/>
      <c r="B1211" s="5">
        <f t="shared" si="30"/>
        <v>44574</v>
      </c>
      <c r="C1211" s="4">
        <v>8.5833333333358102</v>
      </c>
      <c r="D1211">
        <v>1.228785857528494</v>
      </c>
      <c r="E1211" s="6">
        <v>116.96043318740838</v>
      </c>
      <c r="F1211" s="7">
        <v>154.23806581021333</v>
      </c>
      <c r="G1211" s="7">
        <v>0.85617485043013575</v>
      </c>
      <c r="H1211" s="7">
        <v>143.71932619109373</v>
      </c>
    </row>
    <row r="1212" spans="1:8" x14ac:dyDescent="0.25">
      <c r="A1212" s="16"/>
      <c r="B1212" s="5">
        <f t="shared" si="30"/>
        <v>44574</v>
      </c>
      <c r="C1212" s="4">
        <v>8.5937500000024798</v>
      </c>
      <c r="D1212">
        <v>1.228785857528494</v>
      </c>
      <c r="E1212" s="6">
        <v>118.39300136022781</v>
      </c>
      <c r="F1212" s="7">
        <v>152.99916801927748</v>
      </c>
      <c r="G1212" s="7">
        <v>0.86638273327142712</v>
      </c>
      <c r="H1212" s="7">
        <v>145.47964570179968</v>
      </c>
    </row>
    <row r="1213" spans="1:8" x14ac:dyDescent="0.25">
      <c r="A1213" s="16"/>
      <c r="B1213" s="5">
        <f t="shared" si="30"/>
        <v>44574</v>
      </c>
      <c r="C1213" s="4">
        <v>8.6041666666691494</v>
      </c>
      <c r="D1213">
        <v>1.228785857528494</v>
      </c>
      <c r="E1213" s="6">
        <v>118.67618958264448</v>
      </c>
      <c r="F1213" s="7">
        <v>151.42253597634044</v>
      </c>
      <c r="G1213" s="7">
        <v>0.93354553915063598</v>
      </c>
      <c r="H1213" s="7">
        <v>145.82762338452392</v>
      </c>
    </row>
    <row r="1214" spans="1:8" x14ac:dyDescent="0.25">
      <c r="A1214" s="16"/>
      <c r="B1214" s="5">
        <f t="shared" si="30"/>
        <v>44574</v>
      </c>
      <c r="C1214" s="4">
        <v>8.6145833333358208</v>
      </c>
      <c r="D1214">
        <v>1.228785857528494</v>
      </c>
      <c r="E1214" s="6">
        <v>120.79615322980953</v>
      </c>
      <c r="F1214" s="7">
        <v>149.03103786253996</v>
      </c>
      <c r="G1214" s="7">
        <v>1.0559683165369109</v>
      </c>
      <c r="H1214" s="7">
        <v>148.43260473263487</v>
      </c>
    </row>
    <row r="1215" spans="1:8" x14ac:dyDescent="0.25">
      <c r="A1215" s="16"/>
      <c r="B1215" s="5">
        <f t="shared" si="30"/>
        <v>44574</v>
      </c>
      <c r="C1215" s="4">
        <v>8.6250000000024905</v>
      </c>
      <c r="D1215">
        <v>1.228785857528494</v>
      </c>
      <c r="E1215" s="6">
        <v>122.5654265806112</v>
      </c>
      <c r="F1215" s="7">
        <v>144.72067682233407</v>
      </c>
      <c r="G1215" s="7">
        <v>1.021315031988693</v>
      </c>
      <c r="H1215" s="7">
        <v>150.60666280420202</v>
      </c>
    </row>
    <row r="1216" spans="1:8" x14ac:dyDescent="0.25">
      <c r="A1216" s="16"/>
      <c r="B1216" s="5">
        <f t="shared" si="30"/>
        <v>44574</v>
      </c>
      <c r="C1216" s="4">
        <v>8.6354166666691601</v>
      </c>
      <c r="D1216">
        <v>1.228785857528494</v>
      </c>
      <c r="E1216" s="6">
        <v>124.59456142116137</v>
      </c>
      <c r="F1216" s="7">
        <v>142.64071170102542</v>
      </c>
      <c r="G1216" s="7">
        <v>1.0447264322688945</v>
      </c>
      <c r="H1216" s="7">
        <v>153.1000349992884</v>
      </c>
    </row>
    <row r="1217" spans="1:8" x14ac:dyDescent="0.25">
      <c r="A1217" s="16"/>
      <c r="B1217" s="5">
        <f t="shared" si="30"/>
        <v>44574</v>
      </c>
      <c r="C1217" s="4">
        <v>8.6458333333358297</v>
      </c>
      <c r="D1217">
        <v>1.228785857528494</v>
      </c>
      <c r="E1217" s="6">
        <v>126.43316664664637</v>
      </c>
      <c r="F1217" s="7">
        <v>140.90120304567054</v>
      </c>
      <c r="G1217" s="7">
        <v>1.1691262974723149</v>
      </c>
      <c r="H1217" s="7">
        <v>155.35928709794234</v>
      </c>
    </row>
    <row r="1218" spans="1:8" x14ac:dyDescent="0.25">
      <c r="A1218" s="16"/>
      <c r="B1218" s="5">
        <f t="shared" si="30"/>
        <v>44574</v>
      </c>
      <c r="C1218" s="4">
        <v>8.6562500000024993</v>
      </c>
      <c r="D1218">
        <v>1.228785857528494</v>
      </c>
      <c r="E1218" s="6">
        <v>130.12100145881163</v>
      </c>
      <c r="F1218" s="7">
        <v>139.29450975535664</v>
      </c>
      <c r="G1218" s="7">
        <v>1.4718768320626316</v>
      </c>
      <c r="H1218" s="7">
        <v>159.89084636003227</v>
      </c>
    </row>
    <row r="1219" spans="1:8" x14ac:dyDescent="0.25">
      <c r="A1219" s="16"/>
      <c r="B1219" s="5">
        <f t="shared" si="30"/>
        <v>44574</v>
      </c>
      <c r="C1219" s="4">
        <v>8.6666666666691707</v>
      </c>
      <c r="D1219">
        <v>1.228785857528494</v>
      </c>
      <c r="E1219" s="6">
        <v>131.61790355899575</v>
      </c>
      <c r="F1219" s="7">
        <v>136.73743014017569</v>
      </c>
      <c r="G1219" s="7">
        <v>2.6456403763356713</v>
      </c>
      <c r="H1219" s="7">
        <v>161.73021849084321</v>
      </c>
    </row>
    <row r="1220" spans="1:8" x14ac:dyDescent="0.25">
      <c r="A1220" s="16"/>
      <c r="B1220" s="5">
        <f t="shared" si="30"/>
        <v>44574</v>
      </c>
      <c r="C1220" s="4">
        <v>8.6770833333358404</v>
      </c>
      <c r="D1220">
        <v>1.228785857528494</v>
      </c>
      <c r="E1220" s="6">
        <v>134.40172050195656</v>
      </c>
      <c r="F1220" s="7">
        <v>135.94106237936955</v>
      </c>
      <c r="G1220" s="7">
        <v>8.3969901642954188</v>
      </c>
      <c r="H1220" s="7">
        <v>165.15093338030167</v>
      </c>
    </row>
    <row r="1221" spans="1:8" x14ac:dyDescent="0.25">
      <c r="A1221" s="16"/>
      <c r="B1221" s="5">
        <f t="shared" si="30"/>
        <v>44574</v>
      </c>
      <c r="C1221" s="4">
        <v>8.68750000000251</v>
      </c>
      <c r="D1221">
        <v>1.228785857528494</v>
      </c>
      <c r="E1221" s="6">
        <v>139.51561741845114</v>
      </c>
      <c r="F1221" s="7">
        <v>136.41568934320611</v>
      </c>
      <c r="G1221" s="7">
        <v>33.950415665963185</v>
      </c>
      <c r="H1221" s="7">
        <v>171.43481758814877</v>
      </c>
    </row>
    <row r="1222" spans="1:8" x14ac:dyDescent="0.25">
      <c r="A1222" s="16"/>
      <c r="B1222" s="5">
        <f t="shared" si="30"/>
        <v>44574</v>
      </c>
      <c r="C1222" s="4">
        <v>8.6979166666691796</v>
      </c>
      <c r="D1222">
        <v>1.228785857528494</v>
      </c>
      <c r="E1222" s="6">
        <v>144.41021127704354</v>
      </c>
      <c r="F1222" s="7">
        <v>137.53713355897838</v>
      </c>
      <c r="G1222" s="7">
        <v>95.256961953778443</v>
      </c>
      <c r="H1222" s="7">
        <v>177.44922529993295</v>
      </c>
    </row>
    <row r="1223" spans="1:8" x14ac:dyDescent="0.25">
      <c r="A1223" s="16"/>
      <c r="B1223" s="5">
        <f t="shared" si="30"/>
        <v>44574</v>
      </c>
      <c r="C1223" s="4">
        <v>8.7083333333358492</v>
      </c>
      <c r="D1223">
        <v>1.228785857528494</v>
      </c>
      <c r="E1223" s="6">
        <v>148.54444499176415</v>
      </c>
      <c r="F1223" s="7">
        <v>137.98136044244316</v>
      </c>
      <c r="G1223" s="7">
        <v>157.98019663688319</v>
      </c>
      <c r="H1223" s="7">
        <v>182.52931322029912</v>
      </c>
    </row>
    <row r="1224" spans="1:8" x14ac:dyDescent="0.25">
      <c r="A1224" s="16"/>
      <c r="B1224" s="5">
        <f t="shared" si="30"/>
        <v>44574</v>
      </c>
      <c r="C1224" s="4">
        <v>8.7187500000025207</v>
      </c>
      <c r="D1224">
        <v>1.228785857528494</v>
      </c>
      <c r="E1224" s="6">
        <v>154.8746212798425</v>
      </c>
      <c r="F1224" s="7">
        <v>138.16002669233737</v>
      </c>
      <c r="G1224" s="7">
        <v>187.25443616213406</v>
      </c>
      <c r="H1224" s="7">
        <v>190.30774431875201</v>
      </c>
    </row>
    <row r="1225" spans="1:8" x14ac:dyDescent="0.25">
      <c r="A1225" s="16"/>
      <c r="B1225" s="5">
        <f t="shared" si="30"/>
        <v>44574</v>
      </c>
      <c r="C1225" s="4">
        <v>8.7291666666691903</v>
      </c>
      <c r="D1225">
        <v>1.228785857528494</v>
      </c>
      <c r="E1225" s="6">
        <v>161.37192499461736</v>
      </c>
      <c r="F1225" s="7">
        <v>137.99932386832518</v>
      </c>
      <c r="G1225" s="7">
        <v>191.48372459794035</v>
      </c>
      <c r="H1225" s="7">
        <v>198.29153923553471</v>
      </c>
    </row>
    <row r="1226" spans="1:8" x14ac:dyDescent="0.25">
      <c r="A1226" s="16"/>
      <c r="B1226" s="5">
        <f t="shared" si="30"/>
        <v>44574</v>
      </c>
      <c r="C1226" s="4">
        <v>8.7395833333358599</v>
      </c>
      <c r="D1226">
        <v>1.228785857528494</v>
      </c>
      <c r="E1226" s="6">
        <v>165.3330494327021</v>
      </c>
      <c r="F1226" s="7">
        <v>137.65647575719439</v>
      </c>
      <c r="G1226" s="7">
        <v>192.02121531648243</v>
      </c>
      <c r="H1226" s="7">
        <v>203.15891292496374</v>
      </c>
    </row>
    <row r="1227" spans="1:8" x14ac:dyDescent="0.25">
      <c r="A1227" s="16"/>
      <c r="B1227" s="5">
        <f t="shared" si="30"/>
        <v>44574</v>
      </c>
      <c r="C1227" s="4">
        <v>8.7500000000025295</v>
      </c>
      <c r="D1227">
        <v>1.228785857528494</v>
      </c>
      <c r="E1227" s="6">
        <v>168.28532023414681</v>
      </c>
      <c r="F1227" s="7">
        <v>136.66787996334068</v>
      </c>
      <c r="G1227" s="7">
        <v>192.55871653410475</v>
      </c>
      <c r="H1227" s="7">
        <v>206.78662153337331</v>
      </c>
    </row>
    <row r="1228" spans="1:8" x14ac:dyDescent="0.25">
      <c r="A1228" s="16"/>
      <c r="B1228" s="5">
        <f t="shared" si="30"/>
        <v>44574</v>
      </c>
      <c r="C1228" s="4">
        <v>8.7604166666691992</v>
      </c>
      <c r="D1228">
        <v>1.228785857528494</v>
      </c>
      <c r="E1228" s="6">
        <v>170.26332887343079</v>
      </c>
      <c r="F1228" s="7">
        <v>135.85117903663527</v>
      </c>
      <c r="G1228" s="7">
        <v>192.82043070927185</v>
      </c>
      <c r="H1228" s="7">
        <v>209.21717057539465</v>
      </c>
    </row>
    <row r="1229" spans="1:8" x14ac:dyDescent="0.25">
      <c r="A1229" s="16"/>
      <c r="B1229" s="5">
        <f t="shared" si="30"/>
        <v>44574</v>
      </c>
      <c r="C1229" s="4">
        <v>8.7708333333358706</v>
      </c>
      <c r="D1229">
        <v>1.228785857528494</v>
      </c>
      <c r="E1229" s="6">
        <v>172.66381000835079</v>
      </c>
      <c r="F1229" s="7">
        <v>134.55019813957256</v>
      </c>
      <c r="G1229" s="7">
        <v>192.77288357415947</v>
      </c>
      <c r="H1229" s="7">
        <v>212.1668478452483</v>
      </c>
    </row>
    <row r="1230" spans="1:8" x14ac:dyDescent="0.25">
      <c r="A1230" s="16"/>
      <c r="B1230" s="5">
        <f t="shared" si="30"/>
        <v>44574</v>
      </c>
      <c r="C1230" s="4">
        <v>8.7812500000025402</v>
      </c>
      <c r="D1230">
        <v>1.228785857528494</v>
      </c>
      <c r="E1230" s="6">
        <v>175.99059326507094</v>
      </c>
      <c r="F1230" s="7">
        <v>133.07505558959551</v>
      </c>
      <c r="G1230" s="7">
        <v>192.83251595066605</v>
      </c>
      <c r="H1230" s="7">
        <v>216.25475206216859</v>
      </c>
    </row>
    <row r="1231" spans="1:8" x14ac:dyDescent="0.25">
      <c r="A1231" s="16"/>
      <c r="B1231" s="5">
        <f t="shared" si="30"/>
        <v>44574</v>
      </c>
      <c r="C1231" s="4">
        <v>8.7916666666692098</v>
      </c>
      <c r="D1231">
        <v>1.228785857528494</v>
      </c>
      <c r="E1231" s="6">
        <v>176.01231457842761</v>
      </c>
      <c r="F1231" s="7">
        <v>130.2552807348867</v>
      </c>
      <c r="G1231" s="7">
        <v>193.19529637294301</v>
      </c>
      <c r="H1231" s="7">
        <v>216.28144290482822</v>
      </c>
    </row>
    <row r="1232" spans="1:8" x14ac:dyDescent="0.25">
      <c r="A1232" s="16"/>
      <c r="B1232" s="5">
        <f t="shared" si="30"/>
        <v>44574</v>
      </c>
      <c r="C1232" s="4">
        <v>8.8020833333358794</v>
      </c>
      <c r="D1232">
        <v>1.228785857528494</v>
      </c>
      <c r="E1232" s="6">
        <v>175.42258459429564</v>
      </c>
      <c r="F1232" s="7">
        <v>128.18938649255952</v>
      </c>
      <c r="G1232" s="7">
        <v>193.34911079958016</v>
      </c>
      <c r="H1232" s="7">
        <v>215.55679104056637</v>
      </c>
    </row>
    <row r="1233" spans="1:8" x14ac:dyDescent="0.25">
      <c r="A1233" s="16"/>
      <c r="B1233" s="5">
        <f t="shared" si="30"/>
        <v>44574</v>
      </c>
      <c r="C1233" s="4">
        <v>8.8125000000025508</v>
      </c>
      <c r="D1233">
        <v>1.228785857528494</v>
      </c>
      <c r="E1233" s="6">
        <v>176.36825103165066</v>
      </c>
      <c r="F1233" s="7">
        <v>125.99010406526193</v>
      </c>
      <c r="G1233" s="7">
        <v>193.21124497592635</v>
      </c>
      <c r="H1233" s="7">
        <v>216.71881258472754</v>
      </c>
    </row>
    <row r="1234" spans="1:8" x14ac:dyDescent="0.25">
      <c r="A1234" s="16"/>
      <c r="B1234" s="5">
        <f t="shared" si="30"/>
        <v>44574</v>
      </c>
      <c r="C1234" s="4">
        <v>8.8229166666692205</v>
      </c>
      <c r="D1234">
        <v>1.228785857528494</v>
      </c>
      <c r="E1234" s="6">
        <v>177.38041975492101</v>
      </c>
      <c r="F1234" s="7">
        <v>122.6407480752853</v>
      </c>
      <c r="G1234" s="7">
        <v>193.38206121329122</v>
      </c>
      <c r="H1234" s="7">
        <v>217.96255119731484</v>
      </c>
    </row>
    <row r="1235" spans="1:8" x14ac:dyDescent="0.25">
      <c r="A1235" s="16"/>
      <c r="B1235" s="5">
        <f t="shared" si="30"/>
        <v>44574</v>
      </c>
      <c r="C1235" s="4">
        <v>8.8333333333358901</v>
      </c>
      <c r="D1235">
        <v>1.228785857528494</v>
      </c>
      <c r="E1235" s="6">
        <v>179.86504193858173</v>
      </c>
      <c r="F1235" s="7">
        <v>116.09701689332273</v>
      </c>
      <c r="G1235" s="7">
        <v>194.01494637576431</v>
      </c>
      <c r="H1235" s="7">
        <v>221.01561979789869</v>
      </c>
    </row>
    <row r="1236" spans="1:8" x14ac:dyDescent="0.25">
      <c r="A1236" s="16"/>
      <c r="B1236" s="5">
        <f t="shared" si="30"/>
        <v>44574</v>
      </c>
      <c r="C1236" s="4">
        <v>8.8437500000025597</v>
      </c>
      <c r="D1236">
        <v>1.228785857528494</v>
      </c>
      <c r="E1236" s="6">
        <v>180.10354152238898</v>
      </c>
      <c r="F1236" s="7">
        <v>112.75597291580999</v>
      </c>
      <c r="G1236" s="7">
        <v>194.05631945169296</v>
      </c>
      <c r="H1236" s="7">
        <v>221.30868471350746</v>
      </c>
    </row>
    <row r="1237" spans="1:8" x14ac:dyDescent="0.25">
      <c r="A1237" s="16"/>
      <c r="B1237" s="5">
        <f t="shared" si="30"/>
        <v>44574</v>
      </c>
      <c r="C1237" s="4">
        <v>8.8541666666692294</v>
      </c>
      <c r="D1237">
        <v>1.228785857528494</v>
      </c>
      <c r="E1237" s="6">
        <v>177.65768371201185</v>
      </c>
      <c r="F1237" s="7">
        <v>110.23749327887394</v>
      </c>
      <c r="G1237" s="7">
        <v>194.05292684886774</v>
      </c>
      <c r="H1237" s="7">
        <v>218.30324922659042</v>
      </c>
    </row>
    <row r="1238" spans="1:8" x14ac:dyDescent="0.25">
      <c r="A1238" s="16"/>
      <c r="B1238" s="5">
        <f t="shared" si="30"/>
        <v>44574</v>
      </c>
      <c r="C1238" s="4">
        <v>8.8645833333359008</v>
      </c>
      <c r="D1238">
        <v>1.228785857528494</v>
      </c>
      <c r="E1238" s="6">
        <v>174.28933131419421</v>
      </c>
      <c r="F1238" s="7">
        <v>107.91327487209274</v>
      </c>
      <c r="G1238" s="7">
        <v>193.77199935668969</v>
      </c>
      <c r="H1238" s="7">
        <v>214.16426543697995</v>
      </c>
    </row>
    <row r="1239" spans="1:8" x14ac:dyDescent="0.25">
      <c r="A1239" s="16"/>
      <c r="B1239" s="5">
        <f t="shared" si="30"/>
        <v>44574</v>
      </c>
      <c r="C1239" s="4">
        <v>8.8750000000025704</v>
      </c>
      <c r="D1239">
        <v>1.228785857528494</v>
      </c>
      <c r="E1239" s="6">
        <v>173.09781729777859</v>
      </c>
      <c r="F1239" s="7">
        <v>103.65458153236223</v>
      </c>
      <c r="G1239" s="7">
        <v>189.72196951874039</v>
      </c>
      <c r="H1239" s="7">
        <v>212.70014986456144</v>
      </c>
    </row>
    <row r="1240" spans="1:8" x14ac:dyDescent="0.25">
      <c r="A1240" s="16"/>
      <c r="B1240" s="5">
        <f t="shared" si="30"/>
        <v>44574</v>
      </c>
      <c r="C1240" s="4">
        <v>8.88541666666924</v>
      </c>
      <c r="D1240">
        <v>1.228785857528494</v>
      </c>
      <c r="E1240" s="6">
        <v>179.99028946583536</v>
      </c>
      <c r="F1240" s="7">
        <v>101.89964616820173</v>
      </c>
      <c r="G1240" s="7">
        <v>188.95925662851707</v>
      </c>
      <c r="H1240" s="7">
        <v>221.16952218807836</v>
      </c>
    </row>
    <row r="1241" spans="1:8" x14ac:dyDescent="0.25">
      <c r="A1241" s="16"/>
      <c r="B1241" s="5">
        <f t="shared" si="30"/>
        <v>44574</v>
      </c>
      <c r="C1241" s="4">
        <v>8.8958333333359096</v>
      </c>
      <c r="D1241">
        <v>1.228785857528494</v>
      </c>
      <c r="E1241" s="6">
        <v>186.34981802140052</v>
      </c>
      <c r="F1241" s="7">
        <v>100.39109307191083</v>
      </c>
      <c r="G1241" s="7">
        <v>188.75290190414319</v>
      </c>
      <c r="H1241" s="7">
        <v>228.98402093770545</v>
      </c>
    </row>
    <row r="1242" spans="1:8" x14ac:dyDescent="0.25">
      <c r="A1242" s="16"/>
      <c r="B1242" s="5">
        <f t="shared" si="30"/>
        <v>44574</v>
      </c>
      <c r="C1242" s="4">
        <v>8.9062500000025793</v>
      </c>
      <c r="D1242">
        <v>1.228785857528494</v>
      </c>
      <c r="E1242" s="6">
        <v>186.72396809074607</v>
      </c>
      <c r="F1242" s="7">
        <v>98.677043877741568</v>
      </c>
      <c r="G1242" s="7">
        <v>189.01186532026279</v>
      </c>
      <c r="H1242" s="7">
        <v>229.44377125151055</v>
      </c>
    </row>
    <row r="1243" spans="1:8" x14ac:dyDescent="0.25">
      <c r="A1243" s="16"/>
      <c r="B1243" s="5">
        <f t="shared" si="30"/>
        <v>44574</v>
      </c>
      <c r="C1243" s="4">
        <v>8.9166666666692507</v>
      </c>
      <c r="D1243">
        <v>1.228785857528494</v>
      </c>
      <c r="E1243" s="6">
        <v>185.38429382792307</v>
      </c>
      <c r="F1243" s="7">
        <v>96.373006465697117</v>
      </c>
      <c r="G1243" s="7">
        <v>187.18828865631977</v>
      </c>
      <c r="H1243" s="7">
        <v>227.79759846365874</v>
      </c>
    </row>
    <row r="1244" spans="1:8" x14ac:dyDescent="0.25">
      <c r="A1244" s="16"/>
      <c r="B1244" s="5">
        <f t="shared" si="30"/>
        <v>44574</v>
      </c>
      <c r="C1244" s="4">
        <v>8.9270833333359203</v>
      </c>
      <c r="D1244">
        <v>1.228785857528494</v>
      </c>
      <c r="E1244" s="6">
        <v>182.20188512569013</v>
      </c>
      <c r="F1244" s="7">
        <v>94.684128430939538</v>
      </c>
      <c r="G1244" s="7">
        <v>185.50466733299945</v>
      </c>
      <c r="H1244" s="7">
        <v>223.8870996574793</v>
      </c>
    </row>
    <row r="1245" spans="1:8" x14ac:dyDescent="0.25">
      <c r="A1245" s="16"/>
      <c r="B1245" s="5">
        <f t="shared" si="30"/>
        <v>44574</v>
      </c>
      <c r="C1245" s="4">
        <v>8.9375000000025899</v>
      </c>
      <c r="D1245">
        <v>1.228785857528494</v>
      </c>
      <c r="E1245" s="6">
        <v>174.83122834125072</v>
      </c>
      <c r="F1245" s="7">
        <v>92.744022816485213</v>
      </c>
      <c r="G1245" s="7">
        <v>185.04591921700523</v>
      </c>
      <c r="H1245" s="7">
        <v>214.83014084006371</v>
      </c>
    </row>
    <row r="1246" spans="1:8" x14ac:dyDescent="0.25">
      <c r="A1246" s="16"/>
      <c r="B1246" s="5">
        <f t="shared" si="30"/>
        <v>44574</v>
      </c>
      <c r="C1246" s="4">
        <v>8.9479166666692596</v>
      </c>
      <c r="D1246">
        <v>1.228785857528494</v>
      </c>
      <c r="E1246" s="6">
        <v>168.02217245007475</v>
      </c>
      <c r="F1246" s="7">
        <v>90.765524715433955</v>
      </c>
      <c r="G1246" s="7">
        <v>184.78923660109911</v>
      </c>
      <c r="H1246" s="7">
        <v>206.46326925786559</v>
      </c>
    </row>
    <row r="1247" spans="1:8" x14ac:dyDescent="0.25">
      <c r="A1247" s="16"/>
      <c r="B1247" s="5">
        <f t="shared" si="30"/>
        <v>44574</v>
      </c>
      <c r="C1247" s="4">
        <v>8.9583333333359292</v>
      </c>
      <c r="D1247">
        <v>1.228785857528494</v>
      </c>
      <c r="E1247" s="6">
        <v>158.24596609188708</v>
      </c>
      <c r="F1247" s="7">
        <v>88.27743889598537</v>
      </c>
      <c r="G1247" s="7">
        <v>179.51194066542882</v>
      </c>
      <c r="H1247" s="7">
        <v>194.45040514464446</v>
      </c>
    </row>
    <row r="1248" spans="1:8" x14ac:dyDescent="0.25">
      <c r="A1248" s="16"/>
      <c r="B1248" s="5">
        <f t="shared" si="30"/>
        <v>44574</v>
      </c>
      <c r="C1248" s="4">
        <v>8.9687500000026006</v>
      </c>
      <c r="D1248">
        <v>1.228785857528494</v>
      </c>
      <c r="E1248" s="6">
        <v>147.74869711720532</v>
      </c>
      <c r="F1248" s="7">
        <v>86.31810038193899</v>
      </c>
      <c r="G1248" s="7">
        <v>178.59213683557422</v>
      </c>
      <c r="H1248" s="7">
        <v>181.55150948588289</v>
      </c>
    </row>
    <row r="1249" spans="1:8" x14ac:dyDescent="0.25">
      <c r="A1249" s="16"/>
      <c r="B1249" s="5">
        <f t="shared" si="30"/>
        <v>44574</v>
      </c>
      <c r="C1249" s="4">
        <v>8.9791666666692702</v>
      </c>
      <c r="D1249">
        <v>1.228785857528494</v>
      </c>
      <c r="E1249" s="6">
        <v>137.05473200962047</v>
      </c>
      <c r="F1249" s="7">
        <v>84.465753249974767</v>
      </c>
      <c r="G1249" s="7">
        <v>177.40532739405552</v>
      </c>
      <c r="H1249" s="7">
        <v>168.41091640077943</v>
      </c>
    </row>
    <row r="1250" spans="1:8" ht="15.75" thickBot="1" x14ac:dyDescent="0.3">
      <c r="A1250" s="16"/>
      <c r="B1250" s="5">
        <f t="shared" si="30"/>
        <v>44574</v>
      </c>
      <c r="C1250" s="4">
        <v>8.9895833333359505</v>
      </c>
      <c r="D1250">
        <v>1.228785857528494</v>
      </c>
      <c r="E1250" s="6">
        <v>126.70489950232437</v>
      </c>
      <c r="F1250" s="7">
        <v>82.850371039051566</v>
      </c>
      <c r="G1250" s="7">
        <v>177.31556685662289</v>
      </c>
      <c r="H1250" s="7">
        <v>155.69318858802529</v>
      </c>
    </row>
    <row r="1251" spans="1:8" x14ac:dyDescent="0.25">
      <c r="A1251" s="15">
        <f t="shared" ref="A1251" si="31">A1155+1</f>
        <v>14</v>
      </c>
      <c r="B1251" s="5">
        <f t="shared" si="30"/>
        <v>44575</v>
      </c>
      <c r="C1251" s="4">
        <v>9.0000000000026095</v>
      </c>
      <c r="D1251">
        <v>1.2265912542253679</v>
      </c>
      <c r="E1251" s="6">
        <v>114.24965934818873</v>
      </c>
      <c r="F1251" s="7">
        <v>80.091241127115154</v>
      </c>
      <c r="G1251" s="7">
        <v>173.82584203879867</v>
      </c>
      <c r="H1251" s="7">
        <v>140.13763295471583</v>
      </c>
    </row>
    <row r="1252" spans="1:8" x14ac:dyDescent="0.25">
      <c r="A1252" s="16"/>
      <c r="B1252" s="5">
        <f t="shared" ref="B1252:B1315" si="32">DATE(YEAR(B1156),MONTH(B1156),DAY(B1156)+1)</f>
        <v>44575</v>
      </c>
      <c r="C1252" s="4">
        <v>9.0104166666692809</v>
      </c>
      <c r="D1252">
        <v>1.2265912542253679</v>
      </c>
      <c r="E1252" s="6">
        <v>105.10855766391387</v>
      </c>
      <c r="F1252" s="7">
        <v>79.411040272212176</v>
      </c>
      <c r="G1252" s="7">
        <v>173.18775903163035</v>
      </c>
      <c r="H1252" s="7">
        <v>128.92523757479952</v>
      </c>
    </row>
    <row r="1253" spans="1:8" x14ac:dyDescent="0.25">
      <c r="A1253" s="16"/>
      <c r="B1253" s="5">
        <f t="shared" si="32"/>
        <v>44575</v>
      </c>
      <c r="C1253" s="4">
        <v>9.0208333333359505</v>
      </c>
      <c r="D1253">
        <v>1.2265912542253679</v>
      </c>
      <c r="E1253" s="6">
        <v>97.499296054821784</v>
      </c>
      <c r="F1253" s="7">
        <v>78.540006424321874</v>
      </c>
      <c r="G1253" s="7">
        <v>172.70089287863343</v>
      </c>
      <c r="H1253" s="7">
        <v>119.59178383397432</v>
      </c>
    </row>
    <row r="1254" spans="1:8" x14ac:dyDescent="0.25">
      <c r="A1254" s="16"/>
      <c r="B1254" s="5">
        <f t="shared" si="32"/>
        <v>44575</v>
      </c>
      <c r="C1254" s="4">
        <v>9.0312500000026308</v>
      </c>
      <c r="D1254">
        <v>1.2265912542253679</v>
      </c>
      <c r="E1254" s="6">
        <v>90.154668508533533</v>
      </c>
      <c r="F1254" s="7">
        <v>77.667494426203589</v>
      </c>
      <c r="G1254" s="7">
        <v>172.85019940014016</v>
      </c>
      <c r="H1254" s="7">
        <v>110.58292792015442</v>
      </c>
    </row>
    <row r="1255" spans="1:8" x14ac:dyDescent="0.25">
      <c r="A1255" s="16"/>
      <c r="B1255" s="5">
        <f t="shared" si="32"/>
        <v>44575</v>
      </c>
      <c r="C1255" s="4">
        <v>9.0416666666693004</v>
      </c>
      <c r="D1255">
        <v>1.2265912542253679</v>
      </c>
      <c r="E1255" s="6">
        <v>83.916516404219763</v>
      </c>
      <c r="F1255" s="7">
        <v>76.965261640343243</v>
      </c>
      <c r="G1255" s="7">
        <v>172.23592840716034</v>
      </c>
      <c r="H1255" s="7">
        <v>102.93126510647558</v>
      </c>
    </row>
    <row r="1256" spans="1:8" x14ac:dyDescent="0.25">
      <c r="A1256" s="16"/>
      <c r="B1256" s="5">
        <f t="shared" si="32"/>
        <v>44575</v>
      </c>
      <c r="C1256" s="4">
        <v>9.0520833333359594</v>
      </c>
      <c r="D1256">
        <v>1.2265912542253679</v>
      </c>
      <c r="E1256" s="6">
        <v>78.761681791700155</v>
      </c>
      <c r="F1256" s="7">
        <v>76.456200541901836</v>
      </c>
      <c r="G1256" s="7">
        <v>172.09541211567404</v>
      </c>
      <c r="H1256" s="7">
        <v>96.608390053780809</v>
      </c>
    </row>
    <row r="1257" spans="1:8" x14ac:dyDescent="0.25">
      <c r="A1257" s="16"/>
      <c r="B1257" s="5">
        <f t="shared" si="32"/>
        <v>44575</v>
      </c>
      <c r="C1257" s="4">
        <v>9.0625000000026397</v>
      </c>
      <c r="D1257">
        <v>1.2265912542253679</v>
      </c>
      <c r="E1257" s="6">
        <v>75.251436934805852</v>
      </c>
      <c r="F1257" s="7">
        <v>76.109764743953804</v>
      </c>
      <c r="G1257" s="7">
        <v>172.50518272184948</v>
      </c>
      <c r="H1257" s="7">
        <v>92.302754412124685</v>
      </c>
    </row>
    <row r="1258" spans="1:8" x14ac:dyDescent="0.25">
      <c r="A1258" s="16"/>
      <c r="B1258" s="5">
        <f t="shared" si="32"/>
        <v>44575</v>
      </c>
      <c r="C1258" s="4">
        <v>9.0729166666693093</v>
      </c>
      <c r="D1258">
        <v>1.2265912542253679</v>
      </c>
      <c r="E1258" s="6">
        <v>71.736415533503518</v>
      </c>
      <c r="F1258" s="7">
        <v>75.907172045570434</v>
      </c>
      <c r="G1258" s="7">
        <v>172.59440080679821</v>
      </c>
      <c r="H1258" s="7">
        <v>87.991259902872244</v>
      </c>
    </row>
    <row r="1259" spans="1:8" x14ac:dyDescent="0.25">
      <c r="A1259" s="16"/>
      <c r="B1259" s="5">
        <f t="shared" si="32"/>
        <v>44575</v>
      </c>
      <c r="C1259" s="4">
        <v>9.0833333333359807</v>
      </c>
      <c r="D1259">
        <v>1.2265912542253679</v>
      </c>
      <c r="E1259" s="6">
        <v>69.338094814428899</v>
      </c>
      <c r="F1259" s="7">
        <v>75.664347235397486</v>
      </c>
      <c r="G1259" s="7">
        <v>172.13815047201103</v>
      </c>
      <c r="H1259" s="7">
        <v>85.049500684027819</v>
      </c>
    </row>
    <row r="1260" spans="1:8" x14ac:dyDescent="0.25">
      <c r="A1260" s="16"/>
      <c r="B1260" s="5">
        <f t="shared" si="32"/>
        <v>44575</v>
      </c>
      <c r="C1260" s="4">
        <v>9.0937500000026397</v>
      </c>
      <c r="D1260">
        <v>1.2265912542253679</v>
      </c>
      <c r="E1260" s="6">
        <v>67.153188630104509</v>
      </c>
      <c r="F1260" s="7">
        <v>75.545417949444129</v>
      </c>
      <c r="G1260" s="7">
        <v>172.1415112776215</v>
      </c>
      <c r="H1260" s="7">
        <v>82.369513867032609</v>
      </c>
    </row>
    <row r="1261" spans="1:8" x14ac:dyDescent="0.25">
      <c r="A1261" s="16"/>
      <c r="B1261" s="5">
        <f t="shared" si="32"/>
        <v>44575</v>
      </c>
      <c r="C1261" s="4">
        <v>9.1041666666693093</v>
      </c>
      <c r="D1261">
        <v>1.2265912542253679</v>
      </c>
      <c r="E1261" s="6">
        <v>66.102764859528875</v>
      </c>
      <c r="F1261" s="7">
        <v>75.223863635082893</v>
      </c>
      <c r="G1261" s="7">
        <v>172.122152273372</v>
      </c>
      <c r="H1261" s="7">
        <v>81.081073256814093</v>
      </c>
    </row>
    <row r="1262" spans="1:8" x14ac:dyDescent="0.25">
      <c r="A1262" s="16"/>
      <c r="B1262" s="5">
        <f t="shared" si="32"/>
        <v>44575</v>
      </c>
      <c r="C1262" s="4">
        <v>9.1145833333359896</v>
      </c>
      <c r="D1262">
        <v>1.2265912542253679</v>
      </c>
      <c r="E1262" s="6">
        <v>64.577278948597069</v>
      </c>
      <c r="F1262" s="7">
        <v>75.066190961786035</v>
      </c>
      <c r="G1262" s="7">
        <v>172.08358445171734</v>
      </c>
      <c r="H1262" s="7">
        <v>79.209925580021121</v>
      </c>
    </row>
    <row r="1263" spans="1:8" x14ac:dyDescent="0.25">
      <c r="A1263" s="16"/>
      <c r="B1263" s="5">
        <f t="shared" si="32"/>
        <v>44575</v>
      </c>
      <c r="C1263" s="4">
        <v>9.1250000000026592</v>
      </c>
      <c r="D1263">
        <v>1.2265912542253679</v>
      </c>
      <c r="E1263" s="6">
        <v>64.131771614713188</v>
      </c>
      <c r="F1263" s="7">
        <v>75.141820358144088</v>
      </c>
      <c r="G1263" s="7">
        <v>171.93359888969107</v>
      </c>
      <c r="H1263" s="7">
        <v>78.66347018058589</v>
      </c>
    </row>
    <row r="1264" spans="1:8" x14ac:dyDescent="0.25">
      <c r="A1264" s="16"/>
      <c r="B1264" s="5">
        <f t="shared" si="32"/>
        <v>44575</v>
      </c>
      <c r="C1264" s="4">
        <v>9.1354166666693306</v>
      </c>
      <c r="D1264">
        <v>1.2265912542253679</v>
      </c>
      <c r="E1264" s="6">
        <v>63.193341974737123</v>
      </c>
      <c r="F1264" s="7">
        <v>75.293492341915851</v>
      </c>
      <c r="G1264" s="7">
        <v>171.89640384778789</v>
      </c>
      <c r="H1264" s="7">
        <v>77.512400591485388</v>
      </c>
    </row>
    <row r="1265" spans="1:8" x14ac:dyDescent="0.25">
      <c r="A1265" s="16"/>
      <c r="B1265" s="5">
        <f t="shared" si="32"/>
        <v>44575</v>
      </c>
      <c r="C1265" s="4">
        <v>9.1458333333360002</v>
      </c>
      <c r="D1265">
        <v>1.2265912542253679</v>
      </c>
      <c r="E1265" s="6">
        <v>62.866708147092652</v>
      </c>
      <c r="F1265" s="7">
        <v>75.416491506995484</v>
      </c>
      <c r="G1265" s="7">
        <v>172.21990601064095</v>
      </c>
      <c r="H1265" s="7">
        <v>77.111754395162521</v>
      </c>
    </row>
    <row r="1266" spans="1:8" x14ac:dyDescent="0.25">
      <c r="A1266" s="16"/>
      <c r="B1266" s="5">
        <f t="shared" si="32"/>
        <v>44575</v>
      </c>
      <c r="C1266" s="4">
        <v>9.1562500000026699</v>
      </c>
      <c r="D1266">
        <v>1.2265912542253679</v>
      </c>
      <c r="E1266" s="6">
        <v>62.329817010060111</v>
      </c>
      <c r="F1266" s="7">
        <v>75.543955162698694</v>
      </c>
      <c r="G1266" s="7">
        <v>172.71046474018695</v>
      </c>
      <c r="H1266" s="7">
        <v>76.453208422007293</v>
      </c>
    </row>
    <row r="1267" spans="1:8" x14ac:dyDescent="0.25">
      <c r="A1267" s="16"/>
      <c r="B1267" s="5">
        <f t="shared" si="32"/>
        <v>44575</v>
      </c>
      <c r="C1267" s="4">
        <v>9.1666666666693395</v>
      </c>
      <c r="D1267">
        <v>1.2265912542253679</v>
      </c>
      <c r="E1267" s="6">
        <v>62.087031343897934</v>
      </c>
      <c r="F1267" s="7">
        <v>75.870143085474268</v>
      </c>
      <c r="G1267" s="7">
        <v>175.25588697412306</v>
      </c>
      <c r="H1267" s="7">
        <v>76.155409647241498</v>
      </c>
    </row>
    <row r="1268" spans="1:8" x14ac:dyDescent="0.25">
      <c r="A1268" s="16"/>
      <c r="B1268" s="5">
        <f t="shared" si="32"/>
        <v>44575</v>
      </c>
      <c r="C1268" s="4">
        <v>9.1770833333360091</v>
      </c>
      <c r="D1268">
        <v>1.2265912542253679</v>
      </c>
      <c r="E1268" s="6">
        <v>63.128033080295182</v>
      </c>
      <c r="F1268" s="7">
        <v>76.285092468266882</v>
      </c>
      <c r="G1268" s="7">
        <v>177.14486930886139</v>
      </c>
      <c r="H1268" s="7">
        <v>77.432293272739784</v>
      </c>
    </row>
    <row r="1269" spans="1:8" x14ac:dyDescent="0.25">
      <c r="A1269" s="16"/>
      <c r="B1269" s="5">
        <f t="shared" si="32"/>
        <v>44575</v>
      </c>
      <c r="C1269" s="4">
        <v>9.1875000000026805</v>
      </c>
      <c r="D1269">
        <v>1.2265912542253679</v>
      </c>
      <c r="E1269" s="6">
        <v>63.068116289923083</v>
      </c>
      <c r="F1269" s="7">
        <v>76.751616364993581</v>
      </c>
      <c r="G1269" s="7">
        <v>182.46725379500361</v>
      </c>
      <c r="H1269" s="7">
        <v>77.358799861688112</v>
      </c>
    </row>
    <row r="1270" spans="1:8" x14ac:dyDescent="0.25">
      <c r="A1270" s="16"/>
      <c r="B1270" s="5">
        <f t="shared" si="32"/>
        <v>44575</v>
      </c>
      <c r="C1270" s="4">
        <v>9.1979166666693501</v>
      </c>
      <c r="D1270">
        <v>1.2265912542253679</v>
      </c>
      <c r="E1270" s="6">
        <v>64.896349335106564</v>
      </c>
      <c r="F1270" s="7">
        <v>77.45941361903499</v>
      </c>
      <c r="G1270" s="7">
        <v>183.97255383836261</v>
      </c>
      <c r="H1270" s="7">
        <v>79.601294525595975</v>
      </c>
    </row>
    <row r="1271" spans="1:8" x14ac:dyDescent="0.25">
      <c r="A1271" s="16"/>
      <c r="B1271" s="5">
        <f t="shared" si="32"/>
        <v>44575</v>
      </c>
      <c r="C1271" s="4">
        <v>9.2083333333360198</v>
      </c>
      <c r="D1271">
        <v>1.2265912542253679</v>
      </c>
      <c r="E1271" s="6">
        <v>66.222164569995314</v>
      </c>
      <c r="F1271" s="7">
        <v>78.999585369781727</v>
      </c>
      <c r="G1271" s="7">
        <v>188.74990206691371</v>
      </c>
      <c r="H1271" s="7">
        <v>81.227527897429269</v>
      </c>
    </row>
    <row r="1272" spans="1:8" x14ac:dyDescent="0.25">
      <c r="A1272" s="16"/>
      <c r="B1272" s="5">
        <f t="shared" si="32"/>
        <v>44575</v>
      </c>
      <c r="C1272" s="4">
        <v>9.2187500000026894</v>
      </c>
      <c r="D1272">
        <v>1.2265912542253679</v>
      </c>
      <c r="E1272" s="6">
        <v>69.321231458209724</v>
      </c>
      <c r="F1272" s="7">
        <v>80.520499876338334</v>
      </c>
      <c r="G1272" s="7">
        <v>189.86612119178571</v>
      </c>
      <c r="H1272" s="7">
        <v>85.028816238772492</v>
      </c>
    </row>
    <row r="1273" spans="1:8" x14ac:dyDescent="0.25">
      <c r="A1273" s="16"/>
      <c r="B1273" s="5">
        <f t="shared" si="32"/>
        <v>44575</v>
      </c>
      <c r="C1273" s="4">
        <v>9.2291666666693608</v>
      </c>
      <c r="D1273">
        <v>1.2265912542253679</v>
      </c>
      <c r="E1273" s="6">
        <v>72.568055500536843</v>
      </c>
      <c r="F1273" s="7">
        <v>82.907486980921306</v>
      </c>
      <c r="G1273" s="7">
        <v>190.02653684018938</v>
      </c>
      <c r="H1273" s="7">
        <v>89.011342213099596</v>
      </c>
    </row>
    <row r="1274" spans="1:8" x14ac:dyDescent="0.25">
      <c r="A1274" s="16"/>
      <c r="B1274" s="5">
        <f t="shared" si="32"/>
        <v>44575</v>
      </c>
      <c r="C1274" s="4">
        <v>9.2395833333360304</v>
      </c>
      <c r="D1274">
        <v>1.2265912542253679</v>
      </c>
      <c r="E1274" s="6">
        <v>79.475407334160693</v>
      </c>
      <c r="F1274" s="7">
        <v>86.866656095223178</v>
      </c>
      <c r="G1274" s="7">
        <v>189.35844656150573</v>
      </c>
      <c r="H1274" s="7">
        <v>97.483839562080163</v>
      </c>
    </row>
    <row r="1275" spans="1:8" x14ac:dyDescent="0.25">
      <c r="A1275" s="16"/>
      <c r="B1275" s="5">
        <f t="shared" si="32"/>
        <v>44575</v>
      </c>
      <c r="C1275" s="4">
        <v>9.2500000000027001</v>
      </c>
      <c r="D1275">
        <v>1.2265912542253679</v>
      </c>
      <c r="E1275" s="6">
        <v>84.63870688486837</v>
      </c>
      <c r="F1275" s="7">
        <v>92.509806654467724</v>
      </c>
      <c r="G1275" s="7">
        <v>188.70811532721993</v>
      </c>
      <c r="H1275" s="7">
        <v>103.81709763392396</v>
      </c>
    </row>
    <row r="1276" spans="1:8" x14ac:dyDescent="0.25">
      <c r="A1276" s="16"/>
      <c r="B1276" s="5">
        <f t="shared" si="32"/>
        <v>44575</v>
      </c>
      <c r="C1276" s="4">
        <v>9.2604166666693697</v>
      </c>
      <c r="D1276">
        <v>1.2265912542253679</v>
      </c>
      <c r="E1276" s="6">
        <v>91.220230082598931</v>
      </c>
      <c r="F1276" s="7">
        <v>96.789564523599594</v>
      </c>
      <c r="G1276" s="7">
        <v>188.34657729611581</v>
      </c>
      <c r="H1276" s="7">
        <v>111.88993642774166</v>
      </c>
    </row>
    <row r="1277" spans="1:8" x14ac:dyDescent="0.25">
      <c r="A1277" s="16"/>
      <c r="B1277" s="5">
        <f t="shared" si="32"/>
        <v>44575</v>
      </c>
      <c r="C1277" s="4">
        <v>9.2708333333360393</v>
      </c>
      <c r="D1277">
        <v>1.2265912542253679</v>
      </c>
      <c r="E1277" s="6">
        <v>96.849172717998897</v>
      </c>
      <c r="F1277" s="7">
        <v>103.15128619060684</v>
      </c>
      <c r="G1277" s="7">
        <v>187.89705497198909</v>
      </c>
      <c r="H1277" s="7">
        <v>118.79434823485954</v>
      </c>
    </row>
    <row r="1278" spans="1:8" x14ac:dyDescent="0.25">
      <c r="A1278" s="16"/>
      <c r="B1278" s="5">
        <f t="shared" si="32"/>
        <v>44575</v>
      </c>
      <c r="C1278" s="4">
        <v>9.2812500000027107</v>
      </c>
      <c r="D1278">
        <v>1.2265912542253679</v>
      </c>
      <c r="E1278" s="6">
        <v>103.23447038811621</v>
      </c>
      <c r="F1278" s="7">
        <v>112.72885850984282</v>
      </c>
      <c r="G1278" s="7">
        <v>185.40066324322967</v>
      </c>
      <c r="H1278" s="7">
        <v>126.62649851265105</v>
      </c>
    </row>
    <row r="1279" spans="1:8" x14ac:dyDescent="0.25">
      <c r="A1279" s="16"/>
      <c r="B1279" s="5">
        <f t="shared" si="32"/>
        <v>44575</v>
      </c>
      <c r="C1279" s="4">
        <v>9.2916666666693803</v>
      </c>
      <c r="D1279">
        <v>1.2265912542253679</v>
      </c>
      <c r="E1279" s="6">
        <v>108.84306083398798</v>
      </c>
      <c r="F1279" s="7">
        <v>125.4088494545221</v>
      </c>
      <c r="G1279" s="7">
        <v>165.3524933611213</v>
      </c>
      <c r="H1279" s="7">
        <v>133.50594650208933</v>
      </c>
    </row>
    <row r="1280" spans="1:8" x14ac:dyDescent="0.25">
      <c r="A1280" s="16"/>
      <c r="B1280" s="5">
        <f t="shared" si="32"/>
        <v>44575</v>
      </c>
      <c r="C1280" s="4">
        <v>9.30208333333605</v>
      </c>
      <c r="D1280">
        <v>1.2265912542253679</v>
      </c>
      <c r="E1280" s="6">
        <v>110.52984621159233</v>
      </c>
      <c r="F1280" s="7">
        <v>130.82311504989184</v>
      </c>
      <c r="G1280" s="7">
        <v>96.984284369104955</v>
      </c>
      <c r="H1280" s="7">
        <v>135.57494269401406</v>
      </c>
    </row>
    <row r="1281" spans="1:8" x14ac:dyDescent="0.25">
      <c r="A1281" s="16"/>
      <c r="B1281" s="5">
        <f t="shared" si="32"/>
        <v>44575</v>
      </c>
      <c r="C1281" s="4">
        <v>9.3125000000027196</v>
      </c>
      <c r="D1281">
        <v>1.2265912542253679</v>
      </c>
      <c r="E1281" s="6">
        <v>113.94547954846611</v>
      </c>
      <c r="F1281" s="7">
        <v>136.70026415334792</v>
      </c>
      <c r="G1281" s="7">
        <v>27.587688098592785</v>
      </c>
      <c r="H1281" s="7">
        <v>139.76452867266406</v>
      </c>
    </row>
    <row r="1282" spans="1:8" x14ac:dyDescent="0.25">
      <c r="A1282" s="16"/>
      <c r="B1282" s="5">
        <f t="shared" si="32"/>
        <v>44575</v>
      </c>
      <c r="C1282" s="4">
        <v>9.3229166666693892</v>
      </c>
      <c r="D1282">
        <v>1.2265912542253679</v>
      </c>
      <c r="E1282" s="6">
        <v>114.40331594667317</v>
      </c>
      <c r="F1282" s="7">
        <v>144.8605299169507</v>
      </c>
      <c r="G1282" s="7">
        <v>9.5590839197827062</v>
      </c>
      <c r="H1282" s="7">
        <v>140.32610679457088</v>
      </c>
    </row>
    <row r="1283" spans="1:8" x14ac:dyDescent="0.25">
      <c r="A1283" s="16"/>
      <c r="B1283" s="5">
        <f t="shared" si="32"/>
        <v>44575</v>
      </c>
      <c r="C1283" s="4">
        <v>9.3333333333360606</v>
      </c>
      <c r="D1283">
        <v>1.2265912542253679</v>
      </c>
      <c r="E1283" s="6">
        <v>113.11809587864278</v>
      </c>
      <c r="F1283" s="7">
        <v>155.51962857964386</v>
      </c>
      <c r="G1283" s="7">
        <v>4.0745655477456983</v>
      </c>
      <c r="H1283" s="7">
        <v>138.74966709936984</v>
      </c>
    </row>
    <row r="1284" spans="1:8" x14ac:dyDescent="0.25">
      <c r="A1284" s="16"/>
      <c r="B1284" s="5">
        <f t="shared" si="32"/>
        <v>44575</v>
      </c>
      <c r="C1284" s="4">
        <v>9.3437500000027303</v>
      </c>
      <c r="D1284">
        <v>1.2265912542253679</v>
      </c>
      <c r="E1284" s="6">
        <v>111.86129977441564</v>
      </c>
      <c r="F1284" s="7">
        <v>160.3738006456455</v>
      </c>
      <c r="G1284" s="7">
        <v>1.8342266880549958</v>
      </c>
      <c r="H1284" s="7">
        <v>137.20809198958034</v>
      </c>
    </row>
    <row r="1285" spans="1:8" x14ac:dyDescent="0.25">
      <c r="A1285" s="16"/>
      <c r="B1285" s="5">
        <f t="shared" si="32"/>
        <v>44575</v>
      </c>
      <c r="C1285" s="4">
        <v>9.3541666666693999</v>
      </c>
      <c r="D1285">
        <v>1.2265912542253679</v>
      </c>
      <c r="E1285" s="6">
        <v>112.89098911276984</v>
      </c>
      <c r="F1285" s="7">
        <v>162.93653268818105</v>
      </c>
      <c r="G1285" s="7">
        <v>1.3897037340088059</v>
      </c>
      <c r="H1285" s="7">
        <v>138.47109992657471</v>
      </c>
    </row>
    <row r="1286" spans="1:8" x14ac:dyDescent="0.25">
      <c r="A1286" s="16"/>
      <c r="B1286" s="5">
        <f t="shared" si="32"/>
        <v>44575</v>
      </c>
      <c r="C1286" s="4">
        <v>9.3645833333360695</v>
      </c>
      <c r="D1286">
        <v>1.2265912542253679</v>
      </c>
      <c r="E1286" s="6">
        <v>113.05601271539638</v>
      </c>
      <c r="F1286" s="7">
        <v>166.11342138935569</v>
      </c>
      <c r="G1286" s="7">
        <v>1.1572358890117251</v>
      </c>
      <c r="H1286" s="7">
        <v>138.67351643429717</v>
      </c>
    </row>
    <row r="1287" spans="1:8" x14ac:dyDescent="0.25">
      <c r="A1287" s="16"/>
      <c r="B1287" s="5">
        <f t="shared" si="32"/>
        <v>44575</v>
      </c>
      <c r="C1287" s="4">
        <v>9.3750000000027391</v>
      </c>
      <c r="D1287">
        <v>1.2265912542253679</v>
      </c>
      <c r="E1287" s="6">
        <v>114.55375574950557</v>
      </c>
      <c r="F1287" s="7">
        <v>169.07349162377176</v>
      </c>
      <c r="G1287" s="7">
        <v>1.0410846992662153</v>
      </c>
      <c r="H1287" s="7">
        <v>140.51063494101248</v>
      </c>
    </row>
    <row r="1288" spans="1:8" x14ac:dyDescent="0.25">
      <c r="A1288" s="16"/>
      <c r="B1288" s="5">
        <f t="shared" si="32"/>
        <v>44575</v>
      </c>
      <c r="C1288" s="4">
        <v>9.3854166666694105</v>
      </c>
      <c r="D1288">
        <v>1.2265912542253679</v>
      </c>
      <c r="E1288" s="6">
        <v>114.73484545930538</v>
      </c>
      <c r="F1288" s="7">
        <v>170.31079611303718</v>
      </c>
      <c r="G1288" s="7">
        <v>0.98360095755012911</v>
      </c>
      <c r="H1288" s="7">
        <v>140.73275799528312</v>
      </c>
    </row>
    <row r="1289" spans="1:8" x14ac:dyDescent="0.25">
      <c r="A1289" s="16"/>
      <c r="B1289" s="5">
        <f t="shared" si="32"/>
        <v>44575</v>
      </c>
      <c r="C1289" s="4">
        <v>9.3958333333360802</v>
      </c>
      <c r="D1289">
        <v>1.2265912542253679</v>
      </c>
      <c r="E1289" s="6">
        <v>114.70317392186699</v>
      </c>
      <c r="F1289" s="7">
        <v>170.8684930187828</v>
      </c>
      <c r="G1289" s="7">
        <v>0.96650508606167118</v>
      </c>
      <c r="H1289" s="7">
        <v>140.69390996445333</v>
      </c>
    </row>
    <row r="1290" spans="1:8" x14ac:dyDescent="0.25">
      <c r="A1290" s="16"/>
      <c r="B1290" s="5">
        <f t="shared" si="32"/>
        <v>44575</v>
      </c>
      <c r="C1290" s="4">
        <v>9.4062500000027498</v>
      </c>
      <c r="D1290">
        <v>1.2265912542253679</v>
      </c>
      <c r="E1290" s="6">
        <v>115.30369009981496</v>
      </c>
      <c r="F1290" s="7">
        <v>170.8652851076956</v>
      </c>
      <c r="G1290" s="7">
        <v>0.9272888012091125</v>
      </c>
      <c r="H1290" s="7">
        <v>141.43049785634517</v>
      </c>
    </row>
    <row r="1291" spans="1:8" x14ac:dyDescent="0.25">
      <c r="A1291" s="16"/>
      <c r="B1291" s="5">
        <f t="shared" si="32"/>
        <v>44575</v>
      </c>
      <c r="C1291" s="4">
        <v>9.4166666666694194</v>
      </c>
      <c r="D1291">
        <v>1.2265912542253679</v>
      </c>
      <c r="E1291" s="6">
        <v>115.82031939559224</v>
      </c>
      <c r="F1291" s="7">
        <v>170.50441392890664</v>
      </c>
      <c r="G1291" s="7">
        <v>0.8897704966221035</v>
      </c>
      <c r="H1291" s="7">
        <v>142.06419083222218</v>
      </c>
    </row>
    <row r="1292" spans="1:8" x14ac:dyDescent="0.25">
      <c r="A1292" s="16"/>
      <c r="B1292" s="5">
        <f t="shared" si="32"/>
        <v>44575</v>
      </c>
      <c r="C1292" s="4">
        <v>9.4270833333360908</v>
      </c>
      <c r="D1292">
        <v>1.2265912542253679</v>
      </c>
      <c r="E1292" s="6">
        <v>117.74317488201605</v>
      </c>
      <c r="F1292" s="7">
        <v>169.6931381137382</v>
      </c>
      <c r="G1292" s="7">
        <v>0.88073631997010926</v>
      </c>
      <c r="H1292" s="7">
        <v>144.42274855500889</v>
      </c>
    </row>
    <row r="1293" spans="1:8" x14ac:dyDescent="0.25">
      <c r="A1293" s="16"/>
      <c r="B1293" s="5">
        <f t="shared" si="32"/>
        <v>44575</v>
      </c>
      <c r="C1293" s="4">
        <v>9.4375000000027605</v>
      </c>
      <c r="D1293">
        <v>1.2265912542253679</v>
      </c>
      <c r="E1293" s="6">
        <v>119.40774749137245</v>
      </c>
      <c r="F1293" s="7">
        <v>169.06035141537609</v>
      </c>
      <c r="G1293" s="7">
        <v>0.87820162299669491</v>
      </c>
      <c r="H1293" s="7">
        <v>146.46449875966854</v>
      </c>
    </row>
    <row r="1294" spans="1:8" x14ac:dyDescent="0.25">
      <c r="A1294" s="16"/>
      <c r="B1294" s="5">
        <f t="shared" si="32"/>
        <v>44575</v>
      </c>
      <c r="C1294" s="4">
        <v>9.4479166666694301</v>
      </c>
      <c r="D1294">
        <v>1.2265912542253679</v>
      </c>
      <c r="E1294" s="6">
        <v>120.34026478008063</v>
      </c>
      <c r="F1294" s="7">
        <v>168.46028933311865</v>
      </c>
      <c r="G1294" s="7">
        <v>0.86329527671694539</v>
      </c>
      <c r="H1294" s="7">
        <v>147.60831631041196</v>
      </c>
    </row>
    <row r="1295" spans="1:8" x14ac:dyDescent="0.25">
      <c r="A1295" s="16"/>
      <c r="B1295" s="5">
        <f t="shared" si="32"/>
        <v>44575</v>
      </c>
      <c r="C1295" s="4">
        <v>9.4583333333360997</v>
      </c>
      <c r="D1295">
        <v>1.2265912542253679</v>
      </c>
      <c r="E1295" s="6">
        <v>120.48290782480947</v>
      </c>
      <c r="F1295" s="7">
        <v>167.96943293593787</v>
      </c>
      <c r="G1295" s="7">
        <v>0.83830469076539071</v>
      </c>
      <c r="H1295" s="7">
        <v>147.78328102155243</v>
      </c>
    </row>
    <row r="1296" spans="1:8" x14ac:dyDescent="0.25">
      <c r="A1296" s="16"/>
      <c r="B1296" s="5">
        <f t="shared" si="32"/>
        <v>44575</v>
      </c>
      <c r="C1296" s="4">
        <v>9.4687500000027693</v>
      </c>
      <c r="D1296">
        <v>1.2265912542253679</v>
      </c>
      <c r="E1296" s="6">
        <v>119.74614347274837</v>
      </c>
      <c r="F1296" s="7">
        <v>167.20469771945028</v>
      </c>
      <c r="G1296" s="7">
        <v>0.84512085570394968</v>
      </c>
      <c r="H1296" s="7">
        <v>146.87957231088927</v>
      </c>
    </row>
    <row r="1297" spans="1:8" x14ac:dyDescent="0.25">
      <c r="A1297" s="16"/>
      <c r="B1297" s="5">
        <f t="shared" si="32"/>
        <v>44575</v>
      </c>
      <c r="C1297" s="4">
        <v>9.4791666666694407</v>
      </c>
      <c r="D1297">
        <v>1.2265912542253679</v>
      </c>
      <c r="E1297" s="6">
        <v>120.49026872695894</v>
      </c>
      <c r="F1297" s="7">
        <v>166.54687302513446</v>
      </c>
      <c r="G1297" s="7">
        <v>0.8468212607571004</v>
      </c>
      <c r="H1297" s="7">
        <v>147.79230983975219</v>
      </c>
    </row>
    <row r="1298" spans="1:8" x14ac:dyDescent="0.25">
      <c r="A1298" s="16"/>
      <c r="B1298" s="5">
        <f t="shared" si="32"/>
        <v>44575</v>
      </c>
      <c r="C1298" s="4">
        <v>9.4895833333361104</v>
      </c>
      <c r="D1298">
        <v>1.2265912542253679</v>
      </c>
      <c r="E1298" s="6">
        <v>121.13500591674097</v>
      </c>
      <c r="F1298" s="7">
        <v>165.41583882996042</v>
      </c>
      <c r="G1298" s="7">
        <v>0.87201367702934363</v>
      </c>
      <c r="H1298" s="7">
        <v>148.58313883801264</v>
      </c>
    </row>
    <row r="1299" spans="1:8" x14ac:dyDescent="0.25">
      <c r="A1299" s="16"/>
      <c r="B1299" s="5">
        <f t="shared" si="32"/>
        <v>44575</v>
      </c>
      <c r="C1299" s="4">
        <v>9.50000000000278</v>
      </c>
      <c r="D1299">
        <v>1.2265912542253679</v>
      </c>
      <c r="E1299" s="6">
        <v>121.79605940891366</v>
      </c>
      <c r="F1299" s="7">
        <v>164.15498719000507</v>
      </c>
      <c r="G1299" s="7">
        <v>0.84937383716436721</v>
      </c>
      <c r="H1299" s="7">
        <v>149.39398127008681</v>
      </c>
    </row>
    <row r="1300" spans="1:8" x14ac:dyDescent="0.25">
      <c r="A1300" s="16"/>
      <c r="B1300" s="5">
        <f t="shared" si="32"/>
        <v>44575</v>
      </c>
      <c r="C1300" s="4">
        <v>9.5104166666694496</v>
      </c>
      <c r="D1300">
        <v>1.2265912542253679</v>
      </c>
      <c r="E1300" s="6">
        <v>122.19576314692974</v>
      </c>
      <c r="F1300" s="7">
        <v>162.97325718646948</v>
      </c>
      <c r="G1300" s="7">
        <v>0.85859560138464297</v>
      </c>
      <c r="H1300" s="7">
        <v>149.88425437941854</v>
      </c>
    </row>
    <row r="1301" spans="1:8" x14ac:dyDescent="0.25">
      <c r="A1301" s="16"/>
      <c r="B1301" s="5">
        <f t="shared" si="32"/>
        <v>44575</v>
      </c>
      <c r="C1301" s="4">
        <v>9.5208333333361193</v>
      </c>
      <c r="D1301">
        <v>1.2265912542253679</v>
      </c>
      <c r="E1301" s="6">
        <v>121.39855977162216</v>
      </c>
      <c r="F1301" s="7">
        <v>161.90484645788757</v>
      </c>
      <c r="G1301" s="7">
        <v>0.88340526718388446</v>
      </c>
      <c r="H1301" s="7">
        <v>148.90641169142731</v>
      </c>
    </row>
    <row r="1302" spans="1:8" x14ac:dyDescent="0.25">
      <c r="A1302" s="16"/>
      <c r="B1302" s="5">
        <f t="shared" si="32"/>
        <v>44575</v>
      </c>
      <c r="C1302" s="4">
        <v>9.5312500000027907</v>
      </c>
      <c r="D1302">
        <v>1.2265912542253679</v>
      </c>
      <c r="E1302" s="6">
        <v>119.54998545813028</v>
      </c>
      <c r="F1302" s="7">
        <v>161.15596978056084</v>
      </c>
      <c r="G1302" s="7">
        <v>0.86435624878117945</v>
      </c>
      <c r="H1302" s="7">
        <v>146.63896660571251</v>
      </c>
    </row>
    <row r="1303" spans="1:8" x14ac:dyDescent="0.25">
      <c r="A1303" s="16"/>
      <c r="B1303" s="5">
        <f t="shared" si="32"/>
        <v>44575</v>
      </c>
      <c r="C1303" s="4">
        <v>9.5416666666694603</v>
      </c>
      <c r="D1303">
        <v>1.2265912542253679</v>
      </c>
      <c r="E1303" s="6">
        <v>117.05557488300862</v>
      </c>
      <c r="F1303" s="7">
        <v>159.81967348439986</v>
      </c>
      <c r="G1303" s="7">
        <v>0.90265853969496657</v>
      </c>
      <c r="H1303" s="7">
        <v>143.579344409821</v>
      </c>
    </row>
    <row r="1304" spans="1:8" x14ac:dyDescent="0.25">
      <c r="A1304" s="16"/>
      <c r="B1304" s="5">
        <f t="shared" si="32"/>
        <v>44575</v>
      </c>
      <c r="C1304" s="4">
        <v>9.5520833333361299</v>
      </c>
      <c r="D1304">
        <v>1.2265912542253679</v>
      </c>
      <c r="E1304" s="6">
        <v>114.56485270166698</v>
      </c>
      <c r="F1304" s="7">
        <v>158.56217711751597</v>
      </c>
      <c r="G1304" s="7">
        <v>0.87487839309476134</v>
      </c>
      <c r="H1304" s="7">
        <v>140.52424636548221</v>
      </c>
    </row>
    <row r="1305" spans="1:8" x14ac:dyDescent="0.25">
      <c r="A1305" s="16"/>
      <c r="B1305" s="5">
        <f t="shared" si="32"/>
        <v>44575</v>
      </c>
      <c r="C1305" s="4">
        <v>9.5625000000027995</v>
      </c>
      <c r="D1305">
        <v>1.2265912542253679</v>
      </c>
      <c r="E1305" s="6">
        <v>115.85235629747507</v>
      </c>
      <c r="F1305" s="7">
        <v>157.40618647332411</v>
      </c>
      <c r="G1305" s="7">
        <v>0.82246495524579966</v>
      </c>
      <c r="H1305" s="7">
        <v>142.10348701588413</v>
      </c>
    </row>
    <row r="1306" spans="1:8" x14ac:dyDescent="0.25">
      <c r="A1306" s="16"/>
      <c r="B1306" s="5">
        <f t="shared" si="32"/>
        <v>44575</v>
      </c>
      <c r="C1306" s="4">
        <v>9.5729166666694692</v>
      </c>
      <c r="D1306">
        <v>1.2265912542253679</v>
      </c>
      <c r="E1306" s="6">
        <v>116.67665919047484</v>
      </c>
      <c r="F1306" s="7">
        <v>155.96351643097591</v>
      </c>
      <c r="G1306" s="7">
        <v>0.84729977384178368</v>
      </c>
      <c r="H1306" s="7">
        <v>143.11456973527032</v>
      </c>
    </row>
    <row r="1307" spans="1:8" x14ac:dyDescent="0.25">
      <c r="A1307" s="16"/>
      <c r="B1307" s="5">
        <f t="shared" si="32"/>
        <v>44575</v>
      </c>
      <c r="C1307" s="4">
        <v>9.5833333333361406</v>
      </c>
      <c r="D1307">
        <v>1.2265912542253679</v>
      </c>
      <c r="E1307" s="6">
        <v>116.96043318740838</v>
      </c>
      <c r="F1307" s="7">
        <v>154.23806581021333</v>
      </c>
      <c r="G1307" s="7">
        <v>0.85617485043013575</v>
      </c>
      <c r="H1307" s="7">
        <v>143.46264443808559</v>
      </c>
    </row>
    <row r="1308" spans="1:8" x14ac:dyDescent="0.25">
      <c r="A1308" s="16"/>
      <c r="B1308" s="5">
        <f t="shared" si="32"/>
        <v>44575</v>
      </c>
      <c r="C1308" s="4">
        <v>9.5937500000028102</v>
      </c>
      <c r="D1308">
        <v>1.2265912542253679</v>
      </c>
      <c r="E1308" s="6">
        <v>118.39300136022781</v>
      </c>
      <c r="F1308" s="7">
        <v>152.99916801927748</v>
      </c>
      <c r="G1308" s="7">
        <v>0.86638273327142712</v>
      </c>
      <c r="H1308" s="7">
        <v>145.21982002994753</v>
      </c>
    </row>
    <row r="1309" spans="1:8" x14ac:dyDescent="0.25">
      <c r="A1309" s="16"/>
      <c r="B1309" s="5">
        <f t="shared" si="32"/>
        <v>44575</v>
      </c>
      <c r="C1309" s="4">
        <v>9.6041666666694798</v>
      </c>
      <c r="D1309">
        <v>1.2265912542253679</v>
      </c>
      <c r="E1309" s="6">
        <v>118.67618958264448</v>
      </c>
      <c r="F1309" s="7">
        <v>151.42253597634044</v>
      </c>
      <c r="G1309" s="7">
        <v>0.93354553915063598</v>
      </c>
      <c r="H1309" s="7">
        <v>145.56717622686344</v>
      </c>
    </row>
    <row r="1310" spans="1:8" x14ac:dyDescent="0.25">
      <c r="A1310" s="16"/>
      <c r="B1310" s="5">
        <f t="shared" si="32"/>
        <v>44575</v>
      </c>
      <c r="C1310" s="4">
        <v>9.6145833333361495</v>
      </c>
      <c r="D1310">
        <v>1.2265912542253679</v>
      </c>
      <c r="E1310" s="6">
        <v>120.79615322980953</v>
      </c>
      <c r="F1310" s="7">
        <v>149.03103786253996</v>
      </c>
      <c r="G1310" s="7">
        <v>1.0559683165369109</v>
      </c>
      <c r="H1310" s="7">
        <v>148.16750509575181</v>
      </c>
    </row>
    <row r="1311" spans="1:8" x14ac:dyDescent="0.25">
      <c r="A1311" s="16"/>
      <c r="B1311" s="5">
        <f t="shared" si="32"/>
        <v>44575</v>
      </c>
      <c r="C1311" s="4">
        <v>9.6250000000028209</v>
      </c>
      <c r="D1311">
        <v>1.2265912542253679</v>
      </c>
      <c r="E1311" s="6">
        <v>122.5654265806112</v>
      </c>
      <c r="F1311" s="7">
        <v>144.72067682233407</v>
      </c>
      <c r="G1311" s="7">
        <v>1.021315031988693</v>
      </c>
      <c r="H1311" s="7">
        <v>150.33768031417912</v>
      </c>
    </row>
    <row r="1312" spans="1:8" x14ac:dyDescent="0.25">
      <c r="A1312" s="16"/>
      <c r="B1312" s="5">
        <f t="shared" si="32"/>
        <v>44575</v>
      </c>
      <c r="C1312" s="4">
        <v>9.6354166666694905</v>
      </c>
      <c r="D1312">
        <v>1.2265912542253679</v>
      </c>
      <c r="E1312" s="6">
        <v>124.59456142116137</v>
      </c>
      <c r="F1312" s="7">
        <v>142.64071170102542</v>
      </c>
      <c r="G1312" s="7">
        <v>1.0447264322688945</v>
      </c>
      <c r="H1312" s="7">
        <v>152.82659936324197</v>
      </c>
    </row>
    <row r="1313" spans="1:8" x14ac:dyDescent="0.25">
      <c r="A1313" s="16"/>
      <c r="B1313" s="5">
        <f t="shared" si="32"/>
        <v>44575</v>
      </c>
      <c r="C1313" s="4">
        <v>9.6458333333361601</v>
      </c>
      <c r="D1313">
        <v>1.2265912542253679</v>
      </c>
      <c r="E1313" s="6">
        <v>126.43316664664637</v>
      </c>
      <c r="F1313" s="7">
        <v>140.90120304567054</v>
      </c>
      <c r="G1313" s="7">
        <v>1.1691262974723149</v>
      </c>
      <c r="H1313" s="7">
        <v>155.08181645279492</v>
      </c>
    </row>
    <row r="1314" spans="1:8" x14ac:dyDescent="0.25">
      <c r="A1314" s="16"/>
      <c r="B1314" s="5">
        <f t="shared" si="32"/>
        <v>44575</v>
      </c>
      <c r="C1314" s="4">
        <v>9.6562500000028297</v>
      </c>
      <c r="D1314">
        <v>1.2265912542253679</v>
      </c>
      <c r="E1314" s="6">
        <v>130.12100145881163</v>
      </c>
      <c r="F1314" s="7">
        <v>139.29450975535664</v>
      </c>
      <c r="G1314" s="7">
        <v>1.4718768320626316</v>
      </c>
      <c r="H1314" s="7">
        <v>159.60528238042468</v>
      </c>
    </row>
    <row r="1315" spans="1:8" x14ac:dyDescent="0.25">
      <c r="A1315" s="16"/>
      <c r="B1315" s="5">
        <f t="shared" si="32"/>
        <v>44575</v>
      </c>
      <c r="C1315" s="4">
        <v>9.6666666666694994</v>
      </c>
      <c r="D1315">
        <v>1.2265912542253679</v>
      </c>
      <c r="E1315" s="6">
        <v>131.61790355899575</v>
      </c>
      <c r="F1315" s="7">
        <v>136.73743014017569</v>
      </c>
      <c r="G1315" s="7">
        <v>2.6456403763356713</v>
      </c>
      <c r="H1315" s="7">
        <v>161.44136940494209</v>
      </c>
    </row>
    <row r="1316" spans="1:8" x14ac:dyDescent="0.25">
      <c r="A1316" s="16"/>
      <c r="B1316" s="5">
        <f t="shared" ref="B1316:B1379" si="33">DATE(YEAR(B1220),MONTH(B1220),DAY(B1220)+1)</f>
        <v>44575</v>
      </c>
      <c r="C1316" s="4">
        <v>9.6770833333361708</v>
      </c>
      <c r="D1316">
        <v>1.2265912542253679</v>
      </c>
      <c r="E1316" s="6">
        <v>134.40172050195656</v>
      </c>
      <c r="F1316" s="7">
        <v>135.94106237936955</v>
      </c>
      <c r="G1316" s="7">
        <v>8.3969901642954188</v>
      </c>
      <c r="H1316" s="7">
        <v>164.85597492054222</v>
      </c>
    </row>
    <row r="1317" spans="1:8" x14ac:dyDescent="0.25">
      <c r="A1317" s="16"/>
      <c r="B1317" s="5">
        <f t="shared" si="33"/>
        <v>44575</v>
      </c>
      <c r="C1317" s="4">
        <v>9.6875000000028404</v>
      </c>
      <c r="D1317">
        <v>1.2265912542253679</v>
      </c>
      <c r="E1317" s="6">
        <v>139.51561741845114</v>
      </c>
      <c r="F1317" s="7">
        <v>136.41568934320611</v>
      </c>
      <c r="G1317" s="7">
        <v>33.950415665963185</v>
      </c>
      <c r="H1317" s="7">
        <v>171.12863615332458</v>
      </c>
    </row>
    <row r="1318" spans="1:8" x14ac:dyDescent="0.25">
      <c r="A1318" s="16"/>
      <c r="B1318" s="5">
        <f t="shared" si="33"/>
        <v>44575</v>
      </c>
      <c r="C1318" s="4">
        <v>9.69791666666951</v>
      </c>
      <c r="D1318">
        <v>1.2265912542253679</v>
      </c>
      <c r="E1318" s="6">
        <v>144.41021127704354</v>
      </c>
      <c r="F1318" s="7">
        <v>137.53713355897838</v>
      </c>
      <c r="G1318" s="7">
        <v>95.256961953778443</v>
      </c>
      <c r="H1318" s="7">
        <v>177.13230217325921</v>
      </c>
    </row>
    <row r="1319" spans="1:8" x14ac:dyDescent="0.25">
      <c r="A1319" s="16"/>
      <c r="B1319" s="5">
        <f t="shared" si="33"/>
        <v>44575</v>
      </c>
      <c r="C1319" s="4">
        <v>9.7083333333361796</v>
      </c>
      <c r="D1319">
        <v>1.2265912542253679</v>
      </c>
      <c r="E1319" s="6">
        <v>148.54444499176415</v>
      </c>
      <c r="F1319" s="7">
        <v>137.98136044244316</v>
      </c>
      <c r="G1319" s="7">
        <v>157.98019663688319</v>
      </c>
      <c r="H1319" s="7">
        <v>182.20331709065914</v>
      </c>
    </row>
    <row r="1320" spans="1:8" x14ac:dyDescent="0.25">
      <c r="A1320" s="16"/>
      <c r="B1320" s="5">
        <f t="shared" si="33"/>
        <v>44575</v>
      </c>
      <c r="C1320" s="4">
        <v>9.7187500000028493</v>
      </c>
      <c r="D1320">
        <v>1.2265912542253679</v>
      </c>
      <c r="E1320" s="6">
        <v>154.8746212798425</v>
      </c>
      <c r="F1320" s="7">
        <v>138.16002669233737</v>
      </c>
      <c r="G1320" s="7">
        <v>187.25443616213406</v>
      </c>
      <c r="H1320" s="7">
        <v>189.96785596332086</v>
      </c>
    </row>
    <row r="1321" spans="1:8" x14ac:dyDescent="0.25">
      <c r="A1321" s="16"/>
      <c r="B1321" s="5">
        <f t="shared" si="33"/>
        <v>44575</v>
      </c>
      <c r="C1321" s="4">
        <v>9.7291666666695207</v>
      </c>
      <c r="D1321">
        <v>1.2265912542253679</v>
      </c>
      <c r="E1321" s="6">
        <v>161.37192499461736</v>
      </c>
      <c r="F1321" s="7">
        <v>137.99932386832518</v>
      </c>
      <c r="G1321" s="7">
        <v>191.48372459794035</v>
      </c>
      <c r="H1321" s="7">
        <v>197.9373918759097</v>
      </c>
    </row>
    <row r="1322" spans="1:8" x14ac:dyDescent="0.25">
      <c r="A1322" s="16"/>
      <c r="B1322" s="5">
        <f t="shared" si="33"/>
        <v>44575</v>
      </c>
      <c r="C1322" s="4">
        <v>9.7395833333361903</v>
      </c>
      <c r="D1322">
        <v>1.2265912542253679</v>
      </c>
      <c r="E1322" s="6">
        <v>165.3330494327021</v>
      </c>
      <c r="F1322" s="7">
        <v>137.65647575719439</v>
      </c>
      <c r="G1322" s="7">
        <v>192.02121531648243</v>
      </c>
      <c r="H1322" s="7">
        <v>202.79607246856281</v>
      </c>
    </row>
    <row r="1323" spans="1:8" x14ac:dyDescent="0.25">
      <c r="A1323" s="16"/>
      <c r="B1323" s="5">
        <f t="shared" si="33"/>
        <v>44575</v>
      </c>
      <c r="C1323" s="4">
        <v>9.7500000000028599</v>
      </c>
      <c r="D1323">
        <v>1.2265912542253679</v>
      </c>
      <c r="E1323" s="6">
        <v>168.28532023414681</v>
      </c>
      <c r="F1323" s="7">
        <v>136.66787996334068</v>
      </c>
      <c r="G1323" s="7">
        <v>192.55871653410475</v>
      </c>
      <c r="H1323" s="7">
        <v>206.41730201371982</v>
      </c>
    </row>
    <row r="1324" spans="1:8" x14ac:dyDescent="0.25">
      <c r="A1324" s="16"/>
      <c r="B1324" s="5">
        <f t="shared" si="33"/>
        <v>44575</v>
      </c>
      <c r="C1324" s="4">
        <v>9.7604166666695296</v>
      </c>
      <c r="D1324">
        <v>1.2265912542253679</v>
      </c>
      <c r="E1324" s="6">
        <v>170.26332887343079</v>
      </c>
      <c r="F1324" s="7">
        <v>135.85117903663527</v>
      </c>
      <c r="G1324" s="7">
        <v>192.82043070927185</v>
      </c>
      <c r="H1324" s="7">
        <v>208.84351011144776</v>
      </c>
    </row>
    <row r="1325" spans="1:8" x14ac:dyDescent="0.25">
      <c r="A1325" s="16"/>
      <c r="B1325" s="5">
        <f t="shared" si="33"/>
        <v>44575</v>
      </c>
      <c r="C1325" s="4">
        <v>9.7708333333361992</v>
      </c>
      <c r="D1325">
        <v>1.2265912542253679</v>
      </c>
      <c r="E1325" s="6">
        <v>172.66381000835079</v>
      </c>
      <c r="F1325" s="7">
        <v>134.55019813957256</v>
      </c>
      <c r="G1325" s="7">
        <v>192.77288357415947</v>
      </c>
      <c r="H1325" s="7">
        <v>211.78791927747363</v>
      </c>
    </row>
    <row r="1326" spans="1:8" x14ac:dyDescent="0.25">
      <c r="A1326" s="16"/>
      <c r="B1326" s="5">
        <f t="shared" si="33"/>
        <v>44575</v>
      </c>
      <c r="C1326" s="4">
        <v>9.7812500000028706</v>
      </c>
      <c r="D1326">
        <v>1.2265912542253679</v>
      </c>
      <c r="E1326" s="6">
        <v>175.99059326507094</v>
      </c>
      <c r="F1326" s="7">
        <v>133.07505558959551</v>
      </c>
      <c r="G1326" s="7">
        <v>192.83251595066605</v>
      </c>
      <c r="H1326" s="7">
        <v>215.86852252486995</v>
      </c>
    </row>
    <row r="1327" spans="1:8" x14ac:dyDescent="0.25">
      <c r="A1327" s="16"/>
      <c r="B1327" s="5">
        <f t="shared" si="33"/>
        <v>44575</v>
      </c>
      <c r="C1327" s="4">
        <v>9.7916666666695402</v>
      </c>
      <c r="D1327">
        <v>1.2265912542253679</v>
      </c>
      <c r="E1327" s="6">
        <v>176.01231457842761</v>
      </c>
      <c r="F1327" s="7">
        <v>130.2552807348867</v>
      </c>
      <c r="G1327" s="7">
        <v>193.19529637294301</v>
      </c>
      <c r="H1327" s="7">
        <v>215.89516569786352</v>
      </c>
    </row>
    <row r="1328" spans="1:8" x14ac:dyDescent="0.25">
      <c r="A1328" s="16"/>
      <c r="B1328" s="5">
        <f t="shared" si="33"/>
        <v>44575</v>
      </c>
      <c r="C1328" s="4">
        <v>9.8020833333362098</v>
      </c>
      <c r="D1328">
        <v>1.2265912542253679</v>
      </c>
      <c r="E1328" s="6">
        <v>175.42258459429564</v>
      </c>
      <c r="F1328" s="7">
        <v>128.18938649255952</v>
      </c>
      <c r="G1328" s="7">
        <v>193.34911079958016</v>
      </c>
      <c r="H1328" s="7">
        <v>215.17180805697279</v>
      </c>
    </row>
    <row r="1329" spans="1:8" x14ac:dyDescent="0.25">
      <c r="A1329" s="16"/>
      <c r="B1329" s="5">
        <f t="shared" si="33"/>
        <v>44575</v>
      </c>
      <c r="C1329" s="4">
        <v>9.8125000000028795</v>
      </c>
      <c r="D1329">
        <v>1.2265912542253679</v>
      </c>
      <c r="E1329" s="6">
        <v>176.36825103165066</v>
      </c>
      <c r="F1329" s="7">
        <v>125.99010406526193</v>
      </c>
      <c r="G1329" s="7">
        <v>193.21124497592635</v>
      </c>
      <c r="H1329" s="7">
        <v>216.3317542384469</v>
      </c>
    </row>
    <row r="1330" spans="1:8" x14ac:dyDescent="0.25">
      <c r="A1330" s="16"/>
      <c r="B1330" s="5">
        <f t="shared" si="33"/>
        <v>44575</v>
      </c>
      <c r="C1330" s="4">
        <v>9.8229166666695509</v>
      </c>
      <c r="D1330">
        <v>1.2265912542253679</v>
      </c>
      <c r="E1330" s="6">
        <v>177.38041975492101</v>
      </c>
      <c r="F1330" s="7">
        <v>122.6407480752853</v>
      </c>
      <c r="G1330" s="7">
        <v>193.38206121329122</v>
      </c>
      <c r="H1330" s="7">
        <v>217.57327154221076</v>
      </c>
    </row>
    <row r="1331" spans="1:8" x14ac:dyDescent="0.25">
      <c r="A1331" s="16"/>
      <c r="B1331" s="5">
        <f t="shared" si="33"/>
        <v>44575</v>
      </c>
      <c r="C1331" s="4">
        <v>9.8333333333362205</v>
      </c>
      <c r="D1331">
        <v>1.2265912542253679</v>
      </c>
      <c r="E1331" s="6">
        <v>179.86504193858173</v>
      </c>
      <c r="F1331" s="7">
        <v>116.09701689332273</v>
      </c>
      <c r="G1331" s="7">
        <v>194.01494637576431</v>
      </c>
      <c r="H1331" s="7">
        <v>220.62088738274335</v>
      </c>
    </row>
    <row r="1332" spans="1:8" x14ac:dyDescent="0.25">
      <c r="A1332" s="16"/>
      <c r="B1332" s="5">
        <f t="shared" si="33"/>
        <v>44575</v>
      </c>
      <c r="C1332" s="4">
        <v>9.8437500000028901</v>
      </c>
      <c r="D1332">
        <v>1.2265912542253679</v>
      </c>
      <c r="E1332" s="6">
        <v>180.10354152238898</v>
      </c>
      <c r="F1332" s="7">
        <v>112.75597291580999</v>
      </c>
      <c r="G1332" s="7">
        <v>194.05631945169296</v>
      </c>
      <c r="H1332" s="7">
        <v>220.91342888637772</v>
      </c>
    </row>
    <row r="1333" spans="1:8" x14ac:dyDescent="0.25">
      <c r="A1333" s="16"/>
      <c r="B1333" s="5">
        <f t="shared" si="33"/>
        <v>44575</v>
      </c>
      <c r="C1333" s="4">
        <v>9.8541666666695598</v>
      </c>
      <c r="D1333">
        <v>1.2265912542253679</v>
      </c>
      <c r="E1333" s="6">
        <v>177.65768371201185</v>
      </c>
      <c r="F1333" s="7">
        <v>110.23749327887394</v>
      </c>
      <c r="G1333" s="7">
        <v>194.05292684886774</v>
      </c>
      <c r="H1333" s="7">
        <v>217.91336108709032</v>
      </c>
    </row>
    <row r="1334" spans="1:8" x14ac:dyDescent="0.25">
      <c r="A1334" s="16"/>
      <c r="B1334" s="5">
        <f t="shared" si="33"/>
        <v>44575</v>
      </c>
      <c r="C1334" s="4">
        <v>9.8645833333362294</v>
      </c>
      <c r="D1334">
        <v>1.2265912542253679</v>
      </c>
      <c r="E1334" s="6">
        <v>174.28933131419421</v>
      </c>
      <c r="F1334" s="7">
        <v>107.91327487209274</v>
      </c>
      <c r="G1334" s="7">
        <v>193.77199935668969</v>
      </c>
      <c r="H1334" s="7">
        <v>213.78176949477816</v>
      </c>
    </row>
    <row r="1335" spans="1:8" x14ac:dyDescent="0.25">
      <c r="A1335" s="16"/>
      <c r="B1335" s="5">
        <f t="shared" si="33"/>
        <v>44575</v>
      </c>
      <c r="C1335" s="4">
        <v>9.8750000000029008</v>
      </c>
      <c r="D1335">
        <v>1.2265912542253679</v>
      </c>
      <c r="E1335" s="6">
        <v>173.09781729777859</v>
      </c>
      <c r="F1335" s="7">
        <v>103.65458153236223</v>
      </c>
      <c r="G1335" s="7">
        <v>189.72196951874039</v>
      </c>
      <c r="H1335" s="7">
        <v>212.32026882295582</v>
      </c>
    </row>
    <row r="1336" spans="1:8" x14ac:dyDescent="0.25">
      <c r="A1336" s="16"/>
      <c r="B1336" s="5">
        <f t="shared" si="33"/>
        <v>44575</v>
      </c>
      <c r="C1336" s="4">
        <v>9.8854166666695704</v>
      </c>
      <c r="D1336">
        <v>1.2265912542253679</v>
      </c>
      <c r="E1336" s="6">
        <v>179.99028946583536</v>
      </c>
      <c r="F1336" s="7">
        <v>101.89964616820173</v>
      </c>
      <c r="G1336" s="7">
        <v>188.95925662851707</v>
      </c>
      <c r="H1336" s="7">
        <v>220.77451490428601</v>
      </c>
    </row>
    <row r="1337" spans="1:8" x14ac:dyDescent="0.25">
      <c r="A1337" s="16"/>
      <c r="B1337" s="5">
        <f t="shared" si="33"/>
        <v>44575</v>
      </c>
      <c r="C1337" s="4">
        <v>9.89583333333624</v>
      </c>
      <c r="D1337">
        <v>1.2265912542253679</v>
      </c>
      <c r="E1337" s="6">
        <v>186.34981802140052</v>
      </c>
      <c r="F1337" s="7">
        <v>100.39109307191083</v>
      </c>
      <c r="G1337" s="7">
        <v>188.75290190414319</v>
      </c>
      <c r="H1337" s="7">
        <v>228.57505701153872</v>
      </c>
    </row>
    <row r="1338" spans="1:8" x14ac:dyDescent="0.25">
      <c r="A1338" s="16"/>
      <c r="B1338" s="5">
        <f t="shared" si="33"/>
        <v>44575</v>
      </c>
      <c r="C1338" s="4">
        <v>9.9062500000029097</v>
      </c>
      <c r="D1338">
        <v>1.2265912542253679</v>
      </c>
      <c r="E1338" s="6">
        <v>186.72396809074607</v>
      </c>
      <c r="F1338" s="7">
        <v>98.677043877741568</v>
      </c>
      <c r="G1338" s="7">
        <v>189.01186532026279</v>
      </c>
      <c r="H1338" s="7">
        <v>229.0339862143658</v>
      </c>
    </row>
    <row r="1339" spans="1:8" x14ac:dyDescent="0.25">
      <c r="A1339" s="16"/>
      <c r="B1339" s="5">
        <f t="shared" si="33"/>
        <v>44575</v>
      </c>
      <c r="C1339" s="4">
        <v>9.9166666666695793</v>
      </c>
      <c r="D1339">
        <v>1.2265912542253679</v>
      </c>
      <c r="E1339" s="6">
        <v>185.38429382792307</v>
      </c>
      <c r="F1339" s="7">
        <v>96.373006465697117</v>
      </c>
      <c r="G1339" s="7">
        <v>187.18828865631977</v>
      </c>
      <c r="H1339" s="7">
        <v>227.39075348007628</v>
      </c>
    </row>
    <row r="1340" spans="1:8" x14ac:dyDescent="0.25">
      <c r="A1340" s="16"/>
      <c r="B1340" s="5">
        <f t="shared" si="33"/>
        <v>44575</v>
      </c>
      <c r="C1340" s="4">
        <v>9.9270833333362507</v>
      </c>
      <c r="D1340">
        <v>1.2265912542253679</v>
      </c>
      <c r="E1340" s="6">
        <v>182.20188512569013</v>
      </c>
      <c r="F1340" s="7">
        <v>94.684128430939538</v>
      </c>
      <c r="G1340" s="7">
        <v>185.50466733299945</v>
      </c>
      <c r="H1340" s="7">
        <v>223.48723879854666</v>
      </c>
    </row>
    <row r="1341" spans="1:8" x14ac:dyDescent="0.25">
      <c r="A1341" s="16"/>
      <c r="B1341" s="5">
        <f t="shared" si="33"/>
        <v>44575</v>
      </c>
      <c r="C1341" s="4">
        <v>9.9375000000029203</v>
      </c>
      <c r="D1341">
        <v>1.2265912542253679</v>
      </c>
      <c r="E1341" s="6">
        <v>174.83122834125072</v>
      </c>
      <c r="F1341" s="7">
        <v>92.744022816485213</v>
      </c>
      <c r="G1341" s="7">
        <v>185.04591921700523</v>
      </c>
      <c r="H1341" s="7">
        <v>214.44645564885641</v>
      </c>
    </row>
    <row r="1342" spans="1:8" x14ac:dyDescent="0.25">
      <c r="A1342" s="16"/>
      <c r="B1342" s="5">
        <f t="shared" si="33"/>
        <v>44575</v>
      </c>
      <c r="C1342" s="4">
        <v>9.94791666666959</v>
      </c>
      <c r="D1342">
        <v>1.2265912542253679</v>
      </c>
      <c r="E1342" s="6">
        <v>168.02217245007475</v>
      </c>
      <c r="F1342" s="7">
        <v>90.765524715433955</v>
      </c>
      <c r="G1342" s="7">
        <v>184.78923660109911</v>
      </c>
      <c r="H1342" s="7">
        <v>206.09452724320823</v>
      </c>
    </row>
    <row r="1343" spans="1:8" x14ac:dyDescent="0.25">
      <c r="A1343" s="16"/>
      <c r="B1343" s="5">
        <f t="shared" si="33"/>
        <v>44575</v>
      </c>
      <c r="C1343" s="4">
        <v>9.9583333333362596</v>
      </c>
      <c r="D1343">
        <v>1.2265912542253679</v>
      </c>
      <c r="E1343" s="6">
        <v>158.24596609188708</v>
      </c>
      <c r="F1343" s="7">
        <v>88.27743889598537</v>
      </c>
      <c r="G1343" s="7">
        <v>179.51194066542882</v>
      </c>
      <c r="H1343" s="7">
        <v>194.1031180247528</v>
      </c>
    </row>
    <row r="1344" spans="1:8" x14ac:dyDescent="0.25">
      <c r="A1344" s="16"/>
      <c r="B1344" s="5">
        <f t="shared" si="33"/>
        <v>44575</v>
      </c>
      <c r="C1344" s="4">
        <v>9.9687500000029292</v>
      </c>
      <c r="D1344">
        <v>1.2265912542253679</v>
      </c>
      <c r="E1344" s="6">
        <v>147.74869711720532</v>
      </c>
      <c r="F1344" s="7">
        <v>86.31810038193899</v>
      </c>
      <c r="G1344" s="7">
        <v>178.59213683557422</v>
      </c>
      <c r="H1344" s="7">
        <v>181.22725970715686</v>
      </c>
    </row>
    <row r="1345" spans="1:8" x14ac:dyDescent="0.25">
      <c r="A1345" s="16"/>
      <c r="B1345" s="5">
        <f t="shared" si="33"/>
        <v>44575</v>
      </c>
      <c r="C1345" s="4">
        <v>9.9791666666696006</v>
      </c>
      <c r="D1345">
        <v>1.2265912542253679</v>
      </c>
      <c r="E1345" s="6">
        <v>137.05473200962047</v>
      </c>
      <c r="F1345" s="7">
        <v>84.465753249974767</v>
      </c>
      <c r="G1345" s="7">
        <v>177.40532739405552</v>
      </c>
      <c r="H1345" s="7">
        <v>168.11013563320205</v>
      </c>
    </row>
    <row r="1346" spans="1:8" ht="15.75" thickBot="1" x14ac:dyDescent="0.3">
      <c r="A1346" s="16"/>
      <c r="B1346" s="5">
        <f t="shared" si="33"/>
        <v>44575</v>
      </c>
      <c r="C1346" s="4">
        <v>9.9895833333362702</v>
      </c>
      <c r="D1346">
        <v>1.2265912542253679</v>
      </c>
      <c r="E1346" s="6">
        <v>126.70489950232437</v>
      </c>
      <c r="F1346" s="7">
        <v>82.850371039051566</v>
      </c>
      <c r="G1346" s="7">
        <v>177.31556685662289</v>
      </c>
      <c r="H1346" s="7">
        <v>155.41512159705522</v>
      </c>
    </row>
    <row r="1347" spans="1:8" x14ac:dyDescent="0.25">
      <c r="A1347" s="19">
        <f t="shared" ref="A1347" si="34">A1251+1</f>
        <v>15</v>
      </c>
      <c r="B1347" s="5">
        <f t="shared" si="33"/>
        <v>44576</v>
      </c>
      <c r="C1347" s="4">
        <v>10.000000000002901</v>
      </c>
      <c r="D1347">
        <v>1.2242596294777899</v>
      </c>
      <c r="E1347" s="6">
        <v>124.24655278067955</v>
      </c>
      <c r="F1347" s="7">
        <v>85.315462325208102</v>
      </c>
      <c r="G1347" s="7">
        <v>172.19911553178133</v>
      </c>
      <c r="H1347" s="7">
        <v>152.11003867116742</v>
      </c>
    </row>
    <row r="1348" spans="1:8" x14ac:dyDescent="0.25">
      <c r="A1348" s="20"/>
      <c r="B1348" s="5">
        <f t="shared" si="33"/>
        <v>44576</v>
      </c>
      <c r="C1348" s="4">
        <v>10.010416666669601</v>
      </c>
      <c r="D1348">
        <v>1.2242596294777899</v>
      </c>
      <c r="E1348" s="6">
        <v>114.98581409761701</v>
      </c>
      <c r="F1348" s="7">
        <v>84.098560719991553</v>
      </c>
      <c r="G1348" s="7">
        <v>171.70123234382072</v>
      </c>
      <c r="H1348" s="7">
        <v>140.77249016235064</v>
      </c>
    </row>
    <row r="1349" spans="1:8" x14ac:dyDescent="0.25">
      <c r="A1349" s="20"/>
      <c r="B1349" s="5">
        <f t="shared" si="33"/>
        <v>44576</v>
      </c>
      <c r="C1349" s="4">
        <v>10.0208333333363</v>
      </c>
      <c r="D1349">
        <v>1.2242596294777899</v>
      </c>
      <c r="E1349" s="6">
        <v>106.48888269253241</v>
      </c>
      <c r="F1349" s="7">
        <v>83.388793246177428</v>
      </c>
      <c r="G1349" s="7">
        <v>171.74906855361158</v>
      </c>
      <c r="H1349" s="7">
        <v>130.37004006866357</v>
      </c>
    </row>
    <row r="1350" spans="1:8" x14ac:dyDescent="0.25">
      <c r="A1350" s="20"/>
      <c r="B1350" s="5">
        <f t="shared" si="33"/>
        <v>44576</v>
      </c>
      <c r="C1350" s="4">
        <v>10.031250000003</v>
      </c>
      <c r="D1350">
        <v>1.2242596294777899</v>
      </c>
      <c r="E1350" s="6">
        <v>98.760671128662267</v>
      </c>
      <c r="F1350" s="7">
        <v>82.136571253460261</v>
      </c>
      <c r="G1350" s="7">
        <v>172.05478187467688</v>
      </c>
      <c r="H1350" s="7">
        <v>120.90870264295393</v>
      </c>
    </row>
    <row r="1351" spans="1:8" x14ac:dyDescent="0.25">
      <c r="A1351" s="20"/>
      <c r="B1351" s="5">
        <f t="shared" si="33"/>
        <v>44576</v>
      </c>
      <c r="C1351" s="4">
        <v>10.041666666669601</v>
      </c>
      <c r="D1351">
        <v>1.2242596294777899</v>
      </c>
      <c r="E1351" s="6">
        <v>92.144264562032077</v>
      </c>
      <c r="F1351" s="7">
        <v>80.866122863417345</v>
      </c>
      <c r="G1351" s="7">
        <v>171.41055330582859</v>
      </c>
      <c r="H1351" s="7">
        <v>112.80850319121683</v>
      </c>
    </row>
    <row r="1352" spans="1:8" x14ac:dyDescent="0.25">
      <c r="A1352" s="20"/>
      <c r="B1352" s="5">
        <f t="shared" si="33"/>
        <v>44576</v>
      </c>
      <c r="C1352" s="4">
        <v>10.0520833333363</v>
      </c>
      <c r="D1352">
        <v>1.2242596294777899</v>
      </c>
      <c r="E1352" s="6">
        <v>88.190506983125815</v>
      </c>
      <c r="F1352" s="7">
        <v>80.336662067132124</v>
      </c>
      <c r="G1352" s="7">
        <v>171.56405745964406</v>
      </c>
      <c r="H1352" s="7">
        <v>107.96807740262005</v>
      </c>
    </row>
    <row r="1353" spans="1:8" x14ac:dyDescent="0.25">
      <c r="A1353" s="20"/>
      <c r="B1353" s="5">
        <f t="shared" si="33"/>
        <v>44576</v>
      </c>
      <c r="C1353" s="4">
        <v>10.062500000003</v>
      </c>
      <c r="D1353">
        <v>1.2242596294777899</v>
      </c>
      <c r="E1353" s="6">
        <v>82.393028083674352</v>
      </c>
      <c r="F1353" s="7">
        <v>79.807455818760943</v>
      </c>
      <c r="G1353" s="7">
        <v>171.76920638963941</v>
      </c>
      <c r="H1353" s="7">
        <v>100.8704580332723</v>
      </c>
    </row>
    <row r="1354" spans="1:8" x14ac:dyDescent="0.25">
      <c r="A1354" s="20"/>
      <c r="B1354" s="5">
        <f t="shared" si="33"/>
        <v>44576</v>
      </c>
      <c r="C1354" s="4">
        <v>10.072916666669601</v>
      </c>
      <c r="D1354">
        <v>1.2242596294777899</v>
      </c>
      <c r="E1354" s="6">
        <v>78.626321214905843</v>
      </c>
      <c r="F1354" s="7">
        <v>79.110221710717127</v>
      </c>
      <c r="G1354" s="7">
        <v>171.98515267384133</v>
      </c>
      <c r="H1354" s="7">
        <v>96.259030877762314</v>
      </c>
    </row>
    <row r="1355" spans="1:8" x14ac:dyDescent="0.25">
      <c r="A1355" s="20"/>
      <c r="B1355" s="5">
        <f t="shared" si="33"/>
        <v>44576</v>
      </c>
      <c r="C1355" s="4">
        <v>10.0833333333363</v>
      </c>
      <c r="D1355">
        <v>1.2242596294777899</v>
      </c>
      <c r="E1355" s="6">
        <v>76.217471447099712</v>
      </c>
      <c r="F1355" s="7">
        <v>78.229895066745655</v>
      </c>
      <c r="G1355" s="7">
        <v>171.10918530413539</v>
      </c>
      <c r="H1355" s="7">
        <v>93.309973353560324</v>
      </c>
    </row>
    <row r="1356" spans="1:8" x14ac:dyDescent="0.25">
      <c r="A1356" s="20"/>
      <c r="B1356" s="5">
        <f t="shared" si="33"/>
        <v>44576</v>
      </c>
      <c r="C1356" s="4">
        <v>10.093750000003</v>
      </c>
      <c r="D1356">
        <v>1.2242596294777899</v>
      </c>
      <c r="E1356" s="6">
        <v>73.902359501729592</v>
      </c>
      <c r="F1356" s="7">
        <v>77.775935402150836</v>
      </c>
      <c r="G1356" s="7">
        <v>171.03135392176932</v>
      </c>
      <c r="H1356" s="7">
        <v>90.475675261121893</v>
      </c>
    </row>
    <row r="1357" spans="1:8" x14ac:dyDescent="0.25">
      <c r="A1357" s="20"/>
      <c r="B1357" s="5">
        <f t="shared" si="33"/>
        <v>44576</v>
      </c>
      <c r="C1357" s="4">
        <v>10.104166666669601</v>
      </c>
      <c r="D1357">
        <v>1.2242596294777899</v>
      </c>
      <c r="E1357" s="6">
        <v>72.875954472022613</v>
      </c>
      <c r="F1357" s="7">
        <v>77.239107910573907</v>
      </c>
      <c r="G1357" s="7">
        <v>171.30057343950645</v>
      </c>
      <c r="H1357" s="7">
        <v>89.219089019758684</v>
      </c>
    </row>
    <row r="1358" spans="1:8" x14ac:dyDescent="0.25">
      <c r="A1358" s="20"/>
      <c r="B1358" s="5">
        <f t="shared" si="33"/>
        <v>44576</v>
      </c>
      <c r="C1358" s="4">
        <v>10.1145833333363</v>
      </c>
      <c r="D1358">
        <v>1.2242596294777899</v>
      </c>
      <c r="E1358" s="6">
        <v>70.110572548094893</v>
      </c>
      <c r="F1358" s="7">
        <v>76.826619642185676</v>
      </c>
      <c r="G1358" s="7">
        <v>171.36111533634369</v>
      </c>
      <c r="H1358" s="7">
        <v>85.833543570206359</v>
      </c>
    </row>
    <row r="1359" spans="1:8" x14ac:dyDescent="0.25">
      <c r="A1359" s="20"/>
      <c r="B1359" s="5">
        <f t="shared" si="33"/>
        <v>44576</v>
      </c>
      <c r="C1359" s="4">
        <v>10.125000000003</v>
      </c>
      <c r="D1359">
        <v>1.2242596294777899</v>
      </c>
      <c r="E1359" s="6">
        <v>69.201502125472771</v>
      </c>
      <c r="F1359" s="7">
        <v>76.664178942448274</v>
      </c>
      <c r="G1359" s="7">
        <v>170.908761660229</v>
      </c>
      <c r="H1359" s="7">
        <v>84.720605351437783</v>
      </c>
    </row>
    <row r="1360" spans="1:8" x14ac:dyDescent="0.25">
      <c r="A1360" s="20"/>
      <c r="B1360" s="5">
        <f t="shared" si="33"/>
        <v>44576</v>
      </c>
      <c r="C1360" s="4">
        <v>10.1354166666697</v>
      </c>
      <c r="D1360">
        <v>1.2242596294777899</v>
      </c>
      <c r="E1360" s="6">
        <v>66.745188736388272</v>
      </c>
      <c r="F1360" s="7">
        <v>76.553011859404137</v>
      </c>
      <c r="G1360" s="7">
        <v>171.02530525160211</v>
      </c>
      <c r="H1360" s="7">
        <v>81.713440031835859</v>
      </c>
    </row>
    <row r="1361" spans="1:8" x14ac:dyDescent="0.25">
      <c r="A1361" s="20"/>
      <c r="B1361" s="5">
        <f t="shared" si="33"/>
        <v>44576</v>
      </c>
      <c r="C1361" s="4">
        <v>10.1458333333363</v>
      </c>
      <c r="D1361">
        <v>1.2242596294777899</v>
      </c>
      <c r="E1361" s="6">
        <v>66.313723112660881</v>
      </c>
      <c r="F1361" s="7">
        <v>76.566134035870519</v>
      </c>
      <c r="G1361" s="7">
        <v>171.20055910025479</v>
      </c>
      <c r="H1361" s="7">
        <v>81.185214087198958</v>
      </c>
    </row>
    <row r="1362" spans="1:8" x14ac:dyDescent="0.25">
      <c r="A1362" s="20"/>
      <c r="B1362" s="5">
        <f t="shared" si="33"/>
        <v>44576</v>
      </c>
      <c r="C1362" s="4">
        <v>10.156250000003</v>
      </c>
      <c r="D1362">
        <v>1.2242596294777899</v>
      </c>
      <c r="E1362" s="6">
        <v>65.232556108330385</v>
      </c>
      <c r="F1362" s="7">
        <v>76.498888749822825</v>
      </c>
      <c r="G1362" s="7">
        <v>171.53472902866571</v>
      </c>
      <c r="H1362" s="7">
        <v>79.861584971073697</v>
      </c>
    </row>
    <row r="1363" spans="1:8" x14ac:dyDescent="0.25">
      <c r="A1363" s="20"/>
      <c r="B1363" s="5">
        <f t="shared" si="33"/>
        <v>44576</v>
      </c>
      <c r="C1363" s="4">
        <v>10.1666666666697</v>
      </c>
      <c r="D1363">
        <v>1.2242596294777899</v>
      </c>
      <c r="E1363" s="6">
        <v>65.676331932455852</v>
      </c>
      <c r="F1363" s="7">
        <v>76.571657571273349</v>
      </c>
      <c r="G1363" s="7">
        <v>174.32821613337867</v>
      </c>
      <c r="H1363" s="7">
        <v>80.404881797088748</v>
      </c>
    </row>
    <row r="1364" spans="1:8" x14ac:dyDescent="0.25">
      <c r="A1364" s="20"/>
      <c r="B1364" s="5">
        <f t="shared" si="33"/>
        <v>44576</v>
      </c>
      <c r="C1364" s="4">
        <v>10.1770833333363</v>
      </c>
      <c r="D1364">
        <v>1.2242596294777899</v>
      </c>
      <c r="E1364" s="6">
        <v>65.322530081285862</v>
      </c>
      <c r="F1364" s="7">
        <v>76.993569210409092</v>
      </c>
      <c r="G1364" s="7">
        <v>176.3886227522201</v>
      </c>
      <c r="H1364" s="7">
        <v>79.971736473866812</v>
      </c>
    </row>
    <row r="1365" spans="1:8" x14ac:dyDescent="0.25">
      <c r="A1365" s="20"/>
      <c r="B1365" s="5">
        <f t="shared" si="33"/>
        <v>44576</v>
      </c>
      <c r="C1365" s="4">
        <v>10.187500000003</v>
      </c>
      <c r="D1365">
        <v>1.2242596294777899</v>
      </c>
      <c r="E1365" s="6">
        <v>66.443683642680028</v>
      </c>
      <c r="F1365" s="7">
        <v>77.092825641592214</v>
      </c>
      <c r="G1365" s="7">
        <v>181.51096916068227</v>
      </c>
      <c r="H1365" s="7">
        <v>81.344319517526941</v>
      </c>
    </row>
    <row r="1366" spans="1:8" x14ac:dyDescent="0.25">
      <c r="A1366" s="20"/>
      <c r="B1366" s="5">
        <f t="shared" si="33"/>
        <v>44576</v>
      </c>
      <c r="C1366" s="4">
        <v>10.1979166666697</v>
      </c>
      <c r="D1366">
        <v>1.2242596294777899</v>
      </c>
      <c r="E1366" s="6">
        <v>65.872552495878281</v>
      </c>
      <c r="F1366" s="7">
        <v>77.660154176413926</v>
      </c>
      <c r="G1366" s="7">
        <v>182.91043957417952</v>
      </c>
      <c r="H1366" s="7">
        <v>80.645106711360214</v>
      </c>
    </row>
    <row r="1367" spans="1:8" x14ac:dyDescent="0.25">
      <c r="A1367" s="20"/>
      <c r="B1367" s="5">
        <f t="shared" si="33"/>
        <v>44576</v>
      </c>
      <c r="C1367" s="4">
        <v>10.2083333333363</v>
      </c>
      <c r="D1367">
        <v>1.2242596294777899</v>
      </c>
      <c r="E1367" s="6">
        <v>67.805520039004605</v>
      </c>
      <c r="F1367" s="7">
        <v>78.611023460270644</v>
      </c>
      <c r="G1367" s="7">
        <v>187.8575504323862</v>
      </c>
      <c r="H1367" s="7">
        <v>83.011560839500632</v>
      </c>
    </row>
    <row r="1368" spans="1:8" x14ac:dyDescent="0.25">
      <c r="A1368" s="20"/>
      <c r="B1368" s="5">
        <f t="shared" si="33"/>
        <v>44576</v>
      </c>
      <c r="C1368" s="4">
        <v>10.218750000003</v>
      </c>
      <c r="D1368">
        <v>1.2242596294777899</v>
      </c>
      <c r="E1368" s="6">
        <v>69.620891858608857</v>
      </c>
      <c r="F1368" s="7">
        <v>79.758496412504783</v>
      </c>
      <c r="G1368" s="7">
        <v>189.31320582436459</v>
      </c>
      <c r="H1368" s="7">
        <v>85.234047270733754</v>
      </c>
    </row>
    <row r="1369" spans="1:8" x14ac:dyDescent="0.25">
      <c r="A1369" s="20"/>
      <c r="B1369" s="5">
        <f t="shared" si="33"/>
        <v>44576</v>
      </c>
      <c r="C1369" s="4">
        <v>10.2291666666697</v>
      </c>
      <c r="D1369">
        <v>1.2242596294777899</v>
      </c>
      <c r="E1369" s="6">
        <v>69.894694781859229</v>
      </c>
      <c r="F1369" s="7">
        <v>81.40548402526214</v>
      </c>
      <c r="G1369" s="7">
        <v>190.10347650066578</v>
      </c>
      <c r="H1369" s="7">
        <v>85.569253136102191</v>
      </c>
    </row>
    <row r="1370" spans="1:8" x14ac:dyDescent="0.25">
      <c r="A1370" s="20"/>
      <c r="B1370" s="5">
        <f t="shared" si="33"/>
        <v>44576</v>
      </c>
      <c r="C1370" s="4">
        <v>10.2395833333364</v>
      </c>
      <c r="D1370">
        <v>1.2242596294777899</v>
      </c>
      <c r="E1370" s="6">
        <v>72.150218566289595</v>
      </c>
      <c r="F1370" s="7">
        <v>84.436680871210555</v>
      </c>
      <c r="G1370" s="7">
        <v>189.78969268653475</v>
      </c>
      <c r="H1370" s="7">
        <v>88.330599848707251</v>
      </c>
    </row>
    <row r="1371" spans="1:8" x14ac:dyDescent="0.25">
      <c r="A1371" s="20"/>
      <c r="B1371" s="5">
        <f t="shared" si="33"/>
        <v>44576</v>
      </c>
      <c r="C1371" s="4">
        <v>10.250000000003</v>
      </c>
      <c r="D1371">
        <v>1.2242596294777899</v>
      </c>
      <c r="E1371" s="6">
        <v>75.715000023544121</v>
      </c>
      <c r="F1371" s="7">
        <v>87.785820637345935</v>
      </c>
      <c r="G1371" s="7">
        <v>188.98122770396242</v>
      </c>
      <c r="H1371" s="7">
        <v>92.69481787473498</v>
      </c>
    </row>
    <row r="1372" spans="1:8" x14ac:dyDescent="0.25">
      <c r="A1372" s="20"/>
      <c r="B1372" s="5">
        <f t="shared" si="33"/>
        <v>44576</v>
      </c>
      <c r="C1372" s="4">
        <v>10.2604166666697</v>
      </c>
      <c r="D1372">
        <v>1.2242596294777899</v>
      </c>
      <c r="E1372" s="6">
        <v>76.249367365963224</v>
      </c>
      <c r="F1372" s="7">
        <v>90.622449063143705</v>
      </c>
      <c r="G1372" s="7">
        <v>189.17484094442554</v>
      </c>
      <c r="H1372" s="7">
        <v>93.349022239370015</v>
      </c>
    </row>
    <row r="1373" spans="1:8" x14ac:dyDescent="0.25">
      <c r="A1373" s="20"/>
      <c r="B1373" s="5">
        <f t="shared" si="33"/>
        <v>44576</v>
      </c>
      <c r="C1373" s="4">
        <v>10.2708333333364</v>
      </c>
      <c r="D1373">
        <v>1.2242596294777899</v>
      </c>
      <c r="E1373" s="6">
        <v>79.430232204850839</v>
      </c>
      <c r="F1373" s="7">
        <v>94.681681047087594</v>
      </c>
      <c r="G1373" s="7">
        <v>188.90211463386569</v>
      </c>
      <c r="H1373" s="7">
        <v>97.2432266484455</v>
      </c>
    </row>
    <row r="1374" spans="1:8" x14ac:dyDescent="0.25">
      <c r="A1374" s="20"/>
      <c r="B1374" s="5">
        <f t="shared" si="33"/>
        <v>44576</v>
      </c>
      <c r="C1374" s="4">
        <v>10.281250000003</v>
      </c>
      <c r="D1374">
        <v>1.2242596294777899</v>
      </c>
      <c r="E1374" s="6">
        <v>83.166695237461084</v>
      </c>
      <c r="F1374" s="7">
        <v>100.52052309407006</v>
      </c>
      <c r="G1374" s="7">
        <v>186.75733130599556</v>
      </c>
      <c r="H1374" s="7">
        <v>101.81762749630639</v>
      </c>
    </row>
    <row r="1375" spans="1:8" x14ac:dyDescent="0.25">
      <c r="A1375" s="20"/>
      <c r="B1375" s="5">
        <f t="shared" si="33"/>
        <v>44576</v>
      </c>
      <c r="C1375" s="4">
        <v>10.2916666666697</v>
      </c>
      <c r="D1375">
        <v>1.2242596294777899</v>
      </c>
      <c r="E1375" s="6">
        <v>87.842006887752717</v>
      </c>
      <c r="F1375" s="7">
        <v>107.31518047060086</v>
      </c>
      <c r="G1375" s="7">
        <v>165.14525191441982</v>
      </c>
      <c r="H1375" s="7">
        <v>107.54142280498561</v>
      </c>
    </row>
    <row r="1376" spans="1:8" x14ac:dyDescent="0.25">
      <c r="A1376" s="20"/>
      <c r="B1376" s="5">
        <f t="shared" si="33"/>
        <v>44576</v>
      </c>
      <c r="C1376" s="4">
        <v>10.3020833333364</v>
      </c>
      <c r="D1376">
        <v>1.2242596294777899</v>
      </c>
      <c r="E1376" s="6">
        <v>90.576334819580168</v>
      </c>
      <c r="F1376" s="7">
        <v>110.08508932422981</v>
      </c>
      <c r="G1376" s="7">
        <v>90.301671602053901</v>
      </c>
      <c r="H1376" s="7">
        <v>110.88895010567545</v>
      </c>
    </row>
    <row r="1377" spans="1:8" x14ac:dyDescent="0.25">
      <c r="A1377" s="20"/>
      <c r="B1377" s="5">
        <f t="shared" si="33"/>
        <v>44576</v>
      </c>
      <c r="C1377" s="4">
        <v>10.312500000003</v>
      </c>
      <c r="D1377">
        <v>1.2242596294777899</v>
      </c>
      <c r="E1377" s="6">
        <v>94.392833515122135</v>
      </c>
      <c r="F1377" s="7">
        <v>112.36632004968459</v>
      </c>
      <c r="G1377" s="7">
        <v>14.366474359788594</v>
      </c>
      <c r="H1377" s="7">
        <v>115.56133538458214</v>
      </c>
    </row>
    <row r="1378" spans="1:8" x14ac:dyDescent="0.25">
      <c r="A1378" s="20"/>
      <c r="B1378" s="5">
        <f t="shared" si="33"/>
        <v>44576</v>
      </c>
      <c r="C1378" s="4">
        <v>10.3229166666697</v>
      </c>
      <c r="D1378">
        <v>1.2242596294777899</v>
      </c>
      <c r="E1378" s="6">
        <v>100.44529410474497</v>
      </c>
      <c r="F1378" s="7">
        <v>117.83994056309407</v>
      </c>
      <c r="G1378" s="7">
        <v>3.2106353846415776</v>
      </c>
      <c r="H1378" s="7">
        <v>122.97111854346271</v>
      </c>
    </row>
    <row r="1379" spans="1:8" x14ac:dyDescent="0.25">
      <c r="A1379" s="20"/>
      <c r="B1379" s="5">
        <f t="shared" si="33"/>
        <v>44576</v>
      </c>
      <c r="C1379" s="4">
        <v>10.3333333333364</v>
      </c>
      <c r="D1379">
        <v>1.2242596294777899</v>
      </c>
      <c r="E1379" s="6">
        <v>106.30787638113837</v>
      </c>
      <c r="F1379" s="7">
        <v>126.06222461346437</v>
      </c>
      <c r="G1379" s="7">
        <v>1.4589222688165984</v>
      </c>
      <c r="H1379" s="7">
        <v>130.14844134894315</v>
      </c>
    </row>
    <row r="1380" spans="1:8" x14ac:dyDescent="0.25">
      <c r="A1380" s="20"/>
      <c r="B1380" s="5">
        <f t="shared" ref="B1380:B1443" si="35">DATE(YEAR(B1284),MONTH(B1284),DAY(B1284)+1)</f>
        <v>44576</v>
      </c>
      <c r="C1380" s="4">
        <v>10.3437500000031</v>
      </c>
      <c r="D1380">
        <v>1.2242596294777899</v>
      </c>
      <c r="E1380" s="6">
        <v>112.33915675420405</v>
      </c>
      <c r="F1380" s="7">
        <v>129.3921125917858</v>
      </c>
      <c r="G1380" s="7">
        <v>1.082034724251941</v>
      </c>
      <c r="H1380" s="7">
        <v>137.53229442374922</v>
      </c>
    </row>
    <row r="1381" spans="1:8" x14ac:dyDescent="0.25">
      <c r="A1381" s="20"/>
      <c r="B1381" s="5">
        <f t="shared" si="35"/>
        <v>44576</v>
      </c>
      <c r="C1381" s="4">
        <v>10.3541666666697</v>
      </c>
      <c r="D1381">
        <v>1.2242596294777899</v>
      </c>
      <c r="E1381" s="6">
        <v>118.612449372502</v>
      </c>
      <c r="F1381" s="7">
        <v>131.53599318584045</v>
      </c>
      <c r="G1381" s="7">
        <v>0.93166739666638165</v>
      </c>
      <c r="H1381" s="7">
        <v>145.21243332023241</v>
      </c>
    </row>
    <row r="1382" spans="1:8" x14ac:dyDescent="0.25">
      <c r="A1382" s="20"/>
      <c r="B1382" s="5">
        <f t="shared" si="35"/>
        <v>44576</v>
      </c>
      <c r="C1382" s="4">
        <v>10.3645833333364</v>
      </c>
      <c r="D1382">
        <v>1.2242596294777899</v>
      </c>
      <c r="E1382" s="6">
        <v>123.38550693289858</v>
      </c>
      <c r="F1382" s="7">
        <v>134.07444843672613</v>
      </c>
      <c r="G1382" s="7">
        <v>0.91440303093716369</v>
      </c>
      <c r="H1382" s="7">
        <v>151.05589500059969</v>
      </c>
    </row>
    <row r="1383" spans="1:8" x14ac:dyDescent="0.25">
      <c r="A1383" s="20"/>
      <c r="B1383" s="5">
        <f t="shared" si="35"/>
        <v>44576</v>
      </c>
      <c r="C1383" s="4">
        <v>10.3750000000031</v>
      </c>
      <c r="D1383">
        <v>1.2242596294777899</v>
      </c>
      <c r="E1383" s="6">
        <v>125.65092832098799</v>
      </c>
      <c r="F1383" s="7">
        <v>137.57530061161003</v>
      </c>
      <c r="G1383" s="7">
        <v>0.9092560557860544</v>
      </c>
      <c r="H1383" s="7">
        <v>153.82935894979309</v>
      </c>
    </row>
    <row r="1384" spans="1:8" x14ac:dyDescent="0.25">
      <c r="A1384" s="20"/>
      <c r="B1384" s="5">
        <f t="shared" si="35"/>
        <v>44576</v>
      </c>
      <c r="C1384" s="4">
        <v>10.3854166666697</v>
      </c>
      <c r="D1384">
        <v>1.2242596294777899</v>
      </c>
      <c r="E1384" s="6">
        <v>130.75966942889582</v>
      </c>
      <c r="F1384" s="7">
        <v>138.72074959677474</v>
      </c>
      <c r="G1384" s="7">
        <v>0.93981121730904182</v>
      </c>
      <c r="H1384" s="7">
        <v>160.0837844456583</v>
      </c>
    </row>
    <row r="1385" spans="1:8" x14ac:dyDescent="0.25">
      <c r="A1385" s="20"/>
      <c r="B1385" s="5">
        <f t="shared" si="35"/>
        <v>44576</v>
      </c>
      <c r="C1385" s="4">
        <v>10.3958333333364</v>
      </c>
      <c r="D1385">
        <v>1.2242596294777899</v>
      </c>
      <c r="E1385" s="6">
        <v>133.43211574362422</v>
      </c>
      <c r="F1385" s="7">
        <v>139.60401671970268</v>
      </c>
      <c r="G1385" s="7">
        <v>0.93250744708223043</v>
      </c>
      <c r="H1385" s="7">
        <v>163.35555258072696</v>
      </c>
    </row>
    <row r="1386" spans="1:8" x14ac:dyDescent="0.25">
      <c r="A1386" s="20"/>
      <c r="B1386" s="5">
        <f t="shared" si="35"/>
        <v>44576</v>
      </c>
      <c r="C1386" s="4">
        <v>10.4062500000031</v>
      </c>
      <c r="D1386">
        <v>1.2242596294777899</v>
      </c>
      <c r="E1386" s="6">
        <v>136.51426764803492</v>
      </c>
      <c r="F1386" s="7">
        <v>139.93601859051589</v>
      </c>
      <c r="G1386" s="7">
        <v>0.91971834834234623</v>
      </c>
      <c r="H1386" s="7">
        <v>167.12890672921506</v>
      </c>
    </row>
    <row r="1387" spans="1:8" x14ac:dyDescent="0.25">
      <c r="A1387" s="20"/>
      <c r="B1387" s="5">
        <f t="shared" si="35"/>
        <v>44576</v>
      </c>
      <c r="C1387" s="4">
        <v>10.4166666666697</v>
      </c>
      <c r="D1387">
        <v>1.2242596294777899</v>
      </c>
      <c r="E1387" s="6">
        <v>138.14110545728411</v>
      </c>
      <c r="F1387" s="7">
        <v>140.79588731870282</v>
      </c>
      <c r="G1387" s="7">
        <v>0.89722033605399421</v>
      </c>
      <c r="H1387" s="7">
        <v>169.12057858278695</v>
      </c>
    </row>
    <row r="1388" spans="1:8" x14ac:dyDescent="0.25">
      <c r="A1388" s="20"/>
      <c r="B1388" s="5">
        <f t="shared" si="35"/>
        <v>44576</v>
      </c>
      <c r="C1388" s="4">
        <v>10.4270833333364</v>
      </c>
      <c r="D1388">
        <v>1.2242596294777899</v>
      </c>
      <c r="E1388" s="6">
        <v>140.19301501248313</v>
      </c>
      <c r="F1388" s="7">
        <v>141.01343662124825</v>
      </c>
      <c r="G1388" s="7">
        <v>0.92903223849285832</v>
      </c>
      <c r="H1388" s="7">
        <v>171.63264861455684</v>
      </c>
    </row>
    <row r="1389" spans="1:8" x14ac:dyDescent="0.25">
      <c r="A1389" s="20"/>
      <c r="B1389" s="5">
        <f t="shared" si="35"/>
        <v>44576</v>
      </c>
      <c r="C1389" s="4">
        <v>10.4375000000031</v>
      </c>
      <c r="D1389">
        <v>1.2242596294777899</v>
      </c>
      <c r="E1389" s="6">
        <v>141.43984798573243</v>
      </c>
      <c r="F1389" s="7">
        <v>140.65157612578653</v>
      </c>
      <c r="G1389" s="7">
        <v>0.90681924323846108</v>
      </c>
      <c r="H1389" s="7">
        <v>173.15909588840771</v>
      </c>
    </row>
    <row r="1390" spans="1:8" x14ac:dyDescent="0.25">
      <c r="A1390" s="20"/>
      <c r="B1390" s="5">
        <f t="shared" si="35"/>
        <v>44576</v>
      </c>
      <c r="C1390" s="4">
        <v>10.4479166666698</v>
      </c>
      <c r="D1390">
        <v>1.2242596294777899</v>
      </c>
      <c r="E1390" s="6">
        <v>142.06792137976626</v>
      </c>
      <c r="F1390" s="7">
        <v>140.24375073907169</v>
      </c>
      <c r="G1390" s="7">
        <v>0.90567084183259361</v>
      </c>
      <c r="H1390" s="7">
        <v>173.92802078907243</v>
      </c>
    </row>
    <row r="1391" spans="1:8" x14ac:dyDescent="0.25">
      <c r="A1391" s="20"/>
      <c r="B1391" s="5">
        <f t="shared" si="35"/>
        <v>44576</v>
      </c>
      <c r="C1391" s="4">
        <v>10.4583333333364</v>
      </c>
      <c r="D1391">
        <v>1.2242596294777899</v>
      </c>
      <c r="E1391" s="6">
        <v>145.14479039230523</v>
      </c>
      <c r="F1391" s="7">
        <v>139.67964279045918</v>
      </c>
      <c r="G1391" s="7">
        <v>0.85916972609423337</v>
      </c>
      <c r="H1391" s="7">
        <v>177.69490730631506</v>
      </c>
    </row>
    <row r="1392" spans="1:8" x14ac:dyDescent="0.25">
      <c r="A1392" s="20"/>
      <c r="B1392" s="5">
        <f t="shared" si="35"/>
        <v>44576</v>
      </c>
      <c r="C1392" s="4">
        <v>10.4687500000031</v>
      </c>
      <c r="D1392">
        <v>1.2242596294777899</v>
      </c>
      <c r="E1392" s="6">
        <v>145.80273828670028</v>
      </c>
      <c r="F1392" s="7">
        <v>139.70471722863337</v>
      </c>
      <c r="G1392" s="7">
        <v>0.8465639722942635</v>
      </c>
      <c r="H1392" s="7">
        <v>178.50040635172286</v>
      </c>
    </row>
    <row r="1393" spans="1:8" x14ac:dyDescent="0.25">
      <c r="A1393" s="20"/>
      <c r="B1393" s="5">
        <f t="shared" si="35"/>
        <v>44576</v>
      </c>
      <c r="C1393" s="4">
        <v>10.4791666666698</v>
      </c>
      <c r="D1393">
        <v>1.2242596294777899</v>
      </c>
      <c r="E1393" s="6">
        <v>146.08968738008298</v>
      </c>
      <c r="F1393" s="7">
        <v>139.15423707736048</v>
      </c>
      <c r="G1393" s="7">
        <v>0.84288041895483345</v>
      </c>
      <c r="H1393" s="7">
        <v>178.85170654246653</v>
      </c>
    </row>
    <row r="1394" spans="1:8" x14ac:dyDescent="0.25">
      <c r="A1394" s="20"/>
      <c r="B1394" s="5">
        <f t="shared" si="35"/>
        <v>44576</v>
      </c>
      <c r="C1394" s="4">
        <v>10.4895833333364</v>
      </c>
      <c r="D1394">
        <v>1.2242596294777899</v>
      </c>
      <c r="E1394" s="6">
        <v>145.68274883036429</v>
      </c>
      <c r="F1394" s="7">
        <v>137.52893376067411</v>
      </c>
      <c r="G1394" s="7">
        <v>0.84572392187841461</v>
      </c>
      <c r="H1394" s="7">
        <v>178.35350810436771</v>
      </c>
    </row>
    <row r="1395" spans="1:8" x14ac:dyDescent="0.25">
      <c r="A1395" s="20"/>
      <c r="B1395" s="5">
        <f t="shared" si="35"/>
        <v>44576</v>
      </c>
      <c r="C1395" s="4">
        <v>10.5000000000031</v>
      </c>
      <c r="D1395">
        <v>1.2242596294777899</v>
      </c>
      <c r="E1395" s="6">
        <v>145.44051319654508</v>
      </c>
      <c r="F1395" s="7">
        <v>135.46499783963512</v>
      </c>
      <c r="G1395" s="7">
        <v>0.85965808931609455</v>
      </c>
      <c r="H1395" s="7">
        <v>178.05694879706189</v>
      </c>
    </row>
    <row r="1396" spans="1:8" x14ac:dyDescent="0.25">
      <c r="A1396" s="20"/>
      <c r="B1396" s="5">
        <f t="shared" si="35"/>
        <v>44576</v>
      </c>
      <c r="C1396" s="4">
        <v>10.5104166666698</v>
      </c>
      <c r="D1396">
        <v>1.2242596294777899</v>
      </c>
      <c r="E1396" s="6">
        <v>151.02551877182594</v>
      </c>
      <c r="F1396" s="7">
        <v>133.87373145726468</v>
      </c>
      <c r="G1396" s="7">
        <v>0.86704686409693865</v>
      </c>
      <c r="H1396" s="7">
        <v>184.89444565328662</v>
      </c>
    </row>
    <row r="1397" spans="1:8" x14ac:dyDescent="0.25">
      <c r="A1397" s="20"/>
      <c r="B1397" s="5">
        <f t="shared" si="35"/>
        <v>44576</v>
      </c>
      <c r="C1397" s="4">
        <v>10.5208333333364</v>
      </c>
      <c r="D1397">
        <v>1.2242596294777899</v>
      </c>
      <c r="E1397" s="6">
        <v>152.14846738462106</v>
      </c>
      <c r="F1397" s="7">
        <v>132.04656502341356</v>
      </c>
      <c r="G1397" s="7">
        <v>0.85466112302497077</v>
      </c>
      <c r="H1397" s="7">
        <v>186.26922630590977</v>
      </c>
    </row>
    <row r="1398" spans="1:8" x14ac:dyDescent="0.25">
      <c r="A1398" s="20"/>
      <c r="B1398" s="5">
        <f t="shared" si="35"/>
        <v>44576</v>
      </c>
      <c r="C1398" s="4">
        <v>10.5312500000031</v>
      </c>
      <c r="D1398">
        <v>1.2242596294777899</v>
      </c>
      <c r="E1398" s="6">
        <v>152.18699943377413</v>
      </c>
      <c r="F1398" s="7">
        <v>129.17742579578479</v>
      </c>
      <c r="G1398" s="7">
        <v>0.82446598396584347</v>
      </c>
      <c r="H1398" s="7">
        <v>186.31639953812893</v>
      </c>
    </row>
    <row r="1399" spans="1:8" x14ac:dyDescent="0.25">
      <c r="A1399" s="20"/>
      <c r="B1399" s="5">
        <f t="shared" si="35"/>
        <v>44576</v>
      </c>
      <c r="C1399" s="4">
        <v>10.5416666666698</v>
      </c>
      <c r="D1399">
        <v>1.2242596294777899</v>
      </c>
      <c r="E1399" s="6">
        <v>147.93136543968623</v>
      </c>
      <c r="F1399" s="7">
        <v>125.09064514603709</v>
      </c>
      <c r="G1399" s="7">
        <v>0.82206250649826651</v>
      </c>
      <c r="H1399" s="7">
        <v>181.10639864133381</v>
      </c>
    </row>
    <row r="1400" spans="1:8" x14ac:dyDescent="0.25">
      <c r="A1400" s="20"/>
      <c r="B1400" s="5">
        <f t="shared" si="35"/>
        <v>44576</v>
      </c>
      <c r="C1400" s="4">
        <v>10.5520833333364</v>
      </c>
      <c r="D1400">
        <v>1.2242596294777899</v>
      </c>
      <c r="E1400" s="6">
        <v>143.32193753713364</v>
      </c>
      <c r="F1400" s="7">
        <v>122.60973285819813</v>
      </c>
      <c r="G1400" s="7">
        <v>0.83385987910832426</v>
      </c>
      <c r="H1400" s="7">
        <v>175.46326214525016</v>
      </c>
    </row>
    <row r="1401" spans="1:8" x14ac:dyDescent="0.25">
      <c r="A1401" s="20"/>
      <c r="B1401" s="5">
        <f t="shared" si="35"/>
        <v>44576</v>
      </c>
      <c r="C1401" s="4">
        <v>10.5625000000031</v>
      </c>
      <c r="D1401">
        <v>1.2242596294777899</v>
      </c>
      <c r="E1401" s="6">
        <v>144.09390495198323</v>
      </c>
      <c r="F1401" s="7">
        <v>120.84511850003187</v>
      </c>
      <c r="G1401" s="7">
        <v>0.85667957721863164</v>
      </c>
      <c r="H1401" s="7">
        <v>176.40835068652288</v>
      </c>
    </row>
    <row r="1402" spans="1:8" x14ac:dyDescent="0.25">
      <c r="A1402" s="20"/>
      <c r="B1402" s="5">
        <f t="shared" si="35"/>
        <v>44576</v>
      </c>
      <c r="C1402" s="4">
        <v>10.5729166666698</v>
      </c>
      <c r="D1402">
        <v>1.2242596294777899</v>
      </c>
      <c r="E1402" s="6">
        <v>144.05080286876023</v>
      </c>
      <c r="F1402" s="7">
        <v>119.10822641601787</v>
      </c>
      <c r="G1402" s="7">
        <v>0.80789665935455246</v>
      </c>
      <c r="H1402" s="7">
        <v>176.35558254608654</v>
      </c>
    </row>
    <row r="1403" spans="1:8" x14ac:dyDescent="0.25">
      <c r="A1403" s="20"/>
      <c r="B1403" s="5">
        <f t="shared" si="35"/>
        <v>44576</v>
      </c>
      <c r="C1403" s="4">
        <v>10.583333333336499</v>
      </c>
      <c r="D1403">
        <v>1.2242596294777899</v>
      </c>
      <c r="E1403" s="6">
        <v>146.06111151204058</v>
      </c>
      <c r="F1403" s="7">
        <v>115.99350754548924</v>
      </c>
      <c r="G1403" s="7">
        <v>0.80637990221477684</v>
      </c>
      <c r="H1403" s="7">
        <v>178.81672226084495</v>
      </c>
    </row>
    <row r="1404" spans="1:8" x14ac:dyDescent="0.25">
      <c r="A1404" s="20"/>
      <c r="B1404" s="5">
        <f t="shared" si="35"/>
        <v>44576</v>
      </c>
      <c r="C1404" s="4">
        <v>10.5937500000031</v>
      </c>
      <c r="D1404">
        <v>1.2242596294777899</v>
      </c>
      <c r="E1404" s="6">
        <v>146.90010543135622</v>
      </c>
      <c r="F1404" s="7">
        <v>114.39918698642592</v>
      </c>
      <c r="G1404" s="7">
        <v>0.81321031090565543</v>
      </c>
      <c r="H1404" s="7">
        <v>179.84386864564044</v>
      </c>
    </row>
    <row r="1405" spans="1:8" x14ac:dyDescent="0.25">
      <c r="A1405" s="20"/>
      <c r="B1405" s="5">
        <f t="shared" si="35"/>
        <v>44576</v>
      </c>
      <c r="C1405" s="4">
        <v>10.6041666666698</v>
      </c>
      <c r="D1405">
        <v>1.2242596294777899</v>
      </c>
      <c r="E1405" s="6">
        <v>149.00024706457276</v>
      </c>
      <c r="F1405" s="7">
        <v>113.01950931347508</v>
      </c>
      <c r="G1405" s="7">
        <v>0.81191189963988986</v>
      </c>
      <c r="H1405" s="7">
        <v>182.41498726337301</v>
      </c>
    </row>
    <row r="1406" spans="1:8" x14ac:dyDescent="0.25">
      <c r="A1406" s="20"/>
      <c r="B1406" s="5">
        <f t="shared" si="35"/>
        <v>44576</v>
      </c>
      <c r="C1406" s="4">
        <v>10.614583333336499</v>
      </c>
      <c r="D1406">
        <v>1.2242596294777899</v>
      </c>
      <c r="E1406" s="6">
        <v>148.63713437709876</v>
      </c>
      <c r="F1406" s="7">
        <v>112.05668294877542</v>
      </c>
      <c r="G1406" s="7">
        <v>0.88128604981656589</v>
      </c>
      <c r="H1406" s="7">
        <v>181.97044305914739</v>
      </c>
    </row>
    <row r="1407" spans="1:8" x14ac:dyDescent="0.25">
      <c r="A1407" s="20"/>
      <c r="B1407" s="5">
        <f t="shared" si="35"/>
        <v>44576</v>
      </c>
      <c r="C1407" s="4">
        <v>10.6250000000031</v>
      </c>
      <c r="D1407">
        <v>1.2242596294777899</v>
      </c>
      <c r="E1407" s="6">
        <v>149.41962488365087</v>
      </c>
      <c r="F1407" s="7">
        <v>110.5728224438954</v>
      </c>
      <c r="G1407" s="7">
        <v>0.90346737584502645</v>
      </c>
      <c r="H1407" s="7">
        <v>182.92841459676876</v>
      </c>
    </row>
    <row r="1408" spans="1:8" x14ac:dyDescent="0.25">
      <c r="A1408" s="20"/>
      <c r="B1408" s="5">
        <f t="shared" si="35"/>
        <v>44576</v>
      </c>
      <c r="C1408" s="4">
        <v>10.6354166666698</v>
      </c>
      <c r="D1408">
        <v>1.2242596294777899</v>
      </c>
      <c r="E1408" s="6">
        <v>146.80152255867887</v>
      </c>
      <c r="F1408" s="7">
        <v>109.43993646616505</v>
      </c>
      <c r="G1408" s="7">
        <v>0.93172073299439018</v>
      </c>
      <c r="H1408" s="7">
        <v>179.72317761446359</v>
      </c>
    </row>
    <row r="1409" spans="1:8" x14ac:dyDescent="0.25">
      <c r="A1409" s="20"/>
      <c r="B1409" s="5">
        <f t="shared" si="35"/>
        <v>44576</v>
      </c>
      <c r="C1409" s="4">
        <v>10.645833333336499</v>
      </c>
      <c r="D1409">
        <v>1.2242596294777899</v>
      </c>
      <c r="E1409" s="6">
        <v>146.12920730320948</v>
      </c>
      <c r="F1409" s="7">
        <v>109.36326551928497</v>
      </c>
      <c r="G1409" s="7">
        <v>1.0209960729278873</v>
      </c>
      <c r="H1409" s="7">
        <v>178.90008918891039</v>
      </c>
    </row>
    <row r="1410" spans="1:8" x14ac:dyDescent="0.25">
      <c r="A1410" s="20"/>
      <c r="B1410" s="5">
        <f t="shared" si="35"/>
        <v>44576</v>
      </c>
      <c r="C1410" s="4">
        <v>10.656250000003199</v>
      </c>
      <c r="D1410">
        <v>1.2242596294777899</v>
      </c>
      <c r="E1410" s="6">
        <v>147.55708034435037</v>
      </c>
      <c r="F1410" s="7">
        <v>109.50298997087205</v>
      </c>
      <c r="G1410" s="7">
        <v>1.2667941092678876</v>
      </c>
      <c r="H1410" s="7">
        <v>180.64817650919886</v>
      </c>
    </row>
    <row r="1411" spans="1:8" x14ac:dyDescent="0.25">
      <c r="A1411" s="20"/>
      <c r="B1411" s="5">
        <f t="shared" si="35"/>
        <v>44576</v>
      </c>
      <c r="C1411" s="4">
        <v>10.6666666666698</v>
      </c>
      <c r="D1411">
        <v>1.2242596294777899</v>
      </c>
      <c r="E1411" s="6">
        <v>147.05493755022709</v>
      </c>
      <c r="F1411" s="7">
        <v>109.81209776346478</v>
      </c>
      <c r="G1411" s="7">
        <v>2.3443585660925588</v>
      </c>
      <c r="H1411" s="7">
        <v>180.03342335812056</v>
      </c>
    </row>
    <row r="1412" spans="1:8" x14ac:dyDescent="0.25">
      <c r="A1412" s="20"/>
      <c r="B1412" s="5">
        <f t="shared" si="35"/>
        <v>44576</v>
      </c>
      <c r="C1412" s="4">
        <v>10.677083333336499</v>
      </c>
      <c r="D1412">
        <v>1.2242596294777899</v>
      </c>
      <c r="E1412" s="6">
        <v>149.24561510280003</v>
      </c>
      <c r="F1412" s="7">
        <v>110.74387346454591</v>
      </c>
      <c r="G1412" s="7">
        <v>8.5674391478298784</v>
      </c>
      <c r="H1412" s="7">
        <v>182.71538144693881</v>
      </c>
    </row>
    <row r="1413" spans="1:8" x14ac:dyDescent="0.25">
      <c r="A1413" s="20"/>
      <c r="B1413" s="5">
        <f t="shared" si="35"/>
        <v>44576</v>
      </c>
      <c r="C1413" s="4">
        <v>10.687500000003199</v>
      </c>
      <c r="D1413">
        <v>1.2242596294777899</v>
      </c>
      <c r="E1413" s="6">
        <v>154.3573833742706</v>
      </c>
      <c r="F1413" s="7">
        <v>111.56234213764911</v>
      </c>
      <c r="G1413" s="7">
        <v>34.240173154678359</v>
      </c>
      <c r="H1413" s="7">
        <v>188.9735129769457</v>
      </c>
    </row>
    <row r="1414" spans="1:8" x14ac:dyDescent="0.25">
      <c r="A1414" s="20"/>
      <c r="B1414" s="5">
        <f t="shared" si="35"/>
        <v>44576</v>
      </c>
      <c r="C1414" s="4">
        <v>10.6979166666698</v>
      </c>
      <c r="D1414">
        <v>1.2242596294777899</v>
      </c>
      <c r="E1414" s="6">
        <v>160.05137279483714</v>
      </c>
      <c r="F1414" s="7">
        <v>113.5112683028095</v>
      </c>
      <c r="G1414" s="7">
        <v>95.086547821191232</v>
      </c>
      <c r="H1414" s="7">
        <v>195.94443435521893</v>
      </c>
    </row>
    <row r="1415" spans="1:8" x14ac:dyDescent="0.25">
      <c r="A1415" s="20"/>
      <c r="B1415" s="5">
        <f t="shared" si="35"/>
        <v>44576</v>
      </c>
      <c r="C1415" s="4">
        <v>10.708333333336499</v>
      </c>
      <c r="D1415">
        <v>1.2242596294777899</v>
      </c>
      <c r="E1415" s="6">
        <v>164.85722479263583</v>
      </c>
      <c r="F1415" s="7">
        <v>114.68600378967567</v>
      </c>
      <c r="G1415" s="7">
        <v>156.35385929577691</v>
      </c>
      <c r="H1415" s="7">
        <v>201.82804494136906</v>
      </c>
    </row>
    <row r="1416" spans="1:8" x14ac:dyDescent="0.25">
      <c r="A1416" s="20"/>
      <c r="B1416" s="5">
        <f t="shared" si="35"/>
        <v>44576</v>
      </c>
      <c r="C1416" s="4">
        <v>10.718750000003199</v>
      </c>
      <c r="D1416">
        <v>1.2242596294777899</v>
      </c>
      <c r="E1416" s="6">
        <v>169.34154515811593</v>
      </c>
      <c r="F1416" s="7">
        <v>115.54212852777317</v>
      </c>
      <c r="G1416" s="7">
        <v>188.45067427774876</v>
      </c>
      <c r="H1416" s="7">
        <v>207.31801733047143</v>
      </c>
    </row>
    <row r="1417" spans="1:8" x14ac:dyDescent="0.25">
      <c r="A1417" s="20"/>
      <c r="B1417" s="5">
        <f t="shared" si="35"/>
        <v>44576</v>
      </c>
      <c r="C1417" s="4">
        <v>10.7291666666698</v>
      </c>
      <c r="D1417">
        <v>1.2242596294777899</v>
      </c>
      <c r="E1417" s="6">
        <v>175.91558732027914</v>
      </c>
      <c r="F1417" s="7">
        <v>115.89932262677905</v>
      </c>
      <c r="G1417" s="7">
        <v>191.81111861988632</v>
      </c>
      <c r="H1417" s="7">
        <v>215.36635175209273</v>
      </c>
    </row>
    <row r="1418" spans="1:8" x14ac:dyDescent="0.25">
      <c r="A1418" s="20"/>
      <c r="B1418" s="5">
        <f t="shared" si="35"/>
        <v>44576</v>
      </c>
      <c r="C1418" s="4">
        <v>10.739583333336499</v>
      </c>
      <c r="D1418">
        <v>1.2242596294777899</v>
      </c>
      <c r="E1418" s="6">
        <v>182.01408085138576</v>
      </c>
      <c r="F1418" s="7">
        <v>115.61476763084998</v>
      </c>
      <c r="G1418" s="7">
        <v>192.49648628515862</v>
      </c>
      <c r="H1418" s="7">
        <v>222.83249118285801</v>
      </c>
    </row>
    <row r="1419" spans="1:8" x14ac:dyDescent="0.25">
      <c r="A1419" s="20"/>
      <c r="B1419" s="5">
        <f t="shared" si="35"/>
        <v>44576</v>
      </c>
      <c r="C1419" s="4">
        <v>10.750000000003199</v>
      </c>
      <c r="D1419">
        <v>1.2242596294777899</v>
      </c>
      <c r="E1419" s="6">
        <v>185.42856051031271</v>
      </c>
      <c r="F1419" s="7">
        <v>115.62113755175773</v>
      </c>
      <c r="G1419" s="7">
        <v>192.43397926045662</v>
      </c>
      <c r="H1419" s="7">
        <v>227.01270078495537</v>
      </c>
    </row>
    <row r="1420" spans="1:8" x14ac:dyDescent="0.25">
      <c r="A1420" s="20"/>
      <c r="B1420" s="5">
        <f t="shared" si="35"/>
        <v>44576</v>
      </c>
      <c r="C1420" s="4">
        <v>10.760416666669901</v>
      </c>
      <c r="D1420">
        <v>1.2242596294777899</v>
      </c>
      <c r="E1420" s="6">
        <v>187.62553067117042</v>
      </c>
      <c r="F1420" s="7">
        <v>115.31089019300966</v>
      </c>
      <c r="G1420" s="7">
        <v>192.54290741890298</v>
      </c>
      <c r="H1420" s="7">
        <v>229.7023626600608</v>
      </c>
    </row>
    <row r="1421" spans="1:8" x14ac:dyDescent="0.25">
      <c r="A1421" s="20"/>
      <c r="B1421" s="5">
        <f t="shared" si="35"/>
        <v>44576</v>
      </c>
      <c r="C1421" s="4">
        <v>10.770833333336499</v>
      </c>
      <c r="D1421">
        <v>1.2242596294777899</v>
      </c>
      <c r="E1421" s="6">
        <v>190.79127160630256</v>
      </c>
      <c r="F1421" s="7">
        <v>114.97828702555931</v>
      </c>
      <c r="G1421" s="7">
        <v>193.01605907322042</v>
      </c>
      <c r="H1421" s="7">
        <v>233.57805148432834</v>
      </c>
    </row>
    <row r="1422" spans="1:8" x14ac:dyDescent="0.25">
      <c r="A1422" s="20"/>
      <c r="B1422" s="5">
        <f t="shared" si="35"/>
        <v>44576</v>
      </c>
      <c r="C1422" s="4">
        <v>10.781250000003199</v>
      </c>
      <c r="D1422">
        <v>1.2242596294777899</v>
      </c>
      <c r="E1422" s="6">
        <v>191.80890788934323</v>
      </c>
      <c r="F1422" s="7">
        <v>114.2500820484201</v>
      </c>
      <c r="G1422" s="7">
        <v>193.17245667358466</v>
      </c>
      <c r="H1422" s="7">
        <v>234.82390250314688</v>
      </c>
    </row>
    <row r="1423" spans="1:8" x14ac:dyDescent="0.25">
      <c r="A1423" s="20"/>
      <c r="B1423" s="5">
        <f t="shared" si="35"/>
        <v>44576</v>
      </c>
      <c r="C1423" s="4">
        <v>10.791666666669901</v>
      </c>
      <c r="D1423">
        <v>1.2242596294777899</v>
      </c>
      <c r="E1423" s="6">
        <v>189.63851699897964</v>
      </c>
      <c r="F1423" s="7">
        <v>113.15257360078682</v>
      </c>
      <c r="G1423" s="7">
        <v>193.43225391666525</v>
      </c>
      <c r="H1423" s="7">
        <v>232.16678055588838</v>
      </c>
    </row>
    <row r="1424" spans="1:8" x14ac:dyDescent="0.25">
      <c r="A1424" s="20"/>
      <c r="B1424" s="5">
        <f t="shared" si="35"/>
        <v>44576</v>
      </c>
      <c r="C1424" s="4">
        <v>10.802083333336499</v>
      </c>
      <c r="D1424">
        <v>1.2242596294777899</v>
      </c>
      <c r="E1424" s="6">
        <v>190.0604771901229</v>
      </c>
      <c r="F1424" s="7">
        <v>112.48650908146558</v>
      </c>
      <c r="G1424" s="7">
        <v>192.49568625523719</v>
      </c>
      <c r="H1424" s="7">
        <v>232.68336938315178</v>
      </c>
    </row>
    <row r="1425" spans="1:8" x14ac:dyDescent="0.25">
      <c r="A1425" s="20"/>
      <c r="B1425" s="5">
        <f t="shared" si="35"/>
        <v>44576</v>
      </c>
      <c r="C1425" s="4">
        <v>10.812500000003199</v>
      </c>
      <c r="D1425">
        <v>1.2242596294777899</v>
      </c>
      <c r="E1425" s="6">
        <v>191.75169261161597</v>
      </c>
      <c r="F1425" s="7">
        <v>111.82230490762683</v>
      </c>
      <c r="G1425" s="7">
        <v>192.59571559317507</v>
      </c>
      <c r="H1425" s="7">
        <v>234.75385614843603</v>
      </c>
    </row>
    <row r="1426" spans="1:8" x14ac:dyDescent="0.25">
      <c r="A1426" s="20"/>
      <c r="B1426" s="5">
        <f t="shared" si="35"/>
        <v>44576</v>
      </c>
      <c r="C1426" s="4">
        <v>10.822916666669901</v>
      </c>
      <c r="D1426">
        <v>1.2242596294777899</v>
      </c>
      <c r="E1426" s="6">
        <v>188.61842939851155</v>
      </c>
      <c r="F1426" s="7">
        <v>110.6502100877774</v>
      </c>
      <c r="G1426" s="7">
        <v>192.92487526045946</v>
      </c>
      <c r="H1426" s="7">
        <v>230.91792848810442</v>
      </c>
    </row>
    <row r="1427" spans="1:8" x14ac:dyDescent="0.25">
      <c r="A1427" s="20"/>
      <c r="B1427" s="5">
        <f t="shared" si="35"/>
        <v>44576</v>
      </c>
      <c r="C1427" s="4">
        <v>10.833333333336499</v>
      </c>
      <c r="D1427">
        <v>1.2242596294777899</v>
      </c>
      <c r="E1427" s="6">
        <v>190.7397522411234</v>
      </c>
      <c r="F1427" s="7">
        <v>108.1081821053245</v>
      </c>
      <c r="G1427" s="7">
        <v>193.45509531587464</v>
      </c>
      <c r="H1427" s="7">
        <v>233.51497840540318</v>
      </c>
    </row>
    <row r="1428" spans="1:8" x14ac:dyDescent="0.25">
      <c r="A1428" s="20"/>
      <c r="B1428" s="5">
        <f t="shared" si="35"/>
        <v>44576</v>
      </c>
      <c r="C1428" s="4">
        <v>10.843750000003199</v>
      </c>
      <c r="D1428">
        <v>1.2242596294777899</v>
      </c>
      <c r="E1428" s="6">
        <v>191.58851072378405</v>
      </c>
      <c r="F1428" s="7">
        <v>106.57674966701155</v>
      </c>
      <c r="G1428" s="7">
        <v>193.73931231990815</v>
      </c>
      <c r="H1428" s="7">
        <v>234.55407915090143</v>
      </c>
    </row>
    <row r="1429" spans="1:8" x14ac:dyDescent="0.25">
      <c r="A1429" s="20"/>
      <c r="B1429" s="5">
        <f t="shared" si="35"/>
        <v>44576</v>
      </c>
      <c r="C1429" s="4">
        <v>10.854166666669901</v>
      </c>
      <c r="D1429">
        <v>1.2242596294777899</v>
      </c>
      <c r="E1429" s="6">
        <v>188.62002488944145</v>
      </c>
      <c r="F1429" s="7">
        <v>105.31714672073504</v>
      </c>
      <c r="G1429" s="7">
        <v>193.94301617648458</v>
      </c>
      <c r="H1429" s="7">
        <v>230.91988178323911</v>
      </c>
    </row>
    <row r="1430" spans="1:8" x14ac:dyDescent="0.25">
      <c r="A1430" s="20"/>
      <c r="B1430" s="5">
        <f t="shared" si="35"/>
        <v>44576</v>
      </c>
      <c r="C1430" s="4">
        <v>10.864583333336601</v>
      </c>
      <c r="D1430">
        <v>1.2242596294777899</v>
      </c>
      <c r="E1430" s="6">
        <v>185.07195488416696</v>
      </c>
      <c r="F1430" s="7">
        <v>103.95881134456899</v>
      </c>
      <c r="G1430" s="7">
        <v>193.55830147553905</v>
      </c>
      <c r="H1430" s="7">
        <v>226.57612291322047</v>
      </c>
    </row>
    <row r="1431" spans="1:8" x14ac:dyDescent="0.25">
      <c r="A1431" s="20"/>
      <c r="B1431" s="5">
        <f t="shared" si="35"/>
        <v>44576</v>
      </c>
      <c r="C1431" s="4">
        <v>10.875000000003199</v>
      </c>
      <c r="D1431">
        <v>1.2242596294777899</v>
      </c>
      <c r="E1431" s="6">
        <v>181.13903102129854</v>
      </c>
      <c r="F1431" s="7">
        <v>102.14369175293163</v>
      </c>
      <c r="G1431" s="7">
        <v>192.35092593550621</v>
      </c>
      <c r="H1431" s="7">
        <v>221.76120300210084</v>
      </c>
    </row>
    <row r="1432" spans="1:8" x14ac:dyDescent="0.25">
      <c r="A1432" s="20"/>
      <c r="B1432" s="5">
        <f t="shared" si="35"/>
        <v>44576</v>
      </c>
      <c r="C1432" s="4">
        <v>10.885416666669901</v>
      </c>
      <c r="D1432">
        <v>1.2242596294777899</v>
      </c>
      <c r="E1432" s="6">
        <v>184.95188103658703</v>
      </c>
      <c r="F1432" s="7">
        <v>100.75311088624763</v>
      </c>
      <c r="G1432" s="7">
        <v>191.4364645376817</v>
      </c>
      <c r="H1432" s="7">
        <v>226.42912134907229</v>
      </c>
    </row>
    <row r="1433" spans="1:8" x14ac:dyDescent="0.25">
      <c r="A1433" s="20"/>
      <c r="B1433" s="5">
        <f t="shared" si="35"/>
        <v>44576</v>
      </c>
      <c r="C1433" s="4">
        <v>10.895833333336601</v>
      </c>
      <c r="D1433">
        <v>1.2242596294777899</v>
      </c>
      <c r="E1433" s="6">
        <v>190.17973393189365</v>
      </c>
      <c r="F1433" s="7">
        <v>99.479383005029334</v>
      </c>
      <c r="G1433" s="7">
        <v>190.83495692669439</v>
      </c>
      <c r="H1433" s="7">
        <v>232.82937059764478</v>
      </c>
    </row>
    <row r="1434" spans="1:8" x14ac:dyDescent="0.25">
      <c r="A1434" s="20"/>
      <c r="B1434" s="5">
        <f t="shared" si="35"/>
        <v>44576</v>
      </c>
      <c r="C1434" s="4">
        <v>10.906250000003199</v>
      </c>
      <c r="D1434">
        <v>1.2242596294777899</v>
      </c>
      <c r="E1434" s="6">
        <v>193.338867529043</v>
      </c>
      <c r="F1434" s="7">
        <v>98.618166581797993</v>
      </c>
      <c r="G1434" s="7">
        <v>190.52455001676367</v>
      </c>
      <c r="H1434" s="7">
        <v>236.69697032476168</v>
      </c>
    </row>
    <row r="1435" spans="1:8" x14ac:dyDescent="0.25">
      <c r="A1435" s="20"/>
      <c r="B1435" s="5">
        <f t="shared" si="35"/>
        <v>44576</v>
      </c>
      <c r="C1435" s="4">
        <v>10.916666666669901</v>
      </c>
      <c r="D1435">
        <v>1.2242596294777899</v>
      </c>
      <c r="E1435" s="6">
        <v>192.16437473011464</v>
      </c>
      <c r="F1435" s="7">
        <v>96.741626803868272</v>
      </c>
      <c r="G1435" s="7">
        <v>188.6551814639576</v>
      </c>
      <c r="H1435" s="7">
        <v>235.25908620592134</v>
      </c>
    </row>
    <row r="1436" spans="1:8" x14ac:dyDescent="0.25">
      <c r="A1436" s="20"/>
      <c r="B1436" s="5">
        <f t="shared" si="35"/>
        <v>44576</v>
      </c>
      <c r="C1436" s="4">
        <v>10.927083333336601</v>
      </c>
      <c r="D1436">
        <v>1.2242596294777899</v>
      </c>
      <c r="E1436" s="6">
        <v>192.22065872564389</v>
      </c>
      <c r="F1436" s="7">
        <v>95.675920187611453</v>
      </c>
      <c r="G1436" s="7">
        <v>187.01709355214166</v>
      </c>
      <c r="H1436" s="7">
        <v>235.32799242943349</v>
      </c>
    </row>
    <row r="1437" spans="1:8" x14ac:dyDescent="0.25">
      <c r="A1437" s="20"/>
      <c r="B1437" s="5">
        <f t="shared" si="35"/>
        <v>44576</v>
      </c>
      <c r="C1437" s="4">
        <v>10.9375000000033</v>
      </c>
      <c r="D1437">
        <v>1.2242596294777899</v>
      </c>
      <c r="E1437" s="6">
        <v>187.52107913210438</v>
      </c>
      <c r="F1437" s="7">
        <v>94.113280155123618</v>
      </c>
      <c r="G1437" s="7">
        <v>186.39519632718103</v>
      </c>
      <c r="H1437" s="7">
        <v>229.57448685754542</v>
      </c>
    </row>
    <row r="1438" spans="1:8" x14ac:dyDescent="0.25">
      <c r="A1438" s="20"/>
      <c r="B1438" s="5">
        <f t="shared" si="35"/>
        <v>44576</v>
      </c>
      <c r="C1438" s="4">
        <v>10.947916666669901</v>
      </c>
      <c r="D1438">
        <v>1.2242596294777899</v>
      </c>
      <c r="E1438" s="6">
        <v>179.64763818008763</v>
      </c>
      <c r="F1438" s="7">
        <v>92.71272695447314</v>
      </c>
      <c r="G1438" s="7">
        <v>186.10552230115493</v>
      </c>
      <c r="H1438" s="7">
        <v>219.93535095491413</v>
      </c>
    </row>
    <row r="1439" spans="1:8" x14ac:dyDescent="0.25">
      <c r="A1439" s="20"/>
      <c r="B1439" s="5">
        <f t="shared" si="35"/>
        <v>44576</v>
      </c>
      <c r="C1439" s="4">
        <v>10.958333333336601</v>
      </c>
      <c r="D1439">
        <v>1.2242596294777899</v>
      </c>
      <c r="E1439" s="6">
        <v>170.31593043220897</v>
      </c>
      <c r="F1439" s="7">
        <v>90.866296266780736</v>
      </c>
      <c r="G1439" s="7">
        <v>181.26623949775816</v>
      </c>
      <c r="H1439" s="7">
        <v>208.51091788510121</v>
      </c>
    </row>
    <row r="1440" spans="1:8" x14ac:dyDescent="0.25">
      <c r="A1440" s="20"/>
      <c r="B1440" s="5">
        <f t="shared" si="35"/>
        <v>44576</v>
      </c>
      <c r="C1440" s="4">
        <v>10.9687500000033</v>
      </c>
      <c r="D1440">
        <v>1.2242596294777899</v>
      </c>
      <c r="E1440" s="6">
        <v>162.87608772029637</v>
      </c>
      <c r="F1440" s="7">
        <v>89.252940512149678</v>
      </c>
      <c r="G1440" s="7">
        <v>180.23111426947253</v>
      </c>
      <c r="H1440" s="7">
        <v>199.40261880324204</v>
      </c>
    </row>
    <row r="1441" spans="1:8" x14ac:dyDescent="0.25">
      <c r="A1441" s="20"/>
      <c r="B1441" s="5">
        <f t="shared" si="35"/>
        <v>44576</v>
      </c>
      <c r="C1441" s="4">
        <v>10.979166666669901</v>
      </c>
      <c r="D1441">
        <v>1.2242596294777899</v>
      </c>
      <c r="E1441" s="6">
        <v>152.22743376084989</v>
      </c>
      <c r="F1441" s="7">
        <v>87.957408145231184</v>
      </c>
      <c r="G1441" s="7">
        <v>179.43474332752371</v>
      </c>
      <c r="H1441" s="7">
        <v>186.3659016524129</v>
      </c>
    </row>
    <row r="1442" spans="1:8" ht="15.75" thickBot="1" x14ac:dyDescent="0.3">
      <c r="A1442" s="20"/>
      <c r="B1442" s="5">
        <f t="shared" si="35"/>
        <v>44576</v>
      </c>
      <c r="C1442" s="4">
        <v>10.989583333336601</v>
      </c>
      <c r="D1442">
        <v>1.2242596294777899</v>
      </c>
      <c r="E1442" s="6">
        <v>143.82436626864816</v>
      </c>
      <c r="F1442" s="7">
        <v>86.2448185615592</v>
      </c>
      <c r="G1442" s="7">
        <v>178.99863052879061</v>
      </c>
      <c r="H1442" s="7">
        <v>176.07836535793314</v>
      </c>
    </row>
    <row r="1443" spans="1:8" x14ac:dyDescent="0.25">
      <c r="A1443" s="17">
        <f t="shared" ref="A1443" si="36">A1347+1</f>
        <v>16</v>
      </c>
      <c r="B1443" s="5">
        <f t="shared" si="35"/>
        <v>44577</v>
      </c>
      <c r="C1443" s="4">
        <v>11.0000000000033</v>
      </c>
      <c r="D1443">
        <v>1.221796463593438</v>
      </c>
      <c r="E1443" s="6">
        <v>136.52275045730997</v>
      </c>
      <c r="F1443" s="7">
        <v>83.026830971377677</v>
      </c>
      <c r="G1443" s="7">
        <v>174.74466345470771</v>
      </c>
      <c r="H1443" s="7">
        <v>166.80301370879073</v>
      </c>
    </row>
    <row r="1444" spans="1:8" x14ac:dyDescent="0.25">
      <c r="A1444" s="18"/>
      <c r="B1444" s="5">
        <f t="shared" ref="B1444:B1507" si="37">DATE(YEAR(B1348),MONTH(B1348),DAY(B1348)+1)</f>
        <v>44577</v>
      </c>
      <c r="C1444" s="4">
        <v>11.010416666669901</v>
      </c>
      <c r="D1444">
        <v>1.221796463593438</v>
      </c>
      <c r="E1444" s="6">
        <v>126.03725555041761</v>
      </c>
      <c r="F1444" s="7">
        <v>82.797777218289539</v>
      </c>
      <c r="G1444" s="7">
        <v>175.96565650191607</v>
      </c>
      <c r="H1444" s="7">
        <v>153.99187311252265</v>
      </c>
    </row>
    <row r="1445" spans="1:8" x14ac:dyDescent="0.25">
      <c r="A1445" s="18"/>
      <c r="B1445" s="5">
        <f t="shared" si="37"/>
        <v>44577</v>
      </c>
      <c r="C1445" s="4">
        <v>11.020833333336601</v>
      </c>
      <c r="D1445">
        <v>1.221796463593438</v>
      </c>
      <c r="E1445" s="6">
        <v>117.86578046691471</v>
      </c>
      <c r="F1445" s="7">
        <v>81.72033147753001</v>
      </c>
      <c r="G1445" s="7">
        <v>175.77426766660636</v>
      </c>
      <c r="H1445" s="7">
        <v>144.00799375315691</v>
      </c>
    </row>
    <row r="1446" spans="1:8" x14ac:dyDescent="0.25">
      <c r="A1446" s="18"/>
      <c r="B1446" s="5">
        <f t="shared" si="37"/>
        <v>44577</v>
      </c>
      <c r="C1446" s="4">
        <v>11.0312500000033</v>
      </c>
      <c r="D1446">
        <v>1.221796463593438</v>
      </c>
      <c r="E1446" s="6">
        <v>110.06824794958105</v>
      </c>
      <c r="F1446" s="7">
        <v>81.149579385279509</v>
      </c>
      <c r="G1446" s="7">
        <v>176.04910279244476</v>
      </c>
      <c r="H1446" s="7">
        <v>134.48099609872381</v>
      </c>
    </row>
    <row r="1447" spans="1:8" x14ac:dyDescent="0.25">
      <c r="A1447" s="18"/>
      <c r="B1447" s="5">
        <f t="shared" si="37"/>
        <v>44577</v>
      </c>
      <c r="C1447" s="4">
        <v>11.041666666669901</v>
      </c>
      <c r="D1447">
        <v>1.221796463593438</v>
      </c>
      <c r="E1447" s="6">
        <v>102.23455030927776</v>
      </c>
      <c r="F1447" s="7">
        <v>80.059192623725323</v>
      </c>
      <c r="G1447" s="7">
        <v>175.65797275345028</v>
      </c>
      <c r="H1447" s="7">
        <v>124.90981202494099</v>
      </c>
    </row>
    <row r="1448" spans="1:8" x14ac:dyDescent="0.25">
      <c r="A1448" s="18"/>
      <c r="B1448" s="5">
        <f t="shared" si="37"/>
        <v>44577</v>
      </c>
      <c r="C1448" s="4">
        <v>11.052083333336601</v>
      </c>
      <c r="D1448">
        <v>1.221796463593438</v>
      </c>
      <c r="E1448" s="6">
        <v>96.838474886779508</v>
      </c>
      <c r="F1448" s="7">
        <v>79.280071561928708</v>
      </c>
      <c r="G1448" s="7">
        <v>175.64323984397836</v>
      </c>
      <c r="H1448" s="7">
        <v>118.31690615644915</v>
      </c>
    </row>
    <row r="1449" spans="1:8" x14ac:dyDescent="0.25">
      <c r="A1449" s="18"/>
      <c r="B1449" s="5">
        <f t="shared" si="37"/>
        <v>44577</v>
      </c>
      <c r="C1449" s="4">
        <v>11.0625000000033</v>
      </c>
      <c r="D1449">
        <v>1.221796463593438</v>
      </c>
      <c r="E1449" s="6">
        <v>92.761894291416596</v>
      </c>
      <c r="F1449" s="7">
        <v>78.702067208932817</v>
      </c>
      <c r="G1449" s="7">
        <v>175.94275510796194</v>
      </c>
      <c r="H1449" s="7">
        <v>113.33615440148112</v>
      </c>
    </row>
    <row r="1450" spans="1:8" x14ac:dyDescent="0.25">
      <c r="A1450" s="18"/>
      <c r="B1450" s="5">
        <f t="shared" si="37"/>
        <v>44577</v>
      </c>
      <c r="C1450" s="4">
        <v>11.07291666667</v>
      </c>
      <c r="D1450">
        <v>1.221796463593438</v>
      </c>
      <c r="E1450" s="6">
        <v>88.47883115736596</v>
      </c>
      <c r="F1450" s="7">
        <v>78.2966149376212</v>
      </c>
      <c r="G1450" s="7">
        <v>176.10076316725818</v>
      </c>
      <c r="H1450" s="7">
        <v>108.10312301095063</v>
      </c>
    </row>
    <row r="1451" spans="1:8" x14ac:dyDescent="0.25">
      <c r="A1451" s="18"/>
      <c r="B1451" s="5">
        <f t="shared" si="37"/>
        <v>44577</v>
      </c>
      <c r="C1451" s="4">
        <v>11.083333333336601</v>
      </c>
      <c r="D1451">
        <v>1.221796463593438</v>
      </c>
      <c r="E1451" s="6">
        <v>85.192715544690117</v>
      </c>
      <c r="F1451" s="7">
        <v>77.519946656311362</v>
      </c>
      <c r="G1451" s="7">
        <v>175.67328961177122</v>
      </c>
      <c r="H1451" s="7">
        <v>104.08815857642409</v>
      </c>
    </row>
    <row r="1452" spans="1:8" x14ac:dyDescent="0.25">
      <c r="A1452" s="18"/>
      <c r="B1452" s="5">
        <f t="shared" si="37"/>
        <v>44577</v>
      </c>
      <c r="C1452" s="4">
        <v>11.0937500000033</v>
      </c>
      <c r="D1452">
        <v>1.221796463593438</v>
      </c>
      <c r="E1452" s="6">
        <v>82.801501561194911</v>
      </c>
      <c r="F1452" s="7">
        <v>76.990323373524703</v>
      </c>
      <c r="G1452" s="7">
        <v>175.32753699794475</v>
      </c>
      <c r="H1452" s="7">
        <v>101.16658178769447</v>
      </c>
    </row>
    <row r="1453" spans="1:8" x14ac:dyDescent="0.25">
      <c r="A1453" s="18"/>
      <c r="B1453" s="5">
        <f t="shared" si="37"/>
        <v>44577</v>
      </c>
      <c r="C1453" s="4">
        <v>11.10416666667</v>
      </c>
      <c r="D1453">
        <v>1.221796463593438</v>
      </c>
      <c r="E1453" s="6">
        <v>80.530364403794138</v>
      </c>
      <c r="F1453" s="7">
        <v>76.669470163674291</v>
      </c>
      <c r="G1453" s="7">
        <v>175.43717549416914</v>
      </c>
      <c r="H1453" s="7">
        <v>98.391714440446563</v>
      </c>
    </row>
    <row r="1454" spans="1:8" x14ac:dyDescent="0.25">
      <c r="A1454" s="18"/>
      <c r="B1454" s="5">
        <f t="shared" si="37"/>
        <v>44577</v>
      </c>
      <c r="C1454" s="4">
        <v>11.114583333336601</v>
      </c>
      <c r="D1454">
        <v>1.221796463593438</v>
      </c>
      <c r="E1454" s="6">
        <v>77.534560627363192</v>
      </c>
      <c r="F1454" s="7">
        <v>76.321357933974298</v>
      </c>
      <c r="G1454" s="7">
        <v>175.54621404294588</v>
      </c>
      <c r="H1454" s="7">
        <v>94.731451980783362</v>
      </c>
    </row>
    <row r="1455" spans="1:8" x14ac:dyDescent="0.25">
      <c r="A1455" s="18"/>
      <c r="B1455" s="5">
        <f t="shared" si="37"/>
        <v>44577</v>
      </c>
      <c r="C1455" s="4">
        <v>11.1250000000033</v>
      </c>
      <c r="D1455">
        <v>1.221796463593438</v>
      </c>
      <c r="E1455" s="6">
        <v>75.875992703223915</v>
      </c>
      <c r="F1455" s="7">
        <v>76.007312110987058</v>
      </c>
      <c r="G1455" s="7">
        <v>175.72037108767302</v>
      </c>
      <c r="H1455" s="7">
        <v>92.705019556440476</v>
      </c>
    </row>
    <row r="1456" spans="1:8" x14ac:dyDescent="0.25">
      <c r="A1456" s="18"/>
      <c r="B1456" s="5">
        <f t="shared" si="37"/>
        <v>44577</v>
      </c>
      <c r="C1456" s="4">
        <v>11.13541666667</v>
      </c>
      <c r="D1456">
        <v>1.221796463593438</v>
      </c>
      <c r="E1456" s="6">
        <v>73.736537657219046</v>
      </c>
      <c r="F1456" s="7">
        <v>75.776841392765078</v>
      </c>
      <c r="G1456" s="7">
        <v>175.74340447006566</v>
      </c>
      <c r="H1456" s="7">
        <v>90.091040947214594</v>
      </c>
    </row>
    <row r="1457" spans="1:8" x14ac:dyDescent="0.25">
      <c r="A1457" s="18"/>
      <c r="B1457" s="5">
        <f t="shared" si="37"/>
        <v>44577</v>
      </c>
      <c r="C1457" s="4">
        <v>11.1458333333367</v>
      </c>
      <c r="D1457">
        <v>1.221796463593438</v>
      </c>
      <c r="E1457" s="6">
        <v>72.340541671016581</v>
      </c>
      <c r="F1457" s="7">
        <v>75.564470400303691</v>
      </c>
      <c r="G1457" s="7">
        <v>176.00975773887166</v>
      </c>
      <c r="H1457" s="7">
        <v>88.385417988081798</v>
      </c>
    </row>
    <row r="1458" spans="1:8" x14ac:dyDescent="0.25">
      <c r="A1458" s="18"/>
      <c r="B1458" s="5">
        <f t="shared" si="37"/>
        <v>44577</v>
      </c>
      <c r="C1458" s="4">
        <v>11.1562500000033</v>
      </c>
      <c r="D1458">
        <v>1.221796463593438</v>
      </c>
      <c r="E1458" s="6">
        <v>72.325170550558241</v>
      </c>
      <c r="F1458" s="7">
        <v>75.29143585564097</v>
      </c>
      <c r="G1458" s="7">
        <v>176.55371429103948</v>
      </c>
      <c r="H1458" s="7">
        <v>88.366637607464327</v>
      </c>
    </row>
    <row r="1459" spans="1:8" x14ac:dyDescent="0.25">
      <c r="A1459" s="18"/>
      <c r="B1459" s="5">
        <f t="shared" si="37"/>
        <v>44577</v>
      </c>
      <c r="C1459" s="4">
        <v>11.16666666667</v>
      </c>
      <c r="D1459">
        <v>1.221796463593438</v>
      </c>
      <c r="E1459" s="6">
        <v>70.287679984018055</v>
      </c>
      <c r="F1459" s="7">
        <v>74.842683196889524</v>
      </c>
      <c r="G1459" s="7">
        <v>179.10701903450783</v>
      </c>
      <c r="H1459" s="7">
        <v>85.877238838660531</v>
      </c>
    </row>
    <row r="1460" spans="1:8" x14ac:dyDescent="0.25">
      <c r="A1460" s="18"/>
      <c r="B1460" s="5">
        <f t="shared" si="37"/>
        <v>44577</v>
      </c>
      <c r="C1460" s="4">
        <v>11.1770833333367</v>
      </c>
      <c r="D1460">
        <v>1.221796463593438</v>
      </c>
      <c r="E1460" s="6">
        <v>69.937925934043562</v>
      </c>
      <c r="F1460" s="7">
        <v>74.750983189552841</v>
      </c>
      <c r="G1460" s="7">
        <v>180.67436744274508</v>
      </c>
      <c r="H1460" s="7">
        <v>85.44991057727421</v>
      </c>
    </row>
    <row r="1461" spans="1:8" x14ac:dyDescent="0.25">
      <c r="A1461" s="18"/>
      <c r="B1461" s="5">
        <f t="shared" si="37"/>
        <v>44577</v>
      </c>
      <c r="C1461" s="4">
        <v>11.1875000000033</v>
      </c>
      <c r="D1461">
        <v>1.221796463593438</v>
      </c>
      <c r="E1461" s="6">
        <v>70.054401736116375</v>
      </c>
      <c r="F1461" s="7">
        <v>74.448438571161958</v>
      </c>
      <c r="G1461" s="7">
        <v>184.12536325303375</v>
      </c>
      <c r="H1461" s="7">
        <v>85.592220300340983</v>
      </c>
    </row>
    <row r="1462" spans="1:8" x14ac:dyDescent="0.25">
      <c r="A1462" s="18"/>
      <c r="B1462" s="5">
        <f t="shared" si="37"/>
        <v>44577</v>
      </c>
      <c r="C1462" s="4">
        <v>11.19791666667</v>
      </c>
      <c r="D1462">
        <v>1.221796463593438</v>
      </c>
      <c r="E1462" s="6">
        <v>69.727123556503329</v>
      </c>
      <c r="F1462" s="7">
        <v>74.516650342731737</v>
      </c>
      <c r="G1462" s="7">
        <v>185.56570408648972</v>
      </c>
      <c r="H1462" s="7">
        <v>85.192352977878471</v>
      </c>
    </row>
    <row r="1463" spans="1:8" x14ac:dyDescent="0.25">
      <c r="A1463" s="18"/>
      <c r="B1463" s="5">
        <f t="shared" si="37"/>
        <v>44577</v>
      </c>
      <c r="C1463" s="4">
        <v>11.2083333333367</v>
      </c>
      <c r="D1463">
        <v>1.221796463593438</v>
      </c>
      <c r="E1463" s="6">
        <v>69.091888820790984</v>
      </c>
      <c r="F1463" s="7">
        <v>75.00191361579968</v>
      </c>
      <c r="G1463" s="7">
        <v>190.34534731401058</v>
      </c>
      <c r="H1463" s="7">
        <v>84.416225424233417</v>
      </c>
    </row>
    <row r="1464" spans="1:8" x14ac:dyDescent="0.25">
      <c r="A1464" s="18"/>
      <c r="B1464" s="5">
        <f t="shared" si="37"/>
        <v>44577</v>
      </c>
      <c r="C1464" s="4">
        <v>11.2187500000033</v>
      </c>
      <c r="D1464">
        <v>1.221796463593438</v>
      </c>
      <c r="E1464" s="6">
        <v>69.437391537746336</v>
      </c>
      <c r="F1464" s="7">
        <v>75.428656846167002</v>
      </c>
      <c r="G1464" s="7">
        <v>191.45614971336028</v>
      </c>
      <c r="H1464" s="7">
        <v>84.83835942197139</v>
      </c>
    </row>
    <row r="1465" spans="1:8" x14ac:dyDescent="0.25">
      <c r="A1465" s="18"/>
      <c r="B1465" s="5">
        <f t="shared" si="37"/>
        <v>44577</v>
      </c>
      <c r="C1465" s="4">
        <v>11.22916666667</v>
      </c>
      <c r="D1465">
        <v>1.221796463593438</v>
      </c>
      <c r="E1465" s="6">
        <v>69.429091410693516</v>
      </c>
      <c r="F1465" s="7">
        <v>75.768074639140153</v>
      </c>
      <c r="G1465" s="7">
        <v>191.79064311343672</v>
      </c>
      <c r="H1465" s="7">
        <v>84.828218356090872</v>
      </c>
    </row>
    <row r="1466" spans="1:8" x14ac:dyDescent="0.25">
      <c r="A1466" s="18"/>
      <c r="B1466" s="5">
        <f t="shared" si="37"/>
        <v>44577</v>
      </c>
      <c r="C1466" s="4">
        <v>11.2395833333367</v>
      </c>
      <c r="D1466">
        <v>1.221796463593438</v>
      </c>
      <c r="E1466" s="6">
        <v>70.320608454572351</v>
      </c>
      <c r="F1466" s="7">
        <v>76.816959078384826</v>
      </c>
      <c r="G1466" s="7">
        <v>191.91311438557508</v>
      </c>
      <c r="H1466" s="7">
        <v>85.917470727535317</v>
      </c>
    </row>
    <row r="1467" spans="1:8" x14ac:dyDescent="0.25">
      <c r="A1467" s="18"/>
      <c r="B1467" s="5">
        <f t="shared" si="37"/>
        <v>44577</v>
      </c>
      <c r="C1467" s="4">
        <v>11.2500000000034</v>
      </c>
      <c r="D1467">
        <v>1.221796463593438</v>
      </c>
      <c r="E1467" s="6">
        <v>71.920676368399839</v>
      </c>
      <c r="F1467" s="7">
        <v>78.531917476083237</v>
      </c>
      <c r="G1467" s="7">
        <v>191.54953933290372</v>
      </c>
      <c r="H1467" s="7">
        <v>87.872428046159072</v>
      </c>
    </row>
    <row r="1468" spans="1:8" x14ac:dyDescent="0.25">
      <c r="A1468" s="18"/>
      <c r="B1468" s="5">
        <f t="shared" si="37"/>
        <v>44577</v>
      </c>
      <c r="C1468" s="4">
        <v>11.26041666667</v>
      </c>
      <c r="D1468">
        <v>1.221796463593438</v>
      </c>
      <c r="E1468" s="6">
        <v>74.299170109335151</v>
      </c>
      <c r="F1468" s="7">
        <v>79.460493978356638</v>
      </c>
      <c r="G1468" s="7">
        <v>191.74281090329544</v>
      </c>
      <c r="H1468" s="7">
        <v>90.778463287512963</v>
      </c>
    </row>
    <row r="1469" spans="1:8" x14ac:dyDescent="0.25">
      <c r="A1469" s="18"/>
      <c r="B1469" s="5">
        <f t="shared" si="37"/>
        <v>44577</v>
      </c>
      <c r="C1469" s="4">
        <v>11.2708333333367</v>
      </c>
      <c r="D1469">
        <v>1.221796463593438</v>
      </c>
      <c r="E1469" s="6">
        <v>75.728282212504951</v>
      </c>
      <c r="F1469" s="7">
        <v>81.516855712455921</v>
      </c>
      <c r="G1469" s="7">
        <v>191.44662644754996</v>
      </c>
      <c r="H1469" s="7">
        <v>92.524547401244405</v>
      </c>
    </row>
    <row r="1470" spans="1:8" x14ac:dyDescent="0.25">
      <c r="A1470" s="18"/>
      <c r="B1470" s="5">
        <f t="shared" si="37"/>
        <v>44577</v>
      </c>
      <c r="C1470" s="4">
        <v>11.2812500000034</v>
      </c>
      <c r="D1470">
        <v>1.221796463593438</v>
      </c>
      <c r="E1470" s="6">
        <v>79.726164497943344</v>
      </c>
      <c r="F1470" s="7">
        <v>84.632270838489575</v>
      </c>
      <c r="G1470" s="7">
        <v>189.13003186947302</v>
      </c>
      <c r="H1470" s="7">
        <v>97.409145839455888</v>
      </c>
    </row>
    <row r="1471" spans="1:8" x14ac:dyDescent="0.25">
      <c r="A1471" s="18"/>
      <c r="B1471" s="5">
        <f t="shared" si="37"/>
        <v>44577</v>
      </c>
      <c r="C1471" s="4">
        <v>11.29166666667</v>
      </c>
      <c r="D1471">
        <v>1.221796463593438</v>
      </c>
      <c r="E1471" s="6">
        <v>81.556781347559081</v>
      </c>
      <c r="F1471" s="7">
        <v>87.721285786248984</v>
      </c>
      <c r="G1471" s="7">
        <v>166.66981237066446</v>
      </c>
      <c r="H1471" s="7">
        <v>99.645787032510952</v>
      </c>
    </row>
    <row r="1472" spans="1:8" x14ac:dyDescent="0.25">
      <c r="A1472" s="18"/>
      <c r="B1472" s="5">
        <f t="shared" si="37"/>
        <v>44577</v>
      </c>
      <c r="C1472" s="4">
        <v>11.3020833333367</v>
      </c>
      <c r="D1472">
        <v>1.221796463593438</v>
      </c>
      <c r="E1472" s="6">
        <v>85.921722852174213</v>
      </c>
      <c r="F1472" s="7">
        <v>88.078363658468206</v>
      </c>
      <c r="G1472" s="7">
        <v>95.512331954662955</v>
      </c>
      <c r="H1472" s="7">
        <v>104.97885712664194</v>
      </c>
    </row>
    <row r="1473" spans="1:8" x14ac:dyDescent="0.25">
      <c r="A1473" s="18"/>
      <c r="B1473" s="5">
        <f t="shared" si="37"/>
        <v>44577</v>
      </c>
      <c r="C1473" s="4">
        <v>11.3125000000034</v>
      </c>
      <c r="D1473">
        <v>1.221796463593438</v>
      </c>
      <c r="E1473" s="6">
        <v>91.918133756074582</v>
      </c>
      <c r="F1473" s="7">
        <v>88.392721142095269</v>
      </c>
      <c r="G1473" s="7">
        <v>25.465168590525082</v>
      </c>
      <c r="H1473" s="7">
        <v>112.30525076328054</v>
      </c>
    </row>
    <row r="1474" spans="1:8" x14ac:dyDescent="0.25">
      <c r="A1474" s="18"/>
      <c r="B1474" s="5">
        <f t="shared" si="37"/>
        <v>44577</v>
      </c>
      <c r="C1474" s="4">
        <v>11.32291666667</v>
      </c>
      <c r="D1474">
        <v>1.221796463593438</v>
      </c>
      <c r="E1474" s="6">
        <v>98.691205220826774</v>
      </c>
      <c r="F1474" s="7">
        <v>89.843417444097426</v>
      </c>
      <c r="G1474" s="7">
        <v>6.7431780258418916</v>
      </c>
      <c r="H1474" s="7">
        <v>120.5805655265804</v>
      </c>
    </row>
    <row r="1475" spans="1:8" x14ac:dyDescent="0.25">
      <c r="A1475" s="18"/>
      <c r="B1475" s="5">
        <f t="shared" si="37"/>
        <v>44577</v>
      </c>
      <c r="C1475" s="4">
        <v>11.3333333333367</v>
      </c>
      <c r="D1475">
        <v>1.221796463593438</v>
      </c>
      <c r="E1475" s="6">
        <v>104.74188863013568</v>
      </c>
      <c r="F1475" s="7">
        <v>91.671170776921556</v>
      </c>
      <c r="G1475" s="7">
        <v>2.2323548670479214</v>
      </c>
      <c r="H1475" s="7">
        <v>127.9732691183975</v>
      </c>
    </row>
    <row r="1476" spans="1:8" x14ac:dyDescent="0.25">
      <c r="A1476" s="18"/>
      <c r="B1476" s="5">
        <f t="shared" si="37"/>
        <v>44577</v>
      </c>
      <c r="C1476" s="4">
        <v>11.3437500000034</v>
      </c>
      <c r="D1476">
        <v>1.221796463593438</v>
      </c>
      <c r="E1476" s="6">
        <v>111.9650602981194</v>
      </c>
      <c r="F1476" s="7">
        <v>93.027883199796278</v>
      </c>
      <c r="G1476" s="7">
        <v>1.1883284154642733</v>
      </c>
      <c r="H1476" s="7">
        <v>136.79851471826834</v>
      </c>
    </row>
    <row r="1477" spans="1:8" x14ac:dyDescent="0.25">
      <c r="A1477" s="18"/>
      <c r="B1477" s="5">
        <f t="shared" si="37"/>
        <v>44577</v>
      </c>
      <c r="C1477" s="4">
        <v>11.3541666666701</v>
      </c>
      <c r="D1477">
        <v>1.221796463593438</v>
      </c>
      <c r="E1477" s="6">
        <v>121.03356565582698</v>
      </c>
      <c r="F1477" s="7">
        <v>93.630268403908119</v>
      </c>
      <c r="G1477" s="7">
        <v>0.96624979842357206</v>
      </c>
      <c r="H1477" s="7">
        <v>147.87838249439358</v>
      </c>
    </row>
    <row r="1478" spans="1:8" x14ac:dyDescent="0.25">
      <c r="A1478" s="18"/>
      <c r="B1478" s="5">
        <f t="shared" si="37"/>
        <v>44577</v>
      </c>
      <c r="C1478" s="4">
        <v>11.3645833333367</v>
      </c>
      <c r="D1478">
        <v>1.221796463593438</v>
      </c>
      <c r="E1478" s="6">
        <v>130.12294345026083</v>
      </c>
      <c r="F1478" s="7">
        <v>94.684414801076656</v>
      </c>
      <c r="G1478" s="7">
        <v>0.8686146247690637</v>
      </c>
      <c r="H1478" s="7">
        <v>158.9837521398976</v>
      </c>
    </row>
    <row r="1479" spans="1:8" x14ac:dyDescent="0.25">
      <c r="A1479" s="18"/>
      <c r="B1479" s="5">
        <f t="shared" si="37"/>
        <v>44577</v>
      </c>
      <c r="C1479" s="4">
        <v>11.3750000000034</v>
      </c>
      <c r="D1479">
        <v>1.221796463593438</v>
      </c>
      <c r="E1479" s="6">
        <v>137.43176726667124</v>
      </c>
      <c r="F1479" s="7">
        <v>95.92263163029186</v>
      </c>
      <c r="G1479" s="7">
        <v>0.72039509204757912</v>
      </c>
      <c r="H1479" s="7">
        <v>167.91364723181533</v>
      </c>
    </row>
    <row r="1480" spans="1:8" x14ac:dyDescent="0.25">
      <c r="A1480" s="18"/>
      <c r="B1480" s="5">
        <f t="shared" si="37"/>
        <v>44577</v>
      </c>
      <c r="C1480" s="4">
        <v>11.3854166666701</v>
      </c>
      <c r="D1480">
        <v>1.221796463593438</v>
      </c>
      <c r="E1480" s="6">
        <v>142.46088871083816</v>
      </c>
      <c r="F1480" s="7">
        <v>96.585442496569385</v>
      </c>
      <c r="G1480" s="7">
        <v>0.68873186458554203</v>
      </c>
      <c r="H1480" s="7">
        <v>174.05821002728041</v>
      </c>
    </row>
    <row r="1481" spans="1:8" x14ac:dyDescent="0.25">
      <c r="A1481" s="18"/>
      <c r="B1481" s="5">
        <f t="shared" si="37"/>
        <v>44577</v>
      </c>
      <c r="C1481" s="4">
        <v>11.3958333333367</v>
      </c>
      <c r="D1481">
        <v>1.221796463593438</v>
      </c>
      <c r="E1481" s="6">
        <v>148.26796239830858</v>
      </c>
      <c r="F1481" s="7">
        <v>97.420357235090535</v>
      </c>
      <c r="G1481" s="7">
        <v>0.70119527685390748</v>
      </c>
      <c r="H1481" s="7">
        <v>181.15327212245828</v>
      </c>
    </row>
    <row r="1482" spans="1:8" x14ac:dyDescent="0.25">
      <c r="A1482" s="18"/>
      <c r="B1482" s="5">
        <f t="shared" si="37"/>
        <v>44577</v>
      </c>
      <c r="C1482" s="4">
        <v>11.4062500000034</v>
      </c>
      <c r="D1482">
        <v>1.221796463593438</v>
      </c>
      <c r="E1482" s="6">
        <v>152.77435256334098</v>
      </c>
      <c r="F1482" s="7">
        <v>98.039305776880553</v>
      </c>
      <c r="G1482" s="7">
        <v>0.69762973017769303</v>
      </c>
      <c r="H1482" s="7">
        <v>186.65916368966711</v>
      </c>
    </row>
    <row r="1483" spans="1:8" x14ac:dyDescent="0.25">
      <c r="A1483" s="18"/>
      <c r="B1483" s="5">
        <f t="shared" si="37"/>
        <v>44577</v>
      </c>
      <c r="C1483" s="4">
        <v>11.4166666666701</v>
      </c>
      <c r="D1483">
        <v>1.221796463593438</v>
      </c>
      <c r="E1483" s="6">
        <v>158.44028239171055</v>
      </c>
      <c r="F1483" s="7">
        <v>98.606117230447737</v>
      </c>
      <c r="G1483" s="7">
        <v>0.6919787251770394</v>
      </c>
      <c r="H1483" s="7">
        <v>193.58177671693761</v>
      </c>
    </row>
    <row r="1484" spans="1:8" x14ac:dyDescent="0.25">
      <c r="A1484" s="18"/>
      <c r="B1484" s="5">
        <f t="shared" si="37"/>
        <v>44577</v>
      </c>
      <c r="C1484" s="4">
        <v>11.4270833333367</v>
      </c>
      <c r="D1484">
        <v>1.221796463593438</v>
      </c>
      <c r="E1484" s="6">
        <v>162.88543132025978</v>
      </c>
      <c r="F1484" s="7">
        <v>98.756681778950849</v>
      </c>
      <c r="G1484" s="7">
        <v>0.6827835086313222</v>
      </c>
      <c r="H1484" s="7">
        <v>199.01284395798521</v>
      </c>
    </row>
    <row r="1485" spans="1:8" x14ac:dyDescent="0.25">
      <c r="A1485" s="18"/>
      <c r="B1485" s="5">
        <f t="shared" si="37"/>
        <v>44577</v>
      </c>
      <c r="C1485" s="4">
        <v>11.4375000000034</v>
      </c>
      <c r="D1485">
        <v>1.221796463593438</v>
      </c>
      <c r="E1485" s="6">
        <v>170.13468186830289</v>
      </c>
      <c r="F1485" s="7">
        <v>98.831395927947042</v>
      </c>
      <c r="G1485" s="7">
        <v>0.71220660231770427</v>
      </c>
      <c r="H1485" s="7">
        <v>207.86995264128709</v>
      </c>
    </row>
    <row r="1486" spans="1:8" x14ac:dyDescent="0.25">
      <c r="A1486" s="18"/>
      <c r="B1486" s="5">
        <f t="shared" si="37"/>
        <v>44577</v>
      </c>
      <c r="C1486" s="4">
        <v>11.4479166666701</v>
      </c>
      <c r="D1486">
        <v>1.221796463593438</v>
      </c>
      <c r="E1486" s="6">
        <v>172.38209416493163</v>
      </c>
      <c r="F1486" s="7">
        <v>99.104277275887497</v>
      </c>
      <c r="G1486" s="7">
        <v>0.7163135145730426</v>
      </c>
      <c r="H1486" s="7">
        <v>210.61583303754449</v>
      </c>
    </row>
    <row r="1487" spans="1:8" x14ac:dyDescent="0.25">
      <c r="A1487" s="18"/>
      <c r="B1487" s="5">
        <f t="shared" si="37"/>
        <v>44577</v>
      </c>
      <c r="C1487" s="4">
        <v>11.4583333333368</v>
      </c>
      <c r="D1487">
        <v>1.221796463593438</v>
      </c>
      <c r="E1487" s="6">
        <v>175.28209600838315</v>
      </c>
      <c r="F1487" s="7">
        <v>98.823419014644003</v>
      </c>
      <c r="G1487" s="7">
        <v>0.69149603045864594</v>
      </c>
      <c r="H1487" s="7">
        <v>214.159045034288</v>
      </c>
    </row>
    <row r="1488" spans="1:8" x14ac:dyDescent="0.25">
      <c r="A1488" s="18"/>
      <c r="B1488" s="5">
        <f t="shared" si="37"/>
        <v>44577</v>
      </c>
      <c r="C1488" s="4">
        <v>11.4687500000034</v>
      </c>
      <c r="D1488">
        <v>1.221796463593438</v>
      </c>
      <c r="E1488" s="6">
        <v>176.75618765174448</v>
      </c>
      <c r="F1488" s="7">
        <v>98.893953679059692</v>
      </c>
      <c r="G1488" s="7">
        <v>0.68936656898865889</v>
      </c>
      <c r="H1488" s="7">
        <v>215.9600849911595</v>
      </c>
    </row>
    <row r="1489" spans="1:8" x14ac:dyDescent="0.25">
      <c r="A1489" s="18"/>
      <c r="B1489" s="5">
        <f t="shared" si="37"/>
        <v>44577</v>
      </c>
      <c r="C1489" s="4">
        <v>11.4791666666701</v>
      </c>
      <c r="D1489">
        <v>1.221796463593438</v>
      </c>
      <c r="E1489" s="6">
        <v>178.47196886793469</v>
      </c>
      <c r="F1489" s="7">
        <v>98.683039140761196</v>
      </c>
      <c r="G1489" s="7">
        <v>0.68279150893053653</v>
      </c>
      <c r="H1489" s="7">
        <v>218.05642041340076</v>
      </c>
    </row>
    <row r="1490" spans="1:8" x14ac:dyDescent="0.25">
      <c r="A1490" s="18"/>
      <c r="B1490" s="5">
        <f t="shared" si="37"/>
        <v>44577</v>
      </c>
      <c r="C1490" s="4">
        <v>11.4895833333368</v>
      </c>
      <c r="D1490">
        <v>1.221796463593438</v>
      </c>
      <c r="E1490" s="6">
        <v>180.32856332811707</v>
      </c>
      <c r="F1490" s="7">
        <v>98.211388241808919</v>
      </c>
      <c r="G1490" s="7">
        <v>0.68340487920241511</v>
      </c>
      <c r="H1490" s="7">
        <v>220.32480095917876</v>
      </c>
    </row>
    <row r="1491" spans="1:8" x14ac:dyDescent="0.25">
      <c r="A1491" s="18"/>
      <c r="B1491" s="5">
        <f t="shared" si="37"/>
        <v>44577</v>
      </c>
      <c r="C1491" s="4">
        <v>11.5000000000034</v>
      </c>
      <c r="D1491">
        <v>1.221796463593438</v>
      </c>
      <c r="E1491" s="6">
        <v>180.21065585341145</v>
      </c>
      <c r="F1491" s="7">
        <v>96.057458366935407</v>
      </c>
      <c r="G1491" s="7">
        <v>0.68685575292339807</v>
      </c>
      <c r="H1491" s="7">
        <v>220.1807420235522</v>
      </c>
    </row>
    <row r="1492" spans="1:8" x14ac:dyDescent="0.25">
      <c r="A1492" s="18"/>
      <c r="B1492" s="5">
        <f t="shared" si="37"/>
        <v>44577</v>
      </c>
      <c r="C1492" s="4">
        <v>11.5104166666701</v>
      </c>
      <c r="D1492">
        <v>1.221796463593438</v>
      </c>
      <c r="E1492" s="6">
        <v>179.41414647198064</v>
      </c>
      <c r="F1492" s="7">
        <v>94.813945796065767</v>
      </c>
      <c r="G1492" s="7">
        <v>0.68138475815476207</v>
      </c>
      <c r="H1492" s="7">
        <v>219.20756967810104</v>
      </c>
    </row>
    <row r="1493" spans="1:8" x14ac:dyDescent="0.25">
      <c r="A1493" s="18"/>
      <c r="B1493" s="5">
        <f t="shared" si="37"/>
        <v>44577</v>
      </c>
      <c r="C1493" s="4">
        <v>11.5208333333368</v>
      </c>
      <c r="D1493">
        <v>1.221796463593438</v>
      </c>
      <c r="E1493" s="6">
        <v>176.50299207743052</v>
      </c>
      <c r="F1493" s="7">
        <v>93.761743073599035</v>
      </c>
      <c r="G1493" s="7">
        <v>0.66344101893521235</v>
      </c>
      <c r="H1493" s="7">
        <v>215.65073153386521</v>
      </c>
    </row>
    <row r="1494" spans="1:8" x14ac:dyDescent="0.25">
      <c r="A1494" s="18"/>
      <c r="B1494" s="5">
        <f t="shared" si="37"/>
        <v>44577</v>
      </c>
      <c r="C1494" s="4">
        <v>11.5312500000034</v>
      </c>
      <c r="D1494">
        <v>1.221796463593438</v>
      </c>
      <c r="E1494" s="6">
        <v>174.33237184145102</v>
      </c>
      <c r="F1494" s="7">
        <v>92.854028826489809</v>
      </c>
      <c r="G1494" s="7">
        <v>0.65951678367829647</v>
      </c>
      <c r="H1494" s="7">
        <v>212.9986754057411</v>
      </c>
    </row>
    <row r="1495" spans="1:8" x14ac:dyDescent="0.25">
      <c r="A1495" s="18"/>
      <c r="B1495" s="5">
        <f t="shared" si="37"/>
        <v>44577</v>
      </c>
      <c r="C1495" s="4">
        <v>11.5416666666701</v>
      </c>
      <c r="D1495">
        <v>1.221796463593438</v>
      </c>
      <c r="E1495" s="6">
        <v>166.40887794622361</v>
      </c>
      <c r="F1495" s="7">
        <v>91.396735925003327</v>
      </c>
      <c r="G1495" s="7">
        <v>0.65635126096201424</v>
      </c>
      <c r="H1495" s="7">
        <v>203.31777858524805</v>
      </c>
    </row>
    <row r="1496" spans="1:8" x14ac:dyDescent="0.25">
      <c r="A1496" s="18"/>
      <c r="B1496" s="5">
        <f t="shared" si="37"/>
        <v>44577</v>
      </c>
      <c r="C1496" s="4">
        <v>11.5520833333368</v>
      </c>
      <c r="D1496">
        <v>1.221796463593438</v>
      </c>
      <c r="E1496" s="6">
        <v>159.71435586567131</v>
      </c>
      <c r="F1496" s="7">
        <v>90.601712414157333</v>
      </c>
      <c r="G1496" s="7">
        <v>0.67599777002757078</v>
      </c>
      <c r="H1496" s="7">
        <v>195.13843518178106</v>
      </c>
    </row>
    <row r="1497" spans="1:8" x14ac:dyDescent="0.25">
      <c r="A1497" s="18"/>
      <c r="B1497" s="5">
        <f t="shared" si="37"/>
        <v>44577</v>
      </c>
      <c r="C1497" s="4">
        <v>11.562500000003499</v>
      </c>
      <c r="D1497">
        <v>1.221796463593438</v>
      </c>
      <c r="E1497" s="6">
        <v>155.37427403584994</v>
      </c>
      <c r="F1497" s="7">
        <v>90.205147285237658</v>
      </c>
      <c r="G1497" s="7">
        <v>0.68307285928567396</v>
      </c>
      <c r="H1497" s="7">
        <v>189.83573855039918</v>
      </c>
    </row>
    <row r="1498" spans="1:8" x14ac:dyDescent="0.25">
      <c r="A1498" s="18"/>
      <c r="B1498" s="5">
        <f t="shared" si="37"/>
        <v>44577</v>
      </c>
      <c r="C1498" s="4">
        <v>11.5729166666701</v>
      </c>
      <c r="D1498">
        <v>1.221796463593438</v>
      </c>
      <c r="E1498" s="6">
        <v>150.25015187910208</v>
      </c>
      <c r="F1498" s="7">
        <v>90.015399513695542</v>
      </c>
      <c r="G1498" s="7">
        <v>0.68384223889192686</v>
      </c>
      <c r="H1498" s="7">
        <v>183.57510422026385</v>
      </c>
    </row>
    <row r="1499" spans="1:8" x14ac:dyDescent="0.25">
      <c r="A1499" s="18"/>
      <c r="B1499" s="5">
        <f t="shared" si="37"/>
        <v>44577</v>
      </c>
      <c r="C1499" s="4">
        <v>11.5833333333368</v>
      </c>
      <c r="D1499">
        <v>1.221796463593438</v>
      </c>
      <c r="E1499" s="6">
        <v>148.20144124846811</v>
      </c>
      <c r="F1499" s="7">
        <v>89.549675274785073</v>
      </c>
      <c r="G1499" s="7">
        <v>0.68802115584001955</v>
      </c>
      <c r="H1499" s="7">
        <v>181.071996816829</v>
      </c>
    </row>
    <row r="1500" spans="1:8" x14ac:dyDescent="0.25">
      <c r="A1500" s="18"/>
      <c r="B1500" s="5">
        <f t="shared" si="37"/>
        <v>44577</v>
      </c>
      <c r="C1500" s="4">
        <v>11.593750000003499</v>
      </c>
      <c r="D1500">
        <v>1.221796463593438</v>
      </c>
      <c r="E1500" s="6">
        <v>146.05692272782576</v>
      </c>
      <c r="F1500" s="7">
        <v>89.447764436075886</v>
      </c>
      <c r="G1500" s="7">
        <v>0.68299685494326845</v>
      </c>
      <c r="H1500" s="7">
        <v>178.45183167219756</v>
      </c>
    </row>
    <row r="1501" spans="1:8" x14ac:dyDescent="0.25">
      <c r="A1501" s="18"/>
      <c r="B1501" s="5">
        <f t="shared" si="37"/>
        <v>44577</v>
      </c>
      <c r="C1501" s="4">
        <v>11.6041666666701</v>
      </c>
      <c r="D1501">
        <v>1.221796463593438</v>
      </c>
      <c r="E1501" s="6">
        <v>144.72361156479724</v>
      </c>
      <c r="F1501" s="7">
        <v>89.119177928170345</v>
      </c>
      <c r="G1501" s="7">
        <v>0.68145009543154833</v>
      </c>
      <c r="H1501" s="7">
        <v>176.82279680833966</v>
      </c>
    </row>
    <row r="1502" spans="1:8" x14ac:dyDescent="0.25">
      <c r="A1502" s="18"/>
      <c r="B1502" s="5">
        <f t="shared" si="37"/>
        <v>44577</v>
      </c>
      <c r="C1502" s="4">
        <v>11.6145833333368</v>
      </c>
      <c r="D1502">
        <v>1.221796463593438</v>
      </c>
      <c r="E1502" s="6">
        <v>141.07242836630206</v>
      </c>
      <c r="F1502" s="7">
        <v>89.39198647132504</v>
      </c>
      <c r="G1502" s="7">
        <v>0.6694147096702342</v>
      </c>
      <c r="H1502" s="7">
        <v>172.36179408848648</v>
      </c>
    </row>
    <row r="1503" spans="1:8" x14ac:dyDescent="0.25">
      <c r="A1503" s="18"/>
      <c r="B1503" s="5">
        <f t="shared" si="37"/>
        <v>44577</v>
      </c>
      <c r="C1503" s="4">
        <v>11.625000000003499</v>
      </c>
      <c r="D1503">
        <v>1.221796463593438</v>
      </c>
      <c r="E1503" s="6">
        <v>140.23524339812161</v>
      </c>
      <c r="F1503" s="7">
        <v>89.578187090552518</v>
      </c>
      <c r="G1503" s="7">
        <v>0.73880152673735489</v>
      </c>
      <c r="H1503" s="7">
        <v>171.33892445499001</v>
      </c>
    </row>
    <row r="1504" spans="1:8" x14ac:dyDescent="0.25">
      <c r="A1504" s="18"/>
      <c r="B1504" s="5">
        <f t="shared" si="37"/>
        <v>44577</v>
      </c>
      <c r="C1504" s="4">
        <v>11.6354166666701</v>
      </c>
      <c r="D1504">
        <v>1.221796463593438</v>
      </c>
      <c r="E1504" s="6">
        <v>139.75153562303149</v>
      </c>
      <c r="F1504" s="7">
        <v>89.543633951188482</v>
      </c>
      <c r="G1504" s="7">
        <v>0.81991304478019955</v>
      </c>
      <c r="H1504" s="7">
        <v>170.74793200597225</v>
      </c>
    </row>
    <row r="1505" spans="1:8" x14ac:dyDescent="0.25">
      <c r="A1505" s="18"/>
      <c r="B1505" s="5">
        <f t="shared" si="37"/>
        <v>44577</v>
      </c>
      <c r="C1505" s="4">
        <v>11.6458333333368</v>
      </c>
      <c r="D1505">
        <v>1.221796463593438</v>
      </c>
      <c r="E1505" s="6">
        <v>138.41251266204424</v>
      </c>
      <c r="F1505" s="7">
        <v>89.764508566520846</v>
      </c>
      <c r="G1505" s="7">
        <v>0.95719592349704674</v>
      </c>
      <c r="H1505" s="7">
        <v>169.11191848756761</v>
      </c>
    </row>
    <row r="1506" spans="1:8" x14ac:dyDescent="0.25">
      <c r="A1506" s="18"/>
      <c r="B1506" s="5">
        <f t="shared" si="37"/>
        <v>44577</v>
      </c>
      <c r="C1506" s="4">
        <v>11.656250000003499</v>
      </c>
      <c r="D1506">
        <v>1.221796463593438</v>
      </c>
      <c r="E1506" s="6">
        <v>135.76962909649345</v>
      </c>
      <c r="F1506" s="7">
        <v>90.180283007158224</v>
      </c>
      <c r="G1506" s="7">
        <v>1.1300675978160928</v>
      </c>
      <c r="H1506" s="7">
        <v>165.88285269348842</v>
      </c>
    </row>
    <row r="1507" spans="1:8" x14ac:dyDescent="0.25">
      <c r="A1507" s="18"/>
      <c r="B1507" s="5">
        <f t="shared" si="37"/>
        <v>44577</v>
      </c>
      <c r="C1507" s="4">
        <v>11.666666666670199</v>
      </c>
      <c r="D1507">
        <v>1.221796463593438</v>
      </c>
      <c r="E1507" s="6">
        <v>135.48500523009133</v>
      </c>
      <c r="F1507" s="7">
        <v>91.0309469780927</v>
      </c>
      <c r="G1507" s="7">
        <v>1.6484186038997695</v>
      </c>
      <c r="H1507" s="7">
        <v>165.53510026006404</v>
      </c>
    </row>
    <row r="1508" spans="1:8" x14ac:dyDescent="0.25">
      <c r="A1508" s="18"/>
      <c r="B1508" s="5">
        <f t="shared" ref="B1508:B1571" si="38">DATE(YEAR(B1412),MONTH(B1412),DAY(B1412)+1)</f>
        <v>44577</v>
      </c>
      <c r="C1508" s="4">
        <v>11.6770833333368</v>
      </c>
      <c r="D1508">
        <v>1.221796463593438</v>
      </c>
      <c r="E1508" s="6">
        <v>136.59958719567658</v>
      </c>
      <c r="F1508" s="7">
        <v>92.431691580055585</v>
      </c>
      <c r="G1508" s="7">
        <v>6.2683522891656045</v>
      </c>
      <c r="H1508" s="7">
        <v>166.89689256400112</v>
      </c>
    </row>
    <row r="1509" spans="1:8" x14ac:dyDescent="0.25">
      <c r="A1509" s="18"/>
      <c r="B1509" s="5">
        <f t="shared" si="38"/>
        <v>44577</v>
      </c>
      <c r="C1509" s="4">
        <v>11.687500000003499</v>
      </c>
      <c r="D1509">
        <v>1.221796463593438</v>
      </c>
      <c r="E1509" s="6">
        <v>140.66161278355213</v>
      </c>
      <c r="F1509" s="7">
        <v>94.172309791496872</v>
      </c>
      <c r="G1509" s="7">
        <v>35.455604859032135</v>
      </c>
      <c r="H1509" s="7">
        <v>171.8598610622935</v>
      </c>
    </row>
    <row r="1510" spans="1:8" x14ac:dyDescent="0.25">
      <c r="A1510" s="18"/>
      <c r="B1510" s="5">
        <f t="shared" si="38"/>
        <v>44577</v>
      </c>
      <c r="C1510" s="4">
        <v>11.697916666670199</v>
      </c>
      <c r="D1510">
        <v>1.221796463593438</v>
      </c>
      <c r="E1510" s="6">
        <v>144.44091380443368</v>
      </c>
      <c r="F1510" s="7">
        <v>96.025753406149846</v>
      </c>
      <c r="G1510" s="7">
        <v>116.3985052819243</v>
      </c>
      <c r="H1510" s="7">
        <v>176.47739768446166</v>
      </c>
    </row>
    <row r="1511" spans="1:8" x14ac:dyDescent="0.25">
      <c r="A1511" s="18"/>
      <c r="B1511" s="5">
        <f t="shared" si="38"/>
        <v>44577</v>
      </c>
      <c r="C1511" s="4">
        <v>11.7083333333368</v>
      </c>
      <c r="D1511">
        <v>1.221796463593438</v>
      </c>
      <c r="E1511" s="6">
        <v>148.62937733252176</v>
      </c>
      <c r="F1511" s="7">
        <v>97.330322069684897</v>
      </c>
      <c r="G1511" s="7">
        <v>173.55674970992038</v>
      </c>
      <c r="H1511" s="7">
        <v>181.59484761096977</v>
      </c>
    </row>
    <row r="1512" spans="1:8" x14ac:dyDescent="0.25">
      <c r="A1512" s="18"/>
      <c r="B1512" s="5">
        <f t="shared" si="38"/>
        <v>44577</v>
      </c>
      <c r="C1512" s="4">
        <v>11.718750000003499</v>
      </c>
      <c r="D1512">
        <v>1.221796463593438</v>
      </c>
      <c r="E1512" s="6">
        <v>155.97819068451034</v>
      </c>
      <c r="F1512" s="7">
        <v>98.432034475936334</v>
      </c>
      <c r="G1512" s="7">
        <v>192.67339048924853</v>
      </c>
      <c r="H1512" s="7">
        <v>190.57360177603766</v>
      </c>
    </row>
    <row r="1513" spans="1:8" x14ac:dyDescent="0.25">
      <c r="A1513" s="18"/>
      <c r="B1513" s="5">
        <f t="shared" si="38"/>
        <v>44577</v>
      </c>
      <c r="C1513" s="4">
        <v>11.729166666670199</v>
      </c>
      <c r="D1513">
        <v>1.221796463593438</v>
      </c>
      <c r="E1513" s="6">
        <v>161.95158362841156</v>
      </c>
      <c r="F1513" s="7">
        <v>98.743553767746434</v>
      </c>
      <c r="G1513" s="7">
        <v>193.77093614982118</v>
      </c>
      <c r="H1513" s="7">
        <v>197.87187215055016</v>
      </c>
    </row>
    <row r="1514" spans="1:8" x14ac:dyDescent="0.25">
      <c r="A1514" s="18"/>
      <c r="B1514" s="5">
        <f t="shared" si="38"/>
        <v>44577</v>
      </c>
      <c r="C1514" s="4">
        <v>11.7395833333368</v>
      </c>
      <c r="D1514">
        <v>1.221796463593438</v>
      </c>
      <c r="E1514" s="6">
        <v>167.85871951742405</v>
      </c>
      <c r="F1514" s="7">
        <v>98.696887513103277</v>
      </c>
      <c r="G1514" s="7">
        <v>194.04492594970586</v>
      </c>
      <c r="H1514" s="7">
        <v>205.08918988971152</v>
      </c>
    </row>
    <row r="1515" spans="1:8" x14ac:dyDescent="0.25">
      <c r="A1515" s="18"/>
      <c r="B1515" s="5">
        <f t="shared" si="38"/>
        <v>44577</v>
      </c>
      <c r="C1515" s="4">
        <v>11.750000000003499</v>
      </c>
      <c r="D1515">
        <v>1.221796463593438</v>
      </c>
      <c r="E1515" s="6">
        <v>170.3095077621247</v>
      </c>
      <c r="F1515" s="7">
        <v>98.764543540811445</v>
      </c>
      <c r="G1515" s="7">
        <v>193.94383590468055</v>
      </c>
      <c r="H1515" s="7">
        <v>208.08355430010312</v>
      </c>
    </row>
    <row r="1516" spans="1:8" x14ac:dyDescent="0.25">
      <c r="A1516" s="18"/>
      <c r="B1516" s="5">
        <f t="shared" si="38"/>
        <v>44577</v>
      </c>
      <c r="C1516" s="4">
        <v>11.760416666670199</v>
      </c>
      <c r="D1516">
        <v>1.221796463593438</v>
      </c>
      <c r="E1516" s="6">
        <v>173.73207706641367</v>
      </c>
      <c r="F1516" s="7">
        <v>98.846006550066534</v>
      </c>
      <c r="G1516" s="7">
        <v>194.387113075851</v>
      </c>
      <c r="H1516" s="7">
        <v>212.26523737248684</v>
      </c>
    </row>
    <row r="1517" spans="1:8" x14ac:dyDescent="0.25">
      <c r="A1517" s="18"/>
      <c r="B1517" s="5">
        <f t="shared" si="38"/>
        <v>44577</v>
      </c>
      <c r="C1517" s="4">
        <v>11.770833333336901</v>
      </c>
      <c r="D1517">
        <v>1.221796463593438</v>
      </c>
      <c r="E1517" s="6">
        <v>175.35837278602517</v>
      </c>
      <c r="F1517" s="7">
        <v>98.81499294599567</v>
      </c>
      <c r="G1517" s="7">
        <v>194.48724300497759</v>
      </c>
      <c r="H1517" s="7">
        <v>214.25223973146532</v>
      </c>
    </row>
    <row r="1518" spans="1:8" x14ac:dyDescent="0.25">
      <c r="A1518" s="18"/>
      <c r="B1518" s="5">
        <f t="shared" si="38"/>
        <v>44577</v>
      </c>
      <c r="C1518" s="4">
        <v>11.781250000003499</v>
      </c>
      <c r="D1518">
        <v>1.221796463593438</v>
      </c>
      <c r="E1518" s="6">
        <v>178.6791950424074</v>
      </c>
      <c r="F1518" s="7">
        <v>98.579046156869452</v>
      </c>
      <c r="G1518" s="7">
        <v>194.58782369461986</v>
      </c>
      <c r="H1518" s="7">
        <v>218.30960862053553</v>
      </c>
    </row>
    <row r="1519" spans="1:8" x14ac:dyDescent="0.25">
      <c r="A1519" s="18"/>
      <c r="B1519" s="5">
        <f t="shared" si="38"/>
        <v>44577</v>
      </c>
      <c r="C1519" s="4">
        <v>11.791666666670199</v>
      </c>
      <c r="D1519">
        <v>1.221796463593438</v>
      </c>
      <c r="E1519" s="6">
        <v>179.05219143380614</v>
      </c>
      <c r="F1519" s="7">
        <v>98.057898428478524</v>
      </c>
      <c r="G1519" s="7">
        <v>194.4508461931535</v>
      </c>
      <c r="H1519" s="7">
        <v>218.76533429247962</v>
      </c>
    </row>
    <row r="1520" spans="1:8" x14ac:dyDescent="0.25">
      <c r="A1520" s="18"/>
      <c r="B1520" s="5">
        <f t="shared" si="38"/>
        <v>44577</v>
      </c>
      <c r="C1520" s="4">
        <v>11.802083333336901</v>
      </c>
      <c r="D1520">
        <v>1.221796463593438</v>
      </c>
      <c r="E1520" s="6">
        <v>181.88348788345596</v>
      </c>
      <c r="F1520" s="7">
        <v>97.756900672819242</v>
      </c>
      <c r="G1520" s="7">
        <v>194.33412591725707</v>
      </c>
      <c r="H1520" s="7">
        <v>222.22460228204642</v>
      </c>
    </row>
    <row r="1521" spans="1:8" x14ac:dyDescent="0.25">
      <c r="A1521" s="18"/>
      <c r="B1521" s="5">
        <f t="shared" si="38"/>
        <v>44577</v>
      </c>
      <c r="C1521" s="4">
        <v>11.812500000003499</v>
      </c>
      <c r="D1521">
        <v>1.221796463593438</v>
      </c>
      <c r="E1521" s="6">
        <v>186.06121883098888</v>
      </c>
      <c r="F1521" s="7">
        <v>97.722758623606865</v>
      </c>
      <c r="G1521" s="7">
        <v>193.88263886523049</v>
      </c>
      <c r="H1521" s="7">
        <v>227.328939179587</v>
      </c>
    </row>
    <row r="1522" spans="1:8" x14ac:dyDescent="0.25">
      <c r="A1522" s="18"/>
      <c r="B1522" s="5">
        <f t="shared" si="38"/>
        <v>44577</v>
      </c>
      <c r="C1522" s="4">
        <v>11.822916666670199</v>
      </c>
      <c r="D1522">
        <v>1.221796463593438</v>
      </c>
      <c r="E1522" s="6">
        <v>184.38641006015942</v>
      </c>
      <c r="F1522" s="7">
        <v>97.034279848634199</v>
      </c>
      <c r="G1522" s="7">
        <v>193.71813567487473</v>
      </c>
      <c r="H1522" s="7">
        <v>225.2826637461923</v>
      </c>
    </row>
    <row r="1523" spans="1:8" x14ac:dyDescent="0.25">
      <c r="A1523" s="18"/>
      <c r="B1523" s="5">
        <f t="shared" si="38"/>
        <v>44577</v>
      </c>
      <c r="C1523" s="4">
        <v>11.833333333336901</v>
      </c>
      <c r="D1523">
        <v>1.221796463593438</v>
      </c>
      <c r="E1523" s="6">
        <v>184.02937056373594</v>
      </c>
      <c r="F1523" s="7">
        <v>95.995254613162416</v>
      </c>
      <c r="G1523" s="7">
        <v>193.85878815443164</v>
      </c>
      <c r="H1523" s="7">
        <v>224.84643415209891</v>
      </c>
    </row>
    <row r="1524" spans="1:8" x14ac:dyDescent="0.25">
      <c r="A1524" s="18"/>
      <c r="B1524" s="5">
        <f t="shared" si="38"/>
        <v>44577</v>
      </c>
      <c r="C1524" s="4">
        <v>11.843750000003499</v>
      </c>
      <c r="D1524">
        <v>1.221796463593438</v>
      </c>
      <c r="E1524" s="6">
        <v>185.57499321831432</v>
      </c>
      <c r="F1524" s="7">
        <v>95.260476903206168</v>
      </c>
      <c r="G1524" s="7">
        <v>193.48092555327699</v>
      </c>
      <c r="H1524" s="7">
        <v>226.73487044551266</v>
      </c>
    </row>
    <row r="1525" spans="1:8" x14ac:dyDescent="0.25">
      <c r="A1525" s="18"/>
      <c r="B1525" s="5">
        <f t="shared" si="38"/>
        <v>44577</v>
      </c>
      <c r="C1525" s="4">
        <v>11.854166666670199</v>
      </c>
      <c r="D1525">
        <v>1.221796463593438</v>
      </c>
      <c r="E1525" s="6">
        <v>183.77757588407167</v>
      </c>
      <c r="F1525" s="7">
        <v>94.773917053771385</v>
      </c>
      <c r="G1525" s="7">
        <v>193.92549881091685</v>
      </c>
      <c r="H1525" s="7">
        <v>224.53879230293344</v>
      </c>
    </row>
    <row r="1526" spans="1:8" x14ac:dyDescent="0.25">
      <c r="A1526" s="18"/>
      <c r="B1526" s="5">
        <f t="shared" si="38"/>
        <v>44577</v>
      </c>
      <c r="C1526" s="4">
        <v>11.864583333336901</v>
      </c>
      <c r="D1526">
        <v>1.221796463593438</v>
      </c>
      <c r="E1526" s="6">
        <v>181.20327956458109</v>
      </c>
      <c r="F1526" s="7">
        <v>93.915547385283134</v>
      </c>
      <c r="G1526" s="7">
        <v>193.76528514482058</v>
      </c>
      <c r="H1526" s="7">
        <v>221.39352616353827</v>
      </c>
    </row>
    <row r="1527" spans="1:8" x14ac:dyDescent="0.25">
      <c r="A1527" s="18"/>
      <c r="B1527" s="5">
        <f t="shared" si="38"/>
        <v>44577</v>
      </c>
      <c r="C1527" s="4">
        <v>11.875000000003601</v>
      </c>
      <c r="D1527">
        <v>1.221796463593438</v>
      </c>
      <c r="E1527" s="6">
        <v>177.14073075099299</v>
      </c>
      <c r="F1527" s="7">
        <v>92.972892217739656</v>
      </c>
      <c r="G1527" s="7">
        <v>192.10122560798706</v>
      </c>
      <c r="H1527" s="7">
        <v>216.4299183899206</v>
      </c>
    </row>
    <row r="1528" spans="1:8" x14ac:dyDescent="0.25">
      <c r="A1528" s="18"/>
      <c r="B1528" s="5">
        <f t="shared" si="38"/>
        <v>44577</v>
      </c>
      <c r="C1528" s="4">
        <v>11.885416666670199</v>
      </c>
      <c r="D1528">
        <v>1.221796463593438</v>
      </c>
      <c r="E1528" s="6">
        <v>183.96390579370222</v>
      </c>
      <c r="F1528" s="7">
        <v>92.503984352598707</v>
      </c>
      <c r="G1528" s="7">
        <v>190.97384216105303</v>
      </c>
      <c r="H1528" s="7">
        <v>224.76644952758176</v>
      </c>
    </row>
    <row r="1529" spans="1:8" x14ac:dyDescent="0.25">
      <c r="A1529" s="18"/>
      <c r="B1529" s="5">
        <f t="shared" si="38"/>
        <v>44577</v>
      </c>
      <c r="C1529" s="4">
        <v>11.895833333336901</v>
      </c>
      <c r="D1529">
        <v>1.221796463593438</v>
      </c>
      <c r="E1529" s="6">
        <v>191.00713646564211</v>
      </c>
      <c r="F1529" s="7">
        <v>91.54361153506639</v>
      </c>
      <c r="G1529" s="7">
        <v>190.38646441236153</v>
      </c>
      <c r="H1529" s="7">
        <v>233.37184385483073</v>
      </c>
    </row>
    <row r="1530" spans="1:8" x14ac:dyDescent="0.25">
      <c r="A1530" s="18"/>
      <c r="B1530" s="5">
        <f t="shared" si="38"/>
        <v>44577</v>
      </c>
      <c r="C1530" s="4">
        <v>11.906250000003601</v>
      </c>
      <c r="D1530">
        <v>1.221796463593438</v>
      </c>
      <c r="E1530" s="6">
        <v>191.54927276669619</v>
      </c>
      <c r="F1530" s="7">
        <v>90.394354537004233</v>
      </c>
      <c r="G1530" s="7">
        <v>190.80600686257301</v>
      </c>
      <c r="H1530" s="7">
        <v>234.03422407024425</v>
      </c>
    </row>
    <row r="1531" spans="1:8" x14ac:dyDescent="0.25">
      <c r="A1531" s="18"/>
      <c r="B1531" s="5">
        <f t="shared" si="38"/>
        <v>44577</v>
      </c>
      <c r="C1531" s="4">
        <v>11.916666666670199</v>
      </c>
      <c r="D1531">
        <v>1.221796463593438</v>
      </c>
      <c r="E1531" s="6">
        <v>189.29890677652892</v>
      </c>
      <c r="F1531" s="7">
        <v>89.154199260454916</v>
      </c>
      <c r="G1531" s="7">
        <v>189.31578699826687</v>
      </c>
      <c r="H1531" s="7">
        <v>231.28473486166692</v>
      </c>
    </row>
    <row r="1532" spans="1:8" x14ac:dyDescent="0.25">
      <c r="A1532" s="18"/>
      <c r="B1532" s="5">
        <f t="shared" si="38"/>
        <v>44577</v>
      </c>
      <c r="C1532" s="4">
        <v>11.927083333336901</v>
      </c>
      <c r="D1532">
        <v>1.221796463593438</v>
      </c>
      <c r="E1532" s="6">
        <v>190.16259357382671</v>
      </c>
      <c r="F1532" s="7">
        <v>88.272171491642226</v>
      </c>
      <c r="G1532" s="7">
        <v>188.13681647009921</v>
      </c>
      <c r="H1532" s="7">
        <v>232.33998433625771</v>
      </c>
    </row>
    <row r="1533" spans="1:8" x14ac:dyDescent="0.25">
      <c r="A1533" s="18"/>
      <c r="B1533" s="5">
        <f t="shared" si="38"/>
        <v>44577</v>
      </c>
      <c r="C1533" s="4">
        <v>11.937500000003601</v>
      </c>
      <c r="D1533">
        <v>1.221796463593438</v>
      </c>
      <c r="E1533" s="6">
        <v>183.95176834714471</v>
      </c>
      <c r="F1533" s="7">
        <v>86.89504550097476</v>
      </c>
      <c r="G1533" s="7">
        <v>187.67903046982849</v>
      </c>
      <c r="H1533" s="7">
        <v>224.75162003830073</v>
      </c>
    </row>
    <row r="1534" spans="1:8" x14ac:dyDescent="0.25">
      <c r="A1534" s="18"/>
      <c r="B1534" s="5">
        <f t="shared" si="38"/>
        <v>44577</v>
      </c>
      <c r="C1534" s="4">
        <v>11.947916666670199</v>
      </c>
      <c r="D1534">
        <v>1.221796463593438</v>
      </c>
      <c r="E1534" s="6">
        <v>174.08205152646062</v>
      </c>
      <c r="F1534" s="7">
        <v>85.545453539481557</v>
      </c>
      <c r="G1534" s="7">
        <v>187.38036463143953</v>
      </c>
      <c r="H1534" s="7">
        <v>212.69283493012023</v>
      </c>
    </row>
    <row r="1535" spans="1:8" x14ac:dyDescent="0.25">
      <c r="A1535" s="18"/>
      <c r="B1535" s="5">
        <f t="shared" si="38"/>
        <v>44577</v>
      </c>
      <c r="C1535" s="4">
        <v>11.958333333336901</v>
      </c>
      <c r="D1535">
        <v>1.221796463593438</v>
      </c>
      <c r="E1535" s="6">
        <v>163.33031118042388</v>
      </c>
      <c r="F1535" s="7">
        <v>83.386399689277297</v>
      </c>
      <c r="G1535" s="7">
        <v>182.71377340113776</v>
      </c>
      <c r="H1535" s="7">
        <v>199.55639659785766</v>
      </c>
    </row>
    <row r="1536" spans="1:8" x14ac:dyDescent="0.25">
      <c r="A1536" s="18"/>
      <c r="B1536" s="5">
        <f t="shared" si="38"/>
        <v>44577</v>
      </c>
      <c r="C1536" s="4">
        <v>11.968750000003601</v>
      </c>
      <c r="D1536">
        <v>1.221796463593438</v>
      </c>
      <c r="E1536" s="6">
        <v>150.82339876403177</v>
      </c>
      <c r="F1536" s="7">
        <v>81.696860845546084</v>
      </c>
      <c r="G1536" s="7">
        <v>181.91113480820331</v>
      </c>
      <c r="H1536" s="7">
        <v>184.27549523703692</v>
      </c>
    </row>
    <row r="1537" spans="1:8" x14ac:dyDescent="0.25">
      <c r="A1537" s="18"/>
      <c r="B1537" s="5">
        <f t="shared" si="38"/>
        <v>44577</v>
      </c>
      <c r="C1537" s="4">
        <v>11.979166666670301</v>
      </c>
      <c r="D1537">
        <v>1.221796463593438</v>
      </c>
      <c r="E1537" s="6">
        <v>138.73796401943511</v>
      </c>
      <c r="F1537" s="7">
        <v>80.244368360265995</v>
      </c>
      <c r="G1537" s="7">
        <v>181.11552579951294</v>
      </c>
      <c r="H1537" s="7">
        <v>169.50955380509944</v>
      </c>
    </row>
    <row r="1538" spans="1:8" ht="15.75" thickBot="1" x14ac:dyDescent="0.3">
      <c r="A1538" s="18"/>
      <c r="B1538" s="5">
        <f t="shared" si="38"/>
        <v>44577</v>
      </c>
      <c r="C1538" s="4">
        <v>11.989583333336901</v>
      </c>
      <c r="D1538">
        <v>1.221796463593438</v>
      </c>
      <c r="E1538" s="6">
        <v>129.50998800295343</v>
      </c>
      <c r="F1538" s="7">
        <v>78.964048270552212</v>
      </c>
      <c r="G1538" s="7">
        <v>181.20400184946016</v>
      </c>
      <c r="H1538" s="7">
        <v>158.23484534203709</v>
      </c>
    </row>
    <row r="1539" spans="1:8" x14ac:dyDescent="0.25">
      <c r="A1539" s="15">
        <f t="shared" ref="A1539" si="39">A1443+1</f>
        <v>17</v>
      </c>
      <c r="B1539" s="5">
        <f t="shared" si="38"/>
        <v>44578</v>
      </c>
      <c r="C1539" s="4">
        <v>12.000000000003601</v>
      </c>
      <c r="D1539">
        <v>1.2192071461779179</v>
      </c>
      <c r="E1539" s="6">
        <v>114.24965934818873</v>
      </c>
      <c r="F1539" s="7">
        <v>80.091241127115154</v>
      </c>
      <c r="G1539" s="7">
        <v>173.82584203879867</v>
      </c>
      <c r="H1539" s="7">
        <v>139.29400112570445</v>
      </c>
    </row>
    <row r="1540" spans="1:8" x14ac:dyDescent="0.25">
      <c r="A1540" s="16"/>
      <c r="B1540" s="5">
        <f t="shared" si="38"/>
        <v>44578</v>
      </c>
      <c r="C1540" s="4">
        <v>12.010416666670301</v>
      </c>
      <c r="D1540">
        <v>1.2192071461779179</v>
      </c>
      <c r="E1540" s="6">
        <v>105.10855766391387</v>
      </c>
      <c r="F1540" s="7">
        <v>79.411040272212176</v>
      </c>
      <c r="G1540" s="7">
        <v>173.18775903163035</v>
      </c>
      <c r="H1540" s="7">
        <v>128.14910462829755</v>
      </c>
    </row>
    <row r="1541" spans="1:8" x14ac:dyDescent="0.25">
      <c r="A1541" s="16"/>
      <c r="B1541" s="5">
        <f t="shared" si="38"/>
        <v>44578</v>
      </c>
      <c r="C1541" s="4">
        <v>12.020833333336901</v>
      </c>
      <c r="D1541">
        <v>1.2192071461779179</v>
      </c>
      <c r="E1541" s="6">
        <v>97.499296054821784</v>
      </c>
      <c r="F1541" s="7">
        <v>78.540006424321874</v>
      </c>
      <c r="G1541" s="7">
        <v>172.70089287863343</v>
      </c>
      <c r="H1541" s="7">
        <v>118.8718384973552</v>
      </c>
    </row>
    <row r="1542" spans="1:8" x14ac:dyDescent="0.25">
      <c r="A1542" s="16"/>
      <c r="B1542" s="5">
        <f t="shared" si="38"/>
        <v>44578</v>
      </c>
      <c r="C1542" s="4">
        <v>12.031250000003601</v>
      </c>
      <c r="D1542">
        <v>1.2192071461779179</v>
      </c>
      <c r="E1542" s="6">
        <v>90.154668508533533</v>
      </c>
      <c r="F1542" s="7">
        <v>77.667494426203589</v>
      </c>
      <c r="G1542" s="7">
        <v>172.85019940014016</v>
      </c>
      <c r="H1542" s="7">
        <v>109.91721610690537</v>
      </c>
    </row>
    <row r="1543" spans="1:8" x14ac:dyDescent="0.25">
      <c r="A1543" s="16"/>
      <c r="B1543" s="5">
        <f t="shared" si="38"/>
        <v>44578</v>
      </c>
      <c r="C1543" s="4">
        <v>12.041666666670301</v>
      </c>
      <c r="D1543">
        <v>1.2192071461779179</v>
      </c>
      <c r="E1543" s="6">
        <v>83.916516404219763</v>
      </c>
      <c r="F1543" s="7">
        <v>76.965261640343243</v>
      </c>
      <c r="G1543" s="7">
        <v>172.23592840716034</v>
      </c>
      <c r="H1543" s="7">
        <v>102.31161648238121</v>
      </c>
    </row>
    <row r="1544" spans="1:8" x14ac:dyDescent="0.25">
      <c r="A1544" s="16"/>
      <c r="B1544" s="5">
        <f t="shared" si="38"/>
        <v>44578</v>
      </c>
      <c r="C1544" s="4">
        <v>12.052083333336901</v>
      </c>
      <c r="D1544">
        <v>1.2192071461779179</v>
      </c>
      <c r="E1544" s="6">
        <v>78.761681791700155</v>
      </c>
      <c r="F1544" s="7">
        <v>76.456200541901836</v>
      </c>
      <c r="G1544" s="7">
        <v>172.09541211567404</v>
      </c>
      <c r="H1544" s="7">
        <v>96.026805285432033</v>
      </c>
    </row>
    <row r="1545" spans="1:8" x14ac:dyDescent="0.25">
      <c r="A1545" s="16"/>
      <c r="B1545" s="5">
        <f t="shared" si="38"/>
        <v>44578</v>
      </c>
      <c r="C1545" s="4">
        <v>12.062500000003601</v>
      </c>
      <c r="D1545">
        <v>1.2192071461779179</v>
      </c>
      <c r="E1545" s="6">
        <v>75.251436934805852</v>
      </c>
      <c r="F1545" s="7">
        <v>76.109764743953804</v>
      </c>
      <c r="G1545" s="7">
        <v>172.50518272184948</v>
      </c>
      <c r="H1545" s="7">
        <v>91.747089671072217</v>
      </c>
    </row>
    <row r="1546" spans="1:8" x14ac:dyDescent="0.25">
      <c r="A1546" s="16"/>
      <c r="B1546" s="5">
        <f t="shared" si="38"/>
        <v>44578</v>
      </c>
      <c r="C1546" s="4">
        <v>12.072916666670301</v>
      </c>
      <c r="D1546">
        <v>1.2192071461779179</v>
      </c>
      <c r="E1546" s="6">
        <v>71.736415533503518</v>
      </c>
      <c r="F1546" s="7">
        <v>75.907172045570434</v>
      </c>
      <c r="G1546" s="7">
        <v>172.59440080679821</v>
      </c>
      <c r="H1546" s="7">
        <v>87.461550459636086</v>
      </c>
    </row>
    <row r="1547" spans="1:8" x14ac:dyDescent="0.25">
      <c r="A1547" s="16"/>
      <c r="B1547" s="5">
        <f t="shared" si="38"/>
        <v>44578</v>
      </c>
      <c r="C1547" s="4">
        <v>12.083333333337</v>
      </c>
      <c r="D1547">
        <v>1.2192071461779179</v>
      </c>
      <c r="E1547" s="6">
        <v>69.338094814428899</v>
      </c>
      <c r="F1547" s="7">
        <v>75.664347235397486</v>
      </c>
      <c r="G1547" s="7">
        <v>172.13815047201103</v>
      </c>
      <c r="H1547" s="7">
        <v>84.537500700113753</v>
      </c>
    </row>
    <row r="1548" spans="1:8" x14ac:dyDescent="0.25">
      <c r="A1548" s="16"/>
      <c r="B1548" s="5">
        <f t="shared" si="38"/>
        <v>44578</v>
      </c>
      <c r="C1548" s="4">
        <v>12.093750000003601</v>
      </c>
      <c r="D1548">
        <v>1.2192071461779179</v>
      </c>
      <c r="E1548" s="6">
        <v>67.153188630104509</v>
      </c>
      <c r="F1548" s="7">
        <v>75.545417949444129</v>
      </c>
      <c r="G1548" s="7">
        <v>172.1415112776215</v>
      </c>
      <c r="H1548" s="7">
        <v>81.873647466457129</v>
      </c>
    </row>
    <row r="1549" spans="1:8" x14ac:dyDescent="0.25">
      <c r="A1549" s="16"/>
      <c r="B1549" s="5">
        <f t="shared" si="38"/>
        <v>44578</v>
      </c>
      <c r="C1549" s="4">
        <v>12.104166666670301</v>
      </c>
      <c r="D1549">
        <v>1.2192071461779179</v>
      </c>
      <c r="E1549" s="6">
        <v>66.102764859528875</v>
      </c>
      <c r="F1549" s="7">
        <v>75.223863635082893</v>
      </c>
      <c r="G1549" s="7">
        <v>172.122152273372</v>
      </c>
      <c r="H1549" s="7">
        <v>80.592963298856162</v>
      </c>
    </row>
    <row r="1550" spans="1:8" x14ac:dyDescent="0.25">
      <c r="A1550" s="16"/>
      <c r="B1550" s="5">
        <f t="shared" si="38"/>
        <v>44578</v>
      </c>
      <c r="C1550" s="4">
        <v>12.114583333337</v>
      </c>
      <c r="D1550">
        <v>1.2192071461779179</v>
      </c>
      <c r="E1550" s="6">
        <v>64.577278948597069</v>
      </c>
      <c r="F1550" s="7">
        <v>75.066190961786035</v>
      </c>
      <c r="G1550" s="7">
        <v>172.08358445171734</v>
      </c>
      <c r="H1550" s="7">
        <v>78.733079974854363</v>
      </c>
    </row>
    <row r="1551" spans="1:8" x14ac:dyDescent="0.25">
      <c r="A1551" s="16"/>
      <c r="B1551" s="5">
        <f t="shared" si="38"/>
        <v>44578</v>
      </c>
      <c r="C1551" s="4">
        <v>12.125000000003601</v>
      </c>
      <c r="D1551">
        <v>1.2192071461779179</v>
      </c>
      <c r="E1551" s="6">
        <v>64.131771614713188</v>
      </c>
      <c r="F1551" s="7">
        <v>75.141820358144088</v>
      </c>
      <c r="G1551" s="7">
        <v>171.93359888969107</v>
      </c>
      <c r="H1551" s="7">
        <v>78.189914249708465</v>
      </c>
    </row>
    <row r="1552" spans="1:8" x14ac:dyDescent="0.25">
      <c r="A1552" s="16"/>
      <c r="B1552" s="5">
        <f t="shared" si="38"/>
        <v>44578</v>
      </c>
      <c r="C1552" s="4">
        <v>12.135416666670301</v>
      </c>
      <c r="D1552">
        <v>1.2192071461779179</v>
      </c>
      <c r="E1552" s="6">
        <v>63.193341974737123</v>
      </c>
      <c r="F1552" s="7">
        <v>75.293492341915851</v>
      </c>
      <c r="G1552" s="7">
        <v>171.89640384778789</v>
      </c>
      <c r="H1552" s="7">
        <v>77.04577412646448</v>
      </c>
    </row>
    <row r="1553" spans="1:8" x14ac:dyDescent="0.25">
      <c r="A1553" s="16"/>
      <c r="B1553" s="5">
        <f t="shared" si="38"/>
        <v>44578</v>
      </c>
      <c r="C1553" s="4">
        <v>12.145833333337</v>
      </c>
      <c r="D1553">
        <v>1.2192071461779179</v>
      </c>
      <c r="E1553" s="6">
        <v>62.866708147092652</v>
      </c>
      <c r="F1553" s="7">
        <v>75.416491506995484</v>
      </c>
      <c r="G1553" s="7">
        <v>172.21990601064095</v>
      </c>
      <c r="H1553" s="7">
        <v>76.647539829616889</v>
      </c>
    </row>
    <row r="1554" spans="1:8" x14ac:dyDescent="0.25">
      <c r="A1554" s="16"/>
      <c r="B1554" s="5">
        <f t="shared" si="38"/>
        <v>44578</v>
      </c>
      <c r="C1554" s="4">
        <v>12.156250000003601</v>
      </c>
      <c r="D1554">
        <v>1.2192071461779179</v>
      </c>
      <c r="E1554" s="6">
        <v>62.329817010060111</v>
      </c>
      <c r="F1554" s="7">
        <v>75.543955162698694</v>
      </c>
      <c r="G1554" s="7">
        <v>172.71046474018695</v>
      </c>
      <c r="H1554" s="7">
        <v>75.992958318627231</v>
      </c>
    </row>
    <row r="1555" spans="1:8" x14ac:dyDescent="0.25">
      <c r="A1555" s="16"/>
      <c r="B1555" s="5">
        <f t="shared" si="38"/>
        <v>44578</v>
      </c>
      <c r="C1555" s="4">
        <v>12.166666666670301</v>
      </c>
      <c r="D1555">
        <v>1.2192071461779179</v>
      </c>
      <c r="E1555" s="6">
        <v>62.087031343897934</v>
      </c>
      <c r="F1555" s="7">
        <v>75.870143085474268</v>
      </c>
      <c r="G1555" s="7">
        <v>175.25588697412306</v>
      </c>
      <c r="H1555" s="7">
        <v>75.696952299452747</v>
      </c>
    </row>
    <row r="1556" spans="1:8" x14ac:dyDescent="0.25">
      <c r="A1556" s="16"/>
      <c r="B1556" s="5">
        <f t="shared" si="38"/>
        <v>44578</v>
      </c>
      <c r="C1556" s="4">
        <v>12.177083333337</v>
      </c>
      <c r="D1556">
        <v>1.2192071461779179</v>
      </c>
      <c r="E1556" s="6">
        <v>63.128033080295182</v>
      </c>
      <c r="F1556" s="7">
        <v>76.285092468266882</v>
      </c>
      <c r="G1556" s="7">
        <v>177.14486930886139</v>
      </c>
      <c r="H1556" s="7">
        <v>76.966149055651883</v>
      </c>
    </row>
    <row r="1557" spans="1:8" x14ac:dyDescent="0.25">
      <c r="A1557" s="16"/>
      <c r="B1557" s="5">
        <f t="shared" si="38"/>
        <v>44578</v>
      </c>
      <c r="C1557" s="4">
        <v>12.1875000000037</v>
      </c>
      <c r="D1557">
        <v>1.2192071461779179</v>
      </c>
      <c r="E1557" s="6">
        <v>63.068116289923083</v>
      </c>
      <c r="F1557" s="7">
        <v>76.751616364993581</v>
      </c>
      <c r="G1557" s="7">
        <v>182.46725379500361</v>
      </c>
      <c r="H1557" s="7">
        <v>76.893098076654184</v>
      </c>
    </row>
    <row r="1558" spans="1:8" x14ac:dyDescent="0.25">
      <c r="A1558" s="16"/>
      <c r="B1558" s="5">
        <f t="shared" si="38"/>
        <v>44578</v>
      </c>
      <c r="C1558" s="4">
        <v>12.197916666670301</v>
      </c>
      <c r="D1558">
        <v>1.2192071461779179</v>
      </c>
      <c r="E1558" s="6">
        <v>64.896349335106564</v>
      </c>
      <c r="F1558" s="7">
        <v>77.45941361903499</v>
      </c>
      <c r="G1558" s="7">
        <v>183.97255383836261</v>
      </c>
      <c r="H1558" s="7">
        <v>79.122092870220499</v>
      </c>
    </row>
    <row r="1559" spans="1:8" x14ac:dyDescent="0.25">
      <c r="A1559" s="16"/>
      <c r="B1559" s="5">
        <f t="shared" si="38"/>
        <v>44578</v>
      </c>
      <c r="C1559" s="4">
        <v>12.208333333337</v>
      </c>
      <c r="D1559">
        <v>1.2192071461779179</v>
      </c>
      <c r="E1559" s="6">
        <v>66.222164569995314</v>
      </c>
      <c r="F1559" s="7">
        <v>78.999585369781727</v>
      </c>
      <c r="G1559" s="7">
        <v>188.74990206691371</v>
      </c>
      <c r="H1559" s="7">
        <v>80.738536279108416</v>
      </c>
    </row>
    <row r="1560" spans="1:8" x14ac:dyDescent="0.25">
      <c r="A1560" s="16"/>
      <c r="B1560" s="5">
        <f t="shared" si="38"/>
        <v>44578</v>
      </c>
      <c r="C1560" s="4">
        <v>12.2187500000037</v>
      </c>
      <c r="D1560">
        <v>1.2192071461779179</v>
      </c>
      <c r="E1560" s="6">
        <v>69.321231458209724</v>
      </c>
      <c r="F1560" s="7">
        <v>80.520499876338334</v>
      </c>
      <c r="G1560" s="7">
        <v>189.86612119178571</v>
      </c>
      <c r="H1560" s="7">
        <v>84.516940775702778</v>
      </c>
    </row>
    <row r="1561" spans="1:8" x14ac:dyDescent="0.25">
      <c r="A1561" s="16"/>
      <c r="B1561" s="5">
        <f t="shared" si="38"/>
        <v>44578</v>
      </c>
      <c r="C1561" s="4">
        <v>12.229166666670301</v>
      </c>
      <c r="D1561">
        <v>1.2192071461779179</v>
      </c>
      <c r="E1561" s="6">
        <v>72.568055500536843</v>
      </c>
      <c r="F1561" s="7">
        <v>82.907486980921306</v>
      </c>
      <c r="G1561" s="7">
        <v>190.02653684018938</v>
      </c>
      <c r="H1561" s="7">
        <v>88.475491850490286</v>
      </c>
    </row>
    <row r="1562" spans="1:8" x14ac:dyDescent="0.25">
      <c r="A1562" s="16"/>
      <c r="B1562" s="5">
        <f t="shared" si="38"/>
        <v>44578</v>
      </c>
      <c r="C1562" s="4">
        <v>12.239583333337</v>
      </c>
      <c r="D1562">
        <v>1.2192071461779179</v>
      </c>
      <c r="E1562" s="6">
        <v>79.475407334160693</v>
      </c>
      <c r="F1562" s="7">
        <v>86.866656095223178</v>
      </c>
      <c r="G1562" s="7">
        <v>189.35844656150573</v>
      </c>
      <c r="H1562" s="7">
        <v>96.896984567209628</v>
      </c>
    </row>
    <row r="1563" spans="1:8" x14ac:dyDescent="0.25">
      <c r="A1563" s="16"/>
      <c r="B1563" s="5">
        <f t="shared" si="38"/>
        <v>44578</v>
      </c>
      <c r="C1563" s="4">
        <v>12.2500000000037</v>
      </c>
      <c r="D1563">
        <v>1.2192071461779179</v>
      </c>
      <c r="E1563" s="6">
        <v>84.63870688486837</v>
      </c>
      <c r="F1563" s="7">
        <v>92.509806654467724</v>
      </c>
      <c r="G1563" s="7">
        <v>188.70811532721993</v>
      </c>
      <c r="H1563" s="7">
        <v>103.19211627728966</v>
      </c>
    </row>
    <row r="1564" spans="1:8" x14ac:dyDescent="0.25">
      <c r="A1564" s="16"/>
      <c r="B1564" s="5">
        <f t="shared" si="38"/>
        <v>44578</v>
      </c>
      <c r="C1564" s="4">
        <v>12.260416666670301</v>
      </c>
      <c r="D1564">
        <v>1.2192071461779179</v>
      </c>
      <c r="E1564" s="6">
        <v>91.220230082598931</v>
      </c>
      <c r="F1564" s="7">
        <v>96.789564523599594</v>
      </c>
      <c r="G1564" s="7">
        <v>188.34657729611581</v>
      </c>
      <c r="H1564" s="7">
        <v>111.2163563926985</v>
      </c>
    </row>
    <row r="1565" spans="1:8" x14ac:dyDescent="0.25">
      <c r="A1565" s="16"/>
      <c r="B1565" s="5">
        <f t="shared" si="38"/>
        <v>44578</v>
      </c>
      <c r="C1565" s="4">
        <v>12.270833333337</v>
      </c>
      <c r="D1565">
        <v>1.2192071461779179</v>
      </c>
      <c r="E1565" s="6">
        <v>96.849172717998897</v>
      </c>
      <c r="F1565" s="7">
        <v>103.15128619060684</v>
      </c>
      <c r="G1565" s="7">
        <v>187.89705497198909</v>
      </c>
      <c r="H1565" s="7">
        <v>118.0792034792037</v>
      </c>
    </row>
    <row r="1566" spans="1:8" x14ac:dyDescent="0.25">
      <c r="A1566" s="16"/>
      <c r="B1566" s="5">
        <f t="shared" si="38"/>
        <v>44578</v>
      </c>
      <c r="C1566" s="4">
        <v>12.2812500000037</v>
      </c>
      <c r="D1566">
        <v>1.2192071461779179</v>
      </c>
      <c r="E1566" s="6">
        <v>103.23447038811621</v>
      </c>
      <c r="F1566" s="7">
        <v>112.72885850984282</v>
      </c>
      <c r="G1566" s="7">
        <v>185.40066324322967</v>
      </c>
      <c r="H1566" s="7">
        <v>125.86420402908394</v>
      </c>
    </row>
    <row r="1567" spans="1:8" x14ac:dyDescent="0.25">
      <c r="A1567" s="16"/>
      <c r="B1567" s="5">
        <f t="shared" si="38"/>
        <v>44578</v>
      </c>
      <c r="C1567" s="4">
        <v>12.2916666666704</v>
      </c>
      <c r="D1567">
        <v>1.2192071461779179</v>
      </c>
      <c r="E1567" s="6">
        <v>108.84306083398798</v>
      </c>
      <c r="F1567" s="7">
        <v>125.4088494545221</v>
      </c>
      <c r="G1567" s="7">
        <v>165.3524933611213</v>
      </c>
      <c r="H1567" s="7">
        <v>132.70223758067598</v>
      </c>
    </row>
    <row r="1568" spans="1:8" x14ac:dyDescent="0.25">
      <c r="A1568" s="16"/>
      <c r="B1568" s="5">
        <f t="shared" si="38"/>
        <v>44578</v>
      </c>
      <c r="C1568" s="4">
        <v>12.302083333337</v>
      </c>
      <c r="D1568">
        <v>1.2192071461779179</v>
      </c>
      <c r="E1568" s="6">
        <v>110.52984621159233</v>
      </c>
      <c r="F1568" s="7">
        <v>130.82311504989184</v>
      </c>
      <c r="G1568" s="7">
        <v>96.984284369104955</v>
      </c>
      <c r="H1568" s="7">
        <v>134.75877836711965</v>
      </c>
    </row>
    <row r="1569" spans="1:8" x14ac:dyDescent="0.25">
      <c r="A1569" s="16"/>
      <c r="B1569" s="5">
        <f t="shared" si="38"/>
        <v>44578</v>
      </c>
      <c r="C1569" s="4">
        <v>12.3125000000037</v>
      </c>
      <c r="D1569">
        <v>1.2192071461779179</v>
      </c>
      <c r="E1569" s="6">
        <v>113.94547954846611</v>
      </c>
      <c r="F1569" s="7">
        <v>136.70026415334792</v>
      </c>
      <c r="G1569" s="7">
        <v>27.587688098592785</v>
      </c>
      <c r="H1569" s="7">
        <v>138.92314294015966</v>
      </c>
    </row>
    <row r="1570" spans="1:8" x14ac:dyDescent="0.25">
      <c r="A1570" s="16"/>
      <c r="B1570" s="5">
        <f t="shared" si="38"/>
        <v>44578</v>
      </c>
      <c r="C1570" s="4">
        <v>12.3229166666704</v>
      </c>
      <c r="D1570">
        <v>1.2192071461779179</v>
      </c>
      <c r="E1570" s="6">
        <v>114.40331594667317</v>
      </c>
      <c r="F1570" s="7">
        <v>144.8605299169507</v>
      </c>
      <c r="G1570" s="7">
        <v>9.5590839197827062</v>
      </c>
      <c r="H1570" s="7">
        <v>139.48134034863409</v>
      </c>
    </row>
    <row r="1571" spans="1:8" x14ac:dyDescent="0.25">
      <c r="A1571" s="16"/>
      <c r="B1571" s="5">
        <f t="shared" si="38"/>
        <v>44578</v>
      </c>
      <c r="C1571" s="4">
        <v>12.333333333337</v>
      </c>
      <c r="D1571">
        <v>1.2192071461779179</v>
      </c>
      <c r="E1571" s="6">
        <v>113.11809587864278</v>
      </c>
      <c r="F1571" s="7">
        <v>155.51962857964386</v>
      </c>
      <c r="G1571" s="7">
        <v>4.0745655477456983</v>
      </c>
      <c r="H1571" s="7">
        <v>137.91439085728015</v>
      </c>
    </row>
    <row r="1572" spans="1:8" x14ac:dyDescent="0.25">
      <c r="A1572" s="16"/>
      <c r="B1572" s="5">
        <f t="shared" ref="B1572:B1635" si="40">DATE(YEAR(B1476),MONTH(B1476),DAY(B1476)+1)</f>
        <v>44578</v>
      </c>
      <c r="C1572" s="4">
        <v>12.3437500000037</v>
      </c>
      <c r="D1572">
        <v>1.2192071461779179</v>
      </c>
      <c r="E1572" s="6">
        <v>111.86129977441564</v>
      </c>
      <c r="F1572" s="7">
        <v>160.3738006456455</v>
      </c>
      <c r="G1572" s="7">
        <v>1.8342266880549958</v>
      </c>
      <c r="H1572" s="7">
        <v>136.38209606571786</v>
      </c>
    </row>
    <row r="1573" spans="1:8" x14ac:dyDescent="0.25">
      <c r="A1573" s="16"/>
      <c r="B1573" s="5">
        <f t="shared" si="40"/>
        <v>44578</v>
      </c>
      <c r="C1573" s="4">
        <v>12.3541666666704</v>
      </c>
      <c r="D1573">
        <v>1.2192071461779179</v>
      </c>
      <c r="E1573" s="6">
        <v>112.89098911276984</v>
      </c>
      <c r="F1573" s="7">
        <v>162.93653268818105</v>
      </c>
      <c r="G1573" s="7">
        <v>1.3897037340088059</v>
      </c>
      <c r="H1573" s="7">
        <v>137.63750066538253</v>
      </c>
    </row>
    <row r="1574" spans="1:8" x14ac:dyDescent="0.25">
      <c r="A1574" s="16"/>
      <c r="B1574" s="5">
        <f t="shared" si="40"/>
        <v>44578</v>
      </c>
      <c r="C1574" s="4">
        <v>12.364583333337</v>
      </c>
      <c r="D1574">
        <v>1.2192071461779179</v>
      </c>
      <c r="E1574" s="6">
        <v>113.05601271539638</v>
      </c>
      <c r="F1574" s="7">
        <v>166.11342138935569</v>
      </c>
      <c r="G1574" s="7">
        <v>1.1572358890117251</v>
      </c>
      <c r="H1574" s="7">
        <v>137.83869862099283</v>
      </c>
    </row>
    <row r="1575" spans="1:8" x14ac:dyDescent="0.25">
      <c r="A1575" s="16"/>
      <c r="B1575" s="5">
        <f t="shared" si="40"/>
        <v>44578</v>
      </c>
      <c r="C1575" s="4">
        <v>12.3750000000037</v>
      </c>
      <c r="D1575">
        <v>1.2192071461779179</v>
      </c>
      <c r="E1575" s="6">
        <v>114.55375574950557</v>
      </c>
      <c r="F1575" s="7">
        <v>169.07349162377176</v>
      </c>
      <c r="G1575" s="7">
        <v>1.0410846992662153</v>
      </c>
      <c r="H1575" s="7">
        <v>139.66475763131695</v>
      </c>
    </row>
    <row r="1576" spans="1:8" x14ac:dyDescent="0.25">
      <c r="A1576" s="16"/>
      <c r="B1576" s="5">
        <f t="shared" si="40"/>
        <v>44578</v>
      </c>
      <c r="C1576" s="4">
        <v>12.3854166666704</v>
      </c>
      <c r="D1576">
        <v>1.2192071461779179</v>
      </c>
      <c r="E1576" s="6">
        <v>114.73484545930538</v>
      </c>
      <c r="F1576" s="7">
        <v>170.31079611303718</v>
      </c>
      <c r="G1576" s="7">
        <v>0.98360095755012911</v>
      </c>
      <c r="H1576" s="7">
        <v>139.88554349960415</v>
      </c>
    </row>
    <row r="1577" spans="1:8" x14ac:dyDescent="0.25">
      <c r="A1577" s="16"/>
      <c r="B1577" s="5">
        <f t="shared" si="40"/>
        <v>44578</v>
      </c>
      <c r="C1577" s="4">
        <v>12.3958333333371</v>
      </c>
      <c r="D1577">
        <v>1.2192071461779179</v>
      </c>
      <c r="E1577" s="6">
        <v>114.70317392186699</v>
      </c>
      <c r="F1577" s="7">
        <v>170.8684930187828</v>
      </c>
      <c r="G1577" s="7">
        <v>0.96650508606167118</v>
      </c>
      <c r="H1577" s="7">
        <v>139.84692933482884</v>
      </c>
    </row>
    <row r="1578" spans="1:8" x14ac:dyDescent="0.25">
      <c r="A1578" s="16"/>
      <c r="B1578" s="5">
        <f t="shared" si="40"/>
        <v>44578</v>
      </c>
      <c r="C1578" s="4">
        <v>12.4062500000037</v>
      </c>
      <c r="D1578">
        <v>1.2192071461779179</v>
      </c>
      <c r="E1578" s="6">
        <v>115.30369009981496</v>
      </c>
      <c r="F1578" s="7">
        <v>170.8652851076956</v>
      </c>
      <c r="G1578" s="7">
        <v>0.9272888012091125</v>
      </c>
      <c r="H1578" s="7">
        <v>140.57908295037845</v>
      </c>
    </row>
    <row r="1579" spans="1:8" x14ac:dyDescent="0.25">
      <c r="A1579" s="16"/>
      <c r="B1579" s="5">
        <f t="shared" si="40"/>
        <v>44578</v>
      </c>
      <c r="C1579" s="4">
        <v>12.4166666666704</v>
      </c>
      <c r="D1579">
        <v>1.2192071461779179</v>
      </c>
      <c r="E1579" s="6">
        <v>115.82031939559224</v>
      </c>
      <c r="F1579" s="7">
        <v>170.50441392890664</v>
      </c>
      <c r="G1579" s="7">
        <v>0.8897704966221035</v>
      </c>
      <c r="H1579" s="7">
        <v>141.20896107971495</v>
      </c>
    </row>
    <row r="1580" spans="1:8" x14ac:dyDescent="0.25">
      <c r="A1580" s="16"/>
      <c r="B1580" s="5">
        <f t="shared" si="40"/>
        <v>44578</v>
      </c>
      <c r="C1580" s="4">
        <v>12.4270833333371</v>
      </c>
      <c r="D1580">
        <v>1.2192071461779179</v>
      </c>
      <c r="E1580" s="6">
        <v>117.74317488201605</v>
      </c>
      <c r="F1580" s="7">
        <v>169.6931381137382</v>
      </c>
      <c r="G1580" s="7">
        <v>0.88073631997010926</v>
      </c>
      <c r="H1580" s="7">
        <v>143.55332022983029</v>
      </c>
    </row>
    <row r="1581" spans="1:8" x14ac:dyDescent="0.25">
      <c r="A1581" s="16"/>
      <c r="B1581" s="5">
        <f t="shared" si="40"/>
        <v>44578</v>
      </c>
      <c r="C1581" s="4">
        <v>12.4375000000037</v>
      </c>
      <c r="D1581">
        <v>1.2192071461779179</v>
      </c>
      <c r="E1581" s="6">
        <v>119.40774749137245</v>
      </c>
      <c r="F1581" s="7">
        <v>169.06035141537609</v>
      </c>
      <c r="G1581" s="7">
        <v>0.87820162299669491</v>
      </c>
      <c r="H1581" s="7">
        <v>145.58277905048965</v>
      </c>
    </row>
    <row r="1582" spans="1:8" x14ac:dyDescent="0.25">
      <c r="A1582" s="16"/>
      <c r="B1582" s="5">
        <f t="shared" si="40"/>
        <v>44578</v>
      </c>
      <c r="C1582" s="4">
        <v>12.4479166666704</v>
      </c>
      <c r="D1582">
        <v>1.2192071461779179</v>
      </c>
      <c r="E1582" s="6">
        <v>120.34026478008063</v>
      </c>
      <c r="F1582" s="7">
        <v>168.46028933311865</v>
      </c>
      <c r="G1582" s="7">
        <v>0.86329527671694539</v>
      </c>
      <c r="H1582" s="7">
        <v>146.71971079281712</v>
      </c>
    </row>
    <row r="1583" spans="1:8" x14ac:dyDescent="0.25">
      <c r="A1583" s="16"/>
      <c r="B1583" s="5">
        <f t="shared" si="40"/>
        <v>44578</v>
      </c>
      <c r="C1583" s="4">
        <v>12.4583333333371</v>
      </c>
      <c r="D1583">
        <v>1.2192071461779179</v>
      </c>
      <c r="E1583" s="6">
        <v>120.48290782480947</v>
      </c>
      <c r="F1583" s="7">
        <v>167.96943293593787</v>
      </c>
      <c r="G1583" s="7">
        <v>0.83830469076539071</v>
      </c>
      <c r="H1583" s="7">
        <v>146.89362221230309</v>
      </c>
    </row>
    <row r="1584" spans="1:8" x14ac:dyDescent="0.25">
      <c r="A1584" s="16"/>
      <c r="B1584" s="5">
        <f t="shared" si="40"/>
        <v>44578</v>
      </c>
      <c r="C1584" s="4">
        <v>12.4687500000037</v>
      </c>
      <c r="D1584">
        <v>1.2192071461779179</v>
      </c>
      <c r="E1584" s="6">
        <v>119.74614347274837</v>
      </c>
      <c r="F1584" s="7">
        <v>167.20469771945028</v>
      </c>
      <c r="G1584" s="7">
        <v>0.84512085570394968</v>
      </c>
      <c r="H1584" s="7">
        <v>145.99535384922106</v>
      </c>
    </row>
    <row r="1585" spans="1:8" x14ac:dyDescent="0.25">
      <c r="A1585" s="16"/>
      <c r="B1585" s="5">
        <f t="shared" si="40"/>
        <v>44578</v>
      </c>
      <c r="C1585" s="4">
        <v>12.4791666666704</v>
      </c>
      <c r="D1585">
        <v>1.2192071461779179</v>
      </c>
      <c r="E1585" s="6">
        <v>120.49026872695894</v>
      </c>
      <c r="F1585" s="7">
        <v>166.54687302513446</v>
      </c>
      <c r="G1585" s="7">
        <v>0.8468212607571004</v>
      </c>
      <c r="H1585" s="7">
        <v>146.90259667680604</v>
      </c>
    </row>
    <row r="1586" spans="1:8" x14ac:dyDescent="0.25">
      <c r="A1586" s="16"/>
      <c r="B1586" s="5">
        <f t="shared" si="40"/>
        <v>44578</v>
      </c>
      <c r="C1586" s="4">
        <v>12.4895833333371</v>
      </c>
      <c r="D1586">
        <v>1.2192071461779179</v>
      </c>
      <c r="E1586" s="6">
        <v>121.13500591674097</v>
      </c>
      <c r="F1586" s="7">
        <v>165.41583882996042</v>
      </c>
      <c r="G1586" s="7">
        <v>0.87201367702934363</v>
      </c>
      <c r="H1586" s="7">
        <v>147.68866486599495</v>
      </c>
    </row>
    <row r="1587" spans="1:8" x14ac:dyDescent="0.25">
      <c r="A1587" s="16"/>
      <c r="B1587" s="5">
        <f t="shared" si="40"/>
        <v>44578</v>
      </c>
      <c r="C1587" s="4">
        <v>12.5000000000038</v>
      </c>
      <c r="D1587">
        <v>1.2192071461779179</v>
      </c>
      <c r="E1587" s="6">
        <v>121.79605940891366</v>
      </c>
      <c r="F1587" s="7">
        <v>164.15498719000507</v>
      </c>
      <c r="G1587" s="7">
        <v>0.84937383716436721</v>
      </c>
      <c r="H1587" s="7">
        <v>148.49462600765779</v>
      </c>
    </row>
    <row r="1588" spans="1:8" x14ac:dyDescent="0.25">
      <c r="A1588" s="16"/>
      <c r="B1588" s="5">
        <f t="shared" si="40"/>
        <v>44578</v>
      </c>
      <c r="C1588" s="4">
        <v>12.5104166666704</v>
      </c>
      <c r="D1588">
        <v>1.2192071461779179</v>
      </c>
      <c r="E1588" s="6">
        <v>122.19576314692974</v>
      </c>
      <c r="F1588" s="7">
        <v>162.97325718646948</v>
      </c>
      <c r="G1588" s="7">
        <v>0.85859560138464297</v>
      </c>
      <c r="H1588" s="7">
        <v>148.98194766140099</v>
      </c>
    </row>
    <row r="1589" spans="1:8" x14ac:dyDescent="0.25">
      <c r="A1589" s="16"/>
      <c r="B1589" s="5">
        <f t="shared" si="40"/>
        <v>44578</v>
      </c>
      <c r="C1589" s="4">
        <v>12.5208333333371</v>
      </c>
      <c r="D1589">
        <v>1.2192071461779179</v>
      </c>
      <c r="E1589" s="6">
        <v>121.39855977162216</v>
      </c>
      <c r="F1589" s="7">
        <v>161.90484645788757</v>
      </c>
      <c r="G1589" s="7">
        <v>0.88340526718388446</v>
      </c>
      <c r="H1589" s="7">
        <v>148.00999160926884</v>
      </c>
    </row>
    <row r="1590" spans="1:8" x14ac:dyDescent="0.25">
      <c r="A1590" s="16"/>
      <c r="B1590" s="5">
        <f t="shared" si="40"/>
        <v>44578</v>
      </c>
      <c r="C1590" s="4">
        <v>12.5312500000038</v>
      </c>
      <c r="D1590">
        <v>1.2192071461779179</v>
      </c>
      <c r="E1590" s="6">
        <v>119.54998545813028</v>
      </c>
      <c r="F1590" s="7">
        <v>161.15596978056084</v>
      </c>
      <c r="G1590" s="7">
        <v>0.86435624878117945</v>
      </c>
      <c r="H1590" s="7">
        <v>145.75619659601861</v>
      </c>
    </row>
    <row r="1591" spans="1:8" x14ac:dyDescent="0.25">
      <c r="A1591" s="16"/>
      <c r="B1591" s="5">
        <f t="shared" si="40"/>
        <v>44578</v>
      </c>
      <c r="C1591" s="4">
        <v>12.5416666666704</v>
      </c>
      <c r="D1591">
        <v>1.2192071461779179</v>
      </c>
      <c r="E1591" s="6">
        <v>117.05557488300862</v>
      </c>
      <c r="F1591" s="7">
        <v>159.81967348439986</v>
      </c>
      <c r="G1591" s="7">
        <v>0.90265853969496657</v>
      </c>
      <c r="H1591" s="7">
        <v>142.7149933973285</v>
      </c>
    </row>
    <row r="1592" spans="1:8" x14ac:dyDescent="0.25">
      <c r="A1592" s="16"/>
      <c r="B1592" s="5">
        <f t="shared" si="40"/>
        <v>44578</v>
      </c>
      <c r="C1592" s="4">
        <v>12.5520833333371</v>
      </c>
      <c r="D1592">
        <v>1.2192071461779179</v>
      </c>
      <c r="E1592" s="6">
        <v>114.56485270166698</v>
      </c>
      <c r="F1592" s="7">
        <v>158.56217711751597</v>
      </c>
      <c r="G1592" s="7">
        <v>0.87487839309476134</v>
      </c>
      <c r="H1592" s="7">
        <v>139.67828711469292</v>
      </c>
    </row>
    <row r="1593" spans="1:8" x14ac:dyDescent="0.25">
      <c r="A1593" s="16"/>
      <c r="B1593" s="5">
        <f t="shared" si="40"/>
        <v>44578</v>
      </c>
      <c r="C1593" s="4">
        <v>12.5625000000038</v>
      </c>
      <c r="D1593">
        <v>1.2192071461779179</v>
      </c>
      <c r="E1593" s="6">
        <v>115.85235629747507</v>
      </c>
      <c r="F1593" s="7">
        <v>157.40618647332411</v>
      </c>
      <c r="G1593" s="7">
        <v>0.82246495524579966</v>
      </c>
      <c r="H1593" s="7">
        <v>141.24802069943192</v>
      </c>
    </row>
    <row r="1594" spans="1:8" x14ac:dyDescent="0.25">
      <c r="A1594" s="16"/>
      <c r="B1594" s="5">
        <f t="shared" si="40"/>
        <v>44578</v>
      </c>
      <c r="C1594" s="4">
        <v>12.5729166666704</v>
      </c>
      <c r="D1594">
        <v>1.2192071461779179</v>
      </c>
      <c r="E1594" s="6">
        <v>116.67665919047484</v>
      </c>
      <c r="F1594" s="7">
        <v>155.96351643097591</v>
      </c>
      <c r="G1594" s="7">
        <v>0.84729977384178368</v>
      </c>
      <c r="H1594" s="7">
        <v>142.25301667719236</v>
      </c>
    </row>
    <row r="1595" spans="1:8" x14ac:dyDescent="0.25">
      <c r="A1595" s="16"/>
      <c r="B1595" s="5">
        <f t="shared" si="40"/>
        <v>44578</v>
      </c>
      <c r="C1595" s="4">
        <v>12.5833333333371</v>
      </c>
      <c r="D1595">
        <v>1.2192071461779179</v>
      </c>
      <c r="E1595" s="6">
        <v>116.96043318740838</v>
      </c>
      <c r="F1595" s="7">
        <v>154.23806581021333</v>
      </c>
      <c r="G1595" s="7">
        <v>0.85617485043013575</v>
      </c>
      <c r="H1595" s="7">
        <v>142.59899596215323</v>
      </c>
    </row>
    <row r="1596" spans="1:8" x14ac:dyDescent="0.25">
      <c r="A1596" s="16"/>
      <c r="B1596" s="5">
        <f t="shared" si="40"/>
        <v>44578</v>
      </c>
      <c r="C1596" s="4">
        <v>12.5937500000038</v>
      </c>
      <c r="D1596">
        <v>1.2192071461779179</v>
      </c>
      <c r="E1596" s="6">
        <v>118.39300136022781</v>
      </c>
      <c r="F1596" s="7">
        <v>152.99916801927748</v>
      </c>
      <c r="G1596" s="7">
        <v>0.86638273327142712</v>
      </c>
      <c r="H1596" s="7">
        <v>144.34559331584171</v>
      </c>
    </row>
    <row r="1597" spans="1:8" x14ac:dyDescent="0.25">
      <c r="A1597" s="16"/>
      <c r="B1597" s="5">
        <f t="shared" si="40"/>
        <v>44578</v>
      </c>
      <c r="C1597" s="4">
        <v>12.604166666670499</v>
      </c>
      <c r="D1597">
        <v>1.2192071461779179</v>
      </c>
      <c r="E1597" s="6">
        <v>118.67618958264448</v>
      </c>
      <c r="F1597" s="7">
        <v>151.42253597634044</v>
      </c>
      <c r="G1597" s="7">
        <v>0.93354553915063598</v>
      </c>
      <c r="H1597" s="7">
        <v>144.69085842032553</v>
      </c>
    </row>
    <row r="1598" spans="1:8" x14ac:dyDescent="0.25">
      <c r="A1598" s="16"/>
      <c r="B1598" s="5">
        <f t="shared" si="40"/>
        <v>44578</v>
      </c>
      <c r="C1598" s="4">
        <v>12.6145833333371</v>
      </c>
      <c r="D1598">
        <v>1.2192071461779179</v>
      </c>
      <c r="E1598" s="6">
        <v>120.79615322980953</v>
      </c>
      <c r="F1598" s="7">
        <v>149.03103786253996</v>
      </c>
      <c r="G1598" s="7">
        <v>1.0559683165369109</v>
      </c>
      <c r="H1598" s="7">
        <v>147.27553324858656</v>
      </c>
    </row>
    <row r="1599" spans="1:8" x14ac:dyDescent="0.25">
      <c r="A1599" s="16"/>
      <c r="B1599" s="5">
        <f t="shared" si="40"/>
        <v>44578</v>
      </c>
      <c r="C1599" s="4">
        <v>12.6250000000038</v>
      </c>
      <c r="D1599">
        <v>1.2192071461779179</v>
      </c>
      <c r="E1599" s="6">
        <v>122.5654265806112</v>
      </c>
      <c r="F1599" s="7">
        <v>144.72067682233407</v>
      </c>
      <c r="G1599" s="7">
        <v>1.021315031988693</v>
      </c>
      <c r="H1599" s="7">
        <v>149.43264396142609</v>
      </c>
    </row>
    <row r="1600" spans="1:8" x14ac:dyDescent="0.25">
      <c r="A1600" s="16"/>
      <c r="B1600" s="5">
        <f t="shared" si="40"/>
        <v>44578</v>
      </c>
      <c r="C1600" s="4">
        <v>12.635416666670499</v>
      </c>
      <c r="D1600">
        <v>1.2192071461779179</v>
      </c>
      <c r="E1600" s="6">
        <v>124.59456142116137</v>
      </c>
      <c r="F1600" s="7">
        <v>142.64071170102542</v>
      </c>
      <c r="G1600" s="7">
        <v>1.0447264322688945</v>
      </c>
      <c r="H1600" s="7">
        <v>151.90657965958346</v>
      </c>
    </row>
    <row r="1601" spans="1:8" x14ac:dyDescent="0.25">
      <c r="A1601" s="16"/>
      <c r="B1601" s="5">
        <f t="shared" si="40"/>
        <v>44578</v>
      </c>
      <c r="C1601" s="4">
        <v>12.6458333333371</v>
      </c>
      <c r="D1601">
        <v>1.2192071461779179</v>
      </c>
      <c r="E1601" s="6">
        <v>126.43316664664637</v>
      </c>
      <c r="F1601" s="7">
        <v>140.90120304567054</v>
      </c>
      <c r="G1601" s="7">
        <v>1.1691262974723149</v>
      </c>
      <c r="H1601" s="7">
        <v>154.14822028949484</v>
      </c>
    </row>
    <row r="1602" spans="1:8" x14ac:dyDescent="0.25">
      <c r="A1602" s="16"/>
      <c r="B1602" s="5">
        <f t="shared" si="40"/>
        <v>44578</v>
      </c>
      <c r="C1602" s="4">
        <v>12.6562500000038</v>
      </c>
      <c r="D1602">
        <v>1.2192071461779179</v>
      </c>
      <c r="E1602" s="6">
        <v>130.12100145881163</v>
      </c>
      <c r="F1602" s="7">
        <v>139.29450975535664</v>
      </c>
      <c r="G1602" s="7">
        <v>1.4718768320626316</v>
      </c>
      <c r="H1602" s="7">
        <v>158.64445484641044</v>
      </c>
    </row>
    <row r="1603" spans="1:8" x14ac:dyDescent="0.25">
      <c r="A1603" s="16"/>
      <c r="B1603" s="5">
        <f t="shared" si="40"/>
        <v>44578</v>
      </c>
      <c r="C1603" s="4">
        <v>12.666666666670499</v>
      </c>
      <c r="D1603">
        <v>1.2192071461779179</v>
      </c>
      <c r="E1603" s="6">
        <v>131.61790355899575</v>
      </c>
      <c r="F1603" s="7">
        <v>136.73743014017569</v>
      </c>
      <c r="G1603" s="7">
        <v>2.6456403763356713</v>
      </c>
      <c r="H1603" s="7">
        <v>160.46948858408362</v>
      </c>
    </row>
    <row r="1604" spans="1:8" x14ac:dyDescent="0.25">
      <c r="A1604" s="16"/>
      <c r="B1604" s="5">
        <f t="shared" si="40"/>
        <v>44578</v>
      </c>
      <c r="C1604" s="4">
        <v>12.6770833333371</v>
      </c>
      <c r="D1604">
        <v>1.2192071461779179</v>
      </c>
      <c r="E1604" s="6">
        <v>134.40172050195656</v>
      </c>
      <c r="F1604" s="7">
        <v>135.94106237936955</v>
      </c>
      <c r="G1604" s="7">
        <v>8.3969901642954188</v>
      </c>
      <c r="H1604" s="7">
        <v>163.86353809459263</v>
      </c>
    </row>
    <row r="1605" spans="1:8" x14ac:dyDescent="0.25">
      <c r="A1605" s="16"/>
      <c r="B1605" s="5">
        <f t="shared" si="40"/>
        <v>44578</v>
      </c>
      <c r="C1605" s="4">
        <v>12.6875000000038</v>
      </c>
      <c r="D1605">
        <v>1.2192071461779179</v>
      </c>
      <c r="E1605" s="6">
        <v>139.51561741845114</v>
      </c>
      <c r="F1605" s="7">
        <v>136.41568934320611</v>
      </c>
      <c r="G1605" s="7">
        <v>33.950415665963185</v>
      </c>
      <c r="H1605" s="7">
        <v>170.09843776000002</v>
      </c>
    </row>
    <row r="1606" spans="1:8" x14ac:dyDescent="0.25">
      <c r="A1606" s="16"/>
      <c r="B1606" s="5">
        <f t="shared" si="40"/>
        <v>44578</v>
      </c>
      <c r="C1606" s="4">
        <v>12.697916666670499</v>
      </c>
      <c r="D1606">
        <v>1.2192071461779179</v>
      </c>
      <c r="E1606" s="6">
        <v>144.41021127704354</v>
      </c>
      <c r="F1606" s="7">
        <v>137.53713355897838</v>
      </c>
      <c r="G1606" s="7">
        <v>95.256961953778443</v>
      </c>
      <c r="H1606" s="7">
        <v>176.06596157003443</v>
      </c>
    </row>
    <row r="1607" spans="1:8" x14ac:dyDescent="0.25">
      <c r="A1607" s="16"/>
      <c r="B1607" s="5">
        <f t="shared" si="40"/>
        <v>44578</v>
      </c>
      <c r="C1607" s="4">
        <v>12.708333333337199</v>
      </c>
      <c r="D1607">
        <v>1.2192071461779179</v>
      </c>
      <c r="E1607" s="6">
        <v>148.54444499176415</v>
      </c>
      <c r="F1607" s="7">
        <v>137.98136044244316</v>
      </c>
      <c r="G1607" s="7">
        <v>157.98019663688319</v>
      </c>
      <c r="H1607" s="7">
        <v>181.10644885899148</v>
      </c>
    </row>
    <row r="1608" spans="1:8" x14ac:dyDescent="0.25">
      <c r="A1608" s="16"/>
      <c r="B1608" s="5">
        <f t="shared" si="40"/>
        <v>44578</v>
      </c>
      <c r="C1608" s="4">
        <v>12.7187500000038</v>
      </c>
      <c r="D1608">
        <v>1.2192071461779179</v>
      </c>
      <c r="E1608" s="6">
        <v>154.8746212798425</v>
      </c>
      <c r="F1608" s="7">
        <v>138.16002669233737</v>
      </c>
      <c r="G1608" s="7">
        <v>187.25443616213406</v>
      </c>
      <c r="H1608" s="7">
        <v>188.82424502598261</v>
      </c>
    </row>
    <row r="1609" spans="1:8" x14ac:dyDescent="0.25">
      <c r="A1609" s="16"/>
      <c r="B1609" s="5">
        <f t="shared" si="40"/>
        <v>44578</v>
      </c>
      <c r="C1609" s="4">
        <v>12.729166666670499</v>
      </c>
      <c r="D1609">
        <v>1.2192071461779179</v>
      </c>
      <c r="E1609" s="6">
        <v>161.37192499461736</v>
      </c>
      <c r="F1609" s="7">
        <v>137.99932386832518</v>
      </c>
      <c r="G1609" s="7">
        <v>191.48372459794035</v>
      </c>
      <c r="H1609" s="7">
        <v>196.74580414592447</v>
      </c>
    </row>
    <row r="1610" spans="1:8" x14ac:dyDescent="0.25">
      <c r="A1610" s="16"/>
      <c r="B1610" s="5">
        <f t="shared" si="40"/>
        <v>44578</v>
      </c>
      <c r="C1610" s="4">
        <v>12.739583333337199</v>
      </c>
      <c r="D1610">
        <v>1.2192071461779179</v>
      </c>
      <c r="E1610" s="6">
        <v>165.3330494327021</v>
      </c>
      <c r="F1610" s="7">
        <v>137.65647575719439</v>
      </c>
      <c r="G1610" s="7">
        <v>192.02121531648243</v>
      </c>
      <c r="H1610" s="7">
        <v>201.57523536773735</v>
      </c>
    </row>
    <row r="1611" spans="1:8" x14ac:dyDescent="0.25">
      <c r="A1611" s="16"/>
      <c r="B1611" s="5">
        <f t="shared" si="40"/>
        <v>44578</v>
      </c>
      <c r="C1611" s="4">
        <v>12.7500000000038</v>
      </c>
      <c r="D1611">
        <v>1.2192071461779179</v>
      </c>
      <c r="E1611" s="6">
        <v>168.28532023414681</v>
      </c>
      <c r="F1611" s="7">
        <v>136.66787996334068</v>
      </c>
      <c r="G1611" s="7">
        <v>192.55871653410475</v>
      </c>
      <c r="H1611" s="7">
        <v>205.17466502631115</v>
      </c>
    </row>
    <row r="1612" spans="1:8" x14ac:dyDescent="0.25">
      <c r="A1612" s="16"/>
      <c r="B1612" s="5">
        <f t="shared" si="40"/>
        <v>44578</v>
      </c>
      <c r="C1612" s="4">
        <v>12.760416666670499</v>
      </c>
      <c r="D1612">
        <v>1.2192071461779179</v>
      </c>
      <c r="E1612" s="6">
        <v>170.26332887343079</v>
      </c>
      <c r="F1612" s="7">
        <v>135.85117903663527</v>
      </c>
      <c r="G1612" s="7">
        <v>192.82043070927185</v>
      </c>
      <c r="H1612" s="7">
        <v>207.58626729452786</v>
      </c>
    </row>
    <row r="1613" spans="1:8" x14ac:dyDescent="0.25">
      <c r="A1613" s="16"/>
      <c r="B1613" s="5">
        <f t="shared" si="40"/>
        <v>44578</v>
      </c>
      <c r="C1613" s="4">
        <v>12.770833333337199</v>
      </c>
      <c r="D1613">
        <v>1.2192071461779179</v>
      </c>
      <c r="E1613" s="6">
        <v>172.66381000835079</v>
      </c>
      <c r="F1613" s="7">
        <v>134.55019813957256</v>
      </c>
      <c r="G1613" s="7">
        <v>192.77288357415947</v>
      </c>
      <c r="H1613" s="7">
        <v>210.51295104848759</v>
      </c>
    </row>
    <row r="1614" spans="1:8" x14ac:dyDescent="0.25">
      <c r="A1614" s="16"/>
      <c r="B1614" s="5">
        <f t="shared" si="40"/>
        <v>44578</v>
      </c>
      <c r="C1614" s="4">
        <v>12.781250000003901</v>
      </c>
      <c r="D1614">
        <v>1.2192071461779179</v>
      </c>
      <c r="E1614" s="6">
        <v>175.99059326507094</v>
      </c>
      <c r="F1614" s="7">
        <v>133.07505558959551</v>
      </c>
      <c r="G1614" s="7">
        <v>192.83251595066605</v>
      </c>
      <c r="H1614" s="7">
        <v>214.56898896886585</v>
      </c>
    </row>
    <row r="1615" spans="1:8" x14ac:dyDescent="0.25">
      <c r="A1615" s="16"/>
      <c r="B1615" s="5">
        <f t="shared" si="40"/>
        <v>44578</v>
      </c>
      <c r="C1615" s="4">
        <v>12.791666666670499</v>
      </c>
      <c r="D1615">
        <v>1.2192071461779179</v>
      </c>
      <c r="E1615" s="6">
        <v>176.01231457842761</v>
      </c>
      <c r="F1615" s="7">
        <v>130.2552807348867</v>
      </c>
      <c r="G1615" s="7">
        <v>193.19529637294301</v>
      </c>
      <c r="H1615" s="7">
        <v>214.59547174933465</v>
      </c>
    </row>
    <row r="1616" spans="1:8" x14ac:dyDescent="0.25">
      <c r="A1616" s="16"/>
      <c r="B1616" s="5">
        <f t="shared" si="40"/>
        <v>44578</v>
      </c>
      <c r="C1616" s="4">
        <v>12.802083333337199</v>
      </c>
      <c r="D1616">
        <v>1.2192071461779179</v>
      </c>
      <c r="E1616" s="6">
        <v>175.42258459429564</v>
      </c>
      <c r="F1616" s="7">
        <v>128.18938649255952</v>
      </c>
      <c r="G1616" s="7">
        <v>193.34911079958016</v>
      </c>
      <c r="H1616" s="7">
        <v>213.87646873836559</v>
      </c>
    </row>
    <row r="1617" spans="1:8" x14ac:dyDescent="0.25">
      <c r="A1617" s="16"/>
      <c r="B1617" s="5">
        <f t="shared" si="40"/>
        <v>44578</v>
      </c>
      <c r="C1617" s="4">
        <v>12.812500000003901</v>
      </c>
      <c r="D1617">
        <v>1.2192071461779179</v>
      </c>
      <c r="E1617" s="6">
        <v>176.36825103165066</v>
      </c>
      <c r="F1617" s="7">
        <v>125.99010406526193</v>
      </c>
      <c r="G1617" s="7">
        <v>193.21124497592635</v>
      </c>
      <c r="H1617" s="7">
        <v>215.02943201668944</v>
      </c>
    </row>
    <row r="1618" spans="1:8" x14ac:dyDescent="0.25">
      <c r="A1618" s="16"/>
      <c r="B1618" s="5">
        <f t="shared" si="40"/>
        <v>44578</v>
      </c>
      <c r="C1618" s="4">
        <v>12.822916666670499</v>
      </c>
      <c r="D1618">
        <v>1.2192071461779179</v>
      </c>
      <c r="E1618" s="6">
        <v>177.38041975492101</v>
      </c>
      <c r="F1618" s="7">
        <v>122.6407480752853</v>
      </c>
      <c r="G1618" s="7">
        <v>193.38206121329122</v>
      </c>
      <c r="H1618" s="7">
        <v>216.26347535723841</v>
      </c>
    </row>
    <row r="1619" spans="1:8" x14ac:dyDescent="0.25">
      <c r="A1619" s="16"/>
      <c r="B1619" s="5">
        <f t="shared" si="40"/>
        <v>44578</v>
      </c>
      <c r="C1619" s="4">
        <v>12.833333333337199</v>
      </c>
      <c r="D1619">
        <v>1.2192071461779179</v>
      </c>
      <c r="E1619" s="6">
        <v>179.86504193858173</v>
      </c>
      <c r="F1619" s="7">
        <v>116.09701689332273</v>
      </c>
      <c r="G1619" s="7">
        <v>194.01494637576431</v>
      </c>
      <c r="H1619" s="7">
        <v>219.29274447910976</v>
      </c>
    </row>
    <row r="1620" spans="1:8" x14ac:dyDescent="0.25">
      <c r="A1620" s="16"/>
      <c r="B1620" s="5">
        <f t="shared" si="40"/>
        <v>44578</v>
      </c>
      <c r="C1620" s="4">
        <v>12.843750000003901</v>
      </c>
      <c r="D1620">
        <v>1.2192071461779179</v>
      </c>
      <c r="E1620" s="6">
        <v>180.10354152238898</v>
      </c>
      <c r="F1620" s="7">
        <v>112.75597291580999</v>
      </c>
      <c r="G1620" s="7">
        <v>194.05631945169296</v>
      </c>
      <c r="H1620" s="7">
        <v>219.58352487604802</v>
      </c>
    </row>
    <row r="1621" spans="1:8" x14ac:dyDescent="0.25">
      <c r="A1621" s="16"/>
      <c r="B1621" s="5">
        <f t="shared" si="40"/>
        <v>44578</v>
      </c>
      <c r="C1621" s="4">
        <v>12.854166666670499</v>
      </c>
      <c r="D1621">
        <v>1.2192071461779179</v>
      </c>
      <c r="E1621" s="6">
        <v>177.65768371201185</v>
      </c>
      <c r="F1621" s="7">
        <v>110.23749327887394</v>
      </c>
      <c r="G1621" s="7">
        <v>194.05292684886774</v>
      </c>
      <c r="H1621" s="7">
        <v>216.60151755510114</v>
      </c>
    </row>
    <row r="1622" spans="1:8" x14ac:dyDescent="0.25">
      <c r="A1622" s="16"/>
      <c r="B1622" s="5">
        <f t="shared" si="40"/>
        <v>44578</v>
      </c>
      <c r="C1622" s="4">
        <v>12.864583333337199</v>
      </c>
      <c r="D1622">
        <v>1.2192071461779179</v>
      </c>
      <c r="E1622" s="6">
        <v>174.28933131419421</v>
      </c>
      <c r="F1622" s="7">
        <v>107.91327487209274</v>
      </c>
      <c r="G1622" s="7">
        <v>193.77199935668969</v>
      </c>
      <c r="H1622" s="7">
        <v>212.49479824083636</v>
      </c>
    </row>
    <row r="1623" spans="1:8" x14ac:dyDescent="0.25">
      <c r="A1623" s="16"/>
      <c r="B1623" s="5">
        <f t="shared" si="40"/>
        <v>44578</v>
      </c>
      <c r="C1623" s="4">
        <v>12.875000000003901</v>
      </c>
      <c r="D1623">
        <v>1.2192071461779179</v>
      </c>
      <c r="E1623" s="6">
        <v>173.09781729777859</v>
      </c>
      <c r="F1623" s="7">
        <v>103.65458153236223</v>
      </c>
      <c r="G1623" s="7">
        <v>189.72196951874039</v>
      </c>
      <c r="H1623" s="7">
        <v>211.04209583725128</v>
      </c>
    </row>
    <row r="1624" spans="1:8" x14ac:dyDescent="0.25">
      <c r="A1624" s="16"/>
      <c r="B1624" s="5">
        <f t="shared" si="40"/>
        <v>44578</v>
      </c>
      <c r="C1624" s="4">
        <v>12.885416666670601</v>
      </c>
      <c r="D1624">
        <v>1.2192071461779179</v>
      </c>
      <c r="E1624" s="6">
        <v>179.99028946583536</v>
      </c>
      <c r="F1624" s="7">
        <v>101.89964616820173</v>
      </c>
      <c r="G1624" s="7">
        <v>188.95925662851707</v>
      </c>
      <c r="H1624" s="7">
        <v>219.44544715937849</v>
      </c>
    </row>
    <row r="1625" spans="1:8" x14ac:dyDescent="0.25">
      <c r="A1625" s="16"/>
      <c r="B1625" s="5">
        <f t="shared" si="40"/>
        <v>44578</v>
      </c>
      <c r="C1625" s="4">
        <v>12.895833333337199</v>
      </c>
      <c r="D1625">
        <v>1.2192071461779179</v>
      </c>
      <c r="E1625" s="6">
        <v>186.34981802140052</v>
      </c>
      <c r="F1625" s="7">
        <v>100.39109307191083</v>
      </c>
      <c r="G1625" s="7">
        <v>188.75290190414319</v>
      </c>
      <c r="H1625" s="7">
        <v>227.19902982064607</v>
      </c>
    </row>
    <row r="1626" spans="1:8" x14ac:dyDescent="0.25">
      <c r="A1626" s="16"/>
      <c r="B1626" s="5">
        <f t="shared" si="40"/>
        <v>44578</v>
      </c>
      <c r="C1626" s="4">
        <v>12.906250000003901</v>
      </c>
      <c r="D1626">
        <v>1.2192071461779179</v>
      </c>
      <c r="E1626" s="6">
        <v>186.72396809074607</v>
      </c>
      <c r="F1626" s="7">
        <v>98.677043877741568</v>
      </c>
      <c r="G1626" s="7">
        <v>189.01186532026279</v>
      </c>
      <c r="H1626" s="7">
        <v>227.65519625893512</v>
      </c>
    </row>
    <row r="1627" spans="1:8" x14ac:dyDescent="0.25">
      <c r="A1627" s="16"/>
      <c r="B1627" s="5">
        <f t="shared" si="40"/>
        <v>44578</v>
      </c>
      <c r="C1627" s="4">
        <v>12.916666666670601</v>
      </c>
      <c r="D1627">
        <v>1.2192071461779179</v>
      </c>
      <c r="E1627" s="6">
        <v>185.38429382792307</v>
      </c>
      <c r="F1627" s="7">
        <v>96.373006465697117</v>
      </c>
      <c r="G1627" s="7">
        <v>187.18828865631977</v>
      </c>
      <c r="H1627" s="7">
        <v>226.02185582415069</v>
      </c>
    </row>
    <row r="1628" spans="1:8" x14ac:dyDescent="0.25">
      <c r="A1628" s="16"/>
      <c r="B1628" s="5">
        <f t="shared" si="40"/>
        <v>44578</v>
      </c>
      <c r="C1628" s="4">
        <v>12.927083333337199</v>
      </c>
      <c r="D1628">
        <v>1.2192071461779179</v>
      </c>
      <c r="E1628" s="6">
        <v>182.20188512569013</v>
      </c>
      <c r="F1628" s="7">
        <v>94.684128430939538</v>
      </c>
      <c r="G1628" s="7">
        <v>185.50466733299945</v>
      </c>
      <c r="H1628" s="7">
        <v>222.1418403923295</v>
      </c>
    </row>
    <row r="1629" spans="1:8" x14ac:dyDescent="0.25">
      <c r="A1629" s="16"/>
      <c r="B1629" s="5">
        <f t="shared" si="40"/>
        <v>44578</v>
      </c>
      <c r="C1629" s="4">
        <v>12.937500000003901</v>
      </c>
      <c r="D1629">
        <v>1.2192071461779179</v>
      </c>
      <c r="E1629" s="6">
        <v>174.83122834125072</v>
      </c>
      <c r="F1629" s="7">
        <v>92.744022816485213</v>
      </c>
      <c r="G1629" s="7">
        <v>185.04591921700523</v>
      </c>
      <c r="H1629" s="7">
        <v>213.15548296871623</v>
      </c>
    </row>
    <row r="1630" spans="1:8" x14ac:dyDescent="0.25">
      <c r="A1630" s="16"/>
      <c r="B1630" s="5">
        <f t="shared" si="40"/>
        <v>44578</v>
      </c>
      <c r="C1630" s="4">
        <v>12.947916666670601</v>
      </c>
      <c r="D1630">
        <v>1.2192071461779179</v>
      </c>
      <c r="E1630" s="6">
        <v>168.02217245007475</v>
      </c>
      <c r="F1630" s="7">
        <v>90.765524715433955</v>
      </c>
      <c r="G1630" s="7">
        <v>184.78923660109911</v>
      </c>
      <c r="H1630" s="7">
        <v>204.8538333674696</v>
      </c>
    </row>
    <row r="1631" spans="1:8" x14ac:dyDescent="0.25">
      <c r="A1631" s="16"/>
      <c r="B1631" s="5">
        <f t="shared" si="40"/>
        <v>44578</v>
      </c>
      <c r="C1631" s="4">
        <v>12.958333333337199</v>
      </c>
      <c r="D1631">
        <v>1.2192071461779179</v>
      </c>
      <c r="E1631" s="6">
        <v>158.24596609188708</v>
      </c>
      <c r="F1631" s="7">
        <v>88.27743889598537</v>
      </c>
      <c r="G1631" s="7">
        <v>179.51194066542882</v>
      </c>
      <c r="H1631" s="7">
        <v>192.93461271305722</v>
      </c>
    </row>
    <row r="1632" spans="1:8" x14ac:dyDescent="0.25">
      <c r="A1632" s="16"/>
      <c r="B1632" s="5">
        <f t="shared" si="40"/>
        <v>44578</v>
      </c>
      <c r="C1632" s="4">
        <v>12.968750000003901</v>
      </c>
      <c r="D1632">
        <v>1.2192071461779179</v>
      </c>
      <c r="E1632" s="6">
        <v>147.74869711720532</v>
      </c>
      <c r="F1632" s="7">
        <v>86.31810038193899</v>
      </c>
      <c r="G1632" s="7">
        <v>178.59213683557422</v>
      </c>
      <c r="H1632" s="7">
        <v>180.13626736377347</v>
      </c>
    </row>
    <row r="1633" spans="1:8" x14ac:dyDescent="0.25">
      <c r="A1633" s="16"/>
      <c r="B1633" s="5">
        <f t="shared" si="40"/>
        <v>44578</v>
      </c>
      <c r="C1633" s="4">
        <v>12.979166666670601</v>
      </c>
      <c r="D1633">
        <v>1.2192071461779179</v>
      </c>
      <c r="E1633" s="6">
        <v>137.05473200962047</v>
      </c>
      <c r="F1633" s="7">
        <v>84.465753249974767</v>
      </c>
      <c r="G1633" s="7">
        <v>177.40532739405552</v>
      </c>
      <c r="H1633" s="7">
        <v>167.09810868362871</v>
      </c>
    </row>
    <row r="1634" spans="1:8" ht="15.75" thickBot="1" x14ac:dyDescent="0.3">
      <c r="A1634" s="16"/>
      <c r="B1634" s="5">
        <f t="shared" si="40"/>
        <v>44578</v>
      </c>
      <c r="C1634" s="4">
        <v>12.989583333337301</v>
      </c>
      <c r="D1634">
        <v>1.2192071461779179</v>
      </c>
      <c r="E1634" s="6">
        <v>126.70489950232437</v>
      </c>
      <c r="F1634" s="7">
        <v>82.850371039051566</v>
      </c>
      <c r="G1634" s="7">
        <v>177.31556685662289</v>
      </c>
      <c r="H1634" s="7">
        <v>154.4795189289888</v>
      </c>
    </row>
    <row r="1635" spans="1:8" x14ac:dyDescent="0.25">
      <c r="A1635" s="15">
        <f t="shared" ref="A1635" si="41">A1539+1</f>
        <v>18</v>
      </c>
      <c r="B1635" s="5">
        <f t="shared" si="40"/>
        <v>44579</v>
      </c>
      <c r="C1635" s="4">
        <v>13.000000000003901</v>
      </c>
      <c r="D1635">
        <v>1.2164969767521641</v>
      </c>
      <c r="E1635" s="6">
        <v>114.24965934818873</v>
      </c>
      <c r="F1635" s="7">
        <v>80.091241127115154</v>
      </c>
      <c r="G1635" s="7">
        <v>173.82584203879867</v>
      </c>
      <c r="H1635" s="7">
        <v>138.98436519203619</v>
      </c>
    </row>
    <row r="1636" spans="1:8" x14ac:dyDescent="0.25">
      <c r="A1636" s="16"/>
      <c r="B1636" s="5">
        <f t="shared" ref="B1636:B1699" si="42">DATE(YEAR(B1540),MONTH(B1540),DAY(B1540)+1)</f>
        <v>44579</v>
      </c>
      <c r="C1636" s="4">
        <v>13.010416666670601</v>
      </c>
      <c r="D1636">
        <v>1.2164969767521641</v>
      </c>
      <c r="E1636" s="6">
        <v>105.10855766391387</v>
      </c>
      <c r="F1636" s="7">
        <v>79.411040272212176</v>
      </c>
      <c r="G1636" s="7">
        <v>173.18775903163035</v>
      </c>
      <c r="H1636" s="7">
        <v>127.86424262893173</v>
      </c>
    </row>
    <row r="1637" spans="1:8" x14ac:dyDescent="0.25">
      <c r="A1637" s="16"/>
      <c r="B1637" s="5">
        <f t="shared" si="42"/>
        <v>44579</v>
      </c>
      <c r="C1637" s="4">
        <v>13.020833333337301</v>
      </c>
      <c r="D1637">
        <v>1.2164969767521641</v>
      </c>
      <c r="E1637" s="6">
        <v>97.499296054821784</v>
      </c>
      <c r="F1637" s="7">
        <v>78.540006424321874</v>
      </c>
      <c r="G1637" s="7">
        <v>172.70089287863343</v>
      </c>
      <c r="H1637" s="7">
        <v>118.6075988861549</v>
      </c>
    </row>
    <row r="1638" spans="1:8" x14ac:dyDescent="0.25">
      <c r="A1638" s="16"/>
      <c r="B1638" s="5">
        <f t="shared" si="42"/>
        <v>44579</v>
      </c>
      <c r="C1638" s="4">
        <v>13.031250000003901</v>
      </c>
      <c r="D1638">
        <v>1.2164969767521641</v>
      </c>
      <c r="E1638" s="6">
        <v>90.154668508533533</v>
      </c>
      <c r="F1638" s="7">
        <v>77.667494426203589</v>
      </c>
      <c r="G1638" s="7">
        <v>172.85019940014016</v>
      </c>
      <c r="H1638" s="7">
        <v>109.67288168072457</v>
      </c>
    </row>
    <row r="1639" spans="1:8" x14ac:dyDescent="0.25">
      <c r="A1639" s="16"/>
      <c r="B1639" s="5">
        <f t="shared" si="42"/>
        <v>44579</v>
      </c>
      <c r="C1639" s="4">
        <v>13.041666666670601</v>
      </c>
      <c r="D1639">
        <v>1.2164969767521641</v>
      </c>
      <c r="E1639" s="6">
        <v>83.916516404219763</v>
      </c>
      <c r="F1639" s="7">
        <v>76.965261640343243</v>
      </c>
      <c r="G1639" s="7">
        <v>172.23592840716034</v>
      </c>
      <c r="H1639" s="7">
        <v>102.08418850530673</v>
      </c>
    </row>
    <row r="1640" spans="1:8" x14ac:dyDescent="0.25">
      <c r="A1640" s="16"/>
      <c r="B1640" s="5">
        <f t="shared" si="42"/>
        <v>44579</v>
      </c>
      <c r="C1640" s="4">
        <v>13.052083333337301</v>
      </c>
      <c r="D1640">
        <v>1.2164969767521641</v>
      </c>
      <c r="E1640" s="6">
        <v>78.761681791700155</v>
      </c>
      <c r="F1640" s="7">
        <v>76.456200541901836</v>
      </c>
      <c r="G1640" s="7">
        <v>172.09541211567404</v>
      </c>
      <c r="H1640" s="7">
        <v>95.813347783519205</v>
      </c>
    </row>
    <row r="1641" spans="1:8" x14ac:dyDescent="0.25">
      <c r="A1641" s="16"/>
      <c r="B1641" s="5">
        <f t="shared" si="42"/>
        <v>44579</v>
      </c>
      <c r="C1641" s="4">
        <v>13.062500000003901</v>
      </c>
      <c r="D1641">
        <v>1.2164969767521641</v>
      </c>
      <c r="E1641" s="6">
        <v>75.251436934805852</v>
      </c>
      <c r="F1641" s="7">
        <v>76.109764743953804</v>
      </c>
      <c r="G1641" s="7">
        <v>172.50518272184948</v>
      </c>
      <c r="H1641" s="7">
        <v>91.54314552744745</v>
      </c>
    </row>
    <row r="1642" spans="1:8" x14ac:dyDescent="0.25">
      <c r="A1642" s="16"/>
      <c r="B1642" s="5">
        <f t="shared" si="42"/>
        <v>44579</v>
      </c>
      <c r="C1642" s="4">
        <v>13.072916666670601</v>
      </c>
      <c r="D1642">
        <v>1.2164969767521641</v>
      </c>
      <c r="E1642" s="6">
        <v>71.736415533503518</v>
      </c>
      <c r="F1642" s="7">
        <v>75.907172045570434</v>
      </c>
      <c r="G1642" s="7">
        <v>172.59440080679821</v>
      </c>
      <c r="H1642" s="7">
        <v>87.267132619544014</v>
      </c>
    </row>
    <row r="1643" spans="1:8" x14ac:dyDescent="0.25">
      <c r="A1643" s="16"/>
      <c r="B1643" s="5">
        <f t="shared" si="42"/>
        <v>44579</v>
      </c>
      <c r="C1643" s="4">
        <v>13.083333333337301</v>
      </c>
      <c r="D1643">
        <v>1.2164969767521641</v>
      </c>
      <c r="E1643" s="6">
        <v>69.338094814428899</v>
      </c>
      <c r="F1643" s="7">
        <v>75.664347235397486</v>
      </c>
      <c r="G1643" s="7">
        <v>172.13815047201103</v>
      </c>
      <c r="H1643" s="7">
        <v>84.349582715507665</v>
      </c>
    </row>
    <row r="1644" spans="1:8" x14ac:dyDescent="0.25">
      <c r="A1644" s="16"/>
      <c r="B1644" s="5">
        <f t="shared" si="42"/>
        <v>44579</v>
      </c>
      <c r="C1644" s="4">
        <v>13.093750000004</v>
      </c>
      <c r="D1644">
        <v>1.2164969767521641</v>
      </c>
      <c r="E1644" s="6">
        <v>67.153188630104509</v>
      </c>
      <c r="F1644" s="7">
        <v>75.545417949444129</v>
      </c>
      <c r="G1644" s="7">
        <v>172.1415112776215</v>
      </c>
      <c r="H1644" s="7">
        <v>81.691650947789938</v>
      </c>
    </row>
    <row r="1645" spans="1:8" x14ac:dyDescent="0.25">
      <c r="A1645" s="16"/>
      <c r="B1645" s="5">
        <f t="shared" si="42"/>
        <v>44579</v>
      </c>
      <c r="C1645" s="4">
        <v>13.104166666670601</v>
      </c>
      <c r="D1645">
        <v>1.2164969767521641</v>
      </c>
      <c r="E1645" s="6">
        <v>66.102764859528875</v>
      </c>
      <c r="F1645" s="7">
        <v>75.223863635082893</v>
      </c>
      <c r="G1645" s="7">
        <v>172.122152273372</v>
      </c>
      <c r="H1645" s="7">
        <v>80.41381360657607</v>
      </c>
    </row>
    <row r="1646" spans="1:8" x14ac:dyDescent="0.25">
      <c r="A1646" s="16"/>
      <c r="B1646" s="5">
        <f t="shared" si="42"/>
        <v>44579</v>
      </c>
      <c r="C1646" s="4">
        <v>13.114583333337301</v>
      </c>
      <c r="D1646">
        <v>1.2164969767521641</v>
      </c>
      <c r="E1646" s="6">
        <v>64.577278948597069</v>
      </c>
      <c r="F1646" s="7">
        <v>75.066190961786035</v>
      </c>
      <c r="G1646" s="7">
        <v>172.08358445171734</v>
      </c>
      <c r="H1646" s="7">
        <v>78.558064607849502</v>
      </c>
    </row>
    <row r="1647" spans="1:8" x14ac:dyDescent="0.25">
      <c r="A1647" s="16"/>
      <c r="B1647" s="5">
        <f t="shared" si="42"/>
        <v>44579</v>
      </c>
      <c r="C1647" s="4">
        <v>13.125000000004</v>
      </c>
      <c r="D1647">
        <v>1.2164969767521641</v>
      </c>
      <c r="E1647" s="6">
        <v>64.131771614713188</v>
      </c>
      <c r="F1647" s="7">
        <v>75.141820358144088</v>
      </c>
      <c r="G1647" s="7">
        <v>171.93359888969107</v>
      </c>
      <c r="H1647" s="7">
        <v>78.016106283058846</v>
      </c>
    </row>
    <row r="1648" spans="1:8" x14ac:dyDescent="0.25">
      <c r="A1648" s="16"/>
      <c r="B1648" s="5">
        <f t="shared" si="42"/>
        <v>44579</v>
      </c>
      <c r="C1648" s="4">
        <v>13.135416666670601</v>
      </c>
      <c r="D1648">
        <v>1.2164969767521641</v>
      </c>
      <c r="E1648" s="6">
        <v>63.193341974737123</v>
      </c>
      <c r="F1648" s="7">
        <v>75.293492341915851</v>
      </c>
      <c r="G1648" s="7">
        <v>171.89640384778789</v>
      </c>
      <c r="H1648" s="7">
        <v>76.874509463133336</v>
      </c>
    </row>
    <row r="1649" spans="1:8" x14ac:dyDescent="0.25">
      <c r="A1649" s="16"/>
      <c r="B1649" s="5">
        <f t="shared" si="42"/>
        <v>44579</v>
      </c>
      <c r="C1649" s="4">
        <v>13.145833333337301</v>
      </c>
      <c r="D1649">
        <v>1.2164969767521641</v>
      </c>
      <c r="E1649" s="6">
        <v>62.866708147092652</v>
      </c>
      <c r="F1649" s="7">
        <v>75.416491506995484</v>
      </c>
      <c r="G1649" s="7">
        <v>172.21990601064095</v>
      </c>
      <c r="H1649" s="7">
        <v>76.477160399298853</v>
      </c>
    </row>
    <row r="1650" spans="1:8" x14ac:dyDescent="0.25">
      <c r="A1650" s="16"/>
      <c r="B1650" s="5">
        <f t="shared" si="42"/>
        <v>44579</v>
      </c>
      <c r="C1650" s="4">
        <v>13.156250000004</v>
      </c>
      <c r="D1650">
        <v>1.2164969767521641</v>
      </c>
      <c r="E1650" s="6">
        <v>62.329817010060111</v>
      </c>
      <c r="F1650" s="7">
        <v>75.543955162698694</v>
      </c>
      <c r="G1650" s="7">
        <v>172.71046474018695</v>
      </c>
      <c r="H1650" s="7">
        <v>75.824033954253736</v>
      </c>
    </row>
    <row r="1651" spans="1:8" x14ac:dyDescent="0.25">
      <c r="A1651" s="16"/>
      <c r="B1651" s="5">
        <f t="shared" si="42"/>
        <v>44579</v>
      </c>
      <c r="C1651" s="4">
        <v>13.166666666670601</v>
      </c>
      <c r="D1651">
        <v>1.2164969767521641</v>
      </c>
      <c r="E1651" s="6">
        <v>62.087031343897934</v>
      </c>
      <c r="F1651" s="7">
        <v>75.870143085474268</v>
      </c>
      <c r="G1651" s="7">
        <v>175.25588697412306</v>
      </c>
      <c r="H1651" s="7">
        <v>75.528685925368691</v>
      </c>
    </row>
    <row r="1652" spans="1:8" x14ac:dyDescent="0.25">
      <c r="A1652" s="16"/>
      <c r="B1652" s="5">
        <f t="shared" si="42"/>
        <v>44579</v>
      </c>
      <c r="C1652" s="4">
        <v>13.177083333337301</v>
      </c>
      <c r="D1652">
        <v>1.2164969767521641</v>
      </c>
      <c r="E1652" s="6">
        <v>63.128033080295182</v>
      </c>
      <c r="F1652" s="7">
        <v>76.285092468266882</v>
      </c>
      <c r="G1652" s="7">
        <v>177.14486930886139</v>
      </c>
      <c r="H1652" s="7">
        <v>76.795061390489693</v>
      </c>
    </row>
    <row r="1653" spans="1:8" x14ac:dyDescent="0.25">
      <c r="A1653" s="16"/>
      <c r="B1653" s="5">
        <f t="shared" si="42"/>
        <v>44579</v>
      </c>
      <c r="C1653" s="4">
        <v>13.187500000004</v>
      </c>
      <c r="D1653">
        <v>1.2164969767521641</v>
      </c>
      <c r="E1653" s="6">
        <v>63.068116289923083</v>
      </c>
      <c r="F1653" s="7">
        <v>76.751616364993581</v>
      </c>
      <c r="G1653" s="7">
        <v>182.46725379500361</v>
      </c>
      <c r="H1653" s="7">
        <v>76.722172796145344</v>
      </c>
    </row>
    <row r="1654" spans="1:8" x14ac:dyDescent="0.25">
      <c r="A1654" s="16"/>
      <c r="B1654" s="5">
        <f t="shared" si="42"/>
        <v>44579</v>
      </c>
      <c r="C1654" s="4">
        <v>13.1979166666707</v>
      </c>
      <c r="D1654">
        <v>1.2164969767521641</v>
      </c>
      <c r="E1654" s="6">
        <v>64.896349335106564</v>
      </c>
      <c r="F1654" s="7">
        <v>77.45941361903499</v>
      </c>
      <c r="G1654" s="7">
        <v>183.97255383836261</v>
      </c>
      <c r="H1654" s="7">
        <v>78.946212768409453</v>
      </c>
    </row>
    <row r="1655" spans="1:8" x14ac:dyDescent="0.25">
      <c r="A1655" s="16"/>
      <c r="B1655" s="5">
        <f t="shared" si="42"/>
        <v>44579</v>
      </c>
      <c r="C1655" s="4">
        <v>13.208333333337301</v>
      </c>
      <c r="D1655">
        <v>1.2164969767521641</v>
      </c>
      <c r="E1655" s="6">
        <v>66.222164569995314</v>
      </c>
      <c r="F1655" s="7">
        <v>78.999585369781727</v>
      </c>
      <c r="G1655" s="7">
        <v>188.74990206691371</v>
      </c>
      <c r="H1655" s="7">
        <v>80.559062993383577</v>
      </c>
    </row>
    <row r="1656" spans="1:8" x14ac:dyDescent="0.25">
      <c r="A1656" s="16"/>
      <c r="B1656" s="5">
        <f t="shared" si="42"/>
        <v>44579</v>
      </c>
      <c r="C1656" s="4">
        <v>13.218750000004</v>
      </c>
      <c r="D1656">
        <v>1.2164969767521641</v>
      </c>
      <c r="E1656" s="6">
        <v>69.321231458209724</v>
      </c>
      <c r="F1656" s="7">
        <v>80.520499876338334</v>
      </c>
      <c r="G1656" s="7">
        <v>189.86612119178571</v>
      </c>
      <c r="H1656" s="7">
        <v>84.329068493649132</v>
      </c>
    </row>
    <row r="1657" spans="1:8" x14ac:dyDescent="0.25">
      <c r="A1657" s="16"/>
      <c r="B1657" s="5">
        <f t="shared" si="42"/>
        <v>44579</v>
      </c>
      <c r="C1657" s="4">
        <v>13.2291666666707</v>
      </c>
      <c r="D1657">
        <v>1.2164969767521641</v>
      </c>
      <c r="E1657" s="6">
        <v>72.568055500536843</v>
      </c>
      <c r="F1657" s="7">
        <v>82.907486980921306</v>
      </c>
      <c r="G1657" s="7">
        <v>190.02653684018938</v>
      </c>
      <c r="H1657" s="7">
        <v>88.278820125186314</v>
      </c>
    </row>
    <row r="1658" spans="1:8" x14ac:dyDescent="0.25">
      <c r="A1658" s="16"/>
      <c r="B1658" s="5">
        <f t="shared" si="42"/>
        <v>44579</v>
      </c>
      <c r="C1658" s="4">
        <v>13.239583333337301</v>
      </c>
      <c r="D1658">
        <v>1.2164969767521641</v>
      </c>
      <c r="E1658" s="6">
        <v>79.475407334160693</v>
      </c>
      <c r="F1658" s="7">
        <v>86.866656095223178</v>
      </c>
      <c r="G1658" s="7">
        <v>189.35844656150573</v>
      </c>
      <c r="H1658" s="7">
        <v>96.68159274815325</v>
      </c>
    </row>
    <row r="1659" spans="1:8" x14ac:dyDescent="0.25">
      <c r="A1659" s="16"/>
      <c r="B1659" s="5">
        <f t="shared" si="42"/>
        <v>44579</v>
      </c>
      <c r="C1659" s="4">
        <v>13.250000000004</v>
      </c>
      <c r="D1659">
        <v>1.2164969767521641</v>
      </c>
      <c r="E1659" s="6">
        <v>84.63870688486837</v>
      </c>
      <c r="F1659" s="7">
        <v>92.509806654467724</v>
      </c>
      <c r="G1659" s="7">
        <v>188.70811532721993</v>
      </c>
      <c r="H1659" s="7">
        <v>102.96273104165495</v>
      </c>
    </row>
    <row r="1660" spans="1:8" x14ac:dyDescent="0.25">
      <c r="A1660" s="16"/>
      <c r="B1660" s="5">
        <f t="shared" si="42"/>
        <v>44579</v>
      </c>
      <c r="C1660" s="4">
        <v>13.2604166666707</v>
      </c>
      <c r="D1660">
        <v>1.2164969767521641</v>
      </c>
      <c r="E1660" s="6">
        <v>91.220230082598931</v>
      </c>
      <c r="F1660" s="7">
        <v>96.789564523599594</v>
      </c>
      <c r="G1660" s="7">
        <v>188.34657729611581</v>
      </c>
      <c r="H1660" s="7">
        <v>110.9691341141184</v>
      </c>
    </row>
    <row r="1661" spans="1:8" x14ac:dyDescent="0.25">
      <c r="A1661" s="16"/>
      <c r="B1661" s="5">
        <f t="shared" si="42"/>
        <v>44579</v>
      </c>
      <c r="C1661" s="4">
        <v>13.270833333337301</v>
      </c>
      <c r="D1661">
        <v>1.2164969767521641</v>
      </c>
      <c r="E1661" s="6">
        <v>96.849172717998897</v>
      </c>
      <c r="F1661" s="7">
        <v>103.15128619060684</v>
      </c>
      <c r="G1661" s="7">
        <v>187.89705497198909</v>
      </c>
      <c r="H1661" s="7">
        <v>117.81672581239383</v>
      </c>
    </row>
    <row r="1662" spans="1:8" x14ac:dyDescent="0.25">
      <c r="A1662" s="16"/>
      <c r="B1662" s="5">
        <f t="shared" si="42"/>
        <v>44579</v>
      </c>
      <c r="C1662" s="4">
        <v>13.281250000004</v>
      </c>
      <c r="D1662">
        <v>1.2164969767521641</v>
      </c>
      <c r="E1662" s="6">
        <v>103.23447038811621</v>
      </c>
      <c r="F1662" s="7">
        <v>112.72885850984282</v>
      </c>
      <c r="G1662" s="7">
        <v>185.40066324322967</v>
      </c>
      <c r="H1662" s="7">
        <v>125.58442112375417</v>
      </c>
    </row>
    <row r="1663" spans="1:8" x14ac:dyDescent="0.25">
      <c r="A1663" s="16"/>
      <c r="B1663" s="5">
        <f t="shared" si="42"/>
        <v>44579</v>
      </c>
      <c r="C1663" s="4">
        <v>13.2916666666707</v>
      </c>
      <c r="D1663">
        <v>1.2164969767521641</v>
      </c>
      <c r="E1663" s="6">
        <v>108.84306083398798</v>
      </c>
      <c r="F1663" s="7">
        <v>125.4088494545221</v>
      </c>
      <c r="G1663" s="7">
        <v>165.3524933611213</v>
      </c>
      <c r="H1663" s="7">
        <v>132.40725444499824</v>
      </c>
    </row>
    <row r="1664" spans="1:8" x14ac:dyDescent="0.25">
      <c r="A1664" s="16"/>
      <c r="B1664" s="5">
        <f t="shared" si="42"/>
        <v>44579</v>
      </c>
      <c r="C1664" s="4">
        <v>13.3020833333374</v>
      </c>
      <c r="D1664">
        <v>1.2164969767521641</v>
      </c>
      <c r="E1664" s="6">
        <v>110.52984621159233</v>
      </c>
      <c r="F1664" s="7">
        <v>130.82311504989184</v>
      </c>
      <c r="G1664" s="7">
        <v>96.984284369104955</v>
      </c>
      <c r="H1664" s="7">
        <v>134.4592237572837</v>
      </c>
    </row>
    <row r="1665" spans="1:8" x14ac:dyDescent="0.25">
      <c r="A1665" s="16"/>
      <c r="B1665" s="5">
        <f t="shared" si="42"/>
        <v>44579</v>
      </c>
      <c r="C1665" s="4">
        <v>13.312500000004</v>
      </c>
      <c r="D1665">
        <v>1.2164969767521641</v>
      </c>
      <c r="E1665" s="6">
        <v>113.94547954846611</v>
      </c>
      <c r="F1665" s="7">
        <v>136.70026415334792</v>
      </c>
      <c r="G1665" s="7">
        <v>27.587688098592785</v>
      </c>
      <c r="H1665" s="7">
        <v>138.61433138528457</v>
      </c>
    </row>
    <row r="1666" spans="1:8" x14ac:dyDescent="0.25">
      <c r="A1666" s="16"/>
      <c r="B1666" s="5">
        <f t="shared" si="42"/>
        <v>44579</v>
      </c>
      <c r="C1666" s="4">
        <v>13.3229166666707</v>
      </c>
      <c r="D1666">
        <v>1.2164969767521641</v>
      </c>
      <c r="E1666" s="6">
        <v>114.40331594667317</v>
      </c>
      <c r="F1666" s="7">
        <v>144.8605299169507</v>
      </c>
      <c r="G1666" s="7">
        <v>9.5590839197827062</v>
      </c>
      <c r="H1666" s="7">
        <v>139.17128797955056</v>
      </c>
    </row>
    <row r="1667" spans="1:8" x14ac:dyDescent="0.25">
      <c r="A1667" s="16"/>
      <c r="B1667" s="5">
        <f t="shared" si="42"/>
        <v>44579</v>
      </c>
      <c r="C1667" s="4">
        <v>13.3333333333374</v>
      </c>
      <c r="D1667">
        <v>1.2164969767521641</v>
      </c>
      <c r="E1667" s="6">
        <v>113.11809587864278</v>
      </c>
      <c r="F1667" s="7">
        <v>155.51962857964386</v>
      </c>
      <c r="G1667" s="7">
        <v>4.0745655477456983</v>
      </c>
      <c r="H1667" s="7">
        <v>137.60782165233036</v>
      </c>
    </row>
    <row r="1668" spans="1:8" x14ac:dyDescent="0.25">
      <c r="A1668" s="16"/>
      <c r="B1668" s="5">
        <f t="shared" si="42"/>
        <v>44579</v>
      </c>
      <c r="C1668" s="4">
        <v>13.343750000004</v>
      </c>
      <c r="D1668">
        <v>1.2164969767521641</v>
      </c>
      <c r="E1668" s="6">
        <v>111.86129977441564</v>
      </c>
      <c r="F1668" s="7">
        <v>160.3738006456455</v>
      </c>
      <c r="G1668" s="7">
        <v>1.8342266880549958</v>
      </c>
      <c r="H1668" s="7">
        <v>136.07893299114417</v>
      </c>
    </row>
    <row r="1669" spans="1:8" x14ac:dyDescent="0.25">
      <c r="A1669" s="16"/>
      <c r="B1669" s="5">
        <f t="shared" si="42"/>
        <v>44579</v>
      </c>
      <c r="C1669" s="4">
        <v>13.3541666666707</v>
      </c>
      <c r="D1669">
        <v>1.2164969767521641</v>
      </c>
      <c r="E1669" s="6">
        <v>112.89098911276984</v>
      </c>
      <c r="F1669" s="7">
        <v>162.93653268818105</v>
      </c>
      <c r="G1669" s="7">
        <v>1.3897037340088059</v>
      </c>
      <c r="H1669" s="7">
        <v>137.33154695824598</v>
      </c>
    </row>
    <row r="1670" spans="1:8" x14ac:dyDescent="0.25">
      <c r="A1670" s="16"/>
      <c r="B1670" s="5">
        <f t="shared" si="42"/>
        <v>44579</v>
      </c>
      <c r="C1670" s="4">
        <v>13.3645833333374</v>
      </c>
      <c r="D1670">
        <v>1.2164969767521641</v>
      </c>
      <c r="E1670" s="6">
        <v>113.05601271539638</v>
      </c>
      <c r="F1670" s="7">
        <v>166.11342138935569</v>
      </c>
      <c r="G1670" s="7">
        <v>1.1572358890117251</v>
      </c>
      <c r="H1670" s="7">
        <v>137.53229767193392</v>
      </c>
    </row>
    <row r="1671" spans="1:8" x14ac:dyDescent="0.25">
      <c r="A1671" s="16"/>
      <c r="B1671" s="5">
        <f t="shared" si="42"/>
        <v>44579</v>
      </c>
      <c r="C1671" s="4">
        <v>13.375000000004</v>
      </c>
      <c r="D1671">
        <v>1.2164969767521641</v>
      </c>
      <c r="E1671" s="6">
        <v>114.55375574950557</v>
      </c>
      <c r="F1671" s="7">
        <v>169.07349162377176</v>
      </c>
      <c r="G1671" s="7">
        <v>1.0410846992662153</v>
      </c>
      <c r="H1671" s="7">
        <v>139.35429754487936</v>
      </c>
    </row>
    <row r="1672" spans="1:8" x14ac:dyDescent="0.25">
      <c r="A1672" s="16"/>
      <c r="B1672" s="5">
        <f t="shared" si="42"/>
        <v>44579</v>
      </c>
      <c r="C1672" s="4">
        <v>13.3854166666707</v>
      </c>
      <c r="D1672">
        <v>1.2164969767521641</v>
      </c>
      <c r="E1672" s="6">
        <v>114.73484545930538</v>
      </c>
      <c r="F1672" s="7">
        <v>170.31079611303718</v>
      </c>
      <c r="G1672" s="7">
        <v>0.98360095755012911</v>
      </c>
      <c r="H1672" s="7">
        <v>139.57459262937175</v>
      </c>
    </row>
    <row r="1673" spans="1:8" x14ac:dyDescent="0.25">
      <c r="A1673" s="16"/>
      <c r="B1673" s="5">
        <f t="shared" si="42"/>
        <v>44579</v>
      </c>
      <c r="C1673" s="4">
        <v>13.3958333333374</v>
      </c>
      <c r="D1673">
        <v>1.2164969767521641</v>
      </c>
      <c r="E1673" s="6">
        <v>114.70317392186699</v>
      </c>
      <c r="F1673" s="7">
        <v>170.8684930187828</v>
      </c>
      <c r="G1673" s="7">
        <v>0.96650508606167118</v>
      </c>
      <c r="H1673" s="7">
        <v>139.53606429982887</v>
      </c>
    </row>
    <row r="1674" spans="1:8" x14ac:dyDescent="0.25">
      <c r="A1674" s="16"/>
      <c r="B1674" s="5">
        <f t="shared" si="42"/>
        <v>44579</v>
      </c>
      <c r="C1674" s="4">
        <v>13.4062500000041</v>
      </c>
      <c r="D1674">
        <v>1.2164969767521641</v>
      </c>
      <c r="E1674" s="6">
        <v>115.30369009981496</v>
      </c>
      <c r="F1674" s="7">
        <v>170.8652851076956</v>
      </c>
      <c r="G1674" s="7">
        <v>0.9272888012091125</v>
      </c>
      <c r="H1674" s="7">
        <v>140.26659041479331</v>
      </c>
    </row>
    <row r="1675" spans="1:8" x14ac:dyDescent="0.25">
      <c r="A1675" s="16"/>
      <c r="B1675" s="5">
        <f t="shared" si="42"/>
        <v>44579</v>
      </c>
      <c r="C1675" s="4">
        <v>13.4166666666707</v>
      </c>
      <c r="D1675">
        <v>1.2164969767521641</v>
      </c>
      <c r="E1675" s="6">
        <v>115.82031939559224</v>
      </c>
      <c r="F1675" s="7">
        <v>170.50441392890664</v>
      </c>
      <c r="G1675" s="7">
        <v>0.8897704966221035</v>
      </c>
      <c r="H1675" s="7">
        <v>140.89506839120799</v>
      </c>
    </row>
    <row r="1676" spans="1:8" x14ac:dyDescent="0.25">
      <c r="A1676" s="16"/>
      <c r="B1676" s="5">
        <f t="shared" si="42"/>
        <v>44579</v>
      </c>
      <c r="C1676" s="4">
        <v>13.4270833333374</v>
      </c>
      <c r="D1676">
        <v>1.2164969767521641</v>
      </c>
      <c r="E1676" s="6">
        <v>117.74317488201605</v>
      </c>
      <c r="F1676" s="7">
        <v>169.6931381137382</v>
      </c>
      <c r="G1676" s="7">
        <v>0.88073631997010926</v>
      </c>
      <c r="H1676" s="7">
        <v>143.23421627717386</v>
      </c>
    </row>
    <row r="1677" spans="1:8" x14ac:dyDescent="0.25">
      <c r="A1677" s="16"/>
      <c r="B1677" s="5">
        <f t="shared" si="42"/>
        <v>44579</v>
      </c>
      <c r="C1677" s="4">
        <v>13.4375000000041</v>
      </c>
      <c r="D1677">
        <v>1.2164969767521641</v>
      </c>
      <c r="E1677" s="6">
        <v>119.40774749137245</v>
      </c>
      <c r="F1677" s="7">
        <v>169.06035141537609</v>
      </c>
      <c r="G1677" s="7">
        <v>0.87820162299669491</v>
      </c>
      <c r="H1677" s="7">
        <v>145.25916382404037</v>
      </c>
    </row>
    <row r="1678" spans="1:8" x14ac:dyDescent="0.25">
      <c r="A1678" s="16"/>
      <c r="B1678" s="5">
        <f t="shared" si="42"/>
        <v>44579</v>
      </c>
      <c r="C1678" s="4">
        <v>13.4479166666707</v>
      </c>
      <c r="D1678">
        <v>1.2164969767521641</v>
      </c>
      <c r="E1678" s="6">
        <v>120.34026478008063</v>
      </c>
      <c r="F1678" s="7">
        <v>168.46028933311865</v>
      </c>
      <c r="G1678" s="7">
        <v>0.86329527671694539</v>
      </c>
      <c r="H1678" s="7">
        <v>146.39356828652302</v>
      </c>
    </row>
    <row r="1679" spans="1:8" x14ac:dyDescent="0.25">
      <c r="A1679" s="16"/>
      <c r="B1679" s="5">
        <f t="shared" si="42"/>
        <v>44579</v>
      </c>
      <c r="C1679" s="4">
        <v>13.4583333333374</v>
      </c>
      <c r="D1679">
        <v>1.2164969767521641</v>
      </c>
      <c r="E1679" s="6">
        <v>120.48290782480947</v>
      </c>
      <c r="F1679" s="7">
        <v>167.96943293593787</v>
      </c>
      <c r="G1679" s="7">
        <v>0.83830469076539071</v>
      </c>
      <c r="H1679" s="7">
        <v>146.56709311919039</v>
      </c>
    </row>
    <row r="1680" spans="1:8" x14ac:dyDescent="0.25">
      <c r="A1680" s="16"/>
      <c r="B1680" s="5">
        <f t="shared" si="42"/>
        <v>44579</v>
      </c>
      <c r="C1680" s="4">
        <v>13.4687500000041</v>
      </c>
      <c r="D1680">
        <v>1.2164969767521641</v>
      </c>
      <c r="E1680" s="6">
        <v>119.74614347274837</v>
      </c>
      <c r="F1680" s="7">
        <v>167.20469771945028</v>
      </c>
      <c r="G1680" s="7">
        <v>0.84512085570394968</v>
      </c>
      <c r="H1680" s="7">
        <v>145.67082151232927</v>
      </c>
    </row>
    <row r="1681" spans="1:8" x14ac:dyDescent="0.25">
      <c r="A1681" s="16"/>
      <c r="B1681" s="5">
        <f t="shared" si="42"/>
        <v>44579</v>
      </c>
      <c r="C1681" s="4">
        <v>13.4791666666707</v>
      </c>
      <c r="D1681">
        <v>1.2164969767521641</v>
      </c>
      <c r="E1681" s="6">
        <v>120.49026872695894</v>
      </c>
      <c r="F1681" s="7">
        <v>166.54687302513446</v>
      </c>
      <c r="G1681" s="7">
        <v>0.8468212607571004</v>
      </c>
      <c r="H1681" s="7">
        <v>146.57604763440136</v>
      </c>
    </row>
    <row r="1682" spans="1:8" x14ac:dyDescent="0.25">
      <c r="A1682" s="16"/>
      <c r="B1682" s="5">
        <f t="shared" si="42"/>
        <v>44579</v>
      </c>
      <c r="C1682" s="4">
        <v>13.4895833333374</v>
      </c>
      <c r="D1682">
        <v>1.2164969767521641</v>
      </c>
      <c r="E1682" s="6">
        <v>121.13500591674097</v>
      </c>
      <c r="F1682" s="7">
        <v>165.41583882996042</v>
      </c>
      <c r="G1682" s="7">
        <v>0.87201367702934363</v>
      </c>
      <c r="H1682" s="7">
        <v>147.3603684765709</v>
      </c>
    </row>
    <row r="1683" spans="1:8" x14ac:dyDescent="0.25">
      <c r="A1683" s="16"/>
      <c r="B1683" s="5">
        <f t="shared" si="42"/>
        <v>44579</v>
      </c>
      <c r="C1683" s="4">
        <v>13.5000000000041</v>
      </c>
      <c r="D1683">
        <v>1.2164969767521641</v>
      </c>
      <c r="E1683" s="6">
        <v>121.79605940891366</v>
      </c>
      <c r="F1683" s="7">
        <v>164.15498719000507</v>
      </c>
      <c r="G1683" s="7">
        <v>0.84937383716436721</v>
      </c>
      <c r="H1683" s="7">
        <v>148.16453805127043</v>
      </c>
    </row>
    <row r="1684" spans="1:8" x14ac:dyDescent="0.25">
      <c r="A1684" s="16"/>
      <c r="B1684" s="5">
        <f t="shared" si="42"/>
        <v>44579</v>
      </c>
      <c r="C1684" s="4">
        <v>13.5104166666708</v>
      </c>
      <c r="D1684">
        <v>1.2164969767521641</v>
      </c>
      <c r="E1684" s="6">
        <v>122.19576314692974</v>
      </c>
      <c r="F1684" s="7">
        <v>162.97325718646948</v>
      </c>
      <c r="G1684" s="7">
        <v>0.85859560138464297</v>
      </c>
      <c r="H1684" s="7">
        <v>148.65077644016353</v>
      </c>
    </row>
    <row r="1685" spans="1:8" x14ac:dyDescent="0.25">
      <c r="A1685" s="16"/>
      <c r="B1685" s="5">
        <f t="shared" si="42"/>
        <v>44579</v>
      </c>
      <c r="C1685" s="4">
        <v>13.5208333333374</v>
      </c>
      <c r="D1685">
        <v>1.2164969767521641</v>
      </c>
      <c r="E1685" s="6">
        <v>121.39855977162216</v>
      </c>
      <c r="F1685" s="7">
        <v>161.90484645788757</v>
      </c>
      <c r="G1685" s="7">
        <v>0.88340526718388446</v>
      </c>
      <c r="H1685" s="7">
        <v>147.68098094424525</v>
      </c>
    </row>
    <row r="1686" spans="1:8" x14ac:dyDescent="0.25">
      <c r="A1686" s="16"/>
      <c r="B1686" s="5">
        <f t="shared" si="42"/>
        <v>44579</v>
      </c>
      <c r="C1686" s="4">
        <v>13.5312500000041</v>
      </c>
      <c r="D1686">
        <v>1.2164969767521641</v>
      </c>
      <c r="E1686" s="6">
        <v>119.54998545813028</v>
      </c>
      <c r="F1686" s="7">
        <v>161.15596978056084</v>
      </c>
      <c r="G1686" s="7">
        <v>0.86435624878117945</v>
      </c>
      <c r="H1686" s="7">
        <v>145.43219588058065</v>
      </c>
    </row>
    <row r="1687" spans="1:8" x14ac:dyDescent="0.25">
      <c r="A1687" s="16"/>
      <c r="B1687" s="5">
        <f t="shared" si="42"/>
        <v>44579</v>
      </c>
      <c r="C1687" s="4">
        <v>13.5416666666708</v>
      </c>
      <c r="D1687">
        <v>1.2164969767521641</v>
      </c>
      <c r="E1687" s="6">
        <v>117.05557488300862</v>
      </c>
      <c r="F1687" s="7">
        <v>159.81967348439986</v>
      </c>
      <c r="G1687" s="7">
        <v>0.90265853969496657</v>
      </c>
      <c r="H1687" s="7">
        <v>142.39775295716655</v>
      </c>
    </row>
    <row r="1688" spans="1:8" x14ac:dyDescent="0.25">
      <c r="A1688" s="16"/>
      <c r="B1688" s="5">
        <f t="shared" si="42"/>
        <v>44579</v>
      </c>
      <c r="C1688" s="4">
        <v>13.5520833333374</v>
      </c>
      <c r="D1688">
        <v>1.2164969767521641</v>
      </c>
      <c r="E1688" s="6">
        <v>114.56485270166698</v>
      </c>
      <c r="F1688" s="7">
        <v>158.56217711751597</v>
      </c>
      <c r="G1688" s="7">
        <v>0.87487839309476134</v>
      </c>
      <c r="H1688" s="7">
        <v>139.36779695363487</v>
      </c>
    </row>
    <row r="1689" spans="1:8" x14ac:dyDescent="0.25">
      <c r="A1689" s="16"/>
      <c r="B1689" s="5">
        <f t="shared" si="42"/>
        <v>44579</v>
      </c>
      <c r="C1689" s="4">
        <v>13.5625000000041</v>
      </c>
      <c r="D1689">
        <v>1.2164969767521641</v>
      </c>
      <c r="E1689" s="6">
        <v>115.85235629747507</v>
      </c>
      <c r="F1689" s="7">
        <v>157.40618647332411</v>
      </c>
      <c r="G1689" s="7">
        <v>0.82246495524579966</v>
      </c>
      <c r="H1689" s="7">
        <v>140.93404118549296</v>
      </c>
    </row>
    <row r="1690" spans="1:8" x14ac:dyDescent="0.25">
      <c r="A1690" s="16"/>
      <c r="B1690" s="5">
        <f t="shared" si="42"/>
        <v>44579</v>
      </c>
      <c r="C1690" s="4">
        <v>13.5729166666708</v>
      </c>
      <c r="D1690">
        <v>1.2164969767521641</v>
      </c>
      <c r="E1690" s="6">
        <v>116.67665919047484</v>
      </c>
      <c r="F1690" s="7">
        <v>155.96351643097591</v>
      </c>
      <c r="G1690" s="7">
        <v>0.84729977384178368</v>
      </c>
      <c r="H1690" s="7">
        <v>141.93680316275524</v>
      </c>
    </row>
    <row r="1691" spans="1:8" x14ac:dyDescent="0.25">
      <c r="A1691" s="16"/>
      <c r="B1691" s="5">
        <f t="shared" si="42"/>
        <v>44579</v>
      </c>
      <c r="C1691" s="4">
        <v>13.5833333333374</v>
      </c>
      <c r="D1691">
        <v>1.2164969767521641</v>
      </c>
      <c r="E1691" s="6">
        <v>116.96043318740838</v>
      </c>
      <c r="F1691" s="7">
        <v>154.23806581021333</v>
      </c>
      <c r="G1691" s="7">
        <v>0.85617485043013575</v>
      </c>
      <c r="H1691" s="7">
        <v>142.28201337210578</v>
      </c>
    </row>
    <row r="1692" spans="1:8" x14ac:dyDescent="0.25">
      <c r="A1692" s="16"/>
      <c r="B1692" s="5">
        <f t="shared" si="42"/>
        <v>44579</v>
      </c>
      <c r="C1692" s="4">
        <v>13.5937500000041</v>
      </c>
      <c r="D1692">
        <v>1.2164969767521641</v>
      </c>
      <c r="E1692" s="6">
        <v>118.39300136022781</v>
      </c>
      <c r="F1692" s="7">
        <v>152.99916801927748</v>
      </c>
      <c r="G1692" s="7">
        <v>0.86638273327142712</v>
      </c>
      <c r="H1692" s="7">
        <v>144.02472822333198</v>
      </c>
    </row>
    <row r="1693" spans="1:8" x14ac:dyDescent="0.25">
      <c r="A1693" s="16"/>
      <c r="B1693" s="5">
        <f t="shared" si="42"/>
        <v>44579</v>
      </c>
      <c r="C1693" s="4">
        <v>13.6041666666708</v>
      </c>
      <c r="D1693">
        <v>1.2164969767521641</v>
      </c>
      <c r="E1693" s="6">
        <v>118.67618958264448</v>
      </c>
      <c r="F1693" s="7">
        <v>151.42253597634044</v>
      </c>
      <c r="G1693" s="7">
        <v>0.93354553915063598</v>
      </c>
      <c r="H1693" s="7">
        <v>144.36922583975368</v>
      </c>
    </row>
    <row r="1694" spans="1:8" x14ac:dyDescent="0.25">
      <c r="A1694" s="16"/>
      <c r="B1694" s="5">
        <f t="shared" si="42"/>
        <v>44579</v>
      </c>
      <c r="C1694" s="4">
        <v>13.614583333337499</v>
      </c>
      <c r="D1694">
        <v>1.2164969767521641</v>
      </c>
      <c r="E1694" s="6">
        <v>120.79615322980953</v>
      </c>
      <c r="F1694" s="7">
        <v>149.03103786253996</v>
      </c>
      <c r="G1694" s="7">
        <v>1.0559683165369109</v>
      </c>
      <c r="H1694" s="7">
        <v>146.94815520735446</v>
      </c>
    </row>
    <row r="1695" spans="1:8" x14ac:dyDescent="0.25">
      <c r="A1695" s="16"/>
      <c r="B1695" s="5">
        <f t="shared" si="42"/>
        <v>44579</v>
      </c>
      <c r="C1695" s="4">
        <v>13.6250000000041</v>
      </c>
      <c r="D1695">
        <v>1.2164969767521641</v>
      </c>
      <c r="E1695" s="6">
        <v>122.5654265806112</v>
      </c>
      <c r="F1695" s="7">
        <v>144.72067682233407</v>
      </c>
      <c r="G1695" s="7">
        <v>1.021315031988693</v>
      </c>
      <c r="H1695" s="7">
        <v>149.10047088965285</v>
      </c>
    </row>
    <row r="1696" spans="1:8" x14ac:dyDescent="0.25">
      <c r="A1696" s="16"/>
      <c r="B1696" s="5">
        <f t="shared" si="42"/>
        <v>44579</v>
      </c>
      <c r="C1696" s="4">
        <v>13.6354166666708</v>
      </c>
      <c r="D1696">
        <v>1.2164969767521641</v>
      </c>
      <c r="E1696" s="6">
        <v>124.59456142116137</v>
      </c>
      <c r="F1696" s="7">
        <v>142.64071170102542</v>
      </c>
      <c r="G1696" s="7">
        <v>1.0447264322688945</v>
      </c>
      <c r="H1696" s="7">
        <v>151.56890728860463</v>
      </c>
    </row>
    <row r="1697" spans="1:8" x14ac:dyDescent="0.25">
      <c r="A1697" s="16"/>
      <c r="B1697" s="5">
        <f t="shared" si="42"/>
        <v>44579</v>
      </c>
      <c r="C1697" s="4">
        <v>13.645833333337499</v>
      </c>
      <c r="D1697">
        <v>1.2164969767521641</v>
      </c>
      <c r="E1697" s="6">
        <v>126.43316664664637</v>
      </c>
      <c r="F1697" s="7">
        <v>140.90120304567054</v>
      </c>
      <c r="G1697" s="7">
        <v>1.1691262974723149</v>
      </c>
      <c r="H1697" s="7">
        <v>153.80556498684786</v>
      </c>
    </row>
    <row r="1698" spans="1:8" x14ac:dyDescent="0.25">
      <c r="A1698" s="16"/>
      <c r="B1698" s="5">
        <f t="shared" si="42"/>
        <v>44579</v>
      </c>
      <c r="C1698" s="4">
        <v>13.6562500000041</v>
      </c>
      <c r="D1698">
        <v>1.2164969767521641</v>
      </c>
      <c r="E1698" s="6">
        <v>130.12100145881163</v>
      </c>
      <c r="F1698" s="7">
        <v>139.29450975535664</v>
      </c>
      <c r="G1698" s="7">
        <v>1.4718768320626316</v>
      </c>
      <c r="H1698" s="7">
        <v>158.29180488660828</v>
      </c>
    </row>
    <row r="1699" spans="1:8" x14ac:dyDescent="0.25">
      <c r="A1699" s="16"/>
      <c r="B1699" s="5">
        <f t="shared" si="42"/>
        <v>44579</v>
      </c>
      <c r="C1699" s="4">
        <v>13.6666666666708</v>
      </c>
      <c r="D1699">
        <v>1.2164969767521641</v>
      </c>
      <c r="E1699" s="6">
        <v>131.61790355899575</v>
      </c>
      <c r="F1699" s="7">
        <v>136.73743014017569</v>
      </c>
      <c r="G1699" s="7">
        <v>2.6456403763356713</v>
      </c>
      <c r="H1699" s="7">
        <v>160.11278176597622</v>
      </c>
    </row>
    <row r="1700" spans="1:8" x14ac:dyDescent="0.25">
      <c r="A1700" s="16"/>
      <c r="B1700" s="5">
        <f t="shared" ref="B1700:B1763" si="43">DATE(YEAR(B1604),MONTH(B1604),DAY(B1604)+1)</f>
        <v>44579</v>
      </c>
      <c r="C1700" s="4">
        <v>13.677083333337499</v>
      </c>
      <c r="D1700">
        <v>1.2164969767521641</v>
      </c>
      <c r="E1700" s="6">
        <v>134.40172050195656</v>
      </c>
      <c r="F1700" s="7">
        <v>135.94106237936955</v>
      </c>
      <c r="G1700" s="7">
        <v>8.3969901642954188</v>
      </c>
      <c r="H1700" s="7">
        <v>163.49928666091949</v>
      </c>
    </row>
    <row r="1701" spans="1:8" x14ac:dyDescent="0.25">
      <c r="A1701" s="16"/>
      <c r="B1701" s="5">
        <f t="shared" si="43"/>
        <v>44579</v>
      </c>
      <c r="C1701" s="4">
        <v>13.6875000000041</v>
      </c>
      <c r="D1701">
        <v>1.2164969767521641</v>
      </c>
      <c r="E1701" s="6">
        <v>139.51561741845114</v>
      </c>
      <c r="F1701" s="7">
        <v>136.41568934320611</v>
      </c>
      <c r="G1701" s="7">
        <v>33.950415665963185</v>
      </c>
      <c r="H1701" s="7">
        <v>169.72032679925738</v>
      </c>
    </row>
    <row r="1702" spans="1:8" x14ac:dyDescent="0.25">
      <c r="A1702" s="16"/>
      <c r="B1702" s="5">
        <f t="shared" si="43"/>
        <v>44579</v>
      </c>
      <c r="C1702" s="4">
        <v>13.6979166666708</v>
      </c>
      <c r="D1702">
        <v>1.2164969767521641</v>
      </c>
      <c r="E1702" s="6">
        <v>144.41021127704354</v>
      </c>
      <c r="F1702" s="7">
        <v>137.53713355897838</v>
      </c>
      <c r="G1702" s="7">
        <v>95.256961953778443</v>
      </c>
      <c r="H1702" s="7">
        <v>175.67458543066473</v>
      </c>
    </row>
    <row r="1703" spans="1:8" x14ac:dyDescent="0.25">
      <c r="A1703" s="16"/>
      <c r="B1703" s="5">
        <f t="shared" si="43"/>
        <v>44579</v>
      </c>
      <c r="C1703" s="4">
        <v>13.708333333337499</v>
      </c>
      <c r="D1703">
        <v>1.2164969767521641</v>
      </c>
      <c r="E1703" s="6">
        <v>148.54444499176415</v>
      </c>
      <c r="F1703" s="7">
        <v>137.98136044244316</v>
      </c>
      <c r="G1703" s="7">
        <v>157.98019663688319</v>
      </c>
      <c r="H1703" s="7">
        <v>180.70386824580922</v>
      </c>
    </row>
    <row r="1704" spans="1:8" x14ac:dyDescent="0.25">
      <c r="A1704" s="16"/>
      <c r="B1704" s="5">
        <f t="shared" si="43"/>
        <v>44579</v>
      </c>
      <c r="C1704" s="4">
        <v>13.718750000004199</v>
      </c>
      <c r="D1704">
        <v>1.2164969767521641</v>
      </c>
      <c r="E1704" s="6">
        <v>154.8746212798425</v>
      </c>
      <c r="F1704" s="7">
        <v>138.16002669233737</v>
      </c>
      <c r="G1704" s="7">
        <v>187.25443616213406</v>
      </c>
      <c r="H1704" s="7">
        <v>188.40450856256479</v>
      </c>
    </row>
    <row r="1705" spans="1:8" x14ac:dyDescent="0.25">
      <c r="A1705" s="16"/>
      <c r="B1705" s="5">
        <f t="shared" si="43"/>
        <v>44579</v>
      </c>
      <c r="C1705" s="4">
        <v>13.7291666666708</v>
      </c>
      <c r="D1705">
        <v>1.2164969767521641</v>
      </c>
      <c r="E1705" s="6">
        <v>161.37192499461736</v>
      </c>
      <c r="F1705" s="7">
        <v>137.99932386832518</v>
      </c>
      <c r="G1705" s="7">
        <v>191.48372459794035</v>
      </c>
      <c r="H1705" s="7">
        <v>196.30845888862899</v>
      </c>
    </row>
    <row r="1706" spans="1:8" x14ac:dyDescent="0.25">
      <c r="A1706" s="16"/>
      <c r="B1706" s="5">
        <f t="shared" si="43"/>
        <v>44579</v>
      </c>
      <c r="C1706" s="4">
        <v>13.739583333337499</v>
      </c>
      <c r="D1706">
        <v>1.2164969767521641</v>
      </c>
      <c r="E1706" s="6">
        <v>165.3330494327021</v>
      </c>
      <c r="F1706" s="7">
        <v>137.65647575719439</v>
      </c>
      <c r="G1706" s="7">
        <v>192.02121531648243</v>
      </c>
      <c r="H1706" s="7">
        <v>201.1271547920982</v>
      </c>
    </row>
    <row r="1707" spans="1:8" x14ac:dyDescent="0.25">
      <c r="A1707" s="16"/>
      <c r="B1707" s="5">
        <f t="shared" si="43"/>
        <v>44579</v>
      </c>
      <c r="C1707" s="4">
        <v>13.750000000004199</v>
      </c>
      <c r="D1707">
        <v>1.2164969767521641</v>
      </c>
      <c r="E1707" s="6">
        <v>168.28532023414681</v>
      </c>
      <c r="F1707" s="7">
        <v>136.66787996334068</v>
      </c>
      <c r="G1707" s="7">
        <v>192.55871653410475</v>
      </c>
      <c r="H1707" s="7">
        <v>204.71858329660938</v>
      </c>
    </row>
    <row r="1708" spans="1:8" x14ac:dyDescent="0.25">
      <c r="A1708" s="16"/>
      <c r="B1708" s="5">
        <f t="shared" si="43"/>
        <v>44579</v>
      </c>
      <c r="C1708" s="4">
        <v>13.7604166666708</v>
      </c>
      <c r="D1708">
        <v>1.2164969767521641</v>
      </c>
      <c r="E1708" s="6">
        <v>170.26332887343079</v>
      </c>
      <c r="F1708" s="7">
        <v>135.85117903663527</v>
      </c>
      <c r="G1708" s="7">
        <v>192.82043070927185</v>
      </c>
      <c r="H1708" s="7">
        <v>207.12482482628801</v>
      </c>
    </row>
    <row r="1709" spans="1:8" x14ac:dyDescent="0.25">
      <c r="A1709" s="16"/>
      <c r="B1709" s="5">
        <f t="shared" si="43"/>
        <v>44579</v>
      </c>
      <c r="C1709" s="4">
        <v>13.770833333337499</v>
      </c>
      <c r="D1709">
        <v>1.2164969767521641</v>
      </c>
      <c r="E1709" s="6">
        <v>172.66381000835079</v>
      </c>
      <c r="F1709" s="7">
        <v>134.55019813957256</v>
      </c>
      <c r="G1709" s="7">
        <v>192.77288357415947</v>
      </c>
      <c r="H1709" s="7">
        <v>210.04500286966879</v>
      </c>
    </row>
    <row r="1710" spans="1:8" x14ac:dyDescent="0.25">
      <c r="A1710" s="16"/>
      <c r="B1710" s="5">
        <f t="shared" si="43"/>
        <v>44579</v>
      </c>
      <c r="C1710" s="4">
        <v>13.781250000004199</v>
      </c>
      <c r="D1710">
        <v>1.2164969767521641</v>
      </c>
      <c r="E1710" s="6">
        <v>175.99059326507094</v>
      </c>
      <c r="F1710" s="7">
        <v>133.07505558959551</v>
      </c>
      <c r="G1710" s="7">
        <v>192.83251595066605</v>
      </c>
      <c r="H1710" s="7">
        <v>214.09202464377856</v>
      </c>
    </row>
    <row r="1711" spans="1:8" x14ac:dyDescent="0.25">
      <c r="A1711" s="16"/>
      <c r="B1711" s="5">
        <f t="shared" si="43"/>
        <v>44579</v>
      </c>
      <c r="C1711" s="4">
        <v>13.7916666666708</v>
      </c>
      <c r="D1711">
        <v>1.2164969767521641</v>
      </c>
      <c r="E1711" s="6">
        <v>176.01231457842761</v>
      </c>
      <c r="F1711" s="7">
        <v>130.2552807348867</v>
      </c>
      <c r="G1711" s="7">
        <v>193.19529637294301</v>
      </c>
      <c r="H1711" s="7">
        <v>214.11844855580804</v>
      </c>
    </row>
    <row r="1712" spans="1:8" x14ac:dyDescent="0.25">
      <c r="A1712" s="16"/>
      <c r="B1712" s="5">
        <f t="shared" si="43"/>
        <v>44579</v>
      </c>
      <c r="C1712" s="4">
        <v>13.802083333337499</v>
      </c>
      <c r="D1712">
        <v>1.2164969767521641</v>
      </c>
      <c r="E1712" s="6">
        <v>175.42258459429564</v>
      </c>
      <c r="F1712" s="7">
        <v>128.18938649255952</v>
      </c>
      <c r="G1712" s="7">
        <v>193.34911079958016</v>
      </c>
      <c r="H1712" s="7">
        <v>213.4010438130114</v>
      </c>
    </row>
    <row r="1713" spans="1:8" x14ac:dyDescent="0.25">
      <c r="A1713" s="16"/>
      <c r="B1713" s="5">
        <f t="shared" si="43"/>
        <v>44579</v>
      </c>
      <c r="C1713" s="4">
        <v>13.812500000004199</v>
      </c>
      <c r="D1713">
        <v>1.2164969767521641</v>
      </c>
      <c r="E1713" s="6">
        <v>176.36825103165066</v>
      </c>
      <c r="F1713" s="7">
        <v>125.99010406526193</v>
      </c>
      <c r="G1713" s="7">
        <v>193.21124497592635</v>
      </c>
      <c r="H1713" s="7">
        <v>214.55144417506978</v>
      </c>
    </row>
    <row r="1714" spans="1:8" x14ac:dyDescent="0.25">
      <c r="A1714" s="16"/>
      <c r="B1714" s="5">
        <f t="shared" si="43"/>
        <v>44579</v>
      </c>
      <c r="C1714" s="4">
        <v>13.822916666670899</v>
      </c>
      <c r="D1714">
        <v>1.2164969767521641</v>
      </c>
      <c r="E1714" s="6">
        <v>177.38041975492101</v>
      </c>
      <c r="F1714" s="7">
        <v>122.6407480752853</v>
      </c>
      <c r="G1714" s="7">
        <v>193.38206121329122</v>
      </c>
      <c r="H1714" s="7">
        <v>215.78274436689125</v>
      </c>
    </row>
    <row r="1715" spans="1:8" x14ac:dyDescent="0.25">
      <c r="A1715" s="16"/>
      <c r="B1715" s="5">
        <f t="shared" si="43"/>
        <v>44579</v>
      </c>
      <c r="C1715" s="4">
        <v>13.833333333337499</v>
      </c>
      <c r="D1715">
        <v>1.2164969767521641</v>
      </c>
      <c r="E1715" s="6">
        <v>179.86504193858173</v>
      </c>
      <c r="F1715" s="7">
        <v>116.09701689332273</v>
      </c>
      <c r="G1715" s="7">
        <v>194.01494637576431</v>
      </c>
      <c r="H1715" s="7">
        <v>218.80527974168587</v>
      </c>
    </row>
    <row r="1716" spans="1:8" x14ac:dyDescent="0.25">
      <c r="A1716" s="16"/>
      <c r="B1716" s="5">
        <f t="shared" si="43"/>
        <v>44579</v>
      </c>
      <c r="C1716" s="4">
        <v>13.843750000004199</v>
      </c>
      <c r="D1716">
        <v>1.2164969767521641</v>
      </c>
      <c r="E1716" s="6">
        <v>180.10354152238898</v>
      </c>
      <c r="F1716" s="7">
        <v>112.75597291580999</v>
      </c>
      <c r="G1716" s="7">
        <v>194.05631945169296</v>
      </c>
      <c r="H1716" s="7">
        <v>219.09541376434404</v>
      </c>
    </row>
    <row r="1717" spans="1:8" x14ac:dyDescent="0.25">
      <c r="A1717" s="16"/>
      <c r="B1717" s="5">
        <f t="shared" si="43"/>
        <v>44579</v>
      </c>
      <c r="C1717" s="4">
        <v>13.854166666670899</v>
      </c>
      <c r="D1717">
        <v>1.2164969767521641</v>
      </c>
      <c r="E1717" s="6">
        <v>177.65768371201185</v>
      </c>
      <c r="F1717" s="7">
        <v>110.23749327887394</v>
      </c>
      <c r="G1717" s="7">
        <v>194.05292684886774</v>
      </c>
      <c r="H1717" s="7">
        <v>216.1200351324546</v>
      </c>
    </row>
    <row r="1718" spans="1:8" x14ac:dyDescent="0.25">
      <c r="A1718" s="16"/>
      <c r="B1718" s="5">
        <f t="shared" si="43"/>
        <v>44579</v>
      </c>
      <c r="C1718" s="4">
        <v>13.864583333337499</v>
      </c>
      <c r="D1718">
        <v>1.2164969767521641</v>
      </c>
      <c r="E1718" s="6">
        <v>174.28933131419421</v>
      </c>
      <c r="F1718" s="7">
        <v>107.91327487209274</v>
      </c>
      <c r="G1718" s="7">
        <v>193.77199935668969</v>
      </c>
      <c r="H1718" s="7">
        <v>212.02244462387353</v>
      </c>
    </row>
    <row r="1719" spans="1:8" x14ac:dyDescent="0.25">
      <c r="A1719" s="16"/>
      <c r="B1719" s="5">
        <f t="shared" si="43"/>
        <v>44579</v>
      </c>
      <c r="C1719" s="4">
        <v>13.875000000004199</v>
      </c>
      <c r="D1719">
        <v>1.2164969767521641</v>
      </c>
      <c r="E1719" s="6">
        <v>173.09781729777859</v>
      </c>
      <c r="F1719" s="7">
        <v>103.65458153236223</v>
      </c>
      <c r="G1719" s="7">
        <v>189.72196951874039</v>
      </c>
      <c r="H1719" s="7">
        <v>210.57297142514611</v>
      </c>
    </row>
    <row r="1720" spans="1:8" x14ac:dyDescent="0.25">
      <c r="A1720" s="16"/>
      <c r="B1720" s="5">
        <f t="shared" si="43"/>
        <v>44579</v>
      </c>
      <c r="C1720" s="4">
        <v>13.885416666670899</v>
      </c>
      <c r="D1720">
        <v>1.2164969767521641</v>
      </c>
      <c r="E1720" s="6">
        <v>179.99028946583536</v>
      </c>
      <c r="F1720" s="7">
        <v>101.89964616820173</v>
      </c>
      <c r="G1720" s="7">
        <v>188.95925662851707</v>
      </c>
      <c r="H1720" s="7">
        <v>218.9576429799356</v>
      </c>
    </row>
    <row r="1721" spans="1:8" x14ac:dyDescent="0.25">
      <c r="A1721" s="16"/>
      <c r="B1721" s="5">
        <f t="shared" si="43"/>
        <v>44579</v>
      </c>
      <c r="C1721" s="4">
        <v>13.895833333337499</v>
      </c>
      <c r="D1721">
        <v>1.2164969767521641</v>
      </c>
      <c r="E1721" s="6">
        <v>186.34981802140052</v>
      </c>
      <c r="F1721" s="7">
        <v>100.39109307191083</v>
      </c>
      <c r="G1721" s="7">
        <v>188.75290190414319</v>
      </c>
      <c r="H1721" s="7">
        <v>226.69399024134967</v>
      </c>
    </row>
    <row r="1722" spans="1:8" x14ac:dyDescent="0.25">
      <c r="A1722" s="16"/>
      <c r="B1722" s="5">
        <f t="shared" si="43"/>
        <v>44579</v>
      </c>
      <c r="C1722" s="4">
        <v>13.906250000004199</v>
      </c>
      <c r="D1722">
        <v>1.2164969767521641</v>
      </c>
      <c r="E1722" s="6">
        <v>186.72396809074607</v>
      </c>
      <c r="F1722" s="7">
        <v>98.677043877741568</v>
      </c>
      <c r="G1722" s="7">
        <v>189.01186532026279</v>
      </c>
      <c r="H1722" s="7">
        <v>227.14914266956015</v>
      </c>
    </row>
    <row r="1723" spans="1:8" x14ac:dyDescent="0.25">
      <c r="A1723" s="16"/>
      <c r="B1723" s="5">
        <f t="shared" si="43"/>
        <v>44579</v>
      </c>
      <c r="C1723" s="4">
        <v>13.916666666670899</v>
      </c>
      <c r="D1723">
        <v>1.2164969767521641</v>
      </c>
      <c r="E1723" s="6">
        <v>185.38429382792307</v>
      </c>
      <c r="F1723" s="7">
        <v>96.373006465697117</v>
      </c>
      <c r="G1723" s="7">
        <v>187.18828865631977</v>
      </c>
      <c r="H1723" s="7">
        <v>225.51943297900328</v>
      </c>
    </row>
    <row r="1724" spans="1:8" x14ac:dyDescent="0.25">
      <c r="A1724" s="16"/>
      <c r="B1724" s="5">
        <f t="shared" si="43"/>
        <v>44579</v>
      </c>
      <c r="C1724" s="4">
        <v>13.927083333337601</v>
      </c>
      <c r="D1724">
        <v>1.2164969767521641</v>
      </c>
      <c r="E1724" s="6">
        <v>182.20188512569013</v>
      </c>
      <c r="F1724" s="7">
        <v>94.684128430939538</v>
      </c>
      <c r="G1724" s="7">
        <v>185.50466733299945</v>
      </c>
      <c r="H1724" s="7">
        <v>221.64804241394714</v>
      </c>
    </row>
    <row r="1725" spans="1:8" x14ac:dyDescent="0.25">
      <c r="A1725" s="16"/>
      <c r="B1725" s="5">
        <f t="shared" si="43"/>
        <v>44579</v>
      </c>
      <c r="C1725" s="4">
        <v>13.937500000004199</v>
      </c>
      <c r="D1725">
        <v>1.2164969767521641</v>
      </c>
      <c r="E1725" s="6">
        <v>174.83122834125072</v>
      </c>
      <c r="F1725" s="7">
        <v>92.744022816485213</v>
      </c>
      <c r="G1725" s="7">
        <v>185.04591921700523</v>
      </c>
      <c r="H1725" s="7">
        <v>212.68166071899876</v>
      </c>
    </row>
    <row r="1726" spans="1:8" x14ac:dyDescent="0.25">
      <c r="A1726" s="16"/>
      <c r="B1726" s="5">
        <f t="shared" si="43"/>
        <v>44579</v>
      </c>
      <c r="C1726" s="4">
        <v>13.947916666670899</v>
      </c>
      <c r="D1726">
        <v>1.2164969767521641</v>
      </c>
      <c r="E1726" s="6">
        <v>168.02217245007475</v>
      </c>
      <c r="F1726" s="7">
        <v>90.765524715433955</v>
      </c>
      <c r="G1726" s="7">
        <v>184.78923660109911</v>
      </c>
      <c r="H1726" s="7">
        <v>204.39846481284667</v>
      </c>
    </row>
    <row r="1727" spans="1:8" x14ac:dyDescent="0.25">
      <c r="A1727" s="16"/>
      <c r="B1727" s="5">
        <f t="shared" si="43"/>
        <v>44579</v>
      </c>
      <c r="C1727" s="4">
        <v>13.958333333337601</v>
      </c>
      <c r="D1727">
        <v>1.2164969767521641</v>
      </c>
      <c r="E1727" s="6">
        <v>158.24596609188708</v>
      </c>
      <c r="F1727" s="7">
        <v>88.27743889598537</v>
      </c>
      <c r="G1727" s="7">
        <v>179.51194066542882</v>
      </c>
      <c r="H1727" s="7">
        <v>192.50573933400611</v>
      </c>
    </row>
    <row r="1728" spans="1:8" x14ac:dyDescent="0.25">
      <c r="A1728" s="16"/>
      <c r="B1728" s="5">
        <f t="shared" si="43"/>
        <v>44579</v>
      </c>
      <c r="C1728" s="4">
        <v>13.968750000004199</v>
      </c>
      <c r="D1728">
        <v>1.2164969767521641</v>
      </c>
      <c r="E1728" s="6">
        <v>147.74869711720532</v>
      </c>
      <c r="F1728" s="7">
        <v>86.31810038193899</v>
      </c>
      <c r="G1728" s="7">
        <v>178.59213683557422</v>
      </c>
      <c r="H1728" s="7">
        <v>179.73584336215146</v>
      </c>
    </row>
    <row r="1729" spans="1:8" x14ac:dyDescent="0.25">
      <c r="A1729" s="16"/>
      <c r="B1729" s="5">
        <f t="shared" si="43"/>
        <v>44579</v>
      </c>
      <c r="C1729" s="4">
        <v>13.979166666670899</v>
      </c>
      <c r="D1729">
        <v>1.2164969767521641</v>
      </c>
      <c r="E1729" s="6">
        <v>137.05473200962047</v>
      </c>
      <c r="F1729" s="7">
        <v>84.465753249974767</v>
      </c>
      <c r="G1729" s="7">
        <v>177.40532739405552</v>
      </c>
      <c r="H1729" s="7">
        <v>166.72666713928135</v>
      </c>
    </row>
    <row r="1730" spans="1:8" ht="15.75" thickBot="1" x14ac:dyDescent="0.3">
      <c r="A1730" s="16"/>
      <c r="B1730" s="5">
        <f t="shared" si="43"/>
        <v>44579</v>
      </c>
      <c r="C1730" s="4">
        <v>13.989583333337601</v>
      </c>
      <c r="D1730">
        <v>1.2164969767521641</v>
      </c>
      <c r="E1730" s="6">
        <v>126.70489950232437</v>
      </c>
      <c r="F1730" s="7">
        <v>82.850371039051566</v>
      </c>
      <c r="G1730" s="7">
        <v>177.31556685662289</v>
      </c>
      <c r="H1730" s="7">
        <v>154.13612718426438</v>
      </c>
    </row>
    <row r="1731" spans="1:8" x14ac:dyDescent="0.25">
      <c r="A1731" s="15">
        <f t="shared" ref="A1731" si="44">A1635+1</f>
        <v>19</v>
      </c>
      <c r="B1731" s="5">
        <f t="shared" si="43"/>
        <v>44580</v>
      </c>
      <c r="C1731" s="4">
        <v>14.000000000004199</v>
      </c>
      <c r="D1731">
        <v>1.213671165369838</v>
      </c>
      <c r="E1731" s="6">
        <v>114.24965934818873</v>
      </c>
      <c r="F1731" s="7">
        <v>80.091241127115154</v>
      </c>
      <c r="G1731" s="7">
        <v>173.82584203879867</v>
      </c>
      <c r="H1731" s="7">
        <v>138.66151720422323</v>
      </c>
    </row>
    <row r="1732" spans="1:8" x14ac:dyDescent="0.25">
      <c r="A1732" s="16"/>
      <c r="B1732" s="5">
        <f t="shared" si="43"/>
        <v>44580</v>
      </c>
      <c r="C1732" s="4">
        <v>14.010416666670899</v>
      </c>
      <c r="D1732">
        <v>1.213671165369838</v>
      </c>
      <c r="E1732" s="6">
        <v>105.10855766391387</v>
      </c>
      <c r="F1732" s="7">
        <v>79.411040272212176</v>
      </c>
      <c r="G1732" s="7">
        <v>173.18775903163035</v>
      </c>
      <c r="H1732" s="7">
        <v>127.56722567030516</v>
      </c>
    </row>
    <row r="1733" spans="1:8" x14ac:dyDescent="0.25">
      <c r="A1733" s="16"/>
      <c r="B1733" s="5">
        <f t="shared" si="43"/>
        <v>44580</v>
      </c>
      <c r="C1733" s="4">
        <v>14.020833333337601</v>
      </c>
      <c r="D1733">
        <v>1.213671165369838</v>
      </c>
      <c r="E1733" s="6">
        <v>97.499296054821784</v>
      </c>
      <c r="F1733" s="7">
        <v>78.540006424321874</v>
      </c>
      <c r="G1733" s="7">
        <v>172.70089287863343</v>
      </c>
      <c r="H1733" s="7">
        <v>118.3320842655944</v>
      </c>
    </row>
    <row r="1734" spans="1:8" x14ac:dyDescent="0.25">
      <c r="A1734" s="16"/>
      <c r="B1734" s="5">
        <f t="shared" si="43"/>
        <v>44580</v>
      </c>
      <c r="C1734" s="4">
        <v>14.031250000004301</v>
      </c>
      <c r="D1734">
        <v>1.213671165369838</v>
      </c>
      <c r="E1734" s="6">
        <v>90.154668508533533</v>
      </c>
      <c r="F1734" s="7">
        <v>77.667494426203589</v>
      </c>
      <c r="G1734" s="7">
        <v>172.85019940014016</v>
      </c>
      <c r="H1734" s="7">
        <v>109.41812159228333</v>
      </c>
    </row>
    <row r="1735" spans="1:8" x14ac:dyDescent="0.25">
      <c r="A1735" s="16"/>
      <c r="B1735" s="5">
        <f t="shared" si="43"/>
        <v>44580</v>
      </c>
      <c r="C1735" s="4">
        <v>14.041666666670899</v>
      </c>
      <c r="D1735">
        <v>1.213671165369838</v>
      </c>
      <c r="E1735" s="6">
        <v>83.916516404219763</v>
      </c>
      <c r="F1735" s="7">
        <v>76.965261640343243</v>
      </c>
      <c r="G1735" s="7">
        <v>172.23592840716034</v>
      </c>
      <c r="H1735" s="7">
        <v>101.84705625808652</v>
      </c>
    </row>
    <row r="1736" spans="1:8" x14ac:dyDescent="0.25">
      <c r="A1736" s="16"/>
      <c r="B1736" s="5">
        <f t="shared" si="43"/>
        <v>44580</v>
      </c>
      <c r="C1736" s="4">
        <v>14.052083333337601</v>
      </c>
      <c r="D1736">
        <v>1.213671165369838</v>
      </c>
      <c r="E1736" s="6">
        <v>78.761681791700155</v>
      </c>
      <c r="F1736" s="7">
        <v>76.456200541901836</v>
      </c>
      <c r="G1736" s="7">
        <v>172.09541211567404</v>
      </c>
      <c r="H1736" s="7">
        <v>95.590782126621079</v>
      </c>
    </row>
    <row r="1737" spans="1:8" x14ac:dyDescent="0.25">
      <c r="A1737" s="16"/>
      <c r="B1737" s="5">
        <f t="shared" si="43"/>
        <v>44580</v>
      </c>
      <c r="C1737" s="4">
        <v>14.062500000004301</v>
      </c>
      <c r="D1737">
        <v>1.213671165369838</v>
      </c>
      <c r="E1737" s="6">
        <v>75.251436934805852</v>
      </c>
      <c r="F1737" s="7">
        <v>76.109764743953804</v>
      </c>
      <c r="G1737" s="7">
        <v>172.50518272184948</v>
      </c>
      <c r="H1737" s="7">
        <v>91.330499160420686</v>
      </c>
    </row>
    <row r="1738" spans="1:8" x14ac:dyDescent="0.25">
      <c r="A1738" s="16"/>
      <c r="B1738" s="5">
        <f t="shared" si="43"/>
        <v>44580</v>
      </c>
      <c r="C1738" s="4">
        <v>14.072916666670899</v>
      </c>
      <c r="D1738">
        <v>1.213671165369838</v>
      </c>
      <c r="E1738" s="6">
        <v>71.736415533503518</v>
      </c>
      <c r="F1738" s="7">
        <v>75.907172045570434</v>
      </c>
      <c r="G1738" s="7">
        <v>172.59440080679821</v>
      </c>
      <c r="H1738" s="7">
        <v>87.064419040002164</v>
      </c>
    </row>
    <row r="1739" spans="1:8" x14ac:dyDescent="0.25">
      <c r="A1739" s="16"/>
      <c r="B1739" s="5">
        <f t="shared" si="43"/>
        <v>44580</v>
      </c>
      <c r="C1739" s="4">
        <v>14.083333333337601</v>
      </c>
      <c r="D1739">
        <v>1.213671165369838</v>
      </c>
      <c r="E1739" s="6">
        <v>69.338094814428899</v>
      </c>
      <c r="F1739" s="7">
        <v>75.664347235397486</v>
      </c>
      <c r="G1739" s="7">
        <v>172.13815047201103</v>
      </c>
      <c r="H1739" s="7">
        <v>84.153646337952239</v>
      </c>
    </row>
    <row r="1740" spans="1:8" x14ac:dyDescent="0.25">
      <c r="A1740" s="16"/>
      <c r="B1740" s="5">
        <f t="shared" si="43"/>
        <v>44580</v>
      </c>
      <c r="C1740" s="4">
        <v>14.093750000004301</v>
      </c>
      <c r="D1740">
        <v>1.213671165369838</v>
      </c>
      <c r="E1740" s="6">
        <v>67.153188630104509</v>
      </c>
      <c r="F1740" s="7">
        <v>75.545417949444129</v>
      </c>
      <c r="G1740" s="7">
        <v>172.1415112776215</v>
      </c>
      <c r="H1740" s="7">
        <v>81.501888702999494</v>
      </c>
    </row>
    <row r="1741" spans="1:8" x14ac:dyDescent="0.25">
      <c r="A1741" s="16"/>
      <c r="B1741" s="5">
        <f t="shared" si="43"/>
        <v>44580</v>
      </c>
      <c r="C1741" s="4">
        <v>14.104166666670899</v>
      </c>
      <c r="D1741">
        <v>1.213671165369838</v>
      </c>
      <c r="E1741" s="6">
        <v>66.102764859528875</v>
      </c>
      <c r="F1741" s="7">
        <v>75.223863635082893</v>
      </c>
      <c r="G1741" s="7">
        <v>172.122152273372</v>
      </c>
      <c r="H1741" s="7">
        <v>80.227019661232788</v>
      </c>
    </row>
    <row r="1742" spans="1:8" x14ac:dyDescent="0.25">
      <c r="A1742" s="16"/>
      <c r="B1742" s="5">
        <f t="shared" si="43"/>
        <v>44580</v>
      </c>
      <c r="C1742" s="4">
        <v>14.114583333337601</v>
      </c>
      <c r="D1742">
        <v>1.213671165369838</v>
      </c>
      <c r="E1742" s="6">
        <v>64.577278948597069</v>
      </c>
      <c r="F1742" s="7">
        <v>75.066190961786035</v>
      </c>
      <c r="G1742" s="7">
        <v>172.08358445171734</v>
      </c>
      <c r="H1742" s="7">
        <v>78.375581397956907</v>
      </c>
    </row>
    <row r="1743" spans="1:8" x14ac:dyDescent="0.25">
      <c r="A1743" s="16"/>
      <c r="B1743" s="5">
        <f t="shared" si="43"/>
        <v>44580</v>
      </c>
      <c r="C1743" s="4">
        <v>14.125000000004301</v>
      </c>
      <c r="D1743">
        <v>1.213671165369838</v>
      </c>
      <c r="E1743" s="6">
        <v>64.131771614713188</v>
      </c>
      <c r="F1743" s="7">
        <v>75.141820358144088</v>
      </c>
      <c r="G1743" s="7">
        <v>171.93359888969107</v>
      </c>
      <c r="H1743" s="7">
        <v>77.834881992861256</v>
      </c>
    </row>
    <row r="1744" spans="1:8" x14ac:dyDescent="0.25">
      <c r="A1744" s="16"/>
      <c r="B1744" s="5">
        <f t="shared" si="43"/>
        <v>44580</v>
      </c>
      <c r="C1744" s="4">
        <v>14.135416666671</v>
      </c>
      <c r="D1744">
        <v>1.213671165369838</v>
      </c>
      <c r="E1744" s="6">
        <v>63.193341974737123</v>
      </c>
      <c r="F1744" s="7">
        <v>75.293492341915851</v>
      </c>
      <c r="G1744" s="7">
        <v>171.89640384778789</v>
      </c>
      <c r="H1744" s="7">
        <v>76.695936998093899</v>
      </c>
    </row>
    <row r="1745" spans="1:8" x14ac:dyDescent="0.25">
      <c r="A1745" s="16"/>
      <c r="B1745" s="5">
        <f t="shared" si="43"/>
        <v>44580</v>
      </c>
      <c r="C1745" s="4">
        <v>14.145833333337601</v>
      </c>
      <c r="D1745">
        <v>1.213671165369838</v>
      </c>
      <c r="E1745" s="6">
        <v>62.866708147092652</v>
      </c>
      <c r="F1745" s="7">
        <v>75.416491506995484</v>
      </c>
      <c r="G1745" s="7">
        <v>172.21990601064095</v>
      </c>
      <c r="H1745" s="7">
        <v>76.299510939847423</v>
      </c>
    </row>
    <row r="1746" spans="1:8" x14ac:dyDescent="0.25">
      <c r="A1746" s="16"/>
      <c r="B1746" s="5">
        <f t="shared" si="43"/>
        <v>44580</v>
      </c>
      <c r="C1746" s="4">
        <v>14.156250000004301</v>
      </c>
      <c r="D1746">
        <v>1.213671165369838</v>
      </c>
      <c r="E1746" s="6">
        <v>62.329817010060111</v>
      </c>
      <c r="F1746" s="7">
        <v>75.543955162698694</v>
      </c>
      <c r="G1746" s="7">
        <v>172.71046474018695</v>
      </c>
      <c r="H1746" s="7">
        <v>75.647901647888403</v>
      </c>
    </row>
    <row r="1747" spans="1:8" x14ac:dyDescent="0.25">
      <c r="A1747" s="16"/>
      <c r="B1747" s="5">
        <f t="shared" si="43"/>
        <v>44580</v>
      </c>
      <c r="C1747" s="4">
        <v>14.166666666671</v>
      </c>
      <c r="D1747">
        <v>1.213671165369838</v>
      </c>
      <c r="E1747" s="6">
        <v>62.087031343897934</v>
      </c>
      <c r="F1747" s="7">
        <v>75.870143085474268</v>
      </c>
      <c r="G1747" s="7">
        <v>175.25588697412306</v>
      </c>
      <c r="H1747" s="7">
        <v>75.35323968550226</v>
      </c>
    </row>
    <row r="1748" spans="1:8" x14ac:dyDescent="0.25">
      <c r="A1748" s="16"/>
      <c r="B1748" s="5">
        <f t="shared" si="43"/>
        <v>44580</v>
      </c>
      <c r="C1748" s="4">
        <v>14.177083333337601</v>
      </c>
      <c r="D1748">
        <v>1.213671165369838</v>
      </c>
      <c r="E1748" s="6">
        <v>63.128033080295182</v>
      </c>
      <c r="F1748" s="7">
        <v>76.285092468266882</v>
      </c>
      <c r="G1748" s="7">
        <v>177.14486930886139</v>
      </c>
      <c r="H1748" s="7">
        <v>76.616673476067533</v>
      </c>
    </row>
    <row r="1749" spans="1:8" x14ac:dyDescent="0.25">
      <c r="A1749" s="16"/>
      <c r="B1749" s="5">
        <f t="shared" si="43"/>
        <v>44580</v>
      </c>
      <c r="C1749" s="4">
        <v>14.187500000004301</v>
      </c>
      <c r="D1749">
        <v>1.213671165369838</v>
      </c>
      <c r="E1749" s="6">
        <v>63.068116289923083</v>
      </c>
      <c r="F1749" s="7">
        <v>76.751616364993581</v>
      </c>
      <c r="G1749" s="7">
        <v>182.46725379500361</v>
      </c>
      <c r="H1749" s="7">
        <v>76.543954195271411</v>
      </c>
    </row>
    <row r="1750" spans="1:8" x14ac:dyDescent="0.25">
      <c r="A1750" s="16"/>
      <c r="B1750" s="5">
        <f t="shared" si="43"/>
        <v>44580</v>
      </c>
      <c r="C1750" s="4">
        <v>14.197916666671</v>
      </c>
      <c r="D1750">
        <v>1.213671165369838</v>
      </c>
      <c r="E1750" s="6">
        <v>64.896349335106564</v>
      </c>
      <c r="F1750" s="7">
        <v>77.45941361903499</v>
      </c>
      <c r="G1750" s="7">
        <v>183.97255383836261</v>
      </c>
      <c r="H1750" s="7">
        <v>78.762827925786894</v>
      </c>
    </row>
    <row r="1751" spans="1:8" x14ac:dyDescent="0.25">
      <c r="A1751" s="16"/>
      <c r="B1751" s="5">
        <f t="shared" si="43"/>
        <v>44580</v>
      </c>
      <c r="C1751" s="4">
        <v>14.2083333333377</v>
      </c>
      <c r="D1751">
        <v>1.213671165369838</v>
      </c>
      <c r="E1751" s="6">
        <v>66.222164569995314</v>
      </c>
      <c r="F1751" s="7">
        <v>78.999585369781727</v>
      </c>
      <c r="G1751" s="7">
        <v>188.74990206691371</v>
      </c>
      <c r="H1751" s="7">
        <v>80.371931646979405</v>
      </c>
    </row>
    <row r="1752" spans="1:8" x14ac:dyDescent="0.25">
      <c r="A1752" s="16"/>
      <c r="B1752" s="5">
        <f t="shared" si="43"/>
        <v>44580</v>
      </c>
      <c r="C1752" s="4">
        <v>14.218750000004301</v>
      </c>
      <c r="D1752">
        <v>1.213671165369838</v>
      </c>
      <c r="E1752" s="6">
        <v>69.321231458209724</v>
      </c>
      <c r="F1752" s="7">
        <v>80.520499876338334</v>
      </c>
      <c r="G1752" s="7">
        <v>189.86612119178571</v>
      </c>
      <c r="H1752" s="7">
        <v>84.133179768757671</v>
      </c>
    </row>
    <row r="1753" spans="1:8" x14ac:dyDescent="0.25">
      <c r="A1753" s="16"/>
      <c r="B1753" s="5">
        <f t="shared" si="43"/>
        <v>44580</v>
      </c>
      <c r="C1753" s="4">
        <v>14.229166666671</v>
      </c>
      <c r="D1753">
        <v>1.213671165369838</v>
      </c>
      <c r="E1753" s="6">
        <v>72.568055500536843</v>
      </c>
      <c r="F1753" s="7">
        <v>82.907486980921306</v>
      </c>
      <c r="G1753" s="7">
        <v>190.02653684018938</v>
      </c>
      <c r="H1753" s="7">
        <v>88.073756487959628</v>
      </c>
    </row>
    <row r="1754" spans="1:8" x14ac:dyDescent="0.25">
      <c r="A1754" s="16"/>
      <c r="B1754" s="5">
        <f t="shared" si="43"/>
        <v>44580</v>
      </c>
      <c r="C1754" s="4">
        <v>14.2395833333377</v>
      </c>
      <c r="D1754">
        <v>1.213671165369838</v>
      </c>
      <c r="E1754" s="6">
        <v>79.475407334160693</v>
      </c>
      <c r="F1754" s="7">
        <v>86.866656095223178</v>
      </c>
      <c r="G1754" s="7">
        <v>189.35844656150573</v>
      </c>
      <c r="H1754" s="7">
        <v>96.457010237493378</v>
      </c>
    </row>
    <row r="1755" spans="1:8" x14ac:dyDescent="0.25">
      <c r="A1755" s="16"/>
      <c r="B1755" s="5">
        <f t="shared" si="43"/>
        <v>44580</v>
      </c>
      <c r="C1755" s="4">
        <v>14.250000000004301</v>
      </c>
      <c r="D1755">
        <v>1.213671165369838</v>
      </c>
      <c r="E1755" s="6">
        <v>84.63870688486837</v>
      </c>
      <c r="F1755" s="7">
        <v>92.509806654467724</v>
      </c>
      <c r="G1755" s="7">
        <v>188.70811532721993</v>
      </c>
      <c r="H1755" s="7">
        <v>102.72355802035432</v>
      </c>
    </row>
    <row r="1756" spans="1:8" x14ac:dyDescent="0.25">
      <c r="A1756" s="16"/>
      <c r="B1756" s="5">
        <f t="shared" si="43"/>
        <v>44580</v>
      </c>
      <c r="C1756" s="4">
        <v>14.260416666671</v>
      </c>
      <c r="D1756">
        <v>1.213671165369838</v>
      </c>
      <c r="E1756" s="6">
        <v>91.220230082598931</v>
      </c>
      <c r="F1756" s="7">
        <v>96.789564523599594</v>
      </c>
      <c r="G1756" s="7">
        <v>188.34657729611581</v>
      </c>
      <c r="H1756" s="7">
        <v>110.7113629496526</v>
      </c>
    </row>
    <row r="1757" spans="1:8" x14ac:dyDescent="0.25">
      <c r="A1757" s="16"/>
      <c r="B1757" s="5">
        <f t="shared" si="43"/>
        <v>44580</v>
      </c>
      <c r="C1757" s="4">
        <v>14.2708333333377</v>
      </c>
      <c r="D1757">
        <v>1.213671165369838</v>
      </c>
      <c r="E1757" s="6">
        <v>96.849172717998897</v>
      </c>
      <c r="F1757" s="7">
        <v>103.15128619060684</v>
      </c>
      <c r="G1757" s="7">
        <v>187.89705497198909</v>
      </c>
      <c r="H1757" s="7">
        <v>117.54304831775845</v>
      </c>
    </row>
    <row r="1758" spans="1:8" x14ac:dyDescent="0.25">
      <c r="A1758" s="16"/>
      <c r="B1758" s="5">
        <f t="shared" si="43"/>
        <v>44580</v>
      </c>
      <c r="C1758" s="4">
        <v>14.281250000004301</v>
      </c>
      <c r="D1758">
        <v>1.213671165369838</v>
      </c>
      <c r="E1758" s="6">
        <v>103.23447038811621</v>
      </c>
      <c r="F1758" s="7">
        <v>112.72885850984282</v>
      </c>
      <c r="G1758" s="7">
        <v>185.40066324322967</v>
      </c>
      <c r="H1758" s="7">
        <v>125.29269998228303</v>
      </c>
    </row>
    <row r="1759" spans="1:8" x14ac:dyDescent="0.25">
      <c r="A1759" s="16"/>
      <c r="B1759" s="5">
        <f t="shared" si="43"/>
        <v>44580</v>
      </c>
      <c r="C1759" s="4">
        <v>14.291666666671</v>
      </c>
      <c r="D1759">
        <v>1.213671165369838</v>
      </c>
      <c r="E1759" s="6">
        <v>108.84306083398798</v>
      </c>
      <c r="F1759" s="7">
        <v>125.4088494545221</v>
      </c>
      <c r="G1759" s="7">
        <v>165.3524933611213</v>
      </c>
      <c r="H1759" s="7">
        <v>132.09968448480635</v>
      </c>
    </row>
    <row r="1760" spans="1:8" x14ac:dyDescent="0.25">
      <c r="A1760" s="16"/>
      <c r="B1760" s="5">
        <f t="shared" si="43"/>
        <v>44580</v>
      </c>
      <c r="C1760" s="4">
        <v>14.3020833333377</v>
      </c>
      <c r="D1760">
        <v>1.213671165369838</v>
      </c>
      <c r="E1760" s="6">
        <v>110.52984621159233</v>
      </c>
      <c r="F1760" s="7">
        <v>130.82311504989184</v>
      </c>
      <c r="G1760" s="7">
        <v>96.984284369104955</v>
      </c>
      <c r="H1760" s="7">
        <v>134.14688725977223</v>
      </c>
    </row>
    <row r="1761" spans="1:8" x14ac:dyDescent="0.25">
      <c r="A1761" s="16"/>
      <c r="B1761" s="5">
        <f t="shared" si="43"/>
        <v>44580</v>
      </c>
      <c r="C1761" s="4">
        <v>14.3125000000044</v>
      </c>
      <c r="D1761">
        <v>1.213671165369838</v>
      </c>
      <c r="E1761" s="6">
        <v>113.94547954846611</v>
      </c>
      <c r="F1761" s="7">
        <v>136.70026415334792</v>
      </c>
      <c r="G1761" s="7">
        <v>27.587688098592785</v>
      </c>
      <c r="H1761" s="7">
        <v>138.2923429522119</v>
      </c>
    </row>
    <row r="1762" spans="1:8" x14ac:dyDescent="0.25">
      <c r="A1762" s="16"/>
      <c r="B1762" s="5">
        <f t="shared" si="43"/>
        <v>44580</v>
      </c>
      <c r="C1762" s="4">
        <v>14.322916666671</v>
      </c>
      <c r="D1762">
        <v>1.213671165369838</v>
      </c>
      <c r="E1762" s="6">
        <v>114.40331594667317</v>
      </c>
      <c r="F1762" s="7">
        <v>144.8605299169507</v>
      </c>
      <c r="G1762" s="7">
        <v>9.5590839197827062</v>
      </c>
      <c r="H1762" s="7">
        <v>138.84800578717261</v>
      </c>
    </row>
    <row r="1763" spans="1:8" x14ac:dyDescent="0.25">
      <c r="A1763" s="16"/>
      <c r="B1763" s="5">
        <f t="shared" si="43"/>
        <v>44580</v>
      </c>
      <c r="C1763" s="4">
        <v>14.3333333333377</v>
      </c>
      <c r="D1763">
        <v>1.213671165369838</v>
      </c>
      <c r="E1763" s="6">
        <v>113.11809587864278</v>
      </c>
      <c r="F1763" s="7">
        <v>155.51962857964386</v>
      </c>
      <c r="G1763" s="7">
        <v>4.0745655477456983</v>
      </c>
      <c r="H1763" s="7">
        <v>137.28817124944945</v>
      </c>
    </row>
    <row r="1764" spans="1:8" x14ac:dyDescent="0.25">
      <c r="A1764" s="16"/>
      <c r="B1764" s="5">
        <f t="shared" ref="B1764:B1827" si="45">DATE(YEAR(B1668),MONTH(B1668),DAY(B1668)+1)</f>
        <v>44580</v>
      </c>
      <c r="C1764" s="4">
        <v>14.3437500000044</v>
      </c>
      <c r="D1764">
        <v>1.213671165369838</v>
      </c>
      <c r="E1764" s="6">
        <v>111.86129977441564</v>
      </c>
      <c r="F1764" s="7">
        <v>160.3738006456455</v>
      </c>
      <c r="G1764" s="7">
        <v>1.8342266880549958</v>
      </c>
      <c r="H1764" s="7">
        <v>135.76283405699982</v>
      </c>
    </row>
    <row r="1765" spans="1:8" x14ac:dyDescent="0.25">
      <c r="A1765" s="16"/>
      <c r="B1765" s="5">
        <f t="shared" si="45"/>
        <v>44580</v>
      </c>
      <c r="C1765" s="4">
        <v>14.354166666671</v>
      </c>
      <c r="D1765">
        <v>1.213671165369838</v>
      </c>
      <c r="E1765" s="6">
        <v>112.89098911276984</v>
      </c>
      <c r="F1765" s="7">
        <v>162.93653268818105</v>
      </c>
      <c r="G1765" s="7">
        <v>1.3897037340088059</v>
      </c>
      <c r="H1765" s="7">
        <v>137.01253831624908</v>
      </c>
    </row>
    <row r="1766" spans="1:8" x14ac:dyDescent="0.25">
      <c r="A1766" s="16"/>
      <c r="B1766" s="5">
        <f t="shared" si="45"/>
        <v>44580</v>
      </c>
      <c r="C1766" s="4">
        <v>14.3645833333377</v>
      </c>
      <c r="D1766">
        <v>1.213671165369838</v>
      </c>
      <c r="E1766" s="6">
        <v>113.05601271539638</v>
      </c>
      <c r="F1766" s="7">
        <v>166.11342138935569</v>
      </c>
      <c r="G1766" s="7">
        <v>1.1572358890117251</v>
      </c>
      <c r="H1766" s="7">
        <v>137.21282270436234</v>
      </c>
    </row>
    <row r="1767" spans="1:8" x14ac:dyDescent="0.25">
      <c r="A1767" s="16"/>
      <c r="B1767" s="5">
        <f t="shared" si="45"/>
        <v>44580</v>
      </c>
      <c r="C1767" s="4">
        <v>14.3750000000044</v>
      </c>
      <c r="D1767">
        <v>1.213671165369838</v>
      </c>
      <c r="E1767" s="6">
        <v>114.55375574950557</v>
      </c>
      <c r="F1767" s="7">
        <v>169.07349162377176</v>
      </c>
      <c r="G1767" s="7">
        <v>1.0410846992662153</v>
      </c>
      <c r="H1767" s="7">
        <v>139.0305902379942</v>
      </c>
    </row>
    <row r="1768" spans="1:8" x14ac:dyDescent="0.25">
      <c r="A1768" s="16"/>
      <c r="B1768" s="5">
        <f t="shared" si="45"/>
        <v>44580</v>
      </c>
      <c r="C1768" s="4">
        <v>14.385416666671</v>
      </c>
      <c r="D1768">
        <v>1.213671165369838</v>
      </c>
      <c r="E1768" s="6">
        <v>114.73484545930538</v>
      </c>
      <c r="F1768" s="7">
        <v>170.31079611303718</v>
      </c>
      <c r="G1768" s="7">
        <v>0.98360095755012911</v>
      </c>
      <c r="H1768" s="7">
        <v>139.25037359712343</v>
      </c>
    </row>
    <row r="1769" spans="1:8" x14ac:dyDescent="0.25">
      <c r="A1769" s="16"/>
      <c r="B1769" s="5">
        <f t="shared" si="45"/>
        <v>44580</v>
      </c>
      <c r="C1769" s="4">
        <v>14.3958333333377</v>
      </c>
      <c r="D1769">
        <v>1.213671165369838</v>
      </c>
      <c r="E1769" s="6">
        <v>114.70317392186699</v>
      </c>
      <c r="F1769" s="7">
        <v>170.8684930187828</v>
      </c>
      <c r="G1769" s="7">
        <v>0.96650508606167118</v>
      </c>
      <c r="H1769" s="7">
        <v>139.21193476537152</v>
      </c>
    </row>
    <row r="1770" spans="1:8" x14ac:dyDescent="0.25">
      <c r="A1770" s="16"/>
      <c r="B1770" s="5">
        <f t="shared" si="45"/>
        <v>44580</v>
      </c>
      <c r="C1770" s="4">
        <v>14.4062500000044</v>
      </c>
      <c r="D1770">
        <v>1.213671165369838</v>
      </c>
      <c r="E1770" s="6">
        <v>115.30369009981496</v>
      </c>
      <c r="F1770" s="7">
        <v>170.8652851076956</v>
      </c>
      <c r="G1770" s="7">
        <v>0.9272888012091125</v>
      </c>
      <c r="H1770" s="7">
        <v>139.94076393488507</v>
      </c>
    </row>
    <row r="1771" spans="1:8" x14ac:dyDescent="0.25">
      <c r="A1771" s="16"/>
      <c r="B1771" s="5">
        <f t="shared" si="45"/>
        <v>44580</v>
      </c>
      <c r="C1771" s="4">
        <v>14.4166666666711</v>
      </c>
      <c r="D1771">
        <v>1.213671165369838</v>
      </c>
      <c r="E1771" s="6">
        <v>115.82031939559224</v>
      </c>
      <c r="F1771" s="7">
        <v>170.50441392890664</v>
      </c>
      <c r="G1771" s="7">
        <v>0.8897704966221035</v>
      </c>
      <c r="H1771" s="7">
        <v>140.56778201435529</v>
      </c>
    </row>
    <row r="1772" spans="1:8" x14ac:dyDescent="0.25">
      <c r="A1772" s="16"/>
      <c r="B1772" s="5">
        <f t="shared" si="45"/>
        <v>44580</v>
      </c>
      <c r="C1772" s="4">
        <v>14.4270833333377</v>
      </c>
      <c r="D1772">
        <v>1.213671165369838</v>
      </c>
      <c r="E1772" s="6">
        <v>117.74317488201605</v>
      </c>
      <c r="F1772" s="7">
        <v>169.6931381137382</v>
      </c>
      <c r="G1772" s="7">
        <v>0.88073631997010926</v>
      </c>
      <c r="H1772" s="7">
        <v>142.90149627340105</v>
      </c>
    </row>
    <row r="1773" spans="1:8" x14ac:dyDescent="0.25">
      <c r="A1773" s="16"/>
      <c r="B1773" s="5">
        <f t="shared" si="45"/>
        <v>44580</v>
      </c>
      <c r="C1773" s="4">
        <v>14.4375000000044</v>
      </c>
      <c r="D1773">
        <v>1.213671165369838</v>
      </c>
      <c r="E1773" s="6">
        <v>119.40774749137245</v>
      </c>
      <c r="F1773" s="7">
        <v>169.06035141537609</v>
      </c>
      <c r="G1773" s="7">
        <v>0.87820162299669491</v>
      </c>
      <c r="H1773" s="7">
        <v>144.92174005204134</v>
      </c>
    </row>
    <row r="1774" spans="1:8" x14ac:dyDescent="0.25">
      <c r="A1774" s="16"/>
      <c r="B1774" s="5">
        <f t="shared" si="45"/>
        <v>44580</v>
      </c>
      <c r="C1774" s="4">
        <v>14.4479166666711</v>
      </c>
      <c r="D1774">
        <v>1.213671165369838</v>
      </c>
      <c r="E1774" s="6">
        <v>120.34026478008063</v>
      </c>
      <c r="F1774" s="7">
        <v>168.46028933311865</v>
      </c>
      <c r="G1774" s="7">
        <v>0.86329527671694539</v>
      </c>
      <c r="H1774" s="7">
        <v>146.05350939655534</v>
      </c>
    </row>
    <row r="1775" spans="1:8" x14ac:dyDescent="0.25">
      <c r="A1775" s="16"/>
      <c r="B1775" s="5">
        <f t="shared" si="45"/>
        <v>44580</v>
      </c>
      <c r="C1775" s="4">
        <v>14.4583333333377</v>
      </c>
      <c r="D1775">
        <v>1.213671165369838</v>
      </c>
      <c r="E1775" s="6">
        <v>120.48290782480947</v>
      </c>
      <c r="F1775" s="7">
        <v>167.96943293593787</v>
      </c>
      <c r="G1775" s="7">
        <v>0.83830469076539071</v>
      </c>
      <c r="H1775" s="7">
        <v>146.22663114688328</v>
      </c>
    </row>
    <row r="1776" spans="1:8" x14ac:dyDescent="0.25">
      <c r="A1776" s="16"/>
      <c r="B1776" s="5">
        <f t="shared" si="45"/>
        <v>44580</v>
      </c>
      <c r="C1776" s="4">
        <v>14.4687500000044</v>
      </c>
      <c r="D1776">
        <v>1.213671165369838</v>
      </c>
      <c r="E1776" s="6">
        <v>119.74614347274837</v>
      </c>
      <c r="F1776" s="7">
        <v>167.20469771945028</v>
      </c>
      <c r="G1776" s="7">
        <v>0.84512085570394968</v>
      </c>
      <c r="H1776" s="7">
        <v>145.33244149711433</v>
      </c>
    </row>
    <row r="1777" spans="1:8" x14ac:dyDescent="0.25">
      <c r="A1777" s="16"/>
      <c r="B1777" s="5">
        <f t="shared" si="45"/>
        <v>44580</v>
      </c>
      <c r="C1777" s="4">
        <v>14.4791666666711</v>
      </c>
      <c r="D1777">
        <v>1.213671165369838</v>
      </c>
      <c r="E1777" s="6">
        <v>120.49026872695894</v>
      </c>
      <c r="F1777" s="7">
        <v>166.54687302513446</v>
      </c>
      <c r="G1777" s="7">
        <v>0.8468212607571004</v>
      </c>
      <c r="H1777" s="7">
        <v>146.23556486157321</v>
      </c>
    </row>
    <row r="1778" spans="1:8" x14ac:dyDescent="0.25">
      <c r="A1778" s="16"/>
      <c r="B1778" s="5">
        <f t="shared" si="45"/>
        <v>44580</v>
      </c>
      <c r="C1778" s="4">
        <v>14.4895833333377</v>
      </c>
      <c r="D1778">
        <v>1.213671165369838</v>
      </c>
      <c r="E1778" s="6">
        <v>121.13500591674097</v>
      </c>
      <c r="F1778" s="7">
        <v>165.41583882996042</v>
      </c>
      <c r="G1778" s="7">
        <v>0.87201367702934363</v>
      </c>
      <c r="H1778" s="7">
        <v>147.01806379805322</v>
      </c>
    </row>
    <row r="1779" spans="1:8" x14ac:dyDescent="0.25">
      <c r="A1779" s="16"/>
      <c r="B1779" s="5">
        <f t="shared" si="45"/>
        <v>44580</v>
      </c>
      <c r="C1779" s="4">
        <v>14.5000000000044</v>
      </c>
      <c r="D1779">
        <v>1.213671165369838</v>
      </c>
      <c r="E1779" s="6">
        <v>121.79605940891366</v>
      </c>
      <c r="F1779" s="7">
        <v>164.15498719000507</v>
      </c>
      <c r="G1779" s="7">
        <v>0.84937383716436721</v>
      </c>
      <c r="H1779" s="7">
        <v>147.82036536027027</v>
      </c>
    </row>
    <row r="1780" spans="1:8" x14ac:dyDescent="0.25">
      <c r="A1780" s="16"/>
      <c r="B1780" s="5">
        <f t="shared" si="45"/>
        <v>44580</v>
      </c>
      <c r="C1780" s="4">
        <v>14.5104166666711</v>
      </c>
      <c r="D1780">
        <v>1.213671165369838</v>
      </c>
      <c r="E1780" s="6">
        <v>122.19576314692974</v>
      </c>
      <c r="F1780" s="7">
        <v>162.97325718646948</v>
      </c>
      <c r="G1780" s="7">
        <v>0.85859560138464297</v>
      </c>
      <c r="H1780" s="7">
        <v>148.30547426179092</v>
      </c>
    </row>
    <row r="1781" spans="1:8" x14ac:dyDescent="0.25">
      <c r="A1781" s="16"/>
      <c r="B1781" s="5">
        <f t="shared" si="45"/>
        <v>44580</v>
      </c>
      <c r="C1781" s="4">
        <v>14.5208333333378</v>
      </c>
      <c r="D1781">
        <v>1.213671165369838</v>
      </c>
      <c r="E1781" s="6">
        <v>121.39855977162216</v>
      </c>
      <c r="F1781" s="7">
        <v>161.90484645788757</v>
      </c>
      <c r="G1781" s="7">
        <v>0.88340526718388446</v>
      </c>
      <c r="H1781" s="7">
        <v>147.33793151224461</v>
      </c>
    </row>
    <row r="1782" spans="1:8" x14ac:dyDescent="0.25">
      <c r="A1782" s="16"/>
      <c r="B1782" s="5">
        <f t="shared" si="45"/>
        <v>44580</v>
      </c>
      <c r="C1782" s="4">
        <v>14.5312500000044</v>
      </c>
      <c r="D1782">
        <v>1.213671165369838</v>
      </c>
      <c r="E1782" s="6">
        <v>119.54998545813028</v>
      </c>
      <c r="F1782" s="7">
        <v>161.15596978056084</v>
      </c>
      <c r="G1782" s="7">
        <v>0.86435624878117945</v>
      </c>
      <c r="H1782" s="7">
        <v>145.09437017091616</v>
      </c>
    </row>
    <row r="1783" spans="1:8" x14ac:dyDescent="0.25">
      <c r="A1783" s="16"/>
      <c r="B1783" s="5">
        <f t="shared" si="45"/>
        <v>44580</v>
      </c>
      <c r="C1783" s="4">
        <v>14.5416666666711</v>
      </c>
      <c r="D1783">
        <v>1.213671165369838</v>
      </c>
      <c r="E1783" s="6">
        <v>117.05557488300862</v>
      </c>
      <c r="F1783" s="7">
        <v>159.81967348439986</v>
      </c>
      <c r="G1783" s="7">
        <v>0.90265853969496657</v>
      </c>
      <c r="H1783" s="7">
        <v>142.06697598129742</v>
      </c>
    </row>
    <row r="1784" spans="1:8" x14ac:dyDescent="0.25">
      <c r="A1784" s="16"/>
      <c r="B1784" s="5">
        <f t="shared" si="45"/>
        <v>44580</v>
      </c>
      <c r="C1784" s="4">
        <v>14.5520833333378</v>
      </c>
      <c r="D1784">
        <v>1.213671165369838</v>
      </c>
      <c r="E1784" s="6">
        <v>114.56485270166698</v>
      </c>
      <c r="F1784" s="7">
        <v>158.56217711751597</v>
      </c>
      <c r="G1784" s="7">
        <v>0.87487839309476134</v>
      </c>
      <c r="H1784" s="7">
        <v>139.04405828885601</v>
      </c>
    </row>
    <row r="1785" spans="1:8" x14ac:dyDescent="0.25">
      <c r="A1785" s="16"/>
      <c r="B1785" s="5">
        <f t="shared" si="45"/>
        <v>44580</v>
      </c>
      <c r="C1785" s="4">
        <v>14.5625000000044</v>
      </c>
      <c r="D1785">
        <v>1.213671165369838</v>
      </c>
      <c r="E1785" s="6">
        <v>115.85235629747507</v>
      </c>
      <c r="F1785" s="7">
        <v>157.40618647332411</v>
      </c>
      <c r="G1785" s="7">
        <v>0.82246495524579966</v>
      </c>
      <c r="H1785" s="7">
        <v>140.60666427839826</v>
      </c>
    </row>
    <row r="1786" spans="1:8" x14ac:dyDescent="0.25">
      <c r="A1786" s="16"/>
      <c r="B1786" s="5">
        <f t="shared" si="45"/>
        <v>44580</v>
      </c>
      <c r="C1786" s="4">
        <v>14.5729166666711</v>
      </c>
      <c r="D1786">
        <v>1.213671165369838</v>
      </c>
      <c r="E1786" s="6">
        <v>116.67665919047484</v>
      </c>
      <c r="F1786" s="7">
        <v>155.96351643097591</v>
      </c>
      <c r="G1786" s="7">
        <v>0.84729977384178368</v>
      </c>
      <c r="H1786" s="7">
        <v>141.607096931163</v>
      </c>
    </row>
    <row r="1787" spans="1:8" x14ac:dyDescent="0.25">
      <c r="A1787" s="16"/>
      <c r="B1787" s="5">
        <f t="shared" si="45"/>
        <v>44580</v>
      </c>
      <c r="C1787" s="4">
        <v>14.5833333333378</v>
      </c>
      <c r="D1787">
        <v>1.213671165369838</v>
      </c>
      <c r="E1787" s="6">
        <v>116.96043318740838</v>
      </c>
      <c r="F1787" s="7">
        <v>154.23806581021333</v>
      </c>
      <c r="G1787" s="7">
        <v>0.85617485043013575</v>
      </c>
      <c r="H1787" s="7">
        <v>141.95150524872301</v>
      </c>
    </row>
    <row r="1788" spans="1:8" x14ac:dyDescent="0.25">
      <c r="A1788" s="16"/>
      <c r="B1788" s="5">
        <f t="shared" si="45"/>
        <v>44580</v>
      </c>
      <c r="C1788" s="4">
        <v>14.5937500000044</v>
      </c>
      <c r="D1788">
        <v>1.213671165369838</v>
      </c>
      <c r="E1788" s="6">
        <v>118.39300136022781</v>
      </c>
      <c r="F1788" s="7">
        <v>152.99916801927748</v>
      </c>
      <c r="G1788" s="7">
        <v>0.86638273327142712</v>
      </c>
      <c r="H1788" s="7">
        <v>143.6901719325005</v>
      </c>
    </row>
    <row r="1789" spans="1:8" x14ac:dyDescent="0.25">
      <c r="A1789" s="16"/>
      <c r="B1789" s="5">
        <f t="shared" si="45"/>
        <v>44580</v>
      </c>
      <c r="C1789" s="4">
        <v>14.6041666666711</v>
      </c>
      <c r="D1789">
        <v>1.213671165369838</v>
      </c>
      <c r="E1789" s="6">
        <v>118.67618958264448</v>
      </c>
      <c r="F1789" s="7">
        <v>151.42253597634044</v>
      </c>
      <c r="G1789" s="7">
        <v>0.93354553915063598</v>
      </c>
      <c r="H1789" s="7">
        <v>144.03386931241997</v>
      </c>
    </row>
    <row r="1790" spans="1:8" x14ac:dyDescent="0.25">
      <c r="A1790" s="16"/>
      <c r="B1790" s="5">
        <f t="shared" si="45"/>
        <v>44580</v>
      </c>
      <c r="C1790" s="4">
        <v>14.6145833333378</v>
      </c>
      <c r="D1790">
        <v>1.213671165369838</v>
      </c>
      <c r="E1790" s="6">
        <v>120.79615322980953</v>
      </c>
      <c r="F1790" s="7">
        <v>149.03103786253996</v>
      </c>
      <c r="G1790" s="7">
        <v>1.0559683165369109</v>
      </c>
      <c r="H1790" s="7">
        <v>146.60680806261647</v>
      </c>
    </row>
    <row r="1791" spans="1:8" x14ac:dyDescent="0.25">
      <c r="A1791" s="16"/>
      <c r="B1791" s="5">
        <f t="shared" si="45"/>
        <v>44580</v>
      </c>
      <c r="C1791" s="4">
        <v>14.6250000000045</v>
      </c>
      <c r="D1791">
        <v>1.213671165369838</v>
      </c>
      <c r="E1791" s="6">
        <v>122.5654265806112</v>
      </c>
      <c r="F1791" s="7">
        <v>144.72067682233407</v>
      </c>
      <c r="G1791" s="7">
        <v>1.021315031988693</v>
      </c>
      <c r="H1791" s="7">
        <v>148.75412411214171</v>
      </c>
    </row>
    <row r="1792" spans="1:8" x14ac:dyDescent="0.25">
      <c r="A1792" s="16"/>
      <c r="B1792" s="5">
        <f t="shared" si="45"/>
        <v>44580</v>
      </c>
      <c r="C1792" s="4">
        <v>14.6354166666711</v>
      </c>
      <c r="D1792">
        <v>1.213671165369838</v>
      </c>
      <c r="E1792" s="6">
        <v>124.59456142116137</v>
      </c>
      <c r="F1792" s="7">
        <v>142.64071170102542</v>
      </c>
      <c r="G1792" s="7">
        <v>1.0447264322688945</v>
      </c>
      <c r="H1792" s="7">
        <v>151.21682655876478</v>
      </c>
    </row>
    <row r="1793" spans="1:8" x14ac:dyDescent="0.25">
      <c r="A1793" s="16"/>
      <c r="B1793" s="5">
        <f t="shared" si="45"/>
        <v>44580</v>
      </c>
      <c r="C1793" s="4">
        <v>14.6458333333378</v>
      </c>
      <c r="D1793">
        <v>1.213671165369838</v>
      </c>
      <c r="E1793" s="6">
        <v>126.43316664664637</v>
      </c>
      <c r="F1793" s="7">
        <v>140.90120304567054</v>
      </c>
      <c r="G1793" s="7">
        <v>1.1691262974723149</v>
      </c>
      <c r="H1793" s="7">
        <v>153.44828870543424</v>
      </c>
    </row>
    <row r="1794" spans="1:8" x14ac:dyDescent="0.25">
      <c r="A1794" s="16"/>
      <c r="B1794" s="5">
        <f t="shared" si="45"/>
        <v>44580</v>
      </c>
      <c r="C1794" s="4">
        <v>14.6562500000045</v>
      </c>
      <c r="D1794">
        <v>1.213671165369838</v>
      </c>
      <c r="E1794" s="6">
        <v>130.12100145881163</v>
      </c>
      <c r="F1794" s="7">
        <v>139.29450975535664</v>
      </c>
      <c r="G1794" s="7">
        <v>1.4718768320626316</v>
      </c>
      <c r="H1794" s="7">
        <v>157.92410747960631</v>
      </c>
    </row>
    <row r="1795" spans="1:8" x14ac:dyDescent="0.25">
      <c r="A1795" s="16"/>
      <c r="B1795" s="5">
        <f t="shared" si="45"/>
        <v>44580</v>
      </c>
      <c r="C1795" s="4">
        <v>14.6666666666711</v>
      </c>
      <c r="D1795">
        <v>1.213671165369838</v>
      </c>
      <c r="E1795" s="6">
        <v>131.61790355899575</v>
      </c>
      <c r="F1795" s="7">
        <v>136.73743014017569</v>
      </c>
      <c r="G1795" s="7">
        <v>2.6456403763356713</v>
      </c>
      <c r="H1795" s="7">
        <v>159.74085439598133</v>
      </c>
    </row>
    <row r="1796" spans="1:8" x14ac:dyDescent="0.25">
      <c r="A1796" s="16"/>
      <c r="B1796" s="5">
        <f t="shared" si="45"/>
        <v>44580</v>
      </c>
      <c r="C1796" s="4">
        <v>14.6770833333378</v>
      </c>
      <c r="D1796">
        <v>1.213671165369838</v>
      </c>
      <c r="E1796" s="6">
        <v>134.40172050195656</v>
      </c>
      <c r="F1796" s="7">
        <v>135.94106237936955</v>
      </c>
      <c r="G1796" s="7">
        <v>8.3969901642954188</v>
      </c>
      <c r="H1796" s="7">
        <v>163.11949274932087</v>
      </c>
    </row>
    <row r="1797" spans="1:8" x14ac:dyDescent="0.25">
      <c r="A1797" s="16"/>
      <c r="B1797" s="5">
        <f t="shared" si="45"/>
        <v>44580</v>
      </c>
      <c r="C1797" s="4">
        <v>14.6875000000045</v>
      </c>
      <c r="D1797">
        <v>1.213671165369838</v>
      </c>
      <c r="E1797" s="6">
        <v>139.51561741845114</v>
      </c>
      <c r="F1797" s="7">
        <v>136.41568934320611</v>
      </c>
      <c r="G1797" s="7">
        <v>33.950415665963185</v>
      </c>
      <c r="H1797" s="7">
        <v>169.32608197954406</v>
      </c>
    </row>
    <row r="1798" spans="1:8" x14ac:dyDescent="0.25">
      <c r="A1798" s="16"/>
      <c r="B1798" s="5">
        <f t="shared" si="45"/>
        <v>44580</v>
      </c>
      <c r="C1798" s="4">
        <v>14.6979166666711</v>
      </c>
      <c r="D1798">
        <v>1.213671165369838</v>
      </c>
      <c r="E1798" s="6">
        <v>144.41021127704354</v>
      </c>
      <c r="F1798" s="7">
        <v>137.53713355897838</v>
      </c>
      <c r="G1798" s="7">
        <v>95.256961953778443</v>
      </c>
      <c r="H1798" s="7">
        <v>175.26650941191394</v>
      </c>
    </row>
    <row r="1799" spans="1:8" x14ac:dyDescent="0.25">
      <c r="A1799" s="16"/>
      <c r="B1799" s="5">
        <f t="shared" si="45"/>
        <v>44580</v>
      </c>
      <c r="C1799" s="4">
        <v>14.7083333333378</v>
      </c>
      <c r="D1799">
        <v>1.213671165369838</v>
      </c>
      <c r="E1799" s="6">
        <v>148.54444499176415</v>
      </c>
      <c r="F1799" s="7">
        <v>137.98136044244316</v>
      </c>
      <c r="G1799" s="7">
        <v>157.98019663688319</v>
      </c>
      <c r="H1799" s="7">
        <v>180.28410966237018</v>
      </c>
    </row>
    <row r="1800" spans="1:8" x14ac:dyDescent="0.25">
      <c r="A1800" s="16"/>
      <c r="B1800" s="5">
        <f t="shared" si="45"/>
        <v>44580</v>
      </c>
      <c r="C1800" s="4">
        <v>14.7187500000045</v>
      </c>
      <c r="D1800">
        <v>1.213671165369838</v>
      </c>
      <c r="E1800" s="6">
        <v>154.8746212798425</v>
      </c>
      <c r="F1800" s="7">
        <v>138.16002669233737</v>
      </c>
      <c r="G1800" s="7">
        <v>187.25443616213406</v>
      </c>
      <c r="H1800" s="7">
        <v>187.96686209491875</v>
      </c>
    </row>
    <row r="1801" spans="1:8" x14ac:dyDescent="0.25">
      <c r="A1801" s="16"/>
      <c r="B1801" s="5">
        <f t="shared" si="45"/>
        <v>44580</v>
      </c>
      <c r="C1801" s="4">
        <v>14.729166666671199</v>
      </c>
      <c r="D1801">
        <v>1.213671165369838</v>
      </c>
      <c r="E1801" s="6">
        <v>161.37192499461736</v>
      </c>
      <c r="F1801" s="7">
        <v>137.99932386832518</v>
      </c>
      <c r="G1801" s="7">
        <v>191.48372459794035</v>
      </c>
      <c r="H1801" s="7">
        <v>195.85245226619134</v>
      </c>
    </row>
    <row r="1802" spans="1:8" x14ac:dyDescent="0.25">
      <c r="A1802" s="16"/>
      <c r="B1802" s="5">
        <f t="shared" si="45"/>
        <v>44580</v>
      </c>
      <c r="C1802" s="4">
        <v>14.7395833333378</v>
      </c>
      <c r="D1802">
        <v>1.213671165369838</v>
      </c>
      <c r="E1802" s="6">
        <v>165.3330494327021</v>
      </c>
      <c r="F1802" s="7">
        <v>137.65647575719439</v>
      </c>
      <c r="G1802" s="7">
        <v>192.02121531648243</v>
      </c>
      <c r="H1802" s="7">
        <v>200.6599547791366</v>
      </c>
    </row>
    <row r="1803" spans="1:8" x14ac:dyDescent="0.25">
      <c r="A1803" s="16"/>
      <c r="B1803" s="5">
        <f t="shared" si="45"/>
        <v>44580</v>
      </c>
      <c r="C1803" s="4">
        <v>14.7500000000045</v>
      </c>
      <c r="D1803">
        <v>1.213671165369838</v>
      </c>
      <c r="E1803" s="6">
        <v>168.28532023414681</v>
      </c>
      <c r="F1803" s="7">
        <v>136.66787996334068</v>
      </c>
      <c r="G1803" s="7">
        <v>192.55871653410475</v>
      </c>
      <c r="H1803" s="7">
        <v>204.24304072321334</v>
      </c>
    </row>
    <row r="1804" spans="1:8" x14ac:dyDescent="0.25">
      <c r="A1804" s="16"/>
      <c r="B1804" s="5">
        <f t="shared" si="45"/>
        <v>44580</v>
      </c>
      <c r="C1804" s="4">
        <v>14.760416666671199</v>
      </c>
      <c r="D1804">
        <v>1.213671165369838</v>
      </c>
      <c r="E1804" s="6">
        <v>170.26332887343079</v>
      </c>
      <c r="F1804" s="7">
        <v>135.85117903663527</v>
      </c>
      <c r="G1804" s="7">
        <v>192.82043070927185</v>
      </c>
      <c r="H1804" s="7">
        <v>206.64369277356474</v>
      </c>
    </row>
    <row r="1805" spans="1:8" x14ac:dyDescent="0.25">
      <c r="A1805" s="16"/>
      <c r="B1805" s="5">
        <f t="shared" si="45"/>
        <v>44580</v>
      </c>
      <c r="C1805" s="4">
        <v>14.7708333333378</v>
      </c>
      <c r="D1805">
        <v>1.213671165369838</v>
      </c>
      <c r="E1805" s="6">
        <v>172.66381000835079</v>
      </c>
      <c r="F1805" s="7">
        <v>134.55019813957256</v>
      </c>
      <c r="G1805" s="7">
        <v>192.77288357415947</v>
      </c>
      <c r="H1805" s="7">
        <v>209.55708751003141</v>
      </c>
    </row>
    <row r="1806" spans="1:8" x14ac:dyDescent="0.25">
      <c r="A1806" s="16"/>
      <c r="B1806" s="5">
        <f t="shared" si="45"/>
        <v>44580</v>
      </c>
      <c r="C1806" s="4">
        <v>14.7812500000045</v>
      </c>
      <c r="D1806">
        <v>1.213671165369838</v>
      </c>
      <c r="E1806" s="6">
        <v>175.99059326507094</v>
      </c>
      <c r="F1806" s="7">
        <v>133.07505558959551</v>
      </c>
      <c r="G1806" s="7">
        <v>192.83251595066605</v>
      </c>
      <c r="H1806" s="7">
        <v>213.59470842214782</v>
      </c>
    </row>
    <row r="1807" spans="1:8" x14ac:dyDescent="0.25">
      <c r="A1807" s="16"/>
      <c r="B1807" s="5">
        <f t="shared" si="45"/>
        <v>44580</v>
      </c>
      <c r="C1807" s="4">
        <v>14.791666666671199</v>
      </c>
      <c r="D1807">
        <v>1.213671165369838</v>
      </c>
      <c r="E1807" s="6">
        <v>176.01231457842761</v>
      </c>
      <c r="F1807" s="7">
        <v>130.2552807348867</v>
      </c>
      <c r="G1807" s="7">
        <v>193.19529637294301</v>
      </c>
      <c r="H1807" s="7">
        <v>213.62107095384275</v>
      </c>
    </row>
    <row r="1808" spans="1:8" x14ac:dyDescent="0.25">
      <c r="A1808" s="16"/>
      <c r="B1808" s="5">
        <f t="shared" si="45"/>
        <v>44580</v>
      </c>
      <c r="C1808" s="4">
        <v>14.8020833333378</v>
      </c>
      <c r="D1808">
        <v>1.213671165369838</v>
      </c>
      <c r="E1808" s="6">
        <v>175.42258459429564</v>
      </c>
      <c r="F1808" s="7">
        <v>128.18938649255952</v>
      </c>
      <c r="G1808" s="7">
        <v>193.34911079958016</v>
      </c>
      <c r="H1808" s="7">
        <v>212.90533267674778</v>
      </c>
    </row>
    <row r="1809" spans="1:8" x14ac:dyDescent="0.25">
      <c r="A1809" s="16"/>
      <c r="B1809" s="5">
        <f t="shared" si="45"/>
        <v>44580</v>
      </c>
      <c r="C1809" s="4">
        <v>14.8125000000045</v>
      </c>
      <c r="D1809">
        <v>1.213671165369838</v>
      </c>
      <c r="E1809" s="6">
        <v>176.36825103165066</v>
      </c>
      <c r="F1809" s="7">
        <v>125.99010406526193</v>
      </c>
      <c r="G1809" s="7">
        <v>193.21124497592635</v>
      </c>
      <c r="H1809" s="7">
        <v>214.05306076382359</v>
      </c>
    </row>
    <row r="1810" spans="1:8" x14ac:dyDescent="0.25">
      <c r="A1810" s="16"/>
      <c r="B1810" s="5">
        <f t="shared" si="45"/>
        <v>44580</v>
      </c>
      <c r="C1810" s="4">
        <v>14.822916666671199</v>
      </c>
      <c r="D1810">
        <v>1.213671165369838</v>
      </c>
      <c r="E1810" s="6">
        <v>177.38041975492101</v>
      </c>
      <c r="F1810" s="7">
        <v>122.6407480752853</v>
      </c>
      <c r="G1810" s="7">
        <v>193.38206121329122</v>
      </c>
      <c r="H1810" s="7">
        <v>215.28150075774602</v>
      </c>
    </row>
    <row r="1811" spans="1:8" x14ac:dyDescent="0.25">
      <c r="A1811" s="16"/>
      <c r="B1811" s="5">
        <f t="shared" si="45"/>
        <v>44580</v>
      </c>
      <c r="C1811" s="4">
        <v>14.833333333337899</v>
      </c>
      <c r="D1811">
        <v>1.213671165369838</v>
      </c>
      <c r="E1811" s="6">
        <v>179.86504193858173</v>
      </c>
      <c r="F1811" s="7">
        <v>116.09701689332273</v>
      </c>
      <c r="G1811" s="7">
        <v>194.01494637576431</v>
      </c>
      <c r="H1811" s="7">
        <v>218.29701505889327</v>
      </c>
    </row>
    <row r="1812" spans="1:8" x14ac:dyDescent="0.25">
      <c r="A1812" s="16"/>
      <c r="B1812" s="5">
        <f t="shared" si="45"/>
        <v>44580</v>
      </c>
      <c r="C1812" s="4">
        <v>14.8437500000045</v>
      </c>
      <c r="D1812">
        <v>1.213671165369838</v>
      </c>
      <c r="E1812" s="6">
        <v>180.10354152238898</v>
      </c>
      <c r="F1812" s="7">
        <v>112.75597291580999</v>
      </c>
      <c r="G1812" s="7">
        <v>194.05631945169296</v>
      </c>
      <c r="H1812" s="7">
        <v>218.58647512671283</v>
      </c>
    </row>
    <row r="1813" spans="1:8" x14ac:dyDescent="0.25">
      <c r="A1813" s="16"/>
      <c r="B1813" s="5">
        <f t="shared" si="45"/>
        <v>44580</v>
      </c>
      <c r="C1813" s="4">
        <v>14.854166666671199</v>
      </c>
      <c r="D1813">
        <v>1.213671165369838</v>
      </c>
      <c r="E1813" s="6">
        <v>177.65768371201185</v>
      </c>
      <c r="F1813" s="7">
        <v>110.23749327887394</v>
      </c>
      <c r="G1813" s="7">
        <v>194.05292684886774</v>
      </c>
      <c r="H1813" s="7">
        <v>215.61800802766351</v>
      </c>
    </row>
    <row r="1814" spans="1:8" x14ac:dyDescent="0.25">
      <c r="A1814" s="16"/>
      <c r="B1814" s="5">
        <f t="shared" si="45"/>
        <v>44580</v>
      </c>
      <c r="C1814" s="4">
        <v>14.864583333337899</v>
      </c>
      <c r="D1814">
        <v>1.213671165369838</v>
      </c>
      <c r="E1814" s="6">
        <v>174.28933131419421</v>
      </c>
      <c r="F1814" s="7">
        <v>107.91327487209274</v>
      </c>
      <c r="G1814" s="7">
        <v>193.77199935668969</v>
      </c>
      <c r="H1814" s="7">
        <v>211.52993584762788</v>
      </c>
    </row>
    <row r="1815" spans="1:8" x14ac:dyDescent="0.25">
      <c r="A1815" s="16"/>
      <c r="B1815" s="5">
        <f t="shared" si="45"/>
        <v>44580</v>
      </c>
      <c r="C1815" s="4">
        <v>14.8750000000045</v>
      </c>
      <c r="D1815">
        <v>1.213671165369838</v>
      </c>
      <c r="E1815" s="6">
        <v>173.09781729777859</v>
      </c>
      <c r="F1815" s="7">
        <v>103.65458153236223</v>
      </c>
      <c r="G1815" s="7">
        <v>189.72196951874039</v>
      </c>
      <c r="H1815" s="7">
        <v>210.08382964277024</v>
      </c>
    </row>
    <row r="1816" spans="1:8" x14ac:dyDescent="0.25">
      <c r="A1816" s="16"/>
      <c r="B1816" s="5">
        <f t="shared" si="45"/>
        <v>44580</v>
      </c>
      <c r="C1816" s="4">
        <v>14.885416666671199</v>
      </c>
      <c r="D1816">
        <v>1.213671165369838</v>
      </c>
      <c r="E1816" s="6">
        <v>179.99028946583536</v>
      </c>
      <c r="F1816" s="7">
        <v>101.89964616820173</v>
      </c>
      <c r="G1816" s="7">
        <v>188.95925662851707</v>
      </c>
      <c r="H1816" s="7">
        <v>218.44902437125486</v>
      </c>
    </row>
    <row r="1817" spans="1:8" x14ac:dyDescent="0.25">
      <c r="A1817" s="16"/>
      <c r="B1817" s="5">
        <f t="shared" si="45"/>
        <v>44580</v>
      </c>
      <c r="C1817" s="4">
        <v>14.895833333337899</v>
      </c>
      <c r="D1817">
        <v>1.213671165369838</v>
      </c>
      <c r="E1817" s="6">
        <v>186.34981802140052</v>
      </c>
      <c r="F1817" s="7">
        <v>100.39109307191083</v>
      </c>
      <c r="G1817" s="7">
        <v>188.75290190414319</v>
      </c>
      <c r="H1817" s="7">
        <v>226.1674008044904</v>
      </c>
    </row>
    <row r="1818" spans="1:8" x14ac:dyDescent="0.25">
      <c r="A1818" s="16"/>
      <c r="B1818" s="5">
        <f t="shared" si="45"/>
        <v>44580</v>
      </c>
      <c r="C1818" s="4">
        <v>14.9062500000045</v>
      </c>
      <c r="D1818">
        <v>1.213671165369838</v>
      </c>
      <c r="E1818" s="6">
        <v>186.72396809074607</v>
      </c>
      <c r="F1818" s="7">
        <v>98.677043877741568</v>
      </c>
      <c r="G1818" s="7">
        <v>189.01186532026279</v>
      </c>
      <c r="H1818" s="7">
        <v>226.62149595517621</v>
      </c>
    </row>
    <row r="1819" spans="1:8" x14ac:dyDescent="0.25">
      <c r="A1819" s="16"/>
      <c r="B1819" s="5">
        <f t="shared" si="45"/>
        <v>44580</v>
      </c>
      <c r="C1819" s="4">
        <v>14.916666666671199</v>
      </c>
      <c r="D1819">
        <v>1.213671165369838</v>
      </c>
      <c r="E1819" s="6">
        <v>185.38429382792307</v>
      </c>
      <c r="F1819" s="7">
        <v>96.373006465697117</v>
      </c>
      <c r="G1819" s="7">
        <v>187.18828865631977</v>
      </c>
      <c r="H1819" s="7">
        <v>224.99557193139987</v>
      </c>
    </row>
    <row r="1820" spans="1:8" x14ac:dyDescent="0.25">
      <c r="A1820" s="16"/>
      <c r="B1820" s="5">
        <f t="shared" si="45"/>
        <v>44580</v>
      </c>
      <c r="C1820" s="4">
        <v>14.927083333337899</v>
      </c>
      <c r="D1820">
        <v>1.213671165369838</v>
      </c>
      <c r="E1820" s="6">
        <v>182.20188512569013</v>
      </c>
      <c r="F1820" s="7">
        <v>94.684128430939538</v>
      </c>
      <c r="G1820" s="7">
        <v>185.50466733299945</v>
      </c>
      <c r="H1820" s="7">
        <v>221.1331742530777</v>
      </c>
    </row>
    <row r="1821" spans="1:8" x14ac:dyDescent="0.25">
      <c r="A1821" s="16"/>
      <c r="B1821" s="5">
        <f t="shared" si="45"/>
        <v>44580</v>
      </c>
      <c r="C1821" s="4">
        <v>14.937500000004601</v>
      </c>
      <c r="D1821">
        <v>1.213671165369838</v>
      </c>
      <c r="E1821" s="6">
        <v>174.83122834125072</v>
      </c>
      <c r="F1821" s="7">
        <v>92.744022816485213</v>
      </c>
      <c r="G1821" s="7">
        <v>185.04591921700523</v>
      </c>
      <c r="H1821" s="7">
        <v>212.187620643966</v>
      </c>
    </row>
    <row r="1822" spans="1:8" x14ac:dyDescent="0.25">
      <c r="A1822" s="16"/>
      <c r="B1822" s="5">
        <f t="shared" si="45"/>
        <v>44580</v>
      </c>
      <c r="C1822" s="4">
        <v>14.947916666671199</v>
      </c>
      <c r="D1822">
        <v>1.213671165369838</v>
      </c>
      <c r="E1822" s="6">
        <v>168.02217245007475</v>
      </c>
      <c r="F1822" s="7">
        <v>90.765524715433955</v>
      </c>
      <c r="G1822" s="7">
        <v>184.78923660109911</v>
      </c>
      <c r="H1822" s="7">
        <v>203.92366584545411</v>
      </c>
    </row>
    <row r="1823" spans="1:8" x14ac:dyDescent="0.25">
      <c r="A1823" s="16"/>
      <c r="B1823" s="5">
        <f t="shared" si="45"/>
        <v>44580</v>
      </c>
      <c r="C1823" s="4">
        <v>14.958333333337899</v>
      </c>
      <c r="D1823">
        <v>1.213671165369838</v>
      </c>
      <c r="E1823" s="6">
        <v>158.24596609188708</v>
      </c>
      <c r="F1823" s="7">
        <v>88.27743889598537</v>
      </c>
      <c r="G1823" s="7">
        <v>179.51194066542882</v>
      </c>
      <c r="H1823" s="7">
        <v>192.05856608181645</v>
      </c>
    </row>
    <row r="1824" spans="1:8" x14ac:dyDescent="0.25">
      <c r="A1824" s="16"/>
      <c r="B1824" s="5">
        <f t="shared" si="45"/>
        <v>44580</v>
      </c>
      <c r="C1824" s="4">
        <v>14.968750000004601</v>
      </c>
      <c r="D1824">
        <v>1.213671165369838</v>
      </c>
      <c r="E1824" s="6">
        <v>147.74869711720532</v>
      </c>
      <c r="F1824" s="7">
        <v>86.31810038193899</v>
      </c>
      <c r="G1824" s="7">
        <v>178.59213683557422</v>
      </c>
      <c r="H1824" s="7">
        <v>179.31833341211382</v>
      </c>
    </row>
    <row r="1825" spans="1:8" x14ac:dyDescent="0.25">
      <c r="A1825" s="16"/>
      <c r="B1825" s="5">
        <f t="shared" si="45"/>
        <v>44580</v>
      </c>
      <c r="C1825" s="4">
        <v>14.979166666671199</v>
      </c>
      <c r="D1825">
        <v>1.213671165369838</v>
      </c>
      <c r="E1825" s="6">
        <v>137.05473200962047</v>
      </c>
      <c r="F1825" s="7">
        <v>84.465753249974767</v>
      </c>
      <c r="G1825" s="7">
        <v>177.40532739405552</v>
      </c>
      <c r="H1825" s="7">
        <v>166.33937631756692</v>
      </c>
    </row>
    <row r="1826" spans="1:8" ht="15.75" thickBot="1" x14ac:dyDescent="0.3">
      <c r="A1826" s="16"/>
      <c r="B1826" s="5">
        <f t="shared" si="45"/>
        <v>44580</v>
      </c>
      <c r="C1826" s="4">
        <v>14.989583333337899</v>
      </c>
      <c r="D1826">
        <v>1.213671165369838</v>
      </c>
      <c r="E1826" s="6">
        <v>126.70489950232437</v>
      </c>
      <c r="F1826" s="7">
        <v>82.850371039051566</v>
      </c>
      <c r="G1826" s="7">
        <v>177.31556685662289</v>
      </c>
      <c r="H1826" s="7">
        <v>153.77808303705422</v>
      </c>
    </row>
    <row r="1827" spans="1:8" x14ac:dyDescent="0.25">
      <c r="A1827" s="15">
        <f t="shared" ref="A1827" si="46">A1731+1</f>
        <v>20</v>
      </c>
      <c r="B1827" s="5">
        <f t="shared" si="45"/>
        <v>44581</v>
      </c>
      <c r="C1827" s="4">
        <v>15.000000000004601</v>
      </c>
      <c r="D1827">
        <v>1.2107348332347299</v>
      </c>
      <c r="E1827" s="6">
        <v>114.24965934818873</v>
      </c>
      <c r="F1827" s="7">
        <v>80.091241127115154</v>
      </c>
      <c r="G1827" s="7">
        <v>173.82584203879867</v>
      </c>
      <c r="H1827" s="7">
        <v>138.32604225805397</v>
      </c>
    </row>
    <row r="1828" spans="1:8" x14ac:dyDescent="0.25">
      <c r="A1828" s="16"/>
      <c r="B1828" s="5">
        <f t="shared" ref="B1828:B1891" si="47">DATE(YEAR(B1732),MONTH(B1732),DAY(B1732)+1)</f>
        <v>44581</v>
      </c>
      <c r="C1828" s="4">
        <v>15.010416666671199</v>
      </c>
      <c r="D1828">
        <v>1.2107348332347299</v>
      </c>
      <c r="E1828" s="6">
        <v>105.10855766391387</v>
      </c>
      <c r="F1828" s="7">
        <v>79.411040272212176</v>
      </c>
      <c r="G1828" s="7">
        <v>173.18775903163035</v>
      </c>
      <c r="H1828" s="7">
        <v>127.25859203476175</v>
      </c>
    </row>
    <row r="1829" spans="1:8" x14ac:dyDescent="0.25">
      <c r="A1829" s="16"/>
      <c r="B1829" s="5">
        <f t="shared" si="47"/>
        <v>44581</v>
      </c>
      <c r="C1829" s="4">
        <v>15.020833333337899</v>
      </c>
      <c r="D1829">
        <v>1.2107348332347299</v>
      </c>
      <c r="E1829" s="6">
        <v>97.499296054821784</v>
      </c>
      <c r="F1829" s="7">
        <v>78.540006424321874</v>
      </c>
      <c r="G1829" s="7">
        <v>172.70089287863343</v>
      </c>
      <c r="H1829" s="7">
        <v>118.04579394943821</v>
      </c>
    </row>
    <row r="1830" spans="1:8" x14ac:dyDescent="0.25">
      <c r="A1830" s="16"/>
      <c r="B1830" s="5">
        <f t="shared" si="47"/>
        <v>44581</v>
      </c>
      <c r="C1830" s="4">
        <v>15.031250000004601</v>
      </c>
      <c r="D1830">
        <v>1.2107348332347299</v>
      </c>
      <c r="E1830" s="6">
        <v>90.154668508533533</v>
      </c>
      <c r="F1830" s="7">
        <v>77.667494426203589</v>
      </c>
      <c r="G1830" s="7">
        <v>172.85019940014016</v>
      </c>
      <c r="H1830" s="7">
        <v>109.1533975420117</v>
      </c>
    </row>
    <row r="1831" spans="1:8" x14ac:dyDescent="0.25">
      <c r="A1831" s="16"/>
      <c r="B1831" s="5">
        <f t="shared" si="47"/>
        <v>44581</v>
      </c>
      <c r="C1831" s="4">
        <v>15.041666666671301</v>
      </c>
      <c r="D1831">
        <v>1.2107348332347299</v>
      </c>
      <c r="E1831" s="6">
        <v>83.916516404219763</v>
      </c>
      <c r="F1831" s="7">
        <v>76.965261640343243</v>
      </c>
      <c r="G1831" s="7">
        <v>172.23592840716034</v>
      </c>
      <c r="H1831" s="7">
        <v>101.60064949430249</v>
      </c>
    </row>
    <row r="1832" spans="1:8" x14ac:dyDescent="0.25">
      <c r="A1832" s="16"/>
      <c r="B1832" s="5">
        <f t="shared" si="47"/>
        <v>44581</v>
      </c>
      <c r="C1832" s="4">
        <v>15.052083333337899</v>
      </c>
      <c r="D1832">
        <v>1.2107348332347299</v>
      </c>
      <c r="E1832" s="6">
        <v>78.761681791700155</v>
      </c>
      <c r="F1832" s="7">
        <v>76.456200541901836</v>
      </c>
      <c r="G1832" s="7">
        <v>172.09541211567404</v>
      </c>
      <c r="H1832" s="7">
        <v>95.359511669360941</v>
      </c>
    </row>
    <row r="1833" spans="1:8" x14ac:dyDescent="0.25">
      <c r="A1833" s="16"/>
      <c r="B1833" s="5">
        <f t="shared" si="47"/>
        <v>44581</v>
      </c>
      <c r="C1833" s="4">
        <v>15.062500000004601</v>
      </c>
      <c r="D1833">
        <v>1.2107348332347299</v>
      </c>
      <c r="E1833" s="6">
        <v>75.251436934805852</v>
      </c>
      <c r="F1833" s="7">
        <v>76.109764743953804</v>
      </c>
      <c r="G1833" s="7">
        <v>172.50518272184948</v>
      </c>
      <c r="H1833" s="7">
        <v>91.109535947935953</v>
      </c>
    </row>
    <row r="1834" spans="1:8" x14ac:dyDescent="0.25">
      <c r="A1834" s="16"/>
      <c r="B1834" s="5">
        <f t="shared" si="47"/>
        <v>44581</v>
      </c>
      <c r="C1834" s="4">
        <v>15.072916666671301</v>
      </c>
      <c r="D1834">
        <v>1.2107348332347299</v>
      </c>
      <c r="E1834" s="6">
        <v>71.736415533503518</v>
      </c>
      <c r="F1834" s="7">
        <v>75.907172045570434</v>
      </c>
      <c r="G1834" s="7">
        <v>172.59440080679821</v>
      </c>
      <c r="H1834" s="7">
        <v>86.853777097813662</v>
      </c>
    </row>
    <row r="1835" spans="1:8" x14ac:dyDescent="0.25">
      <c r="A1835" s="16"/>
      <c r="B1835" s="5">
        <f t="shared" si="47"/>
        <v>44581</v>
      </c>
      <c r="C1835" s="4">
        <v>15.083333333337899</v>
      </c>
      <c r="D1835">
        <v>1.2107348332347299</v>
      </c>
      <c r="E1835" s="6">
        <v>69.338094814428899</v>
      </c>
      <c r="F1835" s="7">
        <v>75.664347235397486</v>
      </c>
      <c r="G1835" s="7">
        <v>172.13815047201103</v>
      </c>
      <c r="H1835" s="7">
        <v>83.950046661961466</v>
      </c>
    </row>
    <row r="1836" spans="1:8" x14ac:dyDescent="0.25">
      <c r="A1836" s="16"/>
      <c r="B1836" s="5">
        <f t="shared" si="47"/>
        <v>44581</v>
      </c>
      <c r="C1836" s="4">
        <v>15.093750000004601</v>
      </c>
      <c r="D1836">
        <v>1.2107348332347299</v>
      </c>
      <c r="E1836" s="6">
        <v>67.153188630104509</v>
      </c>
      <c r="F1836" s="7">
        <v>75.545417949444129</v>
      </c>
      <c r="G1836" s="7">
        <v>172.1415112776215</v>
      </c>
      <c r="H1836" s="7">
        <v>81.304704637249941</v>
      </c>
    </row>
    <row r="1837" spans="1:8" x14ac:dyDescent="0.25">
      <c r="A1837" s="16"/>
      <c r="B1837" s="5">
        <f t="shared" si="47"/>
        <v>44581</v>
      </c>
      <c r="C1837" s="4">
        <v>15.104166666671301</v>
      </c>
      <c r="D1837">
        <v>1.2107348332347299</v>
      </c>
      <c r="E1837" s="6">
        <v>66.102764859528875</v>
      </c>
      <c r="F1837" s="7">
        <v>75.223863635082893</v>
      </c>
      <c r="G1837" s="7">
        <v>172.122152273372</v>
      </c>
      <c r="H1837" s="7">
        <v>80.032919988556259</v>
      </c>
    </row>
    <row r="1838" spans="1:8" x14ac:dyDescent="0.25">
      <c r="A1838" s="16"/>
      <c r="B1838" s="5">
        <f t="shared" si="47"/>
        <v>44581</v>
      </c>
      <c r="C1838" s="4">
        <v>15.114583333337899</v>
      </c>
      <c r="D1838">
        <v>1.2107348332347299</v>
      </c>
      <c r="E1838" s="6">
        <v>64.577278948597069</v>
      </c>
      <c r="F1838" s="7">
        <v>75.066190961786035</v>
      </c>
      <c r="G1838" s="7">
        <v>172.08358445171734</v>
      </c>
      <c r="H1838" s="7">
        <v>78.185961058582308</v>
      </c>
    </row>
    <row r="1839" spans="1:8" x14ac:dyDescent="0.25">
      <c r="A1839" s="16"/>
      <c r="B1839" s="5">
        <f t="shared" si="47"/>
        <v>44581</v>
      </c>
      <c r="C1839" s="4">
        <v>15.125000000004601</v>
      </c>
      <c r="D1839">
        <v>1.2107348332347299</v>
      </c>
      <c r="E1839" s="6">
        <v>64.131771614713188</v>
      </c>
      <c r="F1839" s="7">
        <v>75.141820358144088</v>
      </c>
      <c r="G1839" s="7">
        <v>171.93359888969107</v>
      </c>
      <c r="H1839" s="7">
        <v>77.646569810987558</v>
      </c>
    </row>
    <row r="1840" spans="1:8" x14ac:dyDescent="0.25">
      <c r="A1840" s="16"/>
      <c r="B1840" s="5">
        <f t="shared" si="47"/>
        <v>44581</v>
      </c>
      <c r="C1840" s="4">
        <v>15.135416666671301</v>
      </c>
      <c r="D1840">
        <v>1.2107348332347299</v>
      </c>
      <c r="E1840" s="6">
        <v>63.193341974737123</v>
      </c>
      <c r="F1840" s="7">
        <v>75.293492341915851</v>
      </c>
      <c r="G1840" s="7">
        <v>171.89640384778789</v>
      </c>
      <c r="H1840" s="7">
        <v>76.5103803573286</v>
      </c>
    </row>
    <row r="1841" spans="1:8" x14ac:dyDescent="0.25">
      <c r="A1841" s="16"/>
      <c r="B1841" s="5">
        <f t="shared" si="47"/>
        <v>44581</v>
      </c>
      <c r="C1841" s="4">
        <v>15.145833333338</v>
      </c>
      <c r="D1841">
        <v>1.2107348332347299</v>
      </c>
      <c r="E1841" s="6">
        <v>62.866708147092652</v>
      </c>
      <c r="F1841" s="7">
        <v>75.416491506995484</v>
      </c>
      <c r="G1841" s="7">
        <v>172.21990601064095</v>
      </c>
      <c r="H1841" s="7">
        <v>76.114913404486657</v>
      </c>
    </row>
    <row r="1842" spans="1:8" x14ac:dyDescent="0.25">
      <c r="A1842" s="16"/>
      <c r="B1842" s="5">
        <f t="shared" si="47"/>
        <v>44581</v>
      </c>
      <c r="C1842" s="4">
        <v>15.156250000004601</v>
      </c>
      <c r="D1842">
        <v>1.2107348332347299</v>
      </c>
      <c r="E1842" s="6">
        <v>62.329817010060111</v>
      </c>
      <c r="F1842" s="7">
        <v>75.543955162698694</v>
      </c>
      <c r="G1842" s="7">
        <v>172.71046474018695</v>
      </c>
      <c r="H1842" s="7">
        <v>75.464880603226362</v>
      </c>
    </row>
    <row r="1843" spans="1:8" x14ac:dyDescent="0.25">
      <c r="A1843" s="16"/>
      <c r="B1843" s="5">
        <f t="shared" si="47"/>
        <v>44581</v>
      </c>
      <c r="C1843" s="4">
        <v>15.166666666671301</v>
      </c>
      <c r="D1843">
        <v>1.2107348332347299</v>
      </c>
      <c r="E1843" s="6">
        <v>62.087031343897934</v>
      </c>
      <c r="F1843" s="7">
        <v>75.870143085474268</v>
      </c>
      <c r="G1843" s="7">
        <v>175.25588697412306</v>
      </c>
      <c r="H1843" s="7">
        <v>75.170931540193706</v>
      </c>
    </row>
    <row r="1844" spans="1:8" x14ac:dyDescent="0.25">
      <c r="A1844" s="16"/>
      <c r="B1844" s="5">
        <f t="shared" si="47"/>
        <v>44581</v>
      </c>
      <c r="C1844" s="4">
        <v>15.177083333338</v>
      </c>
      <c r="D1844">
        <v>1.2107348332347299</v>
      </c>
      <c r="E1844" s="6">
        <v>63.128033080295182</v>
      </c>
      <c r="F1844" s="7">
        <v>76.285092468266882</v>
      </c>
      <c r="G1844" s="7">
        <v>177.14486930886139</v>
      </c>
      <c r="H1844" s="7">
        <v>76.431308603907695</v>
      </c>
    </row>
    <row r="1845" spans="1:8" x14ac:dyDescent="0.25">
      <c r="A1845" s="16"/>
      <c r="B1845" s="5">
        <f t="shared" si="47"/>
        <v>44581</v>
      </c>
      <c r="C1845" s="4">
        <v>15.187500000004601</v>
      </c>
      <c r="D1845">
        <v>1.2107348332347299</v>
      </c>
      <c r="E1845" s="6">
        <v>63.068116289923083</v>
      </c>
      <c r="F1845" s="7">
        <v>76.751616364993581</v>
      </c>
      <c r="G1845" s="7">
        <v>182.46725379500361</v>
      </c>
      <c r="H1845" s="7">
        <v>76.358765258708573</v>
      </c>
    </row>
    <row r="1846" spans="1:8" x14ac:dyDescent="0.25">
      <c r="A1846" s="16"/>
      <c r="B1846" s="5">
        <f t="shared" si="47"/>
        <v>44581</v>
      </c>
      <c r="C1846" s="4">
        <v>15.197916666671301</v>
      </c>
      <c r="D1846">
        <v>1.2107348332347299</v>
      </c>
      <c r="E1846" s="6">
        <v>64.896349335106564</v>
      </c>
      <c r="F1846" s="7">
        <v>77.45941361903499</v>
      </c>
      <c r="G1846" s="7">
        <v>183.97255383836261</v>
      </c>
      <c r="H1846" s="7">
        <v>78.572270689783011</v>
      </c>
    </row>
    <row r="1847" spans="1:8" x14ac:dyDescent="0.25">
      <c r="A1847" s="16"/>
      <c r="B1847" s="5">
        <f t="shared" si="47"/>
        <v>44581</v>
      </c>
      <c r="C1847" s="4">
        <v>15.208333333338</v>
      </c>
      <c r="D1847">
        <v>1.2107348332347299</v>
      </c>
      <c r="E1847" s="6">
        <v>66.222164569995314</v>
      </c>
      <c r="F1847" s="7">
        <v>78.999585369781727</v>
      </c>
      <c r="G1847" s="7">
        <v>188.74990206691371</v>
      </c>
      <c r="H1847" s="7">
        <v>80.177481377096115</v>
      </c>
    </row>
    <row r="1848" spans="1:8" x14ac:dyDescent="0.25">
      <c r="A1848" s="16"/>
      <c r="B1848" s="5">
        <f t="shared" si="47"/>
        <v>44581</v>
      </c>
      <c r="C1848" s="4">
        <v>15.218750000004601</v>
      </c>
      <c r="D1848">
        <v>1.2107348332347299</v>
      </c>
      <c r="E1848" s="6">
        <v>69.321231458209724</v>
      </c>
      <c r="F1848" s="7">
        <v>80.520499876338334</v>
      </c>
      <c r="G1848" s="7">
        <v>189.86612119178571</v>
      </c>
      <c r="H1848" s="7">
        <v>83.92962960918166</v>
      </c>
    </row>
    <row r="1849" spans="1:8" x14ac:dyDescent="0.25">
      <c r="A1849" s="16"/>
      <c r="B1849" s="5">
        <f t="shared" si="47"/>
        <v>44581</v>
      </c>
      <c r="C1849" s="4">
        <v>15.229166666671301</v>
      </c>
      <c r="D1849">
        <v>1.2107348332347299</v>
      </c>
      <c r="E1849" s="6">
        <v>72.568055500536843</v>
      </c>
      <c r="F1849" s="7">
        <v>82.907486980921306</v>
      </c>
      <c r="G1849" s="7">
        <v>190.02653684018938</v>
      </c>
      <c r="H1849" s="7">
        <v>87.860672574611101</v>
      </c>
    </row>
    <row r="1850" spans="1:8" x14ac:dyDescent="0.25">
      <c r="A1850" s="16"/>
      <c r="B1850" s="5">
        <f t="shared" si="47"/>
        <v>44581</v>
      </c>
      <c r="C1850" s="4">
        <v>15.239583333338</v>
      </c>
      <c r="D1850">
        <v>1.2107348332347299</v>
      </c>
      <c r="E1850" s="6">
        <v>79.475407334160693</v>
      </c>
      <c r="F1850" s="7">
        <v>86.866656095223178</v>
      </c>
      <c r="G1850" s="7">
        <v>189.35844656150573</v>
      </c>
      <c r="H1850" s="7">
        <v>96.223644044987267</v>
      </c>
    </row>
    <row r="1851" spans="1:8" x14ac:dyDescent="0.25">
      <c r="A1851" s="16"/>
      <c r="B1851" s="5">
        <f t="shared" si="47"/>
        <v>44581</v>
      </c>
      <c r="C1851" s="4">
        <v>15.2500000000047</v>
      </c>
      <c r="D1851">
        <v>1.2107348332347299</v>
      </c>
      <c r="E1851" s="6">
        <v>84.63870688486837</v>
      </c>
      <c r="F1851" s="7">
        <v>92.509806654467724</v>
      </c>
      <c r="G1851" s="7">
        <v>188.70811532721993</v>
      </c>
      <c r="H1851" s="7">
        <v>102.47503066545428</v>
      </c>
    </row>
    <row r="1852" spans="1:8" x14ac:dyDescent="0.25">
      <c r="A1852" s="16"/>
      <c r="B1852" s="5">
        <f t="shared" si="47"/>
        <v>44581</v>
      </c>
      <c r="C1852" s="4">
        <v>15.260416666671301</v>
      </c>
      <c r="D1852">
        <v>1.2107348332347299</v>
      </c>
      <c r="E1852" s="6">
        <v>91.220230082598931</v>
      </c>
      <c r="F1852" s="7">
        <v>96.789564523599594</v>
      </c>
      <c r="G1852" s="7">
        <v>188.34657729611581</v>
      </c>
      <c r="H1852" s="7">
        <v>110.44351005668911</v>
      </c>
    </row>
    <row r="1853" spans="1:8" x14ac:dyDescent="0.25">
      <c r="A1853" s="16"/>
      <c r="B1853" s="5">
        <f t="shared" si="47"/>
        <v>44581</v>
      </c>
      <c r="C1853" s="4">
        <v>15.270833333338</v>
      </c>
      <c r="D1853">
        <v>1.2107348332347299</v>
      </c>
      <c r="E1853" s="6">
        <v>96.849172717998897</v>
      </c>
      <c r="F1853" s="7">
        <v>103.15128619060684</v>
      </c>
      <c r="G1853" s="7">
        <v>187.89705497198909</v>
      </c>
      <c r="H1853" s="7">
        <v>117.25866697964794</v>
      </c>
    </row>
    <row r="1854" spans="1:8" x14ac:dyDescent="0.25">
      <c r="A1854" s="16"/>
      <c r="B1854" s="5">
        <f t="shared" si="47"/>
        <v>44581</v>
      </c>
      <c r="C1854" s="4">
        <v>15.2812500000047</v>
      </c>
      <c r="D1854">
        <v>1.2107348332347299</v>
      </c>
      <c r="E1854" s="6">
        <v>103.23447038811621</v>
      </c>
      <c r="F1854" s="7">
        <v>112.72885850984282</v>
      </c>
      <c r="G1854" s="7">
        <v>185.40066324322967</v>
      </c>
      <c r="H1854" s="7">
        <v>124.98956928943153</v>
      </c>
    </row>
    <row r="1855" spans="1:8" x14ac:dyDescent="0.25">
      <c r="A1855" s="16"/>
      <c r="B1855" s="5">
        <f t="shared" si="47"/>
        <v>44581</v>
      </c>
      <c r="C1855" s="4">
        <v>15.291666666671301</v>
      </c>
      <c r="D1855">
        <v>1.2107348332347299</v>
      </c>
      <c r="E1855" s="6">
        <v>108.84306083398798</v>
      </c>
      <c r="F1855" s="7">
        <v>125.4088494545221</v>
      </c>
      <c r="G1855" s="7">
        <v>165.3524933611213</v>
      </c>
      <c r="H1855" s="7">
        <v>131.78008510759599</v>
      </c>
    </row>
    <row r="1856" spans="1:8" x14ac:dyDescent="0.25">
      <c r="A1856" s="16"/>
      <c r="B1856" s="5">
        <f t="shared" si="47"/>
        <v>44581</v>
      </c>
      <c r="C1856" s="4">
        <v>15.302083333338</v>
      </c>
      <c r="D1856">
        <v>1.2107348332347299</v>
      </c>
      <c r="E1856" s="6">
        <v>110.52984621159233</v>
      </c>
      <c r="F1856" s="7">
        <v>130.82311504989184</v>
      </c>
      <c r="G1856" s="7">
        <v>96.984284369104955</v>
      </c>
      <c r="H1856" s="7">
        <v>133.82233492045256</v>
      </c>
    </row>
    <row r="1857" spans="1:8" x14ac:dyDescent="0.25">
      <c r="A1857" s="16"/>
      <c r="B1857" s="5">
        <f t="shared" si="47"/>
        <v>44581</v>
      </c>
      <c r="C1857" s="4">
        <v>15.3125000000047</v>
      </c>
      <c r="D1857">
        <v>1.2107348332347299</v>
      </c>
      <c r="E1857" s="6">
        <v>113.94547954846611</v>
      </c>
      <c r="F1857" s="7">
        <v>136.70026415334792</v>
      </c>
      <c r="G1857" s="7">
        <v>27.587688098592785</v>
      </c>
      <c r="H1857" s="7">
        <v>137.95776117896344</v>
      </c>
    </row>
    <row r="1858" spans="1:8" x14ac:dyDescent="0.25">
      <c r="A1858" s="16"/>
      <c r="B1858" s="5">
        <f t="shared" si="47"/>
        <v>44581</v>
      </c>
      <c r="C1858" s="4">
        <v>15.322916666671301</v>
      </c>
      <c r="D1858">
        <v>1.2107348332347299</v>
      </c>
      <c r="E1858" s="6">
        <v>114.40331594667317</v>
      </c>
      <c r="F1858" s="7">
        <v>144.8605299169507</v>
      </c>
      <c r="G1858" s="7">
        <v>9.5590839197827062</v>
      </c>
      <c r="H1858" s="7">
        <v>138.51207965419545</v>
      </c>
    </row>
    <row r="1859" spans="1:8" x14ac:dyDescent="0.25">
      <c r="A1859" s="16"/>
      <c r="B1859" s="5">
        <f t="shared" si="47"/>
        <v>44581</v>
      </c>
      <c r="C1859" s="4">
        <v>15.333333333338</v>
      </c>
      <c r="D1859">
        <v>1.2107348332347299</v>
      </c>
      <c r="E1859" s="6">
        <v>113.11809587864278</v>
      </c>
      <c r="F1859" s="7">
        <v>155.51962857964386</v>
      </c>
      <c r="G1859" s="7">
        <v>4.0745655477456983</v>
      </c>
      <c r="H1859" s="7">
        <v>136.95601894945875</v>
      </c>
    </row>
    <row r="1860" spans="1:8" x14ac:dyDescent="0.25">
      <c r="A1860" s="16"/>
      <c r="B1860" s="5">
        <f t="shared" si="47"/>
        <v>44581</v>
      </c>
      <c r="C1860" s="4">
        <v>15.3437500000047</v>
      </c>
      <c r="D1860">
        <v>1.2107348332347299</v>
      </c>
      <c r="E1860" s="6">
        <v>111.86129977441564</v>
      </c>
      <c r="F1860" s="7">
        <v>160.3738006456455</v>
      </c>
      <c r="G1860" s="7">
        <v>1.8342266880549958</v>
      </c>
      <c r="H1860" s="7">
        <v>135.43437212779725</v>
      </c>
    </row>
    <row r="1861" spans="1:8" x14ac:dyDescent="0.25">
      <c r="A1861" s="16"/>
      <c r="B1861" s="5">
        <f t="shared" si="47"/>
        <v>44581</v>
      </c>
      <c r="C1861" s="4">
        <v>15.3541666666714</v>
      </c>
      <c r="D1861">
        <v>1.2107348332347299</v>
      </c>
      <c r="E1861" s="6">
        <v>112.89098911276984</v>
      </c>
      <c r="F1861" s="7">
        <v>162.93653268818105</v>
      </c>
      <c r="G1861" s="7">
        <v>1.3897037340088059</v>
      </c>
      <c r="H1861" s="7">
        <v>136.68105287715309</v>
      </c>
    </row>
    <row r="1862" spans="1:8" x14ac:dyDescent="0.25">
      <c r="A1862" s="16"/>
      <c r="B1862" s="5">
        <f t="shared" si="47"/>
        <v>44581</v>
      </c>
      <c r="C1862" s="4">
        <v>15.364583333338</v>
      </c>
      <c r="D1862">
        <v>1.2107348332347299</v>
      </c>
      <c r="E1862" s="6">
        <v>113.05601271539638</v>
      </c>
      <c r="F1862" s="7">
        <v>166.11342138935569</v>
      </c>
      <c r="G1862" s="7">
        <v>1.1572358890117251</v>
      </c>
      <c r="H1862" s="7">
        <v>136.88085270115894</v>
      </c>
    </row>
    <row r="1863" spans="1:8" x14ac:dyDescent="0.25">
      <c r="A1863" s="16"/>
      <c r="B1863" s="5">
        <f t="shared" si="47"/>
        <v>44581</v>
      </c>
      <c r="C1863" s="4">
        <v>15.3750000000047</v>
      </c>
      <c r="D1863">
        <v>1.2107348332347299</v>
      </c>
      <c r="E1863" s="6">
        <v>114.55375574950557</v>
      </c>
      <c r="F1863" s="7">
        <v>169.07349162377176</v>
      </c>
      <c r="G1863" s="7">
        <v>1.0410846992662153</v>
      </c>
      <c r="H1863" s="7">
        <v>138.69422236378961</v>
      </c>
    </row>
    <row r="1864" spans="1:8" x14ac:dyDescent="0.25">
      <c r="A1864" s="16"/>
      <c r="B1864" s="5">
        <f t="shared" si="47"/>
        <v>44581</v>
      </c>
      <c r="C1864" s="4">
        <v>15.3854166666714</v>
      </c>
      <c r="D1864">
        <v>1.2107348332347299</v>
      </c>
      <c r="E1864" s="6">
        <v>114.73484545930538</v>
      </c>
      <c r="F1864" s="7">
        <v>170.31079611303718</v>
      </c>
      <c r="G1864" s="7">
        <v>0.98360095755012911</v>
      </c>
      <c r="H1864" s="7">
        <v>138.91347398338459</v>
      </c>
    </row>
    <row r="1865" spans="1:8" x14ac:dyDescent="0.25">
      <c r="A1865" s="16"/>
      <c r="B1865" s="5">
        <f t="shared" si="47"/>
        <v>44581</v>
      </c>
      <c r="C1865" s="4">
        <v>15.395833333338</v>
      </c>
      <c r="D1865">
        <v>1.2107348332347299</v>
      </c>
      <c r="E1865" s="6">
        <v>114.70317392186699</v>
      </c>
      <c r="F1865" s="7">
        <v>170.8684930187828</v>
      </c>
      <c r="G1865" s="7">
        <v>0.96650508606167118</v>
      </c>
      <c r="H1865" s="7">
        <v>138.87512814978584</v>
      </c>
    </row>
    <row r="1866" spans="1:8" x14ac:dyDescent="0.25">
      <c r="A1866" s="16"/>
      <c r="B1866" s="5">
        <f t="shared" si="47"/>
        <v>44581</v>
      </c>
      <c r="C1866" s="4">
        <v>15.4062500000047</v>
      </c>
      <c r="D1866">
        <v>1.2107348332347299</v>
      </c>
      <c r="E1866" s="6">
        <v>115.30369009981496</v>
      </c>
      <c r="F1866" s="7">
        <v>170.8652851076956</v>
      </c>
      <c r="G1866" s="7">
        <v>0.9272888012091125</v>
      </c>
      <c r="H1866" s="7">
        <v>139.60219400434843</v>
      </c>
    </row>
    <row r="1867" spans="1:8" x14ac:dyDescent="0.25">
      <c r="A1867" s="16"/>
      <c r="B1867" s="5">
        <f t="shared" si="47"/>
        <v>44581</v>
      </c>
      <c r="C1867" s="4">
        <v>15.4166666666714</v>
      </c>
      <c r="D1867">
        <v>1.2107348332347299</v>
      </c>
      <c r="E1867" s="6">
        <v>115.82031939559224</v>
      </c>
      <c r="F1867" s="7">
        <v>170.50441392890664</v>
      </c>
      <c r="G1867" s="7">
        <v>0.8897704966221035</v>
      </c>
      <c r="H1867" s="7">
        <v>140.22769508861552</v>
      </c>
    </row>
    <row r="1868" spans="1:8" x14ac:dyDescent="0.25">
      <c r="A1868" s="16"/>
      <c r="B1868" s="5">
        <f t="shared" si="47"/>
        <v>44581</v>
      </c>
      <c r="C1868" s="4">
        <v>15.427083333338</v>
      </c>
      <c r="D1868">
        <v>1.2107348332347299</v>
      </c>
      <c r="E1868" s="6">
        <v>117.74317488201605</v>
      </c>
      <c r="F1868" s="7">
        <v>169.6931381137382</v>
      </c>
      <c r="G1868" s="7">
        <v>0.88073631997010926</v>
      </c>
      <c r="H1868" s="7">
        <v>142.55576320530534</v>
      </c>
    </row>
    <row r="1869" spans="1:8" x14ac:dyDescent="0.25">
      <c r="A1869" s="16"/>
      <c r="B1869" s="5">
        <f t="shared" si="47"/>
        <v>44581</v>
      </c>
      <c r="C1869" s="4">
        <v>15.4375000000047</v>
      </c>
      <c r="D1869">
        <v>1.2107348332347299</v>
      </c>
      <c r="E1869" s="6">
        <v>119.40774749137245</v>
      </c>
      <c r="F1869" s="7">
        <v>169.06035141537609</v>
      </c>
      <c r="G1869" s="7">
        <v>0.87820162299669491</v>
      </c>
      <c r="H1869" s="7">
        <v>144.57111924590154</v>
      </c>
    </row>
    <row r="1870" spans="1:8" x14ac:dyDescent="0.25">
      <c r="A1870" s="16"/>
      <c r="B1870" s="5">
        <f t="shared" si="47"/>
        <v>44581</v>
      </c>
      <c r="C1870" s="4">
        <v>15.4479166666714</v>
      </c>
      <c r="D1870">
        <v>1.2107348332347299</v>
      </c>
      <c r="E1870" s="6">
        <v>120.34026478008063</v>
      </c>
      <c r="F1870" s="7">
        <v>168.46028933311865</v>
      </c>
      <c r="G1870" s="7">
        <v>0.86329527671694539</v>
      </c>
      <c r="H1870" s="7">
        <v>145.70015040993417</v>
      </c>
    </row>
    <row r="1871" spans="1:8" x14ac:dyDescent="0.25">
      <c r="A1871" s="16"/>
      <c r="B1871" s="5">
        <f t="shared" si="47"/>
        <v>44581</v>
      </c>
      <c r="C1871" s="4">
        <v>15.4583333333381</v>
      </c>
      <c r="D1871">
        <v>1.2107348332347299</v>
      </c>
      <c r="E1871" s="6">
        <v>120.48290782480947</v>
      </c>
      <c r="F1871" s="7">
        <v>167.96943293593787</v>
      </c>
      <c r="G1871" s="7">
        <v>0.83830469076539071</v>
      </c>
      <c r="H1871" s="7">
        <v>145.87285331290602</v>
      </c>
    </row>
    <row r="1872" spans="1:8" x14ac:dyDescent="0.25">
      <c r="A1872" s="16"/>
      <c r="B1872" s="5">
        <f t="shared" si="47"/>
        <v>44581</v>
      </c>
      <c r="C1872" s="4">
        <v>15.4687500000047</v>
      </c>
      <c r="D1872">
        <v>1.2107348332347299</v>
      </c>
      <c r="E1872" s="6">
        <v>119.74614347274837</v>
      </c>
      <c r="F1872" s="7">
        <v>167.20469771945028</v>
      </c>
      <c r="G1872" s="7">
        <v>0.84512085570394968</v>
      </c>
      <c r="H1872" s="7">
        <v>144.98082704798003</v>
      </c>
    </row>
    <row r="1873" spans="1:8" x14ac:dyDescent="0.25">
      <c r="A1873" s="16"/>
      <c r="B1873" s="5">
        <f t="shared" si="47"/>
        <v>44581</v>
      </c>
      <c r="C1873" s="4">
        <v>15.4791666666714</v>
      </c>
      <c r="D1873">
        <v>1.2107348332347299</v>
      </c>
      <c r="E1873" s="6">
        <v>120.49026872695894</v>
      </c>
      <c r="F1873" s="7">
        <v>166.54687302513446</v>
      </c>
      <c r="G1873" s="7">
        <v>0.8468212607571004</v>
      </c>
      <c r="H1873" s="7">
        <v>145.88176541354241</v>
      </c>
    </row>
    <row r="1874" spans="1:8" x14ac:dyDescent="0.25">
      <c r="A1874" s="16"/>
      <c r="B1874" s="5">
        <f t="shared" si="47"/>
        <v>44581</v>
      </c>
      <c r="C1874" s="4">
        <v>15.4895833333381</v>
      </c>
      <c r="D1874">
        <v>1.2107348332347299</v>
      </c>
      <c r="E1874" s="6">
        <v>121.13500591674097</v>
      </c>
      <c r="F1874" s="7">
        <v>165.41583882996042</v>
      </c>
      <c r="G1874" s="7">
        <v>0.87201367702934363</v>
      </c>
      <c r="H1874" s="7">
        <v>146.66237118749339</v>
      </c>
    </row>
    <row r="1875" spans="1:8" x14ac:dyDescent="0.25">
      <c r="A1875" s="16"/>
      <c r="B1875" s="5">
        <f t="shared" si="47"/>
        <v>44581</v>
      </c>
      <c r="C1875" s="4">
        <v>15.5000000000047</v>
      </c>
      <c r="D1875">
        <v>1.2107348332347299</v>
      </c>
      <c r="E1875" s="6">
        <v>121.79605940891366</v>
      </c>
      <c r="F1875" s="7">
        <v>164.15498719000507</v>
      </c>
      <c r="G1875" s="7">
        <v>0.84937383716436721</v>
      </c>
      <c r="H1875" s="7">
        <v>147.46273167709833</v>
      </c>
    </row>
    <row r="1876" spans="1:8" x14ac:dyDescent="0.25">
      <c r="A1876" s="16"/>
      <c r="B1876" s="5">
        <f t="shared" si="47"/>
        <v>44581</v>
      </c>
      <c r="C1876" s="4">
        <v>15.5104166666714</v>
      </c>
      <c r="D1876">
        <v>1.2107348332347299</v>
      </c>
      <c r="E1876" s="6">
        <v>122.19576314692974</v>
      </c>
      <c r="F1876" s="7">
        <v>162.97325718646948</v>
      </c>
      <c r="G1876" s="7">
        <v>0.85859560138464297</v>
      </c>
      <c r="H1876" s="7">
        <v>147.94666691568852</v>
      </c>
    </row>
    <row r="1877" spans="1:8" x14ac:dyDescent="0.25">
      <c r="A1877" s="16"/>
      <c r="B1877" s="5">
        <f t="shared" si="47"/>
        <v>44581</v>
      </c>
      <c r="C1877" s="4">
        <v>15.5208333333381</v>
      </c>
      <c r="D1877">
        <v>1.2107348332347299</v>
      </c>
      <c r="E1877" s="6">
        <v>121.39855977162216</v>
      </c>
      <c r="F1877" s="7">
        <v>161.90484645788757</v>
      </c>
      <c r="G1877" s="7">
        <v>0.88340526718388446</v>
      </c>
      <c r="H1877" s="7">
        <v>146.98146502003135</v>
      </c>
    </row>
    <row r="1878" spans="1:8" x14ac:dyDescent="0.25">
      <c r="A1878" s="16"/>
      <c r="B1878" s="5">
        <f t="shared" si="47"/>
        <v>44581</v>
      </c>
      <c r="C1878" s="4">
        <v>15.5312500000047</v>
      </c>
      <c r="D1878">
        <v>1.2107348332347299</v>
      </c>
      <c r="E1878" s="6">
        <v>119.54998545813028</v>
      </c>
      <c r="F1878" s="7">
        <v>161.15596978056084</v>
      </c>
      <c r="G1878" s="7">
        <v>0.86435624878117945</v>
      </c>
      <c r="H1878" s="7">
        <v>144.74333170686376</v>
      </c>
    </row>
    <row r="1879" spans="1:8" x14ac:dyDescent="0.25">
      <c r="A1879" s="16"/>
      <c r="B1879" s="5">
        <f t="shared" si="47"/>
        <v>44581</v>
      </c>
      <c r="C1879" s="4">
        <v>15.5416666666714</v>
      </c>
      <c r="D1879">
        <v>1.2107348332347299</v>
      </c>
      <c r="E1879" s="6">
        <v>117.05557488300862</v>
      </c>
      <c r="F1879" s="7">
        <v>159.81967348439986</v>
      </c>
      <c r="G1879" s="7">
        <v>0.90265853969496657</v>
      </c>
      <c r="H1879" s="7">
        <v>141.72326193517486</v>
      </c>
    </row>
    <row r="1880" spans="1:8" x14ac:dyDescent="0.25">
      <c r="A1880" s="16"/>
      <c r="B1880" s="5">
        <f t="shared" si="47"/>
        <v>44581</v>
      </c>
      <c r="C1880" s="4">
        <v>15.5520833333381</v>
      </c>
      <c r="D1880">
        <v>1.2107348332347299</v>
      </c>
      <c r="E1880" s="6">
        <v>114.56485270166698</v>
      </c>
      <c r="F1880" s="7">
        <v>158.56217711751597</v>
      </c>
      <c r="G1880" s="7">
        <v>0.87487839309476134</v>
      </c>
      <c r="H1880" s="7">
        <v>138.70765783031416</v>
      </c>
    </row>
    <row r="1881" spans="1:8" x14ac:dyDescent="0.25">
      <c r="A1881" s="16"/>
      <c r="B1881" s="5">
        <f t="shared" si="47"/>
        <v>44581</v>
      </c>
      <c r="C1881" s="4">
        <v>15.5625000000048</v>
      </c>
      <c r="D1881">
        <v>1.2107348332347299</v>
      </c>
      <c r="E1881" s="6">
        <v>115.85235629747507</v>
      </c>
      <c r="F1881" s="7">
        <v>157.40618647332411</v>
      </c>
      <c r="G1881" s="7">
        <v>0.82246495524579966</v>
      </c>
      <c r="H1881" s="7">
        <v>140.26648328167397</v>
      </c>
    </row>
    <row r="1882" spans="1:8" x14ac:dyDescent="0.25">
      <c r="A1882" s="16"/>
      <c r="B1882" s="5">
        <f t="shared" si="47"/>
        <v>44581</v>
      </c>
      <c r="C1882" s="4">
        <v>15.5729166666714</v>
      </c>
      <c r="D1882">
        <v>1.2107348332347299</v>
      </c>
      <c r="E1882" s="6">
        <v>116.67665919047484</v>
      </c>
      <c r="F1882" s="7">
        <v>155.96351643097591</v>
      </c>
      <c r="G1882" s="7">
        <v>0.84729977384178368</v>
      </c>
      <c r="H1882" s="7">
        <v>141.26449550736496</v>
      </c>
    </row>
    <row r="1883" spans="1:8" x14ac:dyDescent="0.25">
      <c r="A1883" s="16"/>
      <c r="B1883" s="5">
        <f t="shared" si="47"/>
        <v>44581</v>
      </c>
      <c r="C1883" s="4">
        <v>15.5833333333381</v>
      </c>
      <c r="D1883">
        <v>1.2107348332347299</v>
      </c>
      <c r="E1883" s="6">
        <v>116.96043318740838</v>
      </c>
      <c r="F1883" s="7">
        <v>154.23806581021333</v>
      </c>
      <c r="G1883" s="7">
        <v>0.85617485043013575</v>
      </c>
      <c r="H1883" s="7">
        <v>141.60807057021864</v>
      </c>
    </row>
    <row r="1884" spans="1:8" x14ac:dyDescent="0.25">
      <c r="A1884" s="16"/>
      <c r="B1884" s="5">
        <f t="shared" si="47"/>
        <v>44581</v>
      </c>
      <c r="C1884" s="4">
        <v>15.5937500000048</v>
      </c>
      <c r="D1884">
        <v>1.2107348332347299</v>
      </c>
      <c r="E1884" s="6">
        <v>118.39300136022781</v>
      </c>
      <c r="F1884" s="7">
        <v>152.99916801927748</v>
      </c>
      <c r="G1884" s="7">
        <v>0.86638273327142712</v>
      </c>
      <c r="H1884" s="7">
        <v>143.34253075803457</v>
      </c>
    </row>
    <row r="1885" spans="1:8" x14ac:dyDescent="0.25">
      <c r="A1885" s="16"/>
      <c r="B1885" s="5">
        <f t="shared" si="47"/>
        <v>44581</v>
      </c>
      <c r="C1885" s="4">
        <v>15.6041666666714</v>
      </c>
      <c r="D1885">
        <v>1.2107348332347299</v>
      </c>
      <c r="E1885" s="6">
        <v>118.67618958264448</v>
      </c>
      <c r="F1885" s="7">
        <v>151.42253597634044</v>
      </c>
      <c r="G1885" s="7">
        <v>0.93354553915063598</v>
      </c>
      <c r="H1885" s="7">
        <v>143.68539660327625</v>
      </c>
    </row>
    <row r="1886" spans="1:8" x14ac:dyDescent="0.25">
      <c r="A1886" s="16"/>
      <c r="B1886" s="5">
        <f t="shared" si="47"/>
        <v>44581</v>
      </c>
      <c r="C1886" s="4">
        <v>15.6145833333381</v>
      </c>
      <c r="D1886">
        <v>1.2107348332347299</v>
      </c>
      <c r="E1886" s="6">
        <v>120.79615322980953</v>
      </c>
      <c r="F1886" s="7">
        <v>149.03103786253996</v>
      </c>
      <c r="G1886" s="7">
        <v>1.0559683165369109</v>
      </c>
      <c r="H1886" s="7">
        <v>146.25211043609033</v>
      </c>
    </row>
    <row r="1887" spans="1:8" x14ac:dyDescent="0.25">
      <c r="A1887" s="16"/>
      <c r="B1887" s="5">
        <f t="shared" si="47"/>
        <v>44581</v>
      </c>
      <c r="C1887" s="4">
        <v>15.6250000000048</v>
      </c>
      <c r="D1887">
        <v>1.2107348332347299</v>
      </c>
      <c r="E1887" s="6">
        <v>122.5654265806112</v>
      </c>
      <c r="F1887" s="7">
        <v>144.72067682233407</v>
      </c>
      <c r="G1887" s="7">
        <v>1.021315031988693</v>
      </c>
      <c r="H1887" s="7">
        <v>148.39423131141984</v>
      </c>
    </row>
    <row r="1888" spans="1:8" x14ac:dyDescent="0.25">
      <c r="A1888" s="16"/>
      <c r="B1888" s="5">
        <f t="shared" si="47"/>
        <v>44581</v>
      </c>
      <c r="C1888" s="4">
        <v>15.6354166666714</v>
      </c>
      <c r="D1888">
        <v>1.2107348332347299</v>
      </c>
      <c r="E1888" s="6">
        <v>124.59456142116137</v>
      </c>
      <c r="F1888" s="7">
        <v>142.64071170102542</v>
      </c>
      <c r="G1888" s="7">
        <v>1.0447264322688945</v>
      </c>
      <c r="H1888" s="7">
        <v>150.85097554420412</v>
      </c>
    </row>
    <row r="1889" spans="1:8" x14ac:dyDescent="0.25">
      <c r="A1889" s="16"/>
      <c r="B1889" s="5">
        <f t="shared" si="47"/>
        <v>44581</v>
      </c>
      <c r="C1889" s="4">
        <v>15.6458333333381</v>
      </c>
      <c r="D1889">
        <v>1.2107348332347299</v>
      </c>
      <c r="E1889" s="6">
        <v>126.43316664664637</v>
      </c>
      <c r="F1889" s="7">
        <v>140.90120304567054</v>
      </c>
      <c r="G1889" s="7">
        <v>1.1691262974723149</v>
      </c>
      <c r="H1889" s="7">
        <v>153.07703893526619</v>
      </c>
    </row>
    <row r="1890" spans="1:8" x14ac:dyDescent="0.25">
      <c r="A1890" s="16"/>
      <c r="B1890" s="5">
        <f t="shared" si="47"/>
        <v>44581</v>
      </c>
      <c r="C1890" s="4">
        <v>15.6562500000048</v>
      </c>
      <c r="D1890">
        <v>1.2107348332347299</v>
      </c>
      <c r="E1890" s="6">
        <v>130.12100145881163</v>
      </c>
      <c r="F1890" s="7">
        <v>139.29450975535664</v>
      </c>
      <c r="G1890" s="7">
        <v>1.4718768320626316</v>
      </c>
      <c r="H1890" s="7">
        <v>157.54202900157034</v>
      </c>
    </row>
    <row r="1891" spans="1:8" x14ac:dyDescent="0.25">
      <c r="A1891" s="16"/>
      <c r="B1891" s="5">
        <f t="shared" si="47"/>
        <v>44581</v>
      </c>
      <c r="C1891" s="4">
        <v>15.6666666666715</v>
      </c>
      <c r="D1891">
        <v>1.2107348332347299</v>
      </c>
      <c r="E1891" s="6">
        <v>131.61790355899575</v>
      </c>
      <c r="F1891" s="7">
        <v>136.73743014017569</v>
      </c>
      <c r="G1891" s="7">
        <v>2.6456403763356713</v>
      </c>
      <c r="H1891" s="7">
        <v>159.35438051620548</v>
      </c>
    </row>
    <row r="1892" spans="1:8" x14ac:dyDescent="0.25">
      <c r="A1892" s="16"/>
      <c r="B1892" s="5">
        <f t="shared" ref="B1892:B1955" si="48">DATE(YEAR(B1796),MONTH(B1796),DAY(B1796)+1)</f>
        <v>44581</v>
      </c>
      <c r="C1892" s="4">
        <v>15.6770833333381</v>
      </c>
      <c r="D1892">
        <v>1.2107348332347299</v>
      </c>
      <c r="E1892" s="6">
        <v>134.40172050195656</v>
      </c>
      <c r="F1892" s="7">
        <v>135.94106237936955</v>
      </c>
      <c r="G1892" s="7">
        <v>8.3969901642954188</v>
      </c>
      <c r="H1892" s="7">
        <v>162.72484465839716</v>
      </c>
    </row>
    <row r="1893" spans="1:8" x14ac:dyDescent="0.25">
      <c r="A1893" s="16"/>
      <c r="B1893" s="5">
        <f t="shared" si="48"/>
        <v>44581</v>
      </c>
      <c r="C1893" s="4">
        <v>15.6875000000048</v>
      </c>
      <c r="D1893">
        <v>1.2107348332347299</v>
      </c>
      <c r="E1893" s="6">
        <v>139.51561741845114</v>
      </c>
      <c r="F1893" s="7">
        <v>136.41568934320611</v>
      </c>
      <c r="G1893" s="7">
        <v>33.950415665963185</v>
      </c>
      <c r="H1893" s="7">
        <v>168.91641778876883</v>
      </c>
    </row>
    <row r="1894" spans="1:8" x14ac:dyDescent="0.25">
      <c r="A1894" s="16"/>
      <c r="B1894" s="5">
        <f t="shared" si="48"/>
        <v>44581</v>
      </c>
      <c r="C1894" s="4">
        <v>15.6979166666715</v>
      </c>
      <c r="D1894">
        <v>1.2107348332347299</v>
      </c>
      <c r="E1894" s="6">
        <v>144.41021127704354</v>
      </c>
      <c r="F1894" s="7">
        <v>137.53713355897838</v>
      </c>
      <c r="G1894" s="7">
        <v>95.256961953778443</v>
      </c>
      <c r="H1894" s="7">
        <v>174.84247306790343</v>
      </c>
    </row>
    <row r="1895" spans="1:8" x14ac:dyDescent="0.25">
      <c r="A1895" s="16"/>
      <c r="B1895" s="5">
        <f t="shared" si="48"/>
        <v>44581</v>
      </c>
      <c r="C1895" s="4">
        <v>15.7083333333381</v>
      </c>
      <c r="D1895">
        <v>1.2107348332347299</v>
      </c>
      <c r="E1895" s="6">
        <v>148.54444499176415</v>
      </c>
      <c r="F1895" s="7">
        <v>137.98136044244316</v>
      </c>
      <c r="G1895" s="7">
        <v>157.98019663688319</v>
      </c>
      <c r="H1895" s="7">
        <v>179.84793383504908</v>
      </c>
    </row>
    <row r="1896" spans="1:8" x14ac:dyDescent="0.25">
      <c r="A1896" s="16"/>
      <c r="B1896" s="5">
        <f t="shared" si="48"/>
        <v>44581</v>
      </c>
      <c r="C1896" s="4">
        <v>15.7187500000048</v>
      </c>
      <c r="D1896">
        <v>1.2107348332347299</v>
      </c>
      <c r="E1896" s="6">
        <v>154.8746212798425</v>
      </c>
      <c r="F1896" s="7">
        <v>138.16002669233737</v>
      </c>
      <c r="G1896" s="7">
        <v>187.25443616213406</v>
      </c>
      <c r="H1896" s="7">
        <v>187.51209876754206</v>
      </c>
    </row>
    <row r="1897" spans="1:8" x14ac:dyDescent="0.25">
      <c r="A1897" s="16"/>
      <c r="B1897" s="5">
        <f t="shared" si="48"/>
        <v>44581</v>
      </c>
      <c r="C1897" s="4">
        <v>15.7291666666715</v>
      </c>
      <c r="D1897">
        <v>1.2107348332347299</v>
      </c>
      <c r="E1897" s="6">
        <v>161.37192499461736</v>
      </c>
      <c r="F1897" s="7">
        <v>137.99932386832518</v>
      </c>
      <c r="G1897" s="7">
        <v>191.48372459794035</v>
      </c>
      <c r="H1897" s="7">
        <v>195.3786106971254</v>
      </c>
    </row>
    <row r="1898" spans="1:8" x14ac:dyDescent="0.25">
      <c r="A1898" s="16"/>
      <c r="B1898" s="5">
        <f t="shared" si="48"/>
        <v>44581</v>
      </c>
      <c r="C1898" s="4">
        <v>15.739583333338199</v>
      </c>
      <c r="D1898">
        <v>1.2107348332347299</v>
      </c>
      <c r="E1898" s="6">
        <v>165.3330494327021</v>
      </c>
      <c r="F1898" s="7">
        <v>137.65647575719439</v>
      </c>
      <c r="G1898" s="7">
        <v>192.02121531648243</v>
      </c>
      <c r="H1898" s="7">
        <v>200.17448203309192</v>
      </c>
    </row>
    <row r="1899" spans="1:8" x14ac:dyDescent="0.25">
      <c r="A1899" s="16"/>
      <c r="B1899" s="5">
        <f t="shared" si="48"/>
        <v>44581</v>
      </c>
      <c r="C1899" s="4">
        <v>15.7500000000048</v>
      </c>
      <c r="D1899">
        <v>1.2107348332347299</v>
      </c>
      <c r="E1899" s="6">
        <v>168.28532023414681</v>
      </c>
      <c r="F1899" s="7">
        <v>136.66787996334068</v>
      </c>
      <c r="G1899" s="7">
        <v>192.55871653410475</v>
      </c>
      <c r="H1899" s="7">
        <v>203.74889912954285</v>
      </c>
    </row>
    <row r="1900" spans="1:8" x14ac:dyDescent="0.25">
      <c r="A1900" s="16"/>
      <c r="B1900" s="5">
        <f t="shared" si="48"/>
        <v>44581</v>
      </c>
      <c r="C1900" s="4">
        <v>15.7604166666715</v>
      </c>
      <c r="D1900">
        <v>1.2107348332347299</v>
      </c>
      <c r="E1900" s="6">
        <v>170.26332887343079</v>
      </c>
      <c r="F1900" s="7">
        <v>135.85117903663527</v>
      </c>
      <c r="G1900" s="7">
        <v>192.82043070927185</v>
      </c>
      <c r="H1900" s="7">
        <v>206.1437430895632</v>
      </c>
    </row>
    <row r="1901" spans="1:8" x14ac:dyDescent="0.25">
      <c r="A1901" s="16"/>
      <c r="B1901" s="5">
        <f t="shared" si="48"/>
        <v>44581</v>
      </c>
      <c r="C1901" s="4">
        <v>15.770833333338199</v>
      </c>
      <c r="D1901">
        <v>1.2107348332347299</v>
      </c>
      <c r="E1901" s="6">
        <v>172.66381000835079</v>
      </c>
      <c r="F1901" s="7">
        <v>134.55019813957256</v>
      </c>
      <c r="G1901" s="7">
        <v>192.77288357415947</v>
      </c>
      <c r="H1901" s="7">
        <v>209.05008921613367</v>
      </c>
    </row>
    <row r="1902" spans="1:8" x14ac:dyDescent="0.25">
      <c r="A1902" s="16"/>
      <c r="B1902" s="5">
        <f t="shared" si="48"/>
        <v>44581</v>
      </c>
      <c r="C1902" s="4">
        <v>15.7812500000048</v>
      </c>
      <c r="D1902">
        <v>1.2107348332347299</v>
      </c>
      <c r="E1902" s="6">
        <v>175.99059326507094</v>
      </c>
      <c r="F1902" s="7">
        <v>133.07505558959551</v>
      </c>
      <c r="G1902" s="7">
        <v>192.83251595066605</v>
      </c>
      <c r="H1902" s="7">
        <v>213.07794158766683</v>
      </c>
    </row>
    <row r="1903" spans="1:8" x14ac:dyDescent="0.25">
      <c r="A1903" s="16"/>
      <c r="B1903" s="5">
        <f t="shared" si="48"/>
        <v>44581</v>
      </c>
      <c r="C1903" s="4">
        <v>15.7916666666715</v>
      </c>
      <c r="D1903">
        <v>1.2107348332347299</v>
      </c>
      <c r="E1903" s="6">
        <v>176.01231457842761</v>
      </c>
      <c r="F1903" s="7">
        <v>130.2552807348867</v>
      </c>
      <c r="G1903" s="7">
        <v>193.19529637294301</v>
      </c>
      <c r="H1903" s="7">
        <v>213.10424033837137</v>
      </c>
    </row>
    <row r="1904" spans="1:8" x14ac:dyDescent="0.25">
      <c r="A1904" s="16"/>
      <c r="B1904" s="5">
        <f t="shared" si="48"/>
        <v>44581</v>
      </c>
      <c r="C1904" s="4">
        <v>15.802083333338199</v>
      </c>
      <c r="D1904">
        <v>1.2107348332347299</v>
      </c>
      <c r="E1904" s="6">
        <v>175.42258459429564</v>
      </c>
      <c r="F1904" s="7">
        <v>128.18938649255952</v>
      </c>
      <c r="G1904" s="7">
        <v>193.34911079958016</v>
      </c>
      <c r="H1904" s="7">
        <v>212.39023370437982</v>
      </c>
    </row>
    <row r="1905" spans="1:8" x14ac:dyDescent="0.25">
      <c r="A1905" s="16"/>
      <c r="B1905" s="5">
        <f t="shared" si="48"/>
        <v>44581</v>
      </c>
      <c r="C1905" s="4">
        <v>15.8125000000048</v>
      </c>
      <c r="D1905">
        <v>1.2107348332347299</v>
      </c>
      <c r="E1905" s="6">
        <v>176.36825103165066</v>
      </c>
      <c r="F1905" s="7">
        <v>125.99010406526193</v>
      </c>
      <c r="G1905" s="7">
        <v>193.21124497592635</v>
      </c>
      <c r="H1905" s="7">
        <v>213.53518500070652</v>
      </c>
    </row>
    <row r="1906" spans="1:8" x14ac:dyDescent="0.25">
      <c r="A1906" s="16"/>
      <c r="B1906" s="5">
        <f t="shared" si="48"/>
        <v>44581</v>
      </c>
      <c r="C1906" s="4">
        <v>15.8229166666715</v>
      </c>
      <c r="D1906">
        <v>1.2107348332347299</v>
      </c>
      <c r="E1906" s="6">
        <v>177.38041975492101</v>
      </c>
      <c r="F1906" s="7">
        <v>122.6407480752853</v>
      </c>
      <c r="G1906" s="7">
        <v>193.38206121329122</v>
      </c>
      <c r="H1906" s="7">
        <v>214.76065293108067</v>
      </c>
    </row>
    <row r="1907" spans="1:8" x14ac:dyDescent="0.25">
      <c r="A1907" s="16"/>
      <c r="B1907" s="5">
        <f t="shared" si="48"/>
        <v>44581</v>
      </c>
      <c r="C1907" s="4">
        <v>15.833333333338199</v>
      </c>
      <c r="D1907">
        <v>1.2107348332347299</v>
      </c>
      <c r="E1907" s="6">
        <v>179.86504193858173</v>
      </c>
      <c r="F1907" s="7">
        <v>116.09701689332273</v>
      </c>
      <c r="G1907" s="7">
        <v>194.01494637576431</v>
      </c>
      <c r="H1907" s="7">
        <v>217.76887155626645</v>
      </c>
    </row>
    <row r="1908" spans="1:8" x14ac:dyDescent="0.25">
      <c r="A1908" s="16"/>
      <c r="B1908" s="5">
        <f t="shared" si="48"/>
        <v>44581</v>
      </c>
      <c r="C1908" s="4">
        <v>15.843750000004899</v>
      </c>
      <c r="D1908">
        <v>1.2107348332347299</v>
      </c>
      <c r="E1908" s="6">
        <v>180.10354152238898</v>
      </c>
      <c r="F1908" s="7">
        <v>112.75597291580999</v>
      </c>
      <c r="G1908" s="7">
        <v>194.05631945169296</v>
      </c>
      <c r="H1908" s="7">
        <v>218.05763131009385</v>
      </c>
    </row>
    <row r="1909" spans="1:8" x14ac:dyDescent="0.25">
      <c r="A1909" s="16"/>
      <c r="B1909" s="5">
        <f t="shared" si="48"/>
        <v>44581</v>
      </c>
      <c r="C1909" s="4">
        <v>15.8541666666715</v>
      </c>
      <c r="D1909">
        <v>1.2107348332347299</v>
      </c>
      <c r="E1909" s="6">
        <v>177.65768371201185</v>
      </c>
      <c r="F1909" s="7">
        <v>110.23749327887394</v>
      </c>
      <c r="G1909" s="7">
        <v>194.05292684886774</v>
      </c>
      <c r="H1909" s="7">
        <v>215.09634606193106</v>
      </c>
    </row>
    <row r="1910" spans="1:8" x14ac:dyDescent="0.25">
      <c r="A1910" s="16"/>
      <c r="B1910" s="5">
        <f t="shared" si="48"/>
        <v>44581</v>
      </c>
      <c r="C1910" s="4">
        <v>15.864583333338199</v>
      </c>
      <c r="D1910">
        <v>1.2107348332347299</v>
      </c>
      <c r="E1910" s="6">
        <v>174.28933131419421</v>
      </c>
      <c r="F1910" s="7">
        <v>107.91327487209274</v>
      </c>
      <c r="G1910" s="7">
        <v>193.77199935668969</v>
      </c>
      <c r="H1910" s="7">
        <v>211.0181644832835</v>
      </c>
    </row>
    <row r="1911" spans="1:8" x14ac:dyDescent="0.25">
      <c r="A1911" s="16"/>
      <c r="B1911" s="5">
        <f t="shared" si="48"/>
        <v>44581</v>
      </c>
      <c r="C1911" s="4">
        <v>15.875000000004899</v>
      </c>
      <c r="D1911">
        <v>1.2107348332347299</v>
      </c>
      <c r="E1911" s="6">
        <v>173.09781729777859</v>
      </c>
      <c r="F1911" s="7">
        <v>103.65458153236223</v>
      </c>
      <c r="G1911" s="7">
        <v>189.72196951874039</v>
      </c>
      <c r="H1911" s="7">
        <v>209.57555695932169</v>
      </c>
    </row>
    <row r="1912" spans="1:8" x14ac:dyDescent="0.25">
      <c r="A1912" s="16"/>
      <c r="B1912" s="5">
        <f t="shared" si="48"/>
        <v>44581</v>
      </c>
      <c r="C1912" s="4">
        <v>15.8854166666715</v>
      </c>
      <c r="D1912">
        <v>1.2107348332347299</v>
      </c>
      <c r="E1912" s="6">
        <v>179.99028946583536</v>
      </c>
      <c r="F1912" s="7">
        <v>101.89964616820173</v>
      </c>
      <c r="G1912" s="7">
        <v>188.95925662851707</v>
      </c>
      <c r="H1912" s="7">
        <v>217.92051310028893</v>
      </c>
    </row>
    <row r="1913" spans="1:8" x14ac:dyDescent="0.25">
      <c r="A1913" s="16"/>
      <c r="B1913" s="5">
        <f t="shared" si="48"/>
        <v>44581</v>
      </c>
      <c r="C1913" s="4">
        <v>15.895833333338199</v>
      </c>
      <c r="D1913">
        <v>1.2107348332347299</v>
      </c>
      <c r="E1913" s="6">
        <v>186.34981802140052</v>
      </c>
      <c r="F1913" s="7">
        <v>100.39109307191083</v>
      </c>
      <c r="G1913" s="7">
        <v>188.75290190414319</v>
      </c>
      <c r="H1913" s="7">
        <v>225.62021584546261</v>
      </c>
    </row>
    <row r="1914" spans="1:8" x14ac:dyDescent="0.25">
      <c r="A1914" s="16"/>
      <c r="B1914" s="5">
        <f t="shared" si="48"/>
        <v>44581</v>
      </c>
      <c r="C1914" s="4">
        <v>15.906250000004899</v>
      </c>
      <c r="D1914">
        <v>1.2107348332347299</v>
      </c>
      <c r="E1914" s="6">
        <v>186.72396809074607</v>
      </c>
      <c r="F1914" s="7">
        <v>98.677043877741568</v>
      </c>
      <c r="G1914" s="7">
        <v>189.01186532026279</v>
      </c>
      <c r="H1914" s="7">
        <v>226.07321236727645</v>
      </c>
    </row>
    <row r="1915" spans="1:8" x14ac:dyDescent="0.25">
      <c r="A1915" s="16"/>
      <c r="B1915" s="5">
        <f t="shared" si="48"/>
        <v>44581</v>
      </c>
      <c r="C1915" s="4">
        <v>15.9166666666715</v>
      </c>
      <c r="D1915">
        <v>1.2107348332347299</v>
      </c>
      <c r="E1915" s="6">
        <v>185.38429382792307</v>
      </c>
      <c r="F1915" s="7">
        <v>96.373006465697117</v>
      </c>
      <c r="G1915" s="7">
        <v>187.18828865631977</v>
      </c>
      <c r="H1915" s="7">
        <v>224.4512220720886</v>
      </c>
    </row>
    <row r="1916" spans="1:8" x14ac:dyDescent="0.25">
      <c r="A1916" s="16"/>
      <c r="B1916" s="5">
        <f t="shared" si="48"/>
        <v>44581</v>
      </c>
      <c r="C1916" s="4">
        <v>15.927083333338199</v>
      </c>
      <c r="D1916">
        <v>1.2107348332347299</v>
      </c>
      <c r="E1916" s="6">
        <v>182.20188512569013</v>
      </c>
      <c r="F1916" s="7">
        <v>94.684128430939538</v>
      </c>
      <c r="G1916" s="7">
        <v>185.50466733299945</v>
      </c>
      <c r="H1916" s="7">
        <v>220.59816900270584</v>
      </c>
    </row>
    <row r="1917" spans="1:8" x14ac:dyDescent="0.25">
      <c r="A1917" s="16"/>
      <c r="B1917" s="5">
        <f t="shared" si="48"/>
        <v>44581</v>
      </c>
      <c r="C1917" s="4">
        <v>15.937500000004899</v>
      </c>
      <c r="D1917">
        <v>1.2107348332347299</v>
      </c>
      <c r="E1917" s="6">
        <v>174.83122834125072</v>
      </c>
      <c r="F1917" s="7">
        <v>92.744022816485213</v>
      </c>
      <c r="G1917" s="7">
        <v>185.04591921700523</v>
      </c>
      <c r="H1917" s="7">
        <v>211.67425808996717</v>
      </c>
    </row>
    <row r="1918" spans="1:8" x14ac:dyDescent="0.25">
      <c r="A1918" s="16"/>
      <c r="B1918" s="5">
        <f t="shared" si="48"/>
        <v>44581</v>
      </c>
      <c r="C1918" s="4">
        <v>15.947916666671601</v>
      </c>
      <c r="D1918">
        <v>1.2107348332347299</v>
      </c>
      <c r="E1918" s="6">
        <v>168.02217245007475</v>
      </c>
      <c r="F1918" s="7">
        <v>90.765524715433955</v>
      </c>
      <c r="G1918" s="7">
        <v>184.78923660109911</v>
      </c>
      <c r="H1918" s="7">
        <v>203.43029694107827</v>
      </c>
    </row>
    <row r="1919" spans="1:8" x14ac:dyDescent="0.25">
      <c r="A1919" s="16"/>
      <c r="B1919" s="5">
        <f t="shared" si="48"/>
        <v>44581</v>
      </c>
      <c r="C1919" s="4">
        <v>15.958333333338199</v>
      </c>
      <c r="D1919">
        <v>1.2107348332347299</v>
      </c>
      <c r="E1919" s="6">
        <v>158.24596609188708</v>
      </c>
      <c r="F1919" s="7">
        <v>88.27743889598537</v>
      </c>
      <c r="G1919" s="7">
        <v>179.51194066542882</v>
      </c>
      <c r="H1919" s="7">
        <v>191.59390336632961</v>
      </c>
    </row>
    <row r="1920" spans="1:8" x14ac:dyDescent="0.25">
      <c r="A1920" s="16"/>
      <c r="B1920" s="5">
        <f t="shared" si="48"/>
        <v>44581</v>
      </c>
      <c r="C1920" s="4">
        <v>15.968750000004899</v>
      </c>
      <c r="D1920">
        <v>1.2107348332347299</v>
      </c>
      <c r="E1920" s="6">
        <v>147.74869711720532</v>
      </c>
      <c r="F1920" s="7">
        <v>86.31810038193899</v>
      </c>
      <c r="G1920" s="7">
        <v>178.59213683557422</v>
      </c>
      <c r="H1920" s="7">
        <v>178.88449416484821</v>
      </c>
    </row>
    <row r="1921" spans="1:8" x14ac:dyDescent="0.25">
      <c r="A1921" s="16"/>
      <c r="B1921" s="5">
        <f t="shared" si="48"/>
        <v>44581</v>
      </c>
      <c r="C1921" s="4">
        <v>15.979166666671601</v>
      </c>
      <c r="D1921">
        <v>1.2107348332347299</v>
      </c>
      <c r="E1921" s="6">
        <v>137.05473200962047</v>
      </c>
      <c r="F1921" s="7">
        <v>84.465753249974767</v>
      </c>
      <c r="G1921" s="7">
        <v>177.40532739405552</v>
      </c>
      <c r="H1921" s="7">
        <v>165.93693810369842</v>
      </c>
    </row>
    <row r="1922" spans="1:8" ht="15.75" thickBot="1" x14ac:dyDescent="0.3">
      <c r="A1922" s="16"/>
      <c r="B1922" s="5">
        <f t="shared" si="48"/>
        <v>44581</v>
      </c>
      <c r="C1922" s="4">
        <v>15.989583333338199</v>
      </c>
      <c r="D1922">
        <v>1.2107348332347299</v>
      </c>
      <c r="E1922" s="6">
        <v>126.70489950232437</v>
      </c>
      <c r="F1922" s="7">
        <v>82.850371039051566</v>
      </c>
      <c r="G1922" s="7">
        <v>177.31556685662289</v>
      </c>
      <c r="H1922" s="7">
        <v>153.4060353689699</v>
      </c>
    </row>
    <row r="1923" spans="1:8" x14ac:dyDescent="0.25">
      <c r="A1923" s="15">
        <f t="shared" ref="A1923" si="49">A1827+1</f>
        <v>21</v>
      </c>
      <c r="B1923" s="5">
        <f t="shared" si="48"/>
        <v>44582</v>
      </c>
      <c r="C1923" s="4">
        <v>16.000000000004899</v>
      </c>
      <c r="D1923">
        <v>1.207693013318158</v>
      </c>
      <c r="E1923" s="6">
        <v>114.24965934818873</v>
      </c>
      <c r="F1923" s="7">
        <v>80.091241127115154</v>
      </c>
      <c r="G1923" s="7">
        <v>173.82584203879867</v>
      </c>
      <c r="H1923" s="7">
        <v>137.9785153687871</v>
      </c>
    </row>
    <row r="1924" spans="1:8" x14ac:dyDescent="0.25">
      <c r="A1924" s="16"/>
      <c r="B1924" s="5">
        <f t="shared" si="48"/>
        <v>44582</v>
      </c>
      <c r="C1924" s="4">
        <v>16.010416666671599</v>
      </c>
      <c r="D1924">
        <v>1.207693013318158</v>
      </c>
      <c r="E1924" s="6">
        <v>105.10855766391387</v>
      </c>
      <c r="F1924" s="7">
        <v>79.411040272212176</v>
      </c>
      <c r="G1924" s="7">
        <v>173.18775903163035</v>
      </c>
      <c r="H1924" s="7">
        <v>126.93887073065751</v>
      </c>
    </row>
    <row r="1925" spans="1:8" x14ac:dyDescent="0.25">
      <c r="A1925" s="16"/>
      <c r="B1925" s="5">
        <f t="shared" si="48"/>
        <v>44582</v>
      </c>
      <c r="C1925" s="4">
        <v>16.020833333338199</v>
      </c>
      <c r="D1925">
        <v>1.207693013318158</v>
      </c>
      <c r="E1925" s="6">
        <v>97.499296054821784</v>
      </c>
      <c r="F1925" s="7">
        <v>78.540006424321874</v>
      </c>
      <c r="G1925" s="7">
        <v>172.70089287863343</v>
      </c>
      <c r="H1925" s="7">
        <v>117.74921864884692</v>
      </c>
    </row>
    <row r="1926" spans="1:8" x14ac:dyDescent="0.25">
      <c r="A1926" s="16"/>
      <c r="B1926" s="5">
        <f t="shared" si="48"/>
        <v>44582</v>
      </c>
      <c r="C1926" s="4">
        <v>16.031250000004899</v>
      </c>
      <c r="D1926">
        <v>1.207693013318158</v>
      </c>
      <c r="E1926" s="6">
        <v>90.154668508533533</v>
      </c>
      <c r="F1926" s="7">
        <v>77.667494426203589</v>
      </c>
      <c r="G1926" s="7">
        <v>172.85019940014016</v>
      </c>
      <c r="H1926" s="7">
        <v>108.87916327577051</v>
      </c>
    </row>
    <row r="1927" spans="1:8" x14ac:dyDescent="0.25">
      <c r="A1927" s="16"/>
      <c r="B1927" s="5">
        <f t="shared" si="48"/>
        <v>44582</v>
      </c>
      <c r="C1927" s="4">
        <v>16.041666666671599</v>
      </c>
      <c r="D1927">
        <v>1.207693013318158</v>
      </c>
      <c r="E1927" s="6">
        <v>83.916516404219763</v>
      </c>
      <c r="F1927" s="7">
        <v>76.965261640343243</v>
      </c>
      <c r="G1927" s="7">
        <v>172.23592840716034</v>
      </c>
      <c r="H1927" s="7">
        <v>101.34539056337481</v>
      </c>
    </row>
    <row r="1928" spans="1:8" x14ac:dyDescent="0.25">
      <c r="A1928" s="16"/>
      <c r="B1928" s="5">
        <f t="shared" si="48"/>
        <v>44582</v>
      </c>
      <c r="C1928" s="4">
        <v>16.052083333338299</v>
      </c>
      <c r="D1928">
        <v>1.207693013318158</v>
      </c>
      <c r="E1928" s="6">
        <v>78.761681791700155</v>
      </c>
      <c r="F1928" s="7">
        <v>76.456200541901836</v>
      </c>
      <c r="G1928" s="7">
        <v>172.09541211567404</v>
      </c>
      <c r="H1928" s="7">
        <v>95.119932817024264</v>
      </c>
    </row>
    <row r="1929" spans="1:8" x14ac:dyDescent="0.25">
      <c r="A1929" s="16"/>
      <c r="B1929" s="5">
        <f t="shared" si="48"/>
        <v>44582</v>
      </c>
      <c r="C1929" s="4">
        <v>16.062500000004899</v>
      </c>
      <c r="D1929">
        <v>1.207693013318158</v>
      </c>
      <c r="E1929" s="6">
        <v>75.251436934805852</v>
      </c>
      <c r="F1929" s="7">
        <v>76.109764743953804</v>
      </c>
      <c r="G1929" s="7">
        <v>172.50518272184948</v>
      </c>
      <c r="H1929" s="7">
        <v>90.880634628317011</v>
      </c>
    </row>
    <row r="1930" spans="1:8" x14ac:dyDescent="0.25">
      <c r="A1930" s="16"/>
      <c r="B1930" s="5">
        <f t="shared" si="48"/>
        <v>44582</v>
      </c>
      <c r="C1930" s="4">
        <v>16.072916666671599</v>
      </c>
      <c r="D1930">
        <v>1.207693013318158</v>
      </c>
      <c r="E1930" s="6">
        <v>71.736415533503518</v>
      </c>
      <c r="F1930" s="7">
        <v>75.907172045570434</v>
      </c>
      <c r="G1930" s="7">
        <v>172.59440080679821</v>
      </c>
      <c r="H1930" s="7">
        <v>86.635567840300382</v>
      </c>
    </row>
    <row r="1931" spans="1:8" x14ac:dyDescent="0.25">
      <c r="A1931" s="16"/>
      <c r="B1931" s="5">
        <f t="shared" si="48"/>
        <v>44582</v>
      </c>
      <c r="C1931" s="4">
        <v>16.083333333338299</v>
      </c>
      <c r="D1931">
        <v>1.207693013318158</v>
      </c>
      <c r="E1931" s="6">
        <v>69.338094814428899</v>
      </c>
      <c r="F1931" s="7">
        <v>75.664347235397486</v>
      </c>
      <c r="G1931" s="7">
        <v>172.13815047201103</v>
      </c>
      <c r="H1931" s="7">
        <v>83.739132664177788</v>
      </c>
    </row>
    <row r="1932" spans="1:8" x14ac:dyDescent="0.25">
      <c r="A1932" s="16"/>
      <c r="B1932" s="5">
        <f t="shared" si="48"/>
        <v>44582</v>
      </c>
      <c r="C1932" s="4">
        <v>16.093750000004899</v>
      </c>
      <c r="D1932">
        <v>1.207693013318158</v>
      </c>
      <c r="E1932" s="6">
        <v>67.153188630104509</v>
      </c>
      <c r="F1932" s="7">
        <v>75.545417949444129</v>
      </c>
      <c r="G1932" s="7">
        <v>172.1415112776215</v>
      </c>
      <c r="H1932" s="7">
        <v>81.10043673061358</v>
      </c>
    </row>
    <row r="1933" spans="1:8" x14ac:dyDescent="0.25">
      <c r="A1933" s="16"/>
      <c r="B1933" s="5">
        <f t="shared" si="48"/>
        <v>44582</v>
      </c>
      <c r="C1933" s="4">
        <v>16.104166666671599</v>
      </c>
      <c r="D1933">
        <v>1.207693013318158</v>
      </c>
      <c r="E1933" s="6">
        <v>66.102764859528875</v>
      </c>
      <c r="F1933" s="7">
        <v>75.223863635082893</v>
      </c>
      <c r="G1933" s="7">
        <v>172.122152273372</v>
      </c>
      <c r="H1933" s="7">
        <v>79.831847281866075</v>
      </c>
    </row>
    <row r="1934" spans="1:8" x14ac:dyDescent="0.25">
      <c r="A1934" s="16"/>
      <c r="B1934" s="5">
        <f t="shared" si="48"/>
        <v>44582</v>
      </c>
      <c r="C1934" s="4">
        <v>16.114583333338299</v>
      </c>
      <c r="D1934">
        <v>1.207693013318158</v>
      </c>
      <c r="E1934" s="6">
        <v>64.577278948597069</v>
      </c>
      <c r="F1934" s="7">
        <v>75.066190961786035</v>
      </c>
      <c r="G1934" s="7">
        <v>172.08358445171734</v>
      </c>
      <c r="H1934" s="7">
        <v>77.989528605318441</v>
      </c>
    </row>
    <row r="1935" spans="1:8" x14ac:dyDescent="0.25">
      <c r="A1935" s="16"/>
      <c r="B1935" s="5">
        <f t="shared" si="48"/>
        <v>44582</v>
      </c>
      <c r="C1935" s="4">
        <v>16.125000000004899</v>
      </c>
      <c r="D1935">
        <v>1.207693013318158</v>
      </c>
      <c r="E1935" s="6">
        <v>64.131771614713188</v>
      </c>
      <c r="F1935" s="7">
        <v>75.141820358144088</v>
      </c>
      <c r="G1935" s="7">
        <v>171.93359888969107</v>
      </c>
      <c r="H1935" s="7">
        <v>77.451492510804883</v>
      </c>
    </row>
    <row r="1936" spans="1:8" x14ac:dyDescent="0.25">
      <c r="A1936" s="16"/>
      <c r="B1936" s="5">
        <f t="shared" si="48"/>
        <v>44582</v>
      </c>
      <c r="C1936" s="4">
        <v>16.135416666671599</v>
      </c>
      <c r="D1936">
        <v>1.207693013318158</v>
      </c>
      <c r="E1936" s="6">
        <v>63.193341974737123</v>
      </c>
      <c r="F1936" s="7">
        <v>75.293492341915851</v>
      </c>
      <c r="G1936" s="7">
        <v>171.89640384778789</v>
      </c>
      <c r="H1936" s="7">
        <v>76.31815759111511</v>
      </c>
    </row>
    <row r="1937" spans="1:8" x14ac:dyDescent="0.25">
      <c r="A1937" s="16"/>
      <c r="B1937" s="5">
        <f t="shared" si="48"/>
        <v>44582</v>
      </c>
      <c r="C1937" s="4">
        <v>16.145833333338299</v>
      </c>
      <c r="D1937">
        <v>1.207693013318158</v>
      </c>
      <c r="E1937" s="6">
        <v>62.866708147092652</v>
      </c>
      <c r="F1937" s="7">
        <v>75.416491506995484</v>
      </c>
      <c r="G1937" s="7">
        <v>172.21990601064095</v>
      </c>
      <c r="H1937" s="7">
        <v>75.923684199555524</v>
      </c>
    </row>
    <row r="1938" spans="1:8" x14ac:dyDescent="0.25">
      <c r="A1938" s="16"/>
      <c r="B1938" s="5">
        <f t="shared" si="48"/>
        <v>44582</v>
      </c>
      <c r="C1938" s="4">
        <v>16.156250000004999</v>
      </c>
      <c r="D1938">
        <v>1.207693013318158</v>
      </c>
      <c r="E1938" s="6">
        <v>62.329817010060111</v>
      </c>
      <c r="F1938" s="7">
        <v>75.543955162698694</v>
      </c>
      <c r="G1938" s="7">
        <v>172.71046474018695</v>
      </c>
      <c r="H1938" s="7">
        <v>75.275284524448878</v>
      </c>
    </row>
    <row r="1939" spans="1:8" x14ac:dyDescent="0.25">
      <c r="A1939" s="16"/>
      <c r="B1939" s="5">
        <f t="shared" si="48"/>
        <v>44582</v>
      </c>
      <c r="C1939" s="4">
        <v>16.166666666671599</v>
      </c>
      <c r="D1939">
        <v>1.207693013318158</v>
      </c>
      <c r="E1939" s="6">
        <v>62.087031343897934</v>
      </c>
      <c r="F1939" s="7">
        <v>75.870143085474268</v>
      </c>
      <c r="G1939" s="7">
        <v>175.25588697412306</v>
      </c>
      <c r="H1939" s="7">
        <v>74.982073971691023</v>
      </c>
    </row>
    <row r="1940" spans="1:8" x14ac:dyDescent="0.25">
      <c r="A1940" s="16"/>
      <c r="B1940" s="5">
        <f t="shared" si="48"/>
        <v>44582</v>
      </c>
      <c r="C1940" s="4">
        <v>16.177083333338299</v>
      </c>
      <c r="D1940">
        <v>1.207693013318158</v>
      </c>
      <c r="E1940" s="6">
        <v>63.128033080295182</v>
      </c>
      <c r="F1940" s="7">
        <v>76.285092468266882</v>
      </c>
      <c r="G1940" s="7">
        <v>177.14486930886139</v>
      </c>
      <c r="H1940" s="7">
        <v>76.239284495590056</v>
      </c>
    </row>
    <row r="1941" spans="1:8" x14ac:dyDescent="0.25">
      <c r="A1941" s="16"/>
      <c r="B1941" s="5">
        <f t="shared" si="48"/>
        <v>44582</v>
      </c>
      <c r="C1941" s="4">
        <v>16.187500000004999</v>
      </c>
      <c r="D1941">
        <v>1.207693013318158</v>
      </c>
      <c r="E1941" s="6">
        <v>63.068116289923083</v>
      </c>
      <c r="F1941" s="7">
        <v>76.751616364993581</v>
      </c>
      <c r="G1941" s="7">
        <v>182.46725379500361</v>
      </c>
      <c r="H1941" s="7">
        <v>76.166923406477224</v>
      </c>
    </row>
    <row r="1942" spans="1:8" x14ac:dyDescent="0.25">
      <c r="A1942" s="16"/>
      <c r="B1942" s="5">
        <f t="shared" si="48"/>
        <v>44582</v>
      </c>
      <c r="C1942" s="4">
        <v>16.197916666671599</v>
      </c>
      <c r="D1942">
        <v>1.207693013318158</v>
      </c>
      <c r="E1942" s="6">
        <v>64.896349335106564</v>
      </c>
      <c r="F1942" s="7">
        <v>77.45941361903499</v>
      </c>
      <c r="G1942" s="7">
        <v>183.97255383836261</v>
      </c>
      <c r="H1942" s="7">
        <v>78.374867681862682</v>
      </c>
    </row>
    <row r="1943" spans="1:8" x14ac:dyDescent="0.25">
      <c r="A1943" s="16"/>
      <c r="B1943" s="5">
        <f t="shared" si="48"/>
        <v>44582</v>
      </c>
      <c r="C1943" s="4">
        <v>16.208333333338299</v>
      </c>
      <c r="D1943">
        <v>1.207693013318158</v>
      </c>
      <c r="E1943" s="6">
        <v>66.222164569995314</v>
      </c>
      <c r="F1943" s="7">
        <v>78.999585369781727</v>
      </c>
      <c r="G1943" s="7">
        <v>188.74990206691371</v>
      </c>
      <c r="H1943" s="7">
        <v>79.976045477988606</v>
      </c>
    </row>
    <row r="1944" spans="1:8" x14ac:dyDescent="0.25">
      <c r="A1944" s="16"/>
      <c r="B1944" s="5">
        <f t="shared" si="48"/>
        <v>44582</v>
      </c>
      <c r="C1944" s="4">
        <v>16.218750000004999</v>
      </c>
      <c r="D1944">
        <v>1.207693013318158</v>
      </c>
      <c r="E1944" s="6">
        <v>69.321231458209724</v>
      </c>
      <c r="F1944" s="7">
        <v>80.520499876338334</v>
      </c>
      <c r="G1944" s="7">
        <v>189.86612119178571</v>
      </c>
      <c r="H1944" s="7">
        <v>83.718766906690789</v>
      </c>
    </row>
    <row r="1945" spans="1:8" x14ac:dyDescent="0.25">
      <c r="A1945" s="16"/>
      <c r="B1945" s="5">
        <f t="shared" si="48"/>
        <v>44582</v>
      </c>
      <c r="C1945" s="4">
        <v>16.229166666671599</v>
      </c>
      <c r="D1945">
        <v>1.207693013318158</v>
      </c>
      <c r="E1945" s="6">
        <v>72.568055500536843</v>
      </c>
      <c r="F1945" s="7">
        <v>82.907486980921306</v>
      </c>
      <c r="G1945" s="7">
        <v>190.02653684018938</v>
      </c>
      <c r="H1945" s="7">
        <v>87.639933618082679</v>
      </c>
    </row>
    <row r="1946" spans="1:8" x14ac:dyDescent="0.25">
      <c r="A1946" s="16"/>
      <c r="B1946" s="5">
        <f t="shared" si="48"/>
        <v>44582</v>
      </c>
      <c r="C1946" s="4">
        <v>16.239583333338299</v>
      </c>
      <c r="D1946">
        <v>1.207693013318158</v>
      </c>
      <c r="E1946" s="6">
        <v>79.475407334160693</v>
      </c>
      <c r="F1946" s="7">
        <v>86.866656095223178</v>
      </c>
      <c r="G1946" s="7">
        <v>189.35844656150573</v>
      </c>
      <c r="H1946" s="7">
        <v>95.981894168080558</v>
      </c>
    </row>
    <row r="1947" spans="1:8" x14ac:dyDescent="0.25">
      <c r="A1947" s="16"/>
      <c r="B1947" s="5">
        <f t="shared" si="48"/>
        <v>44582</v>
      </c>
      <c r="C1947" s="4">
        <v>16.250000000004999</v>
      </c>
      <c r="D1947">
        <v>1.207693013318158</v>
      </c>
      <c r="E1947" s="6">
        <v>84.63870688486837</v>
      </c>
      <c r="F1947" s="7">
        <v>92.509806654467724</v>
      </c>
      <c r="G1947" s="7">
        <v>188.70811532721993</v>
      </c>
      <c r="H1947" s="7">
        <v>102.21757496113901</v>
      </c>
    </row>
    <row r="1948" spans="1:8" x14ac:dyDescent="0.25">
      <c r="A1948" s="16"/>
      <c r="B1948" s="5">
        <f t="shared" si="48"/>
        <v>44582</v>
      </c>
      <c r="C1948" s="4">
        <v>16.260416666671698</v>
      </c>
      <c r="D1948">
        <v>1.207693013318158</v>
      </c>
      <c r="E1948" s="6">
        <v>91.220230082598931</v>
      </c>
      <c r="F1948" s="7">
        <v>96.789564523599594</v>
      </c>
      <c r="G1948" s="7">
        <v>188.34657729611581</v>
      </c>
      <c r="H1948" s="7">
        <v>110.16603454402959</v>
      </c>
    </row>
    <row r="1949" spans="1:8" x14ac:dyDescent="0.25">
      <c r="A1949" s="16"/>
      <c r="B1949" s="5">
        <f t="shared" si="48"/>
        <v>44582</v>
      </c>
      <c r="C1949" s="4">
        <v>16.270833333338299</v>
      </c>
      <c r="D1949">
        <v>1.207693013318158</v>
      </c>
      <c r="E1949" s="6">
        <v>96.849172717998897</v>
      </c>
      <c r="F1949" s="7">
        <v>103.15128619060684</v>
      </c>
      <c r="G1949" s="7">
        <v>187.89705497198909</v>
      </c>
      <c r="H1949" s="7">
        <v>116.96406923717083</v>
      </c>
    </row>
    <row r="1950" spans="1:8" x14ac:dyDescent="0.25">
      <c r="A1950" s="16"/>
      <c r="B1950" s="5">
        <f t="shared" si="48"/>
        <v>44582</v>
      </c>
      <c r="C1950" s="4">
        <v>16.281250000004999</v>
      </c>
      <c r="D1950">
        <v>1.207693013318158</v>
      </c>
      <c r="E1950" s="6">
        <v>103.23447038811621</v>
      </c>
      <c r="F1950" s="7">
        <v>112.72885850984282</v>
      </c>
      <c r="G1950" s="7">
        <v>185.40066324322967</v>
      </c>
      <c r="H1950" s="7">
        <v>124.67554862132822</v>
      </c>
    </row>
    <row r="1951" spans="1:8" x14ac:dyDescent="0.25">
      <c r="A1951" s="16"/>
      <c r="B1951" s="5">
        <f t="shared" si="48"/>
        <v>44582</v>
      </c>
      <c r="C1951" s="4">
        <v>16.291666666671698</v>
      </c>
      <c r="D1951">
        <v>1.207693013318158</v>
      </c>
      <c r="E1951" s="6">
        <v>108.84306083398798</v>
      </c>
      <c r="F1951" s="7">
        <v>125.4088494545221</v>
      </c>
      <c r="G1951" s="7">
        <v>165.3524933611213</v>
      </c>
      <c r="H1951" s="7">
        <v>131.44900411737052</v>
      </c>
    </row>
    <row r="1952" spans="1:8" x14ac:dyDescent="0.25">
      <c r="A1952" s="16"/>
      <c r="B1952" s="5">
        <f t="shared" si="48"/>
        <v>44582</v>
      </c>
      <c r="C1952" s="4">
        <v>16.302083333338299</v>
      </c>
      <c r="D1952">
        <v>1.207693013318158</v>
      </c>
      <c r="E1952" s="6">
        <v>110.52984621159233</v>
      </c>
      <c r="F1952" s="7">
        <v>130.82311504989184</v>
      </c>
      <c r="G1952" s="7">
        <v>96.984284369104955</v>
      </c>
      <c r="H1952" s="7">
        <v>133.48612303287052</v>
      </c>
    </row>
    <row r="1953" spans="1:8" x14ac:dyDescent="0.25">
      <c r="A1953" s="16"/>
      <c r="B1953" s="5">
        <f t="shared" si="48"/>
        <v>44582</v>
      </c>
      <c r="C1953" s="4">
        <v>16.312500000004999</v>
      </c>
      <c r="D1953">
        <v>1.207693013318158</v>
      </c>
      <c r="E1953" s="6">
        <v>113.94547954846611</v>
      </c>
      <c r="F1953" s="7">
        <v>136.70026415334792</v>
      </c>
      <c r="G1953" s="7">
        <v>27.587688098592785</v>
      </c>
      <c r="H1953" s="7">
        <v>137.6111595498696</v>
      </c>
    </row>
    <row r="1954" spans="1:8" x14ac:dyDescent="0.25">
      <c r="A1954" s="16"/>
      <c r="B1954" s="5">
        <f t="shared" si="48"/>
        <v>44582</v>
      </c>
      <c r="C1954" s="4">
        <v>16.322916666671698</v>
      </c>
      <c r="D1954">
        <v>1.207693013318158</v>
      </c>
      <c r="E1954" s="6">
        <v>114.40331594667317</v>
      </c>
      <c r="F1954" s="7">
        <v>144.8605299169507</v>
      </c>
      <c r="G1954" s="7">
        <v>9.5590839197827062</v>
      </c>
      <c r="H1954" s="7">
        <v>138.164085369227</v>
      </c>
    </row>
    <row r="1955" spans="1:8" x14ac:dyDescent="0.25">
      <c r="A1955" s="16"/>
      <c r="B1955" s="5">
        <f t="shared" si="48"/>
        <v>44582</v>
      </c>
      <c r="C1955" s="4">
        <v>16.333333333338299</v>
      </c>
      <c r="D1955">
        <v>1.207693013318158</v>
      </c>
      <c r="E1955" s="6">
        <v>113.11809587864278</v>
      </c>
      <c r="F1955" s="7">
        <v>155.51962857964386</v>
      </c>
      <c r="G1955" s="7">
        <v>4.0745655477456983</v>
      </c>
      <c r="H1955" s="7">
        <v>136.61193407249041</v>
      </c>
    </row>
    <row r="1956" spans="1:8" x14ac:dyDescent="0.25">
      <c r="A1956" s="16"/>
      <c r="B1956" s="5">
        <f t="shared" ref="B1956:B2019" si="50">DATE(YEAR(B1860),MONTH(B1860),DAY(B1860)+1)</f>
        <v>44582</v>
      </c>
      <c r="C1956" s="4">
        <v>16.343750000004999</v>
      </c>
      <c r="D1956">
        <v>1.207693013318158</v>
      </c>
      <c r="E1956" s="6">
        <v>111.86129977441564</v>
      </c>
      <c r="F1956" s="7">
        <v>160.3738006456455</v>
      </c>
      <c r="G1956" s="7">
        <v>1.8342266880549958</v>
      </c>
      <c r="H1956" s="7">
        <v>135.09411019824981</v>
      </c>
    </row>
    <row r="1957" spans="1:8" x14ac:dyDescent="0.25">
      <c r="A1957" s="16"/>
      <c r="B1957" s="5">
        <f t="shared" si="50"/>
        <v>44582</v>
      </c>
      <c r="C1957" s="4">
        <v>16.354166666671698</v>
      </c>
      <c r="D1957">
        <v>1.207693013318158</v>
      </c>
      <c r="E1957" s="6">
        <v>112.89098911276984</v>
      </c>
      <c r="F1957" s="7">
        <v>162.93653268818105</v>
      </c>
      <c r="G1957" s="7">
        <v>1.3897037340088059</v>
      </c>
      <c r="H1957" s="7">
        <v>136.33765881806838</v>
      </c>
    </row>
    <row r="1958" spans="1:8" x14ac:dyDescent="0.25">
      <c r="A1958" s="16"/>
      <c r="B1958" s="5">
        <f t="shared" si="50"/>
        <v>44582</v>
      </c>
      <c r="C1958" s="4">
        <v>16.364583333338398</v>
      </c>
      <c r="D1958">
        <v>1.207693013318158</v>
      </c>
      <c r="E1958" s="6">
        <v>113.05601271539638</v>
      </c>
      <c r="F1958" s="7">
        <v>166.11342138935569</v>
      </c>
      <c r="G1958" s="7">
        <v>1.1572358890117251</v>
      </c>
      <c r="H1958" s="7">
        <v>136.53695666999303</v>
      </c>
    </row>
    <row r="1959" spans="1:8" x14ac:dyDescent="0.25">
      <c r="A1959" s="16"/>
      <c r="B1959" s="5">
        <f t="shared" si="50"/>
        <v>44582</v>
      </c>
      <c r="C1959" s="4">
        <v>16.375000000004999</v>
      </c>
      <c r="D1959">
        <v>1.207693013318158</v>
      </c>
      <c r="E1959" s="6">
        <v>114.55375574950557</v>
      </c>
      <c r="F1959" s="7">
        <v>169.07349162377176</v>
      </c>
      <c r="G1959" s="7">
        <v>1.0410846992662153</v>
      </c>
      <c r="H1959" s="7">
        <v>138.34577046803264</v>
      </c>
    </row>
    <row r="1960" spans="1:8" x14ac:dyDescent="0.25">
      <c r="A1960" s="16"/>
      <c r="B1960" s="5">
        <f t="shared" si="50"/>
        <v>44582</v>
      </c>
      <c r="C1960" s="4">
        <v>16.385416666671698</v>
      </c>
      <c r="D1960">
        <v>1.207693013318158</v>
      </c>
      <c r="E1960" s="6">
        <v>114.73484545930538</v>
      </c>
      <c r="F1960" s="7">
        <v>170.31079611303718</v>
      </c>
      <c r="G1960" s="7">
        <v>0.98360095755012911</v>
      </c>
      <c r="H1960" s="7">
        <v>138.56447124534168</v>
      </c>
    </row>
    <row r="1961" spans="1:8" x14ac:dyDescent="0.25">
      <c r="A1961" s="16"/>
      <c r="B1961" s="5">
        <f t="shared" si="50"/>
        <v>44582</v>
      </c>
      <c r="C1961" s="4">
        <v>16.395833333338398</v>
      </c>
      <c r="D1961">
        <v>1.207693013318158</v>
      </c>
      <c r="E1961" s="6">
        <v>114.70317392186699</v>
      </c>
      <c r="F1961" s="7">
        <v>170.8684930187828</v>
      </c>
      <c r="G1961" s="7">
        <v>0.96650508606167118</v>
      </c>
      <c r="H1961" s="7">
        <v>138.52622175085631</v>
      </c>
    </row>
    <row r="1962" spans="1:8" x14ac:dyDescent="0.25">
      <c r="A1962" s="16"/>
      <c r="B1962" s="5">
        <f t="shared" si="50"/>
        <v>44582</v>
      </c>
      <c r="C1962" s="4">
        <v>16.406250000004999</v>
      </c>
      <c r="D1962">
        <v>1.207693013318158</v>
      </c>
      <c r="E1962" s="6">
        <v>115.30369009981496</v>
      </c>
      <c r="F1962" s="7">
        <v>170.8652851076956</v>
      </c>
      <c r="G1962" s="7">
        <v>0.9272888012091125</v>
      </c>
      <c r="H1962" s="7">
        <v>139.2514609433486</v>
      </c>
    </row>
    <row r="1963" spans="1:8" x14ac:dyDescent="0.25">
      <c r="A1963" s="16"/>
      <c r="B1963" s="5">
        <f t="shared" si="50"/>
        <v>44582</v>
      </c>
      <c r="C1963" s="4">
        <v>16.416666666671698</v>
      </c>
      <c r="D1963">
        <v>1.207693013318158</v>
      </c>
      <c r="E1963" s="6">
        <v>115.82031939559224</v>
      </c>
      <c r="F1963" s="7">
        <v>170.50441392890664</v>
      </c>
      <c r="G1963" s="7">
        <v>0.8897704966221035</v>
      </c>
      <c r="H1963" s="7">
        <v>139.87539053433429</v>
      </c>
    </row>
    <row r="1964" spans="1:8" x14ac:dyDescent="0.25">
      <c r="A1964" s="16"/>
      <c r="B1964" s="5">
        <f t="shared" si="50"/>
        <v>44582</v>
      </c>
      <c r="C1964" s="4">
        <v>16.427083333338398</v>
      </c>
      <c r="D1964">
        <v>1.207693013318158</v>
      </c>
      <c r="E1964" s="6">
        <v>117.74317488201605</v>
      </c>
      <c r="F1964" s="7">
        <v>169.6931381137382</v>
      </c>
      <c r="G1964" s="7">
        <v>0.88073631997010926</v>
      </c>
      <c r="H1964" s="7">
        <v>142.19760967090883</v>
      </c>
    </row>
    <row r="1965" spans="1:8" x14ac:dyDescent="0.25">
      <c r="A1965" s="16"/>
      <c r="B1965" s="5">
        <f t="shared" si="50"/>
        <v>44582</v>
      </c>
      <c r="C1965" s="4">
        <v>16.437500000004999</v>
      </c>
      <c r="D1965">
        <v>1.207693013318158</v>
      </c>
      <c r="E1965" s="6">
        <v>119.40774749137245</v>
      </c>
      <c r="F1965" s="7">
        <v>169.06035141537609</v>
      </c>
      <c r="G1965" s="7">
        <v>0.87820162299669491</v>
      </c>
      <c r="H1965" s="7">
        <v>144.20790238138932</v>
      </c>
    </row>
    <row r="1966" spans="1:8" x14ac:dyDescent="0.25">
      <c r="A1966" s="16"/>
      <c r="B1966" s="5">
        <f t="shared" si="50"/>
        <v>44582</v>
      </c>
      <c r="C1966" s="4">
        <v>16.447916666671698</v>
      </c>
      <c r="D1966">
        <v>1.207693013318158</v>
      </c>
      <c r="E1966" s="6">
        <v>120.34026478008063</v>
      </c>
      <c r="F1966" s="7">
        <v>168.46028933311865</v>
      </c>
      <c r="G1966" s="7">
        <v>0.86329527671694539</v>
      </c>
      <c r="H1966" s="7">
        <v>145.33409699576058</v>
      </c>
    </row>
    <row r="1967" spans="1:8" x14ac:dyDescent="0.25">
      <c r="A1967" s="16"/>
      <c r="B1967" s="5">
        <f t="shared" si="50"/>
        <v>44582</v>
      </c>
      <c r="C1967" s="4">
        <v>16.458333333338398</v>
      </c>
      <c r="D1967">
        <v>1.207693013318158</v>
      </c>
      <c r="E1967" s="6">
        <v>120.48290782480947</v>
      </c>
      <c r="F1967" s="7">
        <v>167.96943293593787</v>
      </c>
      <c r="G1967" s="7">
        <v>0.83830469076539071</v>
      </c>
      <c r="H1967" s="7">
        <v>145.50636600427802</v>
      </c>
    </row>
    <row r="1968" spans="1:8" x14ac:dyDescent="0.25">
      <c r="A1968" s="16"/>
      <c r="B1968" s="5">
        <f t="shared" si="50"/>
        <v>44582</v>
      </c>
      <c r="C1968" s="4">
        <v>16.468750000005102</v>
      </c>
      <c r="D1968">
        <v>1.207693013318158</v>
      </c>
      <c r="E1968" s="6">
        <v>119.74614347274837</v>
      </c>
      <c r="F1968" s="7">
        <v>167.20469771945028</v>
      </c>
      <c r="G1968" s="7">
        <v>0.84512085570394968</v>
      </c>
      <c r="H1968" s="7">
        <v>144.61658084383197</v>
      </c>
    </row>
    <row r="1969" spans="1:8" x14ac:dyDescent="0.25">
      <c r="A1969" s="16"/>
      <c r="B1969" s="5">
        <f t="shared" si="50"/>
        <v>44582</v>
      </c>
      <c r="C1969" s="4">
        <v>16.479166666671698</v>
      </c>
      <c r="D1969">
        <v>1.207693013318158</v>
      </c>
      <c r="E1969" s="6">
        <v>120.49026872695894</v>
      </c>
      <c r="F1969" s="7">
        <v>166.54687302513446</v>
      </c>
      <c r="G1969" s="7">
        <v>0.8468212607571004</v>
      </c>
      <c r="H1969" s="7">
        <v>145.51525571437568</v>
      </c>
    </row>
    <row r="1970" spans="1:8" x14ac:dyDescent="0.25">
      <c r="A1970" s="16"/>
      <c r="B1970" s="5">
        <f t="shared" si="50"/>
        <v>44582</v>
      </c>
      <c r="C1970" s="4">
        <v>16.489583333338398</v>
      </c>
      <c r="D1970">
        <v>1.207693013318158</v>
      </c>
      <c r="E1970" s="6">
        <v>121.13500591674097</v>
      </c>
      <c r="F1970" s="7">
        <v>165.41583882996042</v>
      </c>
      <c r="G1970" s="7">
        <v>0.87201367702934363</v>
      </c>
      <c r="H1970" s="7">
        <v>146.29390031390179</v>
      </c>
    </row>
    <row r="1971" spans="1:8" x14ac:dyDescent="0.25">
      <c r="A1971" s="16"/>
      <c r="B1971" s="5">
        <f t="shared" si="50"/>
        <v>44582</v>
      </c>
      <c r="C1971" s="4">
        <v>16.500000000005102</v>
      </c>
      <c r="D1971">
        <v>1.207693013318158</v>
      </c>
      <c r="E1971" s="6">
        <v>121.79605940891366</v>
      </c>
      <c r="F1971" s="7">
        <v>164.15498719000507</v>
      </c>
      <c r="G1971" s="7">
        <v>0.84937383716436721</v>
      </c>
      <c r="H1971" s="7">
        <v>147.09224999782833</v>
      </c>
    </row>
    <row r="1972" spans="1:8" x14ac:dyDescent="0.25">
      <c r="A1972" s="16"/>
      <c r="B1972" s="5">
        <f t="shared" si="50"/>
        <v>44582</v>
      </c>
      <c r="C1972" s="4">
        <v>16.510416666671698</v>
      </c>
      <c r="D1972">
        <v>1.207693013318158</v>
      </c>
      <c r="E1972" s="6">
        <v>122.19576314692974</v>
      </c>
      <c r="F1972" s="7">
        <v>162.97325718646948</v>
      </c>
      <c r="G1972" s="7">
        <v>0.85859560138464297</v>
      </c>
      <c r="H1972" s="7">
        <v>147.5749694096275</v>
      </c>
    </row>
    <row r="1973" spans="1:8" x14ac:dyDescent="0.25">
      <c r="A1973" s="16"/>
      <c r="B1973" s="5">
        <f t="shared" si="50"/>
        <v>44582</v>
      </c>
      <c r="C1973" s="4">
        <v>16.520833333338398</v>
      </c>
      <c r="D1973">
        <v>1.207693013318158</v>
      </c>
      <c r="E1973" s="6">
        <v>121.39855977162216</v>
      </c>
      <c r="F1973" s="7">
        <v>161.90484645788757</v>
      </c>
      <c r="G1973" s="7">
        <v>0.88340526718388446</v>
      </c>
      <c r="H1973" s="7">
        <v>146.61219246307488</v>
      </c>
    </row>
    <row r="1974" spans="1:8" x14ac:dyDescent="0.25">
      <c r="A1974" s="16"/>
      <c r="B1974" s="5">
        <f t="shared" si="50"/>
        <v>44582</v>
      </c>
      <c r="C1974" s="4">
        <v>16.531250000005102</v>
      </c>
      <c r="D1974">
        <v>1.207693013318158</v>
      </c>
      <c r="E1974" s="6">
        <v>119.54998545813028</v>
      </c>
      <c r="F1974" s="7">
        <v>161.15596978056084</v>
      </c>
      <c r="G1974" s="7">
        <v>0.86435624878117945</v>
      </c>
      <c r="H1974" s="7">
        <v>144.37968218007134</v>
      </c>
    </row>
    <row r="1975" spans="1:8" x14ac:dyDescent="0.25">
      <c r="A1975" s="16"/>
      <c r="B1975" s="5">
        <f t="shared" si="50"/>
        <v>44582</v>
      </c>
      <c r="C1975" s="4">
        <v>16.541666666671698</v>
      </c>
      <c r="D1975">
        <v>1.207693013318158</v>
      </c>
      <c r="E1975" s="6">
        <v>117.05557488300862</v>
      </c>
      <c r="F1975" s="7">
        <v>159.81967348439986</v>
      </c>
      <c r="G1975" s="7">
        <v>0.90265853969496657</v>
      </c>
      <c r="H1975" s="7">
        <v>141.36719995614996</v>
      </c>
    </row>
    <row r="1976" spans="1:8" x14ac:dyDescent="0.25">
      <c r="A1976" s="16"/>
      <c r="B1976" s="5">
        <f t="shared" si="50"/>
        <v>44582</v>
      </c>
      <c r="C1976" s="4">
        <v>16.552083333338398</v>
      </c>
      <c r="D1976">
        <v>1.207693013318158</v>
      </c>
      <c r="E1976" s="6">
        <v>114.56485270166698</v>
      </c>
      <c r="F1976" s="7">
        <v>158.56217711751597</v>
      </c>
      <c r="G1976" s="7">
        <v>0.87487839309476134</v>
      </c>
      <c r="H1976" s="7">
        <v>138.35917217962711</v>
      </c>
    </row>
    <row r="1977" spans="1:8" x14ac:dyDescent="0.25">
      <c r="A1977" s="16"/>
      <c r="B1977" s="5">
        <f t="shared" si="50"/>
        <v>44582</v>
      </c>
      <c r="C1977" s="4">
        <v>16.562500000005102</v>
      </c>
      <c r="D1977">
        <v>1.207693013318158</v>
      </c>
      <c r="E1977" s="6">
        <v>115.85235629747507</v>
      </c>
      <c r="F1977" s="7">
        <v>157.40618647332411</v>
      </c>
      <c r="G1977" s="7">
        <v>0.82246495524579966</v>
      </c>
      <c r="H1977" s="7">
        <v>139.91408127690656</v>
      </c>
    </row>
    <row r="1978" spans="1:8" x14ac:dyDescent="0.25">
      <c r="A1978" s="16"/>
      <c r="B1978" s="5">
        <f t="shared" si="50"/>
        <v>44582</v>
      </c>
      <c r="C1978" s="4">
        <v>16.572916666671802</v>
      </c>
      <c r="D1978">
        <v>1.207693013318158</v>
      </c>
      <c r="E1978" s="6">
        <v>116.67665919047484</v>
      </c>
      <c r="F1978" s="7">
        <v>155.96351643097591</v>
      </c>
      <c r="G1978" s="7">
        <v>0.84729977384178368</v>
      </c>
      <c r="H1978" s="7">
        <v>140.9095861216403</v>
      </c>
    </row>
    <row r="1979" spans="1:8" x14ac:dyDescent="0.25">
      <c r="A1979" s="16"/>
      <c r="B1979" s="5">
        <f t="shared" si="50"/>
        <v>44582</v>
      </c>
      <c r="C1979" s="4">
        <v>16.583333333338398</v>
      </c>
      <c r="D1979">
        <v>1.207693013318158</v>
      </c>
      <c r="E1979" s="6">
        <v>116.96043318740838</v>
      </c>
      <c r="F1979" s="7">
        <v>154.23806581021333</v>
      </c>
      <c r="G1979" s="7">
        <v>0.85617485043013575</v>
      </c>
      <c r="H1979" s="7">
        <v>141.25229799509833</v>
      </c>
    </row>
    <row r="1980" spans="1:8" x14ac:dyDescent="0.25">
      <c r="A1980" s="16"/>
      <c r="B1980" s="5">
        <f t="shared" si="50"/>
        <v>44582</v>
      </c>
      <c r="C1980" s="4">
        <v>16.593750000005102</v>
      </c>
      <c r="D1980">
        <v>1.207693013318158</v>
      </c>
      <c r="E1980" s="6">
        <v>118.39300136022781</v>
      </c>
      <c r="F1980" s="7">
        <v>152.99916801927748</v>
      </c>
      <c r="G1980" s="7">
        <v>0.86638273327142712</v>
      </c>
      <c r="H1980" s="7">
        <v>142.98240056851432</v>
      </c>
    </row>
    <row r="1981" spans="1:8" x14ac:dyDescent="0.25">
      <c r="A1981" s="16"/>
      <c r="B1981" s="5">
        <f t="shared" si="50"/>
        <v>44582</v>
      </c>
      <c r="C1981" s="4">
        <v>16.604166666671802</v>
      </c>
      <c r="D1981">
        <v>1.207693013318158</v>
      </c>
      <c r="E1981" s="6">
        <v>118.67618958264448</v>
      </c>
      <c r="F1981" s="7">
        <v>151.42253597634044</v>
      </c>
      <c r="G1981" s="7">
        <v>0.93354553915063598</v>
      </c>
      <c r="H1981" s="7">
        <v>143.32440500618091</v>
      </c>
    </row>
    <row r="1982" spans="1:8" x14ac:dyDescent="0.25">
      <c r="A1982" s="16"/>
      <c r="B1982" s="5">
        <f t="shared" si="50"/>
        <v>44582</v>
      </c>
      <c r="C1982" s="4">
        <v>16.614583333338398</v>
      </c>
      <c r="D1982">
        <v>1.207693013318158</v>
      </c>
      <c r="E1982" s="6">
        <v>120.79615322980953</v>
      </c>
      <c r="F1982" s="7">
        <v>149.03103786253996</v>
      </c>
      <c r="G1982" s="7">
        <v>1.0559683165369109</v>
      </c>
      <c r="H1982" s="7">
        <v>145.88467029135063</v>
      </c>
    </row>
    <row r="1983" spans="1:8" x14ac:dyDescent="0.25">
      <c r="A1983" s="16"/>
      <c r="B1983" s="5">
        <f t="shared" si="50"/>
        <v>44582</v>
      </c>
      <c r="C1983" s="4">
        <v>16.625000000005102</v>
      </c>
      <c r="D1983">
        <v>1.207693013318158</v>
      </c>
      <c r="E1983" s="6">
        <v>122.5654265806112</v>
      </c>
      <c r="F1983" s="7">
        <v>144.72067682233407</v>
      </c>
      <c r="G1983" s="7">
        <v>1.021315031988693</v>
      </c>
      <c r="H1983" s="7">
        <v>148.02140935576381</v>
      </c>
    </row>
    <row r="1984" spans="1:8" x14ac:dyDescent="0.25">
      <c r="A1984" s="16"/>
      <c r="B1984" s="5">
        <f t="shared" si="50"/>
        <v>44582</v>
      </c>
      <c r="C1984" s="4">
        <v>16.635416666671802</v>
      </c>
      <c r="D1984">
        <v>1.207693013318158</v>
      </c>
      <c r="E1984" s="6">
        <v>124.59456142116137</v>
      </c>
      <c r="F1984" s="7">
        <v>142.64071170102542</v>
      </c>
      <c r="G1984" s="7">
        <v>1.0447264322688945</v>
      </c>
      <c r="H1984" s="7">
        <v>150.47198132577671</v>
      </c>
    </row>
    <row r="1985" spans="1:8" x14ac:dyDescent="0.25">
      <c r="A1985" s="16"/>
      <c r="B1985" s="5">
        <f t="shared" si="50"/>
        <v>44582</v>
      </c>
      <c r="C1985" s="4">
        <v>16.645833333338398</v>
      </c>
      <c r="D1985">
        <v>1.207693013318158</v>
      </c>
      <c r="E1985" s="6">
        <v>126.43316664664637</v>
      </c>
      <c r="F1985" s="7">
        <v>140.90120304567054</v>
      </c>
      <c r="G1985" s="7">
        <v>1.1691262974723149</v>
      </c>
      <c r="H1985" s="7">
        <v>152.69245201084519</v>
      </c>
    </row>
    <row r="1986" spans="1:8" x14ac:dyDescent="0.25">
      <c r="A1986" s="16"/>
      <c r="B1986" s="5">
        <f t="shared" si="50"/>
        <v>44582</v>
      </c>
      <c r="C1986" s="4">
        <v>16.656250000005102</v>
      </c>
      <c r="D1986">
        <v>1.207693013318158</v>
      </c>
      <c r="E1986" s="6">
        <v>130.12100145881163</v>
      </c>
      <c r="F1986" s="7">
        <v>139.29450975535664</v>
      </c>
      <c r="G1986" s="7">
        <v>1.4718768320626316</v>
      </c>
      <c r="H1986" s="7">
        <v>157.14622434776865</v>
      </c>
    </row>
    <row r="1987" spans="1:8" x14ac:dyDescent="0.25">
      <c r="A1987" s="16"/>
      <c r="B1987" s="5">
        <f t="shared" si="50"/>
        <v>44582</v>
      </c>
      <c r="C1987" s="4">
        <v>16.666666666671802</v>
      </c>
      <c r="D1987">
        <v>1.207693013318158</v>
      </c>
      <c r="E1987" s="6">
        <v>131.61790355899575</v>
      </c>
      <c r="F1987" s="7">
        <v>136.73743014017569</v>
      </c>
      <c r="G1987" s="7">
        <v>2.6456403763356713</v>
      </c>
      <c r="H1987" s="7">
        <v>158.9540225557823</v>
      </c>
    </row>
    <row r="1988" spans="1:8" x14ac:dyDescent="0.25">
      <c r="A1988" s="16"/>
      <c r="B1988" s="5">
        <f t="shared" si="50"/>
        <v>44582</v>
      </c>
      <c r="C1988" s="4">
        <v>16.677083333338501</v>
      </c>
      <c r="D1988">
        <v>1.207693013318158</v>
      </c>
      <c r="E1988" s="6">
        <v>134.40172050195656</v>
      </c>
      <c r="F1988" s="7">
        <v>135.94106237936955</v>
      </c>
      <c r="G1988" s="7">
        <v>8.3969901642954188</v>
      </c>
      <c r="H1988" s="7">
        <v>162.31601882815278</v>
      </c>
    </row>
    <row r="1989" spans="1:8" x14ac:dyDescent="0.25">
      <c r="A1989" s="16"/>
      <c r="B1989" s="5">
        <f t="shared" si="50"/>
        <v>44582</v>
      </c>
      <c r="C1989" s="4">
        <v>16.687500000005102</v>
      </c>
      <c r="D1989">
        <v>1.207693013318158</v>
      </c>
      <c r="E1989" s="6">
        <v>139.51561741845114</v>
      </c>
      <c r="F1989" s="7">
        <v>136.41568934320611</v>
      </c>
      <c r="G1989" s="7">
        <v>33.950415665963185</v>
      </c>
      <c r="H1989" s="7">
        <v>168.49203640503256</v>
      </c>
    </row>
    <row r="1990" spans="1:8" x14ac:dyDescent="0.25">
      <c r="A1990" s="16"/>
      <c r="B1990" s="5">
        <f t="shared" si="50"/>
        <v>44582</v>
      </c>
      <c r="C1990" s="4">
        <v>16.697916666671802</v>
      </c>
      <c r="D1990">
        <v>1.207693013318158</v>
      </c>
      <c r="E1990" s="6">
        <v>144.41021127704354</v>
      </c>
      <c r="F1990" s="7">
        <v>137.53713355897838</v>
      </c>
      <c r="G1990" s="7">
        <v>95.256961953778443</v>
      </c>
      <c r="H1990" s="7">
        <v>174.40320321108456</v>
      </c>
    </row>
    <row r="1991" spans="1:8" x14ac:dyDescent="0.25">
      <c r="A1991" s="16"/>
      <c r="B1991" s="5">
        <f t="shared" si="50"/>
        <v>44582</v>
      </c>
      <c r="C1991" s="4">
        <v>16.708333333338501</v>
      </c>
      <c r="D1991">
        <v>1.207693013318158</v>
      </c>
      <c r="E1991" s="6">
        <v>148.54444499176415</v>
      </c>
      <c r="F1991" s="7">
        <v>137.98136044244316</v>
      </c>
      <c r="G1991" s="7">
        <v>157.98019663688319</v>
      </c>
      <c r="H1991" s="7">
        <v>179.39608838377703</v>
      </c>
    </row>
    <row r="1992" spans="1:8" x14ac:dyDescent="0.25">
      <c r="A1992" s="16"/>
      <c r="B1992" s="5">
        <f t="shared" si="50"/>
        <v>44582</v>
      </c>
      <c r="C1992" s="4">
        <v>16.718750000005102</v>
      </c>
      <c r="D1992">
        <v>1.207693013318158</v>
      </c>
      <c r="E1992" s="6">
        <v>154.8746212798425</v>
      </c>
      <c r="F1992" s="7">
        <v>138.16002669233737</v>
      </c>
      <c r="G1992" s="7">
        <v>187.25443616213406</v>
      </c>
      <c r="H1992" s="7">
        <v>187.04099805996151</v>
      </c>
    </row>
    <row r="1993" spans="1:8" x14ac:dyDescent="0.25">
      <c r="A1993" s="16"/>
      <c r="B1993" s="5">
        <f t="shared" si="50"/>
        <v>44582</v>
      </c>
      <c r="C1993" s="4">
        <v>16.729166666671802</v>
      </c>
      <c r="D1993">
        <v>1.207693013318158</v>
      </c>
      <c r="E1993" s="6">
        <v>161.37192499461736</v>
      </c>
      <c r="F1993" s="7">
        <v>137.99932386832518</v>
      </c>
      <c r="G1993" s="7">
        <v>191.48372459794035</v>
      </c>
      <c r="H1993" s="7">
        <v>194.88774636170123</v>
      </c>
    </row>
    <row r="1994" spans="1:8" x14ac:dyDescent="0.25">
      <c r="A1994" s="16"/>
      <c r="B1994" s="5">
        <f t="shared" si="50"/>
        <v>44582</v>
      </c>
      <c r="C1994" s="4">
        <v>16.739583333338501</v>
      </c>
      <c r="D1994">
        <v>1.207693013318158</v>
      </c>
      <c r="E1994" s="6">
        <v>165.3330494327021</v>
      </c>
      <c r="F1994" s="7">
        <v>137.65647575719439</v>
      </c>
      <c r="G1994" s="7">
        <v>192.02121531648243</v>
      </c>
      <c r="H1994" s="7">
        <v>199.67156867045998</v>
      </c>
    </row>
    <row r="1995" spans="1:8" x14ac:dyDescent="0.25">
      <c r="A1995" s="16"/>
      <c r="B1995" s="5">
        <f t="shared" si="50"/>
        <v>44582</v>
      </c>
      <c r="C1995" s="4">
        <v>16.750000000005102</v>
      </c>
      <c r="D1995">
        <v>1.207693013318158</v>
      </c>
      <c r="E1995" s="6">
        <v>168.28532023414681</v>
      </c>
      <c r="F1995" s="7">
        <v>136.66787996334068</v>
      </c>
      <c r="G1995" s="7">
        <v>192.55871653410475</v>
      </c>
      <c r="H1995" s="7">
        <v>203.23700549078796</v>
      </c>
    </row>
    <row r="1996" spans="1:8" x14ac:dyDescent="0.25">
      <c r="A1996" s="16"/>
      <c r="B1996" s="5">
        <f t="shared" si="50"/>
        <v>44582</v>
      </c>
      <c r="C1996" s="4">
        <v>16.760416666671802</v>
      </c>
      <c r="D1996">
        <v>1.207693013318158</v>
      </c>
      <c r="E1996" s="6">
        <v>170.26332887343079</v>
      </c>
      <c r="F1996" s="7">
        <v>135.85117903663527</v>
      </c>
      <c r="G1996" s="7">
        <v>192.82043070927185</v>
      </c>
      <c r="H1996" s="7">
        <v>205.62583270473417</v>
      </c>
    </row>
    <row r="1997" spans="1:8" x14ac:dyDescent="0.25">
      <c r="A1997" s="16"/>
      <c r="B1997" s="5">
        <f t="shared" si="50"/>
        <v>44582</v>
      </c>
      <c r="C1997" s="4">
        <v>16.770833333338501</v>
      </c>
      <c r="D1997">
        <v>1.207693013318158</v>
      </c>
      <c r="E1997" s="6">
        <v>172.66381000835079</v>
      </c>
      <c r="F1997" s="7">
        <v>134.55019813957256</v>
      </c>
      <c r="G1997" s="7">
        <v>192.77288357415947</v>
      </c>
      <c r="H1997" s="7">
        <v>208.52487699997911</v>
      </c>
    </row>
    <row r="1998" spans="1:8" x14ac:dyDescent="0.25">
      <c r="A1998" s="16"/>
      <c r="B1998" s="5">
        <f t="shared" si="50"/>
        <v>44582</v>
      </c>
      <c r="C1998" s="4">
        <v>16.781250000005201</v>
      </c>
      <c r="D1998">
        <v>1.207693013318158</v>
      </c>
      <c r="E1998" s="6">
        <v>175.99059326507094</v>
      </c>
      <c r="F1998" s="7">
        <v>133.07505558959551</v>
      </c>
      <c r="G1998" s="7">
        <v>192.83251595066605</v>
      </c>
      <c r="H1998" s="7">
        <v>212.54260989594385</v>
      </c>
    </row>
    <row r="1999" spans="1:8" x14ac:dyDescent="0.25">
      <c r="A1999" s="16"/>
      <c r="B1999" s="5">
        <f t="shared" si="50"/>
        <v>44582</v>
      </c>
      <c r="C1999" s="4">
        <v>16.791666666671802</v>
      </c>
      <c r="D1999">
        <v>1.207693013318158</v>
      </c>
      <c r="E1999" s="6">
        <v>176.01231457842761</v>
      </c>
      <c r="F1999" s="7">
        <v>130.2552807348867</v>
      </c>
      <c r="G1999" s="7">
        <v>193.19529637294301</v>
      </c>
      <c r="H1999" s="7">
        <v>212.5688425743248</v>
      </c>
    </row>
    <row r="2000" spans="1:8" x14ac:dyDescent="0.25">
      <c r="A2000" s="16"/>
      <c r="B2000" s="5">
        <f t="shared" si="50"/>
        <v>44582</v>
      </c>
      <c r="C2000" s="4">
        <v>16.802083333338501</v>
      </c>
      <c r="D2000">
        <v>1.207693013318158</v>
      </c>
      <c r="E2000" s="6">
        <v>175.42258459429564</v>
      </c>
      <c r="F2000" s="7">
        <v>128.18938649255952</v>
      </c>
      <c r="G2000" s="7">
        <v>193.34911079958016</v>
      </c>
      <c r="H2000" s="7">
        <v>211.8566297927444</v>
      </c>
    </row>
    <row r="2001" spans="1:8" x14ac:dyDescent="0.25">
      <c r="A2001" s="16"/>
      <c r="B2001" s="5">
        <f t="shared" si="50"/>
        <v>44582</v>
      </c>
      <c r="C2001" s="4">
        <v>16.812500000005201</v>
      </c>
      <c r="D2001">
        <v>1.207693013318158</v>
      </c>
      <c r="E2001" s="6">
        <v>176.36825103165066</v>
      </c>
      <c r="F2001" s="7">
        <v>125.99010406526193</v>
      </c>
      <c r="G2001" s="7">
        <v>193.21124497592635</v>
      </c>
      <c r="H2001" s="7">
        <v>212.99870454206751</v>
      </c>
    </row>
    <row r="2002" spans="1:8" x14ac:dyDescent="0.25">
      <c r="A2002" s="16"/>
      <c r="B2002" s="5">
        <f t="shared" si="50"/>
        <v>44582</v>
      </c>
      <c r="C2002" s="4">
        <v>16.822916666671802</v>
      </c>
      <c r="D2002">
        <v>1.207693013318158</v>
      </c>
      <c r="E2002" s="6">
        <v>177.38041975492101</v>
      </c>
      <c r="F2002" s="7">
        <v>122.6407480752853</v>
      </c>
      <c r="G2002" s="7">
        <v>193.38206121329122</v>
      </c>
      <c r="H2002" s="7">
        <v>214.22109363746029</v>
      </c>
    </row>
    <row r="2003" spans="1:8" x14ac:dyDescent="0.25">
      <c r="A2003" s="16"/>
      <c r="B2003" s="5">
        <f t="shared" si="50"/>
        <v>44582</v>
      </c>
      <c r="C2003" s="4">
        <v>16.833333333338501</v>
      </c>
      <c r="D2003">
        <v>1.207693013318158</v>
      </c>
      <c r="E2003" s="6">
        <v>179.86504193858173</v>
      </c>
      <c r="F2003" s="7">
        <v>116.09701689332273</v>
      </c>
      <c r="G2003" s="7">
        <v>194.01494637576431</v>
      </c>
      <c r="H2003" s="7">
        <v>217.22175448940263</v>
      </c>
    </row>
    <row r="2004" spans="1:8" x14ac:dyDescent="0.25">
      <c r="A2004" s="16"/>
      <c r="B2004" s="5">
        <f t="shared" si="50"/>
        <v>44582</v>
      </c>
      <c r="C2004" s="4">
        <v>16.843750000005201</v>
      </c>
      <c r="D2004">
        <v>1.207693013318158</v>
      </c>
      <c r="E2004" s="6">
        <v>180.10354152238898</v>
      </c>
      <c r="F2004" s="7">
        <v>112.75597291580999</v>
      </c>
      <c r="G2004" s="7">
        <v>194.05631945169296</v>
      </c>
      <c r="H2004" s="7">
        <v>217.50978877044594</v>
      </c>
    </row>
    <row r="2005" spans="1:8" x14ac:dyDescent="0.25">
      <c r="A2005" s="16"/>
      <c r="B2005" s="5">
        <f t="shared" si="50"/>
        <v>44582</v>
      </c>
      <c r="C2005" s="4">
        <v>16.854166666671802</v>
      </c>
      <c r="D2005">
        <v>1.207693013318158</v>
      </c>
      <c r="E2005" s="6">
        <v>177.65768371201185</v>
      </c>
      <c r="F2005" s="7">
        <v>110.23749327887394</v>
      </c>
      <c r="G2005" s="7">
        <v>194.05292684886774</v>
      </c>
      <c r="H2005" s="7">
        <v>214.55594338128384</v>
      </c>
    </row>
    <row r="2006" spans="1:8" x14ac:dyDescent="0.25">
      <c r="A2006" s="16"/>
      <c r="B2006" s="5">
        <f t="shared" si="50"/>
        <v>44582</v>
      </c>
      <c r="C2006" s="4">
        <v>16.864583333338501</v>
      </c>
      <c r="D2006">
        <v>1.207693013318158</v>
      </c>
      <c r="E2006" s="6">
        <v>174.28933131419421</v>
      </c>
      <c r="F2006" s="7">
        <v>107.91327487209274</v>
      </c>
      <c r="G2006" s="7">
        <v>193.77199935668969</v>
      </c>
      <c r="H2006" s="7">
        <v>210.48800772404601</v>
      </c>
    </row>
    <row r="2007" spans="1:8" x14ac:dyDescent="0.25">
      <c r="A2007" s="16"/>
      <c r="B2007" s="5">
        <f t="shared" si="50"/>
        <v>44582</v>
      </c>
      <c r="C2007" s="4">
        <v>16.875000000005201</v>
      </c>
      <c r="D2007">
        <v>1.207693013318158</v>
      </c>
      <c r="E2007" s="6">
        <v>173.09781729777859</v>
      </c>
      <c r="F2007" s="7">
        <v>103.65458153236223</v>
      </c>
      <c r="G2007" s="7">
        <v>189.72196951874039</v>
      </c>
      <c r="H2007" s="7">
        <v>209.0490245711502</v>
      </c>
    </row>
    <row r="2008" spans="1:8" x14ac:dyDescent="0.25">
      <c r="A2008" s="16"/>
      <c r="B2008" s="5">
        <f t="shared" si="50"/>
        <v>44582</v>
      </c>
      <c r="C2008" s="4">
        <v>16.885416666671901</v>
      </c>
      <c r="D2008">
        <v>1.207693013318158</v>
      </c>
      <c r="E2008" s="6">
        <v>179.99028946583536</v>
      </c>
      <c r="F2008" s="7">
        <v>101.89964616820173</v>
      </c>
      <c r="G2008" s="7">
        <v>188.95925662851707</v>
      </c>
      <c r="H2008" s="7">
        <v>217.37301505300223</v>
      </c>
    </row>
    <row r="2009" spans="1:8" x14ac:dyDescent="0.25">
      <c r="A2009" s="16"/>
      <c r="B2009" s="5">
        <f t="shared" si="50"/>
        <v>44582</v>
      </c>
      <c r="C2009" s="4">
        <v>16.895833333338501</v>
      </c>
      <c r="D2009">
        <v>1.207693013318158</v>
      </c>
      <c r="E2009" s="6">
        <v>186.34981802140052</v>
      </c>
      <c r="F2009" s="7">
        <v>100.39109307191083</v>
      </c>
      <c r="G2009" s="7">
        <v>188.75290190414319</v>
      </c>
      <c r="H2009" s="7">
        <v>225.05337325755559</v>
      </c>
    </row>
    <row r="2010" spans="1:8" x14ac:dyDescent="0.25">
      <c r="A2010" s="16"/>
      <c r="B2010" s="5">
        <f t="shared" si="50"/>
        <v>44582</v>
      </c>
      <c r="C2010" s="4">
        <v>16.906250000005201</v>
      </c>
      <c r="D2010">
        <v>1.207693013318158</v>
      </c>
      <c r="E2010" s="6">
        <v>186.72396809074607</v>
      </c>
      <c r="F2010" s="7">
        <v>98.677043877741568</v>
      </c>
      <c r="G2010" s="7">
        <v>189.01186532026279</v>
      </c>
      <c r="H2010" s="7">
        <v>225.50523168223671</v>
      </c>
    </row>
    <row r="2011" spans="1:8" x14ac:dyDescent="0.25">
      <c r="A2011" s="16"/>
      <c r="B2011" s="5">
        <f t="shared" si="50"/>
        <v>44582</v>
      </c>
      <c r="C2011" s="4">
        <v>16.916666666671901</v>
      </c>
      <c r="D2011">
        <v>1.207693013318158</v>
      </c>
      <c r="E2011" s="6">
        <v>185.38429382792307</v>
      </c>
      <c r="F2011" s="7">
        <v>96.373006465697117</v>
      </c>
      <c r="G2011" s="7">
        <v>187.18828865631977</v>
      </c>
      <c r="H2011" s="7">
        <v>223.88731643490323</v>
      </c>
    </row>
    <row r="2012" spans="1:8" x14ac:dyDescent="0.25">
      <c r="A2012" s="16"/>
      <c r="B2012" s="5">
        <f t="shared" si="50"/>
        <v>44582</v>
      </c>
      <c r="C2012" s="4">
        <v>16.927083333338501</v>
      </c>
      <c r="D2012">
        <v>1.207693013318158</v>
      </c>
      <c r="E2012" s="6">
        <v>182.20188512569013</v>
      </c>
      <c r="F2012" s="7">
        <v>94.684128430939538</v>
      </c>
      <c r="G2012" s="7">
        <v>185.50466733299945</v>
      </c>
      <c r="H2012" s="7">
        <v>220.0439436796936</v>
      </c>
    </row>
    <row r="2013" spans="1:8" x14ac:dyDescent="0.25">
      <c r="A2013" s="16"/>
      <c r="B2013" s="5">
        <f t="shared" si="50"/>
        <v>44582</v>
      </c>
      <c r="C2013" s="4">
        <v>16.937500000005201</v>
      </c>
      <c r="D2013">
        <v>1.207693013318158</v>
      </c>
      <c r="E2013" s="6">
        <v>174.83122834125072</v>
      </c>
      <c r="F2013" s="7">
        <v>92.744022816485213</v>
      </c>
      <c r="G2013" s="7">
        <v>185.04591921700523</v>
      </c>
      <c r="H2013" s="7">
        <v>211.14245297756003</v>
      </c>
    </row>
    <row r="2014" spans="1:8" x14ac:dyDescent="0.25">
      <c r="A2014" s="16"/>
      <c r="B2014" s="5">
        <f t="shared" si="50"/>
        <v>44582</v>
      </c>
      <c r="C2014" s="4">
        <v>16.947916666671901</v>
      </c>
      <c r="D2014">
        <v>1.207693013318158</v>
      </c>
      <c r="E2014" s="6">
        <v>168.02217245007475</v>
      </c>
      <c r="F2014" s="7">
        <v>90.765524715433955</v>
      </c>
      <c r="G2014" s="7">
        <v>184.78923660109911</v>
      </c>
      <c r="H2014" s="7">
        <v>202.91920375049398</v>
      </c>
    </row>
    <row r="2015" spans="1:8" x14ac:dyDescent="0.25">
      <c r="A2015" s="16"/>
      <c r="B2015" s="5">
        <f t="shared" si="50"/>
        <v>44582</v>
      </c>
      <c r="C2015" s="4">
        <v>16.958333333338501</v>
      </c>
      <c r="D2015">
        <v>1.207693013318158</v>
      </c>
      <c r="E2015" s="6">
        <v>158.24596609188708</v>
      </c>
      <c r="F2015" s="7">
        <v>88.27743889598537</v>
      </c>
      <c r="G2015" s="7">
        <v>179.51194066542882</v>
      </c>
      <c r="H2015" s="7">
        <v>191.11254763495418</v>
      </c>
    </row>
    <row r="2016" spans="1:8" x14ac:dyDescent="0.25">
      <c r="A2016" s="16"/>
      <c r="B2016" s="5">
        <f t="shared" si="50"/>
        <v>44582</v>
      </c>
      <c r="C2016" s="4">
        <v>16.968750000005201</v>
      </c>
      <c r="D2016">
        <v>1.207693013318158</v>
      </c>
      <c r="E2016" s="6">
        <v>147.74869711720532</v>
      </c>
      <c r="F2016" s="7">
        <v>86.31810038193899</v>
      </c>
      <c r="G2016" s="7">
        <v>178.59213683557422</v>
      </c>
      <c r="H2016" s="7">
        <v>178.43506923530956</v>
      </c>
    </row>
    <row r="2017" spans="1:8" x14ac:dyDescent="0.25">
      <c r="A2017" s="16"/>
      <c r="B2017" s="5">
        <f t="shared" si="50"/>
        <v>44582</v>
      </c>
      <c r="C2017" s="4">
        <v>16.979166666671901</v>
      </c>
      <c r="D2017">
        <v>1.207693013318158</v>
      </c>
      <c r="E2017" s="6">
        <v>137.05473200962047</v>
      </c>
      <c r="F2017" s="7">
        <v>84.465753249974767</v>
      </c>
      <c r="G2017" s="7">
        <v>177.40532739405552</v>
      </c>
      <c r="H2017" s="7">
        <v>165.52004229021114</v>
      </c>
    </row>
    <row r="2018" spans="1:8" ht="15.75" thickBot="1" x14ac:dyDescent="0.3">
      <c r="A2018" s="16"/>
      <c r="B2018" s="5">
        <f t="shared" si="50"/>
        <v>44582</v>
      </c>
      <c r="C2018" s="4">
        <v>16.989583333338601</v>
      </c>
      <c r="D2018">
        <v>1.207693013318158</v>
      </c>
      <c r="E2018" s="6">
        <v>126.70489950232437</v>
      </c>
      <c r="F2018" s="7">
        <v>82.850371039051566</v>
      </c>
      <c r="G2018" s="7">
        <v>177.31556685662289</v>
      </c>
      <c r="H2018" s="7">
        <v>153.02062188213651</v>
      </c>
    </row>
    <row r="2019" spans="1:8" x14ac:dyDescent="0.25">
      <c r="A2019" s="19">
        <f t="shared" ref="A2019" si="51">A1923+1</f>
        <v>22</v>
      </c>
      <c r="B2019" s="5">
        <f t="shared" si="50"/>
        <v>44583</v>
      </c>
      <c r="C2019" s="4">
        <v>17.000000000005201</v>
      </c>
      <c r="D2019">
        <v>1.2045506509763679</v>
      </c>
      <c r="E2019" s="6">
        <v>124.24655278067955</v>
      </c>
      <c r="F2019" s="7">
        <v>85.315462325208102</v>
      </c>
      <c r="G2019" s="7">
        <v>172.19911553178133</v>
      </c>
      <c r="H2019" s="7">
        <v>149.6612660335372</v>
      </c>
    </row>
    <row r="2020" spans="1:8" x14ac:dyDescent="0.25">
      <c r="A2020" s="20"/>
      <c r="B2020" s="5">
        <f t="shared" ref="B2020:B2083" si="52">DATE(YEAR(B1924),MONTH(B1924),DAY(B1924)+1)</f>
        <v>44583</v>
      </c>
      <c r="C2020" s="4">
        <v>17.010416666671901</v>
      </c>
      <c r="D2020">
        <v>1.2045506509763679</v>
      </c>
      <c r="E2020" s="6">
        <v>114.98581409761701</v>
      </c>
      <c r="F2020" s="7">
        <v>84.098560719991553</v>
      </c>
      <c r="G2020" s="7">
        <v>171.70123234382072</v>
      </c>
      <c r="H2020" s="7">
        <v>138.50623722433218</v>
      </c>
    </row>
    <row r="2021" spans="1:8" x14ac:dyDescent="0.25">
      <c r="A2021" s="20"/>
      <c r="B2021" s="5">
        <f t="shared" si="52"/>
        <v>44583</v>
      </c>
      <c r="C2021" s="4">
        <v>17.020833333338601</v>
      </c>
      <c r="D2021">
        <v>1.2045506509763679</v>
      </c>
      <c r="E2021" s="6">
        <v>106.48888269253241</v>
      </c>
      <c r="F2021" s="7">
        <v>83.388793246177428</v>
      </c>
      <c r="G2021" s="7">
        <v>171.74906855361158</v>
      </c>
      <c r="H2021" s="7">
        <v>128.271252969036</v>
      </c>
    </row>
    <row r="2022" spans="1:8" x14ac:dyDescent="0.25">
      <c r="A2022" s="20"/>
      <c r="B2022" s="5">
        <f t="shared" si="52"/>
        <v>44583</v>
      </c>
      <c r="C2022" s="4">
        <v>17.031250000005201</v>
      </c>
      <c r="D2022">
        <v>1.2045506509763679</v>
      </c>
      <c r="E2022" s="6">
        <v>98.760671128662267</v>
      </c>
      <c r="F2022" s="7">
        <v>82.136571253460261</v>
      </c>
      <c r="G2022" s="7">
        <v>172.05478187467688</v>
      </c>
      <c r="H2022" s="7">
        <v>118.96223069889312</v>
      </c>
    </row>
    <row r="2023" spans="1:8" x14ac:dyDescent="0.25">
      <c r="A2023" s="20"/>
      <c r="B2023" s="5">
        <f t="shared" si="52"/>
        <v>44583</v>
      </c>
      <c r="C2023" s="4">
        <v>17.041666666671901</v>
      </c>
      <c r="D2023">
        <v>1.2045506509763679</v>
      </c>
      <c r="E2023" s="6">
        <v>92.144264562032077</v>
      </c>
      <c r="F2023" s="7">
        <v>80.866122863417345</v>
      </c>
      <c r="G2023" s="7">
        <v>171.41055330582859</v>
      </c>
      <c r="H2023" s="7">
        <v>110.99243386193442</v>
      </c>
    </row>
    <row r="2024" spans="1:8" x14ac:dyDescent="0.25">
      <c r="A2024" s="20"/>
      <c r="B2024" s="5">
        <f t="shared" si="52"/>
        <v>44583</v>
      </c>
      <c r="C2024" s="4">
        <v>17.052083333338601</v>
      </c>
      <c r="D2024">
        <v>1.2045506509763679</v>
      </c>
      <c r="E2024" s="6">
        <v>88.190506983125815</v>
      </c>
      <c r="F2024" s="7">
        <v>80.336662067132124</v>
      </c>
      <c r="G2024" s="7">
        <v>171.56405745964406</v>
      </c>
      <c r="H2024" s="7">
        <v>106.22993259646012</v>
      </c>
    </row>
    <row r="2025" spans="1:8" x14ac:dyDescent="0.25">
      <c r="A2025" s="20"/>
      <c r="B2025" s="5">
        <f t="shared" si="52"/>
        <v>44583</v>
      </c>
      <c r="C2025" s="4">
        <v>17.062500000005301</v>
      </c>
      <c r="D2025">
        <v>1.2045506509763679</v>
      </c>
      <c r="E2025" s="6">
        <v>82.393028083674352</v>
      </c>
      <c r="F2025" s="7">
        <v>79.807455818760943</v>
      </c>
      <c r="G2025" s="7">
        <v>171.76920638963941</v>
      </c>
      <c r="H2025" s="7">
        <v>99.246575614104103</v>
      </c>
    </row>
    <row r="2026" spans="1:8" x14ac:dyDescent="0.25">
      <c r="A2026" s="20"/>
      <c r="B2026" s="5">
        <f t="shared" si="52"/>
        <v>44583</v>
      </c>
      <c r="C2026" s="4">
        <v>17.072916666671901</v>
      </c>
      <c r="D2026">
        <v>1.2045506509763679</v>
      </c>
      <c r="E2026" s="6">
        <v>78.626321214905843</v>
      </c>
      <c r="F2026" s="7">
        <v>79.110221710717127</v>
      </c>
      <c r="G2026" s="7">
        <v>171.98515267384133</v>
      </c>
      <c r="H2026" s="7">
        <v>94.709386403291845</v>
      </c>
    </row>
    <row r="2027" spans="1:8" x14ac:dyDescent="0.25">
      <c r="A2027" s="20"/>
      <c r="B2027" s="5">
        <f t="shared" si="52"/>
        <v>44583</v>
      </c>
      <c r="C2027" s="4">
        <v>17.083333333338601</v>
      </c>
      <c r="D2027">
        <v>1.2045506509763679</v>
      </c>
      <c r="E2027" s="6">
        <v>76.217471447099712</v>
      </c>
      <c r="F2027" s="7">
        <v>78.229895066745655</v>
      </c>
      <c r="G2027" s="7">
        <v>171.10918530413539</v>
      </c>
      <c r="H2027" s="7">
        <v>91.807804847376687</v>
      </c>
    </row>
    <row r="2028" spans="1:8" x14ac:dyDescent="0.25">
      <c r="A2028" s="20"/>
      <c r="B2028" s="5">
        <f t="shared" si="52"/>
        <v>44583</v>
      </c>
      <c r="C2028" s="4">
        <v>17.093750000005301</v>
      </c>
      <c r="D2028">
        <v>1.2045506509763679</v>
      </c>
      <c r="E2028" s="6">
        <v>73.902359501729592</v>
      </c>
      <c r="F2028" s="7">
        <v>77.775935402150836</v>
      </c>
      <c r="G2028" s="7">
        <v>171.03135392176932</v>
      </c>
      <c r="H2028" s="7">
        <v>89.019135246497953</v>
      </c>
    </row>
    <row r="2029" spans="1:8" x14ac:dyDescent="0.25">
      <c r="A2029" s="20"/>
      <c r="B2029" s="5">
        <f t="shared" si="52"/>
        <v>44583</v>
      </c>
      <c r="C2029" s="4">
        <v>17.104166666671901</v>
      </c>
      <c r="D2029">
        <v>1.2045506509763679</v>
      </c>
      <c r="E2029" s="6">
        <v>72.875954472022613</v>
      </c>
      <c r="F2029" s="7">
        <v>77.239107910573907</v>
      </c>
      <c r="G2029" s="7">
        <v>171.30057343950645</v>
      </c>
      <c r="H2029" s="7">
        <v>87.782778399798985</v>
      </c>
    </row>
    <row r="2030" spans="1:8" x14ac:dyDescent="0.25">
      <c r="A2030" s="20"/>
      <c r="B2030" s="5">
        <f t="shared" si="52"/>
        <v>44583</v>
      </c>
      <c r="C2030" s="4">
        <v>17.114583333338601</v>
      </c>
      <c r="D2030">
        <v>1.2045506509763679</v>
      </c>
      <c r="E2030" s="6">
        <v>70.110572548094893</v>
      </c>
      <c r="F2030" s="7">
        <v>76.826619642185676</v>
      </c>
      <c r="G2030" s="7">
        <v>171.36111533634369</v>
      </c>
      <c r="H2030" s="7">
        <v>84.451735803133573</v>
      </c>
    </row>
    <row r="2031" spans="1:8" x14ac:dyDescent="0.25">
      <c r="A2031" s="20"/>
      <c r="B2031" s="5">
        <f t="shared" si="52"/>
        <v>44583</v>
      </c>
      <c r="C2031" s="4">
        <v>17.125000000005301</v>
      </c>
      <c r="D2031">
        <v>1.2045506509763679</v>
      </c>
      <c r="E2031" s="6">
        <v>69.201502125472771</v>
      </c>
      <c r="F2031" s="7">
        <v>76.664178942448274</v>
      </c>
      <c r="G2031" s="7">
        <v>170.908761660229</v>
      </c>
      <c r="H2031" s="7">
        <v>83.356714433780738</v>
      </c>
    </row>
    <row r="2032" spans="1:8" x14ac:dyDescent="0.25">
      <c r="A2032" s="20"/>
      <c r="B2032" s="5">
        <f t="shared" si="52"/>
        <v>44583</v>
      </c>
      <c r="C2032" s="4">
        <v>17.135416666671901</v>
      </c>
      <c r="D2032">
        <v>1.2045506509763679</v>
      </c>
      <c r="E2032" s="6">
        <v>66.745188736388272</v>
      </c>
      <c r="F2032" s="7">
        <v>76.553011859404137</v>
      </c>
      <c r="G2032" s="7">
        <v>171.02530525160211</v>
      </c>
      <c r="H2032" s="7">
        <v>80.397960541957033</v>
      </c>
    </row>
    <row r="2033" spans="1:8" x14ac:dyDescent="0.25">
      <c r="A2033" s="20"/>
      <c r="B2033" s="5">
        <f t="shared" si="52"/>
        <v>44583</v>
      </c>
      <c r="C2033" s="4">
        <v>17.145833333338601</v>
      </c>
      <c r="D2033">
        <v>1.2045506509763679</v>
      </c>
      <c r="E2033" s="6">
        <v>66.313723112660881</v>
      </c>
      <c r="F2033" s="7">
        <v>76.566134035870519</v>
      </c>
      <c r="G2033" s="7">
        <v>171.20055910025479</v>
      </c>
      <c r="H2033" s="7">
        <v>79.878238344022279</v>
      </c>
    </row>
    <row r="2034" spans="1:8" x14ac:dyDescent="0.25">
      <c r="A2034" s="20"/>
      <c r="B2034" s="5">
        <f t="shared" si="52"/>
        <v>44583</v>
      </c>
      <c r="C2034" s="4">
        <v>17.156250000005301</v>
      </c>
      <c r="D2034">
        <v>1.2045506509763679</v>
      </c>
      <c r="E2034" s="6">
        <v>65.232556108330385</v>
      </c>
      <c r="F2034" s="7">
        <v>76.498888749822825</v>
      </c>
      <c r="G2034" s="7">
        <v>171.53472902866571</v>
      </c>
      <c r="H2034" s="7">
        <v>78.575917925141809</v>
      </c>
    </row>
    <row r="2035" spans="1:8" x14ac:dyDescent="0.25">
      <c r="A2035" s="20"/>
      <c r="B2035" s="5">
        <f t="shared" si="52"/>
        <v>44583</v>
      </c>
      <c r="C2035" s="4">
        <v>17.166666666672</v>
      </c>
      <c r="D2035">
        <v>1.2045506509763679</v>
      </c>
      <c r="E2035" s="6">
        <v>65.676331932455852</v>
      </c>
      <c r="F2035" s="7">
        <v>76.571657571273349</v>
      </c>
      <c r="G2035" s="7">
        <v>174.32821613337867</v>
      </c>
      <c r="H2035" s="7">
        <v>79.110468382979718</v>
      </c>
    </row>
    <row r="2036" spans="1:8" x14ac:dyDescent="0.25">
      <c r="A2036" s="20"/>
      <c r="B2036" s="5">
        <f t="shared" si="52"/>
        <v>44583</v>
      </c>
      <c r="C2036" s="4">
        <v>17.177083333338601</v>
      </c>
      <c r="D2036">
        <v>1.2045506509763679</v>
      </c>
      <c r="E2036" s="6">
        <v>65.322530081285862</v>
      </c>
      <c r="F2036" s="7">
        <v>76.993569210409092</v>
      </c>
      <c r="G2036" s="7">
        <v>176.3886227522201</v>
      </c>
      <c r="H2036" s="7">
        <v>78.684296132836266</v>
      </c>
    </row>
    <row r="2037" spans="1:8" x14ac:dyDescent="0.25">
      <c r="A2037" s="20"/>
      <c r="B2037" s="5">
        <f t="shared" si="52"/>
        <v>44583</v>
      </c>
      <c r="C2037" s="4">
        <v>17.187500000005301</v>
      </c>
      <c r="D2037">
        <v>1.2045506509763679</v>
      </c>
      <c r="E2037" s="6">
        <v>66.443683642680028</v>
      </c>
      <c r="F2037" s="7">
        <v>77.092825641592214</v>
      </c>
      <c r="G2037" s="7">
        <v>181.51096916068227</v>
      </c>
      <c r="H2037" s="7">
        <v>80.03478238505808</v>
      </c>
    </row>
    <row r="2038" spans="1:8" x14ac:dyDescent="0.25">
      <c r="A2038" s="20"/>
      <c r="B2038" s="5">
        <f t="shared" si="52"/>
        <v>44583</v>
      </c>
      <c r="C2038" s="4">
        <v>17.197916666672</v>
      </c>
      <c r="D2038">
        <v>1.2045506509763679</v>
      </c>
      <c r="E2038" s="6">
        <v>65.872552495878281</v>
      </c>
      <c r="F2038" s="7">
        <v>77.660154176413926</v>
      </c>
      <c r="G2038" s="7">
        <v>182.91043957417952</v>
      </c>
      <c r="H2038" s="7">
        <v>79.346825990385156</v>
      </c>
    </row>
    <row r="2039" spans="1:8" x14ac:dyDescent="0.25">
      <c r="A2039" s="20"/>
      <c r="B2039" s="5">
        <f t="shared" si="52"/>
        <v>44583</v>
      </c>
      <c r="C2039" s="4">
        <v>17.208333333338601</v>
      </c>
      <c r="D2039">
        <v>1.2045506509763679</v>
      </c>
      <c r="E2039" s="6">
        <v>67.805520039004605</v>
      </c>
      <c r="F2039" s="7">
        <v>78.611023460270644</v>
      </c>
      <c r="G2039" s="7">
        <v>187.8575504323862</v>
      </c>
      <c r="H2039" s="7">
        <v>81.675183302774158</v>
      </c>
    </row>
    <row r="2040" spans="1:8" x14ac:dyDescent="0.25">
      <c r="A2040" s="20"/>
      <c r="B2040" s="5">
        <f t="shared" si="52"/>
        <v>44583</v>
      </c>
      <c r="C2040" s="4">
        <v>17.218750000005301</v>
      </c>
      <c r="D2040">
        <v>1.2045506509763679</v>
      </c>
      <c r="E2040" s="6">
        <v>69.620891858608857</v>
      </c>
      <c r="F2040" s="7">
        <v>79.758496412504783</v>
      </c>
      <c r="G2040" s="7">
        <v>189.31320582436459</v>
      </c>
      <c r="H2040" s="7">
        <v>83.861890609842618</v>
      </c>
    </row>
    <row r="2041" spans="1:8" x14ac:dyDescent="0.25">
      <c r="A2041" s="20"/>
      <c r="B2041" s="5">
        <f t="shared" si="52"/>
        <v>44583</v>
      </c>
      <c r="C2041" s="4">
        <v>17.229166666672</v>
      </c>
      <c r="D2041">
        <v>1.2045506509763679</v>
      </c>
      <c r="E2041" s="6">
        <v>69.894694781859229</v>
      </c>
      <c r="F2041" s="7">
        <v>81.40548402526214</v>
      </c>
      <c r="G2041" s="7">
        <v>190.10347650066578</v>
      </c>
      <c r="H2041" s="7">
        <v>84.191700099283082</v>
      </c>
    </row>
    <row r="2042" spans="1:8" x14ac:dyDescent="0.25">
      <c r="A2042" s="20"/>
      <c r="B2042" s="5">
        <f t="shared" si="52"/>
        <v>44583</v>
      </c>
      <c r="C2042" s="4">
        <v>17.239583333338601</v>
      </c>
      <c r="D2042">
        <v>1.2045506509763679</v>
      </c>
      <c r="E2042" s="6">
        <v>72.150218566289595</v>
      </c>
      <c r="F2042" s="7">
        <v>84.436680871210555</v>
      </c>
      <c r="G2042" s="7">
        <v>189.78969268653475</v>
      </c>
      <c r="H2042" s="7">
        <v>86.908592742111367</v>
      </c>
    </row>
    <row r="2043" spans="1:8" x14ac:dyDescent="0.25">
      <c r="A2043" s="20"/>
      <c r="B2043" s="5">
        <f t="shared" si="52"/>
        <v>44583</v>
      </c>
      <c r="C2043" s="4">
        <v>17.250000000005301</v>
      </c>
      <c r="D2043">
        <v>1.2045506509763679</v>
      </c>
      <c r="E2043" s="6">
        <v>75.715000023544121</v>
      </c>
      <c r="F2043" s="7">
        <v>87.785820637345935</v>
      </c>
      <c r="G2043" s="7">
        <v>188.98122770396242</v>
      </c>
      <c r="H2043" s="7">
        <v>91.202552567035781</v>
      </c>
    </row>
    <row r="2044" spans="1:8" x14ac:dyDescent="0.25">
      <c r="A2044" s="20"/>
      <c r="B2044" s="5">
        <f t="shared" si="52"/>
        <v>44583</v>
      </c>
      <c r="C2044" s="4">
        <v>17.260416666672</v>
      </c>
      <c r="D2044">
        <v>1.2045506509763679</v>
      </c>
      <c r="E2044" s="6">
        <v>76.249367365963224</v>
      </c>
      <c r="F2044" s="7">
        <v>90.622449063143705</v>
      </c>
      <c r="G2044" s="7">
        <v>189.17484094442554</v>
      </c>
      <c r="H2044" s="7">
        <v>91.846225097207224</v>
      </c>
    </row>
    <row r="2045" spans="1:8" x14ac:dyDescent="0.25">
      <c r="A2045" s="20"/>
      <c r="B2045" s="5">
        <f t="shared" si="52"/>
        <v>44583</v>
      </c>
      <c r="C2045" s="4">
        <v>17.2708333333387</v>
      </c>
      <c r="D2045">
        <v>1.2045506509763679</v>
      </c>
      <c r="E2045" s="6">
        <v>79.430232204850839</v>
      </c>
      <c r="F2045" s="7">
        <v>94.681681047087594</v>
      </c>
      <c r="G2045" s="7">
        <v>188.90211463386569</v>
      </c>
      <c r="H2045" s="7">
        <v>95.677737909557138</v>
      </c>
    </row>
    <row r="2046" spans="1:8" x14ac:dyDescent="0.25">
      <c r="A2046" s="20"/>
      <c r="B2046" s="5">
        <f t="shared" si="52"/>
        <v>44583</v>
      </c>
      <c r="C2046" s="4">
        <v>17.281250000005301</v>
      </c>
      <c r="D2046">
        <v>1.2045506509763679</v>
      </c>
      <c r="E2046" s="6">
        <v>83.166695237461084</v>
      </c>
      <c r="F2046" s="7">
        <v>100.52052309407006</v>
      </c>
      <c r="G2046" s="7">
        <v>186.75733130599556</v>
      </c>
      <c r="H2046" s="7">
        <v>100.17849688783694</v>
      </c>
    </row>
    <row r="2047" spans="1:8" x14ac:dyDescent="0.25">
      <c r="A2047" s="20"/>
      <c r="B2047" s="5">
        <f t="shared" si="52"/>
        <v>44583</v>
      </c>
      <c r="C2047" s="4">
        <v>17.291666666672</v>
      </c>
      <c r="D2047">
        <v>1.2045506509763679</v>
      </c>
      <c r="E2047" s="6">
        <v>87.842006887752717</v>
      </c>
      <c r="F2047" s="7">
        <v>107.31518047060086</v>
      </c>
      <c r="G2047" s="7">
        <v>165.14525191441982</v>
      </c>
      <c r="H2047" s="7">
        <v>105.81014657971313</v>
      </c>
    </row>
    <row r="2048" spans="1:8" x14ac:dyDescent="0.25">
      <c r="A2048" s="20"/>
      <c r="B2048" s="5">
        <f t="shared" si="52"/>
        <v>44583</v>
      </c>
      <c r="C2048" s="4">
        <v>17.3020833333387</v>
      </c>
      <c r="D2048">
        <v>1.2045506509763679</v>
      </c>
      <c r="E2048" s="6">
        <v>90.576334819580168</v>
      </c>
      <c r="F2048" s="7">
        <v>110.08508932422981</v>
      </c>
      <c r="G2048" s="7">
        <v>90.301671602053901</v>
      </c>
      <c r="H2048" s="7">
        <v>109.10378306997875</v>
      </c>
    </row>
    <row r="2049" spans="1:8" x14ac:dyDescent="0.25">
      <c r="A2049" s="20"/>
      <c r="B2049" s="5">
        <f t="shared" si="52"/>
        <v>44583</v>
      </c>
      <c r="C2049" s="4">
        <v>17.312500000005301</v>
      </c>
      <c r="D2049">
        <v>1.2045506509763679</v>
      </c>
      <c r="E2049" s="6">
        <v>94.392833515122135</v>
      </c>
      <c r="F2049" s="7">
        <v>112.36632004968459</v>
      </c>
      <c r="G2049" s="7">
        <v>14.366474359788594</v>
      </c>
      <c r="H2049" s="7">
        <v>113.70094905814429</v>
      </c>
    </row>
    <row r="2050" spans="1:8" x14ac:dyDescent="0.25">
      <c r="A2050" s="20"/>
      <c r="B2050" s="5">
        <f t="shared" si="52"/>
        <v>44583</v>
      </c>
      <c r="C2050" s="4">
        <v>17.322916666672</v>
      </c>
      <c r="D2050">
        <v>1.2045506509763679</v>
      </c>
      <c r="E2050" s="6">
        <v>100.44529410474497</v>
      </c>
      <c r="F2050" s="7">
        <v>117.83994056309407</v>
      </c>
      <c r="G2050" s="7">
        <v>3.2106353846415776</v>
      </c>
      <c r="H2050" s="7">
        <v>120.99144440138329</v>
      </c>
    </row>
    <row r="2051" spans="1:8" x14ac:dyDescent="0.25">
      <c r="A2051" s="20"/>
      <c r="B2051" s="5">
        <f t="shared" si="52"/>
        <v>44583</v>
      </c>
      <c r="C2051" s="4">
        <v>17.3333333333387</v>
      </c>
      <c r="D2051">
        <v>1.2045506509763679</v>
      </c>
      <c r="E2051" s="6">
        <v>106.30787638113837</v>
      </c>
      <c r="F2051" s="7">
        <v>126.06222461346437</v>
      </c>
      <c r="G2051" s="7">
        <v>1.4589222688165984</v>
      </c>
      <c r="H2051" s="7">
        <v>128.05322169881546</v>
      </c>
    </row>
    <row r="2052" spans="1:8" x14ac:dyDescent="0.25">
      <c r="A2052" s="20"/>
      <c r="B2052" s="5">
        <f t="shared" si="52"/>
        <v>44583</v>
      </c>
      <c r="C2052" s="4">
        <v>17.343750000005301</v>
      </c>
      <c r="D2052">
        <v>1.2045506509763679</v>
      </c>
      <c r="E2052" s="6">
        <v>112.33915675420405</v>
      </c>
      <c r="F2052" s="7">
        <v>129.3921125917858</v>
      </c>
      <c r="G2052" s="7">
        <v>1.082034724251941</v>
      </c>
      <c r="H2052" s="7">
        <v>135.31820439841275</v>
      </c>
    </row>
    <row r="2053" spans="1:8" x14ac:dyDescent="0.25">
      <c r="A2053" s="20"/>
      <c r="B2053" s="5">
        <f t="shared" si="52"/>
        <v>44583</v>
      </c>
      <c r="C2053" s="4">
        <v>17.354166666672</v>
      </c>
      <c r="D2053">
        <v>1.2045506509763679</v>
      </c>
      <c r="E2053" s="6">
        <v>118.612449372502</v>
      </c>
      <c r="F2053" s="7">
        <v>131.53599318584045</v>
      </c>
      <c r="G2053" s="7">
        <v>0.93166739666638165</v>
      </c>
      <c r="H2053" s="7">
        <v>142.87470310554878</v>
      </c>
    </row>
    <row r="2054" spans="1:8" x14ac:dyDescent="0.25">
      <c r="A2054" s="20"/>
      <c r="B2054" s="5">
        <f t="shared" si="52"/>
        <v>44583</v>
      </c>
      <c r="C2054" s="4">
        <v>17.3645833333387</v>
      </c>
      <c r="D2054">
        <v>1.2045506509763679</v>
      </c>
      <c r="E2054" s="6">
        <v>123.38550693289858</v>
      </c>
      <c r="F2054" s="7">
        <v>134.07444843672613</v>
      </c>
      <c r="G2054" s="7">
        <v>0.91440303093716369</v>
      </c>
      <c r="H2054" s="7">
        <v>148.62409269707214</v>
      </c>
    </row>
    <row r="2055" spans="1:8" x14ac:dyDescent="0.25">
      <c r="A2055" s="20"/>
      <c r="B2055" s="5">
        <f t="shared" si="52"/>
        <v>44583</v>
      </c>
      <c r="C2055" s="4">
        <v>17.3750000000054</v>
      </c>
      <c r="D2055">
        <v>1.2045506509763679</v>
      </c>
      <c r="E2055" s="6">
        <v>125.65092832098799</v>
      </c>
      <c r="F2055" s="7">
        <v>137.57530061161003</v>
      </c>
      <c r="G2055" s="7">
        <v>0.9092560557860544</v>
      </c>
      <c r="H2055" s="7">
        <v>151.35290750483102</v>
      </c>
    </row>
    <row r="2056" spans="1:8" x14ac:dyDescent="0.25">
      <c r="A2056" s="20"/>
      <c r="B2056" s="5">
        <f t="shared" si="52"/>
        <v>44583</v>
      </c>
      <c r="C2056" s="4">
        <v>17.385416666672</v>
      </c>
      <c r="D2056">
        <v>1.2045506509763679</v>
      </c>
      <c r="E2056" s="6">
        <v>130.75966942889582</v>
      </c>
      <c r="F2056" s="7">
        <v>138.72074959677474</v>
      </c>
      <c r="G2056" s="7">
        <v>0.93981121730904182</v>
      </c>
      <c r="H2056" s="7">
        <v>157.50664493203112</v>
      </c>
    </row>
    <row r="2057" spans="1:8" x14ac:dyDescent="0.25">
      <c r="A2057" s="20"/>
      <c r="B2057" s="5">
        <f t="shared" si="52"/>
        <v>44583</v>
      </c>
      <c r="C2057" s="4">
        <v>17.3958333333387</v>
      </c>
      <c r="D2057">
        <v>1.2045506509763679</v>
      </c>
      <c r="E2057" s="6">
        <v>133.43211574362422</v>
      </c>
      <c r="F2057" s="7">
        <v>139.60401671970268</v>
      </c>
      <c r="G2057" s="7">
        <v>0.93250744708223043</v>
      </c>
      <c r="H2057" s="7">
        <v>160.72574188013664</v>
      </c>
    </row>
    <row r="2058" spans="1:8" x14ac:dyDescent="0.25">
      <c r="A2058" s="20"/>
      <c r="B2058" s="5">
        <f t="shared" si="52"/>
        <v>44583</v>
      </c>
      <c r="C2058" s="4">
        <v>17.4062500000054</v>
      </c>
      <c r="D2058">
        <v>1.2045506509763679</v>
      </c>
      <c r="E2058" s="6">
        <v>136.51426764803492</v>
      </c>
      <c r="F2058" s="7">
        <v>139.93601859051589</v>
      </c>
      <c r="G2058" s="7">
        <v>0.91971834834234623</v>
      </c>
      <c r="H2058" s="7">
        <v>164.43834996300259</v>
      </c>
    </row>
    <row r="2059" spans="1:8" x14ac:dyDescent="0.25">
      <c r="A2059" s="20"/>
      <c r="B2059" s="5">
        <f t="shared" si="52"/>
        <v>44583</v>
      </c>
      <c r="C2059" s="4">
        <v>17.416666666672</v>
      </c>
      <c r="D2059">
        <v>1.2045506509763679</v>
      </c>
      <c r="E2059" s="6">
        <v>138.14110545728411</v>
      </c>
      <c r="F2059" s="7">
        <v>140.79588731870282</v>
      </c>
      <c r="G2059" s="7">
        <v>0.89722033605399421</v>
      </c>
      <c r="H2059" s="7">
        <v>166.39795850516666</v>
      </c>
    </row>
    <row r="2060" spans="1:8" x14ac:dyDescent="0.25">
      <c r="A2060" s="20"/>
      <c r="B2060" s="5">
        <f t="shared" si="52"/>
        <v>44583</v>
      </c>
      <c r="C2060" s="4">
        <v>17.4270833333387</v>
      </c>
      <c r="D2060">
        <v>1.2045506509763679</v>
      </c>
      <c r="E2060" s="6">
        <v>140.19301501248313</v>
      </c>
      <c r="F2060" s="7">
        <v>141.01343662124825</v>
      </c>
      <c r="G2060" s="7">
        <v>0.92903223849285832</v>
      </c>
      <c r="H2060" s="7">
        <v>168.86958749562626</v>
      </c>
    </row>
    <row r="2061" spans="1:8" x14ac:dyDescent="0.25">
      <c r="A2061" s="20"/>
      <c r="B2061" s="5">
        <f t="shared" si="52"/>
        <v>44583</v>
      </c>
      <c r="C2061" s="4">
        <v>17.4375000000054</v>
      </c>
      <c r="D2061">
        <v>1.2045506509763679</v>
      </c>
      <c r="E2061" s="6">
        <v>141.43984798573243</v>
      </c>
      <c r="F2061" s="7">
        <v>140.65157612578653</v>
      </c>
      <c r="G2061" s="7">
        <v>0.90681924323846108</v>
      </c>
      <c r="H2061" s="7">
        <v>170.37146096521252</v>
      </c>
    </row>
    <row r="2062" spans="1:8" x14ac:dyDescent="0.25">
      <c r="A2062" s="20"/>
      <c r="B2062" s="5">
        <f t="shared" si="52"/>
        <v>44583</v>
      </c>
      <c r="C2062" s="4">
        <v>17.447916666672</v>
      </c>
      <c r="D2062">
        <v>1.2045506509763679</v>
      </c>
      <c r="E2062" s="6">
        <v>142.06792137976626</v>
      </c>
      <c r="F2062" s="7">
        <v>140.24375073907169</v>
      </c>
      <c r="G2062" s="7">
        <v>0.90567084183259361</v>
      </c>
      <c r="H2062" s="7">
        <v>171.12800718085691</v>
      </c>
    </row>
    <row r="2063" spans="1:8" x14ac:dyDescent="0.25">
      <c r="A2063" s="20"/>
      <c r="B2063" s="5">
        <f t="shared" si="52"/>
        <v>44583</v>
      </c>
      <c r="C2063" s="4">
        <v>17.4583333333387</v>
      </c>
      <c r="D2063">
        <v>1.2045506509763679</v>
      </c>
      <c r="E2063" s="6">
        <v>145.14479039230523</v>
      </c>
      <c r="F2063" s="7">
        <v>139.67964279045918</v>
      </c>
      <c r="G2063" s="7">
        <v>0.85916972609423337</v>
      </c>
      <c r="H2063" s="7">
        <v>174.83425175287974</v>
      </c>
    </row>
    <row r="2064" spans="1:8" x14ac:dyDescent="0.25">
      <c r="A2064" s="20"/>
      <c r="B2064" s="5">
        <f t="shared" si="52"/>
        <v>44583</v>
      </c>
      <c r="C2064" s="4">
        <v>17.4687500000054</v>
      </c>
      <c r="D2064">
        <v>1.2045506509763679</v>
      </c>
      <c r="E2064" s="6">
        <v>145.80273828670028</v>
      </c>
      <c r="F2064" s="7">
        <v>139.70471722863337</v>
      </c>
      <c r="G2064" s="7">
        <v>0.8465639722942635</v>
      </c>
      <c r="H2064" s="7">
        <v>175.62678331738181</v>
      </c>
    </row>
    <row r="2065" spans="1:8" x14ac:dyDescent="0.25">
      <c r="A2065" s="20"/>
      <c r="B2065" s="5">
        <f t="shared" si="52"/>
        <v>44583</v>
      </c>
      <c r="C2065" s="4">
        <v>17.4791666666721</v>
      </c>
      <c r="D2065">
        <v>1.2045506509763679</v>
      </c>
      <c r="E2065" s="6">
        <v>146.08968738008298</v>
      </c>
      <c r="F2065" s="7">
        <v>139.15423707736048</v>
      </c>
      <c r="G2065" s="7">
        <v>0.84288041895483345</v>
      </c>
      <c r="H2065" s="7">
        <v>175.97242803461305</v>
      </c>
    </row>
    <row r="2066" spans="1:8" x14ac:dyDescent="0.25">
      <c r="A2066" s="20"/>
      <c r="B2066" s="5">
        <f t="shared" si="52"/>
        <v>44583</v>
      </c>
      <c r="C2066" s="4">
        <v>17.4895833333387</v>
      </c>
      <c r="D2066">
        <v>1.2045506509763679</v>
      </c>
      <c r="E2066" s="6">
        <v>145.68274883036429</v>
      </c>
      <c r="F2066" s="7">
        <v>137.52893376067411</v>
      </c>
      <c r="G2066" s="7">
        <v>0.84572392187841461</v>
      </c>
      <c r="H2066" s="7">
        <v>175.482249939642</v>
      </c>
    </row>
    <row r="2067" spans="1:8" x14ac:dyDescent="0.25">
      <c r="A2067" s="20"/>
      <c r="B2067" s="5">
        <f t="shared" si="52"/>
        <v>44583</v>
      </c>
      <c r="C2067" s="4">
        <v>17.5000000000054</v>
      </c>
      <c r="D2067">
        <v>1.2045506509763679</v>
      </c>
      <c r="E2067" s="6">
        <v>145.44051319654508</v>
      </c>
      <c r="F2067" s="7">
        <v>135.46499783963512</v>
      </c>
      <c r="G2067" s="7">
        <v>0.85965808931609455</v>
      </c>
      <c r="H2067" s="7">
        <v>175.19046484923541</v>
      </c>
    </row>
    <row r="2068" spans="1:8" x14ac:dyDescent="0.25">
      <c r="A2068" s="20"/>
      <c r="B2068" s="5">
        <f t="shared" si="52"/>
        <v>44583</v>
      </c>
      <c r="C2068" s="4">
        <v>17.5104166666721</v>
      </c>
      <c r="D2068">
        <v>1.2045506509763679</v>
      </c>
      <c r="E2068" s="6">
        <v>151.02551877182594</v>
      </c>
      <c r="F2068" s="7">
        <v>133.87373145726468</v>
      </c>
      <c r="G2068" s="7">
        <v>0.86704686409693865</v>
      </c>
      <c r="H2068" s="7">
        <v>181.91788695064662</v>
      </c>
    </row>
    <row r="2069" spans="1:8" x14ac:dyDescent="0.25">
      <c r="A2069" s="20"/>
      <c r="B2069" s="5">
        <f t="shared" si="52"/>
        <v>44583</v>
      </c>
      <c r="C2069" s="4">
        <v>17.5208333333387</v>
      </c>
      <c r="D2069">
        <v>1.2045506509763679</v>
      </c>
      <c r="E2069" s="6">
        <v>152.14846738462106</v>
      </c>
      <c r="F2069" s="7">
        <v>132.04656502341356</v>
      </c>
      <c r="G2069" s="7">
        <v>0.85466112302497077</v>
      </c>
      <c r="H2069" s="7">
        <v>183.27053543320199</v>
      </c>
    </row>
    <row r="2070" spans="1:8" x14ac:dyDescent="0.25">
      <c r="A2070" s="20"/>
      <c r="B2070" s="5">
        <f t="shared" si="52"/>
        <v>44583</v>
      </c>
      <c r="C2070" s="4">
        <v>17.5312500000054</v>
      </c>
      <c r="D2070">
        <v>1.2045506509763679</v>
      </c>
      <c r="E2070" s="6">
        <v>152.18699943377413</v>
      </c>
      <c r="F2070" s="7">
        <v>129.17742579578479</v>
      </c>
      <c r="G2070" s="7">
        <v>0.82446598396584347</v>
      </c>
      <c r="H2070" s="7">
        <v>183.31694923809277</v>
      </c>
    </row>
    <row r="2071" spans="1:8" x14ac:dyDescent="0.25">
      <c r="A2071" s="20"/>
      <c r="B2071" s="5">
        <f t="shared" si="52"/>
        <v>44583</v>
      </c>
      <c r="C2071" s="4">
        <v>17.5416666666721</v>
      </c>
      <c r="D2071">
        <v>1.2045506509763679</v>
      </c>
      <c r="E2071" s="6">
        <v>147.93136543968623</v>
      </c>
      <c r="F2071" s="7">
        <v>125.09064514603709</v>
      </c>
      <c r="G2071" s="7">
        <v>0.82206250649826651</v>
      </c>
      <c r="H2071" s="7">
        <v>178.19082254019702</v>
      </c>
    </row>
    <row r="2072" spans="1:8" x14ac:dyDescent="0.25">
      <c r="A2072" s="20"/>
      <c r="B2072" s="5">
        <f t="shared" si="52"/>
        <v>44583</v>
      </c>
      <c r="C2072" s="4">
        <v>17.5520833333387</v>
      </c>
      <c r="D2072">
        <v>1.2045506509763679</v>
      </c>
      <c r="E2072" s="6">
        <v>143.32193753713364</v>
      </c>
      <c r="F2072" s="7">
        <v>122.60973285819813</v>
      </c>
      <c r="G2072" s="7">
        <v>0.83385987910832426</v>
      </c>
      <c r="H2072" s="7">
        <v>172.63853315954867</v>
      </c>
    </row>
    <row r="2073" spans="1:8" x14ac:dyDescent="0.25">
      <c r="A2073" s="20"/>
      <c r="B2073" s="5">
        <f t="shared" si="52"/>
        <v>44583</v>
      </c>
      <c r="C2073" s="4">
        <v>17.5625000000054</v>
      </c>
      <c r="D2073">
        <v>1.2045506509763679</v>
      </c>
      <c r="E2073" s="6">
        <v>144.09390495198323</v>
      </c>
      <c r="F2073" s="7">
        <v>120.84511850003187</v>
      </c>
      <c r="G2073" s="7">
        <v>0.85667957721863164</v>
      </c>
      <c r="H2073" s="7">
        <v>173.5684070116383</v>
      </c>
    </row>
    <row r="2074" spans="1:8" x14ac:dyDescent="0.25">
      <c r="A2074" s="20"/>
      <c r="B2074" s="5">
        <f t="shared" si="52"/>
        <v>44583</v>
      </c>
      <c r="C2074" s="4">
        <v>17.5729166666721</v>
      </c>
      <c r="D2074">
        <v>1.2045506509763679</v>
      </c>
      <c r="E2074" s="6">
        <v>144.05080286876023</v>
      </c>
      <c r="F2074" s="7">
        <v>119.10822641601787</v>
      </c>
      <c r="G2074" s="7">
        <v>0.80789665935455246</v>
      </c>
      <c r="H2074" s="7">
        <v>173.51648836923357</v>
      </c>
    </row>
    <row r="2075" spans="1:8" x14ac:dyDescent="0.25">
      <c r="A2075" s="20"/>
      <c r="B2075" s="5">
        <f t="shared" si="52"/>
        <v>44583</v>
      </c>
      <c r="C2075" s="4">
        <v>17.5833333333388</v>
      </c>
      <c r="D2075">
        <v>1.2045506509763679</v>
      </c>
      <c r="E2075" s="6">
        <v>146.06111151204058</v>
      </c>
      <c r="F2075" s="7">
        <v>115.99350754548924</v>
      </c>
      <c r="G2075" s="7">
        <v>0.80637990221477684</v>
      </c>
      <c r="H2075" s="7">
        <v>175.93800695416036</v>
      </c>
    </row>
    <row r="2076" spans="1:8" x14ac:dyDescent="0.25">
      <c r="A2076" s="20"/>
      <c r="B2076" s="5">
        <f t="shared" si="52"/>
        <v>44583</v>
      </c>
      <c r="C2076" s="4">
        <v>17.5937500000054</v>
      </c>
      <c r="D2076">
        <v>1.2045506509763679</v>
      </c>
      <c r="E2076" s="6">
        <v>146.90010543135622</v>
      </c>
      <c r="F2076" s="7">
        <v>114.39918698642592</v>
      </c>
      <c r="G2076" s="7">
        <v>0.81321031090565543</v>
      </c>
      <c r="H2076" s="7">
        <v>176.94861762583722</v>
      </c>
    </row>
    <row r="2077" spans="1:8" x14ac:dyDescent="0.25">
      <c r="A2077" s="20"/>
      <c r="B2077" s="5">
        <f t="shared" si="52"/>
        <v>44583</v>
      </c>
      <c r="C2077" s="4">
        <v>17.6041666666721</v>
      </c>
      <c r="D2077">
        <v>1.2045506509763679</v>
      </c>
      <c r="E2077" s="6">
        <v>149.00024706457276</v>
      </c>
      <c r="F2077" s="7">
        <v>113.01950931347508</v>
      </c>
      <c r="G2077" s="7">
        <v>0.81191189963988986</v>
      </c>
      <c r="H2077" s="7">
        <v>179.47834459727076</v>
      </c>
    </row>
    <row r="2078" spans="1:8" x14ac:dyDescent="0.25">
      <c r="A2078" s="20"/>
      <c r="B2078" s="5">
        <f t="shared" si="52"/>
        <v>44583</v>
      </c>
      <c r="C2078" s="4">
        <v>17.6145833333388</v>
      </c>
      <c r="D2078">
        <v>1.2045506509763679</v>
      </c>
      <c r="E2078" s="6">
        <v>148.63713437709876</v>
      </c>
      <c r="F2078" s="7">
        <v>112.05668294877542</v>
      </c>
      <c r="G2078" s="7">
        <v>0.88128604981656589</v>
      </c>
      <c r="H2078" s="7">
        <v>179.04095697319619</v>
      </c>
    </row>
    <row r="2079" spans="1:8" x14ac:dyDescent="0.25">
      <c r="A2079" s="20"/>
      <c r="B2079" s="5">
        <f t="shared" si="52"/>
        <v>44583</v>
      </c>
      <c r="C2079" s="4">
        <v>17.6250000000054</v>
      </c>
      <c r="D2079">
        <v>1.2045506509763679</v>
      </c>
      <c r="E2079" s="6">
        <v>149.41962488365087</v>
      </c>
      <c r="F2079" s="7">
        <v>110.5728224438954</v>
      </c>
      <c r="G2079" s="7">
        <v>0.90346737584502645</v>
      </c>
      <c r="H2079" s="7">
        <v>179.98350642224636</v>
      </c>
    </row>
    <row r="2080" spans="1:8" x14ac:dyDescent="0.25">
      <c r="A2080" s="20"/>
      <c r="B2080" s="5">
        <f t="shared" si="52"/>
        <v>44583</v>
      </c>
      <c r="C2080" s="4">
        <v>17.6354166666721</v>
      </c>
      <c r="D2080">
        <v>1.2045506509763679</v>
      </c>
      <c r="E2080" s="6">
        <v>146.80152255867887</v>
      </c>
      <c r="F2080" s="7">
        <v>109.43993646616505</v>
      </c>
      <c r="G2080" s="7">
        <v>0.93172073299439018</v>
      </c>
      <c r="H2080" s="7">
        <v>176.8298695623786</v>
      </c>
    </row>
    <row r="2081" spans="1:8" x14ac:dyDescent="0.25">
      <c r="A2081" s="20"/>
      <c r="B2081" s="5">
        <f t="shared" si="52"/>
        <v>44583</v>
      </c>
      <c r="C2081" s="4">
        <v>17.6458333333388</v>
      </c>
      <c r="D2081">
        <v>1.2045506509763679</v>
      </c>
      <c r="E2081" s="6">
        <v>146.12920730320948</v>
      </c>
      <c r="F2081" s="7">
        <v>109.36326551928497</v>
      </c>
      <c r="G2081" s="7">
        <v>1.0209960729278873</v>
      </c>
      <c r="H2081" s="7">
        <v>176.02003178374162</v>
      </c>
    </row>
    <row r="2082" spans="1:8" x14ac:dyDescent="0.25">
      <c r="A2082" s="20"/>
      <c r="B2082" s="5">
        <f t="shared" si="52"/>
        <v>44583</v>
      </c>
      <c r="C2082" s="4">
        <v>17.6562500000054</v>
      </c>
      <c r="D2082">
        <v>1.2045506509763679</v>
      </c>
      <c r="E2082" s="6">
        <v>147.55708034435037</v>
      </c>
      <c r="F2082" s="7">
        <v>109.50298997087205</v>
      </c>
      <c r="G2082" s="7">
        <v>1.2667941092678876</v>
      </c>
      <c r="H2082" s="7">
        <v>177.73997718495946</v>
      </c>
    </row>
    <row r="2083" spans="1:8" x14ac:dyDescent="0.25">
      <c r="A2083" s="20"/>
      <c r="B2083" s="5">
        <f t="shared" si="52"/>
        <v>44583</v>
      </c>
      <c r="C2083" s="4">
        <v>17.6666666666721</v>
      </c>
      <c r="D2083">
        <v>1.2045506509763679</v>
      </c>
      <c r="E2083" s="6">
        <v>147.05493755022709</v>
      </c>
      <c r="F2083" s="7">
        <v>109.81209776346478</v>
      </c>
      <c r="G2083" s="7">
        <v>2.3443585660925588</v>
      </c>
      <c r="H2083" s="7">
        <v>177.13512075541519</v>
      </c>
    </row>
    <row r="2084" spans="1:8" x14ac:dyDescent="0.25">
      <c r="A2084" s="20"/>
      <c r="B2084" s="5">
        <f t="shared" ref="B2084:B2147" si="53">DATE(YEAR(B1988),MONTH(B1988),DAY(B1988)+1)</f>
        <v>44583</v>
      </c>
      <c r="C2084" s="4">
        <v>17.6770833333388</v>
      </c>
      <c r="D2084">
        <v>1.2045506509763679</v>
      </c>
      <c r="E2084" s="6">
        <v>149.24561510280003</v>
      </c>
      <c r="F2084" s="7">
        <v>110.74387346454591</v>
      </c>
      <c r="G2084" s="7">
        <v>8.5674391478298784</v>
      </c>
      <c r="H2084" s="7">
        <v>179.77390282744622</v>
      </c>
    </row>
    <row r="2085" spans="1:8" x14ac:dyDescent="0.25">
      <c r="A2085" s="20"/>
      <c r="B2085" s="5">
        <f t="shared" si="53"/>
        <v>44583</v>
      </c>
      <c r="C2085" s="4">
        <v>17.6875000000055</v>
      </c>
      <c r="D2085">
        <v>1.2045506509763679</v>
      </c>
      <c r="E2085" s="6">
        <v>154.3573833742706</v>
      </c>
      <c r="F2085" s="7">
        <v>111.56234213764911</v>
      </c>
      <c r="G2085" s="7">
        <v>34.240173154678359</v>
      </c>
      <c r="H2085" s="7">
        <v>185.93128662648644</v>
      </c>
    </row>
    <row r="2086" spans="1:8" x14ac:dyDescent="0.25">
      <c r="A2086" s="20"/>
      <c r="B2086" s="5">
        <f t="shared" si="53"/>
        <v>44583</v>
      </c>
      <c r="C2086" s="4">
        <v>17.6979166666721</v>
      </c>
      <c r="D2086">
        <v>1.2045506509763679</v>
      </c>
      <c r="E2086" s="6">
        <v>160.05137279483714</v>
      </c>
      <c r="F2086" s="7">
        <v>113.5112683028095</v>
      </c>
      <c r="G2086" s="7">
        <v>95.086547821191232</v>
      </c>
      <c r="H2086" s="7">
        <v>192.78998528968242</v>
      </c>
    </row>
    <row r="2087" spans="1:8" x14ac:dyDescent="0.25">
      <c r="A2087" s="20"/>
      <c r="B2087" s="5">
        <f t="shared" si="53"/>
        <v>44583</v>
      </c>
      <c r="C2087" s="4">
        <v>17.7083333333388</v>
      </c>
      <c r="D2087">
        <v>1.2045506509763679</v>
      </c>
      <c r="E2087" s="6">
        <v>164.85722479263583</v>
      </c>
      <c r="F2087" s="7">
        <v>114.68600378967567</v>
      </c>
      <c r="G2087" s="7">
        <v>156.35385929577691</v>
      </c>
      <c r="H2087" s="7">
        <v>198.57887744212692</v>
      </c>
    </row>
    <row r="2088" spans="1:8" x14ac:dyDescent="0.25">
      <c r="A2088" s="20"/>
      <c r="B2088" s="5">
        <f t="shared" si="53"/>
        <v>44583</v>
      </c>
      <c r="C2088" s="4">
        <v>17.7187500000055</v>
      </c>
      <c r="D2088">
        <v>1.2045506509763679</v>
      </c>
      <c r="E2088" s="6">
        <v>169.34154515811593</v>
      </c>
      <c r="F2088" s="7">
        <v>115.54212852777317</v>
      </c>
      <c r="G2088" s="7">
        <v>188.45067427774876</v>
      </c>
      <c r="H2088" s="7">
        <v>203.98046845755255</v>
      </c>
    </row>
    <row r="2089" spans="1:8" x14ac:dyDescent="0.25">
      <c r="A2089" s="20"/>
      <c r="B2089" s="5">
        <f t="shared" si="53"/>
        <v>44583</v>
      </c>
      <c r="C2089" s="4">
        <v>17.7291666666721</v>
      </c>
      <c r="D2089">
        <v>1.2045506509763679</v>
      </c>
      <c r="E2089" s="6">
        <v>175.91558732027914</v>
      </c>
      <c r="F2089" s="7">
        <v>115.89932262677905</v>
      </c>
      <c r="G2089" s="7">
        <v>191.81111861988632</v>
      </c>
      <c r="H2089" s="7">
        <v>211.89923522353234</v>
      </c>
    </row>
    <row r="2090" spans="1:8" x14ac:dyDescent="0.25">
      <c r="A2090" s="20"/>
      <c r="B2090" s="5">
        <f t="shared" si="53"/>
        <v>44583</v>
      </c>
      <c r="C2090" s="4">
        <v>17.7395833333388</v>
      </c>
      <c r="D2090">
        <v>1.2045506509763679</v>
      </c>
      <c r="E2090" s="6">
        <v>182.01408085138576</v>
      </c>
      <c r="F2090" s="7">
        <v>115.61476763084998</v>
      </c>
      <c r="G2090" s="7">
        <v>192.49648628515862</v>
      </c>
      <c r="H2090" s="7">
        <v>219.24517957640197</v>
      </c>
    </row>
    <row r="2091" spans="1:8" x14ac:dyDescent="0.25">
      <c r="A2091" s="20"/>
      <c r="B2091" s="5">
        <f t="shared" si="53"/>
        <v>44583</v>
      </c>
      <c r="C2091" s="4">
        <v>17.7500000000055</v>
      </c>
      <c r="D2091">
        <v>1.2045506509763679</v>
      </c>
      <c r="E2091" s="6">
        <v>185.42856051031271</v>
      </c>
      <c r="F2091" s="7">
        <v>115.62113755175773</v>
      </c>
      <c r="G2091" s="7">
        <v>192.43397926045662</v>
      </c>
      <c r="H2091" s="7">
        <v>223.358093272308</v>
      </c>
    </row>
    <row r="2092" spans="1:8" x14ac:dyDescent="0.25">
      <c r="A2092" s="20"/>
      <c r="B2092" s="5">
        <f t="shared" si="53"/>
        <v>44583</v>
      </c>
      <c r="C2092" s="4">
        <v>17.7604166666721</v>
      </c>
      <c r="D2092">
        <v>1.2045506509763679</v>
      </c>
      <c r="E2092" s="6">
        <v>187.62553067117042</v>
      </c>
      <c r="F2092" s="7">
        <v>115.31089019300966</v>
      </c>
      <c r="G2092" s="7">
        <v>192.54290741890298</v>
      </c>
      <c r="H2092" s="7">
        <v>226.00445510974481</v>
      </c>
    </row>
    <row r="2093" spans="1:8" x14ac:dyDescent="0.25">
      <c r="A2093" s="20"/>
      <c r="B2093" s="5">
        <f t="shared" si="53"/>
        <v>44583</v>
      </c>
      <c r="C2093" s="4">
        <v>17.7708333333388</v>
      </c>
      <c r="D2093">
        <v>1.2045506509763679</v>
      </c>
      <c r="E2093" s="6">
        <v>190.79127160630256</v>
      </c>
      <c r="F2093" s="7">
        <v>114.97828702555931</v>
      </c>
      <c r="G2093" s="7">
        <v>193.01605907322042</v>
      </c>
      <c r="H2093" s="7">
        <v>229.81775041398078</v>
      </c>
    </row>
    <row r="2094" spans="1:8" x14ac:dyDescent="0.25">
      <c r="A2094" s="20"/>
      <c r="B2094" s="5">
        <f t="shared" si="53"/>
        <v>44583</v>
      </c>
      <c r="C2094" s="4">
        <v>17.7812500000055</v>
      </c>
      <c r="D2094">
        <v>1.2045506509763679</v>
      </c>
      <c r="E2094" s="6">
        <v>191.80890788934323</v>
      </c>
      <c r="F2094" s="7">
        <v>114.2500820484201</v>
      </c>
      <c r="G2094" s="7">
        <v>193.17245667358466</v>
      </c>
      <c r="H2094" s="7">
        <v>231.04354486117458</v>
      </c>
    </row>
    <row r="2095" spans="1:8" x14ac:dyDescent="0.25">
      <c r="A2095" s="20"/>
      <c r="B2095" s="5">
        <f t="shared" si="53"/>
        <v>44583</v>
      </c>
      <c r="C2095" s="4">
        <v>17.791666666672199</v>
      </c>
      <c r="D2095">
        <v>1.2045506509763679</v>
      </c>
      <c r="E2095" s="6">
        <v>189.63851699897964</v>
      </c>
      <c r="F2095" s="7">
        <v>113.15257360078682</v>
      </c>
      <c r="G2095" s="7">
        <v>193.43225391666525</v>
      </c>
      <c r="H2095" s="7">
        <v>228.42919910131394</v>
      </c>
    </row>
    <row r="2096" spans="1:8" x14ac:dyDescent="0.25">
      <c r="A2096" s="20"/>
      <c r="B2096" s="5">
        <f t="shared" si="53"/>
        <v>44583</v>
      </c>
      <c r="C2096" s="4">
        <v>17.8020833333388</v>
      </c>
      <c r="D2096">
        <v>1.2045506509763679</v>
      </c>
      <c r="E2096" s="6">
        <v>190.0604771901229</v>
      </c>
      <c r="F2096" s="7">
        <v>112.48650908146558</v>
      </c>
      <c r="G2096" s="7">
        <v>192.49568625523719</v>
      </c>
      <c r="H2096" s="7">
        <v>228.93747152424166</v>
      </c>
    </row>
    <row r="2097" spans="1:8" x14ac:dyDescent="0.25">
      <c r="A2097" s="20"/>
      <c r="B2097" s="5">
        <f t="shared" si="53"/>
        <v>44583</v>
      </c>
      <c r="C2097" s="4">
        <v>17.8125000000055</v>
      </c>
      <c r="D2097">
        <v>1.2045506509763679</v>
      </c>
      <c r="E2097" s="6">
        <v>191.75169261161597</v>
      </c>
      <c r="F2097" s="7">
        <v>111.82230490762683</v>
      </c>
      <c r="G2097" s="7">
        <v>192.59571559317507</v>
      </c>
      <c r="H2097" s="7">
        <v>230.97462616114242</v>
      </c>
    </row>
    <row r="2098" spans="1:8" x14ac:dyDescent="0.25">
      <c r="A2098" s="20"/>
      <c r="B2098" s="5">
        <f t="shared" si="53"/>
        <v>44583</v>
      </c>
      <c r="C2098" s="4">
        <v>17.822916666672199</v>
      </c>
      <c r="D2098">
        <v>1.2045506509763679</v>
      </c>
      <c r="E2098" s="6">
        <v>188.61842939851155</v>
      </c>
      <c r="F2098" s="7">
        <v>110.6502100877774</v>
      </c>
      <c r="G2098" s="7">
        <v>192.92487526045946</v>
      </c>
      <c r="H2098" s="7">
        <v>227.20045191811718</v>
      </c>
    </row>
    <row r="2099" spans="1:8" x14ac:dyDescent="0.25">
      <c r="A2099" s="20"/>
      <c r="B2099" s="5">
        <f t="shared" si="53"/>
        <v>44583</v>
      </c>
      <c r="C2099" s="4">
        <v>17.8333333333388</v>
      </c>
      <c r="D2099">
        <v>1.2045506509763679</v>
      </c>
      <c r="E2099" s="6">
        <v>190.7397522411234</v>
      </c>
      <c r="F2099" s="7">
        <v>108.1081821053245</v>
      </c>
      <c r="G2099" s="7">
        <v>193.45509531587464</v>
      </c>
      <c r="H2099" s="7">
        <v>229.75569272911633</v>
      </c>
    </row>
    <row r="2100" spans="1:8" x14ac:dyDescent="0.25">
      <c r="A2100" s="20"/>
      <c r="B2100" s="5">
        <f t="shared" si="53"/>
        <v>44583</v>
      </c>
      <c r="C2100" s="4">
        <v>17.8437500000055</v>
      </c>
      <c r="D2100">
        <v>1.2045506509763679</v>
      </c>
      <c r="E2100" s="6">
        <v>191.58851072378405</v>
      </c>
      <c r="F2100" s="7">
        <v>106.57674966701155</v>
      </c>
      <c r="G2100" s="7">
        <v>193.73931231990815</v>
      </c>
      <c r="H2100" s="7">
        <v>230.77806531192692</v>
      </c>
    </row>
    <row r="2101" spans="1:8" x14ac:dyDescent="0.25">
      <c r="A2101" s="20"/>
      <c r="B2101" s="5">
        <f t="shared" si="53"/>
        <v>44583</v>
      </c>
      <c r="C2101" s="4">
        <v>17.854166666672199</v>
      </c>
      <c r="D2101">
        <v>1.2045506509763679</v>
      </c>
      <c r="E2101" s="6">
        <v>188.62002488944145</v>
      </c>
      <c r="F2101" s="7">
        <v>105.31714672073504</v>
      </c>
      <c r="G2101" s="7">
        <v>193.94301617648458</v>
      </c>
      <c r="H2101" s="7">
        <v>227.20237376775543</v>
      </c>
    </row>
    <row r="2102" spans="1:8" x14ac:dyDescent="0.25">
      <c r="A2102" s="20"/>
      <c r="B2102" s="5">
        <f t="shared" si="53"/>
        <v>44583</v>
      </c>
      <c r="C2102" s="4">
        <v>17.8645833333388</v>
      </c>
      <c r="D2102">
        <v>1.2045506509763679</v>
      </c>
      <c r="E2102" s="6">
        <v>185.07195488416696</v>
      </c>
      <c r="F2102" s="7">
        <v>103.95881134456899</v>
      </c>
      <c r="G2102" s="7">
        <v>193.55830147553905</v>
      </c>
      <c r="H2102" s="7">
        <v>222.9285437331923</v>
      </c>
    </row>
    <row r="2103" spans="1:8" x14ac:dyDescent="0.25">
      <c r="A2103" s="20"/>
      <c r="B2103" s="5">
        <f t="shared" si="53"/>
        <v>44583</v>
      </c>
      <c r="C2103" s="4">
        <v>17.8750000000055</v>
      </c>
      <c r="D2103">
        <v>1.2045506509763679</v>
      </c>
      <c r="E2103" s="6">
        <v>181.13903102129854</v>
      </c>
      <c r="F2103" s="7">
        <v>102.14369175293163</v>
      </c>
      <c r="G2103" s="7">
        <v>192.35092593550621</v>
      </c>
      <c r="H2103" s="7">
        <v>218.19113773393366</v>
      </c>
    </row>
    <row r="2104" spans="1:8" x14ac:dyDescent="0.25">
      <c r="A2104" s="20"/>
      <c r="B2104" s="5">
        <f t="shared" si="53"/>
        <v>44583</v>
      </c>
      <c r="C2104" s="4">
        <v>17.885416666672199</v>
      </c>
      <c r="D2104">
        <v>1.2045506509763679</v>
      </c>
      <c r="E2104" s="6">
        <v>184.95188103658703</v>
      </c>
      <c r="F2104" s="7">
        <v>100.75311088624763</v>
      </c>
      <c r="G2104" s="7">
        <v>191.4364645376817</v>
      </c>
      <c r="H2104" s="7">
        <v>222.78390870192467</v>
      </c>
    </row>
    <row r="2105" spans="1:8" x14ac:dyDescent="0.25">
      <c r="A2105" s="20"/>
      <c r="B2105" s="5">
        <f t="shared" si="53"/>
        <v>44583</v>
      </c>
      <c r="C2105" s="4">
        <v>17.895833333338899</v>
      </c>
      <c r="D2105">
        <v>1.2045506509763679</v>
      </c>
      <c r="E2105" s="6">
        <v>190.17973393189365</v>
      </c>
      <c r="F2105" s="7">
        <v>99.479383005029334</v>
      </c>
      <c r="G2105" s="7">
        <v>190.83495692669439</v>
      </c>
      <c r="H2105" s="7">
        <v>229.08112231017495</v>
      </c>
    </row>
    <row r="2106" spans="1:8" x14ac:dyDescent="0.25">
      <c r="A2106" s="20"/>
      <c r="B2106" s="5">
        <f t="shared" si="53"/>
        <v>44583</v>
      </c>
      <c r="C2106" s="4">
        <v>17.9062500000055</v>
      </c>
      <c r="D2106">
        <v>1.2045506509763679</v>
      </c>
      <c r="E2106" s="6">
        <v>193.338867529043</v>
      </c>
      <c r="F2106" s="7">
        <v>98.618166581797993</v>
      </c>
      <c r="G2106" s="7">
        <v>190.52455001676367</v>
      </c>
      <c r="H2106" s="7">
        <v>232.88645874114252</v>
      </c>
    </row>
    <row r="2107" spans="1:8" x14ac:dyDescent="0.25">
      <c r="A2107" s="20"/>
      <c r="B2107" s="5">
        <f t="shared" si="53"/>
        <v>44583</v>
      </c>
      <c r="C2107" s="4">
        <v>17.916666666672199</v>
      </c>
      <c r="D2107">
        <v>1.2045506509763679</v>
      </c>
      <c r="E2107" s="6">
        <v>192.16437473011464</v>
      </c>
      <c r="F2107" s="7">
        <v>96.741626803868272</v>
      </c>
      <c r="G2107" s="7">
        <v>188.6551814639576</v>
      </c>
      <c r="H2107" s="7">
        <v>231.4717226756263</v>
      </c>
    </row>
    <row r="2108" spans="1:8" x14ac:dyDescent="0.25">
      <c r="A2108" s="20"/>
      <c r="B2108" s="5">
        <f t="shared" si="53"/>
        <v>44583</v>
      </c>
      <c r="C2108" s="4">
        <v>17.927083333338899</v>
      </c>
      <c r="D2108">
        <v>1.2045506509763679</v>
      </c>
      <c r="E2108" s="6">
        <v>192.22065872564389</v>
      </c>
      <c r="F2108" s="7">
        <v>95.675920187611453</v>
      </c>
      <c r="G2108" s="7">
        <v>187.01709355214166</v>
      </c>
      <c r="H2108" s="7">
        <v>231.53951959908059</v>
      </c>
    </row>
    <row r="2109" spans="1:8" x14ac:dyDescent="0.25">
      <c r="A2109" s="20"/>
      <c r="B2109" s="5">
        <f t="shared" si="53"/>
        <v>44583</v>
      </c>
      <c r="C2109" s="4">
        <v>17.9375000000055</v>
      </c>
      <c r="D2109">
        <v>1.2045506509763679</v>
      </c>
      <c r="E2109" s="6">
        <v>187.52107913210438</v>
      </c>
      <c r="F2109" s="7">
        <v>94.113280155123618</v>
      </c>
      <c r="G2109" s="7">
        <v>186.39519632718103</v>
      </c>
      <c r="H2109" s="7">
        <v>225.87863794036733</v>
      </c>
    </row>
    <row r="2110" spans="1:8" x14ac:dyDescent="0.25">
      <c r="A2110" s="20"/>
      <c r="B2110" s="5">
        <f t="shared" si="53"/>
        <v>44583</v>
      </c>
      <c r="C2110" s="4">
        <v>17.947916666672199</v>
      </c>
      <c r="D2110">
        <v>1.2045506509763679</v>
      </c>
      <c r="E2110" s="6">
        <v>179.64763818008763</v>
      </c>
      <c r="F2110" s="7">
        <v>92.71272695447314</v>
      </c>
      <c r="G2110" s="7">
        <v>186.10552230115493</v>
      </c>
      <c r="H2110" s="7">
        <v>216.39467951619156</v>
      </c>
    </row>
    <row r="2111" spans="1:8" x14ac:dyDescent="0.25">
      <c r="A2111" s="20"/>
      <c r="B2111" s="5">
        <f t="shared" si="53"/>
        <v>44583</v>
      </c>
      <c r="C2111" s="4">
        <v>17.958333333338899</v>
      </c>
      <c r="D2111">
        <v>1.2045506509763679</v>
      </c>
      <c r="E2111" s="6">
        <v>170.31593043220897</v>
      </c>
      <c r="F2111" s="7">
        <v>90.866296266780736</v>
      </c>
      <c r="G2111" s="7">
        <v>181.26623949775816</v>
      </c>
      <c r="H2111" s="7">
        <v>205.15416487376311</v>
      </c>
    </row>
    <row r="2112" spans="1:8" x14ac:dyDescent="0.25">
      <c r="A2112" s="20"/>
      <c r="B2112" s="5">
        <f t="shared" si="53"/>
        <v>44583</v>
      </c>
      <c r="C2112" s="4">
        <v>17.9687500000055</v>
      </c>
      <c r="D2112">
        <v>1.2045506509763679</v>
      </c>
      <c r="E2112" s="6">
        <v>162.87608772029637</v>
      </c>
      <c r="F2112" s="7">
        <v>89.252940512149678</v>
      </c>
      <c r="G2112" s="7">
        <v>180.23111426947253</v>
      </c>
      <c r="H2112" s="7">
        <v>196.192497491967</v>
      </c>
    </row>
    <row r="2113" spans="1:8" x14ac:dyDescent="0.25">
      <c r="A2113" s="20"/>
      <c r="B2113" s="5">
        <f t="shared" si="53"/>
        <v>44583</v>
      </c>
      <c r="C2113" s="4">
        <v>17.979166666672199</v>
      </c>
      <c r="D2113">
        <v>1.2045506509763679</v>
      </c>
      <c r="E2113" s="6">
        <v>152.22743376084989</v>
      </c>
      <c r="F2113" s="7">
        <v>87.957408145231184</v>
      </c>
      <c r="G2113" s="7">
        <v>179.43474332752371</v>
      </c>
      <c r="H2113" s="7">
        <v>183.36565443309365</v>
      </c>
    </row>
    <row r="2114" spans="1:8" ht="15.75" thickBot="1" x14ac:dyDescent="0.3">
      <c r="A2114" s="20"/>
      <c r="B2114" s="5">
        <f t="shared" si="53"/>
        <v>44583</v>
      </c>
      <c r="C2114" s="4">
        <v>17.989583333338899</v>
      </c>
      <c r="D2114">
        <v>1.2045506509763679</v>
      </c>
      <c r="E2114" s="6">
        <v>143.82436626864816</v>
      </c>
      <c r="F2114" s="7">
        <v>86.2448185615592</v>
      </c>
      <c r="G2114" s="7">
        <v>178.99863052879061</v>
      </c>
      <c r="H2114" s="7">
        <v>173.24373401516371</v>
      </c>
    </row>
    <row r="2115" spans="1:8" x14ac:dyDescent="0.25">
      <c r="A2115" s="17">
        <f t="shared" ref="A2115" si="54">A2019+1</f>
        <v>23</v>
      </c>
      <c r="B2115" s="5">
        <f t="shared" si="53"/>
        <v>44584</v>
      </c>
      <c r="C2115" s="4">
        <v>18.000000000005599</v>
      </c>
      <c r="D2115">
        <v>1.2013126045679339</v>
      </c>
      <c r="E2115" s="6">
        <v>136.52275045730997</v>
      </c>
      <c r="F2115" s="7">
        <v>83.026830971377677</v>
      </c>
      <c r="G2115" s="7">
        <v>174.74466345470771</v>
      </c>
      <c r="H2115" s="7">
        <v>164.00650093464913</v>
      </c>
    </row>
    <row r="2116" spans="1:8" x14ac:dyDescent="0.25">
      <c r="A2116" s="18"/>
      <c r="B2116" s="5">
        <f t="shared" si="53"/>
        <v>44584</v>
      </c>
      <c r="C2116" s="4">
        <v>18.010416666672199</v>
      </c>
      <c r="D2116">
        <v>1.2013126045679339</v>
      </c>
      <c r="E2116" s="6">
        <v>126.03725555041761</v>
      </c>
      <c r="F2116" s="7">
        <v>82.797777218289539</v>
      </c>
      <c r="G2116" s="7">
        <v>175.96565650191607</v>
      </c>
      <c r="H2116" s="7">
        <v>151.41014373786646</v>
      </c>
    </row>
    <row r="2117" spans="1:8" x14ac:dyDescent="0.25">
      <c r="A2117" s="18"/>
      <c r="B2117" s="5">
        <f t="shared" si="53"/>
        <v>44584</v>
      </c>
      <c r="C2117" s="4">
        <v>18.020833333338899</v>
      </c>
      <c r="D2117">
        <v>1.2013126045679339</v>
      </c>
      <c r="E2117" s="6">
        <v>117.86578046691471</v>
      </c>
      <c r="F2117" s="7">
        <v>81.72033147753001</v>
      </c>
      <c r="G2117" s="7">
        <v>175.77426766660636</v>
      </c>
      <c r="H2117" s="7">
        <v>141.59364772214161</v>
      </c>
    </row>
    <row r="2118" spans="1:8" x14ac:dyDescent="0.25">
      <c r="A2118" s="18"/>
      <c r="B2118" s="5">
        <f t="shared" si="53"/>
        <v>44584</v>
      </c>
      <c r="C2118" s="4">
        <v>18.031250000005599</v>
      </c>
      <c r="D2118">
        <v>1.2013126045679339</v>
      </c>
      <c r="E2118" s="6">
        <v>110.06824794958105</v>
      </c>
      <c r="F2118" s="7">
        <v>81.149579385279509</v>
      </c>
      <c r="G2118" s="7">
        <v>176.04910279244476</v>
      </c>
      <c r="H2118" s="7">
        <v>132.22637362454037</v>
      </c>
    </row>
    <row r="2119" spans="1:8" x14ac:dyDescent="0.25">
      <c r="A2119" s="18"/>
      <c r="B2119" s="5">
        <f t="shared" si="53"/>
        <v>44584</v>
      </c>
      <c r="C2119" s="4">
        <v>18.041666666672199</v>
      </c>
      <c r="D2119">
        <v>1.2013126045679339</v>
      </c>
      <c r="E2119" s="6">
        <v>102.23455030927776</v>
      </c>
      <c r="F2119" s="7">
        <v>80.059192623725323</v>
      </c>
      <c r="G2119" s="7">
        <v>175.65797275345028</v>
      </c>
      <c r="H2119" s="7">
        <v>122.81565390886995</v>
      </c>
    </row>
    <row r="2120" spans="1:8" x14ac:dyDescent="0.25">
      <c r="A2120" s="18"/>
      <c r="B2120" s="5">
        <f t="shared" si="53"/>
        <v>44584</v>
      </c>
      <c r="C2120" s="4">
        <v>18.052083333338899</v>
      </c>
      <c r="D2120">
        <v>1.2013126045679339</v>
      </c>
      <c r="E2120" s="6">
        <v>96.838474886779508</v>
      </c>
      <c r="F2120" s="7">
        <v>79.280071561928708</v>
      </c>
      <c r="G2120" s="7">
        <v>175.64323984397836</v>
      </c>
      <c r="H2120" s="7">
        <v>116.33328048862354</v>
      </c>
    </row>
    <row r="2121" spans="1:8" x14ac:dyDescent="0.25">
      <c r="A2121" s="18"/>
      <c r="B2121" s="5">
        <f t="shared" si="53"/>
        <v>44584</v>
      </c>
      <c r="C2121" s="4">
        <v>18.062500000005599</v>
      </c>
      <c r="D2121">
        <v>1.2013126045679339</v>
      </c>
      <c r="E2121" s="6">
        <v>92.761894291416596</v>
      </c>
      <c r="F2121" s="7">
        <v>78.702067208932817</v>
      </c>
      <c r="G2121" s="7">
        <v>175.94275510796194</v>
      </c>
      <c r="H2121" s="7">
        <v>111.43603283587703</v>
      </c>
    </row>
    <row r="2122" spans="1:8" x14ac:dyDescent="0.25">
      <c r="A2122" s="18"/>
      <c r="B2122" s="5">
        <f t="shared" si="53"/>
        <v>44584</v>
      </c>
      <c r="C2122" s="4">
        <v>18.072916666672199</v>
      </c>
      <c r="D2122">
        <v>1.2013126045679339</v>
      </c>
      <c r="E2122" s="6">
        <v>88.47883115736596</v>
      </c>
      <c r="F2122" s="7">
        <v>78.2966149376212</v>
      </c>
      <c r="G2122" s="7">
        <v>176.10076316725818</v>
      </c>
      <c r="H2122" s="7">
        <v>106.29073510678177</v>
      </c>
    </row>
    <row r="2123" spans="1:8" x14ac:dyDescent="0.25">
      <c r="A2123" s="18"/>
      <c r="B2123" s="5">
        <f t="shared" si="53"/>
        <v>44584</v>
      </c>
      <c r="C2123" s="4">
        <v>18.083333333338899</v>
      </c>
      <c r="D2123">
        <v>1.2013126045679339</v>
      </c>
      <c r="E2123" s="6">
        <v>85.192715544690117</v>
      </c>
      <c r="F2123" s="7">
        <v>77.519946656311362</v>
      </c>
      <c r="G2123" s="7">
        <v>175.67328961177122</v>
      </c>
      <c r="H2123" s="7">
        <v>102.34308300120679</v>
      </c>
    </row>
    <row r="2124" spans="1:8" x14ac:dyDescent="0.25">
      <c r="A2124" s="18"/>
      <c r="B2124" s="5">
        <f t="shared" si="53"/>
        <v>44584</v>
      </c>
      <c r="C2124" s="4">
        <v>18.093750000005599</v>
      </c>
      <c r="D2124">
        <v>1.2013126045679339</v>
      </c>
      <c r="E2124" s="6">
        <v>82.801501561194911</v>
      </c>
      <c r="F2124" s="7">
        <v>76.990323373524703</v>
      </c>
      <c r="G2124" s="7">
        <v>175.32753699794475</v>
      </c>
      <c r="H2124" s="7">
        <v>99.470487502614901</v>
      </c>
    </row>
    <row r="2125" spans="1:8" x14ac:dyDescent="0.25">
      <c r="A2125" s="18"/>
      <c r="B2125" s="5">
        <f t="shared" si="53"/>
        <v>44584</v>
      </c>
      <c r="C2125" s="4">
        <v>18.104166666672299</v>
      </c>
      <c r="D2125">
        <v>1.2013126045679339</v>
      </c>
      <c r="E2125" s="6">
        <v>80.530364403794138</v>
      </c>
      <c r="F2125" s="7">
        <v>76.669470163674291</v>
      </c>
      <c r="G2125" s="7">
        <v>175.43717549416914</v>
      </c>
      <c r="H2125" s="7">
        <v>96.742141808726771</v>
      </c>
    </row>
    <row r="2126" spans="1:8" x14ac:dyDescent="0.25">
      <c r="A2126" s="18"/>
      <c r="B2126" s="5">
        <f t="shared" si="53"/>
        <v>44584</v>
      </c>
      <c r="C2126" s="4">
        <v>18.114583333338899</v>
      </c>
      <c r="D2126">
        <v>1.2013126045679339</v>
      </c>
      <c r="E2126" s="6">
        <v>77.534560627363192</v>
      </c>
      <c r="F2126" s="7">
        <v>76.321357933974298</v>
      </c>
      <c r="G2126" s="7">
        <v>175.54621404294588</v>
      </c>
      <c r="H2126" s="7">
        <v>93.143244971288055</v>
      </c>
    </row>
    <row r="2127" spans="1:8" x14ac:dyDescent="0.25">
      <c r="A2127" s="18"/>
      <c r="B2127" s="5">
        <f t="shared" si="53"/>
        <v>44584</v>
      </c>
      <c r="C2127" s="4">
        <v>18.125000000005599</v>
      </c>
      <c r="D2127">
        <v>1.2013126045679339</v>
      </c>
      <c r="E2127" s="6">
        <v>75.875992703223915</v>
      </c>
      <c r="F2127" s="7">
        <v>76.007312110987058</v>
      </c>
      <c r="G2127" s="7">
        <v>175.72037108767302</v>
      </c>
      <c r="H2127" s="7">
        <v>91.150786418487471</v>
      </c>
    </row>
    <row r="2128" spans="1:8" x14ac:dyDescent="0.25">
      <c r="A2128" s="18"/>
      <c r="B2128" s="5">
        <f t="shared" si="53"/>
        <v>44584</v>
      </c>
      <c r="C2128" s="4">
        <v>18.135416666672299</v>
      </c>
      <c r="D2128">
        <v>1.2013126045679339</v>
      </c>
      <c r="E2128" s="6">
        <v>73.736537657219046</v>
      </c>
      <c r="F2128" s="7">
        <v>75.776841392765078</v>
      </c>
      <c r="G2128" s="7">
        <v>175.74340447006566</v>
      </c>
      <c r="H2128" s="7">
        <v>88.580632104815351</v>
      </c>
    </row>
    <row r="2129" spans="1:8" x14ac:dyDescent="0.25">
      <c r="A2129" s="18"/>
      <c r="B2129" s="5">
        <f t="shared" si="53"/>
        <v>44584</v>
      </c>
      <c r="C2129" s="4">
        <v>18.145833333338899</v>
      </c>
      <c r="D2129">
        <v>1.2013126045679339</v>
      </c>
      <c r="E2129" s="6">
        <v>72.340541671016581</v>
      </c>
      <c r="F2129" s="7">
        <v>75.564470400303691</v>
      </c>
      <c r="G2129" s="7">
        <v>176.00975773887166</v>
      </c>
      <c r="H2129" s="7">
        <v>86.903604530664083</v>
      </c>
    </row>
    <row r="2130" spans="1:8" x14ac:dyDescent="0.25">
      <c r="A2130" s="18"/>
      <c r="B2130" s="5">
        <f t="shared" si="53"/>
        <v>44584</v>
      </c>
      <c r="C2130" s="4">
        <v>18.156250000005599</v>
      </c>
      <c r="D2130">
        <v>1.2013126045679339</v>
      </c>
      <c r="E2130" s="6">
        <v>72.325170550558241</v>
      </c>
      <c r="F2130" s="7">
        <v>75.29143585564097</v>
      </c>
      <c r="G2130" s="7">
        <v>176.55371429103948</v>
      </c>
      <c r="H2130" s="7">
        <v>86.885139009911143</v>
      </c>
    </row>
    <row r="2131" spans="1:8" x14ac:dyDescent="0.25">
      <c r="A2131" s="18"/>
      <c r="B2131" s="5">
        <f t="shared" si="53"/>
        <v>44584</v>
      </c>
      <c r="C2131" s="4">
        <v>18.166666666672299</v>
      </c>
      <c r="D2131">
        <v>1.2013126045679339</v>
      </c>
      <c r="E2131" s="6">
        <v>70.287679984018055</v>
      </c>
      <c r="F2131" s="7">
        <v>74.842683196889524</v>
      </c>
      <c r="G2131" s="7">
        <v>179.10701903450783</v>
      </c>
      <c r="H2131" s="7">
        <v>84.437475910638156</v>
      </c>
    </row>
    <row r="2132" spans="1:8" x14ac:dyDescent="0.25">
      <c r="A2132" s="18"/>
      <c r="B2132" s="5">
        <f t="shared" si="53"/>
        <v>44584</v>
      </c>
      <c r="C2132" s="4">
        <v>18.177083333338899</v>
      </c>
      <c r="D2132">
        <v>1.2013126045679339</v>
      </c>
      <c r="E2132" s="6">
        <v>69.937925934043562</v>
      </c>
      <c r="F2132" s="7">
        <v>74.750983189552841</v>
      </c>
      <c r="G2132" s="7">
        <v>180.67436744274508</v>
      </c>
      <c r="H2132" s="7">
        <v>84.017311961905122</v>
      </c>
    </row>
    <row r="2133" spans="1:8" x14ac:dyDescent="0.25">
      <c r="A2133" s="18"/>
      <c r="B2133" s="5">
        <f t="shared" si="53"/>
        <v>44584</v>
      </c>
      <c r="C2133" s="4">
        <v>18.187500000005599</v>
      </c>
      <c r="D2133">
        <v>1.2013126045679339</v>
      </c>
      <c r="E2133" s="6">
        <v>70.054401736116375</v>
      </c>
      <c r="F2133" s="7">
        <v>74.448438571161958</v>
      </c>
      <c r="G2133" s="7">
        <v>184.12536325303375</v>
      </c>
      <c r="H2133" s="7">
        <v>84.15723581106235</v>
      </c>
    </row>
    <row r="2134" spans="1:8" x14ac:dyDescent="0.25">
      <c r="A2134" s="18"/>
      <c r="B2134" s="5">
        <f t="shared" si="53"/>
        <v>44584</v>
      </c>
      <c r="C2134" s="4">
        <v>18.197916666672299</v>
      </c>
      <c r="D2134">
        <v>1.2013126045679339</v>
      </c>
      <c r="E2134" s="6">
        <v>69.727123556503329</v>
      </c>
      <c r="F2134" s="7">
        <v>74.516650342731737</v>
      </c>
      <c r="G2134" s="7">
        <v>185.56570408648972</v>
      </c>
      <c r="H2134" s="7">
        <v>83.764072408693153</v>
      </c>
    </row>
    <row r="2135" spans="1:8" x14ac:dyDescent="0.25">
      <c r="A2135" s="18"/>
      <c r="B2135" s="5">
        <f t="shared" si="53"/>
        <v>44584</v>
      </c>
      <c r="C2135" s="4">
        <v>18.208333333338999</v>
      </c>
      <c r="D2135">
        <v>1.2013126045679339</v>
      </c>
      <c r="E2135" s="6">
        <v>69.091888820790984</v>
      </c>
      <c r="F2135" s="7">
        <v>75.00191361579968</v>
      </c>
      <c r="G2135" s="7">
        <v>190.34534731401058</v>
      </c>
      <c r="H2135" s="7">
        <v>83.000956913822534</v>
      </c>
    </row>
    <row r="2136" spans="1:8" x14ac:dyDescent="0.25">
      <c r="A2136" s="18"/>
      <c r="B2136" s="5">
        <f t="shared" si="53"/>
        <v>44584</v>
      </c>
      <c r="C2136" s="4">
        <v>18.218750000005599</v>
      </c>
      <c r="D2136">
        <v>1.2013126045679339</v>
      </c>
      <c r="E2136" s="6">
        <v>69.437391537746336</v>
      </c>
      <c r="F2136" s="7">
        <v>75.428656846167002</v>
      </c>
      <c r="G2136" s="7">
        <v>191.45614971336028</v>
      </c>
      <c r="H2136" s="7">
        <v>83.416013682613467</v>
      </c>
    </row>
    <row r="2137" spans="1:8" x14ac:dyDescent="0.25">
      <c r="A2137" s="18"/>
      <c r="B2137" s="5">
        <f t="shared" si="53"/>
        <v>44584</v>
      </c>
      <c r="C2137" s="4">
        <v>18.229166666672299</v>
      </c>
      <c r="D2137">
        <v>1.2013126045679339</v>
      </c>
      <c r="E2137" s="6">
        <v>69.429091410693516</v>
      </c>
      <c r="F2137" s="7">
        <v>75.768074639140153</v>
      </c>
      <c r="G2137" s="7">
        <v>191.79064311343672</v>
      </c>
      <c r="H2137" s="7">
        <v>83.406042635365395</v>
      </c>
    </row>
    <row r="2138" spans="1:8" x14ac:dyDescent="0.25">
      <c r="A2138" s="18"/>
      <c r="B2138" s="5">
        <f t="shared" si="53"/>
        <v>44584</v>
      </c>
      <c r="C2138" s="4">
        <v>18.239583333338999</v>
      </c>
      <c r="D2138">
        <v>1.2013126045679339</v>
      </c>
      <c r="E2138" s="6">
        <v>70.320608454572351</v>
      </c>
      <c r="F2138" s="7">
        <v>76.816959078384826</v>
      </c>
      <c r="G2138" s="7">
        <v>191.91311438557508</v>
      </c>
      <c r="H2138" s="7">
        <v>84.477033297364187</v>
      </c>
    </row>
    <row r="2139" spans="1:8" x14ac:dyDescent="0.25">
      <c r="A2139" s="18"/>
      <c r="B2139" s="5">
        <f t="shared" si="53"/>
        <v>44584</v>
      </c>
      <c r="C2139" s="4">
        <v>18.250000000005599</v>
      </c>
      <c r="D2139">
        <v>1.2013126045679339</v>
      </c>
      <c r="E2139" s="6">
        <v>71.920676368399839</v>
      </c>
      <c r="F2139" s="7">
        <v>78.531917476083237</v>
      </c>
      <c r="G2139" s="7">
        <v>191.54953933290372</v>
      </c>
      <c r="H2139" s="7">
        <v>86.399215050409865</v>
      </c>
    </row>
    <row r="2140" spans="1:8" x14ac:dyDescent="0.25">
      <c r="A2140" s="18"/>
      <c r="B2140" s="5">
        <f t="shared" si="53"/>
        <v>44584</v>
      </c>
      <c r="C2140" s="4">
        <v>18.260416666672299</v>
      </c>
      <c r="D2140">
        <v>1.2013126045679339</v>
      </c>
      <c r="E2140" s="6">
        <v>74.299170109335151</v>
      </c>
      <c r="F2140" s="7">
        <v>79.460493978356638</v>
      </c>
      <c r="G2140" s="7">
        <v>191.74281090329544</v>
      </c>
      <c r="H2140" s="7">
        <v>89.256529561281397</v>
      </c>
    </row>
    <row r="2141" spans="1:8" x14ac:dyDescent="0.25">
      <c r="A2141" s="18"/>
      <c r="B2141" s="5">
        <f t="shared" si="53"/>
        <v>44584</v>
      </c>
      <c r="C2141" s="4">
        <v>18.270833333338999</v>
      </c>
      <c r="D2141">
        <v>1.2013126045679339</v>
      </c>
      <c r="E2141" s="6">
        <v>75.728282212504951</v>
      </c>
      <c r="F2141" s="7">
        <v>81.516855712455921</v>
      </c>
      <c r="G2141" s="7">
        <v>191.44662644754996</v>
      </c>
      <c r="H2141" s="7">
        <v>90.973339944159861</v>
      </c>
    </row>
    <row r="2142" spans="1:8" x14ac:dyDescent="0.25">
      <c r="A2142" s="18"/>
      <c r="B2142" s="5">
        <f t="shared" si="53"/>
        <v>44584</v>
      </c>
      <c r="C2142" s="4">
        <v>18.281250000005599</v>
      </c>
      <c r="D2142">
        <v>1.2013126045679339</v>
      </c>
      <c r="E2142" s="6">
        <v>79.726164497943344</v>
      </c>
      <c r="F2142" s="7">
        <v>84.632270838489575</v>
      </c>
      <c r="G2142" s="7">
        <v>189.13003186947302</v>
      </c>
      <c r="H2142" s="7">
        <v>95.776046325235868</v>
      </c>
    </row>
    <row r="2143" spans="1:8" x14ac:dyDescent="0.25">
      <c r="A2143" s="18"/>
      <c r="B2143" s="5">
        <f t="shared" si="53"/>
        <v>44584</v>
      </c>
      <c r="C2143" s="4">
        <v>18.291666666672299</v>
      </c>
      <c r="D2143">
        <v>1.2013126045679339</v>
      </c>
      <c r="E2143" s="6">
        <v>81.556781347559081</v>
      </c>
      <c r="F2143" s="7">
        <v>87.721285786248984</v>
      </c>
      <c r="G2143" s="7">
        <v>166.66981237066446</v>
      </c>
      <c r="H2143" s="7">
        <v>97.975189420813692</v>
      </c>
    </row>
    <row r="2144" spans="1:8" x14ac:dyDescent="0.25">
      <c r="A2144" s="18"/>
      <c r="B2144" s="5">
        <f t="shared" si="53"/>
        <v>44584</v>
      </c>
      <c r="C2144" s="4">
        <v>18.302083333338999</v>
      </c>
      <c r="D2144">
        <v>1.2013126045679339</v>
      </c>
      <c r="E2144" s="6">
        <v>85.921722852174213</v>
      </c>
      <c r="F2144" s="7">
        <v>88.078363658468206</v>
      </c>
      <c r="G2144" s="7">
        <v>95.512331954662955</v>
      </c>
      <c r="H2144" s="7">
        <v>103.21884866850957</v>
      </c>
    </row>
    <row r="2145" spans="1:8" x14ac:dyDescent="0.25">
      <c r="A2145" s="18"/>
      <c r="B2145" s="5">
        <f t="shared" si="53"/>
        <v>44584</v>
      </c>
      <c r="C2145" s="4">
        <v>18.312500000005699</v>
      </c>
      <c r="D2145">
        <v>1.2013126045679339</v>
      </c>
      <c r="E2145" s="6">
        <v>91.918133756074582</v>
      </c>
      <c r="F2145" s="7">
        <v>88.392721142095269</v>
      </c>
      <c r="G2145" s="7">
        <v>25.465168590525082</v>
      </c>
      <c r="H2145" s="7">
        <v>110.42241266953368</v>
      </c>
    </row>
    <row r="2146" spans="1:8" x14ac:dyDescent="0.25">
      <c r="A2146" s="18"/>
      <c r="B2146" s="5">
        <f t="shared" si="53"/>
        <v>44584</v>
      </c>
      <c r="C2146" s="4">
        <v>18.322916666672299</v>
      </c>
      <c r="D2146">
        <v>1.2013126045679339</v>
      </c>
      <c r="E2146" s="6">
        <v>98.691205220826774</v>
      </c>
      <c r="F2146" s="7">
        <v>89.843417444097426</v>
      </c>
      <c r="G2146" s="7">
        <v>6.7431780258418916</v>
      </c>
      <c r="H2146" s="7">
        <v>118.55898879177988</v>
      </c>
    </row>
    <row r="2147" spans="1:8" x14ac:dyDescent="0.25">
      <c r="A2147" s="18"/>
      <c r="B2147" s="5">
        <f t="shared" si="53"/>
        <v>44584</v>
      </c>
      <c r="C2147" s="4">
        <v>18.333333333338999</v>
      </c>
      <c r="D2147">
        <v>1.2013126045679339</v>
      </c>
      <c r="E2147" s="6">
        <v>104.74188863013568</v>
      </c>
      <c r="F2147" s="7">
        <v>91.671170776921556</v>
      </c>
      <c r="G2147" s="7">
        <v>2.2323548670479214</v>
      </c>
      <c r="H2147" s="7">
        <v>125.82775103763275</v>
      </c>
    </row>
    <row r="2148" spans="1:8" x14ac:dyDescent="0.25">
      <c r="A2148" s="18"/>
      <c r="B2148" s="5">
        <f t="shared" ref="B2148:B2211" si="55">DATE(YEAR(B2052),MONTH(B2052),DAY(B2052)+1)</f>
        <v>44584</v>
      </c>
      <c r="C2148" s="4">
        <v>18.343750000005699</v>
      </c>
      <c r="D2148">
        <v>1.2013126045679339</v>
      </c>
      <c r="E2148" s="6">
        <v>111.9650602981194</v>
      </c>
      <c r="F2148" s="7">
        <v>93.027883199796278</v>
      </c>
      <c r="G2148" s="7">
        <v>1.1883284154642733</v>
      </c>
      <c r="H2148" s="7">
        <v>134.50503820733957</v>
      </c>
    </row>
    <row r="2149" spans="1:8" x14ac:dyDescent="0.25">
      <c r="A2149" s="18"/>
      <c r="B2149" s="5">
        <f t="shared" si="55"/>
        <v>44584</v>
      </c>
      <c r="C2149" s="4">
        <v>18.354166666672299</v>
      </c>
      <c r="D2149">
        <v>1.2013126045679339</v>
      </c>
      <c r="E2149" s="6">
        <v>121.03356565582698</v>
      </c>
      <c r="F2149" s="7">
        <v>93.630268403908119</v>
      </c>
      <c r="G2149" s="7">
        <v>0.96624979842357206</v>
      </c>
      <c r="H2149" s="7">
        <v>145.39914799814554</v>
      </c>
    </row>
    <row r="2150" spans="1:8" x14ac:dyDescent="0.25">
      <c r="A2150" s="18"/>
      <c r="B2150" s="5">
        <f t="shared" si="55"/>
        <v>44584</v>
      </c>
      <c r="C2150" s="4">
        <v>18.364583333338999</v>
      </c>
      <c r="D2150">
        <v>1.2013126045679339</v>
      </c>
      <c r="E2150" s="6">
        <v>130.12294345026083</v>
      </c>
      <c r="F2150" s="7">
        <v>94.684414801076656</v>
      </c>
      <c r="G2150" s="7">
        <v>0.8686146247690637</v>
      </c>
      <c r="H2150" s="7">
        <v>156.31833211027882</v>
      </c>
    </row>
    <row r="2151" spans="1:8" x14ac:dyDescent="0.25">
      <c r="A2151" s="18"/>
      <c r="B2151" s="5">
        <f t="shared" si="55"/>
        <v>44584</v>
      </c>
      <c r="C2151" s="4">
        <v>18.375000000005699</v>
      </c>
      <c r="D2151">
        <v>1.2013126045679339</v>
      </c>
      <c r="E2151" s="6">
        <v>137.43176726667124</v>
      </c>
      <c r="F2151" s="7">
        <v>95.92263163029186</v>
      </c>
      <c r="G2151" s="7">
        <v>0.72039509204757912</v>
      </c>
      <c r="H2151" s="7">
        <v>165.09851428549894</v>
      </c>
    </row>
    <row r="2152" spans="1:8" x14ac:dyDescent="0.25">
      <c r="A2152" s="18"/>
      <c r="B2152" s="5">
        <f t="shared" si="55"/>
        <v>44584</v>
      </c>
      <c r="C2152" s="4">
        <v>18.385416666672299</v>
      </c>
      <c r="D2152">
        <v>1.2013126045679339</v>
      </c>
      <c r="E2152" s="6">
        <v>142.46088871083816</v>
      </c>
      <c r="F2152" s="7">
        <v>96.585442496569385</v>
      </c>
      <c r="G2152" s="7">
        <v>0.68873186458554203</v>
      </c>
      <c r="H2152" s="7">
        <v>171.14006126627956</v>
      </c>
    </row>
    <row r="2153" spans="1:8" x14ac:dyDescent="0.25">
      <c r="A2153" s="18"/>
      <c r="B2153" s="5">
        <f t="shared" si="55"/>
        <v>44584</v>
      </c>
      <c r="C2153" s="4">
        <v>18.395833333338999</v>
      </c>
      <c r="D2153">
        <v>1.2013126045679339</v>
      </c>
      <c r="E2153" s="6">
        <v>148.26796239830858</v>
      </c>
      <c r="F2153" s="7">
        <v>97.420357235090535</v>
      </c>
      <c r="G2153" s="7">
        <v>0.70119527685390748</v>
      </c>
      <c r="H2153" s="7">
        <v>178.11617208269257</v>
      </c>
    </row>
    <row r="2154" spans="1:8" x14ac:dyDescent="0.25">
      <c r="A2154" s="18"/>
      <c r="B2154" s="5">
        <f t="shared" si="55"/>
        <v>44584</v>
      </c>
      <c r="C2154" s="4">
        <v>18.406250000005699</v>
      </c>
      <c r="D2154">
        <v>1.2013126045679339</v>
      </c>
      <c r="E2154" s="6">
        <v>152.77435256334098</v>
      </c>
      <c r="F2154" s="7">
        <v>98.039305776880553</v>
      </c>
      <c r="G2154" s="7">
        <v>0.69762973017769303</v>
      </c>
      <c r="H2154" s="7">
        <v>183.52975538904695</v>
      </c>
    </row>
    <row r="2155" spans="1:8" x14ac:dyDescent="0.25">
      <c r="A2155" s="18"/>
      <c r="B2155" s="5">
        <f t="shared" si="55"/>
        <v>44584</v>
      </c>
      <c r="C2155" s="4">
        <v>18.416666666672398</v>
      </c>
      <c r="D2155">
        <v>1.2013126045679339</v>
      </c>
      <c r="E2155" s="6">
        <v>158.44028239171055</v>
      </c>
      <c r="F2155" s="7">
        <v>98.606117230447737</v>
      </c>
      <c r="G2155" s="7">
        <v>0.6919787251770394</v>
      </c>
      <c r="H2155" s="7">
        <v>190.33630830846477</v>
      </c>
    </row>
    <row r="2156" spans="1:8" x14ac:dyDescent="0.25">
      <c r="A2156" s="18"/>
      <c r="B2156" s="5">
        <f t="shared" si="55"/>
        <v>44584</v>
      </c>
      <c r="C2156" s="4">
        <v>18.427083333338999</v>
      </c>
      <c r="D2156">
        <v>1.2013126045679339</v>
      </c>
      <c r="E2156" s="6">
        <v>162.88543132025978</v>
      </c>
      <c r="F2156" s="7">
        <v>98.756681778950849</v>
      </c>
      <c r="G2156" s="7">
        <v>0.6827835086313222</v>
      </c>
      <c r="H2156" s="7">
        <v>195.67632174551258</v>
      </c>
    </row>
    <row r="2157" spans="1:8" x14ac:dyDescent="0.25">
      <c r="A2157" s="18"/>
      <c r="B2157" s="5">
        <f t="shared" si="55"/>
        <v>44584</v>
      </c>
      <c r="C2157" s="4">
        <v>18.437500000005699</v>
      </c>
      <c r="D2157">
        <v>1.2013126045679339</v>
      </c>
      <c r="E2157" s="6">
        <v>170.13468186830289</v>
      </c>
      <c r="F2157" s="7">
        <v>98.831395927947042</v>
      </c>
      <c r="G2157" s="7">
        <v>0.71220660231770427</v>
      </c>
      <c r="H2157" s="7">
        <v>204.38493780254777</v>
      </c>
    </row>
    <row r="2158" spans="1:8" x14ac:dyDescent="0.25">
      <c r="A2158" s="18"/>
      <c r="B2158" s="5">
        <f t="shared" si="55"/>
        <v>44584</v>
      </c>
      <c r="C2158" s="4">
        <v>18.447916666672398</v>
      </c>
      <c r="D2158">
        <v>1.2013126045679339</v>
      </c>
      <c r="E2158" s="6">
        <v>172.38209416493163</v>
      </c>
      <c r="F2158" s="7">
        <v>99.104277275887497</v>
      </c>
      <c r="G2158" s="7">
        <v>0.7163135145730426</v>
      </c>
      <c r="H2158" s="7">
        <v>207.08478252214886</v>
      </c>
    </row>
    <row r="2159" spans="1:8" x14ac:dyDescent="0.25">
      <c r="A2159" s="18"/>
      <c r="B2159" s="5">
        <f t="shared" si="55"/>
        <v>44584</v>
      </c>
      <c r="C2159" s="4">
        <v>18.458333333338999</v>
      </c>
      <c r="D2159">
        <v>1.2013126045679339</v>
      </c>
      <c r="E2159" s="6">
        <v>175.28209600838315</v>
      </c>
      <c r="F2159" s="7">
        <v>98.823419014644003</v>
      </c>
      <c r="G2159" s="7">
        <v>0.69149603045864594</v>
      </c>
      <c r="H2159" s="7">
        <v>210.5685912899574</v>
      </c>
    </row>
    <row r="2160" spans="1:8" x14ac:dyDescent="0.25">
      <c r="A2160" s="18"/>
      <c r="B2160" s="5">
        <f t="shared" si="55"/>
        <v>44584</v>
      </c>
      <c r="C2160" s="4">
        <v>18.468750000005699</v>
      </c>
      <c r="D2160">
        <v>1.2013126045679339</v>
      </c>
      <c r="E2160" s="6">
        <v>176.75618765174448</v>
      </c>
      <c r="F2160" s="7">
        <v>98.893953679059692</v>
      </c>
      <c r="G2160" s="7">
        <v>0.68936656898865889</v>
      </c>
      <c r="H2160" s="7">
        <v>212.33943616141565</v>
      </c>
    </row>
    <row r="2161" spans="1:8" x14ac:dyDescent="0.25">
      <c r="A2161" s="18"/>
      <c r="B2161" s="5">
        <f t="shared" si="55"/>
        <v>44584</v>
      </c>
      <c r="C2161" s="4">
        <v>18.479166666672398</v>
      </c>
      <c r="D2161">
        <v>1.2013126045679339</v>
      </c>
      <c r="E2161" s="6">
        <v>178.47196886793469</v>
      </c>
      <c r="F2161" s="7">
        <v>98.683039140761196</v>
      </c>
      <c r="G2161" s="7">
        <v>0.68279150893053653</v>
      </c>
      <c r="H2161" s="7">
        <v>214.40062576310584</v>
      </c>
    </row>
    <row r="2162" spans="1:8" x14ac:dyDescent="0.25">
      <c r="A2162" s="18"/>
      <c r="B2162" s="5">
        <f t="shared" si="55"/>
        <v>44584</v>
      </c>
      <c r="C2162" s="4">
        <v>18.489583333338999</v>
      </c>
      <c r="D2162">
        <v>1.2013126045679339</v>
      </c>
      <c r="E2162" s="6">
        <v>180.32856332811707</v>
      </c>
      <c r="F2162" s="7">
        <v>98.211388241808919</v>
      </c>
      <c r="G2162" s="7">
        <v>0.68340487920241511</v>
      </c>
      <c r="H2162" s="7">
        <v>216.63097608969392</v>
      </c>
    </row>
    <row r="2163" spans="1:8" x14ac:dyDescent="0.25">
      <c r="A2163" s="18"/>
      <c r="B2163" s="5">
        <f t="shared" si="55"/>
        <v>44584</v>
      </c>
      <c r="C2163" s="4">
        <v>18.500000000005699</v>
      </c>
      <c r="D2163">
        <v>1.2013126045679339</v>
      </c>
      <c r="E2163" s="6">
        <v>180.21065585341145</v>
      </c>
      <c r="F2163" s="7">
        <v>96.057458366935407</v>
      </c>
      <c r="G2163" s="7">
        <v>0.68685575292339807</v>
      </c>
      <c r="H2163" s="7">
        <v>216.48933235415728</v>
      </c>
    </row>
    <row r="2164" spans="1:8" x14ac:dyDescent="0.25">
      <c r="A2164" s="18"/>
      <c r="B2164" s="5">
        <f t="shared" si="55"/>
        <v>44584</v>
      </c>
      <c r="C2164" s="4">
        <v>18.510416666672398</v>
      </c>
      <c r="D2164">
        <v>1.2013126045679339</v>
      </c>
      <c r="E2164" s="6">
        <v>179.41414647198064</v>
      </c>
      <c r="F2164" s="7">
        <v>94.813945796065767</v>
      </c>
      <c r="G2164" s="7">
        <v>0.68138475815476207</v>
      </c>
      <c r="H2164" s="7">
        <v>215.53247559458785</v>
      </c>
    </row>
    <row r="2165" spans="1:8" x14ac:dyDescent="0.25">
      <c r="A2165" s="18"/>
      <c r="B2165" s="5">
        <f t="shared" si="55"/>
        <v>44584</v>
      </c>
      <c r="C2165" s="4">
        <v>18.520833333339102</v>
      </c>
      <c r="D2165">
        <v>1.2013126045679339</v>
      </c>
      <c r="E2165" s="6">
        <v>176.50299207743052</v>
      </c>
      <c r="F2165" s="7">
        <v>93.761743073599035</v>
      </c>
      <c r="G2165" s="7">
        <v>0.66344101893521235</v>
      </c>
      <c r="H2165" s="7">
        <v>212.03526912657145</v>
      </c>
    </row>
    <row r="2166" spans="1:8" x14ac:dyDescent="0.25">
      <c r="A2166" s="18"/>
      <c r="B2166" s="5">
        <f t="shared" si="55"/>
        <v>44584</v>
      </c>
      <c r="C2166" s="4">
        <v>18.531250000005699</v>
      </c>
      <c r="D2166">
        <v>1.2013126045679339</v>
      </c>
      <c r="E2166" s="6">
        <v>174.33237184145102</v>
      </c>
      <c r="F2166" s="7">
        <v>92.854028826489809</v>
      </c>
      <c r="G2166" s="7">
        <v>0.65951678367829647</v>
      </c>
      <c r="H2166" s="7">
        <v>209.42767567735905</v>
      </c>
    </row>
    <row r="2167" spans="1:8" x14ac:dyDescent="0.25">
      <c r="A2167" s="18"/>
      <c r="B2167" s="5">
        <f t="shared" si="55"/>
        <v>44584</v>
      </c>
      <c r="C2167" s="4">
        <v>18.541666666672398</v>
      </c>
      <c r="D2167">
        <v>1.2013126045679339</v>
      </c>
      <c r="E2167" s="6">
        <v>166.40887794622361</v>
      </c>
      <c r="F2167" s="7">
        <v>91.396735925003327</v>
      </c>
      <c r="G2167" s="7">
        <v>0.65635126096201424</v>
      </c>
      <c r="H2167" s="7">
        <v>199.90908258880529</v>
      </c>
    </row>
    <row r="2168" spans="1:8" x14ac:dyDescent="0.25">
      <c r="A2168" s="18"/>
      <c r="B2168" s="5">
        <f t="shared" si="55"/>
        <v>44584</v>
      </c>
      <c r="C2168" s="4">
        <v>18.552083333339102</v>
      </c>
      <c r="D2168">
        <v>1.2013126045679339</v>
      </c>
      <c r="E2168" s="6">
        <v>159.71435586567131</v>
      </c>
      <c r="F2168" s="7">
        <v>90.601712414157333</v>
      </c>
      <c r="G2168" s="7">
        <v>0.67599777002757078</v>
      </c>
      <c r="H2168" s="7">
        <v>191.86686883187946</v>
      </c>
    </row>
    <row r="2169" spans="1:8" x14ac:dyDescent="0.25">
      <c r="A2169" s="18"/>
      <c r="B2169" s="5">
        <f t="shared" si="55"/>
        <v>44584</v>
      </c>
      <c r="C2169" s="4">
        <v>18.562500000005699</v>
      </c>
      <c r="D2169">
        <v>1.2013126045679339</v>
      </c>
      <c r="E2169" s="6">
        <v>155.37427403584994</v>
      </c>
      <c r="F2169" s="7">
        <v>90.205147285237658</v>
      </c>
      <c r="G2169" s="7">
        <v>0.68307285928567396</v>
      </c>
      <c r="H2169" s="7">
        <v>186.65307382485878</v>
      </c>
    </row>
    <row r="2170" spans="1:8" x14ac:dyDescent="0.25">
      <c r="A2170" s="18"/>
      <c r="B2170" s="5">
        <f t="shared" si="55"/>
        <v>44584</v>
      </c>
      <c r="C2170" s="4">
        <v>18.572916666672398</v>
      </c>
      <c r="D2170">
        <v>1.2013126045679339</v>
      </c>
      <c r="E2170" s="6">
        <v>150.25015187910208</v>
      </c>
      <c r="F2170" s="7">
        <v>90.015399513695542</v>
      </c>
      <c r="G2170" s="7">
        <v>0.68384223889192686</v>
      </c>
      <c r="H2170" s="7">
        <v>180.49740129061175</v>
      </c>
    </row>
    <row r="2171" spans="1:8" x14ac:dyDescent="0.25">
      <c r="A2171" s="18"/>
      <c r="B2171" s="5">
        <f t="shared" si="55"/>
        <v>44584</v>
      </c>
      <c r="C2171" s="4">
        <v>18.583333333339102</v>
      </c>
      <c r="D2171">
        <v>1.2013126045679339</v>
      </c>
      <c r="E2171" s="6">
        <v>148.20144124846811</v>
      </c>
      <c r="F2171" s="7">
        <v>89.549675274785073</v>
      </c>
      <c r="G2171" s="7">
        <v>0.68802115584001955</v>
      </c>
      <c r="H2171" s="7">
        <v>178.03625938691886</v>
      </c>
    </row>
    <row r="2172" spans="1:8" x14ac:dyDescent="0.25">
      <c r="A2172" s="18"/>
      <c r="B2172" s="5">
        <f t="shared" si="55"/>
        <v>44584</v>
      </c>
      <c r="C2172" s="4">
        <v>18.593750000005802</v>
      </c>
      <c r="D2172">
        <v>1.2013126045679339</v>
      </c>
      <c r="E2172" s="6">
        <v>146.05692272782576</v>
      </c>
      <c r="F2172" s="7">
        <v>89.447764436075886</v>
      </c>
      <c r="G2172" s="7">
        <v>0.68299685494326845</v>
      </c>
      <c r="H2172" s="7">
        <v>175.46002225734182</v>
      </c>
    </row>
    <row r="2173" spans="1:8" x14ac:dyDescent="0.25">
      <c r="A2173" s="18"/>
      <c r="B2173" s="5">
        <f t="shared" si="55"/>
        <v>44584</v>
      </c>
      <c r="C2173" s="4">
        <v>18.604166666672398</v>
      </c>
      <c r="D2173">
        <v>1.2013126045679339</v>
      </c>
      <c r="E2173" s="6">
        <v>144.72361156479724</v>
      </c>
      <c r="F2173" s="7">
        <v>89.119177928170345</v>
      </c>
      <c r="G2173" s="7">
        <v>0.68145009543154833</v>
      </c>
      <c r="H2173" s="7">
        <v>173.85829875138452</v>
      </c>
    </row>
    <row r="2174" spans="1:8" x14ac:dyDescent="0.25">
      <c r="A2174" s="18"/>
      <c r="B2174" s="5">
        <f t="shared" si="55"/>
        <v>44584</v>
      </c>
      <c r="C2174" s="4">
        <v>18.614583333339102</v>
      </c>
      <c r="D2174">
        <v>1.2013126045679339</v>
      </c>
      <c r="E2174" s="6">
        <v>141.07242836630206</v>
      </c>
      <c r="F2174" s="7">
        <v>89.39198647132504</v>
      </c>
      <c r="G2174" s="7">
        <v>0.6694147096702342</v>
      </c>
      <c r="H2174" s="7">
        <v>169.4720863534456</v>
      </c>
    </row>
    <row r="2175" spans="1:8" x14ac:dyDescent="0.25">
      <c r="A2175" s="18"/>
      <c r="B2175" s="5">
        <f t="shared" si="55"/>
        <v>44584</v>
      </c>
      <c r="C2175" s="4">
        <v>18.625000000005802</v>
      </c>
      <c r="D2175">
        <v>1.2013126045679339</v>
      </c>
      <c r="E2175" s="6">
        <v>140.23524339812161</v>
      </c>
      <c r="F2175" s="7">
        <v>89.578187090552518</v>
      </c>
      <c r="G2175" s="7">
        <v>0.73880152673735489</v>
      </c>
      <c r="H2175" s="7">
        <v>168.46636549881563</v>
      </c>
    </row>
    <row r="2176" spans="1:8" x14ac:dyDescent="0.25">
      <c r="A2176" s="18"/>
      <c r="B2176" s="5">
        <f t="shared" si="55"/>
        <v>44584</v>
      </c>
      <c r="C2176" s="4">
        <v>18.635416666672398</v>
      </c>
      <c r="D2176">
        <v>1.2013126045679339</v>
      </c>
      <c r="E2176" s="6">
        <v>139.75153562303149</v>
      </c>
      <c r="F2176" s="7">
        <v>89.543633951188482</v>
      </c>
      <c r="G2176" s="7">
        <v>0.81991304478019955</v>
      </c>
      <c r="H2176" s="7">
        <v>167.88528125167235</v>
      </c>
    </row>
    <row r="2177" spans="1:8" x14ac:dyDescent="0.25">
      <c r="A2177" s="18"/>
      <c r="B2177" s="5">
        <f t="shared" si="55"/>
        <v>44584</v>
      </c>
      <c r="C2177" s="4">
        <v>18.645833333339102</v>
      </c>
      <c r="D2177">
        <v>1.2013126045679339</v>
      </c>
      <c r="E2177" s="6">
        <v>138.41251266204424</v>
      </c>
      <c r="F2177" s="7">
        <v>89.764508566520846</v>
      </c>
      <c r="G2177" s="7">
        <v>0.95719592349704674</v>
      </c>
      <c r="H2177" s="7">
        <v>166.27669609083247</v>
      </c>
    </row>
    <row r="2178" spans="1:8" x14ac:dyDescent="0.25">
      <c r="A2178" s="18"/>
      <c r="B2178" s="5">
        <f t="shared" si="55"/>
        <v>44584</v>
      </c>
      <c r="C2178" s="4">
        <v>18.656250000005802</v>
      </c>
      <c r="D2178">
        <v>1.2013126045679339</v>
      </c>
      <c r="E2178" s="6">
        <v>135.76962909649345</v>
      </c>
      <c r="F2178" s="7">
        <v>90.180283007158224</v>
      </c>
      <c r="G2178" s="7">
        <v>1.1300675978160928</v>
      </c>
      <c r="H2178" s="7">
        <v>163.10176675113087</v>
      </c>
    </row>
    <row r="2179" spans="1:8" x14ac:dyDescent="0.25">
      <c r="A2179" s="18"/>
      <c r="B2179" s="5">
        <f t="shared" si="55"/>
        <v>44584</v>
      </c>
      <c r="C2179" s="4">
        <v>18.666666666672398</v>
      </c>
      <c r="D2179">
        <v>1.2013126045679339</v>
      </c>
      <c r="E2179" s="6">
        <v>135.48500523009133</v>
      </c>
      <c r="F2179" s="7">
        <v>91.0309469780927</v>
      </c>
      <c r="G2179" s="7">
        <v>1.6484186038997695</v>
      </c>
      <c r="H2179" s="7">
        <v>162.75984451286115</v>
      </c>
    </row>
    <row r="2180" spans="1:8" x14ac:dyDescent="0.25">
      <c r="A2180" s="18"/>
      <c r="B2180" s="5">
        <f t="shared" si="55"/>
        <v>44584</v>
      </c>
      <c r="C2180" s="4">
        <v>18.677083333339102</v>
      </c>
      <c r="D2180">
        <v>1.2013126045679339</v>
      </c>
      <c r="E2180" s="6">
        <v>136.59958719567658</v>
      </c>
      <c r="F2180" s="7">
        <v>92.431691580055585</v>
      </c>
      <c r="G2180" s="7">
        <v>6.2683522891656045</v>
      </c>
      <c r="H2180" s="7">
        <v>164.09880587694281</v>
      </c>
    </row>
    <row r="2181" spans="1:8" x14ac:dyDescent="0.25">
      <c r="A2181" s="18"/>
      <c r="B2181" s="5">
        <f t="shared" si="55"/>
        <v>44584</v>
      </c>
      <c r="C2181" s="4">
        <v>18.687500000005802</v>
      </c>
      <c r="D2181">
        <v>1.2013126045679339</v>
      </c>
      <c r="E2181" s="6">
        <v>140.66161278355213</v>
      </c>
      <c r="F2181" s="7">
        <v>94.172309791496872</v>
      </c>
      <c r="G2181" s="7">
        <v>35.455604859032135</v>
      </c>
      <c r="H2181" s="7">
        <v>168.9785684157352</v>
      </c>
    </row>
    <row r="2182" spans="1:8" x14ac:dyDescent="0.25">
      <c r="A2182" s="18"/>
      <c r="B2182" s="5">
        <f t="shared" si="55"/>
        <v>44584</v>
      </c>
      <c r="C2182" s="4">
        <v>18.697916666672501</v>
      </c>
      <c r="D2182">
        <v>1.2013126045679339</v>
      </c>
      <c r="E2182" s="6">
        <v>144.44091380443368</v>
      </c>
      <c r="F2182" s="7">
        <v>96.025753406149846</v>
      </c>
      <c r="G2182" s="7">
        <v>116.3985052819243</v>
      </c>
      <c r="H2182" s="7">
        <v>173.51869036857664</v>
      </c>
    </row>
    <row r="2183" spans="1:8" x14ac:dyDescent="0.25">
      <c r="A2183" s="18"/>
      <c r="B2183" s="5">
        <f t="shared" si="55"/>
        <v>44584</v>
      </c>
      <c r="C2183" s="4">
        <v>18.708333333339102</v>
      </c>
      <c r="D2183">
        <v>1.2013126045679339</v>
      </c>
      <c r="E2183" s="6">
        <v>148.62937733252176</v>
      </c>
      <c r="F2183" s="7">
        <v>97.330322069684897</v>
      </c>
      <c r="G2183" s="7">
        <v>173.55674970992038</v>
      </c>
      <c r="H2183" s="7">
        <v>178.55034439864195</v>
      </c>
    </row>
    <row r="2184" spans="1:8" x14ac:dyDescent="0.25">
      <c r="A2184" s="18"/>
      <c r="B2184" s="5">
        <f t="shared" si="55"/>
        <v>44584</v>
      </c>
      <c r="C2184" s="4">
        <v>18.718750000005802</v>
      </c>
      <c r="D2184">
        <v>1.2013126045679339</v>
      </c>
      <c r="E2184" s="6">
        <v>155.97819068451034</v>
      </c>
      <c r="F2184" s="7">
        <v>98.432034475936334</v>
      </c>
      <c r="G2184" s="7">
        <v>192.67339048924853</v>
      </c>
      <c r="H2184" s="7">
        <v>187.37856650700294</v>
      </c>
    </row>
    <row r="2185" spans="1:8" x14ac:dyDescent="0.25">
      <c r="A2185" s="18"/>
      <c r="B2185" s="5">
        <f t="shared" si="55"/>
        <v>44584</v>
      </c>
      <c r="C2185" s="4">
        <v>18.729166666672501</v>
      </c>
      <c r="D2185">
        <v>1.2013126045679339</v>
      </c>
      <c r="E2185" s="6">
        <v>161.95158362841156</v>
      </c>
      <c r="F2185" s="7">
        <v>98.743553767746434</v>
      </c>
      <c r="G2185" s="7">
        <v>193.77093614982118</v>
      </c>
      <c r="H2185" s="7">
        <v>194.55447874254864</v>
      </c>
    </row>
    <row r="2186" spans="1:8" x14ac:dyDescent="0.25">
      <c r="A2186" s="18"/>
      <c r="B2186" s="5">
        <f t="shared" si="55"/>
        <v>44584</v>
      </c>
      <c r="C2186" s="4">
        <v>18.739583333339102</v>
      </c>
      <c r="D2186">
        <v>1.2013126045679339</v>
      </c>
      <c r="E2186" s="6">
        <v>167.85871951742405</v>
      </c>
      <c r="F2186" s="7">
        <v>98.696887513103277</v>
      </c>
      <c r="G2186" s="7">
        <v>194.04492594970586</v>
      </c>
      <c r="H2186" s="7">
        <v>201.65079554291495</v>
      </c>
    </row>
    <row r="2187" spans="1:8" x14ac:dyDescent="0.25">
      <c r="A2187" s="18"/>
      <c r="B2187" s="5">
        <f t="shared" si="55"/>
        <v>44584</v>
      </c>
      <c r="C2187" s="4">
        <v>18.750000000005802</v>
      </c>
      <c r="D2187">
        <v>1.2013126045679339</v>
      </c>
      <c r="E2187" s="6">
        <v>170.3095077621247</v>
      </c>
      <c r="F2187" s="7">
        <v>98.764543540811445</v>
      </c>
      <c r="G2187" s="7">
        <v>193.94383590468055</v>
      </c>
      <c r="H2187" s="7">
        <v>204.59495835240077</v>
      </c>
    </row>
    <row r="2188" spans="1:8" x14ac:dyDescent="0.25">
      <c r="A2188" s="18"/>
      <c r="B2188" s="5">
        <f t="shared" si="55"/>
        <v>44584</v>
      </c>
      <c r="C2188" s="4">
        <v>18.760416666672501</v>
      </c>
      <c r="D2188">
        <v>1.2013126045679339</v>
      </c>
      <c r="E2188" s="6">
        <v>173.73207706641367</v>
      </c>
      <c r="F2188" s="7">
        <v>98.846006550066534</v>
      </c>
      <c r="G2188" s="7">
        <v>194.387113075851</v>
      </c>
      <c r="H2188" s="7">
        <v>208.70653399765041</v>
      </c>
    </row>
    <row r="2189" spans="1:8" x14ac:dyDescent="0.25">
      <c r="A2189" s="18"/>
      <c r="B2189" s="5">
        <f t="shared" si="55"/>
        <v>44584</v>
      </c>
      <c r="C2189" s="4">
        <v>18.770833333339102</v>
      </c>
      <c r="D2189">
        <v>1.2013126045679339</v>
      </c>
      <c r="E2189" s="6">
        <v>175.35837278602517</v>
      </c>
      <c r="F2189" s="7">
        <v>98.81499294599567</v>
      </c>
      <c r="G2189" s="7">
        <v>194.48724300497759</v>
      </c>
      <c r="H2189" s="7">
        <v>210.66022354437459</v>
      </c>
    </row>
    <row r="2190" spans="1:8" x14ac:dyDescent="0.25">
      <c r="A2190" s="18"/>
      <c r="B2190" s="5">
        <f t="shared" si="55"/>
        <v>44584</v>
      </c>
      <c r="C2190" s="4">
        <v>18.781250000005802</v>
      </c>
      <c r="D2190">
        <v>1.2013126045679339</v>
      </c>
      <c r="E2190" s="6">
        <v>178.6791950424074</v>
      </c>
      <c r="F2190" s="7">
        <v>98.579046156869452</v>
      </c>
      <c r="G2190" s="7">
        <v>194.58782369461986</v>
      </c>
      <c r="H2190" s="7">
        <v>214.64956917849628</v>
      </c>
    </row>
    <row r="2191" spans="1:8" x14ac:dyDescent="0.25">
      <c r="A2191" s="18"/>
      <c r="B2191" s="5">
        <f t="shared" si="55"/>
        <v>44584</v>
      </c>
      <c r="C2191" s="4">
        <v>18.791666666672501</v>
      </c>
      <c r="D2191">
        <v>1.2013126045679339</v>
      </c>
      <c r="E2191" s="6">
        <v>179.05219143380614</v>
      </c>
      <c r="F2191" s="7">
        <v>98.057898428478524</v>
      </c>
      <c r="G2191" s="7">
        <v>194.4508461931535</v>
      </c>
      <c r="H2191" s="7">
        <v>215.09765444494195</v>
      </c>
    </row>
    <row r="2192" spans="1:8" x14ac:dyDescent="0.25">
      <c r="A2192" s="18"/>
      <c r="B2192" s="5">
        <f t="shared" si="55"/>
        <v>44584</v>
      </c>
      <c r="C2192" s="4">
        <v>18.802083333339201</v>
      </c>
      <c r="D2192">
        <v>1.2013126045679339</v>
      </c>
      <c r="E2192" s="6">
        <v>181.88348788345596</v>
      </c>
      <c r="F2192" s="7">
        <v>97.756900672819242</v>
      </c>
      <c r="G2192" s="7">
        <v>194.33412591725707</v>
      </c>
      <c r="H2192" s="7">
        <v>218.49892655717471</v>
      </c>
    </row>
    <row r="2193" spans="1:8" x14ac:dyDescent="0.25">
      <c r="A2193" s="18"/>
      <c r="B2193" s="5">
        <f t="shared" si="55"/>
        <v>44584</v>
      </c>
      <c r="C2193" s="4">
        <v>18.812500000005802</v>
      </c>
      <c r="D2193">
        <v>1.2013126045679339</v>
      </c>
      <c r="E2193" s="6">
        <v>186.06121883098888</v>
      </c>
      <c r="F2193" s="7">
        <v>97.722758623606865</v>
      </c>
      <c r="G2193" s="7">
        <v>193.88263886523049</v>
      </c>
      <c r="H2193" s="7">
        <v>223.51768740293954</v>
      </c>
    </row>
    <row r="2194" spans="1:8" x14ac:dyDescent="0.25">
      <c r="A2194" s="18"/>
      <c r="B2194" s="5">
        <f t="shared" si="55"/>
        <v>44584</v>
      </c>
      <c r="C2194" s="4">
        <v>18.822916666672501</v>
      </c>
      <c r="D2194">
        <v>1.2013126045679339</v>
      </c>
      <c r="E2194" s="6">
        <v>184.38641006015942</v>
      </c>
      <c r="F2194" s="7">
        <v>97.034279848634199</v>
      </c>
      <c r="G2194" s="7">
        <v>193.71813567487473</v>
      </c>
      <c r="H2194" s="7">
        <v>221.50571851630119</v>
      </c>
    </row>
    <row r="2195" spans="1:8" x14ac:dyDescent="0.25">
      <c r="A2195" s="18"/>
      <c r="B2195" s="5">
        <f t="shared" si="55"/>
        <v>44584</v>
      </c>
      <c r="C2195" s="4">
        <v>18.833333333339201</v>
      </c>
      <c r="D2195">
        <v>1.2013126045679339</v>
      </c>
      <c r="E2195" s="6">
        <v>184.02937056373594</v>
      </c>
      <c r="F2195" s="7">
        <v>95.995254613162416</v>
      </c>
      <c r="G2195" s="7">
        <v>193.85878815443164</v>
      </c>
      <c r="H2195" s="7">
        <v>221.07680246891908</v>
      </c>
    </row>
    <row r="2196" spans="1:8" x14ac:dyDescent="0.25">
      <c r="A2196" s="18"/>
      <c r="B2196" s="5">
        <f t="shared" si="55"/>
        <v>44584</v>
      </c>
      <c r="C2196" s="4">
        <v>18.843750000005802</v>
      </c>
      <c r="D2196">
        <v>1.2013126045679339</v>
      </c>
      <c r="E2196" s="6">
        <v>185.57499321831432</v>
      </c>
      <c r="F2196" s="7">
        <v>95.260476903206168</v>
      </c>
      <c r="G2196" s="7">
        <v>193.48092555327699</v>
      </c>
      <c r="H2196" s="7">
        <v>222.93357844576983</v>
      </c>
    </row>
    <row r="2197" spans="1:8" x14ac:dyDescent="0.25">
      <c r="A2197" s="18"/>
      <c r="B2197" s="5">
        <f t="shared" si="55"/>
        <v>44584</v>
      </c>
      <c r="C2197" s="4">
        <v>18.854166666672501</v>
      </c>
      <c r="D2197">
        <v>1.2013126045679339</v>
      </c>
      <c r="E2197" s="6">
        <v>183.77757588407167</v>
      </c>
      <c r="F2197" s="7">
        <v>94.773917053771385</v>
      </c>
      <c r="G2197" s="7">
        <v>193.92549881091685</v>
      </c>
      <c r="H2197" s="7">
        <v>220.77431834647524</v>
      </c>
    </row>
    <row r="2198" spans="1:8" x14ac:dyDescent="0.25">
      <c r="A2198" s="18"/>
      <c r="B2198" s="5">
        <f t="shared" si="55"/>
        <v>44584</v>
      </c>
      <c r="C2198" s="4">
        <v>18.864583333339201</v>
      </c>
      <c r="D2198">
        <v>1.2013126045679339</v>
      </c>
      <c r="E2198" s="6">
        <v>181.20327956458109</v>
      </c>
      <c r="F2198" s="7">
        <v>93.915547385283134</v>
      </c>
      <c r="G2198" s="7">
        <v>193.76528514482058</v>
      </c>
      <c r="H2198" s="7">
        <v>217.68178372997838</v>
      </c>
    </row>
    <row r="2199" spans="1:8" x14ac:dyDescent="0.25">
      <c r="A2199" s="18"/>
      <c r="B2199" s="5">
        <f t="shared" si="55"/>
        <v>44584</v>
      </c>
      <c r="C2199" s="4">
        <v>18.875000000005802</v>
      </c>
      <c r="D2199">
        <v>1.2013126045679339</v>
      </c>
      <c r="E2199" s="6">
        <v>177.14073075099299</v>
      </c>
      <c r="F2199" s="7">
        <v>92.972892217739656</v>
      </c>
      <c r="G2199" s="7">
        <v>192.10122560798706</v>
      </c>
      <c r="H2199" s="7">
        <v>212.80139263354249</v>
      </c>
    </row>
    <row r="2200" spans="1:8" x14ac:dyDescent="0.25">
      <c r="A2200" s="18"/>
      <c r="B2200" s="5">
        <f t="shared" si="55"/>
        <v>44584</v>
      </c>
      <c r="C2200" s="4">
        <v>18.885416666672501</v>
      </c>
      <c r="D2200">
        <v>1.2013126045679339</v>
      </c>
      <c r="E2200" s="6">
        <v>183.96390579370222</v>
      </c>
      <c r="F2200" s="7">
        <v>92.503984352598707</v>
      </c>
      <c r="G2200" s="7">
        <v>190.97384216105303</v>
      </c>
      <c r="H2200" s="7">
        <v>220.99815881552243</v>
      </c>
    </row>
    <row r="2201" spans="1:8" x14ac:dyDescent="0.25">
      <c r="A2201" s="18"/>
      <c r="B2201" s="5">
        <f t="shared" si="55"/>
        <v>44584</v>
      </c>
      <c r="C2201" s="4">
        <v>18.895833333339201</v>
      </c>
      <c r="D2201">
        <v>1.2013126045679339</v>
      </c>
      <c r="E2201" s="6">
        <v>191.00713646564211</v>
      </c>
      <c r="F2201" s="7">
        <v>91.54361153506639</v>
      </c>
      <c r="G2201" s="7">
        <v>190.38646441236153</v>
      </c>
      <c r="H2201" s="7">
        <v>229.4592805986033</v>
      </c>
    </row>
    <row r="2202" spans="1:8" x14ac:dyDescent="0.25">
      <c r="A2202" s="18"/>
      <c r="B2202" s="5">
        <f t="shared" si="55"/>
        <v>44584</v>
      </c>
      <c r="C2202" s="4">
        <v>18.906250000005901</v>
      </c>
      <c r="D2202">
        <v>1.2013126045679339</v>
      </c>
      <c r="E2202" s="6">
        <v>191.54927276669619</v>
      </c>
      <c r="F2202" s="7">
        <v>90.394354537004233</v>
      </c>
      <c r="G2202" s="7">
        <v>190.80600686257301</v>
      </c>
      <c r="H2202" s="7">
        <v>230.1105557704534</v>
      </c>
    </row>
    <row r="2203" spans="1:8" x14ac:dyDescent="0.25">
      <c r="A2203" s="18"/>
      <c r="B2203" s="5">
        <f t="shared" si="55"/>
        <v>44584</v>
      </c>
      <c r="C2203" s="4">
        <v>18.916666666672501</v>
      </c>
      <c r="D2203">
        <v>1.2013126045679339</v>
      </c>
      <c r="E2203" s="6">
        <v>189.29890677652892</v>
      </c>
      <c r="F2203" s="7">
        <v>89.154199260454916</v>
      </c>
      <c r="G2203" s="7">
        <v>189.31578699826687</v>
      </c>
      <c r="H2203" s="7">
        <v>227.40716274157447</v>
      </c>
    </row>
    <row r="2204" spans="1:8" x14ac:dyDescent="0.25">
      <c r="A2204" s="18"/>
      <c r="B2204" s="5">
        <f t="shared" si="55"/>
        <v>44584</v>
      </c>
      <c r="C2204" s="4">
        <v>18.927083333339201</v>
      </c>
      <c r="D2204">
        <v>1.2013126045679339</v>
      </c>
      <c r="E2204" s="6">
        <v>190.16259357382671</v>
      </c>
      <c r="F2204" s="7">
        <v>88.272171491642226</v>
      </c>
      <c r="G2204" s="7">
        <v>188.13681647009921</v>
      </c>
      <c r="H2204" s="7">
        <v>228.44472057756721</v>
      </c>
    </row>
    <row r="2205" spans="1:8" x14ac:dyDescent="0.25">
      <c r="A2205" s="18"/>
      <c r="B2205" s="5">
        <f t="shared" si="55"/>
        <v>44584</v>
      </c>
      <c r="C2205" s="4">
        <v>18.937500000005901</v>
      </c>
      <c r="D2205">
        <v>1.2013126045679339</v>
      </c>
      <c r="E2205" s="6">
        <v>183.95176834714471</v>
      </c>
      <c r="F2205" s="7">
        <v>86.89504550097476</v>
      </c>
      <c r="G2205" s="7">
        <v>187.67903046982849</v>
      </c>
      <c r="H2205" s="7">
        <v>220.98357794798562</v>
      </c>
    </row>
    <row r="2206" spans="1:8" x14ac:dyDescent="0.25">
      <c r="A2206" s="18"/>
      <c r="B2206" s="5">
        <f t="shared" si="55"/>
        <v>44584</v>
      </c>
      <c r="C2206" s="4">
        <v>18.947916666672501</v>
      </c>
      <c r="D2206">
        <v>1.2013126045679339</v>
      </c>
      <c r="E2206" s="6">
        <v>174.08205152646062</v>
      </c>
      <c r="F2206" s="7">
        <v>85.545453539481557</v>
      </c>
      <c r="G2206" s="7">
        <v>187.38036463143953</v>
      </c>
      <c r="H2206" s="7">
        <v>209.12696272778166</v>
      </c>
    </row>
    <row r="2207" spans="1:8" x14ac:dyDescent="0.25">
      <c r="A2207" s="18"/>
      <c r="B2207" s="5">
        <f t="shared" si="55"/>
        <v>44584</v>
      </c>
      <c r="C2207" s="4">
        <v>18.958333333339201</v>
      </c>
      <c r="D2207">
        <v>1.2013126045679339</v>
      </c>
      <c r="E2207" s="6">
        <v>163.33031118042388</v>
      </c>
      <c r="F2207" s="7">
        <v>83.386399689277297</v>
      </c>
      <c r="G2207" s="7">
        <v>182.71377340113776</v>
      </c>
      <c r="H2207" s="7">
        <v>196.21076152904612</v>
      </c>
    </row>
    <row r="2208" spans="1:8" x14ac:dyDescent="0.25">
      <c r="A2208" s="18"/>
      <c r="B2208" s="5">
        <f t="shared" si="55"/>
        <v>44584</v>
      </c>
      <c r="C2208" s="4">
        <v>18.968750000005901</v>
      </c>
      <c r="D2208">
        <v>1.2013126045679339</v>
      </c>
      <c r="E2208" s="6">
        <v>150.82339876403177</v>
      </c>
      <c r="F2208" s="7">
        <v>81.696860845546084</v>
      </c>
      <c r="G2208" s="7">
        <v>181.91113480820331</v>
      </c>
      <c r="H2208" s="7">
        <v>181.18604999900711</v>
      </c>
    </row>
    <row r="2209" spans="1:8" x14ac:dyDescent="0.25">
      <c r="A2209" s="18"/>
      <c r="B2209" s="5">
        <f t="shared" si="55"/>
        <v>44584</v>
      </c>
      <c r="C2209" s="4">
        <v>18.979166666672501</v>
      </c>
      <c r="D2209">
        <v>1.2013126045679339</v>
      </c>
      <c r="E2209" s="6">
        <v>138.73796401943511</v>
      </c>
      <c r="F2209" s="7">
        <v>80.244368360265995</v>
      </c>
      <c r="G2209" s="7">
        <v>181.11552579951294</v>
      </c>
      <c r="H2209" s="7">
        <v>166.66766490863989</v>
      </c>
    </row>
    <row r="2210" spans="1:8" ht="15.75" thickBot="1" x14ac:dyDescent="0.3">
      <c r="A2210" s="18"/>
      <c r="B2210" s="5">
        <f t="shared" si="55"/>
        <v>44584</v>
      </c>
      <c r="C2210" s="4">
        <v>18.989583333339201</v>
      </c>
      <c r="D2210">
        <v>1.2013126045679339</v>
      </c>
      <c r="E2210" s="6">
        <v>129.50998800295343</v>
      </c>
      <c r="F2210" s="7">
        <v>78.964048270552212</v>
      </c>
      <c r="G2210" s="7">
        <v>181.20400184946016</v>
      </c>
      <c r="H2210" s="7">
        <v>155.58198100538985</v>
      </c>
    </row>
    <row r="2211" spans="1:8" x14ac:dyDescent="0.25">
      <c r="A2211" s="15">
        <f t="shared" ref="A2211" si="56">A2115+1</f>
        <v>24</v>
      </c>
      <c r="B2211" s="5">
        <f t="shared" si="55"/>
        <v>44585</v>
      </c>
      <c r="C2211" s="4">
        <v>19.000000000005901</v>
      </c>
      <c r="D2211">
        <v>1.1979836460711579</v>
      </c>
      <c r="E2211" s="6">
        <v>114.24965934818873</v>
      </c>
      <c r="F2211" s="7">
        <v>80.091241127115154</v>
      </c>
      <c r="G2211" s="7">
        <v>173.82584203879867</v>
      </c>
      <c r="H2211" s="7">
        <v>136.86922346833089</v>
      </c>
    </row>
    <row r="2212" spans="1:8" x14ac:dyDescent="0.25">
      <c r="A2212" s="16"/>
      <c r="B2212" s="5">
        <f t="shared" ref="B2212:B2275" si="57">DATE(YEAR(B2116),MONTH(B2116),DAY(B2116)+1)</f>
        <v>44585</v>
      </c>
      <c r="C2212" s="4">
        <v>19.010416666672601</v>
      </c>
      <c r="D2212">
        <v>1.1979836460711579</v>
      </c>
      <c r="E2212" s="6">
        <v>105.10855766391387</v>
      </c>
      <c r="F2212" s="7">
        <v>79.411040272212176</v>
      </c>
      <c r="G2212" s="7">
        <v>173.18775903163035</v>
      </c>
      <c r="H2212" s="7">
        <v>125.91833314349608</v>
      </c>
    </row>
    <row r="2213" spans="1:8" x14ac:dyDescent="0.25">
      <c r="A2213" s="16"/>
      <c r="B2213" s="5">
        <f t="shared" si="57"/>
        <v>44585</v>
      </c>
      <c r="C2213" s="4">
        <v>19.020833333339201</v>
      </c>
      <c r="D2213">
        <v>1.1979836460711579</v>
      </c>
      <c r="E2213" s="6">
        <v>97.499296054821784</v>
      </c>
      <c r="F2213" s="7">
        <v>78.540006424321874</v>
      </c>
      <c r="G2213" s="7">
        <v>172.70089287863343</v>
      </c>
      <c r="H2213" s="7">
        <v>116.80256217712666</v>
      </c>
    </row>
    <row r="2214" spans="1:8" x14ac:dyDescent="0.25">
      <c r="A2214" s="16"/>
      <c r="B2214" s="5">
        <f t="shared" si="57"/>
        <v>44585</v>
      </c>
      <c r="C2214" s="4">
        <v>19.031250000005901</v>
      </c>
      <c r="D2214">
        <v>1.1979836460711579</v>
      </c>
      <c r="E2214" s="6">
        <v>90.154668508533533</v>
      </c>
      <c r="F2214" s="7">
        <v>77.667494426203589</v>
      </c>
      <c r="G2214" s="7">
        <v>172.85019940014016</v>
      </c>
      <c r="H2214" s="7">
        <v>108.0038184901896</v>
      </c>
    </row>
    <row r="2215" spans="1:8" x14ac:dyDescent="0.25">
      <c r="A2215" s="16"/>
      <c r="B2215" s="5">
        <f t="shared" si="57"/>
        <v>44585</v>
      </c>
      <c r="C2215" s="4">
        <v>19.041666666672601</v>
      </c>
      <c r="D2215">
        <v>1.1979836460711579</v>
      </c>
      <c r="E2215" s="6">
        <v>83.916516404219763</v>
      </c>
      <c r="F2215" s="7">
        <v>76.965261640343243</v>
      </c>
      <c r="G2215" s="7">
        <v>172.23592840716034</v>
      </c>
      <c r="H2215" s="7">
        <v>100.53061428751732</v>
      </c>
    </row>
    <row r="2216" spans="1:8" x14ac:dyDescent="0.25">
      <c r="A2216" s="16"/>
      <c r="B2216" s="5">
        <f t="shared" si="57"/>
        <v>44585</v>
      </c>
      <c r="C2216" s="4">
        <v>19.052083333339201</v>
      </c>
      <c r="D2216">
        <v>1.1979836460711579</v>
      </c>
      <c r="E2216" s="6">
        <v>78.761681791700155</v>
      </c>
      <c r="F2216" s="7">
        <v>76.456200541901836</v>
      </c>
      <c r="G2216" s="7">
        <v>172.09541211567404</v>
      </c>
      <c r="H2216" s="7">
        <v>94.355206723517284</v>
      </c>
    </row>
    <row r="2217" spans="1:8" x14ac:dyDescent="0.25">
      <c r="A2217" s="16"/>
      <c r="B2217" s="5">
        <f t="shared" si="57"/>
        <v>44585</v>
      </c>
      <c r="C2217" s="4">
        <v>19.062500000005901</v>
      </c>
      <c r="D2217">
        <v>1.1979836460711579</v>
      </c>
      <c r="E2217" s="6">
        <v>75.251436934805852</v>
      </c>
      <c r="F2217" s="7">
        <v>76.109764743953804</v>
      </c>
      <c r="G2217" s="7">
        <v>172.50518272184948</v>
      </c>
      <c r="H2217" s="7">
        <v>90.14999079125252</v>
      </c>
    </row>
    <row r="2218" spans="1:8" x14ac:dyDescent="0.25">
      <c r="A2218" s="16"/>
      <c r="B2218" s="5">
        <f t="shared" si="57"/>
        <v>44585</v>
      </c>
      <c r="C2218" s="4">
        <v>19.072916666672601</v>
      </c>
      <c r="D2218">
        <v>1.1979836460711579</v>
      </c>
      <c r="E2218" s="6">
        <v>71.736415533503518</v>
      </c>
      <c r="F2218" s="7">
        <v>75.907172045570434</v>
      </c>
      <c r="G2218" s="7">
        <v>172.59440080679821</v>
      </c>
      <c r="H2218" s="7">
        <v>85.93905263690219</v>
      </c>
    </row>
    <row r="2219" spans="1:8" x14ac:dyDescent="0.25">
      <c r="A2219" s="16"/>
      <c r="B2219" s="5">
        <f t="shared" si="57"/>
        <v>44585</v>
      </c>
      <c r="C2219" s="4">
        <v>19.083333333339201</v>
      </c>
      <c r="D2219">
        <v>1.1979836460711579</v>
      </c>
      <c r="E2219" s="6">
        <v>69.338094814428899</v>
      </c>
      <c r="F2219" s="7">
        <v>75.664347235397486</v>
      </c>
      <c r="G2219" s="7">
        <v>172.13815047201103</v>
      </c>
      <c r="H2219" s="7">
        <v>83.065903637417179</v>
      </c>
    </row>
    <row r="2220" spans="1:8" x14ac:dyDescent="0.25">
      <c r="A2220" s="16"/>
      <c r="B2220" s="5">
        <f t="shared" si="57"/>
        <v>44585</v>
      </c>
      <c r="C2220" s="4">
        <v>19.093750000005901</v>
      </c>
      <c r="D2220">
        <v>1.1979836460711579</v>
      </c>
      <c r="E2220" s="6">
        <v>67.153188630104509</v>
      </c>
      <c r="F2220" s="7">
        <v>75.545417949444129</v>
      </c>
      <c r="G2220" s="7">
        <v>172.1415112776215</v>
      </c>
      <c r="H2220" s="7">
        <v>80.448421760396826</v>
      </c>
    </row>
    <row r="2221" spans="1:8" x14ac:dyDescent="0.25">
      <c r="A2221" s="16"/>
      <c r="B2221" s="5">
        <f t="shared" si="57"/>
        <v>44585</v>
      </c>
      <c r="C2221" s="4">
        <v>19.104166666672601</v>
      </c>
      <c r="D2221">
        <v>1.1979836460711579</v>
      </c>
      <c r="E2221" s="6">
        <v>66.102764859528875</v>
      </c>
      <c r="F2221" s="7">
        <v>75.223863635082893</v>
      </c>
      <c r="G2221" s="7">
        <v>172.122152273372</v>
      </c>
      <c r="H2221" s="7">
        <v>79.190031261802815</v>
      </c>
    </row>
    <row r="2222" spans="1:8" x14ac:dyDescent="0.25">
      <c r="A2222" s="16"/>
      <c r="B2222" s="5">
        <f t="shared" si="57"/>
        <v>44585</v>
      </c>
      <c r="C2222" s="4">
        <v>19.114583333339301</v>
      </c>
      <c r="D2222">
        <v>1.1979836460711579</v>
      </c>
      <c r="E2222" s="6">
        <v>64.577278948597069</v>
      </c>
      <c r="F2222" s="7">
        <v>75.066190961786035</v>
      </c>
      <c r="G2222" s="7">
        <v>172.08358445171734</v>
      </c>
      <c r="H2222" s="7">
        <v>77.362524088194547</v>
      </c>
    </row>
    <row r="2223" spans="1:8" x14ac:dyDescent="0.25">
      <c r="A2223" s="16"/>
      <c r="B2223" s="5">
        <f t="shared" si="57"/>
        <v>44585</v>
      </c>
      <c r="C2223" s="4">
        <v>19.125000000005901</v>
      </c>
      <c r="D2223">
        <v>1.1979836460711579</v>
      </c>
      <c r="E2223" s="6">
        <v>64.131771614713188</v>
      </c>
      <c r="F2223" s="7">
        <v>75.141820358144088</v>
      </c>
      <c r="G2223" s="7">
        <v>171.93359888969107</v>
      </c>
      <c r="H2223" s="7">
        <v>76.828813587996891</v>
      </c>
    </row>
    <row r="2224" spans="1:8" x14ac:dyDescent="0.25">
      <c r="A2224" s="16"/>
      <c r="B2224" s="5">
        <f t="shared" si="57"/>
        <v>44585</v>
      </c>
      <c r="C2224" s="4">
        <v>19.135416666672601</v>
      </c>
      <c r="D2224">
        <v>1.1979836460711579</v>
      </c>
      <c r="E2224" s="6">
        <v>63.193341974737123</v>
      </c>
      <c r="F2224" s="7">
        <v>75.293492341915851</v>
      </c>
      <c r="G2224" s="7">
        <v>171.89640384778789</v>
      </c>
      <c r="H2224" s="7">
        <v>75.704590226317123</v>
      </c>
    </row>
    <row r="2225" spans="1:8" x14ac:dyDescent="0.25">
      <c r="A2225" s="16"/>
      <c r="B2225" s="5">
        <f t="shared" si="57"/>
        <v>44585</v>
      </c>
      <c r="C2225" s="4">
        <v>19.145833333339301</v>
      </c>
      <c r="D2225">
        <v>1.1979836460711579</v>
      </c>
      <c r="E2225" s="6">
        <v>62.866708147092652</v>
      </c>
      <c r="F2225" s="7">
        <v>75.416491506995484</v>
      </c>
      <c r="G2225" s="7">
        <v>172.21990601064095</v>
      </c>
      <c r="H2225" s="7">
        <v>75.313288242545426</v>
      </c>
    </row>
    <row r="2226" spans="1:8" x14ac:dyDescent="0.25">
      <c r="A2226" s="16"/>
      <c r="B2226" s="5">
        <f t="shared" si="57"/>
        <v>44585</v>
      </c>
      <c r="C2226" s="4">
        <v>19.156250000005901</v>
      </c>
      <c r="D2226">
        <v>1.1979836460711579</v>
      </c>
      <c r="E2226" s="6">
        <v>62.329817010060111</v>
      </c>
      <c r="F2226" s="7">
        <v>75.543955162698694</v>
      </c>
      <c r="G2226" s="7">
        <v>172.71046474018695</v>
      </c>
      <c r="H2226" s="7">
        <v>74.670101440659892</v>
      </c>
    </row>
    <row r="2227" spans="1:8" x14ac:dyDescent="0.25">
      <c r="A2227" s="16"/>
      <c r="B2227" s="5">
        <f t="shared" si="57"/>
        <v>44585</v>
      </c>
      <c r="C2227" s="4">
        <v>19.166666666672601</v>
      </c>
      <c r="D2227">
        <v>1.1979836460711579</v>
      </c>
      <c r="E2227" s="6">
        <v>62.087031343897934</v>
      </c>
      <c r="F2227" s="7">
        <v>75.870143085474268</v>
      </c>
      <c r="G2227" s="7">
        <v>175.25588697412306</v>
      </c>
      <c r="H2227" s="7">
        <v>74.379248183097104</v>
      </c>
    </row>
    <row r="2228" spans="1:8" x14ac:dyDescent="0.25">
      <c r="A2228" s="16"/>
      <c r="B2228" s="5">
        <f t="shared" si="57"/>
        <v>44585</v>
      </c>
      <c r="C2228" s="4">
        <v>19.177083333339301</v>
      </c>
      <c r="D2228">
        <v>1.1979836460711579</v>
      </c>
      <c r="E2228" s="6">
        <v>63.128033080295182</v>
      </c>
      <c r="F2228" s="7">
        <v>76.285092468266882</v>
      </c>
      <c r="G2228" s="7">
        <v>177.14486930886139</v>
      </c>
      <c r="H2228" s="7">
        <v>75.626351238832697</v>
      </c>
    </row>
    <row r="2229" spans="1:8" x14ac:dyDescent="0.25">
      <c r="A2229" s="16"/>
      <c r="B2229" s="5">
        <f t="shared" si="57"/>
        <v>44585</v>
      </c>
      <c r="C2229" s="4">
        <v>19.187500000005901</v>
      </c>
      <c r="D2229">
        <v>1.1979836460711579</v>
      </c>
      <c r="E2229" s="6">
        <v>63.068116289923083</v>
      </c>
      <c r="F2229" s="7">
        <v>76.751616364993581</v>
      </c>
      <c r="G2229" s="7">
        <v>182.46725379500361</v>
      </c>
      <c r="H2229" s="7">
        <v>75.554571903841847</v>
      </c>
    </row>
    <row r="2230" spans="1:8" x14ac:dyDescent="0.25">
      <c r="A2230" s="16"/>
      <c r="B2230" s="5">
        <f t="shared" si="57"/>
        <v>44585</v>
      </c>
      <c r="C2230" s="4">
        <v>19.197916666672601</v>
      </c>
      <c r="D2230">
        <v>1.1979836460711579</v>
      </c>
      <c r="E2230" s="6">
        <v>64.896349335106564</v>
      </c>
      <c r="F2230" s="7">
        <v>77.45941361903499</v>
      </c>
      <c r="G2230" s="7">
        <v>183.97255383836261</v>
      </c>
      <c r="H2230" s="7">
        <v>77.744765193178523</v>
      </c>
    </row>
    <row r="2231" spans="1:8" x14ac:dyDescent="0.25">
      <c r="A2231" s="16"/>
      <c r="B2231" s="5">
        <f t="shared" si="57"/>
        <v>44585</v>
      </c>
      <c r="C2231" s="4">
        <v>19.208333333339301</v>
      </c>
      <c r="D2231">
        <v>1.1979836460711579</v>
      </c>
      <c r="E2231" s="6">
        <v>66.222164569995314</v>
      </c>
      <c r="F2231" s="7">
        <v>78.999585369781727</v>
      </c>
      <c r="G2231" s="7">
        <v>188.74990206691371</v>
      </c>
      <c r="H2231" s="7">
        <v>79.333070162287243</v>
      </c>
    </row>
    <row r="2232" spans="1:8" x14ac:dyDescent="0.25">
      <c r="A2232" s="16"/>
      <c r="B2232" s="5">
        <f t="shared" si="57"/>
        <v>44585</v>
      </c>
      <c r="C2232" s="4">
        <v>19.218750000006001</v>
      </c>
      <c r="D2232">
        <v>1.1979836460711579</v>
      </c>
      <c r="E2232" s="6">
        <v>69.321231458209724</v>
      </c>
      <c r="F2232" s="7">
        <v>80.520499876338334</v>
      </c>
      <c r="G2232" s="7">
        <v>189.86612119178571</v>
      </c>
      <c r="H2232" s="7">
        <v>83.045701612448738</v>
      </c>
    </row>
    <row r="2233" spans="1:8" x14ac:dyDescent="0.25">
      <c r="A2233" s="16"/>
      <c r="B2233" s="5">
        <f t="shared" si="57"/>
        <v>44585</v>
      </c>
      <c r="C2233" s="4">
        <v>19.229166666672601</v>
      </c>
      <c r="D2233">
        <v>1.1979836460711579</v>
      </c>
      <c r="E2233" s="6">
        <v>72.568055500536843</v>
      </c>
      <c r="F2233" s="7">
        <v>82.907486980921306</v>
      </c>
      <c r="G2233" s="7">
        <v>190.02653684018938</v>
      </c>
      <c r="H2233" s="7">
        <v>86.935343716827276</v>
      </c>
    </row>
    <row r="2234" spans="1:8" x14ac:dyDescent="0.25">
      <c r="A2234" s="16"/>
      <c r="B2234" s="5">
        <f t="shared" si="57"/>
        <v>44585</v>
      </c>
      <c r="C2234" s="4">
        <v>19.239583333339301</v>
      </c>
      <c r="D2234">
        <v>1.1979836460711579</v>
      </c>
      <c r="E2234" s="6">
        <v>79.475407334160693</v>
      </c>
      <c r="F2234" s="7">
        <v>86.866656095223178</v>
      </c>
      <c r="G2234" s="7">
        <v>189.35844656150573</v>
      </c>
      <c r="H2234" s="7">
        <v>95.210238251168278</v>
      </c>
    </row>
    <row r="2235" spans="1:8" x14ac:dyDescent="0.25">
      <c r="A2235" s="16"/>
      <c r="B2235" s="5">
        <f t="shared" si="57"/>
        <v>44585</v>
      </c>
      <c r="C2235" s="4">
        <v>19.250000000006001</v>
      </c>
      <c r="D2235">
        <v>1.1979836460711579</v>
      </c>
      <c r="E2235" s="6">
        <v>84.63870688486837</v>
      </c>
      <c r="F2235" s="7">
        <v>92.509806654467724</v>
      </c>
      <c r="G2235" s="7">
        <v>188.70811532721993</v>
      </c>
      <c r="H2235" s="7">
        <v>101.39578667268263</v>
      </c>
    </row>
    <row r="2236" spans="1:8" x14ac:dyDescent="0.25">
      <c r="A2236" s="16"/>
      <c r="B2236" s="5">
        <f t="shared" si="57"/>
        <v>44585</v>
      </c>
      <c r="C2236" s="4">
        <v>19.260416666672601</v>
      </c>
      <c r="D2236">
        <v>1.1979836460711579</v>
      </c>
      <c r="E2236" s="6">
        <v>91.220230082598931</v>
      </c>
      <c r="F2236" s="7">
        <v>96.789564523599594</v>
      </c>
      <c r="G2236" s="7">
        <v>188.34657729611581</v>
      </c>
      <c r="H2236" s="7">
        <v>109.28034382980179</v>
      </c>
    </row>
    <row r="2237" spans="1:8" x14ac:dyDescent="0.25">
      <c r="A2237" s="16"/>
      <c r="B2237" s="5">
        <f t="shared" si="57"/>
        <v>44585</v>
      </c>
      <c r="C2237" s="4">
        <v>19.270833333339301</v>
      </c>
      <c r="D2237">
        <v>1.1979836460711579</v>
      </c>
      <c r="E2237" s="6">
        <v>96.849172717998897</v>
      </c>
      <c r="F2237" s="7">
        <v>103.15128619060684</v>
      </c>
      <c r="G2237" s="7">
        <v>187.89705497198909</v>
      </c>
      <c r="H2237" s="7">
        <v>116.02372505168364</v>
      </c>
    </row>
    <row r="2238" spans="1:8" x14ac:dyDescent="0.25">
      <c r="A2238" s="16"/>
      <c r="B2238" s="5">
        <f t="shared" si="57"/>
        <v>44585</v>
      </c>
      <c r="C2238" s="4">
        <v>19.281250000006001</v>
      </c>
      <c r="D2238">
        <v>1.1979836460711579</v>
      </c>
      <c r="E2238" s="6">
        <v>103.23447038811621</v>
      </c>
      <c r="F2238" s="7">
        <v>112.72885850984282</v>
      </c>
      <c r="G2238" s="7">
        <v>185.40066324322967</v>
      </c>
      <c r="H2238" s="7">
        <v>123.67320723578044</v>
      </c>
    </row>
    <row r="2239" spans="1:8" x14ac:dyDescent="0.25">
      <c r="A2239" s="16"/>
      <c r="B2239" s="5">
        <f t="shared" si="57"/>
        <v>44585</v>
      </c>
      <c r="C2239" s="4">
        <v>19.291666666672601</v>
      </c>
      <c r="D2239">
        <v>1.1979836460711579</v>
      </c>
      <c r="E2239" s="6">
        <v>108.84306083398798</v>
      </c>
      <c r="F2239" s="7">
        <v>125.4088494545221</v>
      </c>
      <c r="G2239" s="7">
        <v>165.3524933611213</v>
      </c>
      <c r="H2239" s="7">
        <v>130.39220686744576</v>
      </c>
    </row>
    <row r="2240" spans="1:8" x14ac:dyDescent="0.25">
      <c r="A2240" s="16"/>
      <c r="B2240" s="5">
        <f t="shared" si="57"/>
        <v>44585</v>
      </c>
      <c r="C2240" s="4">
        <v>19.302083333339301</v>
      </c>
      <c r="D2240">
        <v>1.1979836460711579</v>
      </c>
      <c r="E2240" s="6">
        <v>110.52984621159233</v>
      </c>
      <c r="F2240" s="7">
        <v>130.82311504989184</v>
      </c>
      <c r="G2240" s="7">
        <v>96.984284369104955</v>
      </c>
      <c r="H2240" s="7">
        <v>132.41294816424775</v>
      </c>
    </row>
    <row r="2241" spans="1:8" x14ac:dyDescent="0.25">
      <c r="A2241" s="16"/>
      <c r="B2241" s="5">
        <f t="shared" si="57"/>
        <v>44585</v>
      </c>
      <c r="C2241" s="4">
        <v>19.312500000006001</v>
      </c>
      <c r="D2241">
        <v>1.1979836460711579</v>
      </c>
      <c r="E2241" s="6">
        <v>113.94547954846611</v>
      </c>
      <c r="F2241" s="7">
        <v>136.70026415334792</v>
      </c>
      <c r="G2241" s="7">
        <v>27.587688098592785</v>
      </c>
      <c r="H2241" s="7">
        <v>136.504821042798</v>
      </c>
    </row>
    <row r="2242" spans="1:8" x14ac:dyDescent="0.25">
      <c r="A2242" s="16"/>
      <c r="B2242" s="5">
        <f t="shared" si="57"/>
        <v>44585</v>
      </c>
      <c r="C2242" s="4">
        <v>19.3229166666727</v>
      </c>
      <c r="D2242">
        <v>1.1979836460711579</v>
      </c>
      <c r="E2242" s="6">
        <v>114.40331594667317</v>
      </c>
      <c r="F2242" s="7">
        <v>144.8605299169507</v>
      </c>
      <c r="G2242" s="7">
        <v>9.5590839197827062</v>
      </c>
      <c r="H2242" s="7">
        <v>137.05330156042618</v>
      </c>
    </row>
    <row r="2243" spans="1:8" x14ac:dyDescent="0.25">
      <c r="A2243" s="16"/>
      <c r="B2243" s="5">
        <f t="shared" si="57"/>
        <v>44585</v>
      </c>
      <c r="C2243" s="4">
        <v>19.333333333339301</v>
      </c>
      <c r="D2243">
        <v>1.1979836460711579</v>
      </c>
      <c r="E2243" s="6">
        <v>113.11809587864278</v>
      </c>
      <c r="F2243" s="7">
        <v>155.51962857964386</v>
      </c>
      <c r="G2243" s="7">
        <v>4.0745655477456983</v>
      </c>
      <c r="H2243" s="7">
        <v>135.51362893732329</v>
      </c>
    </row>
    <row r="2244" spans="1:8" x14ac:dyDescent="0.25">
      <c r="A2244" s="16"/>
      <c r="B2244" s="5">
        <f t="shared" si="57"/>
        <v>44585</v>
      </c>
      <c r="C2244" s="4">
        <v>19.343750000006001</v>
      </c>
      <c r="D2244">
        <v>1.1979836460711579</v>
      </c>
      <c r="E2244" s="6">
        <v>111.86129977441564</v>
      </c>
      <c r="F2244" s="7">
        <v>160.3738006456455</v>
      </c>
      <c r="G2244" s="7">
        <v>1.8342266880549958</v>
      </c>
      <c r="H2244" s="7">
        <v>134.00800775801324</v>
      </c>
    </row>
    <row r="2245" spans="1:8" x14ac:dyDescent="0.25">
      <c r="A2245" s="16"/>
      <c r="B2245" s="5">
        <f t="shared" si="57"/>
        <v>44585</v>
      </c>
      <c r="C2245" s="4">
        <v>19.3541666666727</v>
      </c>
      <c r="D2245">
        <v>1.1979836460711579</v>
      </c>
      <c r="E2245" s="6">
        <v>112.89098911276984</v>
      </c>
      <c r="F2245" s="7">
        <v>162.93653268818105</v>
      </c>
      <c r="G2245" s="7">
        <v>1.3897037340088059</v>
      </c>
      <c r="H2245" s="7">
        <v>135.24155874589542</v>
      </c>
    </row>
    <row r="2246" spans="1:8" x14ac:dyDescent="0.25">
      <c r="A2246" s="16"/>
      <c r="B2246" s="5">
        <f t="shared" si="57"/>
        <v>44585</v>
      </c>
      <c r="C2246" s="4">
        <v>19.364583333339301</v>
      </c>
      <c r="D2246">
        <v>1.1979836460711579</v>
      </c>
      <c r="E2246" s="6">
        <v>113.05601271539638</v>
      </c>
      <c r="F2246" s="7">
        <v>166.11342138935569</v>
      </c>
      <c r="G2246" s="7">
        <v>1.1572358890117251</v>
      </c>
      <c r="H2246" s="7">
        <v>135.43925432305775</v>
      </c>
    </row>
    <row r="2247" spans="1:8" x14ac:dyDescent="0.25">
      <c r="A2247" s="16"/>
      <c r="B2247" s="5">
        <f t="shared" si="57"/>
        <v>44585</v>
      </c>
      <c r="C2247" s="4">
        <v>19.375000000006001</v>
      </c>
      <c r="D2247">
        <v>1.1979836460711579</v>
      </c>
      <c r="E2247" s="6">
        <v>114.55375574950557</v>
      </c>
      <c r="F2247" s="7">
        <v>169.07349162377176</v>
      </c>
      <c r="G2247" s="7">
        <v>1.0410846992662153</v>
      </c>
      <c r="H2247" s="7">
        <v>137.23352598393754</v>
      </c>
    </row>
    <row r="2248" spans="1:8" x14ac:dyDescent="0.25">
      <c r="A2248" s="16"/>
      <c r="B2248" s="5">
        <f t="shared" si="57"/>
        <v>44585</v>
      </c>
      <c r="C2248" s="4">
        <v>19.3854166666727</v>
      </c>
      <c r="D2248">
        <v>1.1979836460711579</v>
      </c>
      <c r="E2248" s="6">
        <v>114.73484545930538</v>
      </c>
      <c r="F2248" s="7">
        <v>170.31079611303718</v>
      </c>
      <c r="G2248" s="7">
        <v>0.98360095755012911</v>
      </c>
      <c r="H2248" s="7">
        <v>137.45046849474949</v>
      </c>
    </row>
    <row r="2249" spans="1:8" x14ac:dyDescent="0.25">
      <c r="A2249" s="16"/>
      <c r="B2249" s="5">
        <f t="shared" si="57"/>
        <v>44585</v>
      </c>
      <c r="C2249" s="4">
        <v>19.395833333339301</v>
      </c>
      <c r="D2249">
        <v>1.1979836460711579</v>
      </c>
      <c r="E2249" s="6">
        <v>114.70317392186699</v>
      </c>
      <c r="F2249" s="7">
        <v>170.8684930187828</v>
      </c>
      <c r="G2249" s="7">
        <v>0.96650508606167118</v>
      </c>
      <c r="H2249" s="7">
        <v>137.41252651085239</v>
      </c>
    </row>
    <row r="2250" spans="1:8" x14ac:dyDescent="0.25">
      <c r="A2250" s="16"/>
      <c r="B2250" s="5">
        <f t="shared" si="57"/>
        <v>44585</v>
      </c>
      <c r="C2250" s="4">
        <v>19.406250000006001</v>
      </c>
      <c r="D2250">
        <v>1.1979836460711579</v>
      </c>
      <c r="E2250" s="6">
        <v>115.30369009981496</v>
      </c>
      <c r="F2250" s="7">
        <v>170.8652851076956</v>
      </c>
      <c r="G2250" s="7">
        <v>0.9272888012091125</v>
      </c>
      <c r="H2250" s="7">
        <v>138.1319350712352</v>
      </c>
    </row>
    <row r="2251" spans="1:8" x14ac:dyDescent="0.25">
      <c r="A2251" s="16"/>
      <c r="B2251" s="5">
        <f t="shared" si="57"/>
        <v>44585</v>
      </c>
      <c r="C2251" s="4">
        <v>19.4166666666727</v>
      </c>
      <c r="D2251">
        <v>1.1979836460711579</v>
      </c>
      <c r="E2251" s="6">
        <v>115.82031939559224</v>
      </c>
      <c r="F2251" s="7">
        <v>170.50441392890664</v>
      </c>
      <c r="G2251" s="7">
        <v>0.8897704966221035</v>
      </c>
      <c r="H2251" s="7">
        <v>138.75084851865765</v>
      </c>
    </row>
    <row r="2252" spans="1:8" x14ac:dyDescent="0.25">
      <c r="A2252" s="16"/>
      <c r="B2252" s="5">
        <f t="shared" si="57"/>
        <v>44585</v>
      </c>
      <c r="C2252" s="4">
        <v>19.4270833333394</v>
      </c>
      <c r="D2252">
        <v>1.1979836460711579</v>
      </c>
      <c r="E2252" s="6">
        <v>117.74317488201605</v>
      </c>
      <c r="F2252" s="7">
        <v>169.6931381137382</v>
      </c>
      <c r="G2252" s="7">
        <v>0.88073631997010926</v>
      </c>
      <c r="H2252" s="7">
        <v>141.05439794515158</v>
      </c>
    </row>
    <row r="2253" spans="1:8" x14ac:dyDescent="0.25">
      <c r="A2253" s="16"/>
      <c r="B2253" s="5">
        <f t="shared" si="57"/>
        <v>44585</v>
      </c>
      <c r="C2253" s="4">
        <v>19.437500000006001</v>
      </c>
      <c r="D2253">
        <v>1.1979836460711579</v>
      </c>
      <c r="E2253" s="6">
        <v>119.40774749137245</v>
      </c>
      <c r="F2253" s="7">
        <v>169.06035141537609</v>
      </c>
      <c r="G2253" s="7">
        <v>0.87820162299669491</v>
      </c>
      <c r="H2253" s="7">
        <v>143.04852870885853</v>
      </c>
    </row>
    <row r="2254" spans="1:8" x14ac:dyDescent="0.25">
      <c r="A2254" s="16"/>
      <c r="B2254" s="5">
        <f t="shared" si="57"/>
        <v>44585</v>
      </c>
      <c r="C2254" s="4">
        <v>19.4479166666727</v>
      </c>
      <c r="D2254">
        <v>1.1979836460711579</v>
      </c>
      <c r="E2254" s="6">
        <v>120.34026478008063</v>
      </c>
      <c r="F2254" s="7">
        <v>168.46028933311865</v>
      </c>
      <c r="G2254" s="7">
        <v>0.86329527671694539</v>
      </c>
      <c r="H2254" s="7">
        <v>144.16566917040956</v>
      </c>
    </row>
    <row r="2255" spans="1:8" x14ac:dyDescent="0.25">
      <c r="A2255" s="16"/>
      <c r="B2255" s="5">
        <f t="shared" si="57"/>
        <v>44585</v>
      </c>
      <c r="C2255" s="4">
        <v>19.4583333333394</v>
      </c>
      <c r="D2255">
        <v>1.1979836460711579</v>
      </c>
      <c r="E2255" s="6">
        <v>120.48290782480947</v>
      </c>
      <c r="F2255" s="7">
        <v>167.96943293593787</v>
      </c>
      <c r="G2255" s="7">
        <v>0.83830469076539071</v>
      </c>
      <c r="H2255" s="7">
        <v>144.3365532052205</v>
      </c>
    </row>
    <row r="2256" spans="1:8" x14ac:dyDescent="0.25">
      <c r="A2256" s="16"/>
      <c r="B2256" s="5">
        <f t="shared" si="57"/>
        <v>44585</v>
      </c>
      <c r="C2256" s="4">
        <v>19.468750000006001</v>
      </c>
      <c r="D2256">
        <v>1.1979836460711579</v>
      </c>
      <c r="E2256" s="6">
        <v>119.74614347274837</v>
      </c>
      <c r="F2256" s="7">
        <v>167.20469771945028</v>
      </c>
      <c r="G2256" s="7">
        <v>0.84512085570394968</v>
      </c>
      <c r="H2256" s="7">
        <v>143.45392156044309</v>
      </c>
    </row>
    <row r="2257" spans="1:8" x14ac:dyDescent="0.25">
      <c r="A2257" s="16"/>
      <c r="B2257" s="5">
        <f t="shared" si="57"/>
        <v>44585</v>
      </c>
      <c r="C2257" s="4">
        <v>19.4791666666727</v>
      </c>
      <c r="D2257">
        <v>1.1979836460711579</v>
      </c>
      <c r="E2257" s="6">
        <v>120.49026872695894</v>
      </c>
      <c r="F2257" s="7">
        <v>166.54687302513446</v>
      </c>
      <c r="G2257" s="7">
        <v>0.8468212607571004</v>
      </c>
      <c r="H2257" s="7">
        <v>144.34537144561588</v>
      </c>
    </row>
    <row r="2258" spans="1:8" x14ac:dyDescent="0.25">
      <c r="A2258" s="16"/>
      <c r="B2258" s="5">
        <f t="shared" si="57"/>
        <v>44585</v>
      </c>
      <c r="C2258" s="4">
        <v>19.4895833333394</v>
      </c>
      <c r="D2258">
        <v>1.1979836460711579</v>
      </c>
      <c r="E2258" s="6">
        <v>121.13500591674097</v>
      </c>
      <c r="F2258" s="7">
        <v>165.41583882996042</v>
      </c>
      <c r="G2258" s="7">
        <v>0.87201367702934363</v>
      </c>
      <c r="H2258" s="7">
        <v>145.11775605498863</v>
      </c>
    </row>
    <row r="2259" spans="1:8" x14ac:dyDescent="0.25">
      <c r="A2259" s="16"/>
      <c r="B2259" s="5">
        <f t="shared" si="57"/>
        <v>44585</v>
      </c>
      <c r="C2259" s="4">
        <v>19.500000000006001</v>
      </c>
      <c r="D2259">
        <v>1.1979836460711579</v>
      </c>
      <c r="E2259" s="6">
        <v>121.79605940891366</v>
      </c>
      <c r="F2259" s="7">
        <v>164.15498719000507</v>
      </c>
      <c r="G2259" s="7">
        <v>0.84937383716436721</v>
      </c>
      <c r="H2259" s="7">
        <v>145.90968732778975</v>
      </c>
    </row>
    <row r="2260" spans="1:8" x14ac:dyDescent="0.25">
      <c r="A2260" s="16"/>
      <c r="B2260" s="5">
        <f t="shared" si="57"/>
        <v>44585</v>
      </c>
      <c r="C2260" s="4">
        <v>19.5104166666727</v>
      </c>
      <c r="D2260">
        <v>1.1979836460711579</v>
      </c>
      <c r="E2260" s="6">
        <v>122.19576314692974</v>
      </c>
      <c r="F2260" s="7">
        <v>162.97325718646948</v>
      </c>
      <c r="G2260" s="7">
        <v>0.85859560138464297</v>
      </c>
      <c r="H2260" s="7">
        <v>146.38852586920652</v>
      </c>
    </row>
    <row r="2261" spans="1:8" x14ac:dyDescent="0.25">
      <c r="A2261" s="16"/>
      <c r="B2261" s="5">
        <f t="shared" si="57"/>
        <v>44585</v>
      </c>
      <c r="C2261" s="4">
        <v>19.5208333333394</v>
      </c>
      <c r="D2261">
        <v>1.1979836460711579</v>
      </c>
      <c r="E2261" s="6">
        <v>121.39855977162216</v>
      </c>
      <c r="F2261" s="7">
        <v>161.90484645788757</v>
      </c>
      <c r="G2261" s="7">
        <v>0.88340526718388446</v>
      </c>
      <c r="H2261" s="7">
        <v>145.43348926299532</v>
      </c>
    </row>
    <row r="2262" spans="1:8" x14ac:dyDescent="0.25">
      <c r="A2262" s="16"/>
      <c r="B2262" s="5">
        <f t="shared" si="57"/>
        <v>44585</v>
      </c>
      <c r="C2262" s="4">
        <v>19.5312500000061</v>
      </c>
      <c r="D2262">
        <v>1.1979836460711579</v>
      </c>
      <c r="E2262" s="6">
        <v>119.54998545813028</v>
      </c>
      <c r="F2262" s="7">
        <v>161.15596978056084</v>
      </c>
      <c r="G2262" s="7">
        <v>0.86435624878117945</v>
      </c>
      <c r="H2262" s="7">
        <v>143.21892746688482</v>
      </c>
    </row>
    <row r="2263" spans="1:8" x14ac:dyDescent="0.25">
      <c r="A2263" s="16"/>
      <c r="B2263" s="5">
        <f t="shared" si="57"/>
        <v>44585</v>
      </c>
      <c r="C2263" s="4">
        <v>19.5416666666727</v>
      </c>
      <c r="D2263">
        <v>1.1979836460711579</v>
      </c>
      <c r="E2263" s="6">
        <v>117.05557488300862</v>
      </c>
      <c r="F2263" s="7">
        <v>159.81967348439986</v>
      </c>
      <c r="G2263" s="7">
        <v>0.90265853969496657</v>
      </c>
      <c r="H2263" s="7">
        <v>140.23066439130213</v>
      </c>
    </row>
    <row r="2264" spans="1:8" x14ac:dyDescent="0.25">
      <c r="A2264" s="16"/>
      <c r="B2264" s="5">
        <f t="shared" si="57"/>
        <v>44585</v>
      </c>
      <c r="C2264" s="4">
        <v>19.5520833333394</v>
      </c>
      <c r="D2264">
        <v>1.1979836460711579</v>
      </c>
      <c r="E2264" s="6">
        <v>114.56485270166698</v>
      </c>
      <c r="F2264" s="7">
        <v>158.56217711751597</v>
      </c>
      <c r="G2264" s="7">
        <v>0.87487839309476134</v>
      </c>
      <c r="H2264" s="7">
        <v>137.24681995114815</v>
      </c>
    </row>
    <row r="2265" spans="1:8" x14ac:dyDescent="0.25">
      <c r="A2265" s="16"/>
      <c r="B2265" s="5">
        <f t="shared" si="57"/>
        <v>44585</v>
      </c>
      <c r="C2265" s="4">
        <v>19.5625000000061</v>
      </c>
      <c r="D2265">
        <v>1.1979836460711579</v>
      </c>
      <c r="E2265" s="6">
        <v>115.85235629747507</v>
      </c>
      <c r="F2265" s="7">
        <v>157.40618647332411</v>
      </c>
      <c r="G2265" s="7">
        <v>0.82246495524579966</v>
      </c>
      <c r="H2265" s="7">
        <v>138.78922820318405</v>
      </c>
    </row>
    <row r="2266" spans="1:8" x14ac:dyDescent="0.25">
      <c r="A2266" s="16"/>
      <c r="B2266" s="5">
        <f t="shared" si="57"/>
        <v>44585</v>
      </c>
      <c r="C2266" s="4">
        <v>19.5729166666727</v>
      </c>
      <c r="D2266">
        <v>1.1979836460711579</v>
      </c>
      <c r="E2266" s="6">
        <v>116.67665919047484</v>
      </c>
      <c r="F2266" s="7">
        <v>155.96351643097591</v>
      </c>
      <c r="G2266" s="7">
        <v>0.84729977384178368</v>
      </c>
      <c r="H2266" s="7">
        <v>139.77672958840691</v>
      </c>
    </row>
    <row r="2267" spans="1:8" x14ac:dyDescent="0.25">
      <c r="A2267" s="16"/>
      <c r="B2267" s="5">
        <f t="shared" si="57"/>
        <v>44585</v>
      </c>
      <c r="C2267" s="4">
        <v>19.5833333333394</v>
      </c>
      <c r="D2267">
        <v>1.1979836460711579</v>
      </c>
      <c r="E2267" s="6">
        <v>116.96043318740838</v>
      </c>
      <c r="F2267" s="7">
        <v>154.23806581021333</v>
      </c>
      <c r="G2267" s="7">
        <v>0.85617485043013575</v>
      </c>
      <c r="H2267" s="7">
        <v>140.11668619591356</v>
      </c>
    </row>
    <row r="2268" spans="1:8" x14ac:dyDescent="0.25">
      <c r="A2268" s="16"/>
      <c r="B2268" s="5">
        <f t="shared" si="57"/>
        <v>44585</v>
      </c>
      <c r="C2268" s="4">
        <v>19.5937500000061</v>
      </c>
      <c r="D2268">
        <v>1.1979836460711579</v>
      </c>
      <c r="E2268" s="6">
        <v>118.39300136022781</v>
      </c>
      <c r="F2268" s="7">
        <v>152.99916801927748</v>
      </c>
      <c r="G2268" s="7">
        <v>0.86638273327142712</v>
      </c>
      <c r="H2268" s="7">
        <v>141.83287943883329</v>
      </c>
    </row>
    <row r="2269" spans="1:8" x14ac:dyDescent="0.25">
      <c r="A2269" s="16"/>
      <c r="B2269" s="5">
        <f t="shared" si="57"/>
        <v>44585</v>
      </c>
      <c r="C2269" s="4">
        <v>19.6041666666727</v>
      </c>
      <c r="D2269">
        <v>1.1979836460711579</v>
      </c>
      <c r="E2269" s="6">
        <v>118.67618958264448</v>
      </c>
      <c r="F2269" s="7">
        <v>151.42253597634044</v>
      </c>
      <c r="G2269" s="7">
        <v>0.93354553915063598</v>
      </c>
      <c r="H2269" s="7">
        <v>142.17213429804841</v>
      </c>
    </row>
    <row r="2270" spans="1:8" x14ac:dyDescent="0.25">
      <c r="A2270" s="16"/>
      <c r="B2270" s="5">
        <f t="shared" si="57"/>
        <v>44585</v>
      </c>
      <c r="C2270" s="4">
        <v>19.6145833333394</v>
      </c>
      <c r="D2270">
        <v>1.1979836460711579</v>
      </c>
      <c r="E2270" s="6">
        <v>120.79615322980953</v>
      </c>
      <c r="F2270" s="7">
        <v>149.03103786253996</v>
      </c>
      <c r="G2270" s="7">
        <v>1.0559683165369109</v>
      </c>
      <c r="H2270" s="7">
        <v>144.7118160776175</v>
      </c>
    </row>
    <row r="2271" spans="1:8" x14ac:dyDescent="0.25">
      <c r="A2271" s="16"/>
      <c r="B2271" s="5">
        <f t="shared" si="57"/>
        <v>44585</v>
      </c>
      <c r="C2271" s="4">
        <v>19.6250000000061</v>
      </c>
      <c r="D2271">
        <v>1.1979836460711579</v>
      </c>
      <c r="E2271" s="6">
        <v>122.5654265806112</v>
      </c>
      <c r="F2271" s="7">
        <v>144.72067682233407</v>
      </c>
      <c r="G2271" s="7">
        <v>1.021315031988693</v>
      </c>
      <c r="H2271" s="7">
        <v>146.83137661730743</v>
      </c>
    </row>
    <row r="2272" spans="1:8" x14ac:dyDescent="0.25">
      <c r="A2272" s="16"/>
      <c r="B2272" s="5">
        <f t="shared" si="57"/>
        <v>44585</v>
      </c>
      <c r="C2272" s="4">
        <v>19.6354166666728</v>
      </c>
      <c r="D2272">
        <v>1.1979836460711579</v>
      </c>
      <c r="E2272" s="6">
        <v>124.59456142116137</v>
      </c>
      <c r="F2272" s="7">
        <v>142.64071170102542</v>
      </c>
      <c r="G2272" s="7">
        <v>1.0447264322688945</v>
      </c>
      <c r="H2272" s="7">
        <v>149.26224697195974</v>
      </c>
    </row>
    <row r="2273" spans="1:8" x14ac:dyDescent="0.25">
      <c r="A2273" s="16"/>
      <c r="B2273" s="5">
        <f t="shared" si="57"/>
        <v>44585</v>
      </c>
      <c r="C2273" s="4">
        <v>19.6458333333394</v>
      </c>
      <c r="D2273">
        <v>1.1979836460711579</v>
      </c>
      <c r="E2273" s="6">
        <v>126.43316664664637</v>
      </c>
      <c r="F2273" s="7">
        <v>140.90120304567054</v>
      </c>
      <c r="G2273" s="7">
        <v>1.1691262974723149</v>
      </c>
      <c r="H2273" s="7">
        <v>151.46486596367174</v>
      </c>
    </row>
    <row r="2274" spans="1:8" x14ac:dyDescent="0.25">
      <c r="A2274" s="16"/>
      <c r="B2274" s="5">
        <f t="shared" si="57"/>
        <v>44585</v>
      </c>
      <c r="C2274" s="4">
        <v>19.6562500000061</v>
      </c>
      <c r="D2274">
        <v>1.1979836460711579</v>
      </c>
      <c r="E2274" s="6">
        <v>130.12100145881163</v>
      </c>
      <c r="F2274" s="7">
        <v>139.29450975535664</v>
      </c>
      <c r="G2274" s="7">
        <v>1.4718768320626316</v>
      </c>
      <c r="H2274" s="7">
        <v>155.88283175805762</v>
      </c>
    </row>
    <row r="2275" spans="1:8" x14ac:dyDescent="0.25">
      <c r="A2275" s="16"/>
      <c r="B2275" s="5">
        <f t="shared" si="57"/>
        <v>44585</v>
      </c>
      <c r="C2275" s="4">
        <v>19.6666666666728</v>
      </c>
      <c r="D2275">
        <v>1.1979836460711579</v>
      </c>
      <c r="E2275" s="6">
        <v>131.61790355899575</v>
      </c>
      <c r="F2275" s="7">
        <v>136.73743014017569</v>
      </c>
      <c r="G2275" s="7">
        <v>2.6456403763356713</v>
      </c>
      <c r="H2275" s="7">
        <v>157.67609599384775</v>
      </c>
    </row>
    <row r="2276" spans="1:8" x14ac:dyDescent="0.25">
      <c r="A2276" s="16"/>
      <c r="B2276" s="5">
        <f t="shared" ref="B2276:B2339" si="58">DATE(YEAR(B2180),MONTH(B2180),DAY(B2180)+1)</f>
        <v>44585</v>
      </c>
      <c r="C2276" s="4">
        <v>19.6770833333394</v>
      </c>
      <c r="D2276">
        <v>1.1979836460711579</v>
      </c>
      <c r="E2276" s="6">
        <v>134.40172050195656</v>
      </c>
      <c r="F2276" s="7">
        <v>135.94106237936955</v>
      </c>
      <c r="G2276" s="7">
        <v>8.3969901642954188</v>
      </c>
      <c r="H2276" s="7">
        <v>161.01106316517061</v>
      </c>
    </row>
    <row r="2277" spans="1:8" x14ac:dyDescent="0.25">
      <c r="A2277" s="16"/>
      <c r="B2277" s="5">
        <f t="shared" si="58"/>
        <v>44585</v>
      </c>
      <c r="C2277" s="4">
        <v>19.6875000000061</v>
      </c>
      <c r="D2277">
        <v>1.1979836460711579</v>
      </c>
      <c r="E2277" s="6">
        <v>139.51561741845114</v>
      </c>
      <c r="F2277" s="7">
        <v>136.41568934320611</v>
      </c>
      <c r="G2277" s="7">
        <v>33.950415665963185</v>
      </c>
      <c r="H2277" s="7">
        <v>167.13742803882485</v>
      </c>
    </row>
    <row r="2278" spans="1:8" x14ac:dyDescent="0.25">
      <c r="A2278" s="16"/>
      <c r="B2278" s="5">
        <f t="shared" si="58"/>
        <v>44585</v>
      </c>
      <c r="C2278" s="4">
        <v>19.6979166666728</v>
      </c>
      <c r="D2278">
        <v>1.1979836460711579</v>
      </c>
      <c r="E2278" s="6">
        <v>144.41021127704354</v>
      </c>
      <c r="F2278" s="7">
        <v>137.53713355897838</v>
      </c>
      <c r="G2278" s="7">
        <v>95.256961953778443</v>
      </c>
      <c r="H2278" s="7">
        <v>173.00107143557887</v>
      </c>
    </row>
    <row r="2279" spans="1:8" x14ac:dyDescent="0.25">
      <c r="A2279" s="16"/>
      <c r="B2279" s="5">
        <f t="shared" si="58"/>
        <v>44585</v>
      </c>
      <c r="C2279" s="4">
        <v>19.7083333333394</v>
      </c>
      <c r="D2279">
        <v>1.1979836460711579</v>
      </c>
      <c r="E2279" s="6">
        <v>148.54444499176415</v>
      </c>
      <c r="F2279" s="7">
        <v>137.98136044244316</v>
      </c>
      <c r="G2279" s="7">
        <v>157.98019663688319</v>
      </c>
      <c r="H2279" s="7">
        <v>177.95381581485017</v>
      </c>
    </row>
    <row r="2280" spans="1:8" x14ac:dyDescent="0.25">
      <c r="A2280" s="16"/>
      <c r="B2280" s="5">
        <f t="shared" si="58"/>
        <v>44585</v>
      </c>
      <c r="C2280" s="4">
        <v>19.7187500000061</v>
      </c>
      <c r="D2280">
        <v>1.1979836460711579</v>
      </c>
      <c r="E2280" s="6">
        <v>154.8746212798425</v>
      </c>
      <c r="F2280" s="7">
        <v>138.16002669233737</v>
      </c>
      <c r="G2280" s="7">
        <v>187.25443616213406</v>
      </c>
      <c r="H2280" s="7">
        <v>185.53726348471545</v>
      </c>
    </row>
    <row r="2281" spans="1:8" x14ac:dyDescent="0.25">
      <c r="A2281" s="16"/>
      <c r="B2281" s="5">
        <f t="shared" si="58"/>
        <v>44585</v>
      </c>
      <c r="C2281" s="4">
        <v>19.7291666666728</v>
      </c>
      <c r="D2281">
        <v>1.1979836460711579</v>
      </c>
      <c r="E2281" s="6">
        <v>161.37192499461736</v>
      </c>
      <c r="F2281" s="7">
        <v>137.99932386832518</v>
      </c>
      <c r="G2281" s="7">
        <v>191.48372459794035</v>
      </c>
      <c r="H2281" s="7">
        <v>193.32092707857313</v>
      </c>
    </row>
    <row r="2282" spans="1:8" x14ac:dyDescent="0.25">
      <c r="A2282" s="16"/>
      <c r="B2282" s="5">
        <f t="shared" si="58"/>
        <v>44585</v>
      </c>
      <c r="C2282" s="4">
        <v>19.7395833333395</v>
      </c>
      <c r="D2282">
        <v>1.1979836460711579</v>
      </c>
      <c r="E2282" s="6">
        <v>165.3330494327021</v>
      </c>
      <c r="F2282" s="7">
        <v>137.65647575719439</v>
      </c>
      <c r="G2282" s="7">
        <v>192.02121531648243</v>
      </c>
      <c r="H2282" s="7">
        <v>198.06628937545145</v>
      </c>
    </row>
    <row r="2283" spans="1:8" x14ac:dyDescent="0.25">
      <c r="A2283" s="16"/>
      <c r="B2283" s="5">
        <f t="shared" si="58"/>
        <v>44585</v>
      </c>
      <c r="C2283" s="4">
        <v>19.7500000000061</v>
      </c>
      <c r="D2283">
        <v>1.1979836460711579</v>
      </c>
      <c r="E2283" s="6">
        <v>168.28532023414681</v>
      </c>
      <c r="F2283" s="7">
        <v>136.66787996334068</v>
      </c>
      <c r="G2283" s="7">
        <v>192.55871653410475</v>
      </c>
      <c r="H2283" s="7">
        <v>201.6030615143556</v>
      </c>
    </row>
    <row r="2284" spans="1:8" x14ac:dyDescent="0.25">
      <c r="A2284" s="16"/>
      <c r="B2284" s="5">
        <f t="shared" si="58"/>
        <v>44585</v>
      </c>
      <c r="C2284" s="4">
        <v>19.7604166666728</v>
      </c>
      <c r="D2284">
        <v>1.1979836460711579</v>
      </c>
      <c r="E2284" s="6">
        <v>170.26332887343079</v>
      </c>
      <c r="F2284" s="7">
        <v>135.85117903663527</v>
      </c>
      <c r="G2284" s="7">
        <v>192.82043070927185</v>
      </c>
      <c r="H2284" s="7">
        <v>203.97268351600528</v>
      </c>
    </row>
    <row r="2285" spans="1:8" x14ac:dyDescent="0.25">
      <c r="A2285" s="16"/>
      <c r="B2285" s="5">
        <f t="shared" si="58"/>
        <v>44585</v>
      </c>
      <c r="C2285" s="4">
        <v>19.7708333333395</v>
      </c>
      <c r="D2285">
        <v>1.1979836460711579</v>
      </c>
      <c r="E2285" s="6">
        <v>172.66381000835079</v>
      </c>
      <c r="F2285" s="7">
        <v>134.55019813957256</v>
      </c>
      <c r="G2285" s="7">
        <v>192.77288357415947</v>
      </c>
      <c r="H2285" s="7">
        <v>206.84842065834178</v>
      </c>
    </row>
    <row r="2286" spans="1:8" x14ac:dyDescent="0.25">
      <c r="A2286" s="16"/>
      <c r="B2286" s="5">
        <f t="shared" si="58"/>
        <v>44585</v>
      </c>
      <c r="C2286" s="4">
        <v>19.7812500000061</v>
      </c>
      <c r="D2286">
        <v>1.1979836460711579</v>
      </c>
      <c r="E2286" s="6">
        <v>175.99059326507094</v>
      </c>
      <c r="F2286" s="7">
        <v>133.07505558959551</v>
      </c>
      <c r="G2286" s="7">
        <v>192.83251595066605</v>
      </c>
      <c r="H2286" s="7">
        <v>210.83385259391585</v>
      </c>
    </row>
    <row r="2287" spans="1:8" x14ac:dyDescent="0.25">
      <c r="A2287" s="16"/>
      <c r="B2287" s="5">
        <f t="shared" si="58"/>
        <v>44585</v>
      </c>
      <c r="C2287" s="4">
        <v>19.7916666666728</v>
      </c>
      <c r="D2287">
        <v>1.1979836460711579</v>
      </c>
      <c r="E2287" s="6">
        <v>176.01231457842761</v>
      </c>
      <c r="F2287" s="7">
        <v>130.2552807348867</v>
      </c>
      <c r="G2287" s="7">
        <v>193.19529637294301</v>
      </c>
      <c r="H2287" s="7">
        <v>210.85987437208834</v>
      </c>
    </row>
    <row r="2288" spans="1:8" x14ac:dyDescent="0.25">
      <c r="A2288" s="16"/>
      <c r="B2288" s="5">
        <f t="shared" si="58"/>
        <v>44585</v>
      </c>
      <c r="C2288" s="4">
        <v>19.8020833333395</v>
      </c>
      <c r="D2288">
        <v>1.1979836460711579</v>
      </c>
      <c r="E2288" s="6">
        <v>175.42258459429564</v>
      </c>
      <c r="F2288" s="7">
        <v>128.18938649255952</v>
      </c>
      <c r="G2288" s="7">
        <v>193.34911079958016</v>
      </c>
      <c r="H2288" s="7">
        <v>210.15338749550043</v>
      </c>
    </row>
    <row r="2289" spans="1:8" x14ac:dyDescent="0.25">
      <c r="A2289" s="16"/>
      <c r="B2289" s="5">
        <f t="shared" si="58"/>
        <v>44585</v>
      </c>
      <c r="C2289" s="4">
        <v>19.8125000000061</v>
      </c>
      <c r="D2289">
        <v>1.1979836460711579</v>
      </c>
      <c r="E2289" s="6">
        <v>176.36825103165066</v>
      </c>
      <c r="F2289" s="7">
        <v>125.99010406526193</v>
      </c>
      <c r="G2289" s="7">
        <v>193.21124497592635</v>
      </c>
      <c r="H2289" s="7">
        <v>211.28628042209013</v>
      </c>
    </row>
    <row r="2290" spans="1:8" x14ac:dyDescent="0.25">
      <c r="A2290" s="16"/>
      <c r="B2290" s="5">
        <f t="shared" si="58"/>
        <v>44585</v>
      </c>
      <c r="C2290" s="4">
        <v>19.8229166666728</v>
      </c>
      <c r="D2290">
        <v>1.1979836460711579</v>
      </c>
      <c r="E2290" s="6">
        <v>177.38041975492101</v>
      </c>
      <c r="F2290" s="7">
        <v>122.6407480752853</v>
      </c>
      <c r="G2290" s="7">
        <v>193.38206121329122</v>
      </c>
      <c r="H2290" s="7">
        <v>212.49884199963273</v>
      </c>
    </row>
    <row r="2291" spans="1:8" x14ac:dyDescent="0.25">
      <c r="A2291" s="16"/>
      <c r="B2291" s="5">
        <f t="shared" si="58"/>
        <v>44585</v>
      </c>
      <c r="C2291" s="4">
        <v>19.8333333333395</v>
      </c>
      <c r="D2291">
        <v>1.1979836460711579</v>
      </c>
      <c r="E2291" s="6">
        <v>179.86504193858173</v>
      </c>
      <c r="F2291" s="7">
        <v>116.09701689332273</v>
      </c>
      <c r="G2291" s="7">
        <v>194.01494637576431</v>
      </c>
      <c r="H2291" s="7">
        <v>215.47537874232387</v>
      </c>
    </row>
    <row r="2292" spans="1:8" x14ac:dyDescent="0.25">
      <c r="A2292" s="16"/>
      <c r="B2292" s="5">
        <f t="shared" si="58"/>
        <v>44585</v>
      </c>
      <c r="C2292" s="4">
        <v>19.843750000006199</v>
      </c>
      <c r="D2292">
        <v>1.1979836460711579</v>
      </c>
      <c r="E2292" s="6">
        <v>180.10354152238898</v>
      </c>
      <c r="F2292" s="7">
        <v>112.75597291580999</v>
      </c>
      <c r="G2292" s="7">
        <v>194.05631945169296</v>
      </c>
      <c r="H2292" s="7">
        <v>215.76109734331973</v>
      </c>
    </row>
    <row r="2293" spans="1:8" x14ac:dyDescent="0.25">
      <c r="A2293" s="16"/>
      <c r="B2293" s="5">
        <f t="shared" si="58"/>
        <v>44585</v>
      </c>
      <c r="C2293" s="4">
        <v>19.8541666666728</v>
      </c>
      <c r="D2293">
        <v>1.1979836460711579</v>
      </c>
      <c r="E2293" s="6">
        <v>177.65768371201185</v>
      </c>
      <c r="F2293" s="7">
        <v>110.23749327887394</v>
      </c>
      <c r="G2293" s="7">
        <v>194.05292684886774</v>
      </c>
      <c r="H2293" s="7">
        <v>212.83099968587251</v>
      </c>
    </row>
    <row r="2294" spans="1:8" x14ac:dyDescent="0.25">
      <c r="A2294" s="16"/>
      <c r="B2294" s="5">
        <f t="shared" si="58"/>
        <v>44585</v>
      </c>
      <c r="C2294" s="4">
        <v>19.8645833333395</v>
      </c>
      <c r="D2294">
        <v>1.1979836460711579</v>
      </c>
      <c r="E2294" s="6">
        <v>174.28933131419421</v>
      </c>
      <c r="F2294" s="7">
        <v>107.91327487209274</v>
      </c>
      <c r="G2294" s="7">
        <v>193.77199935668969</v>
      </c>
      <c r="H2294" s="7">
        <v>208.79576859908244</v>
      </c>
    </row>
    <row r="2295" spans="1:8" x14ac:dyDescent="0.25">
      <c r="A2295" s="16"/>
      <c r="B2295" s="5">
        <f t="shared" si="58"/>
        <v>44585</v>
      </c>
      <c r="C2295" s="4">
        <v>19.875000000006199</v>
      </c>
      <c r="D2295">
        <v>1.1979836460711579</v>
      </c>
      <c r="E2295" s="6">
        <v>173.09781729777859</v>
      </c>
      <c r="F2295" s="7">
        <v>103.65458153236223</v>
      </c>
      <c r="G2295" s="7">
        <v>189.72196951874039</v>
      </c>
      <c r="H2295" s="7">
        <v>207.36835429335196</v>
      </c>
    </row>
    <row r="2296" spans="1:8" x14ac:dyDescent="0.25">
      <c r="A2296" s="16"/>
      <c r="B2296" s="5">
        <f t="shared" si="58"/>
        <v>44585</v>
      </c>
      <c r="C2296" s="4">
        <v>19.8854166666728</v>
      </c>
      <c r="D2296">
        <v>1.1979836460711579</v>
      </c>
      <c r="E2296" s="6">
        <v>179.99028946583536</v>
      </c>
      <c r="F2296" s="7">
        <v>101.89964616820173</v>
      </c>
      <c r="G2296" s="7">
        <v>188.95925662851707</v>
      </c>
      <c r="H2296" s="7">
        <v>215.62542323168458</v>
      </c>
    </row>
    <row r="2297" spans="1:8" x14ac:dyDescent="0.25">
      <c r="A2297" s="16"/>
      <c r="B2297" s="5">
        <f t="shared" si="58"/>
        <v>44585</v>
      </c>
      <c r="C2297" s="4">
        <v>19.8958333333395</v>
      </c>
      <c r="D2297">
        <v>1.1979836460711579</v>
      </c>
      <c r="E2297" s="6">
        <v>186.34981802140052</v>
      </c>
      <c r="F2297" s="7">
        <v>100.39109307191083</v>
      </c>
      <c r="G2297" s="7">
        <v>188.75290190414319</v>
      </c>
      <c r="H2297" s="7">
        <v>223.24403443797416</v>
      </c>
    </row>
    <row r="2298" spans="1:8" x14ac:dyDescent="0.25">
      <c r="A2298" s="16"/>
      <c r="B2298" s="5">
        <f t="shared" si="58"/>
        <v>44585</v>
      </c>
      <c r="C2298" s="4">
        <v>19.906250000006199</v>
      </c>
      <c r="D2298">
        <v>1.1979836460711579</v>
      </c>
      <c r="E2298" s="6">
        <v>186.72396809074607</v>
      </c>
      <c r="F2298" s="7">
        <v>98.677043877741568</v>
      </c>
      <c r="G2298" s="7">
        <v>189.01186532026279</v>
      </c>
      <c r="H2298" s="7">
        <v>223.69226010222653</v>
      </c>
    </row>
    <row r="2299" spans="1:8" x14ac:dyDescent="0.25">
      <c r="A2299" s="16"/>
      <c r="B2299" s="5">
        <f t="shared" si="58"/>
        <v>44585</v>
      </c>
      <c r="C2299" s="4">
        <v>19.9166666666728</v>
      </c>
      <c r="D2299">
        <v>1.1979836460711579</v>
      </c>
      <c r="E2299" s="6">
        <v>185.38429382792307</v>
      </c>
      <c r="F2299" s="7">
        <v>96.373006465697117</v>
      </c>
      <c r="G2299" s="7">
        <v>187.18828865631977</v>
      </c>
      <c r="H2299" s="7">
        <v>222.08735224430214</v>
      </c>
    </row>
    <row r="2300" spans="1:8" x14ac:dyDescent="0.25">
      <c r="A2300" s="16"/>
      <c r="B2300" s="5">
        <f t="shared" si="58"/>
        <v>44585</v>
      </c>
      <c r="C2300" s="4">
        <v>19.9270833333395</v>
      </c>
      <c r="D2300">
        <v>1.1979836460711579</v>
      </c>
      <c r="E2300" s="6">
        <v>182.20188512569013</v>
      </c>
      <c r="F2300" s="7">
        <v>94.684128430939538</v>
      </c>
      <c r="G2300" s="7">
        <v>185.50466733299945</v>
      </c>
      <c r="H2300" s="7">
        <v>218.27487866391255</v>
      </c>
    </row>
    <row r="2301" spans="1:8" x14ac:dyDescent="0.25">
      <c r="A2301" s="16"/>
      <c r="B2301" s="5">
        <f t="shared" si="58"/>
        <v>44585</v>
      </c>
      <c r="C2301" s="4">
        <v>19.937500000006199</v>
      </c>
      <c r="D2301">
        <v>1.1979836460711579</v>
      </c>
      <c r="E2301" s="6">
        <v>174.83122834125072</v>
      </c>
      <c r="F2301" s="7">
        <v>92.744022816485213</v>
      </c>
      <c r="G2301" s="7">
        <v>185.04591921700523</v>
      </c>
      <c r="H2301" s="7">
        <v>209.44495237535071</v>
      </c>
    </row>
    <row r="2302" spans="1:8" x14ac:dyDescent="0.25">
      <c r="A2302" s="16"/>
      <c r="B2302" s="5">
        <f t="shared" si="58"/>
        <v>44585</v>
      </c>
      <c r="C2302" s="4">
        <v>19.947916666672899</v>
      </c>
      <c r="D2302">
        <v>1.1979836460711579</v>
      </c>
      <c r="E2302" s="6">
        <v>168.02217245007475</v>
      </c>
      <c r="F2302" s="7">
        <v>90.765524715433955</v>
      </c>
      <c r="G2302" s="7">
        <v>184.78923660109911</v>
      </c>
      <c r="H2302" s="7">
        <v>201.28781477253742</v>
      </c>
    </row>
    <row r="2303" spans="1:8" x14ac:dyDescent="0.25">
      <c r="A2303" s="16"/>
      <c r="B2303" s="5">
        <f t="shared" si="58"/>
        <v>44585</v>
      </c>
      <c r="C2303" s="4">
        <v>19.9583333333395</v>
      </c>
      <c r="D2303">
        <v>1.1979836460711579</v>
      </c>
      <c r="E2303" s="6">
        <v>158.24596609188708</v>
      </c>
      <c r="F2303" s="7">
        <v>88.27743889598537</v>
      </c>
      <c r="G2303" s="7">
        <v>179.51194066542882</v>
      </c>
      <c r="H2303" s="7">
        <v>189.5760794348117</v>
      </c>
    </row>
    <row r="2304" spans="1:8" x14ac:dyDescent="0.25">
      <c r="A2304" s="16"/>
      <c r="B2304" s="5">
        <f t="shared" si="58"/>
        <v>44585</v>
      </c>
      <c r="C2304" s="4">
        <v>19.968750000006199</v>
      </c>
      <c r="D2304">
        <v>1.1979836460711579</v>
      </c>
      <c r="E2304" s="6">
        <v>147.74869711720532</v>
      </c>
      <c r="F2304" s="7">
        <v>86.31810038193899</v>
      </c>
      <c r="G2304" s="7">
        <v>178.59213683557422</v>
      </c>
      <c r="H2304" s="7">
        <v>177.00052287473281</v>
      </c>
    </row>
    <row r="2305" spans="1:8" x14ac:dyDescent="0.25">
      <c r="A2305" s="16"/>
      <c r="B2305" s="5">
        <f t="shared" si="58"/>
        <v>44585</v>
      </c>
      <c r="C2305" s="4">
        <v>19.979166666672899</v>
      </c>
      <c r="D2305">
        <v>1.1979836460711579</v>
      </c>
      <c r="E2305" s="6">
        <v>137.05473200962047</v>
      </c>
      <c r="F2305" s="7">
        <v>84.465753249974767</v>
      </c>
      <c r="G2305" s="7">
        <v>177.40532739405552</v>
      </c>
      <c r="H2305" s="7">
        <v>164.18932756419056</v>
      </c>
    </row>
    <row r="2306" spans="1:8" ht="15.75" thickBot="1" x14ac:dyDescent="0.3">
      <c r="A2306" s="16"/>
      <c r="B2306" s="5">
        <f t="shared" si="58"/>
        <v>44585</v>
      </c>
      <c r="C2306" s="4">
        <v>19.9895833333395</v>
      </c>
      <c r="D2306">
        <v>1.1979836460711579</v>
      </c>
      <c r="E2306" s="6">
        <v>126.70489950232437</v>
      </c>
      <c r="F2306" s="7">
        <v>82.850371039051566</v>
      </c>
      <c r="G2306" s="7">
        <v>177.31556685662289</v>
      </c>
      <c r="H2306" s="7">
        <v>151.79039748087419</v>
      </c>
    </row>
    <row r="2307" spans="1:8" x14ac:dyDescent="0.25">
      <c r="A2307" s="15">
        <f t="shared" ref="A2307" si="59">A2211+1</f>
        <v>25</v>
      </c>
      <c r="B2307" s="5">
        <f t="shared" si="58"/>
        <v>44586</v>
      </c>
      <c r="C2307" s="4">
        <v>20.000000000006199</v>
      </c>
      <c r="D2307">
        <v>1.19456846170147</v>
      </c>
      <c r="E2307" s="6">
        <v>114.24965934818873</v>
      </c>
      <c r="F2307" s="7">
        <v>80.091241127115154</v>
      </c>
      <c r="G2307" s="7">
        <v>173.82584203879867</v>
      </c>
      <c r="H2307" s="7">
        <v>136.47903981748277</v>
      </c>
    </row>
    <row r="2308" spans="1:8" x14ac:dyDescent="0.25">
      <c r="A2308" s="16"/>
      <c r="B2308" s="5">
        <f t="shared" si="58"/>
        <v>44586</v>
      </c>
      <c r="C2308" s="4">
        <v>20.010416666672899</v>
      </c>
      <c r="D2308">
        <v>1.19456846170147</v>
      </c>
      <c r="E2308" s="6">
        <v>105.10855766391387</v>
      </c>
      <c r="F2308" s="7">
        <v>79.411040272212176</v>
      </c>
      <c r="G2308" s="7">
        <v>173.18775903163035</v>
      </c>
      <c r="H2308" s="7">
        <v>125.55936804024185</v>
      </c>
    </row>
    <row r="2309" spans="1:8" x14ac:dyDescent="0.25">
      <c r="A2309" s="16"/>
      <c r="B2309" s="5">
        <f t="shared" si="58"/>
        <v>44586</v>
      </c>
      <c r="C2309" s="4">
        <v>20.0208333333395</v>
      </c>
      <c r="D2309">
        <v>1.19456846170147</v>
      </c>
      <c r="E2309" s="6">
        <v>97.499296054821784</v>
      </c>
      <c r="F2309" s="7">
        <v>78.540006424321874</v>
      </c>
      <c r="G2309" s="7">
        <v>172.70089287863343</v>
      </c>
      <c r="H2309" s="7">
        <v>116.46958410518467</v>
      </c>
    </row>
    <row r="2310" spans="1:8" x14ac:dyDescent="0.25">
      <c r="A2310" s="16"/>
      <c r="B2310" s="5">
        <f t="shared" si="58"/>
        <v>44586</v>
      </c>
      <c r="C2310" s="4">
        <v>20.031250000006199</v>
      </c>
      <c r="D2310">
        <v>1.19456846170147</v>
      </c>
      <c r="E2310" s="6">
        <v>90.154668508533533</v>
      </c>
      <c r="F2310" s="7">
        <v>77.667494426203589</v>
      </c>
      <c r="G2310" s="7">
        <v>172.85019940014016</v>
      </c>
      <c r="H2310" s="7">
        <v>107.69592367544486</v>
      </c>
    </row>
    <row r="2311" spans="1:8" x14ac:dyDescent="0.25">
      <c r="A2311" s="16"/>
      <c r="B2311" s="5">
        <f t="shared" si="58"/>
        <v>44586</v>
      </c>
      <c r="C2311" s="4">
        <v>20.041666666672899</v>
      </c>
      <c r="D2311">
        <v>1.19456846170147</v>
      </c>
      <c r="E2311" s="6">
        <v>83.916516404219763</v>
      </c>
      <c r="F2311" s="7">
        <v>76.965261640343243</v>
      </c>
      <c r="G2311" s="7">
        <v>172.23592840716034</v>
      </c>
      <c r="H2311" s="7">
        <v>100.24402391233498</v>
      </c>
    </row>
    <row r="2312" spans="1:8" x14ac:dyDescent="0.25">
      <c r="A2312" s="16"/>
      <c r="B2312" s="5">
        <f t="shared" si="58"/>
        <v>44586</v>
      </c>
      <c r="C2312" s="4">
        <v>20.052083333339599</v>
      </c>
      <c r="D2312">
        <v>1.19456846170147</v>
      </c>
      <c r="E2312" s="6">
        <v>78.761681791700155</v>
      </c>
      <c r="F2312" s="7">
        <v>76.456200541901836</v>
      </c>
      <c r="G2312" s="7">
        <v>172.09541211567404</v>
      </c>
      <c r="H2312" s="7">
        <v>94.08622105893194</v>
      </c>
    </row>
    <row r="2313" spans="1:8" x14ac:dyDescent="0.25">
      <c r="A2313" s="16"/>
      <c r="B2313" s="5">
        <f t="shared" si="58"/>
        <v>44586</v>
      </c>
      <c r="C2313" s="4">
        <v>20.062500000006199</v>
      </c>
      <c r="D2313">
        <v>1.19456846170147</v>
      </c>
      <c r="E2313" s="6">
        <v>75.251436934805852</v>
      </c>
      <c r="F2313" s="7">
        <v>76.109764743953804</v>
      </c>
      <c r="G2313" s="7">
        <v>172.50518272184948</v>
      </c>
      <c r="H2313" s="7">
        <v>89.892993260036206</v>
      </c>
    </row>
    <row r="2314" spans="1:8" x14ac:dyDescent="0.25">
      <c r="A2314" s="16"/>
      <c r="B2314" s="5">
        <f t="shared" si="58"/>
        <v>44586</v>
      </c>
      <c r="C2314" s="4">
        <v>20.072916666672899</v>
      </c>
      <c r="D2314">
        <v>1.19456846170147</v>
      </c>
      <c r="E2314" s="6">
        <v>71.736415533503518</v>
      </c>
      <c r="F2314" s="7">
        <v>75.907172045570434</v>
      </c>
      <c r="G2314" s="7">
        <v>172.59440080679821</v>
      </c>
      <c r="H2314" s="7">
        <v>85.694059551834741</v>
      </c>
    </row>
    <row r="2315" spans="1:8" x14ac:dyDescent="0.25">
      <c r="A2315" s="16"/>
      <c r="B2315" s="5">
        <f t="shared" si="58"/>
        <v>44586</v>
      </c>
      <c r="C2315" s="4">
        <v>20.083333333339599</v>
      </c>
      <c r="D2315">
        <v>1.19456846170147</v>
      </c>
      <c r="E2315" s="6">
        <v>69.338094814428899</v>
      </c>
      <c r="F2315" s="7">
        <v>75.664347235397486</v>
      </c>
      <c r="G2315" s="7">
        <v>172.13815047201103</v>
      </c>
      <c r="H2315" s="7">
        <v>82.829101259783002</v>
      </c>
    </row>
    <row r="2316" spans="1:8" x14ac:dyDescent="0.25">
      <c r="A2316" s="16"/>
      <c r="B2316" s="5">
        <f t="shared" si="58"/>
        <v>44586</v>
      </c>
      <c r="C2316" s="4">
        <v>20.093750000006199</v>
      </c>
      <c r="D2316">
        <v>1.19456846170147</v>
      </c>
      <c r="E2316" s="6">
        <v>67.153188630104509</v>
      </c>
      <c r="F2316" s="7">
        <v>75.545417949444129</v>
      </c>
      <c r="G2316" s="7">
        <v>172.1415112776215</v>
      </c>
      <c r="H2316" s="7">
        <v>80.219081240212589</v>
      </c>
    </row>
    <row r="2317" spans="1:8" x14ac:dyDescent="0.25">
      <c r="A2317" s="16"/>
      <c r="B2317" s="5">
        <f t="shared" si="58"/>
        <v>44586</v>
      </c>
      <c r="C2317" s="4">
        <v>20.104166666672899</v>
      </c>
      <c r="D2317">
        <v>1.19456846170147</v>
      </c>
      <c r="E2317" s="6">
        <v>66.102764859528875</v>
      </c>
      <c r="F2317" s="7">
        <v>75.223863635082893</v>
      </c>
      <c r="G2317" s="7">
        <v>172.122152273372</v>
      </c>
      <c r="H2317" s="7">
        <v>78.964278132461402</v>
      </c>
    </row>
    <row r="2318" spans="1:8" x14ac:dyDescent="0.25">
      <c r="A2318" s="16"/>
      <c r="B2318" s="5">
        <f t="shared" si="58"/>
        <v>44586</v>
      </c>
      <c r="C2318" s="4">
        <v>20.114583333339599</v>
      </c>
      <c r="D2318">
        <v>1.19456846170147</v>
      </c>
      <c r="E2318" s="6">
        <v>64.577278948597069</v>
      </c>
      <c r="F2318" s="7">
        <v>75.066190961786035</v>
      </c>
      <c r="G2318" s="7">
        <v>172.08358445171734</v>
      </c>
      <c r="H2318" s="7">
        <v>77.141980774492325</v>
      </c>
    </row>
    <row r="2319" spans="1:8" x14ac:dyDescent="0.25">
      <c r="A2319" s="16"/>
      <c r="B2319" s="5">
        <f t="shared" si="58"/>
        <v>44586</v>
      </c>
      <c r="C2319" s="4">
        <v>20.125000000006299</v>
      </c>
      <c r="D2319">
        <v>1.19456846170147</v>
      </c>
      <c r="E2319" s="6">
        <v>64.131771614713188</v>
      </c>
      <c r="F2319" s="7">
        <v>75.141820358144088</v>
      </c>
      <c r="G2319" s="7">
        <v>171.93359888969107</v>
      </c>
      <c r="H2319" s="7">
        <v>76.609791763977938</v>
      </c>
    </row>
    <row r="2320" spans="1:8" x14ac:dyDescent="0.25">
      <c r="A2320" s="16"/>
      <c r="B2320" s="5">
        <f t="shared" si="58"/>
        <v>44586</v>
      </c>
      <c r="C2320" s="4">
        <v>20.135416666672899</v>
      </c>
      <c r="D2320">
        <v>1.19456846170147</v>
      </c>
      <c r="E2320" s="6">
        <v>63.193341974737123</v>
      </c>
      <c r="F2320" s="7">
        <v>75.293492341915851</v>
      </c>
      <c r="G2320" s="7">
        <v>171.89640384778789</v>
      </c>
      <c r="H2320" s="7">
        <v>75.488773312536665</v>
      </c>
    </row>
    <row r="2321" spans="1:8" x14ac:dyDescent="0.25">
      <c r="A2321" s="16"/>
      <c r="B2321" s="5">
        <f t="shared" si="58"/>
        <v>44586</v>
      </c>
      <c r="C2321" s="4">
        <v>20.145833333339599</v>
      </c>
      <c r="D2321">
        <v>1.19456846170147</v>
      </c>
      <c r="E2321" s="6">
        <v>62.866708147092652</v>
      </c>
      <c r="F2321" s="7">
        <v>75.416491506995484</v>
      </c>
      <c r="G2321" s="7">
        <v>172.21990601064095</v>
      </c>
      <c r="H2321" s="7">
        <v>75.098586843507746</v>
      </c>
    </row>
    <row r="2322" spans="1:8" x14ac:dyDescent="0.25">
      <c r="A2322" s="16"/>
      <c r="B2322" s="5">
        <f t="shared" si="58"/>
        <v>44586</v>
      </c>
      <c r="C2322" s="4">
        <v>20.156250000006299</v>
      </c>
      <c r="D2322">
        <v>1.19456846170147</v>
      </c>
      <c r="E2322" s="6">
        <v>62.329817010060111</v>
      </c>
      <c r="F2322" s="7">
        <v>75.543955162698694</v>
      </c>
      <c r="G2322" s="7">
        <v>172.71046474018695</v>
      </c>
      <c r="H2322" s="7">
        <v>74.457233623841631</v>
      </c>
    </row>
    <row r="2323" spans="1:8" x14ac:dyDescent="0.25">
      <c r="A2323" s="16"/>
      <c r="B2323" s="5">
        <f t="shared" si="58"/>
        <v>44586</v>
      </c>
      <c r="C2323" s="4">
        <v>20.166666666672899</v>
      </c>
      <c r="D2323">
        <v>1.19456846170147</v>
      </c>
      <c r="E2323" s="6">
        <v>62.087031343897934</v>
      </c>
      <c r="F2323" s="7">
        <v>75.870143085474268</v>
      </c>
      <c r="G2323" s="7">
        <v>175.25588697412306</v>
      </c>
      <c r="H2323" s="7">
        <v>74.167209524091106</v>
      </c>
    </row>
    <row r="2324" spans="1:8" x14ac:dyDescent="0.25">
      <c r="A2324" s="16"/>
      <c r="B2324" s="5">
        <f t="shared" si="58"/>
        <v>44586</v>
      </c>
      <c r="C2324" s="4">
        <v>20.177083333339599</v>
      </c>
      <c r="D2324">
        <v>1.19456846170147</v>
      </c>
      <c r="E2324" s="6">
        <v>63.128033080295182</v>
      </c>
      <c r="F2324" s="7">
        <v>76.285092468266882</v>
      </c>
      <c r="G2324" s="7">
        <v>177.14486930886139</v>
      </c>
      <c r="H2324" s="7">
        <v>75.410757366967729</v>
      </c>
    </row>
    <row r="2325" spans="1:8" x14ac:dyDescent="0.25">
      <c r="A2325" s="16"/>
      <c r="B2325" s="5">
        <f t="shared" si="58"/>
        <v>44586</v>
      </c>
      <c r="C2325" s="4">
        <v>20.187500000006299</v>
      </c>
      <c r="D2325">
        <v>1.19456846170147</v>
      </c>
      <c r="E2325" s="6">
        <v>63.068116289923083</v>
      </c>
      <c r="F2325" s="7">
        <v>76.751616364993581</v>
      </c>
      <c r="G2325" s="7">
        <v>182.46725379500361</v>
      </c>
      <c r="H2325" s="7">
        <v>75.339182658862839</v>
      </c>
    </row>
    <row r="2326" spans="1:8" x14ac:dyDescent="0.25">
      <c r="A2326" s="16"/>
      <c r="B2326" s="5">
        <f t="shared" si="58"/>
        <v>44586</v>
      </c>
      <c r="C2326" s="4">
        <v>20.197916666672899</v>
      </c>
      <c r="D2326">
        <v>1.19456846170147</v>
      </c>
      <c r="E2326" s="6">
        <v>64.896349335106564</v>
      </c>
      <c r="F2326" s="7">
        <v>77.45941361903499</v>
      </c>
      <c r="G2326" s="7">
        <v>183.97255383836261</v>
      </c>
      <c r="H2326" s="7">
        <v>77.523132195279459</v>
      </c>
    </row>
    <row r="2327" spans="1:8" x14ac:dyDescent="0.25">
      <c r="A2327" s="16"/>
      <c r="B2327" s="5">
        <f t="shared" si="58"/>
        <v>44586</v>
      </c>
      <c r="C2327" s="4">
        <v>20.208333333339599</v>
      </c>
      <c r="D2327">
        <v>1.19456846170147</v>
      </c>
      <c r="E2327" s="6">
        <v>66.222164569995314</v>
      </c>
      <c r="F2327" s="7">
        <v>78.999585369781727</v>
      </c>
      <c r="G2327" s="7">
        <v>188.74990206691371</v>
      </c>
      <c r="H2327" s="7">
        <v>79.106909260920887</v>
      </c>
    </row>
    <row r="2328" spans="1:8" x14ac:dyDescent="0.25">
      <c r="A2328" s="16"/>
      <c r="B2328" s="5">
        <f t="shared" si="58"/>
        <v>44586</v>
      </c>
      <c r="C2328" s="4">
        <v>20.218750000006299</v>
      </c>
      <c r="D2328">
        <v>1.19456846170147</v>
      </c>
      <c r="E2328" s="6">
        <v>69.321231458209724</v>
      </c>
      <c r="F2328" s="7">
        <v>80.520499876338334</v>
      </c>
      <c r="G2328" s="7">
        <v>189.86612119178571</v>
      </c>
      <c r="H2328" s="7">
        <v>82.80895682628514</v>
      </c>
    </row>
    <row r="2329" spans="1:8" x14ac:dyDescent="0.25">
      <c r="A2329" s="16"/>
      <c r="B2329" s="5">
        <f t="shared" si="58"/>
        <v>44586</v>
      </c>
      <c r="C2329" s="4">
        <v>20.229166666672999</v>
      </c>
      <c r="D2329">
        <v>1.19456846170147</v>
      </c>
      <c r="E2329" s="6">
        <v>72.568055500536843</v>
      </c>
      <c r="F2329" s="7">
        <v>82.907486980921306</v>
      </c>
      <c r="G2329" s="7">
        <v>190.02653684018938</v>
      </c>
      <c r="H2329" s="7">
        <v>86.687510427943195</v>
      </c>
    </row>
    <row r="2330" spans="1:8" x14ac:dyDescent="0.25">
      <c r="A2330" s="16"/>
      <c r="B2330" s="5">
        <f t="shared" si="58"/>
        <v>44586</v>
      </c>
      <c r="C2330" s="4">
        <v>20.239583333339599</v>
      </c>
      <c r="D2330">
        <v>1.19456846170147</v>
      </c>
      <c r="E2330" s="6">
        <v>79.475407334160693</v>
      </c>
      <c r="F2330" s="7">
        <v>86.866656095223178</v>
      </c>
      <c r="G2330" s="7">
        <v>189.35844656150573</v>
      </c>
      <c r="H2330" s="7">
        <v>94.938815082266061</v>
      </c>
    </row>
    <row r="2331" spans="1:8" x14ac:dyDescent="0.25">
      <c r="A2331" s="16"/>
      <c r="B2331" s="5">
        <f t="shared" si="58"/>
        <v>44586</v>
      </c>
      <c r="C2331" s="4">
        <v>20.250000000006299</v>
      </c>
      <c r="D2331">
        <v>1.19456846170147</v>
      </c>
      <c r="E2331" s="6">
        <v>84.63870688486837</v>
      </c>
      <c r="F2331" s="7">
        <v>92.509806654467724</v>
      </c>
      <c r="G2331" s="7">
        <v>188.70811532721993</v>
      </c>
      <c r="H2331" s="7">
        <v>101.10672988385883</v>
      </c>
    </row>
    <row r="2332" spans="1:8" x14ac:dyDescent="0.25">
      <c r="A2332" s="16"/>
      <c r="B2332" s="5">
        <f t="shared" si="58"/>
        <v>44586</v>
      </c>
      <c r="C2332" s="4">
        <v>20.260416666672999</v>
      </c>
      <c r="D2332">
        <v>1.19456846170147</v>
      </c>
      <c r="E2332" s="6">
        <v>91.220230082598931</v>
      </c>
      <c r="F2332" s="7">
        <v>96.789564523599594</v>
      </c>
      <c r="G2332" s="7">
        <v>188.34657729611581</v>
      </c>
      <c r="H2332" s="7">
        <v>108.96880992582436</v>
      </c>
    </row>
    <row r="2333" spans="1:8" x14ac:dyDescent="0.25">
      <c r="A2333" s="16"/>
      <c r="B2333" s="5">
        <f t="shared" si="58"/>
        <v>44586</v>
      </c>
      <c r="C2333" s="4">
        <v>20.270833333339599</v>
      </c>
      <c r="D2333">
        <v>1.19456846170147</v>
      </c>
      <c r="E2333" s="6">
        <v>96.849172717998897</v>
      </c>
      <c r="F2333" s="7">
        <v>103.15128619060684</v>
      </c>
      <c r="G2333" s="7">
        <v>187.89705497198909</v>
      </c>
      <c r="H2333" s="7">
        <v>115.69296727079993</v>
      </c>
    </row>
    <row r="2334" spans="1:8" x14ac:dyDescent="0.25">
      <c r="A2334" s="16"/>
      <c r="B2334" s="5">
        <f t="shared" si="58"/>
        <v>44586</v>
      </c>
      <c r="C2334" s="4">
        <v>20.281250000006299</v>
      </c>
      <c r="D2334">
        <v>1.19456846170147</v>
      </c>
      <c r="E2334" s="6">
        <v>103.23447038811621</v>
      </c>
      <c r="F2334" s="7">
        <v>112.72885850984282</v>
      </c>
      <c r="G2334" s="7">
        <v>185.40066324322967</v>
      </c>
      <c r="H2334" s="7">
        <v>123.32064248609794</v>
      </c>
    </row>
    <row r="2335" spans="1:8" x14ac:dyDescent="0.25">
      <c r="A2335" s="16"/>
      <c r="B2335" s="5">
        <f t="shared" si="58"/>
        <v>44586</v>
      </c>
      <c r="C2335" s="4">
        <v>20.291666666672999</v>
      </c>
      <c r="D2335">
        <v>1.19456846170147</v>
      </c>
      <c r="E2335" s="6">
        <v>108.84306083398798</v>
      </c>
      <c r="F2335" s="7">
        <v>125.4088494545221</v>
      </c>
      <c r="G2335" s="7">
        <v>165.3524933611213</v>
      </c>
      <c r="H2335" s="7">
        <v>130.02048774733655</v>
      </c>
    </row>
    <row r="2336" spans="1:8" x14ac:dyDescent="0.25">
      <c r="A2336" s="16"/>
      <c r="B2336" s="5">
        <f t="shared" si="58"/>
        <v>44586</v>
      </c>
      <c r="C2336" s="4">
        <v>20.302083333339599</v>
      </c>
      <c r="D2336">
        <v>1.19456846170147</v>
      </c>
      <c r="E2336" s="6">
        <v>110.52984621159233</v>
      </c>
      <c r="F2336" s="7">
        <v>130.82311504989184</v>
      </c>
      <c r="G2336" s="7">
        <v>96.984284369104955</v>
      </c>
      <c r="H2336" s="7">
        <v>132.03546836108191</v>
      </c>
    </row>
    <row r="2337" spans="1:8" x14ac:dyDescent="0.25">
      <c r="A2337" s="16"/>
      <c r="B2337" s="5">
        <f t="shared" si="58"/>
        <v>44586</v>
      </c>
      <c r="C2337" s="4">
        <v>20.312500000006299</v>
      </c>
      <c r="D2337">
        <v>1.19456846170147</v>
      </c>
      <c r="E2337" s="6">
        <v>113.94547954846611</v>
      </c>
      <c r="F2337" s="7">
        <v>136.70026415334792</v>
      </c>
      <c r="G2337" s="7">
        <v>27.587688098592785</v>
      </c>
      <c r="H2337" s="7">
        <v>136.11567622204748</v>
      </c>
    </row>
    <row r="2338" spans="1:8" x14ac:dyDescent="0.25">
      <c r="A2338" s="16"/>
      <c r="B2338" s="5">
        <f t="shared" si="58"/>
        <v>44586</v>
      </c>
      <c r="C2338" s="4">
        <v>20.322916666672999</v>
      </c>
      <c r="D2338">
        <v>1.19456846170147</v>
      </c>
      <c r="E2338" s="6">
        <v>114.40331594667317</v>
      </c>
      <c r="F2338" s="7">
        <v>144.8605299169507</v>
      </c>
      <c r="G2338" s="7">
        <v>9.5590839197827062</v>
      </c>
      <c r="H2338" s="7">
        <v>136.66259314396464</v>
      </c>
    </row>
    <row r="2339" spans="1:8" x14ac:dyDescent="0.25">
      <c r="A2339" s="16"/>
      <c r="B2339" s="5">
        <f t="shared" si="58"/>
        <v>44586</v>
      </c>
      <c r="C2339" s="4">
        <v>20.333333333339699</v>
      </c>
      <c r="D2339">
        <v>1.19456846170147</v>
      </c>
      <c r="E2339" s="6">
        <v>113.11809587864278</v>
      </c>
      <c r="F2339" s="7">
        <v>155.51962857964386</v>
      </c>
      <c r="G2339" s="7">
        <v>4.0745655477456983</v>
      </c>
      <c r="H2339" s="7">
        <v>135.12730978434971</v>
      </c>
    </row>
    <row r="2340" spans="1:8" x14ac:dyDescent="0.25">
      <c r="A2340" s="16"/>
      <c r="B2340" s="5">
        <f t="shared" ref="B2340:B2403" si="60">DATE(YEAR(B2244),MONTH(B2244),DAY(B2244)+1)</f>
        <v>44586</v>
      </c>
      <c r="C2340" s="4">
        <v>20.343750000006299</v>
      </c>
      <c r="D2340">
        <v>1.19456846170147</v>
      </c>
      <c r="E2340" s="6">
        <v>111.86129977441564</v>
      </c>
      <c r="F2340" s="7">
        <v>160.3738006456455</v>
      </c>
      <c r="G2340" s="7">
        <v>1.8342266880549958</v>
      </c>
      <c r="H2340" s="7">
        <v>133.62598079545069</v>
      </c>
    </row>
    <row r="2341" spans="1:8" x14ac:dyDescent="0.25">
      <c r="A2341" s="16"/>
      <c r="B2341" s="5">
        <f t="shared" si="60"/>
        <v>44586</v>
      </c>
      <c r="C2341" s="4">
        <v>20.354166666672999</v>
      </c>
      <c r="D2341">
        <v>1.19456846170147</v>
      </c>
      <c r="E2341" s="6">
        <v>112.89098911276984</v>
      </c>
      <c r="F2341" s="7">
        <v>162.93653268818105</v>
      </c>
      <c r="G2341" s="7">
        <v>1.3897037340088059</v>
      </c>
      <c r="H2341" s="7">
        <v>134.85601520439889</v>
      </c>
    </row>
    <row r="2342" spans="1:8" x14ac:dyDescent="0.25">
      <c r="A2342" s="16"/>
      <c r="B2342" s="5">
        <f t="shared" si="60"/>
        <v>44586</v>
      </c>
      <c r="C2342" s="4">
        <v>20.364583333339699</v>
      </c>
      <c r="D2342">
        <v>1.19456846170147</v>
      </c>
      <c r="E2342" s="6">
        <v>113.05601271539638</v>
      </c>
      <c r="F2342" s="7">
        <v>166.11342138935569</v>
      </c>
      <c r="G2342" s="7">
        <v>1.1572358890117251</v>
      </c>
      <c r="H2342" s="7">
        <v>135.05314719553289</v>
      </c>
    </row>
    <row r="2343" spans="1:8" x14ac:dyDescent="0.25">
      <c r="A2343" s="16"/>
      <c r="B2343" s="5">
        <f t="shared" si="60"/>
        <v>44586</v>
      </c>
      <c r="C2343" s="4">
        <v>20.375000000006299</v>
      </c>
      <c r="D2343">
        <v>1.19456846170147</v>
      </c>
      <c r="E2343" s="6">
        <v>114.55375574950557</v>
      </c>
      <c r="F2343" s="7">
        <v>169.07349162377176</v>
      </c>
      <c r="G2343" s="7">
        <v>1.0410846992662153</v>
      </c>
      <c r="H2343" s="7">
        <v>136.8423037878128</v>
      </c>
    </row>
    <row r="2344" spans="1:8" x14ac:dyDescent="0.25">
      <c r="A2344" s="16"/>
      <c r="B2344" s="5">
        <f t="shared" si="60"/>
        <v>44586</v>
      </c>
      <c r="C2344" s="4">
        <v>20.385416666672999</v>
      </c>
      <c r="D2344">
        <v>1.19456846170147</v>
      </c>
      <c r="E2344" s="6">
        <v>114.73484545930538</v>
      </c>
      <c r="F2344" s="7">
        <v>170.31079611303718</v>
      </c>
      <c r="G2344" s="7">
        <v>0.98360095755012911</v>
      </c>
      <c r="H2344" s="7">
        <v>137.05862784387833</v>
      </c>
    </row>
    <row r="2345" spans="1:8" x14ac:dyDescent="0.25">
      <c r="A2345" s="16"/>
      <c r="B2345" s="5">
        <f t="shared" si="60"/>
        <v>44586</v>
      </c>
      <c r="C2345" s="4">
        <v>20.395833333339699</v>
      </c>
      <c r="D2345">
        <v>1.19456846170147</v>
      </c>
      <c r="E2345" s="6">
        <v>114.70317392186699</v>
      </c>
      <c r="F2345" s="7">
        <v>170.8684930187828</v>
      </c>
      <c r="G2345" s="7">
        <v>0.96650508606167118</v>
      </c>
      <c r="H2345" s="7">
        <v>137.02079402412082</v>
      </c>
    </row>
    <row r="2346" spans="1:8" x14ac:dyDescent="0.25">
      <c r="A2346" s="16"/>
      <c r="B2346" s="5">
        <f t="shared" si="60"/>
        <v>44586</v>
      </c>
      <c r="C2346" s="4">
        <v>20.406250000006299</v>
      </c>
      <c r="D2346">
        <v>1.19456846170147</v>
      </c>
      <c r="E2346" s="6">
        <v>115.30369009981496</v>
      </c>
      <c r="F2346" s="7">
        <v>170.8652851076956</v>
      </c>
      <c r="G2346" s="7">
        <v>0.9272888012091125</v>
      </c>
      <c r="H2346" s="7">
        <v>137.73815171103897</v>
      </c>
    </row>
    <row r="2347" spans="1:8" x14ac:dyDescent="0.25">
      <c r="A2347" s="16"/>
      <c r="B2347" s="5">
        <f t="shared" si="60"/>
        <v>44586</v>
      </c>
      <c r="C2347" s="4">
        <v>20.416666666672999</v>
      </c>
      <c r="D2347">
        <v>1.19456846170147</v>
      </c>
      <c r="E2347" s="6">
        <v>115.82031939559224</v>
      </c>
      <c r="F2347" s="7">
        <v>170.50441392890664</v>
      </c>
      <c r="G2347" s="7">
        <v>0.8897704966221035</v>
      </c>
      <c r="H2347" s="7">
        <v>138.35530077416556</v>
      </c>
    </row>
    <row r="2348" spans="1:8" x14ac:dyDescent="0.25">
      <c r="A2348" s="16"/>
      <c r="B2348" s="5">
        <f t="shared" si="60"/>
        <v>44586</v>
      </c>
      <c r="C2348" s="4">
        <v>20.427083333339699</v>
      </c>
      <c r="D2348">
        <v>1.19456846170147</v>
      </c>
      <c r="E2348" s="6">
        <v>117.74317488201605</v>
      </c>
      <c r="F2348" s="7">
        <v>169.6931381137382</v>
      </c>
      <c r="G2348" s="7">
        <v>0.88073631997010926</v>
      </c>
      <c r="H2348" s="7">
        <v>140.65228329465708</v>
      </c>
    </row>
    <row r="2349" spans="1:8" x14ac:dyDescent="0.25">
      <c r="A2349" s="16"/>
      <c r="B2349" s="5">
        <f t="shared" si="60"/>
        <v>44586</v>
      </c>
      <c r="C2349" s="4">
        <v>20.437500000006398</v>
      </c>
      <c r="D2349">
        <v>1.19456846170147</v>
      </c>
      <c r="E2349" s="6">
        <v>119.40774749137245</v>
      </c>
      <c r="F2349" s="7">
        <v>169.06035141537609</v>
      </c>
      <c r="G2349" s="7">
        <v>0.87820162299669491</v>
      </c>
      <c r="H2349" s="7">
        <v>142.64072923600634</v>
      </c>
    </row>
    <row r="2350" spans="1:8" x14ac:dyDescent="0.25">
      <c r="A2350" s="16"/>
      <c r="B2350" s="5">
        <f t="shared" si="60"/>
        <v>44586</v>
      </c>
      <c r="C2350" s="4">
        <v>20.447916666672999</v>
      </c>
      <c r="D2350">
        <v>1.19456846170147</v>
      </c>
      <c r="E2350" s="6">
        <v>120.34026478008063</v>
      </c>
      <c r="F2350" s="7">
        <v>168.46028933311865</v>
      </c>
      <c r="G2350" s="7">
        <v>0.86329527671694539</v>
      </c>
      <c r="H2350" s="7">
        <v>143.75468497908852</v>
      </c>
    </row>
    <row r="2351" spans="1:8" x14ac:dyDescent="0.25">
      <c r="A2351" s="16"/>
      <c r="B2351" s="5">
        <f t="shared" si="60"/>
        <v>44586</v>
      </c>
      <c r="C2351" s="4">
        <v>20.458333333339699</v>
      </c>
      <c r="D2351">
        <v>1.19456846170147</v>
      </c>
      <c r="E2351" s="6">
        <v>120.48290782480947</v>
      </c>
      <c r="F2351" s="7">
        <v>167.96943293593787</v>
      </c>
      <c r="G2351" s="7">
        <v>0.83830469076539071</v>
      </c>
      <c r="H2351" s="7">
        <v>143.92508186160265</v>
      </c>
    </row>
    <row r="2352" spans="1:8" x14ac:dyDescent="0.25">
      <c r="A2352" s="16"/>
      <c r="B2352" s="5">
        <f t="shared" si="60"/>
        <v>44586</v>
      </c>
      <c r="C2352" s="4">
        <v>20.468750000006398</v>
      </c>
      <c r="D2352">
        <v>1.19456846170147</v>
      </c>
      <c r="E2352" s="6">
        <v>119.74614347274837</v>
      </c>
      <c r="F2352" s="7">
        <v>167.20469771945028</v>
      </c>
      <c r="G2352" s="7">
        <v>0.84512085570394968</v>
      </c>
      <c r="H2352" s="7">
        <v>143.04496640292456</v>
      </c>
    </row>
    <row r="2353" spans="1:8" x14ac:dyDescent="0.25">
      <c r="A2353" s="16"/>
      <c r="B2353" s="5">
        <f t="shared" si="60"/>
        <v>44586</v>
      </c>
      <c r="C2353" s="4">
        <v>20.479166666672999</v>
      </c>
      <c r="D2353">
        <v>1.19456846170147</v>
      </c>
      <c r="E2353" s="6">
        <v>120.49026872695894</v>
      </c>
      <c r="F2353" s="7">
        <v>166.54687302513446</v>
      </c>
      <c r="G2353" s="7">
        <v>0.8468212607571004</v>
      </c>
      <c r="H2353" s="7">
        <v>143.93387496316009</v>
      </c>
    </row>
    <row r="2354" spans="1:8" x14ac:dyDescent="0.25">
      <c r="A2354" s="16"/>
      <c r="B2354" s="5">
        <f t="shared" si="60"/>
        <v>44586</v>
      </c>
      <c r="C2354" s="4">
        <v>20.489583333339699</v>
      </c>
      <c r="D2354">
        <v>1.19456846170147</v>
      </c>
      <c r="E2354" s="6">
        <v>121.13500591674097</v>
      </c>
      <c r="F2354" s="7">
        <v>165.41583882996042</v>
      </c>
      <c r="G2354" s="7">
        <v>0.87201367702934363</v>
      </c>
      <c r="H2354" s="7">
        <v>144.70405767615972</v>
      </c>
    </row>
    <row r="2355" spans="1:8" x14ac:dyDescent="0.25">
      <c r="A2355" s="16"/>
      <c r="B2355" s="5">
        <f t="shared" si="60"/>
        <v>44586</v>
      </c>
      <c r="C2355" s="4">
        <v>20.500000000006398</v>
      </c>
      <c r="D2355">
        <v>1.19456846170147</v>
      </c>
      <c r="E2355" s="6">
        <v>121.79605940891366</v>
      </c>
      <c r="F2355" s="7">
        <v>164.15498719000507</v>
      </c>
      <c r="G2355" s="7">
        <v>0.84937383716436721</v>
      </c>
      <c r="H2355" s="7">
        <v>145.49373132940684</v>
      </c>
    </row>
    <row r="2356" spans="1:8" x14ac:dyDescent="0.25">
      <c r="A2356" s="16"/>
      <c r="B2356" s="5">
        <f t="shared" si="60"/>
        <v>44586</v>
      </c>
      <c r="C2356" s="4">
        <v>20.510416666672999</v>
      </c>
      <c r="D2356">
        <v>1.19456846170147</v>
      </c>
      <c r="E2356" s="6">
        <v>122.19576314692974</v>
      </c>
      <c r="F2356" s="7">
        <v>162.97325718646948</v>
      </c>
      <c r="G2356" s="7">
        <v>0.85859560138464297</v>
      </c>
      <c r="H2356" s="7">
        <v>145.97120480886502</v>
      </c>
    </row>
    <row r="2357" spans="1:8" x14ac:dyDescent="0.25">
      <c r="A2357" s="16"/>
      <c r="B2357" s="5">
        <f t="shared" si="60"/>
        <v>44586</v>
      </c>
      <c r="C2357" s="4">
        <v>20.520833333339699</v>
      </c>
      <c r="D2357">
        <v>1.19456846170147</v>
      </c>
      <c r="E2357" s="6">
        <v>121.39855977162216</v>
      </c>
      <c r="F2357" s="7">
        <v>161.90484645788757</v>
      </c>
      <c r="G2357" s="7">
        <v>0.88340526718388446</v>
      </c>
      <c r="H2357" s="7">
        <v>145.01889079916066</v>
      </c>
    </row>
    <row r="2358" spans="1:8" x14ac:dyDescent="0.25">
      <c r="A2358" s="16"/>
      <c r="B2358" s="5">
        <f t="shared" si="60"/>
        <v>44586</v>
      </c>
      <c r="C2358" s="4">
        <v>20.531250000006398</v>
      </c>
      <c r="D2358">
        <v>1.19456846170147</v>
      </c>
      <c r="E2358" s="6">
        <v>119.54998545813028</v>
      </c>
      <c r="F2358" s="7">
        <v>161.15596978056084</v>
      </c>
      <c r="G2358" s="7">
        <v>0.86435624878117945</v>
      </c>
      <c r="H2358" s="7">
        <v>142.81064222515181</v>
      </c>
    </row>
    <row r="2359" spans="1:8" x14ac:dyDescent="0.25">
      <c r="A2359" s="16"/>
      <c r="B2359" s="5">
        <f t="shared" si="60"/>
        <v>44586</v>
      </c>
      <c r="C2359" s="4">
        <v>20.541666666673098</v>
      </c>
      <c r="D2359">
        <v>1.19456846170147</v>
      </c>
      <c r="E2359" s="6">
        <v>117.05557488300862</v>
      </c>
      <c r="F2359" s="7">
        <v>159.81967348439986</v>
      </c>
      <c r="G2359" s="7">
        <v>0.90265853969496657</v>
      </c>
      <c r="H2359" s="7">
        <v>139.83089802157684</v>
      </c>
    </row>
    <row r="2360" spans="1:8" x14ac:dyDescent="0.25">
      <c r="A2360" s="16"/>
      <c r="B2360" s="5">
        <f t="shared" si="60"/>
        <v>44586</v>
      </c>
      <c r="C2360" s="4">
        <v>20.552083333339699</v>
      </c>
      <c r="D2360">
        <v>1.19456846170147</v>
      </c>
      <c r="E2360" s="6">
        <v>114.56485270166698</v>
      </c>
      <c r="F2360" s="7">
        <v>158.56217711751597</v>
      </c>
      <c r="G2360" s="7">
        <v>0.87487839309476134</v>
      </c>
      <c r="H2360" s="7">
        <v>136.85555985688583</v>
      </c>
    </row>
    <row r="2361" spans="1:8" x14ac:dyDescent="0.25">
      <c r="A2361" s="16"/>
      <c r="B2361" s="5">
        <f t="shared" si="60"/>
        <v>44586</v>
      </c>
      <c r="C2361" s="4">
        <v>20.562500000006398</v>
      </c>
      <c r="D2361">
        <v>1.19456846170147</v>
      </c>
      <c r="E2361" s="6">
        <v>115.85235629747507</v>
      </c>
      <c r="F2361" s="7">
        <v>157.40618647332411</v>
      </c>
      <c r="G2361" s="7">
        <v>0.82246495524579966</v>
      </c>
      <c r="H2361" s="7">
        <v>138.3935710467654</v>
      </c>
    </row>
    <row r="2362" spans="1:8" x14ac:dyDescent="0.25">
      <c r="A2362" s="16"/>
      <c r="B2362" s="5">
        <f t="shared" si="60"/>
        <v>44586</v>
      </c>
      <c r="C2362" s="4">
        <v>20.572916666673098</v>
      </c>
      <c r="D2362">
        <v>1.19456846170147</v>
      </c>
      <c r="E2362" s="6">
        <v>116.67665919047484</v>
      </c>
      <c r="F2362" s="7">
        <v>155.96351643097591</v>
      </c>
      <c r="G2362" s="7">
        <v>0.84729977384178368</v>
      </c>
      <c r="H2362" s="7">
        <v>139.3782572856322</v>
      </c>
    </row>
    <row r="2363" spans="1:8" x14ac:dyDescent="0.25">
      <c r="A2363" s="16"/>
      <c r="B2363" s="5">
        <f t="shared" si="60"/>
        <v>44586</v>
      </c>
      <c r="C2363" s="4">
        <v>20.583333333339699</v>
      </c>
      <c r="D2363">
        <v>1.19456846170147</v>
      </c>
      <c r="E2363" s="6">
        <v>116.96043318740838</v>
      </c>
      <c r="F2363" s="7">
        <v>154.23806581021333</v>
      </c>
      <c r="G2363" s="7">
        <v>0.85617485043013575</v>
      </c>
      <c r="H2363" s="7">
        <v>139.71724475261999</v>
      </c>
    </row>
    <row r="2364" spans="1:8" x14ac:dyDescent="0.25">
      <c r="A2364" s="16"/>
      <c r="B2364" s="5">
        <f t="shared" si="60"/>
        <v>44586</v>
      </c>
      <c r="C2364" s="4">
        <v>20.593750000006398</v>
      </c>
      <c r="D2364">
        <v>1.19456846170147</v>
      </c>
      <c r="E2364" s="6">
        <v>118.39300136022781</v>
      </c>
      <c r="F2364" s="7">
        <v>152.99916801927748</v>
      </c>
      <c r="G2364" s="7">
        <v>0.86638273327142712</v>
      </c>
      <c r="H2364" s="7">
        <v>141.42854551110739</v>
      </c>
    </row>
    <row r="2365" spans="1:8" x14ac:dyDescent="0.25">
      <c r="A2365" s="16"/>
      <c r="B2365" s="5">
        <f t="shared" si="60"/>
        <v>44586</v>
      </c>
      <c r="C2365" s="4">
        <v>20.604166666673098</v>
      </c>
      <c r="D2365">
        <v>1.19456846170147</v>
      </c>
      <c r="E2365" s="6">
        <v>118.67618958264448</v>
      </c>
      <c r="F2365" s="7">
        <v>151.42253597634044</v>
      </c>
      <c r="G2365" s="7">
        <v>0.93354553915063598</v>
      </c>
      <c r="H2365" s="7">
        <v>141.76683323033163</v>
      </c>
    </row>
    <row r="2366" spans="1:8" x14ac:dyDescent="0.25">
      <c r="A2366" s="16"/>
      <c r="B2366" s="5">
        <f t="shared" si="60"/>
        <v>44586</v>
      </c>
      <c r="C2366" s="4">
        <v>20.614583333339699</v>
      </c>
      <c r="D2366">
        <v>1.19456846170147</v>
      </c>
      <c r="E2366" s="6">
        <v>120.79615322980953</v>
      </c>
      <c r="F2366" s="7">
        <v>149.03103786253996</v>
      </c>
      <c r="G2366" s="7">
        <v>1.0559683165369109</v>
      </c>
      <c r="H2366" s="7">
        <v>144.29927494318864</v>
      </c>
    </row>
    <row r="2367" spans="1:8" x14ac:dyDescent="0.25">
      <c r="A2367" s="16"/>
      <c r="B2367" s="5">
        <f t="shared" si="60"/>
        <v>44586</v>
      </c>
      <c r="C2367" s="4">
        <v>20.625000000006398</v>
      </c>
      <c r="D2367">
        <v>1.19456846170147</v>
      </c>
      <c r="E2367" s="6">
        <v>122.5654265806112</v>
      </c>
      <c r="F2367" s="7">
        <v>144.72067682233407</v>
      </c>
      <c r="G2367" s="7">
        <v>1.021315031988693</v>
      </c>
      <c r="H2367" s="7">
        <v>146.4127930881852</v>
      </c>
    </row>
    <row r="2368" spans="1:8" x14ac:dyDescent="0.25">
      <c r="A2368" s="16"/>
      <c r="B2368" s="5">
        <f t="shared" si="60"/>
        <v>44586</v>
      </c>
      <c r="C2368" s="4">
        <v>20.635416666673098</v>
      </c>
      <c r="D2368">
        <v>1.19456846170147</v>
      </c>
      <c r="E2368" s="6">
        <v>124.59456142116137</v>
      </c>
      <c r="F2368" s="7">
        <v>142.64071170102542</v>
      </c>
      <c r="G2368" s="7">
        <v>1.0447264322688945</v>
      </c>
      <c r="H2368" s="7">
        <v>148.83673357324605</v>
      </c>
    </row>
    <row r="2369" spans="1:8" x14ac:dyDescent="0.25">
      <c r="A2369" s="16"/>
      <c r="B2369" s="5">
        <f t="shared" si="60"/>
        <v>44586</v>
      </c>
      <c r="C2369" s="4">
        <v>20.645833333339802</v>
      </c>
      <c r="D2369">
        <v>1.19456846170147</v>
      </c>
      <c r="E2369" s="6">
        <v>126.43316664664637</v>
      </c>
      <c r="F2369" s="7">
        <v>140.90120304567054</v>
      </c>
      <c r="G2369" s="7">
        <v>1.1691262974723149</v>
      </c>
      <c r="H2369" s="7">
        <v>151.03307338912995</v>
      </c>
    </row>
    <row r="2370" spans="1:8" x14ac:dyDescent="0.25">
      <c r="A2370" s="16"/>
      <c r="B2370" s="5">
        <f t="shared" si="60"/>
        <v>44586</v>
      </c>
      <c r="C2370" s="4">
        <v>20.656250000006398</v>
      </c>
      <c r="D2370">
        <v>1.19456846170147</v>
      </c>
      <c r="E2370" s="6">
        <v>130.12100145881163</v>
      </c>
      <c r="F2370" s="7">
        <v>139.29450975535664</v>
      </c>
      <c r="G2370" s="7">
        <v>1.4718768320626316</v>
      </c>
      <c r="H2370" s="7">
        <v>155.43844454770735</v>
      </c>
    </row>
    <row r="2371" spans="1:8" x14ac:dyDescent="0.25">
      <c r="A2371" s="16"/>
      <c r="B2371" s="5">
        <f t="shared" si="60"/>
        <v>44586</v>
      </c>
      <c r="C2371" s="4">
        <v>20.666666666673098</v>
      </c>
      <c r="D2371">
        <v>1.19456846170147</v>
      </c>
      <c r="E2371" s="6">
        <v>131.61790355899575</v>
      </c>
      <c r="F2371" s="7">
        <v>136.73743014017569</v>
      </c>
      <c r="G2371" s="7">
        <v>2.6456403763356713</v>
      </c>
      <c r="H2371" s="7">
        <v>157.22659658684199</v>
      </c>
    </row>
    <row r="2372" spans="1:8" x14ac:dyDescent="0.25">
      <c r="A2372" s="16"/>
      <c r="B2372" s="5">
        <f t="shared" si="60"/>
        <v>44586</v>
      </c>
      <c r="C2372" s="4">
        <v>20.677083333339802</v>
      </c>
      <c r="D2372">
        <v>1.19456846170147</v>
      </c>
      <c r="E2372" s="6">
        <v>134.40172050195656</v>
      </c>
      <c r="F2372" s="7">
        <v>135.94106237936955</v>
      </c>
      <c r="G2372" s="7">
        <v>8.3969901642954188</v>
      </c>
      <c r="H2372" s="7">
        <v>160.55205651005318</v>
      </c>
    </row>
    <row r="2373" spans="1:8" x14ac:dyDescent="0.25">
      <c r="A2373" s="16"/>
      <c r="B2373" s="5">
        <f t="shared" si="60"/>
        <v>44586</v>
      </c>
      <c r="C2373" s="4">
        <v>20.687500000006398</v>
      </c>
      <c r="D2373">
        <v>1.19456846170147</v>
      </c>
      <c r="E2373" s="6">
        <v>139.51561741845114</v>
      </c>
      <c r="F2373" s="7">
        <v>136.41568934320611</v>
      </c>
      <c r="G2373" s="7">
        <v>33.950415665963185</v>
      </c>
      <c r="H2373" s="7">
        <v>166.66095648288999</v>
      </c>
    </row>
    <row r="2374" spans="1:8" x14ac:dyDescent="0.25">
      <c r="A2374" s="16"/>
      <c r="B2374" s="5">
        <f t="shared" si="60"/>
        <v>44586</v>
      </c>
      <c r="C2374" s="4">
        <v>20.697916666673098</v>
      </c>
      <c r="D2374">
        <v>1.19456846170147</v>
      </c>
      <c r="E2374" s="6">
        <v>144.41021127704354</v>
      </c>
      <c r="F2374" s="7">
        <v>137.53713355897838</v>
      </c>
      <c r="G2374" s="7">
        <v>95.256961953778443</v>
      </c>
      <c r="H2374" s="7">
        <v>172.50788393920217</v>
      </c>
    </row>
    <row r="2375" spans="1:8" x14ac:dyDescent="0.25">
      <c r="A2375" s="16"/>
      <c r="B2375" s="5">
        <f t="shared" si="60"/>
        <v>44586</v>
      </c>
      <c r="C2375" s="4">
        <v>20.708333333339802</v>
      </c>
      <c r="D2375">
        <v>1.19456846170147</v>
      </c>
      <c r="E2375" s="6">
        <v>148.54444499176415</v>
      </c>
      <c r="F2375" s="7">
        <v>137.98136044244316</v>
      </c>
      <c r="G2375" s="7">
        <v>157.98019663688319</v>
      </c>
      <c r="H2375" s="7">
        <v>177.44650914811032</v>
      </c>
    </row>
    <row r="2376" spans="1:8" x14ac:dyDescent="0.25">
      <c r="A2376" s="16"/>
      <c r="B2376" s="5">
        <f t="shared" si="60"/>
        <v>44586</v>
      </c>
      <c r="C2376" s="4">
        <v>20.718750000006398</v>
      </c>
      <c r="D2376">
        <v>1.19456846170147</v>
      </c>
      <c r="E2376" s="6">
        <v>154.8746212798425</v>
      </c>
      <c r="F2376" s="7">
        <v>138.16002669233737</v>
      </c>
      <c r="G2376" s="7">
        <v>187.25443616213406</v>
      </c>
      <c r="H2376" s="7">
        <v>185.00833809885921</v>
      </c>
    </row>
    <row r="2377" spans="1:8" x14ac:dyDescent="0.25">
      <c r="A2377" s="16"/>
      <c r="B2377" s="5">
        <f t="shared" si="60"/>
        <v>44586</v>
      </c>
      <c r="C2377" s="4">
        <v>20.729166666673098</v>
      </c>
      <c r="D2377">
        <v>1.19456846170147</v>
      </c>
      <c r="E2377" s="6">
        <v>161.37192499461736</v>
      </c>
      <c r="F2377" s="7">
        <v>137.99932386832518</v>
      </c>
      <c r="G2377" s="7">
        <v>191.48372459794035</v>
      </c>
      <c r="H2377" s="7">
        <v>192.76981220262505</v>
      </c>
    </row>
    <row r="2378" spans="1:8" x14ac:dyDescent="0.25">
      <c r="A2378" s="16"/>
      <c r="B2378" s="5">
        <f t="shared" si="60"/>
        <v>44586</v>
      </c>
      <c r="C2378" s="4">
        <v>20.739583333339802</v>
      </c>
      <c r="D2378">
        <v>1.19456846170147</v>
      </c>
      <c r="E2378" s="6">
        <v>165.3330494327021</v>
      </c>
      <c r="F2378" s="7">
        <v>137.65647575719439</v>
      </c>
      <c r="G2378" s="7">
        <v>192.02121531648243</v>
      </c>
      <c r="H2378" s="7">
        <v>197.50164652923604</v>
      </c>
    </row>
    <row r="2379" spans="1:8" x14ac:dyDescent="0.25">
      <c r="A2379" s="16"/>
      <c r="B2379" s="5">
        <f t="shared" si="60"/>
        <v>44586</v>
      </c>
      <c r="C2379" s="4">
        <v>20.750000000006501</v>
      </c>
      <c r="D2379">
        <v>1.19456846170147</v>
      </c>
      <c r="E2379" s="6">
        <v>168.28532023414681</v>
      </c>
      <c r="F2379" s="7">
        <v>136.66787996334068</v>
      </c>
      <c r="G2379" s="7">
        <v>192.55871653410475</v>
      </c>
      <c r="H2379" s="7">
        <v>201.02833611904401</v>
      </c>
    </row>
    <row r="2380" spans="1:8" x14ac:dyDescent="0.25">
      <c r="A2380" s="16"/>
      <c r="B2380" s="5">
        <f t="shared" si="60"/>
        <v>44586</v>
      </c>
      <c r="C2380" s="4">
        <v>20.760416666673098</v>
      </c>
      <c r="D2380">
        <v>1.19456846170147</v>
      </c>
      <c r="E2380" s="6">
        <v>170.26332887343079</v>
      </c>
      <c r="F2380" s="7">
        <v>135.85117903663527</v>
      </c>
      <c r="G2380" s="7">
        <v>192.82043070927185</v>
      </c>
      <c r="H2380" s="7">
        <v>203.39120285650571</v>
      </c>
    </row>
    <row r="2381" spans="1:8" x14ac:dyDescent="0.25">
      <c r="A2381" s="16"/>
      <c r="B2381" s="5">
        <f t="shared" si="60"/>
        <v>44586</v>
      </c>
      <c r="C2381" s="4">
        <v>20.770833333339802</v>
      </c>
      <c r="D2381">
        <v>1.19456846170147</v>
      </c>
      <c r="E2381" s="6">
        <v>172.66381000835079</v>
      </c>
      <c r="F2381" s="7">
        <v>134.55019813957256</v>
      </c>
      <c r="G2381" s="7">
        <v>192.77288357415947</v>
      </c>
      <c r="H2381" s="7">
        <v>206.25874191319048</v>
      </c>
    </row>
    <row r="2382" spans="1:8" x14ac:dyDescent="0.25">
      <c r="A2382" s="16"/>
      <c r="B2382" s="5">
        <f t="shared" si="60"/>
        <v>44586</v>
      </c>
      <c r="C2382" s="4">
        <v>20.781250000006501</v>
      </c>
      <c r="D2382">
        <v>1.19456846170147</v>
      </c>
      <c r="E2382" s="6">
        <v>175.99059326507094</v>
      </c>
      <c r="F2382" s="7">
        <v>133.07505558959551</v>
      </c>
      <c r="G2382" s="7">
        <v>192.83251595066605</v>
      </c>
      <c r="H2382" s="7">
        <v>210.23281227058487</v>
      </c>
    </row>
    <row r="2383" spans="1:8" x14ac:dyDescent="0.25">
      <c r="A2383" s="16"/>
      <c r="B2383" s="5">
        <f t="shared" si="60"/>
        <v>44586</v>
      </c>
      <c r="C2383" s="4">
        <v>20.791666666673098</v>
      </c>
      <c r="D2383">
        <v>1.19456846170147</v>
      </c>
      <c r="E2383" s="6">
        <v>176.01231457842761</v>
      </c>
      <c r="F2383" s="7">
        <v>130.2552807348867</v>
      </c>
      <c r="G2383" s="7">
        <v>193.19529637294301</v>
      </c>
      <c r="H2383" s="7">
        <v>210.2587598664675</v>
      </c>
    </row>
    <row r="2384" spans="1:8" x14ac:dyDescent="0.25">
      <c r="A2384" s="16"/>
      <c r="B2384" s="5">
        <f t="shared" si="60"/>
        <v>44586</v>
      </c>
      <c r="C2384" s="4">
        <v>20.802083333339802</v>
      </c>
      <c r="D2384">
        <v>1.19456846170147</v>
      </c>
      <c r="E2384" s="6">
        <v>175.42258459429564</v>
      </c>
      <c r="F2384" s="7">
        <v>128.18938649255952</v>
      </c>
      <c r="G2384" s="7">
        <v>193.34911079958016</v>
      </c>
      <c r="H2384" s="7">
        <v>209.55428702650374</v>
      </c>
    </row>
    <row r="2385" spans="1:8" x14ac:dyDescent="0.25">
      <c r="A2385" s="16"/>
      <c r="B2385" s="5">
        <f t="shared" si="60"/>
        <v>44586</v>
      </c>
      <c r="C2385" s="4">
        <v>20.812500000006501</v>
      </c>
      <c r="D2385">
        <v>1.19456846170147</v>
      </c>
      <c r="E2385" s="6">
        <v>176.36825103165066</v>
      </c>
      <c r="F2385" s="7">
        <v>125.99010406526193</v>
      </c>
      <c r="G2385" s="7">
        <v>193.21124497592635</v>
      </c>
      <c r="H2385" s="7">
        <v>210.68395032785762</v>
      </c>
    </row>
    <row r="2386" spans="1:8" x14ac:dyDescent="0.25">
      <c r="A2386" s="16"/>
      <c r="B2386" s="5">
        <f t="shared" si="60"/>
        <v>44586</v>
      </c>
      <c r="C2386" s="4">
        <v>20.822916666673098</v>
      </c>
      <c r="D2386">
        <v>1.19456846170147</v>
      </c>
      <c r="E2386" s="6">
        <v>177.38041975492101</v>
      </c>
      <c r="F2386" s="7">
        <v>122.6407480752853</v>
      </c>
      <c r="G2386" s="7">
        <v>193.38206121329122</v>
      </c>
      <c r="H2386" s="7">
        <v>211.89305516259702</v>
      </c>
    </row>
    <row r="2387" spans="1:8" x14ac:dyDescent="0.25">
      <c r="A2387" s="16"/>
      <c r="B2387" s="5">
        <f t="shared" si="60"/>
        <v>44586</v>
      </c>
      <c r="C2387" s="4">
        <v>20.833333333339802</v>
      </c>
      <c r="D2387">
        <v>1.19456846170147</v>
      </c>
      <c r="E2387" s="6">
        <v>179.86504193858173</v>
      </c>
      <c r="F2387" s="7">
        <v>116.09701689332273</v>
      </c>
      <c r="G2387" s="7">
        <v>194.01494637576431</v>
      </c>
      <c r="H2387" s="7">
        <v>214.86110646244197</v>
      </c>
    </row>
    <row r="2388" spans="1:8" x14ac:dyDescent="0.25">
      <c r="A2388" s="16"/>
      <c r="B2388" s="5">
        <f t="shared" si="60"/>
        <v>44586</v>
      </c>
      <c r="C2388" s="4">
        <v>20.843750000006501</v>
      </c>
      <c r="D2388">
        <v>1.19456846170147</v>
      </c>
      <c r="E2388" s="6">
        <v>180.10354152238898</v>
      </c>
      <c r="F2388" s="7">
        <v>112.75597291580999</v>
      </c>
      <c r="G2388" s="7">
        <v>194.05631945169296</v>
      </c>
      <c r="H2388" s="7">
        <v>215.14601054338704</v>
      </c>
    </row>
    <row r="2389" spans="1:8" x14ac:dyDescent="0.25">
      <c r="A2389" s="16"/>
      <c r="B2389" s="5">
        <f t="shared" si="60"/>
        <v>44586</v>
      </c>
      <c r="C2389" s="4">
        <v>20.854166666673201</v>
      </c>
      <c r="D2389">
        <v>1.19456846170147</v>
      </c>
      <c r="E2389" s="6">
        <v>177.65768371201185</v>
      </c>
      <c r="F2389" s="7">
        <v>110.23749327887394</v>
      </c>
      <c r="G2389" s="7">
        <v>194.05292684886774</v>
      </c>
      <c r="H2389" s="7">
        <v>212.22426594130431</v>
      </c>
    </row>
    <row r="2390" spans="1:8" x14ac:dyDescent="0.25">
      <c r="A2390" s="16"/>
      <c r="B2390" s="5">
        <f t="shared" si="60"/>
        <v>44586</v>
      </c>
      <c r="C2390" s="4">
        <v>20.864583333339802</v>
      </c>
      <c r="D2390">
        <v>1.19456846170147</v>
      </c>
      <c r="E2390" s="6">
        <v>174.28933131419421</v>
      </c>
      <c r="F2390" s="7">
        <v>107.91327487209274</v>
      </c>
      <c r="G2390" s="7">
        <v>193.77199935668969</v>
      </c>
      <c r="H2390" s="7">
        <v>208.20053839897483</v>
      </c>
    </row>
    <row r="2391" spans="1:8" x14ac:dyDescent="0.25">
      <c r="A2391" s="16"/>
      <c r="B2391" s="5">
        <f t="shared" si="60"/>
        <v>44586</v>
      </c>
      <c r="C2391" s="4">
        <v>20.875000000006501</v>
      </c>
      <c r="D2391">
        <v>1.19456846170147</v>
      </c>
      <c r="E2391" s="6">
        <v>173.09781729777859</v>
      </c>
      <c r="F2391" s="7">
        <v>103.65458153236223</v>
      </c>
      <c r="G2391" s="7">
        <v>189.72196951874039</v>
      </c>
      <c r="H2391" s="7">
        <v>206.77719333328949</v>
      </c>
    </row>
    <row r="2392" spans="1:8" x14ac:dyDescent="0.25">
      <c r="A2392" s="16"/>
      <c r="B2392" s="5">
        <f t="shared" si="60"/>
        <v>44586</v>
      </c>
      <c r="C2392" s="4">
        <v>20.885416666673201</v>
      </c>
      <c r="D2392">
        <v>1.19456846170147</v>
      </c>
      <c r="E2392" s="6">
        <v>179.99028946583536</v>
      </c>
      <c r="F2392" s="7">
        <v>101.89964616820173</v>
      </c>
      <c r="G2392" s="7">
        <v>188.95925662851707</v>
      </c>
      <c r="H2392" s="7">
        <v>215.01072320840524</v>
      </c>
    </row>
    <row r="2393" spans="1:8" x14ac:dyDescent="0.25">
      <c r="A2393" s="16"/>
      <c r="B2393" s="5">
        <f t="shared" si="60"/>
        <v>44586</v>
      </c>
      <c r="C2393" s="4">
        <v>20.895833333339802</v>
      </c>
      <c r="D2393">
        <v>1.19456846170147</v>
      </c>
      <c r="E2393" s="6">
        <v>186.34981802140052</v>
      </c>
      <c r="F2393" s="7">
        <v>100.39109307191083</v>
      </c>
      <c r="G2393" s="7">
        <v>188.75290190414319</v>
      </c>
      <c r="H2393" s="7">
        <v>222.60761545217329</v>
      </c>
    </row>
    <row r="2394" spans="1:8" x14ac:dyDescent="0.25">
      <c r="A2394" s="16"/>
      <c r="B2394" s="5">
        <f t="shared" si="60"/>
        <v>44586</v>
      </c>
      <c r="C2394" s="4">
        <v>20.906250000006501</v>
      </c>
      <c r="D2394">
        <v>1.19456846170147</v>
      </c>
      <c r="E2394" s="6">
        <v>186.72396809074607</v>
      </c>
      <c r="F2394" s="7">
        <v>98.677043877741568</v>
      </c>
      <c r="G2394" s="7">
        <v>189.01186532026279</v>
      </c>
      <c r="H2394" s="7">
        <v>223.05456332495692</v>
      </c>
    </row>
    <row r="2395" spans="1:8" x14ac:dyDescent="0.25">
      <c r="A2395" s="16"/>
      <c r="B2395" s="5">
        <f t="shared" si="60"/>
        <v>44586</v>
      </c>
      <c r="C2395" s="4">
        <v>20.916666666673201</v>
      </c>
      <c r="D2395">
        <v>1.19456846170147</v>
      </c>
      <c r="E2395" s="6">
        <v>185.38429382792307</v>
      </c>
      <c r="F2395" s="7">
        <v>96.373006465697117</v>
      </c>
      <c r="G2395" s="7">
        <v>187.18828865631977</v>
      </c>
      <c r="H2395" s="7">
        <v>221.4542307016354</v>
      </c>
    </row>
    <row r="2396" spans="1:8" x14ac:dyDescent="0.25">
      <c r="A2396" s="16"/>
      <c r="B2396" s="5">
        <f t="shared" si="60"/>
        <v>44586</v>
      </c>
      <c r="C2396" s="4">
        <v>20.927083333339802</v>
      </c>
      <c r="D2396">
        <v>1.19456846170147</v>
      </c>
      <c r="E2396" s="6">
        <v>182.20188512569013</v>
      </c>
      <c r="F2396" s="7">
        <v>94.684128430939538</v>
      </c>
      <c r="G2396" s="7">
        <v>185.50466733299945</v>
      </c>
      <c r="H2396" s="7">
        <v>217.65262563370359</v>
      </c>
    </row>
    <row r="2397" spans="1:8" x14ac:dyDescent="0.25">
      <c r="A2397" s="16"/>
      <c r="B2397" s="5">
        <f t="shared" si="60"/>
        <v>44586</v>
      </c>
      <c r="C2397" s="4">
        <v>20.937500000006501</v>
      </c>
      <c r="D2397">
        <v>1.19456846170147</v>
      </c>
      <c r="E2397" s="6">
        <v>174.83122834125072</v>
      </c>
      <c r="F2397" s="7">
        <v>92.744022816485213</v>
      </c>
      <c r="G2397" s="7">
        <v>185.04591921700523</v>
      </c>
      <c r="H2397" s="7">
        <v>208.84787149698633</v>
      </c>
    </row>
    <row r="2398" spans="1:8" x14ac:dyDescent="0.25">
      <c r="A2398" s="16"/>
      <c r="B2398" s="5">
        <f t="shared" si="60"/>
        <v>44586</v>
      </c>
      <c r="C2398" s="4">
        <v>20.947916666673201</v>
      </c>
      <c r="D2398">
        <v>1.19456846170147</v>
      </c>
      <c r="E2398" s="6">
        <v>168.02217245007475</v>
      </c>
      <c r="F2398" s="7">
        <v>90.765524715433955</v>
      </c>
      <c r="G2398" s="7">
        <v>184.78923660109911</v>
      </c>
      <c r="H2398" s="7">
        <v>200.71398807542491</v>
      </c>
    </row>
    <row r="2399" spans="1:8" x14ac:dyDescent="0.25">
      <c r="A2399" s="16"/>
      <c r="B2399" s="5">
        <f t="shared" si="60"/>
        <v>44586</v>
      </c>
      <c r="C2399" s="4">
        <v>20.958333333339901</v>
      </c>
      <c r="D2399">
        <v>1.19456846170147</v>
      </c>
      <c r="E2399" s="6">
        <v>158.24596609188708</v>
      </c>
      <c r="F2399" s="7">
        <v>88.27743889598537</v>
      </c>
      <c r="G2399" s="7">
        <v>179.51194066542882</v>
      </c>
      <c r="H2399" s="7">
        <v>189.03564028484854</v>
      </c>
    </row>
    <row r="2400" spans="1:8" x14ac:dyDescent="0.25">
      <c r="A2400" s="16"/>
      <c r="B2400" s="5">
        <f t="shared" si="60"/>
        <v>44586</v>
      </c>
      <c r="C2400" s="4">
        <v>20.968750000006501</v>
      </c>
      <c r="D2400">
        <v>1.19456846170147</v>
      </c>
      <c r="E2400" s="6">
        <v>147.74869711720532</v>
      </c>
      <c r="F2400" s="7">
        <v>86.31810038193899</v>
      </c>
      <c r="G2400" s="7">
        <v>178.59213683557422</v>
      </c>
      <c r="H2400" s="7">
        <v>176.49593383369637</v>
      </c>
    </row>
    <row r="2401" spans="1:8" x14ac:dyDescent="0.25">
      <c r="A2401" s="16"/>
      <c r="B2401" s="5">
        <f t="shared" si="60"/>
        <v>44586</v>
      </c>
      <c r="C2401" s="4">
        <v>20.979166666673201</v>
      </c>
      <c r="D2401">
        <v>1.19456846170147</v>
      </c>
      <c r="E2401" s="6">
        <v>137.05473200962047</v>
      </c>
      <c r="F2401" s="7">
        <v>84.465753249974767</v>
      </c>
      <c r="G2401" s="7">
        <v>177.40532739405552</v>
      </c>
      <c r="H2401" s="7">
        <v>163.72126038563954</v>
      </c>
    </row>
    <row r="2402" spans="1:8" ht="15.75" thickBot="1" x14ac:dyDescent="0.3">
      <c r="A2402" s="16"/>
      <c r="B2402" s="5">
        <f t="shared" si="60"/>
        <v>44586</v>
      </c>
      <c r="C2402" s="4">
        <v>20.989583333339901</v>
      </c>
      <c r="D2402">
        <v>1.19456846170147</v>
      </c>
      <c r="E2402" s="6">
        <v>126.70489950232437</v>
      </c>
      <c r="F2402" s="7">
        <v>82.850371039051566</v>
      </c>
      <c r="G2402" s="7">
        <v>177.31556685662289</v>
      </c>
      <c r="H2402" s="7">
        <v>151.35767688853096</v>
      </c>
    </row>
    <row r="2403" spans="1:8" x14ac:dyDescent="0.25">
      <c r="A2403" s="15">
        <f t="shared" ref="A2403" si="61">A2307+1</f>
        <v>26</v>
      </c>
      <c r="B2403" s="5">
        <f t="shared" si="60"/>
        <v>44587</v>
      </c>
      <c r="C2403" s="4">
        <v>21.000000000006501</v>
      </c>
      <c r="D2403">
        <v>1.1910716525288279</v>
      </c>
      <c r="E2403" s="6">
        <v>114.24965934818873</v>
      </c>
      <c r="F2403" s="7">
        <v>80.091241127115154</v>
      </c>
      <c r="G2403" s="7">
        <v>173.82584203879867</v>
      </c>
      <c r="H2403" s="7">
        <v>136.07953056070281</v>
      </c>
    </row>
    <row r="2404" spans="1:8" x14ac:dyDescent="0.25">
      <c r="A2404" s="16"/>
      <c r="B2404" s="5">
        <f t="shared" ref="B2404:B2467" si="62">DATE(YEAR(B2308),MONTH(B2308),DAY(B2308)+1)</f>
        <v>44587</v>
      </c>
      <c r="C2404" s="4">
        <v>21.010416666673201</v>
      </c>
      <c r="D2404">
        <v>1.1910716525288279</v>
      </c>
      <c r="E2404" s="6">
        <v>105.10855766391387</v>
      </c>
      <c r="F2404" s="7">
        <v>79.411040272212176</v>
      </c>
      <c r="G2404" s="7">
        <v>173.18775903163035</v>
      </c>
      <c r="H2404" s="7">
        <v>125.19182347167948</v>
      </c>
    </row>
    <row r="2405" spans="1:8" x14ac:dyDescent="0.25">
      <c r="A2405" s="16"/>
      <c r="B2405" s="5">
        <f t="shared" si="62"/>
        <v>44587</v>
      </c>
      <c r="C2405" s="4">
        <v>21.020833333339901</v>
      </c>
      <c r="D2405">
        <v>1.1910716525288279</v>
      </c>
      <c r="E2405" s="6">
        <v>97.499296054821784</v>
      </c>
      <c r="F2405" s="7">
        <v>78.540006424321874</v>
      </c>
      <c r="G2405" s="7">
        <v>172.70089287863343</v>
      </c>
      <c r="H2405" s="7">
        <v>116.128647672414</v>
      </c>
    </row>
    <row r="2406" spans="1:8" x14ac:dyDescent="0.25">
      <c r="A2406" s="16"/>
      <c r="B2406" s="5">
        <f t="shared" si="62"/>
        <v>44587</v>
      </c>
      <c r="C2406" s="4">
        <v>21.031250000006501</v>
      </c>
      <c r="D2406">
        <v>1.1910716525288279</v>
      </c>
      <c r="E2406" s="6">
        <v>90.154668508533533</v>
      </c>
      <c r="F2406" s="7">
        <v>77.667494426203589</v>
      </c>
      <c r="G2406" s="7">
        <v>172.85019940014016</v>
      </c>
      <c r="H2406" s="7">
        <v>107.38067000364771</v>
      </c>
    </row>
    <row r="2407" spans="1:8" x14ac:dyDescent="0.25">
      <c r="A2407" s="16"/>
      <c r="B2407" s="5">
        <f t="shared" si="62"/>
        <v>44587</v>
      </c>
      <c r="C2407" s="4">
        <v>21.041666666673201</v>
      </c>
      <c r="D2407">
        <v>1.1910716525288279</v>
      </c>
      <c r="E2407" s="6">
        <v>83.916516404219763</v>
      </c>
      <c r="F2407" s="7">
        <v>76.965261640343243</v>
      </c>
      <c r="G2407" s="7">
        <v>172.23592840716034</v>
      </c>
      <c r="H2407" s="7">
        <v>99.950583868036517</v>
      </c>
    </row>
    <row r="2408" spans="1:8" x14ac:dyDescent="0.25">
      <c r="A2408" s="16"/>
      <c r="B2408" s="5">
        <f t="shared" si="62"/>
        <v>44587</v>
      </c>
      <c r="C2408" s="4">
        <v>21.052083333339901</v>
      </c>
      <c r="D2408">
        <v>1.1910716525288279</v>
      </c>
      <c r="E2408" s="6">
        <v>78.761681791700155</v>
      </c>
      <c r="F2408" s="7">
        <v>76.456200541901836</v>
      </c>
      <c r="G2408" s="7">
        <v>172.09541211567404</v>
      </c>
      <c r="H2408" s="7">
        <v>93.81080648759</v>
      </c>
    </row>
    <row r="2409" spans="1:8" x14ac:dyDescent="0.25">
      <c r="A2409" s="16"/>
      <c r="B2409" s="5">
        <f t="shared" si="62"/>
        <v>44587</v>
      </c>
      <c r="C2409" s="4">
        <v>21.062500000006601</v>
      </c>
      <c r="D2409">
        <v>1.1910716525288279</v>
      </c>
      <c r="E2409" s="6">
        <v>75.251436934805852</v>
      </c>
      <c r="F2409" s="7">
        <v>76.109764743953804</v>
      </c>
      <c r="G2409" s="7">
        <v>172.50518272184948</v>
      </c>
      <c r="H2409" s="7">
        <v>89.629853345108074</v>
      </c>
    </row>
    <row r="2410" spans="1:8" x14ac:dyDescent="0.25">
      <c r="A2410" s="16"/>
      <c r="B2410" s="5">
        <f t="shared" si="62"/>
        <v>44587</v>
      </c>
      <c r="C2410" s="4">
        <v>21.072916666673201</v>
      </c>
      <c r="D2410">
        <v>1.1910716525288279</v>
      </c>
      <c r="E2410" s="6">
        <v>71.736415533503518</v>
      </c>
      <c r="F2410" s="7">
        <v>75.907172045570434</v>
      </c>
      <c r="G2410" s="7">
        <v>172.59440080679821</v>
      </c>
      <c r="H2410" s="7">
        <v>85.443210995984714</v>
      </c>
    </row>
    <row r="2411" spans="1:8" x14ac:dyDescent="0.25">
      <c r="A2411" s="16"/>
      <c r="B2411" s="5">
        <f t="shared" si="62"/>
        <v>44587</v>
      </c>
      <c r="C2411" s="4">
        <v>21.083333333339901</v>
      </c>
      <c r="D2411">
        <v>1.1910716525288279</v>
      </c>
      <c r="E2411" s="6">
        <v>69.338094814428899</v>
      </c>
      <c r="F2411" s="7">
        <v>75.664347235397486</v>
      </c>
      <c r="G2411" s="7">
        <v>172.13815047201103</v>
      </c>
      <c r="H2411" s="7">
        <v>82.586639173822377</v>
      </c>
    </row>
    <row r="2412" spans="1:8" x14ac:dyDescent="0.25">
      <c r="A2412" s="16"/>
      <c r="B2412" s="5">
        <f t="shared" si="62"/>
        <v>44587</v>
      </c>
      <c r="C2412" s="4">
        <v>21.093750000006601</v>
      </c>
      <c r="D2412">
        <v>1.1910716525288279</v>
      </c>
      <c r="E2412" s="6">
        <v>67.153188630104509</v>
      </c>
      <c r="F2412" s="7">
        <v>75.545417949444129</v>
      </c>
      <c r="G2412" s="7">
        <v>172.1415112776215</v>
      </c>
      <c r="H2412" s="7">
        <v>79.984259354238674</v>
      </c>
    </row>
    <row r="2413" spans="1:8" x14ac:dyDescent="0.25">
      <c r="A2413" s="16"/>
      <c r="B2413" s="5">
        <f t="shared" si="62"/>
        <v>44587</v>
      </c>
      <c r="C2413" s="4">
        <v>21.104166666673201</v>
      </c>
      <c r="D2413">
        <v>1.1910716525288279</v>
      </c>
      <c r="E2413" s="6">
        <v>66.102764859528875</v>
      </c>
      <c r="F2413" s="7">
        <v>75.223863635082893</v>
      </c>
      <c r="G2413" s="7">
        <v>172.122152273372</v>
      </c>
      <c r="H2413" s="7">
        <v>78.733129377963593</v>
      </c>
    </row>
    <row r="2414" spans="1:8" x14ac:dyDescent="0.25">
      <c r="A2414" s="16"/>
      <c r="B2414" s="5">
        <f t="shared" si="62"/>
        <v>44587</v>
      </c>
      <c r="C2414" s="4">
        <v>21.114583333339901</v>
      </c>
      <c r="D2414">
        <v>1.1910716525288279</v>
      </c>
      <c r="E2414" s="6">
        <v>64.577278948597069</v>
      </c>
      <c r="F2414" s="7">
        <v>75.066190961786035</v>
      </c>
      <c r="G2414" s="7">
        <v>172.08358445171734</v>
      </c>
      <c r="H2414" s="7">
        <v>76.916166353120602</v>
      </c>
    </row>
    <row r="2415" spans="1:8" x14ac:dyDescent="0.25">
      <c r="A2415" s="16"/>
      <c r="B2415" s="5">
        <f t="shared" si="62"/>
        <v>44587</v>
      </c>
      <c r="C2415" s="4">
        <v>21.125000000006601</v>
      </c>
      <c r="D2415">
        <v>1.1910716525288279</v>
      </c>
      <c r="E2415" s="6">
        <v>64.131771614713188</v>
      </c>
      <c r="F2415" s="7">
        <v>75.141820358144088</v>
      </c>
      <c r="G2415" s="7">
        <v>171.93359888969107</v>
      </c>
      <c r="H2415" s="7">
        <v>76.385535196737806</v>
      </c>
    </row>
    <row r="2416" spans="1:8" x14ac:dyDescent="0.25">
      <c r="A2416" s="16"/>
      <c r="B2416" s="5">
        <f t="shared" si="62"/>
        <v>44587</v>
      </c>
      <c r="C2416" s="4">
        <v>21.135416666673201</v>
      </c>
      <c r="D2416">
        <v>1.1910716525288279</v>
      </c>
      <c r="E2416" s="6">
        <v>63.193341974737123</v>
      </c>
      <c r="F2416" s="7">
        <v>75.293492341915851</v>
      </c>
      <c r="G2416" s="7">
        <v>171.89640384778789</v>
      </c>
      <c r="H2416" s="7">
        <v>75.267798254669486</v>
      </c>
    </row>
    <row r="2417" spans="1:8" x14ac:dyDescent="0.25">
      <c r="A2417" s="16"/>
      <c r="B2417" s="5">
        <f t="shared" si="62"/>
        <v>44587</v>
      </c>
      <c r="C2417" s="4">
        <v>21.145833333339901</v>
      </c>
      <c r="D2417">
        <v>1.1910716525288279</v>
      </c>
      <c r="E2417" s="6">
        <v>62.866708147092652</v>
      </c>
      <c r="F2417" s="7">
        <v>75.416491506995484</v>
      </c>
      <c r="G2417" s="7">
        <v>172.21990601064095</v>
      </c>
      <c r="H2417" s="7">
        <v>74.878753961805174</v>
      </c>
    </row>
    <row r="2418" spans="1:8" x14ac:dyDescent="0.25">
      <c r="A2418" s="16"/>
      <c r="B2418" s="5">
        <f t="shared" si="62"/>
        <v>44587</v>
      </c>
      <c r="C2418" s="4">
        <v>21.156250000006601</v>
      </c>
      <c r="D2418">
        <v>1.1910716525288279</v>
      </c>
      <c r="E2418" s="6">
        <v>62.329817010060111</v>
      </c>
      <c r="F2418" s="7">
        <v>75.543955162698694</v>
      </c>
      <c r="G2418" s="7">
        <v>172.71046474018695</v>
      </c>
      <c r="H2418" s="7">
        <v>74.23927814799174</v>
      </c>
    </row>
    <row r="2419" spans="1:8" x14ac:dyDescent="0.25">
      <c r="A2419" s="16"/>
      <c r="B2419" s="5">
        <f t="shared" si="62"/>
        <v>44587</v>
      </c>
      <c r="C2419" s="4">
        <v>21.166666666673301</v>
      </c>
      <c r="D2419">
        <v>1.1910716525288279</v>
      </c>
      <c r="E2419" s="6">
        <v>62.087031343897934</v>
      </c>
      <c r="F2419" s="7">
        <v>75.870143085474268</v>
      </c>
      <c r="G2419" s="7">
        <v>175.25588697412306</v>
      </c>
      <c r="H2419" s="7">
        <v>73.950103023385637</v>
      </c>
    </row>
    <row r="2420" spans="1:8" x14ac:dyDescent="0.25">
      <c r="A2420" s="16"/>
      <c r="B2420" s="5">
        <f t="shared" si="62"/>
        <v>44587</v>
      </c>
      <c r="C2420" s="4">
        <v>21.177083333339901</v>
      </c>
      <c r="D2420">
        <v>1.1910716525288279</v>
      </c>
      <c r="E2420" s="6">
        <v>63.128033080295182</v>
      </c>
      <c r="F2420" s="7">
        <v>76.285092468266882</v>
      </c>
      <c r="G2420" s="7">
        <v>177.14486930886139</v>
      </c>
      <c r="H2420" s="7">
        <v>75.190010681841699</v>
      </c>
    </row>
    <row r="2421" spans="1:8" x14ac:dyDescent="0.25">
      <c r="A2421" s="16"/>
      <c r="B2421" s="5">
        <f t="shared" si="62"/>
        <v>44587</v>
      </c>
      <c r="C2421" s="4">
        <v>21.187500000006601</v>
      </c>
      <c r="D2421">
        <v>1.1910716525288279</v>
      </c>
      <c r="E2421" s="6">
        <v>63.068116289923083</v>
      </c>
      <c r="F2421" s="7">
        <v>76.751616364993581</v>
      </c>
      <c r="G2421" s="7">
        <v>182.46725379500361</v>
      </c>
      <c r="H2421" s="7">
        <v>75.118645491318972</v>
      </c>
    </row>
    <row r="2422" spans="1:8" x14ac:dyDescent="0.25">
      <c r="A2422" s="16"/>
      <c r="B2422" s="5">
        <f t="shared" si="62"/>
        <v>44587</v>
      </c>
      <c r="C2422" s="4">
        <v>21.197916666673301</v>
      </c>
      <c r="D2422">
        <v>1.1910716525288279</v>
      </c>
      <c r="E2422" s="6">
        <v>64.896349335106564</v>
      </c>
      <c r="F2422" s="7">
        <v>77.45941361903499</v>
      </c>
      <c r="G2422" s="7">
        <v>183.97255383836261</v>
      </c>
      <c r="H2422" s="7">
        <v>77.296202045653473</v>
      </c>
    </row>
    <row r="2423" spans="1:8" x14ac:dyDescent="0.25">
      <c r="A2423" s="16"/>
      <c r="B2423" s="5">
        <f t="shared" si="62"/>
        <v>44587</v>
      </c>
      <c r="C2423" s="4">
        <v>21.208333333339901</v>
      </c>
      <c r="D2423">
        <v>1.1910716525288279</v>
      </c>
      <c r="E2423" s="6">
        <v>66.222164569995314</v>
      </c>
      <c r="F2423" s="7">
        <v>78.999585369781727</v>
      </c>
      <c r="G2423" s="7">
        <v>188.74990206691371</v>
      </c>
      <c r="H2423" s="7">
        <v>78.875342988420314</v>
      </c>
    </row>
    <row r="2424" spans="1:8" x14ac:dyDescent="0.25">
      <c r="A2424" s="16"/>
      <c r="B2424" s="5">
        <f t="shared" si="62"/>
        <v>44587</v>
      </c>
      <c r="C2424" s="4">
        <v>21.218750000006601</v>
      </c>
      <c r="D2424">
        <v>1.1910716525288279</v>
      </c>
      <c r="E2424" s="6">
        <v>69.321231458209724</v>
      </c>
      <c r="F2424" s="7">
        <v>80.520499876338334</v>
      </c>
      <c r="G2424" s="7">
        <v>189.86612119178571</v>
      </c>
      <c r="H2424" s="7">
        <v>82.566553708263228</v>
      </c>
    </row>
    <row r="2425" spans="1:8" x14ac:dyDescent="0.25">
      <c r="A2425" s="16"/>
      <c r="B2425" s="5">
        <f t="shared" si="62"/>
        <v>44587</v>
      </c>
      <c r="C2425" s="4">
        <v>21.229166666673301</v>
      </c>
      <c r="D2425">
        <v>1.1910716525288279</v>
      </c>
      <c r="E2425" s="6">
        <v>72.568055500536843</v>
      </c>
      <c r="F2425" s="7">
        <v>82.907486980921306</v>
      </c>
      <c r="G2425" s="7">
        <v>190.02653684018938</v>
      </c>
      <c r="H2425" s="7">
        <v>86.433753785828117</v>
      </c>
    </row>
    <row r="2426" spans="1:8" x14ac:dyDescent="0.25">
      <c r="A2426" s="16"/>
      <c r="B2426" s="5">
        <f t="shared" si="62"/>
        <v>44587</v>
      </c>
      <c r="C2426" s="4">
        <v>21.239583333339901</v>
      </c>
      <c r="D2426">
        <v>1.1910716525288279</v>
      </c>
      <c r="E2426" s="6">
        <v>79.475407334160693</v>
      </c>
      <c r="F2426" s="7">
        <v>86.866656095223178</v>
      </c>
      <c r="G2426" s="7">
        <v>189.35844656150573</v>
      </c>
      <c r="H2426" s="7">
        <v>94.660904748900506</v>
      </c>
    </row>
    <row r="2427" spans="1:8" x14ac:dyDescent="0.25">
      <c r="A2427" s="16"/>
      <c r="B2427" s="5">
        <f t="shared" si="62"/>
        <v>44587</v>
      </c>
      <c r="C2427" s="4">
        <v>21.250000000006601</v>
      </c>
      <c r="D2427">
        <v>1.1910716525288279</v>
      </c>
      <c r="E2427" s="6">
        <v>84.63870688486837</v>
      </c>
      <c r="F2427" s="7">
        <v>92.509806654467724</v>
      </c>
      <c r="G2427" s="7">
        <v>188.70811532721993</v>
      </c>
      <c r="H2427" s="7">
        <v>100.81076447726325</v>
      </c>
    </row>
    <row r="2428" spans="1:8" x14ac:dyDescent="0.25">
      <c r="A2428" s="16"/>
      <c r="B2428" s="5">
        <f t="shared" si="62"/>
        <v>44587</v>
      </c>
      <c r="C2428" s="4">
        <v>21.260416666673301</v>
      </c>
      <c r="D2428">
        <v>1.1910716525288279</v>
      </c>
      <c r="E2428" s="6">
        <v>91.220230082598931</v>
      </c>
      <c r="F2428" s="7">
        <v>96.789564523599594</v>
      </c>
      <c r="G2428" s="7">
        <v>188.34657729611581</v>
      </c>
      <c r="H2428" s="7">
        <v>108.649830188541</v>
      </c>
    </row>
    <row r="2429" spans="1:8" x14ac:dyDescent="0.25">
      <c r="A2429" s="16"/>
      <c r="B2429" s="5">
        <f t="shared" si="62"/>
        <v>44587</v>
      </c>
      <c r="C2429" s="4">
        <v>21.270833333340001</v>
      </c>
      <c r="D2429">
        <v>1.1910716525288279</v>
      </c>
      <c r="E2429" s="6">
        <v>96.849172717998897</v>
      </c>
      <c r="F2429" s="7">
        <v>103.15128619060684</v>
      </c>
      <c r="G2429" s="7">
        <v>187.89705497198909</v>
      </c>
      <c r="H2429" s="7">
        <v>115.35430419527681</v>
      </c>
    </row>
    <row r="2430" spans="1:8" x14ac:dyDescent="0.25">
      <c r="A2430" s="16"/>
      <c r="B2430" s="5">
        <f t="shared" si="62"/>
        <v>44587</v>
      </c>
      <c r="C2430" s="4">
        <v>21.281250000006601</v>
      </c>
      <c r="D2430">
        <v>1.1910716525288279</v>
      </c>
      <c r="E2430" s="6">
        <v>103.23447038811621</v>
      </c>
      <c r="F2430" s="7">
        <v>112.72885850984282</v>
      </c>
      <c r="G2430" s="7">
        <v>185.40066324322967</v>
      </c>
      <c r="H2430" s="7">
        <v>122.95965124311192</v>
      </c>
    </row>
    <row r="2431" spans="1:8" x14ac:dyDescent="0.25">
      <c r="A2431" s="16"/>
      <c r="B2431" s="5">
        <f t="shared" si="62"/>
        <v>44587</v>
      </c>
      <c r="C2431" s="4">
        <v>21.291666666673301</v>
      </c>
      <c r="D2431">
        <v>1.1910716525288279</v>
      </c>
      <c r="E2431" s="6">
        <v>108.84306083398798</v>
      </c>
      <c r="F2431" s="7">
        <v>125.4088494545221</v>
      </c>
      <c r="G2431" s="7">
        <v>165.3524933611213</v>
      </c>
      <c r="H2431" s="7">
        <v>129.63988433383381</v>
      </c>
    </row>
    <row r="2432" spans="1:8" x14ac:dyDescent="0.25">
      <c r="A2432" s="16"/>
      <c r="B2432" s="5">
        <f t="shared" si="62"/>
        <v>44587</v>
      </c>
      <c r="C2432" s="4">
        <v>21.302083333340001</v>
      </c>
      <c r="D2432">
        <v>1.1910716525288279</v>
      </c>
      <c r="E2432" s="6">
        <v>110.52984621159233</v>
      </c>
      <c r="F2432" s="7">
        <v>130.82311504989184</v>
      </c>
      <c r="G2432" s="7">
        <v>96.984284369104955</v>
      </c>
      <c r="H2432" s="7">
        <v>131.64896658099849</v>
      </c>
    </row>
    <row r="2433" spans="1:8" x14ac:dyDescent="0.25">
      <c r="A2433" s="16"/>
      <c r="B2433" s="5">
        <f t="shared" si="62"/>
        <v>44587</v>
      </c>
      <c r="C2433" s="4">
        <v>21.312500000006601</v>
      </c>
      <c r="D2433">
        <v>1.1910716525288279</v>
      </c>
      <c r="E2433" s="6">
        <v>113.94547954846611</v>
      </c>
      <c r="F2433" s="7">
        <v>136.70026415334792</v>
      </c>
      <c r="G2433" s="7">
        <v>27.587688098592785</v>
      </c>
      <c r="H2433" s="7">
        <v>135.71723062398129</v>
      </c>
    </row>
    <row r="2434" spans="1:8" x14ac:dyDescent="0.25">
      <c r="A2434" s="16"/>
      <c r="B2434" s="5">
        <f t="shared" si="62"/>
        <v>44587</v>
      </c>
      <c r="C2434" s="4">
        <v>21.322916666673301</v>
      </c>
      <c r="D2434">
        <v>1.1910716525288279</v>
      </c>
      <c r="E2434" s="6">
        <v>114.40331594667317</v>
      </c>
      <c r="F2434" s="7">
        <v>144.8605299169507</v>
      </c>
      <c r="G2434" s="7">
        <v>9.5590839197827062</v>
      </c>
      <c r="H2434" s="7">
        <v>136.26254657938162</v>
      </c>
    </row>
    <row r="2435" spans="1:8" x14ac:dyDescent="0.25">
      <c r="A2435" s="16"/>
      <c r="B2435" s="5">
        <f t="shared" si="62"/>
        <v>44587</v>
      </c>
      <c r="C2435" s="4">
        <v>21.333333333340001</v>
      </c>
      <c r="D2435">
        <v>1.1910716525288279</v>
      </c>
      <c r="E2435" s="6">
        <v>113.11809587864278</v>
      </c>
      <c r="F2435" s="7">
        <v>155.51962857964386</v>
      </c>
      <c r="G2435" s="7">
        <v>4.0745655477456983</v>
      </c>
      <c r="H2435" s="7">
        <v>134.73175738908944</v>
      </c>
    </row>
    <row r="2436" spans="1:8" x14ac:dyDescent="0.25">
      <c r="A2436" s="16"/>
      <c r="B2436" s="5">
        <f t="shared" si="62"/>
        <v>44587</v>
      </c>
      <c r="C2436" s="4">
        <v>21.3437500000067</v>
      </c>
      <c r="D2436">
        <v>1.1910716525288279</v>
      </c>
      <c r="E2436" s="6">
        <v>111.86129977441564</v>
      </c>
      <c r="F2436" s="7">
        <v>160.3738006456455</v>
      </c>
      <c r="G2436" s="7">
        <v>1.8342266880549958</v>
      </c>
      <c r="H2436" s="7">
        <v>133.23482317633582</v>
      </c>
    </row>
    <row r="2437" spans="1:8" x14ac:dyDescent="0.25">
      <c r="A2437" s="16"/>
      <c r="B2437" s="5">
        <f t="shared" si="62"/>
        <v>44587</v>
      </c>
      <c r="C2437" s="4">
        <v>21.354166666673301</v>
      </c>
      <c r="D2437">
        <v>1.1910716525288279</v>
      </c>
      <c r="E2437" s="6">
        <v>112.89098911276984</v>
      </c>
      <c r="F2437" s="7">
        <v>162.93653268818105</v>
      </c>
      <c r="G2437" s="7">
        <v>1.3897037340088059</v>
      </c>
      <c r="H2437" s="7">
        <v>134.4612569581607</v>
      </c>
    </row>
    <row r="2438" spans="1:8" x14ac:dyDescent="0.25">
      <c r="A2438" s="16"/>
      <c r="B2438" s="5">
        <f t="shared" si="62"/>
        <v>44587</v>
      </c>
      <c r="C2438" s="4">
        <v>21.364583333340001</v>
      </c>
      <c r="D2438">
        <v>1.1910716525288279</v>
      </c>
      <c r="E2438" s="6">
        <v>113.05601271539638</v>
      </c>
      <c r="F2438" s="7">
        <v>166.11342138935569</v>
      </c>
      <c r="G2438" s="7">
        <v>1.1572358890117251</v>
      </c>
      <c r="H2438" s="7">
        <v>134.65781189324733</v>
      </c>
    </row>
    <row r="2439" spans="1:8" x14ac:dyDescent="0.25">
      <c r="A2439" s="16"/>
      <c r="B2439" s="5">
        <f t="shared" si="62"/>
        <v>44587</v>
      </c>
      <c r="C2439" s="4">
        <v>21.3750000000067</v>
      </c>
      <c r="D2439">
        <v>1.1910716525288279</v>
      </c>
      <c r="E2439" s="6">
        <v>114.55375574950557</v>
      </c>
      <c r="F2439" s="7">
        <v>169.07349162377176</v>
      </c>
      <c r="G2439" s="7">
        <v>1.0410846992662153</v>
      </c>
      <c r="H2439" s="7">
        <v>136.44173116394731</v>
      </c>
    </row>
    <row r="2440" spans="1:8" x14ac:dyDescent="0.25">
      <c r="A2440" s="16"/>
      <c r="B2440" s="5">
        <f t="shared" si="62"/>
        <v>44587</v>
      </c>
      <c r="C2440" s="4">
        <v>21.385416666673301</v>
      </c>
      <c r="D2440">
        <v>1.1910716525288279</v>
      </c>
      <c r="E2440" s="6">
        <v>114.73484545930538</v>
      </c>
      <c r="F2440" s="7">
        <v>170.31079611303718</v>
      </c>
      <c r="G2440" s="7">
        <v>0.98360095755012911</v>
      </c>
      <c r="H2440" s="7">
        <v>136.65742198385453</v>
      </c>
    </row>
    <row r="2441" spans="1:8" x14ac:dyDescent="0.25">
      <c r="A2441" s="16"/>
      <c r="B2441" s="5">
        <f t="shared" si="62"/>
        <v>44587</v>
      </c>
      <c r="C2441" s="4">
        <v>21.395833333340001</v>
      </c>
      <c r="D2441">
        <v>1.1910716525288279</v>
      </c>
      <c r="E2441" s="6">
        <v>114.70317392186699</v>
      </c>
      <c r="F2441" s="7">
        <v>170.8684930187828</v>
      </c>
      <c r="G2441" s="7">
        <v>0.96650508606167118</v>
      </c>
      <c r="H2441" s="7">
        <v>136.61969891341968</v>
      </c>
    </row>
    <row r="2442" spans="1:8" x14ac:dyDescent="0.25">
      <c r="A2442" s="16"/>
      <c r="B2442" s="5">
        <f t="shared" si="62"/>
        <v>44587</v>
      </c>
      <c r="C2442" s="4">
        <v>21.4062500000067</v>
      </c>
      <c r="D2442">
        <v>1.1910716525288279</v>
      </c>
      <c r="E2442" s="6">
        <v>115.30369009981496</v>
      </c>
      <c r="F2442" s="7">
        <v>170.8652851076956</v>
      </c>
      <c r="G2442" s="7">
        <v>0.9272888012091125</v>
      </c>
      <c r="H2442" s="7">
        <v>137.33495670985846</v>
      </c>
    </row>
    <row r="2443" spans="1:8" x14ac:dyDescent="0.25">
      <c r="A2443" s="16"/>
      <c r="B2443" s="5">
        <f t="shared" si="62"/>
        <v>44587</v>
      </c>
      <c r="C2443" s="4">
        <v>21.416666666673301</v>
      </c>
      <c r="D2443">
        <v>1.1910716525288279</v>
      </c>
      <c r="E2443" s="6">
        <v>115.82031939559224</v>
      </c>
      <c r="F2443" s="7">
        <v>170.50441392890664</v>
      </c>
      <c r="G2443" s="7">
        <v>0.8897704966221035</v>
      </c>
      <c r="H2443" s="7">
        <v>137.9502992189247</v>
      </c>
    </row>
    <row r="2444" spans="1:8" x14ac:dyDescent="0.25">
      <c r="A2444" s="16"/>
      <c r="B2444" s="5">
        <f t="shared" si="62"/>
        <v>44587</v>
      </c>
      <c r="C2444" s="4">
        <v>21.427083333340001</v>
      </c>
      <c r="D2444">
        <v>1.1910716525288279</v>
      </c>
      <c r="E2444" s="6">
        <v>117.74317488201605</v>
      </c>
      <c r="F2444" s="7">
        <v>169.6931381137382</v>
      </c>
      <c r="G2444" s="7">
        <v>0.88073631997010926</v>
      </c>
      <c r="H2444" s="7">
        <v>140.24055788071362</v>
      </c>
    </row>
    <row r="2445" spans="1:8" x14ac:dyDescent="0.25">
      <c r="A2445" s="16"/>
      <c r="B2445" s="5">
        <f t="shared" si="62"/>
        <v>44587</v>
      </c>
      <c r="C2445" s="4">
        <v>21.4375000000067</v>
      </c>
      <c r="D2445">
        <v>1.1910716525288279</v>
      </c>
      <c r="E2445" s="6">
        <v>119.40774749137245</v>
      </c>
      <c r="F2445" s="7">
        <v>169.06035141537609</v>
      </c>
      <c r="G2445" s="7">
        <v>0.87820162299669491</v>
      </c>
      <c r="H2445" s="7">
        <v>142.22318312929397</v>
      </c>
    </row>
    <row r="2446" spans="1:8" x14ac:dyDescent="0.25">
      <c r="A2446" s="16"/>
      <c r="B2446" s="5">
        <f t="shared" si="62"/>
        <v>44587</v>
      </c>
      <c r="C2446" s="4">
        <v>21.4479166666734</v>
      </c>
      <c r="D2446">
        <v>1.1910716525288279</v>
      </c>
      <c r="E2446" s="6">
        <v>120.34026478008063</v>
      </c>
      <c r="F2446" s="7">
        <v>168.46028933311865</v>
      </c>
      <c r="G2446" s="7">
        <v>0.86329527671694539</v>
      </c>
      <c r="H2446" s="7">
        <v>143.33387803736733</v>
      </c>
    </row>
    <row r="2447" spans="1:8" x14ac:dyDescent="0.25">
      <c r="A2447" s="16"/>
      <c r="B2447" s="5">
        <f t="shared" si="62"/>
        <v>44587</v>
      </c>
      <c r="C2447" s="4">
        <v>21.458333333340001</v>
      </c>
      <c r="D2447">
        <v>1.1910716525288279</v>
      </c>
      <c r="E2447" s="6">
        <v>120.48290782480947</v>
      </c>
      <c r="F2447" s="7">
        <v>167.96943293593787</v>
      </c>
      <c r="G2447" s="7">
        <v>0.83830469076539071</v>
      </c>
      <c r="H2447" s="7">
        <v>143.50377612437427</v>
      </c>
    </row>
    <row r="2448" spans="1:8" x14ac:dyDescent="0.25">
      <c r="A2448" s="16"/>
      <c r="B2448" s="5">
        <f t="shared" si="62"/>
        <v>44587</v>
      </c>
      <c r="C2448" s="4">
        <v>21.4687500000067</v>
      </c>
      <c r="D2448">
        <v>1.1910716525288279</v>
      </c>
      <c r="E2448" s="6">
        <v>119.74614347274837</v>
      </c>
      <c r="F2448" s="7">
        <v>167.20469771945028</v>
      </c>
      <c r="G2448" s="7">
        <v>0.84512085570394968</v>
      </c>
      <c r="H2448" s="7">
        <v>142.62623699004052</v>
      </c>
    </row>
    <row r="2449" spans="1:8" x14ac:dyDescent="0.25">
      <c r="A2449" s="16"/>
      <c r="B2449" s="5">
        <f t="shared" si="62"/>
        <v>44587</v>
      </c>
      <c r="C2449" s="4">
        <v>21.4791666666734</v>
      </c>
      <c r="D2449">
        <v>1.1910716525288279</v>
      </c>
      <c r="E2449" s="6">
        <v>120.49026872695894</v>
      </c>
      <c r="F2449" s="7">
        <v>166.54687302513446</v>
      </c>
      <c r="G2449" s="7">
        <v>0.8468212607571004</v>
      </c>
      <c r="H2449" s="7">
        <v>143.51254348626154</v>
      </c>
    </row>
    <row r="2450" spans="1:8" x14ac:dyDescent="0.25">
      <c r="A2450" s="16"/>
      <c r="B2450" s="5">
        <f t="shared" si="62"/>
        <v>44587</v>
      </c>
      <c r="C2450" s="4">
        <v>21.489583333340001</v>
      </c>
      <c r="D2450">
        <v>1.1910716525288279</v>
      </c>
      <c r="E2450" s="6">
        <v>121.13500591674097</v>
      </c>
      <c r="F2450" s="7">
        <v>165.41583882996042</v>
      </c>
      <c r="G2450" s="7">
        <v>0.87201367702934363</v>
      </c>
      <c r="H2450" s="7">
        <v>144.28047167634199</v>
      </c>
    </row>
    <row r="2451" spans="1:8" x14ac:dyDescent="0.25">
      <c r="A2451" s="16"/>
      <c r="B2451" s="5">
        <f t="shared" si="62"/>
        <v>44587</v>
      </c>
      <c r="C2451" s="4">
        <v>21.5000000000067</v>
      </c>
      <c r="D2451">
        <v>1.1910716525288279</v>
      </c>
      <c r="E2451" s="6">
        <v>121.79605940891366</v>
      </c>
      <c r="F2451" s="7">
        <v>164.15498719000507</v>
      </c>
      <c r="G2451" s="7">
        <v>0.84937383716436721</v>
      </c>
      <c r="H2451" s="7">
        <v>145.0678337516741</v>
      </c>
    </row>
    <row r="2452" spans="1:8" x14ac:dyDescent="0.25">
      <c r="A2452" s="16"/>
      <c r="B2452" s="5">
        <f t="shared" si="62"/>
        <v>44587</v>
      </c>
      <c r="C2452" s="4">
        <v>21.5104166666734</v>
      </c>
      <c r="D2452">
        <v>1.1910716525288279</v>
      </c>
      <c r="E2452" s="6">
        <v>122.19576314692974</v>
      </c>
      <c r="F2452" s="7">
        <v>162.97325718646948</v>
      </c>
      <c r="G2452" s="7">
        <v>0.85859560138464297</v>
      </c>
      <c r="H2452" s="7">
        <v>145.54390954343484</v>
      </c>
    </row>
    <row r="2453" spans="1:8" x14ac:dyDescent="0.25">
      <c r="A2453" s="16"/>
      <c r="B2453" s="5">
        <f t="shared" si="62"/>
        <v>44587</v>
      </c>
      <c r="C2453" s="4">
        <v>21.520833333340001</v>
      </c>
      <c r="D2453">
        <v>1.1910716525288279</v>
      </c>
      <c r="E2453" s="6">
        <v>121.39855977162216</v>
      </c>
      <c r="F2453" s="7">
        <v>161.90484645788757</v>
      </c>
      <c r="G2453" s="7">
        <v>0.88340526718388446</v>
      </c>
      <c r="H2453" s="7">
        <v>144.5943832018057</v>
      </c>
    </row>
    <row r="2454" spans="1:8" x14ac:dyDescent="0.25">
      <c r="A2454" s="16"/>
      <c r="B2454" s="5">
        <f t="shared" si="62"/>
        <v>44587</v>
      </c>
      <c r="C2454" s="4">
        <v>21.5312500000067</v>
      </c>
      <c r="D2454">
        <v>1.1910716525288279</v>
      </c>
      <c r="E2454" s="6">
        <v>119.54998545813028</v>
      </c>
      <c r="F2454" s="7">
        <v>161.15596978056084</v>
      </c>
      <c r="G2454" s="7">
        <v>0.86435624878117945</v>
      </c>
      <c r="H2454" s="7">
        <v>142.39259873941256</v>
      </c>
    </row>
    <row r="2455" spans="1:8" x14ac:dyDescent="0.25">
      <c r="A2455" s="16"/>
      <c r="B2455" s="5">
        <f t="shared" si="62"/>
        <v>44587</v>
      </c>
      <c r="C2455" s="4">
        <v>21.5416666666734</v>
      </c>
      <c r="D2455">
        <v>1.1910716525288279</v>
      </c>
      <c r="E2455" s="6">
        <v>117.05557488300862</v>
      </c>
      <c r="F2455" s="7">
        <v>159.81967348439986</v>
      </c>
      <c r="G2455" s="7">
        <v>0.90265853969496657</v>
      </c>
      <c r="H2455" s="7">
        <v>139.42157701361702</v>
      </c>
    </row>
    <row r="2456" spans="1:8" x14ac:dyDescent="0.25">
      <c r="A2456" s="16"/>
      <c r="B2456" s="5">
        <f t="shared" si="62"/>
        <v>44587</v>
      </c>
      <c r="C2456" s="4">
        <v>21.5520833333401</v>
      </c>
      <c r="D2456">
        <v>1.1910716525288279</v>
      </c>
      <c r="E2456" s="6">
        <v>114.56485270166698</v>
      </c>
      <c r="F2456" s="7">
        <v>158.56217711751597</v>
      </c>
      <c r="G2456" s="7">
        <v>0.87487839309476134</v>
      </c>
      <c r="H2456" s="7">
        <v>136.45494842909625</v>
      </c>
    </row>
    <row r="2457" spans="1:8" x14ac:dyDescent="0.25">
      <c r="A2457" s="16"/>
      <c r="B2457" s="5">
        <f t="shared" si="62"/>
        <v>44587</v>
      </c>
      <c r="C2457" s="4">
        <v>21.5625000000067</v>
      </c>
      <c r="D2457">
        <v>1.1910716525288279</v>
      </c>
      <c r="E2457" s="6">
        <v>115.85235629747507</v>
      </c>
      <c r="F2457" s="7">
        <v>157.40618647332411</v>
      </c>
      <c r="G2457" s="7">
        <v>0.82246495524579966</v>
      </c>
      <c r="H2457" s="7">
        <v>137.98845746459219</v>
      </c>
    </row>
    <row r="2458" spans="1:8" x14ac:dyDescent="0.25">
      <c r="A2458" s="16"/>
      <c r="B2458" s="5">
        <f t="shared" si="62"/>
        <v>44587</v>
      </c>
      <c r="C2458" s="4">
        <v>21.5729166666734</v>
      </c>
      <c r="D2458">
        <v>1.1910716525288279</v>
      </c>
      <c r="E2458" s="6">
        <v>116.67665919047484</v>
      </c>
      <c r="F2458" s="7">
        <v>155.96351643097591</v>
      </c>
      <c r="G2458" s="7">
        <v>0.84729977384178368</v>
      </c>
      <c r="H2458" s="7">
        <v>138.97026127354172</v>
      </c>
    </row>
    <row r="2459" spans="1:8" x14ac:dyDescent="0.25">
      <c r="A2459" s="16"/>
      <c r="B2459" s="5">
        <f t="shared" si="62"/>
        <v>44587</v>
      </c>
      <c r="C2459" s="4">
        <v>21.5833333333401</v>
      </c>
      <c r="D2459">
        <v>1.1910716525288279</v>
      </c>
      <c r="E2459" s="6">
        <v>116.96043318740838</v>
      </c>
      <c r="F2459" s="7">
        <v>154.23806581021333</v>
      </c>
      <c r="G2459" s="7">
        <v>0.85617485043013575</v>
      </c>
      <c r="H2459" s="7">
        <v>139.30825643701405</v>
      </c>
    </row>
    <row r="2460" spans="1:8" x14ac:dyDescent="0.25">
      <c r="A2460" s="16"/>
      <c r="B2460" s="5">
        <f t="shared" si="62"/>
        <v>44587</v>
      </c>
      <c r="C2460" s="4">
        <v>21.5937500000067</v>
      </c>
      <c r="D2460">
        <v>1.1910716525288279</v>
      </c>
      <c r="E2460" s="6">
        <v>118.39300136022781</v>
      </c>
      <c r="F2460" s="7">
        <v>152.99916801927748</v>
      </c>
      <c r="G2460" s="7">
        <v>0.86638273327142712</v>
      </c>
      <c r="H2460" s="7">
        <v>141.01454777797431</v>
      </c>
    </row>
    <row r="2461" spans="1:8" x14ac:dyDescent="0.25">
      <c r="A2461" s="16"/>
      <c r="B2461" s="5">
        <f t="shared" si="62"/>
        <v>44587</v>
      </c>
      <c r="C2461" s="4">
        <v>21.6041666666734</v>
      </c>
      <c r="D2461">
        <v>1.1910716525288279</v>
      </c>
      <c r="E2461" s="6">
        <v>118.67618958264448</v>
      </c>
      <c r="F2461" s="7">
        <v>151.42253597634044</v>
      </c>
      <c r="G2461" s="7">
        <v>0.93354553915063598</v>
      </c>
      <c r="H2461" s="7">
        <v>141.35184524202484</v>
      </c>
    </row>
    <row r="2462" spans="1:8" x14ac:dyDescent="0.25">
      <c r="A2462" s="16"/>
      <c r="B2462" s="5">
        <f t="shared" si="62"/>
        <v>44587</v>
      </c>
      <c r="C2462" s="4">
        <v>21.6145833333401</v>
      </c>
      <c r="D2462">
        <v>1.1910716525288279</v>
      </c>
      <c r="E2462" s="6">
        <v>120.79615322980953</v>
      </c>
      <c r="F2462" s="7">
        <v>149.03103786253996</v>
      </c>
      <c r="G2462" s="7">
        <v>1.0559683165369109</v>
      </c>
      <c r="H2462" s="7">
        <v>143.87687384655476</v>
      </c>
    </row>
    <row r="2463" spans="1:8" x14ac:dyDescent="0.25">
      <c r="A2463" s="16"/>
      <c r="B2463" s="5">
        <f t="shared" si="62"/>
        <v>44587</v>
      </c>
      <c r="C2463" s="4">
        <v>21.6250000000067</v>
      </c>
      <c r="D2463">
        <v>1.1910716525288279</v>
      </c>
      <c r="E2463" s="6">
        <v>122.5654265806112</v>
      </c>
      <c r="F2463" s="7">
        <v>144.72067682233407</v>
      </c>
      <c r="G2463" s="7">
        <v>1.021315031988693</v>
      </c>
      <c r="H2463" s="7">
        <v>145.9842051802693</v>
      </c>
    </row>
    <row r="2464" spans="1:8" x14ac:dyDescent="0.25">
      <c r="A2464" s="16"/>
      <c r="B2464" s="5">
        <f t="shared" si="62"/>
        <v>44587</v>
      </c>
      <c r="C2464" s="4">
        <v>21.6354166666734</v>
      </c>
      <c r="D2464">
        <v>1.1910716525288279</v>
      </c>
      <c r="E2464" s="6">
        <v>124.59456142116137</v>
      </c>
      <c r="F2464" s="7">
        <v>142.64071170102542</v>
      </c>
      <c r="G2464" s="7">
        <v>1.0447264322688945</v>
      </c>
      <c r="H2464" s="7">
        <v>148.40105016800723</v>
      </c>
    </row>
    <row r="2465" spans="1:8" x14ac:dyDescent="0.25">
      <c r="A2465" s="16"/>
      <c r="B2465" s="5">
        <f t="shared" si="62"/>
        <v>44587</v>
      </c>
      <c r="C2465" s="4">
        <v>21.6458333333401</v>
      </c>
      <c r="D2465">
        <v>1.1910716525288279</v>
      </c>
      <c r="E2465" s="6">
        <v>126.43316664664637</v>
      </c>
      <c r="F2465" s="7">
        <v>140.90120304567054</v>
      </c>
      <c r="G2465" s="7">
        <v>1.1691262974723149</v>
      </c>
      <c r="H2465" s="7">
        <v>150.59096073227377</v>
      </c>
    </row>
    <row r="2466" spans="1:8" x14ac:dyDescent="0.25">
      <c r="A2466" s="16"/>
      <c r="B2466" s="5">
        <f t="shared" si="62"/>
        <v>44587</v>
      </c>
      <c r="C2466" s="4">
        <v>21.6562500000068</v>
      </c>
      <c r="D2466">
        <v>1.1910716525288279</v>
      </c>
      <c r="E2466" s="6">
        <v>130.12100145881163</v>
      </c>
      <c r="F2466" s="7">
        <v>139.29450975535664</v>
      </c>
      <c r="G2466" s="7">
        <v>1.4718768320626316</v>
      </c>
      <c r="H2466" s="7">
        <v>154.9834362362528</v>
      </c>
    </row>
    <row r="2467" spans="1:8" x14ac:dyDescent="0.25">
      <c r="A2467" s="16"/>
      <c r="B2467" s="5">
        <f t="shared" si="62"/>
        <v>44587</v>
      </c>
      <c r="C2467" s="4">
        <v>21.6666666666734</v>
      </c>
      <c r="D2467">
        <v>1.1910716525288279</v>
      </c>
      <c r="E2467" s="6">
        <v>131.61790355899575</v>
      </c>
      <c r="F2467" s="7">
        <v>136.73743014017569</v>
      </c>
      <c r="G2467" s="7">
        <v>2.6456403763356713</v>
      </c>
      <c r="H2467" s="7">
        <v>156.76635389439295</v>
      </c>
    </row>
    <row r="2468" spans="1:8" x14ac:dyDescent="0.25">
      <c r="A2468" s="16"/>
      <c r="B2468" s="5">
        <f t="shared" ref="B2468:B2531" si="63">DATE(YEAR(B2372),MONTH(B2372),DAY(B2372)+1)</f>
        <v>44587</v>
      </c>
      <c r="C2468" s="4">
        <v>21.6770833333401</v>
      </c>
      <c r="D2468">
        <v>1.1910716525288279</v>
      </c>
      <c r="E2468" s="6">
        <v>134.40172050195656</v>
      </c>
      <c r="F2468" s="7">
        <v>135.94106237936955</v>
      </c>
      <c r="G2468" s="7">
        <v>8.3969901642954188</v>
      </c>
      <c r="H2468" s="7">
        <v>160.08207934098306</v>
      </c>
    </row>
    <row r="2469" spans="1:8" x14ac:dyDescent="0.25">
      <c r="A2469" s="16"/>
      <c r="B2469" s="5">
        <f t="shared" si="63"/>
        <v>44587</v>
      </c>
      <c r="C2469" s="4">
        <v>21.6875000000068</v>
      </c>
      <c r="D2469">
        <v>1.1910716525288279</v>
      </c>
      <c r="E2469" s="6">
        <v>139.51561741845114</v>
      </c>
      <c r="F2469" s="7">
        <v>136.41568934320611</v>
      </c>
      <c r="G2469" s="7">
        <v>33.950415665963185</v>
      </c>
      <c r="H2469" s="7">
        <v>166.17309699217432</v>
      </c>
    </row>
    <row r="2470" spans="1:8" x14ac:dyDescent="0.25">
      <c r="A2470" s="16"/>
      <c r="B2470" s="5">
        <f t="shared" si="63"/>
        <v>44587</v>
      </c>
      <c r="C2470" s="4">
        <v>21.6979166666734</v>
      </c>
      <c r="D2470">
        <v>1.1910716525288279</v>
      </c>
      <c r="E2470" s="6">
        <v>144.41021127704354</v>
      </c>
      <c r="F2470" s="7">
        <v>137.53713355897838</v>
      </c>
      <c r="G2470" s="7">
        <v>95.256961953778443</v>
      </c>
      <c r="H2470" s="7">
        <v>172.00290898778542</v>
      </c>
    </row>
    <row r="2471" spans="1:8" x14ac:dyDescent="0.25">
      <c r="A2471" s="16"/>
      <c r="B2471" s="5">
        <f t="shared" si="63"/>
        <v>44587</v>
      </c>
      <c r="C2471" s="4">
        <v>21.7083333333401</v>
      </c>
      <c r="D2471">
        <v>1.1910716525288279</v>
      </c>
      <c r="E2471" s="6">
        <v>148.54444499176415</v>
      </c>
      <c r="F2471" s="7">
        <v>137.98136044244316</v>
      </c>
      <c r="G2471" s="7">
        <v>157.98019663688319</v>
      </c>
      <c r="H2471" s="7">
        <v>176.92707757031809</v>
      </c>
    </row>
    <row r="2472" spans="1:8" x14ac:dyDescent="0.25">
      <c r="A2472" s="16"/>
      <c r="B2472" s="5">
        <f t="shared" si="63"/>
        <v>44587</v>
      </c>
      <c r="C2472" s="4">
        <v>21.7187500000068</v>
      </c>
      <c r="D2472">
        <v>1.1910716525288279</v>
      </c>
      <c r="E2472" s="6">
        <v>154.8746212798425</v>
      </c>
      <c r="F2472" s="7">
        <v>138.16002669233737</v>
      </c>
      <c r="G2472" s="7">
        <v>187.25443616213406</v>
      </c>
      <c r="H2472" s="7">
        <v>184.46677110255837</v>
      </c>
    </row>
    <row r="2473" spans="1:8" x14ac:dyDescent="0.25">
      <c r="A2473" s="16"/>
      <c r="B2473" s="5">
        <f t="shared" si="63"/>
        <v>44587</v>
      </c>
      <c r="C2473" s="4">
        <v>21.7291666666734</v>
      </c>
      <c r="D2473">
        <v>1.1910716525288279</v>
      </c>
      <c r="E2473" s="6">
        <v>161.37192499461736</v>
      </c>
      <c r="F2473" s="7">
        <v>137.99932386832518</v>
      </c>
      <c r="G2473" s="7">
        <v>191.48372459794035</v>
      </c>
      <c r="H2473" s="7">
        <v>192.20552537509695</v>
      </c>
    </row>
    <row r="2474" spans="1:8" x14ac:dyDescent="0.25">
      <c r="A2474" s="16"/>
      <c r="B2474" s="5">
        <f t="shared" si="63"/>
        <v>44587</v>
      </c>
      <c r="C2474" s="4">
        <v>21.7395833333401</v>
      </c>
      <c r="D2474">
        <v>1.1910716525288279</v>
      </c>
      <c r="E2474" s="6">
        <v>165.3330494327021</v>
      </c>
      <c r="F2474" s="7">
        <v>137.65647575719439</v>
      </c>
      <c r="G2474" s="7">
        <v>192.02121531648243</v>
      </c>
      <c r="H2474" s="7">
        <v>196.92350840543887</v>
      </c>
    </row>
    <row r="2475" spans="1:8" x14ac:dyDescent="0.25">
      <c r="A2475" s="16"/>
      <c r="B2475" s="5">
        <f t="shared" si="63"/>
        <v>44587</v>
      </c>
      <c r="C2475" s="4">
        <v>21.7500000000068</v>
      </c>
      <c r="D2475">
        <v>1.1910716525288279</v>
      </c>
      <c r="E2475" s="6">
        <v>168.28532023414681</v>
      </c>
      <c r="F2475" s="7">
        <v>136.66787996334068</v>
      </c>
      <c r="G2475" s="7">
        <v>192.55871653410475</v>
      </c>
      <c r="H2475" s="7">
        <v>200.43987446762824</v>
      </c>
    </row>
    <row r="2476" spans="1:8" x14ac:dyDescent="0.25">
      <c r="A2476" s="16"/>
      <c r="B2476" s="5">
        <f t="shared" si="63"/>
        <v>44587</v>
      </c>
      <c r="C2476" s="4">
        <v>21.7604166666735</v>
      </c>
      <c r="D2476">
        <v>1.1910716525288279</v>
      </c>
      <c r="E2476" s="6">
        <v>170.26332887343079</v>
      </c>
      <c r="F2476" s="7">
        <v>135.85117903663527</v>
      </c>
      <c r="G2476" s="7">
        <v>192.82043070927185</v>
      </c>
      <c r="H2476" s="7">
        <v>202.7958244863365</v>
      </c>
    </row>
    <row r="2477" spans="1:8" x14ac:dyDescent="0.25">
      <c r="A2477" s="16"/>
      <c r="B2477" s="5">
        <f t="shared" si="63"/>
        <v>44587</v>
      </c>
      <c r="C2477" s="4">
        <v>21.7708333333401</v>
      </c>
      <c r="D2477">
        <v>1.1910716525288279</v>
      </c>
      <c r="E2477" s="6">
        <v>172.66381000835079</v>
      </c>
      <c r="F2477" s="7">
        <v>134.55019813957256</v>
      </c>
      <c r="G2477" s="7">
        <v>192.77288357415947</v>
      </c>
      <c r="H2477" s="7">
        <v>205.65496951856994</v>
      </c>
    </row>
    <row r="2478" spans="1:8" x14ac:dyDescent="0.25">
      <c r="A2478" s="16"/>
      <c r="B2478" s="5">
        <f t="shared" si="63"/>
        <v>44587</v>
      </c>
      <c r="C2478" s="4">
        <v>21.7812500000068</v>
      </c>
      <c r="D2478">
        <v>1.1910716525288279</v>
      </c>
      <c r="E2478" s="6">
        <v>175.99059326507094</v>
      </c>
      <c r="F2478" s="7">
        <v>133.07505558959551</v>
      </c>
      <c r="G2478" s="7">
        <v>192.83251595066605</v>
      </c>
      <c r="H2478" s="7">
        <v>209.61740674975684</v>
      </c>
    </row>
    <row r="2479" spans="1:8" x14ac:dyDescent="0.25">
      <c r="A2479" s="16"/>
      <c r="B2479" s="5">
        <f t="shared" si="63"/>
        <v>44587</v>
      </c>
      <c r="C2479" s="4">
        <v>21.7916666666735</v>
      </c>
      <c r="D2479">
        <v>1.1910716525288279</v>
      </c>
      <c r="E2479" s="6">
        <v>176.01231457842761</v>
      </c>
      <c r="F2479" s="7">
        <v>130.2552807348867</v>
      </c>
      <c r="G2479" s="7">
        <v>193.19529637294301</v>
      </c>
      <c r="H2479" s="7">
        <v>209.64327839035167</v>
      </c>
    </row>
    <row r="2480" spans="1:8" x14ac:dyDescent="0.25">
      <c r="A2480" s="16"/>
      <c r="B2480" s="5">
        <f t="shared" si="63"/>
        <v>44587</v>
      </c>
      <c r="C2480" s="4">
        <v>21.8020833333401</v>
      </c>
      <c r="D2480">
        <v>1.1910716525288279</v>
      </c>
      <c r="E2480" s="6">
        <v>175.42258459429564</v>
      </c>
      <c r="F2480" s="7">
        <v>128.18938649255952</v>
      </c>
      <c r="G2480" s="7">
        <v>193.34911079958016</v>
      </c>
      <c r="H2480" s="7">
        <v>208.94086772360581</v>
      </c>
    </row>
    <row r="2481" spans="1:8" x14ac:dyDescent="0.25">
      <c r="A2481" s="16"/>
      <c r="B2481" s="5">
        <f t="shared" si="63"/>
        <v>44587</v>
      </c>
      <c r="C2481" s="4">
        <v>21.8125000000068</v>
      </c>
      <c r="D2481">
        <v>1.1910716525288279</v>
      </c>
      <c r="E2481" s="6">
        <v>176.36825103165066</v>
      </c>
      <c r="F2481" s="7">
        <v>125.99010406526193</v>
      </c>
      <c r="G2481" s="7">
        <v>193.21124497592635</v>
      </c>
      <c r="H2481" s="7">
        <v>210.06722420988729</v>
      </c>
    </row>
    <row r="2482" spans="1:8" x14ac:dyDescent="0.25">
      <c r="A2482" s="16"/>
      <c r="B2482" s="5">
        <f t="shared" si="63"/>
        <v>44587</v>
      </c>
      <c r="C2482" s="4">
        <v>21.8229166666735</v>
      </c>
      <c r="D2482">
        <v>1.1910716525288279</v>
      </c>
      <c r="E2482" s="6">
        <v>177.38041975492101</v>
      </c>
      <c r="F2482" s="7">
        <v>122.6407480752853</v>
      </c>
      <c r="G2482" s="7">
        <v>193.38206121329122</v>
      </c>
      <c r="H2482" s="7">
        <v>211.27278968375091</v>
      </c>
    </row>
    <row r="2483" spans="1:8" x14ac:dyDescent="0.25">
      <c r="A2483" s="16"/>
      <c r="B2483" s="5">
        <f t="shared" si="63"/>
        <v>44587</v>
      </c>
      <c r="C2483" s="4">
        <v>21.8333333333401</v>
      </c>
      <c r="D2483">
        <v>1.1910716525288279</v>
      </c>
      <c r="E2483" s="6">
        <v>179.86504193858173</v>
      </c>
      <c r="F2483" s="7">
        <v>116.09701689332273</v>
      </c>
      <c r="G2483" s="7">
        <v>194.01494637576431</v>
      </c>
      <c r="H2483" s="7">
        <v>214.23215273395346</v>
      </c>
    </row>
    <row r="2484" spans="1:8" x14ac:dyDescent="0.25">
      <c r="A2484" s="16"/>
      <c r="B2484" s="5">
        <f t="shared" si="63"/>
        <v>44587</v>
      </c>
      <c r="C2484" s="4">
        <v>21.8437500000068</v>
      </c>
      <c r="D2484">
        <v>1.1910716525288279</v>
      </c>
      <c r="E2484" s="6">
        <v>180.10354152238898</v>
      </c>
      <c r="F2484" s="7">
        <v>112.75597291580999</v>
      </c>
      <c r="G2484" s="7">
        <v>194.05631945169296</v>
      </c>
      <c r="H2484" s="7">
        <v>214.51622282736619</v>
      </c>
    </row>
    <row r="2485" spans="1:8" x14ac:dyDescent="0.25">
      <c r="A2485" s="16"/>
      <c r="B2485" s="5">
        <f t="shared" si="63"/>
        <v>44587</v>
      </c>
      <c r="C2485" s="4">
        <v>21.8541666666735</v>
      </c>
      <c r="D2485">
        <v>1.1910716525288279</v>
      </c>
      <c r="E2485" s="6">
        <v>177.65768371201185</v>
      </c>
      <c r="F2485" s="7">
        <v>110.23749327887394</v>
      </c>
      <c r="G2485" s="7">
        <v>194.05292684886774</v>
      </c>
      <c r="H2485" s="7">
        <v>211.60303092330977</v>
      </c>
    </row>
    <row r="2486" spans="1:8" x14ac:dyDescent="0.25">
      <c r="A2486" s="16"/>
      <c r="B2486" s="5">
        <f t="shared" si="63"/>
        <v>44587</v>
      </c>
      <c r="C2486" s="4">
        <v>21.8645833333402</v>
      </c>
      <c r="D2486">
        <v>1.1910716525288279</v>
      </c>
      <c r="E2486" s="6">
        <v>174.28933131419421</v>
      </c>
      <c r="F2486" s="7">
        <v>107.91327487209274</v>
      </c>
      <c r="G2486" s="7">
        <v>193.77199935668969</v>
      </c>
      <c r="H2486" s="7">
        <v>207.59108186654169</v>
      </c>
    </row>
    <row r="2487" spans="1:8" x14ac:dyDescent="0.25">
      <c r="A2487" s="16"/>
      <c r="B2487" s="5">
        <f t="shared" si="63"/>
        <v>44587</v>
      </c>
      <c r="C2487" s="4">
        <v>21.8750000000068</v>
      </c>
      <c r="D2487">
        <v>1.1910716525288279</v>
      </c>
      <c r="E2487" s="6">
        <v>173.09781729777859</v>
      </c>
      <c r="F2487" s="7">
        <v>103.65458153236223</v>
      </c>
      <c r="G2487" s="7">
        <v>189.72196951874039</v>
      </c>
      <c r="H2487" s="7">
        <v>206.17190329799826</v>
      </c>
    </row>
    <row r="2488" spans="1:8" x14ac:dyDescent="0.25">
      <c r="A2488" s="16"/>
      <c r="B2488" s="5">
        <f t="shared" si="63"/>
        <v>44587</v>
      </c>
      <c r="C2488" s="4">
        <v>21.8854166666735</v>
      </c>
      <c r="D2488">
        <v>1.1910716525288279</v>
      </c>
      <c r="E2488" s="6">
        <v>179.99028946583536</v>
      </c>
      <c r="F2488" s="7">
        <v>101.89964616820173</v>
      </c>
      <c r="G2488" s="7">
        <v>188.95925662851707</v>
      </c>
      <c r="H2488" s="7">
        <v>214.3813315132146</v>
      </c>
    </row>
    <row r="2489" spans="1:8" x14ac:dyDescent="0.25">
      <c r="A2489" s="16"/>
      <c r="B2489" s="5">
        <f t="shared" si="63"/>
        <v>44587</v>
      </c>
      <c r="C2489" s="4">
        <v>21.8958333333402</v>
      </c>
      <c r="D2489">
        <v>1.1910716525288279</v>
      </c>
      <c r="E2489" s="6">
        <v>186.34981802140052</v>
      </c>
      <c r="F2489" s="7">
        <v>100.39109307191083</v>
      </c>
      <c r="G2489" s="7">
        <v>188.75290190414319</v>
      </c>
      <c r="H2489" s="7">
        <v>221.95598569919588</v>
      </c>
    </row>
    <row r="2490" spans="1:8" x14ac:dyDescent="0.25">
      <c r="A2490" s="16"/>
      <c r="B2490" s="5">
        <f t="shared" si="63"/>
        <v>44587</v>
      </c>
      <c r="C2490" s="4">
        <v>21.9062500000068</v>
      </c>
      <c r="D2490">
        <v>1.1910716525288279</v>
      </c>
      <c r="E2490" s="6">
        <v>186.72396809074607</v>
      </c>
      <c r="F2490" s="7">
        <v>98.677043877741568</v>
      </c>
      <c r="G2490" s="7">
        <v>189.01186532026279</v>
      </c>
      <c r="H2490" s="7">
        <v>222.40162524058505</v>
      </c>
    </row>
    <row r="2491" spans="1:8" x14ac:dyDescent="0.25">
      <c r="A2491" s="16"/>
      <c r="B2491" s="5">
        <f t="shared" si="63"/>
        <v>44587</v>
      </c>
      <c r="C2491" s="4">
        <v>21.9166666666735</v>
      </c>
      <c r="D2491">
        <v>1.1910716525288279</v>
      </c>
      <c r="E2491" s="6">
        <v>185.38429382792307</v>
      </c>
      <c r="F2491" s="7">
        <v>96.373006465697117</v>
      </c>
      <c r="G2491" s="7">
        <v>187.18828865631977</v>
      </c>
      <c r="H2491" s="7">
        <v>220.80597720251413</v>
      </c>
    </row>
    <row r="2492" spans="1:8" x14ac:dyDescent="0.25">
      <c r="A2492" s="16"/>
      <c r="B2492" s="5">
        <f t="shared" si="63"/>
        <v>44587</v>
      </c>
      <c r="C2492" s="4">
        <v>21.9270833333402</v>
      </c>
      <c r="D2492">
        <v>1.1910716525288279</v>
      </c>
      <c r="E2492" s="6">
        <v>182.20188512569013</v>
      </c>
      <c r="F2492" s="7">
        <v>94.684128430939538</v>
      </c>
      <c r="G2492" s="7">
        <v>185.50466733299945</v>
      </c>
      <c r="H2492" s="7">
        <v>217.0155004105234</v>
      </c>
    </row>
    <row r="2493" spans="1:8" x14ac:dyDescent="0.25">
      <c r="A2493" s="16"/>
      <c r="B2493" s="5">
        <f t="shared" si="63"/>
        <v>44587</v>
      </c>
      <c r="C2493" s="4">
        <v>21.9375000000068</v>
      </c>
      <c r="D2493">
        <v>1.1910716525288279</v>
      </c>
      <c r="E2493" s="6">
        <v>174.83122834125072</v>
      </c>
      <c r="F2493" s="7">
        <v>92.744022816485213</v>
      </c>
      <c r="G2493" s="7">
        <v>185.04591921700523</v>
      </c>
      <c r="H2493" s="7">
        <v>208.23652005405833</v>
      </c>
    </row>
    <row r="2494" spans="1:8" x14ac:dyDescent="0.25">
      <c r="A2494" s="16"/>
      <c r="B2494" s="5">
        <f t="shared" si="63"/>
        <v>44587</v>
      </c>
      <c r="C2494" s="4">
        <v>21.9479166666735</v>
      </c>
      <c r="D2494">
        <v>1.1910716525288279</v>
      </c>
      <c r="E2494" s="6">
        <v>168.02217245007475</v>
      </c>
      <c r="F2494" s="7">
        <v>90.765524715433955</v>
      </c>
      <c r="G2494" s="7">
        <v>184.78923660109911</v>
      </c>
      <c r="H2494" s="7">
        <v>200.12644660159421</v>
      </c>
    </row>
    <row r="2495" spans="1:8" x14ac:dyDescent="0.25">
      <c r="A2495" s="16"/>
      <c r="B2495" s="5">
        <f t="shared" si="63"/>
        <v>44587</v>
      </c>
      <c r="C2495" s="4">
        <v>21.9583333333402</v>
      </c>
      <c r="D2495">
        <v>1.1910716525288279</v>
      </c>
      <c r="E2495" s="6">
        <v>158.24596609188708</v>
      </c>
      <c r="F2495" s="7">
        <v>88.27743889598537</v>
      </c>
      <c r="G2495" s="7">
        <v>179.51194066542882</v>
      </c>
      <c r="H2495" s="7">
        <v>188.4822843390848</v>
      </c>
    </row>
    <row r="2496" spans="1:8" x14ac:dyDescent="0.25">
      <c r="A2496" s="16"/>
      <c r="B2496" s="5">
        <f t="shared" si="63"/>
        <v>44587</v>
      </c>
      <c r="C2496" s="4">
        <v>21.968750000006899</v>
      </c>
      <c r="D2496">
        <v>1.1910716525288279</v>
      </c>
      <c r="E2496" s="6">
        <v>147.74869711720532</v>
      </c>
      <c r="F2496" s="7">
        <v>86.31810038193899</v>
      </c>
      <c r="G2496" s="7">
        <v>178.59213683557422</v>
      </c>
      <c r="H2496" s="7">
        <v>175.97928483437101</v>
      </c>
    </row>
    <row r="2497" spans="1:8" x14ac:dyDescent="0.25">
      <c r="A2497" s="16"/>
      <c r="B2497" s="5">
        <f t="shared" si="63"/>
        <v>44587</v>
      </c>
      <c r="C2497" s="4">
        <v>21.9791666666735</v>
      </c>
      <c r="D2497">
        <v>1.1910716525288279</v>
      </c>
      <c r="E2497" s="6">
        <v>137.05473200962047</v>
      </c>
      <c r="F2497" s="7">
        <v>84.465753249974767</v>
      </c>
      <c r="G2497" s="7">
        <v>177.40532739405552</v>
      </c>
      <c r="H2497" s="7">
        <v>163.24200614159429</v>
      </c>
    </row>
    <row r="2498" spans="1:8" ht="15.75" thickBot="1" x14ac:dyDescent="0.3">
      <c r="A2498" s="16"/>
      <c r="B2498" s="5">
        <f t="shared" si="63"/>
        <v>44587</v>
      </c>
      <c r="C2498" s="4">
        <v>21.9895833333402</v>
      </c>
      <c r="D2498">
        <v>1.1910716525288279</v>
      </c>
      <c r="E2498" s="6">
        <v>126.70489950232437</v>
      </c>
      <c r="F2498" s="7">
        <v>82.850371039051566</v>
      </c>
      <c r="G2498" s="7">
        <v>177.31556685662289</v>
      </c>
      <c r="H2498" s="7">
        <v>150.91461403373253</v>
      </c>
    </row>
    <row r="2499" spans="1:8" x14ac:dyDescent="0.25">
      <c r="A2499" s="15">
        <f t="shared" ref="A2499" si="64">A2403+1</f>
        <v>27</v>
      </c>
      <c r="B2499" s="5">
        <f t="shared" si="63"/>
        <v>44588</v>
      </c>
      <c r="C2499" s="4">
        <v>22.000000000006899</v>
      </c>
      <c r="D2499">
        <v>1.1874977350951179</v>
      </c>
      <c r="E2499" s="6">
        <v>114.24965934818873</v>
      </c>
      <c r="F2499" s="7">
        <v>80.091241127115154</v>
      </c>
      <c r="G2499" s="7">
        <v>173.82584203879867</v>
      </c>
      <c r="H2499" s="7">
        <v>135.67121171136287</v>
      </c>
    </row>
    <row r="2500" spans="1:8" x14ac:dyDescent="0.25">
      <c r="A2500" s="16"/>
      <c r="B2500" s="5">
        <f t="shared" si="63"/>
        <v>44588</v>
      </c>
      <c r="C2500" s="4">
        <v>22.0104166666735</v>
      </c>
      <c r="D2500">
        <v>1.1874977350951179</v>
      </c>
      <c r="E2500" s="6">
        <v>105.10855766391387</v>
      </c>
      <c r="F2500" s="7">
        <v>79.411040272212176</v>
      </c>
      <c r="G2500" s="7">
        <v>173.18775903163035</v>
      </c>
      <c r="H2500" s="7">
        <v>124.81617416501231</v>
      </c>
    </row>
    <row r="2501" spans="1:8" x14ac:dyDescent="0.25">
      <c r="A2501" s="16"/>
      <c r="B2501" s="5">
        <f t="shared" si="63"/>
        <v>44588</v>
      </c>
      <c r="C2501" s="4">
        <v>22.0208333333402</v>
      </c>
      <c r="D2501">
        <v>1.1874977350951179</v>
      </c>
      <c r="E2501" s="6">
        <v>97.499296054821784</v>
      </c>
      <c r="F2501" s="7">
        <v>78.540006424321874</v>
      </c>
      <c r="G2501" s="7">
        <v>172.70089287863343</v>
      </c>
      <c r="H2501" s="7">
        <v>115.78019323846924</v>
      </c>
    </row>
    <row r="2502" spans="1:8" x14ac:dyDescent="0.25">
      <c r="A2502" s="16"/>
      <c r="B2502" s="5">
        <f t="shared" si="63"/>
        <v>44588</v>
      </c>
      <c r="C2502" s="4">
        <v>22.031250000006899</v>
      </c>
      <c r="D2502">
        <v>1.1874977350951179</v>
      </c>
      <c r="E2502" s="6">
        <v>90.154668508533533</v>
      </c>
      <c r="F2502" s="7">
        <v>77.667494426203589</v>
      </c>
      <c r="G2502" s="7">
        <v>172.85019940014016</v>
      </c>
      <c r="H2502" s="7">
        <v>107.05846466213472</v>
      </c>
    </row>
    <row r="2503" spans="1:8" x14ac:dyDescent="0.25">
      <c r="A2503" s="16"/>
      <c r="B2503" s="5">
        <f t="shared" si="63"/>
        <v>44588</v>
      </c>
      <c r="C2503" s="4">
        <v>22.0416666666735</v>
      </c>
      <c r="D2503">
        <v>1.1874977350951179</v>
      </c>
      <c r="E2503" s="6">
        <v>83.916516404219763</v>
      </c>
      <c r="F2503" s="7">
        <v>76.965261640343243</v>
      </c>
      <c r="G2503" s="7">
        <v>172.23592840716034</v>
      </c>
      <c r="H2503" s="7">
        <v>99.650673167083283</v>
      </c>
    </row>
    <row r="2504" spans="1:8" x14ac:dyDescent="0.25">
      <c r="A2504" s="16"/>
      <c r="B2504" s="5">
        <f t="shared" si="63"/>
        <v>44588</v>
      </c>
      <c r="C2504" s="4">
        <v>22.0520833333402</v>
      </c>
      <c r="D2504">
        <v>1.1874977350951179</v>
      </c>
      <c r="E2504" s="6">
        <v>78.761681791700155</v>
      </c>
      <c r="F2504" s="7">
        <v>76.456200541901836</v>
      </c>
      <c r="G2504" s="7">
        <v>172.09541211567404</v>
      </c>
      <c r="H2504" s="7">
        <v>93.529318739926325</v>
      </c>
    </row>
    <row r="2505" spans="1:8" x14ac:dyDescent="0.25">
      <c r="A2505" s="16"/>
      <c r="B2505" s="5">
        <f t="shared" si="63"/>
        <v>44588</v>
      </c>
      <c r="C2505" s="4">
        <v>22.062500000006899</v>
      </c>
      <c r="D2505">
        <v>1.1874977350951179</v>
      </c>
      <c r="E2505" s="6">
        <v>75.251436934805852</v>
      </c>
      <c r="F2505" s="7">
        <v>76.109764743953804</v>
      </c>
      <c r="G2505" s="7">
        <v>172.50518272184948</v>
      </c>
      <c r="H2505" s="7">
        <v>89.360910922735059</v>
      </c>
    </row>
    <row r="2506" spans="1:8" x14ac:dyDescent="0.25">
      <c r="A2506" s="16"/>
      <c r="B2506" s="5">
        <f t="shared" si="63"/>
        <v>44588</v>
      </c>
      <c r="C2506" s="4">
        <v>22.072916666673599</v>
      </c>
      <c r="D2506">
        <v>1.1874977350951179</v>
      </c>
      <c r="E2506" s="6">
        <v>71.736415533503518</v>
      </c>
      <c r="F2506" s="7">
        <v>75.907172045570434</v>
      </c>
      <c r="G2506" s="7">
        <v>172.59440080679821</v>
      </c>
      <c r="H2506" s="7">
        <v>85.186830969877661</v>
      </c>
    </row>
    <row r="2507" spans="1:8" x14ac:dyDescent="0.25">
      <c r="A2507" s="16"/>
      <c r="B2507" s="5">
        <f t="shared" si="63"/>
        <v>44588</v>
      </c>
      <c r="C2507" s="4">
        <v>22.0833333333402</v>
      </c>
      <c r="D2507">
        <v>1.1874977350951179</v>
      </c>
      <c r="E2507" s="6">
        <v>69.338094814428899</v>
      </c>
      <c r="F2507" s="7">
        <v>75.664347235397486</v>
      </c>
      <c r="G2507" s="7">
        <v>172.13815047201103</v>
      </c>
      <c r="H2507" s="7">
        <v>82.338830547944852</v>
      </c>
    </row>
    <row r="2508" spans="1:8" x14ac:dyDescent="0.25">
      <c r="A2508" s="16"/>
      <c r="B2508" s="5">
        <f t="shared" si="63"/>
        <v>44588</v>
      </c>
      <c r="C2508" s="4">
        <v>22.093750000006899</v>
      </c>
      <c r="D2508">
        <v>1.1874977350951179</v>
      </c>
      <c r="E2508" s="6">
        <v>67.153188630104509</v>
      </c>
      <c r="F2508" s="7">
        <v>75.545417949444129</v>
      </c>
      <c r="G2508" s="7">
        <v>172.1415112776215</v>
      </c>
      <c r="H2508" s="7">
        <v>79.744259402664326</v>
      </c>
    </row>
    <row r="2509" spans="1:8" x14ac:dyDescent="0.25">
      <c r="A2509" s="16"/>
      <c r="B2509" s="5">
        <f t="shared" si="63"/>
        <v>44588</v>
      </c>
      <c r="C2509" s="4">
        <v>22.104166666673599</v>
      </c>
      <c r="D2509">
        <v>1.1874977350951179</v>
      </c>
      <c r="E2509" s="6">
        <v>66.102764859528875</v>
      </c>
      <c r="F2509" s="7">
        <v>75.223863635082893</v>
      </c>
      <c r="G2509" s="7">
        <v>172.122152273372</v>
      </c>
      <c r="H2509" s="7">
        <v>78.496883554215685</v>
      </c>
    </row>
    <row r="2510" spans="1:8" x14ac:dyDescent="0.25">
      <c r="A2510" s="16"/>
      <c r="B2510" s="5">
        <f t="shared" si="63"/>
        <v>44588</v>
      </c>
      <c r="C2510" s="4">
        <v>22.1145833333402</v>
      </c>
      <c r="D2510">
        <v>1.1874977350951179</v>
      </c>
      <c r="E2510" s="6">
        <v>64.577278948597069</v>
      </c>
      <c r="F2510" s="7">
        <v>75.066190961786035</v>
      </c>
      <c r="G2510" s="7">
        <v>172.08358445171734</v>
      </c>
      <c r="H2510" s="7">
        <v>76.685372490064651</v>
      </c>
    </row>
    <row r="2511" spans="1:8" x14ac:dyDescent="0.25">
      <c r="A2511" s="16"/>
      <c r="B2511" s="5">
        <f t="shared" si="63"/>
        <v>44588</v>
      </c>
      <c r="C2511" s="4">
        <v>22.125000000006899</v>
      </c>
      <c r="D2511">
        <v>1.1874977350951179</v>
      </c>
      <c r="E2511" s="6">
        <v>64.131771614713188</v>
      </c>
      <c r="F2511" s="7">
        <v>75.141820358144088</v>
      </c>
      <c r="G2511" s="7">
        <v>171.93359888969107</v>
      </c>
      <c r="H2511" s="7">
        <v>76.156333540109287</v>
      </c>
    </row>
    <row r="2512" spans="1:8" x14ac:dyDescent="0.25">
      <c r="A2512" s="16"/>
      <c r="B2512" s="5">
        <f t="shared" si="63"/>
        <v>44588</v>
      </c>
      <c r="C2512" s="4">
        <v>22.135416666673599</v>
      </c>
      <c r="D2512">
        <v>1.1874977350951179</v>
      </c>
      <c r="E2512" s="6">
        <v>63.193341974737123</v>
      </c>
      <c r="F2512" s="7">
        <v>75.293492341915851</v>
      </c>
      <c r="G2512" s="7">
        <v>171.89640384778789</v>
      </c>
      <c r="H2512" s="7">
        <v>75.041950468091585</v>
      </c>
    </row>
    <row r="2513" spans="1:8" x14ac:dyDescent="0.25">
      <c r="A2513" s="16"/>
      <c r="B2513" s="5">
        <f t="shared" si="63"/>
        <v>44588</v>
      </c>
      <c r="C2513" s="4">
        <v>22.1458333333402</v>
      </c>
      <c r="D2513">
        <v>1.1874977350951179</v>
      </c>
      <c r="E2513" s="6">
        <v>62.866708147092652</v>
      </c>
      <c r="F2513" s="7">
        <v>75.416491506995484</v>
      </c>
      <c r="G2513" s="7">
        <v>172.21990601064095</v>
      </c>
      <c r="H2513" s="7">
        <v>74.654073537558318</v>
      </c>
    </row>
    <row r="2514" spans="1:8" x14ac:dyDescent="0.25">
      <c r="A2514" s="16"/>
      <c r="B2514" s="5">
        <f t="shared" si="63"/>
        <v>44588</v>
      </c>
      <c r="C2514" s="4">
        <v>22.156250000006899</v>
      </c>
      <c r="D2514">
        <v>1.1874977350951179</v>
      </c>
      <c r="E2514" s="6">
        <v>62.329817010060111</v>
      </c>
      <c r="F2514" s="7">
        <v>75.543955162698694</v>
      </c>
      <c r="G2514" s="7">
        <v>172.71046474018695</v>
      </c>
      <c r="H2514" s="7">
        <v>74.016516528339537</v>
      </c>
    </row>
    <row r="2515" spans="1:8" x14ac:dyDescent="0.25">
      <c r="A2515" s="16"/>
      <c r="B2515" s="5">
        <f t="shared" si="63"/>
        <v>44588</v>
      </c>
      <c r="C2515" s="4">
        <v>22.166666666673599</v>
      </c>
      <c r="D2515">
        <v>1.1874977350951179</v>
      </c>
      <c r="E2515" s="6">
        <v>62.087031343897934</v>
      </c>
      <c r="F2515" s="7">
        <v>75.870143085474268</v>
      </c>
      <c r="G2515" s="7">
        <v>175.25588697412306</v>
      </c>
      <c r="H2515" s="7">
        <v>73.728209099658386</v>
      </c>
    </row>
    <row r="2516" spans="1:8" x14ac:dyDescent="0.25">
      <c r="A2516" s="16"/>
      <c r="B2516" s="5">
        <f t="shared" si="63"/>
        <v>44588</v>
      </c>
      <c r="C2516" s="4">
        <v>22.177083333340299</v>
      </c>
      <c r="D2516">
        <v>1.1874977350951179</v>
      </c>
      <c r="E2516" s="6">
        <v>63.128033080295182</v>
      </c>
      <c r="F2516" s="7">
        <v>76.285092468266882</v>
      </c>
      <c r="G2516" s="7">
        <v>177.14486930886139</v>
      </c>
      <c r="H2516" s="7">
        <v>74.964396303860212</v>
      </c>
    </row>
    <row r="2517" spans="1:8" x14ac:dyDescent="0.25">
      <c r="A2517" s="16"/>
      <c r="B2517" s="5">
        <f t="shared" si="63"/>
        <v>44588</v>
      </c>
      <c r="C2517" s="4">
        <v>22.187500000006899</v>
      </c>
      <c r="D2517">
        <v>1.1874977350951179</v>
      </c>
      <c r="E2517" s="6">
        <v>63.068116289923083</v>
      </c>
      <c r="F2517" s="7">
        <v>76.751616364993581</v>
      </c>
      <c r="G2517" s="7">
        <v>182.46725379500361</v>
      </c>
      <c r="H2517" s="7">
        <v>74.893245250999172</v>
      </c>
    </row>
    <row r="2518" spans="1:8" x14ac:dyDescent="0.25">
      <c r="A2518" s="16"/>
      <c r="B2518" s="5">
        <f t="shared" si="63"/>
        <v>44588</v>
      </c>
      <c r="C2518" s="4">
        <v>22.197916666673599</v>
      </c>
      <c r="D2518">
        <v>1.1874977350951179</v>
      </c>
      <c r="E2518" s="6">
        <v>64.896349335106564</v>
      </c>
      <c r="F2518" s="7">
        <v>77.45941361903499</v>
      </c>
      <c r="G2518" s="7">
        <v>183.97255383836261</v>
      </c>
      <c r="H2518" s="7">
        <v>77.064267851380606</v>
      </c>
    </row>
    <row r="2519" spans="1:8" x14ac:dyDescent="0.25">
      <c r="A2519" s="16"/>
      <c r="B2519" s="5">
        <f t="shared" si="63"/>
        <v>44588</v>
      </c>
      <c r="C2519" s="4">
        <v>22.208333333340299</v>
      </c>
      <c r="D2519">
        <v>1.1874977350951179</v>
      </c>
      <c r="E2519" s="6">
        <v>66.222164569995314</v>
      </c>
      <c r="F2519" s="7">
        <v>78.999585369781727</v>
      </c>
      <c r="G2519" s="7">
        <v>188.74990206691371</v>
      </c>
      <c r="H2519" s="7">
        <v>78.638670439965594</v>
      </c>
    </row>
    <row r="2520" spans="1:8" x14ac:dyDescent="0.25">
      <c r="A2520" s="16"/>
      <c r="B2520" s="5">
        <f t="shared" si="63"/>
        <v>44588</v>
      </c>
      <c r="C2520" s="4">
        <v>22.218750000006899</v>
      </c>
      <c r="D2520">
        <v>1.1874977350951179</v>
      </c>
      <c r="E2520" s="6">
        <v>69.321231458209724</v>
      </c>
      <c r="F2520" s="7">
        <v>80.520499876338334</v>
      </c>
      <c r="G2520" s="7">
        <v>189.86612119178571</v>
      </c>
      <c r="H2520" s="7">
        <v>82.31880535062848</v>
      </c>
    </row>
    <row r="2521" spans="1:8" x14ac:dyDescent="0.25">
      <c r="A2521" s="16"/>
      <c r="B2521" s="5">
        <f t="shared" si="63"/>
        <v>44588</v>
      </c>
      <c r="C2521" s="4">
        <v>22.229166666673599</v>
      </c>
      <c r="D2521">
        <v>1.1874977350951179</v>
      </c>
      <c r="E2521" s="6">
        <v>72.568055500536843</v>
      </c>
      <c r="F2521" s="7">
        <v>82.907486980921306</v>
      </c>
      <c r="G2521" s="7">
        <v>190.02653684018938</v>
      </c>
      <c r="H2521" s="7">
        <v>86.174401547144313</v>
      </c>
    </row>
    <row r="2522" spans="1:8" x14ac:dyDescent="0.25">
      <c r="A2522" s="16"/>
      <c r="B2522" s="5">
        <f t="shared" si="63"/>
        <v>44588</v>
      </c>
      <c r="C2522" s="4">
        <v>22.239583333340299</v>
      </c>
      <c r="D2522">
        <v>1.1874977350951179</v>
      </c>
      <c r="E2522" s="6">
        <v>79.475407334160693</v>
      </c>
      <c r="F2522" s="7">
        <v>86.866656095223178</v>
      </c>
      <c r="G2522" s="7">
        <v>189.35844656150573</v>
      </c>
      <c r="H2522" s="7">
        <v>94.376866205077746</v>
      </c>
    </row>
    <row r="2523" spans="1:8" x14ac:dyDescent="0.25">
      <c r="A2523" s="16"/>
      <c r="B2523" s="5">
        <f t="shared" si="63"/>
        <v>44588</v>
      </c>
      <c r="C2523" s="4">
        <v>22.250000000006899</v>
      </c>
      <c r="D2523">
        <v>1.1874977350951179</v>
      </c>
      <c r="E2523" s="6">
        <v>84.63870688486837</v>
      </c>
      <c r="F2523" s="7">
        <v>92.509806654467724</v>
      </c>
      <c r="G2523" s="7">
        <v>188.70811532721993</v>
      </c>
      <c r="H2523" s="7">
        <v>100.50827272716076</v>
      </c>
    </row>
    <row r="2524" spans="1:8" x14ac:dyDescent="0.25">
      <c r="A2524" s="16"/>
      <c r="B2524" s="5">
        <f t="shared" si="63"/>
        <v>44588</v>
      </c>
      <c r="C2524" s="4">
        <v>22.260416666673599</v>
      </c>
      <c r="D2524">
        <v>1.1874977350951179</v>
      </c>
      <c r="E2524" s="6">
        <v>91.220230082598931</v>
      </c>
      <c r="F2524" s="7">
        <v>96.789564523599594</v>
      </c>
      <c r="G2524" s="7">
        <v>188.34657729611581</v>
      </c>
      <c r="H2524" s="7">
        <v>108.32381661794177</v>
      </c>
    </row>
    <row r="2525" spans="1:8" x14ac:dyDescent="0.25">
      <c r="A2525" s="16"/>
      <c r="B2525" s="5">
        <f t="shared" si="63"/>
        <v>44588</v>
      </c>
      <c r="C2525" s="4">
        <v>22.270833333340299</v>
      </c>
      <c r="D2525">
        <v>1.1874977350951179</v>
      </c>
      <c r="E2525" s="6">
        <v>96.849172717998897</v>
      </c>
      <c r="F2525" s="7">
        <v>103.15128619060684</v>
      </c>
      <c r="G2525" s="7">
        <v>187.89705497198909</v>
      </c>
      <c r="H2525" s="7">
        <v>115.00817324845957</v>
      </c>
    </row>
    <row r="2526" spans="1:8" x14ac:dyDescent="0.25">
      <c r="A2526" s="16"/>
      <c r="B2526" s="5">
        <f t="shared" si="63"/>
        <v>44588</v>
      </c>
      <c r="C2526" s="4">
        <v>22.281250000006999</v>
      </c>
      <c r="D2526">
        <v>1.1874977350951179</v>
      </c>
      <c r="E2526" s="6">
        <v>103.23447038811621</v>
      </c>
      <c r="F2526" s="7">
        <v>112.72885850984282</v>
      </c>
      <c r="G2526" s="7">
        <v>185.40066324322967</v>
      </c>
      <c r="H2526" s="7">
        <v>122.59069976963201</v>
      </c>
    </row>
    <row r="2527" spans="1:8" x14ac:dyDescent="0.25">
      <c r="A2527" s="16"/>
      <c r="B2527" s="5">
        <f t="shared" si="63"/>
        <v>44588</v>
      </c>
      <c r="C2527" s="4">
        <v>22.291666666673599</v>
      </c>
      <c r="D2527">
        <v>1.1874977350951179</v>
      </c>
      <c r="E2527" s="6">
        <v>108.84306083398798</v>
      </c>
      <c r="F2527" s="7">
        <v>125.4088494545221</v>
      </c>
      <c r="G2527" s="7">
        <v>165.3524933611213</v>
      </c>
      <c r="H2527" s="7">
        <v>129.25088822118084</v>
      </c>
    </row>
    <row r="2528" spans="1:8" x14ac:dyDescent="0.25">
      <c r="A2528" s="16"/>
      <c r="B2528" s="5">
        <f t="shared" si="63"/>
        <v>44588</v>
      </c>
      <c r="C2528" s="4">
        <v>22.302083333340299</v>
      </c>
      <c r="D2528">
        <v>1.1874977350951179</v>
      </c>
      <c r="E2528" s="6">
        <v>110.52984621159233</v>
      </c>
      <c r="F2528" s="7">
        <v>130.82311504989184</v>
      </c>
      <c r="G2528" s="7">
        <v>96.984284369104955</v>
      </c>
      <c r="H2528" s="7">
        <v>131.25394203667759</v>
      </c>
    </row>
    <row r="2529" spans="1:8" x14ac:dyDescent="0.25">
      <c r="A2529" s="16"/>
      <c r="B2529" s="5">
        <f t="shared" si="63"/>
        <v>44588</v>
      </c>
      <c r="C2529" s="4">
        <v>22.312500000006999</v>
      </c>
      <c r="D2529">
        <v>1.1874977350951179</v>
      </c>
      <c r="E2529" s="6">
        <v>113.94547954846611</v>
      </c>
      <c r="F2529" s="7">
        <v>136.70026415334792</v>
      </c>
      <c r="G2529" s="7">
        <v>27.587688098592785</v>
      </c>
      <c r="H2529" s="7">
        <v>135.30999888813059</v>
      </c>
    </row>
    <row r="2530" spans="1:8" x14ac:dyDescent="0.25">
      <c r="A2530" s="16"/>
      <c r="B2530" s="5">
        <f t="shared" si="63"/>
        <v>44588</v>
      </c>
      <c r="C2530" s="4">
        <v>22.322916666673599</v>
      </c>
      <c r="D2530">
        <v>1.1874977350951179</v>
      </c>
      <c r="E2530" s="6">
        <v>114.40331594667317</v>
      </c>
      <c r="F2530" s="7">
        <v>144.8605299169507</v>
      </c>
      <c r="G2530" s="7">
        <v>9.5590839197827062</v>
      </c>
      <c r="H2530" s="7">
        <v>135.85367857404557</v>
      </c>
    </row>
    <row r="2531" spans="1:8" x14ac:dyDescent="0.25">
      <c r="A2531" s="16"/>
      <c r="B2531" s="5">
        <f t="shared" si="63"/>
        <v>44588</v>
      </c>
      <c r="C2531" s="4">
        <v>22.333333333340299</v>
      </c>
      <c r="D2531">
        <v>1.1874977350951179</v>
      </c>
      <c r="E2531" s="6">
        <v>113.11809587864278</v>
      </c>
      <c r="F2531" s="7">
        <v>155.51962857964386</v>
      </c>
      <c r="G2531" s="7">
        <v>4.0745655477456983</v>
      </c>
      <c r="H2531" s="7">
        <v>134.32748265416069</v>
      </c>
    </row>
    <row r="2532" spans="1:8" x14ac:dyDescent="0.25">
      <c r="A2532" s="16"/>
      <c r="B2532" s="5">
        <f t="shared" ref="B2532:B2595" si="65">DATE(YEAR(B2436),MONTH(B2436),DAY(B2436)+1)</f>
        <v>44588</v>
      </c>
      <c r="C2532" s="4">
        <v>22.343750000006999</v>
      </c>
      <c r="D2532">
        <v>1.1874977350951179</v>
      </c>
      <c r="E2532" s="6">
        <v>111.86129977441564</v>
      </c>
      <c r="F2532" s="7">
        <v>160.3738006456455</v>
      </c>
      <c r="G2532" s="7">
        <v>1.8342266880549958</v>
      </c>
      <c r="H2532" s="7">
        <v>132.83504012691461</v>
      </c>
    </row>
    <row r="2533" spans="1:8" x14ac:dyDescent="0.25">
      <c r="A2533" s="16"/>
      <c r="B2533" s="5">
        <f t="shared" si="65"/>
        <v>44588</v>
      </c>
      <c r="C2533" s="4">
        <v>22.354166666673599</v>
      </c>
      <c r="D2533">
        <v>1.1874977350951179</v>
      </c>
      <c r="E2533" s="6">
        <v>112.89098911276984</v>
      </c>
      <c r="F2533" s="7">
        <v>162.93653268818105</v>
      </c>
      <c r="G2533" s="7">
        <v>1.3897037340088059</v>
      </c>
      <c r="H2533" s="7">
        <v>134.05779388406179</v>
      </c>
    </row>
    <row r="2534" spans="1:8" x14ac:dyDescent="0.25">
      <c r="A2534" s="16"/>
      <c r="B2534" s="5">
        <f t="shared" si="65"/>
        <v>44588</v>
      </c>
      <c r="C2534" s="4">
        <v>22.364583333340299</v>
      </c>
      <c r="D2534">
        <v>1.1874977350951179</v>
      </c>
      <c r="E2534" s="6">
        <v>113.05601271539638</v>
      </c>
      <c r="F2534" s="7">
        <v>166.11342138935569</v>
      </c>
      <c r="G2534" s="7">
        <v>1.1572358890117251</v>
      </c>
      <c r="H2534" s="7">
        <v>134.25375903841805</v>
      </c>
    </row>
    <row r="2535" spans="1:8" x14ac:dyDescent="0.25">
      <c r="A2535" s="16"/>
      <c r="B2535" s="5">
        <f t="shared" si="65"/>
        <v>44588</v>
      </c>
      <c r="C2535" s="4">
        <v>22.375000000006999</v>
      </c>
      <c r="D2535">
        <v>1.1874977350951179</v>
      </c>
      <c r="E2535" s="6">
        <v>114.55375574950557</v>
      </c>
      <c r="F2535" s="7">
        <v>169.07349162377176</v>
      </c>
      <c r="G2535" s="7">
        <v>1.0410846992662153</v>
      </c>
      <c r="H2535" s="7">
        <v>136.0323254991772</v>
      </c>
    </row>
    <row r="2536" spans="1:8" x14ac:dyDescent="0.25">
      <c r="A2536" s="16"/>
      <c r="B2536" s="5">
        <f t="shared" si="65"/>
        <v>44588</v>
      </c>
      <c r="C2536" s="4">
        <v>22.385416666673699</v>
      </c>
      <c r="D2536">
        <v>1.1874977350951179</v>
      </c>
      <c r="E2536" s="6">
        <v>114.73484545930538</v>
      </c>
      <c r="F2536" s="7">
        <v>170.31079611303718</v>
      </c>
      <c r="G2536" s="7">
        <v>0.98360095755012911</v>
      </c>
      <c r="H2536" s="7">
        <v>136.24736911941352</v>
      </c>
    </row>
    <row r="2537" spans="1:8" x14ac:dyDescent="0.25">
      <c r="A2537" s="16"/>
      <c r="B2537" s="5">
        <f t="shared" si="65"/>
        <v>44588</v>
      </c>
      <c r="C2537" s="4">
        <v>22.395833333340299</v>
      </c>
      <c r="D2537">
        <v>1.1874977350951179</v>
      </c>
      <c r="E2537" s="6">
        <v>114.70317392186699</v>
      </c>
      <c r="F2537" s="7">
        <v>170.8684930187828</v>
      </c>
      <c r="G2537" s="7">
        <v>0.96650508606167118</v>
      </c>
      <c r="H2537" s="7">
        <v>136.20975924043844</v>
      </c>
    </row>
    <row r="2538" spans="1:8" x14ac:dyDescent="0.25">
      <c r="A2538" s="16"/>
      <c r="B2538" s="5">
        <f t="shared" si="65"/>
        <v>44588</v>
      </c>
      <c r="C2538" s="4">
        <v>22.406250000006999</v>
      </c>
      <c r="D2538">
        <v>1.1874977350951179</v>
      </c>
      <c r="E2538" s="6">
        <v>115.30369009981496</v>
      </c>
      <c r="F2538" s="7">
        <v>170.8652851076956</v>
      </c>
      <c r="G2538" s="7">
        <v>0.9272888012091125</v>
      </c>
      <c r="H2538" s="7">
        <v>136.92287084163962</v>
      </c>
    </row>
    <row r="2539" spans="1:8" x14ac:dyDescent="0.25">
      <c r="A2539" s="16"/>
      <c r="B2539" s="5">
        <f t="shared" si="65"/>
        <v>44588</v>
      </c>
      <c r="C2539" s="4">
        <v>22.416666666673699</v>
      </c>
      <c r="D2539">
        <v>1.1874977350951179</v>
      </c>
      <c r="E2539" s="6">
        <v>115.82031939559224</v>
      </c>
      <c r="F2539" s="7">
        <v>170.50441392890664</v>
      </c>
      <c r="G2539" s="7">
        <v>0.8897704966221035</v>
      </c>
      <c r="H2539" s="7">
        <v>137.53636696025893</v>
      </c>
    </row>
    <row r="2540" spans="1:8" x14ac:dyDescent="0.25">
      <c r="A2540" s="16"/>
      <c r="B2540" s="5">
        <f t="shared" si="65"/>
        <v>44588</v>
      </c>
      <c r="C2540" s="4">
        <v>22.427083333340299</v>
      </c>
      <c r="D2540">
        <v>1.1874977350951179</v>
      </c>
      <c r="E2540" s="6">
        <v>117.74317488201605</v>
      </c>
      <c r="F2540" s="7">
        <v>169.6931381137382</v>
      </c>
      <c r="G2540" s="7">
        <v>0.88073631997010926</v>
      </c>
      <c r="H2540" s="7">
        <v>139.81975349530242</v>
      </c>
    </row>
    <row r="2541" spans="1:8" x14ac:dyDescent="0.25">
      <c r="A2541" s="16"/>
      <c r="B2541" s="5">
        <f t="shared" si="65"/>
        <v>44588</v>
      </c>
      <c r="C2541" s="4">
        <v>22.437500000006999</v>
      </c>
      <c r="D2541">
        <v>1.1874977350951179</v>
      </c>
      <c r="E2541" s="6">
        <v>119.40774749137245</v>
      </c>
      <c r="F2541" s="7">
        <v>169.06035141537609</v>
      </c>
      <c r="G2541" s="7">
        <v>0.87820162299669491</v>
      </c>
      <c r="H2541" s="7">
        <v>141.79642969881453</v>
      </c>
    </row>
    <row r="2542" spans="1:8" x14ac:dyDescent="0.25">
      <c r="A2542" s="16"/>
      <c r="B2542" s="5">
        <f t="shared" si="65"/>
        <v>44588</v>
      </c>
      <c r="C2542" s="4">
        <v>22.447916666673699</v>
      </c>
      <c r="D2542">
        <v>1.1874977350951179</v>
      </c>
      <c r="E2542" s="6">
        <v>120.34026478008063</v>
      </c>
      <c r="F2542" s="7">
        <v>168.46028933311865</v>
      </c>
      <c r="G2542" s="7">
        <v>0.86329527671694539</v>
      </c>
      <c r="H2542" s="7">
        <v>142.90379186709254</v>
      </c>
    </row>
    <row r="2543" spans="1:8" x14ac:dyDescent="0.25">
      <c r="A2543" s="16"/>
      <c r="B2543" s="5">
        <f t="shared" si="65"/>
        <v>44588</v>
      </c>
      <c r="C2543" s="4">
        <v>22.458333333340299</v>
      </c>
      <c r="D2543">
        <v>1.1874977350951179</v>
      </c>
      <c r="E2543" s="6">
        <v>120.48290782480947</v>
      </c>
      <c r="F2543" s="7">
        <v>167.96943293593787</v>
      </c>
      <c r="G2543" s="7">
        <v>0.83830469076539071</v>
      </c>
      <c r="H2543" s="7">
        <v>143.07318015963511</v>
      </c>
    </row>
    <row r="2544" spans="1:8" x14ac:dyDescent="0.25">
      <c r="A2544" s="16"/>
      <c r="B2544" s="5">
        <f t="shared" si="65"/>
        <v>44588</v>
      </c>
      <c r="C2544" s="4">
        <v>22.468750000006999</v>
      </c>
      <c r="D2544">
        <v>1.1874977350951179</v>
      </c>
      <c r="E2544" s="6">
        <v>119.74614347274837</v>
      </c>
      <c r="F2544" s="7">
        <v>167.20469771945028</v>
      </c>
      <c r="G2544" s="7">
        <v>0.84512085570394968</v>
      </c>
      <c r="H2544" s="7">
        <v>142.19827416026374</v>
      </c>
    </row>
    <row r="2545" spans="1:8" x14ac:dyDescent="0.25">
      <c r="A2545" s="16"/>
      <c r="B2545" s="5">
        <f t="shared" si="65"/>
        <v>44588</v>
      </c>
      <c r="C2545" s="4">
        <v>22.479166666673699</v>
      </c>
      <c r="D2545">
        <v>1.1874977350951179</v>
      </c>
      <c r="E2545" s="6">
        <v>120.49026872695894</v>
      </c>
      <c r="F2545" s="7">
        <v>166.54687302513446</v>
      </c>
      <c r="G2545" s="7">
        <v>0.8468212607571004</v>
      </c>
      <c r="H2545" s="7">
        <v>143.08192121426586</v>
      </c>
    </row>
    <row r="2546" spans="1:8" x14ac:dyDescent="0.25">
      <c r="A2546" s="16"/>
      <c r="B2546" s="5">
        <f t="shared" si="65"/>
        <v>44588</v>
      </c>
      <c r="C2546" s="4">
        <v>22.489583333340398</v>
      </c>
      <c r="D2546">
        <v>1.1874977350951179</v>
      </c>
      <c r="E2546" s="6">
        <v>121.13500591674097</v>
      </c>
      <c r="F2546" s="7">
        <v>165.41583882996042</v>
      </c>
      <c r="G2546" s="7">
        <v>0.87201367702934363</v>
      </c>
      <c r="H2546" s="7">
        <v>143.8475451668636</v>
      </c>
    </row>
    <row r="2547" spans="1:8" x14ac:dyDescent="0.25">
      <c r="A2547" s="16"/>
      <c r="B2547" s="5">
        <f t="shared" si="65"/>
        <v>44588</v>
      </c>
      <c r="C2547" s="4">
        <v>22.500000000006999</v>
      </c>
      <c r="D2547">
        <v>1.1874977350951179</v>
      </c>
      <c r="E2547" s="6">
        <v>121.79605940891366</v>
      </c>
      <c r="F2547" s="7">
        <v>164.15498719000507</v>
      </c>
      <c r="G2547" s="7">
        <v>0.84937383716436721</v>
      </c>
      <c r="H2547" s="7">
        <v>144.6325446915954</v>
      </c>
    </row>
    <row r="2548" spans="1:8" x14ac:dyDescent="0.25">
      <c r="A2548" s="16"/>
      <c r="B2548" s="5">
        <f t="shared" si="65"/>
        <v>44588</v>
      </c>
      <c r="C2548" s="4">
        <v>22.510416666673699</v>
      </c>
      <c r="D2548">
        <v>1.1874977350951179</v>
      </c>
      <c r="E2548" s="6">
        <v>122.19576314692974</v>
      </c>
      <c r="F2548" s="7">
        <v>162.97325718646948</v>
      </c>
      <c r="G2548" s="7">
        <v>0.85859560138464297</v>
      </c>
      <c r="H2548" s="7">
        <v>145.10719197519853</v>
      </c>
    </row>
    <row r="2549" spans="1:8" x14ac:dyDescent="0.25">
      <c r="A2549" s="16"/>
      <c r="B2549" s="5">
        <f t="shared" si="65"/>
        <v>44588</v>
      </c>
      <c r="C2549" s="4">
        <v>22.520833333340398</v>
      </c>
      <c r="D2549">
        <v>1.1874977350951179</v>
      </c>
      <c r="E2549" s="6">
        <v>121.39855977162216</v>
      </c>
      <c r="F2549" s="7">
        <v>161.90484645788757</v>
      </c>
      <c r="G2549" s="7">
        <v>0.88340526718388446</v>
      </c>
      <c r="H2549" s="7">
        <v>144.16051477261061</v>
      </c>
    </row>
    <row r="2550" spans="1:8" x14ac:dyDescent="0.25">
      <c r="A2550" s="16"/>
      <c r="B2550" s="5">
        <f t="shared" si="65"/>
        <v>44588</v>
      </c>
      <c r="C2550" s="4">
        <v>22.531250000006999</v>
      </c>
      <c r="D2550">
        <v>1.1874977350951179</v>
      </c>
      <c r="E2550" s="6">
        <v>119.54998545813028</v>
      </c>
      <c r="F2550" s="7">
        <v>161.15596978056084</v>
      </c>
      <c r="G2550" s="7">
        <v>0.86435624878117945</v>
      </c>
      <c r="H2550" s="7">
        <v>141.96533696218398</v>
      </c>
    </row>
    <row r="2551" spans="1:8" x14ac:dyDescent="0.25">
      <c r="A2551" s="16"/>
      <c r="B2551" s="5">
        <f t="shared" si="65"/>
        <v>44588</v>
      </c>
      <c r="C2551" s="4">
        <v>22.541666666673699</v>
      </c>
      <c r="D2551">
        <v>1.1874977350951179</v>
      </c>
      <c r="E2551" s="6">
        <v>117.05557488300862</v>
      </c>
      <c r="F2551" s="7">
        <v>159.81967348439986</v>
      </c>
      <c r="G2551" s="7">
        <v>0.90265853969496657</v>
      </c>
      <c r="H2551" s="7">
        <v>139.0032300538297</v>
      </c>
    </row>
    <row r="2552" spans="1:8" x14ac:dyDescent="0.25">
      <c r="A2552" s="16"/>
      <c r="B2552" s="5">
        <f t="shared" si="65"/>
        <v>44588</v>
      </c>
      <c r="C2552" s="4">
        <v>22.552083333340398</v>
      </c>
      <c r="D2552">
        <v>1.1874977350951179</v>
      </c>
      <c r="E2552" s="6">
        <v>114.56485270166698</v>
      </c>
      <c r="F2552" s="7">
        <v>158.56217711751597</v>
      </c>
      <c r="G2552" s="7">
        <v>0.87487839309476134</v>
      </c>
      <c r="H2552" s="7">
        <v>136.04550310473533</v>
      </c>
    </row>
    <row r="2553" spans="1:8" x14ac:dyDescent="0.25">
      <c r="A2553" s="16"/>
      <c r="B2553" s="5">
        <f t="shared" si="65"/>
        <v>44588</v>
      </c>
      <c r="C2553" s="4">
        <v>22.562500000006999</v>
      </c>
      <c r="D2553">
        <v>1.1874977350951179</v>
      </c>
      <c r="E2553" s="6">
        <v>115.85235629747507</v>
      </c>
      <c r="F2553" s="7">
        <v>157.40618647332411</v>
      </c>
      <c r="G2553" s="7">
        <v>0.82246495524579966</v>
      </c>
      <c r="H2553" s="7">
        <v>137.57441070868427</v>
      </c>
    </row>
    <row r="2554" spans="1:8" x14ac:dyDescent="0.25">
      <c r="A2554" s="16"/>
      <c r="B2554" s="5">
        <f t="shared" si="65"/>
        <v>44588</v>
      </c>
      <c r="C2554" s="4">
        <v>22.572916666673699</v>
      </c>
      <c r="D2554">
        <v>1.1874977350951179</v>
      </c>
      <c r="E2554" s="6">
        <v>116.67665919047484</v>
      </c>
      <c r="F2554" s="7">
        <v>155.96351643097591</v>
      </c>
      <c r="G2554" s="7">
        <v>0.84729977384178368</v>
      </c>
      <c r="H2554" s="7">
        <v>138.55326852715385</v>
      </c>
    </row>
    <row r="2555" spans="1:8" x14ac:dyDescent="0.25">
      <c r="A2555" s="16"/>
      <c r="B2555" s="5">
        <f t="shared" si="65"/>
        <v>44588</v>
      </c>
      <c r="C2555" s="4">
        <v>22.583333333340398</v>
      </c>
      <c r="D2555">
        <v>1.1874977350951179</v>
      </c>
      <c r="E2555" s="6">
        <v>116.96043318740838</v>
      </c>
      <c r="F2555" s="7">
        <v>154.23806581021333</v>
      </c>
      <c r="G2555" s="7">
        <v>0.85617485043013575</v>
      </c>
      <c r="H2555" s="7">
        <v>138.89024950579133</v>
      </c>
    </row>
    <row r="2556" spans="1:8" x14ac:dyDescent="0.25">
      <c r="A2556" s="16"/>
      <c r="B2556" s="5">
        <f t="shared" si="65"/>
        <v>44588</v>
      </c>
      <c r="C2556" s="4">
        <v>22.593750000007098</v>
      </c>
      <c r="D2556">
        <v>1.1874977350951179</v>
      </c>
      <c r="E2556" s="6">
        <v>118.39300136022781</v>
      </c>
      <c r="F2556" s="7">
        <v>152.99916801927748</v>
      </c>
      <c r="G2556" s="7">
        <v>0.86638273327142712</v>
      </c>
      <c r="H2556" s="7">
        <v>140.59142096638374</v>
      </c>
    </row>
    <row r="2557" spans="1:8" x14ac:dyDescent="0.25">
      <c r="A2557" s="16"/>
      <c r="B2557" s="5">
        <f t="shared" si="65"/>
        <v>44588</v>
      </c>
      <c r="C2557" s="4">
        <v>22.604166666673699</v>
      </c>
      <c r="D2557">
        <v>1.1874977350951179</v>
      </c>
      <c r="E2557" s="6">
        <v>118.67618958264448</v>
      </c>
      <c r="F2557" s="7">
        <v>151.42253597634044</v>
      </c>
      <c r="G2557" s="7">
        <v>0.93354553915063598</v>
      </c>
      <c r="H2557" s="7">
        <v>140.92770633910914</v>
      </c>
    </row>
    <row r="2558" spans="1:8" x14ac:dyDescent="0.25">
      <c r="A2558" s="16"/>
      <c r="B2558" s="5">
        <f t="shared" si="65"/>
        <v>44588</v>
      </c>
      <c r="C2558" s="4">
        <v>22.614583333340398</v>
      </c>
      <c r="D2558">
        <v>1.1874977350951179</v>
      </c>
      <c r="E2558" s="6">
        <v>120.79615322980953</v>
      </c>
      <c r="F2558" s="7">
        <v>149.03103786253996</v>
      </c>
      <c r="G2558" s="7">
        <v>1.0559683165369109</v>
      </c>
      <c r="H2558" s="7">
        <v>143.44515836860162</v>
      </c>
    </row>
    <row r="2559" spans="1:8" x14ac:dyDescent="0.25">
      <c r="A2559" s="16"/>
      <c r="B2559" s="5">
        <f t="shared" si="65"/>
        <v>44588</v>
      </c>
      <c r="C2559" s="4">
        <v>22.625000000007098</v>
      </c>
      <c r="D2559">
        <v>1.1874977350951179</v>
      </c>
      <c r="E2559" s="6">
        <v>122.5654265806112</v>
      </c>
      <c r="F2559" s="7">
        <v>144.72067682233407</v>
      </c>
      <c r="G2559" s="7">
        <v>1.021315031988693</v>
      </c>
      <c r="H2559" s="7">
        <v>145.54616646544275</v>
      </c>
    </row>
    <row r="2560" spans="1:8" x14ac:dyDescent="0.25">
      <c r="A2560" s="16"/>
      <c r="B2560" s="5">
        <f t="shared" si="65"/>
        <v>44588</v>
      </c>
      <c r="C2560" s="4">
        <v>22.635416666673699</v>
      </c>
      <c r="D2560">
        <v>1.1874977350951179</v>
      </c>
      <c r="E2560" s="6">
        <v>124.59456142116137</v>
      </c>
      <c r="F2560" s="7">
        <v>142.64071170102542</v>
      </c>
      <c r="G2560" s="7">
        <v>1.0447264322688945</v>
      </c>
      <c r="H2560" s="7">
        <v>147.95575949279868</v>
      </c>
    </row>
    <row r="2561" spans="1:8" x14ac:dyDescent="0.25">
      <c r="A2561" s="16"/>
      <c r="B2561" s="5">
        <f t="shared" si="65"/>
        <v>44588</v>
      </c>
      <c r="C2561" s="4">
        <v>22.645833333340398</v>
      </c>
      <c r="D2561">
        <v>1.1874977350951179</v>
      </c>
      <c r="E2561" s="6">
        <v>126.43316664664637</v>
      </c>
      <c r="F2561" s="7">
        <v>140.90120304567054</v>
      </c>
      <c r="G2561" s="7">
        <v>1.1691262974723149</v>
      </c>
      <c r="H2561" s="7">
        <v>150.13909903379616</v>
      </c>
    </row>
    <row r="2562" spans="1:8" x14ac:dyDescent="0.25">
      <c r="A2562" s="16"/>
      <c r="B2562" s="5">
        <f t="shared" si="65"/>
        <v>44588</v>
      </c>
      <c r="C2562" s="4">
        <v>22.656250000007098</v>
      </c>
      <c r="D2562">
        <v>1.1874977350951179</v>
      </c>
      <c r="E2562" s="6">
        <v>130.12100145881163</v>
      </c>
      <c r="F2562" s="7">
        <v>139.29450975535664</v>
      </c>
      <c r="G2562" s="7">
        <v>1.4718768320626316</v>
      </c>
      <c r="H2562" s="7">
        <v>154.51839452064735</v>
      </c>
    </row>
    <row r="2563" spans="1:8" x14ac:dyDescent="0.25">
      <c r="A2563" s="16"/>
      <c r="B2563" s="5">
        <f t="shared" si="65"/>
        <v>44588</v>
      </c>
      <c r="C2563" s="4">
        <v>22.666666666673699</v>
      </c>
      <c r="D2563">
        <v>1.1874977350951179</v>
      </c>
      <c r="E2563" s="6">
        <v>131.61790355899575</v>
      </c>
      <c r="F2563" s="7">
        <v>136.73743014017569</v>
      </c>
      <c r="G2563" s="7">
        <v>2.6456403763356713</v>
      </c>
      <c r="H2563" s="7">
        <v>156.29596237427512</v>
      </c>
    </row>
    <row r="2564" spans="1:8" x14ac:dyDescent="0.25">
      <c r="A2564" s="16"/>
      <c r="B2564" s="5">
        <f t="shared" si="65"/>
        <v>44588</v>
      </c>
      <c r="C2564" s="4">
        <v>22.677083333340398</v>
      </c>
      <c r="D2564">
        <v>1.1874977350951179</v>
      </c>
      <c r="E2564" s="6">
        <v>134.40172050195656</v>
      </c>
      <c r="F2564" s="7">
        <v>135.94106237936955</v>
      </c>
      <c r="G2564" s="7">
        <v>8.3969901642954188</v>
      </c>
      <c r="H2564" s="7">
        <v>159.60173868896049</v>
      </c>
    </row>
    <row r="2565" spans="1:8" x14ac:dyDescent="0.25">
      <c r="A2565" s="16"/>
      <c r="B2565" s="5">
        <f t="shared" si="65"/>
        <v>44588</v>
      </c>
      <c r="C2565" s="4">
        <v>22.687500000007098</v>
      </c>
      <c r="D2565">
        <v>1.1874977350951179</v>
      </c>
      <c r="E2565" s="6">
        <v>139.51561741845114</v>
      </c>
      <c r="F2565" s="7">
        <v>136.41568934320611</v>
      </c>
      <c r="G2565" s="7">
        <v>33.950415665963185</v>
      </c>
      <c r="H2565" s="7">
        <v>165.6744796948077</v>
      </c>
    </row>
    <row r="2566" spans="1:8" x14ac:dyDescent="0.25">
      <c r="A2566" s="16"/>
      <c r="B2566" s="5">
        <f t="shared" si="65"/>
        <v>44588</v>
      </c>
      <c r="C2566" s="4">
        <v>22.697916666673802</v>
      </c>
      <c r="D2566">
        <v>1.1874977350951179</v>
      </c>
      <c r="E2566" s="6">
        <v>144.41021127704354</v>
      </c>
      <c r="F2566" s="7">
        <v>137.53713355897838</v>
      </c>
      <c r="G2566" s="7">
        <v>95.256961953778443</v>
      </c>
      <c r="H2566" s="7">
        <v>171.48679881609667</v>
      </c>
    </row>
    <row r="2567" spans="1:8" x14ac:dyDescent="0.25">
      <c r="A2567" s="16"/>
      <c r="B2567" s="5">
        <f t="shared" si="65"/>
        <v>44588</v>
      </c>
      <c r="C2567" s="4">
        <v>22.708333333340398</v>
      </c>
      <c r="D2567">
        <v>1.1874977350951179</v>
      </c>
      <c r="E2567" s="6">
        <v>148.54444499176415</v>
      </c>
      <c r="F2567" s="7">
        <v>137.98136044244316</v>
      </c>
      <c r="G2567" s="7">
        <v>157.98019663688319</v>
      </c>
      <c r="H2567" s="7">
        <v>176.39619198868127</v>
      </c>
    </row>
    <row r="2568" spans="1:8" x14ac:dyDescent="0.25">
      <c r="A2568" s="16"/>
      <c r="B2568" s="5">
        <f t="shared" si="65"/>
        <v>44588</v>
      </c>
      <c r="C2568" s="4">
        <v>22.718750000007098</v>
      </c>
      <c r="D2568">
        <v>1.1874977350951179</v>
      </c>
      <c r="E2568" s="6">
        <v>154.8746212798425</v>
      </c>
      <c r="F2568" s="7">
        <v>138.16002669233737</v>
      </c>
      <c r="G2568" s="7">
        <v>187.25443616213406</v>
      </c>
      <c r="H2568" s="7">
        <v>183.91326199352713</v>
      </c>
    </row>
    <row r="2569" spans="1:8" x14ac:dyDescent="0.25">
      <c r="A2569" s="16"/>
      <c r="B2569" s="5">
        <f t="shared" si="65"/>
        <v>44588</v>
      </c>
      <c r="C2569" s="4">
        <v>22.729166666673802</v>
      </c>
      <c r="D2569">
        <v>1.1874977350951179</v>
      </c>
      <c r="E2569" s="6">
        <v>161.37192499461736</v>
      </c>
      <c r="F2569" s="7">
        <v>137.99932386832518</v>
      </c>
      <c r="G2569" s="7">
        <v>191.48372459794035</v>
      </c>
      <c r="H2569" s="7">
        <v>191.62879543904737</v>
      </c>
    </row>
    <row r="2570" spans="1:8" x14ac:dyDescent="0.25">
      <c r="A2570" s="16"/>
      <c r="B2570" s="5">
        <f t="shared" si="65"/>
        <v>44588</v>
      </c>
      <c r="C2570" s="4">
        <v>22.739583333340398</v>
      </c>
      <c r="D2570">
        <v>1.1874977350951179</v>
      </c>
      <c r="E2570" s="6">
        <v>165.3330494327021</v>
      </c>
      <c r="F2570" s="7">
        <v>137.65647575719439</v>
      </c>
      <c r="G2570" s="7">
        <v>192.02121531648243</v>
      </c>
      <c r="H2570" s="7">
        <v>196.33262173770291</v>
      </c>
    </row>
    <row r="2571" spans="1:8" x14ac:dyDescent="0.25">
      <c r="A2571" s="16"/>
      <c r="B2571" s="5">
        <f t="shared" si="65"/>
        <v>44588</v>
      </c>
      <c r="C2571" s="4">
        <v>22.750000000007098</v>
      </c>
      <c r="D2571">
        <v>1.1874977350951179</v>
      </c>
      <c r="E2571" s="6">
        <v>168.28532023414681</v>
      </c>
      <c r="F2571" s="7">
        <v>136.66787996334068</v>
      </c>
      <c r="G2571" s="7">
        <v>192.55871653410475</v>
      </c>
      <c r="H2571" s="7">
        <v>199.83843662780595</v>
      </c>
    </row>
    <row r="2572" spans="1:8" x14ac:dyDescent="0.25">
      <c r="A2572" s="16"/>
      <c r="B2572" s="5">
        <f t="shared" si="65"/>
        <v>44588</v>
      </c>
      <c r="C2572" s="4">
        <v>22.760416666673802</v>
      </c>
      <c r="D2572">
        <v>1.1874977350951179</v>
      </c>
      <c r="E2572" s="6">
        <v>170.26332887343079</v>
      </c>
      <c r="F2572" s="7">
        <v>135.85117903663527</v>
      </c>
      <c r="G2572" s="7">
        <v>192.82043070927185</v>
      </c>
      <c r="H2572" s="7">
        <v>202.18731740695426</v>
      </c>
    </row>
    <row r="2573" spans="1:8" x14ac:dyDescent="0.25">
      <c r="A2573" s="16"/>
      <c r="B2573" s="5">
        <f t="shared" si="65"/>
        <v>44588</v>
      </c>
      <c r="C2573" s="4">
        <v>22.770833333340398</v>
      </c>
      <c r="D2573">
        <v>1.1874977350951179</v>
      </c>
      <c r="E2573" s="6">
        <v>172.66381000835079</v>
      </c>
      <c r="F2573" s="7">
        <v>134.55019813957256</v>
      </c>
      <c r="G2573" s="7">
        <v>192.77288357415947</v>
      </c>
      <c r="H2573" s="7">
        <v>205.03788331781033</v>
      </c>
    </row>
    <row r="2574" spans="1:8" x14ac:dyDescent="0.25">
      <c r="A2574" s="16"/>
      <c r="B2574" s="5">
        <f t="shared" si="65"/>
        <v>44588</v>
      </c>
      <c r="C2574" s="4">
        <v>22.781250000007098</v>
      </c>
      <c r="D2574">
        <v>1.1874977350951179</v>
      </c>
      <c r="E2574" s="6">
        <v>175.99059326507094</v>
      </c>
      <c r="F2574" s="7">
        <v>133.07505558959551</v>
      </c>
      <c r="G2574" s="7">
        <v>192.83251595066605</v>
      </c>
      <c r="H2574" s="7">
        <v>208.98843090031787</v>
      </c>
    </row>
    <row r="2575" spans="1:8" x14ac:dyDescent="0.25">
      <c r="A2575" s="16"/>
      <c r="B2575" s="5">
        <f t="shared" si="65"/>
        <v>44588</v>
      </c>
      <c r="C2575" s="4">
        <v>22.791666666673802</v>
      </c>
      <c r="D2575">
        <v>1.1874977350951179</v>
      </c>
      <c r="E2575" s="6">
        <v>176.01231457842761</v>
      </c>
      <c r="F2575" s="7">
        <v>130.2552807348867</v>
      </c>
      <c r="G2575" s="7">
        <v>193.19529637294301</v>
      </c>
      <c r="H2575" s="7">
        <v>209.0142249107322</v>
      </c>
    </row>
    <row r="2576" spans="1:8" x14ac:dyDescent="0.25">
      <c r="A2576" s="16"/>
      <c r="B2576" s="5">
        <f t="shared" si="65"/>
        <v>44588</v>
      </c>
      <c r="C2576" s="4">
        <v>22.802083333340502</v>
      </c>
      <c r="D2576">
        <v>1.1874977350951179</v>
      </c>
      <c r="E2576" s="6">
        <v>175.42258459429564</v>
      </c>
      <c r="F2576" s="7">
        <v>128.18938649255952</v>
      </c>
      <c r="G2576" s="7">
        <v>193.34911079958016</v>
      </c>
      <c r="H2576" s="7">
        <v>208.3139218902578</v>
      </c>
    </row>
    <row r="2577" spans="1:8" x14ac:dyDescent="0.25">
      <c r="A2577" s="16"/>
      <c r="B2577" s="5">
        <f t="shared" si="65"/>
        <v>44588</v>
      </c>
      <c r="C2577" s="4">
        <v>22.812500000007098</v>
      </c>
      <c r="D2577">
        <v>1.1874977350951179</v>
      </c>
      <c r="E2577" s="6">
        <v>176.36825103165066</v>
      </c>
      <c r="F2577" s="7">
        <v>125.99010406526193</v>
      </c>
      <c r="G2577" s="7">
        <v>193.21124497592635</v>
      </c>
      <c r="H2577" s="7">
        <v>209.43689864277235</v>
      </c>
    </row>
    <row r="2578" spans="1:8" x14ac:dyDescent="0.25">
      <c r="A2578" s="16"/>
      <c r="B2578" s="5">
        <f t="shared" si="65"/>
        <v>44588</v>
      </c>
      <c r="C2578" s="4">
        <v>22.822916666673802</v>
      </c>
      <c r="D2578">
        <v>1.1874977350951179</v>
      </c>
      <c r="E2578" s="6">
        <v>177.38041975492101</v>
      </c>
      <c r="F2578" s="7">
        <v>122.6407480752853</v>
      </c>
      <c r="G2578" s="7">
        <v>193.38206121329122</v>
      </c>
      <c r="H2578" s="7">
        <v>210.63884670919001</v>
      </c>
    </row>
    <row r="2579" spans="1:8" x14ac:dyDescent="0.25">
      <c r="A2579" s="16"/>
      <c r="B2579" s="5">
        <f t="shared" si="65"/>
        <v>44588</v>
      </c>
      <c r="C2579" s="4">
        <v>22.833333333340502</v>
      </c>
      <c r="D2579">
        <v>1.1874977350951179</v>
      </c>
      <c r="E2579" s="6">
        <v>179.86504193858173</v>
      </c>
      <c r="F2579" s="7">
        <v>116.09701689332273</v>
      </c>
      <c r="G2579" s="7">
        <v>194.01494637576431</v>
      </c>
      <c r="H2579" s="7">
        <v>213.58932992485418</v>
      </c>
    </row>
    <row r="2580" spans="1:8" x14ac:dyDescent="0.25">
      <c r="A2580" s="16"/>
      <c r="B2580" s="5">
        <f t="shared" si="65"/>
        <v>44588</v>
      </c>
      <c r="C2580" s="4">
        <v>22.843750000007098</v>
      </c>
      <c r="D2580">
        <v>1.1874977350951179</v>
      </c>
      <c r="E2580" s="6">
        <v>180.10354152238898</v>
      </c>
      <c r="F2580" s="7">
        <v>112.75597291580999</v>
      </c>
      <c r="G2580" s="7">
        <v>194.05631945169296</v>
      </c>
      <c r="H2580" s="7">
        <v>213.87254764044644</v>
      </c>
    </row>
    <row r="2581" spans="1:8" x14ac:dyDescent="0.25">
      <c r="A2581" s="16"/>
      <c r="B2581" s="5">
        <f t="shared" si="65"/>
        <v>44588</v>
      </c>
      <c r="C2581" s="4">
        <v>22.854166666673802</v>
      </c>
      <c r="D2581">
        <v>1.1874977350951179</v>
      </c>
      <c r="E2581" s="6">
        <v>177.65768371201185</v>
      </c>
      <c r="F2581" s="7">
        <v>110.23749327887394</v>
      </c>
      <c r="G2581" s="7">
        <v>194.05292684886774</v>
      </c>
      <c r="H2581" s="7">
        <v>210.96809703025889</v>
      </c>
    </row>
    <row r="2582" spans="1:8" x14ac:dyDescent="0.25">
      <c r="A2582" s="16"/>
      <c r="B2582" s="5">
        <f t="shared" si="65"/>
        <v>44588</v>
      </c>
      <c r="C2582" s="4">
        <v>22.864583333340502</v>
      </c>
      <c r="D2582">
        <v>1.1874977350951179</v>
      </c>
      <c r="E2582" s="6">
        <v>174.28933131419421</v>
      </c>
      <c r="F2582" s="7">
        <v>107.91327487209274</v>
      </c>
      <c r="G2582" s="7">
        <v>193.77199935668969</v>
      </c>
      <c r="H2582" s="7">
        <v>206.96818618684824</v>
      </c>
    </row>
    <row r="2583" spans="1:8" x14ac:dyDescent="0.25">
      <c r="A2583" s="16"/>
      <c r="B2583" s="5">
        <f t="shared" si="65"/>
        <v>44588</v>
      </c>
      <c r="C2583" s="4">
        <v>22.875000000007098</v>
      </c>
      <c r="D2583">
        <v>1.1874977350951179</v>
      </c>
      <c r="E2583" s="6">
        <v>173.09781729777859</v>
      </c>
      <c r="F2583" s="7">
        <v>103.65458153236223</v>
      </c>
      <c r="G2583" s="7">
        <v>189.72196951874039</v>
      </c>
      <c r="H2583" s="7">
        <v>205.5532659910206</v>
      </c>
    </row>
    <row r="2584" spans="1:8" x14ac:dyDescent="0.25">
      <c r="A2584" s="16"/>
      <c r="B2584" s="5">
        <f t="shared" si="65"/>
        <v>44588</v>
      </c>
      <c r="C2584" s="4">
        <v>22.885416666673802</v>
      </c>
      <c r="D2584">
        <v>1.1874977350951179</v>
      </c>
      <c r="E2584" s="6">
        <v>179.99028946583536</v>
      </c>
      <c r="F2584" s="7">
        <v>101.89964616820173</v>
      </c>
      <c r="G2584" s="7">
        <v>188.95925662851707</v>
      </c>
      <c r="H2584" s="7">
        <v>213.73806107979416</v>
      </c>
    </row>
    <row r="2585" spans="1:8" x14ac:dyDescent="0.25">
      <c r="A2585" s="16"/>
      <c r="B2585" s="5">
        <f t="shared" si="65"/>
        <v>44588</v>
      </c>
      <c r="C2585" s="4">
        <v>22.895833333340502</v>
      </c>
      <c r="D2585">
        <v>1.1874977350951179</v>
      </c>
      <c r="E2585" s="6">
        <v>186.34981802140052</v>
      </c>
      <c r="F2585" s="7">
        <v>100.39109307191083</v>
      </c>
      <c r="G2585" s="7">
        <v>188.75290190414319</v>
      </c>
      <c r="H2585" s="7">
        <v>221.28998683580051</v>
      </c>
    </row>
    <row r="2586" spans="1:8" x14ac:dyDescent="0.25">
      <c r="A2586" s="16"/>
      <c r="B2586" s="5">
        <f t="shared" si="65"/>
        <v>44588</v>
      </c>
      <c r="C2586" s="4">
        <v>22.906250000007201</v>
      </c>
      <c r="D2586">
        <v>1.1874977350951179</v>
      </c>
      <c r="E2586" s="6">
        <v>186.72396809074607</v>
      </c>
      <c r="F2586" s="7">
        <v>98.677043877741568</v>
      </c>
      <c r="G2586" s="7">
        <v>189.01186532026279</v>
      </c>
      <c r="H2586" s="7">
        <v>221.73428919573402</v>
      </c>
    </row>
    <row r="2587" spans="1:8" x14ac:dyDescent="0.25">
      <c r="A2587" s="16"/>
      <c r="B2587" s="5">
        <f t="shared" si="65"/>
        <v>44588</v>
      </c>
      <c r="C2587" s="4">
        <v>22.916666666673802</v>
      </c>
      <c r="D2587">
        <v>1.1874977350951179</v>
      </c>
      <c r="E2587" s="6">
        <v>185.38429382792307</v>
      </c>
      <c r="F2587" s="7">
        <v>96.373006465697117</v>
      </c>
      <c r="G2587" s="7">
        <v>187.18828865631977</v>
      </c>
      <c r="H2587" s="7">
        <v>220.1434290428665</v>
      </c>
    </row>
    <row r="2588" spans="1:8" x14ac:dyDescent="0.25">
      <c r="A2588" s="16"/>
      <c r="B2588" s="5">
        <f t="shared" si="65"/>
        <v>44588</v>
      </c>
      <c r="C2588" s="4">
        <v>22.927083333340502</v>
      </c>
      <c r="D2588">
        <v>1.1874977350951179</v>
      </c>
      <c r="E2588" s="6">
        <v>182.20188512569013</v>
      </c>
      <c r="F2588" s="7">
        <v>94.684128430939538</v>
      </c>
      <c r="G2588" s="7">
        <v>185.50466733299945</v>
      </c>
      <c r="H2588" s="7">
        <v>216.36432591681788</v>
      </c>
    </row>
    <row r="2589" spans="1:8" x14ac:dyDescent="0.25">
      <c r="A2589" s="16"/>
      <c r="B2589" s="5">
        <f t="shared" si="65"/>
        <v>44588</v>
      </c>
      <c r="C2589" s="4">
        <v>22.937500000007201</v>
      </c>
      <c r="D2589">
        <v>1.1874977350951179</v>
      </c>
      <c r="E2589" s="6">
        <v>174.83122834125072</v>
      </c>
      <c r="F2589" s="7">
        <v>92.744022816485213</v>
      </c>
      <c r="G2589" s="7">
        <v>185.04591921700523</v>
      </c>
      <c r="H2589" s="7">
        <v>207.61168767913261</v>
      </c>
    </row>
    <row r="2590" spans="1:8" x14ac:dyDescent="0.25">
      <c r="A2590" s="16"/>
      <c r="B2590" s="5">
        <f t="shared" si="65"/>
        <v>44588</v>
      </c>
      <c r="C2590" s="4">
        <v>22.947916666673802</v>
      </c>
      <c r="D2590">
        <v>1.1874977350951179</v>
      </c>
      <c r="E2590" s="6">
        <v>168.02217245007475</v>
      </c>
      <c r="F2590" s="7">
        <v>90.765524715433955</v>
      </c>
      <c r="G2590" s="7">
        <v>184.78923660109911</v>
      </c>
      <c r="H2590" s="7">
        <v>199.52594923022508</v>
      </c>
    </row>
    <row r="2591" spans="1:8" x14ac:dyDescent="0.25">
      <c r="A2591" s="16"/>
      <c r="B2591" s="5">
        <f t="shared" si="65"/>
        <v>44588</v>
      </c>
      <c r="C2591" s="4">
        <v>22.958333333340502</v>
      </c>
      <c r="D2591">
        <v>1.1874977350951179</v>
      </c>
      <c r="E2591" s="6">
        <v>158.24596609188708</v>
      </c>
      <c r="F2591" s="7">
        <v>88.27743889598537</v>
      </c>
      <c r="G2591" s="7">
        <v>179.51194066542882</v>
      </c>
      <c r="H2591" s="7">
        <v>187.91672632205473</v>
      </c>
    </row>
    <row r="2592" spans="1:8" x14ac:dyDescent="0.25">
      <c r="A2592" s="16"/>
      <c r="B2592" s="5">
        <f t="shared" si="65"/>
        <v>44588</v>
      </c>
      <c r="C2592" s="4">
        <v>22.968750000007201</v>
      </c>
      <c r="D2592">
        <v>1.1874977350951179</v>
      </c>
      <c r="E2592" s="6">
        <v>147.74869711720532</v>
      </c>
      <c r="F2592" s="7">
        <v>86.31810038193899</v>
      </c>
      <c r="G2592" s="7">
        <v>178.59213683557422</v>
      </c>
      <c r="H2592" s="7">
        <v>175.45124318993589</v>
      </c>
    </row>
    <row r="2593" spans="1:8" x14ac:dyDescent="0.25">
      <c r="A2593" s="16"/>
      <c r="B2593" s="5">
        <f t="shared" si="65"/>
        <v>44588</v>
      </c>
      <c r="C2593" s="4">
        <v>22.979166666673901</v>
      </c>
      <c r="D2593">
        <v>1.1874977350951179</v>
      </c>
      <c r="E2593" s="6">
        <v>137.05473200962047</v>
      </c>
      <c r="F2593" s="7">
        <v>84.465753249974767</v>
      </c>
      <c r="G2593" s="7">
        <v>177.40532739405552</v>
      </c>
      <c r="H2593" s="7">
        <v>162.75218384549265</v>
      </c>
    </row>
    <row r="2594" spans="1:8" ht="15.75" thickBot="1" x14ac:dyDescent="0.3">
      <c r="A2594" s="16"/>
      <c r="B2594" s="5">
        <f t="shared" si="65"/>
        <v>44588</v>
      </c>
      <c r="C2594" s="4">
        <v>22.989583333340502</v>
      </c>
      <c r="D2594">
        <v>1.1874977350951179</v>
      </c>
      <c r="E2594" s="6">
        <v>126.70489950232437</v>
      </c>
      <c r="F2594" s="7">
        <v>82.850371039051566</v>
      </c>
      <c r="G2594" s="7">
        <v>177.31556685662289</v>
      </c>
      <c r="H2594" s="7">
        <v>150.46178118446471</v>
      </c>
    </row>
    <row r="2595" spans="1:8" x14ac:dyDescent="0.25">
      <c r="A2595" s="15">
        <f t="shared" ref="A2595" si="66">A2499+1</f>
        <v>28</v>
      </c>
      <c r="B2595" s="5">
        <f t="shared" si="65"/>
        <v>44589</v>
      </c>
      <c r="C2595" s="4">
        <v>23.000000000007201</v>
      </c>
      <c r="D2595">
        <v>1.1838511420315538</v>
      </c>
      <c r="E2595" s="6">
        <v>114.24965934818873</v>
      </c>
      <c r="F2595" s="7">
        <v>80.091241127115154</v>
      </c>
      <c r="G2595" s="7">
        <v>173.82584203879867</v>
      </c>
      <c r="H2595" s="7">
        <v>135.25458969606922</v>
      </c>
    </row>
    <row r="2596" spans="1:8" x14ac:dyDescent="0.25">
      <c r="A2596" s="16"/>
      <c r="B2596" s="5">
        <f t="shared" ref="B2596:B2659" si="67">DATE(YEAR(B2500),MONTH(B2500),DAY(B2500)+1)</f>
        <v>44589</v>
      </c>
      <c r="C2596" s="4">
        <v>23.010416666673901</v>
      </c>
      <c r="D2596">
        <v>1.1838511420315538</v>
      </c>
      <c r="E2596" s="6">
        <v>105.10855766391387</v>
      </c>
      <c r="F2596" s="7">
        <v>79.411040272212176</v>
      </c>
      <c r="G2596" s="7">
        <v>173.18775903163035</v>
      </c>
      <c r="H2596" s="7">
        <v>124.43288602771386</v>
      </c>
    </row>
    <row r="2597" spans="1:8" x14ac:dyDescent="0.25">
      <c r="A2597" s="16"/>
      <c r="B2597" s="5">
        <f t="shared" si="67"/>
        <v>44589</v>
      </c>
      <c r="C2597" s="4">
        <v>23.020833333340502</v>
      </c>
      <c r="D2597">
        <v>1.1838511420315538</v>
      </c>
      <c r="E2597" s="6">
        <v>97.499296054821784</v>
      </c>
      <c r="F2597" s="7">
        <v>78.540006424321874</v>
      </c>
      <c r="G2597" s="7">
        <v>172.70089287863343</v>
      </c>
      <c r="H2597" s="7">
        <v>115.42465298177333</v>
      </c>
    </row>
    <row r="2598" spans="1:8" x14ac:dyDescent="0.25">
      <c r="A2598" s="16"/>
      <c r="B2598" s="5">
        <f t="shared" si="67"/>
        <v>44589</v>
      </c>
      <c r="C2598" s="4">
        <v>23.031250000007201</v>
      </c>
      <c r="D2598">
        <v>1.1838511420315538</v>
      </c>
      <c r="E2598" s="6">
        <v>90.154668508533533</v>
      </c>
      <c r="F2598" s="7">
        <v>77.667494426203589</v>
      </c>
      <c r="G2598" s="7">
        <v>172.85019940014016</v>
      </c>
      <c r="H2598" s="7">
        <v>106.72970727330359</v>
      </c>
    </row>
    <row r="2599" spans="1:8" x14ac:dyDescent="0.25">
      <c r="A2599" s="16"/>
      <c r="B2599" s="5">
        <f t="shared" si="67"/>
        <v>44589</v>
      </c>
      <c r="C2599" s="4">
        <v>23.041666666673901</v>
      </c>
      <c r="D2599">
        <v>1.1838511420315538</v>
      </c>
      <c r="E2599" s="6">
        <v>83.916516404219763</v>
      </c>
      <c r="F2599" s="7">
        <v>76.965261640343243</v>
      </c>
      <c r="G2599" s="7">
        <v>172.23592840716034</v>
      </c>
      <c r="H2599" s="7">
        <v>99.344663780445188</v>
      </c>
    </row>
    <row r="2600" spans="1:8" x14ac:dyDescent="0.25">
      <c r="A2600" s="16"/>
      <c r="B2600" s="5">
        <f t="shared" si="67"/>
        <v>44589</v>
      </c>
      <c r="C2600" s="4">
        <v>23.052083333340502</v>
      </c>
      <c r="D2600">
        <v>1.1838511420315538</v>
      </c>
      <c r="E2600" s="6">
        <v>78.761681791700155</v>
      </c>
      <c r="F2600" s="7">
        <v>76.456200541901836</v>
      </c>
      <c r="G2600" s="7">
        <v>172.09541211567404</v>
      </c>
      <c r="H2600" s="7">
        <v>93.242106937430066</v>
      </c>
    </row>
    <row r="2601" spans="1:8" x14ac:dyDescent="0.25">
      <c r="A2601" s="16"/>
      <c r="B2601" s="5">
        <f t="shared" si="67"/>
        <v>44589</v>
      </c>
      <c r="C2601" s="4">
        <v>23.062500000007201</v>
      </c>
      <c r="D2601">
        <v>1.1838511420315538</v>
      </c>
      <c r="E2601" s="6">
        <v>75.251436934805852</v>
      </c>
      <c r="F2601" s="7">
        <v>76.109764743953804</v>
      </c>
      <c r="G2601" s="7">
        <v>172.50518272184948</v>
      </c>
      <c r="H2601" s="7">
        <v>89.086499554785362</v>
      </c>
    </row>
    <row r="2602" spans="1:8" x14ac:dyDescent="0.25">
      <c r="A2602" s="16"/>
      <c r="B2602" s="5">
        <f t="shared" si="67"/>
        <v>44589</v>
      </c>
      <c r="C2602" s="4">
        <v>23.072916666673901</v>
      </c>
      <c r="D2602">
        <v>1.1838511420315538</v>
      </c>
      <c r="E2602" s="6">
        <v>71.736415533503518</v>
      </c>
      <c r="F2602" s="7">
        <v>75.907172045570434</v>
      </c>
      <c r="G2602" s="7">
        <v>172.59440080679821</v>
      </c>
      <c r="H2602" s="7">
        <v>84.925237454588242</v>
      </c>
    </row>
    <row r="2603" spans="1:8" x14ac:dyDescent="0.25">
      <c r="A2603" s="16"/>
      <c r="B2603" s="5">
        <f t="shared" si="67"/>
        <v>44589</v>
      </c>
      <c r="C2603" s="4">
        <v>23.083333333340601</v>
      </c>
      <c r="D2603">
        <v>1.1838511420315538</v>
      </c>
      <c r="E2603" s="6">
        <v>69.338094814428899</v>
      </c>
      <c r="F2603" s="7">
        <v>75.664347235397486</v>
      </c>
      <c r="G2603" s="7">
        <v>172.13815047201103</v>
      </c>
      <c r="H2603" s="7">
        <v>82.085982732353813</v>
      </c>
    </row>
    <row r="2604" spans="1:8" x14ac:dyDescent="0.25">
      <c r="A2604" s="16"/>
      <c r="B2604" s="5">
        <f t="shared" si="67"/>
        <v>44589</v>
      </c>
      <c r="C2604" s="4">
        <v>23.093750000007201</v>
      </c>
      <c r="D2604">
        <v>1.1838511420315538</v>
      </c>
      <c r="E2604" s="6">
        <v>67.153188630104509</v>
      </c>
      <c r="F2604" s="7">
        <v>75.545417949444129</v>
      </c>
      <c r="G2604" s="7">
        <v>172.1415112776215</v>
      </c>
      <c r="H2604" s="7">
        <v>79.49937905080958</v>
      </c>
    </row>
    <row r="2605" spans="1:8" x14ac:dyDescent="0.25">
      <c r="A2605" s="16"/>
      <c r="B2605" s="5">
        <f t="shared" si="67"/>
        <v>44589</v>
      </c>
      <c r="C2605" s="4">
        <v>23.104166666673901</v>
      </c>
      <c r="D2605">
        <v>1.1838511420315538</v>
      </c>
      <c r="E2605" s="6">
        <v>66.102764859528875</v>
      </c>
      <c r="F2605" s="7">
        <v>75.223863635082893</v>
      </c>
      <c r="G2605" s="7">
        <v>172.122152273372</v>
      </c>
      <c r="H2605" s="7">
        <v>78.255833670396527</v>
      </c>
    </row>
    <row r="2606" spans="1:8" x14ac:dyDescent="0.25">
      <c r="A2606" s="16"/>
      <c r="B2606" s="5">
        <f t="shared" si="67"/>
        <v>44589</v>
      </c>
      <c r="C2606" s="4">
        <v>23.114583333340601</v>
      </c>
      <c r="D2606">
        <v>1.1838511420315538</v>
      </c>
      <c r="E2606" s="6">
        <v>64.577278948597069</v>
      </c>
      <c r="F2606" s="7">
        <v>75.066190961786035</v>
      </c>
      <c r="G2606" s="7">
        <v>172.08358445171734</v>
      </c>
      <c r="H2606" s="7">
        <v>76.449885432586854</v>
      </c>
    </row>
    <row r="2607" spans="1:8" x14ac:dyDescent="0.25">
      <c r="A2607" s="16"/>
      <c r="B2607" s="5">
        <f t="shared" si="67"/>
        <v>44589</v>
      </c>
      <c r="C2607" s="4">
        <v>23.125000000007201</v>
      </c>
      <c r="D2607">
        <v>1.1838511420315538</v>
      </c>
      <c r="E2607" s="6">
        <v>64.131771614713188</v>
      </c>
      <c r="F2607" s="7">
        <v>75.141820358144088</v>
      </c>
      <c r="G2607" s="7">
        <v>171.93359888969107</v>
      </c>
      <c r="H2607" s="7">
        <v>75.92247106658499</v>
      </c>
    </row>
    <row r="2608" spans="1:8" x14ac:dyDescent="0.25">
      <c r="A2608" s="16"/>
      <c r="B2608" s="5">
        <f t="shared" si="67"/>
        <v>44589</v>
      </c>
      <c r="C2608" s="4">
        <v>23.135416666673901</v>
      </c>
      <c r="D2608">
        <v>1.1838511420315538</v>
      </c>
      <c r="E2608" s="6">
        <v>63.193341974737123</v>
      </c>
      <c r="F2608" s="7">
        <v>75.293492341915851</v>
      </c>
      <c r="G2608" s="7">
        <v>171.89640384778789</v>
      </c>
      <c r="H2608" s="7">
        <v>74.811510065583064</v>
      </c>
    </row>
    <row r="2609" spans="1:8" x14ac:dyDescent="0.25">
      <c r="A2609" s="16"/>
      <c r="B2609" s="5">
        <f t="shared" si="67"/>
        <v>44589</v>
      </c>
      <c r="C2609" s="4">
        <v>23.145833333340601</v>
      </c>
      <c r="D2609">
        <v>1.1838511420315538</v>
      </c>
      <c r="E2609" s="6">
        <v>62.866708147092652</v>
      </c>
      <c r="F2609" s="7">
        <v>75.416491506995484</v>
      </c>
      <c r="G2609" s="7">
        <v>172.21990601064095</v>
      </c>
      <c r="H2609" s="7">
        <v>74.424824235700029</v>
      </c>
    </row>
    <row r="2610" spans="1:8" x14ac:dyDescent="0.25">
      <c r="A2610" s="16"/>
      <c r="B2610" s="5">
        <f t="shared" si="67"/>
        <v>44589</v>
      </c>
      <c r="C2610" s="4">
        <v>23.156250000007201</v>
      </c>
      <c r="D2610">
        <v>1.1838511420315538</v>
      </c>
      <c r="E2610" s="6">
        <v>62.329817010060111</v>
      </c>
      <c r="F2610" s="7">
        <v>75.543955162698694</v>
      </c>
      <c r="G2610" s="7">
        <v>172.71046474018695</v>
      </c>
      <c r="H2610" s="7">
        <v>73.789225049977432</v>
      </c>
    </row>
    <row r="2611" spans="1:8" x14ac:dyDescent="0.25">
      <c r="A2611" s="16"/>
      <c r="B2611" s="5">
        <f t="shared" si="67"/>
        <v>44589</v>
      </c>
      <c r="C2611" s="4">
        <v>23.166666666673901</v>
      </c>
      <c r="D2611">
        <v>1.1838511420315538</v>
      </c>
      <c r="E2611" s="6">
        <v>62.087031343897934</v>
      </c>
      <c r="F2611" s="7">
        <v>75.870143085474268</v>
      </c>
      <c r="G2611" s="7">
        <v>175.25588697412306</v>
      </c>
      <c r="H2611" s="7">
        <v>73.501802961822449</v>
      </c>
    </row>
    <row r="2612" spans="1:8" x14ac:dyDescent="0.25">
      <c r="A2612" s="16"/>
      <c r="B2612" s="5">
        <f t="shared" si="67"/>
        <v>44589</v>
      </c>
      <c r="C2612" s="4">
        <v>23.177083333340601</v>
      </c>
      <c r="D2612">
        <v>1.1838511420315538</v>
      </c>
      <c r="E2612" s="6">
        <v>63.128033080295182</v>
      </c>
      <c r="F2612" s="7">
        <v>76.285092468266882</v>
      </c>
      <c r="G2612" s="7">
        <v>177.14486930886139</v>
      </c>
      <c r="H2612" s="7">
        <v>74.734194056313157</v>
      </c>
    </row>
    <row r="2613" spans="1:8" x14ac:dyDescent="0.25">
      <c r="A2613" s="16"/>
      <c r="B2613" s="5">
        <f t="shared" si="67"/>
        <v>44589</v>
      </c>
      <c r="C2613" s="4">
        <v>23.187500000007301</v>
      </c>
      <c r="D2613">
        <v>1.1838511420315538</v>
      </c>
      <c r="E2613" s="6">
        <v>63.068116289923083</v>
      </c>
      <c r="F2613" s="7">
        <v>76.751616364993581</v>
      </c>
      <c r="G2613" s="7">
        <v>182.46725379500361</v>
      </c>
      <c r="H2613" s="7">
        <v>74.663261495604289</v>
      </c>
    </row>
    <row r="2614" spans="1:8" x14ac:dyDescent="0.25">
      <c r="A2614" s="16"/>
      <c r="B2614" s="5">
        <f t="shared" si="67"/>
        <v>44589</v>
      </c>
      <c r="C2614" s="4">
        <v>23.197916666673901</v>
      </c>
      <c r="D2614">
        <v>1.1838511420315538</v>
      </c>
      <c r="E2614" s="6">
        <v>64.896349335106564</v>
      </c>
      <c r="F2614" s="7">
        <v>77.45941361903499</v>
      </c>
      <c r="G2614" s="7">
        <v>183.97255383836261</v>
      </c>
      <c r="H2614" s="7">
        <v>76.82761727404457</v>
      </c>
    </row>
    <row r="2615" spans="1:8" x14ac:dyDescent="0.25">
      <c r="A2615" s="16"/>
      <c r="B2615" s="5">
        <f t="shared" si="67"/>
        <v>44589</v>
      </c>
      <c r="C2615" s="4">
        <v>23.208333333340601</v>
      </c>
      <c r="D2615">
        <v>1.1838511420315538</v>
      </c>
      <c r="E2615" s="6">
        <v>66.222164569995314</v>
      </c>
      <c r="F2615" s="7">
        <v>78.999585369781727</v>
      </c>
      <c r="G2615" s="7">
        <v>188.74990206691371</v>
      </c>
      <c r="H2615" s="7">
        <v>78.397185153990449</v>
      </c>
    </row>
    <row r="2616" spans="1:8" x14ac:dyDescent="0.25">
      <c r="A2616" s="16"/>
      <c r="B2616" s="5">
        <f t="shared" si="67"/>
        <v>44589</v>
      </c>
      <c r="C2616" s="4">
        <v>23.218750000007301</v>
      </c>
      <c r="D2616">
        <v>1.1838511420315538</v>
      </c>
      <c r="E2616" s="6">
        <v>69.321231458209724</v>
      </c>
      <c r="F2616" s="7">
        <v>80.520499876338334</v>
      </c>
      <c r="G2616" s="7">
        <v>189.86612119178571</v>
      </c>
      <c r="H2616" s="7">
        <v>82.066019028835257</v>
      </c>
    </row>
    <row r="2617" spans="1:8" x14ac:dyDescent="0.25">
      <c r="A2617" s="16"/>
      <c r="B2617" s="5">
        <f t="shared" si="67"/>
        <v>44589</v>
      </c>
      <c r="C2617" s="4">
        <v>23.229166666673901</v>
      </c>
      <c r="D2617">
        <v>1.1838511420315538</v>
      </c>
      <c r="E2617" s="6">
        <v>72.568055500536843</v>
      </c>
      <c r="F2617" s="7">
        <v>82.907486980921306</v>
      </c>
      <c r="G2617" s="7">
        <v>190.02653684018938</v>
      </c>
      <c r="H2617" s="7">
        <v>85.909775379319726</v>
      </c>
    </row>
    <row r="2618" spans="1:8" x14ac:dyDescent="0.25">
      <c r="A2618" s="16"/>
      <c r="B2618" s="5">
        <f t="shared" si="67"/>
        <v>44589</v>
      </c>
      <c r="C2618" s="4">
        <v>23.239583333340601</v>
      </c>
      <c r="D2618">
        <v>1.1838511420315538</v>
      </c>
      <c r="E2618" s="6">
        <v>79.475407334160693</v>
      </c>
      <c r="F2618" s="7">
        <v>86.866656095223178</v>
      </c>
      <c r="G2618" s="7">
        <v>189.35844656150573</v>
      </c>
      <c r="H2618" s="7">
        <v>94.087051735969069</v>
      </c>
    </row>
    <row r="2619" spans="1:8" x14ac:dyDescent="0.25">
      <c r="A2619" s="16"/>
      <c r="B2619" s="5">
        <f t="shared" si="67"/>
        <v>44589</v>
      </c>
      <c r="C2619" s="4">
        <v>23.250000000007301</v>
      </c>
      <c r="D2619">
        <v>1.1838511420315538</v>
      </c>
      <c r="E2619" s="6">
        <v>84.63870688486837</v>
      </c>
      <c r="F2619" s="7">
        <v>92.509806654467724</v>
      </c>
      <c r="G2619" s="7">
        <v>188.70811532721993</v>
      </c>
      <c r="H2619" s="7">
        <v>100.19962980572535</v>
      </c>
    </row>
    <row r="2620" spans="1:8" x14ac:dyDescent="0.25">
      <c r="A2620" s="16"/>
      <c r="B2620" s="5">
        <f t="shared" si="67"/>
        <v>44589</v>
      </c>
      <c r="C2620" s="4">
        <v>23.260416666673901</v>
      </c>
      <c r="D2620">
        <v>1.1838511420315538</v>
      </c>
      <c r="E2620" s="6">
        <v>91.220230082598931</v>
      </c>
      <c r="F2620" s="7">
        <v>96.789564523599594</v>
      </c>
      <c r="G2620" s="7">
        <v>188.34657729611581</v>
      </c>
      <c r="H2620" s="7">
        <v>107.99117355966585</v>
      </c>
    </row>
    <row r="2621" spans="1:8" x14ac:dyDescent="0.25">
      <c r="A2621" s="16"/>
      <c r="B2621" s="5">
        <f t="shared" si="67"/>
        <v>44589</v>
      </c>
      <c r="C2621" s="4">
        <v>23.270833333340601</v>
      </c>
      <c r="D2621">
        <v>1.1838511420315538</v>
      </c>
      <c r="E2621" s="6">
        <v>96.849172717998897</v>
      </c>
      <c r="F2621" s="7">
        <v>103.15128619060684</v>
      </c>
      <c r="G2621" s="7">
        <v>187.89705497198909</v>
      </c>
      <c r="H2621" s="7">
        <v>114.6550037270142</v>
      </c>
    </row>
    <row r="2622" spans="1:8" x14ac:dyDescent="0.25">
      <c r="A2622" s="16"/>
      <c r="B2622" s="5">
        <f t="shared" si="67"/>
        <v>44589</v>
      </c>
      <c r="C2622" s="4">
        <v>23.281250000007301</v>
      </c>
      <c r="D2622">
        <v>1.1838511420315538</v>
      </c>
      <c r="E2622" s="6">
        <v>103.23447038811621</v>
      </c>
      <c r="F2622" s="7">
        <v>112.72885850984282</v>
      </c>
      <c r="G2622" s="7">
        <v>185.40066324322967</v>
      </c>
      <c r="H2622" s="7">
        <v>122.214245665994</v>
      </c>
    </row>
    <row r="2623" spans="1:8" x14ac:dyDescent="0.25">
      <c r="A2623" s="16"/>
      <c r="B2623" s="5">
        <f t="shared" si="67"/>
        <v>44589</v>
      </c>
      <c r="C2623" s="4">
        <v>23.291666666674001</v>
      </c>
      <c r="D2623">
        <v>1.1838511420315538</v>
      </c>
      <c r="E2623" s="6">
        <v>108.84306083398798</v>
      </c>
      <c r="F2623" s="7">
        <v>125.4088494545221</v>
      </c>
      <c r="G2623" s="7">
        <v>165.3524933611213</v>
      </c>
      <c r="H2623" s="7">
        <v>128.85398187052655</v>
      </c>
    </row>
    <row r="2624" spans="1:8" x14ac:dyDescent="0.25">
      <c r="A2624" s="16"/>
      <c r="B2624" s="5">
        <f t="shared" si="67"/>
        <v>44589</v>
      </c>
      <c r="C2624" s="4">
        <v>23.302083333340601</v>
      </c>
      <c r="D2624">
        <v>1.1838511420315538</v>
      </c>
      <c r="E2624" s="6">
        <v>110.52984621159233</v>
      </c>
      <c r="F2624" s="7">
        <v>130.82311504989184</v>
      </c>
      <c r="G2624" s="7">
        <v>96.984284369104955</v>
      </c>
      <c r="H2624" s="7">
        <v>130.8508846661656</v>
      </c>
    </row>
    <row r="2625" spans="1:8" x14ac:dyDescent="0.25">
      <c r="A2625" s="16"/>
      <c r="B2625" s="5">
        <f t="shared" si="67"/>
        <v>44589</v>
      </c>
      <c r="C2625" s="4">
        <v>23.312500000007301</v>
      </c>
      <c r="D2625">
        <v>1.1838511420315538</v>
      </c>
      <c r="E2625" s="6">
        <v>113.94547954846611</v>
      </c>
      <c r="F2625" s="7">
        <v>136.70026415334792</v>
      </c>
      <c r="G2625" s="7">
        <v>27.587688098592785</v>
      </c>
      <c r="H2625" s="7">
        <v>134.89448609278466</v>
      </c>
    </row>
    <row r="2626" spans="1:8" x14ac:dyDescent="0.25">
      <c r="A2626" s="16"/>
      <c r="B2626" s="5">
        <f t="shared" si="67"/>
        <v>44589</v>
      </c>
      <c r="C2626" s="4">
        <v>23.322916666674001</v>
      </c>
      <c r="D2626">
        <v>1.1838511420315538</v>
      </c>
      <c r="E2626" s="6">
        <v>114.40331594667317</v>
      </c>
      <c r="F2626" s="7">
        <v>144.8605299169507</v>
      </c>
      <c r="G2626" s="7">
        <v>9.5590839197827062</v>
      </c>
      <c r="H2626" s="7">
        <v>135.43649623566571</v>
      </c>
    </row>
    <row r="2627" spans="1:8" x14ac:dyDescent="0.25">
      <c r="A2627" s="16"/>
      <c r="B2627" s="5">
        <f t="shared" si="67"/>
        <v>44589</v>
      </c>
      <c r="C2627" s="4">
        <v>23.333333333340601</v>
      </c>
      <c r="D2627">
        <v>1.1838511420315538</v>
      </c>
      <c r="E2627" s="6">
        <v>113.11809587864278</v>
      </c>
      <c r="F2627" s="7">
        <v>155.51962857964386</v>
      </c>
      <c r="G2627" s="7">
        <v>4.0745655477456983</v>
      </c>
      <c r="H2627" s="7">
        <v>133.91498699036606</v>
      </c>
    </row>
    <row r="2628" spans="1:8" x14ac:dyDescent="0.25">
      <c r="A2628" s="16"/>
      <c r="B2628" s="5">
        <f t="shared" si="67"/>
        <v>44589</v>
      </c>
      <c r="C2628" s="4">
        <v>23.343750000007301</v>
      </c>
      <c r="D2628">
        <v>1.1838511420315538</v>
      </c>
      <c r="E2628" s="6">
        <v>111.86129977441564</v>
      </c>
      <c r="F2628" s="7">
        <v>160.3738006456455</v>
      </c>
      <c r="G2628" s="7">
        <v>1.8342266880549958</v>
      </c>
      <c r="H2628" s="7">
        <v>132.42712748707595</v>
      </c>
    </row>
    <row r="2629" spans="1:8" x14ac:dyDescent="0.25">
      <c r="A2629" s="16"/>
      <c r="B2629" s="5">
        <f t="shared" si="67"/>
        <v>44589</v>
      </c>
      <c r="C2629" s="4">
        <v>23.354166666674001</v>
      </c>
      <c r="D2629">
        <v>1.1838511420315538</v>
      </c>
      <c r="E2629" s="6">
        <v>112.89098911276984</v>
      </c>
      <c r="F2629" s="7">
        <v>162.93653268818105</v>
      </c>
      <c r="G2629" s="7">
        <v>1.3897037340088059</v>
      </c>
      <c r="H2629" s="7">
        <v>133.6461263862243</v>
      </c>
    </row>
    <row r="2630" spans="1:8" x14ac:dyDescent="0.25">
      <c r="A2630" s="16"/>
      <c r="B2630" s="5">
        <f t="shared" si="67"/>
        <v>44589</v>
      </c>
      <c r="C2630" s="4">
        <v>23.364583333340601</v>
      </c>
      <c r="D2630">
        <v>1.1838511420315538</v>
      </c>
      <c r="E2630" s="6">
        <v>113.05601271539638</v>
      </c>
      <c r="F2630" s="7">
        <v>166.11342138935569</v>
      </c>
      <c r="G2630" s="7">
        <v>1.1572358890117251</v>
      </c>
      <c r="H2630" s="7">
        <v>133.84148976665588</v>
      </c>
    </row>
    <row r="2631" spans="1:8" x14ac:dyDescent="0.25">
      <c r="A2631" s="16"/>
      <c r="B2631" s="5">
        <f t="shared" si="67"/>
        <v>44589</v>
      </c>
      <c r="C2631" s="4">
        <v>23.375000000007301</v>
      </c>
      <c r="D2631">
        <v>1.1838511420315538</v>
      </c>
      <c r="E2631" s="6">
        <v>114.55375574950557</v>
      </c>
      <c r="F2631" s="7">
        <v>169.07349162377176</v>
      </c>
      <c r="G2631" s="7">
        <v>1.0410846992662153</v>
      </c>
      <c r="H2631" s="7">
        <v>135.61459456805585</v>
      </c>
    </row>
    <row r="2632" spans="1:8" x14ac:dyDescent="0.25">
      <c r="A2632" s="16"/>
      <c r="B2632" s="5">
        <f t="shared" si="67"/>
        <v>44589</v>
      </c>
      <c r="C2632" s="4">
        <v>23.385416666674001</v>
      </c>
      <c r="D2632">
        <v>1.1838511420315538</v>
      </c>
      <c r="E2632" s="6">
        <v>114.73484545930538</v>
      </c>
      <c r="F2632" s="7">
        <v>170.31079611303718</v>
      </c>
      <c r="G2632" s="7">
        <v>0.98360095755012911</v>
      </c>
      <c r="H2632" s="7">
        <v>135.82897782781251</v>
      </c>
    </row>
    <row r="2633" spans="1:8" x14ac:dyDescent="0.25">
      <c r="A2633" s="16"/>
      <c r="B2633" s="5">
        <f t="shared" si="67"/>
        <v>44589</v>
      </c>
      <c r="C2633" s="4">
        <v>23.3958333333407</v>
      </c>
      <c r="D2633">
        <v>1.1838511420315538</v>
      </c>
      <c r="E2633" s="6">
        <v>114.70317392186699</v>
      </c>
      <c r="F2633" s="7">
        <v>170.8684930187828</v>
      </c>
      <c r="G2633" s="7">
        <v>0.96650508606167118</v>
      </c>
      <c r="H2633" s="7">
        <v>135.79148344204617</v>
      </c>
    </row>
    <row r="2634" spans="1:8" x14ac:dyDescent="0.25">
      <c r="A2634" s="16"/>
      <c r="B2634" s="5">
        <f t="shared" si="67"/>
        <v>44589</v>
      </c>
      <c r="C2634" s="4">
        <v>23.406250000007301</v>
      </c>
      <c r="D2634">
        <v>1.1838511420315538</v>
      </c>
      <c r="E2634" s="6">
        <v>115.30369009981496</v>
      </c>
      <c r="F2634" s="7">
        <v>170.8652851076956</v>
      </c>
      <c r="G2634" s="7">
        <v>0.9272888012091125</v>
      </c>
      <c r="H2634" s="7">
        <v>136.50240520511829</v>
      </c>
    </row>
    <row r="2635" spans="1:8" x14ac:dyDescent="0.25">
      <c r="A2635" s="16"/>
      <c r="B2635" s="5">
        <f t="shared" si="67"/>
        <v>44589</v>
      </c>
      <c r="C2635" s="4">
        <v>23.416666666674001</v>
      </c>
      <c r="D2635">
        <v>1.1838511420315538</v>
      </c>
      <c r="E2635" s="6">
        <v>115.82031939559224</v>
      </c>
      <c r="F2635" s="7">
        <v>170.50441392890664</v>
      </c>
      <c r="G2635" s="7">
        <v>0.8897704966221035</v>
      </c>
      <c r="H2635" s="7">
        <v>137.11401738693118</v>
      </c>
    </row>
    <row r="2636" spans="1:8" x14ac:dyDescent="0.25">
      <c r="A2636" s="16"/>
      <c r="B2636" s="5">
        <f t="shared" si="67"/>
        <v>44589</v>
      </c>
      <c r="C2636" s="4">
        <v>23.4270833333407</v>
      </c>
      <c r="D2636">
        <v>1.1838511420315538</v>
      </c>
      <c r="E2636" s="6">
        <v>117.74317488201605</v>
      </c>
      <c r="F2636" s="7">
        <v>169.6931381137382</v>
      </c>
      <c r="G2636" s="7">
        <v>0.88073631997010926</v>
      </c>
      <c r="H2636" s="7">
        <v>139.39039205049568</v>
      </c>
    </row>
    <row r="2637" spans="1:8" x14ac:dyDescent="0.25">
      <c r="A2637" s="16"/>
      <c r="B2637" s="5">
        <f t="shared" si="67"/>
        <v>44589</v>
      </c>
      <c r="C2637" s="4">
        <v>23.437500000007301</v>
      </c>
      <c r="D2637">
        <v>1.1838511420315538</v>
      </c>
      <c r="E2637" s="6">
        <v>119.40774749137245</v>
      </c>
      <c r="F2637" s="7">
        <v>169.06035141537609</v>
      </c>
      <c r="G2637" s="7">
        <v>0.87820162299669491</v>
      </c>
      <c r="H2637" s="7">
        <v>141.36099823507669</v>
      </c>
    </row>
    <row r="2638" spans="1:8" x14ac:dyDescent="0.25">
      <c r="A2638" s="16"/>
      <c r="B2638" s="5">
        <f t="shared" si="67"/>
        <v>44589</v>
      </c>
      <c r="C2638" s="4">
        <v>23.447916666674001</v>
      </c>
      <c r="D2638">
        <v>1.1838511420315538</v>
      </c>
      <c r="E2638" s="6">
        <v>120.34026478008063</v>
      </c>
      <c r="F2638" s="7">
        <v>168.46028933311865</v>
      </c>
      <c r="G2638" s="7">
        <v>0.86329527671694539</v>
      </c>
      <c r="H2638" s="7">
        <v>142.46495989227802</v>
      </c>
    </row>
    <row r="2639" spans="1:8" x14ac:dyDescent="0.25">
      <c r="A2639" s="16"/>
      <c r="B2639" s="5">
        <f t="shared" si="67"/>
        <v>44589</v>
      </c>
      <c r="C2639" s="4">
        <v>23.4583333333407</v>
      </c>
      <c r="D2639">
        <v>1.1838511420315538</v>
      </c>
      <c r="E2639" s="6">
        <v>120.48290782480947</v>
      </c>
      <c r="F2639" s="7">
        <v>167.96943293593787</v>
      </c>
      <c r="G2639" s="7">
        <v>0.83830469076539071</v>
      </c>
      <c r="H2639" s="7">
        <v>142.63382802368312</v>
      </c>
    </row>
    <row r="2640" spans="1:8" x14ac:dyDescent="0.25">
      <c r="A2640" s="16"/>
      <c r="B2640" s="5">
        <f t="shared" si="67"/>
        <v>44589</v>
      </c>
      <c r="C2640" s="4">
        <v>23.468750000007301</v>
      </c>
      <c r="D2640">
        <v>1.1838511420315538</v>
      </c>
      <c r="E2640" s="6">
        <v>119.74614347274837</v>
      </c>
      <c r="F2640" s="7">
        <v>167.20469771945028</v>
      </c>
      <c r="G2640" s="7">
        <v>0.84512085570394968</v>
      </c>
      <c r="H2640" s="7">
        <v>141.76160870408745</v>
      </c>
    </row>
    <row r="2641" spans="1:8" x14ac:dyDescent="0.25">
      <c r="A2641" s="16"/>
      <c r="B2641" s="5">
        <f t="shared" si="67"/>
        <v>44589</v>
      </c>
      <c r="C2641" s="4">
        <v>23.479166666674001</v>
      </c>
      <c r="D2641">
        <v>1.1838511420315538</v>
      </c>
      <c r="E2641" s="6">
        <v>120.49026872695894</v>
      </c>
      <c r="F2641" s="7">
        <v>166.54687302513446</v>
      </c>
      <c r="G2641" s="7">
        <v>0.8468212607571004</v>
      </c>
      <c r="H2641" s="7">
        <v>142.64254223609916</v>
      </c>
    </row>
    <row r="2642" spans="1:8" x14ac:dyDescent="0.25">
      <c r="A2642" s="16"/>
      <c r="B2642" s="5">
        <f t="shared" si="67"/>
        <v>44589</v>
      </c>
      <c r="C2642" s="4">
        <v>23.4895833333407</v>
      </c>
      <c r="D2642">
        <v>1.1838511420315538</v>
      </c>
      <c r="E2642" s="6">
        <v>121.13500591674097</v>
      </c>
      <c r="F2642" s="7">
        <v>165.41583882996042</v>
      </c>
      <c r="G2642" s="7">
        <v>0.87201367702934363</v>
      </c>
      <c r="H2642" s="7">
        <v>143.40581509453281</v>
      </c>
    </row>
    <row r="2643" spans="1:8" x14ac:dyDescent="0.25">
      <c r="A2643" s="16"/>
      <c r="B2643" s="5">
        <f t="shared" si="67"/>
        <v>44589</v>
      </c>
      <c r="C2643" s="4">
        <v>23.5000000000074</v>
      </c>
      <c r="D2643">
        <v>1.1838511420315538</v>
      </c>
      <c r="E2643" s="6">
        <v>121.79605940891366</v>
      </c>
      <c r="F2643" s="7">
        <v>164.15498719000507</v>
      </c>
      <c r="G2643" s="7">
        <v>0.84937383716436721</v>
      </c>
      <c r="H2643" s="7">
        <v>144.18840402618542</v>
      </c>
    </row>
    <row r="2644" spans="1:8" x14ac:dyDescent="0.25">
      <c r="A2644" s="16"/>
      <c r="B2644" s="5">
        <f t="shared" si="67"/>
        <v>44589</v>
      </c>
      <c r="C2644" s="4">
        <v>23.510416666674001</v>
      </c>
      <c r="D2644">
        <v>1.1838511420315538</v>
      </c>
      <c r="E2644" s="6">
        <v>122.19576314692974</v>
      </c>
      <c r="F2644" s="7">
        <v>162.97325718646948</v>
      </c>
      <c r="G2644" s="7">
        <v>0.85859560138464297</v>
      </c>
      <c r="H2644" s="7">
        <v>144.66159375291002</v>
      </c>
    </row>
    <row r="2645" spans="1:8" x14ac:dyDescent="0.25">
      <c r="A2645" s="16"/>
      <c r="B2645" s="5">
        <f t="shared" si="67"/>
        <v>44589</v>
      </c>
      <c r="C2645" s="4">
        <v>23.5208333333407</v>
      </c>
      <c r="D2645">
        <v>1.1838511420315538</v>
      </c>
      <c r="E2645" s="6">
        <v>121.39855977162216</v>
      </c>
      <c r="F2645" s="7">
        <v>161.90484645788757</v>
      </c>
      <c r="G2645" s="7">
        <v>0.88340526718388446</v>
      </c>
      <c r="H2645" s="7">
        <v>143.71782362662074</v>
      </c>
    </row>
    <row r="2646" spans="1:8" x14ac:dyDescent="0.25">
      <c r="A2646" s="16"/>
      <c r="B2646" s="5">
        <f t="shared" si="67"/>
        <v>44589</v>
      </c>
      <c r="C2646" s="4">
        <v>23.5312500000074</v>
      </c>
      <c r="D2646">
        <v>1.1838511420315538</v>
      </c>
      <c r="E2646" s="6">
        <v>119.54998545813028</v>
      </c>
      <c r="F2646" s="7">
        <v>161.15596978056084</v>
      </c>
      <c r="G2646" s="7">
        <v>0.86435624878117945</v>
      </c>
      <c r="H2646" s="7">
        <v>141.52938681446318</v>
      </c>
    </row>
    <row r="2647" spans="1:8" x14ac:dyDescent="0.25">
      <c r="A2647" s="16"/>
      <c r="B2647" s="5">
        <f t="shared" si="67"/>
        <v>44589</v>
      </c>
      <c r="C2647" s="4">
        <v>23.541666666674001</v>
      </c>
      <c r="D2647">
        <v>1.1838511420315538</v>
      </c>
      <c r="E2647" s="6">
        <v>117.05557488300862</v>
      </c>
      <c r="F2647" s="7">
        <v>159.81967348439986</v>
      </c>
      <c r="G2647" s="7">
        <v>0.90265853969496657</v>
      </c>
      <c r="H2647" s="7">
        <v>138.57637600640982</v>
      </c>
    </row>
    <row r="2648" spans="1:8" x14ac:dyDescent="0.25">
      <c r="A2648" s="16"/>
      <c r="B2648" s="5">
        <f t="shared" si="67"/>
        <v>44589</v>
      </c>
      <c r="C2648" s="4">
        <v>23.5520833333407</v>
      </c>
      <c r="D2648">
        <v>1.1838511420315538</v>
      </c>
      <c r="E2648" s="6">
        <v>114.56485270166698</v>
      </c>
      <c r="F2648" s="7">
        <v>158.56217711751597</v>
      </c>
      <c r="G2648" s="7">
        <v>0.87487839309476134</v>
      </c>
      <c r="H2648" s="7">
        <v>135.62773170754519</v>
      </c>
    </row>
    <row r="2649" spans="1:8" x14ac:dyDescent="0.25">
      <c r="A2649" s="16"/>
      <c r="B2649" s="5">
        <f t="shared" si="67"/>
        <v>44589</v>
      </c>
      <c r="C2649" s="4">
        <v>23.5625000000074</v>
      </c>
      <c r="D2649">
        <v>1.1838511420315538</v>
      </c>
      <c r="E2649" s="6">
        <v>115.85235629747507</v>
      </c>
      <c r="F2649" s="7">
        <v>157.40618647332411</v>
      </c>
      <c r="G2649" s="7">
        <v>0.82246495524579966</v>
      </c>
      <c r="H2649" s="7">
        <v>137.15194430981234</v>
      </c>
    </row>
    <row r="2650" spans="1:8" x14ac:dyDescent="0.25">
      <c r="A2650" s="16"/>
      <c r="B2650" s="5">
        <f t="shared" si="67"/>
        <v>44589</v>
      </c>
      <c r="C2650" s="4">
        <v>23.572916666674001</v>
      </c>
      <c r="D2650">
        <v>1.1838511420315538</v>
      </c>
      <c r="E2650" s="6">
        <v>116.67665919047484</v>
      </c>
      <c r="F2650" s="7">
        <v>155.96351643097591</v>
      </c>
      <c r="G2650" s="7">
        <v>0.84729977384178368</v>
      </c>
      <c r="H2650" s="7">
        <v>138.12779623107002</v>
      </c>
    </row>
    <row r="2651" spans="1:8" x14ac:dyDescent="0.25">
      <c r="A2651" s="16"/>
      <c r="B2651" s="5">
        <f t="shared" si="67"/>
        <v>44589</v>
      </c>
      <c r="C2651" s="4">
        <v>23.5833333333407</v>
      </c>
      <c r="D2651">
        <v>1.1838511420315538</v>
      </c>
      <c r="E2651" s="6">
        <v>116.96043318740838</v>
      </c>
      <c r="F2651" s="7">
        <v>154.23806581021333</v>
      </c>
      <c r="G2651" s="7">
        <v>0.85617485043013575</v>
      </c>
      <c r="H2651" s="7">
        <v>138.46374240141867</v>
      </c>
    </row>
    <row r="2652" spans="1:8" x14ac:dyDescent="0.25">
      <c r="A2652" s="16"/>
      <c r="B2652" s="5">
        <f t="shared" si="67"/>
        <v>44589</v>
      </c>
      <c r="C2652" s="4">
        <v>23.5937500000074</v>
      </c>
      <c r="D2652">
        <v>1.1838511420315538</v>
      </c>
      <c r="E2652" s="6">
        <v>118.39300136022781</v>
      </c>
      <c r="F2652" s="7">
        <v>152.99916801927748</v>
      </c>
      <c r="G2652" s="7">
        <v>0.86638273327142712</v>
      </c>
      <c r="H2652" s="7">
        <v>140.159689868849</v>
      </c>
    </row>
    <row r="2653" spans="1:8" x14ac:dyDescent="0.25">
      <c r="A2653" s="16"/>
      <c r="B2653" s="5">
        <f t="shared" si="67"/>
        <v>44589</v>
      </c>
      <c r="C2653" s="4">
        <v>23.6041666666741</v>
      </c>
      <c r="D2653">
        <v>1.1838511420315538</v>
      </c>
      <c r="E2653" s="6">
        <v>118.67618958264448</v>
      </c>
      <c r="F2653" s="7">
        <v>151.42253597634044</v>
      </c>
      <c r="G2653" s="7">
        <v>0.93354553915063598</v>
      </c>
      <c r="H2653" s="7">
        <v>140.49494256936686</v>
      </c>
    </row>
    <row r="2654" spans="1:8" x14ac:dyDescent="0.25">
      <c r="A2654" s="16"/>
      <c r="B2654" s="5">
        <f t="shared" si="67"/>
        <v>44589</v>
      </c>
      <c r="C2654" s="4">
        <v>23.6145833333407</v>
      </c>
      <c r="D2654">
        <v>1.1838511420315538</v>
      </c>
      <c r="E2654" s="6">
        <v>120.79615322980953</v>
      </c>
      <c r="F2654" s="7">
        <v>149.03103786253996</v>
      </c>
      <c r="G2654" s="7">
        <v>1.0559683165369109</v>
      </c>
      <c r="H2654" s="7">
        <v>143.00466395412857</v>
      </c>
    </row>
    <row r="2655" spans="1:8" x14ac:dyDescent="0.25">
      <c r="A2655" s="16"/>
      <c r="B2655" s="5">
        <f t="shared" si="67"/>
        <v>44589</v>
      </c>
      <c r="C2655" s="4">
        <v>23.6250000000074</v>
      </c>
      <c r="D2655">
        <v>1.1838511420315538</v>
      </c>
      <c r="E2655" s="6">
        <v>122.5654265806112</v>
      </c>
      <c r="F2655" s="7">
        <v>144.72067682233407</v>
      </c>
      <c r="G2655" s="7">
        <v>1.021315031988693</v>
      </c>
      <c r="H2655" s="7">
        <v>145.09922023104113</v>
      </c>
    </row>
    <row r="2656" spans="1:8" x14ac:dyDescent="0.25">
      <c r="A2656" s="16"/>
      <c r="B2656" s="5">
        <f t="shared" si="67"/>
        <v>44589</v>
      </c>
      <c r="C2656" s="4">
        <v>23.6354166666741</v>
      </c>
      <c r="D2656">
        <v>1.1838511420315538</v>
      </c>
      <c r="E2656" s="6">
        <v>124.59456142116137</v>
      </c>
      <c r="F2656" s="7">
        <v>142.64071170102542</v>
      </c>
      <c r="G2656" s="7">
        <v>1.0447264322688945</v>
      </c>
      <c r="H2656" s="7">
        <v>147.50141382936246</v>
      </c>
    </row>
    <row r="2657" spans="1:8" x14ac:dyDescent="0.25">
      <c r="A2657" s="16"/>
      <c r="B2657" s="5">
        <f t="shared" si="67"/>
        <v>44589</v>
      </c>
      <c r="C2657" s="4">
        <v>23.6458333333407</v>
      </c>
      <c r="D2657">
        <v>1.1838511420315538</v>
      </c>
      <c r="E2657" s="6">
        <v>126.43316664664637</v>
      </c>
      <c r="F2657" s="7">
        <v>140.90120304567054</v>
      </c>
      <c r="G2657" s="7">
        <v>1.1691262974723149</v>
      </c>
      <c r="H2657" s="7">
        <v>149.67804872529805</v>
      </c>
    </row>
    <row r="2658" spans="1:8" x14ac:dyDescent="0.25">
      <c r="A2658" s="16"/>
      <c r="B2658" s="5">
        <f t="shared" si="67"/>
        <v>44589</v>
      </c>
      <c r="C2658" s="4">
        <v>23.6562500000074</v>
      </c>
      <c r="D2658">
        <v>1.1838511420315538</v>
      </c>
      <c r="E2658" s="6">
        <v>130.12100145881163</v>
      </c>
      <c r="F2658" s="7">
        <v>139.29450975535664</v>
      </c>
      <c r="G2658" s="7">
        <v>1.4718768320626316</v>
      </c>
      <c r="H2658" s="7">
        <v>154.04389617930363</v>
      </c>
    </row>
    <row r="2659" spans="1:8" x14ac:dyDescent="0.25">
      <c r="A2659" s="16"/>
      <c r="B2659" s="5">
        <f t="shared" si="67"/>
        <v>44589</v>
      </c>
      <c r="C2659" s="4">
        <v>23.6666666666741</v>
      </c>
      <c r="D2659">
        <v>1.1838511420315538</v>
      </c>
      <c r="E2659" s="6">
        <v>131.61790355899575</v>
      </c>
      <c r="F2659" s="7">
        <v>136.73743014017569</v>
      </c>
      <c r="G2659" s="7">
        <v>2.6456403763356713</v>
      </c>
      <c r="H2659" s="7">
        <v>155.81600544011604</v>
      </c>
    </row>
    <row r="2660" spans="1:8" x14ac:dyDescent="0.25">
      <c r="A2660" s="16"/>
      <c r="B2660" s="5">
        <f t="shared" ref="B2660:B2723" si="68">DATE(YEAR(B2564),MONTH(B2564),DAY(B2564)+1)</f>
        <v>44589</v>
      </c>
      <c r="C2660" s="4">
        <v>23.6770833333407</v>
      </c>
      <c r="D2660">
        <v>1.1838511420315538</v>
      </c>
      <c r="E2660" s="6">
        <v>134.40172050195656</v>
      </c>
      <c r="F2660" s="7">
        <v>135.94106237936955</v>
      </c>
      <c r="G2660" s="7">
        <v>8.3969901642954188</v>
      </c>
      <c r="H2660" s="7">
        <v>159.11163030724697</v>
      </c>
    </row>
    <row r="2661" spans="1:8" x14ac:dyDescent="0.25">
      <c r="A2661" s="16"/>
      <c r="B2661" s="5">
        <f t="shared" si="68"/>
        <v>44589</v>
      </c>
      <c r="C2661" s="4">
        <v>23.6875000000074</v>
      </c>
      <c r="D2661">
        <v>1.1838511420315538</v>
      </c>
      <c r="E2661" s="6">
        <v>139.51561741845114</v>
      </c>
      <c r="F2661" s="7">
        <v>136.41568934320611</v>
      </c>
      <c r="G2661" s="7">
        <v>33.950415665963185</v>
      </c>
      <c r="H2661" s="7">
        <v>165.16572301207074</v>
      </c>
    </row>
    <row r="2662" spans="1:8" x14ac:dyDescent="0.25">
      <c r="A2662" s="16"/>
      <c r="B2662" s="5">
        <f t="shared" si="68"/>
        <v>44589</v>
      </c>
      <c r="C2662" s="4">
        <v>23.6979166666741</v>
      </c>
      <c r="D2662">
        <v>1.1838511420315538</v>
      </c>
      <c r="E2662" s="6">
        <v>144.41021127704354</v>
      </c>
      <c r="F2662" s="7">
        <v>137.53713355897838</v>
      </c>
      <c r="G2662" s="7">
        <v>95.256961953778443</v>
      </c>
      <c r="H2662" s="7">
        <v>170.96019354134597</v>
      </c>
    </row>
    <row r="2663" spans="1:8" x14ac:dyDescent="0.25">
      <c r="A2663" s="16"/>
      <c r="B2663" s="5">
        <f t="shared" si="68"/>
        <v>44589</v>
      </c>
      <c r="C2663" s="4">
        <v>23.7083333333408</v>
      </c>
      <c r="D2663">
        <v>1.1838511420315538</v>
      </c>
      <c r="E2663" s="6">
        <v>148.54444499176415</v>
      </c>
      <c r="F2663" s="7">
        <v>137.98136044244316</v>
      </c>
      <c r="G2663" s="7">
        <v>157.98019663688319</v>
      </c>
      <c r="H2663" s="7">
        <v>175.85451084594331</v>
      </c>
    </row>
    <row r="2664" spans="1:8" x14ac:dyDescent="0.25">
      <c r="A2664" s="16"/>
      <c r="B2664" s="5">
        <f t="shared" si="68"/>
        <v>44589</v>
      </c>
      <c r="C2664" s="4">
        <v>23.7187500000074</v>
      </c>
      <c r="D2664">
        <v>1.1838511420315538</v>
      </c>
      <c r="E2664" s="6">
        <v>154.8746212798425</v>
      </c>
      <c r="F2664" s="7">
        <v>138.16002669233737</v>
      </c>
      <c r="G2664" s="7">
        <v>187.25443616213406</v>
      </c>
      <c r="H2664" s="7">
        <v>183.34849727384594</v>
      </c>
    </row>
    <row r="2665" spans="1:8" x14ac:dyDescent="0.25">
      <c r="A2665" s="16"/>
      <c r="B2665" s="5">
        <f t="shared" si="68"/>
        <v>44589</v>
      </c>
      <c r="C2665" s="4">
        <v>23.7291666666741</v>
      </c>
      <c r="D2665">
        <v>1.1838511420315538</v>
      </c>
      <c r="E2665" s="6">
        <v>161.37192499461736</v>
      </c>
      <c r="F2665" s="7">
        <v>137.99932386832518</v>
      </c>
      <c r="G2665" s="7">
        <v>191.48372459794035</v>
      </c>
      <c r="H2665" s="7">
        <v>191.04033769670801</v>
      </c>
    </row>
    <row r="2666" spans="1:8" x14ac:dyDescent="0.25">
      <c r="A2666" s="16"/>
      <c r="B2666" s="5">
        <f t="shared" si="68"/>
        <v>44589</v>
      </c>
      <c r="C2666" s="4">
        <v>23.7395833333408</v>
      </c>
      <c r="D2666">
        <v>1.1838511420315538</v>
      </c>
      <c r="E2666" s="6">
        <v>165.3330494327021</v>
      </c>
      <c r="F2666" s="7">
        <v>137.65647575719439</v>
      </c>
      <c r="G2666" s="7">
        <v>192.02121531648243</v>
      </c>
      <c r="H2666" s="7">
        <v>195.72971938646373</v>
      </c>
    </row>
    <row r="2667" spans="1:8" x14ac:dyDescent="0.25">
      <c r="A2667" s="16"/>
      <c r="B2667" s="5">
        <f t="shared" si="68"/>
        <v>44589</v>
      </c>
      <c r="C2667" s="4">
        <v>23.7500000000074</v>
      </c>
      <c r="D2667">
        <v>1.1838511420315538</v>
      </c>
      <c r="E2667" s="6">
        <v>168.28532023414681</v>
      </c>
      <c r="F2667" s="7">
        <v>136.66787996334068</v>
      </c>
      <c r="G2667" s="7">
        <v>192.55871653410475</v>
      </c>
      <c r="H2667" s="7">
        <v>199.22476854634044</v>
      </c>
    </row>
    <row r="2668" spans="1:8" x14ac:dyDescent="0.25">
      <c r="A2668" s="16"/>
      <c r="B2668" s="5">
        <f t="shared" si="68"/>
        <v>44589</v>
      </c>
      <c r="C2668" s="4">
        <v>23.7604166666741</v>
      </c>
      <c r="D2668">
        <v>1.1838511420315538</v>
      </c>
      <c r="E2668" s="6">
        <v>170.26332887343079</v>
      </c>
      <c r="F2668" s="7">
        <v>135.85117903663527</v>
      </c>
      <c r="G2668" s="7">
        <v>192.82043070927185</v>
      </c>
      <c r="H2668" s="7">
        <v>201.56643633290508</v>
      </c>
    </row>
    <row r="2669" spans="1:8" x14ac:dyDescent="0.25">
      <c r="A2669" s="16"/>
      <c r="B2669" s="5">
        <f t="shared" si="68"/>
        <v>44589</v>
      </c>
      <c r="C2669" s="4">
        <v>23.7708333333408</v>
      </c>
      <c r="D2669">
        <v>1.1838511420315538</v>
      </c>
      <c r="E2669" s="6">
        <v>172.66381000835079</v>
      </c>
      <c r="F2669" s="7">
        <v>134.55019813957256</v>
      </c>
      <c r="G2669" s="7">
        <v>192.77288357415947</v>
      </c>
      <c r="H2669" s="7">
        <v>204.40824866590532</v>
      </c>
    </row>
    <row r="2670" spans="1:8" x14ac:dyDescent="0.25">
      <c r="A2670" s="16"/>
      <c r="B2670" s="5">
        <f t="shared" si="68"/>
        <v>44589</v>
      </c>
      <c r="C2670" s="4">
        <v>23.7812500000074</v>
      </c>
      <c r="D2670">
        <v>1.1838511420315538</v>
      </c>
      <c r="E2670" s="6">
        <v>175.99059326507094</v>
      </c>
      <c r="F2670" s="7">
        <v>133.07505558959551</v>
      </c>
      <c r="G2670" s="7">
        <v>192.83251595066605</v>
      </c>
      <c r="H2670" s="7">
        <v>208.34666482366492</v>
      </c>
    </row>
    <row r="2671" spans="1:8" x14ac:dyDescent="0.25">
      <c r="A2671" s="16"/>
      <c r="B2671" s="5">
        <f t="shared" si="68"/>
        <v>44589</v>
      </c>
      <c r="C2671" s="4">
        <v>23.7916666666741</v>
      </c>
      <c r="D2671">
        <v>1.1838511420315538</v>
      </c>
      <c r="E2671" s="6">
        <v>176.01231457842761</v>
      </c>
      <c r="F2671" s="7">
        <v>130.2552807348867</v>
      </c>
      <c r="G2671" s="7">
        <v>193.19529637294301</v>
      </c>
      <c r="H2671" s="7">
        <v>208.37237962528863</v>
      </c>
    </row>
    <row r="2672" spans="1:8" x14ac:dyDescent="0.25">
      <c r="A2672" s="16"/>
      <c r="B2672" s="5">
        <f t="shared" si="68"/>
        <v>44589</v>
      </c>
      <c r="C2672" s="4">
        <v>23.8020833333408</v>
      </c>
      <c r="D2672">
        <v>1.1838511420315538</v>
      </c>
      <c r="E2672" s="6">
        <v>175.42258459429564</v>
      </c>
      <c r="F2672" s="7">
        <v>128.18938649255952</v>
      </c>
      <c r="G2672" s="7">
        <v>193.34911079958016</v>
      </c>
      <c r="H2672" s="7">
        <v>207.67422711008376</v>
      </c>
    </row>
    <row r="2673" spans="1:8" x14ac:dyDescent="0.25">
      <c r="A2673" s="16"/>
      <c r="B2673" s="5">
        <f t="shared" si="68"/>
        <v>44589</v>
      </c>
      <c r="C2673" s="4">
        <v>23.8125000000075</v>
      </c>
      <c r="D2673">
        <v>1.1838511420315538</v>
      </c>
      <c r="E2673" s="6">
        <v>176.36825103165066</v>
      </c>
      <c r="F2673" s="7">
        <v>125.99010406526193</v>
      </c>
      <c r="G2673" s="7">
        <v>193.21124497592635</v>
      </c>
      <c r="H2673" s="7">
        <v>208.7937554019274</v>
      </c>
    </row>
    <row r="2674" spans="1:8" x14ac:dyDescent="0.25">
      <c r="A2674" s="16"/>
      <c r="B2674" s="5">
        <f t="shared" si="68"/>
        <v>44589</v>
      </c>
      <c r="C2674" s="4">
        <v>23.8229166666741</v>
      </c>
      <c r="D2674">
        <v>1.1838511420315538</v>
      </c>
      <c r="E2674" s="6">
        <v>177.38041975492101</v>
      </c>
      <c r="F2674" s="7">
        <v>122.6407480752853</v>
      </c>
      <c r="G2674" s="7">
        <v>193.38206121329122</v>
      </c>
      <c r="H2674" s="7">
        <v>209.99201250089962</v>
      </c>
    </row>
    <row r="2675" spans="1:8" x14ac:dyDescent="0.25">
      <c r="A2675" s="16"/>
      <c r="B2675" s="5">
        <f t="shared" si="68"/>
        <v>44589</v>
      </c>
      <c r="C2675" s="4">
        <v>23.8333333333408</v>
      </c>
      <c r="D2675">
        <v>1.1838511420315538</v>
      </c>
      <c r="E2675" s="6">
        <v>179.86504193858173</v>
      </c>
      <c r="F2675" s="7">
        <v>116.09701689332273</v>
      </c>
      <c r="G2675" s="7">
        <v>194.01494637576431</v>
      </c>
      <c r="H2675" s="7">
        <v>212.9334353105433</v>
      </c>
    </row>
    <row r="2676" spans="1:8" x14ac:dyDescent="0.25">
      <c r="A2676" s="16"/>
      <c r="B2676" s="5">
        <f t="shared" si="68"/>
        <v>44589</v>
      </c>
      <c r="C2676" s="4">
        <v>23.8437500000075</v>
      </c>
      <c r="D2676">
        <v>1.1838511420315538</v>
      </c>
      <c r="E2676" s="6">
        <v>180.10354152238898</v>
      </c>
      <c r="F2676" s="7">
        <v>112.75597291580999</v>
      </c>
      <c r="G2676" s="7">
        <v>194.05631945169296</v>
      </c>
      <c r="H2676" s="7">
        <v>213.21578331520757</v>
      </c>
    </row>
    <row r="2677" spans="1:8" x14ac:dyDescent="0.25">
      <c r="A2677" s="16"/>
      <c r="B2677" s="5">
        <f t="shared" si="68"/>
        <v>44589</v>
      </c>
      <c r="C2677" s="4">
        <v>23.8541666666741</v>
      </c>
      <c r="D2677">
        <v>1.1838511420315538</v>
      </c>
      <c r="E2677" s="6">
        <v>177.65768371201185</v>
      </c>
      <c r="F2677" s="7">
        <v>110.23749327887394</v>
      </c>
      <c r="G2677" s="7">
        <v>194.05292684886774</v>
      </c>
      <c r="H2677" s="7">
        <v>210.32025175314581</v>
      </c>
    </row>
    <row r="2678" spans="1:8" x14ac:dyDescent="0.25">
      <c r="A2678" s="16"/>
      <c r="B2678" s="5">
        <f t="shared" si="68"/>
        <v>44589</v>
      </c>
      <c r="C2678" s="4">
        <v>23.8645833333408</v>
      </c>
      <c r="D2678">
        <v>1.1838511420315538</v>
      </c>
      <c r="E2678" s="6">
        <v>174.28933131419421</v>
      </c>
      <c r="F2678" s="7">
        <v>107.91327487209274</v>
      </c>
      <c r="G2678" s="7">
        <v>193.77199935668969</v>
      </c>
      <c r="H2678" s="7">
        <v>206.33262392022468</v>
      </c>
    </row>
    <row r="2679" spans="1:8" x14ac:dyDescent="0.25">
      <c r="A2679" s="16"/>
      <c r="B2679" s="5">
        <f t="shared" si="68"/>
        <v>44589</v>
      </c>
      <c r="C2679" s="4">
        <v>23.8750000000075</v>
      </c>
      <c r="D2679">
        <v>1.1838511420315538</v>
      </c>
      <c r="E2679" s="6">
        <v>173.09781729777859</v>
      </c>
      <c r="F2679" s="7">
        <v>103.65458153236223</v>
      </c>
      <c r="G2679" s="7">
        <v>189.72196951874039</v>
      </c>
      <c r="H2679" s="7">
        <v>204.92204869114443</v>
      </c>
    </row>
    <row r="2680" spans="1:8" x14ac:dyDescent="0.25">
      <c r="A2680" s="16"/>
      <c r="B2680" s="5">
        <f t="shared" si="68"/>
        <v>44589</v>
      </c>
      <c r="C2680" s="4">
        <v>23.8854166666741</v>
      </c>
      <c r="D2680">
        <v>1.1838511420315538</v>
      </c>
      <c r="E2680" s="6">
        <v>179.99028946583536</v>
      </c>
      <c r="F2680" s="7">
        <v>101.89964616820173</v>
      </c>
      <c r="G2680" s="7">
        <v>188.95925662851707</v>
      </c>
      <c r="H2680" s="7">
        <v>213.08170973871916</v>
      </c>
    </row>
    <row r="2681" spans="1:8" x14ac:dyDescent="0.25">
      <c r="A2681" s="16"/>
      <c r="B2681" s="5">
        <f t="shared" si="68"/>
        <v>44589</v>
      </c>
      <c r="C2681" s="4">
        <v>23.8958333333408</v>
      </c>
      <c r="D2681">
        <v>1.1838511420315538</v>
      </c>
      <c r="E2681" s="6">
        <v>186.34981802140052</v>
      </c>
      <c r="F2681" s="7">
        <v>100.39109307191083</v>
      </c>
      <c r="G2681" s="7">
        <v>188.75290190414319</v>
      </c>
      <c r="H2681" s="7">
        <v>220.61044488200724</v>
      </c>
    </row>
    <row r="2682" spans="1:8" x14ac:dyDescent="0.25">
      <c r="A2682" s="16"/>
      <c r="B2682" s="5">
        <f t="shared" si="68"/>
        <v>44589</v>
      </c>
      <c r="C2682" s="4">
        <v>23.9062500000075</v>
      </c>
      <c r="D2682">
        <v>1.1838511420315538</v>
      </c>
      <c r="E2682" s="6">
        <v>186.72396809074607</v>
      </c>
      <c r="F2682" s="7">
        <v>98.677043877741568</v>
      </c>
      <c r="G2682" s="7">
        <v>189.01186532026279</v>
      </c>
      <c r="H2682" s="7">
        <v>221.05338286889315</v>
      </c>
    </row>
    <row r="2683" spans="1:8" x14ac:dyDescent="0.25">
      <c r="A2683" s="16"/>
      <c r="B2683" s="5">
        <f t="shared" si="68"/>
        <v>44589</v>
      </c>
      <c r="C2683" s="4">
        <v>23.9166666666742</v>
      </c>
      <c r="D2683">
        <v>1.1838511420315538</v>
      </c>
      <c r="E2683" s="6">
        <v>185.38429382792307</v>
      </c>
      <c r="F2683" s="7">
        <v>96.373006465697117</v>
      </c>
      <c r="G2683" s="7">
        <v>187.18828865631977</v>
      </c>
      <c r="H2683" s="7">
        <v>219.46740796289987</v>
      </c>
    </row>
    <row r="2684" spans="1:8" x14ac:dyDescent="0.25">
      <c r="A2684" s="16"/>
      <c r="B2684" s="5">
        <f t="shared" si="68"/>
        <v>44589</v>
      </c>
      <c r="C2684" s="4">
        <v>23.9270833333408</v>
      </c>
      <c r="D2684">
        <v>1.1838511420315538</v>
      </c>
      <c r="E2684" s="6">
        <v>182.20188512569013</v>
      </c>
      <c r="F2684" s="7">
        <v>94.684128430939538</v>
      </c>
      <c r="G2684" s="7">
        <v>185.50466733299945</v>
      </c>
      <c r="H2684" s="7">
        <v>215.69990978635025</v>
      </c>
    </row>
    <row r="2685" spans="1:8" x14ac:dyDescent="0.25">
      <c r="A2685" s="16"/>
      <c r="B2685" s="5">
        <f t="shared" si="68"/>
        <v>44589</v>
      </c>
      <c r="C2685" s="4">
        <v>23.9375000000075</v>
      </c>
      <c r="D2685">
        <v>1.1838511420315538</v>
      </c>
      <c r="E2685" s="6">
        <v>174.83122834125072</v>
      </c>
      <c r="F2685" s="7">
        <v>92.744022816485213</v>
      </c>
      <c r="G2685" s="7">
        <v>185.04591921700523</v>
      </c>
      <c r="H2685" s="7">
        <v>206.97414933456903</v>
      </c>
    </row>
    <row r="2686" spans="1:8" x14ac:dyDescent="0.25">
      <c r="A2686" s="16"/>
      <c r="B2686" s="5">
        <f t="shared" si="68"/>
        <v>44589</v>
      </c>
      <c r="C2686" s="4">
        <v>23.9479166666742</v>
      </c>
      <c r="D2686">
        <v>1.1838511420315538</v>
      </c>
      <c r="E2686" s="6">
        <v>168.02217245007475</v>
      </c>
      <c r="F2686" s="7">
        <v>90.765524715433955</v>
      </c>
      <c r="G2686" s="7">
        <v>184.78923660109911</v>
      </c>
      <c r="H2686" s="7">
        <v>198.91324074164368</v>
      </c>
    </row>
    <row r="2687" spans="1:8" x14ac:dyDescent="0.25">
      <c r="A2687" s="16"/>
      <c r="B2687" s="5">
        <f t="shared" si="68"/>
        <v>44589</v>
      </c>
      <c r="C2687" s="4">
        <v>23.9583333333408</v>
      </c>
      <c r="D2687">
        <v>1.1838511420315538</v>
      </c>
      <c r="E2687" s="6">
        <v>158.24596609188708</v>
      </c>
      <c r="F2687" s="7">
        <v>88.27743889598537</v>
      </c>
      <c r="G2687" s="7">
        <v>179.51194066542882</v>
      </c>
      <c r="H2687" s="7">
        <v>187.33966767976708</v>
      </c>
    </row>
    <row r="2688" spans="1:8" x14ac:dyDescent="0.25">
      <c r="A2688" s="16"/>
      <c r="B2688" s="5">
        <f t="shared" si="68"/>
        <v>44589</v>
      </c>
      <c r="C2688" s="4">
        <v>23.9687500000075</v>
      </c>
      <c r="D2688">
        <v>1.1838511420315538</v>
      </c>
      <c r="E2688" s="6">
        <v>147.74869711720532</v>
      </c>
      <c r="F2688" s="7">
        <v>86.31810038193899</v>
      </c>
      <c r="G2688" s="7">
        <v>178.59213683557422</v>
      </c>
      <c r="H2688" s="7">
        <v>174.91246381587766</v>
      </c>
    </row>
    <row r="2689" spans="1:8" x14ac:dyDescent="0.25">
      <c r="A2689" s="16"/>
      <c r="B2689" s="5">
        <f t="shared" si="68"/>
        <v>44589</v>
      </c>
      <c r="C2689" s="4">
        <v>23.9791666666742</v>
      </c>
      <c r="D2689">
        <v>1.1838511420315538</v>
      </c>
      <c r="E2689" s="6">
        <v>137.05473200962047</v>
      </c>
      <c r="F2689" s="7">
        <v>84.465753249974767</v>
      </c>
      <c r="G2689" s="7">
        <v>177.40532739405552</v>
      </c>
      <c r="H2689" s="7">
        <v>162.25240101041774</v>
      </c>
    </row>
    <row r="2690" spans="1:8" ht="15.75" thickBot="1" x14ac:dyDescent="0.3">
      <c r="A2690" s="16"/>
      <c r="B2690" s="5">
        <f t="shared" si="68"/>
        <v>44589</v>
      </c>
      <c r="C2690" s="4">
        <v>23.9895833333408</v>
      </c>
      <c r="D2690">
        <v>1.1838511420315538</v>
      </c>
      <c r="E2690" s="6">
        <v>126.70489950232437</v>
      </c>
      <c r="F2690" s="7">
        <v>82.850371039051566</v>
      </c>
      <c r="G2690" s="7">
        <v>177.31556685662289</v>
      </c>
      <c r="H2690" s="7">
        <v>149.99973997681997</v>
      </c>
    </row>
    <row r="2691" spans="1:8" x14ac:dyDescent="0.25">
      <c r="A2691" s="19">
        <f t="shared" ref="A2691" si="69">A2595+1</f>
        <v>29</v>
      </c>
      <c r="B2691" s="5">
        <f t="shared" si="68"/>
        <v>44590</v>
      </c>
      <c r="C2691" s="4">
        <v>24.0000000000075</v>
      </c>
      <c r="D2691">
        <v>1.1801362226760779</v>
      </c>
      <c r="E2691" s="6">
        <v>124.24655278067955</v>
      </c>
      <c r="F2691" s="7">
        <v>85.315462325208102</v>
      </c>
      <c r="G2691" s="7">
        <v>172.19911553178133</v>
      </c>
      <c r="H2691" s="7">
        <v>146.62785747911511</v>
      </c>
    </row>
    <row r="2692" spans="1:8" x14ac:dyDescent="0.25">
      <c r="A2692" s="20"/>
      <c r="B2692" s="5">
        <f t="shared" si="68"/>
        <v>44590</v>
      </c>
      <c r="C2692" s="4">
        <v>24.0104166666742</v>
      </c>
      <c r="D2692">
        <v>1.1801362226760779</v>
      </c>
      <c r="E2692" s="6">
        <v>114.98581409761701</v>
      </c>
      <c r="F2692" s="7">
        <v>84.098560719991553</v>
      </c>
      <c r="G2692" s="7">
        <v>171.70123234382072</v>
      </c>
      <c r="H2692" s="7">
        <v>135.69892431049544</v>
      </c>
    </row>
    <row r="2693" spans="1:8" x14ac:dyDescent="0.25">
      <c r="A2693" s="20"/>
      <c r="B2693" s="5">
        <f t="shared" si="68"/>
        <v>44590</v>
      </c>
      <c r="C2693" s="4">
        <v>24.020833333340899</v>
      </c>
      <c r="D2693">
        <v>1.1801362226760779</v>
      </c>
      <c r="E2693" s="6">
        <v>106.48888269253241</v>
      </c>
      <c r="F2693" s="7">
        <v>83.388793246177428</v>
      </c>
      <c r="G2693" s="7">
        <v>171.74906855361158</v>
      </c>
      <c r="H2693" s="7">
        <v>125.67138777776117</v>
      </c>
    </row>
    <row r="2694" spans="1:8" x14ac:dyDescent="0.25">
      <c r="A2694" s="20"/>
      <c r="B2694" s="5">
        <f t="shared" si="68"/>
        <v>44590</v>
      </c>
      <c r="C2694" s="4">
        <v>24.0312500000075</v>
      </c>
      <c r="D2694">
        <v>1.1801362226760779</v>
      </c>
      <c r="E2694" s="6">
        <v>98.760671128662267</v>
      </c>
      <c r="F2694" s="7">
        <v>82.136571253460261</v>
      </c>
      <c r="G2694" s="7">
        <v>172.05478187467688</v>
      </c>
      <c r="H2694" s="7">
        <v>116.55104537473387</v>
      </c>
    </row>
    <row r="2695" spans="1:8" x14ac:dyDescent="0.25">
      <c r="A2695" s="20"/>
      <c r="B2695" s="5">
        <f t="shared" si="68"/>
        <v>44590</v>
      </c>
      <c r="C2695" s="4">
        <v>24.0416666666742</v>
      </c>
      <c r="D2695">
        <v>1.1801362226760779</v>
      </c>
      <c r="E2695" s="6">
        <v>92.144264562032077</v>
      </c>
      <c r="F2695" s="7">
        <v>80.866122863417345</v>
      </c>
      <c r="G2695" s="7">
        <v>171.41055330582859</v>
      </c>
      <c r="H2695" s="7">
        <v>108.74278432150172</v>
      </c>
    </row>
    <row r="2696" spans="1:8" x14ac:dyDescent="0.25">
      <c r="A2696" s="20"/>
      <c r="B2696" s="5">
        <f t="shared" si="68"/>
        <v>44590</v>
      </c>
      <c r="C2696" s="4">
        <v>24.052083333340899</v>
      </c>
      <c r="D2696">
        <v>1.1801362226760779</v>
      </c>
      <c r="E2696" s="6">
        <v>88.190506983125815</v>
      </c>
      <c r="F2696" s="7">
        <v>80.336662067132124</v>
      </c>
      <c r="G2696" s="7">
        <v>171.56405745964406</v>
      </c>
      <c r="H2696" s="7">
        <v>104.07681178695437</v>
      </c>
    </row>
    <row r="2697" spans="1:8" x14ac:dyDescent="0.25">
      <c r="A2697" s="20"/>
      <c r="B2697" s="5">
        <f t="shared" si="68"/>
        <v>44590</v>
      </c>
      <c r="C2697" s="4">
        <v>24.0625000000075</v>
      </c>
      <c r="D2697">
        <v>1.1801362226760779</v>
      </c>
      <c r="E2697" s="6">
        <v>82.393028083674352</v>
      </c>
      <c r="F2697" s="7">
        <v>79.807455818760943</v>
      </c>
      <c r="G2697" s="7">
        <v>171.76920638963941</v>
      </c>
      <c r="H2697" s="7">
        <v>97.234996937511454</v>
      </c>
    </row>
    <row r="2698" spans="1:8" x14ac:dyDescent="0.25">
      <c r="A2698" s="20"/>
      <c r="B2698" s="5">
        <f t="shared" si="68"/>
        <v>44590</v>
      </c>
      <c r="C2698" s="4">
        <v>24.0729166666742</v>
      </c>
      <c r="D2698">
        <v>1.1801362226760779</v>
      </c>
      <c r="E2698" s="6">
        <v>78.626321214905843</v>
      </c>
      <c r="F2698" s="7">
        <v>79.110221710717127</v>
      </c>
      <c r="G2698" s="7">
        <v>171.98515267384133</v>
      </c>
      <c r="H2698" s="7">
        <v>92.789769721474954</v>
      </c>
    </row>
    <row r="2699" spans="1:8" x14ac:dyDescent="0.25">
      <c r="A2699" s="20"/>
      <c r="B2699" s="5">
        <f t="shared" si="68"/>
        <v>44590</v>
      </c>
      <c r="C2699" s="4">
        <v>24.083333333340899</v>
      </c>
      <c r="D2699">
        <v>1.1801362226760779</v>
      </c>
      <c r="E2699" s="6">
        <v>76.217471447099712</v>
      </c>
      <c r="F2699" s="7">
        <v>78.229895066745655</v>
      </c>
      <c r="G2699" s="7">
        <v>171.10918530413539</v>
      </c>
      <c r="H2699" s="7">
        <v>89.946998855502073</v>
      </c>
    </row>
    <row r="2700" spans="1:8" x14ac:dyDescent="0.25">
      <c r="A2700" s="20"/>
      <c r="B2700" s="5">
        <f t="shared" si="68"/>
        <v>44590</v>
      </c>
      <c r="C2700" s="4">
        <v>24.0937500000075</v>
      </c>
      <c r="D2700">
        <v>1.1801362226760779</v>
      </c>
      <c r="E2700" s="6">
        <v>73.902359501729592</v>
      </c>
      <c r="F2700" s="7">
        <v>77.775935402150836</v>
      </c>
      <c r="G2700" s="7">
        <v>171.03135392176932</v>
      </c>
      <c r="H2700" s="7">
        <v>87.214851389220712</v>
      </c>
    </row>
    <row r="2701" spans="1:8" x14ac:dyDescent="0.25">
      <c r="A2701" s="20"/>
      <c r="B2701" s="5">
        <f t="shared" si="68"/>
        <v>44590</v>
      </c>
      <c r="C2701" s="4">
        <v>24.1041666666742</v>
      </c>
      <c r="D2701">
        <v>1.1801362226760779</v>
      </c>
      <c r="E2701" s="6">
        <v>72.875954472022613</v>
      </c>
      <c r="F2701" s="7">
        <v>77.239107910573907</v>
      </c>
      <c r="G2701" s="7">
        <v>171.30057343950645</v>
      </c>
      <c r="H2701" s="7">
        <v>86.003553634526597</v>
      </c>
    </row>
    <row r="2702" spans="1:8" x14ac:dyDescent="0.25">
      <c r="A2702" s="20"/>
      <c r="B2702" s="5">
        <f t="shared" si="68"/>
        <v>44590</v>
      </c>
      <c r="C2702" s="4">
        <v>24.114583333340899</v>
      </c>
      <c r="D2702">
        <v>1.1801362226760779</v>
      </c>
      <c r="E2702" s="6">
        <v>70.110572548094893</v>
      </c>
      <c r="F2702" s="7">
        <v>76.826619642185676</v>
      </c>
      <c r="G2702" s="7">
        <v>171.36111533634369</v>
      </c>
      <c r="H2702" s="7">
        <v>82.740026256565827</v>
      </c>
    </row>
    <row r="2703" spans="1:8" x14ac:dyDescent="0.25">
      <c r="A2703" s="20"/>
      <c r="B2703" s="5">
        <f t="shared" si="68"/>
        <v>44590</v>
      </c>
      <c r="C2703" s="4">
        <v>24.125000000007599</v>
      </c>
      <c r="D2703">
        <v>1.1801362226760779</v>
      </c>
      <c r="E2703" s="6">
        <v>69.201502125472771</v>
      </c>
      <c r="F2703" s="7">
        <v>76.664178942448274</v>
      </c>
      <c r="G2703" s="7">
        <v>170.908761660229</v>
      </c>
      <c r="H2703" s="7">
        <v>81.667199321866008</v>
      </c>
    </row>
    <row r="2704" spans="1:8" x14ac:dyDescent="0.25">
      <c r="A2704" s="20"/>
      <c r="B2704" s="5">
        <f t="shared" si="68"/>
        <v>44590</v>
      </c>
      <c r="C2704" s="4">
        <v>24.1354166666742</v>
      </c>
      <c r="D2704">
        <v>1.1801362226760779</v>
      </c>
      <c r="E2704" s="6">
        <v>66.745188736388272</v>
      </c>
      <c r="F2704" s="7">
        <v>76.553011859404137</v>
      </c>
      <c r="G2704" s="7">
        <v>171.02530525160211</v>
      </c>
      <c r="H2704" s="7">
        <v>78.768414917163156</v>
      </c>
    </row>
    <row r="2705" spans="1:8" x14ac:dyDescent="0.25">
      <c r="A2705" s="20"/>
      <c r="B2705" s="5">
        <f t="shared" si="68"/>
        <v>44590</v>
      </c>
      <c r="C2705" s="4">
        <v>24.145833333340899</v>
      </c>
      <c r="D2705">
        <v>1.1801362226760779</v>
      </c>
      <c r="E2705" s="6">
        <v>66.313723112660881</v>
      </c>
      <c r="F2705" s="7">
        <v>76.566134035870519</v>
      </c>
      <c r="G2705" s="7">
        <v>171.20055910025479</v>
      </c>
      <c r="H2705" s="7">
        <v>78.259226705762927</v>
      </c>
    </row>
    <row r="2706" spans="1:8" x14ac:dyDescent="0.25">
      <c r="A2706" s="20"/>
      <c r="B2706" s="5">
        <f t="shared" si="68"/>
        <v>44590</v>
      </c>
      <c r="C2706" s="4">
        <v>24.156250000007599</v>
      </c>
      <c r="D2706">
        <v>1.1801362226760779</v>
      </c>
      <c r="E2706" s="6">
        <v>65.232556108330385</v>
      </c>
      <c r="F2706" s="7">
        <v>76.498888749822825</v>
      </c>
      <c r="G2706" s="7">
        <v>171.53472902866571</v>
      </c>
      <c r="H2706" s="7">
        <v>76.983302361190326</v>
      </c>
    </row>
    <row r="2707" spans="1:8" x14ac:dyDescent="0.25">
      <c r="A2707" s="20"/>
      <c r="B2707" s="5">
        <f t="shared" si="68"/>
        <v>44590</v>
      </c>
      <c r="C2707" s="4">
        <v>24.1666666666742</v>
      </c>
      <c r="D2707">
        <v>1.1801362226760779</v>
      </c>
      <c r="E2707" s="6">
        <v>65.676331932455852</v>
      </c>
      <c r="F2707" s="7">
        <v>76.571657571273349</v>
      </c>
      <c r="G2707" s="7">
        <v>174.32821613337867</v>
      </c>
      <c r="H2707" s="7">
        <v>77.507018285988721</v>
      </c>
    </row>
    <row r="2708" spans="1:8" x14ac:dyDescent="0.25">
      <c r="A2708" s="20"/>
      <c r="B2708" s="5">
        <f t="shared" si="68"/>
        <v>44590</v>
      </c>
      <c r="C2708" s="4">
        <v>24.177083333340899</v>
      </c>
      <c r="D2708">
        <v>1.1801362226760779</v>
      </c>
      <c r="E2708" s="6">
        <v>65.322530081285862</v>
      </c>
      <c r="F2708" s="7">
        <v>76.993569210409092</v>
      </c>
      <c r="G2708" s="7">
        <v>176.3886227522201</v>
      </c>
      <c r="H2708" s="7">
        <v>77.089483905773164</v>
      </c>
    </row>
    <row r="2709" spans="1:8" x14ac:dyDescent="0.25">
      <c r="A2709" s="20"/>
      <c r="B2709" s="5">
        <f t="shared" si="68"/>
        <v>44590</v>
      </c>
      <c r="C2709" s="4">
        <v>24.187500000007599</v>
      </c>
      <c r="D2709">
        <v>1.1801362226760779</v>
      </c>
      <c r="E2709" s="6">
        <v>66.443683642680028</v>
      </c>
      <c r="F2709" s="7">
        <v>77.092825641592214</v>
      </c>
      <c r="G2709" s="7">
        <v>181.51096916068227</v>
      </c>
      <c r="H2709" s="7">
        <v>78.41259783475671</v>
      </c>
    </row>
    <row r="2710" spans="1:8" x14ac:dyDescent="0.25">
      <c r="A2710" s="20"/>
      <c r="B2710" s="5">
        <f t="shared" si="68"/>
        <v>44590</v>
      </c>
      <c r="C2710" s="4">
        <v>24.1979166666742</v>
      </c>
      <c r="D2710">
        <v>1.1801362226760779</v>
      </c>
      <c r="E2710" s="6">
        <v>65.872552495878281</v>
      </c>
      <c r="F2710" s="7">
        <v>77.660154176413926</v>
      </c>
      <c r="G2710" s="7">
        <v>182.91043957417952</v>
      </c>
      <c r="H2710" s="7">
        <v>77.738585280517441</v>
      </c>
    </row>
    <row r="2711" spans="1:8" x14ac:dyDescent="0.25">
      <c r="A2711" s="20"/>
      <c r="B2711" s="5">
        <f t="shared" si="68"/>
        <v>44590</v>
      </c>
      <c r="C2711" s="4">
        <v>24.208333333340899</v>
      </c>
      <c r="D2711">
        <v>1.1801362226760779</v>
      </c>
      <c r="E2711" s="6">
        <v>67.805520039004605</v>
      </c>
      <c r="F2711" s="7">
        <v>78.611023460270644</v>
      </c>
      <c r="G2711" s="7">
        <v>187.8575504323862</v>
      </c>
      <c r="H2711" s="7">
        <v>80.019750295417992</v>
      </c>
    </row>
    <row r="2712" spans="1:8" x14ac:dyDescent="0.25">
      <c r="A2712" s="20"/>
      <c r="B2712" s="5">
        <f t="shared" si="68"/>
        <v>44590</v>
      </c>
      <c r="C2712" s="4">
        <v>24.218750000007599</v>
      </c>
      <c r="D2712">
        <v>1.1801362226760779</v>
      </c>
      <c r="E2712" s="6">
        <v>69.620891858608857</v>
      </c>
      <c r="F2712" s="7">
        <v>79.758496412504783</v>
      </c>
      <c r="G2712" s="7">
        <v>189.31320582436459</v>
      </c>
      <c r="H2712" s="7">
        <v>82.162136337358362</v>
      </c>
    </row>
    <row r="2713" spans="1:8" x14ac:dyDescent="0.25">
      <c r="A2713" s="20"/>
      <c r="B2713" s="5">
        <f t="shared" si="68"/>
        <v>44590</v>
      </c>
      <c r="C2713" s="4">
        <v>24.229166666674299</v>
      </c>
      <c r="D2713">
        <v>1.1801362226760779</v>
      </c>
      <c r="E2713" s="6">
        <v>69.894694781859229</v>
      </c>
      <c r="F2713" s="7">
        <v>81.40548402526214</v>
      </c>
      <c r="G2713" s="7">
        <v>190.10347650066578</v>
      </c>
      <c r="H2713" s="7">
        <v>82.485261084960726</v>
      </c>
    </row>
    <row r="2714" spans="1:8" x14ac:dyDescent="0.25">
      <c r="A2714" s="20"/>
      <c r="B2714" s="5">
        <f t="shared" si="68"/>
        <v>44590</v>
      </c>
      <c r="C2714" s="4">
        <v>24.239583333340899</v>
      </c>
      <c r="D2714">
        <v>1.1801362226760779</v>
      </c>
      <c r="E2714" s="6">
        <v>72.150218566289595</v>
      </c>
      <c r="F2714" s="7">
        <v>84.436680871210555</v>
      </c>
      <c r="G2714" s="7">
        <v>189.78969268653475</v>
      </c>
      <c r="H2714" s="7">
        <v>85.147086404074429</v>
      </c>
    </row>
    <row r="2715" spans="1:8" x14ac:dyDescent="0.25">
      <c r="A2715" s="20"/>
      <c r="B2715" s="5">
        <f t="shared" si="68"/>
        <v>44590</v>
      </c>
      <c r="C2715" s="4">
        <v>24.250000000007599</v>
      </c>
      <c r="D2715">
        <v>1.1801362226760779</v>
      </c>
      <c r="E2715" s="6">
        <v>75.715000023544121</v>
      </c>
      <c r="F2715" s="7">
        <v>87.785820637345935</v>
      </c>
      <c r="G2715" s="7">
        <v>188.98122770396242</v>
      </c>
      <c r="H2715" s="7">
        <v>89.354014127704502</v>
      </c>
    </row>
    <row r="2716" spans="1:8" x14ac:dyDescent="0.25">
      <c r="A2716" s="20"/>
      <c r="B2716" s="5">
        <f t="shared" si="68"/>
        <v>44590</v>
      </c>
      <c r="C2716" s="4">
        <v>24.260416666674299</v>
      </c>
      <c r="D2716">
        <v>1.1801362226760779</v>
      </c>
      <c r="E2716" s="6">
        <v>76.249367365963224</v>
      </c>
      <c r="F2716" s="7">
        <v>90.622449063143705</v>
      </c>
      <c r="G2716" s="7">
        <v>189.17484094442554</v>
      </c>
      <c r="H2716" s="7">
        <v>89.984640384708442</v>
      </c>
    </row>
    <row r="2717" spans="1:8" x14ac:dyDescent="0.25">
      <c r="A2717" s="20"/>
      <c r="B2717" s="5">
        <f t="shared" si="68"/>
        <v>44590</v>
      </c>
      <c r="C2717" s="4">
        <v>24.270833333340899</v>
      </c>
      <c r="D2717">
        <v>1.1801362226760779</v>
      </c>
      <c r="E2717" s="6">
        <v>79.430232204850839</v>
      </c>
      <c r="F2717" s="7">
        <v>94.681681047087594</v>
      </c>
      <c r="G2717" s="7">
        <v>188.90211463386569</v>
      </c>
      <c r="H2717" s="7">
        <v>93.738494200516428</v>
      </c>
    </row>
    <row r="2718" spans="1:8" x14ac:dyDescent="0.25">
      <c r="A2718" s="20"/>
      <c r="B2718" s="5">
        <f t="shared" si="68"/>
        <v>44590</v>
      </c>
      <c r="C2718" s="4">
        <v>24.281250000007599</v>
      </c>
      <c r="D2718">
        <v>1.1801362226760779</v>
      </c>
      <c r="E2718" s="6">
        <v>83.166695237461084</v>
      </c>
      <c r="F2718" s="7">
        <v>100.52052309407006</v>
      </c>
      <c r="G2718" s="7">
        <v>186.75733130599556</v>
      </c>
      <c r="H2718" s="7">
        <v>98.148029569989873</v>
      </c>
    </row>
    <row r="2719" spans="1:8" x14ac:dyDescent="0.25">
      <c r="A2719" s="20"/>
      <c r="B2719" s="5">
        <f t="shared" si="68"/>
        <v>44590</v>
      </c>
      <c r="C2719" s="4">
        <v>24.291666666674299</v>
      </c>
      <c r="D2719">
        <v>1.1801362226760779</v>
      </c>
      <c r="E2719" s="6">
        <v>87.842006887752717</v>
      </c>
      <c r="F2719" s="7">
        <v>107.31518047060086</v>
      </c>
      <c r="G2719" s="7">
        <v>165.14525191441982</v>
      </c>
      <c r="H2719" s="7">
        <v>103.6655342007985</v>
      </c>
    </row>
    <row r="2720" spans="1:8" x14ac:dyDescent="0.25">
      <c r="A2720" s="20"/>
      <c r="B2720" s="5">
        <f t="shared" si="68"/>
        <v>44590</v>
      </c>
      <c r="C2720" s="4">
        <v>24.302083333340899</v>
      </c>
      <c r="D2720">
        <v>1.1801362226760779</v>
      </c>
      <c r="E2720" s="6">
        <v>90.576334819580168</v>
      </c>
      <c r="F2720" s="7">
        <v>110.08508932422981</v>
      </c>
      <c r="G2720" s="7">
        <v>90.301671602053901</v>
      </c>
      <c r="H2720" s="7">
        <v>106.89241363782305</v>
      </c>
    </row>
    <row r="2721" spans="1:8" x14ac:dyDescent="0.25">
      <c r="A2721" s="20"/>
      <c r="B2721" s="5">
        <f t="shared" si="68"/>
        <v>44590</v>
      </c>
      <c r="C2721" s="4">
        <v>24.312500000007599</v>
      </c>
      <c r="D2721">
        <v>1.1801362226760779</v>
      </c>
      <c r="E2721" s="6">
        <v>94.392833515122135</v>
      </c>
      <c r="F2721" s="7">
        <v>112.36632004968459</v>
      </c>
      <c r="G2721" s="7">
        <v>14.366474359788594</v>
      </c>
      <c r="H2721" s="7">
        <v>111.39640199222812</v>
      </c>
    </row>
    <row r="2722" spans="1:8" x14ac:dyDescent="0.25">
      <c r="A2722" s="20"/>
      <c r="B2722" s="5">
        <f t="shared" si="68"/>
        <v>44590</v>
      </c>
      <c r="C2722" s="4">
        <v>24.322916666674299</v>
      </c>
      <c r="D2722">
        <v>1.1801362226760779</v>
      </c>
      <c r="E2722" s="6">
        <v>100.44529410474497</v>
      </c>
      <c r="F2722" s="7">
        <v>117.83994056309407</v>
      </c>
      <c r="G2722" s="7">
        <v>3.2106353846415776</v>
      </c>
      <c r="H2722" s="7">
        <v>118.53912997036144</v>
      </c>
    </row>
    <row r="2723" spans="1:8" x14ac:dyDescent="0.25">
      <c r="A2723" s="20"/>
      <c r="B2723" s="5">
        <f t="shared" si="68"/>
        <v>44590</v>
      </c>
      <c r="C2723" s="4">
        <v>24.333333333340999</v>
      </c>
      <c r="D2723">
        <v>1.1801362226760779</v>
      </c>
      <c r="E2723" s="6">
        <v>106.30787638113837</v>
      </c>
      <c r="F2723" s="7">
        <v>126.06222461346437</v>
      </c>
      <c r="G2723" s="7">
        <v>1.4589222688165984</v>
      </c>
      <c r="H2723" s="7">
        <v>125.45777567315207</v>
      </c>
    </row>
    <row r="2724" spans="1:8" x14ac:dyDescent="0.25">
      <c r="A2724" s="20"/>
      <c r="B2724" s="5">
        <f t="shared" ref="B2724:B2787" si="70">DATE(YEAR(B2628),MONTH(B2628),DAY(B2628)+1)</f>
        <v>44590</v>
      </c>
      <c r="C2724" s="4">
        <v>24.343750000007599</v>
      </c>
      <c r="D2724">
        <v>1.1801362226760779</v>
      </c>
      <c r="E2724" s="6">
        <v>112.33915675420405</v>
      </c>
      <c r="F2724" s="7">
        <v>129.3921125917858</v>
      </c>
      <c r="G2724" s="7">
        <v>1.082034724251941</v>
      </c>
      <c r="H2724" s="7">
        <v>132.57550811052218</v>
      </c>
    </row>
    <row r="2725" spans="1:8" x14ac:dyDescent="0.25">
      <c r="A2725" s="20"/>
      <c r="B2725" s="5">
        <f t="shared" si="70"/>
        <v>44590</v>
      </c>
      <c r="C2725" s="4">
        <v>24.354166666674299</v>
      </c>
      <c r="D2725">
        <v>1.1801362226760779</v>
      </c>
      <c r="E2725" s="6">
        <v>118.612449372502</v>
      </c>
      <c r="F2725" s="7">
        <v>131.53599318584045</v>
      </c>
      <c r="G2725" s="7">
        <v>0.93166739666638165</v>
      </c>
      <c r="H2725" s="7">
        <v>139.97884796482202</v>
      </c>
    </row>
    <row r="2726" spans="1:8" x14ac:dyDescent="0.25">
      <c r="A2726" s="20"/>
      <c r="B2726" s="5">
        <f t="shared" si="70"/>
        <v>44590</v>
      </c>
      <c r="C2726" s="4">
        <v>24.364583333340999</v>
      </c>
      <c r="D2726">
        <v>1.1801362226760779</v>
      </c>
      <c r="E2726" s="6">
        <v>123.38550693289858</v>
      </c>
      <c r="F2726" s="7">
        <v>134.07444843672613</v>
      </c>
      <c r="G2726" s="7">
        <v>0.91440303093716369</v>
      </c>
      <c r="H2726" s="7">
        <v>145.61170608476394</v>
      </c>
    </row>
    <row r="2727" spans="1:8" x14ac:dyDescent="0.25">
      <c r="A2727" s="20"/>
      <c r="B2727" s="5">
        <f t="shared" si="70"/>
        <v>44590</v>
      </c>
      <c r="C2727" s="4">
        <v>24.375000000007599</v>
      </c>
      <c r="D2727">
        <v>1.1801362226760779</v>
      </c>
      <c r="E2727" s="6">
        <v>125.65092832098799</v>
      </c>
      <c r="F2727" s="7">
        <v>137.57530061161003</v>
      </c>
      <c r="G2727" s="7">
        <v>0.9092560557860544</v>
      </c>
      <c r="H2727" s="7">
        <v>148.28521192447337</v>
      </c>
    </row>
    <row r="2728" spans="1:8" x14ac:dyDescent="0.25">
      <c r="A2728" s="20"/>
      <c r="B2728" s="5">
        <f t="shared" si="70"/>
        <v>44590</v>
      </c>
      <c r="C2728" s="4">
        <v>24.385416666674299</v>
      </c>
      <c r="D2728">
        <v>1.1801362226760779</v>
      </c>
      <c r="E2728" s="6">
        <v>130.75966942889582</v>
      </c>
      <c r="F2728" s="7">
        <v>138.72074959677474</v>
      </c>
      <c r="G2728" s="7">
        <v>0.93981121730904182</v>
      </c>
      <c r="H2728" s="7">
        <v>154.31422235818974</v>
      </c>
    </row>
    <row r="2729" spans="1:8" x14ac:dyDescent="0.25">
      <c r="A2729" s="20"/>
      <c r="B2729" s="5">
        <f t="shared" si="70"/>
        <v>44590</v>
      </c>
      <c r="C2729" s="4">
        <v>24.395833333340999</v>
      </c>
      <c r="D2729">
        <v>1.1801362226760779</v>
      </c>
      <c r="E2729" s="6">
        <v>133.43211574362422</v>
      </c>
      <c r="F2729" s="7">
        <v>139.60401671970268</v>
      </c>
      <c r="G2729" s="7">
        <v>0.93250744708223043</v>
      </c>
      <c r="H2729" s="7">
        <v>157.46807305735791</v>
      </c>
    </row>
    <row r="2730" spans="1:8" x14ac:dyDescent="0.25">
      <c r="A2730" s="20"/>
      <c r="B2730" s="5">
        <f t="shared" si="70"/>
        <v>44590</v>
      </c>
      <c r="C2730" s="4">
        <v>24.406250000007599</v>
      </c>
      <c r="D2730">
        <v>1.1801362226760779</v>
      </c>
      <c r="E2730" s="6">
        <v>136.51426764803492</v>
      </c>
      <c r="F2730" s="7">
        <v>139.93601859051589</v>
      </c>
      <c r="G2730" s="7">
        <v>0.91971834834234623</v>
      </c>
      <c r="H2730" s="7">
        <v>161.10543216354301</v>
      </c>
    </row>
    <row r="2731" spans="1:8" x14ac:dyDescent="0.25">
      <c r="A2731" s="20"/>
      <c r="B2731" s="5">
        <f t="shared" si="70"/>
        <v>44590</v>
      </c>
      <c r="C2731" s="4">
        <v>24.416666666674299</v>
      </c>
      <c r="D2731">
        <v>1.1801362226760779</v>
      </c>
      <c r="E2731" s="6">
        <v>138.14110545728411</v>
      </c>
      <c r="F2731" s="7">
        <v>140.79588731870282</v>
      </c>
      <c r="G2731" s="7">
        <v>0.89722033605399421</v>
      </c>
      <c r="H2731" s="7">
        <v>163.02532239065701</v>
      </c>
    </row>
    <row r="2732" spans="1:8" x14ac:dyDescent="0.25">
      <c r="A2732" s="20"/>
      <c r="B2732" s="5">
        <f t="shared" si="70"/>
        <v>44590</v>
      </c>
      <c r="C2732" s="4">
        <v>24.427083333340999</v>
      </c>
      <c r="D2732">
        <v>1.1801362226760779</v>
      </c>
      <c r="E2732" s="6">
        <v>140.19301501248313</v>
      </c>
      <c r="F2732" s="7">
        <v>141.01343662124825</v>
      </c>
      <c r="G2732" s="7">
        <v>0.92903223849285832</v>
      </c>
      <c r="H2732" s="7">
        <v>165.44685518240252</v>
      </c>
    </row>
    <row r="2733" spans="1:8" x14ac:dyDescent="0.25">
      <c r="A2733" s="20"/>
      <c r="B2733" s="5">
        <f t="shared" si="70"/>
        <v>44590</v>
      </c>
      <c r="C2733" s="4">
        <v>24.437500000007699</v>
      </c>
      <c r="D2733">
        <v>1.1801362226760779</v>
      </c>
      <c r="E2733" s="6">
        <v>141.43984798573243</v>
      </c>
      <c r="F2733" s="7">
        <v>140.65157612578653</v>
      </c>
      <c r="G2733" s="7">
        <v>0.90681924323846108</v>
      </c>
      <c r="H2733" s="7">
        <v>166.91828793776094</v>
      </c>
    </row>
    <row r="2734" spans="1:8" x14ac:dyDescent="0.25">
      <c r="A2734" s="20"/>
      <c r="B2734" s="5">
        <f t="shared" si="70"/>
        <v>44590</v>
      </c>
      <c r="C2734" s="4">
        <v>24.447916666674299</v>
      </c>
      <c r="D2734">
        <v>1.1801362226760779</v>
      </c>
      <c r="E2734" s="6">
        <v>142.06792137976626</v>
      </c>
      <c r="F2734" s="7">
        <v>140.24375073907169</v>
      </c>
      <c r="G2734" s="7">
        <v>0.90567084183259361</v>
      </c>
      <c r="H2734" s="7">
        <v>167.65950010055937</v>
      </c>
    </row>
    <row r="2735" spans="1:8" x14ac:dyDescent="0.25">
      <c r="A2735" s="20"/>
      <c r="B2735" s="5">
        <f t="shared" si="70"/>
        <v>44590</v>
      </c>
      <c r="C2735" s="4">
        <v>24.458333333340999</v>
      </c>
      <c r="D2735">
        <v>1.1801362226760779</v>
      </c>
      <c r="E2735" s="6">
        <v>145.14479039230523</v>
      </c>
      <c r="F2735" s="7">
        <v>139.67964279045918</v>
      </c>
      <c r="G2735" s="7">
        <v>0.85916972609423337</v>
      </c>
      <c r="H2735" s="7">
        <v>171.29062467468617</v>
      </c>
    </row>
    <row r="2736" spans="1:8" x14ac:dyDescent="0.25">
      <c r="A2736" s="20"/>
      <c r="B2736" s="5">
        <f t="shared" si="70"/>
        <v>44590</v>
      </c>
      <c r="C2736" s="4">
        <v>24.468750000007699</v>
      </c>
      <c r="D2736">
        <v>1.1801362226760779</v>
      </c>
      <c r="E2736" s="6">
        <v>145.80273828670028</v>
      </c>
      <c r="F2736" s="7">
        <v>139.70471722863337</v>
      </c>
      <c r="G2736" s="7">
        <v>0.8465639722942635</v>
      </c>
      <c r="H2736" s="7">
        <v>172.06709281749522</v>
      </c>
    </row>
    <row r="2737" spans="1:8" x14ac:dyDescent="0.25">
      <c r="A2737" s="20"/>
      <c r="B2737" s="5">
        <f t="shared" si="70"/>
        <v>44590</v>
      </c>
      <c r="C2737" s="4">
        <v>24.479166666674299</v>
      </c>
      <c r="D2737">
        <v>1.1801362226760779</v>
      </c>
      <c r="E2737" s="6">
        <v>146.08968738008298</v>
      </c>
      <c r="F2737" s="7">
        <v>139.15423707736048</v>
      </c>
      <c r="G2737" s="7">
        <v>0.84288041895483345</v>
      </c>
      <c r="H2737" s="7">
        <v>172.40573183666021</v>
      </c>
    </row>
    <row r="2738" spans="1:8" x14ac:dyDescent="0.25">
      <c r="A2738" s="20"/>
      <c r="B2738" s="5">
        <f t="shared" si="70"/>
        <v>44590</v>
      </c>
      <c r="C2738" s="4">
        <v>24.489583333340999</v>
      </c>
      <c r="D2738">
        <v>1.1801362226760779</v>
      </c>
      <c r="E2738" s="6">
        <v>145.68274883036429</v>
      </c>
      <c r="F2738" s="7">
        <v>137.52893376067411</v>
      </c>
      <c r="G2738" s="7">
        <v>0.84572392187841461</v>
      </c>
      <c r="H2738" s="7">
        <v>171.92548891373391</v>
      </c>
    </row>
    <row r="2739" spans="1:8" x14ac:dyDescent="0.25">
      <c r="A2739" s="20"/>
      <c r="B2739" s="5">
        <f t="shared" si="70"/>
        <v>44590</v>
      </c>
      <c r="C2739" s="4">
        <v>24.500000000007699</v>
      </c>
      <c r="D2739">
        <v>1.1801362226760779</v>
      </c>
      <c r="E2739" s="6">
        <v>145.44051319654508</v>
      </c>
      <c r="F2739" s="7">
        <v>135.46499783963512</v>
      </c>
      <c r="G2739" s="7">
        <v>0.85965808931609455</v>
      </c>
      <c r="H2739" s="7">
        <v>171.63961786784097</v>
      </c>
    </row>
    <row r="2740" spans="1:8" x14ac:dyDescent="0.25">
      <c r="A2740" s="20"/>
      <c r="B2740" s="5">
        <f t="shared" si="70"/>
        <v>44590</v>
      </c>
      <c r="C2740" s="4">
        <v>24.510416666674399</v>
      </c>
      <c r="D2740">
        <v>1.1801362226760779</v>
      </c>
      <c r="E2740" s="6">
        <v>151.02551877182594</v>
      </c>
      <c r="F2740" s="7">
        <v>133.87373145726468</v>
      </c>
      <c r="G2740" s="7">
        <v>0.86704686409693865</v>
      </c>
      <c r="H2740" s="7">
        <v>178.23068525107777</v>
      </c>
    </row>
    <row r="2741" spans="1:8" x14ac:dyDescent="0.25">
      <c r="A2741" s="20"/>
      <c r="B2741" s="5">
        <f t="shared" si="70"/>
        <v>44590</v>
      </c>
      <c r="C2741" s="4">
        <v>24.520833333340999</v>
      </c>
      <c r="D2741">
        <v>1.1801362226760779</v>
      </c>
      <c r="E2741" s="6">
        <v>152.14846738462106</v>
      </c>
      <c r="F2741" s="7">
        <v>132.04656502341356</v>
      </c>
      <c r="G2741" s="7">
        <v>0.85466112302497077</v>
      </c>
      <c r="H2741" s="7">
        <v>179.55591758524113</v>
      </c>
    </row>
    <row r="2742" spans="1:8" x14ac:dyDescent="0.25">
      <c r="A2742" s="20"/>
      <c r="B2742" s="5">
        <f t="shared" si="70"/>
        <v>44590</v>
      </c>
      <c r="C2742" s="4">
        <v>24.531250000007699</v>
      </c>
      <c r="D2742">
        <v>1.1801362226760779</v>
      </c>
      <c r="E2742" s="6">
        <v>152.18699943377413</v>
      </c>
      <c r="F2742" s="7">
        <v>129.17742579578479</v>
      </c>
      <c r="G2742" s="7">
        <v>0.82446598396584347</v>
      </c>
      <c r="H2742" s="7">
        <v>179.60139065218061</v>
      </c>
    </row>
    <row r="2743" spans="1:8" x14ac:dyDescent="0.25">
      <c r="A2743" s="20"/>
      <c r="B2743" s="5">
        <f t="shared" si="70"/>
        <v>44590</v>
      </c>
      <c r="C2743" s="4">
        <v>24.541666666674399</v>
      </c>
      <c r="D2743">
        <v>1.1801362226760779</v>
      </c>
      <c r="E2743" s="6">
        <v>147.93136543968623</v>
      </c>
      <c r="F2743" s="7">
        <v>125.09064514603709</v>
      </c>
      <c r="G2743" s="7">
        <v>0.82206250649826651</v>
      </c>
      <c r="H2743" s="7">
        <v>174.57916282530581</v>
      </c>
    </row>
    <row r="2744" spans="1:8" x14ac:dyDescent="0.25">
      <c r="A2744" s="20"/>
      <c r="B2744" s="5">
        <f t="shared" si="70"/>
        <v>44590</v>
      </c>
      <c r="C2744" s="4">
        <v>24.552083333340999</v>
      </c>
      <c r="D2744">
        <v>1.1801362226760779</v>
      </c>
      <c r="E2744" s="6">
        <v>143.32193753713364</v>
      </c>
      <c r="F2744" s="7">
        <v>122.60973285819813</v>
      </c>
      <c r="G2744" s="7">
        <v>0.83385987910832426</v>
      </c>
      <c r="H2744" s="7">
        <v>169.13940999168966</v>
      </c>
    </row>
    <row r="2745" spans="1:8" x14ac:dyDescent="0.25">
      <c r="A2745" s="20"/>
      <c r="B2745" s="5">
        <f t="shared" si="70"/>
        <v>44590</v>
      </c>
      <c r="C2745" s="4">
        <v>24.562500000007699</v>
      </c>
      <c r="D2745">
        <v>1.1801362226760779</v>
      </c>
      <c r="E2745" s="6">
        <v>144.09390495198323</v>
      </c>
      <c r="F2745" s="7">
        <v>120.84511850003187</v>
      </c>
      <c r="G2745" s="7">
        <v>0.85667957721863164</v>
      </c>
      <c r="H2745" s="7">
        <v>170.05043670067928</v>
      </c>
    </row>
    <row r="2746" spans="1:8" x14ac:dyDescent="0.25">
      <c r="A2746" s="20"/>
      <c r="B2746" s="5">
        <f t="shared" si="70"/>
        <v>44590</v>
      </c>
      <c r="C2746" s="4">
        <v>24.572916666674399</v>
      </c>
      <c r="D2746">
        <v>1.1801362226760779</v>
      </c>
      <c r="E2746" s="6">
        <v>144.05080286876023</v>
      </c>
      <c r="F2746" s="7">
        <v>119.10822641601787</v>
      </c>
      <c r="G2746" s="7">
        <v>0.80789665935455246</v>
      </c>
      <c r="H2746" s="7">
        <v>169.99957037099503</v>
      </c>
    </row>
    <row r="2747" spans="1:8" x14ac:dyDescent="0.25">
      <c r="A2747" s="20"/>
      <c r="B2747" s="5">
        <f t="shared" si="70"/>
        <v>44590</v>
      </c>
      <c r="C2747" s="4">
        <v>24.583333333340999</v>
      </c>
      <c r="D2747">
        <v>1.1801362226760779</v>
      </c>
      <c r="E2747" s="6">
        <v>146.06111151204058</v>
      </c>
      <c r="F2747" s="7">
        <v>115.99350754548924</v>
      </c>
      <c r="G2747" s="7">
        <v>0.80637990221477684</v>
      </c>
      <c r="H2747" s="7">
        <v>172.37200841968897</v>
      </c>
    </row>
    <row r="2748" spans="1:8" x14ac:dyDescent="0.25">
      <c r="A2748" s="20"/>
      <c r="B2748" s="5">
        <f t="shared" si="70"/>
        <v>44590</v>
      </c>
      <c r="C2748" s="4">
        <v>24.593750000007699</v>
      </c>
      <c r="D2748">
        <v>1.1801362226760779</v>
      </c>
      <c r="E2748" s="6">
        <v>146.90010543135622</v>
      </c>
      <c r="F2748" s="7">
        <v>114.39918698642592</v>
      </c>
      <c r="G2748" s="7">
        <v>0.81321031090565543</v>
      </c>
      <c r="H2748" s="7">
        <v>173.36213553447831</v>
      </c>
    </row>
    <row r="2749" spans="1:8" x14ac:dyDescent="0.25">
      <c r="A2749" s="20"/>
      <c r="B2749" s="5">
        <f t="shared" si="70"/>
        <v>44590</v>
      </c>
      <c r="C2749" s="4">
        <v>24.604166666674399</v>
      </c>
      <c r="D2749">
        <v>1.1801362226760779</v>
      </c>
      <c r="E2749" s="6">
        <v>149.00024706457276</v>
      </c>
      <c r="F2749" s="7">
        <v>113.01950931347508</v>
      </c>
      <c r="G2749" s="7">
        <v>0.81191189963988986</v>
      </c>
      <c r="H2749" s="7">
        <v>175.84058874858727</v>
      </c>
    </row>
    <row r="2750" spans="1:8" x14ac:dyDescent="0.25">
      <c r="A2750" s="20"/>
      <c r="B2750" s="5">
        <f t="shared" si="70"/>
        <v>44590</v>
      </c>
      <c r="C2750" s="4">
        <v>24.614583333341098</v>
      </c>
      <c r="D2750">
        <v>1.1801362226760779</v>
      </c>
      <c r="E2750" s="6">
        <v>148.63713437709876</v>
      </c>
      <c r="F2750" s="7">
        <v>112.05668294877542</v>
      </c>
      <c r="G2750" s="7">
        <v>0.88128604981656589</v>
      </c>
      <c r="H2750" s="7">
        <v>175.41206631318593</v>
      </c>
    </row>
    <row r="2751" spans="1:8" x14ac:dyDescent="0.25">
      <c r="A2751" s="20"/>
      <c r="B2751" s="5">
        <f t="shared" si="70"/>
        <v>44590</v>
      </c>
      <c r="C2751" s="4">
        <v>24.625000000007699</v>
      </c>
      <c r="D2751">
        <v>1.1801362226760779</v>
      </c>
      <c r="E2751" s="6">
        <v>149.41962488365087</v>
      </c>
      <c r="F2751" s="7">
        <v>110.5728224438954</v>
      </c>
      <c r="G2751" s="7">
        <v>0.90346737584502645</v>
      </c>
      <c r="H2751" s="7">
        <v>176.33551170386824</v>
      </c>
    </row>
    <row r="2752" spans="1:8" x14ac:dyDescent="0.25">
      <c r="A2752" s="20"/>
      <c r="B2752" s="5">
        <f t="shared" si="70"/>
        <v>44590</v>
      </c>
      <c r="C2752" s="4">
        <v>24.635416666674399</v>
      </c>
      <c r="D2752">
        <v>1.1801362226760779</v>
      </c>
      <c r="E2752" s="6">
        <v>146.80152255867887</v>
      </c>
      <c r="F2752" s="7">
        <v>109.43993646616505</v>
      </c>
      <c r="G2752" s="7">
        <v>0.93172073299439018</v>
      </c>
      <c r="H2752" s="7">
        <v>173.24579431549631</v>
      </c>
    </row>
    <row r="2753" spans="1:8" x14ac:dyDescent="0.25">
      <c r="A2753" s="20"/>
      <c r="B2753" s="5">
        <f t="shared" si="70"/>
        <v>44590</v>
      </c>
      <c r="C2753" s="4">
        <v>24.645833333341098</v>
      </c>
      <c r="D2753">
        <v>1.1801362226760779</v>
      </c>
      <c r="E2753" s="6">
        <v>146.12920730320948</v>
      </c>
      <c r="F2753" s="7">
        <v>109.36326551928497</v>
      </c>
      <c r="G2753" s="7">
        <v>1.0209960729278873</v>
      </c>
      <c r="H2753" s="7">
        <v>172.45237072945918</v>
      </c>
    </row>
    <row r="2754" spans="1:8" x14ac:dyDescent="0.25">
      <c r="A2754" s="20"/>
      <c r="B2754" s="5">
        <f t="shared" si="70"/>
        <v>44590</v>
      </c>
      <c r="C2754" s="4">
        <v>24.656250000007699</v>
      </c>
      <c r="D2754">
        <v>1.1801362226760779</v>
      </c>
      <c r="E2754" s="6">
        <v>147.55708034435037</v>
      </c>
      <c r="F2754" s="7">
        <v>109.50298997087205</v>
      </c>
      <c r="G2754" s="7">
        <v>1.2667941092678876</v>
      </c>
      <c r="H2754" s="7">
        <v>174.13745542669218</v>
      </c>
    </row>
    <row r="2755" spans="1:8" x14ac:dyDescent="0.25">
      <c r="A2755" s="20"/>
      <c r="B2755" s="5">
        <f t="shared" si="70"/>
        <v>44590</v>
      </c>
      <c r="C2755" s="4">
        <v>24.666666666674399</v>
      </c>
      <c r="D2755">
        <v>1.1801362226760779</v>
      </c>
      <c r="E2755" s="6">
        <v>147.05493755022709</v>
      </c>
      <c r="F2755" s="7">
        <v>109.81209776346478</v>
      </c>
      <c r="G2755" s="7">
        <v>2.3443585660925588</v>
      </c>
      <c r="H2755" s="7">
        <v>173.54485852639152</v>
      </c>
    </row>
    <row r="2756" spans="1:8" x14ac:dyDescent="0.25">
      <c r="A2756" s="20"/>
      <c r="B2756" s="5">
        <f t="shared" si="70"/>
        <v>44590</v>
      </c>
      <c r="C2756" s="4">
        <v>24.677083333341098</v>
      </c>
      <c r="D2756">
        <v>1.1801362226760779</v>
      </c>
      <c r="E2756" s="6">
        <v>149.24561510280003</v>
      </c>
      <c r="F2756" s="7">
        <v>110.74387346454591</v>
      </c>
      <c r="G2756" s="7">
        <v>8.5674391478298784</v>
      </c>
      <c r="H2756" s="7">
        <v>176.13015645838624</v>
      </c>
    </row>
    <row r="2757" spans="1:8" x14ac:dyDescent="0.25">
      <c r="A2757" s="20"/>
      <c r="B2757" s="5">
        <f t="shared" si="70"/>
        <v>44590</v>
      </c>
      <c r="C2757" s="4">
        <v>24.687500000007699</v>
      </c>
      <c r="D2757">
        <v>1.1801362226760779</v>
      </c>
      <c r="E2757" s="6">
        <v>154.3573833742706</v>
      </c>
      <c r="F2757" s="7">
        <v>111.56234213764911</v>
      </c>
      <c r="G2757" s="7">
        <v>34.240173154678359</v>
      </c>
      <c r="H2757" s="7">
        <v>182.16273935747492</v>
      </c>
    </row>
    <row r="2758" spans="1:8" x14ac:dyDescent="0.25">
      <c r="A2758" s="20"/>
      <c r="B2758" s="5">
        <f t="shared" si="70"/>
        <v>44590</v>
      </c>
      <c r="C2758" s="4">
        <v>24.697916666674399</v>
      </c>
      <c r="D2758">
        <v>1.1801362226760779</v>
      </c>
      <c r="E2758" s="6">
        <v>160.05137279483714</v>
      </c>
      <c r="F2758" s="7">
        <v>113.5112683028095</v>
      </c>
      <c r="G2758" s="7">
        <v>95.086547821191232</v>
      </c>
      <c r="H2758" s="7">
        <v>188.88242252421986</v>
      </c>
    </row>
    <row r="2759" spans="1:8" x14ac:dyDescent="0.25">
      <c r="A2759" s="20"/>
      <c r="B2759" s="5">
        <f t="shared" si="70"/>
        <v>44590</v>
      </c>
      <c r="C2759" s="4">
        <v>24.708333333341098</v>
      </c>
      <c r="D2759">
        <v>1.1801362226760779</v>
      </c>
      <c r="E2759" s="6">
        <v>164.85722479263583</v>
      </c>
      <c r="F2759" s="7">
        <v>114.68600378967567</v>
      </c>
      <c r="G2759" s="7">
        <v>156.35385929577691</v>
      </c>
      <c r="H2759" s="7">
        <v>194.55398254764231</v>
      </c>
    </row>
    <row r="2760" spans="1:8" x14ac:dyDescent="0.25">
      <c r="A2760" s="20"/>
      <c r="B2760" s="5">
        <f t="shared" si="70"/>
        <v>44590</v>
      </c>
      <c r="C2760" s="4">
        <v>24.718750000007802</v>
      </c>
      <c r="D2760">
        <v>1.1801362226760779</v>
      </c>
      <c r="E2760" s="6">
        <v>169.34154515811593</v>
      </c>
      <c r="F2760" s="7">
        <v>115.54212852777317</v>
      </c>
      <c r="G2760" s="7">
        <v>188.45067427774876</v>
      </c>
      <c r="H2760" s="7">
        <v>199.8460914450294</v>
      </c>
    </row>
    <row r="2761" spans="1:8" x14ac:dyDescent="0.25">
      <c r="A2761" s="20"/>
      <c r="B2761" s="5">
        <f t="shared" si="70"/>
        <v>44590</v>
      </c>
      <c r="C2761" s="4">
        <v>24.729166666674399</v>
      </c>
      <c r="D2761">
        <v>1.1801362226760779</v>
      </c>
      <c r="E2761" s="6">
        <v>175.91558732027914</v>
      </c>
      <c r="F2761" s="7">
        <v>115.89932262677905</v>
      </c>
      <c r="G2761" s="7">
        <v>191.81111861988632</v>
      </c>
      <c r="H2761" s="7">
        <v>207.60435672999796</v>
      </c>
    </row>
    <row r="2762" spans="1:8" x14ac:dyDescent="0.25">
      <c r="A2762" s="20"/>
      <c r="B2762" s="5">
        <f t="shared" si="70"/>
        <v>44590</v>
      </c>
      <c r="C2762" s="4">
        <v>24.739583333341098</v>
      </c>
      <c r="D2762">
        <v>1.1801362226760779</v>
      </c>
      <c r="E2762" s="6">
        <v>182.01408085138576</v>
      </c>
      <c r="F2762" s="7">
        <v>115.61476763084998</v>
      </c>
      <c r="G2762" s="7">
        <v>192.49648628515862</v>
      </c>
      <c r="H2762" s="7">
        <v>214.80140984981261</v>
      </c>
    </row>
    <row r="2763" spans="1:8" x14ac:dyDescent="0.25">
      <c r="A2763" s="20"/>
      <c r="B2763" s="5">
        <f t="shared" si="70"/>
        <v>44590</v>
      </c>
      <c r="C2763" s="4">
        <v>24.750000000007802</v>
      </c>
      <c r="D2763">
        <v>1.1801362226760779</v>
      </c>
      <c r="E2763" s="6">
        <v>185.42856051031271</v>
      </c>
      <c r="F2763" s="7">
        <v>115.62113755175773</v>
      </c>
      <c r="G2763" s="7">
        <v>192.43397926045662</v>
      </c>
      <c r="H2763" s="7">
        <v>218.83096097690299</v>
      </c>
    </row>
    <row r="2764" spans="1:8" x14ac:dyDescent="0.25">
      <c r="A2764" s="20"/>
      <c r="B2764" s="5">
        <f t="shared" si="70"/>
        <v>44590</v>
      </c>
      <c r="C2764" s="4">
        <v>24.760416666674399</v>
      </c>
      <c r="D2764">
        <v>1.1801362226760779</v>
      </c>
      <c r="E2764" s="6">
        <v>187.62553067117042</v>
      </c>
      <c r="F2764" s="7">
        <v>115.31089019300966</v>
      </c>
      <c r="G2764" s="7">
        <v>192.54290741890298</v>
      </c>
      <c r="H2764" s="7">
        <v>221.42368504386965</v>
      </c>
    </row>
    <row r="2765" spans="1:8" x14ac:dyDescent="0.25">
      <c r="A2765" s="20"/>
      <c r="B2765" s="5">
        <f t="shared" si="70"/>
        <v>44590</v>
      </c>
      <c r="C2765" s="4">
        <v>24.770833333341098</v>
      </c>
      <c r="D2765">
        <v>1.1801362226760779</v>
      </c>
      <c r="E2765" s="6">
        <v>190.79127160630256</v>
      </c>
      <c r="F2765" s="7">
        <v>114.97828702555931</v>
      </c>
      <c r="G2765" s="7">
        <v>193.01605907322042</v>
      </c>
      <c r="H2765" s="7">
        <v>225.15969059302753</v>
      </c>
    </row>
    <row r="2766" spans="1:8" x14ac:dyDescent="0.25">
      <c r="A2766" s="20"/>
      <c r="B2766" s="5">
        <f t="shared" si="70"/>
        <v>44590</v>
      </c>
      <c r="C2766" s="4">
        <v>24.781250000007802</v>
      </c>
      <c r="D2766">
        <v>1.1801362226760779</v>
      </c>
      <c r="E2766" s="6">
        <v>191.80890788934323</v>
      </c>
      <c r="F2766" s="7">
        <v>114.2500820484201</v>
      </c>
      <c r="G2766" s="7">
        <v>193.17245667358466</v>
      </c>
      <c r="H2766" s="7">
        <v>226.36064003215327</v>
      </c>
    </row>
    <row r="2767" spans="1:8" x14ac:dyDescent="0.25">
      <c r="A2767" s="20"/>
      <c r="B2767" s="5">
        <f t="shared" si="70"/>
        <v>44590</v>
      </c>
      <c r="C2767" s="4">
        <v>24.791666666674399</v>
      </c>
      <c r="D2767">
        <v>1.1801362226760779</v>
      </c>
      <c r="E2767" s="6">
        <v>189.63851699897964</v>
      </c>
      <c r="F2767" s="7">
        <v>113.15257360078682</v>
      </c>
      <c r="G2767" s="7">
        <v>193.43225391666525</v>
      </c>
      <c r="H2767" s="7">
        <v>223.79928312506902</v>
      </c>
    </row>
    <row r="2768" spans="1:8" x14ac:dyDescent="0.25">
      <c r="A2768" s="20"/>
      <c r="B2768" s="5">
        <f t="shared" si="70"/>
        <v>44590</v>
      </c>
      <c r="C2768" s="4">
        <v>24.802083333341098</v>
      </c>
      <c r="D2768">
        <v>1.1801362226760779</v>
      </c>
      <c r="E2768" s="6">
        <v>190.0604771901229</v>
      </c>
      <c r="F2768" s="7">
        <v>112.48650908146558</v>
      </c>
      <c r="G2768" s="7">
        <v>192.49568625523719</v>
      </c>
      <c r="H2768" s="7">
        <v>224.29725363116449</v>
      </c>
    </row>
    <row r="2769" spans="1:8" x14ac:dyDescent="0.25">
      <c r="A2769" s="20"/>
      <c r="B2769" s="5">
        <f t="shared" si="70"/>
        <v>44590</v>
      </c>
      <c r="C2769" s="4">
        <v>24.812500000007802</v>
      </c>
      <c r="D2769">
        <v>1.1801362226760779</v>
      </c>
      <c r="E2769" s="6">
        <v>191.75169261161597</v>
      </c>
      <c r="F2769" s="7">
        <v>111.82230490762683</v>
      </c>
      <c r="G2769" s="7">
        <v>192.59571559317507</v>
      </c>
      <c r="H2769" s="7">
        <v>226.29311821041685</v>
      </c>
    </row>
    <row r="2770" spans="1:8" x14ac:dyDescent="0.25">
      <c r="A2770" s="20"/>
      <c r="B2770" s="5">
        <f t="shared" si="70"/>
        <v>44590</v>
      </c>
      <c r="C2770" s="4">
        <v>24.822916666674502</v>
      </c>
      <c r="D2770">
        <v>1.1801362226760779</v>
      </c>
      <c r="E2770" s="6">
        <v>188.61842939851155</v>
      </c>
      <c r="F2770" s="7">
        <v>110.6502100877774</v>
      </c>
      <c r="G2770" s="7">
        <v>192.92487526045946</v>
      </c>
      <c r="H2770" s="7">
        <v>222.5954407974539</v>
      </c>
    </row>
    <row r="2771" spans="1:8" x14ac:dyDescent="0.25">
      <c r="A2771" s="20"/>
      <c r="B2771" s="5">
        <f t="shared" si="70"/>
        <v>44590</v>
      </c>
      <c r="C2771" s="4">
        <v>24.833333333341098</v>
      </c>
      <c r="D2771">
        <v>1.1801362226760779</v>
      </c>
      <c r="E2771" s="6">
        <v>190.7397522411234</v>
      </c>
      <c r="F2771" s="7">
        <v>108.1081821053245</v>
      </c>
      <c r="G2771" s="7">
        <v>193.45509531587464</v>
      </c>
      <c r="H2771" s="7">
        <v>225.09889072401032</v>
      </c>
    </row>
    <row r="2772" spans="1:8" x14ac:dyDescent="0.25">
      <c r="A2772" s="20"/>
      <c r="B2772" s="5">
        <f t="shared" si="70"/>
        <v>44590</v>
      </c>
      <c r="C2772" s="4">
        <v>24.843750000007802</v>
      </c>
      <c r="D2772">
        <v>1.1801362226760779</v>
      </c>
      <c r="E2772" s="6">
        <v>191.58851072378405</v>
      </c>
      <c r="F2772" s="7">
        <v>106.57674966701155</v>
      </c>
      <c r="G2772" s="7">
        <v>193.73931231990815</v>
      </c>
      <c r="H2772" s="7">
        <v>226.10054135370174</v>
      </c>
    </row>
    <row r="2773" spans="1:8" x14ac:dyDescent="0.25">
      <c r="A2773" s="20"/>
      <c r="B2773" s="5">
        <f t="shared" si="70"/>
        <v>44590</v>
      </c>
      <c r="C2773" s="4">
        <v>24.854166666674502</v>
      </c>
      <c r="D2773">
        <v>1.1801362226760779</v>
      </c>
      <c r="E2773" s="6">
        <v>188.62002488944145</v>
      </c>
      <c r="F2773" s="7">
        <v>105.31714672073504</v>
      </c>
      <c r="G2773" s="7">
        <v>193.94301617648458</v>
      </c>
      <c r="H2773" s="7">
        <v>222.59732369409323</v>
      </c>
    </row>
    <row r="2774" spans="1:8" x14ac:dyDescent="0.25">
      <c r="A2774" s="20"/>
      <c r="B2774" s="5">
        <f t="shared" si="70"/>
        <v>44590</v>
      </c>
      <c r="C2774" s="4">
        <v>24.864583333341098</v>
      </c>
      <c r="D2774">
        <v>1.1801362226760779</v>
      </c>
      <c r="E2774" s="6">
        <v>185.07195488416696</v>
      </c>
      <c r="F2774" s="7">
        <v>103.95881134456899</v>
      </c>
      <c r="G2774" s="7">
        <v>193.55830147553905</v>
      </c>
      <c r="H2774" s="7">
        <v>218.4101177602783</v>
      </c>
    </row>
    <row r="2775" spans="1:8" x14ac:dyDescent="0.25">
      <c r="A2775" s="20"/>
      <c r="B2775" s="5">
        <f t="shared" si="70"/>
        <v>44590</v>
      </c>
      <c r="C2775" s="4">
        <v>24.875000000007802</v>
      </c>
      <c r="D2775">
        <v>1.1801362226760779</v>
      </c>
      <c r="E2775" s="6">
        <v>181.13903102129854</v>
      </c>
      <c r="F2775" s="7">
        <v>102.14369175293163</v>
      </c>
      <c r="G2775" s="7">
        <v>192.35092593550621</v>
      </c>
      <c r="H2775" s="7">
        <v>213.76873184868015</v>
      </c>
    </row>
    <row r="2776" spans="1:8" x14ac:dyDescent="0.25">
      <c r="A2776" s="20"/>
      <c r="B2776" s="5">
        <f t="shared" si="70"/>
        <v>44590</v>
      </c>
      <c r="C2776" s="4">
        <v>24.885416666674502</v>
      </c>
      <c r="D2776">
        <v>1.1801362226760779</v>
      </c>
      <c r="E2776" s="6">
        <v>184.95188103658703</v>
      </c>
      <c r="F2776" s="7">
        <v>100.75311088624763</v>
      </c>
      <c r="G2776" s="7">
        <v>191.4364645376817</v>
      </c>
      <c r="H2776" s="7">
        <v>218.26841426335312</v>
      </c>
    </row>
    <row r="2777" spans="1:8" x14ac:dyDescent="0.25">
      <c r="A2777" s="20"/>
      <c r="B2777" s="5">
        <f t="shared" si="70"/>
        <v>44590</v>
      </c>
      <c r="C2777" s="4">
        <v>24.895833333341098</v>
      </c>
      <c r="D2777">
        <v>1.1801362226760779</v>
      </c>
      <c r="E2777" s="6">
        <v>190.17973393189365</v>
      </c>
      <c r="F2777" s="7">
        <v>99.479383005029334</v>
      </c>
      <c r="G2777" s="7">
        <v>190.83495692669439</v>
      </c>
      <c r="H2777" s="7">
        <v>224.43799283192649</v>
      </c>
    </row>
    <row r="2778" spans="1:8" x14ac:dyDescent="0.25">
      <c r="A2778" s="20"/>
      <c r="B2778" s="5">
        <f t="shared" si="70"/>
        <v>44590</v>
      </c>
      <c r="C2778" s="4">
        <v>24.906250000007802</v>
      </c>
      <c r="D2778">
        <v>1.1801362226760779</v>
      </c>
      <c r="E2778" s="6">
        <v>193.338867529043</v>
      </c>
      <c r="F2778" s="7">
        <v>98.618166581797993</v>
      </c>
      <c r="G2778" s="7">
        <v>190.52455001676367</v>
      </c>
      <c r="H2778" s="7">
        <v>228.16620082219541</v>
      </c>
    </row>
    <row r="2779" spans="1:8" x14ac:dyDescent="0.25">
      <c r="A2779" s="20"/>
      <c r="B2779" s="5">
        <f t="shared" si="70"/>
        <v>44590</v>
      </c>
      <c r="C2779" s="4">
        <v>24.916666666674502</v>
      </c>
      <c r="D2779">
        <v>1.1801362226760779</v>
      </c>
      <c r="E2779" s="6">
        <v>192.16437473011464</v>
      </c>
      <c r="F2779" s="7">
        <v>96.741626803868272</v>
      </c>
      <c r="G2779" s="7">
        <v>188.6551814639576</v>
      </c>
      <c r="H2779" s="7">
        <v>226.78013932690786</v>
      </c>
    </row>
    <row r="2780" spans="1:8" x14ac:dyDescent="0.25">
      <c r="A2780" s="20"/>
      <c r="B2780" s="5">
        <f t="shared" si="70"/>
        <v>44590</v>
      </c>
      <c r="C2780" s="4">
        <v>24.927083333341201</v>
      </c>
      <c r="D2780">
        <v>1.1801362226760779</v>
      </c>
      <c r="E2780" s="6">
        <v>192.22065872564389</v>
      </c>
      <c r="F2780" s="7">
        <v>95.675920187611453</v>
      </c>
      <c r="G2780" s="7">
        <v>187.01709355214166</v>
      </c>
      <c r="H2780" s="7">
        <v>226.84656210878885</v>
      </c>
    </row>
    <row r="2781" spans="1:8" x14ac:dyDescent="0.25">
      <c r="A2781" s="20"/>
      <c r="B2781" s="5">
        <f t="shared" si="70"/>
        <v>44590</v>
      </c>
      <c r="C2781" s="4">
        <v>24.937500000007802</v>
      </c>
      <c r="D2781">
        <v>1.1801362226760779</v>
      </c>
      <c r="E2781" s="6">
        <v>187.52107913210438</v>
      </c>
      <c r="F2781" s="7">
        <v>94.113280155123618</v>
      </c>
      <c r="G2781" s="7">
        <v>186.39519632718103</v>
      </c>
      <c r="H2781" s="7">
        <v>221.30041799910356</v>
      </c>
    </row>
    <row r="2782" spans="1:8" x14ac:dyDescent="0.25">
      <c r="A2782" s="20"/>
      <c r="B2782" s="5">
        <f t="shared" si="70"/>
        <v>44590</v>
      </c>
      <c r="C2782" s="4">
        <v>24.947916666674502</v>
      </c>
      <c r="D2782">
        <v>1.1801362226760779</v>
      </c>
      <c r="E2782" s="6">
        <v>179.64763818008763</v>
      </c>
      <c r="F2782" s="7">
        <v>92.71272695447314</v>
      </c>
      <c r="G2782" s="7">
        <v>186.10552230115493</v>
      </c>
      <c r="H2782" s="7">
        <v>212.00868513452735</v>
      </c>
    </row>
    <row r="2783" spans="1:8" x14ac:dyDescent="0.25">
      <c r="A2783" s="20"/>
      <c r="B2783" s="5">
        <f t="shared" si="70"/>
        <v>44590</v>
      </c>
      <c r="C2783" s="4">
        <v>24.958333333341201</v>
      </c>
      <c r="D2783">
        <v>1.1801362226760779</v>
      </c>
      <c r="E2783" s="6">
        <v>170.31593043220897</v>
      </c>
      <c r="F2783" s="7">
        <v>90.866296266780736</v>
      </c>
      <c r="G2783" s="7">
        <v>181.26623949775816</v>
      </c>
      <c r="H2783" s="7">
        <v>200.99599880182876</v>
      </c>
    </row>
    <row r="2784" spans="1:8" x14ac:dyDescent="0.25">
      <c r="A2784" s="20"/>
      <c r="B2784" s="5">
        <f t="shared" si="70"/>
        <v>44590</v>
      </c>
      <c r="C2784" s="4">
        <v>24.968750000007802</v>
      </c>
      <c r="D2784">
        <v>1.1801362226760779</v>
      </c>
      <c r="E2784" s="6">
        <v>162.87608772029637</v>
      </c>
      <c r="F2784" s="7">
        <v>89.252940512149678</v>
      </c>
      <c r="G2784" s="7">
        <v>180.23111426947253</v>
      </c>
      <c r="H2784" s="7">
        <v>192.21597092648807</v>
      </c>
    </row>
    <row r="2785" spans="1:8" x14ac:dyDescent="0.25">
      <c r="A2785" s="20"/>
      <c r="B2785" s="5">
        <f t="shared" si="70"/>
        <v>44590</v>
      </c>
      <c r="C2785" s="4">
        <v>24.979166666674502</v>
      </c>
      <c r="D2785">
        <v>1.1801362226760779</v>
      </c>
      <c r="E2785" s="6">
        <v>152.22743376084989</v>
      </c>
      <c r="F2785" s="7">
        <v>87.957408145231184</v>
      </c>
      <c r="G2785" s="7">
        <v>179.43474332752371</v>
      </c>
      <c r="H2785" s="7">
        <v>179.64910866620224</v>
      </c>
    </row>
    <row r="2786" spans="1:8" ht="15.75" thickBot="1" x14ac:dyDescent="0.3">
      <c r="A2786" s="20"/>
      <c r="B2786" s="5">
        <f t="shared" si="70"/>
        <v>44590</v>
      </c>
      <c r="C2786" s="4">
        <v>24.989583333341201</v>
      </c>
      <c r="D2786">
        <v>1.1801362226760779</v>
      </c>
      <c r="E2786" s="6">
        <v>143.82436626864816</v>
      </c>
      <c r="F2786" s="7">
        <v>86.2448185615592</v>
      </c>
      <c r="G2786" s="7">
        <v>178.99863052879061</v>
      </c>
      <c r="H2786" s="7">
        <v>169.73234433706315</v>
      </c>
    </row>
    <row r="2787" spans="1:8" x14ac:dyDescent="0.25">
      <c r="A2787" s="17">
        <f t="shared" ref="A2787" si="71">A2691+1</f>
        <v>30</v>
      </c>
      <c r="B2787" s="5">
        <f t="shared" si="70"/>
        <v>44591</v>
      </c>
      <c r="C2787" s="4">
        <v>25.000000000007802</v>
      </c>
      <c r="D2787">
        <v>1.1763572436907599</v>
      </c>
      <c r="E2787" s="6">
        <v>136.52275045730997</v>
      </c>
      <c r="F2787" s="7">
        <v>83.026830971377677</v>
      </c>
      <c r="G2787" s="7">
        <v>174.74466345470771</v>
      </c>
      <c r="H2787" s="7">
        <v>160.59952642904258</v>
      </c>
    </row>
    <row r="2788" spans="1:8" x14ac:dyDescent="0.25">
      <c r="A2788" s="18"/>
      <c r="B2788" s="5">
        <f t="shared" ref="B2788:B2851" si="72">DATE(YEAR(B2692),MONTH(B2692),DAY(B2692)+1)</f>
        <v>44591</v>
      </c>
      <c r="C2788" s="4">
        <v>25.010416666674502</v>
      </c>
      <c r="D2788">
        <v>1.1763572436907599</v>
      </c>
      <c r="E2788" s="6">
        <v>126.03725555041761</v>
      </c>
      <c r="F2788" s="7">
        <v>82.797777218289539</v>
      </c>
      <c r="G2788" s="7">
        <v>175.96565650191607</v>
      </c>
      <c r="H2788" s="7">
        <v>148.2648385416372</v>
      </c>
    </row>
    <row r="2789" spans="1:8" x14ac:dyDescent="0.25">
      <c r="A2789" s="18"/>
      <c r="B2789" s="5">
        <f t="shared" si="72"/>
        <v>44591</v>
      </c>
      <c r="C2789" s="4">
        <v>25.020833333341201</v>
      </c>
      <c r="D2789">
        <v>1.1763572436907599</v>
      </c>
      <c r="E2789" s="6">
        <v>117.86578046691471</v>
      </c>
      <c r="F2789" s="7">
        <v>81.72033147753001</v>
      </c>
      <c r="G2789" s="7">
        <v>175.77426766660636</v>
      </c>
      <c r="H2789" s="7">
        <v>138.65226463552</v>
      </c>
    </row>
    <row r="2790" spans="1:8" x14ac:dyDescent="0.25">
      <c r="A2790" s="18"/>
      <c r="B2790" s="5">
        <f t="shared" si="72"/>
        <v>44591</v>
      </c>
      <c r="C2790" s="4">
        <v>25.031250000007901</v>
      </c>
      <c r="D2790">
        <v>1.1763572436907599</v>
      </c>
      <c r="E2790" s="6">
        <v>110.06824794958105</v>
      </c>
      <c r="F2790" s="7">
        <v>81.149579385279509</v>
      </c>
      <c r="G2790" s="7">
        <v>176.04910279244476</v>
      </c>
      <c r="H2790" s="7">
        <v>129.4795807758403</v>
      </c>
    </row>
    <row r="2791" spans="1:8" x14ac:dyDescent="0.25">
      <c r="A2791" s="18"/>
      <c r="B2791" s="5">
        <f t="shared" si="72"/>
        <v>44591</v>
      </c>
      <c r="C2791" s="4">
        <v>25.041666666674502</v>
      </c>
      <c r="D2791">
        <v>1.1763572436907599</v>
      </c>
      <c r="E2791" s="6">
        <v>102.23455030927776</v>
      </c>
      <c r="F2791" s="7">
        <v>80.059192623725323</v>
      </c>
      <c r="G2791" s="7">
        <v>175.65797275345028</v>
      </c>
      <c r="H2791" s="7">
        <v>120.26435381178632</v>
      </c>
    </row>
    <row r="2792" spans="1:8" x14ac:dyDescent="0.25">
      <c r="A2792" s="18"/>
      <c r="B2792" s="5">
        <f t="shared" si="72"/>
        <v>44591</v>
      </c>
      <c r="C2792" s="4">
        <v>25.052083333341201</v>
      </c>
      <c r="D2792">
        <v>1.1763572436907599</v>
      </c>
      <c r="E2792" s="6">
        <v>96.838474886779508</v>
      </c>
      <c r="F2792" s="7">
        <v>79.280071561928708</v>
      </c>
      <c r="G2792" s="7">
        <v>175.64323984397836</v>
      </c>
      <c r="H2792" s="7">
        <v>113.91664140102881</v>
      </c>
    </row>
    <row r="2793" spans="1:8" x14ac:dyDescent="0.25">
      <c r="A2793" s="18"/>
      <c r="B2793" s="5">
        <f t="shared" si="72"/>
        <v>44591</v>
      </c>
      <c r="C2793" s="4">
        <v>25.062500000007901</v>
      </c>
      <c r="D2793">
        <v>1.1763572436907599</v>
      </c>
      <c r="E2793" s="6">
        <v>92.761894291416596</v>
      </c>
      <c r="F2793" s="7">
        <v>78.702067208932817</v>
      </c>
      <c r="G2793" s="7">
        <v>175.94275510796194</v>
      </c>
      <c r="H2793" s="7">
        <v>109.12112628818446</v>
      </c>
    </row>
    <row r="2794" spans="1:8" x14ac:dyDescent="0.25">
      <c r="A2794" s="18"/>
      <c r="B2794" s="5">
        <f t="shared" si="72"/>
        <v>44591</v>
      </c>
      <c r="C2794" s="4">
        <v>25.072916666674502</v>
      </c>
      <c r="D2794">
        <v>1.1763572436907599</v>
      </c>
      <c r="E2794" s="6">
        <v>88.47883115736596</v>
      </c>
      <c r="F2794" s="7">
        <v>78.2966149376212</v>
      </c>
      <c r="G2794" s="7">
        <v>176.10076316725818</v>
      </c>
      <c r="H2794" s="7">
        <v>104.08271394525914</v>
      </c>
    </row>
    <row r="2795" spans="1:8" x14ac:dyDescent="0.25">
      <c r="A2795" s="18"/>
      <c r="B2795" s="5">
        <f t="shared" si="72"/>
        <v>44591</v>
      </c>
      <c r="C2795" s="4">
        <v>25.083333333341201</v>
      </c>
      <c r="D2795">
        <v>1.1763572436907599</v>
      </c>
      <c r="E2795" s="6">
        <v>85.192715544690117</v>
      </c>
      <c r="F2795" s="7">
        <v>77.519946656311362</v>
      </c>
      <c r="G2795" s="7">
        <v>175.67328961177122</v>
      </c>
      <c r="H2795" s="7">
        <v>100.21706804068262</v>
      </c>
    </row>
    <row r="2796" spans="1:8" x14ac:dyDescent="0.25">
      <c r="A2796" s="18"/>
      <c r="B2796" s="5">
        <f t="shared" si="72"/>
        <v>44591</v>
      </c>
      <c r="C2796" s="4">
        <v>25.093750000007901</v>
      </c>
      <c r="D2796">
        <v>1.1763572436907599</v>
      </c>
      <c r="E2796" s="6">
        <v>82.801501561194911</v>
      </c>
      <c r="F2796" s="7">
        <v>76.990323373524703</v>
      </c>
      <c r="G2796" s="7">
        <v>175.32753699794475</v>
      </c>
      <c r="H2796" s="7">
        <v>97.404146149983404</v>
      </c>
    </row>
    <row r="2797" spans="1:8" x14ac:dyDescent="0.25">
      <c r="A2797" s="18"/>
      <c r="B2797" s="5">
        <f t="shared" si="72"/>
        <v>44591</v>
      </c>
      <c r="C2797" s="4">
        <v>25.104166666674502</v>
      </c>
      <c r="D2797">
        <v>1.1763572436907599</v>
      </c>
      <c r="E2797" s="6">
        <v>80.530364403794138</v>
      </c>
      <c r="F2797" s="7">
        <v>76.669470163674291</v>
      </c>
      <c r="G2797" s="7">
        <v>175.43717549416914</v>
      </c>
      <c r="H2797" s="7">
        <v>94.732477503459762</v>
      </c>
    </row>
    <row r="2798" spans="1:8" x14ac:dyDescent="0.25">
      <c r="A2798" s="18"/>
      <c r="B2798" s="5">
        <f t="shared" si="72"/>
        <v>44591</v>
      </c>
      <c r="C2798" s="4">
        <v>25.114583333341201</v>
      </c>
      <c r="D2798">
        <v>1.1763572436907599</v>
      </c>
      <c r="E2798" s="6">
        <v>77.534560627363192</v>
      </c>
      <c r="F2798" s="7">
        <v>76.321357933974298</v>
      </c>
      <c r="G2798" s="7">
        <v>175.54621404294588</v>
      </c>
      <c r="H2798" s="7">
        <v>91.208342030379086</v>
      </c>
    </row>
    <row r="2799" spans="1:8" x14ac:dyDescent="0.25">
      <c r="A2799" s="18"/>
      <c r="B2799" s="5">
        <f t="shared" si="72"/>
        <v>44591</v>
      </c>
      <c r="C2799" s="4">
        <v>25.125000000007901</v>
      </c>
      <c r="D2799">
        <v>1.1763572436907599</v>
      </c>
      <c r="E2799" s="6">
        <v>75.875992703223915</v>
      </c>
      <c r="F2799" s="7">
        <v>76.007312110987058</v>
      </c>
      <c r="G2799" s="7">
        <v>175.72037108767302</v>
      </c>
      <c r="H2799" s="7">
        <v>89.257273638664699</v>
      </c>
    </row>
    <row r="2800" spans="1:8" x14ac:dyDescent="0.25">
      <c r="A2800" s="18"/>
      <c r="B2800" s="5">
        <f t="shared" si="72"/>
        <v>44591</v>
      </c>
      <c r="C2800" s="4">
        <v>25.135416666674601</v>
      </c>
      <c r="D2800">
        <v>1.1763572436907599</v>
      </c>
      <c r="E2800" s="6">
        <v>73.736537657219046</v>
      </c>
      <c r="F2800" s="7">
        <v>75.776841392765078</v>
      </c>
      <c r="G2800" s="7">
        <v>175.74340447006566</v>
      </c>
      <c r="H2800" s="7">
        <v>86.740510197746119</v>
      </c>
    </row>
    <row r="2801" spans="1:8" x14ac:dyDescent="0.25">
      <c r="A2801" s="18"/>
      <c r="B2801" s="5">
        <f t="shared" si="72"/>
        <v>44591</v>
      </c>
      <c r="C2801" s="4">
        <v>25.145833333341201</v>
      </c>
      <c r="D2801">
        <v>1.1763572436907599</v>
      </c>
      <c r="E2801" s="6">
        <v>72.340541671016581</v>
      </c>
      <c r="F2801" s="7">
        <v>75.564470400303691</v>
      </c>
      <c r="G2801" s="7">
        <v>176.00975773887166</v>
      </c>
      <c r="H2801" s="7">
        <v>85.098320207213618</v>
      </c>
    </row>
    <row r="2802" spans="1:8" x14ac:dyDescent="0.25">
      <c r="A2802" s="18"/>
      <c r="B2802" s="5">
        <f t="shared" si="72"/>
        <v>44591</v>
      </c>
      <c r="C2802" s="4">
        <v>25.156250000007901</v>
      </c>
      <c r="D2802">
        <v>1.1763572436907599</v>
      </c>
      <c r="E2802" s="6">
        <v>72.325170550558241</v>
      </c>
      <c r="F2802" s="7">
        <v>75.29143585564097</v>
      </c>
      <c r="G2802" s="7">
        <v>176.55371429103948</v>
      </c>
      <c r="H2802" s="7">
        <v>85.080238278318816</v>
      </c>
    </row>
    <row r="2803" spans="1:8" x14ac:dyDescent="0.25">
      <c r="A2803" s="18"/>
      <c r="B2803" s="5">
        <f t="shared" si="72"/>
        <v>44591</v>
      </c>
      <c r="C2803" s="4">
        <v>25.166666666674601</v>
      </c>
      <c r="D2803">
        <v>1.1763572436907599</v>
      </c>
      <c r="E2803" s="6">
        <v>70.287679984018055</v>
      </c>
      <c r="F2803" s="7">
        <v>74.842683196889524</v>
      </c>
      <c r="G2803" s="7">
        <v>179.10701903450783</v>
      </c>
      <c r="H2803" s="7">
        <v>82.683421491417675</v>
      </c>
    </row>
    <row r="2804" spans="1:8" x14ac:dyDescent="0.25">
      <c r="A2804" s="18"/>
      <c r="B2804" s="5">
        <f t="shared" si="72"/>
        <v>44591</v>
      </c>
      <c r="C2804" s="4">
        <v>25.177083333341201</v>
      </c>
      <c r="D2804">
        <v>1.1763572436907599</v>
      </c>
      <c r="E2804" s="6">
        <v>69.937925934043562</v>
      </c>
      <c r="F2804" s="7">
        <v>74.750983189552841</v>
      </c>
      <c r="G2804" s="7">
        <v>180.67436744274508</v>
      </c>
      <c r="H2804" s="7">
        <v>82.271985781219996</v>
      </c>
    </row>
    <row r="2805" spans="1:8" x14ac:dyDescent="0.25">
      <c r="A2805" s="18"/>
      <c r="B2805" s="5">
        <f t="shared" si="72"/>
        <v>44591</v>
      </c>
      <c r="C2805" s="4">
        <v>25.187500000007901</v>
      </c>
      <c r="D2805">
        <v>1.1763572436907599</v>
      </c>
      <c r="E2805" s="6">
        <v>70.054401736116375</v>
      </c>
      <c r="F2805" s="7">
        <v>74.448438571161958</v>
      </c>
      <c r="G2805" s="7">
        <v>184.12536325303375</v>
      </c>
      <c r="H2805" s="7">
        <v>82.40900293470304</v>
      </c>
    </row>
    <row r="2806" spans="1:8" x14ac:dyDescent="0.25">
      <c r="A2806" s="18"/>
      <c r="B2806" s="5">
        <f t="shared" si="72"/>
        <v>44591</v>
      </c>
      <c r="C2806" s="4">
        <v>25.197916666674601</v>
      </c>
      <c r="D2806">
        <v>1.1763572436907599</v>
      </c>
      <c r="E2806" s="6">
        <v>69.727123556503329</v>
      </c>
      <c r="F2806" s="7">
        <v>74.516650342731737</v>
      </c>
      <c r="G2806" s="7">
        <v>185.56570408648972</v>
      </c>
      <c r="H2806" s="7">
        <v>82.024006877413314</v>
      </c>
    </row>
    <row r="2807" spans="1:8" x14ac:dyDescent="0.25">
      <c r="A2807" s="18"/>
      <c r="B2807" s="5">
        <f t="shared" si="72"/>
        <v>44591</v>
      </c>
      <c r="C2807" s="4">
        <v>25.208333333341201</v>
      </c>
      <c r="D2807">
        <v>1.1763572436907599</v>
      </c>
      <c r="E2807" s="6">
        <v>69.091888820790984</v>
      </c>
      <c r="F2807" s="7">
        <v>75.00191361579968</v>
      </c>
      <c r="G2807" s="7">
        <v>190.34534731401058</v>
      </c>
      <c r="H2807" s="7">
        <v>81.276743894614114</v>
      </c>
    </row>
    <row r="2808" spans="1:8" x14ac:dyDescent="0.25">
      <c r="A2808" s="18"/>
      <c r="B2808" s="5">
        <f t="shared" si="72"/>
        <v>44591</v>
      </c>
      <c r="C2808" s="4">
        <v>25.218750000007901</v>
      </c>
      <c r="D2808">
        <v>1.1763572436907599</v>
      </c>
      <c r="E2808" s="6">
        <v>69.437391537746336</v>
      </c>
      <c r="F2808" s="7">
        <v>75.428656846167002</v>
      </c>
      <c r="G2808" s="7">
        <v>191.45614971336028</v>
      </c>
      <c r="H2808" s="7">
        <v>81.683178518419382</v>
      </c>
    </row>
    <row r="2809" spans="1:8" x14ac:dyDescent="0.25">
      <c r="A2809" s="18"/>
      <c r="B2809" s="5">
        <f t="shared" si="72"/>
        <v>44591</v>
      </c>
      <c r="C2809" s="4">
        <v>25.229166666674601</v>
      </c>
      <c r="D2809">
        <v>1.1763572436907599</v>
      </c>
      <c r="E2809" s="6">
        <v>69.429091410693516</v>
      </c>
      <c r="F2809" s="7">
        <v>75.768074639140153</v>
      </c>
      <c r="G2809" s="7">
        <v>191.79064311343672</v>
      </c>
      <c r="H2809" s="7">
        <v>81.67341460383723</v>
      </c>
    </row>
    <row r="2810" spans="1:8" x14ac:dyDescent="0.25">
      <c r="A2810" s="18"/>
      <c r="B2810" s="5">
        <f t="shared" si="72"/>
        <v>44591</v>
      </c>
      <c r="C2810" s="4">
        <v>25.239583333341301</v>
      </c>
      <c r="D2810">
        <v>1.1763572436907599</v>
      </c>
      <c r="E2810" s="6">
        <v>70.320608454572351</v>
      </c>
      <c r="F2810" s="7">
        <v>76.816959078384826</v>
      </c>
      <c r="G2810" s="7">
        <v>191.91311438557508</v>
      </c>
      <c r="H2810" s="7">
        <v>82.722157136277872</v>
      </c>
    </row>
    <row r="2811" spans="1:8" x14ac:dyDescent="0.25">
      <c r="A2811" s="18"/>
      <c r="B2811" s="5">
        <f t="shared" si="72"/>
        <v>44591</v>
      </c>
      <c r="C2811" s="4">
        <v>25.250000000007901</v>
      </c>
      <c r="D2811">
        <v>1.1763572436907599</v>
      </c>
      <c r="E2811" s="6">
        <v>71.920676368399839</v>
      </c>
      <c r="F2811" s="7">
        <v>78.531917476083237</v>
      </c>
      <c r="G2811" s="7">
        <v>191.54953933290372</v>
      </c>
      <c r="H2811" s="7">
        <v>84.604408617106003</v>
      </c>
    </row>
    <row r="2812" spans="1:8" x14ac:dyDescent="0.25">
      <c r="A2812" s="18"/>
      <c r="B2812" s="5">
        <f t="shared" si="72"/>
        <v>44591</v>
      </c>
      <c r="C2812" s="4">
        <v>25.260416666674601</v>
      </c>
      <c r="D2812">
        <v>1.1763572436907599</v>
      </c>
      <c r="E2812" s="6">
        <v>74.299170109335151</v>
      </c>
      <c r="F2812" s="7">
        <v>79.460493978356638</v>
      </c>
      <c r="G2812" s="7">
        <v>191.74281090329544</v>
      </c>
      <c r="H2812" s="7">
        <v>87.402366958328386</v>
      </c>
    </row>
    <row r="2813" spans="1:8" x14ac:dyDescent="0.25">
      <c r="A2813" s="18"/>
      <c r="B2813" s="5">
        <f t="shared" si="72"/>
        <v>44591</v>
      </c>
      <c r="C2813" s="4">
        <v>25.270833333341301</v>
      </c>
      <c r="D2813">
        <v>1.1763572436907599</v>
      </c>
      <c r="E2813" s="6">
        <v>75.728282212504951</v>
      </c>
      <c r="F2813" s="7">
        <v>81.516855712455921</v>
      </c>
      <c r="G2813" s="7">
        <v>191.44662644754996</v>
      </c>
      <c r="H2813" s="7">
        <v>89.083513332938324</v>
      </c>
    </row>
    <row r="2814" spans="1:8" x14ac:dyDescent="0.25">
      <c r="A2814" s="18"/>
      <c r="B2814" s="5">
        <f t="shared" si="72"/>
        <v>44591</v>
      </c>
      <c r="C2814" s="4">
        <v>25.281250000007901</v>
      </c>
      <c r="D2814">
        <v>1.1763572436907599</v>
      </c>
      <c r="E2814" s="6">
        <v>79.726164497943344</v>
      </c>
      <c r="F2814" s="7">
        <v>84.632270838489575</v>
      </c>
      <c r="G2814" s="7">
        <v>189.13003186947302</v>
      </c>
      <c r="H2814" s="7">
        <v>93.786451118836752</v>
      </c>
    </row>
    <row r="2815" spans="1:8" x14ac:dyDescent="0.25">
      <c r="A2815" s="18"/>
      <c r="B2815" s="5">
        <f t="shared" si="72"/>
        <v>44591</v>
      </c>
      <c r="C2815" s="4">
        <v>25.291666666674601</v>
      </c>
      <c r="D2815">
        <v>1.1763572436907599</v>
      </c>
      <c r="E2815" s="6">
        <v>81.556781347559081</v>
      </c>
      <c r="F2815" s="7">
        <v>87.721285786248984</v>
      </c>
      <c r="G2815" s="7">
        <v>166.66981237066446</v>
      </c>
      <c r="H2815" s="7">
        <v>95.939910510304586</v>
      </c>
    </row>
    <row r="2816" spans="1:8" x14ac:dyDescent="0.25">
      <c r="A2816" s="18"/>
      <c r="B2816" s="5">
        <f t="shared" si="72"/>
        <v>44591</v>
      </c>
      <c r="C2816" s="4">
        <v>25.302083333341301</v>
      </c>
      <c r="D2816">
        <v>1.1763572436907599</v>
      </c>
      <c r="E2816" s="6">
        <v>85.921722852174213</v>
      </c>
      <c r="F2816" s="7">
        <v>88.078363658468206</v>
      </c>
      <c r="G2816" s="7">
        <v>95.512331954662955</v>
      </c>
      <c r="H2816" s="7">
        <v>101.07464106754503</v>
      </c>
    </row>
    <row r="2817" spans="1:8" x14ac:dyDescent="0.25">
      <c r="A2817" s="18"/>
      <c r="B2817" s="5">
        <f t="shared" si="72"/>
        <v>44591</v>
      </c>
      <c r="C2817" s="4">
        <v>25.312500000007901</v>
      </c>
      <c r="D2817">
        <v>1.1763572436907599</v>
      </c>
      <c r="E2817" s="6">
        <v>91.918133756074582</v>
      </c>
      <c r="F2817" s="7">
        <v>88.392721142095269</v>
      </c>
      <c r="G2817" s="7">
        <v>25.465168590525082</v>
      </c>
      <c r="H2817" s="7">
        <v>108.12856247049449</v>
      </c>
    </row>
    <row r="2818" spans="1:8" x14ac:dyDescent="0.25">
      <c r="A2818" s="18"/>
      <c r="B2818" s="5">
        <f t="shared" si="72"/>
        <v>44591</v>
      </c>
      <c r="C2818" s="4">
        <v>25.322916666674601</v>
      </c>
      <c r="D2818">
        <v>1.1763572436907599</v>
      </c>
      <c r="E2818" s="6">
        <v>98.691205220826774</v>
      </c>
      <c r="F2818" s="7">
        <v>89.843417444097426</v>
      </c>
      <c r="G2818" s="7">
        <v>6.7431780258418916</v>
      </c>
      <c r="H2818" s="7">
        <v>116.09611415009091</v>
      </c>
    </row>
    <row r="2819" spans="1:8" x14ac:dyDescent="0.25">
      <c r="A2819" s="18"/>
      <c r="B2819" s="5">
        <f t="shared" si="72"/>
        <v>44591</v>
      </c>
      <c r="C2819" s="4">
        <v>25.333333333341301</v>
      </c>
      <c r="D2819">
        <v>1.1763572436907599</v>
      </c>
      <c r="E2819" s="6">
        <v>104.74188863013568</v>
      </c>
      <c r="F2819" s="7">
        <v>91.671170776921556</v>
      </c>
      <c r="G2819" s="7">
        <v>2.2323548670479214</v>
      </c>
      <c r="H2819" s="7">
        <v>123.21387940791095</v>
      </c>
    </row>
    <row r="2820" spans="1:8" x14ac:dyDescent="0.25">
      <c r="A2820" s="18"/>
      <c r="B2820" s="5">
        <f t="shared" si="72"/>
        <v>44591</v>
      </c>
      <c r="C2820" s="4">
        <v>25.343750000008001</v>
      </c>
      <c r="D2820">
        <v>1.1763572436907599</v>
      </c>
      <c r="E2820" s="6">
        <v>111.9650602981194</v>
      </c>
      <c r="F2820" s="7">
        <v>93.027883199796278</v>
      </c>
      <c r="G2820" s="7">
        <v>1.1883284154642733</v>
      </c>
      <c r="H2820" s="7">
        <v>131.71090972196546</v>
      </c>
    </row>
    <row r="2821" spans="1:8" x14ac:dyDescent="0.25">
      <c r="A2821" s="18"/>
      <c r="B2821" s="5">
        <f t="shared" si="72"/>
        <v>44591</v>
      </c>
      <c r="C2821" s="4">
        <v>25.354166666674601</v>
      </c>
      <c r="D2821">
        <v>1.1763572436907599</v>
      </c>
      <c r="E2821" s="6">
        <v>121.03356565582698</v>
      </c>
      <c r="F2821" s="7">
        <v>93.630268403908119</v>
      </c>
      <c r="G2821" s="7">
        <v>0.96624979842357206</v>
      </c>
      <c r="H2821" s="7">
        <v>142.37871168895325</v>
      </c>
    </row>
    <row r="2822" spans="1:8" x14ac:dyDescent="0.25">
      <c r="A2822" s="18"/>
      <c r="B2822" s="5">
        <f t="shared" si="72"/>
        <v>44591</v>
      </c>
      <c r="C2822" s="4">
        <v>25.364583333341301</v>
      </c>
      <c r="D2822">
        <v>1.1763572436907599</v>
      </c>
      <c r="E2822" s="6">
        <v>130.12294345026083</v>
      </c>
      <c r="F2822" s="7">
        <v>94.684414801076656</v>
      </c>
      <c r="G2822" s="7">
        <v>0.8686146247690637</v>
      </c>
      <c r="H2822" s="7">
        <v>153.07106709807746</v>
      </c>
    </row>
    <row r="2823" spans="1:8" x14ac:dyDescent="0.25">
      <c r="A2823" s="18"/>
      <c r="B2823" s="5">
        <f t="shared" si="72"/>
        <v>44591</v>
      </c>
      <c r="C2823" s="4">
        <v>25.375000000008001</v>
      </c>
      <c r="D2823">
        <v>1.1763572436907599</v>
      </c>
      <c r="E2823" s="6">
        <v>137.43176726667124</v>
      </c>
      <c r="F2823" s="7">
        <v>95.92263163029186</v>
      </c>
      <c r="G2823" s="7">
        <v>0.72039509204757912</v>
      </c>
      <c r="H2823" s="7">
        <v>161.66885493737138</v>
      </c>
    </row>
    <row r="2824" spans="1:8" x14ac:dyDescent="0.25">
      <c r="A2824" s="18"/>
      <c r="B2824" s="5">
        <f t="shared" si="72"/>
        <v>44591</v>
      </c>
      <c r="C2824" s="4">
        <v>25.385416666674601</v>
      </c>
      <c r="D2824">
        <v>1.1763572436907599</v>
      </c>
      <c r="E2824" s="6">
        <v>142.46088871083816</v>
      </c>
      <c r="F2824" s="7">
        <v>96.585442496569385</v>
      </c>
      <c r="G2824" s="7">
        <v>0.68873186458554203</v>
      </c>
      <c r="H2824" s="7">
        <v>167.58489837761766</v>
      </c>
    </row>
    <row r="2825" spans="1:8" x14ac:dyDescent="0.25">
      <c r="A2825" s="18"/>
      <c r="B2825" s="5">
        <f t="shared" si="72"/>
        <v>44591</v>
      </c>
      <c r="C2825" s="4">
        <v>25.395833333341301</v>
      </c>
      <c r="D2825">
        <v>1.1763572436907599</v>
      </c>
      <c r="E2825" s="6">
        <v>148.26796239830858</v>
      </c>
      <c r="F2825" s="7">
        <v>97.420357235090535</v>
      </c>
      <c r="G2825" s="7">
        <v>0.70119527685390748</v>
      </c>
      <c r="H2825" s="7">
        <v>174.41609157451953</v>
      </c>
    </row>
    <row r="2826" spans="1:8" x14ac:dyDescent="0.25">
      <c r="A2826" s="18"/>
      <c r="B2826" s="5">
        <f t="shared" si="72"/>
        <v>44591</v>
      </c>
      <c r="C2826" s="4">
        <v>25.406250000008001</v>
      </c>
      <c r="D2826">
        <v>1.1763572436907599</v>
      </c>
      <c r="E2826" s="6">
        <v>152.77435256334098</v>
      </c>
      <c r="F2826" s="7">
        <v>98.039305776880553</v>
      </c>
      <c r="G2826" s="7">
        <v>0.69762973017769303</v>
      </c>
      <c r="H2826" s="7">
        <v>179.71721628805219</v>
      </c>
    </row>
    <row r="2827" spans="1:8" x14ac:dyDescent="0.25">
      <c r="A2827" s="18"/>
      <c r="B2827" s="5">
        <f t="shared" si="72"/>
        <v>44591</v>
      </c>
      <c r="C2827" s="4">
        <v>25.416666666674601</v>
      </c>
      <c r="D2827">
        <v>1.1763572436907599</v>
      </c>
      <c r="E2827" s="6">
        <v>158.44028239171055</v>
      </c>
      <c r="F2827" s="7">
        <v>98.606117230447737</v>
      </c>
      <c r="G2827" s="7">
        <v>0.6919787251770394</v>
      </c>
      <c r="H2827" s="7">
        <v>186.38237388389825</v>
      </c>
    </row>
    <row r="2828" spans="1:8" x14ac:dyDescent="0.25">
      <c r="A2828" s="18"/>
      <c r="B2828" s="5">
        <f t="shared" si="72"/>
        <v>44591</v>
      </c>
      <c r="C2828" s="4">
        <v>25.427083333341301</v>
      </c>
      <c r="D2828">
        <v>1.1763572436907599</v>
      </c>
      <c r="E2828" s="6">
        <v>162.88543132025978</v>
      </c>
      <c r="F2828" s="7">
        <v>98.756681778950849</v>
      </c>
      <c r="G2828" s="7">
        <v>0.6827835086313222</v>
      </c>
      <c r="H2828" s="7">
        <v>191.61145702528137</v>
      </c>
    </row>
    <row r="2829" spans="1:8" x14ac:dyDescent="0.25">
      <c r="A2829" s="18"/>
      <c r="B2829" s="5">
        <f t="shared" si="72"/>
        <v>44591</v>
      </c>
      <c r="C2829" s="4">
        <v>25.437500000008001</v>
      </c>
      <c r="D2829">
        <v>1.1763572436907599</v>
      </c>
      <c r="E2829" s="6">
        <v>170.13468186830289</v>
      </c>
      <c r="F2829" s="7">
        <v>98.831395927947042</v>
      </c>
      <c r="G2829" s="7">
        <v>0.71220660231770427</v>
      </c>
      <c r="H2829" s="7">
        <v>200.1391654188011</v>
      </c>
    </row>
    <row r="2830" spans="1:8" x14ac:dyDescent="0.25">
      <c r="A2830" s="18"/>
      <c r="B2830" s="5">
        <f t="shared" si="72"/>
        <v>44591</v>
      </c>
      <c r="C2830" s="4">
        <v>25.447916666674701</v>
      </c>
      <c r="D2830">
        <v>1.1763572436907599</v>
      </c>
      <c r="E2830" s="6">
        <v>172.38209416493163</v>
      </c>
      <c r="F2830" s="7">
        <v>99.104277275887497</v>
      </c>
      <c r="G2830" s="7">
        <v>0.7163135145730426</v>
      </c>
      <c r="H2830" s="7">
        <v>202.7829251535</v>
      </c>
    </row>
    <row r="2831" spans="1:8" x14ac:dyDescent="0.25">
      <c r="A2831" s="18"/>
      <c r="B2831" s="5">
        <f t="shared" si="72"/>
        <v>44591</v>
      </c>
      <c r="C2831" s="4">
        <v>25.458333333341301</v>
      </c>
      <c r="D2831">
        <v>1.1763572436907599</v>
      </c>
      <c r="E2831" s="6">
        <v>175.28209600838315</v>
      </c>
      <c r="F2831" s="7">
        <v>98.823419014644003</v>
      </c>
      <c r="G2831" s="7">
        <v>0.69149603045864594</v>
      </c>
      <c r="H2831" s="7">
        <v>206.19436332876074</v>
      </c>
    </row>
    <row r="2832" spans="1:8" x14ac:dyDescent="0.25">
      <c r="A2832" s="18"/>
      <c r="B2832" s="5">
        <f t="shared" si="72"/>
        <v>44591</v>
      </c>
      <c r="C2832" s="4">
        <v>25.468750000008001</v>
      </c>
      <c r="D2832">
        <v>1.1763572436907599</v>
      </c>
      <c r="E2832" s="6">
        <v>176.75618765174448</v>
      </c>
      <c r="F2832" s="7">
        <v>98.893953679059692</v>
      </c>
      <c r="G2832" s="7">
        <v>0.68936656898865889</v>
      </c>
      <c r="H2832" s="7">
        <v>207.92842171129286</v>
      </c>
    </row>
    <row r="2833" spans="1:8" x14ac:dyDescent="0.25">
      <c r="A2833" s="18"/>
      <c r="B2833" s="5">
        <f t="shared" si="72"/>
        <v>44591</v>
      </c>
      <c r="C2833" s="4">
        <v>25.479166666674701</v>
      </c>
      <c r="D2833">
        <v>1.1763572436907599</v>
      </c>
      <c r="E2833" s="6">
        <v>178.47196886793469</v>
      </c>
      <c r="F2833" s="7">
        <v>98.683039140761196</v>
      </c>
      <c r="G2833" s="7">
        <v>0.68279150893053653</v>
      </c>
      <c r="H2833" s="7">
        <v>209.94679337354677</v>
      </c>
    </row>
    <row r="2834" spans="1:8" x14ac:dyDescent="0.25">
      <c r="A2834" s="18"/>
      <c r="B2834" s="5">
        <f t="shared" si="72"/>
        <v>44591</v>
      </c>
      <c r="C2834" s="4">
        <v>25.489583333341301</v>
      </c>
      <c r="D2834">
        <v>1.1763572436907599</v>
      </c>
      <c r="E2834" s="6">
        <v>180.32856332811707</v>
      </c>
      <c r="F2834" s="7">
        <v>98.211388241808919</v>
      </c>
      <c r="G2834" s="7">
        <v>0.68340487920241511</v>
      </c>
      <c r="H2834" s="7">
        <v>212.13081171537843</v>
      </c>
    </row>
    <row r="2835" spans="1:8" x14ac:dyDescent="0.25">
      <c r="A2835" s="18"/>
      <c r="B2835" s="5">
        <f t="shared" si="72"/>
        <v>44591</v>
      </c>
      <c r="C2835" s="4">
        <v>25.500000000008001</v>
      </c>
      <c r="D2835">
        <v>1.1763572436907599</v>
      </c>
      <c r="E2835" s="6">
        <v>180.21065585341145</v>
      </c>
      <c r="F2835" s="7">
        <v>96.057458366935407</v>
      </c>
      <c r="G2835" s="7">
        <v>0.68685575292339807</v>
      </c>
      <c r="H2835" s="7">
        <v>211.9921104034232</v>
      </c>
    </row>
    <row r="2836" spans="1:8" x14ac:dyDescent="0.25">
      <c r="A2836" s="18"/>
      <c r="B2836" s="5">
        <f t="shared" si="72"/>
        <v>44591</v>
      </c>
      <c r="C2836" s="4">
        <v>25.510416666674701</v>
      </c>
      <c r="D2836">
        <v>1.1763572436907599</v>
      </c>
      <c r="E2836" s="6">
        <v>179.41414647198064</v>
      </c>
      <c r="F2836" s="7">
        <v>94.813945796065767</v>
      </c>
      <c r="G2836" s="7">
        <v>0.68138475815476207</v>
      </c>
      <c r="H2836" s="7">
        <v>211.05513082290943</v>
      </c>
    </row>
    <row r="2837" spans="1:8" x14ac:dyDescent="0.25">
      <c r="A2837" s="18"/>
      <c r="B2837" s="5">
        <f t="shared" si="72"/>
        <v>44591</v>
      </c>
      <c r="C2837" s="4">
        <v>25.520833333341301</v>
      </c>
      <c r="D2837">
        <v>1.1763572436907599</v>
      </c>
      <c r="E2837" s="6">
        <v>176.50299207743052</v>
      </c>
      <c r="F2837" s="7">
        <v>93.761743073599035</v>
      </c>
      <c r="G2837" s="7">
        <v>0.66344101893521235</v>
      </c>
      <c r="H2837" s="7">
        <v>207.63057326337821</v>
      </c>
    </row>
    <row r="2838" spans="1:8" x14ac:dyDescent="0.25">
      <c r="A2838" s="18"/>
      <c r="B2838" s="5">
        <f t="shared" si="72"/>
        <v>44591</v>
      </c>
      <c r="C2838" s="4">
        <v>25.531250000008001</v>
      </c>
      <c r="D2838">
        <v>1.1763572436907599</v>
      </c>
      <c r="E2838" s="6">
        <v>174.33237184145102</v>
      </c>
      <c r="F2838" s="7">
        <v>92.854028826489809</v>
      </c>
      <c r="G2838" s="7">
        <v>0.65951678367829647</v>
      </c>
      <c r="H2838" s="7">
        <v>205.07714842548197</v>
      </c>
    </row>
    <row r="2839" spans="1:8" x14ac:dyDescent="0.25">
      <c r="A2839" s="18"/>
      <c r="B2839" s="5">
        <f t="shared" si="72"/>
        <v>44591</v>
      </c>
      <c r="C2839" s="4">
        <v>25.541666666674701</v>
      </c>
      <c r="D2839">
        <v>1.1763572436907599</v>
      </c>
      <c r="E2839" s="6">
        <v>166.40887794622361</v>
      </c>
      <c r="F2839" s="7">
        <v>91.396735925003327</v>
      </c>
      <c r="G2839" s="7">
        <v>0.65635126096201424</v>
      </c>
      <c r="H2839" s="7">
        <v>195.75628898649168</v>
      </c>
    </row>
    <row r="2840" spans="1:8" x14ac:dyDescent="0.25">
      <c r="A2840" s="18"/>
      <c r="B2840" s="5">
        <f t="shared" si="72"/>
        <v>44591</v>
      </c>
      <c r="C2840" s="4">
        <v>25.5520833333414</v>
      </c>
      <c r="D2840">
        <v>1.1763572436907599</v>
      </c>
      <c r="E2840" s="6">
        <v>159.71435586567131</v>
      </c>
      <c r="F2840" s="7">
        <v>90.601712414157333</v>
      </c>
      <c r="G2840" s="7">
        <v>0.67599777002757078</v>
      </c>
      <c r="H2840" s="7">
        <v>187.88113944398626</v>
      </c>
    </row>
    <row r="2841" spans="1:8" x14ac:dyDescent="0.25">
      <c r="A2841" s="18"/>
      <c r="B2841" s="5">
        <f t="shared" si="72"/>
        <v>44591</v>
      </c>
      <c r="C2841" s="4">
        <v>25.562500000008001</v>
      </c>
      <c r="D2841">
        <v>1.1763572436907599</v>
      </c>
      <c r="E2841" s="6">
        <v>155.37427403584994</v>
      </c>
      <c r="F2841" s="7">
        <v>90.205147285237658</v>
      </c>
      <c r="G2841" s="7">
        <v>0.68307285928567396</v>
      </c>
      <c r="H2841" s="7">
        <v>182.77565274526523</v>
      </c>
    </row>
    <row r="2842" spans="1:8" x14ac:dyDescent="0.25">
      <c r="A2842" s="18"/>
      <c r="B2842" s="5">
        <f t="shared" si="72"/>
        <v>44591</v>
      </c>
      <c r="C2842" s="4">
        <v>25.572916666674701</v>
      </c>
      <c r="D2842">
        <v>1.1763572436907599</v>
      </c>
      <c r="E2842" s="6">
        <v>150.25015187910208</v>
      </c>
      <c r="F2842" s="7">
        <v>90.015399513695542</v>
      </c>
      <c r="G2842" s="7">
        <v>0.68384223889192686</v>
      </c>
      <c r="H2842" s="7">
        <v>176.74785452861857</v>
      </c>
    </row>
    <row r="2843" spans="1:8" x14ac:dyDescent="0.25">
      <c r="A2843" s="18"/>
      <c r="B2843" s="5">
        <f t="shared" si="72"/>
        <v>44591</v>
      </c>
      <c r="C2843" s="4">
        <v>25.5833333333414</v>
      </c>
      <c r="D2843">
        <v>1.1763572436907599</v>
      </c>
      <c r="E2843" s="6">
        <v>148.20144124846811</v>
      </c>
      <c r="F2843" s="7">
        <v>89.549675274785073</v>
      </c>
      <c r="G2843" s="7">
        <v>0.68802115584001955</v>
      </c>
      <c r="H2843" s="7">
        <v>174.33783893804605</v>
      </c>
    </row>
    <row r="2844" spans="1:8" x14ac:dyDescent="0.25">
      <c r="A2844" s="18"/>
      <c r="B2844" s="5">
        <f t="shared" si="72"/>
        <v>44591</v>
      </c>
      <c r="C2844" s="4">
        <v>25.593750000008001</v>
      </c>
      <c r="D2844">
        <v>1.1763572436907599</v>
      </c>
      <c r="E2844" s="6">
        <v>146.05692272782576</v>
      </c>
      <c r="F2844" s="7">
        <v>89.447764436075886</v>
      </c>
      <c r="G2844" s="7">
        <v>0.68299685494326845</v>
      </c>
      <c r="H2844" s="7">
        <v>171.81511904205942</v>
      </c>
    </row>
    <row r="2845" spans="1:8" x14ac:dyDescent="0.25">
      <c r="A2845" s="18"/>
      <c r="B2845" s="5">
        <f t="shared" si="72"/>
        <v>44591</v>
      </c>
      <c r="C2845" s="4">
        <v>25.604166666674701</v>
      </c>
      <c r="D2845">
        <v>1.1763572436907599</v>
      </c>
      <c r="E2845" s="6">
        <v>144.72361156479724</v>
      </c>
      <c r="F2845" s="7">
        <v>89.119177928170345</v>
      </c>
      <c r="G2845" s="7">
        <v>0.68145009543154833</v>
      </c>
      <c r="H2845" s="7">
        <v>170.24666879733707</v>
      </c>
    </row>
    <row r="2846" spans="1:8" x14ac:dyDescent="0.25">
      <c r="A2846" s="18"/>
      <c r="B2846" s="5">
        <f t="shared" si="72"/>
        <v>44591</v>
      </c>
      <c r="C2846" s="4">
        <v>25.6145833333414</v>
      </c>
      <c r="D2846">
        <v>1.1763572436907599</v>
      </c>
      <c r="E2846" s="6">
        <v>141.07242836630206</v>
      </c>
      <c r="F2846" s="7">
        <v>89.39198647132504</v>
      </c>
      <c r="G2846" s="7">
        <v>0.6694147096702342</v>
      </c>
      <c r="H2846" s="7">
        <v>165.95157299374526</v>
      </c>
    </row>
    <row r="2847" spans="1:8" x14ac:dyDescent="0.25">
      <c r="A2847" s="18"/>
      <c r="B2847" s="5">
        <f t="shared" si="72"/>
        <v>44591</v>
      </c>
      <c r="C2847" s="4">
        <v>25.6250000000081</v>
      </c>
      <c r="D2847">
        <v>1.1763572436907599</v>
      </c>
      <c r="E2847" s="6">
        <v>140.23524339812161</v>
      </c>
      <c r="F2847" s="7">
        <v>89.578187090552518</v>
      </c>
      <c r="G2847" s="7">
        <v>0.73880152673735489</v>
      </c>
      <c r="H2847" s="7">
        <v>164.96674439211716</v>
      </c>
    </row>
    <row r="2848" spans="1:8" x14ac:dyDescent="0.25">
      <c r="A2848" s="18"/>
      <c r="B2848" s="5">
        <f t="shared" si="72"/>
        <v>44591</v>
      </c>
      <c r="C2848" s="4">
        <v>25.635416666674701</v>
      </c>
      <c r="D2848">
        <v>1.1763572436907599</v>
      </c>
      <c r="E2848" s="6">
        <v>139.75153562303149</v>
      </c>
      <c r="F2848" s="7">
        <v>89.543633951188482</v>
      </c>
      <c r="G2848" s="7">
        <v>0.81991304478019955</v>
      </c>
      <c r="H2848" s="7">
        <v>164.39773124706036</v>
      </c>
    </row>
    <row r="2849" spans="1:8" x14ac:dyDescent="0.25">
      <c r="A2849" s="18"/>
      <c r="B2849" s="5">
        <f t="shared" si="72"/>
        <v>44591</v>
      </c>
      <c r="C2849" s="4">
        <v>25.6458333333414</v>
      </c>
      <c r="D2849">
        <v>1.1763572436907599</v>
      </c>
      <c r="E2849" s="6">
        <v>138.41251266204424</v>
      </c>
      <c r="F2849" s="7">
        <v>89.764508566520846</v>
      </c>
      <c r="G2849" s="7">
        <v>0.95719592349704674</v>
      </c>
      <c r="H2849" s="7">
        <v>162.82256188743477</v>
      </c>
    </row>
    <row r="2850" spans="1:8" x14ac:dyDescent="0.25">
      <c r="A2850" s="18"/>
      <c r="B2850" s="5">
        <f t="shared" si="72"/>
        <v>44591</v>
      </c>
      <c r="C2850" s="4">
        <v>25.6562500000081</v>
      </c>
      <c r="D2850">
        <v>1.1763572436907599</v>
      </c>
      <c r="E2850" s="6">
        <v>135.76962909649345</v>
      </c>
      <c r="F2850" s="7">
        <v>90.180283007158224</v>
      </c>
      <c r="G2850" s="7">
        <v>1.1300675978160928</v>
      </c>
      <c r="H2850" s="7">
        <v>159.71358666086783</v>
      </c>
    </row>
    <row r="2851" spans="1:8" x14ac:dyDescent="0.25">
      <c r="A2851" s="18"/>
      <c r="B2851" s="5">
        <f t="shared" si="72"/>
        <v>44591</v>
      </c>
      <c r="C2851" s="4">
        <v>25.666666666674701</v>
      </c>
      <c r="D2851">
        <v>1.1763572436907599</v>
      </c>
      <c r="E2851" s="6">
        <v>135.48500523009133</v>
      </c>
      <c r="F2851" s="7">
        <v>91.0309469780927</v>
      </c>
      <c r="G2851" s="7">
        <v>1.6484186038997695</v>
      </c>
      <c r="H2851" s="7">
        <v>159.37876731389844</v>
      </c>
    </row>
    <row r="2852" spans="1:8" x14ac:dyDescent="0.25">
      <c r="A2852" s="18"/>
      <c r="B2852" s="5">
        <f t="shared" ref="B2852:B2915" si="73">DATE(YEAR(B2756),MONTH(B2756),DAY(B2756)+1)</f>
        <v>44591</v>
      </c>
      <c r="C2852" s="4">
        <v>25.6770833333414</v>
      </c>
      <c r="D2852">
        <v>1.1763572436907599</v>
      </c>
      <c r="E2852" s="6">
        <v>136.59958719567658</v>
      </c>
      <c r="F2852" s="7">
        <v>92.431691580055585</v>
      </c>
      <c r="G2852" s="7">
        <v>6.2683522891656045</v>
      </c>
      <c r="H2852" s="7">
        <v>160.6899138828017</v>
      </c>
    </row>
    <row r="2853" spans="1:8" x14ac:dyDescent="0.25">
      <c r="A2853" s="18"/>
      <c r="B2853" s="5">
        <f t="shared" si="73"/>
        <v>44591</v>
      </c>
      <c r="C2853" s="4">
        <v>25.6875000000081</v>
      </c>
      <c r="D2853">
        <v>1.1763572436907599</v>
      </c>
      <c r="E2853" s="6">
        <v>140.66161278355213</v>
      </c>
      <c r="F2853" s="7">
        <v>94.172309791496872</v>
      </c>
      <c r="G2853" s="7">
        <v>35.455604859032135</v>
      </c>
      <c r="H2853" s="7">
        <v>165.46830710715633</v>
      </c>
    </row>
    <row r="2854" spans="1:8" x14ac:dyDescent="0.25">
      <c r="A2854" s="18"/>
      <c r="B2854" s="5">
        <f t="shared" si="73"/>
        <v>44591</v>
      </c>
      <c r="C2854" s="4">
        <v>25.697916666674701</v>
      </c>
      <c r="D2854">
        <v>1.1763572436907599</v>
      </c>
      <c r="E2854" s="6">
        <v>144.44091380443368</v>
      </c>
      <c r="F2854" s="7">
        <v>96.025753406149846</v>
      </c>
      <c r="G2854" s="7">
        <v>116.3985052819243</v>
      </c>
      <c r="H2854" s="7">
        <v>169.91411523915824</v>
      </c>
    </row>
    <row r="2855" spans="1:8" x14ac:dyDescent="0.25">
      <c r="A2855" s="18"/>
      <c r="B2855" s="5">
        <f t="shared" si="73"/>
        <v>44591</v>
      </c>
      <c r="C2855" s="4">
        <v>25.7083333333414</v>
      </c>
      <c r="D2855">
        <v>1.1763572436907599</v>
      </c>
      <c r="E2855" s="6">
        <v>148.62937733252176</v>
      </c>
      <c r="F2855" s="7">
        <v>97.330322069684897</v>
      </c>
      <c r="G2855" s="7">
        <v>173.55674970992038</v>
      </c>
      <c r="H2855" s="7">
        <v>174.84124465035919</v>
      </c>
    </row>
    <row r="2856" spans="1:8" x14ac:dyDescent="0.25">
      <c r="A2856" s="18"/>
      <c r="B2856" s="5">
        <f t="shared" si="73"/>
        <v>44591</v>
      </c>
      <c r="C2856" s="4">
        <v>25.7187500000081</v>
      </c>
      <c r="D2856">
        <v>1.1763572436907599</v>
      </c>
      <c r="E2856" s="6">
        <v>155.97819068451034</v>
      </c>
      <c r="F2856" s="7">
        <v>98.432034475936334</v>
      </c>
      <c r="G2856" s="7">
        <v>192.67339048924853</v>
      </c>
      <c r="H2856" s="7">
        <v>183.48607446950234</v>
      </c>
    </row>
    <row r="2857" spans="1:8" x14ac:dyDescent="0.25">
      <c r="A2857" s="18"/>
      <c r="B2857" s="5">
        <f t="shared" si="73"/>
        <v>44591</v>
      </c>
      <c r="C2857" s="4">
        <v>25.7291666666748</v>
      </c>
      <c r="D2857">
        <v>1.1763572436907599</v>
      </c>
      <c r="E2857" s="6">
        <v>161.95158362841156</v>
      </c>
      <c r="F2857" s="7">
        <v>98.743553767746434</v>
      </c>
      <c r="G2857" s="7">
        <v>193.77093614982118</v>
      </c>
      <c r="H2857" s="7">
        <v>190.5129185284718</v>
      </c>
    </row>
    <row r="2858" spans="1:8" x14ac:dyDescent="0.25">
      <c r="A2858" s="18"/>
      <c r="B2858" s="5">
        <f t="shared" si="73"/>
        <v>44591</v>
      </c>
      <c r="C2858" s="4">
        <v>25.7395833333414</v>
      </c>
      <c r="D2858">
        <v>1.1763572436907599</v>
      </c>
      <c r="E2858" s="6">
        <v>167.85871951742405</v>
      </c>
      <c r="F2858" s="7">
        <v>98.696887513103277</v>
      </c>
      <c r="G2858" s="7">
        <v>194.04492594970586</v>
      </c>
      <c r="H2858" s="7">
        <v>197.46182062097731</v>
      </c>
    </row>
    <row r="2859" spans="1:8" x14ac:dyDescent="0.25">
      <c r="A2859" s="18"/>
      <c r="B2859" s="5">
        <f t="shared" si="73"/>
        <v>44591</v>
      </c>
      <c r="C2859" s="4">
        <v>25.7500000000081</v>
      </c>
      <c r="D2859">
        <v>1.1763572436907599</v>
      </c>
      <c r="E2859" s="6">
        <v>170.3095077621247</v>
      </c>
      <c r="F2859" s="7">
        <v>98.764543540811445</v>
      </c>
      <c r="G2859" s="7">
        <v>193.94383590468055</v>
      </c>
      <c r="H2859" s="7">
        <v>200.34482312538307</v>
      </c>
    </row>
    <row r="2860" spans="1:8" x14ac:dyDescent="0.25">
      <c r="A2860" s="18"/>
      <c r="B2860" s="5">
        <f t="shared" si="73"/>
        <v>44591</v>
      </c>
      <c r="C2860" s="4">
        <v>25.7604166666748</v>
      </c>
      <c r="D2860">
        <v>1.1763572436907599</v>
      </c>
      <c r="E2860" s="6">
        <v>173.73207706641367</v>
      </c>
      <c r="F2860" s="7">
        <v>98.846006550066534</v>
      </c>
      <c r="G2860" s="7">
        <v>194.387113075851</v>
      </c>
      <c r="H2860" s="7">
        <v>204.37098731851705</v>
      </c>
    </row>
    <row r="2861" spans="1:8" x14ac:dyDescent="0.25">
      <c r="A2861" s="18"/>
      <c r="B2861" s="5">
        <f t="shared" si="73"/>
        <v>44591</v>
      </c>
      <c r="C2861" s="4">
        <v>25.7708333333414</v>
      </c>
      <c r="D2861">
        <v>1.1763572436907599</v>
      </c>
      <c r="E2861" s="6">
        <v>175.35837278602517</v>
      </c>
      <c r="F2861" s="7">
        <v>98.81499294599567</v>
      </c>
      <c r="G2861" s="7">
        <v>194.48724300497759</v>
      </c>
      <c r="H2861" s="7">
        <v>206.28409206866533</v>
      </c>
    </row>
    <row r="2862" spans="1:8" x14ac:dyDescent="0.25">
      <c r="A2862" s="18"/>
      <c r="B2862" s="5">
        <f t="shared" si="73"/>
        <v>44591</v>
      </c>
      <c r="C2862" s="4">
        <v>25.7812500000081</v>
      </c>
      <c r="D2862">
        <v>1.1763572436907599</v>
      </c>
      <c r="E2862" s="6">
        <v>178.6791950424074</v>
      </c>
      <c r="F2862" s="7">
        <v>98.579046156869452</v>
      </c>
      <c r="G2862" s="7">
        <v>194.58782369461986</v>
      </c>
      <c r="H2862" s="7">
        <v>210.19056538497006</v>
      </c>
    </row>
    <row r="2863" spans="1:8" x14ac:dyDescent="0.25">
      <c r="A2863" s="18"/>
      <c r="B2863" s="5">
        <f t="shared" si="73"/>
        <v>44591</v>
      </c>
      <c r="C2863" s="4">
        <v>25.7916666666748</v>
      </c>
      <c r="D2863">
        <v>1.1763572436907599</v>
      </c>
      <c r="E2863" s="6">
        <v>179.05219143380614</v>
      </c>
      <c r="F2863" s="7">
        <v>98.057898428478524</v>
      </c>
      <c r="G2863" s="7">
        <v>194.4508461931535</v>
      </c>
      <c r="H2863" s="7">
        <v>210.62934239186248</v>
      </c>
    </row>
    <row r="2864" spans="1:8" x14ac:dyDescent="0.25">
      <c r="A2864" s="18"/>
      <c r="B2864" s="5">
        <f t="shared" si="73"/>
        <v>44591</v>
      </c>
      <c r="C2864" s="4">
        <v>25.8020833333414</v>
      </c>
      <c r="D2864">
        <v>1.1763572436907599</v>
      </c>
      <c r="E2864" s="6">
        <v>181.88348788345596</v>
      </c>
      <c r="F2864" s="7">
        <v>97.756900672819242</v>
      </c>
      <c r="G2864" s="7">
        <v>194.33412591725707</v>
      </c>
      <c r="H2864" s="7">
        <v>213.95995847944397</v>
      </c>
    </row>
    <row r="2865" spans="1:8" x14ac:dyDescent="0.25">
      <c r="A2865" s="18"/>
      <c r="B2865" s="5">
        <f t="shared" si="73"/>
        <v>44591</v>
      </c>
      <c r="C2865" s="4">
        <v>25.8125000000081</v>
      </c>
      <c r="D2865">
        <v>1.1763572436907599</v>
      </c>
      <c r="E2865" s="6">
        <v>186.06121883098888</v>
      </c>
      <c r="F2865" s="7">
        <v>97.722758623606865</v>
      </c>
      <c r="G2865" s="7">
        <v>193.88263886523049</v>
      </c>
      <c r="H2865" s="7">
        <v>218.87446254176538</v>
      </c>
    </row>
    <row r="2866" spans="1:8" x14ac:dyDescent="0.25">
      <c r="A2866" s="18"/>
      <c r="B2866" s="5">
        <f t="shared" si="73"/>
        <v>44591</v>
      </c>
      <c r="C2866" s="4">
        <v>25.8229166666748</v>
      </c>
      <c r="D2866">
        <v>1.1763572436907599</v>
      </c>
      <c r="E2866" s="6">
        <v>184.38641006015942</v>
      </c>
      <c r="F2866" s="7">
        <v>97.034279848634199</v>
      </c>
      <c r="G2866" s="7">
        <v>193.71813567487473</v>
      </c>
      <c r="H2866" s="7">
        <v>216.90428911240335</v>
      </c>
    </row>
    <row r="2867" spans="1:8" x14ac:dyDescent="0.25">
      <c r="A2867" s="18"/>
      <c r="B2867" s="5">
        <f t="shared" si="73"/>
        <v>44591</v>
      </c>
      <c r="C2867" s="4">
        <v>25.8333333333415</v>
      </c>
      <c r="D2867">
        <v>1.1763572436907599</v>
      </c>
      <c r="E2867" s="6">
        <v>184.02937056373594</v>
      </c>
      <c r="F2867" s="7">
        <v>95.995254613162416</v>
      </c>
      <c r="G2867" s="7">
        <v>193.85878815443164</v>
      </c>
      <c r="H2867" s="7">
        <v>216.48428311450186</v>
      </c>
    </row>
    <row r="2868" spans="1:8" x14ac:dyDescent="0.25">
      <c r="A2868" s="18"/>
      <c r="B2868" s="5">
        <f t="shared" si="73"/>
        <v>44591</v>
      </c>
      <c r="C2868" s="4">
        <v>25.8437500000081</v>
      </c>
      <c r="D2868">
        <v>1.1763572436907599</v>
      </c>
      <c r="E2868" s="6">
        <v>185.57499321831432</v>
      </c>
      <c r="F2868" s="7">
        <v>95.260476903206168</v>
      </c>
      <c r="G2868" s="7">
        <v>193.48092555327699</v>
      </c>
      <c r="H2868" s="7">
        <v>218.30248752022769</v>
      </c>
    </row>
    <row r="2869" spans="1:8" x14ac:dyDescent="0.25">
      <c r="A2869" s="18"/>
      <c r="B2869" s="5">
        <f t="shared" si="73"/>
        <v>44591</v>
      </c>
      <c r="C2869" s="4">
        <v>25.8541666666748</v>
      </c>
      <c r="D2869">
        <v>1.1763572436907599</v>
      </c>
      <c r="E2869" s="6">
        <v>183.77757588407167</v>
      </c>
      <c r="F2869" s="7">
        <v>94.773917053771385</v>
      </c>
      <c r="G2869" s="7">
        <v>193.92549881091685</v>
      </c>
      <c r="H2869" s="7">
        <v>216.18808261915601</v>
      </c>
    </row>
    <row r="2870" spans="1:8" x14ac:dyDescent="0.25">
      <c r="A2870" s="18"/>
      <c r="B2870" s="5">
        <f t="shared" si="73"/>
        <v>44591</v>
      </c>
      <c r="C2870" s="4">
        <v>25.8645833333415</v>
      </c>
      <c r="D2870">
        <v>1.1763572436907599</v>
      </c>
      <c r="E2870" s="6">
        <v>181.20327956458109</v>
      </c>
      <c r="F2870" s="7">
        <v>93.915547385283134</v>
      </c>
      <c r="G2870" s="7">
        <v>193.76528514482058</v>
      </c>
      <c r="H2870" s="7">
        <v>213.15979049631682</v>
      </c>
    </row>
    <row r="2871" spans="1:8" x14ac:dyDescent="0.25">
      <c r="A2871" s="18"/>
      <c r="B2871" s="5">
        <f t="shared" si="73"/>
        <v>44591</v>
      </c>
      <c r="C2871" s="4">
        <v>25.8750000000081</v>
      </c>
      <c r="D2871">
        <v>1.1763572436907599</v>
      </c>
      <c r="E2871" s="6">
        <v>177.14073075099299</v>
      </c>
      <c r="F2871" s="7">
        <v>92.972892217739656</v>
      </c>
      <c r="G2871" s="7">
        <v>192.10122560798706</v>
      </c>
      <c r="H2871" s="7">
        <v>208.38078177160514</v>
      </c>
    </row>
    <row r="2872" spans="1:8" x14ac:dyDescent="0.25">
      <c r="A2872" s="18"/>
      <c r="B2872" s="5">
        <f t="shared" si="73"/>
        <v>44591</v>
      </c>
      <c r="C2872" s="4">
        <v>25.8854166666748</v>
      </c>
      <c r="D2872">
        <v>1.1763572436907599</v>
      </c>
      <c r="E2872" s="6">
        <v>183.96390579370222</v>
      </c>
      <c r="F2872" s="7">
        <v>92.503984352598707</v>
      </c>
      <c r="G2872" s="7">
        <v>190.97384216105303</v>
      </c>
      <c r="H2872" s="7">
        <v>216.40727315806618</v>
      </c>
    </row>
    <row r="2873" spans="1:8" x14ac:dyDescent="0.25">
      <c r="A2873" s="18"/>
      <c r="B2873" s="5">
        <f t="shared" si="73"/>
        <v>44591</v>
      </c>
      <c r="C2873" s="4">
        <v>25.8958333333415</v>
      </c>
      <c r="D2873">
        <v>1.1763572436907599</v>
      </c>
      <c r="E2873" s="6">
        <v>191.00713646564211</v>
      </c>
      <c r="F2873" s="7">
        <v>91.54361153506639</v>
      </c>
      <c r="G2873" s="7">
        <v>190.38646441236153</v>
      </c>
      <c r="H2873" s="7">
        <v>224.69262857798759</v>
      </c>
    </row>
    <row r="2874" spans="1:8" x14ac:dyDescent="0.25">
      <c r="A2874" s="18"/>
      <c r="B2874" s="5">
        <f t="shared" si="73"/>
        <v>44591</v>
      </c>
      <c r="C2874" s="4">
        <v>25.9062500000081</v>
      </c>
      <c r="D2874">
        <v>1.1763572436907599</v>
      </c>
      <c r="E2874" s="6">
        <v>191.54927276669619</v>
      </c>
      <c r="F2874" s="7">
        <v>90.394354537004233</v>
      </c>
      <c r="G2874" s="7">
        <v>190.80600686257301</v>
      </c>
      <c r="H2874" s="7">
        <v>225.33037454280026</v>
      </c>
    </row>
    <row r="2875" spans="1:8" x14ac:dyDescent="0.25">
      <c r="A2875" s="18"/>
      <c r="B2875" s="5">
        <f t="shared" si="73"/>
        <v>44591</v>
      </c>
      <c r="C2875" s="4">
        <v>25.9166666666748</v>
      </c>
      <c r="D2875">
        <v>1.1763572436907599</v>
      </c>
      <c r="E2875" s="6">
        <v>189.29890677652892</v>
      </c>
      <c r="F2875" s="7">
        <v>89.154199260454916</v>
      </c>
      <c r="G2875" s="7">
        <v>189.31578699826687</v>
      </c>
      <c r="H2875" s="7">
        <v>222.68314020931169</v>
      </c>
    </row>
    <row r="2876" spans="1:8" x14ac:dyDescent="0.25">
      <c r="A2876" s="18"/>
      <c r="B2876" s="5">
        <f t="shared" si="73"/>
        <v>44591</v>
      </c>
      <c r="C2876" s="4">
        <v>25.9270833333415</v>
      </c>
      <c r="D2876">
        <v>1.1763572436907599</v>
      </c>
      <c r="E2876" s="6">
        <v>190.16259357382671</v>
      </c>
      <c r="F2876" s="7">
        <v>88.272171491642226</v>
      </c>
      <c r="G2876" s="7">
        <v>188.13681647009921</v>
      </c>
      <c r="H2876" s="7">
        <v>223.69914442959299</v>
      </c>
    </row>
    <row r="2877" spans="1:8" x14ac:dyDescent="0.25">
      <c r="A2877" s="18"/>
      <c r="B2877" s="5">
        <f t="shared" si="73"/>
        <v>44591</v>
      </c>
      <c r="C2877" s="4">
        <v>25.9375000000081</v>
      </c>
      <c r="D2877">
        <v>1.1763572436907599</v>
      </c>
      <c r="E2877" s="6">
        <v>183.95176834714471</v>
      </c>
      <c r="F2877" s="7">
        <v>86.89504550097476</v>
      </c>
      <c r="G2877" s="7">
        <v>187.67903046982849</v>
      </c>
      <c r="H2877" s="7">
        <v>216.39299518488832</v>
      </c>
    </row>
    <row r="2878" spans="1:8" x14ac:dyDescent="0.25">
      <c r="A2878" s="18"/>
      <c r="B2878" s="5">
        <f t="shared" si="73"/>
        <v>44591</v>
      </c>
      <c r="C2878" s="4">
        <v>25.9479166666748</v>
      </c>
      <c r="D2878">
        <v>1.1763572436907599</v>
      </c>
      <c r="E2878" s="6">
        <v>174.08205152646062</v>
      </c>
      <c r="F2878" s="7">
        <v>85.545453539481557</v>
      </c>
      <c r="G2878" s="7">
        <v>187.38036463143953</v>
      </c>
      <c r="H2878" s="7">
        <v>204.78268230970005</v>
      </c>
    </row>
    <row r="2879" spans="1:8" x14ac:dyDescent="0.25">
      <c r="A2879" s="18"/>
      <c r="B2879" s="5">
        <f t="shared" si="73"/>
        <v>44591</v>
      </c>
      <c r="C2879" s="4">
        <v>25.9583333333415</v>
      </c>
      <c r="D2879">
        <v>1.1763572436907599</v>
      </c>
      <c r="E2879" s="6">
        <v>163.33031118042388</v>
      </c>
      <c r="F2879" s="7">
        <v>83.386399689277297</v>
      </c>
      <c r="G2879" s="7">
        <v>182.71377340113776</v>
      </c>
      <c r="H2879" s="7">
        <v>192.13479467135753</v>
      </c>
    </row>
    <row r="2880" spans="1:8" x14ac:dyDescent="0.25">
      <c r="A2880" s="18"/>
      <c r="B2880" s="5">
        <f t="shared" si="73"/>
        <v>44591</v>
      </c>
      <c r="C2880" s="4">
        <v>25.9687500000082</v>
      </c>
      <c r="D2880">
        <v>1.1763572436907599</v>
      </c>
      <c r="E2880" s="6">
        <v>150.82339876403177</v>
      </c>
      <c r="F2880" s="7">
        <v>81.696860845546084</v>
      </c>
      <c r="G2880" s="7">
        <v>181.91113480820331</v>
      </c>
      <c r="H2880" s="7">
        <v>177.42219765412878</v>
      </c>
    </row>
    <row r="2881" spans="1:8" x14ac:dyDescent="0.25">
      <c r="A2881" s="18"/>
      <c r="B2881" s="5">
        <f t="shared" si="73"/>
        <v>44591</v>
      </c>
      <c r="C2881" s="4">
        <v>25.9791666666748</v>
      </c>
      <c r="D2881">
        <v>1.1763572436907599</v>
      </c>
      <c r="E2881" s="6">
        <v>138.73796401943511</v>
      </c>
      <c r="F2881" s="7">
        <v>80.244368360265995</v>
      </c>
      <c r="G2881" s="7">
        <v>181.11552579951294</v>
      </c>
      <c r="H2881" s="7">
        <v>163.2054089491705</v>
      </c>
    </row>
    <row r="2882" spans="1:8" ht="15.75" thickBot="1" x14ac:dyDescent="0.3">
      <c r="A2882" s="18"/>
      <c r="B2882" s="5">
        <f t="shared" si="73"/>
        <v>44591</v>
      </c>
      <c r="C2882" s="4">
        <v>25.9895833333415</v>
      </c>
      <c r="D2882">
        <v>1.1763572436907599</v>
      </c>
      <c r="E2882" s="6">
        <v>129.50998800295343</v>
      </c>
      <c r="F2882" s="7">
        <v>78.964048270552212</v>
      </c>
      <c r="G2882" s="7">
        <v>181.20400184946016</v>
      </c>
      <c r="H2882" s="7">
        <v>152.35001251757768</v>
      </c>
    </row>
    <row r="2883" spans="1:8" x14ac:dyDescent="0.25">
      <c r="A2883" s="15">
        <f t="shared" ref="A2883" si="74">A2787+1</f>
        <v>31</v>
      </c>
      <c r="B2883" s="5">
        <f t="shared" si="73"/>
        <v>44592</v>
      </c>
      <c r="C2883" s="4">
        <v>26.0000000000082</v>
      </c>
      <c r="D2883">
        <v>1.172518389679198</v>
      </c>
      <c r="E2883" s="6">
        <v>114.24965934818873</v>
      </c>
      <c r="F2883" s="7">
        <v>80.091241127115154</v>
      </c>
      <c r="G2883" s="7">
        <v>173.82584203879867</v>
      </c>
      <c r="H2883" s="7">
        <v>133.95982660033516</v>
      </c>
    </row>
    <row r="2884" spans="1:8" x14ac:dyDescent="0.25">
      <c r="A2884" s="16"/>
      <c r="B2884" s="5">
        <f t="shared" si="73"/>
        <v>44592</v>
      </c>
      <c r="C2884" s="4">
        <v>26.0104166666748</v>
      </c>
      <c r="D2884">
        <v>1.172518389679198</v>
      </c>
      <c r="E2884" s="6">
        <v>105.10855766391387</v>
      </c>
      <c r="F2884" s="7">
        <v>79.411040272212176</v>
      </c>
      <c r="G2884" s="7">
        <v>173.18775903163035</v>
      </c>
      <c r="H2884" s="7">
        <v>123.24171677359541</v>
      </c>
    </row>
    <row r="2885" spans="1:8" x14ac:dyDescent="0.25">
      <c r="A2885" s="16"/>
      <c r="B2885" s="5">
        <f t="shared" si="73"/>
        <v>44592</v>
      </c>
      <c r="C2885" s="4">
        <v>26.0208333333415</v>
      </c>
      <c r="D2885">
        <v>1.172518389679198</v>
      </c>
      <c r="E2885" s="6">
        <v>97.499296054821784</v>
      </c>
      <c r="F2885" s="7">
        <v>78.540006424321874</v>
      </c>
      <c r="G2885" s="7">
        <v>172.70089287863343</v>
      </c>
      <c r="H2885" s="7">
        <v>114.31971760505502</v>
      </c>
    </row>
    <row r="2886" spans="1:8" x14ac:dyDescent="0.25">
      <c r="A2886" s="16"/>
      <c r="B2886" s="5">
        <f t="shared" si="73"/>
        <v>44592</v>
      </c>
      <c r="C2886" s="4">
        <v>26.0312500000082</v>
      </c>
      <c r="D2886">
        <v>1.172518389679198</v>
      </c>
      <c r="E2886" s="6">
        <v>90.154668508533533</v>
      </c>
      <c r="F2886" s="7">
        <v>77.667494426203589</v>
      </c>
      <c r="G2886" s="7">
        <v>172.85019940014016</v>
      </c>
      <c r="H2886" s="7">
        <v>105.70800674168764</v>
      </c>
    </row>
    <row r="2887" spans="1:8" x14ac:dyDescent="0.25">
      <c r="A2887" s="16"/>
      <c r="B2887" s="5">
        <f t="shared" si="73"/>
        <v>44592</v>
      </c>
      <c r="C2887" s="4">
        <v>26.0416666666748</v>
      </c>
      <c r="D2887">
        <v>1.172518389679198</v>
      </c>
      <c r="E2887" s="6">
        <v>83.916516404219763</v>
      </c>
      <c r="F2887" s="7">
        <v>76.965261640343243</v>
      </c>
      <c r="G2887" s="7">
        <v>172.23592840716034</v>
      </c>
      <c r="H2887" s="7">
        <v>98.393658681763753</v>
      </c>
    </row>
    <row r="2888" spans="1:8" x14ac:dyDescent="0.25">
      <c r="A2888" s="16"/>
      <c r="B2888" s="5">
        <f t="shared" si="73"/>
        <v>44592</v>
      </c>
      <c r="C2888" s="4">
        <v>26.0520833333415</v>
      </c>
      <c r="D2888">
        <v>1.172518389679198</v>
      </c>
      <c r="E2888" s="6">
        <v>78.761681791700155</v>
      </c>
      <c r="F2888" s="7">
        <v>76.456200541901836</v>
      </c>
      <c r="G2888" s="7">
        <v>172.09541211567404</v>
      </c>
      <c r="H2888" s="7">
        <v>92.349520302829674</v>
      </c>
    </row>
    <row r="2889" spans="1:8" x14ac:dyDescent="0.25">
      <c r="A2889" s="16"/>
      <c r="B2889" s="5">
        <f t="shared" si="73"/>
        <v>44592</v>
      </c>
      <c r="C2889" s="4">
        <v>26.0625000000082</v>
      </c>
      <c r="D2889">
        <v>1.172518389679198</v>
      </c>
      <c r="E2889" s="6">
        <v>75.251436934805852</v>
      </c>
      <c r="F2889" s="7">
        <v>76.109764743953804</v>
      </c>
      <c r="G2889" s="7">
        <v>172.50518272184948</v>
      </c>
      <c r="H2889" s="7">
        <v>88.233693655844277</v>
      </c>
    </row>
    <row r="2890" spans="1:8" x14ac:dyDescent="0.25">
      <c r="A2890" s="16"/>
      <c r="B2890" s="5">
        <f t="shared" si="73"/>
        <v>44592</v>
      </c>
      <c r="C2890" s="4">
        <v>26.072916666674899</v>
      </c>
      <c r="D2890">
        <v>1.172518389679198</v>
      </c>
      <c r="E2890" s="6">
        <v>71.736415533503518</v>
      </c>
      <c r="F2890" s="7">
        <v>75.907172045570434</v>
      </c>
      <c r="G2890" s="7">
        <v>172.59440080679821</v>
      </c>
      <c r="H2890" s="7">
        <v>84.112266422701353</v>
      </c>
    </row>
    <row r="2891" spans="1:8" x14ac:dyDescent="0.25">
      <c r="A2891" s="16"/>
      <c r="B2891" s="5">
        <f t="shared" si="73"/>
        <v>44592</v>
      </c>
      <c r="C2891" s="4">
        <v>26.0833333333415</v>
      </c>
      <c r="D2891">
        <v>1.172518389679198</v>
      </c>
      <c r="E2891" s="6">
        <v>69.338094814428899</v>
      </c>
      <c r="F2891" s="7">
        <v>75.664347235397486</v>
      </c>
      <c r="G2891" s="7">
        <v>172.13815047201103</v>
      </c>
      <c r="H2891" s="7">
        <v>81.300191275237722</v>
      </c>
    </row>
    <row r="2892" spans="1:8" x14ac:dyDescent="0.25">
      <c r="A2892" s="16"/>
      <c r="B2892" s="5">
        <f t="shared" si="73"/>
        <v>44592</v>
      </c>
      <c r="C2892" s="4">
        <v>26.0937500000082</v>
      </c>
      <c r="D2892">
        <v>1.172518389679198</v>
      </c>
      <c r="E2892" s="6">
        <v>67.153188630104509</v>
      </c>
      <c r="F2892" s="7">
        <v>75.545417949444129</v>
      </c>
      <c r="G2892" s="7">
        <v>172.1415112776215</v>
      </c>
      <c r="H2892" s="7">
        <v>78.738348594393571</v>
      </c>
    </row>
    <row r="2893" spans="1:8" x14ac:dyDescent="0.25">
      <c r="A2893" s="16"/>
      <c r="B2893" s="5">
        <f t="shared" si="73"/>
        <v>44592</v>
      </c>
      <c r="C2893" s="4">
        <v>26.104166666674899</v>
      </c>
      <c r="D2893">
        <v>1.172518389679198</v>
      </c>
      <c r="E2893" s="6">
        <v>66.102764859528875</v>
      </c>
      <c r="F2893" s="7">
        <v>75.223863635082893</v>
      </c>
      <c r="G2893" s="7">
        <v>172.122152273372</v>
      </c>
      <c r="H2893" s="7">
        <v>77.506707406437471</v>
      </c>
    </row>
    <row r="2894" spans="1:8" x14ac:dyDescent="0.25">
      <c r="A2894" s="16"/>
      <c r="B2894" s="5">
        <f t="shared" si="73"/>
        <v>44592</v>
      </c>
      <c r="C2894" s="4">
        <v>26.1145833333415</v>
      </c>
      <c r="D2894">
        <v>1.172518389679198</v>
      </c>
      <c r="E2894" s="6">
        <v>64.577278948597069</v>
      </c>
      <c r="F2894" s="7">
        <v>75.066190961786035</v>
      </c>
      <c r="G2894" s="7">
        <v>172.08358445171734</v>
      </c>
      <c r="H2894" s="7">
        <v>75.718047122673411</v>
      </c>
    </row>
    <row r="2895" spans="1:8" x14ac:dyDescent="0.25">
      <c r="A2895" s="16"/>
      <c r="B2895" s="5">
        <f t="shared" si="73"/>
        <v>44592</v>
      </c>
      <c r="C2895" s="4">
        <v>26.1250000000082</v>
      </c>
      <c r="D2895">
        <v>1.172518389679198</v>
      </c>
      <c r="E2895" s="6">
        <v>64.131771614713188</v>
      </c>
      <c r="F2895" s="7">
        <v>75.141820358144088</v>
      </c>
      <c r="G2895" s="7">
        <v>171.93359888969107</v>
      </c>
      <c r="H2895" s="7">
        <v>75.195681580957611</v>
      </c>
    </row>
    <row r="2896" spans="1:8" x14ac:dyDescent="0.25">
      <c r="A2896" s="16"/>
      <c r="B2896" s="5">
        <f t="shared" si="73"/>
        <v>44592</v>
      </c>
      <c r="C2896" s="4">
        <v>26.135416666674899</v>
      </c>
      <c r="D2896">
        <v>1.172518389679198</v>
      </c>
      <c r="E2896" s="6">
        <v>63.193341974737123</v>
      </c>
      <c r="F2896" s="7">
        <v>75.293492341915851</v>
      </c>
      <c r="G2896" s="7">
        <v>171.89640384778789</v>
      </c>
      <c r="H2896" s="7">
        <v>74.095355570665646</v>
      </c>
    </row>
    <row r="2897" spans="1:8" x14ac:dyDescent="0.25">
      <c r="A2897" s="16"/>
      <c r="B2897" s="5">
        <f t="shared" si="73"/>
        <v>44592</v>
      </c>
      <c r="C2897" s="4">
        <v>26.145833333341599</v>
      </c>
      <c r="D2897">
        <v>1.172518389679198</v>
      </c>
      <c r="E2897" s="6">
        <v>62.866708147092652</v>
      </c>
      <c r="F2897" s="7">
        <v>75.416491506995484</v>
      </c>
      <c r="G2897" s="7">
        <v>172.21990601064095</v>
      </c>
      <c r="H2897" s="7">
        <v>73.712371401061191</v>
      </c>
    </row>
    <row r="2898" spans="1:8" x14ac:dyDescent="0.25">
      <c r="A2898" s="16"/>
      <c r="B2898" s="5">
        <f t="shared" si="73"/>
        <v>44592</v>
      </c>
      <c r="C2898" s="4">
        <v>26.1562500000082</v>
      </c>
      <c r="D2898">
        <v>1.172518389679198</v>
      </c>
      <c r="E2898" s="6">
        <v>62.329817010060111</v>
      </c>
      <c r="F2898" s="7">
        <v>75.543955162698694</v>
      </c>
      <c r="G2898" s="7">
        <v>172.71046474018695</v>
      </c>
      <c r="H2898" s="7">
        <v>73.082856669634765</v>
      </c>
    </row>
    <row r="2899" spans="1:8" x14ac:dyDescent="0.25">
      <c r="A2899" s="16"/>
      <c r="B2899" s="5">
        <f t="shared" si="73"/>
        <v>44592</v>
      </c>
      <c r="C2899" s="4">
        <v>26.166666666674899</v>
      </c>
      <c r="D2899">
        <v>1.172518389679198</v>
      </c>
      <c r="E2899" s="6">
        <v>62.087031343897934</v>
      </c>
      <c r="F2899" s="7">
        <v>75.870143085474268</v>
      </c>
      <c r="G2899" s="7">
        <v>175.25588697412306</v>
      </c>
      <c r="H2899" s="7">
        <v>72.798186011309099</v>
      </c>
    </row>
    <row r="2900" spans="1:8" x14ac:dyDescent="0.25">
      <c r="A2900" s="16"/>
      <c r="B2900" s="5">
        <f t="shared" si="73"/>
        <v>44592</v>
      </c>
      <c r="C2900" s="4">
        <v>26.177083333341599</v>
      </c>
      <c r="D2900">
        <v>1.172518389679198</v>
      </c>
      <c r="E2900" s="6">
        <v>63.128033080295182</v>
      </c>
      <c r="F2900" s="7">
        <v>76.285092468266882</v>
      </c>
      <c r="G2900" s="7">
        <v>177.14486930886139</v>
      </c>
      <c r="H2900" s="7">
        <v>74.018779690922841</v>
      </c>
    </row>
    <row r="2901" spans="1:8" x14ac:dyDescent="0.25">
      <c r="A2901" s="16"/>
      <c r="B2901" s="5">
        <f t="shared" si="73"/>
        <v>44592</v>
      </c>
      <c r="C2901" s="4">
        <v>26.1875000000082</v>
      </c>
      <c r="D2901">
        <v>1.172518389679198</v>
      </c>
      <c r="E2901" s="6">
        <v>63.068116289923083</v>
      </c>
      <c r="F2901" s="7">
        <v>76.751616364993581</v>
      </c>
      <c r="G2901" s="7">
        <v>182.46725379500361</v>
      </c>
      <c r="H2901" s="7">
        <v>73.948526152361012</v>
      </c>
    </row>
    <row r="2902" spans="1:8" x14ac:dyDescent="0.25">
      <c r="A2902" s="16"/>
      <c r="B2902" s="5">
        <f t="shared" si="73"/>
        <v>44592</v>
      </c>
      <c r="C2902" s="4">
        <v>26.197916666674899</v>
      </c>
      <c r="D2902">
        <v>1.172518389679198</v>
      </c>
      <c r="E2902" s="6">
        <v>64.896349335106564</v>
      </c>
      <c r="F2902" s="7">
        <v>77.45941361903499</v>
      </c>
      <c r="G2902" s="7">
        <v>183.97255383836261</v>
      </c>
      <c r="H2902" s="7">
        <v>76.092163018457839</v>
      </c>
    </row>
    <row r="2903" spans="1:8" x14ac:dyDescent="0.25">
      <c r="A2903" s="16"/>
      <c r="B2903" s="5">
        <f t="shared" si="73"/>
        <v>44592</v>
      </c>
      <c r="C2903" s="4">
        <v>26.208333333341599</v>
      </c>
      <c r="D2903">
        <v>1.172518389679198</v>
      </c>
      <c r="E2903" s="6">
        <v>66.222164569995314</v>
      </c>
      <c r="F2903" s="7">
        <v>78.999585369781727</v>
      </c>
      <c r="G2903" s="7">
        <v>188.74990206691371</v>
      </c>
      <c r="H2903" s="7">
        <v>77.646705762681748</v>
      </c>
    </row>
    <row r="2904" spans="1:8" x14ac:dyDescent="0.25">
      <c r="A2904" s="16"/>
      <c r="B2904" s="5">
        <f t="shared" si="73"/>
        <v>44592</v>
      </c>
      <c r="C2904" s="4">
        <v>26.2187500000082</v>
      </c>
      <c r="D2904">
        <v>1.172518389679198</v>
      </c>
      <c r="E2904" s="6">
        <v>69.321231458209724</v>
      </c>
      <c r="F2904" s="7">
        <v>80.520499876338334</v>
      </c>
      <c r="G2904" s="7">
        <v>189.86612119178571</v>
      </c>
      <c r="H2904" s="7">
        <v>81.280418679959027</v>
      </c>
    </row>
    <row r="2905" spans="1:8" x14ac:dyDescent="0.25">
      <c r="A2905" s="16"/>
      <c r="B2905" s="5">
        <f t="shared" si="73"/>
        <v>44592</v>
      </c>
      <c r="C2905" s="4">
        <v>26.229166666674899</v>
      </c>
      <c r="D2905">
        <v>1.172518389679198</v>
      </c>
      <c r="E2905" s="6">
        <v>72.568055500536843</v>
      </c>
      <c r="F2905" s="7">
        <v>82.907486980921306</v>
      </c>
      <c r="G2905" s="7">
        <v>190.02653684018938</v>
      </c>
      <c r="H2905" s="7">
        <v>85.087379577640121</v>
      </c>
    </row>
    <row r="2906" spans="1:8" x14ac:dyDescent="0.25">
      <c r="A2906" s="16"/>
      <c r="B2906" s="5">
        <f t="shared" si="73"/>
        <v>44592</v>
      </c>
      <c r="C2906" s="4">
        <v>26.239583333341599</v>
      </c>
      <c r="D2906">
        <v>1.172518389679198</v>
      </c>
      <c r="E2906" s="6">
        <v>79.475407334160693</v>
      </c>
      <c r="F2906" s="7">
        <v>86.866656095223178</v>
      </c>
      <c r="G2906" s="7">
        <v>189.35844656150573</v>
      </c>
      <c r="H2906" s="7">
        <v>93.186376626548409</v>
      </c>
    </row>
    <row r="2907" spans="1:8" x14ac:dyDescent="0.25">
      <c r="A2907" s="16"/>
      <c r="B2907" s="5">
        <f t="shared" si="73"/>
        <v>44592</v>
      </c>
      <c r="C2907" s="4">
        <v>26.250000000008299</v>
      </c>
      <c r="D2907">
        <v>1.172518389679198</v>
      </c>
      <c r="E2907" s="6">
        <v>84.63870688486837</v>
      </c>
      <c r="F2907" s="7">
        <v>92.509806654467724</v>
      </c>
      <c r="G2907" s="7">
        <v>188.70811532721993</v>
      </c>
      <c r="H2907" s="7">
        <v>99.240440301175511</v>
      </c>
    </row>
    <row r="2908" spans="1:8" x14ac:dyDescent="0.25">
      <c r="A2908" s="16"/>
      <c r="B2908" s="5">
        <f t="shared" si="73"/>
        <v>44592</v>
      </c>
      <c r="C2908" s="4">
        <v>26.260416666674899</v>
      </c>
      <c r="D2908">
        <v>1.172518389679198</v>
      </c>
      <c r="E2908" s="6">
        <v>91.220230082598931</v>
      </c>
      <c r="F2908" s="7">
        <v>96.789564523599594</v>
      </c>
      <c r="G2908" s="7">
        <v>188.34657729611581</v>
      </c>
      <c r="H2908" s="7">
        <v>106.95739728261483</v>
      </c>
    </row>
    <row r="2909" spans="1:8" x14ac:dyDescent="0.25">
      <c r="A2909" s="16"/>
      <c r="B2909" s="5">
        <f t="shared" si="73"/>
        <v>44592</v>
      </c>
      <c r="C2909" s="4">
        <v>26.270833333341599</v>
      </c>
      <c r="D2909">
        <v>1.172518389679198</v>
      </c>
      <c r="E2909" s="6">
        <v>96.849172717998897</v>
      </c>
      <c r="F2909" s="7">
        <v>103.15128619060684</v>
      </c>
      <c r="G2909" s="7">
        <v>187.89705497198909</v>
      </c>
      <c r="H2909" s="7">
        <v>113.55743603707057</v>
      </c>
    </row>
    <row r="2910" spans="1:8" x14ac:dyDescent="0.25">
      <c r="A2910" s="16"/>
      <c r="B2910" s="5">
        <f t="shared" si="73"/>
        <v>44592</v>
      </c>
      <c r="C2910" s="4">
        <v>26.281250000008299</v>
      </c>
      <c r="D2910">
        <v>1.172518389679198</v>
      </c>
      <c r="E2910" s="6">
        <v>103.23447038811621</v>
      </c>
      <c r="F2910" s="7">
        <v>112.72885850984282</v>
      </c>
      <c r="G2910" s="7">
        <v>185.40066324322967</v>
      </c>
      <c r="H2910" s="7">
        <v>121.04431497885886</v>
      </c>
    </row>
    <row r="2911" spans="1:8" x14ac:dyDescent="0.25">
      <c r="A2911" s="16"/>
      <c r="B2911" s="5">
        <f t="shared" si="73"/>
        <v>44592</v>
      </c>
      <c r="C2911" s="4">
        <v>26.291666666674899</v>
      </c>
      <c r="D2911">
        <v>1.172518389679198</v>
      </c>
      <c r="E2911" s="6">
        <v>108.84306083398798</v>
      </c>
      <c r="F2911" s="7">
        <v>125.4088494545221</v>
      </c>
      <c r="G2911" s="7">
        <v>165.3524933611213</v>
      </c>
      <c r="H2911" s="7">
        <v>127.62049041682256</v>
      </c>
    </row>
    <row r="2912" spans="1:8" x14ac:dyDescent="0.25">
      <c r="A2912" s="16"/>
      <c r="B2912" s="5">
        <f t="shared" si="73"/>
        <v>44592</v>
      </c>
      <c r="C2912" s="4">
        <v>26.302083333341599</v>
      </c>
      <c r="D2912">
        <v>1.172518389679198</v>
      </c>
      <c r="E2912" s="6">
        <v>110.52984621159233</v>
      </c>
      <c r="F2912" s="7">
        <v>130.82311504989184</v>
      </c>
      <c r="G2912" s="7">
        <v>96.984284369104955</v>
      </c>
      <c r="H2912" s="7">
        <v>129.59827729150564</v>
      </c>
    </row>
    <row r="2913" spans="1:8" x14ac:dyDescent="0.25">
      <c r="A2913" s="16"/>
      <c r="B2913" s="5">
        <f t="shared" si="73"/>
        <v>44592</v>
      </c>
      <c r="C2913" s="4">
        <v>26.312500000008299</v>
      </c>
      <c r="D2913">
        <v>1.172518389679198</v>
      </c>
      <c r="E2913" s="6">
        <v>113.94547954846611</v>
      </c>
      <c r="F2913" s="7">
        <v>136.70026415334792</v>
      </c>
      <c r="G2913" s="7">
        <v>27.587688098592785</v>
      </c>
      <c r="H2913" s="7">
        <v>133.60317019139146</v>
      </c>
    </row>
    <row r="2914" spans="1:8" x14ac:dyDescent="0.25">
      <c r="A2914" s="16"/>
      <c r="B2914" s="5">
        <f t="shared" si="73"/>
        <v>44592</v>
      </c>
      <c r="C2914" s="4">
        <v>26.322916666674899</v>
      </c>
      <c r="D2914">
        <v>1.172518389679198</v>
      </c>
      <c r="E2914" s="6">
        <v>114.40331594667317</v>
      </c>
      <c r="F2914" s="7">
        <v>144.8605299169507</v>
      </c>
      <c r="G2914" s="7">
        <v>9.5590839197827062</v>
      </c>
      <c r="H2914" s="7">
        <v>134.13999178775373</v>
      </c>
    </row>
    <row r="2915" spans="1:8" x14ac:dyDescent="0.25">
      <c r="A2915" s="16"/>
      <c r="B2915" s="5">
        <f t="shared" si="73"/>
        <v>44592</v>
      </c>
      <c r="C2915" s="4">
        <v>26.333333333341599</v>
      </c>
      <c r="D2915">
        <v>1.172518389679198</v>
      </c>
      <c r="E2915" s="6">
        <v>113.11809587864278</v>
      </c>
      <c r="F2915" s="7">
        <v>155.51962857964386</v>
      </c>
      <c r="G2915" s="7">
        <v>4.0745655477456983</v>
      </c>
      <c r="H2915" s="7">
        <v>132.63304762320334</v>
      </c>
    </row>
    <row r="2916" spans="1:8" x14ac:dyDescent="0.25">
      <c r="A2916" s="16"/>
      <c r="B2916" s="5">
        <f t="shared" ref="B2916:B2978" si="75">DATE(YEAR(B2820),MONTH(B2820),DAY(B2820)+1)</f>
        <v>44592</v>
      </c>
      <c r="C2916" s="4">
        <v>26.343750000008299</v>
      </c>
      <c r="D2916">
        <v>1.172518389679198</v>
      </c>
      <c r="E2916" s="6">
        <v>111.86129977441564</v>
      </c>
      <c r="F2916" s="7">
        <v>160.3738006456455</v>
      </c>
      <c r="G2916" s="7">
        <v>1.8342266880549958</v>
      </c>
      <c r="H2916" s="7">
        <v>131.15943107891985</v>
      </c>
    </row>
    <row r="2917" spans="1:8" x14ac:dyDescent="0.25">
      <c r="A2917" s="16"/>
      <c r="B2917" s="5">
        <f t="shared" si="75"/>
        <v>44592</v>
      </c>
      <c r="C2917" s="4">
        <v>26.354166666674999</v>
      </c>
      <c r="D2917">
        <v>1.172518389679198</v>
      </c>
      <c r="E2917" s="6">
        <v>112.89098911276984</v>
      </c>
      <c r="F2917" s="7">
        <v>162.93653268818105</v>
      </c>
      <c r="G2917" s="7">
        <v>1.3897037340088059</v>
      </c>
      <c r="H2917" s="7">
        <v>132.36676076379678</v>
      </c>
    </row>
    <row r="2918" spans="1:8" x14ac:dyDescent="0.25">
      <c r="A2918" s="16"/>
      <c r="B2918" s="5">
        <f t="shared" si="75"/>
        <v>44592</v>
      </c>
      <c r="C2918" s="4">
        <v>26.364583333341599</v>
      </c>
      <c r="D2918">
        <v>1.172518389679198</v>
      </c>
      <c r="E2918" s="6">
        <v>113.05601271539638</v>
      </c>
      <c r="F2918" s="7">
        <v>166.11342138935569</v>
      </c>
      <c r="G2918" s="7">
        <v>1.1572358890117251</v>
      </c>
      <c r="H2918" s="7">
        <v>132.56025397260748</v>
      </c>
    </row>
    <row r="2919" spans="1:8" x14ac:dyDescent="0.25">
      <c r="A2919" s="16"/>
      <c r="B2919" s="5">
        <f t="shared" si="75"/>
        <v>44592</v>
      </c>
      <c r="C2919" s="4">
        <v>26.375000000008299</v>
      </c>
      <c r="D2919">
        <v>1.172518389679198</v>
      </c>
      <c r="E2919" s="6">
        <v>114.55375574950557</v>
      </c>
      <c r="F2919" s="7">
        <v>169.07349162377176</v>
      </c>
      <c r="G2919" s="7">
        <v>1.0410846992662153</v>
      </c>
      <c r="H2919" s="7">
        <v>134.31638522311442</v>
      </c>
    </row>
    <row r="2920" spans="1:8" x14ac:dyDescent="0.25">
      <c r="A2920" s="16"/>
      <c r="B2920" s="5">
        <f t="shared" si="75"/>
        <v>44592</v>
      </c>
      <c r="C2920" s="4">
        <v>26.385416666674999</v>
      </c>
      <c r="D2920">
        <v>1.172518389679198</v>
      </c>
      <c r="E2920" s="6">
        <v>114.73484545930538</v>
      </c>
      <c r="F2920" s="7">
        <v>170.31079611303718</v>
      </c>
      <c r="G2920" s="7">
        <v>0.98360095755012911</v>
      </c>
      <c r="H2920" s="7">
        <v>134.52871623803637</v>
      </c>
    </row>
    <row r="2921" spans="1:8" x14ac:dyDescent="0.25">
      <c r="A2921" s="16"/>
      <c r="B2921" s="5">
        <f t="shared" si="75"/>
        <v>44592</v>
      </c>
      <c r="C2921" s="4">
        <v>26.395833333341599</v>
      </c>
      <c r="D2921">
        <v>1.172518389679198</v>
      </c>
      <c r="E2921" s="6">
        <v>114.70317392186699</v>
      </c>
      <c r="F2921" s="7">
        <v>170.8684930187828</v>
      </c>
      <c r="G2921" s="7">
        <v>0.96650508606167118</v>
      </c>
      <c r="H2921" s="7">
        <v>134.49158077796045</v>
      </c>
    </row>
    <row r="2922" spans="1:8" x14ac:dyDescent="0.25">
      <c r="A2922" s="16"/>
      <c r="B2922" s="5">
        <f t="shared" si="75"/>
        <v>44592</v>
      </c>
      <c r="C2922" s="4">
        <v>26.406250000008299</v>
      </c>
      <c r="D2922">
        <v>1.172518389679198</v>
      </c>
      <c r="E2922" s="6">
        <v>115.30369009981496</v>
      </c>
      <c r="F2922" s="7">
        <v>170.8652851076956</v>
      </c>
      <c r="G2922" s="7">
        <v>0.9272888012091125</v>
      </c>
      <c r="H2922" s="7">
        <v>135.1956970399043</v>
      </c>
    </row>
    <row r="2923" spans="1:8" x14ac:dyDescent="0.25">
      <c r="A2923" s="16"/>
      <c r="B2923" s="5">
        <f t="shared" si="75"/>
        <v>44592</v>
      </c>
      <c r="C2923" s="4">
        <v>26.416666666674999</v>
      </c>
      <c r="D2923">
        <v>1.172518389679198</v>
      </c>
      <c r="E2923" s="6">
        <v>115.82031939559224</v>
      </c>
      <c r="F2923" s="7">
        <v>170.50441392890664</v>
      </c>
      <c r="G2923" s="7">
        <v>0.8897704966221035</v>
      </c>
      <c r="H2923" s="7">
        <v>135.80145438985019</v>
      </c>
    </row>
    <row r="2924" spans="1:8" x14ac:dyDescent="0.25">
      <c r="A2924" s="16"/>
      <c r="B2924" s="5">
        <f t="shared" si="75"/>
        <v>44592</v>
      </c>
      <c r="C2924" s="4">
        <v>26.427083333341599</v>
      </c>
      <c r="D2924">
        <v>1.172518389679198</v>
      </c>
      <c r="E2924" s="6">
        <v>117.74317488201605</v>
      </c>
      <c r="F2924" s="7">
        <v>169.6931381137382</v>
      </c>
      <c r="G2924" s="7">
        <v>0.88073631997010926</v>
      </c>
      <c r="H2924" s="7">
        <v>138.05603780837765</v>
      </c>
    </row>
    <row r="2925" spans="1:8" x14ac:dyDescent="0.25">
      <c r="A2925" s="16"/>
      <c r="B2925" s="5">
        <f t="shared" si="75"/>
        <v>44592</v>
      </c>
      <c r="C2925" s="4">
        <v>26.437500000008299</v>
      </c>
      <c r="D2925">
        <v>1.172518389679198</v>
      </c>
      <c r="E2925" s="6">
        <v>119.40774749137245</v>
      </c>
      <c r="F2925" s="7">
        <v>169.06035141537609</v>
      </c>
      <c r="G2925" s="7">
        <v>0.87820162299669491</v>
      </c>
      <c r="H2925" s="7">
        <v>140.00777980380431</v>
      </c>
    </row>
    <row r="2926" spans="1:8" x14ac:dyDescent="0.25">
      <c r="A2926" s="16"/>
      <c r="B2926" s="5">
        <f t="shared" si="75"/>
        <v>44592</v>
      </c>
      <c r="C2926" s="4">
        <v>26.447916666674999</v>
      </c>
      <c r="D2926">
        <v>1.172518389679198</v>
      </c>
      <c r="E2926" s="6">
        <v>120.34026478008063</v>
      </c>
      <c r="F2926" s="7">
        <v>168.46028933311865</v>
      </c>
      <c r="G2926" s="7">
        <v>0.86329527671694539</v>
      </c>
      <c r="H2926" s="7">
        <v>141.10117347350845</v>
      </c>
    </row>
    <row r="2927" spans="1:8" x14ac:dyDescent="0.25">
      <c r="A2927" s="16"/>
      <c r="B2927" s="5">
        <f t="shared" si="75"/>
        <v>44592</v>
      </c>
      <c r="C2927" s="4">
        <v>26.458333333341699</v>
      </c>
      <c r="D2927">
        <v>1.172518389679198</v>
      </c>
      <c r="E2927" s="6">
        <v>120.48290782480947</v>
      </c>
      <c r="F2927" s="7">
        <v>167.96943293593787</v>
      </c>
      <c r="G2927" s="7">
        <v>0.83830469076539071</v>
      </c>
      <c r="H2927" s="7">
        <v>141.26842506661285</v>
      </c>
    </row>
    <row r="2928" spans="1:8" x14ac:dyDescent="0.25">
      <c r="A2928" s="16"/>
      <c r="B2928" s="5">
        <f t="shared" si="75"/>
        <v>44592</v>
      </c>
      <c r="C2928" s="4">
        <v>26.468750000008299</v>
      </c>
      <c r="D2928">
        <v>1.172518389679198</v>
      </c>
      <c r="E2928" s="6">
        <v>119.74614347274837</v>
      </c>
      <c r="F2928" s="7">
        <v>167.20469771945028</v>
      </c>
      <c r="G2928" s="7">
        <v>0.84512085570394968</v>
      </c>
      <c r="H2928" s="7">
        <v>140.40455531496113</v>
      </c>
    </row>
    <row r="2929" spans="1:8" x14ac:dyDescent="0.25">
      <c r="A2929" s="16"/>
      <c r="B2929" s="5">
        <f t="shared" si="75"/>
        <v>44592</v>
      </c>
      <c r="C2929" s="4">
        <v>26.479166666674999</v>
      </c>
      <c r="D2929">
        <v>1.172518389679198</v>
      </c>
      <c r="E2929" s="6">
        <v>120.49026872695894</v>
      </c>
      <c r="F2929" s="7">
        <v>166.54687302513446</v>
      </c>
      <c r="G2929" s="7">
        <v>0.8468212607571004</v>
      </c>
      <c r="H2929" s="7">
        <v>141.27705585974772</v>
      </c>
    </row>
    <row r="2930" spans="1:8" x14ac:dyDescent="0.25">
      <c r="A2930" s="16"/>
      <c r="B2930" s="5">
        <f t="shared" si="75"/>
        <v>44592</v>
      </c>
      <c r="C2930" s="4">
        <v>26.489583333341699</v>
      </c>
      <c r="D2930">
        <v>1.172518389679198</v>
      </c>
      <c r="E2930" s="6">
        <v>121.13500591674097</v>
      </c>
      <c r="F2930" s="7">
        <v>165.41583882996042</v>
      </c>
      <c r="G2930" s="7">
        <v>0.87201367702934363</v>
      </c>
      <c r="H2930" s="7">
        <v>142.03302207127723</v>
      </c>
    </row>
    <row r="2931" spans="1:8" x14ac:dyDescent="0.25">
      <c r="A2931" s="16"/>
      <c r="B2931" s="5">
        <f t="shared" si="75"/>
        <v>44592</v>
      </c>
      <c r="C2931" s="4">
        <v>26.500000000008299</v>
      </c>
      <c r="D2931">
        <v>1.172518389679198</v>
      </c>
      <c r="E2931" s="6">
        <v>121.79605940891366</v>
      </c>
      <c r="F2931" s="7">
        <v>164.15498719000507</v>
      </c>
      <c r="G2931" s="7">
        <v>0.84937383716436721</v>
      </c>
      <c r="H2931" s="7">
        <v>142.80811944741137</v>
      </c>
    </row>
    <row r="2932" spans="1:8" x14ac:dyDescent="0.25">
      <c r="A2932" s="16"/>
      <c r="B2932" s="5">
        <f t="shared" si="75"/>
        <v>44592</v>
      </c>
      <c r="C2932" s="4">
        <v>26.510416666674999</v>
      </c>
      <c r="D2932">
        <v>1.172518389679198</v>
      </c>
      <c r="E2932" s="6">
        <v>122.19576314692974</v>
      </c>
      <c r="F2932" s="7">
        <v>162.97325718646948</v>
      </c>
      <c r="G2932" s="7">
        <v>0.85859560138464297</v>
      </c>
      <c r="H2932" s="7">
        <v>143.27677943065873</v>
      </c>
    </row>
    <row r="2933" spans="1:8" x14ac:dyDescent="0.25">
      <c r="A2933" s="16"/>
      <c r="B2933" s="5">
        <f t="shared" si="75"/>
        <v>44592</v>
      </c>
      <c r="C2933" s="4">
        <v>26.520833333341699</v>
      </c>
      <c r="D2933">
        <v>1.172518389679198</v>
      </c>
      <c r="E2933" s="6">
        <v>121.39855977162216</v>
      </c>
      <c r="F2933" s="7">
        <v>161.90484645788757</v>
      </c>
      <c r="G2933" s="7">
        <v>0.88340526718388446</v>
      </c>
      <c r="H2933" s="7">
        <v>142.34204381279628</v>
      </c>
    </row>
    <row r="2934" spans="1:8" x14ac:dyDescent="0.25">
      <c r="A2934" s="16"/>
      <c r="B2934" s="5">
        <f t="shared" si="75"/>
        <v>44592</v>
      </c>
      <c r="C2934" s="4">
        <v>26.531250000008299</v>
      </c>
      <c r="D2934">
        <v>1.172518389679198</v>
      </c>
      <c r="E2934" s="6">
        <v>119.54998545813028</v>
      </c>
      <c r="F2934" s="7">
        <v>161.15596978056084</v>
      </c>
      <c r="G2934" s="7">
        <v>0.86435624878117945</v>
      </c>
      <c r="H2934" s="7">
        <v>140.17455643553845</v>
      </c>
    </row>
    <row r="2935" spans="1:8" x14ac:dyDescent="0.25">
      <c r="A2935" s="16"/>
      <c r="B2935" s="5">
        <f t="shared" si="75"/>
        <v>44592</v>
      </c>
      <c r="C2935" s="4">
        <v>26.541666666674999</v>
      </c>
      <c r="D2935">
        <v>1.172518389679198</v>
      </c>
      <c r="E2935" s="6">
        <v>117.05557488300862</v>
      </c>
      <c r="F2935" s="7">
        <v>159.81967348439986</v>
      </c>
      <c r="G2935" s="7">
        <v>0.90265853969496657</v>
      </c>
      <c r="H2935" s="7">
        <v>137.24981416479804</v>
      </c>
    </row>
    <row r="2936" spans="1:8" x14ac:dyDescent="0.25">
      <c r="A2936" s="16"/>
      <c r="B2936" s="5">
        <f t="shared" si="75"/>
        <v>44592</v>
      </c>
      <c r="C2936" s="4">
        <v>26.552083333341699</v>
      </c>
      <c r="D2936">
        <v>1.172518389679198</v>
      </c>
      <c r="E2936" s="6">
        <v>114.56485270166698</v>
      </c>
      <c r="F2936" s="7">
        <v>158.56217711751597</v>
      </c>
      <c r="G2936" s="7">
        <v>0.87487839309476134</v>
      </c>
      <c r="H2936" s="7">
        <v>134.32939660359307</v>
      </c>
    </row>
    <row r="2937" spans="1:8" x14ac:dyDescent="0.25">
      <c r="A2937" s="16"/>
      <c r="B2937" s="5">
        <f t="shared" si="75"/>
        <v>44592</v>
      </c>
      <c r="C2937" s="4">
        <v>26.562500000008399</v>
      </c>
      <c r="D2937">
        <v>1.172518389679198</v>
      </c>
      <c r="E2937" s="6">
        <v>115.85235629747507</v>
      </c>
      <c r="F2937" s="7">
        <v>157.40618647332411</v>
      </c>
      <c r="G2937" s="7">
        <v>0.82246495524579966</v>
      </c>
      <c r="H2937" s="7">
        <v>135.83901824645616</v>
      </c>
    </row>
    <row r="2938" spans="1:8" x14ac:dyDescent="0.25">
      <c r="A2938" s="16"/>
      <c r="B2938" s="5">
        <f t="shared" si="75"/>
        <v>44592</v>
      </c>
      <c r="C2938" s="4">
        <v>26.572916666674999</v>
      </c>
      <c r="D2938">
        <v>1.172518389679198</v>
      </c>
      <c r="E2938" s="6">
        <v>116.67665919047484</v>
      </c>
      <c r="F2938" s="7">
        <v>155.96351643097591</v>
      </c>
      <c r="G2938" s="7">
        <v>0.84729977384178368</v>
      </c>
      <c r="H2938" s="7">
        <v>136.80552854716416</v>
      </c>
    </row>
    <row r="2939" spans="1:8" x14ac:dyDescent="0.25">
      <c r="A2939" s="16"/>
      <c r="B2939" s="5">
        <f t="shared" si="75"/>
        <v>44592</v>
      </c>
      <c r="C2939" s="4">
        <v>26.583333333341699</v>
      </c>
      <c r="D2939">
        <v>1.172518389679198</v>
      </c>
      <c r="E2939" s="6">
        <v>116.96043318740838</v>
      </c>
      <c r="F2939" s="7">
        <v>154.23806581021333</v>
      </c>
      <c r="G2939" s="7">
        <v>0.85617485043013575</v>
      </c>
      <c r="H2939" s="7">
        <v>137.13825877708149</v>
      </c>
    </row>
    <row r="2940" spans="1:8" x14ac:dyDescent="0.25">
      <c r="A2940" s="16"/>
      <c r="B2940" s="5">
        <f t="shared" si="75"/>
        <v>44592</v>
      </c>
      <c r="C2940" s="4">
        <v>26.593750000008399</v>
      </c>
      <c r="D2940">
        <v>1.172518389679198</v>
      </c>
      <c r="E2940" s="6">
        <v>118.39300136022781</v>
      </c>
      <c r="F2940" s="7">
        <v>152.99916801927748</v>
      </c>
      <c r="G2940" s="7">
        <v>0.86638273327142712</v>
      </c>
      <c r="H2940" s="7">
        <v>138.81797130418141</v>
      </c>
    </row>
    <row r="2941" spans="1:8" x14ac:dyDescent="0.25">
      <c r="A2941" s="16"/>
      <c r="B2941" s="5">
        <f t="shared" si="75"/>
        <v>44592</v>
      </c>
      <c r="C2941" s="4">
        <v>26.604166666674999</v>
      </c>
      <c r="D2941">
        <v>1.172518389679198</v>
      </c>
      <c r="E2941" s="6">
        <v>118.67618958264448</v>
      </c>
      <c r="F2941" s="7">
        <v>151.42253597634044</v>
      </c>
      <c r="G2941" s="7">
        <v>0.93354553915063598</v>
      </c>
      <c r="H2941" s="7">
        <v>139.1500147027055</v>
      </c>
    </row>
    <row r="2942" spans="1:8" x14ac:dyDescent="0.25">
      <c r="A2942" s="16"/>
      <c r="B2942" s="5">
        <f t="shared" si="75"/>
        <v>44592</v>
      </c>
      <c r="C2942" s="4">
        <v>26.614583333341699</v>
      </c>
      <c r="D2942">
        <v>1.172518389679198</v>
      </c>
      <c r="E2942" s="6">
        <v>120.79615322980953</v>
      </c>
      <c r="F2942" s="7">
        <v>149.03103786253996</v>
      </c>
      <c r="G2942" s="7">
        <v>1.0559683165369109</v>
      </c>
      <c r="H2942" s="7">
        <v>141.63571106445792</v>
      </c>
    </row>
    <row r="2943" spans="1:8" x14ac:dyDescent="0.25">
      <c r="A2943" s="16"/>
      <c r="B2943" s="5">
        <f t="shared" si="75"/>
        <v>44592</v>
      </c>
      <c r="C2943" s="4">
        <v>26.625000000008399</v>
      </c>
      <c r="D2943">
        <v>1.172518389679198</v>
      </c>
      <c r="E2943" s="6">
        <v>122.5654265806112</v>
      </c>
      <c r="F2943" s="7">
        <v>144.72067682233407</v>
      </c>
      <c r="G2943" s="7">
        <v>1.021315031988693</v>
      </c>
      <c r="H2943" s="7">
        <v>143.71021660464223</v>
      </c>
    </row>
    <row r="2944" spans="1:8" x14ac:dyDescent="0.25">
      <c r="A2944" s="16"/>
      <c r="B2944" s="5">
        <f t="shared" si="75"/>
        <v>44592</v>
      </c>
      <c r="C2944" s="4">
        <v>26.635416666674999</v>
      </c>
      <c r="D2944">
        <v>1.172518389679198</v>
      </c>
      <c r="E2944" s="6">
        <v>124.59456142116137</v>
      </c>
      <c r="F2944" s="7">
        <v>142.64071170102542</v>
      </c>
      <c r="G2944" s="7">
        <v>1.0447264322688945</v>
      </c>
      <c r="H2944" s="7">
        <v>146.08941452032605</v>
      </c>
    </row>
    <row r="2945" spans="1:8" x14ac:dyDescent="0.25">
      <c r="A2945" s="16"/>
      <c r="B2945" s="5">
        <f t="shared" si="75"/>
        <v>44592</v>
      </c>
      <c r="C2945" s="4">
        <v>26.645833333341699</v>
      </c>
      <c r="D2945">
        <v>1.172518389679198</v>
      </c>
      <c r="E2945" s="6">
        <v>126.43316664664637</v>
      </c>
      <c r="F2945" s="7">
        <v>140.90120304567054</v>
      </c>
      <c r="G2945" s="7">
        <v>1.1691262974723149</v>
      </c>
      <c r="H2945" s="7">
        <v>148.24521295856749</v>
      </c>
    </row>
    <row r="2946" spans="1:8" x14ac:dyDescent="0.25">
      <c r="A2946" s="16"/>
      <c r="B2946" s="5">
        <f t="shared" si="75"/>
        <v>44592</v>
      </c>
      <c r="C2946" s="4">
        <v>26.656250000008399</v>
      </c>
      <c r="D2946">
        <v>1.172518389679198</v>
      </c>
      <c r="E2946" s="6">
        <v>130.12100145881163</v>
      </c>
      <c r="F2946" s="7">
        <v>139.29450975535664</v>
      </c>
      <c r="G2946" s="7">
        <v>1.4718768320626316</v>
      </c>
      <c r="H2946" s="7">
        <v>152.56926709393039</v>
      </c>
    </row>
    <row r="2947" spans="1:8" x14ac:dyDescent="0.25">
      <c r="A2947" s="16"/>
      <c r="B2947" s="5">
        <f t="shared" si="75"/>
        <v>44592</v>
      </c>
      <c r="C2947" s="4">
        <v>26.666666666675098</v>
      </c>
      <c r="D2947">
        <v>1.172518389679198</v>
      </c>
      <c r="E2947" s="6">
        <v>131.61790355899575</v>
      </c>
      <c r="F2947" s="7">
        <v>136.73743014017569</v>
      </c>
      <c r="G2947" s="7">
        <v>2.6456403763356713</v>
      </c>
      <c r="H2947" s="7">
        <v>154.32441233394567</v>
      </c>
    </row>
    <row r="2948" spans="1:8" x14ac:dyDescent="0.25">
      <c r="A2948" s="16"/>
      <c r="B2948" s="5">
        <f t="shared" si="75"/>
        <v>44592</v>
      </c>
      <c r="C2948" s="4">
        <v>26.677083333341699</v>
      </c>
      <c r="D2948">
        <v>1.172518389679198</v>
      </c>
      <c r="E2948" s="6">
        <v>134.40172050195656</v>
      </c>
      <c r="F2948" s="7">
        <v>135.94106237936955</v>
      </c>
      <c r="G2948" s="7">
        <v>8.3969901642954188</v>
      </c>
      <c r="H2948" s="7">
        <v>157.58848889306776</v>
      </c>
    </row>
    <row r="2949" spans="1:8" x14ac:dyDescent="0.25">
      <c r="A2949" s="16"/>
      <c r="B2949" s="5">
        <f t="shared" si="75"/>
        <v>44592</v>
      </c>
      <c r="C2949" s="4">
        <v>26.687500000008399</v>
      </c>
      <c r="D2949">
        <v>1.172518389679198</v>
      </c>
      <c r="E2949" s="6">
        <v>139.51561741845114</v>
      </c>
      <c r="F2949" s="7">
        <v>136.41568934320611</v>
      </c>
      <c r="G2949" s="7">
        <v>33.950415665963185</v>
      </c>
      <c r="H2949" s="7">
        <v>163.5846270705814</v>
      </c>
    </row>
    <row r="2950" spans="1:8" x14ac:dyDescent="0.25">
      <c r="A2950" s="16"/>
      <c r="B2950" s="5">
        <f t="shared" si="75"/>
        <v>44592</v>
      </c>
      <c r="C2950" s="4">
        <v>26.697916666675098</v>
      </c>
      <c r="D2950">
        <v>1.172518389679198</v>
      </c>
      <c r="E2950" s="6">
        <v>144.41021127704354</v>
      </c>
      <c r="F2950" s="7">
        <v>137.53713355897838</v>
      </c>
      <c r="G2950" s="7">
        <v>95.256961953778443</v>
      </c>
      <c r="H2950" s="7">
        <v>169.32362837979184</v>
      </c>
    </row>
    <row r="2951" spans="1:8" x14ac:dyDescent="0.25">
      <c r="A2951" s="16"/>
      <c r="B2951" s="5">
        <f t="shared" si="75"/>
        <v>44592</v>
      </c>
      <c r="C2951" s="4">
        <v>26.708333333341699</v>
      </c>
      <c r="D2951">
        <v>1.172518389679198</v>
      </c>
      <c r="E2951" s="6">
        <v>148.54444499176415</v>
      </c>
      <c r="F2951" s="7">
        <v>137.98136044244316</v>
      </c>
      <c r="G2951" s="7">
        <v>157.98019663688319</v>
      </c>
      <c r="H2951" s="7">
        <v>174.1710934375335</v>
      </c>
    </row>
    <row r="2952" spans="1:8" x14ac:dyDescent="0.25">
      <c r="A2952" s="16"/>
      <c r="B2952" s="5">
        <f t="shared" si="75"/>
        <v>44592</v>
      </c>
      <c r="C2952" s="4">
        <v>26.718750000008399</v>
      </c>
      <c r="D2952">
        <v>1.172518389679198</v>
      </c>
      <c r="E2952" s="6">
        <v>154.8746212798425</v>
      </c>
      <c r="F2952" s="7">
        <v>138.16002669233737</v>
      </c>
      <c r="G2952" s="7">
        <v>187.25443616213406</v>
      </c>
      <c r="H2952" s="7">
        <v>181.59334154521659</v>
      </c>
    </row>
    <row r="2953" spans="1:8" x14ac:dyDescent="0.25">
      <c r="A2953" s="16"/>
      <c r="B2953" s="5">
        <f t="shared" si="75"/>
        <v>44592</v>
      </c>
      <c r="C2953" s="4">
        <v>26.729166666675098</v>
      </c>
      <c r="D2953">
        <v>1.172518389679198</v>
      </c>
      <c r="E2953" s="6">
        <v>161.37192499461736</v>
      </c>
      <c r="F2953" s="7">
        <v>137.99932386832518</v>
      </c>
      <c r="G2953" s="7">
        <v>191.48372459794035</v>
      </c>
      <c r="H2953" s="7">
        <v>189.21154963412107</v>
      </c>
    </row>
    <row r="2954" spans="1:8" x14ac:dyDescent="0.25">
      <c r="A2954" s="16"/>
      <c r="B2954" s="5">
        <f t="shared" si="75"/>
        <v>44592</v>
      </c>
      <c r="C2954" s="4">
        <v>26.739583333341699</v>
      </c>
      <c r="D2954">
        <v>1.172518389679198</v>
      </c>
      <c r="E2954" s="6">
        <v>165.3330494327021</v>
      </c>
      <c r="F2954" s="7">
        <v>137.65647575719439</v>
      </c>
      <c r="G2954" s="7">
        <v>192.02121531648243</v>
      </c>
      <c r="H2954" s="7">
        <v>193.85604088158311</v>
      </c>
    </row>
    <row r="2955" spans="1:8" x14ac:dyDescent="0.25">
      <c r="A2955" s="16"/>
      <c r="B2955" s="5">
        <f t="shared" si="75"/>
        <v>44592</v>
      </c>
      <c r="C2955" s="4">
        <v>26.750000000008399</v>
      </c>
      <c r="D2955">
        <v>1.172518389679198</v>
      </c>
      <c r="E2955" s="6">
        <v>168.28532023414681</v>
      </c>
      <c r="F2955" s="7">
        <v>136.66787996334068</v>
      </c>
      <c r="G2955" s="7">
        <v>192.55871653410475</v>
      </c>
      <c r="H2955" s="7">
        <v>197.31763268758996</v>
      </c>
    </row>
    <row r="2956" spans="1:8" x14ac:dyDescent="0.25">
      <c r="A2956" s="16"/>
      <c r="B2956" s="5">
        <f t="shared" si="75"/>
        <v>44592</v>
      </c>
      <c r="C2956" s="4">
        <v>26.760416666675098</v>
      </c>
      <c r="D2956">
        <v>1.172518389679198</v>
      </c>
      <c r="E2956" s="6">
        <v>170.26332887343079</v>
      </c>
      <c r="F2956" s="7">
        <v>135.85117903663527</v>
      </c>
      <c r="G2956" s="7">
        <v>192.82043070927185</v>
      </c>
      <c r="H2956" s="7">
        <v>199.63688419209475</v>
      </c>
    </row>
    <row r="2957" spans="1:8" x14ac:dyDescent="0.25">
      <c r="A2957" s="16"/>
      <c r="B2957" s="5">
        <f t="shared" si="75"/>
        <v>44592</v>
      </c>
      <c r="C2957" s="4">
        <v>26.770833333341798</v>
      </c>
      <c r="D2957">
        <v>1.172518389679198</v>
      </c>
      <c r="E2957" s="6">
        <v>172.66381000835079</v>
      </c>
      <c r="F2957" s="7">
        <v>134.55019813957256</v>
      </c>
      <c r="G2957" s="7">
        <v>192.77288357415947</v>
      </c>
      <c r="H2957" s="7">
        <v>202.45149246686645</v>
      </c>
    </row>
    <row r="2958" spans="1:8" x14ac:dyDescent="0.25">
      <c r="A2958" s="16"/>
      <c r="B2958" s="5">
        <f t="shared" si="75"/>
        <v>44592</v>
      </c>
      <c r="C2958" s="4">
        <v>26.781250000008399</v>
      </c>
      <c r="D2958">
        <v>1.172518389679198</v>
      </c>
      <c r="E2958" s="6">
        <v>175.99059326507094</v>
      </c>
      <c r="F2958" s="7">
        <v>133.07505558959551</v>
      </c>
      <c r="G2958" s="7">
        <v>192.83251595066605</v>
      </c>
      <c r="H2958" s="7">
        <v>206.35220701384767</v>
      </c>
    </row>
    <row r="2959" spans="1:8" x14ac:dyDescent="0.25">
      <c r="A2959" s="16"/>
      <c r="B2959" s="5">
        <f t="shared" si="75"/>
        <v>44592</v>
      </c>
      <c r="C2959" s="4">
        <v>26.791666666675098</v>
      </c>
      <c r="D2959">
        <v>1.172518389679198</v>
      </c>
      <c r="E2959" s="6">
        <v>176.01231457842761</v>
      </c>
      <c r="F2959" s="7">
        <v>130.2552807348867</v>
      </c>
      <c r="G2959" s="7">
        <v>193.19529637294301</v>
      </c>
      <c r="H2959" s="7">
        <v>206.37767565320635</v>
      </c>
    </row>
    <row r="2960" spans="1:8" x14ac:dyDescent="0.25">
      <c r="A2960" s="16"/>
      <c r="B2960" s="5">
        <f t="shared" si="75"/>
        <v>44592</v>
      </c>
      <c r="C2960" s="4">
        <v>26.802083333341798</v>
      </c>
      <c r="D2960">
        <v>1.172518389679198</v>
      </c>
      <c r="E2960" s="6">
        <v>175.42258459429564</v>
      </c>
      <c r="F2960" s="7">
        <v>128.18938649255952</v>
      </c>
      <c r="G2960" s="7">
        <v>193.34911079958016</v>
      </c>
      <c r="H2960" s="7">
        <v>205.6862064018664</v>
      </c>
    </row>
    <row r="2961" spans="1:8" x14ac:dyDescent="0.25">
      <c r="A2961" s="16"/>
      <c r="B2961" s="5">
        <f t="shared" si="75"/>
        <v>44592</v>
      </c>
      <c r="C2961" s="4">
        <v>26.812500000008399</v>
      </c>
      <c r="D2961">
        <v>1.172518389679198</v>
      </c>
      <c r="E2961" s="6">
        <v>176.36825103165066</v>
      </c>
      <c r="F2961" s="7">
        <v>125.99010406526193</v>
      </c>
      <c r="G2961" s="7">
        <v>193.21124497592635</v>
      </c>
      <c r="H2961" s="7">
        <v>206.79501769016758</v>
      </c>
    </row>
    <row r="2962" spans="1:8" x14ac:dyDescent="0.25">
      <c r="A2962" s="16"/>
      <c r="B2962" s="5">
        <f t="shared" si="75"/>
        <v>44592</v>
      </c>
      <c r="C2962" s="4">
        <v>26.822916666675098</v>
      </c>
      <c r="D2962">
        <v>1.172518389679198</v>
      </c>
      <c r="E2962" s="6">
        <v>177.38041975492101</v>
      </c>
      <c r="F2962" s="7">
        <v>122.6407480752853</v>
      </c>
      <c r="G2962" s="7">
        <v>193.38206121329122</v>
      </c>
      <c r="H2962" s="7">
        <v>207.98180413166017</v>
      </c>
    </row>
    <row r="2963" spans="1:8" x14ac:dyDescent="0.25">
      <c r="A2963" s="16"/>
      <c r="B2963" s="5">
        <f t="shared" si="75"/>
        <v>44592</v>
      </c>
      <c r="C2963" s="4">
        <v>26.833333333341798</v>
      </c>
      <c r="D2963">
        <v>1.172518389679198</v>
      </c>
      <c r="E2963" s="6">
        <v>179.86504193858173</v>
      </c>
      <c r="F2963" s="7">
        <v>116.09701689332273</v>
      </c>
      <c r="G2963" s="7">
        <v>194.01494637576431</v>
      </c>
      <c r="H2963" s="7">
        <v>210.89506933340726</v>
      </c>
    </row>
    <row r="2964" spans="1:8" x14ac:dyDescent="0.25">
      <c r="A2964" s="16"/>
      <c r="B2964" s="5">
        <f t="shared" si="75"/>
        <v>44592</v>
      </c>
      <c r="C2964" s="4">
        <v>26.843750000008399</v>
      </c>
      <c r="D2964">
        <v>1.172518389679198</v>
      </c>
      <c r="E2964" s="6">
        <v>180.10354152238898</v>
      </c>
      <c r="F2964" s="7">
        <v>112.75597291580999</v>
      </c>
      <c r="G2964" s="7">
        <v>194.05631945169296</v>
      </c>
      <c r="H2964" s="7">
        <v>211.17471448135208</v>
      </c>
    </row>
    <row r="2965" spans="1:8" x14ac:dyDescent="0.25">
      <c r="A2965" s="16"/>
      <c r="B2965" s="5">
        <f t="shared" si="75"/>
        <v>44592</v>
      </c>
      <c r="C2965" s="4">
        <v>26.854166666675098</v>
      </c>
      <c r="D2965">
        <v>1.172518389679198</v>
      </c>
      <c r="E2965" s="6">
        <v>177.65768371201185</v>
      </c>
      <c r="F2965" s="7">
        <v>110.23749327887394</v>
      </c>
      <c r="G2965" s="7">
        <v>194.05292684886774</v>
      </c>
      <c r="H2965" s="7">
        <v>208.3069012201444</v>
      </c>
    </row>
    <row r="2966" spans="1:8" x14ac:dyDescent="0.25">
      <c r="A2966" s="16"/>
      <c r="B2966" s="5">
        <f t="shared" si="75"/>
        <v>44592</v>
      </c>
      <c r="C2966" s="4">
        <v>26.864583333341798</v>
      </c>
      <c r="D2966">
        <v>1.172518389679198</v>
      </c>
      <c r="E2966" s="6">
        <v>174.28933131419421</v>
      </c>
      <c r="F2966" s="7">
        <v>107.91327487209274</v>
      </c>
      <c r="G2966" s="7">
        <v>193.77199935668969</v>
      </c>
      <c r="H2966" s="7">
        <v>204.35744609078321</v>
      </c>
    </row>
    <row r="2967" spans="1:8" x14ac:dyDescent="0.25">
      <c r="A2967" s="16"/>
      <c r="B2967" s="5">
        <f t="shared" si="75"/>
        <v>44592</v>
      </c>
      <c r="C2967" s="4">
        <v>26.875000000008502</v>
      </c>
      <c r="D2967">
        <v>1.172518389679198</v>
      </c>
      <c r="E2967" s="6">
        <v>173.09781729777859</v>
      </c>
      <c r="F2967" s="7">
        <v>103.65458153236223</v>
      </c>
      <c r="G2967" s="7">
        <v>189.72196951874039</v>
      </c>
      <c r="H2967" s="7">
        <v>202.96037399497538</v>
      </c>
    </row>
    <row r="2968" spans="1:8" x14ac:dyDescent="0.25">
      <c r="A2968" s="16"/>
      <c r="B2968" s="5">
        <f t="shared" si="75"/>
        <v>44592</v>
      </c>
      <c r="C2968" s="4">
        <v>26.885416666675098</v>
      </c>
      <c r="D2968">
        <v>1.172518389679198</v>
      </c>
      <c r="E2968" s="6">
        <v>179.99028946583536</v>
      </c>
      <c r="F2968" s="7">
        <v>101.89964616820173</v>
      </c>
      <c r="G2968" s="7">
        <v>188.95925662851707</v>
      </c>
      <c r="H2968" s="7">
        <v>211.04192436237398</v>
      </c>
    </row>
    <row r="2969" spans="1:8" x14ac:dyDescent="0.25">
      <c r="A2969" s="16"/>
      <c r="B2969" s="5">
        <f t="shared" si="75"/>
        <v>44592</v>
      </c>
      <c r="C2969" s="4">
        <v>26.895833333341798</v>
      </c>
      <c r="D2969">
        <v>1.172518389679198</v>
      </c>
      <c r="E2969" s="6">
        <v>186.34981802140052</v>
      </c>
      <c r="F2969" s="7">
        <v>100.39109307191083</v>
      </c>
      <c r="G2969" s="7">
        <v>188.75290190414319</v>
      </c>
      <c r="H2969" s="7">
        <v>218.49858854346414</v>
      </c>
    </row>
    <row r="2970" spans="1:8" x14ac:dyDescent="0.25">
      <c r="A2970" s="16"/>
      <c r="B2970" s="5">
        <f t="shared" si="75"/>
        <v>44592</v>
      </c>
      <c r="C2970" s="4">
        <v>26.906250000008502</v>
      </c>
      <c r="D2970">
        <v>1.172518389679198</v>
      </c>
      <c r="E2970" s="6">
        <v>186.72396809074607</v>
      </c>
      <c r="F2970" s="7">
        <v>98.677043877741568</v>
      </c>
      <c r="G2970" s="7">
        <v>189.01186532026279</v>
      </c>
      <c r="H2970" s="7">
        <v>218.93728638027153</v>
      </c>
    </row>
    <row r="2971" spans="1:8" x14ac:dyDescent="0.25">
      <c r="A2971" s="16"/>
      <c r="B2971" s="5">
        <f t="shared" si="75"/>
        <v>44592</v>
      </c>
      <c r="C2971" s="4">
        <v>26.916666666675098</v>
      </c>
      <c r="D2971">
        <v>1.172518389679198</v>
      </c>
      <c r="E2971" s="6">
        <v>185.38429382792307</v>
      </c>
      <c r="F2971" s="7">
        <v>96.373006465697117</v>
      </c>
      <c r="G2971" s="7">
        <v>187.18828865631977</v>
      </c>
      <c r="H2971" s="7">
        <v>217.36649367093165</v>
      </c>
    </row>
    <row r="2972" spans="1:8" x14ac:dyDescent="0.25">
      <c r="A2972" s="16"/>
      <c r="B2972" s="5">
        <f t="shared" si="75"/>
        <v>44592</v>
      </c>
      <c r="C2972" s="4">
        <v>26.927083333341798</v>
      </c>
      <c r="D2972">
        <v>1.172518389679198</v>
      </c>
      <c r="E2972" s="6">
        <v>182.20188512569013</v>
      </c>
      <c r="F2972" s="7">
        <v>94.684128430939538</v>
      </c>
      <c r="G2972" s="7">
        <v>185.50466733299945</v>
      </c>
      <c r="H2972" s="7">
        <v>213.63506094408839</v>
      </c>
    </row>
    <row r="2973" spans="1:8" x14ac:dyDescent="0.25">
      <c r="A2973" s="16"/>
      <c r="B2973" s="5">
        <f t="shared" si="75"/>
        <v>44592</v>
      </c>
      <c r="C2973" s="4">
        <v>26.937500000008502</v>
      </c>
      <c r="D2973">
        <v>1.172518389679198</v>
      </c>
      <c r="E2973" s="6">
        <v>174.83122834125072</v>
      </c>
      <c r="F2973" s="7">
        <v>92.744022816485213</v>
      </c>
      <c r="G2973" s="7">
        <v>185.04591921700523</v>
      </c>
      <c r="H2973" s="7">
        <v>204.99283032031946</v>
      </c>
    </row>
    <row r="2974" spans="1:8" x14ac:dyDescent="0.25">
      <c r="A2974" s="16"/>
      <c r="B2974" s="5">
        <f t="shared" si="75"/>
        <v>44592</v>
      </c>
      <c r="C2974" s="4">
        <v>26.947916666675098</v>
      </c>
      <c r="D2974">
        <v>1.172518389679198</v>
      </c>
      <c r="E2974" s="6">
        <v>168.02217245007475</v>
      </c>
      <c r="F2974" s="7">
        <v>90.765524715433955</v>
      </c>
      <c r="G2974" s="7">
        <v>184.78923660109911</v>
      </c>
      <c r="H2974" s="7">
        <v>197.00908707156213</v>
      </c>
    </row>
    <row r="2975" spans="1:8" x14ac:dyDescent="0.25">
      <c r="A2975" s="16"/>
      <c r="B2975" s="5">
        <f t="shared" si="75"/>
        <v>44592</v>
      </c>
      <c r="C2975" s="4">
        <v>26.958333333341798</v>
      </c>
      <c r="D2975">
        <v>1.172518389679198</v>
      </c>
      <c r="E2975" s="6">
        <v>158.24596609188708</v>
      </c>
      <c r="F2975" s="7">
        <v>88.27743889598537</v>
      </c>
      <c r="G2975" s="7">
        <v>179.51194066542882</v>
      </c>
      <c r="H2975" s="7">
        <v>185.54630533528839</v>
      </c>
    </row>
    <row r="2976" spans="1:8" x14ac:dyDescent="0.25">
      <c r="A2976" s="16"/>
      <c r="B2976" s="5">
        <f t="shared" si="75"/>
        <v>44592</v>
      </c>
      <c r="C2976" s="4">
        <v>26.968750000008502</v>
      </c>
      <c r="D2976">
        <v>1.172518389679198</v>
      </c>
      <c r="E2976" s="6">
        <v>147.74869711720532</v>
      </c>
      <c r="F2976" s="7">
        <v>86.31810038193899</v>
      </c>
      <c r="G2976" s="7">
        <v>178.59213683557422</v>
      </c>
      <c r="H2976" s="7">
        <v>173.23806442106513</v>
      </c>
    </row>
    <row r="2977" spans="1:8" x14ac:dyDescent="0.25">
      <c r="A2977" s="16"/>
      <c r="B2977" s="5">
        <f t="shared" si="75"/>
        <v>44592</v>
      </c>
      <c r="C2977" s="4">
        <v>26.979166666675201</v>
      </c>
      <c r="D2977">
        <v>1.172518389679198</v>
      </c>
      <c r="E2977" s="6">
        <v>137.05473200962047</v>
      </c>
      <c r="F2977" s="7">
        <v>84.465753249974767</v>
      </c>
      <c r="G2977" s="7">
        <v>177.40532739405552</v>
      </c>
      <c r="H2977" s="7">
        <v>160.69919367383423</v>
      </c>
    </row>
    <row r="2978" spans="1:8" x14ac:dyDescent="0.25">
      <c r="A2978" s="16"/>
      <c r="B2978" s="5">
        <f t="shared" si="75"/>
        <v>44592</v>
      </c>
      <c r="C2978" s="4">
        <v>26.989583333341798</v>
      </c>
      <c r="D2978">
        <v>1.172518389679198</v>
      </c>
      <c r="E2978" s="6">
        <v>126.70489950232437</v>
      </c>
      <c r="F2978" s="7">
        <v>82.850371039051566</v>
      </c>
      <c r="G2978" s="7">
        <v>177.31556685662289</v>
      </c>
      <c r="H2978" s="7">
        <v>148.56382472892997</v>
      </c>
    </row>
    <row r="2979" spans="1:8" x14ac:dyDescent="0.25">
      <c r="B2979" s="5"/>
      <c r="F2979" s="12"/>
      <c r="G2979" s="12"/>
      <c r="H2979" s="12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02"/>
  <sheetViews>
    <sheetView topLeftCell="A2947" workbookViewId="0">
      <selection activeCell="H3" sqref="H3:H2982"/>
    </sheetView>
  </sheetViews>
  <sheetFormatPr defaultRowHeight="15" x14ac:dyDescent="0.25"/>
  <cols>
    <col min="1" max="1" width="9.140625" style="11"/>
    <col min="2" max="2" width="10.140625" bestFit="1" customWidth="1"/>
    <col min="4" max="4" width="13.85546875" customWidth="1"/>
    <col min="5" max="8" width="15.7109375" customWidth="1"/>
  </cols>
  <sheetData>
    <row r="1" spans="1:8" ht="15.75" thickBot="1" x14ac:dyDescent="0.3">
      <c r="A1" s="11" t="s">
        <v>10</v>
      </c>
    </row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26">
        <f>rujan!A2787+1</f>
        <v>274</v>
      </c>
      <c r="B3" s="5">
        <f>DATE(YEAR(siječanj!B3),MONTH(siječanj!B3)+9,DAY(siječanj!B3))</f>
        <v>44835</v>
      </c>
      <c r="C3" s="8">
        <v>0</v>
      </c>
      <c r="D3">
        <v>0.91895463729589799</v>
      </c>
      <c r="E3" s="6">
        <v>85.277331170073339</v>
      </c>
      <c r="F3" s="9">
        <v>87.981196743644162</v>
      </c>
      <c r="G3" s="9">
        <v>201.945719003726</v>
      </c>
      <c r="H3" s="9">
        <v>78.36599893495692</v>
      </c>
    </row>
    <row r="4" spans="1:8" x14ac:dyDescent="0.25">
      <c r="A4" s="27"/>
      <c r="B4" s="5">
        <f>DATE(YEAR(siječanj!B4),MONTH(siječanj!B4)+9,DAY(siječanj!B4))</f>
        <v>44835</v>
      </c>
      <c r="C4" s="8">
        <v>1.0416666666666666E-2</v>
      </c>
      <c r="D4">
        <v>0.91895463729589799</v>
      </c>
      <c r="E4" s="6">
        <v>79.861676978976789</v>
      </c>
      <c r="F4" s="9">
        <v>86.299836302356752</v>
      </c>
      <c r="G4" s="9">
        <v>200.81254774142738</v>
      </c>
      <c r="H4" s="9">
        <v>73.389258402057777</v>
      </c>
    </row>
    <row r="5" spans="1:8" x14ac:dyDescent="0.25">
      <c r="A5" s="27"/>
      <c r="B5" s="5">
        <f>DATE(YEAR(siječanj!B5),MONTH(siječanj!B5)+9,DAY(siječanj!B5))</f>
        <v>44835</v>
      </c>
      <c r="C5" s="8">
        <v>2.0833333333333332E-2</v>
      </c>
      <c r="D5">
        <v>0.91895463729589799</v>
      </c>
      <c r="E5" s="6">
        <v>74.368163426204475</v>
      </c>
      <c r="F5" s="9">
        <v>85.123374260889079</v>
      </c>
      <c r="G5" s="9">
        <v>199.57310475769302</v>
      </c>
      <c r="H5" s="9">
        <v>68.340968647689806</v>
      </c>
    </row>
    <row r="6" spans="1:8" x14ac:dyDescent="0.25">
      <c r="A6" s="27"/>
      <c r="B6" s="5">
        <f>DATE(YEAR(siječanj!B6),MONTH(siječanj!B6)+9,DAY(siječanj!B6))</f>
        <v>44835</v>
      </c>
      <c r="C6" s="8">
        <v>3.125E-2</v>
      </c>
      <c r="D6">
        <v>0.91895463729589799</v>
      </c>
      <c r="E6" s="6">
        <v>68.906337296281194</v>
      </c>
      <c r="F6" s="9">
        <v>83.96353929614466</v>
      </c>
      <c r="G6" s="9">
        <v>198.34215014736139</v>
      </c>
      <c r="H6" s="9">
        <v>63.321798197492896</v>
      </c>
    </row>
    <row r="7" spans="1:8" x14ac:dyDescent="0.25">
      <c r="A7" s="27"/>
      <c r="B7" s="5">
        <f>DATE(YEAR(siječanj!B7),MONTH(siječanj!B7)+9,DAY(siječanj!B7))</f>
        <v>44835</v>
      </c>
      <c r="C7" s="8">
        <v>4.1666666666666664E-2</v>
      </c>
      <c r="D7">
        <v>0.91895463729589799</v>
      </c>
      <c r="E7" s="6">
        <v>65.947580283109701</v>
      </c>
      <c r="F7" s="9">
        <v>82.382607331377926</v>
      </c>
      <c r="G7" s="9">
        <v>195.97499894801734</v>
      </c>
      <c r="H7" s="9">
        <v>60.602834719607188</v>
      </c>
    </row>
    <row r="8" spans="1:8" x14ac:dyDescent="0.25">
      <c r="A8" s="27"/>
      <c r="B8" s="5">
        <f>DATE(YEAR(siječanj!B8),MONTH(siječanj!B8)+9,DAY(siječanj!B8))</f>
        <v>44835</v>
      </c>
      <c r="C8" s="8">
        <v>5.2083333333333336E-2</v>
      </c>
      <c r="D8">
        <v>0.91895463729589799</v>
      </c>
      <c r="E8" s="6">
        <v>64.0411652038471</v>
      </c>
      <c r="F8" s="9">
        <v>81.571235758949143</v>
      </c>
      <c r="G8" s="9">
        <v>195.92902964483099</v>
      </c>
      <c r="H8" s="9">
        <v>58.850925741907993</v>
      </c>
    </row>
    <row r="9" spans="1:8" x14ac:dyDescent="0.25">
      <c r="A9" s="27"/>
      <c r="B9" s="5">
        <f>DATE(YEAR(siječanj!B9),MONTH(siječanj!B9)+9,DAY(siječanj!B9))</f>
        <v>44835</v>
      </c>
      <c r="C9" s="8">
        <v>6.25E-2</v>
      </c>
      <c r="D9">
        <v>0.91895463729589799</v>
      </c>
      <c r="E9" s="6">
        <v>61.161238548075957</v>
      </c>
      <c r="F9" s="9">
        <v>81.057845150800347</v>
      </c>
      <c r="G9" s="9">
        <v>195.90109098956802</v>
      </c>
      <c r="H9" s="9">
        <v>56.204403786515037</v>
      </c>
    </row>
    <row r="10" spans="1:8" x14ac:dyDescent="0.25">
      <c r="A10" s="27"/>
      <c r="B10" s="5">
        <f>DATE(YEAR(siječanj!B10),MONTH(siječanj!B10)+9,DAY(siječanj!B10))</f>
        <v>44835</v>
      </c>
      <c r="C10" s="8">
        <v>7.2916666666666671E-2</v>
      </c>
      <c r="D10">
        <v>0.91895463729589799</v>
      </c>
      <c r="E10" s="6">
        <v>60.105691732572993</v>
      </c>
      <c r="F10" s="9">
        <v>80.532135046588266</v>
      </c>
      <c r="G10" s="9">
        <v>195.85319385741494</v>
      </c>
      <c r="H10" s="9">
        <v>55.234404145525666</v>
      </c>
    </row>
    <row r="11" spans="1:8" x14ac:dyDescent="0.25">
      <c r="A11" s="27"/>
      <c r="B11" s="5">
        <f>DATE(YEAR(siječanj!B11),MONTH(siječanj!B11)+9,DAY(siječanj!B11))</f>
        <v>44835</v>
      </c>
      <c r="C11" s="8">
        <v>8.3333333333333329E-2</v>
      </c>
      <c r="D11">
        <v>0.91895463729589799</v>
      </c>
      <c r="E11" s="6">
        <v>58.466299484737341</v>
      </c>
      <c r="F11" s="9">
        <v>79.828844528050027</v>
      </c>
      <c r="G11" s="9">
        <v>195.89509201360929</v>
      </c>
      <c r="H11" s="9">
        <v>53.727877037030154</v>
      </c>
    </row>
    <row r="12" spans="1:8" x14ac:dyDescent="0.25">
      <c r="A12" s="27"/>
      <c r="B12" s="5">
        <f>DATE(YEAR(siječanj!B12),MONTH(siječanj!B12)+9,DAY(siječanj!B12))</f>
        <v>44835</v>
      </c>
      <c r="C12" s="8">
        <v>9.375E-2</v>
      </c>
      <c r="D12">
        <v>0.91895463729589799</v>
      </c>
      <c r="E12" s="6">
        <v>57.202209991355886</v>
      </c>
      <c r="F12" s="9">
        <v>78.949860899119301</v>
      </c>
      <c r="G12" s="9">
        <v>195.66623415349724</v>
      </c>
      <c r="H12" s="9">
        <v>52.566236135130239</v>
      </c>
    </row>
    <row r="13" spans="1:8" x14ac:dyDescent="0.25">
      <c r="A13" s="27"/>
      <c r="B13" s="5">
        <f>DATE(YEAR(siječanj!B13),MONTH(siječanj!B13)+9,DAY(siječanj!B13))</f>
        <v>44835</v>
      </c>
      <c r="C13" s="8">
        <v>0.10416666666666667</v>
      </c>
      <c r="D13">
        <v>0.91895463729589799</v>
      </c>
      <c r="E13" s="6">
        <v>55.436238820288388</v>
      </c>
      <c r="F13" s="9">
        <v>78.537507388292823</v>
      </c>
      <c r="G13" s="9">
        <v>195.52760844589346</v>
      </c>
      <c r="H13" s="9">
        <v>50.943388738146894</v>
      </c>
    </row>
    <row r="14" spans="1:8" x14ac:dyDescent="0.25">
      <c r="A14" s="27"/>
      <c r="B14" s="5">
        <f>DATE(YEAR(siječanj!B14),MONTH(siječanj!B14)+9,DAY(siječanj!B14))</f>
        <v>44835</v>
      </c>
      <c r="C14" s="8">
        <v>0.11458333333333333</v>
      </c>
      <c r="D14">
        <v>0.91895463729589799</v>
      </c>
      <c r="E14" s="6">
        <v>55.440392855167453</v>
      </c>
      <c r="F14" s="9">
        <v>78.288542347657824</v>
      </c>
      <c r="G14" s="9">
        <v>195.18581546378965</v>
      </c>
      <c r="H14" s="9">
        <v>50.947206107762504</v>
      </c>
    </row>
    <row r="15" spans="1:8" x14ac:dyDescent="0.25">
      <c r="A15" s="27"/>
      <c r="B15" s="5">
        <f>DATE(YEAR(siječanj!B15),MONTH(siječanj!B15)+9,DAY(siječanj!B15))</f>
        <v>44835</v>
      </c>
      <c r="C15" s="8">
        <v>0.125</v>
      </c>
      <c r="D15">
        <v>0.91895463729589799</v>
      </c>
      <c r="E15" s="6">
        <v>54.191284296845808</v>
      </c>
      <c r="F15" s="9">
        <v>78.067555910983884</v>
      </c>
      <c r="G15" s="9">
        <v>195.27786879813334</v>
      </c>
      <c r="H15" s="9">
        <v>49.799332005606828</v>
      </c>
    </row>
    <row r="16" spans="1:8" x14ac:dyDescent="0.25">
      <c r="A16" s="27"/>
      <c r="B16" s="5">
        <f>DATE(YEAR(siječanj!B16),MONTH(siječanj!B16)+9,DAY(siječanj!B16))</f>
        <v>44835</v>
      </c>
      <c r="C16" s="8">
        <v>0.13541666666666666</v>
      </c>
      <c r="D16">
        <v>0.91895463729589799</v>
      </c>
      <c r="E16" s="6">
        <v>55.475862991422133</v>
      </c>
      <c r="F16" s="9">
        <v>77.914395647046604</v>
      </c>
      <c r="G16" s="9">
        <v>195.34852616399198</v>
      </c>
      <c r="H16" s="9">
        <v>50.979801553959256</v>
      </c>
    </row>
    <row r="17" spans="1:8" x14ac:dyDescent="0.25">
      <c r="A17" s="27"/>
      <c r="B17" s="5">
        <f>DATE(YEAR(siječanj!B17),MONTH(siječanj!B17)+9,DAY(siječanj!B17))</f>
        <v>44835</v>
      </c>
      <c r="C17" s="8">
        <v>0.14583333333333334</v>
      </c>
      <c r="D17">
        <v>0.91895463729589799</v>
      </c>
      <c r="E17" s="6">
        <v>55.933273462056754</v>
      </c>
      <c r="F17" s="9">
        <v>77.744328662511137</v>
      </c>
      <c r="G17" s="9">
        <v>195.13758422383228</v>
      </c>
      <c r="H17" s="9">
        <v>51.400141027096637</v>
      </c>
    </row>
    <row r="18" spans="1:8" x14ac:dyDescent="0.25">
      <c r="A18" s="27"/>
      <c r="B18" s="5">
        <f>DATE(YEAR(siječanj!B18),MONTH(siječanj!B18)+9,DAY(siječanj!B18))</f>
        <v>44835</v>
      </c>
      <c r="C18" s="8">
        <v>0.15625</v>
      </c>
      <c r="D18">
        <v>0.91895463729589799</v>
      </c>
      <c r="E18" s="6">
        <v>56.57446522675437</v>
      </c>
      <c r="F18" s="9">
        <v>77.613430372806562</v>
      </c>
      <c r="G18" s="9">
        <v>195.38785181978594</v>
      </c>
      <c r="H18" s="9">
        <v>51.989367172661453</v>
      </c>
    </row>
    <row r="19" spans="1:8" x14ac:dyDescent="0.25">
      <c r="A19" s="27"/>
      <c r="B19" s="5">
        <f>DATE(YEAR(siječanj!B19),MONTH(siječanj!B19)+9,DAY(siječanj!B19))</f>
        <v>44835</v>
      </c>
      <c r="C19" s="8">
        <v>0.16666666666666666</v>
      </c>
      <c r="D19">
        <v>0.91895463729589799</v>
      </c>
      <c r="E19" s="6">
        <v>58.867461702016634</v>
      </c>
      <c r="F19" s="9">
        <v>77.649332436350505</v>
      </c>
      <c r="G19" s="9">
        <v>197.26246177295204</v>
      </c>
      <c r="H19" s="9">
        <v>54.096526916906861</v>
      </c>
    </row>
    <row r="20" spans="1:8" x14ac:dyDescent="0.25">
      <c r="A20" s="27"/>
      <c r="B20" s="5">
        <f>DATE(YEAR(siječanj!B20),MONTH(siječanj!B20)+9,DAY(siječanj!B20))</f>
        <v>44835</v>
      </c>
      <c r="C20" s="8">
        <v>0.17708333333333334</v>
      </c>
      <c r="D20">
        <v>0.91895463729589799</v>
      </c>
      <c r="E20" s="6">
        <v>60.319137045306341</v>
      </c>
      <c r="F20" s="9">
        <v>77.612042933173413</v>
      </c>
      <c r="G20" s="9">
        <v>198.87412579149714</v>
      </c>
      <c r="H20" s="9">
        <v>55.430550705471056</v>
      </c>
    </row>
    <row r="21" spans="1:8" x14ac:dyDescent="0.25">
      <c r="A21" s="27"/>
      <c r="B21" s="5">
        <f>DATE(YEAR(siječanj!B21),MONTH(siječanj!B21)+9,DAY(siječanj!B21))</f>
        <v>44835</v>
      </c>
      <c r="C21" s="8">
        <v>0.1875</v>
      </c>
      <c r="D21">
        <v>0.91895463729589799</v>
      </c>
      <c r="E21" s="6">
        <v>62.140628719354815</v>
      </c>
      <c r="F21" s="9">
        <v>77.827603863069768</v>
      </c>
      <c r="G21" s="9">
        <v>205.48129008812691</v>
      </c>
      <c r="H21" s="9">
        <v>57.104418926133768</v>
      </c>
    </row>
    <row r="22" spans="1:8" x14ac:dyDescent="0.25">
      <c r="A22" s="27"/>
      <c r="B22" s="5">
        <f>DATE(YEAR(siječanj!B22),MONTH(siječanj!B22)+9,DAY(siječanj!B22))</f>
        <v>44835</v>
      </c>
      <c r="C22" s="8">
        <v>0.19791666666666666</v>
      </c>
      <c r="D22">
        <v>0.91895463729589799</v>
      </c>
      <c r="E22" s="6">
        <v>64.388749902432792</v>
      </c>
      <c r="F22" s="9">
        <v>78.737552424001066</v>
      </c>
      <c r="G22" s="9">
        <v>208.3252374664348</v>
      </c>
      <c r="H22" s="9">
        <v>59.170340312526413</v>
      </c>
    </row>
    <row r="23" spans="1:8" x14ac:dyDescent="0.25">
      <c r="A23" s="27"/>
      <c r="B23" s="5">
        <f>DATE(YEAR(siječanj!B23),MONTH(siječanj!B23)+9,DAY(siječanj!B23))</f>
        <v>44835</v>
      </c>
      <c r="C23" s="8">
        <v>0.20833333333333334</v>
      </c>
      <c r="D23">
        <v>0.91895463729589799</v>
      </c>
      <c r="E23" s="6">
        <v>66.62583966066822</v>
      </c>
      <c r="F23" s="9">
        <v>79.426380795545128</v>
      </c>
      <c r="G23" s="9">
        <v>213.00454226872586</v>
      </c>
      <c r="H23" s="9">
        <v>61.226124319904017</v>
      </c>
    </row>
    <row r="24" spans="1:8" x14ac:dyDescent="0.25">
      <c r="A24" s="27"/>
      <c r="B24" s="5">
        <f>DATE(YEAR(siječanj!B24),MONTH(siječanj!B24)+9,DAY(siječanj!B24))</f>
        <v>44835</v>
      </c>
      <c r="C24" s="8">
        <v>0.21875</v>
      </c>
      <c r="D24">
        <v>0.91895463729589799</v>
      </c>
      <c r="E24" s="6">
        <v>69.775831204001463</v>
      </c>
      <c r="F24" s="9">
        <v>80.471075204624412</v>
      </c>
      <c r="G24" s="9">
        <v>214.5077358790935</v>
      </c>
      <c r="H24" s="9">
        <v>64.120823656092966</v>
      </c>
    </row>
    <row r="25" spans="1:8" x14ac:dyDescent="0.25">
      <c r="A25" s="27"/>
      <c r="B25" s="5">
        <f>DATE(YEAR(siječanj!B25),MONTH(siječanj!B25)+9,DAY(siječanj!B25))</f>
        <v>44835</v>
      </c>
      <c r="C25" s="8">
        <v>0.22916666666666666</v>
      </c>
      <c r="D25">
        <v>0.91895463729589799</v>
      </c>
      <c r="E25" s="6">
        <v>72.061935396727762</v>
      </c>
      <c r="F25" s="9">
        <v>82.407263227417772</v>
      </c>
      <c r="G25" s="9">
        <v>214.54713077072398</v>
      </c>
      <c r="H25" s="9">
        <v>66.221649705340397</v>
      </c>
    </row>
    <row r="26" spans="1:8" x14ac:dyDescent="0.25">
      <c r="A26" s="27"/>
      <c r="B26" s="5">
        <f>DATE(YEAR(siječanj!B26),MONTH(siječanj!B26)+9,DAY(siječanj!B26))</f>
        <v>44835</v>
      </c>
      <c r="C26" s="8">
        <v>0.23958333333333334</v>
      </c>
      <c r="D26">
        <v>0.91895463729589799</v>
      </c>
      <c r="E26" s="6">
        <v>75.085688560319468</v>
      </c>
      <c r="F26" s="9">
        <v>84.667355344558629</v>
      </c>
      <c r="G26" s="9">
        <v>214.84494752390646</v>
      </c>
      <c r="H26" s="9">
        <v>69.000341697061131</v>
      </c>
    </row>
    <row r="27" spans="1:8" x14ac:dyDescent="0.25">
      <c r="A27" s="27"/>
      <c r="B27" s="5">
        <f>DATE(YEAR(siječanj!B27),MONTH(siječanj!B27)+9,DAY(siječanj!B27))</f>
        <v>44835</v>
      </c>
      <c r="C27" s="8">
        <v>0.25</v>
      </c>
      <c r="D27">
        <v>0.91895463729589799</v>
      </c>
      <c r="E27" s="6">
        <v>78.959501817405126</v>
      </c>
      <c r="F27" s="9">
        <v>88.184226069331459</v>
      </c>
      <c r="G27" s="9">
        <v>213.66571407864663</v>
      </c>
      <c r="H27" s="9">
        <v>72.560200353678326</v>
      </c>
    </row>
    <row r="28" spans="1:8" x14ac:dyDescent="0.25">
      <c r="A28" s="27"/>
      <c r="B28" s="5">
        <f>DATE(YEAR(siječanj!B28),MONTH(siječanj!B28)+9,DAY(siječanj!B28))</f>
        <v>44835</v>
      </c>
      <c r="C28" s="8">
        <v>0.26041666666666669</v>
      </c>
      <c r="D28">
        <v>0.91895463729589799</v>
      </c>
      <c r="E28" s="6">
        <v>83.187267837061754</v>
      </c>
      <c r="F28" s="9">
        <v>90.53640711937939</v>
      </c>
      <c r="G28" s="9">
        <v>213.64540762683234</v>
      </c>
      <c r="H28" s="9">
        <v>76.445325542843804</v>
      </c>
    </row>
    <row r="29" spans="1:8" x14ac:dyDescent="0.25">
      <c r="A29" s="27"/>
      <c r="B29" s="5">
        <f>DATE(YEAR(siječanj!B29),MONTH(siječanj!B29)+9,DAY(siječanj!B29))</f>
        <v>44835</v>
      </c>
      <c r="C29" s="8">
        <v>0.27083333333333331</v>
      </c>
      <c r="D29">
        <v>0.91895463729589799</v>
      </c>
      <c r="E29" s="6">
        <v>86.43308812000484</v>
      </c>
      <c r="F29" s="9">
        <v>93.841557719126399</v>
      </c>
      <c r="G29" s="9">
        <v>209.4094083125531</v>
      </c>
      <c r="H29" s="9">
        <v>79.428087143683442</v>
      </c>
    </row>
    <row r="30" spans="1:8" x14ac:dyDescent="0.25">
      <c r="A30" s="27"/>
      <c r="B30" s="5">
        <f>DATE(YEAR(siječanj!B30),MONTH(siječanj!B30)+9,DAY(siječanj!B30))</f>
        <v>44835</v>
      </c>
      <c r="C30" s="8">
        <v>0.28125</v>
      </c>
      <c r="D30">
        <v>0.91895463729589799</v>
      </c>
      <c r="E30" s="6">
        <v>91.700509587508051</v>
      </c>
      <c r="F30" s="9">
        <v>98.750122468307978</v>
      </c>
      <c r="G30" s="9">
        <v>183.38685073210232</v>
      </c>
      <c r="H30" s="9">
        <v>84.268608527837472</v>
      </c>
    </row>
    <row r="31" spans="1:8" x14ac:dyDescent="0.25">
      <c r="A31" s="27"/>
      <c r="B31" s="5">
        <f>DATE(YEAR(siječanj!B31),MONTH(siječanj!B31)+9,DAY(siječanj!B31))</f>
        <v>44835</v>
      </c>
      <c r="C31" s="8">
        <v>0.29166666666666669</v>
      </c>
      <c r="D31">
        <v>0.91895463729589799</v>
      </c>
      <c r="E31" s="6">
        <v>95.772053514863899</v>
      </c>
      <c r="F31" s="9">
        <v>103.87723448541593</v>
      </c>
      <c r="G31" s="9">
        <v>100.26361063640159</v>
      </c>
      <c r="H31" s="9">
        <v>88.010172700835085</v>
      </c>
    </row>
    <row r="32" spans="1:8" x14ac:dyDescent="0.25">
      <c r="A32" s="27"/>
      <c r="B32" s="5">
        <f>DATE(YEAR(siječanj!B32),MONTH(siječanj!B32)+9,DAY(siječanj!B32))</f>
        <v>44835</v>
      </c>
      <c r="C32" s="8">
        <v>0.30208333333333331</v>
      </c>
      <c r="D32">
        <v>0.91895463729589799</v>
      </c>
      <c r="E32" s="6">
        <v>99.849371788982822</v>
      </c>
      <c r="F32" s="9">
        <v>105.57703156134784</v>
      </c>
      <c r="G32" s="9">
        <v>25.25169930571796</v>
      </c>
      <c r="H32" s="9">
        <v>91.757043236567981</v>
      </c>
    </row>
    <row r="33" spans="1:8" x14ac:dyDescent="0.25">
      <c r="A33" s="27"/>
      <c r="B33" s="5">
        <f>DATE(YEAR(siječanj!B33),MONTH(siječanj!B33)+9,DAY(siječanj!B33))</f>
        <v>44835</v>
      </c>
      <c r="C33" s="8">
        <v>0.3125</v>
      </c>
      <c r="D33">
        <v>0.91895463729589799</v>
      </c>
      <c r="E33" s="6">
        <v>102.61883824911808</v>
      </c>
      <c r="F33" s="9">
        <v>108.21838529813623</v>
      </c>
      <c r="G33" s="9">
        <v>6.0414663995934283</v>
      </c>
      <c r="H33" s="9">
        <v>94.30205728294473</v>
      </c>
    </row>
    <row r="34" spans="1:8" x14ac:dyDescent="0.25">
      <c r="A34" s="27"/>
      <c r="B34" s="5">
        <f>DATE(YEAR(siječanj!B34),MONTH(siječanj!B34)+9,DAY(siječanj!B34))</f>
        <v>44835</v>
      </c>
      <c r="C34" s="8">
        <v>0.32291666666666669</v>
      </c>
      <c r="D34">
        <v>0.91895463729589799</v>
      </c>
      <c r="E34" s="6">
        <v>107.18283685579081</v>
      </c>
      <c r="F34" s="9">
        <v>112.26229208526355</v>
      </c>
      <c r="G34" s="9">
        <v>2.189682213192087</v>
      </c>
      <c r="H34" s="9">
        <v>98.496164967158649</v>
      </c>
    </row>
    <row r="35" spans="1:8" x14ac:dyDescent="0.25">
      <c r="A35" s="27"/>
      <c r="B35" s="5">
        <f>DATE(YEAR(siječanj!B35),MONTH(siječanj!B35)+9,DAY(siječanj!B35))</f>
        <v>44835</v>
      </c>
      <c r="C35" s="8">
        <v>0.33333333333333331</v>
      </c>
      <c r="D35">
        <v>0.91895463729589799</v>
      </c>
      <c r="E35" s="6">
        <v>111.35431987275635</v>
      </c>
      <c r="F35" s="9">
        <v>119.0140433328057</v>
      </c>
      <c r="G35" s="9">
        <v>1.0190952684033587</v>
      </c>
      <c r="H35" s="9">
        <v>102.32956863000021</v>
      </c>
    </row>
    <row r="36" spans="1:8" x14ac:dyDescent="0.25">
      <c r="A36" s="27"/>
      <c r="B36" s="5">
        <f>DATE(YEAR(siječanj!B36),MONTH(siječanj!B36)+9,DAY(siječanj!B36))</f>
        <v>44835</v>
      </c>
      <c r="C36" s="8">
        <v>0.34375</v>
      </c>
      <c r="D36">
        <v>0.91895463729589799</v>
      </c>
      <c r="E36" s="6">
        <v>112.11843890191786</v>
      </c>
      <c r="F36" s="9">
        <v>122.07256676706203</v>
      </c>
      <c r="G36" s="9">
        <v>0.81121413283658139</v>
      </c>
      <c r="H36" s="9">
        <v>103.03175935529423</v>
      </c>
    </row>
    <row r="37" spans="1:8" x14ac:dyDescent="0.25">
      <c r="A37" s="27"/>
      <c r="B37" s="5">
        <f>DATE(YEAR(siječanj!B37),MONTH(siječanj!B37)+9,DAY(siječanj!B37))</f>
        <v>44835</v>
      </c>
      <c r="C37" s="8">
        <v>0.35416666666666669</v>
      </c>
      <c r="D37">
        <v>0.91895463729589799</v>
      </c>
      <c r="E37" s="6">
        <v>112.67416616460184</v>
      </c>
      <c r="F37" s="9">
        <v>124.11760189472804</v>
      </c>
      <c r="G37" s="9">
        <v>0.76579253200510289</v>
      </c>
      <c r="H37" s="9">
        <v>103.54244750040942</v>
      </c>
    </row>
    <row r="38" spans="1:8" x14ac:dyDescent="0.25">
      <c r="A38" s="27"/>
      <c r="B38" s="5">
        <f>DATE(YEAR(siječanj!B38),MONTH(siječanj!B38)+9,DAY(siječanj!B38))</f>
        <v>44835</v>
      </c>
      <c r="C38" s="8">
        <v>0.36458333333333331</v>
      </c>
      <c r="D38">
        <v>0.91895463729589799</v>
      </c>
      <c r="E38" s="6">
        <v>115.21937331871915</v>
      </c>
      <c r="F38" s="9">
        <v>126.02204142120542</v>
      </c>
      <c r="G38" s="9">
        <v>0.75783999509218358</v>
      </c>
      <c r="H38" s="9">
        <v>105.88137741756422</v>
      </c>
    </row>
    <row r="39" spans="1:8" x14ac:dyDescent="0.25">
      <c r="A39" s="27"/>
      <c r="B39" s="5">
        <f>DATE(YEAR(siječanj!B39),MONTH(siječanj!B39)+9,DAY(siječanj!B39))</f>
        <v>44835</v>
      </c>
      <c r="C39" s="8">
        <v>0.375</v>
      </c>
      <c r="D39">
        <v>0.91895463729589799</v>
      </c>
      <c r="E39" s="6">
        <v>118.19190893993361</v>
      </c>
      <c r="F39" s="9">
        <v>128.8936586261143</v>
      </c>
      <c r="G39" s="9">
        <v>0.74213660106776003</v>
      </c>
      <c r="H39" s="9">
        <v>108.6130028112065</v>
      </c>
    </row>
    <row r="40" spans="1:8" x14ac:dyDescent="0.25">
      <c r="A40" s="27"/>
      <c r="B40" s="5">
        <f>DATE(YEAR(siječanj!B40),MONTH(siječanj!B40)+9,DAY(siječanj!B40))</f>
        <v>44835</v>
      </c>
      <c r="C40" s="8">
        <v>0.38541666666666669</v>
      </c>
      <c r="D40">
        <v>0.91895463729589799</v>
      </c>
      <c r="E40" s="6">
        <v>119.43011812088852</v>
      </c>
      <c r="F40" s="9">
        <v>130.11780186143218</v>
      </c>
      <c r="G40" s="9">
        <v>0.716643797499109</v>
      </c>
      <c r="H40" s="9">
        <v>109.75086087998737</v>
      </c>
    </row>
    <row r="41" spans="1:8" x14ac:dyDescent="0.25">
      <c r="A41" s="27"/>
      <c r="B41" s="5">
        <f>DATE(YEAR(siječanj!B41),MONTH(siječanj!B41)+9,DAY(siječanj!B41))</f>
        <v>44835</v>
      </c>
      <c r="C41" s="8">
        <v>0.39583333333333331</v>
      </c>
      <c r="D41">
        <v>0.91895463729589799</v>
      </c>
      <c r="E41" s="6">
        <v>121.52553583011969</v>
      </c>
      <c r="F41" s="9">
        <v>131.03642634585867</v>
      </c>
      <c r="G41" s="9">
        <v>0.73681579711014533</v>
      </c>
      <c r="H41" s="9">
        <v>111.67645470095729</v>
      </c>
    </row>
    <row r="42" spans="1:8" x14ac:dyDescent="0.25">
      <c r="A42" s="27"/>
      <c r="B42" s="5">
        <f>DATE(YEAR(siječanj!B42),MONTH(siječanj!B42)+9,DAY(siječanj!B42))</f>
        <v>44835</v>
      </c>
      <c r="C42" s="8">
        <v>0.40625</v>
      </c>
      <c r="D42">
        <v>0.91895463729589799</v>
      </c>
      <c r="E42" s="6">
        <v>125.56875408465055</v>
      </c>
      <c r="F42" s="9">
        <v>131.75736396041157</v>
      </c>
      <c r="G42" s="9">
        <v>0.75907973656816963</v>
      </c>
      <c r="H42" s="9">
        <v>115.39198886555785</v>
      </c>
    </row>
    <row r="43" spans="1:8" x14ac:dyDescent="0.25">
      <c r="A43" s="27"/>
      <c r="B43" s="5">
        <f>DATE(YEAR(siječanj!B43),MONTH(siječanj!B43)+9,DAY(siječanj!B43))</f>
        <v>44835</v>
      </c>
      <c r="C43" s="8">
        <v>0.41666666666666669</v>
      </c>
      <c r="D43">
        <v>0.91895463729589799</v>
      </c>
      <c r="E43" s="6">
        <v>127.69368291547482</v>
      </c>
      <c r="F43" s="9">
        <v>131.99930461585305</v>
      </c>
      <c r="G43" s="9">
        <v>0.80613850853881486</v>
      </c>
      <c r="H43" s="9">
        <v>117.34470206856757</v>
      </c>
    </row>
    <row r="44" spans="1:8" x14ac:dyDescent="0.25">
      <c r="A44" s="27"/>
      <c r="B44" s="5">
        <f>DATE(YEAR(siječanj!B44),MONTH(siječanj!B44)+9,DAY(siječanj!B44))</f>
        <v>44835</v>
      </c>
      <c r="C44" s="8">
        <v>0.42708333333333331</v>
      </c>
      <c r="D44">
        <v>0.91895463729589799</v>
      </c>
      <c r="E44" s="6">
        <v>129.70307715480592</v>
      </c>
      <c r="F44" s="9">
        <v>131.96515611352004</v>
      </c>
      <c r="G44" s="9">
        <v>0.79284341624261256</v>
      </c>
      <c r="H44" s="9">
        <v>119.19124422295656</v>
      </c>
    </row>
    <row r="45" spans="1:8" x14ac:dyDescent="0.25">
      <c r="A45" s="27"/>
      <c r="B45" s="5">
        <f>DATE(YEAR(siječanj!B45),MONTH(siječanj!B45)+9,DAY(siječanj!B45))</f>
        <v>44835</v>
      </c>
      <c r="C45" s="8">
        <v>0.4375</v>
      </c>
      <c r="D45">
        <v>0.91895463729589799</v>
      </c>
      <c r="E45" s="6">
        <v>129.96071567990475</v>
      </c>
      <c r="F45" s="9">
        <v>132.00333927623959</v>
      </c>
      <c r="G45" s="9">
        <v>0.7981899262491744</v>
      </c>
      <c r="H45" s="9">
        <v>119.42800234034219</v>
      </c>
    </row>
    <row r="46" spans="1:8" x14ac:dyDescent="0.25">
      <c r="A46" s="27"/>
      <c r="B46" s="5">
        <f>DATE(YEAR(siječanj!B46),MONTH(siječanj!B46)+9,DAY(siječanj!B46))</f>
        <v>44835</v>
      </c>
      <c r="C46" s="8">
        <v>0.44791666666666669</v>
      </c>
      <c r="D46">
        <v>0.91895463729589799</v>
      </c>
      <c r="E46" s="6">
        <v>130.1714088452469</v>
      </c>
      <c r="F46" s="9">
        <v>131.81032196254932</v>
      </c>
      <c r="G46" s="9">
        <v>0.74875448853890436</v>
      </c>
      <c r="H46" s="9">
        <v>119.62161980167991</v>
      </c>
    </row>
    <row r="47" spans="1:8" x14ac:dyDescent="0.25">
      <c r="A47" s="27"/>
      <c r="B47" s="5">
        <f>DATE(YEAR(siječanj!B47),MONTH(siječanj!B47)+9,DAY(siječanj!B47))</f>
        <v>44835</v>
      </c>
      <c r="C47" s="8">
        <v>0.45833333333333331</v>
      </c>
      <c r="D47">
        <v>0.91895463729589799</v>
      </c>
      <c r="E47" s="6">
        <v>130.87945436056998</v>
      </c>
      <c r="F47" s="9">
        <v>132.18663703960956</v>
      </c>
      <c r="G47" s="9">
        <v>0.76874458046728522</v>
      </c>
      <c r="H47" s="9">
        <v>120.27228151140262</v>
      </c>
    </row>
    <row r="48" spans="1:8" x14ac:dyDescent="0.25">
      <c r="A48" s="27"/>
      <c r="B48" s="5">
        <f>DATE(YEAR(siječanj!B48),MONTH(siječanj!B48)+9,DAY(siječanj!B48))</f>
        <v>44835</v>
      </c>
      <c r="C48" s="8">
        <v>0.46875</v>
      </c>
      <c r="D48">
        <v>0.91895463729589799</v>
      </c>
      <c r="E48" s="6">
        <v>130.9727593055664</v>
      </c>
      <c r="F48" s="9">
        <v>132.0422763215214</v>
      </c>
      <c r="G48" s="9">
        <v>0.77314793676506555</v>
      </c>
      <c r="H48" s="9">
        <v>120.35802452328971</v>
      </c>
    </row>
    <row r="49" spans="1:8" x14ac:dyDescent="0.25">
      <c r="A49" s="27"/>
      <c r="B49" s="5">
        <f>DATE(YEAR(siječanj!B49),MONTH(siječanj!B49)+9,DAY(siječanj!B49))</f>
        <v>44835</v>
      </c>
      <c r="C49" s="8">
        <v>0.47916666666666669</v>
      </c>
      <c r="D49">
        <v>0.91895463729589799</v>
      </c>
      <c r="E49" s="6">
        <v>134.0333527220794</v>
      </c>
      <c r="F49" s="9">
        <v>132.03105110408003</v>
      </c>
      <c r="G49" s="9">
        <v>0.80817706296680725</v>
      </c>
      <c r="H49" s="9">
        <v>123.17057103627164</v>
      </c>
    </row>
    <row r="50" spans="1:8" x14ac:dyDescent="0.25">
      <c r="A50" s="27"/>
      <c r="B50" s="5">
        <f>DATE(YEAR(siječanj!B50),MONTH(siječanj!B50)+9,DAY(siječanj!B50))</f>
        <v>44835</v>
      </c>
      <c r="C50" s="8">
        <v>0.48958333333333331</v>
      </c>
      <c r="D50">
        <v>0.91895463729589799</v>
      </c>
      <c r="E50" s="6">
        <v>132.20411691035005</v>
      </c>
      <c r="F50" s="9">
        <v>131.81199107412735</v>
      </c>
      <c r="G50" s="9">
        <v>0.83094322661199871</v>
      </c>
      <c r="H50" s="9">
        <v>121.48958630437522</v>
      </c>
    </row>
    <row r="51" spans="1:8" x14ac:dyDescent="0.25">
      <c r="A51" s="27"/>
      <c r="B51" s="5">
        <f>DATE(YEAR(siječanj!B51),MONTH(siječanj!B51)+9,DAY(siječanj!B51))</f>
        <v>44835</v>
      </c>
      <c r="C51" s="8">
        <v>0.5</v>
      </c>
      <c r="D51">
        <v>0.91895463729589799</v>
      </c>
      <c r="E51" s="6">
        <v>129.91145800006365</v>
      </c>
      <c r="F51" s="9">
        <v>130.78945737564899</v>
      </c>
      <c r="G51" s="9">
        <v>0.78974900533292913</v>
      </c>
      <c r="H51" s="9">
        <v>119.38273676702977</v>
      </c>
    </row>
    <row r="52" spans="1:8" x14ac:dyDescent="0.25">
      <c r="A52" s="27"/>
      <c r="B52" s="5">
        <f>DATE(YEAR(siječanj!B52),MONTH(siječanj!B52)+9,DAY(siječanj!B52))</f>
        <v>44835</v>
      </c>
      <c r="C52" s="8">
        <v>0.51041666666666663</v>
      </c>
      <c r="D52">
        <v>0.91895463729589799</v>
      </c>
      <c r="E52" s="6">
        <v>127.83379720139938</v>
      </c>
      <c r="F52" s="9">
        <v>129.9866617618477</v>
      </c>
      <c r="G52" s="9">
        <v>0.80821858551360082</v>
      </c>
      <c r="H52" s="9">
        <v>117.47346074136935</v>
      </c>
    </row>
    <row r="53" spans="1:8" x14ac:dyDescent="0.25">
      <c r="A53" s="27"/>
      <c r="B53" s="5">
        <f>DATE(YEAR(siječanj!B53),MONTH(siječanj!B53)+9,DAY(siječanj!B53))</f>
        <v>44835</v>
      </c>
      <c r="C53" s="8">
        <v>0.52083333333333337</v>
      </c>
      <c r="D53">
        <v>0.91895463729589799</v>
      </c>
      <c r="E53" s="6">
        <v>128.84913804260441</v>
      </c>
      <c r="F53" s="9">
        <v>129.22508961743637</v>
      </c>
      <c r="G53" s="9">
        <v>0.83102627170558596</v>
      </c>
      <c r="H53" s="9">
        <v>118.40651291583063</v>
      </c>
    </row>
    <row r="54" spans="1:8" x14ac:dyDescent="0.25">
      <c r="A54" s="27"/>
      <c r="B54" s="5">
        <f>DATE(YEAR(siječanj!B54),MONTH(siječanj!B54)+9,DAY(siječanj!B54))</f>
        <v>44835</v>
      </c>
      <c r="C54" s="8">
        <v>0.53125</v>
      </c>
      <c r="D54">
        <v>0.91895463729589799</v>
      </c>
      <c r="E54" s="6">
        <v>129.78989489523738</v>
      </c>
      <c r="F54" s="9">
        <v>128.14528891751033</v>
      </c>
      <c r="G54" s="9">
        <v>0.88958676020665506</v>
      </c>
      <c r="H54" s="9">
        <v>119.27102578812558</v>
      </c>
    </row>
    <row r="55" spans="1:8" x14ac:dyDescent="0.25">
      <c r="A55" s="27"/>
      <c r="B55" s="5">
        <f>DATE(YEAR(siječanj!B55),MONTH(siječanj!B55)+9,DAY(siječanj!B55))</f>
        <v>44835</v>
      </c>
      <c r="C55" s="8">
        <v>0.54166666666666663</v>
      </c>
      <c r="D55">
        <v>0.91895463729589799</v>
      </c>
      <c r="E55" s="6">
        <v>128.223365054597</v>
      </c>
      <c r="F55" s="9">
        <v>125.45304411157257</v>
      </c>
      <c r="G55" s="9">
        <v>0.84995457421972287</v>
      </c>
      <c r="H55" s="9">
        <v>117.83145592660671</v>
      </c>
    </row>
    <row r="56" spans="1:8" x14ac:dyDescent="0.25">
      <c r="A56" s="27"/>
      <c r="B56" s="5">
        <f>DATE(YEAR(siječanj!B56),MONTH(siječanj!B56)+9,DAY(siječanj!B56))</f>
        <v>44835</v>
      </c>
      <c r="C56" s="8">
        <v>0.55208333333333337</v>
      </c>
      <c r="D56">
        <v>0.91895463729589799</v>
      </c>
      <c r="E56" s="6">
        <v>127.82290775241431</v>
      </c>
      <c r="F56" s="9">
        <v>124.08764000817209</v>
      </c>
      <c r="G56" s="9">
        <v>0.77384590881872972</v>
      </c>
      <c r="H56" s="9">
        <v>117.46345383172692</v>
      </c>
    </row>
    <row r="57" spans="1:8" x14ac:dyDescent="0.25">
      <c r="A57" s="27"/>
      <c r="B57" s="5">
        <f>DATE(YEAR(siječanj!B57),MONTH(siječanj!B57)+9,DAY(siječanj!B57))</f>
        <v>44835</v>
      </c>
      <c r="C57" s="8">
        <v>0.5625</v>
      </c>
      <c r="D57">
        <v>0.91895463729589799</v>
      </c>
      <c r="E57" s="6">
        <v>129.49888509376302</v>
      </c>
      <c r="F57" s="9">
        <v>122.69407760182237</v>
      </c>
      <c r="G57" s="9">
        <v>0.77439756479924871</v>
      </c>
      <c r="H57" s="9">
        <v>119.00360098156217</v>
      </c>
    </row>
    <row r="58" spans="1:8" x14ac:dyDescent="0.25">
      <c r="A58" s="27"/>
      <c r="B58" s="5">
        <f>DATE(YEAR(siječanj!B58),MONTH(siječanj!B58)+9,DAY(siječanj!B58))</f>
        <v>44835</v>
      </c>
      <c r="C58" s="8">
        <v>0.57291666666666663</v>
      </c>
      <c r="D58">
        <v>0.91895463729589799</v>
      </c>
      <c r="E58" s="6">
        <v>127.98296418570527</v>
      </c>
      <c r="F58" s="9">
        <v>122.0135833990069</v>
      </c>
      <c r="G58" s="9">
        <v>0.79772526998552185</v>
      </c>
      <c r="H58" s="9">
        <v>117.61053843332868</v>
      </c>
    </row>
    <row r="59" spans="1:8" x14ac:dyDescent="0.25">
      <c r="A59" s="27"/>
      <c r="B59" s="5">
        <f>DATE(YEAR(siječanj!B59),MONTH(siječanj!B59)+9,DAY(siječanj!B59))</f>
        <v>44835</v>
      </c>
      <c r="C59" s="8">
        <v>0.58333333333333337</v>
      </c>
      <c r="D59">
        <v>0.91895463729589799</v>
      </c>
      <c r="E59" s="6">
        <v>126.16220621906015</v>
      </c>
      <c r="F59" s="9">
        <v>119.57033603287125</v>
      </c>
      <c r="G59" s="9">
        <v>0.77500260619876304</v>
      </c>
      <c r="H59" s="9">
        <v>115.93734445648671</v>
      </c>
    </row>
    <row r="60" spans="1:8" x14ac:dyDescent="0.25">
      <c r="A60" s="27"/>
      <c r="B60" s="5">
        <f>DATE(YEAR(siječanj!B60),MONTH(siječanj!B60)+9,DAY(siječanj!B60))</f>
        <v>44835</v>
      </c>
      <c r="C60" s="8">
        <v>0.59375</v>
      </c>
      <c r="D60">
        <v>0.91895463729589799</v>
      </c>
      <c r="E60" s="6">
        <v>125.95713251772744</v>
      </c>
      <c r="F60" s="9">
        <v>118.2463405226863</v>
      </c>
      <c r="G60" s="9">
        <v>0.80014543558357953</v>
      </c>
      <c r="H60" s="9">
        <v>115.74889102765958</v>
      </c>
    </row>
    <row r="61" spans="1:8" x14ac:dyDescent="0.25">
      <c r="A61" s="27"/>
      <c r="B61" s="5">
        <f>DATE(YEAR(siječanj!B61),MONTH(siječanj!B61)+9,DAY(siječanj!B61))</f>
        <v>44835</v>
      </c>
      <c r="C61" s="8">
        <v>0.60416666666666663</v>
      </c>
      <c r="D61">
        <v>0.91895463729589799</v>
      </c>
      <c r="E61" s="6">
        <v>124.93138276120884</v>
      </c>
      <c r="F61" s="9">
        <v>116.74001193108487</v>
      </c>
      <c r="G61" s="9">
        <v>0.8293436233963466</v>
      </c>
      <c r="H61" s="9">
        <v>114.80627353220167</v>
      </c>
    </row>
    <row r="62" spans="1:8" x14ac:dyDescent="0.25">
      <c r="A62" s="27"/>
      <c r="B62" s="5">
        <f>DATE(YEAR(siječanj!B62),MONTH(siječanj!B62)+9,DAY(siječanj!B62))</f>
        <v>44835</v>
      </c>
      <c r="C62" s="8">
        <v>0.61458333333333337</v>
      </c>
      <c r="D62">
        <v>0.91895463729589799</v>
      </c>
      <c r="E62" s="6">
        <v>123.87518265819379</v>
      </c>
      <c r="F62" s="9">
        <v>115.99106127534338</v>
      </c>
      <c r="G62" s="9">
        <v>0.8506802286363393</v>
      </c>
      <c r="H62" s="9">
        <v>113.83567354962359</v>
      </c>
    </row>
    <row r="63" spans="1:8" x14ac:dyDescent="0.25">
      <c r="A63" s="27"/>
      <c r="B63" s="5">
        <f>DATE(YEAR(siječanj!B63),MONTH(siječanj!B63)+9,DAY(siječanj!B63))</f>
        <v>44835</v>
      </c>
      <c r="C63" s="8">
        <v>0.625</v>
      </c>
      <c r="D63">
        <v>0.91895463729589799</v>
      </c>
      <c r="E63" s="6">
        <v>122.04504832792585</v>
      </c>
      <c r="F63" s="9">
        <v>114.87008705848979</v>
      </c>
      <c r="G63" s="9">
        <v>0.86526844782752332</v>
      </c>
      <c r="H63" s="9">
        <v>112.15386311994945</v>
      </c>
    </row>
    <row r="64" spans="1:8" x14ac:dyDescent="0.25">
      <c r="A64" s="27"/>
      <c r="B64" s="5">
        <f>DATE(YEAR(siječanj!B64),MONTH(siječanj!B64)+9,DAY(siječanj!B64))</f>
        <v>44835</v>
      </c>
      <c r="C64" s="8">
        <v>0.63541666666666663</v>
      </c>
      <c r="D64">
        <v>0.91895463729589799</v>
      </c>
      <c r="E64" s="6">
        <v>120.98327343861877</v>
      </c>
      <c r="F64" s="9">
        <v>114.03749909678987</v>
      </c>
      <c r="G64" s="9">
        <v>0.83293234924663972</v>
      </c>
      <c r="H64" s="9">
        <v>111.17814016165636</v>
      </c>
    </row>
    <row r="65" spans="1:8" x14ac:dyDescent="0.25">
      <c r="A65" s="27"/>
      <c r="B65" s="5">
        <f>DATE(YEAR(siječanj!B65),MONTH(siječanj!B65)+9,DAY(siječanj!B65))</f>
        <v>44835</v>
      </c>
      <c r="C65" s="8">
        <v>0.64583333333333337</v>
      </c>
      <c r="D65">
        <v>0.91895463729589799</v>
      </c>
      <c r="E65" s="6">
        <v>123.03282500317781</v>
      </c>
      <c r="F65" s="9">
        <v>113.29710619699863</v>
      </c>
      <c r="G65" s="9">
        <v>0.7910006106787516</v>
      </c>
      <c r="H65" s="9">
        <v>113.06158507628496</v>
      </c>
    </row>
    <row r="66" spans="1:8" x14ac:dyDescent="0.25">
      <c r="A66" s="27"/>
      <c r="B66" s="5">
        <f>DATE(YEAR(siječanj!B66),MONTH(siječanj!B66)+9,DAY(siječanj!B66))</f>
        <v>44835</v>
      </c>
      <c r="C66" s="8">
        <v>0.65625</v>
      </c>
      <c r="D66">
        <v>0.91895463729589799</v>
      </c>
      <c r="E66" s="6">
        <v>124.23417407444813</v>
      </c>
      <c r="F66" s="9">
        <v>112.836485849653</v>
      </c>
      <c r="G66" s="9">
        <v>0.8012744506006606</v>
      </c>
      <c r="H66" s="9">
        <v>114.16557037633994</v>
      </c>
    </row>
    <row r="67" spans="1:8" x14ac:dyDescent="0.25">
      <c r="A67" s="27"/>
      <c r="B67" s="5">
        <f>DATE(YEAR(siječanj!B67),MONTH(siječanj!B67)+9,DAY(siječanj!B67))</f>
        <v>44835</v>
      </c>
      <c r="C67" s="8">
        <v>0.66666666666666663</v>
      </c>
      <c r="D67">
        <v>0.91895463729589799</v>
      </c>
      <c r="E67" s="6">
        <v>120.44839776305957</v>
      </c>
      <c r="F67" s="9">
        <v>112.66921063830658</v>
      </c>
      <c r="G67" s="9">
        <v>0.79475344940457959</v>
      </c>
      <c r="H67" s="9">
        <v>110.68661367922446</v>
      </c>
    </row>
    <row r="68" spans="1:8" x14ac:dyDescent="0.25">
      <c r="A68" s="27"/>
      <c r="B68" s="5">
        <f>DATE(YEAR(siječanj!B68),MONTH(siječanj!B68)+9,DAY(siječanj!B68))</f>
        <v>44835</v>
      </c>
      <c r="C68" s="8">
        <v>0.67708333333333337</v>
      </c>
      <c r="D68">
        <v>0.91895463729589799</v>
      </c>
      <c r="E68" s="6">
        <v>119.49469926495608</v>
      </c>
      <c r="F68" s="9">
        <v>111.91538841862383</v>
      </c>
      <c r="G68" s="9">
        <v>0.83142567768277187</v>
      </c>
      <c r="H68" s="9">
        <v>109.81020802181013</v>
      </c>
    </row>
    <row r="69" spans="1:8" x14ac:dyDescent="0.25">
      <c r="A69" s="27"/>
      <c r="B69" s="5">
        <f>DATE(YEAR(siječanj!B69),MONTH(siječanj!B69)+9,DAY(siječanj!B69))</f>
        <v>44835</v>
      </c>
      <c r="C69" s="8">
        <v>0.6875</v>
      </c>
      <c r="D69">
        <v>0.91895463729589799</v>
      </c>
      <c r="E69" s="6">
        <v>121.41400138359018</v>
      </c>
      <c r="F69" s="9">
        <v>112.02146866659568</v>
      </c>
      <c r="G69" s="9">
        <v>0.86924867140607898</v>
      </c>
      <c r="H69" s="9">
        <v>111.57395960410076</v>
      </c>
    </row>
    <row r="70" spans="1:8" x14ac:dyDescent="0.25">
      <c r="A70" s="27"/>
      <c r="B70" s="5">
        <f>DATE(YEAR(siječanj!B70),MONTH(siječanj!B70)+9,DAY(siječanj!B70))</f>
        <v>44835</v>
      </c>
      <c r="C70" s="8">
        <v>0.69791666666666663</v>
      </c>
      <c r="D70">
        <v>0.91895463729589799</v>
      </c>
      <c r="E70" s="6">
        <v>125.00478527236544</v>
      </c>
      <c r="F70" s="9">
        <v>112.24188970133842</v>
      </c>
      <c r="G70" s="9">
        <v>0.89392288990396385</v>
      </c>
      <c r="H70" s="9">
        <v>114.8737271102182</v>
      </c>
    </row>
    <row r="71" spans="1:8" x14ac:dyDescent="0.25">
      <c r="A71" s="27"/>
      <c r="B71" s="5">
        <f>DATE(YEAR(siječanj!B71),MONTH(siječanj!B71)+9,DAY(siječanj!B71))</f>
        <v>44835</v>
      </c>
      <c r="C71" s="8">
        <v>0.70833333333333337</v>
      </c>
      <c r="D71">
        <v>0.91895463729589799</v>
      </c>
      <c r="E71" s="6">
        <v>126.39641773483619</v>
      </c>
      <c r="F71" s="9">
        <v>112.70418125826549</v>
      </c>
      <c r="G71" s="9">
        <v>0.95212549497464083</v>
      </c>
      <c r="H71" s="9">
        <v>116.1525742150172</v>
      </c>
    </row>
    <row r="72" spans="1:8" x14ac:dyDescent="0.25">
      <c r="A72" s="27"/>
      <c r="B72" s="5">
        <f>DATE(YEAR(siječanj!B72),MONTH(siječanj!B72)+9,DAY(siječanj!B72))</f>
        <v>44835</v>
      </c>
      <c r="C72" s="8">
        <v>0.71875</v>
      </c>
      <c r="D72">
        <v>0.91895463729589799</v>
      </c>
      <c r="E72" s="6">
        <v>128.58256198835133</v>
      </c>
      <c r="F72" s="9">
        <v>113.30874951655014</v>
      </c>
      <c r="G72" s="9">
        <v>1.0980689825496679</v>
      </c>
      <c r="H72" s="9">
        <v>118.16154161458272</v>
      </c>
    </row>
    <row r="73" spans="1:8" x14ac:dyDescent="0.25">
      <c r="A73" s="27"/>
      <c r="B73" s="5">
        <f>DATE(YEAR(siječanj!B73),MONTH(siječanj!B73)+9,DAY(siječanj!B73))</f>
        <v>44835</v>
      </c>
      <c r="C73" s="8">
        <v>0.72916666666666663</v>
      </c>
      <c r="D73">
        <v>0.91895463729589799</v>
      </c>
      <c r="E73" s="6">
        <v>131.84531413334693</v>
      </c>
      <c r="F73" s="9">
        <v>113.85271734566746</v>
      </c>
      <c r="G73" s="9">
        <v>1.4300448887084807</v>
      </c>
      <c r="H73" s="9">
        <v>121.15986282857357</v>
      </c>
    </row>
    <row r="74" spans="1:8" x14ac:dyDescent="0.25">
      <c r="A74" s="27"/>
      <c r="B74" s="5">
        <f>DATE(YEAR(siječanj!B74),MONTH(siječanj!B74)+9,DAY(siječanj!B74))</f>
        <v>44835</v>
      </c>
      <c r="C74" s="8">
        <v>0.73958333333333337</v>
      </c>
      <c r="D74">
        <v>0.91895463729589799</v>
      </c>
      <c r="E74" s="6">
        <v>141.64898835218574</v>
      </c>
      <c r="F74" s="9">
        <v>115.14459482121026</v>
      </c>
      <c r="G74" s="9">
        <v>5.4542223611437581</v>
      </c>
      <c r="H74" s="9">
        <v>130.16899471451373</v>
      </c>
    </row>
    <row r="75" spans="1:8" x14ac:dyDescent="0.25">
      <c r="A75" s="27"/>
      <c r="B75" s="5">
        <f>DATE(YEAR(siječanj!B75),MONTH(siječanj!B75)+9,DAY(siječanj!B75))</f>
        <v>44835</v>
      </c>
      <c r="C75" s="8">
        <v>0.75</v>
      </c>
      <c r="D75">
        <v>0.91895463729589799</v>
      </c>
      <c r="E75" s="6">
        <v>141.39714700912776</v>
      </c>
      <c r="F75" s="9">
        <v>116.93223280271491</v>
      </c>
      <c r="G75" s="9">
        <v>37.424842580810036</v>
      </c>
      <c r="H75" s="9">
        <v>129.93756394444776</v>
      </c>
    </row>
    <row r="76" spans="1:8" x14ac:dyDescent="0.25">
      <c r="A76" s="27"/>
      <c r="B76" s="5">
        <f>DATE(YEAR(siječanj!B76),MONTH(siječanj!B76)+9,DAY(siječanj!B76))</f>
        <v>44835</v>
      </c>
      <c r="C76" s="8">
        <v>0.76041666666666663</v>
      </c>
      <c r="D76">
        <v>0.91895463729589799</v>
      </c>
      <c r="E76" s="6">
        <v>146.17921060451192</v>
      </c>
      <c r="F76" s="9">
        <v>119.45235780769467</v>
      </c>
      <c r="G76" s="9">
        <v>111.54535404031496</v>
      </c>
      <c r="H76" s="9">
        <v>134.33206346126994</v>
      </c>
    </row>
    <row r="77" spans="1:8" x14ac:dyDescent="0.25">
      <c r="A77" s="27"/>
      <c r="B77" s="5">
        <f>DATE(YEAR(siječanj!B77),MONTH(siječanj!B77)+9,DAY(siječanj!B77))</f>
        <v>44835</v>
      </c>
      <c r="C77" s="8">
        <v>0.77083333333333337</v>
      </c>
      <c r="D77">
        <v>0.91895463729589799</v>
      </c>
      <c r="E77" s="6">
        <v>152.49826611231293</v>
      </c>
      <c r="F77" s="9">
        <v>121.18678842436937</v>
      </c>
      <c r="G77" s="9">
        <v>178.57921790559462</v>
      </c>
      <c r="H77" s="9">
        <v>140.13898882349386</v>
      </c>
    </row>
    <row r="78" spans="1:8" x14ac:dyDescent="0.25">
      <c r="A78" s="27"/>
      <c r="B78" s="5">
        <f>DATE(YEAR(siječanj!B78),MONTH(siječanj!B78)+9,DAY(siječanj!B78))</f>
        <v>44835</v>
      </c>
      <c r="C78" s="8">
        <v>0.78125</v>
      </c>
      <c r="D78">
        <v>0.91895463729589799</v>
      </c>
      <c r="E78" s="6">
        <v>159.04248242318502</v>
      </c>
      <c r="F78" s="9">
        <v>121.78084888247736</v>
      </c>
      <c r="G78" s="9">
        <v>212.83637241260928</v>
      </c>
      <c r="H78" s="9">
        <v>146.15282674983723</v>
      </c>
    </row>
    <row r="79" spans="1:8" x14ac:dyDescent="0.25">
      <c r="A79" s="27"/>
      <c r="B79" s="5">
        <f>DATE(YEAR(siječanj!B79),MONTH(siječanj!B79)+9,DAY(siječanj!B79))</f>
        <v>44835</v>
      </c>
      <c r="C79" s="8">
        <v>0.79166666666666663</v>
      </c>
      <c r="D79">
        <v>0.91895463729589799</v>
      </c>
      <c r="E79" s="6">
        <v>164.52775144784169</v>
      </c>
      <c r="F79" s="9">
        <v>121.42436683117604</v>
      </c>
      <c r="G79" s="9">
        <v>219.69292838207491</v>
      </c>
      <c r="H79" s="9">
        <v>151.19354015686102</v>
      </c>
    </row>
    <row r="80" spans="1:8" x14ac:dyDescent="0.25">
      <c r="A80" s="27"/>
      <c r="B80" s="5">
        <f>DATE(YEAR(siječanj!B80),MONTH(siječanj!B80)+9,DAY(siječanj!B80))</f>
        <v>44835</v>
      </c>
      <c r="C80" s="8">
        <v>0.80208333333333337</v>
      </c>
      <c r="D80">
        <v>0.91895463729589799</v>
      </c>
      <c r="E80" s="6">
        <v>170.35270912916408</v>
      </c>
      <c r="F80" s="9">
        <v>121.02215779628631</v>
      </c>
      <c r="G80" s="9">
        <v>220.57625115468613</v>
      </c>
      <c r="H80" s="9">
        <v>156.54641203016459</v>
      </c>
    </row>
    <row r="81" spans="1:8" x14ac:dyDescent="0.25">
      <c r="A81" s="27"/>
      <c r="B81" s="5">
        <f>DATE(YEAR(siječanj!B81),MONTH(siječanj!B81)+9,DAY(siječanj!B81))</f>
        <v>44835</v>
      </c>
      <c r="C81" s="8">
        <v>0.8125</v>
      </c>
      <c r="D81">
        <v>0.91895463729589799</v>
      </c>
      <c r="E81" s="6">
        <v>172.52427951126677</v>
      </c>
      <c r="F81" s="9">
        <v>120.34772672344977</v>
      </c>
      <c r="G81" s="9">
        <v>221.18089310133465</v>
      </c>
      <c r="H81" s="9">
        <v>158.54198670301227</v>
      </c>
    </row>
    <row r="82" spans="1:8" x14ac:dyDescent="0.25">
      <c r="A82" s="27"/>
      <c r="B82" s="5">
        <f>DATE(YEAR(siječanj!B82),MONTH(siječanj!B82)+9,DAY(siječanj!B82))</f>
        <v>44835</v>
      </c>
      <c r="C82" s="8">
        <v>0.82291666666666663</v>
      </c>
      <c r="D82">
        <v>0.91895463729589799</v>
      </c>
      <c r="E82" s="6">
        <v>171.48184014520774</v>
      </c>
      <c r="F82" s="9">
        <v>119.73339965220937</v>
      </c>
      <c r="G82" s="9">
        <v>221.69860486624378</v>
      </c>
      <c r="H82" s="9">
        <v>157.58403221347254</v>
      </c>
    </row>
    <row r="83" spans="1:8" x14ac:dyDescent="0.25">
      <c r="A83" s="27"/>
      <c r="B83" s="5">
        <f>DATE(YEAR(siječanj!B83),MONTH(siječanj!B83)+9,DAY(siječanj!B83))</f>
        <v>44835</v>
      </c>
      <c r="C83" s="8">
        <v>0.83333333333333337</v>
      </c>
      <c r="D83">
        <v>0.91895463729589799</v>
      </c>
      <c r="E83" s="6">
        <v>168.81829859597417</v>
      </c>
      <c r="F83" s="9">
        <v>117.60222460021964</v>
      </c>
      <c r="G83" s="9">
        <v>222.86976325808686</v>
      </c>
      <c r="H83" s="9">
        <v>155.13635835517405</v>
      </c>
    </row>
    <row r="84" spans="1:8" x14ac:dyDescent="0.25">
      <c r="A84" s="27"/>
      <c r="B84" s="5">
        <f>DATE(YEAR(siječanj!B84),MONTH(siječanj!B84)+9,DAY(siječanj!B84))</f>
        <v>44835</v>
      </c>
      <c r="C84" s="8">
        <v>0.84375</v>
      </c>
      <c r="D84">
        <v>0.91895463729589799</v>
      </c>
      <c r="E84" s="6">
        <v>167.34558401914663</v>
      </c>
      <c r="F84" s="9">
        <v>115.83065912320092</v>
      </c>
      <c r="G84" s="9">
        <v>222.63366855709057</v>
      </c>
      <c r="H84" s="9">
        <v>153.7830004653851</v>
      </c>
    </row>
    <row r="85" spans="1:8" x14ac:dyDescent="0.25">
      <c r="A85" s="27"/>
      <c r="B85" s="5">
        <f>DATE(YEAR(siječanj!B85),MONTH(siječanj!B85)+9,DAY(siječanj!B85))</f>
        <v>44835</v>
      </c>
      <c r="C85" s="8">
        <v>0.85416666666666663</v>
      </c>
      <c r="D85">
        <v>0.91895463729589799</v>
      </c>
      <c r="E85" s="6">
        <v>165.6630479888851</v>
      </c>
      <c r="F85" s="9">
        <v>114.44218986991561</v>
      </c>
      <c r="G85" s="9">
        <v>222.86953380214479</v>
      </c>
      <c r="H85" s="9">
        <v>152.23682617795885</v>
      </c>
    </row>
    <row r="86" spans="1:8" x14ac:dyDescent="0.25">
      <c r="A86" s="27"/>
      <c r="B86" s="5">
        <f>DATE(YEAR(siječanj!B86),MONTH(siječanj!B86)+9,DAY(siječanj!B86))</f>
        <v>44835</v>
      </c>
      <c r="C86" s="8">
        <v>0.86458333333333337</v>
      </c>
      <c r="D86">
        <v>0.91895463729589799</v>
      </c>
      <c r="E86" s="6">
        <v>162.34228033860188</v>
      </c>
      <c r="F86" s="9">
        <v>112.75809575015292</v>
      </c>
      <c r="G86" s="9">
        <v>223.04323414504466</v>
      </c>
      <c r="H86" s="9">
        <v>149.18519134634889</v>
      </c>
    </row>
    <row r="87" spans="1:8" x14ac:dyDescent="0.25">
      <c r="A87" s="27"/>
      <c r="B87" s="5">
        <f>DATE(YEAR(siječanj!B87),MONTH(siječanj!B87)+9,DAY(siječanj!B87))</f>
        <v>44835</v>
      </c>
      <c r="C87" s="8">
        <v>0.875</v>
      </c>
      <c r="D87">
        <v>0.91895463729589799</v>
      </c>
      <c r="E87" s="6">
        <v>160.85743625792216</v>
      </c>
      <c r="F87" s="9">
        <v>109.45704741645505</v>
      </c>
      <c r="G87" s="9">
        <v>223.79370292486485</v>
      </c>
      <c r="H87" s="9">
        <v>147.82068699274689</v>
      </c>
    </row>
    <row r="88" spans="1:8" x14ac:dyDescent="0.25">
      <c r="A88" s="27"/>
      <c r="B88" s="5">
        <f>DATE(YEAR(siječanj!B88),MONTH(siječanj!B88)+9,DAY(siječanj!B88))</f>
        <v>44835</v>
      </c>
      <c r="C88" s="8">
        <v>0.88541666666666663</v>
      </c>
      <c r="D88">
        <v>0.91895463729589799</v>
      </c>
      <c r="E88" s="6">
        <v>165.53904448785121</v>
      </c>
      <c r="F88" s="9">
        <v>107.51103175620332</v>
      </c>
      <c r="G88" s="9">
        <v>223.14414158560993</v>
      </c>
      <c r="H88" s="9">
        <v>152.12287258564282</v>
      </c>
    </row>
    <row r="89" spans="1:8" x14ac:dyDescent="0.25">
      <c r="A89" s="27"/>
      <c r="B89" s="5">
        <f>DATE(YEAR(siječanj!B89),MONTH(siječanj!B89)+9,DAY(siječanj!B89))</f>
        <v>44835</v>
      </c>
      <c r="C89" s="8">
        <v>0.89583333333333337</v>
      </c>
      <c r="D89">
        <v>0.91895463729589799</v>
      </c>
      <c r="E89" s="6">
        <v>169.36402400699188</v>
      </c>
      <c r="F89" s="9">
        <v>105.81712207748765</v>
      </c>
      <c r="G89" s="9">
        <v>222.86806668080428</v>
      </c>
      <c r="H89" s="9">
        <v>155.63785525231899</v>
      </c>
    </row>
    <row r="90" spans="1:8" x14ac:dyDescent="0.25">
      <c r="A90" s="27"/>
      <c r="B90" s="5">
        <f>DATE(YEAR(siječanj!B90),MONTH(siječanj!B90)+9,DAY(siječanj!B90))</f>
        <v>44835</v>
      </c>
      <c r="C90" s="8">
        <v>0.90625</v>
      </c>
      <c r="D90">
        <v>0.91895463729589799</v>
      </c>
      <c r="E90" s="6">
        <v>163.93931910319037</v>
      </c>
      <c r="F90" s="9">
        <v>104.48764238636279</v>
      </c>
      <c r="G90" s="9">
        <v>221.47867623423343</v>
      </c>
      <c r="H90" s="9">
        <v>150.65279752500879</v>
      </c>
    </row>
    <row r="91" spans="1:8" x14ac:dyDescent="0.25">
      <c r="A91" s="27"/>
      <c r="B91" s="5">
        <f>DATE(YEAR(siječanj!B91),MONTH(siječanj!B91)+9,DAY(siječanj!B91))</f>
        <v>44835</v>
      </c>
      <c r="C91" s="8">
        <v>0.91666666666666663</v>
      </c>
      <c r="D91">
        <v>0.91895463729589799</v>
      </c>
      <c r="E91" s="6">
        <v>160.63181279226654</v>
      </c>
      <c r="F91" s="9">
        <v>102.83654776239347</v>
      </c>
      <c r="G91" s="9">
        <v>219.0729053052892</v>
      </c>
      <c r="H91" s="9">
        <v>147.6133492626999</v>
      </c>
    </row>
    <row r="92" spans="1:8" x14ac:dyDescent="0.25">
      <c r="A92" s="27"/>
      <c r="B92" s="5">
        <f>DATE(YEAR(siječanj!B92),MONTH(siječanj!B92)+9,DAY(siječanj!B92))</f>
        <v>44835</v>
      </c>
      <c r="C92" s="8">
        <v>0.92708333333333337</v>
      </c>
      <c r="D92">
        <v>0.91895463729589799</v>
      </c>
      <c r="E92" s="6">
        <v>151.5766482009715</v>
      </c>
      <c r="F92" s="9">
        <v>100.73217050808752</v>
      </c>
      <c r="G92" s="9">
        <v>216.55930454929953</v>
      </c>
      <c r="H92" s="9">
        <v>139.2920637700517</v>
      </c>
    </row>
    <row r="93" spans="1:8" x14ac:dyDescent="0.25">
      <c r="A93" s="27"/>
      <c r="B93" s="5">
        <f>DATE(YEAR(siječanj!B93),MONTH(siječanj!B93)+9,DAY(siječanj!B93))</f>
        <v>44835</v>
      </c>
      <c r="C93" s="8">
        <v>0.9375</v>
      </c>
      <c r="D93">
        <v>0.91895463729589799</v>
      </c>
      <c r="E93" s="6">
        <v>141.15919150063448</v>
      </c>
      <c r="F93" s="9">
        <v>99.329831554002354</v>
      </c>
      <c r="G93" s="9">
        <v>215.35602362249949</v>
      </c>
      <c r="H93" s="9">
        <v>129.71889362644777</v>
      </c>
    </row>
    <row r="94" spans="1:8" x14ac:dyDescent="0.25">
      <c r="A94" s="27"/>
      <c r="B94" s="5">
        <f>DATE(YEAR(siječanj!B94),MONTH(siječanj!B94)+9,DAY(siječanj!B94))</f>
        <v>44835</v>
      </c>
      <c r="C94" s="8">
        <v>0.94791666666666663</v>
      </c>
      <c r="D94">
        <v>0.91895463729589799</v>
      </c>
      <c r="E94" s="6">
        <v>132.22040144191948</v>
      </c>
      <c r="F94" s="9">
        <v>97.316439592890163</v>
      </c>
      <c r="G94" s="9">
        <v>214.86188276911534</v>
      </c>
      <c r="H94" s="9">
        <v>121.50455105017714</v>
      </c>
    </row>
    <row r="95" spans="1:8" x14ac:dyDescent="0.25">
      <c r="A95" s="27"/>
      <c r="B95" s="5">
        <f>DATE(YEAR(siječanj!B95),MONTH(siječanj!B95)+9,DAY(siječanj!B95))</f>
        <v>44835</v>
      </c>
      <c r="C95" s="8">
        <v>0.95833333333333337</v>
      </c>
      <c r="D95">
        <v>0.91895463729589799</v>
      </c>
      <c r="E95" s="6">
        <v>123.0871431791419</v>
      </c>
      <c r="F95" s="9">
        <v>94.973854490789577</v>
      </c>
      <c r="G95" s="9">
        <v>209.62853015751861</v>
      </c>
      <c r="H95" s="9">
        <v>113.11150101597661</v>
      </c>
    </row>
    <row r="96" spans="1:8" x14ac:dyDescent="0.25">
      <c r="A96" s="27"/>
      <c r="B96" s="5">
        <f>DATE(YEAR(siječanj!B96),MONTH(siječanj!B96)+9,DAY(siječanj!B96))</f>
        <v>44835</v>
      </c>
      <c r="C96" s="8">
        <v>0.96875</v>
      </c>
      <c r="D96">
        <v>0.91895463729589799</v>
      </c>
      <c r="E96" s="6">
        <v>113.48295298277129</v>
      </c>
      <c r="F96" s="9">
        <v>92.805264325160863</v>
      </c>
      <c r="G96" s="9">
        <v>208.66914214154932</v>
      </c>
      <c r="H96" s="9">
        <v>104.28568589755004</v>
      </c>
    </row>
    <row r="97" spans="1:8" x14ac:dyDescent="0.25">
      <c r="A97" s="27"/>
      <c r="B97" s="5">
        <f>DATE(YEAR(siječanj!B97),MONTH(siječanj!B97)+9,DAY(siječanj!B97))</f>
        <v>44835</v>
      </c>
      <c r="C97" s="8">
        <v>0.97916666666666663</v>
      </c>
      <c r="D97">
        <v>0.91895463729589799</v>
      </c>
      <c r="E97" s="6">
        <v>105.69504900995418</v>
      </c>
      <c r="F97" s="9">
        <v>91.10831097297887</v>
      </c>
      <c r="G97" s="9">
        <v>206.77306319305058</v>
      </c>
      <c r="H97" s="9">
        <v>97.128955426914601</v>
      </c>
    </row>
    <row r="98" spans="1:8" ht="15.75" thickBot="1" x14ac:dyDescent="0.3">
      <c r="A98" s="27"/>
      <c r="B98" s="5">
        <f>DATE(YEAR(siječanj!B98),MONTH(siječanj!B98)+9,DAY(siječanj!B98))</f>
        <v>44835</v>
      </c>
      <c r="C98" s="8">
        <v>0.98958333333333337</v>
      </c>
      <c r="D98">
        <v>0.91895463729589799</v>
      </c>
      <c r="E98" s="6">
        <v>96.23478460522054</v>
      </c>
      <c r="F98" s="9">
        <v>89.718180710404937</v>
      </c>
      <c r="G98" s="9">
        <v>206.28857934215813</v>
      </c>
      <c r="H98" s="9">
        <v>88.435401582139306</v>
      </c>
    </row>
    <row r="99" spans="1:8" x14ac:dyDescent="0.25">
      <c r="A99" s="17">
        <f>A3+1</f>
        <v>275</v>
      </c>
      <c r="B99" s="5">
        <f>DATE(YEAR(siječanj!B99),MONTH(siječanj!B99)+9,DAY(siječanj!B99))</f>
        <v>44836</v>
      </c>
      <c r="C99" s="8">
        <v>1</v>
      </c>
      <c r="D99">
        <v>0.91790266918346086</v>
      </c>
      <c r="E99" s="6">
        <v>87.726583494133948</v>
      </c>
      <c r="F99" s="9">
        <v>82.480253895325603</v>
      </c>
      <c r="G99" s="9">
        <v>200.68810460583603</v>
      </c>
      <c r="H99" s="9">
        <v>80.524465147611295</v>
      </c>
    </row>
    <row r="100" spans="1:8" x14ac:dyDescent="0.25">
      <c r="A100" s="18"/>
      <c r="B100" s="5">
        <f>DATE(YEAR(siječanj!B100),MONTH(siječanj!B100)+9,DAY(siječanj!B100))</f>
        <v>44836</v>
      </c>
      <c r="C100" s="8">
        <v>1.0104166666666701</v>
      </c>
      <c r="D100">
        <v>0.91790266918346086</v>
      </c>
      <c r="E100" s="6">
        <v>81.694724296418542</v>
      </c>
      <c r="F100" s="9">
        <v>81.144687726440921</v>
      </c>
      <c r="G100" s="9">
        <v>198.84877729476568</v>
      </c>
      <c r="H100" s="9">
        <v>74.98780548988951</v>
      </c>
    </row>
    <row r="101" spans="1:8" x14ac:dyDescent="0.25">
      <c r="A101" s="18"/>
      <c r="B101" s="5">
        <f>DATE(YEAR(siječanj!B101),MONTH(siječanj!B101)+9,DAY(siječanj!B101))</f>
        <v>44836</v>
      </c>
      <c r="C101" s="8">
        <v>1.0208333333333299</v>
      </c>
      <c r="D101">
        <v>0.91790266918346086</v>
      </c>
      <c r="E101" s="6">
        <v>75.301650717799092</v>
      </c>
      <c r="F101" s="9">
        <v>79.955487926951918</v>
      </c>
      <c r="G101" s="9">
        <v>197.89957422948163</v>
      </c>
      <c r="H101" s="9">
        <v>69.119586187788457</v>
      </c>
    </row>
    <row r="102" spans="1:8" x14ac:dyDescent="0.25">
      <c r="A102" s="18"/>
      <c r="B102" s="5">
        <f>DATE(YEAR(siječanj!B102),MONTH(siječanj!B102)+9,DAY(siječanj!B102))</f>
        <v>44836</v>
      </c>
      <c r="C102" s="8">
        <v>1.03125</v>
      </c>
      <c r="D102">
        <v>0.91790266918346086</v>
      </c>
      <c r="E102" s="6">
        <v>69.792113749894554</v>
      </c>
      <c r="F102" s="9">
        <v>78.994413080716413</v>
      </c>
      <c r="G102" s="9">
        <v>196.88520697359078</v>
      </c>
      <c r="H102" s="9">
        <v>64.062367498983932</v>
      </c>
    </row>
    <row r="103" spans="1:8" x14ac:dyDescent="0.25">
      <c r="A103" s="18"/>
      <c r="B103" s="5">
        <f>DATE(YEAR(siječanj!B103),MONTH(siječanj!B103)+9,DAY(siječanj!B103))</f>
        <v>44836</v>
      </c>
      <c r="C103" s="8">
        <v>1.0416666666666701</v>
      </c>
      <c r="D103">
        <v>0.91790266918346086</v>
      </c>
      <c r="E103" s="6">
        <v>65.887032047665173</v>
      </c>
      <c r="F103" s="9">
        <v>82.927996497869373</v>
      </c>
      <c r="G103" s="9">
        <v>197.42850247745369</v>
      </c>
      <c r="H103" s="9">
        <v>60.477882581128092</v>
      </c>
    </row>
    <row r="104" spans="1:8" x14ac:dyDescent="0.25">
      <c r="A104" s="18"/>
      <c r="B104" s="5">
        <f>DATE(YEAR(siječanj!B104),MONTH(siječanj!B104)+9,DAY(siječanj!B104))</f>
        <v>44836</v>
      </c>
      <c r="C104" s="8">
        <v>1.0520833333333299</v>
      </c>
      <c r="D104">
        <v>0.91790266918346086</v>
      </c>
      <c r="E104" s="6">
        <v>63.660657991736095</v>
      </c>
      <c r="F104" s="9">
        <v>81.994549559337514</v>
      </c>
      <c r="G104" s="9">
        <v>197.57419642570599</v>
      </c>
      <c r="H104" s="9">
        <v>58.434287892589978</v>
      </c>
    </row>
    <row r="105" spans="1:8" x14ac:dyDescent="0.25">
      <c r="A105" s="18"/>
      <c r="B105" s="5">
        <f>DATE(YEAR(siječanj!B105),MONTH(siječanj!B105)+9,DAY(siječanj!B105))</f>
        <v>44836</v>
      </c>
      <c r="C105" s="8">
        <v>1.0625</v>
      </c>
      <c r="D105">
        <v>0.91790266918346086</v>
      </c>
      <c r="E105" s="6">
        <v>62.052246265976557</v>
      </c>
      <c r="F105" s="9">
        <v>81.156801078682449</v>
      </c>
      <c r="G105" s="9">
        <v>197.55903477516532</v>
      </c>
      <c r="H105" s="9">
        <v>56.957922476369326</v>
      </c>
    </row>
    <row r="106" spans="1:8" x14ac:dyDescent="0.25">
      <c r="A106" s="18"/>
      <c r="B106" s="5">
        <f>DATE(YEAR(siječanj!B106),MONTH(siječanj!B106)+9,DAY(siječanj!B106))</f>
        <v>44836</v>
      </c>
      <c r="C106" s="8">
        <v>1.0729166666666701</v>
      </c>
      <c r="D106">
        <v>0.91790266918346086</v>
      </c>
      <c r="E106" s="6">
        <v>59.555813279514375</v>
      </c>
      <c r="F106" s="9">
        <v>80.702090707066063</v>
      </c>
      <c r="G106" s="9">
        <v>197.31420897628516</v>
      </c>
      <c r="H106" s="9">
        <v>54.666439974658047</v>
      </c>
    </row>
    <row r="107" spans="1:8" x14ac:dyDescent="0.25">
      <c r="A107" s="18"/>
      <c r="B107" s="5">
        <f>DATE(YEAR(siječanj!B107),MONTH(siječanj!B107)+9,DAY(siječanj!B107))</f>
        <v>44836</v>
      </c>
      <c r="C107" s="8">
        <v>1.0833333333333299</v>
      </c>
      <c r="D107">
        <v>0.91790266918346086</v>
      </c>
      <c r="E107" s="6">
        <v>58.563875619516203</v>
      </c>
      <c r="F107" s="9">
        <v>79.970505855033053</v>
      </c>
      <c r="G107" s="9">
        <v>197.14002667614363</v>
      </c>
      <c r="H107" s="9">
        <v>53.755937748882133</v>
      </c>
    </row>
    <row r="108" spans="1:8" x14ac:dyDescent="0.25">
      <c r="A108" s="18"/>
      <c r="B108" s="5">
        <f>DATE(YEAR(siječanj!B108),MONTH(siječanj!B108)+9,DAY(siječanj!B108))</f>
        <v>44836</v>
      </c>
      <c r="C108" s="8">
        <v>1.09375</v>
      </c>
      <c r="D108">
        <v>0.91790266918346086</v>
      </c>
      <c r="E108" s="6">
        <v>58.927800448608522</v>
      </c>
      <c r="F108" s="9">
        <v>79.481225222453233</v>
      </c>
      <c r="G108" s="9">
        <v>197.31188688215201</v>
      </c>
      <c r="H108" s="9">
        <v>54.089985320888104</v>
      </c>
    </row>
    <row r="109" spans="1:8" x14ac:dyDescent="0.25">
      <c r="A109" s="18"/>
      <c r="B109" s="5">
        <f>DATE(YEAR(siječanj!B109),MONTH(siječanj!B109)+9,DAY(siječanj!B109))</f>
        <v>44836</v>
      </c>
      <c r="C109" s="8">
        <v>1.1041666666666701</v>
      </c>
      <c r="D109">
        <v>0.91790266918346086</v>
      </c>
      <c r="E109" s="6">
        <v>57.243845652610332</v>
      </c>
      <c r="F109" s="9">
        <v>78.871383392800567</v>
      </c>
      <c r="G109" s="9">
        <v>197.08199487408564</v>
      </c>
      <c r="H109" s="9">
        <v>52.544278718857079</v>
      </c>
    </row>
    <row r="110" spans="1:8" x14ac:dyDescent="0.25">
      <c r="A110" s="18"/>
      <c r="B110" s="5">
        <f>DATE(YEAR(siječanj!B110),MONTH(siječanj!B110)+9,DAY(siječanj!B110))</f>
        <v>44836</v>
      </c>
      <c r="C110" s="8">
        <v>1.1145833333333299</v>
      </c>
      <c r="D110">
        <v>0.91790266918346086</v>
      </c>
      <c r="E110" s="6">
        <v>57.042260784586666</v>
      </c>
      <c r="F110" s="9">
        <v>78.594344089239058</v>
      </c>
      <c r="G110" s="9">
        <v>196.95592798853244</v>
      </c>
      <c r="H110" s="9">
        <v>52.359243430431157</v>
      </c>
    </row>
    <row r="111" spans="1:8" x14ac:dyDescent="0.25">
      <c r="A111" s="18"/>
      <c r="B111" s="5">
        <f>DATE(YEAR(siječanj!B111),MONTH(siječanj!B111)+9,DAY(siječanj!B111))</f>
        <v>44836</v>
      </c>
      <c r="C111" s="8">
        <v>1.125</v>
      </c>
      <c r="D111">
        <v>0.91790266918346086</v>
      </c>
      <c r="E111" s="6">
        <v>56.854264892516589</v>
      </c>
      <c r="F111" s="9">
        <v>78.117588037552096</v>
      </c>
      <c r="G111" s="9">
        <v>197.01872100138721</v>
      </c>
      <c r="H111" s="9">
        <v>52.186681499304505</v>
      </c>
    </row>
    <row r="112" spans="1:8" x14ac:dyDescent="0.25">
      <c r="A112" s="18"/>
      <c r="B112" s="5">
        <f>DATE(YEAR(siječanj!B112),MONTH(siječanj!B112)+9,DAY(siječanj!B112))</f>
        <v>44836</v>
      </c>
      <c r="C112" s="8">
        <v>1.1354166666666701</v>
      </c>
      <c r="D112">
        <v>0.91790266918346086</v>
      </c>
      <c r="E112" s="6">
        <v>56.377294517208796</v>
      </c>
      <c r="F112" s="9">
        <v>77.968932057081176</v>
      </c>
      <c r="G112" s="9">
        <v>196.93290797079516</v>
      </c>
      <c r="H112" s="9">
        <v>51.748869118688049</v>
      </c>
    </row>
    <row r="113" spans="1:8" x14ac:dyDescent="0.25">
      <c r="A113" s="18"/>
      <c r="B113" s="5">
        <f>DATE(YEAR(siječanj!B113),MONTH(siječanj!B113)+9,DAY(siječanj!B113))</f>
        <v>44836</v>
      </c>
      <c r="C113" s="8">
        <v>1.1458333333333299</v>
      </c>
      <c r="D113">
        <v>0.91790266918346086</v>
      </c>
      <c r="E113" s="6">
        <v>56.471682648642378</v>
      </c>
      <c r="F113" s="9">
        <v>77.608963663582387</v>
      </c>
      <c r="G113" s="9">
        <v>196.87540132355406</v>
      </c>
      <c r="H113" s="9">
        <v>51.835508236470169</v>
      </c>
    </row>
    <row r="114" spans="1:8" x14ac:dyDescent="0.25">
      <c r="A114" s="18"/>
      <c r="B114" s="5">
        <f>DATE(YEAR(siječanj!B114),MONTH(siječanj!B114)+9,DAY(siječanj!B114))</f>
        <v>44836</v>
      </c>
      <c r="C114" s="8">
        <v>1.15625</v>
      </c>
      <c r="D114">
        <v>0.91790266918346086</v>
      </c>
      <c r="E114" s="6">
        <v>56.024851861485608</v>
      </c>
      <c r="F114" s="9">
        <v>77.289957797800568</v>
      </c>
      <c r="G114" s="9">
        <v>196.88321709175625</v>
      </c>
      <c r="H114" s="9">
        <v>51.425361064265623</v>
      </c>
    </row>
    <row r="115" spans="1:8" x14ac:dyDescent="0.25">
      <c r="A115" s="18"/>
      <c r="B115" s="5">
        <f>DATE(YEAR(siječanj!B115),MONTH(siječanj!B115)+9,DAY(siječanj!B115))</f>
        <v>44836</v>
      </c>
      <c r="C115" s="8">
        <v>1.1666666666666701</v>
      </c>
      <c r="D115">
        <v>0.91790266918346086</v>
      </c>
      <c r="E115" s="6">
        <v>55.454371023681411</v>
      </c>
      <c r="F115" s="9">
        <v>77.270166072737553</v>
      </c>
      <c r="G115" s="9">
        <v>198.90390807537247</v>
      </c>
      <c r="H115" s="9">
        <v>50.901715180527134</v>
      </c>
    </row>
    <row r="116" spans="1:8" x14ac:dyDescent="0.25">
      <c r="A116" s="18"/>
      <c r="B116" s="5">
        <f>DATE(YEAR(siječanj!B116),MONTH(siječanj!B116)+9,DAY(siječanj!B116))</f>
        <v>44836</v>
      </c>
      <c r="C116" s="8">
        <v>1.1770833333333299</v>
      </c>
      <c r="D116">
        <v>0.91790266918346086</v>
      </c>
      <c r="E116" s="6">
        <v>56.143845501142877</v>
      </c>
      <c r="F116" s="9">
        <v>77.208645549184652</v>
      </c>
      <c r="G116" s="9">
        <v>200.35105148514998</v>
      </c>
      <c r="H116" s="9">
        <v>51.534585643722885</v>
      </c>
    </row>
    <row r="117" spans="1:8" x14ac:dyDescent="0.25">
      <c r="A117" s="18"/>
      <c r="B117" s="5">
        <f>DATE(YEAR(siječanj!B117),MONTH(siječanj!B117)+9,DAY(siječanj!B117))</f>
        <v>44836</v>
      </c>
      <c r="C117" s="8">
        <v>1.1875</v>
      </c>
      <c r="D117">
        <v>0.91790266918346086</v>
      </c>
      <c r="E117" s="6">
        <v>57.197038297358503</v>
      </c>
      <c r="F117" s="9">
        <v>77.231419136537042</v>
      </c>
      <c r="G117" s="9">
        <v>205.55620246502153</v>
      </c>
      <c r="H117" s="9">
        <v>52.501314122534005</v>
      </c>
    </row>
    <row r="118" spans="1:8" x14ac:dyDescent="0.25">
      <c r="A118" s="18"/>
      <c r="B118" s="5">
        <f>DATE(YEAR(siječanj!B118),MONTH(siječanj!B118)+9,DAY(siječanj!B118))</f>
        <v>44836</v>
      </c>
      <c r="C118" s="8">
        <v>1.1979166666666701</v>
      </c>
      <c r="D118">
        <v>0.91790266918346086</v>
      </c>
      <c r="E118" s="6">
        <v>59.004000777711873</v>
      </c>
      <c r="F118" s="9">
        <v>77.217876464517914</v>
      </c>
      <c r="G118" s="9">
        <v>207.87588830843725</v>
      </c>
      <c r="H118" s="9">
        <v>54.15992980636473</v>
      </c>
    </row>
    <row r="119" spans="1:8" x14ac:dyDescent="0.25">
      <c r="A119" s="18"/>
      <c r="B119" s="5">
        <f>DATE(YEAR(siječanj!B119),MONTH(siječanj!B119)+9,DAY(siječanj!B119))</f>
        <v>44836</v>
      </c>
      <c r="C119" s="8">
        <v>1.2083333333333299</v>
      </c>
      <c r="D119">
        <v>0.91790266918346086</v>
      </c>
      <c r="E119" s="6">
        <v>60.444053957451302</v>
      </c>
      <c r="F119" s="9">
        <v>77.614803096444263</v>
      </c>
      <c r="G119" s="9">
        <v>212.93900715760063</v>
      </c>
      <c r="H119" s="9">
        <v>55.481758463813684</v>
      </c>
    </row>
    <row r="120" spans="1:8" x14ac:dyDescent="0.25">
      <c r="A120" s="18"/>
      <c r="B120" s="5">
        <f>DATE(YEAR(siječanj!B120),MONTH(siječanj!B120)+9,DAY(siječanj!B120))</f>
        <v>44836</v>
      </c>
      <c r="C120" s="8">
        <v>1.21875</v>
      </c>
      <c r="D120">
        <v>0.91790266918346086</v>
      </c>
      <c r="E120" s="6">
        <v>63.095982278678058</v>
      </c>
      <c r="F120" s="9">
        <v>78.254072860791993</v>
      </c>
      <c r="G120" s="9">
        <v>214.07981780631656</v>
      </c>
      <c r="H120" s="9">
        <v>57.915970548350934</v>
      </c>
    </row>
    <row r="121" spans="1:8" x14ac:dyDescent="0.25">
      <c r="A121" s="18"/>
      <c r="B121" s="5">
        <f>DATE(YEAR(siječanj!B121),MONTH(siječanj!B121)+9,DAY(siječanj!B121))</f>
        <v>44836</v>
      </c>
      <c r="C121" s="8">
        <v>1.2291666666666701</v>
      </c>
      <c r="D121">
        <v>0.91790266918346086</v>
      </c>
      <c r="E121" s="6">
        <v>65.331313720524662</v>
      </c>
      <c r="F121" s="9">
        <v>78.943052947954811</v>
      </c>
      <c r="G121" s="9">
        <v>214.63615209420257</v>
      </c>
      <c r="H121" s="9">
        <v>59.96778724533165</v>
      </c>
    </row>
    <row r="122" spans="1:8" x14ac:dyDescent="0.25">
      <c r="A122" s="18"/>
      <c r="B122" s="5">
        <f>DATE(YEAR(siječanj!B122),MONTH(siječanj!B122)+9,DAY(siječanj!B122))</f>
        <v>44836</v>
      </c>
      <c r="C122" s="8">
        <v>1.2395833333333299</v>
      </c>
      <c r="D122">
        <v>0.91790266918346086</v>
      </c>
      <c r="E122" s="6">
        <v>69.190266175968375</v>
      </c>
      <c r="F122" s="9">
        <v>79.850261876077283</v>
      </c>
      <c r="G122" s="9">
        <v>214.97598761759414</v>
      </c>
      <c r="H122" s="9">
        <v>63.509930004435503</v>
      </c>
    </row>
    <row r="123" spans="1:8" x14ac:dyDescent="0.25">
      <c r="A123" s="18"/>
      <c r="B123" s="5">
        <f>DATE(YEAR(siječanj!B123),MONTH(siječanj!B123)+9,DAY(siječanj!B123))</f>
        <v>44836</v>
      </c>
      <c r="C123" s="8">
        <v>1.25</v>
      </c>
      <c r="D123">
        <v>0.91790266918346086</v>
      </c>
      <c r="E123" s="6">
        <v>73.841108336864806</v>
      </c>
      <c r="F123" s="9">
        <v>81.582973528616506</v>
      </c>
      <c r="G123" s="9">
        <v>214.99497878804348</v>
      </c>
      <c r="H123" s="9">
        <v>67.778950437873306</v>
      </c>
    </row>
    <row r="124" spans="1:8" x14ac:dyDescent="0.25">
      <c r="A124" s="18"/>
      <c r="B124" s="5">
        <f>DATE(YEAR(siječanj!B124),MONTH(siječanj!B124)+9,DAY(siječanj!B124))</f>
        <v>44836</v>
      </c>
      <c r="C124" s="8">
        <v>1.2604166666666701</v>
      </c>
      <c r="D124">
        <v>0.91790266918346086</v>
      </c>
      <c r="E124" s="6">
        <v>77.418512738539135</v>
      </c>
      <c r="F124" s="9">
        <v>82.773073081848409</v>
      </c>
      <c r="G124" s="9">
        <v>214.55458310066669</v>
      </c>
      <c r="H124" s="9">
        <v>71.062659486918832</v>
      </c>
    </row>
    <row r="125" spans="1:8" x14ac:dyDescent="0.25">
      <c r="A125" s="18"/>
      <c r="B125" s="5">
        <f>DATE(YEAR(siječanj!B125),MONTH(siječanj!B125)+9,DAY(siječanj!B125))</f>
        <v>44836</v>
      </c>
      <c r="C125" s="8">
        <v>1.2708333333333299</v>
      </c>
      <c r="D125">
        <v>0.91790266918346086</v>
      </c>
      <c r="E125" s="6">
        <v>83.289718807226905</v>
      </c>
      <c r="F125" s="9">
        <v>85.087905724775624</v>
      </c>
      <c r="G125" s="9">
        <v>209.5228124225377</v>
      </c>
      <c r="H125" s="9">
        <v>76.451855208693473</v>
      </c>
    </row>
    <row r="126" spans="1:8" x14ac:dyDescent="0.25">
      <c r="A126" s="18"/>
      <c r="B126" s="5">
        <f>DATE(YEAR(siječanj!B126),MONTH(siječanj!B126)+9,DAY(siječanj!B126))</f>
        <v>44836</v>
      </c>
      <c r="C126" s="8">
        <v>1.28125</v>
      </c>
      <c r="D126">
        <v>0.91790266918346086</v>
      </c>
      <c r="E126" s="6">
        <v>88.478275167993999</v>
      </c>
      <c r="F126" s="9">
        <v>87.257580318400684</v>
      </c>
      <c r="G126" s="9">
        <v>162.83387524466951</v>
      </c>
      <c r="H126" s="9">
        <v>81.214444941450409</v>
      </c>
    </row>
    <row r="127" spans="1:8" x14ac:dyDescent="0.25">
      <c r="A127" s="18"/>
      <c r="B127" s="5">
        <f>DATE(YEAR(siječanj!B127),MONTH(siječanj!B127)+9,DAY(siječanj!B127))</f>
        <v>44836</v>
      </c>
      <c r="C127" s="8">
        <v>1.2916666666666701</v>
      </c>
      <c r="D127">
        <v>0.91790266918346086</v>
      </c>
      <c r="E127" s="6">
        <v>91.510016707454966</v>
      </c>
      <c r="F127" s="9">
        <v>89.757003704224644</v>
      </c>
      <c r="G127" s="9">
        <v>82.991669659496608</v>
      </c>
      <c r="H127" s="9">
        <v>83.997288592796011</v>
      </c>
    </row>
    <row r="128" spans="1:8" x14ac:dyDescent="0.25">
      <c r="A128" s="18"/>
      <c r="B128" s="5">
        <f>DATE(YEAR(siječanj!B128),MONTH(siječanj!B128)+9,DAY(siječanj!B128))</f>
        <v>44836</v>
      </c>
      <c r="C128" s="8">
        <v>1.3020833333333299</v>
      </c>
      <c r="D128">
        <v>0.91790266918346086</v>
      </c>
      <c r="E128" s="6">
        <v>95.042084147198679</v>
      </c>
      <c r="F128" s="9">
        <v>90.26719195991511</v>
      </c>
      <c r="G128" s="9">
        <v>22.619572893330854</v>
      </c>
      <c r="H128" s="9">
        <v>87.239382723472758</v>
      </c>
    </row>
    <row r="129" spans="1:8" x14ac:dyDescent="0.25">
      <c r="A129" s="18"/>
      <c r="B129" s="5">
        <f>DATE(YEAR(siječanj!B129),MONTH(siječanj!B129)+9,DAY(siječanj!B129))</f>
        <v>44836</v>
      </c>
      <c r="C129" s="8">
        <v>1.3125</v>
      </c>
      <c r="D129">
        <v>0.91790266918346086</v>
      </c>
      <c r="E129" s="6">
        <v>104.12587722695882</v>
      </c>
      <c r="F129" s="9">
        <v>91.369101749567477</v>
      </c>
      <c r="G129" s="9">
        <v>5.5090414797255614</v>
      </c>
      <c r="H129" s="9">
        <v>95.577420637694843</v>
      </c>
    </row>
    <row r="130" spans="1:8" x14ac:dyDescent="0.25">
      <c r="A130" s="18"/>
      <c r="B130" s="5">
        <f>DATE(YEAR(siječanj!B130),MONTH(siječanj!B130)+9,DAY(siječanj!B130))</f>
        <v>44836</v>
      </c>
      <c r="C130" s="8">
        <v>1.3229166666666701</v>
      </c>
      <c r="D130">
        <v>0.91790266918346086</v>
      </c>
      <c r="E130" s="6">
        <v>111.62051070580169</v>
      </c>
      <c r="F130" s="9">
        <v>93.503013976704878</v>
      </c>
      <c r="G130" s="9">
        <v>2.3042363134597488</v>
      </c>
      <c r="H130" s="9">
        <v>102.45676471247644</v>
      </c>
    </row>
    <row r="131" spans="1:8" x14ac:dyDescent="0.25">
      <c r="A131" s="18"/>
      <c r="B131" s="5">
        <f>DATE(YEAR(siječanj!B131),MONTH(siječanj!B131)+9,DAY(siječanj!B131))</f>
        <v>44836</v>
      </c>
      <c r="C131" s="8">
        <v>1.3333333333333299</v>
      </c>
      <c r="D131">
        <v>0.91790266918346086</v>
      </c>
      <c r="E131" s="6">
        <v>116.92199347220456</v>
      </c>
      <c r="F131" s="9">
        <v>96.308797053133901</v>
      </c>
      <c r="G131" s="9">
        <v>1.1589159735743999</v>
      </c>
      <c r="H131" s="9">
        <v>107.32300989438775</v>
      </c>
    </row>
    <row r="132" spans="1:8" x14ac:dyDescent="0.25">
      <c r="A132" s="18"/>
      <c r="B132" s="5">
        <f>DATE(YEAR(siječanj!B132),MONTH(siječanj!B132)+9,DAY(siječanj!B132))</f>
        <v>44836</v>
      </c>
      <c r="C132" s="8">
        <v>1.34375</v>
      </c>
      <c r="D132">
        <v>0.91790266918346086</v>
      </c>
      <c r="E132" s="6">
        <v>119.98661483314976</v>
      </c>
      <c r="F132" s="9">
        <v>97.454266468955879</v>
      </c>
      <c r="G132" s="9">
        <v>0.91672543528521355</v>
      </c>
      <c r="H132" s="9">
        <v>110.13603402163601</v>
      </c>
    </row>
    <row r="133" spans="1:8" x14ac:dyDescent="0.25">
      <c r="A133" s="18"/>
      <c r="B133" s="5">
        <f>DATE(YEAR(siječanj!B133),MONTH(siječanj!B133)+9,DAY(siječanj!B133))</f>
        <v>44836</v>
      </c>
      <c r="C133" s="8">
        <v>1.3541666666666701</v>
      </c>
      <c r="D133">
        <v>0.91790266918346086</v>
      </c>
      <c r="E133" s="6">
        <v>125.02900555938142</v>
      </c>
      <c r="F133" s="9">
        <v>98.57535085097004</v>
      </c>
      <c r="G133" s="9">
        <v>0.90107819611324214</v>
      </c>
      <c r="H133" s="9">
        <v>114.76445792830997</v>
      </c>
    </row>
    <row r="134" spans="1:8" x14ac:dyDescent="0.25">
      <c r="A134" s="18"/>
      <c r="B134" s="5">
        <f>DATE(YEAR(siječanj!B134),MONTH(siječanj!B134)+9,DAY(siječanj!B134))</f>
        <v>44836</v>
      </c>
      <c r="C134" s="8">
        <v>1.3645833333333299</v>
      </c>
      <c r="D134">
        <v>0.91790266918346086</v>
      </c>
      <c r="E134" s="6">
        <v>129.90010886700853</v>
      </c>
      <c r="F134" s="9">
        <v>100.43385140559917</v>
      </c>
      <c r="G134" s="9">
        <v>0.88818013841694676</v>
      </c>
      <c r="H134" s="9">
        <v>119.23565665624928</v>
      </c>
    </row>
    <row r="135" spans="1:8" x14ac:dyDescent="0.25">
      <c r="A135" s="18"/>
      <c r="B135" s="5">
        <f>DATE(YEAR(siječanj!B135),MONTH(siječanj!B135)+9,DAY(siječanj!B135))</f>
        <v>44836</v>
      </c>
      <c r="C135" s="8">
        <v>1.375</v>
      </c>
      <c r="D135">
        <v>0.91790266918346086</v>
      </c>
      <c r="E135" s="6">
        <v>130.55506931136745</v>
      </c>
      <c r="F135" s="9">
        <v>102.39785205031157</v>
      </c>
      <c r="G135" s="9">
        <v>0.83055014763300539</v>
      </c>
      <c r="H135" s="9">
        <v>119.83684659633592</v>
      </c>
    </row>
    <row r="136" spans="1:8" x14ac:dyDescent="0.25">
      <c r="A136" s="18"/>
      <c r="B136" s="5">
        <f>DATE(YEAR(siječanj!B136),MONTH(siječanj!B136)+9,DAY(siječanj!B136))</f>
        <v>44836</v>
      </c>
      <c r="C136" s="8">
        <v>1.3854166666666701</v>
      </c>
      <c r="D136">
        <v>0.91790266918346086</v>
      </c>
      <c r="E136" s="6">
        <v>134.96871250645171</v>
      </c>
      <c r="F136" s="9">
        <v>103.45054594662152</v>
      </c>
      <c r="G136" s="9">
        <v>0.82487620399719064</v>
      </c>
      <c r="H136" s="9">
        <v>123.88814146592718</v>
      </c>
    </row>
    <row r="137" spans="1:8" x14ac:dyDescent="0.25">
      <c r="A137" s="18"/>
      <c r="B137" s="5">
        <f>DATE(YEAR(siječanj!B137),MONTH(siječanj!B137)+9,DAY(siječanj!B137))</f>
        <v>44836</v>
      </c>
      <c r="C137" s="8">
        <v>1.3958333333333299</v>
      </c>
      <c r="D137">
        <v>0.91790266918346086</v>
      </c>
      <c r="E137" s="6">
        <v>139.53823427183195</v>
      </c>
      <c r="F137" s="9">
        <v>104.65833294746714</v>
      </c>
      <c r="G137" s="9">
        <v>0.82145159102243259</v>
      </c>
      <c r="H137" s="9">
        <v>128.08251769126161</v>
      </c>
    </row>
    <row r="138" spans="1:8" x14ac:dyDescent="0.25">
      <c r="A138" s="18"/>
      <c r="B138" s="5">
        <f>DATE(YEAR(siječanj!B138),MONTH(siječanj!B138)+9,DAY(siječanj!B138))</f>
        <v>44836</v>
      </c>
      <c r="C138" s="8">
        <v>1.40625</v>
      </c>
      <c r="D138">
        <v>0.91790266918346086</v>
      </c>
      <c r="E138" s="6">
        <v>143.70163062194999</v>
      </c>
      <c r="F138" s="9">
        <v>105.58904602769482</v>
      </c>
      <c r="G138" s="9">
        <v>0.82909013842903201</v>
      </c>
      <c r="H138" s="9">
        <v>131.90411031390366</v>
      </c>
    </row>
    <row r="139" spans="1:8" x14ac:dyDescent="0.25">
      <c r="A139" s="18"/>
      <c r="B139" s="5">
        <f>DATE(YEAR(siječanj!B139),MONTH(siječanj!B139)+9,DAY(siječanj!B139))</f>
        <v>44836</v>
      </c>
      <c r="C139" s="8">
        <v>1.4166666666666701</v>
      </c>
      <c r="D139">
        <v>0.91790266918346086</v>
      </c>
      <c r="E139" s="6">
        <v>144.93502950199925</v>
      </c>
      <c r="F139" s="9">
        <v>106.5560511703213</v>
      </c>
      <c r="G139" s="9">
        <v>0.84539857385297013</v>
      </c>
      <c r="H139" s="9">
        <v>133.03625043806875</v>
      </c>
    </row>
    <row r="140" spans="1:8" x14ac:dyDescent="0.25">
      <c r="A140" s="18"/>
      <c r="B140" s="5">
        <f>DATE(YEAR(siječanj!B140),MONTH(siječanj!B140)+9,DAY(siječanj!B140))</f>
        <v>44836</v>
      </c>
      <c r="C140" s="8">
        <v>1.4270833333333299</v>
      </c>
      <c r="D140">
        <v>0.91790266918346086</v>
      </c>
      <c r="E140" s="6">
        <v>146.01754080920412</v>
      </c>
      <c r="F140" s="9">
        <v>107.22951346510243</v>
      </c>
      <c r="G140" s="9">
        <v>0.87340605691982864</v>
      </c>
      <c r="H140" s="9">
        <v>134.02989045637338</v>
      </c>
    </row>
    <row r="141" spans="1:8" x14ac:dyDescent="0.25">
      <c r="A141" s="18"/>
      <c r="B141" s="5">
        <f>DATE(YEAR(siječanj!B141),MONTH(siječanj!B141)+9,DAY(siječanj!B141))</f>
        <v>44836</v>
      </c>
      <c r="C141" s="8">
        <v>1.4375</v>
      </c>
      <c r="D141">
        <v>0.91790266918346086</v>
      </c>
      <c r="E141" s="6">
        <v>149.93677939081701</v>
      </c>
      <c r="F141" s="9">
        <v>107.54080791950416</v>
      </c>
      <c r="G141" s="9">
        <v>0.90465466303042452</v>
      </c>
      <c r="H141" s="9">
        <v>137.62737001160266</v>
      </c>
    </row>
    <row r="142" spans="1:8" x14ac:dyDescent="0.25">
      <c r="A142" s="18"/>
      <c r="B142" s="5">
        <f>DATE(YEAR(siječanj!B142),MONTH(siječanj!B142)+9,DAY(siječanj!B142))</f>
        <v>44836</v>
      </c>
      <c r="C142" s="8">
        <v>1.4479166666666701</v>
      </c>
      <c r="D142">
        <v>0.91790266918346086</v>
      </c>
      <c r="E142" s="6">
        <v>151.95582600278061</v>
      </c>
      <c r="F142" s="9">
        <v>108.23490118067826</v>
      </c>
      <c r="G142" s="9">
        <v>0.91692632496008064</v>
      </c>
      <c r="H142" s="9">
        <v>139.48065828592988</v>
      </c>
    </row>
    <row r="143" spans="1:8" x14ac:dyDescent="0.25">
      <c r="A143" s="18"/>
      <c r="B143" s="5">
        <f>DATE(YEAR(siječanj!B143),MONTH(siječanj!B143)+9,DAY(siječanj!B143))</f>
        <v>44836</v>
      </c>
      <c r="C143" s="8">
        <v>1.4583333333333299</v>
      </c>
      <c r="D143">
        <v>0.91790266918346086</v>
      </c>
      <c r="E143" s="6">
        <v>150.42246291385393</v>
      </c>
      <c r="F143" s="9">
        <v>108.7712377721176</v>
      </c>
      <c r="G143" s="9">
        <v>0.92644722416332959</v>
      </c>
      <c r="H143" s="9">
        <v>138.07318021377668</v>
      </c>
    </row>
    <row r="144" spans="1:8" x14ac:dyDescent="0.25">
      <c r="A144" s="18"/>
      <c r="B144" s="5">
        <f>DATE(YEAR(siječanj!B144),MONTH(siječanj!B144)+9,DAY(siječanj!B144))</f>
        <v>44836</v>
      </c>
      <c r="C144" s="8">
        <v>1.46875</v>
      </c>
      <c r="D144">
        <v>0.91790266918346086</v>
      </c>
      <c r="E144" s="6">
        <v>150.68218937761208</v>
      </c>
      <c r="F144" s="9">
        <v>108.89472675294408</v>
      </c>
      <c r="G144" s="9">
        <v>0.92652631463363788</v>
      </c>
      <c r="H144" s="9">
        <v>138.31158382811785</v>
      </c>
    </row>
    <row r="145" spans="1:8" x14ac:dyDescent="0.25">
      <c r="A145" s="18"/>
      <c r="B145" s="5">
        <f>DATE(YEAR(siječanj!B145),MONTH(siječanj!B145)+9,DAY(siječanj!B145))</f>
        <v>44836</v>
      </c>
      <c r="C145" s="8">
        <v>1.4791666666666701</v>
      </c>
      <c r="D145">
        <v>0.91790266918346086</v>
      </c>
      <c r="E145" s="6">
        <v>152.88733357507579</v>
      </c>
      <c r="F145" s="9">
        <v>109.31028438454605</v>
      </c>
      <c r="G145" s="9">
        <v>0.95870185989899126</v>
      </c>
      <c r="H145" s="9">
        <v>140.33569157290421</v>
      </c>
    </row>
    <row r="146" spans="1:8" x14ac:dyDescent="0.25">
      <c r="A146" s="18"/>
      <c r="B146" s="5">
        <f>DATE(YEAR(siječanj!B146),MONTH(siječanj!B146)+9,DAY(siječanj!B146))</f>
        <v>44836</v>
      </c>
      <c r="C146" s="8">
        <v>1.4895833333333299</v>
      </c>
      <c r="D146">
        <v>0.91790266918346086</v>
      </c>
      <c r="E146" s="6">
        <v>150.51239816612102</v>
      </c>
      <c r="F146" s="9">
        <v>109.41376880285783</v>
      </c>
      <c r="G146" s="9">
        <v>0.97468127844767671</v>
      </c>
      <c r="H146" s="9">
        <v>138.15573202188631</v>
      </c>
    </row>
    <row r="147" spans="1:8" x14ac:dyDescent="0.25">
      <c r="A147" s="18"/>
      <c r="B147" s="5">
        <f>DATE(YEAR(siječanj!B147),MONTH(siječanj!B147)+9,DAY(siječanj!B147))</f>
        <v>44836</v>
      </c>
      <c r="C147" s="8">
        <v>1.5</v>
      </c>
      <c r="D147">
        <v>0.91790266918346086</v>
      </c>
      <c r="E147" s="6">
        <v>146.90825067565544</v>
      </c>
      <c r="F147" s="9">
        <v>108.76500010823516</v>
      </c>
      <c r="G147" s="9">
        <v>0.97264232895641045</v>
      </c>
      <c r="H147" s="9">
        <v>134.8474754202571</v>
      </c>
    </row>
    <row r="148" spans="1:8" x14ac:dyDescent="0.25">
      <c r="A148" s="18"/>
      <c r="B148" s="5">
        <f>DATE(YEAR(siječanj!B148),MONTH(siječanj!B148)+9,DAY(siječanj!B148))</f>
        <v>44836</v>
      </c>
      <c r="C148" s="8">
        <v>1.5104166666666701</v>
      </c>
      <c r="D148">
        <v>0.91790266918346086</v>
      </c>
      <c r="E148" s="6">
        <v>137.57103764015619</v>
      </c>
      <c r="F148" s="9">
        <v>107.84112122419567</v>
      </c>
      <c r="G148" s="9">
        <v>0.96134189616649324</v>
      </c>
      <c r="H148" s="9">
        <v>126.27682265223773</v>
      </c>
    </row>
    <row r="149" spans="1:8" x14ac:dyDescent="0.25">
      <c r="A149" s="18"/>
      <c r="B149" s="5">
        <f>DATE(YEAR(siječanj!B149),MONTH(siječanj!B149)+9,DAY(siječanj!B149))</f>
        <v>44836</v>
      </c>
      <c r="C149" s="8">
        <v>1.5208333333333299</v>
      </c>
      <c r="D149">
        <v>0.91790266918346086</v>
      </c>
      <c r="E149" s="6">
        <v>133.9188735175548</v>
      </c>
      <c r="F149" s="9">
        <v>107.3065052952755</v>
      </c>
      <c r="G149" s="9">
        <v>0.89284014318113791</v>
      </c>
      <c r="H149" s="9">
        <v>122.92449145580584</v>
      </c>
    </row>
    <row r="150" spans="1:8" x14ac:dyDescent="0.25">
      <c r="A150" s="18"/>
      <c r="B150" s="5">
        <f>DATE(YEAR(siječanj!B150),MONTH(siječanj!B150)+9,DAY(siječanj!B150))</f>
        <v>44836</v>
      </c>
      <c r="C150" s="8">
        <v>1.53125</v>
      </c>
      <c r="D150">
        <v>0.91790266918346086</v>
      </c>
      <c r="E150" s="6">
        <v>132.3910742937004</v>
      </c>
      <c r="F150" s="9">
        <v>106.6900025944886</v>
      </c>
      <c r="G150" s="9">
        <v>0.86163108130806143</v>
      </c>
      <c r="H150" s="9">
        <v>121.52212047025347</v>
      </c>
    </row>
    <row r="151" spans="1:8" x14ac:dyDescent="0.25">
      <c r="A151" s="18"/>
      <c r="B151" s="5">
        <f>DATE(YEAR(siječanj!B151),MONTH(siječanj!B151)+9,DAY(siječanj!B151))</f>
        <v>44836</v>
      </c>
      <c r="C151" s="8">
        <v>1.5416666666666701</v>
      </c>
      <c r="D151">
        <v>0.91790266918346086</v>
      </c>
      <c r="E151" s="6">
        <v>127.42964157705498</v>
      </c>
      <c r="F151" s="9">
        <v>105.82028476769088</v>
      </c>
      <c r="G151" s="9">
        <v>0.80712199661166417</v>
      </c>
      <c r="H151" s="9">
        <v>116.96800813667049</v>
      </c>
    </row>
    <row r="152" spans="1:8" x14ac:dyDescent="0.25">
      <c r="A152" s="18"/>
      <c r="B152" s="5">
        <f>DATE(YEAR(siječanj!B152),MONTH(siječanj!B152)+9,DAY(siječanj!B152))</f>
        <v>44836</v>
      </c>
      <c r="C152" s="8">
        <v>1.5520833333333299</v>
      </c>
      <c r="D152">
        <v>0.91790266918346086</v>
      </c>
      <c r="E152" s="6">
        <v>122.20840197676017</v>
      </c>
      <c r="F152" s="9">
        <v>104.72678610353063</v>
      </c>
      <c r="G152" s="9">
        <v>0.76286618859423339</v>
      </c>
      <c r="H152" s="9">
        <v>112.17541837111349</v>
      </c>
    </row>
    <row r="153" spans="1:8" x14ac:dyDescent="0.25">
      <c r="A153" s="18"/>
      <c r="B153" s="5">
        <f>DATE(YEAR(siječanj!B153),MONTH(siječanj!B153)+9,DAY(siječanj!B153))</f>
        <v>44836</v>
      </c>
      <c r="C153" s="8">
        <v>1.5625</v>
      </c>
      <c r="D153">
        <v>0.91790266918346086</v>
      </c>
      <c r="E153" s="6">
        <v>117.81634407620406</v>
      </c>
      <c r="F153" s="9">
        <v>104.2034561342461</v>
      </c>
      <c r="G153" s="9">
        <v>0.7654571891292925</v>
      </c>
      <c r="H153" s="9">
        <v>108.14393670098474</v>
      </c>
    </row>
    <row r="154" spans="1:8" x14ac:dyDescent="0.25">
      <c r="A154" s="18"/>
      <c r="B154" s="5">
        <f>DATE(YEAR(siječanj!B154),MONTH(siječanj!B154)+9,DAY(siječanj!B154))</f>
        <v>44836</v>
      </c>
      <c r="C154" s="8">
        <v>1.5729166666666701</v>
      </c>
      <c r="D154">
        <v>0.91790266918346086</v>
      </c>
      <c r="E154" s="6">
        <v>116.09433081485707</v>
      </c>
      <c r="F154" s="9">
        <v>103.82646550008464</v>
      </c>
      <c r="G154" s="9">
        <v>0.77669909469184406</v>
      </c>
      <c r="H154" s="9">
        <v>106.56329613202502</v>
      </c>
    </row>
    <row r="155" spans="1:8" x14ac:dyDescent="0.25">
      <c r="A155" s="18"/>
      <c r="B155" s="5">
        <f>DATE(YEAR(siječanj!B155),MONTH(siječanj!B155)+9,DAY(siječanj!B155))</f>
        <v>44836</v>
      </c>
      <c r="C155" s="8">
        <v>1.5833333333333299</v>
      </c>
      <c r="D155">
        <v>0.91790266918346086</v>
      </c>
      <c r="E155" s="6">
        <v>113.30172725414297</v>
      </c>
      <c r="F155" s="9">
        <v>102.99335243810015</v>
      </c>
      <c r="G155" s="9">
        <v>0.79323847353088017</v>
      </c>
      <c r="H155" s="9">
        <v>103.9999578696743</v>
      </c>
    </row>
    <row r="156" spans="1:8" x14ac:dyDescent="0.25">
      <c r="A156" s="18"/>
      <c r="B156" s="5">
        <f>DATE(YEAR(siječanj!B156),MONTH(siječanj!B156)+9,DAY(siječanj!B156))</f>
        <v>44836</v>
      </c>
      <c r="C156" s="8">
        <v>1.59375</v>
      </c>
      <c r="D156">
        <v>0.91790266918346086</v>
      </c>
      <c r="E156" s="6">
        <v>114.09252682329138</v>
      </c>
      <c r="F156" s="9">
        <v>102.71765710553902</v>
      </c>
      <c r="G156" s="9">
        <v>0.7722067613655581</v>
      </c>
      <c r="H156" s="9">
        <v>104.72583490498477</v>
      </c>
    </row>
    <row r="157" spans="1:8" x14ac:dyDescent="0.25">
      <c r="A157" s="18"/>
      <c r="B157" s="5">
        <f>DATE(YEAR(siječanj!B157),MONTH(siječanj!B157)+9,DAY(siječanj!B157))</f>
        <v>44836</v>
      </c>
      <c r="C157" s="8">
        <v>1.6041666666666701</v>
      </c>
      <c r="D157">
        <v>0.91790266918346086</v>
      </c>
      <c r="E157" s="6">
        <v>112.03426111816505</v>
      </c>
      <c r="F157" s="9">
        <v>102.57828444053443</v>
      </c>
      <c r="G157" s="9">
        <v>0.77241872378607912</v>
      </c>
      <c r="H157" s="9">
        <v>102.83654732036052</v>
      </c>
    </row>
    <row r="158" spans="1:8" x14ac:dyDescent="0.25">
      <c r="A158" s="18"/>
      <c r="B158" s="5">
        <f>DATE(YEAR(siječanj!B158),MONTH(siječanj!B158)+9,DAY(siječanj!B158))</f>
        <v>44836</v>
      </c>
      <c r="C158" s="8">
        <v>1.6145833333333299</v>
      </c>
      <c r="D158">
        <v>0.91790266918346086</v>
      </c>
      <c r="E158" s="6">
        <v>109.70705541111666</v>
      </c>
      <c r="F158" s="9">
        <v>102.50903963784711</v>
      </c>
      <c r="G158" s="9">
        <v>0.77538144893300665</v>
      </c>
      <c r="H158" s="9">
        <v>100.70039899012183</v>
      </c>
    </row>
    <row r="159" spans="1:8" x14ac:dyDescent="0.25">
      <c r="A159" s="18"/>
      <c r="B159" s="5">
        <f>DATE(YEAR(siječanj!B159),MONTH(siječanj!B159)+9,DAY(siječanj!B159))</f>
        <v>44836</v>
      </c>
      <c r="C159" s="8">
        <v>1.625</v>
      </c>
      <c r="D159">
        <v>0.91790266918346086</v>
      </c>
      <c r="E159" s="6">
        <v>106.14108354090324</v>
      </c>
      <c r="F159" s="9">
        <v>102.11876794270249</v>
      </c>
      <c r="G159" s="9">
        <v>0.75915210397937682</v>
      </c>
      <c r="H159" s="9">
        <v>97.427183892219787</v>
      </c>
    </row>
    <row r="160" spans="1:8" x14ac:dyDescent="0.25">
      <c r="A160" s="18"/>
      <c r="B160" s="5">
        <f>DATE(YEAR(siječanj!B160),MONTH(siječanj!B160)+9,DAY(siječanj!B160))</f>
        <v>44836</v>
      </c>
      <c r="C160" s="8">
        <v>1.6354166666666701</v>
      </c>
      <c r="D160">
        <v>0.91790266918346086</v>
      </c>
      <c r="E160" s="6">
        <v>105.31647882510154</v>
      </c>
      <c r="F160" s="9">
        <v>101.38521333520137</v>
      </c>
      <c r="G160" s="9">
        <v>0.76440370502251498</v>
      </c>
      <c r="H160" s="9">
        <v>96.670277022564136</v>
      </c>
    </row>
    <row r="161" spans="1:8" x14ac:dyDescent="0.25">
      <c r="A161" s="18"/>
      <c r="B161" s="5">
        <f>DATE(YEAR(siječanj!B161),MONTH(siječanj!B161)+9,DAY(siječanj!B161))</f>
        <v>44836</v>
      </c>
      <c r="C161" s="8">
        <v>1.6458333333333299</v>
      </c>
      <c r="D161">
        <v>0.91790266918346086</v>
      </c>
      <c r="E161" s="6">
        <v>105.55840469341352</v>
      </c>
      <c r="F161" s="9">
        <v>101.50141844777328</v>
      </c>
      <c r="G161" s="9">
        <v>0.76063900342448476</v>
      </c>
      <c r="H161" s="9">
        <v>96.892341422832232</v>
      </c>
    </row>
    <row r="162" spans="1:8" x14ac:dyDescent="0.25">
      <c r="A162" s="18"/>
      <c r="B162" s="5">
        <f>DATE(YEAR(siječanj!B162),MONTH(siječanj!B162)+9,DAY(siječanj!B162))</f>
        <v>44836</v>
      </c>
      <c r="C162" s="8">
        <v>1.65625</v>
      </c>
      <c r="D162">
        <v>0.91790266918346086</v>
      </c>
      <c r="E162" s="6">
        <v>104.86541159749808</v>
      </c>
      <c r="F162" s="9">
        <v>101.38973912819806</v>
      </c>
      <c r="G162" s="9">
        <v>0.76319204097275528</v>
      </c>
      <c r="H162" s="9">
        <v>96.256241210365744</v>
      </c>
    </row>
    <row r="163" spans="1:8" x14ac:dyDescent="0.25">
      <c r="A163" s="18"/>
      <c r="B163" s="5">
        <f>DATE(YEAR(siječanj!B163),MONTH(siječanj!B163)+9,DAY(siječanj!B163))</f>
        <v>44836</v>
      </c>
      <c r="C163" s="8">
        <v>1.6666666666666701</v>
      </c>
      <c r="D163">
        <v>0.91790266918346086</v>
      </c>
      <c r="E163" s="6">
        <v>103.60250060301755</v>
      </c>
      <c r="F163" s="9">
        <v>101.14809309237968</v>
      </c>
      <c r="G163" s="9">
        <v>0.74313314019553722</v>
      </c>
      <c r="H163" s="9">
        <v>95.097011837590912</v>
      </c>
    </row>
    <row r="164" spans="1:8" x14ac:dyDescent="0.25">
      <c r="A164" s="18"/>
      <c r="B164" s="5">
        <f>DATE(YEAR(siječanj!B164),MONTH(siječanj!B164)+9,DAY(siječanj!B164))</f>
        <v>44836</v>
      </c>
      <c r="C164" s="8">
        <v>1.6770833333333299</v>
      </c>
      <c r="D164">
        <v>0.91790266918346086</v>
      </c>
      <c r="E164" s="6">
        <v>102.89932793740444</v>
      </c>
      <c r="F164" s="9">
        <v>101.06457976843286</v>
      </c>
      <c r="G164" s="9">
        <v>0.72658585210994342</v>
      </c>
      <c r="H164" s="9">
        <v>94.451567770927795</v>
      </c>
    </row>
    <row r="165" spans="1:8" x14ac:dyDescent="0.25">
      <c r="A165" s="18"/>
      <c r="B165" s="5">
        <f>DATE(YEAR(siječanj!B165),MONTH(siječanj!B165)+9,DAY(siječanj!B165))</f>
        <v>44836</v>
      </c>
      <c r="C165" s="8">
        <v>1.6875</v>
      </c>
      <c r="D165">
        <v>0.91790266918346086</v>
      </c>
      <c r="E165" s="6">
        <v>103.75926776347048</v>
      </c>
      <c r="F165" s="9">
        <v>101.13838493122081</v>
      </c>
      <c r="G165" s="9">
        <v>0.70185903831961105</v>
      </c>
      <c r="H165" s="9">
        <v>95.24090883261097</v>
      </c>
    </row>
    <row r="166" spans="1:8" x14ac:dyDescent="0.25">
      <c r="A166" s="18"/>
      <c r="B166" s="5">
        <f>DATE(YEAR(siječanj!B166),MONTH(siječanj!B166)+9,DAY(siječanj!B166))</f>
        <v>44836</v>
      </c>
      <c r="C166" s="8">
        <v>1.6979166666666701</v>
      </c>
      <c r="D166">
        <v>0.91790266918346086</v>
      </c>
      <c r="E166" s="6">
        <v>103.61579272036003</v>
      </c>
      <c r="F166" s="9">
        <v>101.47104974836371</v>
      </c>
      <c r="G166" s="9">
        <v>0.72033138593847035</v>
      </c>
      <c r="H166" s="9">
        <v>95.109212707578692</v>
      </c>
    </row>
    <row r="167" spans="1:8" x14ac:dyDescent="0.25">
      <c r="A167" s="18"/>
      <c r="B167" s="5">
        <f>DATE(YEAR(siječanj!B167),MONTH(siječanj!B167)+9,DAY(siječanj!B167))</f>
        <v>44836</v>
      </c>
      <c r="C167" s="8">
        <v>1.7083333333333299</v>
      </c>
      <c r="D167">
        <v>0.91790266918346086</v>
      </c>
      <c r="E167" s="6">
        <v>106.60867060272105</v>
      </c>
      <c r="F167" s="9">
        <v>101.90627046744758</v>
      </c>
      <c r="G167" s="9">
        <v>0.76549673436444676</v>
      </c>
      <c r="H167" s="9">
        <v>97.85638330433801</v>
      </c>
    </row>
    <row r="168" spans="1:8" x14ac:dyDescent="0.25">
      <c r="A168" s="18"/>
      <c r="B168" s="5">
        <f>DATE(YEAR(siječanj!B168),MONTH(siječanj!B168)+9,DAY(siječanj!B168))</f>
        <v>44836</v>
      </c>
      <c r="C168" s="8">
        <v>1.71875</v>
      </c>
      <c r="D168">
        <v>0.91790266918346086</v>
      </c>
      <c r="E168" s="6">
        <v>111.76958634899644</v>
      </c>
      <c r="F168" s="9">
        <v>102.74384538327685</v>
      </c>
      <c r="G168" s="9">
        <v>0.85639213525894253</v>
      </c>
      <c r="H168" s="9">
        <v>102.59360164327515</v>
      </c>
    </row>
    <row r="169" spans="1:8" x14ac:dyDescent="0.25">
      <c r="A169" s="18"/>
      <c r="B169" s="5">
        <f>DATE(YEAR(siječanj!B169),MONTH(siječanj!B169)+9,DAY(siječanj!B169))</f>
        <v>44836</v>
      </c>
      <c r="C169" s="8">
        <v>1.7291666666666701</v>
      </c>
      <c r="D169">
        <v>0.91790266918346086</v>
      </c>
      <c r="E169" s="6">
        <v>115.10059214642902</v>
      </c>
      <c r="F169" s="9">
        <v>103.27490399754103</v>
      </c>
      <c r="G169" s="9">
        <v>1.1560718841329345</v>
      </c>
      <c r="H169" s="9">
        <v>105.65114075580409</v>
      </c>
    </row>
    <row r="170" spans="1:8" x14ac:dyDescent="0.25">
      <c r="A170" s="18"/>
      <c r="B170" s="5">
        <f>DATE(YEAR(siječanj!B170),MONTH(siječanj!B170)+9,DAY(siječanj!B170))</f>
        <v>44836</v>
      </c>
      <c r="C170" s="8">
        <v>1.7395833333333299</v>
      </c>
      <c r="D170">
        <v>0.91790266918346086</v>
      </c>
      <c r="E170" s="6">
        <v>121.09425388145267</v>
      </c>
      <c r="F170" s="9">
        <v>104.38445818234996</v>
      </c>
      <c r="G170" s="9">
        <v>5.1791144096162132</v>
      </c>
      <c r="H170" s="9">
        <v>111.15273886056508</v>
      </c>
    </row>
    <row r="171" spans="1:8" x14ac:dyDescent="0.25">
      <c r="A171" s="18"/>
      <c r="B171" s="5">
        <f>DATE(YEAR(siječanj!B171),MONTH(siječanj!B171)+9,DAY(siječanj!B171))</f>
        <v>44836</v>
      </c>
      <c r="C171" s="8">
        <v>1.75</v>
      </c>
      <c r="D171">
        <v>0.91790266918346086</v>
      </c>
      <c r="E171" s="6">
        <v>126.05884084494576</v>
      </c>
      <c r="F171" s="9">
        <v>106.13443140778963</v>
      </c>
      <c r="G171" s="9">
        <v>34.59451016037201</v>
      </c>
      <c r="H171" s="9">
        <v>115.70974648574879</v>
      </c>
    </row>
    <row r="172" spans="1:8" x14ac:dyDescent="0.25">
      <c r="A172" s="18"/>
      <c r="B172" s="5">
        <f>DATE(YEAR(siječanj!B172),MONTH(siječanj!B172)+9,DAY(siječanj!B172))</f>
        <v>44836</v>
      </c>
      <c r="C172" s="8">
        <v>1.7604166666666701</v>
      </c>
      <c r="D172">
        <v>0.91790266918346086</v>
      </c>
      <c r="E172" s="6">
        <v>130.48190607420841</v>
      </c>
      <c r="F172" s="9">
        <v>108.10781262541259</v>
      </c>
      <c r="G172" s="9">
        <v>101.52011905665108</v>
      </c>
      <c r="H172" s="9">
        <v>119.76968986566153</v>
      </c>
    </row>
    <row r="173" spans="1:8" x14ac:dyDescent="0.25">
      <c r="A173" s="18"/>
      <c r="B173" s="5">
        <f>DATE(YEAR(siječanj!B173),MONTH(siječanj!B173)+9,DAY(siječanj!B173))</f>
        <v>44836</v>
      </c>
      <c r="C173" s="8">
        <v>1.7708333333333299</v>
      </c>
      <c r="D173">
        <v>0.91790266918346086</v>
      </c>
      <c r="E173" s="6">
        <v>140.11958370901979</v>
      </c>
      <c r="F173" s="9">
        <v>110.25540425444912</v>
      </c>
      <c r="G173" s="9">
        <v>170.61551217481613</v>
      </c>
      <c r="H173" s="9">
        <v>128.61613989138465</v>
      </c>
    </row>
    <row r="174" spans="1:8" x14ac:dyDescent="0.25">
      <c r="A174" s="18"/>
      <c r="B174" s="5">
        <f>DATE(YEAR(siječanj!B174),MONTH(siječanj!B174)+9,DAY(siječanj!B174))</f>
        <v>44836</v>
      </c>
      <c r="C174" s="8">
        <v>1.78125</v>
      </c>
      <c r="D174">
        <v>0.91790266918346086</v>
      </c>
      <c r="E174" s="6">
        <v>145.50174649032292</v>
      </c>
      <c r="F174" s="9">
        <v>111.38336182554366</v>
      </c>
      <c r="G174" s="9">
        <v>214.48469401316004</v>
      </c>
      <c r="H174" s="9">
        <v>133.55644147432267</v>
      </c>
    </row>
    <row r="175" spans="1:8" x14ac:dyDescent="0.25">
      <c r="A175" s="18"/>
      <c r="B175" s="5">
        <f>DATE(YEAR(siječanj!B175),MONTH(siječanj!B175)+9,DAY(siječanj!B175))</f>
        <v>44836</v>
      </c>
      <c r="C175" s="8">
        <v>1.7916666666666701</v>
      </c>
      <c r="D175">
        <v>0.91790266918346086</v>
      </c>
      <c r="E175" s="6">
        <v>151.51637994588924</v>
      </c>
      <c r="F175" s="9">
        <v>111.40758966894286</v>
      </c>
      <c r="G175" s="9">
        <v>220.06916240178455</v>
      </c>
      <c r="H175" s="9">
        <v>139.07728957734713</v>
      </c>
    </row>
    <row r="176" spans="1:8" x14ac:dyDescent="0.25">
      <c r="A176" s="18"/>
      <c r="B176" s="5">
        <f>DATE(YEAR(siječanj!B176),MONTH(siječanj!B176)+9,DAY(siječanj!B176))</f>
        <v>44836</v>
      </c>
      <c r="C176" s="8">
        <v>1.8020833333333299</v>
      </c>
      <c r="D176">
        <v>0.91790266918346086</v>
      </c>
      <c r="E176" s="6">
        <v>158.60090374991694</v>
      </c>
      <c r="F176" s="9">
        <v>111.23082368955384</v>
      </c>
      <c r="G176" s="9">
        <v>221.01975118143145</v>
      </c>
      <c r="H176" s="9">
        <v>145.58019288695792</v>
      </c>
    </row>
    <row r="177" spans="1:8" x14ac:dyDescent="0.25">
      <c r="A177" s="18"/>
      <c r="B177" s="5">
        <f>DATE(YEAR(siječanj!B177),MONTH(siječanj!B177)+9,DAY(siječanj!B177))</f>
        <v>44836</v>
      </c>
      <c r="C177" s="8">
        <v>1.8125</v>
      </c>
      <c r="D177">
        <v>0.91790266918346086</v>
      </c>
      <c r="E177" s="6">
        <v>156.72789966055643</v>
      </c>
      <c r="F177" s="9">
        <v>110.98304369116492</v>
      </c>
      <c r="G177" s="9">
        <v>221.50070929212967</v>
      </c>
      <c r="H177" s="9">
        <v>143.86095743394239</v>
      </c>
    </row>
    <row r="178" spans="1:8" x14ac:dyDescent="0.25">
      <c r="A178" s="18"/>
      <c r="B178" s="5">
        <f>DATE(YEAR(siječanj!B178),MONTH(siječanj!B178)+9,DAY(siječanj!B178))</f>
        <v>44836</v>
      </c>
      <c r="C178" s="8">
        <v>1.8229166666666701</v>
      </c>
      <c r="D178">
        <v>0.91790266918346086</v>
      </c>
      <c r="E178" s="6">
        <v>157.90417956818038</v>
      </c>
      <c r="F178" s="9">
        <v>110.31948627033951</v>
      </c>
      <c r="G178" s="9">
        <v>222.04714784358092</v>
      </c>
      <c r="H178" s="9">
        <v>144.94066790085728</v>
      </c>
    </row>
    <row r="179" spans="1:8" x14ac:dyDescent="0.25">
      <c r="A179" s="18"/>
      <c r="B179" s="5">
        <f>DATE(YEAR(siječanj!B179),MONTH(siječanj!B179)+9,DAY(siječanj!B179))</f>
        <v>44836</v>
      </c>
      <c r="C179" s="8">
        <v>1.8333333333333299</v>
      </c>
      <c r="D179">
        <v>0.91790266918346086</v>
      </c>
      <c r="E179" s="6">
        <v>157.95263205627032</v>
      </c>
      <c r="F179" s="9">
        <v>109.29883677874216</v>
      </c>
      <c r="G179" s="9">
        <v>221.97061840087582</v>
      </c>
      <c r="H179" s="9">
        <v>144.98514256900361</v>
      </c>
    </row>
    <row r="180" spans="1:8" x14ac:dyDescent="0.25">
      <c r="A180" s="18"/>
      <c r="B180" s="5">
        <f>DATE(YEAR(siječanj!B180),MONTH(siječanj!B180)+9,DAY(siječanj!B180))</f>
        <v>44836</v>
      </c>
      <c r="C180" s="8">
        <v>1.84375</v>
      </c>
      <c r="D180">
        <v>0.91790266918346086</v>
      </c>
      <c r="E180" s="6">
        <v>156.06734060178951</v>
      </c>
      <c r="F180" s="9">
        <v>108.09349185387745</v>
      </c>
      <c r="G180" s="9">
        <v>222.58403693754281</v>
      </c>
      <c r="H180" s="9">
        <v>143.2546285107469</v>
      </c>
    </row>
    <row r="181" spans="1:8" x14ac:dyDescent="0.25">
      <c r="A181" s="18"/>
      <c r="B181" s="5">
        <f>DATE(YEAR(siječanj!B181),MONTH(siječanj!B181)+9,DAY(siječanj!B181))</f>
        <v>44836</v>
      </c>
      <c r="C181" s="8">
        <v>1.8541666666666701</v>
      </c>
      <c r="D181">
        <v>0.91790266918346086</v>
      </c>
      <c r="E181" s="6">
        <v>154.76040219891695</v>
      </c>
      <c r="F181" s="9">
        <v>107.05740135682359</v>
      </c>
      <c r="G181" s="9">
        <v>222.96788151203177</v>
      </c>
      <c r="H181" s="9">
        <v>142.05498626229181</v>
      </c>
    </row>
    <row r="182" spans="1:8" x14ac:dyDescent="0.25">
      <c r="A182" s="18"/>
      <c r="B182" s="5">
        <f>DATE(YEAR(siječanj!B182),MONTH(siječanj!B182)+9,DAY(siječanj!B182))</f>
        <v>44836</v>
      </c>
      <c r="C182" s="8">
        <v>1.8645833333333299</v>
      </c>
      <c r="D182">
        <v>0.91790266918346086</v>
      </c>
      <c r="E182" s="6">
        <v>151.46625849684528</v>
      </c>
      <c r="F182" s="9">
        <v>105.55844005408895</v>
      </c>
      <c r="G182" s="9">
        <v>223.03842694329606</v>
      </c>
      <c r="H182" s="9">
        <v>139.03128296548635</v>
      </c>
    </row>
    <row r="183" spans="1:8" x14ac:dyDescent="0.25">
      <c r="A183" s="18"/>
      <c r="B183" s="5">
        <f>DATE(YEAR(siječanj!B183),MONTH(siječanj!B183)+9,DAY(siječanj!B183))</f>
        <v>44836</v>
      </c>
      <c r="C183" s="8">
        <v>1.875</v>
      </c>
      <c r="D183">
        <v>0.91790266918346086</v>
      </c>
      <c r="E183" s="6">
        <v>149.89658433773886</v>
      </c>
      <c r="F183" s="9">
        <v>103.52907631263595</v>
      </c>
      <c r="G183" s="9">
        <v>223.22004850436804</v>
      </c>
      <c r="H183" s="9">
        <v>137.59047486509425</v>
      </c>
    </row>
    <row r="184" spans="1:8" x14ac:dyDescent="0.25">
      <c r="A184" s="18"/>
      <c r="B184" s="5">
        <f>DATE(YEAR(siječanj!B184),MONTH(siječanj!B184)+9,DAY(siječanj!B184))</f>
        <v>44836</v>
      </c>
      <c r="C184" s="8">
        <v>1.8854166666666701</v>
      </c>
      <c r="D184">
        <v>0.91790266918346086</v>
      </c>
      <c r="E184" s="6">
        <v>155.95447575211992</v>
      </c>
      <c r="F184" s="9">
        <v>101.80601977174055</v>
      </c>
      <c r="G184" s="9">
        <v>223.33532118382817</v>
      </c>
      <c r="H184" s="9">
        <v>143.1510295639782</v>
      </c>
    </row>
    <row r="185" spans="1:8" x14ac:dyDescent="0.25">
      <c r="A185" s="18"/>
      <c r="B185" s="5">
        <f>DATE(YEAR(siječanj!B185),MONTH(siječanj!B185)+9,DAY(siječanj!B185))</f>
        <v>44836</v>
      </c>
      <c r="C185" s="8">
        <v>1.8958333333333299</v>
      </c>
      <c r="D185">
        <v>0.91790266918346086</v>
      </c>
      <c r="E185" s="6">
        <v>158.72109078104759</v>
      </c>
      <c r="F185" s="9">
        <v>100.49163621427191</v>
      </c>
      <c r="G185" s="9">
        <v>222.53274216146923</v>
      </c>
      <c r="H185" s="9">
        <v>145.690512883634</v>
      </c>
    </row>
    <row r="186" spans="1:8" x14ac:dyDescent="0.25">
      <c r="A186" s="18"/>
      <c r="B186" s="5">
        <f>DATE(YEAR(siječanj!B186),MONTH(siječanj!B186)+9,DAY(siječanj!B186))</f>
        <v>44836</v>
      </c>
      <c r="C186" s="8">
        <v>1.90625</v>
      </c>
      <c r="D186">
        <v>0.91790266918346086</v>
      </c>
      <c r="E186" s="6">
        <v>159.1432624467198</v>
      </c>
      <c r="F186" s="9">
        <v>99.221250096324667</v>
      </c>
      <c r="G186" s="9">
        <v>220.99649701886989</v>
      </c>
      <c r="H186" s="9">
        <v>146.07802538240813</v>
      </c>
    </row>
    <row r="187" spans="1:8" x14ac:dyDescent="0.25">
      <c r="A187" s="18"/>
      <c r="B187" s="5">
        <f>DATE(YEAR(siječanj!B187),MONTH(siječanj!B187)+9,DAY(siječanj!B187))</f>
        <v>44836</v>
      </c>
      <c r="C187" s="8">
        <v>1.9166666666666701</v>
      </c>
      <c r="D187">
        <v>0.91790266918346086</v>
      </c>
      <c r="E187" s="6">
        <v>151.58995223237193</v>
      </c>
      <c r="F187" s="9">
        <v>97.134484062174863</v>
      </c>
      <c r="G187" s="9">
        <v>219.15634406546209</v>
      </c>
      <c r="H187" s="9">
        <v>139.14482177548751</v>
      </c>
    </row>
    <row r="188" spans="1:8" x14ac:dyDescent="0.25">
      <c r="A188" s="18"/>
      <c r="B188" s="5">
        <f>DATE(YEAR(siječanj!B188),MONTH(siječanj!B188)+9,DAY(siječanj!B188))</f>
        <v>44836</v>
      </c>
      <c r="C188" s="8">
        <v>1.9270833333333299</v>
      </c>
      <c r="D188">
        <v>0.91790266918346086</v>
      </c>
      <c r="E188" s="6">
        <v>142.09230349940304</v>
      </c>
      <c r="F188" s="9">
        <v>95.646828819946691</v>
      </c>
      <c r="G188" s="9">
        <v>216.94415154696469</v>
      </c>
      <c r="H188" s="9">
        <v>130.42690465252846</v>
      </c>
    </row>
    <row r="189" spans="1:8" x14ac:dyDescent="0.25">
      <c r="A189" s="18"/>
      <c r="B189" s="5">
        <f>DATE(YEAR(siječanj!B189),MONTH(siječanj!B189)+9,DAY(siječanj!B189))</f>
        <v>44836</v>
      </c>
      <c r="C189" s="8">
        <v>1.9375</v>
      </c>
      <c r="D189">
        <v>0.91790266918346086</v>
      </c>
      <c r="E189" s="6">
        <v>132.90022950377747</v>
      </c>
      <c r="F189" s="9">
        <v>93.880654142734699</v>
      </c>
      <c r="G189" s="9">
        <v>215.82518251007869</v>
      </c>
      <c r="H189" s="9">
        <v>121.98947539661188</v>
      </c>
    </row>
    <row r="190" spans="1:8" x14ac:dyDescent="0.25">
      <c r="A190" s="18"/>
      <c r="B190" s="5">
        <f>DATE(YEAR(siječanj!B190),MONTH(siječanj!B190)+9,DAY(siječanj!B190))</f>
        <v>44836</v>
      </c>
      <c r="C190" s="8">
        <v>1.9479166666666701</v>
      </c>
      <c r="D190">
        <v>0.91790266918346086</v>
      </c>
      <c r="E190" s="6">
        <v>121.91188688766526</v>
      </c>
      <c r="F190" s="9">
        <v>91.810120291112071</v>
      </c>
      <c r="G190" s="9">
        <v>214.69620699932497</v>
      </c>
      <c r="H190" s="9">
        <v>111.90324637938011</v>
      </c>
    </row>
    <row r="191" spans="1:8" x14ac:dyDescent="0.25">
      <c r="A191" s="18"/>
      <c r="B191" s="5">
        <f>DATE(YEAR(siječanj!B191),MONTH(siječanj!B191)+9,DAY(siječanj!B191))</f>
        <v>44836</v>
      </c>
      <c r="C191" s="8">
        <v>1.9583333333333299</v>
      </c>
      <c r="D191">
        <v>0.91790266918346086</v>
      </c>
      <c r="E191" s="6">
        <v>111.15969678594014</v>
      </c>
      <c r="F191" s="9">
        <v>89.433034361970769</v>
      </c>
      <c r="G191" s="9">
        <v>209.93469930651733</v>
      </c>
      <c r="H191" s="9">
        <v>102.03378238543863</v>
      </c>
    </row>
    <row r="192" spans="1:8" x14ac:dyDescent="0.25">
      <c r="A192" s="18"/>
      <c r="B192" s="5">
        <f>DATE(YEAR(siječanj!B192),MONTH(siječanj!B192)+9,DAY(siječanj!B192))</f>
        <v>44836</v>
      </c>
      <c r="C192" s="8">
        <v>1.96875</v>
      </c>
      <c r="D192">
        <v>0.91790266918346086</v>
      </c>
      <c r="E192" s="6">
        <v>101.46455566386045</v>
      </c>
      <c r="F192" s="9">
        <v>87.113031279529366</v>
      </c>
      <c r="G192" s="9">
        <v>208.71682139032097</v>
      </c>
      <c r="H192" s="9">
        <v>93.13458647137135</v>
      </c>
    </row>
    <row r="193" spans="1:8" x14ac:dyDescent="0.25">
      <c r="A193" s="18"/>
      <c r="B193" s="5">
        <f>DATE(YEAR(siječanj!B193),MONTH(siječanj!B193)+9,DAY(siječanj!B193))</f>
        <v>44836</v>
      </c>
      <c r="C193" s="8">
        <v>1.9791666666666701</v>
      </c>
      <c r="D193">
        <v>0.91790266918346086</v>
      </c>
      <c r="E193" s="6">
        <v>92.631325151602766</v>
      </c>
      <c r="F193" s="9">
        <v>85.467807968083406</v>
      </c>
      <c r="G193" s="9">
        <v>207.20198448711145</v>
      </c>
      <c r="H193" s="9">
        <v>85.026540606657235</v>
      </c>
    </row>
    <row r="194" spans="1:8" ht="15.75" thickBot="1" x14ac:dyDescent="0.3">
      <c r="A194" s="18"/>
      <c r="B194" s="5">
        <f>DATE(YEAR(siječanj!B194),MONTH(siječanj!B194)+9,DAY(siječanj!B194))</f>
        <v>44836</v>
      </c>
      <c r="C194" s="8">
        <v>1.9895833333333299</v>
      </c>
      <c r="D194">
        <v>0.91790266918346086</v>
      </c>
      <c r="E194" s="6">
        <v>85.448261166938764</v>
      </c>
      <c r="F194" s="9">
        <v>83.946374660992703</v>
      </c>
      <c r="G194" s="9">
        <v>206.51739091202799</v>
      </c>
      <c r="H194" s="9">
        <v>78.43318700221856</v>
      </c>
    </row>
    <row r="195" spans="1:8" x14ac:dyDescent="0.25">
      <c r="A195" s="15">
        <f t="shared" ref="A195" si="0">A99+1</f>
        <v>276</v>
      </c>
      <c r="B195" s="5">
        <f>DATE(YEAR(siječanj!B195),MONTH(siječanj!B195)+9,DAY(siječanj!B195))</f>
        <v>44837</v>
      </c>
      <c r="C195" s="8">
        <v>2</v>
      </c>
      <c r="D195">
        <v>0.91687506227356863</v>
      </c>
      <c r="E195" s="6">
        <v>76.456742466160577</v>
      </c>
      <c r="F195" s="9">
        <v>85.365347844993764</v>
      </c>
      <c r="G195" s="9">
        <v>200.6314807653909</v>
      </c>
      <c r="H195" s="9">
        <v>70.101280509895176</v>
      </c>
    </row>
    <row r="196" spans="1:8" x14ac:dyDescent="0.25">
      <c r="A196" s="16"/>
      <c r="B196" s="5">
        <f>DATE(YEAR(siječanj!B196),MONTH(siječanj!B196)+9,DAY(siječanj!B196))</f>
        <v>44837</v>
      </c>
      <c r="C196" s="8">
        <v>2.0104166666666701</v>
      </c>
      <c r="D196">
        <v>0.91687506227356863</v>
      </c>
      <c r="E196" s="6">
        <v>70.8384092993834</v>
      </c>
      <c r="F196" s="9">
        <v>83.812927516923651</v>
      </c>
      <c r="G196" s="9">
        <v>198.80573744561468</v>
      </c>
      <c r="H196" s="9">
        <v>64.949970937732701</v>
      </c>
    </row>
    <row r="197" spans="1:8" x14ac:dyDescent="0.25">
      <c r="A197" s="16"/>
      <c r="B197" s="5">
        <f>DATE(YEAR(siječanj!B197),MONTH(siječanj!B197)+9,DAY(siječanj!B197))</f>
        <v>44837</v>
      </c>
      <c r="C197" s="8">
        <v>2.0208333333333299</v>
      </c>
      <c r="D197">
        <v>0.91687506227356863</v>
      </c>
      <c r="E197" s="6">
        <v>66.542365799173837</v>
      </c>
      <c r="F197" s="9">
        <v>82.499704345165625</v>
      </c>
      <c r="G197" s="9">
        <v>197.62193393633419</v>
      </c>
      <c r="H197" s="9">
        <v>61.011035785948096</v>
      </c>
    </row>
    <row r="198" spans="1:8" x14ac:dyDescent="0.25">
      <c r="A198" s="16"/>
      <c r="B198" s="5">
        <f>DATE(YEAR(siječanj!B198),MONTH(siječanj!B198)+9,DAY(siječanj!B198))</f>
        <v>44837</v>
      </c>
      <c r="C198" s="8">
        <v>2.03125</v>
      </c>
      <c r="D198">
        <v>0.91687506227356863</v>
      </c>
      <c r="E198" s="6">
        <v>63.081678459246241</v>
      </c>
      <c r="F198" s="9">
        <v>81.467838947265903</v>
      </c>
      <c r="G198" s="9">
        <v>196.95435621532965</v>
      </c>
      <c r="H198" s="9">
        <v>57.838017865642627</v>
      </c>
    </row>
    <row r="199" spans="1:8" x14ac:dyDescent="0.25">
      <c r="A199" s="16"/>
      <c r="B199" s="5">
        <f>DATE(YEAR(siječanj!B199),MONTH(siječanj!B199)+9,DAY(siječanj!B199))</f>
        <v>44837</v>
      </c>
      <c r="C199" s="8">
        <v>2.0416666666666701</v>
      </c>
      <c r="D199">
        <v>0.91687506227356863</v>
      </c>
      <c r="E199" s="6">
        <v>59.816048076412606</v>
      </c>
      <c r="F199" s="9">
        <v>79.932316558151086</v>
      </c>
      <c r="G199" s="9">
        <v>195.6131539109044</v>
      </c>
      <c r="H199" s="9">
        <v>54.843842805019584</v>
      </c>
    </row>
    <row r="200" spans="1:8" x14ac:dyDescent="0.25">
      <c r="A200" s="16"/>
      <c r="B200" s="5">
        <f>DATE(YEAR(siječanj!B200),MONTH(siječanj!B200)+9,DAY(siječanj!B200))</f>
        <v>44837</v>
      </c>
      <c r="C200" s="8">
        <v>2.0520833333333299</v>
      </c>
      <c r="D200">
        <v>0.91687506227356863</v>
      </c>
      <c r="E200" s="6">
        <v>58.187047865641773</v>
      </c>
      <c r="F200" s="9">
        <v>79.315847855010063</v>
      </c>
      <c r="G200" s="9">
        <v>195.38869611788914</v>
      </c>
      <c r="H200" s="9">
        <v>53.350253135325417</v>
      </c>
    </row>
    <row r="201" spans="1:8" x14ac:dyDescent="0.25">
      <c r="A201" s="16"/>
      <c r="B201" s="5">
        <f>DATE(YEAR(siječanj!B201),MONTH(siječanj!B201)+9,DAY(siječanj!B201))</f>
        <v>44837</v>
      </c>
      <c r="C201" s="8">
        <v>2.0625</v>
      </c>
      <c r="D201">
        <v>0.91687506227356863</v>
      </c>
      <c r="E201" s="6">
        <v>56.21807405365211</v>
      </c>
      <c r="F201" s="9">
        <v>78.808446836825055</v>
      </c>
      <c r="G201" s="9">
        <v>195.30776910217361</v>
      </c>
      <c r="H201" s="9">
        <v>51.544950148842368</v>
      </c>
    </row>
    <row r="202" spans="1:8" x14ac:dyDescent="0.25">
      <c r="A202" s="16"/>
      <c r="B202" s="5">
        <f>DATE(YEAR(siječanj!B202),MONTH(siječanj!B202)+9,DAY(siječanj!B202))</f>
        <v>44837</v>
      </c>
      <c r="C202" s="8">
        <v>2.0729166666666701</v>
      </c>
      <c r="D202">
        <v>0.91687506227356863</v>
      </c>
      <c r="E202" s="6">
        <v>55.009228061403803</v>
      </c>
      <c r="F202" s="9">
        <v>78.41041012131771</v>
      </c>
      <c r="G202" s="9">
        <v>195.40630087563147</v>
      </c>
      <c r="H202" s="9">
        <v>50.436589404420552</v>
      </c>
    </row>
    <row r="203" spans="1:8" x14ac:dyDescent="0.25">
      <c r="A203" s="16"/>
      <c r="B203" s="5">
        <f>DATE(YEAR(siječanj!B203),MONTH(siječanj!B203)+9,DAY(siječanj!B203))</f>
        <v>44837</v>
      </c>
      <c r="C203" s="8">
        <v>2.0833333333333299</v>
      </c>
      <c r="D203">
        <v>0.91687506227356863</v>
      </c>
      <c r="E203" s="6">
        <v>53.889391996253536</v>
      </c>
      <c r="F203" s="9">
        <v>77.945779130729449</v>
      </c>
      <c r="G203" s="9">
        <v>195.05816523247313</v>
      </c>
      <c r="H203" s="9">
        <v>49.409839642449711</v>
      </c>
    </row>
    <row r="204" spans="1:8" x14ac:dyDescent="0.25">
      <c r="A204" s="16"/>
      <c r="B204" s="5">
        <f>DATE(YEAR(siječanj!B204),MONTH(siječanj!B204)+9,DAY(siječanj!B204))</f>
        <v>44837</v>
      </c>
      <c r="C204" s="8">
        <v>2.09375</v>
      </c>
      <c r="D204">
        <v>0.91687506227356863</v>
      </c>
      <c r="E204" s="6">
        <v>52.906876370433743</v>
      </c>
      <c r="F204" s="9">
        <v>77.347087120271453</v>
      </c>
      <c r="G204" s="9">
        <v>195.06259253499249</v>
      </c>
      <c r="H204" s="9">
        <v>48.508995566841435</v>
      </c>
    </row>
    <row r="205" spans="1:8" x14ac:dyDescent="0.25">
      <c r="A205" s="16"/>
      <c r="B205" s="5">
        <f>DATE(YEAR(siječanj!B205),MONTH(siječanj!B205)+9,DAY(siječanj!B205))</f>
        <v>44837</v>
      </c>
      <c r="C205" s="8">
        <v>2.1041666666666701</v>
      </c>
      <c r="D205">
        <v>0.91687506227356863</v>
      </c>
      <c r="E205" s="6">
        <v>53.00431847206044</v>
      </c>
      <c r="F205" s="9">
        <v>77.05402023946867</v>
      </c>
      <c r="G205" s="9">
        <v>194.86633048765867</v>
      </c>
      <c r="H205" s="9">
        <v>48.598337799838482</v>
      </c>
    </row>
    <row r="206" spans="1:8" x14ac:dyDescent="0.25">
      <c r="A206" s="16"/>
      <c r="B206" s="5">
        <f>DATE(YEAR(siječanj!B206),MONTH(siječanj!B206)+9,DAY(siječanj!B206))</f>
        <v>44837</v>
      </c>
      <c r="C206" s="8">
        <v>2.1145833333333299</v>
      </c>
      <c r="D206">
        <v>0.91687506227356863</v>
      </c>
      <c r="E206" s="6">
        <v>52.519869046861636</v>
      </c>
      <c r="F206" s="9">
        <v>76.911664243572304</v>
      </c>
      <c r="G206" s="9">
        <v>194.75716672348247</v>
      </c>
      <c r="H206" s="9">
        <v>48.154158202940934</v>
      </c>
    </row>
    <row r="207" spans="1:8" x14ac:dyDescent="0.25">
      <c r="A207" s="16"/>
      <c r="B207" s="5">
        <f>DATE(YEAR(siječanj!B207),MONTH(siječanj!B207)+9,DAY(siječanj!B207))</f>
        <v>44837</v>
      </c>
      <c r="C207" s="8">
        <v>2.125</v>
      </c>
      <c r="D207">
        <v>0.91687506227356863</v>
      </c>
      <c r="E207" s="6">
        <v>52.84274001786374</v>
      </c>
      <c r="F207" s="9">
        <v>76.869045162326387</v>
      </c>
      <c r="G207" s="9">
        <v>194.61729217697348</v>
      </c>
      <c r="H207" s="9">
        <v>48.450190544584814</v>
      </c>
    </row>
    <row r="208" spans="1:8" x14ac:dyDescent="0.25">
      <c r="A208" s="16"/>
      <c r="B208" s="5">
        <f>DATE(YEAR(siječanj!B208),MONTH(siječanj!B208)+9,DAY(siječanj!B208))</f>
        <v>44837</v>
      </c>
      <c r="C208" s="8">
        <v>2.1354166666666701</v>
      </c>
      <c r="D208">
        <v>0.91687506227356863</v>
      </c>
      <c r="E208" s="6">
        <v>53.315880023533992</v>
      </c>
      <c r="F208" s="9">
        <v>76.790132729908166</v>
      </c>
      <c r="G208" s="9">
        <v>194.89790192930096</v>
      </c>
      <c r="H208" s="9">
        <v>48.884000816747843</v>
      </c>
    </row>
    <row r="209" spans="1:8" x14ac:dyDescent="0.25">
      <c r="A209" s="16"/>
      <c r="B209" s="5">
        <f>DATE(YEAR(siječanj!B209),MONTH(siječanj!B209)+9,DAY(siječanj!B209))</f>
        <v>44837</v>
      </c>
      <c r="C209" s="8">
        <v>2.1458333333333299</v>
      </c>
      <c r="D209">
        <v>0.91687506227356863</v>
      </c>
      <c r="E209" s="6">
        <v>53.824170471570049</v>
      </c>
      <c r="F209" s="9">
        <v>76.686243307021954</v>
      </c>
      <c r="G209" s="9">
        <v>194.95063758892695</v>
      </c>
      <c r="H209" s="9">
        <v>49.350039652943963</v>
      </c>
    </row>
    <row r="210" spans="1:8" x14ac:dyDescent="0.25">
      <c r="A210" s="16"/>
      <c r="B210" s="5">
        <f>DATE(YEAR(siječanj!B210),MONTH(siječanj!B210)+9,DAY(siječanj!B210))</f>
        <v>44837</v>
      </c>
      <c r="C210" s="8">
        <v>2.15625</v>
      </c>
      <c r="D210">
        <v>0.91687506227356863</v>
      </c>
      <c r="E210" s="6">
        <v>54.493386086290741</v>
      </c>
      <c r="F210" s="9">
        <v>76.7164711604686</v>
      </c>
      <c r="G210" s="9">
        <v>194.94966220164645</v>
      </c>
      <c r="H210" s="9">
        <v>49.96362676136544</v>
      </c>
    </row>
    <row r="211" spans="1:8" x14ac:dyDescent="0.25">
      <c r="A211" s="16"/>
      <c r="B211" s="5">
        <f>DATE(YEAR(siječanj!B211),MONTH(siječanj!B211)+9,DAY(siječanj!B211))</f>
        <v>44837</v>
      </c>
      <c r="C211" s="8">
        <v>2.1666666666666701</v>
      </c>
      <c r="D211">
        <v>0.91687506227356863</v>
      </c>
      <c r="E211" s="6">
        <v>57.1954348637233</v>
      </c>
      <c r="F211" s="9">
        <v>76.978275462528458</v>
      </c>
      <c r="G211" s="9">
        <v>196.78046203204053</v>
      </c>
      <c r="H211" s="9">
        <v>52.441067902440139</v>
      </c>
    </row>
    <row r="212" spans="1:8" x14ac:dyDescent="0.25">
      <c r="A212" s="16"/>
      <c r="B212" s="5">
        <f>DATE(YEAR(siječanj!B212),MONTH(siječanj!B212)+9,DAY(siječanj!B212))</f>
        <v>44837</v>
      </c>
      <c r="C212" s="8">
        <v>2.1770833333333299</v>
      </c>
      <c r="D212">
        <v>0.91687506227356863</v>
      </c>
      <c r="E212" s="6">
        <v>59.500667076521324</v>
      </c>
      <c r="F212" s="9">
        <v>77.209046497619198</v>
      </c>
      <c r="G212" s="9">
        <v>198.29047726780072</v>
      </c>
      <c r="H212" s="9">
        <v>54.554677831104364</v>
      </c>
    </row>
    <row r="213" spans="1:8" x14ac:dyDescent="0.25">
      <c r="A213" s="16"/>
      <c r="B213" s="5">
        <f>DATE(YEAR(siječanj!B213),MONTH(siječanj!B213)+9,DAY(siječanj!B213))</f>
        <v>44837</v>
      </c>
      <c r="C213" s="8">
        <v>2.1875</v>
      </c>
      <c r="D213">
        <v>0.91687506227356863</v>
      </c>
      <c r="E213" s="6">
        <v>63.319356965891707</v>
      </c>
      <c r="F213" s="9">
        <v>77.668032140642921</v>
      </c>
      <c r="G213" s="9">
        <v>203.94324202040403</v>
      </c>
      <c r="H213" s="9">
        <v>58.055939361224283</v>
      </c>
    </row>
    <row r="214" spans="1:8" x14ac:dyDescent="0.25">
      <c r="A214" s="16"/>
      <c r="B214" s="5">
        <f>DATE(YEAR(siječanj!B214),MONTH(siječanj!B214)+9,DAY(siječanj!B214))</f>
        <v>44837</v>
      </c>
      <c r="C214" s="8">
        <v>2.1979166666666701</v>
      </c>
      <c r="D214">
        <v>0.91687506227356863</v>
      </c>
      <c r="E214" s="6">
        <v>67.92500016936232</v>
      </c>
      <c r="F214" s="9">
        <v>78.26688137148102</v>
      </c>
      <c r="G214" s="9">
        <v>206.59884727262533</v>
      </c>
      <c r="H214" s="9">
        <v>62.278738760216235</v>
      </c>
    </row>
    <row r="215" spans="1:8" x14ac:dyDescent="0.25">
      <c r="A215" s="16"/>
      <c r="B215" s="5">
        <f>DATE(YEAR(siječanj!B215),MONTH(siječanj!B215)+9,DAY(siječanj!B215))</f>
        <v>44837</v>
      </c>
      <c r="C215" s="8">
        <v>2.2083333333333299</v>
      </c>
      <c r="D215">
        <v>0.91687506227356863</v>
      </c>
      <c r="E215" s="6">
        <v>74.059924904066548</v>
      </c>
      <c r="F215" s="9">
        <v>79.173674365430244</v>
      </c>
      <c r="G215" s="9">
        <v>211.47945157804855</v>
      </c>
      <c r="H215" s="9">
        <v>67.903698258391827</v>
      </c>
    </row>
    <row r="216" spans="1:8" x14ac:dyDescent="0.25">
      <c r="A216" s="16"/>
      <c r="B216" s="5">
        <f>DATE(YEAR(siječanj!B216),MONTH(siječanj!B216)+9,DAY(siječanj!B216))</f>
        <v>44837</v>
      </c>
      <c r="C216" s="8">
        <v>2.21875</v>
      </c>
      <c r="D216">
        <v>0.91687506227356863</v>
      </c>
      <c r="E216" s="6">
        <v>80.311296648536825</v>
      </c>
      <c r="F216" s="9">
        <v>80.516408263094476</v>
      </c>
      <c r="G216" s="9">
        <v>212.3997550664898</v>
      </c>
      <c r="H216" s="9">
        <v>73.635425115898244</v>
      </c>
    </row>
    <row r="217" spans="1:8" x14ac:dyDescent="0.25">
      <c r="A217" s="16"/>
      <c r="B217" s="5">
        <f>DATE(YEAR(siječanj!B217),MONTH(siječanj!B217)+9,DAY(siječanj!B217))</f>
        <v>44837</v>
      </c>
      <c r="C217" s="8">
        <v>2.2291666666666701</v>
      </c>
      <c r="D217">
        <v>0.91687506227356863</v>
      </c>
      <c r="E217" s="6">
        <v>85.212595143252145</v>
      </c>
      <c r="F217" s="9">
        <v>82.653574663374684</v>
      </c>
      <c r="G217" s="9">
        <v>213.17490791844415</v>
      </c>
      <c r="H217" s="9">
        <v>78.129303478461708</v>
      </c>
    </row>
    <row r="218" spans="1:8" x14ac:dyDescent="0.25">
      <c r="A218" s="16"/>
      <c r="B218" s="5">
        <f>DATE(YEAR(siječanj!B218),MONTH(siječanj!B218)+9,DAY(siječanj!B218))</f>
        <v>44837</v>
      </c>
      <c r="C218" s="8">
        <v>2.2395833333333299</v>
      </c>
      <c r="D218">
        <v>0.91687506227356863</v>
      </c>
      <c r="E218" s="6">
        <v>90.805317056745295</v>
      </c>
      <c r="F218" s="9">
        <v>85.570154189568314</v>
      </c>
      <c r="G218" s="9">
        <v>213.15513679731885</v>
      </c>
      <c r="H218" s="9">
        <v>83.257130731174485</v>
      </c>
    </row>
    <row r="219" spans="1:8" x14ac:dyDescent="0.25">
      <c r="A219" s="16"/>
      <c r="B219" s="5">
        <f>DATE(YEAR(siječanj!B219),MONTH(siječanj!B219)+9,DAY(siječanj!B219))</f>
        <v>44837</v>
      </c>
      <c r="C219" s="8">
        <v>2.25</v>
      </c>
      <c r="D219">
        <v>0.91687506227356863</v>
      </c>
      <c r="E219" s="6">
        <v>95.864358671828953</v>
      </c>
      <c r="F219" s="9">
        <v>89.776226590627061</v>
      </c>
      <c r="G219" s="9">
        <v>212.84430550263224</v>
      </c>
      <c r="H219" s="9">
        <v>87.895639827048896</v>
      </c>
    </row>
    <row r="220" spans="1:8" x14ac:dyDescent="0.25">
      <c r="A220" s="16"/>
      <c r="B220" s="5">
        <f>DATE(YEAR(siječanj!B220),MONTH(siječanj!B220)+9,DAY(siječanj!B220))</f>
        <v>44837</v>
      </c>
      <c r="C220" s="8">
        <v>2.2604166666666701</v>
      </c>
      <c r="D220">
        <v>0.91687506227356863</v>
      </c>
      <c r="E220" s="6">
        <v>98.925955847725973</v>
      </c>
      <c r="F220" s="9">
        <v>93.026057755510649</v>
      </c>
      <c r="G220" s="9">
        <v>212.20502019809527</v>
      </c>
      <c r="H220" s="9">
        <v>90.702741928356048</v>
      </c>
    </row>
    <row r="221" spans="1:8" x14ac:dyDescent="0.25">
      <c r="A221" s="16"/>
      <c r="B221" s="5">
        <f>DATE(YEAR(siječanj!B221),MONTH(siječanj!B221)+9,DAY(siječanj!B221))</f>
        <v>44837</v>
      </c>
      <c r="C221" s="8">
        <v>2.2708333333333299</v>
      </c>
      <c r="D221">
        <v>0.91687506227356863</v>
      </c>
      <c r="E221" s="6">
        <v>101.1020466219903</v>
      </c>
      <c r="F221" s="9">
        <v>97.597221604676562</v>
      </c>
      <c r="G221" s="9">
        <v>205.78923762043962</v>
      </c>
      <c r="H221" s="9">
        <v>92.69794529252259</v>
      </c>
    </row>
    <row r="222" spans="1:8" x14ac:dyDescent="0.25">
      <c r="A222" s="16"/>
      <c r="B222" s="5">
        <f>DATE(YEAR(siječanj!B222),MONTH(siječanj!B222)+9,DAY(siječanj!B222))</f>
        <v>44837</v>
      </c>
      <c r="C222" s="8">
        <v>2.28125</v>
      </c>
      <c r="D222">
        <v>0.91687506227356863</v>
      </c>
      <c r="E222" s="6">
        <v>102.05637259381359</v>
      </c>
      <c r="F222" s="9">
        <v>104.46095438419131</v>
      </c>
      <c r="G222" s="9">
        <v>174.55510529137547</v>
      </c>
      <c r="H222" s="9">
        <v>93.572942977367362</v>
      </c>
    </row>
    <row r="223" spans="1:8" x14ac:dyDescent="0.25">
      <c r="A223" s="16"/>
      <c r="B223" s="5">
        <f>DATE(YEAR(siječanj!B223),MONTH(siječanj!B223)+9,DAY(siječanj!B223))</f>
        <v>44837</v>
      </c>
      <c r="C223" s="8">
        <v>2.2916666666666701</v>
      </c>
      <c r="D223">
        <v>0.91687506227356863</v>
      </c>
      <c r="E223" s="6">
        <v>99.990726129774487</v>
      </c>
      <c r="F223" s="9">
        <v>112.82566854401942</v>
      </c>
      <c r="G223" s="9">
        <v>102.37196925320197</v>
      </c>
      <c r="H223" s="9">
        <v>91.679003247016325</v>
      </c>
    </row>
    <row r="224" spans="1:8" x14ac:dyDescent="0.25">
      <c r="A224" s="16"/>
      <c r="B224" s="5">
        <f>DATE(YEAR(siječanj!B224),MONTH(siječanj!B224)+9,DAY(siječanj!B224))</f>
        <v>44837</v>
      </c>
      <c r="C224" s="8">
        <v>2.3020833333333299</v>
      </c>
      <c r="D224">
        <v>0.91687506227356863</v>
      </c>
      <c r="E224" s="6">
        <v>97.337692779670974</v>
      </c>
      <c r="F224" s="9">
        <v>116.27784415635958</v>
      </c>
      <c r="G224" s="9">
        <v>41.667406729353708</v>
      </c>
      <c r="H224" s="9">
        <v>89.246503128926321</v>
      </c>
    </row>
    <row r="225" spans="1:8" x14ac:dyDescent="0.25">
      <c r="A225" s="16"/>
      <c r="B225" s="5">
        <f>DATE(YEAR(siječanj!B225),MONTH(siječanj!B225)+9,DAY(siječanj!B225))</f>
        <v>44837</v>
      </c>
      <c r="C225" s="8">
        <v>2.3125</v>
      </c>
      <c r="D225">
        <v>0.91687506227356863</v>
      </c>
      <c r="E225" s="6">
        <v>97.135901401309155</v>
      </c>
      <c r="F225" s="9">
        <v>120.27107966517204</v>
      </c>
      <c r="G225" s="9">
        <v>11.811080853414975</v>
      </c>
      <c r="H225" s="9">
        <v>89.061485646324556</v>
      </c>
    </row>
    <row r="226" spans="1:8" x14ac:dyDescent="0.25">
      <c r="A226" s="16"/>
      <c r="B226" s="5">
        <f>DATE(YEAR(siječanj!B226),MONTH(siječanj!B226)+9,DAY(siječanj!B226))</f>
        <v>44837</v>
      </c>
      <c r="C226" s="8">
        <v>2.3229166666666701</v>
      </c>
      <c r="D226">
        <v>0.91687506227356863</v>
      </c>
      <c r="E226" s="6">
        <v>96.213311501404945</v>
      </c>
      <c r="F226" s="9">
        <v>126.21291107872807</v>
      </c>
      <c r="G226" s="9">
        <v>4.6719998828265377</v>
      </c>
      <c r="H226" s="9">
        <v>88.215585974396916</v>
      </c>
    </row>
    <row r="227" spans="1:8" x14ac:dyDescent="0.25">
      <c r="A227" s="16"/>
      <c r="B227" s="5">
        <f>DATE(YEAR(siječanj!B227),MONTH(siječanj!B227)+9,DAY(siječanj!B227))</f>
        <v>44837</v>
      </c>
      <c r="C227" s="8">
        <v>2.3333333333333299</v>
      </c>
      <c r="D227">
        <v>0.91687506227356863</v>
      </c>
      <c r="E227" s="6">
        <v>97.634989232401111</v>
      </c>
      <c r="F227" s="9">
        <v>134.33502521061124</v>
      </c>
      <c r="G227" s="9">
        <v>2.4106583774215911</v>
      </c>
      <c r="H227" s="9">
        <v>89.519086832536971</v>
      </c>
    </row>
    <row r="228" spans="1:8" x14ac:dyDescent="0.25">
      <c r="A228" s="16"/>
      <c r="B228" s="5">
        <f>DATE(YEAR(siječanj!B228),MONTH(siječanj!B228)+9,DAY(siječanj!B228))</f>
        <v>44837</v>
      </c>
      <c r="C228" s="8">
        <v>2.34375</v>
      </c>
      <c r="D228">
        <v>0.91687506227356863</v>
      </c>
      <c r="E228" s="6">
        <v>98.490077058358636</v>
      </c>
      <c r="F228" s="9">
        <v>137.91643483647636</v>
      </c>
      <c r="G228" s="9">
        <v>1.7818172958150327</v>
      </c>
      <c r="H228" s="9">
        <v>90.303095536211146</v>
      </c>
    </row>
    <row r="229" spans="1:8" x14ac:dyDescent="0.25">
      <c r="A229" s="16"/>
      <c r="B229" s="5">
        <f>DATE(YEAR(siječanj!B229),MONTH(siječanj!B229)+9,DAY(siječanj!B229))</f>
        <v>44837</v>
      </c>
      <c r="C229" s="8">
        <v>2.3541666666666701</v>
      </c>
      <c r="D229">
        <v>0.91687506227356863</v>
      </c>
      <c r="E229" s="6">
        <v>97.898947172415149</v>
      </c>
      <c r="F229" s="9">
        <v>140.50513667981645</v>
      </c>
      <c r="G229" s="9">
        <v>1.5612906886505622</v>
      </c>
      <c r="H229" s="9">
        <v>89.761103285224948</v>
      </c>
    </row>
    <row r="230" spans="1:8" x14ac:dyDescent="0.25">
      <c r="A230" s="16"/>
      <c r="B230" s="5">
        <f>DATE(YEAR(siječanj!B230),MONTH(siječanj!B230)+9,DAY(siječanj!B230))</f>
        <v>44837</v>
      </c>
      <c r="C230" s="8">
        <v>2.3645833333333299</v>
      </c>
      <c r="D230">
        <v>0.91687506227356863</v>
      </c>
      <c r="E230" s="6">
        <v>98.151997792357122</v>
      </c>
      <c r="F230" s="9">
        <v>143.54348910995344</v>
      </c>
      <c r="G230" s="9">
        <v>1.4942641148998508</v>
      </c>
      <c r="H230" s="9">
        <v>89.993119088142606</v>
      </c>
    </row>
    <row r="231" spans="1:8" x14ac:dyDescent="0.25">
      <c r="A231" s="16"/>
      <c r="B231" s="5">
        <f>DATE(YEAR(siječanj!B231),MONTH(siječanj!B231)+9,DAY(siječanj!B231))</f>
        <v>44837</v>
      </c>
      <c r="C231" s="8">
        <v>2.375</v>
      </c>
      <c r="D231">
        <v>0.91687506227356863</v>
      </c>
      <c r="E231" s="6">
        <v>98.471590411740991</v>
      </c>
      <c r="F231" s="9">
        <v>146.93077607404069</v>
      </c>
      <c r="G231" s="9">
        <v>1.4010331029219285</v>
      </c>
      <c r="H231" s="9">
        <v>90.286145590942368</v>
      </c>
    </row>
    <row r="232" spans="1:8" x14ac:dyDescent="0.25">
      <c r="A232" s="16"/>
      <c r="B232" s="5">
        <f>DATE(YEAR(siječanj!B232),MONTH(siječanj!B232)+9,DAY(siječanj!B232))</f>
        <v>44837</v>
      </c>
      <c r="C232" s="8">
        <v>2.3854166666666701</v>
      </c>
      <c r="D232">
        <v>0.91687506227356863</v>
      </c>
      <c r="E232" s="6">
        <v>99.546018030612814</v>
      </c>
      <c r="F232" s="9">
        <v>148.53452145825335</v>
      </c>
      <c r="G232" s="9">
        <v>1.3118666166356583</v>
      </c>
      <c r="H232" s="9">
        <v>91.271261480903902</v>
      </c>
    </row>
    <row r="233" spans="1:8" x14ac:dyDescent="0.25">
      <c r="A233" s="16"/>
      <c r="B233" s="5">
        <f>DATE(YEAR(siječanj!B233),MONTH(siječanj!B233)+9,DAY(siječanj!B233))</f>
        <v>44837</v>
      </c>
      <c r="C233" s="8">
        <v>2.3958333333333299</v>
      </c>
      <c r="D233">
        <v>0.91687506227356863</v>
      </c>
      <c r="E233" s="6">
        <v>98.970311885550359</v>
      </c>
      <c r="F233" s="9">
        <v>149.44522857729734</v>
      </c>
      <c r="G233" s="9">
        <v>1.3057540091062485</v>
      </c>
      <c r="H233" s="9">
        <v>90.743410873298501</v>
      </c>
    </row>
    <row r="234" spans="1:8" x14ac:dyDescent="0.25">
      <c r="A234" s="16"/>
      <c r="B234" s="5">
        <f>DATE(YEAR(siječanj!B234),MONTH(siječanj!B234)+9,DAY(siječanj!B234))</f>
        <v>44837</v>
      </c>
      <c r="C234" s="8">
        <v>2.40625</v>
      </c>
      <c r="D234">
        <v>0.91687506227356863</v>
      </c>
      <c r="E234" s="6">
        <v>98.798642224252589</v>
      </c>
      <c r="F234" s="9">
        <v>150.16677800960949</v>
      </c>
      <c r="G234" s="9">
        <v>1.2755662925435498</v>
      </c>
      <c r="H234" s="9">
        <v>90.586011241905624</v>
      </c>
    </row>
    <row r="235" spans="1:8" x14ac:dyDescent="0.25">
      <c r="A235" s="16"/>
      <c r="B235" s="5">
        <f>DATE(YEAR(siječanj!B235),MONTH(siječanj!B235)+9,DAY(siječanj!B235))</f>
        <v>44837</v>
      </c>
      <c r="C235" s="8">
        <v>2.4166666666666701</v>
      </c>
      <c r="D235">
        <v>0.91687506227356863</v>
      </c>
      <c r="E235" s="6">
        <v>99.586689646009802</v>
      </c>
      <c r="F235" s="9">
        <v>150.22680558393819</v>
      </c>
      <c r="G235" s="9">
        <v>1.28683810818696</v>
      </c>
      <c r="H235" s="9">
        <v>91.308552270803787</v>
      </c>
    </row>
    <row r="236" spans="1:8" x14ac:dyDescent="0.25">
      <c r="A236" s="16"/>
      <c r="B236" s="5">
        <f>DATE(YEAR(siječanj!B236),MONTH(siječanj!B236)+9,DAY(siječanj!B236))</f>
        <v>44837</v>
      </c>
      <c r="C236" s="8">
        <v>2.4270833333333299</v>
      </c>
      <c r="D236">
        <v>0.91687506227356863</v>
      </c>
      <c r="E236" s="6">
        <v>99.629197019172423</v>
      </c>
      <c r="F236" s="9">
        <v>150.02850369934771</v>
      </c>
      <c r="G236" s="9">
        <v>1.2955592606522823</v>
      </c>
      <c r="H236" s="9">
        <v>91.347526221219354</v>
      </c>
    </row>
    <row r="237" spans="1:8" x14ac:dyDescent="0.25">
      <c r="A237" s="16"/>
      <c r="B237" s="5">
        <f>DATE(YEAR(siječanj!B237),MONTH(siječanj!B237)+9,DAY(siječanj!B237))</f>
        <v>44837</v>
      </c>
      <c r="C237" s="8">
        <v>2.4375</v>
      </c>
      <c r="D237">
        <v>0.91687506227356863</v>
      </c>
      <c r="E237" s="6">
        <v>99.683741562237969</v>
      </c>
      <c r="F237" s="9">
        <v>149.80153549526557</v>
      </c>
      <c r="G237" s="9">
        <v>1.2837327332737865</v>
      </c>
      <c r="H237" s="9">
        <v>91.397536752539253</v>
      </c>
    </row>
    <row r="238" spans="1:8" x14ac:dyDescent="0.25">
      <c r="A238" s="16"/>
      <c r="B238" s="5">
        <f>DATE(YEAR(siječanj!B238),MONTH(siječanj!B238)+9,DAY(siječanj!B238))</f>
        <v>44837</v>
      </c>
      <c r="C238" s="8">
        <v>2.4479166666666701</v>
      </c>
      <c r="D238">
        <v>0.91687506227356863</v>
      </c>
      <c r="E238" s="6">
        <v>101.4297725716154</v>
      </c>
      <c r="F238" s="9">
        <v>150.01724351518266</v>
      </c>
      <c r="G238" s="9">
        <v>1.2444230206772213</v>
      </c>
      <c r="H238" s="9">
        <v>92.998429042993777</v>
      </c>
    </row>
    <row r="239" spans="1:8" x14ac:dyDescent="0.25">
      <c r="A239" s="16"/>
      <c r="B239" s="5">
        <f>DATE(YEAR(siječanj!B239),MONTH(siječanj!B239)+9,DAY(siječanj!B239))</f>
        <v>44837</v>
      </c>
      <c r="C239" s="8">
        <v>2.4583333333333299</v>
      </c>
      <c r="D239">
        <v>0.91687506227356863</v>
      </c>
      <c r="E239" s="6">
        <v>102.04585645197825</v>
      </c>
      <c r="F239" s="9">
        <v>150.08798769098078</v>
      </c>
      <c r="G239" s="9">
        <v>1.2036217347177727</v>
      </c>
      <c r="H239" s="9">
        <v>93.563300989167203</v>
      </c>
    </row>
    <row r="240" spans="1:8" x14ac:dyDescent="0.25">
      <c r="A240" s="16"/>
      <c r="B240" s="5">
        <f>DATE(YEAR(siječanj!B240),MONTH(siječanj!B240)+9,DAY(siječanj!B240))</f>
        <v>44837</v>
      </c>
      <c r="C240" s="8">
        <v>2.46875</v>
      </c>
      <c r="D240">
        <v>0.91687506227356863</v>
      </c>
      <c r="E240" s="6">
        <v>103.0204025658539</v>
      </c>
      <c r="F240" s="9">
        <v>150.11819144735958</v>
      </c>
      <c r="G240" s="9">
        <v>1.1168516872875216</v>
      </c>
      <c r="H240" s="9">
        <v>94.456838018015404</v>
      </c>
    </row>
    <row r="241" spans="1:8" x14ac:dyDescent="0.25">
      <c r="A241" s="16"/>
      <c r="B241" s="5">
        <f>DATE(YEAR(siječanj!B241),MONTH(siječanj!B241)+9,DAY(siječanj!B241))</f>
        <v>44837</v>
      </c>
      <c r="C241" s="8">
        <v>2.4791666666666701</v>
      </c>
      <c r="D241">
        <v>0.91687506227356863</v>
      </c>
      <c r="E241" s="6">
        <v>103.5561519389976</v>
      </c>
      <c r="F241" s="9">
        <v>149.92057141388059</v>
      </c>
      <c r="G241" s="9">
        <v>1.075817804832558</v>
      </c>
      <c r="H241" s="9">
        <v>94.948053257879565</v>
      </c>
    </row>
    <row r="242" spans="1:8" x14ac:dyDescent="0.25">
      <c r="A242" s="16"/>
      <c r="B242" s="5">
        <f>DATE(YEAR(siječanj!B242),MONTH(siječanj!B242)+9,DAY(siječanj!B242))</f>
        <v>44837</v>
      </c>
      <c r="C242" s="8">
        <v>2.4895833333333299</v>
      </c>
      <c r="D242">
        <v>0.91687506227356863</v>
      </c>
      <c r="E242" s="6">
        <v>103.39816755895535</v>
      </c>
      <c r="F242" s="9">
        <v>149.72309854035578</v>
      </c>
      <c r="G242" s="9">
        <v>1.057943380490838</v>
      </c>
      <c r="H242" s="9">
        <v>94.803201319590073</v>
      </c>
    </row>
    <row r="243" spans="1:8" x14ac:dyDescent="0.25">
      <c r="A243" s="16"/>
      <c r="B243" s="5">
        <f>DATE(YEAR(siječanj!B243),MONTH(siječanj!B243)+9,DAY(siječanj!B243))</f>
        <v>44837</v>
      </c>
      <c r="C243" s="8">
        <v>2.5</v>
      </c>
      <c r="D243">
        <v>0.91687506227356863</v>
      </c>
      <c r="E243" s="6">
        <v>101.83305846972796</v>
      </c>
      <c r="F243" s="9">
        <v>149.7199468396943</v>
      </c>
      <c r="G243" s="9">
        <v>1.0881839437498857</v>
      </c>
      <c r="H243" s="9">
        <v>93.368191825939775</v>
      </c>
    </row>
    <row r="244" spans="1:8" x14ac:dyDescent="0.25">
      <c r="A244" s="16"/>
      <c r="B244" s="5">
        <f>DATE(YEAR(siječanj!B244),MONTH(siječanj!B244)+9,DAY(siječanj!B244))</f>
        <v>44837</v>
      </c>
      <c r="C244" s="8">
        <v>2.5104166666666701</v>
      </c>
      <c r="D244">
        <v>0.91687506227356863</v>
      </c>
      <c r="E244" s="6">
        <v>100.94243498019691</v>
      </c>
      <c r="F244" s="9">
        <v>149.09885600523768</v>
      </c>
      <c r="G244" s="9">
        <v>1.0980368068407906</v>
      </c>
      <c r="H244" s="9">
        <v>92.551601358513693</v>
      </c>
    </row>
    <row r="245" spans="1:8" x14ac:dyDescent="0.25">
      <c r="A245" s="16"/>
      <c r="B245" s="5">
        <f>DATE(YEAR(siječanj!B245),MONTH(siječanj!B245)+9,DAY(siječanj!B245))</f>
        <v>44837</v>
      </c>
      <c r="C245" s="8">
        <v>2.5208333333333299</v>
      </c>
      <c r="D245">
        <v>0.91687506227356863</v>
      </c>
      <c r="E245" s="6">
        <v>100.96378596491832</v>
      </c>
      <c r="F245" s="9">
        <v>148.6918300544005</v>
      </c>
      <c r="G245" s="9">
        <v>1.0785295261292482</v>
      </c>
      <c r="H245" s="9">
        <v>92.571177543959735</v>
      </c>
    </row>
    <row r="246" spans="1:8" x14ac:dyDescent="0.25">
      <c r="A246" s="16"/>
      <c r="B246" s="5">
        <f>DATE(YEAR(siječanj!B246),MONTH(siječanj!B246)+9,DAY(siječanj!B246))</f>
        <v>44837</v>
      </c>
      <c r="C246" s="8">
        <v>2.53125</v>
      </c>
      <c r="D246">
        <v>0.91687506227356863</v>
      </c>
      <c r="E246" s="6">
        <v>100.11995791658113</v>
      </c>
      <c r="F246" s="9">
        <v>148.5155299316757</v>
      </c>
      <c r="G246" s="9">
        <v>1.1210553410955262</v>
      </c>
      <c r="H246" s="9">
        <v>91.7974926495924</v>
      </c>
    </row>
    <row r="247" spans="1:8" x14ac:dyDescent="0.25">
      <c r="A247" s="16"/>
      <c r="B247" s="5">
        <f>DATE(YEAR(siječanj!B247),MONTH(siječanj!B247)+9,DAY(siječanj!B247))</f>
        <v>44837</v>
      </c>
      <c r="C247" s="8">
        <v>2.5416666666666701</v>
      </c>
      <c r="D247">
        <v>0.91687506227356863</v>
      </c>
      <c r="E247" s="6">
        <v>97.986858027665392</v>
      </c>
      <c r="F247" s="9">
        <v>148.0131672087609</v>
      </c>
      <c r="G247" s="9">
        <v>1.1112502916347642</v>
      </c>
      <c r="H247" s="9">
        <v>89.841706556107027</v>
      </c>
    </row>
    <row r="248" spans="1:8" x14ac:dyDescent="0.25">
      <c r="A248" s="16"/>
      <c r="B248" s="5">
        <f>DATE(YEAR(siječanj!B248),MONTH(siječanj!B248)+9,DAY(siječanj!B248))</f>
        <v>44837</v>
      </c>
      <c r="C248" s="8">
        <v>2.5520833333333299</v>
      </c>
      <c r="D248">
        <v>0.91687506227356863</v>
      </c>
      <c r="E248" s="6">
        <v>96.871825313553586</v>
      </c>
      <c r="F248" s="9">
        <v>147.61203015371387</v>
      </c>
      <c r="G248" s="9">
        <v>1.0961562537791996</v>
      </c>
      <c r="H248" s="9">
        <v>88.8193608669187</v>
      </c>
    </row>
    <row r="249" spans="1:8" x14ac:dyDescent="0.25">
      <c r="A249" s="16"/>
      <c r="B249" s="5">
        <f>DATE(YEAR(siječanj!B249),MONTH(siječanj!B249)+9,DAY(siječanj!B249))</f>
        <v>44837</v>
      </c>
      <c r="C249" s="8">
        <v>2.5625</v>
      </c>
      <c r="D249">
        <v>0.91687506227356863</v>
      </c>
      <c r="E249" s="6">
        <v>96.862063728723044</v>
      </c>
      <c r="F249" s="9">
        <v>147.03585377609252</v>
      </c>
      <c r="G249" s="9">
        <v>1.0766266839169769</v>
      </c>
      <c r="H249" s="9">
        <v>88.810410713219312</v>
      </c>
    </row>
    <row r="250" spans="1:8" x14ac:dyDescent="0.25">
      <c r="A250" s="16"/>
      <c r="B250" s="5">
        <f>DATE(YEAR(siječanj!B250),MONTH(siječanj!B250)+9,DAY(siječanj!B250))</f>
        <v>44837</v>
      </c>
      <c r="C250" s="8">
        <v>2.5729166666666701</v>
      </c>
      <c r="D250">
        <v>0.91687506227356863</v>
      </c>
      <c r="E250" s="6">
        <v>97.202789901270364</v>
      </c>
      <c r="F250" s="9">
        <v>146.51582886152897</v>
      </c>
      <c r="G250" s="9">
        <v>1.0552305807512201</v>
      </c>
      <c r="H250" s="9">
        <v>89.122814043891879</v>
      </c>
    </row>
    <row r="251" spans="1:8" x14ac:dyDescent="0.25">
      <c r="A251" s="16"/>
      <c r="B251" s="5">
        <f>DATE(YEAR(siječanj!B251),MONTH(siječanj!B251)+9,DAY(siječanj!B251))</f>
        <v>44837</v>
      </c>
      <c r="C251" s="8">
        <v>2.5833333333333299</v>
      </c>
      <c r="D251">
        <v>0.91687506227356863</v>
      </c>
      <c r="E251" s="6">
        <v>99.735867551535478</v>
      </c>
      <c r="F251" s="9">
        <v>145.25476686021932</v>
      </c>
      <c r="G251" s="9">
        <v>1.053399998205627</v>
      </c>
      <c r="H251" s="9">
        <v>91.445329772222479</v>
      </c>
    </row>
    <row r="252" spans="1:8" x14ac:dyDescent="0.25">
      <c r="A252" s="16"/>
      <c r="B252" s="5">
        <f>DATE(YEAR(siječanj!B252),MONTH(siječanj!B252)+9,DAY(siječanj!B252))</f>
        <v>44837</v>
      </c>
      <c r="C252" s="8">
        <v>2.59375</v>
      </c>
      <c r="D252">
        <v>0.91687506227356863</v>
      </c>
      <c r="E252" s="6">
        <v>101.30418747938592</v>
      </c>
      <c r="F252" s="9">
        <v>144.71384303425458</v>
      </c>
      <c r="G252" s="9">
        <v>1.025196012062932</v>
      </c>
      <c r="H252" s="9">
        <v>92.883283203735232</v>
      </c>
    </row>
    <row r="253" spans="1:8" x14ac:dyDescent="0.25">
      <c r="A253" s="16"/>
      <c r="B253" s="5">
        <f>DATE(YEAR(siječanj!B253),MONTH(siječanj!B253)+9,DAY(siječanj!B253))</f>
        <v>44837</v>
      </c>
      <c r="C253" s="8">
        <v>2.6041666666666701</v>
      </c>
      <c r="D253">
        <v>0.91687506227356863</v>
      </c>
      <c r="E253" s="6">
        <v>101.24386461820467</v>
      </c>
      <c r="F253" s="9">
        <v>144.03508168235908</v>
      </c>
      <c r="G253" s="9">
        <v>0.99971381235170564</v>
      </c>
      <c r="H253" s="9">
        <v>92.827974676633161</v>
      </c>
    </row>
    <row r="254" spans="1:8" x14ac:dyDescent="0.25">
      <c r="A254" s="16"/>
      <c r="B254" s="5">
        <f>DATE(YEAR(siječanj!B254),MONTH(siječanj!B254)+9,DAY(siječanj!B254))</f>
        <v>44837</v>
      </c>
      <c r="C254" s="8">
        <v>2.6145833333333299</v>
      </c>
      <c r="D254">
        <v>0.91687506227356863</v>
      </c>
      <c r="E254" s="6">
        <v>103.26446601473343</v>
      </c>
      <c r="F254" s="9">
        <v>142.73552981021086</v>
      </c>
      <c r="G254" s="9">
        <v>1.0245172724077465</v>
      </c>
      <c r="H254" s="9">
        <v>94.680613707905522</v>
      </c>
    </row>
    <row r="255" spans="1:8" x14ac:dyDescent="0.25">
      <c r="A255" s="16"/>
      <c r="B255" s="5">
        <f>DATE(YEAR(siječanj!B255),MONTH(siječanj!B255)+9,DAY(siječanj!B255))</f>
        <v>44837</v>
      </c>
      <c r="C255" s="8">
        <v>2.625</v>
      </c>
      <c r="D255">
        <v>0.91687506227356863</v>
      </c>
      <c r="E255" s="6">
        <v>103.92058410839182</v>
      </c>
      <c r="F255" s="9">
        <v>140.10512575308138</v>
      </c>
      <c r="G255" s="9">
        <v>0.99804572451843887</v>
      </c>
      <c r="H255" s="9">
        <v>95.282192025887383</v>
      </c>
    </row>
    <row r="256" spans="1:8" x14ac:dyDescent="0.25">
      <c r="A256" s="16"/>
      <c r="B256" s="5">
        <f>DATE(YEAR(siječanj!B256),MONTH(siječanj!B256)+9,DAY(siječanj!B256))</f>
        <v>44837</v>
      </c>
      <c r="C256" s="8">
        <v>2.6354166666666701</v>
      </c>
      <c r="D256">
        <v>0.91687506227356863</v>
      </c>
      <c r="E256" s="6">
        <v>104.77658733113675</v>
      </c>
      <c r="F256" s="9">
        <v>138.28164807867728</v>
      </c>
      <c r="G256" s="9">
        <v>1.0003763743653447</v>
      </c>
      <c r="H256" s="9">
        <v>96.067040034048006</v>
      </c>
    </row>
    <row r="257" spans="1:8" x14ac:dyDescent="0.25">
      <c r="A257" s="16"/>
      <c r="B257" s="5">
        <f>DATE(YEAR(siječanj!B257),MONTH(siječanj!B257)+9,DAY(siječanj!B257))</f>
        <v>44837</v>
      </c>
      <c r="C257" s="8">
        <v>2.6458333333333299</v>
      </c>
      <c r="D257">
        <v>0.91687506227356863</v>
      </c>
      <c r="E257" s="6">
        <v>106.5360434981707</v>
      </c>
      <c r="F257" s="9">
        <v>136.67863499756314</v>
      </c>
      <c r="G257" s="9">
        <v>0.98347763759208018</v>
      </c>
      <c r="H257" s="9">
        <v>97.68024151676488</v>
      </c>
    </row>
    <row r="258" spans="1:8" x14ac:dyDescent="0.25">
      <c r="A258" s="16"/>
      <c r="B258" s="5">
        <f>DATE(YEAR(siječanj!B258),MONTH(siječanj!B258)+9,DAY(siječanj!B258))</f>
        <v>44837</v>
      </c>
      <c r="C258" s="8">
        <v>2.65625</v>
      </c>
      <c r="D258">
        <v>0.91687506227356863</v>
      </c>
      <c r="E258" s="6">
        <v>106.34617412048475</v>
      </c>
      <c r="F258" s="9">
        <v>135.28286539171069</v>
      </c>
      <c r="G258" s="9">
        <v>0.98754971338185837</v>
      </c>
      <c r="H258" s="9">
        <v>97.506155019275226</v>
      </c>
    </row>
    <row r="259" spans="1:8" x14ac:dyDescent="0.25">
      <c r="A259" s="16"/>
      <c r="B259" s="5">
        <f>DATE(YEAR(siječanj!B259),MONTH(siječanj!B259)+9,DAY(siječanj!B259))</f>
        <v>44837</v>
      </c>
      <c r="C259" s="8">
        <v>2.6666666666666701</v>
      </c>
      <c r="D259">
        <v>0.91687506227356863</v>
      </c>
      <c r="E259" s="6">
        <v>106.45190840645894</v>
      </c>
      <c r="F259" s="9">
        <v>132.60203951886336</v>
      </c>
      <c r="G259" s="9">
        <v>0.99975012225807747</v>
      </c>
      <c r="H259" s="9">
        <v>97.603100149312269</v>
      </c>
    </row>
    <row r="260" spans="1:8" x14ac:dyDescent="0.25">
      <c r="A260" s="16"/>
      <c r="B260" s="5">
        <f>DATE(YEAR(siječanj!B260),MONTH(siječanj!B260)+9,DAY(siječanj!B260))</f>
        <v>44837</v>
      </c>
      <c r="C260" s="8">
        <v>2.6770833333333299</v>
      </c>
      <c r="D260">
        <v>0.91687506227356863</v>
      </c>
      <c r="E260" s="6">
        <v>107.13091241264063</v>
      </c>
      <c r="F260" s="9">
        <v>131.15631035738005</v>
      </c>
      <c r="G260" s="9">
        <v>1.0194083939581751</v>
      </c>
      <c r="H260" s="9">
        <v>98.225661989764106</v>
      </c>
    </row>
    <row r="261" spans="1:8" x14ac:dyDescent="0.25">
      <c r="A261" s="16"/>
      <c r="B261" s="5">
        <f>DATE(YEAR(siječanj!B261),MONTH(siječanj!B261)+9,DAY(siječanj!B261))</f>
        <v>44837</v>
      </c>
      <c r="C261" s="8">
        <v>2.6875</v>
      </c>
      <c r="D261">
        <v>0.91687506227356863</v>
      </c>
      <c r="E261" s="6">
        <v>109.69207447605685</v>
      </c>
      <c r="F261" s="9">
        <v>130.33870044171528</v>
      </c>
      <c r="G261" s="9">
        <v>1.069248990006334</v>
      </c>
      <c r="H261" s="9">
        <v>100.57392761615155</v>
      </c>
    </row>
    <row r="262" spans="1:8" x14ac:dyDescent="0.25">
      <c r="A262" s="16"/>
      <c r="B262" s="5">
        <f>DATE(YEAR(siječanj!B262),MONTH(siječanj!B262)+9,DAY(siječanj!B262))</f>
        <v>44837</v>
      </c>
      <c r="C262" s="8">
        <v>2.6979166666666701</v>
      </c>
      <c r="D262">
        <v>0.91687506227356863</v>
      </c>
      <c r="E262" s="6">
        <v>110.76628069201804</v>
      </c>
      <c r="F262" s="9">
        <v>129.62639441285205</v>
      </c>
      <c r="G262" s="9">
        <v>1.2116368253110232</v>
      </c>
      <c r="H262" s="9">
        <v>101.55884050730563</v>
      </c>
    </row>
    <row r="263" spans="1:8" x14ac:dyDescent="0.25">
      <c r="A263" s="16"/>
      <c r="B263" s="5">
        <f>DATE(YEAR(siječanj!B263),MONTH(siječanj!B263)+9,DAY(siječanj!B263))</f>
        <v>44837</v>
      </c>
      <c r="C263" s="8">
        <v>2.7083333333333299</v>
      </c>
      <c r="D263">
        <v>0.91687506227356863</v>
      </c>
      <c r="E263" s="6">
        <v>112.34274487132954</v>
      </c>
      <c r="F263" s="9">
        <v>128.9982310090567</v>
      </c>
      <c r="G263" s="9">
        <v>1.5759493707686347</v>
      </c>
      <c r="H263" s="9">
        <v>103.00426119988391</v>
      </c>
    </row>
    <row r="264" spans="1:8" x14ac:dyDescent="0.25">
      <c r="A264" s="16"/>
      <c r="B264" s="5">
        <f>DATE(YEAR(siječanj!B264),MONTH(siječanj!B264)+9,DAY(siječanj!B264))</f>
        <v>44837</v>
      </c>
      <c r="C264" s="8">
        <v>2.71875</v>
      </c>
      <c r="D264">
        <v>0.91687506227356863</v>
      </c>
      <c r="E264" s="6">
        <v>115.4987976916553</v>
      </c>
      <c r="F264" s="9">
        <v>128.97981413560629</v>
      </c>
      <c r="G264" s="9">
        <v>2.5693151019174301</v>
      </c>
      <c r="H264" s="9">
        <v>105.89796732605876</v>
      </c>
    </row>
    <row r="265" spans="1:8" x14ac:dyDescent="0.25">
      <c r="A265" s="16"/>
      <c r="B265" s="5">
        <f>DATE(YEAR(siječanj!B265),MONTH(siječanj!B265)+9,DAY(siječanj!B265))</f>
        <v>44837</v>
      </c>
      <c r="C265" s="8">
        <v>2.7291666666666701</v>
      </c>
      <c r="D265">
        <v>0.91687506227356863</v>
      </c>
      <c r="E265" s="6">
        <v>119.65827630237735</v>
      </c>
      <c r="F265" s="9">
        <v>129.41749751108557</v>
      </c>
      <c r="G265" s="9">
        <v>6.3375741040641111</v>
      </c>
      <c r="H265" s="9">
        <v>109.71168953629011</v>
      </c>
    </row>
    <row r="266" spans="1:8" x14ac:dyDescent="0.25">
      <c r="A266" s="16"/>
      <c r="B266" s="5">
        <f>DATE(YEAR(siječanj!B266),MONTH(siječanj!B266)+9,DAY(siječanj!B266))</f>
        <v>44837</v>
      </c>
      <c r="C266" s="8">
        <v>2.7395833333333299</v>
      </c>
      <c r="D266">
        <v>0.91687506227356863</v>
      </c>
      <c r="E266" s="6">
        <v>124.17479738803738</v>
      </c>
      <c r="F266" s="9">
        <v>131.02524338820049</v>
      </c>
      <c r="G266" s="9">
        <v>21.710589823292022</v>
      </c>
      <c r="H266" s="9">
        <v>113.85277508796453</v>
      </c>
    </row>
    <row r="267" spans="1:8" x14ac:dyDescent="0.25">
      <c r="A267" s="16"/>
      <c r="B267" s="5">
        <f>DATE(YEAR(siječanj!B267),MONTH(siječanj!B267)+9,DAY(siječanj!B267))</f>
        <v>44837</v>
      </c>
      <c r="C267" s="8">
        <v>2.75</v>
      </c>
      <c r="D267">
        <v>0.91687506227356863</v>
      </c>
      <c r="E267" s="6">
        <v>128.98359017247847</v>
      </c>
      <c r="F267" s="9">
        <v>132.75303472319516</v>
      </c>
      <c r="G267" s="9">
        <v>60.562082345496172</v>
      </c>
      <c r="H267" s="9">
        <v>118.26183727165966</v>
      </c>
    </row>
    <row r="268" spans="1:8" x14ac:dyDescent="0.25">
      <c r="A268" s="16"/>
      <c r="B268" s="5">
        <f>DATE(YEAR(siječanj!B268),MONTH(siječanj!B268)+9,DAY(siječanj!B268))</f>
        <v>44837</v>
      </c>
      <c r="C268" s="8">
        <v>2.7604166666666701</v>
      </c>
      <c r="D268">
        <v>0.91687506227356863</v>
      </c>
      <c r="E268" s="6">
        <v>133.33021579864018</v>
      </c>
      <c r="F268" s="9">
        <v>134.62416884499956</v>
      </c>
      <c r="G268" s="9">
        <v>119.19405547092936</v>
      </c>
      <c r="H268" s="9">
        <v>122.24714991332657</v>
      </c>
    </row>
    <row r="269" spans="1:8" x14ac:dyDescent="0.25">
      <c r="A269" s="16"/>
      <c r="B269" s="5">
        <f>DATE(YEAR(siječanj!B269),MONTH(siječanj!B269)+9,DAY(siječanj!B269))</f>
        <v>44837</v>
      </c>
      <c r="C269" s="8">
        <v>2.7708333333333299</v>
      </c>
      <c r="D269">
        <v>0.91687506227356863</v>
      </c>
      <c r="E269" s="6">
        <v>138.26188819131329</v>
      </c>
      <c r="F269" s="9">
        <v>135.83931094631112</v>
      </c>
      <c r="G269" s="9">
        <v>172.44730874186956</v>
      </c>
      <c r="H269" s="9">
        <v>126.76887734547155</v>
      </c>
    </row>
    <row r="270" spans="1:8" x14ac:dyDescent="0.25">
      <c r="A270" s="16"/>
      <c r="B270" s="5">
        <f>DATE(YEAR(siječanj!B270),MONTH(siječanj!B270)+9,DAY(siječanj!B270))</f>
        <v>44837</v>
      </c>
      <c r="C270" s="8">
        <v>2.78125</v>
      </c>
      <c r="D270">
        <v>0.91687506227356863</v>
      </c>
      <c r="E270" s="6">
        <v>143.94233033512916</v>
      </c>
      <c r="F270" s="9">
        <v>136.31819581209689</v>
      </c>
      <c r="G270" s="9">
        <v>208.5252033317266</v>
      </c>
      <c r="H270" s="9">
        <v>131.97713308982412</v>
      </c>
    </row>
    <row r="271" spans="1:8" x14ac:dyDescent="0.25">
      <c r="A271" s="16"/>
      <c r="B271" s="5">
        <f>DATE(YEAR(siječanj!B271),MONTH(siječanj!B271)+9,DAY(siječanj!B271))</f>
        <v>44837</v>
      </c>
      <c r="C271" s="8">
        <v>2.7916666666666701</v>
      </c>
      <c r="D271">
        <v>0.91687506227356863</v>
      </c>
      <c r="E271" s="6">
        <v>149.55312388888728</v>
      </c>
      <c r="F271" s="9">
        <v>135.32038508582488</v>
      </c>
      <c r="G271" s="9">
        <v>219.16260063065664</v>
      </c>
      <c r="H271" s="9">
        <v>137.12152977883025</v>
      </c>
    </row>
    <row r="272" spans="1:8" x14ac:dyDescent="0.25">
      <c r="A272" s="16"/>
      <c r="B272" s="5">
        <f>DATE(YEAR(siječanj!B272),MONTH(siječanj!B272)+9,DAY(siječanj!B272))</f>
        <v>44837</v>
      </c>
      <c r="C272" s="8">
        <v>2.8020833333333299</v>
      </c>
      <c r="D272">
        <v>0.91687506227356863</v>
      </c>
      <c r="E272" s="6">
        <v>155.94790514914916</v>
      </c>
      <c r="F272" s="9">
        <v>134.14372686105642</v>
      </c>
      <c r="G272" s="9">
        <v>220.11407969935851</v>
      </c>
      <c r="H272" s="9">
        <v>142.98474524505872</v>
      </c>
    </row>
    <row r="273" spans="1:8" x14ac:dyDescent="0.25">
      <c r="A273" s="16"/>
      <c r="B273" s="5">
        <f>DATE(YEAR(siječanj!B273),MONTH(siječanj!B273)+9,DAY(siječanj!B273))</f>
        <v>44837</v>
      </c>
      <c r="C273" s="8">
        <v>2.8125</v>
      </c>
      <c r="D273">
        <v>0.91687506227356863</v>
      </c>
      <c r="E273" s="6">
        <v>158.24131265941142</v>
      </c>
      <c r="F273" s="9">
        <v>132.62585045901156</v>
      </c>
      <c r="G273" s="9">
        <v>220.68762048928235</v>
      </c>
      <c r="H273" s="9">
        <v>145.0875133988491</v>
      </c>
    </row>
    <row r="274" spans="1:8" x14ac:dyDescent="0.25">
      <c r="A274" s="16"/>
      <c r="B274" s="5">
        <f>DATE(YEAR(siječanj!B274),MONTH(siječanj!B274)+9,DAY(siječanj!B274))</f>
        <v>44837</v>
      </c>
      <c r="C274" s="8">
        <v>2.8229166666666701</v>
      </c>
      <c r="D274">
        <v>0.91687506227356863</v>
      </c>
      <c r="E274" s="6">
        <v>158.23465468668221</v>
      </c>
      <c r="F274" s="9">
        <v>130.56873502765319</v>
      </c>
      <c r="G274" s="9">
        <v>220.96273417321788</v>
      </c>
      <c r="H274" s="9">
        <v>145.08140886968837</v>
      </c>
    </row>
    <row r="275" spans="1:8" x14ac:dyDescent="0.25">
      <c r="A275" s="16"/>
      <c r="B275" s="5">
        <f>DATE(YEAR(siječanj!B275),MONTH(siječanj!B275)+9,DAY(siječanj!B275))</f>
        <v>44837</v>
      </c>
      <c r="C275" s="8">
        <v>2.8333333333333299</v>
      </c>
      <c r="D275">
        <v>0.91687506227356863</v>
      </c>
      <c r="E275" s="6">
        <v>158.14274070795383</v>
      </c>
      <c r="F275" s="9">
        <v>125.65891878946005</v>
      </c>
      <c r="G275" s="9">
        <v>221.59217491997151</v>
      </c>
      <c r="H275" s="9">
        <v>144.997135234718</v>
      </c>
    </row>
    <row r="276" spans="1:8" x14ac:dyDescent="0.25">
      <c r="A276" s="16"/>
      <c r="B276" s="5">
        <f>DATE(YEAR(siječanj!B276),MONTH(siječanj!B276)+9,DAY(siječanj!B276))</f>
        <v>44837</v>
      </c>
      <c r="C276" s="8">
        <v>2.84375</v>
      </c>
      <c r="D276">
        <v>0.91687506227356863</v>
      </c>
      <c r="E276" s="6">
        <v>156.90831225472826</v>
      </c>
      <c r="F276" s="9">
        <v>122.33020548333147</v>
      </c>
      <c r="G276" s="9">
        <v>221.86659006020881</v>
      </c>
      <c r="H276" s="9">
        <v>143.86531856979451</v>
      </c>
    </row>
    <row r="277" spans="1:8" x14ac:dyDescent="0.25">
      <c r="A277" s="16"/>
      <c r="B277" s="5">
        <f>DATE(YEAR(siječanj!B277),MONTH(siječanj!B277)+9,DAY(siječanj!B277))</f>
        <v>44837</v>
      </c>
      <c r="C277" s="8">
        <v>2.8541666666666701</v>
      </c>
      <c r="D277">
        <v>0.91687506227356863</v>
      </c>
      <c r="E277" s="6">
        <v>156.50813195439338</v>
      </c>
      <c r="F277" s="9">
        <v>119.57752788869011</v>
      </c>
      <c r="G277" s="9">
        <v>222.33650046587979</v>
      </c>
      <c r="H277" s="9">
        <v>143.49840323200434</v>
      </c>
    </row>
    <row r="278" spans="1:8" x14ac:dyDescent="0.25">
      <c r="A278" s="16"/>
      <c r="B278" s="5">
        <f>DATE(YEAR(siječanj!B278),MONTH(siječanj!B278)+9,DAY(siječanj!B278))</f>
        <v>44837</v>
      </c>
      <c r="C278" s="8">
        <v>2.8645833333333299</v>
      </c>
      <c r="D278">
        <v>0.91687506227356863</v>
      </c>
      <c r="E278" s="6">
        <v>155.69194749906237</v>
      </c>
      <c r="F278" s="9">
        <v>117.11806385526209</v>
      </c>
      <c r="G278" s="9">
        <v>222.75622127501012</v>
      </c>
      <c r="H278" s="9">
        <v>142.75006405869598</v>
      </c>
    </row>
    <row r="279" spans="1:8" x14ac:dyDescent="0.25">
      <c r="A279" s="16"/>
      <c r="B279" s="5">
        <f>DATE(YEAR(siječanj!B279),MONTH(siječanj!B279)+9,DAY(siječanj!B279))</f>
        <v>44837</v>
      </c>
      <c r="C279" s="8">
        <v>2.875</v>
      </c>
      <c r="D279">
        <v>0.91687506227356863</v>
      </c>
      <c r="E279" s="6">
        <v>152.64030749711424</v>
      </c>
      <c r="F279" s="9">
        <v>112.83749558872759</v>
      </c>
      <c r="G279" s="9">
        <v>222.56537618364999</v>
      </c>
      <c r="H279" s="9">
        <v>139.95209144187328</v>
      </c>
    </row>
    <row r="280" spans="1:8" x14ac:dyDescent="0.25">
      <c r="A280" s="16"/>
      <c r="B280" s="5">
        <f>DATE(YEAR(siječanj!B280),MONTH(siječanj!B280)+9,DAY(siječanj!B280))</f>
        <v>44837</v>
      </c>
      <c r="C280" s="8">
        <v>2.8854166666666701</v>
      </c>
      <c r="D280">
        <v>0.91687506227356863</v>
      </c>
      <c r="E280" s="6">
        <v>157.84573416396765</v>
      </c>
      <c r="F280" s="9">
        <v>109.914812481051</v>
      </c>
      <c r="G280" s="9">
        <v>221.8418239825163</v>
      </c>
      <c r="H280" s="9">
        <v>144.72481734120501</v>
      </c>
    </row>
    <row r="281" spans="1:8" x14ac:dyDescent="0.25">
      <c r="A281" s="16"/>
      <c r="B281" s="5">
        <f>DATE(YEAR(siječanj!B281),MONTH(siječanj!B281)+9,DAY(siječanj!B281))</f>
        <v>44837</v>
      </c>
      <c r="C281" s="8">
        <v>2.8958333333333299</v>
      </c>
      <c r="D281">
        <v>0.91687506227356863</v>
      </c>
      <c r="E281" s="6">
        <v>160.04538598070693</v>
      </c>
      <c r="F281" s="9">
        <v>107.88852780937917</v>
      </c>
      <c r="G281" s="9">
        <v>221.58736871585737</v>
      </c>
      <c r="H281" s="9">
        <v>146.74162323765799</v>
      </c>
    </row>
    <row r="282" spans="1:8" x14ac:dyDescent="0.25">
      <c r="A282" s="16"/>
      <c r="B282" s="5">
        <f>DATE(YEAR(siječanj!B282),MONTH(siječanj!B282)+9,DAY(siječanj!B282))</f>
        <v>44837</v>
      </c>
      <c r="C282" s="8">
        <v>2.90625</v>
      </c>
      <c r="D282">
        <v>0.91687506227356863</v>
      </c>
      <c r="E282" s="6">
        <v>156.70395935390275</v>
      </c>
      <c r="F282" s="9">
        <v>105.66152345403269</v>
      </c>
      <c r="G282" s="9">
        <v>220.6265267473234</v>
      </c>
      <c r="H282" s="9">
        <v>143.67795249112436</v>
      </c>
    </row>
    <row r="283" spans="1:8" x14ac:dyDescent="0.25">
      <c r="A283" s="16"/>
      <c r="B283" s="5">
        <f>DATE(YEAR(siječanj!B283),MONTH(siječanj!B283)+9,DAY(siječanj!B283))</f>
        <v>44837</v>
      </c>
      <c r="C283" s="8">
        <v>2.9166666666666701</v>
      </c>
      <c r="D283">
        <v>0.91687506227356863</v>
      </c>
      <c r="E283" s="6">
        <v>151.68941575250096</v>
      </c>
      <c r="F283" s="9">
        <v>102.96341972378224</v>
      </c>
      <c r="G283" s="9">
        <v>218.87484931154262</v>
      </c>
      <c r="H283" s="9">
        <v>139.08024251431556</v>
      </c>
    </row>
    <row r="284" spans="1:8" x14ac:dyDescent="0.25">
      <c r="A284" s="16"/>
      <c r="B284" s="5">
        <f>DATE(YEAR(siječanj!B284),MONTH(siječanj!B284)+9,DAY(siječanj!B284))</f>
        <v>44837</v>
      </c>
      <c r="C284" s="8">
        <v>2.9270833333333299</v>
      </c>
      <c r="D284">
        <v>0.91687506227356863</v>
      </c>
      <c r="E284" s="6">
        <v>144.51373947661688</v>
      </c>
      <c r="F284" s="9">
        <v>100.93998264218094</v>
      </c>
      <c r="G284" s="9">
        <v>216.46016491712223</v>
      </c>
      <c r="H284" s="9">
        <v>132.50104388200938</v>
      </c>
    </row>
    <row r="285" spans="1:8" x14ac:dyDescent="0.25">
      <c r="A285" s="16"/>
      <c r="B285" s="5">
        <f>DATE(YEAR(siječanj!B285),MONTH(siječanj!B285)+9,DAY(siječanj!B285))</f>
        <v>44837</v>
      </c>
      <c r="C285" s="8">
        <v>2.9375</v>
      </c>
      <c r="D285">
        <v>0.91687506227356863</v>
      </c>
      <c r="E285" s="6">
        <v>134.50301382282225</v>
      </c>
      <c r="F285" s="9">
        <v>98.761682966676858</v>
      </c>
      <c r="G285" s="9">
        <v>215.12638381644246</v>
      </c>
      <c r="H285" s="9">
        <v>123.32245917478282</v>
      </c>
    </row>
    <row r="286" spans="1:8" x14ac:dyDescent="0.25">
      <c r="A286" s="16"/>
      <c r="B286" s="5">
        <f>DATE(YEAR(siječanj!B286),MONTH(siječanj!B286)+9,DAY(siječanj!B286))</f>
        <v>44837</v>
      </c>
      <c r="C286" s="8">
        <v>2.9479166666666701</v>
      </c>
      <c r="D286">
        <v>0.91687506227356863</v>
      </c>
      <c r="E286" s="6">
        <v>122.34155348863912</v>
      </c>
      <c r="F286" s="9">
        <v>96.506182689678411</v>
      </c>
      <c r="G286" s="9">
        <v>214.57756061917303</v>
      </c>
      <c r="H286" s="9">
        <v>112.17191947354112</v>
      </c>
    </row>
    <row r="287" spans="1:8" x14ac:dyDescent="0.25">
      <c r="A287" s="16"/>
      <c r="B287" s="5">
        <f>DATE(YEAR(siječanj!B287),MONTH(siječanj!B287)+9,DAY(siječanj!B287))</f>
        <v>44837</v>
      </c>
      <c r="C287" s="8">
        <v>2.9583333333333299</v>
      </c>
      <c r="D287">
        <v>0.91687506227356863</v>
      </c>
      <c r="E287" s="6">
        <v>110.84344407414068</v>
      </c>
      <c r="F287" s="9">
        <v>93.419746798511696</v>
      </c>
      <c r="G287" s="9">
        <v>209.81681122837202</v>
      </c>
      <c r="H287" s="9">
        <v>101.62958968809455</v>
      </c>
    </row>
    <row r="288" spans="1:8" x14ac:dyDescent="0.25">
      <c r="A288" s="16"/>
      <c r="B288" s="5">
        <f>DATE(YEAR(siječanj!B288),MONTH(siječanj!B288)+9,DAY(siječanj!B288))</f>
        <v>44837</v>
      </c>
      <c r="C288" s="8">
        <v>2.96875</v>
      </c>
      <c r="D288">
        <v>0.91687506227356863</v>
      </c>
      <c r="E288" s="6">
        <v>100.75743944505908</v>
      </c>
      <c r="F288" s="9">
        <v>91.051322166784644</v>
      </c>
      <c r="G288" s="9">
        <v>208.51457104171786</v>
      </c>
      <c r="H288" s="9">
        <v>92.381983565713867</v>
      </c>
    </row>
    <row r="289" spans="1:8" x14ac:dyDescent="0.25">
      <c r="A289" s="16"/>
      <c r="B289" s="5">
        <f>DATE(YEAR(siječanj!B289),MONTH(siječanj!B289)+9,DAY(siječanj!B289))</f>
        <v>44837</v>
      </c>
      <c r="C289" s="8">
        <v>2.9791666666666701</v>
      </c>
      <c r="D289">
        <v>0.91687506227356863</v>
      </c>
      <c r="E289" s="6">
        <v>91.718721217954212</v>
      </c>
      <c r="F289" s="9">
        <v>89.064788305968833</v>
      </c>
      <c r="G289" s="9">
        <v>206.77609600202328</v>
      </c>
      <c r="H289" s="9">
        <v>84.094608228363853</v>
      </c>
    </row>
    <row r="290" spans="1:8" ht="15.75" thickBot="1" x14ac:dyDescent="0.3">
      <c r="A290" s="16"/>
      <c r="B290" s="5">
        <f>DATE(YEAR(siječanj!B290),MONTH(siječanj!B290)+9,DAY(siječanj!B290))</f>
        <v>44837</v>
      </c>
      <c r="C290" s="8">
        <v>2.9895833333333299</v>
      </c>
      <c r="D290">
        <v>0.91687506227356863</v>
      </c>
      <c r="E290" s="6">
        <v>83.877054065706773</v>
      </c>
      <c r="F290" s="9">
        <v>87.285013921016173</v>
      </c>
      <c r="G290" s="9">
        <v>206.28569138971929</v>
      </c>
      <c r="H290" s="9">
        <v>76.904779169818383</v>
      </c>
    </row>
    <row r="291" spans="1:8" x14ac:dyDescent="0.25">
      <c r="A291" s="15">
        <f t="shared" ref="A291" si="1">A195+1</f>
        <v>277</v>
      </c>
      <c r="B291" s="5">
        <f>DATE(YEAR(siječanj!B291),MONTH(siječanj!B291)+9,DAY(siječanj!B291))</f>
        <v>44838</v>
      </c>
      <c r="C291" s="8">
        <v>3</v>
      </c>
      <c r="D291">
        <v>0.91587457201510736</v>
      </c>
      <c r="E291" s="6">
        <v>76.456742466160577</v>
      </c>
      <c r="F291" s="9">
        <v>85.365347844993764</v>
      </c>
      <c r="G291" s="9">
        <v>200.6314807653909</v>
      </c>
      <c r="H291" s="9">
        <v>70.024786283864103</v>
      </c>
    </row>
    <row r="292" spans="1:8" x14ac:dyDescent="0.25">
      <c r="A292" s="16"/>
      <c r="B292" s="5">
        <f>DATE(YEAR(siječanj!B292),MONTH(siječanj!B292)+9,DAY(siječanj!B292))</f>
        <v>44838</v>
      </c>
      <c r="C292" s="8">
        <v>3.0104166666666701</v>
      </c>
      <c r="D292">
        <v>0.91587457201510736</v>
      </c>
      <c r="E292" s="6">
        <v>70.8384092993834</v>
      </c>
      <c r="F292" s="9">
        <v>83.812927516923651</v>
      </c>
      <c r="G292" s="9">
        <v>198.80573744561468</v>
      </c>
      <c r="H292" s="9">
        <v>64.879097799303779</v>
      </c>
    </row>
    <row r="293" spans="1:8" x14ac:dyDescent="0.25">
      <c r="A293" s="16"/>
      <c r="B293" s="5">
        <f>DATE(YEAR(siječanj!B293),MONTH(siječanj!B293)+9,DAY(siječanj!B293))</f>
        <v>44838</v>
      </c>
      <c r="C293" s="8">
        <v>3.0208333333333299</v>
      </c>
      <c r="D293">
        <v>0.91587457201510736</v>
      </c>
      <c r="E293" s="6">
        <v>66.542365799173837</v>
      </c>
      <c r="F293" s="9">
        <v>82.499704345165625</v>
      </c>
      <c r="G293" s="9">
        <v>197.62193393633419</v>
      </c>
      <c r="H293" s="9">
        <v>60.944460797191056</v>
      </c>
    </row>
    <row r="294" spans="1:8" x14ac:dyDescent="0.25">
      <c r="A294" s="16"/>
      <c r="B294" s="5">
        <f>DATE(YEAR(siječanj!B294),MONTH(siječanj!B294)+9,DAY(siječanj!B294))</f>
        <v>44838</v>
      </c>
      <c r="C294" s="8">
        <v>3.03125</v>
      </c>
      <c r="D294">
        <v>0.91587457201510736</v>
      </c>
      <c r="E294" s="6">
        <v>63.081678459246241</v>
      </c>
      <c r="F294" s="9">
        <v>81.467838947265903</v>
      </c>
      <c r="G294" s="9">
        <v>196.95435621532965</v>
      </c>
      <c r="H294" s="9">
        <v>57.774905260856769</v>
      </c>
    </row>
    <row r="295" spans="1:8" x14ac:dyDescent="0.25">
      <c r="A295" s="16"/>
      <c r="B295" s="5">
        <f>DATE(YEAR(siječanj!B295),MONTH(siječanj!B295)+9,DAY(siječanj!B295))</f>
        <v>44838</v>
      </c>
      <c r="C295" s="8">
        <v>3.0416666666666701</v>
      </c>
      <c r="D295">
        <v>0.91587457201510736</v>
      </c>
      <c r="E295" s="6">
        <v>59.816048076412606</v>
      </c>
      <c r="F295" s="9">
        <v>79.932316558151086</v>
      </c>
      <c r="G295" s="9">
        <v>195.6131539109044</v>
      </c>
      <c r="H295" s="9">
        <v>54.783997431619483</v>
      </c>
    </row>
    <row r="296" spans="1:8" x14ac:dyDescent="0.25">
      <c r="A296" s="16"/>
      <c r="B296" s="5">
        <f>DATE(YEAR(siječanj!B296),MONTH(siječanj!B296)+9,DAY(siječanj!B296))</f>
        <v>44838</v>
      </c>
      <c r="C296" s="8">
        <v>3.0520833333333299</v>
      </c>
      <c r="D296">
        <v>0.91587457201510736</v>
      </c>
      <c r="E296" s="6">
        <v>58.187047865641773</v>
      </c>
      <c r="F296" s="9">
        <v>79.315847855010063</v>
      </c>
      <c r="G296" s="9">
        <v>195.38869611788914</v>
      </c>
      <c r="H296" s="9">
        <v>53.292037560767227</v>
      </c>
    </row>
    <row r="297" spans="1:8" x14ac:dyDescent="0.25">
      <c r="A297" s="16"/>
      <c r="B297" s="5">
        <f>DATE(YEAR(siječanj!B297),MONTH(siječanj!B297)+9,DAY(siječanj!B297))</f>
        <v>44838</v>
      </c>
      <c r="C297" s="8">
        <v>3.0625</v>
      </c>
      <c r="D297">
        <v>0.91587457201510736</v>
      </c>
      <c r="E297" s="6">
        <v>56.21807405365211</v>
      </c>
      <c r="F297" s="9">
        <v>78.808446836825055</v>
      </c>
      <c r="G297" s="9">
        <v>195.30776910217361</v>
      </c>
      <c r="H297" s="9">
        <v>51.48870451340224</v>
      </c>
    </row>
    <row r="298" spans="1:8" x14ac:dyDescent="0.25">
      <c r="A298" s="16"/>
      <c r="B298" s="5">
        <f>DATE(YEAR(siječanj!B298),MONTH(siječanj!B298)+9,DAY(siječanj!B298))</f>
        <v>44838</v>
      </c>
      <c r="C298" s="8">
        <v>3.0729166666666701</v>
      </c>
      <c r="D298">
        <v>0.91587457201510736</v>
      </c>
      <c r="E298" s="6">
        <v>55.009228061403803</v>
      </c>
      <c r="F298" s="9">
        <v>78.41041012131771</v>
      </c>
      <c r="G298" s="9">
        <v>195.40630087563147</v>
      </c>
      <c r="H298" s="9">
        <v>50.381553207619639</v>
      </c>
    </row>
    <row r="299" spans="1:8" x14ac:dyDescent="0.25">
      <c r="A299" s="16"/>
      <c r="B299" s="5">
        <f>DATE(YEAR(siječanj!B299),MONTH(siječanj!B299)+9,DAY(siječanj!B299))</f>
        <v>44838</v>
      </c>
      <c r="C299" s="8">
        <v>3.0833333333333299</v>
      </c>
      <c r="D299">
        <v>0.91587457201510736</v>
      </c>
      <c r="E299" s="6">
        <v>53.889391996253536</v>
      </c>
      <c r="F299" s="9">
        <v>77.945779130729449</v>
      </c>
      <c r="G299" s="9">
        <v>195.05816523247313</v>
      </c>
      <c r="H299" s="9">
        <v>49.355923830723057</v>
      </c>
    </row>
    <row r="300" spans="1:8" x14ac:dyDescent="0.25">
      <c r="A300" s="16"/>
      <c r="B300" s="5">
        <f>DATE(YEAR(siječanj!B300),MONTH(siječanj!B300)+9,DAY(siječanj!B300))</f>
        <v>44838</v>
      </c>
      <c r="C300" s="8">
        <v>3.09375</v>
      </c>
      <c r="D300">
        <v>0.91587457201510736</v>
      </c>
      <c r="E300" s="6">
        <v>52.906876370433743</v>
      </c>
      <c r="F300" s="9">
        <v>77.347087120271453</v>
      </c>
      <c r="G300" s="9">
        <v>195.06259253499249</v>
      </c>
      <c r="H300" s="9">
        <v>48.456062752427201</v>
      </c>
    </row>
    <row r="301" spans="1:8" x14ac:dyDescent="0.25">
      <c r="A301" s="16"/>
      <c r="B301" s="5">
        <f>DATE(YEAR(siječanj!B301),MONTH(siječanj!B301)+9,DAY(siječanj!B301))</f>
        <v>44838</v>
      </c>
      <c r="C301" s="8">
        <v>3.1041666666666701</v>
      </c>
      <c r="D301">
        <v>0.91587457201510736</v>
      </c>
      <c r="E301" s="6">
        <v>53.00431847206044</v>
      </c>
      <c r="F301" s="9">
        <v>77.05402023946867</v>
      </c>
      <c r="G301" s="9">
        <v>194.86633048765867</v>
      </c>
      <c r="H301" s="9">
        <v>48.545307495550801</v>
      </c>
    </row>
    <row r="302" spans="1:8" x14ac:dyDescent="0.25">
      <c r="A302" s="16"/>
      <c r="B302" s="5">
        <f>DATE(YEAR(siječanj!B302),MONTH(siječanj!B302)+9,DAY(siječanj!B302))</f>
        <v>44838</v>
      </c>
      <c r="C302" s="8">
        <v>3.1145833333333299</v>
      </c>
      <c r="D302">
        <v>0.91587457201510736</v>
      </c>
      <c r="E302" s="6">
        <v>52.519869046861636</v>
      </c>
      <c r="F302" s="9">
        <v>76.911664243572304</v>
      </c>
      <c r="G302" s="9">
        <v>194.75716672348247</v>
      </c>
      <c r="H302" s="9">
        <v>48.101612585583887</v>
      </c>
    </row>
    <row r="303" spans="1:8" x14ac:dyDescent="0.25">
      <c r="A303" s="16"/>
      <c r="B303" s="5">
        <f>DATE(YEAR(siječanj!B303),MONTH(siječanj!B303)+9,DAY(siječanj!B303))</f>
        <v>44838</v>
      </c>
      <c r="C303" s="8">
        <v>3.125</v>
      </c>
      <c r="D303">
        <v>0.91587457201510736</v>
      </c>
      <c r="E303" s="6">
        <v>52.84274001786374</v>
      </c>
      <c r="F303" s="9">
        <v>76.869045162326387</v>
      </c>
      <c r="G303" s="9">
        <v>194.61729217697348</v>
      </c>
      <c r="H303" s="9">
        <v>48.397321897966542</v>
      </c>
    </row>
    <row r="304" spans="1:8" x14ac:dyDescent="0.25">
      <c r="A304" s="16"/>
      <c r="B304" s="5">
        <f>DATE(YEAR(siječanj!B304),MONTH(siječanj!B304)+9,DAY(siječanj!B304))</f>
        <v>44838</v>
      </c>
      <c r="C304" s="8">
        <v>3.1354166666666701</v>
      </c>
      <c r="D304">
        <v>0.91587457201510736</v>
      </c>
      <c r="E304" s="6">
        <v>53.315880023533992</v>
      </c>
      <c r="F304" s="9">
        <v>76.790132729908166</v>
      </c>
      <c r="G304" s="9">
        <v>194.89790192930096</v>
      </c>
      <c r="H304" s="9">
        <v>48.830658798163007</v>
      </c>
    </row>
    <row r="305" spans="1:8" x14ac:dyDescent="0.25">
      <c r="A305" s="16"/>
      <c r="B305" s="5">
        <f>DATE(YEAR(siječanj!B305),MONTH(siječanj!B305)+9,DAY(siječanj!B305))</f>
        <v>44838</v>
      </c>
      <c r="C305" s="8">
        <v>3.1458333333333299</v>
      </c>
      <c r="D305">
        <v>0.91587457201510736</v>
      </c>
      <c r="E305" s="6">
        <v>53.824170471570049</v>
      </c>
      <c r="F305" s="9">
        <v>76.686243307021954</v>
      </c>
      <c r="G305" s="9">
        <v>194.95063758892695</v>
      </c>
      <c r="H305" s="9">
        <v>49.296189094717398</v>
      </c>
    </row>
    <row r="306" spans="1:8" x14ac:dyDescent="0.25">
      <c r="A306" s="16"/>
      <c r="B306" s="5">
        <f>DATE(YEAR(siječanj!B306),MONTH(siječanj!B306)+9,DAY(siječanj!B306))</f>
        <v>44838</v>
      </c>
      <c r="C306" s="8">
        <v>3.15625</v>
      </c>
      <c r="D306">
        <v>0.91587457201510736</v>
      </c>
      <c r="E306" s="6">
        <v>54.493386086290741</v>
      </c>
      <c r="F306" s="9">
        <v>76.7164711604686</v>
      </c>
      <c r="G306" s="9">
        <v>194.94966220164645</v>
      </c>
      <c r="H306" s="9">
        <v>49.909106659435537</v>
      </c>
    </row>
    <row r="307" spans="1:8" x14ac:dyDescent="0.25">
      <c r="A307" s="16"/>
      <c r="B307" s="5">
        <f>DATE(YEAR(siječanj!B307),MONTH(siječanj!B307)+9,DAY(siječanj!B307))</f>
        <v>44838</v>
      </c>
      <c r="C307" s="8">
        <v>3.1666666666666701</v>
      </c>
      <c r="D307">
        <v>0.91587457201510736</v>
      </c>
      <c r="E307" s="6">
        <v>57.1954348637233</v>
      </c>
      <c r="F307" s="9">
        <v>76.978275462528458</v>
      </c>
      <c r="G307" s="9">
        <v>196.78046203204053</v>
      </c>
      <c r="H307" s="9">
        <v>52.383844427030525</v>
      </c>
    </row>
    <row r="308" spans="1:8" x14ac:dyDescent="0.25">
      <c r="A308" s="16"/>
      <c r="B308" s="5">
        <f>DATE(YEAR(siječanj!B308),MONTH(siječanj!B308)+9,DAY(siječanj!B308))</f>
        <v>44838</v>
      </c>
      <c r="C308" s="8">
        <v>3.1770833333333299</v>
      </c>
      <c r="D308">
        <v>0.91587457201510736</v>
      </c>
      <c r="E308" s="6">
        <v>59.500667076521324</v>
      </c>
      <c r="F308" s="9">
        <v>77.209046497619198</v>
      </c>
      <c r="G308" s="9">
        <v>198.29047726780072</v>
      </c>
      <c r="H308" s="9">
        <v>54.495147993322355</v>
      </c>
    </row>
    <row r="309" spans="1:8" x14ac:dyDescent="0.25">
      <c r="A309" s="16"/>
      <c r="B309" s="5">
        <f>DATE(YEAR(siječanj!B309),MONTH(siječanj!B309)+9,DAY(siječanj!B309))</f>
        <v>44838</v>
      </c>
      <c r="C309" s="8">
        <v>3.1875</v>
      </c>
      <c r="D309">
        <v>0.91587457201510736</v>
      </c>
      <c r="E309" s="6">
        <v>63.319356965891707</v>
      </c>
      <c r="F309" s="9">
        <v>77.668032140642921</v>
      </c>
      <c r="G309" s="9">
        <v>203.94324202040403</v>
      </c>
      <c r="H309" s="9">
        <v>57.992588961407876</v>
      </c>
    </row>
    <row r="310" spans="1:8" x14ac:dyDescent="0.25">
      <c r="A310" s="16"/>
      <c r="B310" s="5">
        <f>DATE(YEAR(siječanj!B310),MONTH(siječanj!B310)+9,DAY(siječanj!B310))</f>
        <v>44838</v>
      </c>
      <c r="C310" s="8">
        <v>3.1979166666666701</v>
      </c>
      <c r="D310">
        <v>0.91587457201510736</v>
      </c>
      <c r="E310" s="6">
        <v>67.92500016936232</v>
      </c>
      <c r="F310" s="9">
        <v>78.26688137148102</v>
      </c>
      <c r="G310" s="9">
        <v>206.59884727262533</v>
      </c>
      <c r="H310" s="9">
        <v>62.210780459240809</v>
      </c>
    </row>
    <row r="311" spans="1:8" x14ac:dyDescent="0.25">
      <c r="A311" s="16"/>
      <c r="B311" s="5">
        <f>DATE(YEAR(siječanj!B311),MONTH(siječanj!B311)+9,DAY(siječanj!B311))</f>
        <v>44838</v>
      </c>
      <c r="C311" s="8">
        <v>3.2083333333333299</v>
      </c>
      <c r="D311">
        <v>0.91587457201510736</v>
      </c>
      <c r="E311" s="6">
        <v>74.059924904066548</v>
      </c>
      <c r="F311" s="9">
        <v>79.173674365430244</v>
      </c>
      <c r="G311" s="9">
        <v>211.47945157804855</v>
      </c>
      <c r="H311" s="9">
        <v>67.829602024982947</v>
      </c>
    </row>
    <row r="312" spans="1:8" x14ac:dyDescent="0.25">
      <c r="A312" s="16"/>
      <c r="B312" s="5">
        <f>DATE(YEAR(siječanj!B312),MONTH(siječanj!B312)+9,DAY(siječanj!B312))</f>
        <v>44838</v>
      </c>
      <c r="C312" s="8">
        <v>3.21875</v>
      </c>
      <c r="D312">
        <v>0.91587457201510736</v>
      </c>
      <c r="E312" s="6">
        <v>80.311296648536825</v>
      </c>
      <c r="F312" s="9">
        <v>80.516408263094476</v>
      </c>
      <c r="G312" s="9">
        <v>212.3997550664898</v>
      </c>
      <c r="H312" s="9">
        <v>73.55507444595699</v>
      </c>
    </row>
    <row r="313" spans="1:8" x14ac:dyDescent="0.25">
      <c r="A313" s="16"/>
      <c r="B313" s="5">
        <f>DATE(YEAR(siječanj!B313),MONTH(siječanj!B313)+9,DAY(siječanj!B313))</f>
        <v>44838</v>
      </c>
      <c r="C313" s="8">
        <v>3.2291666666666701</v>
      </c>
      <c r="D313">
        <v>0.91587457201510736</v>
      </c>
      <c r="E313" s="6">
        <v>85.212595143252145</v>
      </c>
      <c r="F313" s="9">
        <v>82.653574663374684</v>
      </c>
      <c r="G313" s="9">
        <v>213.17490791844415</v>
      </c>
      <c r="H313" s="9">
        <v>78.044049107122675</v>
      </c>
    </row>
    <row r="314" spans="1:8" x14ac:dyDescent="0.25">
      <c r="A314" s="16"/>
      <c r="B314" s="5">
        <f>DATE(YEAR(siječanj!B314),MONTH(siječanj!B314)+9,DAY(siječanj!B314))</f>
        <v>44838</v>
      </c>
      <c r="C314" s="8">
        <v>3.2395833333333299</v>
      </c>
      <c r="D314">
        <v>0.91587457201510736</v>
      </c>
      <c r="E314" s="6">
        <v>90.805317056745295</v>
      </c>
      <c r="F314" s="9">
        <v>85.570154189568314</v>
      </c>
      <c r="G314" s="9">
        <v>213.15513679731885</v>
      </c>
      <c r="H314" s="9">
        <v>83.166280896042721</v>
      </c>
    </row>
    <row r="315" spans="1:8" x14ac:dyDescent="0.25">
      <c r="A315" s="16"/>
      <c r="B315" s="5">
        <f>DATE(YEAR(siječanj!B315),MONTH(siječanj!B315)+9,DAY(siječanj!B315))</f>
        <v>44838</v>
      </c>
      <c r="C315" s="8">
        <v>3.25</v>
      </c>
      <c r="D315">
        <v>0.91587457201510736</v>
      </c>
      <c r="E315" s="6">
        <v>95.864358671828953</v>
      </c>
      <c r="F315" s="9">
        <v>89.776226590627061</v>
      </c>
      <c r="G315" s="9">
        <v>212.84430550263224</v>
      </c>
      <c r="H315" s="9">
        <v>87.799728470064082</v>
      </c>
    </row>
    <row r="316" spans="1:8" x14ac:dyDescent="0.25">
      <c r="A316" s="16"/>
      <c r="B316" s="5">
        <f>DATE(YEAR(siječanj!B316),MONTH(siječanj!B316)+9,DAY(siječanj!B316))</f>
        <v>44838</v>
      </c>
      <c r="C316" s="8">
        <v>3.2604166666666701</v>
      </c>
      <c r="D316">
        <v>0.91587457201510736</v>
      </c>
      <c r="E316" s="6">
        <v>98.925955847725973</v>
      </c>
      <c r="F316" s="9">
        <v>93.026057755510649</v>
      </c>
      <c r="G316" s="9">
        <v>212.20502019809527</v>
      </c>
      <c r="H316" s="9">
        <v>90.603767473221438</v>
      </c>
    </row>
    <row r="317" spans="1:8" x14ac:dyDescent="0.25">
      <c r="A317" s="16"/>
      <c r="B317" s="5">
        <f>DATE(YEAR(siječanj!B317),MONTH(siječanj!B317)+9,DAY(siječanj!B317))</f>
        <v>44838</v>
      </c>
      <c r="C317" s="8">
        <v>3.2708333333333299</v>
      </c>
      <c r="D317">
        <v>0.91587457201510736</v>
      </c>
      <c r="E317" s="6">
        <v>101.1020466219903</v>
      </c>
      <c r="F317" s="9">
        <v>97.597221604676562</v>
      </c>
      <c r="G317" s="9">
        <v>205.78923762043962</v>
      </c>
      <c r="H317" s="9">
        <v>92.59679367976679</v>
      </c>
    </row>
    <row r="318" spans="1:8" x14ac:dyDescent="0.25">
      <c r="A318" s="16"/>
      <c r="B318" s="5">
        <f>DATE(YEAR(siječanj!B318),MONTH(siječanj!B318)+9,DAY(siječanj!B318))</f>
        <v>44838</v>
      </c>
      <c r="C318" s="8">
        <v>3.28125</v>
      </c>
      <c r="D318">
        <v>0.91587457201510736</v>
      </c>
      <c r="E318" s="6">
        <v>102.05637259381359</v>
      </c>
      <c r="F318" s="9">
        <v>104.46095438419131</v>
      </c>
      <c r="G318" s="9">
        <v>174.55510529137547</v>
      </c>
      <c r="H318" s="9">
        <v>93.470836570773358</v>
      </c>
    </row>
    <row r="319" spans="1:8" x14ac:dyDescent="0.25">
      <c r="A319" s="16"/>
      <c r="B319" s="5">
        <f>DATE(YEAR(siječanj!B319),MONTH(siječanj!B319)+9,DAY(siječanj!B319))</f>
        <v>44838</v>
      </c>
      <c r="C319" s="8">
        <v>3.2916666666666701</v>
      </c>
      <c r="D319">
        <v>0.91587457201510736</v>
      </c>
      <c r="E319" s="6">
        <v>99.990726129774487</v>
      </c>
      <c r="F319" s="9">
        <v>112.82566854401942</v>
      </c>
      <c r="G319" s="9">
        <v>102.37196925320197</v>
      </c>
      <c r="H319" s="9">
        <v>91.578963499587019</v>
      </c>
    </row>
    <row r="320" spans="1:8" x14ac:dyDescent="0.25">
      <c r="A320" s="16"/>
      <c r="B320" s="5">
        <f>DATE(YEAR(siječanj!B320),MONTH(siječanj!B320)+9,DAY(siječanj!B320))</f>
        <v>44838</v>
      </c>
      <c r="C320" s="8">
        <v>3.3020833333333299</v>
      </c>
      <c r="D320">
        <v>0.91587457201510736</v>
      </c>
      <c r="E320" s="6">
        <v>97.337692779670974</v>
      </c>
      <c r="F320" s="9">
        <v>116.27784415635958</v>
      </c>
      <c r="G320" s="9">
        <v>41.667406729353708</v>
      </c>
      <c r="H320" s="9">
        <v>89.149117715519154</v>
      </c>
    </row>
    <row r="321" spans="1:8" x14ac:dyDescent="0.25">
      <c r="A321" s="16"/>
      <c r="B321" s="5">
        <f>DATE(YEAR(siječanj!B321),MONTH(siječanj!B321)+9,DAY(siječanj!B321))</f>
        <v>44838</v>
      </c>
      <c r="C321" s="8">
        <v>3.3125</v>
      </c>
      <c r="D321">
        <v>0.91587457201510736</v>
      </c>
      <c r="E321" s="6">
        <v>97.135901401309155</v>
      </c>
      <c r="F321" s="9">
        <v>120.27107966517204</v>
      </c>
      <c r="G321" s="9">
        <v>11.811080853414975</v>
      </c>
      <c r="H321" s="9">
        <v>88.964302123225693</v>
      </c>
    </row>
    <row r="322" spans="1:8" x14ac:dyDescent="0.25">
      <c r="A322" s="16"/>
      <c r="B322" s="5">
        <f>DATE(YEAR(siječanj!B322),MONTH(siječanj!B322)+9,DAY(siječanj!B322))</f>
        <v>44838</v>
      </c>
      <c r="C322" s="8">
        <v>3.3229166666666701</v>
      </c>
      <c r="D322">
        <v>0.91587457201510736</v>
      </c>
      <c r="E322" s="6">
        <v>96.213311501404945</v>
      </c>
      <c r="F322" s="9">
        <v>126.21291107872807</v>
      </c>
      <c r="G322" s="9">
        <v>4.6719998828265377</v>
      </c>
      <c r="H322" s="9">
        <v>88.119325493505457</v>
      </c>
    </row>
    <row r="323" spans="1:8" x14ac:dyDescent="0.25">
      <c r="A323" s="16"/>
      <c r="B323" s="5">
        <f>DATE(YEAR(siječanj!B323),MONTH(siječanj!B323)+9,DAY(siječanj!B323))</f>
        <v>44838</v>
      </c>
      <c r="C323" s="8">
        <v>3.3333333333333299</v>
      </c>
      <c r="D323">
        <v>0.91587457201510736</v>
      </c>
      <c r="E323" s="6">
        <v>97.634989232401111</v>
      </c>
      <c r="F323" s="9">
        <v>134.33502521061124</v>
      </c>
      <c r="G323" s="9">
        <v>2.4106583774215911</v>
      </c>
      <c r="H323" s="9">
        <v>89.421403976924978</v>
      </c>
    </row>
    <row r="324" spans="1:8" x14ac:dyDescent="0.25">
      <c r="A324" s="16"/>
      <c r="B324" s="5">
        <f>DATE(YEAR(siječanj!B324),MONTH(siječanj!B324)+9,DAY(siječanj!B324))</f>
        <v>44838</v>
      </c>
      <c r="C324" s="8">
        <v>3.34375</v>
      </c>
      <c r="D324">
        <v>0.91587457201510736</v>
      </c>
      <c r="E324" s="6">
        <v>98.490077058358636</v>
      </c>
      <c r="F324" s="9">
        <v>137.91643483647636</v>
      </c>
      <c r="G324" s="9">
        <v>1.7818172958150327</v>
      </c>
      <c r="H324" s="9">
        <v>90.204557173559166</v>
      </c>
    </row>
    <row r="325" spans="1:8" x14ac:dyDescent="0.25">
      <c r="A325" s="16"/>
      <c r="B325" s="5">
        <f>DATE(YEAR(siječanj!B325),MONTH(siječanj!B325)+9,DAY(siječanj!B325))</f>
        <v>44838</v>
      </c>
      <c r="C325" s="8">
        <v>3.3541666666666701</v>
      </c>
      <c r="D325">
        <v>0.91587457201510736</v>
      </c>
      <c r="E325" s="6">
        <v>97.898947172415149</v>
      </c>
      <c r="F325" s="9">
        <v>140.50513667981645</v>
      </c>
      <c r="G325" s="9">
        <v>1.5612906886505622</v>
      </c>
      <c r="H325" s="9">
        <v>89.663156342265324</v>
      </c>
    </row>
    <row r="326" spans="1:8" x14ac:dyDescent="0.25">
      <c r="A326" s="16"/>
      <c r="B326" s="5">
        <f>DATE(YEAR(siječanj!B326),MONTH(siječanj!B326)+9,DAY(siječanj!B326))</f>
        <v>44838</v>
      </c>
      <c r="C326" s="8">
        <v>3.3645833333333299</v>
      </c>
      <c r="D326">
        <v>0.91587457201510736</v>
      </c>
      <c r="E326" s="6">
        <v>98.151997792357122</v>
      </c>
      <c r="F326" s="9">
        <v>143.54348910995344</v>
      </c>
      <c r="G326" s="9">
        <v>1.4942641148998508</v>
      </c>
      <c r="H326" s="9">
        <v>89.894918970502843</v>
      </c>
    </row>
    <row r="327" spans="1:8" x14ac:dyDescent="0.25">
      <c r="A327" s="16"/>
      <c r="B327" s="5">
        <f>DATE(YEAR(siječanj!B327),MONTH(siječanj!B327)+9,DAY(siječanj!B327))</f>
        <v>44838</v>
      </c>
      <c r="C327" s="8">
        <v>3.375</v>
      </c>
      <c r="D327">
        <v>0.91587457201510736</v>
      </c>
      <c r="E327" s="6">
        <v>98.471590411740991</v>
      </c>
      <c r="F327" s="9">
        <v>146.93077607404069</v>
      </c>
      <c r="G327" s="9">
        <v>1.4010331029219285</v>
      </c>
      <c r="H327" s="9">
        <v>90.187625724000227</v>
      </c>
    </row>
    <row r="328" spans="1:8" x14ac:dyDescent="0.25">
      <c r="A328" s="16"/>
      <c r="B328" s="5">
        <f>DATE(YEAR(siječanj!B328),MONTH(siječanj!B328)+9,DAY(siječanj!B328))</f>
        <v>44838</v>
      </c>
      <c r="C328" s="8">
        <v>3.3854166666666701</v>
      </c>
      <c r="D328">
        <v>0.91587457201510736</v>
      </c>
      <c r="E328" s="6">
        <v>99.546018030612814</v>
      </c>
      <c r="F328" s="9">
        <v>148.53452145825335</v>
      </c>
      <c r="G328" s="9">
        <v>1.3118666166356583</v>
      </c>
      <c r="H328" s="9">
        <v>91.171666659595672</v>
      </c>
    </row>
    <row r="329" spans="1:8" x14ac:dyDescent="0.25">
      <c r="A329" s="16"/>
      <c r="B329" s="5">
        <f>DATE(YEAR(siječanj!B329),MONTH(siječanj!B329)+9,DAY(siječanj!B329))</f>
        <v>44838</v>
      </c>
      <c r="C329" s="8">
        <v>3.3958333333333299</v>
      </c>
      <c r="D329">
        <v>0.91587457201510736</v>
      </c>
      <c r="E329" s="6">
        <v>98.970311885550359</v>
      </c>
      <c r="F329" s="9">
        <v>149.44522857729734</v>
      </c>
      <c r="G329" s="9">
        <v>1.3057540091062485</v>
      </c>
      <c r="H329" s="9">
        <v>90.644392040380126</v>
      </c>
    </row>
    <row r="330" spans="1:8" x14ac:dyDescent="0.25">
      <c r="A330" s="16"/>
      <c r="B330" s="5">
        <f>DATE(YEAR(siječanj!B330),MONTH(siječanj!B330)+9,DAY(siječanj!B330))</f>
        <v>44838</v>
      </c>
      <c r="C330" s="8">
        <v>3.40625</v>
      </c>
      <c r="D330">
        <v>0.91587457201510736</v>
      </c>
      <c r="E330" s="6">
        <v>98.798642224252589</v>
      </c>
      <c r="F330" s="9">
        <v>150.16677800960949</v>
      </c>
      <c r="G330" s="9">
        <v>1.2755662925435498</v>
      </c>
      <c r="H330" s="9">
        <v>90.487164162811055</v>
      </c>
    </row>
    <row r="331" spans="1:8" x14ac:dyDescent="0.25">
      <c r="A331" s="16"/>
      <c r="B331" s="5">
        <f>DATE(YEAR(siječanj!B331),MONTH(siječanj!B331)+9,DAY(siječanj!B331))</f>
        <v>44838</v>
      </c>
      <c r="C331" s="8">
        <v>3.4166666666666701</v>
      </c>
      <c r="D331">
        <v>0.91587457201510736</v>
      </c>
      <c r="E331" s="6">
        <v>99.586689646009802</v>
      </c>
      <c r="F331" s="9">
        <v>150.22680558393819</v>
      </c>
      <c r="G331" s="9">
        <v>1.28683810818696</v>
      </c>
      <c r="H331" s="9">
        <v>91.208916757940557</v>
      </c>
    </row>
    <row r="332" spans="1:8" x14ac:dyDescent="0.25">
      <c r="A332" s="16"/>
      <c r="B332" s="5">
        <f>DATE(YEAR(siječanj!B332),MONTH(siječanj!B332)+9,DAY(siječanj!B332))</f>
        <v>44838</v>
      </c>
      <c r="C332" s="8">
        <v>3.4270833333333299</v>
      </c>
      <c r="D332">
        <v>0.91587457201510736</v>
      </c>
      <c r="E332" s="6">
        <v>99.629197019172423</v>
      </c>
      <c r="F332" s="9">
        <v>150.02850369934771</v>
      </c>
      <c r="G332" s="9">
        <v>1.2955592606522823</v>
      </c>
      <c r="H332" s="9">
        <v>91.24784818014335</v>
      </c>
    </row>
    <row r="333" spans="1:8" x14ac:dyDescent="0.25">
      <c r="A333" s="16"/>
      <c r="B333" s="5">
        <f>DATE(YEAR(siječanj!B333),MONTH(siječanj!B333)+9,DAY(siječanj!B333))</f>
        <v>44838</v>
      </c>
      <c r="C333" s="8">
        <v>3.4375</v>
      </c>
      <c r="D333">
        <v>0.91587457201510736</v>
      </c>
      <c r="E333" s="6">
        <v>99.683741562237969</v>
      </c>
      <c r="F333" s="9">
        <v>149.80153549526557</v>
      </c>
      <c r="G333" s="9">
        <v>1.2837327332737865</v>
      </c>
      <c r="H333" s="9">
        <v>91.297804140179267</v>
      </c>
    </row>
    <row r="334" spans="1:8" x14ac:dyDescent="0.25">
      <c r="A334" s="16"/>
      <c r="B334" s="5">
        <f>DATE(YEAR(siječanj!B334),MONTH(siječanj!B334)+9,DAY(siječanj!B334))</f>
        <v>44838</v>
      </c>
      <c r="C334" s="8">
        <v>3.4479166666666701</v>
      </c>
      <c r="D334">
        <v>0.91587457201510736</v>
      </c>
      <c r="E334" s="6">
        <v>101.4297725716154</v>
      </c>
      <c r="F334" s="9">
        <v>150.01724351518266</v>
      </c>
      <c r="G334" s="9">
        <v>1.2444230206772213</v>
      </c>
      <c r="H334" s="9">
        <v>92.896949543617936</v>
      </c>
    </row>
    <row r="335" spans="1:8" x14ac:dyDescent="0.25">
      <c r="A335" s="16"/>
      <c r="B335" s="5">
        <f>DATE(YEAR(siječanj!B335),MONTH(siječanj!B335)+9,DAY(siječanj!B335))</f>
        <v>44838</v>
      </c>
      <c r="C335" s="8">
        <v>3.4583333333333299</v>
      </c>
      <c r="D335">
        <v>0.91587457201510736</v>
      </c>
      <c r="E335" s="6">
        <v>102.04585645197825</v>
      </c>
      <c r="F335" s="9">
        <v>150.08798769098078</v>
      </c>
      <c r="G335" s="9">
        <v>1.2036217347177727</v>
      </c>
      <c r="H335" s="9">
        <v>93.461205103870668</v>
      </c>
    </row>
    <row r="336" spans="1:8" x14ac:dyDescent="0.25">
      <c r="A336" s="16"/>
      <c r="B336" s="5">
        <f>DATE(YEAR(siječanj!B336),MONTH(siječanj!B336)+9,DAY(siječanj!B336))</f>
        <v>44838</v>
      </c>
      <c r="C336" s="8">
        <v>3.46875</v>
      </c>
      <c r="D336">
        <v>0.91587457201510736</v>
      </c>
      <c r="E336" s="6">
        <v>103.0204025658539</v>
      </c>
      <c r="F336" s="9">
        <v>150.11819144735958</v>
      </c>
      <c r="G336" s="9">
        <v>1.1168516872875216</v>
      </c>
      <c r="H336" s="9">
        <v>94.353767108825508</v>
      </c>
    </row>
    <row r="337" spans="1:8" x14ac:dyDescent="0.25">
      <c r="A337" s="16"/>
      <c r="B337" s="5">
        <f>DATE(YEAR(siječanj!B337),MONTH(siječanj!B337)+9,DAY(siječanj!B337))</f>
        <v>44838</v>
      </c>
      <c r="C337" s="8">
        <v>3.4791666666666701</v>
      </c>
      <c r="D337">
        <v>0.91587457201510736</v>
      </c>
      <c r="E337" s="6">
        <v>103.5561519389976</v>
      </c>
      <c r="F337" s="9">
        <v>149.92057141388059</v>
      </c>
      <c r="G337" s="9">
        <v>1.075817804832558</v>
      </c>
      <c r="H337" s="9">
        <v>94.844446336660852</v>
      </c>
    </row>
    <row r="338" spans="1:8" x14ac:dyDescent="0.25">
      <c r="A338" s="16"/>
      <c r="B338" s="5">
        <f>DATE(YEAR(siječanj!B338),MONTH(siječanj!B338)+9,DAY(siječanj!B338))</f>
        <v>44838</v>
      </c>
      <c r="C338" s="8">
        <v>3.4895833333333299</v>
      </c>
      <c r="D338">
        <v>0.91587457201510736</v>
      </c>
      <c r="E338" s="6">
        <v>103.39816755895535</v>
      </c>
      <c r="F338" s="9">
        <v>149.72309854035578</v>
      </c>
      <c r="G338" s="9">
        <v>1.057943380490838</v>
      </c>
      <c r="H338" s="9">
        <v>94.699752460204593</v>
      </c>
    </row>
    <row r="339" spans="1:8" x14ac:dyDescent="0.25">
      <c r="A339" s="16"/>
      <c r="B339" s="5">
        <f>DATE(YEAR(siječanj!B339),MONTH(siječanj!B339)+9,DAY(siječanj!B339))</f>
        <v>44838</v>
      </c>
      <c r="C339" s="8">
        <v>3.5</v>
      </c>
      <c r="D339">
        <v>0.91587457201510736</v>
      </c>
      <c r="E339" s="6">
        <v>101.83305846972796</v>
      </c>
      <c r="F339" s="9">
        <v>149.7199468396943</v>
      </c>
      <c r="G339" s="9">
        <v>1.0881839437498857</v>
      </c>
      <c r="H339" s="9">
        <v>93.266308842951503</v>
      </c>
    </row>
    <row r="340" spans="1:8" x14ac:dyDescent="0.25">
      <c r="A340" s="16"/>
      <c r="B340" s="5">
        <f>DATE(YEAR(siječanj!B340),MONTH(siječanj!B340)+9,DAY(siječanj!B340))</f>
        <v>44838</v>
      </c>
      <c r="C340" s="8">
        <v>3.5104166666666701</v>
      </c>
      <c r="D340">
        <v>0.91587457201510736</v>
      </c>
      <c r="E340" s="6">
        <v>100.94243498019691</v>
      </c>
      <c r="F340" s="9">
        <v>149.09885600523768</v>
      </c>
      <c r="G340" s="9">
        <v>1.0980368068407906</v>
      </c>
      <c r="H340" s="9">
        <v>92.450609435650648</v>
      </c>
    </row>
    <row r="341" spans="1:8" x14ac:dyDescent="0.25">
      <c r="A341" s="16"/>
      <c r="B341" s="5">
        <f>DATE(YEAR(siječanj!B341),MONTH(siječanj!B341)+9,DAY(siječanj!B341))</f>
        <v>44838</v>
      </c>
      <c r="C341" s="8">
        <v>3.5208333333333299</v>
      </c>
      <c r="D341">
        <v>0.91587457201510736</v>
      </c>
      <c r="E341" s="6">
        <v>100.96378596491832</v>
      </c>
      <c r="F341" s="9">
        <v>148.6918300544005</v>
      </c>
      <c r="G341" s="9">
        <v>1.0785295261292482</v>
      </c>
      <c r="H341" s="9">
        <v>92.470164259644463</v>
      </c>
    </row>
    <row r="342" spans="1:8" x14ac:dyDescent="0.25">
      <c r="A342" s="16"/>
      <c r="B342" s="5">
        <f>DATE(YEAR(siječanj!B342),MONTH(siječanj!B342)+9,DAY(siječanj!B342))</f>
        <v>44838</v>
      </c>
      <c r="C342" s="8">
        <v>3.53125</v>
      </c>
      <c r="D342">
        <v>0.91587457201510736</v>
      </c>
      <c r="E342" s="6">
        <v>100.11995791658113</v>
      </c>
      <c r="F342" s="9">
        <v>148.5155299316757</v>
      </c>
      <c r="G342" s="9">
        <v>1.1210553410955262</v>
      </c>
      <c r="H342" s="9">
        <v>91.6973236070193</v>
      </c>
    </row>
    <row r="343" spans="1:8" x14ac:dyDescent="0.25">
      <c r="A343" s="16"/>
      <c r="B343" s="5">
        <f>DATE(YEAR(siječanj!B343),MONTH(siječanj!B343)+9,DAY(siječanj!B343))</f>
        <v>44838</v>
      </c>
      <c r="C343" s="8">
        <v>3.5416666666666701</v>
      </c>
      <c r="D343">
        <v>0.91587457201510736</v>
      </c>
      <c r="E343" s="6">
        <v>97.986858027665392</v>
      </c>
      <c r="F343" s="9">
        <v>148.0131672087609</v>
      </c>
      <c r="G343" s="9">
        <v>1.1112502916347642</v>
      </c>
      <c r="H343" s="9">
        <v>89.743671659193126</v>
      </c>
    </row>
    <row r="344" spans="1:8" x14ac:dyDescent="0.25">
      <c r="A344" s="16"/>
      <c r="B344" s="5">
        <f>DATE(YEAR(siječanj!B344),MONTH(siječanj!B344)+9,DAY(siječanj!B344))</f>
        <v>44838</v>
      </c>
      <c r="C344" s="8">
        <v>3.5520833333333299</v>
      </c>
      <c r="D344">
        <v>0.91587457201510736</v>
      </c>
      <c r="E344" s="6">
        <v>96.871825313553586</v>
      </c>
      <c r="F344" s="9">
        <v>147.61203015371387</v>
      </c>
      <c r="G344" s="9">
        <v>1.0961562537791996</v>
      </c>
      <c r="H344" s="9">
        <v>88.72244154937313</v>
      </c>
    </row>
    <row r="345" spans="1:8" x14ac:dyDescent="0.25">
      <c r="A345" s="16"/>
      <c r="B345" s="5">
        <f>DATE(YEAR(siječanj!B345),MONTH(siječanj!B345)+9,DAY(siječanj!B345))</f>
        <v>44838</v>
      </c>
      <c r="C345" s="8">
        <v>3.5625</v>
      </c>
      <c r="D345">
        <v>0.91587457201510736</v>
      </c>
      <c r="E345" s="6">
        <v>96.862063728723044</v>
      </c>
      <c r="F345" s="9">
        <v>147.03585377609252</v>
      </c>
      <c r="G345" s="9">
        <v>1.0766266839169769</v>
      </c>
      <c r="H345" s="9">
        <v>88.713501162044267</v>
      </c>
    </row>
    <row r="346" spans="1:8" x14ac:dyDescent="0.25">
      <c r="A346" s="16"/>
      <c r="B346" s="5">
        <f>DATE(YEAR(siječanj!B346),MONTH(siječanj!B346)+9,DAY(siječanj!B346))</f>
        <v>44838</v>
      </c>
      <c r="C346" s="8">
        <v>3.5729166666666701</v>
      </c>
      <c r="D346">
        <v>0.91587457201510736</v>
      </c>
      <c r="E346" s="6">
        <v>97.202789901270364</v>
      </c>
      <c r="F346" s="9">
        <v>146.51582886152897</v>
      </c>
      <c r="G346" s="9">
        <v>1.0552305807512201</v>
      </c>
      <c r="H346" s="9">
        <v>89.025563599500401</v>
      </c>
    </row>
    <row r="347" spans="1:8" x14ac:dyDescent="0.25">
      <c r="A347" s="16"/>
      <c r="B347" s="5">
        <f>DATE(YEAR(siječanj!B347),MONTH(siječanj!B347)+9,DAY(siječanj!B347))</f>
        <v>44838</v>
      </c>
      <c r="C347" s="8">
        <v>3.5833333333333299</v>
      </c>
      <c r="D347">
        <v>0.91587457201510736</v>
      </c>
      <c r="E347" s="6">
        <v>99.735867551535478</v>
      </c>
      <c r="F347" s="9">
        <v>145.25476686021932</v>
      </c>
      <c r="G347" s="9">
        <v>1.053399998205627</v>
      </c>
      <c r="H347" s="9">
        <v>91.345545008317984</v>
      </c>
    </row>
    <row r="348" spans="1:8" x14ac:dyDescent="0.25">
      <c r="A348" s="16"/>
      <c r="B348" s="5">
        <f>DATE(YEAR(siječanj!B348),MONTH(siječanj!B348)+9,DAY(siječanj!B348))</f>
        <v>44838</v>
      </c>
      <c r="C348" s="8">
        <v>3.59375</v>
      </c>
      <c r="D348">
        <v>0.91587457201510736</v>
      </c>
      <c r="E348" s="6">
        <v>101.30418747938592</v>
      </c>
      <c r="F348" s="9">
        <v>144.71384303425458</v>
      </c>
      <c r="G348" s="9">
        <v>1.025196012062932</v>
      </c>
      <c r="H348" s="9">
        <v>92.781929351020779</v>
      </c>
    </row>
    <row r="349" spans="1:8" x14ac:dyDescent="0.25">
      <c r="A349" s="16"/>
      <c r="B349" s="5">
        <f>DATE(YEAR(siječanj!B349),MONTH(siječanj!B349)+9,DAY(siječanj!B349))</f>
        <v>44838</v>
      </c>
      <c r="C349" s="8">
        <v>3.6041666666666701</v>
      </c>
      <c r="D349">
        <v>0.91587457201510736</v>
      </c>
      <c r="E349" s="6">
        <v>101.24386461820467</v>
      </c>
      <c r="F349" s="9">
        <v>144.03508168235908</v>
      </c>
      <c r="G349" s="9">
        <v>0.99971381235170564</v>
      </c>
      <c r="H349" s="9">
        <v>92.726681176353665</v>
      </c>
    </row>
    <row r="350" spans="1:8" x14ac:dyDescent="0.25">
      <c r="A350" s="16"/>
      <c r="B350" s="5">
        <f>DATE(YEAR(siječanj!B350),MONTH(siječanj!B350)+9,DAY(siječanj!B350))</f>
        <v>44838</v>
      </c>
      <c r="C350" s="8">
        <v>3.6145833333333299</v>
      </c>
      <c r="D350">
        <v>0.91587457201510736</v>
      </c>
      <c r="E350" s="6">
        <v>103.26446601473343</v>
      </c>
      <c r="F350" s="9">
        <v>142.73552981021086</v>
      </c>
      <c r="G350" s="9">
        <v>1.0245172724077465</v>
      </c>
      <c r="H350" s="9">
        <v>94.577298615612577</v>
      </c>
    </row>
    <row r="351" spans="1:8" x14ac:dyDescent="0.25">
      <c r="A351" s="16"/>
      <c r="B351" s="5">
        <f>DATE(YEAR(siječanj!B351),MONTH(siječanj!B351)+9,DAY(siječanj!B351))</f>
        <v>44838</v>
      </c>
      <c r="C351" s="8">
        <v>3.625</v>
      </c>
      <c r="D351">
        <v>0.91587457201510736</v>
      </c>
      <c r="E351" s="6">
        <v>103.92058410839182</v>
      </c>
      <c r="F351" s="9">
        <v>140.10512575308138</v>
      </c>
      <c r="G351" s="9">
        <v>0.99804572451843887</v>
      </c>
      <c r="H351" s="9">
        <v>95.178220493833322</v>
      </c>
    </row>
    <row r="352" spans="1:8" x14ac:dyDescent="0.25">
      <c r="A352" s="16"/>
      <c r="B352" s="5">
        <f>DATE(YEAR(siječanj!B352),MONTH(siječanj!B352)+9,DAY(siječanj!B352))</f>
        <v>44838</v>
      </c>
      <c r="C352" s="8">
        <v>3.6354166666666701</v>
      </c>
      <c r="D352">
        <v>0.91587457201510736</v>
      </c>
      <c r="E352" s="6">
        <v>104.77658733113675</v>
      </c>
      <c r="F352" s="9">
        <v>138.28164807867728</v>
      </c>
      <c r="G352" s="9">
        <v>1.0003763743653447</v>
      </c>
      <c r="H352" s="9">
        <v>95.962212079108397</v>
      </c>
    </row>
    <row r="353" spans="1:8" x14ac:dyDescent="0.25">
      <c r="A353" s="16"/>
      <c r="B353" s="5">
        <f>DATE(YEAR(siječanj!B353),MONTH(siječanj!B353)+9,DAY(siječanj!B353))</f>
        <v>44838</v>
      </c>
      <c r="C353" s="8">
        <v>3.6458333333333299</v>
      </c>
      <c r="D353">
        <v>0.91587457201510736</v>
      </c>
      <c r="E353" s="6">
        <v>106.5360434981707</v>
      </c>
      <c r="F353" s="9">
        <v>136.67863499756314</v>
      </c>
      <c r="G353" s="9">
        <v>0.98347763759208018</v>
      </c>
      <c r="H353" s="9">
        <v>97.573653243069955</v>
      </c>
    </row>
    <row r="354" spans="1:8" x14ac:dyDescent="0.25">
      <c r="A354" s="16"/>
      <c r="B354" s="5">
        <f>DATE(YEAR(siječanj!B354),MONTH(siječanj!B354)+9,DAY(siječanj!B354))</f>
        <v>44838</v>
      </c>
      <c r="C354" s="8">
        <v>3.65625</v>
      </c>
      <c r="D354">
        <v>0.91587457201510736</v>
      </c>
      <c r="E354" s="6">
        <v>106.34617412048475</v>
      </c>
      <c r="F354" s="9">
        <v>135.28286539171069</v>
      </c>
      <c r="G354" s="9">
        <v>0.98754971338185837</v>
      </c>
      <c r="H354" s="9">
        <v>97.399756708043057</v>
      </c>
    </row>
    <row r="355" spans="1:8" x14ac:dyDescent="0.25">
      <c r="A355" s="16"/>
      <c r="B355" s="5">
        <f>DATE(YEAR(siječanj!B355),MONTH(siječanj!B355)+9,DAY(siječanj!B355))</f>
        <v>44838</v>
      </c>
      <c r="C355" s="8">
        <v>3.6666666666666701</v>
      </c>
      <c r="D355">
        <v>0.91587457201510736</v>
      </c>
      <c r="E355" s="6">
        <v>106.45190840645894</v>
      </c>
      <c r="F355" s="9">
        <v>132.60203951886336</v>
      </c>
      <c r="G355" s="9">
        <v>0.99975012225807747</v>
      </c>
      <c r="H355" s="9">
        <v>97.496596051956985</v>
      </c>
    </row>
    <row r="356" spans="1:8" x14ac:dyDescent="0.25">
      <c r="A356" s="16"/>
      <c r="B356" s="5">
        <f>DATE(YEAR(siječanj!B356),MONTH(siječanj!B356)+9,DAY(siječanj!B356))</f>
        <v>44838</v>
      </c>
      <c r="C356" s="8">
        <v>3.6770833333333299</v>
      </c>
      <c r="D356">
        <v>0.91587457201510736</v>
      </c>
      <c r="E356" s="6">
        <v>107.13091241264063</v>
      </c>
      <c r="F356" s="9">
        <v>131.15631035738005</v>
      </c>
      <c r="G356" s="9">
        <v>1.0194083939581751</v>
      </c>
      <c r="H356" s="9">
        <v>98.118478555515182</v>
      </c>
    </row>
    <row r="357" spans="1:8" x14ac:dyDescent="0.25">
      <c r="A357" s="16"/>
      <c r="B357" s="5">
        <f>DATE(YEAR(siječanj!B357),MONTH(siječanj!B357)+9,DAY(siječanj!B357))</f>
        <v>44838</v>
      </c>
      <c r="C357" s="8">
        <v>3.6875</v>
      </c>
      <c r="D357">
        <v>0.91587457201510736</v>
      </c>
      <c r="E357" s="6">
        <v>109.69207447605685</v>
      </c>
      <c r="F357" s="9">
        <v>130.33870044171528</v>
      </c>
      <c r="G357" s="9">
        <v>1.069248990006334</v>
      </c>
      <c r="H357" s="9">
        <v>100.46418176420785</v>
      </c>
    </row>
    <row r="358" spans="1:8" x14ac:dyDescent="0.25">
      <c r="A358" s="16"/>
      <c r="B358" s="5">
        <f>DATE(YEAR(siječanj!B358),MONTH(siječanj!B358)+9,DAY(siječanj!B358))</f>
        <v>44838</v>
      </c>
      <c r="C358" s="8">
        <v>3.6979166666666701</v>
      </c>
      <c r="D358">
        <v>0.91587457201510736</v>
      </c>
      <c r="E358" s="6">
        <v>110.76628069201804</v>
      </c>
      <c r="F358" s="9">
        <v>129.62639441285205</v>
      </c>
      <c r="G358" s="9">
        <v>1.2116368253110232</v>
      </c>
      <c r="H358" s="9">
        <v>101.44801992250727</v>
      </c>
    </row>
    <row r="359" spans="1:8" x14ac:dyDescent="0.25">
      <c r="A359" s="16"/>
      <c r="B359" s="5">
        <f>DATE(YEAR(siječanj!B359),MONTH(siječanj!B359)+9,DAY(siječanj!B359))</f>
        <v>44838</v>
      </c>
      <c r="C359" s="8">
        <v>3.7083333333333299</v>
      </c>
      <c r="D359">
        <v>0.91587457201510736</v>
      </c>
      <c r="E359" s="6">
        <v>112.34274487132954</v>
      </c>
      <c r="F359" s="9">
        <v>128.9982310090567</v>
      </c>
      <c r="G359" s="9">
        <v>1.5759493707686347</v>
      </c>
      <c r="H359" s="9">
        <v>102.89186337803135</v>
      </c>
    </row>
    <row r="360" spans="1:8" x14ac:dyDescent="0.25">
      <c r="A360" s="16"/>
      <c r="B360" s="5">
        <f>DATE(YEAR(siječanj!B360),MONTH(siječanj!B360)+9,DAY(siječanj!B360))</f>
        <v>44838</v>
      </c>
      <c r="C360" s="8">
        <v>3.71875</v>
      </c>
      <c r="D360">
        <v>0.91587457201510736</v>
      </c>
      <c r="E360" s="6">
        <v>115.4987976916553</v>
      </c>
      <c r="F360" s="9">
        <v>128.97981413560629</v>
      </c>
      <c r="G360" s="9">
        <v>2.5693151019174301</v>
      </c>
      <c r="H360" s="9">
        <v>105.78241190410426</v>
      </c>
    </row>
    <row r="361" spans="1:8" x14ac:dyDescent="0.25">
      <c r="A361" s="16"/>
      <c r="B361" s="5">
        <f>DATE(YEAR(siječanj!B361),MONTH(siječanj!B361)+9,DAY(siječanj!B361))</f>
        <v>44838</v>
      </c>
      <c r="C361" s="8">
        <v>3.7291666666666701</v>
      </c>
      <c r="D361">
        <v>0.91587457201510736</v>
      </c>
      <c r="E361" s="6">
        <v>119.65827630237735</v>
      </c>
      <c r="F361" s="9">
        <v>129.41749751108557</v>
      </c>
      <c r="G361" s="9">
        <v>6.3375741040641111</v>
      </c>
      <c r="H361" s="9">
        <v>109.59197259650531</v>
      </c>
    </row>
    <row r="362" spans="1:8" x14ac:dyDescent="0.25">
      <c r="A362" s="16"/>
      <c r="B362" s="5">
        <f>DATE(YEAR(siječanj!B362),MONTH(siječanj!B362)+9,DAY(siječanj!B362))</f>
        <v>44838</v>
      </c>
      <c r="C362" s="8">
        <v>3.7395833333333299</v>
      </c>
      <c r="D362">
        <v>0.91587457201510736</v>
      </c>
      <c r="E362" s="6">
        <v>124.17479738803738</v>
      </c>
      <c r="F362" s="9">
        <v>131.02524338820049</v>
      </c>
      <c r="G362" s="9">
        <v>21.710589823292022</v>
      </c>
      <c r="H362" s="9">
        <v>113.72853941283141</v>
      </c>
    </row>
    <row r="363" spans="1:8" x14ac:dyDescent="0.25">
      <c r="A363" s="16"/>
      <c r="B363" s="5">
        <f>DATE(YEAR(siječanj!B363),MONTH(siječanj!B363)+9,DAY(siječanj!B363))</f>
        <v>44838</v>
      </c>
      <c r="C363" s="8">
        <v>3.75</v>
      </c>
      <c r="D363">
        <v>0.91587457201510736</v>
      </c>
      <c r="E363" s="6">
        <v>128.98359017247847</v>
      </c>
      <c r="F363" s="9">
        <v>132.75303472319516</v>
      </c>
      <c r="G363" s="9">
        <v>60.562082345496172</v>
      </c>
      <c r="H363" s="9">
        <v>118.13279044619073</v>
      </c>
    </row>
    <row r="364" spans="1:8" x14ac:dyDescent="0.25">
      <c r="A364" s="16"/>
      <c r="B364" s="5">
        <f>DATE(YEAR(siječanj!B364),MONTH(siječanj!B364)+9,DAY(siječanj!B364))</f>
        <v>44838</v>
      </c>
      <c r="C364" s="8">
        <v>3.7604166666666701</v>
      </c>
      <c r="D364">
        <v>0.91587457201510736</v>
      </c>
      <c r="E364" s="6">
        <v>133.33021579864018</v>
      </c>
      <c r="F364" s="9">
        <v>134.62416884499956</v>
      </c>
      <c r="G364" s="9">
        <v>119.19405547092936</v>
      </c>
      <c r="H364" s="9">
        <v>122.11375433126149</v>
      </c>
    </row>
    <row r="365" spans="1:8" x14ac:dyDescent="0.25">
      <c r="A365" s="16"/>
      <c r="B365" s="5">
        <f>DATE(YEAR(siječanj!B365),MONTH(siječanj!B365)+9,DAY(siječanj!B365))</f>
        <v>44838</v>
      </c>
      <c r="C365" s="8">
        <v>3.7708333333333299</v>
      </c>
      <c r="D365">
        <v>0.91587457201510736</v>
      </c>
      <c r="E365" s="6">
        <v>138.26188819131329</v>
      </c>
      <c r="F365" s="9">
        <v>135.83931094631112</v>
      </c>
      <c r="G365" s="9">
        <v>172.44730874186956</v>
      </c>
      <c r="H365" s="9">
        <v>126.63054767321968</v>
      </c>
    </row>
    <row r="366" spans="1:8" x14ac:dyDescent="0.25">
      <c r="A366" s="16"/>
      <c r="B366" s="5">
        <f>DATE(YEAR(siječanj!B366),MONTH(siječanj!B366)+9,DAY(siječanj!B366))</f>
        <v>44838</v>
      </c>
      <c r="C366" s="8">
        <v>3.78125</v>
      </c>
      <c r="D366">
        <v>0.91587457201510736</v>
      </c>
      <c r="E366" s="6">
        <v>143.94233033512916</v>
      </c>
      <c r="F366" s="9">
        <v>136.31819581209689</v>
      </c>
      <c r="G366" s="9">
        <v>208.5252033317266</v>
      </c>
      <c r="H366" s="9">
        <v>131.83312019054361</v>
      </c>
    </row>
    <row r="367" spans="1:8" x14ac:dyDescent="0.25">
      <c r="A367" s="16"/>
      <c r="B367" s="5">
        <f>DATE(YEAR(siječanj!B367),MONTH(siječanj!B367)+9,DAY(siječanj!B367))</f>
        <v>44838</v>
      </c>
      <c r="C367" s="8">
        <v>3.7916666666666701</v>
      </c>
      <c r="D367">
        <v>0.91587457201510736</v>
      </c>
      <c r="E367" s="6">
        <v>149.55312388888728</v>
      </c>
      <c r="F367" s="9">
        <v>135.32038508582488</v>
      </c>
      <c r="G367" s="9">
        <v>219.16260063065664</v>
      </c>
      <c r="H367" s="9">
        <v>136.97190333525697</v>
      </c>
    </row>
    <row r="368" spans="1:8" x14ac:dyDescent="0.25">
      <c r="A368" s="16"/>
      <c r="B368" s="5">
        <f>DATE(YEAR(siječanj!B368),MONTH(siječanj!B368)+9,DAY(siječanj!B368))</f>
        <v>44838</v>
      </c>
      <c r="C368" s="8">
        <v>3.8020833333333299</v>
      </c>
      <c r="D368">
        <v>0.91587457201510736</v>
      </c>
      <c r="E368" s="6">
        <v>155.94790514914916</v>
      </c>
      <c r="F368" s="9">
        <v>134.14372686105642</v>
      </c>
      <c r="G368" s="9">
        <v>220.11407969935851</v>
      </c>
      <c r="H368" s="9">
        <v>142.82872088512954</v>
      </c>
    </row>
    <row r="369" spans="1:8" x14ac:dyDescent="0.25">
      <c r="A369" s="16"/>
      <c r="B369" s="5">
        <f>DATE(YEAR(siječanj!B369),MONTH(siječanj!B369)+9,DAY(siječanj!B369))</f>
        <v>44838</v>
      </c>
      <c r="C369" s="8">
        <v>3.8125</v>
      </c>
      <c r="D369">
        <v>0.91587457201510736</v>
      </c>
      <c r="E369" s="6">
        <v>158.24131265941142</v>
      </c>
      <c r="F369" s="9">
        <v>132.62585045901156</v>
      </c>
      <c r="G369" s="9">
        <v>220.68762048928235</v>
      </c>
      <c r="H369" s="9">
        <v>144.92919450704721</v>
      </c>
    </row>
    <row r="370" spans="1:8" x14ac:dyDescent="0.25">
      <c r="A370" s="16"/>
      <c r="B370" s="5">
        <f>DATE(YEAR(siječanj!B370),MONTH(siječanj!B370)+9,DAY(siječanj!B370))</f>
        <v>44838</v>
      </c>
      <c r="C370" s="8">
        <v>3.8229166666666701</v>
      </c>
      <c r="D370">
        <v>0.91587457201510736</v>
      </c>
      <c r="E370" s="6">
        <v>158.23465468668221</v>
      </c>
      <c r="F370" s="9">
        <v>130.56873502765319</v>
      </c>
      <c r="G370" s="9">
        <v>220.96273417321788</v>
      </c>
      <c r="H370" s="9">
        <v>144.92309663912337</v>
      </c>
    </row>
    <row r="371" spans="1:8" x14ac:dyDescent="0.25">
      <c r="A371" s="16"/>
      <c r="B371" s="5">
        <f>DATE(YEAR(siječanj!B371),MONTH(siječanj!B371)+9,DAY(siječanj!B371))</f>
        <v>44838</v>
      </c>
      <c r="C371" s="8">
        <v>3.8333333333333299</v>
      </c>
      <c r="D371">
        <v>0.91587457201510736</v>
      </c>
      <c r="E371" s="6">
        <v>158.14274070795383</v>
      </c>
      <c r="F371" s="9">
        <v>125.65891878946005</v>
      </c>
      <c r="G371" s="9">
        <v>221.59217491997151</v>
      </c>
      <c r="H371" s="9">
        <v>144.8389149631933</v>
      </c>
    </row>
    <row r="372" spans="1:8" x14ac:dyDescent="0.25">
      <c r="A372" s="16"/>
      <c r="B372" s="5">
        <f>DATE(YEAR(siječanj!B372),MONTH(siječanj!B372)+9,DAY(siječanj!B372))</f>
        <v>44838</v>
      </c>
      <c r="C372" s="8">
        <v>3.84375</v>
      </c>
      <c r="D372">
        <v>0.91587457201510736</v>
      </c>
      <c r="E372" s="6">
        <v>156.90831225472826</v>
      </c>
      <c r="F372" s="9">
        <v>122.33020548333147</v>
      </c>
      <c r="G372" s="9">
        <v>221.86659006020881</v>
      </c>
      <c r="H372" s="9">
        <v>143.70833333191206</v>
      </c>
    </row>
    <row r="373" spans="1:8" x14ac:dyDescent="0.25">
      <c r="A373" s="16"/>
      <c r="B373" s="5">
        <f>DATE(YEAR(siječanj!B373),MONTH(siječanj!B373)+9,DAY(siječanj!B373))</f>
        <v>44838</v>
      </c>
      <c r="C373" s="8">
        <v>3.8541666666666701</v>
      </c>
      <c r="D373">
        <v>0.91587457201510736</v>
      </c>
      <c r="E373" s="6">
        <v>156.50813195439338</v>
      </c>
      <c r="F373" s="9">
        <v>119.57752788869011</v>
      </c>
      <c r="G373" s="9">
        <v>222.33650046587979</v>
      </c>
      <c r="H373" s="9">
        <v>143.34181837061399</v>
      </c>
    </row>
    <row r="374" spans="1:8" x14ac:dyDescent="0.25">
      <c r="A374" s="16"/>
      <c r="B374" s="5">
        <f>DATE(YEAR(siječanj!B374),MONTH(siječanj!B374)+9,DAY(siječanj!B374))</f>
        <v>44838</v>
      </c>
      <c r="C374" s="8">
        <v>3.8645833333333299</v>
      </c>
      <c r="D374">
        <v>0.91587457201510736</v>
      </c>
      <c r="E374" s="6">
        <v>155.69194749906237</v>
      </c>
      <c r="F374" s="9">
        <v>117.11806385526209</v>
      </c>
      <c r="G374" s="9">
        <v>222.75622127501012</v>
      </c>
      <c r="H374" s="9">
        <v>142.5942957819023</v>
      </c>
    </row>
    <row r="375" spans="1:8" x14ac:dyDescent="0.25">
      <c r="A375" s="16"/>
      <c r="B375" s="5">
        <f>DATE(YEAR(siječanj!B375),MONTH(siječanj!B375)+9,DAY(siječanj!B375))</f>
        <v>44838</v>
      </c>
      <c r="C375" s="8">
        <v>3.875</v>
      </c>
      <c r="D375">
        <v>0.91587457201510736</v>
      </c>
      <c r="E375" s="6">
        <v>152.64030749711424</v>
      </c>
      <c r="F375" s="9">
        <v>112.83749558872759</v>
      </c>
      <c r="G375" s="9">
        <v>222.56537618364999</v>
      </c>
      <c r="H375" s="9">
        <v>139.79937630117388</v>
      </c>
    </row>
    <row r="376" spans="1:8" x14ac:dyDescent="0.25">
      <c r="A376" s="16"/>
      <c r="B376" s="5">
        <f>DATE(YEAR(siječanj!B376),MONTH(siječanj!B376)+9,DAY(siječanj!B376))</f>
        <v>44838</v>
      </c>
      <c r="C376" s="8">
        <v>3.8854166666666701</v>
      </c>
      <c r="D376">
        <v>0.91587457201510736</v>
      </c>
      <c r="E376" s="6">
        <v>157.84573416396765</v>
      </c>
      <c r="F376" s="9">
        <v>109.914812481051</v>
      </c>
      <c r="G376" s="9">
        <v>221.8418239825163</v>
      </c>
      <c r="H376" s="9">
        <v>144.56689422183427</v>
      </c>
    </row>
    <row r="377" spans="1:8" x14ac:dyDescent="0.25">
      <c r="A377" s="16"/>
      <c r="B377" s="5">
        <f>DATE(YEAR(siječanj!B377),MONTH(siječanj!B377)+9,DAY(siječanj!B377))</f>
        <v>44838</v>
      </c>
      <c r="C377" s="8">
        <v>3.8958333333333299</v>
      </c>
      <c r="D377">
        <v>0.91587457201510736</v>
      </c>
      <c r="E377" s="6">
        <v>160.04538598070693</v>
      </c>
      <c r="F377" s="9">
        <v>107.88852780937917</v>
      </c>
      <c r="G377" s="9">
        <v>221.58736871585737</v>
      </c>
      <c r="H377" s="9">
        <v>146.58149938807261</v>
      </c>
    </row>
    <row r="378" spans="1:8" x14ac:dyDescent="0.25">
      <c r="A378" s="16"/>
      <c r="B378" s="5">
        <f>DATE(YEAR(siječanj!B378),MONTH(siječanj!B378)+9,DAY(siječanj!B378))</f>
        <v>44838</v>
      </c>
      <c r="C378" s="8">
        <v>3.90625</v>
      </c>
      <c r="D378">
        <v>0.91587457201510736</v>
      </c>
      <c r="E378" s="6">
        <v>156.70395935390275</v>
      </c>
      <c r="F378" s="9">
        <v>105.66152345403269</v>
      </c>
      <c r="G378" s="9">
        <v>220.6265267473234</v>
      </c>
      <c r="H378" s="9">
        <v>143.52117170632846</v>
      </c>
    </row>
    <row r="379" spans="1:8" x14ac:dyDescent="0.25">
      <c r="A379" s="16"/>
      <c r="B379" s="5">
        <f>DATE(YEAR(siječanj!B379),MONTH(siječanj!B379)+9,DAY(siječanj!B379))</f>
        <v>44838</v>
      </c>
      <c r="C379" s="8">
        <v>3.9166666666666701</v>
      </c>
      <c r="D379">
        <v>0.91587457201510736</v>
      </c>
      <c r="E379" s="6">
        <v>151.68941575250096</v>
      </c>
      <c r="F379" s="9">
        <v>102.96341972378224</v>
      </c>
      <c r="G379" s="9">
        <v>218.87484931154262</v>
      </c>
      <c r="H379" s="9">
        <v>138.92847873154349</v>
      </c>
    </row>
    <row r="380" spans="1:8" x14ac:dyDescent="0.25">
      <c r="A380" s="16"/>
      <c r="B380" s="5">
        <f>DATE(YEAR(siječanj!B380),MONTH(siječanj!B380)+9,DAY(siječanj!B380))</f>
        <v>44838</v>
      </c>
      <c r="C380" s="8">
        <v>3.9270833333333299</v>
      </c>
      <c r="D380">
        <v>0.91587457201510736</v>
      </c>
      <c r="E380" s="6">
        <v>144.51373947661688</v>
      </c>
      <c r="F380" s="9">
        <v>100.93998264218094</v>
      </c>
      <c r="G380" s="9">
        <v>216.46016491712223</v>
      </c>
      <c r="H380" s="9">
        <v>132.35645929344921</v>
      </c>
    </row>
    <row r="381" spans="1:8" x14ac:dyDescent="0.25">
      <c r="A381" s="16"/>
      <c r="B381" s="5">
        <f>DATE(YEAR(siječanj!B381),MONTH(siječanj!B381)+9,DAY(siječanj!B381))</f>
        <v>44838</v>
      </c>
      <c r="C381" s="8">
        <v>3.9375</v>
      </c>
      <c r="D381">
        <v>0.91587457201510736</v>
      </c>
      <c r="E381" s="6">
        <v>134.50301382282225</v>
      </c>
      <c r="F381" s="9">
        <v>98.761682966676858</v>
      </c>
      <c r="G381" s="9">
        <v>215.12638381644246</v>
      </c>
      <c r="H381" s="9">
        <v>123.18789021971941</v>
      </c>
    </row>
    <row r="382" spans="1:8" x14ac:dyDescent="0.25">
      <c r="A382" s="16"/>
      <c r="B382" s="5">
        <f>DATE(YEAR(siječanj!B382),MONTH(siječanj!B382)+9,DAY(siječanj!B382))</f>
        <v>44838</v>
      </c>
      <c r="C382" s="8">
        <v>3.9479166666666701</v>
      </c>
      <c r="D382">
        <v>0.91587457201510736</v>
      </c>
      <c r="E382" s="6">
        <v>122.34155348863912</v>
      </c>
      <c r="F382" s="9">
        <v>96.506182689678411</v>
      </c>
      <c r="G382" s="9">
        <v>214.57756061917303</v>
      </c>
      <c r="H382" s="9">
        <v>112.04951794107072</v>
      </c>
    </row>
    <row r="383" spans="1:8" x14ac:dyDescent="0.25">
      <c r="A383" s="16"/>
      <c r="B383" s="5">
        <f>DATE(YEAR(siječanj!B383),MONTH(siječanj!B383)+9,DAY(siječanj!B383))</f>
        <v>44838</v>
      </c>
      <c r="C383" s="8">
        <v>3.9583333333333299</v>
      </c>
      <c r="D383">
        <v>0.91587457201510736</v>
      </c>
      <c r="E383" s="6">
        <v>110.84344407414068</v>
      </c>
      <c r="F383" s="9">
        <v>93.419746798511696</v>
      </c>
      <c r="G383" s="9">
        <v>209.81681122837202</v>
      </c>
      <c r="H383" s="9">
        <v>101.51869190208409</v>
      </c>
    </row>
    <row r="384" spans="1:8" x14ac:dyDescent="0.25">
      <c r="A384" s="16"/>
      <c r="B384" s="5">
        <f>DATE(YEAR(siječanj!B384),MONTH(siječanj!B384)+9,DAY(siječanj!B384))</f>
        <v>44838</v>
      </c>
      <c r="C384" s="8">
        <v>3.96875</v>
      </c>
      <c r="D384">
        <v>0.91587457201510736</v>
      </c>
      <c r="E384" s="6">
        <v>100.75743944505908</v>
      </c>
      <c r="F384" s="9">
        <v>91.051322166784644</v>
      </c>
      <c r="G384" s="9">
        <v>208.51457104171786</v>
      </c>
      <c r="H384" s="9">
        <v>92.281176729081579</v>
      </c>
    </row>
    <row r="385" spans="1:8" x14ac:dyDescent="0.25">
      <c r="A385" s="16"/>
      <c r="B385" s="5">
        <f>DATE(YEAR(siječanj!B385),MONTH(siječanj!B385)+9,DAY(siječanj!B385))</f>
        <v>44838</v>
      </c>
      <c r="C385" s="8">
        <v>3.9791666666666701</v>
      </c>
      <c r="D385">
        <v>0.91587457201510736</v>
      </c>
      <c r="E385" s="6">
        <v>91.718721217954212</v>
      </c>
      <c r="F385" s="9">
        <v>89.064788305968833</v>
      </c>
      <c r="G385" s="9">
        <v>206.77609600202328</v>
      </c>
      <c r="H385" s="9">
        <v>84.002844541266754</v>
      </c>
    </row>
    <row r="386" spans="1:8" ht="15.75" thickBot="1" x14ac:dyDescent="0.3">
      <c r="A386" s="16"/>
      <c r="B386" s="5">
        <f>DATE(YEAR(siječanj!B386),MONTH(siječanj!B386)+9,DAY(siječanj!B386))</f>
        <v>44838</v>
      </c>
      <c r="C386" s="8">
        <v>3.9895833333333299</v>
      </c>
      <c r="D386">
        <v>0.91587457201510736</v>
      </c>
      <c r="E386" s="6">
        <v>83.877054065706773</v>
      </c>
      <c r="F386" s="9">
        <v>87.285013921016173</v>
      </c>
      <c r="G386" s="9">
        <v>206.28569138971929</v>
      </c>
      <c r="H386" s="9">
        <v>76.820860994317215</v>
      </c>
    </row>
    <row r="387" spans="1:8" x14ac:dyDescent="0.25">
      <c r="A387" s="15">
        <f t="shared" ref="A387" si="2">A291+1</f>
        <v>278</v>
      </c>
      <c r="B387" s="5">
        <f>DATE(YEAR(siječanj!B387),MONTH(siječanj!B387)+9,DAY(siječanj!B387))</f>
        <v>44839</v>
      </c>
      <c r="C387" s="8">
        <v>4</v>
      </c>
      <c r="D387">
        <v>0.91490402429629381</v>
      </c>
      <c r="E387" s="6">
        <v>76.456742466160577</v>
      </c>
      <c r="F387" s="9">
        <v>85.365347844993764</v>
      </c>
      <c r="G387" s="9">
        <v>200.6314807653909</v>
      </c>
      <c r="H387" s="9">
        <v>69.950581366875653</v>
      </c>
    </row>
    <row r="388" spans="1:8" x14ac:dyDescent="0.25">
      <c r="A388" s="16"/>
      <c r="B388" s="5">
        <f>DATE(YEAR(siječanj!B388),MONTH(siječanj!B388)+9,DAY(siječanj!B388))</f>
        <v>44839</v>
      </c>
      <c r="C388" s="8">
        <v>4.0104166666666696</v>
      </c>
      <c r="D388">
        <v>0.91490402429629381</v>
      </c>
      <c r="E388" s="6">
        <v>70.8384092993834</v>
      </c>
      <c r="F388" s="9">
        <v>83.812927516923651</v>
      </c>
      <c r="G388" s="9">
        <v>198.80573744561468</v>
      </c>
      <c r="H388" s="9">
        <v>64.810345742753881</v>
      </c>
    </row>
    <row r="389" spans="1:8" x14ac:dyDescent="0.25">
      <c r="A389" s="16"/>
      <c r="B389" s="5">
        <f>DATE(YEAR(siječanj!B389),MONTH(siječanj!B389)+9,DAY(siječanj!B389))</f>
        <v>44839</v>
      </c>
      <c r="C389" s="8">
        <v>4.0208333333333304</v>
      </c>
      <c r="D389">
        <v>0.91490402429629381</v>
      </c>
      <c r="E389" s="6">
        <v>66.542365799173837</v>
      </c>
      <c r="F389" s="9">
        <v>82.499704345165625</v>
      </c>
      <c r="G389" s="9">
        <v>197.62193393633419</v>
      </c>
      <c r="H389" s="9">
        <v>60.879878255860213</v>
      </c>
    </row>
    <row r="390" spans="1:8" x14ac:dyDescent="0.25">
      <c r="A390" s="16"/>
      <c r="B390" s="5">
        <f>DATE(YEAR(siječanj!B390),MONTH(siječanj!B390)+9,DAY(siječanj!B390))</f>
        <v>44839</v>
      </c>
      <c r="C390" s="8">
        <v>4.03125</v>
      </c>
      <c r="D390">
        <v>0.91490402429629381</v>
      </c>
      <c r="E390" s="6">
        <v>63.081678459246241</v>
      </c>
      <c r="F390" s="9">
        <v>81.467838947265903</v>
      </c>
      <c r="G390" s="9">
        <v>196.95435621532965</v>
      </c>
      <c r="H390" s="9">
        <v>57.713681481729218</v>
      </c>
    </row>
    <row r="391" spans="1:8" x14ac:dyDescent="0.25">
      <c r="A391" s="16"/>
      <c r="B391" s="5">
        <f>DATE(YEAR(siječanj!B391),MONTH(siječanj!B391)+9,DAY(siječanj!B391))</f>
        <v>44839</v>
      </c>
      <c r="C391" s="8">
        <v>4.0416666666666696</v>
      </c>
      <c r="D391">
        <v>0.91490402429629381</v>
      </c>
      <c r="E391" s="6">
        <v>59.816048076412606</v>
      </c>
      <c r="F391" s="9">
        <v>79.932316558151086</v>
      </c>
      <c r="G391" s="9">
        <v>195.6131539109044</v>
      </c>
      <c r="H391" s="9">
        <v>54.725943102610479</v>
      </c>
    </row>
    <row r="392" spans="1:8" x14ac:dyDescent="0.25">
      <c r="A392" s="16"/>
      <c r="B392" s="5">
        <f>DATE(YEAR(siječanj!B392),MONTH(siječanj!B392)+9,DAY(siječanj!B392))</f>
        <v>44839</v>
      </c>
      <c r="C392" s="8">
        <v>4.0520833333333304</v>
      </c>
      <c r="D392">
        <v>0.91490402429629381</v>
      </c>
      <c r="E392" s="6">
        <v>58.187047865641773</v>
      </c>
      <c r="F392" s="9">
        <v>79.315847855010063</v>
      </c>
      <c r="G392" s="9">
        <v>195.38869611788914</v>
      </c>
      <c r="H392" s="9">
        <v>53.235564254196731</v>
      </c>
    </row>
    <row r="393" spans="1:8" x14ac:dyDescent="0.25">
      <c r="A393" s="16"/>
      <c r="B393" s="5">
        <f>DATE(YEAR(siječanj!B393),MONTH(siječanj!B393)+9,DAY(siječanj!B393))</f>
        <v>44839</v>
      </c>
      <c r="C393" s="8">
        <v>4.0625</v>
      </c>
      <c r="D393">
        <v>0.91490402429629381</v>
      </c>
      <c r="E393" s="6">
        <v>56.21807405365211</v>
      </c>
      <c r="F393" s="9">
        <v>78.808446836825055</v>
      </c>
      <c r="G393" s="9">
        <v>195.30776910217361</v>
      </c>
      <c r="H393" s="9">
        <v>51.434142189873377</v>
      </c>
    </row>
    <row r="394" spans="1:8" x14ac:dyDescent="0.25">
      <c r="A394" s="16"/>
      <c r="B394" s="5">
        <f>DATE(YEAR(siječanj!B394),MONTH(siječanj!B394)+9,DAY(siječanj!B394))</f>
        <v>44839</v>
      </c>
      <c r="C394" s="8">
        <v>4.0729166666666696</v>
      </c>
      <c r="D394">
        <v>0.91490402429629381</v>
      </c>
      <c r="E394" s="6">
        <v>55.009228061403803</v>
      </c>
      <c r="F394" s="9">
        <v>78.41041012131771</v>
      </c>
      <c r="G394" s="9">
        <v>195.40630087563147</v>
      </c>
      <c r="H394" s="9">
        <v>50.328164126810954</v>
      </c>
    </row>
    <row r="395" spans="1:8" x14ac:dyDescent="0.25">
      <c r="A395" s="16"/>
      <c r="B395" s="5">
        <f>DATE(YEAR(siječanj!B395),MONTH(siječanj!B395)+9,DAY(siječanj!B395))</f>
        <v>44839</v>
      </c>
      <c r="C395" s="8">
        <v>4.0833333333333304</v>
      </c>
      <c r="D395">
        <v>0.91490402429629381</v>
      </c>
      <c r="E395" s="6">
        <v>53.889391996253536</v>
      </c>
      <c r="F395" s="9">
        <v>77.945779130729449</v>
      </c>
      <c r="G395" s="9">
        <v>195.05816523247313</v>
      </c>
      <c r="H395" s="9">
        <v>49.303621604252847</v>
      </c>
    </row>
    <row r="396" spans="1:8" x14ac:dyDescent="0.25">
      <c r="A396" s="16"/>
      <c r="B396" s="5">
        <f>DATE(YEAR(siječanj!B396),MONTH(siječanj!B396)+9,DAY(siječanj!B396))</f>
        <v>44839</v>
      </c>
      <c r="C396" s="8">
        <v>4.09375</v>
      </c>
      <c r="D396">
        <v>0.91490402429629381</v>
      </c>
      <c r="E396" s="6">
        <v>52.906876370433743</v>
      </c>
      <c r="F396" s="9">
        <v>77.347087120271453</v>
      </c>
      <c r="G396" s="9">
        <v>195.06259253499249</v>
      </c>
      <c r="H396" s="9">
        <v>48.404714104256328</v>
      </c>
    </row>
    <row r="397" spans="1:8" x14ac:dyDescent="0.25">
      <c r="A397" s="16"/>
      <c r="B397" s="5">
        <f>DATE(YEAR(siječanj!B397),MONTH(siječanj!B397)+9,DAY(siječanj!B397))</f>
        <v>44839</v>
      </c>
      <c r="C397" s="8">
        <v>4.1041666666666696</v>
      </c>
      <c r="D397">
        <v>0.91490402429629381</v>
      </c>
      <c r="E397" s="6">
        <v>53.00431847206044</v>
      </c>
      <c r="F397" s="9">
        <v>77.05402023946867</v>
      </c>
      <c r="G397" s="9">
        <v>194.86633048765867</v>
      </c>
      <c r="H397" s="9">
        <v>48.49386427517048</v>
      </c>
    </row>
    <row r="398" spans="1:8" x14ac:dyDescent="0.25">
      <c r="A398" s="16"/>
      <c r="B398" s="5">
        <f>DATE(YEAR(siječanj!B398),MONTH(siječanj!B398)+9,DAY(siječanj!B398))</f>
        <v>44839</v>
      </c>
      <c r="C398" s="8">
        <v>4.1145833333333304</v>
      </c>
      <c r="D398">
        <v>0.91490402429629381</v>
      </c>
      <c r="E398" s="6">
        <v>52.519869046861636</v>
      </c>
      <c r="F398" s="9">
        <v>76.911664243572304</v>
      </c>
      <c r="G398" s="9">
        <v>194.75716672348247</v>
      </c>
      <c r="H398" s="9">
        <v>48.050639546488064</v>
      </c>
    </row>
    <row r="399" spans="1:8" x14ac:dyDescent="0.25">
      <c r="A399" s="16"/>
      <c r="B399" s="5">
        <f>DATE(YEAR(siječanj!B399),MONTH(siječanj!B399)+9,DAY(siječanj!B399))</f>
        <v>44839</v>
      </c>
      <c r="C399" s="8">
        <v>4.125</v>
      </c>
      <c r="D399">
        <v>0.91490402429629381</v>
      </c>
      <c r="E399" s="6">
        <v>52.84274001786374</v>
      </c>
      <c r="F399" s="9">
        <v>76.869045162326387</v>
      </c>
      <c r="G399" s="9">
        <v>194.61729217697348</v>
      </c>
      <c r="H399" s="9">
        <v>48.346035497186342</v>
      </c>
    </row>
    <row r="400" spans="1:8" x14ac:dyDescent="0.25">
      <c r="A400" s="16"/>
      <c r="B400" s="5">
        <f>DATE(YEAR(siječanj!B400),MONTH(siječanj!B400)+9,DAY(siječanj!B400))</f>
        <v>44839</v>
      </c>
      <c r="C400" s="8">
        <v>4.1354166666666696</v>
      </c>
      <c r="D400">
        <v>0.91490402429629381</v>
      </c>
      <c r="E400" s="6">
        <v>53.315880023533992</v>
      </c>
      <c r="F400" s="9">
        <v>76.790132729908166</v>
      </c>
      <c r="G400" s="9">
        <v>194.89790192930096</v>
      </c>
      <c r="H400" s="9">
        <v>48.778913192429627</v>
      </c>
    </row>
    <row r="401" spans="1:8" x14ac:dyDescent="0.25">
      <c r="A401" s="16"/>
      <c r="B401" s="5">
        <f>DATE(YEAR(siječanj!B401),MONTH(siječanj!B401)+9,DAY(siječanj!B401))</f>
        <v>44839</v>
      </c>
      <c r="C401" s="8">
        <v>4.1458333333333304</v>
      </c>
      <c r="D401">
        <v>0.91490402429629381</v>
      </c>
      <c r="E401" s="6">
        <v>53.824170471570049</v>
      </c>
      <c r="F401" s="9">
        <v>76.686243307021954</v>
      </c>
      <c r="G401" s="9">
        <v>194.95063758892695</v>
      </c>
      <c r="H401" s="9">
        <v>49.243950168849182</v>
      </c>
    </row>
    <row r="402" spans="1:8" x14ac:dyDescent="0.25">
      <c r="A402" s="16"/>
      <c r="B402" s="5">
        <f>DATE(YEAR(siječanj!B402),MONTH(siječanj!B402)+9,DAY(siječanj!B402))</f>
        <v>44839</v>
      </c>
      <c r="C402" s="8">
        <v>4.15625</v>
      </c>
      <c r="D402">
        <v>0.91490402429629381</v>
      </c>
      <c r="E402" s="6">
        <v>54.493386086290741</v>
      </c>
      <c r="F402" s="9">
        <v>76.7164711604686</v>
      </c>
      <c r="G402" s="9">
        <v>194.94966220164645</v>
      </c>
      <c r="H402" s="9">
        <v>49.856218227879062</v>
      </c>
    </row>
    <row r="403" spans="1:8" x14ac:dyDescent="0.25">
      <c r="A403" s="16"/>
      <c r="B403" s="5">
        <f>DATE(YEAR(siječanj!B403),MONTH(siječanj!B403)+9,DAY(siječanj!B403))</f>
        <v>44839</v>
      </c>
      <c r="C403" s="8">
        <v>4.1666666666666696</v>
      </c>
      <c r="D403">
        <v>0.91490402429629381</v>
      </c>
      <c r="E403" s="6">
        <v>57.1954348637233</v>
      </c>
      <c r="F403" s="9">
        <v>76.978275462528458</v>
      </c>
      <c r="G403" s="9">
        <v>196.78046203204053</v>
      </c>
      <c r="H403" s="9">
        <v>52.328333528196993</v>
      </c>
    </row>
    <row r="404" spans="1:8" x14ac:dyDescent="0.25">
      <c r="A404" s="16"/>
      <c r="B404" s="5">
        <f>DATE(YEAR(siječanj!B404),MONTH(siječanj!B404)+9,DAY(siječanj!B404))</f>
        <v>44839</v>
      </c>
      <c r="C404" s="8">
        <v>4.1770833333333304</v>
      </c>
      <c r="D404">
        <v>0.91490402429629381</v>
      </c>
      <c r="E404" s="6">
        <v>59.500667076521324</v>
      </c>
      <c r="F404" s="9">
        <v>77.209046497619198</v>
      </c>
      <c r="G404" s="9">
        <v>198.29047726780072</v>
      </c>
      <c r="H404" s="9">
        <v>54.437399756623357</v>
      </c>
    </row>
    <row r="405" spans="1:8" x14ac:dyDescent="0.25">
      <c r="A405" s="16"/>
      <c r="B405" s="5">
        <f>DATE(YEAR(siječanj!B405),MONTH(siječanj!B405)+9,DAY(siječanj!B405))</f>
        <v>44839</v>
      </c>
      <c r="C405" s="8">
        <v>4.1875</v>
      </c>
      <c r="D405">
        <v>0.91490402429629381</v>
      </c>
      <c r="E405" s="6">
        <v>63.319356965891707</v>
      </c>
      <c r="F405" s="9">
        <v>77.668032140642921</v>
      </c>
      <c r="G405" s="9">
        <v>203.94324202040403</v>
      </c>
      <c r="H405" s="9">
        <v>57.931134503947888</v>
      </c>
    </row>
    <row r="406" spans="1:8" x14ac:dyDescent="0.25">
      <c r="A406" s="16"/>
      <c r="B406" s="5">
        <f>DATE(YEAR(siječanj!B406),MONTH(siječanj!B406)+9,DAY(siječanj!B406))</f>
        <v>44839</v>
      </c>
      <c r="C406" s="8">
        <v>4.1979166666666696</v>
      </c>
      <c r="D406">
        <v>0.91490402429629381</v>
      </c>
      <c r="E406" s="6">
        <v>67.92500016936232</v>
      </c>
      <c r="F406" s="9">
        <v>78.26688137148102</v>
      </c>
      <c r="G406" s="9">
        <v>206.59884727262533</v>
      </c>
      <c r="H406" s="9">
        <v>62.144856005276026</v>
      </c>
    </row>
    <row r="407" spans="1:8" x14ac:dyDescent="0.25">
      <c r="A407" s="16"/>
      <c r="B407" s="5">
        <f>DATE(YEAR(siječanj!B407),MONTH(siječanj!B407)+9,DAY(siječanj!B407))</f>
        <v>44839</v>
      </c>
      <c r="C407" s="8">
        <v>4.2083333333333304</v>
      </c>
      <c r="D407">
        <v>0.91490402429629381</v>
      </c>
      <c r="E407" s="6">
        <v>74.059924904066548</v>
      </c>
      <c r="F407" s="9">
        <v>79.173674365430244</v>
      </c>
      <c r="G407" s="9">
        <v>211.47945157804855</v>
      </c>
      <c r="H407" s="9">
        <v>67.757723333811796</v>
      </c>
    </row>
    <row r="408" spans="1:8" x14ac:dyDescent="0.25">
      <c r="A408" s="16"/>
      <c r="B408" s="5">
        <f>DATE(YEAR(siječanj!B408),MONTH(siječanj!B408)+9,DAY(siječanj!B408))</f>
        <v>44839</v>
      </c>
      <c r="C408" s="8">
        <v>4.21875</v>
      </c>
      <c r="D408">
        <v>0.91490402429629381</v>
      </c>
      <c r="E408" s="6">
        <v>80.311296648536825</v>
      </c>
      <c r="F408" s="9">
        <v>80.516408263094476</v>
      </c>
      <c r="G408" s="9">
        <v>212.3997550664898</v>
      </c>
      <c r="H408" s="9">
        <v>73.477128500199797</v>
      </c>
    </row>
    <row r="409" spans="1:8" x14ac:dyDescent="0.25">
      <c r="A409" s="16"/>
      <c r="B409" s="5">
        <f>DATE(YEAR(siječanj!B409),MONTH(siječanj!B409)+9,DAY(siječanj!B409))</f>
        <v>44839</v>
      </c>
      <c r="C409" s="8">
        <v>4.2291666666666696</v>
      </c>
      <c r="D409">
        <v>0.91490402429629381</v>
      </c>
      <c r="E409" s="6">
        <v>85.212595143252145</v>
      </c>
      <c r="F409" s="9">
        <v>82.653574663374684</v>
      </c>
      <c r="G409" s="9">
        <v>213.17490791844415</v>
      </c>
      <c r="H409" s="9">
        <v>77.961346217292203</v>
      </c>
    </row>
    <row r="410" spans="1:8" x14ac:dyDescent="0.25">
      <c r="A410" s="16"/>
      <c r="B410" s="5">
        <f>DATE(YEAR(siječanj!B410),MONTH(siječanj!B410)+9,DAY(siječanj!B410))</f>
        <v>44839</v>
      </c>
      <c r="C410" s="8">
        <v>4.2395833333333304</v>
      </c>
      <c r="D410">
        <v>0.91490402429629381</v>
      </c>
      <c r="E410" s="6">
        <v>90.805317056745295</v>
      </c>
      <c r="F410" s="9">
        <v>85.570154189568314</v>
      </c>
      <c r="G410" s="9">
        <v>213.15513679731885</v>
      </c>
      <c r="H410" s="9">
        <v>83.078150002717166</v>
      </c>
    </row>
    <row r="411" spans="1:8" x14ac:dyDescent="0.25">
      <c r="A411" s="16"/>
      <c r="B411" s="5">
        <f>DATE(YEAR(siječanj!B411),MONTH(siječanj!B411)+9,DAY(siječanj!B411))</f>
        <v>44839</v>
      </c>
      <c r="C411" s="8">
        <v>4.25</v>
      </c>
      <c r="D411">
        <v>0.91490402429629381</v>
      </c>
      <c r="E411" s="6">
        <v>95.864358671828953</v>
      </c>
      <c r="F411" s="9">
        <v>89.776226590627061</v>
      </c>
      <c r="G411" s="9">
        <v>212.84430550263224</v>
      </c>
      <c r="H411" s="9">
        <v>87.706687535439613</v>
      </c>
    </row>
    <row r="412" spans="1:8" x14ac:dyDescent="0.25">
      <c r="A412" s="16"/>
      <c r="B412" s="5">
        <f>DATE(YEAR(siječanj!B412),MONTH(siječanj!B412)+9,DAY(siječanj!B412))</f>
        <v>44839</v>
      </c>
      <c r="C412" s="8">
        <v>4.2604166666666696</v>
      </c>
      <c r="D412">
        <v>0.91490402429629381</v>
      </c>
      <c r="E412" s="6">
        <v>98.925955847725973</v>
      </c>
      <c r="F412" s="9">
        <v>93.026057755510649</v>
      </c>
      <c r="G412" s="9">
        <v>212.20502019809527</v>
      </c>
      <c r="H412" s="9">
        <v>90.50775511244197</v>
      </c>
    </row>
    <row r="413" spans="1:8" x14ac:dyDescent="0.25">
      <c r="A413" s="16"/>
      <c r="B413" s="5">
        <f>DATE(YEAR(siječanj!B413),MONTH(siječanj!B413)+9,DAY(siječanj!B413))</f>
        <v>44839</v>
      </c>
      <c r="C413" s="8">
        <v>4.2708333333333304</v>
      </c>
      <c r="D413">
        <v>0.91490402429629381</v>
      </c>
      <c r="E413" s="6">
        <v>101.1020466219903</v>
      </c>
      <c r="F413" s="9">
        <v>97.597221604676562</v>
      </c>
      <c r="G413" s="9">
        <v>205.78923762043962</v>
      </c>
      <c r="H413" s="9">
        <v>92.498669319050435</v>
      </c>
    </row>
    <row r="414" spans="1:8" x14ac:dyDescent="0.25">
      <c r="A414" s="16"/>
      <c r="B414" s="5">
        <f>DATE(YEAR(siječanj!B414),MONTH(siječanj!B414)+9,DAY(siječanj!B414))</f>
        <v>44839</v>
      </c>
      <c r="C414" s="8">
        <v>4.28125</v>
      </c>
      <c r="D414">
        <v>0.91490402429629381</v>
      </c>
      <c r="E414" s="6">
        <v>102.05637259381359</v>
      </c>
      <c r="F414" s="9">
        <v>104.46095438419131</v>
      </c>
      <c r="G414" s="9">
        <v>174.55510529137547</v>
      </c>
      <c r="H414" s="9">
        <v>93.371785991162042</v>
      </c>
    </row>
    <row r="415" spans="1:8" x14ac:dyDescent="0.25">
      <c r="A415" s="16"/>
      <c r="B415" s="5">
        <f>DATE(YEAR(siječanj!B415),MONTH(siječanj!B415)+9,DAY(siječanj!B415))</f>
        <v>44839</v>
      </c>
      <c r="C415" s="8">
        <v>4.2916666666666696</v>
      </c>
      <c r="D415">
        <v>0.91490402429629381</v>
      </c>
      <c r="E415" s="6">
        <v>99.990726129774487</v>
      </c>
      <c r="F415" s="9">
        <v>112.82566854401942</v>
      </c>
      <c r="G415" s="9">
        <v>102.37196925320197</v>
      </c>
      <c r="H415" s="9">
        <v>91.481917728439257</v>
      </c>
    </row>
    <row r="416" spans="1:8" x14ac:dyDescent="0.25">
      <c r="A416" s="16"/>
      <c r="B416" s="5">
        <f>DATE(YEAR(siječanj!B416),MONTH(siječanj!B416)+9,DAY(siječanj!B416))</f>
        <v>44839</v>
      </c>
      <c r="C416" s="8">
        <v>4.3020833333333304</v>
      </c>
      <c r="D416">
        <v>0.91490402429629381</v>
      </c>
      <c r="E416" s="6">
        <v>97.337692779670974</v>
      </c>
      <c r="F416" s="9">
        <v>116.27784415635958</v>
      </c>
      <c r="G416" s="9">
        <v>41.667406729353708</v>
      </c>
      <c r="H416" s="9">
        <v>89.054646839837275</v>
      </c>
    </row>
    <row r="417" spans="1:8" x14ac:dyDescent="0.25">
      <c r="A417" s="16"/>
      <c r="B417" s="5">
        <f>DATE(YEAR(siječanj!B417),MONTH(siječanj!B417)+9,DAY(siječanj!B417))</f>
        <v>44839</v>
      </c>
      <c r="C417" s="8">
        <v>4.3125</v>
      </c>
      <c r="D417">
        <v>0.91490402429629381</v>
      </c>
      <c r="E417" s="6">
        <v>97.135901401309155</v>
      </c>
      <c r="F417" s="9">
        <v>120.27107966517204</v>
      </c>
      <c r="G417" s="9">
        <v>11.811080853414975</v>
      </c>
      <c r="H417" s="9">
        <v>88.870027095705751</v>
      </c>
    </row>
    <row r="418" spans="1:8" x14ac:dyDescent="0.25">
      <c r="A418" s="16"/>
      <c r="B418" s="5">
        <f>DATE(YEAR(siječanj!B418),MONTH(siječanj!B418)+9,DAY(siječanj!B418))</f>
        <v>44839</v>
      </c>
      <c r="C418" s="8">
        <v>4.3229166666666696</v>
      </c>
      <c r="D418">
        <v>0.91490402429629381</v>
      </c>
      <c r="E418" s="6">
        <v>96.213311501404945</v>
      </c>
      <c r="F418" s="9">
        <v>126.21291107872807</v>
      </c>
      <c r="G418" s="9">
        <v>4.6719998828265377</v>
      </c>
      <c r="H418" s="9">
        <v>88.025945883508271</v>
      </c>
    </row>
    <row r="419" spans="1:8" x14ac:dyDescent="0.25">
      <c r="A419" s="16"/>
      <c r="B419" s="5">
        <f>DATE(YEAR(siječanj!B419),MONTH(siječanj!B419)+9,DAY(siječanj!B419))</f>
        <v>44839</v>
      </c>
      <c r="C419" s="8">
        <v>4.3333333333333304</v>
      </c>
      <c r="D419">
        <v>0.91490402429629381</v>
      </c>
      <c r="E419" s="6">
        <v>97.634989232401111</v>
      </c>
      <c r="F419" s="9">
        <v>134.33502521061124</v>
      </c>
      <c r="G419" s="9">
        <v>2.4106583774215911</v>
      </c>
      <c r="H419" s="9">
        <v>89.32664456084909</v>
      </c>
    </row>
    <row r="420" spans="1:8" x14ac:dyDescent="0.25">
      <c r="A420" s="16"/>
      <c r="B420" s="5">
        <f>DATE(YEAR(siječanj!B420),MONTH(siječanj!B420)+9,DAY(siječanj!B420))</f>
        <v>44839</v>
      </c>
      <c r="C420" s="8">
        <v>4.34375</v>
      </c>
      <c r="D420">
        <v>0.91490402429629381</v>
      </c>
      <c r="E420" s="6">
        <v>98.490077058358636</v>
      </c>
      <c r="F420" s="9">
        <v>137.91643483647636</v>
      </c>
      <c r="G420" s="9">
        <v>1.7818172958150327</v>
      </c>
      <c r="H420" s="9">
        <v>90.108967853944392</v>
      </c>
    </row>
    <row r="421" spans="1:8" x14ac:dyDescent="0.25">
      <c r="A421" s="16"/>
      <c r="B421" s="5">
        <f>DATE(YEAR(siječanj!B421),MONTH(siječanj!B421)+9,DAY(siječanj!B421))</f>
        <v>44839</v>
      </c>
      <c r="C421" s="8">
        <v>4.3541666666666696</v>
      </c>
      <c r="D421">
        <v>0.91490402429629381</v>
      </c>
      <c r="E421" s="6">
        <v>97.898947172415149</v>
      </c>
      <c r="F421" s="9">
        <v>140.50513667981645</v>
      </c>
      <c r="G421" s="9">
        <v>1.5612906886505622</v>
      </c>
      <c r="H421" s="9">
        <v>89.568140742412893</v>
      </c>
    </row>
    <row r="422" spans="1:8" x14ac:dyDescent="0.25">
      <c r="A422" s="16"/>
      <c r="B422" s="5">
        <f>DATE(YEAR(siječanj!B422),MONTH(siječanj!B422)+9,DAY(siječanj!B422))</f>
        <v>44839</v>
      </c>
      <c r="C422" s="8">
        <v>4.3645833333333304</v>
      </c>
      <c r="D422">
        <v>0.91490402429629381</v>
      </c>
      <c r="E422" s="6">
        <v>98.151997792357122</v>
      </c>
      <c r="F422" s="9">
        <v>143.54348910995344</v>
      </c>
      <c r="G422" s="9">
        <v>1.4942641148998508</v>
      </c>
      <c r="H422" s="9">
        <v>89.799657772948478</v>
      </c>
    </row>
    <row r="423" spans="1:8" x14ac:dyDescent="0.25">
      <c r="A423" s="16"/>
      <c r="B423" s="5">
        <f>DATE(YEAR(siječanj!B423),MONTH(siječanj!B423)+9,DAY(siječanj!B423))</f>
        <v>44839</v>
      </c>
      <c r="C423" s="8">
        <v>4.375</v>
      </c>
      <c r="D423">
        <v>0.91490402429629381</v>
      </c>
      <c r="E423" s="6">
        <v>98.471590411740991</v>
      </c>
      <c r="F423" s="9">
        <v>146.93077607404069</v>
      </c>
      <c r="G423" s="9">
        <v>1.4010331029219285</v>
      </c>
      <c r="H423" s="9">
        <v>90.092054346558172</v>
      </c>
    </row>
    <row r="424" spans="1:8" x14ac:dyDescent="0.25">
      <c r="A424" s="16"/>
      <c r="B424" s="5">
        <f>DATE(YEAR(siječanj!B424),MONTH(siječanj!B424)+9,DAY(siječanj!B424))</f>
        <v>44839</v>
      </c>
      <c r="C424" s="8">
        <v>4.3854166666666696</v>
      </c>
      <c r="D424">
        <v>0.91490402429629381</v>
      </c>
      <c r="E424" s="6">
        <v>99.546018030612814</v>
      </c>
      <c r="F424" s="9">
        <v>148.53452145825335</v>
      </c>
      <c r="G424" s="9">
        <v>1.3118666166356583</v>
      </c>
      <c r="H424" s="9">
        <v>91.075052498879089</v>
      </c>
    </row>
    <row r="425" spans="1:8" x14ac:dyDescent="0.25">
      <c r="A425" s="16"/>
      <c r="B425" s="5">
        <f>DATE(YEAR(siječanj!B425),MONTH(siječanj!B425)+9,DAY(siječanj!B425))</f>
        <v>44839</v>
      </c>
      <c r="C425" s="8">
        <v>4.3958333333333304</v>
      </c>
      <c r="D425">
        <v>0.91490402429629381</v>
      </c>
      <c r="E425" s="6">
        <v>98.970311885550359</v>
      </c>
      <c r="F425" s="9">
        <v>149.44522857729734</v>
      </c>
      <c r="G425" s="9">
        <v>1.3057540091062485</v>
      </c>
      <c r="H425" s="9">
        <v>90.548336629949347</v>
      </c>
    </row>
    <row r="426" spans="1:8" x14ac:dyDescent="0.25">
      <c r="A426" s="16"/>
      <c r="B426" s="5">
        <f>DATE(YEAR(siječanj!B426),MONTH(siječanj!B426)+9,DAY(siječanj!B426))</f>
        <v>44839</v>
      </c>
      <c r="C426" s="8">
        <v>4.40625</v>
      </c>
      <c r="D426">
        <v>0.91490402429629381</v>
      </c>
      <c r="E426" s="6">
        <v>98.798642224252589</v>
      </c>
      <c r="F426" s="9">
        <v>150.16677800960949</v>
      </c>
      <c r="G426" s="9">
        <v>1.2755662925435498</v>
      </c>
      <c r="H426" s="9">
        <v>90.39127536597843</v>
      </c>
    </row>
    <row r="427" spans="1:8" x14ac:dyDescent="0.25">
      <c r="A427" s="16"/>
      <c r="B427" s="5">
        <f>DATE(YEAR(siječanj!B427),MONTH(siječanj!B427)+9,DAY(siječanj!B427))</f>
        <v>44839</v>
      </c>
      <c r="C427" s="8">
        <v>4.4166666666666696</v>
      </c>
      <c r="D427">
        <v>0.91490402429629381</v>
      </c>
      <c r="E427" s="6">
        <v>99.586689646009802</v>
      </c>
      <c r="F427" s="9">
        <v>150.22680558393819</v>
      </c>
      <c r="G427" s="9">
        <v>1.28683810818696</v>
      </c>
      <c r="H427" s="9">
        <v>91.112263123480417</v>
      </c>
    </row>
    <row r="428" spans="1:8" x14ac:dyDescent="0.25">
      <c r="A428" s="16"/>
      <c r="B428" s="5">
        <f>DATE(YEAR(siječanj!B428),MONTH(siječanj!B428)+9,DAY(siječanj!B428))</f>
        <v>44839</v>
      </c>
      <c r="C428" s="8">
        <v>4.4270833333333304</v>
      </c>
      <c r="D428">
        <v>0.91490402429629381</v>
      </c>
      <c r="E428" s="6">
        <v>99.629197019172423</v>
      </c>
      <c r="F428" s="9">
        <v>150.02850369934771</v>
      </c>
      <c r="G428" s="9">
        <v>1.2955592606522823</v>
      </c>
      <c r="H428" s="9">
        <v>91.151153290249169</v>
      </c>
    </row>
    <row r="429" spans="1:8" x14ac:dyDescent="0.25">
      <c r="A429" s="16"/>
      <c r="B429" s="5">
        <f>DATE(YEAR(siječanj!B429),MONTH(siječanj!B429)+9,DAY(siječanj!B429))</f>
        <v>44839</v>
      </c>
      <c r="C429" s="8">
        <v>4.4375</v>
      </c>
      <c r="D429">
        <v>0.91490402429629381</v>
      </c>
      <c r="E429" s="6">
        <v>99.683741562237969</v>
      </c>
      <c r="F429" s="9">
        <v>149.80153549526557</v>
      </c>
      <c r="G429" s="9">
        <v>1.2837327332737865</v>
      </c>
      <c r="H429" s="9">
        <v>91.201056312203235</v>
      </c>
    </row>
    <row r="430" spans="1:8" x14ac:dyDescent="0.25">
      <c r="A430" s="16"/>
      <c r="B430" s="5">
        <f>DATE(YEAR(siječanj!B430),MONTH(siječanj!B430)+9,DAY(siječanj!B430))</f>
        <v>44839</v>
      </c>
      <c r="C430" s="8">
        <v>4.4479166666666696</v>
      </c>
      <c r="D430">
        <v>0.91490402429629381</v>
      </c>
      <c r="E430" s="6">
        <v>101.4297725716154</v>
      </c>
      <c r="F430" s="9">
        <v>150.01724351518266</v>
      </c>
      <c r="G430" s="9">
        <v>1.2444230206772213</v>
      </c>
      <c r="H430" s="9">
        <v>92.79850710922878</v>
      </c>
    </row>
    <row r="431" spans="1:8" x14ac:dyDescent="0.25">
      <c r="A431" s="16"/>
      <c r="B431" s="5">
        <f>DATE(YEAR(siječanj!B431),MONTH(siječanj!B431)+9,DAY(siječanj!B431))</f>
        <v>44839</v>
      </c>
      <c r="C431" s="8">
        <v>4.4583333333333304</v>
      </c>
      <c r="D431">
        <v>0.91490402429629381</v>
      </c>
      <c r="E431" s="6">
        <v>102.04585645197825</v>
      </c>
      <c r="F431" s="9">
        <v>150.08798769098078</v>
      </c>
      <c r="G431" s="9">
        <v>1.2036217347177727</v>
      </c>
      <c r="H431" s="9">
        <v>93.362164730676824</v>
      </c>
    </row>
    <row r="432" spans="1:8" x14ac:dyDescent="0.25">
      <c r="A432" s="16"/>
      <c r="B432" s="5">
        <f>DATE(YEAR(siječanj!B432),MONTH(siječanj!B432)+9,DAY(siječanj!B432))</f>
        <v>44839</v>
      </c>
      <c r="C432" s="8">
        <v>4.46875</v>
      </c>
      <c r="D432">
        <v>0.91490402429629381</v>
      </c>
      <c r="E432" s="6">
        <v>103.0204025658539</v>
      </c>
      <c r="F432" s="9">
        <v>150.11819144735958</v>
      </c>
      <c r="G432" s="9">
        <v>1.1168516872875216</v>
      </c>
      <c r="H432" s="9">
        <v>94.25378089212397</v>
      </c>
    </row>
    <row r="433" spans="1:8" x14ac:dyDescent="0.25">
      <c r="A433" s="16"/>
      <c r="B433" s="5">
        <f>DATE(YEAR(siječanj!B433),MONTH(siječanj!B433)+9,DAY(siječanj!B433))</f>
        <v>44839</v>
      </c>
      <c r="C433" s="8">
        <v>4.4791666666666696</v>
      </c>
      <c r="D433">
        <v>0.91490402429629381</v>
      </c>
      <c r="E433" s="6">
        <v>103.5561519389976</v>
      </c>
      <c r="F433" s="9">
        <v>149.92057141388059</v>
      </c>
      <c r="G433" s="9">
        <v>1.075817804832558</v>
      </c>
      <c r="H433" s="9">
        <v>94.743940149627349</v>
      </c>
    </row>
    <row r="434" spans="1:8" x14ac:dyDescent="0.25">
      <c r="A434" s="16"/>
      <c r="B434" s="5">
        <f>DATE(YEAR(siječanj!B434),MONTH(siječanj!B434)+9,DAY(siječanj!B434))</f>
        <v>44839</v>
      </c>
      <c r="C434" s="8">
        <v>4.4895833333333304</v>
      </c>
      <c r="D434">
        <v>0.91490402429629381</v>
      </c>
      <c r="E434" s="6">
        <v>103.39816755895535</v>
      </c>
      <c r="F434" s="9">
        <v>149.72309854035578</v>
      </c>
      <c r="G434" s="9">
        <v>1.057943380490838</v>
      </c>
      <c r="H434" s="9">
        <v>94.59939960455074</v>
      </c>
    </row>
    <row r="435" spans="1:8" x14ac:dyDescent="0.25">
      <c r="A435" s="16"/>
      <c r="B435" s="5">
        <f>DATE(YEAR(siječanj!B435),MONTH(siječanj!B435)+9,DAY(siječanj!B435))</f>
        <v>44839</v>
      </c>
      <c r="C435" s="8">
        <v>4.5</v>
      </c>
      <c r="D435">
        <v>0.91490402429629381</v>
      </c>
      <c r="E435" s="6">
        <v>101.83305846972796</v>
      </c>
      <c r="F435" s="9">
        <v>149.7199468396943</v>
      </c>
      <c r="G435" s="9">
        <v>1.0881839437498857</v>
      </c>
      <c r="H435" s="9">
        <v>93.167475000353903</v>
      </c>
    </row>
    <row r="436" spans="1:8" x14ac:dyDescent="0.25">
      <c r="A436" s="16"/>
      <c r="B436" s="5">
        <f>DATE(YEAR(siječanj!B436),MONTH(siječanj!B436)+9,DAY(siječanj!B436))</f>
        <v>44839</v>
      </c>
      <c r="C436" s="8">
        <v>4.5104166666666696</v>
      </c>
      <c r="D436">
        <v>0.91490402429629381</v>
      </c>
      <c r="E436" s="6">
        <v>100.94243498019691</v>
      </c>
      <c r="F436" s="9">
        <v>149.09885600523768</v>
      </c>
      <c r="G436" s="9">
        <v>1.0980368068407906</v>
      </c>
      <c r="H436" s="9">
        <v>92.352639985649134</v>
      </c>
    </row>
    <row r="437" spans="1:8" x14ac:dyDescent="0.25">
      <c r="A437" s="16"/>
      <c r="B437" s="5">
        <f>DATE(YEAR(siječanj!B437),MONTH(siječanj!B437)+9,DAY(siječanj!B437))</f>
        <v>44839</v>
      </c>
      <c r="C437" s="8">
        <v>4.5208333333333304</v>
      </c>
      <c r="D437">
        <v>0.91490402429629381</v>
      </c>
      <c r="E437" s="6">
        <v>100.96378596491832</v>
      </c>
      <c r="F437" s="9">
        <v>148.6918300544005</v>
      </c>
      <c r="G437" s="9">
        <v>1.0785295261292482</v>
      </c>
      <c r="H437" s="9">
        <v>92.372174087493434</v>
      </c>
    </row>
    <row r="438" spans="1:8" x14ac:dyDescent="0.25">
      <c r="A438" s="16"/>
      <c r="B438" s="5">
        <f>DATE(YEAR(siječanj!B438),MONTH(siječanj!B438)+9,DAY(siječanj!B438))</f>
        <v>44839</v>
      </c>
      <c r="C438" s="8">
        <v>4.53125</v>
      </c>
      <c r="D438">
        <v>0.91490402429629381</v>
      </c>
      <c r="E438" s="6">
        <v>100.11995791658113</v>
      </c>
      <c r="F438" s="9">
        <v>148.5155299316757</v>
      </c>
      <c r="G438" s="9">
        <v>1.1210553410955262</v>
      </c>
      <c r="H438" s="9">
        <v>91.60015241025566</v>
      </c>
    </row>
    <row r="439" spans="1:8" x14ac:dyDescent="0.25">
      <c r="A439" s="16"/>
      <c r="B439" s="5">
        <f>DATE(YEAR(siječanj!B439),MONTH(siječanj!B439)+9,DAY(siječanj!B439))</f>
        <v>44839</v>
      </c>
      <c r="C439" s="8">
        <v>4.5416666666666696</v>
      </c>
      <c r="D439">
        <v>0.91490402429629381</v>
      </c>
      <c r="E439" s="6">
        <v>97.986858027665392</v>
      </c>
      <c r="F439" s="9">
        <v>148.0131672087609</v>
      </c>
      <c r="G439" s="9">
        <v>1.1112502916347642</v>
      </c>
      <c r="H439" s="9">
        <v>89.648570737660663</v>
      </c>
    </row>
    <row r="440" spans="1:8" x14ac:dyDescent="0.25">
      <c r="A440" s="16"/>
      <c r="B440" s="5">
        <f>DATE(YEAR(siječanj!B440),MONTH(siječanj!B440)+9,DAY(siječanj!B440))</f>
        <v>44839</v>
      </c>
      <c r="C440" s="8">
        <v>4.5520833333333304</v>
      </c>
      <c r="D440">
        <v>0.91490402429629381</v>
      </c>
      <c r="E440" s="6">
        <v>96.871825313553586</v>
      </c>
      <c r="F440" s="9">
        <v>147.61203015371387</v>
      </c>
      <c r="G440" s="9">
        <v>1.0961562537791996</v>
      </c>
      <c r="H440" s="9">
        <v>88.628422820297757</v>
      </c>
    </row>
    <row r="441" spans="1:8" x14ac:dyDescent="0.25">
      <c r="A441" s="16"/>
      <c r="B441" s="5">
        <f>DATE(YEAR(siječanj!B441),MONTH(siječanj!B441)+9,DAY(siječanj!B441))</f>
        <v>44839</v>
      </c>
      <c r="C441" s="8">
        <v>4.5625</v>
      </c>
      <c r="D441">
        <v>0.91490402429629381</v>
      </c>
      <c r="E441" s="6">
        <v>96.862063728723044</v>
      </c>
      <c r="F441" s="9">
        <v>147.03585377609252</v>
      </c>
      <c r="G441" s="9">
        <v>1.0766266839169769</v>
      </c>
      <c r="H441" s="9">
        <v>88.61949190705279</v>
      </c>
    </row>
    <row r="442" spans="1:8" x14ac:dyDescent="0.25">
      <c r="A442" s="16"/>
      <c r="B442" s="5">
        <f>DATE(YEAR(siječanj!B442),MONTH(siječanj!B442)+9,DAY(siječanj!B442))</f>
        <v>44839</v>
      </c>
      <c r="C442" s="8">
        <v>4.5729166666666696</v>
      </c>
      <c r="D442">
        <v>0.91490402429629381</v>
      </c>
      <c r="E442" s="6">
        <v>97.202789901270364</v>
      </c>
      <c r="F442" s="9">
        <v>146.51582886152897</v>
      </c>
      <c r="G442" s="9">
        <v>1.0552305807512201</v>
      </c>
      <c r="H442" s="9">
        <v>88.931223653499401</v>
      </c>
    </row>
    <row r="443" spans="1:8" x14ac:dyDescent="0.25">
      <c r="A443" s="16"/>
      <c r="B443" s="5">
        <f>DATE(YEAR(siječanj!B443),MONTH(siječanj!B443)+9,DAY(siječanj!B443))</f>
        <v>44839</v>
      </c>
      <c r="C443" s="8">
        <v>4.5833333333333304</v>
      </c>
      <c r="D443">
        <v>0.91490402429629381</v>
      </c>
      <c r="E443" s="6">
        <v>99.735867551535478</v>
      </c>
      <c r="F443" s="9">
        <v>145.25476686021932</v>
      </c>
      <c r="G443" s="9">
        <v>1.053399998205627</v>
      </c>
      <c r="H443" s="9">
        <v>91.248746589581955</v>
      </c>
    </row>
    <row r="444" spans="1:8" x14ac:dyDescent="0.25">
      <c r="A444" s="16"/>
      <c r="B444" s="5">
        <f>DATE(YEAR(siječanj!B444),MONTH(siječanj!B444)+9,DAY(siječanj!B444))</f>
        <v>44839</v>
      </c>
      <c r="C444" s="8">
        <v>4.59375</v>
      </c>
      <c r="D444">
        <v>0.91490402429629381</v>
      </c>
      <c r="E444" s="6">
        <v>101.30418747938592</v>
      </c>
      <c r="F444" s="9">
        <v>144.71384303425458</v>
      </c>
      <c r="G444" s="9">
        <v>1.025196012062932</v>
      </c>
      <c r="H444" s="9">
        <v>92.6836088029564</v>
      </c>
    </row>
    <row r="445" spans="1:8" x14ac:dyDescent="0.25">
      <c r="A445" s="16"/>
      <c r="B445" s="5">
        <f>DATE(YEAR(siječanj!B445),MONTH(siječanj!B445)+9,DAY(siječanj!B445))</f>
        <v>44839</v>
      </c>
      <c r="C445" s="8">
        <v>4.6041666666666696</v>
      </c>
      <c r="D445">
        <v>0.91490402429629381</v>
      </c>
      <c r="E445" s="6">
        <v>101.24386461820467</v>
      </c>
      <c r="F445" s="9">
        <v>144.03508168235908</v>
      </c>
      <c r="G445" s="9">
        <v>0.99971381235170564</v>
      </c>
      <c r="H445" s="9">
        <v>92.6284191745046</v>
      </c>
    </row>
    <row r="446" spans="1:8" x14ac:dyDescent="0.25">
      <c r="A446" s="16"/>
      <c r="B446" s="5">
        <f>DATE(YEAR(siječanj!B446),MONTH(siječanj!B446)+9,DAY(siječanj!B446))</f>
        <v>44839</v>
      </c>
      <c r="C446" s="8">
        <v>4.6145833333333304</v>
      </c>
      <c r="D446">
        <v>0.91490402429629381</v>
      </c>
      <c r="E446" s="6">
        <v>103.26446601473343</v>
      </c>
      <c r="F446" s="9">
        <v>142.73552981021086</v>
      </c>
      <c r="G446" s="9">
        <v>1.0245172724077465</v>
      </c>
      <c r="H446" s="9">
        <v>94.477075523687475</v>
      </c>
    </row>
    <row r="447" spans="1:8" x14ac:dyDescent="0.25">
      <c r="A447" s="16"/>
      <c r="B447" s="5">
        <f>DATE(YEAR(siječanj!B447),MONTH(siječanj!B447)+9,DAY(siječanj!B447))</f>
        <v>44839</v>
      </c>
      <c r="C447" s="8">
        <v>4.625</v>
      </c>
      <c r="D447">
        <v>0.91490402429629381</v>
      </c>
      <c r="E447" s="6">
        <v>103.92058410839182</v>
      </c>
      <c r="F447" s="9">
        <v>140.10512575308138</v>
      </c>
      <c r="G447" s="9">
        <v>0.99804572451843887</v>
      </c>
      <c r="H447" s="9">
        <v>95.077360607989149</v>
      </c>
    </row>
    <row r="448" spans="1:8" x14ac:dyDescent="0.25">
      <c r="A448" s="16"/>
      <c r="B448" s="5">
        <f>DATE(YEAR(siječanj!B448),MONTH(siječanj!B448)+9,DAY(siječanj!B448))</f>
        <v>44839</v>
      </c>
      <c r="C448" s="8">
        <v>4.6354166666666696</v>
      </c>
      <c r="D448">
        <v>0.91490402429629381</v>
      </c>
      <c r="E448" s="6">
        <v>104.77658733113675</v>
      </c>
      <c r="F448" s="9">
        <v>138.28164807867728</v>
      </c>
      <c r="G448" s="9">
        <v>1.0003763743653447</v>
      </c>
      <c r="H448" s="9">
        <v>95.860521401289091</v>
      </c>
    </row>
    <row r="449" spans="1:8" x14ac:dyDescent="0.25">
      <c r="A449" s="16"/>
      <c r="B449" s="5">
        <f>DATE(YEAR(siječanj!B449),MONTH(siječanj!B449)+9,DAY(siječanj!B449))</f>
        <v>44839</v>
      </c>
      <c r="C449" s="8">
        <v>4.6458333333333304</v>
      </c>
      <c r="D449">
        <v>0.91490402429629381</v>
      </c>
      <c r="E449" s="6">
        <v>106.5360434981707</v>
      </c>
      <c r="F449" s="9">
        <v>136.67863499756314</v>
      </c>
      <c r="G449" s="9">
        <v>0.98347763759208018</v>
      </c>
      <c r="H449" s="9">
        <v>97.470254929081378</v>
      </c>
    </row>
    <row r="450" spans="1:8" x14ac:dyDescent="0.25">
      <c r="A450" s="16"/>
      <c r="B450" s="5">
        <f>DATE(YEAR(siječanj!B450),MONTH(siječanj!B450)+9,DAY(siječanj!B450))</f>
        <v>44839</v>
      </c>
      <c r="C450" s="8">
        <v>4.65625</v>
      </c>
      <c r="D450">
        <v>0.91490402429629381</v>
      </c>
      <c r="E450" s="6">
        <v>106.34617412048475</v>
      </c>
      <c r="F450" s="9">
        <v>135.28286539171069</v>
      </c>
      <c r="G450" s="9">
        <v>0.98754971338185837</v>
      </c>
      <c r="H450" s="9">
        <v>97.296542671345875</v>
      </c>
    </row>
    <row r="451" spans="1:8" x14ac:dyDescent="0.25">
      <c r="A451" s="16"/>
      <c r="B451" s="5">
        <f>DATE(YEAR(siječanj!B451),MONTH(siječanj!B451)+9,DAY(siječanj!B451))</f>
        <v>44839</v>
      </c>
      <c r="C451" s="8">
        <v>4.6666666666666696</v>
      </c>
      <c r="D451">
        <v>0.91490402429629381</v>
      </c>
      <c r="E451" s="6">
        <v>106.45190840645894</v>
      </c>
      <c r="F451" s="9">
        <v>132.60203951886336</v>
      </c>
      <c r="G451" s="9">
        <v>0.99975012225807747</v>
      </c>
      <c r="H451" s="9">
        <v>97.393279395089749</v>
      </c>
    </row>
    <row r="452" spans="1:8" x14ac:dyDescent="0.25">
      <c r="A452" s="16"/>
      <c r="B452" s="5">
        <f>DATE(YEAR(siječanj!B452),MONTH(siječanj!B452)+9,DAY(siječanj!B452))</f>
        <v>44839</v>
      </c>
      <c r="C452" s="8">
        <v>4.6770833333333304</v>
      </c>
      <c r="D452">
        <v>0.91490402429629381</v>
      </c>
      <c r="E452" s="6">
        <v>107.13091241264063</v>
      </c>
      <c r="F452" s="9">
        <v>131.15631035738005</v>
      </c>
      <c r="G452" s="9">
        <v>1.0194083939581751</v>
      </c>
      <c r="H452" s="9">
        <v>98.014502892858687</v>
      </c>
    </row>
    <row r="453" spans="1:8" x14ac:dyDescent="0.25">
      <c r="A453" s="16"/>
      <c r="B453" s="5">
        <f>DATE(YEAR(siječanj!B453),MONTH(siječanj!B453)+9,DAY(siječanj!B453))</f>
        <v>44839</v>
      </c>
      <c r="C453" s="8">
        <v>4.6875</v>
      </c>
      <c r="D453">
        <v>0.91490402429629381</v>
      </c>
      <c r="E453" s="6">
        <v>109.69207447605685</v>
      </c>
      <c r="F453" s="9">
        <v>130.33870044171528</v>
      </c>
      <c r="G453" s="9">
        <v>1.069248990006334</v>
      </c>
      <c r="H453" s="9">
        <v>100.35772037155319</v>
      </c>
    </row>
    <row r="454" spans="1:8" x14ac:dyDescent="0.25">
      <c r="A454" s="16"/>
      <c r="B454" s="5">
        <f>DATE(YEAR(siječanj!B454),MONTH(siječanj!B454)+9,DAY(siječanj!B454))</f>
        <v>44839</v>
      </c>
      <c r="C454" s="8">
        <v>4.6979166666666696</v>
      </c>
      <c r="D454">
        <v>0.91490402429629381</v>
      </c>
      <c r="E454" s="6">
        <v>110.76628069201804</v>
      </c>
      <c r="F454" s="9">
        <v>129.62639441285205</v>
      </c>
      <c r="G454" s="9">
        <v>1.2116368253110232</v>
      </c>
      <c r="H454" s="9">
        <v>101.34051596146017</v>
      </c>
    </row>
    <row r="455" spans="1:8" x14ac:dyDescent="0.25">
      <c r="A455" s="16"/>
      <c r="B455" s="5">
        <f>DATE(YEAR(siječanj!B455),MONTH(siječanj!B455)+9,DAY(siječanj!B455))</f>
        <v>44839</v>
      </c>
      <c r="C455" s="8">
        <v>4.7083333333333304</v>
      </c>
      <c r="D455">
        <v>0.91490402429629381</v>
      </c>
      <c r="E455" s="6">
        <v>112.34274487132954</v>
      </c>
      <c r="F455" s="9">
        <v>128.9982310090567</v>
      </c>
      <c r="G455" s="9">
        <v>1.5759493707686347</v>
      </c>
      <c r="H455" s="9">
        <v>102.78282938327122</v>
      </c>
    </row>
    <row r="456" spans="1:8" x14ac:dyDescent="0.25">
      <c r="A456" s="16"/>
      <c r="B456" s="5">
        <f>DATE(YEAR(siječanj!B456),MONTH(siječanj!B456)+9,DAY(siječanj!B456))</f>
        <v>44839</v>
      </c>
      <c r="C456" s="8">
        <v>4.71875</v>
      </c>
      <c r="D456">
        <v>0.91490402429629381</v>
      </c>
      <c r="E456" s="6">
        <v>115.4987976916553</v>
      </c>
      <c r="F456" s="9">
        <v>128.97981413560629</v>
      </c>
      <c r="G456" s="9">
        <v>2.5693151019174301</v>
      </c>
      <c r="H456" s="9">
        <v>105.67031480947892</v>
      </c>
    </row>
    <row r="457" spans="1:8" x14ac:dyDescent="0.25">
      <c r="A457" s="16"/>
      <c r="B457" s="5">
        <f>DATE(YEAR(siječanj!B457),MONTH(siječanj!B457)+9,DAY(siječanj!B457))</f>
        <v>44839</v>
      </c>
      <c r="C457" s="8">
        <v>4.7291666666666696</v>
      </c>
      <c r="D457">
        <v>0.91490402429629381</v>
      </c>
      <c r="E457" s="6">
        <v>119.65827630237735</v>
      </c>
      <c r="F457" s="9">
        <v>129.41749751108557</v>
      </c>
      <c r="G457" s="9">
        <v>6.3375741040641111</v>
      </c>
      <c r="H457" s="9">
        <v>109.47583852940288</v>
      </c>
    </row>
    <row r="458" spans="1:8" x14ac:dyDescent="0.25">
      <c r="A458" s="16"/>
      <c r="B458" s="5">
        <f>DATE(YEAR(siječanj!B458),MONTH(siječanj!B458)+9,DAY(siječanj!B458))</f>
        <v>44839</v>
      </c>
      <c r="C458" s="8">
        <v>4.7395833333333304</v>
      </c>
      <c r="D458">
        <v>0.91490402429629381</v>
      </c>
      <c r="E458" s="6">
        <v>124.17479738803738</v>
      </c>
      <c r="F458" s="9">
        <v>131.02524338820049</v>
      </c>
      <c r="G458" s="9">
        <v>21.710589823292022</v>
      </c>
      <c r="H458" s="9">
        <v>113.60802184649231</v>
      </c>
    </row>
    <row r="459" spans="1:8" x14ac:dyDescent="0.25">
      <c r="A459" s="16"/>
      <c r="B459" s="5">
        <f>DATE(YEAR(siječanj!B459),MONTH(siječanj!B459)+9,DAY(siječanj!B459))</f>
        <v>44839</v>
      </c>
      <c r="C459" s="8">
        <v>4.75</v>
      </c>
      <c r="D459">
        <v>0.91490402429629381</v>
      </c>
      <c r="E459" s="6">
        <v>128.98359017247847</v>
      </c>
      <c r="F459" s="9">
        <v>132.75303472319516</v>
      </c>
      <c r="G459" s="9">
        <v>60.562082345496172</v>
      </c>
      <c r="H459" s="9">
        <v>118.00760571698444</v>
      </c>
    </row>
    <row r="460" spans="1:8" x14ac:dyDescent="0.25">
      <c r="A460" s="16"/>
      <c r="B460" s="5">
        <f>DATE(YEAR(siječanj!B460),MONTH(siječanj!B460)+9,DAY(siječanj!B460))</f>
        <v>44839</v>
      </c>
      <c r="C460" s="8">
        <v>4.7604166666666696</v>
      </c>
      <c r="D460">
        <v>0.91490402429629381</v>
      </c>
      <c r="E460" s="6">
        <v>133.33021579864018</v>
      </c>
      <c r="F460" s="9">
        <v>134.62416884499956</v>
      </c>
      <c r="G460" s="9">
        <v>119.19405547092936</v>
      </c>
      <c r="H460" s="9">
        <v>121.9843509944692</v>
      </c>
    </row>
    <row r="461" spans="1:8" x14ac:dyDescent="0.25">
      <c r="A461" s="16"/>
      <c r="B461" s="5">
        <f>DATE(YEAR(siječanj!B461),MONTH(siječanj!B461)+9,DAY(siječanj!B461))</f>
        <v>44839</v>
      </c>
      <c r="C461" s="8">
        <v>4.7708333333333304</v>
      </c>
      <c r="D461">
        <v>0.91490402429629381</v>
      </c>
      <c r="E461" s="6">
        <v>138.26188819131329</v>
      </c>
      <c r="F461" s="9">
        <v>135.83931094631112</v>
      </c>
      <c r="G461" s="9">
        <v>172.44730874186956</v>
      </c>
      <c r="H461" s="9">
        <v>126.49635791303675</v>
      </c>
    </row>
    <row r="462" spans="1:8" x14ac:dyDescent="0.25">
      <c r="A462" s="16"/>
      <c r="B462" s="5">
        <f>DATE(YEAR(siječanj!B462),MONTH(siječanj!B462)+9,DAY(siječanj!B462))</f>
        <v>44839</v>
      </c>
      <c r="C462" s="8">
        <v>4.78125</v>
      </c>
      <c r="D462">
        <v>0.91490402429629381</v>
      </c>
      <c r="E462" s="6">
        <v>143.94233033512916</v>
      </c>
      <c r="F462" s="9">
        <v>136.31819581209689</v>
      </c>
      <c r="G462" s="9">
        <v>208.5252033317266</v>
      </c>
      <c r="H462" s="9">
        <v>131.69341729019615</v>
      </c>
    </row>
    <row r="463" spans="1:8" x14ac:dyDescent="0.25">
      <c r="A463" s="16"/>
      <c r="B463" s="5">
        <f>DATE(YEAR(siječanj!B463),MONTH(siječanj!B463)+9,DAY(siječanj!B463))</f>
        <v>44839</v>
      </c>
      <c r="C463" s="8">
        <v>4.7916666666666696</v>
      </c>
      <c r="D463">
        <v>0.91490402429629381</v>
      </c>
      <c r="E463" s="6">
        <v>149.55312388888728</v>
      </c>
      <c r="F463" s="9">
        <v>135.32038508582488</v>
      </c>
      <c r="G463" s="9">
        <v>219.16260063065664</v>
      </c>
      <c r="H463" s="9">
        <v>136.82675489202518</v>
      </c>
    </row>
    <row r="464" spans="1:8" x14ac:dyDescent="0.25">
      <c r="A464" s="16"/>
      <c r="B464" s="5">
        <f>DATE(YEAR(siječanj!B464),MONTH(siječanj!B464)+9,DAY(siječanj!B464))</f>
        <v>44839</v>
      </c>
      <c r="C464" s="8">
        <v>4.8020833333333304</v>
      </c>
      <c r="D464">
        <v>0.91490402429629381</v>
      </c>
      <c r="E464" s="6">
        <v>155.94790514914916</v>
      </c>
      <c r="F464" s="9">
        <v>134.14372686105642</v>
      </c>
      <c r="G464" s="9">
        <v>220.11407969935851</v>
      </c>
      <c r="H464" s="9">
        <v>142.6773660015333</v>
      </c>
    </row>
    <row r="465" spans="1:8" x14ac:dyDescent="0.25">
      <c r="A465" s="16"/>
      <c r="B465" s="5">
        <f>DATE(YEAR(siječanj!B465),MONTH(siječanj!B465)+9,DAY(siječanj!B465))</f>
        <v>44839</v>
      </c>
      <c r="C465" s="8">
        <v>4.8125</v>
      </c>
      <c r="D465">
        <v>0.91490402429629381</v>
      </c>
      <c r="E465" s="6">
        <v>158.24131265941142</v>
      </c>
      <c r="F465" s="9">
        <v>132.62585045901156</v>
      </c>
      <c r="G465" s="9">
        <v>220.68762048928235</v>
      </c>
      <c r="H465" s="9">
        <v>144.77561376202357</v>
      </c>
    </row>
    <row r="466" spans="1:8" x14ac:dyDescent="0.25">
      <c r="A466" s="16"/>
      <c r="B466" s="5">
        <f>DATE(YEAR(siječanj!B466),MONTH(siječanj!B466)+9,DAY(siječanj!B466))</f>
        <v>44839</v>
      </c>
      <c r="C466" s="8">
        <v>4.8229166666666696</v>
      </c>
      <c r="D466">
        <v>0.91490402429629381</v>
      </c>
      <c r="E466" s="6">
        <v>158.23465468668221</v>
      </c>
      <c r="F466" s="9">
        <v>130.56873502765319</v>
      </c>
      <c r="G466" s="9">
        <v>220.96273417321788</v>
      </c>
      <c r="H466" s="9">
        <v>144.76952235597994</v>
      </c>
    </row>
    <row r="467" spans="1:8" x14ac:dyDescent="0.25">
      <c r="A467" s="16"/>
      <c r="B467" s="5">
        <f>DATE(YEAR(siječanj!B467),MONTH(siječanj!B467)+9,DAY(siječanj!B467))</f>
        <v>44839</v>
      </c>
      <c r="C467" s="8">
        <v>4.8333333333333304</v>
      </c>
      <c r="D467">
        <v>0.91490402429629381</v>
      </c>
      <c r="E467" s="6">
        <v>158.14274070795383</v>
      </c>
      <c r="F467" s="9">
        <v>125.65891878946005</v>
      </c>
      <c r="G467" s="9">
        <v>221.59217491997151</v>
      </c>
      <c r="H467" s="9">
        <v>144.68542988695228</v>
      </c>
    </row>
    <row r="468" spans="1:8" x14ac:dyDescent="0.25">
      <c r="A468" s="16"/>
      <c r="B468" s="5">
        <f>DATE(YEAR(siječanj!B468),MONTH(siječanj!B468)+9,DAY(siječanj!B468))</f>
        <v>44839</v>
      </c>
      <c r="C468" s="8">
        <v>4.84375</v>
      </c>
      <c r="D468">
        <v>0.91490402429629381</v>
      </c>
      <c r="E468" s="6">
        <v>156.90831225472826</v>
      </c>
      <c r="F468" s="9">
        <v>122.33020548333147</v>
      </c>
      <c r="G468" s="9">
        <v>221.86659006020881</v>
      </c>
      <c r="H468" s="9">
        <v>143.55604632739036</v>
      </c>
    </row>
    <row r="469" spans="1:8" x14ac:dyDescent="0.25">
      <c r="A469" s="16"/>
      <c r="B469" s="5">
        <f>DATE(YEAR(siječanj!B469),MONTH(siječanj!B469)+9,DAY(siječanj!B469))</f>
        <v>44839</v>
      </c>
      <c r="C469" s="8">
        <v>4.8541666666666696</v>
      </c>
      <c r="D469">
        <v>0.91490402429629381</v>
      </c>
      <c r="E469" s="6">
        <v>156.50813195439338</v>
      </c>
      <c r="F469" s="9">
        <v>119.57752788869011</v>
      </c>
      <c r="G469" s="9">
        <v>222.33650046587979</v>
      </c>
      <c r="H469" s="9">
        <v>143.18991976016989</v>
      </c>
    </row>
    <row r="470" spans="1:8" x14ac:dyDescent="0.25">
      <c r="A470" s="16"/>
      <c r="B470" s="5">
        <f>DATE(YEAR(siječanj!B470),MONTH(siječanj!B470)+9,DAY(siječanj!B470))</f>
        <v>44839</v>
      </c>
      <c r="C470" s="8">
        <v>4.8645833333333304</v>
      </c>
      <c r="D470">
        <v>0.91490402429629381</v>
      </c>
      <c r="E470" s="6">
        <v>155.69194749906237</v>
      </c>
      <c r="F470" s="9">
        <v>117.11806385526209</v>
      </c>
      <c r="G470" s="9">
        <v>222.75622127501012</v>
      </c>
      <c r="H470" s="9">
        <v>142.44318931741947</v>
      </c>
    </row>
    <row r="471" spans="1:8" x14ac:dyDescent="0.25">
      <c r="A471" s="16"/>
      <c r="B471" s="5">
        <f>DATE(YEAR(siječanj!B471),MONTH(siječanj!B471)+9,DAY(siječanj!B471))</f>
        <v>44839</v>
      </c>
      <c r="C471" s="8">
        <v>4.875</v>
      </c>
      <c r="D471">
        <v>0.91490402429629381</v>
      </c>
      <c r="E471" s="6">
        <v>152.64030749711424</v>
      </c>
      <c r="F471" s="9">
        <v>112.83749558872759</v>
      </c>
      <c r="G471" s="9">
        <v>222.56537618364999</v>
      </c>
      <c r="H471" s="9">
        <v>139.65123159893355</v>
      </c>
    </row>
    <row r="472" spans="1:8" x14ac:dyDescent="0.25">
      <c r="A472" s="16"/>
      <c r="B472" s="5">
        <f>DATE(YEAR(siječanj!B472),MONTH(siječanj!B472)+9,DAY(siječanj!B472))</f>
        <v>44839</v>
      </c>
      <c r="C472" s="8">
        <v>4.8854166666666696</v>
      </c>
      <c r="D472">
        <v>0.91490402429629381</v>
      </c>
      <c r="E472" s="6">
        <v>157.84573416396765</v>
      </c>
      <c r="F472" s="9">
        <v>109.914812481051</v>
      </c>
      <c r="G472" s="9">
        <v>221.8418239825163</v>
      </c>
      <c r="H472" s="9">
        <v>144.41369740461698</v>
      </c>
    </row>
    <row r="473" spans="1:8" x14ac:dyDescent="0.25">
      <c r="A473" s="16"/>
      <c r="B473" s="5">
        <f>DATE(YEAR(siječanj!B473),MONTH(siječanj!B473)+9,DAY(siječanj!B473))</f>
        <v>44839</v>
      </c>
      <c r="C473" s="8">
        <v>4.8958333333333304</v>
      </c>
      <c r="D473">
        <v>0.91490402429629381</v>
      </c>
      <c r="E473" s="6">
        <v>160.04538598070693</v>
      </c>
      <c r="F473" s="9">
        <v>107.88852780937917</v>
      </c>
      <c r="G473" s="9">
        <v>221.58736871585737</v>
      </c>
      <c r="H473" s="9">
        <v>146.42616770380241</v>
      </c>
    </row>
    <row r="474" spans="1:8" x14ac:dyDescent="0.25">
      <c r="A474" s="16"/>
      <c r="B474" s="5">
        <f>DATE(YEAR(siječanj!B474),MONTH(siječanj!B474)+9,DAY(siječanj!B474))</f>
        <v>44839</v>
      </c>
      <c r="C474" s="8">
        <v>4.90625</v>
      </c>
      <c r="D474">
        <v>0.91490402429629381</v>
      </c>
      <c r="E474" s="6">
        <v>156.70395935390275</v>
      </c>
      <c r="F474" s="9">
        <v>105.66152345403269</v>
      </c>
      <c r="G474" s="9">
        <v>220.6265267473234</v>
      </c>
      <c r="H474" s="9">
        <v>143.36908303604847</v>
      </c>
    </row>
    <row r="475" spans="1:8" x14ac:dyDescent="0.25">
      <c r="A475" s="16"/>
      <c r="B475" s="5">
        <f>DATE(YEAR(siječanj!B475),MONTH(siječanj!B475)+9,DAY(siječanj!B475))</f>
        <v>44839</v>
      </c>
      <c r="C475" s="8">
        <v>4.9166666666666696</v>
      </c>
      <c r="D475">
        <v>0.91490402429629381</v>
      </c>
      <c r="E475" s="6">
        <v>151.68941575250096</v>
      </c>
      <c r="F475" s="9">
        <v>102.96341972378224</v>
      </c>
      <c r="G475" s="9">
        <v>218.87484931154262</v>
      </c>
      <c r="H475" s="9">
        <v>138.78125691511676</v>
      </c>
    </row>
    <row r="476" spans="1:8" x14ac:dyDescent="0.25">
      <c r="A476" s="16"/>
      <c r="B476" s="5">
        <f>DATE(YEAR(siječanj!B476),MONTH(siječanj!B476)+9,DAY(siječanj!B476))</f>
        <v>44839</v>
      </c>
      <c r="C476" s="8">
        <v>4.9270833333333304</v>
      </c>
      <c r="D476">
        <v>0.91490402429629381</v>
      </c>
      <c r="E476" s="6">
        <v>144.51373947661688</v>
      </c>
      <c r="F476" s="9">
        <v>100.93998264218094</v>
      </c>
      <c r="G476" s="9">
        <v>216.46016491712223</v>
      </c>
      <c r="H476" s="9">
        <v>132.21620181326296</v>
      </c>
    </row>
    <row r="477" spans="1:8" x14ac:dyDescent="0.25">
      <c r="A477" s="16"/>
      <c r="B477" s="5">
        <f>DATE(YEAR(siječanj!B477),MONTH(siječanj!B477)+9,DAY(siječanj!B477))</f>
        <v>44839</v>
      </c>
      <c r="C477" s="8">
        <v>4.9375</v>
      </c>
      <c r="D477">
        <v>0.91490402429629381</v>
      </c>
      <c r="E477" s="6">
        <v>134.50301382282225</v>
      </c>
      <c r="F477" s="9">
        <v>98.761682966676858</v>
      </c>
      <c r="G477" s="9">
        <v>215.12638381644246</v>
      </c>
      <c r="H477" s="9">
        <v>123.05734862648011</v>
      </c>
    </row>
    <row r="478" spans="1:8" x14ac:dyDescent="0.25">
      <c r="A478" s="16"/>
      <c r="B478" s="5">
        <f>DATE(YEAR(siječanj!B478),MONTH(siječanj!B478)+9,DAY(siječanj!B478))</f>
        <v>44839</v>
      </c>
      <c r="C478" s="8">
        <v>4.9479166666666696</v>
      </c>
      <c r="D478">
        <v>0.91490402429629381</v>
      </c>
      <c r="E478" s="6">
        <v>122.34155348863912</v>
      </c>
      <c r="F478" s="9">
        <v>96.506182689678411</v>
      </c>
      <c r="G478" s="9">
        <v>214.57756061917303</v>
      </c>
      <c r="H478" s="9">
        <v>111.93077962541622</v>
      </c>
    </row>
    <row r="479" spans="1:8" x14ac:dyDescent="0.25">
      <c r="A479" s="16"/>
      <c r="B479" s="5">
        <f>DATE(YEAR(siječanj!B479),MONTH(siječanj!B479)+9,DAY(siječanj!B479))</f>
        <v>44839</v>
      </c>
      <c r="C479" s="8">
        <v>4.9583333333333304</v>
      </c>
      <c r="D479">
        <v>0.91490402429629381</v>
      </c>
      <c r="E479" s="6">
        <v>110.84344407414068</v>
      </c>
      <c r="F479" s="9">
        <v>93.419746798511696</v>
      </c>
      <c r="G479" s="9">
        <v>209.81681122837202</v>
      </c>
      <c r="H479" s="9">
        <v>101.41111305029249</v>
      </c>
    </row>
    <row r="480" spans="1:8" x14ac:dyDescent="0.25">
      <c r="A480" s="16"/>
      <c r="B480" s="5">
        <f>DATE(YEAR(siječanj!B480),MONTH(siječanj!B480)+9,DAY(siječanj!B480))</f>
        <v>44839</v>
      </c>
      <c r="C480" s="8">
        <v>4.96875</v>
      </c>
      <c r="D480">
        <v>0.91490402429629381</v>
      </c>
      <c r="E480" s="6">
        <v>100.75743944505908</v>
      </c>
      <c r="F480" s="9">
        <v>91.051322166784644</v>
      </c>
      <c r="G480" s="9">
        <v>208.51457104171786</v>
      </c>
      <c r="H480" s="9">
        <v>92.183386826074681</v>
      </c>
    </row>
    <row r="481" spans="1:8" x14ac:dyDescent="0.25">
      <c r="A481" s="16"/>
      <c r="B481" s="5">
        <f>DATE(YEAR(siječanj!B481),MONTH(siječanj!B481)+9,DAY(siječanj!B481))</f>
        <v>44839</v>
      </c>
      <c r="C481" s="8">
        <v>4.9791666666666696</v>
      </c>
      <c r="D481">
        <v>0.91490402429629381</v>
      </c>
      <c r="E481" s="6">
        <v>91.718721217954212</v>
      </c>
      <c r="F481" s="9">
        <v>89.064788305968833</v>
      </c>
      <c r="G481" s="9">
        <v>206.77609600202328</v>
      </c>
      <c r="H481" s="9">
        <v>83.913827145616182</v>
      </c>
    </row>
    <row r="482" spans="1:8" ht="15.75" thickBot="1" x14ac:dyDescent="0.3">
      <c r="A482" s="16"/>
      <c r="B482" s="5">
        <f>DATE(YEAR(siječanj!B482),MONTH(siječanj!B482)+9,DAY(siječanj!B482))</f>
        <v>44839</v>
      </c>
      <c r="C482" s="8">
        <v>4.9895833333333304</v>
      </c>
      <c r="D482">
        <v>0.91490402429629381</v>
      </c>
      <c r="E482" s="6">
        <v>83.877054065706773</v>
      </c>
      <c r="F482" s="9">
        <v>87.285013921016173</v>
      </c>
      <c r="G482" s="9">
        <v>206.28569138971929</v>
      </c>
      <c r="H482" s="9">
        <v>76.73945431083294</v>
      </c>
    </row>
    <row r="483" spans="1:8" x14ac:dyDescent="0.25">
      <c r="A483" s="15">
        <f t="shared" ref="A483" si="3">A387+1</f>
        <v>279</v>
      </c>
      <c r="B483" s="5">
        <f>DATE(YEAR(siječanj!B483),MONTH(siječanj!B483)+9,DAY(siječanj!B483))</f>
        <v>44840</v>
      </c>
      <c r="C483" s="8">
        <v>5</v>
      </c>
      <c r="D483">
        <v>0.91396631606206435</v>
      </c>
      <c r="E483" s="6">
        <v>76.456742466160577</v>
      </c>
      <c r="F483" s="9">
        <v>85.365347844993764</v>
      </c>
      <c r="G483" s="9">
        <v>200.6314807653909</v>
      </c>
      <c r="H483" s="9">
        <v>69.878887249902775</v>
      </c>
    </row>
    <row r="484" spans="1:8" x14ac:dyDescent="0.25">
      <c r="A484" s="16"/>
      <c r="B484" s="5">
        <f>DATE(YEAR(siječanj!B484),MONTH(siječanj!B484)+9,DAY(siječanj!B484))</f>
        <v>44840</v>
      </c>
      <c r="C484" s="8">
        <v>5.0104166666666696</v>
      </c>
      <c r="D484">
        <v>0.91396631606206435</v>
      </c>
      <c r="E484" s="6">
        <v>70.8384092993834</v>
      </c>
      <c r="F484" s="9">
        <v>83.812927516923651</v>
      </c>
      <c r="G484" s="9">
        <v>198.80573744561468</v>
      </c>
      <c r="H484" s="9">
        <v>64.743919983054127</v>
      </c>
    </row>
    <row r="485" spans="1:8" x14ac:dyDescent="0.25">
      <c r="A485" s="16"/>
      <c r="B485" s="5">
        <f>DATE(YEAR(siječanj!B485),MONTH(siječanj!B485)+9,DAY(siječanj!B485))</f>
        <v>44840</v>
      </c>
      <c r="C485" s="8">
        <v>5.0208333333333304</v>
      </c>
      <c r="D485">
        <v>0.91396631606206435</v>
      </c>
      <c r="E485" s="6">
        <v>66.542365799173837</v>
      </c>
      <c r="F485" s="9">
        <v>82.499704345165625</v>
      </c>
      <c r="G485" s="9">
        <v>197.62193393633419</v>
      </c>
      <c r="H485" s="9">
        <v>60.817480931525218</v>
      </c>
    </row>
    <row r="486" spans="1:8" x14ac:dyDescent="0.25">
      <c r="A486" s="16"/>
      <c r="B486" s="5">
        <f>DATE(YEAR(siječanj!B486),MONTH(siječanj!B486)+9,DAY(siječanj!B486))</f>
        <v>44840</v>
      </c>
      <c r="C486" s="8">
        <v>5.03125</v>
      </c>
      <c r="D486">
        <v>0.91396631606206435</v>
      </c>
      <c r="E486" s="6">
        <v>63.081678459246241</v>
      </c>
      <c r="F486" s="9">
        <v>81.467838947265903</v>
      </c>
      <c r="G486" s="9">
        <v>196.95435621532965</v>
      </c>
      <c r="H486" s="9">
        <v>57.654529272408965</v>
      </c>
    </row>
    <row r="487" spans="1:8" x14ac:dyDescent="0.25">
      <c r="A487" s="16"/>
      <c r="B487" s="5">
        <f>DATE(YEAR(siječanj!B487),MONTH(siječanj!B487)+9,DAY(siječanj!B487))</f>
        <v>44840</v>
      </c>
      <c r="C487" s="8">
        <v>5.0416666666666696</v>
      </c>
      <c r="D487">
        <v>0.91396631606206435</v>
      </c>
      <c r="E487" s="6">
        <v>59.816048076412606</v>
      </c>
      <c r="F487" s="9">
        <v>79.932316558151086</v>
      </c>
      <c r="G487" s="9">
        <v>195.6131539109044</v>
      </c>
      <c r="H487" s="9">
        <v>54.66985310179016</v>
      </c>
    </row>
    <row r="488" spans="1:8" x14ac:dyDescent="0.25">
      <c r="A488" s="16"/>
      <c r="B488" s="5">
        <f>DATE(YEAR(siječanj!B488),MONTH(siječanj!B488)+9,DAY(siječanj!B488))</f>
        <v>44840</v>
      </c>
      <c r="C488" s="8">
        <v>5.0520833333333304</v>
      </c>
      <c r="D488">
        <v>0.91396631606206435</v>
      </c>
      <c r="E488" s="6">
        <v>58.187047865641773</v>
      </c>
      <c r="F488" s="9">
        <v>79.315847855010063</v>
      </c>
      <c r="G488" s="9">
        <v>195.38869611788914</v>
      </c>
      <c r="H488" s="9">
        <v>53.181001780287616</v>
      </c>
    </row>
    <row r="489" spans="1:8" x14ac:dyDescent="0.25">
      <c r="A489" s="16"/>
      <c r="B489" s="5">
        <f>DATE(YEAR(siječanj!B489),MONTH(siječanj!B489)+9,DAY(siječanj!B489))</f>
        <v>44840</v>
      </c>
      <c r="C489" s="8">
        <v>5.0625</v>
      </c>
      <c r="D489">
        <v>0.91396631606206435</v>
      </c>
      <c r="E489" s="6">
        <v>56.21807405365211</v>
      </c>
      <c r="F489" s="9">
        <v>78.808446836825055</v>
      </c>
      <c r="G489" s="9">
        <v>195.30776910217361</v>
      </c>
      <c r="H489" s="9">
        <v>51.381426038920743</v>
      </c>
    </row>
    <row r="490" spans="1:8" x14ac:dyDescent="0.25">
      <c r="A490" s="16"/>
      <c r="B490" s="5">
        <f>DATE(YEAR(siječanj!B490),MONTH(siječanj!B490)+9,DAY(siječanj!B490))</f>
        <v>44840</v>
      </c>
      <c r="C490" s="8">
        <v>5.0729166666666696</v>
      </c>
      <c r="D490">
        <v>0.91396631606206435</v>
      </c>
      <c r="E490" s="6">
        <v>55.009228061403803</v>
      </c>
      <c r="F490" s="9">
        <v>78.41041012131771</v>
      </c>
      <c r="G490" s="9">
        <v>195.40630087563147</v>
      </c>
      <c r="H490" s="9">
        <v>50.276581520699168</v>
      </c>
    </row>
    <row r="491" spans="1:8" x14ac:dyDescent="0.25">
      <c r="A491" s="16"/>
      <c r="B491" s="5">
        <f>DATE(YEAR(siječanj!B491),MONTH(siječanj!B491)+9,DAY(siječanj!B491))</f>
        <v>44840</v>
      </c>
      <c r="C491" s="8">
        <v>5.0833333333333304</v>
      </c>
      <c r="D491">
        <v>0.91396631606206435</v>
      </c>
      <c r="E491" s="6">
        <v>53.889391996253536</v>
      </c>
      <c r="F491" s="9">
        <v>77.945779130729449</v>
      </c>
      <c r="G491" s="9">
        <v>195.05816523247313</v>
      </c>
      <c r="H491" s="9">
        <v>49.25308907764034</v>
      </c>
    </row>
    <row r="492" spans="1:8" x14ac:dyDescent="0.25">
      <c r="A492" s="16"/>
      <c r="B492" s="5">
        <f>DATE(YEAR(siječanj!B492),MONTH(siječanj!B492)+9,DAY(siječanj!B492))</f>
        <v>44840</v>
      </c>
      <c r="C492" s="8">
        <v>5.09375</v>
      </c>
      <c r="D492">
        <v>0.91396631606206435</v>
      </c>
      <c r="E492" s="6">
        <v>52.906876370433743</v>
      </c>
      <c r="F492" s="9">
        <v>77.347087120271453</v>
      </c>
      <c r="G492" s="9">
        <v>195.06259253499249</v>
      </c>
      <c r="H492" s="9">
        <v>48.35510289063641</v>
      </c>
    </row>
    <row r="493" spans="1:8" x14ac:dyDescent="0.25">
      <c r="A493" s="16"/>
      <c r="B493" s="5">
        <f>DATE(YEAR(siječanj!B493),MONTH(siječanj!B493)+9,DAY(siječanj!B493))</f>
        <v>44840</v>
      </c>
      <c r="C493" s="8">
        <v>5.1041666666666696</v>
      </c>
      <c r="D493">
        <v>0.91396631606206435</v>
      </c>
      <c r="E493" s="6">
        <v>53.00431847206044</v>
      </c>
      <c r="F493" s="9">
        <v>77.05402023946867</v>
      </c>
      <c r="G493" s="9">
        <v>194.86633048765867</v>
      </c>
      <c r="H493" s="9">
        <v>48.444161689289508</v>
      </c>
    </row>
    <row r="494" spans="1:8" x14ac:dyDescent="0.25">
      <c r="A494" s="16"/>
      <c r="B494" s="5">
        <f>DATE(YEAR(siječanj!B494),MONTH(siječanj!B494)+9,DAY(siječanj!B494))</f>
        <v>44840</v>
      </c>
      <c r="C494" s="8">
        <v>5.1145833333333304</v>
      </c>
      <c r="D494">
        <v>0.91396631606206435</v>
      </c>
      <c r="E494" s="6">
        <v>52.519869046861636</v>
      </c>
      <c r="F494" s="9">
        <v>76.911664243572304</v>
      </c>
      <c r="G494" s="9">
        <v>194.75716672348247</v>
      </c>
      <c r="H494" s="9">
        <v>48.001391232822172</v>
      </c>
    </row>
    <row r="495" spans="1:8" x14ac:dyDescent="0.25">
      <c r="A495" s="16"/>
      <c r="B495" s="5">
        <f>DATE(YEAR(siječanj!B495),MONTH(siječanj!B495)+9,DAY(siječanj!B495))</f>
        <v>44840</v>
      </c>
      <c r="C495" s="8">
        <v>5.125</v>
      </c>
      <c r="D495">
        <v>0.91396631606206435</v>
      </c>
      <c r="E495" s="6">
        <v>52.84274001786374</v>
      </c>
      <c r="F495" s="9">
        <v>76.869045162326387</v>
      </c>
      <c r="G495" s="9">
        <v>194.61729217697348</v>
      </c>
      <c r="H495" s="9">
        <v>48.29648442475235</v>
      </c>
    </row>
    <row r="496" spans="1:8" x14ac:dyDescent="0.25">
      <c r="A496" s="16"/>
      <c r="B496" s="5">
        <f>DATE(YEAR(siječanj!B496),MONTH(siječanj!B496)+9,DAY(siječanj!B496))</f>
        <v>44840</v>
      </c>
      <c r="C496" s="8">
        <v>5.1354166666666696</v>
      </c>
      <c r="D496">
        <v>0.91396631606206435</v>
      </c>
      <c r="E496" s="6">
        <v>53.315880023533992</v>
      </c>
      <c r="F496" s="9">
        <v>76.790132729908166</v>
      </c>
      <c r="G496" s="9">
        <v>194.89790192930096</v>
      </c>
      <c r="H496" s="9">
        <v>48.728918452716371</v>
      </c>
    </row>
    <row r="497" spans="1:8" x14ac:dyDescent="0.25">
      <c r="A497" s="16"/>
      <c r="B497" s="5">
        <f>DATE(YEAR(siječanj!B497),MONTH(siječanj!B497)+9,DAY(siječanj!B497))</f>
        <v>44840</v>
      </c>
      <c r="C497" s="8">
        <v>5.1458333333333304</v>
      </c>
      <c r="D497">
        <v>0.91396631606206435</v>
      </c>
      <c r="E497" s="6">
        <v>53.824170471570049</v>
      </c>
      <c r="F497" s="9">
        <v>76.686243307021954</v>
      </c>
      <c r="G497" s="9">
        <v>194.95063758892695</v>
      </c>
      <c r="H497" s="9">
        <v>49.193478800997426</v>
      </c>
    </row>
    <row r="498" spans="1:8" x14ac:dyDescent="0.25">
      <c r="A498" s="16"/>
      <c r="B498" s="5">
        <f>DATE(YEAR(siječanj!B498),MONTH(siječanj!B498)+9,DAY(siječanj!B498))</f>
        <v>44840</v>
      </c>
      <c r="C498" s="8">
        <v>5.15625</v>
      </c>
      <c r="D498">
        <v>0.91396631606206435</v>
      </c>
      <c r="E498" s="6">
        <v>54.493386086290741</v>
      </c>
      <c r="F498" s="9">
        <v>76.7164711604686</v>
      </c>
      <c r="G498" s="9">
        <v>194.94966220164645</v>
      </c>
      <c r="H498" s="9">
        <v>49.805119331034902</v>
      </c>
    </row>
    <row r="499" spans="1:8" x14ac:dyDescent="0.25">
      <c r="A499" s="16"/>
      <c r="B499" s="5">
        <f>DATE(YEAR(siječanj!B499),MONTH(siječanj!B499)+9,DAY(siječanj!B499))</f>
        <v>44840</v>
      </c>
      <c r="C499" s="8">
        <v>5.1666666666666696</v>
      </c>
      <c r="D499">
        <v>0.91396631606206435</v>
      </c>
      <c r="E499" s="6">
        <v>57.1954348637233</v>
      </c>
      <c r="F499" s="9">
        <v>76.978275462528458</v>
      </c>
      <c r="G499" s="9">
        <v>196.78046203204053</v>
      </c>
      <c r="H499" s="9">
        <v>52.274700897964941</v>
      </c>
    </row>
    <row r="500" spans="1:8" x14ac:dyDescent="0.25">
      <c r="A500" s="16"/>
      <c r="B500" s="5">
        <f>DATE(YEAR(siječanj!B500),MONTH(siječanj!B500)+9,DAY(siječanj!B500))</f>
        <v>44840</v>
      </c>
      <c r="C500" s="8">
        <v>5.1770833333333304</v>
      </c>
      <c r="D500">
        <v>0.91396631606206435</v>
      </c>
      <c r="E500" s="6">
        <v>59.500667076521324</v>
      </c>
      <c r="F500" s="9">
        <v>77.209046497619198</v>
      </c>
      <c r="G500" s="9">
        <v>198.29047726780072</v>
      </c>
      <c r="H500" s="9">
        <v>54.381605491163555</v>
      </c>
    </row>
    <row r="501" spans="1:8" x14ac:dyDescent="0.25">
      <c r="A501" s="16"/>
      <c r="B501" s="5">
        <f>DATE(YEAR(siječanj!B501),MONTH(siječanj!B501)+9,DAY(siječanj!B501))</f>
        <v>44840</v>
      </c>
      <c r="C501" s="8">
        <v>5.1875</v>
      </c>
      <c r="D501">
        <v>0.91396631606206435</v>
      </c>
      <c r="E501" s="6">
        <v>63.319356965891707</v>
      </c>
      <c r="F501" s="9">
        <v>77.668032140642921</v>
      </c>
      <c r="G501" s="9">
        <v>203.94324202040403</v>
      </c>
      <c r="H501" s="9">
        <v>57.871759421534854</v>
      </c>
    </row>
    <row r="502" spans="1:8" x14ac:dyDescent="0.25">
      <c r="A502" s="16"/>
      <c r="B502" s="5">
        <f>DATE(YEAR(siječanj!B502),MONTH(siječanj!B502)+9,DAY(siječanj!B502))</f>
        <v>44840</v>
      </c>
      <c r="C502" s="8">
        <v>5.1979166666666696</v>
      </c>
      <c r="D502">
        <v>0.91396631606206435</v>
      </c>
      <c r="E502" s="6">
        <v>67.92500016936232</v>
      </c>
      <c r="F502" s="9">
        <v>78.26688137148102</v>
      </c>
      <c r="G502" s="9">
        <v>206.59884727262533</v>
      </c>
      <c r="H502" s="9">
        <v>62.081162173307177</v>
      </c>
    </row>
    <row r="503" spans="1:8" x14ac:dyDescent="0.25">
      <c r="A503" s="16"/>
      <c r="B503" s="5">
        <f>DATE(YEAR(siječanj!B503),MONTH(siječanj!B503)+9,DAY(siječanj!B503))</f>
        <v>44840</v>
      </c>
      <c r="C503" s="8">
        <v>5.2083333333333304</v>
      </c>
      <c r="D503">
        <v>0.91396631606206435</v>
      </c>
      <c r="E503" s="6">
        <v>74.059924904066548</v>
      </c>
      <c r="F503" s="9">
        <v>79.173674365430244</v>
      </c>
      <c r="G503" s="9">
        <v>211.47945157804855</v>
      </c>
      <c r="H503" s="9">
        <v>67.688276732402841</v>
      </c>
    </row>
    <row r="504" spans="1:8" x14ac:dyDescent="0.25">
      <c r="A504" s="16"/>
      <c r="B504" s="5">
        <f>DATE(YEAR(siječanj!B504),MONTH(siječanj!B504)+9,DAY(siječanj!B504))</f>
        <v>44840</v>
      </c>
      <c r="C504" s="8">
        <v>5.21875</v>
      </c>
      <c r="D504">
        <v>0.91396631606206435</v>
      </c>
      <c r="E504" s="6">
        <v>80.311296648536825</v>
      </c>
      <c r="F504" s="9">
        <v>80.516408263094476</v>
      </c>
      <c r="G504" s="9">
        <v>212.3997550664898</v>
      </c>
      <c r="H504" s="9">
        <v>73.401819936030819</v>
      </c>
    </row>
    <row r="505" spans="1:8" x14ac:dyDescent="0.25">
      <c r="A505" s="16"/>
      <c r="B505" s="5">
        <f>DATE(YEAR(siječanj!B505),MONTH(siječanj!B505)+9,DAY(siječanj!B505))</f>
        <v>44840</v>
      </c>
      <c r="C505" s="8">
        <v>5.2291666666666696</v>
      </c>
      <c r="D505">
        <v>0.91396631606206435</v>
      </c>
      <c r="E505" s="6">
        <v>85.212595143252145</v>
      </c>
      <c r="F505" s="9">
        <v>82.653574663374684</v>
      </c>
      <c r="G505" s="9">
        <v>213.17490791844415</v>
      </c>
      <c r="H505" s="9">
        <v>77.881441665166321</v>
      </c>
    </row>
    <row r="506" spans="1:8" x14ac:dyDescent="0.25">
      <c r="A506" s="16"/>
      <c r="B506" s="5">
        <f>DATE(YEAR(siječanj!B506),MONTH(siječanj!B506)+9,DAY(siječanj!B506))</f>
        <v>44840</v>
      </c>
      <c r="C506" s="8">
        <v>5.2395833333333304</v>
      </c>
      <c r="D506">
        <v>0.91396631606206435</v>
      </c>
      <c r="E506" s="6">
        <v>90.805317056745295</v>
      </c>
      <c r="F506" s="9">
        <v>85.570154189568314</v>
      </c>
      <c r="G506" s="9">
        <v>213.15513679731885</v>
      </c>
      <c r="H506" s="9">
        <v>82.993001109201231</v>
      </c>
    </row>
    <row r="507" spans="1:8" x14ac:dyDescent="0.25">
      <c r="A507" s="16"/>
      <c r="B507" s="5">
        <f>DATE(YEAR(siječanj!B507),MONTH(siječanj!B507)+9,DAY(siječanj!B507))</f>
        <v>44840</v>
      </c>
      <c r="C507" s="8">
        <v>5.25</v>
      </c>
      <c r="D507">
        <v>0.91396631606206435</v>
      </c>
      <c r="E507" s="6">
        <v>95.864358671828953</v>
      </c>
      <c r="F507" s="9">
        <v>89.776226590627061</v>
      </c>
      <c r="G507" s="9">
        <v>212.84430550263224</v>
      </c>
      <c r="H507" s="9">
        <v>87.616794736943916</v>
      </c>
    </row>
    <row r="508" spans="1:8" x14ac:dyDescent="0.25">
      <c r="A508" s="16"/>
      <c r="B508" s="5">
        <f>DATE(YEAR(siječanj!B508),MONTH(siječanj!B508)+9,DAY(siječanj!B508))</f>
        <v>44840</v>
      </c>
      <c r="C508" s="8">
        <v>5.2604166666666696</v>
      </c>
      <c r="D508">
        <v>0.91396631606206435</v>
      </c>
      <c r="E508" s="6">
        <v>98.925955847725973</v>
      </c>
      <c r="F508" s="9">
        <v>93.026057755510649</v>
      </c>
      <c r="G508" s="9">
        <v>212.20502019809527</v>
      </c>
      <c r="H508" s="9">
        <v>90.414991429064543</v>
      </c>
    </row>
    <row r="509" spans="1:8" x14ac:dyDescent="0.25">
      <c r="A509" s="16"/>
      <c r="B509" s="5">
        <f>DATE(YEAR(siječanj!B509),MONTH(siječanj!B509)+9,DAY(siječanj!B509))</f>
        <v>44840</v>
      </c>
      <c r="C509" s="8">
        <v>5.2708333333333304</v>
      </c>
      <c r="D509">
        <v>0.91396631606206435</v>
      </c>
      <c r="E509" s="6">
        <v>101.1020466219903</v>
      </c>
      <c r="F509" s="9">
        <v>97.597221604676562</v>
      </c>
      <c r="G509" s="9">
        <v>205.78923762043962</v>
      </c>
      <c r="H509" s="9">
        <v>92.403865097435556</v>
      </c>
    </row>
    <row r="510" spans="1:8" x14ac:dyDescent="0.25">
      <c r="A510" s="16"/>
      <c r="B510" s="5">
        <f>DATE(YEAR(siječanj!B510),MONTH(siječanj!B510)+9,DAY(siječanj!B510))</f>
        <v>44840</v>
      </c>
      <c r="C510" s="8">
        <v>5.28125</v>
      </c>
      <c r="D510">
        <v>0.91396631606206435</v>
      </c>
      <c r="E510" s="6">
        <v>102.05637259381359</v>
      </c>
      <c r="F510" s="9">
        <v>104.46095438419131</v>
      </c>
      <c r="G510" s="9">
        <v>174.55510529137547</v>
      </c>
      <c r="H510" s="9">
        <v>93.27608689022523</v>
      </c>
    </row>
    <row r="511" spans="1:8" x14ac:dyDescent="0.25">
      <c r="A511" s="16"/>
      <c r="B511" s="5">
        <f>DATE(YEAR(siječanj!B511),MONTH(siječanj!B511)+9,DAY(siječanj!B511))</f>
        <v>44840</v>
      </c>
      <c r="C511" s="8">
        <v>5.2916666666666696</v>
      </c>
      <c r="D511">
        <v>0.91396631606206435</v>
      </c>
      <c r="E511" s="6">
        <v>99.990726129774487</v>
      </c>
      <c r="F511" s="9">
        <v>112.82566854401942</v>
      </c>
      <c r="G511" s="9">
        <v>102.37196925320197</v>
      </c>
      <c r="H511" s="9">
        <v>91.388155601200779</v>
      </c>
    </row>
    <row r="512" spans="1:8" x14ac:dyDescent="0.25">
      <c r="A512" s="16"/>
      <c r="B512" s="5">
        <f>DATE(YEAR(siječanj!B512),MONTH(siječanj!B512)+9,DAY(siječanj!B512))</f>
        <v>44840</v>
      </c>
      <c r="C512" s="8">
        <v>5.3020833333333304</v>
      </c>
      <c r="D512">
        <v>0.91396631606206435</v>
      </c>
      <c r="E512" s="6">
        <v>97.337692779670974</v>
      </c>
      <c r="F512" s="9">
        <v>116.27784415635958</v>
      </c>
      <c r="G512" s="9">
        <v>41.667406729353708</v>
      </c>
      <c r="H512" s="9">
        <v>88.963372483816883</v>
      </c>
    </row>
    <row r="513" spans="1:8" x14ac:dyDescent="0.25">
      <c r="A513" s="16"/>
      <c r="B513" s="5">
        <f>DATE(YEAR(siječanj!B513),MONTH(siječanj!B513)+9,DAY(siječanj!B513))</f>
        <v>44840</v>
      </c>
      <c r="C513" s="8">
        <v>5.3125</v>
      </c>
      <c r="D513">
        <v>0.91396631606206435</v>
      </c>
      <c r="E513" s="6">
        <v>97.135901401309155</v>
      </c>
      <c r="F513" s="9">
        <v>120.27107966517204</v>
      </c>
      <c r="G513" s="9">
        <v>11.811080853414975</v>
      </c>
      <c r="H513" s="9">
        <v>88.778941961122442</v>
      </c>
    </row>
    <row r="514" spans="1:8" x14ac:dyDescent="0.25">
      <c r="A514" s="16"/>
      <c r="B514" s="5">
        <f>DATE(YEAR(siječanj!B514),MONTH(siječanj!B514)+9,DAY(siječanj!B514))</f>
        <v>44840</v>
      </c>
      <c r="C514" s="8">
        <v>5.3229166666666696</v>
      </c>
      <c r="D514">
        <v>0.91396631606206435</v>
      </c>
      <c r="E514" s="6">
        <v>96.213311501404945</v>
      </c>
      <c r="F514" s="9">
        <v>126.21291107872807</v>
      </c>
      <c r="G514" s="9">
        <v>4.6719998828265377</v>
      </c>
      <c r="H514" s="9">
        <v>87.935725869070922</v>
      </c>
    </row>
    <row r="515" spans="1:8" x14ac:dyDescent="0.25">
      <c r="A515" s="16"/>
      <c r="B515" s="5">
        <f>DATE(YEAR(siječanj!B515),MONTH(siječanj!B515)+9,DAY(siječanj!B515))</f>
        <v>44840</v>
      </c>
      <c r="C515" s="8">
        <v>5.3333333333333304</v>
      </c>
      <c r="D515">
        <v>0.91396631606206435</v>
      </c>
      <c r="E515" s="6">
        <v>97.634989232401111</v>
      </c>
      <c r="F515" s="9">
        <v>134.33502521061124</v>
      </c>
      <c r="G515" s="9">
        <v>2.4106583774215911</v>
      </c>
      <c r="H515" s="9">
        <v>89.235091427496968</v>
      </c>
    </row>
    <row r="516" spans="1:8" x14ac:dyDescent="0.25">
      <c r="A516" s="16"/>
      <c r="B516" s="5">
        <f>DATE(YEAR(siječanj!B516),MONTH(siječanj!B516)+9,DAY(siječanj!B516))</f>
        <v>44840</v>
      </c>
      <c r="C516" s="8">
        <v>5.34375</v>
      </c>
      <c r="D516">
        <v>0.91396631606206435</v>
      </c>
      <c r="E516" s="6">
        <v>98.490077058358636</v>
      </c>
      <c r="F516" s="9">
        <v>137.91643483647636</v>
      </c>
      <c r="G516" s="9">
        <v>1.7818172958150327</v>
      </c>
      <c r="H516" s="9">
        <v>90.016612897696888</v>
      </c>
    </row>
    <row r="517" spans="1:8" x14ac:dyDescent="0.25">
      <c r="A517" s="16"/>
      <c r="B517" s="5">
        <f>DATE(YEAR(siječanj!B517),MONTH(siječanj!B517)+9,DAY(siječanj!B517))</f>
        <v>44840</v>
      </c>
      <c r="C517" s="8">
        <v>5.3541666666666696</v>
      </c>
      <c r="D517">
        <v>0.91396631606206435</v>
      </c>
      <c r="E517" s="6">
        <v>97.898947172415149</v>
      </c>
      <c r="F517" s="9">
        <v>140.50513667981645</v>
      </c>
      <c r="G517" s="9">
        <v>1.5612906886505622</v>
      </c>
      <c r="H517" s="9">
        <v>89.476340093526929</v>
      </c>
    </row>
    <row r="518" spans="1:8" x14ac:dyDescent="0.25">
      <c r="A518" s="16"/>
      <c r="B518" s="5">
        <f>DATE(YEAR(siječanj!B518),MONTH(siječanj!B518)+9,DAY(siječanj!B518))</f>
        <v>44840</v>
      </c>
      <c r="C518" s="8">
        <v>5.3645833333333304</v>
      </c>
      <c r="D518">
        <v>0.91396631606206435</v>
      </c>
      <c r="E518" s="6">
        <v>98.151997792357122</v>
      </c>
      <c r="F518" s="9">
        <v>143.54348910995344</v>
      </c>
      <c r="G518" s="9">
        <v>1.4942641148998508</v>
      </c>
      <c r="H518" s="9">
        <v>89.707619836412519</v>
      </c>
    </row>
    <row r="519" spans="1:8" x14ac:dyDescent="0.25">
      <c r="A519" s="16"/>
      <c r="B519" s="5">
        <f>DATE(YEAR(siječanj!B519),MONTH(siječanj!B519)+9,DAY(siječanj!B519))</f>
        <v>44840</v>
      </c>
      <c r="C519" s="8">
        <v>5.375</v>
      </c>
      <c r="D519">
        <v>0.91396631606206435</v>
      </c>
      <c r="E519" s="6">
        <v>98.471590411740991</v>
      </c>
      <c r="F519" s="9">
        <v>146.93077607404069</v>
      </c>
      <c r="G519" s="9">
        <v>1.4010331029219285</v>
      </c>
      <c r="H519" s="9">
        <v>89.999716725391409</v>
      </c>
    </row>
    <row r="520" spans="1:8" x14ac:dyDescent="0.25">
      <c r="A520" s="16"/>
      <c r="B520" s="5">
        <f>DATE(YEAR(siječanj!B520),MONTH(siječanj!B520)+9,DAY(siječanj!B520))</f>
        <v>44840</v>
      </c>
      <c r="C520" s="8">
        <v>5.3854166666666696</v>
      </c>
      <c r="D520">
        <v>0.91396631606206435</v>
      </c>
      <c r="E520" s="6">
        <v>99.546018030612814</v>
      </c>
      <c r="F520" s="9">
        <v>148.53452145825335</v>
      </c>
      <c r="G520" s="9">
        <v>1.3118666166356583</v>
      </c>
      <c r="H520" s="9">
        <v>90.981707378087023</v>
      </c>
    </row>
    <row r="521" spans="1:8" x14ac:dyDescent="0.25">
      <c r="A521" s="16"/>
      <c r="B521" s="5">
        <f>DATE(YEAR(siječanj!B521),MONTH(siječanj!B521)+9,DAY(siječanj!B521))</f>
        <v>44840</v>
      </c>
      <c r="C521" s="8">
        <v>5.3958333333333304</v>
      </c>
      <c r="D521">
        <v>0.91396631606206435</v>
      </c>
      <c r="E521" s="6">
        <v>98.970311885550359</v>
      </c>
      <c r="F521" s="9">
        <v>149.44522857729734</v>
      </c>
      <c r="G521" s="9">
        <v>1.3057540091062485</v>
      </c>
      <c r="H521" s="9">
        <v>90.455531353550001</v>
      </c>
    </row>
    <row r="522" spans="1:8" x14ac:dyDescent="0.25">
      <c r="A522" s="16"/>
      <c r="B522" s="5">
        <f>DATE(YEAR(siječanj!B522),MONTH(siječanj!B522)+9,DAY(siječanj!B522))</f>
        <v>44840</v>
      </c>
      <c r="C522" s="8">
        <v>5.40625</v>
      </c>
      <c r="D522">
        <v>0.91396631606206435</v>
      </c>
      <c r="E522" s="6">
        <v>98.798642224252589</v>
      </c>
      <c r="F522" s="9">
        <v>150.16677800960949</v>
      </c>
      <c r="G522" s="9">
        <v>1.2755662925435498</v>
      </c>
      <c r="H522" s="9">
        <v>90.298631065634055</v>
      </c>
    </row>
    <row r="523" spans="1:8" x14ac:dyDescent="0.25">
      <c r="A523" s="16"/>
      <c r="B523" s="5">
        <f>DATE(YEAR(siječanj!B523),MONTH(siječanj!B523)+9,DAY(siječanj!B523))</f>
        <v>44840</v>
      </c>
      <c r="C523" s="8">
        <v>5.4166666666666696</v>
      </c>
      <c r="D523">
        <v>0.91396631606206435</v>
      </c>
      <c r="E523" s="6">
        <v>99.586689646009802</v>
      </c>
      <c r="F523" s="9">
        <v>150.22680558393819</v>
      </c>
      <c r="G523" s="9">
        <v>1.28683810818696</v>
      </c>
      <c r="H523" s="9">
        <v>91.018879864579702</v>
      </c>
    </row>
    <row r="524" spans="1:8" x14ac:dyDescent="0.25">
      <c r="A524" s="16"/>
      <c r="B524" s="5">
        <f>DATE(YEAR(siječanj!B524),MONTH(siječanj!B524)+9,DAY(siječanj!B524))</f>
        <v>44840</v>
      </c>
      <c r="C524" s="8">
        <v>5.4270833333333304</v>
      </c>
      <c r="D524">
        <v>0.91396631606206435</v>
      </c>
      <c r="E524" s="6">
        <v>99.629197019172423</v>
      </c>
      <c r="F524" s="9">
        <v>150.02850369934771</v>
      </c>
      <c r="G524" s="9">
        <v>1.2955592606522823</v>
      </c>
      <c r="H524" s="9">
        <v>91.057730171834621</v>
      </c>
    </row>
    <row r="525" spans="1:8" x14ac:dyDescent="0.25">
      <c r="A525" s="16"/>
      <c r="B525" s="5">
        <f>DATE(YEAR(siječanj!B525),MONTH(siječanj!B525)+9,DAY(siječanj!B525))</f>
        <v>44840</v>
      </c>
      <c r="C525" s="8">
        <v>5.4375</v>
      </c>
      <c r="D525">
        <v>0.91396631606206435</v>
      </c>
      <c r="E525" s="6">
        <v>99.683741562237969</v>
      </c>
      <c r="F525" s="9">
        <v>149.80153549526557</v>
      </c>
      <c r="G525" s="9">
        <v>1.2837327332737865</v>
      </c>
      <c r="H525" s="9">
        <v>91.107582046921522</v>
      </c>
    </row>
    <row r="526" spans="1:8" x14ac:dyDescent="0.25">
      <c r="A526" s="16"/>
      <c r="B526" s="5">
        <f>DATE(YEAR(siječanj!B526),MONTH(siječanj!B526)+9,DAY(siječanj!B526))</f>
        <v>44840</v>
      </c>
      <c r="C526" s="8">
        <v>5.4479166666666696</v>
      </c>
      <c r="D526">
        <v>0.91396631606206435</v>
      </c>
      <c r="E526" s="6">
        <v>101.4297725716154</v>
      </c>
      <c r="F526" s="9">
        <v>150.01724351518266</v>
      </c>
      <c r="G526" s="9">
        <v>1.2444230206772213</v>
      </c>
      <c r="H526" s="9">
        <v>92.703395576292351</v>
      </c>
    </row>
    <row r="527" spans="1:8" x14ac:dyDescent="0.25">
      <c r="A527" s="16"/>
      <c r="B527" s="5">
        <f>DATE(YEAR(siječanj!B527),MONTH(siječanj!B527)+9,DAY(siječanj!B527))</f>
        <v>44840</v>
      </c>
      <c r="C527" s="8">
        <v>5.4583333333333304</v>
      </c>
      <c r="D527">
        <v>0.91396631606206435</v>
      </c>
      <c r="E527" s="6">
        <v>102.04585645197825</v>
      </c>
      <c r="F527" s="9">
        <v>150.08798769098078</v>
      </c>
      <c r="G527" s="9">
        <v>1.2036217347177727</v>
      </c>
      <c r="H527" s="9">
        <v>93.266475490812809</v>
      </c>
    </row>
    <row r="528" spans="1:8" x14ac:dyDescent="0.25">
      <c r="A528" s="16"/>
      <c r="B528" s="5">
        <f>DATE(YEAR(siječanj!B528),MONTH(siječanj!B528)+9,DAY(siječanj!B528))</f>
        <v>44840</v>
      </c>
      <c r="C528" s="8">
        <v>5.46875</v>
      </c>
      <c r="D528">
        <v>0.91396631606206435</v>
      </c>
      <c r="E528" s="6">
        <v>103.0204025658539</v>
      </c>
      <c r="F528" s="9">
        <v>150.11819144735958</v>
      </c>
      <c r="G528" s="9">
        <v>1.1168516872875216</v>
      </c>
      <c r="H528" s="9">
        <v>94.157177812344329</v>
      </c>
    </row>
    <row r="529" spans="1:8" x14ac:dyDescent="0.25">
      <c r="A529" s="16"/>
      <c r="B529" s="5">
        <f>DATE(YEAR(siječanj!B529),MONTH(siječanj!B529)+9,DAY(siječanj!B529))</f>
        <v>44840</v>
      </c>
      <c r="C529" s="8">
        <v>5.4791666666666696</v>
      </c>
      <c r="D529">
        <v>0.91396631606206435</v>
      </c>
      <c r="E529" s="6">
        <v>103.5561519389976</v>
      </c>
      <c r="F529" s="9">
        <v>149.92057141388059</v>
      </c>
      <c r="G529" s="9">
        <v>1.075817804832558</v>
      </c>
      <c r="H529" s="9">
        <v>94.646834693249033</v>
      </c>
    </row>
    <row r="530" spans="1:8" x14ac:dyDescent="0.25">
      <c r="A530" s="16"/>
      <c r="B530" s="5">
        <f>DATE(YEAR(siječanj!B530),MONTH(siječanj!B530)+9,DAY(siječanj!B530))</f>
        <v>44840</v>
      </c>
      <c r="C530" s="8">
        <v>5.4895833333333304</v>
      </c>
      <c r="D530">
        <v>0.91396631606206435</v>
      </c>
      <c r="E530" s="6">
        <v>103.39816755895535</v>
      </c>
      <c r="F530" s="9">
        <v>149.72309854035578</v>
      </c>
      <c r="G530" s="9">
        <v>1.057943380490838</v>
      </c>
      <c r="H530" s="9">
        <v>94.502442291426476</v>
      </c>
    </row>
    <row r="531" spans="1:8" x14ac:dyDescent="0.25">
      <c r="A531" s="16"/>
      <c r="B531" s="5">
        <f>DATE(YEAR(siječanj!B531),MONTH(siječanj!B531)+9,DAY(siječanj!B531))</f>
        <v>44840</v>
      </c>
      <c r="C531" s="8">
        <v>5.5</v>
      </c>
      <c r="D531">
        <v>0.91396631606206435</v>
      </c>
      <c r="E531" s="6">
        <v>101.83305846972796</v>
      </c>
      <c r="F531" s="9">
        <v>149.7199468396943</v>
      </c>
      <c r="G531" s="9">
        <v>1.0881839437498857</v>
      </c>
      <c r="H531" s="9">
        <v>93.071985302910065</v>
      </c>
    </row>
    <row r="532" spans="1:8" x14ac:dyDescent="0.25">
      <c r="A532" s="16"/>
      <c r="B532" s="5">
        <f>DATE(YEAR(siječanj!B532),MONTH(siječanj!B532)+9,DAY(siječanj!B532))</f>
        <v>44840</v>
      </c>
      <c r="C532" s="8">
        <v>5.5104166666666696</v>
      </c>
      <c r="D532">
        <v>0.91396631606206435</v>
      </c>
      <c r="E532" s="6">
        <v>100.94243498019691</v>
      </c>
      <c r="F532" s="9">
        <v>149.09885600523768</v>
      </c>
      <c r="G532" s="9">
        <v>1.0980368068407906</v>
      </c>
      <c r="H532" s="9">
        <v>92.257985433185027</v>
      </c>
    </row>
    <row r="533" spans="1:8" x14ac:dyDescent="0.25">
      <c r="A533" s="16"/>
      <c r="B533" s="5">
        <f>DATE(YEAR(siječanj!B533),MONTH(siječanj!B533)+9,DAY(siječanj!B533))</f>
        <v>44840</v>
      </c>
      <c r="C533" s="8">
        <v>5.5208333333333304</v>
      </c>
      <c r="D533">
        <v>0.91396631606206435</v>
      </c>
      <c r="E533" s="6">
        <v>100.96378596491832</v>
      </c>
      <c r="F533" s="9">
        <v>148.6918300544005</v>
      </c>
      <c r="G533" s="9">
        <v>1.0785295261292482</v>
      </c>
      <c r="H533" s="9">
        <v>92.277499514035156</v>
      </c>
    </row>
    <row r="534" spans="1:8" x14ac:dyDescent="0.25">
      <c r="A534" s="16"/>
      <c r="B534" s="5">
        <f>DATE(YEAR(siječanj!B534),MONTH(siječanj!B534)+9,DAY(siječanj!B534))</f>
        <v>44840</v>
      </c>
      <c r="C534" s="8">
        <v>5.53125</v>
      </c>
      <c r="D534">
        <v>0.91396631606206435</v>
      </c>
      <c r="E534" s="6">
        <v>100.11995791658113</v>
      </c>
      <c r="F534" s="9">
        <v>148.5155299316757</v>
      </c>
      <c r="G534" s="9">
        <v>1.1210553410955262</v>
      </c>
      <c r="H534" s="9">
        <v>91.506269101306572</v>
      </c>
    </row>
    <row r="535" spans="1:8" x14ac:dyDescent="0.25">
      <c r="A535" s="16"/>
      <c r="B535" s="5">
        <f>DATE(YEAR(siječanj!B535),MONTH(siječanj!B535)+9,DAY(siječanj!B535))</f>
        <v>44840</v>
      </c>
      <c r="C535" s="8">
        <v>5.5416666666666696</v>
      </c>
      <c r="D535">
        <v>0.91396631606206435</v>
      </c>
      <c r="E535" s="6">
        <v>97.986858027665392</v>
      </c>
      <c r="F535" s="9">
        <v>148.0131672087609</v>
      </c>
      <c r="G535" s="9">
        <v>1.1112502916347642</v>
      </c>
      <c r="H535" s="9">
        <v>89.556687654041852</v>
      </c>
    </row>
    <row r="536" spans="1:8" x14ac:dyDescent="0.25">
      <c r="A536" s="16"/>
      <c r="B536" s="5">
        <f>DATE(YEAR(siječanj!B536),MONTH(siječanj!B536)+9,DAY(siječanj!B536))</f>
        <v>44840</v>
      </c>
      <c r="C536" s="8">
        <v>5.5520833333333304</v>
      </c>
      <c r="D536">
        <v>0.91396631606206435</v>
      </c>
      <c r="E536" s="6">
        <v>96.871825313553586</v>
      </c>
      <c r="F536" s="9">
        <v>147.61203015371387</v>
      </c>
      <c r="G536" s="9">
        <v>1.0961562537791996</v>
      </c>
      <c r="H536" s="9">
        <v>88.537585312036398</v>
      </c>
    </row>
    <row r="537" spans="1:8" x14ac:dyDescent="0.25">
      <c r="A537" s="16"/>
      <c r="B537" s="5">
        <f>DATE(YEAR(siječanj!B537),MONTH(siječanj!B537)+9,DAY(siječanj!B537))</f>
        <v>44840</v>
      </c>
      <c r="C537" s="8">
        <v>5.5625</v>
      </c>
      <c r="D537">
        <v>0.91396631606206435</v>
      </c>
      <c r="E537" s="6">
        <v>96.862063728723044</v>
      </c>
      <c r="F537" s="9">
        <v>147.03585377609252</v>
      </c>
      <c r="G537" s="9">
        <v>1.0766266839169769</v>
      </c>
      <c r="H537" s="9">
        <v>88.528663552309908</v>
      </c>
    </row>
    <row r="538" spans="1:8" x14ac:dyDescent="0.25">
      <c r="A538" s="16"/>
      <c r="B538" s="5">
        <f>DATE(YEAR(siječanj!B538),MONTH(siječanj!B538)+9,DAY(siječanj!B538))</f>
        <v>44840</v>
      </c>
      <c r="C538" s="8">
        <v>5.5729166666666696</v>
      </c>
      <c r="D538">
        <v>0.91396631606206435</v>
      </c>
      <c r="E538" s="6">
        <v>97.202789901270364</v>
      </c>
      <c r="F538" s="9">
        <v>146.51582886152897</v>
      </c>
      <c r="G538" s="9">
        <v>1.0552305807512201</v>
      </c>
      <c r="H538" s="9">
        <v>88.840075797018912</v>
      </c>
    </row>
    <row r="539" spans="1:8" x14ac:dyDescent="0.25">
      <c r="A539" s="16"/>
      <c r="B539" s="5">
        <f>DATE(YEAR(siječanj!B539),MONTH(siječanj!B539)+9,DAY(siječanj!B539))</f>
        <v>44840</v>
      </c>
      <c r="C539" s="8">
        <v>5.5833333333333304</v>
      </c>
      <c r="D539">
        <v>0.91396631606206435</v>
      </c>
      <c r="E539" s="6">
        <v>99.735867551535478</v>
      </c>
      <c r="F539" s="9">
        <v>145.25476686021932</v>
      </c>
      <c r="G539" s="9">
        <v>1.053399998205627</v>
      </c>
      <c r="H539" s="9">
        <v>91.155223445330861</v>
      </c>
    </row>
    <row r="540" spans="1:8" x14ac:dyDescent="0.25">
      <c r="A540" s="16"/>
      <c r="B540" s="5">
        <f>DATE(YEAR(siječanj!B540),MONTH(siječanj!B540)+9,DAY(siječanj!B540))</f>
        <v>44840</v>
      </c>
      <c r="C540" s="8">
        <v>5.59375</v>
      </c>
      <c r="D540">
        <v>0.91396631606206435</v>
      </c>
      <c r="E540" s="6">
        <v>101.30418747938592</v>
      </c>
      <c r="F540" s="9">
        <v>144.71384303425458</v>
      </c>
      <c r="G540" s="9">
        <v>1.025196012062932</v>
      </c>
      <c r="H540" s="9">
        <v>92.588615032195051</v>
      </c>
    </row>
    <row r="541" spans="1:8" x14ac:dyDescent="0.25">
      <c r="A541" s="16"/>
      <c r="B541" s="5">
        <f>DATE(YEAR(siječanj!B541),MONTH(siječanj!B541)+9,DAY(siječanj!B541))</f>
        <v>44840</v>
      </c>
      <c r="C541" s="8">
        <v>5.6041666666666696</v>
      </c>
      <c r="D541">
        <v>0.91396631606206435</v>
      </c>
      <c r="E541" s="6">
        <v>101.24386461820467</v>
      </c>
      <c r="F541" s="9">
        <v>144.03508168235908</v>
      </c>
      <c r="G541" s="9">
        <v>0.99971381235170564</v>
      </c>
      <c r="H541" s="9">
        <v>92.533481968986905</v>
      </c>
    </row>
    <row r="542" spans="1:8" x14ac:dyDescent="0.25">
      <c r="A542" s="16"/>
      <c r="B542" s="5">
        <f>DATE(YEAR(siječanj!B542),MONTH(siječanj!B542)+9,DAY(siječanj!B542))</f>
        <v>44840</v>
      </c>
      <c r="C542" s="8">
        <v>5.6145833333333304</v>
      </c>
      <c r="D542">
        <v>0.91396631606206435</v>
      </c>
      <c r="E542" s="6">
        <v>103.26446601473343</v>
      </c>
      <c r="F542" s="9">
        <v>142.73552981021086</v>
      </c>
      <c r="G542" s="9">
        <v>1.0245172724077465</v>
      </c>
      <c r="H542" s="9">
        <v>94.380243583602152</v>
      </c>
    </row>
    <row r="543" spans="1:8" x14ac:dyDescent="0.25">
      <c r="A543" s="16"/>
      <c r="B543" s="5">
        <f>DATE(YEAR(siječanj!B543),MONTH(siječanj!B543)+9,DAY(siječanj!B543))</f>
        <v>44840</v>
      </c>
      <c r="C543" s="8">
        <v>5.625</v>
      </c>
      <c r="D543">
        <v>0.91396631606206435</v>
      </c>
      <c r="E543" s="6">
        <v>103.92058410839182</v>
      </c>
      <c r="F543" s="9">
        <v>140.10512575308138</v>
      </c>
      <c r="G543" s="9">
        <v>0.99804572451843887</v>
      </c>
      <c r="H543" s="9">
        <v>94.979913420564785</v>
      </c>
    </row>
    <row r="544" spans="1:8" x14ac:dyDescent="0.25">
      <c r="A544" s="16"/>
      <c r="B544" s="5">
        <f>DATE(YEAR(siječanj!B544),MONTH(siječanj!B544)+9,DAY(siječanj!B544))</f>
        <v>44840</v>
      </c>
      <c r="C544" s="8">
        <v>5.6354166666666696</v>
      </c>
      <c r="D544">
        <v>0.91396631606206435</v>
      </c>
      <c r="E544" s="6">
        <v>104.77658733113675</v>
      </c>
      <c r="F544" s="9">
        <v>138.28164807867728</v>
      </c>
      <c r="G544" s="9">
        <v>1.0003763743653447</v>
      </c>
      <c r="H544" s="9">
        <v>95.762271532594227</v>
      </c>
    </row>
    <row r="545" spans="1:8" x14ac:dyDescent="0.25">
      <c r="A545" s="16"/>
      <c r="B545" s="5">
        <f>DATE(YEAR(siječanj!B545),MONTH(siječanj!B545)+9,DAY(siječanj!B545))</f>
        <v>44840</v>
      </c>
      <c r="C545" s="8">
        <v>5.6458333333333304</v>
      </c>
      <c r="D545">
        <v>0.91396631606206435</v>
      </c>
      <c r="E545" s="6">
        <v>106.5360434981707</v>
      </c>
      <c r="F545" s="9">
        <v>136.67863499756314</v>
      </c>
      <c r="G545" s="9">
        <v>0.98347763759208018</v>
      </c>
      <c r="H545" s="9">
        <v>97.37035520385092</v>
      </c>
    </row>
    <row r="546" spans="1:8" x14ac:dyDescent="0.25">
      <c r="A546" s="16"/>
      <c r="B546" s="5">
        <f>DATE(YEAR(siječanj!B546),MONTH(siječanj!B546)+9,DAY(siječanj!B546))</f>
        <v>44840</v>
      </c>
      <c r="C546" s="8">
        <v>5.65625</v>
      </c>
      <c r="D546">
        <v>0.91396631606206435</v>
      </c>
      <c r="E546" s="6">
        <v>106.34617412048475</v>
      </c>
      <c r="F546" s="9">
        <v>135.28286539171069</v>
      </c>
      <c r="G546" s="9">
        <v>0.98754971338185837</v>
      </c>
      <c r="H546" s="9">
        <v>97.19682098819429</v>
      </c>
    </row>
    <row r="547" spans="1:8" x14ac:dyDescent="0.25">
      <c r="A547" s="16"/>
      <c r="B547" s="5">
        <f>DATE(YEAR(siječanj!B547),MONTH(siječanj!B547)+9,DAY(siječanj!B547))</f>
        <v>44840</v>
      </c>
      <c r="C547" s="8">
        <v>5.6666666666666696</v>
      </c>
      <c r="D547">
        <v>0.91396631606206435</v>
      </c>
      <c r="E547" s="6">
        <v>106.45190840645894</v>
      </c>
      <c r="F547" s="9">
        <v>132.60203951886336</v>
      </c>
      <c r="G547" s="9">
        <v>0.99975012225807747</v>
      </c>
      <c r="H547" s="9">
        <v>97.293458564027574</v>
      </c>
    </row>
    <row r="548" spans="1:8" x14ac:dyDescent="0.25">
      <c r="A548" s="16"/>
      <c r="B548" s="5">
        <f>DATE(YEAR(siječanj!B548),MONTH(siječanj!B548)+9,DAY(siječanj!B548))</f>
        <v>44840</v>
      </c>
      <c r="C548" s="8">
        <v>5.6770833333333304</v>
      </c>
      <c r="D548">
        <v>0.91396631606206435</v>
      </c>
      <c r="E548" s="6">
        <v>107.13091241264063</v>
      </c>
      <c r="F548" s="9">
        <v>131.15631035738005</v>
      </c>
      <c r="G548" s="9">
        <v>1.0194083939581751</v>
      </c>
      <c r="H548" s="9">
        <v>97.91404535414884</v>
      </c>
    </row>
    <row r="549" spans="1:8" x14ac:dyDescent="0.25">
      <c r="A549" s="16"/>
      <c r="B549" s="5">
        <f>DATE(YEAR(siječanj!B549),MONTH(siječanj!B549)+9,DAY(siječanj!B549))</f>
        <v>44840</v>
      </c>
      <c r="C549" s="8">
        <v>5.6875</v>
      </c>
      <c r="D549">
        <v>0.91396631606206435</v>
      </c>
      <c r="E549" s="6">
        <v>109.69207447605685</v>
      </c>
      <c r="F549" s="9">
        <v>130.33870044171528</v>
      </c>
      <c r="G549" s="9">
        <v>1.069248990006334</v>
      </c>
      <c r="H549" s="9">
        <v>100.25486121008727</v>
      </c>
    </row>
    <row r="550" spans="1:8" x14ac:dyDescent="0.25">
      <c r="A550" s="16"/>
      <c r="B550" s="5">
        <f>DATE(YEAR(siječanj!B550),MONTH(siječanj!B550)+9,DAY(siječanj!B550))</f>
        <v>44840</v>
      </c>
      <c r="C550" s="8">
        <v>5.6979166666666696</v>
      </c>
      <c r="D550">
        <v>0.91396631606206435</v>
      </c>
      <c r="E550" s="6">
        <v>110.76628069201804</v>
      </c>
      <c r="F550" s="9">
        <v>129.62639441285205</v>
      </c>
      <c r="G550" s="9">
        <v>1.2116368253110232</v>
      </c>
      <c r="H550" s="9">
        <v>101.2366495079803</v>
      </c>
    </row>
    <row r="551" spans="1:8" x14ac:dyDescent="0.25">
      <c r="A551" s="16"/>
      <c r="B551" s="5">
        <f>DATE(YEAR(siječanj!B551),MONTH(siječanj!B551)+9,DAY(siječanj!B551))</f>
        <v>44840</v>
      </c>
      <c r="C551" s="8">
        <v>5.7083333333333304</v>
      </c>
      <c r="D551">
        <v>0.91396631606206435</v>
      </c>
      <c r="E551" s="6">
        <v>112.34274487132954</v>
      </c>
      <c r="F551" s="9">
        <v>128.9982310090567</v>
      </c>
      <c r="G551" s="9">
        <v>1.5759493707686347</v>
      </c>
      <c r="H551" s="9">
        <v>102.67748466634944</v>
      </c>
    </row>
    <row r="552" spans="1:8" x14ac:dyDescent="0.25">
      <c r="A552" s="16"/>
      <c r="B552" s="5">
        <f>DATE(YEAR(siječanj!B552),MONTH(siječanj!B552)+9,DAY(siječanj!B552))</f>
        <v>44840</v>
      </c>
      <c r="C552" s="8">
        <v>5.71875</v>
      </c>
      <c r="D552">
        <v>0.91396631606206435</v>
      </c>
      <c r="E552" s="6">
        <v>115.4987976916553</v>
      </c>
      <c r="F552" s="9">
        <v>128.97981413560629</v>
      </c>
      <c r="G552" s="9">
        <v>2.5693151019174301</v>
      </c>
      <c r="H552" s="9">
        <v>105.56201063583985</v>
      </c>
    </row>
    <row r="553" spans="1:8" x14ac:dyDescent="0.25">
      <c r="A553" s="16"/>
      <c r="B553" s="5">
        <f>DATE(YEAR(siječanj!B553),MONTH(siječanj!B553)+9,DAY(siječanj!B553))</f>
        <v>44840</v>
      </c>
      <c r="C553" s="8">
        <v>5.7291666666666696</v>
      </c>
      <c r="D553">
        <v>0.91396631606206435</v>
      </c>
      <c r="E553" s="6">
        <v>119.65827630237735</v>
      </c>
      <c r="F553" s="9">
        <v>129.41749751108557</v>
      </c>
      <c r="G553" s="9">
        <v>6.3375741040641111</v>
      </c>
      <c r="H553" s="9">
        <v>109.36363397842044</v>
      </c>
    </row>
    <row r="554" spans="1:8" x14ac:dyDescent="0.25">
      <c r="A554" s="16"/>
      <c r="B554" s="5">
        <f>DATE(YEAR(siječanj!B554),MONTH(siječanj!B554)+9,DAY(siječanj!B554))</f>
        <v>44840</v>
      </c>
      <c r="C554" s="8">
        <v>5.7395833333333304</v>
      </c>
      <c r="D554">
        <v>0.91396631606206435</v>
      </c>
      <c r="E554" s="6">
        <v>124.17479738803738</v>
      </c>
      <c r="F554" s="9">
        <v>131.02524338820049</v>
      </c>
      <c r="G554" s="9">
        <v>21.710589823292022</v>
      </c>
      <c r="H554" s="9">
        <v>113.49158211649777</v>
      </c>
    </row>
    <row r="555" spans="1:8" x14ac:dyDescent="0.25">
      <c r="A555" s="16"/>
      <c r="B555" s="5">
        <f>DATE(YEAR(siječanj!B555),MONTH(siječanj!B555)+9,DAY(siječanj!B555))</f>
        <v>44840</v>
      </c>
      <c r="C555" s="8">
        <v>5.75</v>
      </c>
      <c r="D555">
        <v>0.91396631606206435</v>
      </c>
      <c r="E555" s="6">
        <v>128.98359017247847</v>
      </c>
      <c r="F555" s="9">
        <v>132.75303472319516</v>
      </c>
      <c r="G555" s="9">
        <v>60.562082345496172</v>
      </c>
      <c r="H555" s="9">
        <v>117.88665674239924</v>
      </c>
    </row>
    <row r="556" spans="1:8" x14ac:dyDescent="0.25">
      <c r="A556" s="16"/>
      <c r="B556" s="5">
        <f>DATE(YEAR(siječanj!B556),MONTH(siječanj!B556)+9,DAY(siječanj!B556))</f>
        <v>44840</v>
      </c>
      <c r="C556" s="8">
        <v>5.7604166666666696</v>
      </c>
      <c r="D556">
        <v>0.91396631606206435</v>
      </c>
      <c r="E556" s="6">
        <v>133.33021579864018</v>
      </c>
      <c r="F556" s="9">
        <v>134.62416884499956</v>
      </c>
      <c r="G556" s="9">
        <v>119.19405547092936</v>
      </c>
      <c r="H556" s="9">
        <v>121.85932615324322</v>
      </c>
    </row>
    <row r="557" spans="1:8" x14ac:dyDescent="0.25">
      <c r="A557" s="16"/>
      <c r="B557" s="5">
        <f>DATE(YEAR(siječanj!B557),MONTH(siječanj!B557)+9,DAY(siječanj!B557))</f>
        <v>44840</v>
      </c>
      <c r="C557" s="8">
        <v>5.7708333333333304</v>
      </c>
      <c r="D557">
        <v>0.91396631606206435</v>
      </c>
      <c r="E557" s="6">
        <v>138.26188819131329</v>
      </c>
      <c r="F557" s="9">
        <v>135.83931094631112</v>
      </c>
      <c r="G557" s="9">
        <v>172.44730874186956</v>
      </c>
      <c r="H557" s="9">
        <v>126.36670860199965</v>
      </c>
    </row>
    <row r="558" spans="1:8" x14ac:dyDescent="0.25">
      <c r="A558" s="16"/>
      <c r="B558" s="5">
        <f>DATE(YEAR(siječanj!B558),MONTH(siječanj!B558)+9,DAY(siječanj!B558))</f>
        <v>44840</v>
      </c>
      <c r="C558" s="8">
        <v>5.78125</v>
      </c>
      <c r="D558">
        <v>0.91396631606206435</v>
      </c>
      <c r="E558" s="6">
        <v>143.94233033512916</v>
      </c>
      <c r="F558" s="9">
        <v>136.31819581209689</v>
      </c>
      <c r="G558" s="9">
        <v>208.5252033317266</v>
      </c>
      <c r="H558" s="9">
        <v>131.55844138178674</v>
      </c>
    </row>
    <row r="559" spans="1:8" x14ac:dyDescent="0.25">
      <c r="A559" s="16"/>
      <c r="B559" s="5">
        <f>DATE(YEAR(siječanj!B559),MONTH(siječanj!B559)+9,DAY(siječanj!B559))</f>
        <v>44840</v>
      </c>
      <c r="C559" s="8">
        <v>5.7916666666666696</v>
      </c>
      <c r="D559">
        <v>0.91396631606206435</v>
      </c>
      <c r="E559" s="6">
        <v>149.55312388888728</v>
      </c>
      <c r="F559" s="9">
        <v>135.32038508582488</v>
      </c>
      <c r="G559" s="9">
        <v>219.16260063065664</v>
      </c>
      <c r="H559" s="9">
        <v>136.68651769629983</v>
      </c>
    </row>
    <row r="560" spans="1:8" x14ac:dyDescent="0.25">
      <c r="A560" s="16"/>
      <c r="B560" s="5">
        <f>DATE(YEAR(siječanj!B560),MONTH(siječanj!B560)+9,DAY(siječanj!B560))</f>
        <v>44840</v>
      </c>
      <c r="C560" s="8">
        <v>5.8020833333333304</v>
      </c>
      <c r="D560">
        <v>0.91396631606206435</v>
      </c>
      <c r="E560" s="6">
        <v>155.94790514914916</v>
      </c>
      <c r="F560" s="9">
        <v>134.14372686105642</v>
      </c>
      <c r="G560" s="9">
        <v>220.11407969935851</v>
      </c>
      <c r="H560" s="9">
        <v>142.5311323667641</v>
      </c>
    </row>
    <row r="561" spans="1:8" x14ac:dyDescent="0.25">
      <c r="A561" s="16"/>
      <c r="B561" s="5">
        <f>DATE(YEAR(siječanj!B561),MONTH(siječanj!B561)+9,DAY(siječanj!B561))</f>
        <v>44840</v>
      </c>
      <c r="C561" s="8">
        <v>5.8125</v>
      </c>
      <c r="D561">
        <v>0.91396631606206435</v>
      </c>
      <c r="E561" s="6">
        <v>158.24131265941142</v>
      </c>
      <c r="F561" s="9">
        <v>132.62585045901156</v>
      </c>
      <c r="G561" s="9">
        <v>220.68762048928235</v>
      </c>
      <c r="H561" s="9">
        <v>144.62722958014757</v>
      </c>
    </row>
    <row r="562" spans="1:8" x14ac:dyDescent="0.25">
      <c r="A562" s="16"/>
      <c r="B562" s="5">
        <f>DATE(YEAR(siječanj!B562),MONTH(siječanj!B562)+9,DAY(siječanj!B562))</f>
        <v>44840</v>
      </c>
      <c r="C562" s="8">
        <v>5.8229166666666696</v>
      </c>
      <c r="D562">
        <v>0.91396631606206435</v>
      </c>
      <c r="E562" s="6">
        <v>158.23465468668221</v>
      </c>
      <c r="F562" s="9">
        <v>130.56873502765319</v>
      </c>
      <c r="G562" s="9">
        <v>220.96273417321788</v>
      </c>
      <c r="H562" s="9">
        <v>144.62114441733979</v>
      </c>
    </row>
    <row r="563" spans="1:8" x14ac:dyDescent="0.25">
      <c r="A563" s="16"/>
      <c r="B563" s="5">
        <f>DATE(YEAR(siječanj!B563),MONTH(siječanj!B563)+9,DAY(siječanj!B563))</f>
        <v>44840</v>
      </c>
      <c r="C563" s="8">
        <v>5.8333333333333304</v>
      </c>
      <c r="D563">
        <v>0.91396631606206435</v>
      </c>
      <c r="E563" s="6">
        <v>158.14274070795383</v>
      </c>
      <c r="F563" s="9">
        <v>125.65891878946005</v>
      </c>
      <c r="G563" s="9">
        <v>221.59217491997151</v>
      </c>
      <c r="H563" s="9">
        <v>144.53713813680682</v>
      </c>
    </row>
    <row r="564" spans="1:8" x14ac:dyDescent="0.25">
      <c r="A564" s="16"/>
      <c r="B564" s="5">
        <f>DATE(YEAR(siječanj!B564),MONTH(siječanj!B564)+9,DAY(siječanj!B564))</f>
        <v>44840</v>
      </c>
      <c r="C564" s="8">
        <v>5.84375</v>
      </c>
      <c r="D564">
        <v>0.91396631606206435</v>
      </c>
      <c r="E564" s="6">
        <v>156.90831225472826</v>
      </c>
      <c r="F564" s="9">
        <v>122.33020548333147</v>
      </c>
      <c r="G564" s="9">
        <v>221.86659006020881</v>
      </c>
      <c r="H564" s="9">
        <v>143.40891211097005</v>
      </c>
    </row>
    <row r="565" spans="1:8" x14ac:dyDescent="0.25">
      <c r="A565" s="16"/>
      <c r="B565" s="5">
        <f>DATE(YEAR(siječanj!B565),MONTH(siječanj!B565)+9,DAY(siječanj!B565))</f>
        <v>44840</v>
      </c>
      <c r="C565" s="8">
        <v>5.8541666666666696</v>
      </c>
      <c r="D565">
        <v>0.91396631606206435</v>
      </c>
      <c r="E565" s="6">
        <v>156.50813195439338</v>
      </c>
      <c r="F565" s="9">
        <v>119.57752788869011</v>
      </c>
      <c r="G565" s="9">
        <v>222.33650046587979</v>
      </c>
      <c r="H565" s="9">
        <v>143.04316079611237</v>
      </c>
    </row>
    <row r="566" spans="1:8" x14ac:dyDescent="0.25">
      <c r="A566" s="16"/>
      <c r="B566" s="5">
        <f>DATE(YEAR(siječanj!B566),MONTH(siječanj!B566)+9,DAY(siječanj!B566))</f>
        <v>44840</v>
      </c>
      <c r="C566" s="8">
        <v>5.8645833333333304</v>
      </c>
      <c r="D566">
        <v>0.91396631606206435</v>
      </c>
      <c r="E566" s="6">
        <v>155.69194749906237</v>
      </c>
      <c r="F566" s="9">
        <v>117.11806385526209</v>
      </c>
      <c r="G566" s="9">
        <v>222.75622127501012</v>
      </c>
      <c r="H566" s="9">
        <v>142.29719569624638</v>
      </c>
    </row>
    <row r="567" spans="1:8" x14ac:dyDescent="0.25">
      <c r="A567" s="16"/>
      <c r="B567" s="5">
        <f>DATE(YEAR(siječanj!B567),MONTH(siječanj!B567)+9,DAY(siječanj!B567))</f>
        <v>44840</v>
      </c>
      <c r="C567" s="8">
        <v>5.875</v>
      </c>
      <c r="D567">
        <v>0.91396631606206435</v>
      </c>
      <c r="E567" s="6">
        <v>152.64030749711424</v>
      </c>
      <c r="F567" s="9">
        <v>112.83749558872759</v>
      </c>
      <c r="G567" s="9">
        <v>222.56537618364999</v>
      </c>
      <c r="H567" s="9">
        <v>139.50809952571819</v>
      </c>
    </row>
    <row r="568" spans="1:8" x14ac:dyDescent="0.25">
      <c r="A568" s="16"/>
      <c r="B568" s="5">
        <f>DATE(YEAR(siječanj!B568),MONTH(siječanj!B568)+9,DAY(siječanj!B568))</f>
        <v>44840</v>
      </c>
      <c r="C568" s="8">
        <v>5.8854166666666696</v>
      </c>
      <c r="D568">
        <v>0.91396631606206435</v>
      </c>
      <c r="E568" s="6">
        <v>157.84573416396765</v>
      </c>
      <c r="F568" s="9">
        <v>109.914812481051</v>
      </c>
      <c r="G568" s="9">
        <v>221.8418239825163</v>
      </c>
      <c r="H568" s="9">
        <v>144.26568415995345</v>
      </c>
    </row>
    <row r="569" spans="1:8" x14ac:dyDescent="0.25">
      <c r="A569" s="16"/>
      <c r="B569" s="5">
        <f>DATE(YEAR(siječanj!B569),MONTH(siječanj!B569)+9,DAY(siječanj!B569))</f>
        <v>44840</v>
      </c>
      <c r="C569" s="8">
        <v>5.8958333333333304</v>
      </c>
      <c r="D569">
        <v>0.91396631606206435</v>
      </c>
      <c r="E569" s="6">
        <v>160.04538598070693</v>
      </c>
      <c r="F569" s="9">
        <v>107.88852780937917</v>
      </c>
      <c r="G569" s="9">
        <v>221.58736871585737</v>
      </c>
      <c r="H569" s="9">
        <v>146.27609182751786</v>
      </c>
    </row>
    <row r="570" spans="1:8" x14ac:dyDescent="0.25">
      <c r="A570" s="16"/>
      <c r="B570" s="5">
        <f>DATE(YEAR(siječanj!B570),MONTH(siječanj!B570)+9,DAY(siječanj!B570))</f>
        <v>44840</v>
      </c>
      <c r="C570" s="8">
        <v>5.90625</v>
      </c>
      <c r="D570">
        <v>0.91396631606206435</v>
      </c>
      <c r="E570" s="6">
        <v>156.70395935390275</v>
      </c>
      <c r="F570" s="9">
        <v>105.66152345403269</v>
      </c>
      <c r="G570" s="9">
        <v>220.6265267473234</v>
      </c>
      <c r="H570" s="9">
        <v>143.22214044302595</v>
      </c>
    </row>
    <row r="571" spans="1:8" x14ac:dyDescent="0.25">
      <c r="A571" s="16"/>
      <c r="B571" s="5">
        <f>DATE(YEAR(siječanj!B571),MONTH(siječanj!B571)+9,DAY(siječanj!B571))</f>
        <v>44840</v>
      </c>
      <c r="C571" s="8">
        <v>5.9166666666666696</v>
      </c>
      <c r="D571">
        <v>0.91396631606206435</v>
      </c>
      <c r="E571" s="6">
        <v>151.68941575250096</v>
      </c>
      <c r="F571" s="9">
        <v>102.96341972378224</v>
      </c>
      <c r="G571" s="9">
        <v>218.87484931154262</v>
      </c>
      <c r="H571" s="9">
        <v>138.63901650092018</v>
      </c>
    </row>
    <row r="572" spans="1:8" x14ac:dyDescent="0.25">
      <c r="A572" s="16"/>
      <c r="B572" s="5">
        <f>DATE(YEAR(siječanj!B572),MONTH(siječanj!B572)+9,DAY(siječanj!B572))</f>
        <v>44840</v>
      </c>
      <c r="C572" s="8">
        <v>5.9270833333333304</v>
      </c>
      <c r="D572">
        <v>0.91396631606206435</v>
      </c>
      <c r="E572" s="6">
        <v>144.51373947661688</v>
      </c>
      <c r="F572" s="9">
        <v>100.93998264218094</v>
      </c>
      <c r="G572" s="9">
        <v>216.46016491712223</v>
      </c>
      <c r="H572" s="9">
        <v>132.08069008979643</v>
      </c>
    </row>
    <row r="573" spans="1:8" x14ac:dyDescent="0.25">
      <c r="A573" s="16"/>
      <c r="B573" s="5">
        <f>DATE(YEAR(siječanj!B573),MONTH(siječanj!B573)+9,DAY(siječanj!B573))</f>
        <v>44840</v>
      </c>
      <c r="C573" s="8">
        <v>5.9375</v>
      </c>
      <c r="D573">
        <v>0.91396631606206435</v>
      </c>
      <c r="E573" s="6">
        <v>134.50301382282225</v>
      </c>
      <c r="F573" s="9">
        <v>98.761682966676858</v>
      </c>
      <c r="G573" s="9">
        <v>215.12638381644246</v>
      </c>
      <c r="H573" s="9">
        <v>122.93122404288978</v>
      </c>
    </row>
    <row r="574" spans="1:8" x14ac:dyDescent="0.25">
      <c r="A574" s="16"/>
      <c r="B574" s="5">
        <f>DATE(YEAR(siječanj!B574),MONTH(siječanj!B574)+9,DAY(siječanj!B574))</f>
        <v>44840</v>
      </c>
      <c r="C574" s="8">
        <v>5.9479166666666696</v>
      </c>
      <c r="D574">
        <v>0.91396631606206435</v>
      </c>
      <c r="E574" s="6">
        <v>122.34155348863912</v>
      </c>
      <c r="F574" s="9">
        <v>96.506182689678411</v>
      </c>
      <c r="G574" s="9">
        <v>214.57756061917303</v>
      </c>
      <c r="H574" s="9">
        <v>111.81605894332149</v>
      </c>
    </row>
    <row r="575" spans="1:8" x14ac:dyDescent="0.25">
      <c r="A575" s="16"/>
      <c r="B575" s="5">
        <f>DATE(YEAR(siječanj!B575),MONTH(siječanj!B575)+9,DAY(siječanj!B575))</f>
        <v>44840</v>
      </c>
      <c r="C575" s="8">
        <v>5.9583333333333304</v>
      </c>
      <c r="D575">
        <v>0.91396631606206435</v>
      </c>
      <c r="E575" s="6">
        <v>110.84344407414068</v>
      </c>
      <c r="F575" s="9">
        <v>93.419746798511696</v>
      </c>
      <c r="G575" s="9">
        <v>209.81681122837202</v>
      </c>
      <c r="H575" s="9">
        <v>101.30717424007381</v>
      </c>
    </row>
    <row r="576" spans="1:8" x14ac:dyDescent="0.25">
      <c r="A576" s="16"/>
      <c r="B576" s="5">
        <f>DATE(YEAR(siječanj!B576),MONTH(siječanj!B576)+9,DAY(siječanj!B576))</f>
        <v>44840</v>
      </c>
      <c r="C576" s="8">
        <v>5.96875</v>
      </c>
      <c r="D576">
        <v>0.91396631606206435</v>
      </c>
      <c r="E576" s="6">
        <v>100.75743944505908</v>
      </c>
      <c r="F576" s="9">
        <v>91.051322166784644</v>
      </c>
      <c r="G576" s="9">
        <v>208.51457104171786</v>
      </c>
      <c r="H576" s="9">
        <v>92.088905745447178</v>
      </c>
    </row>
    <row r="577" spans="1:8" x14ac:dyDescent="0.25">
      <c r="A577" s="16"/>
      <c r="B577" s="5">
        <f>DATE(YEAR(siječanj!B577),MONTH(siječanj!B577)+9,DAY(siječanj!B577))</f>
        <v>44840</v>
      </c>
      <c r="C577" s="8">
        <v>5.9791666666666696</v>
      </c>
      <c r="D577">
        <v>0.91396631606206435</v>
      </c>
      <c r="E577" s="6">
        <v>91.718721217954212</v>
      </c>
      <c r="F577" s="9">
        <v>89.064788305968833</v>
      </c>
      <c r="G577" s="9">
        <v>206.77609600202328</v>
      </c>
      <c r="H577" s="9">
        <v>83.827821745497104</v>
      </c>
    </row>
    <row r="578" spans="1:8" ht="15.75" thickBot="1" x14ac:dyDescent="0.3">
      <c r="A578" s="16"/>
      <c r="B578" s="5">
        <f>DATE(YEAR(siječanj!B578),MONTH(siječanj!B578)+9,DAY(siječanj!B578))</f>
        <v>44840</v>
      </c>
      <c r="C578" s="8">
        <v>5.9895833333333304</v>
      </c>
      <c r="D578">
        <v>0.91396631606206435</v>
      </c>
      <c r="E578" s="6">
        <v>83.877054065706773</v>
      </c>
      <c r="F578" s="9">
        <v>87.285013921016173</v>
      </c>
      <c r="G578" s="9">
        <v>206.28569138971929</v>
      </c>
      <c r="H578" s="9">
        <v>76.660802106572618</v>
      </c>
    </row>
    <row r="579" spans="1:8" x14ac:dyDescent="0.25">
      <c r="A579" s="15">
        <f t="shared" ref="A579" si="4">A483+1</f>
        <v>280</v>
      </c>
      <c r="B579" s="5">
        <f>DATE(YEAR(siječanj!B579),MONTH(siječanj!B579)+9,DAY(siječanj!B579))</f>
        <v>44841</v>
      </c>
      <c r="C579" s="8">
        <v>6</v>
      </c>
      <c r="D579">
        <v>0.91306441593150112</v>
      </c>
      <c r="E579" s="6">
        <v>76.456742466160577</v>
      </c>
      <c r="F579" s="9">
        <v>85.365347844993764</v>
      </c>
      <c r="G579" s="9">
        <v>200.6314807653909</v>
      </c>
      <c r="H579" s="9">
        <v>69.809930903890105</v>
      </c>
    </row>
    <row r="580" spans="1:8" x14ac:dyDescent="0.25">
      <c r="A580" s="16"/>
      <c r="B580" s="5">
        <f>DATE(YEAR(siječanj!B580),MONTH(siječanj!B580)+9,DAY(siječanj!B580))</f>
        <v>44841</v>
      </c>
      <c r="C580" s="8">
        <v>6.0104166666666696</v>
      </c>
      <c r="D580">
        <v>0.91306441593150112</v>
      </c>
      <c r="E580" s="6">
        <v>70.8384092993834</v>
      </c>
      <c r="F580" s="9">
        <v>83.812927516923651</v>
      </c>
      <c r="G580" s="9">
        <v>198.80573744561468</v>
      </c>
      <c r="H580" s="9">
        <v>64.680030812458128</v>
      </c>
    </row>
    <row r="581" spans="1:8" x14ac:dyDescent="0.25">
      <c r="A581" s="16"/>
      <c r="B581" s="5">
        <f>DATE(YEAR(siječanj!B581),MONTH(siječanj!B581)+9,DAY(siječanj!B581))</f>
        <v>44841</v>
      </c>
      <c r="C581" s="8">
        <v>6.0208333333333304</v>
      </c>
      <c r="D581">
        <v>0.91306441593150112</v>
      </c>
      <c r="E581" s="6">
        <v>66.542365799173837</v>
      </c>
      <c r="F581" s="9">
        <v>82.499704345165625</v>
      </c>
      <c r="G581" s="9">
        <v>197.62193393633419</v>
      </c>
      <c r="H581" s="9">
        <v>60.757466363122951</v>
      </c>
    </row>
    <row r="582" spans="1:8" x14ac:dyDescent="0.25">
      <c r="A582" s="16"/>
      <c r="B582" s="5">
        <f>DATE(YEAR(siječanj!B582),MONTH(siječanj!B582)+9,DAY(siječanj!B582))</f>
        <v>44841</v>
      </c>
      <c r="C582" s="8">
        <v>6.03125</v>
      </c>
      <c r="D582">
        <v>0.91306441593150112</v>
      </c>
      <c r="E582" s="6">
        <v>63.081678459246241</v>
      </c>
      <c r="F582" s="9">
        <v>81.467838947265903</v>
      </c>
      <c r="G582" s="9">
        <v>196.95435621532965</v>
      </c>
      <c r="H582" s="9">
        <v>57.597635898370427</v>
      </c>
    </row>
    <row r="583" spans="1:8" x14ac:dyDescent="0.25">
      <c r="A583" s="16"/>
      <c r="B583" s="5">
        <f>DATE(YEAR(siječanj!B583),MONTH(siječanj!B583)+9,DAY(siječanj!B583))</f>
        <v>44841</v>
      </c>
      <c r="C583" s="8">
        <v>6.0416666666666696</v>
      </c>
      <c r="D583">
        <v>0.91306441593150112</v>
      </c>
      <c r="E583" s="6">
        <v>59.816048076412606</v>
      </c>
      <c r="F583" s="9">
        <v>79.932316558151086</v>
      </c>
      <c r="G583" s="9">
        <v>195.6131539109044</v>
      </c>
      <c r="H583" s="9">
        <v>54.615905000220266</v>
      </c>
    </row>
    <row r="584" spans="1:8" x14ac:dyDescent="0.25">
      <c r="A584" s="16"/>
      <c r="B584" s="5">
        <f>DATE(YEAR(siječanj!B584),MONTH(siječanj!B584)+9,DAY(siječanj!B584))</f>
        <v>44841</v>
      </c>
      <c r="C584" s="8">
        <v>6.0520833333333304</v>
      </c>
      <c r="D584">
        <v>0.91306441593150112</v>
      </c>
      <c r="E584" s="6">
        <v>58.187047865641773</v>
      </c>
      <c r="F584" s="9">
        <v>79.315847855010063</v>
      </c>
      <c r="G584" s="9">
        <v>195.38869611788914</v>
      </c>
      <c r="H584" s="9">
        <v>53.128522874220501</v>
      </c>
    </row>
    <row r="585" spans="1:8" x14ac:dyDescent="0.25">
      <c r="A585" s="16"/>
      <c r="B585" s="5">
        <f>DATE(YEAR(siječanj!B585),MONTH(siječanj!B585)+9,DAY(siječanj!B585))</f>
        <v>44841</v>
      </c>
      <c r="C585" s="8">
        <v>6.0625</v>
      </c>
      <c r="D585">
        <v>0.91306441593150112</v>
      </c>
      <c r="E585" s="6">
        <v>56.21807405365211</v>
      </c>
      <c r="F585" s="9">
        <v>78.808446836825055</v>
      </c>
      <c r="G585" s="9">
        <v>195.30776910217361</v>
      </c>
      <c r="H585" s="9">
        <v>51.330722950591742</v>
      </c>
    </row>
    <row r="586" spans="1:8" x14ac:dyDescent="0.25">
      <c r="A586" s="16"/>
      <c r="B586" s="5">
        <f>DATE(YEAR(siječanj!B586),MONTH(siječanj!B586)+9,DAY(siječanj!B586))</f>
        <v>44841</v>
      </c>
      <c r="C586" s="8">
        <v>6.0729166666666696</v>
      </c>
      <c r="D586">
        <v>0.91306441593150112</v>
      </c>
      <c r="E586" s="6">
        <v>55.009228061403803</v>
      </c>
      <c r="F586" s="9">
        <v>78.41041012131771</v>
      </c>
      <c r="G586" s="9">
        <v>195.40630087563147</v>
      </c>
      <c r="H586" s="9">
        <v>50.226968690728405</v>
      </c>
    </row>
    <row r="587" spans="1:8" x14ac:dyDescent="0.25">
      <c r="A587" s="16"/>
      <c r="B587" s="5">
        <f>DATE(YEAR(siječanj!B587),MONTH(siječanj!B587)+9,DAY(siječanj!B587))</f>
        <v>44841</v>
      </c>
      <c r="C587" s="8">
        <v>6.0833333333333304</v>
      </c>
      <c r="D587">
        <v>0.91306441593150112</v>
      </c>
      <c r="E587" s="6">
        <v>53.889391996253536</v>
      </c>
      <c r="F587" s="9">
        <v>77.945779130729449</v>
      </c>
      <c r="G587" s="9">
        <v>195.05816523247313</v>
      </c>
      <c r="H587" s="9">
        <v>49.204486227962946</v>
      </c>
    </row>
    <row r="588" spans="1:8" x14ac:dyDescent="0.25">
      <c r="A588" s="16"/>
      <c r="B588" s="5">
        <f>DATE(YEAR(siječanj!B588),MONTH(siječanj!B588)+9,DAY(siječanj!B588))</f>
        <v>44841</v>
      </c>
      <c r="C588" s="8">
        <v>6.09375</v>
      </c>
      <c r="D588">
        <v>0.91306441593150112</v>
      </c>
      <c r="E588" s="6">
        <v>52.906876370433743</v>
      </c>
      <c r="F588" s="9">
        <v>77.347087120271453</v>
      </c>
      <c r="G588" s="9">
        <v>195.06259253499249</v>
      </c>
      <c r="H588" s="9">
        <v>48.307386171930226</v>
      </c>
    </row>
    <row r="589" spans="1:8" x14ac:dyDescent="0.25">
      <c r="A589" s="16"/>
      <c r="B589" s="5">
        <f>DATE(YEAR(siječanj!B589),MONTH(siječanj!B589)+9,DAY(siječanj!B589))</f>
        <v>44841</v>
      </c>
      <c r="C589" s="8">
        <v>6.1041666666666696</v>
      </c>
      <c r="D589">
        <v>0.91306441593150112</v>
      </c>
      <c r="E589" s="6">
        <v>53.00431847206044</v>
      </c>
      <c r="F589" s="9">
        <v>77.05402023946867</v>
      </c>
      <c r="G589" s="9">
        <v>194.86633048765867</v>
      </c>
      <c r="H589" s="9">
        <v>48.396357087539144</v>
      </c>
    </row>
    <row r="590" spans="1:8" x14ac:dyDescent="0.25">
      <c r="A590" s="16"/>
      <c r="B590" s="5">
        <f>DATE(YEAR(siječanj!B590),MONTH(siječanj!B590)+9,DAY(siječanj!B590))</f>
        <v>44841</v>
      </c>
      <c r="C590" s="8">
        <v>6.1145833333333304</v>
      </c>
      <c r="D590">
        <v>0.91306441593150112</v>
      </c>
      <c r="E590" s="6">
        <v>52.519869046861636</v>
      </c>
      <c r="F590" s="9">
        <v>76.911664243572304</v>
      </c>
      <c r="G590" s="9">
        <v>194.75716672348247</v>
      </c>
      <c r="H590" s="9">
        <v>47.954023556071647</v>
      </c>
    </row>
    <row r="591" spans="1:8" x14ac:dyDescent="0.25">
      <c r="A591" s="16"/>
      <c r="B591" s="5">
        <f>DATE(YEAR(siječanj!B591),MONTH(siječanj!B591)+9,DAY(siječanj!B591))</f>
        <v>44841</v>
      </c>
      <c r="C591" s="8">
        <v>6.125</v>
      </c>
      <c r="D591">
        <v>0.91306441593150112</v>
      </c>
      <c r="E591" s="6">
        <v>52.84274001786374</v>
      </c>
      <c r="F591" s="9">
        <v>76.869045162326387</v>
      </c>
      <c r="G591" s="9">
        <v>194.61729217697348</v>
      </c>
      <c r="H591" s="9">
        <v>48.248825550630919</v>
      </c>
    </row>
    <row r="592" spans="1:8" x14ac:dyDescent="0.25">
      <c r="A592" s="16"/>
      <c r="B592" s="5">
        <f>DATE(YEAR(siječanj!B592),MONTH(siječanj!B592)+9,DAY(siječanj!B592))</f>
        <v>44841</v>
      </c>
      <c r="C592" s="8">
        <v>6.1354166666666696</v>
      </c>
      <c r="D592">
        <v>0.91306441593150112</v>
      </c>
      <c r="E592" s="6">
        <v>53.315880023533992</v>
      </c>
      <c r="F592" s="9">
        <v>76.790132729908166</v>
      </c>
      <c r="G592" s="9">
        <v>194.89790192930096</v>
      </c>
      <c r="H592" s="9">
        <v>48.680832853562052</v>
      </c>
    </row>
    <row r="593" spans="1:8" x14ac:dyDescent="0.25">
      <c r="A593" s="16"/>
      <c r="B593" s="5">
        <f>DATE(YEAR(siječanj!B593),MONTH(siječanj!B593)+9,DAY(siječanj!B593))</f>
        <v>44841</v>
      </c>
      <c r="C593" s="8">
        <v>6.1458333333333304</v>
      </c>
      <c r="D593">
        <v>0.91306441593150112</v>
      </c>
      <c r="E593" s="6">
        <v>53.824170471570049</v>
      </c>
      <c r="F593" s="9">
        <v>76.686243307021954</v>
      </c>
      <c r="G593" s="9">
        <v>194.95063758892695</v>
      </c>
      <c r="H593" s="9">
        <v>49.144934774621653</v>
      </c>
    </row>
    <row r="594" spans="1:8" x14ac:dyDescent="0.25">
      <c r="A594" s="16"/>
      <c r="B594" s="5">
        <f>DATE(YEAR(siječanj!B594),MONTH(siječanj!B594)+9,DAY(siječanj!B594))</f>
        <v>44841</v>
      </c>
      <c r="C594" s="8">
        <v>6.15625</v>
      </c>
      <c r="D594">
        <v>0.91306441593150112</v>
      </c>
      <c r="E594" s="6">
        <v>54.493386086290741</v>
      </c>
      <c r="F594" s="9">
        <v>76.7164711604686</v>
      </c>
      <c r="G594" s="9">
        <v>194.94966220164645</v>
      </c>
      <c r="H594" s="9">
        <v>49.755971739008842</v>
      </c>
    </row>
    <row r="595" spans="1:8" x14ac:dyDescent="0.25">
      <c r="A595" s="16"/>
      <c r="B595" s="5">
        <f>DATE(YEAR(siječanj!B595),MONTH(siječanj!B595)+9,DAY(siječanj!B595))</f>
        <v>44841</v>
      </c>
      <c r="C595" s="8">
        <v>6.1666666666666696</v>
      </c>
      <c r="D595">
        <v>0.91306441593150112</v>
      </c>
      <c r="E595" s="6">
        <v>57.1954348637233</v>
      </c>
      <c r="F595" s="9">
        <v>76.978275462528458</v>
      </c>
      <c r="G595" s="9">
        <v>196.78046203204053</v>
      </c>
      <c r="H595" s="9">
        <v>52.223116327793733</v>
      </c>
    </row>
    <row r="596" spans="1:8" x14ac:dyDescent="0.25">
      <c r="A596" s="16"/>
      <c r="B596" s="5">
        <f>DATE(YEAR(siječanj!B596),MONTH(siječanj!B596)+9,DAY(siječanj!B596))</f>
        <v>44841</v>
      </c>
      <c r="C596" s="8">
        <v>6.1770833333333304</v>
      </c>
      <c r="D596">
        <v>0.91306441593150112</v>
      </c>
      <c r="E596" s="6">
        <v>59.500667076521324</v>
      </c>
      <c r="F596" s="9">
        <v>77.209046497619198</v>
      </c>
      <c r="G596" s="9">
        <v>198.29047726780072</v>
      </c>
      <c r="H596" s="9">
        <v>54.327941831758643</v>
      </c>
    </row>
    <row r="597" spans="1:8" x14ac:dyDescent="0.25">
      <c r="A597" s="16"/>
      <c r="B597" s="5">
        <f>DATE(YEAR(siječanj!B597),MONTH(siječanj!B597)+9,DAY(siječanj!B597))</f>
        <v>44841</v>
      </c>
      <c r="C597" s="8">
        <v>6.1875</v>
      </c>
      <c r="D597">
        <v>0.91306441593150112</v>
      </c>
      <c r="E597" s="6">
        <v>63.319356965891707</v>
      </c>
      <c r="F597" s="9">
        <v>77.668032140642921</v>
      </c>
      <c r="G597" s="9">
        <v>203.94324202040403</v>
      </c>
      <c r="H597" s="9">
        <v>57.814651685220142</v>
      </c>
    </row>
    <row r="598" spans="1:8" x14ac:dyDescent="0.25">
      <c r="A598" s="16"/>
      <c r="B598" s="5">
        <f>DATE(YEAR(siječanj!B598),MONTH(siječanj!B598)+9,DAY(siječanj!B598))</f>
        <v>44841</v>
      </c>
      <c r="C598" s="8">
        <v>6.1979166666666696</v>
      </c>
      <c r="D598">
        <v>0.91306441593150112</v>
      </c>
      <c r="E598" s="6">
        <v>67.92500016936232</v>
      </c>
      <c r="F598" s="9">
        <v>78.26688137148102</v>
      </c>
      <c r="G598" s="9">
        <v>206.59884727262533</v>
      </c>
      <c r="H598" s="9">
        <v>62.019900606785924</v>
      </c>
    </row>
    <row r="599" spans="1:8" x14ac:dyDescent="0.25">
      <c r="A599" s="16"/>
      <c r="B599" s="5">
        <f>DATE(YEAR(siječanj!B599),MONTH(siječanj!B599)+9,DAY(siječanj!B599))</f>
        <v>44841</v>
      </c>
      <c r="C599" s="8">
        <v>6.2083333333333304</v>
      </c>
      <c r="D599">
        <v>0.91306441593150112</v>
      </c>
      <c r="E599" s="6">
        <v>74.059924904066548</v>
      </c>
      <c r="F599" s="9">
        <v>79.173674365430244</v>
      </c>
      <c r="G599" s="9">
        <v>211.47945157804855</v>
      </c>
      <c r="H599" s="9">
        <v>67.621482076462357</v>
      </c>
    </row>
    <row r="600" spans="1:8" x14ac:dyDescent="0.25">
      <c r="A600" s="16"/>
      <c r="B600" s="5">
        <f>DATE(YEAR(siječanj!B600),MONTH(siječanj!B600)+9,DAY(siječanj!B600))</f>
        <v>44841</v>
      </c>
      <c r="C600" s="8">
        <v>6.21875</v>
      </c>
      <c r="D600">
        <v>0.91306441593150112</v>
      </c>
      <c r="E600" s="6">
        <v>80.311296648536825</v>
      </c>
      <c r="F600" s="9">
        <v>80.516408263094476</v>
      </c>
      <c r="G600" s="9">
        <v>212.3997550664898</v>
      </c>
      <c r="H600" s="9">
        <v>73.329387167097792</v>
      </c>
    </row>
    <row r="601" spans="1:8" x14ac:dyDescent="0.25">
      <c r="A601" s="16"/>
      <c r="B601" s="5">
        <f>DATE(YEAR(siječanj!B601),MONTH(siječanj!B601)+9,DAY(siječanj!B601))</f>
        <v>44841</v>
      </c>
      <c r="C601" s="8">
        <v>6.2291666666666696</v>
      </c>
      <c r="D601">
        <v>0.91306441593150112</v>
      </c>
      <c r="E601" s="6">
        <v>85.212595143252145</v>
      </c>
      <c r="F601" s="9">
        <v>82.653574663374684</v>
      </c>
      <c r="G601" s="9">
        <v>213.17490791844415</v>
      </c>
      <c r="H601" s="9">
        <v>77.804588414480989</v>
      </c>
    </row>
    <row r="602" spans="1:8" x14ac:dyDescent="0.25">
      <c r="A602" s="16"/>
      <c r="B602" s="5">
        <f>DATE(YEAR(siječanj!B602),MONTH(siječanj!B602)+9,DAY(siječanj!B602))</f>
        <v>44841</v>
      </c>
      <c r="C602" s="8">
        <v>6.2395833333333304</v>
      </c>
      <c r="D602">
        <v>0.91306441593150112</v>
      </c>
      <c r="E602" s="6">
        <v>90.805317056745295</v>
      </c>
      <c r="F602" s="9">
        <v>85.570154189568314</v>
      </c>
      <c r="G602" s="9">
        <v>213.15513679731885</v>
      </c>
      <c r="H602" s="9">
        <v>82.911103781891924</v>
      </c>
    </row>
    <row r="603" spans="1:8" x14ac:dyDescent="0.25">
      <c r="A603" s="16"/>
      <c r="B603" s="5">
        <f>DATE(YEAR(siječanj!B603),MONTH(siječanj!B603)+9,DAY(siječanj!B603))</f>
        <v>44841</v>
      </c>
      <c r="C603" s="8">
        <v>6.25</v>
      </c>
      <c r="D603">
        <v>0.91306441593150112</v>
      </c>
      <c r="E603" s="6">
        <v>95.864358671828953</v>
      </c>
      <c r="F603" s="9">
        <v>89.776226590627061</v>
      </c>
      <c r="G603" s="9">
        <v>212.84430550263224</v>
      </c>
      <c r="H603" s="9">
        <v>87.530334659341435</v>
      </c>
    </row>
    <row r="604" spans="1:8" x14ac:dyDescent="0.25">
      <c r="A604" s="16"/>
      <c r="B604" s="5">
        <f>DATE(YEAR(siječanj!B604),MONTH(siječanj!B604)+9,DAY(siječanj!B604))</f>
        <v>44841</v>
      </c>
      <c r="C604" s="8">
        <v>6.2604166666666696</v>
      </c>
      <c r="D604">
        <v>0.91306441593150112</v>
      </c>
      <c r="E604" s="6">
        <v>98.925955847725973</v>
      </c>
      <c r="F604" s="9">
        <v>93.026057755510649</v>
      </c>
      <c r="G604" s="9">
        <v>212.20502019809527</v>
      </c>
      <c r="H604" s="9">
        <v>90.325770096569386</v>
      </c>
    </row>
    <row r="605" spans="1:8" x14ac:dyDescent="0.25">
      <c r="A605" s="16"/>
      <c r="B605" s="5">
        <f>DATE(YEAR(siječanj!B605),MONTH(siječanj!B605)+9,DAY(siječanj!B605))</f>
        <v>44841</v>
      </c>
      <c r="C605" s="8">
        <v>6.2708333333333304</v>
      </c>
      <c r="D605">
        <v>0.91306441593150112</v>
      </c>
      <c r="E605" s="6">
        <v>101.1020466219903</v>
      </c>
      <c r="F605" s="9">
        <v>97.597221604676562</v>
      </c>
      <c r="G605" s="9">
        <v>205.78923762043962</v>
      </c>
      <c r="H605" s="9">
        <v>92.312681148386972</v>
      </c>
    </row>
    <row r="606" spans="1:8" x14ac:dyDescent="0.25">
      <c r="A606" s="16"/>
      <c r="B606" s="5">
        <f>DATE(YEAR(siječanj!B606),MONTH(siječanj!B606)+9,DAY(siječanj!B606))</f>
        <v>44841</v>
      </c>
      <c r="C606" s="8">
        <v>6.28125</v>
      </c>
      <c r="D606">
        <v>0.91306441593150112</v>
      </c>
      <c r="E606" s="6">
        <v>102.05637259381359</v>
      </c>
      <c r="F606" s="9">
        <v>104.46095438419131</v>
      </c>
      <c r="G606" s="9">
        <v>174.55510529137547</v>
      </c>
      <c r="H606" s="9">
        <v>93.184042234458062</v>
      </c>
    </row>
    <row r="607" spans="1:8" x14ac:dyDescent="0.25">
      <c r="A607" s="16"/>
      <c r="B607" s="5">
        <f>DATE(YEAR(siječanj!B607),MONTH(siječanj!B607)+9,DAY(siječanj!B607))</f>
        <v>44841</v>
      </c>
      <c r="C607" s="8">
        <v>6.2916666666666696</v>
      </c>
      <c r="D607">
        <v>0.91306441593150112</v>
      </c>
      <c r="E607" s="6">
        <v>99.990726129774487</v>
      </c>
      <c r="F607" s="9">
        <v>112.82566854401942</v>
      </c>
      <c r="G607" s="9">
        <v>102.37196925320197</v>
      </c>
      <c r="H607" s="9">
        <v>91.297973952249222</v>
      </c>
    </row>
    <row r="608" spans="1:8" x14ac:dyDescent="0.25">
      <c r="A608" s="16"/>
      <c r="B608" s="5">
        <f>DATE(YEAR(siječanj!B608),MONTH(siječanj!B608)+9,DAY(siječanj!B608))</f>
        <v>44841</v>
      </c>
      <c r="C608" s="8">
        <v>6.3020833333333304</v>
      </c>
      <c r="D608">
        <v>0.91306441593150112</v>
      </c>
      <c r="E608" s="6">
        <v>97.337692779670974</v>
      </c>
      <c r="F608" s="9">
        <v>116.27784415635958</v>
      </c>
      <c r="G608" s="9">
        <v>41.667406729353708</v>
      </c>
      <c r="H608" s="9">
        <v>88.875583605990172</v>
      </c>
    </row>
    <row r="609" spans="1:8" x14ac:dyDescent="0.25">
      <c r="A609" s="16"/>
      <c r="B609" s="5">
        <f>DATE(YEAR(siječanj!B609),MONTH(siječanj!B609)+9,DAY(siječanj!B609))</f>
        <v>44841</v>
      </c>
      <c r="C609" s="8">
        <v>6.3125</v>
      </c>
      <c r="D609">
        <v>0.91306441593150112</v>
      </c>
      <c r="E609" s="6">
        <v>97.135901401309155</v>
      </c>
      <c r="F609" s="9">
        <v>120.27107966517204</v>
      </c>
      <c r="G609" s="9">
        <v>11.811080853414975</v>
      </c>
      <c r="H609" s="9">
        <v>88.691335078966219</v>
      </c>
    </row>
    <row r="610" spans="1:8" x14ac:dyDescent="0.25">
      <c r="A610" s="16"/>
      <c r="B610" s="5">
        <f>DATE(YEAR(siječanj!B610),MONTH(siječanj!B610)+9,DAY(siječanj!B610))</f>
        <v>44841</v>
      </c>
      <c r="C610" s="8">
        <v>6.3229166666666696</v>
      </c>
      <c r="D610">
        <v>0.91306441593150112</v>
      </c>
      <c r="E610" s="6">
        <v>96.213311501404945</v>
      </c>
      <c r="F610" s="9">
        <v>126.21291107872807</v>
      </c>
      <c r="G610" s="9">
        <v>4.6719998828265377</v>
      </c>
      <c r="H610" s="9">
        <v>87.84895107086588</v>
      </c>
    </row>
    <row r="611" spans="1:8" x14ac:dyDescent="0.25">
      <c r="A611" s="16"/>
      <c r="B611" s="5">
        <f>DATE(YEAR(siječanj!B611),MONTH(siječanj!B611)+9,DAY(siječanj!B611))</f>
        <v>44841</v>
      </c>
      <c r="C611" s="8">
        <v>6.3333333333333304</v>
      </c>
      <c r="D611">
        <v>0.91306441593150112</v>
      </c>
      <c r="E611" s="6">
        <v>97.634989232401111</v>
      </c>
      <c r="F611" s="9">
        <v>134.33502521061124</v>
      </c>
      <c r="G611" s="9">
        <v>2.4106583774215911</v>
      </c>
      <c r="H611" s="9">
        <v>89.147034417960725</v>
      </c>
    </row>
    <row r="612" spans="1:8" x14ac:dyDescent="0.25">
      <c r="A612" s="16"/>
      <c r="B612" s="5">
        <f>DATE(YEAR(siječanj!B612),MONTH(siječanj!B612)+9,DAY(siječanj!B612))</f>
        <v>44841</v>
      </c>
      <c r="C612" s="8">
        <v>6.34375</v>
      </c>
      <c r="D612">
        <v>0.91306441593150112</v>
      </c>
      <c r="E612" s="6">
        <v>98.490077058358636</v>
      </c>
      <c r="F612" s="9">
        <v>137.91643483647636</v>
      </c>
      <c r="G612" s="9">
        <v>1.7818172958150327</v>
      </c>
      <c r="H612" s="9">
        <v>89.927784684338761</v>
      </c>
    </row>
    <row r="613" spans="1:8" x14ac:dyDescent="0.25">
      <c r="A613" s="16"/>
      <c r="B613" s="5">
        <f>DATE(YEAR(siječanj!B613),MONTH(siječanj!B613)+9,DAY(siječanj!B613))</f>
        <v>44841</v>
      </c>
      <c r="C613" s="8">
        <v>6.3541666666666696</v>
      </c>
      <c r="D613">
        <v>0.91306441593150112</v>
      </c>
      <c r="E613" s="6">
        <v>97.898947172415149</v>
      </c>
      <c r="F613" s="9">
        <v>140.50513667981645</v>
      </c>
      <c r="G613" s="9">
        <v>1.5612906886505622</v>
      </c>
      <c r="H613" s="9">
        <v>89.388045020290122</v>
      </c>
    </row>
    <row r="614" spans="1:8" x14ac:dyDescent="0.25">
      <c r="A614" s="16"/>
      <c r="B614" s="5">
        <f>DATE(YEAR(siječanj!B614),MONTH(siječanj!B614)+9,DAY(siječanj!B614))</f>
        <v>44841</v>
      </c>
      <c r="C614" s="8">
        <v>6.3645833333333304</v>
      </c>
      <c r="D614">
        <v>0.91306441593150112</v>
      </c>
      <c r="E614" s="6">
        <v>98.151997792357122</v>
      </c>
      <c r="F614" s="9">
        <v>143.54348910995344</v>
      </c>
      <c r="G614" s="9">
        <v>1.4942641148998508</v>
      </c>
      <c r="H614" s="9">
        <v>89.619096536788547</v>
      </c>
    </row>
    <row r="615" spans="1:8" x14ac:dyDescent="0.25">
      <c r="A615" s="16"/>
      <c r="B615" s="5">
        <f>DATE(YEAR(siječanj!B615),MONTH(siječanj!B615)+9,DAY(siječanj!B615))</f>
        <v>44841</v>
      </c>
      <c r="C615" s="8">
        <v>6.375</v>
      </c>
      <c r="D615">
        <v>0.91306441593150112</v>
      </c>
      <c r="E615" s="6">
        <v>98.471590411740991</v>
      </c>
      <c r="F615" s="9">
        <v>146.93077607404069</v>
      </c>
      <c r="G615" s="9">
        <v>1.4010331029219285</v>
      </c>
      <c r="H615" s="9">
        <v>89.910905185142298</v>
      </c>
    </row>
    <row r="616" spans="1:8" x14ac:dyDescent="0.25">
      <c r="A616" s="16"/>
      <c r="B616" s="5">
        <f>DATE(YEAR(siječanj!B616),MONTH(siječanj!B616)+9,DAY(siječanj!B616))</f>
        <v>44841</v>
      </c>
      <c r="C616" s="8">
        <v>6.3854166666666696</v>
      </c>
      <c r="D616">
        <v>0.91306441593150112</v>
      </c>
      <c r="E616" s="6">
        <v>99.546018030612814</v>
      </c>
      <c r="F616" s="9">
        <v>148.53452145825335</v>
      </c>
      <c r="G616" s="9">
        <v>1.3118666166356583</v>
      </c>
      <c r="H616" s="9">
        <v>90.891926811428164</v>
      </c>
    </row>
    <row r="617" spans="1:8" x14ac:dyDescent="0.25">
      <c r="A617" s="16"/>
      <c r="B617" s="5">
        <f>DATE(YEAR(siječanj!B617),MONTH(siječanj!B617)+9,DAY(siječanj!B617))</f>
        <v>44841</v>
      </c>
      <c r="C617" s="8">
        <v>6.3958333333333304</v>
      </c>
      <c r="D617">
        <v>0.91306441593150112</v>
      </c>
      <c r="E617" s="6">
        <v>98.970311885550359</v>
      </c>
      <c r="F617" s="9">
        <v>149.44522857729734</v>
      </c>
      <c r="G617" s="9">
        <v>1.3057540091062485</v>
      </c>
      <c r="H617" s="9">
        <v>90.366270016338547</v>
      </c>
    </row>
    <row r="618" spans="1:8" x14ac:dyDescent="0.25">
      <c r="A618" s="16"/>
      <c r="B618" s="5">
        <f>DATE(YEAR(siječanj!B618),MONTH(siječanj!B618)+9,DAY(siječanj!B618))</f>
        <v>44841</v>
      </c>
      <c r="C618" s="8">
        <v>6.40625</v>
      </c>
      <c r="D618">
        <v>0.91306441593150112</v>
      </c>
      <c r="E618" s="6">
        <v>98.798642224252589</v>
      </c>
      <c r="F618" s="9">
        <v>150.16677800960949</v>
      </c>
      <c r="G618" s="9">
        <v>1.2755662925435498</v>
      </c>
      <c r="H618" s="9">
        <v>90.209524557312534</v>
      </c>
    </row>
    <row r="619" spans="1:8" x14ac:dyDescent="0.25">
      <c r="A619" s="16"/>
      <c r="B619" s="5">
        <f>DATE(YEAR(siječanj!B619),MONTH(siječanj!B619)+9,DAY(siječanj!B619))</f>
        <v>44841</v>
      </c>
      <c r="C619" s="8">
        <v>6.4166666666666696</v>
      </c>
      <c r="D619">
        <v>0.91306441593150112</v>
      </c>
      <c r="E619" s="6">
        <v>99.586689646009802</v>
      </c>
      <c r="F619" s="9">
        <v>150.22680558393819</v>
      </c>
      <c r="G619" s="9">
        <v>1.28683810818696</v>
      </c>
      <c r="H619" s="9">
        <v>90.929062616185604</v>
      </c>
    </row>
    <row r="620" spans="1:8" x14ac:dyDescent="0.25">
      <c r="A620" s="16"/>
      <c r="B620" s="5">
        <f>DATE(YEAR(siječanj!B620),MONTH(siječanj!B620)+9,DAY(siječanj!B620))</f>
        <v>44841</v>
      </c>
      <c r="C620" s="8">
        <v>6.4270833333333304</v>
      </c>
      <c r="D620">
        <v>0.91306441593150112</v>
      </c>
      <c r="E620" s="6">
        <v>99.629197019172423</v>
      </c>
      <c r="F620" s="9">
        <v>150.02850369934771</v>
      </c>
      <c r="G620" s="9">
        <v>1.2955592606522823</v>
      </c>
      <c r="H620" s="9">
        <v>90.967874586035123</v>
      </c>
    </row>
    <row r="621" spans="1:8" x14ac:dyDescent="0.25">
      <c r="A621" s="16"/>
      <c r="B621" s="5">
        <f>DATE(YEAR(siječanj!B621),MONTH(siječanj!B621)+9,DAY(siječanj!B621))</f>
        <v>44841</v>
      </c>
      <c r="C621" s="8">
        <v>6.4375</v>
      </c>
      <c r="D621">
        <v>0.91306441593150112</v>
      </c>
      <c r="E621" s="6">
        <v>99.683741562237969</v>
      </c>
      <c r="F621" s="9">
        <v>149.80153549526557</v>
      </c>
      <c r="G621" s="9">
        <v>1.2837327332737865</v>
      </c>
      <c r="H621" s="9">
        <v>91.01767726739152</v>
      </c>
    </row>
    <row r="622" spans="1:8" x14ac:dyDescent="0.25">
      <c r="A622" s="16"/>
      <c r="B622" s="5">
        <f>DATE(YEAR(siječanj!B622),MONTH(siječanj!B622)+9,DAY(siječanj!B622))</f>
        <v>44841</v>
      </c>
      <c r="C622" s="8">
        <v>6.4479166666666696</v>
      </c>
      <c r="D622">
        <v>0.91306441593150112</v>
      </c>
      <c r="E622" s="6">
        <v>101.4297725716154</v>
      </c>
      <c r="F622" s="9">
        <v>150.01724351518266</v>
      </c>
      <c r="G622" s="9">
        <v>1.2444230206772213</v>
      </c>
      <c r="H622" s="9">
        <v>92.611916051167015</v>
      </c>
    </row>
    <row r="623" spans="1:8" x14ac:dyDescent="0.25">
      <c r="A623" s="16"/>
      <c r="B623" s="5">
        <f>DATE(YEAR(siječanj!B623),MONTH(siječanj!B623)+9,DAY(siječanj!B623))</f>
        <v>44841</v>
      </c>
      <c r="C623" s="8">
        <v>6.4583333333333304</v>
      </c>
      <c r="D623">
        <v>0.91306441593150112</v>
      </c>
      <c r="E623" s="6">
        <v>102.04585645197825</v>
      </c>
      <c r="F623" s="9">
        <v>150.08798769098078</v>
      </c>
      <c r="G623" s="9">
        <v>1.2036217347177727</v>
      </c>
      <c r="H623" s="9">
        <v>93.17444031955533</v>
      </c>
    </row>
    <row r="624" spans="1:8" x14ac:dyDescent="0.25">
      <c r="A624" s="16"/>
      <c r="B624" s="5">
        <f>DATE(YEAR(siječanj!B624),MONTH(siječanj!B624)+9,DAY(siječanj!B624))</f>
        <v>44841</v>
      </c>
      <c r="C624" s="8">
        <v>6.46875</v>
      </c>
      <c r="D624">
        <v>0.91306441593150112</v>
      </c>
      <c r="E624" s="6">
        <v>103.0204025658539</v>
      </c>
      <c r="F624" s="9">
        <v>150.11819144735958</v>
      </c>
      <c r="G624" s="9">
        <v>1.1168516872875216</v>
      </c>
      <c r="H624" s="9">
        <v>94.064263697819513</v>
      </c>
    </row>
    <row r="625" spans="1:8" x14ac:dyDescent="0.25">
      <c r="A625" s="16"/>
      <c r="B625" s="5">
        <f>DATE(YEAR(siječanj!B625),MONTH(siječanj!B625)+9,DAY(siječanj!B625))</f>
        <v>44841</v>
      </c>
      <c r="C625" s="8">
        <v>6.4791666666666696</v>
      </c>
      <c r="D625">
        <v>0.91306441593150112</v>
      </c>
      <c r="E625" s="6">
        <v>103.5561519389976</v>
      </c>
      <c r="F625" s="9">
        <v>149.92057141388059</v>
      </c>
      <c r="G625" s="9">
        <v>1.075817804832558</v>
      </c>
      <c r="H625" s="9">
        <v>94.553437386294632</v>
      </c>
    </row>
    <row r="626" spans="1:8" x14ac:dyDescent="0.25">
      <c r="A626" s="16"/>
      <c r="B626" s="5">
        <f>DATE(YEAR(siječanj!B626),MONTH(siječanj!B626)+9,DAY(siječanj!B626))</f>
        <v>44841</v>
      </c>
      <c r="C626" s="8">
        <v>6.4895833333333304</v>
      </c>
      <c r="D626">
        <v>0.91306441593150112</v>
      </c>
      <c r="E626" s="6">
        <v>103.39816755895535</v>
      </c>
      <c r="F626" s="9">
        <v>149.72309854035578</v>
      </c>
      <c r="G626" s="9">
        <v>1.057943380490838</v>
      </c>
      <c r="H626" s="9">
        <v>94.409187470605048</v>
      </c>
    </row>
    <row r="627" spans="1:8" x14ac:dyDescent="0.25">
      <c r="A627" s="16"/>
      <c r="B627" s="5">
        <f>DATE(YEAR(siječanj!B627),MONTH(siječanj!B627)+9,DAY(siječanj!B627))</f>
        <v>44841</v>
      </c>
      <c r="C627" s="8">
        <v>6.5</v>
      </c>
      <c r="D627">
        <v>0.91306441593150112</v>
      </c>
      <c r="E627" s="6">
        <v>101.83305846972796</v>
      </c>
      <c r="F627" s="9">
        <v>149.7199468396943</v>
      </c>
      <c r="G627" s="9">
        <v>1.0881839437498857</v>
      </c>
      <c r="H627" s="9">
        <v>92.980142054180561</v>
      </c>
    </row>
    <row r="628" spans="1:8" x14ac:dyDescent="0.25">
      <c r="A628" s="16"/>
      <c r="B628" s="5">
        <f>DATE(YEAR(siječanj!B628),MONTH(siječanj!B628)+9,DAY(siječanj!B628))</f>
        <v>44841</v>
      </c>
      <c r="C628" s="8">
        <v>6.5104166666666696</v>
      </c>
      <c r="D628">
        <v>0.91306441593150112</v>
      </c>
      <c r="E628" s="6">
        <v>100.94243498019691</v>
      </c>
      <c r="F628" s="9">
        <v>149.09885600523768</v>
      </c>
      <c r="G628" s="9">
        <v>1.0980368068407906</v>
      </c>
      <c r="H628" s="9">
        <v>92.166945437897013</v>
      </c>
    </row>
    <row r="629" spans="1:8" x14ac:dyDescent="0.25">
      <c r="A629" s="16"/>
      <c r="B629" s="5">
        <f>DATE(YEAR(siječanj!B629),MONTH(siječanj!B629)+9,DAY(siječanj!B629))</f>
        <v>44841</v>
      </c>
      <c r="C629" s="8">
        <v>6.5208333333333304</v>
      </c>
      <c r="D629">
        <v>0.91306441593150112</v>
      </c>
      <c r="E629" s="6">
        <v>100.96378596491832</v>
      </c>
      <c r="F629" s="9">
        <v>148.6918300544005</v>
      </c>
      <c r="G629" s="9">
        <v>1.0785295261292482</v>
      </c>
      <c r="H629" s="9">
        <v>92.186440262291228</v>
      </c>
    </row>
    <row r="630" spans="1:8" x14ac:dyDescent="0.25">
      <c r="A630" s="16"/>
      <c r="B630" s="5">
        <f>DATE(YEAR(siječanj!B630),MONTH(siječanj!B630)+9,DAY(siječanj!B630))</f>
        <v>44841</v>
      </c>
      <c r="C630" s="8">
        <v>6.53125</v>
      </c>
      <c r="D630">
        <v>0.91306441593150112</v>
      </c>
      <c r="E630" s="6">
        <v>100.11995791658113</v>
      </c>
      <c r="F630" s="9">
        <v>148.5155299316757</v>
      </c>
      <c r="G630" s="9">
        <v>1.1210553410955262</v>
      </c>
      <c r="H630" s="9">
        <v>91.415970898189613</v>
      </c>
    </row>
    <row r="631" spans="1:8" x14ac:dyDescent="0.25">
      <c r="A631" s="16"/>
      <c r="B631" s="5">
        <f>DATE(YEAR(siječanj!B631),MONTH(siječanj!B631)+9,DAY(siječanj!B631))</f>
        <v>44841</v>
      </c>
      <c r="C631" s="8">
        <v>6.5416666666666696</v>
      </c>
      <c r="D631">
        <v>0.91306441593150112</v>
      </c>
      <c r="E631" s="6">
        <v>97.986858027665392</v>
      </c>
      <c r="F631" s="9">
        <v>148.0131672087609</v>
      </c>
      <c r="G631" s="9">
        <v>1.1112502916347642</v>
      </c>
      <c r="H631" s="9">
        <v>89.468313293993219</v>
      </c>
    </row>
    <row r="632" spans="1:8" x14ac:dyDescent="0.25">
      <c r="A632" s="16"/>
      <c r="B632" s="5">
        <f>DATE(YEAR(siječanj!B632),MONTH(siječanj!B632)+9,DAY(siječanj!B632))</f>
        <v>44841</v>
      </c>
      <c r="C632" s="8">
        <v>6.5520833333333304</v>
      </c>
      <c r="D632">
        <v>0.91306441593150112</v>
      </c>
      <c r="E632" s="6">
        <v>96.871825313553586</v>
      </c>
      <c r="F632" s="9">
        <v>147.61203015371387</v>
      </c>
      <c r="G632" s="9">
        <v>1.0961562537791996</v>
      </c>
      <c r="H632" s="9">
        <v>88.450216600138205</v>
      </c>
    </row>
    <row r="633" spans="1:8" x14ac:dyDescent="0.25">
      <c r="A633" s="16"/>
      <c r="B633" s="5">
        <f>DATE(YEAR(siječanj!B633),MONTH(siječanj!B633)+9,DAY(siječanj!B633))</f>
        <v>44841</v>
      </c>
      <c r="C633" s="8">
        <v>6.5625</v>
      </c>
      <c r="D633">
        <v>0.91306441593150112</v>
      </c>
      <c r="E633" s="6">
        <v>96.862063728723044</v>
      </c>
      <c r="F633" s="9">
        <v>147.03585377609252</v>
      </c>
      <c r="G633" s="9">
        <v>1.0766266839169769</v>
      </c>
      <c r="H633" s="9">
        <v>88.441303644386352</v>
      </c>
    </row>
    <row r="634" spans="1:8" x14ac:dyDescent="0.25">
      <c r="A634" s="16"/>
      <c r="B634" s="5">
        <f>DATE(YEAR(siječanj!B634),MONTH(siječanj!B634)+9,DAY(siječanj!B634))</f>
        <v>44841</v>
      </c>
      <c r="C634" s="8">
        <v>6.5729166666666696</v>
      </c>
      <c r="D634">
        <v>0.91306441593150112</v>
      </c>
      <c r="E634" s="6">
        <v>97.202789901270364</v>
      </c>
      <c r="F634" s="9">
        <v>146.51582886152897</v>
      </c>
      <c r="G634" s="9">
        <v>1.0552305807512201</v>
      </c>
      <c r="H634" s="9">
        <v>88.752408588115841</v>
      </c>
    </row>
    <row r="635" spans="1:8" x14ac:dyDescent="0.25">
      <c r="A635" s="16"/>
      <c r="B635" s="5">
        <f>DATE(YEAR(siječanj!B635),MONTH(siječanj!B635)+9,DAY(siječanj!B635))</f>
        <v>44841</v>
      </c>
      <c r="C635" s="8">
        <v>6.5833333333333304</v>
      </c>
      <c r="D635">
        <v>0.91306441593150112</v>
      </c>
      <c r="E635" s="6">
        <v>99.735867551535478</v>
      </c>
      <c r="F635" s="9">
        <v>145.25476686021932</v>
      </c>
      <c r="G635" s="9">
        <v>1.053399998205627</v>
      </c>
      <c r="H635" s="9">
        <v>91.065271653364292</v>
      </c>
    </row>
    <row r="636" spans="1:8" x14ac:dyDescent="0.25">
      <c r="A636" s="16"/>
      <c r="B636" s="5">
        <f>DATE(YEAR(siječanj!B636),MONTH(siječanj!B636)+9,DAY(siječanj!B636))</f>
        <v>44841</v>
      </c>
      <c r="C636" s="8">
        <v>6.59375</v>
      </c>
      <c r="D636">
        <v>0.91306441593150112</v>
      </c>
      <c r="E636" s="6">
        <v>101.30418747938592</v>
      </c>
      <c r="F636" s="9">
        <v>144.71384303425458</v>
      </c>
      <c r="G636" s="9">
        <v>1.025196012062932</v>
      </c>
      <c r="H636" s="9">
        <v>92.497248772280784</v>
      </c>
    </row>
    <row r="637" spans="1:8" x14ac:dyDescent="0.25">
      <c r="A637" s="16"/>
      <c r="B637" s="5">
        <f>DATE(YEAR(siječanj!B637),MONTH(siječanj!B637)+9,DAY(siječanj!B637))</f>
        <v>44841</v>
      </c>
      <c r="C637" s="8">
        <v>6.6041666666666696</v>
      </c>
      <c r="D637">
        <v>0.91306441593150112</v>
      </c>
      <c r="E637" s="6">
        <v>101.24386461820467</v>
      </c>
      <c r="F637" s="9">
        <v>144.03508168235908</v>
      </c>
      <c r="G637" s="9">
        <v>0.99971381235170564</v>
      </c>
      <c r="H637" s="9">
        <v>92.442170114269018</v>
      </c>
    </row>
    <row r="638" spans="1:8" x14ac:dyDescent="0.25">
      <c r="A638" s="16"/>
      <c r="B638" s="5">
        <f>DATE(YEAR(siječanj!B638),MONTH(siječanj!B638)+9,DAY(siječanj!B638))</f>
        <v>44841</v>
      </c>
      <c r="C638" s="8">
        <v>6.6145833333333304</v>
      </c>
      <c r="D638">
        <v>0.91306441593150112</v>
      </c>
      <c r="E638" s="6">
        <v>103.26446601473343</v>
      </c>
      <c r="F638" s="9">
        <v>142.73552981021086</v>
      </c>
      <c r="G638" s="9">
        <v>1.0245172724077465</v>
      </c>
      <c r="H638" s="9">
        <v>94.287109348220923</v>
      </c>
    </row>
    <row r="639" spans="1:8" x14ac:dyDescent="0.25">
      <c r="A639" s="16"/>
      <c r="B639" s="5">
        <f>DATE(YEAR(siječanj!B639),MONTH(siječanj!B639)+9,DAY(siječanj!B639))</f>
        <v>44841</v>
      </c>
      <c r="C639" s="8">
        <v>6.625</v>
      </c>
      <c r="D639">
        <v>0.91306441593150112</v>
      </c>
      <c r="E639" s="6">
        <v>103.92058410839182</v>
      </c>
      <c r="F639" s="9">
        <v>140.10512575308138</v>
      </c>
      <c r="G639" s="9">
        <v>0.99804572451843887</v>
      </c>
      <c r="H639" s="9">
        <v>94.886187432189217</v>
      </c>
    </row>
    <row r="640" spans="1:8" x14ac:dyDescent="0.25">
      <c r="A640" s="16"/>
      <c r="B640" s="5">
        <f>DATE(YEAR(siječanj!B640),MONTH(siječanj!B640)+9,DAY(siječanj!B640))</f>
        <v>44841</v>
      </c>
      <c r="C640" s="8">
        <v>6.6354166666666696</v>
      </c>
      <c r="D640">
        <v>0.91306441593150112</v>
      </c>
      <c r="E640" s="6">
        <v>104.77658733113675</v>
      </c>
      <c r="F640" s="9">
        <v>138.28164807867728</v>
      </c>
      <c r="G640" s="9">
        <v>1.0003763743653447</v>
      </c>
      <c r="H640" s="9">
        <v>95.667773514800302</v>
      </c>
    </row>
    <row r="641" spans="1:8" x14ac:dyDescent="0.25">
      <c r="A641" s="16"/>
      <c r="B641" s="5">
        <f>DATE(YEAR(siječanj!B641),MONTH(siječanj!B641)+9,DAY(siječanj!B641))</f>
        <v>44841</v>
      </c>
      <c r="C641" s="8">
        <v>6.6458333333333304</v>
      </c>
      <c r="D641">
        <v>0.91306441593150112</v>
      </c>
      <c r="E641" s="6">
        <v>106.5360434981707</v>
      </c>
      <c r="F641" s="9">
        <v>136.67863499756314</v>
      </c>
      <c r="G641" s="9">
        <v>0.98347763759208018</v>
      </c>
      <c r="H641" s="9">
        <v>97.274270332310223</v>
      </c>
    </row>
    <row r="642" spans="1:8" x14ac:dyDescent="0.25">
      <c r="A642" s="16"/>
      <c r="B642" s="5">
        <f>DATE(YEAR(siječanj!B642),MONTH(siječanj!B642)+9,DAY(siječanj!B642))</f>
        <v>44841</v>
      </c>
      <c r="C642" s="8">
        <v>6.65625</v>
      </c>
      <c r="D642">
        <v>0.91306441593150112</v>
      </c>
      <c r="E642" s="6">
        <v>106.34617412048475</v>
      </c>
      <c r="F642" s="9">
        <v>135.28286539171069</v>
      </c>
      <c r="G642" s="9">
        <v>0.98754971338185837</v>
      </c>
      <c r="H642" s="9">
        <v>97.100907359870121</v>
      </c>
    </row>
    <row r="643" spans="1:8" x14ac:dyDescent="0.25">
      <c r="A643" s="16"/>
      <c r="B643" s="5">
        <f>DATE(YEAR(siječanj!B643),MONTH(siječanj!B643)+9,DAY(siječanj!B643))</f>
        <v>44841</v>
      </c>
      <c r="C643" s="8">
        <v>6.6666666666666696</v>
      </c>
      <c r="D643">
        <v>0.91306441593150112</v>
      </c>
      <c r="E643" s="6">
        <v>106.45190840645894</v>
      </c>
      <c r="F643" s="9">
        <v>132.60203951886336</v>
      </c>
      <c r="G643" s="9">
        <v>0.99975012225807747</v>
      </c>
      <c r="H643" s="9">
        <v>97.197449573937092</v>
      </c>
    </row>
    <row r="644" spans="1:8" x14ac:dyDescent="0.25">
      <c r="A644" s="16"/>
      <c r="B644" s="5">
        <f>DATE(YEAR(siječanj!B644),MONTH(siječanj!B644)+9,DAY(siječanj!B644))</f>
        <v>44841</v>
      </c>
      <c r="C644" s="8">
        <v>6.6770833333333304</v>
      </c>
      <c r="D644">
        <v>0.91306441593150112</v>
      </c>
      <c r="E644" s="6">
        <v>107.13091241264063</v>
      </c>
      <c r="F644" s="9">
        <v>131.15631035738005</v>
      </c>
      <c r="G644" s="9">
        <v>1.0194083939581751</v>
      </c>
      <c r="H644" s="9">
        <v>97.817423970256513</v>
      </c>
    </row>
    <row r="645" spans="1:8" x14ac:dyDescent="0.25">
      <c r="A645" s="16"/>
      <c r="B645" s="5">
        <f>DATE(YEAR(siječanj!B645),MONTH(siječanj!B645)+9,DAY(siječanj!B645))</f>
        <v>44841</v>
      </c>
      <c r="C645" s="8">
        <v>6.6875</v>
      </c>
      <c r="D645">
        <v>0.91306441593150112</v>
      </c>
      <c r="E645" s="6">
        <v>109.69207447605685</v>
      </c>
      <c r="F645" s="9">
        <v>130.33870044171528</v>
      </c>
      <c r="G645" s="9">
        <v>1.069248990006334</v>
      </c>
      <c r="H645" s="9">
        <v>100.15592991379556</v>
      </c>
    </row>
    <row r="646" spans="1:8" x14ac:dyDescent="0.25">
      <c r="A646" s="16"/>
      <c r="B646" s="5">
        <f>DATE(YEAR(siječanj!B646),MONTH(siječanj!B646)+9,DAY(siječanj!B646))</f>
        <v>44841</v>
      </c>
      <c r="C646" s="8">
        <v>6.6979166666666696</v>
      </c>
      <c r="D646">
        <v>0.91306441593150112</v>
      </c>
      <c r="E646" s="6">
        <v>110.76628069201804</v>
      </c>
      <c r="F646" s="9">
        <v>129.62639441285205</v>
      </c>
      <c r="G646" s="9">
        <v>1.2116368253110232</v>
      </c>
      <c r="H646" s="9">
        <v>101.13674938496216</v>
      </c>
    </row>
    <row r="647" spans="1:8" x14ac:dyDescent="0.25">
      <c r="A647" s="16"/>
      <c r="B647" s="5">
        <f>DATE(YEAR(siječanj!B647),MONTH(siječanj!B647)+9,DAY(siječanj!B647))</f>
        <v>44841</v>
      </c>
      <c r="C647" s="8">
        <v>6.7083333333333304</v>
      </c>
      <c r="D647">
        <v>0.91306441593150112</v>
      </c>
      <c r="E647" s="6">
        <v>112.34274487132954</v>
      </c>
      <c r="F647" s="9">
        <v>128.9982310090567</v>
      </c>
      <c r="G647" s="9">
        <v>1.5759493707686347</v>
      </c>
      <c r="H647" s="9">
        <v>102.57616273008215</v>
      </c>
    </row>
    <row r="648" spans="1:8" x14ac:dyDescent="0.25">
      <c r="A648" s="16"/>
      <c r="B648" s="5">
        <f>DATE(YEAR(siječanj!B648),MONTH(siječanj!B648)+9,DAY(siječanj!B648))</f>
        <v>44841</v>
      </c>
      <c r="C648" s="8">
        <v>6.71875</v>
      </c>
      <c r="D648">
        <v>0.91306441593150112</v>
      </c>
      <c r="E648" s="6">
        <v>115.4987976916553</v>
      </c>
      <c r="F648" s="9">
        <v>128.97981413560629</v>
      </c>
      <c r="G648" s="9">
        <v>2.5693151019174301</v>
      </c>
      <c r="H648" s="9">
        <v>105.45784225512186</v>
      </c>
    </row>
    <row r="649" spans="1:8" x14ac:dyDescent="0.25">
      <c r="A649" s="16"/>
      <c r="B649" s="5">
        <f>DATE(YEAR(siječanj!B649),MONTH(siječanj!B649)+9,DAY(siječanj!B649))</f>
        <v>44841</v>
      </c>
      <c r="C649" s="8">
        <v>6.7291666666666696</v>
      </c>
      <c r="D649">
        <v>0.91306441593150112</v>
      </c>
      <c r="E649" s="6">
        <v>119.65827630237735</v>
      </c>
      <c r="F649" s="9">
        <v>129.41749751108557</v>
      </c>
      <c r="G649" s="9">
        <v>6.3375741040641111</v>
      </c>
      <c r="H649" s="9">
        <v>109.25571416340036</v>
      </c>
    </row>
    <row r="650" spans="1:8" x14ac:dyDescent="0.25">
      <c r="A650" s="16"/>
      <c r="B650" s="5">
        <f>DATE(YEAR(siječanj!B650),MONTH(siječanj!B650)+9,DAY(siječanj!B650))</f>
        <v>44841</v>
      </c>
      <c r="C650" s="8">
        <v>6.7395833333333304</v>
      </c>
      <c r="D650">
        <v>0.91306441593150112</v>
      </c>
      <c r="E650" s="6">
        <v>124.17479738803738</v>
      </c>
      <c r="F650" s="9">
        <v>131.02524338820049</v>
      </c>
      <c r="G650" s="9">
        <v>21.710589823292022</v>
      </c>
      <c r="H650" s="9">
        <v>113.37958885052083</v>
      </c>
    </row>
    <row r="651" spans="1:8" x14ac:dyDescent="0.25">
      <c r="A651" s="16"/>
      <c r="B651" s="5">
        <f>DATE(YEAR(siječanj!B651),MONTH(siječanj!B651)+9,DAY(siječanj!B651))</f>
        <v>44841</v>
      </c>
      <c r="C651" s="8">
        <v>6.75</v>
      </c>
      <c r="D651">
        <v>0.91306441593150112</v>
      </c>
      <c r="E651" s="6">
        <v>128.98359017247847</v>
      </c>
      <c r="F651" s="9">
        <v>132.75303472319516</v>
      </c>
      <c r="G651" s="9">
        <v>60.562082345496172</v>
      </c>
      <c r="H651" s="9">
        <v>117.77032642558217</v>
      </c>
    </row>
    <row r="652" spans="1:8" x14ac:dyDescent="0.25">
      <c r="A652" s="16"/>
      <c r="B652" s="5">
        <f>DATE(YEAR(siječanj!B652),MONTH(siječanj!B652)+9,DAY(siječanj!B652))</f>
        <v>44841</v>
      </c>
      <c r="C652" s="8">
        <v>6.7604166666666696</v>
      </c>
      <c r="D652">
        <v>0.91306441593150112</v>
      </c>
      <c r="E652" s="6">
        <v>133.33021579864018</v>
      </c>
      <c r="F652" s="9">
        <v>134.62416884499956</v>
      </c>
      <c r="G652" s="9">
        <v>119.19405547092936</v>
      </c>
      <c r="H652" s="9">
        <v>121.7390756142064</v>
      </c>
    </row>
    <row r="653" spans="1:8" x14ac:dyDescent="0.25">
      <c r="A653" s="16"/>
      <c r="B653" s="5">
        <f>DATE(YEAR(siječanj!B653),MONTH(siječanj!B653)+9,DAY(siječanj!B653))</f>
        <v>44841</v>
      </c>
      <c r="C653" s="8">
        <v>6.7708333333333304</v>
      </c>
      <c r="D653">
        <v>0.91306441593150112</v>
      </c>
      <c r="E653" s="6">
        <v>138.26188819131329</v>
      </c>
      <c r="F653" s="9">
        <v>135.83931094631112</v>
      </c>
      <c r="G653" s="9">
        <v>172.44730874186956</v>
      </c>
      <c r="H653" s="9">
        <v>126.24201018698798</v>
      </c>
    </row>
    <row r="654" spans="1:8" x14ac:dyDescent="0.25">
      <c r="A654" s="16"/>
      <c r="B654" s="5">
        <f>DATE(YEAR(siječanj!B654),MONTH(siječanj!B654)+9,DAY(siječanj!B654))</f>
        <v>44841</v>
      </c>
      <c r="C654" s="8">
        <v>6.78125</v>
      </c>
      <c r="D654">
        <v>0.91306441593150112</v>
      </c>
      <c r="E654" s="6">
        <v>143.94233033512916</v>
      </c>
      <c r="F654" s="9">
        <v>136.31819581209689</v>
      </c>
      <c r="G654" s="9">
        <v>208.5252033317266</v>
      </c>
      <c r="H654" s="9">
        <v>131.42861977526391</v>
      </c>
    </row>
    <row r="655" spans="1:8" x14ac:dyDescent="0.25">
      <c r="A655" s="16"/>
      <c r="B655" s="5">
        <f>DATE(YEAR(siječanj!B655),MONTH(siječanj!B655)+9,DAY(siječanj!B655))</f>
        <v>44841</v>
      </c>
      <c r="C655" s="8">
        <v>6.7916666666666696</v>
      </c>
      <c r="D655">
        <v>0.91306441593150112</v>
      </c>
      <c r="E655" s="6">
        <v>149.55312388888728</v>
      </c>
      <c r="F655" s="9">
        <v>135.32038508582488</v>
      </c>
      <c r="G655" s="9">
        <v>219.16260063065664</v>
      </c>
      <c r="H655" s="9">
        <v>136.55163571433829</v>
      </c>
    </row>
    <row r="656" spans="1:8" x14ac:dyDescent="0.25">
      <c r="A656" s="16"/>
      <c r="B656" s="5">
        <f>DATE(YEAR(siječanj!B656),MONTH(siječanj!B656)+9,DAY(siječanj!B656))</f>
        <v>44841</v>
      </c>
      <c r="C656" s="8">
        <v>6.8020833333333304</v>
      </c>
      <c r="D656">
        <v>0.91306441593150112</v>
      </c>
      <c r="E656" s="6">
        <v>155.94790514914916</v>
      </c>
      <c r="F656" s="9">
        <v>134.14372686105642</v>
      </c>
      <c r="G656" s="9">
        <v>220.11407969935851</v>
      </c>
      <c r="H656" s="9">
        <v>142.39048293074902</v>
      </c>
    </row>
    <row r="657" spans="1:8" x14ac:dyDescent="0.25">
      <c r="A657" s="16"/>
      <c r="B657" s="5">
        <f>DATE(YEAR(siječanj!B657),MONTH(siječanj!B657)+9,DAY(siječanj!B657))</f>
        <v>44841</v>
      </c>
      <c r="C657" s="8">
        <v>6.8125</v>
      </c>
      <c r="D657">
        <v>0.91306441593150112</v>
      </c>
      <c r="E657" s="6">
        <v>158.24131265941142</v>
      </c>
      <c r="F657" s="9">
        <v>132.62585045901156</v>
      </c>
      <c r="G657" s="9">
        <v>220.68762048928235</v>
      </c>
      <c r="H657" s="9">
        <v>144.48451171959954</v>
      </c>
    </row>
    <row r="658" spans="1:8" x14ac:dyDescent="0.25">
      <c r="A658" s="16"/>
      <c r="B658" s="5">
        <f>DATE(YEAR(siječanj!B658),MONTH(siječanj!B658)+9,DAY(siječanj!B658))</f>
        <v>44841</v>
      </c>
      <c r="C658" s="8">
        <v>6.8229166666666696</v>
      </c>
      <c r="D658">
        <v>0.91306441593150112</v>
      </c>
      <c r="E658" s="6">
        <v>158.23465468668221</v>
      </c>
      <c r="F658" s="9">
        <v>130.56873502765319</v>
      </c>
      <c r="G658" s="9">
        <v>220.96273417321788</v>
      </c>
      <c r="H658" s="9">
        <v>144.47843256161826</v>
      </c>
    </row>
    <row r="659" spans="1:8" x14ac:dyDescent="0.25">
      <c r="A659" s="16"/>
      <c r="B659" s="5">
        <f>DATE(YEAR(siječanj!B659),MONTH(siječanj!B659)+9,DAY(siječanj!B659))</f>
        <v>44841</v>
      </c>
      <c r="C659" s="8">
        <v>6.8333333333333304</v>
      </c>
      <c r="D659">
        <v>0.91306441593150112</v>
      </c>
      <c r="E659" s="6">
        <v>158.14274070795383</v>
      </c>
      <c r="F659" s="9">
        <v>125.65891878946005</v>
      </c>
      <c r="G659" s="9">
        <v>221.59217491997151</v>
      </c>
      <c r="H659" s="9">
        <v>144.39450917831471</v>
      </c>
    </row>
    <row r="660" spans="1:8" x14ac:dyDescent="0.25">
      <c r="A660" s="16"/>
      <c r="B660" s="5">
        <f>DATE(YEAR(siječanj!B660),MONTH(siječanj!B660)+9,DAY(siječanj!B660))</f>
        <v>44841</v>
      </c>
      <c r="C660" s="8">
        <v>6.84375</v>
      </c>
      <c r="D660">
        <v>0.91306441593150112</v>
      </c>
      <c r="E660" s="6">
        <v>156.90831225472826</v>
      </c>
      <c r="F660" s="9">
        <v>122.33020548333147</v>
      </c>
      <c r="G660" s="9">
        <v>221.86659006020881</v>
      </c>
      <c r="H660" s="9">
        <v>143.26739648366106</v>
      </c>
    </row>
    <row r="661" spans="1:8" x14ac:dyDescent="0.25">
      <c r="A661" s="16"/>
      <c r="B661" s="5">
        <f>DATE(YEAR(siječanj!B661),MONTH(siječanj!B661)+9,DAY(siječanj!B661))</f>
        <v>44841</v>
      </c>
      <c r="C661" s="8">
        <v>6.8541666666666696</v>
      </c>
      <c r="D661">
        <v>0.91306441593150112</v>
      </c>
      <c r="E661" s="6">
        <v>156.50813195439338</v>
      </c>
      <c r="F661" s="9">
        <v>119.57752788869011</v>
      </c>
      <c r="G661" s="9">
        <v>222.33650046587979</v>
      </c>
      <c r="H661" s="9">
        <v>142.90200609146851</v>
      </c>
    </row>
    <row r="662" spans="1:8" x14ac:dyDescent="0.25">
      <c r="A662" s="16"/>
      <c r="B662" s="5">
        <f>DATE(YEAR(siječanj!B662),MONTH(siječanj!B662)+9,DAY(siječanj!B662))</f>
        <v>44841</v>
      </c>
      <c r="C662" s="8">
        <v>6.8645833333333304</v>
      </c>
      <c r="D662">
        <v>0.91306441593150112</v>
      </c>
      <c r="E662" s="6">
        <v>155.69194749906237</v>
      </c>
      <c r="F662" s="9">
        <v>117.11806385526209</v>
      </c>
      <c r="G662" s="9">
        <v>222.75622127501012</v>
      </c>
      <c r="H662" s="9">
        <v>142.15677710846933</v>
      </c>
    </row>
    <row r="663" spans="1:8" x14ac:dyDescent="0.25">
      <c r="A663" s="16"/>
      <c r="B663" s="5">
        <f>DATE(YEAR(siječanj!B663),MONTH(siječanj!B663)+9,DAY(siječanj!B663))</f>
        <v>44841</v>
      </c>
      <c r="C663" s="8">
        <v>6.875</v>
      </c>
      <c r="D663">
        <v>0.91306441593150112</v>
      </c>
      <c r="E663" s="6">
        <v>152.64030749711424</v>
      </c>
      <c r="F663" s="9">
        <v>112.83749558872759</v>
      </c>
      <c r="G663" s="9">
        <v>222.56537618364999</v>
      </c>
      <c r="H663" s="9">
        <v>139.37043321245733</v>
      </c>
    </row>
    <row r="664" spans="1:8" x14ac:dyDescent="0.25">
      <c r="A664" s="16"/>
      <c r="B664" s="5">
        <f>DATE(YEAR(siječanj!B664),MONTH(siječanj!B664)+9,DAY(siječanj!B664))</f>
        <v>44841</v>
      </c>
      <c r="C664" s="8">
        <v>6.8854166666666696</v>
      </c>
      <c r="D664">
        <v>0.91306441593150112</v>
      </c>
      <c r="E664" s="6">
        <v>157.84573416396765</v>
      </c>
      <c r="F664" s="9">
        <v>109.914812481051</v>
      </c>
      <c r="G664" s="9">
        <v>221.8418239825163</v>
      </c>
      <c r="H664" s="9">
        <v>144.12332307170212</v>
      </c>
    </row>
    <row r="665" spans="1:8" x14ac:dyDescent="0.25">
      <c r="A665" s="16"/>
      <c r="B665" s="5">
        <f>DATE(YEAR(siječanj!B665),MONTH(siječanj!B665)+9,DAY(siječanj!B665))</f>
        <v>44841</v>
      </c>
      <c r="C665" s="8">
        <v>6.8958333333333304</v>
      </c>
      <c r="D665">
        <v>0.91306441593150112</v>
      </c>
      <c r="E665" s="6">
        <v>160.04538598070693</v>
      </c>
      <c r="F665" s="9">
        <v>107.88852780937917</v>
      </c>
      <c r="G665" s="9">
        <v>221.58736871585737</v>
      </c>
      <c r="H665" s="9">
        <v>146.13174687300582</v>
      </c>
    </row>
    <row r="666" spans="1:8" x14ac:dyDescent="0.25">
      <c r="A666" s="16"/>
      <c r="B666" s="5">
        <f>DATE(YEAR(siječanj!B666),MONTH(siječanj!B666)+9,DAY(siječanj!B666))</f>
        <v>44841</v>
      </c>
      <c r="C666" s="8">
        <v>6.90625</v>
      </c>
      <c r="D666">
        <v>0.91306441593150112</v>
      </c>
      <c r="E666" s="6">
        <v>156.70395935390275</v>
      </c>
      <c r="F666" s="9">
        <v>105.66152345403269</v>
      </c>
      <c r="G666" s="9">
        <v>220.6265267473234</v>
      </c>
      <c r="H666" s="9">
        <v>143.0808091216249</v>
      </c>
    </row>
    <row r="667" spans="1:8" x14ac:dyDescent="0.25">
      <c r="A667" s="16"/>
      <c r="B667" s="5">
        <f>DATE(YEAR(siječanj!B667),MONTH(siječanj!B667)+9,DAY(siječanj!B667))</f>
        <v>44841</v>
      </c>
      <c r="C667" s="8">
        <v>6.9166666666666696</v>
      </c>
      <c r="D667">
        <v>0.91306441593150112</v>
      </c>
      <c r="E667" s="6">
        <v>151.68941575250096</v>
      </c>
      <c r="F667" s="9">
        <v>102.96341972378224</v>
      </c>
      <c r="G667" s="9">
        <v>218.87484931154262</v>
      </c>
      <c r="H667" s="9">
        <v>138.50220779704793</v>
      </c>
    </row>
    <row r="668" spans="1:8" x14ac:dyDescent="0.25">
      <c r="A668" s="16"/>
      <c r="B668" s="5">
        <f>DATE(YEAR(siječanj!B668),MONTH(siječanj!B668)+9,DAY(siječanj!B668))</f>
        <v>44841</v>
      </c>
      <c r="C668" s="8">
        <v>6.9270833333333304</v>
      </c>
      <c r="D668">
        <v>0.91306441593150112</v>
      </c>
      <c r="E668" s="6">
        <v>144.51373947661688</v>
      </c>
      <c r="F668" s="9">
        <v>100.93998264218094</v>
      </c>
      <c r="G668" s="9">
        <v>216.46016491712223</v>
      </c>
      <c r="H668" s="9">
        <v>131.95035312929431</v>
      </c>
    </row>
    <row r="669" spans="1:8" x14ac:dyDescent="0.25">
      <c r="A669" s="16"/>
      <c r="B669" s="5">
        <f>DATE(YEAR(siječanj!B669),MONTH(siječanj!B669)+9,DAY(siječanj!B669))</f>
        <v>44841</v>
      </c>
      <c r="C669" s="8">
        <v>6.9375</v>
      </c>
      <c r="D669">
        <v>0.91306441593150112</v>
      </c>
      <c r="E669" s="6">
        <v>134.50301382282225</v>
      </c>
      <c r="F669" s="9">
        <v>98.761682966676858</v>
      </c>
      <c r="G669" s="9">
        <v>215.12638381644246</v>
      </c>
      <c r="H669" s="9">
        <v>122.80991575716182</v>
      </c>
    </row>
    <row r="670" spans="1:8" x14ac:dyDescent="0.25">
      <c r="A670" s="16"/>
      <c r="B670" s="5">
        <f>DATE(YEAR(siječanj!B670),MONTH(siječanj!B670)+9,DAY(siječanj!B670))</f>
        <v>44841</v>
      </c>
      <c r="C670" s="8">
        <v>6.9479166666666696</v>
      </c>
      <c r="D670">
        <v>0.91306441593150112</v>
      </c>
      <c r="E670" s="6">
        <v>122.34155348863912</v>
      </c>
      <c r="F670" s="9">
        <v>96.506182689678411</v>
      </c>
      <c r="G670" s="9">
        <v>214.57756061917303</v>
      </c>
      <c r="H670" s="9">
        <v>111.70571908025678</v>
      </c>
    </row>
    <row r="671" spans="1:8" x14ac:dyDescent="0.25">
      <c r="A671" s="16"/>
      <c r="B671" s="5">
        <f>DATE(YEAR(siječanj!B671),MONTH(siječanj!B671)+9,DAY(siječanj!B671))</f>
        <v>44841</v>
      </c>
      <c r="C671" s="8">
        <v>6.9583333333333304</v>
      </c>
      <c r="D671">
        <v>0.91306441593150112</v>
      </c>
      <c r="E671" s="6">
        <v>110.84344407414068</v>
      </c>
      <c r="F671" s="9">
        <v>93.419746798511696</v>
      </c>
      <c r="G671" s="9">
        <v>209.81681122837202</v>
      </c>
      <c r="H671" s="9">
        <v>101.20720452339127</v>
      </c>
    </row>
    <row r="672" spans="1:8" x14ac:dyDescent="0.25">
      <c r="A672" s="16"/>
      <c r="B672" s="5">
        <f>DATE(YEAR(siječanj!B672),MONTH(siječanj!B672)+9,DAY(siječanj!B672))</f>
        <v>44841</v>
      </c>
      <c r="C672" s="8">
        <v>6.96875</v>
      </c>
      <c r="D672">
        <v>0.91306441593150112</v>
      </c>
      <c r="E672" s="6">
        <v>100.75743944505908</v>
      </c>
      <c r="F672" s="9">
        <v>91.051322166784644</v>
      </c>
      <c r="G672" s="9">
        <v>208.51457104171786</v>
      </c>
      <c r="H672" s="9">
        <v>91.998032597656461</v>
      </c>
    </row>
    <row r="673" spans="1:8" x14ac:dyDescent="0.25">
      <c r="A673" s="16"/>
      <c r="B673" s="5">
        <f>DATE(YEAR(siječanj!B673),MONTH(siječanj!B673)+9,DAY(siječanj!B673))</f>
        <v>44841</v>
      </c>
      <c r="C673" s="8">
        <v>6.9791666666666696</v>
      </c>
      <c r="D673">
        <v>0.91306441593150112</v>
      </c>
      <c r="E673" s="6">
        <v>91.718721217954212</v>
      </c>
      <c r="F673" s="9">
        <v>89.064788305968833</v>
      </c>
      <c r="G673" s="9">
        <v>206.77609600202328</v>
      </c>
      <c r="H673" s="9">
        <v>83.745100618855545</v>
      </c>
    </row>
    <row r="674" spans="1:8" ht="15.75" thickBot="1" x14ac:dyDescent="0.3">
      <c r="A674" s="16"/>
      <c r="B674" s="5">
        <f>DATE(YEAR(siječanj!B674),MONTH(siječanj!B674)+9,DAY(siječanj!B674))</f>
        <v>44841</v>
      </c>
      <c r="C674" s="8">
        <v>6.9895833333333304</v>
      </c>
      <c r="D674">
        <v>0.91306441593150112</v>
      </c>
      <c r="E674" s="6">
        <v>83.877054065706773</v>
      </c>
      <c r="F674" s="9">
        <v>87.285013921016173</v>
      </c>
      <c r="G674" s="9">
        <v>206.28569138971929</v>
      </c>
      <c r="H674" s="9">
        <v>76.58515338055949</v>
      </c>
    </row>
    <row r="675" spans="1:8" x14ac:dyDescent="0.25">
      <c r="A675" s="19">
        <f t="shared" ref="A675" si="5">A579+1</f>
        <v>281</v>
      </c>
      <c r="B675" s="5">
        <f>DATE(YEAR(siječanj!B675),MONTH(siječanj!B675)+9,DAY(siječanj!B675))</f>
        <v>44842</v>
      </c>
      <c r="C675" s="8">
        <v>7</v>
      </c>
      <c r="D675">
        <v>0.91220136481518355</v>
      </c>
      <c r="E675" s="6">
        <v>85.277331170073339</v>
      </c>
      <c r="F675" s="9">
        <v>87.981196743644162</v>
      </c>
      <c r="G675" s="9">
        <v>201.945719003726</v>
      </c>
      <c r="H675" s="9">
        <v>77.790097881137299</v>
      </c>
    </row>
    <row r="676" spans="1:8" x14ac:dyDescent="0.25">
      <c r="A676" s="20"/>
      <c r="B676" s="5">
        <f>DATE(YEAR(siječanj!B676),MONTH(siječanj!B676)+9,DAY(siječanj!B676))</f>
        <v>44842</v>
      </c>
      <c r="C676" s="8">
        <v>7.0104166666666696</v>
      </c>
      <c r="D676">
        <v>0.91220136481518355</v>
      </c>
      <c r="E676" s="6">
        <v>79.861676978976789</v>
      </c>
      <c r="F676" s="9">
        <v>86.299836302356752</v>
      </c>
      <c r="G676" s="9">
        <v>200.81254774142738</v>
      </c>
      <c r="H676" s="9">
        <v>72.849930736651956</v>
      </c>
    </row>
    <row r="677" spans="1:8" x14ac:dyDescent="0.25">
      <c r="A677" s="20"/>
      <c r="B677" s="5">
        <f>DATE(YEAR(siječanj!B677),MONTH(siječanj!B677)+9,DAY(siječanj!B677))</f>
        <v>44842</v>
      </c>
      <c r="C677" s="8">
        <v>7.0208333333333304</v>
      </c>
      <c r="D677">
        <v>0.91220136481518355</v>
      </c>
      <c r="E677" s="6">
        <v>74.368163426204475</v>
      </c>
      <c r="F677" s="9">
        <v>85.123374260889079</v>
      </c>
      <c r="G677" s="9">
        <v>199.57310475769302</v>
      </c>
      <c r="H677" s="9">
        <v>67.838740176182341</v>
      </c>
    </row>
    <row r="678" spans="1:8" x14ac:dyDescent="0.25">
      <c r="A678" s="20"/>
      <c r="B678" s="5">
        <f>DATE(YEAR(siječanj!B678),MONTH(siječanj!B678)+9,DAY(siječanj!B678))</f>
        <v>44842</v>
      </c>
      <c r="C678" s="8">
        <v>7.03125</v>
      </c>
      <c r="D678">
        <v>0.91220136481518355</v>
      </c>
      <c r="E678" s="6">
        <v>68.906337296281194</v>
      </c>
      <c r="F678" s="9">
        <v>83.96353929614466</v>
      </c>
      <c r="G678" s="9">
        <v>198.34215014736139</v>
      </c>
      <c r="H678" s="9">
        <v>62.856454926083089</v>
      </c>
    </row>
    <row r="679" spans="1:8" x14ac:dyDescent="0.25">
      <c r="A679" s="20"/>
      <c r="B679" s="5">
        <f>DATE(YEAR(siječanj!B679),MONTH(siječanj!B679)+9,DAY(siječanj!B679))</f>
        <v>44842</v>
      </c>
      <c r="C679" s="8">
        <v>7.0416666666666696</v>
      </c>
      <c r="D679">
        <v>0.91220136481518355</v>
      </c>
      <c r="E679" s="6">
        <v>65.947580283109701</v>
      </c>
      <c r="F679" s="9">
        <v>82.382607331377926</v>
      </c>
      <c r="G679" s="9">
        <v>195.97499894801734</v>
      </c>
      <c r="H679" s="9">
        <v>60.157472740511558</v>
      </c>
    </row>
    <row r="680" spans="1:8" x14ac:dyDescent="0.25">
      <c r="A680" s="20"/>
      <c r="B680" s="5">
        <f>DATE(YEAR(siječanj!B680),MONTH(siječanj!B680)+9,DAY(siječanj!B680))</f>
        <v>44842</v>
      </c>
      <c r="C680" s="8">
        <v>7.0520833333333304</v>
      </c>
      <c r="D680">
        <v>0.91220136481518355</v>
      </c>
      <c r="E680" s="6">
        <v>64.0411652038471</v>
      </c>
      <c r="F680" s="9">
        <v>81.571235758949143</v>
      </c>
      <c r="G680" s="9">
        <v>195.92902964483099</v>
      </c>
      <c r="H680" s="9">
        <v>58.418438303303965</v>
      </c>
    </row>
    <row r="681" spans="1:8" x14ac:dyDescent="0.25">
      <c r="A681" s="20"/>
      <c r="B681" s="5">
        <f>DATE(YEAR(siječanj!B681),MONTH(siječanj!B681)+9,DAY(siječanj!B681))</f>
        <v>44842</v>
      </c>
      <c r="C681" s="8">
        <v>7.0625</v>
      </c>
      <c r="D681">
        <v>0.91220136481518355</v>
      </c>
      <c r="E681" s="6">
        <v>61.161238548075957</v>
      </c>
      <c r="F681" s="9">
        <v>81.057845150800347</v>
      </c>
      <c r="G681" s="9">
        <v>195.90109098956802</v>
      </c>
      <c r="H681" s="9">
        <v>55.791365277341903</v>
      </c>
    </row>
    <row r="682" spans="1:8" x14ac:dyDescent="0.25">
      <c r="A682" s="20"/>
      <c r="B682" s="5">
        <f>DATE(YEAR(siječanj!B682),MONTH(siječanj!B682)+9,DAY(siječanj!B682))</f>
        <v>44842</v>
      </c>
      <c r="C682" s="8">
        <v>7.0729166666666696</v>
      </c>
      <c r="D682">
        <v>0.91220136481518355</v>
      </c>
      <c r="E682" s="6">
        <v>60.105691732572993</v>
      </c>
      <c r="F682" s="9">
        <v>80.532135046588266</v>
      </c>
      <c r="G682" s="9">
        <v>195.85319385741494</v>
      </c>
      <c r="H682" s="9">
        <v>54.828494031613779</v>
      </c>
    </row>
    <row r="683" spans="1:8" x14ac:dyDescent="0.25">
      <c r="A683" s="20"/>
      <c r="B683" s="5">
        <f>DATE(YEAR(siječanj!B683),MONTH(siječanj!B683)+9,DAY(siječanj!B683))</f>
        <v>44842</v>
      </c>
      <c r="C683" s="8">
        <v>7.0833333333333304</v>
      </c>
      <c r="D683">
        <v>0.91220136481518355</v>
      </c>
      <c r="E683" s="6">
        <v>58.466299484737341</v>
      </c>
      <c r="F683" s="9">
        <v>79.828844528050027</v>
      </c>
      <c r="G683" s="9">
        <v>195.89509201360929</v>
      </c>
      <c r="H683" s="9">
        <v>53.333038185670667</v>
      </c>
    </row>
    <row r="684" spans="1:8" x14ac:dyDescent="0.25">
      <c r="A684" s="20"/>
      <c r="B684" s="5">
        <f>DATE(YEAR(siječanj!B684),MONTH(siječanj!B684)+9,DAY(siječanj!B684))</f>
        <v>44842</v>
      </c>
      <c r="C684" s="8">
        <v>7.09375</v>
      </c>
      <c r="D684">
        <v>0.91220136481518355</v>
      </c>
      <c r="E684" s="6">
        <v>57.202209991355886</v>
      </c>
      <c r="F684" s="9">
        <v>78.949860899119301</v>
      </c>
      <c r="G684" s="9">
        <v>195.66623415349724</v>
      </c>
      <c r="H684" s="9">
        <v>52.179934024559564</v>
      </c>
    </row>
    <row r="685" spans="1:8" x14ac:dyDescent="0.25">
      <c r="A685" s="20"/>
      <c r="B685" s="5">
        <f>DATE(YEAR(siječanj!B685),MONTH(siječanj!B685)+9,DAY(siječanj!B685))</f>
        <v>44842</v>
      </c>
      <c r="C685" s="8">
        <v>7.1041666666666696</v>
      </c>
      <c r="D685">
        <v>0.91220136481518355</v>
      </c>
      <c r="E685" s="6">
        <v>55.436238820288388</v>
      </c>
      <c r="F685" s="9">
        <v>78.537507388292823</v>
      </c>
      <c r="G685" s="9">
        <v>195.52760844589346</v>
      </c>
      <c r="H685" s="9">
        <v>50.569012712087527</v>
      </c>
    </row>
    <row r="686" spans="1:8" x14ac:dyDescent="0.25">
      <c r="A686" s="20"/>
      <c r="B686" s="5">
        <f>DATE(YEAR(siječanj!B686),MONTH(siječanj!B686)+9,DAY(siječanj!B686))</f>
        <v>44842</v>
      </c>
      <c r="C686" s="8">
        <v>7.1145833333333304</v>
      </c>
      <c r="D686">
        <v>0.91220136481518355</v>
      </c>
      <c r="E686" s="6">
        <v>55.440392855167453</v>
      </c>
      <c r="F686" s="9">
        <v>78.288542347657824</v>
      </c>
      <c r="G686" s="9">
        <v>195.18581546378965</v>
      </c>
      <c r="H686" s="9">
        <v>50.572802028373701</v>
      </c>
    </row>
    <row r="687" spans="1:8" x14ac:dyDescent="0.25">
      <c r="A687" s="20"/>
      <c r="B687" s="5">
        <f>DATE(YEAR(siječanj!B687),MONTH(siječanj!B687)+9,DAY(siječanj!B687))</f>
        <v>44842</v>
      </c>
      <c r="C687" s="8">
        <v>7.125</v>
      </c>
      <c r="D687">
        <v>0.91220136481518355</v>
      </c>
      <c r="E687" s="6">
        <v>54.191284296845808</v>
      </c>
      <c r="F687" s="9">
        <v>78.067555910983884</v>
      </c>
      <c r="G687" s="9">
        <v>195.27786879813334</v>
      </c>
      <c r="H687" s="9">
        <v>49.433363496670367</v>
      </c>
    </row>
    <row r="688" spans="1:8" x14ac:dyDescent="0.25">
      <c r="A688" s="20"/>
      <c r="B688" s="5">
        <f>DATE(YEAR(siječanj!B688),MONTH(siječanj!B688)+9,DAY(siječanj!B688))</f>
        <v>44842</v>
      </c>
      <c r="C688" s="8">
        <v>7.1354166666666696</v>
      </c>
      <c r="D688">
        <v>0.91220136481518355</v>
      </c>
      <c r="E688" s="6">
        <v>55.475862991422133</v>
      </c>
      <c r="F688" s="9">
        <v>77.914395647046604</v>
      </c>
      <c r="G688" s="9">
        <v>195.34852616399198</v>
      </c>
      <c r="H688" s="9">
        <v>50.605157935075404</v>
      </c>
    </row>
    <row r="689" spans="1:8" x14ac:dyDescent="0.25">
      <c r="A689" s="20"/>
      <c r="B689" s="5">
        <f>DATE(YEAR(siječanj!B689),MONTH(siječanj!B689)+9,DAY(siječanj!B689))</f>
        <v>44842</v>
      </c>
      <c r="C689" s="8">
        <v>7.1458333333333304</v>
      </c>
      <c r="D689">
        <v>0.91220136481518355</v>
      </c>
      <c r="E689" s="6">
        <v>55.933273462056754</v>
      </c>
      <c r="F689" s="9">
        <v>77.744328662511137</v>
      </c>
      <c r="G689" s="9">
        <v>195.13758422383228</v>
      </c>
      <c r="H689" s="9">
        <v>51.022408390669057</v>
      </c>
    </row>
    <row r="690" spans="1:8" x14ac:dyDescent="0.25">
      <c r="A690" s="20"/>
      <c r="B690" s="5">
        <f>DATE(YEAR(siječanj!B690),MONTH(siječanj!B690)+9,DAY(siječanj!B690))</f>
        <v>44842</v>
      </c>
      <c r="C690" s="8">
        <v>7.15625</v>
      </c>
      <c r="D690">
        <v>0.91220136481518355</v>
      </c>
      <c r="E690" s="6">
        <v>56.57446522675437</v>
      </c>
      <c r="F690" s="9">
        <v>77.613430372806562</v>
      </c>
      <c r="G690" s="9">
        <v>195.38785181978594</v>
      </c>
      <c r="H690" s="9">
        <v>51.607304393534477</v>
      </c>
    </row>
    <row r="691" spans="1:8" x14ac:dyDescent="0.25">
      <c r="A691" s="20"/>
      <c r="B691" s="5">
        <f>DATE(YEAR(siječanj!B691),MONTH(siječanj!B691)+9,DAY(siječanj!B691))</f>
        <v>44842</v>
      </c>
      <c r="C691" s="8">
        <v>7.1666666666666696</v>
      </c>
      <c r="D691">
        <v>0.91220136481518355</v>
      </c>
      <c r="E691" s="6">
        <v>58.867461702016634</v>
      </c>
      <c r="F691" s="9">
        <v>77.649332436350505</v>
      </c>
      <c r="G691" s="9">
        <v>197.26246177295204</v>
      </c>
      <c r="H691" s="9">
        <v>53.698978907785119</v>
      </c>
    </row>
    <row r="692" spans="1:8" x14ac:dyDescent="0.25">
      <c r="A692" s="20"/>
      <c r="B692" s="5">
        <f>DATE(YEAR(siječanj!B692),MONTH(siječanj!B692)+9,DAY(siječanj!B692))</f>
        <v>44842</v>
      </c>
      <c r="C692" s="8">
        <v>7.1770833333333304</v>
      </c>
      <c r="D692">
        <v>0.91220136481518355</v>
      </c>
      <c r="E692" s="6">
        <v>60.319137045306341</v>
      </c>
      <c r="F692" s="9">
        <v>77.612042933173413</v>
      </c>
      <c r="G692" s="9">
        <v>198.87412579149714</v>
      </c>
      <c r="H692" s="9">
        <v>55.023199137202539</v>
      </c>
    </row>
    <row r="693" spans="1:8" x14ac:dyDescent="0.25">
      <c r="A693" s="20"/>
      <c r="B693" s="5">
        <f>DATE(YEAR(siječanj!B693),MONTH(siječanj!B693)+9,DAY(siječanj!B693))</f>
        <v>44842</v>
      </c>
      <c r="C693" s="8">
        <v>7.1875</v>
      </c>
      <c r="D693">
        <v>0.91220136481518355</v>
      </c>
      <c r="E693" s="6">
        <v>62.140628719354815</v>
      </c>
      <c r="F693" s="9">
        <v>77.827603863069768</v>
      </c>
      <c r="G693" s="9">
        <v>205.48129008812691</v>
      </c>
      <c r="H693" s="9">
        <v>56.684766328269056</v>
      </c>
    </row>
    <row r="694" spans="1:8" x14ac:dyDescent="0.25">
      <c r="A694" s="20"/>
      <c r="B694" s="5">
        <f>DATE(YEAR(siječanj!B694),MONTH(siječanj!B694)+9,DAY(siječanj!B694))</f>
        <v>44842</v>
      </c>
      <c r="C694" s="8">
        <v>7.1979166666666696</v>
      </c>
      <c r="D694">
        <v>0.91220136481518355</v>
      </c>
      <c r="E694" s="6">
        <v>64.388749902432792</v>
      </c>
      <c r="F694" s="9">
        <v>78.737552424001066</v>
      </c>
      <c r="G694" s="9">
        <v>208.3252374664348</v>
      </c>
      <c r="H694" s="9">
        <v>58.735505539742711</v>
      </c>
    </row>
    <row r="695" spans="1:8" x14ac:dyDescent="0.25">
      <c r="A695" s="20"/>
      <c r="B695" s="5">
        <f>DATE(YEAR(siječanj!B695),MONTH(siječanj!B695)+9,DAY(siječanj!B695))</f>
        <v>44842</v>
      </c>
      <c r="C695" s="8">
        <v>7.2083333333333304</v>
      </c>
      <c r="D695">
        <v>0.91220136481518355</v>
      </c>
      <c r="E695" s="6">
        <v>66.62583966066822</v>
      </c>
      <c r="F695" s="9">
        <v>79.426380795545128</v>
      </c>
      <c r="G695" s="9">
        <v>213.00454226872586</v>
      </c>
      <c r="H695" s="9">
        <v>60.776181870419137</v>
      </c>
    </row>
    <row r="696" spans="1:8" x14ac:dyDescent="0.25">
      <c r="A696" s="20"/>
      <c r="B696" s="5">
        <f>DATE(YEAR(siječanj!B696),MONTH(siječanj!B696)+9,DAY(siječanj!B696))</f>
        <v>44842</v>
      </c>
      <c r="C696" s="8">
        <v>7.21875</v>
      </c>
      <c r="D696">
        <v>0.91220136481518355</v>
      </c>
      <c r="E696" s="6">
        <v>69.775831204001463</v>
      </c>
      <c r="F696" s="9">
        <v>80.471075204624412</v>
      </c>
      <c r="G696" s="9">
        <v>214.5077358790935</v>
      </c>
      <c r="H696" s="9">
        <v>63.649608455404007</v>
      </c>
    </row>
    <row r="697" spans="1:8" x14ac:dyDescent="0.25">
      <c r="A697" s="20"/>
      <c r="B697" s="5">
        <f>DATE(YEAR(siječanj!B697),MONTH(siječanj!B697)+9,DAY(siječanj!B697))</f>
        <v>44842</v>
      </c>
      <c r="C697" s="8">
        <v>7.2291666666666696</v>
      </c>
      <c r="D697">
        <v>0.91220136481518355</v>
      </c>
      <c r="E697" s="6">
        <v>72.061935396727762</v>
      </c>
      <c r="F697" s="9">
        <v>82.407263227417772</v>
      </c>
      <c r="G697" s="9">
        <v>214.54713077072398</v>
      </c>
      <c r="H697" s="9">
        <v>65.734995820118655</v>
      </c>
    </row>
    <row r="698" spans="1:8" x14ac:dyDescent="0.25">
      <c r="A698" s="20"/>
      <c r="B698" s="5">
        <f>DATE(YEAR(siječanj!B698),MONTH(siječanj!B698)+9,DAY(siječanj!B698))</f>
        <v>44842</v>
      </c>
      <c r="C698" s="8">
        <v>7.2395833333333304</v>
      </c>
      <c r="D698">
        <v>0.91220136481518355</v>
      </c>
      <c r="E698" s="6">
        <v>75.085688560319468</v>
      </c>
      <c r="F698" s="9">
        <v>84.667355344558629</v>
      </c>
      <c r="G698" s="9">
        <v>214.84494752390646</v>
      </c>
      <c r="H698" s="9">
        <v>68.493267582811228</v>
      </c>
    </row>
    <row r="699" spans="1:8" x14ac:dyDescent="0.25">
      <c r="A699" s="20"/>
      <c r="B699" s="5">
        <f>DATE(YEAR(siječanj!B699),MONTH(siječanj!B699)+9,DAY(siječanj!B699))</f>
        <v>44842</v>
      </c>
      <c r="C699" s="8">
        <v>7.25</v>
      </c>
      <c r="D699">
        <v>0.91220136481518355</v>
      </c>
      <c r="E699" s="6">
        <v>78.959501817405126</v>
      </c>
      <c r="F699" s="9">
        <v>88.184226069331459</v>
      </c>
      <c r="G699" s="9">
        <v>213.66571407864663</v>
      </c>
      <c r="H699" s="9">
        <v>72.026965322963918</v>
      </c>
    </row>
    <row r="700" spans="1:8" x14ac:dyDescent="0.25">
      <c r="A700" s="20"/>
      <c r="B700" s="5">
        <f>DATE(YEAR(siječanj!B700),MONTH(siječanj!B700)+9,DAY(siječanj!B700))</f>
        <v>44842</v>
      </c>
      <c r="C700" s="8">
        <v>7.2604166666666696</v>
      </c>
      <c r="D700">
        <v>0.91220136481518355</v>
      </c>
      <c r="E700" s="6">
        <v>83.187267837061754</v>
      </c>
      <c r="F700" s="9">
        <v>90.53640711937939</v>
      </c>
      <c r="G700" s="9">
        <v>213.64540762683234</v>
      </c>
      <c r="H700" s="9">
        <v>75.88353925621395</v>
      </c>
    </row>
    <row r="701" spans="1:8" x14ac:dyDescent="0.25">
      <c r="A701" s="20"/>
      <c r="B701" s="5">
        <f>DATE(YEAR(siječanj!B701),MONTH(siječanj!B701)+9,DAY(siječanj!B701))</f>
        <v>44842</v>
      </c>
      <c r="C701" s="8">
        <v>7.2708333333333304</v>
      </c>
      <c r="D701">
        <v>0.91220136481518355</v>
      </c>
      <c r="E701" s="6">
        <v>86.43308812000484</v>
      </c>
      <c r="F701" s="9">
        <v>93.841557719126399</v>
      </c>
      <c r="G701" s="9">
        <v>209.4094083125531</v>
      </c>
      <c r="H701" s="9">
        <v>78.844380948259442</v>
      </c>
    </row>
    <row r="702" spans="1:8" x14ac:dyDescent="0.25">
      <c r="A702" s="20"/>
      <c r="B702" s="5">
        <f>DATE(YEAR(siječanj!B702),MONTH(siječanj!B702)+9,DAY(siječanj!B702))</f>
        <v>44842</v>
      </c>
      <c r="C702" s="8">
        <v>7.28125</v>
      </c>
      <c r="D702">
        <v>0.91220136481518355</v>
      </c>
      <c r="E702" s="6">
        <v>91.700509587508051</v>
      </c>
      <c r="F702" s="9">
        <v>98.750122468307978</v>
      </c>
      <c r="G702" s="9">
        <v>183.38685073210232</v>
      </c>
      <c r="H702" s="9">
        <v>83.649329999972664</v>
      </c>
    </row>
    <row r="703" spans="1:8" x14ac:dyDescent="0.25">
      <c r="A703" s="20"/>
      <c r="B703" s="5">
        <f>DATE(YEAR(siječanj!B703),MONTH(siječanj!B703)+9,DAY(siječanj!B703))</f>
        <v>44842</v>
      </c>
      <c r="C703" s="8">
        <v>7.2916666666666696</v>
      </c>
      <c r="D703">
        <v>0.91220136481518355</v>
      </c>
      <c r="E703" s="6">
        <v>95.772053514863899</v>
      </c>
      <c r="F703" s="9">
        <v>103.87723448541593</v>
      </c>
      <c r="G703" s="9">
        <v>100.26361063640159</v>
      </c>
      <c r="H703" s="9">
        <v>87.36339792741164</v>
      </c>
    </row>
    <row r="704" spans="1:8" x14ac:dyDescent="0.25">
      <c r="A704" s="20"/>
      <c r="B704" s="5">
        <f>DATE(YEAR(siječanj!B704),MONTH(siječanj!B704)+9,DAY(siječanj!B704))</f>
        <v>44842</v>
      </c>
      <c r="C704" s="8">
        <v>7.3020833333333304</v>
      </c>
      <c r="D704">
        <v>0.91220136481518355</v>
      </c>
      <c r="E704" s="6">
        <v>99.849371788982822</v>
      </c>
      <c r="F704" s="9">
        <v>105.57703156134784</v>
      </c>
      <c r="G704" s="9">
        <v>25.25169930571796</v>
      </c>
      <c r="H704" s="9">
        <v>91.082733221848812</v>
      </c>
    </row>
    <row r="705" spans="1:8" x14ac:dyDescent="0.25">
      <c r="A705" s="20"/>
      <c r="B705" s="5">
        <f>DATE(YEAR(siječanj!B705),MONTH(siječanj!B705)+9,DAY(siječanj!B705))</f>
        <v>44842</v>
      </c>
      <c r="C705" s="8">
        <v>7.3125</v>
      </c>
      <c r="D705">
        <v>0.91220136481518355</v>
      </c>
      <c r="E705" s="6">
        <v>102.61883824911808</v>
      </c>
      <c r="F705" s="9">
        <v>108.21838529813623</v>
      </c>
      <c r="G705" s="9">
        <v>6.0414663995934283</v>
      </c>
      <c r="H705" s="9">
        <v>93.609044306594072</v>
      </c>
    </row>
    <row r="706" spans="1:8" x14ac:dyDescent="0.25">
      <c r="A706" s="20"/>
      <c r="B706" s="5">
        <f>DATE(YEAR(siječanj!B706),MONTH(siječanj!B706)+9,DAY(siječanj!B706))</f>
        <v>44842</v>
      </c>
      <c r="C706" s="8">
        <v>7.3229166666666696</v>
      </c>
      <c r="D706">
        <v>0.91220136481518355</v>
      </c>
      <c r="E706" s="6">
        <v>107.18283685579081</v>
      </c>
      <c r="F706" s="9">
        <v>112.26229208526355</v>
      </c>
      <c r="G706" s="9">
        <v>2.189682213192087</v>
      </c>
      <c r="H706" s="9">
        <v>97.772330064615531</v>
      </c>
    </row>
    <row r="707" spans="1:8" x14ac:dyDescent="0.25">
      <c r="A707" s="20"/>
      <c r="B707" s="5">
        <f>DATE(YEAR(siječanj!B707),MONTH(siječanj!B707)+9,DAY(siječanj!B707))</f>
        <v>44842</v>
      </c>
      <c r="C707" s="8">
        <v>7.3333333333333304</v>
      </c>
      <c r="D707">
        <v>0.91220136481518355</v>
      </c>
      <c r="E707" s="6">
        <v>111.35431987275635</v>
      </c>
      <c r="F707" s="9">
        <v>119.0140433328057</v>
      </c>
      <c r="G707" s="9">
        <v>1.0190952684033587</v>
      </c>
      <c r="H707" s="9">
        <v>101.57756256599485</v>
      </c>
    </row>
    <row r="708" spans="1:8" x14ac:dyDescent="0.25">
      <c r="A708" s="20"/>
      <c r="B708" s="5">
        <f>DATE(YEAR(siječanj!B708),MONTH(siječanj!B708)+9,DAY(siječanj!B708))</f>
        <v>44842</v>
      </c>
      <c r="C708" s="8">
        <v>7.34375</v>
      </c>
      <c r="D708">
        <v>0.91220136481518355</v>
      </c>
      <c r="E708" s="6">
        <v>112.11843890191786</v>
      </c>
      <c r="F708" s="9">
        <v>122.07256676706203</v>
      </c>
      <c r="G708" s="9">
        <v>0.81121413283658139</v>
      </c>
      <c r="H708" s="9">
        <v>102.27459298727723</v>
      </c>
    </row>
    <row r="709" spans="1:8" x14ac:dyDescent="0.25">
      <c r="A709" s="20"/>
      <c r="B709" s="5">
        <f>DATE(YEAR(siječanj!B709),MONTH(siječanj!B709)+9,DAY(siječanj!B709))</f>
        <v>44842</v>
      </c>
      <c r="C709" s="8">
        <v>7.3541666666666696</v>
      </c>
      <c r="D709">
        <v>0.91220136481518355</v>
      </c>
      <c r="E709" s="6">
        <v>112.67416616460184</v>
      </c>
      <c r="F709" s="9">
        <v>124.11760189472804</v>
      </c>
      <c r="G709" s="9">
        <v>0.76579253200510289</v>
      </c>
      <c r="H709" s="9">
        <v>102.78152815476258</v>
      </c>
    </row>
    <row r="710" spans="1:8" x14ac:dyDescent="0.25">
      <c r="A710" s="20"/>
      <c r="B710" s="5">
        <f>DATE(YEAR(siječanj!B710),MONTH(siječanj!B710)+9,DAY(siječanj!B710))</f>
        <v>44842</v>
      </c>
      <c r="C710" s="8">
        <v>7.3645833333333304</v>
      </c>
      <c r="D710">
        <v>0.91220136481518355</v>
      </c>
      <c r="E710" s="6">
        <v>115.21937331871915</v>
      </c>
      <c r="F710" s="9">
        <v>126.02204142120542</v>
      </c>
      <c r="G710" s="9">
        <v>0.75783999509218358</v>
      </c>
      <c r="H710" s="9">
        <v>105.10326959448575</v>
      </c>
    </row>
    <row r="711" spans="1:8" x14ac:dyDescent="0.25">
      <c r="A711" s="20"/>
      <c r="B711" s="5">
        <f>DATE(YEAR(siječanj!B711),MONTH(siječanj!B711)+9,DAY(siječanj!B711))</f>
        <v>44842</v>
      </c>
      <c r="C711" s="8">
        <v>7.375</v>
      </c>
      <c r="D711">
        <v>0.91220136481518355</v>
      </c>
      <c r="E711" s="6">
        <v>118.19190893993361</v>
      </c>
      <c r="F711" s="9">
        <v>128.8936586261143</v>
      </c>
      <c r="G711" s="9">
        <v>0.74213660106776003</v>
      </c>
      <c r="H711" s="9">
        <v>107.81482064511934</v>
      </c>
    </row>
    <row r="712" spans="1:8" x14ac:dyDescent="0.25">
      <c r="A712" s="20"/>
      <c r="B712" s="5">
        <f>DATE(YEAR(siječanj!B712),MONTH(siječanj!B712)+9,DAY(siječanj!B712))</f>
        <v>44842</v>
      </c>
      <c r="C712" s="8">
        <v>7.3854166666666696</v>
      </c>
      <c r="D712">
        <v>0.91220136481518355</v>
      </c>
      <c r="E712" s="6">
        <v>119.43011812088852</v>
      </c>
      <c r="F712" s="9">
        <v>130.11780186143218</v>
      </c>
      <c r="G712" s="9">
        <v>0.716643797499109</v>
      </c>
      <c r="H712" s="9">
        <v>108.9443167499131</v>
      </c>
    </row>
    <row r="713" spans="1:8" x14ac:dyDescent="0.25">
      <c r="A713" s="20"/>
      <c r="B713" s="5">
        <f>DATE(YEAR(siječanj!B713),MONTH(siječanj!B713)+9,DAY(siječanj!B713))</f>
        <v>44842</v>
      </c>
      <c r="C713" s="8">
        <v>7.3958333333333304</v>
      </c>
      <c r="D713">
        <v>0.91220136481518355</v>
      </c>
      <c r="E713" s="6">
        <v>121.52553583011969</v>
      </c>
      <c r="F713" s="9">
        <v>131.03642634585867</v>
      </c>
      <c r="G713" s="9">
        <v>0.73681579711014533</v>
      </c>
      <c r="H713" s="9">
        <v>110.85575964413168</v>
      </c>
    </row>
    <row r="714" spans="1:8" x14ac:dyDescent="0.25">
      <c r="A714" s="20"/>
      <c r="B714" s="5">
        <f>DATE(YEAR(siječanj!B714),MONTH(siječanj!B714)+9,DAY(siječanj!B714))</f>
        <v>44842</v>
      </c>
      <c r="C714" s="8">
        <v>7.40625</v>
      </c>
      <c r="D714">
        <v>0.91220136481518355</v>
      </c>
      <c r="E714" s="6">
        <v>125.56875408465055</v>
      </c>
      <c r="F714" s="9">
        <v>131.75736396041157</v>
      </c>
      <c r="G714" s="9">
        <v>0.75907973656816963</v>
      </c>
      <c r="H714" s="9">
        <v>114.54398885416039</v>
      </c>
    </row>
    <row r="715" spans="1:8" x14ac:dyDescent="0.25">
      <c r="A715" s="20"/>
      <c r="B715" s="5">
        <f>DATE(YEAR(siječanj!B715),MONTH(siječanj!B715)+9,DAY(siječanj!B715))</f>
        <v>44842</v>
      </c>
      <c r="C715" s="8">
        <v>7.4166666666666696</v>
      </c>
      <c r="D715">
        <v>0.91220136481518355</v>
      </c>
      <c r="E715" s="6">
        <v>127.69368291547482</v>
      </c>
      <c r="F715" s="9">
        <v>131.99930461585305</v>
      </c>
      <c r="G715" s="9">
        <v>0.80613850853881486</v>
      </c>
      <c r="H715" s="9">
        <v>116.48235183377342</v>
      </c>
    </row>
    <row r="716" spans="1:8" x14ac:dyDescent="0.25">
      <c r="A716" s="20"/>
      <c r="B716" s="5">
        <f>DATE(YEAR(siječanj!B716),MONTH(siječanj!B716)+9,DAY(siječanj!B716))</f>
        <v>44842</v>
      </c>
      <c r="C716" s="8">
        <v>7.4270833333333304</v>
      </c>
      <c r="D716">
        <v>0.91220136481518355</v>
      </c>
      <c r="E716" s="6">
        <v>129.70307715480592</v>
      </c>
      <c r="F716" s="9">
        <v>131.96515611352004</v>
      </c>
      <c r="G716" s="9">
        <v>0.79284341624261256</v>
      </c>
      <c r="H716" s="9">
        <v>118.31532400134301</v>
      </c>
    </row>
    <row r="717" spans="1:8" x14ac:dyDescent="0.25">
      <c r="A717" s="20"/>
      <c r="B717" s="5">
        <f>DATE(YEAR(siječanj!B717),MONTH(siječanj!B717)+9,DAY(siječanj!B717))</f>
        <v>44842</v>
      </c>
      <c r="C717" s="8">
        <v>7.4375</v>
      </c>
      <c r="D717">
        <v>0.91220136481518355</v>
      </c>
      <c r="E717" s="6">
        <v>129.96071567990475</v>
      </c>
      <c r="F717" s="9">
        <v>132.00333927623959</v>
      </c>
      <c r="G717" s="9">
        <v>0.7981899262491744</v>
      </c>
      <c r="H717" s="9">
        <v>118.55034221556714</v>
      </c>
    </row>
    <row r="718" spans="1:8" x14ac:dyDescent="0.25">
      <c r="A718" s="20"/>
      <c r="B718" s="5">
        <f>DATE(YEAR(siječanj!B718),MONTH(siječanj!B718)+9,DAY(siječanj!B718))</f>
        <v>44842</v>
      </c>
      <c r="C718" s="8">
        <v>7.4479166666666696</v>
      </c>
      <c r="D718">
        <v>0.91220136481518355</v>
      </c>
      <c r="E718" s="6">
        <v>130.1714088452469</v>
      </c>
      <c r="F718" s="9">
        <v>131.81032196254932</v>
      </c>
      <c r="G718" s="9">
        <v>0.74875448853890436</v>
      </c>
      <c r="H718" s="9">
        <v>118.74253680854947</v>
      </c>
    </row>
    <row r="719" spans="1:8" x14ac:dyDescent="0.25">
      <c r="A719" s="20"/>
      <c r="B719" s="5">
        <f>DATE(YEAR(siječanj!B719),MONTH(siječanj!B719)+9,DAY(siječanj!B719))</f>
        <v>44842</v>
      </c>
      <c r="C719" s="8">
        <v>7.4583333333333304</v>
      </c>
      <c r="D719">
        <v>0.91220136481518355</v>
      </c>
      <c r="E719" s="6">
        <v>130.87945436056998</v>
      </c>
      <c r="F719" s="9">
        <v>132.18663703960956</v>
      </c>
      <c r="G719" s="9">
        <v>0.76874458046728522</v>
      </c>
      <c r="H719" s="9">
        <v>119.38841689397846</v>
      </c>
    </row>
    <row r="720" spans="1:8" x14ac:dyDescent="0.25">
      <c r="A720" s="20"/>
      <c r="B720" s="5">
        <f>DATE(YEAR(siječanj!B720),MONTH(siječanj!B720)+9,DAY(siječanj!B720))</f>
        <v>44842</v>
      </c>
      <c r="C720" s="8">
        <v>7.46875</v>
      </c>
      <c r="D720">
        <v>0.91220136481518355</v>
      </c>
      <c r="E720" s="6">
        <v>130.9727593055664</v>
      </c>
      <c r="F720" s="9">
        <v>132.0422763215214</v>
      </c>
      <c r="G720" s="9">
        <v>0.77314793676506555</v>
      </c>
      <c r="H720" s="9">
        <v>119.4735297921482</v>
      </c>
    </row>
    <row r="721" spans="1:8" x14ac:dyDescent="0.25">
      <c r="A721" s="20"/>
      <c r="B721" s="5">
        <f>DATE(YEAR(siječanj!B721),MONTH(siječanj!B721)+9,DAY(siječanj!B721))</f>
        <v>44842</v>
      </c>
      <c r="C721" s="8">
        <v>7.4791666666666696</v>
      </c>
      <c r="D721">
        <v>0.91220136481518355</v>
      </c>
      <c r="E721" s="6">
        <v>134.0333527220794</v>
      </c>
      <c r="F721" s="9">
        <v>132.03105110408003</v>
      </c>
      <c r="G721" s="9">
        <v>0.80817706296680725</v>
      </c>
      <c r="H721" s="9">
        <v>122.26540728383573</v>
      </c>
    </row>
    <row r="722" spans="1:8" x14ac:dyDescent="0.25">
      <c r="A722" s="20"/>
      <c r="B722" s="5">
        <f>DATE(YEAR(siječanj!B722),MONTH(siječanj!B722)+9,DAY(siječanj!B722))</f>
        <v>44842</v>
      </c>
      <c r="C722" s="8">
        <v>7.4895833333333304</v>
      </c>
      <c r="D722">
        <v>0.91220136481518355</v>
      </c>
      <c r="E722" s="6">
        <v>132.20411691035005</v>
      </c>
      <c r="F722" s="9">
        <v>131.81199107412735</v>
      </c>
      <c r="G722" s="9">
        <v>0.83094322661199871</v>
      </c>
      <c r="H722" s="9">
        <v>120.59677587980741</v>
      </c>
    </row>
    <row r="723" spans="1:8" x14ac:dyDescent="0.25">
      <c r="A723" s="20"/>
      <c r="B723" s="5">
        <f>DATE(YEAR(siječanj!B723),MONTH(siječanj!B723)+9,DAY(siječanj!B723))</f>
        <v>44842</v>
      </c>
      <c r="C723" s="8">
        <v>7.5</v>
      </c>
      <c r="D723">
        <v>0.91220136481518355</v>
      </c>
      <c r="E723" s="6">
        <v>129.91145800006365</v>
      </c>
      <c r="F723" s="9">
        <v>130.78945737564899</v>
      </c>
      <c r="G723" s="9">
        <v>0.78974900533292913</v>
      </c>
      <c r="H723" s="9">
        <v>118.50540929278846</v>
      </c>
    </row>
    <row r="724" spans="1:8" x14ac:dyDescent="0.25">
      <c r="A724" s="20"/>
      <c r="B724" s="5">
        <f>DATE(YEAR(siječanj!B724),MONTH(siječanj!B724)+9,DAY(siječanj!B724))</f>
        <v>44842</v>
      </c>
      <c r="C724" s="8">
        <v>7.5104166666666696</v>
      </c>
      <c r="D724">
        <v>0.91220136481518355</v>
      </c>
      <c r="E724" s="6">
        <v>127.83379720139938</v>
      </c>
      <c r="F724" s="9">
        <v>129.9866617618477</v>
      </c>
      <c r="G724" s="9">
        <v>0.80821858551360082</v>
      </c>
      <c r="H724" s="9">
        <v>116.61016427662391</v>
      </c>
    </row>
    <row r="725" spans="1:8" x14ac:dyDescent="0.25">
      <c r="A725" s="20"/>
      <c r="B725" s="5">
        <f>DATE(YEAR(siječanj!B725),MONTH(siječanj!B725)+9,DAY(siječanj!B725))</f>
        <v>44842</v>
      </c>
      <c r="C725" s="8">
        <v>7.5208333333333304</v>
      </c>
      <c r="D725">
        <v>0.91220136481518355</v>
      </c>
      <c r="E725" s="6">
        <v>128.84913804260441</v>
      </c>
      <c r="F725" s="9">
        <v>129.22508961743637</v>
      </c>
      <c r="G725" s="9">
        <v>0.83102627170558596</v>
      </c>
      <c r="H725" s="9">
        <v>117.53635957772373</v>
      </c>
    </row>
    <row r="726" spans="1:8" x14ac:dyDescent="0.25">
      <c r="A726" s="20"/>
      <c r="B726" s="5">
        <f>DATE(YEAR(siječanj!B726),MONTH(siječanj!B726)+9,DAY(siječanj!B726))</f>
        <v>44842</v>
      </c>
      <c r="C726" s="8">
        <v>7.53125</v>
      </c>
      <c r="D726">
        <v>0.91220136481518355</v>
      </c>
      <c r="E726" s="6">
        <v>129.78989489523738</v>
      </c>
      <c r="F726" s="9">
        <v>128.14528891751033</v>
      </c>
      <c r="G726" s="9">
        <v>0.88958676020665506</v>
      </c>
      <c r="H726" s="9">
        <v>118.39451926265477</v>
      </c>
    </row>
    <row r="727" spans="1:8" x14ac:dyDescent="0.25">
      <c r="A727" s="20"/>
      <c r="B727" s="5">
        <f>DATE(YEAR(siječanj!B727),MONTH(siječanj!B727)+9,DAY(siječanj!B727))</f>
        <v>44842</v>
      </c>
      <c r="C727" s="8">
        <v>7.5416666666666696</v>
      </c>
      <c r="D727">
        <v>0.91220136481518355</v>
      </c>
      <c r="E727" s="6">
        <v>128.223365054597</v>
      </c>
      <c r="F727" s="9">
        <v>125.45304411157257</v>
      </c>
      <c r="G727" s="9">
        <v>0.84995457421972287</v>
      </c>
      <c r="H727" s="9">
        <v>116.96552860399889</v>
      </c>
    </row>
    <row r="728" spans="1:8" x14ac:dyDescent="0.25">
      <c r="A728" s="20"/>
      <c r="B728" s="5">
        <f>DATE(YEAR(siječanj!B728),MONTH(siječanj!B728)+9,DAY(siječanj!B728))</f>
        <v>44842</v>
      </c>
      <c r="C728" s="8">
        <v>7.5520833333333304</v>
      </c>
      <c r="D728">
        <v>0.91220136481518355</v>
      </c>
      <c r="E728" s="6">
        <v>127.82290775241431</v>
      </c>
      <c r="F728" s="9">
        <v>124.08764000817209</v>
      </c>
      <c r="G728" s="9">
        <v>0.77384590881872972</v>
      </c>
      <c r="H728" s="9">
        <v>116.60023090639764</v>
      </c>
    </row>
    <row r="729" spans="1:8" x14ac:dyDescent="0.25">
      <c r="A729" s="20"/>
      <c r="B729" s="5">
        <f>DATE(YEAR(siječanj!B729),MONTH(siječanj!B729)+9,DAY(siječanj!B729))</f>
        <v>44842</v>
      </c>
      <c r="C729" s="8">
        <v>7.5625</v>
      </c>
      <c r="D729">
        <v>0.91220136481518355</v>
      </c>
      <c r="E729" s="6">
        <v>129.49888509376302</v>
      </c>
      <c r="F729" s="9">
        <v>122.69407760182237</v>
      </c>
      <c r="G729" s="9">
        <v>0.77439756479924871</v>
      </c>
      <c r="H729" s="9">
        <v>118.12905972457526</v>
      </c>
    </row>
    <row r="730" spans="1:8" x14ac:dyDescent="0.25">
      <c r="A730" s="20"/>
      <c r="B730" s="5">
        <f>DATE(YEAR(siječanj!B730),MONTH(siječanj!B730)+9,DAY(siječanj!B730))</f>
        <v>44842</v>
      </c>
      <c r="C730" s="8">
        <v>7.5729166666666696</v>
      </c>
      <c r="D730">
        <v>0.91220136481518355</v>
      </c>
      <c r="E730" s="6">
        <v>127.98296418570527</v>
      </c>
      <c r="F730" s="9">
        <v>122.0135833990069</v>
      </c>
      <c r="G730" s="9">
        <v>0.79772526998552185</v>
      </c>
      <c r="H730" s="9">
        <v>116.7462346032931</v>
      </c>
    </row>
    <row r="731" spans="1:8" x14ac:dyDescent="0.25">
      <c r="A731" s="20"/>
      <c r="B731" s="5">
        <f>DATE(YEAR(siječanj!B731),MONTH(siječanj!B731)+9,DAY(siječanj!B731))</f>
        <v>44842</v>
      </c>
      <c r="C731" s="8">
        <v>7.5833333333333304</v>
      </c>
      <c r="D731">
        <v>0.91220136481518355</v>
      </c>
      <c r="E731" s="6">
        <v>126.16220621906015</v>
      </c>
      <c r="F731" s="9">
        <v>119.57033603287125</v>
      </c>
      <c r="G731" s="9">
        <v>0.77500260619876304</v>
      </c>
      <c r="H731" s="9">
        <v>115.08533670112131</v>
      </c>
    </row>
    <row r="732" spans="1:8" x14ac:dyDescent="0.25">
      <c r="A732" s="20"/>
      <c r="B732" s="5">
        <f>DATE(YEAR(siječanj!B732),MONTH(siječanj!B732)+9,DAY(siječanj!B732))</f>
        <v>44842</v>
      </c>
      <c r="C732" s="8">
        <v>7.59375</v>
      </c>
      <c r="D732">
        <v>0.91220136481518355</v>
      </c>
      <c r="E732" s="6">
        <v>125.95713251772744</v>
      </c>
      <c r="F732" s="9">
        <v>118.2463405226863</v>
      </c>
      <c r="G732" s="9">
        <v>0.80014543558357953</v>
      </c>
      <c r="H732" s="9">
        <v>114.89826819087791</v>
      </c>
    </row>
    <row r="733" spans="1:8" x14ac:dyDescent="0.25">
      <c r="A733" s="20"/>
      <c r="B733" s="5">
        <f>DATE(YEAR(siječanj!B733),MONTH(siječanj!B733)+9,DAY(siječanj!B733))</f>
        <v>44842</v>
      </c>
      <c r="C733" s="8">
        <v>7.6041666666666696</v>
      </c>
      <c r="D733">
        <v>0.91220136481518355</v>
      </c>
      <c r="E733" s="6">
        <v>124.93138276120884</v>
      </c>
      <c r="F733" s="9">
        <v>116.74001193108487</v>
      </c>
      <c r="G733" s="9">
        <v>0.8293436233963466</v>
      </c>
      <c r="H733" s="9">
        <v>113.9625778630228</v>
      </c>
    </row>
    <row r="734" spans="1:8" x14ac:dyDescent="0.25">
      <c r="A734" s="20"/>
      <c r="B734" s="5">
        <f>DATE(YEAR(siječanj!B734),MONTH(siječanj!B734)+9,DAY(siječanj!B734))</f>
        <v>44842</v>
      </c>
      <c r="C734" s="8">
        <v>7.6145833333333304</v>
      </c>
      <c r="D734">
        <v>0.91220136481518355</v>
      </c>
      <c r="E734" s="6">
        <v>123.87518265819379</v>
      </c>
      <c r="F734" s="9">
        <v>115.99106127534338</v>
      </c>
      <c r="G734" s="9">
        <v>0.8506802286363393</v>
      </c>
      <c r="H734" s="9">
        <v>112.99911068753454</v>
      </c>
    </row>
    <row r="735" spans="1:8" x14ac:dyDescent="0.25">
      <c r="A735" s="20"/>
      <c r="B735" s="5">
        <f>DATE(YEAR(siječanj!B735),MONTH(siječanj!B735)+9,DAY(siječanj!B735))</f>
        <v>44842</v>
      </c>
      <c r="C735" s="8">
        <v>7.625</v>
      </c>
      <c r="D735">
        <v>0.91220136481518355</v>
      </c>
      <c r="E735" s="6">
        <v>122.04504832792585</v>
      </c>
      <c r="F735" s="9">
        <v>114.87008705848979</v>
      </c>
      <c r="G735" s="9">
        <v>0.86526844782752332</v>
      </c>
      <c r="H735" s="9">
        <v>111.329659653669</v>
      </c>
    </row>
    <row r="736" spans="1:8" x14ac:dyDescent="0.25">
      <c r="A736" s="20"/>
      <c r="B736" s="5">
        <f>DATE(YEAR(siječanj!B736),MONTH(siječanj!B736)+9,DAY(siječanj!B736))</f>
        <v>44842</v>
      </c>
      <c r="C736" s="8">
        <v>7.6354166666666696</v>
      </c>
      <c r="D736">
        <v>0.91220136481518355</v>
      </c>
      <c r="E736" s="6">
        <v>120.98327343861877</v>
      </c>
      <c r="F736" s="9">
        <v>114.03749909678987</v>
      </c>
      <c r="G736" s="9">
        <v>0.83293234924663972</v>
      </c>
      <c r="H736" s="9">
        <v>110.36110715051659</v>
      </c>
    </row>
    <row r="737" spans="1:8" x14ac:dyDescent="0.25">
      <c r="A737" s="20"/>
      <c r="B737" s="5">
        <f>DATE(YEAR(siječanj!B737),MONTH(siječanj!B737)+9,DAY(siječanj!B737))</f>
        <v>44842</v>
      </c>
      <c r="C737" s="8">
        <v>7.6458333333333304</v>
      </c>
      <c r="D737">
        <v>0.91220136481518355</v>
      </c>
      <c r="E737" s="6">
        <v>123.03282500317781</v>
      </c>
      <c r="F737" s="9">
        <v>113.29710619699863</v>
      </c>
      <c r="G737" s="9">
        <v>0.7910006106787516</v>
      </c>
      <c r="H737" s="9">
        <v>112.23071088496643</v>
      </c>
    </row>
    <row r="738" spans="1:8" x14ac:dyDescent="0.25">
      <c r="A738" s="20"/>
      <c r="B738" s="5">
        <f>DATE(YEAR(siječanj!B738),MONTH(siječanj!B738)+9,DAY(siječanj!B738))</f>
        <v>44842</v>
      </c>
      <c r="C738" s="8">
        <v>7.65625</v>
      </c>
      <c r="D738">
        <v>0.91220136481518355</v>
      </c>
      <c r="E738" s="6">
        <v>124.23417407444813</v>
      </c>
      <c r="F738" s="9">
        <v>112.836485849653</v>
      </c>
      <c r="G738" s="9">
        <v>0.8012744506006606</v>
      </c>
      <c r="H738" s="9">
        <v>113.32658314739868</v>
      </c>
    </row>
    <row r="739" spans="1:8" x14ac:dyDescent="0.25">
      <c r="A739" s="20"/>
      <c r="B739" s="5">
        <f>DATE(YEAR(siječanj!B739),MONTH(siječanj!B739)+9,DAY(siječanj!B739))</f>
        <v>44842</v>
      </c>
      <c r="C739" s="8">
        <v>7.6666666666666696</v>
      </c>
      <c r="D739">
        <v>0.91220136481518355</v>
      </c>
      <c r="E739" s="6">
        <v>120.44839776305957</v>
      </c>
      <c r="F739" s="9">
        <v>112.66921063830658</v>
      </c>
      <c r="G739" s="9">
        <v>0.79475344940457959</v>
      </c>
      <c r="H739" s="9">
        <v>109.87319282926505</v>
      </c>
    </row>
    <row r="740" spans="1:8" x14ac:dyDescent="0.25">
      <c r="A740" s="20"/>
      <c r="B740" s="5">
        <f>DATE(YEAR(siječanj!B740),MONTH(siječanj!B740)+9,DAY(siječanj!B740))</f>
        <v>44842</v>
      </c>
      <c r="C740" s="8">
        <v>7.6770833333333304</v>
      </c>
      <c r="D740">
        <v>0.91220136481518355</v>
      </c>
      <c r="E740" s="6">
        <v>119.49469926495608</v>
      </c>
      <c r="F740" s="9">
        <v>111.91538841862383</v>
      </c>
      <c r="G740" s="9">
        <v>0.83142567768277187</v>
      </c>
      <c r="H740" s="9">
        <v>109.00322775767285</v>
      </c>
    </row>
    <row r="741" spans="1:8" x14ac:dyDescent="0.25">
      <c r="A741" s="20"/>
      <c r="B741" s="5">
        <f>DATE(YEAR(siječanj!B741),MONTH(siječanj!B741)+9,DAY(siječanj!B741))</f>
        <v>44842</v>
      </c>
      <c r="C741" s="8">
        <v>7.6875</v>
      </c>
      <c r="D741">
        <v>0.91220136481518355</v>
      </c>
      <c r="E741" s="6">
        <v>121.41400138359018</v>
      </c>
      <c r="F741" s="9">
        <v>112.02146866659568</v>
      </c>
      <c r="G741" s="9">
        <v>0.86924867140607898</v>
      </c>
      <c r="H741" s="9">
        <v>110.75401776978354</v>
      </c>
    </row>
    <row r="742" spans="1:8" x14ac:dyDescent="0.25">
      <c r="A742" s="20"/>
      <c r="B742" s="5">
        <f>DATE(YEAR(siječanj!B742),MONTH(siječanj!B742)+9,DAY(siječanj!B742))</f>
        <v>44842</v>
      </c>
      <c r="C742" s="8">
        <v>7.6979166666666696</v>
      </c>
      <c r="D742">
        <v>0.91220136481518355</v>
      </c>
      <c r="E742" s="6">
        <v>125.00478527236544</v>
      </c>
      <c r="F742" s="9">
        <v>112.24188970133842</v>
      </c>
      <c r="G742" s="9">
        <v>0.89392288990396385</v>
      </c>
      <c r="H742" s="9">
        <v>114.02953573388071</v>
      </c>
    </row>
    <row r="743" spans="1:8" x14ac:dyDescent="0.25">
      <c r="A743" s="20"/>
      <c r="B743" s="5">
        <f>DATE(YEAR(siječanj!B743),MONTH(siječanj!B743)+9,DAY(siječanj!B743))</f>
        <v>44842</v>
      </c>
      <c r="C743" s="8">
        <v>7.7083333333333304</v>
      </c>
      <c r="D743">
        <v>0.91220136481518355</v>
      </c>
      <c r="E743" s="6">
        <v>126.39641773483619</v>
      </c>
      <c r="F743" s="9">
        <v>112.70418125826549</v>
      </c>
      <c r="G743" s="9">
        <v>0.95212549497464083</v>
      </c>
      <c r="H743" s="9">
        <v>115.29898476546765</v>
      </c>
    </row>
    <row r="744" spans="1:8" x14ac:dyDescent="0.25">
      <c r="A744" s="20"/>
      <c r="B744" s="5">
        <f>DATE(YEAR(siječanj!B744),MONTH(siječanj!B744)+9,DAY(siječanj!B744))</f>
        <v>44842</v>
      </c>
      <c r="C744" s="8">
        <v>7.71875</v>
      </c>
      <c r="D744">
        <v>0.91220136481518355</v>
      </c>
      <c r="E744" s="6">
        <v>128.58256198835133</v>
      </c>
      <c r="F744" s="9">
        <v>113.30874951655014</v>
      </c>
      <c r="G744" s="9">
        <v>1.0980689825496679</v>
      </c>
      <c r="H744" s="9">
        <v>117.29318853720703</v>
      </c>
    </row>
    <row r="745" spans="1:8" x14ac:dyDescent="0.25">
      <c r="A745" s="20"/>
      <c r="B745" s="5">
        <f>DATE(YEAR(siječanj!B745),MONTH(siječanj!B745)+9,DAY(siječanj!B745))</f>
        <v>44842</v>
      </c>
      <c r="C745" s="8">
        <v>7.7291666666666696</v>
      </c>
      <c r="D745">
        <v>0.91220136481518355</v>
      </c>
      <c r="E745" s="6">
        <v>131.84531413334693</v>
      </c>
      <c r="F745" s="9">
        <v>113.85271734566746</v>
      </c>
      <c r="G745" s="9">
        <v>1.4300448887084807</v>
      </c>
      <c r="H745" s="9">
        <v>120.26947549692568</v>
      </c>
    </row>
    <row r="746" spans="1:8" x14ac:dyDescent="0.25">
      <c r="A746" s="20"/>
      <c r="B746" s="5">
        <f>DATE(YEAR(siječanj!B746),MONTH(siječanj!B746)+9,DAY(siječanj!B746))</f>
        <v>44842</v>
      </c>
      <c r="C746" s="8">
        <v>7.7395833333333304</v>
      </c>
      <c r="D746">
        <v>0.91220136481518355</v>
      </c>
      <c r="E746" s="6">
        <v>141.64898835218574</v>
      </c>
      <c r="F746" s="9">
        <v>115.14459482121026</v>
      </c>
      <c r="G746" s="9">
        <v>5.4542223611437581</v>
      </c>
      <c r="H746" s="9">
        <v>129.21240049955387</v>
      </c>
    </row>
    <row r="747" spans="1:8" x14ac:dyDescent="0.25">
      <c r="A747" s="20"/>
      <c r="B747" s="5">
        <f>DATE(YEAR(siječanj!B747),MONTH(siječanj!B747)+9,DAY(siječanj!B747))</f>
        <v>44842</v>
      </c>
      <c r="C747" s="8">
        <v>7.75</v>
      </c>
      <c r="D747">
        <v>0.91220136481518355</v>
      </c>
      <c r="E747" s="6">
        <v>141.39714700912776</v>
      </c>
      <c r="F747" s="9">
        <v>116.93223280271491</v>
      </c>
      <c r="G747" s="9">
        <v>37.424842580810036</v>
      </c>
      <c r="H747" s="9">
        <v>128.98267048269949</v>
      </c>
    </row>
    <row r="748" spans="1:8" x14ac:dyDescent="0.25">
      <c r="A748" s="20"/>
      <c r="B748" s="5">
        <f>DATE(YEAR(siječanj!B748),MONTH(siječanj!B748)+9,DAY(siječanj!B748))</f>
        <v>44842</v>
      </c>
      <c r="C748" s="8">
        <v>7.7604166666666696</v>
      </c>
      <c r="D748">
        <v>0.91220136481518355</v>
      </c>
      <c r="E748" s="6">
        <v>146.17921060451192</v>
      </c>
      <c r="F748" s="9">
        <v>119.45235780769467</v>
      </c>
      <c r="G748" s="9">
        <v>111.54535404031496</v>
      </c>
      <c r="H748" s="9">
        <v>133.34487542104193</v>
      </c>
    </row>
    <row r="749" spans="1:8" x14ac:dyDescent="0.25">
      <c r="A749" s="20"/>
      <c r="B749" s="5">
        <f>DATE(YEAR(siječanj!B749),MONTH(siječanj!B749)+9,DAY(siječanj!B749))</f>
        <v>44842</v>
      </c>
      <c r="C749" s="8">
        <v>7.7708333333333304</v>
      </c>
      <c r="D749">
        <v>0.91220136481518355</v>
      </c>
      <c r="E749" s="6">
        <v>152.49826611231293</v>
      </c>
      <c r="F749" s="9">
        <v>121.18678842436937</v>
      </c>
      <c r="G749" s="9">
        <v>178.57921790559462</v>
      </c>
      <c r="H749" s="9">
        <v>139.10912647960092</v>
      </c>
    </row>
    <row r="750" spans="1:8" x14ac:dyDescent="0.25">
      <c r="A750" s="20"/>
      <c r="B750" s="5">
        <f>DATE(YEAR(siječanj!B750),MONTH(siječanj!B750)+9,DAY(siječanj!B750))</f>
        <v>44842</v>
      </c>
      <c r="C750" s="8">
        <v>7.78125</v>
      </c>
      <c r="D750">
        <v>0.91220136481518355</v>
      </c>
      <c r="E750" s="6">
        <v>159.04248242318502</v>
      </c>
      <c r="F750" s="9">
        <v>121.78084888247736</v>
      </c>
      <c r="G750" s="9">
        <v>212.83637241260928</v>
      </c>
      <c r="H750" s="9">
        <v>145.0787695300242</v>
      </c>
    </row>
    <row r="751" spans="1:8" x14ac:dyDescent="0.25">
      <c r="A751" s="20"/>
      <c r="B751" s="5">
        <f>DATE(YEAR(siječanj!B751),MONTH(siječanj!B751)+9,DAY(siječanj!B751))</f>
        <v>44842</v>
      </c>
      <c r="C751" s="8">
        <v>7.7916666666666696</v>
      </c>
      <c r="D751">
        <v>0.91220136481518355</v>
      </c>
      <c r="E751" s="6">
        <v>164.52775144784169</v>
      </c>
      <c r="F751" s="9">
        <v>121.42436683117604</v>
      </c>
      <c r="G751" s="9">
        <v>219.69292838207491</v>
      </c>
      <c r="H751" s="9">
        <v>150.0824394206945</v>
      </c>
    </row>
    <row r="752" spans="1:8" x14ac:dyDescent="0.25">
      <c r="A752" s="20"/>
      <c r="B752" s="5">
        <f>DATE(YEAR(siječanj!B752),MONTH(siječanj!B752)+9,DAY(siječanj!B752))</f>
        <v>44842</v>
      </c>
      <c r="C752" s="8">
        <v>7.8020833333333304</v>
      </c>
      <c r="D752">
        <v>0.91220136481518355</v>
      </c>
      <c r="E752" s="6">
        <v>170.35270912916408</v>
      </c>
      <c r="F752" s="9">
        <v>121.02215779628631</v>
      </c>
      <c r="G752" s="9">
        <v>220.57625115468613</v>
      </c>
      <c r="H752" s="9">
        <v>155.39597376758746</v>
      </c>
    </row>
    <row r="753" spans="1:8" x14ac:dyDescent="0.25">
      <c r="A753" s="20"/>
      <c r="B753" s="5">
        <f>DATE(YEAR(siječanj!B753),MONTH(siječanj!B753)+9,DAY(siječanj!B753))</f>
        <v>44842</v>
      </c>
      <c r="C753" s="8">
        <v>7.8125</v>
      </c>
      <c r="D753">
        <v>0.91220136481518355</v>
      </c>
      <c r="E753" s="6">
        <v>172.52427951126677</v>
      </c>
      <c r="F753" s="9">
        <v>120.34772672344977</v>
      </c>
      <c r="G753" s="9">
        <v>221.18089310133465</v>
      </c>
      <c r="H753" s="9">
        <v>157.37688323393377</v>
      </c>
    </row>
    <row r="754" spans="1:8" x14ac:dyDescent="0.25">
      <c r="A754" s="20"/>
      <c r="B754" s="5">
        <f>DATE(YEAR(siječanj!B754),MONTH(siječanj!B754)+9,DAY(siječanj!B754))</f>
        <v>44842</v>
      </c>
      <c r="C754" s="8">
        <v>7.8229166666666696</v>
      </c>
      <c r="D754">
        <v>0.91220136481518355</v>
      </c>
      <c r="E754" s="6">
        <v>171.48184014520774</v>
      </c>
      <c r="F754" s="9">
        <v>119.73339965220937</v>
      </c>
      <c r="G754" s="9">
        <v>221.69860486624378</v>
      </c>
      <c r="H754" s="9">
        <v>156.42596862147764</v>
      </c>
    </row>
    <row r="755" spans="1:8" x14ac:dyDescent="0.25">
      <c r="A755" s="20"/>
      <c r="B755" s="5">
        <f>DATE(YEAR(siječanj!B755),MONTH(siječanj!B755)+9,DAY(siječanj!B755))</f>
        <v>44842</v>
      </c>
      <c r="C755" s="8">
        <v>7.8333333333333304</v>
      </c>
      <c r="D755">
        <v>0.91220136481518355</v>
      </c>
      <c r="E755" s="6">
        <v>168.81829859597417</v>
      </c>
      <c r="F755" s="9">
        <v>117.60222460021964</v>
      </c>
      <c r="G755" s="9">
        <v>222.86976325808686</v>
      </c>
      <c r="H755" s="9">
        <v>153.99628238502481</v>
      </c>
    </row>
    <row r="756" spans="1:8" x14ac:dyDescent="0.25">
      <c r="A756" s="20"/>
      <c r="B756" s="5">
        <f>DATE(YEAR(siječanj!B756),MONTH(siječanj!B756)+9,DAY(siječanj!B756))</f>
        <v>44842</v>
      </c>
      <c r="C756" s="8">
        <v>7.84375</v>
      </c>
      <c r="D756">
        <v>0.91220136481518355</v>
      </c>
      <c r="E756" s="6">
        <v>167.34558401914663</v>
      </c>
      <c r="F756" s="9">
        <v>115.83065912320092</v>
      </c>
      <c r="G756" s="9">
        <v>222.63366855709057</v>
      </c>
      <c r="H756" s="9">
        <v>152.65287013805951</v>
      </c>
    </row>
    <row r="757" spans="1:8" x14ac:dyDescent="0.25">
      <c r="A757" s="20"/>
      <c r="B757" s="5">
        <f>DATE(YEAR(siječanj!B757),MONTH(siječanj!B757)+9,DAY(siječanj!B757))</f>
        <v>44842</v>
      </c>
      <c r="C757" s="8">
        <v>7.8541666666666696</v>
      </c>
      <c r="D757">
        <v>0.91220136481518355</v>
      </c>
      <c r="E757" s="6">
        <v>165.6630479888851</v>
      </c>
      <c r="F757" s="9">
        <v>114.44218986991561</v>
      </c>
      <c r="G757" s="9">
        <v>222.86953380214479</v>
      </c>
      <c r="H757" s="9">
        <v>151.11805847490425</v>
      </c>
    </row>
    <row r="758" spans="1:8" x14ac:dyDescent="0.25">
      <c r="A758" s="20"/>
      <c r="B758" s="5">
        <f>DATE(YEAR(siječanj!B758),MONTH(siječanj!B758)+9,DAY(siječanj!B758))</f>
        <v>44842</v>
      </c>
      <c r="C758" s="8">
        <v>7.8645833333333304</v>
      </c>
      <c r="D758">
        <v>0.91220136481518355</v>
      </c>
      <c r="E758" s="6">
        <v>162.34228033860188</v>
      </c>
      <c r="F758" s="9">
        <v>112.75809575015292</v>
      </c>
      <c r="G758" s="9">
        <v>223.04323414504466</v>
      </c>
      <c r="H758" s="9">
        <v>148.08884969208177</v>
      </c>
    </row>
    <row r="759" spans="1:8" x14ac:dyDescent="0.25">
      <c r="A759" s="20"/>
      <c r="B759" s="5">
        <f>DATE(YEAR(siječanj!B759),MONTH(siječanj!B759)+9,DAY(siječanj!B759))</f>
        <v>44842</v>
      </c>
      <c r="C759" s="8">
        <v>7.875</v>
      </c>
      <c r="D759">
        <v>0.91220136481518355</v>
      </c>
      <c r="E759" s="6">
        <v>160.85743625792216</v>
      </c>
      <c r="F759" s="9">
        <v>109.45704741645505</v>
      </c>
      <c r="G759" s="9">
        <v>223.79370292486485</v>
      </c>
      <c r="H759" s="9">
        <v>146.734372895148</v>
      </c>
    </row>
    <row r="760" spans="1:8" x14ac:dyDescent="0.25">
      <c r="A760" s="20"/>
      <c r="B760" s="5">
        <f>DATE(YEAR(siječanj!B760),MONTH(siječanj!B760)+9,DAY(siječanj!B760))</f>
        <v>44842</v>
      </c>
      <c r="C760" s="8">
        <v>7.8854166666666696</v>
      </c>
      <c r="D760">
        <v>0.91220136481518355</v>
      </c>
      <c r="E760" s="6">
        <v>165.53904448785121</v>
      </c>
      <c r="F760" s="9">
        <v>107.51103175620332</v>
      </c>
      <c r="G760" s="9">
        <v>223.14414158560993</v>
      </c>
      <c r="H760" s="9">
        <v>151.00494231201927</v>
      </c>
    </row>
    <row r="761" spans="1:8" x14ac:dyDescent="0.25">
      <c r="A761" s="20"/>
      <c r="B761" s="5">
        <f>DATE(YEAR(siječanj!B761),MONTH(siječanj!B761)+9,DAY(siječanj!B761))</f>
        <v>44842</v>
      </c>
      <c r="C761" s="8">
        <v>7.8958333333333304</v>
      </c>
      <c r="D761">
        <v>0.91220136481518355</v>
      </c>
      <c r="E761" s="6">
        <v>169.36402400699188</v>
      </c>
      <c r="F761" s="9">
        <v>105.81712207748765</v>
      </c>
      <c r="G761" s="9">
        <v>222.86806668080428</v>
      </c>
      <c r="H761" s="9">
        <v>154.49409384976951</v>
      </c>
    </row>
    <row r="762" spans="1:8" x14ac:dyDescent="0.25">
      <c r="A762" s="20"/>
      <c r="B762" s="5">
        <f>DATE(YEAR(siječanj!B762),MONTH(siječanj!B762)+9,DAY(siječanj!B762))</f>
        <v>44842</v>
      </c>
      <c r="C762" s="8">
        <v>7.90625</v>
      </c>
      <c r="D762">
        <v>0.91220136481518355</v>
      </c>
      <c r="E762" s="6">
        <v>163.93931910319037</v>
      </c>
      <c r="F762" s="9">
        <v>104.48764238636279</v>
      </c>
      <c r="G762" s="9">
        <v>221.47867623423343</v>
      </c>
      <c r="H762" s="9">
        <v>149.54567063280214</v>
      </c>
    </row>
    <row r="763" spans="1:8" x14ac:dyDescent="0.25">
      <c r="A763" s="20"/>
      <c r="B763" s="5">
        <f>DATE(YEAR(siječanj!B763),MONTH(siječanj!B763)+9,DAY(siječanj!B763))</f>
        <v>44842</v>
      </c>
      <c r="C763" s="8">
        <v>7.9166666666666696</v>
      </c>
      <c r="D763">
        <v>0.91220136481518355</v>
      </c>
      <c r="E763" s="6">
        <v>160.63181279226654</v>
      </c>
      <c r="F763" s="9">
        <v>102.83654776239347</v>
      </c>
      <c r="G763" s="9">
        <v>219.0729053052892</v>
      </c>
      <c r="H763" s="9">
        <v>146.52855886184261</v>
      </c>
    </row>
    <row r="764" spans="1:8" x14ac:dyDescent="0.25">
      <c r="A764" s="20"/>
      <c r="B764" s="5">
        <f>DATE(YEAR(siječanj!B764),MONTH(siječanj!B764)+9,DAY(siječanj!B764))</f>
        <v>44842</v>
      </c>
      <c r="C764" s="8">
        <v>7.9270833333333304</v>
      </c>
      <c r="D764">
        <v>0.91220136481518355</v>
      </c>
      <c r="E764" s="6">
        <v>151.5766482009715</v>
      </c>
      <c r="F764" s="9">
        <v>100.73217050808752</v>
      </c>
      <c r="G764" s="9">
        <v>216.55930454929953</v>
      </c>
      <c r="H764" s="9">
        <v>138.26842536303715</v>
      </c>
    </row>
    <row r="765" spans="1:8" x14ac:dyDescent="0.25">
      <c r="A765" s="20"/>
      <c r="B765" s="5">
        <f>DATE(YEAR(siječanj!B765),MONTH(siječanj!B765)+9,DAY(siječanj!B765))</f>
        <v>44842</v>
      </c>
      <c r="C765" s="8">
        <v>7.9375</v>
      </c>
      <c r="D765">
        <v>0.91220136481518355</v>
      </c>
      <c r="E765" s="6">
        <v>141.15919150063448</v>
      </c>
      <c r="F765" s="9">
        <v>99.329831554002354</v>
      </c>
      <c r="G765" s="9">
        <v>215.35602362249949</v>
      </c>
      <c r="H765" s="9">
        <v>128.76560714308664</v>
      </c>
    </row>
    <row r="766" spans="1:8" x14ac:dyDescent="0.25">
      <c r="A766" s="20"/>
      <c r="B766" s="5">
        <f>DATE(YEAR(siječanj!B766),MONTH(siječanj!B766)+9,DAY(siječanj!B766))</f>
        <v>44842</v>
      </c>
      <c r="C766" s="8">
        <v>7.9479166666666696</v>
      </c>
      <c r="D766">
        <v>0.91220136481518355</v>
      </c>
      <c r="E766" s="6">
        <v>132.22040144191948</v>
      </c>
      <c r="F766" s="9">
        <v>97.316439592890163</v>
      </c>
      <c r="G766" s="9">
        <v>214.86188276911534</v>
      </c>
      <c r="H766" s="9">
        <v>120.61163065173041</v>
      </c>
    </row>
    <row r="767" spans="1:8" x14ac:dyDescent="0.25">
      <c r="A767" s="20"/>
      <c r="B767" s="5">
        <f>DATE(YEAR(siječanj!B767),MONTH(siječanj!B767)+9,DAY(siječanj!B767))</f>
        <v>44842</v>
      </c>
      <c r="C767" s="8">
        <v>7.9583333333333304</v>
      </c>
      <c r="D767">
        <v>0.91220136481518355</v>
      </c>
      <c r="E767" s="6">
        <v>123.0871431791419</v>
      </c>
      <c r="F767" s="9">
        <v>94.973854490789577</v>
      </c>
      <c r="G767" s="9">
        <v>209.62853015751861</v>
      </c>
      <c r="H767" s="9">
        <v>112.28025999921516</v>
      </c>
    </row>
    <row r="768" spans="1:8" x14ac:dyDescent="0.25">
      <c r="A768" s="20"/>
      <c r="B768" s="5">
        <f>DATE(YEAR(siječanj!B768),MONTH(siječanj!B768)+9,DAY(siječanj!B768))</f>
        <v>44842</v>
      </c>
      <c r="C768" s="8">
        <v>7.96875</v>
      </c>
      <c r="D768">
        <v>0.91220136481518355</v>
      </c>
      <c r="E768" s="6">
        <v>113.48295298277129</v>
      </c>
      <c r="F768" s="9">
        <v>92.805264325160863</v>
      </c>
      <c r="G768" s="9">
        <v>208.66914214154932</v>
      </c>
      <c r="H768" s="9">
        <v>103.51930459414127</v>
      </c>
    </row>
    <row r="769" spans="1:8" x14ac:dyDescent="0.25">
      <c r="A769" s="20"/>
      <c r="B769" s="5">
        <f>DATE(YEAR(siječanj!B769),MONTH(siječanj!B769)+9,DAY(siječanj!B769))</f>
        <v>44842</v>
      </c>
      <c r="C769" s="8">
        <v>7.9791666666666696</v>
      </c>
      <c r="D769">
        <v>0.91220136481518355</v>
      </c>
      <c r="E769" s="6">
        <v>105.69504900995418</v>
      </c>
      <c r="F769" s="9">
        <v>91.10831097297887</v>
      </c>
      <c r="G769" s="9">
        <v>206.77306319305058</v>
      </c>
      <c r="H769" s="9">
        <v>96.415167961087917</v>
      </c>
    </row>
    <row r="770" spans="1:8" ht="15.75" thickBot="1" x14ac:dyDescent="0.3">
      <c r="A770" s="20"/>
      <c r="B770" s="5">
        <f>DATE(YEAR(siječanj!B770),MONTH(siječanj!B770)+9,DAY(siječanj!B770))</f>
        <v>44842</v>
      </c>
      <c r="C770" s="8">
        <v>7.9895833333333304</v>
      </c>
      <c r="D770">
        <v>0.91220136481518355</v>
      </c>
      <c r="E770" s="6">
        <v>96.23478460522054</v>
      </c>
      <c r="F770" s="9">
        <v>89.718180710404937</v>
      </c>
      <c r="G770" s="9">
        <v>206.28857934215813</v>
      </c>
      <c r="H770" s="9">
        <v>87.785501859577394</v>
      </c>
    </row>
    <row r="771" spans="1:8" x14ac:dyDescent="0.25">
      <c r="A771" s="17">
        <f t="shared" ref="A771" si="6">A675+1</f>
        <v>282</v>
      </c>
      <c r="B771" s="5">
        <f>DATE(YEAR(siječanj!B771),MONTH(siječanj!B771)+9,DAY(siječanj!B771))</f>
        <v>44843</v>
      </c>
      <c r="C771" s="8">
        <v>8</v>
      </c>
      <c r="D771">
        <v>0.91138027653265496</v>
      </c>
      <c r="E771" s="6">
        <v>87.726583494133948</v>
      </c>
      <c r="F771" s="9">
        <v>82.480253895325603</v>
      </c>
      <c r="G771" s="9">
        <v>200.68810460583603</v>
      </c>
      <c r="H771" s="9">
        <v>79.952277924148845</v>
      </c>
    </row>
    <row r="772" spans="1:8" x14ac:dyDescent="0.25">
      <c r="A772" s="18"/>
      <c r="B772" s="5">
        <f>DATE(YEAR(siječanj!B772),MONTH(siječanj!B772)+9,DAY(siječanj!B772))</f>
        <v>44843</v>
      </c>
      <c r="C772" s="8">
        <v>8.0104166666666696</v>
      </c>
      <c r="D772">
        <v>0.91138027653265496</v>
      </c>
      <c r="E772" s="6">
        <v>81.694724296418542</v>
      </c>
      <c r="F772" s="9">
        <v>81.144687726440921</v>
      </c>
      <c r="G772" s="9">
        <v>198.84877729476568</v>
      </c>
      <c r="H772" s="9">
        <v>74.454960420528934</v>
      </c>
    </row>
    <row r="773" spans="1:8" x14ac:dyDescent="0.25">
      <c r="A773" s="18"/>
      <c r="B773" s="5">
        <f>DATE(YEAR(siječanj!B773),MONTH(siječanj!B773)+9,DAY(siječanj!B773))</f>
        <v>44843</v>
      </c>
      <c r="C773" s="8">
        <v>8.0208333333333304</v>
      </c>
      <c r="D773">
        <v>0.91138027653265496</v>
      </c>
      <c r="E773" s="6">
        <v>75.301650717799092</v>
      </c>
      <c r="F773" s="9">
        <v>79.955487926951918</v>
      </c>
      <c r="G773" s="9">
        <v>197.89957422948163</v>
      </c>
      <c r="H773" s="9">
        <v>68.628439254553129</v>
      </c>
    </row>
    <row r="774" spans="1:8" x14ac:dyDescent="0.25">
      <c r="A774" s="18"/>
      <c r="B774" s="5">
        <f>DATE(YEAR(siječanj!B774),MONTH(siječanj!B774)+9,DAY(siječanj!B774))</f>
        <v>44843</v>
      </c>
      <c r="C774" s="8">
        <v>8.03125</v>
      </c>
      <c r="D774">
        <v>0.91138027653265496</v>
      </c>
      <c r="E774" s="6">
        <v>69.792113749894554</v>
      </c>
      <c r="F774" s="9">
        <v>78.994413080716413</v>
      </c>
      <c r="G774" s="9">
        <v>196.88520697359078</v>
      </c>
      <c r="H774" s="9">
        <v>63.607155929177409</v>
      </c>
    </row>
    <row r="775" spans="1:8" x14ac:dyDescent="0.25">
      <c r="A775" s="18"/>
      <c r="B775" s="5">
        <f>DATE(YEAR(siječanj!B775),MONTH(siječanj!B775)+9,DAY(siječanj!B775))</f>
        <v>44843</v>
      </c>
      <c r="C775" s="8">
        <v>8.0416666666666696</v>
      </c>
      <c r="D775">
        <v>0.91138027653265496</v>
      </c>
      <c r="E775" s="6">
        <v>65.887032047665173</v>
      </c>
      <c r="F775" s="9">
        <v>82.927996497869373</v>
      </c>
      <c r="G775" s="9">
        <v>197.42850247745369</v>
      </c>
      <c r="H775" s="9">
        <v>60.048141487516986</v>
      </c>
    </row>
    <row r="776" spans="1:8" x14ac:dyDescent="0.25">
      <c r="A776" s="18"/>
      <c r="B776" s="5">
        <f>DATE(YEAR(siječanj!B776),MONTH(siječanj!B776)+9,DAY(siječanj!B776))</f>
        <v>44843</v>
      </c>
      <c r="C776" s="8">
        <v>8.0520833333333304</v>
      </c>
      <c r="D776">
        <v>0.91138027653265496</v>
      </c>
      <c r="E776" s="6">
        <v>63.660657991736095</v>
      </c>
      <c r="F776" s="9">
        <v>81.994549559337514</v>
      </c>
      <c r="G776" s="9">
        <v>197.57419642570599</v>
      </c>
      <c r="H776" s="9">
        <v>58.019068084759212</v>
      </c>
    </row>
    <row r="777" spans="1:8" x14ac:dyDescent="0.25">
      <c r="A777" s="18"/>
      <c r="B777" s="5">
        <f>DATE(YEAR(siječanj!B777),MONTH(siječanj!B777)+9,DAY(siječanj!B777))</f>
        <v>44843</v>
      </c>
      <c r="C777" s="8">
        <v>8.0625</v>
      </c>
      <c r="D777">
        <v>0.91138027653265496</v>
      </c>
      <c r="E777" s="6">
        <v>62.052246265976557</v>
      </c>
      <c r="F777" s="9">
        <v>81.156801078682449</v>
      </c>
      <c r="G777" s="9">
        <v>197.55903477516532</v>
      </c>
      <c r="H777" s="9">
        <v>56.553193361358119</v>
      </c>
    </row>
    <row r="778" spans="1:8" x14ac:dyDescent="0.25">
      <c r="A778" s="18"/>
      <c r="B778" s="5">
        <f>DATE(YEAR(siječanj!B778),MONTH(siječanj!B778)+9,DAY(siječanj!B778))</f>
        <v>44843</v>
      </c>
      <c r="C778" s="8">
        <v>8.0729166666666696</v>
      </c>
      <c r="D778">
        <v>0.91138027653265496</v>
      </c>
      <c r="E778" s="6">
        <v>59.555813279514375</v>
      </c>
      <c r="F778" s="9">
        <v>80.702090707066063</v>
      </c>
      <c r="G778" s="9">
        <v>197.31420897628516</v>
      </c>
      <c r="H778" s="9">
        <v>54.277993575810974</v>
      </c>
    </row>
    <row r="779" spans="1:8" x14ac:dyDescent="0.25">
      <c r="A779" s="18"/>
      <c r="B779" s="5">
        <f>DATE(YEAR(siječanj!B779),MONTH(siječanj!B779)+9,DAY(siječanj!B779))</f>
        <v>44843</v>
      </c>
      <c r="C779" s="8">
        <v>8.0833333333333304</v>
      </c>
      <c r="D779">
        <v>0.91138027653265496</v>
      </c>
      <c r="E779" s="6">
        <v>58.563875619516203</v>
      </c>
      <c r="F779" s="9">
        <v>79.970505855033053</v>
      </c>
      <c r="G779" s="9">
        <v>197.14002667614363</v>
      </c>
      <c r="H779" s="9">
        <v>53.373961156938684</v>
      </c>
    </row>
    <row r="780" spans="1:8" x14ac:dyDescent="0.25">
      <c r="A780" s="18"/>
      <c r="B780" s="5">
        <f>DATE(YEAR(siječanj!B780),MONTH(siječanj!B780)+9,DAY(siječanj!B780))</f>
        <v>44843</v>
      </c>
      <c r="C780" s="8">
        <v>8.09375</v>
      </c>
      <c r="D780">
        <v>0.91138027653265496</v>
      </c>
      <c r="E780" s="6">
        <v>58.927800448608522</v>
      </c>
      <c r="F780" s="9">
        <v>79.481225222453233</v>
      </c>
      <c r="G780" s="9">
        <v>197.31188688215201</v>
      </c>
      <c r="H780" s="9">
        <v>53.705635068313946</v>
      </c>
    </row>
    <row r="781" spans="1:8" x14ac:dyDescent="0.25">
      <c r="A781" s="18"/>
      <c r="B781" s="5">
        <f>DATE(YEAR(siječanj!B781),MONTH(siječanj!B781)+9,DAY(siječanj!B781))</f>
        <v>44843</v>
      </c>
      <c r="C781" s="8">
        <v>8.1041666666666696</v>
      </c>
      <c r="D781">
        <v>0.91138027653265496</v>
      </c>
      <c r="E781" s="6">
        <v>57.243845652610332</v>
      </c>
      <c r="F781" s="9">
        <v>78.871383392800567</v>
      </c>
      <c r="G781" s="9">
        <v>197.08199487408564</v>
      </c>
      <c r="H781" s="9">
        <v>52.170911880668626</v>
      </c>
    </row>
    <row r="782" spans="1:8" x14ac:dyDescent="0.25">
      <c r="A782" s="18"/>
      <c r="B782" s="5">
        <f>DATE(YEAR(siječanj!B782),MONTH(siječanj!B782)+9,DAY(siječanj!B782))</f>
        <v>44843</v>
      </c>
      <c r="C782" s="8">
        <v>8.1145833333333304</v>
      </c>
      <c r="D782">
        <v>0.91138027653265496</v>
      </c>
      <c r="E782" s="6">
        <v>57.042260784586666</v>
      </c>
      <c r="F782" s="9">
        <v>78.594344089239058</v>
      </c>
      <c r="G782" s="9">
        <v>196.95592798853244</v>
      </c>
      <c r="H782" s="9">
        <v>51.987191407904419</v>
      </c>
    </row>
    <row r="783" spans="1:8" x14ac:dyDescent="0.25">
      <c r="A783" s="18"/>
      <c r="B783" s="5">
        <f>DATE(YEAR(siječanj!B783),MONTH(siječanj!B783)+9,DAY(siječanj!B783))</f>
        <v>44843</v>
      </c>
      <c r="C783" s="8">
        <v>8.125</v>
      </c>
      <c r="D783">
        <v>0.91138027653265496</v>
      </c>
      <c r="E783" s="6">
        <v>56.854264892516589</v>
      </c>
      <c r="F783" s="9">
        <v>78.117588037552096</v>
      </c>
      <c r="G783" s="9">
        <v>197.01872100138721</v>
      </c>
      <c r="H783" s="9">
        <v>51.815855659802587</v>
      </c>
    </row>
    <row r="784" spans="1:8" x14ac:dyDescent="0.25">
      <c r="A784" s="18"/>
      <c r="B784" s="5">
        <f>DATE(YEAR(siječanj!B784),MONTH(siječanj!B784)+9,DAY(siječanj!B784))</f>
        <v>44843</v>
      </c>
      <c r="C784" s="8">
        <v>8.1354166666666696</v>
      </c>
      <c r="D784">
        <v>0.91138027653265496</v>
      </c>
      <c r="E784" s="6">
        <v>56.377294517208796</v>
      </c>
      <c r="F784" s="9">
        <v>77.968932057081176</v>
      </c>
      <c r="G784" s="9">
        <v>196.93290797079516</v>
      </c>
      <c r="H784" s="9">
        <v>51.381154267256683</v>
      </c>
    </row>
    <row r="785" spans="1:8" x14ac:dyDescent="0.25">
      <c r="A785" s="18"/>
      <c r="B785" s="5">
        <f>DATE(YEAR(siječanj!B785),MONTH(siječanj!B785)+9,DAY(siječanj!B785))</f>
        <v>44843</v>
      </c>
      <c r="C785" s="8">
        <v>8.1458333333333304</v>
      </c>
      <c r="D785">
        <v>0.91138027653265496</v>
      </c>
      <c r="E785" s="6">
        <v>56.471682648642378</v>
      </c>
      <c r="F785" s="9">
        <v>77.608963663582387</v>
      </c>
      <c r="G785" s="9">
        <v>196.87540132355406</v>
      </c>
      <c r="H785" s="9">
        <v>51.467177748584021</v>
      </c>
    </row>
    <row r="786" spans="1:8" x14ac:dyDescent="0.25">
      <c r="A786" s="18"/>
      <c r="B786" s="5">
        <f>DATE(YEAR(siječanj!B786),MONTH(siječanj!B786)+9,DAY(siječanj!B786))</f>
        <v>44843</v>
      </c>
      <c r="C786" s="8">
        <v>8.15625</v>
      </c>
      <c r="D786">
        <v>0.91138027653265496</v>
      </c>
      <c r="E786" s="6">
        <v>56.024851861485608</v>
      </c>
      <c r="F786" s="9">
        <v>77.289957797800568</v>
      </c>
      <c r="G786" s="9">
        <v>196.88321709175625</v>
      </c>
      <c r="H786" s="9">
        <v>51.059944982221786</v>
      </c>
    </row>
    <row r="787" spans="1:8" x14ac:dyDescent="0.25">
      <c r="A787" s="18"/>
      <c r="B787" s="5">
        <f>DATE(YEAR(siječanj!B787),MONTH(siječanj!B787)+9,DAY(siječanj!B787))</f>
        <v>44843</v>
      </c>
      <c r="C787" s="8">
        <v>8.1666666666666696</v>
      </c>
      <c r="D787">
        <v>0.91138027653265496</v>
      </c>
      <c r="E787" s="6">
        <v>55.454371023681411</v>
      </c>
      <c r="F787" s="9">
        <v>77.270166072737553</v>
      </c>
      <c r="G787" s="9">
        <v>198.90390807537247</v>
      </c>
      <c r="H787" s="9">
        <v>50.540019998507212</v>
      </c>
    </row>
    <row r="788" spans="1:8" x14ac:dyDescent="0.25">
      <c r="A788" s="18"/>
      <c r="B788" s="5">
        <f>DATE(YEAR(siječanj!B788),MONTH(siječanj!B788)+9,DAY(siječanj!B788))</f>
        <v>44843</v>
      </c>
      <c r="C788" s="8">
        <v>8.1770833333333304</v>
      </c>
      <c r="D788">
        <v>0.91138027653265496</v>
      </c>
      <c r="E788" s="6">
        <v>56.143845501142877</v>
      </c>
      <c r="F788" s="9">
        <v>77.208645549184652</v>
      </c>
      <c r="G788" s="9">
        <v>200.35105148514998</v>
      </c>
      <c r="H788" s="9">
        <v>51.168393438438251</v>
      </c>
    </row>
    <row r="789" spans="1:8" x14ac:dyDescent="0.25">
      <c r="A789" s="18"/>
      <c r="B789" s="5">
        <f>DATE(YEAR(siječanj!B789),MONTH(siječanj!B789)+9,DAY(siječanj!B789))</f>
        <v>44843</v>
      </c>
      <c r="C789" s="8">
        <v>8.1875</v>
      </c>
      <c r="D789">
        <v>0.91138027653265496</v>
      </c>
      <c r="E789" s="6">
        <v>57.197038297358503</v>
      </c>
      <c r="F789" s="9">
        <v>77.231419136537042</v>
      </c>
      <c r="G789" s="9">
        <v>205.55620246502153</v>
      </c>
      <c r="H789" s="9">
        <v>52.128252580295452</v>
      </c>
    </row>
    <row r="790" spans="1:8" x14ac:dyDescent="0.25">
      <c r="A790" s="18"/>
      <c r="B790" s="5">
        <f>DATE(YEAR(siječanj!B790),MONTH(siječanj!B790)+9,DAY(siječanj!B790))</f>
        <v>44843</v>
      </c>
      <c r="C790" s="8">
        <v>8.1979166666666696</v>
      </c>
      <c r="D790">
        <v>0.91138027653265496</v>
      </c>
      <c r="E790" s="6">
        <v>59.004000777711873</v>
      </c>
      <c r="F790" s="9">
        <v>77.217876464517914</v>
      </c>
      <c r="G790" s="9">
        <v>207.87588830843725</v>
      </c>
      <c r="H790" s="9">
        <v>53.775082545324032</v>
      </c>
    </row>
    <row r="791" spans="1:8" x14ac:dyDescent="0.25">
      <c r="A791" s="18"/>
      <c r="B791" s="5">
        <f>DATE(YEAR(siječanj!B791),MONTH(siječanj!B791)+9,DAY(siječanj!B791))</f>
        <v>44843</v>
      </c>
      <c r="C791" s="8">
        <v>8.2083333333333304</v>
      </c>
      <c r="D791">
        <v>0.91138027653265496</v>
      </c>
      <c r="E791" s="6">
        <v>60.444053957451302</v>
      </c>
      <c r="F791" s="9">
        <v>77.614803096444263</v>
      </c>
      <c r="G791" s="9">
        <v>212.93900715760063</v>
      </c>
      <c r="H791" s="9">
        <v>55.087518610496687</v>
      </c>
    </row>
    <row r="792" spans="1:8" x14ac:dyDescent="0.25">
      <c r="A792" s="18"/>
      <c r="B792" s="5">
        <f>DATE(YEAR(siječanj!B792),MONTH(siječanj!B792)+9,DAY(siječanj!B792))</f>
        <v>44843</v>
      </c>
      <c r="C792" s="8">
        <v>8.21875</v>
      </c>
      <c r="D792">
        <v>0.91138027653265496</v>
      </c>
      <c r="E792" s="6">
        <v>63.095982278678058</v>
      </c>
      <c r="F792" s="9">
        <v>78.254072860791993</v>
      </c>
      <c r="G792" s="9">
        <v>214.07981780631656</v>
      </c>
      <c r="H792" s="9">
        <v>57.504433777241104</v>
      </c>
    </row>
    <row r="793" spans="1:8" x14ac:dyDescent="0.25">
      <c r="A793" s="18"/>
      <c r="B793" s="5">
        <f>DATE(YEAR(siječanj!B793),MONTH(siječanj!B793)+9,DAY(siječanj!B793))</f>
        <v>44843</v>
      </c>
      <c r="C793" s="8">
        <v>8.2291666666666696</v>
      </c>
      <c r="D793">
        <v>0.91138027653265496</v>
      </c>
      <c r="E793" s="6">
        <v>65.331313720524662</v>
      </c>
      <c r="F793" s="9">
        <v>78.943052947954811</v>
      </c>
      <c r="G793" s="9">
        <v>214.63615209420257</v>
      </c>
      <c r="H793" s="9">
        <v>59.5416707648534</v>
      </c>
    </row>
    <row r="794" spans="1:8" x14ac:dyDescent="0.25">
      <c r="A794" s="18"/>
      <c r="B794" s="5">
        <f>DATE(YEAR(siječanj!B794),MONTH(siječanj!B794)+9,DAY(siječanj!B794))</f>
        <v>44843</v>
      </c>
      <c r="C794" s="8">
        <v>8.2395833333333304</v>
      </c>
      <c r="D794">
        <v>0.91138027653265496</v>
      </c>
      <c r="E794" s="6">
        <v>69.190266175968375</v>
      </c>
      <c r="F794" s="9">
        <v>79.850261876077283</v>
      </c>
      <c r="G794" s="9">
        <v>214.97598761759414</v>
      </c>
      <c r="H794" s="9">
        <v>63.058643920822064</v>
      </c>
    </row>
    <row r="795" spans="1:8" x14ac:dyDescent="0.25">
      <c r="A795" s="18"/>
      <c r="B795" s="5">
        <f>DATE(YEAR(siječanj!B795),MONTH(siječanj!B795)+9,DAY(siječanj!B795))</f>
        <v>44843</v>
      </c>
      <c r="C795" s="8">
        <v>8.25</v>
      </c>
      <c r="D795">
        <v>0.91138027653265496</v>
      </c>
      <c r="E795" s="6">
        <v>73.841108336864806</v>
      </c>
      <c r="F795" s="9">
        <v>81.582973528616506</v>
      </c>
      <c r="G795" s="9">
        <v>214.99497878804348</v>
      </c>
      <c r="H795" s="9">
        <v>67.297329735529587</v>
      </c>
    </row>
    <row r="796" spans="1:8" x14ac:dyDescent="0.25">
      <c r="A796" s="18"/>
      <c r="B796" s="5">
        <f>DATE(YEAR(siječanj!B796),MONTH(siječanj!B796)+9,DAY(siječanj!B796))</f>
        <v>44843</v>
      </c>
      <c r="C796" s="8">
        <v>8.2604166666666696</v>
      </c>
      <c r="D796">
        <v>0.91138027653265496</v>
      </c>
      <c r="E796" s="6">
        <v>77.418512738539135</v>
      </c>
      <c r="F796" s="9">
        <v>82.773073081848409</v>
      </c>
      <c r="G796" s="9">
        <v>214.55458310066669</v>
      </c>
      <c r="H796" s="9">
        <v>70.557705548396669</v>
      </c>
    </row>
    <row r="797" spans="1:8" x14ac:dyDescent="0.25">
      <c r="A797" s="18"/>
      <c r="B797" s="5">
        <f>DATE(YEAR(siječanj!B797),MONTH(siječanj!B797)+9,DAY(siječanj!B797))</f>
        <v>44843</v>
      </c>
      <c r="C797" s="8">
        <v>8.2708333333333304</v>
      </c>
      <c r="D797">
        <v>0.91138027653265496</v>
      </c>
      <c r="E797" s="6">
        <v>83.289718807226905</v>
      </c>
      <c r="F797" s="9">
        <v>85.087905724775624</v>
      </c>
      <c r="G797" s="9">
        <v>209.5228124225377</v>
      </c>
      <c r="H797" s="9">
        <v>75.908606958857533</v>
      </c>
    </row>
    <row r="798" spans="1:8" x14ac:dyDescent="0.25">
      <c r="A798" s="18"/>
      <c r="B798" s="5">
        <f>DATE(YEAR(siječanj!B798),MONTH(siječanj!B798)+9,DAY(siječanj!B798))</f>
        <v>44843</v>
      </c>
      <c r="C798" s="8">
        <v>8.28125</v>
      </c>
      <c r="D798">
        <v>0.91138027653265496</v>
      </c>
      <c r="E798" s="6">
        <v>88.478275167993999</v>
      </c>
      <c r="F798" s="9">
        <v>87.257580318400684</v>
      </c>
      <c r="G798" s="9">
        <v>162.83387524466951</v>
      </c>
      <c r="H798" s="9">
        <v>80.637354889738717</v>
      </c>
    </row>
    <row r="799" spans="1:8" x14ac:dyDescent="0.25">
      <c r="A799" s="18"/>
      <c r="B799" s="5">
        <f>DATE(YEAR(siječanj!B799),MONTH(siječanj!B799)+9,DAY(siječanj!B799))</f>
        <v>44843</v>
      </c>
      <c r="C799" s="8">
        <v>8.2916666666666696</v>
      </c>
      <c r="D799">
        <v>0.91138027653265496</v>
      </c>
      <c r="E799" s="6">
        <v>91.510016707454966</v>
      </c>
      <c r="F799" s="9">
        <v>89.757003704224644</v>
      </c>
      <c r="G799" s="9">
        <v>82.991669659496608</v>
      </c>
      <c r="H799" s="9">
        <v>83.40042433234818</v>
      </c>
    </row>
    <row r="800" spans="1:8" x14ac:dyDescent="0.25">
      <c r="A800" s="18"/>
      <c r="B800" s="5">
        <f>DATE(YEAR(siječanj!B800),MONTH(siječanj!B800)+9,DAY(siječanj!B800))</f>
        <v>44843</v>
      </c>
      <c r="C800" s="8">
        <v>8.3020833333333304</v>
      </c>
      <c r="D800">
        <v>0.91138027653265496</v>
      </c>
      <c r="E800" s="6">
        <v>95.042084147198679</v>
      </c>
      <c r="F800" s="9">
        <v>90.26719195991511</v>
      </c>
      <c r="G800" s="9">
        <v>22.619572893330854</v>
      </c>
      <c r="H800" s="9">
        <v>86.619480932313792</v>
      </c>
    </row>
    <row r="801" spans="1:8" x14ac:dyDescent="0.25">
      <c r="A801" s="18"/>
      <c r="B801" s="5">
        <f>DATE(YEAR(siječanj!B801),MONTH(siječanj!B801)+9,DAY(siječanj!B801))</f>
        <v>44843</v>
      </c>
      <c r="C801" s="8">
        <v>8.3125</v>
      </c>
      <c r="D801">
        <v>0.91138027653265496</v>
      </c>
      <c r="E801" s="6">
        <v>104.12587722695882</v>
      </c>
      <c r="F801" s="9">
        <v>91.369101749567477</v>
      </c>
      <c r="G801" s="9">
        <v>5.5090414797255614</v>
      </c>
      <c r="H801" s="9">
        <v>94.898270781311012</v>
      </c>
    </row>
    <row r="802" spans="1:8" x14ac:dyDescent="0.25">
      <c r="A802" s="18"/>
      <c r="B802" s="5">
        <f>DATE(YEAR(siječanj!B802),MONTH(siječanj!B802)+9,DAY(siječanj!B802))</f>
        <v>44843</v>
      </c>
      <c r="C802" s="8">
        <v>8.3229166666666696</v>
      </c>
      <c r="D802">
        <v>0.91138027653265496</v>
      </c>
      <c r="E802" s="6">
        <v>111.62051070580169</v>
      </c>
      <c r="F802" s="9">
        <v>93.503013976704878</v>
      </c>
      <c r="G802" s="9">
        <v>2.3042363134597488</v>
      </c>
      <c r="H802" s="9">
        <v>101.72873191376972</v>
      </c>
    </row>
    <row r="803" spans="1:8" x14ac:dyDescent="0.25">
      <c r="A803" s="18"/>
      <c r="B803" s="5">
        <f>DATE(YEAR(siječanj!B803),MONTH(siječanj!B803)+9,DAY(siječanj!B803))</f>
        <v>44843</v>
      </c>
      <c r="C803" s="8">
        <v>8.3333333333333304</v>
      </c>
      <c r="D803">
        <v>0.91138027653265496</v>
      </c>
      <c r="E803" s="6">
        <v>116.92199347220456</v>
      </c>
      <c r="F803" s="9">
        <v>96.308797053133901</v>
      </c>
      <c r="G803" s="9">
        <v>1.1589159735743999</v>
      </c>
      <c r="H803" s="9">
        <v>106.56039874344707</v>
      </c>
    </row>
    <row r="804" spans="1:8" x14ac:dyDescent="0.25">
      <c r="A804" s="18"/>
      <c r="B804" s="5">
        <f>DATE(YEAR(siječanj!B804),MONTH(siječanj!B804)+9,DAY(siječanj!B804))</f>
        <v>44843</v>
      </c>
      <c r="C804" s="8">
        <v>8.34375</v>
      </c>
      <c r="D804">
        <v>0.91138027653265496</v>
      </c>
      <c r="E804" s="6">
        <v>119.98661483314976</v>
      </c>
      <c r="F804" s="9">
        <v>97.454266468955879</v>
      </c>
      <c r="G804" s="9">
        <v>0.91672543528521355</v>
      </c>
      <c r="H804" s="9">
        <v>109.35343420685318</v>
      </c>
    </row>
    <row r="805" spans="1:8" x14ac:dyDescent="0.25">
      <c r="A805" s="18"/>
      <c r="B805" s="5">
        <f>DATE(YEAR(siječanj!B805),MONTH(siječanj!B805)+9,DAY(siječanj!B805))</f>
        <v>44843</v>
      </c>
      <c r="C805" s="8">
        <v>8.3541666666666696</v>
      </c>
      <c r="D805">
        <v>0.91138027653265496</v>
      </c>
      <c r="E805" s="6">
        <v>125.02900555938142</v>
      </c>
      <c r="F805" s="9">
        <v>98.57535085097004</v>
      </c>
      <c r="G805" s="9">
        <v>0.90107819611324214</v>
      </c>
      <c r="H805" s="9">
        <v>113.94896966131189</v>
      </c>
    </row>
    <row r="806" spans="1:8" x14ac:dyDescent="0.25">
      <c r="A806" s="18"/>
      <c r="B806" s="5">
        <f>DATE(YEAR(siječanj!B806),MONTH(siječanj!B806)+9,DAY(siječanj!B806))</f>
        <v>44843</v>
      </c>
      <c r="C806" s="8">
        <v>8.3645833333333304</v>
      </c>
      <c r="D806">
        <v>0.91138027653265496</v>
      </c>
      <c r="E806" s="6">
        <v>129.90010886700853</v>
      </c>
      <c r="F806" s="9">
        <v>100.43385140559917</v>
      </c>
      <c r="G806" s="9">
        <v>0.88818013841694676</v>
      </c>
      <c r="H806" s="9">
        <v>118.38839714083622</v>
      </c>
    </row>
    <row r="807" spans="1:8" x14ac:dyDescent="0.25">
      <c r="A807" s="18"/>
      <c r="B807" s="5">
        <f>DATE(YEAR(siječanj!B807),MONTH(siječanj!B807)+9,DAY(siječanj!B807))</f>
        <v>44843</v>
      </c>
      <c r="C807" s="8">
        <v>8.375</v>
      </c>
      <c r="D807">
        <v>0.91138027653265496</v>
      </c>
      <c r="E807" s="6">
        <v>130.55506931136745</v>
      </c>
      <c r="F807" s="9">
        <v>102.39785205031157</v>
      </c>
      <c r="G807" s="9">
        <v>0.83055014763300539</v>
      </c>
      <c r="H807" s="9">
        <v>118.985315171734</v>
      </c>
    </row>
    <row r="808" spans="1:8" x14ac:dyDescent="0.25">
      <c r="A808" s="18"/>
      <c r="B808" s="5">
        <f>DATE(YEAR(siječanj!B808),MONTH(siječanj!B808)+9,DAY(siječanj!B808))</f>
        <v>44843</v>
      </c>
      <c r="C808" s="8">
        <v>8.3854166666666696</v>
      </c>
      <c r="D808">
        <v>0.91138027653265496</v>
      </c>
      <c r="E808" s="6">
        <v>134.96871250645171</v>
      </c>
      <c r="F808" s="9">
        <v>103.45054594662152</v>
      </c>
      <c r="G808" s="9">
        <v>0.82487620399719064</v>
      </c>
      <c r="H808" s="9">
        <v>123.00782252738637</v>
      </c>
    </row>
    <row r="809" spans="1:8" x14ac:dyDescent="0.25">
      <c r="A809" s="18"/>
      <c r="B809" s="5">
        <f>DATE(YEAR(siječanj!B809),MONTH(siječanj!B809)+9,DAY(siječanj!B809))</f>
        <v>44843</v>
      </c>
      <c r="C809" s="8">
        <v>8.3958333333333304</v>
      </c>
      <c r="D809">
        <v>0.91138027653265496</v>
      </c>
      <c r="E809" s="6">
        <v>139.53823427183195</v>
      </c>
      <c r="F809" s="9">
        <v>104.65833294746714</v>
      </c>
      <c r="G809" s="9">
        <v>0.82145159102243259</v>
      </c>
      <c r="H809" s="9">
        <v>127.1723945375406</v>
      </c>
    </row>
    <row r="810" spans="1:8" x14ac:dyDescent="0.25">
      <c r="A810" s="18"/>
      <c r="B810" s="5">
        <f>DATE(YEAR(siječanj!B810),MONTH(siječanj!B810)+9,DAY(siječanj!B810))</f>
        <v>44843</v>
      </c>
      <c r="C810" s="8">
        <v>8.40625</v>
      </c>
      <c r="D810">
        <v>0.91138027653265496</v>
      </c>
      <c r="E810" s="6">
        <v>143.70163062194999</v>
      </c>
      <c r="F810" s="9">
        <v>105.58904602769482</v>
      </c>
      <c r="G810" s="9">
        <v>0.82909013842903201</v>
      </c>
      <c r="H810" s="9">
        <v>130.96683185442623</v>
      </c>
    </row>
    <row r="811" spans="1:8" x14ac:dyDescent="0.25">
      <c r="A811" s="18"/>
      <c r="B811" s="5">
        <f>DATE(YEAR(siječanj!B811),MONTH(siječanj!B811)+9,DAY(siječanj!B811))</f>
        <v>44843</v>
      </c>
      <c r="C811" s="8">
        <v>8.4166666666666696</v>
      </c>
      <c r="D811">
        <v>0.91138027653265496</v>
      </c>
      <c r="E811" s="6">
        <v>144.93502950199925</v>
      </c>
      <c r="F811" s="9">
        <v>106.5560511703213</v>
      </c>
      <c r="G811" s="9">
        <v>0.84539857385297013</v>
      </c>
      <c r="H811" s="9">
        <v>132.09092726680058</v>
      </c>
    </row>
    <row r="812" spans="1:8" x14ac:dyDescent="0.25">
      <c r="A812" s="18"/>
      <c r="B812" s="5">
        <f>DATE(YEAR(siječanj!B812),MONTH(siječanj!B812)+9,DAY(siječanj!B812))</f>
        <v>44843</v>
      </c>
      <c r="C812" s="8">
        <v>8.4270833333333304</v>
      </c>
      <c r="D812">
        <v>0.91138027653265496</v>
      </c>
      <c r="E812" s="6">
        <v>146.01754080920412</v>
      </c>
      <c r="F812" s="9">
        <v>107.22951346510243</v>
      </c>
      <c r="G812" s="9">
        <v>0.87340605691982864</v>
      </c>
      <c r="H812" s="9">
        <v>133.07750672131067</v>
      </c>
    </row>
    <row r="813" spans="1:8" x14ac:dyDescent="0.25">
      <c r="A813" s="18"/>
      <c r="B813" s="5">
        <f>DATE(YEAR(siječanj!B813),MONTH(siječanj!B813)+9,DAY(siječanj!B813))</f>
        <v>44843</v>
      </c>
      <c r="C813" s="8">
        <v>8.4375</v>
      </c>
      <c r="D813">
        <v>0.91138027653265496</v>
      </c>
      <c r="E813" s="6">
        <v>149.93677939081701</v>
      </c>
      <c r="F813" s="9">
        <v>107.54080791950416</v>
      </c>
      <c r="G813" s="9">
        <v>0.90465466303042452</v>
      </c>
      <c r="H813" s="9">
        <v>136.64942346361849</v>
      </c>
    </row>
    <row r="814" spans="1:8" x14ac:dyDescent="0.25">
      <c r="A814" s="18"/>
      <c r="B814" s="5">
        <f>DATE(YEAR(siječanj!B814),MONTH(siječanj!B814)+9,DAY(siječanj!B814))</f>
        <v>44843</v>
      </c>
      <c r="C814" s="8">
        <v>8.4479166666666696</v>
      </c>
      <c r="D814">
        <v>0.91138027653265496</v>
      </c>
      <c r="E814" s="6">
        <v>151.95582600278061</v>
      </c>
      <c r="F814" s="9">
        <v>108.23490118067826</v>
      </c>
      <c r="G814" s="9">
        <v>0.91692632496008064</v>
      </c>
      <c r="H814" s="9">
        <v>138.4895427231622</v>
      </c>
    </row>
    <row r="815" spans="1:8" x14ac:dyDescent="0.25">
      <c r="A815" s="18"/>
      <c r="B815" s="5">
        <f>DATE(YEAR(siječanj!B815),MONTH(siječanj!B815)+9,DAY(siječanj!B815))</f>
        <v>44843</v>
      </c>
      <c r="C815" s="8">
        <v>8.4583333333333304</v>
      </c>
      <c r="D815">
        <v>0.91138027653265496</v>
      </c>
      <c r="E815" s="6">
        <v>150.42246291385393</v>
      </c>
      <c r="F815" s="9">
        <v>108.7712377721176</v>
      </c>
      <c r="G815" s="9">
        <v>0.92644722416332959</v>
      </c>
      <c r="H815" s="9">
        <v>137.09206584715125</v>
      </c>
    </row>
    <row r="816" spans="1:8" x14ac:dyDescent="0.25">
      <c r="A816" s="18"/>
      <c r="B816" s="5">
        <f>DATE(YEAR(siječanj!B816),MONTH(siječanj!B816)+9,DAY(siječanj!B816))</f>
        <v>44843</v>
      </c>
      <c r="C816" s="8">
        <v>8.46875</v>
      </c>
      <c r="D816">
        <v>0.91138027653265496</v>
      </c>
      <c r="E816" s="6">
        <v>150.68218937761208</v>
      </c>
      <c r="F816" s="9">
        <v>108.89472675294408</v>
      </c>
      <c r="G816" s="9">
        <v>0.92652631463363788</v>
      </c>
      <c r="H816" s="9">
        <v>137.32877542351397</v>
      </c>
    </row>
    <row r="817" spans="1:8" x14ac:dyDescent="0.25">
      <c r="A817" s="18"/>
      <c r="B817" s="5">
        <f>DATE(YEAR(siječanj!B817),MONTH(siječanj!B817)+9,DAY(siječanj!B817))</f>
        <v>44843</v>
      </c>
      <c r="C817" s="8">
        <v>8.4791666666666696</v>
      </c>
      <c r="D817">
        <v>0.91138027653265496</v>
      </c>
      <c r="E817" s="6">
        <v>152.88733357507579</v>
      </c>
      <c r="F817" s="9">
        <v>109.31028438454605</v>
      </c>
      <c r="G817" s="9">
        <v>0.95870185989899126</v>
      </c>
      <c r="H817" s="9">
        <v>139.33850035199282</v>
      </c>
    </row>
    <row r="818" spans="1:8" x14ac:dyDescent="0.25">
      <c r="A818" s="18"/>
      <c r="B818" s="5">
        <f>DATE(YEAR(siječanj!B818),MONTH(siječanj!B818)+9,DAY(siječanj!B818))</f>
        <v>44843</v>
      </c>
      <c r="C818" s="8">
        <v>8.4895833333333304</v>
      </c>
      <c r="D818">
        <v>0.91138027653265496</v>
      </c>
      <c r="E818" s="6">
        <v>150.51239816612102</v>
      </c>
      <c r="F818" s="9">
        <v>109.41376880285783</v>
      </c>
      <c r="G818" s="9">
        <v>0.97468127844767671</v>
      </c>
      <c r="H818" s="9">
        <v>137.17403106223244</v>
      </c>
    </row>
    <row r="819" spans="1:8" x14ac:dyDescent="0.25">
      <c r="A819" s="18"/>
      <c r="B819" s="5">
        <f>DATE(YEAR(siječanj!B819),MONTH(siječanj!B819)+9,DAY(siječanj!B819))</f>
        <v>44843</v>
      </c>
      <c r="C819" s="8">
        <v>8.5</v>
      </c>
      <c r="D819">
        <v>0.91138027653265496</v>
      </c>
      <c r="E819" s="6">
        <v>146.90825067565544</v>
      </c>
      <c r="F819" s="9">
        <v>108.76500010823516</v>
      </c>
      <c r="G819" s="9">
        <v>0.97264232895641045</v>
      </c>
      <c r="H819" s="9">
        <v>133.88928212570744</v>
      </c>
    </row>
    <row r="820" spans="1:8" x14ac:dyDescent="0.25">
      <c r="A820" s="18"/>
      <c r="B820" s="5">
        <f>DATE(YEAR(siječanj!B820),MONTH(siječanj!B820)+9,DAY(siječanj!B820))</f>
        <v>44843</v>
      </c>
      <c r="C820" s="8">
        <v>8.5104166666666696</v>
      </c>
      <c r="D820">
        <v>0.91138027653265496</v>
      </c>
      <c r="E820" s="6">
        <v>137.57103764015619</v>
      </c>
      <c r="F820" s="9">
        <v>107.84112122419567</v>
      </c>
      <c r="G820" s="9">
        <v>0.96134189616649324</v>
      </c>
      <c r="H820" s="9">
        <v>125.37953032736984</v>
      </c>
    </row>
    <row r="821" spans="1:8" x14ac:dyDescent="0.25">
      <c r="A821" s="18"/>
      <c r="B821" s="5">
        <f>DATE(YEAR(siječanj!B821),MONTH(siječanj!B821)+9,DAY(siječanj!B821))</f>
        <v>44843</v>
      </c>
      <c r="C821" s="8">
        <v>8.5208333333333304</v>
      </c>
      <c r="D821">
        <v>0.91138027653265496</v>
      </c>
      <c r="E821" s="6">
        <v>133.9188735175548</v>
      </c>
      <c r="F821" s="9">
        <v>107.3065052952755</v>
      </c>
      <c r="G821" s="9">
        <v>0.89284014318113791</v>
      </c>
      <c r="H821" s="9">
        <v>122.05101997937074</v>
      </c>
    </row>
    <row r="822" spans="1:8" x14ac:dyDescent="0.25">
      <c r="A822" s="18"/>
      <c r="B822" s="5">
        <f>DATE(YEAR(siječanj!B822),MONTH(siječanj!B822)+9,DAY(siječanj!B822))</f>
        <v>44843</v>
      </c>
      <c r="C822" s="8">
        <v>8.53125</v>
      </c>
      <c r="D822">
        <v>0.91138027653265496</v>
      </c>
      <c r="E822" s="6">
        <v>132.3910742937004</v>
      </c>
      <c r="F822" s="9">
        <v>106.6900025944886</v>
      </c>
      <c r="G822" s="9">
        <v>0.86163108130806143</v>
      </c>
      <c r="H822" s="9">
        <v>120.65861390024794</v>
      </c>
    </row>
    <row r="823" spans="1:8" x14ac:dyDescent="0.25">
      <c r="A823" s="18"/>
      <c r="B823" s="5">
        <f>DATE(YEAR(siječanj!B823),MONTH(siječanj!B823)+9,DAY(siječanj!B823))</f>
        <v>44843</v>
      </c>
      <c r="C823" s="8">
        <v>8.5416666666666696</v>
      </c>
      <c r="D823">
        <v>0.91138027653265496</v>
      </c>
      <c r="E823" s="6">
        <v>127.42964157705498</v>
      </c>
      <c r="F823" s="9">
        <v>105.82028476769088</v>
      </c>
      <c r="G823" s="9">
        <v>0.80712199661166417</v>
      </c>
      <c r="H823" s="9">
        <v>116.13686197895348</v>
      </c>
    </row>
    <row r="824" spans="1:8" x14ac:dyDescent="0.25">
      <c r="A824" s="18"/>
      <c r="B824" s="5">
        <f>DATE(YEAR(siječanj!B824),MONTH(siječanj!B824)+9,DAY(siječanj!B824))</f>
        <v>44843</v>
      </c>
      <c r="C824" s="8">
        <v>8.5520833333333304</v>
      </c>
      <c r="D824">
        <v>0.91138027653265496</v>
      </c>
      <c r="E824" s="6">
        <v>122.20840197676017</v>
      </c>
      <c r="F824" s="9">
        <v>104.72678610353063</v>
      </c>
      <c r="G824" s="9">
        <v>0.76286618859423339</v>
      </c>
      <c r="H824" s="9">
        <v>111.37832718819354</v>
      </c>
    </row>
    <row r="825" spans="1:8" x14ac:dyDescent="0.25">
      <c r="A825" s="18"/>
      <c r="B825" s="5">
        <f>DATE(YEAR(siječanj!B825),MONTH(siječanj!B825)+9,DAY(siječanj!B825))</f>
        <v>44843</v>
      </c>
      <c r="C825" s="8">
        <v>8.5625</v>
      </c>
      <c r="D825">
        <v>0.91138027653265496</v>
      </c>
      <c r="E825" s="6">
        <v>117.81634407620406</v>
      </c>
      <c r="F825" s="9">
        <v>104.2034561342461</v>
      </c>
      <c r="G825" s="9">
        <v>0.7654571891292925</v>
      </c>
      <c r="H825" s="9">
        <v>107.37549224423728</v>
      </c>
    </row>
    <row r="826" spans="1:8" x14ac:dyDescent="0.25">
      <c r="A826" s="18"/>
      <c r="B826" s="5">
        <f>DATE(YEAR(siječanj!B826),MONTH(siječanj!B826)+9,DAY(siječanj!B826))</f>
        <v>44843</v>
      </c>
      <c r="C826" s="8">
        <v>8.5729166666666696</v>
      </c>
      <c r="D826">
        <v>0.91138027653265496</v>
      </c>
      <c r="E826" s="6">
        <v>116.09433081485707</v>
      </c>
      <c r="F826" s="9">
        <v>103.82646550008464</v>
      </c>
      <c r="G826" s="9">
        <v>0.77669909469184406</v>
      </c>
      <c r="H826" s="9">
        <v>105.80608332191797</v>
      </c>
    </row>
    <row r="827" spans="1:8" x14ac:dyDescent="0.25">
      <c r="A827" s="18"/>
      <c r="B827" s="5">
        <f>DATE(YEAR(siječanj!B827),MONTH(siječanj!B827)+9,DAY(siječanj!B827))</f>
        <v>44843</v>
      </c>
      <c r="C827" s="8">
        <v>8.5833333333333304</v>
      </c>
      <c r="D827">
        <v>0.91138027653265496</v>
      </c>
      <c r="E827" s="6">
        <v>113.30172725414297</v>
      </c>
      <c r="F827" s="9">
        <v>102.99335243810015</v>
      </c>
      <c r="G827" s="9">
        <v>0.79323847353088017</v>
      </c>
      <c r="H827" s="9">
        <v>103.26095951650828</v>
      </c>
    </row>
    <row r="828" spans="1:8" x14ac:dyDescent="0.25">
      <c r="A828" s="18"/>
      <c r="B828" s="5">
        <f>DATE(YEAR(siječanj!B828),MONTH(siječanj!B828)+9,DAY(siječanj!B828))</f>
        <v>44843</v>
      </c>
      <c r="C828" s="8">
        <v>8.59375</v>
      </c>
      <c r="D828">
        <v>0.91138027653265496</v>
      </c>
      <c r="E828" s="6">
        <v>114.09252682329138</v>
      </c>
      <c r="F828" s="9">
        <v>102.71765710553902</v>
      </c>
      <c r="G828" s="9">
        <v>0.7722067613655581</v>
      </c>
      <c r="H828" s="9">
        <v>103.98167864652065</v>
      </c>
    </row>
    <row r="829" spans="1:8" x14ac:dyDescent="0.25">
      <c r="A829" s="18"/>
      <c r="B829" s="5">
        <f>DATE(YEAR(siječanj!B829),MONTH(siječanj!B829)+9,DAY(siječanj!B829))</f>
        <v>44843</v>
      </c>
      <c r="C829" s="8">
        <v>8.6041666666666696</v>
      </c>
      <c r="D829">
        <v>0.91138027653265496</v>
      </c>
      <c r="E829" s="6">
        <v>112.03426111816505</v>
      </c>
      <c r="F829" s="9">
        <v>102.57828444053443</v>
      </c>
      <c r="G829" s="9">
        <v>0.77241872378607912</v>
      </c>
      <c r="H829" s="9">
        <v>102.10581587900494</v>
      </c>
    </row>
    <row r="830" spans="1:8" x14ac:dyDescent="0.25">
      <c r="A830" s="18"/>
      <c r="B830" s="5">
        <f>DATE(YEAR(siječanj!B830),MONTH(siječanj!B830)+9,DAY(siječanj!B830))</f>
        <v>44843</v>
      </c>
      <c r="C830" s="8">
        <v>8.6145833333333304</v>
      </c>
      <c r="D830">
        <v>0.91138027653265496</v>
      </c>
      <c r="E830" s="6">
        <v>109.70705541111666</v>
      </c>
      <c r="F830" s="9">
        <v>102.50903963784711</v>
      </c>
      <c r="G830" s="9">
        <v>0.77538144893300665</v>
      </c>
      <c r="H830" s="9">
        <v>99.984846498166803</v>
      </c>
    </row>
    <row r="831" spans="1:8" x14ac:dyDescent="0.25">
      <c r="A831" s="18"/>
      <c r="B831" s="5">
        <f>DATE(YEAR(siječanj!B831),MONTH(siječanj!B831)+9,DAY(siječanj!B831))</f>
        <v>44843</v>
      </c>
      <c r="C831" s="8">
        <v>8.625</v>
      </c>
      <c r="D831">
        <v>0.91138027653265496</v>
      </c>
      <c r="E831" s="6">
        <v>106.14108354090324</v>
      </c>
      <c r="F831" s="9">
        <v>102.11876794270249</v>
      </c>
      <c r="G831" s="9">
        <v>0.75915210397937682</v>
      </c>
      <c r="H831" s="9">
        <v>96.734890068984029</v>
      </c>
    </row>
    <row r="832" spans="1:8" x14ac:dyDescent="0.25">
      <c r="A832" s="18"/>
      <c r="B832" s="5">
        <f>DATE(YEAR(siječanj!B832),MONTH(siječanj!B832)+9,DAY(siječanj!B832))</f>
        <v>44843</v>
      </c>
      <c r="C832" s="8">
        <v>8.6354166666666696</v>
      </c>
      <c r="D832">
        <v>0.91138027653265496</v>
      </c>
      <c r="E832" s="6">
        <v>105.31647882510154</v>
      </c>
      <c r="F832" s="9">
        <v>101.38521333520137</v>
      </c>
      <c r="G832" s="9">
        <v>0.76440370502251498</v>
      </c>
      <c r="H832" s="9">
        <v>95.98336159506654</v>
      </c>
    </row>
    <row r="833" spans="1:8" x14ac:dyDescent="0.25">
      <c r="A833" s="18"/>
      <c r="B833" s="5">
        <f>DATE(YEAR(siječanj!B833),MONTH(siječanj!B833)+9,DAY(siječanj!B833))</f>
        <v>44843</v>
      </c>
      <c r="C833" s="8">
        <v>8.6458333333333304</v>
      </c>
      <c r="D833">
        <v>0.91138027653265496</v>
      </c>
      <c r="E833" s="6">
        <v>105.55840469341352</v>
      </c>
      <c r="F833" s="9">
        <v>101.50141844777328</v>
      </c>
      <c r="G833" s="9">
        <v>0.76063900342448476</v>
      </c>
      <c r="H833" s="9">
        <v>96.203848059829113</v>
      </c>
    </row>
    <row r="834" spans="1:8" x14ac:dyDescent="0.25">
      <c r="A834" s="18"/>
      <c r="B834" s="5">
        <f>DATE(YEAR(siječanj!B834),MONTH(siječanj!B834)+9,DAY(siječanj!B834))</f>
        <v>44843</v>
      </c>
      <c r="C834" s="8">
        <v>8.65625</v>
      </c>
      <c r="D834">
        <v>0.91138027653265496</v>
      </c>
      <c r="E834" s="6">
        <v>104.86541159749808</v>
      </c>
      <c r="F834" s="9">
        <v>101.38973912819806</v>
      </c>
      <c r="G834" s="9">
        <v>0.76319204097275528</v>
      </c>
      <c r="H834" s="9">
        <v>95.572267820438483</v>
      </c>
    </row>
    <row r="835" spans="1:8" x14ac:dyDescent="0.25">
      <c r="A835" s="18"/>
      <c r="B835" s="5">
        <f>DATE(YEAR(siječanj!B835),MONTH(siječanj!B835)+9,DAY(siječanj!B835))</f>
        <v>44843</v>
      </c>
      <c r="C835" s="8">
        <v>8.6666666666666696</v>
      </c>
      <c r="D835">
        <v>0.91138027653265496</v>
      </c>
      <c r="E835" s="6">
        <v>103.60250060301755</v>
      </c>
      <c r="F835" s="9">
        <v>101.14809309237968</v>
      </c>
      <c r="G835" s="9">
        <v>0.74313314019553722</v>
      </c>
      <c r="H835" s="9">
        <v>94.421275649052689</v>
      </c>
    </row>
    <row r="836" spans="1:8" x14ac:dyDescent="0.25">
      <c r="A836" s="18"/>
      <c r="B836" s="5">
        <f>DATE(YEAR(siječanj!B836),MONTH(siječanj!B836)+9,DAY(siječanj!B836))</f>
        <v>44843</v>
      </c>
      <c r="C836" s="8">
        <v>8.6770833333333304</v>
      </c>
      <c r="D836">
        <v>0.91138027653265496</v>
      </c>
      <c r="E836" s="6">
        <v>102.89932793740444</v>
      </c>
      <c r="F836" s="9">
        <v>101.06457976843286</v>
      </c>
      <c r="G836" s="9">
        <v>0.72658585210994342</v>
      </c>
      <c r="H836" s="9">
        <v>93.780417950615998</v>
      </c>
    </row>
    <row r="837" spans="1:8" x14ac:dyDescent="0.25">
      <c r="A837" s="18"/>
      <c r="B837" s="5">
        <f>DATE(YEAR(siječanj!B837),MONTH(siječanj!B837)+9,DAY(siječanj!B837))</f>
        <v>44843</v>
      </c>
      <c r="C837" s="8">
        <v>8.6875</v>
      </c>
      <c r="D837">
        <v>0.91138027653265496</v>
      </c>
      <c r="E837" s="6">
        <v>103.75926776347048</v>
      </c>
      <c r="F837" s="9">
        <v>101.13838493122081</v>
      </c>
      <c r="G837" s="9">
        <v>0.70185903831961105</v>
      </c>
      <c r="H837" s="9">
        <v>94.564150147097507</v>
      </c>
    </row>
    <row r="838" spans="1:8" x14ac:dyDescent="0.25">
      <c r="A838" s="18"/>
      <c r="B838" s="5">
        <f>DATE(YEAR(siječanj!B838),MONTH(siječanj!B838)+9,DAY(siječanj!B838))</f>
        <v>44843</v>
      </c>
      <c r="C838" s="8">
        <v>8.6979166666666696</v>
      </c>
      <c r="D838">
        <v>0.91138027653265496</v>
      </c>
      <c r="E838" s="6">
        <v>103.61579272036003</v>
      </c>
      <c r="F838" s="9">
        <v>101.47104974836371</v>
      </c>
      <c r="G838" s="9">
        <v>0.72033138593847035</v>
      </c>
      <c r="H838" s="9">
        <v>94.43338982263198</v>
      </c>
    </row>
    <row r="839" spans="1:8" x14ac:dyDescent="0.25">
      <c r="A839" s="18"/>
      <c r="B839" s="5">
        <f>DATE(YEAR(siječanj!B839),MONTH(siječanj!B839)+9,DAY(siječanj!B839))</f>
        <v>44843</v>
      </c>
      <c r="C839" s="8">
        <v>8.7083333333333304</v>
      </c>
      <c r="D839">
        <v>0.91138027653265496</v>
      </c>
      <c r="E839" s="6">
        <v>106.60867060272105</v>
      </c>
      <c r="F839" s="9">
        <v>101.90627046744758</v>
      </c>
      <c r="G839" s="9">
        <v>0.76549673436444676</v>
      </c>
      <c r="H839" s="9">
        <v>97.161039694686636</v>
      </c>
    </row>
    <row r="840" spans="1:8" x14ac:dyDescent="0.25">
      <c r="A840" s="18"/>
      <c r="B840" s="5">
        <f>DATE(YEAR(siječanj!B840),MONTH(siječanj!B840)+9,DAY(siječanj!B840))</f>
        <v>44843</v>
      </c>
      <c r="C840" s="8">
        <v>8.71875</v>
      </c>
      <c r="D840">
        <v>0.91138027653265496</v>
      </c>
      <c r="E840" s="6">
        <v>111.76958634899644</v>
      </c>
      <c r="F840" s="9">
        <v>102.74384538327685</v>
      </c>
      <c r="G840" s="9">
        <v>0.85639213525894253</v>
      </c>
      <c r="H840" s="9">
        <v>101.86459651468883</v>
      </c>
    </row>
    <row r="841" spans="1:8" x14ac:dyDescent="0.25">
      <c r="A841" s="18"/>
      <c r="B841" s="5">
        <f>DATE(YEAR(siječanj!B841),MONTH(siječanj!B841)+9,DAY(siječanj!B841))</f>
        <v>44843</v>
      </c>
      <c r="C841" s="8">
        <v>8.7291666666666696</v>
      </c>
      <c r="D841">
        <v>0.91138027653265496</v>
      </c>
      <c r="E841" s="6">
        <v>115.10059214642902</v>
      </c>
      <c r="F841" s="9">
        <v>103.27490399754103</v>
      </c>
      <c r="G841" s="9">
        <v>1.1560718841329345</v>
      </c>
      <c r="H841" s="9">
        <v>104.90040949948482</v>
      </c>
    </row>
    <row r="842" spans="1:8" x14ac:dyDescent="0.25">
      <c r="A842" s="18"/>
      <c r="B842" s="5">
        <f>DATE(YEAR(siječanj!B842),MONTH(siječanj!B842)+9,DAY(siječanj!B842))</f>
        <v>44843</v>
      </c>
      <c r="C842" s="8">
        <v>8.7395833333333304</v>
      </c>
      <c r="D842">
        <v>0.91138027653265496</v>
      </c>
      <c r="E842" s="6">
        <v>121.09425388145267</v>
      </c>
      <c r="F842" s="9">
        <v>104.38445818234996</v>
      </c>
      <c r="G842" s="9">
        <v>5.1791144096162132</v>
      </c>
      <c r="H842" s="9">
        <v>110.36291458899386</v>
      </c>
    </row>
    <row r="843" spans="1:8" x14ac:dyDescent="0.25">
      <c r="A843" s="18"/>
      <c r="B843" s="5">
        <f>DATE(YEAR(siječanj!B843),MONTH(siječanj!B843)+9,DAY(siječanj!B843))</f>
        <v>44843</v>
      </c>
      <c r="C843" s="8">
        <v>8.75</v>
      </c>
      <c r="D843">
        <v>0.91138027653265496</v>
      </c>
      <c r="E843" s="6">
        <v>126.05884084494576</v>
      </c>
      <c r="F843" s="9">
        <v>106.13443140778963</v>
      </c>
      <c r="G843" s="9">
        <v>34.59451016037201</v>
      </c>
      <c r="H843" s="9">
        <v>114.88754122865261</v>
      </c>
    </row>
    <row r="844" spans="1:8" x14ac:dyDescent="0.25">
      <c r="A844" s="18"/>
      <c r="B844" s="5">
        <f>DATE(YEAR(siječanj!B844),MONTH(siječanj!B844)+9,DAY(siječanj!B844))</f>
        <v>44843</v>
      </c>
      <c r="C844" s="8">
        <v>8.7604166666666696</v>
      </c>
      <c r="D844">
        <v>0.91138027653265496</v>
      </c>
      <c r="E844" s="6">
        <v>130.48190607420841</v>
      </c>
      <c r="F844" s="9">
        <v>108.10781262541259</v>
      </c>
      <c r="G844" s="9">
        <v>101.52011905665108</v>
      </c>
      <c r="H844" s="9">
        <v>118.91863564041998</v>
      </c>
    </row>
    <row r="845" spans="1:8" x14ac:dyDescent="0.25">
      <c r="A845" s="18"/>
      <c r="B845" s="5">
        <f>DATE(YEAR(siječanj!B845),MONTH(siječanj!B845)+9,DAY(siječanj!B845))</f>
        <v>44843</v>
      </c>
      <c r="C845" s="8">
        <v>8.7708333333333304</v>
      </c>
      <c r="D845">
        <v>0.91138027653265496</v>
      </c>
      <c r="E845" s="6">
        <v>140.11958370901979</v>
      </c>
      <c r="F845" s="9">
        <v>110.25540425444912</v>
      </c>
      <c r="G845" s="9">
        <v>170.61551217481613</v>
      </c>
      <c r="H845" s="9">
        <v>127.70222494836696</v>
      </c>
    </row>
    <row r="846" spans="1:8" x14ac:dyDescent="0.25">
      <c r="A846" s="18"/>
      <c r="B846" s="5">
        <f>DATE(YEAR(siječanj!B846),MONTH(siječanj!B846)+9,DAY(siječanj!B846))</f>
        <v>44843</v>
      </c>
      <c r="C846" s="8">
        <v>8.78125</v>
      </c>
      <c r="D846">
        <v>0.91138027653265496</v>
      </c>
      <c r="E846" s="6">
        <v>145.50174649032292</v>
      </c>
      <c r="F846" s="9">
        <v>111.38336182554366</v>
      </c>
      <c r="G846" s="9">
        <v>214.48469401316004</v>
      </c>
      <c r="H846" s="9">
        <v>132.60742195233476</v>
      </c>
    </row>
    <row r="847" spans="1:8" x14ac:dyDescent="0.25">
      <c r="A847" s="18"/>
      <c r="B847" s="5">
        <f>DATE(YEAR(siječanj!B847),MONTH(siječanj!B847)+9,DAY(siječanj!B847))</f>
        <v>44843</v>
      </c>
      <c r="C847" s="8">
        <v>8.7916666666666696</v>
      </c>
      <c r="D847">
        <v>0.91138027653265496</v>
      </c>
      <c r="E847" s="6">
        <v>151.51637994588924</v>
      </c>
      <c r="F847" s="9">
        <v>111.40758966894286</v>
      </c>
      <c r="G847" s="9">
        <v>220.06916240178455</v>
      </c>
      <c r="H847" s="9">
        <v>138.08904025431136</v>
      </c>
    </row>
    <row r="848" spans="1:8" x14ac:dyDescent="0.25">
      <c r="A848" s="18"/>
      <c r="B848" s="5">
        <f>DATE(YEAR(siječanj!B848),MONTH(siječanj!B848)+9,DAY(siječanj!B848))</f>
        <v>44843</v>
      </c>
      <c r="C848" s="8">
        <v>8.8020833333333304</v>
      </c>
      <c r="D848">
        <v>0.91138027653265496</v>
      </c>
      <c r="E848" s="6">
        <v>158.60090374991694</v>
      </c>
      <c r="F848" s="9">
        <v>111.23082368955384</v>
      </c>
      <c r="G848" s="9">
        <v>221.01975118143145</v>
      </c>
      <c r="H848" s="9">
        <v>144.54573551792831</v>
      </c>
    </row>
    <row r="849" spans="1:8" x14ac:dyDescent="0.25">
      <c r="A849" s="18"/>
      <c r="B849" s="5">
        <f>DATE(YEAR(siječanj!B849),MONTH(siječanj!B849)+9,DAY(siječanj!B849))</f>
        <v>44843</v>
      </c>
      <c r="C849" s="8">
        <v>8.8125</v>
      </c>
      <c r="D849">
        <v>0.91138027653265496</v>
      </c>
      <c r="E849" s="6">
        <v>156.72789966055643</v>
      </c>
      <c r="F849" s="9">
        <v>110.98304369116492</v>
      </c>
      <c r="G849" s="9">
        <v>221.50070929212967</v>
      </c>
      <c r="H849" s="9">
        <v>142.83871653302012</v>
      </c>
    </row>
    <row r="850" spans="1:8" x14ac:dyDescent="0.25">
      <c r="A850" s="18"/>
      <c r="B850" s="5">
        <f>DATE(YEAR(siječanj!B850),MONTH(siječanj!B850)+9,DAY(siječanj!B850))</f>
        <v>44843</v>
      </c>
      <c r="C850" s="8">
        <v>8.8229166666666696</v>
      </c>
      <c r="D850">
        <v>0.91138027653265496</v>
      </c>
      <c r="E850" s="6">
        <v>157.90417956818038</v>
      </c>
      <c r="F850" s="9">
        <v>110.31948627033951</v>
      </c>
      <c r="G850" s="9">
        <v>222.04714784358092</v>
      </c>
      <c r="H850" s="9">
        <v>143.91075484051024</v>
      </c>
    </row>
    <row r="851" spans="1:8" x14ac:dyDescent="0.25">
      <c r="A851" s="18"/>
      <c r="B851" s="5">
        <f>DATE(YEAR(siječanj!B851),MONTH(siječanj!B851)+9,DAY(siječanj!B851))</f>
        <v>44843</v>
      </c>
      <c r="C851" s="8">
        <v>8.8333333333333304</v>
      </c>
      <c r="D851">
        <v>0.91138027653265496</v>
      </c>
      <c r="E851" s="6">
        <v>157.95263205627032</v>
      </c>
      <c r="F851" s="9">
        <v>109.29883677874216</v>
      </c>
      <c r="G851" s="9">
        <v>221.97061840087582</v>
      </c>
      <c r="H851" s="9">
        <v>143.95491348250434</v>
      </c>
    </row>
    <row r="852" spans="1:8" x14ac:dyDescent="0.25">
      <c r="A852" s="18"/>
      <c r="B852" s="5">
        <f>DATE(YEAR(siječanj!B852),MONTH(siječanj!B852)+9,DAY(siječanj!B852))</f>
        <v>44843</v>
      </c>
      <c r="C852" s="8">
        <v>8.84375</v>
      </c>
      <c r="D852">
        <v>0.91138027653265496</v>
      </c>
      <c r="E852" s="6">
        <v>156.06734060178951</v>
      </c>
      <c r="F852" s="9">
        <v>108.09349185387745</v>
      </c>
      <c r="G852" s="9">
        <v>222.58403693754281</v>
      </c>
      <c r="H852" s="9">
        <v>142.23669603537496</v>
      </c>
    </row>
    <row r="853" spans="1:8" x14ac:dyDescent="0.25">
      <c r="A853" s="18"/>
      <c r="B853" s="5">
        <f>DATE(YEAR(siječanj!B853),MONTH(siječanj!B853)+9,DAY(siječanj!B853))</f>
        <v>44843</v>
      </c>
      <c r="C853" s="8">
        <v>8.8541666666666696</v>
      </c>
      <c r="D853">
        <v>0.91138027653265496</v>
      </c>
      <c r="E853" s="6">
        <v>154.76040219891695</v>
      </c>
      <c r="F853" s="9">
        <v>107.05740135682359</v>
      </c>
      <c r="G853" s="9">
        <v>222.96788151203177</v>
      </c>
      <c r="H853" s="9">
        <v>141.04557815235384</v>
      </c>
    </row>
    <row r="854" spans="1:8" x14ac:dyDescent="0.25">
      <c r="A854" s="18"/>
      <c r="B854" s="5">
        <f>DATE(YEAR(siječanj!B854),MONTH(siječanj!B854)+9,DAY(siječanj!B854))</f>
        <v>44843</v>
      </c>
      <c r="C854" s="8">
        <v>8.8645833333333304</v>
      </c>
      <c r="D854">
        <v>0.91138027653265496</v>
      </c>
      <c r="E854" s="6">
        <v>151.46625849684528</v>
      </c>
      <c r="F854" s="9">
        <v>105.55844005408895</v>
      </c>
      <c r="G854" s="9">
        <v>223.03842694329606</v>
      </c>
      <c r="H854" s="9">
        <v>138.04336055422147</v>
      </c>
    </row>
    <row r="855" spans="1:8" x14ac:dyDescent="0.25">
      <c r="A855" s="18"/>
      <c r="B855" s="5">
        <f>DATE(YEAR(siječanj!B855),MONTH(siječanj!B855)+9,DAY(siječanj!B855))</f>
        <v>44843</v>
      </c>
      <c r="C855" s="8">
        <v>8.875</v>
      </c>
      <c r="D855">
        <v>0.91138027653265496</v>
      </c>
      <c r="E855" s="6">
        <v>149.89658433773886</v>
      </c>
      <c r="F855" s="9">
        <v>103.52907631263595</v>
      </c>
      <c r="G855" s="9">
        <v>223.22004850436804</v>
      </c>
      <c r="H855" s="9">
        <v>136.61279048502888</v>
      </c>
    </row>
    <row r="856" spans="1:8" x14ac:dyDescent="0.25">
      <c r="A856" s="18"/>
      <c r="B856" s="5">
        <f>DATE(YEAR(siječanj!B856),MONTH(siječanj!B856)+9,DAY(siječanj!B856))</f>
        <v>44843</v>
      </c>
      <c r="C856" s="8">
        <v>8.8854166666666696</v>
      </c>
      <c r="D856">
        <v>0.91138027653265496</v>
      </c>
      <c r="E856" s="6">
        <v>155.95447575211992</v>
      </c>
      <c r="F856" s="9">
        <v>101.80601977174055</v>
      </c>
      <c r="G856" s="9">
        <v>223.33532118382817</v>
      </c>
      <c r="H856" s="9">
        <v>142.13383323747229</v>
      </c>
    </row>
    <row r="857" spans="1:8" x14ac:dyDescent="0.25">
      <c r="A857" s="18"/>
      <c r="B857" s="5">
        <f>DATE(YEAR(siječanj!B857),MONTH(siječanj!B857)+9,DAY(siječanj!B857))</f>
        <v>44843</v>
      </c>
      <c r="C857" s="8">
        <v>8.8958333333333304</v>
      </c>
      <c r="D857">
        <v>0.91138027653265496</v>
      </c>
      <c r="E857" s="6">
        <v>158.72109078104759</v>
      </c>
      <c r="F857" s="9">
        <v>100.49163621427191</v>
      </c>
      <c r="G857" s="9">
        <v>222.53274216146923</v>
      </c>
      <c r="H857" s="9">
        <v>144.65527160759578</v>
      </c>
    </row>
    <row r="858" spans="1:8" x14ac:dyDescent="0.25">
      <c r="A858" s="18"/>
      <c r="B858" s="5">
        <f>DATE(YEAR(siječanj!B858),MONTH(siječanj!B858)+9,DAY(siječanj!B858))</f>
        <v>44843</v>
      </c>
      <c r="C858" s="8">
        <v>8.90625</v>
      </c>
      <c r="D858">
        <v>0.91138027653265496</v>
      </c>
      <c r="E858" s="6">
        <v>159.1432624467198</v>
      </c>
      <c r="F858" s="9">
        <v>99.221250096324667</v>
      </c>
      <c r="G858" s="9">
        <v>220.99649701886989</v>
      </c>
      <c r="H858" s="9">
        <v>145.04003053700038</v>
      </c>
    </row>
    <row r="859" spans="1:8" x14ac:dyDescent="0.25">
      <c r="A859" s="18"/>
      <c r="B859" s="5">
        <f>DATE(YEAR(siječanj!B859),MONTH(siječanj!B859)+9,DAY(siječanj!B859))</f>
        <v>44843</v>
      </c>
      <c r="C859" s="8">
        <v>8.9166666666666696</v>
      </c>
      <c r="D859">
        <v>0.91138027653265496</v>
      </c>
      <c r="E859" s="6">
        <v>151.58995223237193</v>
      </c>
      <c r="F859" s="9">
        <v>97.134484062174863</v>
      </c>
      <c r="G859" s="9">
        <v>219.15634406546209</v>
      </c>
      <c r="H859" s="9">
        <v>138.15609258511108</v>
      </c>
    </row>
    <row r="860" spans="1:8" x14ac:dyDescent="0.25">
      <c r="A860" s="18"/>
      <c r="B860" s="5">
        <f>DATE(YEAR(siječanj!B860),MONTH(siječanj!B860)+9,DAY(siječanj!B860))</f>
        <v>44843</v>
      </c>
      <c r="C860" s="8">
        <v>8.9270833333333304</v>
      </c>
      <c r="D860">
        <v>0.91138027653265496</v>
      </c>
      <c r="E860" s="6">
        <v>142.09230349940304</v>
      </c>
      <c r="F860" s="9">
        <v>95.646828819946691</v>
      </c>
      <c r="G860" s="9">
        <v>216.94415154696469</v>
      </c>
      <c r="H860" s="9">
        <v>129.50012285644789</v>
      </c>
    </row>
    <row r="861" spans="1:8" x14ac:dyDescent="0.25">
      <c r="A861" s="18"/>
      <c r="B861" s="5">
        <f>DATE(YEAR(siječanj!B861),MONTH(siječanj!B861)+9,DAY(siječanj!B861))</f>
        <v>44843</v>
      </c>
      <c r="C861" s="8">
        <v>8.9375</v>
      </c>
      <c r="D861">
        <v>0.91138027653265496</v>
      </c>
      <c r="E861" s="6">
        <v>132.90022950377747</v>
      </c>
      <c r="F861" s="9">
        <v>93.880654142734699</v>
      </c>
      <c r="G861" s="9">
        <v>215.82518251007869</v>
      </c>
      <c r="H861" s="9">
        <v>121.12264791640602</v>
      </c>
    </row>
    <row r="862" spans="1:8" x14ac:dyDescent="0.25">
      <c r="A862" s="18"/>
      <c r="B862" s="5">
        <f>DATE(YEAR(siječanj!B862),MONTH(siječanj!B862)+9,DAY(siječanj!B862))</f>
        <v>44843</v>
      </c>
      <c r="C862" s="8">
        <v>8.9479166666666696</v>
      </c>
      <c r="D862">
        <v>0.91138027653265496</v>
      </c>
      <c r="E862" s="6">
        <v>121.91188688766526</v>
      </c>
      <c r="F862" s="9">
        <v>91.810120291112071</v>
      </c>
      <c r="G862" s="9">
        <v>214.69620699932497</v>
      </c>
      <c r="H862" s="9">
        <v>111.10808918429812</v>
      </c>
    </row>
    <row r="863" spans="1:8" x14ac:dyDescent="0.25">
      <c r="A863" s="18"/>
      <c r="B863" s="5">
        <f>DATE(YEAR(siječanj!B863),MONTH(siječanj!B863)+9,DAY(siječanj!B863))</f>
        <v>44843</v>
      </c>
      <c r="C863" s="8">
        <v>8.9583333333333304</v>
      </c>
      <c r="D863">
        <v>0.91138027653265496</v>
      </c>
      <c r="E863" s="6">
        <v>111.15969678594014</v>
      </c>
      <c r="F863" s="9">
        <v>89.433034361970769</v>
      </c>
      <c r="G863" s="9">
        <v>209.93469930651733</v>
      </c>
      <c r="H863" s="9">
        <v>101.3087551960562</v>
      </c>
    </row>
    <row r="864" spans="1:8" x14ac:dyDescent="0.25">
      <c r="A864" s="18"/>
      <c r="B864" s="5">
        <f>DATE(YEAR(siječanj!B864),MONTH(siječanj!B864)+9,DAY(siječanj!B864))</f>
        <v>44843</v>
      </c>
      <c r="C864" s="8">
        <v>8.96875</v>
      </c>
      <c r="D864">
        <v>0.91138027653265496</v>
      </c>
      <c r="E864" s="6">
        <v>101.46455566386045</v>
      </c>
      <c r="F864" s="9">
        <v>87.113031279529366</v>
      </c>
      <c r="G864" s="9">
        <v>208.71682139032097</v>
      </c>
      <c r="H864" s="9">
        <v>92.472794799192101</v>
      </c>
    </row>
    <row r="865" spans="1:8" x14ac:dyDescent="0.25">
      <c r="A865" s="18"/>
      <c r="B865" s="5">
        <f>DATE(YEAR(siječanj!B865),MONTH(siječanj!B865)+9,DAY(siječanj!B865))</f>
        <v>44843</v>
      </c>
      <c r="C865" s="8">
        <v>8.9791666666666696</v>
      </c>
      <c r="D865">
        <v>0.91138027653265496</v>
      </c>
      <c r="E865" s="6">
        <v>92.631325151602766</v>
      </c>
      <c r="F865" s="9">
        <v>85.467807968083406</v>
      </c>
      <c r="G865" s="9">
        <v>207.20198448711145</v>
      </c>
      <c r="H865" s="9">
        <v>84.422362732254001</v>
      </c>
    </row>
    <row r="866" spans="1:8" ht="15.75" thickBot="1" x14ac:dyDescent="0.3">
      <c r="A866" s="18"/>
      <c r="B866" s="5">
        <f>DATE(YEAR(siječanj!B866),MONTH(siječanj!B866)+9,DAY(siječanj!B866))</f>
        <v>44843</v>
      </c>
      <c r="C866" s="8">
        <v>8.9895833333333304</v>
      </c>
      <c r="D866">
        <v>0.91138027653265496</v>
      </c>
      <c r="E866" s="6">
        <v>85.448261166938764</v>
      </c>
      <c r="F866" s="9">
        <v>83.946374660992703</v>
      </c>
      <c r="G866" s="9">
        <v>206.51739091202799</v>
      </c>
      <c r="H866" s="9">
        <v>77.875859891559173</v>
      </c>
    </row>
    <row r="867" spans="1:8" x14ac:dyDescent="0.25">
      <c r="A867" s="28">
        <f t="shared" ref="A867" si="7">A771+1</f>
        <v>283</v>
      </c>
      <c r="B867" s="5">
        <f>DATE(YEAR(siječanj!B867),MONTH(siječanj!B867)+9,DAY(siječanj!B867))</f>
        <v>44844</v>
      </c>
      <c r="C867" s="8">
        <v>9</v>
      </c>
      <c r="D867">
        <v>0.91060433842976229</v>
      </c>
      <c r="E867" s="6">
        <v>76.456742466160577</v>
      </c>
      <c r="F867" s="9">
        <v>85.365347844993764</v>
      </c>
      <c r="G867" s="9">
        <v>200.6314807653909</v>
      </c>
      <c r="H867" s="9">
        <v>69.621841391892872</v>
      </c>
    </row>
    <row r="868" spans="1:8" x14ac:dyDescent="0.25">
      <c r="A868" s="29"/>
      <c r="B868" s="5">
        <f>DATE(YEAR(siječanj!B868),MONTH(siječanj!B868)+9,DAY(siječanj!B868))</f>
        <v>44844</v>
      </c>
      <c r="C868" s="8">
        <v>9.0104166666666696</v>
      </c>
      <c r="D868">
        <v>0.91060433842976229</v>
      </c>
      <c r="E868" s="6">
        <v>70.8384092993834</v>
      </c>
      <c r="F868" s="9">
        <v>83.812927516923651</v>
      </c>
      <c r="G868" s="9">
        <v>198.80573744561468</v>
      </c>
      <c r="H868" s="9">
        <v>64.505762835481747</v>
      </c>
    </row>
    <row r="869" spans="1:8" x14ac:dyDescent="0.25">
      <c r="A869" s="29"/>
      <c r="B869" s="5">
        <f>DATE(YEAR(siječanj!B869),MONTH(siječanj!B869)+9,DAY(siječanj!B869))</f>
        <v>44844</v>
      </c>
      <c r="C869" s="8">
        <v>9.0208333333333304</v>
      </c>
      <c r="D869">
        <v>0.91060433842976229</v>
      </c>
      <c r="E869" s="6">
        <v>66.542365799173837</v>
      </c>
      <c r="F869" s="9">
        <v>82.499704345165625</v>
      </c>
      <c r="G869" s="9">
        <v>197.62193393633419</v>
      </c>
      <c r="H869" s="9">
        <v>60.59376698610793</v>
      </c>
    </row>
    <row r="870" spans="1:8" x14ac:dyDescent="0.25">
      <c r="A870" s="29"/>
      <c r="B870" s="5">
        <f>DATE(YEAR(siječanj!B870),MONTH(siječanj!B870)+9,DAY(siječanj!B870))</f>
        <v>44844</v>
      </c>
      <c r="C870" s="8">
        <v>9.03125</v>
      </c>
      <c r="D870">
        <v>0.91060433842976229</v>
      </c>
      <c r="E870" s="6">
        <v>63.081678459246241</v>
      </c>
      <c r="F870" s="9">
        <v>81.467838947265903</v>
      </c>
      <c r="G870" s="9">
        <v>196.95435621532965</v>
      </c>
      <c r="H870" s="9">
        <v>57.442450080420912</v>
      </c>
    </row>
    <row r="871" spans="1:8" x14ac:dyDescent="0.25">
      <c r="A871" s="29"/>
      <c r="B871" s="5">
        <f>DATE(YEAR(siječanj!B871),MONTH(siječanj!B871)+9,DAY(siječanj!B871))</f>
        <v>44844</v>
      </c>
      <c r="C871" s="8">
        <v>9.0416666666666696</v>
      </c>
      <c r="D871">
        <v>0.91060433842976229</v>
      </c>
      <c r="E871" s="6">
        <v>59.816048076412606</v>
      </c>
      <c r="F871" s="9">
        <v>79.932316558151086</v>
      </c>
      <c r="G871" s="9">
        <v>195.6131539109044</v>
      </c>
      <c r="H871" s="9">
        <v>54.468752886104554</v>
      </c>
    </row>
    <row r="872" spans="1:8" x14ac:dyDescent="0.25">
      <c r="A872" s="29"/>
      <c r="B872" s="5">
        <f>DATE(YEAR(siječanj!B872),MONTH(siječanj!B872)+9,DAY(siječanj!B872))</f>
        <v>44844</v>
      </c>
      <c r="C872" s="8">
        <v>9.0520833333333304</v>
      </c>
      <c r="D872">
        <v>0.91060433842976229</v>
      </c>
      <c r="E872" s="6">
        <v>58.187047865641773</v>
      </c>
      <c r="F872" s="9">
        <v>79.315847855010063</v>
      </c>
      <c r="G872" s="9">
        <v>195.38869611788914</v>
      </c>
      <c r="H872" s="9">
        <v>52.985378226873642</v>
      </c>
    </row>
    <row r="873" spans="1:8" x14ac:dyDescent="0.25">
      <c r="A873" s="29"/>
      <c r="B873" s="5">
        <f>DATE(YEAR(siječanj!B873),MONTH(siječanj!B873)+9,DAY(siječanj!B873))</f>
        <v>44844</v>
      </c>
      <c r="C873" s="8">
        <v>9.0625</v>
      </c>
      <c r="D873">
        <v>0.91060433842976229</v>
      </c>
      <c r="E873" s="6">
        <v>56.21807405365211</v>
      </c>
      <c r="F873" s="9">
        <v>78.808446836825055</v>
      </c>
      <c r="G873" s="9">
        <v>195.30776910217361</v>
      </c>
      <c r="H873" s="9">
        <v>51.192422131421267</v>
      </c>
    </row>
    <row r="874" spans="1:8" x14ac:dyDescent="0.25">
      <c r="A874" s="29"/>
      <c r="B874" s="5">
        <f>DATE(YEAR(siječanj!B874),MONTH(siječanj!B874)+9,DAY(siječanj!B874))</f>
        <v>44844</v>
      </c>
      <c r="C874" s="8">
        <v>9.0729166666666696</v>
      </c>
      <c r="D874">
        <v>0.91060433842976229</v>
      </c>
      <c r="E874" s="6">
        <v>55.009228061403803</v>
      </c>
      <c r="F874" s="9">
        <v>78.41041012131771</v>
      </c>
      <c r="G874" s="9">
        <v>195.40630087563147</v>
      </c>
      <c r="H874" s="9">
        <v>50.091641726386527</v>
      </c>
    </row>
    <row r="875" spans="1:8" x14ac:dyDescent="0.25">
      <c r="A875" s="29"/>
      <c r="B875" s="5">
        <f>DATE(YEAR(siječanj!B875),MONTH(siječanj!B875)+9,DAY(siječanj!B875))</f>
        <v>44844</v>
      </c>
      <c r="C875" s="8">
        <v>9.0833333333333304</v>
      </c>
      <c r="D875">
        <v>0.91060433842976229</v>
      </c>
      <c r="E875" s="6">
        <v>53.889391996253536</v>
      </c>
      <c r="F875" s="9">
        <v>77.945779130729449</v>
      </c>
      <c r="G875" s="9">
        <v>195.05816523247313</v>
      </c>
      <c r="H875" s="9">
        <v>49.071914147130578</v>
      </c>
    </row>
    <row r="876" spans="1:8" x14ac:dyDescent="0.25">
      <c r="A876" s="29"/>
      <c r="B876" s="5">
        <f>DATE(YEAR(siječanj!B876),MONTH(siječanj!B876)+9,DAY(siječanj!B876))</f>
        <v>44844</v>
      </c>
      <c r="C876" s="8">
        <v>9.09375</v>
      </c>
      <c r="D876">
        <v>0.91060433842976229</v>
      </c>
      <c r="E876" s="6">
        <v>52.906876370433743</v>
      </c>
      <c r="F876" s="9">
        <v>77.347087120271453</v>
      </c>
      <c r="G876" s="9">
        <v>195.06259253499249</v>
      </c>
      <c r="H876" s="9">
        <v>48.177231155684041</v>
      </c>
    </row>
    <row r="877" spans="1:8" x14ac:dyDescent="0.25">
      <c r="A877" s="29"/>
      <c r="B877" s="5">
        <f>DATE(YEAR(siječanj!B877),MONTH(siječanj!B877)+9,DAY(siječanj!B877))</f>
        <v>44844</v>
      </c>
      <c r="C877" s="8">
        <v>9.1041666666666696</v>
      </c>
      <c r="D877">
        <v>0.91060433842976229</v>
      </c>
      <c r="E877" s="6">
        <v>53.00431847206044</v>
      </c>
      <c r="F877" s="9">
        <v>77.05402023946867</v>
      </c>
      <c r="G877" s="9">
        <v>194.86633048765867</v>
      </c>
      <c r="H877" s="9">
        <v>48.265962356171023</v>
      </c>
    </row>
    <row r="878" spans="1:8" x14ac:dyDescent="0.25">
      <c r="A878" s="29"/>
      <c r="B878" s="5">
        <f>DATE(YEAR(siječanj!B878),MONTH(siječanj!B878)+9,DAY(siječanj!B878))</f>
        <v>44844</v>
      </c>
      <c r="C878" s="8">
        <v>9.1145833333333304</v>
      </c>
      <c r="D878">
        <v>0.91060433842976229</v>
      </c>
      <c r="E878" s="6">
        <v>52.519869046861636</v>
      </c>
      <c r="F878" s="9">
        <v>76.911664243572304</v>
      </c>
      <c r="G878" s="9">
        <v>194.75716672348247</v>
      </c>
      <c r="H878" s="9">
        <v>47.824820607835193</v>
      </c>
    </row>
    <row r="879" spans="1:8" x14ac:dyDescent="0.25">
      <c r="A879" s="29"/>
      <c r="B879" s="5">
        <f>DATE(YEAR(siječanj!B879),MONTH(siječanj!B879)+9,DAY(siječanj!B879))</f>
        <v>44844</v>
      </c>
      <c r="C879" s="8">
        <v>9.125</v>
      </c>
      <c r="D879">
        <v>0.91060433842976229</v>
      </c>
      <c r="E879" s="6">
        <v>52.84274001786374</v>
      </c>
      <c r="F879" s="9">
        <v>76.869045162326387</v>
      </c>
      <c r="G879" s="9">
        <v>194.61729217697348</v>
      </c>
      <c r="H879" s="9">
        <v>48.118828314782739</v>
      </c>
    </row>
    <row r="880" spans="1:8" x14ac:dyDescent="0.25">
      <c r="A880" s="29"/>
      <c r="B880" s="5">
        <f>DATE(YEAR(siječanj!B880),MONTH(siječanj!B880)+9,DAY(siječanj!B880))</f>
        <v>44844</v>
      </c>
      <c r="C880" s="8">
        <v>9.1354166666666696</v>
      </c>
      <c r="D880">
        <v>0.91060433842976229</v>
      </c>
      <c r="E880" s="6">
        <v>53.315880023533992</v>
      </c>
      <c r="F880" s="9">
        <v>76.790132729908166</v>
      </c>
      <c r="G880" s="9">
        <v>194.89790192930096</v>
      </c>
      <c r="H880" s="9">
        <v>48.54967165663075</v>
      </c>
    </row>
    <row r="881" spans="1:8" x14ac:dyDescent="0.25">
      <c r="A881" s="29"/>
      <c r="B881" s="5">
        <f>DATE(YEAR(siječanj!B881),MONTH(siječanj!B881)+9,DAY(siječanj!B881))</f>
        <v>44844</v>
      </c>
      <c r="C881" s="8">
        <v>9.1458333333333304</v>
      </c>
      <c r="D881">
        <v>0.91060433842976229</v>
      </c>
      <c r="E881" s="6">
        <v>53.824170471570049</v>
      </c>
      <c r="F881" s="9">
        <v>76.686243307021954</v>
      </c>
      <c r="G881" s="9">
        <v>194.95063758892695</v>
      </c>
      <c r="H881" s="9">
        <v>49.012523143794795</v>
      </c>
    </row>
    <row r="882" spans="1:8" x14ac:dyDescent="0.25">
      <c r="A882" s="29"/>
      <c r="B882" s="5">
        <f>DATE(YEAR(siječanj!B882),MONTH(siječanj!B882)+9,DAY(siječanj!B882))</f>
        <v>44844</v>
      </c>
      <c r="C882" s="8">
        <v>9.15625</v>
      </c>
      <c r="D882">
        <v>0.91060433842976229</v>
      </c>
      <c r="E882" s="6">
        <v>54.493386086290741</v>
      </c>
      <c r="F882" s="9">
        <v>76.7164711604686</v>
      </c>
      <c r="G882" s="9">
        <v>194.94966220164645</v>
      </c>
      <c r="H882" s="9">
        <v>49.621913785904397</v>
      </c>
    </row>
    <row r="883" spans="1:8" x14ac:dyDescent="0.25">
      <c r="A883" s="29"/>
      <c r="B883" s="5">
        <f>DATE(YEAR(siječanj!B883),MONTH(siječanj!B883)+9,DAY(siječanj!B883))</f>
        <v>44844</v>
      </c>
      <c r="C883" s="8">
        <v>9.1666666666666696</v>
      </c>
      <c r="D883">
        <v>0.91060433842976229</v>
      </c>
      <c r="E883" s="6">
        <v>57.1954348637233</v>
      </c>
      <c r="F883" s="9">
        <v>76.978275462528458</v>
      </c>
      <c r="G883" s="9">
        <v>196.78046203204053</v>
      </c>
      <c r="H883" s="9">
        <v>52.082411125283315</v>
      </c>
    </row>
    <row r="884" spans="1:8" x14ac:dyDescent="0.25">
      <c r="A884" s="29"/>
      <c r="B884" s="5">
        <f>DATE(YEAR(siječanj!B884),MONTH(siječanj!B884)+9,DAY(siječanj!B884))</f>
        <v>44844</v>
      </c>
      <c r="C884" s="8">
        <v>9.1770833333333304</v>
      </c>
      <c r="D884">
        <v>0.91060433842976229</v>
      </c>
      <c r="E884" s="6">
        <v>59.500667076521324</v>
      </c>
      <c r="F884" s="9">
        <v>77.209046497619198</v>
      </c>
      <c r="G884" s="9">
        <v>198.29047726780072</v>
      </c>
      <c r="H884" s="9">
        <v>54.181565579345239</v>
      </c>
    </row>
    <row r="885" spans="1:8" x14ac:dyDescent="0.25">
      <c r="A885" s="29"/>
      <c r="B885" s="5">
        <f>DATE(YEAR(siječanj!B885),MONTH(siječanj!B885)+9,DAY(siječanj!B885))</f>
        <v>44844</v>
      </c>
      <c r="C885" s="8">
        <v>9.1875</v>
      </c>
      <c r="D885">
        <v>0.91060433842976229</v>
      </c>
      <c r="E885" s="6">
        <v>63.319356965891707</v>
      </c>
      <c r="F885" s="9">
        <v>77.668032140642921</v>
      </c>
      <c r="G885" s="9">
        <v>203.94324202040403</v>
      </c>
      <c r="H885" s="9">
        <v>57.658881159723776</v>
      </c>
    </row>
    <row r="886" spans="1:8" x14ac:dyDescent="0.25">
      <c r="A886" s="29"/>
      <c r="B886" s="5">
        <f>DATE(YEAR(siječanj!B886),MONTH(siječanj!B886)+9,DAY(siječanj!B886))</f>
        <v>44844</v>
      </c>
      <c r="C886" s="8">
        <v>9.1979166666666696</v>
      </c>
      <c r="D886">
        <v>0.91060433842976229</v>
      </c>
      <c r="E886" s="6">
        <v>67.92500016936232</v>
      </c>
      <c r="F886" s="9">
        <v>78.26688137148102</v>
      </c>
      <c r="G886" s="9">
        <v>206.59884727262533</v>
      </c>
      <c r="H886" s="9">
        <v>61.852799842063668</v>
      </c>
    </row>
    <row r="887" spans="1:8" x14ac:dyDescent="0.25">
      <c r="A887" s="29"/>
      <c r="B887" s="5">
        <f>DATE(YEAR(siječanj!B887),MONTH(siječanj!B887)+9,DAY(siječanj!B887))</f>
        <v>44844</v>
      </c>
      <c r="C887" s="8">
        <v>9.2083333333333304</v>
      </c>
      <c r="D887">
        <v>0.91060433842976229</v>
      </c>
      <c r="E887" s="6">
        <v>74.059924904066548</v>
      </c>
      <c r="F887" s="9">
        <v>79.173674365430244</v>
      </c>
      <c r="G887" s="9">
        <v>211.47945157804855</v>
      </c>
      <c r="H887" s="9">
        <v>67.439288921425401</v>
      </c>
    </row>
    <row r="888" spans="1:8" x14ac:dyDescent="0.25">
      <c r="A888" s="29"/>
      <c r="B888" s="5">
        <f>DATE(YEAR(siječanj!B888),MONTH(siječanj!B888)+9,DAY(siječanj!B888))</f>
        <v>44844</v>
      </c>
      <c r="C888" s="8">
        <v>9.21875</v>
      </c>
      <c r="D888">
        <v>0.91060433842976229</v>
      </c>
      <c r="E888" s="6">
        <v>80.311296648536825</v>
      </c>
      <c r="F888" s="9">
        <v>80.516408263094476</v>
      </c>
      <c r="G888" s="9">
        <v>212.3997550664898</v>
      </c>
      <c r="H888" s="9">
        <v>73.131815153077255</v>
      </c>
    </row>
    <row r="889" spans="1:8" x14ac:dyDescent="0.25">
      <c r="A889" s="29"/>
      <c r="B889" s="5">
        <f>DATE(YEAR(siječanj!B889),MONTH(siječanj!B889)+9,DAY(siječanj!B889))</f>
        <v>44844</v>
      </c>
      <c r="C889" s="8">
        <v>9.2291666666666696</v>
      </c>
      <c r="D889">
        <v>0.91060433842976229</v>
      </c>
      <c r="E889" s="6">
        <v>85.212595143252145</v>
      </c>
      <c r="F889" s="9">
        <v>82.653574663374684</v>
      </c>
      <c r="G889" s="9">
        <v>213.17490791844415</v>
      </c>
      <c r="H889" s="9">
        <v>77.594958826304293</v>
      </c>
    </row>
    <row r="890" spans="1:8" x14ac:dyDescent="0.25">
      <c r="A890" s="29"/>
      <c r="B890" s="5">
        <f>DATE(YEAR(siječanj!B890),MONTH(siječanj!B890)+9,DAY(siječanj!B890))</f>
        <v>44844</v>
      </c>
      <c r="C890" s="8">
        <v>9.2395833333333304</v>
      </c>
      <c r="D890">
        <v>0.91060433842976229</v>
      </c>
      <c r="E890" s="6">
        <v>90.805317056745295</v>
      </c>
      <c r="F890" s="9">
        <v>85.570154189568314</v>
      </c>
      <c r="G890" s="9">
        <v>213.15513679731885</v>
      </c>
      <c r="H890" s="9">
        <v>82.687715664362358</v>
      </c>
    </row>
    <row r="891" spans="1:8" x14ac:dyDescent="0.25">
      <c r="A891" s="29"/>
      <c r="B891" s="5">
        <f>DATE(YEAR(siječanj!B891),MONTH(siječanj!B891)+9,DAY(siječanj!B891))</f>
        <v>44844</v>
      </c>
      <c r="C891" s="8">
        <v>9.25</v>
      </c>
      <c r="D891">
        <v>0.91060433842976229</v>
      </c>
      <c r="E891" s="6">
        <v>95.864358671828953</v>
      </c>
      <c r="F891" s="9">
        <v>89.776226590627061</v>
      </c>
      <c r="G891" s="9">
        <v>212.84430550263224</v>
      </c>
      <c r="H891" s="9">
        <v>87.294500907354248</v>
      </c>
    </row>
    <row r="892" spans="1:8" x14ac:dyDescent="0.25">
      <c r="A892" s="29"/>
      <c r="B892" s="5">
        <f>DATE(YEAR(siječanj!B892),MONTH(siječanj!B892)+9,DAY(siječanj!B892))</f>
        <v>44844</v>
      </c>
      <c r="C892" s="8">
        <v>9.2604166666666696</v>
      </c>
      <c r="D892">
        <v>0.91060433842976229</v>
      </c>
      <c r="E892" s="6">
        <v>98.925955847725973</v>
      </c>
      <c r="F892" s="9">
        <v>93.026057755510649</v>
      </c>
      <c r="G892" s="9">
        <v>212.20502019809527</v>
      </c>
      <c r="H892" s="9">
        <v>90.08240457825039</v>
      </c>
    </row>
    <row r="893" spans="1:8" x14ac:dyDescent="0.25">
      <c r="A893" s="29"/>
      <c r="B893" s="5">
        <f>DATE(YEAR(siječanj!B893),MONTH(siječanj!B893)+9,DAY(siječanj!B893))</f>
        <v>44844</v>
      </c>
      <c r="C893" s="8">
        <v>9.2708333333333304</v>
      </c>
      <c r="D893">
        <v>0.91060433842976229</v>
      </c>
      <c r="E893" s="6">
        <v>101.1020466219903</v>
      </c>
      <c r="F893" s="9">
        <v>97.597221604676562</v>
      </c>
      <c r="G893" s="9">
        <v>205.78923762043962</v>
      </c>
      <c r="H893" s="9">
        <v>92.063962278112456</v>
      </c>
    </row>
    <row r="894" spans="1:8" x14ac:dyDescent="0.25">
      <c r="A894" s="29"/>
      <c r="B894" s="5">
        <f>DATE(YEAR(siječanj!B894),MONTH(siječanj!B894)+9,DAY(siječanj!B894))</f>
        <v>44844</v>
      </c>
      <c r="C894" s="8">
        <v>9.28125</v>
      </c>
      <c r="D894">
        <v>0.91060433842976229</v>
      </c>
      <c r="E894" s="6">
        <v>102.05637259381359</v>
      </c>
      <c r="F894" s="9">
        <v>104.46095438419131</v>
      </c>
      <c r="G894" s="9">
        <v>174.55510529137547</v>
      </c>
      <c r="H894" s="9">
        <v>92.932975648330952</v>
      </c>
    </row>
    <row r="895" spans="1:8" x14ac:dyDescent="0.25">
      <c r="A895" s="29"/>
      <c r="B895" s="5">
        <f>DATE(YEAR(siječanj!B895),MONTH(siječanj!B895)+9,DAY(siječanj!B895))</f>
        <v>44844</v>
      </c>
      <c r="C895" s="8">
        <v>9.2916666666666696</v>
      </c>
      <c r="D895">
        <v>0.91060433842976229</v>
      </c>
      <c r="E895" s="6">
        <v>99.990726129774487</v>
      </c>
      <c r="F895" s="9">
        <v>112.82566854401942</v>
      </c>
      <c r="G895" s="9">
        <v>102.37196925320197</v>
      </c>
      <c r="H895" s="9">
        <v>91.051989016514838</v>
      </c>
    </row>
    <row r="896" spans="1:8" x14ac:dyDescent="0.25">
      <c r="A896" s="29"/>
      <c r="B896" s="5">
        <f>DATE(YEAR(siječanj!B896),MONTH(siječanj!B896)+9,DAY(siječanj!B896))</f>
        <v>44844</v>
      </c>
      <c r="C896" s="8">
        <v>9.3020833333333304</v>
      </c>
      <c r="D896">
        <v>0.91060433842976229</v>
      </c>
      <c r="E896" s="6">
        <v>97.337692779670974</v>
      </c>
      <c r="F896" s="9">
        <v>116.27784415635958</v>
      </c>
      <c r="G896" s="9">
        <v>41.667406729353708</v>
      </c>
      <c r="H896" s="9">
        <v>88.636125337911736</v>
      </c>
    </row>
    <row r="897" spans="1:8" x14ac:dyDescent="0.25">
      <c r="A897" s="29"/>
      <c r="B897" s="5">
        <f>DATE(YEAR(siječanj!B897),MONTH(siječanj!B897)+9,DAY(siječanj!B897))</f>
        <v>44844</v>
      </c>
      <c r="C897" s="8">
        <v>9.3125</v>
      </c>
      <c r="D897">
        <v>0.91060433842976229</v>
      </c>
      <c r="E897" s="6">
        <v>97.135901401309155</v>
      </c>
      <c r="F897" s="9">
        <v>120.27107966517204</v>
      </c>
      <c r="G897" s="9">
        <v>11.811080853414975</v>
      </c>
      <c r="H897" s="9">
        <v>88.452373233317743</v>
      </c>
    </row>
    <row r="898" spans="1:8" x14ac:dyDescent="0.25">
      <c r="A898" s="29"/>
      <c r="B898" s="5">
        <f>DATE(YEAR(siječanj!B898),MONTH(siječanj!B898)+9,DAY(siječanj!B898))</f>
        <v>44844</v>
      </c>
      <c r="C898" s="8">
        <v>9.3229166666666696</v>
      </c>
      <c r="D898">
        <v>0.91060433842976229</v>
      </c>
      <c r="E898" s="6">
        <v>96.213311501404945</v>
      </c>
      <c r="F898" s="9">
        <v>126.21291107872807</v>
      </c>
      <c r="G898" s="9">
        <v>4.6719998828265377</v>
      </c>
      <c r="H898" s="9">
        <v>87.612258867873493</v>
      </c>
    </row>
    <row r="899" spans="1:8" x14ac:dyDescent="0.25">
      <c r="A899" s="29"/>
      <c r="B899" s="5">
        <f>DATE(YEAR(siječanj!B899),MONTH(siječanj!B899)+9,DAY(siječanj!B899))</f>
        <v>44844</v>
      </c>
      <c r="C899" s="8">
        <v>9.3333333333333304</v>
      </c>
      <c r="D899">
        <v>0.91060433842976229</v>
      </c>
      <c r="E899" s="6">
        <v>97.634989232401111</v>
      </c>
      <c r="F899" s="9">
        <v>134.33502521061124</v>
      </c>
      <c r="G899" s="9">
        <v>2.4106583774215911</v>
      </c>
      <c r="H899" s="9">
        <v>88.906844777567585</v>
      </c>
    </row>
    <row r="900" spans="1:8" x14ac:dyDescent="0.25">
      <c r="A900" s="29"/>
      <c r="B900" s="5">
        <f>DATE(YEAR(siječanj!B900),MONTH(siječanj!B900)+9,DAY(siječanj!B900))</f>
        <v>44844</v>
      </c>
      <c r="C900" s="8">
        <v>9.34375</v>
      </c>
      <c r="D900">
        <v>0.91060433842976229</v>
      </c>
      <c r="E900" s="6">
        <v>98.490077058358636</v>
      </c>
      <c r="F900" s="9">
        <v>137.91643483647636</v>
      </c>
      <c r="G900" s="9">
        <v>1.7818172958150327</v>
      </c>
      <c r="H900" s="9">
        <v>89.685491461622973</v>
      </c>
    </row>
    <row r="901" spans="1:8" x14ac:dyDescent="0.25">
      <c r="A901" s="29"/>
      <c r="B901" s="5">
        <f>DATE(YEAR(siječanj!B901),MONTH(siječanj!B901)+9,DAY(siječanj!B901))</f>
        <v>44844</v>
      </c>
      <c r="C901" s="8">
        <v>9.3541666666666696</v>
      </c>
      <c r="D901">
        <v>0.91060433842976229</v>
      </c>
      <c r="E901" s="6">
        <v>97.898947172415149</v>
      </c>
      <c r="F901" s="9">
        <v>140.50513667981645</v>
      </c>
      <c r="G901" s="9">
        <v>1.5612906886505622</v>
      </c>
      <c r="H901" s="9">
        <v>89.147206022907341</v>
      </c>
    </row>
    <row r="902" spans="1:8" x14ac:dyDescent="0.25">
      <c r="A902" s="29"/>
      <c r="B902" s="5">
        <f>DATE(YEAR(siječanj!B902),MONTH(siječanj!B902)+9,DAY(siječanj!B902))</f>
        <v>44844</v>
      </c>
      <c r="C902" s="8">
        <v>9.3645833333333304</v>
      </c>
      <c r="D902">
        <v>0.91060433842976229</v>
      </c>
      <c r="E902" s="6">
        <v>98.151997792357122</v>
      </c>
      <c r="F902" s="9">
        <v>143.54348910995344</v>
      </c>
      <c r="G902" s="9">
        <v>1.4942641148998508</v>
      </c>
      <c r="H902" s="9">
        <v>89.377635015268851</v>
      </c>
    </row>
    <row r="903" spans="1:8" x14ac:dyDescent="0.25">
      <c r="A903" s="29"/>
      <c r="B903" s="5">
        <f>DATE(YEAR(siječanj!B903),MONTH(siječanj!B903)+9,DAY(siječanj!B903))</f>
        <v>44844</v>
      </c>
      <c r="C903" s="8">
        <v>9.375</v>
      </c>
      <c r="D903">
        <v>0.91060433842976229</v>
      </c>
      <c r="E903" s="6">
        <v>98.471590411740991</v>
      </c>
      <c r="F903" s="9">
        <v>146.93077607404069</v>
      </c>
      <c r="G903" s="9">
        <v>1.4010331029219285</v>
      </c>
      <c r="H903" s="9">
        <v>89.668657441009927</v>
      </c>
    </row>
    <row r="904" spans="1:8" x14ac:dyDescent="0.25">
      <c r="A904" s="29"/>
      <c r="B904" s="5">
        <f>DATE(YEAR(siječanj!B904),MONTH(siječanj!B904)+9,DAY(siječanj!B904))</f>
        <v>44844</v>
      </c>
      <c r="C904" s="8">
        <v>9.3854166666666696</v>
      </c>
      <c r="D904">
        <v>0.91060433842976229</v>
      </c>
      <c r="E904" s="6">
        <v>99.546018030612814</v>
      </c>
      <c r="F904" s="9">
        <v>148.53452145825335</v>
      </c>
      <c r="G904" s="9">
        <v>1.3118666166356583</v>
      </c>
      <c r="H904" s="9">
        <v>90.647035892083366</v>
      </c>
    </row>
    <row r="905" spans="1:8" x14ac:dyDescent="0.25">
      <c r="A905" s="29"/>
      <c r="B905" s="5">
        <f>DATE(YEAR(siječanj!B905),MONTH(siječanj!B905)+9,DAY(siječanj!B905))</f>
        <v>44844</v>
      </c>
      <c r="C905" s="8">
        <v>9.3958333333333304</v>
      </c>
      <c r="D905">
        <v>0.91060433842976229</v>
      </c>
      <c r="E905" s="6">
        <v>98.970311885550359</v>
      </c>
      <c r="F905" s="9">
        <v>149.44522857729734</v>
      </c>
      <c r="G905" s="9">
        <v>1.3057540091062485</v>
      </c>
      <c r="H905" s="9">
        <v>90.122795378728824</v>
      </c>
    </row>
    <row r="906" spans="1:8" x14ac:dyDescent="0.25">
      <c r="A906" s="29"/>
      <c r="B906" s="5">
        <f>DATE(YEAR(siječanj!B906),MONTH(siječanj!B906)+9,DAY(siječanj!B906))</f>
        <v>44844</v>
      </c>
      <c r="C906" s="8">
        <v>9.40625</v>
      </c>
      <c r="D906">
        <v>0.91060433842976229</v>
      </c>
      <c r="E906" s="6">
        <v>98.798642224252589</v>
      </c>
      <c r="F906" s="9">
        <v>150.16677800960949</v>
      </c>
      <c r="G906" s="9">
        <v>1.2755662925435498</v>
      </c>
      <c r="H906" s="9">
        <v>89.966472240374301</v>
      </c>
    </row>
    <row r="907" spans="1:8" x14ac:dyDescent="0.25">
      <c r="A907" s="29"/>
      <c r="B907" s="5">
        <f>DATE(YEAR(siječanj!B907),MONTH(siječanj!B907)+9,DAY(siječanj!B907))</f>
        <v>44844</v>
      </c>
      <c r="C907" s="8">
        <v>9.4166666666666696</v>
      </c>
      <c r="D907">
        <v>0.91060433842976229</v>
      </c>
      <c r="E907" s="6">
        <v>99.586689646009802</v>
      </c>
      <c r="F907" s="9">
        <v>150.22680558393819</v>
      </c>
      <c r="G907" s="9">
        <v>1.28683810818696</v>
      </c>
      <c r="H907" s="9">
        <v>90.684071641514819</v>
      </c>
    </row>
    <row r="908" spans="1:8" x14ac:dyDescent="0.25">
      <c r="A908" s="29"/>
      <c r="B908" s="5">
        <f>DATE(YEAR(siječanj!B908),MONTH(siječanj!B908)+9,DAY(siječanj!B908))</f>
        <v>44844</v>
      </c>
      <c r="C908" s="8">
        <v>9.4270833333333304</v>
      </c>
      <c r="D908">
        <v>0.91060433842976229</v>
      </c>
      <c r="E908" s="6">
        <v>99.629197019172423</v>
      </c>
      <c r="F908" s="9">
        <v>150.02850369934771</v>
      </c>
      <c r="G908" s="9">
        <v>1.2955592606522823</v>
      </c>
      <c r="H908" s="9">
        <v>90.72277903993195</v>
      </c>
    </row>
    <row r="909" spans="1:8" x14ac:dyDescent="0.25">
      <c r="A909" s="29"/>
      <c r="B909" s="5">
        <f>DATE(YEAR(siječanj!B909),MONTH(siječanj!B909)+9,DAY(siječanj!B909))</f>
        <v>44844</v>
      </c>
      <c r="C909" s="8">
        <v>9.4375</v>
      </c>
      <c r="D909">
        <v>0.91060433842976229</v>
      </c>
      <c r="E909" s="6">
        <v>99.683741562237969</v>
      </c>
      <c r="F909" s="9">
        <v>149.80153549526557</v>
      </c>
      <c r="G909" s="9">
        <v>1.2837327332737865</v>
      </c>
      <c r="H909" s="9">
        <v>90.772447537485107</v>
      </c>
    </row>
    <row r="910" spans="1:8" x14ac:dyDescent="0.25">
      <c r="A910" s="29"/>
      <c r="B910" s="5">
        <f>DATE(YEAR(siječanj!B910),MONTH(siječanj!B910)+9,DAY(siječanj!B910))</f>
        <v>44844</v>
      </c>
      <c r="C910" s="8">
        <v>9.4479166666666696</v>
      </c>
      <c r="D910">
        <v>0.91060433842976229</v>
      </c>
      <c r="E910" s="6">
        <v>101.4297725716154</v>
      </c>
      <c r="F910" s="9">
        <v>150.01724351518266</v>
      </c>
      <c r="G910" s="9">
        <v>1.2444230206772213</v>
      </c>
      <c r="H910" s="9">
        <v>92.362390949657097</v>
      </c>
    </row>
    <row r="911" spans="1:8" x14ac:dyDescent="0.25">
      <c r="A911" s="29"/>
      <c r="B911" s="5">
        <f>DATE(YEAR(siječanj!B911),MONTH(siječanj!B911)+9,DAY(siječanj!B911))</f>
        <v>44844</v>
      </c>
      <c r="C911" s="8">
        <v>9.4583333333333304</v>
      </c>
      <c r="D911">
        <v>0.91060433842976229</v>
      </c>
      <c r="E911" s="6">
        <v>102.04585645197825</v>
      </c>
      <c r="F911" s="9">
        <v>150.08798769098078</v>
      </c>
      <c r="G911" s="9">
        <v>1.2036217347177727</v>
      </c>
      <c r="H911" s="9">
        <v>92.923399603952149</v>
      </c>
    </row>
    <row r="912" spans="1:8" x14ac:dyDescent="0.25">
      <c r="A912" s="29"/>
      <c r="B912" s="5">
        <f>DATE(YEAR(siječanj!B912),MONTH(siječanj!B912)+9,DAY(siječanj!B912))</f>
        <v>44844</v>
      </c>
      <c r="C912" s="8">
        <v>9.46875</v>
      </c>
      <c r="D912">
        <v>0.91060433842976229</v>
      </c>
      <c r="E912" s="6">
        <v>103.0204025658539</v>
      </c>
      <c r="F912" s="9">
        <v>150.11819144735958</v>
      </c>
      <c r="G912" s="9">
        <v>1.1168516872875216</v>
      </c>
      <c r="H912" s="9">
        <v>93.810825523247175</v>
      </c>
    </row>
    <row r="913" spans="1:8" x14ac:dyDescent="0.25">
      <c r="A913" s="29"/>
      <c r="B913" s="5">
        <f>DATE(YEAR(siječanj!B913),MONTH(siječanj!B913)+9,DAY(siječanj!B913))</f>
        <v>44844</v>
      </c>
      <c r="C913" s="8">
        <v>9.4791666666666696</v>
      </c>
      <c r="D913">
        <v>0.91060433842976229</v>
      </c>
      <c r="E913" s="6">
        <v>103.5561519389976</v>
      </c>
      <c r="F913" s="9">
        <v>149.92057141388059</v>
      </c>
      <c r="G913" s="9">
        <v>1.075817804832558</v>
      </c>
      <c r="H913" s="9">
        <v>94.298681226742858</v>
      </c>
    </row>
    <row r="914" spans="1:8" x14ac:dyDescent="0.25">
      <c r="A914" s="29"/>
      <c r="B914" s="5">
        <f>DATE(YEAR(siječanj!B914),MONTH(siječanj!B914)+9,DAY(siječanj!B914))</f>
        <v>44844</v>
      </c>
      <c r="C914" s="8">
        <v>9.4895833333333304</v>
      </c>
      <c r="D914">
        <v>0.91060433842976229</v>
      </c>
      <c r="E914" s="6">
        <v>103.39816755895535</v>
      </c>
      <c r="F914" s="9">
        <v>149.72309854035578</v>
      </c>
      <c r="G914" s="9">
        <v>1.057943380490838</v>
      </c>
      <c r="H914" s="9">
        <v>94.154819964872246</v>
      </c>
    </row>
    <row r="915" spans="1:8" x14ac:dyDescent="0.25">
      <c r="A915" s="29"/>
      <c r="B915" s="5">
        <f>DATE(YEAR(siječanj!B915),MONTH(siječanj!B915)+9,DAY(siječanj!B915))</f>
        <v>44844</v>
      </c>
      <c r="C915" s="8">
        <v>9.5</v>
      </c>
      <c r="D915">
        <v>0.91060433842976229</v>
      </c>
      <c r="E915" s="6">
        <v>101.83305846972796</v>
      </c>
      <c r="F915" s="9">
        <v>149.7199468396943</v>
      </c>
      <c r="G915" s="9">
        <v>1.0881839437498857</v>
      </c>
      <c r="H915" s="9">
        <v>92.729624838105934</v>
      </c>
    </row>
    <row r="916" spans="1:8" x14ac:dyDescent="0.25">
      <c r="A916" s="29"/>
      <c r="B916" s="5">
        <f>DATE(YEAR(siječanj!B916),MONTH(siječanj!B916)+9,DAY(siječanj!B916))</f>
        <v>44844</v>
      </c>
      <c r="C916" s="8">
        <v>9.5104166666666696</v>
      </c>
      <c r="D916">
        <v>0.91060433842976229</v>
      </c>
      <c r="E916" s="6">
        <v>100.94243498019691</v>
      </c>
      <c r="F916" s="9">
        <v>149.09885600523768</v>
      </c>
      <c r="G916" s="9">
        <v>1.0980368068407906</v>
      </c>
      <c r="H916" s="9">
        <v>91.918619224631499</v>
      </c>
    </row>
    <row r="917" spans="1:8" x14ac:dyDescent="0.25">
      <c r="A917" s="29"/>
      <c r="B917" s="5">
        <f>DATE(YEAR(siječanj!B917),MONTH(siječanj!B917)+9,DAY(siječanj!B917))</f>
        <v>44844</v>
      </c>
      <c r="C917" s="8">
        <v>9.5208333333333304</v>
      </c>
      <c r="D917">
        <v>0.91060433842976229</v>
      </c>
      <c r="E917" s="6">
        <v>100.96378596491832</v>
      </c>
      <c r="F917" s="9">
        <v>148.6918300544005</v>
      </c>
      <c r="G917" s="9">
        <v>1.0785295261292482</v>
      </c>
      <c r="H917" s="9">
        <v>91.938061523948562</v>
      </c>
    </row>
    <row r="918" spans="1:8" x14ac:dyDescent="0.25">
      <c r="A918" s="29"/>
      <c r="B918" s="5">
        <f>DATE(YEAR(siječanj!B918),MONTH(siječanj!B918)+9,DAY(siječanj!B918))</f>
        <v>44844</v>
      </c>
      <c r="C918" s="8">
        <v>9.53125</v>
      </c>
      <c r="D918">
        <v>0.91060433842976229</v>
      </c>
      <c r="E918" s="6">
        <v>100.11995791658113</v>
      </c>
      <c r="F918" s="9">
        <v>148.5155299316757</v>
      </c>
      <c r="G918" s="9">
        <v>1.1210553410955262</v>
      </c>
      <c r="H918" s="9">
        <v>91.169668042243998</v>
      </c>
    </row>
    <row r="919" spans="1:8" x14ac:dyDescent="0.25">
      <c r="A919" s="29"/>
      <c r="B919" s="5">
        <f>DATE(YEAR(siječanj!B919),MONTH(siječanj!B919)+9,DAY(siječanj!B919))</f>
        <v>44844</v>
      </c>
      <c r="C919" s="8">
        <v>9.5416666666666696</v>
      </c>
      <c r="D919">
        <v>0.91060433842976229</v>
      </c>
      <c r="E919" s="6">
        <v>97.986858027665392</v>
      </c>
      <c r="F919" s="9">
        <v>148.0131672087609</v>
      </c>
      <c r="G919" s="9">
        <v>1.1112502916347642</v>
      </c>
      <c r="H919" s="9">
        <v>89.227258029093292</v>
      </c>
    </row>
    <row r="920" spans="1:8" x14ac:dyDescent="0.25">
      <c r="A920" s="29"/>
      <c r="B920" s="5">
        <f>DATE(YEAR(siječanj!B920),MONTH(siječanj!B920)+9,DAY(siječanj!B920))</f>
        <v>44844</v>
      </c>
      <c r="C920" s="8">
        <v>9.5520833333333304</v>
      </c>
      <c r="D920">
        <v>0.91060433842976229</v>
      </c>
      <c r="E920" s="6">
        <v>96.871825313553586</v>
      </c>
      <c r="F920" s="9">
        <v>147.61203015371387</v>
      </c>
      <c r="G920" s="9">
        <v>1.0961562537791996</v>
      </c>
      <c r="H920" s="9">
        <v>88.211904402131964</v>
      </c>
    </row>
    <row r="921" spans="1:8" x14ac:dyDescent="0.25">
      <c r="A921" s="29"/>
      <c r="B921" s="5">
        <f>DATE(YEAR(siječanj!B921),MONTH(siječanj!B921)+9,DAY(siječanj!B921))</f>
        <v>44844</v>
      </c>
      <c r="C921" s="8">
        <v>9.5625</v>
      </c>
      <c r="D921">
        <v>0.91060433842976229</v>
      </c>
      <c r="E921" s="6">
        <v>96.862063728723044</v>
      </c>
      <c r="F921" s="9">
        <v>147.03585377609252</v>
      </c>
      <c r="G921" s="9">
        <v>1.0766266839169769</v>
      </c>
      <c r="H921" s="9">
        <v>88.203015460635328</v>
      </c>
    </row>
    <row r="922" spans="1:8" x14ac:dyDescent="0.25">
      <c r="A922" s="29"/>
      <c r="B922" s="5">
        <f>DATE(YEAR(siječanj!B922),MONTH(siječanj!B922)+9,DAY(siječanj!B922))</f>
        <v>44844</v>
      </c>
      <c r="C922" s="8">
        <v>9.5729166666666696</v>
      </c>
      <c r="D922">
        <v>0.91060433842976229</v>
      </c>
      <c r="E922" s="6">
        <v>97.202789901270364</v>
      </c>
      <c r="F922" s="9">
        <v>146.51582886152897</v>
      </c>
      <c r="G922" s="9">
        <v>1.0552305807512201</v>
      </c>
      <c r="H922" s="9">
        <v>88.513282191573481</v>
      </c>
    </row>
    <row r="923" spans="1:8" x14ac:dyDescent="0.25">
      <c r="A923" s="29"/>
      <c r="B923" s="5">
        <f>DATE(YEAR(siječanj!B923),MONTH(siječanj!B923)+9,DAY(siječanj!B923))</f>
        <v>44844</v>
      </c>
      <c r="C923" s="8">
        <v>9.5833333333333304</v>
      </c>
      <c r="D923">
        <v>0.91060433842976229</v>
      </c>
      <c r="E923" s="6">
        <v>99.735867551535478</v>
      </c>
      <c r="F923" s="9">
        <v>145.25476686021932</v>
      </c>
      <c r="G923" s="9">
        <v>1.053399998205627</v>
      </c>
      <c r="H923" s="9">
        <v>90.819913689484366</v>
      </c>
    </row>
    <row r="924" spans="1:8" x14ac:dyDescent="0.25">
      <c r="A924" s="29"/>
      <c r="B924" s="5">
        <f>DATE(YEAR(siječanj!B924),MONTH(siječanj!B924)+9,DAY(siječanj!B924))</f>
        <v>44844</v>
      </c>
      <c r="C924" s="8">
        <v>9.59375</v>
      </c>
      <c r="D924">
        <v>0.91060433842976229</v>
      </c>
      <c r="E924" s="6">
        <v>101.30418747938592</v>
      </c>
      <c r="F924" s="9">
        <v>144.71384303425458</v>
      </c>
      <c r="G924" s="9">
        <v>1.025196012062932</v>
      </c>
      <c r="H924" s="9">
        <v>92.248032619830823</v>
      </c>
    </row>
    <row r="925" spans="1:8" x14ac:dyDescent="0.25">
      <c r="A925" s="29"/>
      <c r="B925" s="5">
        <f>DATE(YEAR(siječanj!B925),MONTH(siječanj!B925)+9,DAY(siječanj!B925))</f>
        <v>44844</v>
      </c>
      <c r="C925" s="8">
        <v>9.6041666666666696</v>
      </c>
      <c r="D925">
        <v>0.91060433842976229</v>
      </c>
      <c r="E925" s="6">
        <v>101.24386461820467</v>
      </c>
      <c r="F925" s="9">
        <v>144.03508168235908</v>
      </c>
      <c r="G925" s="9">
        <v>0.99971381235170564</v>
      </c>
      <c r="H925" s="9">
        <v>92.193102360732681</v>
      </c>
    </row>
    <row r="926" spans="1:8" x14ac:dyDescent="0.25">
      <c r="A926" s="29"/>
      <c r="B926" s="5">
        <f>DATE(YEAR(siječanj!B926),MONTH(siječanj!B926)+9,DAY(siječanj!B926))</f>
        <v>44844</v>
      </c>
      <c r="C926" s="8">
        <v>9.6145833333333304</v>
      </c>
      <c r="D926">
        <v>0.91060433842976229</v>
      </c>
      <c r="E926" s="6">
        <v>103.26446601473343</v>
      </c>
      <c r="F926" s="9">
        <v>142.73552981021086</v>
      </c>
      <c r="G926" s="9">
        <v>1.0245172724077465</v>
      </c>
      <c r="H926" s="9">
        <v>94.033070758649004</v>
      </c>
    </row>
    <row r="927" spans="1:8" x14ac:dyDescent="0.25">
      <c r="A927" s="29"/>
      <c r="B927" s="5">
        <f>DATE(YEAR(siječanj!B927),MONTH(siječanj!B927)+9,DAY(siječanj!B927))</f>
        <v>44844</v>
      </c>
      <c r="C927" s="8">
        <v>9.625</v>
      </c>
      <c r="D927">
        <v>0.91060433842976229</v>
      </c>
      <c r="E927" s="6">
        <v>103.92058410839182</v>
      </c>
      <c r="F927" s="9">
        <v>140.10512575308138</v>
      </c>
      <c r="G927" s="9">
        <v>0.99804572451843887</v>
      </c>
      <c r="H927" s="9">
        <v>94.630534741256611</v>
      </c>
    </row>
    <row r="928" spans="1:8" x14ac:dyDescent="0.25">
      <c r="A928" s="29"/>
      <c r="B928" s="5">
        <f>DATE(YEAR(siječanj!B928),MONTH(siječanj!B928)+9,DAY(siječanj!B928))</f>
        <v>44844</v>
      </c>
      <c r="C928" s="8">
        <v>9.6354166666666696</v>
      </c>
      <c r="D928">
        <v>0.91060433842976229</v>
      </c>
      <c r="E928" s="6">
        <v>104.77658733113675</v>
      </c>
      <c r="F928" s="9">
        <v>138.28164807867728</v>
      </c>
      <c r="G928" s="9">
        <v>1.0003763743653447</v>
      </c>
      <c r="H928" s="9">
        <v>95.410014989597997</v>
      </c>
    </row>
    <row r="929" spans="1:8" x14ac:dyDescent="0.25">
      <c r="A929" s="29"/>
      <c r="B929" s="5">
        <f>DATE(YEAR(siječanj!B929),MONTH(siječanj!B929)+9,DAY(siječanj!B929))</f>
        <v>44844</v>
      </c>
      <c r="C929" s="8">
        <v>9.6458333333333304</v>
      </c>
      <c r="D929">
        <v>0.91060433842976229</v>
      </c>
      <c r="E929" s="6">
        <v>106.5360434981707</v>
      </c>
      <c r="F929" s="9">
        <v>136.67863499756314</v>
      </c>
      <c r="G929" s="9">
        <v>0.98347763759208018</v>
      </c>
      <c r="H929" s="9">
        <v>97.012183408576107</v>
      </c>
    </row>
    <row r="930" spans="1:8" x14ac:dyDescent="0.25">
      <c r="A930" s="29"/>
      <c r="B930" s="5">
        <f>DATE(YEAR(siječanj!B930),MONTH(siječanj!B930)+9,DAY(siječanj!B930))</f>
        <v>44844</v>
      </c>
      <c r="C930" s="8">
        <v>9.65625</v>
      </c>
      <c r="D930">
        <v>0.91060433842976229</v>
      </c>
      <c r="E930" s="6">
        <v>106.34617412048475</v>
      </c>
      <c r="F930" s="9">
        <v>135.28286539171069</v>
      </c>
      <c r="G930" s="9">
        <v>0.98754971338185837</v>
      </c>
      <c r="H930" s="9">
        <v>96.83928752952032</v>
      </c>
    </row>
    <row r="931" spans="1:8" x14ac:dyDescent="0.25">
      <c r="A931" s="29"/>
      <c r="B931" s="5">
        <f>DATE(YEAR(siječanj!B931),MONTH(siječanj!B931)+9,DAY(siječanj!B931))</f>
        <v>44844</v>
      </c>
      <c r="C931" s="8">
        <v>9.6666666666666696</v>
      </c>
      <c r="D931">
        <v>0.91060433842976229</v>
      </c>
      <c r="E931" s="6">
        <v>106.45190840645894</v>
      </c>
      <c r="F931" s="9">
        <v>132.60203951886336</v>
      </c>
      <c r="G931" s="9">
        <v>0.99975012225807747</v>
      </c>
      <c r="H931" s="9">
        <v>96.935569629049198</v>
      </c>
    </row>
    <row r="932" spans="1:8" x14ac:dyDescent="0.25">
      <c r="A932" s="29"/>
      <c r="B932" s="5">
        <f>DATE(YEAR(siječanj!B932),MONTH(siječanj!B932)+9,DAY(siječanj!B932))</f>
        <v>44844</v>
      </c>
      <c r="C932" s="8">
        <v>9.6770833333333304</v>
      </c>
      <c r="D932">
        <v>0.91060433842976229</v>
      </c>
      <c r="E932" s="6">
        <v>107.13091241264063</v>
      </c>
      <c r="F932" s="9">
        <v>131.15631035738005</v>
      </c>
      <c r="G932" s="9">
        <v>1.0194083939581751</v>
      </c>
      <c r="H932" s="9">
        <v>97.553873622889427</v>
      </c>
    </row>
    <row r="933" spans="1:8" x14ac:dyDescent="0.25">
      <c r="A933" s="29"/>
      <c r="B933" s="5">
        <f>DATE(YEAR(siječanj!B933),MONTH(siječanj!B933)+9,DAY(siječanj!B933))</f>
        <v>44844</v>
      </c>
      <c r="C933" s="8">
        <v>9.6875</v>
      </c>
      <c r="D933">
        <v>0.91060433842976229</v>
      </c>
      <c r="E933" s="6">
        <v>109.69207447605685</v>
      </c>
      <c r="F933" s="9">
        <v>130.33870044171528</v>
      </c>
      <c r="G933" s="9">
        <v>1.069248990006334</v>
      </c>
      <c r="H933" s="9">
        <v>99.886078909257961</v>
      </c>
    </row>
    <row r="934" spans="1:8" x14ac:dyDescent="0.25">
      <c r="A934" s="29"/>
      <c r="B934" s="5">
        <f>DATE(YEAR(siječanj!B934),MONTH(siječanj!B934)+9,DAY(siječanj!B934))</f>
        <v>44844</v>
      </c>
      <c r="C934" s="8">
        <v>9.6979166666666696</v>
      </c>
      <c r="D934">
        <v>0.91060433842976229</v>
      </c>
      <c r="E934" s="6">
        <v>110.76628069201804</v>
      </c>
      <c r="F934" s="9">
        <v>129.62639441285205</v>
      </c>
      <c r="G934" s="9">
        <v>1.2116368253110232</v>
      </c>
      <c r="H934" s="9">
        <v>100.86425574988044</v>
      </c>
    </row>
    <row r="935" spans="1:8" x14ac:dyDescent="0.25">
      <c r="A935" s="29"/>
      <c r="B935" s="5">
        <f>DATE(YEAR(siječanj!B935),MONTH(siječanj!B935)+9,DAY(siječanj!B935))</f>
        <v>44844</v>
      </c>
      <c r="C935" s="8">
        <v>9.7083333333333304</v>
      </c>
      <c r="D935">
        <v>0.91060433842976229</v>
      </c>
      <c r="E935" s="6">
        <v>112.34274487132954</v>
      </c>
      <c r="F935" s="9">
        <v>128.9982310090567</v>
      </c>
      <c r="G935" s="9">
        <v>1.5759493707686347</v>
      </c>
      <c r="H935" s="9">
        <v>102.29979087094061</v>
      </c>
    </row>
    <row r="936" spans="1:8" x14ac:dyDescent="0.25">
      <c r="A936" s="29"/>
      <c r="B936" s="5">
        <f>DATE(YEAR(siječanj!B936),MONTH(siječanj!B936)+9,DAY(siječanj!B936))</f>
        <v>44844</v>
      </c>
      <c r="C936" s="8">
        <v>9.71875</v>
      </c>
      <c r="D936">
        <v>0.91060433842976229</v>
      </c>
      <c r="E936" s="6">
        <v>115.4987976916553</v>
      </c>
      <c r="F936" s="9">
        <v>128.97981413560629</v>
      </c>
      <c r="G936" s="9">
        <v>2.5693151019174301</v>
      </c>
      <c r="H936" s="9">
        <v>105.17370626144273</v>
      </c>
    </row>
    <row r="937" spans="1:8" x14ac:dyDescent="0.25">
      <c r="A937" s="29"/>
      <c r="B937" s="5">
        <f>DATE(YEAR(siječanj!B937),MONTH(siječanj!B937)+9,DAY(siječanj!B937))</f>
        <v>44844</v>
      </c>
      <c r="C937" s="8">
        <v>9.7291666666666696</v>
      </c>
      <c r="D937">
        <v>0.91060433842976229</v>
      </c>
      <c r="E937" s="6">
        <v>119.65827630237735</v>
      </c>
      <c r="F937" s="9">
        <v>129.41749751108557</v>
      </c>
      <c r="G937" s="9">
        <v>6.3375741040641111</v>
      </c>
      <c r="H937" s="9">
        <v>108.96134552997202</v>
      </c>
    </row>
    <row r="938" spans="1:8" x14ac:dyDescent="0.25">
      <c r="A938" s="29"/>
      <c r="B938" s="5">
        <f>DATE(YEAR(siječanj!B938),MONTH(siječanj!B938)+9,DAY(siječanj!B938))</f>
        <v>44844</v>
      </c>
      <c r="C938" s="8">
        <v>9.7395833333333304</v>
      </c>
      <c r="D938">
        <v>0.91060433842976229</v>
      </c>
      <c r="E938" s="6">
        <v>124.17479738803738</v>
      </c>
      <c r="F938" s="9">
        <v>131.02524338820049</v>
      </c>
      <c r="G938" s="9">
        <v>21.710589823292022</v>
      </c>
      <c r="H938" s="9">
        <v>113.07410922518355</v>
      </c>
    </row>
    <row r="939" spans="1:8" x14ac:dyDescent="0.25">
      <c r="A939" s="29"/>
      <c r="B939" s="5">
        <f>DATE(YEAR(siječanj!B939),MONTH(siječanj!B939)+9,DAY(siječanj!B939))</f>
        <v>44844</v>
      </c>
      <c r="C939" s="8">
        <v>9.75</v>
      </c>
      <c r="D939">
        <v>0.91060433842976229</v>
      </c>
      <c r="E939" s="6">
        <v>128.98359017247847</v>
      </c>
      <c r="F939" s="9">
        <v>132.75303472319516</v>
      </c>
      <c r="G939" s="9">
        <v>60.562082345496172</v>
      </c>
      <c r="H939" s="9">
        <v>117.45301679730535</v>
      </c>
    </row>
    <row r="940" spans="1:8" x14ac:dyDescent="0.25">
      <c r="A940" s="29"/>
      <c r="B940" s="5">
        <f>DATE(YEAR(siječanj!B940),MONTH(siječanj!B940)+9,DAY(siječanj!B940))</f>
        <v>44844</v>
      </c>
      <c r="C940" s="8">
        <v>9.7604166666666696</v>
      </c>
      <c r="D940">
        <v>0.91060433842976229</v>
      </c>
      <c r="E940" s="6">
        <v>133.33021579864018</v>
      </c>
      <c r="F940" s="9">
        <v>134.62416884499956</v>
      </c>
      <c r="G940" s="9">
        <v>119.19405547092936</v>
      </c>
      <c r="H940" s="9">
        <v>121.41107295001818</v>
      </c>
    </row>
    <row r="941" spans="1:8" x14ac:dyDescent="0.25">
      <c r="A941" s="29"/>
      <c r="B941" s="5">
        <f>DATE(YEAR(siječanj!B941),MONTH(siječanj!B941)+9,DAY(siječanj!B941))</f>
        <v>44844</v>
      </c>
      <c r="C941" s="8">
        <v>9.7708333333333304</v>
      </c>
      <c r="D941">
        <v>0.91060433842976229</v>
      </c>
      <c r="E941" s="6">
        <v>138.26188819131329</v>
      </c>
      <c r="F941" s="9">
        <v>135.83931094631112</v>
      </c>
      <c r="G941" s="9">
        <v>172.44730874186956</v>
      </c>
      <c r="H941" s="9">
        <v>125.90187522650061</v>
      </c>
    </row>
    <row r="942" spans="1:8" x14ac:dyDescent="0.25">
      <c r="A942" s="29"/>
      <c r="B942" s="5">
        <f>DATE(YEAR(siječanj!B942),MONTH(siječanj!B942)+9,DAY(siječanj!B942))</f>
        <v>44844</v>
      </c>
      <c r="C942" s="8">
        <v>9.78125</v>
      </c>
      <c r="D942">
        <v>0.91060433842976229</v>
      </c>
      <c r="E942" s="6">
        <v>143.94233033512916</v>
      </c>
      <c r="F942" s="9">
        <v>136.31819581209689</v>
      </c>
      <c r="G942" s="9">
        <v>208.5252033317266</v>
      </c>
      <c r="H942" s="9">
        <v>131.0745104868586</v>
      </c>
    </row>
    <row r="943" spans="1:8" x14ac:dyDescent="0.25">
      <c r="A943" s="29"/>
      <c r="B943" s="5">
        <f>DATE(YEAR(siječanj!B943),MONTH(siječanj!B943)+9,DAY(siječanj!B943))</f>
        <v>44844</v>
      </c>
      <c r="C943" s="8">
        <v>9.7916666666666696</v>
      </c>
      <c r="D943">
        <v>0.91060433842976229</v>
      </c>
      <c r="E943" s="6">
        <v>149.55312388888728</v>
      </c>
      <c r="F943" s="9">
        <v>135.32038508582488</v>
      </c>
      <c r="G943" s="9">
        <v>219.16260063065664</v>
      </c>
      <c r="H943" s="9">
        <v>136.1837234389445</v>
      </c>
    </row>
    <row r="944" spans="1:8" x14ac:dyDescent="0.25">
      <c r="A944" s="29"/>
      <c r="B944" s="5">
        <f>DATE(YEAR(siječanj!B944),MONTH(siječanj!B944)+9,DAY(siječanj!B944))</f>
        <v>44844</v>
      </c>
      <c r="C944" s="8">
        <v>9.8020833333333304</v>
      </c>
      <c r="D944">
        <v>0.91060433842976229</v>
      </c>
      <c r="E944" s="6">
        <v>155.94790514914916</v>
      </c>
      <c r="F944" s="9">
        <v>134.14372686105642</v>
      </c>
      <c r="G944" s="9">
        <v>220.11407969935851</v>
      </c>
      <c r="H944" s="9">
        <v>142.00683899784829</v>
      </c>
    </row>
    <row r="945" spans="1:8" x14ac:dyDescent="0.25">
      <c r="A945" s="29"/>
      <c r="B945" s="5">
        <f>DATE(YEAR(siječanj!B945),MONTH(siječanj!B945)+9,DAY(siječanj!B945))</f>
        <v>44844</v>
      </c>
      <c r="C945" s="8">
        <v>9.8125</v>
      </c>
      <c r="D945">
        <v>0.91060433842976229</v>
      </c>
      <c r="E945" s="6">
        <v>158.24131265941142</v>
      </c>
      <c r="F945" s="9">
        <v>132.62585045901156</v>
      </c>
      <c r="G945" s="9">
        <v>220.68762048928235</v>
      </c>
      <c r="H945" s="9">
        <v>144.09522582648052</v>
      </c>
    </row>
    <row r="946" spans="1:8" x14ac:dyDescent="0.25">
      <c r="A946" s="29"/>
      <c r="B946" s="5">
        <f>DATE(YEAR(siječanj!B946),MONTH(siječanj!B946)+9,DAY(siječanj!B946))</f>
        <v>44844</v>
      </c>
      <c r="C946" s="8">
        <v>9.8229166666666696</v>
      </c>
      <c r="D946">
        <v>0.91060433842976229</v>
      </c>
      <c r="E946" s="6">
        <v>158.23465468668221</v>
      </c>
      <c r="F946" s="9">
        <v>130.56873502765319</v>
      </c>
      <c r="G946" s="9">
        <v>220.96273417321788</v>
      </c>
      <c r="H946" s="9">
        <v>144.08916304762815</v>
      </c>
    </row>
    <row r="947" spans="1:8" x14ac:dyDescent="0.25">
      <c r="A947" s="29"/>
      <c r="B947" s="5">
        <f>DATE(YEAR(siječanj!B947),MONTH(siječanj!B947)+9,DAY(siječanj!B947))</f>
        <v>44844</v>
      </c>
      <c r="C947" s="8">
        <v>9.8333333333333304</v>
      </c>
      <c r="D947">
        <v>0.91060433842976229</v>
      </c>
      <c r="E947" s="6">
        <v>158.14274070795383</v>
      </c>
      <c r="F947" s="9">
        <v>125.65891878946005</v>
      </c>
      <c r="G947" s="9">
        <v>221.59217491997151</v>
      </c>
      <c r="H947" s="9">
        <v>144.00546577983573</v>
      </c>
    </row>
    <row r="948" spans="1:8" x14ac:dyDescent="0.25">
      <c r="A948" s="29"/>
      <c r="B948" s="5">
        <f>DATE(YEAR(siječanj!B948),MONTH(siječanj!B948)+9,DAY(siječanj!B948))</f>
        <v>44844</v>
      </c>
      <c r="C948" s="8">
        <v>9.84375</v>
      </c>
      <c r="D948">
        <v>0.91060433842976229</v>
      </c>
      <c r="E948" s="6">
        <v>156.90831225472826</v>
      </c>
      <c r="F948" s="9">
        <v>122.33020548333147</v>
      </c>
      <c r="G948" s="9">
        <v>221.86659006020881</v>
      </c>
      <c r="H948" s="9">
        <v>142.8813898748474</v>
      </c>
    </row>
    <row r="949" spans="1:8" x14ac:dyDescent="0.25">
      <c r="A949" s="29"/>
      <c r="B949" s="5">
        <f>DATE(YEAR(siječanj!B949),MONTH(siječanj!B949)+9,DAY(siječanj!B949))</f>
        <v>44844</v>
      </c>
      <c r="C949" s="8">
        <v>9.8541666666666696</v>
      </c>
      <c r="D949">
        <v>0.91060433842976229</v>
      </c>
      <c r="E949" s="6">
        <v>156.50813195439338</v>
      </c>
      <c r="F949" s="9">
        <v>119.57752788869011</v>
      </c>
      <c r="G949" s="9">
        <v>222.33650046587979</v>
      </c>
      <c r="H949" s="9">
        <v>142.51698395720831</v>
      </c>
    </row>
    <row r="950" spans="1:8" x14ac:dyDescent="0.25">
      <c r="A950" s="29"/>
      <c r="B950" s="5">
        <f>DATE(YEAR(siječanj!B950),MONTH(siječanj!B950)+9,DAY(siječanj!B950))</f>
        <v>44844</v>
      </c>
      <c r="C950" s="8">
        <v>9.8645833333333304</v>
      </c>
      <c r="D950">
        <v>0.91060433842976229</v>
      </c>
      <c r="E950" s="6">
        <v>155.69194749906237</v>
      </c>
      <c r="F950" s="9">
        <v>117.11806385526209</v>
      </c>
      <c r="G950" s="9">
        <v>222.75622127501012</v>
      </c>
      <c r="H950" s="9">
        <v>141.77376285122497</v>
      </c>
    </row>
    <row r="951" spans="1:8" x14ac:dyDescent="0.25">
      <c r="A951" s="29"/>
      <c r="B951" s="5">
        <f>DATE(YEAR(siječanj!B951),MONTH(siječanj!B951)+9,DAY(siječanj!B951))</f>
        <v>44844</v>
      </c>
      <c r="C951" s="8">
        <v>9.875</v>
      </c>
      <c r="D951">
        <v>0.91060433842976229</v>
      </c>
      <c r="E951" s="6">
        <v>152.64030749711424</v>
      </c>
      <c r="F951" s="9">
        <v>112.83749558872759</v>
      </c>
      <c r="G951" s="9">
        <v>222.56537618364999</v>
      </c>
      <c r="H951" s="9">
        <v>138.99492622612519</v>
      </c>
    </row>
    <row r="952" spans="1:8" x14ac:dyDescent="0.25">
      <c r="A952" s="29"/>
      <c r="B952" s="5">
        <f>DATE(YEAR(siječanj!B952),MONTH(siječanj!B952)+9,DAY(siječanj!B952))</f>
        <v>44844</v>
      </c>
      <c r="C952" s="8">
        <v>9.8854166666666696</v>
      </c>
      <c r="D952">
        <v>0.91060433842976229</v>
      </c>
      <c r="E952" s="6">
        <v>157.84573416396765</v>
      </c>
      <c r="F952" s="9">
        <v>109.914812481051</v>
      </c>
      <c r="G952" s="9">
        <v>221.8418239825163</v>
      </c>
      <c r="H952" s="9">
        <v>143.7350103323399</v>
      </c>
    </row>
    <row r="953" spans="1:8" x14ac:dyDescent="0.25">
      <c r="A953" s="29"/>
      <c r="B953" s="5">
        <f>DATE(YEAR(siječanj!B953),MONTH(siječanj!B953)+9,DAY(siječanj!B953))</f>
        <v>44844</v>
      </c>
      <c r="C953" s="8">
        <v>9.8958333333333304</v>
      </c>
      <c r="D953">
        <v>0.91060433842976229</v>
      </c>
      <c r="E953" s="6">
        <v>160.04538598070693</v>
      </c>
      <c r="F953" s="9">
        <v>107.88852780937917</v>
      </c>
      <c r="G953" s="9">
        <v>221.58736871585737</v>
      </c>
      <c r="H953" s="9">
        <v>145.73802281969759</v>
      </c>
    </row>
    <row r="954" spans="1:8" x14ac:dyDescent="0.25">
      <c r="A954" s="29"/>
      <c r="B954" s="5">
        <f>DATE(YEAR(siječanj!B954),MONTH(siječanj!B954)+9,DAY(siječanj!B954))</f>
        <v>44844</v>
      </c>
      <c r="C954" s="8">
        <v>9.90625</v>
      </c>
      <c r="D954">
        <v>0.91060433842976229</v>
      </c>
      <c r="E954" s="6">
        <v>156.70395935390275</v>
      </c>
      <c r="F954" s="9">
        <v>105.66152345403269</v>
      </c>
      <c r="G954" s="9">
        <v>220.6265267473234</v>
      </c>
      <c r="H954" s="9">
        <v>142.69530523678498</v>
      </c>
    </row>
    <row r="955" spans="1:8" x14ac:dyDescent="0.25">
      <c r="A955" s="29"/>
      <c r="B955" s="5">
        <f>DATE(YEAR(siječanj!B955),MONTH(siječanj!B955)+9,DAY(siječanj!B955))</f>
        <v>44844</v>
      </c>
      <c r="C955" s="8">
        <v>9.9166666666666696</v>
      </c>
      <c r="D955">
        <v>0.91060433842976229</v>
      </c>
      <c r="E955" s="6">
        <v>151.68941575250096</v>
      </c>
      <c r="F955" s="9">
        <v>102.96341972378224</v>
      </c>
      <c r="G955" s="9">
        <v>218.87484931154262</v>
      </c>
      <c r="H955" s="9">
        <v>138.12904007810332</v>
      </c>
    </row>
    <row r="956" spans="1:8" x14ac:dyDescent="0.25">
      <c r="A956" s="29"/>
      <c r="B956" s="5">
        <f>DATE(YEAR(siječanj!B956),MONTH(siječanj!B956)+9,DAY(siječanj!B956))</f>
        <v>44844</v>
      </c>
      <c r="C956" s="8">
        <v>9.9270833333333304</v>
      </c>
      <c r="D956">
        <v>0.91060433842976229</v>
      </c>
      <c r="E956" s="6">
        <v>144.51373947661688</v>
      </c>
      <c r="F956" s="9">
        <v>100.93998264218094</v>
      </c>
      <c r="G956" s="9">
        <v>216.46016491712223</v>
      </c>
      <c r="H956" s="9">
        <v>131.59483813011573</v>
      </c>
    </row>
    <row r="957" spans="1:8" x14ac:dyDescent="0.25">
      <c r="A957" s="29"/>
      <c r="B957" s="5">
        <f>DATE(YEAR(siječanj!B957),MONTH(siječanj!B957)+9,DAY(siječanj!B957))</f>
        <v>44844</v>
      </c>
      <c r="C957" s="8">
        <v>9.9375</v>
      </c>
      <c r="D957">
        <v>0.91060433842976229</v>
      </c>
      <c r="E957" s="6">
        <v>134.50301382282225</v>
      </c>
      <c r="F957" s="9">
        <v>98.761682966676858</v>
      </c>
      <c r="G957" s="9">
        <v>215.12638381644246</v>
      </c>
      <c r="H957" s="9">
        <v>122.47902791894023</v>
      </c>
    </row>
    <row r="958" spans="1:8" x14ac:dyDescent="0.25">
      <c r="A958" s="29"/>
      <c r="B958" s="5">
        <f>DATE(YEAR(siječanj!B958),MONTH(siječanj!B958)+9,DAY(siječanj!B958))</f>
        <v>44844</v>
      </c>
      <c r="C958" s="8">
        <v>9.9479166666666696</v>
      </c>
      <c r="D958">
        <v>0.91060433842976229</v>
      </c>
      <c r="E958" s="6">
        <v>122.34155348863912</v>
      </c>
      <c r="F958" s="9">
        <v>96.506182689678411</v>
      </c>
      <c r="G958" s="9">
        <v>214.57756061917303</v>
      </c>
      <c r="H958" s="9">
        <v>111.4047493769916</v>
      </c>
    </row>
    <row r="959" spans="1:8" x14ac:dyDescent="0.25">
      <c r="A959" s="29"/>
      <c r="B959" s="5">
        <f>DATE(YEAR(siječanj!B959),MONTH(siječanj!B959)+9,DAY(siječanj!B959))</f>
        <v>44844</v>
      </c>
      <c r="C959" s="8">
        <v>9.9583333333333304</v>
      </c>
      <c r="D959">
        <v>0.91060433842976229</v>
      </c>
      <c r="E959" s="6">
        <v>110.84344407414068</v>
      </c>
      <c r="F959" s="9">
        <v>93.419746798511696</v>
      </c>
      <c r="G959" s="9">
        <v>209.81681122837202</v>
      </c>
      <c r="H959" s="9">
        <v>100.93452106040922</v>
      </c>
    </row>
    <row r="960" spans="1:8" x14ac:dyDescent="0.25">
      <c r="A960" s="29"/>
      <c r="B960" s="5">
        <f>DATE(YEAR(siječanj!B960),MONTH(siječanj!B960)+9,DAY(siječanj!B960))</f>
        <v>44844</v>
      </c>
      <c r="C960" s="8">
        <v>9.96875</v>
      </c>
      <c r="D960">
        <v>0.91060433842976229</v>
      </c>
      <c r="E960" s="6">
        <v>100.75743944505908</v>
      </c>
      <c r="F960" s="9">
        <v>91.051322166784644</v>
      </c>
      <c r="G960" s="9">
        <v>208.51457104171786</v>
      </c>
      <c r="H960" s="9">
        <v>91.750161487744862</v>
      </c>
    </row>
    <row r="961" spans="1:8" x14ac:dyDescent="0.25">
      <c r="A961" s="29"/>
      <c r="B961" s="5">
        <f>DATE(YEAR(siječanj!B961),MONTH(siječanj!B961)+9,DAY(siječanj!B961))</f>
        <v>44844</v>
      </c>
      <c r="C961" s="8">
        <v>9.9791666666666696</v>
      </c>
      <c r="D961">
        <v>0.91060433842976229</v>
      </c>
      <c r="E961" s="6">
        <v>91.718721217954212</v>
      </c>
      <c r="F961" s="9">
        <v>89.064788305968833</v>
      </c>
      <c r="G961" s="9">
        <v>206.77609600202328</v>
      </c>
      <c r="H961" s="9">
        <v>83.519465456299002</v>
      </c>
    </row>
    <row r="962" spans="1:8" ht="15.75" thickBot="1" x14ac:dyDescent="0.3">
      <c r="A962" s="29"/>
      <c r="B962" s="5">
        <f>DATE(YEAR(siječanj!B962),MONTH(siječanj!B962)+9,DAY(siječanj!B962))</f>
        <v>44844</v>
      </c>
      <c r="C962" s="8">
        <v>9.9895833333333304</v>
      </c>
      <c r="D962">
        <v>0.91060433842976229</v>
      </c>
      <c r="E962" s="6">
        <v>83.877054065706773</v>
      </c>
      <c r="F962" s="9">
        <v>87.285013921016173</v>
      </c>
      <c r="G962" s="9">
        <v>206.28569138971929</v>
      </c>
      <c r="H962" s="9">
        <v>76.378809326940313</v>
      </c>
    </row>
    <row r="963" spans="1:8" x14ac:dyDescent="0.25">
      <c r="A963" s="15">
        <f t="shared" ref="A963" si="8">A867+1</f>
        <v>284</v>
      </c>
      <c r="B963" s="5">
        <f>DATE(YEAR(siječanj!B963),MONTH(siječanj!B963)+9,DAY(siječanj!B963))</f>
        <v>44845</v>
      </c>
      <c r="C963" s="8">
        <v>10</v>
      </c>
      <c r="D963">
        <v>0.90987681199608894</v>
      </c>
      <c r="E963" s="6">
        <v>76.456742466160577</v>
      </c>
      <c r="F963" s="9">
        <v>85.365347844993764</v>
      </c>
      <c r="G963" s="9">
        <v>200.6314807653909</v>
      </c>
      <c r="H963" s="9">
        <v>69.566217090716179</v>
      </c>
    </row>
    <row r="964" spans="1:8" x14ac:dyDescent="0.25">
      <c r="A964" s="16"/>
      <c r="B964" s="5">
        <f>DATE(YEAR(siječanj!B964),MONTH(siječanj!B964)+9,DAY(siječanj!B964))</f>
        <v>44845</v>
      </c>
      <c r="C964" s="8">
        <v>10.0104166666667</v>
      </c>
      <c r="D964">
        <v>0.90987681199608894</v>
      </c>
      <c r="E964" s="6">
        <v>70.8384092993834</v>
      </c>
      <c r="F964" s="9">
        <v>83.812927516923651</v>
      </c>
      <c r="G964" s="9">
        <v>198.80573744561468</v>
      </c>
      <c r="H964" s="9">
        <v>64.454226020197069</v>
      </c>
    </row>
    <row r="965" spans="1:8" x14ac:dyDescent="0.25">
      <c r="A965" s="16"/>
      <c r="B965" s="5">
        <f>DATE(YEAR(siječanj!B965),MONTH(siječanj!B965)+9,DAY(siječanj!B965))</f>
        <v>44845</v>
      </c>
      <c r="C965" s="8">
        <v>10.0208333333333</v>
      </c>
      <c r="D965">
        <v>0.90987681199608894</v>
      </c>
      <c r="E965" s="6">
        <v>66.542365799173837</v>
      </c>
      <c r="F965" s="9">
        <v>82.499704345165625</v>
      </c>
      <c r="G965" s="9">
        <v>197.62193393633419</v>
      </c>
      <c r="H965" s="9">
        <v>60.545355656029869</v>
      </c>
    </row>
    <row r="966" spans="1:8" x14ac:dyDescent="0.25">
      <c r="A966" s="16"/>
      <c r="B966" s="5">
        <f>DATE(YEAR(siječanj!B966),MONTH(siječanj!B966)+9,DAY(siječanj!B966))</f>
        <v>44845</v>
      </c>
      <c r="C966" s="8">
        <v>10.03125</v>
      </c>
      <c r="D966">
        <v>0.90987681199608894</v>
      </c>
      <c r="E966" s="6">
        <v>63.081678459246241</v>
      </c>
      <c r="F966" s="9">
        <v>81.467838947265903</v>
      </c>
      <c r="G966" s="9">
        <v>196.95435621532965</v>
      </c>
      <c r="H966" s="9">
        <v>57.396556491861325</v>
      </c>
    </row>
    <row r="967" spans="1:8" x14ac:dyDescent="0.25">
      <c r="A967" s="16"/>
      <c r="B967" s="5">
        <f>DATE(YEAR(siječanj!B967),MONTH(siječanj!B967)+9,DAY(siječanj!B967))</f>
        <v>44845</v>
      </c>
      <c r="C967" s="8">
        <v>10.0416666666667</v>
      </c>
      <c r="D967">
        <v>0.90987681199608894</v>
      </c>
      <c r="E967" s="6">
        <v>59.816048076412606</v>
      </c>
      <c r="F967" s="9">
        <v>79.932316558151086</v>
      </c>
      <c r="G967" s="9">
        <v>195.6131539109044</v>
      </c>
      <c r="H967" s="9">
        <v>54.425235129971092</v>
      </c>
    </row>
    <row r="968" spans="1:8" x14ac:dyDescent="0.25">
      <c r="A968" s="16"/>
      <c r="B968" s="5">
        <f>DATE(YEAR(siječanj!B968),MONTH(siječanj!B968)+9,DAY(siječanj!B968))</f>
        <v>44845</v>
      </c>
      <c r="C968" s="8">
        <v>10.0520833333333</v>
      </c>
      <c r="D968">
        <v>0.90987681199608894</v>
      </c>
      <c r="E968" s="6">
        <v>58.187047865641773</v>
      </c>
      <c r="F968" s="9">
        <v>79.315847855010063</v>
      </c>
      <c r="G968" s="9">
        <v>195.38869611788914</v>
      </c>
      <c r="H968" s="9">
        <v>52.943045611453968</v>
      </c>
    </row>
    <row r="969" spans="1:8" x14ac:dyDescent="0.25">
      <c r="A969" s="16"/>
      <c r="B969" s="5">
        <f>DATE(YEAR(siječanj!B969),MONTH(siječanj!B969)+9,DAY(siječanj!B969))</f>
        <v>44845</v>
      </c>
      <c r="C969" s="8">
        <v>10.0625</v>
      </c>
      <c r="D969">
        <v>0.90987681199608894</v>
      </c>
      <c r="E969" s="6">
        <v>56.21807405365211</v>
      </c>
      <c r="F969" s="9">
        <v>78.808446836825055</v>
      </c>
      <c r="G969" s="9">
        <v>195.30776910217361</v>
      </c>
      <c r="H969" s="9">
        <v>51.151521996497024</v>
      </c>
    </row>
    <row r="970" spans="1:8" x14ac:dyDescent="0.25">
      <c r="A970" s="16"/>
      <c r="B970" s="5">
        <f>DATE(YEAR(siječanj!B970),MONTH(siječanj!B970)+9,DAY(siječanj!B970))</f>
        <v>44845</v>
      </c>
      <c r="C970" s="8">
        <v>10.0729166666667</v>
      </c>
      <c r="D970">
        <v>0.90987681199608894</v>
      </c>
      <c r="E970" s="6">
        <v>55.009228061403803</v>
      </c>
      <c r="F970" s="9">
        <v>78.41041012131771</v>
      </c>
      <c r="G970" s="9">
        <v>195.40630087563147</v>
      </c>
      <c r="H970" s="9">
        <v>50.051621058875888</v>
      </c>
    </row>
    <row r="971" spans="1:8" x14ac:dyDescent="0.25">
      <c r="A971" s="16"/>
      <c r="B971" s="5">
        <f>DATE(YEAR(siječanj!B971),MONTH(siječanj!B971)+9,DAY(siječanj!B971))</f>
        <v>44845</v>
      </c>
      <c r="C971" s="8">
        <v>10.0833333333333</v>
      </c>
      <c r="D971">
        <v>0.90987681199608894</v>
      </c>
      <c r="E971" s="6">
        <v>53.889391996253536</v>
      </c>
      <c r="F971" s="9">
        <v>77.945779130729449</v>
      </c>
      <c r="G971" s="9">
        <v>195.05816523247313</v>
      </c>
      <c r="H971" s="9">
        <v>49.032708189958718</v>
      </c>
    </row>
    <row r="972" spans="1:8" x14ac:dyDescent="0.25">
      <c r="A972" s="16"/>
      <c r="B972" s="5">
        <f>DATE(YEAR(siječanj!B972),MONTH(siječanj!B972)+9,DAY(siječanj!B972))</f>
        <v>44845</v>
      </c>
      <c r="C972" s="8">
        <v>10.09375</v>
      </c>
      <c r="D972">
        <v>0.90987681199608894</v>
      </c>
      <c r="E972" s="6">
        <v>52.906876370433743</v>
      </c>
      <c r="F972" s="9">
        <v>77.347087120271453</v>
      </c>
      <c r="G972" s="9">
        <v>195.06259253499249</v>
      </c>
      <c r="H972" s="9">
        <v>48.138740004601466</v>
      </c>
    </row>
    <row r="973" spans="1:8" x14ac:dyDescent="0.25">
      <c r="A973" s="16"/>
      <c r="B973" s="5">
        <f>DATE(YEAR(siječanj!B973),MONTH(siječanj!B973)+9,DAY(siječanj!B973))</f>
        <v>44845</v>
      </c>
      <c r="C973" s="8">
        <v>10.1041666666667</v>
      </c>
      <c r="D973">
        <v>0.90987681199608894</v>
      </c>
      <c r="E973" s="6">
        <v>53.00431847206044</v>
      </c>
      <c r="F973" s="9">
        <v>77.05402023946867</v>
      </c>
      <c r="G973" s="9">
        <v>194.86633048765867</v>
      </c>
      <c r="H973" s="9">
        <v>48.227400313383761</v>
      </c>
    </row>
    <row r="974" spans="1:8" x14ac:dyDescent="0.25">
      <c r="A974" s="16"/>
      <c r="B974" s="5">
        <f>DATE(YEAR(siječanj!B974),MONTH(siječanj!B974)+9,DAY(siječanj!B974))</f>
        <v>44845</v>
      </c>
      <c r="C974" s="8">
        <v>10.1145833333333</v>
      </c>
      <c r="D974">
        <v>0.90987681199608894</v>
      </c>
      <c r="E974" s="6">
        <v>52.519869046861636</v>
      </c>
      <c r="F974" s="9">
        <v>76.911664243572304</v>
      </c>
      <c r="G974" s="9">
        <v>194.75716672348247</v>
      </c>
      <c r="H974" s="9">
        <v>47.786611014810539</v>
      </c>
    </row>
    <row r="975" spans="1:8" x14ac:dyDescent="0.25">
      <c r="A975" s="16"/>
      <c r="B975" s="5">
        <f>DATE(YEAR(siječanj!B975),MONTH(siječanj!B975)+9,DAY(siječanj!B975))</f>
        <v>44845</v>
      </c>
      <c r="C975" s="8">
        <v>10.125</v>
      </c>
      <c r="D975">
        <v>0.90987681199608894</v>
      </c>
      <c r="E975" s="6">
        <v>52.84274001786374</v>
      </c>
      <c r="F975" s="9">
        <v>76.869045162326387</v>
      </c>
      <c r="G975" s="9">
        <v>194.61729217697348</v>
      </c>
      <c r="H975" s="9">
        <v>48.080383824592012</v>
      </c>
    </row>
    <row r="976" spans="1:8" x14ac:dyDescent="0.25">
      <c r="A976" s="16"/>
      <c r="B976" s="5">
        <f>DATE(YEAR(siječanj!B976),MONTH(siječanj!B976)+9,DAY(siječanj!B976))</f>
        <v>44845</v>
      </c>
      <c r="C976" s="8">
        <v>10.1354166666667</v>
      </c>
      <c r="D976">
        <v>0.90987681199608894</v>
      </c>
      <c r="E976" s="6">
        <v>53.315880023533992</v>
      </c>
      <c r="F976" s="9">
        <v>76.790132729908166</v>
      </c>
      <c r="G976" s="9">
        <v>194.89790192930096</v>
      </c>
      <c r="H976" s="9">
        <v>48.510882944579073</v>
      </c>
    </row>
    <row r="977" spans="1:8" x14ac:dyDescent="0.25">
      <c r="A977" s="16"/>
      <c r="B977" s="5">
        <f>DATE(YEAR(siječanj!B977),MONTH(siječanj!B977)+9,DAY(siječanj!B977))</f>
        <v>44845</v>
      </c>
      <c r="C977" s="8">
        <v>10.1458333333333</v>
      </c>
      <c r="D977">
        <v>0.90987681199608894</v>
      </c>
      <c r="E977" s="6">
        <v>53.824170471570049</v>
      </c>
      <c r="F977" s="9">
        <v>76.686243307021954</v>
      </c>
      <c r="G977" s="9">
        <v>194.95063758892695</v>
      </c>
      <c r="H977" s="9">
        <v>48.973364637006185</v>
      </c>
    </row>
    <row r="978" spans="1:8" x14ac:dyDescent="0.25">
      <c r="A978" s="16"/>
      <c r="B978" s="5">
        <f>DATE(YEAR(siječanj!B978),MONTH(siječanj!B978)+9,DAY(siječanj!B978))</f>
        <v>44845</v>
      </c>
      <c r="C978" s="8">
        <v>10.15625</v>
      </c>
      <c r="D978">
        <v>0.90987681199608894</v>
      </c>
      <c r="E978" s="6">
        <v>54.493386086290741</v>
      </c>
      <c r="F978" s="9">
        <v>76.7164711604686</v>
      </c>
      <c r="G978" s="9">
        <v>194.94966220164645</v>
      </c>
      <c r="H978" s="9">
        <v>49.582268407066252</v>
      </c>
    </row>
    <row r="979" spans="1:8" x14ac:dyDescent="0.25">
      <c r="A979" s="16"/>
      <c r="B979" s="5">
        <f>DATE(YEAR(siječanj!B979),MONTH(siječanj!B979)+9,DAY(siječanj!B979))</f>
        <v>44845</v>
      </c>
      <c r="C979" s="8">
        <v>10.1666666666667</v>
      </c>
      <c r="D979">
        <v>0.90987681199608894</v>
      </c>
      <c r="E979" s="6">
        <v>57.1954348637233</v>
      </c>
      <c r="F979" s="9">
        <v>76.978275462528458</v>
      </c>
      <c r="G979" s="9">
        <v>196.78046203204053</v>
      </c>
      <c r="H979" s="9">
        <v>52.040799934534519</v>
      </c>
    </row>
    <row r="980" spans="1:8" x14ac:dyDescent="0.25">
      <c r="A980" s="16"/>
      <c r="B980" s="5">
        <f>DATE(YEAR(siječanj!B980),MONTH(siječanj!B980)+9,DAY(siječanj!B980))</f>
        <v>44845</v>
      </c>
      <c r="C980" s="8">
        <v>10.1770833333333</v>
      </c>
      <c r="D980">
        <v>0.90987681199608894</v>
      </c>
      <c r="E980" s="6">
        <v>59.500667076521324</v>
      </c>
      <c r="F980" s="9">
        <v>77.209046497619198</v>
      </c>
      <c r="G980" s="9">
        <v>198.29047726780072</v>
      </c>
      <c r="H980" s="9">
        <v>54.138277271225874</v>
      </c>
    </row>
    <row r="981" spans="1:8" x14ac:dyDescent="0.25">
      <c r="A981" s="16"/>
      <c r="B981" s="5">
        <f>DATE(YEAR(siječanj!B981),MONTH(siječanj!B981)+9,DAY(siječanj!B981))</f>
        <v>44845</v>
      </c>
      <c r="C981" s="8">
        <v>10.1875</v>
      </c>
      <c r="D981">
        <v>0.90987681199608894</v>
      </c>
      <c r="E981" s="6">
        <v>63.319356965891707</v>
      </c>
      <c r="F981" s="9">
        <v>77.668032140642921</v>
      </c>
      <c r="G981" s="9">
        <v>203.94324202040403</v>
      </c>
      <c r="H981" s="9">
        <v>57.612814653767892</v>
      </c>
    </row>
    <row r="982" spans="1:8" x14ac:dyDescent="0.25">
      <c r="A982" s="16"/>
      <c r="B982" s="5">
        <f>DATE(YEAR(siječanj!B982),MONTH(siječanj!B982)+9,DAY(siječanj!B982))</f>
        <v>44845</v>
      </c>
      <c r="C982" s="8">
        <v>10.1979166666667</v>
      </c>
      <c r="D982">
        <v>0.90987681199608894</v>
      </c>
      <c r="E982" s="6">
        <v>67.92500016936232</v>
      </c>
      <c r="F982" s="9">
        <v>78.26688137148102</v>
      </c>
      <c r="G982" s="9">
        <v>206.59884727262533</v>
      </c>
      <c r="H982" s="9">
        <v>61.803382608933191</v>
      </c>
    </row>
    <row r="983" spans="1:8" x14ac:dyDescent="0.25">
      <c r="A983" s="16"/>
      <c r="B983" s="5">
        <f>DATE(YEAR(siječanj!B983),MONTH(siječanj!B983)+9,DAY(siječanj!B983))</f>
        <v>44845</v>
      </c>
      <c r="C983" s="8">
        <v>10.2083333333333</v>
      </c>
      <c r="D983">
        <v>0.90987681199608894</v>
      </c>
      <c r="E983" s="6">
        <v>74.059924904066548</v>
      </c>
      <c r="F983" s="9">
        <v>79.173674365430244</v>
      </c>
      <c r="G983" s="9">
        <v>211.47945157804855</v>
      </c>
      <c r="H983" s="9">
        <v>67.385408368381817</v>
      </c>
    </row>
    <row r="984" spans="1:8" x14ac:dyDescent="0.25">
      <c r="A984" s="16"/>
      <c r="B984" s="5">
        <f>DATE(YEAR(siječanj!B984),MONTH(siječanj!B984)+9,DAY(siječanj!B984))</f>
        <v>44845</v>
      </c>
      <c r="C984" s="8">
        <v>10.21875</v>
      </c>
      <c r="D984">
        <v>0.90987681199608894</v>
      </c>
      <c r="E984" s="6">
        <v>80.311296648536825</v>
      </c>
      <c r="F984" s="9">
        <v>80.516408263094476</v>
      </c>
      <c r="G984" s="9">
        <v>212.3997550664898</v>
      </c>
      <c r="H984" s="9">
        <v>73.073386561842867</v>
      </c>
    </row>
    <row r="985" spans="1:8" x14ac:dyDescent="0.25">
      <c r="A985" s="16"/>
      <c r="B985" s="5">
        <f>DATE(YEAR(siječanj!B985),MONTH(siječanj!B985)+9,DAY(siječanj!B985))</f>
        <v>44845</v>
      </c>
      <c r="C985" s="8">
        <v>10.2291666666667</v>
      </c>
      <c r="D985">
        <v>0.90987681199608894</v>
      </c>
      <c r="E985" s="6">
        <v>85.212595143252145</v>
      </c>
      <c r="F985" s="9">
        <v>82.653574663374684</v>
      </c>
      <c r="G985" s="9">
        <v>213.17490791844415</v>
      </c>
      <c r="H985" s="9">
        <v>77.532964410855669</v>
      </c>
    </row>
    <row r="986" spans="1:8" x14ac:dyDescent="0.25">
      <c r="A986" s="16"/>
      <c r="B986" s="5">
        <f>DATE(YEAR(siječanj!B986),MONTH(siječanj!B986)+9,DAY(siječanj!B986))</f>
        <v>44845</v>
      </c>
      <c r="C986" s="8">
        <v>10.2395833333333</v>
      </c>
      <c r="D986">
        <v>0.90987681199608894</v>
      </c>
      <c r="E986" s="6">
        <v>90.805317056745295</v>
      </c>
      <c r="F986" s="9">
        <v>85.570154189568314</v>
      </c>
      <c r="G986" s="9">
        <v>213.15513679731885</v>
      </c>
      <c r="H986" s="9">
        <v>82.621652395885491</v>
      </c>
    </row>
    <row r="987" spans="1:8" x14ac:dyDescent="0.25">
      <c r="A987" s="16"/>
      <c r="B987" s="5">
        <f>DATE(YEAR(siječanj!B987),MONTH(siječanj!B987)+9,DAY(siječanj!B987))</f>
        <v>44845</v>
      </c>
      <c r="C987" s="8">
        <v>10.25</v>
      </c>
      <c r="D987">
        <v>0.90987681199608894</v>
      </c>
      <c r="E987" s="6">
        <v>95.864358671828953</v>
      </c>
      <c r="F987" s="9">
        <v>89.776226590627061</v>
      </c>
      <c r="G987" s="9">
        <v>212.84430550263224</v>
      </c>
      <c r="H987" s="9">
        <v>87.224757052373349</v>
      </c>
    </row>
    <row r="988" spans="1:8" x14ac:dyDescent="0.25">
      <c r="A988" s="16"/>
      <c r="B988" s="5">
        <f>DATE(YEAR(siječanj!B988),MONTH(siječanj!B988)+9,DAY(siječanj!B988))</f>
        <v>44845</v>
      </c>
      <c r="C988" s="8">
        <v>10.2604166666667</v>
      </c>
      <c r="D988">
        <v>0.90987681199608894</v>
      </c>
      <c r="E988" s="6">
        <v>98.925955847725973</v>
      </c>
      <c r="F988" s="9">
        <v>93.026057755510649</v>
      </c>
      <c r="G988" s="9">
        <v>212.20502019809527</v>
      </c>
      <c r="H988" s="9">
        <v>90.010433330394761</v>
      </c>
    </row>
    <row r="989" spans="1:8" x14ac:dyDescent="0.25">
      <c r="A989" s="16"/>
      <c r="B989" s="5">
        <f>DATE(YEAR(siječanj!B989),MONTH(siječanj!B989)+9,DAY(siječanj!B989))</f>
        <v>44845</v>
      </c>
      <c r="C989" s="8">
        <v>10.2708333333333</v>
      </c>
      <c r="D989">
        <v>0.90987681199608894</v>
      </c>
      <c r="E989" s="6">
        <v>101.1020466219903</v>
      </c>
      <c r="F989" s="9">
        <v>97.597221604676562</v>
      </c>
      <c r="G989" s="9">
        <v>205.78923762043962</v>
      </c>
      <c r="H989" s="9">
        <v>91.990407866696486</v>
      </c>
    </row>
    <row r="990" spans="1:8" x14ac:dyDescent="0.25">
      <c r="A990" s="16"/>
      <c r="B990" s="5">
        <f>DATE(YEAR(siječanj!B990),MONTH(siječanj!B990)+9,DAY(siječanj!B990))</f>
        <v>44845</v>
      </c>
      <c r="C990" s="8">
        <v>10.28125</v>
      </c>
      <c r="D990">
        <v>0.90987681199608894</v>
      </c>
      <c r="E990" s="6">
        <v>102.05637259381359</v>
      </c>
      <c r="F990" s="9">
        <v>104.46095438419131</v>
      </c>
      <c r="G990" s="9">
        <v>174.55510529137547</v>
      </c>
      <c r="H990" s="9">
        <v>92.858726939544127</v>
      </c>
    </row>
    <row r="991" spans="1:8" x14ac:dyDescent="0.25">
      <c r="A991" s="16"/>
      <c r="B991" s="5">
        <f>DATE(YEAR(siječanj!B991),MONTH(siječanj!B991)+9,DAY(siječanj!B991))</f>
        <v>44845</v>
      </c>
      <c r="C991" s="8">
        <v>10.2916666666667</v>
      </c>
      <c r="D991">
        <v>0.90987681199608894</v>
      </c>
      <c r="E991" s="6">
        <v>99.990726129774487</v>
      </c>
      <c r="F991" s="9">
        <v>112.82566854401942</v>
      </c>
      <c r="G991" s="9">
        <v>102.37196925320197</v>
      </c>
      <c r="H991" s="9">
        <v>90.979243120133233</v>
      </c>
    </row>
    <row r="992" spans="1:8" x14ac:dyDescent="0.25">
      <c r="A992" s="16"/>
      <c r="B992" s="5">
        <f>DATE(YEAR(siječanj!B992),MONTH(siječanj!B992)+9,DAY(siječanj!B992))</f>
        <v>44845</v>
      </c>
      <c r="C992" s="8">
        <v>10.3020833333333</v>
      </c>
      <c r="D992">
        <v>0.90987681199608894</v>
      </c>
      <c r="E992" s="6">
        <v>97.337692779670974</v>
      </c>
      <c r="F992" s="9">
        <v>116.27784415635958</v>
      </c>
      <c r="G992" s="9">
        <v>41.667406729353708</v>
      </c>
      <c r="H992" s="9">
        <v>88.565309593421745</v>
      </c>
    </row>
    <row r="993" spans="1:8" x14ac:dyDescent="0.25">
      <c r="A993" s="16"/>
      <c r="B993" s="5">
        <f>DATE(YEAR(siječanj!B993),MONTH(siječanj!B993)+9,DAY(siječanj!B993))</f>
        <v>44845</v>
      </c>
      <c r="C993" s="8">
        <v>10.3125</v>
      </c>
      <c r="D993">
        <v>0.90987681199608894</v>
      </c>
      <c r="E993" s="6">
        <v>97.135901401309155</v>
      </c>
      <c r="F993" s="9">
        <v>120.27107966517204</v>
      </c>
      <c r="G993" s="9">
        <v>11.811080853414975</v>
      </c>
      <c r="H993" s="9">
        <v>88.381704297389604</v>
      </c>
    </row>
    <row r="994" spans="1:8" x14ac:dyDescent="0.25">
      <c r="A994" s="16"/>
      <c r="B994" s="5">
        <f>DATE(YEAR(siječanj!B994),MONTH(siječanj!B994)+9,DAY(siječanj!B994))</f>
        <v>44845</v>
      </c>
      <c r="C994" s="8">
        <v>10.3229166666667</v>
      </c>
      <c r="D994">
        <v>0.90987681199608894</v>
      </c>
      <c r="E994" s="6">
        <v>96.213311501404945</v>
      </c>
      <c r="F994" s="9">
        <v>126.21291107872807</v>
      </c>
      <c r="G994" s="9">
        <v>4.6719998828265377</v>
      </c>
      <c r="H994" s="9">
        <v>87.542261140484968</v>
      </c>
    </row>
    <row r="995" spans="1:8" x14ac:dyDescent="0.25">
      <c r="A995" s="16"/>
      <c r="B995" s="5">
        <f>DATE(YEAR(siječanj!B995),MONTH(siječanj!B995)+9,DAY(siječanj!B995))</f>
        <v>44845</v>
      </c>
      <c r="C995" s="8">
        <v>10.3333333333333</v>
      </c>
      <c r="D995">
        <v>0.90987681199608894</v>
      </c>
      <c r="E995" s="6">
        <v>97.634989232401111</v>
      </c>
      <c r="F995" s="9">
        <v>134.33502521061124</v>
      </c>
      <c r="G995" s="9">
        <v>2.4106583774215911</v>
      </c>
      <c r="H995" s="9">
        <v>88.835812742049598</v>
      </c>
    </row>
    <row r="996" spans="1:8" x14ac:dyDescent="0.25">
      <c r="A996" s="16"/>
      <c r="B996" s="5">
        <f>DATE(YEAR(siječanj!B996),MONTH(siječanj!B996)+9,DAY(siječanj!B996))</f>
        <v>44845</v>
      </c>
      <c r="C996" s="8">
        <v>10.34375</v>
      </c>
      <c r="D996">
        <v>0.90987681199608894</v>
      </c>
      <c r="E996" s="6">
        <v>98.490077058358636</v>
      </c>
      <c r="F996" s="9">
        <v>137.91643483647636</v>
      </c>
      <c r="G996" s="9">
        <v>1.7818172958150327</v>
      </c>
      <c r="H996" s="9">
        <v>89.613837327108499</v>
      </c>
    </row>
    <row r="997" spans="1:8" x14ac:dyDescent="0.25">
      <c r="A997" s="16"/>
      <c r="B997" s="5">
        <f>DATE(YEAR(siječanj!B997),MONTH(siječanj!B997)+9,DAY(siječanj!B997))</f>
        <v>44845</v>
      </c>
      <c r="C997" s="8">
        <v>10.3541666666667</v>
      </c>
      <c r="D997">
        <v>0.90987681199608894</v>
      </c>
      <c r="E997" s="6">
        <v>97.898947172415149</v>
      </c>
      <c r="F997" s="9">
        <v>140.50513667981645</v>
      </c>
      <c r="G997" s="9">
        <v>1.5612906886505622</v>
      </c>
      <c r="H997" s="9">
        <v>89.075981951010618</v>
      </c>
    </row>
    <row r="998" spans="1:8" x14ac:dyDescent="0.25">
      <c r="A998" s="16"/>
      <c r="B998" s="5">
        <f>DATE(YEAR(siječanj!B998),MONTH(siječanj!B998)+9,DAY(siječanj!B998))</f>
        <v>44845</v>
      </c>
      <c r="C998" s="8">
        <v>10.3645833333333</v>
      </c>
      <c r="D998">
        <v>0.90987681199608894</v>
      </c>
      <c r="E998" s="6">
        <v>98.151997792357122</v>
      </c>
      <c r="F998" s="9">
        <v>143.54348910995344</v>
      </c>
      <c r="G998" s="9">
        <v>1.4942641148998508</v>
      </c>
      <c r="H998" s="9">
        <v>89.306226842357063</v>
      </c>
    </row>
    <row r="999" spans="1:8" x14ac:dyDescent="0.25">
      <c r="A999" s="16"/>
      <c r="B999" s="5">
        <f>DATE(YEAR(siječanj!B999),MONTH(siječanj!B999)+9,DAY(siječanj!B999))</f>
        <v>44845</v>
      </c>
      <c r="C999" s="8">
        <v>10.375</v>
      </c>
      <c r="D999">
        <v>0.90987681199608894</v>
      </c>
      <c r="E999" s="6">
        <v>98.471590411740991</v>
      </c>
      <c r="F999" s="9">
        <v>146.93077607404069</v>
      </c>
      <c r="G999" s="9">
        <v>1.4010331029219285</v>
      </c>
      <c r="H999" s="9">
        <v>89.597016756019528</v>
      </c>
    </row>
    <row r="1000" spans="1:8" x14ac:dyDescent="0.25">
      <c r="A1000" s="16"/>
      <c r="B1000" s="5">
        <f>DATE(YEAR(siječanj!B1000),MONTH(siječanj!B1000)+9,DAY(siječanj!B1000))</f>
        <v>44845</v>
      </c>
      <c r="C1000" s="8">
        <v>10.3854166666667</v>
      </c>
      <c r="D1000">
        <v>0.90987681199608894</v>
      </c>
      <c r="E1000" s="6">
        <v>99.546018030612814</v>
      </c>
      <c r="F1000" s="9">
        <v>148.53452145825335</v>
      </c>
      <c r="G1000" s="9">
        <v>1.3118666166356583</v>
      </c>
      <c r="H1000" s="9">
        <v>90.574613532599173</v>
      </c>
    </row>
    <row r="1001" spans="1:8" x14ac:dyDescent="0.25">
      <c r="A1001" s="16"/>
      <c r="B1001" s="5">
        <f>DATE(YEAR(siječanj!B1001),MONTH(siječanj!B1001)+9,DAY(siječanj!B1001))</f>
        <v>44845</v>
      </c>
      <c r="C1001" s="8">
        <v>10.3958333333333</v>
      </c>
      <c r="D1001">
        <v>0.90987681199608894</v>
      </c>
      <c r="E1001" s="6">
        <v>98.970311885550359</v>
      </c>
      <c r="F1001" s="9">
        <v>149.44522857729734</v>
      </c>
      <c r="G1001" s="9">
        <v>1.3057540091062485</v>
      </c>
      <c r="H1001" s="9">
        <v>90.050791860683191</v>
      </c>
    </row>
    <row r="1002" spans="1:8" x14ac:dyDescent="0.25">
      <c r="A1002" s="16"/>
      <c r="B1002" s="5">
        <f>DATE(YEAR(siječanj!B1002),MONTH(siječanj!B1002)+9,DAY(siječanj!B1002))</f>
        <v>44845</v>
      </c>
      <c r="C1002" s="8">
        <v>10.40625</v>
      </c>
      <c r="D1002">
        <v>0.90987681199608894</v>
      </c>
      <c r="E1002" s="6">
        <v>98.798642224252589</v>
      </c>
      <c r="F1002" s="9">
        <v>150.16677800960949</v>
      </c>
      <c r="G1002" s="9">
        <v>1.2755662925435498</v>
      </c>
      <c r="H1002" s="9">
        <v>89.894593616545123</v>
      </c>
    </row>
    <row r="1003" spans="1:8" x14ac:dyDescent="0.25">
      <c r="A1003" s="16"/>
      <c r="B1003" s="5">
        <f>DATE(YEAR(siječanj!B1003),MONTH(siječanj!B1003)+9,DAY(siječanj!B1003))</f>
        <v>44845</v>
      </c>
      <c r="C1003" s="8">
        <v>10.4166666666667</v>
      </c>
      <c r="D1003">
        <v>0.90987681199608894</v>
      </c>
      <c r="E1003" s="6">
        <v>99.586689646009802</v>
      </c>
      <c r="F1003" s="9">
        <v>150.22680558393819</v>
      </c>
      <c r="G1003" s="9">
        <v>1.28683810818696</v>
      </c>
      <c r="H1003" s="9">
        <v>90.611619692355319</v>
      </c>
    </row>
    <row r="1004" spans="1:8" x14ac:dyDescent="0.25">
      <c r="A1004" s="16"/>
      <c r="B1004" s="5">
        <f>DATE(YEAR(siječanj!B1004),MONTH(siječanj!B1004)+9,DAY(siječanj!B1004))</f>
        <v>44845</v>
      </c>
      <c r="C1004" s="8">
        <v>10.4270833333333</v>
      </c>
      <c r="D1004">
        <v>0.90987681199608894</v>
      </c>
      <c r="E1004" s="6">
        <v>99.629197019172423</v>
      </c>
      <c r="F1004" s="9">
        <v>150.02850369934771</v>
      </c>
      <c r="G1004" s="9">
        <v>1.2955592606522823</v>
      </c>
      <c r="H1004" s="9">
        <v>90.650296165534854</v>
      </c>
    </row>
    <row r="1005" spans="1:8" x14ac:dyDescent="0.25">
      <c r="A1005" s="16"/>
      <c r="B1005" s="5">
        <f>DATE(YEAR(siječanj!B1005),MONTH(siječanj!B1005)+9,DAY(siječanj!B1005))</f>
        <v>44845</v>
      </c>
      <c r="C1005" s="8">
        <v>10.4375</v>
      </c>
      <c r="D1005">
        <v>0.90987681199608894</v>
      </c>
      <c r="E1005" s="6">
        <v>99.683741562237969</v>
      </c>
      <c r="F1005" s="9">
        <v>149.80153549526557</v>
      </c>
      <c r="G1005" s="9">
        <v>1.2837327332737865</v>
      </c>
      <c r="H1005" s="9">
        <v>90.699924980491119</v>
      </c>
    </row>
    <row r="1006" spans="1:8" x14ac:dyDescent="0.25">
      <c r="A1006" s="16"/>
      <c r="B1006" s="5">
        <f>DATE(YEAR(siječanj!B1006),MONTH(siječanj!B1006)+9,DAY(siječanj!B1006))</f>
        <v>44845</v>
      </c>
      <c r="C1006" s="8">
        <v>10.4479166666667</v>
      </c>
      <c r="D1006">
        <v>0.90987681199608894</v>
      </c>
      <c r="E1006" s="6">
        <v>101.4297725716154</v>
      </c>
      <c r="F1006" s="9">
        <v>150.01724351518266</v>
      </c>
      <c r="G1006" s="9">
        <v>1.2444230206772213</v>
      </c>
      <c r="H1006" s="9">
        <v>92.28859810894977</v>
      </c>
    </row>
    <row r="1007" spans="1:8" x14ac:dyDescent="0.25">
      <c r="A1007" s="16"/>
      <c r="B1007" s="5">
        <f>DATE(YEAR(siječanj!B1007),MONTH(siječanj!B1007)+9,DAY(siječanj!B1007))</f>
        <v>44845</v>
      </c>
      <c r="C1007" s="8">
        <v>10.4583333333333</v>
      </c>
      <c r="D1007">
        <v>0.90987681199608894</v>
      </c>
      <c r="E1007" s="6">
        <v>102.04585645197825</v>
      </c>
      <c r="F1007" s="9">
        <v>150.08798769098078</v>
      </c>
      <c r="G1007" s="9">
        <v>1.2036217347177727</v>
      </c>
      <c r="H1007" s="9">
        <v>92.84915854593649</v>
      </c>
    </row>
    <row r="1008" spans="1:8" x14ac:dyDescent="0.25">
      <c r="A1008" s="16"/>
      <c r="B1008" s="5">
        <f>DATE(YEAR(siječanj!B1008),MONTH(siječanj!B1008)+9,DAY(siječanj!B1008))</f>
        <v>44845</v>
      </c>
      <c r="C1008" s="8">
        <v>10.46875</v>
      </c>
      <c r="D1008">
        <v>0.90987681199608894</v>
      </c>
      <c r="E1008" s="6">
        <v>103.0204025658539</v>
      </c>
      <c r="F1008" s="9">
        <v>150.11819144735958</v>
      </c>
      <c r="G1008" s="9">
        <v>1.1168516872875216</v>
      </c>
      <c r="H1008" s="9">
        <v>93.735875457172853</v>
      </c>
    </row>
    <row r="1009" spans="1:8" x14ac:dyDescent="0.25">
      <c r="A1009" s="16"/>
      <c r="B1009" s="5">
        <f>DATE(YEAR(siječanj!B1009),MONTH(siječanj!B1009)+9,DAY(siječanj!B1009))</f>
        <v>44845</v>
      </c>
      <c r="C1009" s="8">
        <v>10.4791666666667</v>
      </c>
      <c r="D1009">
        <v>0.90987681199608894</v>
      </c>
      <c r="E1009" s="6">
        <v>103.5561519389976</v>
      </c>
      <c r="F1009" s="9">
        <v>149.92057141388059</v>
      </c>
      <c r="G1009" s="9">
        <v>1.075817804832558</v>
      </c>
      <c r="H1009" s="9">
        <v>94.223341388837738</v>
      </c>
    </row>
    <row r="1010" spans="1:8" x14ac:dyDescent="0.25">
      <c r="A1010" s="16"/>
      <c r="B1010" s="5">
        <f>DATE(YEAR(siječanj!B1010),MONTH(siječanj!B1010)+9,DAY(siječanj!B1010))</f>
        <v>44845</v>
      </c>
      <c r="C1010" s="8">
        <v>10.4895833333333</v>
      </c>
      <c r="D1010">
        <v>0.90987681199608894</v>
      </c>
      <c r="E1010" s="6">
        <v>103.39816755895535</v>
      </c>
      <c r="F1010" s="9">
        <v>149.72309854035578</v>
      </c>
      <c r="G1010" s="9">
        <v>1.057943380490838</v>
      </c>
      <c r="H1010" s="9">
        <v>94.079595064779724</v>
      </c>
    </row>
    <row r="1011" spans="1:8" x14ac:dyDescent="0.25">
      <c r="A1011" s="16"/>
      <c r="B1011" s="5">
        <f>DATE(YEAR(siječanj!B1011),MONTH(siječanj!B1011)+9,DAY(siječanj!B1011))</f>
        <v>44845</v>
      </c>
      <c r="C1011" s="8">
        <v>10.5</v>
      </c>
      <c r="D1011">
        <v>0.90987681199608894</v>
      </c>
      <c r="E1011" s="6">
        <v>101.83305846972796</v>
      </c>
      <c r="F1011" s="9">
        <v>149.7199468396943</v>
      </c>
      <c r="G1011" s="9">
        <v>1.0881839437498857</v>
      </c>
      <c r="H1011" s="9">
        <v>92.655538596247396</v>
      </c>
    </row>
    <row r="1012" spans="1:8" x14ac:dyDescent="0.25">
      <c r="A1012" s="16"/>
      <c r="B1012" s="5">
        <f>DATE(YEAR(siječanj!B1012),MONTH(siječanj!B1012)+9,DAY(siječanj!B1012))</f>
        <v>44845</v>
      </c>
      <c r="C1012" s="8">
        <v>10.5104166666667</v>
      </c>
      <c r="D1012">
        <v>0.90987681199608894</v>
      </c>
      <c r="E1012" s="6">
        <v>100.94243498019691</v>
      </c>
      <c r="F1012" s="9">
        <v>149.09885600523768</v>
      </c>
      <c r="G1012" s="9">
        <v>1.0980368068407906</v>
      </c>
      <c r="H1012" s="9">
        <v>91.84518093490405</v>
      </c>
    </row>
    <row r="1013" spans="1:8" x14ac:dyDescent="0.25">
      <c r="A1013" s="16"/>
      <c r="B1013" s="5">
        <f>DATE(YEAR(siječanj!B1013),MONTH(siječanj!B1013)+9,DAY(siječanj!B1013))</f>
        <v>44845</v>
      </c>
      <c r="C1013" s="8">
        <v>10.5208333333333</v>
      </c>
      <c r="D1013">
        <v>0.90987681199608894</v>
      </c>
      <c r="E1013" s="6">
        <v>100.96378596491832</v>
      </c>
      <c r="F1013" s="9">
        <v>148.6918300544005</v>
      </c>
      <c r="G1013" s="9">
        <v>1.0785295261292482</v>
      </c>
      <c r="H1013" s="9">
        <v>91.864607700815341</v>
      </c>
    </row>
    <row r="1014" spans="1:8" x14ac:dyDescent="0.25">
      <c r="A1014" s="16"/>
      <c r="B1014" s="5">
        <f>DATE(YEAR(siječanj!B1014),MONTH(siječanj!B1014)+9,DAY(siječanj!B1014))</f>
        <v>44845</v>
      </c>
      <c r="C1014" s="8">
        <v>10.53125</v>
      </c>
      <c r="D1014">
        <v>0.90987681199608894</v>
      </c>
      <c r="E1014" s="6">
        <v>100.11995791658113</v>
      </c>
      <c r="F1014" s="9">
        <v>148.5155299316757</v>
      </c>
      <c r="G1014" s="9">
        <v>1.1210553410955262</v>
      </c>
      <c r="H1014" s="9">
        <v>91.096828126321427</v>
      </c>
    </row>
    <row r="1015" spans="1:8" x14ac:dyDescent="0.25">
      <c r="A1015" s="16"/>
      <c r="B1015" s="5">
        <f>DATE(YEAR(siječanj!B1015),MONTH(siječanj!B1015)+9,DAY(siječanj!B1015))</f>
        <v>44845</v>
      </c>
      <c r="C1015" s="8">
        <v>10.5416666666667</v>
      </c>
      <c r="D1015">
        <v>0.90987681199608894</v>
      </c>
      <c r="E1015" s="6">
        <v>97.986858027665392</v>
      </c>
      <c r="F1015" s="9">
        <v>148.0131672087609</v>
      </c>
      <c r="G1015" s="9">
        <v>1.1112502916347642</v>
      </c>
      <c r="H1015" s="9">
        <v>89.155969999725556</v>
      </c>
    </row>
    <row r="1016" spans="1:8" x14ac:dyDescent="0.25">
      <c r="A1016" s="16"/>
      <c r="B1016" s="5">
        <f>DATE(YEAR(siječanj!B1016),MONTH(siječanj!B1016)+9,DAY(siječanj!B1016))</f>
        <v>44845</v>
      </c>
      <c r="C1016" s="8">
        <v>10.5520833333333</v>
      </c>
      <c r="D1016">
        <v>0.90987681199608894</v>
      </c>
      <c r="E1016" s="6">
        <v>96.871825313553586</v>
      </c>
      <c r="F1016" s="9">
        <v>147.61203015371387</v>
      </c>
      <c r="G1016" s="9">
        <v>1.0961562537791996</v>
      </c>
      <c r="H1016" s="9">
        <v>88.141427588538164</v>
      </c>
    </row>
    <row r="1017" spans="1:8" x14ac:dyDescent="0.25">
      <c r="A1017" s="16"/>
      <c r="B1017" s="5">
        <f>DATE(YEAR(siječanj!B1017),MONTH(siječanj!B1017)+9,DAY(siječanj!B1017))</f>
        <v>44845</v>
      </c>
      <c r="C1017" s="8">
        <v>10.5625</v>
      </c>
      <c r="D1017">
        <v>0.90987681199608894</v>
      </c>
      <c r="E1017" s="6">
        <v>96.862063728723044</v>
      </c>
      <c r="F1017" s="9">
        <v>147.03585377609252</v>
      </c>
      <c r="G1017" s="9">
        <v>1.0766266839169769</v>
      </c>
      <c r="H1017" s="9">
        <v>88.132545748852522</v>
      </c>
    </row>
    <row r="1018" spans="1:8" x14ac:dyDescent="0.25">
      <c r="A1018" s="16"/>
      <c r="B1018" s="5">
        <f>DATE(YEAR(siječanj!B1018),MONTH(siječanj!B1018)+9,DAY(siječanj!B1018))</f>
        <v>44845</v>
      </c>
      <c r="C1018" s="8">
        <v>10.5729166666667</v>
      </c>
      <c r="D1018">
        <v>0.90987681199608894</v>
      </c>
      <c r="E1018" s="6">
        <v>97.202789901270364</v>
      </c>
      <c r="F1018" s="9">
        <v>146.51582886152897</v>
      </c>
      <c r="G1018" s="9">
        <v>1.0552305807512201</v>
      </c>
      <c r="H1018" s="9">
        <v>88.442564592493511</v>
      </c>
    </row>
    <row r="1019" spans="1:8" x14ac:dyDescent="0.25">
      <c r="A1019" s="16"/>
      <c r="B1019" s="5">
        <f>DATE(YEAR(siječanj!B1019),MONTH(siječanj!B1019)+9,DAY(siječanj!B1019))</f>
        <v>44845</v>
      </c>
      <c r="C1019" s="8">
        <v>10.5833333333333</v>
      </c>
      <c r="D1019">
        <v>0.90987681199608894</v>
      </c>
      <c r="E1019" s="6">
        <v>99.735867551535478</v>
      </c>
      <c r="F1019" s="9">
        <v>145.25476686021932</v>
      </c>
      <c r="G1019" s="9">
        <v>1.053399998205627</v>
      </c>
      <c r="H1019" s="9">
        <v>90.74735320945527</v>
      </c>
    </row>
    <row r="1020" spans="1:8" x14ac:dyDescent="0.25">
      <c r="A1020" s="16"/>
      <c r="B1020" s="5">
        <f>DATE(YEAR(siječanj!B1020),MONTH(siječanj!B1020)+9,DAY(siječanj!B1020))</f>
        <v>44845</v>
      </c>
      <c r="C1020" s="8">
        <v>10.59375</v>
      </c>
      <c r="D1020">
        <v>0.90987681199608894</v>
      </c>
      <c r="E1020" s="6">
        <v>101.30418747938592</v>
      </c>
      <c r="F1020" s="9">
        <v>144.71384303425458</v>
      </c>
      <c r="G1020" s="9">
        <v>1.025196012062932</v>
      </c>
      <c r="H1020" s="9">
        <v>92.174331145597762</v>
      </c>
    </row>
    <row r="1021" spans="1:8" x14ac:dyDescent="0.25">
      <c r="A1021" s="16"/>
      <c r="B1021" s="5">
        <f>DATE(YEAR(siječanj!B1021),MONTH(siječanj!B1021)+9,DAY(siječanj!B1021))</f>
        <v>44845</v>
      </c>
      <c r="C1021" s="8">
        <v>10.6041666666667</v>
      </c>
      <c r="D1021">
        <v>0.90987681199608894</v>
      </c>
      <c r="E1021" s="6">
        <v>101.24386461820467</v>
      </c>
      <c r="F1021" s="9">
        <v>144.03508168235908</v>
      </c>
      <c r="G1021" s="9">
        <v>0.99971381235170564</v>
      </c>
      <c r="H1021" s="9">
        <v>92.119444772975683</v>
      </c>
    </row>
    <row r="1022" spans="1:8" x14ac:dyDescent="0.25">
      <c r="A1022" s="16"/>
      <c r="B1022" s="5">
        <f>DATE(YEAR(siječanj!B1022),MONTH(siječanj!B1022)+9,DAY(siječanj!B1022))</f>
        <v>44845</v>
      </c>
      <c r="C1022" s="8">
        <v>10.6145833333333</v>
      </c>
      <c r="D1022">
        <v>0.90987681199608894</v>
      </c>
      <c r="E1022" s="6">
        <v>103.26446601473343</v>
      </c>
      <c r="F1022" s="9">
        <v>142.73552981021086</v>
      </c>
      <c r="G1022" s="9">
        <v>1.0245172724077465</v>
      </c>
      <c r="H1022" s="9">
        <v>93.957943129964121</v>
      </c>
    </row>
    <row r="1023" spans="1:8" x14ac:dyDescent="0.25">
      <c r="A1023" s="16"/>
      <c r="B1023" s="5">
        <f>DATE(YEAR(siječanj!B1023),MONTH(siječanj!B1023)+9,DAY(siječanj!B1023))</f>
        <v>44845</v>
      </c>
      <c r="C1023" s="8">
        <v>10.625</v>
      </c>
      <c r="D1023">
        <v>0.90987681199608894</v>
      </c>
      <c r="E1023" s="6">
        <v>103.92058410839182</v>
      </c>
      <c r="F1023" s="9">
        <v>140.10512575308138</v>
      </c>
      <c r="G1023" s="9">
        <v>0.99804572451843887</v>
      </c>
      <c r="H1023" s="9">
        <v>94.554929769314967</v>
      </c>
    </row>
    <row r="1024" spans="1:8" x14ac:dyDescent="0.25">
      <c r="A1024" s="16"/>
      <c r="B1024" s="5">
        <f>DATE(YEAR(siječanj!B1024),MONTH(siječanj!B1024)+9,DAY(siječanj!B1024))</f>
        <v>44845</v>
      </c>
      <c r="C1024" s="8">
        <v>10.6354166666667</v>
      </c>
      <c r="D1024">
        <v>0.90987681199608894</v>
      </c>
      <c r="E1024" s="6">
        <v>104.77658733113675</v>
      </c>
      <c r="F1024" s="9">
        <v>138.28164807867728</v>
      </c>
      <c r="G1024" s="9">
        <v>1.0003763743653447</v>
      </c>
      <c r="H1024" s="9">
        <v>95.333787252684516</v>
      </c>
    </row>
    <row r="1025" spans="1:8" x14ac:dyDescent="0.25">
      <c r="A1025" s="16"/>
      <c r="B1025" s="5">
        <f>DATE(YEAR(siječanj!B1025),MONTH(siječanj!B1025)+9,DAY(siječanj!B1025))</f>
        <v>44845</v>
      </c>
      <c r="C1025" s="8">
        <v>10.6458333333333</v>
      </c>
      <c r="D1025">
        <v>0.90987681199608894</v>
      </c>
      <c r="E1025" s="6">
        <v>106.5360434981707</v>
      </c>
      <c r="F1025" s="9">
        <v>136.67863499756314</v>
      </c>
      <c r="G1025" s="9">
        <v>0.98347763759208018</v>
      </c>
      <c r="H1025" s="9">
        <v>96.93467562079222</v>
      </c>
    </row>
    <row r="1026" spans="1:8" x14ac:dyDescent="0.25">
      <c r="A1026" s="16"/>
      <c r="B1026" s="5">
        <f>DATE(YEAR(siječanj!B1026),MONTH(siječanj!B1026)+9,DAY(siječanj!B1026))</f>
        <v>44845</v>
      </c>
      <c r="C1026" s="8">
        <v>10.65625</v>
      </c>
      <c r="D1026">
        <v>0.90987681199608894</v>
      </c>
      <c r="E1026" s="6">
        <v>106.34617412048475</v>
      </c>
      <c r="F1026" s="9">
        <v>135.28286539171069</v>
      </c>
      <c r="G1026" s="9">
        <v>0.98754971338185837</v>
      </c>
      <c r="H1026" s="9">
        <v>96.761917876727637</v>
      </c>
    </row>
    <row r="1027" spans="1:8" x14ac:dyDescent="0.25">
      <c r="A1027" s="16"/>
      <c r="B1027" s="5">
        <f>DATE(YEAR(siječanj!B1027),MONTH(siječanj!B1027)+9,DAY(siječanj!B1027))</f>
        <v>44845</v>
      </c>
      <c r="C1027" s="8">
        <v>10.6666666666667</v>
      </c>
      <c r="D1027">
        <v>0.90987681199608894</v>
      </c>
      <c r="E1027" s="6">
        <v>106.45190840645894</v>
      </c>
      <c r="F1027" s="9">
        <v>132.60203951886336</v>
      </c>
      <c r="G1027" s="9">
        <v>0.99975012225807747</v>
      </c>
      <c r="H1027" s="9">
        <v>96.858123051768516</v>
      </c>
    </row>
    <row r="1028" spans="1:8" x14ac:dyDescent="0.25">
      <c r="A1028" s="16"/>
      <c r="B1028" s="5">
        <f>DATE(YEAR(siječanj!B1028),MONTH(siječanj!B1028)+9,DAY(siječanj!B1028))</f>
        <v>44845</v>
      </c>
      <c r="C1028" s="8">
        <v>10.6770833333333</v>
      </c>
      <c r="D1028">
        <v>0.90987681199608894</v>
      </c>
      <c r="E1028" s="6">
        <v>107.13091241264063</v>
      </c>
      <c r="F1028" s="9">
        <v>131.15631035738005</v>
      </c>
      <c r="G1028" s="9">
        <v>1.0194083939581751</v>
      </c>
      <c r="H1028" s="9">
        <v>97.475933052245679</v>
      </c>
    </row>
    <row r="1029" spans="1:8" x14ac:dyDescent="0.25">
      <c r="A1029" s="16"/>
      <c r="B1029" s="5">
        <f>DATE(YEAR(siječanj!B1029),MONTH(siječanj!B1029)+9,DAY(siječanj!B1029))</f>
        <v>44845</v>
      </c>
      <c r="C1029" s="8">
        <v>10.6875</v>
      </c>
      <c r="D1029">
        <v>0.90987681199608894</v>
      </c>
      <c r="E1029" s="6">
        <v>109.69207447605685</v>
      </c>
      <c r="F1029" s="9">
        <v>130.33870044171528</v>
      </c>
      <c r="G1029" s="9">
        <v>1.069248990006334</v>
      </c>
      <c r="H1029" s="9">
        <v>99.806275025512164</v>
      </c>
    </row>
    <row r="1030" spans="1:8" x14ac:dyDescent="0.25">
      <c r="A1030" s="16"/>
      <c r="B1030" s="5">
        <f>DATE(YEAR(siječanj!B1030),MONTH(siječanj!B1030)+9,DAY(siječanj!B1030))</f>
        <v>44845</v>
      </c>
      <c r="C1030" s="8">
        <v>10.6979166666667</v>
      </c>
      <c r="D1030">
        <v>0.90987681199608894</v>
      </c>
      <c r="E1030" s="6">
        <v>110.76628069201804</v>
      </c>
      <c r="F1030" s="9">
        <v>129.62639441285205</v>
      </c>
      <c r="G1030" s="9">
        <v>1.2116368253110232</v>
      </c>
      <c r="H1030" s="9">
        <v>100.78367035271732</v>
      </c>
    </row>
    <row r="1031" spans="1:8" x14ac:dyDescent="0.25">
      <c r="A1031" s="16"/>
      <c r="B1031" s="5">
        <f>DATE(YEAR(siječanj!B1031),MONTH(siječanj!B1031)+9,DAY(siječanj!B1031))</f>
        <v>44845</v>
      </c>
      <c r="C1031" s="8">
        <v>10.7083333333333</v>
      </c>
      <c r="D1031">
        <v>0.90987681199608894</v>
      </c>
      <c r="E1031" s="6">
        <v>112.34274487132954</v>
      </c>
      <c r="F1031" s="9">
        <v>128.9982310090567</v>
      </c>
      <c r="G1031" s="9">
        <v>1.5759493707686347</v>
      </c>
      <c r="H1031" s="9">
        <v>102.21805855441529</v>
      </c>
    </row>
    <row r="1032" spans="1:8" x14ac:dyDescent="0.25">
      <c r="A1032" s="16"/>
      <c r="B1032" s="5">
        <f>DATE(YEAR(siječanj!B1032),MONTH(siječanj!B1032)+9,DAY(siječanj!B1032))</f>
        <v>44845</v>
      </c>
      <c r="C1032" s="8">
        <v>10.71875</v>
      </c>
      <c r="D1032">
        <v>0.90987681199608894</v>
      </c>
      <c r="E1032" s="6">
        <v>115.4987976916553</v>
      </c>
      <c r="F1032" s="9">
        <v>128.97981413560629</v>
      </c>
      <c r="G1032" s="9">
        <v>2.5693151019174301</v>
      </c>
      <c r="H1032" s="9">
        <v>105.08967783306456</v>
      </c>
    </row>
    <row r="1033" spans="1:8" x14ac:dyDescent="0.25">
      <c r="A1033" s="16"/>
      <c r="B1033" s="5">
        <f>DATE(YEAR(siječanj!B1033),MONTH(siječanj!B1033)+9,DAY(siječanj!B1033))</f>
        <v>44845</v>
      </c>
      <c r="C1033" s="8">
        <v>10.7291666666667</v>
      </c>
      <c r="D1033">
        <v>0.90987681199608894</v>
      </c>
      <c r="E1033" s="6">
        <v>119.65827630237735</v>
      </c>
      <c r="F1033" s="9">
        <v>129.41749751108557</v>
      </c>
      <c r="G1033" s="9">
        <v>6.3375741040641111</v>
      </c>
      <c r="H1033" s="9">
        <v>108.87429097095426</v>
      </c>
    </row>
    <row r="1034" spans="1:8" x14ac:dyDescent="0.25">
      <c r="A1034" s="16"/>
      <c r="B1034" s="5">
        <f>DATE(YEAR(siječanj!B1034),MONTH(siječanj!B1034)+9,DAY(siječanj!B1034))</f>
        <v>44845</v>
      </c>
      <c r="C1034" s="8">
        <v>10.7395833333333</v>
      </c>
      <c r="D1034">
        <v>0.90987681199608894</v>
      </c>
      <c r="E1034" s="6">
        <v>124.17479738803738</v>
      </c>
      <c r="F1034" s="9">
        <v>131.02524338820049</v>
      </c>
      <c r="G1034" s="9">
        <v>21.710589823292022</v>
      </c>
      <c r="H1034" s="9">
        <v>112.98376877768771</v>
      </c>
    </row>
    <row r="1035" spans="1:8" x14ac:dyDescent="0.25">
      <c r="A1035" s="16"/>
      <c r="B1035" s="5">
        <f>DATE(YEAR(siječanj!B1035),MONTH(siječanj!B1035)+9,DAY(siječanj!B1035))</f>
        <v>44845</v>
      </c>
      <c r="C1035" s="8">
        <v>10.75</v>
      </c>
      <c r="D1035">
        <v>0.90987681199608894</v>
      </c>
      <c r="E1035" s="6">
        <v>128.98359017247847</v>
      </c>
      <c r="F1035" s="9">
        <v>132.75303472319516</v>
      </c>
      <c r="G1035" s="9">
        <v>60.562082345496172</v>
      </c>
      <c r="H1035" s="9">
        <v>117.35917782594478</v>
      </c>
    </row>
    <row r="1036" spans="1:8" x14ac:dyDescent="0.25">
      <c r="A1036" s="16"/>
      <c r="B1036" s="5">
        <f>DATE(YEAR(siječanj!B1036),MONTH(siječanj!B1036)+9,DAY(siječanj!B1036))</f>
        <v>44845</v>
      </c>
      <c r="C1036" s="8">
        <v>10.7604166666667</v>
      </c>
      <c r="D1036">
        <v>0.90987681199608894</v>
      </c>
      <c r="E1036" s="6">
        <v>133.33021579864018</v>
      </c>
      <c r="F1036" s="9">
        <v>134.62416884499956</v>
      </c>
      <c r="G1036" s="9">
        <v>119.19405547092936</v>
      </c>
      <c r="H1036" s="9">
        <v>121.31407169361731</v>
      </c>
    </row>
    <row r="1037" spans="1:8" x14ac:dyDescent="0.25">
      <c r="A1037" s="16"/>
      <c r="B1037" s="5">
        <f>DATE(YEAR(siječanj!B1037),MONTH(siječanj!B1037)+9,DAY(siječanj!B1037))</f>
        <v>44845</v>
      </c>
      <c r="C1037" s="8">
        <v>10.7708333333333</v>
      </c>
      <c r="D1037">
        <v>0.90987681199608894</v>
      </c>
      <c r="E1037" s="6">
        <v>138.26188819131329</v>
      </c>
      <c r="F1037" s="9">
        <v>135.83931094631112</v>
      </c>
      <c r="G1037" s="9">
        <v>172.44730874186956</v>
      </c>
      <c r="H1037" s="9">
        <v>125.80128604807183</v>
      </c>
    </row>
    <row r="1038" spans="1:8" x14ac:dyDescent="0.25">
      <c r="A1038" s="16"/>
      <c r="B1038" s="5">
        <f>DATE(YEAR(siječanj!B1038),MONTH(siječanj!B1038)+9,DAY(siječanj!B1038))</f>
        <v>44845</v>
      </c>
      <c r="C1038" s="8">
        <v>10.78125</v>
      </c>
      <c r="D1038">
        <v>0.90987681199608894</v>
      </c>
      <c r="E1038" s="6">
        <v>143.94233033512916</v>
      </c>
      <c r="F1038" s="9">
        <v>136.31819581209689</v>
      </c>
      <c r="G1038" s="9">
        <v>208.5252033317266</v>
      </c>
      <c r="H1038" s="9">
        <v>130.96978863661525</v>
      </c>
    </row>
    <row r="1039" spans="1:8" x14ac:dyDescent="0.25">
      <c r="A1039" s="16"/>
      <c r="B1039" s="5">
        <f>DATE(YEAR(siječanj!B1039),MONTH(siječanj!B1039)+9,DAY(siječanj!B1039))</f>
        <v>44845</v>
      </c>
      <c r="C1039" s="8">
        <v>10.7916666666667</v>
      </c>
      <c r="D1039">
        <v>0.90987681199608894</v>
      </c>
      <c r="E1039" s="6">
        <v>149.55312388888728</v>
      </c>
      <c r="F1039" s="9">
        <v>135.32038508582488</v>
      </c>
      <c r="G1039" s="9">
        <v>219.16260063065664</v>
      </c>
      <c r="H1039" s="9">
        <v>136.07491958807688</v>
      </c>
    </row>
    <row r="1040" spans="1:8" x14ac:dyDescent="0.25">
      <c r="A1040" s="16"/>
      <c r="B1040" s="5">
        <f>DATE(YEAR(siječanj!B1040),MONTH(siječanj!B1040)+9,DAY(siječanj!B1040))</f>
        <v>44845</v>
      </c>
      <c r="C1040" s="8">
        <v>10.8020833333333</v>
      </c>
      <c r="D1040">
        <v>0.90987681199608894</v>
      </c>
      <c r="E1040" s="6">
        <v>155.94790514914916</v>
      </c>
      <c r="F1040" s="9">
        <v>134.14372686105642</v>
      </c>
      <c r="G1040" s="9">
        <v>220.11407969935851</v>
      </c>
      <c r="H1040" s="9">
        <v>141.89338277457631</v>
      </c>
    </row>
    <row r="1041" spans="1:8" x14ac:dyDescent="0.25">
      <c r="A1041" s="16"/>
      <c r="B1041" s="5">
        <f>DATE(YEAR(siječanj!B1041),MONTH(siječanj!B1041)+9,DAY(siječanj!B1041))</f>
        <v>44845</v>
      </c>
      <c r="C1041" s="8">
        <v>10.8125</v>
      </c>
      <c r="D1041">
        <v>0.90987681199608894</v>
      </c>
      <c r="E1041" s="6">
        <v>158.24131265941142</v>
      </c>
      <c r="F1041" s="9">
        <v>132.62585045901156</v>
      </c>
      <c r="G1041" s="9">
        <v>220.68762048928235</v>
      </c>
      <c r="H1041" s="9">
        <v>143.98010108862161</v>
      </c>
    </row>
    <row r="1042" spans="1:8" x14ac:dyDescent="0.25">
      <c r="A1042" s="16"/>
      <c r="B1042" s="5">
        <f>DATE(YEAR(siječanj!B1042),MONTH(siječanj!B1042)+9,DAY(siječanj!B1042))</f>
        <v>44845</v>
      </c>
      <c r="C1042" s="8">
        <v>10.8229166666667</v>
      </c>
      <c r="D1042">
        <v>0.90987681199608894</v>
      </c>
      <c r="E1042" s="6">
        <v>158.23465468668221</v>
      </c>
      <c r="F1042" s="9">
        <v>130.56873502765319</v>
      </c>
      <c r="G1042" s="9">
        <v>220.96273417321788</v>
      </c>
      <c r="H1042" s="9">
        <v>143.97404315362039</v>
      </c>
    </row>
    <row r="1043" spans="1:8" x14ac:dyDescent="0.25">
      <c r="A1043" s="16"/>
      <c r="B1043" s="5">
        <f>DATE(YEAR(siječanj!B1043),MONTH(siječanj!B1043)+9,DAY(siječanj!B1043))</f>
        <v>44845</v>
      </c>
      <c r="C1043" s="8">
        <v>10.8333333333333</v>
      </c>
      <c r="D1043">
        <v>0.90987681199608894</v>
      </c>
      <c r="E1043" s="6">
        <v>158.14274070795383</v>
      </c>
      <c r="F1043" s="9">
        <v>125.65891878946005</v>
      </c>
      <c r="G1043" s="9">
        <v>221.59217491997151</v>
      </c>
      <c r="H1043" s="9">
        <v>143.89041275567715</v>
      </c>
    </row>
    <row r="1044" spans="1:8" x14ac:dyDescent="0.25">
      <c r="A1044" s="16"/>
      <c r="B1044" s="5">
        <f>DATE(YEAR(siječanj!B1044),MONTH(siječanj!B1044)+9,DAY(siječanj!B1044))</f>
        <v>44845</v>
      </c>
      <c r="C1044" s="8">
        <v>10.84375</v>
      </c>
      <c r="D1044">
        <v>0.90987681199608894</v>
      </c>
      <c r="E1044" s="6">
        <v>156.90831225472826</v>
      </c>
      <c r="F1044" s="9">
        <v>122.33020548333147</v>
      </c>
      <c r="G1044" s="9">
        <v>221.86659006020881</v>
      </c>
      <c r="H1044" s="9">
        <v>142.76723493001901</v>
      </c>
    </row>
    <row r="1045" spans="1:8" x14ac:dyDescent="0.25">
      <c r="A1045" s="16"/>
      <c r="B1045" s="5">
        <f>DATE(YEAR(siječanj!B1045),MONTH(siječanj!B1045)+9,DAY(siječanj!B1045))</f>
        <v>44845</v>
      </c>
      <c r="C1045" s="8">
        <v>10.8541666666667</v>
      </c>
      <c r="D1045">
        <v>0.90987681199608894</v>
      </c>
      <c r="E1045" s="6">
        <v>156.50813195439338</v>
      </c>
      <c r="F1045" s="9">
        <v>119.57752788869011</v>
      </c>
      <c r="G1045" s="9">
        <v>222.33650046587979</v>
      </c>
      <c r="H1045" s="9">
        <v>142.40312015412667</v>
      </c>
    </row>
    <row r="1046" spans="1:8" x14ac:dyDescent="0.25">
      <c r="A1046" s="16"/>
      <c r="B1046" s="5">
        <f>DATE(YEAR(siječanj!B1046),MONTH(siječanj!B1046)+9,DAY(siječanj!B1046))</f>
        <v>44845</v>
      </c>
      <c r="C1046" s="8">
        <v>10.8645833333333</v>
      </c>
      <c r="D1046">
        <v>0.90987681199608894</v>
      </c>
      <c r="E1046" s="6">
        <v>155.69194749906237</v>
      </c>
      <c r="F1046" s="9">
        <v>117.11806385526209</v>
      </c>
      <c r="G1046" s="9">
        <v>222.75622127501012</v>
      </c>
      <c r="H1046" s="9">
        <v>141.66049284390931</v>
      </c>
    </row>
    <row r="1047" spans="1:8" x14ac:dyDescent="0.25">
      <c r="A1047" s="16"/>
      <c r="B1047" s="5">
        <f>DATE(YEAR(siječanj!B1047),MONTH(siječanj!B1047)+9,DAY(siječanj!B1047))</f>
        <v>44845</v>
      </c>
      <c r="C1047" s="8">
        <v>10.875</v>
      </c>
      <c r="D1047">
        <v>0.90987681199608894</v>
      </c>
      <c r="E1047" s="6">
        <v>152.64030749711424</v>
      </c>
      <c r="F1047" s="9">
        <v>112.83749558872759</v>
      </c>
      <c r="G1047" s="9">
        <v>222.56537618364999</v>
      </c>
      <c r="H1047" s="9">
        <v>138.88387636757702</v>
      </c>
    </row>
    <row r="1048" spans="1:8" x14ac:dyDescent="0.25">
      <c r="A1048" s="16"/>
      <c r="B1048" s="5">
        <f>DATE(YEAR(siječanj!B1048),MONTH(siječanj!B1048)+9,DAY(siječanj!B1048))</f>
        <v>44845</v>
      </c>
      <c r="C1048" s="8">
        <v>10.8854166666667</v>
      </c>
      <c r="D1048">
        <v>0.90987681199608894</v>
      </c>
      <c r="E1048" s="6">
        <v>157.84573416396765</v>
      </c>
      <c r="F1048" s="9">
        <v>109.914812481051</v>
      </c>
      <c r="G1048" s="9">
        <v>221.8418239825163</v>
      </c>
      <c r="H1048" s="9">
        <v>143.62017338829301</v>
      </c>
    </row>
    <row r="1049" spans="1:8" x14ac:dyDescent="0.25">
      <c r="A1049" s="16"/>
      <c r="B1049" s="5">
        <f>DATE(YEAR(siječanj!B1049),MONTH(siječanj!B1049)+9,DAY(siječanj!B1049))</f>
        <v>44845</v>
      </c>
      <c r="C1049" s="8">
        <v>10.8958333333333</v>
      </c>
      <c r="D1049">
        <v>0.90987681199608894</v>
      </c>
      <c r="E1049" s="6">
        <v>160.04538598070693</v>
      </c>
      <c r="F1049" s="9">
        <v>107.88852780937917</v>
      </c>
      <c r="G1049" s="9">
        <v>221.58736871585737</v>
      </c>
      <c r="H1049" s="9">
        <v>145.62158557080917</v>
      </c>
    </row>
    <row r="1050" spans="1:8" x14ac:dyDescent="0.25">
      <c r="A1050" s="16"/>
      <c r="B1050" s="5">
        <f>DATE(YEAR(siječanj!B1050),MONTH(siječanj!B1050)+9,DAY(siječanj!B1050))</f>
        <v>44845</v>
      </c>
      <c r="C1050" s="8">
        <v>10.90625</v>
      </c>
      <c r="D1050">
        <v>0.90987681199608894</v>
      </c>
      <c r="E1050" s="6">
        <v>156.70395935390275</v>
      </c>
      <c r="F1050" s="9">
        <v>105.66152345403269</v>
      </c>
      <c r="G1050" s="9">
        <v>220.6265267473234</v>
      </c>
      <c r="H1050" s="9">
        <v>142.58129896409372</v>
      </c>
    </row>
    <row r="1051" spans="1:8" x14ac:dyDescent="0.25">
      <c r="A1051" s="16"/>
      <c r="B1051" s="5">
        <f>DATE(YEAR(siječanj!B1051),MONTH(siječanj!B1051)+9,DAY(siječanj!B1051))</f>
        <v>44845</v>
      </c>
      <c r="C1051" s="8">
        <v>10.9166666666667</v>
      </c>
      <c r="D1051">
        <v>0.90987681199608894</v>
      </c>
      <c r="E1051" s="6">
        <v>151.68941575250096</v>
      </c>
      <c r="F1051" s="9">
        <v>102.96341972378224</v>
      </c>
      <c r="G1051" s="9">
        <v>218.87484931154262</v>
      </c>
      <c r="H1051" s="9">
        <v>138.0186820184349</v>
      </c>
    </row>
    <row r="1052" spans="1:8" x14ac:dyDescent="0.25">
      <c r="A1052" s="16"/>
      <c r="B1052" s="5">
        <f>DATE(YEAR(siječanj!B1052),MONTH(siječanj!B1052)+9,DAY(siječanj!B1052))</f>
        <v>44845</v>
      </c>
      <c r="C1052" s="8">
        <v>10.9270833333333</v>
      </c>
      <c r="D1052">
        <v>0.90987681199608894</v>
      </c>
      <c r="E1052" s="6">
        <v>144.51373947661688</v>
      </c>
      <c r="F1052" s="9">
        <v>100.93998264218094</v>
      </c>
      <c r="G1052" s="9">
        <v>216.46016491712223</v>
      </c>
      <c r="H1052" s="9">
        <v>131.48970056461752</v>
      </c>
    </row>
    <row r="1053" spans="1:8" x14ac:dyDescent="0.25">
      <c r="A1053" s="16"/>
      <c r="B1053" s="5">
        <f>DATE(YEAR(siječanj!B1053),MONTH(siječanj!B1053)+9,DAY(siječanj!B1053))</f>
        <v>44845</v>
      </c>
      <c r="C1053" s="8">
        <v>10.9375</v>
      </c>
      <c r="D1053">
        <v>0.90987681199608894</v>
      </c>
      <c r="E1053" s="6">
        <v>134.50301382282225</v>
      </c>
      <c r="F1053" s="9">
        <v>98.761682966676858</v>
      </c>
      <c r="G1053" s="9">
        <v>215.12638381644246</v>
      </c>
      <c r="H1053" s="9">
        <v>122.3811734209754</v>
      </c>
    </row>
    <row r="1054" spans="1:8" x14ac:dyDescent="0.25">
      <c r="A1054" s="16"/>
      <c r="B1054" s="5">
        <f>DATE(YEAR(siječanj!B1054),MONTH(siječanj!B1054)+9,DAY(siječanj!B1054))</f>
        <v>44845</v>
      </c>
      <c r="C1054" s="8">
        <v>10.9479166666667</v>
      </c>
      <c r="D1054">
        <v>0.90987681199608894</v>
      </c>
      <c r="E1054" s="6">
        <v>122.34155348863912</v>
      </c>
      <c r="F1054" s="9">
        <v>96.506182689678411</v>
      </c>
      <c r="G1054" s="9">
        <v>214.57756061917303</v>
      </c>
      <c r="H1054" s="9">
        <v>111.31574266289196</v>
      </c>
    </row>
    <row r="1055" spans="1:8" x14ac:dyDescent="0.25">
      <c r="A1055" s="16"/>
      <c r="B1055" s="5">
        <f>DATE(YEAR(siječanj!B1055),MONTH(siječanj!B1055)+9,DAY(siječanj!B1055))</f>
        <v>44845</v>
      </c>
      <c r="C1055" s="8">
        <v>10.9583333333333</v>
      </c>
      <c r="D1055">
        <v>0.90987681199608894</v>
      </c>
      <c r="E1055" s="6">
        <v>110.84344407414068</v>
      </c>
      <c r="F1055" s="9">
        <v>93.419746798511696</v>
      </c>
      <c r="G1055" s="9">
        <v>209.81681122837202</v>
      </c>
      <c r="H1055" s="9">
        <v>100.85387952484589</v>
      </c>
    </row>
    <row r="1056" spans="1:8" x14ac:dyDescent="0.25">
      <c r="A1056" s="16"/>
      <c r="B1056" s="5">
        <f>DATE(YEAR(siječanj!B1056),MONTH(siječanj!B1056)+9,DAY(siječanj!B1056))</f>
        <v>44845</v>
      </c>
      <c r="C1056" s="8">
        <v>10.96875</v>
      </c>
      <c r="D1056">
        <v>0.90987681199608894</v>
      </c>
      <c r="E1056" s="6">
        <v>100.75743944505908</v>
      </c>
      <c r="F1056" s="9">
        <v>91.051322166784644</v>
      </c>
      <c r="G1056" s="9">
        <v>208.51457104171786</v>
      </c>
      <c r="H1056" s="9">
        <v>91.676857787159335</v>
      </c>
    </row>
    <row r="1057" spans="1:8" x14ac:dyDescent="0.25">
      <c r="A1057" s="16"/>
      <c r="B1057" s="5">
        <f>DATE(YEAR(siječanj!B1057),MONTH(siječanj!B1057)+9,DAY(siječanj!B1057))</f>
        <v>44845</v>
      </c>
      <c r="C1057" s="8">
        <v>10.9791666666667</v>
      </c>
      <c r="D1057">
        <v>0.90987681199608894</v>
      </c>
      <c r="E1057" s="6">
        <v>91.718721217954212</v>
      </c>
      <c r="F1057" s="9">
        <v>89.064788305968833</v>
      </c>
      <c r="G1057" s="9">
        <v>206.77609600202328</v>
      </c>
      <c r="H1057" s="9">
        <v>83.452737662150213</v>
      </c>
    </row>
    <row r="1058" spans="1:8" ht="15.75" thickBot="1" x14ac:dyDescent="0.3">
      <c r="A1058" s="16"/>
      <c r="B1058" s="5">
        <f>DATE(YEAR(siječanj!B1058),MONTH(siječanj!B1058)+9,DAY(siječanj!B1058))</f>
        <v>44845</v>
      </c>
      <c r="C1058" s="8">
        <v>10.9895833333333</v>
      </c>
      <c r="D1058">
        <v>0.90987681199608894</v>
      </c>
      <c r="E1058" s="6">
        <v>83.877054065706773</v>
      </c>
      <c r="F1058" s="9">
        <v>87.285013921016173</v>
      </c>
      <c r="G1058" s="9">
        <v>206.28569138971929</v>
      </c>
      <c r="H1058" s="9">
        <v>76.317786552928865</v>
      </c>
    </row>
    <row r="1059" spans="1:8" x14ac:dyDescent="0.25">
      <c r="A1059" s="15">
        <f t="shared" ref="A1059" si="9">A963+1</f>
        <v>285</v>
      </c>
      <c r="B1059" s="5">
        <f>DATE(YEAR(siječanj!B1059),MONTH(siječanj!B1059)+9,DAY(siječanj!B1059))</f>
        <v>44846</v>
      </c>
      <c r="C1059" s="8">
        <v>11</v>
      </c>
      <c r="D1059">
        <v>0.90920103348233616</v>
      </c>
      <c r="E1059" s="6">
        <v>76.456742466160577</v>
      </c>
      <c r="F1059" s="9">
        <v>85.365347844993764</v>
      </c>
      <c r="G1059" s="9">
        <v>200.6314807653909</v>
      </c>
      <c r="H1059" s="9">
        <v>69.514549266926011</v>
      </c>
    </row>
    <row r="1060" spans="1:8" x14ac:dyDescent="0.25">
      <c r="A1060" s="16"/>
      <c r="B1060" s="5">
        <f>DATE(YEAR(siječanj!B1060),MONTH(siječanj!B1060)+9,DAY(siječanj!B1060))</f>
        <v>44846</v>
      </c>
      <c r="C1060" s="8">
        <v>11.0104166666667</v>
      </c>
      <c r="D1060">
        <v>0.90920103348233616</v>
      </c>
      <c r="E1060" s="6">
        <v>70.8384092993834</v>
      </c>
      <c r="F1060" s="9">
        <v>83.812927516923651</v>
      </c>
      <c r="G1060" s="9">
        <v>198.80573744561468</v>
      </c>
      <c r="H1060" s="9">
        <v>64.406354945244118</v>
      </c>
    </row>
    <row r="1061" spans="1:8" x14ac:dyDescent="0.25">
      <c r="A1061" s="16"/>
      <c r="B1061" s="5">
        <f>DATE(YEAR(siječanj!B1061),MONTH(siječanj!B1061)+9,DAY(siječanj!B1061))</f>
        <v>44846</v>
      </c>
      <c r="C1061" s="8">
        <v>11.0208333333333</v>
      </c>
      <c r="D1061">
        <v>0.90920103348233616</v>
      </c>
      <c r="E1061" s="6">
        <v>66.542365799173837</v>
      </c>
      <c r="F1061" s="9">
        <v>82.499704345165625</v>
      </c>
      <c r="G1061" s="9">
        <v>197.62193393633419</v>
      </c>
      <c r="H1061" s="9">
        <v>60.500387754968514</v>
      </c>
    </row>
    <row r="1062" spans="1:8" x14ac:dyDescent="0.25">
      <c r="A1062" s="16"/>
      <c r="B1062" s="5">
        <f>DATE(YEAR(siječanj!B1062),MONTH(siječanj!B1062)+9,DAY(siječanj!B1062))</f>
        <v>44846</v>
      </c>
      <c r="C1062" s="8">
        <v>11.03125</v>
      </c>
      <c r="D1062">
        <v>0.90920103348233616</v>
      </c>
      <c r="E1062" s="6">
        <v>63.081678459246241</v>
      </c>
      <c r="F1062" s="9">
        <v>81.467838947265903</v>
      </c>
      <c r="G1062" s="9">
        <v>196.95435621532965</v>
      </c>
      <c r="H1062" s="9">
        <v>57.353927248947109</v>
      </c>
    </row>
    <row r="1063" spans="1:8" x14ac:dyDescent="0.25">
      <c r="A1063" s="16"/>
      <c r="B1063" s="5">
        <f>DATE(YEAR(siječanj!B1063),MONTH(siječanj!B1063)+9,DAY(siječanj!B1063))</f>
        <v>44846</v>
      </c>
      <c r="C1063" s="8">
        <v>11.0416666666667</v>
      </c>
      <c r="D1063">
        <v>0.90920103348233616</v>
      </c>
      <c r="E1063" s="6">
        <v>59.816048076412606</v>
      </c>
      <c r="F1063" s="9">
        <v>79.932316558151086</v>
      </c>
      <c r="G1063" s="9">
        <v>195.6131539109044</v>
      </c>
      <c r="H1063" s="9">
        <v>54.384812729903445</v>
      </c>
    </row>
    <row r="1064" spans="1:8" x14ac:dyDescent="0.25">
      <c r="A1064" s="16"/>
      <c r="B1064" s="5">
        <f>DATE(YEAR(siječanj!B1064),MONTH(siječanj!B1064)+9,DAY(siječanj!B1064))</f>
        <v>44846</v>
      </c>
      <c r="C1064" s="8">
        <v>11.0520833333333</v>
      </c>
      <c r="D1064">
        <v>0.90920103348233616</v>
      </c>
      <c r="E1064" s="6">
        <v>58.187047865641773</v>
      </c>
      <c r="F1064" s="9">
        <v>79.315847855010063</v>
      </c>
      <c r="G1064" s="9">
        <v>195.38869611788914</v>
      </c>
      <c r="H1064" s="9">
        <v>52.903724054727661</v>
      </c>
    </row>
    <row r="1065" spans="1:8" x14ac:dyDescent="0.25">
      <c r="A1065" s="16"/>
      <c r="B1065" s="5">
        <f>DATE(YEAR(siječanj!B1065),MONTH(siječanj!B1065)+9,DAY(siječanj!B1065))</f>
        <v>44846</v>
      </c>
      <c r="C1065" s="8">
        <v>11.0625</v>
      </c>
      <c r="D1065">
        <v>0.90920103348233616</v>
      </c>
      <c r="E1065" s="6">
        <v>56.21807405365211</v>
      </c>
      <c r="F1065" s="9">
        <v>78.808446836825055</v>
      </c>
      <c r="G1065" s="9">
        <v>195.30776910217361</v>
      </c>
      <c r="H1065" s="9">
        <v>51.113531029967007</v>
      </c>
    </row>
    <row r="1066" spans="1:8" x14ac:dyDescent="0.25">
      <c r="A1066" s="16"/>
      <c r="B1066" s="5">
        <f>DATE(YEAR(siječanj!B1066),MONTH(siječanj!B1066)+9,DAY(siječanj!B1066))</f>
        <v>44846</v>
      </c>
      <c r="C1066" s="8">
        <v>11.0729166666667</v>
      </c>
      <c r="D1066">
        <v>0.90920103348233616</v>
      </c>
      <c r="E1066" s="6">
        <v>55.009228061403803</v>
      </c>
      <c r="F1066" s="9">
        <v>78.41041012131771</v>
      </c>
      <c r="G1066" s="9">
        <v>195.40630087563147</v>
      </c>
      <c r="H1066" s="9">
        <v>50.014447004493867</v>
      </c>
    </row>
    <row r="1067" spans="1:8" x14ac:dyDescent="0.25">
      <c r="A1067" s="16"/>
      <c r="B1067" s="5">
        <f>DATE(YEAR(siječanj!B1067),MONTH(siječanj!B1067)+9,DAY(siječanj!B1067))</f>
        <v>44846</v>
      </c>
      <c r="C1067" s="8">
        <v>11.0833333333333</v>
      </c>
      <c r="D1067">
        <v>0.90920103348233616</v>
      </c>
      <c r="E1067" s="6">
        <v>53.889391996253536</v>
      </c>
      <c r="F1067" s="9">
        <v>77.945779130729449</v>
      </c>
      <c r="G1067" s="9">
        <v>195.05816523247313</v>
      </c>
      <c r="H1067" s="9">
        <v>48.996290896728453</v>
      </c>
    </row>
    <row r="1068" spans="1:8" x14ac:dyDescent="0.25">
      <c r="A1068" s="16"/>
      <c r="B1068" s="5">
        <f>DATE(YEAR(siječanj!B1068),MONTH(siječanj!B1068)+9,DAY(siječanj!B1068))</f>
        <v>44846</v>
      </c>
      <c r="C1068" s="8">
        <v>11.09375</v>
      </c>
      <c r="D1068">
        <v>0.90920103348233616</v>
      </c>
      <c r="E1068" s="6">
        <v>52.906876370433743</v>
      </c>
      <c r="F1068" s="9">
        <v>77.347087120271453</v>
      </c>
      <c r="G1068" s="9">
        <v>195.06259253499249</v>
      </c>
      <c r="H1068" s="9">
        <v>48.102986674320547</v>
      </c>
    </row>
    <row r="1069" spans="1:8" x14ac:dyDescent="0.25">
      <c r="A1069" s="16"/>
      <c r="B1069" s="5">
        <f>DATE(YEAR(siječanj!B1069),MONTH(siječanj!B1069)+9,DAY(siječanj!B1069))</f>
        <v>44846</v>
      </c>
      <c r="C1069" s="8">
        <v>11.1041666666667</v>
      </c>
      <c r="D1069">
        <v>0.90920103348233616</v>
      </c>
      <c r="E1069" s="6">
        <v>53.00431847206044</v>
      </c>
      <c r="F1069" s="9">
        <v>77.05402023946867</v>
      </c>
      <c r="G1069" s="9">
        <v>194.86633048765867</v>
      </c>
      <c r="H1069" s="9">
        <v>48.191581133824236</v>
      </c>
    </row>
    <row r="1070" spans="1:8" x14ac:dyDescent="0.25">
      <c r="A1070" s="16"/>
      <c r="B1070" s="5">
        <f>DATE(YEAR(siječanj!B1070),MONTH(siječanj!B1070)+9,DAY(siječanj!B1070))</f>
        <v>44846</v>
      </c>
      <c r="C1070" s="8">
        <v>11.1145833333333</v>
      </c>
      <c r="D1070">
        <v>0.90920103348233616</v>
      </c>
      <c r="E1070" s="6">
        <v>52.519869046861636</v>
      </c>
      <c r="F1070" s="9">
        <v>76.911664243572304</v>
      </c>
      <c r="G1070" s="9">
        <v>194.75716672348247</v>
      </c>
      <c r="H1070" s="9">
        <v>47.751119215763559</v>
      </c>
    </row>
    <row r="1071" spans="1:8" x14ac:dyDescent="0.25">
      <c r="A1071" s="16"/>
      <c r="B1071" s="5">
        <f>DATE(YEAR(siječanj!B1071),MONTH(siječanj!B1071)+9,DAY(siječanj!B1071))</f>
        <v>44846</v>
      </c>
      <c r="C1071" s="8">
        <v>11.125</v>
      </c>
      <c r="D1071">
        <v>0.90920103348233616</v>
      </c>
      <c r="E1071" s="6">
        <v>52.84274001786374</v>
      </c>
      <c r="F1071" s="9">
        <v>76.869045162326387</v>
      </c>
      <c r="G1071" s="9">
        <v>194.61729217697348</v>
      </c>
      <c r="H1071" s="9">
        <v>48.044673836280118</v>
      </c>
    </row>
    <row r="1072" spans="1:8" x14ac:dyDescent="0.25">
      <c r="A1072" s="16"/>
      <c r="B1072" s="5">
        <f>DATE(YEAR(siječanj!B1072),MONTH(siječanj!B1072)+9,DAY(siječanj!B1072))</f>
        <v>44846</v>
      </c>
      <c r="C1072" s="8">
        <v>11.1354166666667</v>
      </c>
      <c r="D1072">
        <v>0.90920103348233616</v>
      </c>
      <c r="E1072" s="6">
        <v>53.315880023533992</v>
      </c>
      <c r="F1072" s="9">
        <v>76.790132729908166</v>
      </c>
      <c r="G1072" s="9">
        <v>194.89790192930096</v>
      </c>
      <c r="H1072" s="9">
        <v>48.474853218417344</v>
      </c>
    </row>
    <row r="1073" spans="1:8" x14ac:dyDescent="0.25">
      <c r="A1073" s="16"/>
      <c r="B1073" s="5">
        <f>DATE(YEAR(siječanj!B1073),MONTH(siječanj!B1073)+9,DAY(siječanj!B1073))</f>
        <v>44846</v>
      </c>
      <c r="C1073" s="8">
        <v>11.1458333333333</v>
      </c>
      <c r="D1073">
        <v>0.90920103348233616</v>
      </c>
      <c r="E1073" s="6">
        <v>53.824170471570049</v>
      </c>
      <c r="F1073" s="9">
        <v>76.686243307021954</v>
      </c>
      <c r="G1073" s="9">
        <v>194.95063758892695</v>
      </c>
      <c r="H1073" s="9">
        <v>48.936991419080933</v>
      </c>
    </row>
    <row r="1074" spans="1:8" x14ac:dyDescent="0.25">
      <c r="A1074" s="16"/>
      <c r="B1074" s="5">
        <f>DATE(YEAR(siječanj!B1074),MONTH(siječanj!B1074)+9,DAY(siječanj!B1074))</f>
        <v>44846</v>
      </c>
      <c r="C1074" s="8">
        <v>11.15625</v>
      </c>
      <c r="D1074">
        <v>0.90920103348233616</v>
      </c>
      <c r="E1074" s="6">
        <v>54.493386086290741</v>
      </c>
      <c r="F1074" s="9">
        <v>76.7164711604686</v>
      </c>
      <c r="G1074" s="9">
        <v>194.94966220164645</v>
      </c>
      <c r="H1074" s="9">
        <v>49.545442947607498</v>
      </c>
    </row>
    <row r="1075" spans="1:8" x14ac:dyDescent="0.25">
      <c r="A1075" s="16"/>
      <c r="B1075" s="5">
        <f>DATE(YEAR(siječanj!B1075),MONTH(siječanj!B1075)+9,DAY(siječanj!B1075))</f>
        <v>44846</v>
      </c>
      <c r="C1075" s="8">
        <v>11.1666666666667</v>
      </c>
      <c r="D1075">
        <v>0.90920103348233616</v>
      </c>
      <c r="E1075" s="6">
        <v>57.1954348637233</v>
      </c>
      <c r="F1075" s="9">
        <v>76.978275462528458</v>
      </c>
      <c r="G1075" s="9">
        <v>196.78046203204053</v>
      </c>
      <c r="H1075" s="9">
        <v>52.002148488568864</v>
      </c>
    </row>
    <row r="1076" spans="1:8" x14ac:dyDescent="0.25">
      <c r="A1076" s="16"/>
      <c r="B1076" s="5">
        <f>DATE(YEAR(siječanj!B1076),MONTH(siječanj!B1076)+9,DAY(siječanj!B1076))</f>
        <v>44846</v>
      </c>
      <c r="C1076" s="8">
        <v>11.1770833333333</v>
      </c>
      <c r="D1076">
        <v>0.90920103348233616</v>
      </c>
      <c r="E1076" s="6">
        <v>59.500667076521324</v>
      </c>
      <c r="F1076" s="9">
        <v>77.209046497619198</v>
      </c>
      <c r="G1076" s="9">
        <v>198.29047726780072</v>
      </c>
      <c r="H1076" s="9">
        <v>54.098067998861602</v>
      </c>
    </row>
    <row r="1077" spans="1:8" x14ac:dyDescent="0.25">
      <c r="A1077" s="16"/>
      <c r="B1077" s="5">
        <f>DATE(YEAR(siječanj!B1077),MONTH(siječanj!B1077)+9,DAY(siječanj!B1077))</f>
        <v>44846</v>
      </c>
      <c r="C1077" s="8">
        <v>11.1875</v>
      </c>
      <c r="D1077">
        <v>0.90920103348233616</v>
      </c>
      <c r="E1077" s="6">
        <v>63.319356965891707</v>
      </c>
      <c r="F1077" s="9">
        <v>77.668032140642921</v>
      </c>
      <c r="G1077" s="9">
        <v>203.94324202040403</v>
      </c>
      <c r="H1077" s="9">
        <v>57.570024792825699</v>
      </c>
    </row>
    <row r="1078" spans="1:8" x14ac:dyDescent="0.25">
      <c r="A1078" s="16"/>
      <c r="B1078" s="5">
        <f>DATE(YEAR(siječanj!B1078),MONTH(siječanj!B1078)+9,DAY(siječanj!B1078))</f>
        <v>44846</v>
      </c>
      <c r="C1078" s="8">
        <v>11.1979166666667</v>
      </c>
      <c r="D1078">
        <v>0.90920103348233616</v>
      </c>
      <c r="E1078" s="6">
        <v>67.92500016936232</v>
      </c>
      <c r="F1078" s="9">
        <v>78.26688137148102</v>
      </c>
      <c r="G1078" s="9">
        <v>206.59884727262533</v>
      </c>
      <c r="H1078" s="9">
        <v>61.757480353272079</v>
      </c>
    </row>
    <row r="1079" spans="1:8" x14ac:dyDescent="0.25">
      <c r="A1079" s="16"/>
      <c r="B1079" s="5">
        <f>DATE(YEAR(siječanj!B1079),MONTH(siječanj!B1079)+9,DAY(siječanj!B1079))</f>
        <v>44846</v>
      </c>
      <c r="C1079" s="8">
        <v>11.2083333333333</v>
      </c>
      <c r="D1079">
        <v>0.90920103348233616</v>
      </c>
      <c r="E1079" s="6">
        <v>74.059924904066548</v>
      </c>
      <c r="F1079" s="9">
        <v>79.173674365430244</v>
      </c>
      <c r="G1079" s="9">
        <v>211.47945157804855</v>
      </c>
      <c r="H1079" s="9">
        <v>67.335360262401508</v>
      </c>
    </row>
    <row r="1080" spans="1:8" x14ac:dyDescent="0.25">
      <c r="A1080" s="16"/>
      <c r="B1080" s="5">
        <f>DATE(YEAR(siječanj!B1080),MONTH(siječanj!B1080)+9,DAY(siječanj!B1080))</f>
        <v>44846</v>
      </c>
      <c r="C1080" s="8">
        <v>11.21875</v>
      </c>
      <c r="D1080">
        <v>0.90920103348233616</v>
      </c>
      <c r="E1080" s="6">
        <v>80.311296648536825</v>
      </c>
      <c r="F1080" s="9">
        <v>80.516408263094476</v>
      </c>
      <c r="G1080" s="9">
        <v>212.3997550664898</v>
      </c>
      <c r="H1080" s="9">
        <v>73.019113913156161</v>
      </c>
    </row>
    <row r="1081" spans="1:8" x14ac:dyDescent="0.25">
      <c r="A1081" s="16"/>
      <c r="B1081" s="5">
        <f>DATE(YEAR(siječanj!B1081),MONTH(siječanj!B1081)+9,DAY(siječanj!B1081))</f>
        <v>44846</v>
      </c>
      <c r="C1081" s="8">
        <v>11.2291666666667</v>
      </c>
      <c r="D1081">
        <v>0.90920103348233616</v>
      </c>
      <c r="E1081" s="6">
        <v>85.212595143252145</v>
      </c>
      <c r="F1081" s="9">
        <v>82.653574663374684</v>
      </c>
      <c r="G1081" s="9">
        <v>213.17490791844415</v>
      </c>
      <c r="H1081" s="9">
        <v>77.475379569956743</v>
      </c>
    </row>
    <row r="1082" spans="1:8" x14ac:dyDescent="0.25">
      <c r="A1082" s="16"/>
      <c r="B1082" s="5">
        <f>DATE(YEAR(siječanj!B1082),MONTH(siječanj!B1082)+9,DAY(siječanj!B1082))</f>
        <v>44846</v>
      </c>
      <c r="C1082" s="8">
        <v>11.2395833333333</v>
      </c>
      <c r="D1082">
        <v>0.90920103348233616</v>
      </c>
      <c r="E1082" s="6">
        <v>90.805317056745295</v>
      </c>
      <c r="F1082" s="9">
        <v>85.570154189568314</v>
      </c>
      <c r="G1082" s="9">
        <v>213.15513679731885</v>
      </c>
      <c r="H1082" s="9">
        <v>82.560288113684024</v>
      </c>
    </row>
    <row r="1083" spans="1:8" x14ac:dyDescent="0.25">
      <c r="A1083" s="16"/>
      <c r="B1083" s="5">
        <f>DATE(YEAR(siječanj!B1083),MONTH(siječanj!B1083)+9,DAY(siječanj!B1083))</f>
        <v>44846</v>
      </c>
      <c r="C1083" s="8">
        <v>11.25</v>
      </c>
      <c r="D1083">
        <v>0.90920103348233616</v>
      </c>
      <c r="E1083" s="6">
        <v>95.864358671828953</v>
      </c>
      <c r="F1083" s="9">
        <v>89.776226590627061</v>
      </c>
      <c r="G1083" s="9">
        <v>212.84430550263224</v>
      </c>
      <c r="H1083" s="9">
        <v>87.159973978548237</v>
      </c>
    </row>
    <row r="1084" spans="1:8" x14ac:dyDescent="0.25">
      <c r="A1084" s="16"/>
      <c r="B1084" s="5">
        <f>DATE(YEAR(siječanj!B1084),MONTH(siječanj!B1084)+9,DAY(siječanj!B1084))</f>
        <v>44846</v>
      </c>
      <c r="C1084" s="8">
        <v>11.2604166666667</v>
      </c>
      <c r="D1084">
        <v>0.90920103348233616</v>
      </c>
      <c r="E1084" s="6">
        <v>98.925955847725973</v>
      </c>
      <c r="F1084" s="9">
        <v>93.026057755510649</v>
      </c>
      <c r="G1084" s="9">
        <v>212.20502019809527</v>
      </c>
      <c r="H1084" s="9">
        <v>89.943581294980405</v>
      </c>
    </row>
    <row r="1085" spans="1:8" x14ac:dyDescent="0.25">
      <c r="A1085" s="16"/>
      <c r="B1085" s="5">
        <f>DATE(YEAR(siječanj!B1085),MONTH(siječanj!B1085)+9,DAY(siječanj!B1085))</f>
        <v>44846</v>
      </c>
      <c r="C1085" s="8">
        <v>11.2708333333333</v>
      </c>
      <c r="D1085">
        <v>0.90920103348233616</v>
      </c>
      <c r="E1085" s="6">
        <v>101.1020466219903</v>
      </c>
      <c r="F1085" s="9">
        <v>97.597221604676562</v>
      </c>
      <c r="G1085" s="9">
        <v>205.78923762043962</v>
      </c>
      <c r="H1085" s="9">
        <v>91.922085275892911</v>
      </c>
    </row>
    <row r="1086" spans="1:8" x14ac:dyDescent="0.25">
      <c r="A1086" s="16"/>
      <c r="B1086" s="5">
        <f>DATE(YEAR(siječanj!B1086),MONTH(siječanj!B1086)+9,DAY(siječanj!B1086))</f>
        <v>44846</v>
      </c>
      <c r="C1086" s="8">
        <v>11.28125</v>
      </c>
      <c r="D1086">
        <v>0.90920103348233616</v>
      </c>
      <c r="E1086" s="6">
        <v>102.05637259381359</v>
      </c>
      <c r="F1086" s="9">
        <v>104.46095438419131</v>
      </c>
      <c r="G1086" s="9">
        <v>174.55510529137547</v>
      </c>
      <c r="H1086" s="9">
        <v>92.78975943575368</v>
      </c>
    </row>
    <row r="1087" spans="1:8" x14ac:dyDescent="0.25">
      <c r="A1087" s="16"/>
      <c r="B1087" s="5">
        <f>DATE(YEAR(siječanj!B1087),MONTH(siječanj!B1087)+9,DAY(siječanj!B1087))</f>
        <v>44846</v>
      </c>
      <c r="C1087" s="8">
        <v>11.2916666666667</v>
      </c>
      <c r="D1087">
        <v>0.90920103348233616</v>
      </c>
      <c r="E1087" s="6">
        <v>99.990726129774487</v>
      </c>
      <c r="F1087" s="9">
        <v>112.82566854401942</v>
      </c>
      <c r="G1087" s="9">
        <v>102.37196925320197</v>
      </c>
      <c r="H1087" s="9">
        <v>90.911671535840199</v>
      </c>
    </row>
    <row r="1088" spans="1:8" x14ac:dyDescent="0.25">
      <c r="A1088" s="16"/>
      <c r="B1088" s="5">
        <f>DATE(YEAR(siječanj!B1088),MONTH(siječanj!B1088)+9,DAY(siječanj!B1088))</f>
        <v>44846</v>
      </c>
      <c r="C1088" s="8">
        <v>11.3020833333333</v>
      </c>
      <c r="D1088">
        <v>0.90920103348233616</v>
      </c>
      <c r="E1088" s="6">
        <v>97.337692779670974</v>
      </c>
      <c r="F1088" s="9">
        <v>116.27784415635958</v>
      </c>
      <c r="G1088" s="9">
        <v>41.667406729353708</v>
      </c>
      <c r="H1088" s="9">
        <v>88.499530872062977</v>
      </c>
    </row>
    <row r="1089" spans="1:8" x14ac:dyDescent="0.25">
      <c r="A1089" s="16"/>
      <c r="B1089" s="5">
        <f>DATE(YEAR(siječanj!B1089),MONTH(siječanj!B1089)+9,DAY(siječanj!B1089))</f>
        <v>44846</v>
      </c>
      <c r="C1089" s="8">
        <v>11.3125</v>
      </c>
      <c r="D1089">
        <v>0.90920103348233616</v>
      </c>
      <c r="E1089" s="6">
        <v>97.135901401309155</v>
      </c>
      <c r="F1089" s="9">
        <v>120.27107966517204</v>
      </c>
      <c r="G1089" s="9">
        <v>11.811080853414975</v>
      </c>
      <c r="H1089" s="9">
        <v>88.316061942308593</v>
      </c>
    </row>
    <row r="1090" spans="1:8" x14ac:dyDescent="0.25">
      <c r="A1090" s="16"/>
      <c r="B1090" s="5">
        <f>DATE(YEAR(siječanj!B1090),MONTH(siječanj!B1090)+9,DAY(siječanj!B1090))</f>
        <v>44846</v>
      </c>
      <c r="C1090" s="8">
        <v>11.3229166666667</v>
      </c>
      <c r="D1090">
        <v>0.90920103348233616</v>
      </c>
      <c r="E1090" s="6">
        <v>96.213311501404945</v>
      </c>
      <c r="F1090" s="9">
        <v>126.21291107872807</v>
      </c>
      <c r="G1090" s="9">
        <v>4.6719998828265377</v>
      </c>
      <c r="H1090" s="9">
        <v>87.477242251835321</v>
      </c>
    </row>
    <row r="1091" spans="1:8" x14ac:dyDescent="0.25">
      <c r="A1091" s="16"/>
      <c r="B1091" s="5">
        <f>DATE(YEAR(siječanj!B1091),MONTH(siječanj!B1091)+9,DAY(siječanj!B1091))</f>
        <v>44846</v>
      </c>
      <c r="C1091" s="8">
        <v>11.3333333333333</v>
      </c>
      <c r="D1091">
        <v>0.90920103348233616</v>
      </c>
      <c r="E1091" s="6">
        <v>97.634989232401111</v>
      </c>
      <c r="F1091" s="9">
        <v>134.33502521061124</v>
      </c>
      <c r="G1091" s="9">
        <v>2.4106583774215911</v>
      </c>
      <c r="H1091" s="9">
        <v>88.769833114135849</v>
      </c>
    </row>
    <row r="1092" spans="1:8" x14ac:dyDescent="0.25">
      <c r="A1092" s="16"/>
      <c r="B1092" s="5">
        <f>DATE(YEAR(siječanj!B1092),MONTH(siječanj!B1092)+9,DAY(siječanj!B1092))</f>
        <v>44846</v>
      </c>
      <c r="C1092" s="8">
        <v>11.34375</v>
      </c>
      <c r="D1092">
        <v>0.90920103348233616</v>
      </c>
      <c r="E1092" s="6">
        <v>98.490077058358636</v>
      </c>
      <c r="F1092" s="9">
        <v>137.91643483647636</v>
      </c>
      <c r="G1092" s="9">
        <v>1.7818172958150327</v>
      </c>
      <c r="H1092" s="9">
        <v>89.547279849214604</v>
      </c>
    </row>
    <row r="1093" spans="1:8" x14ac:dyDescent="0.25">
      <c r="A1093" s="16"/>
      <c r="B1093" s="5">
        <f>DATE(YEAR(siječanj!B1093),MONTH(siječanj!B1093)+9,DAY(siječanj!B1093))</f>
        <v>44846</v>
      </c>
      <c r="C1093" s="8">
        <v>11.3541666666667</v>
      </c>
      <c r="D1093">
        <v>0.90920103348233616</v>
      </c>
      <c r="E1093" s="6">
        <v>97.898947172415149</v>
      </c>
      <c r="F1093" s="9">
        <v>140.50513667981645</v>
      </c>
      <c r="G1093" s="9">
        <v>1.5612906886505622</v>
      </c>
      <c r="H1093" s="9">
        <v>89.00982394599248</v>
      </c>
    </row>
    <row r="1094" spans="1:8" x14ac:dyDescent="0.25">
      <c r="A1094" s="16"/>
      <c r="B1094" s="5">
        <f>DATE(YEAR(siječanj!B1094),MONTH(siječanj!B1094)+9,DAY(siječanj!B1094))</f>
        <v>44846</v>
      </c>
      <c r="C1094" s="8">
        <v>11.3645833333333</v>
      </c>
      <c r="D1094">
        <v>0.90920103348233616</v>
      </c>
      <c r="E1094" s="6">
        <v>98.151997792357122</v>
      </c>
      <c r="F1094" s="9">
        <v>143.54348910995344</v>
      </c>
      <c r="G1094" s="9">
        <v>1.4942641148998508</v>
      </c>
      <c r="H1094" s="9">
        <v>89.23989783116707</v>
      </c>
    </row>
    <row r="1095" spans="1:8" x14ac:dyDescent="0.25">
      <c r="A1095" s="16"/>
      <c r="B1095" s="5">
        <f>DATE(YEAR(siječanj!B1095),MONTH(siječanj!B1095)+9,DAY(siječanj!B1095))</f>
        <v>44846</v>
      </c>
      <c r="C1095" s="8">
        <v>11.375</v>
      </c>
      <c r="D1095">
        <v>0.90920103348233616</v>
      </c>
      <c r="E1095" s="6">
        <v>98.471590411740991</v>
      </c>
      <c r="F1095" s="9">
        <v>146.93077607404069</v>
      </c>
      <c r="G1095" s="9">
        <v>1.4010331029219285</v>
      </c>
      <c r="H1095" s="9">
        <v>89.530471771004215</v>
      </c>
    </row>
    <row r="1096" spans="1:8" x14ac:dyDescent="0.25">
      <c r="A1096" s="16"/>
      <c r="B1096" s="5">
        <f>DATE(YEAR(siječanj!B1096),MONTH(siječanj!B1096)+9,DAY(siječanj!B1096))</f>
        <v>44846</v>
      </c>
      <c r="C1096" s="8">
        <v>11.3854166666667</v>
      </c>
      <c r="D1096">
        <v>0.90920103348233616</v>
      </c>
      <c r="E1096" s="6">
        <v>99.546018030612814</v>
      </c>
      <c r="F1096" s="9">
        <v>148.53452145825335</v>
      </c>
      <c r="G1096" s="9">
        <v>1.3118666166356583</v>
      </c>
      <c r="H1096" s="9">
        <v>90.507342472484439</v>
      </c>
    </row>
    <row r="1097" spans="1:8" x14ac:dyDescent="0.25">
      <c r="A1097" s="16"/>
      <c r="B1097" s="5">
        <f>DATE(YEAR(siječanj!B1097),MONTH(siječanj!B1097)+9,DAY(siječanj!B1097))</f>
        <v>44846</v>
      </c>
      <c r="C1097" s="8">
        <v>11.3958333333333</v>
      </c>
      <c r="D1097">
        <v>0.90920103348233616</v>
      </c>
      <c r="E1097" s="6">
        <v>98.970311885550359</v>
      </c>
      <c r="F1097" s="9">
        <v>149.44522857729734</v>
      </c>
      <c r="G1097" s="9">
        <v>1.3057540091062485</v>
      </c>
      <c r="H1097" s="9">
        <v>89.983909850411521</v>
      </c>
    </row>
    <row r="1098" spans="1:8" x14ac:dyDescent="0.25">
      <c r="A1098" s="16"/>
      <c r="B1098" s="5">
        <f>DATE(YEAR(siječanj!B1098),MONTH(siječanj!B1098)+9,DAY(siječanj!B1098))</f>
        <v>44846</v>
      </c>
      <c r="C1098" s="8">
        <v>11.40625</v>
      </c>
      <c r="D1098">
        <v>0.90920103348233616</v>
      </c>
      <c r="E1098" s="6">
        <v>98.798642224252589</v>
      </c>
      <c r="F1098" s="9">
        <v>150.16677800960949</v>
      </c>
      <c r="G1098" s="9">
        <v>1.2755662925435498</v>
      </c>
      <c r="H1098" s="9">
        <v>89.827827616942031</v>
      </c>
    </row>
    <row r="1099" spans="1:8" x14ac:dyDescent="0.25">
      <c r="A1099" s="16"/>
      <c r="B1099" s="5">
        <f>DATE(YEAR(siječanj!B1099),MONTH(siječanj!B1099)+9,DAY(siječanj!B1099))</f>
        <v>44846</v>
      </c>
      <c r="C1099" s="8">
        <v>11.4166666666667</v>
      </c>
      <c r="D1099">
        <v>0.90920103348233616</v>
      </c>
      <c r="E1099" s="6">
        <v>99.586689646009802</v>
      </c>
      <c r="F1099" s="9">
        <v>150.22680558393819</v>
      </c>
      <c r="G1099" s="9">
        <v>1.28683810818696</v>
      </c>
      <c r="H1099" s="9">
        <v>90.544321147236772</v>
      </c>
    </row>
    <row r="1100" spans="1:8" x14ac:dyDescent="0.25">
      <c r="A1100" s="16"/>
      <c r="B1100" s="5">
        <f>DATE(YEAR(siječanj!B1100),MONTH(siječanj!B1100)+9,DAY(siječanj!B1100))</f>
        <v>44846</v>
      </c>
      <c r="C1100" s="8">
        <v>11.4270833333333</v>
      </c>
      <c r="D1100">
        <v>0.90920103348233616</v>
      </c>
      <c r="E1100" s="6">
        <v>99.629197019172423</v>
      </c>
      <c r="F1100" s="9">
        <v>150.02850369934771</v>
      </c>
      <c r="G1100" s="9">
        <v>1.2955592606522823</v>
      </c>
      <c r="H1100" s="9">
        <v>90.582968894846857</v>
      </c>
    </row>
    <row r="1101" spans="1:8" x14ac:dyDescent="0.25">
      <c r="A1101" s="16"/>
      <c r="B1101" s="5">
        <f>DATE(YEAR(siječanj!B1101),MONTH(siječanj!B1101)+9,DAY(siječanj!B1101))</f>
        <v>44846</v>
      </c>
      <c r="C1101" s="8">
        <v>11.4375</v>
      </c>
      <c r="D1101">
        <v>0.90920103348233616</v>
      </c>
      <c r="E1101" s="6">
        <v>99.683741562237969</v>
      </c>
      <c r="F1101" s="9">
        <v>149.80153549526557</v>
      </c>
      <c r="G1101" s="9">
        <v>1.2837327332737865</v>
      </c>
      <c r="H1101" s="9">
        <v>90.632560849772872</v>
      </c>
    </row>
    <row r="1102" spans="1:8" x14ac:dyDescent="0.25">
      <c r="A1102" s="16"/>
      <c r="B1102" s="5">
        <f>DATE(YEAR(siječanj!B1102),MONTH(siječanj!B1102)+9,DAY(siječanj!B1102))</f>
        <v>44846</v>
      </c>
      <c r="C1102" s="8">
        <v>11.4479166666667</v>
      </c>
      <c r="D1102">
        <v>0.90920103348233616</v>
      </c>
      <c r="E1102" s="6">
        <v>101.4297725716154</v>
      </c>
      <c r="F1102" s="9">
        <v>150.01724351518266</v>
      </c>
      <c r="G1102" s="9">
        <v>1.2444230206772213</v>
      </c>
      <c r="H1102" s="9">
        <v>92.220054047991042</v>
      </c>
    </row>
    <row r="1103" spans="1:8" x14ac:dyDescent="0.25">
      <c r="A1103" s="16"/>
      <c r="B1103" s="5">
        <f>DATE(YEAR(siječanj!B1103),MONTH(siječanj!B1103)+9,DAY(siječanj!B1103))</f>
        <v>44846</v>
      </c>
      <c r="C1103" s="8">
        <v>11.4583333333333</v>
      </c>
      <c r="D1103">
        <v>0.90920103348233616</v>
      </c>
      <c r="E1103" s="6">
        <v>102.04585645197825</v>
      </c>
      <c r="F1103" s="9">
        <v>150.08798769098078</v>
      </c>
      <c r="G1103" s="9">
        <v>1.2036217347177727</v>
      </c>
      <c r="H1103" s="9">
        <v>92.780198148728743</v>
      </c>
    </row>
    <row r="1104" spans="1:8" x14ac:dyDescent="0.25">
      <c r="A1104" s="16"/>
      <c r="B1104" s="5">
        <f>DATE(YEAR(siječanj!B1104),MONTH(siječanj!B1104)+9,DAY(siječanj!B1104))</f>
        <v>44846</v>
      </c>
      <c r="C1104" s="8">
        <v>11.46875</v>
      </c>
      <c r="D1104">
        <v>0.90920103348233616</v>
      </c>
      <c r="E1104" s="6">
        <v>103.0204025658539</v>
      </c>
      <c r="F1104" s="9">
        <v>150.11819144735958</v>
      </c>
      <c r="G1104" s="9">
        <v>1.1168516872875216</v>
      </c>
      <c r="H1104" s="9">
        <v>93.666256482640676</v>
      </c>
    </row>
    <row r="1105" spans="1:8" x14ac:dyDescent="0.25">
      <c r="A1105" s="16"/>
      <c r="B1105" s="5">
        <f>DATE(YEAR(siječanj!B1105),MONTH(siječanj!B1105)+9,DAY(siječanj!B1105))</f>
        <v>44846</v>
      </c>
      <c r="C1105" s="8">
        <v>11.4791666666667</v>
      </c>
      <c r="D1105">
        <v>0.90920103348233616</v>
      </c>
      <c r="E1105" s="6">
        <v>103.5561519389976</v>
      </c>
      <c r="F1105" s="9">
        <v>149.92057141388059</v>
      </c>
      <c r="G1105" s="9">
        <v>1.075817804832558</v>
      </c>
      <c r="H1105" s="9">
        <v>94.153360366390444</v>
      </c>
    </row>
    <row r="1106" spans="1:8" x14ac:dyDescent="0.25">
      <c r="A1106" s="16"/>
      <c r="B1106" s="5">
        <f>DATE(YEAR(siječanj!B1106),MONTH(siječanj!B1106)+9,DAY(siječanj!B1106))</f>
        <v>44846</v>
      </c>
      <c r="C1106" s="8">
        <v>11.4895833333333</v>
      </c>
      <c r="D1106">
        <v>0.90920103348233616</v>
      </c>
      <c r="E1106" s="6">
        <v>103.39816755895535</v>
      </c>
      <c r="F1106" s="9">
        <v>149.72309854035578</v>
      </c>
      <c r="G1106" s="9">
        <v>1.057943380490838</v>
      </c>
      <c r="H1106" s="9">
        <v>94.009720804781963</v>
      </c>
    </row>
    <row r="1107" spans="1:8" x14ac:dyDescent="0.25">
      <c r="A1107" s="16"/>
      <c r="B1107" s="5">
        <f>DATE(YEAR(siječanj!B1107),MONTH(siječanj!B1107)+9,DAY(siječanj!B1107))</f>
        <v>44846</v>
      </c>
      <c r="C1107" s="8">
        <v>11.5</v>
      </c>
      <c r="D1107">
        <v>0.90920103348233616</v>
      </c>
      <c r="E1107" s="6">
        <v>101.83305846972796</v>
      </c>
      <c r="F1107" s="9">
        <v>149.7199468396943</v>
      </c>
      <c r="G1107" s="9">
        <v>1.0881839437498857</v>
      </c>
      <c r="H1107" s="9">
        <v>92.586722003343823</v>
      </c>
    </row>
    <row r="1108" spans="1:8" x14ac:dyDescent="0.25">
      <c r="A1108" s="16"/>
      <c r="B1108" s="5">
        <f>DATE(YEAR(siječanj!B1108),MONTH(siječanj!B1108)+9,DAY(siječanj!B1108))</f>
        <v>44846</v>
      </c>
      <c r="C1108" s="8">
        <v>11.5104166666667</v>
      </c>
      <c r="D1108">
        <v>0.90920103348233616</v>
      </c>
      <c r="E1108" s="6">
        <v>100.94243498019691</v>
      </c>
      <c r="F1108" s="9">
        <v>149.09885600523768</v>
      </c>
      <c r="G1108" s="9">
        <v>1.0980368068407906</v>
      </c>
      <c r="H1108" s="9">
        <v>91.776966206218546</v>
      </c>
    </row>
    <row r="1109" spans="1:8" x14ac:dyDescent="0.25">
      <c r="A1109" s="16"/>
      <c r="B1109" s="5">
        <f>DATE(YEAR(siječanj!B1109),MONTH(siječanj!B1109)+9,DAY(siječanj!B1109))</f>
        <v>44846</v>
      </c>
      <c r="C1109" s="8">
        <v>11.5208333333333</v>
      </c>
      <c r="D1109">
        <v>0.90920103348233616</v>
      </c>
      <c r="E1109" s="6">
        <v>100.96378596491832</v>
      </c>
      <c r="F1109" s="9">
        <v>148.6918300544005</v>
      </c>
      <c r="G1109" s="9">
        <v>1.0785295261292482</v>
      </c>
      <c r="H1109" s="9">
        <v>91.796378543593121</v>
      </c>
    </row>
    <row r="1110" spans="1:8" x14ac:dyDescent="0.25">
      <c r="A1110" s="16"/>
      <c r="B1110" s="5">
        <f>DATE(YEAR(siječanj!B1110),MONTH(siječanj!B1110)+9,DAY(siječanj!B1110))</f>
        <v>44846</v>
      </c>
      <c r="C1110" s="8">
        <v>11.53125</v>
      </c>
      <c r="D1110">
        <v>0.90920103348233616</v>
      </c>
      <c r="E1110" s="6">
        <v>100.11995791658113</v>
      </c>
      <c r="F1110" s="9">
        <v>148.5155299316757</v>
      </c>
      <c r="G1110" s="9">
        <v>1.1210553410955262</v>
      </c>
      <c r="H1110" s="9">
        <v>91.02916920996357</v>
      </c>
    </row>
    <row r="1111" spans="1:8" x14ac:dyDescent="0.25">
      <c r="A1111" s="16"/>
      <c r="B1111" s="5">
        <f>DATE(YEAR(siječanj!B1111),MONTH(siječanj!B1111)+9,DAY(siječanj!B1111))</f>
        <v>44846</v>
      </c>
      <c r="C1111" s="8">
        <v>11.5416666666667</v>
      </c>
      <c r="D1111">
        <v>0.90920103348233616</v>
      </c>
      <c r="E1111" s="6">
        <v>97.986858027665392</v>
      </c>
      <c r="F1111" s="9">
        <v>148.0131672087609</v>
      </c>
      <c r="G1111" s="9">
        <v>1.1112502916347642</v>
      </c>
      <c r="H1111" s="9">
        <v>89.089752586440326</v>
      </c>
    </row>
    <row r="1112" spans="1:8" x14ac:dyDescent="0.25">
      <c r="A1112" s="16"/>
      <c r="B1112" s="5">
        <f>DATE(YEAR(siječanj!B1112),MONTH(siječanj!B1112)+9,DAY(siječanj!B1112))</f>
        <v>44846</v>
      </c>
      <c r="C1112" s="8">
        <v>11.5520833333333</v>
      </c>
      <c r="D1112">
        <v>0.90920103348233616</v>
      </c>
      <c r="E1112" s="6">
        <v>96.871825313553586</v>
      </c>
      <c r="F1112" s="9">
        <v>147.61203015371387</v>
      </c>
      <c r="G1112" s="9">
        <v>1.0961562537791996</v>
      </c>
      <c r="H1112" s="9">
        <v>88.075963690403256</v>
      </c>
    </row>
    <row r="1113" spans="1:8" x14ac:dyDescent="0.25">
      <c r="A1113" s="16"/>
      <c r="B1113" s="5">
        <f>DATE(YEAR(siječanj!B1113),MONTH(siječanj!B1113)+9,DAY(siječanj!B1113))</f>
        <v>44846</v>
      </c>
      <c r="C1113" s="8">
        <v>11.5625</v>
      </c>
      <c r="D1113">
        <v>0.90920103348233616</v>
      </c>
      <c r="E1113" s="6">
        <v>96.862063728723044</v>
      </c>
      <c r="F1113" s="9">
        <v>147.03585377609252</v>
      </c>
      <c r="G1113" s="9">
        <v>1.0766266839169769</v>
      </c>
      <c r="H1113" s="9">
        <v>88.067088447386894</v>
      </c>
    </row>
    <row r="1114" spans="1:8" x14ac:dyDescent="0.25">
      <c r="A1114" s="16"/>
      <c r="B1114" s="5">
        <f>DATE(YEAR(siječanj!B1114),MONTH(siječanj!B1114)+9,DAY(siječanj!B1114))</f>
        <v>44846</v>
      </c>
      <c r="C1114" s="8">
        <v>11.5729166666667</v>
      </c>
      <c r="D1114">
        <v>0.90920103348233616</v>
      </c>
      <c r="E1114" s="6">
        <v>97.202789901270364</v>
      </c>
      <c r="F1114" s="9">
        <v>146.51582886152897</v>
      </c>
      <c r="G1114" s="9">
        <v>1.0552305807512201</v>
      </c>
      <c r="H1114" s="9">
        <v>88.37687703560141</v>
      </c>
    </row>
    <row r="1115" spans="1:8" x14ac:dyDescent="0.25">
      <c r="A1115" s="16"/>
      <c r="B1115" s="5">
        <f>DATE(YEAR(siječanj!B1115),MONTH(siječanj!B1115)+9,DAY(siječanj!B1115))</f>
        <v>44846</v>
      </c>
      <c r="C1115" s="8">
        <v>11.5833333333333</v>
      </c>
      <c r="D1115">
        <v>0.90920103348233616</v>
      </c>
      <c r="E1115" s="6">
        <v>99.735867551535478</v>
      </c>
      <c r="F1115" s="9">
        <v>145.25476686021932</v>
      </c>
      <c r="G1115" s="9">
        <v>1.053399998205627</v>
      </c>
      <c r="H1115" s="9">
        <v>90.679953853113446</v>
      </c>
    </row>
    <row r="1116" spans="1:8" x14ac:dyDescent="0.25">
      <c r="A1116" s="16"/>
      <c r="B1116" s="5">
        <f>DATE(YEAR(siječanj!B1116),MONTH(siječanj!B1116)+9,DAY(siječanj!B1116))</f>
        <v>44846</v>
      </c>
      <c r="C1116" s="8">
        <v>11.59375</v>
      </c>
      <c r="D1116">
        <v>0.90920103348233616</v>
      </c>
      <c r="E1116" s="6">
        <v>101.30418747938592</v>
      </c>
      <c r="F1116" s="9">
        <v>144.71384303425458</v>
      </c>
      <c r="G1116" s="9">
        <v>1.025196012062932</v>
      </c>
      <c r="H1116" s="9">
        <v>92.105871952346021</v>
      </c>
    </row>
    <row r="1117" spans="1:8" x14ac:dyDescent="0.25">
      <c r="A1117" s="16"/>
      <c r="B1117" s="5">
        <f>DATE(YEAR(siječanj!B1117),MONTH(siječanj!B1117)+9,DAY(siječanj!B1117))</f>
        <v>44846</v>
      </c>
      <c r="C1117" s="8">
        <v>11.6041666666667</v>
      </c>
      <c r="D1117">
        <v>0.90920103348233616</v>
      </c>
      <c r="E1117" s="6">
        <v>101.24386461820467</v>
      </c>
      <c r="F1117" s="9">
        <v>144.03508168235908</v>
      </c>
      <c r="G1117" s="9">
        <v>0.99971381235170564</v>
      </c>
      <c r="H1117" s="9">
        <v>92.051026344617412</v>
      </c>
    </row>
    <row r="1118" spans="1:8" x14ac:dyDescent="0.25">
      <c r="A1118" s="16"/>
      <c r="B1118" s="5">
        <f>DATE(YEAR(siječanj!B1118),MONTH(siječanj!B1118)+9,DAY(siječanj!B1118))</f>
        <v>44846</v>
      </c>
      <c r="C1118" s="8">
        <v>11.6145833333333</v>
      </c>
      <c r="D1118">
        <v>0.90920103348233616</v>
      </c>
      <c r="E1118" s="6">
        <v>103.26446601473343</v>
      </c>
      <c r="F1118" s="9">
        <v>142.73552981021086</v>
      </c>
      <c r="G1118" s="9">
        <v>1.0245172724077465</v>
      </c>
      <c r="H1118" s="9">
        <v>93.88815922259721</v>
      </c>
    </row>
    <row r="1119" spans="1:8" x14ac:dyDescent="0.25">
      <c r="A1119" s="16"/>
      <c r="B1119" s="5">
        <f>DATE(YEAR(siječanj!B1119),MONTH(siječanj!B1119)+9,DAY(siječanj!B1119))</f>
        <v>44846</v>
      </c>
      <c r="C1119" s="8">
        <v>11.625</v>
      </c>
      <c r="D1119">
        <v>0.90920103348233616</v>
      </c>
      <c r="E1119" s="6">
        <v>103.92058410839182</v>
      </c>
      <c r="F1119" s="9">
        <v>140.10512575308138</v>
      </c>
      <c r="G1119" s="9">
        <v>0.99804572451843887</v>
      </c>
      <c r="H1119" s="9">
        <v>94.484702471437885</v>
      </c>
    </row>
    <row r="1120" spans="1:8" x14ac:dyDescent="0.25">
      <c r="A1120" s="16"/>
      <c r="B1120" s="5">
        <f>DATE(YEAR(siječanj!B1120),MONTH(siječanj!B1120)+9,DAY(siječanj!B1120))</f>
        <v>44846</v>
      </c>
      <c r="C1120" s="8">
        <v>11.6354166666667</v>
      </c>
      <c r="D1120">
        <v>0.90920103348233616</v>
      </c>
      <c r="E1120" s="6">
        <v>104.77658733113675</v>
      </c>
      <c r="F1120" s="9">
        <v>138.28164807867728</v>
      </c>
      <c r="G1120" s="9">
        <v>1.0003763743653447</v>
      </c>
      <c r="H1120" s="9">
        <v>95.26298148622179</v>
      </c>
    </row>
    <row r="1121" spans="1:8" x14ac:dyDescent="0.25">
      <c r="A1121" s="16"/>
      <c r="B1121" s="5">
        <f>DATE(YEAR(siječanj!B1121),MONTH(siječanj!B1121)+9,DAY(siječanj!B1121))</f>
        <v>44846</v>
      </c>
      <c r="C1121" s="8">
        <v>11.6458333333333</v>
      </c>
      <c r="D1121">
        <v>0.90920103348233616</v>
      </c>
      <c r="E1121" s="6">
        <v>106.5360434981707</v>
      </c>
      <c r="F1121" s="9">
        <v>136.67863499756314</v>
      </c>
      <c r="G1121" s="9">
        <v>0.98347763759208018</v>
      </c>
      <c r="H1121" s="9">
        <v>96.862680851655924</v>
      </c>
    </row>
    <row r="1122" spans="1:8" x14ac:dyDescent="0.25">
      <c r="A1122" s="16"/>
      <c r="B1122" s="5">
        <f>DATE(YEAR(siječanj!B1122),MONTH(siječanj!B1122)+9,DAY(siječanj!B1122))</f>
        <v>44846</v>
      </c>
      <c r="C1122" s="8">
        <v>11.65625</v>
      </c>
      <c r="D1122">
        <v>0.90920103348233616</v>
      </c>
      <c r="E1122" s="6">
        <v>106.34617412048475</v>
      </c>
      <c r="F1122" s="9">
        <v>135.28286539171069</v>
      </c>
      <c r="G1122" s="9">
        <v>0.98754971338185837</v>
      </c>
      <c r="H1122" s="9">
        <v>96.6900514172372</v>
      </c>
    </row>
    <row r="1123" spans="1:8" x14ac:dyDescent="0.25">
      <c r="A1123" s="16"/>
      <c r="B1123" s="5">
        <f>DATE(YEAR(siječanj!B1123),MONTH(siječanj!B1123)+9,DAY(siječanj!B1123))</f>
        <v>44846</v>
      </c>
      <c r="C1123" s="8">
        <v>11.6666666666667</v>
      </c>
      <c r="D1123">
        <v>0.90920103348233616</v>
      </c>
      <c r="E1123" s="6">
        <v>106.45190840645894</v>
      </c>
      <c r="F1123" s="9">
        <v>132.60203951886336</v>
      </c>
      <c r="G1123" s="9">
        <v>0.99975012225807747</v>
      </c>
      <c r="H1123" s="9">
        <v>96.786185139319457</v>
      </c>
    </row>
    <row r="1124" spans="1:8" x14ac:dyDescent="0.25">
      <c r="A1124" s="16"/>
      <c r="B1124" s="5">
        <f>DATE(YEAR(siječanj!B1124),MONTH(siječanj!B1124)+9,DAY(siječanj!B1124))</f>
        <v>44846</v>
      </c>
      <c r="C1124" s="8">
        <v>11.6770833333333</v>
      </c>
      <c r="D1124">
        <v>0.90920103348233616</v>
      </c>
      <c r="E1124" s="6">
        <v>107.13091241264063</v>
      </c>
      <c r="F1124" s="9">
        <v>131.15631035738005</v>
      </c>
      <c r="G1124" s="9">
        <v>1.0194083939581751</v>
      </c>
      <c r="H1124" s="9">
        <v>97.403536283478488</v>
      </c>
    </row>
    <row r="1125" spans="1:8" x14ac:dyDescent="0.25">
      <c r="A1125" s="16"/>
      <c r="B1125" s="5">
        <f>DATE(YEAR(siječanj!B1125),MONTH(siječanj!B1125)+9,DAY(siječanj!B1125))</f>
        <v>44846</v>
      </c>
      <c r="C1125" s="8">
        <v>11.6875</v>
      </c>
      <c r="D1125">
        <v>0.90920103348233616</v>
      </c>
      <c r="E1125" s="6">
        <v>109.69207447605685</v>
      </c>
      <c r="F1125" s="9">
        <v>130.33870044171528</v>
      </c>
      <c r="G1125" s="9">
        <v>1.069248990006334</v>
      </c>
      <c r="H1125" s="9">
        <v>99.732147478452276</v>
      </c>
    </row>
    <row r="1126" spans="1:8" x14ac:dyDescent="0.25">
      <c r="A1126" s="16"/>
      <c r="B1126" s="5">
        <f>DATE(YEAR(siječanj!B1126),MONTH(siječanj!B1126)+9,DAY(siječanj!B1126))</f>
        <v>44846</v>
      </c>
      <c r="C1126" s="8">
        <v>11.6979166666667</v>
      </c>
      <c r="D1126">
        <v>0.90920103348233616</v>
      </c>
      <c r="E1126" s="6">
        <v>110.76628069201804</v>
      </c>
      <c r="F1126" s="9">
        <v>129.62639441285205</v>
      </c>
      <c r="G1126" s="9">
        <v>1.2116368253110232</v>
      </c>
      <c r="H1126" s="9">
        <v>100.70881688017734</v>
      </c>
    </row>
    <row r="1127" spans="1:8" x14ac:dyDescent="0.25">
      <c r="A1127" s="16"/>
      <c r="B1127" s="5">
        <f>DATE(YEAR(siječanj!B1127),MONTH(siječanj!B1127)+9,DAY(siječanj!B1127))</f>
        <v>44846</v>
      </c>
      <c r="C1127" s="8">
        <v>11.7083333333333</v>
      </c>
      <c r="D1127">
        <v>0.90920103348233616</v>
      </c>
      <c r="E1127" s="6">
        <v>112.34274487132954</v>
      </c>
      <c r="F1127" s="9">
        <v>128.9982310090567</v>
      </c>
      <c r="G1127" s="9">
        <v>1.5759493707686347</v>
      </c>
      <c r="H1127" s="9">
        <v>102.14213974125524</v>
      </c>
    </row>
    <row r="1128" spans="1:8" x14ac:dyDescent="0.25">
      <c r="A1128" s="16"/>
      <c r="B1128" s="5">
        <f>DATE(YEAR(siječanj!B1128),MONTH(siječanj!B1128)+9,DAY(siječanj!B1128))</f>
        <v>44846</v>
      </c>
      <c r="C1128" s="8">
        <v>11.71875</v>
      </c>
      <c r="D1128">
        <v>0.90920103348233616</v>
      </c>
      <c r="E1128" s="6">
        <v>115.4987976916553</v>
      </c>
      <c r="F1128" s="9">
        <v>128.97981413560629</v>
      </c>
      <c r="G1128" s="9">
        <v>2.5693151019174301</v>
      </c>
      <c r="H1128" s="9">
        <v>105.01162622722026</v>
      </c>
    </row>
    <row r="1129" spans="1:8" x14ac:dyDescent="0.25">
      <c r="A1129" s="16"/>
      <c r="B1129" s="5">
        <f>DATE(YEAR(siječanj!B1129),MONTH(siječanj!B1129)+9,DAY(siječanj!B1129))</f>
        <v>44846</v>
      </c>
      <c r="C1129" s="8">
        <v>11.7291666666667</v>
      </c>
      <c r="D1129">
        <v>0.90920103348233616</v>
      </c>
      <c r="E1129" s="6">
        <v>119.65827630237735</v>
      </c>
      <c r="F1129" s="9">
        <v>129.41749751108557</v>
      </c>
      <c r="G1129" s="9">
        <v>6.3375741040641111</v>
      </c>
      <c r="H1129" s="9">
        <v>108.79342847883642</v>
      </c>
    </row>
    <row r="1130" spans="1:8" x14ac:dyDescent="0.25">
      <c r="A1130" s="16"/>
      <c r="B1130" s="5">
        <f>DATE(YEAR(siječanj!B1130),MONTH(siječanj!B1130)+9,DAY(siječanj!B1130))</f>
        <v>44846</v>
      </c>
      <c r="C1130" s="8">
        <v>11.7395833333333</v>
      </c>
      <c r="D1130">
        <v>0.90920103348233616</v>
      </c>
      <c r="E1130" s="6">
        <v>124.17479738803738</v>
      </c>
      <c r="F1130" s="9">
        <v>131.02524338820049</v>
      </c>
      <c r="G1130" s="9">
        <v>21.710589823292022</v>
      </c>
      <c r="H1130" s="9">
        <v>112.89985411766328</v>
      </c>
    </row>
    <row r="1131" spans="1:8" x14ac:dyDescent="0.25">
      <c r="A1131" s="16"/>
      <c r="B1131" s="5">
        <f>DATE(YEAR(siječanj!B1131),MONTH(siječanj!B1131)+9,DAY(siječanj!B1131))</f>
        <v>44846</v>
      </c>
      <c r="C1131" s="8">
        <v>11.75</v>
      </c>
      <c r="D1131">
        <v>0.90920103348233616</v>
      </c>
      <c r="E1131" s="6">
        <v>128.98359017247847</v>
      </c>
      <c r="F1131" s="9">
        <v>132.75303472319516</v>
      </c>
      <c r="G1131" s="9">
        <v>60.562082345496172</v>
      </c>
      <c r="H1131" s="9">
        <v>117.27201348707952</v>
      </c>
    </row>
    <row r="1132" spans="1:8" x14ac:dyDescent="0.25">
      <c r="A1132" s="16"/>
      <c r="B1132" s="5">
        <f>DATE(YEAR(siječanj!B1132),MONTH(siječanj!B1132)+9,DAY(siječanj!B1132))</f>
        <v>44846</v>
      </c>
      <c r="C1132" s="8">
        <v>11.7604166666667</v>
      </c>
      <c r="D1132">
        <v>0.90920103348233616</v>
      </c>
      <c r="E1132" s="6">
        <v>133.33021579864018</v>
      </c>
      <c r="F1132" s="9">
        <v>134.62416884499956</v>
      </c>
      <c r="G1132" s="9">
        <v>119.19405547092936</v>
      </c>
      <c r="H1132" s="9">
        <v>121.22396999854656</v>
      </c>
    </row>
    <row r="1133" spans="1:8" x14ac:dyDescent="0.25">
      <c r="A1133" s="16"/>
      <c r="B1133" s="5">
        <f>DATE(YEAR(siječanj!B1133),MONTH(siječanj!B1133)+9,DAY(siječanj!B1133))</f>
        <v>44846</v>
      </c>
      <c r="C1133" s="8">
        <v>11.7708333333333</v>
      </c>
      <c r="D1133">
        <v>0.90920103348233616</v>
      </c>
      <c r="E1133" s="6">
        <v>138.26188819131329</v>
      </c>
      <c r="F1133" s="9">
        <v>135.83931094631112</v>
      </c>
      <c r="G1133" s="9">
        <v>172.44730874186956</v>
      </c>
      <c r="H1133" s="9">
        <v>125.70785163476125</v>
      </c>
    </row>
    <row r="1134" spans="1:8" x14ac:dyDescent="0.25">
      <c r="A1134" s="16"/>
      <c r="B1134" s="5">
        <f>DATE(YEAR(siječanj!B1134),MONTH(siječanj!B1134)+9,DAY(siječanj!B1134))</f>
        <v>44846</v>
      </c>
      <c r="C1134" s="8">
        <v>11.78125</v>
      </c>
      <c r="D1134">
        <v>0.90920103348233616</v>
      </c>
      <c r="E1134" s="6">
        <v>143.94233033512916</v>
      </c>
      <c r="F1134" s="9">
        <v>136.31819581209689</v>
      </c>
      <c r="G1134" s="9">
        <v>208.5252033317266</v>
      </c>
      <c r="H1134" s="9">
        <v>130.87251550255525</v>
      </c>
    </row>
    <row r="1135" spans="1:8" x14ac:dyDescent="0.25">
      <c r="A1135" s="16"/>
      <c r="B1135" s="5">
        <f>DATE(YEAR(siječanj!B1135),MONTH(siječanj!B1135)+9,DAY(siječanj!B1135))</f>
        <v>44846</v>
      </c>
      <c r="C1135" s="8">
        <v>11.7916666666667</v>
      </c>
      <c r="D1135">
        <v>0.90920103348233616</v>
      </c>
      <c r="E1135" s="6">
        <v>149.55312388888728</v>
      </c>
      <c r="F1135" s="9">
        <v>135.32038508582488</v>
      </c>
      <c r="G1135" s="9">
        <v>219.16260063065664</v>
      </c>
      <c r="H1135" s="9">
        <v>135.97385480028817</v>
      </c>
    </row>
    <row r="1136" spans="1:8" x14ac:dyDescent="0.25">
      <c r="A1136" s="16"/>
      <c r="B1136" s="5">
        <f>DATE(YEAR(siječanj!B1136),MONTH(siječanj!B1136)+9,DAY(siječanj!B1136))</f>
        <v>44846</v>
      </c>
      <c r="C1136" s="8">
        <v>11.8020833333333</v>
      </c>
      <c r="D1136">
        <v>0.90920103348233616</v>
      </c>
      <c r="E1136" s="6">
        <v>155.94790514914916</v>
      </c>
      <c r="F1136" s="9">
        <v>134.14372686105642</v>
      </c>
      <c r="G1136" s="9">
        <v>220.11407969935851</v>
      </c>
      <c r="H1136" s="9">
        <v>141.78799653101174</v>
      </c>
    </row>
    <row r="1137" spans="1:8" x14ac:dyDescent="0.25">
      <c r="A1137" s="16"/>
      <c r="B1137" s="5">
        <f>DATE(YEAR(siječanj!B1137),MONTH(siječanj!B1137)+9,DAY(siječanj!B1137))</f>
        <v>44846</v>
      </c>
      <c r="C1137" s="8">
        <v>11.8125</v>
      </c>
      <c r="D1137">
        <v>0.90920103348233616</v>
      </c>
      <c r="E1137" s="6">
        <v>158.24131265941142</v>
      </c>
      <c r="F1137" s="9">
        <v>132.62585045901156</v>
      </c>
      <c r="G1137" s="9">
        <v>220.68762048928235</v>
      </c>
      <c r="H1137" s="9">
        <v>143.87316500953835</v>
      </c>
    </row>
    <row r="1138" spans="1:8" x14ac:dyDescent="0.25">
      <c r="A1138" s="16"/>
      <c r="B1138" s="5">
        <f>DATE(YEAR(siječanj!B1138),MONTH(siječanj!B1138)+9,DAY(siječanj!B1138))</f>
        <v>44846</v>
      </c>
      <c r="C1138" s="8">
        <v>11.8229166666667</v>
      </c>
      <c r="D1138">
        <v>0.90920103348233616</v>
      </c>
      <c r="E1138" s="6">
        <v>158.23465468668221</v>
      </c>
      <c r="F1138" s="9">
        <v>130.56873502765319</v>
      </c>
      <c r="G1138" s="9">
        <v>220.96273417321788</v>
      </c>
      <c r="H1138" s="9">
        <v>143.86711157385204</v>
      </c>
    </row>
    <row r="1139" spans="1:8" x14ac:dyDescent="0.25">
      <c r="A1139" s="16"/>
      <c r="B1139" s="5">
        <f>DATE(YEAR(siječanj!B1139),MONTH(siječanj!B1139)+9,DAY(siječanj!B1139))</f>
        <v>44846</v>
      </c>
      <c r="C1139" s="8">
        <v>11.8333333333333</v>
      </c>
      <c r="D1139">
        <v>0.90920103348233616</v>
      </c>
      <c r="E1139" s="6">
        <v>158.14274070795383</v>
      </c>
      <c r="F1139" s="9">
        <v>125.65891878946005</v>
      </c>
      <c r="G1139" s="9">
        <v>221.59217491997151</v>
      </c>
      <c r="H1139" s="9">
        <v>143.78354328940074</v>
      </c>
    </row>
    <row r="1140" spans="1:8" x14ac:dyDescent="0.25">
      <c r="A1140" s="16"/>
      <c r="B1140" s="5">
        <f>DATE(YEAR(siječanj!B1140),MONTH(siječanj!B1140)+9,DAY(siječanj!B1140))</f>
        <v>44846</v>
      </c>
      <c r="C1140" s="8">
        <v>11.84375</v>
      </c>
      <c r="D1140">
        <v>0.90920103348233616</v>
      </c>
      <c r="E1140" s="6">
        <v>156.90831225472826</v>
      </c>
      <c r="F1140" s="9">
        <v>122.33020548333147</v>
      </c>
      <c r="G1140" s="9">
        <v>221.86659006020881</v>
      </c>
      <c r="H1140" s="9">
        <v>142.66119966396803</v>
      </c>
    </row>
    <row r="1141" spans="1:8" x14ac:dyDescent="0.25">
      <c r="A1141" s="16"/>
      <c r="B1141" s="5">
        <f>DATE(YEAR(siječanj!B1141),MONTH(siječanj!B1141)+9,DAY(siječanj!B1141))</f>
        <v>44846</v>
      </c>
      <c r="C1141" s="8">
        <v>11.8541666666667</v>
      </c>
      <c r="D1141">
        <v>0.90920103348233616</v>
      </c>
      <c r="E1141" s="6">
        <v>156.50813195439338</v>
      </c>
      <c r="F1141" s="9">
        <v>119.57752788869011</v>
      </c>
      <c r="G1141" s="9">
        <v>222.33650046587979</v>
      </c>
      <c r="H1141" s="9">
        <v>142.29735532132429</v>
      </c>
    </row>
    <row r="1142" spans="1:8" x14ac:dyDescent="0.25">
      <c r="A1142" s="16"/>
      <c r="B1142" s="5">
        <f>DATE(YEAR(siječanj!B1142),MONTH(siječanj!B1142)+9,DAY(siječanj!B1142))</f>
        <v>44846</v>
      </c>
      <c r="C1142" s="8">
        <v>11.8645833333333</v>
      </c>
      <c r="D1142">
        <v>0.90920103348233616</v>
      </c>
      <c r="E1142" s="6">
        <v>155.69194749906237</v>
      </c>
      <c r="F1142" s="9">
        <v>117.11806385526209</v>
      </c>
      <c r="G1142" s="9">
        <v>222.75622127501012</v>
      </c>
      <c r="H1142" s="9">
        <v>141.55527957102512</v>
      </c>
    </row>
    <row r="1143" spans="1:8" x14ac:dyDescent="0.25">
      <c r="A1143" s="16"/>
      <c r="B1143" s="5">
        <f>DATE(YEAR(siječanj!B1143),MONTH(siječanj!B1143)+9,DAY(siječanj!B1143))</f>
        <v>44846</v>
      </c>
      <c r="C1143" s="8">
        <v>11.875</v>
      </c>
      <c r="D1143">
        <v>0.90920103348233616</v>
      </c>
      <c r="E1143" s="6">
        <v>152.64030749711424</v>
      </c>
      <c r="F1143" s="9">
        <v>112.83749558872759</v>
      </c>
      <c r="G1143" s="9">
        <v>222.56537618364999</v>
      </c>
      <c r="H1143" s="9">
        <v>138.78072532743784</v>
      </c>
    </row>
    <row r="1144" spans="1:8" x14ac:dyDescent="0.25">
      <c r="A1144" s="16"/>
      <c r="B1144" s="5">
        <f>DATE(YEAR(siječanj!B1144),MONTH(siječanj!B1144)+9,DAY(siječanj!B1144))</f>
        <v>44846</v>
      </c>
      <c r="C1144" s="8">
        <v>11.8854166666667</v>
      </c>
      <c r="D1144">
        <v>0.90920103348233616</v>
      </c>
      <c r="E1144" s="6">
        <v>157.84573416396765</v>
      </c>
      <c r="F1144" s="9">
        <v>109.914812481051</v>
      </c>
      <c r="G1144" s="9">
        <v>221.8418239825163</v>
      </c>
      <c r="H1144" s="9">
        <v>143.51350463265749</v>
      </c>
    </row>
    <row r="1145" spans="1:8" x14ac:dyDescent="0.25">
      <c r="A1145" s="16"/>
      <c r="B1145" s="5">
        <f>DATE(YEAR(siječanj!B1145),MONTH(siječanj!B1145)+9,DAY(siječanj!B1145))</f>
        <v>44846</v>
      </c>
      <c r="C1145" s="8">
        <v>11.8958333333333</v>
      </c>
      <c r="D1145">
        <v>0.90920103348233616</v>
      </c>
      <c r="E1145" s="6">
        <v>160.04538598070693</v>
      </c>
      <c r="F1145" s="9">
        <v>107.88852780937917</v>
      </c>
      <c r="G1145" s="9">
        <v>221.58736871585737</v>
      </c>
      <c r="H1145" s="9">
        <v>145.51343033773813</v>
      </c>
    </row>
    <row r="1146" spans="1:8" x14ac:dyDescent="0.25">
      <c r="A1146" s="16"/>
      <c r="B1146" s="5">
        <f>DATE(YEAR(siječanj!B1146),MONTH(siječanj!B1146)+9,DAY(siječanj!B1146))</f>
        <v>44846</v>
      </c>
      <c r="C1146" s="8">
        <v>11.90625</v>
      </c>
      <c r="D1146">
        <v>0.90920103348233616</v>
      </c>
      <c r="E1146" s="6">
        <v>156.70395935390275</v>
      </c>
      <c r="F1146" s="9">
        <v>105.66152345403269</v>
      </c>
      <c r="G1146" s="9">
        <v>220.6265267473234</v>
      </c>
      <c r="H1146" s="9">
        <v>142.47540179534238</v>
      </c>
    </row>
    <row r="1147" spans="1:8" x14ac:dyDescent="0.25">
      <c r="A1147" s="16"/>
      <c r="B1147" s="5">
        <f>DATE(YEAR(siječanj!B1147),MONTH(siječanj!B1147)+9,DAY(siječanj!B1147))</f>
        <v>44846</v>
      </c>
      <c r="C1147" s="8">
        <v>11.9166666666667</v>
      </c>
      <c r="D1147">
        <v>0.90920103348233616</v>
      </c>
      <c r="E1147" s="6">
        <v>151.68941575250096</v>
      </c>
      <c r="F1147" s="9">
        <v>102.96341972378224</v>
      </c>
      <c r="G1147" s="9">
        <v>218.87484931154262</v>
      </c>
      <c r="H1147" s="9">
        <v>137.91617357050563</v>
      </c>
    </row>
    <row r="1148" spans="1:8" x14ac:dyDescent="0.25">
      <c r="A1148" s="16"/>
      <c r="B1148" s="5">
        <f>DATE(YEAR(siječanj!B1148),MONTH(siječanj!B1148)+9,DAY(siječanj!B1148))</f>
        <v>44846</v>
      </c>
      <c r="C1148" s="8">
        <v>11.9270833333333</v>
      </c>
      <c r="D1148">
        <v>0.90920103348233616</v>
      </c>
      <c r="E1148" s="6">
        <v>144.51373947661688</v>
      </c>
      <c r="F1148" s="9">
        <v>100.93998264218094</v>
      </c>
      <c r="G1148" s="9">
        <v>216.46016491712223</v>
      </c>
      <c r="H1148" s="9">
        <v>131.39204128453716</v>
      </c>
    </row>
    <row r="1149" spans="1:8" x14ac:dyDescent="0.25">
      <c r="A1149" s="16"/>
      <c r="B1149" s="5">
        <f>DATE(YEAR(siječanj!B1149),MONTH(siječanj!B1149)+9,DAY(siječanj!B1149))</f>
        <v>44846</v>
      </c>
      <c r="C1149" s="8">
        <v>11.9375</v>
      </c>
      <c r="D1149">
        <v>0.90920103348233616</v>
      </c>
      <c r="E1149" s="6">
        <v>134.50301382282225</v>
      </c>
      <c r="F1149" s="9">
        <v>98.761682966676858</v>
      </c>
      <c r="G1149" s="9">
        <v>215.12638381644246</v>
      </c>
      <c r="H1149" s="9">
        <v>122.29027917419894</v>
      </c>
    </row>
    <row r="1150" spans="1:8" x14ac:dyDescent="0.25">
      <c r="A1150" s="16"/>
      <c r="B1150" s="5">
        <f>DATE(YEAR(siječanj!B1150),MONTH(siječanj!B1150)+9,DAY(siječanj!B1150))</f>
        <v>44846</v>
      </c>
      <c r="C1150" s="8">
        <v>11.9479166666667</v>
      </c>
      <c r="D1150">
        <v>0.90920103348233616</v>
      </c>
      <c r="E1150" s="6">
        <v>122.34155348863912</v>
      </c>
      <c r="F1150" s="9">
        <v>96.506182689678411</v>
      </c>
      <c r="G1150" s="9">
        <v>214.57756061917303</v>
      </c>
      <c r="H1150" s="9">
        <v>111.2330668697052</v>
      </c>
    </row>
    <row r="1151" spans="1:8" x14ac:dyDescent="0.25">
      <c r="A1151" s="16"/>
      <c r="B1151" s="5">
        <f>DATE(YEAR(siječanj!B1151),MONTH(siječanj!B1151)+9,DAY(siječanj!B1151))</f>
        <v>44846</v>
      </c>
      <c r="C1151" s="8">
        <v>11.9583333333333</v>
      </c>
      <c r="D1151">
        <v>0.90920103348233616</v>
      </c>
      <c r="E1151" s="6">
        <v>110.84344407414068</v>
      </c>
      <c r="F1151" s="9">
        <v>93.419746798511696</v>
      </c>
      <c r="G1151" s="9">
        <v>209.81681122837202</v>
      </c>
      <c r="H1151" s="9">
        <v>100.77897390695023</v>
      </c>
    </row>
    <row r="1152" spans="1:8" x14ac:dyDescent="0.25">
      <c r="A1152" s="16"/>
      <c r="B1152" s="5">
        <f>DATE(YEAR(siječanj!B1152),MONTH(siječanj!B1152)+9,DAY(siječanj!B1152))</f>
        <v>44846</v>
      </c>
      <c r="C1152" s="8">
        <v>11.96875</v>
      </c>
      <c r="D1152">
        <v>0.90920103348233616</v>
      </c>
      <c r="E1152" s="6">
        <v>100.75743944505908</v>
      </c>
      <c r="F1152" s="9">
        <v>91.051322166784644</v>
      </c>
      <c r="G1152" s="9">
        <v>208.51457104171786</v>
      </c>
      <c r="H1152" s="9">
        <v>91.608768074481617</v>
      </c>
    </row>
    <row r="1153" spans="1:8" x14ac:dyDescent="0.25">
      <c r="A1153" s="16"/>
      <c r="B1153" s="5">
        <f>DATE(YEAR(siječanj!B1153),MONTH(siječanj!B1153)+9,DAY(siječanj!B1153))</f>
        <v>44846</v>
      </c>
      <c r="C1153" s="8">
        <v>11.9791666666667</v>
      </c>
      <c r="D1153">
        <v>0.90920103348233616</v>
      </c>
      <c r="E1153" s="6">
        <v>91.718721217954212</v>
      </c>
      <c r="F1153" s="9">
        <v>89.064788305968833</v>
      </c>
      <c r="G1153" s="9">
        <v>206.77609600202328</v>
      </c>
      <c r="H1153" s="9">
        <v>83.390756121042244</v>
      </c>
    </row>
    <row r="1154" spans="1:8" ht="15.75" thickBot="1" x14ac:dyDescent="0.3">
      <c r="A1154" s="16"/>
      <c r="B1154" s="5">
        <f>DATE(YEAR(siječanj!B1154),MONTH(siječanj!B1154)+9,DAY(siječanj!B1154))</f>
        <v>44846</v>
      </c>
      <c r="C1154" s="8">
        <v>11.9895833333333</v>
      </c>
      <c r="D1154">
        <v>0.90920103348233616</v>
      </c>
      <c r="E1154" s="6">
        <v>83.877054065706773</v>
      </c>
      <c r="F1154" s="9">
        <v>87.285013921016173</v>
      </c>
      <c r="G1154" s="9">
        <v>206.28569138971929</v>
      </c>
      <c r="H1154" s="9">
        <v>76.261104241994389</v>
      </c>
    </row>
    <row r="1155" spans="1:8" x14ac:dyDescent="0.25">
      <c r="A1155" s="15">
        <f t="shared" ref="A1155" si="10">A1059+1</f>
        <v>286</v>
      </c>
      <c r="B1155" s="5">
        <f>DATE(YEAR(siječanj!B1155),MONTH(siječanj!B1155)+9,DAY(siječanj!B1155))</f>
        <v>44847</v>
      </c>
      <c r="C1155" s="8">
        <v>12</v>
      </c>
      <c r="D1155">
        <v>0.9085804145177605</v>
      </c>
      <c r="E1155" s="6">
        <v>76.456742466160577</v>
      </c>
      <c r="F1155" s="9">
        <v>85.365347844993764</v>
      </c>
      <c r="G1155" s="9">
        <v>200.6314807653909</v>
      </c>
      <c r="H1155" s="9">
        <v>69.467098762581841</v>
      </c>
    </row>
    <row r="1156" spans="1:8" x14ac:dyDescent="0.25">
      <c r="A1156" s="16"/>
      <c r="B1156" s="5">
        <f>DATE(YEAR(siječanj!B1156),MONTH(siječanj!B1156)+9,DAY(siječanj!B1156))</f>
        <v>44847</v>
      </c>
      <c r="C1156" s="8">
        <v>12.0104166666667</v>
      </c>
      <c r="D1156">
        <v>0.9085804145177605</v>
      </c>
      <c r="E1156" s="6">
        <v>70.8384092993834</v>
      </c>
      <c r="F1156" s="9">
        <v>83.812927516923651</v>
      </c>
      <c r="G1156" s="9">
        <v>198.80573744561468</v>
      </c>
      <c r="H1156" s="9">
        <v>64.362391285012549</v>
      </c>
    </row>
    <row r="1157" spans="1:8" x14ac:dyDescent="0.25">
      <c r="A1157" s="16"/>
      <c r="B1157" s="5">
        <f>DATE(YEAR(siječanj!B1157),MONTH(siječanj!B1157)+9,DAY(siječanj!B1157))</f>
        <v>44847</v>
      </c>
      <c r="C1157" s="8">
        <v>12.0208333333333</v>
      </c>
      <c r="D1157">
        <v>0.9085804145177605</v>
      </c>
      <c r="E1157" s="6">
        <v>66.542365799173837</v>
      </c>
      <c r="F1157" s="9">
        <v>82.499704345165625</v>
      </c>
      <c r="G1157" s="9">
        <v>197.62193393633419</v>
      </c>
      <c r="H1157" s="9">
        <v>60.459090300805812</v>
      </c>
    </row>
    <row r="1158" spans="1:8" x14ac:dyDescent="0.25">
      <c r="A1158" s="16"/>
      <c r="B1158" s="5">
        <f>DATE(YEAR(siječanj!B1158),MONTH(siječanj!B1158)+9,DAY(siječanj!B1158))</f>
        <v>44847</v>
      </c>
      <c r="C1158" s="8">
        <v>12.03125</v>
      </c>
      <c r="D1158">
        <v>0.9085804145177605</v>
      </c>
      <c r="E1158" s="6">
        <v>63.081678459246241</v>
      </c>
      <c r="F1158" s="9">
        <v>81.467838947265903</v>
      </c>
      <c r="G1158" s="9">
        <v>196.95435621532965</v>
      </c>
      <c r="H1158" s="9">
        <v>57.314777562978037</v>
      </c>
    </row>
    <row r="1159" spans="1:8" x14ac:dyDescent="0.25">
      <c r="A1159" s="16"/>
      <c r="B1159" s="5">
        <f>DATE(YEAR(siječanj!B1159),MONTH(siječanj!B1159)+9,DAY(siječanj!B1159))</f>
        <v>44847</v>
      </c>
      <c r="C1159" s="8">
        <v>12.0416666666667</v>
      </c>
      <c r="D1159">
        <v>0.9085804145177605</v>
      </c>
      <c r="E1159" s="6">
        <v>59.816048076412606</v>
      </c>
      <c r="F1159" s="9">
        <v>79.932316558151086</v>
      </c>
      <c r="G1159" s="9">
        <v>195.6131539109044</v>
      </c>
      <c r="H1159" s="9">
        <v>54.347689756081259</v>
      </c>
    </row>
    <row r="1160" spans="1:8" x14ac:dyDescent="0.25">
      <c r="A1160" s="16"/>
      <c r="B1160" s="5">
        <f>DATE(YEAR(siječanj!B1160),MONTH(siječanj!B1160)+9,DAY(siječanj!B1160))</f>
        <v>44847</v>
      </c>
      <c r="C1160" s="8">
        <v>12.0520833333333</v>
      </c>
      <c r="D1160">
        <v>0.9085804145177605</v>
      </c>
      <c r="E1160" s="6">
        <v>58.187047865641773</v>
      </c>
      <c r="F1160" s="9">
        <v>79.315847855010063</v>
      </c>
      <c r="G1160" s="9">
        <v>195.38869611788914</v>
      </c>
      <c r="H1160" s="9">
        <v>52.867612069329574</v>
      </c>
    </row>
    <row r="1161" spans="1:8" x14ac:dyDescent="0.25">
      <c r="A1161" s="16"/>
      <c r="B1161" s="5">
        <f>DATE(YEAR(siječanj!B1161),MONTH(siječanj!B1161)+9,DAY(siječanj!B1161))</f>
        <v>44847</v>
      </c>
      <c r="C1161" s="8">
        <v>12.0625</v>
      </c>
      <c r="D1161">
        <v>0.9085804145177605</v>
      </c>
      <c r="E1161" s="6">
        <v>56.21807405365211</v>
      </c>
      <c r="F1161" s="9">
        <v>78.808446836825055</v>
      </c>
      <c r="G1161" s="9">
        <v>195.30776910217361</v>
      </c>
      <c r="H1161" s="9">
        <v>51.078641027057394</v>
      </c>
    </row>
    <row r="1162" spans="1:8" x14ac:dyDescent="0.25">
      <c r="A1162" s="16"/>
      <c r="B1162" s="5">
        <f>DATE(YEAR(siječanj!B1162),MONTH(siječanj!B1162)+9,DAY(siječanj!B1162))</f>
        <v>44847</v>
      </c>
      <c r="C1162" s="8">
        <v>12.0729166666667</v>
      </c>
      <c r="D1162">
        <v>0.9085804145177605</v>
      </c>
      <c r="E1162" s="6">
        <v>55.009228061403803</v>
      </c>
      <c r="F1162" s="9">
        <v>78.41041012131771</v>
      </c>
      <c r="G1162" s="9">
        <v>195.40630087563147</v>
      </c>
      <c r="H1162" s="9">
        <v>49.980307234332294</v>
      </c>
    </row>
    <row r="1163" spans="1:8" x14ac:dyDescent="0.25">
      <c r="A1163" s="16"/>
      <c r="B1163" s="5">
        <f>DATE(YEAR(siječanj!B1163),MONTH(siječanj!B1163)+9,DAY(siječanj!B1163))</f>
        <v>44847</v>
      </c>
      <c r="C1163" s="8">
        <v>12.0833333333333</v>
      </c>
      <c r="D1163">
        <v>0.9085804145177605</v>
      </c>
      <c r="E1163" s="6">
        <v>53.889391996253536</v>
      </c>
      <c r="F1163" s="9">
        <v>77.945779130729449</v>
      </c>
      <c r="G1163" s="9">
        <v>195.05816523247313</v>
      </c>
      <c r="H1163" s="9">
        <v>48.962846118066125</v>
      </c>
    </row>
    <row r="1164" spans="1:8" x14ac:dyDescent="0.25">
      <c r="A1164" s="16"/>
      <c r="B1164" s="5">
        <f>DATE(YEAR(siječanj!B1164),MONTH(siječanj!B1164)+9,DAY(siječanj!B1164))</f>
        <v>44847</v>
      </c>
      <c r="C1164" s="8">
        <v>12.09375</v>
      </c>
      <c r="D1164">
        <v>0.9085804145177605</v>
      </c>
      <c r="E1164" s="6">
        <v>52.906876370433743</v>
      </c>
      <c r="F1164" s="9">
        <v>77.347087120271453</v>
      </c>
      <c r="G1164" s="9">
        <v>195.06259253499249</v>
      </c>
      <c r="H1164" s="9">
        <v>48.070151663488602</v>
      </c>
    </row>
    <row r="1165" spans="1:8" x14ac:dyDescent="0.25">
      <c r="A1165" s="16"/>
      <c r="B1165" s="5">
        <f>DATE(YEAR(siječanj!B1165),MONTH(siječanj!B1165)+9,DAY(siječanj!B1165))</f>
        <v>44847</v>
      </c>
      <c r="C1165" s="8">
        <v>12.1041666666667</v>
      </c>
      <c r="D1165">
        <v>0.9085804145177605</v>
      </c>
      <c r="E1165" s="6">
        <v>53.00431847206044</v>
      </c>
      <c r="F1165" s="9">
        <v>77.05402023946867</v>
      </c>
      <c r="G1165" s="9">
        <v>194.86633048765867</v>
      </c>
      <c r="H1165" s="9">
        <v>48.158685648576068</v>
      </c>
    </row>
    <row r="1166" spans="1:8" x14ac:dyDescent="0.25">
      <c r="A1166" s="16"/>
      <c r="B1166" s="5">
        <f>DATE(YEAR(siječanj!B1166),MONTH(siječanj!B1166)+9,DAY(siječanj!B1166))</f>
        <v>44847</v>
      </c>
      <c r="C1166" s="8">
        <v>12.1145833333333</v>
      </c>
      <c r="D1166">
        <v>0.9085804145177605</v>
      </c>
      <c r="E1166" s="6">
        <v>52.519869046861636</v>
      </c>
      <c r="F1166" s="9">
        <v>76.911664243572304</v>
      </c>
      <c r="G1166" s="9">
        <v>194.75716672348247</v>
      </c>
      <c r="H1166" s="9">
        <v>47.718524389016046</v>
      </c>
    </row>
    <row r="1167" spans="1:8" x14ac:dyDescent="0.25">
      <c r="A1167" s="16"/>
      <c r="B1167" s="5">
        <f>DATE(YEAR(siječanj!B1167),MONTH(siječanj!B1167)+9,DAY(siječanj!B1167))</f>
        <v>44847</v>
      </c>
      <c r="C1167" s="8">
        <v>12.125</v>
      </c>
      <c r="D1167">
        <v>0.9085804145177605</v>
      </c>
      <c r="E1167" s="6">
        <v>52.84274001786374</v>
      </c>
      <c r="F1167" s="9">
        <v>76.869045162326387</v>
      </c>
      <c r="G1167" s="9">
        <v>194.61729217697348</v>
      </c>
      <c r="H1167" s="9">
        <v>48.011878629684887</v>
      </c>
    </row>
    <row r="1168" spans="1:8" x14ac:dyDescent="0.25">
      <c r="A1168" s="16"/>
      <c r="B1168" s="5">
        <f>DATE(YEAR(siječanj!B1168),MONTH(siječanj!B1168)+9,DAY(siječanj!B1168))</f>
        <v>44847</v>
      </c>
      <c r="C1168" s="8">
        <v>12.1354166666667</v>
      </c>
      <c r="D1168">
        <v>0.9085804145177605</v>
      </c>
      <c r="E1168" s="6">
        <v>53.315880023533992</v>
      </c>
      <c r="F1168" s="9">
        <v>76.790132729908166</v>
      </c>
      <c r="G1168" s="9">
        <v>194.89790192930096</v>
      </c>
      <c r="H1168" s="9">
        <v>48.4417643721617</v>
      </c>
    </row>
    <row r="1169" spans="1:8" x14ac:dyDescent="0.25">
      <c r="A1169" s="16"/>
      <c r="B1169" s="5">
        <f>DATE(YEAR(siječanj!B1169),MONTH(siječanj!B1169)+9,DAY(siječanj!B1169))</f>
        <v>44847</v>
      </c>
      <c r="C1169" s="8">
        <v>12.1458333333333</v>
      </c>
      <c r="D1169">
        <v>0.9085804145177605</v>
      </c>
      <c r="E1169" s="6">
        <v>53.824170471570049</v>
      </c>
      <c r="F1169" s="9">
        <v>76.686243307021954</v>
      </c>
      <c r="G1169" s="9">
        <v>194.95063758892695</v>
      </c>
      <c r="H1169" s="9">
        <v>48.903587118133721</v>
      </c>
    </row>
    <row r="1170" spans="1:8" x14ac:dyDescent="0.25">
      <c r="A1170" s="16"/>
      <c r="B1170" s="5">
        <f>DATE(YEAR(siječanj!B1170),MONTH(siječanj!B1170)+9,DAY(siječanj!B1170))</f>
        <v>44847</v>
      </c>
      <c r="C1170" s="8">
        <v>12.15625</v>
      </c>
      <c r="D1170">
        <v>0.9085804145177605</v>
      </c>
      <c r="E1170" s="6">
        <v>54.493386086290741</v>
      </c>
      <c r="F1170" s="9">
        <v>76.7164711604686</v>
      </c>
      <c r="G1170" s="9">
        <v>194.94966220164645</v>
      </c>
      <c r="H1170" s="9">
        <v>49.511623318758403</v>
      </c>
    </row>
    <row r="1171" spans="1:8" x14ac:dyDescent="0.25">
      <c r="A1171" s="16"/>
      <c r="B1171" s="5">
        <f>DATE(YEAR(siječanj!B1171),MONTH(siječanj!B1171)+9,DAY(siječanj!B1171))</f>
        <v>44847</v>
      </c>
      <c r="C1171" s="8">
        <v>12.1666666666667</v>
      </c>
      <c r="D1171">
        <v>0.9085804145177605</v>
      </c>
      <c r="E1171" s="6">
        <v>57.1954348637233</v>
      </c>
      <c r="F1171" s="9">
        <v>76.978275462528458</v>
      </c>
      <c r="G1171" s="9">
        <v>196.78046203204053</v>
      </c>
      <c r="H1171" s="9">
        <v>51.966651917005287</v>
      </c>
    </row>
    <row r="1172" spans="1:8" x14ac:dyDescent="0.25">
      <c r="A1172" s="16"/>
      <c r="B1172" s="5">
        <f>DATE(YEAR(siječanj!B1172),MONTH(siječanj!B1172)+9,DAY(siječanj!B1172))</f>
        <v>44847</v>
      </c>
      <c r="C1172" s="8">
        <v>12.1770833333333</v>
      </c>
      <c r="D1172">
        <v>0.9085804145177605</v>
      </c>
      <c r="E1172" s="6">
        <v>59.500667076521324</v>
      </c>
      <c r="F1172" s="9">
        <v>77.209046497619198</v>
      </c>
      <c r="G1172" s="9">
        <v>198.29047726780072</v>
      </c>
      <c r="H1172" s="9">
        <v>54.061140756469008</v>
      </c>
    </row>
    <row r="1173" spans="1:8" x14ac:dyDescent="0.25">
      <c r="A1173" s="16"/>
      <c r="B1173" s="5">
        <f>DATE(YEAR(siječanj!B1173),MONTH(siječanj!B1173)+9,DAY(siječanj!B1173))</f>
        <v>44847</v>
      </c>
      <c r="C1173" s="8">
        <v>12.1875</v>
      </c>
      <c r="D1173">
        <v>0.9085804145177605</v>
      </c>
      <c r="E1173" s="6">
        <v>63.319356965891707</v>
      </c>
      <c r="F1173" s="9">
        <v>77.668032140642921</v>
      </c>
      <c r="G1173" s="9">
        <v>203.94324202040403</v>
      </c>
      <c r="H1173" s="9">
        <v>57.53072759906793</v>
      </c>
    </row>
    <row r="1174" spans="1:8" x14ac:dyDescent="0.25">
      <c r="A1174" s="16"/>
      <c r="B1174" s="5">
        <f>DATE(YEAR(siječanj!B1174),MONTH(siječanj!B1174)+9,DAY(siječanj!B1174))</f>
        <v>44847</v>
      </c>
      <c r="C1174" s="8">
        <v>12.1979166666667</v>
      </c>
      <c r="D1174">
        <v>0.9085804145177605</v>
      </c>
      <c r="E1174" s="6">
        <v>67.92500016936232</v>
      </c>
      <c r="F1174" s="9">
        <v>78.26688137148102</v>
      </c>
      <c r="G1174" s="9">
        <v>206.59884727262533</v>
      </c>
      <c r="H1174" s="9">
        <v>61.715324809998172</v>
      </c>
    </row>
    <row r="1175" spans="1:8" x14ac:dyDescent="0.25">
      <c r="A1175" s="16"/>
      <c r="B1175" s="5">
        <f>DATE(YEAR(siječanj!B1175),MONTH(siječanj!B1175)+9,DAY(siječanj!B1175))</f>
        <v>44847</v>
      </c>
      <c r="C1175" s="8">
        <v>12.2083333333333</v>
      </c>
      <c r="D1175">
        <v>0.9085804145177605</v>
      </c>
      <c r="E1175" s="6">
        <v>74.059924904066548</v>
      </c>
      <c r="F1175" s="9">
        <v>79.173674365430244</v>
      </c>
      <c r="G1175" s="9">
        <v>211.47945157804855</v>
      </c>
      <c r="H1175" s="9">
        <v>67.289397268491001</v>
      </c>
    </row>
    <row r="1176" spans="1:8" x14ac:dyDescent="0.25">
      <c r="A1176" s="16"/>
      <c r="B1176" s="5">
        <f>DATE(YEAR(siječanj!B1176),MONTH(siječanj!B1176)+9,DAY(siječanj!B1176))</f>
        <v>44847</v>
      </c>
      <c r="C1176" s="8">
        <v>12.21875</v>
      </c>
      <c r="D1176">
        <v>0.9085804145177605</v>
      </c>
      <c r="E1176" s="6">
        <v>80.311296648536825</v>
      </c>
      <c r="F1176" s="9">
        <v>80.516408263094476</v>
      </c>
      <c r="G1176" s="9">
        <v>212.3997550664898</v>
      </c>
      <c r="H1176" s="9">
        <v>72.969271199386412</v>
      </c>
    </row>
    <row r="1177" spans="1:8" x14ac:dyDescent="0.25">
      <c r="A1177" s="16"/>
      <c r="B1177" s="5">
        <f>DATE(YEAR(siječanj!B1177),MONTH(siječanj!B1177)+9,DAY(siječanj!B1177))</f>
        <v>44847</v>
      </c>
      <c r="C1177" s="8">
        <v>12.2291666666667</v>
      </c>
      <c r="D1177">
        <v>0.9085804145177605</v>
      </c>
      <c r="E1177" s="6">
        <v>85.212595143252145</v>
      </c>
      <c r="F1177" s="9">
        <v>82.653574663374684</v>
      </c>
      <c r="G1177" s="9">
        <v>213.17490791844415</v>
      </c>
      <c r="H1177" s="9">
        <v>77.422495017390133</v>
      </c>
    </row>
    <row r="1178" spans="1:8" x14ac:dyDescent="0.25">
      <c r="A1178" s="16"/>
      <c r="B1178" s="5">
        <f>DATE(YEAR(siječanj!B1178),MONTH(siječanj!B1178)+9,DAY(siječanj!B1178))</f>
        <v>44847</v>
      </c>
      <c r="C1178" s="8">
        <v>12.2395833333333</v>
      </c>
      <c r="D1178">
        <v>0.9085804145177605</v>
      </c>
      <c r="E1178" s="6">
        <v>90.805317056745295</v>
      </c>
      <c r="F1178" s="9">
        <v>85.570154189568314</v>
      </c>
      <c r="G1178" s="9">
        <v>213.15513679731885</v>
      </c>
      <c r="H1178" s="9">
        <v>82.503932611834315</v>
      </c>
    </row>
    <row r="1179" spans="1:8" x14ac:dyDescent="0.25">
      <c r="A1179" s="16"/>
      <c r="B1179" s="5">
        <f>DATE(YEAR(siječanj!B1179),MONTH(siječanj!B1179)+9,DAY(siječanj!B1179))</f>
        <v>44847</v>
      </c>
      <c r="C1179" s="8">
        <v>12.25</v>
      </c>
      <c r="D1179">
        <v>0.9085804145177605</v>
      </c>
      <c r="E1179" s="6">
        <v>95.864358671828953</v>
      </c>
      <c r="F1179" s="9">
        <v>89.776226590627061</v>
      </c>
      <c r="G1179" s="9">
        <v>212.84430550263224</v>
      </c>
      <c r="H1179" s="9">
        <v>87.10047873952962</v>
      </c>
    </row>
    <row r="1180" spans="1:8" x14ac:dyDescent="0.25">
      <c r="A1180" s="16"/>
      <c r="B1180" s="5">
        <f>DATE(YEAR(siječanj!B1180),MONTH(siječanj!B1180)+9,DAY(siječanj!B1180))</f>
        <v>44847</v>
      </c>
      <c r="C1180" s="8">
        <v>12.2604166666667</v>
      </c>
      <c r="D1180">
        <v>0.9085804145177605</v>
      </c>
      <c r="E1180" s="6">
        <v>98.925955847725973</v>
      </c>
      <c r="F1180" s="9">
        <v>93.026057755510649</v>
      </c>
      <c r="G1180" s="9">
        <v>212.20502019809527</v>
      </c>
      <c r="H1180" s="9">
        <v>89.882185970692532</v>
      </c>
    </row>
    <row r="1181" spans="1:8" x14ac:dyDescent="0.25">
      <c r="A1181" s="16"/>
      <c r="B1181" s="5">
        <f>DATE(YEAR(siječanj!B1181),MONTH(siječanj!B1181)+9,DAY(siječanj!B1181))</f>
        <v>44847</v>
      </c>
      <c r="C1181" s="8">
        <v>12.2708333333333</v>
      </c>
      <c r="D1181">
        <v>0.9085804145177605</v>
      </c>
      <c r="E1181" s="6">
        <v>101.1020466219903</v>
      </c>
      <c r="F1181" s="9">
        <v>97.597221604676562</v>
      </c>
      <c r="G1181" s="9">
        <v>205.78923762043962</v>
      </c>
      <c r="H1181" s="9">
        <v>91.859339428401896</v>
      </c>
    </row>
    <row r="1182" spans="1:8" x14ac:dyDescent="0.25">
      <c r="A1182" s="16"/>
      <c r="B1182" s="5">
        <f>DATE(YEAR(siječanj!B1182),MONTH(siječanj!B1182)+9,DAY(siječanj!B1182))</f>
        <v>44847</v>
      </c>
      <c r="C1182" s="8">
        <v>12.28125</v>
      </c>
      <c r="D1182">
        <v>0.9085804145177605</v>
      </c>
      <c r="E1182" s="6">
        <v>102.05637259381359</v>
      </c>
      <c r="F1182" s="9">
        <v>104.46095438419131</v>
      </c>
      <c r="G1182" s="9">
        <v>174.55510529137547</v>
      </c>
      <c r="H1182" s="9">
        <v>92.726421315466169</v>
      </c>
    </row>
    <row r="1183" spans="1:8" x14ac:dyDescent="0.25">
      <c r="A1183" s="16"/>
      <c r="B1183" s="5">
        <f>DATE(YEAR(siječanj!B1183),MONTH(siječanj!B1183)+9,DAY(siječanj!B1183))</f>
        <v>44847</v>
      </c>
      <c r="C1183" s="8">
        <v>12.2916666666667</v>
      </c>
      <c r="D1183">
        <v>0.9085804145177605</v>
      </c>
      <c r="E1183" s="6">
        <v>99.990726129774487</v>
      </c>
      <c r="F1183" s="9">
        <v>112.82566854401942</v>
      </c>
      <c r="G1183" s="9">
        <v>102.37196925320197</v>
      </c>
      <c r="H1183" s="9">
        <v>90.849615394922367</v>
      </c>
    </row>
    <row r="1184" spans="1:8" x14ac:dyDescent="0.25">
      <c r="A1184" s="16"/>
      <c r="B1184" s="5">
        <f>DATE(YEAR(siječanj!B1184),MONTH(siječanj!B1184)+9,DAY(siječanj!B1184))</f>
        <v>44847</v>
      </c>
      <c r="C1184" s="8">
        <v>12.3020833333333</v>
      </c>
      <c r="D1184">
        <v>0.9085804145177605</v>
      </c>
      <c r="E1184" s="6">
        <v>97.337692779670974</v>
      </c>
      <c r="F1184" s="9">
        <v>116.27784415635958</v>
      </c>
      <c r="G1184" s="9">
        <v>41.667406729353708</v>
      </c>
      <c r="H1184" s="9">
        <v>88.439121253955875</v>
      </c>
    </row>
    <row r="1185" spans="1:8" x14ac:dyDescent="0.25">
      <c r="A1185" s="16"/>
      <c r="B1185" s="5">
        <f>DATE(YEAR(siječanj!B1185),MONTH(siječanj!B1185)+9,DAY(siječanj!B1185))</f>
        <v>44847</v>
      </c>
      <c r="C1185" s="8">
        <v>12.3125</v>
      </c>
      <c r="D1185">
        <v>0.9085804145177605</v>
      </c>
      <c r="E1185" s="6">
        <v>97.135901401309155</v>
      </c>
      <c r="F1185" s="9">
        <v>120.27107966517204</v>
      </c>
      <c r="G1185" s="9">
        <v>11.811080853414975</v>
      </c>
      <c r="H1185" s="9">
        <v>88.255777559757789</v>
      </c>
    </row>
    <row r="1186" spans="1:8" x14ac:dyDescent="0.25">
      <c r="A1186" s="16"/>
      <c r="B1186" s="5">
        <f>DATE(YEAR(siječanj!B1186),MONTH(siječanj!B1186)+9,DAY(siječanj!B1186))</f>
        <v>44847</v>
      </c>
      <c r="C1186" s="8">
        <v>12.3229166666667</v>
      </c>
      <c r="D1186">
        <v>0.9085804145177605</v>
      </c>
      <c r="E1186" s="6">
        <v>96.213311501404945</v>
      </c>
      <c r="F1186" s="9">
        <v>126.21291107872807</v>
      </c>
      <c r="G1186" s="9">
        <v>4.6719998828265377</v>
      </c>
      <c r="H1186" s="9">
        <v>87.417530446072917</v>
      </c>
    </row>
    <row r="1187" spans="1:8" x14ac:dyDescent="0.25">
      <c r="A1187" s="16"/>
      <c r="B1187" s="5">
        <f>DATE(YEAR(siječanj!B1187),MONTH(siječanj!B1187)+9,DAY(siječanj!B1187))</f>
        <v>44847</v>
      </c>
      <c r="C1187" s="8">
        <v>12.3333333333333</v>
      </c>
      <c r="D1187">
        <v>0.9085804145177605</v>
      </c>
      <c r="E1187" s="6">
        <v>97.634989232401111</v>
      </c>
      <c r="F1187" s="9">
        <v>134.33502521061124</v>
      </c>
      <c r="G1187" s="9">
        <v>2.4106583774215911</v>
      </c>
      <c r="H1187" s="9">
        <v>88.709238988212078</v>
      </c>
    </row>
    <row r="1188" spans="1:8" x14ac:dyDescent="0.25">
      <c r="A1188" s="16"/>
      <c r="B1188" s="5">
        <f>DATE(YEAR(siječanj!B1188),MONTH(siječanj!B1188)+9,DAY(siječanj!B1188))</f>
        <v>44847</v>
      </c>
      <c r="C1188" s="8">
        <v>12.34375</v>
      </c>
      <c r="D1188">
        <v>0.9085804145177605</v>
      </c>
      <c r="E1188" s="6">
        <v>98.490077058358636</v>
      </c>
      <c r="F1188" s="9">
        <v>137.91643483647636</v>
      </c>
      <c r="G1188" s="9">
        <v>1.7818172958150327</v>
      </c>
      <c r="H1188" s="9">
        <v>89.486155039569667</v>
      </c>
    </row>
    <row r="1189" spans="1:8" x14ac:dyDescent="0.25">
      <c r="A1189" s="16"/>
      <c r="B1189" s="5">
        <f>DATE(YEAR(siječanj!B1189),MONTH(siječanj!B1189)+9,DAY(siječanj!B1189))</f>
        <v>44847</v>
      </c>
      <c r="C1189" s="8">
        <v>12.3541666666667</v>
      </c>
      <c r="D1189">
        <v>0.9085804145177605</v>
      </c>
      <c r="E1189" s="6">
        <v>97.898947172415149</v>
      </c>
      <c r="F1189" s="9">
        <v>140.50513667981645</v>
      </c>
      <c r="G1189" s="9">
        <v>1.5612906886505622</v>
      </c>
      <c r="H1189" s="9">
        <v>88.949066002765292</v>
      </c>
    </row>
    <row r="1190" spans="1:8" x14ac:dyDescent="0.25">
      <c r="A1190" s="16"/>
      <c r="B1190" s="5">
        <f>DATE(YEAR(siječanj!B1190),MONTH(siječanj!B1190)+9,DAY(siječanj!B1190))</f>
        <v>44847</v>
      </c>
      <c r="C1190" s="8">
        <v>12.3645833333333</v>
      </c>
      <c r="D1190">
        <v>0.9085804145177605</v>
      </c>
      <c r="E1190" s="6">
        <v>98.151997792357122</v>
      </c>
      <c r="F1190" s="9">
        <v>143.54348910995344</v>
      </c>
      <c r="G1190" s="9">
        <v>1.4942641148998508</v>
      </c>
      <c r="H1190" s="9">
        <v>89.178982839926149</v>
      </c>
    </row>
    <row r="1191" spans="1:8" x14ac:dyDescent="0.25">
      <c r="A1191" s="16"/>
      <c r="B1191" s="5">
        <f>DATE(YEAR(siječanj!B1191),MONTH(siječanj!B1191)+9,DAY(siječanj!B1191))</f>
        <v>44847</v>
      </c>
      <c r="C1191" s="8">
        <v>12.375</v>
      </c>
      <c r="D1191">
        <v>0.9085804145177605</v>
      </c>
      <c r="E1191" s="6">
        <v>98.471590411740991</v>
      </c>
      <c r="F1191" s="9">
        <v>146.93077607404069</v>
      </c>
      <c r="G1191" s="9">
        <v>1.4010331029219285</v>
      </c>
      <c r="H1191" s="9">
        <v>89.469358434522761</v>
      </c>
    </row>
    <row r="1192" spans="1:8" x14ac:dyDescent="0.25">
      <c r="A1192" s="16"/>
      <c r="B1192" s="5">
        <f>DATE(YEAR(siječanj!B1192),MONTH(siječanj!B1192)+9,DAY(siječanj!B1192))</f>
        <v>44847</v>
      </c>
      <c r="C1192" s="8">
        <v>12.3854166666667</v>
      </c>
      <c r="D1192">
        <v>0.9085804145177605</v>
      </c>
      <c r="E1192" s="6">
        <v>99.546018030612814</v>
      </c>
      <c r="F1192" s="9">
        <v>148.53452145825335</v>
      </c>
      <c r="G1192" s="9">
        <v>1.3118666166356583</v>
      </c>
      <c r="H1192" s="9">
        <v>90.445562325846652</v>
      </c>
    </row>
    <row r="1193" spans="1:8" x14ac:dyDescent="0.25">
      <c r="A1193" s="16"/>
      <c r="B1193" s="5">
        <f>DATE(YEAR(siječanj!B1193),MONTH(siječanj!B1193)+9,DAY(siječanj!B1193))</f>
        <v>44847</v>
      </c>
      <c r="C1193" s="8">
        <v>12.3958333333333</v>
      </c>
      <c r="D1193">
        <v>0.9085804145177605</v>
      </c>
      <c r="E1193" s="6">
        <v>98.970311885550359</v>
      </c>
      <c r="F1193" s="9">
        <v>149.44522857729734</v>
      </c>
      <c r="G1193" s="9">
        <v>1.3057540091062485</v>
      </c>
      <c r="H1193" s="9">
        <v>89.92248699792539</v>
      </c>
    </row>
    <row r="1194" spans="1:8" x14ac:dyDescent="0.25">
      <c r="A1194" s="16"/>
      <c r="B1194" s="5">
        <f>DATE(YEAR(siječanj!B1194),MONTH(siječanj!B1194)+9,DAY(siječanj!B1194))</f>
        <v>44847</v>
      </c>
      <c r="C1194" s="8">
        <v>12.40625</v>
      </c>
      <c r="D1194">
        <v>0.9085804145177605</v>
      </c>
      <c r="E1194" s="6">
        <v>98.798642224252589</v>
      </c>
      <c r="F1194" s="9">
        <v>150.16677800960949</v>
      </c>
      <c r="G1194" s="9">
        <v>1.2755662925435498</v>
      </c>
      <c r="H1194" s="9">
        <v>89.766511305903336</v>
      </c>
    </row>
    <row r="1195" spans="1:8" x14ac:dyDescent="0.25">
      <c r="A1195" s="16"/>
      <c r="B1195" s="5">
        <f>DATE(YEAR(siječanj!B1195),MONTH(siječanj!B1195)+9,DAY(siječanj!B1195))</f>
        <v>44847</v>
      </c>
      <c r="C1195" s="8">
        <v>12.4166666666667</v>
      </c>
      <c r="D1195">
        <v>0.9085804145177605</v>
      </c>
      <c r="E1195" s="6">
        <v>99.586689646009802</v>
      </c>
      <c r="F1195" s="9">
        <v>150.22680558393819</v>
      </c>
      <c r="G1195" s="9">
        <v>1.28683810818696</v>
      </c>
      <c r="H1195" s="9">
        <v>90.482515759023158</v>
      </c>
    </row>
    <row r="1196" spans="1:8" x14ac:dyDescent="0.25">
      <c r="A1196" s="16"/>
      <c r="B1196" s="5">
        <f>DATE(YEAR(siječanj!B1196),MONTH(siječanj!B1196)+9,DAY(siječanj!B1196))</f>
        <v>44847</v>
      </c>
      <c r="C1196" s="8">
        <v>12.4270833333333</v>
      </c>
      <c r="D1196">
        <v>0.9085804145177605</v>
      </c>
      <c r="E1196" s="6">
        <v>99.629197019172423</v>
      </c>
      <c r="F1196" s="9">
        <v>150.02850369934771</v>
      </c>
      <c r="G1196" s="9">
        <v>1.2955592606522823</v>
      </c>
      <c r="H1196" s="9">
        <v>90.521137125751309</v>
      </c>
    </row>
    <row r="1197" spans="1:8" x14ac:dyDescent="0.25">
      <c r="A1197" s="16"/>
      <c r="B1197" s="5">
        <f>DATE(YEAR(siječanj!B1197),MONTH(siječanj!B1197)+9,DAY(siječanj!B1197))</f>
        <v>44847</v>
      </c>
      <c r="C1197" s="8">
        <v>12.4375</v>
      </c>
      <c r="D1197">
        <v>0.9085804145177605</v>
      </c>
      <c r="E1197" s="6">
        <v>99.683741562237969</v>
      </c>
      <c r="F1197" s="9">
        <v>149.80153549526557</v>
      </c>
      <c r="G1197" s="9">
        <v>1.2837327332737865</v>
      </c>
      <c r="H1197" s="9">
        <v>90.570695229299488</v>
      </c>
    </row>
    <row r="1198" spans="1:8" x14ac:dyDescent="0.25">
      <c r="A1198" s="16"/>
      <c r="B1198" s="5">
        <f>DATE(YEAR(siječanj!B1198),MONTH(siječanj!B1198)+9,DAY(siječanj!B1198))</f>
        <v>44847</v>
      </c>
      <c r="C1198" s="8">
        <v>12.4479166666667</v>
      </c>
      <c r="D1198">
        <v>0.9085804145177605</v>
      </c>
      <c r="E1198" s="6">
        <v>101.4297725716154</v>
      </c>
      <c r="F1198" s="9">
        <v>150.01724351518266</v>
      </c>
      <c r="G1198" s="9">
        <v>1.2444230206772213</v>
      </c>
      <c r="H1198" s="9">
        <v>92.157104807560501</v>
      </c>
    </row>
    <row r="1199" spans="1:8" x14ac:dyDescent="0.25">
      <c r="A1199" s="16"/>
      <c r="B1199" s="5">
        <f>DATE(YEAR(siječanj!B1199),MONTH(siječanj!B1199)+9,DAY(siječanj!B1199))</f>
        <v>44847</v>
      </c>
      <c r="C1199" s="8">
        <v>12.4583333333333</v>
      </c>
      <c r="D1199">
        <v>0.9085804145177605</v>
      </c>
      <c r="E1199" s="6">
        <v>102.04585645197825</v>
      </c>
      <c r="F1199" s="9">
        <v>150.08798769098078</v>
      </c>
      <c r="G1199" s="9">
        <v>1.2036217347177727</v>
      </c>
      <c r="H1199" s="9">
        <v>92.716866554958287</v>
      </c>
    </row>
    <row r="1200" spans="1:8" x14ac:dyDescent="0.25">
      <c r="A1200" s="16"/>
      <c r="B1200" s="5">
        <f>DATE(YEAR(siječanj!B1200),MONTH(siječanj!B1200)+9,DAY(siječanj!B1200))</f>
        <v>44847</v>
      </c>
      <c r="C1200" s="8">
        <v>12.46875</v>
      </c>
      <c r="D1200">
        <v>0.9085804145177605</v>
      </c>
      <c r="E1200" s="6">
        <v>103.0204025658539</v>
      </c>
      <c r="F1200" s="9">
        <v>150.11819144735958</v>
      </c>
      <c r="G1200" s="9">
        <v>1.1168516872875216</v>
      </c>
      <c r="H1200" s="9">
        <v>93.602320067070096</v>
      </c>
    </row>
    <row r="1201" spans="1:8" x14ac:dyDescent="0.25">
      <c r="A1201" s="16"/>
      <c r="B1201" s="5">
        <f>DATE(YEAR(siječanj!B1201),MONTH(siječanj!B1201)+9,DAY(siječanj!B1201))</f>
        <v>44847</v>
      </c>
      <c r="C1201" s="8">
        <v>12.4791666666667</v>
      </c>
      <c r="D1201">
        <v>0.9085804145177605</v>
      </c>
      <c r="E1201" s="6">
        <v>103.5561519389976</v>
      </c>
      <c r="F1201" s="9">
        <v>149.92057141388059</v>
      </c>
      <c r="G1201" s="9">
        <v>1.075817804832558</v>
      </c>
      <c r="H1201" s="9">
        <v>94.089091454598631</v>
      </c>
    </row>
    <row r="1202" spans="1:8" x14ac:dyDescent="0.25">
      <c r="A1202" s="16"/>
      <c r="B1202" s="5">
        <f>DATE(YEAR(siječanj!B1202),MONTH(siječanj!B1202)+9,DAY(siječanj!B1202))</f>
        <v>44847</v>
      </c>
      <c r="C1202" s="8">
        <v>12.4895833333333</v>
      </c>
      <c r="D1202">
        <v>0.9085804145177605</v>
      </c>
      <c r="E1202" s="6">
        <v>103.39816755895535</v>
      </c>
      <c r="F1202" s="9">
        <v>149.72309854035578</v>
      </c>
      <c r="G1202" s="9">
        <v>1.057943380490838</v>
      </c>
      <c r="H1202" s="9">
        <v>93.945549941092509</v>
      </c>
    </row>
    <row r="1203" spans="1:8" x14ac:dyDescent="0.25">
      <c r="A1203" s="16"/>
      <c r="B1203" s="5">
        <f>DATE(YEAR(siječanj!B1203),MONTH(siječanj!B1203)+9,DAY(siječanj!B1203))</f>
        <v>44847</v>
      </c>
      <c r="C1203" s="8">
        <v>12.5</v>
      </c>
      <c r="D1203">
        <v>0.9085804145177605</v>
      </c>
      <c r="E1203" s="6">
        <v>101.83305846972796</v>
      </c>
      <c r="F1203" s="9">
        <v>149.7199468396943</v>
      </c>
      <c r="G1203" s="9">
        <v>1.0881839437498857</v>
      </c>
      <c r="H1203" s="9">
        <v>92.523522476036774</v>
      </c>
    </row>
    <row r="1204" spans="1:8" x14ac:dyDescent="0.25">
      <c r="A1204" s="16"/>
      <c r="B1204" s="5">
        <f>DATE(YEAR(siječanj!B1204),MONTH(siječanj!B1204)+9,DAY(siječanj!B1204))</f>
        <v>44847</v>
      </c>
      <c r="C1204" s="8">
        <v>12.5104166666667</v>
      </c>
      <c r="D1204">
        <v>0.9085804145177605</v>
      </c>
      <c r="E1204" s="6">
        <v>100.94243498019691</v>
      </c>
      <c r="F1204" s="9">
        <v>149.09885600523768</v>
      </c>
      <c r="G1204" s="9">
        <v>1.0980368068407906</v>
      </c>
      <c r="H1204" s="9">
        <v>91.7143194167394</v>
      </c>
    </row>
    <row r="1205" spans="1:8" x14ac:dyDescent="0.25">
      <c r="A1205" s="16"/>
      <c r="B1205" s="5">
        <f>DATE(YEAR(siječanj!B1205),MONTH(siječanj!B1205)+9,DAY(siječanj!B1205))</f>
        <v>44847</v>
      </c>
      <c r="C1205" s="8">
        <v>12.5208333333333</v>
      </c>
      <c r="D1205">
        <v>0.9085804145177605</v>
      </c>
      <c r="E1205" s="6">
        <v>100.96378596491832</v>
      </c>
      <c r="F1205" s="9">
        <v>148.6918300544005</v>
      </c>
      <c r="G1205" s="9">
        <v>1.0785295261292482</v>
      </c>
      <c r="H1205" s="9">
        <v>91.733718503287932</v>
      </c>
    </row>
    <row r="1206" spans="1:8" x14ac:dyDescent="0.25">
      <c r="A1206" s="16"/>
      <c r="B1206" s="5">
        <f>DATE(YEAR(siječanj!B1206),MONTH(siječanj!B1206)+9,DAY(siječanj!B1206))</f>
        <v>44847</v>
      </c>
      <c r="C1206" s="8">
        <v>12.53125</v>
      </c>
      <c r="D1206">
        <v>0.9085804145177605</v>
      </c>
      <c r="E1206" s="6">
        <v>100.11995791658113</v>
      </c>
      <c r="F1206" s="9">
        <v>148.5155299316757</v>
      </c>
      <c r="G1206" s="9">
        <v>1.1210553410955262</v>
      </c>
      <c r="H1206" s="9">
        <v>90.967032865348017</v>
      </c>
    </row>
    <row r="1207" spans="1:8" x14ac:dyDescent="0.25">
      <c r="A1207" s="16"/>
      <c r="B1207" s="5">
        <f>DATE(YEAR(siječanj!B1207),MONTH(siječanj!B1207)+9,DAY(siječanj!B1207))</f>
        <v>44847</v>
      </c>
      <c r="C1207" s="8">
        <v>12.5416666666667</v>
      </c>
      <c r="D1207">
        <v>0.9085804145177605</v>
      </c>
      <c r="E1207" s="6">
        <v>97.986858027665392</v>
      </c>
      <c r="F1207" s="9">
        <v>148.0131672087609</v>
      </c>
      <c r="G1207" s="9">
        <v>1.1112502916347642</v>
      </c>
      <c r="H1207" s="9">
        <v>89.028940084069177</v>
      </c>
    </row>
    <row r="1208" spans="1:8" x14ac:dyDescent="0.25">
      <c r="A1208" s="16"/>
      <c r="B1208" s="5">
        <f>DATE(YEAR(siječanj!B1208),MONTH(siječanj!B1208)+9,DAY(siječanj!B1208))</f>
        <v>44847</v>
      </c>
      <c r="C1208" s="8">
        <v>12.5520833333333</v>
      </c>
      <c r="D1208">
        <v>0.9085804145177605</v>
      </c>
      <c r="E1208" s="6">
        <v>96.871825313553586</v>
      </c>
      <c r="F1208" s="9">
        <v>147.61203015371387</v>
      </c>
      <c r="G1208" s="9">
        <v>1.0961562537791996</v>
      </c>
      <c r="H1208" s="9">
        <v>88.015843198480596</v>
      </c>
    </row>
    <row r="1209" spans="1:8" x14ac:dyDescent="0.25">
      <c r="A1209" s="16"/>
      <c r="B1209" s="5">
        <f>DATE(YEAR(siječanj!B1209),MONTH(siječanj!B1209)+9,DAY(siječanj!B1209))</f>
        <v>44847</v>
      </c>
      <c r="C1209" s="8">
        <v>12.5625</v>
      </c>
      <c r="D1209">
        <v>0.9085804145177605</v>
      </c>
      <c r="E1209" s="6">
        <v>96.862063728723044</v>
      </c>
      <c r="F1209" s="9">
        <v>147.03585377609252</v>
      </c>
      <c r="G1209" s="9">
        <v>1.0766266839169769</v>
      </c>
      <c r="H1209" s="9">
        <v>88.006974013688918</v>
      </c>
    </row>
    <row r="1210" spans="1:8" x14ac:dyDescent="0.25">
      <c r="A1210" s="16"/>
      <c r="B1210" s="5">
        <f>DATE(YEAR(siječanj!B1210),MONTH(siječanj!B1210)+9,DAY(siječanj!B1210))</f>
        <v>44847</v>
      </c>
      <c r="C1210" s="8">
        <v>12.5729166666667</v>
      </c>
      <c r="D1210">
        <v>0.9085804145177605</v>
      </c>
      <c r="E1210" s="6">
        <v>97.202789901270364</v>
      </c>
      <c r="F1210" s="9">
        <v>146.51582886152897</v>
      </c>
      <c r="G1210" s="9">
        <v>1.0552305807512201</v>
      </c>
      <c r="H1210" s="9">
        <v>88.316551140779012</v>
      </c>
    </row>
    <row r="1211" spans="1:8" x14ac:dyDescent="0.25">
      <c r="A1211" s="16"/>
      <c r="B1211" s="5">
        <f>DATE(YEAR(siječanj!B1211),MONTH(siječanj!B1211)+9,DAY(siječanj!B1211))</f>
        <v>44847</v>
      </c>
      <c r="C1211" s="8">
        <v>12.5833333333333</v>
      </c>
      <c r="D1211">
        <v>0.9085804145177605</v>
      </c>
      <c r="E1211" s="6">
        <v>99.735867551535478</v>
      </c>
      <c r="F1211" s="9">
        <v>145.25476686021932</v>
      </c>
      <c r="G1211" s="9">
        <v>1.053399998205627</v>
      </c>
      <c r="H1211" s="9">
        <v>90.618055882262567</v>
      </c>
    </row>
    <row r="1212" spans="1:8" x14ac:dyDescent="0.25">
      <c r="A1212" s="16"/>
      <c r="B1212" s="5">
        <f>DATE(YEAR(siječanj!B1212),MONTH(siječanj!B1212)+9,DAY(siječanj!B1212))</f>
        <v>44847</v>
      </c>
      <c r="C1212" s="8">
        <v>12.59375</v>
      </c>
      <c r="D1212">
        <v>0.9085804145177605</v>
      </c>
      <c r="E1212" s="6">
        <v>101.30418747938592</v>
      </c>
      <c r="F1212" s="9">
        <v>144.71384303425458</v>
      </c>
      <c r="G1212" s="9">
        <v>1.025196012062932</v>
      </c>
      <c r="H1212" s="9">
        <v>92.043000652405382</v>
      </c>
    </row>
    <row r="1213" spans="1:8" x14ac:dyDescent="0.25">
      <c r="A1213" s="16"/>
      <c r="B1213" s="5">
        <f>DATE(YEAR(siječanj!B1213),MONTH(siječanj!B1213)+9,DAY(siječanj!B1213))</f>
        <v>44847</v>
      </c>
      <c r="C1213" s="8">
        <v>12.6041666666667</v>
      </c>
      <c r="D1213">
        <v>0.9085804145177605</v>
      </c>
      <c r="E1213" s="6">
        <v>101.24386461820467</v>
      </c>
      <c r="F1213" s="9">
        <v>144.03508168235908</v>
      </c>
      <c r="G1213" s="9">
        <v>0.99971381235170564</v>
      </c>
      <c r="H1213" s="9">
        <v>91.988192482188424</v>
      </c>
    </row>
    <row r="1214" spans="1:8" x14ac:dyDescent="0.25">
      <c r="A1214" s="16"/>
      <c r="B1214" s="5">
        <f>DATE(YEAR(siječanj!B1214),MONTH(siječanj!B1214)+9,DAY(siječanj!B1214))</f>
        <v>44847</v>
      </c>
      <c r="C1214" s="8">
        <v>12.6145833333333</v>
      </c>
      <c r="D1214">
        <v>0.9085804145177605</v>
      </c>
      <c r="E1214" s="6">
        <v>103.26446601473343</v>
      </c>
      <c r="F1214" s="9">
        <v>142.73552981021086</v>
      </c>
      <c r="G1214" s="9">
        <v>1.0245172724077465</v>
      </c>
      <c r="H1214" s="9">
        <v>93.824071336621685</v>
      </c>
    </row>
    <row r="1215" spans="1:8" x14ac:dyDescent="0.25">
      <c r="A1215" s="16"/>
      <c r="B1215" s="5">
        <f>DATE(YEAR(siječanj!B1215),MONTH(siječanj!B1215)+9,DAY(siječanj!B1215))</f>
        <v>44847</v>
      </c>
      <c r="C1215" s="8">
        <v>12.625</v>
      </c>
      <c r="D1215">
        <v>0.9085804145177605</v>
      </c>
      <c r="E1215" s="6">
        <v>103.92058410839182</v>
      </c>
      <c r="F1215" s="9">
        <v>140.10512575308138</v>
      </c>
      <c r="G1215" s="9">
        <v>0.99804572451843887</v>
      </c>
      <c r="H1215" s="9">
        <v>94.420207386130443</v>
      </c>
    </row>
    <row r="1216" spans="1:8" x14ac:dyDescent="0.25">
      <c r="A1216" s="16"/>
      <c r="B1216" s="5">
        <f>DATE(YEAR(siječanj!B1216),MONTH(siječanj!B1216)+9,DAY(siječanj!B1216))</f>
        <v>44847</v>
      </c>
      <c r="C1216" s="8">
        <v>12.6354166666667</v>
      </c>
      <c r="D1216">
        <v>0.9085804145177605</v>
      </c>
      <c r="E1216" s="6">
        <v>104.77658733113675</v>
      </c>
      <c r="F1216" s="9">
        <v>138.28164807867728</v>
      </c>
      <c r="G1216" s="9">
        <v>1.0003763743653447</v>
      </c>
      <c r="H1216" s="9">
        <v>95.19795514908057</v>
      </c>
    </row>
    <row r="1217" spans="1:8" x14ac:dyDescent="0.25">
      <c r="A1217" s="16"/>
      <c r="B1217" s="5">
        <f>DATE(YEAR(siječanj!B1217),MONTH(siječanj!B1217)+9,DAY(siječanj!B1217))</f>
        <v>44847</v>
      </c>
      <c r="C1217" s="8">
        <v>12.6458333333333</v>
      </c>
      <c r="D1217">
        <v>0.9085804145177605</v>
      </c>
      <c r="E1217" s="6">
        <v>106.5360434981707</v>
      </c>
      <c r="F1217" s="9">
        <v>136.67863499756314</v>
      </c>
      <c r="G1217" s="9">
        <v>0.98347763759208018</v>
      </c>
      <c r="H1217" s="9">
        <v>96.796562562650095</v>
      </c>
    </row>
    <row r="1218" spans="1:8" x14ac:dyDescent="0.25">
      <c r="A1218" s="16"/>
      <c r="B1218" s="5">
        <f>DATE(YEAR(siječanj!B1218),MONTH(siječanj!B1218)+9,DAY(siječanj!B1218))</f>
        <v>44847</v>
      </c>
      <c r="C1218" s="8">
        <v>12.65625</v>
      </c>
      <c r="D1218">
        <v>0.9085804145177605</v>
      </c>
      <c r="E1218" s="6">
        <v>106.34617412048475</v>
      </c>
      <c r="F1218" s="9">
        <v>135.28286539171069</v>
      </c>
      <c r="G1218" s="9">
        <v>0.98754971338185837</v>
      </c>
      <c r="H1218" s="9">
        <v>96.62405096476796</v>
      </c>
    </row>
    <row r="1219" spans="1:8" x14ac:dyDescent="0.25">
      <c r="A1219" s="16"/>
      <c r="B1219" s="5">
        <f>DATE(YEAR(siječanj!B1219),MONTH(siječanj!B1219)+9,DAY(siječanj!B1219))</f>
        <v>44847</v>
      </c>
      <c r="C1219" s="8">
        <v>12.6666666666667</v>
      </c>
      <c r="D1219">
        <v>0.9085804145177605</v>
      </c>
      <c r="E1219" s="6">
        <v>106.45190840645894</v>
      </c>
      <c r="F1219" s="9">
        <v>132.60203951886336</v>
      </c>
      <c r="G1219" s="9">
        <v>0.99975012225807747</v>
      </c>
      <c r="H1219" s="9">
        <v>96.720119066147134</v>
      </c>
    </row>
    <row r="1220" spans="1:8" x14ac:dyDescent="0.25">
      <c r="A1220" s="16"/>
      <c r="B1220" s="5">
        <f>DATE(YEAR(siječanj!B1220),MONTH(siječanj!B1220)+9,DAY(siječanj!B1220))</f>
        <v>44847</v>
      </c>
      <c r="C1220" s="8">
        <v>12.6770833333333</v>
      </c>
      <c r="D1220">
        <v>0.9085804145177605</v>
      </c>
      <c r="E1220" s="6">
        <v>107.13091241264063</v>
      </c>
      <c r="F1220" s="9">
        <v>131.15631035738005</v>
      </c>
      <c r="G1220" s="9">
        <v>1.0194083939581751</v>
      </c>
      <c r="H1220" s="9">
        <v>97.337048807542914</v>
      </c>
    </row>
    <row r="1221" spans="1:8" x14ac:dyDescent="0.25">
      <c r="A1221" s="16"/>
      <c r="B1221" s="5">
        <f>DATE(YEAR(siječanj!B1221),MONTH(siječanj!B1221)+9,DAY(siječanj!B1221))</f>
        <v>44847</v>
      </c>
      <c r="C1221" s="8">
        <v>12.6875</v>
      </c>
      <c r="D1221">
        <v>0.9085804145177605</v>
      </c>
      <c r="E1221" s="6">
        <v>109.69207447605685</v>
      </c>
      <c r="F1221" s="9">
        <v>130.33870044171528</v>
      </c>
      <c r="G1221" s="9">
        <v>1.069248990006334</v>
      </c>
      <c r="H1221" s="9">
        <v>99.664070496768787</v>
      </c>
    </row>
    <row r="1222" spans="1:8" x14ac:dyDescent="0.25">
      <c r="A1222" s="16"/>
      <c r="B1222" s="5">
        <f>DATE(YEAR(siječanj!B1222),MONTH(siječanj!B1222)+9,DAY(siječanj!B1222))</f>
        <v>44847</v>
      </c>
      <c r="C1222" s="8">
        <v>12.6979166666667</v>
      </c>
      <c r="D1222">
        <v>0.9085804145177605</v>
      </c>
      <c r="E1222" s="6">
        <v>110.76628069201804</v>
      </c>
      <c r="F1222" s="9">
        <v>129.62639441285205</v>
      </c>
      <c r="G1222" s="9">
        <v>1.2116368253110232</v>
      </c>
      <c r="H1222" s="9">
        <v>100.64007322574436</v>
      </c>
    </row>
    <row r="1223" spans="1:8" x14ac:dyDescent="0.25">
      <c r="A1223" s="16"/>
      <c r="B1223" s="5">
        <f>DATE(YEAR(siječanj!B1223),MONTH(siječanj!B1223)+9,DAY(siječanj!B1223))</f>
        <v>44847</v>
      </c>
      <c r="C1223" s="8">
        <v>12.7083333333333</v>
      </c>
      <c r="D1223">
        <v>0.9085804145177605</v>
      </c>
      <c r="E1223" s="6">
        <v>112.34274487132954</v>
      </c>
      <c r="F1223" s="9">
        <v>128.9982310090567</v>
      </c>
      <c r="G1223" s="9">
        <v>1.5759493707686347</v>
      </c>
      <c r="H1223" s="9">
        <v>102.07241770325561</v>
      </c>
    </row>
    <row r="1224" spans="1:8" x14ac:dyDescent="0.25">
      <c r="A1224" s="16"/>
      <c r="B1224" s="5">
        <f>DATE(YEAR(siječanj!B1224),MONTH(siječanj!B1224)+9,DAY(siječanj!B1224))</f>
        <v>44847</v>
      </c>
      <c r="C1224" s="8">
        <v>12.71875</v>
      </c>
      <c r="D1224">
        <v>0.9085804145177605</v>
      </c>
      <c r="E1224" s="6">
        <v>115.4987976916553</v>
      </c>
      <c r="F1224" s="9">
        <v>128.97981413560629</v>
      </c>
      <c r="G1224" s="9">
        <v>2.5693151019174301</v>
      </c>
      <c r="H1224" s="9">
        <v>104.93994548298713</v>
      </c>
    </row>
    <row r="1225" spans="1:8" x14ac:dyDescent="0.25">
      <c r="A1225" s="16"/>
      <c r="B1225" s="5">
        <f>DATE(YEAR(siječanj!B1225),MONTH(siječanj!B1225)+9,DAY(siječanj!B1225))</f>
        <v>44847</v>
      </c>
      <c r="C1225" s="8">
        <v>12.7291666666667</v>
      </c>
      <c r="D1225">
        <v>0.9085804145177605</v>
      </c>
      <c r="E1225" s="6">
        <v>119.65827630237735</v>
      </c>
      <c r="F1225" s="9">
        <v>129.41749751108557</v>
      </c>
      <c r="G1225" s="9">
        <v>6.3375741040641111</v>
      </c>
      <c r="H1225" s="9">
        <v>108.71916628329473</v>
      </c>
    </row>
    <row r="1226" spans="1:8" x14ac:dyDescent="0.25">
      <c r="A1226" s="16"/>
      <c r="B1226" s="5">
        <f>DATE(YEAR(siječanj!B1226),MONTH(siječanj!B1226)+9,DAY(siječanj!B1226))</f>
        <v>44847</v>
      </c>
      <c r="C1226" s="8">
        <v>12.7395833333333</v>
      </c>
      <c r="D1226">
        <v>0.9085804145177605</v>
      </c>
      <c r="E1226" s="6">
        <v>124.17479738803738</v>
      </c>
      <c r="F1226" s="9">
        <v>131.02524338820049</v>
      </c>
      <c r="G1226" s="9">
        <v>21.710589823292022</v>
      </c>
      <c r="H1226" s="9">
        <v>112.82278888348192</v>
      </c>
    </row>
    <row r="1227" spans="1:8" x14ac:dyDescent="0.25">
      <c r="A1227" s="16"/>
      <c r="B1227" s="5">
        <f>DATE(YEAR(siječanj!B1227),MONTH(siječanj!B1227)+9,DAY(siječanj!B1227))</f>
        <v>44847</v>
      </c>
      <c r="C1227" s="8">
        <v>12.75</v>
      </c>
      <c r="D1227">
        <v>0.9085804145177605</v>
      </c>
      <c r="E1227" s="6">
        <v>128.98359017247847</v>
      </c>
      <c r="F1227" s="9">
        <v>132.75303472319516</v>
      </c>
      <c r="G1227" s="9">
        <v>60.562082345496172</v>
      </c>
      <c r="H1227" s="9">
        <v>117.19196382489943</v>
      </c>
    </row>
    <row r="1228" spans="1:8" x14ac:dyDescent="0.25">
      <c r="A1228" s="16"/>
      <c r="B1228" s="5">
        <f>DATE(YEAR(siječanj!B1228),MONTH(siječanj!B1228)+9,DAY(siječanj!B1228))</f>
        <v>44847</v>
      </c>
      <c r="C1228" s="8">
        <v>12.7604166666667</v>
      </c>
      <c r="D1228">
        <v>0.9085804145177605</v>
      </c>
      <c r="E1228" s="6">
        <v>133.33021579864018</v>
      </c>
      <c r="F1228" s="9">
        <v>134.62416884499956</v>
      </c>
      <c r="G1228" s="9">
        <v>119.19405547092936</v>
      </c>
      <c r="H1228" s="9">
        <v>121.14122273807095</v>
      </c>
    </row>
    <row r="1229" spans="1:8" x14ac:dyDescent="0.25">
      <c r="A1229" s="16"/>
      <c r="B1229" s="5">
        <f>DATE(YEAR(siječanj!B1229),MONTH(siječanj!B1229)+9,DAY(siječanj!B1229))</f>
        <v>44847</v>
      </c>
      <c r="C1229" s="8">
        <v>12.7708333333333</v>
      </c>
      <c r="D1229">
        <v>0.9085804145177605</v>
      </c>
      <c r="E1229" s="6">
        <v>138.26188819131329</v>
      </c>
      <c r="F1229" s="9">
        <v>135.83931094631112</v>
      </c>
      <c r="G1229" s="9">
        <v>172.44730874186956</v>
      </c>
      <c r="H1229" s="9">
        <v>125.62204368487168</v>
      </c>
    </row>
    <row r="1230" spans="1:8" x14ac:dyDescent="0.25">
      <c r="A1230" s="16"/>
      <c r="B1230" s="5">
        <f>DATE(YEAR(siječanj!B1230),MONTH(siječanj!B1230)+9,DAY(siječanj!B1230))</f>
        <v>44847</v>
      </c>
      <c r="C1230" s="8">
        <v>12.78125</v>
      </c>
      <c r="D1230">
        <v>0.9085804145177605</v>
      </c>
      <c r="E1230" s="6">
        <v>143.94233033512916</v>
      </c>
      <c r="F1230" s="9">
        <v>136.31819581209689</v>
      </c>
      <c r="G1230" s="9">
        <v>208.5252033317266</v>
      </c>
      <c r="H1230" s="9">
        <v>130.78318216254405</v>
      </c>
    </row>
    <row r="1231" spans="1:8" x14ac:dyDescent="0.25">
      <c r="A1231" s="16"/>
      <c r="B1231" s="5">
        <f>DATE(YEAR(siječanj!B1231),MONTH(siječanj!B1231)+9,DAY(siječanj!B1231))</f>
        <v>44847</v>
      </c>
      <c r="C1231" s="8">
        <v>12.7916666666667</v>
      </c>
      <c r="D1231">
        <v>0.9085804145177605</v>
      </c>
      <c r="E1231" s="6">
        <v>149.55312388888728</v>
      </c>
      <c r="F1231" s="9">
        <v>135.32038508582488</v>
      </c>
      <c r="G1231" s="9">
        <v>219.16260063065664</v>
      </c>
      <c r="H1231" s="9">
        <v>135.88103929539119</v>
      </c>
    </row>
    <row r="1232" spans="1:8" x14ac:dyDescent="0.25">
      <c r="A1232" s="16"/>
      <c r="B1232" s="5">
        <f>DATE(YEAR(siječanj!B1232),MONTH(siječanj!B1232)+9,DAY(siječanj!B1232))</f>
        <v>44847</v>
      </c>
      <c r="C1232" s="8">
        <v>12.8020833333333</v>
      </c>
      <c r="D1232">
        <v>0.9085804145177605</v>
      </c>
      <c r="E1232" s="6">
        <v>155.94790514914916</v>
      </c>
      <c r="F1232" s="9">
        <v>134.14372686105642</v>
      </c>
      <c r="G1232" s="9">
        <v>220.11407969935851</v>
      </c>
      <c r="H1232" s="9">
        <v>141.69121230359033</v>
      </c>
    </row>
    <row r="1233" spans="1:8" x14ac:dyDescent="0.25">
      <c r="A1233" s="16"/>
      <c r="B1233" s="5">
        <f>DATE(YEAR(siječanj!B1233),MONTH(siječanj!B1233)+9,DAY(siječanj!B1233))</f>
        <v>44847</v>
      </c>
      <c r="C1233" s="8">
        <v>12.8125</v>
      </c>
      <c r="D1233">
        <v>0.9085804145177605</v>
      </c>
      <c r="E1233" s="6">
        <v>158.24131265941142</v>
      </c>
      <c r="F1233" s="9">
        <v>132.62585045901156</v>
      </c>
      <c r="G1233" s="9">
        <v>220.68762048928235</v>
      </c>
      <c r="H1233" s="9">
        <v>143.77495744992257</v>
      </c>
    </row>
    <row r="1234" spans="1:8" x14ac:dyDescent="0.25">
      <c r="A1234" s="16"/>
      <c r="B1234" s="5">
        <f>DATE(YEAR(siječanj!B1234),MONTH(siječanj!B1234)+9,DAY(siječanj!B1234))</f>
        <v>44847</v>
      </c>
      <c r="C1234" s="8">
        <v>12.8229166666667</v>
      </c>
      <c r="D1234">
        <v>0.9085804145177605</v>
      </c>
      <c r="E1234" s="6">
        <v>158.23465468668221</v>
      </c>
      <c r="F1234" s="9">
        <v>130.56873502765319</v>
      </c>
      <c r="G1234" s="9">
        <v>220.96273417321788</v>
      </c>
      <c r="H1234" s="9">
        <v>143.76890814630042</v>
      </c>
    </row>
    <row r="1235" spans="1:8" x14ac:dyDescent="0.25">
      <c r="A1235" s="16"/>
      <c r="B1235" s="5">
        <f>DATE(YEAR(siječanj!B1235),MONTH(siječanj!B1235)+9,DAY(siječanj!B1235))</f>
        <v>44847</v>
      </c>
      <c r="C1235" s="8">
        <v>12.8333333333333</v>
      </c>
      <c r="D1235">
        <v>0.9085804145177605</v>
      </c>
      <c r="E1235" s="6">
        <v>158.14274070795383</v>
      </c>
      <c r="F1235" s="9">
        <v>125.65891878946005</v>
      </c>
      <c r="G1235" s="9">
        <v>221.59217491997151</v>
      </c>
      <c r="H1235" s="9">
        <v>143.6853969054074</v>
      </c>
    </row>
    <row r="1236" spans="1:8" x14ac:dyDescent="0.25">
      <c r="A1236" s="16"/>
      <c r="B1236" s="5">
        <f>DATE(YEAR(siječanj!B1236),MONTH(siječanj!B1236)+9,DAY(siječanj!B1236))</f>
        <v>44847</v>
      </c>
      <c r="C1236" s="8">
        <v>12.84375</v>
      </c>
      <c r="D1236">
        <v>0.9085804145177605</v>
      </c>
      <c r="E1236" s="6">
        <v>156.90831225472826</v>
      </c>
      <c r="F1236" s="9">
        <v>122.33020548333147</v>
      </c>
      <c r="G1236" s="9">
        <v>221.86659006020881</v>
      </c>
      <c r="H1236" s="9">
        <v>142.5638193896832</v>
      </c>
    </row>
    <row r="1237" spans="1:8" x14ac:dyDescent="0.25">
      <c r="A1237" s="16"/>
      <c r="B1237" s="5">
        <f>DATE(YEAR(siječanj!B1237),MONTH(siječanj!B1237)+9,DAY(siječanj!B1237))</f>
        <v>44847</v>
      </c>
      <c r="C1237" s="8">
        <v>12.8541666666667</v>
      </c>
      <c r="D1237">
        <v>0.9085804145177605</v>
      </c>
      <c r="E1237" s="6">
        <v>156.50813195439338</v>
      </c>
      <c r="F1237" s="9">
        <v>119.57752788869011</v>
      </c>
      <c r="G1237" s="9">
        <v>222.33650046587979</v>
      </c>
      <c r="H1237" s="9">
        <v>142.20022340652309</v>
      </c>
    </row>
    <row r="1238" spans="1:8" x14ac:dyDescent="0.25">
      <c r="A1238" s="16"/>
      <c r="B1238" s="5">
        <f>DATE(YEAR(siječanj!B1238),MONTH(siječanj!B1238)+9,DAY(siječanj!B1238))</f>
        <v>44847</v>
      </c>
      <c r="C1238" s="8">
        <v>12.8645833333333</v>
      </c>
      <c r="D1238">
        <v>0.9085804145177605</v>
      </c>
      <c r="E1238" s="6">
        <v>155.69194749906237</v>
      </c>
      <c r="F1238" s="9">
        <v>117.11806385526209</v>
      </c>
      <c r="G1238" s="9">
        <v>222.75622127501012</v>
      </c>
      <c r="H1238" s="9">
        <v>141.45865419577549</v>
      </c>
    </row>
    <row r="1239" spans="1:8" x14ac:dyDescent="0.25">
      <c r="A1239" s="16"/>
      <c r="B1239" s="5">
        <f>DATE(YEAR(siječanj!B1239),MONTH(siječanj!B1239)+9,DAY(siječanj!B1239))</f>
        <v>44847</v>
      </c>
      <c r="C1239" s="8">
        <v>12.875</v>
      </c>
      <c r="D1239">
        <v>0.9085804145177605</v>
      </c>
      <c r="E1239" s="6">
        <v>152.64030749711424</v>
      </c>
      <c r="F1239" s="9">
        <v>112.83749558872759</v>
      </c>
      <c r="G1239" s="9">
        <v>222.56537618364999</v>
      </c>
      <c r="H1239" s="9">
        <v>138.68599385784648</v>
      </c>
    </row>
    <row r="1240" spans="1:8" x14ac:dyDescent="0.25">
      <c r="A1240" s="16"/>
      <c r="B1240" s="5">
        <f>DATE(YEAR(siječanj!B1240),MONTH(siječanj!B1240)+9,DAY(siječanj!B1240))</f>
        <v>44847</v>
      </c>
      <c r="C1240" s="8">
        <v>12.8854166666667</v>
      </c>
      <c r="D1240">
        <v>0.9085804145177605</v>
      </c>
      <c r="E1240" s="6">
        <v>157.84573416396765</v>
      </c>
      <c r="F1240" s="9">
        <v>109.914812481051</v>
      </c>
      <c r="G1240" s="9">
        <v>221.8418239825163</v>
      </c>
      <c r="H1240" s="9">
        <v>143.41554257655795</v>
      </c>
    </row>
    <row r="1241" spans="1:8" x14ac:dyDescent="0.25">
      <c r="A1241" s="16"/>
      <c r="B1241" s="5">
        <f>DATE(YEAR(siječanj!B1241),MONTH(siječanj!B1241)+9,DAY(siječanj!B1241))</f>
        <v>44847</v>
      </c>
      <c r="C1241" s="8">
        <v>12.8958333333333</v>
      </c>
      <c r="D1241">
        <v>0.9085804145177605</v>
      </c>
      <c r="E1241" s="6">
        <v>160.04538598070693</v>
      </c>
      <c r="F1241" s="9">
        <v>107.88852780937917</v>
      </c>
      <c r="G1241" s="9">
        <v>221.58736871585737</v>
      </c>
      <c r="H1241" s="9">
        <v>145.41410313600568</v>
      </c>
    </row>
    <row r="1242" spans="1:8" x14ac:dyDescent="0.25">
      <c r="A1242" s="16"/>
      <c r="B1242" s="5">
        <f>DATE(YEAR(siječanj!B1242),MONTH(siječanj!B1242)+9,DAY(siječanj!B1242))</f>
        <v>44847</v>
      </c>
      <c r="C1242" s="8">
        <v>12.90625</v>
      </c>
      <c r="D1242">
        <v>0.9085804145177605</v>
      </c>
      <c r="E1242" s="6">
        <v>156.70395935390275</v>
      </c>
      <c r="F1242" s="9">
        <v>105.66152345403269</v>
      </c>
      <c r="G1242" s="9">
        <v>220.6265267473234</v>
      </c>
      <c r="H1242" s="9">
        <v>142.37814834634324</v>
      </c>
    </row>
    <row r="1243" spans="1:8" x14ac:dyDescent="0.25">
      <c r="A1243" s="16"/>
      <c r="B1243" s="5">
        <f>DATE(YEAR(siječanj!B1243),MONTH(siječanj!B1243)+9,DAY(siječanj!B1243))</f>
        <v>44847</v>
      </c>
      <c r="C1243" s="8">
        <v>12.9166666666667</v>
      </c>
      <c r="D1243">
        <v>0.9085804145177605</v>
      </c>
      <c r="E1243" s="6">
        <v>151.68941575250096</v>
      </c>
      <c r="F1243" s="9">
        <v>102.96341972378224</v>
      </c>
      <c r="G1243" s="9">
        <v>218.87484931154262</v>
      </c>
      <c r="H1243" s="9">
        <v>137.82203224236423</v>
      </c>
    </row>
    <row r="1244" spans="1:8" x14ac:dyDescent="0.25">
      <c r="A1244" s="16"/>
      <c r="B1244" s="5">
        <f>DATE(YEAR(siječanj!B1244),MONTH(siječanj!B1244)+9,DAY(siječanj!B1244))</f>
        <v>44847</v>
      </c>
      <c r="C1244" s="8">
        <v>12.9270833333333</v>
      </c>
      <c r="D1244">
        <v>0.9085804145177605</v>
      </c>
      <c r="E1244" s="6">
        <v>144.51373947661688</v>
      </c>
      <c r="F1244" s="9">
        <v>100.93998264218094</v>
      </c>
      <c r="G1244" s="9">
        <v>216.46016491712223</v>
      </c>
      <c r="H1244" s="9">
        <v>131.3023533171762</v>
      </c>
    </row>
    <row r="1245" spans="1:8" x14ac:dyDescent="0.25">
      <c r="A1245" s="16"/>
      <c r="B1245" s="5">
        <f>DATE(YEAR(siječanj!B1245),MONTH(siječanj!B1245)+9,DAY(siječanj!B1245))</f>
        <v>44847</v>
      </c>
      <c r="C1245" s="8">
        <v>12.9375</v>
      </c>
      <c r="D1245">
        <v>0.9085804145177605</v>
      </c>
      <c r="E1245" s="6">
        <v>134.50301382282225</v>
      </c>
      <c r="F1245" s="9">
        <v>98.761682966676858</v>
      </c>
      <c r="G1245" s="9">
        <v>215.12638381644246</v>
      </c>
      <c r="H1245" s="9">
        <v>122.20680405302791</v>
      </c>
    </row>
    <row r="1246" spans="1:8" x14ac:dyDescent="0.25">
      <c r="A1246" s="16"/>
      <c r="B1246" s="5">
        <f>DATE(YEAR(siječanj!B1246),MONTH(siječanj!B1246)+9,DAY(siječanj!B1246))</f>
        <v>44847</v>
      </c>
      <c r="C1246" s="8">
        <v>12.9479166666667</v>
      </c>
      <c r="D1246">
        <v>0.9085804145177605</v>
      </c>
      <c r="E1246" s="6">
        <v>122.34155348863912</v>
      </c>
      <c r="F1246" s="9">
        <v>96.506182689678411</v>
      </c>
      <c r="G1246" s="9">
        <v>214.57756061917303</v>
      </c>
      <c r="H1246" s="9">
        <v>111.1571393814545</v>
      </c>
    </row>
    <row r="1247" spans="1:8" x14ac:dyDescent="0.25">
      <c r="A1247" s="16"/>
      <c r="B1247" s="5">
        <f>DATE(YEAR(siječanj!B1247),MONTH(siječanj!B1247)+9,DAY(siječanj!B1247))</f>
        <v>44847</v>
      </c>
      <c r="C1247" s="8">
        <v>12.9583333333333</v>
      </c>
      <c r="D1247">
        <v>0.9085804145177605</v>
      </c>
      <c r="E1247" s="6">
        <v>110.84344407414068</v>
      </c>
      <c r="F1247" s="9">
        <v>93.419746798511696</v>
      </c>
      <c r="G1247" s="9">
        <v>209.81681122837202</v>
      </c>
      <c r="H1247" s="9">
        <v>100.71018236345894</v>
      </c>
    </row>
    <row r="1248" spans="1:8" x14ac:dyDescent="0.25">
      <c r="A1248" s="16"/>
      <c r="B1248" s="5">
        <f>DATE(YEAR(siječanj!B1248),MONTH(siječanj!B1248)+9,DAY(siječanj!B1248))</f>
        <v>44847</v>
      </c>
      <c r="C1248" s="8">
        <v>12.96875</v>
      </c>
      <c r="D1248">
        <v>0.9085804145177605</v>
      </c>
      <c r="E1248" s="6">
        <v>100.75743944505908</v>
      </c>
      <c r="F1248" s="9">
        <v>91.051322166784644</v>
      </c>
      <c r="G1248" s="9">
        <v>208.51457104171786</v>
      </c>
      <c r="H1248" s="9">
        <v>91.546236096739932</v>
      </c>
    </row>
    <row r="1249" spans="1:8" x14ac:dyDescent="0.25">
      <c r="A1249" s="16"/>
      <c r="B1249" s="5">
        <f>DATE(YEAR(siječanj!B1249),MONTH(siječanj!B1249)+9,DAY(siječanj!B1249))</f>
        <v>44847</v>
      </c>
      <c r="C1249" s="8">
        <v>12.9791666666667</v>
      </c>
      <c r="D1249">
        <v>0.9085804145177605</v>
      </c>
      <c r="E1249" s="6">
        <v>91.718721217954212</v>
      </c>
      <c r="F1249" s="9">
        <v>89.064788305968833</v>
      </c>
      <c r="G1249" s="9">
        <v>206.77609600202328</v>
      </c>
      <c r="H1249" s="9">
        <v>83.333833743247752</v>
      </c>
    </row>
    <row r="1250" spans="1:8" ht="15.75" thickBot="1" x14ac:dyDescent="0.3">
      <c r="A1250" s="16"/>
      <c r="B1250" s="5">
        <f>DATE(YEAR(siječanj!B1250),MONTH(siječanj!B1250)+9,DAY(siječanj!B1250))</f>
        <v>44847</v>
      </c>
      <c r="C1250" s="8">
        <v>12.9895833333333</v>
      </c>
      <c r="D1250">
        <v>0.9085804145177605</v>
      </c>
      <c r="E1250" s="6">
        <v>83.877054065706773</v>
      </c>
      <c r="F1250" s="9">
        <v>87.285013921016173</v>
      </c>
      <c r="G1250" s="9">
        <v>206.28569138971929</v>
      </c>
      <c r="H1250" s="9">
        <v>76.209048551548463</v>
      </c>
    </row>
    <row r="1251" spans="1:8" x14ac:dyDescent="0.25">
      <c r="A1251" s="15">
        <f t="shared" ref="A1251" si="11">A1155+1</f>
        <v>287</v>
      </c>
      <c r="B1251" s="5">
        <f>DATE(YEAR(siječanj!B1251),MONTH(siječanj!B1251)+9,DAY(siječanj!B1251))</f>
        <v>44848</v>
      </c>
      <c r="C1251" s="8">
        <v>13</v>
      </c>
      <c r="D1251">
        <v>0.90801844272750354</v>
      </c>
      <c r="E1251" s="6">
        <v>76.456742466160577</v>
      </c>
      <c r="F1251" s="9">
        <v>85.365347844993764</v>
      </c>
      <c r="G1251" s="9">
        <v>200.6314807653909</v>
      </c>
      <c r="H1251" s="9">
        <v>69.424132230140913</v>
      </c>
    </row>
    <row r="1252" spans="1:8" x14ac:dyDescent="0.25">
      <c r="A1252" s="16"/>
      <c r="B1252" s="5">
        <f>DATE(YEAR(siječanj!B1252),MONTH(siječanj!B1252)+9,DAY(siječanj!B1252))</f>
        <v>44848</v>
      </c>
      <c r="C1252" s="8">
        <v>13.0104166666667</v>
      </c>
      <c r="D1252">
        <v>0.90801844272750354</v>
      </c>
      <c r="E1252" s="6">
        <v>70.8384092993834</v>
      </c>
      <c r="F1252" s="9">
        <v>83.812927516923651</v>
      </c>
      <c r="G1252" s="9">
        <v>198.80573744561468</v>
      </c>
      <c r="H1252" s="9">
        <v>64.322582097319625</v>
      </c>
    </row>
    <row r="1253" spans="1:8" x14ac:dyDescent="0.25">
      <c r="A1253" s="16"/>
      <c r="B1253" s="5">
        <f>DATE(YEAR(siječanj!B1253),MONTH(siječanj!B1253)+9,DAY(siječanj!B1253))</f>
        <v>44848</v>
      </c>
      <c r="C1253" s="8">
        <v>13.0208333333333</v>
      </c>
      <c r="D1253">
        <v>0.90801844272750354</v>
      </c>
      <c r="E1253" s="6">
        <v>66.542365799173837</v>
      </c>
      <c r="F1253" s="9">
        <v>82.499704345165625</v>
      </c>
      <c r="G1253" s="9">
        <v>197.62193393633419</v>
      </c>
      <c r="H1253" s="9">
        <v>60.421695368369718</v>
      </c>
    </row>
    <row r="1254" spans="1:8" x14ac:dyDescent="0.25">
      <c r="A1254" s="16"/>
      <c r="B1254" s="5">
        <f>DATE(YEAR(siječanj!B1254),MONTH(siječanj!B1254)+9,DAY(siječanj!B1254))</f>
        <v>44848</v>
      </c>
      <c r="C1254" s="8">
        <v>13.03125</v>
      </c>
      <c r="D1254">
        <v>0.90801844272750354</v>
      </c>
      <c r="E1254" s="6">
        <v>63.081678459246241</v>
      </c>
      <c r="F1254" s="9">
        <v>81.467838947265903</v>
      </c>
      <c r="G1254" s="9">
        <v>196.95435621532965</v>
      </c>
      <c r="H1254" s="9">
        <v>57.279327439201879</v>
      </c>
    </row>
    <row r="1255" spans="1:8" x14ac:dyDescent="0.25">
      <c r="A1255" s="16"/>
      <c r="B1255" s="5">
        <f>DATE(YEAR(siječanj!B1255),MONTH(siječanj!B1255)+9,DAY(siječanj!B1255))</f>
        <v>44848</v>
      </c>
      <c r="C1255" s="8">
        <v>13.0416666666667</v>
      </c>
      <c r="D1255">
        <v>0.90801844272750354</v>
      </c>
      <c r="E1255" s="6">
        <v>59.816048076412606</v>
      </c>
      <c r="F1255" s="9">
        <v>79.932316558151086</v>
      </c>
      <c r="G1255" s="9">
        <v>195.6131539109044</v>
      </c>
      <c r="H1255" s="9">
        <v>54.314074824457656</v>
      </c>
    </row>
    <row r="1256" spans="1:8" x14ac:dyDescent="0.25">
      <c r="A1256" s="16"/>
      <c r="B1256" s="5">
        <f>DATE(YEAR(siječanj!B1256),MONTH(siječanj!B1256)+9,DAY(siječanj!B1256))</f>
        <v>44848</v>
      </c>
      <c r="C1256" s="8">
        <v>13.0520833333333</v>
      </c>
      <c r="D1256">
        <v>0.90801844272750354</v>
      </c>
      <c r="E1256" s="6">
        <v>58.187047865641773</v>
      </c>
      <c r="F1256" s="9">
        <v>79.315847855010063</v>
      </c>
      <c r="G1256" s="9">
        <v>195.38869611788914</v>
      </c>
      <c r="H1256" s="9">
        <v>52.834912589870754</v>
      </c>
    </row>
    <row r="1257" spans="1:8" x14ac:dyDescent="0.25">
      <c r="A1257" s="16"/>
      <c r="B1257" s="5">
        <f>DATE(YEAR(siječanj!B1257),MONTH(siječanj!B1257)+9,DAY(siječanj!B1257))</f>
        <v>44848</v>
      </c>
      <c r="C1257" s="8">
        <v>13.0625</v>
      </c>
      <c r="D1257">
        <v>0.90801844272750354</v>
      </c>
      <c r="E1257" s="6">
        <v>56.21807405365211</v>
      </c>
      <c r="F1257" s="9">
        <v>78.808446836825055</v>
      </c>
      <c r="G1257" s="9">
        <v>195.30776910217361</v>
      </c>
      <c r="H1257" s="9">
        <v>51.04704805533666</v>
      </c>
    </row>
    <row r="1258" spans="1:8" x14ac:dyDescent="0.25">
      <c r="A1258" s="16"/>
      <c r="B1258" s="5">
        <f>DATE(YEAR(siječanj!B1258),MONTH(siječanj!B1258)+9,DAY(siječanj!B1258))</f>
        <v>44848</v>
      </c>
      <c r="C1258" s="8">
        <v>13.0729166666667</v>
      </c>
      <c r="D1258">
        <v>0.90801844272750354</v>
      </c>
      <c r="E1258" s="6">
        <v>55.009228061403803</v>
      </c>
      <c r="F1258" s="9">
        <v>78.41041012131771</v>
      </c>
      <c r="G1258" s="9">
        <v>195.40630087563147</v>
      </c>
      <c r="H1258" s="9">
        <v>49.949393599957972</v>
      </c>
    </row>
    <row r="1259" spans="1:8" x14ac:dyDescent="0.25">
      <c r="A1259" s="16"/>
      <c r="B1259" s="5">
        <f>DATE(YEAR(siječanj!B1259),MONTH(siječanj!B1259)+9,DAY(siječanj!B1259))</f>
        <v>44848</v>
      </c>
      <c r="C1259" s="8">
        <v>13.0833333333333</v>
      </c>
      <c r="D1259">
        <v>0.90801844272750354</v>
      </c>
      <c r="E1259" s="6">
        <v>53.889391996253536</v>
      </c>
      <c r="F1259" s="9">
        <v>77.945779130729449</v>
      </c>
      <c r="G1259" s="9">
        <v>195.05816523247313</v>
      </c>
      <c r="H1259" s="9">
        <v>48.932561799970131</v>
      </c>
    </row>
    <row r="1260" spans="1:8" x14ac:dyDescent="0.25">
      <c r="A1260" s="16"/>
      <c r="B1260" s="5">
        <f>DATE(YEAR(siječanj!B1260),MONTH(siječanj!B1260)+9,DAY(siječanj!B1260))</f>
        <v>44848</v>
      </c>
      <c r="C1260" s="8">
        <v>13.09375</v>
      </c>
      <c r="D1260">
        <v>0.90801844272750354</v>
      </c>
      <c r="E1260" s="6">
        <v>52.906876370433743</v>
      </c>
      <c r="F1260" s="9">
        <v>77.347087120271453</v>
      </c>
      <c r="G1260" s="9">
        <v>195.06259253499249</v>
      </c>
      <c r="H1260" s="9">
        <v>48.040419491457804</v>
      </c>
    </row>
    <row r="1261" spans="1:8" x14ac:dyDescent="0.25">
      <c r="A1261" s="16"/>
      <c r="B1261" s="5">
        <f>DATE(YEAR(siječanj!B1261),MONTH(siječanj!B1261)+9,DAY(siječanj!B1261))</f>
        <v>44848</v>
      </c>
      <c r="C1261" s="8">
        <v>13.1041666666667</v>
      </c>
      <c r="D1261">
        <v>0.90801844272750354</v>
      </c>
      <c r="E1261" s="6">
        <v>53.00431847206044</v>
      </c>
      <c r="F1261" s="9">
        <v>77.05402023946867</v>
      </c>
      <c r="G1261" s="9">
        <v>194.86633048765867</v>
      </c>
      <c r="H1261" s="9">
        <v>48.128898716832971</v>
      </c>
    </row>
    <row r="1262" spans="1:8" x14ac:dyDescent="0.25">
      <c r="A1262" s="16"/>
      <c r="B1262" s="5">
        <f>DATE(YEAR(siječanj!B1262),MONTH(siječanj!B1262)+9,DAY(siječanj!B1262))</f>
        <v>44848</v>
      </c>
      <c r="C1262" s="8">
        <v>13.1145833333333</v>
      </c>
      <c r="D1262">
        <v>0.90801844272750354</v>
      </c>
      <c r="E1262" s="6">
        <v>52.519869046861636</v>
      </c>
      <c r="F1262" s="9">
        <v>76.911664243572304</v>
      </c>
      <c r="G1262" s="9">
        <v>194.75716672348247</v>
      </c>
      <c r="H1262" s="9">
        <v>47.689009704183718</v>
      </c>
    </row>
    <row r="1263" spans="1:8" x14ac:dyDescent="0.25">
      <c r="A1263" s="16"/>
      <c r="B1263" s="5">
        <f>DATE(YEAR(siječanj!B1263),MONTH(siječanj!B1263)+9,DAY(siječanj!B1263))</f>
        <v>44848</v>
      </c>
      <c r="C1263" s="8">
        <v>13.125</v>
      </c>
      <c r="D1263">
        <v>0.90801844272750354</v>
      </c>
      <c r="E1263" s="6">
        <v>52.84274001786374</v>
      </c>
      <c r="F1263" s="9">
        <v>76.869045162326387</v>
      </c>
      <c r="G1263" s="9">
        <v>194.61729217697348</v>
      </c>
      <c r="H1263" s="9">
        <v>47.982182500474963</v>
      </c>
    </row>
    <row r="1264" spans="1:8" x14ac:dyDescent="0.25">
      <c r="A1264" s="16"/>
      <c r="B1264" s="5">
        <f>DATE(YEAR(siječanj!B1264),MONTH(siječanj!B1264)+9,DAY(siječanj!B1264))</f>
        <v>44848</v>
      </c>
      <c r="C1264" s="8">
        <v>13.1354166666667</v>
      </c>
      <c r="D1264">
        <v>0.90801844272750354</v>
      </c>
      <c r="E1264" s="6">
        <v>53.315880023533992</v>
      </c>
      <c r="F1264" s="9">
        <v>76.790132729908166</v>
      </c>
      <c r="G1264" s="9">
        <v>194.89790192930096</v>
      </c>
      <c r="H1264" s="9">
        <v>48.411802351615748</v>
      </c>
    </row>
    <row r="1265" spans="1:8" x14ac:dyDescent="0.25">
      <c r="A1265" s="16"/>
      <c r="B1265" s="5">
        <f>DATE(YEAR(siječanj!B1265),MONTH(siječanj!B1265)+9,DAY(siječanj!B1265))</f>
        <v>44848</v>
      </c>
      <c r="C1265" s="8">
        <v>13.1458333333333</v>
      </c>
      <c r="D1265">
        <v>0.90801844272750354</v>
      </c>
      <c r="E1265" s="6">
        <v>53.824170471570049</v>
      </c>
      <c r="F1265" s="9">
        <v>76.686243307021954</v>
      </c>
      <c r="G1265" s="9">
        <v>194.95063758892695</v>
      </c>
      <c r="H1265" s="9">
        <v>48.873339452694715</v>
      </c>
    </row>
    <row r="1266" spans="1:8" x14ac:dyDescent="0.25">
      <c r="A1266" s="16"/>
      <c r="B1266" s="5">
        <f>DATE(YEAR(siječanj!B1266),MONTH(siječanj!B1266)+9,DAY(siječanj!B1266))</f>
        <v>44848</v>
      </c>
      <c r="C1266" s="8">
        <v>13.15625</v>
      </c>
      <c r="D1266">
        <v>0.90801844272750354</v>
      </c>
      <c r="E1266" s="6">
        <v>54.493386086290741</v>
      </c>
      <c r="F1266" s="9">
        <v>76.7164711604686</v>
      </c>
      <c r="G1266" s="9">
        <v>194.94966220164645</v>
      </c>
      <c r="H1266" s="9">
        <v>49.480999573022331</v>
      </c>
    </row>
    <row r="1267" spans="1:8" x14ac:dyDescent="0.25">
      <c r="A1267" s="16"/>
      <c r="B1267" s="5">
        <f>DATE(YEAR(siječanj!B1267),MONTH(siječanj!B1267)+9,DAY(siječanj!B1267))</f>
        <v>44848</v>
      </c>
      <c r="C1267" s="8">
        <v>13.1666666666667</v>
      </c>
      <c r="D1267">
        <v>0.90801844272750354</v>
      </c>
      <c r="E1267" s="6">
        <v>57.1954348637233</v>
      </c>
      <c r="F1267" s="9">
        <v>76.978275462528458</v>
      </c>
      <c r="G1267" s="9">
        <v>196.78046203204053</v>
      </c>
      <c r="H1267" s="9">
        <v>51.934509696080397</v>
      </c>
    </row>
    <row r="1268" spans="1:8" x14ac:dyDescent="0.25">
      <c r="A1268" s="16"/>
      <c r="B1268" s="5">
        <f>DATE(YEAR(siječanj!B1268),MONTH(siječanj!B1268)+9,DAY(siječanj!B1268))</f>
        <v>44848</v>
      </c>
      <c r="C1268" s="8">
        <v>13.1770833333333</v>
      </c>
      <c r="D1268">
        <v>0.90801844272750354</v>
      </c>
      <c r="E1268" s="6">
        <v>59.500667076521324</v>
      </c>
      <c r="F1268" s="9">
        <v>77.209046497619198</v>
      </c>
      <c r="G1268" s="9">
        <v>198.29047726780072</v>
      </c>
      <c r="H1268" s="9">
        <v>54.027703060070536</v>
      </c>
    </row>
    <row r="1269" spans="1:8" x14ac:dyDescent="0.25">
      <c r="A1269" s="16"/>
      <c r="B1269" s="5">
        <f>DATE(YEAR(siječanj!B1269),MONTH(siječanj!B1269)+9,DAY(siječanj!B1269))</f>
        <v>44848</v>
      </c>
      <c r="C1269" s="8">
        <v>13.1875</v>
      </c>
      <c r="D1269">
        <v>0.90801844272750354</v>
      </c>
      <c r="E1269" s="6">
        <v>63.319356965891707</v>
      </c>
      <c r="F1269" s="9">
        <v>77.668032140642921</v>
      </c>
      <c r="G1269" s="9">
        <v>203.94324202040403</v>
      </c>
      <c r="H1269" s="9">
        <v>57.495143906675892</v>
      </c>
    </row>
    <row r="1270" spans="1:8" x14ac:dyDescent="0.25">
      <c r="A1270" s="16"/>
      <c r="B1270" s="5">
        <f>DATE(YEAR(siječanj!B1270),MONTH(siječanj!B1270)+9,DAY(siječanj!B1270))</f>
        <v>44848</v>
      </c>
      <c r="C1270" s="8">
        <v>13.1979166666667</v>
      </c>
      <c r="D1270">
        <v>0.90801844272750354</v>
      </c>
      <c r="E1270" s="6">
        <v>67.92500016936232</v>
      </c>
      <c r="F1270" s="9">
        <v>78.26688137148102</v>
      </c>
      <c r="G1270" s="9">
        <v>206.59884727262533</v>
      </c>
      <c r="H1270" s="9">
        <v>61.677152876049789</v>
      </c>
    </row>
    <row r="1271" spans="1:8" x14ac:dyDescent="0.25">
      <c r="A1271" s="16"/>
      <c r="B1271" s="5">
        <f>DATE(YEAR(siječanj!B1271),MONTH(siječanj!B1271)+9,DAY(siječanj!B1271))</f>
        <v>44848</v>
      </c>
      <c r="C1271" s="8">
        <v>13.2083333333333</v>
      </c>
      <c r="D1271">
        <v>0.90801844272750354</v>
      </c>
      <c r="E1271" s="6">
        <v>74.059924904066548</v>
      </c>
      <c r="F1271" s="9">
        <v>79.173674365430244</v>
      </c>
      <c r="G1271" s="9">
        <v>211.47945157804855</v>
      </c>
      <c r="H1271" s="9">
        <v>67.247777679906363</v>
      </c>
    </row>
    <row r="1272" spans="1:8" x14ac:dyDescent="0.25">
      <c r="A1272" s="16"/>
      <c r="B1272" s="5">
        <f>DATE(YEAR(siječanj!B1272),MONTH(siječanj!B1272)+9,DAY(siječanj!B1272))</f>
        <v>44848</v>
      </c>
      <c r="C1272" s="8">
        <v>13.21875</v>
      </c>
      <c r="D1272">
        <v>0.90801844272750354</v>
      </c>
      <c r="E1272" s="6">
        <v>80.311296648536825</v>
      </c>
      <c r="F1272" s="9">
        <v>80.516408263094476</v>
      </c>
      <c r="G1272" s="9">
        <v>212.3997550664898</v>
      </c>
      <c r="H1272" s="9">
        <v>72.924138516230983</v>
      </c>
    </row>
    <row r="1273" spans="1:8" x14ac:dyDescent="0.25">
      <c r="A1273" s="16"/>
      <c r="B1273" s="5">
        <f>DATE(YEAR(siječanj!B1273),MONTH(siječanj!B1273)+9,DAY(siječanj!B1273))</f>
        <v>44848</v>
      </c>
      <c r="C1273" s="8">
        <v>13.2291666666667</v>
      </c>
      <c r="D1273">
        <v>0.90801844272750354</v>
      </c>
      <c r="E1273" s="6">
        <v>85.212595143252145</v>
      </c>
      <c r="F1273" s="9">
        <v>82.653574663374684</v>
      </c>
      <c r="G1273" s="9">
        <v>213.17490791844415</v>
      </c>
      <c r="H1273" s="9">
        <v>77.374607942745044</v>
      </c>
    </row>
    <row r="1274" spans="1:8" x14ac:dyDescent="0.25">
      <c r="A1274" s="16"/>
      <c r="B1274" s="5">
        <f>DATE(YEAR(siječanj!B1274),MONTH(siječanj!B1274)+9,DAY(siječanj!B1274))</f>
        <v>44848</v>
      </c>
      <c r="C1274" s="8">
        <v>13.2395833333333</v>
      </c>
      <c r="D1274">
        <v>0.90801844272750354</v>
      </c>
      <c r="E1274" s="6">
        <v>90.805317056745295</v>
      </c>
      <c r="F1274" s="9">
        <v>85.570154189568314</v>
      </c>
      <c r="G1274" s="9">
        <v>213.15513679731885</v>
      </c>
      <c r="H1274" s="9">
        <v>82.452902585243081</v>
      </c>
    </row>
    <row r="1275" spans="1:8" x14ac:dyDescent="0.25">
      <c r="A1275" s="16"/>
      <c r="B1275" s="5">
        <f>DATE(YEAR(siječanj!B1275),MONTH(siječanj!B1275)+9,DAY(siječanj!B1275))</f>
        <v>44848</v>
      </c>
      <c r="C1275" s="8">
        <v>13.25</v>
      </c>
      <c r="D1275">
        <v>0.90801844272750354</v>
      </c>
      <c r="E1275" s="6">
        <v>95.864358671828953</v>
      </c>
      <c r="F1275" s="9">
        <v>89.776226590627061</v>
      </c>
      <c r="G1275" s="9">
        <v>212.84430550263224</v>
      </c>
      <c r="H1275" s="9">
        <v>87.046605674264981</v>
      </c>
    </row>
    <row r="1276" spans="1:8" x14ac:dyDescent="0.25">
      <c r="A1276" s="16"/>
      <c r="B1276" s="5">
        <f>DATE(YEAR(siječanj!B1276),MONTH(siječanj!B1276)+9,DAY(siječanj!B1276))</f>
        <v>44848</v>
      </c>
      <c r="C1276" s="8">
        <v>13.2604166666667</v>
      </c>
      <c r="D1276">
        <v>0.90801844272750354</v>
      </c>
      <c r="E1276" s="6">
        <v>98.925955847725973</v>
      </c>
      <c r="F1276" s="9">
        <v>93.026057755510649</v>
      </c>
      <c r="G1276" s="9">
        <v>212.20502019809527</v>
      </c>
      <c r="H1276" s="9">
        <v>89.826592374181914</v>
      </c>
    </row>
    <row r="1277" spans="1:8" x14ac:dyDescent="0.25">
      <c r="A1277" s="16"/>
      <c r="B1277" s="5">
        <f>DATE(YEAR(siječanj!B1277),MONTH(siječanj!B1277)+9,DAY(siječanj!B1277))</f>
        <v>44848</v>
      </c>
      <c r="C1277" s="8">
        <v>13.2708333333333</v>
      </c>
      <c r="D1277">
        <v>0.90801844272750354</v>
      </c>
      <c r="E1277" s="6">
        <v>101.1020466219903</v>
      </c>
      <c r="F1277" s="9">
        <v>97.597221604676562</v>
      </c>
      <c r="G1277" s="9">
        <v>205.78923762043962</v>
      </c>
      <c r="H1277" s="9">
        <v>91.802522930263095</v>
      </c>
    </row>
    <row r="1278" spans="1:8" x14ac:dyDescent="0.25">
      <c r="A1278" s="16"/>
      <c r="B1278" s="5">
        <f>DATE(YEAR(siječanj!B1278),MONTH(siječanj!B1278)+9,DAY(siječanj!B1278))</f>
        <v>44848</v>
      </c>
      <c r="C1278" s="8">
        <v>13.28125</v>
      </c>
      <c r="D1278">
        <v>0.90801844272750354</v>
      </c>
      <c r="E1278" s="6">
        <v>102.05637259381359</v>
      </c>
      <c r="F1278" s="9">
        <v>104.46095438419131</v>
      </c>
      <c r="G1278" s="9">
        <v>174.55510529137547</v>
      </c>
      <c r="H1278" s="9">
        <v>92.669068513052494</v>
      </c>
    </row>
    <row r="1279" spans="1:8" x14ac:dyDescent="0.25">
      <c r="A1279" s="16"/>
      <c r="B1279" s="5">
        <f>DATE(YEAR(siječanj!B1279),MONTH(siječanj!B1279)+9,DAY(siječanj!B1279))</f>
        <v>44848</v>
      </c>
      <c r="C1279" s="8">
        <v>13.2916666666667</v>
      </c>
      <c r="D1279">
        <v>0.90801844272750354</v>
      </c>
      <c r="E1279" s="6">
        <v>99.990726129774487</v>
      </c>
      <c r="F1279" s="9">
        <v>112.82566854401942</v>
      </c>
      <c r="G1279" s="9">
        <v>102.37196925320197</v>
      </c>
      <c r="H1279" s="9">
        <v>90.793423427550124</v>
      </c>
    </row>
    <row r="1280" spans="1:8" x14ac:dyDescent="0.25">
      <c r="A1280" s="16"/>
      <c r="B1280" s="5">
        <f>DATE(YEAR(siječanj!B1280),MONTH(siječanj!B1280)+9,DAY(siječanj!B1280))</f>
        <v>44848</v>
      </c>
      <c r="C1280" s="8">
        <v>13.3020833333333</v>
      </c>
      <c r="D1280">
        <v>0.90801844272750354</v>
      </c>
      <c r="E1280" s="6">
        <v>97.337692779670974</v>
      </c>
      <c r="F1280" s="9">
        <v>116.27784415635958</v>
      </c>
      <c r="G1280" s="9">
        <v>41.667406729353708</v>
      </c>
      <c r="H1280" s="9">
        <v>88.384420216484997</v>
      </c>
    </row>
    <row r="1281" spans="1:8" x14ac:dyDescent="0.25">
      <c r="A1281" s="16"/>
      <c r="B1281" s="5">
        <f>DATE(YEAR(siječanj!B1281),MONTH(siječanj!B1281)+9,DAY(siječanj!B1281))</f>
        <v>44848</v>
      </c>
      <c r="C1281" s="8">
        <v>13.3125</v>
      </c>
      <c r="D1281">
        <v>0.90801844272750354</v>
      </c>
      <c r="E1281" s="6">
        <v>97.135901401309155</v>
      </c>
      <c r="F1281" s="9">
        <v>120.27107966517204</v>
      </c>
      <c r="G1281" s="9">
        <v>11.811080853414975</v>
      </c>
      <c r="H1281" s="9">
        <v>88.201189923349062</v>
      </c>
    </row>
    <row r="1282" spans="1:8" x14ac:dyDescent="0.25">
      <c r="A1282" s="16"/>
      <c r="B1282" s="5">
        <f>DATE(YEAR(siječanj!B1282),MONTH(siječanj!B1282)+9,DAY(siječanj!B1282))</f>
        <v>44848</v>
      </c>
      <c r="C1282" s="8">
        <v>13.3229166666667</v>
      </c>
      <c r="D1282">
        <v>0.90801844272750354</v>
      </c>
      <c r="E1282" s="6">
        <v>96.213311501404945</v>
      </c>
      <c r="F1282" s="9">
        <v>126.21291107872807</v>
      </c>
      <c r="G1282" s="9">
        <v>4.6719998828265377</v>
      </c>
      <c r="H1282" s="9">
        <v>87.363461279161925</v>
      </c>
    </row>
    <row r="1283" spans="1:8" x14ac:dyDescent="0.25">
      <c r="A1283" s="16"/>
      <c r="B1283" s="5">
        <f>DATE(YEAR(siječanj!B1283),MONTH(siječanj!B1283)+9,DAY(siječanj!B1283))</f>
        <v>44848</v>
      </c>
      <c r="C1283" s="8">
        <v>13.3333333333333</v>
      </c>
      <c r="D1283">
        <v>0.90801844272750354</v>
      </c>
      <c r="E1283" s="6">
        <v>97.634989232401111</v>
      </c>
      <c r="F1283" s="9">
        <v>134.33502521061124</v>
      </c>
      <c r="G1283" s="9">
        <v>2.4106583774215911</v>
      </c>
      <c r="H1283" s="9">
        <v>88.654370878521433</v>
      </c>
    </row>
    <row r="1284" spans="1:8" x14ac:dyDescent="0.25">
      <c r="A1284" s="16"/>
      <c r="B1284" s="5">
        <f>DATE(YEAR(siječanj!B1284),MONTH(siječanj!B1284)+9,DAY(siječanj!B1284))</f>
        <v>44848</v>
      </c>
      <c r="C1284" s="8">
        <v>13.34375</v>
      </c>
      <c r="D1284">
        <v>0.90801844272750354</v>
      </c>
      <c r="E1284" s="6">
        <v>98.490077058358636</v>
      </c>
      <c r="F1284" s="9">
        <v>137.91643483647636</v>
      </c>
      <c r="G1284" s="9">
        <v>1.7818172958150327</v>
      </c>
      <c r="H1284" s="9">
        <v>89.43080639464263</v>
      </c>
    </row>
    <row r="1285" spans="1:8" x14ac:dyDescent="0.25">
      <c r="A1285" s="16"/>
      <c r="B1285" s="5">
        <f>DATE(YEAR(siječanj!B1285),MONTH(siječanj!B1285)+9,DAY(siječanj!B1285))</f>
        <v>44848</v>
      </c>
      <c r="C1285" s="8">
        <v>13.3541666666667</v>
      </c>
      <c r="D1285">
        <v>0.90801844272750354</v>
      </c>
      <c r="E1285" s="6">
        <v>97.898947172415149</v>
      </c>
      <c r="F1285" s="9">
        <v>140.50513667981645</v>
      </c>
      <c r="G1285" s="9">
        <v>1.5612906886505622</v>
      </c>
      <c r="H1285" s="9">
        <v>88.894049556158535</v>
      </c>
    </row>
    <row r="1286" spans="1:8" x14ac:dyDescent="0.25">
      <c r="A1286" s="16"/>
      <c r="B1286" s="5">
        <f>DATE(YEAR(siječanj!B1286),MONTH(siječanj!B1286)+9,DAY(siječanj!B1286))</f>
        <v>44848</v>
      </c>
      <c r="C1286" s="8">
        <v>13.3645833333333</v>
      </c>
      <c r="D1286">
        <v>0.90801844272750354</v>
      </c>
      <c r="E1286" s="6">
        <v>98.151997792357122</v>
      </c>
      <c r="F1286" s="9">
        <v>143.54348910995344</v>
      </c>
      <c r="G1286" s="9">
        <v>1.4942641148998508</v>
      </c>
      <c r="H1286" s="9">
        <v>89.123824186009486</v>
      </c>
    </row>
    <row r="1287" spans="1:8" x14ac:dyDescent="0.25">
      <c r="A1287" s="16"/>
      <c r="B1287" s="5">
        <f>DATE(YEAR(siječanj!B1287),MONTH(siječanj!B1287)+9,DAY(siječanj!B1287))</f>
        <v>44848</v>
      </c>
      <c r="C1287" s="8">
        <v>13.375</v>
      </c>
      <c r="D1287">
        <v>0.90801844272750354</v>
      </c>
      <c r="E1287" s="6">
        <v>98.471590411740991</v>
      </c>
      <c r="F1287" s="9">
        <v>146.93077607404069</v>
      </c>
      <c r="G1287" s="9">
        <v>1.4010331029219285</v>
      </c>
      <c r="H1287" s="9">
        <v>89.414020178569629</v>
      </c>
    </row>
    <row r="1288" spans="1:8" x14ac:dyDescent="0.25">
      <c r="A1288" s="16"/>
      <c r="B1288" s="5">
        <f>DATE(YEAR(siječanj!B1288),MONTH(siječanj!B1288)+9,DAY(siječanj!B1288))</f>
        <v>44848</v>
      </c>
      <c r="C1288" s="8">
        <v>13.3854166666667</v>
      </c>
      <c r="D1288">
        <v>0.90801844272750354</v>
      </c>
      <c r="E1288" s="6">
        <v>99.546018030612814</v>
      </c>
      <c r="F1288" s="9">
        <v>148.53452145825335</v>
      </c>
      <c r="G1288" s="9">
        <v>1.3118666166356583</v>
      </c>
      <c r="H1288" s="9">
        <v>90.389620271881043</v>
      </c>
    </row>
    <row r="1289" spans="1:8" x14ac:dyDescent="0.25">
      <c r="A1289" s="16"/>
      <c r="B1289" s="5">
        <f>DATE(YEAR(siječanj!B1289),MONTH(siječanj!B1289)+9,DAY(siječanj!B1289))</f>
        <v>44848</v>
      </c>
      <c r="C1289" s="8">
        <v>13.3958333333333</v>
      </c>
      <c r="D1289">
        <v>0.90801844272750354</v>
      </c>
      <c r="E1289" s="6">
        <v>98.970311885550359</v>
      </c>
      <c r="F1289" s="9">
        <v>149.44522857729734</v>
      </c>
      <c r="G1289" s="9">
        <v>1.3057540091062485</v>
      </c>
      <c r="H1289" s="9">
        <v>89.866868474572769</v>
      </c>
    </row>
    <row r="1290" spans="1:8" x14ac:dyDescent="0.25">
      <c r="A1290" s="16"/>
      <c r="B1290" s="5">
        <f>DATE(YEAR(siječanj!B1290),MONTH(siječanj!B1290)+9,DAY(siječanj!B1290))</f>
        <v>44848</v>
      </c>
      <c r="C1290" s="8">
        <v>13.40625</v>
      </c>
      <c r="D1290">
        <v>0.90801844272750354</v>
      </c>
      <c r="E1290" s="6">
        <v>98.798642224252589</v>
      </c>
      <c r="F1290" s="9">
        <v>150.16677800960949</v>
      </c>
      <c r="G1290" s="9">
        <v>1.2755662925435498</v>
      </c>
      <c r="H1290" s="9">
        <v>89.710989256057616</v>
      </c>
    </row>
    <row r="1291" spans="1:8" x14ac:dyDescent="0.25">
      <c r="A1291" s="16"/>
      <c r="B1291" s="5">
        <f>DATE(YEAR(siječanj!B1291),MONTH(siječanj!B1291)+9,DAY(siječanj!B1291))</f>
        <v>44848</v>
      </c>
      <c r="C1291" s="8">
        <v>13.4166666666667</v>
      </c>
      <c r="D1291">
        <v>0.90801844272750354</v>
      </c>
      <c r="E1291" s="6">
        <v>99.586689646009802</v>
      </c>
      <c r="F1291" s="9">
        <v>150.22680558393819</v>
      </c>
      <c r="G1291" s="9">
        <v>1.28683810818696</v>
      </c>
      <c r="H1291" s="9">
        <v>90.426550848757017</v>
      </c>
    </row>
    <row r="1292" spans="1:8" x14ac:dyDescent="0.25">
      <c r="A1292" s="16"/>
      <c r="B1292" s="5">
        <f>DATE(YEAR(siječanj!B1292),MONTH(siječanj!B1292)+9,DAY(siječanj!B1292))</f>
        <v>44848</v>
      </c>
      <c r="C1292" s="8">
        <v>13.4270833333333</v>
      </c>
      <c r="D1292">
        <v>0.90801844272750354</v>
      </c>
      <c r="E1292" s="6">
        <v>99.629197019172423</v>
      </c>
      <c r="F1292" s="9">
        <v>150.02850369934771</v>
      </c>
      <c r="G1292" s="9">
        <v>1.2955592606522823</v>
      </c>
      <c r="H1292" s="9">
        <v>90.465148327540575</v>
      </c>
    </row>
    <row r="1293" spans="1:8" x14ac:dyDescent="0.25">
      <c r="A1293" s="16"/>
      <c r="B1293" s="5">
        <f>DATE(YEAR(siječanj!B1293),MONTH(siječanj!B1293)+9,DAY(siječanj!B1293))</f>
        <v>44848</v>
      </c>
      <c r="C1293" s="8">
        <v>13.4375</v>
      </c>
      <c r="D1293">
        <v>0.90801844272750354</v>
      </c>
      <c r="E1293" s="6">
        <v>99.683741562237969</v>
      </c>
      <c r="F1293" s="9">
        <v>149.80153549526557</v>
      </c>
      <c r="G1293" s="9">
        <v>1.2837327332737865</v>
      </c>
      <c r="H1293" s="9">
        <v>90.514675778594238</v>
      </c>
    </row>
    <row r="1294" spans="1:8" x14ac:dyDescent="0.25">
      <c r="A1294" s="16"/>
      <c r="B1294" s="5">
        <f>DATE(YEAR(siječanj!B1294),MONTH(siječanj!B1294)+9,DAY(siječanj!B1294))</f>
        <v>44848</v>
      </c>
      <c r="C1294" s="8">
        <v>13.4479166666667</v>
      </c>
      <c r="D1294">
        <v>0.90801844272750354</v>
      </c>
      <c r="E1294" s="6">
        <v>101.4297725716154</v>
      </c>
      <c r="F1294" s="9">
        <v>150.01724351518266</v>
      </c>
      <c r="G1294" s="9">
        <v>1.2444230206772213</v>
      </c>
      <c r="H1294" s="9">
        <v>92.100104136683072</v>
      </c>
    </row>
    <row r="1295" spans="1:8" x14ac:dyDescent="0.25">
      <c r="A1295" s="16"/>
      <c r="B1295" s="5">
        <f>DATE(YEAR(siječanj!B1295),MONTH(siječanj!B1295)+9,DAY(siječanj!B1295))</f>
        <v>44848</v>
      </c>
      <c r="C1295" s="8">
        <v>13.4583333333333</v>
      </c>
      <c r="D1295">
        <v>0.90801844272750354</v>
      </c>
      <c r="E1295" s="6">
        <v>102.04585645197825</v>
      </c>
      <c r="F1295" s="9">
        <v>150.08798769098078</v>
      </c>
      <c r="G1295" s="9">
        <v>1.2036217347177727</v>
      </c>
      <c r="H1295" s="9">
        <v>92.659519662319667</v>
      </c>
    </row>
    <row r="1296" spans="1:8" x14ac:dyDescent="0.25">
      <c r="A1296" s="16"/>
      <c r="B1296" s="5">
        <f>DATE(YEAR(siječanj!B1296),MONTH(siječanj!B1296)+9,DAY(siječanj!B1296))</f>
        <v>44848</v>
      </c>
      <c r="C1296" s="8">
        <v>13.46875</v>
      </c>
      <c r="D1296">
        <v>0.90801844272750354</v>
      </c>
      <c r="E1296" s="6">
        <v>103.0204025658539</v>
      </c>
      <c r="F1296" s="9">
        <v>150.11819144735958</v>
      </c>
      <c r="G1296" s="9">
        <v>1.1168516872875216</v>
      </c>
      <c r="H1296" s="9">
        <v>93.544425507007162</v>
      </c>
    </row>
    <row r="1297" spans="1:8" x14ac:dyDescent="0.25">
      <c r="A1297" s="16"/>
      <c r="B1297" s="5">
        <f>DATE(YEAR(siječanj!B1297),MONTH(siječanj!B1297)+9,DAY(siječanj!B1297))</f>
        <v>44848</v>
      </c>
      <c r="C1297" s="8">
        <v>13.4791666666667</v>
      </c>
      <c r="D1297">
        <v>0.90801844272750354</v>
      </c>
      <c r="E1297" s="6">
        <v>103.5561519389976</v>
      </c>
      <c r="F1297" s="9">
        <v>149.92057141388059</v>
      </c>
      <c r="G1297" s="9">
        <v>1.075817804832558</v>
      </c>
      <c r="H1297" s="9">
        <v>94.030895818501349</v>
      </c>
    </row>
    <row r="1298" spans="1:8" x14ac:dyDescent="0.25">
      <c r="A1298" s="16"/>
      <c r="B1298" s="5">
        <f>DATE(YEAR(siječanj!B1298),MONTH(siječanj!B1298)+9,DAY(siječanj!B1298))</f>
        <v>44848</v>
      </c>
      <c r="C1298" s="8">
        <v>13.4895833333333</v>
      </c>
      <c r="D1298">
        <v>0.90801844272750354</v>
      </c>
      <c r="E1298" s="6">
        <v>103.39816755895535</v>
      </c>
      <c r="F1298" s="9">
        <v>149.72309854035578</v>
      </c>
      <c r="G1298" s="9">
        <v>1.057943380490838</v>
      </c>
      <c r="H1298" s="9">
        <v>93.887443087760118</v>
      </c>
    </row>
    <row r="1299" spans="1:8" x14ac:dyDescent="0.25">
      <c r="A1299" s="16"/>
      <c r="B1299" s="5">
        <f>DATE(YEAR(siječanj!B1299),MONTH(siječanj!B1299)+9,DAY(siječanj!B1299))</f>
        <v>44848</v>
      </c>
      <c r="C1299" s="8">
        <v>13.5</v>
      </c>
      <c r="D1299">
        <v>0.90801844272750354</v>
      </c>
      <c r="E1299" s="6">
        <v>101.83305846972796</v>
      </c>
      <c r="F1299" s="9">
        <v>149.7199468396943</v>
      </c>
      <c r="G1299" s="9">
        <v>1.0881839437498857</v>
      </c>
      <c r="H1299" s="9">
        <v>92.466295169861198</v>
      </c>
    </row>
    <row r="1300" spans="1:8" x14ac:dyDescent="0.25">
      <c r="A1300" s="16"/>
      <c r="B1300" s="5">
        <f>DATE(YEAR(siječanj!B1300),MONTH(siječanj!B1300)+9,DAY(siječanj!B1300))</f>
        <v>44848</v>
      </c>
      <c r="C1300" s="8">
        <v>13.5104166666667</v>
      </c>
      <c r="D1300">
        <v>0.90801844272750354</v>
      </c>
      <c r="E1300" s="6">
        <v>100.94243498019691</v>
      </c>
      <c r="F1300" s="9">
        <v>149.09885600523768</v>
      </c>
      <c r="G1300" s="9">
        <v>1.0980368068407906</v>
      </c>
      <c r="H1300" s="9">
        <v>91.65759261584067</v>
      </c>
    </row>
    <row r="1301" spans="1:8" x14ac:dyDescent="0.25">
      <c r="A1301" s="16"/>
      <c r="B1301" s="5">
        <f>DATE(YEAR(siječanj!B1301),MONTH(siječanj!B1301)+9,DAY(siječanj!B1301))</f>
        <v>44848</v>
      </c>
      <c r="C1301" s="8">
        <v>13.5208333333333</v>
      </c>
      <c r="D1301">
        <v>0.90801844272750354</v>
      </c>
      <c r="E1301" s="6">
        <v>100.96378596491832</v>
      </c>
      <c r="F1301" s="9">
        <v>148.6918300544005</v>
      </c>
      <c r="G1301" s="9">
        <v>1.0785295261292482</v>
      </c>
      <c r="H1301" s="9">
        <v>91.676979703738112</v>
      </c>
    </row>
    <row r="1302" spans="1:8" x14ac:dyDescent="0.25">
      <c r="A1302" s="16"/>
      <c r="B1302" s="5">
        <f>DATE(YEAR(siječanj!B1302),MONTH(siječanj!B1302)+9,DAY(siječanj!B1302))</f>
        <v>44848</v>
      </c>
      <c r="C1302" s="8">
        <v>13.53125</v>
      </c>
      <c r="D1302">
        <v>0.90801844272750354</v>
      </c>
      <c r="E1302" s="6">
        <v>100.11995791658113</v>
      </c>
      <c r="F1302" s="9">
        <v>148.5155299316757</v>
      </c>
      <c r="G1302" s="9">
        <v>1.1210553410955262</v>
      </c>
      <c r="H1302" s="9">
        <v>90.910768273357192</v>
      </c>
    </row>
    <row r="1303" spans="1:8" x14ac:dyDescent="0.25">
      <c r="A1303" s="16"/>
      <c r="B1303" s="5">
        <f>DATE(YEAR(siječanj!B1303),MONTH(siječanj!B1303)+9,DAY(siječanj!B1303))</f>
        <v>44848</v>
      </c>
      <c r="C1303" s="8">
        <v>13.5416666666667</v>
      </c>
      <c r="D1303">
        <v>0.90801844272750354</v>
      </c>
      <c r="E1303" s="6">
        <v>97.986858027665392</v>
      </c>
      <c r="F1303" s="9">
        <v>148.0131672087609</v>
      </c>
      <c r="G1303" s="9">
        <v>1.1112502916347642</v>
      </c>
      <c r="H1303" s="9">
        <v>88.973874234041702</v>
      </c>
    </row>
    <row r="1304" spans="1:8" x14ac:dyDescent="0.25">
      <c r="A1304" s="16"/>
      <c r="B1304" s="5">
        <f>DATE(YEAR(siječanj!B1304),MONTH(siječanj!B1304)+9,DAY(siječanj!B1304))</f>
        <v>44848</v>
      </c>
      <c r="C1304" s="8">
        <v>13.5520833333333</v>
      </c>
      <c r="D1304">
        <v>0.90801844272750354</v>
      </c>
      <c r="E1304" s="6">
        <v>96.871825313553586</v>
      </c>
      <c r="F1304" s="9">
        <v>147.61203015371387</v>
      </c>
      <c r="G1304" s="9">
        <v>1.0961562537791996</v>
      </c>
      <c r="H1304" s="9">
        <v>87.961403965383681</v>
      </c>
    </row>
    <row r="1305" spans="1:8" x14ac:dyDescent="0.25">
      <c r="A1305" s="16"/>
      <c r="B1305" s="5">
        <f>DATE(YEAR(siječanj!B1305),MONTH(siječanj!B1305)+9,DAY(siječanj!B1305))</f>
        <v>44848</v>
      </c>
      <c r="C1305" s="8">
        <v>13.5625</v>
      </c>
      <c r="D1305">
        <v>0.90801844272750354</v>
      </c>
      <c r="E1305" s="6">
        <v>96.862063728723044</v>
      </c>
      <c r="F1305" s="9">
        <v>147.03585377609252</v>
      </c>
      <c r="G1305" s="9">
        <v>1.0766266839169769</v>
      </c>
      <c r="H1305" s="9">
        <v>87.952540266327304</v>
      </c>
    </row>
    <row r="1306" spans="1:8" x14ac:dyDescent="0.25">
      <c r="A1306" s="16"/>
      <c r="B1306" s="5">
        <f>DATE(YEAR(siječanj!B1306),MONTH(siječanj!B1306)+9,DAY(siječanj!B1306))</f>
        <v>44848</v>
      </c>
      <c r="C1306" s="8">
        <v>13.5729166666667</v>
      </c>
      <c r="D1306">
        <v>0.90801844272750354</v>
      </c>
      <c r="E1306" s="6">
        <v>97.202789901270364</v>
      </c>
      <c r="F1306" s="9">
        <v>146.51582886152897</v>
      </c>
      <c r="G1306" s="9">
        <v>1.0552305807512201</v>
      </c>
      <c r="H1306" s="9">
        <v>88.261925914920226</v>
      </c>
    </row>
    <row r="1307" spans="1:8" x14ac:dyDescent="0.25">
      <c r="A1307" s="16"/>
      <c r="B1307" s="5">
        <f>DATE(YEAR(siječanj!B1307),MONTH(siječanj!B1307)+9,DAY(siječanj!B1307))</f>
        <v>44848</v>
      </c>
      <c r="C1307" s="8">
        <v>13.5833333333333</v>
      </c>
      <c r="D1307">
        <v>0.90801844272750354</v>
      </c>
      <c r="E1307" s="6">
        <v>99.735867551535478</v>
      </c>
      <c r="F1307" s="9">
        <v>145.25476686021932</v>
      </c>
      <c r="G1307" s="9">
        <v>1.053399998205627</v>
      </c>
      <c r="H1307" s="9">
        <v>90.562007138221801</v>
      </c>
    </row>
    <row r="1308" spans="1:8" x14ac:dyDescent="0.25">
      <c r="A1308" s="16"/>
      <c r="B1308" s="5">
        <f>DATE(YEAR(siječanj!B1308),MONTH(siječanj!B1308)+9,DAY(siječanj!B1308))</f>
        <v>44848</v>
      </c>
      <c r="C1308" s="8">
        <v>13.59375</v>
      </c>
      <c r="D1308">
        <v>0.90801844272750354</v>
      </c>
      <c r="E1308" s="6">
        <v>101.30418747938592</v>
      </c>
      <c r="F1308" s="9">
        <v>144.71384303425458</v>
      </c>
      <c r="G1308" s="9">
        <v>1.025196012062932</v>
      </c>
      <c r="H1308" s="9">
        <v>91.986070556807064</v>
      </c>
    </row>
    <row r="1309" spans="1:8" x14ac:dyDescent="0.25">
      <c r="A1309" s="16"/>
      <c r="B1309" s="5">
        <f>DATE(YEAR(siječanj!B1309),MONTH(siječanj!B1309)+9,DAY(siječanj!B1309))</f>
        <v>44848</v>
      </c>
      <c r="C1309" s="8">
        <v>13.6041666666667</v>
      </c>
      <c r="D1309">
        <v>0.90801844272750354</v>
      </c>
      <c r="E1309" s="6">
        <v>101.24386461820467</v>
      </c>
      <c r="F1309" s="9">
        <v>144.03508168235908</v>
      </c>
      <c r="G1309" s="9">
        <v>0.99971381235170564</v>
      </c>
      <c r="H1309" s="9">
        <v>91.931296286336391</v>
      </c>
    </row>
    <row r="1310" spans="1:8" x14ac:dyDescent="0.25">
      <c r="A1310" s="16"/>
      <c r="B1310" s="5">
        <f>DATE(YEAR(siječanj!B1310),MONTH(siječanj!B1310)+9,DAY(siječanj!B1310))</f>
        <v>44848</v>
      </c>
      <c r="C1310" s="8">
        <v>13.6145833333333</v>
      </c>
      <c r="D1310">
        <v>0.90801844272750354</v>
      </c>
      <c r="E1310" s="6">
        <v>103.26446601473343</v>
      </c>
      <c r="F1310" s="9">
        <v>142.73552981021086</v>
      </c>
      <c r="G1310" s="9">
        <v>1.0245172724077465</v>
      </c>
      <c r="H1310" s="9">
        <v>93.76603961978546</v>
      </c>
    </row>
    <row r="1311" spans="1:8" x14ac:dyDescent="0.25">
      <c r="A1311" s="16"/>
      <c r="B1311" s="5">
        <f>DATE(YEAR(siječanj!B1311),MONTH(siječanj!B1311)+9,DAY(siječanj!B1311))</f>
        <v>44848</v>
      </c>
      <c r="C1311" s="8">
        <v>13.625</v>
      </c>
      <c r="D1311">
        <v>0.90801844272750354</v>
      </c>
      <c r="E1311" s="6">
        <v>103.92058410839182</v>
      </c>
      <c r="F1311" s="9">
        <v>140.10512575308138</v>
      </c>
      <c r="G1311" s="9">
        <v>0.99804572451843887</v>
      </c>
      <c r="H1311" s="9">
        <v>94.361806949434495</v>
      </c>
    </row>
    <row r="1312" spans="1:8" x14ac:dyDescent="0.25">
      <c r="A1312" s="16"/>
      <c r="B1312" s="5">
        <f>DATE(YEAR(siječanj!B1312),MONTH(siječanj!B1312)+9,DAY(siječanj!B1312))</f>
        <v>44848</v>
      </c>
      <c r="C1312" s="8">
        <v>13.6354166666667</v>
      </c>
      <c r="D1312">
        <v>0.90801844272750354</v>
      </c>
      <c r="E1312" s="6">
        <v>104.77658733113675</v>
      </c>
      <c r="F1312" s="9">
        <v>138.28164807867728</v>
      </c>
      <c r="G1312" s="9">
        <v>1.0003763743653447</v>
      </c>
      <c r="H1312" s="9">
        <v>95.139073662721074</v>
      </c>
    </row>
    <row r="1313" spans="1:8" x14ac:dyDescent="0.25">
      <c r="A1313" s="16"/>
      <c r="B1313" s="5">
        <f>DATE(YEAR(siječanj!B1313),MONTH(siječanj!B1313)+9,DAY(siječanj!B1313))</f>
        <v>44848</v>
      </c>
      <c r="C1313" s="8">
        <v>13.6458333333333</v>
      </c>
      <c r="D1313">
        <v>0.90801844272750354</v>
      </c>
      <c r="E1313" s="6">
        <v>106.5360434981707</v>
      </c>
      <c r="F1313" s="9">
        <v>136.67863499756314</v>
      </c>
      <c r="G1313" s="9">
        <v>0.98347763759208018</v>
      </c>
      <c r="H1313" s="9">
        <v>96.736692311558542</v>
      </c>
    </row>
    <row r="1314" spans="1:8" x14ac:dyDescent="0.25">
      <c r="A1314" s="16"/>
      <c r="B1314" s="5">
        <f>DATE(YEAR(siječanj!B1314),MONTH(siječanj!B1314)+9,DAY(siječanj!B1314))</f>
        <v>44848</v>
      </c>
      <c r="C1314" s="8">
        <v>13.65625</v>
      </c>
      <c r="D1314">
        <v>0.90801844272750354</v>
      </c>
      <c r="E1314" s="6">
        <v>106.34617412048475</v>
      </c>
      <c r="F1314" s="9">
        <v>135.28286539171069</v>
      </c>
      <c r="G1314" s="9">
        <v>0.98754971338185837</v>
      </c>
      <c r="H1314" s="9">
        <v>96.564287414910495</v>
      </c>
    </row>
    <row r="1315" spans="1:8" x14ac:dyDescent="0.25">
      <c r="A1315" s="16"/>
      <c r="B1315" s="5">
        <f>DATE(YEAR(siječanj!B1315),MONTH(siječanj!B1315)+9,DAY(siječanj!B1315))</f>
        <v>44848</v>
      </c>
      <c r="C1315" s="8">
        <v>13.6666666666667</v>
      </c>
      <c r="D1315">
        <v>0.90801844272750354</v>
      </c>
      <c r="E1315" s="6">
        <v>106.45190840645894</v>
      </c>
      <c r="F1315" s="9">
        <v>132.60203951886336</v>
      </c>
      <c r="G1315" s="9">
        <v>0.99975012225807747</v>
      </c>
      <c r="H1315" s="9">
        <v>96.660296096603687</v>
      </c>
    </row>
    <row r="1316" spans="1:8" x14ac:dyDescent="0.25">
      <c r="A1316" s="16"/>
      <c r="B1316" s="5">
        <f>DATE(YEAR(siječanj!B1316),MONTH(siječanj!B1316)+9,DAY(siječanj!B1316))</f>
        <v>44848</v>
      </c>
      <c r="C1316" s="8">
        <v>13.6770833333333</v>
      </c>
      <c r="D1316">
        <v>0.90801844272750354</v>
      </c>
      <c r="E1316" s="6">
        <v>107.13091241264063</v>
      </c>
      <c r="F1316" s="9">
        <v>131.15631035738005</v>
      </c>
      <c r="G1316" s="9">
        <v>1.0194083939581751</v>
      </c>
      <c r="H1316" s="9">
        <v>97.276844256902521</v>
      </c>
    </row>
    <row r="1317" spans="1:8" x14ac:dyDescent="0.25">
      <c r="A1317" s="16"/>
      <c r="B1317" s="5">
        <f>DATE(YEAR(siječanj!B1317),MONTH(siječanj!B1317)+9,DAY(siječanj!B1317))</f>
        <v>44848</v>
      </c>
      <c r="C1317" s="8">
        <v>13.6875</v>
      </c>
      <c r="D1317">
        <v>0.90801844272750354</v>
      </c>
      <c r="E1317" s="6">
        <v>109.69207447605685</v>
      </c>
      <c r="F1317" s="9">
        <v>130.33870044171528</v>
      </c>
      <c r="G1317" s="9">
        <v>1.069248990006334</v>
      </c>
      <c r="H1317" s="9">
        <v>99.602426645298479</v>
      </c>
    </row>
    <row r="1318" spans="1:8" x14ac:dyDescent="0.25">
      <c r="A1318" s="16"/>
      <c r="B1318" s="5">
        <f>DATE(YEAR(siječanj!B1318),MONTH(siječanj!B1318)+9,DAY(siječanj!B1318))</f>
        <v>44848</v>
      </c>
      <c r="C1318" s="8">
        <v>13.6979166666667</v>
      </c>
      <c r="D1318">
        <v>0.90801844272750354</v>
      </c>
      <c r="E1318" s="6">
        <v>110.76628069201804</v>
      </c>
      <c r="F1318" s="9">
        <v>129.62639441285205</v>
      </c>
      <c r="G1318" s="9">
        <v>1.2116368253110232</v>
      </c>
      <c r="H1318" s="9">
        <v>100.57782570068376</v>
      </c>
    </row>
    <row r="1319" spans="1:8" x14ac:dyDescent="0.25">
      <c r="A1319" s="16"/>
      <c r="B1319" s="5">
        <f>DATE(YEAR(siječanj!B1319),MONTH(siječanj!B1319)+9,DAY(siječanj!B1319))</f>
        <v>44848</v>
      </c>
      <c r="C1319" s="8">
        <v>13.7083333333333</v>
      </c>
      <c r="D1319">
        <v>0.90801844272750354</v>
      </c>
      <c r="E1319" s="6">
        <v>112.34274487132954</v>
      </c>
      <c r="F1319" s="9">
        <v>128.9982310090567</v>
      </c>
      <c r="G1319" s="9">
        <v>1.5759493707686347</v>
      </c>
      <c r="H1319" s="9">
        <v>102.00928424979789</v>
      </c>
    </row>
    <row r="1320" spans="1:8" x14ac:dyDescent="0.25">
      <c r="A1320" s="16"/>
      <c r="B1320" s="5">
        <f>DATE(YEAR(siječanj!B1320),MONTH(siječanj!B1320)+9,DAY(siječanj!B1320))</f>
        <v>44848</v>
      </c>
      <c r="C1320" s="8">
        <v>13.71875</v>
      </c>
      <c r="D1320">
        <v>0.90801844272750354</v>
      </c>
      <c r="E1320" s="6">
        <v>115.4987976916553</v>
      </c>
      <c r="F1320" s="9">
        <v>128.97981413560629</v>
      </c>
      <c r="G1320" s="9">
        <v>2.5693151019174301</v>
      </c>
      <c r="H1320" s="9">
        <v>104.87503841687582</v>
      </c>
    </row>
    <row r="1321" spans="1:8" x14ac:dyDescent="0.25">
      <c r="A1321" s="16"/>
      <c r="B1321" s="5">
        <f>DATE(YEAR(siječanj!B1321),MONTH(siječanj!B1321)+9,DAY(siječanj!B1321))</f>
        <v>44848</v>
      </c>
      <c r="C1321" s="8">
        <v>13.7291666666667</v>
      </c>
      <c r="D1321">
        <v>0.90801844272750354</v>
      </c>
      <c r="E1321" s="6">
        <v>119.65827630237735</v>
      </c>
      <c r="F1321" s="9">
        <v>129.41749751108557</v>
      </c>
      <c r="G1321" s="9">
        <v>6.3375741040641111</v>
      </c>
      <c r="H1321" s="9">
        <v>108.65192170754202</v>
      </c>
    </row>
    <row r="1322" spans="1:8" x14ac:dyDescent="0.25">
      <c r="A1322" s="16"/>
      <c r="B1322" s="5">
        <f>DATE(YEAR(siječanj!B1322),MONTH(siječanj!B1322)+9,DAY(siječanj!B1322))</f>
        <v>44848</v>
      </c>
      <c r="C1322" s="8">
        <v>13.7395833333333</v>
      </c>
      <c r="D1322">
        <v>0.90801844272750354</v>
      </c>
      <c r="E1322" s="6">
        <v>124.17479738803738</v>
      </c>
      <c r="F1322" s="9">
        <v>131.02524338820049</v>
      </c>
      <c r="G1322" s="9">
        <v>21.710589823292022</v>
      </c>
      <c r="H1322" s="9">
        <v>112.75300615028897</v>
      </c>
    </row>
    <row r="1323" spans="1:8" x14ac:dyDescent="0.25">
      <c r="A1323" s="16"/>
      <c r="B1323" s="5">
        <f>DATE(YEAR(siječanj!B1323),MONTH(siječanj!B1323)+9,DAY(siječanj!B1323))</f>
        <v>44848</v>
      </c>
      <c r="C1323" s="8">
        <v>13.75</v>
      </c>
      <c r="D1323">
        <v>0.90801844272750354</v>
      </c>
      <c r="E1323" s="6">
        <v>128.98359017247847</v>
      </c>
      <c r="F1323" s="9">
        <v>132.75303472319516</v>
      </c>
      <c r="G1323" s="9">
        <v>60.562082345496172</v>
      </c>
      <c r="H1323" s="9">
        <v>117.11947868581643</v>
      </c>
    </row>
    <row r="1324" spans="1:8" x14ac:dyDescent="0.25">
      <c r="A1324" s="16"/>
      <c r="B1324" s="5">
        <f>DATE(YEAR(siječanj!B1324),MONTH(siječanj!B1324)+9,DAY(siječanj!B1324))</f>
        <v>44848</v>
      </c>
      <c r="C1324" s="8">
        <v>13.7604166666667</v>
      </c>
      <c r="D1324">
        <v>0.90801844272750354</v>
      </c>
      <c r="E1324" s="6">
        <v>133.33021579864018</v>
      </c>
      <c r="F1324" s="9">
        <v>134.62416884499956</v>
      </c>
      <c r="G1324" s="9">
        <v>119.19405547092936</v>
      </c>
      <c r="H1324" s="9">
        <v>121.06629491800325</v>
      </c>
    </row>
    <row r="1325" spans="1:8" x14ac:dyDescent="0.25">
      <c r="A1325" s="16"/>
      <c r="B1325" s="5">
        <f>DATE(YEAR(siječanj!B1325),MONTH(siječanj!B1325)+9,DAY(siječanj!B1325))</f>
        <v>44848</v>
      </c>
      <c r="C1325" s="8">
        <v>13.7708333333333</v>
      </c>
      <c r="D1325">
        <v>0.90801844272750354</v>
      </c>
      <c r="E1325" s="6">
        <v>138.26188819131329</v>
      </c>
      <c r="F1325" s="9">
        <v>135.83931094631112</v>
      </c>
      <c r="G1325" s="9">
        <v>172.44730874186956</v>
      </c>
      <c r="H1325" s="9">
        <v>125.5443444040405</v>
      </c>
    </row>
    <row r="1326" spans="1:8" x14ac:dyDescent="0.25">
      <c r="A1326" s="16"/>
      <c r="B1326" s="5">
        <f>DATE(YEAR(siječanj!B1326),MONTH(siječanj!B1326)+9,DAY(siječanj!B1326))</f>
        <v>44848</v>
      </c>
      <c r="C1326" s="8">
        <v>13.78125</v>
      </c>
      <c r="D1326">
        <v>0.90801844272750354</v>
      </c>
      <c r="E1326" s="6">
        <v>143.94233033512916</v>
      </c>
      <c r="F1326" s="9">
        <v>136.31819581209689</v>
      </c>
      <c r="G1326" s="9">
        <v>208.5252033317266</v>
      </c>
      <c r="H1326" s="9">
        <v>130.70229063347188</v>
      </c>
    </row>
    <row r="1327" spans="1:8" x14ac:dyDescent="0.25">
      <c r="A1327" s="16"/>
      <c r="B1327" s="5">
        <f>DATE(YEAR(siječanj!B1327),MONTH(siječanj!B1327)+9,DAY(siječanj!B1327))</f>
        <v>44848</v>
      </c>
      <c r="C1327" s="8">
        <v>13.7916666666667</v>
      </c>
      <c r="D1327">
        <v>0.90801844272750354</v>
      </c>
      <c r="E1327" s="6">
        <v>149.55312388888728</v>
      </c>
      <c r="F1327" s="9">
        <v>135.32038508582488</v>
      </c>
      <c r="G1327" s="9">
        <v>219.16260063065664</v>
      </c>
      <c r="H1327" s="9">
        <v>135.79699465862083</v>
      </c>
    </row>
    <row r="1328" spans="1:8" x14ac:dyDescent="0.25">
      <c r="A1328" s="16"/>
      <c r="B1328" s="5">
        <f>DATE(YEAR(siječanj!B1328),MONTH(siječanj!B1328)+9,DAY(siječanj!B1328))</f>
        <v>44848</v>
      </c>
      <c r="C1328" s="8">
        <v>13.8020833333333</v>
      </c>
      <c r="D1328">
        <v>0.90801844272750354</v>
      </c>
      <c r="E1328" s="6">
        <v>155.94790514914916</v>
      </c>
      <c r="F1328" s="9">
        <v>134.14372686105642</v>
      </c>
      <c r="G1328" s="9">
        <v>220.11407969935851</v>
      </c>
      <c r="H1328" s="9">
        <v>141.60357398014685</v>
      </c>
    </row>
    <row r="1329" spans="1:8" x14ac:dyDescent="0.25">
      <c r="A1329" s="16"/>
      <c r="B1329" s="5">
        <f>DATE(YEAR(siječanj!B1329),MONTH(siječanj!B1329)+9,DAY(siječanj!B1329))</f>
        <v>44848</v>
      </c>
      <c r="C1329" s="8">
        <v>13.8125</v>
      </c>
      <c r="D1329">
        <v>0.90801844272750354</v>
      </c>
      <c r="E1329" s="6">
        <v>158.24131265941142</v>
      </c>
      <c r="F1329" s="9">
        <v>132.62585045901156</v>
      </c>
      <c r="G1329" s="9">
        <v>220.68762048928235</v>
      </c>
      <c r="H1329" s="9">
        <v>143.68603029615474</v>
      </c>
    </row>
    <row r="1330" spans="1:8" x14ac:dyDescent="0.25">
      <c r="A1330" s="16"/>
      <c r="B1330" s="5">
        <f>DATE(YEAR(siječanj!B1330),MONTH(siječanj!B1330)+9,DAY(siječanj!B1330))</f>
        <v>44848</v>
      </c>
      <c r="C1330" s="8">
        <v>13.8229166666667</v>
      </c>
      <c r="D1330">
        <v>0.90801844272750354</v>
      </c>
      <c r="E1330" s="6">
        <v>158.23465468668221</v>
      </c>
      <c r="F1330" s="9">
        <v>130.56873502765319</v>
      </c>
      <c r="G1330" s="9">
        <v>220.96273417321788</v>
      </c>
      <c r="H1330" s="9">
        <v>143.67998473412544</v>
      </c>
    </row>
    <row r="1331" spans="1:8" x14ac:dyDescent="0.25">
      <c r="A1331" s="16"/>
      <c r="B1331" s="5">
        <f>DATE(YEAR(siječanj!B1331),MONTH(siječanj!B1331)+9,DAY(siječanj!B1331))</f>
        <v>44848</v>
      </c>
      <c r="C1331" s="8">
        <v>13.8333333333333</v>
      </c>
      <c r="D1331">
        <v>0.90801844272750354</v>
      </c>
      <c r="E1331" s="6">
        <v>158.14274070795383</v>
      </c>
      <c r="F1331" s="9">
        <v>125.65891878946005</v>
      </c>
      <c r="G1331" s="9">
        <v>221.59217491997151</v>
      </c>
      <c r="H1331" s="9">
        <v>143.59652514629562</v>
      </c>
    </row>
    <row r="1332" spans="1:8" x14ac:dyDescent="0.25">
      <c r="A1332" s="16"/>
      <c r="B1332" s="5">
        <f>DATE(YEAR(siječanj!B1332),MONTH(siječanj!B1332)+9,DAY(siječanj!B1332))</f>
        <v>44848</v>
      </c>
      <c r="C1332" s="8">
        <v>13.84375</v>
      </c>
      <c r="D1332">
        <v>0.90801844272750354</v>
      </c>
      <c r="E1332" s="6">
        <v>156.90831225472826</v>
      </c>
      <c r="F1332" s="9">
        <v>122.33020548333147</v>
      </c>
      <c r="G1332" s="9">
        <v>221.86659006020881</v>
      </c>
      <c r="H1332" s="9">
        <v>142.47564134453921</v>
      </c>
    </row>
    <row r="1333" spans="1:8" x14ac:dyDescent="0.25">
      <c r="A1333" s="16"/>
      <c r="B1333" s="5">
        <f>DATE(YEAR(siječanj!B1333),MONTH(siječanj!B1333)+9,DAY(siječanj!B1333))</f>
        <v>44848</v>
      </c>
      <c r="C1333" s="8">
        <v>13.8541666666667</v>
      </c>
      <c r="D1333">
        <v>0.90801844272750354</v>
      </c>
      <c r="E1333" s="6">
        <v>156.50813195439338</v>
      </c>
      <c r="F1333" s="9">
        <v>119.57752788869011</v>
      </c>
      <c r="G1333" s="9">
        <v>222.33650046587979</v>
      </c>
      <c r="H1333" s="9">
        <v>142.11227025141892</v>
      </c>
    </row>
    <row r="1334" spans="1:8" x14ac:dyDescent="0.25">
      <c r="A1334" s="16"/>
      <c r="B1334" s="5">
        <f>DATE(YEAR(siječanj!B1334),MONTH(siječanj!B1334)+9,DAY(siječanj!B1334))</f>
        <v>44848</v>
      </c>
      <c r="C1334" s="8">
        <v>13.8645833333333</v>
      </c>
      <c r="D1334">
        <v>0.90801844272750354</v>
      </c>
      <c r="E1334" s="6">
        <v>155.69194749906237</v>
      </c>
      <c r="F1334" s="9">
        <v>117.11806385526209</v>
      </c>
      <c r="G1334" s="9">
        <v>222.75622127501012</v>
      </c>
      <c r="H1334" s="9">
        <v>141.37115971331085</v>
      </c>
    </row>
    <row r="1335" spans="1:8" x14ac:dyDescent="0.25">
      <c r="A1335" s="16"/>
      <c r="B1335" s="5">
        <f>DATE(YEAR(siječanj!B1335),MONTH(siječanj!B1335)+9,DAY(siječanj!B1335))</f>
        <v>44848</v>
      </c>
      <c r="C1335" s="8">
        <v>13.875</v>
      </c>
      <c r="D1335">
        <v>0.90801844272750354</v>
      </c>
      <c r="E1335" s="6">
        <v>152.64030749711424</v>
      </c>
      <c r="F1335" s="9">
        <v>112.83749558872759</v>
      </c>
      <c r="G1335" s="9">
        <v>222.56537618364999</v>
      </c>
      <c r="H1335" s="9">
        <v>138.60021431097695</v>
      </c>
    </row>
    <row r="1336" spans="1:8" x14ac:dyDescent="0.25">
      <c r="A1336" s="16"/>
      <c r="B1336" s="5">
        <f>DATE(YEAR(siječanj!B1336),MONTH(siječanj!B1336)+9,DAY(siječanj!B1336))</f>
        <v>44848</v>
      </c>
      <c r="C1336" s="8">
        <v>13.8854166666667</v>
      </c>
      <c r="D1336">
        <v>0.90801844272750354</v>
      </c>
      <c r="E1336" s="6">
        <v>157.84573416396765</v>
      </c>
      <c r="F1336" s="9">
        <v>109.914812481051</v>
      </c>
      <c r="G1336" s="9">
        <v>221.8418239825163</v>
      </c>
      <c r="H1336" s="9">
        <v>143.3268377267454</v>
      </c>
    </row>
    <row r="1337" spans="1:8" x14ac:dyDescent="0.25">
      <c r="A1337" s="16"/>
      <c r="B1337" s="5">
        <f>DATE(YEAR(siječanj!B1337),MONTH(siječanj!B1337)+9,DAY(siječanj!B1337))</f>
        <v>44848</v>
      </c>
      <c r="C1337" s="8">
        <v>13.8958333333333</v>
      </c>
      <c r="D1337">
        <v>0.90801844272750354</v>
      </c>
      <c r="E1337" s="6">
        <v>160.04538598070693</v>
      </c>
      <c r="F1337" s="9">
        <v>107.88852780937917</v>
      </c>
      <c r="G1337" s="9">
        <v>221.58736871585737</v>
      </c>
      <c r="H1337" s="9">
        <v>145.32416214392373</v>
      </c>
    </row>
    <row r="1338" spans="1:8" x14ac:dyDescent="0.25">
      <c r="A1338" s="16"/>
      <c r="B1338" s="5">
        <f>DATE(YEAR(siječanj!B1338),MONTH(siječanj!B1338)+9,DAY(siječanj!B1338))</f>
        <v>44848</v>
      </c>
      <c r="C1338" s="8">
        <v>13.90625</v>
      </c>
      <c r="D1338">
        <v>0.90801844272750354</v>
      </c>
      <c r="E1338" s="6">
        <v>156.70395935390275</v>
      </c>
      <c r="F1338" s="9">
        <v>105.66152345403269</v>
      </c>
      <c r="G1338" s="9">
        <v>220.6265267473234</v>
      </c>
      <c r="H1338" s="9">
        <v>142.29008514176479</v>
      </c>
    </row>
    <row r="1339" spans="1:8" x14ac:dyDescent="0.25">
      <c r="A1339" s="16"/>
      <c r="B1339" s="5">
        <f>DATE(YEAR(siječanj!B1339),MONTH(siječanj!B1339)+9,DAY(siječanj!B1339))</f>
        <v>44848</v>
      </c>
      <c r="C1339" s="8">
        <v>13.9166666666667</v>
      </c>
      <c r="D1339">
        <v>0.90801844272750354</v>
      </c>
      <c r="E1339" s="6">
        <v>151.68941575250096</v>
      </c>
      <c r="F1339" s="9">
        <v>102.96341972378224</v>
      </c>
      <c r="G1339" s="9">
        <v>218.87484931154262</v>
      </c>
      <c r="H1339" s="9">
        <v>137.73678706983077</v>
      </c>
    </row>
    <row r="1340" spans="1:8" x14ac:dyDescent="0.25">
      <c r="A1340" s="16"/>
      <c r="B1340" s="5">
        <f>DATE(YEAR(siječanj!B1340),MONTH(siječanj!B1340)+9,DAY(siječanj!B1340))</f>
        <v>44848</v>
      </c>
      <c r="C1340" s="8">
        <v>13.9270833333333</v>
      </c>
      <c r="D1340">
        <v>0.90801844272750354</v>
      </c>
      <c r="E1340" s="6">
        <v>144.51373947661688</v>
      </c>
      <c r="F1340" s="9">
        <v>100.93998264218094</v>
      </c>
      <c r="G1340" s="9">
        <v>216.46016491712223</v>
      </c>
      <c r="H1340" s="9">
        <v>131.2211406722858</v>
      </c>
    </row>
    <row r="1341" spans="1:8" x14ac:dyDescent="0.25">
      <c r="A1341" s="16"/>
      <c r="B1341" s="5">
        <f>DATE(YEAR(siječanj!B1341),MONTH(siječanj!B1341)+9,DAY(siječanj!B1341))</f>
        <v>44848</v>
      </c>
      <c r="C1341" s="8">
        <v>13.9375</v>
      </c>
      <c r="D1341">
        <v>0.90801844272750354</v>
      </c>
      <c r="E1341" s="6">
        <v>134.50301382282225</v>
      </c>
      <c r="F1341" s="9">
        <v>98.761682966676858</v>
      </c>
      <c r="G1341" s="9">
        <v>215.12638381644246</v>
      </c>
      <c r="H1341" s="9">
        <v>122.13121715355494</v>
      </c>
    </row>
    <row r="1342" spans="1:8" x14ac:dyDescent="0.25">
      <c r="A1342" s="16"/>
      <c r="B1342" s="5">
        <f>DATE(YEAR(siječanj!B1342),MONTH(siječanj!B1342)+9,DAY(siječanj!B1342))</f>
        <v>44848</v>
      </c>
      <c r="C1342" s="8">
        <v>13.9479166666667</v>
      </c>
      <c r="D1342">
        <v>0.90801844272750354</v>
      </c>
      <c r="E1342" s="6">
        <v>122.34155348863912</v>
      </c>
      <c r="F1342" s="9">
        <v>96.506182689678411</v>
      </c>
      <c r="G1342" s="9">
        <v>214.57756061917303</v>
      </c>
      <c r="H1342" s="9">
        <v>111.08838687961767</v>
      </c>
    </row>
    <row r="1343" spans="1:8" x14ac:dyDescent="0.25">
      <c r="A1343" s="16"/>
      <c r="B1343" s="5">
        <f>DATE(YEAR(siječanj!B1343),MONTH(siječanj!B1343)+9,DAY(siječanj!B1343))</f>
        <v>44848</v>
      </c>
      <c r="C1343" s="8">
        <v>13.9583333333333</v>
      </c>
      <c r="D1343">
        <v>0.90801844272750354</v>
      </c>
      <c r="E1343" s="6">
        <v>110.84344407414068</v>
      </c>
      <c r="F1343" s="9">
        <v>93.419746798511696</v>
      </c>
      <c r="G1343" s="9">
        <v>209.81681122837202</v>
      </c>
      <c r="H1343" s="9">
        <v>100.64789147475435</v>
      </c>
    </row>
    <row r="1344" spans="1:8" x14ac:dyDescent="0.25">
      <c r="A1344" s="16"/>
      <c r="B1344" s="5">
        <f>DATE(YEAR(siječanj!B1344),MONTH(siječanj!B1344)+9,DAY(siječanj!B1344))</f>
        <v>44848</v>
      </c>
      <c r="C1344" s="8">
        <v>13.96875</v>
      </c>
      <c r="D1344">
        <v>0.90801844272750354</v>
      </c>
      <c r="E1344" s="6">
        <v>100.75743944505908</v>
      </c>
      <c r="F1344" s="9">
        <v>91.051322166784644</v>
      </c>
      <c r="G1344" s="9">
        <v>208.51457104171786</v>
      </c>
      <c r="H1344" s="9">
        <v>91.48961325811328</v>
      </c>
    </row>
    <row r="1345" spans="1:8" x14ac:dyDescent="0.25">
      <c r="A1345" s="16"/>
      <c r="B1345" s="5">
        <f>DATE(YEAR(siječanj!B1345),MONTH(siječanj!B1345)+9,DAY(siječanj!B1345))</f>
        <v>44848</v>
      </c>
      <c r="C1345" s="8">
        <v>13.9791666666667</v>
      </c>
      <c r="D1345">
        <v>0.90801844272750354</v>
      </c>
      <c r="E1345" s="6">
        <v>91.718721217954212</v>
      </c>
      <c r="F1345" s="9">
        <v>89.064788305968833</v>
      </c>
      <c r="G1345" s="9">
        <v>206.77609600202328</v>
      </c>
      <c r="H1345" s="9">
        <v>83.282290409284826</v>
      </c>
    </row>
    <row r="1346" spans="1:8" ht="15.75" thickBot="1" x14ac:dyDescent="0.3">
      <c r="A1346" s="16"/>
      <c r="B1346" s="5">
        <f>DATE(YEAR(siječanj!B1346),MONTH(siječanj!B1346)+9,DAY(siječanj!B1346))</f>
        <v>44848</v>
      </c>
      <c r="C1346" s="8">
        <v>13.9895833333333</v>
      </c>
      <c r="D1346">
        <v>0.90801844272750354</v>
      </c>
      <c r="E1346" s="6">
        <v>83.877054065706773</v>
      </c>
      <c r="F1346" s="9">
        <v>87.285013921016173</v>
      </c>
      <c r="G1346" s="9">
        <v>206.28569138971929</v>
      </c>
      <c r="H1346" s="9">
        <v>76.161912013313682</v>
      </c>
    </row>
    <row r="1347" spans="1:8" x14ac:dyDescent="0.25">
      <c r="A1347" s="19">
        <f t="shared" ref="A1347" si="12">A1251+1</f>
        <v>288</v>
      </c>
      <c r="B1347" s="5">
        <f>DATE(YEAR(siječanj!B1347),MONTH(siječanj!B1347)+9,DAY(siječanj!B1347))</f>
        <v>44849</v>
      </c>
      <c r="C1347" s="8">
        <v>14</v>
      </c>
      <c r="D1347">
        <v>0.90751868235008204</v>
      </c>
      <c r="E1347" s="6">
        <v>85.277331170073339</v>
      </c>
      <c r="F1347" s="9">
        <v>87.981196743644162</v>
      </c>
      <c r="G1347" s="9">
        <v>201.945719003726</v>
      </c>
      <c r="H1347" s="9">
        <v>77.390771217796541</v>
      </c>
    </row>
    <row r="1348" spans="1:8" x14ac:dyDescent="0.25">
      <c r="A1348" s="20"/>
      <c r="B1348" s="5">
        <f>DATE(YEAR(siječanj!B1348),MONTH(siječanj!B1348)+9,DAY(siječanj!B1348))</f>
        <v>44849</v>
      </c>
      <c r="C1348" s="8">
        <v>14.0104166666667</v>
      </c>
      <c r="D1348">
        <v>0.90751868235008204</v>
      </c>
      <c r="E1348" s="6">
        <v>79.861676978976789</v>
      </c>
      <c r="F1348" s="9">
        <v>86.299836302356752</v>
      </c>
      <c r="G1348" s="9">
        <v>200.81254774142738</v>
      </c>
      <c r="H1348" s="9">
        <v>72.475963862228895</v>
      </c>
    </row>
    <row r="1349" spans="1:8" x14ac:dyDescent="0.25">
      <c r="A1349" s="20"/>
      <c r="B1349" s="5">
        <f>DATE(YEAR(siječanj!B1349),MONTH(siječanj!B1349)+9,DAY(siječanj!B1349))</f>
        <v>44849</v>
      </c>
      <c r="C1349" s="8">
        <v>14.0208333333333</v>
      </c>
      <c r="D1349">
        <v>0.90751868235008204</v>
      </c>
      <c r="E1349" s="6">
        <v>74.368163426204475</v>
      </c>
      <c r="F1349" s="9">
        <v>85.123374260889079</v>
      </c>
      <c r="G1349" s="9">
        <v>199.57310475769302</v>
      </c>
      <c r="H1349" s="9">
        <v>67.49049768134465</v>
      </c>
    </row>
    <row r="1350" spans="1:8" x14ac:dyDescent="0.25">
      <c r="A1350" s="20"/>
      <c r="B1350" s="5">
        <f>DATE(YEAR(siječanj!B1350),MONTH(siječanj!B1350)+9,DAY(siječanj!B1350))</f>
        <v>44849</v>
      </c>
      <c r="C1350" s="8">
        <v>14.03125</v>
      </c>
      <c r="D1350">
        <v>0.90751868235008204</v>
      </c>
      <c r="E1350" s="6">
        <v>68.906337296281194</v>
      </c>
      <c r="F1350" s="9">
        <v>83.96353929614466</v>
      </c>
      <c r="G1350" s="9">
        <v>198.34215014736139</v>
      </c>
      <c r="H1350" s="9">
        <v>62.533788428691423</v>
      </c>
    </row>
    <row r="1351" spans="1:8" x14ac:dyDescent="0.25">
      <c r="A1351" s="20"/>
      <c r="B1351" s="5">
        <f>DATE(YEAR(siječanj!B1351),MONTH(siječanj!B1351)+9,DAY(siječanj!B1351))</f>
        <v>44849</v>
      </c>
      <c r="C1351" s="8">
        <v>14.0416666666667</v>
      </c>
      <c r="D1351">
        <v>0.90751868235008204</v>
      </c>
      <c r="E1351" s="6">
        <v>65.947580283109701</v>
      </c>
      <c r="F1351" s="9">
        <v>82.382607331377926</v>
      </c>
      <c r="G1351" s="9">
        <v>195.97499894801734</v>
      </c>
      <c r="H1351" s="9">
        <v>59.848661162703969</v>
      </c>
    </row>
    <row r="1352" spans="1:8" x14ac:dyDescent="0.25">
      <c r="A1352" s="20"/>
      <c r="B1352" s="5">
        <f>DATE(YEAR(siječanj!B1352),MONTH(siječanj!B1352)+9,DAY(siječanj!B1352))</f>
        <v>44849</v>
      </c>
      <c r="C1352" s="8">
        <v>14.0520833333333</v>
      </c>
      <c r="D1352">
        <v>0.90751868235008204</v>
      </c>
      <c r="E1352" s="6">
        <v>64.0411652038471</v>
      </c>
      <c r="F1352" s="9">
        <v>81.571235758949143</v>
      </c>
      <c r="G1352" s="9">
        <v>195.92902964483099</v>
      </c>
      <c r="H1352" s="9">
        <v>58.118553861959242</v>
      </c>
    </row>
    <row r="1353" spans="1:8" x14ac:dyDescent="0.25">
      <c r="A1353" s="20"/>
      <c r="B1353" s="5">
        <f>DATE(YEAR(siječanj!B1353),MONTH(siječanj!B1353)+9,DAY(siječanj!B1353))</f>
        <v>44849</v>
      </c>
      <c r="C1353" s="8">
        <v>14.0625</v>
      </c>
      <c r="D1353">
        <v>0.90751868235008204</v>
      </c>
      <c r="E1353" s="6">
        <v>61.161238548075957</v>
      </c>
      <c r="F1353" s="9">
        <v>81.057845150800347</v>
      </c>
      <c r="G1353" s="9">
        <v>195.90109098956802</v>
      </c>
      <c r="H1353" s="9">
        <v>55.50496661804894</v>
      </c>
    </row>
    <row r="1354" spans="1:8" x14ac:dyDescent="0.25">
      <c r="A1354" s="20"/>
      <c r="B1354" s="5">
        <f>DATE(YEAR(siječanj!B1354),MONTH(siječanj!B1354)+9,DAY(siječanj!B1354))</f>
        <v>44849</v>
      </c>
      <c r="C1354" s="8">
        <v>14.0729166666667</v>
      </c>
      <c r="D1354">
        <v>0.90751868235008204</v>
      </c>
      <c r="E1354" s="6">
        <v>60.105691732572993</v>
      </c>
      <c r="F1354" s="9">
        <v>80.532135046588266</v>
      </c>
      <c r="G1354" s="9">
        <v>195.85319385741494</v>
      </c>
      <c r="H1354" s="9">
        <v>54.54703816288486</v>
      </c>
    </row>
    <row r="1355" spans="1:8" x14ac:dyDescent="0.25">
      <c r="A1355" s="20"/>
      <c r="B1355" s="5">
        <f>DATE(YEAR(siječanj!B1355),MONTH(siječanj!B1355)+9,DAY(siječanj!B1355))</f>
        <v>44849</v>
      </c>
      <c r="C1355" s="8">
        <v>14.0833333333333</v>
      </c>
      <c r="D1355">
        <v>0.90751868235008204</v>
      </c>
      <c r="E1355" s="6">
        <v>58.466299484737341</v>
      </c>
      <c r="F1355" s="9">
        <v>79.828844528050027</v>
      </c>
      <c r="G1355" s="9">
        <v>195.89509201360929</v>
      </c>
      <c r="H1355" s="9">
        <v>53.059259070274109</v>
      </c>
    </row>
    <row r="1356" spans="1:8" x14ac:dyDescent="0.25">
      <c r="A1356" s="20"/>
      <c r="B1356" s="5">
        <f>DATE(YEAR(siječanj!B1356),MONTH(siječanj!B1356)+9,DAY(siječanj!B1356))</f>
        <v>44849</v>
      </c>
      <c r="C1356" s="8">
        <v>14.09375</v>
      </c>
      <c r="D1356">
        <v>0.90751868235008204</v>
      </c>
      <c r="E1356" s="6">
        <v>57.202209991355886</v>
      </c>
      <c r="F1356" s="9">
        <v>78.949860899119301</v>
      </c>
      <c r="G1356" s="9">
        <v>195.66623415349724</v>
      </c>
      <c r="H1356" s="9">
        <v>51.912074238867994</v>
      </c>
    </row>
    <row r="1357" spans="1:8" x14ac:dyDescent="0.25">
      <c r="A1357" s="20"/>
      <c r="B1357" s="5">
        <f>DATE(YEAR(siječanj!B1357),MONTH(siječanj!B1357)+9,DAY(siječanj!B1357))</f>
        <v>44849</v>
      </c>
      <c r="C1357" s="8">
        <v>14.1041666666667</v>
      </c>
      <c r="D1357">
        <v>0.90751868235008204</v>
      </c>
      <c r="E1357" s="6">
        <v>55.436238820288388</v>
      </c>
      <c r="F1357" s="9">
        <v>78.537507388292823</v>
      </c>
      <c r="G1357" s="9">
        <v>195.52760844589346</v>
      </c>
      <c r="H1357" s="9">
        <v>50.309422408632585</v>
      </c>
    </row>
    <row r="1358" spans="1:8" x14ac:dyDescent="0.25">
      <c r="A1358" s="20"/>
      <c r="B1358" s="5">
        <f>DATE(YEAR(siječanj!B1358),MONTH(siječanj!B1358)+9,DAY(siječanj!B1358))</f>
        <v>44849</v>
      </c>
      <c r="C1358" s="8">
        <v>14.1145833333333</v>
      </c>
      <c r="D1358">
        <v>0.90751868235008204</v>
      </c>
      <c r="E1358" s="6">
        <v>55.440392855167453</v>
      </c>
      <c r="F1358" s="9">
        <v>78.288542347657824</v>
      </c>
      <c r="G1358" s="9">
        <v>195.18581546378965</v>
      </c>
      <c r="H1358" s="9">
        <v>50.313192272892472</v>
      </c>
    </row>
    <row r="1359" spans="1:8" x14ac:dyDescent="0.25">
      <c r="A1359" s="20"/>
      <c r="B1359" s="5">
        <f>DATE(YEAR(siječanj!B1359),MONTH(siječanj!B1359)+9,DAY(siječanj!B1359))</f>
        <v>44849</v>
      </c>
      <c r="C1359" s="8">
        <v>14.125</v>
      </c>
      <c r="D1359">
        <v>0.90751868235008204</v>
      </c>
      <c r="E1359" s="6">
        <v>54.191284296845808</v>
      </c>
      <c r="F1359" s="9">
        <v>78.067555910983884</v>
      </c>
      <c r="G1359" s="9">
        <v>195.27786879813334</v>
      </c>
      <c r="H1359" s="9">
        <v>49.179602919932201</v>
      </c>
    </row>
    <row r="1360" spans="1:8" x14ac:dyDescent="0.25">
      <c r="A1360" s="20"/>
      <c r="B1360" s="5">
        <f>DATE(YEAR(siječanj!B1360),MONTH(siječanj!B1360)+9,DAY(siječanj!B1360))</f>
        <v>44849</v>
      </c>
      <c r="C1360" s="8">
        <v>14.1354166666667</v>
      </c>
      <c r="D1360">
        <v>0.90751868235008204</v>
      </c>
      <c r="E1360" s="6">
        <v>55.475862991422133</v>
      </c>
      <c r="F1360" s="9">
        <v>77.914395647046604</v>
      </c>
      <c r="G1360" s="9">
        <v>195.34852616399198</v>
      </c>
      <c r="H1360" s="9">
        <v>50.345382084209092</v>
      </c>
    </row>
    <row r="1361" spans="1:8" x14ac:dyDescent="0.25">
      <c r="A1361" s="20"/>
      <c r="B1361" s="5">
        <f>DATE(YEAR(siječanj!B1361),MONTH(siječanj!B1361)+9,DAY(siječanj!B1361))</f>
        <v>44849</v>
      </c>
      <c r="C1361" s="8">
        <v>14.1458333333333</v>
      </c>
      <c r="D1361">
        <v>0.90751868235008204</v>
      </c>
      <c r="E1361" s="6">
        <v>55.933273462056754</v>
      </c>
      <c r="F1361" s="9">
        <v>77.744328662511137</v>
      </c>
      <c r="G1361" s="9">
        <v>195.13758422383228</v>
      </c>
      <c r="H1361" s="9">
        <v>50.760490631812559</v>
      </c>
    </row>
    <row r="1362" spans="1:8" x14ac:dyDescent="0.25">
      <c r="A1362" s="20"/>
      <c r="B1362" s="5">
        <f>DATE(YEAR(siječanj!B1362),MONTH(siječanj!B1362)+9,DAY(siječanj!B1362))</f>
        <v>44849</v>
      </c>
      <c r="C1362" s="8">
        <v>14.15625</v>
      </c>
      <c r="D1362">
        <v>0.90751868235008204</v>
      </c>
      <c r="E1362" s="6">
        <v>56.57446522675437</v>
      </c>
      <c r="F1362" s="9">
        <v>77.613430372806562</v>
      </c>
      <c r="G1362" s="9">
        <v>195.38785181978594</v>
      </c>
      <c r="H1362" s="9">
        <v>51.342384137244665</v>
      </c>
    </row>
    <row r="1363" spans="1:8" x14ac:dyDescent="0.25">
      <c r="A1363" s="20"/>
      <c r="B1363" s="5">
        <f>DATE(YEAR(siječanj!B1363),MONTH(siječanj!B1363)+9,DAY(siječanj!B1363))</f>
        <v>44849</v>
      </c>
      <c r="C1363" s="8">
        <v>14.1666666666667</v>
      </c>
      <c r="D1363">
        <v>0.90751868235008204</v>
      </c>
      <c r="E1363" s="6">
        <v>58.867461702016634</v>
      </c>
      <c r="F1363" s="9">
        <v>77.649332436350505</v>
      </c>
      <c r="G1363" s="9">
        <v>197.26246177295204</v>
      </c>
      <c r="H1363" s="9">
        <v>53.423321277108052</v>
      </c>
    </row>
    <row r="1364" spans="1:8" x14ac:dyDescent="0.25">
      <c r="A1364" s="20"/>
      <c r="B1364" s="5">
        <f>DATE(YEAR(siječanj!B1364),MONTH(siječanj!B1364)+9,DAY(siječanj!B1364))</f>
        <v>44849</v>
      </c>
      <c r="C1364" s="8">
        <v>14.1770833333333</v>
      </c>
      <c r="D1364">
        <v>0.90751868235008204</v>
      </c>
      <c r="E1364" s="6">
        <v>60.319137045306341</v>
      </c>
      <c r="F1364" s="9">
        <v>77.612042933173413</v>
      </c>
      <c r="G1364" s="9">
        <v>198.87412579149714</v>
      </c>
      <c r="H1364" s="9">
        <v>54.740743771850433</v>
      </c>
    </row>
    <row r="1365" spans="1:8" x14ac:dyDescent="0.25">
      <c r="A1365" s="20"/>
      <c r="B1365" s="5">
        <f>DATE(YEAR(siječanj!B1365),MONTH(siječanj!B1365)+9,DAY(siječanj!B1365))</f>
        <v>44849</v>
      </c>
      <c r="C1365" s="8">
        <v>14.1875</v>
      </c>
      <c r="D1365">
        <v>0.90751868235008204</v>
      </c>
      <c r="E1365" s="6">
        <v>62.140628719354815</v>
      </c>
      <c r="F1365" s="9">
        <v>77.827603863069768</v>
      </c>
      <c r="G1365" s="9">
        <v>205.48129008812691</v>
      </c>
      <c r="H1365" s="9">
        <v>56.393781495794549</v>
      </c>
    </row>
    <row r="1366" spans="1:8" x14ac:dyDescent="0.25">
      <c r="A1366" s="20"/>
      <c r="B1366" s="5">
        <f>DATE(YEAR(siječanj!B1366),MONTH(siječanj!B1366)+9,DAY(siječanj!B1366))</f>
        <v>44849</v>
      </c>
      <c r="C1366" s="8">
        <v>14.1979166666667</v>
      </c>
      <c r="D1366">
        <v>0.90751868235008204</v>
      </c>
      <c r="E1366" s="6">
        <v>64.388749902432792</v>
      </c>
      <c r="F1366" s="9">
        <v>78.737552424001066</v>
      </c>
      <c r="G1366" s="9">
        <v>208.3252374664348</v>
      </c>
      <c r="H1366" s="9">
        <v>58.433993469624781</v>
      </c>
    </row>
    <row r="1367" spans="1:8" x14ac:dyDescent="0.25">
      <c r="A1367" s="20"/>
      <c r="B1367" s="5">
        <f>DATE(YEAR(siječanj!B1367),MONTH(siječanj!B1367)+9,DAY(siječanj!B1367))</f>
        <v>44849</v>
      </c>
      <c r="C1367" s="8">
        <v>14.2083333333333</v>
      </c>
      <c r="D1367">
        <v>0.90751868235008204</v>
      </c>
      <c r="E1367" s="6">
        <v>66.62583966066822</v>
      </c>
      <c r="F1367" s="9">
        <v>79.426380795545128</v>
      </c>
      <c r="G1367" s="9">
        <v>213.00454226872586</v>
      </c>
      <c r="H1367" s="9">
        <v>60.464194219317463</v>
      </c>
    </row>
    <row r="1368" spans="1:8" x14ac:dyDescent="0.25">
      <c r="A1368" s="20"/>
      <c r="B1368" s="5">
        <f>DATE(YEAR(siječanj!B1368),MONTH(siječanj!B1368)+9,DAY(siječanj!B1368))</f>
        <v>44849</v>
      </c>
      <c r="C1368" s="8">
        <v>14.21875</v>
      </c>
      <c r="D1368">
        <v>0.90751868235008204</v>
      </c>
      <c r="E1368" s="6">
        <v>69.775831204001463</v>
      </c>
      <c r="F1368" s="9">
        <v>80.471075204624412</v>
      </c>
      <c r="G1368" s="9">
        <v>214.5077358790935</v>
      </c>
      <c r="H1368" s="9">
        <v>63.322870394137148</v>
      </c>
    </row>
    <row r="1369" spans="1:8" x14ac:dyDescent="0.25">
      <c r="A1369" s="20"/>
      <c r="B1369" s="5">
        <f>DATE(YEAR(siječanj!B1369),MONTH(siječanj!B1369)+9,DAY(siječanj!B1369))</f>
        <v>44849</v>
      </c>
      <c r="C1369" s="8">
        <v>14.2291666666667</v>
      </c>
      <c r="D1369">
        <v>0.90751868235008204</v>
      </c>
      <c r="E1369" s="6">
        <v>72.061935396727762</v>
      </c>
      <c r="F1369" s="9">
        <v>82.407263227417772</v>
      </c>
      <c r="G1369" s="9">
        <v>214.54713077072398</v>
      </c>
      <c r="H1369" s="9">
        <v>65.39755265883511</v>
      </c>
    </row>
    <row r="1370" spans="1:8" x14ac:dyDescent="0.25">
      <c r="A1370" s="20"/>
      <c r="B1370" s="5">
        <f>DATE(YEAR(siječanj!B1370),MONTH(siječanj!B1370)+9,DAY(siječanj!B1370))</f>
        <v>44849</v>
      </c>
      <c r="C1370" s="8">
        <v>14.2395833333333</v>
      </c>
      <c r="D1370">
        <v>0.90751868235008204</v>
      </c>
      <c r="E1370" s="6">
        <v>75.085688560319468</v>
      </c>
      <c r="F1370" s="9">
        <v>84.667355344558629</v>
      </c>
      <c r="G1370" s="9">
        <v>214.84494752390646</v>
      </c>
      <c r="H1370" s="9">
        <v>68.14166514560975</v>
      </c>
    </row>
    <row r="1371" spans="1:8" x14ac:dyDescent="0.25">
      <c r="A1371" s="20"/>
      <c r="B1371" s="5">
        <f>DATE(YEAR(siječanj!B1371),MONTH(siječanj!B1371)+9,DAY(siječanj!B1371))</f>
        <v>44849</v>
      </c>
      <c r="C1371" s="8">
        <v>14.25</v>
      </c>
      <c r="D1371">
        <v>0.90751868235008204</v>
      </c>
      <c r="E1371" s="6">
        <v>78.959501817405126</v>
      </c>
      <c r="F1371" s="9">
        <v>88.184226069331459</v>
      </c>
      <c r="G1371" s="9">
        <v>213.66571407864663</v>
      </c>
      <c r="H1371" s="9">
        <v>71.657223048350403</v>
      </c>
    </row>
    <row r="1372" spans="1:8" x14ac:dyDescent="0.25">
      <c r="A1372" s="20"/>
      <c r="B1372" s="5">
        <f>DATE(YEAR(siječanj!B1372),MONTH(siječanj!B1372)+9,DAY(siječanj!B1372))</f>
        <v>44849</v>
      </c>
      <c r="C1372" s="8">
        <v>14.2604166666667</v>
      </c>
      <c r="D1372">
        <v>0.90751868235008204</v>
      </c>
      <c r="E1372" s="6">
        <v>83.187267837061754</v>
      </c>
      <c r="F1372" s="9">
        <v>90.53640711937939</v>
      </c>
      <c r="G1372" s="9">
        <v>213.64540762683234</v>
      </c>
      <c r="H1372" s="9">
        <v>75.493999695793647</v>
      </c>
    </row>
    <row r="1373" spans="1:8" x14ac:dyDescent="0.25">
      <c r="A1373" s="20"/>
      <c r="B1373" s="5">
        <f>DATE(YEAR(siječanj!B1373),MONTH(siječanj!B1373)+9,DAY(siječanj!B1373))</f>
        <v>44849</v>
      </c>
      <c r="C1373" s="8">
        <v>14.2708333333333</v>
      </c>
      <c r="D1373">
        <v>0.90751868235008204</v>
      </c>
      <c r="E1373" s="6">
        <v>86.43308812000484</v>
      </c>
      <c r="F1373" s="9">
        <v>93.841557719126399</v>
      </c>
      <c r="G1373" s="9">
        <v>209.4094083125531</v>
      </c>
      <c r="H1373" s="9">
        <v>78.439642242115326</v>
      </c>
    </row>
    <row r="1374" spans="1:8" x14ac:dyDescent="0.25">
      <c r="A1374" s="20"/>
      <c r="B1374" s="5">
        <f>DATE(YEAR(siječanj!B1374),MONTH(siječanj!B1374)+9,DAY(siječanj!B1374))</f>
        <v>44849</v>
      </c>
      <c r="C1374" s="8">
        <v>14.28125</v>
      </c>
      <c r="D1374">
        <v>0.90751868235008204</v>
      </c>
      <c r="E1374" s="6">
        <v>91.700509587508051</v>
      </c>
      <c r="F1374" s="9">
        <v>98.750122468307978</v>
      </c>
      <c r="G1374" s="9">
        <v>183.38685073210232</v>
      </c>
      <c r="H1374" s="9">
        <v>83.219925631686365</v>
      </c>
    </row>
    <row r="1375" spans="1:8" x14ac:dyDescent="0.25">
      <c r="A1375" s="20"/>
      <c r="B1375" s="5">
        <f>DATE(YEAR(siječanj!B1375),MONTH(siječanj!B1375)+9,DAY(siječanj!B1375))</f>
        <v>44849</v>
      </c>
      <c r="C1375" s="8">
        <v>14.2916666666667</v>
      </c>
      <c r="D1375">
        <v>0.90751868235008204</v>
      </c>
      <c r="E1375" s="6">
        <v>95.772053514863899</v>
      </c>
      <c r="F1375" s="9">
        <v>103.87723448541593</v>
      </c>
      <c r="G1375" s="9">
        <v>100.26361063640159</v>
      </c>
      <c r="H1375" s="9">
        <v>86.914927811770823</v>
      </c>
    </row>
    <row r="1376" spans="1:8" x14ac:dyDescent="0.25">
      <c r="A1376" s="20"/>
      <c r="B1376" s="5">
        <f>DATE(YEAR(siječanj!B1376),MONTH(siječanj!B1376)+9,DAY(siječanj!B1376))</f>
        <v>44849</v>
      </c>
      <c r="C1376" s="8">
        <v>14.3020833333333</v>
      </c>
      <c r="D1376">
        <v>0.90751868235008204</v>
      </c>
      <c r="E1376" s="6">
        <v>99.849371788982822</v>
      </c>
      <c r="F1376" s="9">
        <v>105.57703156134784</v>
      </c>
      <c r="G1376" s="9">
        <v>25.25169930571796</v>
      </c>
      <c r="H1376" s="9">
        <v>90.615170319421139</v>
      </c>
    </row>
    <row r="1377" spans="1:8" x14ac:dyDescent="0.25">
      <c r="A1377" s="20"/>
      <c r="B1377" s="5">
        <f>DATE(YEAR(siječanj!B1377),MONTH(siječanj!B1377)+9,DAY(siječanj!B1377))</f>
        <v>44849</v>
      </c>
      <c r="C1377" s="8">
        <v>14.3125</v>
      </c>
      <c r="D1377">
        <v>0.90751868235008204</v>
      </c>
      <c r="E1377" s="6">
        <v>102.61883824911808</v>
      </c>
      <c r="F1377" s="9">
        <v>108.21838529813623</v>
      </c>
      <c r="G1377" s="9">
        <v>6.0414663995934283</v>
      </c>
      <c r="H1377" s="9">
        <v>93.128512872135843</v>
      </c>
    </row>
    <row r="1378" spans="1:8" x14ac:dyDescent="0.25">
      <c r="A1378" s="20"/>
      <c r="B1378" s="5">
        <f>DATE(YEAR(siječanj!B1378),MONTH(siječanj!B1378)+9,DAY(siječanj!B1378))</f>
        <v>44849</v>
      </c>
      <c r="C1378" s="8">
        <v>14.3229166666667</v>
      </c>
      <c r="D1378">
        <v>0.90751868235008204</v>
      </c>
      <c r="E1378" s="6">
        <v>107.18283685579081</v>
      </c>
      <c r="F1378" s="9">
        <v>112.26229208526355</v>
      </c>
      <c r="G1378" s="9">
        <v>2.189682213192087</v>
      </c>
      <c r="H1378" s="9">
        <v>97.270426873911092</v>
      </c>
    </row>
    <row r="1379" spans="1:8" x14ac:dyDescent="0.25">
      <c r="A1379" s="20"/>
      <c r="B1379" s="5">
        <f>DATE(YEAR(siječanj!B1379),MONTH(siječanj!B1379)+9,DAY(siječanj!B1379))</f>
        <v>44849</v>
      </c>
      <c r="C1379" s="8">
        <v>14.3333333333333</v>
      </c>
      <c r="D1379">
        <v>0.90751868235008204</v>
      </c>
      <c r="E1379" s="6">
        <v>111.35431987275635</v>
      </c>
      <c r="F1379" s="9">
        <v>119.0140433328057</v>
      </c>
      <c r="G1379" s="9">
        <v>1.0190952684033587</v>
      </c>
      <c r="H1379" s="9">
        <v>101.05612564491339</v>
      </c>
    </row>
    <row r="1380" spans="1:8" x14ac:dyDescent="0.25">
      <c r="A1380" s="20"/>
      <c r="B1380" s="5">
        <f>DATE(YEAR(siječanj!B1380),MONTH(siječanj!B1380)+9,DAY(siječanj!B1380))</f>
        <v>44849</v>
      </c>
      <c r="C1380" s="8">
        <v>14.34375</v>
      </c>
      <c r="D1380">
        <v>0.90751868235008204</v>
      </c>
      <c r="E1380" s="6">
        <v>112.11843890191786</v>
      </c>
      <c r="F1380" s="9">
        <v>122.07256676706203</v>
      </c>
      <c r="G1380" s="9">
        <v>0.81121413283658139</v>
      </c>
      <c r="H1380" s="9">
        <v>101.74957793941667</v>
      </c>
    </row>
    <row r="1381" spans="1:8" x14ac:dyDescent="0.25">
      <c r="A1381" s="20"/>
      <c r="B1381" s="5">
        <f>DATE(YEAR(siječanj!B1381),MONTH(siječanj!B1381)+9,DAY(siječanj!B1381))</f>
        <v>44849</v>
      </c>
      <c r="C1381" s="8">
        <v>14.3541666666667</v>
      </c>
      <c r="D1381">
        <v>0.90751868235008204</v>
      </c>
      <c r="E1381" s="6">
        <v>112.67416616460184</v>
      </c>
      <c r="F1381" s="9">
        <v>124.11760189472804</v>
      </c>
      <c r="G1381" s="9">
        <v>0.76579253200510289</v>
      </c>
      <c r="H1381" s="9">
        <v>102.25391081259366</v>
      </c>
    </row>
    <row r="1382" spans="1:8" x14ac:dyDescent="0.25">
      <c r="A1382" s="20"/>
      <c r="B1382" s="5">
        <f>DATE(YEAR(siječanj!B1382),MONTH(siječanj!B1382)+9,DAY(siječanj!B1382))</f>
        <v>44849</v>
      </c>
      <c r="C1382" s="8">
        <v>14.3645833333333</v>
      </c>
      <c r="D1382">
        <v>0.90751868235008204</v>
      </c>
      <c r="E1382" s="6">
        <v>115.21937331871915</v>
      </c>
      <c r="F1382" s="9">
        <v>126.02204142120542</v>
      </c>
      <c r="G1382" s="9">
        <v>0.75783999509218358</v>
      </c>
      <c r="H1382" s="9">
        <v>104.5637338554062</v>
      </c>
    </row>
    <row r="1383" spans="1:8" x14ac:dyDescent="0.25">
      <c r="A1383" s="20"/>
      <c r="B1383" s="5">
        <f>DATE(YEAR(siječanj!B1383),MONTH(siječanj!B1383)+9,DAY(siječanj!B1383))</f>
        <v>44849</v>
      </c>
      <c r="C1383" s="8">
        <v>14.375</v>
      </c>
      <c r="D1383">
        <v>0.90751868235008204</v>
      </c>
      <c r="E1383" s="6">
        <v>118.19190893993361</v>
      </c>
      <c r="F1383" s="9">
        <v>128.8936586261143</v>
      </c>
      <c r="G1383" s="9">
        <v>0.74213660106776003</v>
      </c>
      <c r="H1383" s="9">
        <v>107.26136546560943</v>
      </c>
    </row>
    <row r="1384" spans="1:8" x14ac:dyDescent="0.25">
      <c r="A1384" s="20"/>
      <c r="B1384" s="5">
        <f>DATE(YEAR(siječanj!B1384),MONTH(siječanj!B1384)+9,DAY(siječanj!B1384))</f>
        <v>44849</v>
      </c>
      <c r="C1384" s="8">
        <v>14.3854166666667</v>
      </c>
      <c r="D1384">
        <v>0.90751868235008204</v>
      </c>
      <c r="E1384" s="6">
        <v>119.43011812088852</v>
      </c>
      <c r="F1384" s="9">
        <v>130.11780186143218</v>
      </c>
      <c r="G1384" s="9">
        <v>0.716643797499109</v>
      </c>
      <c r="H1384" s="9">
        <v>108.3850634299834</v>
      </c>
    </row>
    <row r="1385" spans="1:8" x14ac:dyDescent="0.25">
      <c r="A1385" s="20"/>
      <c r="B1385" s="5">
        <f>DATE(YEAR(siječanj!B1385),MONTH(siječanj!B1385)+9,DAY(siječanj!B1385))</f>
        <v>44849</v>
      </c>
      <c r="C1385" s="8">
        <v>14.3958333333333</v>
      </c>
      <c r="D1385">
        <v>0.90751868235008204</v>
      </c>
      <c r="E1385" s="6">
        <v>121.52553583011969</v>
      </c>
      <c r="F1385" s="9">
        <v>131.03642634585867</v>
      </c>
      <c r="G1385" s="9">
        <v>0.73681579711014533</v>
      </c>
      <c r="H1385" s="9">
        <v>110.2866941484379</v>
      </c>
    </row>
    <row r="1386" spans="1:8" x14ac:dyDescent="0.25">
      <c r="A1386" s="20"/>
      <c r="B1386" s="5">
        <f>DATE(YEAR(siječanj!B1386),MONTH(siječanj!B1386)+9,DAY(siječanj!B1386))</f>
        <v>44849</v>
      </c>
      <c r="C1386" s="8">
        <v>14.40625</v>
      </c>
      <c r="D1386">
        <v>0.90751868235008204</v>
      </c>
      <c r="E1386" s="6">
        <v>125.56875408465055</v>
      </c>
      <c r="F1386" s="9">
        <v>131.75736396041157</v>
      </c>
      <c r="G1386" s="9">
        <v>0.75907973656816963</v>
      </c>
      <c r="H1386" s="9">
        <v>113.95599025124355</v>
      </c>
    </row>
    <row r="1387" spans="1:8" x14ac:dyDescent="0.25">
      <c r="A1387" s="20"/>
      <c r="B1387" s="5">
        <f>DATE(YEAR(siječanj!B1387),MONTH(siječanj!B1387)+9,DAY(siječanj!B1387))</f>
        <v>44849</v>
      </c>
      <c r="C1387" s="8">
        <v>14.4166666666667</v>
      </c>
      <c r="D1387">
        <v>0.90751868235008204</v>
      </c>
      <c r="E1387" s="6">
        <v>127.69368291547482</v>
      </c>
      <c r="F1387" s="9">
        <v>131.99930461585305</v>
      </c>
      <c r="G1387" s="9">
        <v>0.80613850853881486</v>
      </c>
      <c r="H1387" s="9">
        <v>115.88440286388089</v>
      </c>
    </row>
    <row r="1388" spans="1:8" x14ac:dyDescent="0.25">
      <c r="A1388" s="20"/>
      <c r="B1388" s="5">
        <f>DATE(YEAR(siječanj!B1388),MONTH(siječanj!B1388)+9,DAY(siječanj!B1388))</f>
        <v>44849</v>
      </c>
      <c r="C1388" s="8">
        <v>14.4270833333333</v>
      </c>
      <c r="D1388">
        <v>0.90751868235008204</v>
      </c>
      <c r="E1388" s="6">
        <v>129.70307715480592</v>
      </c>
      <c r="F1388" s="9">
        <v>131.96515611352004</v>
      </c>
      <c r="G1388" s="9">
        <v>0.79284341624261256</v>
      </c>
      <c r="H1388" s="9">
        <v>117.70796567628049</v>
      </c>
    </row>
    <row r="1389" spans="1:8" x14ac:dyDescent="0.25">
      <c r="A1389" s="20"/>
      <c r="B1389" s="5">
        <f>DATE(YEAR(siječanj!B1389),MONTH(siječanj!B1389)+9,DAY(siječanj!B1389))</f>
        <v>44849</v>
      </c>
      <c r="C1389" s="8">
        <v>14.4375</v>
      </c>
      <c r="D1389">
        <v>0.90751868235008204</v>
      </c>
      <c r="E1389" s="6">
        <v>129.96071567990475</v>
      </c>
      <c r="F1389" s="9">
        <v>132.00333927623959</v>
      </c>
      <c r="G1389" s="9">
        <v>0.7981899262491744</v>
      </c>
      <c r="H1389" s="9">
        <v>117.9417774511008</v>
      </c>
    </row>
    <row r="1390" spans="1:8" x14ac:dyDescent="0.25">
      <c r="A1390" s="20"/>
      <c r="B1390" s="5">
        <f>DATE(YEAR(siječanj!B1390),MONTH(siječanj!B1390)+9,DAY(siječanj!B1390))</f>
        <v>44849</v>
      </c>
      <c r="C1390" s="8">
        <v>14.4479166666667</v>
      </c>
      <c r="D1390">
        <v>0.90751868235008204</v>
      </c>
      <c r="E1390" s="6">
        <v>130.1714088452469</v>
      </c>
      <c r="F1390" s="9">
        <v>131.81032196254932</v>
      </c>
      <c r="G1390" s="9">
        <v>0.74875448853890436</v>
      </c>
      <c r="H1390" s="9">
        <v>118.13298543489228</v>
      </c>
    </row>
    <row r="1391" spans="1:8" x14ac:dyDescent="0.25">
      <c r="A1391" s="20"/>
      <c r="B1391" s="5">
        <f>DATE(YEAR(siječanj!B1391),MONTH(siječanj!B1391)+9,DAY(siječanj!B1391))</f>
        <v>44849</v>
      </c>
      <c r="C1391" s="8">
        <v>14.4583333333333</v>
      </c>
      <c r="D1391">
        <v>0.90751868235008204</v>
      </c>
      <c r="E1391" s="6">
        <v>130.87945436056998</v>
      </c>
      <c r="F1391" s="9">
        <v>132.18663703960956</v>
      </c>
      <c r="G1391" s="9">
        <v>0.76874458046728522</v>
      </c>
      <c r="H1391" s="9">
        <v>118.77554996800217</v>
      </c>
    </row>
    <row r="1392" spans="1:8" x14ac:dyDescent="0.25">
      <c r="A1392" s="20"/>
      <c r="B1392" s="5">
        <f>DATE(YEAR(siječanj!B1392),MONTH(siječanj!B1392)+9,DAY(siječanj!B1392))</f>
        <v>44849</v>
      </c>
      <c r="C1392" s="8">
        <v>14.46875</v>
      </c>
      <c r="D1392">
        <v>0.90751868235008204</v>
      </c>
      <c r="E1392" s="6">
        <v>130.9727593055664</v>
      </c>
      <c r="F1392" s="9">
        <v>132.0422763215214</v>
      </c>
      <c r="G1392" s="9">
        <v>0.77314793676506555</v>
      </c>
      <c r="H1392" s="9">
        <v>118.86022594874207</v>
      </c>
    </row>
    <row r="1393" spans="1:8" x14ac:dyDescent="0.25">
      <c r="A1393" s="20"/>
      <c r="B1393" s="5">
        <f>DATE(YEAR(siječanj!B1393),MONTH(siječanj!B1393)+9,DAY(siječanj!B1393))</f>
        <v>44849</v>
      </c>
      <c r="C1393" s="8">
        <v>14.4791666666667</v>
      </c>
      <c r="D1393">
        <v>0.90751868235008204</v>
      </c>
      <c r="E1393" s="6">
        <v>134.0333527220794</v>
      </c>
      <c r="F1393" s="9">
        <v>132.03105110408003</v>
      </c>
      <c r="G1393" s="9">
        <v>0.80817706296680725</v>
      </c>
      <c r="H1393" s="9">
        <v>121.63777165330528</v>
      </c>
    </row>
    <row r="1394" spans="1:8" x14ac:dyDescent="0.25">
      <c r="A1394" s="20"/>
      <c r="B1394" s="5">
        <f>DATE(YEAR(siječanj!B1394),MONTH(siječanj!B1394)+9,DAY(siječanj!B1394))</f>
        <v>44849</v>
      </c>
      <c r="C1394" s="8">
        <v>14.4895833333333</v>
      </c>
      <c r="D1394">
        <v>0.90751868235008204</v>
      </c>
      <c r="E1394" s="6">
        <v>132.20411691035005</v>
      </c>
      <c r="F1394" s="9">
        <v>131.81199107412735</v>
      </c>
      <c r="G1394" s="9">
        <v>0.83094322661199871</v>
      </c>
      <c r="H1394" s="9">
        <v>119.97770597973708</v>
      </c>
    </row>
    <row r="1395" spans="1:8" x14ac:dyDescent="0.25">
      <c r="A1395" s="20"/>
      <c r="B1395" s="5">
        <f>DATE(YEAR(siječanj!B1395),MONTH(siječanj!B1395)+9,DAY(siječanj!B1395))</f>
        <v>44849</v>
      </c>
      <c r="C1395" s="8">
        <v>14.5</v>
      </c>
      <c r="D1395">
        <v>0.90751868235008204</v>
      </c>
      <c r="E1395" s="6">
        <v>129.91145800006365</v>
      </c>
      <c r="F1395" s="9">
        <v>130.78945737564899</v>
      </c>
      <c r="G1395" s="9">
        <v>0.78974900533292913</v>
      </c>
      <c r="H1395" s="9">
        <v>117.89707518639578</v>
      </c>
    </row>
    <row r="1396" spans="1:8" x14ac:dyDescent="0.25">
      <c r="A1396" s="20"/>
      <c r="B1396" s="5">
        <f>DATE(YEAR(siječanj!B1396),MONTH(siječanj!B1396)+9,DAY(siječanj!B1396))</f>
        <v>44849</v>
      </c>
      <c r="C1396" s="8">
        <v>14.5104166666667</v>
      </c>
      <c r="D1396">
        <v>0.90751868235008204</v>
      </c>
      <c r="E1396" s="6">
        <v>127.83379720139938</v>
      </c>
      <c r="F1396" s="9">
        <v>129.9866617618477</v>
      </c>
      <c r="G1396" s="9">
        <v>0.80821858551360082</v>
      </c>
      <c r="H1396" s="9">
        <v>116.01155919602157</v>
      </c>
    </row>
    <row r="1397" spans="1:8" x14ac:dyDescent="0.25">
      <c r="A1397" s="20"/>
      <c r="B1397" s="5">
        <f>DATE(YEAR(siječanj!B1397),MONTH(siječanj!B1397)+9,DAY(siječanj!B1397))</f>
        <v>44849</v>
      </c>
      <c r="C1397" s="8">
        <v>14.5208333333333</v>
      </c>
      <c r="D1397">
        <v>0.90751868235008204</v>
      </c>
      <c r="E1397" s="6">
        <v>128.84913804260441</v>
      </c>
      <c r="F1397" s="9">
        <v>129.22508961743637</v>
      </c>
      <c r="G1397" s="9">
        <v>0.83102627170558596</v>
      </c>
      <c r="H1397" s="9">
        <v>116.93299997836819</v>
      </c>
    </row>
    <row r="1398" spans="1:8" x14ac:dyDescent="0.25">
      <c r="A1398" s="20"/>
      <c r="B1398" s="5">
        <f>DATE(YEAR(siječanj!B1398),MONTH(siječanj!B1398)+9,DAY(siječanj!B1398))</f>
        <v>44849</v>
      </c>
      <c r="C1398" s="8">
        <v>14.53125</v>
      </c>
      <c r="D1398">
        <v>0.90751868235008204</v>
      </c>
      <c r="E1398" s="6">
        <v>129.78989489523738</v>
      </c>
      <c r="F1398" s="9">
        <v>128.14528891751033</v>
      </c>
      <c r="G1398" s="9">
        <v>0.88958676020665506</v>
      </c>
      <c r="H1398" s="9">
        <v>117.78675439768146</v>
      </c>
    </row>
    <row r="1399" spans="1:8" x14ac:dyDescent="0.25">
      <c r="A1399" s="20"/>
      <c r="B1399" s="5">
        <f>DATE(YEAR(siječanj!B1399),MONTH(siječanj!B1399)+9,DAY(siječanj!B1399))</f>
        <v>44849</v>
      </c>
      <c r="C1399" s="8">
        <v>14.5416666666667</v>
      </c>
      <c r="D1399">
        <v>0.90751868235008204</v>
      </c>
      <c r="E1399" s="6">
        <v>128.223365054597</v>
      </c>
      <c r="F1399" s="9">
        <v>125.45304411157257</v>
      </c>
      <c r="G1399" s="9">
        <v>0.84995457421972287</v>
      </c>
      <c r="H1399" s="9">
        <v>116.36509930084142</v>
      </c>
    </row>
    <row r="1400" spans="1:8" x14ac:dyDescent="0.25">
      <c r="A1400" s="20"/>
      <c r="B1400" s="5">
        <f>DATE(YEAR(siječanj!B1400),MONTH(siječanj!B1400)+9,DAY(siječanj!B1400))</f>
        <v>44849</v>
      </c>
      <c r="C1400" s="8">
        <v>14.5520833333333</v>
      </c>
      <c r="D1400">
        <v>0.90751868235008204</v>
      </c>
      <c r="E1400" s="6">
        <v>127.82290775241431</v>
      </c>
      <c r="F1400" s="9">
        <v>124.08764000817209</v>
      </c>
      <c r="G1400" s="9">
        <v>0.77384590881872972</v>
      </c>
      <c r="H1400" s="9">
        <v>116.00167681762711</v>
      </c>
    </row>
    <row r="1401" spans="1:8" x14ac:dyDescent="0.25">
      <c r="A1401" s="20"/>
      <c r="B1401" s="5">
        <f>DATE(YEAR(siječanj!B1401),MONTH(siječanj!B1401)+9,DAY(siječanj!B1401))</f>
        <v>44849</v>
      </c>
      <c r="C1401" s="8">
        <v>14.5625</v>
      </c>
      <c r="D1401">
        <v>0.90751868235008204</v>
      </c>
      <c r="E1401" s="6">
        <v>129.49888509376302</v>
      </c>
      <c r="F1401" s="9">
        <v>122.69407760182237</v>
      </c>
      <c r="G1401" s="9">
        <v>0.77439756479924871</v>
      </c>
      <c r="H1401" s="9">
        <v>117.5226575660965</v>
      </c>
    </row>
    <row r="1402" spans="1:8" x14ac:dyDescent="0.25">
      <c r="A1402" s="20"/>
      <c r="B1402" s="5">
        <f>DATE(YEAR(siječanj!B1402),MONTH(siječanj!B1402)+9,DAY(siječanj!B1402))</f>
        <v>44849</v>
      </c>
      <c r="C1402" s="8">
        <v>14.5729166666667</v>
      </c>
      <c r="D1402">
        <v>0.90751868235008204</v>
      </c>
      <c r="E1402" s="6">
        <v>127.98296418570527</v>
      </c>
      <c r="F1402" s="9">
        <v>122.0135833990069</v>
      </c>
      <c r="G1402" s="9">
        <v>0.79772526998552185</v>
      </c>
      <c r="H1402" s="9">
        <v>116.14693102106899</v>
      </c>
    </row>
    <row r="1403" spans="1:8" x14ac:dyDescent="0.25">
      <c r="A1403" s="20"/>
      <c r="B1403" s="5">
        <f>DATE(YEAR(siječanj!B1403),MONTH(siječanj!B1403)+9,DAY(siječanj!B1403))</f>
        <v>44849</v>
      </c>
      <c r="C1403" s="8">
        <v>14.5833333333333</v>
      </c>
      <c r="D1403">
        <v>0.90751868235008204</v>
      </c>
      <c r="E1403" s="6">
        <v>126.16220621906015</v>
      </c>
      <c r="F1403" s="9">
        <v>119.57033603287125</v>
      </c>
      <c r="G1403" s="9">
        <v>0.77500260619876304</v>
      </c>
      <c r="H1403" s="9">
        <v>114.4945591503008</v>
      </c>
    </row>
    <row r="1404" spans="1:8" x14ac:dyDescent="0.25">
      <c r="A1404" s="20"/>
      <c r="B1404" s="5">
        <f>DATE(YEAR(siječanj!B1404),MONTH(siječanj!B1404)+9,DAY(siječanj!B1404))</f>
        <v>44849</v>
      </c>
      <c r="C1404" s="8">
        <v>14.59375</v>
      </c>
      <c r="D1404">
        <v>0.90751868235008204</v>
      </c>
      <c r="E1404" s="6">
        <v>125.95713251772744</v>
      </c>
      <c r="F1404" s="9">
        <v>118.2463405226863</v>
      </c>
      <c r="G1404" s="9">
        <v>0.80014543558357953</v>
      </c>
      <c r="H1404" s="9">
        <v>114.30845093508267</v>
      </c>
    </row>
    <row r="1405" spans="1:8" x14ac:dyDescent="0.25">
      <c r="A1405" s="20"/>
      <c r="B1405" s="5">
        <f>DATE(YEAR(siječanj!B1405),MONTH(siječanj!B1405)+9,DAY(siječanj!B1405))</f>
        <v>44849</v>
      </c>
      <c r="C1405" s="8">
        <v>14.6041666666667</v>
      </c>
      <c r="D1405">
        <v>0.90751868235008204</v>
      </c>
      <c r="E1405" s="6">
        <v>124.93138276120884</v>
      </c>
      <c r="F1405" s="9">
        <v>116.74001193108487</v>
      </c>
      <c r="G1405" s="9">
        <v>0.8293436233963466</v>
      </c>
      <c r="H1405" s="9">
        <v>113.37756386762599</v>
      </c>
    </row>
    <row r="1406" spans="1:8" x14ac:dyDescent="0.25">
      <c r="A1406" s="20"/>
      <c r="B1406" s="5">
        <f>DATE(YEAR(siječanj!B1406),MONTH(siječanj!B1406)+9,DAY(siječanj!B1406))</f>
        <v>44849</v>
      </c>
      <c r="C1406" s="8">
        <v>14.6145833333333</v>
      </c>
      <c r="D1406">
        <v>0.90751868235008204</v>
      </c>
      <c r="E1406" s="6">
        <v>123.87518265819379</v>
      </c>
      <c r="F1406" s="9">
        <v>115.99106127534338</v>
      </c>
      <c r="G1406" s="9">
        <v>0.8506802286363393</v>
      </c>
      <c r="H1406" s="9">
        <v>112.41904254183976</v>
      </c>
    </row>
    <row r="1407" spans="1:8" x14ac:dyDescent="0.25">
      <c r="A1407" s="20"/>
      <c r="B1407" s="5">
        <f>DATE(YEAR(siječanj!B1407),MONTH(siječanj!B1407)+9,DAY(siječanj!B1407))</f>
        <v>44849</v>
      </c>
      <c r="C1407" s="8">
        <v>14.625</v>
      </c>
      <c r="D1407">
        <v>0.90751868235008204</v>
      </c>
      <c r="E1407" s="6">
        <v>122.04504832792585</v>
      </c>
      <c r="F1407" s="9">
        <v>114.87008705848979</v>
      </c>
      <c r="G1407" s="9">
        <v>0.86526844782752332</v>
      </c>
      <c r="H1407" s="9">
        <v>110.75816144591136</v>
      </c>
    </row>
    <row r="1408" spans="1:8" x14ac:dyDescent="0.25">
      <c r="A1408" s="20"/>
      <c r="B1408" s="5">
        <f>DATE(YEAR(siječanj!B1408),MONTH(siječanj!B1408)+9,DAY(siječanj!B1408))</f>
        <v>44849</v>
      </c>
      <c r="C1408" s="8">
        <v>14.6354166666667</v>
      </c>
      <c r="D1408">
        <v>0.90751868235008204</v>
      </c>
      <c r="E1408" s="6">
        <v>120.98327343861877</v>
      </c>
      <c r="F1408" s="9">
        <v>114.03749909678987</v>
      </c>
      <c r="G1408" s="9">
        <v>0.83293234924663972</v>
      </c>
      <c r="H1408" s="9">
        <v>109.79458089741499</v>
      </c>
    </row>
    <row r="1409" spans="1:8" x14ac:dyDescent="0.25">
      <c r="A1409" s="20"/>
      <c r="B1409" s="5">
        <f>DATE(YEAR(siječanj!B1409),MONTH(siječanj!B1409)+9,DAY(siječanj!B1409))</f>
        <v>44849</v>
      </c>
      <c r="C1409" s="8">
        <v>14.6458333333333</v>
      </c>
      <c r="D1409">
        <v>0.90751868235008204</v>
      </c>
      <c r="E1409" s="6">
        <v>123.03282500317781</v>
      </c>
      <c r="F1409" s="9">
        <v>113.29710619699863</v>
      </c>
      <c r="G1409" s="9">
        <v>0.7910006106787516</v>
      </c>
      <c r="H1409" s="9">
        <v>111.65458723269215</v>
      </c>
    </row>
    <row r="1410" spans="1:8" x14ac:dyDescent="0.25">
      <c r="A1410" s="20"/>
      <c r="B1410" s="5">
        <f>DATE(YEAR(siječanj!B1410),MONTH(siječanj!B1410)+9,DAY(siječanj!B1410))</f>
        <v>44849</v>
      </c>
      <c r="C1410" s="8">
        <v>14.65625</v>
      </c>
      <c r="D1410">
        <v>0.90751868235008204</v>
      </c>
      <c r="E1410" s="6">
        <v>124.23417407444813</v>
      </c>
      <c r="F1410" s="9">
        <v>112.836485849653</v>
      </c>
      <c r="G1410" s="9">
        <v>0.8012744506006606</v>
      </c>
      <c r="H1410" s="9">
        <v>112.74483395889389</v>
      </c>
    </row>
    <row r="1411" spans="1:8" x14ac:dyDescent="0.25">
      <c r="A1411" s="20"/>
      <c r="B1411" s="5">
        <f>DATE(YEAR(siječanj!B1411),MONTH(siječanj!B1411)+9,DAY(siječanj!B1411))</f>
        <v>44849</v>
      </c>
      <c r="C1411" s="8">
        <v>14.6666666666667</v>
      </c>
      <c r="D1411">
        <v>0.90751868235008204</v>
      </c>
      <c r="E1411" s="6">
        <v>120.44839776305957</v>
      </c>
      <c r="F1411" s="9">
        <v>112.66921063830658</v>
      </c>
      <c r="G1411" s="9">
        <v>0.79475344940457959</v>
      </c>
      <c r="H1411" s="9">
        <v>109.30917122911039</v>
      </c>
    </row>
    <row r="1412" spans="1:8" x14ac:dyDescent="0.25">
      <c r="A1412" s="20"/>
      <c r="B1412" s="5">
        <f>DATE(YEAR(siječanj!B1412),MONTH(siječanj!B1412)+9,DAY(siječanj!B1412))</f>
        <v>44849</v>
      </c>
      <c r="C1412" s="8">
        <v>14.6770833333333</v>
      </c>
      <c r="D1412">
        <v>0.90751868235008204</v>
      </c>
      <c r="E1412" s="6">
        <v>119.49469926495608</v>
      </c>
      <c r="F1412" s="9">
        <v>111.91538841862383</v>
      </c>
      <c r="G1412" s="9">
        <v>0.83142567768277187</v>
      </c>
      <c r="H1412" s="9">
        <v>108.44367202475226</v>
      </c>
    </row>
    <row r="1413" spans="1:8" x14ac:dyDescent="0.25">
      <c r="A1413" s="20"/>
      <c r="B1413" s="5">
        <f>DATE(YEAR(siječanj!B1413),MONTH(siječanj!B1413)+9,DAY(siječanj!B1413))</f>
        <v>44849</v>
      </c>
      <c r="C1413" s="8">
        <v>14.6875</v>
      </c>
      <c r="D1413">
        <v>0.90751868235008204</v>
      </c>
      <c r="E1413" s="6">
        <v>121.41400138359018</v>
      </c>
      <c r="F1413" s="9">
        <v>112.02146866659568</v>
      </c>
      <c r="G1413" s="9">
        <v>0.86924867140607898</v>
      </c>
      <c r="H1413" s="9">
        <v>110.18547455448679</v>
      </c>
    </row>
    <row r="1414" spans="1:8" x14ac:dyDescent="0.25">
      <c r="A1414" s="20"/>
      <c r="B1414" s="5">
        <f>DATE(YEAR(siječanj!B1414),MONTH(siječanj!B1414)+9,DAY(siječanj!B1414))</f>
        <v>44849</v>
      </c>
      <c r="C1414" s="8">
        <v>14.6979166666667</v>
      </c>
      <c r="D1414">
        <v>0.90751868235008204</v>
      </c>
      <c r="E1414" s="6">
        <v>125.00478527236544</v>
      </c>
      <c r="F1414" s="9">
        <v>112.24188970133842</v>
      </c>
      <c r="G1414" s="9">
        <v>0.89392288990396385</v>
      </c>
      <c r="H1414" s="9">
        <v>113.44417801783203</v>
      </c>
    </row>
    <row r="1415" spans="1:8" x14ac:dyDescent="0.25">
      <c r="A1415" s="20"/>
      <c r="B1415" s="5">
        <f>DATE(YEAR(siječanj!B1415),MONTH(siječanj!B1415)+9,DAY(siječanj!B1415))</f>
        <v>44849</v>
      </c>
      <c r="C1415" s="8">
        <v>14.7083333333333</v>
      </c>
      <c r="D1415">
        <v>0.90751868235008204</v>
      </c>
      <c r="E1415" s="6">
        <v>126.39641773483619</v>
      </c>
      <c r="F1415" s="9">
        <v>112.70418125826549</v>
      </c>
      <c r="G1415" s="9">
        <v>0.95212549497464083</v>
      </c>
      <c r="H1415" s="9">
        <v>114.70711047648908</v>
      </c>
    </row>
    <row r="1416" spans="1:8" x14ac:dyDescent="0.25">
      <c r="A1416" s="20"/>
      <c r="B1416" s="5">
        <f>DATE(YEAR(siječanj!B1416),MONTH(siječanj!B1416)+9,DAY(siječanj!B1416))</f>
        <v>44849</v>
      </c>
      <c r="C1416" s="8">
        <v>14.71875</v>
      </c>
      <c r="D1416">
        <v>0.90751868235008204</v>
      </c>
      <c r="E1416" s="6">
        <v>128.58256198835133</v>
      </c>
      <c r="F1416" s="9">
        <v>113.30874951655014</v>
      </c>
      <c r="G1416" s="9">
        <v>1.0980689825496679</v>
      </c>
      <c r="H1416" s="9">
        <v>116.69107722886635</v>
      </c>
    </row>
    <row r="1417" spans="1:8" x14ac:dyDescent="0.25">
      <c r="A1417" s="20"/>
      <c r="B1417" s="5">
        <f>DATE(YEAR(siječanj!B1417),MONTH(siječanj!B1417)+9,DAY(siječanj!B1417))</f>
        <v>44849</v>
      </c>
      <c r="C1417" s="8">
        <v>14.7291666666667</v>
      </c>
      <c r="D1417">
        <v>0.90751868235008204</v>
      </c>
      <c r="E1417" s="6">
        <v>131.84531413334693</v>
      </c>
      <c r="F1417" s="9">
        <v>113.85271734566746</v>
      </c>
      <c r="G1417" s="9">
        <v>1.4300448887084807</v>
      </c>
      <c r="H1417" s="9">
        <v>119.65208575632765</v>
      </c>
    </row>
    <row r="1418" spans="1:8" x14ac:dyDescent="0.25">
      <c r="A1418" s="20"/>
      <c r="B1418" s="5">
        <f>DATE(YEAR(siječanj!B1418),MONTH(siječanj!B1418)+9,DAY(siječanj!B1418))</f>
        <v>44849</v>
      </c>
      <c r="C1418" s="8">
        <v>14.7395833333333</v>
      </c>
      <c r="D1418">
        <v>0.90751868235008204</v>
      </c>
      <c r="E1418" s="6">
        <v>141.64898835218574</v>
      </c>
      <c r="F1418" s="9">
        <v>115.14459482121026</v>
      </c>
      <c r="G1418" s="9">
        <v>5.4542223611437581</v>
      </c>
      <c r="H1418" s="9">
        <v>128.54910326559772</v>
      </c>
    </row>
    <row r="1419" spans="1:8" x14ac:dyDescent="0.25">
      <c r="A1419" s="20"/>
      <c r="B1419" s="5">
        <f>DATE(YEAR(siječanj!B1419),MONTH(siječanj!B1419)+9,DAY(siječanj!B1419))</f>
        <v>44849</v>
      </c>
      <c r="C1419" s="8">
        <v>14.75</v>
      </c>
      <c r="D1419">
        <v>0.90751868235008204</v>
      </c>
      <c r="E1419" s="6">
        <v>141.39714700912776</v>
      </c>
      <c r="F1419" s="9">
        <v>116.93223280271491</v>
      </c>
      <c r="G1419" s="9">
        <v>37.424842580810036</v>
      </c>
      <c r="H1419" s="9">
        <v>128.32055254178448</v>
      </c>
    </row>
    <row r="1420" spans="1:8" x14ac:dyDescent="0.25">
      <c r="A1420" s="20"/>
      <c r="B1420" s="5">
        <f>DATE(YEAR(siječanj!B1420),MONTH(siječanj!B1420)+9,DAY(siječanj!B1420))</f>
        <v>44849</v>
      </c>
      <c r="C1420" s="8">
        <v>14.7604166666667</v>
      </c>
      <c r="D1420">
        <v>0.90751868235008204</v>
      </c>
      <c r="E1420" s="6">
        <v>146.17921060451192</v>
      </c>
      <c r="F1420" s="9">
        <v>119.45235780769467</v>
      </c>
      <c r="G1420" s="9">
        <v>111.54535404031496</v>
      </c>
      <c r="H1420" s="9">
        <v>132.66036459478181</v>
      </c>
    </row>
    <row r="1421" spans="1:8" x14ac:dyDescent="0.25">
      <c r="A1421" s="20"/>
      <c r="B1421" s="5">
        <f>DATE(YEAR(siječanj!B1421),MONTH(siječanj!B1421)+9,DAY(siječanj!B1421))</f>
        <v>44849</v>
      </c>
      <c r="C1421" s="8">
        <v>14.7708333333333</v>
      </c>
      <c r="D1421">
        <v>0.90751868235008204</v>
      </c>
      <c r="E1421" s="6">
        <v>152.49826611231293</v>
      </c>
      <c r="F1421" s="9">
        <v>121.18678842436937</v>
      </c>
      <c r="G1421" s="9">
        <v>178.57921790559462</v>
      </c>
      <c r="H1421" s="9">
        <v>138.39502552291839</v>
      </c>
    </row>
    <row r="1422" spans="1:8" x14ac:dyDescent="0.25">
      <c r="A1422" s="20"/>
      <c r="B1422" s="5">
        <f>DATE(YEAR(siječanj!B1422),MONTH(siječanj!B1422)+9,DAY(siječanj!B1422))</f>
        <v>44849</v>
      </c>
      <c r="C1422" s="8">
        <v>14.78125</v>
      </c>
      <c r="D1422">
        <v>0.90751868235008204</v>
      </c>
      <c r="E1422" s="6">
        <v>159.04248242318502</v>
      </c>
      <c r="F1422" s="9">
        <v>121.78084888247736</v>
      </c>
      <c r="G1422" s="9">
        <v>212.83637241260928</v>
      </c>
      <c r="H1422" s="9">
        <v>144.33402408637497</v>
      </c>
    </row>
    <row r="1423" spans="1:8" x14ac:dyDescent="0.25">
      <c r="A1423" s="20"/>
      <c r="B1423" s="5">
        <f>DATE(YEAR(siječanj!B1423),MONTH(siječanj!B1423)+9,DAY(siječanj!B1423))</f>
        <v>44849</v>
      </c>
      <c r="C1423" s="8">
        <v>14.7916666666667</v>
      </c>
      <c r="D1423">
        <v>0.90751868235008204</v>
      </c>
      <c r="E1423" s="6">
        <v>164.52775144784169</v>
      </c>
      <c r="F1423" s="9">
        <v>121.42436683117604</v>
      </c>
      <c r="G1423" s="9">
        <v>219.69292838207491</v>
      </c>
      <c r="H1423" s="9">
        <v>149.31200820396711</v>
      </c>
    </row>
    <row r="1424" spans="1:8" x14ac:dyDescent="0.25">
      <c r="A1424" s="20"/>
      <c r="B1424" s="5">
        <f>DATE(YEAR(siječanj!B1424),MONTH(siječanj!B1424)+9,DAY(siječanj!B1424))</f>
        <v>44849</v>
      </c>
      <c r="C1424" s="8">
        <v>14.8020833333333</v>
      </c>
      <c r="D1424">
        <v>0.90751868235008204</v>
      </c>
      <c r="E1424" s="6">
        <v>170.35270912916408</v>
      </c>
      <c r="F1424" s="9">
        <v>121.02215779628631</v>
      </c>
      <c r="G1424" s="9">
        <v>220.57625115468613</v>
      </c>
      <c r="H1424" s="9">
        <v>154.59826612366578</v>
      </c>
    </row>
    <row r="1425" spans="1:8" x14ac:dyDescent="0.25">
      <c r="A1425" s="20"/>
      <c r="B1425" s="5">
        <f>DATE(YEAR(siječanj!B1425),MONTH(siječanj!B1425)+9,DAY(siječanj!B1425))</f>
        <v>44849</v>
      </c>
      <c r="C1425" s="8">
        <v>14.8125</v>
      </c>
      <c r="D1425">
        <v>0.90751868235008204</v>
      </c>
      <c r="E1425" s="6">
        <v>172.52427951126677</v>
      </c>
      <c r="F1425" s="9">
        <v>120.34772672344977</v>
      </c>
      <c r="G1425" s="9">
        <v>221.18089310133465</v>
      </c>
      <c r="H1425" s="9">
        <v>156.56900681546207</v>
      </c>
    </row>
    <row r="1426" spans="1:8" x14ac:dyDescent="0.25">
      <c r="A1426" s="20"/>
      <c r="B1426" s="5">
        <f>DATE(YEAR(siječanj!B1426),MONTH(siječanj!B1426)+9,DAY(siječanj!B1426))</f>
        <v>44849</v>
      </c>
      <c r="C1426" s="8">
        <v>14.8229166666667</v>
      </c>
      <c r="D1426">
        <v>0.90751868235008204</v>
      </c>
      <c r="E1426" s="6">
        <v>171.48184014520774</v>
      </c>
      <c r="F1426" s="9">
        <v>119.73339965220937</v>
      </c>
      <c r="G1426" s="9">
        <v>221.69860486624378</v>
      </c>
      <c r="H1426" s="9">
        <v>155.62297361554633</v>
      </c>
    </row>
    <row r="1427" spans="1:8" x14ac:dyDescent="0.25">
      <c r="A1427" s="20"/>
      <c r="B1427" s="5">
        <f>DATE(YEAR(siječanj!B1427),MONTH(siječanj!B1427)+9,DAY(siječanj!B1427))</f>
        <v>44849</v>
      </c>
      <c r="C1427" s="8">
        <v>14.8333333333333</v>
      </c>
      <c r="D1427">
        <v>0.90751868235008204</v>
      </c>
      <c r="E1427" s="6">
        <v>168.81829859597417</v>
      </c>
      <c r="F1427" s="9">
        <v>117.60222460021964</v>
      </c>
      <c r="G1427" s="9">
        <v>222.86976325808686</v>
      </c>
      <c r="H1427" s="9">
        <v>153.2057598984012</v>
      </c>
    </row>
    <row r="1428" spans="1:8" x14ac:dyDescent="0.25">
      <c r="A1428" s="20"/>
      <c r="B1428" s="5">
        <f>DATE(YEAR(siječanj!B1428),MONTH(siječanj!B1428)+9,DAY(siječanj!B1428))</f>
        <v>44849</v>
      </c>
      <c r="C1428" s="8">
        <v>14.84375</v>
      </c>
      <c r="D1428">
        <v>0.90751868235008204</v>
      </c>
      <c r="E1428" s="6">
        <v>167.34558401914663</v>
      </c>
      <c r="F1428" s="9">
        <v>115.83065912320092</v>
      </c>
      <c r="G1428" s="9">
        <v>222.63366855709057</v>
      </c>
      <c r="H1428" s="9">
        <v>151.8692439061609</v>
      </c>
    </row>
    <row r="1429" spans="1:8" x14ac:dyDescent="0.25">
      <c r="A1429" s="20"/>
      <c r="B1429" s="5">
        <f>DATE(YEAR(siječanj!B1429),MONTH(siječanj!B1429)+9,DAY(siječanj!B1429))</f>
        <v>44849</v>
      </c>
      <c r="C1429" s="8">
        <v>14.8541666666667</v>
      </c>
      <c r="D1429">
        <v>0.90751868235008204</v>
      </c>
      <c r="E1429" s="6">
        <v>165.6630479888851</v>
      </c>
      <c r="F1429" s="9">
        <v>114.44218986991561</v>
      </c>
      <c r="G1429" s="9">
        <v>222.86953380214479</v>
      </c>
      <c r="H1429" s="9">
        <v>150.34231102497142</v>
      </c>
    </row>
    <row r="1430" spans="1:8" x14ac:dyDescent="0.25">
      <c r="A1430" s="20"/>
      <c r="B1430" s="5">
        <f>DATE(YEAR(siječanj!B1430),MONTH(siječanj!B1430)+9,DAY(siječanj!B1430))</f>
        <v>44849</v>
      </c>
      <c r="C1430" s="8">
        <v>14.8645833333333</v>
      </c>
      <c r="D1430">
        <v>0.90751868235008204</v>
      </c>
      <c r="E1430" s="6">
        <v>162.34228033860188</v>
      </c>
      <c r="F1430" s="9">
        <v>112.75809575015292</v>
      </c>
      <c r="G1430" s="9">
        <v>223.04323414504466</v>
      </c>
      <c r="H1430" s="9">
        <v>147.3286523425956</v>
      </c>
    </row>
    <row r="1431" spans="1:8" x14ac:dyDescent="0.25">
      <c r="A1431" s="20"/>
      <c r="B1431" s="5">
        <f>DATE(YEAR(siječanj!B1431),MONTH(siječanj!B1431)+9,DAY(siječanj!B1431))</f>
        <v>44849</v>
      </c>
      <c r="C1431" s="8">
        <v>14.875</v>
      </c>
      <c r="D1431">
        <v>0.90751868235008204</v>
      </c>
      <c r="E1431" s="6">
        <v>160.85743625792216</v>
      </c>
      <c r="F1431" s="9">
        <v>109.45704741645505</v>
      </c>
      <c r="G1431" s="9">
        <v>223.79370292486485</v>
      </c>
      <c r="H1431" s="9">
        <v>145.98112859900183</v>
      </c>
    </row>
    <row r="1432" spans="1:8" x14ac:dyDescent="0.25">
      <c r="A1432" s="20"/>
      <c r="B1432" s="5">
        <f>DATE(YEAR(siječanj!B1432),MONTH(siječanj!B1432)+9,DAY(siječanj!B1432))</f>
        <v>44849</v>
      </c>
      <c r="C1432" s="8">
        <v>14.8854166666667</v>
      </c>
      <c r="D1432">
        <v>0.90751868235008204</v>
      </c>
      <c r="E1432" s="6">
        <v>165.53904448785121</v>
      </c>
      <c r="F1432" s="9">
        <v>107.51103175620332</v>
      </c>
      <c r="G1432" s="9">
        <v>223.14414158560993</v>
      </c>
      <c r="H1432" s="9">
        <v>150.22977553110636</v>
      </c>
    </row>
    <row r="1433" spans="1:8" x14ac:dyDescent="0.25">
      <c r="A1433" s="20"/>
      <c r="B1433" s="5">
        <f>DATE(YEAR(siječanj!B1433),MONTH(siječanj!B1433)+9,DAY(siječanj!B1433))</f>
        <v>44849</v>
      </c>
      <c r="C1433" s="8">
        <v>14.8958333333333</v>
      </c>
      <c r="D1433">
        <v>0.90751868235008204</v>
      </c>
      <c r="E1433" s="6">
        <v>169.36402400699188</v>
      </c>
      <c r="F1433" s="9">
        <v>105.81712207748765</v>
      </c>
      <c r="G1433" s="9">
        <v>222.86806668080428</v>
      </c>
      <c r="H1433" s="9">
        <v>153.70101590433293</v>
      </c>
    </row>
    <row r="1434" spans="1:8" x14ac:dyDescent="0.25">
      <c r="A1434" s="20"/>
      <c r="B1434" s="5">
        <f>DATE(YEAR(siječanj!B1434),MONTH(siječanj!B1434)+9,DAY(siječanj!B1434))</f>
        <v>44849</v>
      </c>
      <c r="C1434" s="8">
        <v>14.90625</v>
      </c>
      <c r="D1434">
        <v>0.90751868235008204</v>
      </c>
      <c r="E1434" s="6">
        <v>163.93931910319037</v>
      </c>
      <c r="F1434" s="9">
        <v>104.48764238636279</v>
      </c>
      <c r="G1434" s="9">
        <v>221.47867623423343</v>
      </c>
      <c r="H1434" s="9">
        <v>148.77799485789697</v>
      </c>
    </row>
    <row r="1435" spans="1:8" x14ac:dyDescent="0.25">
      <c r="A1435" s="20"/>
      <c r="B1435" s="5">
        <f>DATE(YEAR(siječanj!B1435),MONTH(siječanj!B1435)+9,DAY(siječanj!B1435))</f>
        <v>44849</v>
      </c>
      <c r="C1435" s="8">
        <v>14.9166666666667</v>
      </c>
      <c r="D1435">
        <v>0.90751868235008204</v>
      </c>
      <c r="E1435" s="6">
        <v>160.63181279226654</v>
      </c>
      <c r="F1435" s="9">
        <v>102.83654776239347</v>
      </c>
      <c r="G1435" s="9">
        <v>219.0729053052892</v>
      </c>
      <c r="H1435" s="9">
        <v>145.77637108874279</v>
      </c>
    </row>
    <row r="1436" spans="1:8" x14ac:dyDescent="0.25">
      <c r="A1436" s="20"/>
      <c r="B1436" s="5">
        <f>DATE(YEAR(siječanj!B1436),MONTH(siječanj!B1436)+9,DAY(siječanj!B1436))</f>
        <v>44849</v>
      </c>
      <c r="C1436" s="8">
        <v>14.9270833333333</v>
      </c>
      <c r="D1436">
        <v>0.90751868235008204</v>
      </c>
      <c r="E1436" s="6">
        <v>151.5766482009715</v>
      </c>
      <c r="F1436" s="9">
        <v>100.73217050808752</v>
      </c>
      <c r="G1436" s="9">
        <v>216.55930454929953</v>
      </c>
      <c r="H1436" s="9">
        <v>137.5586400503876</v>
      </c>
    </row>
    <row r="1437" spans="1:8" x14ac:dyDescent="0.25">
      <c r="A1437" s="20"/>
      <c r="B1437" s="5">
        <f>DATE(YEAR(siječanj!B1437),MONTH(siječanj!B1437)+9,DAY(siječanj!B1437))</f>
        <v>44849</v>
      </c>
      <c r="C1437" s="8">
        <v>14.9375</v>
      </c>
      <c r="D1437">
        <v>0.90751868235008204</v>
      </c>
      <c r="E1437" s="6">
        <v>141.15919150063448</v>
      </c>
      <c r="F1437" s="9">
        <v>99.329831554002354</v>
      </c>
      <c r="G1437" s="9">
        <v>215.35602362249949</v>
      </c>
      <c r="H1437" s="9">
        <v>128.1046034722587</v>
      </c>
    </row>
    <row r="1438" spans="1:8" x14ac:dyDescent="0.25">
      <c r="A1438" s="20"/>
      <c r="B1438" s="5">
        <f>DATE(YEAR(siječanj!B1438),MONTH(siječanj!B1438)+9,DAY(siječanj!B1438))</f>
        <v>44849</v>
      </c>
      <c r="C1438" s="8">
        <v>14.9479166666667</v>
      </c>
      <c r="D1438">
        <v>0.90751868235008204</v>
      </c>
      <c r="E1438" s="6">
        <v>132.22040144191948</v>
      </c>
      <c r="F1438" s="9">
        <v>97.316439592890163</v>
      </c>
      <c r="G1438" s="9">
        <v>214.86188276911534</v>
      </c>
      <c r="H1438" s="9">
        <v>119.99248449636966</v>
      </c>
    </row>
    <row r="1439" spans="1:8" x14ac:dyDescent="0.25">
      <c r="A1439" s="20"/>
      <c r="B1439" s="5">
        <f>DATE(YEAR(siječanj!B1439),MONTH(siječanj!B1439)+9,DAY(siječanj!B1439))</f>
        <v>44849</v>
      </c>
      <c r="C1439" s="8">
        <v>14.9583333333333</v>
      </c>
      <c r="D1439">
        <v>0.90751868235008204</v>
      </c>
      <c r="E1439" s="6">
        <v>123.0871431791419</v>
      </c>
      <c r="F1439" s="9">
        <v>94.973854490789577</v>
      </c>
      <c r="G1439" s="9">
        <v>209.62853015751861</v>
      </c>
      <c r="H1439" s="9">
        <v>111.70388199217075</v>
      </c>
    </row>
    <row r="1440" spans="1:8" x14ac:dyDescent="0.25">
      <c r="A1440" s="20"/>
      <c r="B1440" s="5">
        <f>DATE(YEAR(siječanj!B1440),MONTH(siječanj!B1440)+9,DAY(siječanj!B1440))</f>
        <v>44849</v>
      </c>
      <c r="C1440" s="8">
        <v>14.96875</v>
      </c>
      <c r="D1440">
        <v>0.90751868235008204</v>
      </c>
      <c r="E1440" s="6">
        <v>113.48295298277129</v>
      </c>
      <c r="F1440" s="9">
        <v>92.805264325160863</v>
      </c>
      <c r="G1440" s="9">
        <v>208.66914214154932</v>
      </c>
      <c r="H1440" s="9">
        <v>102.98789996012091</v>
      </c>
    </row>
    <row r="1441" spans="1:8" x14ac:dyDescent="0.25">
      <c r="A1441" s="20"/>
      <c r="B1441" s="5">
        <f>DATE(YEAR(siječanj!B1441),MONTH(siječanj!B1441)+9,DAY(siječanj!B1441))</f>
        <v>44849</v>
      </c>
      <c r="C1441" s="8">
        <v>14.9791666666667</v>
      </c>
      <c r="D1441">
        <v>0.90751868235008204</v>
      </c>
      <c r="E1441" s="6">
        <v>105.69504900995418</v>
      </c>
      <c r="F1441" s="9">
        <v>91.10831097297887</v>
      </c>
      <c r="G1441" s="9">
        <v>206.77306319305058</v>
      </c>
      <c r="H1441" s="9">
        <v>95.920231608440957</v>
      </c>
    </row>
    <row r="1442" spans="1:8" ht="15.75" thickBot="1" x14ac:dyDescent="0.3">
      <c r="A1442" s="20"/>
      <c r="B1442" s="5">
        <f>DATE(YEAR(siječanj!B1442),MONTH(siječanj!B1442)+9,DAY(siječanj!B1442))</f>
        <v>44849</v>
      </c>
      <c r="C1442" s="8">
        <v>14.9895833333333</v>
      </c>
      <c r="D1442">
        <v>0.90751868235008204</v>
      </c>
      <c r="E1442" s="6">
        <v>96.23478460522054</v>
      </c>
      <c r="F1442" s="9">
        <v>89.718180710404937</v>
      </c>
      <c r="G1442" s="9">
        <v>206.28857934215813</v>
      </c>
      <c r="H1442" s="9">
        <v>87.334864921173704</v>
      </c>
    </row>
    <row r="1443" spans="1:8" x14ac:dyDescent="0.25">
      <c r="A1443" s="17">
        <f t="shared" ref="A1443" si="13">A1347+1</f>
        <v>289</v>
      </c>
      <c r="B1443" s="5">
        <f>DATE(YEAR(siječanj!B1443),MONTH(siječanj!B1443)+9,DAY(siječanj!B1443))</f>
        <v>44850</v>
      </c>
      <c r="C1443" s="8">
        <v>15</v>
      </c>
      <c r="D1443">
        <v>0.90708477485470396</v>
      </c>
      <c r="E1443" s="6">
        <v>87.726583494133948</v>
      </c>
      <c r="F1443" s="9">
        <v>82.480253895325603</v>
      </c>
      <c r="G1443" s="9">
        <v>200.68810460583603</v>
      </c>
      <c r="H1443" s="9">
        <v>79.575448237548883</v>
      </c>
    </row>
    <row r="1444" spans="1:8" x14ac:dyDescent="0.25">
      <c r="A1444" s="18"/>
      <c r="B1444" s="5">
        <f>DATE(YEAR(siječanj!B1444),MONTH(siječanj!B1444)+9,DAY(siječanj!B1444))</f>
        <v>44850</v>
      </c>
      <c r="C1444" s="8">
        <v>15.0104166666667</v>
      </c>
      <c r="D1444">
        <v>0.90708477485470396</v>
      </c>
      <c r="E1444" s="6">
        <v>81.694724296418542</v>
      </c>
      <c r="F1444" s="9">
        <v>81.144687726440921</v>
      </c>
      <c r="G1444" s="9">
        <v>198.84877729476568</v>
      </c>
      <c r="H1444" s="9">
        <v>74.104040595233926</v>
      </c>
    </row>
    <row r="1445" spans="1:8" x14ac:dyDescent="0.25">
      <c r="A1445" s="18"/>
      <c r="B1445" s="5">
        <f>DATE(YEAR(siječanj!B1445),MONTH(siječanj!B1445)+9,DAY(siječanj!B1445))</f>
        <v>44850</v>
      </c>
      <c r="C1445" s="8">
        <v>15.0208333333333</v>
      </c>
      <c r="D1445">
        <v>0.90708477485470396</v>
      </c>
      <c r="E1445" s="6">
        <v>75.301650717799092</v>
      </c>
      <c r="F1445" s="9">
        <v>79.955487926951918</v>
      </c>
      <c r="G1445" s="9">
        <v>197.89957422948163</v>
      </c>
      <c r="H1445" s="9">
        <v>68.304980887542342</v>
      </c>
    </row>
    <row r="1446" spans="1:8" x14ac:dyDescent="0.25">
      <c r="A1446" s="18"/>
      <c r="B1446" s="5">
        <f>DATE(YEAR(siječanj!B1446),MONTH(siječanj!B1446)+9,DAY(siječanj!B1446))</f>
        <v>44850</v>
      </c>
      <c r="C1446" s="8">
        <v>15.03125</v>
      </c>
      <c r="D1446">
        <v>0.90708477485470396</v>
      </c>
      <c r="E1446" s="6">
        <v>69.792113749894554</v>
      </c>
      <c r="F1446" s="9">
        <v>78.994413080716413</v>
      </c>
      <c r="G1446" s="9">
        <v>196.88520697359078</v>
      </c>
      <c r="H1446" s="9">
        <v>63.307363787456993</v>
      </c>
    </row>
    <row r="1447" spans="1:8" x14ac:dyDescent="0.25">
      <c r="A1447" s="18"/>
      <c r="B1447" s="5">
        <f>DATE(YEAR(siječanj!B1447),MONTH(siječanj!B1447)+9,DAY(siječanj!B1447))</f>
        <v>44850</v>
      </c>
      <c r="C1447" s="8">
        <v>15.0416666666667</v>
      </c>
      <c r="D1447">
        <v>0.90708477485470396</v>
      </c>
      <c r="E1447" s="6">
        <v>65.887032047665173</v>
      </c>
      <c r="F1447" s="9">
        <v>82.927996497869373</v>
      </c>
      <c r="G1447" s="9">
        <v>197.42850247745369</v>
      </c>
      <c r="H1447" s="9">
        <v>59.765123630801028</v>
      </c>
    </row>
    <row r="1448" spans="1:8" x14ac:dyDescent="0.25">
      <c r="A1448" s="18"/>
      <c r="B1448" s="5">
        <f>DATE(YEAR(siječanj!B1448),MONTH(siječanj!B1448)+9,DAY(siječanj!B1448))</f>
        <v>44850</v>
      </c>
      <c r="C1448" s="8">
        <v>15.0520833333333</v>
      </c>
      <c r="D1448">
        <v>0.90708477485470396</v>
      </c>
      <c r="E1448" s="6">
        <v>63.660657991736095</v>
      </c>
      <c r="F1448" s="9">
        <v>81.994549559337514</v>
      </c>
      <c r="G1448" s="9">
        <v>197.57419642570599</v>
      </c>
      <c r="H1448" s="9">
        <v>57.745613621536243</v>
      </c>
    </row>
    <row r="1449" spans="1:8" x14ac:dyDescent="0.25">
      <c r="A1449" s="18"/>
      <c r="B1449" s="5">
        <f>DATE(YEAR(siječanj!B1449),MONTH(siječanj!B1449)+9,DAY(siječanj!B1449))</f>
        <v>44850</v>
      </c>
      <c r="C1449" s="8">
        <v>15.0625</v>
      </c>
      <c r="D1449">
        <v>0.90708477485470396</v>
      </c>
      <c r="E1449" s="6">
        <v>62.052246265976557</v>
      </c>
      <c r="F1449" s="9">
        <v>81.156801078682449</v>
      </c>
      <c r="G1449" s="9">
        <v>197.55903477516532</v>
      </c>
      <c r="H1449" s="9">
        <v>56.286647833401986</v>
      </c>
    </row>
    <row r="1450" spans="1:8" x14ac:dyDescent="0.25">
      <c r="A1450" s="18"/>
      <c r="B1450" s="5">
        <f>DATE(YEAR(siječanj!B1450),MONTH(siječanj!B1450)+9,DAY(siječanj!B1450))</f>
        <v>44850</v>
      </c>
      <c r="C1450" s="8">
        <v>15.0729166666667</v>
      </c>
      <c r="D1450">
        <v>0.90708477485470396</v>
      </c>
      <c r="E1450" s="6">
        <v>59.555813279514375</v>
      </c>
      <c r="F1450" s="9">
        <v>80.702090707066063</v>
      </c>
      <c r="G1450" s="9">
        <v>197.31420897628516</v>
      </c>
      <c r="H1450" s="9">
        <v>54.022171479937086</v>
      </c>
    </row>
    <row r="1451" spans="1:8" x14ac:dyDescent="0.25">
      <c r="A1451" s="18"/>
      <c r="B1451" s="5">
        <f>DATE(YEAR(siječanj!B1451),MONTH(siječanj!B1451)+9,DAY(siječanj!B1451))</f>
        <v>44850</v>
      </c>
      <c r="C1451" s="8">
        <v>15.0833333333333</v>
      </c>
      <c r="D1451">
        <v>0.90708477485470396</v>
      </c>
      <c r="E1451" s="6">
        <v>58.563875619516203</v>
      </c>
      <c r="F1451" s="9">
        <v>79.970505855033053</v>
      </c>
      <c r="G1451" s="9">
        <v>197.14002667614363</v>
      </c>
      <c r="H1451" s="9">
        <v>53.122399930947743</v>
      </c>
    </row>
    <row r="1452" spans="1:8" x14ac:dyDescent="0.25">
      <c r="A1452" s="18"/>
      <c r="B1452" s="5">
        <f>DATE(YEAR(siječanj!B1452),MONTH(siječanj!B1452)+9,DAY(siječanj!B1452))</f>
        <v>44850</v>
      </c>
      <c r="C1452" s="8">
        <v>15.09375</v>
      </c>
      <c r="D1452">
        <v>0.90708477485470396</v>
      </c>
      <c r="E1452" s="6">
        <v>58.927800448608522</v>
      </c>
      <c r="F1452" s="9">
        <v>79.481225222453233</v>
      </c>
      <c r="G1452" s="9">
        <v>197.31188688215201</v>
      </c>
      <c r="H1452" s="9">
        <v>53.452510602608982</v>
      </c>
    </row>
    <row r="1453" spans="1:8" x14ac:dyDescent="0.25">
      <c r="A1453" s="18"/>
      <c r="B1453" s="5">
        <f>DATE(YEAR(siječanj!B1453),MONTH(siječanj!B1453)+9,DAY(siječanj!B1453))</f>
        <v>44850</v>
      </c>
      <c r="C1453" s="8">
        <v>15.1041666666667</v>
      </c>
      <c r="D1453">
        <v>0.90708477485470396</v>
      </c>
      <c r="E1453" s="6">
        <v>57.243845652610332</v>
      </c>
      <c r="F1453" s="9">
        <v>78.871383392800567</v>
      </c>
      <c r="G1453" s="9">
        <v>197.08199487408564</v>
      </c>
      <c r="H1453" s="9">
        <v>51.925020845615464</v>
      </c>
    </row>
    <row r="1454" spans="1:8" x14ac:dyDescent="0.25">
      <c r="A1454" s="18"/>
      <c r="B1454" s="5">
        <f>DATE(YEAR(siječanj!B1454),MONTH(siječanj!B1454)+9,DAY(siječanj!B1454))</f>
        <v>44850</v>
      </c>
      <c r="C1454" s="8">
        <v>15.1145833333333</v>
      </c>
      <c r="D1454">
        <v>0.90708477485470396</v>
      </c>
      <c r="E1454" s="6">
        <v>57.042260784586666</v>
      </c>
      <c r="F1454" s="9">
        <v>78.594344089239058</v>
      </c>
      <c r="G1454" s="9">
        <v>196.95592798853244</v>
      </c>
      <c r="H1454" s="9">
        <v>51.742166280990105</v>
      </c>
    </row>
    <row r="1455" spans="1:8" x14ac:dyDescent="0.25">
      <c r="A1455" s="18"/>
      <c r="B1455" s="5">
        <f>DATE(YEAR(siječanj!B1455),MONTH(siječanj!B1455)+9,DAY(siječanj!B1455))</f>
        <v>44850</v>
      </c>
      <c r="C1455" s="8">
        <v>15.125</v>
      </c>
      <c r="D1455">
        <v>0.90708477485470396</v>
      </c>
      <c r="E1455" s="6">
        <v>56.854264892516589</v>
      </c>
      <c r="F1455" s="9">
        <v>78.117588037552096</v>
      </c>
      <c r="G1455" s="9">
        <v>197.01872100138721</v>
      </c>
      <c r="H1455" s="9">
        <v>51.571638069558112</v>
      </c>
    </row>
    <row r="1456" spans="1:8" x14ac:dyDescent="0.25">
      <c r="A1456" s="18"/>
      <c r="B1456" s="5">
        <f>DATE(YEAR(siječanj!B1456),MONTH(siječanj!B1456)+9,DAY(siječanj!B1456))</f>
        <v>44850</v>
      </c>
      <c r="C1456" s="8">
        <v>15.1354166666667</v>
      </c>
      <c r="D1456">
        <v>0.90708477485470396</v>
      </c>
      <c r="E1456" s="6">
        <v>56.377294517208796</v>
      </c>
      <c r="F1456" s="9">
        <v>77.968932057081176</v>
      </c>
      <c r="G1456" s="9">
        <v>196.93290797079516</v>
      </c>
      <c r="H1456" s="9">
        <v>51.138985504059676</v>
      </c>
    </row>
    <row r="1457" spans="1:8" x14ac:dyDescent="0.25">
      <c r="A1457" s="18"/>
      <c r="B1457" s="5">
        <f>DATE(YEAR(siječanj!B1457),MONTH(siječanj!B1457)+9,DAY(siječanj!B1457))</f>
        <v>44850</v>
      </c>
      <c r="C1457" s="8">
        <v>15.1458333333333</v>
      </c>
      <c r="D1457">
        <v>0.90708477485470396</v>
      </c>
      <c r="E1457" s="6">
        <v>56.471682648642378</v>
      </c>
      <c r="F1457" s="9">
        <v>77.608963663582387</v>
      </c>
      <c r="G1457" s="9">
        <v>196.87540132355406</v>
      </c>
      <c r="H1457" s="9">
        <v>51.224603541010062</v>
      </c>
    </row>
    <row r="1458" spans="1:8" x14ac:dyDescent="0.25">
      <c r="A1458" s="18"/>
      <c r="B1458" s="5">
        <f>DATE(YEAR(siječanj!B1458),MONTH(siječanj!B1458)+9,DAY(siječanj!B1458))</f>
        <v>44850</v>
      </c>
      <c r="C1458" s="8">
        <v>15.15625</v>
      </c>
      <c r="D1458">
        <v>0.90708477485470396</v>
      </c>
      <c r="E1458" s="6">
        <v>56.024851861485608</v>
      </c>
      <c r="F1458" s="9">
        <v>77.289957797800568</v>
      </c>
      <c r="G1458" s="9">
        <v>196.88321709175625</v>
      </c>
      <c r="H1458" s="9">
        <v>50.819290137043815</v>
      </c>
    </row>
    <row r="1459" spans="1:8" x14ac:dyDescent="0.25">
      <c r="A1459" s="18"/>
      <c r="B1459" s="5">
        <f>DATE(YEAR(siječanj!B1459),MONTH(siječanj!B1459)+9,DAY(siječanj!B1459))</f>
        <v>44850</v>
      </c>
      <c r="C1459" s="8">
        <v>15.1666666666667</v>
      </c>
      <c r="D1459">
        <v>0.90708477485470396</v>
      </c>
      <c r="E1459" s="6">
        <v>55.454371023681411</v>
      </c>
      <c r="F1459" s="9">
        <v>77.270166072737553</v>
      </c>
      <c r="G1459" s="9">
        <v>198.90390807537247</v>
      </c>
      <c r="H1459" s="9">
        <v>50.301815654725274</v>
      </c>
    </row>
    <row r="1460" spans="1:8" x14ac:dyDescent="0.25">
      <c r="A1460" s="18"/>
      <c r="B1460" s="5">
        <f>DATE(YEAR(siječanj!B1460),MONTH(siječanj!B1460)+9,DAY(siječanj!B1460))</f>
        <v>44850</v>
      </c>
      <c r="C1460" s="8">
        <v>15.1770833333333</v>
      </c>
      <c r="D1460">
        <v>0.90708477485470396</v>
      </c>
      <c r="E1460" s="6">
        <v>56.143845501142877</v>
      </c>
      <c r="F1460" s="9">
        <v>77.208645549184652</v>
      </c>
      <c r="G1460" s="9">
        <v>200.35105148514998</v>
      </c>
      <c r="H1460" s="9">
        <v>50.927227455881471</v>
      </c>
    </row>
    <row r="1461" spans="1:8" x14ac:dyDescent="0.25">
      <c r="A1461" s="18"/>
      <c r="B1461" s="5">
        <f>DATE(YEAR(siječanj!B1461),MONTH(siječanj!B1461)+9,DAY(siječanj!B1461))</f>
        <v>44850</v>
      </c>
      <c r="C1461" s="8">
        <v>15.1875</v>
      </c>
      <c r="D1461">
        <v>0.90708477485470396</v>
      </c>
      <c r="E1461" s="6">
        <v>57.197038297358503</v>
      </c>
      <c r="F1461" s="9">
        <v>77.231419136537042</v>
      </c>
      <c r="G1461" s="9">
        <v>205.55620246502153</v>
      </c>
      <c r="H1461" s="9">
        <v>51.882562606315318</v>
      </c>
    </row>
    <row r="1462" spans="1:8" x14ac:dyDescent="0.25">
      <c r="A1462" s="18"/>
      <c r="B1462" s="5">
        <f>DATE(YEAR(siječanj!B1462),MONTH(siječanj!B1462)+9,DAY(siječanj!B1462))</f>
        <v>44850</v>
      </c>
      <c r="C1462" s="8">
        <v>15.1979166666667</v>
      </c>
      <c r="D1462">
        <v>0.90708477485470396</v>
      </c>
      <c r="E1462" s="6">
        <v>59.004000777711873</v>
      </c>
      <c r="F1462" s="9">
        <v>77.217876464517914</v>
      </c>
      <c r="G1462" s="9">
        <v>207.87588830843725</v>
      </c>
      <c r="H1462" s="9">
        <v>53.521630760977551</v>
      </c>
    </row>
    <row r="1463" spans="1:8" x14ac:dyDescent="0.25">
      <c r="A1463" s="18"/>
      <c r="B1463" s="5">
        <f>DATE(YEAR(siječanj!B1463),MONTH(siječanj!B1463)+9,DAY(siječanj!B1463))</f>
        <v>44850</v>
      </c>
      <c r="C1463" s="8">
        <v>15.2083333333333</v>
      </c>
      <c r="D1463">
        <v>0.90708477485470396</v>
      </c>
      <c r="E1463" s="6">
        <v>60.444053957451302</v>
      </c>
      <c r="F1463" s="9">
        <v>77.614803096444263</v>
      </c>
      <c r="G1463" s="9">
        <v>212.93900715760063</v>
      </c>
      <c r="H1463" s="9">
        <v>54.82788107530029</v>
      </c>
    </row>
    <row r="1464" spans="1:8" x14ac:dyDescent="0.25">
      <c r="A1464" s="18"/>
      <c r="B1464" s="5">
        <f>DATE(YEAR(siječanj!B1464),MONTH(siječanj!B1464)+9,DAY(siječanj!B1464))</f>
        <v>44850</v>
      </c>
      <c r="C1464" s="8">
        <v>15.21875</v>
      </c>
      <c r="D1464">
        <v>0.90708477485470396</v>
      </c>
      <c r="E1464" s="6">
        <v>63.095982278678058</v>
      </c>
      <c r="F1464" s="9">
        <v>78.254072860791993</v>
      </c>
      <c r="G1464" s="9">
        <v>214.07981780631656</v>
      </c>
      <c r="H1464" s="9">
        <v>57.233404879491076</v>
      </c>
    </row>
    <row r="1465" spans="1:8" x14ac:dyDescent="0.25">
      <c r="A1465" s="18"/>
      <c r="B1465" s="5">
        <f>DATE(YEAR(siječanj!B1465),MONTH(siječanj!B1465)+9,DAY(siječanj!B1465))</f>
        <v>44850</v>
      </c>
      <c r="C1465" s="8">
        <v>15.2291666666667</v>
      </c>
      <c r="D1465">
        <v>0.90708477485470396</v>
      </c>
      <c r="E1465" s="6">
        <v>65.331313720524662</v>
      </c>
      <c r="F1465" s="9">
        <v>78.943052947954811</v>
      </c>
      <c r="G1465" s="9">
        <v>214.63615209420257</v>
      </c>
      <c r="H1465" s="9">
        <v>59.261039997144145</v>
      </c>
    </row>
    <row r="1466" spans="1:8" x14ac:dyDescent="0.25">
      <c r="A1466" s="18"/>
      <c r="B1466" s="5">
        <f>DATE(YEAR(siječanj!B1466),MONTH(siječanj!B1466)+9,DAY(siječanj!B1466))</f>
        <v>44850</v>
      </c>
      <c r="C1466" s="8">
        <v>15.2395833333333</v>
      </c>
      <c r="D1466">
        <v>0.90708477485470396</v>
      </c>
      <c r="E1466" s="6">
        <v>69.190266175968375</v>
      </c>
      <c r="F1466" s="9">
        <v>79.850261876077283</v>
      </c>
      <c r="G1466" s="9">
        <v>214.97598761759414</v>
      </c>
      <c r="H1466" s="9">
        <v>62.761437016365313</v>
      </c>
    </row>
    <row r="1467" spans="1:8" x14ac:dyDescent="0.25">
      <c r="A1467" s="18"/>
      <c r="B1467" s="5">
        <f>DATE(YEAR(siječanj!B1467),MONTH(siječanj!B1467)+9,DAY(siječanj!B1467))</f>
        <v>44850</v>
      </c>
      <c r="C1467" s="8">
        <v>15.25</v>
      </c>
      <c r="D1467">
        <v>0.90708477485470396</v>
      </c>
      <c r="E1467" s="6">
        <v>73.841108336864806</v>
      </c>
      <c r="F1467" s="9">
        <v>81.582973528616506</v>
      </c>
      <c r="G1467" s="9">
        <v>214.99497878804348</v>
      </c>
      <c r="H1467" s="9">
        <v>66.980145130766815</v>
      </c>
    </row>
    <row r="1468" spans="1:8" x14ac:dyDescent="0.25">
      <c r="A1468" s="18"/>
      <c r="B1468" s="5">
        <f>DATE(YEAR(siječanj!B1468),MONTH(siječanj!B1468)+9,DAY(siječanj!B1468))</f>
        <v>44850</v>
      </c>
      <c r="C1468" s="8">
        <v>15.2604166666667</v>
      </c>
      <c r="D1468">
        <v>0.90708477485470396</v>
      </c>
      <c r="E1468" s="6">
        <v>77.418512738539135</v>
      </c>
      <c r="F1468" s="9">
        <v>82.773073081848409</v>
      </c>
      <c r="G1468" s="9">
        <v>214.55458310066669</v>
      </c>
      <c r="H1468" s="9">
        <v>70.225154197023798</v>
      </c>
    </row>
    <row r="1469" spans="1:8" x14ac:dyDescent="0.25">
      <c r="A1469" s="18"/>
      <c r="B1469" s="5">
        <f>DATE(YEAR(siječanj!B1469),MONTH(siječanj!B1469)+9,DAY(siječanj!B1469))</f>
        <v>44850</v>
      </c>
      <c r="C1469" s="8">
        <v>15.2708333333333</v>
      </c>
      <c r="D1469">
        <v>0.90708477485470396</v>
      </c>
      <c r="E1469" s="6">
        <v>83.289718807226905</v>
      </c>
      <c r="F1469" s="9">
        <v>85.087905724775624</v>
      </c>
      <c r="G1469" s="9">
        <v>209.5228124225377</v>
      </c>
      <c r="H1469" s="9">
        <v>75.550835831965017</v>
      </c>
    </row>
    <row r="1470" spans="1:8" x14ac:dyDescent="0.25">
      <c r="A1470" s="18"/>
      <c r="B1470" s="5">
        <f>DATE(YEAR(siječanj!B1470),MONTH(siječanj!B1470)+9,DAY(siječanj!B1470))</f>
        <v>44850</v>
      </c>
      <c r="C1470" s="8">
        <v>15.28125</v>
      </c>
      <c r="D1470">
        <v>0.90708477485470396</v>
      </c>
      <c r="E1470" s="6">
        <v>88.478275167993999</v>
      </c>
      <c r="F1470" s="9">
        <v>87.257580318400684</v>
      </c>
      <c r="G1470" s="9">
        <v>162.83387524466951</v>
      </c>
      <c r="H1470" s="9">
        <v>80.257296310292375</v>
      </c>
    </row>
    <row r="1471" spans="1:8" x14ac:dyDescent="0.25">
      <c r="A1471" s="18"/>
      <c r="B1471" s="5">
        <f>DATE(YEAR(siječanj!B1471),MONTH(siječanj!B1471)+9,DAY(siječanj!B1471))</f>
        <v>44850</v>
      </c>
      <c r="C1471" s="8">
        <v>15.2916666666667</v>
      </c>
      <c r="D1471">
        <v>0.90708477485470396</v>
      </c>
      <c r="E1471" s="6">
        <v>91.510016707454966</v>
      </c>
      <c r="F1471" s="9">
        <v>89.757003704224644</v>
      </c>
      <c r="G1471" s="9">
        <v>82.991669659496608</v>
      </c>
      <c r="H1471" s="9">
        <v>83.007342902031979</v>
      </c>
    </row>
    <row r="1472" spans="1:8" x14ac:dyDescent="0.25">
      <c r="A1472" s="18"/>
      <c r="B1472" s="5">
        <f>DATE(YEAR(siječanj!B1472),MONTH(siječanj!B1472)+9,DAY(siječanj!B1472))</f>
        <v>44850</v>
      </c>
      <c r="C1472" s="8">
        <v>15.3020833333333</v>
      </c>
      <c r="D1472">
        <v>0.90708477485470396</v>
      </c>
      <c r="E1472" s="6">
        <v>95.042084147198679</v>
      </c>
      <c r="F1472" s="9">
        <v>90.26719195991511</v>
      </c>
      <c r="G1472" s="9">
        <v>22.619572893330854</v>
      </c>
      <c r="H1472" s="9">
        <v>86.211227500383544</v>
      </c>
    </row>
    <row r="1473" spans="1:8" x14ac:dyDescent="0.25">
      <c r="A1473" s="18"/>
      <c r="B1473" s="5">
        <f>DATE(YEAR(siječanj!B1473),MONTH(siječanj!B1473)+9,DAY(siječanj!B1473))</f>
        <v>44850</v>
      </c>
      <c r="C1473" s="8">
        <v>15.3125</v>
      </c>
      <c r="D1473">
        <v>0.90708477485470396</v>
      </c>
      <c r="E1473" s="6">
        <v>104.12587722695882</v>
      </c>
      <c r="F1473" s="9">
        <v>91.369101749567477</v>
      </c>
      <c r="G1473" s="9">
        <v>5.5090414797255614</v>
      </c>
      <c r="H1473" s="9">
        <v>94.450997900964481</v>
      </c>
    </row>
    <row r="1474" spans="1:8" x14ac:dyDescent="0.25">
      <c r="A1474" s="18"/>
      <c r="B1474" s="5">
        <f>DATE(YEAR(siječanj!B1474),MONTH(siječanj!B1474)+9,DAY(siječanj!B1474))</f>
        <v>44850</v>
      </c>
      <c r="C1474" s="8">
        <v>15.3229166666667</v>
      </c>
      <c r="D1474">
        <v>0.90708477485470396</v>
      </c>
      <c r="E1474" s="6">
        <v>111.62051070580169</v>
      </c>
      <c r="F1474" s="9">
        <v>93.503013976704878</v>
      </c>
      <c r="G1474" s="9">
        <v>2.3042363134597488</v>
      </c>
      <c r="H1474" s="9">
        <v>101.2492658227392</v>
      </c>
    </row>
    <row r="1475" spans="1:8" x14ac:dyDescent="0.25">
      <c r="A1475" s="18"/>
      <c r="B1475" s="5">
        <f>DATE(YEAR(siječanj!B1475),MONTH(siječanj!B1475)+9,DAY(siječanj!B1475))</f>
        <v>44850</v>
      </c>
      <c r="C1475" s="8">
        <v>15.3333333333333</v>
      </c>
      <c r="D1475">
        <v>0.90708477485470396</v>
      </c>
      <c r="E1475" s="6">
        <v>116.92199347220456</v>
      </c>
      <c r="F1475" s="9">
        <v>96.308797053133901</v>
      </c>
      <c r="G1475" s="9">
        <v>1.1589159735743999</v>
      </c>
      <c r="H1475" s="9">
        <v>106.05816012429784</v>
      </c>
    </row>
    <row r="1476" spans="1:8" x14ac:dyDescent="0.25">
      <c r="A1476" s="18"/>
      <c r="B1476" s="5">
        <f>DATE(YEAR(siječanj!B1476),MONTH(siječanj!B1476)+9,DAY(siječanj!B1476))</f>
        <v>44850</v>
      </c>
      <c r="C1476" s="8">
        <v>15.34375</v>
      </c>
      <c r="D1476">
        <v>0.90708477485470396</v>
      </c>
      <c r="E1476" s="6">
        <v>119.98661483314976</v>
      </c>
      <c r="F1476" s="9">
        <v>97.454266468955879</v>
      </c>
      <c r="G1476" s="9">
        <v>0.91672543528521355</v>
      </c>
      <c r="H1476" s="9">
        <v>108.83803150150572</v>
      </c>
    </row>
    <row r="1477" spans="1:8" x14ac:dyDescent="0.25">
      <c r="A1477" s="18"/>
      <c r="B1477" s="5">
        <f>DATE(YEAR(siječanj!B1477),MONTH(siječanj!B1477)+9,DAY(siječanj!B1477))</f>
        <v>44850</v>
      </c>
      <c r="C1477" s="8">
        <v>15.3541666666667</v>
      </c>
      <c r="D1477">
        <v>0.90708477485470396</v>
      </c>
      <c r="E1477" s="6">
        <v>125.02900555938142</v>
      </c>
      <c r="F1477" s="9">
        <v>98.57535085097004</v>
      </c>
      <c r="G1477" s="9">
        <v>0.90107819611324214</v>
      </c>
      <c r="H1477" s="9">
        <v>113.41190735813902</v>
      </c>
    </row>
    <row r="1478" spans="1:8" x14ac:dyDescent="0.25">
      <c r="A1478" s="18"/>
      <c r="B1478" s="5">
        <f>DATE(YEAR(siječanj!B1478),MONTH(siječanj!B1478)+9,DAY(siječanj!B1478))</f>
        <v>44850</v>
      </c>
      <c r="C1478" s="8">
        <v>15.3645833333333</v>
      </c>
      <c r="D1478">
        <v>0.90708477485470396</v>
      </c>
      <c r="E1478" s="6">
        <v>129.90010886700853</v>
      </c>
      <c r="F1478" s="9">
        <v>100.43385140559917</v>
      </c>
      <c r="G1478" s="9">
        <v>0.88818013841694676</v>
      </c>
      <c r="H1478" s="9">
        <v>117.83041100523197</v>
      </c>
    </row>
    <row r="1479" spans="1:8" x14ac:dyDescent="0.25">
      <c r="A1479" s="18"/>
      <c r="B1479" s="5">
        <f>DATE(YEAR(siječanj!B1479),MONTH(siječanj!B1479)+9,DAY(siječanj!B1479))</f>
        <v>44850</v>
      </c>
      <c r="C1479" s="8">
        <v>15.375</v>
      </c>
      <c r="D1479">
        <v>0.90708477485470396</v>
      </c>
      <c r="E1479" s="6">
        <v>130.55506931136745</v>
      </c>
      <c r="F1479" s="9">
        <v>102.39785205031157</v>
      </c>
      <c r="G1479" s="9">
        <v>0.83055014763300539</v>
      </c>
      <c r="H1479" s="9">
        <v>118.42451565244201</v>
      </c>
    </row>
    <row r="1480" spans="1:8" x14ac:dyDescent="0.25">
      <c r="A1480" s="18"/>
      <c r="B1480" s="5">
        <f>DATE(YEAR(siječanj!B1480),MONTH(siječanj!B1480)+9,DAY(siječanj!B1480))</f>
        <v>44850</v>
      </c>
      <c r="C1480" s="8">
        <v>15.3854166666667</v>
      </c>
      <c r="D1480">
        <v>0.90708477485470396</v>
      </c>
      <c r="E1480" s="6">
        <v>134.96871250645171</v>
      </c>
      <c r="F1480" s="9">
        <v>103.45054594662152</v>
      </c>
      <c r="G1480" s="9">
        <v>0.82487620399719064</v>
      </c>
      <c r="H1480" s="9">
        <v>122.42806419634401</v>
      </c>
    </row>
    <row r="1481" spans="1:8" x14ac:dyDescent="0.25">
      <c r="A1481" s="18"/>
      <c r="B1481" s="5">
        <f>DATE(YEAR(siječanj!B1481),MONTH(siječanj!B1481)+9,DAY(siječanj!B1481))</f>
        <v>44850</v>
      </c>
      <c r="C1481" s="8">
        <v>15.3958333333333</v>
      </c>
      <c r="D1481">
        <v>0.90708477485470396</v>
      </c>
      <c r="E1481" s="6">
        <v>139.53823427183195</v>
      </c>
      <c r="F1481" s="9">
        <v>104.65833294746714</v>
      </c>
      <c r="G1481" s="9">
        <v>0.82145159102243259</v>
      </c>
      <c r="H1481" s="9">
        <v>126.57300781808762</v>
      </c>
    </row>
    <row r="1482" spans="1:8" x14ac:dyDescent="0.25">
      <c r="A1482" s="18"/>
      <c r="B1482" s="5">
        <f>DATE(YEAR(siječanj!B1482),MONTH(siječanj!B1482)+9,DAY(siječanj!B1482))</f>
        <v>44850</v>
      </c>
      <c r="C1482" s="8">
        <v>15.40625</v>
      </c>
      <c r="D1482">
        <v>0.90708477485470396</v>
      </c>
      <c r="E1482" s="6">
        <v>143.70163062194999</v>
      </c>
      <c r="F1482" s="9">
        <v>105.58904602769482</v>
      </c>
      <c r="G1482" s="9">
        <v>0.82909013842903201</v>
      </c>
      <c r="H1482" s="9">
        <v>130.34956125896534</v>
      </c>
    </row>
    <row r="1483" spans="1:8" x14ac:dyDescent="0.25">
      <c r="A1483" s="18"/>
      <c r="B1483" s="5">
        <f>DATE(YEAR(siječanj!B1483),MONTH(siječanj!B1483)+9,DAY(siječanj!B1483))</f>
        <v>44850</v>
      </c>
      <c r="C1483" s="8">
        <v>15.4166666666667</v>
      </c>
      <c r="D1483">
        <v>0.90708477485470396</v>
      </c>
      <c r="E1483" s="6">
        <v>144.93502950199925</v>
      </c>
      <c r="F1483" s="9">
        <v>106.5560511703213</v>
      </c>
      <c r="G1483" s="9">
        <v>0.84539857385297013</v>
      </c>
      <c r="H1483" s="9">
        <v>131.46835860438088</v>
      </c>
    </row>
    <row r="1484" spans="1:8" x14ac:dyDescent="0.25">
      <c r="A1484" s="18"/>
      <c r="B1484" s="5">
        <f>DATE(YEAR(siječanj!B1484),MONTH(siječanj!B1484)+9,DAY(siječanj!B1484))</f>
        <v>44850</v>
      </c>
      <c r="C1484" s="8">
        <v>15.4270833333333</v>
      </c>
      <c r="D1484">
        <v>0.90708477485470396</v>
      </c>
      <c r="E1484" s="6">
        <v>146.01754080920412</v>
      </c>
      <c r="F1484" s="9">
        <v>107.22951346510243</v>
      </c>
      <c r="G1484" s="9">
        <v>0.87340605691982864</v>
      </c>
      <c r="H1484" s="9">
        <v>132.45028812975445</v>
      </c>
    </row>
    <row r="1485" spans="1:8" x14ac:dyDescent="0.25">
      <c r="A1485" s="18"/>
      <c r="B1485" s="5">
        <f>DATE(YEAR(siječanj!B1485),MONTH(siječanj!B1485)+9,DAY(siječanj!B1485))</f>
        <v>44850</v>
      </c>
      <c r="C1485" s="8">
        <v>15.4375</v>
      </c>
      <c r="D1485">
        <v>0.90708477485470396</v>
      </c>
      <c r="E1485" s="6">
        <v>149.93677939081701</v>
      </c>
      <c r="F1485" s="9">
        <v>107.54080791950416</v>
      </c>
      <c r="G1485" s="9">
        <v>0.90465466303042452</v>
      </c>
      <c r="H1485" s="9">
        <v>136.00536977615866</v>
      </c>
    </row>
    <row r="1486" spans="1:8" x14ac:dyDescent="0.25">
      <c r="A1486" s="18"/>
      <c r="B1486" s="5">
        <f>DATE(YEAR(siječanj!B1486),MONTH(siječanj!B1486)+9,DAY(siječanj!B1486))</f>
        <v>44850</v>
      </c>
      <c r="C1486" s="8">
        <v>15.4479166666667</v>
      </c>
      <c r="D1486">
        <v>0.90708477485470396</v>
      </c>
      <c r="E1486" s="6">
        <v>151.95582600278061</v>
      </c>
      <c r="F1486" s="9">
        <v>108.23490118067826</v>
      </c>
      <c r="G1486" s="9">
        <v>0.91692632496008064</v>
      </c>
      <c r="H1486" s="9">
        <v>137.83681621759283</v>
      </c>
    </row>
    <row r="1487" spans="1:8" x14ac:dyDescent="0.25">
      <c r="A1487" s="18"/>
      <c r="B1487" s="5">
        <f>DATE(YEAR(siječanj!B1487),MONTH(siječanj!B1487)+9,DAY(siječanj!B1487))</f>
        <v>44850</v>
      </c>
      <c r="C1487" s="8">
        <v>15.4583333333333</v>
      </c>
      <c r="D1487">
        <v>0.90708477485470396</v>
      </c>
      <c r="E1487" s="6">
        <v>150.42246291385393</v>
      </c>
      <c r="F1487" s="9">
        <v>108.7712377721176</v>
      </c>
      <c r="G1487" s="9">
        <v>0.92644722416332959</v>
      </c>
      <c r="H1487" s="9">
        <v>136.44592590530326</v>
      </c>
    </row>
    <row r="1488" spans="1:8" x14ac:dyDescent="0.25">
      <c r="A1488" s="18"/>
      <c r="B1488" s="5">
        <f>DATE(YEAR(siječanj!B1488),MONTH(siječanj!B1488)+9,DAY(siječanj!B1488))</f>
        <v>44850</v>
      </c>
      <c r="C1488" s="8">
        <v>15.46875</v>
      </c>
      <c r="D1488">
        <v>0.90708477485470396</v>
      </c>
      <c r="E1488" s="6">
        <v>150.68218937761208</v>
      </c>
      <c r="F1488" s="9">
        <v>108.89472675294408</v>
      </c>
      <c r="G1488" s="9">
        <v>0.92652631463363788</v>
      </c>
      <c r="H1488" s="9">
        <v>136.68151982620512</v>
      </c>
    </row>
    <row r="1489" spans="1:8" x14ac:dyDescent="0.25">
      <c r="A1489" s="18"/>
      <c r="B1489" s="5">
        <f>DATE(YEAR(siječanj!B1489),MONTH(siječanj!B1489)+9,DAY(siječanj!B1489))</f>
        <v>44850</v>
      </c>
      <c r="C1489" s="8">
        <v>15.4791666666667</v>
      </c>
      <c r="D1489">
        <v>0.90708477485470396</v>
      </c>
      <c r="E1489" s="6">
        <v>152.88733357507579</v>
      </c>
      <c r="F1489" s="9">
        <v>109.31028438454605</v>
      </c>
      <c r="G1489" s="9">
        <v>0.95870185989899126</v>
      </c>
      <c r="H1489" s="9">
        <v>138.68177255408364</v>
      </c>
    </row>
    <row r="1490" spans="1:8" x14ac:dyDescent="0.25">
      <c r="A1490" s="18"/>
      <c r="B1490" s="5">
        <f>DATE(YEAR(siječanj!B1490),MONTH(siječanj!B1490)+9,DAY(siječanj!B1490))</f>
        <v>44850</v>
      </c>
      <c r="C1490" s="8">
        <v>15.4895833333333</v>
      </c>
      <c r="D1490">
        <v>0.90708477485470396</v>
      </c>
      <c r="E1490" s="6">
        <v>150.51239816612102</v>
      </c>
      <c r="F1490" s="9">
        <v>109.41376880285783</v>
      </c>
      <c r="G1490" s="9">
        <v>0.97468127844767671</v>
      </c>
      <c r="H1490" s="9">
        <v>136.52750480335743</v>
      </c>
    </row>
    <row r="1491" spans="1:8" x14ac:dyDescent="0.25">
      <c r="A1491" s="18"/>
      <c r="B1491" s="5">
        <f>DATE(YEAR(siječanj!B1491),MONTH(siječanj!B1491)+9,DAY(siječanj!B1491))</f>
        <v>44850</v>
      </c>
      <c r="C1491" s="8">
        <v>15.5</v>
      </c>
      <c r="D1491">
        <v>0.90708477485470396</v>
      </c>
      <c r="E1491" s="6">
        <v>146.90825067565544</v>
      </c>
      <c r="F1491" s="9">
        <v>108.76500010823516</v>
      </c>
      <c r="G1491" s="9">
        <v>0.97264232895641045</v>
      </c>
      <c r="H1491" s="9">
        <v>133.25823748842532</v>
      </c>
    </row>
    <row r="1492" spans="1:8" x14ac:dyDescent="0.25">
      <c r="A1492" s="18"/>
      <c r="B1492" s="5">
        <f>DATE(YEAR(siječanj!B1492),MONTH(siječanj!B1492)+9,DAY(siječanj!B1492))</f>
        <v>44850</v>
      </c>
      <c r="C1492" s="8">
        <v>15.5104166666667</v>
      </c>
      <c r="D1492">
        <v>0.90708477485470396</v>
      </c>
      <c r="E1492" s="6">
        <v>137.57103764015619</v>
      </c>
      <c r="F1492" s="9">
        <v>107.84112122419567</v>
      </c>
      <c r="G1492" s="9">
        <v>0.96134189616649324</v>
      </c>
      <c r="H1492" s="9">
        <v>124.78859370434908</v>
      </c>
    </row>
    <row r="1493" spans="1:8" x14ac:dyDescent="0.25">
      <c r="A1493" s="18"/>
      <c r="B1493" s="5">
        <f>DATE(YEAR(siječanj!B1493),MONTH(siječanj!B1493)+9,DAY(siječanj!B1493))</f>
        <v>44850</v>
      </c>
      <c r="C1493" s="8">
        <v>15.5208333333333</v>
      </c>
      <c r="D1493">
        <v>0.90708477485470396</v>
      </c>
      <c r="E1493" s="6">
        <v>133.9188735175548</v>
      </c>
      <c r="F1493" s="9">
        <v>107.3065052952755</v>
      </c>
      <c r="G1493" s="9">
        <v>0.89284014318113791</v>
      </c>
      <c r="H1493" s="9">
        <v>121.47577123346677</v>
      </c>
    </row>
    <row r="1494" spans="1:8" x14ac:dyDescent="0.25">
      <c r="A1494" s="18"/>
      <c r="B1494" s="5">
        <f>DATE(YEAR(siječanj!B1494),MONTH(siječanj!B1494)+9,DAY(siječanj!B1494))</f>
        <v>44850</v>
      </c>
      <c r="C1494" s="8">
        <v>15.53125</v>
      </c>
      <c r="D1494">
        <v>0.90708477485470396</v>
      </c>
      <c r="E1494" s="6">
        <v>132.3910742937004</v>
      </c>
      <c r="F1494" s="9">
        <v>106.6900025944886</v>
      </c>
      <c r="G1494" s="9">
        <v>0.86163108130806143</v>
      </c>
      <c r="H1494" s="9">
        <v>120.08992781847361</v>
      </c>
    </row>
    <row r="1495" spans="1:8" x14ac:dyDescent="0.25">
      <c r="A1495" s="18"/>
      <c r="B1495" s="5">
        <f>DATE(YEAR(siječanj!B1495),MONTH(siječanj!B1495)+9,DAY(siječanj!B1495))</f>
        <v>44850</v>
      </c>
      <c r="C1495" s="8">
        <v>15.5416666666667</v>
      </c>
      <c r="D1495">
        <v>0.90708477485470396</v>
      </c>
      <c r="E1495" s="6">
        <v>127.42964157705498</v>
      </c>
      <c r="F1495" s="9">
        <v>105.82028476769088</v>
      </c>
      <c r="G1495" s="9">
        <v>0.80712199661166417</v>
      </c>
      <c r="H1495" s="9">
        <v>115.58948773973854</v>
      </c>
    </row>
    <row r="1496" spans="1:8" x14ac:dyDescent="0.25">
      <c r="A1496" s="18"/>
      <c r="B1496" s="5">
        <f>DATE(YEAR(siječanj!B1496),MONTH(siječanj!B1496)+9,DAY(siječanj!B1496))</f>
        <v>44850</v>
      </c>
      <c r="C1496" s="8">
        <v>15.5520833333333</v>
      </c>
      <c r="D1496">
        <v>0.90708477485470396</v>
      </c>
      <c r="E1496" s="6">
        <v>122.20840197676017</v>
      </c>
      <c r="F1496" s="9">
        <v>104.72678610353063</v>
      </c>
      <c r="G1496" s="9">
        <v>0.76286618859423339</v>
      </c>
      <c r="H1496" s="9">
        <v>110.85338079244266</v>
      </c>
    </row>
    <row r="1497" spans="1:8" x14ac:dyDescent="0.25">
      <c r="A1497" s="18"/>
      <c r="B1497" s="5">
        <f>DATE(YEAR(siječanj!B1497),MONTH(siječanj!B1497)+9,DAY(siječanj!B1497))</f>
        <v>44850</v>
      </c>
      <c r="C1497" s="8">
        <v>15.5625</v>
      </c>
      <c r="D1497">
        <v>0.90708477485470396</v>
      </c>
      <c r="E1497" s="6">
        <v>117.81634407620406</v>
      </c>
      <c r="F1497" s="9">
        <v>104.2034561342461</v>
      </c>
      <c r="G1497" s="9">
        <v>0.7654571891292925</v>
      </c>
      <c r="H1497" s="9">
        <v>106.8694119405679</v>
      </c>
    </row>
    <row r="1498" spans="1:8" x14ac:dyDescent="0.25">
      <c r="A1498" s="18"/>
      <c r="B1498" s="5">
        <f>DATE(YEAR(siječanj!B1498),MONTH(siječanj!B1498)+9,DAY(siječanj!B1498))</f>
        <v>44850</v>
      </c>
      <c r="C1498" s="8">
        <v>15.5729166666667</v>
      </c>
      <c r="D1498">
        <v>0.90708477485470396</v>
      </c>
      <c r="E1498" s="6">
        <v>116.09433081485707</v>
      </c>
      <c r="F1498" s="9">
        <v>103.82646550008464</v>
      </c>
      <c r="G1498" s="9">
        <v>0.77669909469184406</v>
      </c>
      <c r="H1498" s="9">
        <v>105.30739992910215</v>
      </c>
    </row>
    <row r="1499" spans="1:8" x14ac:dyDescent="0.25">
      <c r="A1499" s="18"/>
      <c r="B1499" s="5">
        <f>DATE(YEAR(siječanj!B1499),MONTH(siječanj!B1499)+9,DAY(siječanj!B1499))</f>
        <v>44850</v>
      </c>
      <c r="C1499" s="8">
        <v>15.5833333333333</v>
      </c>
      <c r="D1499">
        <v>0.90708477485470396</v>
      </c>
      <c r="E1499" s="6">
        <v>113.30172725414297</v>
      </c>
      <c r="F1499" s="9">
        <v>102.99335243810015</v>
      </c>
      <c r="G1499" s="9">
        <v>0.79323847353088017</v>
      </c>
      <c r="H1499" s="9">
        <v>102.77427175697335</v>
      </c>
    </row>
    <row r="1500" spans="1:8" x14ac:dyDescent="0.25">
      <c r="A1500" s="18"/>
      <c r="B1500" s="5">
        <f>DATE(YEAR(siječanj!B1500),MONTH(siječanj!B1500)+9,DAY(siječanj!B1500))</f>
        <v>44850</v>
      </c>
      <c r="C1500" s="8">
        <v>15.59375</v>
      </c>
      <c r="D1500">
        <v>0.90708477485470396</v>
      </c>
      <c r="E1500" s="6">
        <v>114.09252682329138</v>
      </c>
      <c r="F1500" s="9">
        <v>102.71765710553902</v>
      </c>
      <c r="G1500" s="9">
        <v>0.7722067613655581</v>
      </c>
      <c r="H1500" s="9">
        <v>103.49159400610954</v>
      </c>
    </row>
    <row r="1501" spans="1:8" x14ac:dyDescent="0.25">
      <c r="A1501" s="18"/>
      <c r="B1501" s="5">
        <f>DATE(YEAR(siječanj!B1501),MONTH(siječanj!B1501)+9,DAY(siječanj!B1501))</f>
        <v>44850</v>
      </c>
      <c r="C1501" s="8">
        <v>15.6041666666667</v>
      </c>
      <c r="D1501">
        <v>0.90708477485470396</v>
      </c>
      <c r="E1501" s="6">
        <v>112.03426111816505</v>
      </c>
      <c r="F1501" s="9">
        <v>102.57828444053443</v>
      </c>
      <c r="G1501" s="9">
        <v>0.77241872378607912</v>
      </c>
      <c r="H1501" s="9">
        <v>101.62457252238386</v>
      </c>
    </row>
    <row r="1502" spans="1:8" x14ac:dyDescent="0.25">
      <c r="A1502" s="18"/>
      <c r="B1502" s="5">
        <f>DATE(YEAR(siječanj!B1502),MONTH(siječanj!B1502)+9,DAY(siječanj!B1502))</f>
        <v>44850</v>
      </c>
      <c r="C1502" s="8">
        <v>15.6145833333333</v>
      </c>
      <c r="D1502">
        <v>0.90708477485470396</v>
      </c>
      <c r="E1502" s="6">
        <v>109.70705541111666</v>
      </c>
      <c r="F1502" s="9">
        <v>102.50903963784711</v>
      </c>
      <c r="G1502" s="9">
        <v>0.77538144893300665</v>
      </c>
      <c r="H1502" s="9">
        <v>99.51359965756528</v>
      </c>
    </row>
    <row r="1503" spans="1:8" x14ac:dyDescent="0.25">
      <c r="A1503" s="18"/>
      <c r="B1503" s="5">
        <f>DATE(YEAR(siječanj!B1503),MONTH(siječanj!B1503)+9,DAY(siječanj!B1503))</f>
        <v>44850</v>
      </c>
      <c r="C1503" s="8">
        <v>15.625</v>
      </c>
      <c r="D1503">
        <v>0.90708477485470396</v>
      </c>
      <c r="E1503" s="6">
        <v>106.14108354090324</v>
      </c>
      <c r="F1503" s="9">
        <v>102.11876794270249</v>
      </c>
      <c r="G1503" s="9">
        <v>0.75915210397937682</v>
      </c>
      <c r="H1503" s="9">
        <v>96.278960866534533</v>
      </c>
    </row>
    <row r="1504" spans="1:8" x14ac:dyDescent="0.25">
      <c r="A1504" s="18"/>
      <c r="B1504" s="5">
        <f>DATE(YEAR(siječanj!B1504),MONTH(siječanj!B1504)+9,DAY(siječanj!B1504))</f>
        <v>44850</v>
      </c>
      <c r="C1504" s="8">
        <v>15.6354166666667</v>
      </c>
      <c r="D1504">
        <v>0.90708477485470396</v>
      </c>
      <c r="E1504" s="6">
        <v>105.31647882510154</v>
      </c>
      <c r="F1504" s="9">
        <v>101.38521333520137</v>
      </c>
      <c r="G1504" s="9">
        <v>0.76440370502251498</v>
      </c>
      <c r="H1504" s="9">
        <v>95.530974483557429</v>
      </c>
    </row>
    <row r="1505" spans="1:8" x14ac:dyDescent="0.25">
      <c r="A1505" s="18"/>
      <c r="B1505" s="5">
        <f>DATE(YEAR(siječanj!B1505),MONTH(siječanj!B1505)+9,DAY(siječanj!B1505))</f>
        <v>44850</v>
      </c>
      <c r="C1505" s="8">
        <v>15.6458333333333</v>
      </c>
      <c r="D1505">
        <v>0.90708477485470396</v>
      </c>
      <c r="E1505" s="6">
        <v>105.55840469341352</v>
      </c>
      <c r="F1505" s="9">
        <v>101.50141844777328</v>
      </c>
      <c r="G1505" s="9">
        <v>0.76063900342448476</v>
      </c>
      <c r="H1505" s="9">
        <v>95.750421755346736</v>
      </c>
    </row>
    <row r="1506" spans="1:8" x14ac:dyDescent="0.25">
      <c r="A1506" s="18"/>
      <c r="B1506" s="5">
        <f>DATE(YEAR(siječanj!B1506),MONTH(siječanj!B1506)+9,DAY(siječanj!B1506))</f>
        <v>44850</v>
      </c>
      <c r="C1506" s="8">
        <v>15.65625</v>
      </c>
      <c r="D1506">
        <v>0.90708477485470396</v>
      </c>
      <c r="E1506" s="6">
        <v>104.86541159749808</v>
      </c>
      <c r="F1506" s="9">
        <v>101.38973912819806</v>
      </c>
      <c r="G1506" s="9">
        <v>0.76319204097275528</v>
      </c>
      <c r="H1506" s="9">
        <v>95.121818268962414</v>
      </c>
    </row>
    <row r="1507" spans="1:8" x14ac:dyDescent="0.25">
      <c r="A1507" s="18"/>
      <c r="B1507" s="5">
        <f>DATE(YEAR(siječanj!B1507),MONTH(siječanj!B1507)+9,DAY(siječanj!B1507))</f>
        <v>44850</v>
      </c>
      <c r="C1507" s="8">
        <v>15.6666666666667</v>
      </c>
      <c r="D1507">
        <v>0.90708477485470396</v>
      </c>
      <c r="E1507" s="6">
        <v>103.60250060301755</v>
      </c>
      <c r="F1507" s="9">
        <v>101.14809309237968</v>
      </c>
      <c r="G1507" s="9">
        <v>0.74313314019553722</v>
      </c>
      <c r="H1507" s="9">
        <v>93.976250933872507</v>
      </c>
    </row>
    <row r="1508" spans="1:8" x14ac:dyDescent="0.25">
      <c r="A1508" s="18"/>
      <c r="B1508" s="5">
        <f>DATE(YEAR(siječanj!B1508),MONTH(siječanj!B1508)+9,DAY(siječanj!B1508))</f>
        <v>44850</v>
      </c>
      <c r="C1508" s="8">
        <v>15.6770833333333</v>
      </c>
      <c r="D1508">
        <v>0.90708477485470396</v>
      </c>
      <c r="E1508" s="6">
        <v>102.89932793740444</v>
      </c>
      <c r="F1508" s="9">
        <v>101.06457976843286</v>
      </c>
      <c r="G1508" s="9">
        <v>0.72658585210994342</v>
      </c>
      <c r="H1508" s="9">
        <v>93.338413714800851</v>
      </c>
    </row>
    <row r="1509" spans="1:8" x14ac:dyDescent="0.25">
      <c r="A1509" s="18"/>
      <c r="B1509" s="5">
        <f>DATE(YEAR(siječanj!B1509),MONTH(siječanj!B1509)+9,DAY(siječanj!B1509))</f>
        <v>44850</v>
      </c>
      <c r="C1509" s="8">
        <v>15.6875</v>
      </c>
      <c r="D1509">
        <v>0.90708477485470396</v>
      </c>
      <c r="E1509" s="6">
        <v>103.75926776347048</v>
      </c>
      <c r="F1509" s="9">
        <v>101.13838493122081</v>
      </c>
      <c r="G1509" s="9">
        <v>0.70185903831961105</v>
      </c>
      <c r="H1509" s="9">
        <v>94.118452038316562</v>
      </c>
    </row>
    <row r="1510" spans="1:8" x14ac:dyDescent="0.25">
      <c r="A1510" s="18"/>
      <c r="B1510" s="5">
        <f>DATE(YEAR(siječanj!B1510),MONTH(siječanj!B1510)+9,DAY(siječanj!B1510))</f>
        <v>44850</v>
      </c>
      <c r="C1510" s="8">
        <v>15.6979166666667</v>
      </c>
      <c r="D1510">
        <v>0.90708477485470396</v>
      </c>
      <c r="E1510" s="6">
        <v>103.61579272036003</v>
      </c>
      <c r="F1510" s="9">
        <v>101.47104974836371</v>
      </c>
      <c r="G1510" s="9">
        <v>0.72033138593847035</v>
      </c>
      <c r="H1510" s="9">
        <v>93.988308011139452</v>
      </c>
    </row>
    <row r="1511" spans="1:8" x14ac:dyDescent="0.25">
      <c r="A1511" s="18"/>
      <c r="B1511" s="5">
        <f>DATE(YEAR(siječanj!B1511),MONTH(siječanj!B1511)+9,DAY(siječanj!B1511))</f>
        <v>44850</v>
      </c>
      <c r="C1511" s="8">
        <v>15.7083333333333</v>
      </c>
      <c r="D1511">
        <v>0.90708477485470396</v>
      </c>
      <c r="E1511" s="6">
        <v>106.60867060272105</v>
      </c>
      <c r="F1511" s="9">
        <v>101.90627046744758</v>
      </c>
      <c r="G1511" s="9">
        <v>0.76549673436444676</v>
      </c>
      <c r="H1511" s="9">
        <v>96.70310197122852</v>
      </c>
    </row>
    <row r="1512" spans="1:8" x14ac:dyDescent="0.25">
      <c r="A1512" s="18"/>
      <c r="B1512" s="5">
        <f>DATE(YEAR(siječanj!B1512),MONTH(siječanj!B1512)+9,DAY(siječanj!B1512))</f>
        <v>44850</v>
      </c>
      <c r="C1512" s="8">
        <v>15.71875</v>
      </c>
      <c r="D1512">
        <v>0.90708477485470396</v>
      </c>
      <c r="E1512" s="6">
        <v>111.76958634899644</v>
      </c>
      <c r="F1512" s="9">
        <v>102.74384538327685</v>
      </c>
      <c r="G1512" s="9">
        <v>0.85639213525894253</v>
      </c>
      <c r="H1512" s="9">
        <v>101.38449006898283</v>
      </c>
    </row>
    <row r="1513" spans="1:8" x14ac:dyDescent="0.25">
      <c r="A1513" s="18"/>
      <c r="B1513" s="5">
        <f>DATE(YEAR(siječanj!B1513),MONTH(siječanj!B1513)+9,DAY(siječanj!B1513))</f>
        <v>44850</v>
      </c>
      <c r="C1513" s="8">
        <v>15.7291666666667</v>
      </c>
      <c r="D1513">
        <v>0.90708477485470396</v>
      </c>
      <c r="E1513" s="6">
        <v>115.10059214642902</v>
      </c>
      <c r="F1513" s="9">
        <v>103.27490399754103</v>
      </c>
      <c r="G1513" s="9">
        <v>1.1560718841329345</v>
      </c>
      <c r="H1513" s="9">
        <v>104.40599471278668</v>
      </c>
    </row>
    <row r="1514" spans="1:8" x14ac:dyDescent="0.25">
      <c r="A1514" s="18"/>
      <c r="B1514" s="5">
        <f>DATE(YEAR(siječanj!B1514),MONTH(siječanj!B1514)+9,DAY(siječanj!B1514))</f>
        <v>44850</v>
      </c>
      <c r="C1514" s="8">
        <v>15.7395833333333</v>
      </c>
      <c r="D1514">
        <v>0.90708477485470396</v>
      </c>
      <c r="E1514" s="6">
        <v>121.09425388145267</v>
      </c>
      <c r="F1514" s="9">
        <v>104.38445818234996</v>
      </c>
      <c r="G1514" s="9">
        <v>5.1791144096162132</v>
      </c>
      <c r="H1514" s="9">
        <v>109.84275401825586</v>
      </c>
    </row>
    <row r="1515" spans="1:8" x14ac:dyDescent="0.25">
      <c r="A1515" s="18"/>
      <c r="B1515" s="5">
        <f>DATE(YEAR(siječanj!B1515),MONTH(siječanj!B1515)+9,DAY(siječanj!B1515))</f>
        <v>44850</v>
      </c>
      <c r="C1515" s="8">
        <v>15.75</v>
      </c>
      <c r="D1515">
        <v>0.90708477485470396</v>
      </c>
      <c r="E1515" s="6">
        <v>126.05884084494576</v>
      </c>
      <c r="F1515" s="9">
        <v>106.13443140778963</v>
      </c>
      <c r="G1515" s="9">
        <v>34.59451016037201</v>
      </c>
      <c r="H1515" s="9">
        <v>114.34605526628259</v>
      </c>
    </row>
    <row r="1516" spans="1:8" x14ac:dyDescent="0.25">
      <c r="A1516" s="18"/>
      <c r="B1516" s="5">
        <f>DATE(YEAR(siječanj!B1516),MONTH(siječanj!B1516)+9,DAY(siječanj!B1516))</f>
        <v>44850</v>
      </c>
      <c r="C1516" s="8">
        <v>15.7604166666667</v>
      </c>
      <c r="D1516">
        <v>0.90708477485470396</v>
      </c>
      <c r="E1516" s="6">
        <v>130.48190607420841</v>
      </c>
      <c r="F1516" s="9">
        <v>108.10781262541259</v>
      </c>
      <c r="G1516" s="9">
        <v>101.52011905665108</v>
      </c>
      <c r="H1516" s="9">
        <v>118.35815039393596</v>
      </c>
    </row>
    <row r="1517" spans="1:8" x14ac:dyDescent="0.25">
      <c r="A1517" s="18"/>
      <c r="B1517" s="5">
        <f>DATE(YEAR(siječanj!B1517),MONTH(siječanj!B1517)+9,DAY(siječanj!B1517))</f>
        <v>44850</v>
      </c>
      <c r="C1517" s="8">
        <v>15.7708333333333</v>
      </c>
      <c r="D1517">
        <v>0.90708477485470396</v>
      </c>
      <c r="E1517" s="6">
        <v>140.11958370901979</v>
      </c>
      <c r="F1517" s="9">
        <v>110.25540425444912</v>
      </c>
      <c r="G1517" s="9">
        <v>170.61551217481613</v>
      </c>
      <c r="H1517" s="9">
        <v>127.10034104143107</v>
      </c>
    </row>
    <row r="1518" spans="1:8" x14ac:dyDescent="0.25">
      <c r="A1518" s="18"/>
      <c r="B1518" s="5">
        <f>DATE(YEAR(siječanj!B1518),MONTH(siječanj!B1518)+9,DAY(siječanj!B1518))</f>
        <v>44850</v>
      </c>
      <c r="C1518" s="8">
        <v>15.78125</v>
      </c>
      <c r="D1518">
        <v>0.90708477485470396</v>
      </c>
      <c r="E1518" s="6">
        <v>145.50174649032292</v>
      </c>
      <c r="F1518" s="9">
        <v>111.38336182554366</v>
      </c>
      <c r="G1518" s="9">
        <v>214.48469401316004</v>
      </c>
      <c r="H1518" s="9">
        <v>131.98241895614078</v>
      </c>
    </row>
    <row r="1519" spans="1:8" x14ac:dyDescent="0.25">
      <c r="A1519" s="18"/>
      <c r="B1519" s="5">
        <f>DATE(YEAR(siječanj!B1519),MONTH(siječanj!B1519)+9,DAY(siječanj!B1519))</f>
        <v>44850</v>
      </c>
      <c r="C1519" s="8">
        <v>15.7916666666667</v>
      </c>
      <c r="D1519">
        <v>0.90708477485470396</v>
      </c>
      <c r="E1519" s="6">
        <v>151.51637994588924</v>
      </c>
      <c r="F1519" s="9">
        <v>111.40758966894286</v>
      </c>
      <c r="G1519" s="9">
        <v>220.06916240178455</v>
      </c>
      <c r="H1519" s="9">
        <v>137.43820139001673</v>
      </c>
    </row>
    <row r="1520" spans="1:8" x14ac:dyDescent="0.25">
      <c r="A1520" s="18"/>
      <c r="B1520" s="5">
        <f>DATE(YEAR(siječanj!B1520),MONTH(siječanj!B1520)+9,DAY(siječanj!B1520))</f>
        <v>44850</v>
      </c>
      <c r="C1520" s="8">
        <v>15.8020833333333</v>
      </c>
      <c r="D1520">
        <v>0.90708477485470396</v>
      </c>
      <c r="E1520" s="6">
        <v>158.60090374991694</v>
      </c>
      <c r="F1520" s="9">
        <v>111.23082368955384</v>
      </c>
      <c r="G1520" s="9">
        <v>221.01975118143145</v>
      </c>
      <c r="H1520" s="9">
        <v>143.86446506974599</v>
      </c>
    </row>
    <row r="1521" spans="1:8" x14ac:dyDescent="0.25">
      <c r="A1521" s="18"/>
      <c r="B1521" s="5">
        <f>DATE(YEAR(siječanj!B1521),MONTH(siječanj!B1521)+9,DAY(siječanj!B1521))</f>
        <v>44850</v>
      </c>
      <c r="C1521" s="8">
        <v>15.8125</v>
      </c>
      <c r="D1521">
        <v>0.90708477485470396</v>
      </c>
      <c r="E1521" s="6">
        <v>156.72789966055643</v>
      </c>
      <c r="F1521" s="9">
        <v>110.98304369116492</v>
      </c>
      <c r="G1521" s="9">
        <v>221.50070929212967</v>
      </c>
      <c r="H1521" s="9">
        <v>142.16549157704645</v>
      </c>
    </row>
    <row r="1522" spans="1:8" x14ac:dyDescent="0.25">
      <c r="A1522" s="18"/>
      <c r="B1522" s="5">
        <f>DATE(YEAR(siječanj!B1522),MONTH(siječanj!B1522)+9,DAY(siječanj!B1522))</f>
        <v>44850</v>
      </c>
      <c r="C1522" s="8">
        <v>15.8229166666667</v>
      </c>
      <c r="D1522">
        <v>0.90708477485470396</v>
      </c>
      <c r="E1522" s="6">
        <v>157.90417956818038</v>
      </c>
      <c r="F1522" s="9">
        <v>110.31948627033951</v>
      </c>
      <c r="G1522" s="9">
        <v>222.04714784358092</v>
      </c>
      <c r="H1522" s="9">
        <v>143.23247717221966</v>
      </c>
    </row>
    <row r="1523" spans="1:8" x14ac:dyDescent="0.25">
      <c r="A1523" s="18"/>
      <c r="B1523" s="5">
        <f>DATE(YEAR(siječanj!B1523),MONTH(siječanj!B1523)+9,DAY(siječanj!B1523))</f>
        <v>44850</v>
      </c>
      <c r="C1523" s="8">
        <v>15.8333333333333</v>
      </c>
      <c r="D1523">
        <v>0.90708477485470396</v>
      </c>
      <c r="E1523" s="6">
        <v>157.95263205627032</v>
      </c>
      <c r="F1523" s="9">
        <v>109.29883677874216</v>
      </c>
      <c r="G1523" s="9">
        <v>221.97061840087582</v>
      </c>
      <c r="H1523" s="9">
        <v>143.27642768646984</v>
      </c>
    </row>
    <row r="1524" spans="1:8" x14ac:dyDescent="0.25">
      <c r="A1524" s="18"/>
      <c r="B1524" s="5">
        <f>DATE(YEAR(siječanj!B1524),MONTH(siječanj!B1524)+9,DAY(siječanj!B1524))</f>
        <v>44850</v>
      </c>
      <c r="C1524" s="8">
        <v>15.84375</v>
      </c>
      <c r="D1524">
        <v>0.90708477485470396</v>
      </c>
      <c r="E1524" s="6">
        <v>156.06734060178951</v>
      </c>
      <c r="F1524" s="9">
        <v>108.09349185387745</v>
      </c>
      <c r="G1524" s="9">
        <v>222.58403693754281</v>
      </c>
      <c r="H1524" s="9">
        <v>141.56630851194663</v>
      </c>
    </row>
    <row r="1525" spans="1:8" x14ac:dyDescent="0.25">
      <c r="A1525" s="18"/>
      <c r="B1525" s="5">
        <f>DATE(YEAR(siječanj!B1525),MONTH(siječanj!B1525)+9,DAY(siječanj!B1525))</f>
        <v>44850</v>
      </c>
      <c r="C1525" s="8">
        <v>15.8541666666667</v>
      </c>
      <c r="D1525">
        <v>0.90708477485470396</v>
      </c>
      <c r="E1525" s="6">
        <v>154.76040219891695</v>
      </c>
      <c r="F1525" s="9">
        <v>107.05740135682359</v>
      </c>
      <c r="G1525" s="9">
        <v>222.96788151203177</v>
      </c>
      <c r="H1525" s="9">
        <v>140.38080458502802</v>
      </c>
    </row>
    <row r="1526" spans="1:8" x14ac:dyDescent="0.25">
      <c r="A1526" s="18"/>
      <c r="B1526" s="5">
        <f>DATE(YEAR(siječanj!B1526),MONTH(siječanj!B1526)+9,DAY(siječanj!B1526))</f>
        <v>44850</v>
      </c>
      <c r="C1526" s="8">
        <v>15.8645833333333</v>
      </c>
      <c r="D1526">
        <v>0.90708477485470396</v>
      </c>
      <c r="E1526" s="6">
        <v>151.46625849684528</v>
      </c>
      <c r="F1526" s="9">
        <v>105.55844005408895</v>
      </c>
      <c r="G1526" s="9">
        <v>223.03842694329606</v>
      </c>
      <c r="H1526" s="9">
        <v>137.3927369866953</v>
      </c>
    </row>
    <row r="1527" spans="1:8" x14ac:dyDescent="0.25">
      <c r="A1527" s="18"/>
      <c r="B1527" s="5">
        <f>DATE(YEAR(siječanj!B1527),MONTH(siječanj!B1527)+9,DAY(siječanj!B1527))</f>
        <v>44850</v>
      </c>
      <c r="C1527" s="8">
        <v>15.875</v>
      </c>
      <c r="D1527">
        <v>0.90708477485470396</v>
      </c>
      <c r="E1527" s="6">
        <v>149.89658433773886</v>
      </c>
      <c r="F1527" s="9">
        <v>103.52907631263595</v>
      </c>
      <c r="G1527" s="9">
        <v>223.22004850436804</v>
      </c>
      <c r="H1527" s="9">
        <v>135.96890945548699</v>
      </c>
    </row>
    <row r="1528" spans="1:8" x14ac:dyDescent="0.25">
      <c r="A1528" s="18"/>
      <c r="B1528" s="5">
        <f>DATE(YEAR(siječanj!B1528),MONTH(siječanj!B1528)+9,DAY(siječanj!B1528))</f>
        <v>44850</v>
      </c>
      <c r="C1528" s="8">
        <v>15.8854166666667</v>
      </c>
      <c r="D1528">
        <v>0.90708477485470396</v>
      </c>
      <c r="E1528" s="6">
        <v>155.95447575211992</v>
      </c>
      <c r="F1528" s="9">
        <v>101.80601977174055</v>
      </c>
      <c r="G1528" s="9">
        <v>223.33532118382817</v>
      </c>
      <c r="H1528" s="9">
        <v>141.46393052519508</v>
      </c>
    </row>
    <row r="1529" spans="1:8" x14ac:dyDescent="0.25">
      <c r="A1529" s="18"/>
      <c r="B1529" s="5">
        <f>DATE(YEAR(siječanj!B1529),MONTH(siječanj!B1529)+9,DAY(siječanj!B1529))</f>
        <v>44850</v>
      </c>
      <c r="C1529" s="8">
        <v>15.8958333333333</v>
      </c>
      <c r="D1529">
        <v>0.90708477485470396</v>
      </c>
      <c r="E1529" s="6">
        <v>158.72109078104759</v>
      </c>
      <c r="F1529" s="9">
        <v>100.49163621427191</v>
      </c>
      <c r="G1529" s="9">
        <v>222.53274216146923</v>
      </c>
      <c r="H1529" s="9">
        <v>143.97348489581958</v>
      </c>
    </row>
    <row r="1530" spans="1:8" x14ac:dyDescent="0.25">
      <c r="A1530" s="18"/>
      <c r="B1530" s="5">
        <f>DATE(YEAR(siječanj!B1530),MONTH(siječanj!B1530)+9,DAY(siječanj!B1530))</f>
        <v>44850</v>
      </c>
      <c r="C1530" s="8">
        <v>15.90625</v>
      </c>
      <c r="D1530">
        <v>0.90708477485470396</v>
      </c>
      <c r="E1530" s="6">
        <v>159.1432624467198</v>
      </c>
      <c r="F1530" s="9">
        <v>99.221250096324667</v>
      </c>
      <c r="G1530" s="9">
        <v>220.99649701886989</v>
      </c>
      <c r="H1530" s="9">
        <v>144.35643038612591</v>
      </c>
    </row>
    <row r="1531" spans="1:8" x14ac:dyDescent="0.25">
      <c r="A1531" s="18"/>
      <c r="B1531" s="5">
        <f>DATE(YEAR(siječanj!B1531),MONTH(siječanj!B1531)+9,DAY(siječanj!B1531))</f>
        <v>44850</v>
      </c>
      <c r="C1531" s="8">
        <v>15.9166666666667</v>
      </c>
      <c r="D1531">
        <v>0.90708477485470396</v>
      </c>
      <c r="E1531" s="6">
        <v>151.58995223237193</v>
      </c>
      <c r="F1531" s="9">
        <v>97.134484062174863</v>
      </c>
      <c r="G1531" s="9">
        <v>219.15634406546209</v>
      </c>
      <c r="H1531" s="9">
        <v>137.50493769093643</v>
      </c>
    </row>
    <row r="1532" spans="1:8" x14ac:dyDescent="0.25">
      <c r="A1532" s="18"/>
      <c r="B1532" s="5">
        <f>DATE(YEAR(siječanj!B1532),MONTH(siječanj!B1532)+9,DAY(siječanj!B1532))</f>
        <v>44850</v>
      </c>
      <c r="C1532" s="8">
        <v>15.9270833333333</v>
      </c>
      <c r="D1532">
        <v>0.90708477485470396</v>
      </c>
      <c r="E1532" s="6">
        <v>142.09230349940304</v>
      </c>
      <c r="F1532" s="9">
        <v>95.646828819946691</v>
      </c>
      <c r="G1532" s="9">
        <v>216.94415154696469</v>
      </c>
      <c r="H1532" s="9">
        <v>128.88976512834228</v>
      </c>
    </row>
    <row r="1533" spans="1:8" x14ac:dyDescent="0.25">
      <c r="A1533" s="18"/>
      <c r="B1533" s="5">
        <f>DATE(YEAR(siječanj!B1533),MONTH(siječanj!B1533)+9,DAY(siječanj!B1533))</f>
        <v>44850</v>
      </c>
      <c r="C1533" s="8">
        <v>15.9375</v>
      </c>
      <c r="D1533">
        <v>0.90708477485470396</v>
      </c>
      <c r="E1533" s="6">
        <v>132.90022950377747</v>
      </c>
      <c r="F1533" s="9">
        <v>93.880654142734699</v>
      </c>
      <c r="G1533" s="9">
        <v>215.82518251007869</v>
      </c>
      <c r="H1533" s="9">
        <v>120.55177475757247</v>
      </c>
    </row>
    <row r="1534" spans="1:8" x14ac:dyDescent="0.25">
      <c r="A1534" s="18"/>
      <c r="B1534" s="5">
        <f>DATE(YEAR(siječanj!B1534),MONTH(siječanj!B1534)+9,DAY(siječanj!B1534))</f>
        <v>44850</v>
      </c>
      <c r="C1534" s="8">
        <v>15.9479166666667</v>
      </c>
      <c r="D1534">
        <v>0.90708477485470396</v>
      </c>
      <c r="E1534" s="6">
        <v>121.91188688766526</v>
      </c>
      <c r="F1534" s="9">
        <v>91.810120291112071</v>
      </c>
      <c r="G1534" s="9">
        <v>214.69620699932497</v>
      </c>
      <c r="H1534" s="9">
        <v>110.58441646960998</v>
      </c>
    </row>
    <row r="1535" spans="1:8" x14ac:dyDescent="0.25">
      <c r="A1535" s="18"/>
      <c r="B1535" s="5">
        <f>DATE(YEAR(siječanj!B1535),MONTH(siječanj!B1535)+9,DAY(siječanj!B1535))</f>
        <v>44850</v>
      </c>
      <c r="C1535" s="8">
        <v>15.9583333333333</v>
      </c>
      <c r="D1535">
        <v>0.90708477485470396</v>
      </c>
      <c r="E1535" s="6">
        <v>111.15969678594014</v>
      </c>
      <c r="F1535" s="9">
        <v>89.433034361970769</v>
      </c>
      <c r="G1535" s="9">
        <v>209.93469930651733</v>
      </c>
      <c r="H1535" s="9">
        <v>100.83126853199167</v>
      </c>
    </row>
    <row r="1536" spans="1:8" x14ac:dyDescent="0.25">
      <c r="A1536" s="18"/>
      <c r="B1536" s="5">
        <f>DATE(YEAR(siječanj!B1536),MONTH(siječanj!B1536)+9,DAY(siječanj!B1536))</f>
        <v>44850</v>
      </c>
      <c r="C1536" s="8">
        <v>15.96875</v>
      </c>
      <c r="D1536">
        <v>0.90708477485470396</v>
      </c>
      <c r="E1536" s="6">
        <v>101.46455566386045</v>
      </c>
      <c r="F1536" s="9">
        <v>87.113031279529366</v>
      </c>
      <c r="G1536" s="9">
        <v>208.71682139032097</v>
      </c>
      <c r="H1536" s="9">
        <v>92.036953630085435</v>
      </c>
    </row>
    <row r="1537" spans="1:8" x14ac:dyDescent="0.25">
      <c r="A1537" s="18"/>
      <c r="B1537" s="5">
        <f>DATE(YEAR(siječanj!B1537),MONTH(siječanj!B1537)+9,DAY(siječanj!B1537))</f>
        <v>44850</v>
      </c>
      <c r="C1537" s="8">
        <v>15.9791666666667</v>
      </c>
      <c r="D1537">
        <v>0.90708477485470396</v>
      </c>
      <c r="E1537" s="6">
        <v>92.631325151602766</v>
      </c>
      <c r="F1537" s="9">
        <v>85.467807968083406</v>
      </c>
      <c r="G1537" s="9">
        <v>207.20198448711145</v>
      </c>
      <c r="H1537" s="9">
        <v>84.024464719634466</v>
      </c>
    </row>
    <row r="1538" spans="1:8" ht="15.75" thickBot="1" x14ac:dyDescent="0.3">
      <c r="A1538" s="18"/>
      <c r="B1538" s="5">
        <f>DATE(YEAR(siječanj!B1538),MONTH(siječanj!B1538)+9,DAY(siječanj!B1538))</f>
        <v>44850</v>
      </c>
      <c r="C1538" s="8">
        <v>15.9895833333333</v>
      </c>
      <c r="D1538">
        <v>0.90708477485470396</v>
      </c>
      <c r="E1538" s="6">
        <v>85.448261166938764</v>
      </c>
      <c r="F1538" s="9">
        <v>83.946374660992703</v>
      </c>
      <c r="G1538" s="9">
        <v>206.51739091202799</v>
      </c>
      <c r="H1538" s="9">
        <v>77.508816742338595</v>
      </c>
    </row>
    <row r="1539" spans="1:8" x14ac:dyDescent="0.25">
      <c r="A1539" s="15">
        <f t="shared" ref="A1539" si="14">A1443+1</f>
        <v>290</v>
      </c>
      <c r="B1539" s="5">
        <f>DATE(YEAR(siječanj!B1539),MONTH(siječanj!B1539)+9,DAY(siječanj!B1539))</f>
        <v>44851</v>
      </c>
      <c r="C1539" s="8">
        <v>16</v>
      </c>
      <c r="D1539">
        <v>0.90672043955872483</v>
      </c>
      <c r="E1539" s="6">
        <v>76.456742466160577</v>
      </c>
      <c r="F1539" s="9">
        <v>85.365347844993764</v>
      </c>
      <c r="G1539" s="9">
        <v>200.6314807653909</v>
      </c>
      <c r="H1539" s="9">
        <v>69.324891136145339</v>
      </c>
    </row>
    <row r="1540" spans="1:8" x14ac:dyDescent="0.25">
      <c r="A1540" s="16"/>
      <c r="B1540" s="5">
        <f>DATE(YEAR(siječanj!B1540),MONTH(siječanj!B1540)+9,DAY(siječanj!B1540))</f>
        <v>44851</v>
      </c>
      <c r="C1540" s="8">
        <v>16.0104166666667</v>
      </c>
      <c r="D1540">
        <v>0.90672043955872483</v>
      </c>
      <c r="E1540" s="6">
        <v>70.8384092993834</v>
      </c>
      <c r="F1540" s="9">
        <v>83.812927516923651</v>
      </c>
      <c r="G1540" s="9">
        <v>198.80573744561468</v>
      </c>
      <c r="H1540" s="9">
        <v>64.23063361757778</v>
      </c>
    </row>
    <row r="1541" spans="1:8" x14ac:dyDescent="0.25">
      <c r="A1541" s="16"/>
      <c r="B1541" s="5">
        <f>DATE(YEAR(siječanj!B1541),MONTH(siječanj!B1541)+9,DAY(siječanj!B1541))</f>
        <v>44851</v>
      </c>
      <c r="C1541" s="8">
        <v>16.0208333333333</v>
      </c>
      <c r="D1541">
        <v>0.90672043955872483</v>
      </c>
      <c r="E1541" s="6">
        <v>66.542365799173837</v>
      </c>
      <c r="F1541" s="9">
        <v>82.499704345165625</v>
      </c>
      <c r="G1541" s="9">
        <v>197.62193393633419</v>
      </c>
      <c r="H1541" s="9">
        <v>60.335323166704356</v>
      </c>
    </row>
    <row r="1542" spans="1:8" x14ac:dyDescent="0.25">
      <c r="A1542" s="16"/>
      <c r="B1542" s="5">
        <f>DATE(YEAR(siječanj!B1542),MONTH(siječanj!B1542)+9,DAY(siječanj!B1542))</f>
        <v>44851</v>
      </c>
      <c r="C1542" s="8">
        <v>16.03125</v>
      </c>
      <c r="D1542">
        <v>0.90672043955872483</v>
      </c>
      <c r="E1542" s="6">
        <v>63.081678459246241</v>
      </c>
      <c r="F1542" s="9">
        <v>81.467838947265903</v>
      </c>
      <c r="G1542" s="9">
        <v>196.95435621532965</v>
      </c>
      <c r="H1542" s="9">
        <v>57.197447220669893</v>
      </c>
    </row>
    <row r="1543" spans="1:8" x14ac:dyDescent="0.25">
      <c r="A1543" s="16"/>
      <c r="B1543" s="5">
        <f>DATE(YEAR(siječanj!B1543),MONTH(siječanj!B1543)+9,DAY(siječanj!B1543))</f>
        <v>44851</v>
      </c>
      <c r="C1543" s="8">
        <v>16.0416666666667</v>
      </c>
      <c r="D1543">
        <v>0.90672043955872483</v>
      </c>
      <c r="E1543" s="6">
        <v>59.816048076412606</v>
      </c>
      <c r="F1543" s="9">
        <v>79.932316558151086</v>
      </c>
      <c r="G1543" s="9">
        <v>195.6131539109044</v>
      </c>
      <c r="H1543" s="9">
        <v>54.236433404510656</v>
      </c>
    </row>
    <row r="1544" spans="1:8" x14ac:dyDescent="0.25">
      <c r="A1544" s="16"/>
      <c r="B1544" s="5">
        <f>DATE(YEAR(siječanj!B1544),MONTH(siječanj!B1544)+9,DAY(siječanj!B1544))</f>
        <v>44851</v>
      </c>
      <c r="C1544" s="8">
        <v>16.0520833333333</v>
      </c>
      <c r="D1544">
        <v>0.90672043955872483</v>
      </c>
      <c r="E1544" s="6">
        <v>58.187047865641773</v>
      </c>
      <c r="F1544" s="9">
        <v>79.315847855010063</v>
      </c>
      <c r="G1544" s="9">
        <v>195.38869611788914</v>
      </c>
      <c r="H1544" s="9">
        <v>52.759385617359271</v>
      </c>
    </row>
    <row r="1545" spans="1:8" x14ac:dyDescent="0.25">
      <c r="A1545" s="16"/>
      <c r="B1545" s="5">
        <f>DATE(YEAR(siječanj!B1545),MONTH(siječanj!B1545)+9,DAY(siječanj!B1545))</f>
        <v>44851</v>
      </c>
      <c r="C1545" s="8">
        <v>16.0625</v>
      </c>
      <c r="D1545">
        <v>0.90672043955872483</v>
      </c>
      <c r="E1545" s="6">
        <v>56.21807405365211</v>
      </c>
      <c r="F1545" s="9">
        <v>78.808446836825055</v>
      </c>
      <c r="G1545" s="9">
        <v>195.30776910217361</v>
      </c>
      <c r="H1545" s="9">
        <v>50.974076817072387</v>
      </c>
    </row>
    <row r="1546" spans="1:8" x14ac:dyDescent="0.25">
      <c r="A1546" s="16"/>
      <c r="B1546" s="5">
        <f>DATE(YEAR(siječanj!B1546),MONTH(siječanj!B1546)+9,DAY(siječanj!B1546))</f>
        <v>44851</v>
      </c>
      <c r="C1546" s="8">
        <v>16.0729166666667</v>
      </c>
      <c r="D1546">
        <v>0.90672043955872483</v>
      </c>
      <c r="E1546" s="6">
        <v>55.009228061403803</v>
      </c>
      <c r="F1546" s="9">
        <v>78.41041012131771</v>
      </c>
      <c r="G1546" s="9">
        <v>195.40630087563147</v>
      </c>
      <c r="H1546" s="9">
        <v>49.8779914476222</v>
      </c>
    </row>
    <row r="1547" spans="1:8" x14ac:dyDescent="0.25">
      <c r="A1547" s="16"/>
      <c r="B1547" s="5">
        <f>DATE(YEAR(siječanj!B1547),MONTH(siječanj!B1547)+9,DAY(siječanj!B1547))</f>
        <v>44851</v>
      </c>
      <c r="C1547" s="8">
        <v>16.0833333333333</v>
      </c>
      <c r="D1547">
        <v>0.90672043955872483</v>
      </c>
      <c r="E1547" s="6">
        <v>53.889391996253536</v>
      </c>
      <c r="F1547" s="9">
        <v>77.945779130729449</v>
      </c>
      <c r="G1547" s="9">
        <v>195.05816523247313</v>
      </c>
      <c r="H1547" s="9">
        <v>48.862613198395437</v>
      </c>
    </row>
    <row r="1548" spans="1:8" x14ac:dyDescent="0.25">
      <c r="A1548" s="16"/>
      <c r="B1548" s="5">
        <f>DATE(YEAR(siječanj!B1548),MONTH(siječanj!B1548)+9,DAY(siječanj!B1548))</f>
        <v>44851</v>
      </c>
      <c r="C1548" s="8">
        <v>16.09375</v>
      </c>
      <c r="D1548">
        <v>0.90672043955872483</v>
      </c>
      <c r="E1548" s="6">
        <v>52.906876370433743</v>
      </c>
      <c r="F1548" s="9">
        <v>77.347087120271453</v>
      </c>
      <c r="G1548" s="9">
        <v>195.06259253499249</v>
      </c>
      <c r="H1548" s="9">
        <v>47.971746198278794</v>
      </c>
    </row>
    <row r="1549" spans="1:8" x14ac:dyDescent="0.25">
      <c r="A1549" s="16"/>
      <c r="B1549" s="5">
        <f>DATE(YEAR(siječanj!B1549),MONTH(siječanj!B1549)+9,DAY(siječanj!B1549))</f>
        <v>44851</v>
      </c>
      <c r="C1549" s="8">
        <v>16.1041666666667</v>
      </c>
      <c r="D1549">
        <v>0.90672043955872483</v>
      </c>
      <c r="E1549" s="6">
        <v>53.00431847206044</v>
      </c>
      <c r="F1549" s="9">
        <v>77.05402023946867</v>
      </c>
      <c r="G1549" s="9">
        <v>194.86633048765867</v>
      </c>
      <c r="H1549" s="9">
        <v>48.06009894349728</v>
      </c>
    </row>
    <row r="1550" spans="1:8" x14ac:dyDescent="0.25">
      <c r="A1550" s="16"/>
      <c r="B1550" s="5">
        <f>DATE(YEAR(siječanj!B1550),MONTH(siječanj!B1550)+9,DAY(siječanj!B1550))</f>
        <v>44851</v>
      </c>
      <c r="C1550" s="8">
        <v>16.1145833333333</v>
      </c>
      <c r="D1550">
        <v>0.90672043955872483</v>
      </c>
      <c r="E1550" s="6">
        <v>52.519869046861636</v>
      </c>
      <c r="F1550" s="9">
        <v>76.911664243572304</v>
      </c>
      <c r="G1550" s="9">
        <v>194.75716672348247</v>
      </c>
      <c r="H1550" s="9">
        <v>47.620838747737047</v>
      </c>
    </row>
    <row r="1551" spans="1:8" x14ac:dyDescent="0.25">
      <c r="A1551" s="16"/>
      <c r="B1551" s="5">
        <f>DATE(YEAR(siječanj!B1551),MONTH(siječanj!B1551)+9,DAY(siječanj!B1551))</f>
        <v>44851</v>
      </c>
      <c r="C1551" s="8">
        <v>16.125</v>
      </c>
      <c r="D1551">
        <v>0.90672043955872483</v>
      </c>
      <c r="E1551" s="6">
        <v>52.84274001786374</v>
      </c>
      <c r="F1551" s="9">
        <v>76.869045162326387</v>
      </c>
      <c r="G1551" s="9">
        <v>194.61729217697348</v>
      </c>
      <c r="H1551" s="9">
        <v>47.913592456484828</v>
      </c>
    </row>
    <row r="1552" spans="1:8" x14ac:dyDescent="0.25">
      <c r="A1552" s="16"/>
      <c r="B1552" s="5">
        <f>DATE(YEAR(siječanj!B1552),MONTH(siječanj!B1552)+9,DAY(siječanj!B1552))</f>
        <v>44851</v>
      </c>
      <c r="C1552" s="8">
        <v>16.1354166666667</v>
      </c>
      <c r="D1552">
        <v>0.90672043955872483</v>
      </c>
      <c r="E1552" s="6">
        <v>53.315880023533992</v>
      </c>
      <c r="F1552" s="9">
        <v>76.790132729908166</v>
      </c>
      <c r="G1552" s="9">
        <v>194.89790192930096</v>
      </c>
      <c r="H1552" s="9">
        <v>48.342598170398979</v>
      </c>
    </row>
    <row r="1553" spans="1:8" x14ac:dyDescent="0.25">
      <c r="A1553" s="16"/>
      <c r="B1553" s="5">
        <f>DATE(YEAR(siječanj!B1553),MONTH(siječanj!B1553)+9,DAY(siječanj!B1553))</f>
        <v>44851</v>
      </c>
      <c r="C1553" s="8">
        <v>16.1458333333333</v>
      </c>
      <c r="D1553">
        <v>0.90672043955872483</v>
      </c>
      <c r="E1553" s="6">
        <v>53.824170471570049</v>
      </c>
      <c r="F1553" s="9">
        <v>76.686243307021954</v>
      </c>
      <c r="G1553" s="9">
        <v>194.95063758892695</v>
      </c>
      <c r="H1553" s="9">
        <v>48.803475508865731</v>
      </c>
    </row>
    <row r="1554" spans="1:8" x14ac:dyDescent="0.25">
      <c r="A1554" s="16"/>
      <c r="B1554" s="5">
        <f>DATE(YEAR(siječanj!B1554),MONTH(siječanj!B1554)+9,DAY(siječanj!B1554))</f>
        <v>44851</v>
      </c>
      <c r="C1554" s="8">
        <v>16.15625</v>
      </c>
      <c r="D1554">
        <v>0.90672043955872483</v>
      </c>
      <c r="E1554" s="6">
        <v>54.493386086290741</v>
      </c>
      <c r="F1554" s="9">
        <v>76.7164711604686</v>
      </c>
      <c r="G1554" s="9">
        <v>194.94966220164645</v>
      </c>
      <c r="H1554" s="9">
        <v>49.410266985204842</v>
      </c>
    </row>
    <row r="1555" spans="1:8" x14ac:dyDescent="0.25">
      <c r="A1555" s="16"/>
      <c r="B1555" s="5">
        <f>DATE(YEAR(siječanj!B1555),MONTH(siječanj!B1555)+9,DAY(siječanj!B1555))</f>
        <v>44851</v>
      </c>
      <c r="C1555" s="8">
        <v>16.1666666666667</v>
      </c>
      <c r="D1555">
        <v>0.90672043955872483</v>
      </c>
      <c r="E1555" s="6">
        <v>57.1954348637233</v>
      </c>
      <c r="F1555" s="9">
        <v>76.978275462528458</v>
      </c>
      <c r="G1555" s="9">
        <v>196.78046203204053</v>
      </c>
      <c r="H1555" s="9">
        <v>51.860269840387602</v>
      </c>
    </row>
    <row r="1556" spans="1:8" x14ac:dyDescent="0.25">
      <c r="A1556" s="16"/>
      <c r="B1556" s="5">
        <f>DATE(YEAR(siječanj!B1556),MONTH(siječanj!B1556)+9,DAY(siječanj!B1556))</f>
        <v>44851</v>
      </c>
      <c r="C1556" s="8">
        <v>16.1770833333333</v>
      </c>
      <c r="D1556">
        <v>0.90672043955872483</v>
      </c>
      <c r="E1556" s="6">
        <v>59.500667076521324</v>
      </c>
      <c r="F1556" s="9">
        <v>77.209046497619198</v>
      </c>
      <c r="G1556" s="9">
        <v>198.29047726780072</v>
      </c>
      <c r="H1556" s="9">
        <v>53.950471005660759</v>
      </c>
    </row>
    <row r="1557" spans="1:8" x14ac:dyDescent="0.25">
      <c r="A1557" s="16"/>
      <c r="B1557" s="5">
        <f>DATE(YEAR(siječanj!B1557),MONTH(siječanj!B1557)+9,DAY(siječanj!B1557))</f>
        <v>44851</v>
      </c>
      <c r="C1557" s="8">
        <v>16.1875</v>
      </c>
      <c r="D1557">
        <v>0.90672043955872483</v>
      </c>
      <c r="E1557" s="6">
        <v>63.319356965891707</v>
      </c>
      <c r="F1557" s="9">
        <v>77.668032140642921</v>
      </c>
      <c r="G1557" s="9">
        <v>203.94324202040403</v>
      </c>
      <c r="H1557" s="9">
        <v>57.412955180689131</v>
      </c>
    </row>
    <row r="1558" spans="1:8" x14ac:dyDescent="0.25">
      <c r="A1558" s="16"/>
      <c r="B1558" s="5">
        <f>DATE(YEAR(siječanj!B1558),MONTH(siječanj!B1558)+9,DAY(siječanj!B1558))</f>
        <v>44851</v>
      </c>
      <c r="C1558" s="8">
        <v>16.1979166666667</v>
      </c>
      <c r="D1558">
        <v>0.90672043955872483</v>
      </c>
      <c r="E1558" s="6">
        <v>67.92500016936232</v>
      </c>
      <c r="F1558" s="9">
        <v>78.26688137148102</v>
      </c>
      <c r="G1558" s="9">
        <v>206.59884727262533</v>
      </c>
      <c r="H1558" s="9">
        <v>61.588986010590659</v>
      </c>
    </row>
    <row r="1559" spans="1:8" x14ac:dyDescent="0.25">
      <c r="A1559" s="16"/>
      <c r="B1559" s="5">
        <f>DATE(YEAR(siječanj!B1559),MONTH(siječanj!B1559)+9,DAY(siječanj!B1559))</f>
        <v>44851</v>
      </c>
      <c r="C1559" s="8">
        <v>16.2083333333333</v>
      </c>
      <c r="D1559">
        <v>0.90672043955872483</v>
      </c>
      <c r="E1559" s="6">
        <v>74.059924904066548</v>
      </c>
      <c r="F1559" s="9">
        <v>79.173674365430244</v>
      </c>
      <c r="G1559" s="9">
        <v>211.47945157804855</v>
      </c>
      <c r="H1559" s="9">
        <v>67.151647662701379</v>
      </c>
    </row>
    <row r="1560" spans="1:8" x14ac:dyDescent="0.25">
      <c r="A1560" s="16"/>
      <c r="B1560" s="5">
        <f>DATE(YEAR(siječanj!B1560),MONTH(siječanj!B1560)+9,DAY(siječanj!B1560))</f>
        <v>44851</v>
      </c>
      <c r="C1560" s="8">
        <v>16.21875</v>
      </c>
      <c r="D1560">
        <v>0.90672043955872483</v>
      </c>
      <c r="E1560" s="6">
        <v>80.311296648536825</v>
      </c>
      <c r="F1560" s="9">
        <v>80.516408263094476</v>
      </c>
      <c r="G1560" s="9">
        <v>212.3997550664898</v>
      </c>
      <c r="H1560" s="9">
        <v>72.819894198692452</v>
      </c>
    </row>
    <row r="1561" spans="1:8" x14ac:dyDescent="0.25">
      <c r="A1561" s="16"/>
      <c r="B1561" s="5">
        <f>DATE(YEAR(siječanj!B1561),MONTH(siječanj!B1561)+9,DAY(siječanj!B1561))</f>
        <v>44851</v>
      </c>
      <c r="C1561" s="8">
        <v>16.2291666666667</v>
      </c>
      <c r="D1561">
        <v>0.90672043955872483</v>
      </c>
      <c r="E1561" s="6">
        <v>85.212595143252145</v>
      </c>
      <c r="F1561" s="9">
        <v>82.653574663374684</v>
      </c>
      <c r="G1561" s="9">
        <v>213.17490791844415</v>
      </c>
      <c r="H1561" s="9">
        <v>77.264001724229246</v>
      </c>
    </row>
    <row r="1562" spans="1:8" x14ac:dyDescent="0.25">
      <c r="A1562" s="16"/>
      <c r="B1562" s="5">
        <f>DATE(YEAR(siječanj!B1562),MONTH(siječanj!B1562)+9,DAY(siječanj!B1562))</f>
        <v>44851</v>
      </c>
      <c r="C1562" s="8">
        <v>16.2395833333333</v>
      </c>
      <c r="D1562">
        <v>0.90672043955872483</v>
      </c>
      <c r="E1562" s="6">
        <v>90.805317056745295</v>
      </c>
      <c r="F1562" s="9">
        <v>85.570154189568314</v>
      </c>
      <c r="G1562" s="9">
        <v>213.15513679731885</v>
      </c>
      <c r="H1562" s="9">
        <v>82.335036995961474</v>
      </c>
    </row>
    <row r="1563" spans="1:8" x14ac:dyDescent="0.25">
      <c r="A1563" s="16"/>
      <c r="B1563" s="5">
        <f>DATE(YEAR(siječanj!B1563),MONTH(siječanj!B1563)+9,DAY(siječanj!B1563))</f>
        <v>44851</v>
      </c>
      <c r="C1563" s="8">
        <v>16.25</v>
      </c>
      <c r="D1563">
        <v>0.90672043955872483</v>
      </c>
      <c r="E1563" s="6">
        <v>95.864358671828953</v>
      </c>
      <c r="F1563" s="9">
        <v>89.776226590627061</v>
      </c>
      <c r="G1563" s="9">
        <v>212.84430550263224</v>
      </c>
      <c r="H1563" s="9">
        <v>86.922173432936006</v>
      </c>
    </row>
    <row r="1564" spans="1:8" x14ac:dyDescent="0.25">
      <c r="A1564" s="16"/>
      <c r="B1564" s="5">
        <f>DATE(YEAR(siječanj!B1564),MONTH(siječanj!B1564)+9,DAY(siječanj!B1564))</f>
        <v>44851</v>
      </c>
      <c r="C1564" s="8">
        <v>16.2604166666667</v>
      </c>
      <c r="D1564">
        <v>0.90672043955872483</v>
      </c>
      <c r="E1564" s="6">
        <v>98.925955847725973</v>
      </c>
      <c r="F1564" s="9">
        <v>93.026057755510649</v>
      </c>
      <c r="G1564" s="9">
        <v>212.20502019809527</v>
      </c>
      <c r="H1564" s="9">
        <v>89.698186170017095</v>
      </c>
    </row>
    <row r="1565" spans="1:8" x14ac:dyDescent="0.25">
      <c r="A1565" s="16"/>
      <c r="B1565" s="5">
        <f>DATE(YEAR(siječanj!B1565),MONTH(siječanj!B1565)+9,DAY(siječanj!B1565))</f>
        <v>44851</v>
      </c>
      <c r="C1565" s="8">
        <v>16.2708333333333</v>
      </c>
      <c r="D1565">
        <v>0.90672043955872483</v>
      </c>
      <c r="E1565" s="6">
        <v>101.1020466219903</v>
      </c>
      <c r="F1565" s="9">
        <v>97.597221604676562</v>
      </c>
      <c r="G1565" s="9">
        <v>205.78923762043962</v>
      </c>
      <c r="H1565" s="9">
        <v>91.671292153377735</v>
      </c>
    </row>
    <row r="1566" spans="1:8" x14ac:dyDescent="0.25">
      <c r="A1566" s="16"/>
      <c r="B1566" s="5">
        <f>DATE(YEAR(siječanj!B1566),MONTH(siječanj!B1566)+9,DAY(siječanj!B1566))</f>
        <v>44851</v>
      </c>
      <c r="C1566" s="8">
        <v>16.28125</v>
      </c>
      <c r="D1566">
        <v>0.90672043955872483</v>
      </c>
      <c r="E1566" s="6">
        <v>102.05637259381359</v>
      </c>
      <c r="F1566" s="9">
        <v>104.46095438419131</v>
      </c>
      <c r="G1566" s="9">
        <v>174.55510529137547</v>
      </c>
      <c r="H1566" s="9">
        <v>92.536599018031652</v>
      </c>
    </row>
    <row r="1567" spans="1:8" x14ac:dyDescent="0.25">
      <c r="A1567" s="16"/>
      <c r="B1567" s="5">
        <f>DATE(YEAR(siječanj!B1567),MONTH(siječanj!B1567)+9,DAY(siječanj!B1567))</f>
        <v>44851</v>
      </c>
      <c r="C1567" s="8">
        <v>16.2916666666667</v>
      </c>
      <c r="D1567">
        <v>0.90672043955872483</v>
      </c>
      <c r="E1567" s="6">
        <v>99.990726129774487</v>
      </c>
      <c r="F1567" s="9">
        <v>112.82566854401942</v>
      </c>
      <c r="G1567" s="9">
        <v>102.37196925320197</v>
      </c>
      <c r="H1567" s="9">
        <v>90.663635148185193</v>
      </c>
    </row>
    <row r="1568" spans="1:8" x14ac:dyDescent="0.25">
      <c r="A1568" s="16"/>
      <c r="B1568" s="5">
        <f>DATE(YEAR(siječanj!B1568),MONTH(siječanj!B1568)+9,DAY(siječanj!B1568))</f>
        <v>44851</v>
      </c>
      <c r="C1568" s="8">
        <v>16.3020833333333</v>
      </c>
      <c r="D1568">
        <v>0.90672043955872483</v>
      </c>
      <c r="E1568" s="6">
        <v>97.337692779670974</v>
      </c>
      <c r="F1568" s="9">
        <v>116.27784415635958</v>
      </c>
      <c r="G1568" s="9">
        <v>41.667406729353708</v>
      </c>
      <c r="H1568" s="9">
        <v>88.25807558281538</v>
      </c>
    </row>
    <row r="1569" spans="1:8" x14ac:dyDescent="0.25">
      <c r="A1569" s="16"/>
      <c r="B1569" s="5">
        <f>DATE(YEAR(siječanj!B1569),MONTH(siječanj!B1569)+9,DAY(siječanj!B1569))</f>
        <v>44851</v>
      </c>
      <c r="C1569" s="8">
        <v>16.3125</v>
      </c>
      <c r="D1569">
        <v>0.90672043955872483</v>
      </c>
      <c r="E1569" s="6">
        <v>97.135901401309155</v>
      </c>
      <c r="F1569" s="9">
        <v>120.27107966517204</v>
      </c>
      <c r="G1569" s="9">
        <v>11.811080853414975</v>
      </c>
      <c r="H1569" s="9">
        <v>88.075107215527993</v>
      </c>
    </row>
    <row r="1570" spans="1:8" x14ac:dyDescent="0.25">
      <c r="A1570" s="16"/>
      <c r="B1570" s="5">
        <f>DATE(YEAR(siječanj!B1570),MONTH(siječanj!B1570)+9,DAY(siječanj!B1570))</f>
        <v>44851</v>
      </c>
      <c r="C1570" s="8">
        <v>16.3229166666667</v>
      </c>
      <c r="D1570">
        <v>0.90672043955872483</v>
      </c>
      <c r="E1570" s="6">
        <v>96.213311501404945</v>
      </c>
      <c r="F1570" s="9">
        <v>126.21291107872807</v>
      </c>
      <c r="G1570" s="9">
        <v>4.6719998828265377</v>
      </c>
      <c r="H1570" s="9">
        <v>87.238576095954414</v>
      </c>
    </row>
    <row r="1571" spans="1:8" x14ac:dyDescent="0.25">
      <c r="A1571" s="16"/>
      <c r="B1571" s="5">
        <f>DATE(YEAR(siječanj!B1571),MONTH(siječanj!B1571)+9,DAY(siječanj!B1571))</f>
        <v>44851</v>
      </c>
      <c r="C1571" s="8">
        <v>16.3333333333333</v>
      </c>
      <c r="D1571">
        <v>0.90672043955872483</v>
      </c>
      <c r="E1571" s="6">
        <v>97.634989232401111</v>
      </c>
      <c r="F1571" s="9">
        <v>134.33502521061124</v>
      </c>
      <c r="G1571" s="9">
        <v>2.4106583774215911</v>
      </c>
      <c r="H1571" s="9">
        <v>88.527640353114094</v>
      </c>
    </row>
    <row r="1572" spans="1:8" x14ac:dyDescent="0.25">
      <c r="A1572" s="16"/>
      <c r="B1572" s="5">
        <f>DATE(YEAR(siječanj!B1572),MONTH(siječanj!B1572)+9,DAY(siječanj!B1572))</f>
        <v>44851</v>
      </c>
      <c r="C1572" s="8">
        <v>16.34375</v>
      </c>
      <c r="D1572">
        <v>0.90672043955872483</v>
      </c>
      <c r="E1572" s="6">
        <v>98.490077058358636</v>
      </c>
      <c r="F1572" s="9">
        <v>137.91643483647636</v>
      </c>
      <c r="G1572" s="9">
        <v>1.7818172958150327</v>
      </c>
      <c r="H1572" s="9">
        <v>89.302965962527622</v>
      </c>
    </row>
    <row r="1573" spans="1:8" x14ac:dyDescent="0.25">
      <c r="A1573" s="16"/>
      <c r="B1573" s="5">
        <f>DATE(YEAR(siječanj!B1573),MONTH(siječanj!B1573)+9,DAY(siječanj!B1573))</f>
        <v>44851</v>
      </c>
      <c r="C1573" s="8">
        <v>16.3541666666667</v>
      </c>
      <c r="D1573">
        <v>0.90672043955872483</v>
      </c>
      <c r="E1573" s="6">
        <v>97.898947172415149</v>
      </c>
      <c r="F1573" s="9">
        <v>140.50513667981645</v>
      </c>
      <c r="G1573" s="9">
        <v>1.5612906886505622</v>
      </c>
      <c r="H1573" s="9">
        <v>88.76697641250864</v>
      </c>
    </row>
    <row r="1574" spans="1:8" x14ac:dyDescent="0.25">
      <c r="A1574" s="16"/>
      <c r="B1574" s="5">
        <f>DATE(YEAR(siječanj!B1574),MONTH(siječanj!B1574)+9,DAY(siječanj!B1574))</f>
        <v>44851</v>
      </c>
      <c r="C1574" s="8">
        <v>16.3645833333333</v>
      </c>
      <c r="D1574">
        <v>0.90672043955872483</v>
      </c>
      <c r="E1574" s="6">
        <v>98.151997792357122</v>
      </c>
      <c r="F1574" s="9">
        <v>143.54348910995344</v>
      </c>
      <c r="G1574" s="9">
        <v>1.4942641148998508</v>
      </c>
      <c r="H1574" s="9">
        <v>88.996422581853039</v>
      </c>
    </row>
    <row r="1575" spans="1:8" x14ac:dyDescent="0.25">
      <c r="A1575" s="16"/>
      <c r="B1575" s="5">
        <f>DATE(YEAR(siječanj!B1575),MONTH(siječanj!B1575)+9,DAY(siječanj!B1575))</f>
        <v>44851</v>
      </c>
      <c r="C1575" s="8">
        <v>16.375</v>
      </c>
      <c r="D1575">
        <v>0.90672043955872483</v>
      </c>
      <c r="E1575" s="6">
        <v>98.471590411740991</v>
      </c>
      <c r="F1575" s="9">
        <v>146.93077607404069</v>
      </c>
      <c r="G1575" s="9">
        <v>1.4010331029219285</v>
      </c>
      <c r="H1575" s="9">
        <v>89.286203742180504</v>
      </c>
    </row>
    <row r="1576" spans="1:8" x14ac:dyDescent="0.25">
      <c r="A1576" s="16"/>
      <c r="B1576" s="5">
        <f>DATE(YEAR(siječanj!B1576),MONTH(siječanj!B1576)+9,DAY(siječanj!B1576))</f>
        <v>44851</v>
      </c>
      <c r="C1576" s="8">
        <v>16.3854166666667</v>
      </c>
      <c r="D1576">
        <v>0.90672043955872483</v>
      </c>
      <c r="E1576" s="6">
        <v>99.546018030612814</v>
      </c>
      <c r="F1576" s="9">
        <v>148.53452145825335</v>
      </c>
      <c r="G1576" s="9">
        <v>1.3118666166356583</v>
      </c>
      <c r="H1576" s="9">
        <v>90.260409225038003</v>
      </c>
    </row>
    <row r="1577" spans="1:8" x14ac:dyDescent="0.25">
      <c r="A1577" s="16"/>
      <c r="B1577" s="5">
        <f>DATE(YEAR(siječanj!B1577),MONTH(siječanj!B1577)+9,DAY(siječanj!B1577))</f>
        <v>44851</v>
      </c>
      <c r="C1577" s="8">
        <v>16.3958333333333</v>
      </c>
      <c r="D1577">
        <v>0.90672043955872483</v>
      </c>
      <c r="E1577" s="6">
        <v>98.970311885550359</v>
      </c>
      <c r="F1577" s="9">
        <v>149.44522857729734</v>
      </c>
      <c r="G1577" s="9">
        <v>1.3057540091062485</v>
      </c>
      <c r="H1577" s="9">
        <v>89.738404696130317</v>
      </c>
    </row>
    <row r="1578" spans="1:8" x14ac:dyDescent="0.25">
      <c r="A1578" s="16"/>
      <c r="B1578" s="5">
        <f>DATE(YEAR(siječanj!B1578),MONTH(siječanj!B1578)+9,DAY(siječanj!B1578))</f>
        <v>44851</v>
      </c>
      <c r="C1578" s="8">
        <v>16.40625</v>
      </c>
      <c r="D1578">
        <v>0.90672043955872483</v>
      </c>
      <c r="E1578" s="6">
        <v>98.798642224252589</v>
      </c>
      <c r="F1578" s="9">
        <v>150.16677800960949</v>
      </c>
      <c r="G1578" s="9">
        <v>1.2755662925435498</v>
      </c>
      <c r="H1578" s="9">
        <v>89.582748305379496</v>
      </c>
    </row>
    <row r="1579" spans="1:8" x14ac:dyDescent="0.25">
      <c r="A1579" s="16"/>
      <c r="B1579" s="5">
        <f>DATE(YEAR(siječanj!B1579),MONTH(siječanj!B1579)+9,DAY(siječanj!B1579))</f>
        <v>44851</v>
      </c>
      <c r="C1579" s="8">
        <v>16.4166666666667</v>
      </c>
      <c r="D1579">
        <v>0.90672043955872483</v>
      </c>
      <c r="E1579" s="6">
        <v>99.586689646009802</v>
      </c>
      <c r="F1579" s="9">
        <v>150.22680558393819</v>
      </c>
      <c r="G1579" s="9">
        <v>1.28683810818696</v>
      </c>
      <c r="H1579" s="9">
        <v>90.297287010028313</v>
      </c>
    </row>
    <row r="1580" spans="1:8" x14ac:dyDescent="0.25">
      <c r="A1580" s="16"/>
      <c r="B1580" s="5">
        <f>DATE(YEAR(siječanj!B1580),MONTH(siječanj!B1580)+9,DAY(siječanj!B1580))</f>
        <v>44851</v>
      </c>
      <c r="C1580" s="8">
        <v>16.4270833333333</v>
      </c>
      <c r="D1580">
        <v>0.90672043955872483</v>
      </c>
      <c r="E1580" s="6">
        <v>99.629197019172423</v>
      </c>
      <c r="F1580" s="9">
        <v>150.02850369934771</v>
      </c>
      <c r="G1580" s="9">
        <v>1.2955592606522823</v>
      </c>
      <c r="H1580" s="9">
        <v>90.335829314106817</v>
      </c>
    </row>
    <row r="1581" spans="1:8" x14ac:dyDescent="0.25">
      <c r="A1581" s="16"/>
      <c r="B1581" s="5">
        <f>DATE(YEAR(siječanj!B1581),MONTH(siječanj!B1581)+9,DAY(siječanj!B1581))</f>
        <v>44851</v>
      </c>
      <c r="C1581" s="8">
        <v>16.4375</v>
      </c>
      <c r="D1581">
        <v>0.90672043955872483</v>
      </c>
      <c r="E1581" s="6">
        <v>99.683741562237969</v>
      </c>
      <c r="F1581" s="9">
        <v>149.80153549526557</v>
      </c>
      <c r="G1581" s="9">
        <v>1.2837327332737865</v>
      </c>
      <c r="H1581" s="9">
        <v>90.385285966170741</v>
      </c>
    </row>
    <row r="1582" spans="1:8" x14ac:dyDescent="0.25">
      <c r="A1582" s="16"/>
      <c r="B1582" s="5">
        <f>DATE(YEAR(siječanj!B1582),MONTH(siječanj!B1582)+9,DAY(siječanj!B1582))</f>
        <v>44851</v>
      </c>
      <c r="C1582" s="8">
        <v>16.4479166666667</v>
      </c>
      <c r="D1582">
        <v>0.90672043955872483</v>
      </c>
      <c r="E1582" s="6">
        <v>101.4297725716154</v>
      </c>
      <c r="F1582" s="9">
        <v>150.01724351518266</v>
      </c>
      <c r="G1582" s="9">
        <v>1.2444230206772213</v>
      </c>
      <c r="H1582" s="9">
        <v>91.968447970476603</v>
      </c>
    </row>
    <row r="1583" spans="1:8" x14ac:dyDescent="0.25">
      <c r="A1583" s="16"/>
      <c r="B1583" s="5">
        <f>DATE(YEAR(siječanj!B1583),MONTH(siječanj!B1583)+9,DAY(siječanj!B1583))</f>
        <v>44851</v>
      </c>
      <c r="C1583" s="8">
        <v>16.4583333333333</v>
      </c>
      <c r="D1583">
        <v>0.90672043955872483</v>
      </c>
      <c r="E1583" s="6">
        <v>102.04585645197825</v>
      </c>
      <c r="F1583" s="9">
        <v>150.08798769098078</v>
      </c>
      <c r="G1583" s="9">
        <v>1.2036217347177727</v>
      </c>
      <c r="H1583" s="9">
        <v>92.527063817284258</v>
      </c>
    </row>
    <row r="1584" spans="1:8" x14ac:dyDescent="0.25">
      <c r="A1584" s="16"/>
      <c r="B1584" s="5">
        <f>DATE(YEAR(siječanj!B1584),MONTH(siječanj!B1584)+9,DAY(siječanj!B1584))</f>
        <v>44851</v>
      </c>
      <c r="C1584" s="8">
        <v>16.46875</v>
      </c>
      <c r="D1584">
        <v>0.90672043955872483</v>
      </c>
      <c r="E1584" s="6">
        <v>103.0204025658539</v>
      </c>
      <c r="F1584" s="9">
        <v>150.11819144735958</v>
      </c>
      <c r="G1584" s="9">
        <v>1.1168516872875216</v>
      </c>
      <c r="H1584" s="9">
        <v>93.410704698027828</v>
      </c>
    </row>
    <row r="1585" spans="1:8" x14ac:dyDescent="0.25">
      <c r="A1585" s="16"/>
      <c r="B1585" s="5">
        <f>DATE(YEAR(siječanj!B1585),MONTH(siječanj!B1585)+9,DAY(siječanj!B1585))</f>
        <v>44851</v>
      </c>
      <c r="C1585" s="8">
        <v>16.4791666666667</v>
      </c>
      <c r="D1585">
        <v>0.90672043955872483</v>
      </c>
      <c r="E1585" s="6">
        <v>103.5561519389976</v>
      </c>
      <c r="F1585" s="9">
        <v>149.92057141388059</v>
      </c>
      <c r="G1585" s="9">
        <v>1.075817804832558</v>
      </c>
      <c r="H1585" s="9">
        <v>93.896479605137998</v>
      </c>
    </row>
    <row r="1586" spans="1:8" x14ac:dyDescent="0.25">
      <c r="A1586" s="16"/>
      <c r="B1586" s="5">
        <f>DATE(YEAR(siječanj!B1586),MONTH(siječanj!B1586)+9,DAY(siječanj!B1586))</f>
        <v>44851</v>
      </c>
      <c r="C1586" s="8">
        <v>16.4895833333333</v>
      </c>
      <c r="D1586">
        <v>0.90672043955872483</v>
      </c>
      <c r="E1586" s="6">
        <v>103.39816755895535</v>
      </c>
      <c r="F1586" s="9">
        <v>149.72309854035578</v>
      </c>
      <c r="G1586" s="9">
        <v>1.057943380490838</v>
      </c>
      <c r="H1586" s="9">
        <v>93.753231938622676</v>
      </c>
    </row>
    <row r="1587" spans="1:8" x14ac:dyDescent="0.25">
      <c r="A1587" s="16"/>
      <c r="B1587" s="5">
        <f>DATE(YEAR(siječanj!B1587),MONTH(siječanj!B1587)+9,DAY(siječanj!B1587))</f>
        <v>44851</v>
      </c>
      <c r="C1587" s="8">
        <v>16.5</v>
      </c>
      <c r="D1587">
        <v>0.90672043955872483</v>
      </c>
      <c r="E1587" s="6">
        <v>101.83305846972796</v>
      </c>
      <c r="F1587" s="9">
        <v>149.7199468396943</v>
      </c>
      <c r="G1587" s="9">
        <v>1.0881839437498857</v>
      </c>
      <c r="H1587" s="9">
        <v>92.334115537281065</v>
      </c>
    </row>
    <row r="1588" spans="1:8" x14ac:dyDescent="0.25">
      <c r="A1588" s="16"/>
      <c r="B1588" s="5">
        <f>DATE(YEAR(siječanj!B1588),MONTH(siječanj!B1588)+9,DAY(siječanj!B1588))</f>
        <v>44851</v>
      </c>
      <c r="C1588" s="8">
        <v>16.5104166666667</v>
      </c>
      <c r="D1588">
        <v>0.90672043955872483</v>
      </c>
      <c r="E1588" s="6">
        <v>100.94243498019691</v>
      </c>
      <c r="F1588" s="9">
        <v>149.09885600523768</v>
      </c>
      <c r="G1588" s="9">
        <v>1.0980368068407906</v>
      </c>
      <c r="H1588" s="9">
        <v>91.526569015372147</v>
      </c>
    </row>
    <row r="1589" spans="1:8" x14ac:dyDescent="0.25">
      <c r="A1589" s="16"/>
      <c r="B1589" s="5">
        <f>DATE(YEAR(siječanj!B1589),MONTH(siječanj!B1589)+9,DAY(siječanj!B1589))</f>
        <v>44851</v>
      </c>
      <c r="C1589" s="8">
        <v>16.5208333333333</v>
      </c>
      <c r="D1589">
        <v>0.90672043955872483</v>
      </c>
      <c r="E1589" s="6">
        <v>100.96378596491832</v>
      </c>
      <c r="F1589" s="9">
        <v>148.6918300544005</v>
      </c>
      <c r="G1589" s="9">
        <v>1.0785295261292482</v>
      </c>
      <c r="H1589" s="9">
        <v>91.545928389623754</v>
      </c>
    </row>
    <row r="1590" spans="1:8" x14ac:dyDescent="0.25">
      <c r="A1590" s="16"/>
      <c r="B1590" s="5">
        <f>DATE(YEAR(siječanj!B1590),MONTH(siječanj!B1590)+9,DAY(siječanj!B1590))</f>
        <v>44851</v>
      </c>
      <c r="C1590" s="8">
        <v>16.53125</v>
      </c>
      <c r="D1590">
        <v>0.90672043955872483</v>
      </c>
      <c r="E1590" s="6">
        <v>100.11995791658113</v>
      </c>
      <c r="F1590" s="9">
        <v>148.5155299316757</v>
      </c>
      <c r="G1590" s="9">
        <v>1.1210553410955262</v>
      </c>
      <c r="H1590" s="9">
        <v>90.780812250723471</v>
      </c>
    </row>
    <row r="1591" spans="1:8" x14ac:dyDescent="0.25">
      <c r="A1591" s="16"/>
      <c r="B1591" s="5">
        <f>DATE(YEAR(siječanj!B1591),MONTH(siječanj!B1591)+9,DAY(siječanj!B1591))</f>
        <v>44851</v>
      </c>
      <c r="C1591" s="8">
        <v>16.5416666666667</v>
      </c>
      <c r="D1591">
        <v>0.90672043955872483</v>
      </c>
      <c r="E1591" s="6">
        <v>97.986858027665392</v>
      </c>
      <c r="F1591" s="9">
        <v>148.0131672087609</v>
      </c>
      <c r="G1591" s="9">
        <v>1.1112502916347642</v>
      </c>
      <c r="H1591" s="9">
        <v>88.846686981823126</v>
      </c>
    </row>
    <row r="1592" spans="1:8" x14ac:dyDescent="0.25">
      <c r="A1592" s="16"/>
      <c r="B1592" s="5">
        <f>DATE(YEAR(siječanj!B1592),MONTH(siječanj!B1592)+9,DAY(siječanj!B1592))</f>
        <v>44851</v>
      </c>
      <c r="C1592" s="8">
        <v>16.5520833333333</v>
      </c>
      <c r="D1592">
        <v>0.90672043955872483</v>
      </c>
      <c r="E1592" s="6">
        <v>96.871825313553586</v>
      </c>
      <c r="F1592" s="9">
        <v>147.61203015371387</v>
      </c>
      <c r="G1592" s="9">
        <v>1.0961562537791996</v>
      </c>
      <c r="H1592" s="9">
        <v>87.835664029161308</v>
      </c>
    </row>
    <row r="1593" spans="1:8" x14ac:dyDescent="0.25">
      <c r="A1593" s="16"/>
      <c r="B1593" s="5">
        <f>DATE(YEAR(siječanj!B1593),MONTH(siječanj!B1593)+9,DAY(siječanj!B1593))</f>
        <v>44851</v>
      </c>
      <c r="C1593" s="8">
        <v>16.5625</v>
      </c>
      <c r="D1593">
        <v>0.90672043955872483</v>
      </c>
      <c r="E1593" s="6">
        <v>96.862063728723044</v>
      </c>
      <c r="F1593" s="9">
        <v>147.03585377609252</v>
      </c>
      <c r="G1593" s="9">
        <v>1.0766266839169769</v>
      </c>
      <c r="H1593" s="9">
        <v>87.826813000672971</v>
      </c>
    </row>
    <row r="1594" spans="1:8" x14ac:dyDescent="0.25">
      <c r="A1594" s="16"/>
      <c r="B1594" s="5">
        <f>DATE(YEAR(siječanj!B1594),MONTH(siječanj!B1594)+9,DAY(siječanj!B1594))</f>
        <v>44851</v>
      </c>
      <c r="C1594" s="8">
        <v>16.5729166666667</v>
      </c>
      <c r="D1594">
        <v>0.90672043955872483</v>
      </c>
      <c r="E1594" s="6">
        <v>97.202789901270364</v>
      </c>
      <c r="F1594" s="9">
        <v>146.51582886152897</v>
      </c>
      <c r="G1594" s="9">
        <v>1.0552305807512201</v>
      </c>
      <c r="H1594" s="9">
        <v>88.135756385614243</v>
      </c>
    </row>
    <row r="1595" spans="1:8" x14ac:dyDescent="0.25">
      <c r="A1595" s="16"/>
      <c r="B1595" s="5">
        <f>DATE(YEAR(siječanj!B1595),MONTH(siječanj!B1595)+9,DAY(siječanj!B1595))</f>
        <v>44851</v>
      </c>
      <c r="C1595" s="8">
        <v>16.5833333333333</v>
      </c>
      <c r="D1595">
        <v>0.90672043955872483</v>
      </c>
      <c r="E1595" s="6">
        <v>99.735867551535478</v>
      </c>
      <c r="F1595" s="9">
        <v>145.25476686021932</v>
      </c>
      <c r="G1595" s="9">
        <v>1.053399998205627</v>
      </c>
      <c r="H1595" s="9">
        <v>90.432549666099007</v>
      </c>
    </row>
    <row r="1596" spans="1:8" x14ac:dyDescent="0.25">
      <c r="A1596" s="16"/>
      <c r="B1596" s="5">
        <f>DATE(YEAR(siječanj!B1596),MONTH(siječanj!B1596)+9,DAY(siječanj!B1596))</f>
        <v>44851</v>
      </c>
      <c r="C1596" s="8">
        <v>16.59375</v>
      </c>
      <c r="D1596">
        <v>0.90672043955872483</v>
      </c>
      <c r="E1596" s="6">
        <v>101.30418747938592</v>
      </c>
      <c r="F1596" s="9">
        <v>144.71384303425458</v>
      </c>
      <c r="G1596" s="9">
        <v>1.025196012062932</v>
      </c>
      <c r="H1596" s="9">
        <v>91.854577400448264</v>
      </c>
    </row>
    <row r="1597" spans="1:8" x14ac:dyDescent="0.25">
      <c r="A1597" s="16"/>
      <c r="B1597" s="5">
        <f>DATE(YEAR(siječanj!B1597),MONTH(siječanj!B1597)+9,DAY(siječanj!B1597))</f>
        <v>44851</v>
      </c>
      <c r="C1597" s="8">
        <v>16.6041666666667</v>
      </c>
      <c r="D1597">
        <v>0.90672043955872483</v>
      </c>
      <c r="E1597" s="6">
        <v>101.24386461820467</v>
      </c>
      <c r="F1597" s="9">
        <v>144.03508168235908</v>
      </c>
      <c r="G1597" s="9">
        <v>0.99971381235170564</v>
      </c>
      <c r="H1597" s="9">
        <v>91.799881429242561</v>
      </c>
    </row>
    <row r="1598" spans="1:8" x14ac:dyDescent="0.25">
      <c r="A1598" s="16"/>
      <c r="B1598" s="5">
        <f>DATE(YEAR(siječanj!B1598),MONTH(siječanj!B1598)+9,DAY(siječanj!B1598))</f>
        <v>44851</v>
      </c>
      <c r="C1598" s="8">
        <v>16.6145833333333</v>
      </c>
      <c r="D1598">
        <v>0.90672043955872483</v>
      </c>
      <c r="E1598" s="6">
        <v>103.26446601473343</v>
      </c>
      <c r="F1598" s="9">
        <v>142.73552981021086</v>
      </c>
      <c r="G1598" s="9">
        <v>1.0245172724077465</v>
      </c>
      <c r="H1598" s="9">
        <v>93.632002015676093</v>
      </c>
    </row>
    <row r="1599" spans="1:8" x14ac:dyDescent="0.25">
      <c r="A1599" s="16"/>
      <c r="B1599" s="5">
        <f>DATE(YEAR(siječanj!B1599),MONTH(siječanj!B1599)+9,DAY(siječanj!B1599))</f>
        <v>44851</v>
      </c>
      <c r="C1599" s="8">
        <v>16.625</v>
      </c>
      <c r="D1599">
        <v>0.90672043955872483</v>
      </c>
      <c r="E1599" s="6">
        <v>103.92058410839182</v>
      </c>
      <c r="F1599" s="9">
        <v>140.10512575308138</v>
      </c>
      <c r="G1599" s="9">
        <v>0.99804572451843887</v>
      </c>
      <c r="H1599" s="9">
        <v>94.226917701960474</v>
      </c>
    </row>
    <row r="1600" spans="1:8" x14ac:dyDescent="0.25">
      <c r="A1600" s="16"/>
      <c r="B1600" s="5">
        <f>DATE(YEAR(siječanj!B1600),MONTH(siječanj!B1600)+9,DAY(siječanj!B1600))</f>
        <v>44851</v>
      </c>
      <c r="C1600" s="8">
        <v>16.6354166666667</v>
      </c>
      <c r="D1600">
        <v>0.90672043955872483</v>
      </c>
      <c r="E1600" s="6">
        <v>104.77658733113675</v>
      </c>
      <c r="F1600" s="9">
        <v>138.28164807867728</v>
      </c>
      <c r="G1600" s="9">
        <v>1.0003763743653447</v>
      </c>
      <c r="H1600" s="9">
        <v>95.003073320351433</v>
      </c>
    </row>
    <row r="1601" spans="1:8" x14ac:dyDescent="0.25">
      <c r="A1601" s="16"/>
      <c r="B1601" s="5">
        <f>DATE(YEAR(siječanj!B1601),MONTH(siječanj!B1601)+9,DAY(siječanj!B1601))</f>
        <v>44851</v>
      </c>
      <c r="C1601" s="8">
        <v>16.6458333333333</v>
      </c>
      <c r="D1601">
        <v>0.90672043955872483</v>
      </c>
      <c r="E1601" s="6">
        <v>106.5360434981707</v>
      </c>
      <c r="F1601" s="9">
        <v>136.67863499756314</v>
      </c>
      <c r="G1601" s="9">
        <v>0.98347763759208018</v>
      </c>
      <c r="H1601" s="9">
        <v>96.59840818950876</v>
      </c>
    </row>
    <row r="1602" spans="1:8" x14ac:dyDescent="0.25">
      <c r="A1602" s="16"/>
      <c r="B1602" s="5">
        <f>DATE(YEAR(siječanj!B1602),MONTH(siječanj!B1602)+9,DAY(siječanj!B1602))</f>
        <v>44851</v>
      </c>
      <c r="C1602" s="8">
        <v>16.65625</v>
      </c>
      <c r="D1602">
        <v>0.90672043955872483</v>
      </c>
      <c r="E1602" s="6">
        <v>106.34617412048475</v>
      </c>
      <c r="F1602" s="9">
        <v>135.28286539171069</v>
      </c>
      <c r="G1602" s="9">
        <v>0.98754971338185837</v>
      </c>
      <c r="H1602" s="9">
        <v>96.42624974391461</v>
      </c>
    </row>
    <row r="1603" spans="1:8" x14ac:dyDescent="0.25">
      <c r="A1603" s="16"/>
      <c r="B1603" s="5">
        <f>DATE(YEAR(siječanj!B1603),MONTH(siječanj!B1603)+9,DAY(siječanj!B1603))</f>
        <v>44851</v>
      </c>
      <c r="C1603" s="8">
        <v>16.6666666666667</v>
      </c>
      <c r="D1603">
        <v>0.90672043955872483</v>
      </c>
      <c r="E1603" s="6">
        <v>106.45190840645894</v>
      </c>
      <c r="F1603" s="9">
        <v>132.60203951886336</v>
      </c>
      <c r="G1603" s="9">
        <v>0.99975012225807747</v>
      </c>
      <c r="H1603" s="9">
        <v>96.52212118216957</v>
      </c>
    </row>
    <row r="1604" spans="1:8" x14ac:dyDescent="0.25">
      <c r="A1604" s="16"/>
      <c r="B1604" s="5">
        <f>DATE(YEAR(siječanj!B1604),MONTH(siječanj!B1604)+9,DAY(siječanj!B1604))</f>
        <v>44851</v>
      </c>
      <c r="C1604" s="8">
        <v>16.6770833333333</v>
      </c>
      <c r="D1604">
        <v>0.90672043955872483</v>
      </c>
      <c r="E1604" s="6">
        <v>107.13091241264063</v>
      </c>
      <c r="F1604" s="9">
        <v>131.15631035738005</v>
      </c>
      <c r="G1604" s="9">
        <v>1.0194083939581751</v>
      </c>
      <c r="H1604" s="9">
        <v>97.13778799311676</v>
      </c>
    </row>
    <row r="1605" spans="1:8" x14ac:dyDescent="0.25">
      <c r="A1605" s="16"/>
      <c r="B1605" s="5">
        <f>DATE(YEAR(siječanj!B1605),MONTH(siječanj!B1605)+9,DAY(siječanj!B1605))</f>
        <v>44851</v>
      </c>
      <c r="C1605" s="8">
        <v>16.6875</v>
      </c>
      <c r="D1605">
        <v>0.90672043955872483</v>
      </c>
      <c r="E1605" s="6">
        <v>109.69207447605685</v>
      </c>
      <c r="F1605" s="9">
        <v>130.33870044171528</v>
      </c>
      <c r="G1605" s="9">
        <v>1.069248990006334</v>
      </c>
      <c r="H1605" s="9">
        <v>99.460045985038647</v>
      </c>
    </row>
    <row r="1606" spans="1:8" x14ac:dyDescent="0.25">
      <c r="A1606" s="16"/>
      <c r="B1606" s="5">
        <f>DATE(YEAR(siječanj!B1606),MONTH(siječanj!B1606)+9,DAY(siječanj!B1606))</f>
        <v>44851</v>
      </c>
      <c r="C1606" s="8">
        <v>16.6979166666667</v>
      </c>
      <c r="D1606">
        <v>0.90672043955872483</v>
      </c>
      <c r="E1606" s="6">
        <v>110.76628069201804</v>
      </c>
      <c r="F1606" s="9">
        <v>129.62639441285205</v>
      </c>
      <c r="G1606" s="9">
        <v>1.2116368253110232</v>
      </c>
      <c r="H1606" s="9">
        <v>100.4340507173517</v>
      </c>
    </row>
    <row r="1607" spans="1:8" x14ac:dyDescent="0.25">
      <c r="A1607" s="16"/>
      <c r="B1607" s="5">
        <f>DATE(YEAR(siječanj!B1607),MONTH(siječanj!B1607)+9,DAY(siječanj!B1607))</f>
        <v>44851</v>
      </c>
      <c r="C1607" s="8">
        <v>16.7083333333333</v>
      </c>
      <c r="D1607">
        <v>0.90672043955872483</v>
      </c>
      <c r="E1607" s="6">
        <v>112.34274487132954</v>
      </c>
      <c r="F1607" s="9">
        <v>128.9982310090567</v>
      </c>
      <c r="G1607" s="9">
        <v>1.5759493707686347</v>
      </c>
      <c r="H1607" s="9">
        <v>101.8634630109656</v>
      </c>
    </row>
    <row r="1608" spans="1:8" x14ac:dyDescent="0.25">
      <c r="A1608" s="16"/>
      <c r="B1608" s="5">
        <f>DATE(YEAR(siječanj!B1608),MONTH(siječanj!B1608)+9,DAY(siječanj!B1608))</f>
        <v>44851</v>
      </c>
      <c r="C1608" s="8">
        <v>16.71875</v>
      </c>
      <c r="D1608">
        <v>0.90672043955872483</v>
      </c>
      <c r="E1608" s="6">
        <v>115.4987976916553</v>
      </c>
      <c r="F1608" s="9">
        <v>128.97981413560629</v>
      </c>
      <c r="G1608" s="9">
        <v>2.5693151019174301</v>
      </c>
      <c r="H1608" s="9">
        <v>104.72512061148193</v>
      </c>
    </row>
    <row r="1609" spans="1:8" x14ac:dyDescent="0.25">
      <c r="A1609" s="16"/>
      <c r="B1609" s="5">
        <f>DATE(YEAR(siječanj!B1609),MONTH(siječanj!B1609)+9,DAY(siječanj!B1609))</f>
        <v>44851</v>
      </c>
      <c r="C1609" s="8">
        <v>16.7291666666667</v>
      </c>
      <c r="D1609">
        <v>0.90672043955872483</v>
      </c>
      <c r="E1609" s="6">
        <v>119.65827630237735</v>
      </c>
      <c r="F1609" s="9">
        <v>129.41749751108557</v>
      </c>
      <c r="G1609" s="9">
        <v>6.3375741040641111</v>
      </c>
      <c r="H1609" s="9">
        <v>108.49660488573093</v>
      </c>
    </row>
    <row r="1610" spans="1:8" x14ac:dyDescent="0.25">
      <c r="A1610" s="16"/>
      <c r="B1610" s="5">
        <f>DATE(YEAR(siječanj!B1610),MONTH(siječanj!B1610)+9,DAY(siječanj!B1610))</f>
        <v>44851</v>
      </c>
      <c r="C1610" s="8">
        <v>16.7395833333333</v>
      </c>
      <c r="D1610">
        <v>0.90672043955872483</v>
      </c>
      <c r="E1610" s="6">
        <v>124.17479738803738</v>
      </c>
      <c r="F1610" s="9">
        <v>131.02524338820049</v>
      </c>
      <c r="G1610" s="9">
        <v>21.710589823292022</v>
      </c>
      <c r="H1610" s="9">
        <v>112.59182686979685</v>
      </c>
    </row>
    <row r="1611" spans="1:8" x14ac:dyDescent="0.25">
      <c r="A1611" s="16"/>
      <c r="B1611" s="5">
        <f>DATE(YEAR(siječanj!B1611),MONTH(siječanj!B1611)+9,DAY(siječanj!B1611))</f>
        <v>44851</v>
      </c>
      <c r="C1611" s="8">
        <v>16.75</v>
      </c>
      <c r="D1611">
        <v>0.90672043955872483</v>
      </c>
      <c r="E1611" s="6">
        <v>128.98359017247847</v>
      </c>
      <c r="F1611" s="9">
        <v>132.75303472319516</v>
      </c>
      <c r="G1611" s="9">
        <v>60.562082345496172</v>
      </c>
      <c r="H1611" s="9">
        <v>116.9520575770521</v>
      </c>
    </row>
    <row r="1612" spans="1:8" x14ac:dyDescent="0.25">
      <c r="A1612" s="16"/>
      <c r="B1612" s="5">
        <f>DATE(YEAR(siječanj!B1612),MONTH(siječanj!B1612)+9,DAY(siječanj!B1612))</f>
        <v>44851</v>
      </c>
      <c r="C1612" s="8">
        <v>16.7604166666667</v>
      </c>
      <c r="D1612">
        <v>0.90672043955872483</v>
      </c>
      <c r="E1612" s="6">
        <v>133.33021579864018</v>
      </c>
      <c r="F1612" s="9">
        <v>134.62416884499956</v>
      </c>
      <c r="G1612" s="9">
        <v>119.19405547092936</v>
      </c>
      <c r="H1612" s="9">
        <v>120.89323187540266</v>
      </c>
    </row>
    <row r="1613" spans="1:8" x14ac:dyDescent="0.25">
      <c r="A1613" s="16"/>
      <c r="B1613" s="5">
        <f>DATE(YEAR(siječanj!B1613),MONTH(siječanj!B1613)+9,DAY(siječanj!B1613))</f>
        <v>44851</v>
      </c>
      <c r="C1613" s="8">
        <v>16.7708333333333</v>
      </c>
      <c r="D1613">
        <v>0.90672043955872483</v>
      </c>
      <c r="E1613" s="6">
        <v>138.26188819131329</v>
      </c>
      <c r="F1613" s="9">
        <v>135.83931094631112</v>
      </c>
      <c r="G1613" s="9">
        <v>172.44730874186956</v>
      </c>
      <c r="H1613" s="9">
        <v>125.36488003504685</v>
      </c>
    </row>
    <row r="1614" spans="1:8" x14ac:dyDescent="0.25">
      <c r="A1614" s="16"/>
      <c r="B1614" s="5">
        <f>DATE(YEAR(siječanj!B1614),MONTH(siječanj!B1614)+9,DAY(siječanj!B1614))</f>
        <v>44851</v>
      </c>
      <c r="C1614" s="8">
        <v>16.78125</v>
      </c>
      <c r="D1614">
        <v>0.90672043955872483</v>
      </c>
      <c r="E1614" s="6">
        <v>143.94233033512916</v>
      </c>
      <c r="F1614" s="9">
        <v>136.31819581209689</v>
      </c>
      <c r="G1614" s="9">
        <v>208.5252033317266</v>
      </c>
      <c r="H1614" s="9">
        <v>130.51545303257549</v>
      </c>
    </row>
    <row r="1615" spans="1:8" x14ac:dyDescent="0.25">
      <c r="A1615" s="16"/>
      <c r="B1615" s="5">
        <f>DATE(YEAR(siječanj!B1615),MONTH(siječanj!B1615)+9,DAY(siječanj!B1615))</f>
        <v>44851</v>
      </c>
      <c r="C1615" s="8">
        <v>16.7916666666667</v>
      </c>
      <c r="D1615">
        <v>0.90672043955872483</v>
      </c>
      <c r="E1615" s="6">
        <v>149.55312388888728</v>
      </c>
      <c r="F1615" s="9">
        <v>135.32038508582488</v>
      </c>
      <c r="G1615" s="9">
        <v>219.16260063065664</v>
      </c>
      <c r="H1615" s="9">
        <v>135.60287422991232</v>
      </c>
    </row>
    <row r="1616" spans="1:8" x14ac:dyDescent="0.25">
      <c r="A1616" s="16"/>
      <c r="B1616" s="5">
        <f>DATE(YEAR(siječanj!B1616),MONTH(siječanj!B1616)+9,DAY(siječanj!B1616))</f>
        <v>44851</v>
      </c>
      <c r="C1616" s="8">
        <v>16.8020833333333</v>
      </c>
      <c r="D1616">
        <v>0.90672043955872483</v>
      </c>
      <c r="E1616" s="6">
        <v>155.94790514914916</v>
      </c>
      <c r="F1616" s="9">
        <v>134.14372686105642</v>
      </c>
      <c r="G1616" s="9">
        <v>220.11407969935851</v>
      </c>
      <c r="H1616" s="9">
        <v>141.40115310509887</v>
      </c>
    </row>
    <row r="1617" spans="1:8" x14ac:dyDescent="0.25">
      <c r="A1617" s="16"/>
      <c r="B1617" s="5">
        <f>DATE(YEAR(siječanj!B1617),MONTH(siječanj!B1617)+9,DAY(siječanj!B1617))</f>
        <v>44851</v>
      </c>
      <c r="C1617" s="8">
        <v>16.8125</v>
      </c>
      <c r="D1617">
        <v>0.90672043955872483</v>
      </c>
      <c r="E1617" s="6">
        <v>158.24131265941142</v>
      </c>
      <c r="F1617" s="9">
        <v>132.62585045901156</v>
      </c>
      <c r="G1617" s="9">
        <v>220.68762048928235</v>
      </c>
      <c r="H1617" s="9">
        <v>143.48063257089112</v>
      </c>
    </row>
    <row r="1618" spans="1:8" x14ac:dyDescent="0.25">
      <c r="A1618" s="16"/>
      <c r="B1618" s="5">
        <f>DATE(YEAR(siječanj!B1618),MONTH(siječanj!B1618)+9,DAY(siječanj!B1618))</f>
        <v>44851</v>
      </c>
      <c r="C1618" s="8">
        <v>16.8229166666667</v>
      </c>
      <c r="D1618">
        <v>0.90672043955872483</v>
      </c>
      <c r="E1618" s="6">
        <v>158.23465468668221</v>
      </c>
      <c r="F1618" s="9">
        <v>130.56873502765319</v>
      </c>
      <c r="G1618" s="9">
        <v>220.96273417321788</v>
      </c>
      <c r="H1618" s="9">
        <v>143.47459565093152</v>
      </c>
    </row>
    <row r="1619" spans="1:8" x14ac:dyDescent="0.25">
      <c r="A1619" s="16"/>
      <c r="B1619" s="5">
        <f>DATE(YEAR(siječanj!B1619),MONTH(siječanj!B1619)+9,DAY(siječanj!B1619))</f>
        <v>44851</v>
      </c>
      <c r="C1619" s="8">
        <v>16.8333333333333</v>
      </c>
      <c r="D1619">
        <v>0.90672043955872483</v>
      </c>
      <c r="E1619" s="6">
        <v>158.14274070795383</v>
      </c>
      <c r="F1619" s="9">
        <v>125.65891878946005</v>
      </c>
      <c r="G1619" s="9">
        <v>221.59217491997151</v>
      </c>
      <c r="H1619" s="9">
        <v>143.39125536773736</v>
      </c>
    </row>
    <row r="1620" spans="1:8" x14ac:dyDescent="0.25">
      <c r="A1620" s="16"/>
      <c r="B1620" s="5">
        <f>DATE(YEAR(siječanj!B1620),MONTH(siječanj!B1620)+9,DAY(siječanj!B1620))</f>
        <v>44851</v>
      </c>
      <c r="C1620" s="8">
        <v>16.84375</v>
      </c>
      <c r="D1620">
        <v>0.90672043955872483</v>
      </c>
      <c r="E1620" s="6">
        <v>156.90831225472826</v>
      </c>
      <c r="F1620" s="9">
        <v>122.33020548333147</v>
      </c>
      <c r="G1620" s="9">
        <v>221.86659006020881</v>
      </c>
      <c r="H1620" s="9">
        <v>142.27197385802486</v>
      </c>
    </row>
    <row r="1621" spans="1:8" x14ac:dyDescent="0.25">
      <c r="A1621" s="16"/>
      <c r="B1621" s="5">
        <f>DATE(YEAR(siječanj!B1621),MONTH(siječanj!B1621)+9,DAY(siječanj!B1621))</f>
        <v>44851</v>
      </c>
      <c r="C1621" s="8">
        <v>16.8541666666667</v>
      </c>
      <c r="D1621">
        <v>0.90672043955872483</v>
      </c>
      <c r="E1621" s="6">
        <v>156.50813195439338</v>
      </c>
      <c r="F1621" s="9">
        <v>119.57752788869011</v>
      </c>
      <c r="G1621" s="9">
        <v>222.33650046587979</v>
      </c>
      <c r="H1621" s="9">
        <v>141.90912220020246</v>
      </c>
    </row>
    <row r="1622" spans="1:8" x14ac:dyDescent="0.25">
      <c r="A1622" s="16"/>
      <c r="B1622" s="5">
        <f>DATE(YEAR(siječanj!B1622),MONTH(siječanj!B1622)+9,DAY(siječanj!B1622))</f>
        <v>44851</v>
      </c>
      <c r="C1622" s="8">
        <v>16.8645833333333</v>
      </c>
      <c r="D1622">
        <v>0.90672043955872483</v>
      </c>
      <c r="E1622" s="6">
        <v>155.69194749906237</v>
      </c>
      <c r="F1622" s="9">
        <v>117.11806385526209</v>
      </c>
      <c r="G1622" s="9">
        <v>222.75622127501012</v>
      </c>
      <c r="H1622" s="9">
        <v>141.16907107210375</v>
      </c>
    </row>
    <row r="1623" spans="1:8" x14ac:dyDescent="0.25">
      <c r="A1623" s="16"/>
      <c r="B1623" s="5">
        <f>DATE(YEAR(siječanj!B1623),MONTH(siječanj!B1623)+9,DAY(siječanj!B1623))</f>
        <v>44851</v>
      </c>
      <c r="C1623" s="8">
        <v>16.875</v>
      </c>
      <c r="D1623">
        <v>0.90672043955872483</v>
      </c>
      <c r="E1623" s="6">
        <v>152.64030749711424</v>
      </c>
      <c r="F1623" s="9">
        <v>112.83749558872759</v>
      </c>
      <c r="G1623" s="9">
        <v>222.56537618364999</v>
      </c>
      <c r="H1623" s="9">
        <v>138.40208670816233</v>
      </c>
    </row>
    <row r="1624" spans="1:8" x14ac:dyDescent="0.25">
      <c r="A1624" s="16"/>
      <c r="B1624" s="5">
        <f>DATE(YEAR(siječanj!B1624),MONTH(siječanj!B1624)+9,DAY(siječanj!B1624))</f>
        <v>44851</v>
      </c>
      <c r="C1624" s="8">
        <v>16.8854166666667</v>
      </c>
      <c r="D1624">
        <v>0.90672043955872483</v>
      </c>
      <c r="E1624" s="6">
        <v>157.84573416396765</v>
      </c>
      <c r="F1624" s="9">
        <v>109.914812481051</v>
      </c>
      <c r="G1624" s="9">
        <v>221.8418239825163</v>
      </c>
      <c r="H1624" s="9">
        <v>143.12195346362239</v>
      </c>
    </row>
    <row r="1625" spans="1:8" x14ac:dyDescent="0.25">
      <c r="A1625" s="16"/>
      <c r="B1625" s="5">
        <f>DATE(YEAR(siječanj!B1625),MONTH(siječanj!B1625)+9,DAY(siječanj!B1625))</f>
        <v>44851</v>
      </c>
      <c r="C1625" s="8">
        <v>16.8958333333333</v>
      </c>
      <c r="D1625">
        <v>0.90672043955872483</v>
      </c>
      <c r="E1625" s="6">
        <v>160.04538598070693</v>
      </c>
      <c r="F1625" s="9">
        <v>107.88852780937917</v>
      </c>
      <c r="G1625" s="9">
        <v>221.58736871585737</v>
      </c>
      <c r="H1625" s="9">
        <v>145.11642272577237</v>
      </c>
    </row>
    <row r="1626" spans="1:8" x14ac:dyDescent="0.25">
      <c r="A1626" s="16"/>
      <c r="B1626" s="5">
        <f>DATE(YEAR(siječanj!B1626),MONTH(siječanj!B1626)+9,DAY(siječanj!B1626))</f>
        <v>44851</v>
      </c>
      <c r="C1626" s="8">
        <v>16.90625</v>
      </c>
      <c r="D1626">
        <v>0.90672043955872483</v>
      </c>
      <c r="E1626" s="6">
        <v>156.70395935390275</v>
      </c>
      <c r="F1626" s="9">
        <v>105.66152345403269</v>
      </c>
      <c r="G1626" s="9">
        <v>220.6265267473234</v>
      </c>
      <c r="H1626" s="9">
        <v>142.08668290596324</v>
      </c>
    </row>
    <row r="1627" spans="1:8" x14ac:dyDescent="0.25">
      <c r="A1627" s="16"/>
      <c r="B1627" s="5">
        <f>DATE(YEAR(siječanj!B1627),MONTH(siječanj!B1627)+9,DAY(siječanj!B1627))</f>
        <v>44851</v>
      </c>
      <c r="C1627" s="8">
        <v>16.9166666666667</v>
      </c>
      <c r="D1627">
        <v>0.90672043955872483</v>
      </c>
      <c r="E1627" s="6">
        <v>151.68941575250096</v>
      </c>
      <c r="F1627" s="9">
        <v>102.96341972378224</v>
      </c>
      <c r="G1627" s="9">
        <v>218.87484931154262</v>
      </c>
      <c r="H1627" s="9">
        <v>137.53989372751383</v>
      </c>
    </row>
    <row r="1628" spans="1:8" x14ac:dyDescent="0.25">
      <c r="A1628" s="16"/>
      <c r="B1628" s="5">
        <f>DATE(YEAR(siječanj!B1628),MONTH(siječanj!B1628)+9,DAY(siječanj!B1628))</f>
        <v>44851</v>
      </c>
      <c r="C1628" s="8">
        <v>16.9270833333333</v>
      </c>
      <c r="D1628">
        <v>0.90672043955872483</v>
      </c>
      <c r="E1628" s="6">
        <v>144.51373947661688</v>
      </c>
      <c r="F1628" s="9">
        <v>100.93998264218094</v>
      </c>
      <c r="G1628" s="9">
        <v>216.46016491712223</v>
      </c>
      <c r="H1628" s="9">
        <v>131.03356138051311</v>
      </c>
    </row>
    <row r="1629" spans="1:8" x14ac:dyDescent="0.25">
      <c r="A1629" s="16"/>
      <c r="B1629" s="5">
        <f>DATE(YEAR(siječanj!B1629),MONTH(siječanj!B1629)+9,DAY(siječanj!B1629))</f>
        <v>44851</v>
      </c>
      <c r="C1629" s="8">
        <v>16.9375</v>
      </c>
      <c r="D1629">
        <v>0.90672043955872483</v>
      </c>
      <c r="E1629" s="6">
        <v>134.50301382282225</v>
      </c>
      <c r="F1629" s="9">
        <v>98.761682966676858</v>
      </c>
      <c r="G1629" s="9">
        <v>215.12638381644246</v>
      </c>
      <c r="H1629" s="9">
        <v>121.95663181540263</v>
      </c>
    </row>
    <row r="1630" spans="1:8" x14ac:dyDescent="0.25">
      <c r="A1630" s="16"/>
      <c r="B1630" s="5">
        <f>DATE(YEAR(siječanj!B1630),MONTH(siječanj!B1630)+9,DAY(siječanj!B1630))</f>
        <v>44851</v>
      </c>
      <c r="C1630" s="8">
        <v>16.9479166666667</v>
      </c>
      <c r="D1630">
        <v>0.90672043955872483</v>
      </c>
      <c r="E1630" s="6">
        <v>122.34155348863912</v>
      </c>
      <c r="F1630" s="9">
        <v>96.506182689678411</v>
      </c>
      <c r="G1630" s="9">
        <v>214.57756061917303</v>
      </c>
      <c r="H1630" s="9">
        <v>110.9295871555161</v>
      </c>
    </row>
    <row r="1631" spans="1:8" x14ac:dyDescent="0.25">
      <c r="A1631" s="16"/>
      <c r="B1631" s="5">
        <f>DATE(YEAR(siječanj!B1631),MONTH(siječanj!B1631)+9,DAY(siječanj!B1631))</f>
        <v>44851</v>
      </c>
      <c r="C1631" s="8">
        <v>16.9583333333333</v>
      </c>
      <c r="D1631">
        <v>0.90672043955872483</v>
      </c>
      <c r="E1631" s="6">
        <v>110.84344407414068</v>
      </c>
      <c r="F1631" s="9">
        <v>93.419746798511696</v>
      </c>
      <c r="G1631" s="9">
        <v>209.81681122837202</v>
      </c>
      <c r="H1631" s="9">
        <v>100.50401633310777</v>
      </c>
    </row>
    <row r="1632" spans="1:8" x14ac:dyDescent="0.25">
      <c r="A1632" s="16"/>
      <c r="B1632" s="5">
        <f>DATE(YEAR(siječanj!B1632),MONTH(siječanj!B1632)+9,DAY(siječanj!B1632))</f>
        <v>44851</v>
      </c>
      <c r="C1632" s="8">
        <v>16.96875</v>
      </c>
      <c r="D1632">
        <v>0.90672043955872483</v>
      </c>
      <c r="E1632" s="6">
        <v>100.75743944505908</v>
      </c>
      <c r="F1632" s="9">
        <v>91.051322166784644</v>
      </c>
      <c r="G1632" s="9">
        <v>208.51457104171786</v>
      </c>
      <c r="H1632" s="9">
        <v>91.358829782435564</v>
      </c>
    </row>
    <row r="1633" spans="1:8" x14ac:dyDescent="0.25">
      <c r="A1633" s="16"/>
      <c r="B1633" s="5">
        <f>DATE(YEAR(siječanj!B1633),MONTH(siječanj!B1633)+9,DAY(siječanj!B1633))</f>
        <v>44851</v>
      </c>
      <c r="C1633" s="8">
        <v>16.9791666666667</v>
      </c>
      <c r="D1633">
        <v>0.90672043955872483</v>
      </c>
      <c r="E1633" s="6">
        <v>91.718721217954212</v>
      </c>
      <c r="F1633" s="9">
        <v>89.064788305968833</v>
      </c>
      <c r="G1633" s="9">
        <v>206.77609600202328</v>
      </c>
      <c r="H1633" s="9">
        <v>83.163239218507584</v>
      </c>
    </row>
    <row r="1634" spans="1:8" ht="15.75" thickBot="1" x14ac:dyDescent="0.3">
      <c r="A1634" s="16"/>
      <c r="B1634" s="5">
        <f>DATE(YEAR(siječanj!B1634),MONTH(siječanj!B1634)+9,DAY(siječanj!B1634))</f>
        <v>44851</v>
      </c>
      <c r="C1634" s="8">
        <v>16.9895833333333</v>
      </c>
      <c r="D1634">
        <v>0.90672043955872483</v>
      </c>
      <c r="E1634" s="6">
        <v>83.877054065706773</v>
      </c>
      <c r="F1634" s="9">
        <v>87.285013921016173</v>
      </c>
      <c r="G1634" s="9">
        <v>206.28569138971929</v>
      </c>
      <c r="H1634" s="9">
        <v>76.053039331348572</v>
      </c>
    </row>
    <row r="1635" spans="1:8" x14ac:dyDescent="0.25">
      <c r="A1635" s="15">
        <f t="shared" ref="A1635" si="15">A1539+1</f>
        <v>291</v>
      </c>
      <c r="B1635" s="5">
        <f>DATE(YEAR(siječanj!B1635),MONTH(siječanj!B1635)+9,DAY(siječanj!B1635))</f>
        <v>44852</v>
      </c>
      <c r="C1635" s="8">
        <v>17</v>
      </c>
      <c r="D1635">
        <v>0.90642947424502196</v>
      </c>
      <c r="E1635" s="6">
        <v>76.456742466160577</v>
      </c>
      <c r="F1635" s="9">
        <v>85.365347844993764</v>
      </c>
      <c r="G1635" s="9">
        <v>200.6314807653909</v>
      </c>
      <c r="H1635" s="9">
        <v>69.302644876088976</v>
      </c>
    </row>
    <row r="1636" spans="1:8" x14ac:dyDescent="0.25">
      <c r="A1636" s="16"/>
      <c r="B1636" s="5">
        <f>DATE(YEAR(siječanj!B1636),MONTH(siječanj!B1636)+9,DAY(siječanj!B1636))</f>
        <v>44852</v>
      </c>
      <c r="C1636" s="8">
        <v>17.0104166666667</v>
      </c>
      <c r="D1636">
        <v>0.90642947424502196</v>
      </c>
      <c r="E1636" s="6">
        <v>70.8384092993834</v>
      </c>
      <c r="F1636" s="9">
        <v>83.812927516923651</v>
      </c>
      <c r="G1636" s="9">
        <v>198.80573744561468</v>
      </c>
      <c r="H1636" s="9">
        <v>64.210022097593765</v>
      </c>
    </row>
    <row r="1637" spans="1:8" x14ac:dyDescent="0.25">
      <c r="A1637" s="16"/>
      <c r="B1637" s="5">
        <f>DATE(YEAR(siječanj!B1637),MONTH(siječanj!B1637)+9,DAY(siječanj!B1637))</f>
        <v>44852</v>
      </c>
      <c r="C1637" s="8">
        <v>17.0208333333333</v>
      </c>
      <c r="D1637">
        <v>0.90642947424502196</v>
      </c>
      <c r="E1637" s="6">
        <v>66.542365799173837</v>
      </c>
      <c r="F1637" s="9">
        <v>82.499704345165625</v>
      </c>
      <c r="G1637" s="9">
        <v>197.62193393633419</v>
      </c>
      <c r="H1637" s="9">
        <v>60.315961646365068</v>
      </c>
    </row>
    <row r="1638" spans="1:8" x14ac:dyDescent="0.25">
      <c r="A1638" s="16"/>
      <c r="B1638" s="5">
        <f>DATE(YEAR(siječanj!B1638),MONTH(siječanj!B1638)+9,DAY(siječanj!B1638))</f>
        <v>44852</v>
      </c>
      <c r="C1638" s="8">
        <v>17.03125</v>
      </c>
      <c r="D1638">
        <v>0.90642947424502196</v>
      </c>
      <c r="E1638" s="6">
        <v>63.081678459246241</v>
      </c>
      <c r="F1638" s="9">
        <v>81.467838947265903</v>
      </c>
      <c r="G1638" s="9">
        <v>196.95435621532965</v>
      </c>
      <c r="H1638" s="9">
        <v>57.179092640308099</v>
      </c>
    </row>
    <row r="1639" spans="1:8" x14ac:dyDescent="0.25">
      <c r="A1639" s="16"/>
      <c r="B1639" s="5">
        <f>DATE(YEAR(siječanj!B1639),MONTH(siječanj!B1639)+9,DAY(siječanj!B1639))</f>
        <v>44852</v>
      </c>
      <c r="C1639" s="8">
        <v>17.0416666666667</v>
      </c>
      <c r="D1639">
        <v>0.90642947424502196</v>
      </c>
      <c r="E1639" s="6">
        <v>59.816048076412606</v>
      </c>
      <c r="F1639" s="9">
        <v>79.932316558151086</v>
      </c>
      <c r="G1639" s="9">
        <v>195.6131539109044</v>
      </c>
      <c r="H1639" s="9">
        <v>54.219029009317637</v>
      </c>
    </row>
    <row r="1640" spans="1:8" x14ac:dyDescent="0.25">
      <c r="A1640" s="16"/>
      <c r="B1640" s="5">
        <f>DATE(YEAR(siječanj!B1640),MONTH(siječanj!B1640)+9,DAY(siječanj!B1640))</f>
        <v>44852</v>
      </c>
      <c r="C1640" s="8">
        <v>17.0520833333333</v>
      </c>
      <c r="D1640">
        <v>0.90642947424502196</v>
      </c>
      <c r="E1640" s="6">
        <v>58.187047865641773</v>
      </c>
      <c r="F1640" s="9">
        <v>79.315847855010063</v>
      </c>
      <c r="G1640" s="9">
        <v>195.38869611788914</v>
      </c>
      <c r="H1640" s="9">
        <v>52.742455204723598</v>
      </c>
    </row>
    <row r="1641" spans="1:8" x14ac:dyDescent="0.25">
      <c r="A1641" s="16"/>
      <c r="B1641" s="5">
        <f>DATE(YEAR(siječanj!B1641),MONTH(siječanj!B1641)+9,DAY(siječanj!B1641))</f>
        <v>44852</v>
      </c>
      <c r="C1641" s="8">
        <v>17.0625</v>
      </c>
      <c r="D1641">
        <v>0.90642947424502196</v>
      </c>
      <c r="E1641" s="6">
        <v>56.21807405365211</v>
      </c>
      <c r="F1641" s="9">
        <v>78.808446836825055</v>
      </c>
      <c r="G1641" s="9">
        <v>195.30776910217361</v>
      </c>
      <c r="H1641" s="9">
        <v>50.957719307519589</v>
      </c>
    </row>
    <row r="1642" spans="1:8" x14ac:dyDescent="0.25">
      <c r="A1642" s="16"/>
      <c r="B1642" s="5">
        <f>DATE(YEAR(siječanj!B1642),MONTH(siječanj!B1642)+9,DAY(siječanj!B1642))</f>
        <v>44852</v>
      </c>
      <c r="C1642" s="8">
        <v>17.0729166666667</v>
      </c>
      <c r="D1642">
        <v>0.90642947424502196</v>
      </c>
      <c r="E1642" s="6">
        <v>55.009228061403803</v>
      </c>
      <c r="F1642" s="9">
        <v>78.41041012131771</v>
      </c>
      <c r="G1642" s="9">
        <v>195.40630087563147</v>
      </c>
      <c r="H1642" s="9">
        <v>49.86198567032276</v>
      </c>
    </row>
    <row r="1643" spans="1:8" x14ac:dyDescent="0.25">
      <c r="A1643" s="16"/>
      <c r="B1643" s="5">
        <f>DATE(YEAR(siječanj!B1643),MONTH(siječanj!B1643)+9,DAY(siječanj!B1643))</f>
        <v>44852</v>
      </c>
      <c r="C1643" s="8">
        <v>17.0833333333333</v>
      </c>
      <c r="D1643">
        <v>0.90642947424502196</v>
      </c>
      <c r="E1643" s="6">
        <v>53.889391996253536</v>
      </c>
      <c r="F1643" s="9">
        <v>77.945779130729449</v>
      </c>
      <c r="G1643" s="9">
        <v>195.05816523247313</v>
      </c>
      <c r="H1643" s="9">
        <v>48.846933254547984</v>
      </c>
    </row>
    <row r="1644" spans="1:8" x14ac:dyDescent="0.25">
      <c r="A1644" s="16"/>
      <c r="B1644" s="5">
        <f>DATE(YEAR(siječanj!B1644),MONTH(siječanj!B1644)+9,DAY(siječanj!B1644))</f>
        <v>44852</v>
      </c>
      <c r="C1644" s="8">
        <v>17.09375</v>
      </c>
      <c r="D1644">
        <v>0.90642947424502196</v>
      </c>
      <c r="E1644" s="6">
        <v>52.906876370433743</v>
      </c>
      <c r="F1644" s="9">
        <v>77.347087120271453</v>
      </c>
      <c r="G1644" s="9">
        <v>195.06259253499249</v>
      </c>
      <c r="H1644" s="9">
        <v>47.956352132398635</v>
      </c>
    </row>
    <row r="1645" spans="1:8" x14ac:dyDescent="0.25">
      <c r="A1645" s="16"/>
      <c r="B1645" s="5">
        <f>DATE(YEAR(siječanj!B1645),MONTH(siječanj!B1645)+9,DAY(siječanj!B1645))</f>
        <v>44852</v>
      </c>
      <c r="C1645" s="8">
        <v>17.1041666666667</v>
      </c>
      <c r="D1645">
        <v>0.90642947424502196</v>
      </c>
      <c r="E1645" s="6">
        <v>53.00431847206044</v>
      </c>
      <c r="F1645" s="9">
        <v>77.05402023946867</v>
      </c>
      <c r="G1645" s="9">
        <v>194.86633048765867</v>
      </c>
      <c r="H1645" s="9">
        <v>48.044676525345452</v>
      </c>
    </row>
    <row r="1646" spans="1:8" x14ac:dyDescent="0.25">
      <c r="A1646" s="16"/>
      <c r="B1646" s="5">
        <f>DATE(YEAR(siječanj!B1646),MONTH(siječanj!B1646)+9,DAY(siječanj!B1646))</f>
        <v>44852</v>
      </c>
      <c r="C1646" s="8">
        <v>17.1145833333333</v>
      </c>
      <c r="D1646">
        <v>0.90642947424502196</v>
      </c>
      <c r="E1646" s="6">
        <v>52.519869046861636</v>
      </c>
      <c r="F1646" s="9">
        <v>76.911664243572304</v>
      </c>
      <c r="G1646" s="9">
        <v>194.75716672348247</v>
      </c>
      <c r="H1646" s="9">
        <v>47.605557287564196</v>
      </c>
    </row>
    <row r="1647" spans="1:8" x14ac:dyDescent="0.25">
      <c r="A1647" s="16"/>
      <c r="B1647" s="5">
        <f>DATE(YEAR(siječanj!B1647),MONTH(siječanj!B1647)+9,DAY(siječanj!B1647))</f>
        <v>44852</v>
      </c>
      <c r="C1647" s="8">
        <v>17.125</v>
      </c>
      <c r="D1647">
        <v>0.90642947424502196</v>
      </c>
      <c r="E1647" s="6">
        <v>52.84274001786374</v>
      </c>
      <c r="F1647" s="9">
        <v>76.869045162326387</v>
      </c>
      <c r="G1647" s="9">
        <v>194.61729217697348</v>
      </c>
      <c r="H1647" s="9">
        <v>47.898217052058612</v>
      </c>
    </row>
    <row r="1648" spans="1:8" x14ac:dyDescent="0.25">
      <c r="A1648" s="16"/>
      <c r="B1648" s="5">
        <f>DATE(YEAR(siječanj!B1648),MONTH(siječanj!B1648)+9,DAY(siječanj!B1648))</f>
        <v>44852</v>
      </c>
      <c r="C1648" s="8">
        <v>17.1354166666667</v>
      </c>
      <c r="D1648">
        <v>0.90642947424502196</v>
      </c>
      <c r="E1648" s="6">
        <v>53.315880023533992</v>
      </c>
      <c r="F1648" s="9">
        <v>76.790132729908166</v>
      </c>
      <c r="G1648" s="9">
        <v>194.89790192930096</v>
      </c>
      <c r="H1648" s="9">
        <v>48.327085098642584</v>
      </c>
    </row>
    <row r="1649" spans="1:8" x14ac:dyDescent="0.25">
      <c r="A1649" s="16"/>
      <c r="B1649" s="5">
        <f>DATE(YEAR(siječanj!B1649),MONTH(siječanj!B1649)+9,DAY(siječanj!B1649))</f>
        <v>44852</v>
      </c>
      <c r="C1649" s="8">
        <v>17.1458333333333</v>
      </c>
      <c r="D1649">
        <v>0.90642947424502196</v>
      </c>
      <c r="E1649" s="6">
        <v>53.824170471570049</v>
      </c>
      <c r="F1649" s="9">
        <v>76.686243307021954</v>
      </c>
      <c r="G1649" s="9">
        <v>194.95063758892695</v>
      </c>
      <c r="H1649" s="9">
        <v>48.787814542219678</v>
      </c>
    </row>
    <row r="1650" spans="1:8" x14ac:dyDescent="0.25">
      <c r="A1650" s="16"/>
      <c r="B1650" s="5">
        <f>DATE(YEAR(siječanj!B1650),MONTH(siječanj!B1650)+9,DAY(siječanj!B1650))</f>
        <v>44852</v>
      </c>
      <c r="C1650" s="8">
        <v>17.15625</v>
      </c>
      <c r="D1650">
        <v>0.90642947424502196</v>
      </c>
      <c r="E1650" s="6">
        <v>54.493386086290741</v>
      </c>
      <c r="F1650" s="9">
        <v>76.7164711604686</v>
      </c>
      <c r="G1650" s="9">
        <v>194.94966220164645</v>
      </c>
      <c r="H1650" s="9">
        <v>49.394411300027514</v>
      </c>
    </row>
    <row r="1651" spans="1:8" x14ac:dyDescent="0.25">
      <c r="A1651" s="16"/>
      <c r="B1651" s="5">
        <f>DATE(YEAR(siječanj!B1651),MONTH(siječanj!B1651)+9,DAY(siječanj!B1651))</f>
        <v>44852</v>
      </c>
      <c r="C1651" s="8">
        <v>17.1666666666667</v>
      </c>
      <c r="D1651">
        <v>0.90642947424502196</v>
      </c>
      <c r="E1651" s="6">
        <v>57.1954348637233</v>
      </c>
      <c r="F1651" s="9">
        <v>76.978275462528458</v>
      </c>
      <c r="G1651" s="9">
        <v>196.78046203204053</v>
      </c>
      <c r="H1651" s="9">
        <v>51.843627952740107</v>
      </c>
    </row>
    <row r="1652" spans="1:8" x14ac:dyDescent="0.25">
      <c r="A1652" s="16"/>
      <c r="B1652" s="5">
        <f>DATE(YEAR(siječanj!B1652),MONTH(siječanj!B1652)+9,DAY(siječanj!B1652))</f>
        <v>44852</v>
      </c>
      <c r="C1652" s="8">
        <v>17.1770833333333</v>
      </c>
      <c r="D1652">
        <v>0.90642947424502196</v>
      </c>
      <c r="E1652" s="6">
        <v>59.500667076521324</v>
      </c>
      <c r="F1652" s="9">
        <v>77.209046497619198</v>
      </c>
      <c r="G1652" s="9">
        <v>198.29047726780072</v>
      </c>
      <c r="H1652" s="9">
        <v>53.933158375399309</v>
      </c>
    </row>
    <row r="1653" spans="1:8" x14ac:dyDescent="0.25">
      <c r="A1653" s="16"/>
      <c r="B1653" s="5">
        <f>DATE(YEAR(siječanj!B1653),MONTH(siječanj!B1653)+9,DAY(siječanj!B1653))</f>
        <v>44852</v>
      </c>
      <c r="C1653" s="8">
        <v>17.1875</v>
      </c>
      <c r="D1653">
        <v>0.90642947424502196</v>
      </c>
      <c r="E1653" s="6">
        <v>63.319356965891707</v>
      </c>
      <c r="F1653" s="9">
        <v>77.668032140642921</v>
      </c>
      <c r="G1653" s="9">
        <v>203.94324202040403</v>
      </c>
      <c r="H1653" s="9">
        <v>57.394531444126088</v>
      </c>
    </row>
    <row r="1654" spans="1:8" x14ac:dyDescent="0.25">
      <c r="A1654" s="16"/>
      <c r="B1654" s="5">
        <f>DATE(YEAR(siječanj!B1654),MONTH(siječanj!B1654)+9,DAY(siječanj!B1654))</f>
        <v>44852</v>
      </c>
      <c r="C1654" s="8">
        <v>17.1979166666667</v>
      </c>
      <c r="D1654">
        <v>0.90642947424502196</v>
      </c>
      <c r="E1654" s="6">
        <v>67.92500016936232</v>
      </c>
      <c r="F1654" s="9">
        <v>78.26688137148102</v>
      </c>
      <c r="G1654" s="9">
        <v>206.59884727262533</v>
      </c>
      <c r="H1654" s="9">
        <v>61.569222191608112</v>
      </c>
    </row>
    <row r="1655" spans="1:8" x14ac:dyDescent="0.25">
      <c r="A1655" s="16"/>
      <c r="B1655" s="5">
        <f>DATE(YEAR(siječanj!B1655),MONTH(siječanj!B1655)+9,DAY(siječanj!B1655))</f>
        <v>44852</v>
      </c>
      <c r="C1655" s="8">
        <v>17.2083333333333</v>
      </c>
      <c r="D1655">
        <v>0.90642947424502196</v>
      </c>
      <c r="E1655" s="6">
        <v>74.059924904066548</v>
      </c>
      <c r="F1655" s="9">
        <v>79.173674365430244</v>
      </c>
      <c r="G1655" s="9">
        <v>211.47945157804855</v>
      </c>
      <c r="H1655" s="9">
        <v>67.130098793418853</v>
      </c>
    </row>
    <row r="1656" spans="1:8" x14ac:dyDescent="0.25">
      <c r="A1656" s="16"/>
      <c r="B1656" s="5">
        <f>DATE(YEAR(siječanj!B1656),MONTH(siječanj!B1656)+9,DAY(siječanj!B1656))</f>
        <v>44852</v>
      </c>
      <c r="C1656" s="8">
        <v>17.21875</v>
      </c>
      <c r="D1656">
        <v>0.90642947424502196</v>
      </c>
      <c r="E1656" s="6">
        <v>80.311296648536825</v>
      </c>
      <c r="F1656" s="9">
        <v>80.516408263094476</v>
      </c>
      <c r="G1656" s="9">
        <v>212.3997550664898</v>
      </c>
      <c r="H1656" s="9">
        <v>72.796526397069229</v>
      </c>
    </row>
    <row r="1657" spans="1:8" x14ac:dyDescent="0.25">
      <c r="A1657" s="16"/>
      <c r="B1657" s="5">
        <f>DATE(YEAR(siječanj!B1657),MONTH(siječanj!B1657)+9,DAY(siječanj!B1657))</f>
        <v>44852</v>
      </c>
      <c r="C1657" s="8">
        <v>17.2291666666667</v>
      </c>
      <c r="D1657">
        <v>0.90642947424502196</v>
      </c>
      <c r="E1657" s="6">
        <v>85.212595143252145</v>
      </c>
      <c r="F1657" s="9">
        <v>82.653574663374684</v>
      </c>
      <c r="G1657" s="9">
        <v>213.17490791844415</v>
      </c>
      <c r="H1657" s="9">
        <v>77.23920781475195</v>
      </c>
    </row>
    <row r="1658" spans="1:8" x14ac:dyDescent="0.25">
      <c r="A1658" s="16"/>
      <c r="B1658" s="5">
        <f>DATE(YEAR(siječanj!B1658),MONTH(siječanj!B1658)+9,DAY(siječanj!B1658))</f>
        <v>44852</v>
      </c>
      <c r="C1658" s="8">
        <v>17.2395833333333</v>
      </c>
      <c r="D1658">
        <v>0.90642947424502196</v>
      </c>
      <c r="E1658" s="6">
        <v>90.805317056745295</v>
      </c>
      <c r="F1658" s="9">
        <v>85.570154189568314</v>
      </c>
      <c r="G1658" s="9">
        <v>213.15513679731885</v>
      </c>
      <c r="H1658" s="9">
        <v>82.308615798398165</v>
      </c>
    </row>
    <row r="1659" spans="1:8" x14ac:dyDescent="0.25">
      <c r="A1659" s="16"/>
      <c r="B1659" s="5">
        <f>DATE(YEAR(siječanj!B1659),MONTH(siječanj!B1659)+9,DAY(siječanj!B1659))</f>
        <v>44852</v>
      </c>
      <c r="C1659" s="8">
        <v>17.25</v>
      </c>
      <c r="D1659">
        <v>0.90642947424502196</v>
      </c>
      <c r="E1659" s="6">
        <v>95.864358671828953</v>
      </c>
      <c r="F1659" s="9">
        <v>89.776226590627061</v>
      </c>
      <c r="G1659" s="9">
        <v>212.84430550263224</v>
      </c>
      <c r="H1659" s="9">
        <v>86.894280229742122</v>
      </c>
    </row>
    <row r="1660" spans="1:8" x14ac:dyDescent="0.25">
      <c r="A1660" s="16"/>
      <c r="B1660" s="5">
        <f>DATE(YEAR(siječanj!B1660),MONTH(siječanj!B1660)+9,DAY(siječanj!B1660))</f>
        <v>44852</v>
      </c>
      <c r="C1660" s="8">
        <v>17.2604166666667</v>
      </c>
      <c r="D1660">
        <v>0.90642947424502196</v>
      </c>
      <c r="E1660" s="6">
        <v>98.925955847725973</v>
      </c>
      <c r="F1660" s="9">
        <v>93.026057755510649</v>
      </c>
      <c r="G1660" s="9">
        <v>212.20502019809527</v>
      </c>
      <c r="H1660" s="9">
        <v>89.669402148240508</v>
      </c>
    </row>
    <row r="1661" spans="1:8" x14ac:dyDescent="0.25">
      <c r="A1661" s="16"/>
      <c r="B1661" s="5">
        <f>DATE(YEAR(siječanj!B1661),MONTH(siječanj!B1661)+9,DAY(siječanj!B1661))</f>
        <v>44852</v>
      </c>
      <c r="C1661" s="8">
        <v>17.2708333333333</v>
      </c>
      <c r="D1661">
        <v>0.90642947424502196</v>
      </c>
      <c r="E1661" s="6">
        <v>101.1020466219903</v>
      </c>
      <c r="F1661" s="9">
        <v>97.597221604676562</v>
      </c>
      <c r="G1661" s="9">
        <v>205.78923762043962</v>
      </c>
      <c r="H1661" s="9">
        <v>91.641874964666357</v>
      </c>
    </row>
    <row r="1662" spans="1:8" x14ac:dyDescent="0.25">
      <c r="A1662" s="16"/>
      <c r="B1662" s="5">
        <f>DATE(YEAR(siječanj!B1662),MONTH(siječanj!B1662)+9,DAY(siječanj!B1662))</f>
        <v>44852</v>
      </c>
      <c r="C1662" s="8">
        <v>17.28125</v>
      </c>
      <c r="D1662">
        <v>0.90642947424502196</v>
      </c>
      <c r="E1662" s="6">
        <v>102.05637259381359</v>
      </c>
      <c r="F1662" s="9">
        <v>104.46095438419131</v>
      </c>
      <c r="G1662" s="9">
        <v>174.55510529137547</v>
      </c>
      <c r="H1662" s="9">
        <v>92.50690415356452</v>
      </c>
    </row>
    <row r="1663" spans="1:8" x14ac:dyDescent="0.25">
      <c r="A1663" s="16"/>
      <c r="B1663" s="5">
        <f>DATE(YEAR(siječanj!B1663),MONTH(siječanj!B1663)+9,DAY(siječanj!B1663))</f>
        <v>44852</v>
      </c>
      <c r="C1663" s="8">
        <v>17.2916666666667</v>
      </c>
      <c r="D1663">
        <v>0.90642947424502196</v>
      </c>
      <c r="E1663" s="6">
        <v>99.990726129774487</v>
      </c>
      <c r="F1663" s="9">
        <v>112.82566854401942</v>
      </c>
      <c r="G1663" s="9">
        <v>102.37196925320197</v>
      </c>
      <c r="H1663" s="9">
        <v>90.634541315189466</v>
      </c>
    </row>
    <row r="1664" spans="1:8" x14ac:dyDescent="0.25">
      <c r="A1664" s="16"/>
      <c r="B1664" s="5">
        <f>DATE(YEAR(siječanj!B1664),MONTH(siječanj!B1664)+9,DAY(siječanj!B1664))</f>
        <v>44852</v>
      </c>
      <c r="C1664" s="8">
        <v>17.3020833333333</v>
      </c>
      <c r="D1664">
        <v>0.90642947424502196</v>
      </c>
      <c r="E1664" s="6">
        <v>97.337692779670974</v>
      </c>
      <c r="F1664" s="9">
        <v>116.27784415635958</v>
      </c>
      <c r="G1664" s="9">
        <v>41.667406729353708</v>
      </c>
      <c r="H1664" s="9">
        <v>88.22975369050063</v>
      </c>
    </row>
    <row r="1665" spans="1:8" x14ac:dyDescent="0.25">
      <c r="A1665" s="16"/>
      <c r="B1665" s="5">
        <f>DATE(YEAR(siječanj!B1665),MONTH(siječanj!B1665)+9,DAY(siječanj!B1665))</f>
        <v>44852</v>
      </c>
      <c r="C1665" s="8">
        <v>17.3125</v>
      </c>
      <c r="D1665">
        <v>0.90642947424502196</v>
      </c>
      <c r="E1665" s="6">
        <v>97.135901401309155</v>
      </c>
      <c r="F1665" s="9">
        <v>120.27107966517204</v>
      </c>
      <c r="G1665" s="9">
        <v>11.811080853414975</v>
      </c>
      <c r="H1665" s="9">
        <v>88.046844037504954</v>
      </c>
    </row>
    <row r="1666" spans="1:8" x14ac:dyDescent="0.25">
      <c r="A1666" s="16"/>
      <c r="B1666" s="5">
        <f>DATE(YEAR(siječanj!B1666),MONTH(siječanj!B1666)+9,DAY(siječanj!B1666))</f>
        <v>44852</v>
      </c>
      <c r="C1666" s="8">
        <v>17.3229166666667</v>
      </c>
      <c r="D1666">
        <v>0.90642947424502196</v>
      </c>
      <c r="E1666" s="6">
        <v>96.213311501404945</v>
      </c>
      <c r="F1666" s="9">
        <v>126.21291107872807</v>
      </c>
      <c r="G1666" s="9">
        <v>4.6719998828265377</v>
      </c>
      <c r="H1666" s="9">
        <v>87.210581359591004</v>
      </c>
    </row>
    <row r="1667" spans="1:8" x14ac:dyDescent="0.25">
      <c r="A1667" s="16"/>
      <c r="B1667" s="5">
        <f>DATE(YEAR(siječanj!B1667),MONTH(siječanj!B1667)+9,DAY(siječanj!B1667))</f>
        <v>44852</v>
      </c>
      <c r="C1667" s="8">
        <v>17.3333333333333</v>
      </c>
      <c r="D1667">
        <v>0.90642947424502196</v>
      </c>
      <c r="E1667" s="6">
        <v>97.634989232401111</v>
      </c>
      <c r="F1667" s="9">
        <v>134.33502521061124</v>
      </c>
      <c r="G1667" s="9">
        <v>2.4106583774215911</v>
      </c>
      <c r="H1667" s="9">
        <v>88.499231957843719</v>
      </c>
    </row>
    <row r="1668" spans="1:8" x14ac:dyDescent="0.25">
      <c r="A1668" s="16"/>
      <c r="B1668" s="5">
        <f>DATE(YEAR(siječanj!B1668),MONTH(siječanj!B1668)+9,DAY(siječanj!B1668))</f>
        <v>44852</v>
      </c>
      <c r="C1668" s="8">
        <v>17.34375</v>
      </c>
      <c r="D1668">
        <v>0.90642947424502196</v>
      </c>
      <c r="E1668" s="6">
        <v>98.490077058358636</v>
      </c>
      <c r="F1668" s="9">
        <v>137.91643483647636</v>
      </c>
      <c r="G1668" s="9">
        <v>1.7818172958150327</v>
      </c>
      <c r="H1668" s="9">
        <v>89.274308766359724</v>
      </c>
    </row>
    <row r="1669" spans="1:8" x14ac:dyDescent="0.25">
      <c r="A1669" s="16"/>
      <c r="B1669" s="5">
        <f>DATE(YEAR(siječanj!B1669),MONTH(siječanj!B1669)+9,DAY(siječanj!B1669))</f>
        <v>44852</v>
      </c>
      <c r="C1669" s="8">
        <v>17.3541666666667</v>
      </c>
      <c r="D1669">
        <v>0.90642947424502196</v>
      </c>
      <c r="E1669" s="6">
        <v>97.898947172415149</v>
      </c>
      <c r="F1669" s="9">
        <v>140.50513667981645</v>
      </c>
      <c r="G1669" s="9">
        <v>1.5612906886505622</v>
      </c>
      <c r="H1669" s="9">
        <v>88.738491214633441</v>
      </c>
    </row>
    <row r="1670" spans="1:8" x14ac:dyDescent="0.25">
      <c r="A1670" s="16"/>
      <c r="B1670" s="5">
        <f>DATE(YEAR(siječanj!B1670),MONTH(siječanj!B1670)+9,DAY(siječanj!B1670))</f>
        <v>44852</v>
      </c>
      <c r="C1670" s="8">
        <v>17.3645833333333</v>
      </c>
      <c r="D1670">
        <v>0.90642947424502196</v>
      </c>
      <c r="E1670" s="6">
        <v>98.151997792357122</v>
      </c>
      <c r="F1670" s="9">
        <v>143.54348910995344</v>
      </c>
      <c r="G1670" s="9">
        <v>1.4942641148998508</v>
      </c>
      <c r="H1670" s="9">
        <v>88.967863755024823</v>
      </c>
    </row>
    <row r="1671" spans="1:8" x14ac:dyDescent="0.25">
      <c r="A1671" s="16"/>
      <c r="B1671" s="5">
        <f>DATE(YEAR(siječanj!B1671),MONTH(siječanj!B1671)+9,DAY(siječanj!B1671))</f>
        <v>44852</v>
      </c>
      <c r="C1671" s="8">
        <v>17.375</v>
      </c>
      <c r="D1671">
        <v>0.90642947424502196</v>
      </c>
      <c r="E1671" s="6">
        <v>98.471590411740991</v>
      </c>
      <c r="F1671" s="9">
        <v>146.93077607404069</v>
      </c>
      <c r="G1671" s="9">
        <v>1.4010331029219285</v>
      </c>
      <c r="H1671" s="9">
        <v>89.257551924985535</v>
      </c>
    </row>
    <row r="1672" spans="1:8" x14ac:dyDescent="0.25">
      <c r="A1672" s="16"/>
      <c r="B1672" s="5">
        <f>DATE(YEAR(siječanj!B1672),MONTH(siječanj!B1672)+9,DAY(siječanj!B1672))</f>
        <v>44852</v>
      </c>
      <c r="C1672" s="8">
        <v>17.3854166666667</v>
      </c>
      <c r="D1672">
        <v>0.90642947424502196</v>
      </c>
      <c r="E1672" s="6">
        <v>99.546018030612814</v>
      </c>
      <c r="F1672" s="9">
        <v>148.53452145825335</v>
      </c>
      <c r="G1672" s="9">
        <v>1.3118666166356583</v>
      </c>
      <c r="H1672" s="9">
        <v>90.231444786673848</v>
      </c>
    </row>
    <row r="1673" spans="1:8" x14ac:dyDescent="0.25">
      <c r="A1673" s="16"/>
      <c r="B1673" s="5">
        <f>DATE(YEAR(siječanj!B1673),MONTH(siječanj!B1673)+9,DAY(siječanj!B1673))</f>
        <v>44852</v>
      </c>
      <c r="C1673" s="8">
        <v>17.3958333333333</v>
      </c>
      <c r="D1673">
        <v>0.90642947424502196</v>
      </c>
      <c r="E1673" s="6">
        <v>98.970311885550359</v>
      </c>
      <c r="F1673" s="9">
        <v>149.44522857729734</v>
      </c>
      <c r="G1673" s="9">
        <v>1.3057540091062485</v>
      </c>
      <c r="H1673" s="9">
        <v>89.709607768285267</v>
      </c>
    </row>
    <row r="1674" spans="1:8" x14ac:dyDescent="0.25">
      <c r="A1674" s="16"/>
      <c r="B1674" s="5">
        <f>DATE(YEAR(siječanj!B1674),MONTH(siječanj!B1674)+9,DAY(siječanj!B1674))</f>
        <v>44852</v>
      </c>
      <c r="C1674" s="8">
        <v>17.40625</v>
      </c>
      <c r="D1674">
        <v>0.90642947424502196</v>
      </c>
      <c r="E1674" s="6">
        <v>98.798642224252589</v>
      </c>
      <c r="F1674" s="9">
        <v>150.16677800960949</v>
      </c>
      <c r="G1674" s="9">
        <v>1.2755662925435498</v>
      </c>
      <c r="H1674" s="9">
        <v>89.554001327451303</v>
      </c>
    </row>
    <row r="1675" spans="1:8" x14ac:dyDescent="0.25">
      <c r="A1675" s="16"/>
      <c r="B1675" s="5">
        <f>DATE(YEAR(siječanj!B1675),MONTH(siječanj!B1675)+9,DAY(siječanj!B1675))</f>
        <v>44852</v>
      </c>
      <c r="C1675" s="8">
        <v>17.4166666666667</v>
      </c>
      <c r="D1675">
        <v>0.90642947424502196</v>
      </c>
      <c r="E1675" s="6">
        <v>99.586689646009802</v>
      </c>
      <c r="F1675" s="9">
        <v>150.22680558393819</v>
      </c>
      <c r="G1675" s="9">
        <v>1.28683810818696</v>
      </c>
      <c r="H1675" s="9">
        <v>90.268310737634835</v>
      </c>
    </row>
    <row r="1676" spans="1:8" x14ac:dyDescent="0.25">
      <c r="A1676" s="16"/>
      <c r="B1676" s="5">
        <f>DATE(YEAR(siječanj!B1676),MONTH(siječanj!B1676)+9,DAY(siječanj!B1676))</f>
        <v>44852</v>
      </c>
      <c r="C1676" s="8">
        <v>17.4270833333333</v>
      </c>
      <c r="D1676">
        <v>0.90642947424502196</v>
      </c>
      <c r="E1676" s="6">
        <v>99.629197019172423</v>
      </c>
      <c r="F1676" s="9">
        <v>150.02850369934771</v>
      </c>
      <c r="G1676" s="9">
        <v>1.2955592606522823</v>
      </c>
      <c r="H1676" s="9">
        <v>90.306840673542169</v>
      </c>
    </row>
    <row r="1677" spans="1:8" x14ac:dyDescent="0.25">
      <c r="A1677" s="16"/>
      <c r="B1677" s="5">
        <f>DATE(YEAR(siječanj!B1677),MONTH(siječanj!B1677)+9,DAY(siječanj!B1677))</f>
        <v>44852</v>
      </c>
      <c r="C1677" s="8">
        <v>17.4375</v>
      </c>
      <c r="D1677">
        <v>0.90642947424502196</v>
      </c>
      <c r="E1677" s="6">
        <v>99.683741562237969</v>
      </c>
      <c r="F1677" s="9">
        <v>149.80153549526557</v>
      </c>
      <c r="G1677" s="9">
        <v>1.2837327332737865</v>
      </c>
      <c r="H1677" s="9">
        <v>90.356281455036012</v>
      </c>
    </row>
    <row r="1678" spans="1:8" x14ac:dyDescent="0.25">
      <c r="A1678" s="16"/>
      <c r="B1678" s="5">
        <f>DATE(YEAR(siječanj!B1678),MONTH(siječanj!B1678)+9,DAY(siječanj!B1678))</f>
        <v>44852</v>
      </c>
      <c r="C1678" s="8">
        <v>17.4479166666667</v>
      </c>
      <c r="D1678">
        <v>0.90642947424502196</v>
      </c>
      <c r="E1678" s="6">
        <v>101.4297725716154</v>
      </c>
      <c r="F1678" s="9">
        <v>150.01724351518266</v>
      </c>
      <c r="G1678" s="9">
        <v>1.2444230206772213</v>
      </c>
      <c r="H1678" s="9">
        <v>91.938935424881493</v>
      </c>
    </row>
    <row r="1679" spans="1:8" x14ac:dyDescent="0.25">
      <c r="A1679" s="16"/>
      <c r="B1679" s="5">
        <f>DATE(YEAR(siječanj!B1679),MONTH(siječanj!B1679)+9,DAY(siječanj!B1679))</f>
        <v>44852</v>
      </c>
      <c r="C1679" s="8">
        <v>17.4583333333333</v>
      </c>
      <c r="D1679">
        <v>0.90642947424502196</v>
      </c>
      <c r="E1679" s="6">
        <v>102.04585645197825</v>
      </c>
      <c r="F1679" s="9">
        <v>150.08798769098078</v>
      </c>
      <c r="G1679" s="9">
        <v>1.2036217347177727</v>
      </c>
      <c r="H1679" s="9">
        <v>92.497372012649635</v>
      </c>
    </row>
    <row r="1680" spans="1:8" x14ac:dyDescent="0.25">
      <c r="A1680" s="16"/>
      <c r="B1680" s="5">
        <f>DATE(YEAR(siječanj!B1680),MONTH(siječanj!B1680)+9,DAY(siječanj!B1680))</f>
        <v>44852</v>
      </c>
      <c r="C1680" s="8">
        <v>17.46875</v>
      </c>
      <c r="D1680">
        <v>0.90642947424502196</v>
      </c>
      <c r="E1680" s="6">
        <v>103.0204025658539</v>
      </c>
      <c r="F1680" s="9">
        <v>150.11819144735958</v>
      </c>
      <c r="G1680" s="9">
        <v>1.1168516872875216</v>
      </c>
      <c r="H1680" s="9">
        <v>93.380729334277461</v>
      </c>
    </row>
    <row r="1681" spans="1:8" x14ac:dyDescent="0.25">
      <c r="A1681" s="16"/>
      <c r="B1681" s="5">
        <f>DATE(YEAR(siječanj!B1681),MONTH(siječanj!B1681)+9,DAY(siječanj!B1681))</f>
        <v>44852</v>
      </c>
      <c r="C1681" s="8">
        <v>17.4791666666667</v>
      </c>
      <c r="D1681">
        <v>0.90642947424502196</v>
      </c>
      <c r="E1681" s="6">
        <v>103.5561519389976</v>
      </c>
      <c r="F1681" s="9">
        <v>149.92057141388059</v>
      </c>
      <c r="G1681" s="9">
        <v>1.075817804832558</v>
      </c>
      <c r="H1681" s="9">
        <v>93.866348356903202</v>
      </c>
    </row>
    <row r="1682" spans="1:8" x14ac:dyDescent="0.25">
      <c r="A1682" s="16"/>
      <c r="B1682" s="5">
        <f>DATE(YEAR(siječanj!B1682),MONTH(siječanj!B1682)+9,DAY(siječanj!B1682))</f>
        <v>44852</v>
      </c>
      <c r="C1682" s="8">
        <v>17.4895833333333</v>
      </c>
      <c r="D1682">
        <v>0.90642947424502196</v>
      </c>
      <c r="E1682" s="6">
        <v>103.39816755895535</v>
      </c>
      <c r="F1682" s="9">
        <v>149.72309854035578</v>
      </c>
      <c r="G1682" s="9">
        <v>1.057943380490838</v>
      </c>
      <c r="H1682" s="9">
        <v>93.72314665836258</v>
      </c>
    </row>
    <row r="1683" spans="1:8" x14ac:dyDescent="0.25">
      <c r="A1683" s="16"/>
      <c r="B1683" s="5">
        <f>DATE(YEAR(siječanj!B1683),MONTH(siječanj!B1683)+9,DAY(siječanj!B1683))</f>
        <v>44852</v>
      </c>
      <c r="C1683" s="8">
        <v>17.5</v>
      </c>
      <c r="D1683">
        <v>0.90642947424502196</v>
      </c>
      <c r="E1683" s="6">
        <v>101.83305846972796</v>
      </c>
      <c r="F1683" s="9">
        <v>149.7199468396943</v>
      </c>
      <c r="G1683" s="9">
        <v>1.0881839437498857</v>
      </c>
      <c r="H1683" s="9">
        <v>92.304485649478096</v>
      </c>
    </row>
    <row r="1684" spans="1:8" x14ac:dyDescent="0.25">
      <c r="A1684" s="16"/>
      <c r="B1684" s="5">
        <f>DATE(YEAR(siječanj!B1684),MONTH(siječanj!B1684)+9,DAY(siječanj!B1684))</f>
        <v>44852</v>
      </c>
      <c r="C1684" s="8">
        <v>17.5104166666667</v>
      </c>
      <c r="D1684">
        <v>0.90642947424502196</v>
      </c>
      <c r="E1684" s="6">
        <v>100.94243498019691</v>
      </c>
      <c r="F1684" s="9">
        <v>149.09885600523768</v>
      </c>
      <c r="G1684" s="9">
        <v>1.0980368068407906</v>
      </c>
      <c r="H1684" s="9">
        <v>91.4971982681122</v>
      </c>
    </row>
    <row r="1685" spans="1:8" x14ac:dyDescent="0.25">
      <c r="A1685" s="16"/>
      <c r="B1685" s="5">
        <f>DATE(YEAR(siječanj!B1685),MONTH(siječanj!B1685)+9,DAY(siječanj!B1685))</f>
        <v>44852</v>
      </c>
      <c r="C1685" s="8">
        <v>17.5208333333333</v>
      </c>
      <c r="D1685">
        <v>0.90642947424502196</v>
      </c>
      <c r="E1685" s="6">
        <v>100.96378596491832</v>
      </c>
      <c r="F1685" s="9">
        <v>148.6918300544005</v>
      </c>
      <c r="G1685" s="9">
        <v>1.0785295261292482</v>
      </c>
      <c r="H1685" s="9">
        <v>91.516551429967834</v>
      </c>
    </row>
    <row r="1686" spans="1:8" x14ac:dyDescent="0.25">
      <c r="A1686" s="16"/>
      <c r="B1686" s="5">
        <f>DATE(YEAR(siječanj!B1686),MONTH(siječanj!B1686)+9,DAY(siječanj!B1686))</f>
        <v>44852</v>
      </c>
      <c r="C1686" s="8">
        <v>17.53125</v>
      </c>
      <c r="D1686">
        <v>0.90642947424502196</v>
      </c>
      <c r="E1686" s="6">
        <v>100.11995791658113</v>
      </c>
      <c r="F1686" s="9">
        <v>148.5155299316757</v>
      </c>
      <c r="G1686" s="9">
        <v>1.1210553410955262</v>
      </c>
      <c r="H1686" s="9">
        <v>90.751680815760352</v>
      </c>
    </row>
    <row r="1687" spans="1:8" x14ac:dyDescent="0.25">
      <c r="A1687" s="16"/>
      <c r="B1687" s="5">
        <f>DATE(YEAR(siječanj!B1687),MONTH(siječanj!B1687)+9,DAY(siječanj!B1687))</f>
        <v>44852</v>
      </c>
      <c r="C1687" s="8">
        <v>17.5416666666667</v>
      </c>
      <c r="D1687">
        <v>0.90642947424502196</v>
      </c>
      <c r="E1687" s="6">
        <v>97.986858027665392</v>
      </c>
      <c r="F1687" s="9">
        <v>148.0131672087609</v>
      </c>
      <c r="G1687" s="9">
        <v>1.1112502916347642</v>
      </c>
      <c r="H1687" s="9">
        <v>88.818176204938354</v>
      </c>
    </row>
    <row r="1688" spans="1:8" x14ac:dyDescent="0.25">
      <c r="A1688" s="16"/>
      <c r="B1688" s="5">
        <f>DATE(YEAR(siječanj!B1688),MONTH(siječanj!B1688)+9,DAY(siječanj!B1688))</f>
        <v>44852</v>
      </c>
      <c r="C1688" s="8">
        <v>17.5520833333333</v>
      </c>
      <c r="D1688">
        <v>0.90642947424502196</v>
      </c>
      <c r="E1688" s="6">
        <v>96.871825313553586</v>
      </c>
      <c r="F1688" s="9">
        <v>147.61203015371387</v>
      </c>
      <c r="G1688" s="9">
        <v>1.0961562537791996</v>
      </c>
      <c r="H1688" s="9">
        <v>87.807477688119988</v>
      </c>
    </row>
    <row r="1689" spans="1:8" x14ac:dyDescent="0.25">
      <c r="A1689" s="16"/>
      <c r="B1689" s="5">
        <f>DATE(YEAR(siječanj!B1689),MONTH(siječanj!B1689)+9,DAY(siječanj!B1689))</f>
        <v>44852</v>
      </c>
      <c r="C1689" s="8">
        <v>17.5625</v>
      </c>
      <c r="D1689">
        <v>0.90642947424502196</v>
      </c>
      <c r="E1689" s="6">
        <v>96.862063728723044</v>
      </c>
      <c r="F1689" s="9">
        <v>147.03585377609252</v>
      </c>
      <c r="G1689" s="9">
        <v>1.0766266839169769</v>
      </c>
      <c r="H1689" s="9">
        <v>87.798629499914242</v>
      </c>
    </row>
    <row r="1690" spans="1:8" x14ac:dyDescent="0.25">
      <c r="A1690" s="16"/>
      <c r="B1690" s="5">
        <f>DATE(YEAR(siječanj!B1690),MONTH(siječanj!B1690)+9,DAY(siječanj!B1690))</f>
        <v>44852</v>
      </c>
      <c r="C1690" s="8">
        <v>17.5729166666667</v>
      </c>
      <c r="D1690">
        <v>0.90642947424502196</v>
      </c>
      <c r="E1690" s="6">
        <v>97.202789901270364</v>
      </c>
      <c r="F1690" s="9">
        <v>146.51582886152897</v>
      </c>
      <c r="G1690" s="9">
        <v>1.0552305807512201</v>
      </c>
      <c r="H1690" s="9">
        <v>88.107473745357822</v>
      </c>
    </row>
    <row r="1691" spans="1:8" x14ac:dyDescent="0.25">
      <c r="A1691" s="16"/>
      <c r="B1691" s="5">
        <f>DATE(YEAR(siječanj!B1691),MONTH(siječanj!B1691)+9,DAY(siječanj!B1691))</f>
        <v>44852</v>
      </c>
      <c r="C1691" s="8">
        <v>17.5833333333333</v>
      </c>
      <c r="D1691">
        <v>0.90642947424502196</v>
      </c>
      <c r="E1691" s="6">
        <v>99.735867551535478</v>
      </c>
      <c r="F1691" s="9">
        <v>145.25476686021932</v>
      </c>
      <c r="G1691" s="9">
        <v>1.053399998205627</v>
      </c>
      <c r="H1691" s="9">
        <v>90.403529988109455</v>
      </c>
    </row>
    <row r="1692" spans="1:8" x14ac:dyDescent="0.25">
      <c r="A1692" s="16"/>
      <c r="B1692" s="5">
        <f>DATE(YEAR(siječanj!B1692),MONTH(siječanj!B1692)+9,DAY(siječanj!B1692))</f>
        <v>44852</v>
      </c>
      <c r="C1692" s="8">
        <v>17.59375</v>
      </c>
      <c r="D1692">
        <v>0.90642947424502196</v>
      </c>
      <c r="E1692" s="6">
        <v>101.30418747938592</v>
      </c>
      <c r="F1692" s="9">
        <v>144.71384303425458</v>
      </c>
      <c r="G1692" s="9">
        <v>1.025196012062932</v>
      </c>
      <c r="H1692" s="9">
        <v>91.825101395758907</v>
      </c>
    </row>
    <row r="1693" spans="1:8" x14ac:dyDescent="0.25">
      <c r="A1693" s="16"/>
      <c r="B1693" s="5">
        <f>DATE(YEAR(siječanj!B1693),MONTH(siječanj!B1693)+9,DAY(siječanj!B1693))</f>
        <v>44852</v>
      </c>
      <c r="C1693" s="8">
        <v>17.6041666666667</v>
      </c>
      <c r="D1693">
        <v>0.90642947424502196</v>
      </c>
      <c r="E1693" s="6">
        <v>101.24386461820467</v>
      </c>
      <c r="F1693" s="9">
        <v>144.03508168235908</v>
      </c>
      <c r="G1693" s="9">
        <v>0.99971381235170564</v>
      </c>
      <c r="H1693" s="9">
        <v>91.770422976413442</v>
      </c>
    </row>
    <row r="1694" spans="1:8" x14ac:dyDescent="0.25">
      <c r="A1694" s="16"/>
      <c r="B1694" s="5">
        <f>DATE(YEAR(siječanj!B1694),MONTH(siječanj!B1694)+9,DAY(siječanj!B1694))</f>
        <v>44852</v>
      </c>
      <c r="C1694" s="8">
        <v>17.6145833333333</v>
      </c>
      <c r="D1694">
        <v>0.90642947424502196</v>
      </c>
      <c r="E1694" s="6">
        <v>103.26446601473343</v>
      </c>
      <c r="F1694" s="9">
        <v>142.73552981021086</v>
      </c>
      <c r="G1694" s="9">
        <v>1.0245172724077465</v>
      </c>
      <c r="H1694" s="9">
        <v>93.601955637927759</v>
      </c>
    </row>
    <row r="1695" spans="1:8" x14ac:dyDescent="0.25">
      <c r="A1695" s="16"/>
      <c r="B1695" s="5">
        <f>DATE(YEAR(siječanj!B1695),MONTH(siječanj!B1695)+9,DAY(siječanj!B1695))</f>
        <v>44852</v>
      </c>
      <c r="C1695" s="8">
        <v>17.625</v>
      </c>
      <c r="D1695">
        <v>0.90642947424502196</v>
      </c>
      <c r="E1695" s="6">
        <v>103.92058410839182</v>
      </c>
      <c r="F1695" s="9">
        <v>140.10512575308138</v>
      </c>
      <c r="G1695" s="9">
        <v>0.99804572451843887</v>
      </c>
      <c r="H1695" s="9">
        <v>94.19668041660519</v>
      </c>
    </row>
    <row r="1696" spans="1:8" x14ac:dyDescent="0.25">
      <c r="A1696" s="16"/>
      <c r="B1696" s="5">
        <f>DATE(YEAR(siječanj!B1696),MONTH(siječanj!B1696)+9,DAY(siječanj!B1696))</f>
        <v>44852</v>
      </c>
      <c r="C1696" s="8">
        <v>17.6354166666667</v>
      </c>
      <c r="D1696">
        <v>0.90642947424502196</v>
      </c>
      <c r="E1696" s="6">
        <v>104.77658733113675</v>
      </c>
      <c r="F1696" s="9">
        <v>138.28164807867728</v>
      </c>
      <c r="G1696" s="9">
        <v>1.0003763743653447</v>
      </c>
      <c r="H1696" s="9">
        <v>94.972586967749919</v>
      </c>
    </row>
    <row r="1697" spans="1:8" x14ac:dyDescent="0.25">
      <c r="A1697" s="16"/>
      <c r="B1697" s="5">
        <f>DATE(YEAR(siječanj!B1697),MONTH(siječanj!B1697)+9,DAY(siječanj!B1697))</f>
        <v>44852</v>
      </c>
      <c r="C1697" s="8">
        <v>17.6458333333333</v>
      </c>
      <c r="D1697">
        <v>0.90642947424502196</v>
      </c>
      <c r="E1697" s="6">
        <v>106.5360434981707</v>
      </c>
      <c r="F1697" s="9">
        <v>136.67863499756314</v>
      </c>
      <c r="G1697" s="9">
        <v>0.98347763759208018</v>
      </c>
      <c r="H1697" s="9">
        <v>96.567409896191663</v>
      </c>
    </row>
    <row r="1698" spans="1:8" x14ac:dyDescent="0.25">
      <c r="A1698" s="16"/>
      <c r="B1698" s="5">
        <f>DATE(YEAR(siječanj!B1698),MONTH(siječanj!B1698)+9,DAY(siječanj!B1698))</f>
        <v>44852</v>
      </c>
      <c r="C1698" s="8">
        <v>17.65625</v>
      </c>
      <c r="D1698">
        <v>0.90642947424502196</v>
      </c>
      <c r="E1698" s="6">
        <v>106.34617412048475</v>
      </c>
      <c r="F1698" s="9">
        <v>135.28286539171069</v>
      </c>
      <c r="G1698" s="9">
        <v>0.98754971338185837</v>
      </c>
      <c r="H1698" s="9">
        <v>96.395306696000546</v>
      </c>
    </row>
    <row r="1699" spans="1:8" x14ac:dyDescent="0.25">
      <c r="A1699" s="16"/>
      <c r="B1699" s="5">
        <f>DATE(YEAR(siječanj!B1699),MONTH(siječanj!B1699)+9,DAY(siječanj!B1699))</f>
        <v>44852</v>
      </c>
      <c r="C1699" s="8">
        <v>17.6666666666667</v>
      </c>
      <c r="D1699">
        <v>0.90642947424502196</v>
      </c>
      <c r="E1699" s="6">
        <v>106.45190840645894</v>
      </c>
      <c r="F1699" s="9">
        <v>132.60203951886336</v>
      </c>
      <c r="G1699" s="9">
        <v>0.99975012225807747</v>
      </c>
      <c r="H1699" s="9">
        <v>96.491147369245809</v>
      </c>
    </row>
    <row r="1700" spans="1:8" x14ac:dyDescent="0.25">
      <c r="A1700" s="16"/>
      <c r="B1700" s="5">
        <f>DATE(YEAR(siječanj!B1700),MONTH(siječanj!B1700)+9,DAY(siječanj!B1700))</f>
        <v>44852</v>
      </c>
      <c r="C1700" s="8">
        <v>17.6770833333333</v>
      </c>
      <c r="D1700">
        <v>0.90642947424502196</v>
      </c>
      <c r="E1700" s="6">
        <v>107.13091241264063</v>
      </c>
      <c r="F1700" s="9">
        <v>131.15631035738005</v>
      </c>
      <c r="G1700" s="9">
        <v>1.0194083939581751</v>
      </c>
      <c r="H1700" s="9">
        <v>97.106616613579334</v>
      </c>
    </row>
    <row r="1701" spans="1:8" x14ac:dyDescent="0.25">
      <c r="A1701" s="16"/>
      <c r="B1701" s="5">
        <f>DATE(YEAR(siječanj!B1701),MONTH(siječanj!B1701)+9,DAY(siječanj!B1701))</f>
        <v>44852</v>
      </c>
      <c r="C1701" s="8">
        <v>17.6875</v>
      </c>
      <c r="D1701">
        <v>0.90642947424502196</v>
      </c>
      <c r="E1701" s="6">
        <v>109.69207447605685</v>
      </c>
      <c r="F1701" s="9">
        <v>130.33870044171528</v>
      </c>
      <c r="G1701" s="9">
        <v>1.069248990006334</v>
      </c>
      <c r="H1701" s="9">
        <v>99.428129396177994</v>
      </c>
    </row>
    <row r="1702" spans="1:8" x14ac:dyDescent="0.25">
      <c r="A1702" s="16"/>
      <c r="B1702" s="5">
        <f>DATE(YEAR(siječanj!B1702),MONTH(siječanj!B1702)+9,DAY(siječanj!B1702))</f>
        <v>44852</v>
      </c>
      <c r="C1702" s="8">
        <v>17.6979166666667</v>
      </c>
      <c r="D1702">
        <v>0.90642947424502196</v>
      </c>
      <c r="E1702" s="6">
        <v>110.76628069201804</v>
      </c>
      <c r="F1702" s="9">
        <v>129.62639441285205</v>
      </c>
      <c r="G1702" s="9">
        <v>1.2116368253110232</v>
      </c>
      <c r="H1702" s="9">
        <v>100.40182157174245</v>
      </c>
    </row>
    <row r="1703" spans="1:8" x14ac:dyDescent="0.25">
      <c r="A1703" s="16"/>
      <c r="B1703" s="5">
        <f>DATE(YEAR(siječanj!B1703),MONTH(siječanj!B1703)+9,DAY(siječanj!B1703))</f>
        <v>44852</v>
      </c>
      <c r="C1703" s="8">
        <v>17.7083333333333</v>
      </c>
      <c r="D1703">
        <v>0.90642947424502196</v>
      </c>
      <c r="E1703" s="6">
        <v>112.34274487132954</v>
      </c>
      <c r="F1703" s="9">
        <v>128.9982310090567</v>
      </c>
      <c r="G1703" s="9">
        <v>1.5759493707686347</v>
      </c>
      <c r="H1703" s="9">
        <v>101.83077516896188</v>
      </c>
    </row>
    <row r="1704" spans="1:8" x14ac:dyDescent="0.25">
      <c r="A1704" s="16"/>
      <c r="B1704" s="5">
        <f>DATE(YEAR(siječanj!B1704),MONTH(siječanj!B1704)+9,DAY(siječanj!B1704))</f>
        <v>44852</v>
      </c>
      <c r="C1704" s="8">
        <v>17.71875</v>
      </c>
      <c r="D1704">
        <v>0.90642947424502196</v>
      </c>
      <c r="E1704" s="6">
        <v>115.4987976916553</v>
      </c>
      <c r="F1704" s="9">
        <v>128.97981413560629</v>
      </c>
      <c r="G1704" s="9">
        <v>2.5693151019174301</v>
      </c>
      <c r="H1704" s="9">
        <v>104.69151446757927</v>
      </c>
    </row>
    <row r="1705" spans="1:8" x14ac:dyDescent="0.25">
      <c r="A1705" s="16"/>
      <c r="B1705" s="5">
        <f>DATE(YEAR(siječanj!B1705),MONTH(siječanj!B1705)+9,DAY(siječanj!B1705))</f>
        <v>44852</v>
      </c>
      <c r="C1705" s="8">
        <v>17.7291666666667</v>
      </c>
      <c r="D1705">
        <v>0.90642947424502196</v>
      </c>
      <c r="E1705" s="6">
        <v>119.65827630237735</v>
      </c>
      <c r="F1705" s="9">
        <v>129.41749751108557</v>
      </c>
      <c r="G1705" s="9">
        <v>6.3375741040641111</v>
      </c>
      <c r="H1705" s="9">
        <v>108.46178847782947</v>
      </c>
    </row>
    <row r="1706" spans="1:8" x14ac:dyDescent="0.25">
      <c r="A1706" s="16"/>
      <c r="B1706" s="5">
        <f>DATE(YEAR(siječanj!B1706),MONTH(siječanj!B1706)+9,DAY(siječanj!B1706))</f>
        <v>44852</v>
      </c>
      <c r="C1706" s="8">
        <v>17.7395833333333</v>
      </c>
      <c r="D1706">
        <v>0.90642947424502196</v>
      </c>
      <c r="E1706" s="6">
        <v>124.17479738803738</v>
      </c>
      <c r="F1706" s="9">
        <v>131.02524338820049</v>
      </c>
      <c r="G1706" s="9">
        <v>21.710589823292022</v>
      </c>
      <c r="H1706" s="9">
        <v>112.55569631092085</v>
      </c>
    </row>
    <row r="1707" spans="1:8" x14ac:dyDescent="0.25">
      <c r="A1707" s="16"/>
      <c r="B1707" s="5">
        <f>DATE(YEAR(siječanj!B1707),MONTH(siječanj!B1707)+9,DAY(siječanj!B1707))</f>
        <v>44852</v>
      </c>
      <c r="C1707" s="8">
        <v>17.75</v>
      </c>
      <c r="D1707">
        <v>0.90642947424502196</v>
      </c>
      <c r="E1707" s="6">
        <v>128.98359017247847</v>
      </c>
      <c r="F1707" s="9">
        <v>132.75303472319516</v>
      </c>
      <c r="G1707" s="9">
        <v>60.562082345496172</v>
      </c>
      <c r="H1707" s="9">
        <v>116.91452782627505</v>
      </c>
    </row>
    <row r="1708" spans="1:8" x14ac:dyDescent="0.25">
      <c r="A1708" s="16"/>
      <c r="B1708" s="5">
        <f>DATE(YEAR(siječanj!B1708),MONTH(siječanj!B1708)+9,DAY(siječanj!B1708))</f>
        <v>44852</v>
      </c>
      <c r="C1708" s="8">
        <v>17.7604166666667</v>
      </c>
      <c r="D1708">
        <v>0.90642947424502196</v>
      </c>
      <c r="E1708" s="6">
        <v>133.33021579864018</v>
      </c>
      <c r="F1708" s="9">
        <v>134.62416884499956</v>
      </c>
      <c r="G1708" s="9">
        <v>119.19405547092936</v>
      </c>
      <c r="H1708" s="9">
        <v>120.85443740733675</v>
      </c>
    </row>
    <row r="1709" spans="1:8" x14ac:dyDescent="0.25">
      <c r="A1709" s="16"/>
      <c r="B1709" s="5">
        <f>DATE(YEAR(siječanj!B1709),MONTH(siječanj!B1709)+9,DAY(siječanj!B1709))</f>
        <v>44852</v>
      </c>
      <c r="C1709" s="8">
        <v>17.7708333333333</v>
      </c>
      <c r="D1709">
        <v>0.90642947424502196</v>
      </c>
      <c r="E1709" s="6">
        <v>138.26188819131329</v>
      </c>
      <c r="F1709" s="9">
        <v>135.83931094631112</v>
      </c>
      <c r="G1709" s="9">
        <v>172.44730874186956</v>
      </c>
      <c r="H1709" s="9">
        <v>125.32465062137612</v>
      </c>
    </row>
    <row r="1710" spans="1:8" x14ac:dyDescent="0.25">
      <c r="A1710" s="16"/>
      <c r="B1710" s="5">
        <f>DATE(YEAR(siječanj!B1710),MONTH(siječanj!B1710)+9,DAY(siječanj!B1710))</f>
        <v>44852</v>
      </c>
      <c r="C1710" s="8">
        <v>17.78125</v>
      </c>
      <c r="D1710">
        <v>0.90642947424502196</v>
      </c>
      <c r="E1710" s="6">
        <v>143.94233033512916</v>
      </c>
      <c r="F1710" s="9">
        <v>136.31819581209689</v>
      </c>
      <c r="G1710" s="9">
        <v>208.5252033317266</v>
      </c>
      <c r="H1710" s="9">
        <v>130.4735708072744</v>
      </c>
    </row>
    <row r="1711" spans="1:8" x14ac:dyDescent="0.25">
      <c r="A1711" s="16"/>
      <c r="B1711" s="5">
        <f>DATE(YEAR(siječanj!B1711),MONTH(siječanj!B1711)+9,DAY(siječanj!B1711))</f>
        <v>44852</v>
      </c>
      <c r="C1711" s="8">
        <v>17.7916666666667</v>
      </c>
      <c r="D1711">
        <v>0.90642947424502196</v>
      </c>
      <c r="E1711" s="6">
        <v>149.55312388888728</v>
      </c>
      <c r="F1711" s="9">
        <v>135.32038508582488</v>
      </c>
      <c r="G1711" s="9">
        <v>219.16260063065664</v>
      </c>
      <c r="H1711" s="9">
        <v>135.55935945830473</v>
      </c>
    </row>
    <row r="1712" spans="1:8" x14ac:dyDescent="0.25">
      <c r="A1712" s="16"/>
      <c r="B1712" s="5">
        <f>DATE(YEAR(siječanj!B1712),MONTH(siječanj!B1712)+9,DAY(siječanj!B1712))</f>
        <v>44852</v>
      </c>
      <c r="C1712" s="8">
        <v>17.8020833333333</v>
      </c>
      <c r="D1712">
        <v>0.90642947424502196</v>
      </c>
      <c r="E1712" s="6">
        <v>155.94790514914916</v>
      </c>
      <c r="F1712" s="9">
        <v>134.14372686105642</v>
      </c>
      <c r="G1712" s="9">
        <v>220.11407969935851</v>
      </c>
      <c r="H1712" s="9">
        <v>141.35577767395583</v>
      </c>
    </row>
    <row r="1713" spans="1:8" x14ac:dyDescent="0.25">
      <c r="A1713" s="16"/>
      <c r="B1713" s="5">
        <f>DATE(YEAR(siječanj!B1713),MONTH(siječanj!B1713)+9,DAY(siječanj!B1713))</f>
        <v>44852</v>
      </c>
      <c r="C1713" s="8">
        <v>17.8125</v>
      </c>
      <c r="D1713">
        <v>0.90642947424502196</v>
      </c>
      <c r="E1713" s="6">
        <v>158.24131265941142</v>
      </c>
      <c r="F1713" s="9">
        <v>132.62585045901156</v>
      </c>
      <c r="G1713" s="9">
        <v>220.68762048928235</v>
      </c>
      <c r="H1713" s="9">
        <v>143.43458983771242</v>
      </c>
    </row>
    <row r="1714" spans="1:8" x14ac:dyDescent="0.25">
      <c r="A1714" s="16"/>
      <c r="B1714" s="5">
        <f>DATE(YEAR(siječanj!B1714),MONTH(siječanj!B1714)+9,DAY(siječanj!B1714))</f>
        <v>44852</v>
      </c>
      <c r="C1714" s="8">
        <v>17.8229166666667</v>
      </c>
      <c r="D1714">
        <v>0.90642947424502196</v>
      </c>
      <c r="E1714" s="6">
        <v>158.23465468668221</v>
      </c>
      <c r="F1714" s="9">
        <v>130.56873502765319</v>
      </c>
      <c r="G1714" s="9">
        <v>220.96273417321788</v>
      </c>
      <c r="H1714" s="9">
        <v>143.42855485499194</v>
      </c>
    </row>
    <row r="1715" spans="1:8" x14ac:dyDescent="0.25">
      <c r="A1715" s="16"/>
      <c r="B1715" s="5">
        <f>DATE(YEAR(siječanj!B1715),MONTH(siječanj!B1715)+9,DAY(siječanj!B1715))</f>
        <v>44852</v>
      </c>
      <c r="C1715" s="8">
        <v>17.8333333333333</v>
      </c>
      <c r="D1715">
        <v>0.90642947424502196</v>
      </c>
      <c r="E1715" s="6">
        <v>158.14274070795383</v>
      </c>
      <c r="F1715" s="9">
        <v>125.65891878946005</v>
      </c>
      <c r="G1715" s="9">
        <v>221.59217491997151</v>
      </c>
      <c r="H1715" s="9">
        <v>143.34524131557743</v>
      </c>
    </row>
    <row r="1716" spans="1:8" x14ac:dyDescent="0.25">
      <c r="A1716" s="16"/>
      <c r="B1716" s="5">
        <f>DATE(YEAR(siječanj!B1716),MONTH(siječanj!B1716)+9,DAY(siječanj!B1716))</f>
        <v>44852</v>
      </c>
      <c r="C1716" s="8">
        <v>17.84375</v>
      </c>
      <c r="D1716">
        <v>0.90642947424502196</v>
      </c>
      <c r="E1716" s="6">
        <v>156.90831225472826</v>
      </c>
      <c r="F1716" s="9">
        <v>122.33020548333147</v>
      </c>
      <c r="G1716" s="9">
        <v>221.86659006020881</v>
      </c>
      <c r="H1716" s="9">
        <v>142.22631898172708</v>
      </c>
    </row>
    <row r="1717" spans="1:8" x14ac:dyDescent="0.25">
      <c r="A1717" s="16"/>
      <c r="B1717" s="5">
        <f>DATE(YEAR(siječanj!B1717),MONTH(siječanj!B1717)+9,DAY(siječanj!B1717))</f>
        <v>44852</v>
      </c>
      <c r="C1717" s="8">
        <v>17.8541666666667</v>
      </c>
      <c r="D1717">
        <v>0.90642947424502196</v>
      </c>
      <c r="E1717" s="6">
        <v>156.50813195439338</v>
      </c>
      <c r="F1717" s="9">
        <v>119.57752788869011</v>
      </c>
      <c r="G1717" s="9">
        <v>222.33650046587979</v>
      </c>
      <c r="H1717" s="9">
        <v>141.86358376249132</v>
      </c>
    </row>
    <row r="1718" spans="1:8" x14ac:dyDescent="0.25">
      <c r="A1718" s="16"/>
      <c r="B1718" s="5">
        <f>DATE(YEAR(siječanj!B1718),MONTH(siječanj!B1718)+9,DAY(siječanj!B1718))</f>
        <v>44852</v>
      </c>
      <c r="C1718" s="8">
        <v>17.8645833333333</v>
      </c>
      <c r="D1718">
        <v>0.90642947424502196</v>
      </c>
      <c r="E1718" s="6">
        <v>155.69194749906237</v>
      </c>
      <c r="F1718" s="9">
        <v>117.11806385526209</v>
      </c>
      <c r="G1718" s="9">
        <v>222.75622127501012</v>
      </c>
      <c r="H1718" s="9">
        <v>141.12377011575867</v>
      </c>
    </row>
    <row r="1719" spans="1:8" x14ac:dyDescent="0.25">
      <c r="A1719" s="16"/>
      <c r="B1719" s="5">
        <f>DATE(YEAR(siječanj!B1719),MONTH(siječanj!B1719)+9,DAY(siječanj!B1719))</f>
        <v>44852</v>
      </c>
      <c r="C1719" s="8">
        <v>17.875</v>
      </c>
      <c r="D1719">
        <v>0.90642947424502196</v>
      </c>
      <c r="E1719" s="6">
        <v>152.64030749711424</v>
      </c>
      <c r="F1719" s="9">
        <v>112.83749558872759</v>
      </c>
      <c r="G1719" s="9">
        <v>222.56537618364999</v>
      </c>
      <c r="H1719" s="9">
        <v>138.35767367320773</v>
      </c>
    </row>
    <row r="1720" spans="1:8" x14ac:dyDescent="0.25">
      <c r="A1720" s="16"/>
      <c r="B1720" s="5">
        <f>DATE(YEAR(siječanj!B1720),MONTH(siječanj!B1720)+9,DAY(siječanj!B1720))</f>
        <v>44852</v>
      </c>
      <c r="C1720" s="8">
        <v>17.8854166666667</v>
      </c>
      <c r="D1720">
        <v>0.90642947424502196</v>
      </c>
      <c r="E1720" s="6">
        <v>157.84573416396765</v>
      </c>
      <c r="F1720" s="9">
        <v>109.914812481051</v>
      </c>
      <c r="G1720" s="9">
        <v>221.8418239825163</v>
      </c>
      <c r="H1720" s="9">
        <v>143.07602583006471</v>
      </c>
    </row>
    <row r="1721" spans="1:8" x14ac:dyDescent="0.25">
      <c r="A1721" s="16"/>
      <c r="B1721" s="5">
        <f>DATE(YEAR(siječanj!B1721),MONTH(siječanj!B1721)+9,DAY(siječanj!B1721))</f>
        <v>44852</v>
      </c>
      <c r="C1721" s="8">
        <v>17.8958333333333</v>
      </c>
      <c r="D1721">
        <v>0.90642947424502196</v>
      </c>
      <c r="E1721" s="6">
        <v>160.04538598070693</v>
      </c>
      <c r="F1721" s="9">
        <v>107.88852780937917</v>
      </c>
      <c r="G1721" s="9">
        <v>221.58736871585737</v>
      </c>
      <c r="H1721" s="9">
        <v>145.06985506983378</v>
      </c>
    </row>
    <row r="1722" spans="1:8" x14ac:dyDescent="0.25">
      <c r="A1722" s="16"/>
      <c r="B1722" s="5">
        <f>DATE(YEAR(siječanj!B1722),MONTH(siječanj!B1722)+9,DAY(siječanj!B1722))</f>
        <v>44852</v>
      </c>
      <c r="C1722" s="8">
        <v>17.90625</v>
      </c>
      <c r="D1722">
        <v>0.90642947424502196</v>
      </c>
      <c r="E1722" s="6">
        <v>156.70395935390275</v>
      </c>
      <c r="F1722" s="9">
        <v>105.66152345403269</v>
      </c>
      <c r="G1722" s="9">
        <v>220.6265267473234</v>
      </c>
      <c r="H1722" s="9">
        <v>142.04108748927135</v>
      </c>
    </row>
    <row r="1723" spans="1:8" x14ac:dyDescent="0.25">
      <c r="A1723" s="16"/>
      <c r="B1723" s="5">
        <f>DATE(YEAR(siječanj!B1723),MONTH(siječanj!B1723)+9,DAY(siječanj!B1723))</f>
        <v>44852</v>
      </c>
      <c r="C1723" s="8">
        <v>17.9166666666667</v>
      </c>
      <c r="D1723">
        <v>0.90642947424502196</v>
      </c>
      <c r="E1723" s="6">
        <v>151.68941575250096</v>
      </c>
      <c r="F1723" s="9">
        <v>102.96341972378224</v>
      </c>
      <c r="G1723" s="9">
        <v>218.87484931154262</v>
      </c>
      <c r="H1723" s="9">
        <v>137.495757369074</v>
      </c>
    </row>
    <row r="1724" spans="1:8" x14ac:dyDescent="0.25">
      <c r="A1724" s="16"/>
      <c r="B1724" s="5">
        <f>DATE(YEAR(siječanj!B1724),MONTH(siječanj!B1724)+9,DAY(siječanj!B1724))</f>
        <v>44852</v>
      </c>
      <c r="C1724" s="8">
        <v>17.9270833333333</v>
      </c>
      <c r="D1724">
        <v>0.90642947424502196</v>
      </c>
      <c r="E1724" s="6">
        <v>144.51373947661688</v>
      </c>
      <c r="F1724" s="9">
        <v>100.93998264218094</v>
      </c>
      <c r="G1724" s="9">
        <v>216.46016491712223</v>
      </c>
      <c r="H1724" s="9">
        <v>130.99151289497192</v>
      </c>
    </row>
    <row r="1725" spans="1:8" x14ac:dyDescent="0.25">
      <c r="A1725" s="16"/>
      <c r="B1725" s="5">
        <f>DATE(YEAR(siječanj!B1725),MONTH(siječanj!B1725)+9,DAY(siječanj!B1725))</f>
        <v>44852</v>
      </c>
      <c r="C1725" s="8">
        <v>17.9375</v>
      </c>
      <c r="D1725">
        <v>0.90642947424502196</v>
      </c>
      <c r="E1725" s="6">
        <v>134.50301382282225</v>
      </c>
      <c r="F1725" s="9">
        <v>98.761682966676858</v>
      </c>
      <c r="G1725" s="9">
        <v>215.12638381644246</v>
      </c>
      <c r="H1725" s="9">
        <v>121.91749610379169</v>
      </c>
    </row>
    <row r="1726" spans="1:8" x14ac:dyDescent="0.25">
      <c r="A1726" s="16"/>
      <c r="B1726" s="5">
        <f>DATE(YEAR(siječanj!B1726),MONTH(siječanj!B1726)+9,DAY(siječanj!B1726))</f>
        <v>44852</v>
      </c>
      <c r="C1726" s="8">
        <v>17.9479166666667</v>
      </c>
      <c r="D1726">
        <v>0.90642947424502196</v>
      </c>
      <c r="E1726" s="6">
        <v>122.34155348863912</v>
      </c>
      <c r="F1726" s="9">
        <v>96.506182689678411</v>
      </c>
      <c r="G1726" s="9">
        <v>214.57756061917303</v>
      </c>
      <c r="H1726" s="9">
        <v>110.89399000702639</v>
      </c>
    </row>
    <row r="1727" spans="1:8" x14ac:dyDescent="0.25">
      <c r="A1727" s="16"/>
      <c r="B1727" s="5">
        <f>DATE(YEAR(siječanj!B1727),MONTH(siječanj!B1727)+9,DAY(siječanj!B1727))</f>
        <v>44852</v>
      </c>
      <c r="C1727" s="8">
        <v>17.9583333333333</v>
      </c>
      <c r="D1727">
        <v>0.90642947424502196</v>
      </c>
      <c r="E1727" s="6">
        <v>110.84344407414068</v>
      </c>
      <c r="F1727" s="9">
        <v>93.419746798511696</v>
      </c>
      <c r="G1727" s="9">
        <v>209.81681122837202</v>
      </c>
      <c r="H1727" s="9">
        <v>100.47176473563083</v>
      </c>
    </row>
    <row r="1728" spans="1:8" x14ac:dyDescent="0.25">
      <c r="A1728" s="16"/>
      <c r="B1728" s="5">
        <f>DATE(YEAR(siječanj!B1728),MONTH(siječanj!B1728)+9,DAY(siječanj!B1728))</f>
        <v>44852</v>
      </c>
      <c r="C1728" s="8">
        <v>17.96875</v>
      </c>
      <c r="D1728">
        <v>0.90642947424502196</v>
      </c>
      <c r="E1728" s="6">
        <v>100.75743944505908</v>
      </c>
      <c r="F1728" s="9">
        <v>91.051322166784644</v>
      </c>
      <c r="G1728" s="9">
        <v>208.51457104171786</v>
      </c>
      <c r="H1728" s="9">
        <v>91.329512862459538</v>
      </c>
    </row>
    <row r="1729" spans="1:8" x14ac:dyDescent="0.25">
      <c r="A1729" s="16"/>
      <c r="B1729" s="5">
        <f>DATE(YEAR(siječanj!B1729),MONTH(siječanj!B1729)+9,DAY(siječanj!B1729))</f>
        <v>44852</v>
      </c>
      <c r="C1729" s="8">
        <v>17.9791666666667</v>
      </c>
      <c r="D1729">
        <v>0.90642947424502196</v>
      </c>
      <c r="E1729" s="6">
        <v>91.718721217954212</v>
      </c>
      <c r="F1729" s="9">
        <v>89.064788305968833</v>
      </c>
      <c r="G1729" s="9">
        <v>206.77609600202328</v>
      </c>
      <c r="H1729" s="9">
        <v>83.136552252015974</v>
      </c>
    </row>
    <row r="1730" spans="1:8" ht="15.75" thickBot="1" x14ac:dyDescent="0.3">
      <c r="A1730" s="16"/>
      <c r="B1730" s="5">
        <f>DATE(YEAR(siječanj!B1730),MONTH(siječanj!B1730)+9,DAY(siječanj!B1730))</f>
        <v>44852</v>
      </c>
      <c r="C1730" s="8">
        <v>17.9895833333333</v>
      </c>
      <c r="D1730">
        <v>0.90642947424502196</v>
      </c>
      <c r="E1730" s="6">
        <v>83.877054065706773</v>
      </c>
      <c r="F1730" s="9">
        <v>87.285013921016173</v>
      </c>
      <c r="G1730" s="9">
        <v>206.28569138971929</v>
      </c>
      <c r="H1730" s="9">
        <v>76.028634017999877</v>
      </c>
    </row>
    <row r="1731" spans="1:8" x14ac:dyDescent="0.25">
      <c r="A1731" s="15">
        <f t="shared" ref="A1731" si="16">A1635+1</f>
        <v>292</v>
      </c>
      <c r="B1731" s="5">
        <f>DATE(YEAR(siječanj!B1731),MONTH(siječanj!B1731)+9,DAY(siječanj!B1731))</f>
        <v>44853</v>
      </c>
      <c r="C1731" s="8">
        <v>18</v>
      </c>
      <c r="D1731">
        <v>0.90621575577940694</v>
      </c>
      <c r="E1731" s="6">
        <v>76.456742466160577</v>
      </c>
      <c r="F1731" s="9">
        <v>85.365347844993764</v>
      </c>
      <c r="G1731" s="9">
        <v>200.6314807653909</v>
      </c>
      <c r="H1731" s="9">
        <v>69.286304658403182</v>
      </c>
    </row>
    <row r="1732" spans="1:8" x14ac:dyDescent="0.25">
      <c r="A1732" s="16"/>
      <c r="B1732" s="5">
        <f>DATE(YEAR(siječanj!B1732),MONTH(siječanj!B1732)+9,DAY(siječanj!B1732))</f>
        <v>44853</v>
      </c>
      <c r="C1732" s="8">
        <v>18.0104166666667</v>
      </c>
      <c r="D1732">
        <v>0.90621575577940694</v>
      </c>
      <c r="E1732" s="6">
        <v>70.8384092993834</v>
      </c>
      <c r="F1732" s="9">
        <v>83.812927516923651</v>
      </c>
      <c r="G1732" s="9">
        <v>198.80573744561468</v>
      </c>
      <c r="H1732" s="9">
        <v>64.194882621451697</v>
      </c>
    </row>
    <row r="1733" spans="1:8" x14ac:dyDescent="0.25">
      <c r="A1733" s="16"/>
      <c r="B1733" s="5">
        <f>DATE(YEAR(siječanj!B1733),MONTH(siječanj!B1733)+9,DAY(siječanj!B1733))</f>
        <v>44853</v>
      </c>
      <c r="C1733" s="8">
        <v>18.0208333333333</v>
      </c>
      <c r="D1733">
        <v>0.90621575577940694</v>
      </c>
      <c r="E1733" s="6">
        <v>66.542365799173837</v>
      </c>
      <c r="F1733" s="9">
        <v>82.499704345165625</v>
      </c>
      <c r="G1733" s="9">
        <v>197.62193393633419</v>
      </c>
      <c r="H1733" s="9">
        <v>60.301740314048075</v>
      </c>
    </row>
    <row r="1734" spans="1:8" x14ac:dyDescent="0.25">
      <c r="A1734" s="16"/>
      <c r="B1734" s="5">
        <f>DATE(YEAR(siječanj!B1734),MONTH(siječanj!B1734)+9,DAY(siječanj!B1734))</f>
        <v>44853</v>
      </c>
      <c r="C1734" s="8">
        <v>18.03125</v>
      </c>
      <c r="D1734">
        <v>0.90621575577940694</v>
      </c>
      <c r="E1734" s="6">
        <v>63.081678459246241</v>
      </c>
      <c r="F1734" s="9">
        <v>81.467838947265903</v>
      </c>
      <c r="G1734" s="9">
        <v>196.95435621532965</v>
      </c>
      <c r="H1734" s="9">
        <v>57.165610920779365</v>
      </c>
    </row>
    <row r="1735" spans="1:8" x14ac:dyDescent="0.25">
      <c r="A1735" s="16"/>
      <c r="B1735" s="5">
        <f>DATE(YEAR(siječanj!B1735),MONTH(siječanj!B1735)+9,DAY(siječanj!B1735))</f>
        <v>44853</v>
      </c>
      <c r="C1735" s="8">
        <v>18.0416666666667</v>
      </c>
      <c r="D1735">
        <v>0.90621575577940694</v>
      </c>
      <c r="E1735" s="6">
        <v>59.816048076412606</v>
      </c>
      <c r="F1735" s="9">
        <v>79.932316558151086</v>
      </c>
      <c r="G1735" s="9">
        <v>195.6131539109044</v>
      </c>
      <c r="H1735" s="9">
        <v>54.206245215303589</v>
      </c>
    </row>
    <row r="1736" spans="1:8" x14ac:dyDescent="0.25">
      <c r="A1736" s="16"/>
      <c r="B1736" s="5">
        <f>DATE(YEAR(siječanj!B1736),MONTH(siječanj!B1736)+9,DAY(siječanj!B1736))</f>
        <v>44853</v>
      </c>
      <c r="C1736" s="8">
        <v>18.0520833333333</v>
      </c>
      <c r="D1736">
        <v>0.90621575577940694</v>
      </c>
      <c r="E1736" s="6">
        <v>58.187047865641773</v>
      </c>
      <c r="F1736" s="9">
        <v>79.315847855010063</v>
      </c>
      <c r="G1736" s="9">
        <v>195.38869611788914</v>
      </c>
      <c r="H1736" s="9">
        <v>52.730019558135083</v>
      </c>
    </row>
    <row r="1737" spans="1:8" x14ac:dyDescent="0.25">
      <c r="A1737" s="16"/>
      <c r="B1737" s="5">
        <f>DATE(YEAR(siječanj!B1737),MONTH(siječanj!B1737)+9,DAY(siječanj!B1737))</f>
        <v>44853</v>
      </c>
      <c r="C1737" s="8">
        <v>18.0625</v>
      </c>
      <c r="D1737">
        <v>0.90621575577940694</v>
      </c>
      <c r="E1737" s="6">
        <v>56.21807405365211</v>
      </c>
      <c r="F1737" s="9">
        <v>78.808446836825055</v>
      </c>
      <c r="G1737" s="9">
        <v>195.30776910217361</v>
      </c>
      <c r="H1737" s="9">
        <v>50.945704466993014</v>
      </c>
    </row>
    <row r="1738" spans="1:8" x14ac:dyDescent="0.25">
      <c r="A1738" s="16"/>
      <c r="B1738" s="5">
        <f>DATE(YEAR(siječanj!B1738),MONTH(siječanj!B1738)+9,DAY(siječanj!B1738))</f>
        <v>44853</v>
      </c>
      <c r="C1738" s="8">
        <v>18.0729166666667</v>
      </c>
      <c r="D1738">
        <v>0.90621575577940694</v>
      </c>
      <c r="E1738" s="6">
        <v>55.009228061403803</v>
      </c>
      <c r="F1738" s="9">
        <v>78.41041012131771</v>
      </c>
      <c r="G1738" s="9">
        <v>195.40630087563147</v>
      </c>
      <c r="H1738" s="9">
        <v>49.850229182506808</v>
      </c>
    </row>
    <row r="1739" spans="1:8" x14ac:dyDescent="0.25">
      <c r="A1739" s="16"/>
      <c r="B1739" s="5">
        <f>DATE(YEAR(siječanj!B1739),MONTH(siječanj!B1739)+9,DAY(siječanj!B1739))</f>
        <v>44853</v>
      </c>
      <c r="C1739" s="8">
        <v>18.0833333333333</v>
      </c>
      <c r="D1739">
        <v>0.90621575577940694</v>
      </c>
      <c r="E1739" s="6">
        <v>53.889391996253536</v>
      </c>
      <c r="F1739" s="9">
        <v>77.945779130729449</v>
      </c>
      <c r="G1739" s="9">
        <v>195.05816523247313</v>
      </c>
      <c r="H1739" s="9">
        <v>48.835416096377621</v>
      </c>
    </row>
    <row r="1740" spans="1:8" x14ac:dyDescent="0.25">
      <c r="A1740" s="16"/>
      <c r="B1740" s="5">
        <f>DATE(YEAR(siječanj!B1740),MONTH(siječanj!B1740)+9,DAY(siječanj!B1740))</f>
        <v>44853</v>
      </c>
      <c r="C1740" s="8">
        <v>18.09375</v>
      </c>
      <c r="D1740">
        <v>0.90621575577940694</v>
      </c>
      <c r="E1740" s="6">
        <v>52.906876370433743</v>
      </c>
      <c r="F1740" s="9">
        <v>77.347087120271453</v>
      </c>
      <c r="G1740" s="9">
        <v>195.06259253499249</v>
      </c>
      <c r="H1740" s="9">
        <v>47.945044955960263</v>
      </c>
    </row>
    <row r="1741" spans="1:8" x14ac:dyDescent="0.25">
      <c r="A1741" s="16"/>
      <c r="B1741" s="5">
        <f>DATE(YEAR(siječanj!B1741),MONTH(siječanj!B1741)+9,DAY(siječanj!B1741))</f>
        <v>44853</v>
      </c>
      <c r="C1741" s="8">
        <v>18.1041666666667</v>
      </c>
      <c r="D1741">
        <v>0.90621575577940694</v>
      </c>
      <c r="E1741" s="6">
        <v>53.00431847206044</v>
      </c>
      <c r="F1741" s="9">
        <v>77.05402023946867</v>
      </c>
      <c r="G1741" s="9">
        <v>194.86633048765867</v>
      </c>
      <c r="H1741" s="9">
        <v>48.033348523730631</v>
      </c>
    </row>
    <row r="1742" spans="1:8" x14ac:dyDescent="0.25">
      <c r="A1742" s="16"/>
      <c r="B1742" s="5">
        <f>DATE(YEAR(siječanj!B1742),MONTH(siječanj!B1742)+9,DAY(siječanj!B1742))</f>
        <v>44853</v>
      </c>
      <c r="C1742" s="8">
        <v>18.1145833333333</v>
      </c>
      <c r="D1742">
        <v>0.90621575577940694</v>
      </c>
      <c r="E1742" s="6">
        <v>52.519869046861636</v>
      </c>
      <c r="F1742" s="9">
        <v>76.911664243572304</v>
      </c>
      <c r="G1742" s="9">
        <v>194.75716672348247</v>
      </c>
      <c r="H1742" s="9">
        <v>47.594332821737197</v>
      </c>
    </row>
    <row r="1743" spans="1:8" x14ac:dyDescent="0.25">
      <c r="A1743" s="16"/>
      <c r="B1743" s="5">
        <f>DATE(YEAR(siječanj!B1743),MONTH(siječanj!B1743)+9,DAY(siječanj!B1743))</f>
        <v>44853</v>
      </c>
      <c r="C1743" s="8">
        <v>18.125</v>
      </c>
      <c r="D1743">
        <v>0.90621575577940694</v>
      </c>
      <c r="E1743" s="6">
        <v>52.84274001786374</v>
      </c>
      <c r="F1743" s="9">
        <v>76.869045162326387</v>
      </c>
      <c r="G1743" s="9">
        <v>194.61729217697348</v>
      </c>
      <c r="H1743" s="9">
        <v>47.886923582743101</v>
      </c>
    </row>
    <row r="1744" spans="1:8" x14ac:dyDescent="0.25">
      <c r="A1744" s="16"/>
      <c r="B1744" s="5">
        <f>DATE(YEAR(siječanj!B1744),MONTH(siječanj!B1744)+9,DAY(siječanj!B1744))</f>
        <v>44853</v>
      </c>
      <c r="C1744" s="8">
        <v>18.1354166666667</v>
      </c>
      <c r="D1744">
        <v>0.90621575577940694</v>
      </c>
      <c r="E1744" s="6">
        <v>53.315880023533992</v>
      </c>
      <c r="F1744" s="9">
        <v>76.790132729908166</v>
      </c>
      <c r="G1744" s="9">
        <v>194.89790192930096</v>
      </c>
      <c r="H1744" s="9">
        <v>48.315690510571045</v>
      </c>
    </row>
    <row r="1745" spans="1:8" x14ac:dyDescent="0.25">
      <c r="A1745" s="16"/>
      <c r="B1745" s="5">
        <f>DATE(YEAR(siječanj!B1745),MONTH(siječanj!B1745)+9,DAY(siječanj!B1745))</f>
        <v>44853</v>
      </c>
      <c r="C1745" s="8">
        <v>18.1458333333333</v>
      </c>
      <c r="D1745">
        <v>0.90621575577940694</v>
      </c>
      <c r="E1745" s="6">
        <v>53.824170471570049</v>
      </c>
      <c r="F1745" s="9">
        <v>76.686243307021954</v>
      </c>
      <c r="G1745" s="9">
        <v>194.95063758892695</v>
      </c>
      <c r="H1745" s="9">
        <v>48.776311323093488</v>
      </c>
    </row>
    <row r="1746" spans="1:8" x14ac:dyDescent="0.25">
      <c r="A1746" s="16"/>
      <c r="B1746" s="5">
        <f>DATE(YEAR(siječanj!B1746),MONTH(siječanj!B1746)+9,DAY(siječanj!B1746))</f>
        <v>44853</v>
      </c>
      <c r="C1746" s="8">
        <v>18.15625</v>
      </c>
      <c r="D1746">
        <v>0.90621575577940694</v>
      </c>
      <c r="E1746" s="6">
        <v>54.493386086290741</v>
      </c>
      <c r="F1746" s="9">
        <v>76.7164711604686</v>
      </c>
      <c r="G1746" s="9">
        <v>194.94966220164645</v>
      </c>
      <c r="H1746" s="9">
        <v>49.382765057166985</v>
      </c>
    </row>
    <row r="1747" spans="1:8" x14ac:dyDescent="0.25">
      <c r="A1747" s="16"/>
      <c r="B1747" s="5">
        <f>DATE(YEAR(siječanj!B1747),MONTH(siječanj!B1747)+9,DAY(siječanj!B1747))</f>
        <v>44853</v>
      </c>
      <c r="C1747" s="8">
        <v>18.1666666666667</v>
      </c>
      <c r="D1747">
        <v>0.90621575577940694</v>
      </c>
      <c r="E1747" s="6">
        <v>57.1954348637233</v>
      </c>
      <c r="F1747" s="9">
        <v>76.978275462528458</v>
      </c>
      <c r="G1747" s="9">
        <v>196.78046203204053</v>
      </c>
      <c r="H1747" s="9">
        <v>51.83140423216085</v>
      </c>
    </row>
    <row r="1748" spans="1:8" x14ac:dyDescent="0.25">
      <c r="A1748" s="16"/>
      <c r="B1748" s="5">
        <f>DATE(YEAR(siječanj!B1748),MONTH(siječanj!B1748)+9,DAY(siječanj!B1748))</f>
        <v>44853</v>
      </c>
      <c r="C1748" s="8">
        <v>18.1770833333333</v>
      </c>
      <c r="D1748">
        <v>0.90621575577940694</v>
      </c>
      <c r="E1748" s="6">
        <v>59.500667076521324</v>
      </c>
      <c r="F1748" s="9">
        <v>77.209046497619198</v>
      </c>
      <c r="G1748" s="9">
        <v>198.29047726780072</v>
      </c>
      <c r="H1748" s="9">
        <v>53.920441984128651</v>
      </c>
    </row>
    <row r="1749" spans="1:8" x14ac:dyDescent="0.25">
      <c r="A1749" s="16"/>
      <c r="B1749" s="5">
        <f>DATE(YEAR(siječanj!B1749),MONTH(siječanj!B1749)+9,DAY(siječanj!B1749))</f>
        <v>44853</v>
      </c>
      <c r="C1749" s="8">
        <v>18.1875</v>
      </c>
      <c r="D1749">
        <v>0.90621575577940694</v>
      </c>
      <c r="E1749" s="6">
        <v>63.319356965891707</v>
      </c>
      <c r="F1749" s="9">
        <v>77.668032140642921</v>
      </c>
      <c r="G1749" s="9">
        <v>203.94324202040403</v>
      </c>
      <c r="H1749" s="9">
        <v>57.380998928311605</v>
      </c>
    </row>
    <row r="1750" spans="1:8" x14ac:dyDescent="0.25">
      <c r="A1750" s="16"/>
      <c r="B1750" s="5">
        <f>DATE(YEAR(siječanj!B1750),MONTH(siječanj!B1750)+9,DAY(siječanj!B1750))</f>
        <v>44853</v>
      </c>
      <c r="C1750" s="8">
        <v>18.1979166666667</v>
      </c>
      <c r="D1750">
        <v>0.90621575577940694</v>
      </c>
      <c r="E1750" s="6">
        <v>67.92500016936232</v>
      </c>
      <c r="F1750" s="9">
        <v>78.26688137148102</v>
      </c>
      <c r="G1750" s="9">
        <v>206.59884727262533</v>
      </c>
      <c r="H1750" s="9">
        <v>61.554705364795019</v>
      </c>
    </row>
    <row r="1751" spans="1:8" x14ac:dyDescent="0.25">
      <c r="A1751" s="16"/>
      <c r="B1751" s="5">
        <f>DATE(YEAR(siječanj!B1751),MONTH(siječanj!B1751)+9,DAY(siječanj!B1751))</f>
        <v>44853</v>
      </c>
      <c r="C1751" s="8">
        <v>18.2083333333333</v>
      </c>
      <c r="D1751">
        <v>0.90621575577940694</v>
      </c>
      <c r="E1751" s="6">
        <v>74.059924904066548</v>
      </c>
      <c r="F1751" s="9">
        <v>79.173674365430244</v>
      </c>
      <c r="G1751" s="9">
        <v>211.47945157804855</v>
      </c>
      <c r="H1751" s="9">
        <v>67.114270819904789</v>
      </c>
    </row>
    <row r="1752" spans="1:8" x14ac:dyDescent="0.25">
      <c r="A1752" s="16"/>
      <c r="B1752" s="5">
        <f>DATE(YEAR(siječanj!B1752),MONTH(siječanj!B1752)+9,DAY(siječanj!B1752))</f>
        <v>44853</v>
      </c>
      <c r="C1752" s="8">
        <v>18.21875</v>
      </c>
      <c r="D1752">
        <v>0.90621575577940694</v>
      </c>
      <c r="E1752" s="6">
        <v>80.311296648536825</v>
      </c>
      <c r="F1752" s="9">
        <v>80.516408263094476</v>
      </c>
      <c r="G1752" s="9">
        <v>212.3997550664898</v>
      </c>
      <c r="H1752" s="9">
        <v>72.779362389977948</v>
      </c>
    </row>
    <row r="1753" spans="1:8" x14ac:dyDescent="0.25">
      <c r="A1753" s="16"/>
      <c r="B1753" s="5">
        <f>DATE(YEAR(siječanj!B1753),MONTH(siječanj!B1753)+9,DAY(siječanj!B1753))</f>
        <v>44853</v>
      </c>
      <c r="C1753" s="8">
        <v>18.2291666666667</v>
      </c>
      <c r="D1753">
        <v>0.90621575577940694</v>
      </c>
      <c r="E1753" s="6">
        <v>85.212595143252145</v>
      </c>
      <c r="F1753" s="9">
        <v>82.653574663374684</v>
      </c>
      <c r="G1753" s="9">
        <v>213.17490791844415</v>
      </c>
      <c r="H1753" s="9">
        <v>77.220996309666859</v>
      </c>
    </row>
    <row r="1754" spans="1:8" x14ac:dyDescent="0.25">
      <c r="A1754" s="16"/>
      <c r="B1754" s="5">
        <f>DATE(YEAR(siječanj!B1754),MONTH(siječanj!B1754)+9,DAY(siječanj!B1754))</f>
        <v>44853</v>
      </c>
      <c r="C1754" s="8">
        <v>18.2395833333333</v>
      </c>
      <c r="D1754">
        <v>0.90621575577940694</v>
      </c>
      <c r="E1754" s="6">
        <v>90.805317056745295</v>
      </c>
      <c r="F1754" s="9">
        <v>85.570154189568314</v>
      </c>
      <c r="G1754" s="9">
        <v>213.15513679731885</v>
      </c>
      <c r="H1754" s="9">
        <v>82.289209025367114</v>
      </c>
    </row>
    <row r="1755" spans="1:8" x14ac:dyDescent="0.25">
      <c r="A1755" s="16"/>
      <c r="B1755" s="5">
        <f>DATE(YEAR(siječanj!B1755),MONTH(siječanj!B1755)+9,DAY(siječanj!B1755))</f>
        <v>44853</v>
      </c>
      <c r="C1755" s="8">
        <v>18.25</v>
      </c>
      <c r="D1755">
        <v>0.90621575577940694</v>
      </c>
      <c r="E1755" s="6">
        <v>95.864358671828953</v>
      </c>
      <c r="F1755" s="9">
        <v>89.776226590627061</v>
      </c>
      <c r="G1755" s="9">
        <v>212.84430550263224</v>
      </c>
      <c r="H1755" s="9">
        <v>86.873792246099612</v>
      </c>
    </row>
    <row r="1756" spans="1:8" x14ac:dyDescent="0.25">
      <c r="A1756" s="16"/>
      <c r="B1756" s="5">
        <f>DATE(YEAR(siječanj!B1756),MONTH(siječanj!B1756)+9,DAY(siječanj!B1756))</f>
        <v>44853</v>
      </c>
      <c r="C1756" s="8">
        <v>18.2604166666667</v>
      </c>
      <c r="D1756">
        <v>0.90621575577940694</v>
      </c>
      <c r="E1756" s="6">
        <v>98.925955847725973</v>
      </c>
      <c r="F1756" s="9">
        <v>93.026057755510649</v>
      </c>
      <c r="G1756" s="9">
        <v>212.20502019809527</v>
      </c>
      <c r="H1756" s="9">
        <v>89.64825984474723</v>
      </c>
    </row>
    <row r="1757" spans="1:8" x14ac:dyDescent="0.25">
      <c r="A1757" s="16"/>
      <c r="B1757" s="5">
        <f>DATE(YEAR(siječanj!B1757),MONTH(siječanj!B1757)+9,DAY(siječanj!B1757))</f>
        <v>44853</v>
      </c>
      <c r="C1757" s="8">
        <v>18.2708333333333</v>
      </c>
      <c r="D1757">
        <v>0.90621575577940694</v>
      </c>
      <c r="E1757" s="6">
        <v>101.1020466219903</v>
      </c>
      <c r="F1757" s="9">
        <v>97.597221604676562</v>
      </c>
      <c r="G1757" s="9">
        <v>205.78923762043962</v>
      </c>
      <c r="H1757" s="9">
        <v>91.620267590391776</v>
      </c>
    </row>
    <row r="1758" spans="1:8" x14ac:dyDescent="0.25">
      <c r="A1758" s="16"/>
      <c r="B1758" s="5">
        <f>DATE(YEAR(siječanj!B1758),MONTH(siječanj!B1758)+9,DAY(siječanj!B1758))</f>
        <v>44853</v>
      </c>
      <c r="C1758" s="8">
        <v>18.28125</v>
      </c>
      <c r="D1758">
        <v>0.90621575577940694</v>
      </c>
      <c r="E1758" s="6">
        <v>102.05637259381359</v>
      </c>
      <c r="F1758" s="9">
        <v>104.46095438419131</v>
      </c>
      <c r="G1758" s="9">
        <v>174.55510529137547</v>
      </c>
      <c r="H1758" s="9">
        <v>92.485092822207534</v>
      </c>
    </row>
    <row r="1759" spans="1:8" x14ac:dyDescent="0.25">
      <c r="A1759" s="16"/>
      <c r="B1759" s="5">
        <f>DATE(YEAR(siječanj!B1759),MONTH(siječanj!B1759)+9,DAY(siječanj!B1759))</f>
        <v>44853</v>
      </c>
      <c r="C1759" s="8">
        <v>18.2916666666667</v>
      </c>
      <c r="D1759">
        <v>0.90621575577940694</v>
      </c>
      <c r="E1759" s="6">
        <v>99.990726129774487</v>
      </c>
      <c r="F1759" s="9">
        <v>112.82566854401942</v>
      </c>
      <c r="G1759" s="9">
        <v>102.37196925320197</v>
      </c>
      <c r="H1759" s="9">
        <v>90.613171450625273</v>
      </c>
    </row>
    <row r="1760" spans="1:8" x14ac:dyDescent="0.25">
      <c r="A1760" s="16"/>
      <c r="B1760" s="5">
        <f>DATE(YEAR(siječanj!B1760),MONTH(siječanj!B1760)+9,DAY(siječanj!B1760))</f>
        <v>44853</v>
      </c>
      <c r="C1760" s="8">
        <v>18.3020833333333</v>
      </c>
      <c r="D1760">
        <v>0.90621575577940694</v>
      </c>
      <c r="E1760" s="6">
        <v>97.337692779670974</v>
      </c>
      <c r="F1760" s="9">
        <v>116.27784415635958</v>
      </c>
      <c r="G1760" s="9">
        <v>41.667406729353708</v>
      </c>
      <c r="H1760" s="9">
        <v>88.208950828153249</v>
      </c>
    </row>
    <row r="1761" spans="1:8" x14ac:dyDescent="0.25">
      <c r="A1761" s="16"/>
      <c r="B1761" s="5">
        <f>DATE(YEAR(siječanj!B1761),MONTH(siječanj!B1761)+9,DAY(siječanj!B1761))</f>
        <v>44853</v>
      </c>
      <c r="C1761" s="8">
        <v>18.3125</v>
      </c>
      <c r="D1761">
        <v>0.90621575577940694</v>
      </c>
      <c r="E1761" s="6">
        <v>97.135901401309155</v>
      </c>
      <c r="F1761" s="9">
        <v>120.27107966517204</v>
      </c>
      <c r="G1761" s="9">
        <v>11.811080853414975</v>
      </c>
      <c r="H1761" s="9">
        <v>88.026084301701331</v>
      </c>
    </row>
    <row r="1762" spans="1:8" x14ac:dyDescent="0.25">
      <c r="A1762" s="16"/>
      <c r="B1762" s="5">
        <f>DATE(YEAR(siječanj!B1762),MONTH(siječanj!B1762)+9,DAY(siječanj!B1762))</f>
        <v>44853</v>
      </c>
      <c r="C1762" s="8">
        <v>18.3229166666667</v>
      </c>
      <c r="D1762">
        <v>0.90621575577940694</v>
      </c>
      <c r="E1762" s="6">
        <v>96.213311501404945</v>
      </c>
      <c r="F1762" s="9">
        <v>126.21291107872807</v>
      </c>
      <c r="G1762" s="9">
        <v>4.6719998828265377</v>
      </c>
      <c r="H1762" s="9">
        <v>87.190018798285195</v>
      </c>
    </row>
    <row r="1763" spans="1:8" x14ac:dyDescent="0.25">
      <c r="A1763" s="16"/>
      <c r="B1763" s="5">
        <f>DATE(YEAR(siječanj!B1763),MONTH(siječanj!B1763)+9,DAY(siječanj!B1763))</f>
        <v>44853</v>
      </c>
      <c r="C1763" s="8">
        <v>18.3333333333333</v>
      </c>
      <c r="D1763">
        <v>0.90621575577940694</v>
      </c>
      <c r="E1763" s="6">
        <v>97.634989232401111</v>
      </c>
      <c r="F1763" s="9">
        <v>134.33502521061124</v>
      </c>
      <c r="G1763" s="9">
        <v>2.4106583774215911</v>
      </c>
      <c r="H1763" s="9">
        <v>88.478365557754628</v>
      </c>
    </row>
    <row r="1764" spans="1:8" x14ac:dyDescent="0.25">
      <c r="A1764" s="16"/>
      <c r="B1764" s="5">
        <f>DATE(YEAR(siječanj!B1764),MONTH(siječanj!B1764)+9,DAY(siječanj!B1764))</f>
        <v>44853</v>
      </c>
      <c r="C1764" s="8">
        <v>18.34375</v>
      </c>
      <c r="D1764">
        <v>0.90621575577940694</v>
      </c>
      <c r="E1764" s="6">
        <v>98.490077058358636</v>
      </c>
      <c r="F1764" s="9">
        <v>137.91643483647636</v>
      </c>
      <c r="G1764" s="9">
        <v>1.7818172958150327</v>
      </c>
      <c r="H1764" s="9">
        <v>89.253259618212496</v>
      </c>
    </row>
    <row r="1765" spans="1:8" x14ac:dyDescent="0.25">
      <c r="A1765" s="16"/>
      <c r="B1765" s="5">
        <f>DATE(YEAR(siječanj!B1765),MONTH(siječanj!B1765)+9,DAY(siječanj!B1765))</f>
        <v>44853</v>
      </c>
      <c r="C1765" s="8">
        <v>18.3541666666667</v>
      </c>
      <c r="D1765">
        <v>0.90621575577940694</v>
      </c>
      <c r="E1765" s="6">
        <v>97.898947172415149</v>
      </c>
      <c r="F1765" s="9">
        <v>140.50513667981645</v>
      </c>
      <c r="G1765" s="9">
        <v>1.5612906886505622</v>
      </c>
      <c r="H1765" s="9">
        <v>88.717568401858429</v>
      </c>
    </row>
    <row r="1766" spans="1:8" x14ac:dyDescent="0.25">
      <c r="A1766" s="16"/>
      <c r="B1766" s="5">
        <f>DATE(YEAR(siječanj!B1766),MONTH(siječanj!B1766)+9,DAY(siječanj!B1766))</f>
        <v>44853</v>
      </c>
      <c r="C1766" s="8">
        <v>18.3645833333333</v>
      </c>
      <c r="D1766">
        <v>0.90621575577940694</v>
      </c>
      <c r="E1766" s="6">
        <v>98.151997792357122</v>
      </c>
      <c r="F1766" s="9">
        <v>143.54348910995344</v>
      </c>
      <c r="G1766" s="9">
        <v>1.4942641148998508</v>
      </c>
      <c r="H1766" s="9">
        <v>88.946886860659589</v>
      </c>
    </row>
    <row r="1767" spans="1:8" x14ac:dyDescent="0.25">
      <c r="A1767" s="16"/>
      <c r="B1767" s="5">
        <f>DATE(YEAR(siječanj!B1767),MONTH(siječanj!B1767)+9,DAY(siječanj!B1767))</f>
        <v>44853</v>
      </c>
      <c r="C1767" s="8">
        <v>18.375</v>
      </c>
      <c r="D1767">
        <v>0.90621575577940694</v>
      </c>
      <c r="E1767" s="6">
        <v>98.471590411740991</v>
      </c>
      <c r="F1767" s="9">
        <v>146.93077607404069</v>
      </c>
      <c r="G1767" s="9">
        <v>1.4010331029219285</v>
      </c>
      <c r="H1767" s="9">
        <v>89.23650672777606</v>
      </c>
    </row>
    <row r="1768" spans="1:8" x14ac:dyDescent="0.25">
      <c r="A1768" s="16"/>
      <c r="B1768" s="5">
        <f>DATE(YEAR(siječanj!B1768),MONTH(siječanj!B1768)+9,DAY(siječanj!B1768))</f>
        <v>44853</v>
      </c>
      <c r="C1768" s="8">
        <v>18.3854166666667</v>
      </c>
      <c r="D1768">
        <v>0.90621575577940694</v>
      </c>
      <c r="E1768" s="6">
        <v>99.546018030612814</v>
      </c>
      <c r="F1768" s="9">
        <v>148.53452145825335</v>
      </c>
      <c r="G1768" s="9">
        <v>1.3118666166356583</v>
      </c>
      <c r="H1768" s="9">
        <v>90.210169964442258</v>
      </c>
    </row>
    <row r="1769" spans="1:8" x14ac:dyDescent="0.25">
      <c r="A1769" s="16"/>
      <c r="B1769" s="5">
        <f>DATE(YEAR(siječanj!B1769),MONTH(siječanj!B1769)+9,DAY(siječanj!B1769))</f>
        <v>44853</v>
      </c>
      <c r="C1769" s="8">
        <v>18.3958333333333</v>
      </c>
      <c r="D1769">
        <v>0.90621575577940694</v>
      </c>
      <c r="E1769" s="6">
        <v>98.970311885550359</v>
      </c>
      <c r="F1769" s="9">
        <v>149.44522857729734</v>
      </c>
      <c r="G1769" s="9">
        <v>1.3057540091062485</v>
      </c>
      <c r="H1769" s="9">
        <v>89.688455985087643</v>
      </c>
    </row>
    <row r="1770" spans="1:8" x14ac:dyDescent="0.25">
      <c r="A1770" s="16"/>
      <c r="B1770" s="5">
        <f>DATE(YEAR(siječanj!B1770),MONTH(siječanj!B1770)+9,DAY(siječanj!B1770))</f>
        <v>44853</v>
      </c>
      <c r="C1770" s="8">
        <v>18.40625</v>
      </c>
      <c r="D1770">
        <v>0.90621575577940694</v>
      </c>
      <c r="E1770" s="6">
        <v>98.798642224252589</v>
      </c>
      <c r="F1770" s="9">
        <v>150.16677800960949</v>
      </c>
      <c r="G1770" s="9">
        <v>1.2755662925435498</v>
      </c>
      <c r="H1770" s="9">
        <v>89.532886233230286</v>
      </c>
    </row>
    <row r="1771" spans="1:8" x14ac:dyDescent="0.25">
      <c r="A1771" s="16"/>
      <c r="B1771" s="5">
        <f>DATE(YEAR(siječanj!B1771),MONTH(siječanj!B1771)+9,DAY(siječanj!B1771))</f>
        <v>44853</v>
      </c>
      <c r="C1771" s="8">
        <v>18.4166666666667</v>
      </c>
      <c r="D1771">
        <v>0.90621575577940694</v>
      </c>
      <c r="E1771" s="6">
        <v>99.586689646009802</v>
      </c>
      <c r="F1771" s="9">
        <v>150.22680558393819</v>
      </c>
      <c r="G1771" s="9">
        <v>1.28683810818696</v>
      </c>
      <c r="H1771" s="9">
        <v>90.247027223128015</v>
      </c>
    </row>
    <row r="1772" spans="1:8" x14ac:dyDescent="0.25">
      <c r="A1772" s="16"/>
      <c r="B1772" s="5">
        <f>DATE(YEAR(siječanj!B1772),MONTH(siječanj!B1772)+9,DAY(siječanj!B1772))</f>
        <v>44853</v>
      </c>
      <c r="C1772" s="8">
        <v>18.4270833333333</v>
      </c>
      <c r="D1772">
        <v>0.90621575577940694</v>
      </c>
      <c r="E1772" s="6">
        <v>99.629197019172423</v>
      </c>
      <c r="F1772" s="9">
        <v>150.02850369934771</v>
      </c>
      <c r="G1772" s="9">
        <v>1.2955592606522823</v>
      </c>
      <c r="H1772" s="9">
        <v>90.285548074424781</v>
      </c>
    </row>
    <row r="1773" spans="1:8" x14ac:dyDescent="0.25">
      <c r="A1773" s="16"/>
      <c r="B1773" s="5">
        <f>DATE(YEAR(siječanj!B1773),MONTH(siječanj!B1773)+9,DAY(siječanj!B1773))</f>
        <v>44853</v>
      </c>
      <c r="C1773" s="8">
        <v>18.4375</v>
      </c>
      <c r="D1773">
        <v>0.90621575577940694</v>
      </c>
      <c r="E1773" s="6">
        <v>99.683741562237969</v>
      </c>
      <c r="F1773" s="9">
        <v>149.80153549526557</v>
      </c>
      <c r="G1773" s="9">
        <v>1.2837327332737865</v>
      </c>
      <c r="H1773" s="9">
        <v>90.334977198742564</v>
      </c>
    </row>
    <row r="1774" spans="1:8" x14ac:dyDescent="0.25">
      <c r="A1774" s="16"/>
      <c r="B1774" s="5">
        <f>DATE(YEAR(siječanj!B1774),MONTH(siječanj!B1774)+9,DAY(siječanj!B1774))</f>
        <v>44853</v>
      </c>
      <c r="C1774" s="8">
        <v>18.4479166666667</v>
      </c>
      <c r="D1774">
        <v>0.90621575577940694</v>
      </c>
      <c r="E1774" s="6">
        <v>101.4297725716154</v>
      </c>
      <c r="F1774" s="9">
        <v>150.01724351518266</v>
      </c>
      <c r="G1774" s="9">
        <v>1.2444230206772213</v>
      </c>
      <c r="H1774" s="9">
        <v>91.917258009519813</v>
      </c>
    </row>
    <row r="1775" spans="1:8" x14ac:dyDescent="0.25">
      <c r="A1775" s="16"/>
      <c r="B1775" s="5">
        <f>DATE(YEAR(siječanj!B1775),MONTH(siječanj!B1775)+9,DAY(siječanj!B1775))</f>
        <v>44853</v>
      </c>
      <c r="C1775" s="8">
        <v>18.4583333333333</v>
      </c>
      <c r="D1775">
        <v>0.90621575577940694</v>
      </c>
      <c r="E1775" s="6">
        <v>102.04585645197825</v>
      </c>
      <c r="F1775" s="9">
        <v>150.08798769098078</v>
      </c>
      <c r="G1775" s="9">
        <v>1.2036217347177727</v>
      </c>
      <c r="H1775" s="9">
        <v>92.475562928786346</v>
      </c>
    </row>
    <row r="1776" spans="1:8" x14ac:dyDescent="0.25">
      <c r="A1776" s="16"/>
      <c r="B1776" s="5">
        <f>DATE(YEAR(siječanj!B1776),MONTH(siječanj!B1776)+9,DAY(siječanj!B1776))</f>
        <v>44853</v>
      </c>
      <c r="C1776" s="8">
        <v>18.46875</v>
      </c>
      <c r="D1776">
        <v>0.90621575577940694</v>
      </c>
      <c r="E1776" s="6">
        <v>103.0204025658539</v>
      </c>
      <c r="F1776" s="9">
        <v>150.11819144735958</v>
      </c>
      <c r="G1776" s="9">
        <v>1.1168516872875216</v>
      </c>
      <c r="H1776" s="9">
        <v>93.358711971914047</v>
      </c>
    </row>
    <row r="1777" spans="1:8" x14ac:dyDescent="0.25">
      <c r="A1777" s="16"/>
      <c r="B1777" s="5">
        <f>DATE(YEAR(siječanj!B1777),MONTH(siječanj!B1777)+9,DAY(siječanj!B1777))</f>
        <v>44853</v>
      </c>
      <c r="C1777" s="8">
        <v>18.4791666666667</v>
      </c>
      <c r="D1777">
        <v>0.90621575577940694</v>
      </c>
      <c r="E1777" s="6">
        <v>103.5561519389976</v>
      </c>
      <c r="F1777" s="9">
        <v>149.92057141388059</v>
      </c>
      <c r="G1777" s="9">
        <v>1.075817804832558</v>
      </c>
      <c r="H1777" s="9">
        <v>93.84421649500581</v>
      </c>
    </row>
    <row r="1778" spans="1:8" x14ac:dyDescent="0.25">
      <c r="A1778" s="16"/>
      <c r="B1778" s="5">
        <f>DATE(YEAR(siječanj!B1778),MONTH(siječanj!B1778)+9,DAY(siječanj!B1778))</f>
        <v>44853</v>
      </c>
      <c r="C1778" s="8">
        <v>18.4895833333333</v>
      </c>
      <c r="D1778">
        <v>0.90621575577940694</v>
      </c>
      <c r="E1778" s="6">
        <v>103.39816755895535</v>
      </c>
      <c r="F1778" s="9">
        <v>149.72309854035578</v>
      </c>
      <c r="G1778" s="9">
        <v>1.057943380490838</v>
      </c>
      <c r="H1778" s="9">
        <v>93.70104856064448</v>
      </c>
    </row>
    <row r="1779" spans="1:8" x14ac:dyDescent="0.25">
      <c r="A1779" s="16"/>
      <c r="B1779" s="5">
        <f>DATE(YEAR(siječanj!B1779),MONTH(siječanj!B1779)+9,DAY(siječanj!B1779))</f>
        <v>44853</v>
      </c>
      <c r="C1779" s="8">
        <v>18.5</v>
      </c>
      <c r="D1779">
        <v>0.90621575577940694</v>
      </c>
      <c r="E1779" s="6">
        <v>101.83305846972796</v>
      </c>
      <c r="F1779" s="9">
        <v>149.7199468396943</v>
      </c>
      <c r="G1779" s="9">
        <v>1.0881839437498857</v>
      </c>
      <c r="H1779" s="9">
        <v>92.282722044473061</v>
      </c>
    </row>
    <row r="1780" spans="1:8" x14ac:dyDescent="0.25">
      <c r="A1780" s="16"/>
      <c r="B1780" s="5">
        <f>DATE(YEAR(siječanj!B1780),MONTH(siječanj!B1780)+9,DAY(siječanj!B1780))</f>
        <v>44853</v>
      </c>
      <c r="C1780" s="8">
        <v>18.5104166666667</v>
      </c>
      <c r="D1780">
        <v>0.90621575577940694</v>
      </c>
      <c r="E1780" s="6">
        <v>100.94243498019691</v>
      </c>
      <c r="F1780" s="9">
        <v>149.09885600523768</v>
      </c>
      <c r="G1780" s="9">
        <v>1.0980368068407906</v>
      </c>
      <c r="H1780" s="9">
        <v>91.475625005792779</v>
      </c>
    </row>
    <row r="1781" spans="1:8" x14ac:dyDescent="0.25">
      <c r="A1781" s="16"/>
      <c r="B1781" s="5">
        <f>DATE(YEAR(siječanj!B1781),MONTH(siječanj!B1781)+9,DAY(siječanj!B1781))</f>
        <v>44853</v>
      </c>
      <c r="C1781" s="8">
        <v>18.5208333333333</v>
      </c>
      <c r="D1781">
        <v>0.90621575577940694</v>
      </c>
      <c r="E1781" s="6">
        <v>100.96378596491832</v>
      </c>
      <c r="F1781" s="9">
        <v>148.6918300544005</v>
      </c>
      <c r="G1781" s="9">
        <v>1.0785295261292482</v>
      </c>
      <c r="H1781" s="9">
        <v>91.494973604548733</v>
      </c>
    </row>
    <row r="1782" spans="1:8" x14ac:dyDescent="0.25">
      <c r="A1782" s="16"/>
      <c r="B1782" s="5">
        <f>DATE(YEAR(siječanj!B1782),MONTH(siječanj!B1782)+9,DAY(siječanj!B1782))</f>
        <v>44853</v>
      </c>
      <c r="C1782" s="8">
        <v>18.53125</v>
      </c>
      <c r="D1782">
        <v>0.90621575577940694</v>
      </c>
      <c r="E1782" s="6">
        <v>100.11995791658113</v>
      </c>
      <c r="F1782" s="9">
        <v>148.5155299316757</v>
      </c>
      <c r="G1782" s="9">
        <v>1.1210553410955262</v>
      </c>
      <c r="H1782" s="9">
        <v>90.730283331976977</v>
      </c>
    </row>
    <row r="1783" spans="1:8" x14ac:dyDescent="0.25">
      <c r="A1783" s="16"/>
      <c r="B1783" s="5">
        <f>DATE(YEAR(siječanj!B1783),MONTH(siječanj!B1783)+9,DAY(siječanj!B1783))</f>
        <v>44853</v>
      </c>
      <c r="C1783" s="8">
        <v>18.5416666666667</v>
      </c>
      <c r="D1783">
        <v>0.90621575577940694</v>
      </c>
      <c r="E1783" s="6">
        <v>97.986858027665392</v>
      </c>
      <c r="F1783" s="9">
        <v>148.0131672087609</v>
      </c>
      <c r="G1783" s="9">
        <v>1.1112502916347642</v>
      </c>
      <c r="H1783" s="9">
        <v>88.797234603990248</v>
      </c>
    </row>
    <row r="1784" spans="1:8" x14ac:dyDescent="0.25">
      <c r="A1784" s="16"/>
      <c r="B1784" s="5">
        <f>DATE(YEAR(siječanj!B1784),MONTH(siječanj!B1784)+9,DAY(siječanj!B1784))</f>
        <v>44853</v>
      </c>
      <c r="C1784" s="8">
        <v>18.5520833333333</v>
      </c>
      <c r="D1784">
        <v>0.90621575577940694</v>
      </c>
      <c r="E1784" s="6">
        <v>96.871825313553586</v>
      </c>
      <c r="F1784" s="9">
        <v>147.61203015371387</v>
      </c>
      <c r="G1784" s="9">
        <v>1.0961562537791996</v>
      </c>
      <c r="H1784" s="9">
        <v>87.786774390252646</v>
      </c>
    </row>
    <row r="1785" spans="1:8" x14ac:dyDescent="0.25">
      <c r="A1785" s="16"/>
      <c r="B1785" s="5">
        <f>DATE(YEAR(siječanj!B1785),MONTH(siječanj!B1785)+9,DAY(siječanj!B1785))</f>
        <v>44853</v>
      </c>
      <c r="C1785" s="8">
        <v>18.5625</v>
      </c>
      <c r="D1785">
        <v>0.90621575577940694</v>
      </c>
      <c r="E1785" s="6">
        <v>96.862063728723044</v>
      </c>
      <c r="F1785" s="9">
        <v>147.03585377609252</v>
      </c>
      <c r="G1785" s="9">
        <v>1.0766266839169769</v>
      </c>
      <c r="H1785" s="9">
        <v>87.777928288277835</v>
      </c>
    </row>
    <row r="1786" spans="1:8" x14ac:dyDescent="0.25">
      <c r="A1786" s="16"/>
      <c r="B1786" s="5">
        <f>DATE(YEAR(siječanj!B1786),MONTH(siječanj!B1786)+9,DAY(siječanj!B1786))</f>
        <v>44853</v>
      </c>
      <c r="C1786" s="8">
        <v>18.5729166666667</v>
      </c>
      <c r="D1786">
        <v>0.90621575577940694</v>
      </c>
      <c r="E1786" s="6">
        <v>97.202789901270364</v>
      </c>
      <c r="F1786" s="9">
        <v>146.51582886152897</v>
      </c>
      <c r="G1786" s="9">
        <v>1.0552305807512201</v>
      </c>
      <c r="H1786" s="9">
        <v>88.086699714246635</v>
      </c>
    </row>
    <row r="1787" spans="1:8" x14ac:dyDescent="0.25">
      <c r="A1787" s="16"/>
      <c r="B1787" s="5">
        <f>DATE(YEAR(siječanj!B1787),MONTH(siječanj!B1787)+9,DAY(siječanj!B1787))</f>
        <v>44853</v>
      </c>
      <c r="C1787" s="8">
        <v>18.5833333333333</v>
      </c>
      <c r="D1787">
        <v>0.90621575577940694</v>
      </c>
      <c r="E1787" s="6">
        <v>99.735867551535478</v>
      </c>
      <c r="F1787" s="9">
        <v>145.25476686021932</v>
      </c>
      <c r="G1787" s="9">
        <v>1.053399998205627</v>
      </c>
      <c r="H1787" s="9">
        <v>90.382214591529547</v>
      </c>
    </row>
    <row r="1788" spans="1:8" x14ac:dyDescent="0.25">
      <c r="A1788" s="16"/>
      <c r="B1788" s="5">
        <f>DATE(YEAR(siječanj!B1788),MONTH(siječanj!B1788)+9,DAY(siječanj!B1788))</f>
        <v>44853</v>
      </c>
      <c r="C1788" s="8">
        <v>18.59375</v>
      </c>
      <c r="D1788">
        <v>0.90621575577940694</v>
      </c>
      <c r="E1788" s="6">
        <v>101.30418747938592</v>
      </c>
      <c r="F1788" s="9">
        <v>144.71384303425458</v>
      </c>
      <c r="G1788" s="9">
        <v>1.025196012062932</v>
      </c>
      <c r="H1788" s="9">
        <v>91.803450820250447</v>
      </c>
    </row>
    <row r="1789" spans="1:8" x14ac:dyDescent="0.25">
      <c r="A1789" s="16"/>
      <c r="B1789" s="5">
        <f>DATE(YEAR(siječanj!B1789),MONTH(siječanj!B1789)+9,DAY(siječanj!B1789))</f>
        <v>44853</v>
      </c>
      <c r="C1789" s="8">
        <v>18.6041666666667</v>
      </c>
      <c r="D1789">
        <v>0.90621575577940694</v>
      </c>
      <c r="E1789" s="6">
        <v>101.24386461820467</v>
      </c>
      <c r="F1789" s="9">
        <v>144.03508168235908</v>
      </c>
      <c r="G1789" s="9">
        <v>0.99971381235170564</v>
      </c>
      <c r="H1789" s="9">
        <v>91.748785293014308</v>
      </c>
    </row>
    <row r="1790" spans="1:8" x14ac:dyDescent="0.25">
      <c r="A1790" s="16"/>
      <c r="B1790" s="5">
        <f>DATE(YEAR(siječanj!B1790),MONTH(siječanj!B1790)+9,DAY(siječanj!B1790))</f>
        <v>44853</v>
      </c>
      <c r="C1790" s="8">
        <v>18.6145833333333</v>
      </c>
      <c r="D1790">
        <v>0.90621575577940694</v>
      </c>
      <c r="E1790" s="6">
        <v>103.26446601473343</v>
      </c>
      <c r="F1790" s="9">
        <v>142.73552981021086</v>
      </c>
      <c r="G1790" s="9">
        <v>1.0245172724077465</v>
      </c>
      <c r="H1790" s="9">
        <v>93.579886114698539</v>
      </c>
    </row>
    <row r="1791" spans="1:8" x14ac:dyDescent="0.25">
      <c r="A1791" s="16"/>
      <c r="B1791" s="5">
        <f>DATE(YEAR(siječanj!B1791),MONTH(siječanj!B1791)+9,DAY(siječanj!B1791))</f>
        <v>44853</v>
      </c>
      <c r="C1791" s="8">
        <v>18.625</v>
      </c>
      <c r="D1791">
        <v>0.90621575577940694</v>
      </c>
      <c r="E1791" s="6">
        <v>103.92058410839182</v>
      </c>
      <c r="F1791" s="9">
        <v>140.10512575308138</v>
      </c>
      <c r="G1791" s="9">
        <v>0.99804572451843887</v>
      </c>
      <c r="H1791" s="9">
        <v>94.174470668823716</v>
      </c>
    </row>
    <row r="1792" spans="1:8" x14ac:dyDescent="0.25">
      <c r="A1792" s="16"/>
      <c r="B1792" s="5">
        <f>DATE(YEAR(siječanj!B1792),MONTH(siječanj!B1792)+9,DAY(siječanj!B1792))</f>
        <v>44853</v>
      </c>
      <c r="C1792" s="8">
        <v>18.6354166666667</v>
      </c>
      <c r="D1792">
        <v>0.90621575577940694</v>
      </c>
      <c r="E1792" s="6">
        <v>104.77658733113675</v>
      </c>
      <c r="F1792" s="9">
        <v>138.28164807867728</v>
      </c>
      <c r="G1792" s="9">
        <v>1.0003763743653447</v>
      </c>
      <c r="H1792" s="9">
        <v>94.950194276273123</v>
      </c>
    </row>
    <row r="1793" spans="1:8" x14ac:dyDescent="0.25">
      <c r="A1793" s="16"/>
      <c r="B1793" s="5">
        <f>DATE(YEAR(siječanj!B1793),MONTH(siječanj!B1793)+9,DAY(siječanj!B1793))</f>
        <v>44853</v>
      </c>
      <c r="C1793" s="8">
        <v>18.6458333333333</v>
      </c>
      <c r="D1793">
        <v>0.90621575577940694</v>
      </c>
      <c r="E1793" s="6">
        <v>106.5360434981707</v>
      </c>
      <c r="F1793" s="9">
        <v>136.67863499756314</v>
      </c>
      <c r="G1793" s="9">
        <v>0.98347763759208018</v>
      </c>
      <c r="H1793" s="9">
        <v>96.544641176442539</v>
      </c>
    </row>
    <row r="1794" spans="1:8" x14ac:dyDescent="0.25">
      <c r="A1794" s="16"/>
      <c r="B1794" s="5">
        <f>DATE(YEAR(siječanj!B1794),MONTH(siječanj!B1794)+9,DAY(siječanj!B1794))</f>
        <v>44853</v>
      </c>
      <c r="C1794" s="8">
        <v>18.65625</v>
      </c>
      <c r="D1794">
        <v>0.90621575577940694</v>
      </c>
      <c r="E1794" s="6">
        <v>106.34617412048475</v>
      </c>
      <c r="F1794" s="9">
        <v>135.28286539171069</v>
      </c>
      <c r="G1794" s="9">
        <v>0.98754971338185837</v>
      </c>
      <c r="H1794" s="9">
        <v>96.372578554843486</v>
      </c>
    </row>
    <row r="1795" spans="1:8" x14ac:dyDescent="0.25">
      <c r="A1795" s="16"/>
      <c r="B1795" s="5">
        <f>DATE(YEAR(siječanj!B1795),MONTH(siječanj!B1795)+9,DAY(siječanj!B1795))</f>
        <v>44853</v>
      </c>
      <c r="C1795" s="8">
        <v>18.6666666666667</v>
      </c>
      <c r="D1795">
        <v>0.90621575577940694</v>
      </c>
      <c r="E1795" s="6">
        <v>106.45190840645894</v>
      </c>
      <c r="F1795" s="9">
        <v>132.60203951886336</v>
      </c>
      <c r="G1795" s="9">
        <v>0.99975012225807747</v>
      </c>
      <c r="H1795" s="9">
        <v>96.468396630719397</v>
      </c>
    </row>
    <row r="1796" spans="1:8" x14ac:dyDescent="0.25">
      <c r="A1796" s="16"/>
      <c r="B1796" s="5">
        <f>DATE(YEAR(siječanj!B1796),MONTH(siječanj!B1796)+9,DAY(siječanj!B1796))</f>
        <v>44853</v>
      </c>
      <c r="C1796" s="8">
        <v>18.6770833333333</v>
      </c>
      <c r="D1796">
        <v>0.90621575577940694</v>
      </c>
      <c r="E1796" s="6">
        <v>107.13091241264063</v>
      </c>
      <c r="F1796" s="9">
        <v>131.15631035738005</v>
      </c>
      <c r="G1796" s="9">
        <v>1.0194083939581751</v>
      </c>
      <c r="H1796" s="9">
        <v>97.08372075935857</v>
      </c>
    </row>
    <row r="1797" spans="1:8" x14ac:dyDescent="0.25">
      <c r="A1797" s="16"/>
      <c r="B1797" s="5">
        <f>DATE(YEAR(siječanj!B1797),MONTH(siječanj!B1797)+9,DAY(siječanj!B1797))</f>
        <v>44853</v>
      </c>
      <c r="C1797" s="8">
        <v>18.6875</v>
      </c>
      <c r="D1797">
        <v>0.90621575577940694</v>
      </c>
      <c r="E1797" s="6">
        <v>109.69207447605685</v>
      </c>
      <c r="F1797" s="9">
        <v>130.33870044171528</v>
      </c>
      <c r="G1797" s="9">
        <v>1.069248990006334</v>
      </c>
      <c r="H1797" s="9">
        <v>99.404686174330848</v>
      </c>
    </row>
    <row r="1798" spans="1:8" x14ac:dyDescent="0.25">
      <c r="A1798" s="16"/>
      <c r="B1798" s="5">
        <f>DATE(YEAR(siječanj!B1798),MONTH(siječanj!B1798)+9,DAY(siječanj!B1798))</f>
        <v>44853</v>
      </c>
      <c r="C1798" s="8">
        <v>18.6979166666667</v>
      </c>
      <c r="D1798">
        <v>0.90621575577940694</v>
      </c>
      <c r="E1798" s="6">
        <v>110.76628069201804</v>
      </c>
      <c r="F1798" s="9">
        <v>129.62639441285205</v>
      </c>
      <c r="G1798" s="9">
        <v>1.2116368253110232</v>
      </c>
      <c r="H1798" s="9">
        <v>100.37814877219107</v>
      </c>
    </row>
    <row r="1799" spans="1:8" x14ac:dyDescent="0.25">
      <c r="A1799" s="16"/>
      <c r="B1799" s="5">
        <f>DATE(YEAR(siječanj!B1799),MONTH(siječanj!B1799)+9,DAY(siječanj!B1799))</f>
        <v>44853</v>
      </c>
      <c r="C1799" s="8">
        <v>18.7083333333333</v>
      </c>
      <c r="D1799">
        <v>0.90621575577940694</v>
      </c>
      <c r="E1799" s="6">
        <v>112.34274487132954</v>
      </c>
      <c r="F1799" s="9">
        <v>128.9982310090567</v>
      </c>
      <c r="G1799" s="9">
        <v>1.5759493707686347</v>
      </c>
      <c r="H1799" s="9">
        <v>101.806765449905</v>
      </c>
    </row>
    <row r="1800" spans="1:8" x14ac:dyDescent="0.25">
      <c r="A1800" s="16"/>
      <c r="B1800" s="5">
        <f>DATE(YEAR(siječanj!B1800),MONTH(siječanj!B1800)+9,DAY(siječanj!B1800))</f>
        <v>44853</v>
      </c>
      <c r="C1800" s="8">
        <v>18.71875</v>
      </c>
      <c r="D1800">
        <v>0.90621575577940694</v>
      </c>
      <c r="E1800" s="6">
        <v>115.4987976916553</v>
      </c>
      <c r="F1800" s="9">
        <v>128.97981413560629</v>
      </c>
      <c r="G1800" s="9">
        <v>2.5693151019174301</v>
      </c>
      <c r="H1800" s="9">
        <v>104.66683024175623</v>
      </c>
    </row>
    <row r="1801" spans="1:8" x14ac:dyDescent="0.25">
      <c r="A1801" s="16"/>
      <c r="B1801" s="5">
        <f>DATE(YEAR(siječanj!B1801),MONTH(siječanj!B1801)+9,DAY(siječanj!B1801))</f>
        <v>44853</v>
      </c>
      <c r="C1801" s="8">
        <v>18.7291666666667</v>
      </c>
      <c r="D1801">
        <v>0.90621575577940694</v>
      </c>
      <c r="E1801" s="6">
        <v>119.65827630237735</v>
      </c>
      <c r="F1801" s="9">
        <v>129.41749751108557</v>
      </c>
      <c r="G1801" s="9">
        <v>6.3375741040641111</v>
      </c>
      <c r="H1801" s="9">
        <v>108.43621529461998</v>
      </c>
    </row>
    <row r="1802" spans="1:8" x14ac:dyDescent="0.25">
      <c r="A1802" s="16"/>
      <c r="B1802" s="5">
        <f>DATE(YEAR(siječanj!B1802),MONTH(siječanj!B1802)+9,DAY(siječanj!B1802))</f>
        <v>44853</v>
      </c>
      <c r="C1802" s="8">
        <v>18.7395833333333</v>
      </c>
      <c r="D1802">
        <v>0.90621575577940694</v>
      </c>
      <c r="E1802" s="6">
        <v>124.17479738803738</v>
      </c>
      <c r="F1802" s="9">
        <v>131.02524338820049</v>
      </c>
      <c r="G1802" s="9">
        <v>21.710589823292022</v>
      </c>
      <c r="H1802" s="9">
        <v>112.52915786375502</v>
      </c>
    </row>
    <row r="1803" spans="1:8" x14ac:dyDescent="0.25">
      <c r="A1803" s="16"/>
      <c r="B1803" s="5">
        <f>DATE(YEAR(siječanj!B1803),MONTH(siječanj!B1803)+9,DAY(siječanj!B1803))</f>
        <v>44853</v>
      </c>
      <c r="C1803" s="8">
        <v>18.75</v>
      </c>
      <c r="D1803">
        <v>0.90621575577940694</v>
      </c>
      <c r="E1803" s="6">
        <v>128.98359017247847</v>
      </c>
      <c r="F1803" s="9">
        <v>132.75303472319516</v>
      </c>
      <c r="G1803" s="9">
        <v>60.562082345496172</v>
      </c>
      <c r="H1803" s="9">
        <v>116.88696165129386</v>
      </c>
    </row>
    <row r="1804" spans="1:8" x14ac:dyDescent="0.25">
      <c r="A1804" s="16"/>
      <c r="B1804" s="5">
        <f>DATE(YEAR(siječanj!B1804),MONTH(siječanj!B1804)+9,DAY(siječanj!B1804))</f>
        <v>44853</v>
      </c>
      <c r="C1804" s="8">
        <v>18.7604166666667</v>
      </c>
      <c r="D1804">
        <v>0.90621575577940694</v>
      </c>
      <c r="E1804" s="6">
        <v>133.33021579864018</v>
      </c>
      <c r="F1804" s="9">
        <v>134.62416884499956</v>
      </c>
      <c r="G1804" s="9">
        <v>119.19405547092936</v>
      </c>
      <c r="H1804" s="9">
        <v>120.82594227819614</v>
      </c>
    </row>
    <row r="1805" spans="1:8" x14ac:dyDescent="0.25">
      <c r="A1805" s="16"/>
      <c r="B1805" s="5">
        <f>DATE(YEAR(siječanj!B1805),MONTH(siječanj!B1805)+9,DAY(siječanj!B1805))</f>
        <v>44853</v>
      </c>
      <c r="C1805" s="8">
        <v>18.7708333333333</v>
      </c>
      <c r="D1805">
        <v>0.90621575577940694</v>
      </c>
      <c r="E1805" s="6">
        <v>138.26188819131329</v>
      </c>
      <c r="F1805" s="9">
        <v>135.83931094631112</v>
      </c>
      <c r="G1805" s="9">
        <v>172.44730874186956</v>
      </c>
      <c r="H1805" s="9">
        <v>125.29510150277883</v>
      </c>
    </row>
    <row r="1806" spans="1:8" x14ac:dyDescent="0.25">
      <c r="A1806" s="16"/>
      <c r="B1806" s="5">
        <f>DATE(YEAR(siječanj!B1806),MONTH(siječanj!B1806)+9,DAY(siječanj!B1806))</f>
        <v>44853</v>
      </c>
      <c r="C1806" s="8">
        <v>18.78125</v>
      </c>
      <c r="D1806">
        <v>0.90621575577940694</v>
      </c>
      <c r="E1806" s="6">
        <v>143.94233033512916</v>
      </c>
      <c r="F1806" s="9">
        <v>136.31819581209689</v>
      </c>
      <c r="G1806" s="9">
        <v>208.5252033317266</v>
      </c>
      <c r="H1806" s="9">
        <v>130.44280767329812</v>
      </c>
    </row>
    <row r="1807" spans="1:8" x14ac:dyDescent="0.25">
      <c r="A1807" s="16"/>
      <c r="B1807" s="5">
        <f>DATE(YEAR(siječanj!B1807),MONTH(siječanj!B1807)+9,DAY(siječanj!B1807))</f>
        <v>44853</v>
      </c>
      <c r="C1807" s="8">
        <v>18.7916666666667</v>
      </c>
      <c r="D1807">
        <v>0.90621575577940694</v>
      </c>
      <c r="E1807" s="6">
        <v>149.55312388888728</v>
      </c>
      <c r="F1807" s="9">
        <v>135.32038508582488</v>
      </c>
      <c r="G1807" s="9">
        <v>219.16260063065664</v>
      </c>
      <c r="H1807" s="9">
        <v>135.52739719413927</v>
      </c>
    </row>
    <row r="1808" spans="1:8" x14ac:dyDescent="0.25">
      <c r="A1808" s="16"/>
      <c r="B1808" s="5">
        <f>DATE(YEAR(siječanj!B1808),MONTH(siječanj!B1808)+9,DAY(siječanj!B1808))</f>
        <v>44853</v>
      </c>
      <c r="C1808" s="8">
        <v>18.8020833333333</v>
      </c>
      <c r="D1808">
        <v>0.90621575577940694</v>
      </c>
      <c r="E1808" s="6">
        <v>155.94790514914916</v>
      </c>
      <c r="F1808" s="9">
        <v>134.14372686105642</v>
      </c>
      <c r="G1808" s="9">
        <v>220.11407969935851</v>
      </c>
      <c r="H1808" s="9">
        <v>141.32244872695148</v>
      </c>
    </row>
    <row r="1809" spans="1:8" x14ac:dyDescent="0.25">
      <c r="A1809" s="16"/>
      <c r="B1809" s="5">
        <f>DATE(YEAR(siječanj!B1809),MONTH(siječanj!B1809)+9,DAY(siječanj!B1809))</f>
        <v>44853</v>
      </c>
      <c r="C1809" s="8">
        <v>18.8125</v>
      </c>
      <c r="D1809">
        <v>0.90621575577940694</v>
      </c>
      <c r="E1809" s="6">
        <v>158.24131265941142</v>
      </c>
      <c r="F1809" s="9">
        <v>132.62585045901156</v>
      </c>
      <c r="G1809" s="9">
        <v>220.68762048928235</v>
      </c>
      <c r="H1809" s="9">
        <v>143.40077074717396</v>
      </c>
    </row>
    <row r="1810" spans="1:8" x14ac:dyDescent="0.25">
      <c r="A1810" s="16"/>
      <c r="B1810" s="5">
        <f>DATE(YEAR(siječanj!B1810),MONTH(siječanj!B1810)+9,DAY(siječanj!B1810))</f>
        <v>44853</v>
      </c>
      <c r="C1810" s="8">
        <v>18.8229166666667</v>
      </c>
      <c r="D1810">
        <v>0.90621575577940694</v>
      </c>
      <c r="E1810" s="6">
        <v>158.23465468668221</v>
      </c>
      <c r="F1810" s="9">
        <v>130.56873502765319</v>
      </c>
      <c r="G1810" s="9">
        <v>220.96273417321788</v>
      </c>
      <c r="H1810" s="9">
        <v>143.3947371873852</v>
      </c>
    </row>
    <row r="1811" spans="1:8" x14ac:dyDescent="0.25">
      <c r="A1811" s="16"/>
      <c r="B1811" s="5">
        <f>DATE(YEAR(siječanj!B1811),MONTH(siječanj!B1811)+9,DAY(siječanj!B1811))</f>
        <v>44853</v>
      </c>
      <c r="C1811" s="8">
        <v>18.8333333333333</v>
      </c>
      <c r="D1811">
        <v>0.90621575577940694</v>
      </c>
      <c r="E1811" s="6">
        <v>158.14274070795383</v>
      </c>
      <c r="F1811" s="9">
        <v>125.65891878946005</v>
      </c>
      <c r="G1811" s="9">
        <v>221.59217491997151</v>
      </c>
      <c r="H1811" s="9">
        <v>143.31144329168518</v>
      </c>
    </row>
    <row r="1812" spans="1:8" x14ac:dyDescent="0.25">
      <c r="A1812" s="16"/>
      <c r="B1812" s="5">
        <f>DATE(YEAR(siječanj!B1812),MONTH(siječanj!B1812)+9,DAY(siječanj!B1812))</f>
        <v>44853</v>
      </c>
      <c r="C1812" s="8">
        <v>18.84375</v>
      </c>
      <c r="D1812">
        <v>0.90621575577940694</v>
      </c>
      <c r="E1812" s="6">
        <v>156.90831225472826</v>
      </c>
      <c r="F1812" s="9">
        <v>122.33020548333147</v>
      </c>
      <c r="G1812" s="9">
        <v>221.86659006020881</v>
      </c>
      <c r="H1812" s="9">
        <v>142.19278477798974</v>
      </c>
    </row>
    <row r="1813" spans="1:8" x14ac:dyDescent="0.25">
      <c r="A1813" s="16"/>
      <c r="B1813" s="5">
        <f>DATE(YEAR(siječanj!B1813),MONTH(siječanj!B1813)+9,DAY(siječanj!B1813))</f>
        <v>44853</v>
      </c>
      <c r="C1813" s="8">
        <v>18.8541666666667</v>
      </c>
      <c r="D1813">
        <v>0.90621575577940694</v>
      </c>
      <c r="E1813" s="6">
        <v>156.50813195439338</v>
      </c>
      <c r="F1813" s="9">
        <v>119.57752788869011</v>
      </c>
      <c r="G1813" s="9">
        <v>222.33650046587979</v>
      </c>
      <c r="H1813" s="9">
        <v>141.83013508467374</v>
      </c>
    </row>
    <row r="1814" spans="1:8" x14ac:dyDescent="0.25">
      <c r="A1814" s="16"/>
      <c r="B1814" s="5">
        <f>DATE(YEAR(siječanj!B1814),MONTH(siječanj!B1814)+9,DAY(siječanj!B1814))</f>
        <v>44853</v>
      </c>
      <c r="C1814" s="8">
        <v>18.8645833333333</v>
      </c>
      <c r="D1814">
        <v>0.90621575577940694</v>
      </c>
      <c r="E1814" s="6">
        <v>155.69194749906237</v>
      </c>
      <c r="F1814" s="9">
        <v>117.11806385526209</v>
      </c>
      <c r="G1814" s="9">
        <v>222.75622127501012</v>
      </c>
      <c r="H1814" s="9">
        <v>141.09049587163054</v>
      </c>
    </row>
    <row r="1815" spans="1:8" x14ac:dyDescent="0.25">
      <c r="A1815" s="16"/>
      <c r="B1815" s="5">
        <f>DATE(YEAR(siječanj!B1815),MONTH(siječanj!B1815)+9,DAY(siječanj!B1815))</f>
        <v>44853</v>
      </c>
      <c r="C1815" s="8">
        <v>18.875</v>
      </c>
      <c r="D1815">
        <v>0.90621575577940694</v>
      </c>
      <c r="E1815" s="6">
        <v>152.64030749711424</v>
      </c>
      <c r="F1815" s="9">
        <v>112.83749558872759</v>
      </c>
      <c r="G1815" s="9">
        <v>222.56537618364999</v>
      </c>
      <c r="H1815" s="9">
        <v>138.32505162089845</v>
      </c>
    </row>
    <row r="1816" spans="1:8" x14ac:dyDescent="0.25">
      <c r="A1816" s="16"/>
      <c r="B1816" s="5">
        <f>DATE(YEAR(siječanj!B1816),MONTH(siječanj!B1816)+9,DAY(siječanj!B1816))</f>
        <v>44853</v>
      </c>
      <c r="C1816" s="8">
        <v>18.8854166666667</v>
      </c>
      <c r="D1816">
        <v>0.90621575577940694</v>
      </c>
      <c r="E1816" s="6">
        <v>157.84573416396765</v>
      </c>
      <c r="F1816" s="9">
        <v>109.914812481051</v>
      </c>
      <c r="G1816" s="9">
        <v>221.8418239825163</v>
      </c>
      <c r="H1816" s="9">
        <v>143.0422912819553</v>
      </c>
    </row>
    <row r="1817" spans="1:8" x14ac:dyDescent="0.25">
      <c r="A1817" s="16"/>
      <c r="B1817" s="5">
        <f>DATE(YEAR(siječanj!B1817),MONTH(siječanj!B1817)+9,DAY(siječanj!B1817))</f>
        <v>44853</v>
      </c>
      <c r="C1817" s="8">
        <v>18.8958333333333</v>
      </c>
      <c r="D1817">
        <v>0.90621575577940694</v>
      </c>
      <c r="E1817" s="6">
        <v>160.04538598070693</v>
      </c>
      <c r="F1817" s="9">
        <v>107.88852780937917</v>
      </c>
      <c r="G1817" s="9">
        <v>221.58736871585737</v>
      </c>
      <c r="H1817" s="9">
        <v>145.03565041551323</v>
      </c>
    </row>
    <row r="1818" spans="1:8" x14ac:dyDescent="0.25">
      <c r="A1818" s="16"/>
      <c r="B1818" s="5">
        <f>DATE(YEAR(siječanj!B1818),MONTH(siječanj!B1818)+9,DAY(siječanj!B1818))</f>
        <v>44853</v>
      </c>
      <c r="C1818" s="8">
        <v>18.90625</v>
      </c>
      <c r="D1818">
        <v>0.90621575577940694</v>
      </c>
      <c r="E1818" s="6">
        <v>156.70395935390275</v>
      </c>
      <c r="F1818" s="9">
        <v>105.66152345403269</v>
      </c>
      <c r="G1818" s="9">
        <v>220.6265267473234</v>
      </c>
      <c r="H1818" s="9">
        <v>142.00759695952243</v>
      </c>
    </row>
    <row r="1819" spans="1:8" x14ac:dyDescent="0.25">
      <c r="A1819" s="16"/>
      <c r="B1819" s="5">
        <f>DATE(YEAR(siječanj!B1819),MONTH(siječanj!B1819)+9,DAY(siječanj!B1819))</f>
        <v>44853</v>
      </c>
      <c r="C1819" s="8">
        <v>18.9166666666667</v>
      </c>
      <c r="D1819">
        <v>0.90621575577940694</v>
      </c>
      <c r="E1819" s="6">
        <v>151.68941575250096</v>
      </c>
      <c r="F1819" s="9">
        <v>102.96341972378224</v>
      </c>
      <c r="G1819" s="9">
        <v>218.87484931154262</v>
      </c>
      <c r="H1819" s="9">
        <v>137.46333853988935</v>
      </c>
    </row>
    <row r="1820" spans="1:8" x14ac:dyDescent="0.25">
      <c r="A1820" s="16"/>
      <c r="B1820" s="5">
        <f>DATE(YEAR(siječanj!B1820),MONTH(siječanj!B1820)+9,DAY(siječanj!B1820))</f>
        <v>44853</v>
      </c>
      <c r="C1820" s="8">
        <v>18.9270833333333</v>
      </c>
      <c r="D1820">
        <v>0.90621575577940694</v>
      </c>
      <c r="E1820" s="6">
        <v>144.51373947661688</v>
      </c>
      <c r="F1820" s="9">
        <v>100.93998264218094</v>
      </c>
      <c r="G1820" s="9">
        <v>216.46016491712223</v>
      </c>
      <c r="H1820" s="9">
        <v>130.96062764031069</v>
      </c>
    </row>
    <row r="1821" spans="1:8" x14ac:dyDescent="0.25">
      <c r="A1821" s="16"/>
      <c r="B1821" s="5">
        <f>DATE(YEAR(siječanj!B1821),MONTH(siječanj!B1821)+9,DAY(siječanj!B1821))</f>
        <v>44853</v>
      </c>
      <c r="C1821" s="8">
        <v>18.9375</v>
      </c>
      <c r="D1821">
        <v>0.90621575577940694</v>
      </c>
      <c r="E1821" s="6">
        <v>134.50301382282225</v>
      </c>
      <c r="F1821" s="9">
        <v>98.761682966676858</v>
      </c>
      <c r="G1821" s="9">
        <v>215.12638381644246</v>
      </c>
      <c r="H1821" s="9">
        <v>121.88875032605689</v>
      </c>
    </row>
    <row r="1822" spans="1:8" x14ac:dyDescent="0.25">
      <c r="A1822" s="16"/>
      <c r="B1822" s="5">
        <f>DATE(YEAR(siječanj!B1822),MONTH(siječanj!B1822)+9,DAY(siječanj!B1822))</f>
        <v>44853</v>
      </c>
      <c r="C1822" s="8">
        <v>18.9479166666667</v>
      </c>
      <c r="D1822">
        <v>0.90621575577940694</v>
      </c>
      <c r="E1822" s="6">
        <v>122.34155348863912</v>
      </c>
      <c r="F1822" s="9">
        <v>96.506182689678411</v>
      </c>
      <c r="G1822" s="9">
        <v>214.57756061917303</v>
      </c>
      <c r="H1822" s="9">
        <v>110.86784335793384</v>
      </c>
    </row>
    <row r="1823" spans="1:8" x14ac:dyDescent="0.25">
      <c r="A1823" s="16"/>
      <c r="B1823" s="5">
        <f>DATE(YEAR(siječanj!B1823),MONTH(siječanj!B1823)+9,DAY(siječanj!B1823))</f>
        <v>44853</v>
      </c>
      <c r="C1823" s="8">
        <v>18.9583333333333</v>
      </c>
      <c r="D1823">
        <v>0.90621575577940694</v>
      </c>
      <c r="E1823" s="6">
        <v>110.84344407414068</v>
      </c>
      <c r="F1823" s="9">
        <v>93.419746798511696</v>
      </c>
      <c r="G1823" s="9">
        <v>209.81681122837202</v>
      </c>
      <c r="H1823" s="9">
        <v>100.44807544483982</v>
      </c>
    </row>
    <row r="1824" spans="1:8" x14ac:dyDescent="0.25">
      <c r="A1824" s="16"/>
      <c r="B1824" s="5">
        <f>DATE(YEAR(siječanj!B1824),MONTH(siječanj!B1824)+9,DAY(siječanj!B1824))</f>
        <v>44853</v>
      </c>
      <c r="C1824" s="8">
        <v>18.96875</v>
      </c>
      <c r="D1824">
        <v>0.90621575577940694</v>
      </c>
      <c r="E1824" s="6">
        <v>100.75743944505908</v>
      </c>
      <c r="F1824" s="9">
        <v>91.051322166784644</v>
      </c>
      <c r="G1824" s="9">
        <v>208.51457104171786</v>
      </c>
      <c r="H1824" s="9">
        <v>91.307979137102038</v>
      </c>
    </row>
    <row r="1825" spans="1:8" x14ac:dyDescent="0.25">
      <c r="A1825" s="16"/>
      <c r="B1825" s="5">
        <f>DATE(YEAR(siječanj!B1825),MONTH(siječanj!B1825)+9,DAY(siječanj!B1825))</f>
        <v>44853</v>
      </c>
      <c r="C1825" s="8">
        <v>18.9791666666667</v>
      </c>
      <c r="D1825">
        <v>0.90621575577940694</v>
      </c>
      <c r="E1825" s="6">
        <v>91.718721217954212</v>
      </c>
      <c r="F1825" s="9">
        <v>89.064788305968833</v>
      </c>
      <c r="G1825" s="9">
        <v>206.77609600202328</v>
      </c>
      <c r="H1825" s="9">
        <v>83.116950267649102</v>
      </c>
    </row>
    <row r="1826" spans="1:8" ht="15.75" thickBot="1" x14ac:dyDescent="0.3">
      <c r="A1826" s="16"/>
      <c r="B1826" s="5">
        <f>DATE(YEAR(siječanj!B1826),MONTH(siječanj!B1826)+9,DAY(siječanj!B1826))</f>
        <v>44853</v>
      </c>
      <c r="C1826" s="8">
        <v>18.9895833333333</v>
      </c>
      <c r="D1826">
        <v>0.90621575577940694</v>
      </c>
      <c r="E1826" s="6">
        <v>83.877054065706773</v>
      </c>
      <c r="F1826" s="9">
        <v>87.285013921016173</v>
      </c>
      <c r="G1826" s="9">
        <v>206.28569138971929</v>
      </c>
      <c r="H1826" s="9">
        <v>76.010707942704641</v>
      </c>
    </row>
    <row r="1827" spans="1:8" x14ac:dyDescent="0.25">
      <c r="A1827" s="15">
        <f t="shared" ref="A1827" si="17">A1731+1</f>
        <v>293</v>
      </c>
      <c r="B1827" s="5">
        <f>DATE(YEAR(siječanj!B1827),MONTH(siječanj!B1827)+9,DAY(siječanj!B1827))</f>
        <v>44854</v>
      </c>
      <c r="C1827" s="8">
        <v>19</v>
      </c>
      <c r="D1827">
        <v>0.90608324072800173</v>
      </c>
      <c r="E1827" s="6">
        <v>76.456742466160577</v>
      </c>
      <c r="F1827" s="9">
        <v>85.365347844993764</v>
      </c>
      <c r="G1827" s="9">
        <v>200.6314807653909</v>
      </c>
      <c r="H1827" s="9">
        <v>69.276172989245012</v>
      </c>
    </row>
    <row r="1828" spans="1:8" x14ac:dyDescent="0.25">
      <c r="A1828" s="16"/>
      <c r="B1828" s="5">
        <f>DATE(YEAR(siječanj!B1828),MONTH(siječanj!B1828)+9,DAY(siječanj!B1828))</f>
        <v>44854</v>
      </c>
      <c r="C1828" s="8">
        <v>19.0104166666667</v>
      </c>
      <c r="D1828">
        <v>0.90608324072800173</v>
      </c>
      <c r="E1828" s="6">
        <v>70.8384092993834</v>
      </c>
      <c r="F1828" s="9">
        <v>83.812927516923651</v>
      </c>
      <c r="G1828" s="9">
        <v>198.80573744561468</v>
      </c>
      <c r="H1828" s="9">
        <v>64.185495466001925</v>
      </c>
    </row>
    <row r="1829" spans="1:8" x14ac:dyDescent="0.25">
      <c r="A1829" s="16"/>
      <c r="B1829" s="5">
        <f>DATE(YEAR(siječanj!B1829),MONTH(siječanj!B1829)+9,DAY(siječanj!B1829))</f>
        <v>44854</v>
      </c>
      <c r="C1829" s="8">
        <v>19.0208333333333</v>
      </c>
      <c r="D1829">
        <v>0.90608324072800173</v>
      </c>
      <c r="E1829" s="6">
        <v>66.542365799173837</v>
      </c>
      <c r="F1829" s="9">
        <v>82.499704345165625</v>
      </c>
      <c r="G1829" s="9">
        <v>197.62193393633419</v>
      </c>
      <c r="H1829" s="9">
        <v>60.292922449023578</v>
      </c>
    </row>
    <row r="1830" spans="1:8" x14ac:dyDescent="0.25">
      <c r="A1830" s="16"/>
      <c r="B1830" s="5">
        <f>DATE(YEAR(siječanj!B1830),MONTH(siječanj!B1830)+9,DAY(siječanj!B1830))</f>
        <v>44854</v>
      </c>
      <c r="C1830" s="8">
        <v>19.03125</v>
      </c>
      <c r="D1830">
        <v>0.90608324072800173</v>
      </c>
      <c r="E1830" s="6">
        <v>63.081678459246241</v>
      </c>
      <c r="F1830" s="9">
        <v>81.467838947265903</v>
      </c>
      <c r="G1830" s="9">
        <v>196.95435621532965</v>
      </c>
      <c r="H1830" s="9">
        <v>57.157251648915611</v>
      </c>
    </row>
    <row r="1831" spans="1:8" x14ac:dyDescent="0.25">
      <c r="A1831" s="16"/>
      <c r="B1831" s="5">
        <f>DATE(YEAR(siječanj!B1831),MONTH(siječanj!B1831)+9,DAY(siječanj!B1831))</f>
        <v>44854</v>
      </c>
      <c r="C1831" s="8">
        <v>19.0416666666667</v>
      </c>
      <c r="D1831">
        <v>0.90608324072800173</v>
      </c>
      <c r="E1831" s="6">
        <v>59.816048076412606</v>
      </c>
      <c r="F1831" s="9">
        <v>79.932316558151086</v>
      </c>
      <c r="G1831" s="9">
        <v>195.6131539109044</v>
      </c>
      <c r="H1831" s="9">
        <v>54.198318688617888</v>
      </c>
    </row>
    <row r="1832" spans="1:8" x14ac:dyDescent="0.25">
      <c r="A1832" s="16"/>
      <c r="B1832" s="5">
        <f>DATE(YEAR(siječanj!B1832),MONTH(siječanj!B1832)+9,DAY(siječanj!B1832))</f>
        <v>44854</v>
      </c>
      <c r="C1832" s="8">
        <v>19.0520833333333</v>
      </c>
      <c r="D1832">
        <v>0.90608324072800173</v>
      </c>
      <c r="E1832" s="6">
        <v>58.187047865641773</v>
      </c>
      <c r="F1832" s="9">
        <v>79.315847855010063</v>
      </c>
      <c r="G1832" s="9">
        <v>195.38869611788914</v>
      </c>
      <c r="H1832" s="9">
        <v>52.722308898496053</v>
      </c>
    </row>
    <row r="1833" spans="1:8" x14ac:dyDescent="0.25">
      <c r="A1833" s="16"/>
      <c r="B1833" s="5">
        <f>DATE(YEAR(siječanj!B1833),MONTH(siječanj!B1833)+9,DAY(siječanj!B1833))</f>
        <v>44854</v>
      </c>
      <c r="C1833" s="8">
        <v>19.0625</v>
      </c>
      <c r="D1833">
        <v>0.90608324072800173</v>
      </c>
      <c r="E1833" s="6">
        <v>56.21807405365211</v>
      </c>
      <c r="F1833" s="9">
        <v>78.808446836825055</v>
      </c>
      <c r="G1833" s="9">
        <v>195.30776910217361</v>
      </c>
      <c r="H1833" s="9">
        <v>50.938254726019892</v>
      </c>
    </row>
    <row r="1834" spans="1:8" x14ac:dyDescent="0.25">
      <c r="A1834" s="16"/>
      <c r="B1834" s="5">
        <f>DATE(YEAR(siječanj!B1834),MONTH(siječanj!B1834)+9,DAY(siječanj!B1834))</f>
        <v>44854</v>
      </c>
      <c r="C1834" s="8">
        <v>19.0729166666667</v>
      </c>
      <c r="D1834">
        <v>0.90608324072800173</v>
      </c>
      <c r="E1834" s="6">
        <v>55.009228061403803</v>
      </c>
      <c r="F1834" s="9">
        <v>78.41041012131771</v>
      </c>
      <c r="G1834" s="9">
        <v>195.40630087563147</v>
      </c>
      <c r="H1834" s="9">
        <v>49.842939631822489</v>
      </c>
    </row>
    <row r="1835" spans="1:8" x14ac:dyDescent="0.25">
      <c r="A1835" s="16"/>
      <c r="B1835" s="5">
        <f>DATE(YEAR(siječanj!B1835),MONTH(siječanj!B1835)+9,DAY(siječanj!B1835))</f>
        <v>44854</v>
      </c>
      <c r="C1835" s="8">
        <v>19.0833333333333</v>
      </c>
      <c r="D1835">
        <v>0.90608324072800173</v>
      </c>
      <c r="E1835" s="6">
        <v>53.889391996253536</v>
      </c>
      <c r="F1835" s="9">
        <v>77.945779130729449</v>
      </c>
      <c r="G1835" s="9">
        <v>195.05816523247313</v>
      </c>
      <c r="H1835" s="9">
        <v>48.828274940827043</v>
      </c>
    </row>
    <row r="1836" spans="1:8" x14ac:dyDescent="0.25">
      <c r="A1836" s="16"/>
      <c r="B1836" s="5">
        <f>DATE(YEAR(siječanj!B1836),MONTH(siječanj!B1836)+9,DAY(siječanj!B1836))</f>
        <v>44854</v>
      </c>
      <c r="C1836" s="8">
        <v>19.09375</v>
      </c>
      <c r="D1836">
        <v>0.90608324072800173</v>
      </c>
      <c r="E1836" s="6">
        <v>52.906876370433743</v>
      </c>
      <c r="F1836" s="9">
        <v>77.347087120271453</v>
      </c>
      <c r="G1836" s="9">
        <v>195.06259253499249</v>
      </c>
      <c r="H1836" s="9">
        <v>47.938033998518343</v>
      </c>
    </row>
    <row r="1837" spans="1:8" x14ac:dyDescent="0.25">
      <c r="A1837" s="16"/>
      <c r="B1837" s="5">
        <f>DATE(YEAR(siječanj!B1837),MONTH(siječanj!B1837)+9,DAY(siječanj!B1837))</f>
        <v>44854</v>
      </c>
      <c r="C1837" s="8">
        <v>19.1041666666667</v>
      </c>
      <c r="D1837">
        <v>0.90608324072800173</v>
      </c>
      <c r="E1837" s="6">
        <v>53.00431847206044</v>
      </c>
      <c r="F1837" s="9">
        <v>77.05402023946867</v>
      </c>
      <c r="G1837" s="9">
        <v>194.86633048765867</v>
      </c>
      <c r="H1837" s="9">
        <v>48.026324653743607</v>
      </c>
    </row>
    <row r="1838" spans="1:8" x14ac:dyDescent="0.25">
      <c r="A1838" s="16"/>
      <c r="B1838" s="5">
        <f>DATE(YEAR(siječanj!B1838),MONTH(siječanj!B1838)+9,DAY(siječanj!B1838))</f>
        <v>44854</v>
      </c>
      <c r="C1838" s="8">
        <v>19.1145833333333</v>
      </c>
      <c r="D1838">
        <v>0.90608324072800173</v>
      </c>
      <c r="E1838" s="6">
        <v>52.519869046861636</v>
      </c>
      <c r="F1838" s="9">
        <v>76.911664243572304</v>
      </c>
      <c r="G1838" s="9">
        <v>194.75716672348247</v>
      </c>
      <c r="H1838" s="9">
        <v>47.587373148590657</v>
      </c>
    </row>
    <row r="1839" spans="1:8" x14ac:dyDescent="0.25">
      <c r="A1839" s="16"/>
      <c r="B1839" s="5">
        <f>DATE(YEAR(siječanj!B1839),MONTH(siječanj!B1839)+9,DAY(siječanj!B1839))</f>
        <v>44854</v>
      </c>
      <c r="C1839" s="8">
        <v>19.125</v>
      </c>
      <c r="D1839">
        <v>0.90608324072800173</v>
      </c>
      <c r="E1839" s="6">
        <v>52.84274001786374</v>
      </c>
      <c r="F1839" s="9">
        <v>76.869045162326387</v>
      </c>
      <c r="G1839" s="9">
        <v>194.61729217697348</v>
      </c>
      <c r="H1839" s="9">
        <v>47.879921124333244</v>
      </c>
    </row>
    <row r="1840" spans="1:8" x14ac:dyDescent="0.25">
      <c r="A1840" s="16"/>
      <c r="B1840" s="5">
        <f>DATE(YEAR(siječanj!B1840),MONTH(siječanj!B1840)+9,DAY(siječanj!B1840))</f>
        <v>44854</v>
      </c>
      <c r="C1840" s="8">
        <v>19.1354166666667</v>
      </c>
      <c r="D1840">
        <v>0.90608324072800173</v>
      </c>
      <c r="E1840" s="6">
        <v>53.315880023533992</v>
      </c>
      <c r="F1840" s="9">
        <v>76.790132729908166</v>
      </c>
      <c r="G1840" s="9">
        <v>194.89790192930096</v>
      </c>
      <c r="H1840" s="9">
        <v>48.308625353989008</v>
      </c>
    </row>
    <row r="1841" spans="1:8" x14ac:dyDescent="0.25">
      <c r="A1841" s="16"/>
      <c r="B1841" s="5">
        <f>DATE(YEAR(siječanj!B1841),MONTH(siječanj!B1841)+9,DAY(siječanj!B1841))</f>
        <v>44854</v>
      </c>
      <c r="C1841" s="8">
        <v>19.1458333333333</v>
      </c>
      <c r="D1841">
        <v>0.90608324072800173</v>
      </c>
      <c r="E1841" s="6">
        <v>53.824170471570049</v>
      </c>
      <c r="F1841" s="9">
        <v>76.686243307021954</v>
      </c>
      <c r="G1841" s="9">
        <v>194.95063758892695</v>
      </c>
      <c r="H1841" s="9">
        <v>48.769178810376609</v>
      </c>
    </row>
    <row r="1842" spans="1:8" x14ac:dyDescent="0.25">
      <c r="A1842" s="16"/>
      <c r="B1842" s="5">
        <f>DATE(YEAR(siječanj!B1842),MONTH(siječanj!B1842)+9,DAY(siječanj!B1842))</f>
        <v>44854</v>
      </c>
      <c r="C1842" s="8">
        <v>19.15625</v>
      </c>
      <c r="D1842">
        <v>0.90608324072800173</v>
      </c>
      <c r="E1842" s="6">
        <v>54.493386086290741</v>
      </c>
      <c r="F1842" s="9">
        <v>76.7164711604686</v>
      </c>
      <c r="G1842" s="9">
        <v>194.94966220164645</v>
      </c>
      <c r="H1842" s="9">
        <v>49.375543863308515</v>
      </c>
    </row>
    <row r="1843" spans="1:8" x14ac:dyDescent="0.25">
      <c r="A1843" s="16"/>
      <c r="B1843" s="5">
        <f>DATE(YEAR(siječanj!B1843),MONTH(siječanj!B1843)+9,DAY(siječanj!B1843))</f>
        <v>44854</v>
      </c>
      <c r="C1843" s="8">
        <v>19.1666666666667</v>
      </c>
      <c r="D1843">
        <v>0.90608324072800173</v>
      </c>
      <c r="E1843" s="6">
        <v>57.1954348637233</v>
      </c>
      <c r="F1843" s="9">
        <v>76.978275462528458</v>
      </c>
      <c r="G1843" s="9">
        <v>196.78046203204053</v>
      </c>
      <c r="H1843" s="9">
        <v>51.823824976169739</v>
      </c>
    </row>
    <row r="1844" spans="1:8" x14ac:dyDescent="0.25">
      <c r="A1844" s="16"/>
      <c r="B1844" s="5">
        <f>DATE(YEAR(siječanj!B1844),MONTH(siječanj!B1844)+9,DAY(siječanj!B1844))</f>
        <v>44854</v>
      </c>
      <c r="C1844" s="8">
        <v>19.1770833333333</v>
      </c>
      <c r="D1844">
        <v>0.90608324072800173</v>
      </c>
      <c r="E1844" s="6">
        <v>59.500667076521324</v>
      </c>
      <c r="F1844" s="9">
        <v>77.209046497619198</v>
      </c>
      <c r="G1844" s="9">
        <v>198.29047726780072</v>
      </c>
      <c r="H1844" s="9">
        <v>53.912557250172355</v>
      </c>
    </row>
    <row r="1845" spans="1:8" x14ac:dyDescent="0.25">
      <c r="A1845" s="16"/>
      <c r="B1845" s="5">
        <f>DATE(YEAR(siječanj!B1845),MONTH(siječanj!B1845)+9,DAY(siječanj!B1845))</f>
        <v>44854</v>
      </c>
      <c r="C1845" s="8">
        <v>19.1875</v>
      </c>
      <c r="D1845">
        <v>0.90608324072800173</v>
      </c>
      <c r="E1845" s="6">
        <v>63.319356965891707</v>
      </c>
      <c r="F1845" s="9">
        <v>77.668032140642921</v>
      </c>
      <c r="G1845" s="9">
        <v>203.94324202040403</v>
      </c>
      <c r="H1845" s="9">
        <v>57.372608160468332</v>
      </c>
    </row>
    <row r="1846" spans="1:8" x14ac:dyDescent="0.25">
      <c r="A1846" s="16"/>
      <c r="B1846" s="5">
        <f>DATE(YEAR(siječanj!B1846),MONTH(siječanj!B1846)+9,DAY(siječanj!B1846))</f>
        <v>44854</v>
      </c>
      <c r="C1846" s="8">
        <v>19.1979166666667</v>
      </c>
      <c r="D1846">
        <v>0.90608324072800173</v>
      </c>
      <c r="E1846" s="6">
        <v>67.92500016936232</v>
      </c>
      <c r="F1846" s="9">
        <v>78.26688137148102</v>
      </c>
      <c r="G1846" s="9">
        <v>206.59884727262533</v>
      </c>
      <c r="H1846" s="9">
        <v>61.545704279905877</v>
      </c>
    </row>
    <row r="1847" spans="1:8" x14ac:dyDescent="0.25">
      <c r="A1847" s="16"/>
      <c r="B1847" s="5">
        <f>DATE(YEAR(siječanj!B1847),MONTH(siječanj!B1847)+9,DAY(siječanj!B1847))</f>
        <v>44854</v>
      </c>
      <c r="C1847" s="8">
        <v>19.2083333333333</v>
      </c>
      <c r="D1847">
        <v>0.90608324072800173</v>
      </c>
      <c r="E1847" s="6">
        <v>74.059924904066548</v>
      </c>
      <c r="F1847" s="9">
        <v>79.173674365430244</v>
      </c>
      <c r="G1847" s="9">
        <v>211.47945157804855</v>
      </c>
      <c r="H1847" s="9">
        <v>67.104456765149067</v>
      </c>
    </row>
    <row r="1848" spans="1:8" x14ac:dyDescent="0.25">
      <c r="A1848" s="16"/>
      <c r="B1848" s="5">
        <f>DATE(YEAR(siječanj!B1848),MONTH(siječanj!B1848)+9,DAY(siječanj!B1848))</f>
        <v>44854</v>
      </c>
      <c r="C1848" s="8">
        <v>19.21875</v>
      </c>
      <c r="D1848">
        <v>0.90608324072800173</v>
      </c>
      <c r="E1848" s="6">
        <v>80.311296648536825</v>
      </c>
      <c r="F1848" s="9">
        <v>80.516408263094476</v>
      </c>
      <c r="G1848" s="9">
        <v>212.3997550664898</v>
      </c>
      <c r="H1848" s="9">
        <v>72.768719934374147</v>
      </c>
    </row>
    <row r="1849" spans="1:8" x14ac:dyDescent="0.25">
      <c r="A1849" s="16"/>
      <c r="B1849" s="5">
        <f>DATE(YEAR(siječanj!B1849),MONTH(siječanj!B1849)+9,DAY(siječanj!B1849))</f>
        <v>44854</v>
      </c>
      <c r="C1849" s="8">
        <v>19.2291666666667</v>
      </c>
      <c r="D1849">
        <v>0.90608324072800173</v>
      </c>
      <c r="E1849" s="6">
        <v>85.212595143252145</v>
      </c>
      <c r="F1849" s="9">
        <v>82.653574663374684</v>
      </c>
      <c r="G1849" s="9">
        <v>213.17490791844415</v>
      </c>
      <c r="H1849" s="9">
        <v>77.209704358241083</v>
      </c>
    </row>
    <row r="1850" spans="1:8" x14ac:dyDescent="0.25">
      <c r="A1850" s="16"/>
      <c r="B1850" s="5">
        <f>DATE(YEAR(siječanj!B1850),MONTH(siječanj!B1850)+9,DAY(siječanj!B1850))</f>
        <v>44854</v>
      </c>
      <c r="C1850" s="8">
        <v>19.2395833333333</v>
      </c>
      <c r="D1850">
        <v>0.90608324072800173</v>
      </c>
      <c r="E1850" s="6">
        <v>90.805317056745295</v>
      </c>
      <c r="F1850" s="9">
        <v>85.570154189568314</v>
      </c>
      <c r="G1850" s="9">
        <v>213.15513679731885</v>
      </c>
      <c r="H1850" s="9">
        <v>82.277175954109467</v>
      </c>
    </row>
    <row r="1851" spans="1:8" x14ac:dyDescent="0.25">
      <c r="A1851" s="16"/>
      <c r="B1851" s="5">
        <f>DATE(YEAR(siječanj!B1851),MONTH(siječanj!B1851)+9,DAY(siječanj!B1851))</f>
        <v>44854</v>
      </c>
      <c r="C1851" s="8">
        <v>19.25</v>
      </c>
      <c r="D1851">
        <v>0.90608324072800173</v>
      </c>
      <c r="E1851" s="6">
        <v>95.864358671828953</v>
      </c>
      <c r="F1851" s="9">
        <v>89.776226590627061</v>
      </c>
      <c r="G1851" s="9">
        <v>212.84430550263224</v>
      </c>
      <c r="H1851" s="9">
        <v>86.86108877568229</v>
      </c>
    </row>
    <row r="1852" spans="1:8" x14ac:dyDescent="0.25">
      <c r="A1852" s="16"/>
      <c r="B1852" s="5">
        <f>DATE(YEAR(siječanj!B1852),MONTH(siječanj!B1852)+9,DAY(siječanj!B1852))</f>
        <v>44854</v>
      </c>
      <c r="C1852" s="8">
        <v>19.2604166666667</v>
      </c>
      <c r="D1852">
        <v>0.90608324072800173</v>
      </c>
      <c r="E1852" s="6">
        <v>98.925955847725973</v>
      </c>
      <c r="F1852" s="9">
        <v>93.026057755510649</v>
      </c>
      <c r="G1852" s="9">
        <v>212.20502019809527</v>
      </c>
      <c r="H1852" s="9">
        <v>89.635150666622764</v>
      </c>
    </row>
    <row r="1853" spans="1:8" x14ac:dyDescent="0.25">
      <c r="A1853" s="16"/>
      <c r="B1853" s="5">
        <f>DATE(YEAR(siječanj!B1853),MONTH(siječanj!B1853)+9,DAY(siječanj!B1853))</f>
        <v>44854</v>
      </c>
      <c r="C1853" s="8">
        <v>19.2708333333333</v>
      </c>
      <c r="D1853">
        <v>0.90608324072800173</v>
      </c>
      <c r="E1853" s="6">
        <v>101.1020466219903</v>
      </c>
      <c r="F1853" s="9">
        <v>97.597221604676562</v>
      </c>
      <c r="G1853" s="9">
        <v>205.78923762043962</v>
      </c>
      <c r="H1853" s="9">
        <v>91.606870047486481</v>
      </c>
    </row>
    <row r="1854" spans="1:8" x14ac:dyDescent="0.25">
      <c r="A1854" s="16"/>
      <c r="B1854" s="5">
        <f>DATE(YEAR(siječanj!B1854),MONTH(siječanj!B1854)+9,DAY(siječanj!B1854))</f>
        <v>44854</v>
      </c>
      <c r="C1854" s="8">
        <v>19.28125</v>
      </c>
      <c r="D1854">
        <v>0.90608324072800173</v>
      </c>
      <c r="E1854" s="6">
        <v>102.05637259381359</v>
      </c>
      <c r="F1854" s="9">
        <v>104.46095438419131</v>
      </c>
      <c r="G1854" s="9">
        <v>174.55510529137547</v>
      </c>
      <c r="H1854" s="9">
        <v>92.471568816747038</v>
      </c>
    </row>
    <row r="1855" spans="1:8" x14ac:dyDescent="0.25">
      <c r="A1855" s="16"/>
      <c r="B1855" s="5">
        <f>DATE(YEAR(siječanj!B1855),MONTH(siječanj!B1855)+9,DAY(siječanj!B1855))</f>
        <v>44854</v>
      </c>
      <c r="C1855" s="8">
        <v>19.2916666666667</v>
      </c>
      <c r="D1855">
        <v>0.90608324072800173</v>
      </c>
      <c r="E1855" s="6">
        <v>99.990726129774487</v>
      </c>
      <c r="F1855" s="9">
        <v>112.82566854401942</v>
      </c>
      <c r="G1855" s="9">
        <v>102.37196925320197</v>
      </c>
      <c r="H1855" s="9">
        <v>90.599921174412145</v>
      </c>
    </row>
    <row r="1856" spans="1:8" x14ac:dyDescent="0.25">
      <c r="A1856" s="16"/>
      <c r="B1856" s="5">
        <f>DATE(YEAR(siječanj!B1856),MONTH(siječanj!B1856)+9,DAY(siječanj!B1856))</f>
        <v>44854</v>
      </c>
      <c r="C1856" s="8">
        <v>19.3020833333333</v>
      </c>
      <c r="D1856">
        <v>0.90608324072800173</v>
      </c>
      <c r="E1856" s="6">
        <v>97.337692779670974</v>
      </c>
      <c r="F1856" s="9">
        <v>116.27784415635958</v>
      </c>
      <c r="G1856" s="9">
        <v>41.667406729353708</v>
      </c>
      <c r="H1856" s="9">
        <v>88.196052118790888</v>
      </c>
    </row>
    <row r="1857" spans="1:8" x14ac:dyDescent="0.25">
      <c r="A1857" s="16"/>
      <c r="B1857" s="5">
        <f>DATE(YEAR(siječanj!B1857),MONTH(siječanj!B1857)+9,DAY(siječanj!B1857))</f>
        <v>44854</v>
      </c>
      <c r="C1857" s="8">
        <v>19.3125</v>
      </c>
      <c r="D1857">
        <v>0.90608324072800173</v>
      </c>
      <c r="E1857" s="6">
        <v>97.135901401309155</v>
      </c>
      <c r="F1857" s="9">
        <v>120.27107966517204</v>
      </c>
      <c r="G1857" s="9">
        <v>11.811080853414975</v>
      </c>
      <c r="H1857" s="9">
        <v>88.013212332733843</v>
      </c>
    </row>
    <row r="1858" spans="1:8" x14ac:dyDescent="0.25">
      <c r="A1858" s="16"/>
      <c r="B1858" s="5">
        <f>DATE(YEAR(siječanj!B1858),MONTH(siječanj!B1858)+9,DAY(siječanj!B1858))</f>
        <v>44854</v>
      </c>
      <c r="C1858" s="8">
        <v>19.3229166666667</v>
      </c>
      <c r="D1858">
        <v>0.90608324072800173</v>
      </c>
      <c r="E1858" s="6">
        <v>96.213311501404945</v>
      </c>
      <c r="F1858" s="9">
        <v>126.21291107872807</v>
      </c>
      <c r="G1858" s="9">
        <v>4.6719998828265377</v>
      </c>
      <c r="H1858" s="9">
        <v>87.177269086365712</v>
      </c>
    </row>
    <row r="1859" spans="1:8" x14ac:dyDescent="0.25">
      <c r="A1859" s="16"/>
      <c r="B1859" s="5">
        <f>DATE(YEAR(siječanj!B1859),MONTH(siječanj!B1859)+9,DAY(siječanj!B1859))</f>
        <v>44854</v>
      </c>
      <c r="C1859" s="8">
        <v>19.3333333333333</v>
      </c>
      <c r="D1859">
        <v>0.90608324072800173</v>
      </c>
      <c r="E1859" s="6">
        <v>97.634989232401111</v>
      </c>
      <c r="F1859" s="9">
        <v>134.33502521061124</v>
      </c>
      <c r="G1859" s="9">
        <v>2.4106583774215911</v>
      </c>
      <c r="H1859" s="9">
        <v>88.465427452137547</v>
      </c>
    </row>
    <row r="1860" spans="1:8" x14ac:dyDescent="0.25">
      <c r="A1860" s="16"/>
      <c r="B1860" s="5">
        <f>DATE(YEAR(siječanj!B1860),MONTH(siječanj!B1860)+9,DAY(siječanj!B1860))</f>
        <v>44854</v>
      </c>
      <c r="C1860" s="8">
        <v>19.34375</v>
      </c>
      <c r="D1860">
        <v>0.90608324072800173</v>
      </c>
      <c r="E1860" s="6">
        <v>98.490077058358636</v>
      </c>
      <c r="F1860" s="9">
        <v>137.91643483647636</v>
      </c>
      <c r="G1860" s="9">
        <v>1.7818172958150327</v>
      </c>
      <c r="H1860" s="9">
        <v>89.240208200588214</v>
      </c>
    </row>
    <row r="1861" spans="1:8" x14ac:dyDescent="0.25">
      <c r="A1861" s="16"/>
      <c r="B1861" s="5">
        <f>DATE(YEAR(siječanj!B1861),MONTH(siječanj!B1861)+9,DAY(siječanj!B1861))</f>
        <v>44854</v>
      </c>
      <c r="C1861" s="8">
        <v>19.3541666666667</v>
      </c>
      <c r="D1861">
        <v>0.90608324072800173</v>
      </c>
      <c r="E1861" s="6">
        <v>97.898947172415149</v>
      </c>
      <c r="F1861" s="9">
        <v>140.50513667981645</v>
      </c>
      <c r="G1861" s="9">
        <v>1.5612906886505622</v>
      </c>
      <c r="H1861" s="9">
        <v>88.704595317841353</v>
      </c>
    </row>
    <row r="1862" spans="1:8" x14ac:dyDescent="0.25">
      <c r="A1862" s="16"/>
      <c r="B1862" s="5">
        <f>DATE(YEAR(siječanj!B1862),MONTH(siječanj!B1862)+9,DAY(siječanj!B1862))</f>
        <v>44854</v>
      </c>
      <c r="C1862" s="8">
        <v>19.3645833333333</v>
      </c>
      <c r="D1862">
        <v>0.90608324072800173</v>
      </c>
      <c r="E1862" s="6">
        <v>98.151997792357122</v>
      </c>
      <c r="F1862" s="9">
        <v>143.54348910995344</v>
      </c>
      <c r="G1862" s="9">
        <v>1.4942641148998508</v>
      </c>
      <c r="H1862" s="9">
        <v>88.933880243626618</v>
      </c>
    </row>
    <row r="1863" spans="1:8" x14ac:dyDescent="0.25">
      <c r="A1863" s="16"/>
      <c r="B1863" s="5">
        <f>DATE(YEAR(siječanj!B1863),MONTH(siječanj!B1863)+9,DAY(siječanj!B1863))</f>
        <v>44854</v>
      </c>
      <c r="C1863" s="8">
        <v>19.375</v>
      </c>
      <c r="D1863">
        <v>0.90608324072800173</v>
      </c>
      <c r="E1863" s="6">
        <v>98.471590411740991</v>
      </c>
      <c r="F1863" s="9">
        <v>146.93077607404069</v>
      </c>
      <c r="G1863" s="9">
        <v>1.4010331029219285</v>
      </c>
      <c r="H1863" s="9">
        <v>89.223457759910701</v>
      </c>
    </row>
    <row r="1864" spans="1:8" x14ac:dyDescent="0.25">
      <c r="A1864" s="16"/>
      <c r="B1864" s="5">
        <f>DATE(YEAR(siječanj!B1864),MONTH(siječanj!B1864)+9,DAY(siječanj!B1864))</f>
        <v>44854</v>
      </c>
      <c r="C1864" s="8">
        <v>19.3854166666667</v>
      </c>
      <c r="D1864">
        <v>0.90608324072800173</v>
      </c>
      <c r="E1864" s="6">
        <v>99.546018030612814</v>
      </c>
      <c r="F1864" s="9">
        <v>148.53452145825335</v>
      </c>
      <c r="G1864" s="9">
        <v>1.3118666166356583</v>
      </c>
      <c r="H1864" s="9">
        <v>90.196978618745746</v>
      </c>
    </row>
    <row r="1865" spans="1:8" x14ac:dyDescent="0.25">
      <c r="A1865" s="16"/>
      <c r="B1865" s="5">
        <f>DATE(YEAR(siječanj!B1865),MONTH(siječanj!B1865)+9,DAY(siječanj!B1865))</f>
        <v>44854</v>
      </c>
      <c r="C1865" s="8">
        <v>19.3958333333333</v>
      </c>
      <c r="D1865">
        <v>0.90608324072800173</v>
      </c>
      <c r="E1865" s="6">
        <v>98.970311885550359</v>
      </c>
      <c r="F1865" s="9">
        <v>149.44522857729734</v>
      </c>
      <c r="G1865" s="9">
        <v>1.3057540091062485</v>
      </c>
      <c r="H1865" s="9">
        <v>89.675340929120537</v>
      </c>
    </row>
    <row r="1866" spans="1:8" x14ac:dyDescent="0.25">
      <c r="A1866" s="16"/>
      <c r="B1866" s="5">
        <f>DATE(YEAR(siječanj!B1866),MONTH(siječanj!B1866)+9,DAY(siječanj!B1866))</f>
        <v>44854</v>
      </c>
      <c r="C1866" s="8">
        <v>19.40625</v>
      </c>
      <c r="D1866">
        <v>0.90608324072800173</v>
      </c>
      <c r="E1866" s="6">
        <v>98.798642224252589</v>
      </c>
      <c r="F1866" s="9">
        <v>150.16677800960949</v>
      </c>
      <c r="G1866" s="9">
        <v>1.2755662925435498</v>
      </c>
      <c r="H1866" s="9">
        <v>89.51979392607717</v>
      </c>
    </row>
    <row r="1867" spans="1:8" x14ac:dyDescent="0.25">
      <c r="A1867" s="16"/>
      <c r="B1867" s="5">
        <f>DATE(YEAR(siječanj!B1867),MONTH(siječanj!B1867)+9,DAY(siječanj!B1867))</f>
        <v>44854</v>
      </c>
      <c r="C1867" s="8">
        <v>19.4166666666667</v>
      </c>
      <c r="D1867">
        <v>0.90608324072800173</v>
      </c>
      <c r="E1867" s="6">
        <v>99.586689646009802</v>
      </c>
      <c r="F1867" s="9">
        <v>150.22680558393819</v>
      </c>
      <c r="G1867" s="9">
        <v>1.28683810818696</v>
      </c>
      <c r="H1867" s="9">
        <v>90.233830487830289</v>
      </c>
    </row>
    <row r="1868" spans="1:8" x14ac:dyDescent="0.25">
      <c r="A1868" s="16"/>
      <c r="B1868" s="5">
        <f>DATE(YEAR(siječanj!B1868),MONTH(siječanj!B1868)+9,DAY(siječanj!B1868))</f>
        <v>44854</v>
      </c>
      <c r="C1868" s="8">
        <v>19.4270833333333</v>
      </c>
      <c r="D1868">
        <v>0.90608324072800173</v>
      </c>
      <c r="E1868" s="6">
        <v>99.629197019172423</v>
      </c>
      <c r="F1868" s="9">
        <v>150.02850369934771</v>
      </c>
      <c r="G1868" s="9">
        <v>1.2955592606522823</v>
      </c>
      <c r="H1868" s="9">
        <v>90.272345706260325</v>
      </c>
    </row>
    <row r="1869" spans="1:8" x14ac:dyDescent="0.25">
      <c r="A1869" s="16"/>
      <c r="B1869" s="5">
        <f>DATE(YEAR(siječanj!B1869),MONTH(siječanj!B1869)+9,DAY(siječanj!B1869))</f>
        <v>44854</v>
      </c>
      <c r="C1869" s="8">
        <v>19.4375</v>
      </c>
      <c r="D1869">
        <v>0.90608324072800173</v>
      </c>
      <c r="E1869" s="6">
        <v>99.683741562237969</v>
      </c>
      <c r="F1869" s="9">
        <v>149.80153549526557</v>
      </c>
      <c r="G1869" s="9">
        <v>1.2837327332737865</v>
      </c>
      <c r="H1869" s="9">
        <v>90.321767602605178</v>
      </c>
    </row>
    <row r="1870" spans="1:8" x14ac:dyDescent="0.25">
      <c r="A1870" s="16"/>
      <c r="B1870" s="5">
        <f>DATE(YEAR(siječanj!B1870),MONTH(siječanj!B1870)+9,DAY(siječanj!B1870))</f>
        <v>44854</v>
      </c>
      <c r="C1870" s="8">
        <v>19.4479166666667</v>
      </c>
      <c r="D1870">
        <v>0.90608324072800173</v>
      </c>
      <c r="E1870" s="6">
        <v>101.4297725716154</v>
      </c>
      <c r="F1870" s="9">
        <v>150.01724351518266</v>
      </c>
      <c r="G1870" s="9">
        <v>1.2444230206772213</v>
      </c>
      <c r="H1870" s="9">
        <v>91.903817037993463</v>
      </c>
    </row>
    <row r="1871" spans="1:8" x14ac:dyDescent="0.25">
      <c r="A1871" s="16"/>
      <c r="B1871" s="5">
        <f>DATE(YEAR(siječanj!B1871),MONTH(siječanj!B1871)+9,DAY(siječanj!B1871))</f>
        <v>44854</v>
      </c>
      <c r="C1871" s="8">
        <v>19.4583333333333</v>
      </c>
      <c r="D1871">
        <v>0.90608324072800173</v>
      </c>
      <c r="E1871" s="6">
        <v>102.04585645197825</v>
      </c>
      <c r="F1871" s="9">
        <v>150.08798769098078</v>
      </c>
      <c r="G1871" s="9">
        <v>1.2036217347177727</v>
      </c>
      <c r="H1871" s="9">
        <v>92.462040316872915</v>
      </c>
    </row>
    <row r="1872" spans="1:8" x14ac:dyDescent="0.25">
      <c r="A1872" s="16"/>
      <c r="B1872" s="5">
        <f>DATE(YEAR(siječanj!B1872),MONTH(siječanj!B1872)+9,DAY(siječanj!B1872))</f>
        <v>44854</v>
      </c>
      <c r="C1872" s="8">
        <v>19.46875</v>
      </c>
      <c r="D1872">
        <v>0.90608324072800173</v>
      </c>
      <c r="E1872" s="6">
        <v>103.0204025658539</v>
      </c>
      <c r="F1872" s="9">
        <v>150.11819144735958</v>
      </c>
      <c r="G1872" s="9">
        <v>1.1168516872875216</v>
      </c>
      <c r="H1872" s="9">
        <v>93.345060217972247</v>
      </c>
    </row>
    <row r="1873" spans="1:8" x14ac:dyDescent="0.25">
      <c r="A1873" s="16"/>
      <c r="B1873" s="5">
        <f>DATE(YEAR(siječanj!B1873),MONTH(siječanj!B1873)+9,DAY(siječanj!B1873))</f>
        <v>44854</v>
      </c>
      <c r="C1873" s="8">
        <v>19.4791666666667</v>
      </c>
      <c r="D1873">
        <v>0.90608324072800173</v>
      </c>
      <c r="E1873" s="6">
        <v>103.5561519389976</v>
      </c>
      <c r="F1873" s="9">
        <v>149.92057141388059</v>
      </c>
      <c r="G1873" s="9">
        <v>1.075817804832558</v>
      </c>
      <c r="H1873" s="9">
        <v>93.83049374620829</v>
      </c>
    </row>
    <row r="1874" spans="1:8" x14ac:dyDescent="0.25">
      <c r="A1874" s="16"/>
      <c r="B1874" s="5">
        <f>DATE(YEAR(siječanj!B1874),MONTH(siječanj!B1874)+9,DAY(siječanj!B1874))</f>
        <v>44854</v>
      </c>
      <c r="C1874" s="8">
        <v>19.4895833333333</v>
      </c>
      <c r="D1874">
        <v>0.90608324072800173</v>
      </c>
      <c r="E1874" s="6">
        <v>103.39816755895535</v>
      </c>
      <c r="F1874" s="9">
        <v>149.72309854035578</v>
      </c>
      <c r="G1874" s="9">
        <v>1.057943380490838</v>
      </c>
      <c r="H1874" s="9">
        <v>93.687346747155203</v>
      </c>
    </row>
    <row r="1875" spans="1:8" x14ac:dyDescent="0.25">
      <c r="A1875" s="16"/>
      <c r="B1875" s="5">
        <f>DATE(YEAR(siječanj!B1875),MONTH(siječanj!B1875)+9,DAY(siječanj!B1875))</f>
        <v>44854</v>
      </c>
      <c r="C1875" s="8">
        <v>19.5</v>
      </c>
      <c r="D1875">
        <v>0.90608324072800173</v>
      </c>
      <c r="E1875" s="6">
        <v>101.83305846972796</v>
      </c>
      <c r="F1875" s="9">
        <v>149.7199468396943</v>
      </c>
      <c r="G1875" s="9">
        <v>1.0881839437498857</v>
      </c>
      <c r="H1875" s="9">
        <v>92.269227631495198</v>
      </c>
    </row>
    <row r="1876" spans="1:8" x14ac:dyDescent="0.25">
      <c r="A1876" s="16"/>
      <c r="B1876" s="5">
        <f>DATE(YEAR(siječanj!B1876),MONTH(siječanj!B1876)+9,DAY(siječanj!B1876))</f>
        <v>44854</v>
      </c>
      <c r="C1876" s="8">
        <v>19.5104166666667</v>
      </c>
      <c r="D1876">
        <v>0.90608324072800173</v>
      </c>
      <c r="E1876" s="6">
        <v>100.94243498019691</v>
      </c>
      <c r="F1876" s="9">
        <v>149.09885600523768</v>
      </c>
      <c r="G1876" s="9">
        <v>1.0980368068407906</v>
      </c>
      <c r="H1876" s="9">
        <v>91.462248613832415</v>
      </c>
    </row>
    <row r="1877" spans="1:8" x14ac:dyDescent="0.25">
      <c r="A1877" s="16"/>
      <c r="B1877" s="5">
        <f>DATE(YEAR(siječanj!B1877),MONTH(siječanj!B1877)+9,DAY(siječanj!B1877))</f>
        <v>44854</v>
      </c>
      <c r="C1877" s="8">
        <v>19.5208333333333</v>
      </c>
      <c r="D1877">
        <v>0.90608324072800173</v>
      </c>
      <c r="E1877" s="6">
        <v>100.96378596491832</v>
      </c>
      <c r="F1877" s="9">
        <v>148.6918300544005</v>
      </c>
      <c r="G1877" s="9">
        <v>1.0785295261292482</v>
      </c>
      <c r="H1877" s="9">
        <v>91.481594383261523</v>
      </c>
    </row>
    <row r="1878" spans="1:8" x14ac:dyDescent="0.25">
      <c r="A1878" s="16"/>
      <c r="B1878" s="5">
        <f>DATE(YEAR(siječanj!B1878),MONTH(siječanj!B1878)+9,DAY(siječanj!B1878))</f>
        <v>44854</v>
      </c>
      <c r="C1878" s="8">
        <v>19.53125</v>
      </c>
      <c r="D1878">
        <v>0.90608324072800173</v>
      </c>
      <c r="E1878" s="6">
        <v>100.11995791658113</v>
      </c>
      <c r="F1878" s="9">
        <v>148.5155299316757</v>
      </c>
      <c r="G1878" s="9">
        <v>1.1210553410955262</v>
      </c>
      <c r="H1878" s="9">
        <v>90.717015930606976</v>
      </c>
    </row>
    <row r="1879" spans="1:8" x14ac:dyDescent="0.25">
      <c r="A1879" s="16"/>
      <c r="B1879" s="5">
        <f>DATE(YEAR(siječanj!B1879),MONTH(siječanj!B1879)+9,DAY(siječanj!B1879))</f>
        <v>44854</v>
      </c>
      <c r="C1879" s="8">
        <v>19.5416666666667</v>
      </c>
      <c r="D1879">
        <v>0.90608324072800173</v>
      </c>
      <c r="E1879" s="6">
        <v>97.986858027665392</v>
      </c>
      <c r="F1879" s="9">
        <v>148.0131672087609</v>
      </c>
      <c r="G1879" s="9">
        <v>1.1112502916347642</v>
      </c>
      <c r="H1879" s="9">
        <v>88.784249870461664</v>
      </c>
    </row>
    <row r="1880" spans="1:8" x14ac:dyDescent="0.25">
      <c r="A1880" s="16"/>
      <c r="B1880" s="5">
        <f>DATE(YEAR(siječanj!B1880),MONTH(siječanj!B1880)+9,DAY(siječanj!B1880))</f>
        <v>44854</v>
      </c>
      <c r="C1880" s="8">
        <v>19.5520833333333</v>
      </c>
      <c r="D1880">
        <v>0.90608324072800173</v>
      </c>
      <c r="E1880" s="6">
        <v>96.871825313553586</v>
      </c>
      <c r="F1880" s="9">
        <v>147.61203015371387</v>
      </c>
      <c r="G1880" s="9">
        <v>1.0961562537791996</v>
      </c>
      <c r="H1880" s="9">
        <v>87.773937415341507</v>
      </c>
    </row>
    <row r="1881" spans="1:8" x14ac:dyDescent="0.25">
      <c r="A1881" s="16"/>
      <c r="B1881" s="5">
        <f>DATE(YEAR(siječanj!B1881),MONTH(siječanj!B1881)+9,DAY(siječanj!B1881))</f>
        <v>44854</v>
      </c>
      <c r="C1881" s="8">
        <v>19.5625</v>
      </c>
      <c r="D1881">
        <v>0.90608324072800173</v>
      </c>
      <c r="E1881" s="6">
        <v>96.862063728723044</v>
      </c>
      <c r="F1881" s="9">
        <v>147.03585377609252</v>
      </c>
      <c r="G1881" s="9">
        <v>1.0766266839169769</v>
      </c>
      <c r="H1881" s="9">
        <v>87.765092606923602</v>
      </c>
    </row>
    <row r="1882" spans="1:8" x14ac:dyDescent="0.25">
      <c r="A1882" s="16"/>
      <c r="B1882" s="5">
        <f>DATE(YEAR(siječanj!B1882),MONTH(siječanj!B1882)+9,DAY(siječanj!B1882))</f>
        <v>44854</v>
      </c>
      <c r="C1882" s="8">
        <v>19.5729166666667</v>
      </c>
      <c r="D1882">
        <v>0.90608324072800173</v>
      </c>
      <c r="E1882" s="6">
        <v>97.202789901270364</v>
      </c>
      <c r="F1882" s="9">
        <v>146.51582886152897</v>
      </c>
      <c r="G1882" s="9">
        <v>1.0552305807512201</v>
      </c>
      <c r="H1882" s="9">
        <v>88.073818881546131</v>
      </c>
    </row>
    <row r="1883" spans="1:8" x14ac:dyDescent="0.25">
      <c r="A1883" s="16"/>
      <c r="B1883" s="5">
        <f>DATE(YEAR(siječanj!B1883),MONTH(siječanj!B1883)+9,DAY(siječanj!B1883))</f>
        <v>44854</v>
      </c>
      <c r="C1883" s="8">
        <v>19.5833333333333</v>
      </c>
      <c r="D1883">
        <v>0.90608324072800173</v>
      </c>
      <c r="E1883" s="6">
        <v>99.735867551535478</v>
      </c>
      <c r="F1883" s="9">
        <v>145.25476686021932</v>
      </c>
      <c r="G1883" s="9">
        <v>1.053399998205627</v>
      </c>
      <c r="H1883" s="9">
        <v>90.368998087914022</v>
      </c>
    </row>
    <row r="1884" spans="1:8" x14ac:dyDescent="0.25">
      <c r="A1884" s="16"/>
      <c r="B1884" s="5">
        <f>DATE(YEAR(siječanj!B1884),MONTH(siječanj!B1884)+9,DAY(siječanj!B1884))</f>
        <v>44854</v>
      </c>
      <c r="C1884" s="8">
        <v>19.59375</v>
      </c>
      <c r="D1884">
        <v>0.90608324072800173</v>
      </c>
      <c r="E1884" s="6">
        <v>101.30418747938592</v>
      </c>
      <c r="F1884" s="9">
        <v>144.71384303425458</v>
      </c>
      <c r="G1884" s="9">
        <v>1.025196012062932</v>
      </c>
      <c r="H1884" s="9">
        <v>91.79002649063905</v>
      </c>
    </row>
    <row r="1885" spans="1:8" x14ac:dyDescent="0.25">
      <c r="A1885" s="16"/>
      <c r="B1885" s="5">
        <f>DATE(YEAR(siječanj!B1885),MONTH(siječanj!B1885)+9,DAY(siječanj!B1885))</f>
        <v>44854</v>
      </c>
      <c r="C1885" s="8">
        <v>19.6041666666667</v>
      </c>
      <c r="D1885">
        <v>0.90608324072800173</v>
      </c>
      <c r="E1885" s="6">
        <v>101.24386461820467</v>
      </c>
      <c r="F1885" s="9">
        <v>144.03508168235908</v>
      </c>
      <c r="G1885" s="9">
        <v>0.99971381235170564</v>
      </c>
      <c r="H1885" s="9">
        <v>91.73536895708996</v>
      </c>
    </row>
    <row r="1886" spans="1:8" x14ac:dyDescent="0.25">
      <c r="A1886" s="16"/>
      <c r="B1886" s="5">
        <f>DATE(YEAR(siječanj!B1886),MONTH(siječanj!B1886)+9,DAY(siječanj!B1886))</f>
        <v>44854</v>
      </c>
      <c r="C1886" s="8">
        <v>19.6145833333333</v>
      </c>
      <c r="D1886">
        <v>0.90608324072800173</v>
      </c>
      <c r="E1886" s="6">
        <v>103.26446601473343</v>
      </c>
      <c r="F1886" s="9">
        <v>142.73552981021086</v>
      </c>
      <c r="G1886" s="9">
        <v>1.0245172724077465</v>
      </c>
      <c r="H1886" s="9">
        <v>93.566202018676265</v>
      </c>
    </row>
    <row r="1887" spans="1:8" x14ac:dyDescent="0.25">
      <c r="A1887" s="16"/>
      <c r="B1887" s="5">
        <f>DATE(YEAR(siječanj!B1887),MONTH(siječanj!B1887)+9,DAY(siječanj!B1887))</f>
        <v>44854</v>
      </c>
      <c r="C1887" s="8">
        <v>19.625</v>
      </c>
      <c r="D1887">
        <v>0.90608324072800173</v>
      </c>
      <c r="E1887" s="6">
        <v>103.92058410839182</v>
      </c>
      <c r="F1887" s="9">
        <v>140.10512575308138</v>
      </c>
      <c r="G1887" s="9">
        <v>0.99804572451843887</v>
      </c>
      <c r="H1887" s="9">
        <v>94.160699627278532</v>
      </c>
    </row>
    <row r="1888" spans="1:8" x14ac:dyDescent="0.25">
      <c r="A1888" s="16"/>
      <c r="B1888" s="5">
        <f>DATE(YEAR(siječanj!B1888),MONTH(siječanj!B1888)+9,DAY(siječanj!B1888))</f>
        <v>44854</v>
      </c>
      <c r="C1888" s="8">
        <v>19.6354166666667</v>
      </c>
      <c r="D1888">
        <v>0.90608324072800173</v>
      </c>
      <c r="E1888" s="6">
        <v>104.77658733113675</v>
      </c>
      <c r="F1888" s="9">
        <v>138.28164807867728</v>
      </c>
      <c r="G1888" s="9">
        <v>1.0003763743653447</v>
      </c>
      <c r="H1888" s="9">
        <v>94.936309801416883</v>
      </c>
    </row>
    <row r="1889" spans="1:8" x14ac:dyDescent="0.25">
      <c r="A1889" s="16"/>
      <c r="B1889" s="5">
        <f>DATE(YEAR(siječanj!B1889),MONTH(siječanj!B1889)+9,DAY(siječanj!B1889))</f>
        <v>44854</v>
      </c>
      <c r="C1889" s="8">
        <v>19.6458333333333</v>
      </c>
      <c r="D1889">
        <v>0.90608324072800173</v>
      </c>
      <c r="E1889" s="6">
        <v>106.5360434981707</v>
      </c>
      <c r="F1889" s="9">
        <v>136.67863499756314</v>
      </c>
      <c r="G1889" s="9">
        <v>0.98347763759208018</v>
      </c>
      <c r="H1889" s="9">
        <v>96.530523547161863</v>
      </c>
    </row>
    <row r="1890" spans="1:8" x14ac:dyDescent="0.25">
      <c r="A1890" s="16"/>
      <c r="B1890" s="5">
        <f>DATE(YEAR(siječanj!B1890),MONTH(siječanj!B1890)+9,DAY(siječanj!B1890))</f>
        <v>44854</v>
      </c>
      <c r="C1890" s="8">
        <v>19.65625</v>
      </c>
      <c r="D1890">
        <v>0.90608324072800173</v>
      </c>
      <c r="E1890" s="6">
        <v>106.34617412048475</v>
      </c>
      <c r="F1890" s="9">
        <v>135.28286539171069</v>
      </c>
      <c r="G1890" s="9">
        <v>0.98754971338185837</v>
      </c>
      <c r="H1890" s="9">
        <v>96.358486086113174</v>
      </c>
    </row>
    <row r="1891" spans="1:8" x14ac:dyDescent="0.25">
      <c r="A1891" s="16"/>
      <c r="B1891" s="5">
        <f>DATE(YEAR(siječanj!B1891),MONTH(siječanj!B1891)+9,DAY(siječanj!B1891))</f>
        <v>44854</v>
      </c>
      <c r="C1891" s="8">
        <v>19.6666666666667</v>
      </c>
      <c r="D1891">
        <v>0.90608324072800173</v>
      </c>
      <c r="E1891" s="6">
        <v>106.45190840645894</v>
      </c>
      <c r="F1891" s="9">
        <v>132.60203951886336</v>
      </c>
      <c r="G1891" s="9">
        <v>0.99975012225807747</v>
      </c>
      <c r="H1891" s="9">
        <v>96.45429015060472</v>
      </c>
    </row>
    <row r="1892" spans="1:8" x14ac:dyDescent="0.25">
      <c r="A1892" s="16"/>
      <c r="B1892" s="5">
        <f>DATE(YEAR(siječanj!B1892),MONTH(siječanj!B1892)+9,DAY(siječanj!B1892))</f>
        <v>44854</v>
      </c>
      <c r="C1892" s="8">
        <v>19.6770833333333</v>
      </c>
      <c r="D1892">
        <v>0.90608324072800173</v>
      </c>
      <c r="E1892" s="6">
        <v>107.13091241264063</v>
      </c>
      <c r="F1892" s="9">
        <v>131.15631035738005</v>
      </c>
      <c r="G1892" s="9">
        <v>1.0194083939581751</v>
      </c>
      <c r="H1892" s="9">
        <v>97.069524300993123</v>
      </c>
    </row>
    <row r="1893" spans="1:8" x14ac:dyDescent="0.25">
      <c r="A1893" s="16"/>
      <c r="B1893" s="5">
        <f>DATE(YEAR(siječanj!B1893),MONTH(siječanj!B1893)+9,DAY(siječanj!B1893))</f>
        <v>44854</v>
      </c>
      <c r="C1893" s="8">
        <v>19.6875</v>
      </c>
      <c r="D1893">
        <v>0.90608324072800173</v>
      </c>
      <c r="E1893" s="6">
        <v>109.69207447605685</v>
      </c>
      <c r="F1893" s="9">
        <v>130.33870044171528</v>
      </c>
      <c r="G1893" s="9">
        <v>1.069248990006334</v>
      </c>
      <c r="H1893" s="9">
        <v>99.39015032344291</v>
      </c>
    </row>
    <row r="1894" spans="1:8" x14ac:dyDescent="0.25">
      <c r="A1894" s="16"/>
      <c r="B1894" s="5">
        <f>DATE(YEAR(siječanj!B1894),MONTH(siječanj!B1894)+9,DAY(siječanj!B1894))</f>
        <v>44854</v>
      </c>
      <c r="C1894" s="8">
        <v>19.6979166666667</v>
      </c>
      <c r="D1894">
        <v>0.90608324072800173</v>
      </c>
      <c r="E1894" s="6">
        <v>110.76628069201804</v>
      </c>
      <c r="F1894" s="9">
        <v>129.62639441285205</v>
      </c>
      <c r="G1894" s="9">
        <v>1.2116368253110232</v>
      </c>
      <c r="H1894" s="9">
        <v>100.3634705728112</v>
      </c>
    </row>
    <row r="1895" spans="1:8" x14ac:dyDescent="0.25">
      <c r="A1895" s="16"/>
      <c r="B1895" s="5">
        <f>DATE(YEAR(siječanj!B1895),MONTH(siječanj!B1895)+9,DAY(siječanj!B1895))</f>
        <v>44854</v>
      </c>
      <c r="C1895" s="8">
        <v>19.7083333333333</v>
      </c>
      <c r="D1895">
        <v>0.90608324072800173</v>
      </c>
      <c r="E1895" s="6">
        <v>112.34274487132954</v>
      </c>
      <c r="F1895" s="9">
        <v>128.9982310090567</v>
      </c>
      <c r="G1895" s="9">
        <v>1.5759493707686347</v>
      </c>
      <c r="H1895" s="9">
        <v>101.79187834529337</v>
      </c>
    </row>
    <row r="1896" spans="1:8" x14ac:dyDescent="0.25">
      <c r="A1896" s="16"/>
      <c r="B1896" s="5">
        <f>DATE(YEAR(siječanj!B1896),MONTH(siječanj!B1896)+9,DAY(siječanj!B1896))</f>
        <v>44854</v>
      </c>
      <c r="C1896" s="8">
        <v>19.71875</v>
      </c>
      <c r="D1896">
        <v>0.90608324072800173</v>
      </c>
      <c r="E1896" s="6">
        <v>115.4987976916553</v>
      </c>
      <c r="F1896" s="9">
        <v>128.97981413560629</v>
      </c>
      <c r="G1896" s="9">
        <v>2.5693151019174301</v>
      </c>
      <c r="H1896" s="9">
        <v>104.65152491264288</v>
      </c>
    </row>
    <row r="1897" spans="1:8" x14ac:dyDescent="0.25">
      <c r="A1897" s="16"/>
      <c r="B1897" s="5">
        <f>DATE(YEAR(siječanj!B1897),MONTH(siječanj!B1897)+9,DAY(siječanj!B1897))</f>
        <v>44854</v>
      </c>
      <c r="C1897" s="8">
        <v>19.7291666666667</v>
      </c>
      <c r="D1897">
        <v>0.90608324072800173</v>
      </c>
      <c r="E1897" s="6">
        <v>119.65827630237735</v>
      </c>
      <c r="F1897" s="9">
        <v>129.41749751108557</v>
      </c>
      <c r="G1897" s="9">
        <v>6.3375741040641111</v>
      </c>
      <c r="H1897" s="9">
        <v>108.42035877198472</v>
      </c>
    </row>
    <row r="1898" spans="1:8" x14ac:dyDescent="0.25">
      <c r="A1898" s="16"/>
      <c r="B1898" s="5">
        <f>DATE(YEAR(siječanj!B1898),MONTH(siječanj!B1898)+9,DAY(siječanj!B1898))</f>
        <v>44854</v>
      </c>
      <c r="C1898" s="8">
        <v>19.7395833333333</v>
      </c>
      <c r="D1898">
        <v>0.90608324072800173</v>
      </c>
      <c r="E1898" s="6">
        <v>124.17479738803738</v>
      </c>
      <c r="F1898" s="9">
        <v>131.02524338820049</v>
      </c>
      <c r="G1898" s="9">
        <v>21.710589823292022</v>
      </c>
      <c r="H1898" s="9">
        <v>112.5127028340959</v>
      </c>
    </row>
    <row r="1899" spans="1:8" x14ac:dyDescent="0.25">
      <c r="A1899" s="16"/>
      <c r="B1899" s="5">
        <f>DATE(YEAR(siječanj!B1899),MONTH(siječanj!B1899)+9,DAY(siječanj!B1899))</f>
        <v>44854</v>
      </c>
      <c r="C1899" s="8">
        <v>19.75</v>
      </c>
      <c r="D1899">
        <v>0.90608324072800173</v>
      </c>
      <c r="E1899" s="6">
        <v>128.98359017247847</v>
      </c>
      <c r="F1899" s="9">
        <v>132.75303472319516</v>
      </c>
      <c r="G1899" s="9">
        <v>60.562082345496172</v>
      </c>
      <c r="H1899" s="9">
        <v>116.86986938421173</v>
      </c>
    </row>
    <row r="1900" spans="1:8" x14ac:dyDescent="0.25">
      <c r="A1900" s="16"/>
      <c r="B1900" s="5">
        <f>DATE(YEAR(siječanj!B1900),MONTH(siječanj!B1900)+9,DAY(siječanj!B1900))</f>
        <v>44854</v>
      </c>
      <c r="C1900" s="8">
        <v>19.7604166666667</v>
      </c>
      <c r="D1900">
        <v>0.90608324072800173</v>
      </c>
      <c r="E1900" s="6">
        <v>133.33021579864018</v>
      </c>
      <c r="F1900" s="9">
        <v>134.62416884499956</v>
      </c>
      <c r="G1900" s="9">
        <v>119.19405547092936</v>
      </c>
      <c r="H1900" s="9">
        <v>120.80827401779571</v>
      </c>
    </row>
    <row r="1901" spans="1:8" x14ac:dyDescent="0.25">
      <c r="A1901" s="16"/>
      <c r="B1901" s="5">
        <f>DATE(YEAR(siječanj!B1901),MONTH(siječanj!B1901)+9,DAY(siječanj!B1901))</f>
        <v>44854</v>
      </c>
      <c r="C1901" s="8">
        <v>19.7708333333333</v>
      </c>
      <c r="D1901">
        <v>0.90608324072800173</v>
      </c>
      <c r="E1901" s="6">
        <v>138.26188819131329</v>
      </c>
      <c r="F1901" s="9">
        <v>135.83931094631112</v>
      </c>
      <c r="G1901" s="9">
        <v>172.44730874186956</v>
      </c>
      <c r="H1901" s="9">
        <v>125.27677972155777</v>
      </c>
    </row>
    <row r="1902" spans="1:8" x14ac:dyDescent="0.25">
      <c r="A1902" s="16"/>
      <c r="B1902" s="5">
        <f>DATE(YEAR(siječanj!B1902),MONTH(siječanj!B1902)+9,DAY(siječanj!B1902))</f>
        <v>44854</v>
      </c>
      <c r="C1902" s="8">
        <v>19.78125</v>
      </c>
      <c r="D1902">
        <v>0.90608324072800173</v>
      </c>
      <c r="E1902" s="6">
        <v>143.94233033512916</v>
      </c>
      <c r="F1902" s="9">
        <v>136.31819581209689</v>
      </c>
      <c r="G1902" s="9">
        <v>208.5252033317266</v>
      </c>
      <c r="H1902" s="9">
        <v>130.42373314799437</v>
      </c>
    </row>
    <row r="1903" spans="1:8" x14ac:dyDescent="0.25">
      <c r="A1903" s="16"/>
      <c r="B1903" s="5">
        <f>DATE(YEAR(siječanj!B1903),MONTH(siječanj!B1903)+9,DAY(siječanj!B1903))</f>
        <v>44854</v>
      </c>
      <c r="C1903" s="8">
        <v>19.7916666666667</v>
      </c>
      <c r="D1903">
        <v>0.90608324072800173</v>
      </c>
      <c r="E1903" s="6">
        <v>149.55312388888728</v>
      </c>
      <c r="F1903" s="9">
        <v>135.32038508582488</v>
      </c>
      <c r="G1903" s="9">
        <v>219.16260063065664</v>
      </c>
      <c r="H1903" s="9">
        <v>135.50757915423932</v>
      </c>
    </row>
    <row r="1904" spans="1:8" x14ac:dyDescent="0.25">
      <c r="A1904" s="16"/>
      <c r="B1904" s="5">
        <f>DATE(YEAR(siječanj!B1904),MONTH(siječanj!B1904)+9,DAY(siječanj!B1904))</f>
        <v>44854</v>
      </c>
      <c r="C1904" s="8">
        <v>19.8020833333333</v>
      </c>
      <c r="D1904">
        <v>0.90608324072800173</v>
      </c>
      <c r="E1904" s="6">
        <v>155.94790514914916</v>
      </c>
      <c r="F1904" s="9">
        <v>134.14372686105642</v>
      </c>
      <c r="G1904" s="9">
        <v>220.11407969935851</v>
      </c>
      <c r="H1904" s="9">
        <v>141.30178328228411</v>
      </c>
    </row>
    <row r="1905" spans="1:8" x14ac:dyDescent="0.25">
      <c r="A1905" s="16"/>
      <c r="B1905" s="5">
        <f>DATE(YEAR(siječanj!B1905),MONTH(siječanj!B1905)+9,DAY(siječanj!B1905))</f>
        <v>44854</v>
      </c>
      <c r="C1905" s="8">
        <v>19.8125</v>
      </c>
      <c r="D1905">
        <v>0.90608324072800173</v>
      </c>
      <c r="E1905" s="6">
        <v>158.24131265941142</v>
      </c>
      <c r="F1905" s="9">
        <v>132.62585045901156</v>
      </c>
      <c r="G1905" s="9">
        <v>220.68762048928235</v>
      </c>
      <c r="H1905" s="9">
        <v>143.37980139149246</v>
      </c>
    </row>
    <row r="1906" spans="1:8" x14ac:dyDescent="0.25">
      <c r="A1906" s="16"/>
      <c r="B1906" s="5">
        <f>DATE(YEAR(siječanj!B1906),MONTH(siječanj!B1906)+9,DAY(siječanj!B1906))</f>
        <v>44854</v>
      </c>
      <c r="C1906" s="8">
        <v>19.8229166666667</v>
      </c>
      <c r="D1906">
        <v>0.90608324072800173</v>
      </c>
      <c r="E1906" s="6">
        <v>158.23465468668221</v>
      </c>
      <c r="F1906" s="9">
        <v>130.56873502765319</v>
      </c>
      <c r="G1906" s="9">
        <v>220.96273417321788</v>
      </c>
      <c r="H1906" s="9">
        <v>143.3737687139853</v>
      </c>
    </row>
    <row r="1907" spans="1:8" x14ac:dyDescent="0.25">
      <c r="A1907" s="16"/>
      <c r="B1907" s="5">
        <f>DATE(YEAR(siječanj!B1907),MONTH(siječanj!B1907)+9,DAY(siječanj!B1907))</f>
        <v>44854</v>
      </c>
      <c r="C1907" s="8">
        <v>19.8333333333333</v>
      </c>
      <c r="D1907">
        <v>0.90608324072800173</v>
      </c>
      <c r="E1907" s="6">
        <v>158.14274070795383</v>
      </c>
      <c r="F1907" s="9">
        <v>125.65891878946005</v>
      </c>
      <c r="G1907" s="9">
        <v>221.59217491997151</v>
      </c>
      <c r="H1907" s="9">
        <v>143.29048699827089</v>
      </c>
    </row>
    <row r="1908" spans="1:8" x14ac:dyDescent="0.25">
      <c r="A1908" s="16"/>
      <c r="B1908" s="5">
        <f>DATE(YEAR(siječanj!B1908),MONTH(siječanj!B1908)+9,DAY(siječanj!B1908))</f>
        <v>44854</v>
      </c>
      <c r="C1908" s="8">
        <v>19.84375</v>
      </c>
      <c r="D1908">
        <v>0.90608324072800173</v>
      </c>
      <c r="E1908" s="6">
        <v>156.90831225472826</v>
      </c>
      <c r="F1908" s="9">
        <v>122.33020548333147</v>
      </c>
      <c r="G1908" s="9">
        <v>221.86659006020881</v>
      </c>
      <c r="H1908" s="9">
        <v>142.1719920649254</v>
      </c>
    </row>
    <row r="1909" spans="1:8" x14ac:dyDescent="0.25">
      <c r="A1909" s="16"/>
      <c r="B1909" s="5">
        <f>DATE(YEAR(siječanj!B1909),MONTH(siječanj!B1909)+9,DAY(siječanj!B1909))</f>
        <v>44854</v>
      </c>
      <c r="C1909" s="8">
        <v>19.8541666666667</v>
      </c>
      <c r="D1909">
        <v>0.90608324072800173</v>
      </c>
      <c r="E1909" s="6">
        <v>156.50813195439338</v>
      </c>
      <c r="F1909" s="9">
        <v>119.57752788869011</v>
      </c>
      <c r="G1909" s="9">
        <v>222.33650046587979</v>
      </c>
      <c r="H1909" s="9">
        <v>141.80939540152247</v>
      </c>
    </row>
    <row r="1910" spans="1:8" x14ac:dyDescent="0.25">
      <c r="A1910" s="16"/>
      <c r="B1910" s="5">
        <f>DATE(YEAR(siječanj!B1910),MONTH(siječanj!B1910)+9,DAY(siječanj!B1910))</f>
        <v>44854</v>
      </c>
      <c r="C1910" s="8">
        <v>19.8645833333333</v>
      </c>
      <c r="D1910">
        <v>0.90608324072800173</v>
      </c>
      <c r="E1910" s="6">
        <v>155.69194749906237</v>
      </c>
      <c r="F1910" s="9">
        <v>117.11806385526209</v>
      </c>
      <c r="G1910" s="9">
        <v>222.75622127501012</v>
      </c>
      <c r="H1910" s="9">
        <v>141.06986434520434</v>
      </c>
    </row>
    <row r="1911" spans="1:8" x14ac:dyDescent="0.25">
      <c r="A1911" s="16"/>
      <c r="B1911" s="5">
        <f>DATE(YEAR(siječanj!B1911),MONTH(siječanj!B1911)+9,DAY(siječanj!B1911))</f>
        <v>44854</v>
      </c>
      <c r="C1911" s="8">
        <v>19.875</v>
      </c>
      <c r="D1911">
        <v>0.90608324072800173</v>
      </c>
      <c r="E1911" s="6">
        <v>152.64030749711424</v>
      </c>
      <c r="F1911" s="9">
        <v>112.83749558872759</v>
      </c>
      <c r="G1911" s="9">
        <v>222.56537618364999</v>
      </c>
      <c r="H1911" s="9">
        <v>138.30482448270396</v>
      </c>
    </row>
    <row r="1912" spans="1:8" x14ac:dyDescent="0.25">
      <c r="A1912" s="16"/>
      <c r="B1912" s="5">
        <f>DATE(YEAR(siječanj!B1912),MONTH(siječanj!B1912)+9,DAY(siječanj!B1912))</f>
        <v>44854</v>
      </c>
      <c r="C1912" s="8">
        <v>19.8854166666667</v>
      </c>
      <c r="D1912">
        <v>0.90608324072800173</v>
      </c>
      <c r="E1912" s="6">
        <v>157.84573416396765</v>
      </c>
      <c r="F1912" s="9">
        <v>109.914812481051</v>
      </c>
      <c r="G1912" s="9">
        <v>221.8418239825163</v>
      </c>
      <c r="H1912" s="9">
        <v>143.02137434637848</v>
      </c>
    </row>
    <row r="1913" spans="1:8" x14ac:dyDescent="0.25">
      <c r="A1913" s="16"/>
      <c r="B1913" s="5">
        <f>DATE(YEAR(siječanj!B1913),MONTH(siječanj!B1913)+9,DAY(siječanj!B1913))</f>
        <v>44854</v>
      </c>
      <c r="C1913" s="8">
        <v>19.8958333333333</v>
      </c>
      <c r="D1913">
        <v>0.90608324072800173</v>
      </c>
      <c r="E1913" s="6">
        <v>160.04538598070693</v>
      </c>
      <c r="F1913" s="9">
        <v>107.88852780937917</v>
      </c>
      <c r="G1913" s="9">
        <v>221.58736871585737</v>
      </c>
      <c r="H1913" s="9">
        <v>145.01444199296282</v>
      </c>
    </row>
    <row r="1914" spans="1:8" x14ac:dyDescent="0.25">
      <c r="A1914" s="16"/>
      <c r="B1914" s="5">
        <f>DATE(YEAR(siječanj!B1914),MONTH(siječanj!B1914)+9,DAY(siječanj!B1914))</f>
        <v>44854</v>
      </c>
      <c r="C1914" s="8">
        <v>19.90625</v>
      </c>
      <c r="D1914">
        <v>0.90608324072800173</v>
      </c>
      <c r="E1914" s="6">
        <v>156.70395935390275</v>
      </c>
      <c r="F1914" s="9">
        <v>105.66152345403269</v>
      </c>
      <c r="G1914" s="9">
        <v>220.6265267473234</v>
      </c>
      <c r="H1914" s="9">
        <v>141.98683132629327</v>
      </c>
    </row>
    <row r="1915" spans="1:8" x14ac:dyDescent="0.25">
      <c r="A1915" s="16"/>
      <c r="B1915" s="5">
        <f>DATE(YEAR(siječanj!B1915),MONTH(siječanj!B1915)+9,DAY(siječanj!B1915))</f>
        <v>44854</v>
      </c>
      <c r="C1915" s="8">
        <v>19.9166666666667</v>
      </c>
      <c r="D1915">
        <v>0.90608324072800173</v>
      </c>
      <c r="E1915" s="6">
        <v>151.68941575250096</v>
      </c>
      <c r="F1915" s="9">
        <v>102.96341972378224</v>
      </c>
      <c r="G1915" s="9">
        <v>218.87484931154262</v>
      </c>
      <c r="H1915" s="9">
        <v>137.44323740916326</v>
      </c>
    </row>
    <row r="1916" spans="1:8" x14ac:dyDescent="0.25">
      <c r="A1916" s="16"/>
      <c r="B1916" s="5">
        <f>DATE(YEAR(siječanj!B1916),MONTH(siječanj!B1916)+9,DAY(siječanj!B1916))</f>
        <v>44854</v>
      </c>
      <c r="C1916" s="8">
        <v>19.9270833333333</v>
      </c>
      <c r="D1916">
        <v>0.90608324072800173</v>
      </c>
      <c r="E1916" s="6">
        <v>144.51373947661688</v>
      </c>
      <c r="F1916" s="9">
        <v>100.93998264218094</v>
      </c>
      <c r="G1916" s="9">
        <v>216.46016491712223</v>
      </c>
      <c r="H1916" s="9">
        <v>130.94147739469517</v>
      </c>
    </row>
    <row r="1917" spans="1:8" x14ac:dyDescent="0.25">
      <c r="A1917" s="16"/>
      <c r="B1917" s="5">
        <f>DATE(YEAR(siječanj!B1917),MONTH(siječanj!B1917)+9,DAY(siječanj!B1917))</f>
        <v>44854</v>
      </c>
      <c r="C1917" s="8">
        <v>19.9375</v>
      </c>
      <c r="D1917">
        <v>0.90608324072800173</v>
      </c>
      <c r="E1917" s="6">
        <v>134.50301382282225</v>
      </c>
      <c r="F1917" s="9">
        <v>98.761682966676858</v>
      </c>
      <c r="G1917" s="9">
        <v>215.12638381644246</v>
      </c>
      <c r="H1917" s="9">
        <v>121.87092665226599</v>
      </c>
    </row>
    <row r="1918" spans="1:8" x14ac:dyDescent="0.25">
      <c r="A1918" s="16"/>
      <c r="B1918" s="5">
        <f>DATE(YEAR(siječanj!B1918),MONTH(siječanj!B1918)+9,DAY(siječanj!B1918))</f>
        <v>44854</v>
      </c>
      <c r="C1918" s="8">
        <v>19.9479166666667</v>
      </c>
      <c r="D1918">
        <v>0.90608324072800173</v>
      </c>
      <c r="E1918" s="6">
        <v>122.34155348863912</v>
      </c>
      <c r="F1918" s="9">
        <v>96.506182689678411</v>
      </c>
      <c r="G1918" s="9">
        <v>214.57756061917303</v>
      </c>
      <c r="H1918" s="9">
        <v>110.8516312606843</v>
      </c>
    </row>
    <row r="1919" spans="1:8" x14ac:dyDescent="0.25">
      <c r="A1919" s="16"/>
      <c r="B1919" s="5">
        <f>DATE(YEAR(siječanj!B1919),MONTH(siječanj!B1919)+9,DAY(siječanj!B1919))</f>
        <v>44854</v>
      </c>
      <c r="C1919" s="8">
        <v>19.9583333333333</v>
      </c>
      <c r="D1919">
        <v>0.90608324072800173</v>
      </c>
      <c r="E1919" s="6">
        <v>110.84344407414068</v>
      </c>
      <c r="F1919" s="9">
        <v>93.419746798511696</v>
      </c>
      <c r="G1919" s="9">
        <v>209.81681122837202</v>
      </c>
      <c r="H1919" s="9">
        <v>100.43338702015041</v>
      </c>
    </row>
    <row r="1920" spans="1:8" x14ac:dyDescent="0.25">
      <c r="A1920" s="16"/>
      <c r="B1920" s="5">
        <f>DATE(YEAR(siječanj!B1920),MONTH(siječanj!B1920)+9,DAY(siječanj!B1920))</f>
        <v>44854</v>
      </c>
      <c r="C1920" s="8">
        <v>19.96875</v>
      </c>
      <c r="D1920">
        <v>0.90608324072800173</v>
      </c>
      <c r="E1920" s="6">
        <v>100.75743944505908</v>
      </c>
      <c r="F1920" s="9">
        <v>91.051322166784644</v>
      </c>
      <c r="G1920" s="9">
        <v>208.51457104171786</v>
      </c>
      <c r="H1920" s="9">
        <v>91.294627259834527</v>
      </c>
    </row>
    <row r="1921" spans="1:8" x14ac:dyDescent="0.25">
      <c r="A1921" s="16"/>
      <c r="B1921" s="5">
        <f>DATE(YEAR(siječanj!B1921),MONTH(siječanj!B1921)+9,DAY(siječanj!B1921))</f>
        <v>44854</v>
      </c>
      <c r="C1921" s="8">
        <v>19.9791666666667</v>
      </c>
      <c r="D1921">
        <v>0.90608324072800173</v>
      </c>
      <c r="E1921" s="6">
        <v>91.718721217954212</v>
      </c>
      <c r="F1921" s="9">
        <v>89.064788305968833</v>
      </c>
      <c r="G1921" s="9">
        <v>206.77609600202328</v>
      </c>
      <c r="H1921" s="9">
        <v>83.104796156592087</v>
      </c>
    </row>
    <row r="1922" spans="1:8" ht="15.75" thickBot="1" x14ac:dyDescent="0.3">
      <c r="A1922" s="16"/>
      <c r="B1922" s="5">
        <f>DATE(YEAR(siječanj!B1922),MONTH(siječanj!B1922)+9,DAY(siječanj!B1922))</f>
        <v>44854</v>
      </c>
      <c r="C1922" s="8">
        <v>19.9895833333333</v>
      </c>
      <c r="D1922">
        <v>0.90608324072800173</v>
      </c>
      <c r="E1922" s="6">
        <v>83.877054065706773</v>
      </c>
      <c r="F1922" s="9">
        <v>87.285013921016173</v>
      </c>
      <c r="G1922" s="9">
        <v>206.28569138971929</v>
      </c>
      <c r="H1922" s="9">
        <v>75.999592970573403</v>
      </c>
    </row>
    <row r="1923" spans="1:8" x14ac:dyDescent="0.25">
      <c r="A1923" s="15">
        <f t="shared" ref="A1923" si="18">A1827+1</f>
        <v>294</v>
      </c>
      <c r="B1923" s="5">
        <f>DATE(YEAR(siječanj!B1923),MONTH(siječanj!B1923)+9,DAY(siječanj!B1923))</f>
        <v>44855</v>
      </c>
      <c r="C1923" s="8">
        <v>20</v>
      </c>
      <c r="D1923">
        <v>0.90603596597467506</v>
      </c>
      <c r="E1923" s="6">
        <v>76.456742466160577</v>
      </c>
      <c r="F1923" s="9">
        <v>85.365347844993764</v>
      </c>
      <c r="G1923" s="9">
        <v>200.6314807653909</v>
      </c>
      <c r="H1923" s="9">
        <v>69.272558515604757</v>
      </c>
    </row>
    <row r="1924" spans="1:8" x14ac:dyDescent="0.25">
      <c r="A1924" s="16"/>
      <c r="B1924" s="5">
        <f>DATE(YEAR(siječanj!B1924),MONTH(siječanj!B1924)+9,DAY(siječanj!B1924))</f>
        <v>44855</v>
      </c>
      <c r="C1924" s="8">
        <v>20.0104166666667</v>
      </c>
      <c r="D1924">
        <v>0.90603596597467506</v>
      </c>
      <c r="E1924" s="6">
        <v>70.8384092993834</v>
      </c>
      <c r="F1924" s="9">
        <v>83.812927516923651</v>
      </c>
      <c r="G1924" s="9">
        <v>198.80573744561468</v>
      </c>
      <c r="H1924" s="9">
        <v>64.182146597676237</v>
      </c>
    </row>
    <row r="1925" spans="1:8" x14ac:dyDescent="0.25">
      <c r="A1925" s="16"/>
      <c r="B1925" s="5">
        <f>DATE(YEAR(siječanj!B1925),MONTH(siječanj!B1925)+9,DAY(siječanj!B1925))</f>
        <v>44855</v>
      </c>
      <c r="C1925" s="8">
        <v>20.0208333333333</v>
      </c>
      <c r="D1925">
        <v>0.90603596597467506</v>
      </c>
      <c r="E1925" s="6">
        <v>66.542365799173837</v>
      </c>
      <c r="F1925" s="9">
        <v>82.499704345165625</v>
      </c>
      <c r="G1925" s="9">
        <v>197.62193393633419</v>
      </c>
      <c r="H1925" s="9">
        <v>60.28977667509465</v>
      </c>
    </row>
    <row r="1926" spans="1:8" x14ac:dyDescent="0.25">
      <c r="A1926" s="16"/>
      <c r="B1926" s="5">
        <f>DATE(YEAR(siječanj!B1926),MONTH(siječanj!B1926)+9,DAY(siječanj!B1926))</f>
        <v>44855</v>
      </c>
      <c r="C1926" s="8">
        <v>20.03125</v>
      </c>
      <c r="D1926">
        <v>0.90603596597467506</v>
      </c>
      <c r="E1926" s="6">
        <v>63.081678459246241</v>
      </c>
      <c r="F1926" s="9">
        <v>81.467838947265903</v>
      </c>
      <c r="G1926" s="9">
        <v>196.95435621532965</v>
      </c>
      <c r="H1926" s="9">
        <v>57.15426947812702</v>
      </c>
    </row>
    <row r="1927" spans="1:8" x14ac:dyDescent="0.25">
      <c r="A1927" s="16"/>
      <c r="B1927" s="5">
        <f>DATE(YEAR(siječanj!B1927),MONTH(siječanj!B1927)+9,DAY(siječanj!B1927))</f>
        <v>44855</v>
      </c>
      <c r="C1927" s="8">
        <v>20.0416666666667</v>
      </c>
      <c r="D1927">
        <v>0.90603596597467506</v>
      </c>
      <c r="E1927" s="6">
        <v>59.816048076412606</v>
      </c>
      <c r="F1927" s="9">
        <v>79.932316558151086</v>
      </c>
      <c r="G1927" s="9">
        <v>195.6131539109044</v>
      </c>
      <c r="H1927" s="9">
        <v>54.195490899700097</v>
      </c>
    </row>
    <row r="1928" spans="1:8" x14ac:dyDescent="0.25">
      <c r="A1928" s="16"/>
      <c r="B1928" s="5">
        <f>DATE(YEAR(siječanj!B1928),MONTH(siječanj!B1928)+9,DAY(siječanj!B1928))</f>
        <v>44855</v>
      </c>
      <c r="C1928" s="8">
        <v>20.0520833333333</v>
      </c>
      <c r="D1928">
        <v>0.90603596597467506</v>
      </c>
      <c r="E1928" s="6">
        <v>58.187047865641773</v>
      </c>
      <c r="F1928" s="9">
        <v>79.315847855010063</v>
      </c>
      <c r="G1928" s="9">
        <v>195.38869611788914</v>
      </c>
      <c r="H1928" s="9">
        <v>52.719558120161402</v>
      </c>
    </row>
    <row r="1929" spans="1:8" x14ac:dyDescent="0.25">
      <c r="A1929" s="16"/>
      <c r="B1929" s="5">
        <f>DATE(YEAR(siječanj!B1929),MONTH(siječanj!B1929)+9,DAY(siječanj!B1929))</f>
        <v>44855</v>
      </c>
      <c r="C1929" s="8">
        <v>20.0625</v>
      </c>
      <c r="D1929">
        <v>0.90603596597467506</v>
      </c>
      <c r="E1929" s="6">
        <v>56.21807405365211</v>
      </c>
      <c r="F1929" s="9">
        <v>78.808446836825055</v>
      </c>
      <c r="G1929" s="9">
        <v>195.30776910217361</v>
      </c>
      <c r="H1929" s="9">
        <v>50.935597030436504</v>
      </c>
    </row>
    <row r="1930" spans="1:8" x14ac:dyDescent="0.25">
      <c r="A1930" s="16"/>
      <c r="B1930" s="5">
        <f>DATE(YEAR(siječanj!B1930),MONTH(siječanj!B1930)+9,DAY(siječanj!B1930))</f>
        <v>44855</v>
      </c>
      <c r="C1930" s="8">
        <v>20.0729166666667</v>
      </c>
      <c r="D1930">
        <v>0.90603596597467506</v>
      </c>
      <c r="E1930" s="6">
        <v>55.009228061403803</v>
      </c>
      <c r="F1930" s="9">
        <v>78.41041012131771</v>
      </c>
      <c r="G1930" s="9">
        <v>195.40630087563147</v>
      </c>
      <c r="H1930" s="9">
        <v>49.840339084135195</v>
      </c>
    </row>
    <row r="1931" spans="1:8" x14ac:dyDescent="0.25">
      <c r="A1931" s="16"/>
      <c r="B1931" s="5">
        <f>DATE(YEAR(siječanj!B1931),MONTH(siječanj!B1931)+9,DAY(siječanj!B1931))</f>
        <v>44855</v>
      </c>
      <c r="C1931" s="8">
        <v>20.0833333333333</v>
      </c>
      <c r="D1931">
        <v>0.90603596597467506</v>
      </c>
      <c r="E1931" s="6">
        <v>53.889391996253536</v>
      </c>
      <c r="F1931" s="9">
        <v>77.945779130729449</v>
      </c>
      <c r="G1931" s="9">
        <v>195.05816523247313</v>
      </c>
      <c r="H1931" s="9">
        <v>48.825727333113498</v>
      </c>
    </row>
    <row r="1932" spans="1:8" x14ac:dyDescent="0.25">
      <c r="A1932" s="16"/>
      <c r="B1932" s="5">
        <f>DATE(YEAR(siječanj!B1932),MONTH(siječanj!B1932)+9,DAY(siječanj!B1932))</f>
        <v>44855</v>
      </c>
      <c r="C1932" s="8">
        <v>20.09375</v>
      </c>
      <c r="D1932">
        <v>0.90603596597467506</v>
      </c>
      <c r="E1932" s="6">
        <v>52.906876370433743</v>
      </c>
      <c r="F1932" s="9">
        <v>77.347087120271453</v>
      </c>
      <c r="G1932" s="9">
        <v>195.06259253499249</v>
      </c>
      <c r="H1932" s="9">
        <v>47.935532838988649</v>
      </c>
    </row>
    <row r="1933" spans="1:8" x14ac:dyDescent="0.25">
      <c r="A1933" s="16"/>
      <c r="B1933" s="5">
        <f>DATE(YEAR(siječanj!B1933),MONTH(siječanj!B1933)+9,DAY(siječanj!B1933))</f>
        <v>44855</v>
      </c>
      <c r="C1933" s="8">
        <v>20.1041666666667</v>
      </c>
      <c r="D1933">
        <v>0.90603596597467506</v>
      </c>
      <c r="E1933" s="6">
        <v>53.00431847206044</v>
      </c>
      <c r="F1933" s="9">
        <v>77.05402023946867</v>
      </c>
      <c r="G1933" s="9">
        <v>194.86633048765867</v>
      </c>
      <c r="H1933" s="9">
        <v>48.023818887662593</v>
      </c>
    </row>
    <row r="1934" spans="1:8" x14ac:dyDescent="0.25">
      <c r="A1934" s="16"/>
      <c r="B1934" s="5">
        <f>DATE(YEAR(siječanj!B1934),MONTH(siječanj!B1934)+9,DAY(siječanj!B1934))</f>
        <v>44855</v>
      </c>
      <c r="C1934" s="8">
        <v>20.1145833333333</v>
      </c>
      <c r="D1934">
        <v>0.90603596597467506</v>
      </c>
      <c r="E1934" s="6">
        <v>52.519869046861636</v>
      </c>
      <c r="F1934" s="9">
        <v>76.911664243572304</v>
      </c>
      <c r="G1934" s="9">
        <v>194.75716672348247</v>
      </c>
      <c r="H1934" s="9">
        <v>47.584890284736723</v>
      </c>
    </row>
    <row r="1935" spans="1:8" x14ac:dyDescent="0.25">
      <c r="A1935" s="16"/>
      <c r="B1935" s="5">
        <f>DATE(YEAR(siječanj!B1935),MONTH(siječanj!B1935)+9,DAY(siječanj!B1935))</f>
        <v>44855</v>
      </c>
      <c r="C1935" s="8">
        <v>20.125</v>
      </c>
      <c r="D1935">
        <v>0.90603596597467506</v>
      </c>
      <c r="E1935" s="6">
        <v>52.84274001786374</v>
      </c>
      <c r="F1935" s="9">
        <v>76.869045162326387</v>
      </c>
      <c r="G1935" s="9">
        <v>194.61729217697348</v>
      </c>
      <c r="H1935" s="9">
        <v>47.877422996833793</v>
      </c>
    </row>
    <row r="1936" spans="1:8" x14ac:dyDescent="0.25">
      <c r="A1936" s="16"/>
      <c r="B1936" s="5">
        <f>DATE(YEAR(siječanj!B1936),MONTH(siječanj!B1936)+9,DAY(siječanj!B1936))</f>
        <v>44855</v>
      </c>
      <c r="C1936" s="8">
        <v>20.1354166666667</v>
      </c>
      <c r="D1936">
        <v>0.90603596597467506</v>
      </c>
      <c r="E1936" s="6">
        <v>53.315880023533992</v>
      </c>
      <c r="F1936" s="9">
        <v>76.790132729908166</v>
      </c>
      <c r="G1936" s="9">
        <v>194.89790192930096</v>
      </c>
      <c r="H1936" s="9">
        <v>48.306104858912505</v>
      </c>
    </row>
    <row r="1937" spans="1:8" x14ac:dyDescent="0.25">
      <c r="A1937" s="16"/>
      <c r="B1937" s="5">
        <f>DATE(YEAR(siječanj!B1937),MONTH(siječanj!B1937)+9,DAY(siječanj!B1937))</f>
        <v>44855</v>
      </c>
      <c r="C1937" s="8">
        <v>20.1458333333333</v>
      </c>
      <c r="D1937">
        <v>0.90603596597467506</v>
      </c>
      <c r="E1937" s="6">
        <v>53.824170471570049</v>
      </c>
      <c r="F1937" s="9">
        <v>76.686243307021954</v>
      </c>
      <c r="G1937" s="9">
        <v>194.95063758892695</v>
      </c>
      <c r="H1937" s="9">
        <v>48.766634285994549</v>
      </c>
    </row>
    <row r="1938" spans="1:8" x14ac:dyDescent="0.25">
      <c r="A1938" s="16"/>
      <c r="B1938" s="5">
        <f>DATE(YEAR(siječanj!B1938),MONTH(siječanj!B1938)+9,DAY(siječanj!B1938))</f>
        <v>44855</v>
      </c>
      <c r="C1938" s="8">
        <v>20.15625</v>
      </c>
      <c r="D1938">
        <v>0.90603596597467506</v>
      </c>
      <c r="E1938" s="6">
        <v>54.493386086290741</v>
      </c>
      <c r="F1938" s="9">
        <v>76.7164711604686</v>
      </c>
      <c r="G1938" s="9">
        <v>194.94966220164645</v>
      </c>
      <c r="H1938" s="9">
        <v>49.372967701923351</v>
      </c>
    </row>
    <row r="1939" spans="1:8" x14ac:dyDescent="0.25">
      <c r="A1939" s="16"/>
      <c r="B1939" s="5">
        <f>DATE(YEAR(siječanj!B1939),MONTH(siječanj!B1939)+9,DAY(siječanj!B1939))</f>
        <v>44855</v>
      </c>
      <c r="C1939" s="8">
        <v>20.1666666666667</v>
      </c>
      <c r="D1939">
        <v>0.90603596597467506</v>
      </c>
      <c r="E1939" s="6">
        <v>57.1954348637233</v>
      </c>
      <c r="F1939" s="9">
        <v>76.978275462528458</v>
      </c>
      <c r="G1939" s="9">
        <v>196.78046203204053</v>
      </c>
      <c r="H1939" s="9">
        <v>51.821121076095146</v>
      </c>
    </row>
    <row r="1940" spans="1:8" x14ac:dyDescent="0.25">
      <c r="A1940" s="16"/>
      <c r="B1940" s="5">
        <f>DATE(YEAR(siječanj!B1940),MONTH(siječanj!B1940)+9,DAY(siječanj!B1940))</f>
        <v>44855</v>
      </c>
      <c r="C1940" s="8">
        <v>20.1770833333333</v>
      </c>
      <c r="D1940">
        <v>0.90603596597467506</v>
      </c>
      <c r="E1940" s="6">
        <v>59.500667076521324</v>
      </c>
      <c r="F1940" s="9">
        <v>77.209046497619198</v>
      </c>
      <c r="G1940" s="9">
        <v>198.29047726780072</v>
      </c>
      <c r="H1940" s="9">
        <v>53.909744370813542</v>
      </c>
    </row>
    <row r="1941" spans="1:8" x14ac:dyDescent="0.25">
      <c r="A1941" s="16"/>
      <c r="B1941" s="5">
        <f>DATE(YEAR(siječanj!B1941),MONTH(siječanj!B1941)+9,DAY(siječanj!B1941))</f>
        <v>44855</v>
      </c>
      <c r="C1941" s="8">
        <v>20.1875</v>
      </c>
      <c r="D1941">
        <v>0.90603596597467506</v>
      </c>
      <c r="E1941" s="6">
        <v>63.319356965891707</v>
      </c>
      <c r="F1941" s="9">
        <v>77.668032140642921</v>
      </c>
      <c r="G1941" s="9">
        <v>203.94324202040403</v>
      </c>
      <c r="H1941" s="9">
        <v>57.369614753486964</v>
      </c>
    </row>
    <row r="1942" spans="1:8" x14ac:dyDescent="0.25">
      <c r="A1942" s="16"/>
      <c r="B1942" s="5">
        <f>DATE(YEAR(siječanj!B1942),MONTH(siječanj!B1942)+9,DAY(siječanj!B1942))</f>
        <v>44855</v>
      </c>
      <c r="C1942" s="8">
        <v>20.1979166666667</v>
      </c>
      <c r="D1942">
        <v>0.90603596597467506</v>
      </c>
      <c r="E1942" s="6">
        <v>67.92500016936232</v>
      </c>
      <c r="F1942" s="9">
        <v>78.26688137148102</v>
      </c>
      <c r="G1942" s="9">
        <v>206.59884727262533</v>
      </c>
      <c r="H1942" s="9">
        <v>61.542493142278154</v>
      </c>
    </row>
    <row r="1943" spans="1:8" x14ac:dyDescent="0.25">
      <c r="A1943" s="16"/>
      <c r="B1943" s="5">
        <f>DATE(YEAR(siječanj!B1943),MONTH(siječanj!B1943)+9,DAY(siječanj!B1943))</f>
        <v>44855</v>
      </c>
      <c r="C1943" s="8">
        <v>20.2083333333333</v>
      </c>
      <c r="D1943">
        <v>0.90603596597467506</v>
      </c>
      <c r="E1943" s="6">
        <v>74.059924904066548</v>
      </c>
      <c r="F1943" s="9">
        <v>79.173674365430244</v>
      </c>
      <c r="G1943" s="9">
        <v>211.47945157804855</v>
      </c>
      <c r="H1943" s="9">
        <v>67.100955600467827</v>
      </c>
    </row>
    <row r="1944" spans="1:8" x14ac:dyDescent="0.25">
      <c r="A1944" s="16"/>
      <c r="B1944" s="5">
        <f>DATE(YEAR(siječanj!B1944),MONTH(siječanj!B1944)+9,DAY(siječanj!B1944))</f>
        <v>44855</v>
      </c>
      <c r="C1944" s="8">
        <v>20.21875</v>
      </c>
      <c r="D1944">
        <v>0.90603596597467506</v>
      </c>
      <c r="E1944" s="6">
        <v>80.311296648536825</v>
      </c>
      <c r="F1944" s="9">
        <v>80.516408263094476</v>
      </c>
      <c r="G1944" s="9">
        <v>212.3997550664898</v>
      </c>
      <c r="H1944" s="9">
        <v>72.764923237635742</v>
      </c>
    </row>
    <row r="1945" spans="1:8" x14ac:dyDescent="0.25">
      <c r="A1945" s="16"/>
      <c r="B1945" s="5">
        <f>DATE(YEAR(siječanj!B1945),MONTH(siječanj!B1945)+9,DAY(siječanj!B1945))</f>
        <v>44855</v>
      </c>
      <c r="C1945" s="8">
        <v>20.2291666666667</v>
      </c>
      <c r="D1945">
        <v>0.90603596597467506</v>
      </c>
      <c r="E1945" s="6">
        <v>85.212595143252145</v>
      </c>
      <c r="F1945" s="9">
        <v>82.653574663374684</v>
      </c>
      <c r="G1945" s="9">
        <v>213.17490791844415</v>
      </c>
      <c r="H1945" s="9">
        <v>77.205675953825363</v>
      </c>
    </row>
    <row r="1946" spans="1:8" x14ac:dyDescent="0.25">
      <c r="A1946" s="16"/>
      <c r="B1946" s="5">
        <f>DATE(YEAR(siječanj!B1946),MONTH(siječanj!B1946)+9,DAY(siječanj!B1946))</f>
        <v>44855</v>
      </c>
      <c r="C1946" s="8">
        <v>20.2395833333333</v>
      </c>
      <c r="D1946">
        <v>0.90603596597467506</v>
      </c>
      <c r="E1946" s="6">
        <v>90.805317056745295</v>
      </c>
      <c r="F1946" s="9">
        <v>85.570154189568314</v>
      </c>
      <c r="G1946" s="9">
        <v>213.15513679731885</v>
      </c>
      <c r="H1946" s="9">
        <v>82.272883155144868</v>
      </c>
    </row>
    <row r="1947" spans="1:8" x14ac:dyDescent="0.25">
      <c r="A1947" s="16"/>
      <c r="B1947" s="5">
        <f>DATE(YEAR(siječanj!B1947),MONTH(siječanj!B1947)+9,DAY(siječanj!B1947))</f>
        <v>44855</v>
      </c>
      <c r="C1947" s="8">
        <v>20.25</v>
      </c>
      <c r="D1947">
        <v>0.90603596597467506</v>
      </c>
      <c r="E1947" s="6">
        <v>95.864358671828953</v>
      </c>
      <c r="F1947" s="9">
        <v>89.776226590627061</v>
      </c>
      <c r="G1947" s="9">
        <v>212.84430550263224</v>
      </c>
      <c r="H1947" s="9">
        <v>86.85655681177326</v>
      </c>
    </row>
    <row r="1948" spans="1:8" x14ac:dyDescent="0.25">
      <c r="A1948" s="16"/>
      <c r="B1948" s="5">
        <f>DATE(YEAR(siječanj!B1948),MONTH(siječanj!B1948)+9,DAY(siječanj!B1948))</f>
        <v>44855</v>
      </c>
      <c r="C1948" s="8">
        <v>20.2604166666667</v>
      </c>
      <c r="D1948">
        <v>0.90603596597467506</v>
      </c>
      <c r="E1948" s="6">
        <v>98.925955847725973</v>
      </c>
      <c r="F1948" s="9">
        <v>93.026057755510649</v>
      </c>
      <c r="G1948" s="9">
        <v>212.20502019809527</v>
      </c>
      <c r="H1948" s="9">
        <v>89.630473966462461</v>
      </c>
    </row>
    <row r="1949" spans="1:8" x14ac:dyDescent="0.25">
      <c r="A1949" s="16"/>
      <c r="B1949" s="5">
        <f>DATE(YEAR(siječanj!B1949),MONTH(siječanj!B1949)+9,DAY(siječanj!B1949))</f>
        <v>44855</v>
      </c>
      <c r="C1949" s="8">
        <v>20.2708333333333</v>
      </c>
      <c r="D1949">
        <v>0.90603596597467506</v>
      </c>
      <c r="E1949" s="6">
        <v>101.1020466219903</v>
      </c>
      <c r="F1949" s="9">
        <v>97.597221604676562</v>
      </c>
      <c r="G1949" s="9">
        <v>205.78923762043962</v>
      </c>
      <c r="H1949" s="9">
        <v>91.602090473171614</v>
      </c>
    </row>
    <row r="1950" spans="1:8" x14ac:dyDescent="0.25">
      <c r="A1950" s="16"/>
      <c r="B1950" s="5">
        <f>DATE(YEAR(siječanj!B1950),MONTH(siječanj!B1950)+9,DAY(siječanj!B1950))</f>
        <v>44855</v>
      </c>
      <c r="C1950" s="8">
        <v>20.28125</v>
      </c>
      <c r="D1950">
        <v>0.90603596597467506</v>
      </c>
      <c r="E1950" s="6">
        <v>102.05637259381359</v>
      </c>
      <c r="F1950" s="9">
        <v>104.46095438419131</v>
      </c>
      <c r="G1950" s="9">
        <v>174.55510529137547</v>
      </c>
      <c r="H1950" s="9">
        <v>92.466744126907258</v>
      </c>
    </row>
    <row r="1951" spans="1:8" x14ac:dyDescent="0.25">
      <c r="A1951" s="16"/>
      <c r="B1951" s="5">
        <f>DATE(YEAR(siječanj!B1951),MONTH(siječanj!B1951)+9,DAY(siječanj!B1951))</f>
        <v>44855</v>
      </c>
      <c r="C1951" s="8">
        <v>20.2916666666667</v>
      </c>
      <c r="D1951">
        <v>0.90603596597467506</v>
      </c>
      <c r="E1951" s="6">
        <v>99.990726129774487</v>
      </c>
      <c r="F1951" s="9">
        <v>112.82566854401942</v>
      </c>
      <c r="G1951" s="9">
        <v>102.37196925320197</v>
      </c>
      <c r="H1951" s="9">
        <v>90.595194137499405</v>
      </c>
    </row>
    <row r="1952" spans="1:8" x14ac:dyDescent="0.25">
      <c r="A1952" s="16"/>
      <c r="B1952" s="5">
        <f>DATE(YEAR(siječanj!B1952),MONTH(siječanj!B1952)+9,DAY(siječanj!B1952))</f>
        <v>44855</v>
      </c>
      <c r="C1952" s="8">
        <v>20.3020833333333</v>
      </c>
      <c r="D1952">
        <v>0.90603596597467506</v>
      </c>
      <c r="E1952" s="6">
        <v>97.337692779670974</v>
      </c>
      <c r="F1952" s="9">
        <v>116.27784415635958</v>
      </c>
      <c r="G1952" s="9">
        <v>41.667406729353708</v>
      </c>
      <c r="H1952" s="9">
        <v>88.19145050337535</v>
      </c>
    </row>
    <row r="1953" spans="1:8" x14ac:dyDescent="0.25">
      <c r="A1953" s="16"/>
      <c r="B1953" s="5">
        <f>DATE(YEAR(siječanj!B1953),MONTH(siječanj!B1953)+9,DAY(siječanj!B1953))</f>
        <v>44855</v>
      </c>
      <c r="C1953" s="8">
        <v>20.3125</v>
      </c>
      <c r="D1953">
        <v>0.90603596597467506</v>
      </c>
      <c r="E1953" s="6">
        <v>97.135901401309155</v>
      </c>
      <c r="F1953" s="9">
        <v>120.27107966517204</v>
      </c>
      <c r="G1953" s="9">
        <v>11.811080853414975</v>
      </c>
      <c r="H1953" s="9">
        <v>88.008620256955936</v>
      </c>
    </row>
    <row r="1954" spans="1:8" x14ac:dyDescent="0.25">
      <c r="A1954" s="16"/>
      <c r="B1954" s="5">
        <f>DATE(YEAR(siječanj!B1954),MONTH(siječanj!B1954)+9,DAY(siječanj!B1954))</f>
        <v>44855</v>
      </c>
      <c r="C1954" s="8">
        <v>20.3229166666667</v>
      </c>
      <c r="D1954">
        <v>0.90603596597467506</v>
      </c>
      <c r="E1954" s="6">
        <v>96.213311501404945</v>
      </c>
      <c r="F1954" s="9">
        <v>126.21291107872807</v>
      </c>
      <c r="G1954" s="9">
        <v>4.6719998828265377</v>
      </c>
      <c r="H1954" s="9">
        <v>87.172720625797737</v>
      </c>
    </row>
    <row r="1955" spans="1:8" x14ac:dyDescent="0.25">
      <c r="A1955" s="16"/>
      <c r="B1955" s="5">
        <f>DATE(YEAR(siječanj!B1955),MONTH(siječanj!B1955)+9,DAY(siječanj!B1955))</f>
        <v>44855</v>
      </c>
      <c r="C1955" s="8">
        <v>20.3333333333333</v>
      </c>
      <c r="D1955">
        <v>0.90603596597467506</v>
      </c>
      <c r="E1955" s="6">
        <v>97.634989232401111</v>
      </c>
      <c r="F1955" s="9">
        <v>134.33502521061124</v>
      </c>
      <c r="G1955" s="9">
        <v>2.4106583774215911</v>
      </c>
      <c r="H1955" s="9">
        <v>88.460811782105537</v>
      </c>
    </row>
    <row r="1956" spans="1:8" x14ac:dyDescent="0.25">
      <c r="A1956" s="16"/>
      <c r="B1956" s="5">
        <f>DATE(YEAR(siječanj!B1956),MONTH(siječanj!B1956)+9,DAY(siječanj!B1956))</f>
        <v>44855</v>
      </c>
      <c r="C1956" s="8">
        <v>20.34375</v>
      </c>
      <c r="D1956">
        <v>0.90603596597467506</v>
      </c>
      <c r="E1956" s="6">
        <v>98.490077058358636</v>
      </c>
      <c r="F1956" s="9">
        <v>137.91643483647636</v>
      </c>
      <c r="G1956" s="9">
        <v>1.7818172958150327</v>
      </c>
      <c r="H1956" s="9">
        <v>89.235552106490147</v>
      </c>
    </row>
    <row r="1957" spans="1:8" x14ac:dyDescent="0.25">
      <c r="A1957" s="16"/>
      <c r="B1957" s="5">
        <f>DATE(YEAR(siječanj!B1957),MONTH(siječanj!B1957)+9,DAY(siječanj!B1957))</f>
        <v>44855</v>
      </c>
      <c r="C1957" s="8">
        <v>20.3541666666667</v>
      </c>
      <c r="D1957">
        <v>0.90603596597467506</v>
      </c>
      <c r="E1957" s="6">
        <v>97.898947172415149</v>
      </c>
      <c r="F1957" s="9">
        <v>140.50513667981645</v>
      </c>
      <c r="G1957" s="9">
        <v>1.5612906886505622</v>
      </c>
      <c r="H1957" s="9">
        <v>88.699967169262848</v>
      </c>
    </row>
    <row r="1958" spans="1:8" x14ac:dyDescent="0.25">
      <c r="A1958" s="16"/>
      <c r="B1958" s="5">
        <f>DATE(YEAR(siječanj!B1958),MONTH(siječanj!B1958)+9,DAY(siječanj!B1958))</f>
        <v>44855</v>
      </c>
      <c r="C1958" s="8">
        <v>20.3645833333333</v>
      </c>
      <c r="D1958">
        <v>0.90603596597467506</v>
      </c>
      <c r="E1958" s="6">
        <v>98.151997792357122</v>
      </c>
      <c r="F1958" s="9">
        <v>143.54348910995344</v>
      </c>
      <c r="G1958" s="9">
        <v>1.4942641148998508</v>
      </c>
      <c r="H1958" s="9">
        <v>88.929240132142453</v>
      </c>
    </row>
    <row r="1959" spans="1:8" x14ac:dyDescent="0.25">
      <c r="A1959" s="16"/>
      <c r="B1959" s="5">
        <f>DATE(YEAR(siječanj!B1959),MONTH(siječanj!B1959)+9,DAY(siječanj!B1959))</f>
        <v>44855</v>
      </c>
      <c r="C1959" s="8">
        <v>20.375</v>
      </c>
      <c r="D1959">
        <v>0.90603596597467506</v>
      </c>
      <c r="E1959" s="6">
        <v>98.471590411740991</v>
      </c>
      <c r="F1959" s="9">
        <v>146.93077607404069</v>
      </c>
      <c r="G1959" s="9">
        <v>1.4010331029219285</v>
      </c>
      <c r="H1959" s="9">
        <v>89.218802539764297</v>
      </c>
    </row>
    <row r="1960" spans="1:8" x14ac:dyDescent="0.25">
      <c r="A1960" s="16"/>
      <c r="B1960" s="5">
        <f>DATE(YEAR(siječanj!B1960),MONTH(siječanj!B1960)+9,DAY(siječanj!B1960))</f>
        <v>44855</v>
      </c>
      <c r="C1960" s="8">
        <v>20.3854166666667</v>
      </c>
      <c r="D1960">
        <v>0.90603596597467506</v>
      </c>
      <c r="E1960" s="6">
        <v>99.546018030612814</v>
      </c>
      <c r="F1960" s="9">
        <v>148.53452145825335</v>
      </c>
      <c r="G1960" s="9">
        <v>1.3118666166356583</v>
      </c>
      <c r="H1960" s="9">
        <v>90.192272605298697</v>
      </c>
    </row>
    <row r="1961" spans="1:8" x14ac:dyDescent="0.25">
      <c r="A1961" s="16"/>
      <c r="B1961" s="5">
        <f>DATE(YEAR(siječanj!B1961),MONTH(siječanj!B1961)+9,DAY(siječanj!B1961))</f>
        <v>44855</v>
      </c>
      <c r="C1961" s="8">
        <v>20.3958333333333</v>
      </c>
      <c r="D1961">
        <v>0.90603596597467506</v>
      </c>
      <c r="E1961" s="6">
        <v>98.970311885550359</v>
      </c>
      <c r="F1961" s="9">
        <v>149.44522857729734</v>
      </c>
      <c r="G1961" s="9">
        <v>1.3057540091062485</v>
      </c>
      <c r="H1961" s="9">
        <v>89.670662132039482</v>
      </c>
    </row>
    <row r="1962" spans="1:8" x14ac:dyDescent="0.25">
      <c r="A1962" s="16"/>
      <c r="B1962" s="5">
        <f>DATE(YEAR(siječanj!B1962),MONTH(siječanj!B1962)+9,DAY(siječanj!B1962))</f>
        <v>44855</v>
      </c>
      <c r="C1962" s="8">
        <v>20.40625</v>
      </c>
      <c r="D1962">
        <v>0.90603596597467506</v>
      </c>
      <c r="E1962" s="6">
        <v>98.798642224252589</v>
      </c>
      <c r="F1962" s="9">
        <v>150.16677800960949</v>
      </c>
      <c r="G1962" s="9">
        <v>1.2755662925435498</v>
      </c>
      <c r="H1962" s="9">
        <v>89.51512324463701</v>
      </c>
    </row>
    <row r="1963" spans="1:8" x14ac:dyDescent="0.25">
      <c r="A1963" s="16"/>
      <c r="B1963" s="5">
        <f>DATE(YEAR(siječanj!B1963),MONTH(siječanj!B1963)+9,DAY(siječanj!B1963))</f>
        <v>44855</v>
      </c>
      <c r="C1963" s="8">
        <v>20.4166666666667</v>
      </c>
      <c r="D1963">
        <v>0.90603596597467506</v>
      </c>
      <c r="E1963" s="6">
        <v>99.586689646009802</v>
      </c>
      <c r="F1963" s="9">
        <v>150.22680558393819</v>
      </c>
      <c r="G1963" s="9">
        <v>1.28683810818696</v>
      </c>
      <c r="H1963" s="9">
        <v>90.229122551642661</v>
      </c>
    </row>
    <row r="1964" spans="1:8" x14ac:dyDescent="0.25">
      <c r="A1964" s="16"/>
      <c r="B1964" s="5">
        <f>DATE(YEAR(siječanj!B1964),MONTH(siječanj!B1964)+9,DAY(siječanj!B1964))</f>
        <v>44855</v>
      </c>
      <c r="C1964" s="8">
        <v>20.4270833333333</v>
      </c>
      <c r="D1964">
        <v>0.90603596597467506</v>
      </c>
      <c r="E1964" s="6">
        <v>99.629197019172423</v>
      </c>
      <c r="F1964" s="9">
        <v>150.02850369934771</v>
      </c>
      <c r="G1964" s="9">
        <v>1.2955592606522823</v>
      </c>
      <c r="H1964" s="9">
        <v>90.267635760547108</v>
      </c>
    </row>
    <row r="1965" spans="1:8" x14ac:dyDescent="0.25">
      <c r="A1965" s="16"/>
      <c r="B1965" s="5">
        <f>DATE(YEAR(siječanj!B1965),MONTH(siječanj!B1965)+9,DAY(siječanj!B1965))</f>
        <v>44855</v>
      </c>
      <c r="C1965" s="8">
        <v>20.4375</v>
      </c>
      <c r="D1965">
        <v>0.90603596597467506</v>
      </c>
      <c r="E1965" s="6">
        <v>99.683741562237969</v>
      </c>
      <c r="F1965" s="9">
        <v>149.80153549526557</v>
      </c>
      <c r="G1965" s="9">
        <v>1.2837327332737865</v>
      </c>
      <c r="H1965" s="9">
        <v>90.317055078312137</v>
      </c>
    </row>
    <row r="1966" spans="1:8" x14ac:dyDescent="0.25">
      <c r="A1966" s="16"/>
      <c r="B1966" s="5">
        <f>DATE(YEAR(siječanj!B1966),MONTH(siječanj!B1966)+9,DAY(siječanj!B1966))</f>
        <v>44855</v>
      </c>
      <c r="C1966" s="8">
        <v>20.4479166666667</v>
      </c>
      <c r="D1966">
        <v>0.90603596597467506</v>
      </c>
      <c r="E1966" s="6">
        <v>101.4297725716154</v>
      </c>
      <c r="F1966" s="9">
        <v>150.01724351518266</v>
      </c>
      <c r="G1966" s="9">
        <v>1.2444230206772213</v>
      </c>
      <c r="H1966" s="9">
        <v>91.899021970515165</v>
      </c>
    </row>
    <row r="1967" spans="1:8" x14ac:dyDescent="0.25">
      <c r="A1967" s="16"/>
      <c r="B1967" s="5">
        <f>DATE(YEAR(siječanj!B1967),MONTH(siječanj!B1967)+9,DAY(siječanj!B1967))</f>
        <v>44855</v>
      </c>
      <c r="C1967" s="8">
        <v>20.4583333333333</v>
      </c>
      <c r="D1967">
        <v>0.90603596597467506</v>
      </c>
      <c r="E1967" s="6">
        <v>102.04585645197825</v>
      </c>
      <c r="F1967" s="9">
        <v>150.08798769098078</v>
      </c>
      <c r="G1967" s="9">
        <v>1.2036217347177727</v>
      </c>
      <c r="H1967" s="9">
        <v>92.457216124181144</v>
      </c>
    </row>
    <row r="1968" spans="1:8" x14ac:dyDescent="0.25">
      <c r="A1968" s="16"/>
      <c r="B1968" s="5">
        <f>DATE(YEAR(siječanj!B1968),MONTH(siječanj!B1968)+9,DAY(siječanj!B1968))</f>
        <v>44855</v>
      </c>
      <c r="C1968" s="8">
        <v>20.46875</v>
      </c>
      <c r="D1968">
        <v>0.90603596597467506</v>
      </c>
      <c r="E1968" s="6">
        <v>103.0204025658539</v>
      </c>
      <c r="F1968" s="9">
        <v>150.11819144735958</v>
      </c>
      <c r="G1968" s="9">
        <v>1.1168516872875216</v>
      </c>
      <c r="H1968" s="9">
        <v>93.340189953853326</v>
      </c>
    </row>
    <row r="1969" spans="1:8" x14ac:dyDescent="0.25">
      <c r="A1969" s="16"/>
      <c r="B1969" s="5">
        <f>DATE(YEAR(siječanj!B1969),MONTH(siječanj!B1969)+9,DAY(siječanj!B1969))</f>
        <v>44855</v>
      </c>
      <c r="C1969" s="8">
        <v>20.4791666666667</v>
      </c>
      <c r="D1969">
        <v>0.90603596597467506</v>
      </c>
      <c r="E1969" s="6">
        <v>103.5561519389976</v>
      </c>
      <c r="F1969" s="9">
        <v>149.92057141388059</v>
      </c>
      <c r="G1969" s="9">
        <v>1.075817804832558</v>
      </c>
      <c r="H1969" s="9">
        <v>93.825598154669905</v>
      </c>
    </row>
    <row r="1970" spans="1:8" x14ac:dyDescent="0.25">
      <c r="A1970" s="16"/>
      <c r="B1970" s="5">
        <f>DATE(YEAR(siječanj!B1970),MONTH(siječanj!B1970)+9,DAY(siječanj!B1970))</f>
        <v>44855</v>
      </c>
      <c r="C1970" s="8">
        <v>20.4895833333333</v>
      </c>
      <c r="D1970">
        <v>0.90603596597467506</v>
      </c>
      <c r="E1970" s="6">
        <v>103.39816755895535</v>
      </c>
      <c r="F1970" s="9">
        <v>149.72309854035578</v>
      </c>
      <c r="G1970" s="9">
        <v>1.057943380490838</v>
      </c>
      <c r="H1970" s="9">
        <v>93.682458624289424</v>
      </c>
    </row>
    <row r="1971" spans="1:8" x14ac:dyDescent="0.25">
      <c r="A1971" s="16"/>
      <c r="B1971" s="5">
        <f>DATE(YEAR(siječanj!B1971),MONTH(siječanj!B1971)+9,DAY(siječanj!B1971))</f>
        <v>44855</v>
      </c>
      <c r="C1971" s="8">
        <v>20.5</v>
      </c>
      <c r="D1971">
        <v>0.90603596597467506</v>
      </c>
      <c r="E1971" s="6">
        <v>101.83305846972796</v>
      </c>
      <c r="F1971" s="9">
        <v>149.7199468396943</v>
      </c>
      <c r="G1971" s="9">
        <v>1.0881839437498857</v>
      </c>
      <c r="H1971" s="9">
        <v>92.264413498775539</v>
      </c>
    </row>
    <row r="1972" spans="1:8" x14ac:dyDescent="0.25">
      <c r="A1972" s="16"/>
      <c r="B1972" s="5">
        <f>DATE(YEAR(siječanj!B1972),MONTH(siječanj!B1972)+9,DAY(siječanj!B1972))</f>
        <v>44855</v>
      </c>
      <c r="C1972" s="8">
        <v>20.5104166666667</v>
      </c>
      <c r="D1972">
        <v>0.90603596597467506</v>
      </c>
      <c r="E1972" s="6">
        <v>100.94243498019691</v>
      </c>
      <c r="F1972" s="9">
        <v>149.09885600523768</v>
      </c>
      <c r="G1972" s="9">
        <v>1.0980368068407906</v>
      </c>
      <c r="H1972" s="9">
        <v>91.457476585118542</v>
      </c>
    </row>
    <row r="1973" spans="1:8" x14ac:dyDescent="0.25">
      <c r="A1973" s="16"/>
      <c r="B1973" s="5">
        <f>DATE(YEAR(siječanj!B1973),MONTH(siječanj!B1973)+9,DAY(siječanj!B1973))</f>
        <v>44855</v>
      </c>
      <c r="C1973" s="8">
        <v>20.5208333333333</v>
      </c>
      <c r="D1973">
        <v>0.90603596597467506</v>
      </c>
      <c r="E1973" s="6">
        <v>100.96378596491832</v>
      </c>
      <c r="F1973" s="9">
        <v>148.6918300544005</v>
      </c>
      <c r="G1973" s="9">
        <v>1.0785295261292482</v>
      </c>
      <c r="H1973" s="9">
        <v>91.476821345185101</v>
      </c>
    </row>
    <row r="1974" spans="1:8" x14ac:dyDescent="0.25">
      <c r="A1974" s="16"/>
      <c r="B1974" s="5">
        <f>DATE(YEAR(siječanj!B1974),MONTH(siječanj!B1974)+9,DAY(siječanj!B1974))</f>
        <v>44855</v>
      </c>
      <c r="C1974" s="8">
        <v>20.53125</v>
      </c>
      <c r="D1974">
        <v>0.90603596597467506</v>
      </c>
      <c r="E1974" s="6">
        <v>100.11995791658113</v>
      </c>
      <c r="F1974" s="9">
        <v>148.5155299316757</v>
      </c>
      <c r="G1974" s="9">
        <v>1.1210553410955262</v>
      </c>
      <c r="H1974" s="9">
        <v>90.712282784293393</v>
      </c>
    </row>
    <row r="1975" spans="1:8" x14ac:dyDescent="0.25">
      <c r="A1975" s="16"/>
      <c r="B1975" s="5">
        <f>DATE(YEAR(siječanj!B1975),MONTH(siječanj!B1975)+9,DAY(siječanj!B1975))</f>
        <v>44855</v>
      </c>
      <c r="C1975" s="8">
        <v>20.5416666666667</v>
      </c>
      <c r="D1975">
        <v>0.90603596597467506</v>
      </c>
      <c r="E1975" s="6">
        <v>97.986858027665392</v>
      </c>
      <c r="F1975" s="9">
        <v>148.0131672087609</v>
      </c>
      <c r="G1975" s="9">
        <v>1.1112502916347642</v>
      </c>
      <c r="H1975" s="9">
        <v>88.779617565919153</v>
      </c>
    </row>
    <row r="1976" spans="1:8" x14ac:dyDescent="0.25">
      <c r="A1976" s="16"/>
      <c r="B1976" s="5">
        <f>DATE(YEAR(siječanj!B1976),MONTH(siječanj!B1976)+9,DAY(siječanj!B1976))</f>
        <v>44855</v>
      </c>
      <c r="C1976" s="8">
        <v>20.5520833333333</v>
      </c>
      <c r="D1976">
        <v>0.90603596597467506</v>
      </c>
      <c r="E1976" s="6">
        <v>96.871825313553586</v>
      </c>
      <c r="F1976" s="9">
        <v>147.61203015371387</v>
      </c>
      <c r="G1976" s="9">
        <v>1.0961562537791996</v>
      </c>
      <c r="H1976" s="9">
        <v>87.769357823695501</v>
      </c>
    </row>
    <row r="1977" spans="1:8" x14ac:dyDescent="0.25">
      <c r="A1977" s="16"/>
      <c r="B1977" s="5">
        <f>DATE(YEAR(siječanj!B1977),MONTH(siječanj!B1977)+9,DAY(siječanj!B1977))</f>
        <v>44855</v>
      </c>
      <c r="C1977" s="8">
        <v>20.5625</v>
      </c>
      <c r="D1977">
        <v>0.90603596597467506</v>
      </c>
      <c r="E1977" s="6">
        <v>96.862063728723044</v>
      </c>
      <c r="F1977" s="9">
        <v>147.03585377609252</v>
      </c>
      <c r="G1977" s="9">
        <v>1.0766266839169769</v>
      </c>
      <c r="H1977" s="9">
        <v>87.760513476754113</v>
      </c>
    </row>
    <row r="1978" spans="1:8" x14ac:dyDescent="0.25">
      <c r="A1978" s="16"/>
      <c r="B1978" s="5">
        <f>DATE(YEAR(siječanj!B1978),MONTH(siječanj!B1978)+9,DAY(siječanj!B1978))</f>
        <v>44855</v>
      </c>
      <c r="C1978" s="8">
        <v>20.5729166666667</v>
      </c>
      <c r="D1978">
        <v>0.90603596597467506</v>
      </c>
      <c r="E1978" s="6">
        <v>97.202789901270364</v>
      </c>
      <c r="F1978" s="9">
        <v>146.51582886152897</v>
      </c>
      <c r="G1978" s="9">
        <v>1.0552305807512201</v>
      </c>
      <c r="H1978" s="9">
        <v>88.069223643630878</v>
      </c>
    </row>
    <row r="1979" spans="1:8" x14ac:dyDescent="0.25">
      <c r="A1979" s="16"/>
      <c r="B1979" s="5">
        <f>DATE(YEAR(siječanj!B1979),MONTH(siječanj!B1979)+9,DAY(siječanj!B1979))</f>
        <v>44855</v>
      </c>
      <c r="C1979" s="8">
        <v>20.5833333333333</v>
      </c>
      <c r="D1979">
        <v>0.90603596597467506</v>
      </c>
      <c r="E1979" s="6">
        <v>99.735867551535478</v>
      </c>
      <c r="F1979" s="9">
        <v>145.25476686021932</v>
      </c>
      <c r="G1979" s="9">
        <v>1.053399998205627</v>
      </c>
      <c r="H1979" s="9">
        <v>90.364283099377701</v>
      </c>
    </row>
    <row r="1980" spans="1:8" x14ac:dyDescent="0.25">
      <c r="A1980" s="16"/>
      <c r="B1980" s="5">
        <f>DATE(YEAR(siječanj!B1980),MONTH(siječanj!B1980)+9,DAY(siječanj!B1980))</f>
        <v>44855</v>
      </c>
      <c r="C1980" s="8">
        <v>20.59375</v>
      </c>
      <c r="D1980">
        <v>0.90603596597467506</v>
      </c>
      <c r="E1980" s="6">
        <v>101.30418747938592</v>
      </c>
      <c r="F1980" s="9">
        <v>144.71384303425458</v>
      </c>
      <c r="G1980" s="9">
        <v>1.025196012062932</v>
      </c>
      <c r="H1980" s="9">
        <v>91.785237360164999</v>
      </c>
    </row>
    <row r="1981" spans="1:8" x14ac:dyDescent="0.25">
      <c r="A1981" s="16"/>
      <c r="B1981" s="5">
        <f>DATE(YEAR(siječanj!B1981),MONTH(siječanj!B1981)+9,DAY(siječanj!B1981))</f>
        <v>44855</v>
      </c>
      <c r="C1981" s="8">
        <v>20.6041666666667</v>
      </c>
      <c r="D1981">
        <v>0.90603596597467506</v>
      </c>
      <c r="E1981" s="6">
        <v>101.24386461820467</v>
      </c>
      <c r="F1981" s="9">
        <v>144.03508168235908</v>
      </c>
      <c r="G1981" s="9">
        <v>0.99971381235170564</v>
      </c>
      <c r="H1981" s="9">
        <v>91.7305826783643</v>
      </c>
    </row>
    <row r="1982" spans="1:8" x14ac:dyDescent="0.25">
      <c r="A1982" s="16"/>
      <c r="B1982" s="5">
        <f>DATE(YEAR(siječanj!B1982),MONTH(siječanj!B1982)+9,DAY(siječanj!B1982))</f>
        <v>44855</v>
      </c>
      <c r="C1982" s="8">
        <v>20.6145833333333</v>
      </c>
      <c r="D1982">
        <v>0.90603596597467506</v>
      </c>
      <c r="E1982" s="6">
        <v>103.26446601473343</v>
      </c>
      <c r="F1982" s="9">
        <v>142.73552981021086</v>
      </c>
      <c r="G1982" s="9">
        <v>1.0245172724077465</v>
      </c>
      <c r="H1982" s="9">
        <v>93.561320216518013</v>
      </c>
    </row>
    <row r="1983" spans="1:8" x14ac:dyDescent="0.25">
      <c r="A1983" s="16"/>
      <c r="B1983" s="5">
        <f>DATE(YEAR(siječanj!B1983),MONTH(siječanj!B1983)+9,DAY(siječanj!B1983))</f>
        <v>44855</v>
      </c>
      <c r="C1983" s="8">
        <v>20.625</v>
      </c>
      <c r="D1983">
        <v>0.90603596597467506</v>
      </c>
      <c r="E1983" s="6">
        <v>103.92058410839182</v>
      </c>
      <c r="F1983" s="9">
        <v>140.10512575308138</v>
      </c>
      <c r="G1983" s="9">
        <v>0.99804572451843887</v>
      </c>
      <c r="H1983" s="9">
        <v>94.155786807299251</v>
      </c>
    </row>
    <row r="1984" spans="1:8" x14ac:dyDescent="0.25">
      <c r="A1984" s="16"/>
      <c r="B1984" s="5">
        <f>DATE(YEAR(siječanj!B1984),MONTH(siječanj!B1984)+9,DAY(siječanj!B1984))</f>
        <v>44855</v>
      </c>
      <c r="C1984" s="8">
        <v>20.6354166666667</v>
      </c>
      <c r="D1984">
        <v>0.90603596597467506</v>
      </c>
      <c r="E1984" s="6">
        <v>104.77658733113675</v>
      </c>
      <c r="F1984" s="9">
        <v>138.28164807867728</v>
      </c>
      <c r="G1984" s="9">
        <v>1.0003763743653447</v>
      </c>
      <c r="H1984" s="9">
        <v>94.931356514096393</v>
      </c>
    </row>
    <row r="1985" spans="1:8" x14ac:dyDescent="0.25">
      <c r="A1985" s="16"/>
      <c r="B1985" s="5">
        <f>DATE(YEAR(siječanj!B1985),MONTH(siječanj!B1985)+9,DAY(siječanj!B1985))</f>
        <v>44855</v>
      </c>
      <c r="C1985" s="8">
        <v>20.6458333333333</v>
      </c>
      <c r="D1985">
        <v>0.90603596597467506</v>
      </c>
      <c r="E1985" s="6">
        <v>106.5360434981707</v>
      </c>
      <c r="F1985" s="9">
        <v>136.67863499756314</v>
      </c>
      <c r="G1985" s="9">
        <v>0.98347763759208018</v>
      </c>
      <c r="H1985" s="9">
        <v>96.525487081985091</v>
      </c>
    </row>
    <row r="1986" spans="1:8" x14ac:dyDescent="0.25">
      <c r="A1986" s="16"/>
      <c r="B1986" s="5">
        <f>DATE(YEAR(siječanj!B1986),MONTH(siječanj!B1986)+9,DAY(siječanj!B1986))</f>
        <v>44855</v>
      </c>
      <c r="C1986" s="8">
        <v>20.65625</v>
      </c>
      <c r="D1986">
        <v>0.90603596597467506</v>
      </c>
      <c r="E1986" s="6">
        <v>106.34617412048475</v>
      </c>
      <c r="F1986" s="9">
        <v>135.28286539171069</v>
      </c>
      <c r="G1986" s="9">
        <v>0.98754971338185837</v>
      </c>
      <c r="H1986" s="9">
        <v>96.353458596964387</v>
      </c>
    </row>
    <row r="1987" spans="1:8" x14ac:dyDescent="0.25">
      <c r="A1987" s="16"/>
      <c r="B1987" s="5">
        <f>DATE(YEAR(siječanj!B1987),MONTH(siječanj!B1987)+9,DAY(siječanj!B1987))</f>
        <v>44855</v>
      </c>
      <c r="C1987" s="8">
        <v>20.6666666666667</v>
      </c>
      <c r="D1987">
        <v>0.90603596597467506</v>
      </c>
      <c r="E1987" s="6">
        <v>106.45190840645894</v>
      </c>
      <c r="F1987" s="9">
        <v>132.60203951886336</v>
      </c>
      <c r="G1987" s="9">
        <v>0.99975012225807747</v>
      </c>
      <c r="H1987" s="9">
        <v>96.449257662893658</v>
      </c>
    </row>
    <row r="1988" spans="1:8" x14ac:dyDescent="0.25">
      <c r="A1988" s="16"/>
      <c r="B1988" s="5">
        <f>DATE(YEAR(siječanj!B1988),MONTH(siječanj!B1988)+9,DAY(siječanj!B1988))</f>
        <v>44855</v>
      </c>
      <c r="C1988" s="8">
        <v>20.6770833333333</v>
      </c>
      <c r="D1988">
        <v>0.90603596597467506</v>
      </c>
      <c r="E1988" s="6">
        <v>107.13091241264063</v>
      </c>
      <c r="F1988" s="9">
        <v>131.15631035738005</v>
      </c>
      <c r="G1988" s="9">
        <v>1.0194083939581751</v>
      </c>
      <c r="H1988" s="9">
        <v>97.064459713535157</v>
      </c>
    </row>
    <row r="1989" spans="1:8" x14ac:dyDescent="0.25">
      <c r="A1989" s="16"/>
      <c r="B1989" s="5">
        <f>DATE(YEAR(siječanj!B1989),MONTH(siječanj!B1989)+9,DAY(siječanj!B1989))</f>
        <v>44855</v>
      </c>
      <c r="C1989" s="8">
        <v>20.6875</v>
      </c>
      <c r="D1989">
        <v>0.90603596597467506</v>
      </c>
      <c r="E1989" s="6">
        <v>109.69207447605685</v>
      </c>
      <c r="F1989" s="9">
        <v>130.33870044171528</v>
      </c>
      <c r="G1989" s="9">
        <v>1.069248990006334</v>
      </c>
      <c r="H1989" s="9">
        <v>99.384964657680158</v>
      </c>
    </row>
    <row r="1990" spans="1:8" x14ac:dyDescent="0.25">
      <c r="A1990" s="16"/>
      <c r="B1990" s="5">
        <f>DATE(YEAR(siječanj!B1990),MONTH(siječanj!B1990)+9,DAY(siječanj!B1990))</f>
        <v>44855</v>
      </c>
      <c r="C1990" s="8">
        <v>20.6979166666667</v>
      </c>
      <c r="D1990">
        <v>0.90603596597467506</v>
      </c>
      <c r="E1990" s="6">
        <v>110.76628069201804</v>
      </c>
      <c r="F1990" s="9">
        <v>129.62639441285205</v>
      </c>
      <c r="G1990" s="9">
        <v>1.2116368253110232</v>
      </c>
      <c r="H1990" s="9">
        <v>100.35823412421456</v>
      </c>
    </row>
    <row r="1991" spans="1:8" x14ac:dyDescent="0.25">
      <c r="A1991" s="16"/>
      <c r="B1991" s="5">
        <f>DATE(YEAR(siječanj!B1991),MONTH(siječanj!B1991)+9,DAY(siječanj!B1991))</f>
        <v>44855</v>
      </c>
      <c r="C1991" s="8">
        <v>20.7083333333333</v>
      </c>
      <c r="D1991">
        <v>0.90603596597467506</v>
      </c>
      <c r="E1991" s="6">
        <v>112.34274487132954</v>
      </c>
      <c r="F1991" s="9">
        <v>128.9982310090567</v>
      </c>
      <c r="G1991" s="9">
        <v>1.5759493707686347</v>
      </c>
      <c r="H1991" s="9">
        <v>101.78656736974153</v>
      </c>
    </row>
    <row r="1992" spans="1:8" x14ac:dyDescent="0.25">
      <c r="A1992" s="16"/>
      <c r="B1992" s="5">
        <f>DATE(YEAR(siječanj!B1992),MONTH(siječanj!B1992)+9,DAY(siječanj!B1992))</f>
        <v>44855</v>
      </c>
      <c r="C1992" s="8">
        <v>20.71875</v>
      </c>
      <c r="D1992">
        <v>0.90603596597467506</v>
      </c>
      <c r="E1992" s="6">
        <v>115.4987976916553</v>
      </c>
      <c r="F1992" s="9">
        <v>128.97981413560629</v>
      </c>
      <c r="G1992" s="9">
        <v>2.5693151019174301</v>
      </c>
      <c r="H1992" s="9">
        <v>104.64606473547248</v>
      </c>
    </row>
    <row r="1993" spans="1:8" x14ac:dyDescent="0.25">
      <c r="A1993" s="16"/>
      <c r="B1993" s="5">
        <f>DATE(YEAR(siječanj!B1993),MONTH(siječanj!B1993)+9,DAY(siječanj!B1993))</f>
        <v>44855</v>
      </c>
      <c r="C1993" s="8">
        <v>20.7291666666667</v>
      </c>
      <c r="D1993">
        <v>0.90603596597467506</v>
      </c>
      <c r="E1993" s="6">
        <v>119.65827630237735</v>
      </c>
      <c r="F1993" s="9">
        <v>129.41749751108557</v>
      </c>
      <c r="G1993" s="9">
        <v>6.3375741040641111</v>
      </c>
      <c r="H1993" s="9">
        <v>108.41470195648903</v>
      </c>
    </row>
    <row r="1994" spans="1:8" x14ac:dyDescent="0.25">
      <c r="A1994" s="16"/>
      <c r="B1994" s="5">
        <f>DATE(YEAR(siječanj!B1994),MONTH(siječanj!B1994)+9,DAY(siječanj!B1994))</f>
        <v>44855</v>
      </c>
      <c r="C1994" s="8">
        <v>20.7395833333333</v>
      </c>
      <c r="D1994">
        <v>0.90603596597467506</v>
      </c>
      <c r="E1994" s="6">
        <v>124.17479738803738</v>
      </c>
      <c r="F1994" s="9">
        <v>131.02524338820049</v>
      </c>
      <c r="G1994" s="9">
        <v>21.710589823292022</v>
      </c>
      <c r="H1994" s="9">
        <v>112.50683250118</v>
      </c>
    </row>
    <row r="1995" spans="1:8" x14ac:dyDescent="0.25">
      <c r="A1995" s="16"/>
      <c r="B1995" s="5">
        <f>DATE(YEAR(siječanj!B1995),MONTH(siječanj!B1995)+9,DAY(siječanj!B1995))</f>
        <v>44855</v>
      </c>
      <c r="C1995" s="8">
        <v>20.75</v>
      </c>
      <c r="D1995">
        <v>0.90603596597467506</v>
      </c>
      <c r="E1995" s="6">
        <v>128.98359017247847</v>
      </c>
      <c r="F1995" s="9">
        <v>132.75303472319516</v>
      </c>
      <c r="G1995" s="9">
        <v>60.562082345496172</v>
      </c>
      <c r="H1995" s="9">
        <v>116.86377171680314</v>
      </c>
    </row>
    <row r="1996" spans="1:8" x14ac:dyDescent="0.25">
      <c r="A1996" s="16"/>
      <c r="B1996" s="5">
        <f>DATE(YEAR(siječanj!B1996),MONTH(siječanj!B1996)+9,DAY(siječanj!B1996))</f>
        <v>44855</v>
      </c>
      <c r="C1996" s="8">
        <v>20.7604166666667</v>
      </c>
      <c r="D1996">
        <v>0.90603596597467506</v>
      </c>
      <c r="E1996" s="6">
        <v>133.33021579864018</v>
      </c>
      <c r="F1996" s="9">
        <v>134.62416884499956</v>
      </c>
      <c r="G1996" s="9">
        <v>119.19405547092936</v>
      </c>
      <c r="H1996" s="9">
        <v>120.80197086473284</v>
      </c>
    </row>
    <row r="1997" spans="1:8" x14ac:dyDescent="0.25">
      <c r="A1997" s="16"/>
      <c r="B1997" s="5">
        <f>DATE(YEAR(siječanj!B1997),MONTH(siječanj!B1997)+9,DAY(siječanj!B1997))</f>
        <v>44855</v>
      </c>
      <c r="C1997" s="8">
        <v>20.7708333333333</v>
      </c>
      <c r="D1997">
        <v>0.90603596597467506</v>
      </c>
      <c r="E1997" s="6">
        <v>138.26188819131329</v>
      </c>
      <c r="F1997" s="9">
        <v>135.83931094631112</v>
      </c>
      <c r="G1997" s="9">
        <v>172.44730874186956</v>
      </c>
      <c r="H1997" s="9">
        <v>125.27024342489905</v>
      </c>
    </row>
    <row r="1998" spans="1:8" x14ac:dyDescent="0.25">
      <c r="A1998" s="16"/>
      <c r="B1998" s="5">
        <f>DATE(YEAR(siječanj!B1998),MONTH(siječanj!B1998)+9,DAY(siječanj!B1998))</f>
        <v>44855</v>
      </c>
      <c r="C1998" s="8">
        <v>20.78125</v>
      </c>
      <c r="D1998">
        <v>0.90603596597467506</v>
      </c>
      <c r="E1998" s="6">
        <v>143.94233033512916</v>
      </c>
      <c r="F1998" s="9">
        <v>136.31819581209689</v>
      </c>
      <c r="G1998" s="9">
        <v>208.5252033317266</v>
      </c>
      <c r="H1998" s="9">
        <v>130.41692830983453</v>
      </c>
    </row>
    <row r="1999" spans="1:8" x14ac:dyDescent="0.25">
      <c r="A1999" s="16"/>
      <c r="B1999" s="5">
        <f>DATE(YEAR(siječanj!B1999),MONTH(siječanj!B1999)+9,DAY(siječanj!B1999))</f>
        <v>44855</v>
      </c>
      <c r="C1999" s="8">
        <v>20.7916666666667</v>
      </c>
      <c r="D1999">
        <v>0.90603596597467506</v>
      </c>
      <c r="E1999" s="6">
        <v>149.55312388888728</v>
      </c>
      <c r="F1999" s="9">
        <v>135.32038508582488</v>
      </c>
      <c r="G1999" s="9">
        <v>219.16260063065664</v>
      </c>
      <c r="H1999" s="9">
        <v>135.50050906719824</v>
      </c>
    </row>
    <row r="2000" spans="1:8" x14ac:dyDescent="0.25">
      <c r="A2000" s="16"/>
      <c r="B2000" s="5">
        <f>DATE(YEAR(siječanj!B2000),MONTH(siječanj!B2000)+9,DAY(siječanj!B2000))</f>
        <v>44855</v>
      </c>
      <c r="C2000" s="8">
        <v>20.8020833333333</v>
      </c>
      <c r="D2000">
        <v>0.90603596597467506</v>
      </c>
      <c r="E2000" s="6">
        <v>155.94790514914916</v>
      </c>
      <c r="F2000" s="9">
        <v>134.14372686105642</v>
      </c>
      <c r="G2000" s="9">
        <v>220.11407969935851</v>
      </c>
      <c r="H2000" s="9">
        <v>141.29441088353636</v>
      </c>
    </row>
    <row r="2001" spans="1:8" x14ac:dyDescent="0.25">
      <c r="A2001" s="16"/>
      <c r="B2001" s="5">
        <f>DATE(YEAR(siječanj!B2001),MONTH(siječanj!B2001)+9,DAY(siječanj!B2001))</f>
        <v>44855</v>
      </c>
      <c r="C2001" s="8">
        <v>20.8125</v>
      </c>
      <c r="D2001">
        <v>0.90603596597467506</v>
      </c>
      <c r="E2001" s="6">
        <v>158.24131265941142</v>
      </c>
      <c r="F2001" s="9">
        <v>132.62585045901156</v>
      </c>
      <c r="G2001" s="9">
        <v>220.68762048928235</v>
      </c>
      <c r="H2001" s="9">
        <v>143.37232057247041</v>
      </c>
    </row>
    <row r="2002" spans="1:8" x14ac:dyDescent="0.25">
      <c r="A2002" s="16"/>
      <c r="B2002" s="5">
        <f>DATE(YEAR(siječanj!B2002),MONTH(siječanj!B2002)+9,DAY(siječanj!B2002))</f>
        <v>44855</v>
      </c>
      <c r="C2002" s="8">
        <v>20.8229166666667</v>
      </c>
      <c r="D2002">
        <v>0.90603596597467506</v>
      </c>
      <c r="E2002" s="6">
        <v>158.23465468668221</v>
      </c>
      <c r="F2002" s="9">
        <v>130.56873502765319</v>
      </c>
      <c r="G2002" s="9">
        <v>220.96273417321788</v>
      </c>
      <c r="H2002" s="9">
        <v>143.36628820971725</v>
      </c>
    </row>
    <row r="2003" spans="1:8" x14ac:dyDescent="0.25">
      <c r="A2003" s="16"/>
      <c r="B2003" s="5">
        <f>DATE(YEAR(siječanj!B2003),MONTH(siječanj!B2003)+9,DAY(siječanj!B2003))</f>
        <v>44855</v>
      </c>
      <c r="C2003" s="8">
        <v>20.8333333333333</v>
      </c>
      <c r="D2003">
        <v>0.90603596597467506</v>
      </c>
      <c r="E2003" s="6">
        <v>158.14274070795383</v>
      </c>
      <c r="F2003" s="9">
        <v>125.65891878946005</v>
      </c>
      <c r="G2003" s="9">
        <v>221.59217491997151</v>
      </c>
      <c r="H2003" s="9">
        <v>143.28301083921352</v>
      </c>
    </row>
    <row r="2004" spans="1:8" x14ac:dyDescent="0.25">
      <c r="A2004" s="16"/>
      <c r="B2004" s="5">
        <f>DATE(YEAR(siječanj!B2004),MONTH(siječanj!B2004)+9,DAY(siječanj!B2004))</f>
        <v>44855</v>
      </c>
      <c r="C2004" s="8">
        <v>20.84375</v>
      </c>
      <c r="D2004">
        <v>0.90603596597467506</v>
      </c>
      <c r="E2004" s="6">
        <v>156.90831225472826</v>
      </c>
      <c r="F2004" s="9">
        <v>122.33020548333147</v>
      </c>
      <c r="G2004" s="9">
        <v>221.86659006020881</v>
      </c>
      <c r="H2004" s="9">
        <v>142.16457426316867</v>
      </c>
    </row>
    <row r="2005" spans="1:8" x14ac:dyDescent="0.25">
      <c r="A2005" s="16"/>
      <c r="B2005" s="5">
        <f>DATE(YEAR(siječanj!B2005),MONTH(siječanj!B2005)+9,DAY(siječanj!B2005))</f>
        <v>44855</v>
      </c>
      <c r="C2005" s="8">
        <v>20.8541666666667</v>
      </c>
      <c r="D2005">
        <v>0.90603596597467506</v>
      </c>
      <c r="E2005" s="6">
        <v>156.50813195439338</v>
      </c>
      <c r="F2005" s="9">
        <v>119.57752788869011</v>
      </c>
      <c r="G2005" s="9">
        <v>222.33650046587979</v>
      </c>
      <c r="H2005" s="9">
        <v>141.80199651819072</v>
      </c>
    </row>
    <row r="2006" spans="1:8" x14ac:dyDescent="0.25">
      <c r="A2006" s="16"/>
      <c r="B2006" s="5">
        <f>DATE(YEAR(siječanj!B2006),MONTH(siječanj!B2006)+9,DAY(siječanj!B2006))</f>
        <v>44855</v>
      </c>
      <c r="C2006" s="8">
        <v>20.8645833333333</v>
      </c>
      <c r="D2006">
        <v>0.90603596597467506</v>
      </c>
      <c r="E2006" s="6">
        <v>155.69194749906237</v>
      </c>
      <c r="F2006" s="9">
        <v>117.11806385526209</v>
      </c>
      <c r="G2006" s="9">
        <v>222.75622127501012</v>
      </c>
      <c r="H2006" s="9">
        <v>141.06250404679136</v>
      </c>
    </row>
    <row r="2007" spans="1:8" x14ac:dyDescent="0.25">
      <c r="A2007" s="16"/>
      <c r="B2007" s="5">
        <f>DATE(YEAR(siječanj!B2007),MONTH(siječanj!B2007)+9,DAY(siječanj!B2007))</f>
        <v>44855</v>
      </c>
      <c r="C2007" s="8">
        <v>20.875</v>
      </c>
      <c r="D2007">
        <v>0.90603596597467506</v>
      </c>
      <c r="E2007" s="6">
        <v>152.64030749711424</v>
      </c>
      <c r="F2007" s="9">
        <v>112.83749558872759</v>
      </c>
      <c r="G2007" s="9">
        <v>222.56537618364999</v>
      </c>
      <c r="H2007" s="9">
        <v>138.29760844981934</v>
      </c>
    </row>
    <row r="2008" spans="1:8" x14ac:dyDescent="0.25">
      <c r="A2008" s="16"/>
      <c r="B2008" s="5">
        <f>DATE(YEAR(siječanj!B2008),MONTH(siječanj!B2008)+9,DAY(siječanj!B2008))</f>
        <v>44855</v>
      </c>
      <c r="C2008" s="8">
        <v>20.8854166666667</v>
      </c>
      <c r="D2008">
        <v>0.90603596597467506</v>
      </c>
      <c r="E2008" s="6">
        <v>157.84573416396765</v>
      </c>
      <c r="F2008" s="9">
        <v>109.914812481051</v>
      </c>
      <c r="G2008" s="9">
        <v>221.8418239825163</v>
      </c>
      <c r="H2008" s="9">
        <v>143.01391222823219</v>
      </c>
    </row>
    <row r="2009" spans="1:8" x14ac:dyDescent="0.25">
      <c r="A2009" s="16"/>
      <c r="B2009" s="5">
        <f>DATE(YEAR(siječanj!B2009),MONTH(siječanj!B2009)+9,DAY(siječanj!B2009))</f>
        <v>44855</v>
      </c>
      <c r="C2009" s="8">
        <v>20.8958333333333</v>
      </c>
      <c r="D2009">
        <v>0.90603596597467506</v>
      </c>
      <c r="E2009" s="6">
        <v>160.04538598070693</v>
      </c>
      <c r="F2009" s="9">
        <v>107.88852780937917</v>
      </c>
      <c r="G2009" s="9">
        <v>221.58736871585737</v>
      </c>
      <c r="H2009" s="9">
        <v>145.00687588681953</v>
      </c>
    </row>
    <row r="2010" spans="1:8" x14ac:dyDescent="0.25">
      <c r="A2010" s="16"/>
      <c r="B2010" s="5">
        <f>DATE(YEAR(siječanj!B2010),MONTH(siječanj!B2010)+9,DAY(siječanj!B2010))</f>
        <v>44855</v>
      </c>
      <c r="C2010" s="8">
        <v>20.90625</v>
      </c>
      <c r="D2010">
        <v>0.90603596597467506</v>
      </c>
      <c r="E2010" s="6">
        <v>156.70395935390275</v>
      </c>
      <c r="F2010" s="9">
        <v>105.66152345403269</v>
      </c>
      <c r="G2010" s="9">
        <v>220.6265267473234</v>
      </c>
      <c r="H2010" s="9">
        <v>141.9794231852695</v>
      </c>
    </row>
    <row r="2011" spans="1:8" x14ac:dyDescent="0.25">
      <c r="A2011" s="16"/>
      <c r="B2011" s="5">
        <f>DATE(YEAR(siječanj!B2011),MONTH(siječanj!B2011)+9,DAY(siječanj!B2011))</f>
        <v>44855</v>
      </c>
      <c r="C2011" s="8">
        <v>20.9166666666667</v>
      </c>
      <c r="D2011">
        <v>0.90603596597467506</v>
      </c>
      <c r="E2011" s="6">
        <v>151.68941575250096</v>
      </c>
      <c r="F2011" s="9">
        <v>102.96341972378224</v>
      </c>
      <c r="G2011" s="9">
        <v>218.87484931154262</v>
      </c>
      <c r="H2011" s="9">
        <v>137.43606632945131</v>
      </c>
    </row>
    <row r="2012" spans="1:8" x14ac:dyDescent="0.25">
      <c r="A2012" s="16"/>
      <c r="B2012" s="5">
        <f>DATE(YEAR(siječanj!B2012),MONTH(siječanj!B2012)+9,DAY(siječanj!B2012))</f>
        <v>44855</v>
      </c>
      <c r="C2012" s="8">
        <v>20.9270833333333</v>
      </c>
      <c r="D2012">
        <v>0.90603596597467506</v>
      </c>
      <c r="E2012" s="6">
        <v>144.51373947661688</v>
      </c>
      <c r="F2012" s="9">
        <v>100.93998264218094</v>
      </c>
      <c r="G2012" s="9">
        <v>216.46016491712223</v>
      </c>
      <c r="H2012" s="9">
        <v>130.9346455433091</v>
      </c>
    </row>
    <row r="2013" spans="1:8" x14ac:dyDescent="0.25">
      <c r="A2013" s="16"/>
      <c r="B2013" s="5">
        <f>DATE(YEAR(siječanj!B2013),MONTH(siječanj!B2013)+9,DAY(siječanj!B2013))</f>
        <v>44855</v>
      </c>
      <c r="C2013" s="8">
        <v>20.9375</v>
      </c>
      <c r="D2013">
        <v>0.90603596597467506</v>
      </c>
      <c r="E2013" s="6">
        <v>134.50301382282225</v>
      </c>
      <c r="F2013" s="9">
        <v>98.761682966676858</v>
      </c>
      <c r="G2013" s="9">
        <v>215.12638381644246</v>
      </c>
      <c r="H2013" s="9">
        <v>121.86456805546584</v>
      </c>
    </row>
    <row r="2014" spans="1:8" x14ac:dyDescent="0.25">
      <c r="A2014" s="16"/>
      <c r="B2014" s="5">
        <f>DATE(YEAR(siječanj!B2014),MONTH(siječanj!B2014)+9,DAY(siječanj!B2014))</f>
        <v>44855</v>
      </c>
      <c r="C2014" s="8">
        <v>20.9479166666667</v>
      </c>
      <c r="D2014">
        <v>0.90603596597467506</v>
      </c>
      <c r="E2014" s="6">
        <v>122.34155348863912</v>
      </c>
      <c r="F2014" s="9">
        <v>96.506182689678411</v>
      </c>
      <c r="G2014" s="9">
        <v>214.57756061917303</v>
      </c>
      <c r="H2014" s="9">
        <v>110.84584759392152</v>
      </c>
    </row>
    <row r="2015" spans="1:8" x14ac:dyDescent="0.25">
      <c r="A2015" s="16"/>
      <c r="B2015" s="5">
        <f>DATE(YEAR(siječanj!B2015),MONTH(siječanj!B2015)+9,DAY(siječanj!B2015))</f>
        <v>44855</v>
      </c>
      <c r="C2015" s="8">
        <v>20.9583333333333</v>
      </c>
      <c r="D2015">
        <v>0.90603596597467506</v>
      </c>
      <c r="E2015" s="6">
        <v>110.84344407414068</v>
      </c>
      <c r="F2015" s="9">
        <v>93.419746798511696</v>
      </c>
      <c r="G2015" s="9">
        <v>209.81681122837202</v>
      </c>
      <c r="H2015" s="9">
        <v>100.42814692367392</v>
      </c>
    </row>
    <row r="2016" spans="1:8" x14ac:dyDescent="0.25">
      <c r="A2016" s="16"/>
      <c r="B2016" s="5">
        <f>DATE(YEAR(siječanj!B2016),MONTH(siječanj!B2016)+9,DAY(siječanj!B2016))</f>
        <v>44855</v>
      </c>
      <c r="C2016" s="8">
        <v>20.96875</v>
      </c>
      <c r="D2016">
        <v>0.90603596597467506</v>
      </c>
      <c r="E2016" s="6">
        <v>100.75743944505908</v>
      </c>
      <c r="F2016" s="9">
        <v>91.051322166784644</v>
      </c>
      <c r="G2016" s="9">
        <v>208.51457104171786</v>
      </c>
      <c r="H2016" s="9">
        <v>91.289863976738928</v>
      </c>
    </row>
    <row r="2017" spans="1:8" x14ac:dyDescent="0.25">
      <c r="A2017" s="16"/>
      <c r="B2017" s="5">
        <f>DATE(YEAR(siječanj!B2017),MONTH(siječanj!B2017)+9,DAY(siječanj!B2017))</f>
        <v>44855</v>
      </c>
      <c r="C2017" s="8">
        <v>20.9791666666667</v>
      </c>
      <c r="D2017">
        <v>0.90603596597467506</v>
      </c>
      <c r="E2017" s="6">
        <v>91.718721217954212</v>
      </c>
      <c r="F2017" s="9">
        <v>89.064788305968833</v>
      </c>
      <c r="G2017" s="9">
        <v>206.77609600202328</v>
      </c>
      <c r="H2017" s="9">
        <v>83.100460176671064</v>
      </c>
    </row>
    <row r="2018" spans="1:8" ht="15.75" thickBot="1" x14ac:dyDescent="0.3">
      <c r="A2018" s="16"/>
      <c r="B2018" s="5">
        <f>DATE(YEAR(siječanj!B2018),MONTH(siječanj!B2018)+9,DAY(siječanj!B2018))</f>
        <v>44855</v>
      </c>
      <c r="C2018" s="8">
        <v>20.9895833333333</v>
      </c>
      <c r="D2018">
        <v>0.90603596597467506</v>
      </c>
      <c r="E2018" s="6">
        <v>83.877054065706773</v>
      </c>
      <c r="F2018" s="9">
        <v>87.285013921016173</v>
      </c>
      <c r="G2018" s="9">
        <v>206.28569138971929</v>
      </c>
      <c r="H2018" s="9">
        <v>75.995627703532676</v>
      </c>
    </row>
    <row r="2019" spans="1:8" x14ac:dyDescent="0.25">
      <c r="A2019" s="19">
        <f t="shared" ref="A2019" si="19">A1923+1</f>
        <v>295</v>
      </c>
      <c r="B2019" s="5">
        <f>DATE(YEAR(siječanj!B2019),MONTH(siječanj!B2019)+9,DAY(siječanj!B2019))</f>
        <v>44856</v>
      </c>
      <c r="C2019" s="8">
        <v>21</v>
      </c>
      <c r="D2019">
        <v>0.90607804933841773</v>
      </c>
      <c r="E2019" s="6">
        <v>85.277331170073339</v>
      </c>
      <c r="F2019" s="9">
        <v>87.981196743644162</v>
      </c>
      <c r="G2019" s="9">
        <v>201.945719003726</v>
      </c>
      <c r="H2019" s="9">
        <v>77.267917879366294</v>
      </c>
    </row>
    <row r="2020" spans="1:8" x14ac:dyDescent="0.25">
      <c r="A2020" s="20"/>
      <c r="B2020" s="5">
        <f>DATE(YEAR(siječanj!B2020),MONTH(siječanj!B2020)+9,DAY(siječanj!B2020))</f>
        <v>44856</v>
      </c>
      <c r="C2020" s="8">
        <v>21.0104166666667</v>
      </c>
      <c r="D2020">
        <v>0.90607804933841773</v>
      </c>
      <c r="E2020" s="6">
        <v>79.861676978976789</v>
      </c>
      <c r="F2020" s="9">
        <v>86.299836302356752</v>
      </c>
      <c r="G2020" s="9">
        <v>200.81254774142738</v>
      </c>
      <c r="H2020" s="9">
        <v>72.360912494006115</v>
      </c>
    </row>
    <row r="2021" spans="1:8" x14ac:dyDescent="0.25">
      <c r="A2021" s="20"/>
      <c r="B2021" s="5">
        <f>DATE(YEAR(siječanj!B2021),MONTH(siječanj!B2021)+9,DAY(siječanj!B2021))</f>
        <v>44856</v>
      </c>
      <c r="C2021" s="8">
        <v>21.0208333333333</v>
      </c>
      <c r="D2021">
        <v>0.90607804933841773</v>
      </c>
      <c r="E2021" s="6">
        <v>74.368163426204475</v>
      </c>
      <c r="F2021" s="9">
        <v>85.123374260889079</v>
      </c>
      <c r="G2021" s="9">
        <v>199.57310475769302</v>
      </c>
      <c r="H2021" s="9">
        <v>67.383360450096006</v>
      </c>
    </row>
    <row r="2022" spans="1:8" x14ac:dyDescent="0.25">
      <c r="A2022" s="20"/>
      <c r="B2022" s="5">
        <f>DATE(YEAR(siječanj!B2022),MONTH(siječanj!B2022)+9,DAY(siječanj!B2022))</f>
        <v>44856</v>
      </c>
      <c r="C2022" s="8">
        <v>21.03125</v>
      </c>
      <c r="D2022">
        <v>0.90607804933841773</v>
      </c>
      <c r="E2022" s="6">
        <v>68.906337296281194</v>
      </c>
      <c r="F2022" s="9">
        <v>83.96353929614466</v>
      </c>
      <c r="G2022" s="9">
        <v>198.34215014736139</v>
      </c>
      <c r="H2022" s="9">
        <v>62.434519684469528</v>
      </c>
    </row>
    <row r="2023" spans="1:8" x14ac:dyDescent="0.25">
      <c r="A2023" s="20"/>
      <c r="B2023" s="5">
        <f>DATE(YEAR(siječanj!B2023),MONTH(siječanj!B2023)+9,DAY(siječanj!B2023))</f>
        <v>44856</v>
      </c>
      <c r="C2023" s="8">
        <v>21.0416666666667</v>
      </c>
      <c r="D2023">
        <v>0.90607804933841773</v>
      </c>
      <c r="E2023" s="6">
        <v>65.947580283109701</v>
      </c>
      <c r="F2023" s="9">
        <v>82.382607331377926</v>
      </c>
      <c r="G2023" s="9">
        <v>195.97499894801734</v>
      </c>
      <c r="H2023" s="9">
        <v>59.753654901508739</v>
      </c>
    </row>
    <row r="2024" spans="1:8" x14ac:dyDescent="0.25">
      <c r="A2024" s="20"/>
      <c r="B2024" s="5">
        <f>DATE(YEAR(siječanj!B2024),MONTH(siječanj!B2024)+9,DAY(siječanj!B2024))</f>
        <v>44856</v>
      </c>
      <c r="C2024" s="8">
        <v>21.0520833333333</v>
      </c>
      <c r="D2024">
        <v>0.90607804933841773</v>
      </c>
      <c r="E2024" s="6">
        <v>64.0411652038471</v>
      </c>
      <c r="F2024" s="9">
        <v>81.571235758949143</v>
      </c>
      <c r="G2024" s="9">
        <v>195.92902964483099</v>
      </c>
      <c r="H2024" s="9">
        <v>58.026294045261132</v>
      </c>
    </row>
    <row r="2025" spans="1:8" x14ac:dyDescent="0.25">
      <c r="A2025" s="20"/>
      <c r="B2025" s="5">
        <f>DATE(YEAR(siječanj!B2025),MONTH(siječanj!B2025)+9,DAY(siječanj!B2025))</f>
        <v>44856</v>
      </c>
      <c r="C2025" s="8">
        <v>21.0625</v>
      </c>
      <c r="D2025">
        <v>0.90607804933841773</v>
      </c>
      <c r="E2025" s="6">
        <v>61.161238548075957</v>
      </c>
      <c r="F2025" s="9">
        <v>81.057845150800347</v>
      </c>
      <c r="G2025" s="9">
        <v>195.90109098956802</v>
      </c>
      <c r="H2025" s="9">
        <v>55.416855718762307</v>
      </c>
    </row>
    <row r="2026" spans="1:8" x14ac:dyDescent="0.25">
      <c r="A2026" s="20"/>
      <c r="B2026" s="5">
        <f>DATE(YEAR(siječanj!B2026),MONTH(siječanj!B2026)+9,DAY(siječanj!B2026))</f>
        <v>44856</v>
      </c>
      <c r="C2026" s="8">
        <v>21.0729166666667</v>
      </c>
      <c r="D2026">
        <v>0.90607804933841773</v>
      </c>
      <c r="E2026" s="6">
        <v>60.105691732572993</v>
      </c>
      <c r="F2026" s="9">
        <v>80.532135046588266</v>
      </c>
      <c r="G2026" s="9">
        <v>195.85319385741494</v>
      </c>
      <c r="H2026" s="9">
        <v>54.460447919186002</v>
      </c>
    </row>
    <row r="2027" spans="1:8" x14ac:dyDescent="0.25">
      <c r="A2027" s="20"/>
      <c r="B2027" s="5">
        <f>DATE(YEAR(siječanj!B2027),MONTH(siječanj!B2027)+9,DAY(siječanj!B2027))</f>
        <v>44856</v>
      </c>
      <c r="C2027" s="8">
        <v>21.0833333333333</v>
      </c>
      <c r="D2027">
        <v>0.90607804933841773</v>
      </c>
      <c r="E2027" s="6">
        <v>58.466299484737341</v>
      </c>
      <c r="F2027" s="9">
        <v>79.828844528050027</v>
      </c>
      <c r="G2027" s="9">
        <v>195.89509201360929</v>
      </c>
      <c r="H2027" s="9">
        <v>52.97503058916655</v>
      </c>
    </row>
    <row r="2028" spans="1:8" x14ac:dyDescent="0.25">
      <c r="A2028" s="20"/>
      <c r="B2028" s="5">
        <f>DATE(YEAR(siječanj!B2028),MONTH(siječanj!B2028)+9,DAY(siječanj!B2028))</f>
        <v>44856</v>
      </c>
      <c r="C2028" s="8">
        <v>21.09375</v>
      </c>
      <c r="D2028">
        <v>0.90607804933841773</v>
      </c>
      <c r="E2028" s="6">
        <v>57.202209991355886</v>
      </c>
      <c r="F2028" s="9">
        <v>78.949860899119301</v>
      </c>
      <c r="G2028" s="9">
        <v>195.66623415349724</v>
      </c>
      <c r="H2028" s="9">
        <v>51.829666846814291</v>
      </c>
    </row>
    <row r="2029" spans="1:8" x14ac:dyDescent="0.25">
      <c r="A2029" s="20"/>
      <c r="B2029" s="5">
        <f>DATE(YEAR(siječanj!B2029),MONTH(siječanj!B2029)+9,DAY(siječanj!B2029))</f>
        <v>44856</v>
      </c>
      <c r="C2029" s="8">
        <v>21.1041666666667</v>
      </c>
      <c r="D2029">
        <v>0.90607804933841773</v>
      </c>
      <c r="E2029" s="6">
        <v>55.436238820288388</v>
      </c>
      <c r="F2029" s="9">
        <v>78.537507388292823</v>
      </c>
      <c r="G2029" s="9">
        <v>195.52760844589346</v>
      </c>
      <c r="H2029" s="9">
        <v>50.229559132945568</v>
      </c>
    </row>
    <row r="2030" spans="1:8" x14ac:dyDescent="0.25">
      <c r="A2030" s="20"/>
      <c r="B2030" s="5">
        <f>DATE(YEAR(siječanj!B2030),MONTH(siječanj!B2030)+9,DAY(siječanj!B2030))</f>
        <v>44856</v>
      </c>
      <c r="C2030" s="8">
        <v>21.1145833333333</v>
      </c>
      <c r="D2030">
        <v>0.90607804933841773</v>
      </c>
      <c r="E2030" s="6">
        <v>55.440392855167453</v>
      </c>
      <c r="F2030" s="9">
        <v>78.288542347657824</v>
      </c>
      <c r="G2030" s="9">
        <v>195.18581546378965</v>
      </c>
      <c r="H2030" s="9">
        <v>50.23332301276568</v>
      </c>
    </row>
    <row r="2031" spans="1:8" x14ac:dyDescent="0.25">
      <c r="A2031" s="20"/>
      <c r="B2031" s="5">
        <f>DATE(YEAR(siječanj!B2031),MONTH(siječanj!B2031)+9,DAY(siječanj!B2031))</f>
        <v>44856</v>
      </c>
      <c r="C2031" s="8">
        <v>21.125</v>
      </c>
      <c r="D2031">
        <v>0.90607804933841773</v>
      </c>
      <c r="E2031" s="6">
        <v>54.191284296845808</v>
      </c>
      <c r="F2031" s="9">
        <v>78.067555910983884</v>
      </c>
      <c r="G2031" s="9">
        <v>195.27786879813334</v>
      </c>
      <c r="H2031" s="9">
        <v>49.101533166829675</v>
      </c>
    </row>
    <row r="2032" spans="1:8" x14ac:dyDescent="0.25">
      <c r="A2032" s="20"/>
      <c r="B2032" s="5">
        <f>DATE(YEAR(siječanj!B2032),MONTH(siječanj!B2032)+9,DAY(siječanj!B2032))</f>
        <v>44856</v>
      </c>
      <c r="C2032" s="8">
        <v>21.1354166666667</v>
      </c>
      <c r="D2032">
        <v>0.90607804933841773</v>
      </c>
      <c r="E2032" s="6">
        <v>55.475862991422133</v>
      </c>
      <c r="F2032" s="9">
        <v>77.914395647046604</v>
      </c>
      <c r="G2032" s="9">
        <v>195.34852616399198</v>
      </c>
      <c r="H2032" s="9">
        <v>50.265461724633084</v>
      </c>
    </row>
    <row r="2033" spans="1:8" x14ac:dyDescent="0.25">
      <c r="A2033" s="20"/>
      <c r="B2033" s="5">
        <f>DATE(YEAR(siječanj!B2033),MONTH(siječanj!B2033)+9,DAY(siječanj!B2033))</f>
        <v>44856</v>
      </c>
      <c r="C2033" s="8">
        <v>21.1458333333333</v>
      </c>
      <c r="D2033">
        <v>0.90607804933841773</v>
      </c>
      <c r="E2033" s="6">
        <v>55.933273462056754</v>
      </c>
      <c r="F2033" s="9">
        <v>77.744328662511137</v>
      </c>
      <c r="G2033" s="9">
        <v>195.13758422383228</v>
      </c>
      <c r="H2033" s="9">
        <v>50.67991131161267</v>
      </c>
    </row>
    <row r="2034" spans="1:8" x14ac:dyDescent="0.25">
      <c r="A2034" s="20"/>
      <c r="B2034" s="5">
        <f>DATE(YEAR(siječanj!B2034),MONTH(siječanj!B2034)+9,DAY(siječanj!B2034))</f>
        <v>44856</v>
      </c>
      <c r="C2034" s="8">
        <v>21.15625</v>
      </c>
      <c r="D2034">
        <v>0.90607804933841773</v>
      </c>
      <c r="E2034" s="6">
        <v>56.57446522675437</v>
      </c>
      <c r="F2034" s="9">
        <v>77.613430372806562</v>
      </c>
      <c r="G2034" s="9">
        <v>195.38785181978594</v>
      </c>
      <c r="H2034" s="9">
        <v>51.260881095021745</v>
      </c>
    </row>
    <row r="2035" spans="1:8" x14ac:dyDescent="0.25">
      <c r="A2035" s="20"/>
      <c r="B2035" s="5">
        <f>DATE(YEAR(siječanj!B2035),MONTH(siječanj!B2035)+9,DAY(siječanj!B2035))</f>
        <v>44856</v>
      </c>
      <c r="C2035" s="8">
        <v>21.1666666666667</v>
      </c>
      <c r="D2035">
        <v>0.90607804933841773</v>
      </c>
      <c r="E2035" s="6">
        <v>58.867461702016634</v>
      </c>
      <c r="F2035" s="9">
        <v>77.649332436350505</v>
      </c>
      <c r="G2035" s="9">
        <v>197.26246177295204</v>
      </c>
      <c r="H2035" s="9">
        <v>53.338514868467243</v>
      </c>
    </row>
    <row r="2036" spans="1:8" x14ac:dyDescent="0.25">
      <c r="A2036" s="20"/>
      <c r="B2036" s="5">
        <f>DATE(YEAR(siječanj!B2036),MONTH(siječanj!B2036)+9,DAY(siječanj!B2036))</f>
        <v>44856</v>
      </c>
      <c r="C2036" s="8">
        <v>21.1770833333333</v>
      </c>
      <c r="D2036">
        <v>0.90607804933841773</v>
      </c>
      <c r="E2036" s="6">
        <v>60.319137045306341</v>
      </c>
      <c r="F2036" s="9">
        <v>77.612042933173413</v>
      </c>
      <c r="G2036" s="9">
        <v>198.87412579149714</v>
      </c>
      <c r="H2036" s="9">
        <v>54.653846031787857</v>
      </c>
    </row>
    <row r="2037" spans="1:8" x14ac:dyDescent="0.25">
      <c r="A2037" s="20"/>
      <c r="B2037" s="5">
        <f>DATE(YEAR(siječanj!B2037),MONTH(siječanj!B2037)+9,DAY(siječanj!B2037))</f>
        <v>44856</v>
      </c>
      <c r="C2037" s="8">
        <v>21.1875</v>
      </c>
      <c r="D2037">
        <v>0.90607804933841773</v>
      </c>
      <c r="E2037" s="6">
        <v>62.140628719354815</v>
      </c>
      <c r="F2037" s="9">
        <v>77.827603863069768</v>
      </c>
      <c r="G2037" s="9">
        <v>205.48129008812691</v>
      </c>
      <c r="H2037" s="9">
        <v>56.304259654695869</v>
      </c>
    </row>
    <row r="2038" spans="1:8" x14ac:dyDescent="0.25">
      <c r="A2038" s="20"/>
      <c r="B2038" s="5">
        <f>DATE(YEAR(siječanj!B2038),MONTH(siječanj!B2038)+9,DAY(siječanj!B2038))</f>
        <v>44856</v>
      </c>
      <c r="C2038" s="8">
        <v>21.1979166666667</v>
      </c>
      <c r="D2038">
        <v>0.90607804933841773</v>
      </c>
      <c r="E2038" s="6">
        <v>64.388749902432792</v>
      </c>
      <c r="F2038" s="9">
        <v>78.737552424001066</v>
      </c>
      <c r="G2038" s="9">
        <v>208.3252374664348</v>
      </c>
      <c r="H2038" s="9">
        <v>58.341232910935538</v>
      </c>
    </row>
    <row r="2039" spans="1:8" x14ac:dyDescent="0.25">
      <c r="A2039" s="20"/>
      <c r="B2039" s="5">
        <f>DATE(YEAR(siječanj!B2039),MONTH(siječanj!B2039)+9,DAY(siječanj!B2039))</f>
        <v>44856</v>
      </c>
      <c r="C2039" s="8">
        <v>21.2083333333333</v>
      </c>
      <c r="D2039">
        <v>0.90607804933841773</v>
      </c>
      <c r="E2039" s="6">
        <v>66.62583966066822</v>
      </c>
      <c r="F2039" s="9">
        <v>79.426380795545128</v>
      </c>
      <c r="G2039" s="9">
        <v>213.00454226872586</v>
      </c>
      <c r="H2039" s="9">
        <v>60.36821083527245</v>
      </c>
    </row>
    <row r="2040" spans="1:8" x14ac:dyDescent="0.25">
      <c r="A2040" s="20"/>
      <c r="B2040" s="5">
        <f>DATE(YEAR(siječanj!B2040),MONTH(siječanj!B2040)+9,DAY(siječanj!B2040))</f>
        <v>44856</v>
      </c>
      <c r="C2040" s="8">
        <v>21.21875</v>
      </c>
      <c r="D2040">
        <v>0.90607804933841773</v>
      </c>
      <c r="E2040" s="6">
        <v>69.775831204001463</v>
      </c>
      <c r="F2040" s="9">
        <v>80.471075204624412</v>
      </c>
      <c r="G2040" s="9">
        <v>214.5077358790935</v>
      </c>
      <c r="H2040" s="9">
        <v>63.222349028288342</v>
      </c>
    </row>
    <row r="2041" spans="1:8" x14ac:dyDescent="0.25">
      <c r="A2041" s="20"/>
      <c r="B2041" s="5">
        <f>DATE(YEAR(siječanj!B2041),MONTH(siječanj!B2041)+9,DAY(siječanj!B2041))</f>
        <v>44856</v>
      </c>
      <c r="C2041" s="8">
        <v>21.2291666666667</v>
      </c>
      <c r="D2041">
        <v>0.90607804933841773</v>
      </c>
      <c r="E2041" s="6">
        <v>72.061935396727762</v>
      </c>
      <c r="F2041" s="9">
        <v>82.407263227417772</v>
      </c>
      <c r="G2041" s="9">
        <v>214.54713077072398</v>
      </c>
      <c r="H2041" s="9">
        <v>65.293737855818165</v>
      </c>
    </row>
    <row r="2042" spans="1:8" x14ac:dyDescent="0.25">
      <c r="A2042" s="20"/>
      <c r="B2042" s="5">
        <f>DATE(YEAR(siječanj!B2042),MONTH(siječanj!B2042)+9,DAY(siječanj!B2042))</f>
        <v>44856</v>
      </c>
      <c r="C2042" s="8">
        <v>21.2395833333333</v>
      </c>
      <c r="D2042">
        <v>0.90607804933841773</v>
      </c>
      <c r="E2042" s="6">
        <v>75.085688560319468</v>
      </c>
      <c r="F2042" s="9">
        <v>84.667355344558629</v>
      </c>
      <c r="G2042" s="9">
        <v>214.84494752390646</v>
      </c>
      <c r="H2042" s="9">
        <v>68.033494223966215</v>
      </c>
    </row>
    <row r="2043" spans="1:8" x14ac:dyDescent="0.25">
      <c r="A2043" s="20"/>
      <c r="B2043" s="5">
        <f>DATE(YEAR(siječanj!B2043),MONTH(siječanj!B2043)+9,DAY(siječanj!B2043))</f>
        <v>44856</v>
      </c>
      <c r="C2043" s="8">
        <v>21.25</v>
      </c>
      <c r="D2043">
        <v>0.90607804933841773</v>
      </c>
      <c r="E2043" s="6">
        <v>78.959501817405126</v>
      </c>
      <c r="F2043" s="9">
        <v>88.184226069331459</v>
      </c>
      <c r="G2043" s="9">
        <v>213.66571407864663</v>
      </c>
      <c r="H2043" s="9">
        <v>71.543471383447681</v>
      </c>
    </row>
    <row r="2044" spans="1:8" x14ac:dyDescent="0.25">
      <c r="A2044" s="20"/>
      <c r="B2044" s="5">
        <f>DATE(YEAR(siječanj!B2044),MONTH(siječanj!B2044)+9,DAY(siječanj!B2044))</f>
        <v>44856</v>
      </c>
      <c r="C2044" s="8">
        <v>21.2604166666667</v>
      </c>
      <c r="D2044">
        <v>0.90607804933841773</v>
      </c>
      <c r="E2044" s="6">
        <v>83.187267837061754</v>
      </c>
      <c r="F2044" s="9">
        <v>90.53640711937939</v>
      </c>
      <c r="G2044" s="9">
        <v>213.64540762683234</v>
      </c>
      <c r="H2044" s="9">
        <v>75.374157371597406</v>
      </c>
    </row>
    <row r="2045" spans="1:8" x14ac:dyDescent="0.25">
      <c r="A2045" s="20"/>
      <c r="B2045" s="5">
        <f>DATE(YEAR(siječanj!B2045),MONTH(siječanj!B2045)+9,DAY(siječanj!B2045))</f>
        <v>44856</v>
      </c>
      <c r="C2045" s="8">
        <v>21.2708333333333</v>
      </c>
      <c r="D2045">
        <v>0.90607804933841773</v>
      </c>
      <c r="E2045" s="6">
        <v>86.43308812000484</v>
      </c>
      <c r="F2045" s="9">
        <v>93.841557719126399</v>
      </c>
      <c r="G2045" s="9">
        <v>209.4094083125531</v>
      </c>
      <c r="H2045" s="9">
        <v>78.315123882069557</v>
      </c>
    </row>
    <row r="2046" spans="1:8" x14ac:dyDescent="0.25">
      <c r="A2046" s="20"/>
      <c r="B2046" s="5">
        <f>DATE(YEAR(siječanj!B2046),MONTH(siječanj!B2046)+9,DAY(siječanj!B2046))</f>
        <v>44856</v>
      </c>
      <c r="C2046" s="8">
        <v>21.28125</v>
      </c>
      <c r="D2046">
        <v>0.90607804933841773</v>
      </c>
      <c r="E2046" s="6">
        <v>91.700509587508051</v>
      </c>
      <c r="F2046" s="9">
        <v>98.750122468307978</v>
      </c>
      <c r="G2046" s="9">
        <v>183.38685073210232</v>
      </c>
      <c r="H2046" s="9">
        <v>83.087818850388174</v>
      </c>
    </row>
    <row r="2047" spans="1:8" x14ac:dyDescent="0.25">
      <c r="A2047" s="20"/>
      <c r="B2047" s="5">
        <f>DATE(YEAR(siječanj!B2047),MONTH(siječanj!B2047)+9,DAY(siječanj!B2047))</f>
        <v>44856</v>
      </c>
      <c r="C2047" s="8">
        <v>21.2916666666667</v>
      </c>
      <c r="D2047">
        <v>0.90607804933841773</v>
      </c>
      <c r="E2047" s="6">
        <v>95.772053514863899</v>
      </c>
      <c r="F2047" s="9">
        <v>103.87723448541593</v>
      </c>
      <c r="G2047" s="9">
        <v>100.26361063640159</v>
      </c>
      <c r="H2047" s="9">
        <v>86.776955429882435</v>
      </c>
    </row>
    <row r="2048" spans="1:8" x14ac:dyDescent="0.25">
      <c r="A2048" s="20"/>
      <c r="B2048" s="5">
        <f>DATE(YEAR(siječanj!B2048),MONTH(siječanj!B2048)+9,DAY(siječanj!B2048))</f>
        <v>44856</v>
      </c>
      <c r="C2048" s="8">
        <v>21.3020833333333</v>
      </c>
      <c r="D2048">
        <v>0.90607804933841773</v>
      </c>
      <c r="E2048" s="6">
        <v>99.849371788982822</v>
      </c>
      <c r="F2048" s="9">
        <v>105.57703156134784</v>
      </c>
      <c r="G2048" s="9">
        <v>25.25169930571796</v>
      </c>
      <c r="H2048" s="9">
        <v>90.471324018227989</v>
      </c>
    </row>
    <row r="2049" spans="1:8" x14ac:dyDescent="0.25">
      <c r="A2049" s="20"/>
      <c r="B2049" s="5">
        <f>DATE(YEAR(siječanj!B2049),MONTH(siječanj!B2049)+9,DAY(siječanj!B2049))</f>
        <v>44856</v>
      </c>
      <c r="C2049" s="8">
        <v>21.3125</v>
      </c>
      <c r="D2049">
        <v>0.90607804933841773</v>
      </c>
      <c r="E2049" s="6">
        <v>102.61883824911808</v>
      </c>
      <c r="F2049" s="9">
        <v>108.21838529813623</v>
      </c>
      <c r="G2049" s="9">
        <v>6.0414663995934283</v>
      </c>
      <c r="H2049" s="9">
        <v>92.980676786135518</v>
      </c>
    </row>
    <row r="2050" spans="1:8" x14ac:dyDescent="0.25">
      <c r="A2050" s="20"/>
      <c r="B2050" s="5">
        <f>DATE(YEAR(siječanj!B2050),MONTH(siječanj!B2050)+9,DAY(siječanj!B2050))</f>
        <v>44856</v>
      </c>
      <c r="C2050" s="8">
        <v>21.3229166666667</v>
      </c>
      <c r="D2050">
        <v>0.90607804933841773</v>
      </c>
      <c r="E2050" s="6">
        <v>107.18283685579081</v>
      </c>
      <c r="F2050" s="9">
        <v>112.26229208526355</v>
      </c>
      <c r="G2050" s="9">
        <v>2.189682213192087</v>
      </c>
      <c r="H2050" s="9">
        <v>97.116015740852802</v>
      </c>
    </row>
    <row r="2051" spans="1:8" x14ac:dyDescent="0.25">
      <c r="A2051" s="20"/>
      <c r="B2051" s="5">
        <f>DATE(YEAR(siječanj!B2051),MONTH(siječanj!B2051)+9,DAY(siječanj!B2051))</f>
        <v>44856</v>
      </c>
      <c r="C2051" s="8">
        <v>21.3333333333333</v>
      </c>
      <c r="D2051">
        <v>0.90607804933841773</v>
      </c>
      <c r="E2051" s="6">
        <v>111.35431987275635</v>
      </c>
      <c r="F2051" s="9">
        <v>119.0140433328057</v>
      </c>
      <c r="G2051" s="9">
        <v>1.0190952684033587</v>
      </c>
      <c r="H2051" s="9">
        <v>100.89570493571328</v>
      </c>
    </row>
    <row r="2052" spans="1:8" x14ac:dyDescent="0.25">
      <c r="A2052" s="20"/>
      <c r="B2052" s="5">
        <f>DATE(YEAR(siječanj!B2052),MONTH(siječanj!B2052)+9,DAY(siječanj!B2052))</f>
        <v>44856</v>
      </c>
      <c r="C2052" s="8">
        <v>21.34375</v>
      </c>
      <c r="D2052">
        <v>0.90607804933841773</v>
      </c>
      <c r="E2052" s="6">
        <v>112.11843890191786</v>
      </c>
      <c r="F2052" s="9">
        <v>122.07256676706203</v>
      </c>
      <c r="G2052" s="9">
        <v>0.81121413283658139</v>
      </c>
      <c r="H2052" s="9">
        <v>101.5880564151183</v>
      </c>
    </row>
    <row r="2053" spans="1:8" x14ac:dyDescent="0.25">
      <c r="A2053" s="20"/>
      <c r="B2053" s="5">
        <f>DATE(YEAR(siječanj!B2053),MONTH(siječanj!B2053)+9,DAY(siječanj!B2053))</f>
        <v>44856</v>
      </c>
      <c r="C2053" s="8">
        <v>21.3541666666667</v>
      </c>
      <c r="D2053">
        <v>0.90607804933841773</v>
      </c>
      <c r="E2053" s="6">
        <v>112.67416616460184</v>
      </c>
      <c r="F2053" s="9">
        <v>124.11760189472804</v>
      </c>
      <c r="G2053" s="9">
        <v>0.76579253200510289</v>
      </c>
      <c r="H2053" s="9">
        <v>102.09158868925519</v>
      </c>
    </row>
    <row r="2054" spans="1:8" x14ac:dyDescent="0.25">
      <c r="A2054" s="20"/>
      <c r="B2054" s="5">
        <f>DATE(YEAR(siječanj!B2054),MONTH(siječanj!B2054)+9,DAY(siječanj!B2054))</f>
        <v>44856</v>
      </c>
      <c r="C2054" s="8">
        <v>21.3645833333333</v>
      </c>
      <c r="D2054">
        <v>0.90607804933841773</v>
      </c>
      <c r="E2054" s="6">
        <v>115.21937331871915</v>
      </c>
      <c r="F2054" s="9">
        <v>126.02204142120542</v>
      </c>
      <c r="G2054" s="9">
        <v>0.75783999509218358</v>
      </c>
      <c r="H2054" s="9">
        <v>104.39774502261999</v>
      </c>
    </row>
    <row r="2055" spans="1:8" x14ac:dyDescent="0.25">
      <c r="A2055" s="20"/>
      <c r="B2055" s="5">
        <f>DATE(YEAR(siječanj!B2055),MONTH(siječanj!B2055)+9,DAY(siječanj!B2055))</f>
        <v>44856</v>
      </c>
      <c r="C2055" s="8">
        <v>21.375</v>
      </c>
      <c r="D2055">
        <v>0.90607804933841773</v>
      </c>
      <c r="E2055" s="6">
        <v>118.19190893993361</v>
      </c>
      <c r="F2055" s="9">
        <v>128.8936586261143</v>
      </c>
      <c r="G2055" s="9">
        <v>0.74213660106776003</v>
      </c>
      <c r="H2055" s="9">
        <v>107.09109429987895</v>
      </c>
    </row>
    <row r="2056" spans="1:8" x14ac:dyDescent="0.25">
      <c r="A2056" s="20"/>
      <c r="B2056" s="5">
        <f>DATE(YEAR(siječanj!B2056),MONTH(siječanj!B2056)+9,DAY(siječanj!B2056))</f>
        <v>44856</v>
      </c>
      <c r="C2056" s="8">
        <v>21.3854166666667</v>
      </c>
      <c r="D2056">
        <v>0.90607804933841773</v>
      </c>
      <c r="E2056" s="6">
        <v>119.43011812088852</v>
      </c>
      <c r="F2056" s="9">
        <v>130.11780186143218</v>
      </c>
      <c r="G2056" s="9">
        <v>0.716643797499109</v>
      </c>
      <c r="H2056" s="9">
        <v>108.21300845923149</v>
      </c>
    </row>
    <row r="2057" spans="1:8" x14ac:dyDescent="0.25">
      <c r="A2057" s="20"/>
      <c r="B2057" s="5">
        <f>DATE(YEAR(siječanj!B2057),MONTH(siječanj!B2057)+9,DAY(siječanj!B2057))</f>
        <v>44856</v>
      </c>
      <c r="C2057" s="8">
        <v>21.3958333333333</v>
      </c>
      <c r="D2057">
        <v>0.90607804933841773</v>
      </c>
      <c r="E2057" s="6">
        <v>121.52553583011969</v>
      </c>
      <c r="F2057" s="9">
        <v>131.03642634585867</v>
      </c>
      <c r="G2057" s="9">
        <v>0.73681579711014533</v>
      </c>
      <c r="H2057" s="9">
        <v>110.11162044976085</v>
      </c>
    </row>
    <row r="2058" spans="1:8" x14ac:dyDescent="0.25">
      <c r="A2058" s="20"/>
      <c r="B2058" s="5">
        <f>DATE(YEAR(siječanj!B2058),MONTH(siječanj!B2058)+9,DAY(siječanj!B2058))</f>
        <v>44856</v>
      </c>
      <c r="C2058" s="8">
        <v>21.40625</v>
      </c>
      <c r="D2058">
        <v>0.90607804933841773</v>
      </c>
      <c r="E2058" s="6">
        <v>125.56875408465055</v>
      </c>
      <c r="F2058" s="9">
        <v>131.75736396041157</v>
      </c>
      <c r="G2058" s="9">
        <v>0.75907973656816963</v>
      </c>
      <c r="H2058" s="9">
        <v>113.77509175887565</v>
      </c>
    </row>
    <row r="2059" spans="1:8" x14ac:dyDescent="0.25">
      <c r="A2059" s="20"/>
      <c r="B2059" s="5">
        <f>DATE(YEAR(siječanj!B2059),MONTH(siječanj!B2059)+9,DAY(siječanj!B2059))</f>
        <v>44856</v>
      </c>
      <c r="C2059" s="8">
        <v>21.4166666666667</v>
      </c>
      <c r="D2059">
        <v>0.90607804933841773</v>
      </c>
      <c r="E2059" s="6">
        <v>127.69368291547482</v>
      </c>
      <c r="F2059" s="9">
        <v>131.99930461585305</v>
      </c>
      <c r="G2059" s="9">
        <v>0.80613850853881486</v>
      </c>
      <c r="H2059" s="9">
        <v>115.70044312889186</v>
      </c>
    </row>
    <row r="2060" spans="1:8" x14ac:dyDescent="0.25">
      <c r="A2060" s="20"/>
      <c r="B2060" s="5">
        <f>DATE(YEAR(siječanj!B2060),MONTH(siječanj!B2060)+9,DAY(siječanj!B2060))</f>
        <v>44856</v>
      </c>
      <c r="C2060" s="8">
        <v>21.4270833333333</v>
      </c>
      <c r="D2060">
        <v>0.90607804933841773</v>
      </c>
      <c r="E2060" s="6">
        <v>129.70307715480592</v>
      </c>
      <c r="F2060" s="9">
        <v>131.96515611352004</v>
      </c>
      <c r="G2060" s="9">
        <v>0.79284341624261256</v>
      </c>
      <c r="H2060" s="9">
        <v>117.52111114161684</v>
      </c>
    </row>
    <row r="2061" spans="1:8" x14ac:dyDescent="0.25">
      <c r="A2061" s="20"/>
      <c r="B2061" s="5">
        <f>DATE(YEAR(siječanj!B2061),MONTH(siječanj!B2061)+9,DAY(siječanj!B2061))</f>
        <v>44856</v>
      </c>
      <c r="C2061" s="8">
        <v>21.4375</v>
      </c>
      <c r="D2061">
        <v>0.90607804933841773</v>
      </c>
      <c r="E2061" s="6">
        <v>129.96071567990475</v>
      </c>
      <c r="F2061" s="9">
        <v>132.00333927623959</v>
      </c>
      <c r="G2061" s="9">
        <v>0.7981899262491744</v>
      </c>
      <c r="H2061" s="9">
        <v>117.75455175387282</v>
      </c>
    </row>
    <row r="2062" spans="1:8" x14ac:dyDescent="0.25">
      <c r="A2062" s="20"/>
      <c r="B2062" s="5">
        <f>DATE(YEAR(siječanj!B2062),MONTH(siječanj!B2062)+9,DAY(siječanj!B2062))</f>
        <v>44856</v>
      </c>
      <c r="C2062" s="8">
        <v>21.4479166666667</v>
      </c>
      <c r="D2062">
        <v>0.90607804933841773</v>
      </c>
      <c r="E2062" s="6">
        <v>130.1714088452469</v>
      </c>
      <c r="F2062" s="9">
        <v>131.81032196254932</v>
      </c>
      <c r="G2062" s="9">
        <v>0.74875448853890436</v>
      </c>
      <c r="H2062" s="9">
        <v>117.94545620613496</v>
      </c>
    </row>
    <row r="2063" spans="1:8" x14ac:dyDescent="0.25">
      <c r="A2063" s="20"/>
      <c r="B2063" s="5">
        <f>DATE(YEAR(siječanj!B2063),MONTH(siječanj!B2063)+9,DAY(siječanj!B2063))</f>
        <v>44856</v>
      </c>
      <c r="C2063" s="8">
        <v>21.4583333333333</v>
      </c>
      <c r="D2063">
        <v>0.90607804933841773</v>
      </c>
      <c r="E2063" s="6">
        <v>130.87945436056998</v>
      </c>
      <c r="F2063" s="9">
        <v>132.18663703960956</v>
      </c>
      <c r="G2063" s="9">
        <v>0.76874458046728522</v>
      </c>
      <c r="H2063" s="9">
        <v>118.58700070550172</v>
      </c>
    </row>
    <row r="2064" spans="1:8" x14ac:dyDescent="0.25">
      <c r="A2064" s="20"/>
      <c r="B2064" s="5">
        <f>DATE(YEAR(siječanj!B2064),MONTH(siječanj!B2064)+9,DAY(siječanj!B2064))</f>
        <v>44856</v>
      </c>
      <c r="C2064" s="8">
        <v>21.46875</v>
      </c>
      <c r="D2064">
        <v>0.90607804933841773</v>
      </c>
      <c r="E2064" s="6">
        <v>130.9727593055664</v>
      </c>
      <c r="F2064" s="9">
        <v>132.0422763215214</v>
      </c>
      <c r="G2064" s="9">
        <v>0.77314793676506555</v>
      </c>
      <c r="H2064" s="9">
        <v>118.67154226805771</v>
      </c>
    </row>
    <row r="2065" spans="1:8" x14ac:dyDescent="0.25">
      <c r="A2065" s="20"/>
      <c r="B2065" s="5">
        <f>DATE(YEAR(siječanj!B2065),MONTH(siječanj!B2065)+9,DAY(siječanj!B2065))</f>
        <v>44856</v>
      </c>
      <c r="C2065" s="8">
        <v>21.4791666666667</v>
      </c>
      <c r="D2065">
        <v>0.90607804933841773</v>
      </c>
      <c r="E2065" s="6">
        <v>134.0333527220794</v>
      </c>
      <c r="F2065" s="9">
        <v>132.03105110408003</v>
      </c>
      <c r="G2065" s="9">
        <v>0.80817706296680725</v>
      </c>
      <c r="H2065" s="9">
        <v>121.44467878070981</v>
      </c>
    </row>
    <row r="2066" spans="1:8" x14ac:dyDescent="0.25">
      <c r="A2066" s="20"/>
      <c r="B2066" s="5">
        <f>DATE(YEAR(siječanj!B2066),MONTH(siječanj!B2066)+9,DAY(siječanj!B2066))</f>
        <v>44856</v>
      </c>
      <c r="C2066" s="8">
        <v>21.4895833333333</v>
      </c>
      <c r="D2066">
        <v>0.90607804933841773</v>
      </c>
      <c r="E2066" s="6">
        <v>132.20411691035005</v>
      </c>
      <c r="F2066" s="9">
        <v>131.81199107412735</v>
      </c>
      <c r="G2066" s="9">
        <v>0.83094322661199871</v>
      </c>
      <c r="H2066" s="9">
        <v>119.7872483646381</v>
      </c>
    </row>
    <row r="2067" spans="1:8" x14ac:dyDescent="0.25">
      <c r="A2067" s="20"/>
      <c r="B2067" s="5">
        <f>DATE(YEAR(siječanj!B2067),MONTH(siječanj!B2067)+9,DAY(siječanj!B2067))</f>
        <v>44856</v>
      </c>
      <c r="C2067" s="8">
        <v>21.5</v>
      </c>
      <c r="D2067">
        <v>0.90607804933841773</v>
      </c>
      <c r="E2067" s="6">
        <v>129.91145800006365</v>
      </c>
      <c r="F2067" s="9">
        <v>130.78945737564899</v>
      </c>
      <c r="G2067" s="9">
        <v>0.78974900533292913</v>
      </c>
      <c r="H2067" s="9">
        <v>117.70992045140746</v>
      </c>
    </row>
    <row r="2068" spans="1:8" x14ac:dyDescent="0.25">
      <c r="A2068" s="20"/>
      <c r="B2068" s="5">
        <f>DATE(YEAR(siječanj!B2068),MONTH(siječanj!B2068)+9,DAY(siječanj!B2068))</f>
        <v>44856</v>
      </c>
      <c r="C2068" s="8">
        <v>21.5104166666667</v>
      </c>
      <c r="D2068">
        <v>0.90607804933841773</v>
      </c>
      <c r="E2068" s="6">
        <v>127.83379720139938</v>
      </c>
      <c r="F2068" s="9">
        <v>129.9866617618477</v>
      </c>
      <c r="G2068" s="9">
        <v>0.80821858551360082</v>
      </c>
      <c r="H2068" s="9">
        <v>115.82739760776683</v>
      </c>
    </row>
    <row r="2069" spans="1:8" x14ac:dyDescent="0.25">
      <c r="A2069" s="20"/>
      <c r="B2069" s="5">
        <f>DATE(YEAR(siječanj!B2069),MONTH(siječanj!B2069)+9,DAY(siječanj!B2069))</f>
        <v>44856</v>
      </c>
      <c r="C2069" s="8">
        <v>21.5208333333333</v>
      </c>
      <c r="D2069">
        <v>0.90607804933841773</v>
      </c>
      <c r="E2069" s="6">
        <v>128.84913804260441</v>
      </c>
      <c r="F2069" s="9">
        <v>129.22508961743637</v>
      </c>
      <c r="G2069" s="9">
        <v>0.83102627170558596</v>
      </c>
      <c r="H2069" s="9">
        <v>116.74737565657952</v>
      </c>
    </row>
    <row r="2070" spans="1:8" x14ac:dyDescent="0.25">
      <c r="A2070" s="20"/>
      <c r="B2070" s="5">
        <f>DATE(YEAR(siječanj!B2070),MONTH(siječanj!B2070)+9,DAY(siječanj!B2070))</f>
        <v>44856</v>
      </c>
      <c r="C2070" s="8">
        <v>21.53125</v>
      </c>
      <c r="D2070">
        <v>0.90607804933841773</v>
      </c>
      <c r="E2070" s="6">
        <v>129.78989489523738</v>
      </c>
      <c r="F2070" s="9">
        <v>128.14528891751033</v>
      </c>
      <c r="G2070" s="9">
        <v>0.88958676020665506</v>
      </c>
      <c r="H2070" s="9">
        <v>117.59977479051494</v>
      </c>
    </row>
    <row r="2071" spans="1:8" x14ac:dyDescent="0.25">
      <c r="A2071" s="20"/>
      <c r="B2071" s="5">
        <f>DATE(YEAR(siječanj!B2071),MONTH(siječanj!B2071)+9,DAY(siječanj!B2071))</f>
        <v>44856</v>
      </c>
      <c r="C2071" s="8">
        <v>21.5416666666667</v>
      </c>
      <c r="D2071">
        <v>0.90607804933841773</v>
      </c>
      <c r="E2071" s="6">
        <v>128.223365054597</v>
      </c>
      <c r="F2071" s="9">
        <v>125.45304411157257</v>
      </c>
      <c r="G2071" s="9">
        <v>0.84995457421972287</v>
      </c>
      <c r="H2071" s="9">
        <v>116.18037648827709</v>
      </c>
    </row>
    <row r="2072" spans="1:8" x14ac:dyDescent="0.25">
      <c r="A2072" s="20"/>
      <c r="B2072" s="5">
        <f>DATE(YEAR(siječanj!B2072),MONTH(siječanj!B2072)+9,DAY(siječanj!B2072))</f>
        <v>44856</v>
      </c>
      <c r="C2072" s="8">
        <v>21.5520833333333</v>
      </c>
      <c r="D2072">
        <v>0.90607804933841773</v>
      </c>
      <c r="E2072" s="6">
        <v>127.82290775241431</v>
      </c>
      <c r="F2072" s="9">
        <v>124.08764000817209</v>
      </c>
      <c r="G2072" s="9">
        <v>0.77384590881872972</v>
      </c>
      <c r="H2072" s="9">
        <v>115.81753091707208</v>
      </c>
    </row>
    <row r="2073" spans="1:8" x14ac:dyDescent="0.25">
      <c r="A2073" s="20"/>
      <c r="B2073" s="5">
        <f>DATE(YEAR(siječanj!B2073),MONTH(siječanj!B2073)+9,DAY(siječanj!B2073))</f>
        <v>44856</v>
      </c>
      <c r="C2073" s="8">
        <v>21.5625</v>
      </c>
      <c r="D2073">
        <v>0.90607804933841773</v>
      </c>
      <c r="E2073" s="6">
        <v>129.49888509376302</v>
      </c>
      <c r="F2073" s="9">
        <v>122.69407760182237</v>
      </c>
      <c r="G2073" s="9">
        <v>0.77439756479924871</v>
      </c>
      <c r="H2073" s="9">
        <v>117.33609719725671</v>
      </c>
    </row>
    <row r="2074" spans="1:8" x14ac:dyDescent="0.25">
      <c r="A2074" s="20"/>
      <c r="B2074" s="5">
        <f>DATE(YEAR(siječanj!B2074),MONTH(siječanj!B2074)+9,DAY(siječanj!B2074))</f>
        <v>44856</v>
      </c>
      <c r="C2074" s="8">
        <v>21.5729166666667</v>
      </c>
      <c r="D2074">
        <v>0.90607804933841773</v>
      </c>
      <c r="E2074" s="6">
        <v>127.98296418570527</v>
      </c>
      <c r="F2074" s="9">
        <v>122.0135833990069</v>
      </c>
      <c r="G2074" s="9">
        <v>0.79772526998552185</v>
      </c>
      <c r="H2074" s="9">
        <v>115.96255453793241</v>
      </c>
    </row>
    <row r="2075" spans="1:8" x14ac:dyDescent="0.25">
      <c r="A2075" s="20"/>
      <c r="B2075" s="5">
        <f>DATE(YEAR(siječanj!B2075),MONTH(siječanj!B2075)+9,DAY(siječanj!B2075))</f>
        <v>44856</v>
      </c>
      <c r="C2075" s="8">
        <v>21.5833333333333</v>
      </c>
      <c r="D2075">
        <v>0.90607804933841773</v>
      </c>
      <c r="E2075" s="6">
        <v>126.16220621906015</v>
      </c>
      <c r="F2075" s="9">
        <v>119.57033603287125</v>
      </c>
      <c r="G2075" s="9">
        <v>0.77500260619876304</v>
      </c>
      <c r="H2075" s="9">
        <v>114.31280571119721</v>
      </c>
    </row>
    <row r="2076" spans="1:8" x14ac:dyDescent="0.25">
      <c r="A2076" s="20"/>
      <c r="B2076" s="5">
        <f>DATE(YEAR(siječanj!B2076),MONTH(siječanj!B2076)+9,DAY(siječanj!B2076))</f>
        <v>44856</v>
      </c>
      <c r="C2076" s="8">
        <v>21.59375</v>
      </c>
      <c r="D2076">
        <v>0.90607804933841773</v>
      </c>
      <c r="E2076" s="6">
        <v>125.95713251772744</v>
      </c>
      <c r="F2076" s="9">
        <v>118.2463405226863</v>
      </c>
      <c r="G2076" s="9">
        <v>0.80014543558357953</v>
      </c>
      <c r="H2076" s="9">
        <v>114.12699293192307</v>
      </c>
    </row>
    <row r="2077" spans="1:8" x14ac:dyDescent="0.25">
      <c r="A2077" s="20"/>
      <c r="B2077" s="5">
        <f>DATE(YEAR(siječanj!B2077),MONTH(siječanj!B2077)+9,DAY(siječanj!B2077))</f>
        <v>44856</v>
      </c>
      <c r="C2077" s="8">
        <v>21.6041666666667</v>
      </c>
      <c r="D2077">
        <v>0.90607804933841773</v>
      </c>
      <c r="E2077" s="6">
        <v>124.93138276120884</v>
      </c>
      <c r="F2077" s="9">
        <v>116.74001193108487</v>
      </c>
      <c r="G2077" s="9">
        <v>0.8293436233963466</v>
      </c>
      <c r="H2077" s="9">
        <v>113.19758359342732</v>
      </c>
    </row>
    <row r="2078" spans="1:8" x14ac:dyDescent="0.25">
      <c r="A2078" s="20"/>
      <c r="B2078" s="5">
        <f>DATE(YEAR(siječanj!B2078),MONTH(siječanj!B2078)+9,DAY(siječanj!B2078))</f>
        <v>44856</v>
      </c>
      <c r="C2078" s="8">
        <v>21.6145833333333</v>
      </c>
      <c r="D2078">
        <v>0.90607804933841773</v>
      </c>
      <c r="E2078" s="6">
        <v>123.87518265819379</v>
      </c>
      <c r="F2078" s="9">
        <v>115.99106127534338</v>
      </c>
      <c r="G2078" s="9">
        <v>0.8506802286363393</v>
      </c>
      <c r="H2078" s="9">
        <v>112.24058386437642</v>
      </c>
    </row>
    <row r="2079" spans="1:8" x14ac:dyDescent="0.25">
      <c r="A2079" s="20"/>
      <c r="B2079" s="5">
        <f>DATE(YEAR(siječanj!B2079),MONTH(siječanj!B2079)+9,DAY(siječanj!B2079))</f>
        <v>44856</v>
      </c>
      <c r="C2079" s="8">
        <v>21.625</v>
      </c>
      <c r="D2079">
        <v>0.90607804933841773</v>
      </c>
      <c r="E2079" s="6">
        <v>122.04504832792585</v>
      </c>
      <c r="F2079" s="9">
        <v>114.87008705848979</v>
      </c>
      <c r="G2079" s="9">
        <v>0.86526844782752332</v>
      </c>
      <c r="H2079" s="9">
        <v>110.58233932037999</v>
      </c>
    </row>
    <row r="2080" spans="1:8" x14ac:dyDescent="0.25">
      <c r="A2080" s="20"/>
      <c r="B2080" s="5">
        <f>DATE(YEAR(siječanj!B2080),MONTH(siječanj!B2080)+9,DAY(siječanj!B2080))</f>
        <v>44856</v>
      </c>
      <c r="C2080" s="8">
        <v>21.6354166666667</v>
      </c>
      <c r="D2080">
        <v>0.90607804933841773</v>
      </c>
      <c r="E2080" s="6">
        <v>120.98327343861877</v>
      </c>
      <c r="F2080" s="9">
        <v>114.03749909678987</v>
      </c>
      <c r="G2080" s="9">
        <v>0.83293234924663972</v>
      </c>
      <c r="H2080" s="9">
        <v>109.62028839984009</v>
      </c>
    </row>
    <row r="2081" spans="1:8" x14ac:dyDescent="0.25">
      <c r="A2081" s="20"/>
      <c r="B2081" s="5">
        <f>DATE(YEAR(siječanj!B2081),MONTH(siječanj!B2081)+9,DAY(siječanj!B2081))</f>
        <v>44856</v>
      </c>
      <c r="C2081" s="8">
        <v>21.6458333333333</v>
      </c>
      <c r="D2081">
        <v>0.90607804933841773</v>
      </c>
      <c r="E2081" s="6">
        <v>123.03282500317781</v>
      </c>
      <c r="F2081" s="9">
        <v>113.29710619699863</v>
      </c>
      <c r="G2081" s="9">
        <v>0.7910006106787516</v>
      </c>
      <c r="H2081" s="9">
        <v>111.47734208347426</v>
      </c>
    </row>
    <row r="2082" spans="1:8" x14ac:dyDescent="0.25">
      <c r="A2082" s="20"/>
      <c r="B2082" s="5">
        <f>DATE(YEAR(siječanj!B2082),MONTH(siječanj!B2082)+9,DAY(siječanj!B2082))</f>
        <v>44856</v>
      </c>
      <c r="C2082" s="8">
        <v>21.65625</v>
      </c>
      <c r="D2082">
        <v>0.90607804933841773</v>
      </c>
      <c r="E2082" s="6">
        <v>124.23417407444813</v>
      </c>
      <c r="F2082" s="9">
        <v>112.836485849653</v>
      </c>
      <c r="G2082" s="9">
        <v>0.8012744506006606</v>
      </c>
      <c r="H2082" s="9">
        <v>112.56585810654539</v>
      </c>
    </row>
    <row r="2083" spans="1:8" x14ac:dyDescent="0.25">
      <c r="A2083" s="20"/>
      <c r="B2083" s="5">
        <f>DATE(YEAR(siječanj!B2083),MONTH(siječanj!B2083)+9,DAY(siječanj!B2083))</f>
        <v>44856</v>
      </c>
      <c r="C2083" s="8">
        <v>21.6666666666667</v>
      </c>
      <c r="D2083">
        <v>0.90607804933841773</v>
      </c>
      <c r="E2083" s="6">
        <v>120.44839776305957</v>
      </c>
      <c r="F2083" s="9">
        <v>112.66921063830658</v>
      </c>
      <c r="G2083" s="9">
        <v>0.79475344940457959</v>
      </c>
      <c r="H2083" s="9">
        <v>109.13564929109086</v>
      </c>
    </row>
    <row r="2084" spans="1:8" x14ac:dyDescent="0.25">
      <c r="A2084" s="20"/>
      <c r="B2084" s="5">
        <f>DATE(YEAR(siječanj!B2084),MONTH(siječanj!B2084)+9,DAY(siječanj!B2084))</f>
        <v>44856</v>
      </c>
      <c r="C2084" s="8">
        <v>21.6770833333333</v>
      </c>
      <c r="D2084">
        <v>0.90607804933841773</v>
      </c>
      <c r="E2084" s="6">
        <v>119.49469926495608</v>
      </c>
      <c r="F2084" s="9">
        <v>111.91538841862383</v>
      </c>
      <c r="G2084" s="9">
        <v>0.83142567768277187</v>
      </c>
      <c r="H2084" s="9">
        <v>108.27152401627227</v>
      </c>
    </row>
    <row r="2085" spans="1:8" x14ac:dyDescent="0.25">
      <c r="A2085" s="20"/>
      <c r="B2085" s="5">
        <f>DATE(YEAR(siječanj!B2085),MONTH(siječanj!B2085)+9,DAY(siječanj!B2085))</f>
        <v>44856</v>
      </c>
      <c r="C2085" s="8">
        <v>21.6875</v>
      </c>
      <c r="D2085">
        <v>0.90607804933841773</v>
      </c>
      <c r="E2085" s="6">
        <v>121.41400138359018</v>
      </c>
      <c r="F2085" s="9">
        <v>112.02146866659568</v>
      </c>
      <c r="G2085" s="9">
        <v>0.86924867140607898</v>
      </c>
      <c r="H2085" s="9">
        <v>110.01056153601535</v>
      </c>
    </row>
    <row r="2086" spans="1:8" x14ac:dyDescent="0.25">
      <c r="A2086" s="20"/>
      <c r="B2086" s="5">
        <f>DATE(YEAR(siječanj!B2086),MONTH(siječanj!B2086)+9,DAY(siječanj!B2086))</f>
        <v>44856</v>
      </c>
      <c r="C2086" s="8">
        <v>21.6979166666667</v>
      </c>
      <c r="D2086">
        <v>0.90607804933841773</v>
      </c>
      <c r="E2086" s="6">
        <v>125.00478527236544</v>
      </c>
      <c r="F2086" s="9">
        <v>112.24188970133842</v>
      </c>
      <c r="G2086" s="9">
        <v>0.89392288990396385</v>
      </c>
      <c r="H2086" s="9">
        <v>113.26409199755264</v>
      </c>
    </row>
    <row r="2087" spans="1:8" x14ac:dyDescent="0.25">
      <c r="A2087" s="20"/>
      <c r="B2087" s="5">
        <f>DATE(YEAR(siječanj!B2087),MONTH(siječanj!B2087)+9,DAY(siječanj!B2087))</f>
        <v>44856</v>
      </c>
      <c r="C2087" s="8">
        <v>21.7083333333333</v>
      </c>
      <c r="D2087">
        <v>0.90607804933841773</v>
      </c>
      <c r="E2087" s="6">
        <v>126.39641773483619</v>
      </c>
      <c r="F2087" s="9">
        <v>112.70418125826549</v>
      </c>
      <c r="G2087" s="9">
        <v>0.95212549497464083</v>
      </c>
      <c r="H2087" s="9">
        <v>114.52501962454417</v>
      </c>
    </row>
    <row r="2088" spans="1:8" x14ac:dyDescent="0.25">
      <c r="A2088" s="20"/>
      <c r="B2088" s="5">
        <f>DATE(YEAR(siječanj!B2088),MONTH(siječanj!B2088)+9,DAY(siječanj!B2088))</f>
        <v>44856</v>
      </c>
      <c r="C2088" s="8">
        <v>21.71875</v>
      </c>
      <c r="D2088">
        <v>0.90607804933841773</v>
      </c>
      <c r="E2088" s="6">
        <v>128.58256198835133</v>
      </c>
      <c r="F2088" s="9">
        <v>113.30874951655014</v>
      </c>
      <c r="G2088" s="9">
        <v>1.0980689825496679</v>
      </c>
      <c r="H2088" s="9">
        <v>116.50583694534156</v>
      </c>
    </row>
    <row r="2089" spans="1:8" x14ac:dyDescent="0.25">
      <c r="A2089" s="20"/>
      <c r="B2089" s="5">
        <f>DATE(YEAR(siječanj!B2089),MONTH(siječanj!B2089)+9,DAY(siječanj!B2089))</f>
        <v>44856</v>
      </c>
      <c r="C2089" s="8">
        <v>21.7291666666667</v>
      </c>
      <c r="D2089">
        <v>0.90607804933841773</v>
      </c>
      <c r="E2089" s="6">
        <v>131.84531413334693</v>
      </c>
      <c r="F2089" s="9">
        <v>113.85271734566746</v>
      </c>
      <c r="G2089" s="9">
        <v>1.4300448887084807</v>
      </c>
      <c r="H2089" s="9">
        <v>119.4621450443539</v>
      </c>
    </row>
    <row r="2090" spans="1:8" x14ac:dyDescent="0.25">
      <c r="A2090" s="20"/>
      <c r="B2090" s="5">
        <f>DATE(YEAR(siječanj!B2090),MONTH(siječanj!B2090)+9,DAY(siječanj!B2090))</f>
        <v>44856</v>
      </c>
      <c r="C2090" s="8">
        <v>21.7395833333333</v>
      </c>
      <c r="D2090">
        <v>0.90607804933841773</v>
      </c>
      <c r="E2090" s="6">
        <v>141.64898835218574</v>
      </c>
      <c r="F2090" s="9">
        <v>115.14459482121026</v>
      </c>
      <c r="G2090" s="9">
        <v>5.4542223611437581</v>
      </c>
      <c r="H2090" s="9">
        <v>128.34503905690872</v>
      </c>
    </row>
    <row r="2091" spans="1:8" x14ac:dyDescent="0.25">
      <c r="A2091" s="20"/>
      <c r="B2091" s="5">
        <f>DATE(YEAR(siječanj!B2091),MONTH(siječanj!B2091)+9,DAY(siječanj!B2091))</f>
        <v>44856</v>
      </c>
      <c r="C2091" s="8">
        <v>21.75</v>
      </c>
      <c r="D2091">
        <v>0.90607804933841773</v>
      </c>
      <c r="E2091" s="6">
        <v>141.39714700912776</v>
      </c>
      <c r="F2091" s="9">
        <v>116.93223280271491</v>
      </c>
      <c r="G2091" s="9">
        <v>37.424842580810036</v>
      </c>
      <c r="H2091" s="9">
        <v>128.11685114404798</v>
      </c>
    </row>
    <row r="2092" spans="1:8" x14ac:dyDescent="0.25">
      <c r="A2092" s="20"/>
      <c r="B2092" s="5">
        <f>DATE(YEAR(siječanj!B2092),MONTH(siječanj!B2092)+9,DAY(siječanj!B2092))</f>
        <v>44856</v>
      </c>
      <c r="C2092" s="8">
        <v>21.7604166666667</v>
      </c>
      <c r="D2092">
        <v>0.90607804933841773</v>
      </c>
      <c r="E2092" s="6">
        <v>146.17921060451192</v>
      </c>
      <c r="F2092" s="9">
        <v>119.45235780769467</v>
      </c>
      <c r="G2092" s="9">
        <v>111.54535404031496</v>
      </c>
      <c r="H2092" s="9">
        <v>132.44977399836591</v>
      </c>
    </row>
    <row r="2093" spans="1:8" x14ac:dyDescent="0.25">
      <c r="A2093" s="20"/>
      <c r="B2093" s="5">
        <f>DATE(YEAR(siječanj!B2093),MONTH(siječanj!B2093)+9,DAY(siječanj!B2093))</f>
        <v>44856</v>
      </c>
      <c r="C2093" s="8">
        <v>21.7708333333333</v>
      </c>
      <c r="D2093">
        <v>0.90607804933841773</v>
      </c>
      <c r="E2093" s="6">
        <v>152.49826611231293</v>
      </c>
      <c r="F2093" s="9">
        <v>121.18678842436937</v>
      </c>
      <c r="G2093" s="9">
        <v>178.57921790559462</v>
      </c>
      <c r="H2093" s="9">
        <v>138.17533148653544</v>
      </c>
    </row>
    <row r="2094" spans="1:8" x14ac:dyDescent="0.25">
      <c r="A2094" s="20"/>
      <c r="B2094" s="5">
        <f>DATE(YEAR(siječanj!B2094),MONTH(siječanj!B2094)+9,DAY(siječanj!B2094))</f>
        <v>44856</v>
      </c>
      <c r="C2094" s="8">
        <v>21.78125</v>
      </c>
      <c r="D2094">
        <v>0.90607804933841773</v>
      </c>
      <c r="E2094" s="6">
        <v>159.04248242318502</v>
      </c>
      <c r="F2094" s="9">
        <v>121.78084888247736</v>
      </c>
      <c r="G2094" s="9">
        <v>212.83637241260928</v>
      </c>
      <c r="H2094" s="9">
        <v>144.10490223593908</v>
      </c>
    </row>
    <row r="2095" spans="1:8" x14ac:dyDescent="0.25">
      <c r="A2095" s="20"/>
      <c r="B2095" s="5">
        <f>DATE(YEAR(siječanj!B2095),MONTH(siječanj!B2095)+9,DAY(siječanj!B2095))</f>
        <v>44856</v>
      </c>
      <c r="C2095" s="8">
        <v>21.7916666666667</v>
      </c>
      <c r="D2095">
        <v>0.90607804933841773</v>
      </c>
      <c r="E2095" s="6">
        <v>164.52775144784169</v>
      </c>
      <c r="F2095" s="9">
        <v>121.42436683117604</v>
      </c>
      <c r="G2095" s="9">
        <v>219.69292838207491</v>
      </c>
      <c r="H2095" s="9">
        <v>149.07498409389643</v>
      </c>
    </row>
    <row r="2096" spans="1:8" x14ac:dyDescent="0.25">
      <c r="A2096" s="20"/>
      <c r="B2096" s="5">
        <f>DATE(YEAR(siječanj!B2096),MONTH(siječanj!B2096)+9,DAY(siječanj!B2096))</f>
        <v>44856</v>
      </c>
      <c r="C2096" s="8">
        <v>21.8020833333333</v>
      </c>
      <c r="D2096">
        <v>0.90607804933841773</v>
      </c>
      <c r="E2096" s="6">
        <v>170.35270912916408</v>
      </c>
      <c r="F2096" s="9">
        <v>121.02215779628631</v>
      </c>
      <c r="G2096" s="9">
        <v>220.57625115468613</v>
      </c>
      <c r="H2096" s="9">
        <v>154.35285038726786</v>
      </c>
    </row>
    <row r="2097" spans="1:8" x14ac:dyDescent="0.25">
      <c r="A2097" s="20"/>
      <c r="B2097" s="5">
        <f>DATE(YEAR(siječanj!B2097),MONTH(siječanj!B2097)+9,DAY(siječanj!B2097))</f>
        <v>44856</v>
      </c>
      <c r="C2097" s="8">
        <v>21.8125</v>
      </c>
      <c r="D2097">
        <v>0.90607804933841773</v>
      </c>
      <c r="E2097" s="6">
        <v>172.52427951126677</v>
      </c>
      <c r="F2097" s="9">
        <v>120.34772672344977</v>
      </c>
      <c r="G2097" s="9">
        <v>221.18089310133465</v>
      </c>
      <c r="H2097" s="9">
        <v>156.32046264308454</v>
      </c>
    </row>
    <row r="2098" spans="1:8" x14ac:dyDescent="0.25">
      <c r="A2098" s="20"/>
      <c r="B2098" s="5">
        <f>DATE(YEAR(siječanj!B2098),MONTH(siječanj!B2098)+9,DAY(siječanj!B2098))</f>
        <v>44856</v>
      </c>
      <c r="C2098" s="8">
        <v>21.8229166666667</v>
      </c>
      <c r="D2098">
        <v>0.90607804933841773</v>
      </c>
      <c r="E2098" s="6">
        <v>171.48184014520774</v>
      </c>
      <c r="F2098" s="9">
        <v>119.73339965220937</v>
      </c>
      <c r="G2098" s="9">
        <v>221.69860486624378</v>
      </c>
      <c r="H2098" s="9">
        <v>155.37593121573221</v>
      </c>
    </row>
    <row r="2099" spans="1:8" x14ac:dyDescent="0.25">
      <c r="A2099" s="20"/>
      <c r="B2099" s="5">
        <f>DATE(YEAR(siječanj!B2099),MONTH(siječanj!B2099)+9,DAY(siječanj!B2099))</f>
        <v>44856</v>
      </c>
      <c r="C2099" s="8">
        <v>21.8333333333333</v>
      </c>
      <c r="D2099">
        <v>0.90607804933841773</v>
      </c>
      <c r="E2099" s="6">
        <v>168.81829859597417</v>
      </c>
      <c r="F2099" s="9">
        <v>117.60222460021964</v>
      </c>
      <c r="G2099" s="9">
        <v>222.86976325808686</v>
      </c>
      <c r="H2099" s="9">
        <v>152.96255468447083</v>
      </c>
    </row>
    <row r="2100" spans="1:8" x14ac:dyDescent="0.25">
      <c r="A2100" s="20"/>
      <c r="B2100" s="5">
        <f>DATE(YEAR(siječanj!B2100),MONTH(siječanj!B2100)+9,DAY(siječanj!B2100))</f>
        <v>44856</v>
      </c>
      <c r="C2100" s="8">
        <v>21.84375</v>
      </c>
      <c r="D2100">
        <v>0.90607804933841773</v>
      </c>
      <c r="E2100" s="6">
        <v>167.34558401914663</v>
      </c>
      <c r="F2100" s="9">
        <v>115.83065912320092</v>
      </c>
      <c r="G2100" s="9">
        <v>222.63366855709057</v>
      </c>
      <c r="H2100" s="9">
        <v>151.62816033346667</v>
      </c>
    </row>
    <row r="2101" spans="1:8" x14ac:dyDescent="0.25">
      <c r="A2101" s="20"/>
      <c r="B2101" s="5">
        <f>DATE(YEAR(siječanj!B2101),MONTH(siječanj!B2101)+9,DAY(siječanj!B2101))</f>
        <v>44856</v>
      </c>
      <c r="C2101" s="8">
        <v>21.8541666666667</v>
      </c>
      <c r="D2101">
        <v>0.90607804933841773</v>
      </c>
      <c r="E2101" s="6">
        <v>165.6630479888851</v>
      </c>
      <c r="F2101" s="9">
        <v>114.44218986991561</v>
      </c>
      <c r="G2101" s="9">
        <v>222.86953380214479</v>
      </c>
      <c r="H2101" s="9">
        <v>150.1036513692257</v>
      </c>
    </row>
    <row r="2102" spans="1:8" x14ac:dyDescent="0.25">
      <c r="A2102" s="20"/>
      <c r="B2102" s="5">
        <f>DATE(YEAR(siječanj!B2102),MONTH(siječanj!B2102)+9,DAY(siječanj!B2102))</f>
        <v>44856</v>
      </c>
      <c r="C2102" s="8">
        <v>21.8645833333333</v>
      </c>
      <c r="D2102">
        <v>0.90607804933841773</v>
      </c>
      <c r="E2102" s="6">
        <v>162.34228033860188</v>
      </c>
      <c r="F2102" s="9">
        <v>112.75809575015292</v>
      </c>
      <c r="G2102" s="9">
        <v>223.04323414504466</v>
      </c>
      <c r="H2102" s="9">
        <v>147.09477669435097</v>
      </c>
    </row>
    <row r="2103" spans="1:8" x14ac:dyDescent="0.25">
      <c r="A2103" s="20"/>
      <c r="B2103" s="5">
        <f>DATE(YEAR(siječanj!B2103),MONTH(siječanj!B2103)+9,DAY(siječanj!B2103))</f>
        <v>44856</v>
      </c>
      <c r="C2103" s="8">
        <v>21.875</v>
      </c>
      <c r="D2103">
        <v>0.90607804933841773</v>
      </c>
      <c r="E2103" s="6">
        <v>160.85743625792216</v>
      </c>
      <c r="F2103" s="9">
        <v>109.45704741645505</v>
      </c>
      <c r="G2103" s="9">
        <v>223.79370292486485</v>
      </c>
      <c r="H2103" s="9">
        <v>145.74939206615699</v>
      </c>
    </row>
    <row r="2104" spans="1:8" x14ac:dyDescent="0.25">
      <c r="A2104" s="20"/>
      <c r="B2104" s="5">
        <f>DATE(YEAR(siječanj!B2104),MONTH(siječanj!B2104)+9,DAY(siječanj!B2104))</f>
        <v>44856</v>
      </c>
      <c r="C2104" s="8">
        <v>21.8854166666667</v>
      </c>
      <c r="D2104">
        <v>0.90607804933841773</v>
      </c>
      <c r="E2104" s="6">
        <v>165.53904448785121</v>
      </c>
      <c r="F2104" s="9">
        <v>107.51103175620332</v>
      </c>
      <c r="G2104" s="9">
        <v>223.14414158560993</v>
      </c>
      <c r="H2104" s="9">
        <v>149.99129451889777</v>
      </c>
    </row>
    <row r="2105" spans="1:8" x14ac:dyDescent="0.25">
      <c r="A2105" s="20"/>
      <c r="B2105" s="5">
        <f>DATE(YEAR(siječanj!B2105),MONTH(siječanj!B2105)+9,DAY(siječanj!B2105))</f>
        <v>44856</v>
      </c>
      <c r="C2105" s="8">
        <v>21.8958333333333</v>
      </c>
      <c r="D2105">
        <v>0.90607804933841773</v>
      </c>
      <c r="E2105" s="6">
        <v>169.36402400699188</v>
      </c>
      <c r="F2105" s="9">
        <v>105.81712207748765</v>
      </c>
      <c r="G2105" s="9">
        <v>222.86806668080428</v>
      </c>
      <c r="H2105" s="9">
        <v>153.45702450036015</v>
      </c>
    </row>
    <row r="2106" spans="1:8" x14ac:dyDescent="0.25">
      <c r="A2106" s="20"/>
      <c r="B2106" s="5">
        <f>DATE(YEAR(siječanj!B2106),MONTH(siječanj!B2106)+9,DAY(siječanj!B2106))</f>
        <v>44856</v>
      </c>
      <c r="C2106" s="8">
        <v>21.90625</v>
      </c>
      <c r="D2106">
        <v>0.90607804933841773</v>
      </c>
      <c r="E2106" s="6">
        <v>163.93931910319037</v>
      </c>
      <c r="F2106" s="9">
        <v>104.48764238636279</v>
      </c>
      <c r="G2106" s="9">
        <v>221.47867623423343</v>
      </c>
      <c r="H2106" s="9">
        <v>148.54181846288714</v>
      </c>
    </row>
    <row r="2107" spans="1:8" x14ac:dyDescent="0.25">
      <c r="A2107" s="20"/>
      <c r="B2107" s="5">
        <f>DATE(YEAR(siječanj!B2107),MONTH(siječanj!B2107)+9,DAY(siječanj!B2107))</f>
        <v>44856</v>
      </c>
      <c r="C2107" s="8">
        <v>21.9166666666667</v>
      </c>
      <c r="D2107">
        <v>0.90607804933841773</v>
      </c>
      <c r="E2107" s="6">
        <v>160.63181279226654</v>
      </c>
      <c r="F2107" s="9">
        <v>102.83654776239347</v>
      </c>
      <c r="G2107" s="9">
        <v>219.0729053052892</v>
      </c>
      <c r="H2107" s="9">
        <v>145.54495959651078</v>
      </c>
    </row>
    <row r="2108" spans="1:8" x14ac:dyDescent="0.25">
      <c r="A2108" s="20"/>
      <c r="B2108" s="5">
        <f>DATE(YEAR(siječanj!B2108),MONTH(siječanj!B2108)+9,DAY(siječanj!B2108))</f>
        <v>44856</v>
      </c>
      <c r="C2108" s="8">
        <v>21.9270833333333</v>
      </c>
      <c r="D2108">
        <v>0.90607804933841773</v>
      </c>
      <c r="E2108" s="6">
        <v>151.5766482009715</v>
      </c>
      <c r="F2108" s="9">
        <v>100.73217050808752</v>
      </c>
      <c r="G2108" s="9">
        <v>216.55930454929953</v>
      </c>
      <c r="H2108" s="9">
        <v>137.34027372719186</v>
      </c>
    </row>
    <row r="2109" spans="1:8" x14ac:dyDescent="0.25">
      <c r="A2109" s="20"/>
      <c r="B2109" s="5">
        <f>DATE(YEAR(siječanj!B2109),MONTH(siječanj!B2109)+9,DAY(siječanj!B2109))</f>
        <v>44856</v>
      </c>
      <c r="C2109" s="8">
        <v>21.9375</v>
      </c>
      <c r="D2109">
        <v>0.90607804933841773</v>
      </c>
      <c r="E2109" s="6">
        <v>141.15919150063448</v>
      </c>
      <c r="F2109" s="9">
        <v>99.329831554002354</v>
      </c>
      <c r="G2109" s="9">
        <v>215.35602362249949</v>
      </c>
      <c r="H2109" s="9">
        <v>127.90124488108304</v>
      </c>
    </row>
    <row r="2110" spans="1:8" x14ac:dyDescent="0.25">
      <c r="A2110" s="20"/>
      <c r="B2110" s="5">
        <f>DATE(YEAR(siječanj!B2110),MONTH(siječanj!B2110)+9,DAY(siječanj!B2110))</f>
        <v>44856</v>
      </c>
      <c r="C2110" s="8">
        <v>21.9479166666667</v>
      </c>
      <c r="D2110">
        <v>0.90607804933841773</v>
      </c>
      <c r="E2110" s="6">
        <v>132.22040144191948</v>
      </c>
      <c r="F2110" s="9">
        <v>97.316439592890163</v>
      </c>
      <c r="G2110" s="9">
        <v>214.86188276911534</v>
      </c>
      <c r="H2110" s="9">
        <v>119.80200342123692</v>
      </c>
    </row>
    <row r="2111" spans="1:8" x14ac:dyDescent="0.25">
      <c r="A2111" s="20"/>
      <c r="B2111" s="5">
        <f>DATE(YEAR(siječanj!B2111),MONTH(siječanj!B2111)+9,DAY(siječanj!B2111))</f>
        <v>44856</v>
      </c>
      <c r="C2111" s="8">
        <v>21.9583333333333</v>
      </c>
      <c r="D2111">
        <v>0.90607804933841773</v>
      </c>
      <c r="E2111" s="6">
        <v>123.0871431791419</v>
      </c>
      <c r="F2111" s="9">
        <v>94.973854490789577</v>
      </c>
      <c r="G2111" s="9">
        <v>209.62853015751861</v>
      </c>
      <c r="H2111" s="9">
        <v>111.52655859039542</v>
      </c>
    </row>
    <row r="2112" spans="1:8" x14ac:dyDescent="0.25">
      <c r="A2112" s="20"/>
      <c r="B2112" s="5">
        <f>DATE(YEAR(siječanj!B2112),MONTH(siječanj!B2112)+9,DAY(siječanj!B2112))</f>
        <v>44856</v>
      </c>
      <c r="C2112" s="8">
        <v>21.96875</v>
      </c>
      <c r="D2112">
        <v>0.90607804933841773</v>
      </c>
      <c r="E2112" s="6">
        <v>113.48295298277129</v>
      </c>
      <c r="F2112" s="9">
        <v>92.805264325160863</v>
      </c>
      <c r="G2112" s="9">
        <v>208.66914214154932</v>
      </c>
      <c r="H2112" s="9">
        <v>102.82441267179279</v>
      </c>
    </row>
    <row r="2113" spans="1:8" x14ac:dyDescent="0.25">
      <c r="A2113" s="20"/>
      <c r="B2113" s="5">
        <f>DATE(YEAR(siječanj!B2113),MONTH(siječanj!B2113)+9,DAY(siječanj!B2113))</f>
        <v>44856</v>
      </c>
      <c r="C2113" s="8">
        <v>21.9791666666667</v>
      </c>
      <c r="D2113">
        <v>0.90607804933841773</v>
      </c>
      <c r="E2113" s="6">
        <v>105.69504900995418</v>
      </c>
      <c r="F2113" s="9">
        <v>91.10831097297887</v>
      </c>
      <c r="G2113" s="9">
        <v>206.77306319305058</v>
      </c>
      <c r="H2113" s="9">
        <v>95.767963831667743</v>
      </c>
    </row>
    <row r="2114" spans="1:8" ht="15.75" thickBot="1" x14ac:dyDescent="0.3">
      <c r="A2114" s="20"/>
      <c r="B2114" s="5">
        <f>DATE(YEAR(siječanj!B2114),MONTH(siječanj!B2114)+9,DAY(siječanj!B2114))</f>
        <v>44856</v>
      </c>
      <c r="C2114" s="8">
        <v>21.9895833333333</v>
      </c>
      <c r="D2114">
        <v>0.90607804933841773</v>
      </c>
      <c r="E2114" s="6">
        <v>96.23478460522054</v>
      </c>
      <c r="F2114" s="9">
        <v>89.718180710404937</v>
      </c>
      <c r="G2114" s="9">
        <v>206.28857934215813</v>
      </c>
      <c r="H2114" s="9">
        <v>87.196225913601026</v>
      </c>
    </row>
    <row r="2115" spans="1:8" x14ac:dyDescent="0.25">
      <c r="A2115" s="17">
        <f t="shared" ref="A2115" si="20">A2019+1</f>
        <v>296</v>
      </c>
      <c r="B2115" s="5">
        <f>DATE(YEAR(siječanj!B2115),MONTH(siječanj!B2115)+9,DAY(siječanj!B2115))</f>
        <v>44857</v>
      </c>
      <c r="C2115" s="8">
        <v>22</v>
      </c>
      <c r="D2115">
        <v>0.90621369019074516</v>
      </c>
      <c r="E2115" s="6">
        <v>87.726583494133948</v>
      </c>
      <c r="F2115" s="9">
        <v>82.480253895325603</v>
      </c>
      <c r="G2115" s="9">
        <v>200.68810460583603</v>
      </c>
      <c r="H2115" s="9">
        <v>79.499030956045644</v>
      </c>
    </row>
    <row r="2116" spans="1:8" x14ac:dyDescent="0.25">
      <c r="A2116" s="18"/>
      <c r="B2116" s="5">
        <f>DATE(YEAR(siječanj!B2116),MONTH(siječanj!B2116)+9,DAY(siječanj!B2116))</f>
        <v>44857</v>
      </c>
      <c r="C2116" s="8">
        <v>22.0104166666667</v>
      </c>
      <c r="D2116">
        <v>0.90621369019074516</v>
      </c>
      <c r="E2116" s="6">
        <v>81.694724296418542</v>
      </c>
      <c r="F2116" s="9">
        <v>81.144687726440921</v>
      </c>
      <c r="G2116" s="9">
        <v>198.84877729476568</v>
      </c>
      <c r="H2116" s="9">
        <v>74.032877573772979</v>
      </c>
    </row>
    <row r="2117" spans="1:8" x14ac:dyDescent="0.25">
      <c r="A2117" s="18"/>
      <c r="B2117" s="5">
        <f>DATE(YEAR(siječanj!B2117),MONTH(siječanj!B2117)+9,DAY(siječanj!B2117))</f>
        <v>44857</v>
      </c>
      <c r="C2117" s="8">
        <v>22.0208333333333</v>
      </c>
      <c r="D2117">
        <v>0.90621369019074516</v>
      </c>
      <c r="E2117" s="6">
        <v>75.301650717799092</v>
      </c>
      <c r="F2117" s="9">
        <v>79.955487926951918</v>
      </c>
      <c r="G2117" s="9">
        <v>197.89957422948163</v>
      </c>
      <c r="H2117" s="9">
        <v>68.239386774431296</v>
      </c>
    </row>
    <row r="2118" spans="1:8" x14ac:dyDescent="0.25">
      <c r="A2118" s="18"/>
      <c r="B2118" s="5">
        <f>DATE(YEAR(siječanj!B2118),MONTH(siječanj!B2118)+9,DAY(siječanj!B2118))</f>
        <v>44857</v>
      </c>
      <c r="C2118" s="8">
        <v>22.03125</v>
      </c>
      <c r="D2118">
        <v>0.90621369019074516</v>
      </c>
      <c r="E2118" s="6">
        <v>69.792113749894554</v>
      </c>
      <c r="F2118" s="9">
        <v>78.994413080716413</v>
      </c>
      <c r="G2118" s="9">
        <v>196.88520697359078</v>
      </c>
      <c r="H2118" s="9">
        <v>63.246568947504187</v>
      </c>
    </row>
    <row r="2119" spans="1:8" x14ac:dyDescent="0.25">
      <c r="A2119" s="18"/>
      <c r="B2119" s="5">
        <f>DATE(YEAR(siječanj!B2119),MONTH(siječanj!B2119)+9,DAY(siječanj!B2119))</f>
        <v>44857</v>
      </c>
      <c r="C2119" s="8">
        <v>22.0416666666667</v>
      </c>
      <c r="D2119">
        <v>0.90621369019074516</v>
      </c>
      <c r="E2119" s="6">
        <v>65.887032047665173</v>
      </c>
      <c r="F2119" s="9">
        <v>82.927996497869373</v>
      </c>
      <c r="G2119" s="9">
        <v>197.42850247745369</v>
      </c>
      <c r="H2119" s="9">
        <v>59.707730447630546</v>
      </c>
    </row>
    <row r="2120" spans="1:8" x14ac:dyDescent="0.25">
      <c r="A2120" s="18"/>
      <c r="B2120" s="5">
        <f>DATE(YEAR(siječanj!B2120),MONTH(siječanj!B2120)+9,DAY(siječanj!B2120))</f>
        <v>44857</v>
      </c>
      <c r="C2120" s="8">
        <v>22.0520833333333</v>
      </c>
      <c r="D2120">
        <v>0.90621369019074516</v>
      </c>
      <c r="E2120" s="6">
        <v>63.660657991736095</v>
      </c>
      <c r="F2120" s="9">
        <v>81.994549559337514</v>
      </c>
      <c r="G2120" s="9">
        <v>197.57419642570599</v>
      </c>
      <c r="H2120" s="9">
        <v>57.690159798662116</v>
      </c>
    </row>
    <row r="2121" spans="1:8" x14ac:dyDescent="0.25">
      <c r="A2121" s="18"/>
      <c r="B2121" s="5">
        <f>DATE(YEAR(siječanj!B2121),MONTH(siječanj!B2121)+9,DAY(siječanj!B2121))</f>
        <v>44857</v>
      </c>
      <c r="C2121" s="8">
        <v>22.0625</v>
      </c>
      <c r="D2121">
        <v>0.90621369019074516</v>
      </c>
      <c r="E2121" s="6">
        <v>62.052246265976557</v>
      </c>
      <c r="F2121" s="9">
        <v>81.156801078682449</v>
      </c>
      <c r="G2121" s="9">
        <v>197.55903477516532</v>
      </c>
      <c r="H2121" s="9">
        <v>56.232595073315501</v>
      </c>
    </row>
    <row r="2122" spans="1:8" x14ac:dyDescent="0.25">
      <c r="A2122" s="18"/>
      <c r="B2122" s="5">
        <f>DATE(YEAR(siječanj!B2122),MONTH(siječanj!B2122)+9,DAY(siječanj!B2122))</f>
        <v>44857</v>
      </c>
      <c r="C2122" s="8">
        <v>22.0729166666667</v>
      </c>
      <c r="D2122">
        <v>0.90621369019074516</v>
      </c>
      <c r="E2122" s="6">
        <v>59.555813279514375</v>
      </c>
      <c r="F2122" s="9">
        <v>80.702090707066063</v>
      </c>
      <c r="G2122" s="9">
        <v>197.31420897628516</v>
      </c>
      <c r="H2122" s="9">
        <v>53.970293324339707</v>
      </c>
    </row>
    <row r="2123" spans="1:8" x14ac:dyDescent="0.25">
      <c r="A2123" s="18"/>
      <c r="B2123" s="5">
        <f>DATE(YEAR(siječanj!B2123),MONTH(siječanj!B2123)+9,DAY(siječanj!B2123))</f>
        <v>44857</v>
      </c>
      <c r="C2123" s="8">
        <v>22.0833333333333</v>
      </c>
      <c r="D2123">
        <v>0.90621369019074516</v>
      </c>
      <c r="E2123" s="6">
        <v>58.563875619516203</v>
      </c>
      <c r="F2123" s="9">
        <v>79.970505855033053</v>
      </c>
      <c r="G2123" s="9">
        <v>197.14002667614363</v>
      </c>
      <c r="H2123" s="9">
        <v>53.071385837033588</v>
      </c>
    </row>
    <row r="2124" spans="1:8" x14ac:dyDescent="0.25">
      <c r="A2124" s="18"/>
      <c r="B2124" s="5">
        <f>DATE(YEAR(siječanj!B2124),MONTH(siječanj!B2124)+9,DAY(siječanj!B2124))</f>
        <v>44857</v>
      </c>
      <c r="C2124" s="8">
        <v>22.09375</v>
      </c>
      <c r="D2124">
        <v>0.90621369019074516</v>
      </c>
      <c r="E2124" s="6">
        <v>58.927800448608522</v>
      </c>
      <c r="F2124" s="9">
        <v>79.481225222453233</v>
      </c>
      <c r="G2124" s="9">
        <v>197.31188688215201</v>
      </c>
      <c r="H2124" s="9">
        <v>53.401179499357376</v>
      </c>
    </row>
    <row r="2125" spans="1:8" x14ac:dyDescent="0.25">
      <c r="A2125" s="18"/>
      <c r="B2125" s="5">
        <f>DATE(YEAR(siječanj!B2125),MONTH(siječanj!B2125)+9,DAY(siječanj!B2125))</f>
        <v>44857</v>
      </c>
      <c r="C2125" s="8">
        <v>22.1041666666667</v>
      </c>
      <c r="D2125">
        <v>0.90621369019074516</v>
      </c>
      <c r="E2125" s="6">
        <v>57.243845652610332</v>
      </c>
      <c r="F2125" s="9">
        <v>78.871383392800567</v>
      </c>
      <c r="G2125" s="9">
        <v>197.08199487408564</v>
      </c>
      <c r="H2125" s="9">
        <v>51.875156609561451</v>
      </c>
    </row>
    <row r="2126" spans="1:8" x14ac:dyDescent="0.25">
      <c r="A2126" s="18"/>
      <c r="B2126" s="5">
        <f>DATE(YEAR(siječanj!B2126),MONTH(siječanj!B2126)+9,DAY(siječanj!B2126))</f>
        <v>44857</v>
      </c>
      <c r="C2126" s="8">
        <v>22.1145833333333</v>
      </c>
      <c r="D2126">
        <v>0.90621369019074516</v>
      </c>
      <c r="E2126" s="6">
        <v>57.042260784586666</v>
      </c>
      <c r="F2126" s="9">
        <v>78.594344089239058</v>
      </c>
      <c r="G2126" s="9">
        <v>196.95592798853244</v>
      </c>
      <c r="H2126" s="9">
        <v>51.692477642423114</v>
      </c>
    </row>
    <row r="2127" spans="1:8" x14ac:dyDescent="0.25">
      <c r="A2127" s="18"/>
      <c r="B2127" s="5">
        <f>DATE(YEAR(siječanj!B2127),MONTH(siječanj!B2127)+9,DAY(siječanj!B2127))</f>
        <v>44857</v>
      </c>
      <c r="C2127" s="8">
        <v>22.125</v>
      </c>
      <c r="D2127">
        <v>0.90621369019074516</v>
      </c>
      <c r="E2127" s="6">
        <v>56.854264892516589</v>
      </c>
      <c r="F2127" s="9">
        <v>78.117588037552096</v>
      </c>
      <c r="G2127" s="9">
        <v>197.01872100138721</v>
      </c>
      <c r="H2127" s="9">
        <v>51.522113191329588</v>
      </c>
    </row>
    <row r="2128" spans="1:8" x14ac:dyDescent="0.25">
      <c r="A2128" s="18"/>
      <c r="B2128" s="5">
        <f>DATE(YEAR(siječanj!B2128),MONTH(siječanj!B2128)+9,DAY(siječanj!B2128))</f>
        <v>44857</v>
      </c>
      <c r="C2128" s="8">
        <v>22.1354166666667</v>
      </c>
      <c r="D2128">
        <v>0.90621369019074516</v>
      </c>
      <c r="E2128" s="6">
        <v>56.377294517208796</v>
      </c>
      <c r="F2128" s="9">
        <v>77.968932057081176</v>
      </c>
      <c r="G2128" s="9">
        <v>196.93290797079516</v>
      </c>
      <c r="H2128" s="9">
        <v>51.089876107410248</v>
      </c>
    </row>
    <row r="2129" spans="1:8" x14ac:dyDescent="0.25">
      <c r="A2129" s="18"/>
      <c r="B2129" s="5">
        <f>DATE(YEAR(siječanj!B2129),MONTH(siječanj!B2129)+9,DAY(siječanj!B2129))</f>
        <v>44857</v>
      </c>
      <c r="C2129" s="8">
        <v>22.1458333333333</v>
      </c>
      <c r="D2129">
        <v>0.90621369019074516</v>
      </c>
      <c r="E2129" s="6">
        <v>56.471682648642378</v>
      </c>
      <c r="F2129" s="9">
        <v>77.608963663582387</v>
      </c>
      <c r="G2129" s="9">
        <v>196.87540132355406</v>
      </c>
      <c r="H2129" s="9">
        <v>51.175411924306886</v>
      </c>
    </row>
    <row r="2130" spans="1:8" x14ac:dyDescent="0.25">
      <c r="A2130" s="18"/>
      <c r="B2130" s="5">
        <f>DATE(YEAR(siječanj!B2130),MONTH(siječanj!B2130)+9,DAY(siječanj!B2130))</f>
        <v>44857</v>
      </c>
      <c r="C2130" s="8">
        <v>22.15625</v>
      </c>
      <c r="D2130">
        <v>0.90621369019074516</v>
      </c>
      <c r="E2130" s="6">
        <v>56.024851861485608</v>
      </c>
      <c r="F2130" s="9">
        <v>77.289957797800568</v>
      </c>
      <c r="G2130" s="9">
        <v>196.88321709175625</v>
      </c>
      <c r="H2130" s="9">
        <v>50.77048774778671</v>
      </c>
    </row>
    <row r="2131" spans="1:8" x14ac:dyDescent="0.25">
      <c r="A2131" s="18"/>
      <c r="B2131" s="5">
        <f>DATE(YEAR(siječanj!B2131),MONTH(siječanj!B2131)+9,DAY(siječanj!B2131))</f>
        <v>44857</v>
      </c>
      <c r="C2131" s="8">
        <v>22.1666666666667</v>
      </c>
      <c r="D2131">
        <v>0.90621369019074516</v>
      </c>
      <c r="E2131" s="6">
        <v>55.454371023681411</v>
      </c>
      <c r="F2131" s="9">
        <v>77.270166072737553</v>
      </c>
      <c r="G2131" s="9">
        <v>198.90390807537247</v>
      </c>
      <c r="H2131" s="9">
        <v>50.253510202577061</v>
      </c>
    </row>
    <row r="2132" spans="1:8" x14ac:dyDescent="0.25">
      <c r="A2132" s="18"/>
      <c r="B2132" s="5">
        <f>DATE(YEAR(siječanj!B2132),MONTH(siječanj!B2132)+9,DAY(siječanj!B2132))</f>
        <v>44857</v>
      </c>
      <c r="C2132" s="8">
        <v>22.1770833333333</v>
      </c>
      <c r="D2132">
        <v>0.90621369019074516</v>
      </c>
      <c r="E2132" s="6">
        <v>56.143845501142877</v>
      </c>
      <c r="F2132" s="9">
        <v>77.208645549184652</v>
      </c>
      <c r="G2132" s="9">
        <v>200.35105148514998</v>
      </c>
      <c r="H2132" s="9">
        <v>50.878321413089751</v>
      </c>
    </row>
    <row r="2133" spans="1:8" x14ac:dyDescent="0.25">
      <c r="A2133" s="18"/>
      <c r="B2133" s="5">
        <f>DATE(YEAR(siječanj!B2133),MONTH(siječanj!B2133)+9,DAY(siječanj!B2133))</f>
        <v>44857</v>
      </c>
      <c r="C2133" s="8">
        <v>22.1875</v>
      </c>
      <c r="D2133">
        <v>0.90621369019074516</v>
      </c>
      <c r="E2133" s="6">
        <v>57.197038297358503</v>
      </c>
      <c r="F2133" s="9">
        <v>77.231419136537042</v>
      </c>
      <c r="G2133" s="9">
        <v>205.55620246502153</v>
      </c>
      <c r="H2133" s="9">
        <v>51.832739143430622</v>
      </c>
    </row>
    <row r="2134" spans="1:8" x14ac:dyDescent="0.25">
      <c r="A2134" s="18"/>
      <c r="B2134" s="5">
        <f>DATE(YEAR(siječanj!B2134),MONTH(siječanj!B2134)+9,DAY(siječanj!B2134))</f>
        <v>44857</v>
      </c>
      <c r="C2134" s="8">
        <v>22.1979166666667</v>
      </c>
      <c r="D2134">
        <v>0.90621369019074516</v>
      </c>
      <c r="E2134" s="6">
        <v>59.004000777711873</v>
      </c>
      <c r="F2134" s="9">
        <v>77.217876464517914</v>
      </c>
      <c r="G2134" s="9">
        <v>207.87588830843725</v>
      </c>
      <c r="H2134" s="9">
        <v>53.470233280787873</v>
      </c>
    </row>
    <row r="2135" spans="1:8" x14ac:dyDescent="0.25">
      <c r="A2135" s="18"/>
      <c r="B2135" s="5">
        <f>DATE(YEAR(siječanj!B2135),MONTH(siječanj!B2135)+9,DAY(siječanj!B2135))</f>
        <v>44857</v>
      </c>
      <c r="C2135" s="8">
        <v>22.2083333333333</v>
      </c>
      <c r="D2135">
        <v>0.90621369019074516</v>
      </c>
      <c r="E2135" s="6">
        <v>60.444053957451302</v>
      </c>
      <c r="F2135" s="9">
        <v>77.614803096444263</v>
      </c>
      <c r="G2135" s="9">
        <v>212.93900715760063</v>
      </c>
      <c r="H2135" s="9">
        <v>54.775229186870462</v>
      </c>
    </row>
    <row r="2136" spans="1:8" x14ac:dyDescent="0.25">
      <c r="A2136" s="18"/>
      <c r="B2136" s="5">
        <f>DATE(YEAR(siječanj!B2136),MONTH(siječanj!B2136)+9,DAY(siječanj!B2136))</f>
        <v>44857</v>
      </c>
      <c r="C2136" s="8">
        <v>22.21875</v>
      </c>
      <c r="D2136">
        <v>0.90621369019074516</v>
      </c>
      <c r="E2136" s="6">
        <v>63.095982278678058</v>
      </c>
      <c r="F2136" s="9">
        <v>78.254072860791993</v>
      </c>
      <c r="G2136" s="9">
        <v>214.07981780631656</v>
      </c>
      <c r="H2136" s="9">
        <v>57.178442936970704</v>
      </c>
    </row>
    <row r="2137" spans="1:8" x14ac:dyDescent="0.25">
      <c r="A2137" s="18"/>
      <c r="B2137" s="5">
        <f>DATE(YEAR(siječanj!B2137),MONTH(siječanj!B2137)+9,DAY(siječanj!B2137))</f>
        <v>44857</v>
      </c>
      <c r="C2137" s="8">
        <v>22.2291666666667</v>
      </c>
      <c r="D2137">
        <v>0.90621369019074516</v>
      </c>
      <c r="E2137" s="6">
        <v>65.331313720524662</v>
      </c>
      <c r="F2137" s="9">
        <v>78.943052947954811</v>
      </c>
      <c r="G2137" s="9">
        <v>214.63615209420257</v>
      </c>
      <c r="H2137" s="9">
        <v>59.204130891685914</v>
      </c>
    </row>
    <row r="2138" spans="1:8" x14ac:dyDescent="0.25">
      <c r="A2138" s="18"/>
      <c r="B2138" s="5">
        <f>DATE(YEAR(siječanj!B2138),MONTH(siječanj!B2138)+9,DAY(siječanj!B2138))</f>
        <v>44857</v>
      </c>
      <c r="C2138" s="8">
        <v>22.2395833333333</v>
      </c>
      <c r="D2138">
        <v>0.90621369019074516</v>
      </c>
      <c r="E2138" s="6">
        <v>69.190266175968375</v>
      </c>
      <c r="F2138" s="9">
        <v>79.850261876077283</v>
      </c>
      <c r="G2138" s="9">
        <v>214.97598761759414</v>
      </c>
      <c r="H2138" s="9">
        <v>62.701166436604197</v>
      </c>
    </row>
    <row r="2139" spans="1:8" x14ac:dyDescent="0.25">
      <c r="A2139" s="18"/>
      <c r="B2139" s="5">
        <f>DATE(YEAR(siječanj!B2139),MONTH(siječanj!B2139)+9,DAY(siječanj!B2139))</f>
        <v>44857</v>
      </c>
      <c r="C2139" s="8">
        <v>22.25</v>
      </c>
      <c r="D2139">
        <v>0.90621369019074516</v>
      </c>
      <c r="E2139" s="6">
        <v>73.841108336864806</v>
      </c>
      <c r="F2139" s="9">
        <v>81.582973528616506</v>
      </c>
      <c r="G2139" s="9">
        <v>214.99497878804348</v>
      </c>
      <c r="H2139" s="9">
        <v>66.915823273724854</v>
      </c>
    </row>
    <row r="2140" spans="1:8" x14ac:dyDescent="0.25">
      <c r="A2140" s="18"/>
      <c r="B2140" s="5">
        <f>DATE(YEAR(siječanj!B2140),MONTH(siječanj!B2140)+9,DAY(siječanj!B2140))</f>
        <v>44857</v>
      </c>
      <c r="C2140" s="8">
        <v>22.2604166666667</v>
      </c>
      <c r="D2140">
        <v>0.90621369019074516</v>
      </c>
      <c r="E2140" s="6">
        <v>77.418512738539135</v>
      </c>
      <c r="F2140" s="9">
        <v>82.773073081848409</v>
      </c>
      <c r="G2140" s="9">
        <v>214.55458310066669</v>
      </c>
      <c r="H2140" s="9">
        <v>70.157716117870763</v>
      </c>
    </row>
    <row r="2141" spans="1:8" x14ac:dyDescent="0.25">
      <c r="A2141" s="18"/>
      <c r="B2141" s="5">
        <f>DATE(YEAR(siječanj!B2141),MONTH(siječanj!B2141)+9,DAY(siječanj!B2141))</f>
        <v>44857</v>
      </c>
      <c r="C2141" s="8">
        <v>22.2708333333333</v>
      </c>
      <c r="D2141">
        <v>0.90621369019074516</v>
      </c>
      <c r="E2141" s="6">
        <v>83.289718807226905</v>
      </c>
      <c r="F2141" s="9">
        <v>85.087905724775624</v>
      </c>
      <c r="G2141" s="9">
        <v>209.5228124225377</v>
      </c>
      <c r="H2141" s="9">
        <v>75.478283435246595</v>
      </c>
    </row>
    <row r="2142" spans="1:8" x14ac:dyDescent="0.25">
      <c r="A2142" s="18"/>
      <c r="B2142" s="5">
        <f>DATE(YEAR(siječanj!B2142),MONTH(siječanj!B2142)+9,DAY(siječanj!B2142))</f>
        <v>44857</v>
      </c>
      <c r="C2142" s="8">
        <v>22.28125</v>
      </c>
      <c r="D2142">
        <v>0.90621369019074516</v>
      </c>
      <c r="E2142" s="6">
        <v>88.478275167993999</v>
      </c>
      <c r="F2142" s="9">
        <v>87.257580318400684</v>
      </c>
      <c r="G2142" s="9">
        <v>162.83387524466951</v>
      </c>
      <c r="H2142" s="9">
        <v>80.180224241700017</v>
      </c>
    </row>
    <row r="2143" spans="1:8" x14ac:dyDescent="0.25">
      <c r="A2143" s="18"/>
      <c r="B2143" s="5">
        <f>DATE(YEAR(siječanj!B2143),MONTH(siječanj!B2143)+9,DAY(siječanj!B2143))</f>
        <v>44857</v>
      </c>
      <c r="C2143" s="8">
        <v>22.2916666666667</v>
      </c>
      <c r="D2143">
        <v>0.90621369019074516</v>
      </c>
      <c r="E2143" s="6">
        <v>91.510016707454966</v>
      </c>
      <c r="F2143" s="9">
        <v>89.757003704224644</v>
      </c>
      <c r="G2143" s="9">
        <v>82.991669659496608</v>
      </c>
      <c r="H2143" s="9">
        <v>82.927629929879501</v>
      </c>
    </row>
    <row r="2144" spans="1:8" x14ac:dyDescent="0.25">
      <c r="A2144" s="18"/>
      <c r="B2144" s="5">
        <f>DATE(YEAR(siječanj!B2144),MONTH(siječanj!B2144)+9,DAY(siječanj!B2144))</f>
        <v>44857</v>
      </c>
      <c r="C2144" s="8">
        <v>22.3020833333333</v>
      </c>
      <c r="D2144">
        <v>0.90621369019074516</v>
      </c>
      <c r="E2144" s="6">
        <v>95.042084147198679</v>
      </c>
      <c r="F2144" s="9">
        <v>90.26719195991511</v>
      </c>
      <c r="G2144" s="9">
        <v>22.619572893330854</v>
      </c>
      <c r="H2144" s="9">
        <v>86.128437798452239</v>
      </c>
    </row>
    <row r="2145" spans="1:8" x14ac:dyDescent="0.25">
      <c r="A2145" s="18"/>
      <c r="B2145" s="5">
        <f>DATE(YEAR(siječanj!B2145),MONTH(siječanj!B2145)+9,DAY(siječanj!B2145))</f>
        <v>44857</v>
      </c>
      <c r="C2145" s="8">
        <v>22.3125</v>
      </c>
      <c r="D2145">
        <v>0.90621369019074516</v>
      </c>
      <c r="E2145" s="6">
        <v>104.12587722695882</v>
      </c>
      <c r="F2145" s="9">
        <v>91.369101749567477</v>
      </c>
      <c r="G2145" s="9">
        <v>5.5090414797255614</v>
      </c>
      <c r="H2145" s="9">
        <v>94.360295446190833</v>
      </c>
    </row>
    <row r="2146" spans="1:8" x14ac:dyDescent="0.25">
      <c r="A2146" s="18"/>
      <c r="B2146" s="5">
        <f>DATE(YEAR(siječanj!B2146),MONTH(siječanj!B2146)+9,DAY(siječanj!B2146))</f>
        <v>44857</v>
      </c>
      <c r="C2146" s="8">
        <v>22.3229166666667</v>
      </c>
      <c r="D2146">
        <v>0.90621369019074516</v>
      </c>
      <c r="E2146" s="6">
        <v>111.62051070580169</v>
      </c>
      <c r="F2146" s="9">
        <v>93.503013976704878</v>
      </c>
      <c r="G2146" s="9">
        <v>2.3042363134597488</v>
      </c>
      <c r="H2146" s="9">
        <v>101.15203490768013</v>
      </c>
    </row>
    <row r="2147" spans="1:8" x14ac:dyDescent="0.25">
      <c r="A2147" s="18"/>
      <c r="B2147" s="5">
        <f>DATE(YEAR(siječanj!B2147),MONTH(siječanj!B2147)+9,DAY(siječanj!B2147))</f>
        <v>44857</v>
      </c>
      <c r="C2147" s="8">
        <v>22.3333333333333</v>
      </c>
      <c r="D2147">
        <v>0.90621369019074516</v>
      </c>
      <c r="E2147" s="6">
        <v>116.92199347220456</v>
      </c>
      <c r="F2147" s="9">
        <v>96.308797053133901</v>
      </c>
      <c r="G2147" s="9">
        <v>1.1589159735743999</v>
      </c>
      <c r="H2147" s="9">
        <v>105.95631116890472</v>
      </c>
    </row>
    <row r="2148" spans="1:8" x14ac:dyDescent="0.25">
      <c r="A2148" s="18"/>
      <c r="B2148" s="5">
        <f>DATE(YEAR(siječanj!B2148),MONTH(siječanj!B2148)+9,DAY(siječanj!B2148))</f>
        <v>44857</v>
      </c>
      <c r="C2148" s="8">
        <v>22.34375</v>
      </c>
      <c r="D2148">
        <v>0.90621369019074516</v>
      </c>
      <c r="E2148" s="6">
        <v>119.98661483314976</v>
      </c>
      <c r="F2148" s="9">
        <v>97.454266468955879</v>
      </c>
      <c r="G2148" s="9">
        <v>0.91672543528521355</v>
      </c>
      <c r="H2148" s="9">
        <v>108.73351300144424</v>
      </c>
    </row>
    <row r="2149" spans="1:8" x14ac:dyDescent="0.25">
      <c r="A2149" s="18"/>
      <c r="B2149" s="5">
        <f>DATE(YEAR(siječanj!B2149),MONTH(siječanj!B2149)+9,DAY(siječanj!B2149))</f>
        <v>44857</v>
      </c>
      <c r="C2149" s="8">
        <v>22.3541666666667</v>
      </c>
      <c r="D2149">
        <v>0.90621369019074516</v>
      </c>
      <c r="E2149" s="6">
        <v>125.02900555938142</v>
      </c>
      <c r="F2149" s="9">
        <v>98.57535085097004</v>
      </c>
      <c r="G2149" s="9">
        <v>0.90107819611324214</v>
      </c>
      <c r="H2149" s="9">
        <v>113.30299650884622</v>
      </c>
    </row>
    <row r="2150" spans="1:8" x14ac:dyDescent="0.25">
      <c r="A2150" s="18"/>
      <c r="B2150" s="5">
        <f>DATE(YEAR(siječanj!B2150),MONTH(siječanj!B2150)+9,DAY(siječanj!B2150))</f>
        <v>44857</v>
      </c>
      <c r="C2150" s="8">
        <v>22.3645833333333</v>
      </c>
      <c r="D2150">
        <v>0.90621369019074516</v>
      </c>
      <c r="E2150" s="6">
        <v>129.90010886700853</v>
      </c>
      <c r="F2150" s="9">
        <v>100.43385140559917</v>
      </c>
      <c r="G2150" s="9">
        <v>0.88818013841694676</v>
      </c>
      <c r="H2150" s="9">
        <v>117.71725701255133</v>
      </c>
    </row>
    <row r="2151" spans="1:8" x14ac:dyDescent="0.25">
      <c r="A2151" s="18"/>
      <c r="B2151" s="5">
        <f>DATE(YEAR(siječanj!B2151),MONTH(siječanj!B2151)+9,DAY(siječanj!B2151))</f>
        <v>44857</v>
      </c>
      <c r="C2151" s="8">
        <v>22.375</v>
      </c>
      <c r="D2151">
        <v>0.90621369019074516</v>
      </c>
      <c r="E2151" s="6">
        <v>130.55506931136745</v>
      </c>
      <c r="F2151" s="9">
        <v>102.39785205031157</v>
      </c>
      <c r="G2151" s="9">
        <v>0.83055014763300539</v>
      </c>
      <c r="H2151" s="9">
        <v>118.31079113376281</v>
      </c>
    </row>
    <row r="2152" spans="1:8" x14ac:dyDescent="0.25">
      <c r="A2152" s="18"/>
      <c r="B2152" s="5">
        <f>DATE(YEAR(siječanj!B2152),MONTH(siječanj!B2152)+9,DAY(siječanj!B2152))</f>
        <v>44857</v>
      </c>
      <c r="C2152" s="8">
        <v>22.3854166666667</v>
      </c>
      <c r="D2152">
        <v>0.90621369019074516</v>
      </c>
      <c r="E2152" s="6">
        <v>134.96871250645171</v>
      </c>
      <c r="F2152" s="9">
        <v>103.45054594662152</v>
      </c>
      <c r="G2152" s="9">
        <v>0.82487620399719064</v>
      </c>
      <c r="H2152" s="9">
        <v>122.31049502076539</v>
      </c>
    </row>
    <row r="2153" spans="1:8" x14ac:dyDescent="0.25">
      <c r="A2153" s="18"/>
      <c r="B2153" s="5">
        <f>DATE(YEAR(siječanj!B2153),MONTH(siječanj!B2153)+9,DAY(siječanj!B2153))</f>
        <v>44857</v>
      </c>
      <c r="C2153" s="8">
        <v>22.3958333333333</v>
      </c>
      <c r="D2153">
        <v>0.90621369019074516</v>
      </c>
      <c r="E2153" s="6">
        <v>139.53823427183195</v>
      </c>
      <c r="F2153" s="9">
        <v>104.65833294746714</v>
      </c>
      <c r="G2153" s="9">
        <v>0.82145159102243259</v>
      </c>
      <c r="H2153" s="9">
        <v>126.45145820217753</v>
      </c>
    </row>
    <row r="2154" spans="1:8" x14ac:dyDescent="0.25">
      <c r="A2154" s="18"/>
      <c r="B2154" s="5">
        <f>DATE(YEAR(siječanj!B2154),MONTH(siječanj!B2154)+9,DAY(siječanj!B2154))</f>
        <v>44857</v>
      </c>
      <c r="C2154" s="8">
        <v>22.40625</v>
      </c>
      <c r="D2154">
        <v>0.90621369019074516</v>
      </c>
      <c r="E2154" s="6">
        <v>143.70163062194999</v>
      </c>
      <c r="F2154" s="9">
        <v>105.58904602769482</v>
      </c>
      <c r="G2154" s="9">
        <v>0.82909013842903201</v>
      </c>
      <c r="H2154" s="9">
        <v>130.22438497234469</v>
      </c>
    </row>
    <row r="2155" spans="1:8" x14ac:dyDescent="0.25">
      <c r="A2155" s="18"/>
      <c r="B2155" s="5">
        <f>DATE(YEAR(siječanj!B2155),MONTH(siječanj!B2155)+9,DAY(siječanj!B2155))</f>
        <v>44857</v>
      </c>
      <c r="C2155" s="8">
        <v>22.4166666666667</v>
      </c>
      <c r="D2155">
        <v>0.90621369019074516</v>
      </c>
      <c r="E2155" s="6">
        <v>144.93502950199925</v>
      </c>
      <c r="F2155" s="9">
        <v>106.5560511703213</v>
      </c>
      <c r="G2155" s="9">
        <v>0.84539857385297013</v>
      </c>
      <c r="H2155" s="9">
        <v>131.34210792291125</v>
      </c>
    </row>
    <row r="2156" spans="1:8" x14ac:dyDescent="0.25">
      <c r="A2156" s="18"/>
      <c r="B2156" s="5">
        <f>DATE(YEAR(siječanj!B2156),MONTH(siječanj!B2156)+9,DAY(siječanj!B2156))</f>
        <v>44857</v>
      </c>
      <c r="C2156" s="8">
        <v>22.4270833333333</v>
      </c>
      <c r="D2156">
        <v>0.90621369019074516</v>
      </c>
      <c r="E2156" s="6">
        <v>146.01754080920412</v>
      </c>
      <c r="F2156" s="9">
        <v>107.22951346510243</v>
      </c>
      <c r="G2156" s="9">
        <v>0.87340605691982864</v>
      </c>
      <c r="H2156" s="9">
        <v>132.3230944892866</v>
      </c>
    </row>
    <row r="2157" spans="1:8" x14ac:dyDescent="0.25">
      <c r="A2157" s="18"/>
      <c r="B2157" s="5">
        <f>DATE(YEAR(siječanj!B2157),MONTH(siječanj!B2157)+9,DAY(siječanj!B2157))</f>
        <v>44857</v>
      </c>
      <c r="C2157" s="8">
        <v>22.4375</v>
      </c>
      <c r="D2157">
        <v>0.90621369019074516</v>
      </c>
      <c r="E2157" s="6">
        <v>149.93677939081701</v>
      </c>
      <c r="F2157" s="9">
        <v>107.54080791950416</v>
      </c>
      <c r="G2157" s="9">
        <v>0.90465466303042452</v>
      </c>
      <c r="H2157" s="9">
        <v>135.87476214706794</v>
      </c>
    </row>
    <row r="2158" spans="1:8" x14ac:dyDescent="0.25">
      <c r="A2158" s="18"/>
      <c r="B2158" s="5">
        <f>DATE(YEAR(siječanj!B2158),MONTH(siječanj!B2158)+9,DAY(siječanj!B2158))</f>
        <v>44857</v>
      </c>
      <c r="C2158" s="8">
        <v>22.4479166666667</v>
      </c>
      <c r="D2158">
        <v>0.90621369019074516</v>
      </c>
      <c r="E2158" s="6">
        <v>151.95582600278061</v>
      </c>
      <c r="F2158" s="9">
        <v>108.23490118067826</v>
      </c>
      <c r="G2158" s="9">
        <v>0.91692632496008064</v>
      </c>
      <c r="H2158" s="9">
        <v>137.70444982796261</v>
      </c>
    </row>
    <row r="2159" spans="1:8" x14ac:dyDescent="0.25">
      <c r="A2159" s="18"/>
      <c r="B2159" s="5">
        <f>DATE(YEAR(siječanj!B2159),MONTH(siječanj!B2159)+9,DAY(siječanj!B2159))</f>
        <v>44857</v>
      </c>
      <c r="C2159" s="8">
        <v>22.4583333333333</v>
      </c>
      <c r="D2159">
        <v>0.90621369019074516</v>
      </c>
      <c r="E2159" s="6">
        <v>150.42246291385393</v>
      </c>
      <c r="F2159" s="9">
        <v>108.7712377721176</v>
      </c>
      <c r="G2159" s="9">
        <v>0.92644722416332959</v>
      </c>
      <c r="H2159" s="9">
        <v>136.31489520474409</v>
      </c>
    </row>
    <row r="2160" spans="1:8" x14ac:dyDescent="0.25">
      <c r="A2160" s="18"/>
      <c r="B2160" s="5">
        <f>DATE(YEAR(siječanj!B2160),MONTH(siječanj!B2160)+9,DAY(siječanj!B2160))</f>
        <v>44857</v>
      </c>
      <c r="C2160" s="8">
        <v>22.46875</v>
      </c>
      <c r="D2160">
        <v>0.90621369019074516</v>
      </c>
      <c r="E2160" s="6">
        <v>150.68218937761208</v>
      </c>
      <c r="F2160" s="9">
        <v>108.89472675294408</v>
      </c>
      <c r="G2160" s="9">
        <v>0.92652631463363788</v>
      </c>
      <c r="H2160" s="9">
        <v>136.55026288190655</v>
      </c>
    </row>
    <row r="2161" spans="1:8" x14ac:dyDescent="0.25">
      <c r="A2161" s="18"/>
      <c r="B2161" s="5">
        <f>DATE(YEAR(siječanj!B2161),MONTH(siječanj!B2161)+9,DAY(siječanj!B2161))</f>
        <v>44857</v>
      </c>
      <c r="C2161" s="8">
        <v>22.4791666666667</v>
      </c>
      <c r="D2161">
        <v>0.90621369019074516</v>
      </c>
      <c r="E2161" s="6">
        <v>152.88733357507579</v>
      </c>
      <c r="F2161" s="9">
        <v>109.31028438454605</v>
      </c>
      <c r="G2161" s="9">
        <v>0.95870185989899126</v>
      </c>
      <c r="H2161" s="9">
        <v>138.54859474249284</v>
      </c>
    </row>
    <row r="2162" spans="1:8" x14ac:dyDescent="0.25">
      <c r="A2162" s="18"/>
      <c r="B2162" s="5">
        <f>DATE(YEAR(siječanj!B2162),MONTH(siječanj!B2162)+9,DAY(siječanj!B2162))</f>
        <v>44857</v>
      </c>
      <c r="C2162" s="8">
        <v>22.4895833333333</v>
      </c>
      <c r="D2162">
        <v>0.90621369019074516</v>
      </c>
      <c r="E2162" s="6">
        <v>150.51239816612102</v>
      </c>
      <c r="F2162" s="9">
        <v>109.41376880285783</v>
      </c>
      <c r="G2162" s="9">
        <v>0.97468127844767671</v>
      </c>
      <c r="H2162" s="9">
        <v>136.39639576157927</v>
      </c>
    </row>
    <row r="2163" spans="1:8" x14ac:dyDescent="0.25">
      <c r="A2163" s="18"/>
      <c r="B2163" s="5">
        <f>DATE(YEAR(siječanj!B2163),MONTH(siječanj!B2163)+9,DAY(siječanj!B2163))</f>
        <v>44857</v>
      </c>
      <c r="C2163" s="8">
        <v>22.5</v>
      </c>
      <c r="D2163">
        <v>0.90621369019074516</v>
      </c>
      <c r="E2163" s="6">
        <v>146.90825067565544</v>
      </c>
      <c r="F2163" s="9">
        <v>108.76500010823516</v>
      </c>
      <c r="G2163" s="9">
        <v>0.97264232895641045</v>
      </c>
      <c r="H2163" s="9">
        <v>133.13026796425274</v>
      </c>
    </row>
    <row r="2164" spans="1:8" x14ac:dyDescent="0.25">
      <c r="A2164" s="18"/>
      <c r="B2164" s="5">
        <f>DATE(YEAR(siječanj!B2164),MONTH(siječanj!B2164)+9,DAY(siječanj!B2164))</f>
        <v>44857</v>
      </c>
      <c r="C2164" s="8">
        <v>22.5104166666667</v>
      </c>
      <c r="D2164">
        <v>0.90621369019074516</v>
      </c>
      <c r="E2164" s="6">
        <v>137.57103764015619</v>
      </c>
      <c r="F2164" s="9">
        <v>107.84112122419567</v>
      </c>
      <c r="G2164" s="9">
        <v>0.96134189616649324</v>
      </c>
      <c r="H2164" s="9">
        <v>124.66875768325585</v>
      </c>
    </row>
    <row r="2165" spans="1:8" x14ac:dyDescent="0.25">
      <c r="A2165" s="18"/>
      <c r="B2165" s="5">
        <f>DATE(YEAR(siječanj!B2165),MONTH(siječanj!B2165)+9,DAY(siječanj!B2165))</f>
        <v>44857</v>
      </c>
      <c r="C2165" s="8">
        <v>22.5208333333333</v>
      </c>
      <c r="D2165">
        <v>0.90621369019074516</v>
      </c>
      <c r="E2165" s="6">
        <v>133.9188735175548</v>
      </c>
      <c r="F2165" s="9">
        <v>107.3065052952755</v>
      </c>
      <c r="G2165" s="9">
        <v>0.89284014318113791</v>
      </c>
      <c r="H2165" s="9">
        <v>121.35911655653099</v>
      </c>
    </row>
    <row r="2166" spans="1:8" x14ac:dyDescent="0.25">
      <c r="A2166" s="18"/>
      <c r="B2166" s="5">
        <f>DATE(YEAR(siječanj!B2166),MONTH(siječanj!B2166)+9,DAY(siječanj!B2166))</f>
        <v>44857</v>
      </c>
      <c r="C2166" s="8">
        <v>22.53125</v>
      </c>
      <c r="D2166">
        <v>0.90621369019074516</v>
      </c>
      <c r="E2166" s="6">
        <v>132.3910742937004</v>
      </c>
      <c r="F2166" s="9">
        <v>106.6900025944886</v>
      </c>
      <c r="G2166" s="9">
        <v>0.86163108130806143</v>
      </c>
      <c r="H2166" s="9">
        <v>119.97460398401134</v>
      </c>
    </row>
    <row r="2167" spans="1:8" x14ac:dyDescent="0.25">
      <c r="A2167" s="18"/>
      <c r="B2167" s="5">
        <f>DATE(YEAR(siječanj!B2167),MONTH(siječanj!B2167)+9,DAY(siječanj!B2167))</f>
        <v>44857</v>
      </c>
      <c r="C2167" s="8">
        <v>22.5416666666667</v>
      </c>
      <c r="D2167">
        <v>0.90621369019074516</v>
      </c>
      <c r="E2167" s="6">
        <v>127.42964157705498</v>
      </c>
      <c r="F2167" s="9">
        <v>105.82028476769088</v>
      </c>
      <c r="G2167" s="9">
        <v>0.80712199661166417</v>
      </c>
      <c r="H2167" s="9">
        <v>115.478485733227</v>
      </c>
    </row>
    <row r="2168" spans="1:8" x14ac:dyDescent="0.25">
      <c r="A2168" s="18"/>
      <c r="B2168" s="5">
        <f>DATE(YEAR(siječanj!B2168),MONTH(siječanj!B2168)+9,DAY(siječanj!B2168))</f>
        <v>44857</v>
      </c>
      <c r="C2168" s="8">
        <v>22.5520833333333</v>
      </c>
      <c r="D2168">
        <v>0.90621369019074516</v>
      </c>
      <c r="E2168" s="6">
        <v>122.20840197676017</v>
      </c>
      <c r="F2168" s="9">
        <v>104.72678610353063</v>
      </c>
      <c r="G2168" s="9">
        <v>0.76286618859423339</v>
      </c>
      <c r="H2168" s="9">
        <v>110.74692692767378</v>
      </c>
    </row>
    <row r="2169" spans="1:8" x14ac:dyDescent="0.25">
      <c r="A2169" s="18"/>
      <c r="B2169" s="5">
        <f>DATE(YEAR(siječanj!B2169),MONTH(siječanj!B2169)+9,DAY(siječanj!B2169))</f>
        <v>44857</v>
      </c>
      <c r="C2169" s="8">
        <v>22.5625</v>
      </c>
      <c r="D2169">
        <v>0.90621369019074516</v>
      </c>
      <c r="E2169" s="6">
        <v>117.81634407620406</v>
      </c>
      <c r="F2169" s="9">
        <v>104.2034561342461</v>
      </c>
      <c r="G2169" s="9">
        <v>0.7654571891292925</v>
      </c>
      <c r="H2169" s="9">
        <v>106.76678393007943</v>
      </c>
    </row>
    <row r="2170" spans="1:8" x14ac:dyDescent="0.25">
      <c r="A2170" s="18"/>
      <c r="B2170" s="5">
        <f>DATE(YEAR(siječanj!B2170),MONTH(siječanj!B2170)+9,DAY(siječanj!B2170))</f>
        <v>44857</v>
      </c>
      <c r="C2170" s="8">
        <v>22.5729166666667</v>
      </c>
      <c r="D2170">
        <v>0.90621369019074516</v>
      </c>
      <c r="E2170" s="6">
        <v>116.09433081485707</v>
      </c>
      <c r="F2170" s="9">
        <v>103.82646550008464</v>
      </c>
      <c r="G2170" s="9">
        <v>0.77669909469184406</v>
      </c>
      <c r="H2170" s="9">
        <v>105.20627193795677</v>
      </c>
    </row>
    <row r="2171" spans="1:8" x14ac:dyDescent="0.25">
      <c r="A2171" s="18"/>
      <c r="B2171" s="5">
        <f>DATE(YEAR(siječanj!B2171),MONTH(siječanj!B2171)+9,DAY(siječanj!B2171))</f>
        <v>44857</v>
      </c>
      <c r="C2171" s="8">
        <v>22.5833333333333</v>
      </c>
      <c r="D2171">
        <v>0.90621369019074516</v>
      </c>
      <c r="E2171" s="6">
        <v>113.30172725414297</v>
      </c>
      <c r="F2171" s="9">
        <v>102.99335243810015</v>
      </c>
      <c r="G2171" s="9">
        <v>0.79323847353088017</v>
      </c>
      <c r="H2171" s="9">
        <v>102.67557635996224</v>
      </c>
    </row>
    <row r="2172" spans="1:8" x14ac:dyDescent="0.25">
      <c r="A2172" s="18"/>
      <c r="B2172" s="5">
        <f>DATE(YEAR(siječanj!B2172),MONTH(siječanj!B2172)+9,DAY(siječanj!B2172))</f>
        <v>44857</v>
      </c>
      <c r="C2172" s="8">
        <v>22.59375</v>
      </c>
      <c r="D2172">
        <v>0.90621369019074516</v>
      </c>
      <c r="E2172" s="6">
        <v>114.09252682329138</v>
      </c>
      <c r="F2172" s="9">
        <v>102.71765710553902</v>
      </c>
      <c r="G2172" s="9">
        <v>0.7722067613655581</v>
      </c>
      <c r="H2172" s="9">
        <v>103.39220975572145</v>
      </c>
    </row>
    <row r="2173" spans="1:8" x14ac:dyDescent="0.25">
      <c r="A2173" s="18"/>
      <c r="B2173" s="5">
        <f>DATE(YEAR(siječanj!B2173),MONTH(siječanj!B2173)+9,DAY(siječanj!B2173))</f>
        <v>44857</v>
      </c>
      <c r="C2173" s="8">
        <v>22.6041666666667</v>
      </c>
      <c r="D2173">
        <v>0.90621369019074516</v>
      </c>
      <c r="E2173" s="6">
        <v>112.03426111816505</v>
      </c>
      <c r="F2173" s="9">
        <v>102.57828444053443</v>
      </c>
      <c r="G2173" s="9">
        <v>0.77241872378607912</v>
      </c>
      <c r="H2173" s="9">
        <v>101.52698119568586</v>
      </c>
    </row>
    <row r="2174" spans="1:8" x14ac:dyDescent="0.25">
      <c r="A2174" s="18"/>
      <c r="B2174" s="5">
        <f>DATE(YEAR(siječanj!B2174),MONTH(siječanj!B2174)+9,DAY(siječanj!B2174))</f>
        <v>44857</v>
      </c>
      <c r="C2174" s="8">
        <v>22.6145833333333</v>
      </c>
      <c r="D2174">
        <v>0.90621369019074516</v>
      </c>
      <c r="E2174" s="6">
        <v>109.70705541111666</v>
      </c>
      <c r="F2174" s="9">
        <v>102.50903963784711</v>
      </c>
      <c r="G2174" s="9">
        <v>0.77538144893300665</v>
      </c>
      <c r="H2174" s="9">
        <v>99.418035524068586</v>
      </c>
    </row>
    <row r="2175" spans="1:8" x14ac:dyDescent="0.25">
      <c r="A2175" s="18"/>
      <c r="B2175" s="5">
        <f>DATE(YEAR(siječanj!B2175),MONTH(siječanj!B2175)+9,DAY(siječanj!B2175))</f>
        <v>44857</v>
      </c>
      <c r="C2175" s="8">
        <v>22.625</v>
      </c>
      <c r="D2175">
        <v>0.90621369019074516</v>
      </c>
      <c r="E2175" s="6">
        <v>106.14108354090324</v>
      </c>
      <c r="F2175" s="9">
        <v>102.11876794270249</v>
      </c>
      <c r="G2175" s="9">
        <v>0.75915210397937682</v>
      </c>
      <c r="H2175" s="9">
        <v>96.186502996446094</v>
      </c>
    </row>
    <row r="2176" spans="1:8" x14ac:dyDescent="0.25">
      <c r="A2176" s="18"/>
      <c r="B2176" s="5">
        <f>DATE(YEAR(siječanj!B2176),MONTH(siječanj!B2176)+9,DAY(siječanj!B2176))</f>
        <v>44857</v>
      </c>
      <c r="C2176" s="8">
        <v>22.6354166666667</v>
      </c>
      <c r="D2176">
        <v>0.90621369019074516</v>
      </c>
      <c r="E2176" s="6">
        <v>105.31647882510154</v>
      </c>
      <c r="F2176" s="9">
        <v>101.38521333520137</v>
      </c>
      <c r="G2176" s="9">
        <v>0.76440370502251498</v>
      </c>
      <c r="H2176" s="9">
        <v>95.439234913990745</v>
      </c>
    </row>
    <row r="2177" spans="1:8" x14ac:dyDescent="0.25">
      <c r="A2177" s="18"/>
      <c r="B2177" s="5">
        <f>DATE(YEAR(siječanj!B2177),MONTH(siječanj!B2177)+9,DAY(siječanj!B2177))</f>
        <v>44857</v>
      </c>
      <c r="C2177" s="8">
        <v>22.6458333333333</v>
      </c>
      <c r="D2177">
        <v>0.90621369019074516</v>
      </c>
      <c r="E2177" s="6">
        <v>105.55840469341352</v>
      </c>
      <c r="F2177" s="9">
        <v>101.50141844777328</v>
      </c>
      <c r="G2177" s="9">
        <v>0.76063900342448476</v>
      </c>
      <c r="H2177" s="9">
        <v>95.658471447866347</v>
      </c>
    </row>
    <row r="2178" spans="1:8" x14ac:dyDescent="0.25">
      <c r="A2178" s="18"/>
      <c r="B2178" s="5">
        <f>DATE(YEAR(siječanj!B2178),MONTH(siječanj!B2178)+9,DAY(siječanj!B2178))</f>
        <v>44857</v>
      </c>
      <c r="C2178" s="8">
        <v>22.65625</v>
      </c>
      <c r="D2178">
        <v>0.90621369019074516</v>
      </c>
      <c r="E2178" s="6">
        <v>104.86541159749808</v>
      </c>
      <c r="F2178" s="9">
        <v>101.38973912819806</v>
      </c>
      <c r="G2178" s="9">
        <v>0.76319204097275528</v>
      </c>
      <c r="H2178" s="9">
        <v>95.030471617140094</v>
      </c>
    </row>
    <row r="2179" spans="1:8" x14ac:dyDescent="0.25">
      <c r="A2179" s="18"/>
      <c r="B2179" s="5">
        <f>DATE(YEAR(siječanj!B2179),MONTH(siječanj!B2179)+9,DAY(siječanj!B2179))</f>
        <v>44857</v>
      </c>
      <c r="C2179" s="8">
        <v>22.6666666666667</v>
      </c>
      <c r="D2179">
        <v>0.90621369019074516</v>
      </c>
      <c r="E2179" s="6">
        <v>103.60250060301755</v>
      </c>
      <c r="F2179" s="9">
        <v>101.14809309237968</v>
      </c>
      <c r="G2179" s="9">
        <v>0.74313314019553722</v>
      </c>
      <c r="H2179" s="9">
        <v>93.886004384449436</v>
      </c>
    </row>
    <row r="2180" spans="1:8" x14ac:dyDescent="0.25">
      <c r="A2180" s="18"/>
      <c r="B2180" s="5">
        <f>DATE(YEAR(siječanj!B2180),MONTH(siječanj!B2180)+9,DAY(siječanj!B2180))</f>
        <v>44857</v>
      </c>
      <c r="C2180" s="8">
        <v>22.6770833333333</v>
      </c>
      <c r="D2180">
        <v>0.90621369019074516</v>
      </c>
      <c r="E2180" s="6">
        <v>102.89932793740444</v>
      </c>
      <c r="F2180" s="9">
        <v>101.06457976843286</v>
      </c>
      <c r="G2180" s="9">
        <v>0.72658585210994342</v>
      </c>
      <c r="H2180" s="9">
        <v>93.248779688302918</v>
      </c>
    </row>
    <row r="2181" spans="1:8" x14ac:dyDescent="0.25">
      <c r="A2181" s="18"/>
      <c r="B2181" s="5">
        <f>DATE(YEAR(siječanj!B2181),MONTH(siječanj!B2181)+9,DAY(siječanj!B2181))</f>
        <v>44857</v>
      </c>
      <c r="C2181" s="8">
        <v>22.6875</v>
      </c>
      <c r="D2181">
        <v>0.90621369019074516</v>
      </c>
      <c r="E2181" s="6">
        <v>103.75926776347048</v>
      </c>
      <c r="F2181" s="9">
        <v>101.13838493122081</v>
      </c>
      <c r="G2181" s="9">
        <v>0.70185903831961105</v>
      </c>
      <c r="H2181" s="9">
        <v>94.028068931424201</v>
      </c>
    </row>
    <row r="2182" spans="1:8" x14ac:dyDescent="0.25">
      <c r="A2182" s="18"/>
      <c r="B2182" s="5">
        <f>DATE(YEAR(siječanj!B2182),MONTH(siječanj!B2182)+9,DAY(siječanj!B2182))</f>
        <v>44857</v>
      </c>
      <c r="C2182" s="8">
        <v>22.6979166666667</v>
      </c>
      <c r="D2182">
        <v>0.90621369019074516</v>
      </c>
      <c r="E2182" s="6">
        <v>103.61579272036003</v>
      </c>
      <c r="F2182" s="9">
        <v>101.47104974836371</v>
      </c>
      <c r="G2182" s="9">
        <v>0.72033138593847035</v>
      </c>
      <c r="H2182" s="9">
        <v>93.898049883156816</v>
      </c>
    </row>
    <row r="2183" spans="1:8" x14ac:dyDescent="0.25">
      <c r="A2183" s="18"/>
      <c r="B2183" s="5">
        <f>DATE(YEAR(siječanj!B2183),MONTH(siječanj!B2183)+9,DAY(siječanj!B2183))</f>
        <v>44857</v>
      </c>
      <c r="C2183" s="8">
        <v>22.7083333333333</v>
      </c>
      <c r="D2183">
        <v>0.90621369019074516</v>
      </c>
      <c r="E2183" s="6">
        <v>106.60867060272105</v>
      </c>
      <c r="F2183" s="9">
        <v>101.90627046744758</v>
      </c>
      <c r="G2183" s="9">
        <v>0.76549673436444676</v>
      </c>
      <c r="H2183" s="9">
        <v>96.610236793221446</v>
      </c>
    </row>
    <row r="2184" spans="1:8" x14ac:dyDescent="0.25">
      <c r="A2184" s="18"/>
      <c r="B2184" s="5">
        <f>DATE(YEAR(siječanj!B2184),MONTH(siječanj!B2184)+9,DAY(siječanj!B2184))</f>
        <v>44857</v>
      </c>
      <c r="C2184" s="8">
        <v>22.71875</v>
      </c>
      <c r="D2184">
        <v>0.90621369019074516</v>
      </c>
      <c r="E2184" s="6">
        <v>111.76958634899644</v>
      </c>
      <c r="F2184" s="9">
        <v>102.74384538327685</v>
      </c>
      <c r="G2184" s="9">
        <v>0.85639213525894253</v>
      </c>
      <c r="H2184" s="9">
        <v>101.28712929641721</v>
      </c>
    </row>
    <row r="2185" spans="1:8" x14ac:dyDescent="0.25">
      <c r="A2185" s="18"/>
      <c r="B2185" s="5">
        <f>DATE(YEAR(siječanj!B2185),MONTH(siječanj!B2185)+9,DAY(siječanj!B2185))</f>
        <v>44857</v>
      </c>
      <c r="C2185" s="8">
        <v>22.7291666666667</v>
      </c>
      <c r="D2185">
        <v>0.90621369019074516</v>
      </c>
      <c r="E2185" s="6">
        <v>115.10059214642902</v>
      </c>
      <c r="F2185" s="9">
        <v>103.27490399754103</v>
      </c>
      <c r="G2185" s="9">
        <v>1.1560718841329345</v>
      </c>
      <c r="H2185" s="9">
        <v>104.30573235215535</v>
      </c>
    </row>
    <row r="2186" spans="1:8" x14ac:dyDescent="0.25">
      <c r="A2186" s="18"/>
      <c r="B2186" s="5">
        <f>DATE(YEAR(siječanj!B2186),MONTH(siječanj!B2186)+9,DAY(siječanj!B2186))</f>
        <v>44857</v>
      </c>
      <c r="C2186" s="8">
        <v>22.7395833333333</v>
      </c>
      <c r="D2186">
        <v>0.90621369019074516</v>
      </c>
      <c r="E2186" s="6">
        <v>121.09425388145267</v>
      </c>
      <c r="F2186" s="9">
        <v>104.38445818234996</v>
      </c>
      <c r="G2186" s="9">
        <v>5.1791144096162132</v>
      </c>
      <c r="H2186" s="9">
        <v>109.7372706708062</v>
      </c>
    </row>
    <row r="2187" spans="1:8" x14ac:dyDescent="0.25">
      <c r="A2187" s="18"/>
      <c r="B2187" s="5">
        <f>DATE(YEAR(siječanj!B2187),MONTH(siječanj!B2187)+9,DAY(siječanj!B2187))</f>
        <v>44857</v>
      </c>
      <c r="C2187" s="8">
        <v>22.75</v>
      </c>
      <c r="D2187">
        <v>0.90621369019074516</v>
      </c>
      <c r="E2187" s="6">
        <v>126.05884084494576</v>
      </c>
      <c r="F2187" s="9">
        <v>106.13443140778963</v>
      </c>
      <c r="G2187" s="9">
        <v>34.59451016037201</v>
      </c>
      <c r="H2187" s="9">
        <v>114.23624734326613</v>
      </c>
    </row>
    <row r="2188" spans="1:8" x14ac:dyDescent="0.25">
      <c r="A2188" s="18"/>
      <c r="B2188" s="5">
        <f>DATE(YEAR(siječanj!B2188),MONTH(siječanj!B2188)+9,DAY(siječanj!B2188))</f>
        <v>44857</v>
      </c>
      <c r="C2188" s="8">
        <v>22.7604166666667</v>
      </c>
      <c r="D2188">
        <v>0.90621369019074516</v>
      </c>
      <c r="E2188" s="6">
        <v>130.48190607420841</v>
      </c>
      <c r="F2188" s="9">
        <v>108.10781262541259</v>
      </c>
      <c r="G2188" s="9">
        <v>101.52011905665108</v>
      </c>
      <c r="H2188" s="9">
        <v>118.24448960663061</v>
      </c>
    </row>
    <row r="2189" spans="1:8" x14ac:dyDescent="0.25">
      <c r="A2189" s="18"/>
      <c r="B2189" s="5">
        <f>DATE(YEAR(siječanj!B2189),MONTH(siječanj!B2189)+9,DAY(siječanj!B2189))</f>
        <v>44857</v>
      </c>
      <c r="C2189" s="8">
        <v>22.7708333333333</v>
      </c>
      <c r="D2189">
        <v>0.90621369019074516</v>
      </c>
      <c r="E2189" s="6">
        <v>140.11958370901979</v>
      </c>
      <c r="F2189" s="9">
        <v>110.25540425444912</v>
      </c>
      <c r="G2189" s="9">
        <v>170.61551217481613</v>
      </c>
      <c r="H2189" s="9">
        <v>126.97828502094184</v>
      </c>
    </row>
    <row r="2190" spans="1:8" x14ac:dyDescent="0.25">
      <c r="A2190" s="18"/>
      <c r="B2190" s="5">
        <f>DATE(YEAR(siječanj!B2190),MONTH(siječanj!B2190)+9,DAY(siječanj!B2190))</f>
        <v>44857</v>
      </c>
      <c r="C2190" s="8">
        <v>22.78125</v>
      </c>
      <c r="D2190">
        <v>0.90621369019074516</v>
      </c>
      <c r="E2190" s="6">
        <v>145.50174649032292</v>
      </c>
      <c r="F2190" s="9">
        <v>111.38336182554366</v>
      </c>
      <c r="G2190" s="9">
        <v>214.48469401316004</v>
      </c>
      <c r="H2190" s="9">
        <v>131.85567461619382</v>
      </c>
    </row>
    <row r="2191" spans="1:8" x14ac:dyDescent="0.25">
      <c r="A2191" s="18"/>
      <c r="B2191" s="5">
        <f>DATE(YEAR(siječanj!B2191),MONTH(siječanj!B2191)+9,DAY(siječanj!B2191))</f>
        <v>44857</v>
      </c>
      <c r="C2191" s="8">
        <v>22.7916666666667</v>
      </c>
      <c r="D2191">
        <v>0.90621369019074516</v>
      </c>
      <c r="E2191" s="6">
        <v>151.51637994588924</v>
      </c>
      <c r="F2191" s="9">
        <v>111.40758966894286</v>
      </c>
      <c r="G2191" s="9">
        <v>220.06916240178455</v>
      </c>
      <c r="H2191" s="9">
        <v>137.3062177951073</v>
      </c>
    </row>
    <row r="2192" spans="1:8" x14ac:dyDescent="0.25">
      <c r="A2192" s="18"/>
      <c r="B2192" s="5">
        <f>DATE(YEAR(siječanj!B2192),MONTH(siječanj!B2192)+9,DAY(siječanj!B2192))</f>
        <v>44857</v>
      </c>
      <c r="C2192" s="8">
        <v>22.8020833333333</v>
      </c>
      <c r="D2192">
        <v>0.90621369019074516</v>
      </c>
      <c r="E2192" s="6">
        <v>158.60090374991694</v>
      </c>
      <c r="F2192" s="9">
        <v>111.23082368955384</v>
      </c>
      <c r="G2192" s="9">
        <v>221.01975118143145</v>
      </c>
      <c r="H2192" s="9">
        <v>143.72631025479942</v>
      </c>
    </row>
    <row r="2193" spans="1:8" x14ac:dyDescent="0.25">
      <c r="A2193" s="18"/>
      <c r="B2193" s="5">
        <f>DATE(YEAR(siječanj!B2193),MONTH(siječanj!B2193)+9,DAY(siječanj!B2193))</f>
        <v>44857</v>
      </c>
      <c r="C2193" s="8">
        <v>22.8125</v>
      </c>
      <c r="D2193">
        <v>0.90621369019074516</v>
      </c>
      <c r="E2193" s="6">
        <v>156.72789966055643</v>
      </c>
      <c r="F2193" s="9">
        <v>110.98304369116492</v>
      </c>
      <c r="G2193" s="9">
        <v>221.50070929212967</v>
      </c>
      <c r="H2193" s="9">
        <v>142.02896830723768</v>
      </c>
    </row>
    <row r="2194" spans="1:8" x14ac:dyDescent="0.25">
      <c r="A2194" s="18"/>
      <c r="B2194" s="5">
        <f>DATE(YEAR(siječanj!B2194),MONTH(siječanj!B2194)+9,DAY(siječanj!B2194))</f>
        <v>44857</v>
      </c>
      <c r="C2194" s="8">
        <v>22.8229166666667</v>
      </c>
      <c r="D2194">
        <v>0.90621369019074516</v>
      </c>
      <c r="E2194" s="6">
        <v>157.90417956818038</v>
      </c>
      <c r="F2194" s="9">
        <v>110.31948627033951</v>
      </c>
      <c r="G2194" s="9">
        <v>222.04714784358092</v>
      </c>
      <c r="H2194" s="9">
        <v>143.09492926302281</v>
      </c>
    </row>
    <row r="2195" spans="1:8" x14ac:dyDescent="0.25">
      <c r="A2195" s="18"/>
      <c r="B2195" s="5">
        <f>DATE(YEAR(siječanj!B2195),MONTH(siječanj!B2195)+9,DAY(siječanj!B2195))</f>
        <v>44857</v>
      </c>
      <c r="C2195" s="8">
        <v>22.8333333333333</v>
      </c>
      <c r="D2195">
        <v>0.90621369019074516</v>
      </c>
      <c r="E2195" s="6">
        <v>157.95263205627032</v>
      </c>
      <c r="F2195" s="9">
        <v>109.29883677874216</v>
      </c>
      <c r="G2195" s="9">
        <v>221.97061840087582</v>
      </c>
      <c r="H2195" s="9">
        <v>143.1388375710537</v>
      </c>
    </row>
    <row r="2196" spans="1:8" x14ac:dyDescent="0.25">
      <c r="A2196" s="18"/>
      <c r="B2196" s="5">
        <f>DATE(YEAR(siječanj!B2196),MONTH(siječanj!B2196)+9,DAY(siječanj!B2196))</f>
        <v>44857</v>
      </c>
      <c r="C2196" s="8">
        <v>22.84375</v>
      </c>
      <c r="D2196">
        <v>0.90621369019074516</v>
      </c>
      <c r="E2196" s="6">
        <v>156.06734060178951</v>
      </c>
      <c r="F2196" s="9">
        <v>108.09349185387745</v>
      </c>
      <c r="G2196" s="9">
        <v>222.58403693754281</v>
      </c>
      <c r="H2196" s="9">
        <v>141.43036064500359</v>
      </c>
    </row>
    <row r="2197" spans="1:8" x14ac:dyDescent="0.25">
      <c r="A2197" s="18"/>
      <c r="B2197" s="5">
        <f>DATE(YEAR(siječanj!B2197),MONTH(siječanj!B2197)+9,DAY(siječanj!B2197))</f>
        <v>44857</v>
      </c>
      <c r="C2197" s="8">
        <v>22.8541666666667</v>
      </c>
      <c r="D2197">
        <v>0.90621369019074516</v>
      </c>
      <c r="E2197" s="6">
        <v>154.76040219891695</v>
      </c>
      <c r="F2197" s="9">
        <v>107.05740135682359</v>
      </c>
      <c r="G2197" s="9">
        <v>222.96788151203177</v>
      </c>
      <c r="H2197" s="9">
        <v>140.24599517208443</v>
      </c>
    </row>
    <row r="2198" spans="1:8" x14ac:dyDescent="0.25">
      <c r="A2198" s="18"/>
      <c r="B2198" s="5">
        <f>DATE(YEAR(siječanj!B2198),MONTH(siječanj!B2198)+9,DAY(siječanj!B2198))</f>
        <v>44857</v>
      </c>
      <c r="C2198" s="8">
        <v>22.8645833333333</v>
      </c>
      <c r="D2198">
        <v>0.90621369019074516</v>
      </c>
      <c r="E2198" s="6">
        <v>151.46625849684528</v>
      </c>
      <c r="F2198" s="9">
        <v>105.55844005408895</v>
      </c>
      <c r="G2198" s="9">
        <v>223.03842694329606</v>
      </c>
      <c r="H2198" s="9">
        <v>137.26079705181147</v>
      </c>
    </row>
    <row r="2199" spans="1:8" x14ac:dyDescent="0.25">
      <c r="A2199" s="18"/>
      <c r="B2199" s="5">
        <f>DATE(YEAR(siječanj!B2199),MONTH(siječanj!B2199)+9,DAY(siječanj!B2199))</f>
        <v>44857</v>
      </c>
      <c r="C2199" s="8">
        <v>22.875</v>
      </c>
      <c r="D2199">
        <v>0.90621369019074516</v>
      </c>
      <c r="E2199" s="6">
        <v>149.89658433773886</v>
      </c>
      <c r="F2199" s="9">
        <v>103.52907631263595</v>
      </c>
      <c r="G2199" s="9">
        <v>223.22004850436804</v>
      </c>
      <c r="H2199" s="9">
        <v>135.83833683969058</v>
      </c>
    </row>
    <row r="2200" spans="1:8" x14ac:dyDescent="0.25">
      <c r="A2200" s="18"/>
      <c r="B2200" s="5">
        <f>DATE(YEAR(siječanj!B2200),MONTH(siječanj!B2200)+9,DAY(siječanj!B2200))</f>
        <v>44857</v>
      </c>
      <c r="C2200" s="8">
        <v>22.8854166666667</v>
      </c>
      <c r="D2200">
        <v>0.90621369019074516</v>
      </c>
      <c r="E2200" s="6">
        <v>155.95447575211992</v>
      </c>
      <c r="F2200" s="9">
        <v>101.80601977174055</v>
      </c>
      <c r="G2200" s="9">
        <v>223.33532118382817</v>
      </c>
      <c r="H2200" s="9">
        <v>141.32808097309169</v>
      </c>
    </row>
    <row r="2201" spans="1:8" x14ac:dyDescent="0.25">
      <c r="A2201" s="18"/>
      <c r="B2201" s="5">
        <f>DATE(YEAR(siječanj!B2201),MONTH(siječanj!B2201)+9,DAY(siječanj!B2201))</f>
        <v>44857</v>
      </c>
      <c r="C2201" s="8">
        <v>22.8958333333333</v>
      </c>
      <c r="D2201">
        <v>0.90621369019074516</v>
      </c>
      <c r="E2201" s="6">
        <v>158.72109078104759</v>
      </c>
      <c r="F2201" s="9">
        <v>100.49163621427191</v>
      </c>
      <c r="G2201" s="9">
        <v>222.53274216146923</v>
      </c>
      <c r="H2201" s="9">
        <v>143.8352253877934</v>
      </c>
    </row>
    <row r="2202" spans="1:8" x14ac:dyDescent="0.25">
      <c r="A2202" s="18"/>
      <c r="B2202" s="5">
        <f>DATE(YEAR(siječanj!B2202),MONTH(siječanj!B2202)+9,DAY(siječanj!B2202))</f>
        <v>44857</v>
      </c>
      <c r="C2202" s="8">
        <v>22.90625</v>
      </c>
      <c r="D2202">
        <v>0.90621369019074516</v>
      </c>
      <c r="E2202" s="6">
        <v>159.1432624467198</v>
      </c>
      <c r="F2202" s="9">
        <v>99.221250096324667</v>
      </c>
      <c r="G2202" s="9">
        <v>220.99649701886989</v>
      </c>
      <c r="H2202" s="9">
        <v>144.21780313083619</v>
      </c>
    </row>
    <row r="2203" spans="1:8" x14ac:dyDescent="0.25">
      <c r="A2203" s="18"/>
      <c r="B2203" s="5">
        <f>DATE(YEAR(siječanj!B2203),MONTH(siječanj!B2203)+9,DAY(siječanj!B2203))</f>
        <v>44857</v>
      </c>
      <c r="C2203" s="8">
        <v>22.9166666666667</v>
      </c>
      <c r="D2203">
        <v>0.90621369019074516</v>
      </c>
      <c r="E2203" s="6">
        <v>151.58995223237193</v>
      </c>
      <c r="F2203" s="9">
        <v>97.134484062174863</v>
      </c>
      <c r="G2203" s="9">
        <v>219.15634406546209</v>
      </c>
      <c r="H2203" s="9">
        <v>137.37289000833655</v>
      </c>
    </row>
    <row r="2204" spans="1:8" x14ac:dyDescent="0.25">
      <c r="A2204" s="18"/>
      <c r="B2204" s="5">
        <f>DATE(YEAR(siječanj!B2204),MONTH(siječanj!B2204)+9,DAY(siječanj!B2204))</f>
        <v>44857</v>
      </c>
      <c r="C2204" s="8">
        <v>22.9270833333333</v>
      </c>
      <c r="D2204">
        <v>0.90621369019074516</v>
      </c>
      <c r="E2204" s="6">
        <v>142.09230349940304</v>
      </c>
      <c r="F2204" s="9">
        <v>95.646828819946691</v>
      </c>
      <c r="G2204" s="9">
        <v>216.94415154696469</v>
      </c>
      <c r="H2204" s="9">
        <v>128.76599070189735</v>
      </c>
    </row>
    <row r="2205" spans="1:8" x14ac:dyDescent="0.25">
      <c r="A2205" s="18"/>
      <c r="B2205" s="5">
        <f>DATE(YEAR(siječanj!B2205),MONTH(siječanj!B2205)+9,DAY(siječanj!B2205))</f>
        <v>44857</v>
      </c>
      <c r="C2205" s="8">
        <v>22.9375</v>
      </c>
      <c r="D2205">
        <v>0.90621369019074516</v>
      </c>
      <c r="E2205" s="6">
        <v>132.90022950377747</v>
      </c>
      <c r="F2205" s="9">
        <v>93.880654142734699</v>
      </c>
      <c r="G2205" s="9">
        <v>215.82518251007869</v>
      </c>
      <c r="H2205" s="9">
        <v>120.43600740581512</v>
      </c>
    </row>
    <row r="2206" spans="1:8" x14ac:dyDescent="0.25">
      <c r="A2206" s="18"/>
      <c r="B2206" s="5">
        <f>DATE(YEAR(siječanj!B2206),MONTH(siječanj!B2206)+9,DAY(siječanj!B2206))</f>
        <v>44857</v>
      </c>
      <c r="C2206" s="8">
        <v>22.9479166666667</v>
      </c>
      <c r="D2206">
        <v>0.90621369019074516</v>
      </c>
      <c r="E2206" s="6">
        <v>121.91188688766526</v>
      </c>
      <c r="F2206" s="9">
        <v>91.810120291112071</v>
      </c>
      <c r="G2206" s="9">
        <v>214.69620699932497</v>
      </c>
      <c r="H2206" s="9">
        <v>110.47822089458785</v>
      </c>
    </row>
    <row r="2207" spans="1:8" x14ac:dyDescent="0.25">
      <c r="A2207" s="18"/>
      <c r="B2207" s="5">
        <f>DATE(YEAR(siječanj!B2207),MONTH(siječanj!B2207)+9,DAY(siječanj!B2207))</f>
        <v>44857</v>
      </c>
      <c r="C2207" s="8">
        <v>22.9583333333333</v>
      </c>
      <c r="D2207">
        <v>0.90621369019074516</v>
      </c>
      <c r="E2207" s="6">
        <v>111.15969678594014</v>
      </c>
      <c r="F2207" s="9">
        <v>89.433034361970769</v>
      </c>
      <c r="G2207" s="9">
        <v>209.93469930651733</v>
      </c>
      <c r="H2207" s="9">
        <v>100.73443902487114</v>
      </c>
    </row>
    <row r="2208" spans="1:8" x14ac:dyDescent="0.25">
      <c r="A2208" s="18"/>
      <c r="B2208" s="5">
        <f>DATE(YEAR(siječanj!B2208),MONTH(siječanj!B2208)+9,DAY(siječanj!B2208))</f>
        <v>44857</v>
      </c>
      <c r="C2208" s="8">
        <v>22.96875</v>
      </c>
      <c r="D2208">
        <v>0.90621369019074516</v>
      </c>
      <c r="E2208" s="6">
        <v>101.46455566386045</v>
      </c>
      <c r="F2208" s="9">
        <v>87.113031279529366</v>
      </c>
      <c r="G2208" s="9">
        <v>208.71682139032097</v>
      </c>
      <c r="H2208" s="9">
        <v>91.948569411711247</v>
      </c>
    </row>
    <row r="2209" spans="1:8" x14ac:dyDescent="0.25">
      <c r="A2209" s="18"/>
      <c r="B2209" s="5">
        <f>DATE(YEAR(siječanj!B2209),MONTH(siječanj!B2209)+9,DAY(siječanj!B2209))</f>
        <v>44857</v>
      </c>
      <c r="C2209" s="8">
        <v>22.9791666666667</v>
      </c>
      <c r="D2209">
        <v>0.90621369019074516</v>
      </c>
      <c r="E2209" s="6">
        <v>92.631325151602766</v>
      </c>
      <c r="F2209" s="9">
        <v>85.467807968083406</v>
      </c>
      <c r="G2209" s="9">
        <v>207.20198448711145</v>
      </c>
      <c r="H2209" s="9">
        <v>83.943774992892727</v>
      </c>
    </row>
    <row r="2210" spans="1:8" ht="15.75" thickBot="1" x14ac:dyDescent="0.3">
      <c r="A2210" s="18"/>
      <c r="B2210" s="5">
        <f>DATE(YEAR(siječanj!B2210),MONTH(siječanj!B2210)+9,DAY(siječanj!B2210))</f>
        <v>44857</v>
      </c>
      <c r="C2210" s="8">
        <v>22.9895833333333</v>
      </c>
      <c r="D2210">
        <v>0.90621369019074516</v>
      </c>
      <c r="E2210" s="6">
        <v>85.448261166938764</v>
      </c>
      <c r="F2210" s="9">
        <v>83.946374660992703</v>
      </c>
      <c r="G2210" s="9">
        <v>206.51739091202799</v>
      </c>
      <c r="H2210" s="9">
        <v>77.434384072474131</v>
      </c>
    </row>
    <row r="2211" spans="1:8" x14ac:dyDescent="0.25">
      <c r="A2211" s="15">
        <f t="shared" ref="A2211" si="21">A2115+1</f>
        <v>297</v>
      </c>
      <c r="B2211" s="5">
        <f>DATE(YEAR(siječanj!B2211),MONTH(siječanj!B2211)+9,DAY(siječanj!B2211))</f>
        <v>44858</v>
      </c>
      <c r="C2211" s="8">
        <v>23</v>
      </c>
      <c r="D2211">
        <v>0.90644717007310405</v>
      </c>
      <c r="E2211" s="6">
        <v>76.456742466160577</v>
      </c>
      <c r="F2211" s="9">
        <v>85.365347844993764</v>
      </c>
      <c r="G2211" s="9">
        <v>200.6314807653909</v>
      </c>
      <c r="H2211" s="9">
        <v>69.303997841459378</v>
      </c>
    </row>
    <row r="2212" spans="1:8" x14ac:dyDescent="0.25">
      <c r="A2212" s="16"/>
      <c r="B2212" s="5">
        <f>DATE(YEAR(siječanj!B2212),MONTH(siječanj!B2212)+9,DAY(siječanj!B2212))</f>
        <v>44858</v>
      </c>
      <c r="C2212" s="8">
        <v>23.0104166666667</v>
      </c>
      <c r="D2212">
        <v>0.90644717007310405</v>
      </c>
      <c r="E2212" s="6">
        <v>70.8384092993834</v>
      </c>
      <c r="F2212" s="9">
        <v>83.812927516923651</v>
      </c>
      <c r="G2212" s="9">
        <v>198.80573744561468</v>
      </c>
      <c r="H2212" s="9">
        <v>64.21127564190634</v>
      </c>
    </row>
    <row r="2213" spans="1:8" x14ac:dyDescent="0.25">
      <c r="A2213" s="16"/>
      <c r="B2213" s="5">
        <f>DATE(YEAR(siječanj!B2213),MONTH(siječanj!B2213)+9,DAY(siječanj!B2213))</f>
        <v>44858</v>
      </c>
      <c r="C2213" s="8">
        <v>23.0208333333333</v>
      </c>
      <c r="D2213">
        <v>0.90644717007310405</v>
      </c>
      <c r="E2213" s="6">
        <v>66.542365799173837</v>
      </c>
      <c r="F2213" s="9">
        <v>82.499704345165625</v>
      </c>
      <c r="G2213" s="9">
        <v>197.62193393633419</v>
      </c>
      <c r="H2213" s="9">
        <v>60.317139168630426</v>
      </c>
    </row>
    <row r="2214" spans="1:8" x14ac:dyDescent="0.25">
      <c r="A2214" s="16"/>
      <c r="B2214" s="5">
        <f>DATE(YEAR(siječanj!B2214),MONTH(siječanj!B2214)+9,DAY(siječanj!B2214))</f>
        <v>44858</v>
      </c>
      <c r="C2214" s="8">
        <v>23.03125</v>
      </c>
      <c r="D2214">
        <v>0.90644717007310405</v>
      </c>
      <c r="E2214" s="6">
        <v>63.081678459246241</v>
      </c>
      <c r="F2214" s="9">
        <v>81.467838947265903</v>
      </c>
      <c r="G2214" s="9">
        <v>196.95435621532965</v>
      </c>
      <c r="H2214" s="9">
        <v>57.180208922845239</v>
      </c>
    </row>
    <row r="2215" spans="1:8" x14ac:dyDescent="0.25">
      <c r="A2215" s="16"/>
      <c r="B2215" s="5">
        <f>DATE(YEAR(siječanj!B2215),MONTH(siječanj!B2215)+9,DAY(siječanj!B2215))</f>
        <v>44858</v>
      </c>
      <c r="C2215" s="8">
        <v>23.0416666666667</v>
      </c>
      <c r="D2215">
        <v>0.90644717007310405</v>
      </c>
      <c r="E2215" s="6">
        <v>59.816048076412606</v>
      </c>
      <c r="F2215" s="9">
        <v>79.932316558151086</v>
      </c>
      <c r="G2215" s="9">
        <v>195.6131539109044</v>
      </c>
      <c r="H2215" s="9">
        <v>54.220087503820949</v>
      </c>
    </row>
    <row r="2216" spans="1:8" x14ac:dyDescent="0.25">
      <c r="A2216" s="16"/>
      <c r="B2216" s="5">
        <f>DATE(YEAR(siječanj!B2216),MONTH(siječanj!B2216)+9,DAY(siječanj!B2216))</f>
        <v>44858</v>
      </c>
      <c r="C2216" s="8">
        <v>23.0520833333333</v>
      </c>
      <c r="D2216">
        <v>0.90644717007310405</v>
      </c>
      <c r="E2216" s="6">
        <v>58.187047865641773</v>
      </c>
      <c r="F2216" s="9">
        <v>79.315847855010063</v>
      </c>
      <c r="G2216" s="9">
        <v>195.38869611788914</v>
      </c>
      <c r="H2216" s="9">
        <v>52.743484872719236</v>
      </c>
    </row>
    <row r="2217" spans="1:8" x14ac:dyDescent="0.25">
      <c r="A2217" s="16"/>
      <c r="B2217" s="5">
        <f>DATE(YEAR(siječanj!B2217),MONTH(siječanj!B2217)+9,DAY(siječanj!B2217))</f>
        <v>44858</v>
      </c>
      <c r="C2217" s="8">
        <v>23.0625</v>
      </c>
      <c r="D2217">
        <v>0.90644717007310405</v>
      </c>
      <c r="E2217" s="6">
        <v>56.21807405365211</v>
      </c>
      <c r="F2217" s="9">
        <v>78.808446836825055</v>
      </c>
      <c r="G2217" s="9">
        <v>195.30776910217361</v>
      </c>
      <c r="H2217" s="9">
        <v>50.958714132893149</v>
      </c>
    </row>
    <row r="2218" spans="1:8" x14ac:dyDescent="0.25">
      <c r="A2218" s="16"/>
      <c r="B2218" s="5">
        <f>DATE(YEAR(siječanj!B2218),MONTH(siječanj!B2218)+9,DAY(siječanj!B2218))</f>
        <v>44858</v>
      </c>
      <c r="C2218" s="8">
        <v>23.0729166666667</v>
      </c>
      <c r="D2218">
        <v>0.90644717007310405</v>
      </c>
      <c r="E2218" s="6">
        <v>55.009228061403803</v>
      </c>
      <c r="F2218" s="9">
        <v>78.41041012131771</v>
      </c>
      <c r="G2218" s="9">
        <v>195.40630087563147</v>
      </c>
      <c r="H2218" s="9">
        <v>49.862959104165462</v>
      </c>
    </row>
    <row r="2219" spans="1:8" x14ac:dyDescent="0.25">
      <c r="A2219" s="16"/>
      <c r="B2219" s="5">
        <f>DATE(YEAR(siječanj!B2219),MONTH(siječanj!B2219)+9,DAY(siječanj!B2219))</f>
        <v>44858</v>
      </c>
      <c r="C2219" s="8">
        <v>23.0833333333333</v>
      </c>
      <c r="D2219">
        <v>0.90644717007310405</v>
      </c>
      <c r="E2219" s="6">
        <v>53.889391996253536</v>
      </c>
      <c r="F2219" s="9">
        <v>77.945779130729449</v>
      </c>
      <c r="G2219" s="9">
        <v>195.05816523247313</v>
      </c>
      <c r="H2219" s="9">
        <v>48.847886871964199</v>
      </c>
    </row>
    <row r="2220" spans="1:8" x14ac:dyDescent="0.25">
      <c r="A2220" s="16"/>
      <c r="B2220" s="5">
        <f>DATE(YEAR(siječanj!B2220),MONTH(siječanj!B2220)+9,DAY(siječanj!B2220))</f>
        <v>44858</v>
      </c>
      <c r="C2220" s="8">
        <v>23.09375</v>
      </c>
      <c r="D2220">
        <v>0.90644717007310405</v>
      </c>
      <c r="E2220" s="6">
        <v>52.906876370433743</v>
      </c>
      <c r="F2220" s="9">
        <v>77.347087120271453</v>
      </c>
      <c r="G2220" s="9">
        <v>195.06259253499249</v>
      </c>
      <c r="H2220" s="9">
        <v>47.957288363387242</v>
      </c>
    </row>
    <row r="2221" spans="1:8" x14ac:dyDescent="0.25">
      <c r="A2221" s="16"/>
      <c r="B2221" s="5">
        <f>DATE(YEAR(siječanj!B2221),MONTH(siječanj!B2221)+9,DAY(siječanj!B2221))</f>
        <v>44858</v>
      </c>
      <c r="C2221" s="8">
        <v>23.1041666666667</v>
      </c>
      <c r="D2221">
        <v>0.90644717007310405</v>
      </c>
      <c r="E2221" s="6">
        <v>53.00431847206044</v>
      </c>
      <c r="F2221" s="9">
        <v>77.05402023946867</v>
      </c>
      <c r="G2221" s="9">
        <v>194.86633048765867</v>
      </c>
      <c r="H2221" s="9">
        <v>48.045614480652738</v>
      </c>
    </row>
    <row r="2222" spans="1:8" x14ac:dyDescent="0.25">
      <c r="A2222" s="16"/>
      <c r="B2222" s="5">
        <f>DATE(YEAR(siječanj!B2222),MONTH(siječanj!B2222)+9,DAY(siječanj!B2222))</f>
        <v>44858</v>
      </c>
      <c r="C2222" s="8">
        <v>23.1145833333333</v>
      </c>
      <c r="D2222">
        <v>0.90644717007310405</v>
      </c>
      <c r="E2222" s="6">
        <v>52.519869046861636</v>
      </c>
      <c r="F2222" s="9">
        <v>76.911664243572304</v>
      </c>
      <c r="G2222" s="9">
        <v>194.75716672348247</v>
      </c>
      <c r="H2222" s="9">
        <v>47.606486670137741</v>
      </c>
    </row>
    <row r="2223" spans="1:8" x14ac:dyDescent="0.25">
      <c r="A2223" s="16"/>
      <c r="B2223" s="5">
        <f>DATE(YEAR(siječanj!B2223),MONTH(siječanj!B2223)+9,DAY(siječanj!B2223))</f>
        <v>44858</v>
      </c>
      <c r="C2223" s="8">
        <v>23.125</v>
      </c>
      <c r="D2223">
        <v>0.90644717007310405</v>
      </c>
      <c r="E2223" s="6">
        <v>52.84274001786374</v>
      </c>
      <c r="F2223" s="9">
        <v>76.869045162326387</v>
      </c>
      <c r="G2223" s="9">
        <v>194.61729217697348</v>
      </c>
      <c r="H2223" s="9">
        <v>47.899152148101358</v>
      </c>
    </row>
    <row r="2224" spans="1:8" x14ac:dyDescent="0.25">
      <c r="A2224" s="16"/>
      <c r="B2224" s="5">
        <f>DATE(YEAR(siječanj!B2224),MONTH(siječanj!B2224)+9,DAY(siječanj!B2224))</f>
        <v>44858</v>
      </c>
      <c r="C2224" s="8">
        <v>23.1354166666667</v>
      </c>
      <c r="D2224">
        <v>0.90644717007310405</v>
      </c>
      <c r="E2224" s="6">
        <v>53.315880023533992</v>
      </c>
      <c r="F2224" s="9">
        <v>76.790132729908166</v>
      </c>
      <c r="G2224" s="9">
        <v>194.89790192930096</v>
      </c>
      <c r="H2224" s="9">
        <v>48.328028567289529</v>
      </c>
    </row>
    <row r="2225" spans="1:8" x14ac:dyDescent="0.25">
      <c r="A2225" s="16"/>
      <c r="B2225" s="5">
        <f>DATE(YEAR(siječanj!B2225),MONTH(siječanj!B2225)+9,DAY(siječanj!B2225))</f>
        <v>44858</v>
      </c>
      <c r="C2225" s="8">
        <v>23.1458333333333</v>
      </c>
      <c r="D2225">
        <v>0.90644717007310405</v>
      </c>
      <c r="E2225" s="6">
        <v>53.824170471570049</v>
      </c>
      <c r="F2225" s="9">
        <v>76.686243307021954</v>
      </c>
      <c r="G2225" s="9">
        <v>194.95063758892695</v>
      </c>
      <c r="H2225" s="9">
        <v>48.788767005487003</v>
      </c>
    </row>
    <row r="2226" spans="1:8" x14ac:dyDescent="0.25">
      <c r="A2226" s="16"/>
      <c r="B2226" s="5">
        <f>DATE(YEAR(siječanj!B2226),MONTH(siječanj!B2226)+9,DAY(siječanj!B2226))</f>
        <v>44858</v>
      </c>
      <c r="C2226" s="8">
        <v>23.15625</v>
      </c>
      <c r="D2226">
        <v>0.90644717007310405</v>
      </c>
      <c r="E2226" s="6">
        <v>54.493386086290741</v>
      </c>
      <c r="F2226" s="9">
        <v>76.7164711604686</v>
      </c>
      <c r="G2226" s="9">
        <v>194.94966220164645</v>
      </c>
      <c r="H2226" s="9">
        <v>49.395375605619307</v>
      </c>
    </row>
    <row r="2227" spans="1:8" x14ac:dyDescent="0.25">
      <c r="A2227" s="16"/>
      <c r="B2227" s="5">
        <f>DATE(YEAR(siječanj!B2227),MONTH(siječanj!B2227)+9,DAY(siječanj!B2227))</f>
        <v>44858</v>
      </c>
      <c r="C2227" s="8">
        <v>23.1666666666667</v>
      </c>
      <c r="D2227">
        <v>0.90644717007310405</v>
      </c>
      <c r="E2227" s="6">
        <v>57.1954348637233</v>
      </c>
      <c r="F2227" s="9">
        <v>76.978275462528458</v>
      </c>
      <c r="G2227" s="9">
        <v>196.78046203204053</v>
      </c>
      <c r="H2227" s="9">
        <v>51.844640073322537</v>
      </c>
    </row>
    <row r="2228" spans="1:8" x14ac:dyDescent="0.25">
      <c r="A2228" s="16"/>
      <c r="B2228" s="5">
        <f>DATE(YEAR(siječanj!B2228),MONTH(siječanj!B2228)+9,DAY(siječanj!B2228))</f>
        <v>44858</v>
      </c>
      <c r="C2228" s="8">
        <v>23.1770833333333</v>
      </c>
      <c r="D2228">
        <v>0.90644717007310405</v>
      </c>
      <c r="E2228" s="6">
        <v>59.500667076521324</v>
      </c>
      <c r="F2228" s="9">
        <v>77.209046497619198</v>
      </c>
      <c r="G2228" s="9">
        <v>198.29047726780072</v>
      </c>
      <c r="H2228" s="9">
        <v>53.934211288974666</v>
      </c>
    </row>
    <row r="2229" spans="1:8" x14ac:dyDescent="0.25">
      <c r="A2229" s="16"/>
      <c r="B2229" s="5">
        <f>DATE(YEAR(siječanj!B2229),MONTH(siječanj!B2229)+9,DAY(siječanj!B2229))</f>
        <v>44858</v>
      </c>
      <c r="C2229" s="8">
        <v>23.1875</v>
      </c>
      <c r="D2229">
        <v>0.90644717007310405</v>
      </c>
      <c r="E2229" s="6">
        <v>63.319356965891707</v>
      </c>
      <c r="F2229" s="9">
        <v>77.668032140642921</v>
      </c>
      <c r="G2229" s="9">
        <v>203.94324202040403</v>
      </c>
      <c r="H2229" s="9">
        <v>57.395651932581224</v>
      </c>
    </row>
    <row r="2230" spans="1:8" x14ac:dyDescent="0.25">
      <c r="A2230" s="16"/>
      <c r="B2230" s="5">
        <f>DATE(YEAR(siječanj!B2230),MONTH(siječanj!B2230)+9,DAY(siječanj!B2230))</f>
        <v>44858</v>
      </c>
      <c r="C2230" s="8">
        <v>23.1979166666667</v>
      </c>
      <c r="D2230">
        <v>0.90644717007310405</v>
      </c>
      <c r="E2230" s="6">
        <v>67.92500016936232</v>
      </c>
      <c r="F2230" s="9">
        <v>78.26688137148102</v>
      </c>
      <c r="G2230" s="9">
        <v>206.59884727262533</v>
      </c>
      <c r="H2230" s="9">
        <v>61.570424180733589</v>
      </c>
    </row>
    <row r="2231" spans="1:8" x14ac:dyDescent="0.25">
      <c r="A2231" s="16"/>
      <c r="B2231" s="5">
        <f>DATE(YEAR(siječanj!B2231),MONTH(siječanj!B2231)+9,DAY(siječanj!B2231))</f>
        <v>44858</v>
      </c>
      <c r="C2231" s="8">
        <v>23.2083333333333</v>
      </c>
      <c r="D2231">
        <v>0.90644717007310405</v>
      </c>
      <c r="E2231" s="6">
        <v>74.059924904066548</v>
      </c>
      <c r="F2231" s="9">
        <v>79.173674365430244</v>
      </c>
      <c r="G2231" s="9">
        <v>211.47945157804855</v>
      </c>
      <c r="H2231" s="9">
        <v>67.131409345117731</v>
      </c>
    </row>
    <row r="2232" spans="1:8" x14ac:dyDescent="0.25">
      <c r="A2232" s="16"/>
      <c r="B2232" s="5">
        <f>DATE(YEAR(siječanj!B2232),MONTH(siječanj!B2232)+9,DAY(siječanj!B2232))</f>
        <v>44858</v>
      </c>
      <c r="C2232" s="8">
        <v>23.21875</v>
      </c>
      <c r="D2232">
        <v>0.90644717007310405</v>
      </c>
      <c r="E2232" s="6">
        <v>80.311296648536825</v>
      </c>
      <c r="F2232" s="9">
        <v>80.516408263094476</v>
      </c>
      <c r="G2232" s="9">
        <v>212.3997550664898</v>
      </c>
      <c r="H2232" s="9">
        <v>72.797947571967768</v>
      </c>
    </row>
    <row r="2233" spans="1:8" x14ac:dyDescent="0.25">
      <c r="A2233" s="16"/>
      <c r="B2233" s="5">
        <f>DATE(YEAR(siječanj!B2233),MONTH(siječanj!B2233)+9,DAY(siječanj!B2233))</f>
        <v>44858</v>
      </c>
      <c r="C2233" s="8">
        <v>23.2291666666667</v>
      </c>
      <c r="D2233">
        <v>0.90644717007310405</v>
      </c>
      <c r="E2233" s="6">
        <v>85.212595143252145</v>
      </c>
      <c r="F2233" s="9">
        <v>82.653574663374684</v>
      </c>
      <c r="G2233" s="9">
        <v>213.17490791844415</v>
      </c>
      <c r="H2233" s="9">
        <v>77.240715722186039</v>
      </c>
    </row>
    <row r="2234" spans="1:8" x14ac:dyDescent="0.25">
      <c r="A2234" s="16"/>
      <c r="B2234" s="5">
        <f>DATE(YEAR(siječanj!B2234),MONTH(siječanj!B2234)+9,DAY(siječanj!B2234))</f>
        <v>44858</v>
      </c>
      <c r="C2234" s="8">
        <v>23.2395833333333</v>
      </c>
      <c r="D2234">
        <v>0.90644717007310405</v>
      </c>
      <c r="E2234" s="6">
        <v>90.805317056745295</v>
      </c>
      <c r="F2234" s="9">
        <v>85.570154189568314</v>
      </c>
      <c r="G2234" s="9">
        <v>213.15513679731885</v>
      </c>
      <c r="H2234" s="9">
        <v>82.310222673677742</v>
      </c>
    </row>
    <row r="2235" spans="1:8" x14ac:dyDescent="0.25">
      <c r="A2235" s="16"/>
      <c r="B2235" s="5">
        <f>DATE(YEAR(siječanj!B2235),MONTH(siječanj!B2235)+9,DAY(siječanj!B2235))</f>
        <v>44858</v>
      </c>
      <c r="C2235" s="8">
        <v>23.25</v>
      </c>
      <c r="D2235">
        <v>0.90644717007310405</v>
      </c>
      <c r="E2235" s="6">
        <v>95.864358671828953</v>
      </c>
      <c r="F2235" s="9">
        <v>89.776226590627061</v>
      </c>
      <c r="G2235" s="9">
        <v>212.84430550263224</v>
      </c>
      <c r="H2235" s="9">
        <v>86.895976628952383</v>
      </c>
    </row>
    <row r="2236" spans="1:8" x14ac:dyDescent="0.25">
      <c r="A2236" s="16"/>
      <c r="B2236" s="5">
        <f>DATE(YEAR(siječanj!B2236),MONTH(siječanj!B2236)+9,DAY(siječanj!B2236))</f>
        <v>44858</v>
      </c>
      <c r="C2236" s="8">
        <v>23.2604166666667</v>
      </c>
      <c r="D2236">
        <v>0.90644717007310405</v>
      </c>
      <c r="E2236" s="6">
        <v>98.925955847725973</v>
      </c>
      <c r="F2236" s="9">
        <v>93.026057755510649</v>
      </c>
      <c r="G2236" s="9">
        <v>212.20502019809527</v>
      </c>
      <c r="H2236" s="9">
        <v>89.671152724948044</v>
      </c>
    </row>
    <row r="2237" spans="1:8" x14ac:dyDescent="0.25">
      <c r="A2237" s="16"/>
      <c r="B2237" s="5">
        <f>DATE(YEAR(siječanj!B2237),MONTH(siječanj!B2237)+9,DAY(siječanj!B2237))</f>
        <v>44858</v>
      </c>
      <c r="C2237" s="8">
        <v>23.2708333333333</v>
      </c>
      <c r="D2237">
        <v>0.90644717007310405</v>
      </c>
      <c r="E2237" s="6">
        <v>101.1020466219903</v>
      </c>
      <c r="F2237" s="9">
        <v>97.597221604676562</v>
      </c>
      <c r="G2237" s="9">
        <v>205.78923762043962</v>
      </c>
      <c r="H2237" s="9">
        <v>91.643664049102128</v>
      </c>
    </row>
    <row r="2238" spans="1:8" x14ac:dyDescent="0.25">
      <c r="A2238" s="16"/>
      <c r="B2238" s="5">
        <f>DATE(YEAR(siječanj!B2238),MONTH(siječanj!B2238)+9,DAY(siječanj!B2238))</f>
        <v>44858</v>
      </c>
      <c r="C2238" s="8">
        <v>23.28125</v>
      </c>
      <c r="D2238">
        <v>0.90644717007310405</v>
      </c>
      <c r="E2238" s="6">
        <v>102.05637259381359</v>
      </c>
      <c r="F2238" s="9">
        <v>104.46095438419131</v>
      </c>
      <c r="G2238" s="9">
        <v>174.55510529137547</v>
      </c>
      <c r="H2238" s="9">
        <v>92.508710125588621</v>
      </c>
    </row>
    <row r="2239" spans="1:8" x14ac:dyDescent="0.25">
      <c r="A2239" s="16"/>
      <c r="B2239" s="5">
        <f>DATE(YEAR(siječanj!B2239),MONTH(siječanj!B2239)+9,DAY(siječanj!B2239))</f>
        <v>44858</v>
      </c>
      <c r="C2239" s="8">
        <v>23.2916666666667</v>
      </c>
      <c r="D2239">
        <v>0.90644717007310405</v>
      </c>
      <c r="E2239" s="6">
        <v>99.990726129774487</v>
      </c>
      <c r="F2239" s="9">
        <v>112.82566854401942</v>
      </c>
      <c r="G2239" s="9">
        <v>102.37196925320197</v>
      </c>
      <c r="H2239" s="9">
        <v>90.636310733888863</v>
      </c>
    </row>
    <row r="2240" spans="1:8" x14ac:dyDescent="0.25">
      <c r="A2240" s="16"/>
      <c r="B2240" s="5">
        <f>DATE(YEAR(siječanj!B2240),MONTH(siječanj!B2240)+9,DAY(siječanj!B2240))</f>
        <v>44858</v>
      </c>
      <c r="C2240" s="8">
        <v>23.3020833333333</v>
      </c>
      <c r="D2240">
        <v>0.90644717007310405</v>
      </c>
      <c r="E2240" s="6">
        <v>97.337692779670974</v>
      </c>
      <c r="F2240" s="9">
        <v>116.27784415635958</v>
      </c>
      <c r="G2240" s="9">
        <v>41.667406729353708</v>
      </c>
      <c r="H2240" s="9">
        <v>88.231476161577973</v>
      </c>
    </row>
    <row r="2241" spans="1:8" x14ac:dyDescent="0.25">
      <c r="A2241" s="16"/>
      <c r="B2241" s="5">
        <f>DATE(YEAR(siječanj!B2241),MONTH(siječanj!B2241)+9,DAY(siječanj!B2241))</f>
        <v>44858</v>
      </c>
      <c r="C2241" s="8">
        <v>23.3125</v>
      </c>
      <c r="D2241">
        <v>0.90644717007310405</v>
      </c>
      <c r="E2241" s="6">
        <v>97.135901401309155</v>
      </c>
      <c r="F2241" s="9">
        <v>120.27107966517204</v>
      </c>
      <c r="G2241" s="9">
        <v>11.811080853414975</v>
      </c>
      <c r="H2241" s="9">
        <v>88.048562937716753</v>
      </c>
    </row>
    <row r="2242" spans="1:8" x14ac:dyDescent="0.25">
      <c r="A2242" s="16"/>
      <c r="B2242" s="5">
        <f>DATE(YEAR(siječanj!B2242),MONTH(siječanj!B2242)+9,DAY(siječanj!B2242))</f>
        <v>44858</v>
      </c>
      <c r="C2242" s="8">
        <v>23.3229166666667</v>
      </c>
      <c r="D2242">
        <v>0.90644717007310405</v>
      </c>
      <c r="E2242" s="6">
        <v>96.213311501404945</v>
      </c>
      <c r="F2242" s="9">
        <v>126.21291107872807</v>
      </c>
      <c r="G2242" s="9">
        <v>4.6719998828265377</v>
      </c>
      <c r="H2242" s="9">
        <v>87.212283933810539</v>
      </c>
    </row>
    <row r="2243" spans="1:8" x14ac:dyDescent="0.25">
      <c r="A2243" s="16"/>
      <c r="B2243" s="5">
        <f>DATE(YEAR(siječanj!B2243),MONTH(siječanj!B2243)+9,DAY(siječanj!B2243))</f>
        <v>44858</v>
      </c>
      <c r="C2243" s="8">
        <v>23.3333333333333</v>
      </c>
      <c r="D2243">
        <v>0.90644717007310405</v>
      </c>
      <c r="E2243" s="6">
        <v>97.634989232401111</v>
      </c>
      <c r="F2243" s="9">
        <v>134.33502521061124</v>
      </c>
      <c r="G2243" s="9">
        <v>2.4106583774215911</v>
      </c>
      <c r="H2243" s="9">
        <v>88.500959689827965</v>
      </c>
    </row>
    <row r="2244" spans="1:8" x14ac:dyDescent="0.25">
      <c r="A2244" s="16"/>
      <c r="B2244" s="5">
        <f>DATE(YEAR(siječanj!B2244),MONTH(siječanj!B2244)+9,DAY(siječanj!B2244))</f>
        <v>44858</v>
      </c>
      <c r="C2244" s="8">
        <v>23.34375</v>
      </c>
      <c r="D2244">
        <v>0.90644717007310405</v>
      </c>
      <c r="E2244" s="6">
        <v>98.490077058358636</v>
      </c>
      <c r="F2244" s="9">
        <v>137.91643483647636</v>
      </c>
      <c r="G2244" s="9">
        <v>1.7818172958150327</v>
      </c>
      <c r="H2244" s="9">
        <v>89.27605162983113</v>
      </c>
    </row>
    <row r="2245" spans="1:8" x14ac:dyDescent="0.25">
      <c r="A2245" s="16"/>
      <c r="B2245" s="5">
        <f>DATE(YEAR(siječanj!B2245),MONTH(siječanj!B2245)+9,DAY(siječanj!B2245))</f>
        <v>44858</v>
      </c>
      <c r="C2245" s="8">
        <v>23.3541666666667</v>
      </c>
      <c r="D2245">
        <v>0.90644717007310405</v>
      </c>
      <c r="E2245" s="6">
        <v>97.898947172415149</v>
      </c>
      <c r="F2245" s="9">
        <v>140.50513667981645</v>
      </c>
      <c r="G2245" s="9">
        <v>1.5612906886505622</v>
      </c>
      <c r="H2245" s="9">
        <v>88.740223617572028</v>
      </c>
    </row>
    <row r="2246" spans="1:8" x14ac:dyDescent="0.25">
      <c r="A2246" s="16"/>
      <c r="B2246" s="5">
        <f>DATE(YEAR(siječanj!B2246),MONTH(siječanj!B2246)+9,DAY(siječanj!B2246))</f>
        <v>44858</v>
      </c>
      <c r="C2246" s="8">
        <v>23.3645833333333</v>
      </c>
      <c r="D2246">
        <v>0.90644717007310405</v>
      </c>
      <c r="E2246" s="6">
        <v>98.151997792357122</v>
      </c>
      <c r="F2246" s="9">
        <v>143.54348910995344</v>
      </c>
      <c r="G2246" s="9">
        <v>1.4942641148998508</v>
      </c>
      <c r="H2246" s="9">
        <v>88.969600635903674</v>
      </c>
    </row>
    <row r="2247" spans="1:8" x14ac:dyDescent="0.25">
      <c r="A2247" s="16"/>
      <c r="B2247" s="5">
        <f>DATE(YEAR(siječanj!B2247),MONTH(siječanj!B2247)+9,DAY(siječanj!B2247))</f>
        <v>44858</v>
      </c>
      <c r="C2247" s="8">
        <v>23.375</v>
      </c>
      <c r="D2247">
        <v>0.90644717007310405</v>
      </c>
      <c r="E2247" s="6">
        <v>98.471590411740991</v>
      </c>
      <c r="F2247" s="9">
        <v>146.93077607404069</v>
      </c>
      <c r="G2247" s="9">
        <v>1.4010331029219285</v>
      </c>
      <c r="H2247" s="9">
        <v>89.259294461320422</v>
      </c>
    </row>
    <row r="2248" spans="1:8" x14ac:dyDescent="0.25">
      <c r="A2248" s="16"/>
      <c r="B2248" s="5">
        <f>DATE(YEAR(siječanj!B2248),MONTH(siječanj!B2248)+9,DAY(siječanj!B2248))</f>
        <v>44858</v>
      </c>
      <c r="C2248" s="8">
        <v>23.3854166666667</v>
      </c>
      <c r="D2248">
        <v>0.90644717007310405</v>
      </c>
      <c r="E2248" s="6">
        <v>99.546018030612814</v>
      </c>
      <c r="F2248" s="9">
        <v>148.53452145825335</v>
      </c>
      <c r="G2248" s="9">
        <v>1.3118666166356583</v>
      </c>
      <c r="H2248" s="9">
        <v>90.233206335895176</v>
      </c>
    </row>
    <row r="2249" spans="1:8" x14ac:dyDescent="0.25">
      <c r="A2249" s="16"/>
      <c r="B2249" s="5">
        <f>DATE(YEAR(siječanj!B2249),MONTH(siječanj!B2249)+9,DAY(siječanj!B2249))</f>
        <v>44858</v>
      </c>
      <c r="C2249" s="8">
        <v>23.3958333333333</v>
      </c>
      <c r="D2249">
        <v>0.90644717007310405</v>
      </c>
      <c r="E2249" s="6">
        <v>98.970311885550359</v>
      </c>
      <c r="F2249" s="9">
        <v>149.44522857729734</v>
      </c>
      <c r="G2249" s="9">
        <v>1.3057540091062485</v>
      </c>
      <c r="H2249" s="9">
        <v>89.71135912990961</v>
      </c>
    </row>
    <row r="2250" spans="1:8" x14ac:dyDescent="0.25">
      <c r="A2250" s="16"/>
      <c r="B2250" s="5">
        <f>DATE(YEAR(siječanj!B2250),MONTH(siječanj!B2250)+9,DAY(siječanj!B2250))</f>
        <v>44858</v>
      </c>
      <c r="C2250" s="8">
        <v>23.40625</v>
      </c>
      <c r="D2250">
        <v>0.90644717007310405</v>
      </c>
      <c r="E2250" s="6">
        <v>98.798642224252589</v>
      </c>
      <c r="F2250" s="9">
        <v>150.16677800960949</v>
      </c>
      <c r="G2250" s="9">
        <v>1.2755662925435498</v>
      </c>
      <c r="H2250" s="9">
        <v>89.555749651238841</v>
      </c>
    </row>
    <row r="2251" spans="1:8" x14ac:dyDescent="0.25">
      <c r="A2251" s="16"/>
      <c r="B2251" s="5">
        <f>DATE(YEAR(siječanj!B2251),MONTH(siječanj!B2251)+9,DAY(siječanj!B2251))</f>
        <v>44858</v>
      </c>
      <c r="C2251" s="8">
        <v>23.4166666666667</v>
      </c>
      <c r="D2251">
        <v>0.90644717007310405</v>
      </c>
      <c r="E2251" s="6">
        <v>99.586689646009802</v>
      </c>
      <c r="F2251" s="9">
        <v>150.22680558393819</v>
      </c>
      <c r="G2251" s="9">
        <v>1.28683810818696</v>
      </c>
      <c r="H2251" s="9">
        <v>90.27007300657408</v>
      </c>
    </row>
    <row r="2252" spans="1:8" x14ac:dyDescent="0.25">
      <c r="A2252" s="16"/>
      <c r="B2252" s="5">
        <f>DATE(YEAR(siječanj!B2252),MONTH(siječanj!B2252)+9,DAY(siječanj!B2252))</f>
        <v>44858</v>
      </c>
      <c r="C2252" s="8">
        <v>23.4270833333333</v>
      </c>
      <c r="D2252">
        <v>0.90644717007310405</v>
      </c>
      <c r="E2252" s="6">
        <v>99.629197019172423</v>
      </c>
      <c r="F2252" s="9">
        <v>150.02850369934771</v>
      </c>
      <c r="G2252" s="9">
        <v>1.2955592606522823</v>
      </c>
      <c r="H2252" s="9">
        <v>90.308603694684578</v>
      </c>
    </row>
    <row r="2253" spans="1:8" x14ac:dyDescent="0.25">
      <c r="A2253" s="16"/>
      <c r="B2253" s="5">
        <f>DATE(YEAR(siječanj!B2253),MONTH(siječanj!B2253)+9,DAY(siječanj!B2253))</f>
        <v>44858</v>
      </c>
      <c r="C2253" s="8">
        <v>23.4375</v>
      </c>
      <c r="D2253">
        <v>0.90644717007310405</v>
      </c>
      <c r="E2253" s="6">
        <v>99.683741562237969</v>
      </c>
      <c r="F2253" s="9">
        <v>149.80153549526557</v>
      </c>
      <c r="G2253" s="9">
        <v>1.2837327332737865</v>
      </c>
      <c r="H2253" s="9">
        <v>90.358045441389265</v>
      </c>
    </row>
    <row r="2254" spans="1:8" x14ac:dyDescent="0.25">
      <c r="A2254" s="16"/>
      <c r="B2254" s="5">
        <f>DATE(YEAR(siječanj!B2254),MONTH(siječanj!B2254)+9,DAY(siječanj!B2254))</f>
        <v>44858</v>
      </c>
      <c r="C2254" s="8">
        <v>23.4479166666667</v>
      </c>
      <c r="D2254">
        <v>0.90644717007310405</v>
      </c>
      <c r="E2254" s="6">
        <v>101.4297725716154</v>
      </c>
      <c r="F2254" s="9">
        <v>150.01724351518266</v>
      </c>
      <c r="G2254" s="9">
        <v>1.2444230206772213</v>
      </c>
      <c r="H2254" s="9">
        <v>91.940730308699329</v>
      </c>
    </row>
    <row r="2255" spans="1:8" x14ac:dyDescent="0.25">
      <c r="A2255" s="16"/>
      <c r="B2255" s="5">
        <f>DATE(YEAR(siječanj!B2255),MONTH(siječanj!B2255)+9,DAY(siječanj!B2255))</f>
        <v>44858</v>
      </c>
      <c r="C2255" s="8">
        <v>23.4583333333333</v>
      </c>
      <c r="D2255">
        <v>0.90644717007310405</v>
      </c>
      <c r="E2255" s="6">
        <v>102.04585645197825</v>
      </c>
      <c r="F2255" s="9">
        <v>150.08798769098078</v>
      </c>
      <c r="G2255" s="9">
        <v>1.2036217347177727</v>
      </c>
      <c r="H2255" s="9">
        <v>92.499177798581897</v>
      </c>
    </row>
    <row r="2256" spans="1:8" x14ac:dyDescent="0.25">
      <c r="A2256" s="16"/>
      <c r="B2256" s="5">
        <f>DATE(YEAR(siječanj!B2256),MONTH(siječanj!B2256)+9,DAY(siječanj!B2256))</f>
        <v>44858</v>
      </c>
      <c r="C2256" s="8">
        <v>23.46875</v>
      </c>
      <c r="D2256">
        <v>0.90644717007310405</v>
      </c>
      <c r="E2256" s="6">
        <v>103.0204025658539</v>
      </c>
      <c r="F2256" s="9">
        <v>150.11819144735958</v>
      </c>
      <c r="G2256" s="9">
        <v>1.1168516872875216</v>
      </c>
      <c r="H2256" s="9">
        <v>93.382552365610209</v>
      </c>
    </row>
    <row r="2257" spans="1:8" x14ac:dyDescent="0.25">
      <c r="A2257" s="16"/>
      <c r="B2257" s="5">
        <f>DATE(YEAR(siječanj!B2257),MONTH(siječanj!B2257)+9,DAY(siječanj!B2257))</f>
        <v>44858</v>
      </c>
      <c r="C2257" s="8">
        <v>23.4791666666667</v>
      </c>
      <c r="D2257">
        <v>0.90644717007310405</v>
      </c>
      <c r="E2257" s="6">
        <v>103.5561519389976</v>
      </c>
      <c r="F2257" s="9">
        <v>149.92057141388059</v>
      </c>
      <c r="G2257" s="9">
        <v>1.075817804832558</v>
      </c>
      <c r="H2257" s="9">
        <v>93.868180868764767</v>
      </c>
    </row>
    <row r="2258" spans="1:8" x14ac:dyDescent="0.25">
      <c r="A2258" s="16"/>
      <c r="B2258" s="5">
        <f>DATE(YEAR(siječanj!B2258),MONTH(siječanj!B2258)+9,DAY(siječanj!B2258))</f>
        <v>44858</v>
      </c>
      <c r="C2258" s="8">
        <v>23.4895833333333</v>
      </c>
      <c r="D2258">
        <v>0.90644717007310405</v>
      </c>
      <c r="E2258" s="6">
        <v>103.39816755895535</v>
      </c>
      <c r="F2258" s="9">
        <v>149.72309854035578</v>
      </c>
      <c r="G2258" s="9">
        <v>1.057943380490838</v>
      </c>
      <c r="H2258" s="9">
        <v>93.724976374559716</v>
      </c>
    </row>
    <row r="2259" spans="1:8" x14ac:dyDescent="0.25">
      <c r="A2259" s="16"/>
      <c r="B2259" s="5">
        <f>DATE(YEAR(siječanj!B2259),MONTH(siječanj!B2259)+9,DAY(siječanj!B2259))</f>
        <v>44858</v>
      </c>
      <c r="C2259" s="8">
        <v>23.5</v>
      </c>
      <c r="D2259">
        <v>0.90644717007310405</v>
      </c>
      <c r="E2259" s="6">
        <v>101.83305846972796</v>
      </c>
      <c r="F2259" s="9">
        <v>149.7199468396943</v>
      </c>
      <c r="G2259" s="9">
        <v>1.0881839437498857</v>
      </c>
      <c r="H2259" s="9">
        <v>92.306287669773852</v>
      </c>
    </row>
    <row r="2260" spans="1:8" x14ac:dyDescent="0.25">
      <c r="A2260" s="16"/>
      <c r="B2260" s="5">
        <f>DATE(YEAR(siječanj!B2260),MONTH(siječanj!B2260)+9,DAY(siječanj!B2260))</f>
        <v>44858</v>
      </c>
      <c r="C2260" s="8">
        <v>23.5104166666667</v>
      </c>
      <c r="D2260">
        <v>0.90644717007310405</v>
      </c>
      <c r="E2260" s="6">
        <v>100.94243498019691</v>
      </c>
      <c r="F2260" s="9">
        <v>149.09885600523768</v>
      </c>
      <c r="G2260" s="9">
        <v>1.0980368068407906</v>
      </c>
      <c r="H2260" s="9">
        <v>91.498984528087789</v>
      </c>
    </row>
    <row r="2261" spans="1:8" x14ac:dyDescent="0.25">
      <c r="A2261" s="16"/>
      <c r="B2261" s="5">
        <f>DATE(YEAR(siječanj!B2261),MONTH(siječanj!B2261)+9,DAY(siječanj!B2261))</f>
        <v>44858</v>
      </c>
      <c r="C2261" s="8">
        <v>23.5208333333333</v>
      </c>
      <c r="D2261">
        <v>0.90644717007310405</v>
      </c>
      <c r="E2261" s="6">
        <v>100.96378596491832</v>
      </c>
      <c r="F2261" s="9">
        <v>148.6918300544005</v>
      </c>
      <c r="G2261" s="9">
        <v>1.0785295261292482</v>
      </c>
      <c r="H2261" s="9">
        <v>91.518338067766791</v>
      </c>
    </row>
    <row r="2262" spans="1:8" x14ac:dyDescent="0.25">
      <c r="A2262" s="16"/>
      <c r="B2262" s="5">
        <f>DATE(YEAR(siječanj!B2262),MONTH(siječanj!B2262)+9,DAY(siječanj!B2262))</f>
        <v>44858</v>
      </c>
      <c r="C2262" s="8">
        <v>23.53125</v>
      </c>
      <c r="D2262">
        <v>0.90644717007310405</v>
      </c>
      <c r="E2262" s="6">
        <v>100.11995791658113</v>
      </c>
      <c r="F2262" s="9">
        <v>148.5155299316757</v>
      </c>
      <c r="G2262" s="9">
        <v>1.1210553410955262</v>
      </c>
      <c r="H2262" s="9">
        <v>90.75345252132324</v>
      </c>
    </row>
    <row r="2263" spans="1:8" x14ac:dyDescent="0.25">
      <c r="A2263" s="16"/>
      <c r="B2263" s="5">
        <f>DATE(YEAR(siječanj!B2263),MONTH(siječanj!B2263)+9,DAY(siječanj!B2263))</f>
        <v>44858</v>
      </c>
      <c r="C2263" s="8">
        <v>23.5416666666667</v>
      </c>
      <c r="D2263">
        <v>0.90644717007310405</v>
      </c>
      <c r="E2263" s="6">
        <v>97.986858027665392</v>
      </c>
      <c r="F2263" s="9">
        <v>148.0131672087609</v>
      </c>
      <c r="G2263" s="9">
        <v>1.1112502916347642</v>
      </c>
      <c r="H2263" s="9">
        <v>88.819910163532313</v>
      </c>
    </row>
    <row r="2264" spans="1:8" x14ac:dyDescent="0.25">
      <c r="A2264" s="16"/>
      <c r="B2264" s="5">
        <f>DATE(YEAR(siječanj!B2264),MONTH(siječanj!B2264)+9,DAY(siječanj!B2264))</f>
        <v>44858</v>
      </c>
      <c r="C2264" s="8">
        <v>23.5520833333333</v>
      </c>
      <c r="D2264">
        <v>0.90644717007310405</v>
      </c>
      <c r="E2264" s="6">
        <v>96.871825313553586</v>
      </c>
      <c r="F2264" s="9">
        <v>147.61203015371387</v>
      </c>
      <c r="G2264" s="9">
        <v>1.0961562537791996</v>
      </c>
      <c r="H2264" s="9">
        <v>87.809191915286732</v>
      </c>
    </row>
    <row r="2265" spans="1:8" x14ac:dyDescent="0.25">
      <c r="A2265" s="16"/>
      <c r="B2265" s="5">
        <f>DATE(YEAR(siječanj!B2265),MONTH(siječanj!B2265)+9,DAY(siječanj!B2265))</f>
        <v>44858</v>
      </c>
      <c r="C2265" s="8">
        <v>23.5625</v>
      </c>
      <c r="D2265">
        <v>0.90644717007310405</v>
      </c>
      <c r="E2265" s="6">
        <v>96.862063728723044</v>
      </c>
      <c r="F2265" s="9">
        <v>147.03585377609252</v>
      </c>
      <c r="G2265" s="9">
        <v>1.0766266839169769</v>
      </c>
      <c r="H2265" s="9">
        <v>87.800343554341666</v>
      </c>
    </row>
    <row r="2266" spans="1:8" x14ac:dyDescent="0.25">
      <c r="A2266" s="16"/>
      <c r="B2266" s="5">
        <f>DATE(YEAR(siječanj!B2266),MONTH(siječanj!B2266)+9,DAY(siječanj!B2266))</f>
        <v>44858</v>
      </c>
      <c r="C2266" s="8">
        <v>23.5729166666667</v>
      </c>
      <c r="D2266">
        <v>0.90644717007310405</v>
      </c>
      <c r="E2266" s="6">
        <v>97.202789901270364</v>
      </c>
      <c r="F2266" s="9">
        <v>146.51582886152897</v>
      </c>
      <c r="G2266" s="9">
        <v>1.0552305807512201</v>
      </c>
      <c r="H2266" s="9">
        <v>88.10919382921702</v>
      </c>
    </row>
    <row r="2267" spans="1:8" x14ac:dyDescent="0.25">
      <c r="A2267" s="16"/>
      <c r="B2267" s="5">
        <f>DATE(YEAR(siječanj!B2267),MONTH(siječanj!B2267)+9,DAY(siječanj!B2267))</f>
        <v>44858</v>
      </c>
      <c r="C2267" s="8">
        <v>23.5833333333333</v>
      </c>
      <c r="D2267">
        <v>0.90644717007310405</v>
      </c>
      <c r="E2267" s="6">
        <v>99.735867551535478</v>
      </c>
      <c r="F2267" s="9">
        <v>145.25476686021932</v>
      </c>
      <c r="G2267" s="9">
        <v>1.053399998205627</v>
      </c>
      <c r="H2267" s="9">
        <v>90.405294896875262</v>
      </c>
    </row>
    <row r="2268" spans="1:8" x14ac:dyDescent="0.25">
      <c r="A2268" s="16"/>
      <c r="B2268" s="5">
        <f>DATE(YEAR(siječanj!B2268),MONTH(siječanj!B2268)+9,DAY(siječanj!B2268))</f>
        <v>44858</v>
      </c>
      <c r="C2268" s="8">
        <v>23.59375</v>
      </c>
      <c r="D2268">
        <v>0.90644717007310405</v>
      </c>
      <c r="E2268" s="6">
        <v>101.30418747938592</v>
      </c>
      <c r="F2268" s="9">
        <v>144.71384303425458</v>
      </c>
      <c r="G2268" s="9">
        <v>1.025196012062932</v>
      </c>
      <c r="H2268" s="9">
        <v>91.826894057244544</v>
      </c>
    </row>
    <row r="2269" spans="1:8" x14ac:dyDescent="0.25">
      <c r="A2269" s="16"/>
      <c r="B2269" s="5">
        <f>DATE(YEAR(siječanj!B2269),MONTH(siječanj!B2269)+9,DAY(siječanj!B2269))</f>
        <v>44858</v>
      </c>
      <c r="C2269" s="8">
        <v>23.6041666666667</v>
      </c>
      <c r="D2269">
        <v>0.90644717007310405</v>
      </c>
      <c r="E2269" s="6">
        <v>101.24386461820467</v>
      </c>
      <c r="F2269" s="9">
        <v>144.03508168235908</v>
      </c>
      <c r="G2269" s="9">
        <v>0.99971381235170564</v>
      </c>
      <c r="H2269" s="9">
        <v>91.772214570436091</v>
      </c>
    </row>
    <row r="2270" spans="1:8" x14ac:dyDescent="0.25">
      <c r="A2270" s="16"/>
      <c r="B2270" s="5">
        <f>DATE(YEAR(siječanj!B2270),MONTH(siječanj!B2270)+9,DAY(siječanj!B2270))</f>
        <v>44858</v>
      </c>
      <c r="C2270" s="8">
        <v>23.6145833333333</v>
      </c>
      <c r="D2270">
        <v>0.90644717007310405</v>
      </c>
      <c r="E2270" s="6">
        <v>103.26446601473343</v>
      </c>
      <c r="F2270" s="9">
        <v>142.73552981021086</v>
      </c>
      <c r="G2270" s="9">
        <v>1.0245172724077465</v>
      </c>
      <c r="H2270" s="9">
        <v>93.603782988165349</v>
      </c>
    </row>
    <row r="2271" spans="1:8" x14ac:dyDescent="0.25">
      <c r="A2271" s="16"/>
      <c r="B2271" s="5">
        <f>DATE(YEAR(siječanj!B2271),MONTH(siječanj!B2271)+9,DAY(siječanj!B2271))</f>
        <v>44858</v>
      </c>
      <c r="C2271" s="8">
        <v>23.625</v>
      </c>
      <c r="D2271">
        <v>0.90644717007310405</v>
      </c>
      <c r="E2271" s="6">
        <v>103.92058410839182</v>
      </c>
      <c r="F2271" s="9">
        <v>140.10512575308138</v>
      </c>
      <c r="G2271" s="9">
        <v>0.99804572451843887</v>
      </c>
      <c r="H2271" s="9">
        <v>94.198519377395755</v>
      </c>
    </row>
    <row r="2272" spans="1:8" x14ac:dyDescent="0.25">
      <c r="A2272" s="16"/>
      <c r="B2272" s="5">
        <f>DATE(YEAR(siječanj!B2272),MONTH(siječanj!B2272)+9,DAY(siječanj!B2272))</f>
        <v>44858</v>
      </c>
      <c r="C2272" s="8">
        <v>23.6354166666667</v>
      </c>
      <c r="D2272">
        <v>0.90644717007310405</v>
      </c>
      <c r="E2272" s="6">
        <v>104.77658733113675</v>
      </c>
      <c r="F2272" s="9">
        <v>138.28164807867728</v>
      </c>
      <c r="G2272" s="9">
        <v>1.0003763743653447</v>
      </c>
      <c r="H2272" s="9">
        <v>94.974441076226356</v>
      </c>
    </row>
    <row r="2273" spans="1:8" x14ac:dyDescent="0.25">
      <c r="A2273" s="16"/>
      <c r="B2273" s="5">
        <f>DATE(YEAR(siječanj!B2273),MONTH(siječanj!B2273)+9,DAY(siječanj!B2273))</f>
        <v>44858</v>
      </c>
      <c r="C2273" s="8">
        <v>23.6458333333333</v>
      </c>
      <c r="D2273">
        <v>0.90644717007310405</v>
      </c>
      <c r="E2273" s="6">
        <v>106.5360434981707</v>
      </c>
      <c r="F2273" s="9">
        <v>136.67863499756314</v>
      </c>
      <c r="G2273" s="9">
        <v>0.98347763759208018</v>
      </c>
      <c r="H2273" s="9">
        <v>96.56929513970195</v>
      </c>
    </row>
    <row r="2274" spans="1:8" x14ac:dyDescent="0.25">
      <c r="A2274" s="16"/>
      <c r="B2274" s="5">
        <f>DATE(YEAR(siječanj!B2274),MONTH(siječanj!B2274)+9,DAY(siječanj!B2274))</f>
        <v>44858</v>
      </c>
      <c r="C2274" s="8">
        <v>23.65625</v>
      </c>
      <c r="D2274">
        <v>0.90644717007310405</v>
      </c>
      <c r="E2274" s="6">
        <v>106.34617412048475</v>
      </c>
      <c r="F2274" s="9">
        <v>135.28286539171069</v>
      </c>
      <c r="G2274" s="9">
        <v>0.98754971338185837</v>
      </c>
      <c r="H2274" s="9">
        <v>96.397188579614976</v>
      </c>
    </row>
    <row r="2275" spans="1:8" x14ac:dyDescent="0.25">
      <c r="A2275" s="16"/>
      <c r="B2275" s="5">
        <f>DATE(YEAR(siječanj!B2275),MONTH(siječanj!B2275)+9,DAY(siječanj!B2275))</f>
        <v>44858</v>
      </c>
      <c r="C2275" s="8">
        <v>23.6666666666667</v>
      </c>
      <c r="D2275">
        <v>0.90644717007310405</v>
      </c>
      <c r="E2275" s="6">
        <v>106.45190840645894</v>
      </c>
      <c r="F2275" s="9">
        <v>132.60203951886336</v>
      </c>
      <c r="G2275" s="9">
        <v>0.99975012225807747</v>
      </c>
      <c r="H2275" s="9">
        <v>96.493031123915983</v>
      </c>
    </row>
    <row r="2276" spans="1:8" x14ac:dyDescent="0.25">
      <c r="A2276" s="16"/>
      <c r="B2276" s="5">
        <f>DATE(YEAR(siječanj!B2276),MONTH(siječanj!B2276)+9,DAY(siječanj!B2276))</f>
        <v>44858</v>
      </c>
      <c r="C2276" s="8">
        <v>23.6770833333333</v>
      </c>
      <c r="D2276">
        <v>0.90644717007310405</v>
      </c>
      <c r="E2276" s="6">
        <v>107.13091241264063</v>
      </c>
      <c r="F2276" s="9">
        <v>131.15631035738005</v>
      </c>
      <c r="G2276" s="9">
        <v>1.0194083939581751</v>
      </c>
      <c r="H2276" s="9">
        <v>97.108512383787669</v>
      </c>
    </row>
    <row r="2277" spans="1:8" x14ac:dyDescent="0.25">
      <c r="A2277" s="16"/>
      <c r="B2277" s="5">
        <f>DATE(YEAR(siječanj!B2277),MONTH(siječanj!B2277)+9,DAY(siječanj!B2277))</f>
        <v>44858</v>
      </c>
      <c r="C2277" s="8">
        <v>23.6875</v>
      </c>
      <c r="D2277">
        <v>0.90644717007310405</v>
      </c>
      <c r="E2277" s="6">
        <v>109.69207447605685</v>
      </c>
      <c r="F2277" s="9">
        <v>130.33870044171528</v>
      </c>
      <c r="G2277" s="9">
        <v>1.069248990006334</v>
      </c>
      <c r="H2277" s="9">
        <v>99.430070488269891</v>
      </c>
    </row>
    <row r="2278" spans="1:8" x14ac:dyDescent="0.25">
      <c r="A2278" s="16"/>
      <c r="B2278" s="5">
        <f>DATE(YEAR(siječanj!B2278),MONTH(siječanj!B2278)+9,DAY(siječanj!B2278))</f>
        <v>44858</v>
      </c>
      <c r="C2278" s="8">
        <v>23.6979166666667</v>
      </c>
      <c r="D2278">
        <v>0.90644717007310405</v>
      </c>
      <c r="E2278" s="6">
        <v>110.76628069201804</v>
      </c>
      <c r="F2278" s="9">
        <v>129.62639441285205</v>
      </c>
      <c r="G2278" s="9">
        <v>1.2116368253110232</v>
      </c>
      <c r="H2278" s="9">
        <v>100.40378167280286</v>
      </c>
    </row>
    <row r="2279" spans="1:8" x14ac:dyDescent="0.25">
      <c r="A2279" s="16"/>
      <c r="B2279" s="5">
        <f>DATE(YEAR(siječanj!B2279),MONTH(siječanj!B2279)+9,DAY(siječanj!B2279))</f>
        <v>44858</v>
      </c>
      <c r="C2279" s="8">
        <v>23.7083333333333</v>
      </c>
      <c r="D2279">
        <v>0.90644717007310405</v>
      </c>
      <c r="E2279" s="6">
        <v>112.34274487132954</v>
      </c>
      <c r="F2279" s="9">
        <v>128.9982310090567</v>
      </c>
      <c r="G2279" s="9">
        <v>1.5759493707686347</v>
      </c>
      <c r="H2279" s="9">
        <v>101.83276316686138</v>
      </c>
    </row>
    <row r="2280" spans="1:8" x14ac:dyDescent="0.25">
      <c r="A2280" s="16"/>
      <c r="B2280" s="5">
        <f>DATE(YEAR(siječanj!B2280),MONTH(siječanj!B2280)+9,DAY(siječanj!B2280))</f>
        <v>44858</v>
      </c>
      <c r="C2280" s="8">
        <v>23.71875</v>
      </c>
      <c r="D2280">
        <v>0.90644717007310405</v>
      </c>
      <c r="E2280" s="6">
        <v>115.4987976916553</v>
      </c>
      <c r="F2280" s="9">
        <v>128.97981413560629</v>
      </c>
      <c r="G2280" s="9">
        <v>2.5693151019174301</v>
      </c>
      <c r="H2280" s="9">
        <v>104.6935583144469</v>
      </c>
    </row>
    <row r="2281" spans="1:8" x14ac:dyDescent="0.25">
      <c r="A2281" s="16"/>
      <c r="B2281" s="5">
        <f>DATE(YEAR(siječanj!B2281),MONTH(siječanj!B2281)+9,DAY(siječanj!B2281))</f>
        <v>44858</v>
      </c>
      <c r="C2281" s="8">
        <v>23.7291666666667</v>
      </c>
      <c r="D2281">
        <v>0.90644717007310405</v>
      </c>
      <c r="E2281" s="6">
        <v>119.65827630237735</v>
      </c>
      <c r="F2281" s="9">
        <v>129.41749751108557</v>
      </c>
      <c r="G2281" s="9">
        <v>6.3375741040641111</v>
      </c>
      <c r="H2281" s="9">
        <v>108.46390593011552</v>
      </c>
    </row>
    <row r="2282" spans="1:8" x14ac:dyDescent="0.25">
      <c r="A2282" s="16"/>
      <c r="B2282" s="5">
        <f>DATE(YEAR(siječanj!B2282),MONTH(siječanj!B2282)+9,DAY(siječanj!B2282))</f>
        <v>44858</v>
      </c>
      <c r="C2282" s="8">
        <v>23.7395833333333</v>
      </c>
      <c r="D2282">
        <v>0.90644717007310405</v>
      </c>
      <c r="E2282" s="6">
        <v>124.17479738803738</v>
      </c>
      <c r="F2282" s="9">
        <v>131.02524338820049</v>
      </c>
      <c r="G2282" s="9">
        <v>21.710589823292022</v>
      </c>
      <c r="H2282" s="9">
        <v>112.55789368678755</v>
      </c>
    </row>
    <row r="2283" spans="1:8" x14ac:dyDescent="0.25">
      <c r="A2283" s="16"/>
      <c r="B2283" s="5">
        <f>DATE(YEAR(siječanj!B2283),MONTH(siječanj!B2283)+9,DAY(siječanj!B2283))</f>
        <v>44858</v>
      </c>
      <c r="C2283" s="8">
        <v>23.75</v>
      </c>
      <c r="D2283">
        <v>0.90644717007310405</v>
      </c>
      <c r="E2283" s="6">
        <v>128.98359017247847</v>
      </c>
      <c r="F2283" s="9">
        <v>132.75303472319516</v>
      </c>
      <c r="G2283" s="9">
        <v>60.562082345496172</v>
      </c>
      <c r="H2283" s="9">
        <v>116.91681029771215</v>
      </c>
    </row>
    <row r="2284" spans="1:8" x14ac:dyDescent="0.25">
      <c r="A2284" s="16"/>
      <c r="B2284" s="5">
        <f>DATE(YEAR(siječanj!B2284),MONTH(siječanj!B2284)+9,DAY(siječanj!B2284))</f>
        <v>44858</v>
      </c>
      <c r="C2284" s="8">
        <v>23.7604166666667</v>
      </c>
      <c r="D2284">
        <v>0.90644717007310405</v>
      </c>
      <c r="E2284" s="6">
        <v>133.33021579864018</v>
      </c>
      <c r="F2284" s="9">
        <v>134.62416884499956</v>
      </c>
      <c r="G2284" s="9">
        <v>119.19405547092936</v>
      </c>
      <c r="H2284" s="9">
        <v>120.85679679591367</v>
      </c>
    </row>
    <row r="2285" spans="1:8" x14ac:dyDescent="0.25">
      <c r="A2285" s="16"/>
      <c r="B2285" s="5">
        <f>DATE(YEAR(siječanj!B2285),MONTH(siječanj!B2285)+9,DAY(siječanj!B2285))</f>
        <v>44858</v>
      </c>
      <c r="C2285" s="8">
        <v>23.7708333333333</v>
      </c>
      <c r="D2285">
        <v>0.90644717007310405</v>
      </c>
      <c r="E2285" s="6">
        <v>138.26188819131329</v>
      </c>
      <c r="F2285" s="9">
        <v>135.83931094631112</v>
      </c>
      <c r="G2285" s="9">
        <v>172.44730874186956</v>
      </c>
      <c r="H2285" s="9">
        <v>125.32709727997985</v>
      </c>
    </row>
    <row r="2286" spans="1:8" x14ac:dyDescent="0.25">
      <c r="A2286" s="16"/>
      <c r="B2286" s="5">
        <f>DATE(YEAR(siječanj!B2286),MONTH(siječanj!B2286)+9,DAY(siječanj!B2286))</f>
        <v>44858</v>
      </c>
      <c r="C2286" s="8">
        <v>23.78125</v>
      </c>
      <c r="D2286">
        <v>0.90644717007310405</v>
      </c>
      <c r="E2286" s="6">
        <v>143.94233033512916</v>
      </c>
      <c r="F2286" s="9">
        <v>136.31819581209689</v>
      </c>
      <c r="G2286" s="9">
        <v>208.5252033317266</v>
      </c>
      <c r="H2286" s="9">
        <v>130.47611798600573</v>
      </c>
    </row>
    <row r="2287" spans="1:8" x14ac:dyDescent="0.25">
      <c r="A2287" s="16"/>
      <c r="B2287" s="5">
        <f>DATE(YEAR(siječanj!B2287),MONTH(siječanj!B2287)+9,DAY(siječanj!B2287))</f>
        <v>44858</v>
      </c>
      <c r="C2287" s="8">
        <v>23.7916666666667</v>
      </c>
      <c r="D2287">
        <v>0.90644717007310405</v>
      </c>
      <c r="E2287" s="6">
        <v>149.55312388888728</v>
      </c>
      <c r="F2287" s="9">
        <v>135.32038508582488</v>
      </c>
      <c r="G2287" s="9">
        <v>219.16260063065664</v>
      </c>
      <c r="H2287" s="9">
        <v>135.56200592467422</v>
      </c>
    </row>
    <row r="2288" spans="1:8" x14ac:dyDescent="0.25">
      <c r="A2288" s="16"/>
      <c r="B2288" s="5">
        <f>DATE(YEAR(siječanj!B2288),MONTH(siječanj!B2288)+9,DAY(siječanj!B2288))</f>
        <v>44858</v>
      </c>
      <c r="C2288" s="8">
        <v>23.8020833333333</v>
      </c>
      <c r="D2288">
        <v>0.90644717007310405</v>
      </c>
      <c r="E2288" s="6">
        <v>155.94790514914916</v>
      </c>
      <c r="F2288" s="9">
        <v>134.14372686105642</v>
      </c>
      <c r="G2288" s="9">
        <v>220.11407969935851</v>
      </c>
      <c r="H2288" s="9">
        <v>141.35853730127511</v>
      </c>
    </row>
    <row r="2289" spans="1:8" x14ac:dyDescent="0.25">
      <c r="A2289" s="16"/>
      <c r="B2289" s="5">
        <f>DATE(YEAR(siječanj!B2289),MONTH(siječanj!B2289)+9,DAY(siječanj!B2289))</f>
        <v>44858</v>
      </c>
      <c r="C2289" s="8">
        <v>23.8125</v>
      </c>
      <c r="D2289">
        <v>0.90644717007310405</v>
      </c>
      <c r="E2289" s="6">
        <v>158.24131265941142</v>
      </c>
      <c r="F2289" s="9">
        <v>132.62585045901156</v>
      </c>
      <c r="G2289" s="9">
        <v>220.68762048928235</v>
      </c>
      <c r="H2289" s="9">
        <v>143.43739004877673</v>
      </c>
    </row>
    <row r="2290" spans="1:8" x14ac:dyDescent="0.25">
      <c r="A2290" s="16"/>
      <c r="B2290" s="5">
        <f>DATE(YEAR(siječanj!B2290),MONTH(siječanj!B2290)+9,DAY(siječanj!B2290))</f>
        <v>44858</v>
      </c>
      <c r="C2290" s="8">
        <v>23.8229166666667</v>
      </c>
      <c r="D2290">
        <v>0.90644717007310405</v>
      </c>
      <c r="E2290" s="6">
        <v>158.23465468668221</v>
      </c>
      <c r="F2290" s="9">
        <v>130.56873502765319</v>
      </c>
      <c r="G2290" s="9">
        <v>220.96273417321788</v>
      </c>
      <c r="H2290" s="9">
        <v>143.43135494823792</v>
      </c>
    </row>
    <row r="2291" spans="1:8" x14ac:dyDescent="0.25">
      <c r="A2291" s="16"/>
      <c r="B2291" s="5">
        <f>DATE(YEAR(siječanj!B2291),MONTH(siječanj!B2291)+9,DAY(siječanj!B2291))</f>
        <v>44858</v>
      </c>
      <c r="C2291" s="8">
        <v>23.8333333333333</v>
      </c>
      <c r="D2291">
        <v>0.90644717007310405</v>
      </c>
      <c r="E2291" s="6">
        <v>158.14274070795383</v>
      </c>
      <c r="F2291" s="9">
        <v>125.65891878946005</v>
      </c>
      <c r="G2291" s="9">
        <v>221.59217491997151</v>
      </c>
      <c r="H2291" s="9">
        <v>143.34803978232944</v>
      </c>
    </row>
    <row r="2292" spans="1:8" x14ac:dyDescent="0.25">
      <c r="A2292" s="16"/>
      <c r="B2292" s="5">
        <f>DATE(YEAR(siječanj!B2292),MONTH(siječanj!B2292)+9,DAY(siječanj!B2292))</f>
        <v>44858</v>
      </c>
      <c r="C2292" s="8">
        <v>23.84375</v>
      </c>
      <c r="D2292">
        <v>0.90644717007310405</v>
      </c>
      <c r="E2292" s="6">
        <v>156.90831225472826</v>
      </c>
      <c r="F2292" s="9">
        <v>122.33020548333147</v>
      </c>
      <c r="G2292" s="9">
        <v>221.86659006020881</v>
      </c>
      <c r="H2292" s="9">
        <v>142.22909560424537</v>
      </c>
    </row>
    <row r="2293" spans="1:8" x14ac:dyDescent="0.25">
      <c r="A2293" s="16"/>
      <c r="B2293" s="5">
        <f>DATE(YEAR(siječanj!B2293),MONTH(siječanj!B2293)+9,DAY(siječanj!B2293))</f>
        <v>44858</v>
      </c>
      <c r="C2293" s="8">
        <v>23.8541666666667</v>
      </c>
      <c r="D2293">
        <v>0.90644717007310405</v>
      </c>
      <c r="E2293" s="6">
        <v>156.50813195439338</v>
      </c>
      <c r="F2293" s="9">
        <v>119.57752788869011</v>
      </c>
      <c r="G2293" s="9">
        <v>222.33650046587979</v>
      </c>
      <c r="H2293" s="9">
        <v>141.86635330348781</v>
      </c>
    </row>
    <row r="2294" spans="1:8" x14ac:dyDescent="0.25">
      <c r="A2294" s="16"/>
      <c r="B2294" s="5">
        <f>DATE(YEAR(siječanj!B2294),MONTH(siječanj!B2294)+9,DAY(siječanj!B2294))</f>
        <v>44858</v>
      </c>
      <c r="C2294" s="8">
        <v>23.8645833333333</v>
      </c>
      <c r="D2294">
        <v>0.90644717007310405</v>
      </c>
      <c r="E2294" s="6">
        <v>155.69194749906237</v>
      </c>
      <c r="F2294" s="9">
        <v>117.11806385526209</v>
      </c>
      <c r="G2294" s="9">
        <v>222.75622127501012</v>
      </c>
      <c r="H2294" s="9">
        <v>141.12652521369537</v>
      </c>
    </row>
    <row r="2295" spans="1:8" x14ac:dyDescent="0.25">
      <c r="A2295" s="16"/>
      <c r="B2295" s="5">
        <f>DATE(YEAR(siječanj!B2295),MONTH(siječanj!B2295)+9,DAY(siječanj!B2295))</f>
        <v>44858</v>
      </c>
      <c r="C2295" s="8">
        <v>23.875</v>
      </c>
      <c r="D2295">
        <v>0.90644717007310405</v>
      </c>
      <c r="E2295" s="6">
        <v>152.64030749711424</v>
      </c>
      <c r="F2295" s="9">
        <v>112.83749558872759</v>
      </c>
      <c r="G2295" s="9">
        <v>222.56537618364999</v>
      </c>
      <c r="H2295" s="9">
        <v>138.3603747698476</v>
      </c>
    </row>
    <row r="2296" spans="1:8" x14ac:dyDescent="0.25">
      <c r="A2296" s="16"/>
      <c r="B2296" s="5">
        <f>DATE(YEAR(siječanj!B2296),MONTH(siječanj!B2296)+9,DAY(siječanj!B2296))</f>
        <v>44858</v>
      </c>
      <c r="C2296" s="8">
        <v>23.8854166666667</v>
      </c>
      <c r="D2296">
        <v>0.90644717007310405</v>
      </c>
      <c r="E2296" s="6">
        <v>157.84573416396765</v>
      </c>
      <c r="F2296" s="9">
        <v>109.914812481051</v>
      </c>
      <c r="G2296" s="9">
        <v>221.8418239825163</v>
      </c>
      <c r="H2296" s="9">
        <v>143.07881904103996</v>
      </c>
    </row>
    <row r="2297" spans="1:8" x14ac:dyDescent="0.25">
      <c r="A2297" s="16"/>
      <c r="B2297" s="5">
        <f>DATE(YEAR(siječanj!B2297),MONTH(siječanj!B2297)+9,DAY(siječanj!B2297))</f>
        <v>44858</v>
      </c>
      <c r="C2297" s="8">
        <v>23.8958333333333</v>
      </c>
      <c r="D2297">
        <v>0.90644717007310405</v>
      </c>
      <c r="E2297" s="6">
        <v>160.04538598070693</v>
      </c>
      <c r="F2297" s="9">
        <v>107.88852780937917</v>
      </c>
      <c r="G2297" s="9">
        <v>221.58736871585737</v>
      </c>
      <c r="H2297" s="9">
        <v>145.07268720546944</v>
      </c>
    </row>
    <row r="2298" spans="1:8" x14ac:dyDescent="0.25">
      <c r="A2298" s="16"/>
      <c r="B2298" s="5">
        <f>DATE(YEAR(siječanj!B2298),MONTH(siječanj!B2298)+9,DAY(siječanj!B2298))</f>
        <v>44858</v>
      </c>
      <c r="C2298" s="8">
        <v>23.90625</v>
      </c>
      <c r="D2298">
        <v>0.90644717007310405</v>
      </c>
      <c r="E2298" s="6">
        <v>156.70395935390275</v>
      </c>
      <c r="F2298" s="9">
        <v>105.66152345403269</v>
      </c>
      <c r="G2298" s="9">
        <v>220.6265267473234</v>
      </c>
      <c r="H2298" s="9">
        <v>142.04386049559588</v>
      </c>
    </row>
    <row r="2299" spans="1:8" x14ac:dyDescent="0.25">
      <c r="A2299" s="16"/>
      <c r="B2299" s="5">
        <f>DATE(YEAR(siječanj!B2299),MONTH(siječanj!B2299)+9,DAY(siječanj!B2299))</f>
        <v>44858</v>
      </c>
      <c r="C2299" s="8">
        <v>23.9166666666667</v>
      </c>
      <c r="D2299">
        <v>0.90644717007310405</v>
      </c>
      <c r="E2299" s="6">
        <v>151.68941575250096</v>
      </c>
      <c r="F2299" s="9">
        <v>102.96341972378224</v>
      </c>
      <c r="G2299" s="9">
        <v>218.87484931154262</v>
      </c>
      <c r="H2299" s="9">
        <v>137.49844163889702</v>
      </c>
    </row>
    <row r="2300" spans="1:8" x14ac:dyDescent="0.25">
      <c r="A2300" s="16"/>
      <c r="B2300" s="5">
        <f>DATE(YEAR(siječanj!B2300),MONTH(siječanj!B2300)+9,DAY(siječanj!B2300))</f>
        <v>44858</v>
      </c>
      <c r="C2300" s="8">
        <v>23.9270833333333</v>
      </c>
      <c r="D2300">
        <v>0.90644717007310405</v>
      </c>
      <c r="E2300" s="6">
        <v>144.51373947661688</v>
      </c>
      <c r="F2300" s="9">
        <v>100.93998264218094</v>
      </c>
      <c r="G2300" s="9">
        <v>216.46016491712223</v>
      </c>
      <c r="H2300" s="9">
        <v>130.99407018526119</v>
      </c>
    </row>
    <row r="2301" spans="1:8" x14ac:dyDescent="0.25">
      <c r="A2301" s="16"/>
      <c r="B2301" s="5">
        <f>DATE(YEAR(siječanj!B2301),MONTH(siječanj!B2301)+9,DAY(siječanj!B2301))</f>
        <v>44858</v>
      </c>
      <c r="C2301" s="8">
        <v>23.9375</v>
      </c>
      <c r="D2301">
        <v>0.90644717007310405</v>
      </c>
      <c r="E2301" s="6">
        <v>134.50301382282225</v>
      </c>
      <c r="F2301" s="9">
        <v>98.761682966676858</v>
      </c>
      <c r="G2301" s="9">
        <v>215.12638381644246</v>
      </c>
      <c r="H2301" s="9">
        <v>121.91987624600083</v>
      </c>
    </row>
    <row r="2302" spans="1:8" x14ac:dyDescent="0.25">
      <c r="A2302" s="16"/>
      <c r="B2302" s="5">
        <f>DATE(YEAR(siječanj!B2302),MONTH(siječanj!B2302)+9,DAY(siječanj!B2302))</f>
        <v>44858</v>
      </c>
      <c r="C2302" s="8">
        <v>23.9479166666667</v>
      </c>
      <c r="D2302">
        <v>0.90644717007310405</v>
      </c>
      <c r="E2302" s="6">
        <v>122.34155348863912</v>
      </c>
      <c r="F2302" s="9">
        <v>96.506182689678411</v>
      </c>
      <c r="G2302" s="9">
        <v>214.57756061917303</v>
      </c>
      <c r="H2302" s="9">
        <v>110.89615494212423</v>
      </c>
    </row>
    <row r="2303" spans="1:8" x14ac:dyDescent="0.25">
      <c r="A2303" s="16"/>
      <c r="B2303" s="5">
        <f>DATE(YEAR(siječanj!B2303),MONTH(siječanj!B2303)+9,DAY(siječanj!B2303))</f>
        <v>44858</v>
      </c>
      <c r="C2303" s="8">
        <v>23.9583333333333</v>
      </c>
      <c r="D2303">
        <v>0.90644717007310405</v>
      </c>
      <c r="E2303" s="6">
        <v>110.84344407414068</v>
      </c>
      <c r="F2303" s="9">
        <v>93.419746798511696</v>
      </c>
      <c r="G2303" s="9">
        <v>209.81681122837202</v>
      </c>
      <c r="H2303" s="9">
        <v>100.47372620216119</v>
      </c>
    </row>
    <row r="2304" spans="1:8" x14ac:dyDescent="0.25">
      <c r="A2304" s="16"/>
      <c r="B2304" s="5">
        <f>DATE(YEAR(siječanj!B2304),MONTH(siječanj!B2304)+9,DAY(siječanj!B2304))</f>
        <v>44858</v>
      </c>
      <c r="C2304" s="8">
        <v>23.96875</v>
      </c>
      <c r="D2304">
        <v>0.90644717007310405</v>
      </c>
      <c r="E2304" s="6">
        <v>100.75743944505908</v>
      </c>
      <c r="F2304" s="9">
        <v>91.051322166784644</v>
      </c>
      <c r="G2304" s="9">
        <v>208.51457104171786</v>
      </c>
      <c r="H2304" s="9">
        <v>91.331295848785942</v>
      </c>
    </row>
    <row r="2305" spans="1:8" x14ac:dyDescent="0.25">
      <c r="A2305" s="16"/>
      <c r="B2305" s="5">
        <f>DATE(YEAR(siječanj!B2305),MONTH(siječanj!B2305)+9,DAY(siječanj!B2305))</f>
        <v>44858</v>
      </c>
      <c r="C2305" s="8">
        <v>23.9791666666667</v>
      </c>
      <c r="D2305">
        <v>0.90644717007310405</v>
      </c>
      <c r="E2305" s="6">
        <v>91.718721217954212</v>
      </c>
      <c r="F2305" s="9">
        <v>89.064788305968833</v>
      </c>
      <c r="G2305" s="9">
        <v>206.77609600202328</v>
      </c>
      <c r="H2305" s="9">
        <v>83.138175290738559</v>
      </c>
    </row>
    <row r="2306" spans="1:8" ht="15.75" thickBot="1" x14ac:dyDescent="0.3">
      <c r="A2306" s="16"/>
      <c r="B2306" s="5">
        <f>DATE(YEAR(siječanj!B2306),MONTH(siječanj!B2306)+9,DAY(siječanj!B2306))</f>
        <v>44858</v>
      </c>
      <c r="C2306" s="8">
        <v>23.9895833333333</v>
      </c>
      <c r="D2306">
        <v>0.90644717007310405</v>
      </c>
      <c r="E2306" s="6">
        <v>83.877054065706773</v>
      </c>
      <c r="F2306" s="9">
        <v>87.285013921016173</v>
      </c>
      <c r="G2306" s="9">
        <v>206.28569138971929</v>
      </c>
      <c r="H2306" s="9">
        <v>76.030118291928645</v>
      </c>
    </row>
    <row r="2307" spans="1:8" x14ac:dyDescent="0.25">
      <c r="A2307" s="15">
        <f t="shared" ref="A2307" si="22">A2211+1</f>
        <v>298</v>
      </c>
      <c r="B2307" s="5">
        <f>DATE(YEAR(siječanj!B2307),MONTH(siječanj!B2307)+9,DAY(siječanj!B2307))</f>
        <v>44859</v>
      </c>
      <c r="C2307" s="8">
        <v>24</v>
      </c>
      <c r="D2307">
        <v>0.90678285331426478</v>
      </c>
      <c r="E2307" s="6">
        <v>76.456742466160577</v>
      </c>
      <c r="F2307" s="9">
        <v>85.365347844993764</v>
      </c>
      <c r="G2307" s="9">
        <v>200.6314807653909</v>
      </c>
      <c r="H2307" s="9">
        <v>69.329663088579011</v>
      </c>
    </row>
    <row r="2308" spans="1:8" x14ac:dyDescent="0.25">
      <c r="A2308" s="16"/>
      <c r="B2308" s="5">
        <f>DATE(YEAR(siječanj!B2308),MONTH(siječanj!B2308)+9,DAY(siječanj!B2308))</f>
        <v>44859</v>
      </c>
      <c r="C2308" s="8">
        <v>24.0104166666667</v>
      </c>
      <c r="D2308">
        <v>0.90678285331426478</v>
      </c>
      <c r="E2308" s="6">
        <v>70.8384092993834</v>
      </c>
      <c r="F2308" s="9">
        <v>83.812927516923651</v>
      </c>
      <c r="G2308" s="9">
        <v>198.80573744561468</v>
      </c>
      <c r="H2308" s="9">
        <v>64.235054908738633</v>
      </c>
    </row>
    <row r="2309" spans="1:8" x14ac:dyDescent="0.25">
      <c r="A2309" s="16"/>
      <c r="B2309" s="5">
        <f>DATE(YEAR(siječanj!B2309),MONTH(siječanj!B2309)+9,DAY(siječanj!B2309))</f>
        <v>44859</v>
      </c>
      <c r="C2309" s="8">
        <v>24.0208333333333</v>
      </c>
      <c r="D2309">
        <v>0.90678285331426478</v>
      </c>
      <c r="E2309" s="6">
        <v>66.542365799173837</v>
      </c>
      <c r="F2309" s="9">
        <v>82.499704345165625</v>
      </c>
      <c r="G2309" s="9">
        <v>197.62193393633419</v>
      </c>
      <c r="H2309" s="9">
        <v>60.339476325656399</v>
      </c>
    </row>
    <row r="2310" spans="1:8" x14ac:dyDescent="0.25">
      <c r="A2310" s="16"/>
      <c r="B2310" s="5">
        <f>DATE(YEAR(siječanj!B2310),MONTH(siječanj!B2310)+9,DAY(siječanj!B2310))</f>
        <v>44859</v>
      </c>
      <c r="C2310" s="8">
        <v>24.03125</v>
      </c>
      <c r="D2310">
        <v>0.90678285331426478</v>
      </c>
      <c r="E2310" s="6">
        <v>63.081678459246241</v>
      </c>
      <c r="F2310" s="9">
        <v>81.467838947265903</v>
      </c>
      <c r="G2310" s="9">
        <v>196.95435621532965</v>
      </c>
      <c r="H2310" s="9">
        <v>57.2013843851283</v>
      </c>
    </row>
    <row r="2311" spans="1:8" x14ac:dyDescent="0.25">
      <c r="A2311" s="16"/>
      <c r="B2311" s="5">
        <f>DATE(YEAR(siječanj!B2311),MONTH(siječanj!B2311)+9,DAY(siječanj!B2311))</f>
        <v>44859</v>
      </c>
      <c r="C2311" s="8">
        <v>24.0416666666667</v>
      </c>
      <c r="D2311">
        <v>0.90678285331426478</v>
      </c>
      <c r="E2311" s="6">
        <v>59.816048076412606</v>
      </c>
      <c r="F2311" s="9">
        <v>79.932316558151086</v>
      </c>
      <c r="G2311" s="9">
        <v>195.6131539109044</v>
      </c>
      <c r="H2311" s="9">
        <v>54.24016674871266</v>
      </c>
    </row>
    <row r="2312" spans="1:8" x14ac:dyDescent="0.25">
      <c r="A2312" s="16"/>
      <c r="B2312" s="5">
        <f>DATE(YEAR(siječanj!B2312),MONTH(siječanj!B2312)+9,DAY(siječanj!B2312))</f>
        <v>44859</v>
      </c>
      <c r="C2312" s="8">
        <v>24.0520833333333</v>
      </c>
      <c r="D2312">
        <v>0.90678285331426478</v>
      </c>
      <c r="E2312" s="6">
        <v>58.187047865641773</v>
      </c>
      <c r="F2312" s="9">
        <v>79.315847855010063</v>
      </c>
      <c r="G2312" s="9">
        <v>195.38869611788914</v>
      </c>
      <c r="H2312" s="9">
        <v>52.76301728954035</v>
      </c>
    </row>
    <row r="2313" spans="1:8" x14ac:dyDescent="0.25">
      <c r="A2313" s="16"/>
      <c r="B2313" s="5">
        <f>DATE(YEAR(siječanj!B2313),MONTH(siječanj!B2313)+9,DAY(siječanj!B2313))</f>
        <v>44859</v>
      </c>
      <c r="C2313" s="8">
        <v>24.0625</v>
      </c>
      <c r="D2313">
        <v>0.90678285331426478</v>
      </c>
      <c r="E2313" s="6">
        <v>56.21807405365211</v>
      </c>
      <c r="F2313" s="9">
        <v>78.808446836825055</v>
      </c>
      <c r="G2313" s="9">
        <v>195.30776910217361</v>
      </c>
      <c r="H2313" s="9">
        <v>50.977585598203298</v>
      </c>
    </row>
    <row r="2314" spans="1:8" x14ac:dyDescent="0.25">
      <c r="A2314" s="16"/>
      <c r="B2314" s="5">
        <f>DATE(YEAR(siječanj!B2314),MONTH(siječanj!B2314)+9,DAY(siječanj!B2314))</f>
        <v>44859</v>
      </c>
      <c r="C2314" s="8">
        <v>24.0729166666667</v>
      </c>
      <c r="D2314">
        <v>0.90678285331426478</v>
      </c>
      <c r="E2314" s="6">
        <v>55.009228061403803</v>
      </c>
      <c r="F2314" s="9">
        <v>78.41041012131771</v>
      </c>
      <c r="G2314" s="9">
        <v>195.40630087563147</v>
      </c>
      <c r="H2314" s="9">
        <v>49.881424780134864</v>
      </c>
    </row>
    <row r="2315" spans="1:8" x14ac:dyDescent="0.25">
      <c r="A2315" s="16"/>
      <c r="B2315" s="5">
        <f>DATE(YEAR(siječanj!B2315),MONTH(siječanj!B2315)+9,DAY(siječanj!B2315))</f>
        <v>44859</v>
      </c>
      <c r="C2315" s="8">
        <v>24.0833333333333</v>
      </c>
      <c r="D2315">
        <v>0.90678285331426478</v>
      </c>
      <c r="E2315" s="6">
        <v>53.889391996253536</v>
      </c>
      <c r="F2315" s="9">
        <v>77.945779130729449</v>
      </c>
      <c r="G2315" s="9">
        <v>195.05816523247313</v>
      </c>
      <c r="H2315" s="9">
        <v>48.865976637733688</v>
      </c>
    </row>
    <row r="2316" spans="1:8" x14ac:dyDescent="0.25">
      <c r="A2316" s="16"/>
      <c r="B2316" s="5">
        <f>DATE(YEAR(siječanj!B2316),MONTH(siječanj!B2316)+9,DAY(siječanj!B2316))</f>
        <v>44859</v>
      </c>
      <c r="C2316" s="8">
        <v>24.09375</v>
      </c>
      <c r="D2316">
        <v>0.90678285331426478</v>
      </c>
      <c r="E2316" s="6">
        <v>52.906876370433743</v>
      </c>
      <c r="F2316" s="9">
        <v>77.347087120271453</v>
      </c>
      <c r="G2316" s="9">
        <v>195.06259253499249</v>
      </c>
      <c r="H2316" s="9">
        <v>47.975048315126962</v>
      </c>
    </row>
    <row r="2317" spans="1:8" x14ac:dyDescent="0.25">
      <c r="A2317" s="16"/>
      <c r="B2317" s="5">
        <f>DATE(YEAR(siječanj!B2317),MONTH(siječanj!B2317)+9,DAY(siječanj!B2317))</f>
        <v>44859</v>
      </c>
      <c r="C2317" s="8">
        <v>24.1041666666667</v>
      </c>
      <c r="D2317">
        <v>0.90678285331426478</v>
      </c>
      <c r="E2317" s="6">
        <v>53.00431847206044</v>
      </c>
      <c r="F2317" s="9">
        <v>77.05402023946867</v>
      </c>
      <c r="G2317" s="9">
        <v>194.86633048765867</v>
      </c>
      <c r="H2317" s="9">
        <v>48.063407142072954</v>
      </c>
    </row>
    <row r="2318" spans="1:8" x14ac:dyDescent="0.25">
      <c r="A2318" s="16"/>
      <c r="B2318" s="5">
        <f>DATE(YEAR(siječanj!B2318),MONTH(siječanj!B2318)+9,DAY(siječanj!B2318))</f>
        <v>44859</v>
      </c>
      <c r="C2318" s="8">
        <v>24.1145833333333</v>
      </c>
      <c r="D2318">
        <v>0.90678285331426478</v>
      </c>
      <c r="E2318" s="6">
        <v>52.519869046861636</v>
      </c>
      <c r="F2318" s="9">
        <v>76.911664243572304</v>
      </c>
      <c r="G2318" s="9">
        <v>194.75716672348247</v>
      </c>
      <c r="H2318" s="9">
        <v>47.624116710004728</v>
      </c>
    </row>
    <row r="2319" spans="1:8" x14ac:dyDescent="0.25">
      <c r="A2319" s="16"/>
      <c r="B2319" s="5">
        <f>DATE(YEAR(siječanj!B2319),MONTH(siječanj!B2319)+9,DAY(siječanj!B2319))</f>
        <v>44859</v>
      </c>
      <c r="C2319" s="8">
        <v>24.125</v>
      </c>
      <c r="D2319">
        <v>0.90678285331426478</v>
      </c>
      <c r="E2319" s="6">
        <v>52.84274001786374</v>
      </c>
      <c r="F2319" s="9">
        <v>76.869045162326387</v>
      </c>
      <c r="G2319" s="9">
        <v>194.61729217697348</v>
      </c>
      <c r="H2319" s="9">
        <v>47.916890570342368</v>
      </c>
    </row>
    <row r="2320" spans="1:8" x14ac:dyDescent="0.25">
      <c r="A2320" s="16"/>
      <c r="B2320" s="5">
        <f>DATE(YEAR(siječanj!B2320),MONTH(siječanj!B2320)+9,DAY(siječanj!B2320))</f>
        <v>44859</v>
      </c>
      <c r="C2320" s="8">
        <v>24.1354166666667</v>
      </c>
      <c r="D2320">
        <v>0.90678285331426478</v>
      </c>
      <c r="E2320" s="6">
        <v>53.315880023533992</v>
      </c>
      <c r="F2320" s="9">
        <v>76.790132729908166</v>
      </c>
      <c r="G2320" s="9">
        <v>194.89790192930096</v>
      </c>
      <c r="H2320" s="9">
        <v>48.345925814701161</v>
      </c>
    </row>
    <row r="2321" spans="1:8" x14ac:dyDescent="0.25">
      <c r="A2321" s="16"/>
      <c r="B2321" s="5">
        <f>DATE(YEAR(siječanj!B2321),MONTH(siječanj!B2321)+9,DAY(siječanj!B2321))</f>
        <v>44859</v>
      </c>
      <c r="C2321" s="8">
        <v>24.1458333333333</v>
      </c>
      <c r="D2321">
        <v>0.90678285331426478</v>
      </c>
      <c r="E2321" s="6">
        <v>53.824170471570049</v>
      </c>
      <c r="F2321" s="9">
        <v>76.686243307021954</v>
      </c>
      <c r="G2321" s="9">
        <v>194.95063758892695</v>
      </c>
      <c r="H2321" s="9">
        <v>48.806834877483688</v>
      </c>
    </row>
    <row r="2322" spans="1:8" x14ac:dyDescent="0.25">
      <c r="A2322" s="16"/>
      <c r="B2322" s="5">
        <f>DATE(YEAR(siječanj!B2322),MONTH(siječanj!B2322)+9,DAY(siječanj!B2322))</f>
        <v>44859</v>
      </c>
      <c r="C2322" s="8">
        <v>24.15625</v>
      </c>
      <c r="D2322">
        <v>0.90678285331426478</v>
      </c>
      <c r="E2322" s="6">
        <v>54.493386086290741</v>
      </c>
      <c r="F2322" s="9">
        <v>76.7164711604686</v>
      </c>
      <c r="G2322" s="9">
        <v>194.94966220164645</v>
      </c>
      <c r="H2322" s="9">
        <v>49.413668122082576</v>
      </c>
    </row>
    <row r="2323" spans="1:8" x14ac:dyDescent="0.25">
      <c r="A2323" s="16"/>
      <c r="B2323" s="5">
        <f>DATE(YEAR(siječanj!B2323),MONTH(siječanj!B2323)+9,DAY(siječanj!B2323))</f>
        <v>44859</v>
      </c>
      <c r="C2323" s="8">
        <v>24.1666666666667</v>
      </c>
      <c r="D2323">
        <v>0.90678285331426478</v>
      </c>
      <c r="E2323" s="6">
        <v>57.1954348637233</v>
      </c>
      <c r="F2323" s="9">
        <v>76.978275462528458</v>
      </c>
      <c r="G2323" s="9">
        <v>196.78046203204053</v>
      </c>
      <c r="H2323" s="9">
        <v>51.86383962227719</v>
      </c>
    </row>
    <row r="2324" spans="1:8" x14ac:dyDescent="0.25">
      <c r="A2324" s="16"/>
      <c r="B2324" s="5">
        <f>DATE(YEAR(siječanj!B2324),MONTH(siječanj!B2324)+9,DAY(siječanj!B2324))</f>
        <v>44859</v>
      </c>
      <c r="C2324" s="8">
        <v>24.1770833333333</v>
      </c>
      <c r="D2324">
        <v>0.90678285331426478</v>
      </c>
      <c r="E2324" s="6">
        <v>59.500667076521324</v>
      </c>
      <c r="F2324" s="9">
        <v>77.209046497619198</v>
      </c>
      <c r="G2324" s="9">
        <v>198.29047726780072</v>
      </c>
      <c r="H2324" s="9">
        <v>53.954184665750141</v>
      </c>
    </row>
    <row r="2325" spans="1:8" x14ac:dyDescent="0.25">
      <c r="A2325" s="16"/>
      <c r="B2325" s="5">
        <f>DATE(YEAR(siječanj!B2325),MONTH(siječanj!B2325)+9,DAY(siječanj!B2325))</f>
        <v>44859</v>
      </c>
      <c r="C2325" s="8">
        <v>24.1875</v>
      </c>
      <c r="D2325">
        <v>0.90678285331426478</v>
      </c>
      <c r="E2325" s="6">
        <v>63.319356965891707</v>
      </c>
      <c r="F2325" s="9">
        <v>77.668032140642921</v>
      </c>
      <c r="G2325" s="9">
        <v>203.94324202040403</v>
      </c>
      <c r="H2325" s="9">
        <v>57.41690717955575</v>
      </c>
    </row>
    <row r="2326" spans="1:8" x14ac:dyDescent="0.25">
      <c r="A2326" s="16"/>
      <c r="B2326" s="5">
        <f>DATE(YEAR(siječanj!B2326),MONTH(siječanj!B2326)+9,DAY(siječanj!B2326))</f>
        <v>44859</v>
      </c>
      <c r="C2326" s="8">
        <v>24.1979166666667</v>
      </c>
      <c r="D2326">
        <v>0.90678285331426478</v>
      </c>
      <c r="E2326" s="6">
        <v>67.92500016936232</v>
      </c>
      <c r="F2326" s="9">
        <v>78.26688137148102</v>
      </c>
      <c r="G2326" s="9">
        <v>206.59884727262533</v>
      </c>
      <c r="H2326" s="9">
        <v>61.593225464946286</v>
      </c>
    </row>
    <row r="2327" spans="1:8" x14ac:dyDescent="0.25">
      <c r="A2327" s="16"/>
      <c r="B2327" s="5">
        <f>DATE(YEAR(siječanj!B2327),MONTH(siječanj!B2327)+9,DAY(siječanj!B2327))</f>
        <v>44859</v>
      </c>
      <c r="C2327" s="8">
        <v>24.2083333333333</v>
      </c>
      <c r="D2327">
        <v>0.90678285331426478</v>
      </c>
      <c r="E2327" s="6">
        <v>74.059924904066548</v>
      </c>
      <c r="F2327" s="9">
        <v>79.173674365430244</v>
      </c>
      <c r="G2327" s="9">
        <v>211.47945157804855</v>
      </c>
      <c r="H2327" s="9">
        <v>67.156270020749645</v>
      </c>
    </row>
    <row r="2328" spans="1:8" x14ac:dyDescent="0.25">
      <c r="A2328" s="16"/>
      <c r="B2328" s="5">
        <f>DATE(YEAR(siječanj!B2328),MONTH(siječanj!B2328)+9,DAY(siječanj!B2328))</f>
        <v>44859</v>
      </c>
      <c r="C2328" s="8">
        <v>24.21875</v>
      </c>
      <c r="D2328">
        <v>0.90678285331426478</v>
      </c>
      <c r="E2328" s="6">
        <v>80.311296648536825</v>
      </c>
      <c r="F2328" s="9">
        <v>80.516408263094476</v>
      </c>
      <c r="G2328" s="9">
        <v>212.3997550664898</v>
      </c>
      <c r="H2328" s="9">
        <v>72.824906728328571</v>
      </c>
    </row>
    <row r="2329" spans="1:8" x14ac:dyDescent="0.25">
      <c r="A2329" s="16"/>
      <c r="B2329" s="5">
        <f>DATE(YEAR(siječanj!B2329),MONTH(siječanj!B2329)+9,DAY(siječanj!B2329))</f>
        <v>44859</v>
      </c>
      <c r="C2329" s="8">
        <v>24.2291666666667</v>
      </c>
      <c r="D2329">
        <v>0.90678285331426478</v>
      </c>
      <c r="E2329" s="6">
        <v>85.212595143252145</v>
      </c>
      <c r="F2329" s="9">
        <v>82.653574663374684</v>
      </c>
      <c r="G2329" s="9">
        <v>213.17490791844415</v>
      </c>
      <c r="H2329" s="9">
        <v>77.269320162311445</v>
      </c>
    </row>
    <row r="2330" spans="1:8" x14ac:dyDescent="0.25">
      <c r="A2330" s="16"/>
      <c r="B2330" s="5">
        <f>DATE(YEAR(siječanj!B2330),MONTH(siječanj!B2330)+9,DAY(siječanj!B2330))</f>
        <v>44859</v>
      </c>
      <c r="C2330" s="8">
        <v>24.2395833333333</v>
      </c>
      <c r="D2330">
        <v>0.90678285331426478</v>
      </c>
      <c r="E2330" s="6">
        <v>90.805317056745295</v>
      </c>
      <c r="F2330" s="9">
        <v>85.570154189568314</v>
      </c>
      <c r="G2330" s="9">
        <v>213.15513679731885</v>
      </c>
      <c r="H2330" s="9">
        <v>82.340704496821971</v>
      </c>
    </row>
    <row r="2331" spans="1:8" x14ac:dyDescent="0.25">
      <c r="A2331" s="16"/>
      <c r="B2331" s="5">
        <f>DATE(YEAR(siječanj!B2331),MONTH(siječanj!B2331)+9,DAY(siječanj!B2331))</f>
        <v>44859</v>
      </c>
      <c r="C2331" s="8">
        <v>24.25</v>
      </c>
      <c r="D2331">
        <v>0.90678285331426478</v>
      </c>
      <c r="E2331" s="6">
        <v>95.864358671828953</v>
      </c>
      <c r="F2331" s="9">
        <v>89.776226590627061</v>
      </c>
      <c r="G2331" s="9">
        <v>212.84430550263224</v>
      </c>
      <c r="H2331" s="9">
        <v>86.92815668758314</v>
      </c>
    </row>
    <row r="2332" spans="1:8" x14ac:dyDescent="0.25">
      <c r="A2332" s="16"/>
      <c r="B2332" s="5">
        <f>DATE(YEAR(siječanj!B2332),MONTH(siječanj!B2332)+9,DAY(siječanj!B2332))</f>
        <v>44859</v>
      </c>
      <c r="C2332" s="8">
        <v>24.2604166666667</v>
      </c>
      <c r="D2332">
        <v>0.90678285331426478</v>
      </c>
      <c r="E2332" s="6">
        <v>98.925955847725973</v>
      </c>
      <c r="F2332" s="9">
        <v>93.026057755510649</v>
      </c>
      <c r="G2332" s="9">
        <v>212.20502019809527</v>
      </c>
      <c r="H2332" s="9">
        <v>89.70436051044193</v>
      </c>
    </row>
    <row r="2333" spans="1:8" x14ac:dyDescent="0.25">
      <c r="A2333" s="16"/>
      <c r="B2333" s="5">
        <f>DATE(YEAR(siječanj!B2333),MONTH(siječanj!B2333)+9,DAY(siječanj!B2333))</f>
        <v>44859</v>
      </c>
      <c r="C2333" s="8">
        <v>24.2708333333333</v>
      </c>
      <c r="D2333">
        <v>0.90678285331426478</v>
      </c>
      <c r="E2333" s="6">
        <v>101.1020466219903</v>
      </c>
      <c r="F2333" s="9">
        <v>97.597221604676562</v>
      </c>
      <c r="G2333" s="9">
        <v>205.78923762043962</v>
      </c>
      <c r="H2333" s="9">
        <v>91.677602311800186</v>
      </c>
    </row>
    <row r="2334" spans="1:8" x14ac:dyDescent="0.25">
      <c r="A2334" s="16"/>
      <c r="B2334" s="5">
        <f>DATE(YEAR(siječanj!B2334),MONTH(siječanj!B2334)+9,DAY(siječanj!B2334))</f>
        <v>44859</v>
      </c>
      <c r="C2334" s="8">
        <v>24.28125</v>
      </c>
      <c r="D2334">
        <v>0.90678285331426478</v>
      </c>
      <c r="E2334" s="6">
        <v>102.05637259381359</v>
      </c>
      <c r="F2334" s="9">
        <v>104.46095438419131</v>
      </c>
      <c r="G2334" s="9">
        <v>174.55510529137547</v>
      </c>
      <c r="H2334" s="9">
        <v>92.542968739522024</v>
      </c>
    </row>
    <row r="2335" spans="1:8" x14ac:dyDescent="0.25">
      <c r="A2335" s="16"/>
      <c r="B2335" s="5">
        <f>DATE(YEAR(siječanj!B2335),MONTH(siječanj!B2335)+9,DAY(siječanj!B2335))</f>
        <v>44859</v>
      </c>
      <c r="C2335" s="8">
        <v>24.2916666666667</v>
      </c>
      <c r="D2335">
        <v>0.90678285331426478</v>
      </c>
      <c r="E2335" s="6">
        <v>99.990726129774487</v>
      </c>
      <c r="F2335" s="9">
        <v>112.82566854401942</v>
      </c>
      <c r="G2335" s="9">
        <v>102.37196925320197</v>
      </c>
      <c r="H2335" s="9">
        <v>90.669875944922126</v>
      </c>
    </row>
    <row r="2336" spans="1:8" x14ac:dyDescent="0.25">
      <c r="A2336" s="16"/>
      <c r="B2336" s="5">
        <f>DATE(YEAR(siječanj!B2336),MONTH(siječanj!B2336)+9,DAY(siječanj!B2336))</f>
        <v>44859</v>
      </c>
      <c r="C2336" s="8">
        <v>24.3020833333333</v>
      </c>
      <c r="D2336">
        <v>0.90678285331426478</v>
      </c>
      <c r="E2336" s="6">
        <v>97.337692779670974</v>
      </c>
      <c r="F2336" s="9">
        <v>116.27784415635958</v>
      </c>
      <c r="G2336" s="9">
        <v>41.667406729353708</v>
      </c>
      <c r="H2336" s="9">
        <v>88.264150793777361</v>
      </c>
    </row>
    <row r="2337" spans="1:8" x14ac:dyDescent="0.25">
      <c r="A2337" s="16"/>
      <c r="B2337" s="5">
        <f>DATE(YEAR(siječanj!B2337),MONTH(siječanj!B2337)+9,DAY(siječanj!B2337))</f>
        <v>44859</v>
      </c>
      <c r="C2337" s="8">
        <v>24.3125</v>
      </c>
      <c r="D2337">
        <v>0.90678285331426478</v>
      </c>
      <c r="E2337" s="6">
        <v>97.135901401309155</v>
      </c>
      <c r="F2337" s="9">
        <v>120.27107966517204</v>
      </c>
      <c r="G2337" s="9">
        <v>11.811080853414975</v>
      </c>
      <c r="H2337" s="9">
        <v>88.081169831932201</v>
      </c>
    </row>
    <row r="2338" spans="1:8" x14ac:dyDescent="0.25">
      <c r="A2338" s="16"/>
      <c r="B2338" s="5">
        <f>DATE(YEAR(siječanj!B2338),MONTH(siječanj!B2338)+9,DAY(siječanj!B2338))</f>
        <v>44859</v>
      </c>
      <c r="C2338" s="8">
        <v>24.3229166666667</v>
      </c>
      <c r="D2338">
        <v>0.90678285331426478</v>
      </c>
      <c r="E2338" s="6">
        <v>96.213311501404945</v>
      </c>
      <c r="F2338" s="9">
        <v>126.21291107872807</v>
      </c>
      <c r="G2338" s="9">
        <v>4.6719998828265377</v>
      </c>
      <c r="H2338" s="9">
        <v>87.244581130058151</v>
      </c>
    </row>
    <row r="2339" spans="1:8" x14ac:dyDescent="0.25">
      <c r="A2339" s="16"/>
      <c r="B2339" s="5">
        <f>DATE(YEAR(siječanj!B2339),MONTH(siječanj!B2339)+9,DAY(siječanj!B2339))</f>
        <v>44859</v>
      </c>
      <c r="C2339" s="8">
        <v>24.3333333333333</v>
      </c>
      <c r="D2339">
        <v>0.90678285331426478</v>
      </c>
      <c r="E2339" s="6">
        <v>97.634989232401111</v>
      </c>
      <c r="F2339" s="9">
        <v>134.33502521061124</v>
      </c>
      <c r="G2339" s="9">
        <v>2.4106583774215911</v>
      </c>
      <c r="H2339" s="9">
        <v>88.533734119464199</v>
      </c>
    </row>
    <row r="2340" spans="1:8" x14ac:dyDescent="0.25">
      <c r="A2340" s="16"/>
      <c r="B2340" s="5">
        <f>DATE(YEAR(siječanj!B2340),MONTH(siječanj!B2340)+9,DAY(siječanj!B2340))</f>
        <v>44859</v>
      </c>
      <c r="C2340" s="8">
        <v>24.34375</v>
      </c>
      <c r="D2340">
        <v>0.90678285331426478</v>
      </c>
      <c r="E2340" s="6">
        <v>98.490077058358636</v>
      </c>
      <c r="F2340" s="9">
        <v>137.91643483647636</v>
      </c>
      <c r="G2340" s="9">
        <v>1.7818172958150327</v>
      </c>
      <c r="H2340" s="9">
        <v>89.30911309812025</v>
      </c>
    </row>
    <row r="2341" spans="1:8" x14ac:dyDescent="0.25">
      <c r="A2341" s="16"/>
      <c r="B2341" s="5">
        <f>DATE(YEAR(siječanj!B2341),MONTH(siječanj!B2341)+9,DAY(siječanj!B2341))</f>
        <v>44859</v>
      </c>
      <c r="C2341" s="8">
        <v>24.3541666666667</v>
      </c>
      <c r="D2341">
        <v>0.90678285331426478</v>
      </c>
      <c r="E2341" s="6">
        <v>97.898947172415149</v>
      </c>
      <c r="F2341" s="9">
        <v>140.50513667981645</v>
      </c>
      <c r="G2341" s="9">
        <v>1.5612906886505622</v>
      </c>
      <c r="H2341" s="9">
        <v>88.773086653465086</v>
      </c>
    </row>
    <row r="2342" spans="1:8" x14ac:dyDescent="0.25">
      <c r="A2342" s="16"/>
      <c r="B2342" s="5">
        <f>DATE(YEAR(siječanj!B2342),MONTH(siječanj!B2342)+9,DAY(siječanj!B2342))</f>
        <v>44859</v>
      </c>
      <c r="C2342" s="8">
        <v>24.3645833333333</v>
      </c>
      <c r="D2342">
        <v>0.90678285331426478</v>
      </c>
      <c r="E2342" s="6">
        <v>98.151997792357122</v>
      </c>
      <c r="F2342" s="9">
        <v>143.54348910995344</v>
      </c>
      <c r="G2342" s="9">
        <v>1.4942641148998508</v>
      </c>
      <c r="H2342" s="9">
        <v>89.002548616649008</v>
      </c>
    </row>
    <row r="2343" spans="1:8" x14ac:dyDescent="0.25">
      <c r="A2343" s="16"/>
      <c r="B2343" s="5">
        <f>DATE(YEAR(siječanj!B2343),MONTH(siječanj!B2343)+9,DAY(siječanj!B2343))</f>
        <v>44859</v>
      </c>
      <c r="C2343" s="8">
        <v>24.375</v>
      </c>
      <c r="D2343">
        <v>0.90678285331426478</v>
      </c>
      <c r="E2343" s="6">
        <v>98.471590411740991</v>
      </c>
      <c r="F2343" s="9">
        <v>146.93077607404069</v>
      </c>
      <c r="G2343" s="9">
        <v>1.4010331029219285</v>
      </c>
      <c r="H2343" s="9">
        <v>89.2923497239521</v>
      </c>
    </row>
    <row r="2344" spans="1:8" x14ac:dyDescent="0.25">
      <c r="A2344" s="16"/>
      <c r="B2344" s="5">
        <f>DATE(YEAR(siječanj!B2344),MONTH(siječanj!B2344)+9,DAY(siječanj!B2344))</f>
        <v>44859</v>
      </c>
      <c r="C2344" s="8">
        <v>24.3854166666667</v>
      </c>
      <c r="D2344">
        <v>0.90678285331426478</v>
      </c>
      <c r="E2344" s="6">
        <v>99.546018030612814</v>
      </c>
      <c r="F2344" s="9">
        <v>148.53452145825335</v>
      </c>
      <c r="G2344" s="9">
        <v>1.3118666166356583</v>
      </c>
      <c r="H2344" s="9">
        <v>90.266622265872343</v>
      </c>
    </row>
    <row r="2345" spans="1:8" x14ac:dyDescent="0.25">
      <c r="A2345" s="16"/>
      <c r="B2345" s="5">
        <f>DATE(YEAR(siječanj!B2345),MONTH(siječanj!B2345)+9,DAY(siječanj!B2345))</f>
        <v>44859</v>
      </c>
      <c r="C2345" s="8">
        <v>24.3958333333333</v>
      </c>
      <c r="D2345">
        <v>0.90678285331426478</v>
      </c>
      <c r="E2345" s="6">
        <v>98.970311885550359</v>
      </c>
      <c r="F2345" s="9">
        <v>149.44522857729734</v>
      </c>
      <c r="G2345" s="9">
        <v>1.3057540091062485</v>
      </c>
      <c r="H2345" s="9">
        <v>89.744581804982047</v>
      </c>
    </row>
    <row r="2346" spans="1:8" x14ac:dyDescent="0.25">
      <c r="A2346" s="16"/>
      <c r="B2346" s="5">
        <f>DATE(YEAR(siječanj!B2346),MONTH(siječanj!B2346)+9,DAY(siječanj!B2346))</f>
        <v>44859</v>
      </c>
      <c r="C2346" s="8">
        <v>24.40625</v>
      </c>
      <c r="D2346">
        <v>0.90678285331426478</v>
      </c>
      <c r="E2346" s="6">
        <v>98.798642224252589</v>
      </c>
      <c r="F2346" s="9">
        <v>150.16677800960949</v>
      </c>
      <c r="G2346" s="9">
        <v>1.2755662925435498</v>
      </c>
      <c r="H2346" s="9">
        <v>89.58891469968296</v>
      </c>
    </row>
    <row r="2347" spans="1:8" x14ac:dyDescent="0.25">
      <c r="A2347" s="16"/>
      <c r="B2347" s="5">
        <f>DATE(YEAR(siječanj!B2347),MONTH(siječanj!B2347)+9,DAY(siječanj!B2347))</f>
        <v>44859</v>
      </c>
      <c r="C2347" s="8">
        <v>24.4166666666667</v>
      </c>
      <c r="D2347">
        <v>0.90678285331426478</v>
      </c>
      <c r="E2347" s="6">
        <v>99.586689646009802</v>
      </c>
      <c r="F2347" s="9">
        <v>150.22680558393819</v>
      </c>
      <c r="G2347" s="9">
        <v>1.28683810818696</v>
      </c>
      <c r="H2347" s="9">
        <v>90.303502589330918</v>
      </c>
    </row>
    <row r="2348" spans="1:8" x14ac:dyDescent="0.25">
      <c r="A2348" s="16"/>
      <c r="B2348" s="5">
        <f>DATE(YEAR(siječanj!B2348),MONTH(siječanj!B2348)+9,DAY(siječanj!B2348))</f>
        <v>44859</v>
      </c>
      <c r="C2348" s="8">
        <v>24.4270833333333</v>
      </c>
      <c r="D2348">
        <v>0.90678285331426478</v>
      </c>
      <c r="E2348" s="6">
        <v>99.629197019172423</v>
      </c>
      <c r="F2348" s="9">
        <v>150.02850369934771</v>
      </c>
      <c r="G2348" s="9">
        <v>1.2955592606522823</v>
      </c>
      <c r="H2348" s="9">
        <v>90.342047546454211</v>
      </c>
    </row>
    <row r="2349" spans="1:8" x14ac:dyDescent="0.25">
      <c r="A2349" s="16"/>
      <c r="B2349" s="5">
        <f>DATE(YEAR(siječanj!B2349),MONTH(siječanj!B2349)+9,DAY(siječanj!B2349))</f>
        <v>44859</v>
      </c>
      <c r="C2349" s="8">
        <v>24.4375</v>
      </c>
      <c r="D2349">
        <v>0.90678285331426478</v>
      </c>
      <c r="E2349" s="6">
        <v>99.683741562237969</v>
      </c>
      <c r="F2349" s="9">
        <v>149.80153549526557</v>
      </c>
      <c r="G2349" s="9">
        <v>1.2837327332737865</v>
      </c>
      <c r="H2349" s="9">
        <v>90.391507602847909</v>
      </c>
    </row>
    <row r="2350" spans="1:8" x14ac:dyDescent="0.25">
      <c r="A2350" s="16"/>
      <c r="B2350" s="5">
        <f>DATE(YEAR(siječanj!B2350),MONTH(siječanj!B2350)+9,DAY(siječanj!B2350))</f>
        <v>44859</v>
      </c>
      <c r="C2350" s="8">
        <v>24.4479166666667</v>
      </c>
      <c r="D2350">
        <v>0.90678285331426478</v>
      </c>
      <c r="E2350" s="6">
        <v>101.4297725716154</v>
      </c>
      <c r="F2350" s="9">
        <v>150.01724351518266</v>
      </c>
      <c r="G2350" s="9">
        <v>1.2444230206772213</v>
      </c>
      <c r="H2350" s="9">
        <v>91.974778583506364</v>
      </c>
    </row>
    <row r="2351" spans="1:8" x14ac:dyDescent="0.25">
      <c r="A2351" s="16"/>
      <c r="B2351" s="5">
        <f>DATE(YEAR(siječanj!B2351),MONTH(siječanj!B2351)+9,DAY(siječanj!B2351))</f>
        <v>44859</v>
      </c>
      <c r="C2351" s="8">
        <v>24.4583333333333</v>
      </c>
      <c r="D2351">
        <v>0.90678285331426478</v>
      </c>
      <c r="E2351" s="6">
        <v>102.04585645197825</v>
      </c>
      <c r="F2351" s="9">
        <v>150.08798769098078</v>
      </c>
      <c r="G2351" s="9">
        <v>1.2036217347177727</v>
      </c>
      <c r="H2351" s="9">
        <v>92.533432882422716</v>
      </c>
    </row>
    <row r="2352" spans="1:8" x14ac:dyDescent="0.25">
      <c r="A2352" s="16"/>
      <c r="B2352" s="5">
        <f>DATE(YEAR(siječanj!B2352),MONTH(siječanj!B2352)+9,DAY(siječanj!B2352))</f>
        <v>44859</v>
      </c>
      <c r="C2352" s="8">
        <v>24.46875</v>
      </c>
      <c r="D2352">
        <v>0.90678285331426478</v>
      </c>
      <c r="E2352" s="6">
        <v>103.0204025658539</v>
      </c>
      <c r="F2352" s="9">
        <v>150.11819144735958</v>
      </c>
      <c r="G2352" s="9">
        <v>1.1168516872875216</v>
      </c>
      <c r="H2352" s="9">
        <v>93.417134588249198</v>
      </c>
    </row>
    <row r="2353" spans="1:8" x14ac:dyDescent="0.25">
      <c r="A2353" s="16"/>
      <c r="B2353" s="5">
        <f>DATE(YEAR(siječanj!B2353),MONTH(siječanj!B2353)+9,DAY(siječanj!B2353))</f>
        <v>44859</v>
      </c>
      <c r="C2353" s="8">
        <v>24.4791666666667</v>
      </c>
      <c r="D2353">
        <v>0.90678285331426478</v>
      </c>
      <c r="E2353" s="6">
        <v>103.5561519389976</v>
      </c>
      <c r="F2353" s="9">
        <v>149.92057141388059</v>
      </c>
      <c r="G2353" s="9">
        <v>1.075817804832558</v>
      </c>
      <c r="H2353" s="9">
        <v>93.902942933489783</v>
      </c>
    </row>
    <row r="2354" spans="1:8" x14ac:dyDescent="0.25">
      <c r="A2354" s="16"/>
      <c r="B2354" s="5">
        <f>DATE(YEAR(siječanj!B2354),MONTH(siječanj!B2354)+9,DAY(siječanj!B2354))</f>
        <v>44859</v>
      </c>
      <c r="C2354" s="8">
        <v>24.4895833333333</v>
      </c>
      <c r="D2354">
        <v>0.90678285331426478</v>
      </c>
      <c r="E2354" s="6">
        <v>103.39816755895535</v>
      </c>
      <c r="F2354" s="9">
        <v>149.72309854035578</v>
      </c>
      <c r="G2354" s="9">
        <v>1.057943380490838</v>
      </c>
      <c r="H2354" s="9">
        <v>93.759685406575983</v>
      </c>
    </row>
    <row r="2355" spans="1:8" x14ac:dyDescent="0.25">
      <c r="A2355" s="16"/>
      <c r="B2355" s="5">
        <f>DATE(YEAR(siječanj!B2355),MONTH(siječanj!B2355)+9,DAY(siječanj!B2355))</f>
        <v>44859</v>
      </c>
      <c r="C2355" s="8">
        <v>24.5</v>
      </c>
      <c r="D2355">
        <v>0.90678285331426478</v>
      </c>
      <c r="E2355" s="6">
        <v>101.83305846972796</v>
      </c>
      <c r="F2355" s="9">
        <v>149.7199468396943</v>
      </c>
      <c r="G2355" s="9">
        <v>1.0881839437498857</v>
      </c>
      <c r="H2355" s="9">
        <v>92.340471320898274</v>
      </c>
    </row>
    <row r="2356" spans="1:8" x14ac:dyDescent="0.25">
      <c r="A2356" s="16"/>
      <c r="B2356" s="5">
        <f>DATE(YEAR(siječanj!B2356),MONTH(siječanj!B2356)+9,DAY(siječanj!B2356))</f>
        <v>44859</v>
      </c>
      <c r="C2356" s="8">
        <v>24.5104166666667</v>
      </c>
      <c r="D2356">
        <v>0.90678285331426478</v>
      </c>
      <c r="E2356" s="6">
        <v>100.94243498019691</v>
      </c>
      <c r="F2356" s="9">
        <v>149.09885600523768</v>
      </c>
      <c r="G2356" s="9">
        <v>1.0980368068407906</v>
      </c>
      <c r="H2356" s="9">
        <v>91.532869211832605</v>
      </c>
    </row>
    <row r="2357" spans="1:8" x14ac:dyDescent="0.25">
      <c r="A2357" s="16"/>
      <c r="B2357" s="5">
        <f>DATE(YEAR(siječanj!B2357),MONTH(siječanj!B2357)+9,DAY(siječanj!B2357))</f>
        <v>44859</v>
      </c>
      <c r="C2357" s="8">
        <v>24.5208333333333</v>
      </c>
      <c r="D2357">
        <v>0.90678285331426478</v>
      </c>
      <c r="E2357" s="6">
        <v>100.96378596491832</v>
      </c>
      <c r="F2357" s="9">
        <v>148.6918300544005</v>
      </c>
      <c r="G2357" s="9">
        <v>1.0785295261292482</v>
      </c>
      <c r="H2357" s="9">
        <v>91.552229918679345</v>
      </c>
    </row>
    <row r="2358" spans="1:8" x14ac:dyDescent="0.25">
      <c r="A2358" s="16"/>
      <c r="B2358" s="5">
        <f>DATE(YEAR(siječanj!B2358),MONTH(siječanj!B2358)+9,DAY(siječanj!B2358))</f>
        <v>44859</v>
      </c>
      <c r="C2358" s="8">
        <v>24.53125</v>
      </c>
      <c r="D2358">
        <v>0.90678285331426478</v>
      </c>
      <c r="E2358" s="6">
        <v>100.11995791658113</v>
      </c>
      <c r="F2358" s="9">
        <v>148.5155299316757</v>
      </c>
      <c r="G2358" s="9">
        <v>1.1210553410955262</v>
      </c>
      <c r="H2358" s="9">
        <v>90.787061113301547</v>
      </c>
    </row>
    <row r="2359" spans="1:8" x14ac:dyDescent="0.25">
      <c r="A2359" s="16"/>
      <c r="B2359" s="5">
        <f>DATE(YEAR(siječanj!B2359),MONTH(siječanj!B2359)+9,DAY(siječanj!B2359))</f>
        <v>44859</v>
      </c>
      <c r="C2359" s="8">
        <v>24.5416666666667</v>
      </c>
      <c r="D2359">
        <v>0.90678285331426478</v>
      </c>
      <c r="E2359" s="6">
        <v>97.986858027665392</v>
      </c>
      <c r="F2359" s="9">
        <v>148.0131672087609</v>
      </c>
      <c r="G2359" s="9">
        <v>1.1112502916347642</v>
      </c>
      <c r="H2359" s="9">
        <v>88.852802709626189</v>
      </c>
    </row>
    <row r="2360" spans="1:8" x14ac:dyDescent="0.25">
      <c r="A2360" s="16"/>
      <c r="B2360" s="5">
        <f>DATE(YEAR(siječanj!B2360),MONTH(siječanj!B2360)+9,DAY(siječanj!B2360))</f>
        <v>44859</v>
      </c>
      <c r="C2360" s="8">
        <v>24.5520833333333</v>
      </c>
      <c r="D2360">
        <v>0.90678285331426478</v>
      </c>
      <c r="E2360" s="6">
        <v>96.871825313553586</v>
      </c>
      <c r="F2360" s="9">
        <v>147.61203015371387</v>
      </c>
      <c r="G2360" s="9">
        <v>1.0961562537791996</v>
      </c>
      <c r="H2360" s="9">
        <v>87.841710163585148</v>
      </c>
    </row>
    <row r="2361" spans="1:8" x14ac:dyDescent="0.25">
      <c r="A2361" s="16"/>
      <c r="B2361" s="5">
        <f>DATE(YEAR(siječanj!B2361),MONTH(siječanj!B2361)+9,DAY(siječanj!B2361))</f>
        <v>44859</v>
      </c>
      <c r="C2361" s="8">
        <v>24.5625</v>
      </c>
      <c r="D2361">
        <v>0.90678285331426478</v>
      </c>
      <c r="E2361" s="6">
        <v>96.862063728723044</v>
      </c>
      <c r="F2361" s="9">
        <v>147.03585377609252</v>
      </c>
      <c r="G2361" s="9">
        <v>1.0766266839169769</v>
      </c>
      <c r="H2361" s="9">
        <v>87.83285852583964</v>
      </c>
    </row>
    <row r="2362" spans="1:8" x14ac:dyDescent="0.25">
      <c r="A2362" s="16"/>
      <c r="B2362" s="5">
        <f>DATE(YEAR(siječanj!B2362),MONTH(siječanj!B2362)+9,DAY(siječanj!B2362))</f>
        <v>44859</v>
      </c>
      <c r="C2362" s="8">
        <v>24.5729166666667</v>
      </c>
      <c r="D2362">
        <v>0.90678285331426478</v>
      </c>
      <c r="E2362" s="6">
        <v>97.202789901270364</v>
      </c>
      <c r="F2362" s="9">
        <v>146.51582886152897</v>
      </c>
      <c r="G2362" s="9">
        <v>1.0552305807512201</v>
      </c>
      <c r="H2362" s="9">
        <v>88.141823176780946</v>
      </c>
    </row>
    <row r="2363" spans="1:8" x14ac:dyDescent="0.25">
      <c r="A2363" s="16"/>
      <c r="B2363" s="5">
        <f>DATE(YEAR(siječanj!B2363),MONTH(siječanj!B2363)+9,DAY(siječanj!B2363))</f>
        <v>44859</v>
      </c>
      <c r="C2363" s="8">
        <v>24.5833333333333</v>
      </c>
      <c r="D2363">
        <v>0.90678285331426478</v>
      </c>
      <c r="E2363" s="6">
        <v>99.735867551535478</v>
      </c>
      <c r="F2363" s="9">
        <v>145.25476686021932</v>
      </c>
      <c r="G2363" s="9">
        <v>1.053399998205627</v>
      </c>
      <c r="H2363" s="9">
        <v>90.438774556154939</v>
      </c>
    </row>
    <row r="2364" spans="1:8" x14ac:dyDescent="0.25">
      <c r="A2364" s="16"/>
      <c r="B2364" s="5">
        <f>DATE(YEAR(siječanj!B2364),MONTH(siječanj!B2364)+9,DAY(siječanj!B2364))</f>
        <v>44859</v>
      </c>
      <c r="C2364" s="8">
        <v>24.59375</v>
      </c>
      <c r="D2364">
        <v>0.90678285331426478</v>
      </c>
      <c r="E2364" s="6">
        <v>101.30418747938592</v>
      </c>
      <c r="F2364" s="9">
        <v>144.71384303425458</v>
      </c>
      <c r="G2364" s="9">
        <v>1.025196012062932</v>
      </c>
      <c r="H2364" s="9">
        <v>91.860900175240772</v>
      </c>
    </row>
    <row r="2365" spans="1:8" x14ac:dyDescent="0.25">
      <c r="A2365" s="16"/>
      <c r="B2365" s="5">
        <f>DATE(YEAR(siječanj!B2365),MONTH(siječanj!B2365)+9,DAY(siječanj!B2365))</f>
        <v>44859</v>
      </c>
      <c r="C2365" s="8">
        <v>24.6041666666667</v>
      </c>
      <c r="D2365">
        <v>0.90678285331426478</v>
      </c>
      <c r="E2365" s="6">
        <v>101.24386461820467</v>
      </c>
      <c r="F2365" s="9">
        <v>144.03508168235908</v>
      </c>
      <c r="G2365" s="9">
        <v>0.99971381235170564</v>
      </c>
      <c r="H2365" s="9">
        <v>91.80620043905877</v>
      </c>
    </row>
    <row r="2366" spans="1:8" x14ac:dyDescent="0.25">
      <c r="A2366" s="16"/>
      <c r="B2366" s="5">
        <f>DATE(YEAR(siječanj!B2366),MONTH(siječanj!B2366)+9,DAY(siječanj!B2366))</f>
        <v>44859</v>
      </c>
      <c r="C2366" s="8">
        <v>24.6145833333333</v>
      </c>
      <c r="D2366">
        <v>0.90678285331426478</v>
      </c>
      <c r="E2366" s="6">
        <v>103.26446601473343</v>
      </c>
      <c r="F2366" s="9">
        <v>142.73552981021086</v>
      </c>
      <c r="G2366" s="9">
        <v>1.0245172724077465</v>
      </c>
      <c r="H2366" s="9">
        <v>93.638447138813902</v>
      </c>
    </row>
    <row r="2367" spans="1:8" x14ac:dyDescent="0.25">
      <c r="A2367" s="16"/>
      <c r="B2367" s="5">
        <f>DATE(YEAR(siječanj!B2367),MONTH(siječanj!B2367)+9,DAY(siječanj!B2367))</f>
        <v>44859</v>
      </c>
      <c r="C2367" s="8">
        <v>24.625</v>
      </c>
      <c r="D2367">
        <v>0.90678285331426478</v>
      </c>
      <c r="E2367" s="6">
        <v>103.92058410839182</v>
      </c>
      <c r="F2367" s="9">
        <v>140.10512575308138</v>
      </c>
      <c r="G2367" s="9">
        <v>0.99804572451843887</v>
      </c>
      <c r="H2367" s="9">
        <v>94.233403775892583</v>
      </c>
    </row>
    <row r="2368" spans="1:8" x14ac:dyDescent="0.25">
      <c r="A2368" s="16"/>
      <c r="B2368" s="5">
        <f>DATE(YEAR(siječanj!B2368),MONTH(siječanj!B2368)+9,DAY(siječanj!B2368))</f>
        <v>44859</v>
      </c>
      <c r="C2368" s="8">
        <v>24.6354166666667</v>
      </c>
      <c r="D2368">
        <v>0.90678285331426478</v>
      </c>
      <c r="E2368" s="6">
        <v>104.77658733113675</v>
      </c>
      <c r="F2368" s="9">
        <v>138.28164807867728</v>
      </c>
      <c r="G2368" s="9">
        <v>1.0003763743653447</v>
      </c>
      <c r="H2368" s="9">
        <v>95.009612820659427</v>
      </c>
    </row>
    <row r="2369" spans="1:8" x14ac:dyDescent="0.25">
      <c r="A2369" s="16"/>
      <c r="B2369" s="5">
        <f>DATE(YEAR(siječanj!B2369),MONTH(siječanj!B2369)+9,DAY(siječanj!B2369))</f>
        <v>44859</v>
      </c>
      <c r="C2369" s="8">
        <v>24.6458333333333</v>
      </c>
      <c r="D2369">
        <v>0.90678285331426478</v>
      </c>
      <c r="E2369" s="6">
        <v>106.5360434981707</v>
      </c>
      <c r="F2369" s="9">
        <v>136.67863499756314</v>
      </c>
      <c r="G2369" s="9">
        <v>0.98347763759208018</v>
      </c>
      <c r="H2369" s="9">
        <v>96.605057504083859</v>
      </c>
    </row>
    <row r="2370" spans="1:8" x14ac:dyDescent="0.25">
      <c r="A2370" s="16"/>
      <c r="B2370" s="5">
        <f>DATE(YEAR(siječanj!B2370),MONTH(siječanj!B2370)+9,DAY(siječanj!B2370))</f>
        <v>44859</v>
      </c>
      <c r="C2370" s="8">
        <v>24.65625</v>
      </c>
      <c r="D2370">
        <v>0.90678285331426478</v>
      </c>
      <c r="E2370" s="6">
        <v>106.34617412048475</v>
      </c>
      <c r="F2370" s="9">
        <v>135.28286539171069</v>
      </c>
      <c r="G2370" s="9">
        <v>0.98754971338185837</v>
      </c>
      <c r="H2370" s="9">
        <v>96.432887208028788</v>
      </c>
    </row>
    <row r="2371" spans="1:8" x14ac:dyDescent="0.25">
      <c r="A2371" s="16"/>
      <c r="B2371" s="5">
        <f>DATE(YEAR(siječanj!B2371),MONTH(siječanj!B2371)+9,DAY(siječanj!B2371))</f>
        <v>44859</v>
      </c>
      <c r="C2371" s="8">
        <v>24.6666666666667</v>
      </c>
      <c r="D2371">
        <v>0.90678285331426478</v>
      </c>
      <c r="E2371" s="6">
        <v>106.45190840645894</v>
      </c>
      <c r="F2371" s="9">
        <v>132.60203951886336</v>
      </c>
      <c r="G2371" s="9">
        <v>0.99975012225807747</v>
      </c>
      <c r="H2371" s="9">
        <v>96.528765245557608</v>
      </c>
    </row>
    <row r="2372" spans="1:8" x14ac:dyDescent="0.25">
      <c r="A2372" s="16"/>
      <c r="B2372" s="5">
        <f>DATE(YEAR(siječanj!B2372),MONTH(siječanj!B2372)+9,DAY(siječanj!B2372))</f>
        <v>44859</v>
      </c>
      <c r="C2372" s="8">
        <v>24.6770833333333</v>
      </c>
      <c r="D2372">
        <v>0.90678285331426478</v>
      </c>
      <c r="E2372" s="6">
        <v>107.13091241264063</v>
      </c>
      <c r="F2372" s="9">
        <v>131.15631035738005</v>
      </c>
      <c r="G2372" s="9">
        <v>1.0194083939581751</v>
      </c>
      <c r="H2372" s="9">
        <v>97.144474435694846</v>
      </c>
    </row>
    <row r="2373" spans="1:8" x14ac:dyDescent="0.25">
      <c r="A2373" s="16"/>
      <c r="B2373" s="5">
        <f>DATE(YEAR(siječanj!B2373),MONTH(siječanj!B2373)+9,DAY(siječanj!B2373))</f>
        <v>44859</v>
      </c>
      <c r="C2373" s="8">
        <v>24.6875</v>
      </c>
      <c r="D2373">
        <v>0.90678285331426478</v>
      </c>
      <c r="E2373" s="6">
        <v>109.69207447605685</v>
      </c>
      <c r="F2373" s="9">
        <v>130.33870044171528</v>
      </c>
      <c r="G2373" s="9">
        <v>1.069248990006334</v>
      </c>
      <c r="H2373" s="9">
        <v>99.466892279359655</v>
      </c>
    </row>
    <row r="2374" spans="1:8" x14ac:dyDescent="0.25">
      <c r="A2374" s="16"/>
      <c r="B2374" s="5">
        <f>DATE(YEAR(siječanj!B2374),MONTH(siječanj!B2374)+9,DAY(siječanj!B2374))</f>
        <v>44859</v>
      </c>
      <c r="C2374" s="8">
        <v>24.6979166666667</v>
      </c>
      <c r="D2374">
        <v>0.90678285331426478</v>
      </c>
      <c r="E2374" s="6">
        <v>110.76628069201804</v>
      </c>
      <c r="F2374" s="9">
        <v>129.62639441285205</v>
      </c>
      <c r="G2374" s="9">
        <v>1.2116368253110232</v>
      </c>
      <c r="H2374" s="9">
        <v>100.44096405691688</v>
      </c>
    </row>
    <row r="2375" spans="1:8" x14ac:dyDescent="0.25">
      <c r="A2375" s="16"/>
      <c r="B2375" s="5">
        <f>DATE(YEAR(siječanj!B2375),MONTH(siječanj!B2375)+9,DAY(siječanj!B2375))</f>
        <v>44859</v>
      </c>
      <c r="C2375" s="8">
        <v>24.7083333333333</v>
      </c>
      <c r="D2375">
        <v>0.90678285331426478</v>
      </c>
      <c r="E2375" s="6">
        <v>112.34274487132954</v>
      </c>
      <c r="F2375" s="9">
        <v>128.9982310090567</v>
      </c>
      <c r="G2375" s="9">
        <v>1.5759493707686347</v>
      </c>
      <c r="H2375" s="9">
        <v>101.87047474358069</v>
      </c>
    </row>
    <row r="2376" spans="1:8" x14ac:dyDescent="0.25">
      <c r="A2376" s="16"/>
      <c r="B2376" s="5">
        <f>DATE(YEAR(siječanj!B2376),MONTH(siječanj!B2376)+9,DAY(siječanj!B2376))</f>
        <v>44859</v>
      </c>
      <c r="C2376" s="8">
        <v>24.71875</v>
      </c>
      <c r="D2376">
        <v>0.90678285331426478</v>
      </c>
      <c r="E2376" s="6">
        <v>115.4987976916553</v>
      </c>
      <c r="F2376" s="9">
        <v>128.97981413560629</v>
      </c>
      <c r="G2376" s="9">
        <v>2.5693151019174301</v>
      </c>
      <c r="H2376" s="9">
        <v>104.73232932520621</v>
      </c>
    </row>
    <row r="2377" spans="1:8" x14ac:dyDescent="0.25">
      <c r="A2377" s="16"/>
      <c r="B2377" s="5">
        <f>DATE(YEAR(siječanj!B2377),MONTH(siječanj!B2377)+9,DAY(siječanj!B2377))</f>
        <v>44859</v>
      </c>
      <c r="C2377" s="8">
        <v>24.7291666666667</v>
      </c>
      <c r="D2377">
        <v>0.90678285331426478</v>
      </c>
      <c r="E2377" s="6">
        <v>119.65827630237735</v>
      </c>
      <c r="F2377" s="9">
        <v>129.41749751108557</v>
      </c>
      <c r="G2377" s="9">
        <v>6.3375741040641111</v>
      </c>
      <c r="H2377" s="9">
        <v>108.5040732081364</v>
      </c>
    </row>
    <row r="2378" spans="1:8" x14ac:dyDescent="0.25">
      <c r="A2378" s="16"/>
      <c r="B2378" s="5">
        <f>DATE(YEAR(siječanj!B2378),MONTH(siječanj!B2378)+9,DAY(siječanj!B2378))</f>
        <v>44859</v>
      </c>
      <c r="C2378" s="8">
        <v>24.7395833333333</v>
      </c>
      <c r="D2378">
        <v>0.90678285331426478</v>
      </c>
      <c r="E2378" s="6">
        <v>124.17479738803738</v>
      </c>
      <c r="F2378" s="9">
        <v>131.02524338820049</v>
      </c>
      <c r="G2378" s="9">
        <v>21.710589823292022</v>
      </c>
      <c r="H2378" s="9">
        <v>112.59957708524524</v>
      </c>
    </row>
    <row r="2379" spans="1:8" x14ac:dyDescent="0.25">
      <c r="A2379" s="16"/>
      <c r="B2379" s="5">
        <f>DATE(YEAR(siječanj!B2379),MONTH(siječanj!B2379)+9,DAY(siječanj!B2379))</f>
        <v>44859</v>
      </c>
      <c r="C2379" s="8">
        <v>24.75</v>
      </c>
      <c r="D2379">
        <v>0.90678285331426478</v>
      </c>
      <c r="E2379" s="6">
        <v>128.98359017247847</v>
      </c>
      <c r="F2379" s="9">
        <v>132.75303472319516</v>
      </c>
      <c r="G2379" s="9">
        <v>60.562082345496172</v>
      </c>
      <c r="H2379" s="9">
        <v>116.96010792731779</v>
      </c>
    </row>
    <row r="2380" spans="1:8" x14ac:dyDescent="0.25">
      <c r="A2380" s="16"/>
      <c r="B2380" s="5">
        <f>DATE(YEAR(siječanj!B2380),MONTH(siječanj!B2380)+9,DAY(siječanj!B2380))</f>
        <v>44859</v>
      </c>
      <c r="C2380" s="8">
        <v>24.7604166666667</v>
      </c>
      <c r="D2380">
        <v>0.90678285331426478</v>
      </c>
      <c r="E2380" s="6">
        <v>133.33021579864018</v>
      </c>
      <c r="F2380" s="9">
        <v>134.62416884499956</v>
      </c>
      <c r="G2380" s="9">
        <v>119.19405547092936</v>
      </c>
      <c r="H2380" s="9">
        <v>120.90155351489761</v>
      </c>
    </row>
    <row r="2381" spans="1:8" x14ac:dyDescent="0.25">
      <c r="A2381" s="16"/>
      <c r="B2381" s="5">
        <f>DATE(YEAR(siječanj!B2381),MONTH(siječanj!B2381)+9,DAY(siječanj!B2381))</f>
        <v>44859</v>
      </c>
      <c r="C2381" s="8">
        <v>24.7708333333333</v>
      </c>
      <c r="D2381">
        <v>0.90678285331426478</v>
      </c>
      <c r="E2381" s="6">
        <v>138.26188819131329</v>
      </c>
      <c r="F2381" s="9">
        <v>135.83931094631112</v>
      </c>
      <c r="G2381" s="9">
        <v>172.44730874186956</v>
      </c>
      <c r="H2381" s="9">
        <v>125.37350947873692</v>
      </c>
    </row>
    <row r="2382" spans="1:8" x14ac:dyDescent="0.25">
      <c r="A2382" s="16"/>
      <c r="B2382" s="5">
        <f>DATE(YEAR(siječanj!B2382),MONTH(siječanj!B2382)+9,DAY(siječanj!B2382))</f>
        <v>44859</v>
      </c>
      <c r="C2382" s="8">
        <v>24.78125</v>
      </c>
      <c r="D2382">
        <v>0.90678285331426478</v>
      </c>
      <c r="E2382" s="6">
        <v>143.94233033512916</v>
      </c>
      <c r="F2382" s="9">
        <v>136.31819581209689</v>
      </c>
      <c r="G2382" s="9">
        <v>208.5252033317266</v>
      </c>
      <c r="H2382" s="9">
        <v>130.52443701399287</v>
      </c>
    </row>
    <row r="2383" spans="1:8" x14ac:dyDescent="0.25">
      <c r="A2383" s="16"/>
      <c r="B2383" s="5">
        <f>DATE(YEAR(siječanj!B2383),MONTH(siječanj!B2383)+9,DAY(siječanj!B2383))</f>
        <v>44859</v>
      </c>
      <c r="C2383" s="8">
        <v>24.7916666666667</v>
      </c>
      <c r="D2383">
        <v>0.90678285331426478</v>
      </c>
      <c r="E2383" s="6">
        <v>149.55312388888728</v>
      </c>
      <c r="F2383" s="9">
        <v>135.32038508582488</v>
      </c>
      <c r="G2383" s="9">
        <v>219.16260063065664</v>
      </c>
      <c r="H2383" s="9">
        <v>135.61220840202694</v>
      </c>
    </row>
    <row r="2384" spans="1:8" x14ac:dyDescent="0.25">
      <c r="A2384" s="16"/>
      <c r="B2384" s="5">
        <f>DATE(YEAR(siječanj!B2384),MONTH(siječanj!B2384)+9,DAY(siječanj!B2384))</f>
        <v>44859</v>
      </c>
      <c r="C2384" s="8">
        <v>24.8020833333333</v>
      </c>
      <c r="D2384">
        <v>0.90678285331426478</v>
      </c>
      <c r="E2384" s="6">
        <v>155.94790514914916</v>
      </c>
      <c r="F2384" s="9">
        <v>134.14372686105642</v>
      </c>
      <c r="G2384" s="9">
        <v>220.11407969935851</v>
      </c>
      <c r="H2384" s="9">
        <v>141.41088639952781</v>
      </c>
    </row>
    <row r="2385" spans="1:8" x14ac:dyDescent="0.25">
      <c r="A2385" s="16"/>
      <c r="B2385" s="5">
        <f>DATE(YEAR(siječanj!B2385),MONTH(siječanj!B2385)+9,DAY(siječanj!B2385))</f>
        <v>44859</v>
      </c>
      <c r="C2385" s="8">
        <v>24.8125</v>
      </c>
      <c r="D2385">
        <v>0.90678285331426478</v>
      </c>
      <c r="E2385" s="6">
        <v>158.24131265941142</v>
      </c>
      <c r="F2385" s="9">
        <v>132.62585045901156</v>
      </c>
      <c r="G2385" s="9">
        <v>220.68762048928235</v>
      </c>
      <c r="H2385" s="9">
        <v>143.49050900549577</v>
      </c>
    </row>
    <row r="2386" spans="1:8" x14ac:dyDescent="0.25">
      <c r="A2386" s="16"/>
      <c r="B2386" s="5">
        <f>DATE(YEAR(siječanj!B2386),MONTH(siječanj!B2386)+9,DAY(siječanj!B2386))</f>
        <v>44859</v>
      </c>
      <c r="C2386" s="8">
        <v>24.8229166666667</v>
      </c>
      <c r="D2386">
        <v>0.90678285331426478</v>
      </c>
      <c r="E2386" s="6">
        <v>158.23465468668221</v>
      </c>
      <c r="F2386" s="9">
        <v>130.56873502765319</v>
      </c>
      <c r="G2386" s="9">
        <v>220.96273417321788</v>
      </c>
      <c r="H2386" s="9">
        <v>143.4844716699871</v>
      </c>
    </row>
    <row r="2387" spans="1:8" x14ac:dyDescent="0.25">
      <c r="A2387" s="16"/>
      <c r="B2387" s="5">
        <f>DATE(YEAR(siječanj!B2387),MONTH(siječanj!B2387)+9,DAY(siječanj!B2387))</f>
        <v>44859</v>
      </c>
      <c r="C2387" s="8">
        <v>24.8333333333333</v>
      </c>
      <c r="D2387">
        <v>0.90678285331426478</v>
      </c>
      <c r="E2387" s="6">
        <v>158.14274070795383</v>
      </c>
      <c r="F2387" s="9">
        <v>125.65891878946005</v>
      </c>
      <c r="G2387" s="9">
        <v>221.59217491997151</v>
      </c>
      <c r="H2387" s="9">
        <v>143.4011256500963</v>
      </c>
    </row>
    <row r="2388" spans="1:8" x14ac:dyDescent="0.25">
      <c r="A2388" s="16"/>
      <c r="B2388" s="5">
        <f>DATE(YEAR(siječanj!B2388),MONTH(siječanj!B2388)+9,DAY(siječanj!B2388))</f>
        <v>44859</v>
      </c>
      <c r="C2388" s="8">
        <v>24.84375</v>
      </c>
      <c r="D2388">
        <v>0.90678285331426478</v>
      </c>
      <c r="E2388" s="6">
        <v>156.90831225472826</v>
      </c>
      <c r="F2388" s="9">
        <v>122.33020548333147</v>
      </c>
      <c r="G2388" s="9">
        <v>221.86659006020881</v>
      </c>
      <c r="H2388" s="9">
        <v>142.28176709506812</v>
      </c>
    </row>
    <row r="2389" spans="1:8" x14ac:dyDescent="0.25">
      <c r="A2389" s="16"/>
      <c r="B2389" s="5">
        <f>DATE(YEAR(siječanj!B2389),MONTH(siječanj!B2389)+9,DAY(siječanj!B2389))</f>
        <v>44859</v>
      </c>
      <c r="C2389" s="8">
        <v>24.8541666666667</v>
      </c>
      <c r="D2389">
        <v>0.90678285331426478</v>
      </c>
      <c r="E2389" s="6">
        <v>156.50813195439338</v>
      </c>
      <c r="F2389" s="9">
        <v>119.57752788869011</v>
      </c>
      <c r="G2389" s="9">
        <v>222.33650046587979</v>
      </c>
      <c r="H2389" s="9">
        <v>141.91889046049027</v>
      </c>
    </row>
    <row r="2390" spans="1:8" x14ac:dyDescent="0.25">
      <c r="A2390" s="16"/>
      <c r="B2390" s="5">
        <f>DATE(YEAR(siječanj!B2390),MONTH(siječanj!B2390)+9,DAY(siječanj!B2390))</f>
        <v>44859</v>
      </c>
      <c r="C2390" s="8">
        <v>24.8645833333333</v>
      </c>
      <c r="D2390">
        <v>0.90678285331426478</v>
      </c>
      <c r="E2390" s="6">
        <v>155.69194749906237</v>
      </c>
      <c r="F2390" s="9">
        <v>117.11806385526209</v>
      </c>
      <c r="G2390" s="9">
        <v>222.75622127501012</v>
      </c>
      <c r="H2390" s="9">
        <v>141.17878839125447</v>
      </c>
    </row>
    <row r="2391" spans="1:8" x14ac:dyDescent="0.25">
      <c r="A2391" s="16"/>
      <c r="B2391" s="5">
        <f>DATE(YEAR(siječanj!B2391),MONTH(siječanj!B2391)+9,DAY(siječanj!B2391))</f>
        <v>44859</v>
      </c>
      <c r="C2391" s="8">
        <v>24.875</v>
      </c>
      <c r="D2391">
        <v>0.90678285331426478</v>
      </c>
      <c r="E2391" s="6">
        <v>152.64030749711424</v>
      </c>
      <c r="F2391" s="9">
        <v>112.83749558872759</v>
      </c>
      <c r="G2391" s="9">
        <v>222.56537618364999</v>
      </c>
      <c r="H2391" s="9">
        <v>138.411613563</v>
      </c>
    </row>
    <row r="2392" spans="1:8" x14ac:dyDescent="0.25">
      <c r="A2392" s="16"/>
      <c r="B2392" s="5">
        <f>DATE(YEAR(siječanj!B2392),MONTH(siječanj!B2392)+9,DAY(siječanj!B2392))</f>
        <v>44859</v>
      </c>
      <c r="C2392" s="8">
        <v>24.8854166666667</v>
      </c>
      <c r="D2392">
        <v>0.90678285331426478</v>
      </c>
      <c r="E2392" s="6">
        <v>157.84573416396765</v>
      </c>
      <c r="F2392" s="9">
        <v>109.914812481051</v>
      </c>
      <c r="G2392" s="9">
        <v>221.8418239825163</v>
      </c>
      <c r="H2392" s="9">
        <v>143.1318052086875</v>
      </c>
    </row>
    <row r="2393" spans="1:8" x14ac:dyDescent="0.25">
      <c r="A2393" s="16"/>
      <c r="B2393" s="5">
        <f>DATE(YEAR(siječanj!B2393),MONTH(siječanj!B2393)+9,DAY(siječanj!B2393))</f>
        <v>44859</v>
      </c>
      <c r="C2393" s="8">
        <v>24.8958333333333</v>
      </c>
      <c r="D2393">
        <v>0.90678285331426478</v>
      </c>
      <c r="E2393" s="6">
        <v>160.04538598070693</v>
      </c>
      <c r="F2393" s="9">
        <v>107.88852780937917</v>
      </c>
      <c r="G2393" s="9">
        <v>221.58736871585737</v>
      </c>
      <c r="H2393" s="9">
        <v>145.12641175936827</v>
      </c>
    </row>
    <row r="2394" spans="1:8" x14ac:dyDescent="0.25">
      <c r="A2394" s="16"/>
      <c r="B2394" s="5">
        <f>DATE(YEAR(siječanj!B2394),MONTH(siječanj!B2394)+9,DAY(siječanj!B2394))</f>
        <v>44859</v>
      </c>
      <c r="C2394" s="8">
        <v>24.90625</v>
      </c>
      <c r="D2394">
        <v>0.90678285331426478</v>
      </c>
      <c r="E2394" s="6">
        <v>156.70395935390275</v>
      </c>
      <c r="F2394" s="9">
        <v>105.66152345403269</v>
      </c>
      <c r="G2394" s="9">
        <v>220.6265267473234</v>
      </c>
      <c r="H2394" s="9">
        <v>142.09646338857451</v>
      </c>
    </row>
    <row r="2395" spans="1:8" x14ac:dyDescent="0.25">
      <c r="A2395" s="16"/>
      <c r="B2395" s="5">
        <f>DATE(YEAR(siječanj!B2395),MONTH(siječanj!B2395)+9,DAY(siječanj!B2395))</f>
        <v>44859</v>
      </c>
      <c r="C2395" s="8">
        <v>24.9166666666667</v>
      </c>
      <c r="D2395">
        <v>0.90678285331426478</v>
      </c>
      <c r="E2395" s="6">
        <v>151.68941575250096</v>
      </c>
      <c r="F2395" s="9">
        <v>102.96341972378224</v>
      </c>
      <c r="G2395" s="9">
        <v>218.87484931154262</v>
      </c>
      <c r="H2395" s="9">
        <v>137.5493612336266</v>
      </c>
    </row>
    <row r="2396" spans="1:8" x14ac:dyDescent="0.25">
      <c r="A2396" s="16"/>
      <c r="B2396" s="5">
        <f>DATE(YEAR(siječanj!B2396),MONTH(siječanj!B2396)+9,DAY(siječanj!B2396))</f>
        <v>44859</v>
      </c>
      <c r="C2396" s="8">
        <v>24.9270833333333</v>
      </c>
      <c r="D2396">
        <v>0.90678285331426478</v>
      </c>
      <c r="E2396" s="6">
        <v>144.51373947661688</v>
      </c>
      <c r="F2396" s="9">
        <v>100.93998264218094</v>
      </c>
      <c r="G2396" s="9">
        <v>216.46016491712223</v>
      </c>
      <c r="H2396" s="9">
        <v>131.04258102572095</v>
      </c>
    </row>
    <row r="2397" spans="1:8" x14ac:dyDescent="0.25">
      <c r="A2397" s="16"/>
      <c r="B2397" s="5">
        <f>DATE(YEAR(siječanj!B2397),MONTH(siječanj!B2397)+9,DAY(siječanj!B2397))</f>
        <v>44859</v>
      </c>
      <c r="C2397" s="8">
        <v>24.9375</v>
      </c>
      <c r="D2397">
        <v>0.90678285331426478</v>
      </c>
      <c r="E2397" s="6">
        <v>134.50301382282225</v>
      </c>
      <c r="F2397" s="9">
        <v>98.761682966676858</v>
      </c>
      <c r="G2397" s="9">
        <v>215.12638381644246</v>
      </c>
      <c r="H2397" s="9">
        <v>121.96502665362677</v>
      </c>
    </row>
    <row r="2398" spans="1:8" x14ac:dyDescent="0.25">
      <c r="A2398" s="16"/>
      <c r="B2398" s="5">
        <f>DATE(YEAR(siječanj!B2398),MONTH(siječanj!B2398)+9,DAY(siječanj!B2398))</f>
        <v>44859</v>
      </c>
      <c r="C2398" s="8">
        <v>24.9479166666667</v>
      </c>
      <c r="D2398">
        <v>0.90678285331426478</v>
      </c>
      <c r="E2398" s="6">
        <v>122.34155348863912</v>
      </c>
      <c r="F2398" s="9">
        <v>96.506182689678411</v>
      </c>
      <c r="G2398" s="9">
        <v>214.57756061917303</v>
      </c>
      <c r="H2398" s="9">
        <v>110.93722295132793</v>
      </c>
    </row>
    <row r="2399" spans="1:8" x14ac:dyDescent="0.25">
      <c r="A2399" s="16"/>
      <c r="B2399" s="5">
        <f>DATE(YEAR(siječanj!B2399),MONTH(siječanj!B2399)+9,DAY(siječanj!B2399))</f>
        <v>44859</v>
      </c>
      <c r="C2399" s="8">
        <v>24.9583333333333</v>
      </c>
      <c r="D2399">
        <v>0.90678285331426478</v>
      </c>
      <c r="E2399" s="6">
        <v>110.84344407414068</v>
      </c>
      <c r="F2399" s="9">
        <v>93.419746798511696</v>
      </c>
      <c r="G2399" s="9">
        <v>209.81681122837202</v>
      </c>
      <c r="H2399" s="9">
        <v>100.51093448872942</v>
      </c>
    </row>
    <row r="2400" spans="1:8" x14ac:dyDescent="0.25">
      <c r="A2400" s="16"/>
      <c r="B2400" s="5">
        <f>DATE(YEAR(siječanj!B2400),MONTH(siječanj!B2400)+9,DAY(siječanj!B2400))</f>
        <v>44859</v>
      </c>
      <c r="C2400" s="8">
        <v>24.96875</v>
      </c>
      <c r="D2400">
        <v>0.90678285331426478</v>
      </c>
      <c r="E2400" s="6">
        <v>100.75743944505908</v>
      </c>
      <c r="F2400" s="9">
        <v>91.051322166784644</v>
      </c>
      <c r="G2400" s="9">
        <v>208.51457104171786</v>
      </c>
      <c r="H2400" s="9">
        <v>91.365118432629927</v>
      </c>
    </row>
    <row r="2401" spans="1:8" x14ac:dyDescent="0.25">
      <c r="A2401" s="16"/>
      <c r="B2401" s="5">
        <f>DATE(YEAR(siječanj!B2401),MONTH(siječanj!B2401)+9,DAY(siječanj!B2401))</f>
        <v>44859</v>
      </c>
      <c r="C2401" s="8">
        <v>24.9791666666667</v>
      </c>
      <c r="D2401">
        <v>0.90678285331426478</v>
      </c>
      <c r="E2401" s="6">
        <v>91.718721217954212</v>
      </c>
      <c r="F2401" s="9">
        <v>89.064788305968833</v>
      </c>
      <c r="G2401" s="9">
        <v>206.77609600202328</v>
      </c>
      <c r="H2401" s="9">
        <v>83.168963728352125</v>
      </c>
    </row>
    <row r="2402" spans="1:8" ht="15.75" thickBot="1" x14ac:dyDescent="0.3">
      <c r="A2402" s="16"/>
      <c r="B2402" s="5">
        <f>DATE(YEAR(siječanj!B2402),MONTH(siječanj!B2402)+9,DAY(siječanj!B2402))</f>
        <v>44859</v>
      </c>
      <c r="C2402" s="8">
        <v>24.9895833333333</v>
      </c>
      <c r="D2402">
        <v>0.90678285331426478</v>
      </c>
      <c r="E2402" s="6">
        <v>83.877054065706773</v>
      </c>
      <c r="F2402" s="9">
        <v>87.285013921016173</v>
      </c>
      <c r="G2402" s="9">
        <v>206.28569138971929</v>
      </c>
      <c r="H2402" s="9">
        <v>76.058274413296445</v>
      </c>
    </row>
    <row r="2403" spans="1:8" x14ac:dyDescent="0.25">
      <c r="A2403" s="15">
        <f>A2307+1</f>
        <v>299</v>
      </c>
      <c r="B2403" s="5">
        <f>DATE(YEAR(siječanj!B2403),MONTH(siječanj!B2403)+9,DAY(siječanj!B2403))</f>
        <v>44860</v>
      </c>
      <c r="C2403" s="8">
        <v>25</v>
      </c>
      <c r="D2403">
        <v>0.90722518764774407</v>
      </c>
      <c r="E2403" s="6">
        <v>76.456742466160577</v>
      </c>
      <c r="F2403" s="9">
        <v>85.365347844993764</v>
      </c>
      <c r="G2403" s="9">
        <v>200.6314807653909</v>
      </c>
      <c r="H2403" s="9">
        <v>69.363482530797768</v>
      </c>
    </row>
    <row r="2404" spans="1:8" x14ac:dyDescent="0.25">
      <c r="A2404" s="16"/>
      <c r="B2404" s="5">
        <f>DATE(YEAR(siječanj!B2404),MONTH(siječanj!B2404)+9,DAY(siječanj!B2404))</f>
        <v>44860</v>
      </c>
      <c r="C2404" s="8">
        <v>25.0104166666667</v>
      </c>
      <c r="D2404">
        <v>0.90722518764774407</v>
      </c>
      <c r="E2404" s="6">
        <v>70.8384092993834</v>
      </c>
      <c r="F2404" s="9">
        <v>83.812927516923651</v>
      </c>
      <c r="G2404" s="9">
        <v>198.80573744561468</v>
      </c>
      <c r="H2404" s="9">
        <v>64.266389169300808</v>
      </c>
    </row>
    <row r="2405" spans="1:8" x14ac:dyDescent="0.25">
      <c r="A2405" s="16"/>
      <c r="B2405" s="5">
        <f>DATE(YEAR(siječanj!B2405),MONTH(siječanj!B2405)+9,DAY(siječanj!B2405))</f>
        <v>44860</v>
      </c>
      <c r="C2405" s="8">
        <v>25.0208333333333</v>
      </c>
      <c r="D2405">
        <v>0.90722518764774407</v>
      </c>
      <c r="E2405" s="6">
        <v>66.542365799173837</v>
      </c>
      <c r="F2405" s="9">
        <v>82.499704345165625</v>
      </c>
      <c r="G2405" s="9">
        <v>197.62193393633419</v>
      </c>
      <c r="H2405" s="9">
        <v>60.368910298680312</v>
      </c>
    </row>
    <row r="2406" spans="1:8" x14ac:dyDescent="0.25">
      <c r="A2406" s="16"/>
      <c r="B2406" s="5">
        <f>DATE(YEAR(siječanj!B2406),MONTH(siječanj!B2406)+9,DAY(siječanj!B2406))</f>
        <v>44860</v>
      </c>
      <c r="C2406" s="8">
        <v>25.03125</v>
      </c>
      <c r="D2406">
        <v>0.90722518764774407</v>
      </c>
      <c r="E2406" s="6">
        <v>63.081678459246241</v>
      </c>
      <c r="F2406" s="9">
        <v>81.467838947265903</v>
      </c>
      <c r="G2406" s="9">
        <v>196.95435621532965</v>
      </c>
      <c r="H2406" s="9">
        <v>57.229287577324328</v>
      </c>
    </row>
    <row r="2407" spans="1:8" x14ac:dyDescent="0.25">
      <c r="A2407" s="16"/>
      <c r="B2407" s="5">
        <f>DATE(YEAR(siječanj!B2407),MONTH(siječanj!B2407)+9,DAY(siječanj!B2407))</f>
        <v>44860</v>
      </c>
      <c r="C2407" s="8">
        <v>25.0416666666667</v>
      </c>
      <c r="D2407">
        <v>0.90722518764774407</v>
      </c>
      <c r="E2407" s="6">
        <v>59.816048076412606</v>
      </c>
      <c r="F2407" s="9">
        <v>79.932316558151086</v>
      </c>
      <c r="G2407" s="9">
        <v>195.6131539109044</v>
      </c>
      <c r="H2407" s="9">
        <v>54.266625440469909</v>
      </c>
    </row>
    <row r="2408" spans="1:8" x14ac:dyDescent="0.25">
      <c r="A2408" s="16"/>
      <c r="B2408" s="5">
        <f>DATE(YEAR(siječanj!B2408),MONTH(siječanj!B2408)+9,DAY(siječanj!B2408))</f>
        <v>44860</v>
      </c>
      <c r="C2408" s="8">
        <v>25.0520833333333</v>
      </c>
      <c r="D2408">
        <v>0.90722518764774407</v>
      </c>
      <c r="E2408" s="6">
        <v>58.187047865641773</v>
      </c>
      <c r="F2408" s="9">
        <v>79.315847855010063</v>
      </c>
      <c r="G2408" s="9">
        <v>195.38869611788914</v>
      </c>
      <c r="H2408" s="9">
        <v>52.788755418575121</v>
      </c>
    </row>
    <row r="2409" spans="1:8" x14ac:dyDescent="0.25">
      <c r="A2409" s="16"/>
      <c r="B2409" s="5">
        <f>DATE(YEAR(siječanj!B2409),MONTH(siječanj!B2409)+9,DAY(siječanj!B2409))</f>
        <v>44860</v>
      </c>
      <c r="C2409" s="8">
        <v>25.0625</v>
      </c>
      <c r="D2409">
        <v>0.90722518764774407</v>
      </c>
      <c r="E2409" s="6">
        <v>56.21807405365211</v>
      </c>
      <c r="F2409" s="9">
        <v>78.808446836825055</v>
      </c>
      <c r="G2409" s="9">
        <v>195.30776910217361</v>
      </c>
      <c r="H2409" s="9">
        <v>51.002452782519306</v>
      </c>
    </row>
    <row r="2410" spans="1:8" x14ac:dyDescent="0.25">
      <c r="A2410" s="16"/>
      <c r="B2410" s="5">
        <f>DATE(YEAR(siječanj!B2410),MONTH(siječanj!B2410)+9,DAY(siječanj!B2410))</f>
        <v>44860</v>
      </c>
      <c r="C2410" s="8">
        <v>25.0729166666667</v>
      </c>
      <c r="D2410">
        <v>0.90722518764774407</v>
      </c>
      <c r="E2410" s="6">
        <v>55.009228061403803</v>
      </c>
      <c r="F2410" s="9">
        <v>78.41041012131771</v>
      </c>
      <c r="G2410" s="9">
        <v>195.40630087563147</v>
      </c>
      <c r="H2410" s="9">
        <v>49.905757250364616</v>
      </c>
    </row>
    <row r="2411" spans="1:8" x14ac:dyDescent="0.25">
      <c r="A2411" s="16"/>
      <c r="B2411" s="5">
        <f>DATE(YEAR(siječanj!B2411),MONTH(siječanj!B2411)+9,DAY(siječanj!B2411))</f>
        <v>44860</v>
      </c>
      <c r="C2411" s="8">
        <v>25.0833333333333</v>
      </c>
      <c r="D2411">
        <v>0.90722518764774407</v>
      </c>
      <c r="E2411" s="6">
        <v>53.889391996253536</v>
      </c>
      <c r="F2411" s="9">
        <v>77.945779130729449</v>
      </c>
      <c r="G2411" s="9">
        <v>195.05816523247313</v>
      </c>
      <c r="H2411" s="9">
        <v>48.889813766023948</v>
      </c>
    </row>
    <row r="2412" spans="1:8" x14ac:dyDescent="0.25">
      <c r="A2412" s="16"/>
      <c r="B2412" s="5">
        <f>DATE(YEAR(siječanj!B2412),MONTH(siječanj!B2412)+9,DAY(siječanj!B2412))</f>
        <v>44860</v>
      </c>
      <c r="C2412" s="8">
        <v>25.09375</v>
      </c>
      <c r="D2412">
        <v>0.90722518764774407</v>
      </c>
      <c r="E2412" s="6">
        <v>52.906876370433743</v>
      </c>
      <c r="F2412" s="9">
        <v>77.347087120271453</v>
      </c>
      <c r="G2412" s="9">
        <v>195.06259253499249</v>
      </c>
      <c r="H2412" s="9">
        <v>47.998450843022752</v>
      </c>
    </row>
    <row r="2413" spans="1:8" x14ac:dyDescent="0.25">
      <c r="A2413" s="16"/>
      <c r="B2413" s="5">
        <f>DATE(YEAR(siječanj!B2413),MONTH(siječanj!B2413)+9,DAY(siječanj!B2413))</f>
        <v>44860</v>
      </c>
      <c r="C2413" s="8">
        <v>25.1041666666667</v>
      </c>
      <c r="D2413">
        <v>0.90722518764774407</v>
      </c>
      <c r="E2413" s="6">
        <v>53.00431847206044</v>
      </c>
      <c r="F2413" s="9">
        <v>77.05402023946867</v>
      </c>
      <c r="G2413" s="9">
        <v>194.86633048765867</v>
      </c>
      <c r="H2413" s="9">
        <v>48.086852771955819</v>
      </c>
    </row>
    <row r="2414" spans="1:8" x14ac:dyDescent="0.25">
      <c r="A2414" s="16"/>
      <c r="B2414" s="5">
        <f>DATE(YEAR(siječanj!B2414),MONTH(siječanj!B2414)+9,DAY(siječanj!B2414))</f>
        <v>44860</v>
      </c>
      <c r="C2414" s="8">
        <v>25.1145833333333</v>
      </c>
      <c r="D2414">
        <v>0.90722518764774407</v>
      </c>
      <c r="E2414" s="6">
        <v>52.519869046861636</v>
      </c>
      <c r="F2414" s="9">
        <v>76.911664243572304</v>
      </c>
      <c r="G2414" s="9">
        <v>194.75716672348247</v>
      </c>
      <c r="H2414" s="9">
        <v>47.647348051273994</v>
      </c>
    </row>
    <row r="2415" spans="1:8" x14ac:dyDescent="0.25">
      <c r="A2415" s="16"/>
      <c r="B2415" s="5">
        <f>DATE(YEAR(siječanj!B2415),MONTH(siječanj!B2415)+9,DAY(siječanj!B2415))</f>
        <v>44860</v>
      </c>
      <c r="C2415" s="8">
        <v>25.125</v>
      </c>
      <c r="D2415">
        <v>0.90722518764774407</v>
      </c>
      <c r="E2415" s="6">
        <v>52.84274001786374</v>
      </c>
      <c r="F2415" s="9">
        <v>76.869045162326387</v>
      </c>
      <c r="G2415" s="9">
        <v>194.61729217697348</v>
      </c>
      <c r="H2415" s="9">
        <v>47.940264728527389</v>
      </c>
    </row>
    <row r="2416" spans="1:8" x14ac:dyDescent="0.25">
      <c r="A2416" s="16"/>
      <c r="B2416" s="5">
        <f>DATE(YEAR(siječanj!B2416),MONTH(siječanj!B2416)+9,DAY(siječanj!B2416))</f>
        <v>44860</v>
      </c>
      <c r="C2416" s="8">
        <v>25.1354166666667</v>
      </c>
      <c r="D2416">
        <v>0.90722518764774407</v>
      </c>
      <c r="E2416" s="6">
        <v>53.315880023533992</v>
      </c>
      <c r="F2416" s="9">
        <v>76.790132729908166</v>
      </c>
      <c r="G2416" s="9">
        <v>194.89790192930096</v>
      </c>
      <c r="H2416" s="9">
        <v>48.369509258955233</v>
      </c>
    </row>
    <row r="2417" spans="1:8" x14ac:dyDescent="0.25">
      <c r="A2417" s="16"/>
      <c r="B2417" s="5">
        <f>DATE(YEAR(siječanj!B2417),MONTH(siječanj!B2417)+9,DAY(siječanj!B2417))</f>
        <v>44860</v>
      </c>
      <c r="C2417" s="8">
        <v>25.1458333333333</v>
      </c>
      <c r="D2417">
        <v>0.90722518764774407</v>
      </c>
      <c r="E2417" s="6">
        <v>53.824170471570049</v>
      </c>
      <c r="F2417" s="9">
        <v>76.686243307021954</v>
      </c>
      <c r="G2417" s="9">
        <v>194.95063758892695</v>
      </c>
      <c r="H2417" s="9">
        <v>48.8306431560543</v>
      </c>
    </row>
    <row r="2418" spans="1:8" x14ac:dyDescent="0.25">
      <c r="A2418" s="16"/>
      <c r="B2418" s="5">
        <f>DATE(YEAR(siječanj!B2418),MONTH(siječanj!B2418)+9,DAY(siječanj!B2418))</f>
        <v>44860</v>
      </c>
      <c r="C2418" s="8">
        <v>25.15625</v>
      </c>
      <c r="D2418">
        <v>0.90722518764774407</v>
      </c>
      <c r="E2418" s="6">
        <v>54.493386086290741</v>
      </c>
      <c r="F2418" s="9">
        <v>76.7164711604686</v>
      </c>
      <c r="G2418" s="9">
        <v>194.94966220164645</v>
      </c>
      <c r="H2418" s="9">
        <v>49.437772417696081</v>
      </c>
    </row>
    <row r="2419" spans="1:8" x14ac:dyDescent="0.25">
      <c r="A2419" s="16"/>
      <c r="B2419" s="5">
        <f>DATE(YEAR(siječanj!B2419),MONTH(siječanj!B2419)+9,DAY(siječanj!B2419))</f>
        <v>44860</v>
      </c>
      <c r="C2419" s="8">
        <v>25.1666666666667</v>
      </c>
      <c r="D2419">
        <v>0.90722518764774407</v>
      </c>
      <c r="E2419" s="6">
        <v>57.1954348637233</v>
      </c>
      <c r="F2419" s="9">
        <v>76.978275462528458</v>
      </c>
      <c r="G2419" s="9">
        <v>196.78046203204053</v>
      </c>
      <c r="H2419" s="9">
        <v>51.889139126835694</v>
      </c>
    </row>
    <row r="2420" spans="1:8" x14ac:dyDescent="0.25">
      <c r="A2420" s="16"/>
      <c r="B2420" s="5">
        <f>DATE(YEAR(siječanj!B2420),MONTH(siječanj!B2420)+9,DAY(siječanj!B2420))</f>
        <v>44860</v>
      </c>
      <c r="C2420" s="8">
        <v>25.1770833333333</v>
      </c>
      <c r="D2420">
        <v>0.90722518764774407</v>
      </c>
      <c r="E2420" s="6">
        <v>59.500667076521324</v>
      </c>
      <c r="F2420" s="9">
        <v>77.209046497619198</v>
      </c>
      <c r="G2420" s="9">
        <v>198.29047726780072</v>
      </c>
      <c r="H2420" s="9">
        <v>53.980503853663009</v>
      </c>
    </row>
    <row r="2421" spans="1:8" x14ac:dyDescent="0.25">
      <c r="A2421" s="16"/>
      <c r="B2421" s="5">
        <f>DATE(YEAR(siječanj!B2421),MONTH(siječanj!B2421)+9,DAY(siječanj!B2421))</f>
        <v>44860</v>
      </c>
      <c r="C2421" s="8">
        <v>25.1875</v>
      </c>
      <c r="D2421">
        <v>0.90722518764774407</v>
      </c>
      <c r="E2421" s="6">
        <v>63.319356965891707</v>
      </c>
      <c r="F2421" s="9">
        <v>77.668032140642921</v>
      </c>
      <c r="G2421" s="9">
        <v>203.94324202040403</v>
      </c>
      <c r="H2421" s="9">
        <v>57.444915505115596</v>
      </c>
    </row>
    <row r="2422" spans="1:8" x14ac:dyDescent="0.25">
      <c r="A2422" s="16"/>
      <c r="B2422" s="5">
        <f>DATE(YEAR(siječanj!B2422),MONTH(siječanj!B2422)+9,DAY(siječanj!B2422))</f>
        <v>44860</v>
      </c>
      <c r="C2422" s="8">
        <v>25.1979166666667</v>
      </c>
      <c r="D2422">
        <v>0.90722518764774407</v>
      </c>
      <c r="E2422" s="6">
        <v>67.92500016936232</v>
      </c>
      <c r="F2422" s="9">
        <v>78.26688137148102</v>
      </c>
      <c r="G2422" s="9">
        <v>206.59884727262533</v>
      </c>
      <c r="H2422" s="9">
        <v>61.623271024622781</v>
      </c>
    </row>
    <row r="2423" spans="1:8" x14ac:dyDescent="0.25">
      <c r="A2423" s="16"/>
      <c r="B2423" s="5">
        <f>DATE(YEAR(siječanj!B2423),MONTH(siječanj!B2423)+9,DAY(siječanj!B2423))</f>
        <v>44860</v>
      </c>
      <c r="C2423" s="8">
        <v>25.2083333333333</v>
      </c>
      <c r="D2423">
        <v>0.90722518764774407</v>
      </c>
      <c r="E2423" s="6">
        <v>74.059924904066548</v>
      </c>
      <c r="F2423" s="9">
        <v>79.173674365430244</v>
      </c>
      <c r="G2423" s="9">
        <v>211.47945157804855</v>
      </c>
      <c r="H2423" s="9">
        <v>67.189029268269607</v>
      </c>
    </row>
    <row r="2424" spans="1:8" x14ac:dyDescent="0.25">
      <c r="A2424" s="16"/>
      <c r="B2424" s="5">
        <f>DATE(YEAR(siječanj!B2424),MONTH(siječanj!B2424)+9,DAY(siječanj!B2424))</f>
        <v>44860</v>
      </c>
      <c r="C2424" s="8">
        <v>25.21875</v>
      </c>
      <c r="D2424">
        <v>0.90722518764774407</v>
      </c>
      <c r="E2424" s="6">
        <v>80.311296648536825</v>
      </c>
      <c r="F2424" s="9">
        <v>80.516408263094476</v>
      </c>
      <c r="G2424" s="9">
        <v>212.3997550664898</v>
      </c>
      <c r="H2424" s="9">
        <v>72.860431172202453</v>
      </c>
    </row>
    <row r="2425" spans="1:8" x14ac:dyDescent="0.25">
      <c r="A2425" s="16"/>
      <c r="B2425" s="5">
        <f>DATE(YEAR(siječanj!B2425),MONTH(siječanj!B2425)+9,DAY(siječanj!B2425))</f>
        <v>44860</v>
      </c>
      <c r="C2425" s="8">
        <v>25.2291666666667</v>
      </c>
      <c r="D2425">
        <v>0.90722518764774407</v>
      </c>
      <c r="E2425" s="6">
        <v>85.212595143252145</v>
      </c>
      <c r="F2425" s="9">
        <v>82.653574663374684</v>
      </c>
      <c r="G2425" s="9">
        <v>213.17490791844415</v>
      </c>
      <c r="H2425" s="9">
        <v>77.307012618788178</v>
      </c>
    </row>
    <row r="2426" spans="1:8" x14ac:dyDescent="0.25">
      <c r="A2426" s="16"/>
      <c r="B2426" s="5">
        <f>DATE(YEAR(siječanj!B2426),MONTH(siječanj!B2426)+9,DAY(siječanj!B2426))</f>
        <v>44860</v>
      </c>
      <c r="C2426" s="8">
        <v>25.2395833333333</v>
      </c>
      <c r="D2426">
        <v>0.90722518764774407</v>
      </c>
      <c r="E2426" s="6">
        <v>90.805317056745295</v>
      </c>
      <c r="F2426" s="9">
        <v>85.570154189568314</v>
      </c>
      <c r="G2426" s="9">
        <v>213.15513679731885</v>
      </c>
      <c r="H2426" s="9">
        <v>82.380870806218653</v>
      </c>
    </row>
    <row r="2427" spans="1:8" x14ac:dyDescent="0.25">
      <c r="A2427" s="16"/>
      <c r="B2427" s="5">
        <f>DATE(YEAR(siječanj!B2427),MONTH(siječanj!B2427)+9,DAY(siječanj!B2427))</f>
        <v>44860</v>
      </c>
      <c r="C2427" s="8">
        <v>25.25</v>
      </c>
      <c r="D2427">
        <v>0.90722518764774407</v>
      </c>
      <c r="E2427" s="6">
        <v>95.864358671828953</v>
      </c>
      <c r="F2427" s="9">
        <v>89.776226590627061</v>
      </c>
      <c r="G2427" s="9">
        <v>212.84430550263224</v>
      </c>
      <c r="H2427" s="9">
        <v>86.970560784780659</v>
      </c>
    </row>
    <row r="2428" spans="1:8" x14ac:dyDescent="0.25">
      <c r="A2428" s="16"/>
      <c r="B2428" s="5">
        <f>DATE(YEAR(siječanj!B2428),MONTH(siječanj!B2428)+9,DAY(siječanj!B2428))</f>
        <v>44860</v>
      </c>
      <c r="C2428" s="8">
        <v>25.2604166666667</v>
      </c>
      <c r="D2428">
        <v>0.90722518764774407</v>
      </c>
      <c r="E2428" s="6">
        <v>98.925955847725973</v>
      </c>
      <c r="F2428" s="9">
        <v>93.026057755510649</v>
      </c>
      <c r="G2428" s="9">
        <v>212.20502019809527</v>
      </c>
      <c r="H2428" s="9">
        <v>89.748118857185645</v>
      </c>
    </row>
    <row r="2429" spans="1:8" x14ac:dyDescent="0.25">
      <c r="A2429" s="16"/>
      <c r="B2429" s="5">
        <f>DATE(YEAR(siječanj!B2429),MONTH(siječanj!B2429)+9,DAY(siječanj!B2429))</f>
        <v>44860</v>
      </c>
      <c r="C2429" s="8">
        <v>25.2708333333333</v>
      </c>
      <c r="D2429">
        <v>0.90722518764774407</v>
      </c>
      <c r="E2429" s="6">
        <v>101.1020466219903</v>
      </c>
      <c r="F2429" s="9">
        <v>97.597221604676562</v>
      </c>
      <c r="G2429" s="9">
        <v>205.78923762043962</v>
      </c>
      <c r="H2429" s="9">
        <v>91.722323218206114</v>
      </c>
    </row>
    <row r="2430" spans="1:8" x14ac:dyDescent="0.25">
      <c r="A2430" s="16"/>
      <c r="B2430" s="5">
        <f>DATE(YEAR(siječanj!B2430),MONTH(siječanj!B2430)+9,DAY(siječanj!B2430))</f>
        <v>44860</v>
      </c>
      <c r="C2430" s="8">
        <v>25.28125</v>
      </c>
      <c r="D2430">
        <v>0.90722518764774407</v>
      </c>
      <c r="E2430" s="6">
        <v>102.05637259381359</v>
      </c>
      <c r="F2430" s="9">
        <v>104.46095438419131</v>
      </c>
      <c r="G2430" s="9">
        <v>174.55510529137547</v>
      </c>
      <c r="H2430" s="9">
        <v>92.588111777070623</v>
      </c>
    </row>
    <row r="2431" spans="1:8" x14ac:dyDescent="0.25">
      <c r="A2431" s="16"/>
      <c r="B2431" s="5">
        <f>DATE(YEAR(siječanj!B2431),MONTH(siječanj!B2431)+9,DAY(siječanj!B2431))</f>
        <v>44860</v>
      </c>
      <c r="C2431" s="8">
        <v>25.2916666666667</v>
      </c>
      <c r="D2431">
        <v>0.90722518764774407</v>
      </c>
      <c r="E2431" s="6">
        <v>99.990726129774487</v>
      </c>
      <c r="F2431" s="9">
        <v>112.82566854401942</v>
      </c>
      <c r="G2431" s="9">
        <v>102.37196925320197</v>
      </c>
      <c r="H2431" s="9">
        <v>90.714105276118843</v>
      </c>
    </row>
    <row r="2432" spans="1:8" x14ac:dyDescent="0.25">
      <c r="A2432" s="16"/>
      <c r="B2432" s="5">
        <f>DATE(YEAR(siječanj!B2432),MONTH(siječanj!B2432)+9,DAY(siječanj!B2432))</f>
        <v>44860</v>
      </c>
      <c r="C2432" s="8">
        <v>25.3020833333333</v>
      </c>
      <c r="D2432">
        <v>0.90722518764774407</v>
      </c>
      <c r="E2432" s="6">
        <v>97.337692779670974</v>
      </c>
      <c r="F2432" s="9">
        <v>116.27784415635958</v>
      </c>
      <c r="G2432" s="9">
        <v>41.667406729353708</v>
      </c>
      <c r="H2432" s="9">
        <v>88.307206597235464</v>
      </c>
    </row>
    <row r="2433" spans="1:8" x14ac:dyDescent="0.25">
      <c r="A2433" s="16"/>
      <c r="B2433" s="5">
        <f>DATE(YEAR(siječanj!B2433),MONTH(siječanj!B2433)+9,DAY(siječanj!B2433))</f>
        <v>44860</v>
      </c>
      <c r="C2433" s="8">
        <v>25.3125</v>
      </c>
      <c r="D2433">
        <v>0.90722518764774407</v>
      </c>
      <c r="E2433" s="6">
        <v>97.135901401309155</v>
      </c>
      <c r="F2433" s="9">
        <v>120.27107966517204</v>
      </c>
      <c r="G2433" s="9">
        <v>11.811080853414975</v>
      </c>
      <c r="H2433" s="9">
        <v>88.124136376135468</v>
      </c>
    </row>
    <row r="2434" spans="1:8" x14ac:dyDescent="0.25">
      <c r="A2434" s="16"/>
      <c r="B2434" s="5">
        <f>DATE(YEAR(siječanj!B2434),MONTH(siječanj!B2434)+9,DAY(siječanj!B2434))</f>
        <v>44860</v>
      </c>
      <c r="C2434" s="8">
        <v>25.3229166666667</v>
      </c>
      <c r="D2434">
        <v>0.90722518764774407</v>
      </c>
      <c r="E2434" s="6">
        <v>96.213311501404945</v>
      </c>
      <c r="F2434" s="9">
        <v>126.21291107872807</v>
      </c>
      <c r="G2434" s="9">
        <v>4.6719998828265377</v>
      </c>
      <c r="H2434" s="9">
        <v>87.28713958107295</v>
      </c>
    </row>
    <row r="2435" spans="1:8" x14ac:dyDescent="0.25">
      <c r="A2435" s="16"/>
      <c r="B2435" s="5">
        <f>DATE(YEAR(siječanj!B2435),MONTH(siječanj!B2435)+9,DAY(siječanj!B2435))</f>
        <v>44860</v>
      </c>
      <c r="C2435" s="8">
        <v>25.3333333333333</v>
      </c>
      <c r="D2435">
        <v>0.90722518764774407</v>
      </c>
      <c r="E2435" s="6">
        <v>97.634989232401111</v>
      </c>
      <c r="F2435" s="9">
        <v>134.33502521061124</v>
      </c>
      <c r="G2435" s="9">
        <v>2.4106583774215911</v>
      </c>
      <c r="H2435" s="9">
        <v>88.57692142735057</v>
      </c>
    </row>
    <row r="2436" spans="1:8" x14ac:dyDescent="0.25">
      <c r="A2436" s="16"/>
      <c r="B2436" s="5">
        <f>DATE(YEAR(siječanj!B2436),MONTH(siječanj!B2436)+9,DAY(siječanj!B2436))</f>
        <v>44860</v>
      </c>
      <c r="C2436" s="8">
        <v>25.34375</v>
      </c>
      <c r="D2436">
        <v>0.90722518764774407</v>
      </c>
      <c r="E2436" s="6">
        <v>98.490077058358636</v>
      </c>
      <c r="F2436" s="9">
        <v>137.91643483647636</v>
      </c>
      <c r="G2436" s="9">
        <v>1.7818172958150327</v>
      </c>
      <c r="H2436" s="9">
        <v>89.352678640710181</v>
      </c>
    </row>
    <row r="2437" spans="1:8" x14ac:dyDescent="0.25">
      <c r="A2437" s="16"/>
      <c r="B2437" s="5">
        <f>DATE(YEAR(siječanj!B2437),MONTH(siječanj!B2437)+9,DAY(siječanj!B2437))</f>
        <v>44860</v>
      </c>
      <c r="C2437" s="8">
        <v>25.3541666666667</v>
      </c>
      <c r="D2437">
        <v>0.90722518764774407</v>
      </c>
      <c r="E2437" s="6">
        <v>97.898947172415149</v>
      </c>
      <c r="F2437" s="9">
        <v>140.50513667981645</v>
      </c>
      <c r="G2437" s="9">
        <v>1.5612906886505622</v>
      </c>
      <c r="H2437" s="9">
        <v>88.816390719010911</v>
      </c>
    </row>
    <row r="2438" spans="1:8" x14ac:dyDescent="0.25">
      <c r="A2438" s="16"/>
      <c r="B2438" s="5">
        <f>DATE(YEAR(siječanj!B2438),MONTH(siječanj!B2438)+9,DAY(siječanj!B2438))</f>
        <v>44860</v>
      </c>
      <c r="C2438" s="8">
        <v>25.3645833333333</v>
      </c>
      <c r="D2438">
        <v>0.90722518764774407</v>
      </c>
      <c r="E2438" s="6">
        <v>98.151997792357122</v>
      </c>
      <c r="F2438" s="9">
        <v>143.54348910995344</v>
      </c>
      <c r="G2438" s="9">
        <v>1.4942641148998508</v>
      </c>
      <c r="H2438" s="9">
        <v>89.045964615172153</v>
      </c>
    </row>
    <row r="2439" spans="1:8" x14ac:dyDescent="0.25">
      <c r="A2439" s="16"/>
      <c r="B2439" s="5">
        <f>DATE(YEAR(siječanj!B2439),MONTH(siječanj!B2439)+9,DAY(siječanj!B2439))</f>
        <v>44860</v>
      </c>
      <c r="C2439" s="8">
        <v>25.375</v>
      </c>
      <c r="D2439">
        <v>0.90722518764774407</v>
      </c>
      <c r="E2439" s="6">
        <v>98.471590411740991</v>
      </c>
      <c r="F2439" s="9">
        <v>146.93077607404069</v>
      </c>
      <c r="G2439" s="9">
        <v>1.4010331029219285</v>
      </c>
      <c r="H2439" s="9">
        <v>89.335907089263515</v>
      </c>
    </row>
    <row r="2440" spans="1:8" x14ac:dyDescent="0.25">
      <c r="A2440" s="16"/>
      <c r="B2440" s="5">
        <f>DATE(YEAR(siječanj!B2440),MONTH(siječanj!B2440)+9,DAY(siječanj!B2440))</f>
        <v>44860</v>
      </c>
      <c r="C2440" s="8">
        <v>25.3854166666667</v>
      </c>
      <c r="D2440">
        <v>0.90722518764774407</v>
      </c>
      <c r="E2440" s="6">
        <v>99.546018030612814</v>
      </c>
      <c r="F2440" s="9">
        <v>148.53452145825335</v>
      </c>
      <c r="G2440" s="9">
        <v>1.3118666166356583</v>
      </c>
      <c r="H2440" s="9">
        <v>90.310654887408418</v>
      </c>
    </row>
    <row r="2441" spans="1:8" x14ac:dyDescent="0.25">
      <c r="A2441" s="16"/>
      <c r="B2441" s="5">
        <f>DATE(YEAR(siječanj!B2441),MONTH(siječanj!B2441)+9,DAY(siječanj!B2441))</f>
        <v>44860</v>
      </c>
      <c r="C2441" s="8">
        <v>25.3958333333333</v>
      </c>
      <c r="D2441">
        <v>0.90722518764774407</v>
      </c>
      <c r="E2441" s="6">
        <v>98.970311885550359</v>
      </c>
      <c r="F2441" s="9">
        <v>149.44522857729734</v>
      </c>
      <c r="G2441" s="9">
        <v>1.3057540091062485</v>
      </c>
      <c r="H2441" s="9">
        <v>89.788359771924178</v>
      </c>
    </row>
    <row r="2442" spans="1:8" x14ac:dyDescent="0.25">
      <c r="A2442" s="16"/>
      <c r="B2442" s="5">
        <f>DATE(YEAR(siječanj!B2442),MONTH(siječanj!B2442)+9,DAY(siječanj!B2442))</f>
        <v>44860</v>
      </c>
      <c r="C2442" s="8">
        <v>25.40625</v>
      </c>
      <c r="D2442">
        <v>0.90722518764774407</v>
      </c>
      <c r="E2442" s="6">
        <v>98.798642224252589</v>
      </c>
      <c r="F2442" s="9">
        <v>150.16677800960949</v>
      </c>
      <c r="G2442" s="9">
        <v>1.2755662925435498</v>
      </c>
      <c r="H2442" s="9">
        <v>89.632616731239892</v>
      </c>
    </row>
    <row r="2443" spans="1:8" x14ac:dyDescent="0.25">
      <c r="A2443" s="16"/>
      <c r="B2443" s="5">
        <f>DATE(YEAR(siječanj!B2443),MONTH(siječanj!B2443)+9,DAY(siječanj!B2443))</f>
        <v>44860</v>
      </c>
      <c r="C2443" s="8">
        <v>25.4166666666667</v>
      </c>
      <c r="D2443">
        <v>0.90722518764774407</v>
      </c>
      <c r="E2443" s="6">
        <v>99.586689646009802</v>
      </c>
      <c r="F2443" s="9">
        <v>150.22680558393819</v>
      </c>
      <c r="G2443" s="9">
        <v>1.28683810818696</v>
      </c>
      <c r="H2443" s="9">
        <v>90.347553201318888</v>
      </c>
    </row>
    <row r="2444" spans="1:8" x14ac:dyDescent="0.25">
      <c r="A2444" s="16"/>
      <c r="B2444" s="5">
        <f>DATE(YEAR(siječanj!B2444),MONTH(siječanj!B2444)+9,DAY(siječanj!B2444))</f>
        <v>44860</v>
      </c>
      <c r="C2444" s="8">
        <v>25.4270833333333</v>
      </c>
      <c r="D2444">
        <v>0.90722518764774407</v>
      </c>
      <c r="E2444" s="6">
        <v>99.629197019172423</v>
      </c>
      <c r="F2444" s="9">
        <v>150.02850369934771</v>
      </c>
      <c r="G2444" s="9">
        <v>1.2955592606522823</v>
      </c>
      <c r="H2444" s="9">
        <v>90.386116960912773</v>
      </c>
    </row>
    <row r="2445" spans="1:8" x14ac:dyDescent="0.25">
      <c r="A2445" s="16"/>
      <c r="B2445" s="5">
        <f>DATE(YEAR(siječanj!B2445),MONTH(siječanj!B2445)+9,DAY(siječanj!B2445))</f>
        <v>44860</v>
      </c>
      <c r="C2445" s="8">
        <v>25.4375</v>
      </c>
      <c r="D2445">
        <v>0.90722518764774407</v>
      </c>
      <c r="E2445" s="6">
        <v>99.683741562237969</v>
      </c>
      <c r="F2445" s="9">
        <v>149.80153549526557</v>
      </c>
      <c r="G2445" s="9">
        <v>1.2837327332737865</v>
      </c>
      <c r="H2445" s="9">
        <v>90.43560114423056</v>
      </c>
    </row>
    <row r="2446" spans="1:8" x14ac:dyDescent="0.25">
      <c r="A2446" s="16"/>
      <c r="B2446" s="5">
        <f>DATE(YEAR(siječanj!B2446),MONTH(siječanj!B2446)+9,DAY(siječanj!B2446))</f>
        <v>44860</v>
      </c>
      <c r="C2446" s="8">
        <v>25.4479166666667</v>
      </c>
      <c r="D2446">
        <v>0.90722518764774407</v>
      </c>
      <c r="E2446" s="6">
        <v>101.4297725716154</v>
      </c>
      <c r="F2446" s="9">
        <v>150.01724351518266</v>
      </c>
      <c r="G2446" s="9">
        <v>1.2444230206772213</v>
      </c>
      <c r="H2446" s="9">
        <v>92.019644454351791</v>
      </c>
    </row>
    <row r="2447" spans="1:8" x14ac:dyDescent="0.25">
      <c r="A2447" s="16"/>
      <c r="B2447" s="5">
        <f>DATE(YEAR(siječanj!B2447),MONTH(siječanj!B2447)+9,DAY(siječanj!B2447))</f>
        <v>44860</v>
      </c>
      <c r="C2447" s="8">
        <v>25.4583333333333</v>
      </c>
      <c r="D2447">
        <v>0.90722518764774407</v>
      </c>
      <c r="E2447" s="6">
        <v>102.04585645197825</v>
      </c>
      <c r="F2447" s="9">
        <v>150.08798769098078</v>
      </c>
      <c r="G2447" s="9">
        <v>1.2036217347177727</v>
      </c>
      <c r="H2447" s="9">
        <v>92.578571268320729</v>
      </c>
    </row>
    <row r="2448" spans="1:8" x14ac:dyDescent="0.25">
      <c r="A2448" s="16"/>
      <c r="B2448" s="5">
        <f>DATE(YEAR(siječanj!B2448),MONTH(siječanj!B2448)+9,DAY(siječanj!B2448))</f>
        <v>44860</v>
      </c>
      <c r="C2448" s="8">
        <v>25.46875</v>
      </c>
      <c r="D2448">
        <v>0.90722518764774407</v>
      </c>
      <c r="E2448" s="6">
        <v>103.0204025658539</v>
      </c>
      <c r="F2448" s="9">
        <v>150.11819144735958</v>
      </c>
      <c r="G2448" s="9">
        <v>1.1168516872875216</v>
      </c>
      <c r="H2448" s="9">
        <v>93.462704049352936</v>
      </c>
    </row>
    <row r="2449" spans="1:8" x14ac:dyDescent="0.25">
      <c r="A2449" s="16"/>
      <c r="B2449" s="5">
        <f>DATE(YEAR(siječanj!B2449),MONTH(siječanj!B2449)+9,DAY(siječanj!B2449))</f>
        <v>44860</v>
      </c>
      <c r="C2449" s="8">
        <v>25.4791666666667</v>
      </c>
      <c r="D2449">
        <v>0.90722518764774407</v>
      </c>
      <c r="E2449" s="6">
        <v>103.5561519389976</v>
      </c>
      <c r="F2449" s="9">
        <v>149.92057141388059</v>
      </c>
      <c r="G2449" s="9">
        <v>1.075817804832558</v>
      </c>
      <c r="H2449" s="9">
        <v>93.948749374935389</v>
      </c>
    </row>
    <row r="2450" spans="1:8" x14ac:dyDescent="0.25">
      <c r="A2450" s="16"/>
      <c r="B2450" s="5">
        <f>DATE(YEAR(siječanj!B2450),MONTH(siječanj!B2450)+9,DAY(siječanj!B2450))</f>
        <v>44860</v>
      </c>
      <c r="C2450" s="8">
        <v>25.4895833333333</v>
      </c>
      <c r="D2450">
        <v>0.90722518764774407</v>
      </c>
      <c r="E2450" s="6">
        <v>103.39816755895535</v>
      </c>
      <c r="F2450" s="9">
        <v>149.72309854035578</v>
      </c>
      <c r="G2450" s="9">
        <v>1.057943380490838</v>
      </c>
      <c r="H2450" s="9">
        <v>93.805421966106152</v>
      </c>
    </row>
    <row r="2451" spans="1:8" x14ac:dyDescent="0.25">
      <c r="A2451" s="16"/>
      <c r="B2451" s="5">
        <f>DATE(YEAR(siječanj!B2451),MONTH(siječanj!B2451)+9,DAY(siječanj!B2451))</f>
        <v>44860</v>
      </c>
      <c r="C2451" s="8">
        <v>25.5</v>
      </c>
      <c r="D2451">
        <v>0.90722518764774407</v>
      </c>
      <c r="E2451" s="6">
        <v>101.83305846972796</v>
      </c>
      <c r="F2451" s="9">
        <v>149.7199468396943</v>
      </c>
      <c r="G2451" s="9">
        <v>1.0881839437498857</v>
      </c>
      <c r="H2451" s="9">
        <v>92.385515578942645</v>
      </c>
    </row>
    <row r="2452" spans="1:8" x14ac:dyDescent="0.25">
      <c r="A2452" s="16"/>
      <c r="B2452" s="5">
        <f>DATE(YEAR(siječanj!B2452),MONTH(siječanj!B2452)+9,DAY(siječanj!B2452))</f>
        <v>44860</v>
      </c>
      <c r="C2452" s="8">
        <v>25.5104166666667</v>
      </c>
      <c r="D2452">
        <v>0.90722518764774407</v>
      </c>
      <c r="E2452" s="6">
        <v>100.94243498019691</v>
      </c>
      <c r="F2452" s="9">
        <v>149.09885600523768</v>
      </c>
      <c r="G2452" s="9">
        <v>1.0980368068407906</v>
      </c>
      <c r="H2452" s="9">
        <v>91.57751951652935</v>
      </c>
    </row>
    <row r="2453" spans="1:8" x14ac:dyDescent="0.25">
      <c r="A2453" s="16"/>
      <c r="B2453" s="5">
        <f>DATE(YEAR(siječanj!B2453),MONTH(siječanj!B2453)+9,DAY(siječanj!B2453))</f>
        <v>44860</v>
      </c>
      <c r="C2453" s="8">
        <v>25.5208333333333</v>
      </c>
      <c r="D2453">
        <v>0.90722518764774407</v>
      </c>
      <c r="E2453" s="6">
        <v>100.96378596491832</v>
      </c>
      <c r="F2453" s="9">
        <v>148.6918300544005</v>
      </c>
      <c r="G2453" s="9">
        <v>1.0785295261292482</v>
      </c>
      <c r="H2453" s="9">
        <v>91.596889667649691</v>
      </c>
    </row>
    <row r="2454" spans="1:8" x14ac:dyDescent="0.25">
      <c r="A2454" s="16"/>
      <c r="B2454" s="5">
        <f>DATE(YEAR(siječanj!B2454),MONTH(siječanj!B2454)+9,DAY(siječanj!B2454))</f>
        <v>44860</v>
      </c>
      <c r="C2454" s="8">
        <v>25.53125</v>
      </c>
      <c r="D2454">
        <v>0.90722518764774407</v>
      </c>
      <c r="E2454" s="6">
        <v>100.11995791658113</v>
      </c>
      <c r="F2454" s="9">
        <v>148.5155299316757</v>
      </c>
      <c r="G2454" s="9">
        <v>1.1210553410955262</v>
      </c>
      <c r="H2454" s="9">
        <v>90.831347608154559</v>
      </c>
    </row>
    <row r="2455" spans="1:8" x14ac:dyDescent="0.25">
      <c r="A2455" s="16"/>
      <c r="B2455" s="5">
        <f>DATE(YEAR(siječanj!B2455),MONTH(siječanj!B2455)+9,DAY(siječanj!B2455))</f>
        <v>44860</v>
      </c>
      <c r="C2455" s="8">
        <v>25.5416666666667</v>
      </c>
      <c r="D2455">
        <v>0.90722518764774407</v>
      </c>
      <c r="E2455" s="6">
        <v>97.986858027665392</v>
      </c>
      <c r="F2455" s="9">
        <v>148.0131672087609</v>
      </c>
      <c r="G2455" s="9">
        <v>1.1112502916347642</v>
      </c>
      <c r="H2455" s="9">
        <v>88.896145661161597</v>
      </c>
    </row>
    <row r="2456" spans="1:8" x14ac:dyDescent="0.25">
      <c r="A2456" s="16"/>
      <c r="B2456" s="5">
        <f>DATE(YEAR(siječanj!B2456),MONTH(siječanj!B2456)+9,DAY(siječanj!B2456))</f>
        <v>44860</v>
      </c>
      <c r="C2456" s="8">
        <v>25.5520833333333</v>
      </c>
      <c r="D2456">
        <v>0.90722518764774407</v>
      </c>
      <c r="E2456" s="6">
        <v>96.871825313553586</v>
      </c>
      <c r="F2456" s="9">
        <v>147.61203015371387</v>
      </c>
      <c r="G2456" s="9">
        <v>1.0961562537791996</v>
      </c>
      <c r="H2456" s="9">
        <v>87.884559897868129</v>
      </c>
    </row>
    <row r="2457" spans="1:8" x14ac:dyDescent="0.25">
      <c r="A2457" s="16"/>
      <c r="B2457" s="5">
        <f>DATE(YEAR(siječanj!B2457),MONTH(siječanj!B2457)+9,DAY(siječanj!B2457))</f>
        <v>44860</v>
      </c>
      <c r="C2457" s="8">
        <v>25.5625</v>
      </c>
      <c r="D2457">
        <v>0.90722518764774407</v>
      </c>
      <c r="E2457" s="6">
        <v>96.862063728723044</v>
      </c>
      <c r="F2457" s="9">
        <v>147.03585377609252</v>
      </c>
      <c r="G2457" s="9">
        <v>1.0766266839169769</v>
      </c>
      <c r="H2457" s="9">
        <v>87.875703942238502</v>
      </c>
    </row>
    <row r="2458" spans="1:8" x14ac:dyDescent="0.25">
      <c r="A2458" s="16"/>
      <c r="B2458" s="5">
        <f>DATE(YEAR(siječanj!B2458),MONTH(siječanj!B2458)+9,DAY(siječanj!B2458))</f>
        <v>44860</v>
      </c>
      <c r="C2458" s="8">
        <v>25.5729166666667</v>
      </c>
      <c r="D2458">
        <v>0.90722518764774407</v>
      </c>
      <c r="E2458" s="6">
        <v>97.202789901270364</v>
      </c>
      <c r="F2458" s="9">
        <v>146.51582886152897</v>
      </c>
      <c r="G2458" s="9">
        <v>1.0552305807512201</v>
      </c>
      <c r="H2458" s="9">
        <v>88.184819308064249</v>
      </c>
    </row>
    <row r="2459" spans="1:8" x14ac:dyDescent="0.25">
      <c r="A2459" s="16"/>
      <c r="B2459" s="5">
        <f>DATE(YEAR(siječanj!B2459),MONTH(siječanj!B2459)+9,DAY(siječanj!B2459))</f>
        <v>44860</v>
      </c>
      <c r="C2459" s="8">
        <v>25.5833333333333</v>
      </c>
      <c r="D2459">
        <v>0.90722518764774407</v>
      </c>
      <c r="E2459" s="6">
        <v>99.735867551535478</v>
      </c>
      <c r="F2459" s="9">
        <v>145.25476686021932</v>
      </c>
      <c r="G2459" s="9">
        <v>1.053399998205627</v>
      </c>
      <c r="H2459" s="9">
        <v>90.482891154652322</v>
      </c>
    </row>
    <row r="2460" spans="1:8" x14ac:dyDescent="0.25">
      <c r="A2460" s="16"/>
      <c r="B2460" s="5">
        <f>DATE(YEAR(siječanj!B2460),MONTH(siječanj!B2460)+9,DAY(siječanj!B2460))</f>
        <v>44860</v>
      </c>
      <c r="C2460" s="8">
        <v>25.59375</v>
      </c>
      <c r="D2460">
        <v>0.90722518764774407</v>
      </c>
      <c r="E2460" s="6">
        <v>101.30418747938592</v>
      </c>
      <c r="F2460" s="9">
        <v>144.71384303425458</v>
      </c>
      <c r="G2460" s="9">
        <v>1.025196012062932</v>
      </c>
      <c r="H2460" s="9">
        <v>91.905710495488137</v>
      </c>
    </row>
    <row r="2461" spans="1:8" x14ac:dyDescent="0.25">
      <c r="A2461" s="16"/>
      <c r="B2461" s="5">
        <f>DATE(YEAR(siječanj!B2461),MONTH(siječanj!B2461)+9,DAY(siječanj!B2461))</f>
        <v>44860</v>
      </c>
      <c r="C2461" s="8">
        <v>25.6041666666667</v>
      </c>
      <c r="D2461">
        <v>0.90722518764774407</v>
      </c>
      <c r="E2461" s="6">
        <v>101.24386461820467</v>
      </c>
      <c r="F2461" s="9">
        <v>144.03508168235908</v>
      </c>
      <c r="G2461" s="9">
        <v>0.99971381235170564</v>
      </c>
      <c r="H2461" s="9">
        <v>91.850984076433519</v>
      </c>
    </row>
    <row r="2462" spans="1:8" x14ac:dyDescent="0.25">
      <c r="A2462" s="16"/>
      <c r="B2462" s="5">
        <f>DATE(YEAR(siječanj!B2462),MONTH(siječanj!B2462)+9,DAY(siječanj!B2462))</f>
        <v>44860</v>
      </c>
      <c r="C2462" s="8">
        <v>25.6145833333333</v>
      </c>
      <c r="D2462">
        <v>0.90722518764774407</v>
      </c>
      <c r="E2462" s="6">
        <v>103.26446601473343</v>
      </c>
      <c r="F2462" s="9">
        <v>142.73552981021086</v>
      </c>
      <c r="G2462" s="9">
        <v>1.0245172724077465</v>
      </c>
      <c r="H2462" s="9">
        <v>93.684124557560622</v>
      </c>
    </row>
    <row r="2463" spans="1:8" x14ac:dyDescent="0.25">
      <c r="A2463" s="16"/>
      <c r="B2463" s="5">
        <f>DATE(YEAR(siječanj!B2463),MONTH(siječanj!B2463)+9,DAY(siječanj!B2463))</f>
        <v>44860</v>
      </c>
      <c r="C2463" s="8">
        <v>25.625</v>
      </c>
      <c r="D2463">
        <v>0.90722518764774407</v>
      </c>
      <c r="E2463" s="6">
        <v>103.92058410839182</v>
      </c>
      <c r="F2463" s="9">
        <v>140.10512575308138</v>
      </c>
      <c r="G2463" s="9">
        <v>0.99804572451843887</v>
      </c>
      <c r="H2463" s="9">
        <v>94.279371418198934</v>
      </c>
    </row>
    <row r="2464" spans="1:8" x14ac:dyDescent="0.25">
      <c r="A2464" s="16"/>
      <c r="B2464" s="5">
        <f>DATE(YEAR(siječanj!B2464),MONTH(siječanj!B2464)+9,DAY(siječanj!B2464))</f>
        <v>44860</v>
      </c>
      <c r="C2464" s="8">
        <v>25.6354166666667</v>
      </c>
      <c r="D2464">
        <v>0.90722518764774407</v>
      </c>
      <c r="E2464" s="6">
        <v>104.77658733113675</v>
      </c>
      <c r="F2464" s="9">
        <v>138.28164807867728</v>
      </c>
      <c r="G2464" s="9">
        <v>1.0003763743653447</v>
      </c>
      <c r="H2464" s="9">
        <v>95.055959102580786</v>
      </c>
    </row>
    <row r="2465" spans="1:8" x14ac:dyDescent="0.25">
      <c r="A2465" s="16"/>
      <c r="B2465" s="5">
        <f>DATE(YEAR(siječanj!B2465),MONTH(siječanj!B2465)+9,DAY(siječanj!B2465))</f>
        <v>44860</v>
      </c>
      <c r="C2465" s="8">
        <v>25.6458333333333</v>
      </c>
      <c r="D2465">
        <v>0.90722518764774407</v>
      </c>
      <c r="E2465" s="6">
        <v>106.5360434981707</v>
      </c>
      <c r="F2465" s="9">
        <v>136.67863499756314</v>
      </c>
      <c r="G2465" s="9">
        <v>0.98347763759208018</v>
      </c>
      <c r="H2465" s="9">
        <v>96.652182053876132</v>
      </c>
    </row>
    <row r="2466" spans="1:8" x14ac:dyDescent="0.25">
      <c r="A2466" s="16"/>
      <c r="B2466" s="5">
        <f>DATE(YEAR(siječanj!B2466),MONTH(siječanj!B2466)+9,DAY(siječanj!B2466))</f>
        <v>44860</v>
      </c>
      <c r="C2466" s="8">
        <v>25.65625</v>
      </c>
      <c r="D2466">
        <v>0.90722518764774407</v>
      </c>
      <c r="E2466" s="6">
        <v>106.34617412048475</v>
      </c>
      <c r="F2466" s="9">
        <v>135.28286539171069</v>
      </c>
      <c r="G2466" s="9">
        <v>0.98754971338185837</v>
      </c>
      <c r="H2466" s="9">
        <v>96.479927772076437</v>
      </c>
    </row>
    <row r="2467" spans="1:8" x14ac:dyDescent="0.25">
      <c r="A2467" s="16"/>
      <c r="B2467" s="5">
        <f>DATE(YEAR(siječanj!B2467),MONTH(siječanj!B2467)+9,DAY(siječanj!B2467))</f>
        <v>44860</v>
      </c>
      <c r="C2467" s="8">
        <v>25.6666666666667</v>
      </c>
      <c r="D2467">
        <v>0.90722518764774407</v>
      </c>
      <c r="E2467" s="6">
        <v>106.45190840645894</v>
      </c>
      <c r="F2467" s="9">
        <v>132.60203951886336</v>
      </c>
      <c r="G2467" s="9">
        <v>0.99975012225807747</v>
      </c>
      <c r="H2467" s="9">
        <v>96.575852579510183</v>
      </c>
    </row>
    <row r="2468" spans="1:8" x14ac:dyDescent="0.25">
      <c r="A2468" s="16"/>
      <c r="B2468" s="5">
        <f>DATE(YEAR(siječanj!B2468),MONTH(siječanj!B2468)+9,DAY(siječanj!B2468))</f>
        <v>44860</v>
      </c>
      <c r="C2468" s="8">
        <v>25.6770833333333</v>
      </c>
      <c r="D2468">
        <v>0.90722518764774407</v>
      </c>
      <c r="E2468" s="6">
        <v>107.13091241264063</v>
      </c>
      <c r="F2468" s="9">
        <v>131.15631035738005</v>
      </c>
      <c r="G2468" s="9">
        <v>1.0194083939581751</v>
      </c>
      <c r="H2468" s="9">
        <v>97.191862116431921</v>
      </c>
    </row>
    <row r="2469" spans="1:8" x14ac:dyDescent="0.25">
      <c r="A2469" s="16"/>
      <c r="B2469" s="5">
        <f>DATE(YEAR(siječanj!B2469),MONTH(siječanj!B2469)+9,DAY(siječanj!B2469))</f>
        <v>44860</v>
      </c>
      <c r="C2469" s="8">
        <v>25.6875</v>
      </c>
      <c r="D2469">
        <v>0.90722518764774407</v>
      </c>
      <c r="E2469" s="6">
        <v>109.69207447605685</v>
      </c>
      <c r="F2469" s="9">
        <v>130.33870044171528</v>
      </c>
      <c r="G2469" s="9">
        <v>1.069248990006334</v>
      </c>
      <c r="H2469" s="9">
        <v>99.515412850010989</v>
      </c>
    </row>
    <row r="2470" spans="1:8" x14ac:dyDescent="0.25">
      <c r="A2470" s="16"/>
      <c r="B2470" s="5">
        <f>DATE(YEAR(siječanj!B2470),MONTH(siječanj!B2470)+9,DAY(siječanj!B2470))</f>
        <v>44860</v>
      </c>
      <c r="C2470" s="8">
        <v>25.6979166666667</v>
      </c>
      <c r="D2470">
        <v>0.90722518764774407</v>
      </c>
      <c r="E2470" s="6">
        <v>110.76628069201804</v>
      </c>
      <c r="F2470" s="9">
        <v>129.62639441285205</v>
      </c>
      <c r="G2470" s="9">
        <v>1.2116368253110232</v>
      </c>
      <c r="H2470" s="9">
        <v>100.48995978585876</v>
      </c>
    </row>
    <row r="2471" spans="1:8" x14ac:dyDescent="0.25">
      <c r="A2471" s="16"/>
      <c r="B2471" s="5">
        <f>DATE(YEAR(siječanj!B2471),MONTH(siječanj!B2471)+9,DAY(siječanj!B2471))</f>
        <v>44860</v>
      </c>
      <c r="C2471" s="8">
        <v>25.7083333333333</v>
      </c>
      <c r="D2471">
        <v>0.90722518764774407</v>
      </c>
      <c r="E2471" s="6">
        <v>112.34274487132954</v>
      </c>
      <c r="F2471" s="9">
        <v>128.9982310090567</v>
      </c>
      <c r="G2471" s="9">
        <v>1.5759493707686347</v>
      </c>
      <c r="H2471" s="9">
        <v>101.92016779675458</v>
      </c>
    </row>
    <row r="2472" spans="1:8" x14ac:dyDescent="0.25">
      <c r="A2472" s="16"/>
      <c r="B2472" s="5">
        <f>DATE(YEAR(siječanj!B2472),MONTH(siječanj!B2472)+9,DAY(siječanj!B2472))</f>
        <v>44860</v>
      </c>
      <c r="C2472" s="8">
        <v>25.71875</v>
      </c>
      <c r="D2472">
        <v>0.90722518764774407</v>
      </c>
      <c r="E2472" s="6">
        <v>115.4987976916553</v>
      </c>
      <c r="F2472" s="9">
        <v>128.97981413560629</v>
      </c>
      <c r="G2472" s="9">
        <v>2.5693151019174301</v>
      </c>
      <c r="H2472" s="9">
        <v>104.7834184089008</v>
      </c>
    </row>
    <row r="2473" spans="1:8" x14ac:dyDescent="0.25">
      <c r="A2473" s="16"/>
      <c r="B2473" s="5">
        <f>DATE(YEAR(siječanj!B2473),MONTH(siječanj!B2473)+9,DAY(siječanj!B2473))</f>
        <v>44860</v>
      </c>
      <c r="C2473" s="8">
        <v>25.7291666666667</v>
      </c>
      <c r="D2473">
        <v>0.90722518764774407</v>
      </c>
      <c r="E2473" s="6">
        <v>119.65827630237735</v>
      </c>
      <c r="F2473" s="9">
        <v>129.41749751108557</v>
      </c>
      <c r="G2473" s="9">
        <v>6.3375741040641111</v>
      </c>
      <c r="H2473" s="9">
        <v>108.5570021720299</v>
      </c>
    </row>
    <row r="2474" spans="1:8" x14ac:dyDescent="0.25">
      <c r="A2474" s="16"/>
      <c r="B2474" s="5">
        <f>DATE(YEAR(siječanj!B2474),MONTH(siječanj!B2474)+9,DAY(siječanj!B2474))</f>
        <v>44860</v>
      </c>
      <c r="C2474" s="8">
        <v>25.7395833333333</v>
      </c>
      <c r="D2474">
        <v>0.90722518764774407</v>
      </c>
      <c r="E2474" s="6">
        <v>124.17479738803738</v>
      </c>
      <c r="F2474" s="9">
        <v>131.02524338820049</v>
      </c>
      <c r="G2474" s="9">
        <v>21.710589823292022</v>
      </c>
      <c r="H2474" s="9">
        <v>112.65450386148281</v>
      </c>
    </row>
    <row r="2475" spans="1:8" x14ac:dyDescent="0.25">
      <c r="A2475" s="16"/>
      <c r="B2475" s="5">
        <f>DATE(YEAR(siječanj!B2475),MONTH(siječanj!B2475)+9,DAY(siječanj!B2475))</f>
        <v>44860</v>
      </c>
      <c r="C2475" s="8">
        <v>25.75</v>
      </c>
      <c r="D2475">
        <v>0.90722518764774407</v>
      </c>
      <c r="E2475" s="6">
        <v>128.98359017247847</v>
      </c>
      <c r="F2475" s="9">
        <v>132.75303472319516</v>
      </c>
      <c r="G2475" s="9">
        <v>60.562082345496172</v>
      </c>
      <c r="H2475" s="9">
        <v>117.01716179770649</v>
      </c>
    </row>
    <row r="2476" spans="1:8" x14ac:dyDescent="0.25">
      <c r="A2476" s="16"/>
      <c r="B2476" s="5">
        <f>DATE(YEAR(siječanj!B2476),MONTH(siječanj!B2476)+9,DAY(siječanj!B2476))</f>
        <v>44860</v>
      </c>
      <c r="C2476" s="8">
        <v>25.7604166666667</v>
      </c>
      <c r="D2476">
        <v>0.90722518764774407</v>
      </c>
      <c r="E2476" s="6">
        <v>133.33021579864018</v>
      </c>
      <c r="F2476" s="9">
        <v>134.62416884499956</v>
      </c>
      <c r="G2476" s="9">
        <v>119.19405547092936</v>
      </c>
      <c r="H2476" s="9">
        <v>120.96053004703555</v>
      </c>
    </row>
    <row r="2477" spans="1:8" x14ac:dyDescent="0.25">
      <c r="A2477" s="16"/>
      <c r="B2477" s="5">
        <f>DATE(YEAR(siječanj!B2477),MONTH(siječanj!B2477)+9,DAY(siječanj!B2477))</f>
        <v>44860</v>
      </c>
      <c r="C2477" s="8">
        <v>25.7708333333333</v>
      </c>
      <c r="D2477">
        <v>0.90722518764774407</v>
      </c>
      <c r="E2477" s="6">
        <v>138.26188819131329</v>
      </c>
      <c r="F2477" s="9">
        <v>135.83931094631112</v>
      </c>
      <c r="G2477" s="9">
        <v>172.44730874186956</v>
      </c>
      <c r="H2477" s="9">
        <v>125.4346674588956</v>
      </c>
    </row>
    <row r="2478" spans="1:8" x14ac:dyDescent="0.25">
      <c r="A2478" s="16"/>
      <c r="B2478" s="5">
        <f>DATE(YEAR(siječanj!B2478),MONTH(siječanj!B2478)+9,DAY(siječanj!B2478))</f>
        <v>44860</v>
      </c>
      <c r="C2478" s="8">
        <v>25.78125</v>
      </c>
      <c r="D2478">
        <v>0.90722518764774407</v>
      </c>
      <c r="E2478" s="6">
        <v>143.94233033512916</v>
      </c>
      <c r="F2478" s="9">
        <v>136.31819581209689</v>
      </c>
      <c r="G2478" s="9">
        <v>208.5252033317266</v>
      </c>
      <c r="H2478" s="9">
        <v>130.5881076487411</v>
      </c>
    </row>
    <row r="2479" spans="1:8" x14ac:dyDescent="0.25">
      <c r="A2479" s="16"/>
      <c r="B2479" s="5">
        <f>DATE(YEAR(siječanj!B2479),MONTH(siječanj!B2479)+9,DAY(siječanj!B2479))</f>
        <v>44860</v>
      </c>
      <c r="C2479" s="8">
        <v>25.7916666666667</v>
      </c>
      <c r="D2479">
        <v>0.90722518764774407</v>
      </c>
      <c r="E2479" s="6">
        <v>149.55312388888728</v>
      </c>
      <c r="F2479" s="9">
        <v>135.32038508582488</v>
      </c>
      <c r="G2479" s="9">
        <v>219.16260063065664</v>
      </c>
      <c r="H2479" s="9">
        <v>135.67836088340209</v>
      </c>
    </row>
    <row r="2480" spans="1:8" x14ac:dyDescent="0.25">
      <c r="A2480" s="16"/>
      <c r="B2480" s="5">
        <f>DATE(YEAR(siječanj!B2480),MONTH(siječanj!B2480)+9,DAY(siječanj!B2480))</f>
        <v>44860</v>
      </c>
      <c r="C2480" s="8">
        <v>25.8020833333333</v>
      </c>
      <c r="D2480">
        <v>0.90722518764774407</v>
      </c>
      <c r="E2480" s="6">
        <v>155.94790514914916</v>
      </c>
      <c r="F2480" s="9">
        <v>134.14372686105642</v>
      </c>
      <c r="G2480" s="9">
        <v>220.11407969935851</v>
      </c>
      <c r="H2480" s="9">
        <v>141.47986751220944</v>
      </c>
    </row>
    <row r="2481" spans="1:8" x14ac:dyDescent="0.25">
      <c r="A2481" s="16"/>
      <c r="B2481" s="5">
        <f>DATE(YEAR(siječanj!B2481),MONTH(siječanj!B2481)+9,DAY(siječanj!B2481))</f>
        <v>44860</v>
      </c>
      <c r="C2481" s="8">
        <v>25.8125</v>
      </c>
      <c r="D2481">
        <v>0.90722518764774407</v>
      </c>
      <c r="E2481" s="6">
        <v>158.24131265941142</v>
      </c>
      <c r="F2481" s="9">
        <v>132.62585045901156</v>
      </c>
      <c r="G2481" s="9">
        <v>220.68762048928235</v>
      </c>
      <c r="H2481" s="9">
        <v>143.56050457105985</v>
      </c>
    </row>
    <row r="2482" spans="1:8" x14ac:dyDescent="0.25">
      <c r="A2482" s="16"/>
      <c r="B2482" s="5">
        <f>DATE(YEAR(siječanj!B2482),MONTH(siječanj!B2482)+9,DAY(siječanj!B2482))</f>
        <v>44860</v>
      </c>
      <c r="C2482" s="8">
        <v>25.8229166666667</v>
      </c>
      <c r="D2482">
        <v>0.90722518764774407</v>
      </c>
      <c r="E2482" s="6">
        <v>158.23465468668221</v>
      </c>
      <c r="F2482" s="9">
        <v>130.56873502765319</v>
      </c>
      <c r="G2482" s="9">
        <v>220.96273417321788</v>
      </c>
      <c r="H2482" s="9">
        <v>143.55446429050124</v>
      </c>
    </row>
    <row r="2483" spans="1:8" x14ac:dyDescent="0.25">
      <c r="A2483" s="16"/>
      <c r="B2483" s="5">
        <f>DATE(YEAR(siječanj!B2483),MONTH(siječanj!B2483)+9,DAY(siječanj!B2483))</f>
        <v>44860</v>
      </c>
      <c r="C2483" s="8">
        <v>25.8333333333333</v>
      </c>
      <c r="D2483">
        <v>0.90722518764774407</v>
      </c>
      <c r="E2483" s="6">
        <v>158.14274070795383</v>
      </c>
      <c r="F2483" s="9">
        <v>125.65891878946005</v>
      </c>
      <c r="G2483" s="9">
        <v>221.59217491997151</v>
      </c>
      <c r="H2483" s="9">
        <v>143.47107761390194</v>
      </c>
    </row>
    <row r="2484" spans="1:8" x14ac:dyDescent="0.25">
      <c r="A2484" s="16"/>
      <c r="B2484" s="5">
        <f>DATE(YEAR(siječanj!B2484),MONTH(siječanj!B2484)+9,DAY(siječanj!B2484))</f>
        <v>44860</v>
      </c>
      <c r="C2484" s="8">
        <v>25.84375</v>
      </c>
      <c r="D2484">
        <v>0.90722518764774407</v>
      </c>
      <c r="E2484" s="6">
        <v>156.90831225472826</v>
      </c>
      <c r="F2484" s="9">
        <v>122.33020548333147</v>
      </c>
      <c r="G2484" s="9">
        <v>221.86659006020881</v>
      </c>
      <c r="H2484" s="9">
        <v>142.35117302878666</v>
      </c>
    </row>
    <row r="2485" spans="1:8" x14ac:dyDescent="0.25">
      <c r="A2485" s="16"/>
      <c r="B2485" s="5">
        <f>DATE(YEAR(siječanj!B2485),MONTH(siječanj!B2485)+9,DAY(siječanj!B2485))</f>
        <v>44860</v>
      </c>
      <c r="C2485" s="8">
        <v>25.8541666666667</v>
      </c>
      <c r="D2485">
        <v>0.90722518764774407</v>
      </c>
      <c r="E2485" s="6">
        <v>156.50813195439338</v>
      </c>
      <c r="F2485" s="9">
        <v>119.57752788869011</v>
      </c>
      <c r="G2485" s="9">
        <v>222.33650046587979</v>
      </c>
      <c r="H2485" s="9">
        <v>141.98811938072242</v>
      </c>
    </row>
    <row r="2486" spans="1:8" x14ac:dyDescent="0.25">
      <c r="A2486" s="16"/>
      <c r="B2486" s="5">
        <f>DATE(YEAR(siječanj!B2486),MONTH(siječanj!B2486)+9,DAY(siječanj!B2486))</f>
        <v>44860</v>
      </c>
      <c r="C2486" s="8">
        <v>25.8645833333333</v>
      </c>
      <c r="D2486">
        <v>0.90722518764774407</v>
      </c>
      <c r="E2486" s="6">
        <v>155.69194749906237</v>
      </c>
      <c r="F2486" s="9">
        <v>117.11806385526209</v>
      </c>
      <c r="G2486" s="9">
        <v>222.75622127501012</v>
      </c>
      <c r="H2486" s="9">
        <v>141.24765628507959</v>
      </c>
    </row>
    <row r="2487" spans="1:8" x14ac:dyDescent="0.25">
      <c r="A2487" s="16"/>
      <c r="B2487" s="5">
        <f>DATE(YEAR(siječanj!B2487),MONTH(siječanj!B2487)+9,DAY(siječanj!B2487))</f>
        <v>44860</v>
      </c>
      <c r="C2487" s="8">
        <v>25.875</v>
      </c>
      <c r="D2487">
        <v>0.90722518764774407</v>
      </c>
      <c r="E2487" s="6">
        <v>152.64030749711424</v>
      </c>
      <c r="F2487" s="9">
        <v>112.83749558872759</v>
      </c>
      <c r="G2487" s="9">
        <v>222.56537618364999</v>
      </c>
      <c r="H2487" s="9">
        <v>138.47913161167881</v>
      </c>
    </row>
    <row r="2488" spans="1:8" x14ac:dyDescent="0.25">
      <c r="A2488" s="16"/>
      <c r="B2488" s="5">
        <f>DATE(YEAR(siječanj!B2488),MONTH(siječanj!B2488)+9,DAY(siječanj!B2488))</f>
        <v>44860</v>
      </c>
      <c r="C2488" s="8">
        <v>25.8854166666667</v>
      </c>
      <c r="D2488">
        <v>0.90722518764774407</v>
      </c>
      <c r="E2488" s="6">
        <v>157.84573416396765</v>
      </c>
      <c r="F2488" s="9">
        <v>109.914812481051</v>
      </c>
      <c r="G2488" s="9">
        <v>221.8418239825163</v>
      </c>
      <c r="H2488" s="9">
        <v>143.20162579630147</v>
      </c>
    </row>
    <row r="2489" spans="1:8" x14ac:dyDescent="0.25">
      <c r="A2489" s="16"/>
      <c r="B2489" s="5">
        <f>DATE(YEAR(siječanj!B2489),MONTH(siječanj!B2489)+9,DAY(siječanj!B2489))</f>
        <v>44860</v>
      </c>
      <c r="C2489" s="8">
        <v>25.8958333333333</v>
      </c>
      <c r="D2489">
        <v>0.90722518764774407</v>
      </c>
      <c r="E2489" s="6">
        <v>160.04538598070693</v>
      </c>
      <c r="F2489" s="9">
        <v>107.88852780937917</v>
      </c>
      <c r="G2489" s="9">
        <v>221.58736871585737</v>
      </c>
      <c r="H2489" s="9">
        <v>145.19720532850246</v>
      </c>
    </row>
    <row r="2490" spans="1:8" x14ac:dyDescent="0.25">
      <c r="A2490" s="16"/>
      <c r="B2490" s="5">
        <f>DATE(YEAR(siječanj!B2490),MONTH(siječanj!B2490)+9,DAY(siječanj!B2490))</f>
        <v>44860</v>
      </c>
      <c r="C2490" s="8">
        <v>25.90625</v>
      </c>
      <c r="D2490">
        <v>0.90722518764774407</v>
      </c>
      <c r="E2490" s="6">
        <v>156.70395935390275</v>
      </c>
      <c r="F2490" s="9">
        <v>105.66152345403269</v>
      </c>
      <c r="G2490" s="9">
        <v>220.6265267473234</v>
      </c>
      <c r="H2490" s="9">
        <v>142.16577892998887</v>
      </c>
    </row>
    <row r="2491" spans="1:8" x14ac:dyDescent="0.25">
      <c r="A2491" s="16"/>
      <c r="B2491" s="5">
        <f>DATE(YEAR(siječanj!B2491),MONTH(siječanj!B2491)+9,DAY(siječanj!B2491))</f>
        <v>44860</v>
      </c>
      <c r="C2491" s="8">
        <v>25.9166666666667</v>
      </c>
      <c r="D2491">
        <v>0.90722518764774407</v>
      </c>
      <c r="E2491" s="6">
        <v>151.68941575250096</v>
      </c>
      <c r="F2491" s="9">
        <v>102.96341972378224</v>
      </c>
      <c r="G2491" s="9">
        <v>218.87484931154262</v>
      </c>
      <c r="H2491" s="9">
        <v>137.61645867023935</v>
      </c>
    </row>
    <row r="2492" spans="1:8" x14ac:dyDescent="0.25">
      <c r="A2492" s="16"/>
      <c r="B2492" s="5">
        <f>DATE(YEAR(siječanj!B2492),MONTH(siječanj!B2492)+9,DAY(siječanj!B2492))</f>
        <v>44860</v>
      </c>
      <c r="C2492" s="8">
        <v>25.9270833333333</v>
      </c>
      <c r="D2492">
        <v>0.90722518764774407</v>
      </c>
      <c r="E2492" s="6">
        <v>144.51373947661688</v>
      </c>
      <c r="F2492" s="9">
        <v>100.93998264218094</v>
      </c>
      <c r="G2492" s="9">
        <v>216.46016491712223</v>
      </c>
      <c r="H2492" s="9">
        <v>131.10650441435095</v>
      </c>
    </row>
    <row r="2493" spans="1:8" x14ac:dyDescent="0.25">
      <c r="A2493" s="16"/>
      <c r="B2493" s="5">
        <f>DATE(YEAR(siječanj!B2493),MONTH(siječanj!B2493)+9,DAY(siječanj!B2493))</f>
        <v>44860</v>
      </c>
      <c r="C2493" s="8">
        <v>25.9375</v>
      </c>
      <c r="D2493">
        <v>0.90722518764774407</v>
      </c>
      <c r="E2493" s="6">
        <v>134.50301382282225</v>
      </c>
      <c r="F2493" s="9">
        <v>98.761682966676858</v>
      </c>
      <c r="G2493" s="9">
        <v>215.12638381644246</v>
      </c>
      <c r="H2493" s="9">
        <v>122.02452195459703</v>
      </c>
    </row>
    <row r="2494" spans="1:8" x14ac:dyDescent="0.25">
      <c r="A2494" s="16"/>
      <c r="B2494" s="5">
        <f>DATE(YEAR(siječanj!B2494),MONTH(siječanj!B2494)+9,DAY(siječanj!B2494))</f>
        <v>44860</v>
      </c>
      <c r="C2494" s="8">
        <v>25.9479166666667</v>
      </c>
      <c r="D2494">
        <v>0.90722518764774407</v>
      </c>
      <c r="E2494" s="6">
        <v>122.34155348863912</v>
      </c>
      <c r="F2494" s="9">
        <v>96.506182689678411</v>
      </c>
      <c r="G2494" s="9">
        <v>214.57756061917303</v>
      </c>
      <c r="H2494" s="9">
        <v>110.99133882084715</v>
      </c>
    </row>
    <row r="2495" spans="1:8" x14ac:dyDescent="0.25">
      <c r="A2495" s="16"/>
      <c r="B2495" s="5">
        <f>DATE(YEAR(siječanj!B2495),MONTH(siječanj!B2495)+9,DAY(siječanj!B2495))</f>
        <v>44860</v>
      </c>
      <c r="C2495" s="8">
        <v>25.9583333333333</v>
      </c>
      <c r="D2495">
        <v>0.90722518764774407</v>
      </c>
      <c r="E2495" s="6">
        <v>110.84344407414068</v>
      </c>
      <c r="F2495" s="9">
        <v>93.419746798511696</v>
      </c>
      <c r="G2495" s="9">
        <v>209.81681122837202</v>
      </c>
      <c r="H2495" s="9">
        <v>100.55996434968451</v>
      </c>
    </row>
    <row r="2496" spans="1:8" x14ac:dyDescent="0.25">
      <c r="A2496" s="16"/>
      <c r="B2496" s="5">
        <f>DATE(YEAR(siječanj!B2496),MONTH(siječanj!B2496)+9,DAY(siječanj!B2496))</f>
        <v>44860</v>
      </c>
      <c r="C2496" s="8">
        <v>25.96875</v>
      </c>
      <c r="D2496">
        <v>0.90722518764774407</v>
      </c>
      <c r="E2496" s="6">
        <v>100.75743944505908</v>
      </c>
      <c r="F2496" s="9">
        <v>91.051322166784644</v>
      </c>
      <c r="G2496" s="9">
        <v>208.51457104171786</v>
      </c>
      <c r="H2496" s="9">
        <v>91.409686907449938</v>
      </c>
    </row>
    <row r="2497" spans="1:8" x14ac:dyDescent="0.25">
      <c r="A2497" s="16"/>
      <c r="B2497" s="5">
        <f>DATE(YEAR(siječanj!B2497),MONTH(siječanj!B2497)+9,DAY(siječanj!B2497))</f>
        <v>44860</v>
      </c>
      <c r="C2497" s="8">
        <v>25.9791666666667</v>
      </c>
      <c r="D2497">
        <v>0.90722518764774407</v>
      </c>
      <c r="E2497" s="6">
        <v>91.718721217954212</v>
      </c>
      <c r="F2497" s="9">
        <v>89.064788305968833</v>
      </c>
      <c r="G2497" s="9">
        <v>206.77609600202328</v>
      </c>
      <c r="H2497" s="9">
        <v>83.209534067769638</v>
      </c>
    </row>
    <row r="2498" spans="1:8" ht="15.75" thickBot="1" x14ac:dyDescent="0.3">
      <c r="A2498" s="16"/>
      <c r="B2498" s="5">
        <f>DATE(YEAR(siječanj!B2498),MONTH(siječanj!B2498)+9,DAY(siječanj!B2498))</f>
        <v>44860</v>
      </c>
      <c r="C2498" s="8">
        <v>25.9895833333333</v>
      </c>
      <c r="D2498">
        <v>0.90722518764774407</v>
      </c>
      <c r="E2498" s="6">
        <v>83.877054065706773</v>
      </c>
      <c r="F2498" s="9">
        <v>87.285013921016173</v>
      </c>
      <c r="G2498" s="9">
        <v>206.28569138971929</v>
      </c>
      <c r="H2498" s="9">
        <v>76.095376114100802</v>
      </c>
    </row>
    <row r="2499" spans="1:8" x14ac:dyDescent="0.25">
      <c r="A2499" s="15">
        <f t="shared" ref="A2499" si="23">A2403+1</f>
        <v>300</v>
      </c>
      <c r="B2499" s="5">
        <f>DATE(YEAR(siječanj!B2499),MONTH(siječanj!B2499)+9,DAY(siječanj!B2499))</f>
        <v>44861</v>
      </c>
      <c r="C2499" s="8">
        <v>26</v>
      </c>
      <c r="D2499">
        <v>0.90777870482915601</v>
      </c>
      <c r="E2499" s="6">
        <v>76.456742466160577</v>
      </c>
      <c r="F2499" s="9">
        <v>85.365347844993764</v>
      </c>
      <c r="G2499" s="9">
        <v>200.6314807653909</v>
      </c>
      <c r="H2499" s="9">
        <v>69.405802651387575</v>
      </c>
    </row>
    <row r="2500" spans="1:8" x14ac:dyDescent="0.25">
      <c r="A2500" s="16"/>
      <c r="B2500" s="5">
        <f>DATE(YEAR(siječanj!B2500),MONTH(siječanj!B2500)+9,DAY(siječanj!B2500))</f>
        <v>44861</v>
      </c>
      <c r="C2500" s="8">
        <v>26.0104166666667</v>
      </c>
      <c r="D2500">
        <v>0.90777870482915601</v>
      </c>
      <c r="E2500" s="6">
        <v>70.8384092993834</v>
      </c>
      <c r="F2500" s="9">
        <v>83.812927516923651</v>
      </c>
      <c r="G2500" s="9">
        <v>198.80573744561468</v>
      </c>
      <c r="H2500" s="9">
        <v>64.305599445951898</v>
      </c>
    </row>
    <row r="2501" spans="1:8" x14ac:dyDescent="0.25">
      <c r="A2501" s="16"/>
      <c r="B2501" s="5">
        <f>DATE(YEAR(siječanj!B2501),MONTH(siječanj!B2501)+9,DAY(siječanj!B2501))</f>
        <v>44861</v>
      </c>
      <c r="C2501" s="8">
        <v>26.0208333333333</v>
      </c>
      <c r="D2501">
        <v>0.90777870482915601</v>
      </c>
      <c r="E2501" s="6">
        <v>66.542365799173837</v>
      </c>
      <c r="F2501" s="9">
        <v>82.499704345165625</v>
      </c>
      <c r="G2501" s="9">
        <v>197.62193393633419</v>
      </c>
      <c r="H2501" s="9">
        <v>60.405742641441954</v>
      </c>
    </row>
    <row r="2502" spans="1:8" x14ac:dyDescent="0.25">
      <c r="A2502" s="16"/>
      <c r="B2502" s="5">
        <f>DATE(YEAR(siječanj!B2502),MONTH(siječanj!B2502)+9,DAY(siječanj!B2502))</f>
        <v>44861</v>
      </c>
      <c r="C2502" s="8">
        <v>26.03125</v>
      </c>
      <c r="D2502">
        <v>0.90777870482915601</v>
      </c>
      <c r="E2502" s="6">
        <v>63.081678459246241</v>
      </c>
      <c r="F2502" s="9">
        <v>81.467838947265903</v>
      </c>
      <c r="G2502" s="9">
        <v>196.95435621532965</v>
      </c>
      <c r="H2502" s="9">
        <v>57.264204370183826</v>
      </c>
    </row>
    <row r="2503" spans="1:8" x14ac:dyDescent="0.25">
      <c r="A2503" s="16"/>
      <c r="B2503" s="5">
        <f>DATE(YEAR(siječanj!B2503),MONTH(siječanj!B2503)+9,DAY(siječanj!B2503))</f>
        <v>44861</v>
      </c>
      <c r="C2503" s="8">
        <v>26.0416666666667</v>
      </c>
      <c r="D2503">
        <v>0.90777870482915601</v>
      </c>
      <c r="E2503" s="6">
        <v>59.816048076412606</v>
      </c>
      <c r="F2503" s="9">
        <v>79.932316558151086</v>
      </c>
      <c r="G2503" s="9">
        <v>195.6131539109044</v>
      </c>
      <c r="H2503" s="9">
        <v>54.299734650804368</v>
      </c>
    </row>
    <row r="2504" spans="1:8" x14ac:dyDescent="0.25">
      <c r="A2504" s="16"/>
      <c r="B2504" s="5">
        <f>DATE(YEAR(siječanj!B2504),MONTH(siječanj!B2504)+9,DAY(siječanj!B2504))</f>
        <v>44861</v>
      </c>
      <c r="C2504" s="8">
        <v>26.0520833333333</v>
      </c>
      <c r="D2504">
        <v>0.90777870482915601</v>
      </c>
      <c r="E2504" s="6">
        <v>58.187047865641773</v>
      </c>
      <c r="F2504" s="9">
        <v>79.315847855010063</v>
      </c>
      <c r="G2504" s="9">
        <v>195.38869611788914</v>
      </c>
      <c r="H2504" s="9">
        <v>52.820962949304395</v>
      </c>
    </row>
    <row r="2505" spans="1:8" x14ac:dyDescent="0.25">
      <c r="A2505" s="16"/>
      <c r="B2505" s="5">
        <f>DATE(YEAR(siječanj!B2505),MONTH(siječanj!B2505)+9,DAY(siječanj!B2505))</f>
        <v>44861</v>
      </c>
      <c r="C2505" s="8">
        <v>26.0625</v>
      </c>
      <c r="D2505">
        <v>0.90777870482915601</v>
      </c>
      <c r="E2505" s="6">
        <v>56.21807405365211</v>
      </c>
      <c r="F2505" s="9">
        <v>78.808446836825055</v>
      </c>
      <c r="G2505" s="9">
        <v>195.30776910217361</v>
      </c>
      <c r="H2505" s="9">
        <v>51.03357045241389</v>
      </c>
    </row>
    <row r="2506" spans="1:8" x14ac:dyDescent="0.25">
      <c r="A2506" s="16"/>
      <c r="B2506" s="5">
        <f>DATE(YEAR(siječanj!B2506),MONTH(siječanj!B2506)+9,DAY(siječanj!B2506))</f>
        <v>44861</v>
      </c>
      <c r="C2506" s="8">
        <v>26.0729166666667</v>
      </c>
      <c r="D2506">
        <v>0.90777870482915601</v>
      </c>
      <c r="E2506" s="6">
        <v>55.009228061403803</v>
      </c>
      <c r="F2506" s="9">
        <v>78.41041012131771</v>
      </c>
      <c r="G2506" s="9">
        <v>195.40630087563147</v>
      </c>
      <c r="H2506" s="9">
        <v>49.936205803232809</v>
      </c>
    </row>
    <row r="2507" spans="1:8" x14ac:dyDescent="0.25">
      <c r="A2507" s="16"/>
      <c r="B2507" s="5">
        <f>DATE(YEAR(siječanj!B2507),MONTH(siječanj!B2507)+9,DAY(siječanj!B2507))</f>
        <v>44861</v>
      </c>
      <c r="C2507" s="8">
        <v>26.0833333333333</v>
      </c>
      <c r="D2507">
        <v>0.90777870482915601</v>
      </c>
      <c r="E2507" s="6">
        <v>53.889391996253536</v>
      </c>
      <c r="F2507" s="9">
        <v>77.945779130729449</v>
      </c>
      <c r="G2507" s="9">
        <v>195.05816523247313</v>
      </c>
      <c r="H2507" s="9">
        <v>48.919642470389725</v>
      </c>
    </row>
    <row r="2508" spans="1:8" x14ac:dyDescent="0.25">
      <c r="A2508" s="16"/>
      <c r="B2508" s="5">
        <f>DATE(YEAR(siječanj!B2508),MONTH(siječanj!B2508)+9,DAY(siječanj!B2508))</f>
        <v>44861</v>
      </c>
      <c r="C2508" s="8">
        <v>26.09375</v>
      </c>
      <c r="D2508">
        <v>0.90777870482915601</v>
      </c>
      <c r="E2508" s="6">
        <v>52.906876370433743</v>
      </c>
      <c r="F2508" s="9">
        <v>77.347087120271453</v>
      </c>
      <c r="G2508" s="9">
        <v>195.06259253499249</v>
      </c>
      <c r="H2508" s="9">
        <v>48.027735708108622</v>
      </c>
    </row>
    <row r="2509" spans="1:8" x14ac:dyDescent="0.25">
      <c r="A2509" s="16"/>
      <c r="B2509" s="5">
        <f>DATE(YEAR(siječanj!B2509),MONTH(siječanj!B2509)+9,DAY(siječanj!B2509))</f>
        <v>44861</v>
      </c>
      <c r="C2509" s="8">
        <v>26.1041666666667</v>
      </c>
      <c r="D2509">
        <v>0.90777870482915601</v>
      </c>
      <c r="E2509" s="6">
        <v>53.00431847206044</v>
      </c>
      <c r="F2509" s="9">
        <v>77.05402023946867</v>
      </c>
      <c r="G2509" s="9">
        <v>194.86633048765867</v>
      </c>
      <c r="H2509" s="9">
        <v>48.116191572919135</v>
      </c>
    </row>
    <row r="2510" spans="1:8" x14ac:dyDescent="0.25">
      <c r="A2510" s="16"/>
      <c r="B2510" s="5">
        <f>DATE(YEAR(siječanj!B2510),MONTH(siječanj!B2510)+9,DAY(siječanj!B2510))</f>
        <v>44861</v>
      </c>
      <c r="C2510" s="8">
        <v>26.1145833333333</v>
      </c>
      <c r="D2510">
        <v>0.90777870482915601</v>
      </c>
      <c r="E2510" s="6">
        <v>52.519869046861636</v>
      </c>
      <c r="F2510" s="9">
        <v>76.911664243572304</v>
      </c>
      <c r="G2510" s="9">
        <v>194.75716672348247</v>
      </c>
      <c r="H2510" s="9">
        <v>47.676418701156933</v>
      </c>
    </row>
    <row r="2511" spans="1:8" x14ac:dyDescent="0.25">
      <c r="A2511" s="16"/>
      <c r="B2511" s="5">
        <f>DATE(YEAR(siječanj!B2511),MONTH(siječanj!B2511)+9,DAY(siječanj!B2511))</f>
        <v>44861</v>
      </c>
      <c r="C2511" s="8">
        <v>26.125</v>
      </c>
      <c r="D2511">
        <v>0.90777870482915601</v>
      </c>
      <c r="E2511" s="6">
        <v>52.84274001786374</v>
      </c>
      <c r="F2511" s="9">
        <v>76.869045162326387</v>
      </c>
      <c r="G2511" s="9">
        <v>194.61729217697348</v>
      </c>
      <c r="H2511" s="9">
        <v>47.969514093040161</v>
      </c>
    </row>
    <row r="2512" spans="1:8" x14ac:dyDescent="0.25">
      <c r="A2512" s="16"/>
      <c r="B2512" s="5">
        <f>DATE(YEAR(siječanj!B2512),MONTH(siječanj!B2512)+9,DAY(siječanj!B2512))</f>
        <v>44861</v>
      </c>
      <c r="C2512" s="8">
        <v>26.1354166666667</v>
      </c>
      <c r="D2512">
        <v>0.90777870482915601</v>
      </c>
      <c r="E2512" s="6">
        <v>53.315880023533992</v>
      </c>
      <c r="F2512" s="9">
        <v>76.790132729908166</v>
      </c>
      <c r="G2512" s="9">
        <v>194.89790192930096</v>
      </c>
      <c r="H2512" s="9">
        <v>48.399020514590362</v>
      </c>
    </row>
    <row r="2513" spans="1:8" x14ac:dyDescent="0.25">
      <c r="A2513" s="16"/>
      <c r="B2513" s="5">
        <f>DATE(YEAR(siječanj!B2513),MONTH(siječanj!B2513)+9,DAY(siječanj!B2513))</f>
        <v>44861</v>
      </c>
      <c r="C2513" s="8">
        <v>26.1458333333333</v>
      </c>
      <c r="D2513">
        <v>0.90777870482915601</v>
      </c>
      <c r="E2513" s="6">
        <v>53.824170471570049</v>
      </c>
      <c r="F2513" s="9">
        <v>76.686243307021954</v>
      </c>
      <c r="G2513" s="9">
        <v>194.95063758892695</v>
      </c>
      <c r="H2513" s="9">
        <v>48.860435759185563</v>
      </c>
    </row>
    <row r="2514" spans="1:8" x14ac:dyDescent="0.25">
      <c r="A2514" s="16"/>
      <c r="B2514" s="5">
        <f>DATE(YEAR(siječanj!B2514),MONTH(siječanj!B2514)+9,DAY(siječanj!B2514))</f>
        <v>44861</v>
      </c>
      <c r="C2514" s="8">
        <v>26.15625</v>
      </c>
      <c r="D2514">
        <v>0.90777870482915601</v>
      </c>
      <c r="E2514" s="6">
        <v>54.493386086290741</v>
      </c>
      <c r="F2514" s="9">
        <v>76.7164711604686</v>
      </c>
      <c r="G2514" s="9">
        <v>194.94966220164645</v>
      </c>
      <c r="H2514" s="9">
        <v>49.467935443168159</v>
      </c>
    </row>
    <row r="2515" spans="1:8" x14ac:dyDescent="0.25">
      <c r="A2515" s="16"/>
      <c r="B2515" s="5">
        <f>DATE(YEAR(siječanj!B2515),MONTH(siječanj!B2515)+9,DAY(siječanj!B2515))</f>
        <v>44861</v>
      </c>
      <c r="C2515" s="8">
        <v>26.1666666666667</v>
      </c>
      <c r="D2515">
        <v>0.90777870482915601</v>
      </c>
      <c r="E2515" s="6">
        <v>57.1954348637233</v>
      </c>
      <c r="F2515" s="9">
        <v>76.978275462528458</v>
      </c>
      <c r="G2515" s="9">
        <v>196.78046203204053</v>
      </c>
      <c r="H2515" s="9">
        <v>51.920797782731093</v>
      </c>
    </row>
    <row r="2516" spans="1:8" x14ac:dyDescent="0.25">
      <c r="A2516" s="16"/>
      <c r="B2516" s="5">
        <f>DATE(YEAR(siječanj!B2516),MONTH(siječanj!B2516)+9,DAY(siječanj!B2516))</f>
        <v>44861</v>
      </c>
      <c r="C2516" s="8">
        <v>26.1770833333333</v>
      </c>
      <c r="D2516">
        <v>0.90777870482915601</v>
      </c>
      <c r="E2516" s="6">
        <v>59.500667076521324</v>
      </c>
      <c r="F2516" s="9">
        <v>77.209046497619198</v>
      </c>
      <c r="G2516" s="9">
        <v>198.29047726780072</v>
      </c>
      <c r="H2516" s="9">
        <v>54.013438495195331</v>
      </c>
    </row>
    <row r="2517" spans="1:8" x14ac:dyDescent="0.25">
      <c r="A2517" s="16"/>
      <c r="B2517" s="5">
        <f>DATE(YEAR(siječanj!B2517),MONTH(siječanj!B2517)+9,DAY(siječanj!B2517))</f>
        <v>44861</v>
      </c>
      <c r="C2517" s="8">
        <v>26.1875</v>
      </c>
      <c r="D2517">
        <v>0.90777870482915601</v>
      </c>
      <c r="E2517" s="6">
        <v>63.319356965891707</v>
      </c>
      <c r="F2517" s="9">
        <v>77.668032140642921</v>
      </c>
      <c r="G2517" s="9">
        <v>203.94324202040403</v>
      </c>
      <c r="H2517" s="9">
        <v>57.479963857112175</v>
      </c>
    </row>
    <row r="2518" spans="1:8" x14ac:dyDescent="0.25">
      <c r="A2518" s="16"/>
      <c r="B2518" s="5">
        <f>DATE(YEAR(siječanj!B2518),MONTH(siječanj!B2518)+9,DAY(siječanj!B2518))</f>
        <v>44861</v>
      </c>
      <c r="C2518" s="8">
        <v>26.1979166666667</v>
      </c>
      <c r="D2518">
        <v>0.90777870482915601</v>
      </c>
      <c r="E2518" s="6">
        <v>67.92500016936232</v>
      </c>
      <c r="F2518" s="9">
        <v>78.26688137148102</v>
      </c>
      <c r="G2518" s="9">
        <v>206.59884727262533</v>
      </c>
      <c r="H2518" s="9">
        <v>61.660868679263928</v>
      </c>
    </row>
    <row r="2519" spans="1:8" x14ac:dyDescent="0.25">
      <c r="A2519" s="16"/>
      <c r="B2519" s="5">
        <f>DATE(YEAR(siječanj!B2519),MONTH(siječanj!B2519)+9,DAY(siječanj!B2519))</f>
        <v>44861</v>
      </c>
      <c r="C2519" s="8">
        <v>26.2083333333333</v>
      </c>
      <c r="D2519">
        <v>0.90777870482915601</v>
      </c>
      <c r="E2519" s="6">
        <v>74.059924904066548</v>
      </c>
      <c r="F2519" s="9">
        <v>79.173674365430244</v>
      </c>
      <c r="G2519" s="9">
        <v>211.47945157804855</v>
      </c>
      <c r="H2519" s="9">
        <v>67.230022709158092</v>
      </c>
    </row>
    <row r="2520" spans="1:8" x14ac:dyDescent="0.25">
      <c r="A2520" s="16"/>
      <c r="B2520" s="5">
        <f>DATE(YEAR(siječanj!B2520),MONTH(siječanj!B2520)+9,DAY(siječanj!B2520))</f>
        <v>44861</v>
      </c>
      <c r="C2520" s="8">
        <v>26.21875</v>
      </c>
      <c r="D2520">
        <v>0.90777870482915601</v>
      </c>
      <c r="E2520" s="6">
        <v>80.311296648536825</v>
      </c>
      <c r="F2520" s="9">
        <v>80.516408263094476</v>
      </c>
      <c r="G2520" s="9">
        <v>212.3997550664898</v>
      </c>
      <c r="H2520" s="9">
        <v>72.90488485475889</v>
      </c>
    </row>
    <row r="2521" spans="1:8" x14ac:dyDescent="0.25">
      <c r="A2521" s="16"/>
      <c r="B2521" s="5">
        <f>DATE(YEAR(siječanj!B2521),MONTH(siječanj!B2521)+9,DAY(siječanj!B2521))</f>
        <v>44861</v>
      </c>
      <c r="C2521" s="8">
        <v>26.2291666666667</v>
      </c>
      <c r="D2521">
        <v>0.90777870482915601</v>
      </c>
      <c r="E2521" s="6">
        <v>85.212595143252145</v>
      </c>
      <c r="F2521" s="9">
        <v>82.653574663374684</v>
      </c>
      <c r="G2521" s="9">
        <v>213.17490791844415</v>
      </c>
      <c r="H2521" s="9">
        <v>77.354179254272665</v>
      </c>
    </row>
    <row r="2522" spans="1:8" x14ac:dyDescent="0.25">
      <c r="A2522" s="16"/>
      <c r="B2522" s="5">
        <f>DATE(YEAR(siječanj!B2522),MONTH(siječanj!B2522)+9,DAY(siječanj!B2522))</f>
        <v>44861</v>
      </c>
      <c r="C2522" s="8">
        <v>26.2395833333333</v>
      </c>
      <c r="D2522">
        <v>0.90777870482915601</v>
      </c>
      <c r="E2522" s="6">
        <v>90.805317056745295</v>
      </c>
      <c r="F2522" s="9">
        <v>85.570154189568314</v>
      </c>
      <c r="G2522" s="9">
        <v>213.15513679731885</v>
      </c>
      <c r="H2522" s="9">
        <v>82.431133109373107</v>
      </c>
    </row>
    <row r="2523" spans="1:8" x14ac:dyDescent="0.25">
      <c r="A2523" s="16"/>
      <c r="B2523" s="5">
        <f>DATE(YEAR(siječanj!B2523),MONTH(siječanj!B2523)+9,DAY(siječanj!B2523))</f>
        <v>44861</v>
      </c>
      <c r="C2523" s="8">
        <v>26.25</v>
      </c>
      <c r="D2523">
        <v>0.90777870482915601</v>
      </c>
      <c r="E2523" s="6">
        <v>95.864358671828953</v>
      </c>
      <c r="F2523" s="9">
        <v>89.776226590627061</v>
      </c>
      <c r="G2523" s="9">
        <v>212.84430550263224</v>
      </c>
      <c r="H2523" s="9">
        <v>87.023623354390551</v>
      </c>
    </row>
    <row r="2524" spans="1:8" x14ac:dyDescent="0.25">
      <c r="A2524" s="16"/>
      <c r="B2524" s="5">
        <f>DATE(YEAR(siječanj!B2524),MONTH(siječanj!B2524)+9,DAY(siječanj!B2524))</f>
        <v>44861</v>
      </c>
      <c r="C2524" s="8">
        <v>26.2604166666667</v>
      </c>
      <c r="D2524">
        <v>0.90777870482915601</v>
      </c>
      <c r="E2524" s="6">
        <v>98.925955847725973</v>
      </c>
      <c r="F2524" s="9">
        <v>93.026057755510649</v>
      </c>
      <c r="G2524" s="9">
        <v>212.20502019809527</v>
      </c>
      <c r="H2524" s="9">
        <v>89.802876073434959</v>
      </c>
    </row>
    <row r="2525" spans="1:8" x14ac:dyDescent="0.25">
      <c r="A2525" s="16"/>
      <c r="B2525" s="5">
        <f>DATE(YEAR(siječanj!B2525),MONTH(siječanj!B2525)+9,DAY(siječanj!B2525))</f>
        <v>44861</v>
      </c>
      <c r="C2525" s="8">
        <v>26.2708333333333</v>
      </c>
      <c r="D2525">
        <v>0.90777870482915601</v>
      </c>
      <c r="E2525" s="6">
        <v>101.1020466219903</v>
      </c>
      <c r="F2525" s="9">
        <v>97.597221604676562</v>
      </c>
      <c r="G2525" s="9">
        <v>205.78923762043962</v>
      </c>
      <c r="H2525" s="9">
        <v>91.778284938087296</v>
      </c>
    </row>
    <row r="2526" spans="1:8" x14ac:dyDescent="0.25">
      <c r="A2526" s="16"/>
      <c r="B2526" s="5">
        <f>DATE(YEAR(siječanj!B2526),MONTH(siječanj!B2526)+9,DAY(siječanj!B2526))</f>
        <v>44861</v>
      </c>
      <c r="C2526" s="8">
        <v>26.28125</v>
      </c>
      <c r="D2526">
        <v>0.90777870482915601</v>
      </c>
      <c r="E2526" s="6">
        <v>102.05637259381359</v>
      </c>
      <c r="F2526" s="9">
        <v>104.46095438419131</v>
      </c>
      <c r="G2526" s="9">
        <v>174.55510529137547</v>
      </c>
      <c r="H2526" s="9">
        <v>92.644601732773879</v>
      </c>
    </row>
    <row r="2527" spans="1:8" x14ac:dyDescent="0.25">
      <c r="A2527" s="16"/>
      <c r="B2527" s="5">
        <f>DATE(YEAR(siječanj!B2527),MONTH(siječanj!B2527)+9,DAY(siječanj!B2527))</f>
        <v>44861</v>
      </c>
      <c r="C2527" s="8">
        <v>26.2916666666667</v>
      </c>
      <c r="D2527">
        <v>0.90777870482915601</v>
      </c>
      <c r="E2527" s="6">
        <v>99.990726129774487</v>
      </c>
      <c r="F2527" s="9">
        <v>112.82566854401942</v>
      </c>
      <c r="G2527" s="9">
        <v>102.37196925320197</v>
      </c>
      <c r="H2527" s="9">
        <v>90.769451861013536</v>
      </c>
    </row>
    <row r="2528" spans="1:8" x14ac:dyDescent="0.25">
      <c r="A2528" s="16"/>
      <c r="B2528" s="5">
        <f>DATE(YEAR(siječanj!B2528),MONTH(siječanj!B2528)+9,DAY(siječanj!B2528))</f>
        <v>44861</v>
      </c>
      <c r="C2528" s="8">
        <v>26.3020833333333</v>
      </c>
      <c r="D2528">
        <v>0.90777870482915601</v>
      </c>
      <c r="E2528" s="6">
        <v>97.337692779670974</v>
      </c>
      <c r="F2528" s="9">
        <v>116.27784415635958</v>
      </c>
      <c r="G2528" s="9">
        <v>41.667406729353708</v>
      </c>
      <c r="H2528" s="9">
        <v>88.361084682588</v>
      </c>
    </row>
    <row r="2529" spans="1:8" x14ac:dyDescent="0.25">
      <c r="A2529" s="16"/>
      <c r="B2529" s="5">
        <f>DATE(YEAR(siječanj!B2529),MONTH(siječanj!B2529)+9,DAY(siječanj!B2529))</f>
        <v>44861</v>
      </c>
      <c r="C2529" s="8">
        <v>26.3125</v>
      </c>
      <c r="D2529">
        <v>0.90777870482915601</v>
      </c>
      <c r="E2529" s="6">
        <v>97.135901401309155</v>
      </c>
      <c r="F2529" s="9">
        <v>120.27107966517204</v>
      </c>
      <c r="G2529" s="9">
        <v>11.811080853414975</v>
      </c>
      <c r="H2529" s="9">
        <v>88.17790276649302</v>
      </c>
    </row>
    <row r="2530" spans="1:8" x14ac:dyDescent="0.25">
      <c r="A2530" s="16"/>
      <c r="B2530" s="5">
        <f>DATE(YEAR(siječanj!B2530),MONTH(siječanj!B2530)+9,DAY(siječanj!B2530))</f>
        <v>44861</v>
      </c>
      <c r="C2530" s="8">
        <v>26.3229166666667</v>
      </c>
      <c r="D2530">
        <v>0.90777870482915601</v>
      </c>
      <c r="E2530" s="6">
        <v>96.213311501404945</v>
      </c>
      <c r="F2530" s="9">
        <v>126.21291107872807</v>
      </c>
      <c r="G2530" s="9">
        <v>4.6719998828265377</v>
      </c>
      <c r="H2530" s="9">
        <v>87.340395302069524</v>
      </c>
    </row>
    <row r="2531" spans="1:8" x14ac:dyDescent="0.25">
      <c r="A2531" s="16"/>
      <c r="B2531" s="5">
        <f>DATE(YEAR(siječanj!B2531),MONTH(siječanj!B2531)+9,DAY(siječanj!B2531))</f>
        <v>44861</v>
      </c>
      <c r="C2531" s="8">
        <v>26.3333333333333</v>
      </c>
      <c r="D2531">
        <v>0.90777870482915601</v>
      </c>
      <c r="E2531" s="6">
        <v>97.634989232401111</v>
      </c>
      <c r="F2531" s="9">
        <v>134.33502521061124</v>
      </c>
      <c r="G2531" s="9">
        <v>2.4106583774215911</v>
      </c>
      <c r="H2531" s="9">
        <v>88.630964071397671</v>
      </c>
    </row>
    <row r="2532" spans="1:8" x14ac:dyDescent="0.25">
      <c r="A2532" s="16"/>
      <c r="B2532" s="5">
        <f>DATE(YEAR(siječanj!B2532),MONTH(siječanj!B2532)+9,DAY(siječanj!B2532))</f>
        <v>44861</v>
      </c>
      <c r="C2532" s="8">
        <v>26.34375</v>
      </c>
      <c r="D2532">
        <v>0.90777870482915601</v>
      </c>
      <c r="E2532" s="6">
        <v>98.490077058358636</v>
      </c>
      <c r="F2532" s="9">
        <v>137.91643483647636</v>
      </c>
      <c r="G2532" s="9">
        <v>1.7818172958150327</v>
      </c>
      <c r="H2532" s="9">
        <v>89.407194590560579</v>
      </c>
    </row>
    <row r="2533" spans="1:8" x14ac:dyDescent="0.25">
      <c r="A2533" s="16"/>
      <c r="B2533" s="5">
        <f>DATE(YEAR(siječanj!B2533),MONTH(siječanj!B2533)+9,DAY(siječanj!B2533))</f>
        <v>44861</v>
      </c>
      <c r="C2533" s="8">
        <v>26.3541666666667</v>
      </c>
      <c r="D2533">
        <v>0.90777870482915601</v>
      </c>
      <c r="E2533" s="6">
        <v>97.898947172415149</v>
      </c>
      <c r="F2533" s="9">
        <v>140.50513667981645</v>
      </c>
      <c r="G2533" s="9">
        <v>1.5612906886505622</v>
      </c>
      <c r="H2533" s="9">
        <v>88.870579468312982</v>
      </c>
    </row>
    <row r="2534" spans="1:8" x14ac:dyDescent="0.25">
      <c r="A2534" s="16"/>
      <c r="B2534" s="5">
        <f>DATE(YEAR(siječanj!B2534),MONTH(siječanj!B2534)+9,DAY(siječanj!B2534))</f>
        <v>44861</v>
      </c>
      <c r="C2534" s="8">
        <v>26.3645833333333</v>
      </c>
      <c r="D2534">
        <v>0.90777870482915601</v>
      </c>
      <c r="E2534" s="6">
        <v>98.151997792357122</v>
      </c>
      <c r="F2534" s="9">
        <v>143.54348910995344</v>
      </c>
      <c r="G2534" s="9">
        <v>1.4942641148998508</v>
      </c>
      <c r="H2534" s="9">
        <v>89.100293432340123</v>
      </c>
    </row>
    <row r="2535" spans="1:8" x14ac:dyDescent="0.25">
      <c r="A2535" s="16"/>
      <c r="B2535" s="5">
        <f>DATE(YEAR(siječanj!B2535),MONTH(siječanj!B2535)+9,DAY(siječanj!B2535))</f>
        <v>44861</v>
      </c>
      <c r="C2535" s="8">
        <v>26.375</v>
      </c>
      <c r="D2535">
        <v>0.90777870482915601</v>
      </c>
      <c r="E2535" s="6">
        <v>98.471590411740991</v>
      </c>
      <c r="F2535" s="9">
        <v>146.93077607404069</v>
      </c>
      <c r="G2535" s="9">
        <v>1.4010331029219285</v>
      </c>
      <c r="H2535" s="9">
        <v>89.390412806437368</v>
      </c>
    </row>
    <row r="2536" spans="1:8" x14ac:dyDescent="0.25">
      <c r="A2536" s="16"/>
      <c r="B2536" s="5">
        <f>DATE(YEAR(siječanj!B2536),MONTH(siječanj!B2536)+9,DAY(siječanj!B2536))</f>
        <v>44861</v>
      </c>
      <c r="C2536" s="8">
        <v>26.3854166666667</v>
      </c>
      <c r="D2536">
        <v>0.90777870482915601</v>
      </c>
      <c r="E2536" s="6">
        <v>99.546018030612814</v>
      </c>
      <c r="F2536" s="9">
        <v>148.53452145825335</v>
      </c>
      <c r="G2536" s="9">
        <v>1.3118666166356583</v>
      </c>
      <c r="H2536" s="9">
        <v>90.365755318729512</v>
      </c>
    </row>
    <row r="2537" spans="1:8" x14ac:dyDescent="0.25">
      <c r="A2537" s="16"/>
      <c r="B2537" s="5">
        <f>DATE(YEAR(siječanj!B2537),MONTH(siječanj!B2537)+9,DAY(siječanj!B2537))</f>
        <v>44861</v>
      </c>
      <c r="C2537" s="8">
        <v>26.3958333333333</v>
      </c>
      <c r="D2537">
        <v>0.90777870482915601</v>
      </c>
      <c r="E2537" s="6">
        <v>98.970311885550359</v>
      </c>
      <c r="F2537" s="9">
        <v>149.44522857729734</v>
      </c>
      <c r="G2537" s="9">
        <v>1.3057540091062485</v>
      </c>
      <c r="H2537" s="9">
        <v>89.843141540002534</v>
      </c>
    </row>
    <row r="2538" spans="1:8" x14ac:dyDescent="0.25">
      <c r="A2538" s="16"/>
      <c r="B2538" s="5">
        <f>DATE(YEAR(siječanj!B2538),MONTH(siječanj!B2538)+9,DAY(siječanj!B2538))</f>
        <v>44861</v>
      </c>
      <c r="C2538" s="8">
        <v>26.40625</v>
      </c>
      <c r="D2538">
        <v>0.90777870482915601</v>
      </c>
      <c r="E2538" s="6">
        <v>98.798642224252589</v>
      </c>
      <c r="F2538" s="9">
        <v>150.16677800960949</v>
      </c>
      <c r="G2538" s="9">
        <v>1.2755662925435498</v>
      </c>
      <c r="H2538" s="9">
        <v>89.687303477211188</v>
      </c>
    </row>
    <row r="2539" spans="1:8" x14ac:dyDescent="0.25">
      <c r="A2539" s="16"/>
      <c r="B2539" s="5">
        <f>DATE(YEAR(siječanj!B2539),MONTH(siječanj!B2539)+9,DAY(siječanj!B2539))</f>
        <v>44861</v>
      </c>
      <c r="C2539" s="8">
        <v>26.4166666666667</v>
      </c>
      <c r="D2539">
        <v>0.90777870482915601</v>
      </c>
      <c r="E2539" s="6">
        <v>99.586689646009802</v>
      </c>
      <c r="F2539" s="9">
        <v>150.22680558393819</v>
      </c>
      <c r="G2539" s="9">
        <v>1.28683810818696</v>
      </c>
      <c r="H2539" s="9">
        <v>90.402676145077905</v>
      </c>
    </row>
    <row r="2540" spans="1:8" x14ac:dyDescent="0.25">
      <c r="A2540" s="16"/>
      <c r="B2540" s="5">
        <f>DATE(YEAR(siječanj!B2540),MONTH(siječanj!B2540)+9,DAY(siječanj!B2540))</f>
        <v>44861</v>
      </c>
      <c r="C2540" s="8">
        <v>26.4270833333333</v>
      </c>
      <c r="D2540">
        <v>0.90777870482915601</v>
      </c>
      <c r="E2540" s="6">
        <v>99.629197019172423</v>
      </c>
      <c r="F2540" s="9">
        <v>150.02850369934771</v>
      </c>
      <c r="G2540" s="9">
        <v>1.2955592606522823</v>
      </c>
      <c r="H2540" s="9">
        <v>90.441263433233146</v>
      </c>
    </row>
    <row r="2541" spans="1:8" x14ac:dyDescent="0.25">
      <c r="A2541" s="16"/>
      <c r="B2541" s="5">
        <f>DATE(YEAR(siječanj!B2541),MONTH(siječanj!B2541)+9,DAY(siječanj!B2541))</f>
        <v>44861</v>
      </c>
      <c r="C2541" s="8">
        <v>26.4375</v>
      </c>
      <c r="D2541">
        <v>0.90777870482915601</v>
      </c>
      <c r="E2541" s="6">
        <v>99.683741562237969</v>
      </c>
      <c r="F2541" s="9">
        <v>149.80153549526557</v>
      </c>
      <c r="G2541" s="9">
        <v>1.2837327332737865</v>
      </c>
      <c r="H2541" s="9">
        <v>90.490777807892698</v>
      </c>
    </row>
    <row r="2542" spans="1:8" x14ac:dyDescent="0.25">
      <c r="A2542" s="16"/>
      <c r="B2542" s="5">
        <f>DATE(YEAR(siječanj!B2542),MONTH(siječanj!B2542)+9,DAY(siječanj!B2542))</f>
        <v>44861</v>
      </c>
      <c r="C2542" s="8">
        <v>26.4479166666667</v>
      </c>
      <c r="D2542">
        <v>0.90777870482915601</v>
      </c>
      <c r="E2542" s="6">
        <v>101.4297725716154</v>
      </c>
      <c r="F2542" s="9">
        <v>150.01724351518266</v>
      </c>
      <c r="G2542" s="9">
        <v>1.2444230206772213</v>
      </c>
      <c r="H2542" s="9">
        <v>92.075787576176879</v>
      </c>
    </row>
    <row r="2543" spans="1:8" x14ac:dyDescent="0.25">
      <c r="A2543" s="16"/>
      <c r="B2543" s="5">
        <f>DATE(YEAR(siječanj!B2543),MONTH(siječanj!B2543)+9,DAY(siječanj!B2543))</f>
        <v>44861</v>
      </c>
      <c r="C2543" s="8">
        <v>26.4583333333333</v>
      </c>
      <c r="D2543">
        <v>0.90777870482915601</v>
      </c>
      <c r="E2543" s="6">
        <v>102.04585645197825</v>
      </c>
      <c r="F2543" s="9">
        <v>150.08798769098078</v>
      </c>
      <c r="G2543" s="9">
        <v>1.2036217347177727</v>
      </c>
      <c r="H2543" s="9">
        <v>92.635055403158788</v>
      </c>
    </row>
    <row r="2544" spans="1:8" x14ac:dyDescent="0.25">
      <c r="A2544" s="16"/>
      <c r="B2544" s="5">
        <f>DATE(YEAR(siječanj!B2544),MONTH(siječanj!B2544)+9,DAY(siječanj!B2544))</f>
        <v>44861</v>
      </c>
      <c r="C2544" s="8">
        <v>26.46875</v>
      </c>
      <c r="D2544">
        <v>0.90777870482915601</v>
      </c>
      <c r="E2544" s="6">
        <v>103.0204025658539</v>
      </c>
      <c r="F2544" s="9">
        <v>150.11819144735958</v>
      </c>
      <c r="G2544" s="9">
        <v>1.1168516872875216</v>
      </c>
      <c r="H2544" s="9">
        <v>93.51972761220911</v>
      </c>
    </row>
    <row r="2545" spans="1:8" x14ac:dyDescent="0.25">
      <c r="A2545" s="16"/>
      <c r="B2545" s="5">
        <f>DATE(YEAR(siječanj!B2545),MONTH(siječanj!B2545)+9,DAY(siječanj!B2545))</f>
        <v>44861</v>
      </c>
      <c r="C2545" s="8">
        <v>26.4791666666667</v>
      </c>
      <c r="D2545">
        <v>0.90777870482915601</v>
      </c>
      <c r="E2545" s="6">
        <v>103.5561519389976</v>
      </c>
      <c r="F2545" s="9">
        <v>149.92057141388059</v>
      </c>
      <c r="G2545" s="9">
        <v>1.075817804832558</v>
      </c>
      <c r="H2545" s="9">
        <v>94.006069484274533</v>
      </c>
    </row>
    <row r="2546" spans="1:8" x14ac:dyDescent="0.25">
      <c r="A2546" s="16"/>
      <c r="B2546" s="5">
        <f>DATE(YEAR(siječanj!B2546),MONTH(siječanj!B2546)+9,DAY(siječanj!B2546))</f>
        <v>44861</v>
      </c>
      <c r="C2546" s="8">
        <v>26.4895833333333</v>
      </c>
      <c r="D2546">
        <v>0.90777870482915601</v>
      </c>
      <c r="E2546" s="6">
        <v>103.39816755895535</v>
      </c>
      <c r="F2546" s="9">
        <v>149.72309854035578</v>
      </c>
      <c r="G2546" s="9">
        <v>1.057943380490838</v>
      </c>
      <c r="H2546" s="9">
        <v>93.862654628376546</v>
      </c>
    </row>
    <row r="2547" spans="1:8" x14ac:dyDescent="0.25">
      <c r="A2547" s="16"/>
      <c r="B2547" s="5">
        <f>DATE(YEAR(siječanj!B2547),MONTH(siječanj!B2547)+9,DAY(siječanj!B2547))</f>
        <v>44861</v>
      </c>
      <c r="C2547" s="8">
        <v>26.5</v>
      </c>
      <c r="D2547">
        <v>0.90777870482915601</v>
      </c>
      <c r="E2547" s="6">
        <v>101.83305846972796</v>
      </c>
      <c r="F2547" s="9">
        <v>149.7199468396943</v>
      </c>
      <c r="G2547" s="9">
        <v>1.0881839437498857</v>
      </c>
      <c r="H2547" s="9">
        <v>92.441881926441368</v>
      </c>
    </row>
    <row r="2548" spans="1:8" x14ac:dyDescent="0.25">
      <c r="A2548" s="16"/>
      <c r="B2548" s="5">
        <f>DATE(YEAR(siječanj!B2548),MONTH(siječanj!B2548)+9,DAY(siječanj!B2548))</f>
        <v>44861</v>
      </c>
      <c r="C2548" s="8">
        <v>26.5104166666667</v>
      </c>
      <c r="D2548">
        <v>0.90777870482915601</v>
      </c>
      <c r="E2548" s="6">
        <v>100.94243498019691</v>
      </c>
      <c r="F2548" s="9">
        <v>149.09885600523768</v>
      </c>
      <c r="G2548" s="9">
        <v>1.0980368068407906</v>
      </c>
      <c r="H2548" s="9">
        <v>91.633392888624442</v>
      </c>
    </row>
    <row r="2549" spans="1:8" x14ac:dyDescent="0.25">
      <c r="A2549" s="16"/>
      <c r="B2549" s="5">
        <f>DATE(YEAR(siječanj!B2549),MONTH(siječanj!B2549)+9,DAY(siječanj!B2549))</f>
        <v>44861</v>
      </c>
      <c r="C2549" s="8">
        <v>26.5208333333333</v>
      </c>
      <c r="D2549">
        <v>0.90777870482915601</v>
      </c>
      <c r="E2549" s="6">
        <v>100.96378596491832</v>
      </c>
      <c r="F2549" s="9">
        <v>148.6918300544005</v>
      </c>
      <c r="G2549" s="9">
        <v>1.0785295261292482</v>
      </c>
      <c r="H2549" s="9">
        <v>91.652774857881667</v>
      </c>
    </row>
    <row r="2550" spans="1:8" x14ac:dyDescent="0.25">
      <c r="A2550" s="16"/>
      <c r="B2550" s="5">
        <f>DATE(YEAR(siječanj!B2550),MONTH(siječanj!B2550)+9,DAY(siječanj!B2550))</f>
        <v>44861</v>
      </c>
      <c r="C2550" s="8">
        <v>26.53125</v>
      </c>
      <c r="D2550">
        <v>0.90777870482915601</v>
      </c>
      <c r="E2550" s="6">
        <v>100.11995791658113</v>
      </c>
      <c r="F2550" s="9">
        <v>148.5155299316757</v>
      </c>
      <c r="G2550" s="9">
        <v>1.1210553410955262</v>
      </c>
      <c r="H2550" s="9">
        <v>90.886765725063626</v>
      </c>
    </row>
    <row r="2551" spans="1:8" x14ac:dyDescent="0.25">
      <c r="A2551" s="16"/>
      <c r="B2551" s="5">
        <f>DATE(YEAR(siječanj!B2551),MONTH(siječanj!B2551)+9,DAY(siječanj!B2551))</f>
        <v>44861</v>
      </c>
      <c r="C2551" s="8">
        <v>26.5416666666667</v>
      </c>
      <c r="D2551">
        <v>0.90777870482915601</v>
      </c>
      <c r="E2551" s="6">
        <v>97.986858027665392</v>
      </c>
      <c r="F2551" s="9">
        <v>148.0131672087609</v>
      </c>
      <c r="G2551" s="9">
        <v>1.1112502916347642</v>
      </c>
      <c r="H2551" s="9">
        <v>88.950383070632483</v>
      </c>
    </row>
    <row r="2552" spans="1:8" x14ac:dyDescent="0.25">
      <c r="A2552" s="16"/>
      <c r="B2552" s="5">
        <f>DATE(YEAR(siječanj!B2552),MONTH(siječanj!B2552)+9,DAY(siječanj!B2552))</f>
        <v>44861</v>
      </c>
      <c r="C2552" s="8">
        <v>26.5520833333333</v>
      </c>
      <c r="D2552">
        <v>0.90777870482915601</v>
      </c>
      <c r="E2552" s="6">
        <v>96.871825313553586</v>
      </c>
      <c r="F2552" s="9">
        <v>147.61203015371387</v>
      </c>
      <c r="G2552" s="9">
        <v>1.0961562537791996</v>
      </c>
      <c r="H2552" s="9">
        <v>87.938180117573921</v>
      </c>
    </row>
    <row r="2553" spans="1:8" x14ac:dyDescent="0.25">
      <c r="A2553" s="16"/>
      <c r="B2553" s="5">
        <f>DATE(YEAR(siječanj!B2553),MONTH(siječanj!B2553)+9,DAY(siječanj!B2553))</f>
        <v>44861</v>
      </c>
      <c r="C2553" s="8">
        <v>26.5625</v>
      </c>
      <c r="D2553">
        <v>0.90777870482915601</v>
      </c>
      <c r="E2553" s="6">
        <v>96.862063728723044</v>
      </c>
      <c r="F2553" s="9">
        <v>147.03585377609252</v>
      </c>
      <c r="G2553" s="9">
        <v>1.0766266839169769</v>
      </c>
      <c r="H2553" s="9">
        <v>87.92931875873937</v>
      </c>
    </row>
    <row r="2554" spans="1:8" x14ac:dyDescent="0.25">
      <c r="A2554" s="16"/>
      <c r="B2554" s="5">
        <f>DATE(YEAR(siječanj!B2554),MONTH(siječanj!B2554)+9,DAY(siječanj!B2554))</f>
        <v>44861</v>
      </c>
      <c r="C2554" s="8">
        <v>26.5729166666667</v>
      </c>
      <c r="D2554">
        <v>0.90777870482915601</v>
      </c>
      <c r="E2554" s="6">
        <v>97.202789901270364</v>
      </c>
      <c r="F2554" s="9">
        <v>146.51582886152897</v>
      </c>
      <c r="G2554" s="9">
        <v>1.0552305807512201</v>
      </c>
      <c r="H2554" s="9">
        <v>88.238622722355771</v>
      </c>
    </row>
    <row r="2555" spans="1:8" x14ac:dyDescent="0.25">
      <c r="A2555" s="16"/>
      <c r="B2555" s="5">
        <f>DATE(YEAR(siječanj!B2555),MONTH(siječanj!B2555)+9,DAY(siječanj!B2555))</f>
        <v>44861</v>
      </c>
      <c r="C2555" s="8">
        <v>26.5833333333333</v>
      </c>
      <c r="D2555">
        <v>0.90777870482915601</v>
      </c>
      <c r="E2555" s="6">
        <v>99.735867551535478</v>
      </c>
      <c r="F2555" s="9">
        <v>145.25476686021932</v>
      </c>
      <c r="G2555" s="9">
        <v>1.053399998205627</v>
      </c>
      <c r="H2555" s="9">
        <v>90.538096670945123</v>
      </c>
    </row>
    <row r="2556" spans="1:8" x14ac:dyDescent="0.25">
      <c r="A2556" s="16"/>
      <c r="B2556" s="5">
        <f>DATE(YEAR(siječanj!B2556),MONTH(siječanj!B2556)+9,DAY(siječanj!B2556))</f>
        <v>44861</v>
      </c>
      <c r="C2556" s="8">
        <v>26.59375</v>
      </c>
      <c r="D2556">
        <v>0.90777870482915601</v>
      </c>
      <c r="E2556" s="6">
        <v>101.30418747938592</v>
      </c>
      <c r="F2556" s="9">
        <v>144.71384303425458</v>
      </c>
      <c r="G2556" s="9">
        <v>1.025196012062932</v>
      </c>
      <c r="H2556" s="9">
        <v>91.961784103806949</v>
      </c>
    </row>
    <row r="2557" spans="1:8" x14ac:dyDescent="0.25">
      <c r="A2557" s="16"/>
      <c r="B2557" s="5">
        <f>DATE(YEAR(siječanj!B2557),MONTH(siječanj!B2557)+9,DAY(siječanj!B2557))</f>
        <v>44861</v>
      </c>
      <c r="C2557" s="8">
        <v>26.6041666666667</v>
      </c>
      <c r="D2557">
        <v>0.90777870482915601</v>
      </c>
      <c r="E2557" s="6">
        <v>101.24386461820467</v>
      </c>
      <c r="F2557" s="9">
        <v>144.03508168235908</v>
      </c>
      <c r="G2557" s="9">
        <v>0.99971381235170564</v>
      </c>
      <c r="H2557" s="9">
        <v>91.907024295012249</v>
      </c>
    </row>
    <row r="2558" spans="1:8" x14ac:dyDescent="0.25">
      <c r="A2558" s="16"/>
      <c r="B2558" s="5">
        <f>DATE(YEAR(siječanj!B2558),MONTH(siječanj!B2558)+9,DAY(siječanj!B2558))</f>
        <v>44861</v>
      </c>
      <c r="C2558" s="8">
        <v>26.6145833333333</v>
      </c>
      <c r="D2558">
        <v>0.90777870482915601</v>
      </c>
      <c r="E2558" s="6">
        <v>103.26446601473343</v>
      </c>
      <c r="F2558" s="9">
        <v>142.73552981021086</v>
      </c>
      <c r="G2558" s="9">
        <v>1.0245172724077465</v>
      </c>
      <c r="H2558" s="9">
        <v>93.741283213729105</v>
      </c>
    </row>
    <row r="2559" spans="1:8" x14ac:dyDescent="0.25">
      <c r="A2559" s="16"/>
      <c r="B2559" s="5">
        <f>DATE(YEAR(siječanj!B2559),MONTH(siječanj!B2559)+9,DAY(siječanj!B2559))</f>
        <v>44861</v>
      </c>
      <c r="C2559" s="8">
        <v>26.625</v>
      </c>
      <c r="D2559">
        <v>0.90777870482915601</v>
      </c>
      <c r="E2559" s="6">
        <v>103.92058410839182</v>
      </c>
      <c r="F2559" s="9">
        <v>140.10512575308138</v>
      </c>
      <c r="G2559" s="9">
        <v>0.99804572451843887</v>
      </c>
      <c r="H2559" s="9">
        <v>94.336893247005307</v>
      </c>
    </row>
    <row r="2560" spans="1:8" x14ac:dyDescent="0.25">
      <c r="A2560" s="16"/>
      <c r="B2560" s="5">
        <f>DATE(YEAR(siječanj!B2560),MONTH(siječanj!B2560)+9,DAY(siječanj!B2560))</f>
        <v>44861</v>
      </c>
      <c r="C2560" s="8">
        <v>26.6354166666667</v>
      </c>
      <c r="D2560">
        <v>0.90777870482915601</v>
      </c>
      <c r="E2560" s="6">
        <v>104.77658733113675</v>
      </c>
      <c r="F2560" s="9">
        <v>138.28164807867728</v>
      </c>
      <c r="G2560" s="9">
        <v>1.0003763743653447</v>
      </c>
      <c r="H2560" s="9">
        <v>95.113954743878281</v>
      </c>
    </row>
    <row r="2561" spans="1:8" x14ac:dyDescent="0.25">
      <c r="A2561" s="16"/>
      <c r="B2561" s="5">
        <f>DATE(YEAR(siječanj!B2561),MONTH(siječanj!B2561)+9,DAY(siječanj!B2561))</f>
        <v>44861</v>
      </c>
      <c r="C2561" s="8">
        <v>26.6458333333333</v>
      </c>
      <c r="D2561">
        <v>0.90777870482915601</v>
      </c>
      <c r="E2561" s="6">
        <v>106.5360434981707</v>
      </c>
      <c r="F2561" s="9">
        <v>136.67863499756314</v>
      </c>
      <c r="G2561" s="9">
        <v>0.98347763759208018</v>
      </c>
      <c r="H2561" s="9">
        <v>96.711151584392027</v>
      </c>
    </row>
    <row r="2562" spans="1:8" x14ac:dyDescent="0.25">
      <c r="A2562" s="16"/>
      <c r="B2562" s="5">
        <f>DATE(YEAR(siječanj!B2562),MONTH(siječanj!B2562)+9,DAY(siječanj!B2562))</f>
        <v>44861</v>
      </c>
      <c r="C2562" s="8">
        <v>26.65625</v>
      </c>
      <c r="D2562">
        <v>0.90777870482915601</v>
      </c>
      <c r="E2562" s="6">
        <v>106.34617412048475</v>
      </c>
      <c r="F2562" s="9">
        <v>135.28286539171069</v>
      </c>
      <c r="G2562" s="9">
        <v>0.98754971338185837</v>
      </c>
      <c r="H2562" s="9">
        <v>96.538792206629552</v>
      </c>
    </row>
    <row r="2563" spans="1:8" x14ac:dyDescent="0.25">
      <c r="A2563" s="16"/>
      <c r="B2563" s="5">
        <f>DATE(YEAR(siječanj!B2563),MONTH(siječanj!B2563)+9,DAY(siječanj!B2563))</f>
        <v>44861</v>
      </c>
      <c r="C2563" s="8">
        <v>26.6666666666667</v>
      </c>
      <c r="D2563">
        <v>0.90777870482915601</v>
      </c>
      <c r="E2563" s="6">
        <v>106.45190840645894</v>
      </c>
      <c r="F2563" s="9">
        <v>132.60203951886336</v>
      </c>
      <c r="G2563" s="9">
        <v>0.99975012225807747</v>
      </c>
      <c r="H2563" s="9">
        <v>96.634775539807237</v>
      </c>
    </row>
    <row r="2564" spans="1:8" x14ac:dyDescent="0.25">
      <c r="A2564" s="16"/>
      <c r="B2564" s="5">
        <f>DATE(YEAR(siječanj!B2564),MONTH(siječanj!B2564)+9,DAY(siječanj!B2564))</f>
        <v>44861</v>
      </c>
      <c r="C2564" s="8">
        <v>26.6770833333333</v>
      </c>
      <c r="D2564">
        <v>0.90777870482915601</v>
      </c>
      <c r="E2564" s="6">
        <v>107.13091241264063</v>
      </c>
      <c r="F2564" s="9">
        <v>131.15631035738005</v>
      </c>
      <c r="G2564" s="9">
        <v>1.0194083939581751</v>
      </c>
      <c r="H2564" s="9">
        <v>97.251160917112657</v>
      </c>
    </row>
    <row r="2565" spans="1:8" x14ac:dyDescent="0.25">
      <c r="A2565" s="16"/>
      <c r="B2565" s="5">
        <f>DATE(YEAR(siječanj!B2565),MONTH(siječanj!B2565)+9,DAY(siječanj!B2565))</f>
        <v>44861</v>
      </c>
      <c r="C2565" s="8">
        <v>26.6875</v>
      </c>
      <c r="D2565">
        <v>0.90777870482915601</v>
      </c>
      <c r="E2565" s="6">
        <v>109.69207447605685</v>
      </c>
      <c r="F2565" s="9">
        <v>130.33870044171528</v>
      </c>
      <c r="G2565" s="9">
        <v>1.069248990006334</v>
      </c>
      <c r="H2565" s="9">
        <v>99.576129297898206</v>
      </c>
    </row>
    <row r="2566" spans="1:8" x14ac:dyDescent="0.25">
      <c r="A2566" s="16"/>
      <c r="B2566" s="5">
        <f>DATE(YEAR(siječanj!B2566),MONTH(siječanj!B2566)+9,DAY(siječanj!B2566))</f>
        <v>44861</v>
      </c>
      <c r="C2566" s="8">
        <v>26.6979166666667</v>
      </c>
      <c r="D2566">
        <v>0.90777870482915601</v>
      </c>
      <c r="E2566" s="6">
        <v>110.76628069201804</v>
      </c>
      <c r="F2566" s="9">
        <v>129.62639441285205</v>
      </c>
      <c r="G2566" s="9">
        <v>1.2116368253110232</v>
      </c>
      <c r="H2566" s="9">
        <v>100.5512708253429</v>
      </c>
    </row>
    <row r="2567" spans="1:8" x14ac:dyDescent="0.25">
      <c r="A2567" s="16"/>
      <c r="B2567" s="5">
        <f>DATE(YEAR(siječanj!B2567),MONTH(siječanj!B2567)+9,DAY(siječanj!B2567))</f>
        <v>44861</v>
      </c>
      <c r="C2567" s="8">
        <v>26.7083333333333</v>
      </c>
      <c r="D2567">
        <v>0.90777870482915601</v>
      </c>
      <c r="E2567" s="6">
        <v>112.34274487132954</v>
      </c>
      <c r="F2567" s="9">
        <v>128.9982310090567</v>
      </c>
      <c r="G2567" s="9">
        <v>1.5759493707686347</v>
      </c>
      <c r="H2567" s="9">
        <v>101.98235143624784</v>
      </c>
    </row>
    <row r="2568" spans="1:8" x14ac:dyDescent="0.25">
      <c r="A2568" s="16"/>
      <c r="B2568" s="5">
        <f>DATE(YEAR(siječanj!B2568),MONTH(siječanj!B2568)+9,DAY(siječanj!B2568))</f>
        <v>44861</v>
      </c>
      <c r="C2568" s="8">
        <v>26.71875</v>
      </c>
      <c r="D2568">
        <v>0.90777870482915601</v>
      </c>
      <c r="E2568" s="6">
        <v>115.4987976916553</v>
      </c>
      <c r="F2568" s="9">
        <v>128.97981413560629</v>
      </c>
      <c r="G2568" s="9">
        <v>2.5693151019174301</v>
      </c>
      <c r="H2568" s="9">
        <v>104.84734897785556</v>
      </c>
    </row>
    <row r="2569" spans="1:8" x14ac:dyDescent="0.25">
      <c r="A2569" s="16"/>
      <c r="B2569" s="5">
        <f>DATE(YEAR(siječanj!B2569),MONTH(siječanj!B2569)+9,DAY(siječanj!B2569))</f>
        <v>44861</v>
      </c>
      <c r="C2569" s="8">
        <v>26.7291666666667</v>
      </c>
      <c r="D2569">
        <v>0.90777870482915601</v>
      </c>
      <c r="E2569" s="6">
        <v>119.65827630237735</v>
      </c>
      <c r="F2569" s="9">
        <v>129.41749751108557</v>
      </c>
      <c r="G2569" s="9">
        <v>6.3375741040641111</v>
      </c>
      <c r="H2569" s="9">
        <v>108.6232350838614</v>
      </c>
    </row>
    <row r="2570" spans="1:8" x14ac:dyDescent="0.25">
      <c r="A2570" s="16"/>
      <c r="B2570" s="5">
        <f>DATE(YEAR(siječanj!B2570),MONTH(siječanj!B2570)+9,DAY(siječanj!B2570))</f>
        <v>44861</v>
      </c>
      <c r="C2570" s="8">
        <v>26.7395833333333</v>
      </c>
      <c r="D2570">
        <v>0.90777870482915601</v>
      </c>
      <c r="E2570" s="6">
        <v>124.17479738803738</v>
      </c>
      <c r="F2570" s="9">
        <v>131.02524338820049</v>
      </c>
      <c r="G2570" s="9">
        <v>21.710589823292022</v>
      </c>
      <c r="H2570" s="9">
        <v>112.72323674533544</v>
      </c>
    </row>
    <row r="2571" spans="1:8" x14ac:dyDescent="0.25">
      <c r="A2571" s="16"/>
      <c r="B2571" s="5">
        <f>DATE(YEAR(siječanj!B2571),MONTH(siječanj!B2571)+9,DAY(siječanj!B2571))</f>
        <v>44861</v>
      </c>
      <c r="C2571" s="8">
        <v>26.75</v>
      </c>
      <c r="D2571">
        <v>0.90777870482915601</v>
      </c>
      <c r="E2571" s="6">
        <v>128.98359017247847</v>
      </c>
      <c r="F2571" s="9">
        <v>132.75303472319516</v>
      </c>
      <c r="G2571" s="9">
        <v>60.562082345496172</v>
      </c>
      <c r="H2571" s="9">
        <v>117.08855643098717</v>
      </c>
    </row>
    <row r="2572" spans="1:8" x14ac:dyDescent="0.25">
      <c r="A2572" s="16"/>
      <c r="B2572" s="5">
        <f>DATE(YEAR(siječanj!B2572),MONTH(siječanj!B2572)+9,DAY(siječanj!B2572))</f>
        <v>44861</v>
      </c>
      <c r="C2572" s="8">
        <v>26.7604166666667</v>
      </c>
      <c r="D2572">
        <v>0.90777870482915601</v>
      </c>
      <c r="E2572" s="6">
        <v>133.33021579864018</v>
      </c>
      <c r="F2572" s="9">
        <v>134.62416884499956</v>
      </c>
      <c r="G2572" s="9">
        <v>119.19405547092936</v>
      </c>
      <c r="H2572" s="9">
        <v>121.03433061228147</v>
      </c>
    </row>
    <row r="2573" spans="1:8" x14ac:dyDescent="0.25">
      <c r="A2573" s="16"/>
      <c r="B2573" s="5">
        <f>DATE(YEAR(siječanj!B2573),MONTH(siječanj!B2573)+9,DAY(siječanj!B2573))</f>
        <v>44861</v>
      </c>
      <c r="C2573" s="8">
        <v>26.7708333333333</v>
      </c>
      <c r="D2573">
        <v>0.90777870482915601</v>
      </c>
      <c r="E2573" s="6">
        <v>138.26188819131329</v>
      </c>
      <c r="F2573" s="9">
        <v>135.83931094631112</v>
      </c>
      <c r="G2573" s="9">
        <v>172.44730874186956</v>
      </c>
      <c r="H2573" s="9">
        <v>125.51119778954396</v>
      </c>
    </row>
    <row r="2574" spans="1:8" x14ac:dyDescent="0.25">
      <c r="A2574" s="16"/>
      <c r="B2574" s="5">
        <f>DATE(YEAR(siječanj!B2574),MONTH(siječanj!B2574)+9,DAY(siječanj!B2574))</f>
        <v>44861</v>
      </c>
      <c r="C2574" s="8">
        <v>26.78125</v>
      </c>
      <c r="D2574">
        <v>0.90777870482915601</v>
      </c>
      <c r="E2574" s="6">
        <v>143.94233033512916</v>
      </c>
      <c r="F2574" s="9">
        <v>136.31819581209689</v>
      </c>
      <c r="G2574" s="9">
        <v>208.5252033317266</v>
      </c>
      <c r="H2574" s="9">
        <v>130.66778220171409</v>
      </c>
    </row>
    <row r="2575" spans="1:8" x14ac:dyDescent="0.25">
      <c r="A2575" s="16"/>
      <c r="B2575" s="5">
        <f>DATE(YEAR(siječanj!B2575),MONTH(siječanj!B2575)+9,DAY(siječanj!B2575))</f>
        <v>44861</v>
      </c>
      <c r="C2575" s="8">
        <v>26.7916666666667</v>
      </c>
      <c r="D2575">
        <v>0.90777870482915601</v>
      </c>
      <c r="E2575" s="6">
        <v>149.55312388888728</v>
      </c>
      <c r="F2575" s="9">
        <v>135.32038508582488</v>
      </c>
      <c r="G2575" s="9">
        <v>219.16260063065664</v>
      </c>
      <c r="H2575" s="9">
        <v>135.7611411070084</v>
      </c>
    </row>
    <row r="2576" spans="1:8" x14ac:dyDescent="0.25">
      <c r="A2576" s="16"/>
      <c r="B2576" s="5">
        <f>DATE(YEAR(siječanj!B2576),MONTH(siječanj!B2576)+9,DAY(siječanj!B2576))</f>
        <v>44861</v>
      </c>
      <c r="C2576" s="8">
        <v>26.8020833333333</v>
      </c>
      <c r="D2576">
        <v>0.90777870482915601</v>
      </c>
      <c r="E2576" s="6">
        <v>155.94790514914916</v>
      </c>
      <c r="F2576" s="9">
        <v>134.14372686105642</v>
      </c>
      <c r="G2576" s="9">
        <v>220.11407969935851</v>
      </c>
      <c r="H2576" s="9">
        <v>141.5661873571147</v>
      </c>
    </row>
    <row r="2577" spans="1:8" x14ac:dyDescent="0.25">
      <c r="A2577" s="16"/>
      <c r="B2577" s="5">
        <f>DATE(YEAR(siječanj!B2577),MONTH(siječanj!B2577)+9,DAY(siječanj!B2577))</f>
        <v>44861</v>
      </c>
      <c r="C2577" s="8">
        <v>26.8125</v>
      </c>
      <c r="D2577">
        <v>0.90777870482915601</v>
      </c>
      <c r="E2577" s="6">
        <v>158.24131265941142</v>
      </c>
      <c r="F2577" s="9">
        <v>132.62585045901156</v>
      </c>
      <c r="G2577" s="9">
        <v>220.68762048928235</v>
      </c>
      <c r="H2577" s="9">
        <v>143.64809385642602</v>
      </c>
    </row>
    <row r="2578" spans="1:8" x14ac:dyDescent="0.25">
      <c r="A2578" s="16"/>
      <c r="B2578" s="5">
        <f>DATE(YEAR(siječanj!B2578),MONTH(siječanj!B2578)+9,DAY(siječanj!B2578))</f>
        <v>44861</v>
      </c>
      <c r="C2578" s="8">
        <v>26.8229166666667</v>
      </c>
      <c r="D2578">
        <v>0.90777870482915601</v>
      </c>
      <c r="E2578" s="6">
        <v>158.23465468668221</v>
      </c>
      <c r="F2578" s="9">
        <v>130.56873502765319</v>
      </c>
      <c r="G2578" s="9">
        <v>220.96273417321788</v>
      </c>
      <c r="H2578" s="9">
        <v>143.64204989056512</v>
      </c>
    </row>
    <row r="2579" spans="1:8" x14ac:dyDescent="0.25">
      <c r="A2579" s="16"/>
      <c r="B2579" s="5">
        <f>DATE(YEAR(siječanj!B2579),MONTH(siječanj!B2579)+9,DAY(siječanj!B2579))</f>
        <v>44861</v>
      </c>
      <c r="C2579" s="8">
        <v>26.8333333333333</v>
      </c>
      <c r="D2579">
        <v>0.90777870482915601</v>
      </c>
      <c r="E2579" s="6">
        <v>158.14274070795383</v>
      </c>
      <c r="F2579" s="9">
        <v>125.65891878946005</v>
      </c>
      <c r="G2579" s="9">
        <v>221.59217491997151</v>
      </c>
      <c r="H2579" s="9">
        <v>143.55861233799939</v>
      </c>
    </row>
    <row r="2580" spans="1:8" x14ac:dyDescent="0.25">
      <c r="A2580" s="16"/>
      <c r="B2580" s="5">
        <f>DATE(YEAR(siječanj!B2580),MONTH(siječanj!B2580)+9,DAY(siječanj!B2580))</f>
        <v>44861</v>
      </c>
      <c r="C2580" s="8">
        <v>26.84375</v>
      </c>
      <c r="D2580">
        <v>0.90777870482915601</v>
      </c>
      <c r="E2580" s="6">
        <v>156.90831225472826</v>
      </c>
      <c r="F2580" s="9">
        <v>122.33020548333147</v>
      </c>
      <c r="G2580" s="9">
        <v>221.86659006020881</v>
      </c>
      <c r="H2580" s="9">
        <v>142.43802447552602</v>
      </c>
    </row>
    <row r="2581" spans="1:8" x14ac:dyDescent="0.25">
      <c r="A2581" s="16"/>
      <c r="B2581" s="5">
        <f>DATE(YEAR(siječanj!B2581),MONTH(siječanj!B2581)+9,DAY(siječanj!B2581))</f>
        <v>44861</v>
      </c>
      <c r="C2581" s="8">
        <v>26.8541666666667</v>
      </c>
      <c r="D2581">
        <v>0.90777870482915601</v>
      </c>
      <c r="E2581" s="6">
        <v>156.50813195439338</v>
      </c>
      <c r="F2581" s="9">
        <v>119.57752788869011</v>
      </c>
      <c r="G2581" s="9">
        <v>222.33650046587979</v>
      </c>
      <c r="H2581" s="9">
        <v>142.07474932078986</v>
      </c>
    </row>
    <row r="2582" spans="1:8" x14ac:dyDescent="0.25">
      <c r="A2582" s="16"/>
      <c r="B2582" s="5">
        <f>DATE(YEAR(siječanj!B2582),MONTH(siječanj!B2582)+9,DAY(siječanj!B2582))</f>
        <v>44861</v>
      </c>
      <c r="C2582" s="8">
        <v>26.8645833333333</v>
      </c>
      <c r="D2582">
        <v>0.90777870482915601</v>
      </c>
      <c r="E2582" s="6">
        <v>155.69194749906237</v>
      </c>
      <c r="F2582" s="9">
        <v>117.11806385526209</v>
      </c>
      <c r="G2582" s="9">
        <v>222.75622127501012</v>
      </c>
      <c r="H2582" s="9">
        <v>141.33383445302778</v>
      </c>
    </row>
    <row r="2583" spans="1:8" x14ac:dyDescent="0.25">
      <c r="A2583" s="16"/>
      <c r="B2583" s="5">
        <f>DATE(YEAR(siječanj!B2583),MONTH(siječanj!B2583)+9,DAY(siječanj!B2583))</f>
        <v>44861</v>
      </c>
      <c r="C2583" s="8">
        <v>26.875</v>
      </c>
      <c r="D2583">
        <v>0.90777870482915601</v>
      </c>
      <c r="E2583" s="6">
        <v>152.64030749711424</v>
      </c>
      <c r="F2583" s="9">
        <v>112.83749558872759</v>
      </c>
      <c r="G2583" s="9">
        <v>222.56537618364999</v>
      </c>
      <c r="H2583" s="9">
        <v>138.56362064445446</v>
      </c>
    </row>
    <row r="2584" spans="1:8" x14ac:dyDescent="0.25">
      <c r="A2584" s="16"/>
      <c r="B2584" s="5">
        <f>DATE(YEAR(siječanj!B2584),MONTH(siječanj!B2584)+9,DAY(siječanj!B2584))</f>
        <v>44861</v>
      </c>
      <c r="C2584" s="8">
        <v>26.8854166666667</v>
      </c>
      <c r="D2584">
        <v>0.90777870482915601</v>
      </c>
      <c r="E2584" s="6">
        <v>157.84573416396765</v>
      </c>
      <c r="F2584" s="9">
        <v>109.914812481051</v>
      </c>
      <c r="G2584" s="9">
        <v>221.8418239825163</v>
      </c>
      <c r="H2584" s="9">
        <v>143.28899612217381</v>
      </c>
    </row>
    <row r="2585" spans="1:8" x14ac:dyDescent="0.25">
      <c r="A2585" s="16"/>
      <c r="B2585" s="5">
        <f>DATE(YEAR(siječanj!B2585),MONTH(siječanj!B2585)+9,DAY(siječanj!B2585))</f>
        <v>44861</v>
      </c>
      <c r="C2585" s="8">
        <v>26.8958333333333</v>
      </c>
      <c r="D2585">
        <v>0.90777870482915601</v>
      </c>
      <c r="E2585" s="6">
        <v>160.04538598070693</v>
      </c>
      <c r="F2585" s="9">
        <v>107.88852780937917</v>
      </c>
      <c r="G2585" s="9">
        <v>221.58736871585737</v>
      </c>
      <c r="H2585" s="9">
        <v>145.28579319944851</v>
      </c>
    </row>
    <row r="2586" spans="1:8" x14ac:dyDescent="0.25">
      <c r="A2586" s="16"/>
      <c r="B2586" s="5">
        <f>DATE(YEAR(siječanj!B2586),MONTH(siječanj!B2586)+9,DAY(siječanj!B2586))</f>
        <v>44861</v>
      </c>
      <c r="C2586" s="8">
        <v>26.90625</v>
      </c>
      <c r="D2586">
        <v>0.90777870482915601</v>
      </c>
      <c r="E2586" s="6">
        <v>156.70395935390275</v>
      </c>
      <c r="F2586" s="9">
        <v>105.66152345403269</v>
      </c>
      <c r="G2586" s="9">
        <v>220.6265267473234</v>
      </c>
      <c r="H2586" s="9">
        <v>142.25251726388655</v>
      </c>
    </row>
    <row r="2587" spans="1:8" x14ac:dyDescent="0.25">
      <c r="A2587" s="16"/>
      <c r="B2587" s="5">
        <f>DATE(YEAR(siječanj!B2587),MONTH(siječanj!B2587)+9,DAY(siječanj!B2587))</f>
        <v>44861</v>
      </c>
      <c r="C2587" s="8">
        <v>26.9166666666667</v>
      </c>
      <c r="D2587">
        <v>0.90777870482915601</v>
      </c>
      <c r="E2587" s="6">
        <v>151.68941575250096</v>
      </c>
      <c r="F2587" s="9">
        <v>102.96341972378224</v>
      </c>
      <c r="G2587" s="9">
        <v>218.87484931154262</v>
      </c>
      <c r="H2587" s="9">
        <v>137.7004213680967</v>
      </c>
    </row>
    <row r="2588" spans="1:8" x14ac:dyDescent="0.25">
      <c r="A2588" s="16"/>
      <c r="B2588" s="5">
        <f>DATE(YEAR(siječanj!B2588),MONTH(siječanj!B2588)+9,DAY(siječanj!B2588))</f>
        <v>44861</v>
      </c>
      <c r="C2588" s="8">
        <v>26.9270833333333</v>
      </c>
      <c r="D2588">
        <v>0.90777870482915601</v>
      </c>
      <c r="E2588" s="6">
        <v>144.51373947661688</v>
      </c>
      <c r="F2588" s="9">
        <v>100.93998264218094</v>
      </c>
      <c r="G2588" s="9">
        <v>216.46016491712223</v>
      </c>
      <c r="H2588" s="9">
        <v>131.18649525210134</v>
      </c>
    </row>
    <row r="2589" spans="1:8" x14ac:dyDescent="0.25">
      <c r="A2589" s="16"/>
      <c r="B2589" s="5">
        <f>DATE(YEAR(siječanj!B2589),MONTH(siječanj!B2589)+9,DAY(siječanj!B2589))</f>
        <v>44861</v>
      </c>
      <c r="C2589" s="8">
        <v>26.9375</v>
      </c>
      <c r="D2589">
        <v>0.90777870482915601</v>
      </c>
      <c r="E2589" s="6">
        <v>134.50301382282225</v>
      </c>
      <c r="F2589" s="9">
        <v>98.761682966676858</v>
      </c>
      <c r="G2589" s="9">
        <v>215.12638381644246</v>
      </c>
      <c r="H2589" s="9">
        <v>122.09897168369966</v>
      </c>
    </row>
    <row r="2590" spans="1:8" x14ac:dyDescent="0.25">
      <c r="A2590" s="16"/>
      <c r="B2590" s="5">
        <f>DATE(YEAR(siječanj!B2590),MONTH(siječanj!B2590)+9,DAY(siječanj!B2590))</f>
        <v>44861</v>
      </c>
      <c r="C2590" s="8">
        <v>26.9479166666667</v>
      </c>
      <c r="D2590">
        <v>0.90777870482915601</v>
      </c>
      <c r="E2590" s="6">
        <v>122.34155348863912</v>
      </c>
      <c r="F2590" s="9">
        <v>96.506182689678411</v>
      </c>
      <c r="G2590" s="9">
        <v>214.57756061917303</v>
      </c>
      <c r="H2590" s="9">
        <v>111.05905697270373</v>
      </c>
    </row>
    <row r="2591" spans="1:8" x14ac:dyDescent="0.25">
      <c r="A2591" s="16"/>
      <c r="B2591" s="5">
        <f>DATE(YEAR(siječanj!B2591),MONTH(siječanj!B2591)+9,DAY(siječanj!B2591))</f>
        <v>44861</v>
      </c>
      <c r="C2591" s="8">
        <v>26.9583333333333</v>
      </c>
      <c r="D2591">
        <v>0.90777870482915601</v>
      </c>
      <c r="E2591" s="6">
        <v>110.84344407414068</v>
      </c>
      <c r="F2591" s="9">
        <v>93.419746798511696</v>
      </c>
      <c r="G2591" s="9">
        <v>209.81681122837202</v>
      </c>
      <c r="H2591" s="9">
        <v>100.62131810042641</v>
      </c>
    </row>
    <row r="2592" spans="1:8" x14ac:dyDescent="0.25">
      <c r="A2592" s="16"/>
      <c r="B2592" s="5">
        <f>DATE(YEAR(siječanj!B2592),MONTH(siječanj!B2592)+9,DAY(siječanj!B2592))</f>
        <v>44861</v>
      </c>
      <c r="C2592" s="8">
        <v>26.96875</v>
      </c>
      <c r="D2592">
        <v>0.90777870482915601</v>
      </c>
      <c r="E2592" s="6">
        <v>100.75743944505908</v>
      </c>
      <c r="F2592" s="9">
        <v>91.051322166784644</v>
      </c>
      <c r="G2592" s="9">
        <v>208.51457104171786</v>
      </c>
      <c r="H2592" s="9">
        <v>91.465457881337841</v>
      </c>
    </row>
    <row r="2593" spans="1:8" x14ac:dyDescent="0.25">
      <c r="A2593" s="16"/>
      <c r="B2593" s="5">
        <f>DATE(YEAR(siječanj!B2593),MONTH(siječanj!B2593)+9,DAY(siječanj!B2593))</f>
        <v>44861</v>
      </c>
      <c r="C2593" s="8">
        <v>26.9791666666667</v>
      </c>
      <c r="D2593">
        <v>0.90777870482915601</v>
      </c>
      <c r="E2593" s="6">
        <v>91.718721217954212</v>
      </c>
      <c r="F2593" s="9">
        <v>89.064788305968833</v>
      </c>
      <c r="G2593" s="9">
        <v>206.77609600202328</v>
      </c>
      <c r="H2593" s="9">
        <v>83.260301955820907</v>
      </c>
    </row>
    <row r="2594" spans="1:8" ht="15.75" thickBot="1" x14ac:dyDescent="0.3">
      <c r="A2594" s="16"/>
      <c r="B2594" s="5">
        <f>DATE(YEAR(siječanj!B2594),MONTH(siječanj!B2594)+9,DAY(siječanj!B2594))</f>
        <v>44861</v>
      </c>
      <c r="C2594" s="8">
        <v>26.9895833333333</v>
      </c>
      <c r="D2594">
        <v>0.90777870482915601</v>
      </c>
      <c r="E2594" s="6">
        <v>83.877054065706773</v>
      </c>
      <c r="F2594" s="9">
        <v>87.285013921016173</v>
      </c>
      <c r="G2594" s="9">
        <v>206.28569138971929</v>
      </c>
      <c r="H2594" s="9">
        <v>76.141803504652387</v>
      </c>
    </row>
    <row r="2595" spans="1:8" x14ac:dyDescent="0.25">
      <c r="A2595" s="15">
        <f>A2499+1</f>
        <v>301</v>
      </c>
      <c r="B2595" s="5">
        <f>DATE(YEAR(siječanj!B2595),MONTH(siječanj!B2595)+9,DAY(siječanj!B2595))</f>
        <v>44862</v>
      </c>
      <c r="C2595" s="8">
        <v>27</v>
      </c>
      <c r="D2595">
        <v>0.90844802125366564</v>
      </c>
      <c r="E2595" s="6">
        <v>76.456742466160577</v>
      </c>
      <c r="F2595" s="9">
        <v>85.365347844993764</v>
      </c>
      <c r="G2595" s="9">
        <v>200.6314807653909</v>
      </c>
      <c r="H2595" s="9">
        <v>69.456976404884685</v>
      </c>
    </row>
    <row r="2596" spans="1:8" x14ac:dyDescent="0.25">
      <c r="A2596" s="16"/>
      <c r="B2596" s="5">
        <f>DATE(YEAR(siječanj!B2596),MONTH(siječanj!B2596)+9,DAY(siječanj!B2596))</f>
        <v>44862</v>
      </c>
      <c r="C2596" s="8">
        <v>27.0104166666667</v>
      </c>
      <c r="D2596">
        <v>0.90844802125366564</v>
      </c>
      <c r="E2596" s="6">
        <v>70.8384092993834</v>
      </c>
      <c r="F2596" s="9">
        <v>83.812927516923651</v>
      </c>
      <c r="G2596" s="9">
        <v>198.80573744561468</v>
      </c>
      <c r="H2596" s="9">
        <v>64.353012756782121</v>
      </c>
    </row>
    <row r="2597" spans="1:8" x14ac:dyDescent="0.25">
      <c r="A2597" s="16"/>
      <c r="B2597" s="5">
        <f>DATE(YEAR(siječanj!B2597),MONTH(siječanj!B2597)+9,DAY(siječanj!B2597))</f>
        <v>44862</v>
      </c>
      <c r="C2597" s="8">
        <v>27.0208333333333</v>
      </c>
      <c r="D2597">
        <v>0.90844802125366564</v>
      </c>
      <c r="E2597" s="6">
        <v>66.542365799173837</v>
      </c>
      <c r="F2597" s="9">
        <v>82.499704345165625</v>
      </c>
      <c r="G2597" s="9">
        <v>197.62193393633419</v>
      </c>
      <c r="H2597" s="9">
        <v>60.45028053979707</v>
      </c>
    </row>
    <row r="2598" spans="1:8" x14ac:dyDescent="0.25">
      <c r="A2598" s="16"/>
      <c r="B2598" s="5">
        <f>DATE(YEAR(siječanj!B2598),MONTH(siječanj!B2598)+9,DAY(siječanj!B2598))</f>
        <v>44862</v>
      </c>
      <c r="C2598" s="8">
        <v>27.03125</v>
      </c>
      <c r="D2598">
        <v>0.90844802125366564</v>
      </c>
      <c r="E2598" s="6">
        <v>63.081678459246241</v>
      </c>
      <c r="F2598" s="9">
        <v>81.467838947265903</v>
      </c>
      <c r="G2598" s="9">
        <v>196.95435621532965</v>
      </c>
      <c r="H2598" s="9">
        <v>57.306425973662229</v>
      </c>
    </row>
    <row r="2599" spans="1:8" x14ac:dyDescent="0.25">
      <c r="A2599" s="16"/>
      <c r="B2599" s="5">
        <f>DATE(YEAR(siječanj!B2599),MONTH(siječanj!B2599)+9,DAY(siječanj!B2599))</f>
        <v>44862</v>
      </c>
      <c r="C2599" s="8">
        <v>27.0416666666667</v>
      </c>
      <c r="D2599">
        <v>0.90844802125366564</v>
      </c>
      <c r="E2599" s="6">
        <v>59.816048076412606</v>
      </c>
      <c r="F2599" s="9">
        <v>79.932316558151086</v>
      </c>
      <c r="G2599" s="9">
        <v>195.6131539109044</v>
      </c>
      <c r="H2599" s="9">
        <v>54.339770514231162</v>
      </c>
    </row>
    <row r="2600" spans="1:8" x14ac:dyDescent="0.25">
      <c r="A2600" s="16"/>
      <c r="B2600" s="5">
        <f>DATE(YEAR(siječanj!B2600),MONTH(siječanj!B2600)+9,DAY(siječanj!B2600))</f>
        <v>44862</v>
      </c>
      <c r="C2600" s="8">
        <v>27.0520833333333</v>
      </c>
      <c r="D2600">
        <v>0.90844802125366564</v>
      </c>
      <c r="E2600" s="6">
        <v>58.187047865641773</v>
      </c>
      <c r="F2600" s="9">
        <v>79.315847855010063</v>
      </c>
      <c r="G2600" s="9">
        <v>195.38869611788914</v>
      </c>
      <c r="H2600" s="9">
        <v>52.859908496134601</v>
      </c>
    </row>
    <row r="2601" spans="1:8" x14ac:dyDescent="0.25">
      <c r="A2601" s="16"/>
      <c r="B2601" s="5">
        <f>DATE(YEAR(siječanj!B2601),MONTH(siječanj!B2601)+9,DAY(siječanj!B2601))</f>
        <v>44862</v>
      </c>
      <c r="C2601" s="8">
        <v>27.0625</v>
      </c>
      <c r="D2601">
        <v>0.90844802125366564</v>
      </c>
      <c r="E2601" s="6">
        <v>56.21807405365211</v>
      </c>
      <c r="F2601" s="9">
        <v>78.808446836825055</v>
      </c>
      <c r="G2601" s="9">
        <v>195.30776910217361</v>
      </c>
      <c r="H2601" s="9">
        <v>51.071198132732299</v>
      </c>
    </row>
    <row r="2602" spans="1:8" x14ac:dyDescent="0.25">
      <c r="A2602" s="16"/>
      <c r="B2602" s="5">
        <f>DATE(YEAR(siječanj!B2602),MONTH(siječanj!B2602)+9,DAY(siječanj!B2602))</f>
        <v>44862</v>
      </c>
      <c r="C2602" s="8">
        <v>27.0729166666667</v>
      </c>
      <c r="D2602">
        <v>0.90844802125366564</v>
      </c>
      <c r="E2602" s="6">
        <v>55.009228061403803</v>
      </c>
      <c r="F2602" s="9">
        <v>78.41041012131771</v>
      </c>
      <c r="G2602" s="9">
        <v>195.40630087563147</v>
      </c>
      <c r="H2602" s="9">
        <v>49.973024383073906</v>
      </c>
    </row>
    <row r="2603" spans="1:8" x14ac:dyDescent="0.25">
      <c r="A2603" s="16"/>
      <c r="B2603" s="5">
        <f>DATE(YEAR(siječanj!B2603),MONTH(siječanj!B2603)+9,DAY(siječanj!B2603))</f>
        <v>44862</v>
      </c>
      <c r="C2603" s="8">
        <v>27.0833333333333</v>
      </c>
      <c r="D2603">
        <v>0.90844802125366564</v>
      </c>
      <c r="E2603" s="6">
        <v>53.889391996253536</v>
      </c>
      <c r="F2603" s="9">
        <v>77.945779130729449</v>
      </c>
      <c r="G2603" s="9">
        <v>195.05816523247313</v>
      </c>
      <c r="H2603" s="9">
        <v>48.95571152555965</v>
      </c>
    </row>
    <row r="2604" spans="1:8" x14ac:dyDescent="0.25">
      <c r="A2604" s="16"/>
      <c r="B2604" s="5">
        <f>DATE(YEAR(siječanj!B2604),MONTH(siječanj!B2604)+9,DAY(siječanj!B2604))</f>
        <v>44862</v>
      </c>
      <c r="C2604" s="8">
        <v>27.09375</v>
      </c>
      <c r="D2604">
        <v>0.90844802125366564</v>
      </c>
      <c r="E2604" s="6">
        <v>52.906876370433743</v>
      </c>
      <c r="F2604" s="9">
        <v>77.347087120271453</v>
      </c>
      <c r="G2604" s="9">
        <v>195.06259253499249</v>
      </c>
      <c r="H2604" s="9">
        <v>48.063147149432851</v>
      </c>
    </row>
    <row r="2605" spans="1:8" x14ac:dyDescent="0.25">
      <c r="A2605" s="16"/>
      <c r="B2605" s="5">
        <f>DATE(YEAR(siječanj!B2605),MONTH(siječanj!B2605)+9,DAY(siječanj!B2605))</f>
        <v>44862</v>
      </c>
      <c r="C2605" s="8">
        <v>27.1041666666667</v>
      </c>
      <c r="D2605">
        <v>0.90844802125366564</v>
      </c>
      <c r="E2605" s="6">
        <v>53.00431847206044</v>
      </c>
      <c r="F2605" s="9">
        <v>77.05402023946867</v>
      </c>
      <c r="G2605" s="9">
        <v>194.86633048765867</v>
      </c>
      <c r="H2605" s="9">
        <v>48.151668233842422</v>
      </c>
    </row>
    <row r="2606" spans="1:8" x14ac:dyDescent="0.25">
      <c r="A2606" s="16"/>
      <c r="B2606" s="5">
        <f>DATE(YEAR(siječanj!B2606),MONTH(siječanj!B2606)+9,DAY(siječanj!B2606))</f>
        <v>44862</v>
      </c>
      <c r="C2606" s="8">
        <v>27.1145833333333</v>
      </c>
      <c r="D2606">
        <v>0.90844802125366564</v>
      </c>
      <c r="E2606" s="6">
        <v>52.519869046861636</v>
      </c>
      <c r="F2606" s="9">
        <v>76.911664243572304</v>
      </c>
      <c r="G2606" s="9">
        <v>194.75716672348247</v>
      </c>
      <c r="H2606" s="9">
        <v>47.711571112123096</v>
      </c>
    </row>
    <row r="2607" spans="1:8" x14ac:dyDescent="0.25">
      <c r="A2607" s="16"/>
      <c r="B2607" s="5">
        <f>DATE(YEAR(siječanj!B2607),MONTH(siječanj!B2607)+9,DAY(siječanj!B2607))</f>
        <v>44862</v>
      </c>
      <c r="C2607" s="8">
        <v>27.125</v>
      </c>
      <c r="D2607">
        <v>0.90844802125366564</v>
      </c>
      <c r="E2607" s="6">
        <v>52.84274001786374</v>
      </c>
      <c r="F2607" s="9">
        <v>76.869045162326387</v>
      </c>
      <c r="G2607" s="9">
        <v>194.61729217697348</v>
      </c>
      <c r="H2607" s="9">
        <v>48.004882606850209</v>
      </c>
    </row>
    <row r="2608" spans="1:8" x14ac:dyDescent="0.25">
      <c r="A2608" s="16"/>
      <c r="B2608" s="5">
        <f>DATE(YEAR(siječanj!B2608),MONTH(siječanj!B2608)+9,DAY(siječanj!B2608))</f>
        <v>44862</v>
      </c>
      <c r="C2608" s="8">
        <v>27.1354166666667</v>
      </c>
      <c r="D2608">
        <v>0.90844802125366564</v>
      </c>
      <c r="E2608" s="6">
        <v>53.315880023533992</v>
      </c>
      <c r="F2608" s="9">
        <v>76.790132729908166</v>
      </c>
      <c r="G2608" s="9">
        <v>194.89790192930096</v>
      </c>
      <c r="H2608" s="9">
        <v>48.434705708777294</v>
      </c>
    </row>
    <row r="2609" spans="1:8" x14ac:dyDescent="0.25">
      <c r="A2609" s="16"/>
      <c r="B2609" s="5">
        <f>DATE(YEAR(siječanj!B2609),MONTH(siječanj!B2609)+9,DAY(siječanj!B2609))</f>
        <v>44862</v>
      </c>
      <c r="C2609" s="8">
        <v>27.1458333333333</v>
      </c>
      <c r="D2609">
        <v>0.90844802125366564</v>
      </c>
      <c r="E2609" s="6">
        <v>53.824170471570049</v>
      </c>
      <c r="F2609" s="9">
        <v>76.686243307021954</v>
      </c>
      <c r="G2609" s="9">
        <v>194.95063758892695</v>
      </c>
      <c r="H2609" s="9">
        <v>48.896461160517788</v>
      </c>
    </row>
    <row r="2610" spans="1:8" x14ac:dyDescent="0.25">
      <c r="A2610" s="16"/>
      <c r="B2610" s="5">
        <f>DATE(YEAR(siječanj!B2610),MONTH(siječanj!B2610)+9,DAY(siječanj!B2610))</f>
        <v>44862</v>
      </c>
      <c r="C2610" s="8">
        <v>27.15625</v>
      </c>
      <c r="D2610">
        <v>0.90844802125366564</v>
      </c>
      <c r="E2610" s="6">
        <v>54.493386086290741</v>
      </c>
      <c r="F2610" s="9">
        <v>76.7164711604686</v>
      </c>
      <c r="G2610" s="9">
        <v>194.94966220164645</v>
      </c>
      <c r="H2610" s="9">
        <v>49.504408761502859</v>
      </c>
    </row>
    <row r="2611" spans="1:8" x14ac:dyDescent="0.25">
      <c r="A2611" s="16"/>
      <c r="B2611" s="5">
        <f>DATE(YEAR(siječanj!B2611),MONTH(siječanj!B2611)+9,DAY(siječanj!B2611))</f>
        <v>44862</v>
      </c>
      <c r="C2611" s="8">
        <v>27.1666666666667</v>
      </c>
      <c r="D2611">
        <v>0.90844802125366564</v>
      </c>
      <c r="E2611" s="6">
        <v>57.1954348637233</v>
      </c>
      <c r="F2611" s="9">
        <v>76.978275462528458</v>
      </c>
      <c r="G2611" s="9">
        <v>196.78046203204053</v>
      </c>
      <c r="H2611" s="9">
        <v>51.95907962669235</v>
      </c>
    </row>
    <row r="2612" spans="1:8" x14ac:dyDescent="0.25">
      <c r="A2612" s="16"/>
      <c r="B2612" s="5">
        <f>DATE(YEAR(siječanj!B2612),MONTH(siječanj!B2612)+9,DAY(siječanj!B2612))</f>
        <v>44862</v>
      </c>
      <c r="C2612" s="8">
        <v>27.1770833333333</v>
      </c>
      <c r="D2612">
        <v>0.90844802125366564</v>
      </c>
      <c r="E2612" s="6">
        <v>59.500667076521324</v>
      </c>
      <c r="F2612" s="9">
        <v>77.209046497619198</v>
      </c>
      <c r="G2612" s="9">
        <v>198.29047726780072</v>
      </c>
      <c r="H2612" s="9">
        <v>54.053263268938927</v>
      </c>
    </row>
    <row r="2613" spans="1:8" x14ac:dyDescent="0.25">
      <c r="A2613" s="16"/>
      <c r="B2613" s="5">
        <f>DATE(YEAR(siječanj!B2613),MONTH(siječanj!B2613)+9,DAY(siječanj!B2613))</f>
        <v>44862</v>
      </c>
      <c r="C2613" s="8">
        <v>27.1875</v>
      </c>
      <c r="D2613">
        <v>0.90844802125366564</v>
      </c>
      <c r="E2613" s="6">
        <v>63.319356965891707</v>
      </c>
      <c r="F2613" s="9">
        <v>77.668032140642921</v>
      </c>
      <c r="G2613" s="9">
        <v>203.94324202040403</v>
      </c>
      <c r="H2613" s="9">
        <v>57.522344542718834</v>
      </c>
    </row>
    <row r="2614" spans="1:8" x14ac:dyDescent="0.25">
      <c r="A2614" s="16"/>
      <c r="B2614" s="5">
        <f>DATE(YEAR(siječanj!B2614),MONTH(siječanj!B2614)+9,DAY(siječanj!B2614))</f>
        <v>44862</v>
      </c>
      <c r="C2614" s="8">
        <v>27.1979166666667</v>
      </c>
      <c r="D2614">
        <v>0.90844802125366564</v>
      </c>
      <c r="E2614" s="6">
        <v>67.92500016936232</v>
      </c>
      <c r="F2614" s="9">
        <v>78.26688137148102</v>
      </c>
      <c r="G2614" s="9">
        <v>206.59884727262533</v>
      </c>
      <c r="H2614" s="9">
        <v>61.706331997512102</v>
      </c>
    </row>
    <row r="2615" spans="1:8" x14ac:dyDescent="0.25">
      <c r="A2615" s="16"/>
      <c r="B2615" s="5">
        <f>DATE(YEAR(siječanj!B2615),MONTH(siječanj!B2615)+9,DAY(siječanj!B2615))</f>
        <v>44862</v>
      </c>
      <c r="C2615" s="8">
        <v>27.2083333333333</v>
      </c>
      <c r="D2615">
        <v>0.90844802125366564</v>
      </c>
      <c r="E2615" s="6">
        <v>74.059924904066548</v>
      </c>
      <c r="F2615" s="9">
        <v>79.173674365430244</v>
      </c>
      <c r="G2615" s="9">
        <v>211.47945157804855</v>
      </c>
      <c r="H2615" s="9">
        <v>67.279592233294323</v>
      </c>
    </row>
    <row r="2616" spans="1:8" x14ac:dyDescent="0.25">
      <c r="A2616" s="16"/>
      <c r="B2616" s="5">
        <f>DATE(YEAR(siječanj!B2616),MONTH(siječanj!B2616)+9,DAY(siječanj!B2616))</f>
        <v>44862</v>
      </c>
      <c r="C2616" s="8">
        <v>27.21875</v>
      </c>
      <c r="D2616">
        <v>0.90844802125366564</v>
      </c>
      <c r="E2616" s="6">
        <v>80.311296648536825</v>
      </c>
      <c r="F2616" s="9">
        <v>80.516408263094476</v>
      </c>
      <c r="G2616" s="9">
        <v>212.3997550664898</v>
      </c>
      <c r="H2616" s="9">
        <v>72.958638524679429</v>
      </c>
    </row>
    <row r="2617" spans="1:8" x14ac:dyDescent="0.25">
      <c r="A2617" s="16"/>
      <c r="B2617" s="5">
        <f>DATE(YEAR(siječanj!B2617),MONTH(siječanj!B2617)+9,DAY(siječanj!B2617))</f>
        <v>44862</v>
      </c>
      <c r="C2617" s="8">
        <v>27.2291666666667</v>
      </c>
      <c r="D2617">
        <v>0.90844802125366564</v>
      </c>
      <c r="E2617" s="6">
        <v>85.212595143252145</v>
      </c>
      <c r="F2617" s="9">
        <v>82.653574663374684</v>
      </c>
      <c r="G2617" s="9">
        <v>213.17490791844415</v>
      </c>
      <c r="H2617" s="9">
        <v>77.411213443777129</v>
      </c>
    </row>
    <row r="2618" spans="1:8" x14ac:dyDescent="0.25">
      <c r="A2618" s="16"/>
      <c r="B2618" s="5">
        <f>DATE(YEAR(siječanj!B2618),MONTH(siječanj!B2618)+9,DAY(siječanj!B2618))</f>
        <v>44862</v>
      </c>
      <c r="C2618" s="8">
        <v>27.2395833333333</v>
      </c>
      <c r="D2618">
        <v>0.90844802125366564</v>
      </c>
      <c r="E2618" s="6">
        <v>90.805317056745295</v>
      </c>
      <c r="F2618" s="9">
        <v>85.570154189568314</v>
      </c>
      <c r="G2618" s="9">
        <v>213.15513679731885</v>
      </c>
      <c r="H2618" s="9">
        <v>82.491910599511996</v>
      </c>
    </row>
    <row r="2619" spans="1:8" x14ac:dyDescent="0.25">
      <c r="A2619" s="16"/>
      <c r="B2619" s="5">
        <f>DATE(YEAR(siječanj!B2619),MONTH(siječanj!B2619)+9,DAY(siječanj!B2619))</f>
        <v>44862</v>
      </c>
      <c r="C2619" s="8">
        <v>27.25</v>
      </c>
      <c r="D2619">
        <v>0.90844802125366564</v>
      </c>
      <c r="E2619" s="6">
        <v>95.864358671828953</v>
      </c>
      <c r="F2619" s="9">
        <v>89.776226590627061</v>
      </c>
      <c r="G2619" s="9">
        <v>212.84430550263224</v>
      </c>
      <c r="H2619" s="9">
        <v>87.087786944174695</v>
      </c>
    </row>
    <row r="2620" spans="1:8" x14ac:dyDescent="0.25">
      <c r="A2620" s="16"/>
      <c r="B2620" s="5">
        <f>DATE(YEAR(siječanj!B2620),MONTH(siječanj!B2620)+9,DAY(siječanj!B2620))</f>
        <v>44862</v>
      </c>
      <c r="C2620" s="8">
        <v>27.2604166666667</v>
      </c>
      <c r="D2620">
        <v>0.90844802125366564</v>
      </c>
      <c r="E2620" s="6">
        <v>98.925955847725973</v>
      </c>
      <c r="F2620" s="9">
        <v>93.026057755510649</v>
      </c>
      <c r="G2620" s="9">
        <v>212.20502019809527</v>
      </c>
      <c r="H2620" s="9">
        <v>89.869088840494157</v>
      </c>
    </row>
    <row r="2621" spans="1:8" x14ac:dyDescent="0.25">
      <c r="A2621" s="16"/>
      <c r="B2621" s="5">
        <f>DATE(YEAR(siječanj!B2621),MONTH(siječanj!B2621)+9,DAY(siječanj!B2621))</f>
        <v>44862</v>
      </c>
      <c r="C2621" s="8">
        <v>27.2708333333333</v>
      </c>
      <c r="D2621">
        <v>0.90844802125366564</v>
      </c>
      <c r="E2621" s="6">
        <v>101.1020466219903</v>
      </c>
      <c r="F2621" s="9">
        <v>97.597221604676562</v>
      </c>
      <c r="G2621" s="9">
        <v>205.78923762043962</v>
      </c>
      <c r="H2621" s="9">
        <v>91.845954198442939</v>
      </c>
    </row>
    <row r="2622" spans="1:8" x14ac:dyDescent="0.25">
      <c r="A2622" s="16"/>
      <c r="B2622" s="5">
        <f>DATE(YEAR(siječanj!B2622),MONTH(siječanj!B2622)+9,DAY(siječanj!B2622))</f>
        <v>44862</v>
      </c>
      <c r="C2622" s="8">
        <v>27.28125</v>
      </c>
      <c r="D2622">
        <v>0.90844802125366564</v>
      </c>
      <c r="E2622" s="6">
        <v>102.05637259381359</v>
      </c>
      <c r="F2622" s="9">
        <v>104.46095438419131</v>
      </c>
      <c r="G2622" s="9">
        <v>174.55510529137547</v>
      </c>
      <c r="H2622" s="9">
        <v>92.712909739176794</v>
      </c>
    </row>
    <row r="2623" spans="1:8" x14ac:dyDescent="0.25">
      <c r="A2623" s="16"/>
      <c r="B2623" s="5">
        <f>DATE(YEAR(siječanj!B2623),MONTH(siječanj!B2623)+9,DAY(siječanj!B2623))</f>
        <v>44862</v>
      </c>
      <c r="C2623" s="8">
        <v>27.2916666666667</v>
      </c>
      <c r="D2623">
        <v>0.90844802125366564</v>
      </c>
      <c r="E2623" s="6">
        <v>99.990726129774487</v>
      </c>
      <c r="F2623" s="9">
        <v>112.82566854401942</v>
      </c>
      <c r="G2623" s="9">
        <v>102.37196925320197</v>
      </c>
      <c r="H2623" s="9">
        <v>90.836377296310829</v>
      </c>
    </row>
    <row r="2624" spans="1:8" x14ac:dyDescent="0.25">
      <c r="A2624" s="16"/>
      <c r="B2624" s="5">
        <f>DATE(YEAR(siječanj!B2624),MONTH(siječanj!B2624)+9,DAY(siječanj!B2624))</f>
        <v>44862</v>
      </c>
      <c r="C2624" s="8">
        <v>27.3020833333333</v>
      </c>
      <c r="D2624">
        <v>0.90844802125366564</v>
      </c>
      <c r="E2624" s="6">
        <v>97.337692779670974</v>
      </c>
      <c r="F2624" s="9">
        <v>116.27784415635958</v>
      </c>
      <c r="G2624" s="9">
        <v>41.667406729353708</v>
      </c>
      <c r="H2624" s="9">
        <v>88.42623439908931</v>
      </c>
    </row>
    <row r="2625" spans="1:8" x14ac:dyDescent="0.25">
      <c r="A2625" s="16"/>
      <c r="B2625" s="5">
        <f>DATE(YEAR(siječanj!B2625),MONTH(siječanj!B2625)+9,DAY(siječanj!B2625))</f>
        <v>44862</v>
      </c>
      <c r="C2625" s="8">
        <v>27.3125</v>
      </c>
      <c r="D2625">
        <v>0.90844802125366564</v>
      </c>
      <c r="E2625" s="6">
        <v>97.135901401309155</v>
      </c>
      <c r="F2625" s="9">
        <v>120.27107966517204</v>
      </c>
      <c r="G2625" s="9">
        <v>11.811080853414975</v>
      </c>
      <c r="H2625" s="9">
        <v>88.242917420710469</v>
      </c>
    </row>
    <row r="2626" spans="1:8" x14ac:dyDescent="0.25">
      <c r="A2626" s="16"/>
      <c r="B2626" s="5">
        <f>DATE(YEAR(siječanj!B2626),MONTH(siječanj!B2626)+9,DAY(siječanj!B2626))</f>
        <v>44862</v>
      </c>
      <c r="C2626" s="8">
        <v>27.3229166666667</v>
      </c>
      <c r="D2626">
        <v>0.90844802125366564</v>
      </c>
      <c r="E2626" s="6">
        <v>96.213311501404945</v>
      </c>
      <c r="F2626" s="9">
        <v>126.21291107872807</v>
      </c>
      <c r="G2626" s="9">
        <v>4.6719998828265377</v>
      </c>
      <c r="H2626" s="9">
        <v>87.404792451713874</v>
      </c>
    </row>
    <row r="2627" spans="1:8" x14ac:dyDescent="0.25">
      <c r="A2627" s="16"/>
      <c r="B2627" s="5">
        <f>DATE(YEAR(siječanj!B2627),MONTH(siječanj!B2627)+9,DAY(siječanj!B2627))</f>
        <v>44862</v>
      </c>
      <c r="C2627" s="8">
        <v>27.3333333333333</v>
      </c>
      <c r="D2627">
        <v>0.90844802125366564</v>
      </c>
      <c r="E2627" s="6">
        <v>97.634989232401111</v>
      </c>
      <c r="F2627" s="9">
        <v>134.33502521061124</v>
      </c>
      <c r="G2627" s="9">
        <v>2.4106583774215911</v>
      </c>
      <c r="H2627" s="9">
        <v>88.696312773297734</v>
      </c>
    </row>
    <row r="2628" spans="1:8" x14ac:dyDescent="0.25">
      <c r="A2628" s="16"/>
      <c r="B2628" s="5">
        <f>DATE(YEAR(siječanj!B2628),MONTH(siječanj!B2628)+9,DAY(siječanj!B2628))</f>
        <v>44862</v>
      </c>
      <c r="C2628" s="8">
        <v>27.34375</v>
      </c>
      <c r="D2628">
        <v>0.90844802125366564</v>
      </c>
      <c r="E2628" s="6">
        <v>98.490077058358636</v>
      </c>
      <c r="F2628" s="9">
        <v>137.91643483647636</v>
      </c>
      <c r="G2628" s="9">
        <v>1.7818172958150327</v>
      </c>
      <c r="H2628" s="9">
        <v>89.473115616786956</v>
      </c>
    </row>
    <row r="2629" spans="1:8" x14ac:dyDescent="0.25">
      <c r="A2629" s="16"/>
      <c r="B2629" s="5">
        <f>DATE(YEAR(siječanj!B2629),MONTH(siječanj!B2629)+9,DAY(siječanj!B2629))</f>
        <v>44862</v>
      </c>
      <c r="C2629" s="8">
        <v>27.3541666666667</v>
      </c>
      <c r="D2629">
        <v>0.90844802125366564</v>
      </c>
      <c r="E2629" s="6">
        <v>97.898947172415149</v>
      </c>
      <c r="F2629" s="9">
        <v>140.50513667981645</v>
      </c>
      <c r="G2629" s="9">
        <v>1.5612906886505622</v>
      </c>
      <c r="H2629" s="9">
        <v>88.936104841597682</v>
      </c>
    </row>
    <row r="2630" spans="1:8" x14ac:dyDescent="0.25">
      <c r="A2630" s="16"/>
      <c r="B2630" s="5">
        <f>DATE(YEAR(siječanj!B2630),MONTH(siječanj!B2630)+9,DAY(siječanj!B2630))</f>
        <v>44862</v>
      </c>
      <c r="C2630" s="8">
        <v>27.3645833333333</v>
      </c>
      <c r="D2630">
        <v>0.90844802125366564</v>
      </c>
      <c r="E2630" s="6">
        <v>98.151997792357122</v>
      </c>
      <c r="F2630" s="9">
        <v>143.54348910995344</v>
      </c>
      <c r="G2630" s="9">
        <v>1.4942641148998508</v>
      </c>
      <c r="H2630" s="9">
        <v>89.165988176560987</v>
      </c>
    </row>
    <row r="2631" spans="1:8" x14ac:dyDescent="0.25">
      <c r="A2631" s="16"/>
      <c r="B2631" s="5">
        <f>DATE(YEAR(siječanj!B2631),MONTH(siječanj!B2631)+9,DAY(siječanj!B2631))</f>
        <v>44862</v>
      </c>
      <c r="C2631" s="8">
        <v>27.375</v>
      </c>
      <c r="D2631">
        <v>0.90844802125366564</v>
      </c>
      <c r="E2631" s="6">
        <v>98.471590411740991</v>
      </c>
      <c r="F2631" s="9">
        <v>146.93077607404069</v>
      </c>
      <c r="G2631" s="9">
        <v>1.4010331029219285</v>
      </c>
      <c r="H2631" s="9">
        <v>89.456321459247533</v>
      </c>
    </row>
    <row r="2632" spans="1:8" x14ac:dyDescent="0.25">
      <c r="A2632" s="16"/>
      <c r="B2632" s="5">
        <f>DATE(YEAR(siječanj!B2632),MONTH(siječanj!B2632)+9,DAY(siječanj!B2632))</f>
        <v>44862</v>
      </c>
      <c r="C2632" s="8">
        <v>27.3854166666667</v>
      </c>
      <c r="D2632">
        <v>0.90844802125366564</v>
      </c>
      <c r="E2632" s="6">
        <v>99.546018030612814</v>
      </c>
      <c r="F2632" s="9">
        <v>148.53452145825335</v>
      </c>
      <c r="G2632" s="9">
        <v>1.3118666166356583</v>
      </c>
      <c r="H2632" s="9">
        <v>90.432383103591931</v>
      </c>
    </row>
    <row r="2633" spans="1:8" x14ac:dyDescent="0.25">
      <c r="A2633" s="16"/>
      <c r="B2633" s="5">
        <f>DATE(YEAR(siječanj!B2633),MONTH(siječanj!B2633)+9,DAY(siječanj!B2633))</f>
        <v>44862</v>
      </c>
      <c r="C2633" s="8">
        <v>27.3958333333333</v>
      </c>
      <c r="D2633">
        <v>0.90844802125366564</v>
      </c>
      <c r="E2633" s="6">
        <v>98.970311885550359</v>
      </c>
      <c r="F2633" s="9">
        <v>149.44522857729734</v>
      </c>
      <c r="G2633" s="9">
        <v>1.3057540091062485</v>
      </c>
      <c r="H2633" s="9">
        <v>89.909383995286376</v>
      </c>
    </row>
    <row r="2634" spans="1:8" x14ac:dyDescent="0.25">
      <c r="A2634" s="16"/>
      <c r="B2634" s="5">
        <f>DATE(YEAR(siječanj!B2634),MONTH(siječanj!B2634)+9,DAY(siječanj!B2634))</f>
        <v>44862</v>
      </c>
      <c r="C2634" s="8">
        <v>27.40625</v>
      </c>
      <c r="D2634">
        <v>0.90844802125366564</v>
      </c>
      <c r="E2634" s="6">
        <v>98.798642224252589</v>
      </c>
      <c r="F2634" s="9">
        <v>150.16677800960949</v>
      </c>
      <c r="G2634" s="9">
        <v>1.2755662925435498</v>
      </c>
      <c r="H2634" s="9">
        <v>89.753431031171118</v>
      </c>
    </row>
    <row r="2635" spans="1:8" x14ac:dyDescent="0.25">
      <c r="A2635" s="16"/>
      <c r="B2635" s="5">
        <f>DATE(YEAR(siječanj!B2635),MONTH(siječanj!B2635)+9,DAY(siječanj!B2635))</f>
        <v>44862</v>
      </c>
      <c r="C2635" s="8">
        <v>27.4166666666667</v>
      </c>
      <c r="D2635">
        <v>0.90844802125366564</v>
      </c>
      <c r="E2635" s="6">
        <v>99.586689646009802</v>
      </c>
      <c r="F2635" s="9">
        <v>150.22680558393819</v>
      </c>
      <c r="G2635" s="9">
        <v>1.28683810818696</v>
      </c>
      <c r="H2635" s="9">
        <v>90.469331152120517</v>
      </c>
    </row>
    <row r="2636" spans="1:8" x14ac:dyDescent="0.25">
      <c r="A2636" s="16"/>
      <c r="B2636" s="5">
        <f>DATE(YEAR(siječanj!B2636),MONTH(siječanj!B2636)+9,DAY(siječanj!B2636))</f>
        <v>44862</v>
      </c>
      <c r="C2636" s="8">
        <v>27.4270833333333</v>
      </c>
      <c r="D2636">
        <v>0.90844802125366564</v>
      </c>
      <c r="E2636" s="6">
        <v>99.629197019172423</v>
      </c>
      <c r="F2636" s="9">
        <v>150.02850369934771</v>
      </c>
      <c r="G2636" s="9">
        <v>1.2955592606522823</v>
      </c>
      <c r="H2636" s="9">
        <v>90.507946891158795</v>
      </c>
    </row>
    <row r="2637" spans="1:8" x14ac:dyDescent="0.25">
      <c r="A2637" s="16"/>
      <c r="B2637" s="5">
        <f>DATE(YEAR(siječanj!B2637),MONTH(siječanj!B2637)+9,DAY(siječanj!B2637))</f>
        <v>44862</v>
      </c>
      <c r="C2637" s="8">
        <v>27.4375</v>
      </c>
      <c r="D2637">
        <v>0.90844802125366564</v>
      </c>
      <c r="E2637" s="6">
        <v>99.683741562237969</v>
      </c>
      <c r="F2637" s="9">
        <v>149.80153549526557</v>
      </c>
      <c r="G2637" s="9">
        <v>1.2837327332737865</v>
      </c>
      <c r="H2637" s="9">
        <v>90.557497773376866</v>
      </c>
    </row>
    <row r="2638" spans="1:8" x14ac:dyDescent="0.25">
      <c r="A2638" s="16"/>
      <c r="B2638" s="5">
        <f>DATE(YEAR(siječanj!B2638),MONTH(siječanj!B2638)+9,DAY(siječanj!B2638))</f>
        <v>44862</v>
      </c>
      <c r="C2638" s="8">
        <v>27.4479166666667</v>
      </c>
      <c r="D2638">
        <v>0.90844802125366564</v>
      </c>
      <c r="E2638" s="6">
        <v>101.4297725716154</v>
      </c>
      <c r="F2638" s="9">
        <v>150.01724351518266</v>
      </c>
      <c r="G2638" s="9">
        <v>1.2444230206772213</v>
      </c>
      <c r="H2638" s="9">
        <v>92.143676188893338</v>
      </c>
    </row>
    <row r="2639" spans="1:8" x14ac:dyDescent="0.25">
      <c r="A2639" s="16"/>
      <c r="B2639" s="5">
        <f>DATE(YEAR(siječanj!B2639),MONTH(siječanj!B2639)+9,DAY(siječanj!B2639))</f>
        <v>44862</v>
      </c>
      <c r="C2639" s="8">
        <v>27.4583333333333</v>
      </c>
      <c r="D2639">
        <v>0.90844802125366564</v>
      </c>
      <c r="E2639" s="6">
        <v>102.04585645197825</v>
      </c>
      <c r="F2639" s="9">
        <v>150.08798769098078</v>
      </c>
      <c r="G2639" s="9">
        <v>1.2036217347177727</v>
      </c>
      <c r="H2639" s="9">
        <v>92.703356370935253</v>
      </c>
    </row>
    <row r="2640" spans="1:8" x14ac:dyDescent="0.25">
      <c r="A2640" s="16"/>
      <c r="B2640" s="5">
        <f>DATE(YEAR(siječanj!B2640),MONTH(siječanj!B2640)+9,DAY(siječanj!B2640))</f>
        <v>44862</v>
      </c>
      <c r="C2640" s="8">
        <v>27.46875</v>
      </c>
      <c r="D2640">
        <v>0.90844802125366564</v>
      </c>
      <c r="E2640" s="6">
        <v>103.0204025658539</v>
      </c>
      <c r="F2640" s="9">
        <v>150.11819144735958</v>
      </c>
      <c r="G2640" s="9">
        <v>1.1168516872875216</v>
      </c>
      <c r="H2640" s="9">
        <v>93.588680859706031</v>
      </c>
    </row>
    <row r="2641" spans="1:8" x14ac:dyDescent="0.25">
      <c r="A2641" s="16"/>
      <c r="B2641" s="5">
        <f>DATE(YEAR(siječanj!B2641),MONTH(siječanj!B2641)+9,DAY(siječanj!B2641))</f>
        <v>44862</v>
      </c>
      <c r="C2641" s="8">
        <v>27.4791666666667</v>
      </c>
      <c r="D2641">
        <v>0.90844802125366564</v>
      </c>
      <c r="E2641" s="6">
        <v>103.5561519389976</v>
      </c>
      <c r="F2641" s="9">
        <v>149.92057141388059</v>
      </c>
      <c r="G2641" s="9">
        <v>1.075817804832558</v>
      </c>
      <c r="H2641" s="9">
        <v>94.075381317626324</v>
      </c>
    </row>
    <row r="2642" spans="1:8" x14ac:dyDescent="0.25">
      <c r="A2642" s="16"/>
      <c r="B2642" s="5">
        <f>DATE(YEAR(siječanj!B2642),MONTH(siječanj!B2642)+9,DAY(siječanj!B2642))</f>
        <v>44862</v>
      </c>
      <c r="C2642" s="8">
        <v>27.4895833333333</v>
      </c>
      <c r="D2642">
        <v>0.90844802125366564</v>
      </c>
      <c r="E2642" s="6">
        <v>103.39816755895535</v>
      </c>
      <c r="F2642" s="9">
        <v>149.72309854035578</v>
      </c>
      <c r="G2642" s="9">
        <v>1.057943380490838</v>
      </c>
      <c r="H2642" s="9">
        <v>93.931860720187956</v>
      </c>
    </row>
    <row r="2643" spans="1:8" x14ac:dyDescent="0.25">
      <c r="A2643" s="16"/>
      <c r="B2643" s="5">
        <f>DATE(YEAR(siječanj!B2643),MONTH(siječanj!B2643)+9,DAY(siječanj!B2643))</f>
        <v>44862</v>
      </c>
      <c r="C2643" s="8">
        <v>27.5</v>
      </c>
      <c r="D2643">
        <v>0.90844802125366564</v>
      </c>
      <c r="E2643" s="6">
        <v>101.83305846972796</v>
      </c>
      <c r="F2643" s="9">
        <v>149.7199468396943</v>
      </c>
      <c r="G2643" s="9">
        <v>1.0881839437498857</v>
      </c>
      <c r="H2643" s="9">
        <v>92.5100404650332</v>
      </c>
    </row>
    <row r="2644" spans="1:8" x14ac:dyDescent="0.25">
      <c r="A2644" s="16"/>
      <c r="B2644" s="5">
        <f>DATE(YEAR(siječanj!B2644),MONTH(siječanj!B2644)+9,DAY(siječanj!B2644))</f>
        <v>44862</v>
      </c>
      <c r="C2644" s="8">
        <v>27.5104166666667</v>
      </c>
      <c r="D2644">
        <v>0.90844802125366564</v>
      </c>
      <c r="E2644" s="6">
        <v>100.94243498019691</v>
      </c>
      <c r="F2644" s="9">
        <v>149.09885600523768</v>
      </c>
      <c r="G2644" s="9">
        <v>1.0980368068407906</v>
      </c>
      <c r="H2644" s="9">
        <v>91.700955318286688</v>
      </c>
    </row>
    <row r="2645" spans="1:8" x14ac:dyDescent="0.25">
      <c r="A2645" s="16"/>
      <c r="B2645" s="5">
        <f>DATE(YEAR(siječanj!B2645),MONTH(siječanj!B2645)+9,DAY(siječanj!B2645))</f>
        <v>44862</v>
      </c>
      <c r="C2645" s="8">
        <v>27.5208333333333</v>
      </c>
      <c r="D2645">
        <v>0.90844802125366564</v>
      </c>
      <c r="E2645" s="6">
        <v>100.96378596491832</v>
      </c>
      <c r="F2645" s="9">
        <v>148.6918300544005</v>
      </c>
      <c r="G2645" s="9">
        <v>1.0785295261292482</v>
      </c>
      <c r="H2645" s="9">
        <v>91.720351578108662</v>
      </c>
    </row>
    <row r="2646" spans="1:8" x14ac:dyDescent="0.25">
      <c r="A2646" s="16"/>
      <c r="B2646" s="5">
        <f>DATE(YEAR(siječanj!B2646),MONTH(siječanj!B2646)+9,DAY(siječanj!B2646))</f>
        <v>44862</v>
      </c>
      <c r="C2646" s="8">
        <v>27.53125</v>
      </c>
      <c r="D2646">
        <v>0.90844802125366564</v>
      </c>
      <c r="E2646" s="6">
        <v>100.11995791658113</v>
      </c>
      <c r="F2646" s="9">
        <v>148.5155299316757</v>
      </c>
      <c r="G2646" s="9">
        <v>1.1210553410955262</v>
      </c>
      <c r="H2646" s="9">
        <v>90.953777657318398</v>
      </c>
    </row>
    <row r="2647" spans="1:8" x14ac:dyDescent="0.25">
      <c r="A2647" s="16"/>
      <c r="B2647" s="5">
        <f>DATE(YEAR(siječanj!B2647),MONTH(siječanj!B2647)+9,DAY(siječanj!B2647))</f>
        <v>44862</v>
      </c>
      <c r="C2647" s="8">
        <v>27.5416666666667</v>
      </c>
      <c r="D2647">
        <v>0.90844802125366564</v>
      </c>
      <c r="E2647" s="6">
        <v>97.986858027665392</v>
      </c>
      <c r="F2647" s="9">
        <v>148.0131672087609</v>
      </c>
      <c r="G2647" s="9">
        <v>1.1112502916347642</v>
      </c>
      <c r="H2647" s="9">
        <v>89.01596728409649</v>
      </c>
    </row>
    <row r="2648" spans="1:8" x14ac:dyDescent="0.25">
      <c r="A2648" s="16"/>
      <c r="B2648" s="5">
        <f>DATE(YEAR(siječanj!B2648),MONTH(siječanj!B2648)+9,DAY(siječanj!B2648))</f>
        <v>44862</v>
      </c>
      <c r="C2648" s="8">
        <v>27.5520833333333</v>
      </c>
      <c r="D2648">
        <v>0.90844802125366564</v>
      </c>
      <c r="E2648" s="6">
        <v>96.871825313553586</v>
      </c>
      <c r="F2648" s="9">
        <v>147.61203015371387</v>
      </c>
      <c r="G2648" s="9">
        <v>1.0961562537791996</v>
      </c>
      <c r="H2648" s="9">
        <v>88.003018021328515</v>
      </c>
    </row>
    <row r="2649" spans="1:8" x14ac:dyDescent="0.25">
      <c r="A2649" s="16"/>
      <c r="B2649" s="5">
        <f>DATE(YEAR(siječanj!B2649),MONTH(siječanj!B2649)+9,DAY(siječanj!B2649))</f>
        <v>44862</v>
      </c>
      <c r="C2649" s="8">
        <v>27.5625</v>
      </c>
      <c r="D2649">
        <v>0.90844802125366564</v>
      </c>
      <c r="E2649" s="6">
        <v>96.862063728723044</v>
      </c>
      <c r="F2649" s="9">
        <v>147.03585377609252</v>
      </c>
      <c r="G2649" s="9">
        <v>1.0766266839169769</v>
      </c>
      <c r="H2649" s="9">
        <v>87.994150128904906</v>
      </c>
    </row>
    <row r="2650" spans="1:8" x14ac:dyDescent="0.25">
      <c r="A2650" s="16"/>
      <c r="B2650" s="5">
        <f>DATE(YEAR(siječanj!B2650),MONTH(siječanj!B2650)+9,DAY(siječanj!B2650))</f>
        <v>44862</v>
      </c>
      <c r="C2650" s="8">
        <v>27.5729166666667</v>
      </c>
      <c r="D2650">
        <v>0.90844802125366564</v>
      </c>
      <c r="E2650" s="6">
        <v>97.202789901270364</v>
      </c>
      <c r="F2650" s="9">
        <v>146.51582886152897</v>
      </c>
      <c r="G2650" s="9">
        <v>1.0552305807512201</v>
      </c>
      <c r="H2650" s="9">
        <v>88.303682146144851</v>
      </c>
    </row>
    <row r="2651" spans="1:8" x14ac:dyDescent="0.25">
      <c r="A2651" s="16"/>
      <c r="B2651" s="5">
        <f>DATE(YEAR(siječanj!B2651),MONTH(siječanj!B2651)+9,DAY(siječanj!B2651))</f>
        <v>44862</v>
      </c>
      <c r="C2651" s="8">
        <v>27.5833333333333</v>
      </c>
      <c r="D2651">
        <v>0.90844802125366564</v>
      </c>
      <c r="E2651" s="6">
        <v>99.735867551535478</v>
      </c>
      <c r="F2651" s="9">
        <v>145.25476686021932</v>
      </c>
      <c r="G2651" s="9">
        <v>1.053399998205627</v>
      </c>
      <c r="H2651" s="9">
        <v>90.60485152521008</v>
      </c>
    </row>
    <row r="2652" spans="1:8" x14ac:dyDescent="0.25">
      <c r="A2652" s="16"/>
      <c r="B2652" s="5">
        <f>DATE(YEAR(siječanj!B2652),MONTH(siječanj!B2652)+9,DAY(siječanj!B2652))</f>
        <v>44862</v>
      </c>
      <c r="C2652" s="8">
        <v>27.59375</v>
      </c>
      <c r="D2652">
        <v>0.90844802125366564</v>
      </c>
      <c r="E2652" s="6">
        <v>101.30418747938592</v>
      </c>
      <c r="F2652" s="9">
        <v>144.71384303425458</v>
      </c>
      <c r="G2652" s="9">
        <v>1.025196012062932</v>
      </c>
      <c r="H2652" s="9">
        <v>92.029588660358499</v>
      </c>
    </row>
    <row r="2653" spans="1:8" x14ac:dyDescent="0.25">
      <c r="A2653" s="16"/>
      <c r="B2653" s="5">
        <f>DATE(YEAR(siječanj!B2653),MONTH(siječanj!B2653)+9,DAY(siječanj!B2653))</f>
        <v>44862</v>
      </c>
      <c r="C2653" s="8">
        <v>27.6041666666667</v>
      </c>
      <c r="D2653">
        <v>0.90844802125366564</v>
      </c>
      <c r="E2653" s="6">
        <v>101.24386461820467</v>
      </c>
      <c r="F2653" s="9">
        <v>144.03508168235908</v>
      </c>
      <c r="G2653" s="9">
        <v>0.99971381235170564</v>
      </c>
      <c r="H2653" s="9">
        <v>91.974788476482047</v>
      </c>
    </row>
    <row r="2654" spans="1:8" x14ac:dyDescent="0.25">
      <c r="A2654" s="16"/>
      <c r="B2654" s="5">
        <f>DATE(YEAR(siječanj!B2654),MONTH(siječanj!B2654)+9,DAY(siječanj!B2654))</f>
        <v>44862</v>
      </c>
      <c r="C2654" s="8">
        <v>27.6145833333333</v>
      </c>
      <c r="D2654">
        <v>0.90844802125366564</v>
      </c>
      <c r="E2654" s="6">
        <v>103.26446601473343</v>
      </c>
      <c r="F2654" s="9">
        <v>142.73552981021086</v>
      </c>
      <c r="G2654" s="9">
        <v>1.0245172724077465</v>
      </c>
      <c r="H2654" s="9">
        <v>93.810399816900983</v>
      </c>
    </row>
    <row r="2655" spans="1:8" x14ac:dyDescent="0.25">
      <c r="A2655" s="16"/>
      <c r="B2655" s="5">
        <f>DATE(YEAR(siječanj!B2655),MONTH(siječanj!B2655)+9,DAY(siječanj!B2655))</f>
        <v>44862</v>
      </c>
      <c r="C2655" s="8">
        <v>27.625</v>
      </c>
      <c r="D2655">
        <v>0.90844802125366564</v>
      </c>
      <c r="E2655" s="6">
        <v>103.92058410839182</v>
      </c>
      <c r="F2655" s="9">
        <v>140.10512575308138</v>
      </c>
      <c r="G2655" s="9">
        <v>0.99804572451843887</v>
      </c>
      <c r="H2655" s="9">
        <v>94.406449000793685</v>
      </c>
    </row>
    <row r="2656" spans="1:8" x14ac:dyDescent="0.25">
      <c r="A2656" s="16"/>
      <c r="B2656" s="5">
        <f>DATE(YEAR(siječanj!B2656),MONTH(siječanj!B2656)+9,DAY(siječanj!B2656))</f>
        <v>44862</v>
      </c>
      <c r="C2656" s="8">
        <v>27.6354166666667</v>
      </c>
      <c r="D2656">
        <v>0.90844802125366564</v>
      </c>
      <c r="E2656" s="6">
        <v>104.77658733113675</v>
      </c>
      <c r="F2656" s="9">
        <v>138.28164807867728</v>
      </c>
      <c r="G2656" s="9">
        <v>1.0003763743653447</v>
      </c>
      <c r="H2656" s="9">
        <v>95.184083434683075</v>
      </c>
    </row>
    <row r="2657" spans="1:8" x14ac:dyDescent="0.25">
      <c r="A2657" s="16"/>
      <c r="B2657" s="5">
        <f>DATE(YEAR(siječanj!B2657),MONTH(siječanj!B2657)+9,DAY(siječanj!B2657))</f>
        <v>44862</v>
      </c>
      <c r="C2657" s="8">
        <v>27.6458333333333</v>
      </c>
      <c r="D2657">
        <v>0.90844802125366564</v>
      </c>
      <c r="E2657" s="6">
        <v>106.5360434981707</v>
      </c>
      <c r="F2657" s="9">
        <v>136.67863499756314</v>
      </c>
      <c r="G2657" s="9">
        <v>0.98347763759208018</v>
      </c>
      <c r="H2657" s="9">
        <v>96.782457908107617</v>
      </c>
    </row>
    <row r="2658" spans="1:8" x14ac:dyDescent="0.25">
      <c r="A2658" s="16"/>
      <c r="B2658" s="5">
        <f>DATE(YEAR(siječanj!B2658),MONTH(siječanj!B2658)+9,DAY(siječanj!B2658))</f>
        <v>44862</v>
      </c>
      <c r="C2658" s="8">
        <v>27.65625</v>
      </c>
      <c r="D2658">
        <v>0.90844802125366564</v>
      </c>
      <c r="E2658" s="6">
        <v>106.34617412048475</v>
      </c>
      <c r="F2658" s="9">
        <v>135.28286539171069</v>
      </c>
      <c r="G2658" s="9">
        <v>0.98754971338185837</v>
      </c>
      <c r="H2658" s="9">
        <v>96.609971447652157</v>
      </c>
    </row>
    <row r="2659" spans="1:8" x14ac:dyDescent="0.25">
      <c r="A2659" s="16"/>
      <c r="B2659" s="5">
        <f>DATE(YEAR(siječanj!B2659),MONTH(siječanj!B2659)+9,DAY(siječanj!B2659))</f>
        <v>44862</v>
      </c>
      <c r="C2659" s="8">
        <v>27.6666666666667</v>
      </c>
      <c r="D2659">
        <v>0.90844802125366564</v>
      </c>
      <c r="E2659" s="6">
        <v>106.45190840645894</v>
      </c>
      <c r="F2659" s="9">
        <v>132.60203951886336</v>
      </c>
      <c r="G2659" s="9">
        <v>0.99975012225807747</v>
      </c>
      <c r="H2659" s="9">
        <v>96.706025550524075</v>
      </c>
    </row>
    <row r="2660" spans="1:8" x14ac:dyDescent="0.25">
      <c r="A2660" s="16"/>
      <c r="B2660" s="5">
        <f>DATE(YEAR(siječanj!B2660),MONTH(siječanj!B2660)+9,DAY(siječanj!B2660))</f>
        <v>44862</v>
      </c>
      <c r="C2660" s="8">
        <v>27.6770833333333</v>
      </c>
      <c r="D2660">
        <v>0.90844802125366564</v>
      </c>
      <c r="E2660" s="6">
        <v>107.13091241264063</v>
      </c>
      <c r="F2660" s="9">
        <v>131.15631035738005</v>
      </c>
      <c r="G2660" s="9">
        <v>1.0194083939581751</v>
      </c>
      <c r="H2660" s="9">
        <v>97.322865396363142</v>
      </c>
    </row>
    <row r="2661" spans="1:8" x14ac:dyDescent="0.25">
      <c r="A2661" s="16"/>
      <c r="B2661" s="5">
        <f>DATE(YEAR(siječanj!B2661),MONTH(siječanj!B2661)+9,DAY(siječanj!B2661))</f>
        <v>44862</v>
      </c>
      <c r="C2661" s="8">
        <v>27.6875</v>
      </c>
      <c r="D2661">
        <v>0.90844802125366564</v>
      </c>
      <c r="E2661" s="6">
        <v>109.69207447605685</v>
      </c>
      <c r="F2661" s="9">
        <v>130.33870044171528</v>
      </c>
      <c r="G2661" s="9">
        <v>1.069248990006334</v>
      </c>
      <c r="H2661" s="9">
        <v>99.649548004983558</v>
      </c>
    </row>
    <row r="2662" spans="1:8" x14ac:dyDescent="0.25">
      <c r="A2662" s="16"/>
      <c r="B2662" s="5">
        <f>DATE(YEAR(siječanj!B2662),MONTH(siječanj!B2662)+9,DAY(siječanj!B2662))</f>
        <v>44862</v>
      </c>
      <c r="C2662" s="8">
        <v>27.6979166666667</v>
      </c>
      <c r="D2662">
        <v>0.90844802125366564</v>
      </c>
      <c r="E2662" s="6">
        <v>110.76628069201804</v>
      </c>
      <c r="F2662" s="9">
        <v>129.62639441285205</v>
      </c>
      <c r="G2662" s="9">
        <v>1.2116368253110232</v>
      </c>
      <c r="H2662" s="9">
        <v>100.6254085162919</v>
      </c>
    </row>
    <row r="2663" spans="1:8" x14ac:dyDescent="0.25">
      <c r="A2663" s="16"/>
      <c r="B2663" s="5">
        <f>DATE(YEAR(siječanj!B2663),MONTH(siječanj!B2663)+9,DAY(siječanj!B2663))</f>
        <v>44862</v>
      </c>
      <c r="C2663" s="8">
        <v>27.7083333333333</v>
      </c>
      <c r="D2663">
        <v>0.90844802125366564</v>
      </c>
      <c r="E2663" s="6">
        <v>112.34274487132954</v>
      </c>
      <c r="F2663" s="9">
        <v>128.9982310090567</v>
      </c>
      <c r="G2663" s="9">
        <v>1.5759493707686347</v>
      </c>
      <c r="H2663" s="9">
        <v>102.05754428056471</v>
      </c>
    </row>
    <row r="2664" spans="1:8" x14ac:dyDescent="0.25">
      <c r="A2664" s="16"/>
      <c r="B2664" s="5">
        <f>DATE(YEAR(siječanj!B2664),MONTH(siječanj!B2664)+9,DAY(siječanj!B2664))</f>
        <v>44862</v>
      </c>
      <c r="C2664" s="8">
        <v>27.71875</v>
      </c>
      <c r="D2664">
        <v>0.90844802125366564</v>
      </c>
      <c r="E2664" s="6">
        <v>115.4987976916553</v>
      </c>
      <c r="F2664" s="9">
        <v>128.97981413560629</v>
      </c>
      <c r="G2664" s="9">
        <v>2.5693151019174301</v>
      </c>
      <c r="H2664" s="9">
        <v>104.9246542201617</v>
      </c>
    </row>
    <row r="2665" spans="1:8" x14ac:dyDescent="0.25">
      <c r="A2665" s="16"/>
      <c r="B2665" s="5">
        <f>DATE(YEAR(siječanj!B2665),MONTH(siječanj!B2665)+9,DAY(siječanj!B2665))</f>
        <v>44862</v>
      </c>
      <c r="C2665" s="8">
        <v>27.7291666666667</v>
      </c>
      <c r="D2665">
        <v>0.90844802125366564</v>
      </c>
      <c r="E2665" s="6">
        <v>119.65827630237735</v>
      </c>
      <c r="F2665" s="9">
        <v>129.41749751108557</v>
      </c>
      <c r="G2665" s="9">
        <v>6.3375741040641111</v>
      </c>
      <c r="H2665" s="9">
        <v>108.70332433351909</v>
      </c>
    </row>
    <row r="2666" spans="1:8" x14ac:dyDescent="0.25">
      <c r="A2666" s="16"/>
      <c r="B2666" s="5">
        <f>DATE(YEAR(siječanj!B2666),MONTH(siječanj!B2666)+9,DAY(siječanj!B2666))</f>
        <v>44862</v>
      </c>
      <c r="C2666" s="8">
        <v>27.7395833333333</v>
      </c>
      <c r="D2666">
        <v>0.90844802125366564</v>
      </c>
      <c r="E2666" s="6">
        <v>124.17479738803738</v>
      </c>
      <c r="F2666" s="9">
        <v>131.02524338820049</v>
      </c>
      <c r="G2666" s="9">
        <v>21.710589823292022</v>
      </c>
      <c r="H2666" s="9">
        <v>112.8063489767374</v>
      </c>
    </row>
    <row r="2667" spans="1:8" x14ac:dyDescent="0.25">
      <c r="A2667" s="16"/>
      <c r="B2667" s="5">
        <f>DATE(YEAR(siječanj!B2667),MONTH(siječanj!B2667)+9,DAY(siječanj!B2667))</f>
        <v>44862</v>
      </c>
      <c r="C2667" s="8">
        <v>27.75</v>
      </c>
      <c r="D2667">
        <v>0.90844802125366564</v>
      </c>
      <c r="E2667" s="6">
        <v>128.98359017247847</v>
      </c>
      <c r="F2667" s="9">
        <v>132.75303472319516</v>
      </c>
      <c r="G2667" s="9">
        <v>60.562082345496172</v>
      </c>
      <c r="H2667" s="9">
        <v>117.17488726638182</v>
      </c>
    </row>
    <row r="2668" spans="1:8" x14ac:dyDescent="0.25">
      <c r="A2668" s="16"/>
      <c r="B2668" s="5">
        <f>DATE(YEAR(siječanj!B2668),MONTH(siječanj!B2668)+9,DAY(siječanj!B2668))</f>
        <v>44862</v>
      </c>
      <c r="C2668" s="8">
        <v>27.7604166666667</v>
      </c>
      <c r="D2668">
        <v>0.90844802125366564</v>
      </c>
      <c r="E2668" s="6">
        <v>133.33021579864018</v>
      </c>
      <c r="F2668" s="9">
        <v>134.62416884499956</v>
      </c>
      <c r="G2668" s="9">
        <v>119.19405547092936</v>
      </c>
      <c r="H2668" s="9">
        <v>121.1235707155989</v>
      </c>
    </row>
    <row r="2669" spans="1:8" x14ac:dyDescent="0.25">
      <c r="A2669" s="16"/>
      <c r="B2669" s="5">
        <f>DATE(YEAR(siječanj!B2669),MONTH(siječanj!B2669)+9,DAY(siječanj!B2669))</f>
        <v>44862</v>
      </c>
      <c r="C2669" s="8">
        <v>27.7708333333333</v>
      </c>
      <c r="D2669">
        <v>0.90844802125366564</v>
      </c>
      <c r="E2669" s="6">
        <v>138.26188819131329</v>
      </c>
      <c r="F2669" s="9">
        <v>135.83931094631112</v>
      </c>
      <c r="G2669" s="9">
        <v>172.44730874186956</v>
      </c>
      <c r="H2669" s="9">
        <v>125.60373874219411</v>
      </c>
    </row>
    <row r="2670" spans="1:8" x14ac:dyDescent="0.25">
      <c r="A2670" s="16"/>
      <c r="B2670" s="5">
        <f>DATE(YEAR(siječanj!B2670),MONTH(siječanj!B2670)+9,DAY(siječanj!B2670))</f>
        <v>44862</v>
      </c>
      <c r="C2670" s="8">
        <v>27.78125</v>
      </c>
      <c r="D2670">
        <v>0.90844802125366564</v>
      </c>
      <c r="E2670" s="6">
        <v>143.94233033512916</v>
      </c>
      <c r="F2670" s="9">
        <v>136.31819581209689</v>
      </c>
      <c r="G2670" s="9">
        <v>208.5252033317266</v>
      </c>
      <c r="H2670" s="9">
        <v>130.76412516758958</v>
      </c>
    </row>
    <row r="2671" spans="1:8" x14ac:dyDescent="0.25">
      <c r="A2671" s="16"/>
      <c r="B2671" s="5">
        <f>DATE(YEAR(siječanj!B2671),MONTH(siječanj!B2671)+9,DAY(siječanj!B2671))</f>
        <v>44862</v>
      </c>
      <c r="C2671" s="8">
        <v>27.7916666666667</v>
      </c>
      <c r="D2671">
        <v>0.90844802125366564</v>
      </c>
      <c r="E2671" s="6">
        <v>149.55312388888728</v>
      </c>
      <c r="F2671" s="9">
        <v>135.32038508582488</v>
      </c>
      <c r="G2671" s="9">
        <v>219.16260063065664</v>
      </c>
      <c r="H2671" s="9">
        <v>135.86123946916396</v>
      </c>
    </row>
    <row r="2672" spans="1:8" x14ac:dyDescent="0.25">
      <c r="A2672" s="16"/>
      <c r="B2672" s="5">
        <f>DATE(YEAR(siječanj!B2672),MONTH(siječanj!B2672)+9,DAY(siječanj!B2672))</f>
        <v>44862</v>
      </c>
      <c r="C2672" s="8">
        <v>27.8020833333333</v>
      </c>
      <c r="D2672">
        <v>0.90844802125366564</v>
      </c>
      <c r="E2672" s="6">
        <v>155.94790514914916</v>
      </c>
      <c r="F2672" s="9">
        <v>134.14372686105642</v>
      </c>
      <c r="G2672" s="9">
        <v>220.11407969935851</v>
      </c>
      <c r="H2672" s="9">
        <v>141.67056585139889</v>
      </c>
    </row>
    <row r="2673" spans="1:8" x14ac:dyDescent="0.25">
      <c r="A2673" s="16"/>
      <c r="B2673" s="5">
        <f>DATE(YEAR(siječanj!B2673),MONTH(siječanj!B2673)+9,DAY(siječanj!B2673))</f>
        <v>44862</v>
      </c>
      <c r="C2673" s="8">
        <v>27.8125</v>
      </c>
      <c r="D2673">
        <v>0.90844802125366564</v>
      </c>
      <c r="E2673" s="6">
        <v>158.24131265941142</v>
      </c>
      <c r="F2673" s="9">
        <v>132.62585045901156</v>
      </c>
      <c r="G2673" s="9">
        <v>220.68762048928235</v>
      </c>
      <c r="H2673" s="9">
        <v>143.75400736602492</v>
      </c>
    </row>
    <row r="2674" spans="1:8" x14ac:dyDescent="0.25">
      <c r="A2674" s="16"/>
      <c r="B2674" s="5">
        <f>DATE(YEAR(siječanj!B2674),MONTH(siječanj!B2674)+9,DAY(siječanj!B2674))</f>
        <v>44862</v>
      </c>
      <c r="C2674" s="8">
        <v>27.8229166666667</v>
      </c>
      <c r="D2674">
        <v>0.90844802125366564</v>
      </c>
      <c r="E2674" s="6">
        <v>158.23465468668221</v>
      </c>
      <c r="F2674" s="9">
        <v>130.56873502765319</v>
      </c>
      <c r="G2674" s="9">
        <v>220.96273417321788</v>
      </c>
      <c r="H2674" s="9">
        <v>143.74795894387353</v>
      </c>
    </row>
    <row r="2675" spans="1:8" x14ac:dyDescent="0.25">
      <c r="A2675" s="16"/>
      <c r="B2675" s="5">
        <f>DATE(YEAR(siječanj!B2675),MONTH(siječanj!B2675)+9,DAY(siječanj!B2675))</f>
        <v>44862</v>
      </c>
      <c r="C2675" s="8">
        <v>27.8333333333333</v>
      </c>
      <c r="D2675">
        <v>0.90844802125366564</v>
      </c>
      <c r="E2675" s="6">
        <v>158.14274070795383</v>
      </c>
      <c r="F2675" s="9">
        <v>125.65891878946005</v>
      </c>
      <c r="G2675" s="9">
        <v>221.59217491997151</v>
      </c>
      <c r="H2675" s="9">
        <v>143.66445987177218</v>
      </c>
    </row>
    <row r="2676" spans="1:8" x14ac:dyDescent="0.25">
      <c r="A2676" s="16"/>
      <c r="B2676" s="5">
        <f>DATE(YEAR(siječanj!B2676),MONTH(siječanj!B2676)+9,DAY(siječanj!B2676))</f>
        <v>44862</v>
      </c>
      <c r="C2676" s="8">
        <v>27.84375</v>
      </c>
      <c r="D2676">
        <v>0.90844802125366564</v>
      </c>
      <c r="E2676" s="6">
        <v>156.90831225472826</v>
      </c>
      <c r="F2676" s="9">
        <v>122.33020548333147</v>
      </c>
      <c r="G2676" s="9">
        <v>221.86659006020881</v>
      </c>
      <c r="H2676" s="9">
        <v>142.54304578606019</v>
      </c>
    </row>
    <row r="2677" spans="1:8" x14ac:dyDescent="0.25">
      <c r="A2677" s="16"/>
      <c r="B2677" s="5">
        <f>DATE(YEAR(siječanj!B2677),MONTH(siječanj!B2677)+9,DAY(siječanj!B2677))</f>
        <v>44862</v>
      </c>
      <c r="C2677" s="8">
        <v>27.8541666666667</v>
      </c>
      <c r="D2677">
        <v>0.90844802125366564</v>
      </c>
      <c r="E2677" s="6">
        <v>156.50813195439338</v>
      </c>
      <c r="F2677" s="9">
        <v>119.57752788869011</v>
      </c>
      <c r="G2677" s="9">
        <v>222.33650046587979</v>
      </c>
      <c r="H2677" s="9">
        <v>142.17950278407625</v>
      </c>
    </row>
    <row r="2678" spans="1:8" x14ac:dyDescent="0.25">
      <c r="A2678" s="16"/>
      <c r="B2678" s="5">
        <f>DATE(YEAR(siječanj!B2678),MONTH(siječanj!B2678)+9,DAY(siječanj!B2678))</f>
        <v>44862</v>
      </c>
      <c r="C2678" s="8">
        <v>27.8645833333333</v>
      </c>
      <c r="D2678">
        <v>0.90844802125366564</v>
      </c>
      <c r="E2678" s="6">
        <v>155.69194749906237</v>
      </c>
      <c r="F2678" s="9">
        <v>117.11806385526209</v>
      </c>
      <c r="G2678" s="9">
        <v>222.75622127501012</v>
      </c>
      <c r="H2678" s="9">
        <v>141.4380416306528</v>
      </c>
    </row>
    <row r="2679" spans="1:8" x14ac:dyDescent="0.25">
      <c r="A2679" s="16"/>
      <c r="B2679" s="5">
        <f>DATE(YEAR(siječanj!B2679),MONTH(siječanj!B2679)+9,DAY(siječanj!B2679))</f>
        <v>44862</v>
      </c>
      <c r="C2679" s="8">
        <v>27.875</v>
      </c>
      <c r="D2679">
        <v>0.90844802125366564</v>
      </c>
      <c r="E2679" s="6">
        <v>152.64030749711424</v>
      </c>
      <c r="F2679" s="9">
        <v>112.83749558872759</v>
      </c>
      <c r="G2679" s="9">
        <v>222.56537618364999</v>
      </c>
      <c r="H2679" s="9">
        <v>138.66578530930448</v>
      </c>
    </row>
    <row r="2680" spans="1:8" x14ac:dyDescent="0.25">
      <c r="A2680" s="16"/>
      <c r="B2680" s="5">
        <f>DATE(YEAR(siječanj!B2680),MONTH(siječanj!B2680)+9,DAY(siječanj!B2680))</f>
        <v>44862</v>
      </c>
      <c r="C2680" s="8">
        <v>27.8854166666667</v>
      </c>
      <c r="D2680">
        <v>0.90844802125366564</v>
      </c>
      <c r="E2680" s="6">
        <v>157.84573416396765</v>
      </c>
      <c r="F2680" s="9">
        <v>109.914812481051</v>
      </c>
      <c r="G2680" s="9">
        <v>221.8418239825163</v>
      </c>
      <c r="H2680" s="9">
        <v>143.39464486458854</v>
      </c>
    </row>
    <row r="2681" spans="1:8" x14ac:dyDescent="0.25">
      <c r="A2681" s="16"/>
      <c r="B2681" s="5">
        <f>DATE(YEAR(siječanj!B2681),MONTH(siječanj!B2681)+9,DAY(siječanj!B2681))</f>
        <v>44862</v>
      </c>
      <c r="C2681" s="8">
        <v>27.8958333333333</v>
      </c>
      <c r="D2681">
        <v>0.90844802125366564</v>
      </c>
      <c r="E2681" s="6">
        <v>160.04538598070693</v>
      </c>
      <c r="F2681" s="9">
        <v>107.88852780937917</v>
      </c>
      <c r="G2681" s="9">
        <v>221.58736871585737</v>
      </c>
      <c r="H2681" s="9">
        <v>145.39291420495238</v>
      </c>
    </row>
    <row r="2682" spans="1:8" x14ac:dyDescent="0.25">
      <c r="A2682" s="16"/>
      <c r="B2682" s="5">
        <f>DATE(YEAR(siječanj!B2682),MONTH(siječanj!B2682)+9,DAY(siječanj!B2682))</f>
        <v>44862</v>
      </c>
      <c r="C2682" s="8">
        <v>27.90625</v>
      </c>
      <c r="D2682">
        <v>0.90844802125366564</v>
      </c>
      <c r="E2682" s="6">
        <v>156.70395935390275</v>
      </c>
      <c r="F2682" s="9">
        <v>105.66152345403269</v>
      </c>
      <c r="G2682" s="9">
        <v>220.6265267473234</v>
      </c>
      <c r="H2682" s="9">
        <v>142.35740179766779</v>
      </c>
    </row>
    <row r="2683" spans="1:8" x14ac:dyDescent="0.25">
      <c r="A2683" s="16"/>
      <c r="B2683" s="5">
        <f>DATE(YEAR(siječanj!B2683),MONTH(siječanj!B2683)+9,DAY(siječanj!B2683))</f>
        <v>44862</v>
      </c>
      <c r="C2683" s="8">
        <v>27.9166666666667</v>
      </c>
      <c r="D2683">
        <v>0.90844802125366564</v>
      </c>
      <c r="E2683" s="6">
        <v>151.68941575250096</v>
      </c>
      <c r="F2683" s="9">
        <v>102.96341972378224</v>
      </c>
      <c r="G2683" s="9">
        <v>218.87484931154262</v>
      </c>
      <c r="H2683" s="9">
        <v>137.80194958548412</v>
      </c>
    </row>
    <row r="2684" spans="1:8" x14ac:dyDescent="0.25">
      <c r="A2684" s="16"/>
      <c r="B2684" s="5">
        <f>DATE(YEAR(siječanj!B2684),MONTH(siječanj!B2684)+9,DAY(siječanj!B2684))</f>
        <v>44862</v>
      </c>
      <c r="C2684" s="8">
        <v>27.9270833333333</v>
      </c>
      <c r="D2684">
        <v>0.90844802125366564</v>
      </c>
      <c r="E2684" s="6">
        <v>144.51373947661688</v>
      </c>
      <c r="F2684" s="9">
        <v>100.93998264218094</v>
      </c>
      <c r="G2684" s="9">
        <v>216.46016491712223</v>
      </c>
      <c r="H2684" s="9">
        <v>131.28322067150035</v>
      </c>
    </row>
    <row r="2685" spans="1:8" x14ac:dyDescent="0.25">
      <c r="A2685" s="16"/>
      <c r="B2685" s="5">
        <f>DATE(YEAR(siječanj!B2685),MONTH(siječanj!B2685)+9,DAY(siječanj!B2685))</f>
        <v>44862</v>
      </c>
      <c r="C2685" s="8">
        <v>27.9375</v>
      </c>
      <c r="D2685">
        <v>0.90844802125366564</v>
      </c>
      <c r="E2685" s="6">
        <v>134.50301382282225</v>
      </c>
      <c r="F2685" s="9">
        <v>98.761682966676858</v>
      </c>
      <c r="G2685" s="9">
        <v>215.12638381644246</v>
      </c>
      <c r="H2685" s="9">
        <v>122.18899675999731</v>
      </c>
    </row>
    <row r="2686" spans="1:8" x14ac:dyDescent="0.25">
      <c r="A2686" s="16"/>
      <c r="B2686" s="5">
        <f>DATE(YEAR(siječanj!B2686),MONTH(siječanj!B2686)+9,DAY(siječanj!B2686))</f>
        <v>44862</v>
      </c>
      <c r="C2686" s="8">
        <v>27.9479166666667</v>
      </c>
      <c r="D2686">
        <v>0.90844802125366564</v>
      </c>
      <c r="E2686" s="6">
        <v>122.34155348863912</v>
      </c>
      <c r="F2686" s="9">
        <v>96.506182689678411</v>
      </c>
      <c r="G2686" s="9">
        <v>214.57756061917303</v>
      </c>
      <c r="H2686" s="9">
        <v>111.14094218385371</v>
      </c>
    </row>
    <row r="2687" spans="1:8" x14ac:dyDescent="0.25">
      <c r="A2687" s="16"/>
      <c r="B2687" s="5">
        <f>DATE(YEAR(siječanj!B2687),MONTH(siječanj!B2687)+9,DAY(siječanj!B2687))</f>
        <v>44862</v>
      </c>
      <c r="C2687" s="8">
        <v>27.9583333333333</v>
      </c>
      <c r="D2687">
        <v>0.90844802125366564</v>
      </c>
      <c r="E2687" s="6">
        <v>110.84344407414068</v>
      </c>
      <c r="F2687" s="9">
        <v>93.419746798511696</v>
      </c>
      <c r="G2687" s="9">
        <v>209.81681122837202</v>
      </c>
      <c r="H2687" s="9">
        <v>100.69550743809445</v>
      </c>
    </row>
    <row r="2688" spans="1:8" x14ac:dyDescent="0.25">
      <c r="A2688" s="16"/>
      <c r="B2688" s="5">
        <f>DATE(YEAR(siječanj!B2688),MONTH(siječanj!B2688)+9,DAY(siječanj!B2688))</f>
        <v>44862</v>
      </c>
      <c r="C2688" s="8">
        <v>27.96875</v>
      </c>
      <c r="D2688">
        <v>0.90844802125366564</v>
      </c>
      <c r="E2688" s="6">
        <v>100.75743944505908</v>
      </c>
      <c r="F2688" s="9">
        <v>91.051322166784644</v>
      </c>
      <c r="G2688" s="9">
        <v>208.51457104171786</v>
      </c>
      <c r="H2688" s="9">
        <v>91.532896490449957</v>
      </c>
    </row>
    <row r="2689" spans="1:8" x14ac:dyDescent="0.25">
      <c r="A2689" s="16"/>
      <c r="B2689" s="5">
        <f>DATE(YEAR(siječanj!B2689),MONTH(siječanj!B2689)+9,DAY(siječanj!B2689))</f>
        <v>44862</v>
      </c>
      <c r="C2689" s="8">
        <v>27.9791666666667</v>
      </c>
      <c r="D2689">
        <v>0.90844802125366564</v>
      </c>
      <c r="E2689" s="6">
        <v>91.718721217954212</v>
      </c>
      <c r="F2689" s="9">
        <v>89.064788305968833</v>
      </c>
      <c r="G2689" s="9">
        <v>206.77609600202328</v>
      </c>
      <c r="H2689" s="9">
        <v>83.321690802367101</v>
      </c>
    </row>
    <row r="2690" spans="1:8" ht="15.75" thickBot="1" x14ac:dyDescent="0.3">
      <c r="A2690" s="16"/>
      <c r="B2690" s="5">
        <f>DATE(YEAR(siječanj!B2690),MONTH(siječanj!B2690)+9,DAY(siječanj!B2690))</f>
        <v>44862</v>
      </c>
      <c r="C2690" s="8">
        <v>27.9895833333333</v>
      </c>
      <c r="D2690">
        <v>0.90844802125366564</v>
      </c>
      <c r="E2690" s="6">
        <v>83.877054065706773</v>
      </c>
      <c r="F2690" s="9">
        <v>87.285013921016173</v>
      </c>
      <c r="G2690" s="9">
        <v>206.28569138971929</v>
      </c>
      <c r="H2690" s="9">
        <v>76.197943794578052</v>
      </c>
    </row>
    <row r="2691" spans="1:8" x14ac:dyDescent="0.25">
      <c r="A2691" s="19">
        <f>A2595+1</f>
        <v>302</v>
      </c>
      <c r="B2691" s="5">
        <f>DATE(YEAR(siječanj!B2691),MONTH(siječanj!B2691)+9,DAY(siječanj!B2691))</f>
        <v>44863</v>
      </c>
      <c r="C2691" s="8">
        <v>28</v>
      </c>
      <c r="D2691">
        <v>0.90923783857335372</v>
      </c>
      <c r="E2691" s="6">
        <v>85.277331170073339</v>
      </c>
      <c r="F2691" s="9">
        <v>87.981196743644162</v>
      </c>
      <c r="G2691" s="9">
        <v>201.945719003726</v>
      </c>
      <c r="H2691" s="9">
        <v>77.537376272381564</v>
      </c>
    </row>
    <row r="2692" spans="1:8" x14ac:dyDescent="0.25">
      <c r="A2692" s="20"/>
      <c r="B2692" s="5">
        <f>DATE(YEAR(siječanj!B2692),MONTH(siječanj!B2692)+9,DAY(siječanj!B2692))</f>
        <v>44863</v>
      </c>
      <c r="C2692" s="8">
        <v>28.0104166666667</v>
      </c>
      <c r="D2692">
        <v>0.90923783857335372</v>
      </c>
      <c r="E2692" s="6">
        <v>79.861676978976789</v>
      </c>
      <c r="F2692" s="9">
        <v>86.299836302356752</v>
      </c>
      <c r="G2692" s="9">
        <v>200.81254774142738</v>
      </c>
      <c r="H2692" s="9">
        <v>72.613258561208212</v>
      </c>
    </row>
    <row r="2693" spans="1:8" x14ac:dyDescent="0.25">
      <c r="A2693" s="20"/>
      <c r="B2693" s="5">
        <f>DATE(YEAR(siječanj!B2693),MONTH(siječanj!B2693)+9,DAY(siječanj!B2693))</f>
        <v>44863</v>
      </c>
      <c r="C2693" s="8">
        <v>28.0208333333333</v>
      </c>
      <c r="D2693">
        <v>0.90923783857335372</v>
      </c>
      <c r="E2693" s="6">
        <v>74.368163426204475</v>
      </c>
      <c r="F2693" s="9">
        <v>85.123374260889079</v>
      </c>
      <c r="G2693" s="9">
        <v>199.57310475769302</v>
      </c>
      <c r="H2693" s="9">
        <v>67.618348172312096</v>
      </c>
    </row>
    <row r="2694" spans="1:8" x14ac:dyDescent="0.25">
      <c r="A2694" s="20"/>
      <c r="B2694" s="5">
        <f>DATE(YEAR(siječanj!B2694),MONTH(siječanj!B2694)+9,DAY(siječanj!B2694))</f>
        <v>44863</v>
      </c>
      <c r="C2694" s="8">
        <v>28.03125</v>
      </c>
      <c r="D2694">
        <v>0.90923783857335372</v>
      </c>
      <c r="E2694" s="6">
        <v>68.906337296281194</v>
      </c>
      <c r="F2694" s="9">
        <v>83.96353929614466</v>
      </c>
      <c r="G2694" s="9">
        <v>198.34215014736139</v>
      </c>
      <c r="H2694" s="9">
        <v>62.652249187277185</v>
      </c>
    </row>
    <row r="2695" spans="1:8" x14ac:dyDescent="0.25">
      <c r="A2695" s="20"/>
      <c r="B2695" s="5">
        <f>DATE(YEAR(siječanj!B2695),MONTH(siječanj!B2695)+9,DAY(siječanj!B2695))</f>
        <v>44863</v>
      </c>
      <c r="C2695" s="8">
        <v>28.0416666666667</v>
      </c>
      <c r="D2695">
        <v>0.90923783857335372</v>
      </c>
      <c r="E2695" s="6">
        <v>65.947580283109701</v>
      </c>
      <c r="F2695" s="9">
        <v>82.382607331377926</v>
      </c>
      <c r="G2695" s="9">
        <v>195.97499894801734</v>
      </c>
      <c r="H2695" s="9">
        <v>59.962035355757386</v>
      </c>
    </row>
    <row r="2696" spans="1:8" x14ac:dyDescent="0.25">
      <c r="A2696" s="20"/>
      <c r="B2696" s="5">
        <f>DATE(YEAR(siječanj!B2696),MONTH(siječanj!B2696)+9,DAY(siječanj!B2696))</f>
        <v>44863</v>
      </c>
      <c r="C2696" s="8">
        <v>28.0520833333333</v>
      </c>
      <c r="D2696">
        <v>0.90923783857335372</v>
      </c>
      <c r="E2696" s="6">
        <v>64.0411652038471</v>
      </c>
      <c r="F2696" s="9">
        <v>81.571235758949143</v>
      </c>
      <c r="G2696" s="9">
        <v>195.92902964483099</v>
      </c>
      <c r="H2696" s="9">
        <v>58.228650629665005</v>
      </c>
    </row>
    <row r="2697" spans="1:8" x14ac:dyDescent="0.25">
      <c r="A2697" s="20"/>
      <c r="B2697" s="5">
        <f>DATE(YEAR(siječanj!B2697),MONTH(siječanj!B2697)+9,DAY(siječanj!B2697))</f>
        <v>44863</v>
      </c>
      <c r="C2697" s="8">
        <v>28.0625</v>
      </c>
      <c r="D2697">
        <v>0.90923783857335372</v>
      </c>
      <c r="E2697" s="6">
        <v>61.161238548075957</v>
      </c>
      <c r="F2697" s="9">
        <v>81.057845150800347</v>
      </c>
      <c r="G2697" s="9">
        <v>195.90109098956802</v>
      </c>
      <c r="H2697" s="9">
        <v>55.610112341921862</v>
      </c>
    </row>
    <row r="2698" spans="1:8" x14ac:dyDescent="0.25">
      <c r="A2698" s="20"/>
      <c r="B2698" s="5">
        <f>DATE(YEAR(siječanj!B2698),MONTH(siječanj!B2698)+9,DAY(siječanj!B2698))</f>
        <v>44863</v>
      </c>
      <c r="C2698" s="8">
        <v>28.0729166666667</v>
      </c>
      <c r="D2698">
        <v>0.90923783857335372</v>
      </c>
      <c r="E2698" s="6">
        <v>60.105691732572993</v>
      </c>
      <c r="F2698" s="9">
        <v>80.532135046588266</v>
      </c>
      <c r="G2698" s="9">
        <v>195.85319385741494</v>
      </c>
      <c r="H2698" s="9">
        <v>54.650369236880962</v>
      </c>
    </row>
    <row r="2699" spans="1:8" x14ac:dyDescent="0.25">
      <c r="A2699" s="20"/>
      <c r="B2699" s="5">
        <f>DATE(YEAR(siječanj!B2703),MONTH(siječanj!B2703)+9,DAY(siječanj!B2703))</f>
        <v>44863</v>
      </c>
      <c r="C2699" s="8">
        <v>28.0833333333333</v>
      </c>
      <c r="D2699">
        <v>0.90923783857335372</v>
      </c>
      <c r="E2699" s="6">
        <v>58.466299484737341</v>
      </c>
      <c r="F2699" s="9">
        <v>79.828844528050027</v>
      </c>
      <c r="G2699" s="9">
        <v>195.89509201360929</v>
      </c>
      <c r="H2699" s="9">
        <v>53.159771772884966</v>
      </c>
    </row>
    <row r="2700" spans="1:8" x14ac:dyDescent="0.25">
      <c r="A2700" s="20"/>
      <c r="B2700" s="5">
        <f>DATE(YEAR(siječanj!B2704),MONTH(siječanj!B2704)+9,DAY(siječanj!B2704))</f>
        <v>44863</v>
      </c>
      <c r="C2700" s="8">
        <v>28.09375</v>
      </c>
      <c r="D2700">
        <v>0.90923783857335372</v>
      </c>
      <c r="E2700" s="6">
        <v>57.202209991355886</v>
      </c>
      <c r="F2700" s="9">
        <v>78.949860899119301</v>
      </c>
      <c r="G2700" s="9">
        <v>195.66623415349724</v>
      </c>
      <c r="H2700" s="9">
        <v>52.010413774159524</v>
      </c>
    </row>
    <row r="2701" spans="1:8" x14ac:dyDescent="0.25">
      <c r="A2701" s="20"/>
      <c r="B2701" s="5">
        <f>DATE(YEAR(siječanj!B2705),MONTH(siječanj!B2705)+9,DAY(siječanj!B2705))</f>
        <v>44863</v>
      </c>
      <c r="C2701" s="8">
        <v>28.1041666666667</v>
      </c>
      <c r="D2701">
        <v>0.90923783857335372</v>
      </c>
      <c r="E2701" s="6">
        <v>55.436238820288388</v>
      </c>
      <c r="F2701" s="9">
        <v>78.537507388292823</v>
      </c>
      <c r="G2701" s="9">
        <v>195.52760844589346</v>
      </c>
      <c r="H2701" s="9">
        <v>50.404725963595261</v>
      </c>
    </row>
    <row r="2702" spans="1:8" x14ac:dyDescent="0.25">
      <c r="A2702" s="20"/>
      <c r="B2702" s="5">
        <f>DATE(YEAR(siječanj!B2706),MONTH(siječanj!B2706)+9,DAY(siječanj!B2706))</f>
        <v>44863</v>
      </c>
      <c r="C2702" s="8">
        <v>28.1145833333333</v>
      </c>
      <c r="D2702">
        <v>0.90923783857335372</v>
      </c>
      <c r="E2702" s="6">
        <v>55.440392855167453</v>
      </c>
      <c r="F2702" s="9">
        <v>78.288542347657824</v>
      </c>
      <c r="G2702" s="9">
        <v>195.18581546378965</v>
      </c>
      <c r="H2702" s="9">
        <v>50.408502969290055</v>
      </c>
    </row>
    <row r="2703" spans="1:8" x14ac:dyDescent="0.25">
      <c r="A2703" s="20"/>
      <c r="B2703" s="5">
        <f>DATE(YEAR(siječanj!B2703),MONTH(siječanj!B2703)+9,DAY(siječanj!B2703))</f>
        <v>44863</v>
      </c>
      <c r="C2703" s="8">
        <v>28.125</v>
      </c>
      <c r="D2703">
        <v>0.90923783857335372</v>
      </c>
      <c r="E2703" s="6">
        <v>54.191284296845808</v>
      </c>
      <c r="F2703" s="9">
        <v>78.067555910983884</v>
      </c>
      <c r="G2703" s="9">
        <v>195.27786879813334</v>
      </c>
      <c r="H2703" s="9">
        <v>49.272766203578207</v>
      </c>
    </row>
    <row r="2704" spans="1:8" x14ac:dyDescent="0.25">
      <c r="A2704" s="20"/>
      <c r="B2704" s="5">
        <f>DATE(YEAR(siječanj!B2704),MONTH(siječanj!B2704)+9,DAY(siječanj!B2704))</f>
        <v>44863</v>
      </c>
      <c r="C2704" s="8">
        <v>28.1354166666667</v>
      </c>
      <c r="D2704">
        <v>0.90923783857335372</v>
      </c>
      <c r="E2704" s="6">
        <v>55.475862991422133</v>
      </c>
      <c r="F2704" s="9">
        <v>77.914395647046604</v>
      </c>
      <c r="G2704" s="9">
        <v>195.34852616399198</v>
      </c>
      <c r="H2704" s="9">
        <v>50.440753759312166</v>
      </c>
    </row>
    <row r="2705" spans="1:8" x14ac:dyDescent="0.25">
      <c r="A2705" s="20"/>
      <c r="B2705" s="5">
        <f>DATE(YEAR(siječanj!B2705),MONTH(siječanj!B2705)+9,DAY(siječanj!B2705))</f>
        <v>44863</v>
      </c>
      <c r="C2705" s="8">
        <v>28.1458333333333</v>
      </c>
      <c r="D2705">
        <v>0.90923783857335372</v>
      </c>
      <c r="E2705" s="6">
        <v>55.933273462056754</v>
      </c>
      <c r="F2705" s="9">
        <v>77.744328662511137</v>
      </c>
      <c r="G2705" s="9">
        <v>195.13758422383228</v>
      </c>
      <c r="H2705" s="9">
        <v>50.856648666972809</v>
      </c>
    </row>
    <row r="2706" spans="1:8" x14ac:dyDescent="0.25">
      <c r="A2706" s="20"/>
      <c r="B2706" s="5">
        <f>DATE(YEAR(siječanj!B2706),MONTH(siječanj!B2706)+9,DAY(siječanj!B2706))</f>
        <v>44863</v>
      </c>
      <c r="C2706" s="8">
        <v>28.15625</v>
      </c>
      <c r="D2706">
        <v>0.90923783857335372</v>
      </c>
      <c r="E2706" s="6">
        <v>56.57446522675437</v>
      </c>
      <c r="F2706" s="9">
        <v>77.613430372806562</v>
      </c>
      <c r="G2706" s="9">
        <v>195.38785181978594</v>
      </c>
      <c r="H2706" s="9">
        <v>51.439644481217506</v>
      </c>
    </row>
    <row r="2707" spans="1:8" x14ac:dyDescent="0.25">
      <c r="A2707" s="20"/>
      <c r="B2707" s="5">
        <f>DATE(YEAR(siječanj!B2707),MONTH(siječanj!B2707)+9,DAY(siječanj!B2707))</f>
        <v>44863</v>
      </c>
      <c r="C2707" s="8">
        <v>28.1666666666667</v>
      </c>
      <c r="D2707">
        <v>0.90923783857335372</v>
      </c>
      <c r="E2707" s="6">
        <v>58.867461702016634</v>
      </c>
      <c r="F2707" s="9">
        <v>77.649332436350505</v>
      </c>
      <c r="G2707" s="9">
        <v>197.26246177295204</v>
      </c>
      <c r="H2707" s="9">
        <v>53.524523640241284</v>
      </c>
    </row>
    <row r="2708" spans="1:8" x14ac:dyDescent="0.25">
      <c r="A2708" s="20"/>
      <c r="B2708" s="5">
        <f>DATE(YEAR(siječanj!B2708),MONTH(siječanj!B2708)+9,DAY(siječanj!B2708))</f>
        <v>44863</v>
      </c>
      <c r="C2708" s="8">
        <v>28.1770833333333</v>
      </c>
      <c r="D2708">
        <v>0.90923783857335372</v>
      </c>
      <c r="E2708" s="6">
        <v>60.319137045306341</v>
      </c>
      <c r="F2708" s="9">
        <v>77.612042933173413</v>
      </c>
      <c r="G2708" s="9">
        <v>198.87412579149714</v>
      </c>
      <c r="H2708" s="9">
        <v>54.844441791684247</v>
      </c>
    </row>
    <row r="2709" spans="1:8" x14ac:dyDescent="0.25">
      <c r="A2709" s="20"/>
      <c r="B2709" s="5">
        <f>DATE(YEAR(siječanj!B2709),MONTH(siječanj!B2709)+9,DAY(siječanj!B2709))</f>
        <v>44863</v>
      </c>
      <c r="C2709" s="8">
        <v>28.1875</v>
      </c>
      <c r="D2709">
        <v>0.90923783857335372</v>
      </c>
      <c r="E2709" s="6">
        <v>62.140628719354815</v>
      </c>
      <c r="F2709" s="9">
        <v>77.827603863069768</v>
      </c>
      <c r="G2709" s="9">
        <v>205.48129008812691</v>
      </c>
      <c r="H2709" s="9">
        <v>56.500610944375438</v>
      </c>
    </row>
    <row r="2710" spans="1:8" x14ac:dyDescent="0.25">
      <c r="A2710" s="20"/>
      <c r="B2710" s="5">
        <f>DATE(YEAR(siječanj!B2710),MONTH(siječanj!B2710)+9,DAY(siječanj!B2710))</f>
        <v>44863</v>
      </c>
      <c r="C2710" s="8">
        <v>28.1979166666667</v>
      </c>
      <c r="D2710">
        <v>0.90923783857335372</v>
      </c>
      <c r="E2710" s="6">
        <v>64.388749902432792</v>
      </c>
      <c r="F2710" s="9">
        <v>78.737552424001066</v>
      </c>
      <c r="G2710" s="9">
        <v>208.3252374664348</v>
      </c>
      <c r="H2710" s="9">
        <v>58.544687789728229</v>
      </c>
    </row>
    <row r="2711" spans="1:8" x14ac:dyDescent="0.25">
      <c r="A2711" s="20"/>
      <c r="B2711" s="5">
        <f>DATE(YEAR(siječanj!B2711),MONTH(siječanj!B2711)+9,DAY(siječanj!B2711))</f>
        <v>44863</v>
      </c>
      <c r="C2711" s="8">
        <v>28.2083333333333</v>
      </c>
      <c r="D2711">
        <v>0.90923783857335372</v>
      </c>
      <c r="E2711" s="6">
        <v>66.62583966066822</v>
      </c>
      <c r="F2711" s="9">
        <v>79.426380795545128</v>
      </c>
      <c r="G2711" s="9">
        <v>213.00454226872586</v>
      </c>
      <c r="H2711" s="9">
        <v>60.578734446200798</v>
      </c>
    </row>
    <row r="2712" spans="1:8" x14ac:dyDescent="0.25">
      <c r="A2712" s="20"/>
      <c r="B2712" s="5">
        <f>DATE(YEAR(siječanj!B2712),MONTH(siječanj!B2712)+9,DAY(siječanj!B2712))</f>
        <v>44863</v>
      </c>
      <c r="C2712" s="8">
        <v>28.21875</v>
      </c>
      <c r="D2712">
        <v>0.90923783857335372</v>
      </c>
      <c r="E2712" s="6">
        <v>69.775831204001463</v>
      </c>
      <c r="F2712" s="9">
        <v>80.471075204624412</v>
      </c>
      <c r="G2712" s="9">
        <v>214.5077358790935</v>
      </c>
      <c r="H2712" s="9">
        <v>63.442825948585458</v>
      </c>
    </row>
    <row r="2713" spans="1:8" x14ac:dyDescent="0.25">
      <c r="A2713" s="20"/>
      <c r="B2713" s="5">
        <f>DATE(YEAR(siječanj!B2713),MONTH(siječanj!B2713)+9,DAY(siječanj!B2713))</f>
        <v>44863</v>
      </c>
      <c r="C2713" s="8">
        <v>28.2291666666667</v>
      </c>
      <c r="D2713">
        <v>0.90923783857335372</v>
      </c>
      <c r="E2713" s="6">
        <v>72.061935396727762</v>
      </c>
      <c r="F2713" s="9">
        <v>82.407263227417772</v>
      </c>
      <c r="G2713" s="9">
        <v>214.54713077072398</v>
      </c>
      <c r="H2713" s="9">
        <v>65.521438383533408</v>
      </c>
    </row>
    <row r="2714" spans="1:8" x14ac:dyDescent="0.25">
      <c r="A2714" s="20"/>
      <c r="B2714" s="5">
        <f>DATE(YEAR(siječanj!B2714),MONTH(siječanj!B2714)+9,DAY(siječanj!B2714))</f>
        <v>44863</v>
      </c>
      <c r="C2714" s="8">
        <v>28.2395833333333</v>
      </c>
      <c r="D2714">
        <v>0.90923783857335372</v>
      </c>
      <c r="E2714" s="6">
        <v>75.085688560319468</v>
      </c>
      <c r="F2714" s="9">
        <v>84.667355344558629</v>
      </c>
      <c r="G2714" s="9">
        <v>214.84494752390646</v>
      </c>
      <c r="H2714" s="9">
        <v>68.27074917437686</v>
      </c>
    </row>
    <row r="2715" spans="1:8" x14ac:dyDescent="0.25">
      <c r="A2715" s="20"/>
      <c r="B2715" s="5">
        <f>DATE(YEAR(siječanj!B2715),MONTH(siječanj!B2715)+9,DAY(siječanj!B2715))</f>
        <v>44863</v>
      </c>
      <c r="C2715" s="8">
        <v>28.25</v>
      </c>
      <c r="D2715">
        <v>0.90923783857335372</v>
      </c>
      <c r="E2715" s="6">
        <v>78.959501817405126</v>
      </c>
      <c r="F2715" s="9">
        <v>88.184226069331459</v>
      </c>
      <c r="G2715" s="9">
        <v>213.66571407864663</v>
      </c>
      <c r="H2715" s="9">
        <v>71.792966767286231</v>
      </c>
    </row>
    <row r="2716" spans="1:8" x14ac:dyDescent="0.25">
      <c r="A2716" s="20"/>
      <c r="B2716" s="5">
        <f>DATE(YEAR(siječanj!B2716),MONTH(siječanj!B2716)+9,DAY(siječanj!B2716))</f>
        <v>44863</v>
      </c>
      <c r="C2716" s="8">
        <v>28.2604166666667</v>
      </c>
      <c r="D2716">
        <v>0.90923783857335372</v>
      </c>
      <c r="E2716" s="6">
        <v>83.187267837061754</v>
      </c>
      <c r="F2716" s="9">
        <v>90.53640711937939</v>
      </c>
      <c r="G2716" s="9">
        <v>213.64540762683234</v>
      </c>
      <c r="H2716" s="9">
        <v>75.637011604992693</v>
      </c>
    </row>
    <row r="2717" spans="1:8" x14ac:dyDescent="0.25">
      <c r="A2717" s="20"/>
      <c r="B2717" s="5">
        <f>DATE(YEAR(siječanj!B2717),MONTH(siječanj!B2717)+9,DAY(siječanj!B2717))</f>
        <v>44863</v>
      </c>
      <c r="C2717" s="8">
        <v>28.2708333333333</v>
      </c>
      <c r="D2717">
        <v>0.90923783857335372</v>
      </c>
      <c r="E2717" s="6">
        <v>86.43308812000484</v>
      </c>
      <c r="F2717" s="9">
        <v>93.841557719126399</v>
      </c>
      <c r="G2717" s="9">
        <v>209.4094083125531</v>
      </c>
      <c r="H2717" s="9">
        <v>78.588234223453412</v>
      </c>
    </row>
    <row r="2718" spans="1:8" x14ac:dyDescent="0.25">
      <c r="A2718" s="20"/>
      <c r="B2718" s="5">
        <f>DATE(YEAR(siječanj!B2718),MONTH(siječanj!B2718)+9,DAY(siječanj!B2718))</f>
        <v>44863</v>
      </c>
      <c r="C2718" s="8">
        <v>28.28125</v>
      </c>
      <c r="D2718">
        <v>0.90923783857335372</v>
      </c>
      <c r="E2718" s="6">
        <v>91.700509587508051</v>
      </c>
      <c r="F2718" s="9">
        <v>98.750122468307978</v>
      </c>
      <c r="G2718" s="9">
        <v>183.38685073210232</v>
      </c>
      <c r="H2718" s="9">
        <v>83.377573133420924</v>
      </c>
    </row>
    <row r="2719" spans="1:8" x14ac:dyDescent="0.25">
      <c r="A2719" s="20"/>
      <c r="B2719" s="5">
        <f>DATE(YEAR(siječanj!B2719),MONTH(siječanj!B2719)+9,DAY(siječanj!B2719))</f>
        <v>44863</v>
      </c>
      <c r="C2719" s="8">
        <v>28.2916666666667</v>
      </c>
      <c r="D2719">
        <v>0.90923783857335372</v>
      </c>
      <c r="E2719" s="6">
        <v>95.772053514863899</v>
      </c>
      <c r="F2719" s="9">
        <v>103.87723448541593</v>
      </c>
      <c r="G2719" s="9">
        <v>100.26361063640159</v>
      </c>
      <c r="H2719" s="9">
        <v>87.079574933586414</v>
      </c>
    </row>
    <row r="2720" spans="1:8" x14ac:dyDescent="0.25">
      <c r="A2720" s="20"/>
      <c r="B2720" s="5">
        <f>DATE(YEAR(siječanj!B2720),MONTH(siječanj!B2720)+9,DAY(siječanj!B2720))</f>
        <v>44863</v>
      </c>
      <c r="C2720" s="8">
        <v>28.3020833333333</v>
      </c>
      <c r="D2720">
        <v>0.90923783857335372</v>
      </c>
      <c r="E2720" s="6">
        <v>99.849371788982822</v>
      </c>
      <c r="F2720" s="9">
        <v>105.57703156134784</v>
      </c>
      <c r="G2720" s="9">
        <v>25.25169930571796</v>
      </c>
      <c r="H2720" s="9">
        <v>90.786826988321948</v>
      </c>
    </row>
    <row r="2721" spans="1:8" x14ac:dyDescent="0.25">
      <c r="A2721" s="20"/>
      <c r="B2721" s="5">
        <f>DATE(YEAR(siječanj!B2721),MONTH(siječanj!B2721)+9,DAY(siječanj!B2721))</f>
        <v>44863</v>
      </c>
      <c r="C2721" s="8">
        <v>28.3125</v>
      </c>
      <c r="D2721">
        <v>0.90923783857335372</v>
      </c>
      <c r="E2721" s="6">
        <v>102.61883824911808</v>
      </c>
      <c r="F2721" s="9">
        <v>108.21838529813623</v>
      </c>
      <c r="G2721" s="9">
        <v>6.0414663995934283</v>
      </c>
      <c r="H2721" s="9">
        <v>93.304930686536721</v>
      </c>
    </row>
    <row r="2722" spans="1:8" x14ac:dyDescent="0.25">
      <c r="A2722" s="20"/>
      <c r="B2722" s="5">
        <f>DATE(YEAR(siječanj!B2722),MONTH(siječanj!B2722)+9,DAY(siječanj!B2722))</f>
        <v>44863</v>
      </c>
      <c r="C2722" s="8">
        <v>28.3229166666667</v>
      </c>
      <c r="D2722">
        <v>0.90923783857335372</v>
      </c>
      <c r="E2722" s="6">
        <v>107.18283685579081</v>
      </c>
      <c r="F2722" s="9">
        <v>112.26229208526355</v>
      </c>
      <c r="G2722" s="9">
        <v>2.189682213192087</v>
      </c>
      <c r="H2722" s="9">
        <v>97.454690914919638</v>
      </c>
    </row>
    <row r="2723" spans="1:8" x14ac:dyDescent="0.25">
      <c r="A2723" s="20"/>
      <c r="B2723" s="5">
        <f>DATE(YEAR(siječanj!B2723),MONTH(siječanj!B2723)+9,DAY(siječanj!B2723))</f>
        <v>44863</v>
      </c>
      <c r="C2723" s="8">
        <v>28.3333333333333</v>
      </c>
      <c r="D2723">
        <v>0.90923783857335372</v>
      </c>
      <c r="E2723" s="6">
        <v>111.35431987275635</v>
      </c>
      <c r="F2723" s="9">
        <v>119.0140433328057</v>
      </c>
      <c r="G2723" s="9">
        <v>1.0190952684033587</v>
      </c>
      <c r="H2723" s="9">
        <v>101.24756111691083</v>
      </c>
    </row>
    <row r="2724" spans="1:8" x14ac:dyDescent="0.25">
      <c r="A2724" s="20"/>
      <c r="B2724" s="5">
        <f>DATE(YEAR(siječanj!B2724),MONTH(siječanj!B2724)+9,DAY(siječanj!B2724))</f>
        <v>44863</v>
      </c>
      <c r="C2724" s="8">
        <v>28.34375</v>
      </c>
      <c r="D2724">
        <v>0.90923783857335372</v>
      </c>
      <c r="E2724" s="6">
        <v>112.11843890191786</v>
      </c>
      <c r="F2724" s="9">
        <v>122.07256676706203</v>
      </c>
      <c r="G2724" s="9">
        <v>0.81121413283658139</v>
      </c>
      <c r="H2724" s="9">
        <v>101.94232705139841</v>
      </c>
    </row>
    <row r="2725" spans="1:8" x14ac:dyDescent="0.25">
      <c r="A2725" s="20"/>
      <c r="B2725" s="5">
        <f>DATE(YEAR(siječanj!B2725),MONTH(siječanj!B2725)+9,DAY(siječanj!B2725))</f>
        <v>44863</v>
      </c>
      <c r="C2725" s="8">
        <v>28.3541666666667</v>
      </c>
      <c r="D2725">
        <v>0.90923783857335372</v>
      </c>
      <c r="E2725" s="6">
        <v>112.67416616460184</v>
      </c>
      <c r="F2725" s="9">
        <v>124.11760189472804</v>
      </c>
      <c r="G2725" s="9">
        <v>0.76579253200510289</v>
      </c>
      <c r="H2725" s="9">
        <v>102.44761530655748</v>
      </c>
    </row>
    <row r="2726" spans="1:8" x14ac:dyDescent="0.25">
      <c r="A2726" s="20"/>
      <c r="B2726" s="5">
        <f>DATE(YEAR(siječanj!B2726),MONTH(siječanj!B2726)+9,DAY(siječanj!B2726))</f>
        <v>44863</v>
      </c>
      <c r="C2726" s="8">
        <v>28.3645833333333</v>
      </c>
      <c r="D2726">
        <v>0.90923783857335372</v>
      </c>
      <c r="E2726" s="6">
        <v>115.21937331871915</v>
      </c>
      <c r="F2726" s="9">
        <v>126.02204142120542</v>
      </c>
      <c r="G2726" s="9">
        <v>0.75783999509218358</v>
      </c>
      <c r="H2726" s="9">
        <v>104.76181395808854</v>
      </c>
    </row>
    <row r="2727" spans="1:8" x14ac:dyDescent="0.25">
      <c r="A2727" s="20"/>
      <c r="B2727" s="5">
        <f>DATE(YEAR(siječanj!B2727),MONTH(siječanj!B2727)+9,DAY(siječanj!B2727))</f>
        <v>44863</v>
      </c>
      <c r="C2727" s="8">
        <v>28.375</v>
      </c>
      <c r="D2727">
        <v>0.90923783857335372</v>
      </c>
      <c r="E2727" s="6">
        <v>118.19190893993361</v>
      </c>
      <c r="F2727" s="9">
        <v>128.8936586261143</v>
      </c>
      <c r="G2727" s="9">
        <v>0.74213660106776003</v>
      </c>
      <c r="H2727" s="9">
        <v>107.46455582140388</v>
      </c>
    </row>
    <row r="2728" spans="1:8" x14ac:dyDescent="0.25">
      <c r="A2728" s="20"/>
      <c r="B2728" s="5">
        <f>DATE(YEAR(siječanj!B2728),MONTH(siječanj!B2728)+9,DAY(siječanj!B2728))</f>
        <v>44863</v>
      </c>
      <c r="C2728" s="8">
        <v>28.3854166666667</v>
      </c>
      <c r="D2728">
        <v>0.90923783857335372</v>
      </c>
      <c r="E2728" s="6">
        <v>119.43011812088852</v>
      </c>
      <c r="F2728" s="9">
        <v>130.11780186143218</v>
      </c>
      <c r="G2728" s="9">
        <v>0.716643797499109</v>
      </c>
      <c r="H2728" s="9">
        <v>108.590382460797</v>
      </c>
    </row>
    <row r="2729" spans="1:8" x14ac:dyDescent="0.25">
      <c r="A2729" s="20"/>
      <c r="B2729" s="5">
        <f>DATE(YEAR(siječanj!B2729),MONTH(siječanj!B2729)+9,DAY(siječanj!B2729))</f>
        <v>44863</v>
      </c>
      <c r="C2729" s="8">
        <v>28.3958333333333</v>
      </c>
      <c r="D2729">
        <v>0.90923783857335372</v>
      </c>
      <c r="E2729" s="6">
        <v>121.52553583011969</v>
      </c>
      <c r="F2729" s="9">
        <v>131.03642634585867</v>
      </c>
      <c r="G2729" s="9">
        <v>0.73681579711014533</v>
      </c>
      <c r="H2729" s="9">
        <v>110.49561552964668</v>
      </c>
    </row>
    <row r="2730" spans="1:8" x14ac:dyDescent="0.25">
      <c r="A2730" s="20"/>
      <c r="B2730" s="5">
        <f>DATE(YEAR(siječanj!B2730),MONTH(siječanj!B2730)+9,DAY(siječanj!B2730))</f>
        <v>44863</v>
      </c>
      <c r="C2730" s="8">
        <v>28.40625</v>
      </c>
      <c r="D2730">
        <v>0.90923783857335372</v>
      </c>
      <c r="E2730" s="6">
        <v>125.56875408465055</v>
      </c>
      <c r="F2730" s="9">
        <v>131.75736396041157</v>
      </c>
      <c r="G2730" s="9">
        <v>0.75907973656816963</v>
      </c>
      <c r="H2730" s="9">
        <v>114.17186255627665</v>
      </c>
    </row>
    <row r="2731" spans="1:8" x14ac:dyDescent="0.25">
      <c r="A2731" s="20"/>
      <c r="B2731" s="5">
        <f>DATE(YEAR(siječanj!B2731),MONTH(siječanj!B2731)+9,DAY(siječanj!B2731))</f>
        <v>44863</v>
      </c>
      <c r="C2731" s="8">
        <v>28.4166666666667</v>
      </c>
      <c r="D2731">
        <v>0.90923783857335372</v>
      </c>
      <c r="E2731" s="6">
        <v>127.69368291547482</v>
      </c>
      <c r="F2731" s="9">
        <v>131.99930461585305</v>
      </c>
      <c r="G2731" s="9">
        <v>0.80613850853881486</v>
      </c>
      <c r="H2731" s="9">
        <v>116.10392825353752</v>
      </c>
    </row>
    <row r="2732" spans="1:8" x14ac:dyDescent="0.25">
      <c r="A2732" s="20"/>
      <c r="B2732" s="5">
        <f>DATE(YEAR(siječanj!B2732),MONTH(siječanj!B2732)+9,DAY(siječanj!B2732))</f>
        <v>44863</v>
      </c>
      <c r="C2732" s="8">
        <v>28.4270833333333</v>
      </c>
      <c r="D2732">
        <v>0.90923783857335372</v>
      </c>
      <c r="E2732" s="6">
        <v>129.70307715480592</v>
      </c>
      <c r="F2732" s="9">
        <v>131.96515611352004</v>
      </c>
      <c r="G2732" s="9">
        <v>0.79284341624261256</v>
      </c>
      <c r="H2732" s="9">
        <v>117.93094552854868</v>
      </c>
    </row>
    <row r="2733" spans="1:8" x14ac:dyDescent="0.25">
      <c r="A2733" s="20"/>
      <c r="B2733" s="5">
        <f>DATE(YEAR(siječanj!B2733),MONTH(siječanj!B2733)+9,DAY(siječanj!B2733))</f>
        <v>44863</v>
      </c>
      <c r="C2733" s="8">
        <v>28.4375</v>
      </c>
      <c r="D2733">
        <v>0.90923783857335372</v>
      </c>
      <c r="E2733" s="6">
        <v>129.96071567990475</v>
      </c>
      <c r="F2733" s="9">
        <v>132.00333927623959</v>
      </c>
      <c r="G2733" s="9">
        <v>0.7981899262491744</v>
      </c>
      <c r="H2733" s="9">
        <v>118.16520022424275</v>
      </c>
    </row>
    <row r="2734" spans="1:8" x14ac:dyDescent="0.25">
      <c r="A2734" s="20"/>
      <c r="B2734" s="5">
        <f>DATE(YEAR(siječanj!B2734),MONTH(siječanj!B2734)+9,DAY(siječanj!B2734))</f>
        <v>44863</v>
      </c>
      <c r="C2734" s="8">
        <v>28.4479166666667</v>
      </c>
      <c r="D2734">
        <v>0.90923783857335372</v>
      </c>
      <c r="E2734" s="6">
        <v>130.1714088452469</v>
      </c>
      <c r="F2734" s="9">
        <v>131.81032196254932</v>
      </c>
      <c r="G2734" s="9">
        <v>0.74875448853890436</v>
      </c>
      <c r="H2734" s="9">
        <v>118.35677042250063</v>
      </c>
    </row>
    <row r="2735" spans="1:8" x14ac:dyDescent="0.25">
      <c r="A2735" s="20"/>
      <c r="B2735" s="5">
        <f>DATE(YEAR(siječanj!B2735),MONTH(siječanj!B2735)+9,DAY(siječanj!B2735))</f>
        <v>44863</v>
      </c>
      <c r="C2735" s="8">
        <v>28.4583333333333</v>
      </c>
      <c r="D2735">
        <v>0.90923783857335372</v>
      </c>
      <c r="E2735" s="6">
        <v>130.87945436056998</v>
      </c>
      <c r="F2735" s="9">
        <v>132.18663703960956</v>
      </c>
      <c r="G2735" s="9">
        <v>0.76874458046728522</v>
      </c>
      <c r="H2735" s="9">
        <v>119.00055219646454</v>
      </c>
    </row>
    <row r="2736" spans="1:8" x14ac:dyDescent="0.25">
      <c r="A2736" s="20"/>
      <c r="B2736" s="5">
        <f>DATE(YEAR(siječanj!B2736),MONTH(siječanj!B2736)+9,DAY(siječanj!B2736))</f>
        <v>44863</v>
      </c>
      <c r="C2736" s="8">
        <v>28.46875</v>
      </c>
      <c r="D2736">
        <v>0.90923783857335372</v>
      </c>
      <c r="E2736" s="6">
        <v>130.9727593055664</v>
      </c>
      <c r="F2736" s="9">
        <v>132.0422763215214</v>
      </c>
      <c r="G2736" s="9">
        <v>0.77314793676506555</v>
      </c>
      <c r="H2736" s="9">
        <v>119.0853885829813</v>
      </c>
    </row>
    <row r="2737" spans="1:8" x14ac:dyDescent="0.25">
      <c r="A2737" s="20"/>
      <c r="B2737" s="5">
        <f>DATE(YEAR(siječanj!B2737),MONTH(siječanj!B2737)+9,DAY(siječanj!B2737))</f>
        <v>44863</v>
      </c>
      <c r="C2737" s="8">
        <v>28.4791666666667</v>
      </c>
      <c r="D2737">
        <v>0.90923783857335372</v>
      </c>
      <c r="E2737" s="6">
        <v>134.0333527220794</v>
      </c>
      <c r="F2737" s="9">
        <v>132.03105110408003</v>
      </c>
      <c r="G2737" s="9">
        <v>0.80817706296680725</v>
      </c>
      <c r="H2737" s="9">
        <v>121.86819592576342</v>
      </c>
    </row>
    <row r="2738" spans="1:8" x14ac:dyDescent="0.25">
      <c r="A2738" s="20"/>
      <c r="B2738" s="5">
        <f>DATE(YEAR(siječanj!B2738),MONTH(siječanj!B2738)+9,DAY(siječanj!B2738))</f>
        <v>44863</v>
      </c>
      <c r="C2738" s="8">
        <v>28.4895833333333</v>
      </c>
      <c r="D2738">
        <v>0.90923783857335372</v>
      </c>
      <c r="E2738" s="6">
        <v>132.20411691035005</v>
      </c>
      <c r="F2738" s="9">
        <v>131.81199107412735</v>
      </c>
      <c r="G2738" s="9">
        <v>0.83094322661199871</v>
      </c>
      <c r="H2738" s="9">
        <v>120.20498551006564</v>
      </c>
    </row>
    <row r="2739" spans="1:8" x14ac:dyDescent="0.25">
      <c r="A2739" s="20"/>
      <c r="B2739" s="5">
        <f>DATE(YEAR(siječanj!B2739),MONTH(siječanj!B2739)+9,DAY(siječanj!B2739))</f>
        <v>44863</v>
      </c>
      <c r="C2739" s="8">
        <v>28.5</v>
      </c>
      <c r="D2739">
        <v>0.90923783857335372</v>
      </c>
      <c r="E2739" s="6">
        <v>129.91145800006365</v>
      </c>
      <c r="F2739" s="9">
        <v>130.78945737564899</v>
      </c>
      <c r="G2739" s="9">
        <v>0.78974900533292913</v>
      </c>
      <c r="H2739" s="9">
        <v>118.12041327789089</v>
      </c>
    </row>
    <row r="2740" spans="1:8" x14ac:dyDescent="0.25">
      <c r="A2740" s="20"/>
      <c r="B2740" s="5">
        <f>DATE(YEAR(siječanj!B2740),MONTH(siječanj!B2740)+9,DAY(siječanj!B2740))</f>
        <v>44863</v>
      </c>
      <c r="C2740" s="8">
        <v>28.5104166666667</v>
      </c>
      <c r="D2740">
        <v>0.90923783857335372</v>
      </c>
      <c r="E2740" s="6">
        <v>127.83379720139938</v>
      </c>
      <c r="F2740" s="9">
        <v>129.9866617618477</v>
      </c>
      <c r="G2740" s="9">
        <v>0.80821858551360082</v>
      </c>
      <c r="H2740" s="9">
        <v>116.23132546402481</v>
      </c>
    </row>
    <row r="2741" spans="1:8" x14ac:dyDescent="0.25">
      <c r="A2741" s="20"/>
      <c r="B2741" s="5">
        <f>DATE(YEAR(siječanj!B2741),MONTH(siječanj!B2741)+9,DAY(siječanj!B2741))</f>
        <v>44863</v>
      </c>
      <c r="C2741" s="8">
        <v>28.5208333333333</v>
      </c>
      <c r="D2741">
        <v>0.90923783857335372</v>
      </c>
      <c r="E2741" s="6">
        <v>128.84913804260441</v>
      </c>
      <c r="F2741" s="9">
        <v>129.22508961743637</v>
      </c>
      <c r="G2741" s="9">
        <v>0.83102627170558596</v>
      </c>
      <c r="H2741" s="9">
        <v>117.15451177589732</v>
      </c>
    </row>
    <row r="2742" spans="1:8" x14ac:dyDescent="0.25">
      <c r="A2742" s="20"/>
      <c r="B2742" s="5">
        <f>DATE(YEAR(siječanj!B2742),MONTH(siječanj!B2742)+9,DAY(siječanj!B2742))</f>
        <v>44863</v>
      </c>
      <c r="C2742" s="8">
        <v>28.53125</v>
      </c>
      <c r="D2742">
        <v>0.90923783857335372</v>
      </c>
      <c r="E2742" s="6">
        <v>129.78989489523738</v>
      </c>
      <c r="F2742" s="9">
        <v>128.14528891751033</v>
      </c>
      <c r="G2742" s="9">
        <v>0.88958676020665506</v>
      </c>
      <c r="H2742" s="9">
        <v>118.00988350320839</v>
      </c>
    </row>
    <row r="2743" spans="1:8" x14ac:dyDescent="0.25">
      <c r="A2743" s="20"/>
      <c r="B2743" s="5">
        <f>DATE(YEAR(siječanj!B2743),MONTH(siječanj!B2743)+9,DAY(siječanj!B2743))</f>
        <v>44863</v>
      </c>
      <c r="C2743" s="8">
        <v>28.5416666666667</v>
      </c>
      <c r="D2743">
        <v>0.90923783857335372</v>
      </c>
      <c r="E2743" s="6">
        <v>128.223365054597</v>
      </c>
      <c r="F2743" s="9">
        <v>125.45304411157257</v>
      </c>
      <c r="G2743" s="9">
        <v>0.84995457421972287</v>
      </c>
      <c r="H2743" s="9">
        <v>116.58553529684387</v>
      </c>
    </row>
    <row r="2744" spans="1:8" x14ac:dyDescent="0.25">
      <c r="A2744" s="20"/>
      <c r="B2744" s="5">
        <f>DATE(YEAR(siječanj!B2744),MONTH(siječanj!B2744)+9,DAY(siječanj!B2744))</f>
        <v>44863</v>
      </c>
      <c r="C2744" s="8">
        <v>28.5520833333333</v>
      </c>
      <c r="D2744">
        <v>0.90923783857335372</v>
      </c>
      <c r="E2744" s="6">
        <v>127.82290775241431</v>
      </c>
      <c r="F2744" s="9">
        <v>124.08764000817209</v>
      </c>
      <c r="G2744" s="9">
        <v>0.77384590881872972</v>
      </c>
      <c r="H2744" s="9">
        <v>116.22142436496637</v>
      </c>
    </row>
    <row r="2745" spans="1:8" x14ac:dyDescent="0.25">
      <c r="A2745" s="20"/>
      <c r="B2745" s="5">
        <f>DATE(YEAR(siječanj!B2745),MONTH(siječanj!B2745)+9,DAY(siječanj!B2745))</f>
        <v>44863</v>
      </c>
      <c r="C2745" s="8">
        <v>28.5625</v>
      </c>
      <c r="D2745">
        <v>0.90923783857335372</v>
      </c>
      <c r="E2745" s="6">
        <v>129.49888509376302</v>
      </c>
      <c r="F2745" s="9">
        <v>122.69407760182237</v>
      </c>
      <c r="G2745" s="9">
        <v>0.77439756479924871</v>
      </c>
      <c r="H2745" s="9">
        <v>117.74528638031218</v>
      </c>
    </row>
    <row r="2746" spans="1:8" x14ac:dyDescent="0.25">
      <c r="A2746" s="20"/>
      <c r="B2746" s="5">
        <f>DATE(YEAR(siječanj!B2746),MONTH(siječanj!B2746)+9,DAY(siječanj!B2746))</f>
        <v>44863</v>
      </c>
      <c r="C2746" s="8">
        <v>28.5729166666667</v>
      </c>
      <c r="D2746">
        <v>0.90923783857335372</v>
      </c>
      <c r="E2746" s="6">
        <v>127.98296418570527</v>
      </c>
      <c r="F2746" s="9">
        <v>122.0135833990069</v>
      </c>
      <c r="G2746" s="9">
        <v>0.79772526998552185</v>
      </c>
      <c r="H2746" s="9">
        <v>116.3669537304216</v>
      </c>
    </row>
    <row r="2747" spans="1:8" x14ac:dyDescent="0.25">
      <c r="A2747" s="20"/>
      <c r="B2747" s="5">
        <f>DATE(YEAR(siječanj!B2747),MONTH(siječanj!B2747)+9,DAY(siječanj!B2747))</f>
        <v>44863</v>
      </c>
      <c r="C2747" s="8">
        <v>28.5833333333333</v>
      </c>
      <c r="D2747">
        <v>0.90923783857335372</v>
      </c>
      <c r="E2747" s="6">
        <v>126.16220621906015</v>
      </c>
      <c r="F2747" s="9">
        <v>119.57033603287125</v>
      </c>
      <c r="G2747" s="9">
        <v>0.77500260619876304</v>
      </c>
      <c r="H2747" s="9">
        <v>114.71145169226398</v>
      </c>
    </row>
    <row r="2748" spans="1:8" x14ac:dyDescent="0.25">
      <c r="A2748" s="20"/>
      <c r="B2748" s="5">
        <f>DATE(YEAR(siječanj!B2748),MONTH(siječanj!B2748)+9,DAY(siječanj!B2748))</f>
        <v>44863</v>
      </c>
      <c r="C2748" s="8">
        <v>28.59375</v>
      </c>
      <c r="D2748">
        <v>0.90923783857335372</v>
      </c>
      <c r="E2748" s="6">
        <v>125.95713251772744</v>
      </c>
      <c r="F2748" s="9">
        <v>118.2463405226863</v>
      </c>
      <c r="G2748" s="9">
        <v>0.80014543558357953</v>
      </c>
      <c r="H2748" s="9">
        <v>114.52499092331598</v>
      </c>
    </row>
    <row r="2749" spans="1:8" x14ac:dyDescent="0.25">
      <c r="A2749" s="20"/>
      <c r="B2749" s="5">
        <f>DATE(YEAR(siječanj!B2749),MONTH(siječanj!B2749)+9,DAY(siječanj!B2749))</f>
        <v>44863</v>
      </c>
      <c r="C2749" s="8">
        <v>28.6041666666667</v>
      </c>
      <c r="D2749">
        <v>0.90923783857335372</v>
      </c>
      <c r="E2749" s="6">
        <v>124.93138276120884</v>
      </c>
      <c r="F2749" s="9">
        <v>116.74001193108487</v>
      </c>
      <c r="G2749" s="9">
        <v>0.8293436233963466</v>
      </c>
      <c r="H2749" s="9">
        <v>113.59234043178186</v>
      </c>
    </row>
    <row r="2750" spans="1:8" x14ac:dyDescent="0.25">
      <c r="A2750" s="20"/>
      <c r="B2750" s="5">
        <f>DATE(YEAR(siječanj!B2750),MONTH(siječanj!B2750)+9,DAY(siječanj!B2750))</f>
        <v>44863</v>
      </c>
      <c r="C2750" s="8">
        <v>28.6145833333333</v>
      </c>
      <c r="D2750">
        <v>0.90923783857335372</v>
      </c>
      <c r="E2750" s="6">
        <v>123.87518265819379</v>
      </c>
      <c r="F2750" s="9">
        <v>115.99106127534338</v>
      </c>
      <c r="G2750" s="9">
        <v>0.8506802286363393</v>
      </c>
      <c r="H2750" s="9">
        <v>112.63200333301552</v>
      </c>
    </row>
    <row r="2751" spans="1:8" x14ac:dyDescent="0.25">
      <c r="A2751" s="20"/>
      <c r="B2751" s="5">
        <f>DATE(YEAR(siječanj!B2751),MONTH(siječanj!B2751)+9,DAY(siječanj!B2751))</f>
        <v>44863</v>
      </c>
      <c r="C2751" s="8">
        <v>28.625</v>
      </c>
      <c r="D2751">
        <v>0.90923783857335372</v>
      </c>
      <c r="E2751" s="6">
        <v>122.04504832792585</v>
      </c>
      <c r="F2751" s="9">
        <v>114.87008705848979</v>
      </c>
      <c r="G2751" s="9">
        <v>0.86526844782752332</v>
      </c>
      <c r="H2751" s="9">
        <v>110.96797595026381</v>
      </c>
    </row>
    <row r="2752" spans="1:8" x14ac:dyDescent="0.25">
      <c r="A2752" s="20"/>
      <c r="B2752" s="5">
        <f>DATE(YEAR(siječanj!B2752),MONTH(siječanj!B2752)+9,DAY(siječanj!B2752))</f>
        <v>44863</v>
      </c>
      <c r="C2752" s="8">
        <v>28.6354166666667</v>
      </c>
      <c r="D2752">
        <v>0.90923783857335372</v>
      </c>
      <c r="E2752" s="6">
        <v>120.98327343861877</v>
      </c>
      <c r="F2752" s="9">
        <v>114.03749909678987</v>
      </c>
      <c r="G2752" s="9">
        <v>0.83293234924663972</v>
      </c>
      <c r="H2752" s="9">
        <v>110.00257004485876</v>
      </c>
    </row>
    <row r="2753" spans="1:8" x14ac:dyDescent="0.25">
      <c r="A2753" s="20"/>
      <c r="B2753" s="5">
        <f>DATE(YEAR(siječanj!B2753),MONTH(siječanj!B2753)+9,DAY(siječanj!B2753))</f>
        <v>44863</v>
      </c>
      <c r="C2753" s="8">
        <v>28.6458333333333</v>
      </c>
      <c r="D2753">
        <v>0.90923783857335372</v>
      </c>
      <c r="E2753" s="6">
        <v>123.03282500317781</v>
      </c>
      <c r="F2753" s="9">
        <v>113.29710619699863</v>
      </c>
      <c r="G2753" s="9">
        <v>0.7910006106787516</v>
      </c>
      <c r="H2753" s="9">
        <v>111.86609987946306</v>
      </c>
    </row>
    <row r="2754" spans="1:8" x14ac:dyDescent="0.25">
      <c r="A2754" s="20"/>
      <c r="B2754" s="5">
        <f>DATE(YEAR(siječanj!B2754),MONTH(siječanj!B2754)+9,DAY(siječanj!B2754))</f>
        <v>44863</v>
      </c>
      <c r="C2754" s="8">
        <v>28.65625</v>
      </c>
      <c r="D2754">
        <v>0.90923783857335372</v>
      </c>
      <c r="E2754" s="6">
        <v>124.23417407444813</v>
      </c>
      <c r="F2754" s="9">
        <v>112.836485849653</v>
      </c>
      <c r="G2754" s="9">
        <v>0.8012744506006606</v>
      </c>
      <c r="H2754" s="9">
        <v>112.958411912397</v>
      </c>
    </row>
    <row r="2755" spans="1:8" x14ac:dyDescent="0.25">
      <c r="A2755" s="20"/>
      <c r="B2755" s="5">
        <f>DATE(YEAR(siječanj!B2755),MONTH(siječanj!B2755)+9,DAY(siječanj!B2755))</f>
        <v>44863</v>
      </c>
      <c r="C2755" s="8">
        <v>28.6666666666667</v>
      </c>
      <c r="D2755">
        <v>0.90923783857335372</v>
      </c>
      <c r="E2755" s="6">
        <v>120.44839776305957</v>
      </c>
      <c r="F2755" s="9">
        <v>112.66921063830658</v>
      </c>
      <c r="G2755" s="9">
        <v>0.79475344940457959</v>
      </c>
      <c r="H2755" s="9">
        <v>109.51624084170786</v>
      </c>
    </row>
    <row r="2756" spans="1:8" x14ac:dyDescent="0.25">
      <c r="A2756" s="20"/>
      <c r="B2756" s="5">
        <f>DATE(YEAR(siječanj!B2756),MONTH(siječanj!B2756)+9,DAY(siječanj!B2756))</f>
        <v>44863</v>
      </c>
      <c r="C2756" s="8">
        <v>28.6770833333333</v>
      </c>
      <c r="D2756">
        <v>0.90923783857335372</v>
      </c>
      <c r="E2756" s="6">
        <v>119.49469926495608</v>
      </c>
      <c r="F2756" s="9">
        <v>111.91538841862383</v>
      </c>
      <c r="G2756" s="9">
        <v>0.83142567768277187</v>
      </c>
      <c r="H2756" s="9">
        <v>108.64910208064158</v>
      </c>
    </row>
    <row r="2757" spans="1:8" x14ac:dyDescent="0.25">
      <c r="A2757" s="20"/>
      <c r="B2757" s="5">
        <f>DATE(YEAR(siječanj!B2757),MONTH(siječanj!B2757)+9,DAY(siječanj!B2757))</f>
        <v>44863</v>
      </c>
      <c r="C2757" s="8">
        <v>28.6875</v>
      </c>
      <c r="D2757">
        <v>0.90923783857335372</v>
      </c>
      <c r="E2757" s="6">
        <v>121.41400138359018</v>
      </c>
      <c r="F2757" s="9">
        <v>112.02146866659568</v>
      </c>
      <c r="G2757" s="9">
        <v>0.86924867140607898</v>
      </c>
      <c r="H2757" s="9">
        <v>110.39420419055772</v>
      </c>
    </row>
    <row r="2758" spans="1:8" x14ac:dyDescent="0.25">
      <c r="A2758" s="20"/>
      <c r="B2758" s="5">
        <f>DATE(YEAR(siječanj!B2758),MONTH(siječanj!B2758)+9,DAY(siječanj!B2758))</f>
        <v>44863</v>
      </c>
      <c r="C2758" s="8">
        <v>28.6979166666667</v>
      </c>
      <c r="D2758">
        <v>0.90923783857335372</v>
      </c>
      <c r="E2758" s="6">
        <v>125.00478527236544</v>
      </c>
      <c r="F2758" s="9">
        <v>112.24188970133842</v>
      </c>
      <c r="G2758" s="9">
        <v>0.89392288990396385</v>
      </c>
      <c r="H2758" s="9">
        <v>113.65908077237175</v>
      </c>
    </row>
    <row r="2759" spans="1:8" x14ac:dyDescent="0.25">
      <c r="A2759" s="20"/>
      <c r="B2759" s="5">
        <f>DATE(YEAR(siječanj!B2759),MONTH(siječanj!B2759)+9,DAY(siječanj!B2759))</f>
        <v>44863</v>
      </c>
      <c r="C2759" s="8">
        <v>28.7083333333333</v>
      </c>
      <c r="D2759">
        <v>0.90923783857335372</v>
      </c>
      <c r="E2759" s="6">
        <v>126.39641773483619</v>
      </c>
      <c r="F2759" s="9">
        <v>112.70418125826549</v>
      </c>
      <c r="G2759" s="9">
        <v>0.95212549497464083</v>
      </c>
      <c r="H2759" s="9">
        <v>114.92440566463718</v>
      </c>
    </row>
    <row r="2760" spans="1:8" x14ac:dyDescent="0.25">
      <c r="A2760" s="20"/>
      <c r="B2760" s="5">
        <f>DATE(YEAR(siječanj!B2760),MONTH(siječanj!B2760)+9,DAY(siječanj!B2760))</f>
        <v>44863</v>
      </c>
      <c r="C2760" s="8">
        <v>28.71875</v>
      </c>
      <c r="D2760">
        <v>0.90923783857335372</v>
      </c>
      <c r="E2760" s="6">
        <v>128.58256198835133</v>
      </c>
      <c r="F2760" s="9">
        <v>113.30874951655014</v>
      </c>
      <c r="G2760" s="9">
        <v>1.0980689825496679</v>
      </c>
      <c r="H2760" s="9">
        <v>116.91213074051284</v>
      </c>
    </row>
    <row r="2761" spans="1:8" x14ac:dyDescent="0.25">
      <c r="A2761" s="20"/>
      <c r="B2761" s="5">
        <f>DATE(YEAR(siječanj!B2761),MONTH(siječanj!B2761)+9,DAY(siječanj!B2761))</f>
        <v>44863</v>
      </c>
      <c r="C2761" s="8">
        <v>28.7291666666667</v>
      </c>
      <c r="D2761">
        <v>0.90923783857335372</v>
      </c>
      <c r="E2761" s="6">
        <v>131.84531413334693</v>
      </c>
      <c r="F2761" s="9">
        <v>113.85271734566746</v>
      </c>
      <c r="G2761" s="9">
        <v>1.4300448887084807</v>
      </c>
      <c r="H2761" s="9">
        <v>119.87874844862921</v>
      </c>
    </row>
    <row r="2762" spans="1:8" x14ac:dyDescent="0.25">
      <c r="A2762" s="20"/>
      <c r="B2762" s="5">
        <f>DATE(YEAR(siječanj!B2762),MONTH(siječanj!B2762)+9,DAY(siječanj!B2762))</f>
        <v>44863</v>
      </c>
      <c r="C2762" s="8">
        <v>28.7395833333333</v>
      </c>
      <c r="D2762">
        <v>0.90923783857335372</v>
      </c>
      <c r="E2762" s="6">
        <v>141.64898835218574</v>
      </c>
      <c r="F2762" s="9">
        <v>115.14459482121026</v>
      </c>
      <c r="G2762" s="9">
        <v>5.4542223611437581</v>
      </c>
      <c r="H2762" s="9">
        <v>128.79262000544352</v>
      </c>
    </row>
    <row r="2763" spans="1:8" x14ac:dyDescent="0.25">
      <c r="A2763" s="20"/>
      <c r="B2763" s="5">
        <f>DATE(YEAR(siječanj!B2763),MONTH(siječanj!B2763)+9,DAY(siječanj!B2763))</f>
        <v>44863</v>
      </c>
      <c r="C2763" s="8">
        <v>28.75</v>
      </c>
      <c r="D2763">
        <v>0.90923783857335372</v>
      </c>
      <c r="E2763" s="6">
        <v>141.39714700912776</v>
      </c>
      <c r="F2763" s="9">
        <v>116.93223280271491</v>
      </c>
      <c r="G2763" s="9">
        <v>37.424842580810036</v>
      </c>
      <c r="H2763" s="9">
        <v>128.56363632701809</v>
      </c>
    </row>
    <row r="2764" spans="1:8" x14ac:dyDescent="0.25">
      <c r="A2764" s="20"/>
      <c r="B2764" s="5">
        <f>DATE(YEAR(siječanj!B2764),MONTH(siječanj!B2764)+9,DAY(siječanj!B2764))</f>
        <v>44863</v>
      </c>
      <c r="C2764" s="8">
        <v>28.7604166666667</v>
      </c>
      <c r="D2764">
        <v>0.90923783857335372</v>
      </c>
      <c r="E2764" s="6">
        <v>146.17921060451192</v>
      </c>
      <c r="F2764" s="9">
        <v>119.45235780769467</v>
      </c>
      <c r="G2764" s="9">
        <v>111.54535404031496</v>
      </c>
      <c r="H2764" s="9">
        <v>132.91166949440549</v>
      </c>
    </row>
    <row r="2765" spans="1:8" x14ac:dyDescent="0.25">
      <c r="A2765" s="20"/>
      <c r="B2765" s="5">
        <f>DATE(YEAR(siječanj!B2765),MONTH(siječanj!B2765)+9,DAY(siječanj!B2765))</f>
        <v>44863</v>
      </c>
      <c r="C2765" s="8">
        <v>28.7708333333333</v>
      </c>
      <c r="D2765">
        <v>0.90923783857335372</v>
      </c>
      <c r="E2765" s="6">
        <v>152.49826611231293</v>
      </c>
      <c r="F2765" s="9">
        <v>121.18678842436937</v>
      </c>
      <c r="G2765" s="9">
        <v>178.57921790559462</v>
      </c>
      <c r="H2765" s="9">
        <v>138.65719386614353</v>
      </c>
    </row>
    <row r="2766" spans="1:8" x14ac:dyDescent="0.25">
      <c r="A2766" s="20"/>
      <c r="B2766" s="5">
        <f>DATE(YEAR(siječanj!B2766),MONTH(siječanj!B2766)+9,DAY(siječanj!B2766))</f>
        <v>44863</v>
      </c>
      <c r="C2766" s="8">
        <v>28.78125</v>
      </c>
      <c r="D2766">
        <v>0.90923783857335372</v>
      </c>
      <c r="E2766" s="6">
        <v>159.04248242318502</v>
      </c>
      <c r="F2766" s="9">
        <v>121.78084888247736</v>
      </c>
      <c r="G2766" s="9">
        <v>212.83637241260928</v>
      </c>
      <c r="H2766" s="9">
        <v>144.60744295979734</v>
      </c>
    </row>
    <row r="2767" spans="1:8" x14ac:dyDescent="0.25">
      <c r="A2767" s="20"/>
      <c r="B2767" s="5">
        <f>DATE(YEAR(siječanj!B2767),MONTH(siječanj!B2767)+9,DAY(siječanj!B2767))</f>
        <v>44863</v>
      </c>
      <c r="C2767" s="8">
        <v>28.7916666666667</v>
      </c>
      <c r="D2767">
        <v>0.90923783857335372</v>
      </c>
      <c r="E2767" s="6">
        <v>164.52775144784169</v>
      </c>
      <c r="F2767" s="9">
        <v>121.42436683117604</v>
      </c>
      <c r="G2767" s="9">
        <v>219.69292838207491</v>
      </c>
      <c r="H2767" s="9">
        <v>149.59485711176956</v>
      </c>
    </row>
    <row r="2768" spans="1:8" x14ac:dyDescent="0.25">
      <c r="A2768" s="20"/>
      <c r="B2768" s="5">
        <f>DATE(YEAR(siječanj!B2768),MONTH(siječanj!B2768)+9,DAY(siječanj!B2768))</f>
        <v>44863</v>
      </c>
      <c r="C2768" s="8">
        <v>28.8020833333333</v>
      </c>
      <c r="D2768">
        <v>0.90923783857335372</v>
      </c>
      <c r="E2768" s="6">
        <v>170.35270912916408</v>
      </c>
      <c r="F2768" s="9">
        <v>121.02215779628631</v>
      </c>
      <c r="G2768" s="9">
        <v>220.57625115468613</v>
      </c>
      <c r="H2768" s="9">
        <v>154.89112904371638</v>
      </c>
    </row>
    <row r="2769" spans="1:8" x14ac:dyDescent="0.25">
      <c r="A2769" s="20"/>
      <c r="B2769" s="5">
        <f>DATE(YEAR(siječanj!B2769),MONTH(siječanj!B2769)+9,DAY(siječanj!B2769))</f>
        <v>44863</v>
      </c>
      <c r="C2769" s="8">
        <v>28.8125</v>
      </c>
      <c r="D2769">
        <v>0.90923783857335372</v>
      </c>
      <c r="E2769" s="6">
        <v>172.52427951126677</v>
      </c>
      <c r="F2769" s="9">
        <v>120.34772672344977</v>
      </c>
      <c r="G2769" s="9">
        <v>221.18089310133465</v>
      </c>
      <c r="H2769" s="9">
        <v>156.86560300424932</v>
      </c>
    </row>
    <row r="2770" spans="1:8" x14ac:dyDescent="0.25">
      <c r="A2770" s="20"/>
      <c r="B2770" s="5">
        <f>DATE(YEAR(siječanj!B2770),MONTH(siječanj!B2770)+9,DAY(siječanj!B2770))</f>
        <v>44863</v>
      </c>
      <c r="C2770" s="8">
        <v>28.8229166666667</v>
      </c>
      <c r="D2770">
        <v>0.90923783857335372</v>
      </c>
      <c r="E2770" s="6">
        <v>171.48184014520774</v>
      </c>
      <c r="F2770" s="9">
        <v>119.73339965220937</v>
      </c>
      <c r="G2770" s="9">
        <v>221.69860486624378</v>
      </c>
      <c r="H2770" s="9">
        <v>155.91777768821004</v>
      </c>
    </row>
    <row r="2771" spans="1:8" x14ac:dyDescent="0.25">
      <c r="A2771" s="20"/>
      <c r="B2771" s="5">
        <f>DATE(YEAR(siječanj!B2771),MONTH(siječanj!B2771)+9,DAY(siječanj!B2771))</f>
        <v>44863</v>
      </c>
      <c r="C2771" s="8">
        <v>28.8333333333333</v>
      </c>
      <c r="D2771">
        <v>0.90923783857335372</v>
      </c>
      <c r="E2771" s="6">
        <v>168.81829859597417</v>
      </c>
      <c r="F2771" s="9">
        <v>117.60222460021964</v>
      </c>
      <c r="G2771" s="9">
        <v>222.86976325808686</v>
      </c>
      <c r="H2771" s="9">
        <v>153.49598492703458</v>
      </c>
    </row>
    <row r="2772" spans="1:8" x14ac:dyDescent="0.25">
      <c r="A2772" s="20"/>
      <c r="B2772" s="5">
        <f>DATE(YEAR(siječanj!B2772),MONTH(siječanj!B2772)+9,DAY(siječanj!B2772))</f>
        <v>44863</v>
      </c>
      <c r="C2772" s="8">
        <v>28.84375</v>
      </c>
      <c r="D2772">
        <v>0.90923783857335372</v>
      </c>
      <c r="E2772" s="6">
        <v>167.34558401914663</v>
      </c>
      <c r="F2772" s="9">
        <v>115.83065912320092</v>
      </c>
      <c r="G2772" s="9">
        <v>222.63366855709057</v>
      </c>
      <c r="H2772" s="9">
        <v>152.15693710836445</v>
      </c>
    </row>
    <row r="2773" spans="1:8" x14ac:dyDescent="0.25">
      <c r="A2773" s="20"/>
      <c r="B2773" s="5">
        <f>DATE(YEAR(siječanj!B2773),MONTH(siječanj!B2773)+9,DAY(siječanj!B2773))</f>
        <v>44863</v>
      </c>
      <c r="C2773" s="8">
        <v>28.8541666666667</v>
      </c>
      <c r="D2773">
        <v>0.90923783857335372</v>
      </c>
      <c r="E2773" s="6">
        <v>165.6630479888851</v>
      </c>
      <c r="F2773" s="9">
        <v>114.44218986991561</v>
      </c>
      <c r="G2773" s="9">
        <v>222.86953380214479</v>
      </c>
      <c r="H2773" s="9">
        <v>150.62711168488767</v>
      </c>
    </row>
    <row r="2774" spans="1:8" x14ac:dyDescent="0.25">
      <c r="A2774" s="20"/>
      <c r="B2774" s="5">
        <f>DATE(YEAR(siječanj!B2774),MONTH(siječanj!B2774)+9,DAY(siječanj!B2774))</f>
        <v>44863</v>
      </c>
      <c r="C2774" s="8">
        <v>28.8645833333333</v>
      </c>
      <c r="D2774">
        <v>0.90923783857335372</v>
      </c>
      <c r="E2774" s="6">
        <v>162.34228033860188</v>
      </c>
      <c r="F2774" s="9">
        <v>112.75809575015292</v>
      </c>
      <c r="G2774" s="9">
        <v>223.04323414504466</v>
      </c>
      <c r="H2774" s="9">
        <v>147.60774408413982</v>
      </c>
    </row>
    <row r="2775" spans="1:8" x14ac:dyDescent="0.25">
      <c r="A2775" s="20"/>
      <c r="B2775" s="5">
        <f>DATE(YEAR(siječanj!B2775),MONTH(siječanj!B2775)+9,DAY(siječanj!B2775))</f>
        <v>44863</v>
      </c>
      <c r="C2775" s="8">
        <v>28.875</v>
      </c>
      <c r="D2775">
        <v>0.90923783857335372</v>
      </c>
      <c r="E2775" s="6">
        <v>160.85743625792216</v>
      </c>
      <c r="F2775" s="9">
        <v>109.45704741645505</v>
      </c>
      <c r="G2775" s="9">
        <v>223.79370292486485</v>
      </c>
      <c r="H2775" s="9">
        <v>146.25766766160416</v>
      </c>
    </row>
    <row r="2776" spans="1:8" x14ac:dyDescent="0.25">
      <c r="A2776" s="20"/>
      <c r="B2776" s="5">
        <f>DATE(YEAR(siječanj!B2776),MONTH(siječanj!B2776)+9,DAY(siječanj!B2776))</f>
        <v>44863</v>
      </c>
      <c r="C2776" s="8">
        <v>28.8854166666667</v>
      </c>
      <c r="D2776">
        <v>0.90923783857335372</v>
      </c>
      <c r="E2776" s="6">
        <v>165.53904448785121</v>
      </c>
      <c r="F2776" s="9">
        <v>107.51103175620332</v>
      </c>
      <c r="G2776" s="9">
        <v>223.14414158560993</v>
      </c>
      <c r="H2776" s="9">
        <v>150.51436300963209</v>
      </c>
    </row>
    <row r="2777" spans="1:8" x14ac:dyDescent="0.25">
      <c r="A2777" s="20"/>
      <c r="B2777" s="5">
        <f>DATE(YEAR(siječanj!B2777),MONTH(siječanj!B2777)+9,DAY(siječanj!B2777))</f>
        <v>44863</v>
      </c>
      <c r="C2777" s="8">
        <v>28.8958333333333</v>
      </c>
      <c r="D2777">
        <v>0.90923783857335372</v>
      </c>
      <c r="E2777" s="6">
        <v>169.36402400699188</v>
      </c>
      <c r="F2777" s="9">
        <v>105.81712207748765</v>
      </c>
      <c r="G2777" s="9">
        <v>222.86806668080428</v>
      </c>
      <c r="H2777" s="9">
        <v>153.99217912020288</v>
      </c>
    </row>
    <row r="2778" spans="1:8" x14ac:dyDescent="0.25">
      <c r="A2778" s="20"/>
      <c r="B2778" s="5">
        <f>DATE(YEAR(siječanj!B2778),MONTH(siječanj!B2778)+9,DAY(siječanj!B2778))</f>
        <v>44863</v>
      </c>
      <c r="C2778" s="8">
        <v>28.90625</v>
      </c>
      <c r="D2778">
        <v>0.90923783857335372</v>
      </c>
      <c r="E2778" s="6">
        <v>163.93931910319037</v>
      </c>
      <c r="F2778" s="9">
        <v>104.48764238636279</v>
      </c>
      <c r="G2778" s="9">
        <v>221.47867623423343</v>
      </c>
      <c r="H2778" s="9">
        <v>149.05983215857214</v>
      </c>
    </row>
    <row r="2779" spans="1:8" x14ac:dyDescent="0.25">
      <c r="A2779" s="20"/>
      <c r="B2779" s="5">
        <f>DATE(YEAR(siječanj!B2779),MONTH(siječanj!B2779)+9,DAY(siječanj!B2779))</f>
        <v>44863</v>
      </c>
      <c r="C2779" s="8">
        <v>28.9166666666667</v>
      </c>
      <c r="D2779">
        <v>0.90923783857335372</v>
      </c>
      <c r="E2779" s="6">
        <v>160.63181279226654</v>
      </c>
      <c r="F2779" s="9">
        <v>102.83654776239347</v>
      </c>
      <c r="G2779" s="9">
        <v>219.0729053052892</v>
      </c>
      <c r="H2779" s="9">
        <v>146.05252226936003</v>
      </c>
    </row>
    <row r="2780" spans="1:8" x14ac:dyDescent="0.25">
      <c r="A2780" s="20"/>
      <c r="B2780" s="5">
        <f>DATE(YEAR(siječanj!B2780),MONTH(siječanj!B2780)+9,DAY(siječanj!B2780))</f>
        <v>44863</v>
      </c>
      <c r="C2780" s="8">
        <v>28.9270833333333</v>
      </c>
      <c r="D2780">
        <v>0.90923783857335372</v>
      </c>
      <c r="E2780" s="6">
        <v>151.5766482009715</v>
      </c>
      <c r="F2780" s="9">
        <v>100.73217050808752</v>
      </c>
      <c r="G2780" s="9">
        <v>216.55930454929953</v>
      </c>
      <c r="H2780" s="9">
        <v>137.81922398844495</v>
      </c>
    </row>
    <row r="2781" spans="1:8" x14ac:dyDescent="0.25">
      <c r="A2781" s="20"/>
      <c r="B2781" s="5">
        <f>DATE(YEAR(siječanj!B2781),MONTH(siječanj!B2781)+9,DAY(siječanj!B2781))</f>
        <v>44863</v>
      </c>
      <c r="C2781" s="8">
        <v>28.9375</v>
      </c>
      <c r="D2781">
        <v>0.90923783857335372</v>
      </c>
      <c r="E2781" s="6">
        <v>141.15919150063448</v>
      </c>
      <c r="F2781" s="9">
        <v>99.329831554002354</v>
      </c>
      <c r="G2781" s="9">
        <v>215.35602362249949</v>
      </c>
      <c r="H2781" s="9">
        <v>128.34727817479902</v>
      </c>
    </row>
    <row r="2782" spans="1:8" x14ac:dyDescent="0.25">
      <c r="A2782" s="20"/>
      <c r="B2782" s="5">
        <f>DATE(YEAR(siječanj!B2782),MONTH(siječanj!B2782)+9,DAY(siječanj!B2782))</f>
        <v>44863</v>
      </c>
      <c r="C2782" s="8">
        <v>28.9479166666667</v>
      </c>
      <c r="D2782">
        <v>0.90923783857335372</v>
      </c>
      <c r="E2782" s="6">
        <v>132.22040144191948</v>
      </c>
      <c r="F2782" s="9">
        <v>97.316439592890163</v>
      </c>
      <c r="G2782" s="9">
        <v>214.86188276911534</v>
      </c>
      <c r="H2782" s="9">
        <v>120.21979202235201</v>
      </c>
    </row>
    <row r="2783" spans="1:8" x14ac:dyDescent="0.25">
      <c r="A2783" s="20"/>
      <c r="B2783" s="5">
        <f>DATE(YEAR(siječanj!B2783),MONTH(siječanj!B2783)+9,DAY(siječanj!B2783))</f>
        <v>44863</v>
      </c>
      <c r="C2783" s="8">
        <v>28.9583333333333</v>
      </c>
      <c r="D2783">
        <v>0.90923783857335372</v>
      </c>
      <c r="E2783" s="6">
        <v>123.0871431791419</v>
      </c>
      <c r="F2783" s="9">
        <v>94.973854490789577</v>
      </c>
      <c r="G2783" s="9">
        <v>209.62853015751861</v>
      </c>
      <c r="H2783" s="9">
        <v>111.9154880203719</v>
      </c>
    </row>
    <row r="2784" spans="1:8" x14ac:dyDescent="0.25">
      <c r="A2784" s="20"/>
      <c r="B2784" s="5">
        <f>DATE(YEAR(siječanj!B2784),MONTH(siječanj!B2784)+9,DAY(siječanj!B2784))</f>
        <v>44863</v>
      </c>
      <c r="C2784" s="8">
        <v>28.96875</v>
      </c>
      <c r="D2784">
        <v>0.90923783857335372</v>
      </c>
      <c r="E2784" s="6">
        <v>113.48295298277129</v>
      </c>
      <c r="F2784" s="9">
        <v>92.805264325160863</v>
      </c>
      <c r="G2784" s="9">
        <v>208.66914214154932</v>
      </c>
      <c r="H2784" s="9">
        <v>103.18299488497649</v>
      </c>
    </row>
    <row r="2785" spans="1:8" x14ac:dyDescent="0.25">
      <c r="A2785" s="20"/>
      <c r="B2785" s="5">
        <f>DATE(YEAR(siječanj!B2785),MONTH(siječanj!B2785)+9,DAY(siječanj!B2785))</f>
        <v>44863</v>
      </c>
      <c r="C2785" s="8">
        <v>28.9791666666667</v>
      </c>
      <c r="D2785">
        <v>0.90923783857335372</v>
      </c>
      <c r="E2785" s="6">
        <v>105.69504900995418</v>
      </c>
      <c r="F2785" s="9">
        <v>91.10831097297887</v>
      </c>
      <c r="G2785" s="9">
        <v>206.77306319305058</v>
      </c>
      <c r="H2785" s="9">
        <v>96.101937909715417</v>
      </c>
    </row>
    <row r="2786" spans="1:8" ht="15.75" thickBot="1" x14ac:dyDescent="0.3">
      <c r="A2786" s="20"/>
      <c r="B2786" s="5">
        <f>DATE(YEAR(siječanj!B2786),MONTH(siječanj!B2786)+9,DAY(siječanj!B2786))</f>
        <v>44863</v>
      </c>
      <c r="C2786" s="8">
        <v>28.9895833333333</v>
      </c>
      <c r="D2786">
        <v>0.90923783857335372</v>
      </c>
      <c r="E2786" s="6">
        <v>96.23478460522054</v>
      </c>
      <c r="F2786" s="9">
        <v>89.718180710404937</v>
      </c>
      <c r="G2786" s="9">
        <v>206.28857934215813</v>
      </c>
      <c r="H2786" s="9">
        <v>87.500307550022981</v>
      </c>
    </row>
    <row r="2787" spans="1:8" x14ac:dyDescent="0.25">
      <c r="A2787" s="17">
        <f>A2691+1</f>
        <v>303</v>
      </c>
      <c r="B2787" s="5">
        <f>DATE(YEAR(siječanj!B2787),MONTH(siječanj!B2787)+9,DAY(siječanj!B2787))</f>
        <v>44864</v>
      </c>
      <c r="C2787" s="8">
        <v>29</v>
      </c>
      <c r="D2787">
        <v>0.91015294431464189</v>
      </c>
      <c r="E2787" s="6">
        <v>87.726583494133948</v>
      </c>
      <c r="F2787" s="9">
        <v>82.480253895325603</v>
      </c>
      <c r="G2787" s="9">
        <v>200.68810460583603</v>
      </c>
      <c r="H2787" s="9">
        <v>79.844608261850283</v>
      </c>
    </row>
    <row r="2788" spans="1:8" x14ac:dyDescent="0.25">
      <c r="A2788" s="18"/>
      <c r="B2788" s="5">
        <f>DATE(YEAR(siječanj!B2788),MONTH(siječanj!B2788)+9,DAY(siječanj!B2788))</f>
        <v>44864</v>
      </c>
      <c r="C2788" s="8">
        <v>29.0104166666667</v>
      </c>
      <c r="D2788">
        <v>0.91015294431464189</v>
      </c>
      <c r="E2788" s="6">
        <v>81.694724296418542</v>
      </c>
      <c r="F2788" s="9">
        <v>81.144687726440921</v>
      </c>
      <c r="G2788" s="9">
        <v>198.84877729476568</v>
      </c>
      <c r="H2788" s="9">
        <v>74.354693853358242</v>
      </c>
    </row>
    <row r="2789" spans="1:8" x14ac:dyDescent="0.25">
      <c r="A2789" s="18"/>
      <c r="B2789" s="5">
        <f>DATE(YEAR(siječanj!B2789),MONTH(siječanj!B2789)+9,DAY(siječanj!B2789))</f>
        <v>44864</v>
      </c>
      <c r="C2789" s="8">
        <v>29.0208333333333</v>
      </c>
      <c r="D2789">
        <v>0.91015294431464189</v>
      </c>
      <c r="E2789" s="6">
        <v>75.301650717799092</v>
      </c>
      <c r="F2789" s="9">
        <v>79.955487926951918</v>
      </c>
      <c r="G2789" s="9">
        <v>197.89957422948163</v>
      </c>
      <c r="H2789" s="9">
        <v>68.536019112557611</v>
      </c>
    </row>
    <row r="2790" spans="1:8" x14ac:dyDescent="0.25">
      <c r="A2790" s="18"/>
      <c r="B2790" s="5">
        <f>DATE(YEAR(siječanj!B2790),MONTH(siječanj!B2790)+9,DAY(siječanj!B2790))</f>
        <v>44864</v>
      </c>
      <c r="C2790" s="8">
        <v>29.03125</v>
      </c>
      <c r="D2790">
        <v>0.91015294431464189</v>
      </c>
      <c r="E2790" s="6">
        <v>69.792113749894554</v>
      </c>
      <c r="F2790" s="9">
        <v>78.994413080716413</v>
      </c>
      <c r="G2790" s="9">
        <v>196.88520697359078</v>
      </c>
      <c r="H2790" s="9">
        <v>63.521497819408928</v>
      </c>
    </row>
    <row r="2791" spans="1:8" x14ac:dyDescent="0.25">
      <c r="A2791" s="18"/>
      <c r="B2791" s="5">
        <f>DATE(YEAR(siječanj!B2791),MONTH(siječanj!B2791)+9,DAY(siječanj!B2791))</f>
        <v>44864</v>
      </c>
      <c r="C2791" s="8">
        <v>29.0416666666667</v>
      </c>
      <c r="D2791">
        <v>0.91015294431464189</v>
      </c>
      <c r="E2791" s="6">
        <v>65.887032047665173</v>
      </c>
      <c r="F2791" s="9">
        <v>82.927996497869373</v>
      </c>
      <c r="G2791" s="9">
        <v>197.42850247745369</v>
      </c>
      <c r="H2791" s="9">
        <v>59.967276210335626</v>
      </c>
    </row>
    <row r="2792" spans="1:8" x14ac:dyDescent="0.25">
      <c r="A2792" s="18"/>
      <c r="B2792" s="5">
        <f>DATE(YEAR(siječanj!B2792),MONTH(siječanj!B2792)+9,DAY(siječanj!B2792))</f>
        <v>44864</v>
      </c>
      <c r="C2792" s="8">
        <v>29.0520833333333</v>
      </c>
      <c r="D2792">
        <v>0.91015294431464189</v>
      </c>
      <c r="E2792" s="6">
        <v>63.660657991736095</v>
      </c>
      <c r="F2792" s="9">
        <v>81.994549559337514</v>
      </c>
      <c r="G2792" s="9">
        <v>197.57419642570599</v>
      </c>
      <c r="H2792" s="9">
        <v>57.940935308186042</v>
      </c>
    </row>
    <row r="2793" spans="1:8" x14ac:dyDescent="0.25">
      <c r="A2793" s="18"/>
      <c r="B2793" s="5">
        <f>DATE(YEAR(siječanj!B2793),MONTH(siječanj!B2793)+9,DAY(siječanj!B2793))</f>
        <v>44864</v>
      </c>
      <c r="C2793" s="8">
        <v>29.0625</v>
      </c>
      <c r="D2793">
        <v>0.91015294431464189</v>
      </c>
      <c r="E2793" s="6">
        <v>62.052246265976557</v>
      </c>
      <c r="F2793" s="9">
        <v>81.156801078682449</v>
      </c>
      <c r="G2793" s="9">
        <v>197.55903477516532</v>
      </c>
      <c r="H2793" s="9">
        <v>56.477034640315807</v>
      </c>
    </row>
    <row r="2794" spans="1:8" x14ac:dyDescent="0.25">
      <c r="A2794" s="18"/>
      <c r="B2794" s="5">
        <f>DATE(YEAR(siječanj!B2794),MONTH(siječanj!B2794)+9,DAY(siječanj!B2794))</f>
        <v>44864</v>
      </c>
      <c r="C2794" s="8">
        <v>29.0729166666667</v>
      </c>
      <c r="D2794">
        <v>0.91015294431464189</v>
      </c>
      <c r="E2794" s="6">
        <v>59.555813279514375</v>
      </c>
      <c r="F2794" s="9">
        <v>80.702090707066063</v>
      </c>
      <c r="G2794" s="9">
        <v>197.31420897628516</v>
      </c>
      <c r="H2794" s="9">
        <v>54.204898807403055</v>
      </c>
    </row>
    <row r="2795" spans="1:8" x14ac:dyDescent="0.25">
      <c r="A2795" s="18"/>
      <c r="B2795" s="5">
        <f>DATE(YEAR(siječanj!B2795),MONTH(siječanj!B2795)+9,DAY(siječanj!B2795))</f>
        <v>44864</v>
      </c>
      <c r="C2795" s="8">
        <v>29.0833333333333</v>
      </c>
      <c r="D2795">
        <v>0.91015294431464189</v>
      </c>
      <c r="E2795" s="6">
        <v>58.563875619516203</v>
      </c>
      <c r="F2795" s="9">
        <v>79.970505855033053</v>
      </c>
      <c r="G2795" s="9">
        <v>197.14002667614363</v>
      </c>
      <c r="H2795" s="9">
        <v>53.302083825579146</v>
      </c>
    </row>
    <row r="2796" spans="1:8" x14ac:dyDescent="0.25">
      <c r="A2796" s="18"/>
      <c r="B2796" s="5">
        <f>DATE(YEAR(siječanj!B2796),MONTH(siječanj!B2796)+9,DAY(siječanj!B2796))</f>
        <v>44864</v>
      </c>
      <c r="C2796" s="8">
        <v>29.09375</v>
      </c>
      <c r="D2796">
        <v>0.91015294431464189</v>
      </c>
      <c r="E2796" s="6">
        <v>58.927800448608522</v>
      </c>
      <c r="F2796" s="9">
        <v>79.481225222453233</v>
      </c>
      <c r="G2796" s="9">
        <v>197.31188688215201</v>
      </c>
      <c r="H2796" s="9">
        <v>53.633311080286724</v>
      </c>
    </row>
    <row r="2797" spans="1:8" x14ac:dyDescent="0.25">
      <c r="A2797" s="18"/>
      <c r="B2797" s="5">
        <f>DATE(YEAR(siječanj!B2797),MONTH(siječanj!B2797)+9,DAY(siječanj!B2797))</f>
        <v>44864</v>
      </c>
      <c r="C2797" s="8">
        <v>29.1041666666667</v>
      </c>
      <c r="D2797">
        <v>0.91015294431464189</v>
      </c>
      <c r="E2797" s="6">
        <v>57.243845652610332</v>
      </c>
      <c r="F2797" s="9">
        <v>78.871383392800567</v>
      </c>
      <c r="G2797" s="9">
        <v>197.08199487408564</v>
      </c>
      <c r="H2797" s="9">
        <v>52.100654664616208</v>
      </c>
    </row>
    <row r="2798" spans="1:8" x14ac:dyDescent="0.25">
      <c r="A2798" s="18"/>
      <c r="B2798" s="5">
        <f>DATE(YEAR(siječanj!B2798),MONTH(siječanj!B2798)+9,DAY(siječanj!B2798))</f>
        <v>44864</v>
      </c>
      <c r="C2798" s="8">
        <v>29.1145833333333</v>
      </c>
      <c r="D2798">
        <v>0.91015294431464189</v>
      </c>
      <c r="E2798" s="6">
        <v>57.042260784586666</v>
      </c>
      <c r="F2798" s="9">
        <v>78.594344089239058</v>
      </c>
      <c r="G2798" s="9">
        <v>196.95592798853244</v>
      </c>
      <c r="H2798" s="9">
        <v>51.917181603455191</v>
      </c>
    </row>
    <row r="2799" spans="1:8" x14ac:dyDescent="0.25">
      <c r="A2799" s="18"/>
      <c r="B2799" s="5">
        <f>DATE(YEAR(siječanj!B2799),MONTH(siječanj!B2799)+9,DAY(siječanj!B2799))</f>
        <v>44864</v>
      </c>
      <c r="C2799" s="8">
        <v>29.0833333333333</v>
      </c>
      <c r="D2799">
        <v>0.91015294431464189</v>
      </c>
      <c r="E2799" s="6">
        <v>58.563875619516203</v>
      </c>
      <c r="F2799" s="9">
        <v>79.970505855033053</v>
      </c>
      <c r="G2799" s="9">
        <v>197.14002667614363</v>
      </c>
      <c r="H2799" s="9">
        <v>53.302083825579146</v>
      </c>
    </row>
    <row r="2800" spans="1:8" x14ac:dyDescent="0.25">
      <c r="A2800" s="18"/>
      <c r="B2800" s="5">
        <f>DATE(YEAR(siječanj!B2800),MONTH(siječanj!B2800)+9,DAY(siječanj!B2800))</f>
        <v>44864</v>
      </c>
      <c r="C2800" s="8">
        <v>29.09375</v>
      </c>
      <c r="D2800">
        <v>0.91015294431464189</v>
      </c>
      <c r="E2800" s="6">
        <v>58.927800448608522</v>
      </c>
      <c r="F2800" s="9">
        <v>79.481225222453233</v>
      </c>
      <c r="G2800" s="9">
        <v>197.31188688215201</v>
      </c>
      <c r="H2800" s="9">
        <v>53.633311080286724</v>
      </c>
    </row>
    <row r="2801" spans="1:8" x14ac:dyDescent="0.25">
      <c r="A2801" s="18"/>
      <c r="B2801" s="5">
        <f>DATE(YEAR(siječanj!B2801),MONTH(siječanj!B2801)+9,DAY(siječanj!B2801))</f>
        <v>44864</v>
      </c>
      <c r="C2801" s="8">
        <v>29.1041666666667</v>
      </c>
      <c r="D2801">
        <v>0.91015294431464189</v>
      </c>
      <c r="E2801" s="6">
        <v>57.243845652610332</v>
      </c>
      <c r="F2801" s="9">
        <v>78.871383392800567</v>
      </c>
      <c r="G2801" s="9">
        <v>197.08199487408564</v>
      </c>
      <c r="H2801" s="9">
        <v>52.100654664616208</v>
      </c>
    </row>
    <row r="2802" spans="1:8" x14ac:dyDescent="0.25">
      <c r="A2802" s="18"/>
      <c r="B2802" s="5">
        <f>DATE(YEAR(siječanj!B2802),MONTH(siječanj!B2802)+9,DAY(siječanj!B2802))</f>
        <v>44864</v>
      </c>
      <c r="C2802" s="8">
        <v>29.1145833333333</v>
      </c>
      <c r="D2802">
        <v>0.91015294431464189</v>
      </c>
      <c r="E2802" s="6">
        <v>57.042260784586666</v>
      </c>
      <c r="F2802" s="9">
        <v>78.594344089239058</v>
      </c>
      <c r="G2802" s="9">
        <v>196.95592798853244</v>
      </c>
      <c r="H2802" s="9">
        <v>51.917181603455191</v>
      </c>
    </row>
    <row r="2803" spans="1:8" x14ac:dyDescent="0.25">
      <c r="A2803" s="18"/>
      <c r="B2803" s="5">
        <f>DATE(YEAR(siječanj!B2799),MONTH(siječanj!B2799)+9,DAY(siječanj!B2799))</f>
        <v>44864</v>
      </c>
      <c r="C2803" s="8">
        <v>29.125</v>
      </c>
      <c r="D2803">
        <v>0.91015294431464189</v>
      </c>
      <c r="E2803" s="6">
        <v>56.854264892516589</v>
      </c>
      <c r="F2803" s="9">
        <v>78.117588037552096</v>
      </c>
      <c r="G2803" s="9">
        <v>197.01872100138721</v>
      </c>
      <c r="H2803" s="9">
        <v>51.746076588768553</v>
      </c>
    </row>
    <row r="2804" spans="1:8" x14ac:dyDescent="0.25">
      <c r="A2804" s="18"/>
      <c r="B2804" s="5">
        <f>DATE(YEAR(siječanj!B2800),MONTH(siječanj!B2800)+9,DAY(siječanj!B2800))</f>
        <v>44864</v>
      </c>
      <c r="C2804" s="8">
        <v>29.1354166666667</v>
      </c>
      <c r="D2804">
        <v>0.91015294431464189</v>
      </c>
      <c r="E2804" s="6">
        <v>56.377294517208796</v>
      </c>
      <c r="F2804" s="9">
        <v>77.968932057081176</v>
      </c>
      <c r="G2804" s="9">
        <v>196.93290797079516</v>
      </c>
      <c r="H2804" s="9">
        <v>51.3119605973313</v>
      </c>
    </row>
    <row r="2805" spans="1:8" x14ac:dyDescent="0.25">
      <c r="A2805" s="18"/>
      <c r="B2805" s="5">
        <f>DATE(YEAR(siječanj!B2801),MONTH(siječanj!B2801)+9,DAY(siječanj!B2801))</f>
        <v>44864</v>
      </c>
      <c r="C2805" s="8">
        <v>29.1458333333333</v>
      </c>
      <c r="D2805">
        <v>0.91015294431464189</v>
      </c>
      <c r="E2805" s="6">
        <v>56.471682648642378</v>
      </c>
      <c r="F2805" s="9">
        <v>77.608963663582387</v>
      </c>
      <c r="G2805" s="9">
        <v>196.87540132355406</v>
      </c>
      <c r="H2805" s="9">
        <v>51.397868233063932</v>
      </c>
    </row>
    <row r="2806" spans="1:8" x14ac:dyDescent="0.25">
      <c r="A2806" s="18"/>
      <c r="B2806" s="5">
        <f>DATE(YEAR(siječanj!B2802),MONTH(siječanj!B2802)+9,DAY(siječanj!B2802))</f>
        <v>44864</v>
      </c>
      <c r="C2806" s="8">
        <v>29.15625</v>
      </c>
      <c r="D2806">
        <v>0.91015294431464189</v>
      </c>
      <c r="E2806" s="6">
        <v>56.024851861485608</v>
      </c>
      <c r="F2806" s="9">
        <v>77.289957797800568</v>
      </c>
      <c r="G2806" s="9">
        <v>196.88321709175625</v>
      </c>
      <c r="H2806" s="9">
        <v>50.991183876522769</v>
      </c>
    </row>
    <row r="2807" spans="1:8" x14ac:dyDescent="0.25">
      <c r="A2807" s="18"/>
      <c r="B2807" s="5">
        <f>DATE(YEAR(siječanj!B2803),MONTH(siječanj!B2803)+9,DAY(siječanj!B2803))</f>
        <v>44864</v>
      </c>
      <c r="C2807" s="8">
        <v>29.1666666666667</v>
      </c>
      <c r="D2807">
        <v>0.91015294431464189</v>
      </c>
      <c r="E2807" s="6">
        <v>55.454371023681411</v>
      </c>
      <c r="F2807" s="9">
        <v>77.270166072737553</v>
      </c>
      <c r="G2807" s="9">
        <v>198.90390807537247</v>
      </c>
      <c r="H2807" s="9">
        <v>50.471959062320195</v>
      </c>
    </row>
    <row r="2808" spans="1:8" x14ac:dyDescent="0.25">
      <c r="A2808" s="18"/>
      <c r="B2808" s="5">
        <f>DATE(YEAR(siječanj!B2804),MONTH(siječanj!B2804)+9,DAY(siječanj!B2804))</f>
        <v>44864</v>
      </c>
      <c r="C2808" s="8">
        <v>29.1770833333333</v>
      </c>
      <c r="D2808">
        <v>0.91015294431464189</v>
      </c>
      <c r="E2808" s="6">
        <v>56.143845501142877</v>
      </c>
      <c r="F2808" s="9">
        <v>77.208645549184652</v>
      </c>
      <c r="G2808" s="9">
        <v>200.35105148514998</v>
      </c>
      <c r="H2808" s="9">
        <v>51.099486288011548</v>
      </c>
    </row>
    <row r="2809" spans="1:8" x14ac:dyDescent="0.25">
      <c r="A2809" s="18"/>
      <c r="B2809" s="5">
        <f>DATE(YEAR(siječanj!B2805),MONTH(siječanj!B2805)+9,DAY(siječanj!B2805))</f>
        <v>44864</v>
      </c>
      <c r="C2809" s="8">
        <v>29.1875</v>
      </c>
      <c r="D2809">
        <v>0.91015294431464189</v>
      </c>
      <c r="E2809" s="6">
        <v>57.197038297358503</v>
      </c>
      <c r="F2809" s="9">
        <v>77.231419136537042</v>
      </c>
      <c r="G2809" s="9">
        <v>205.55620246502153</v>
      </c>
      <c r="H2809" s="9">
        <v>52.058052812418175</v>
      </c>
    </row>
    <row r="2810" spans="1:8" x14ac:dyDescent="0.25">
      <c r="A2810" s="18"/>
      <c r="B2810" s="5">
        <f>DATE(YEAR(siječanj!B2806),MONTH(siječanj!B2806)+9,DAY(siječanj!B2806))</f>
        <v>44864</v>
      </c>
      <c r="C2810" s="8">
        <v>29.1979166666667</v>
      </c>
      <c r="D2810">
        <v>0.91015294431464189</v>
      </c>
      <c r="E2810" s="6">
        <v>59.004000777711873</v>
      </c>
      <c r="F2810" s="9">
        <v>77.217876464517914</v>
      </c>
      <c r="G2810" s="9">
        <v>207.87588830843725</v>
      </c>
      <c r="H2810" s="9">
        <v>53.702665034177883</v>
      </c>
    </row>
    <row r="2811" spans="1:8" x14ac:dyDescent="0.25">
      <c r="A2811" s="18"/>
      <c r="B2811" s="5">
        <f>DATE(YEAR(siječanj!B2807),MONTH(siječanj!B2807)+9,DAY(siječanj!B2807))</f>
        <v>44864</v>
      </c>
      <c r="C2811" s="8">
        <v>29.2083333333333</v>
      </c>
      <c r="D2811">
        <v>0.91015294431464189</v>
      </c>
      <c r="E2811" s="6">
        <v>60.444053957451302</v>
      </c>
      <c r="F2811" s="9">
        <v>77.614803096444263</v>
      </c>
      <c r="G2811" s="9">
        <v>212.93900715760063</v>
      </c>
      <c r="H2811" s="9">
        <v>55.013333675687385</v>
      </c>
    </row>
    <row r="2812" spans="1:8" x14ac:dyDescent="0.25">
      <c r="A2812" s="18"/>
      <c r="B2812" s="5">
        <f>DATE(YEAR(siječanj!B2808),MONTH(siječanj!B2808)+9,DAY(siječanj!B2808))</f>
        <v>44864</v>
      </c>
      <c r="C2812" s="8">
        <v>29.21875</v>
      </c>
      <c r="D2812">
        <v>0.91015294431464189</v>
      </c>
      <c r="E2812" s="6">
        <v>63.095982278678058</v>
      </c>
      <c r="F2812" s="9">
        <v>78.254072860791993</v>
      </c>
      <c r="G2812" s="9">
        <v>214.07981780631656</v>
      </c>
      <c r="H2812" s="9">
        <v>57.426994045363301</v>
      </c>
    </row>
    <row r="2813" spans="1:8" x14ac:dyDescent="0.25">
      <c r="A2813" s="18"/>
      <c r="B2813" s="5">
        <f>DATE(YEAR(siječanj!B2809),MONTH(siječanj!B2809)+9,DAY(siječanj!B2809))</f>
        <v>44864</v>
      </c>
      <c r="C2813" s="8">
        <v>29.2291666666667</v>
      </c>
      <c r="D2813">
        <v>0.91015294431464189</v>
      </c>
      <c r="E2813" s="6">
        <v>65.331313720524662</v>
      </c>
      <c r="F2813" s="9">
        <v>78.943052947954811</v>
      </c>
      <c r="G2813" s="9">
        <v>214.63615209420257</v>
      </c>
      <c r="H2813" s="9">
        <v>59.46148753867908</v>
      </c>
    </row>
    <row r="2814" spans="1:8" x14ac:dyDescent="0.25">
      <c r="A2814" s="18"/>
      <c r="B2814" s="5">
        <f>DATE(YEAR(siječanj!B2810),MONTH(siječanj!B2810)+9,DAY(siječanj!B2810))</f>
        <v>44864</v>
      </c>
      <c r="C2814" s="8">
        <v>29.2395833333333</v>
      </c>
      <c r="D2814">
        <v>0.91015294431464189</v>
      </c>
      <c r="E2814" s="6">
        <v>69.190266175968375</v>
      </c>
      <c r="F2814" s="9">
        <v>79.850261876077283</v>
      </c>
      <c r="G2814" s="9">
        <v>214.97598761759414</v>
      </c>
      <c r="H2814" s="9">
        <v>62.973724477971395</v>
      </c>
    </row>
    <row r="2815" spans="1:8" x14ac:dyDescent="0.25">
      <c r="A2815" s="18"/>
      <c r="B2815" s="5">
        <f>DATE(YEAR(siječanj!B2811),MONTH(siječanj!B2811)+9,DAY(siječanj!B2811))</f>
        <v>44864</v>
      </c>
      <c r="C2815" s="8">
        <v>29.25</v>
      </c>
      <c r="D2815">
        <v>0.91015294431464189</v>
      </c>
      <c r="E2815" s="6">
        <v>73.841108336864806</v>
      </c>
      <c r="F2815" s="9">
        <v>81.582973528616506</v>
      </c>
      <c r="G2815" s="9">
        <v>214.99497878804348</v>
      </c>
      <c r="H2815" s="9">
        <v>67.206702164253954</v>
      </c>
    </row>
    <row r="2816" spans="1:8" x14ac:dyDescent="0.25">
      <c r="A2816" s="18"/>
      <c r="B2816" s="5">
        <f>DATE(YEAR(siječanj!B2812),MONTH(siječanj!B2812)+9,DAY(siječanj!B2812))</f>
        <v>44864</v>
      </c>
      <c r="C2816" s="8">
        <v>29.2604166666667</v>
      </c>
      <c r="D2816">
        <v>0.91015294431464189</v>
      </c>
      <c r="E2816" s="6">
        <v>77.418512738539135</v>
      </c>
      <c r="F2816" s="9">
        <v>82.773073081848409</v>
      </c>
      <c r="G2816" s="9">
        <v>214.55458310066669</v>
      </c>
      <c r="H2816" s="9">
        <v>70.462687313442004</v>
      </c>
    </row>
    <row r="2817" spans="1:8" x14ac:dyDescent="0.25">
      <c r="A2817" s="18"/>
      <c r="B2817" s="5">
        <f>DATE(YEAR(siječanj!B2813),MONTH(siječanj!B2813)+9,DAY(siječanj!B2813))</f>
        <v>44864</v>
      </c>
      <c r="C2817" s="8">
        <v>29.2708333333333</v>
      </c>
      <c r="D2817">
        <v>0.91015294431464189</v>
      </c>
      <c r="E2817" s="6">
        <v>83.289718807226905</v>
      </c>
      <c r="F2817" s="9">
        <v>85.087905724775624</v>
      </c>
      <c r="G2817" s="9">
        <v>209.5228124225377</v>
      </c>
      <c r="H2817" s="9">
        <v>75.806382803536167</v>
      </c>
    </row>
    <row r="2818" spans="1:8" x14ac:dyDescent="0.25">
      <c r="A2818" s="18"/>
      <c r="B2818" s="5">
        <f>DATE(YEAR(siječanj!B2814),MONTH(siječanj!B2814)+9,DAY(siječanj!B2814))</f>
        <v>44864</v>
      </c>
      <c r="C2818" s="8">
        <v>29.28125</v>
      </c>
      <c r="D2818">
        <v>0.91015294431464189</v>
      </c>
      <c r="E2818" s="6">
        <v>88.478275167993999</v>
      </c>
      <c r="F2818" s="9">
        <v>87.257580318400684</v>
      </c>
      <c r="G2818" s="9">
        <v>162.83387524466951</v>
      </c>
      <c r="H2818" s="9">
        <v>80.528762652030807</v>
      </c>
    </row>
    <row r="2819" spans="1:8" x14ac:dyDescent="0.25">
      <c r="A2819" s="18"/>
      <c r="B2819" s="5">
        <f>DATE(YEAR(siječanj!B2815),MONTH(siječanj!B2815)+9,DAY(siječanj!B2815))</f>
        <v>44864</v>
      </c>
      <c r="C2819" s="8">
        <v>29.2916666666667</v>
      </c>
      <c r="D2819">
        <v>0.91015294431464189</v>
      </c>
      <c r="E2819" s="6">
        <v>91.510016707454966</v>
      </c>
      <c r="F2819" s="9">
        <v>89.757003704224644</v>
      </c>
      <c r="G2819" s="9">
        <v>82.991669659496608</v>
      </c>
      <c r="H2819" s="9">
        <v>83.288111140572212</v>
      </c>
    </row>
    <row r="2820" spans="1:8" x14ac:dyDescent="0.25">
      <c r="A2820" s="18"/>
      <c r="B2820" s="5">
        <f>DATE(YEAR(siječanj!B2816),MONTH(siječanj!B2816)+9,DAY(siječanj!B2816))</f>
        <v>44864</v>
      </c>
      <c r="C2820" s="8">
        <v>29.3020833333333</v>
      </c>
      <c r="D2820">
        <v>0.91015294431464189</v>
      </c>
      <c r="E2820" s="6">
        <v>95.042084147198679</v>
      </c>
      <c r="F2820" s="9">
        <v>90.26719195991511</v>
      </c>
      <c r="G2820" s="9">
        <v>22.619572893330854</v>
      </c>
      <c r="H2820" s="9">
        <v>86.502832720372822</v>
      </c>
    </row>
    <row r="2821" spans="1:8" x14ac:dyDescent="0.25">
      <c r="A2821" s="18"/>
      <c r="B2821" s="5">
        <f>DATE(YEAR(siječanj!B2817),MONTH(siječanj!B2817)+9,DAY(siječanj!B2817))</f>
        <v>44864</v>
      </c>
      <c r="C2821" s="8">
        <v>29.3125</v>
      </c>
      <c r="D2821">
        <v>0.91015294431464189</v>
      </c>
      <c r="E2821" s="6">
        <v>104.12587722695882</v>
      </c>
      <c r="F2821" s="9">
        <v>91.369101749567477</v>
      </c>
      <c r="G2821" s="9">
        <v>5.5090414797255614</v>
      </c>
      <c r="H2821" s="9">
        <v>94.770473737461487</v>
      </c>
    </row>
    <row r="2822" spans="1:8" x14ac:dyDescent="0.25">
      <c r="A2822" s="18"/>
      <c r="B2822" s="5">
        <f>DATE(YEAR(siječanj!B2818),MONTH(siječanj!B2818)+9,DAY(siječanj!B2818))</f>
        <v>44864</v>
      </c>
      <c r="C2822" s="8">
        <v>29.3229166666667</v>
      </c>
      <c r="D2822">
        <v>0.91015294431464189</v>
      </c>
      <c r="E2822" s="6">
        <v>111.62051070580169</v>
      </c>
      <c r="F2822" s="9">
        <v>93.503013976704878</v>
      </c>
      <c r="G2822" s="9">
        <v>2.3042363134597488</v>
      </c>
      <c r="H2822" s="9">
        <v>101.59173646478942</v>
      </c>
    </row>
    <row r="2823" spans="1:8" x14ac:dyDescent="0.25">
      <c r="A2823" s="18"/>
      <c r="B2823" s="5">
        <f>DATE(YEAR(siječanj!B2819),MONTH(siječanj!B2819)+9,DAY(siječanj!B2819))</f>
        <v>44864</v>
      </c>
      <c r="C2823" s="8">
        <v>29.3333333333333</v>
      </c>
      <c r="D2823">
        <v>0.91015294431464189</v>
      </c>
      <c r="E2823" s="6">
        <v>116.92199347220456</v>
      </c>
      <c r="F2823" s="9">
        <v>96.308797053133901</v>
      </c>
      <c r="G2823" s="9">
        <v>1.1589159735743999</v>
      </c>
      <c r="H2823" s="9">
        <v>106.41689661386432</v>
      </c>
    </row>
    <row r="2824" spans="1:8" x14ac:dyDescent="0.25">
      <c r="A2824" s="18"/>
      <c r="B2824" s="5">
        <f>DATE(YEAR(siječanj!B2820),MONTH(siječanj!B2820)+9,DAY(siječanj!B2820))</f>
        <v>44864</v>
      </c>
      <c r="C2824" s="8">
        <v>29.34375</v>
      </c>
      <c r="D2824">
        <v>0.91015294431464189</v>
      </c>
      <c r="E2824" s="6">
        <v>119.98661483314976</v>
      </c>
      <c r="F2824" s="9">
        <v>97.454266468955879</v>
      </c>
      <c r="G2824" s="9">
        <v>0.91672543528521355</v>
      </c>
      <c r="H2824" s="9">
        <v>109.20617076873813</v>
      </c>
    </row>
    <row r="2825" spans="1:8" x14ac:dyDescent="0.25">
      <c r="A2825" s="18"/>
      <c r="B2825" s="5">
        <f>DATE(YEAR(siječanj!B2821),MONTH(siječanj!B2821)+9,DAY(siječanj!B2821))</f>
        <v>44864</v>
      </c>
      <c r="C2825" s="8">
        <v>29.3541666666667</v>
      </c>
      <c r="D2825">
        <v>0.91015294431464189</v>
      </c>
      <c r="E2825" s="6">
        <v>125.02900555938142</v>
      </c>
      <c r="F2825" s="9">
        <v>98.57535085097004</v>
      </c>
      <c r="G2825" s="9">
        <v>0.90107819611324214</v>
      </c>
      <c r="H2825" s="9">
        <v>113.79551753460272</v>
      </c>
    </row>
    <row r="2826" spans="1:8" x14ac:dyDescent="0.25">
      <c r="A2826" s="18"/>
      <c r="B2826" s="5">
        <f>DATE(YEAR(siječanj!B2822),MONTH(siječanj!B2822)+9,DAY(siječanj!B2822))</f>
        <v>44864</v>
      </c>
      <c r="C2826" s="8">
        <v>29.3645833333333</v>
      </c>
      <c r="D2826">
        <v>0.91015294431464189</v>
      </c>
      <c r="E2826" s="6">
        <v>129.90010886700853</v>
      </c>
      <c r="F2826" s="9">
        <v>100.43385140559917</v>
      </c>
      <c r="G2826" s="9">
        <v>0.88818013841694676</v>
      </c>
      <c r="H2826" s="9">
        <v>118.22896655210033</v>
      </c>
    </row>
    <row r="2827" spans="1:8" x14ac:dyDescent="0.25">
      <c r="A2827" s="18"/>
      <c r="B2827" s="5">
        <f>DATE(YEAR(siječanj!B2823),MONTH(siječanj!B2823)+9,DAY(siječanj!B2823))</f>
        <v>44864</v>
      </c>
      <c r="C2827" s="8">
        <v>29.375</v>
      </c>
      <c r="D2827">
        <v>0.91015294431464189</v>
      </c>
      <c r="E2827" s="6">
        <v>130.55506931136745</v>
      </c>
      <c r="F2827" s="9">
        <v>102.39785205031157</v>
      </c>
      <c r="G2827" s="9">
        <v>0.83055014763300539</v>
      </c>
      <c r="H2827" s="9">
        <v>118.82508072894323</v>
      </c>
    </row>
    <row r="2828" spans="1:8" x14ac:dyDescent="0.25">
      <c r="A2828" s="18"/>
      <c r="B2828" s="5">
        <f>DATE(YEAR(siječanj!B2824),MONTH(siječanj!B2824)+9,DAY(siječanj!B2824))</f>
        <v>44864</v>
      </c>
      <c r="C2828" s="8">
        <v>29.3854166666667</v>
      </c>
      <c r="D2828">
        <v>0.91015294431464189</v>
      </c>
      <c r="E2828" s="6">
        <v>134.96871250645171</v>
      </c>
      <c r="F2828" s="9">
        <v>103.45054594662152</v>
      </c>
      <c r="G2828" s="9">
        <v>0.82487620399719064</v>
      </c>
      <c r="H2828" s="9">
        <v>122.84217107810345</v>
      </c>
    </row>
    <row r="2829" spans="1:8" x14ac:dyDescent="0.25">
      <c r="A2829" s="18"/>
      <c r="B2829" s="5">
        <f>DATE(YEAR(siječanj!B2825),MONTH(siječanj!B2825)+9,DAY(siječanj!B2825))</f>
        <v>44864</v>
      </c>
      <c r="C2829" s="8">
        <v>29.3958333333333</v>
      </c>
      <c r="D2829">
        <v>0.91015294431464189</v>
      </c>
      <c r="E2829" s="6">
        <v>139.53823427183195</v>
      </c>
      <c r="F2829" s="9">
        <v>104.65833294746714</v>
      </c>
      <c r="G2829" s="9">
        <v>0.82145159102243259</v>
      </c>
      <c r="H2829" s="9">
        <v>127.00113476697412</v>
      </c>
    </row>
    <row r="2830" spans="1:8" x14ac:dyDescent="0.25">
      <c r="A2830" s="18"/>
      <c r="B2830" s="5">
        <f>DATE(YEAR(siječanj!B2826),MONTH(siječanj!B2826)+9,DAY(siječanj!B2826))</f>
        <v>44864</v>
      </c>
      <c r="C2830" s="8">
        <v>29.40625</v>
      </c>
      <c r="D2830">
        <v>0.91015294431464189</v>
      </c>
      <c r="E2830" s="6">
        <v>143.70163062194999</v>
      </c>
      <c r="F2830" s="9">
        <v>105.58904602769482</v>
      </c>
      <c r="G2830" s="9">
        <v>0.82909013842903201</v>
      </c>
      <c r="H2830" s="9">
        <v>130.79046221338288</v>
      </c>
    </row>
    <row r="2831" spans="1:8" x14ac:dyDescent="0.25">
      <c r="A2831" s="18"/>
      <c r="B2831" s="5">
        <f>DATE(YEAR(siječanj!B2827),MONTH(siječanj!B2827)+9,DAY(siječanj!B2827))</f>
        <v>44864</v>
      </c>
      <c r="C2831" s="8">
        <v>29.4166666666667</v>
      </c>
      <c r="D2831">
        <v>0.91015294431464189</v>
      </c>
      <c r="E2831" s="6">
        <v>144.93502950199925</v>
      </c>
      <c r="F2831" s="9">
        <v>106.5560511703213</v>
      </c>
      <c r="G2831" s="9">
        <v>0.84539857385297013</v>
      </c>
      <c r="H2831" s="9">
        <v>131.91304383557411</v>
      </c>
    </row>
    <row r="2832" spans="1:8" x14ac:dyDescent="0.25">
      <c r="A2832" s="18"/>
      <c r="B2832" s="5">
        <f>DATE(YEAR(siječanj!B2828),MONTH(siječanj!B2828)+9,DAY(siječanj!B2828))</f>
        <v>44864</v>
      </c>
      <c r="C2832" s="8">
        <v>29.4270833333333</v>
      </c>
      <c r="D2832">
        <v>0.91015294431464189</v>
      </c>
      <c r="E2832" s="6">
        <v>146.01754080920412</v>
      </c>
      <c r="F2832" s="9">
        <v>107.22951346510243</v>
      </c>
      <c r="G2832" s="9">
        <v>0.87340605691982864</v>
      </c>
      <c r="H2832" s="9">
        <v>132.8982946890805</v>
      </c>
    </row>
    <row r="2833" spans="1:8" x14ac:dyDescent="0.25">
      <c r="A2833" s="18"/>
      <c r="B2833" s="5">
        <f>DATE(YEAR(siječanj!B2829),MONTH(siječanj!B2829)+9,DAY(siječanj!B2829))</f>
        <v>44864</v>
      </c>
      <c r="C2833" s="8">
        <v>29.4375</v>
      </c>
      <c r="D2833">
        <v>0.91015294431464189</v>
      </c>
      <c r="E2833" s="6">
        <v>149.93677939081701</v>
      </c>
      <c r="F2833" s="9">
        <v>107.54080791950416</v>
      </c>
      <c r="G2833" s="9">
        <v>0.90465466303042452</v>
      </c>
      <c r="H2833" s="9">
        <v>136.46540122360702</v>
      </c>
    </row>
    <row r="2834" spans="1:8" x14ac:dyDescent="0.25">
      <c r="A2834" s="18"/>
      <c r="B2834" s="5">
        <f>DATE(YEAR(siječanj!B2830),MONTH(siječanj!B2830)+9,DAY(siječanj!B2830))</f>
        <v>44864</v>
      </c>
      <c r="C2834" s="8">
        <v>29.4479166666667</v>
      </c>
      <c r="D2834">
        <v>0.91015294431464189</v>
      </c>
      <c r="E2834" s="6">
        <v>151.95582600278061</v>
      </c>
      <c r="F2834" s="9">
        <v>108.23490118067826</v>
      </c>
      <c r="G2834" s="9">
        <v>0.91692632496008064</v>
      </c>
      <c r="H2834" s="9">
        <v>138.3030424421942</v>
      </c>
    </row>
    <row r="2835" spans="1:8" x14ac:dyDescent="0.25">
      <c r="A2835" s="18"/>
      <c r="B2835" s="5">
        <f>DATE(YEAR(siječanj!B2831),MONTH(siječanj!B2831)+9,DAY(siječanj!B2831))</f>
        <v>44864</v>
      </c>
      <c r="C2835" s="8">
        <v>29.4583333333333</v>
      </c>
      <c r="D2835">
        <v>0.91015294431464189</v>
      </c>
      <c r="E2835" s="6">
        <v>150.42246291385393</v>
      </c>
      <c r="F2835" s="9">
        <v>108.7712377721176</v>
      </c>
      <c r="G2835" s="9">
        <v>0.92644722416332959</v>
      </c>
      <c r="H2835" s="9">
        <v>136.90744751210417</v>
      </c>
    </row>
    <row r="2836" spans="1:8" x14ac:dyDescent="0.25">
      <c r="A2836" s="18"/>
      <c r="B2836" s="5">
        <f>DATE(YEAR(siječanj!B2832),MONTH(siječanj!B2832)+9,DAY(siječanj!B2832))</f>
        <v>44864</v>
      </c>
      <c r="C2836" s="8">
        <v>29.46875</v>
      </c>
      <c r="D2836">
        <v>0.91015294431464189</v>
      </c>
      <c r="E2836" s="6">
        <v>150.68218937761208</v>
      </c>
      <c r="F2836" s="9">
        <v>108.89472675294408</v>
      </c>
      <c r="G2836" s="9">
        <v>0.92652631463363788</v>
      </c>
      <c r="H2836" s="9">
        <v>137.14383831781009</v>
      </c>
    </row>
    <row r="2837" spans="1:8" x14ac:dyDescent="0.25">
      <c r="A2837" s="18"/>
      <c r="B2837" s="5">
        <f>DATE(YEAR(siječanj!B2833),MONTH(siječanj!B2833)+9,DAY(siječanj!B2833))</f>
        <v>44864</v>
      </c>
      <c r="C2837" s="8">
        <v>29.4791666666667</v>
      </c>
      <c r="D2837">
        <v>0.91015294431464189</v>
      </c>
      <c r="E2837" s="6">
        <v>152.88733357507579</v>
      </c>
      <c r="F2837" s="9">
        <v>109.31028438454605</v>
      </c>
      <c r="G2837" s="9">
        <v>0.95870185989899126</v>
      </c>
      <c r="H2837" s="9">
        <v>139.15085680177003</v>
      </c>
    </row>
    <row r="2838" spans="1:8" x14ac:dyDescent="0.25">
      <c r="A2838" s="18"/>
      <c r="B2838" s="5">
        <f>DATE(YEAR(siječanj!B2834),MONTH(siječanj!B2834)+9,DAY(siječanj!B2834))</f>
        <v>44864</v>
      </c>
      <c r="C2838" s="8">
        <v>29.4895833333333</v>
      </c>
      <c r="D2838">
        <v>0.91015294431464189</v>
      </c>
      <c r="E2838" s="6">
        <v>150.51239816612102</v>
      </c>
      <c r="F2838" s="9">
        <v>109.41376880285783</v>
      </c>
      <c r="G2838" s="9">
        <v>0.97468127844767671</v>
      </c>
      <c r="H2838" s="9">
        <v>136.98930234675274</v>
      </c>
    </row>
    <row r="2839" spans="1:8" x14ac:dyDescent="0.25">
      <c r="A2839" s="18"/>
      <c r="B2839" s="5">
        <f>DATE(YEAR(siječanj!B2835),MONTH(siječanj!B2835)+9,DAY(siječanj!B2835))</f>
        <v>44864</v>
      </c>
      <c r="C2839" s="8">
        <v>29.5</v>
      </c>
      <c r="D2839">
        <v>0.91015294431464189</v>
      </c>
      <c r="E2839" s="6">
        <v>146.90825067565544</v>
      </c>
      <c r="F2839" s="9">
        <v>108.76500010823516</v>
      </c>
      <c r="G2839" s="9">
        <v>0.97264232895641045</v>
      </c>
      <c r="H2839" s="9">
        <v>133.70897689656127</v>
      </c>
    </row>
    <row r="2840" spans="1:8" x14ac:dyDescent="0.25">
      <c r="A2840" s="18"/>
      <c r="B2840" s="5">
        <f>DATE(YEAR(siječanj!B2836),MONTH(siječanj!B2836)+9,DAY(siječanj!B2836))</f>
        <v>44864</v>
      </c>
      <c r="C2840" s="8">
        <v>29.5104166666667</v>
      </c>
      <c r="D2840">
        <v>0.91015294431464189</v>
      </c>
      <c r="E2840" s="6">
        <v>137.57103764015619</v>
      </c>
      <c r="F2840" s="9">
        <v>107.84112122419567</v>
      </c>
      <c r="G2840" s="9">
        <v>0.96134189616649324</v>
      </c>
      <c r="H2840" s="9">
        <v>125.21068496060857</v>
      </c>
    </row>
    <row r="2841" spans="1:8" x14ac:dyDescent="0.25">
      <c r="A2841" s="18"/>
      <c r="B2841" s="5">
        <f>DATE(YEAR(siječanj!B2837),MONTH(siječanj!B2837)+9,DAY(siječanj!B2837))</f>
        <v>44864</v>
      </c>
      <c r="C2841" s="8">
        <v>29.5208333333333</v>
      </c>
      <c r="D2841">
        <v>0.91015294431464189</v>
      </c>
      <c r="E2841" s="6">
        <v>133.9188735175548</v>
      </c>
      <c r="F2841" s="9">
        <v>107.3065052952755</v>
      </c>
      <c r="G2841" s="9">
        <v>0.89284014318113791</v>
      </c>
      <c r="H2841" s="9">
        <v>121.88665703130262</v>
      </c>
    </row>
    <row r="2842" spans="1:8" x14ac:dyDescent="0.25">
      <c r="A2842" s="18"/>
      <c r="B2842" s="5">
        <f>DATE(YEAR(siječanj!B2838),MONTH(siječanj!B2838)+9,DAY(siječanj!B2838))</f>
        <v>44864</v>
      </c>
      <c r="C2842" s="8">
        <v>29.53125</v>
      </c>
      <c r="D2842">
        <v>0.91015294431464189</v>
      </c>
      <c r="E2842" s="6">
        <v>132.3910742937004</v>
      </c>
      <c r="F2842" s="9">
        <v>106.6900025944886</v>
      </c>
      <c r="G2842" s="9">
        <v>0.86163108130806143</v>
      </c>
      <c r="H2842" s="9">
        <v>120.49612606938992</v>
      </c>
    </row>
    <row r="2843" spans="1:8" x14ac:dyDescent="0.25">
      <c r="A2843" s="18"/>
      <c r="B2843" s="5">
        <f>DATE(YEAR(siječanj!B2839),MONTH(siječanj!B2839)+9,DAY(siječanj!B2839))</f>
        <v>44864</v>
      </c>
      <c r="C2843" s="8">
        <v>29.5416666666667</v>
      </c>
      <c r="D2843">
        <v>0.91015294431464189</v>
      </c>
      <c r="E2843" s="6">
        <v>127.42964157705498</v>
      </c>
      <c r="F2843" s="9">
        <v>105.82028476769088</v>
      </c>
      <c r="G2843" s="9">
        <v>0.80712199661166417</v>
      </c>
      <c r="H2843" s="9">
        <v>115.9804634743161</v>
      </c>
    </row>
    <row r="2844" spans="1:8" x14ac:dyDescent="0.25">
      <c r="A2844" s="18"/>
      <c r="B2844" s="5">
        <f>DATE(YEAR(siječanj!B2840),MONTH(siječanj!B2840)+9,DAY(siječanj!B2840))</f>
        <v>44864</v>
      </c>
      <c r="C2844" s="8">
        <v>29.5520833333333</v>
      </c>
      <c r="D2844">
        <v>0.91015294431464189</v>
      </c>
      <c r="E2844" s="6">
        <v>122.20840197676017</v>
      </c>
      <c r="F2844" s="9">
        <v>104.72678610353063</v>
      </c>
      <c r="G2844" s="9">
        <v>0.76286618859423339</v>
      </c>
      <c r="H2844" s="9">
        <v>111.22833687913557</v>
      </c>
    </row>
    <row r="2845" spans="1:8" x14ac:dyDescent="0.25">
      <c r="A2845" s="18"/>
      <c r="B2845" s="5">
        <f>DATE(YEAR(siječanj!B2841),MONTH(siječanj!B2841)+9,DAY(siječanj!B2841))</f>
        <v>44864</v>
      </c>
      <c r="C2845" s="8">
        <v>29.5625</v>
      </c>
      <c r="D2845">
        <v>0.91015294431464189</v>
      </c>
      <c r="E2845" s="6">
        <v>117.81634407620406</v>
      </c>
      <c r="F2845" s="9">
        <v>104.2034561342461</v>
      </c>
      <c r="G2845" s="9">
        <v>0.7654571891292925</v>
      </c>
      <c r="H2845" s="9">
        <v>107.23089244934404</v>
      </c>
    </row>
    <row r="2846" spans="1:8" x14ac:dyDescent="0.25">
      <c r="A2846" s="18"/>
      <c r="B2846" s="5">
        <f>DATE(YEAR(siječanj!B2842),MONTH(siječanj!B2842)+9,DAY(siječanj!B2842))</f>
        <v>44864</v>
      </c>
      <c r="C2846" s="8">
        <v>29.5729166666667</v>
      </c>
      <c r="D2846">
        <v>0.91015294431464189</v>
      </c>
      <c r="E2846" s="6">
        <v>116.09433081485707</v>
      </c>
      <c r="F2846" s="9">
        <v>103.82646550008464</v>
      </c>
      <c r="G2846" s="9">
        <v>0.77669909469184406</v>
      </c>
      <c r="H2846" s="9">
        <v>105.66359700938023</v>
      </c>
    </row>
    <row r="2847" spans="1:8" x14ac:dyDescent="0.25">
      <c r="A2847" s="18"/>
      <c r="B2847" s="5">
        <f>DATE(YEAR(siječanj!B2843),MONTH(siječanj!B2843)+9,DAY(siječanj!B2843))</f>
        <v>44864</v>
      </c>
      <c r="C2847" s="8">
        <v>29.5833333333333</v>
      </c>
      <c r="D2847">
        <v>0.91015294431464189</v>
      </c>
      <c r="E2847" s="6">
        <v>113.30172725414297</v>
      </c>
      <c r="F2847" s="9">
        <v>102.99335243810015</v>
      </c>
      <c r="G2847" s="9">
        <v>0.79323847353088017</v>
      </c>
      <c r="H2847" s="9">
        <v>103.12190065629274</v>
      </c>
    </row>
    <row r="2848" spans="1:8" x14ac:dyDescent="0.25">
      <c r="A2848" s="18"/>
      <c r="B2848" s="5">
        <f>DATE(YEAR(siječanj!B2844),MONTH(siječanj!B2844)+9,DAY(siječanj!B2844))</f>
        <v>44864</v>
      </c>
      <c r="C2848" s="8">
        <v>29.59375</v>
      </c>
      <c r="D2848">
        <v>0.91015294431464189</v>
      </c>
      <c r="E2848" s="6">
        <v>114.09252682329138</v>
      </c>
      <c r="F2848" s="9">
        <v>102.71765710553902</v>
      </c>
      <c r="G2848" s="9">
        <v>0.7722067613655581</v>
      </c>
      <c r="H2848" s="9">
        <v>103.8416492125159</v>
      </c>
    </row>
    <row r="2849" spans="1:8" x14ac:dyDescent="0.25">
      <c r="A2849" s="18"/>
      <c r="B2849" s="5">
        <f>DATE(YEAR(siječanj!B2845),MONTH(siječanj!B2845)+9,DAY(siječanj!B2845))</f>
        <v>44864</v>
      </c>
      <c r="C2849" s="8">
        <v>29.6041666666667</v>
      </c>
      <c r="D2849">
        <v>0.91015294431464189</v>
      </c>
      <c r="E2849" s="6">
        <v>112.03426111816505</v>
      </c>
      <c r="F2849" s="9">
        <v>102.57828444053443</v>
      </c>
      <c r="G2849" s="9">
        <v>0.77241872378607912</v>
      </c>
      <c r="H2849" s="9">
        <v>101.96831262081332</v>
      </c>
    </row>
    <row r="2850" spans="1:8" x14ac:dyDescent="0.25">
      <c r="A2850" s="18"/>
      <c r="B2850" s="5">
        <f>DATE(YEAR(siječanj!B2846),MONTH(siječanj!B2846)+9,DAY(siječanj!B2846))</f>
        <v>44864</v>
      </c>
      <c r="C2850" s="8">
        <v>29.6145833333333</v>
      </c>
      <c r="D2850">
        <v>0.91015294431464189</v>
      </c>
      <c r="E2850" s="6">
        <v>109.70705541111666</v>
      </c>
      <c r="F2850" s="9">
        <v>102.50903963784711</v>
      </c>
      <c r="G2850" s="9">
        <v>0.77538144893300665</v>
      </c>
      <c r="H2850" s="9">
        <v>99.850199494517383</v>
      </c>
    </row>
    <row r="2851" spans="1:8" x14ac:dyDescent="0.25">
      <c r="A2851" s="18"/>
      <c r="B2851" s="5">
        <f>DATE(YEAR(siječanj!B2847),MONTH(siječanj!B2847)+9,DAY(siječanj!B2847))</f>
        <v>44864</v>
      </c>
      <c r="C2851" s="8">
        <v>29.625</v>
      </c>
      <c r="D2851">
        <v>0.91015294431464189</v>
      </c>
      <c r="E2851" s="6">
        <v>106.14108354090324</v>
      </c>
      <c r="F2851" s="9">
        <v>102.11876794270249</v>
      </c>
      <c r="G2851" s="9">
        <v>0.75915210397937682</v>
      </c>
      <c r="H2851" s="9">
        <v>96.604619697499459</v>
      </c>
    </row>
    <row r="2852" spans="1:8" x14ac:dyDescent="0.25">
      <c r="A2852" s="18"/>
      <c r="B2852" s="5">
        <f>DATE(YEAR(siječanj!B2848),MONTH(siječanj!B2848)+9,DAY(siječanj!B2848))</f>
        <v>44864</v>
      </c>
      <c r="C2852" s="8">
        <v>29.6354166666667</v>
      </c>
      <c r="D2852">
        <v>0.91015294431464189</v>
      </c>
      <c r="E2852" s="6">
        <v>105.31647882510154</v>
      </c>
      <c r="F2852" s="9">
        <v>101.38521333520137</v>
      </c>
      <c r="G2852" s="9">
        <v>0.76440370502251498</v>
      </c>
      <c r="H2852" s="9">
        <v>95.854103287516807</v>
      </c>
    </row>
    <row r="2853" spans="1:8" x14ac:dyDescent="0.25">
      <c r="A2853" s="18"/>
      <c r="B2853" s="5">
        <f>DATE(YEAR(siječanj!B2849),MONTH(siječanj!B2849)+9,DAY(siječanj!B2849))</f>
        <v>44864</v>
      </c>
      <c r="C2853" s="8">
        <v>29.6458333333333</v>
      </c>
      <c r="D2853">
        <v>0.91015294431464189</v>
      </c>
      <c r="E2853" s="6">
        <v>105.55840469341352</v>
      </c>
      <c r="F2853" s="9">
        <v>101.50141844777328</v>
      </c>
      <c r="G2853" s="9">
        <v>0.76063900342448476</v>
      </c>
      <c r="H2853" s="9">
        <v>96.074292828866831</v>
      </c>
    </row>
    <row r="2854" spans="1:8" x14ac:dyDescent="0.25">
      <c r="A2854" s="18"/>
      <c r="B2854" s="5">
        <f>DATE(YEAR(siječanj!B2850),MONTH(siječanj!B2850)+9,DAY(siječanj!B2850))</f>
        <v>44864</v>
      </c>
      <c r="C2854" s="8">
        <v>29.65625</v>
      </c>
      <c r="D2854">
        <v>0.91015294431464189</v>
      </c>
      <c r="E2854" s="6">
        <v>104.86541159749808</v>
      </c>
      <c r="F2854" s="9">
        <v>101.38973912819806</v>
      </c>
      <c r="G2854" s="9">
        <v>0.76319204097275528</v>
      </c>
      <c r="H2854" s="9">
        <v>95.443563122229676</v>
      </c>
    </row>
    <row r="2855" spans="1:8" x14ac:dyDescent="0.25">
      <c r="A2855" s="18"/>
      <c r="B2855" s="5">
        <f>DATE(YEAR(siječanj!B2851),MONTH(siječanj!B2851)+9,DAY(siječanj!B2851))</f>
        <v>44864</v>
      </c>
      <c r="C2855" s="8">
        <v>29.6666666666667</v>
      </c>
      <c r="D2855">
        <v>0.91015294431464189</v>
      </c>
      <c r="E2855" s="6">
        <v>103.60250060301755</v>
      </c>
      <c r="F2855" s="9">
        <v>101.14809309237968</v>
      </c>
      <c r="G2855" s="9">
        <v>0.74313314019553722</v>
      </c>
      <c r="H2855" s="9">
        <v>94.294120962195876</v>
      </c>
    </row>
    <row r="2856" spans="1:8" x14ac:dyDescent="0.25">
      <c r="A2856" s="18"/>
      <c r="B2856" s="5">
        <f>DATE(YEAR(siječanj!B2852),MONTH(siječanj!B2852)+9,DAY(siječanj!B2852))</f>
        <v>44864</v>
      </c>
      <c r="C2856" s="8">
        <v>29.6770833333333</v>
      </c>
      <c r="D2856">
        <v>0.91015294431464189</v>
      </c>
      <c r="E2856" s="6">
        <v>102.89932793740444</v>
      </c>
      <c r="F2856" s="9">
        <v>101.06457976843286</v>
      </c>
      <c r="G2856" s="9">
        <v>0.72658585210994342</v>
      </c>
      <c r="H2856" s="9">
        <v>93.654126290226529</v>
      </c>
    </row>
    <row r="2857" spans="1:8" x14ac:dyDescent="0.25">
      <c r="A2857" s="18"/>
      <c r="B2857" s="5">
        <f>DATE(YEAR(siječanj!B2853),MONTH(siječanj!B2853)+9,DAY(siječanj!B2853))</f>
        <v>44864</v>
      </c>
      <c r="C2857" s="8">
        <v>29.6875</v>
      </c>
      <c r="D2857">
        <v>0.91015294431464189</v>
      </c>
      <c r="E2857" s="6">
        <v>103.75926776347048</v>
      </c>
      <c r="F2857" s="9">
        <v>101.13838493122081</v>
      </c>
      <c r="G2857" s="9">
        <v>0.70185903831961105</v>
      </c>
      <c r="H2857" s="9">
        <v>94.436803054853968</v>
      </c>
    </row>
    <row r="2858" spans="1:8" x14ac:dyDescent="0.25">
      <c r="A2858" s="18"/>
      <c r="B2858" s="5">
        <f>DATE(YEAR(siječanj!B2854),MONTH(siječanj!B2854)+9,DAY(siječanj!B2854))</f>
        <v>44864</v>
      </c>
      <c r="C2858" s="8">
        <v>29.6979166666667</v>
      </c>
      <c r="D2858">
        <v>0.91015294431464189</v>
      </c>
      <c r="E2858" s="6">
        <v>103.61579272036003</v>
      </c>
      <c r="F2858" s="9">
        <v>101.47104974836371</v>
      </c>
      <c r="G2858" s="9">
        <v>0.72033138593847035</v>
      </c>
      <c r="H2858" s="9">
        <v>94.306218821931324</v>
      </c>
    </row>
    <row r="2859" spans="1:8" x14ac:dyDescent="0.25">
      <c r="A2859" s="18"/>
      <c r="B2859" s="5">
        <f>DATE(YEAR(siječanj!B2855),MONTH(siječanj!B2855)+9,DAY(siječanj!B2855))</f>
        <v>44864</v>
      </c>
      <c r="C2859" s="8">
        <v>29.7083333333333</v>
      </c>
      <c r="D2859">
        <v>0.91015294431464189</v>
      </c>
      <c r="E2859" s="6">
        <v>106.60867060272105</v>
      </c>
      <c r="F2859" s="9">
        <v>101.90627046744758</v>
      </c>
      <c r="G2859" s="9">
        <v>0.76549673436444676</v>
      </c>
      <c r="H2859" s="9">
        <v>97.030195438536367</v>
      </c>
    </row>
    <row r="2860" spans="1:8" x14ac:dyDescent="0.25">
      <c r="A2860" s="18"/>
      <c r="B2860" s="5">
        <f>DATE(YEAR(siječanj!B2856),MONTH(siječanj!B2856)+9,DAY(siječanj!B2856))</f>
        <v>44864</v>
      </c>
      <c r="C2860" s="8">
        <v>29.71875</v>
      </c>
      <c r="D2860">
        <v>0.91015294431464189</v>
      </c>
      <c r="E2860" s="6">
        <v>111.76958634899644</v>
      </c>
      <c r="F2860" s="9">
        <v>102.74384538327685</v>
      </c>
      <c r="G2860" s="9">
        <v>0.85639213525894253</v>
      </c>
      <c r="H2860" s="9">
        <v>101.72741810036871</v>
      </c>
    </row>
    <row r="2861" spans="1:8" x14ac:dyDescent="0.25">
      <c r="A2861" s="18"/>
      <c r="B2861" s="5">
        <f>DATE(YEAR(siječanj!B2857),MONTH(siječanj!B2857)+9,DAY(siječanj!B2857))</f>
        <v>44864</v>
      </c>
      <c r="C2861" s="8">
        <v>29.7291666666667</v>
      </c>
      <c r="D2861">
        <v>0.91015294431464189</v>
      </c>
      <c r="E2861" s="6">
        <v>115.10059214642902</v>
      </c>
      <c r="F2861" s="9">
        <v>103.27490399754103</v>
      </c>
      <c r="G2861" s="9">
        <v>1.1560718841329345</v>
      </c>
      <c r="H2861" s="9">
        <v>104.75914283443112</v>
      </c>
    </row>
    <row r="2862" spans="1:8" x14ac:dyDescent="0.25">
      <c r="A2862" s="18"/>
      <c r="B2862" s="5">
        <f>DATE(YEAR(siječanj!B2858),MONTH(siječanj!B2858)+9,DAY(siječanj!B2858))</f>
        <v>44864</v>
      </c>
      <c r="C2862" s="8">
        <v>29.7395833333333</v>
      </c>
      <c r="D2862">
        <v>0.91015294431464189</v>
      </c>
      <c r="E2862" s="6">
        <v>121.09425388145267</v>
      </c>
      <c r="F2862" s="9">
        <v>104.38445818234996</v>
      </c>
      <c r="G2862" s="9">
        <v>5.1791144096162132</v>
      </c>
      <c r="H2862" s="9">
        <v>110.2142917097889</v>
      </c>
    </row>
    <row r="2863" spans="1:8" x14ac:dyDescent="0.25">
      <c r="A2863" s="18"/>
      <c r="B2863" s="5">
        <f>DATE(YEAR(siječanj!B2859),MONTH(siječanj!B2859)+9,DAY(siječanj!B2859))</f>
        <v>44864</v>
      </c>
      <c r="C2863" s="8">
        <v>29.75</v>
      </c>
      <c r="D2863">
        <v>0.91015294431464189</v>
      </c>
      <c r="E2863" s="6">
        <v>126.05884084494576</v>
      </c>
      <c r="F2863" s="9">
        <v>106.13443140778963</v>
      </c>
      <c r="G2863" s="9">
        <v>34.59451016037201</v>
      </c>
      <c r="H2863" s="9">
        <v>114.73282515191822</v>
      </c>
    </row>
    <row r="2864" spans="1:8" x14ac:dyDescent="0.25">
      <c r="A2864" s="18"/>
      <c r="B2864" s="5">
        <f>DATE(YEAR(siječanj!B2860),MONTH(siječanj!B2860)+9,DAY(siječanj!B2860))</f>
        <v>44864</v>
      </c>
      <c r="C2864" s="8">
        <v>29.7604166666667</v>
      </c>
      <c r="D2864">
        <v>0.91015294431464189</v>
      </c>
      <c r="E2864" s="6">
        <v>130.48190607420841</v>
      </c>
      <c r="F2864" s="9">
        <v>108.10781262541259</v>
      </c>
      <c r="G2864" s="9">
        <v>101.52011905665108</v>
      </c>
      <c r="H2864" s="9">
        <v>118.75849099322734</v>
      </c>
    </row>
    <row r="2865" spans="1:8" x14ac:dyDescent="0.25">
      <c r="A2865" s="18"/>
      <c r="B2865" s="5">
        <f>DATE(YEAR(siječanj!B2861),MONTH(siječanj!B2861)+9,DAY(siječanj!B2861))</f>
        <v>44864</v>
      </c>
      <c r="C2865" s="8">
        <v>29.7708333333333</v>
      </c>
      <c r="D2865">
        <v>0.91015294431464189</v>
      </c>
      <c r="E2865" s="6">
        <v>140.11958370901979</v>
      </c>
      <c r="F2865" s="9">
        <v>110.25540425444912</v>
      </c>
      <c r="G2865" s="9">
        <v>170.61551217481613</v>
      </c>
      <c r="H2865" s="9">
        <v>127.53025166890629</v>
      </c>
    </row>
    <row r="2866" spans="1:8" x14ac:dyDescent="0.25">
      <c r="A2866" s="18"/>
      <c r="B2866" s="5">
        <f>DATE(YEAR(siječanj!B2862),MONTH(siječanj!B2862)+9,DAY(siječanj!B2862))</f>
        <v>44864</v>
      </c>
      <c r="C2866" s="8">
        <v>29.78125</v>
      </c>
      <c r="D2866">
        <v>0.91015294431464189</v>
      </c>
      <c r="E2866" s="6">
        <v>145.50174649032292</v>
      </c>
      <c r="F2866" s="9">
        <v>111.38336182554366</v>
      </c>
      <c r="G2866" s="9">
        <v>214.48469401316004</v>
      </c>
      <c r="H2866" s="9">
        <v>132.42884297109001</v>
      </c>
    </row>
    <row r="2867" spans="1:8" x14ac:dyDescent="0.25">
      <c r="A2867" s="18"/>
      <c r="B2867" s="5">
        <f>DATE(YEAR(siječanj!B2863),MONTH(siječanj!B2863)+9,DAY(siječanj!B2863))</f>
        <v>44864</v>
      </c>
      <c r="C2867" s="8">
        <v>29.7916666666667</v>
      </c>
      <c r="D2867">
        <v>0.91015294431464189</v>
      </c>
      <c r="E2867" s="6">
        <v>151.51637994588924</v>
      </c>
      <c r="F2867" s="9">
        <v>111.40758966894286</v>
      </c>
      <c r="G2867" s="9">
        <v>220.06916240178455</v>
      </c>
      <c r="H2867" s="9">
        <v>137.90307931964705</v>
      </c>
    </row>
    <row r="2868" spans="1:8" x14ac:dyDescent="0.25">
      <c r="A2868" s="18"/>
      <c r="B2868" s="5">
        <f>DATE(YEAR(siječanj!B2864),MONTH(siječanj!B2864)+9,DAY(siječanj!B2864))</f>
        <v>44864</v>
      </c>
      <c r="C2868" s="8">
        <v>29.8020833333333</v>
      </c>
      <c r="D2868">
        <v>0.91015294431464189</v>
      </c>
      <c r="E2868" s="6">
        <v>158.60090374991694</v>
      </c>
      <c r="F2868" s="9">
        <v>111.23082368955384</v>
      </c>
      <c r="G2868" s="9">
        <v>221.01975118143145</v>
      </c>
      <c r="H2868" s="9">
        <v>144.35107951895003</v>
      </c>
    </row>
    <row r="2869" spans="1:8" x14ac:dyDescent="0.25">
      <c r="A2869" s="18"/>
      <c r="B2869" s="5">
        <f>DATE(YEAR(siječanj!B2865),MONTH(siječanj!B2865)+9,DAY(siječanj!B2865))</f>
        <v>44864</v>
      </c>
      <c r="C2869" s="8">
        <v>29.8125</v>
      </c>
      <c r="D2869">
        <v>0.91015294431464189</v>
      </c>
      <c r="E2869" s="6">
        <v>156.72789966055643</v>
      </c>
      <c r="F2869" s="9">
        <v>110.98304369116492</v>
      </c>
      <c r="G2869" s="9">
        <v>221.50070929212967</v>
      </c>
      <c r="H2869" s="9">
        <v>142.6463593323052</v>
      </c>
    </row>
    <row r="2870" spans="1:8" x14ac:dyDescent="0.25">
      <c r="A2870" s="18"/>
      <c r="B2870" s="5">
        <f>DATE(YEAR(siječanj!B2866),MONTH(siječanj!B2866)+9,DAY(siječanj!B2866))</f>
        <v>44864</v>
      </c>
      <c r="C2870" s="8">
        <v>29.8229166666667</v>
      </c>
      <c r="D2870">
        <v>0.91015294431464189</v>
      </c>
      <c r="E2870" s="6">
        <v>157.90417956818038</v>
      </c>
      <c r="F2870" s="9">
        <v>110.31948627033951</v>
      </c>
      <c r="G2870" s="9">
        <v>222.04714784358092</v>
      </c>
      <c r="H2870" s="9">
        <v>143.7169539535673</v>
      </c>
    </row>
    <row r="2871" spans="1:8" x14ac:dyDescent="0.25">
      <c r="A2871" s="18"/>
      <c r="B2871" s="5">
        <f>DATE(YEAR(siječanj!B2867),MONTH(siječanj!B2867)+9,DAY(siječanj!B2867))</f>
        <v>44864</v>
      </c>
      <c r="C2871" s="8">
        <v>29.8333333333333</v>
      </c>
      <c r="D2871">
        <v>0.91015294431464189</v>
      </c>
      <c r="E2871" s="6">
        <v>157.95263205627032</v>
      </c>
      <c r="F2871" s="9">
        <v>109.29883677874216</v>
      </c>
      <c r="G2871" s="9">
        <v>221.97061840087582</v>
      </c>
      <c r="H2871" s="9">
        <v>143.76105312826172</v>
      </c>
    </row>
    <row r="2872" spans="1:8" x14ac:dyDescent="0.25">
      <c r="A2872" s="18"/>
      <c r="B2872" s="5">
        <f>DATE(YEAR(siječanj!B2868),MONTH(siječanj!B2868)+9,DAY(siječanj!B2868))</f>
        <v>44864</v>
      </c>
      <c r="C2872" s="8">
        <v>29.84375</v>
      </c>
      <c r="D2872">
        <v>0.91015294431464189</v>
      </c>
      <c r="E2872" s="6">
        <v>156.06734060178951</v>
      </c>
      <c r="F2872" s="9">
        <v>108.09349185387745</v>
      </c>
      <c r="G2872" s="9">
        <v>222.58403693754281</v>
      </c>
      <c r="H2872" s="9">
        <v>142.04514956007478</v>
      </c>
    </row>
    <row r="2873" spans="1:8" x14ac:dyDescent="0.25">
      <c r="A2873" s="18"/>
      <c r="B2873" s="5">
        <f>DATE(YEAR(siječanj!B2869),MONTH(siječanj!B2869)+9,DAY(siječanj!B2869))</f>
        <v>44864</v>
      </c>
      <c r="C2873" s="8">
        <v>29.8541666666667</v>
      </c>
      <c r="D2873">
        <v>0.91015294431464189</v>
      </c>
      <c r="E2873" s="6">
        <v>154.76040219891695</v>
      </c>
      <c r="F2873" s="9">
        <v>107.05740135682359</v>
      </c>
      <c r="G2873" s="9">
        <v>222.96788151203177</v>
      </c>
      <c r="H2873" s="9">
        <v>140.85563572466245</v>
      </c>
    </row>
    <row r="2874" spans="1:8" x14ac:dyDescent="0.25">
      <c r="A2874" s="18"/>
      <c r="B2874" s="5">
        <f>DATE(YEAR(siječanj!B2870),MONTH(siječanj!B2870)+9,DAY(siječanj!B2870))</f>
        <v>44864</v>
      </c>
      <c r="C2874" s="8">
        <v>29.8645833333333</v>
      </c>
      <c r="D2874">
        <v>0.91015294431464189</v>
      </c>
      <c r="E2874" s="6">
        <v>151.46625849684528</v>
      </c>
      <c r="F2874" s="9">
        <v>105.55844005408895</v>
      </c>
      <c r="G2874" s="9">
        <v>223.03842694329606</v>
      </c>
      <c r="H2874" s="9">
        <v>137.85746113522637</v>
      </c>
    </row>
    <row r="2875" spans="1:8" x14ac:dyDescent="0.25">
      <c r="A2875" s="18"/>
      <c r="B2875" s="5">
        <f>DATE(YEAR(siječanj!B2871),MONTH(siječanj!B2871)+9,DAY(siječanj!B2871))</f>
        <v>44864</v>
      </c>
      <c r="C2875" s="8">
        <v>29.875</v>
      </c>
      <c r="D2875">
        <v>0.91015294431464189</v>
      </c>
      <c r="E2875" s="6">
        <v>149.89658433773886</v>
      </c>
      <c r="F2875" s="9">
        <v>103.52907631263595</v>
      </c>
      <c r="G2875" s="9">
        <v>223.22004850436804</v>
      </c>
      <c r="H2875" s="9">
        <v>136.42881757770107</v>
      </c>
    </row>
    <row r="2876" spans="1:8" x14ac:dyDescent="0.25">
      <c r="A2876" s="18"/>
      <c r="B2876" s="5">
        <f>DATE(YEAR(siječanj!B2872),MONTH(siječanj!B2872)+9,DAY(siječanj!B2872))</f>
        <v>44864</v>
      </c>
      <c r="C2876" s="8">
        <v>29.8854166666667</v>
      </c>
      <c r="D2876">
        <v>0.91015294431464189</v>
      </c>
      <c r="E2876" s="6">
        <v>155.95447575211992</v>
      </c>
      <c r="F2876" s="9">
        <v>101.80601977174055</v>
      </c>
      <c r="G2876" s="9">
        <v>223.33532118382817</v>
      </c>
      <c r="H2876" s="9">
        <v>141.94242528483838</v>
      </c>
    </row>
    <row r="2877" spans="1:8" x14ac:dyDescent="0.25">
      <c r="A2877" s="18"/>
      <c r="B2877" s="5">
        <f>DATE(YEAR(siječanj!B2873),MONTH(siječanj!B2873)+9,DAY(siječanj!B2873))</f>
        <v>44864</v>
      </c>
      <c r="C2877" s="8">
        <v>29.8958333333333</v>
      </c>
      <c r="D2877">
        <v>0.91015294431464189</v>
      </c>
      <c r="E2877" s="6">
        <v>158.72109078104759</v>
      </c>
      <c r="F2877" s="9">
        <v>100.49163621427191</v>
      </c>
      <c r="G2877" s="9">
        <v>222.53274216146923</v>
      </c>
      <c r="H2877" s="9">
        <v>144.46046809920202</v>
      </c>
    </row>
    <row r="2878" spans="1:8" x14ac:dyDescent="0.25">
      <c r="A2878" s="18"/>
      <c r="B2878" s="5">
        <f>DATE(YEAR(siječanj!B2874),MONTH(siječanj!B2874)+9,DAY(siječanj!B2874))</f>
        <v>44864</v>
      </c>
      <c r="C2878" s="8">
        <v>29.90625</v>
      </c>
      <c r="D2878">
        <v>0.91015294431464189</v>
      </c>
      <c r="E2878" s="6">
        <v>159.1432624467198</v>
      </c>
      <c r="F2878" s="9">
        <v>99.221250096324667</v>
      </c>
      <c r="G2878" s="9">
        <v>220.99649701886989</v>
      </c>
      <c r="H2878" s="9">
        <v>144.84470888371982</v>
      </c>
    </row>
    <row r="2879" spans="1:8" x14ac:dyDescent="0.25">
      <c r="A2879" s="18"/>
      <c r="B2879" s="5">
        <f>DATE(YEAR(siječanj!B2875),MONTH(siječanj!B2875)+9,DAY(siječanj!B2875))</f>
        <v>44864</v>
      </c>
      <c r="C2879" s="8">
        <v>29.9166666666667</v>
      </c>
      <c r="D2879">
        <v>0.91015294431464189</v>
      </c>
      <c r="E2879" s="6">
        <v>151.58995223237193</v>
      </c>
      <c r="F2879" s="9">
        <v>97.134484062174863</v>
      </c>
      <c r="G2879" s="9">
        <v>219.15634406546209</v>
      </c>
      <c r="H2879" s="9">
        <v>137.97004135280923</v>
      </c>
    </row>
    <row r="2880" spans="1:8" x14ac:dyDescent="0.25">
      <c r="A2880" s="18"/>
      <c r="B2880" s="5">
        <f>DATE(YEAR(siječanj!B2876),MONTH(siječanj!B2876)+9,DAY(siječanj!B2876))</f>
        <v>44864</v>
      </c>
      <c r="C2880" s="8">
        <v>29.9270833333333</v>
      </c>
      <c r="D2880">
        <v>0.91015294431464189</v>
      </c>
      <c r="E2880" s="6">
        <v>142.09230349940304</v>
      </c>
      <c r="F2880" s="9">
        <v>95.646828819946691</v>
      </c>
      <c r="G2880" s="9">
        <v>216.94415154696469</v>
      </c>
      <c r="H2880" s="9">
        <v>129.32572839443137</v>
      </c>
    </row>
    <row r="2881" spans="1:8" x14ac:dyDescent="0.25">
      <c r="A2881" s="18"/>
      <c r="B2881" s="5">
        <f>DATE(YEAR(siječanj!B2877),MONTH(siječanj!B2877)+9,DAY(siječanj!B2877))</f>
        <v>44864</v>
      </c>
      <c r="C2881" s="8">
        <v>29.9375</v>
      </c>
      <c r="D2881">
        <v>0.91015294431464189</v>
      </c>
      <c r="E2881" s="6">
        <v>132.90022950377747</v>
      </c>
      <c r="F2881" s="9">
        <v>93.880654142734699</v>
      </c>
      <c r="G2881" s="9">
        <v>215.82518251007869</v>
      </c>
      <c r="H2881" s="9">
        <v>120.9595351829547</v>
      </c>
    </row>
    <row r="2882" spans="1:8" x14ac:dyDescent="0.25">
      <c r="A2882" s="18"/>
      <c r="B2882" s="5">
        <f>DATE(YEAR(siječanj!B2878),MONTH(siječanj!B2878)+9,DAY(siječanj!B2878))</f>
        <v>44864</v>
      </c>
      <c r="C2882" s="8">
        <v>29.9479166666667</v>
      </c>
      <c r="D2882">
        <v>0.91015294431464189</v>
      </c>
      <c r="E2882" s="6">
        <v>121.91188688766526</v>
      </c>
      <c r="F2882" s="9">
        <v>91.810120291112071</v>
      </c>
      <c r="G2882" s="9">
        <v>214.69620699932497</v>
      </c>
      <c r="H2882" s="9">
        <v>110.95846279776212</v>
      </c>
    </row>
    <row r="2883" spans="1:8" x14ac:dyDescent="0.25">
      <c r="A2883" s="18"/>
      <c r="B2883" s="5">
        <f>DATE(YEAR(siječanj!B2879),MONTH(siječanj!B2879)+9,DAY(siječanj!B2879))</f>
        <v>44864</v>
      </c>
      <c r="C2883" s="8">
        <v>29.9583333333333</v>
      </c>
      <c r="D2883">
        <v>0.91015294431464189</v>
      </c>
      <c r="E2883" s="6">
        <v>111.15969678594014</v>
      </c>
      <c r="F2883" s="9">
        <v>89.433034361970769</v>
      </c>
      <c r="G2883" s="9">
        <v>209.93469930651733</v>
      </c>
      <c r="H2883" s="9">
        <v>101.17232531884625</v>
      </c>
    </row>
    <row r="2884" spans="1:8" x14ac:dyDescent="0.25">
      <c r="A2884" s="18"/>
      <c r="B2884" s="5">
        <f>DATE(YEAR(siječanj!B2880),MONTH(siječanj!B2880)+9,DAY(siječanj!B2880))</f>
        <v>44864</v>
      </c>
      <c r="C2884" s="8">
        <v>29.96875</v>
      </c>
      <c r="D2884">
        <v>0.91015294431464189</v>
      </c>
      <c r="E2884" s="6">
        <v>101.46455566386045</v>
      </c>
      <c r="F2884" s="9">
        <v>87.113031279529366</v>
      </c>
      <c r="G2884" s="9">
        <v>208.71682139032097</v>
      </c>
      <c r="H2884" s="9">
        <v>92.34826408103946</v>
      </c>
    </row>
    <row r="2885" spans="1:8" x14ac:dyDescent="0.25">
      <c r="A2885" s="18"/>
      <c r="B2885" s="5">
        <f>DATE(YEAR(siječanj!B2881),MONTH(siječanj!B2881)+9,DAY(siječanj!B2881))</f>
        <v>44864</v>
      </c>
      <c r="C2885" s="8">
        <v>29.9791666666667</v>
      </c>
      <c r="D2885">
        <v>0.91015294431464189</v>
      </c>
      <c r="E2885" s="6">
        <v>92.631325151602766</v>
      </c>
      <c r="F2885" s="9">
        <v>85.467807968083406</v>
      </c>
      <c r="G2885" s="9">
        <v>207.20198448711145</v>
      </c>
      <c r="H2885" s="9">
        <v>84.308673322498194</v>
      </c>
    </row>
    <row r="2886" spans="1:8" ht="15.75" thickBot="1" x14ac:dyDescent="0.3">
      <c r="A2886" s="18"/>
      <c r="B2886" s="5">
        <f>DATE(YEAR(siječanj!B2882),MONTH(siječanj!B2882)+9,DAY(siječanj!B2882))</f>
        <v>44864</v>
      </c>
      <c r="C2886" s="8">
        <v>29.9895833333333</v>
      </c>
      <c r="D2886">
        <v>0.91015294431464189</v>
      </c>
      <c r="E2886" s="6">
        <v>85.448261166938764</v>
      </c>
      <c r="F2886" s="9">
        <v>83.946374660992703</v>
      </c>
      <c r="G2886" s="9">
        <v>206.51739091202799</v>
      </c>
      <c r="H2886" s="9">
        <v>77.77098648765579</v>
      </c>
    </row>
    <row r="2887" spans="1:8" x14ac:dyDescent="0.25">
      <c r="A2887" s="15">
        <f t="shared" ref="A2887" si="24">A2787+1</f>
        <v>304</v>
      </c>
      <c r="B2887" s="5">
        <f>DATE(YEAR(siječanj!B2883),MONTH(siječanj!B2883)+9,DAY(siječanj!B2883))</f>
        <v>44865</v>
      </c>
      <c r="C2887" s="8">
        <v>30</v>
      </c>
      <c r="D2887">
        <v>0.91119821249566679</v>
      </c>
      <c r="E2887" s="6">
        <v>76.456742466160577</v>
      </c>
      <c r="F2887" s="9">
        <v>85.365347844993764</v>
      </c>
      <c r="G2887" s="9">
        <v>200.6314807653909</v>
      </c>
      <c r="H2887" s="9">
        <v>69.66724706840705</v>
      </c>
    </row>
    <row r="2888" spans="1:8" x14ac:dyDescent="0.25">
      <c r="A2888" s="16"/>
      <c r="B2888" s="5">
        <f>DATE(YEAR(siječanj!B2884),MONTH(siječanj!B2884)+9,DAY(siječanj!B2884))</f>
        <v>44865</v>
      </c>
      <c r="C2888" s="8">
        <v>30.0104166666667</v>
      </c>
      <c r="D2888">
        <v>0.91119821249566679</v>
      </c>
      <c r="E2888" s="6">
        <v>70.8384092993834</v>
      </c>
      <c r="F2888" s="9">
        <v>83.812927516923651</v>
      </c>
      <c r="G2888" s="9">
        <v>198.80573744561468</v>
      </c>
      <c r="H2888" s="9">
        <v>64.547831929634569</v>
      </c>
    </row>
    <row r="2889" spans="1:8" x14ac:dyDescent="0.25">
      <c r="A2889" s="16"/>
      <c r="B2889" s="5">
        <f>DATE(YEAR(siječanj!B2885),MONTH(siječanj!B2885)+9,DAY(siječanj!B2885))</f>
        <v>44865</v>
      </c>
      <c r="C2889" s="8">
        <v>30.0208333333333</v>
      </c>
      <c r="D2889">
        <v>0.91119821249566679</v>
      </c>
      <c r="E2889" s="6">
        <v>66.542365799173837</v>
      </c>
      <c r="F2889" s="9">
        <v>82.499704345165625</v>
      </c>
      <c r="G2889" s="9">
        <v>197.62193393633419</v>
      </c>
      <c r="H2889" s="9">
        <v>60.633284771439989</v>
      </c>
    </row>
    <row r="2890" spans="1:8" x14ac:dyDescent="0.25">
      <c r="A2890" s="16"/>
      <c r="B2890" s="5">
        <f>DATE(YEAR(siječanj!B2886),MONTH(siječanj!B2886)+9,DAY(siječanj!B2886))</f>
        <v>44865</v>
      </c>
      <c r="C2890" s="8">
        <v>30.03125</v>
      </c>
      <c r="D2890">
        <v>0.91119821249566679</v>
      </c>
      <c r="E2890" s="6">
        <v>63.081678459246241</v>
      </c>
      <c r="F2890" s="9">
        <v>81.467838947265903</v>
      </c>
      <c r="G2890" s="9">
        <v>196.95435621532965</v>
      </c>
      <c r="H2890" s="9">
        <v>57.479912653291585</v>
      </c>
    </row>
    <row r="2891" spans="1:8" x14ac:dyDescent="0.25">
      <c r="A2891" s="16"/>
      <c r="B2891" s="5">
        <f>DATE(YEAR(siječanj!B2887),MONTH(siječanj!B2887)+9,DAY(siječanj!B2887))</f>
        <v>44865</v>
      </c>
      <c r="C2891" s="8">
        <v>30.0416666666667</v>
      </c>
      <c r="D2891">
        <v>0.91119821249566679</v>
      </c>
      <c r="E2891" s="6">
        <v>59.816048076412606</v>
      </c>
      <c r="F2891" s="9">
        <v>79.932316558151086</v>
      </c>
      <c r="G2891" s="9">
        <v>195.6131539109044</v>
      </c>
      <c r="H2891" s="9">
        <v>54.504276085782038</v>
      </c>
    </row>
    <row r="2892" spans="1:8" x14ac:dyDescent="0.25">
      <c r="A2892" s="16"/>
      <c r="B2892" s="5">
        <f>DATE(YEAR(siječanj!B2888),MONTH(siječanj!B2888)+9,DAY(siječanj!B2888))</f>
        <v>44865</v>
      </c>
      <c r="C2892" s="8">
        <v>30.0520833333333</v>
      </c>
      <c r="D2892">
        <v>0.91119821249566679</v>
      </c>
      <c r="E2892" s="6">
        <v>58.187047865641773</v>
      </c>
      <c r="F2892" s="9">
        <v>79.315847855010063</v>
      </c>
      <c r="G2892" s="9">
        <v>195.38869611788914</v>
      </c>
      <c r="H2892" s="9">
        <v>53.019934005572587</v>
      </c>
    </row>
    <row r="2893" spans="1:8" x14ac:dyDescent="0.25">
      <c r="A2893" s="16"/>
      <c r="B2893" s="5">
        <f>DATE(YEAR(siječanj!B2889),MONTH(siječanj!B2889)+9,DAY(siječanj!B2889))</f>
        <v>44865</v>
      </c>
      <c r="C2893" s="8">
        <v>30.0625</v>
      </c>
      <c r="D2893">
        <v>0.91119821249566679</v>
      </c>
      <c r="E2893" s="6">
        <v>56.21807405365211</v>
      </c>
      <c r="F2893" s="9">
        <v>78.808446836825055</v>
      </c>
      <c r="G2893" s="9">
        <v>195.30776910217361</v>
      </c>
      <c r="H2893" s="9">
        <v>51.225808587636827</v>
      </c>
    </row>
    <row r="2894" spans="1:8" x14ac:dyDescent="0.25">
      <c r="A2894" s="16"/>
      <c r="B2894" s="5">
        <f>DATE(YEAR(siječanj!B2890),MONTH(siječanj!B2890)+9,DAY(siječanj!B2890))</f>
        <v>44865</v>
      </c>
      <c r="C2894" s="8">
        <v>30.0729166666667</v>
      </c>
      <c r="D2894">
        <v>0.91119821249566679</v>
      </c>
      <c r="E2894" s="6">
        <v>55.009228061403803</v>
      </c>
      <c r="F2894" s="9">
        <v>78.41041012131771</v>
      </c>
      <c r="G2894" s="9">
        <v>195.40630087563147</v>
      </c>
      <c r="H2894" s="9">
        <v>50.124310280317623</v>
      </c>
    </row>
    <row r="2895" spans="1:8" x14ac:dyDescent="0.25">
      <c r="A2895" s="16"/>
      <c r="B2895" s="5">
        <f>DATE(YEAR(siječanj!B2895),MONTH(siječanj!B2895)+9,DAY(siječanj!B2895))</f>
        <v>44865</v>
      </c>
      <c r="C2895" s="8">
        <v>30.0833333333333</v>
      </c>
      <c r="D2895">
        <v>0.91119821249566679</v>
      </c>
      <c r="E2895" s="6">
        <v>53.889391996253536</v>
      </c>
      <c r="F2895" s="9">
        <v>77.945779130729449</v>
      </c>
      <c r="G2895" s="9">
        <v>195.05816523247313</v>
      </c>
      <c r="H2895" s="9">
        <v>49.103917659464514</v>
      </c>
    </row>
    <row r="2896" spans="1:8" x14ac:dyDescent="0.25">
      <c r="A2896" s="16"/>
      <c r="B2896" s="5">
        <f>DATE(YEAR(siječanj!B2896),MONTH(siječanj!B2896)+9,DAY(siječanj!B2896))</f>
        <v>44865</v>
      </c>
      <c r="C2896" s="8">
        <v>30.09375</v>
      </c>
      <c r="D2896">
        <v>0.91119821249566679</v>
      </c>
      <c r="E2896" s="6">
        <v>52.906876370433743</v>
      </c>
      <c r="F2896" s="9">
        <v>77.347087120271453</v>
      </c>
      <c r="G2896" s="9">
        <v>195.06259253499249</v>
      </c>
      <c r="H2896" s="9">
        <v>48.208651177468461</v>
      </c>
    </row>
    <row r="2897" spans="1:8" x14ac:dyDescent="0.25">
      <c r="A2897" s="16"/>
      <c r="B2897" s="5">
        <f>DATE(YEAR(siječanj!B2897),MONTH(siječanj!B2897)+9,DAY(siječanj!B2897))</f>
        <v>44865</v>
      </c>
      <c r="C2897" s="8">
        <v>30.1041666666667</v>
      </c>
      <c r="D2897">
        <v>0.91119821249566679</v>
      </c>
      <c r="E2897" s="6">
        <v>53.00431847206044</v>
      </c>
      <c r="F2897" s="9">
        <v>77.05402023946867</v>
      </c>
      <c r="G2897" s="9">
        <v>194.86633048765867</v>
      </c>
      <c r="H2897" s="9">
        <v>48.297440246292524</v>
      </c>
    </row>
    <row r="2898" spans="1:8" x14ac:dyDescent="0.25">
      <c r="A2898" s="16"/>
      <c r="B2898" s="5">
        <f>DATE(YEAR(siječanj!B2898),MONTH(siječanj!B2898)+9,DAY(siječanj!B2898))</f>
        <v>44865</v>
      </c>
      <c r="C2898" s="8">
        <v>30.1145833333333</v>
      </c>
      <c r="D2898">
        <v>0.91119821249566679</v>
      </c>
      <c r="E2898" s="6">
        <v>52.519869046861636</v>
      </c>
      <c r="F2898" s="9">
        <v>76.911664243572304</v>
      </c>
      <c r="G2898" s="9">
        <v>194.75716672348247</v>
      </c>
      <c r="H2898" s="9">
        <v>47.856010796006821</v>
      </c>
    </row>
    <row r="2899" spans="1:8" x14ac:dyDescent="0.25">
      <c r="A2899" s="16"/>
      <c r="B2899" s="5">
        <f>DATE(YEAR(siječanj!B2895),MONTH(siječanj!B2895)+9,DAY(siječanj!B2895))</f>
        <v>44865</v>
      </c>
      <c r="C2899" s="8">
        <v>30.125</v>
      </c>
      <c r="D2899">
        <v>0.91119821249566679</v>
      </c>
      <c r="E2899" s="6">
        <v>52.84274001786374</v>
      </c>
      <c r="F2899" s="9">
        <v>76.869045162326387</v>
      </c>
      <c r="G2899" s="9">
        <v>194.61729217697348</v>
      </c>
      <c r="H2899" s="9">
        <v>48.150210247650676</v>
      </c>
    </row>
    <row r="2900" spans="1:8" x14ac:dyDescent="0.25">
      <c r="A2900" s="16"/>
      <c r="B2900" s="5">
        <f>DATE(YEAR(siječanj!B2896),MONTH(siječanj!B2896)+9,DAY(siječanj!B2896))</f>
        <v>44865</v>
      </c>
      <c r="C2900" s="8">
        <v>30.1354166666667</v>
      </c>
      <c r="D2900">
        <v>0.91119821249566679</v>
      </c>
      <c r="E2900" s="6">
        <v>53.315880023533992</v>
      </c>
      <c r="F2900" s="9">
        <v>76.790132729908166</v>
      </c>
      <c r="G2900" s="9">
        <v>194.89790192930096</v>
      </c>
      <c r="H2900" s="9">
        <v>48.581334575077605</v>
      </c>
    </row>
    <row r="2901" spans="1:8" x14ac:dyDescent="0.25">
      <c r="A2901" s="16"/>
      <c r="B2901" s="5">
        <f>DATE(YEAR(siječanj!B2897),MONTH(siječanj!B2897)+9,DAY(siječanj!B2897))</f>
        <v>44865</v>
      </c>
      <c r="C2901" s="8">
        <v>30.1458333333333</v>
      </c>
      <c r="D2901">
        <v>0.91119821249566679</v>
      </c>
      <c r="E2901" s="6">
        <v>53.824170471570049</v>
      </c>
      <c r="F2901" s="9">
        <v>76.686243307021954</v>
      </c>
      <c r="G2901" s="9">
        <v>194.95063758892695</v>
      </c>
      <c r="H2901" s="9">
        <v>49.04448792275668</v>
      </c>
    </row>
    <row r="2902" spans="1:8" x14ac:dyDescent="0.25">
      <c r="A2902" s="16"/>
      <c r="B2902" s="5">
        <f>DATE(YEAR(siječanj!B2898),MONTH(siječanj!B2898)+9,DAY(siječanj!B2898))</f>
        <v>44865</v>
      </c>
      <c r="C2902" s="8">
        <v>30.15625</v>
      </c>
      <c r="D2902">
        <v>0.91119821249566679</v>
      </c>
      <c r="E2902" s="6">
        <v>54.493386086290741</v>
      </c>
      <c r="F2902" s="9">
        <v>76.7164711604686</v>
      </c>
      <c r="G2902" s="9">
        <v>194.94966220164645</v>
      </c>
      <c r="H2902" s="9">
        <v>49.65427599466436</v>
      </c>
    </row>
    <row r="2903" spans="1:8" x14ac:dyDescent="0.25">
      <c r="A2903" s="16"/>
      <c r="B2903" s="5">
        <f>DATE(YEAR(siječanj!B2899),MONTH(siječanj!B2899)+9,DAY(siječanj!B2899))</f>
        <v>44865</v>
      </c>
      <c r="C2903" s="8">
        <v>30.1666666666667</v>
      </c>
      <c r="D2903">
        <v>0.91119821249566679</v>
      </c>
      <c r="E2903" s="6">
        <v>57.1954348637233</v>
      </c>
      <c r="F2903" s="9">
        <v>76.978275462528458</v>
      </c>
      <c r="G2903" s="9">
        <v>196.78046203204053</v>
      </c>
      <c r="H2903" s="9">
        <v>52.116378010737009</v>
      </c>
    </row>
    <row r="2904" spans="1:8" x14ac:dyDescent="0.25">
      <c r="A2904" s="16"/>
      <c r="B2904" s="5">
        <f>DATE(YEAR(siječanj!B2900),MONTH(siječanj!B2900)+9,DAY(siječanj!B2900))</f>
        <v>44865</v>
      </c>
      <c r="C2904" s="8">
        <v>30.1770833333333</v>
      </c>
      <c r="D2904">
        <v>0.91119821249566679</v>
      </c>
      <c r="E2904" s="6">
        <v>59.500667076521324</v>
      </c>
      <c r="F2904" s="9">
        <v>77.209046497619198</v>
      </c>
      <c r="G2904" s="9">
        <v>198.29047726780072</v>
      </c>
      <c r="H2904" s="9">
        <v>54.216901482426003</v>
      </c>
    </row>
    <row r="2905" spans="1:8" x14ac:dyDescent="0.25">
      <c r="A2905" s="16"/>
      <c r="B2905" s="5">
        <f>DATE(YEAR(siječanj!B2901),MONTH(siječanj!B2901)+9,DAY(siječanj!B2901))</f>
        <v>44865</v>
      </c>
      <c r="C2905" s="8">
        <v>30.1875</v>
      </c>
      <c r="D2905">
        <v>0.91119821249566679</v>
      </c>
      <c r="E2905" s="6">
        <v>63.319356965891707</v>
      </c>
      <c r="F2905" s="9">
        <v>77.668032140642921</v>
      </c>
      <c r="G2905" s="9">
        <v>203.94324202040403</v>
      </c>
      <c r="H2905" s="9">
        <v>57.696484883695568</v>
      </c>
    </row>
    <row r="2906" spans="1:8" x14ac:dyDescent="0.25">
      <c r="A2906" s="16"/>
      <c r="B2906" s="5">
        <f>DATE(YEAR(siječanj!B2902),MONTH(siječanj!B2902)+9,DAY(siječanj!B2902))</f>
        <v>44865</v>
      </c>
      <c r="C2906" s="8">
        <v>30.1979166666667</v>
      </c>
      <c r="D2906">
        <v>0.91119821249566679</v>
      </c>
      <c r="E2906" s="6">
        <v>67.92500016936232</v>
      </c>
      <c r="F2906" s="9">
        <v>78.26688137148102</v>
      </c>
      <c r="G2906" s="9">
        <v>206.59884727262533</v>
      </c>
      <c r="H2906" s="9">
        <v>61.893138738090812</v>
      </c>
    </row>
    <row r="2907" spans="1:8" x14ac:dyDescent="0.25">
      <c r="A2907" s="16"/>
      <c r="B2907" s="5">
        <f>DATE(YEAR(siječanj!B2903),MONTH(siječanj!B2903)+9,DAY(siječanj!B2903))</f>
        <v>44865</v>
      </c>
      <c r="C2907" s="8">
        <v>30.2083333333333</v>
      </c>
      <c r="D2907">
        <v>0.91119821249566679</v>
      </c>
      <c r="E2907" s="6">
        <v>74.059924904066548</v>
      </c>
      <c r="F2907" s="9">
        <v>79.173674365430244</v>
      </c>
      <c r="G2907" s="9">
        <v>211.47945157804855</v>
      </c>
      <c r="H2907" s="9">
        <v>67.483271190148756</v>
      </c>
    </row>
    <row r="2908" spans="1:8" x14ac:dyDescent="0.25">
      <c r="A2908" s="16"/>
      <c r="B2908" s="5">
        <f>DATE(YEAR(siječanj!B2904),MONTH(siječanj!B2904)+9,DAY(siječanj!B2904))</f>
        <v>44865</v>
      </c>
      <c r="C2908" s="8">
        <v>30.21875</v>
      </c>
      <c r="D2908">
        <v>0.91119821249566679</v>
      </c>
      <c r="E2908" s="6">
        <v>80.311296648536825</v>
      </c>
      <c r="F2908" s="9">
        <v>80.516408263094476</v>
      </c>
      <c r="G2908" s="9">
        <v>212.3997550664898</v>
      </c>
      <c r="H2908" s="9">
        <v>73.179509949355989</v>
      </c>
    </row>
    <row r="2909" spans="1:8" x14ac:dyDescent="0.25">
      <c r="A2909" s="16"/>
      <c r="B2909" s="5">
        <f>DATE(YEAR(siječanj!B2905),MONTH(siječanj!B2905)+9,DAY(siječanj!B2905))</f>
        <v>44865</v>
      </c>
      <c r="C2909" s="8">
        <v>30.2291666666667</v>
      </c>
      <c r="D2909">
        <v>0.91119821249566679</v>
      </c>
      <c r="E2909" s="6">
        <v>85.212595143252145</v>
      </c>
      <c r="F2909" s="9">
        <v>82.653574663374684</v>
      </c>
      <c r="G2909" s="9">
        <v>213.17490791844415</v>
      </c>
      <c r="H2909" s="9">
        <v>77.645564376648295</v>
      </c>
    </row>
    <row r="2910" spans="1:8" x14ac:dyDescent="0.25">
      <c r="A2910" s="16"/>
      <c r="B2910" s="5">
        <f>DATE(YEAR(siječanj!B2906),MONTH(siječanj!B2906)+9,DAY(siječanj!B2906))</f>
        <v>44865</v>
      </c>
      <c r="C2910" s="8">
        <v>30.2395833333333</v>
      </c>
      <c r="D2910">
        <v>0.91119821249566679</v>
      </c>
      <c r="E2910" s="6">
        <v>90.805317056745295</v>
      </c>
      <c r="F2910" s="9">
        <v>85.570154189568314</v>
      </c>
      <c r="G2910" s="9">
        <v>213.15513679731885</v>
      </c>
      <c r="H2910" s="9">
        <v>82.741642587208602</v>
      </c>
    </row>
    <row r="2911" spans="1:8" x14ac:dyDescent="0.25">
      <c r="A2911" s="16"/>
      <c r="B2911" s="5">
        <f>DATE(YEAR(siječanj!B2907),MONTH(siječanj!B2907)+9,DAY(siječanj!B2907))</f>
        <v>44865</v>
      </c>
      <c r="C2911" s="8">
        <v>30.25</v>
      </c>
      <c r="D2911">
        <v>0.91119821249566679</v>
      </c>
      <c r="E2911" s="6">
        <v>95.864358671828953</v>
      </c>
      <c r="F2911" s="9">
        <v>89.776226590627061</v>
      </c>
      <c r="G2911" s="9">
        <v>212.84430550263224</v>
      </c>
      <c r="H2911" s="9">
        <v>87.351432263814019</v>
      </c>
    </row>
    <row r="2912" spans="1:8" x14ac:dyDescent="0.25">
      <c r="A2912" s="16"/>
      <c r="B2912" s="5">
        <f>DATE(YEAR(siječanj!B2908),MONTH(siječanj!B2908)+9,DAY(siječanj!B2908))</f>
        <v>44865</v>
      </c>
      <c r="C2912" s="8">
        <v>30.2604166666667</v>
      </c>
      <c r="D2912">
        <v>0.91119821249566679</v>
      </c>
      <c r="E2912" s="6">
        <v>98.925955847725973</v>
      </c>
      <c r="F2912" s="9">
        <v>93.026057755510649</v>
      </c>
      <c r="G2912" s="9">
        <v>212.20502019809527</v>
      </c>
      <c r="H2912" s="9">
        <v>90.141154137873158</v>
      </c>
    </row>
    <row r="2913" spans="1:8" x14ac:dyDescent="0.25">
      <c r="A2913" s="16"/>
      <c r="B2913" s="5">
        <f>DATE(YEAR(siječanj!B2909),MONTH(siječanj!B2909)+9,DAY(siječanj!B2909))</f>
        <v>44865</v>
      </c>
      <c r="C2913" s="8">
        <v>30.2708333333333</v>
      </c>
      <c r="D2913">
        <v>0.91119821249566679</v>
      </c>
      <c r="E2913" s="6">
        <v>101.1020466219903</v>
      </c>
      <c r="F2913" s="9">
        <v>97.597221604676562</v>
      </c>
      <c r="G2913" s="9">
        <v>205.78923762043962</v>
      </c>
      <c r="H2913" s="9">
        <v>92.124004161611126</v>
      </c>
    </row>
    <row r="2914" spans="1:8" x14ac:dyDescent="0.25">
      <c r="A2914" s="16"/>
      <c r="B2914" s="5">
        <f>DATE(YEAR(siječanj!B2910),MONTH(siječanj!B2910)+9,DAY(siječanj!B2910))</f>
        <v>44865</v>
      </c>
      <c r="C2914" s="8">
        <v>30.28125</v>
      </c>
      <c r="D2914">
        <v>0.91119821249566679</v>
      </c>
      <c r="E2914" s="6">
        <v>102.05637259381359</v>
      </c>
      <c r="F2914" s="9">
        <v>104.46095438419131</v>
      </c>
      <c r="G2914" s="9">
        <v>174.55510529137547</v>
      </c>
      <c r="H2914" s="9">
        <v>92.993584281274707</v>
      </c>
    </row>
    <row r="2915" spans="1:8" x14ac:dyDescent="0.25">
      <c r="A2915" s="16"/>
      <c r="B2915" s="5">
        <f>DATE(YEAR(siječanj!B2911),MONTH(siječanj!B2911)+9,DAY(siječanj!B2911))</f>
        <v>44865</v>
      </c>
      <c r="C2915" s="8">
        <v>30.2916666666667</v>
      </c>
      <c r="D2915">
        <v>0.91119821249566679</v>
      </c>
      <c r="E2915" s="6">
        <v>99.990726129774487</v>
      </c>
      <c r="F2915" s="9">
        <v>112.82566854401942</v>
      </c>
      <c r="G2915" s="9">
        <v>102.37196925320197</v>
      </c>
      <c r="H2915" s="9">
        <v>91.111370915594279</v>
      </c>
    </row>
    <row r="2916" spans="1:8" x14ac:dyDescent="0.25">
      <c r="A2916" s="16"/>
      <c r="B2916" s="5">
        <f>DATE(YEAR(siječanj!B2912),MONTH(siječanj!B2912)+9,DAY(siječanj!B2912))</f>
        <v>44865</v>
      </c>
      <c r="C2916" s="8">
        <v>30.3020833333333</v>
      </c>
      <c r="D2916">
        <v>0.91119821249566679</v>
      </c>
      <c r="E2916" s="6">
        <v>97.337692779670974</v>
      </c>
      <c r="F2916" s="9">
        <v>116.27784415635958</v>
      </c>
      <c r="G2916" s="9">
        <v>41.667406729353708</v>
      </c>
      <c r="H2916" s="9">
        <v>88.69393166928856</v>
      </c>
    </row>
    <row r="2917" spans="1:8" x14ac:dyDescent="0.25">
      <c r="A2917" s="16"/>
      <c r="B2917" s="5">
        <f>DATE(YEAR(siječanj!B2913),MONTH(siječanj!B2913)+9,DAY(siječanj!B2913))</f>
        <v>44865</v>
      </c>
      <c r="C2917" s="8">
        <v>30.3125</v>
      </c>
      <c r="D2917">
        <v>0.91119821249566679</v>
      </c>
      <c r="E2917" s="6">
        <v>97.135901401309155</v>
      </c>
      <c r="F2917" s="9">
        <v>120.27107966517204</v>
      </c>
      <c r="G2917" s="9">
        <v>11.811080853414975</v>
      </c>
      <c r="H2917" s="9">
        <v>88.510059726028231</v>
      </c>
    </row>
    <row r="2918" spans="1:8" x14ac:dyDescent="0.25">
      <c r="A2918" s="16"/>
      <c r="B2918" s="5">
        <f>DATE(YEAR(siječanj!B2914),MONTH(siječanj!B2914)+9,DAY(siječanj!B2914))</f>
        <v>44865</v>
      </c>
      <c r="C2918" s="8">
        <v>30.3229166666667</v>
      </c>
      <c r="D2918">
        <v>0.91119821249566679</v>
      </c>
      <c r="E2918" s="6">
        <v>96.213311501404945</v>
      </c>
      <c r="F2918" s="9">
        <v>126.21291107872807</v>
      </c>
      <c r="G2918" s="9">
        <v>4.6719998828265377</v>
      </c>
      <c r="H2918" s="9">
        <v>87.669397458368962</v>
      </c>
    </row>
    <row r="2919" spans="1:8" x14ac:dyDescent="0.25">
      <c r="A2919" s="16"/>
      <c r="B2919" s="5">
        <f>DATE(YEAR(siječanj!B2915),MONTH(siječanj!B2915)+9,DAY(siječanj!B2915))</f>
        <v>44865</v>
      </c>
      <c r="C2919" s="8">
        <v>30.3333333333333</v>
      </c>
      <c r="D2919">
        <v>0.91119821249566679</v>
      </c>
      <c r="E2919" s="6">
        <v>97.634989232401111</v>
      </c>
      <c r="F2919" s="9">
        <v>134.33502521061124</v>
      </c>
      <c r="G2919" s="9">
        <v>2.4106583774215911</v>
      </c>
      <c r="H2919" s="9">
        <v>88.964827665597568</v>
      </c>
    </row>
    <row r="2920" spans="1:8" x14ac:dyDescent="0.25">
      <c r="A2920" s="16"/>
      <c r="B2920" s="5">
        <f>DATE(YEAR(siječanj!B2916),MONTH(siječanj!B2916)+9,DAY(siječanj!B2916))</f>
        <v>44865</v>
      </c>
      <c r="C2920" s="8">
        <v>30.34375</v>
      </c>
      <c r="D2920">
        <v>0.91119821249566679</v>
      </c>
      <c r="E2920" s="6">
        <v>98.490077058358636</v>
      </c>
      <c r="F2920" s="9">
        <v>137.91643483647636</v>
      </c>
      <c r="G2920" s="9">
        <v>1.7818172958150327</v>
      </c>
      <c r="H2920" s="9">
        <v>89.743982164136867</v>
      </c>
    </row>
    <row r="2921" spans="1:8" x14ac:dyDescent="0.25">
      <c r="A2921" s="16"/>
      <c r="B2921" s="5">
        <f>DATE(YEAR(siječanj!B2917),MONTH(siječanj!B2917)+9,DAY(siječanj!B2917))</f>
        <v>44865</v>
      </c>
      <c r="C2921" s="8">
        <v>30.3541666666667</v>
      </c>
      <c r="D2921">
        <v>0.91119821249566679</v>
      </c>
      <c r="E2921" s="6">
        <v>97.898947172415149</v>
      </c>
      <c r="F2921" s="9">
        <v>140.50513667981645</v>
      </c>
      <c r="G2921" s="9">
        <v>1.5612906886505622</v>
      </c>
      <c r="H2921" s="9">
        <v>89.205345668712397</v>
      </c>
    </row>
    <row r="2922" spans="1:8" x14ac:dyDescent="0.25">
      <c r="A2922" s="16"/>
      <c r="B2922" s="5">
        <f>DATE(YEAR(siječanj!B2918),MONTH(siječanj!B2918)+9,DAY(siječanj!B2918))</f>
        <v>44865</v>
      </c>
      <c r="C2922" s="8">
        <v>30.3645833333333</v>
      </c>
      <c r="D2922">
        <v>0.91119821249566679</v>
      </c>
      <c r="E2922" s="6">
        <v>98.151997792357122</v>
      </c>
      <c r="F2922" s="9">
        <v>143.54348910995344</v>
      </c>
      <c r="G2922" s="9">
        <v>1.4942641148998508</v>
      </c>
      <c r="H2922" s="9">
        <v>89.435924941274436</v>
      </c>
    </row>
    <row r="2923" spans="1:8" x14ac:dyDescent="0.25">
      <c r="A2923" s="16"/>
      <c r="B2923" s="5">
        <f>DATE(YEAR(siječanj!B2919),MONTH(siječanj!B2919)+9,DAY(siječanj!B2919))</f>
        <v>44865</v>
      </c>
      <c r="C2923" s="8">
        <v>30.375</v>
      </c>
      <c r="D2923">
        <v>0.91119821249566679</v>
      </c>
      <c r="E2923" s="6">
        <v>98.471590411740991</v>
      </c>
      <c r="F2923" s="9">
        <v>146.93077607404069</v>
      </c>
      <c r="G2923" s="9">
        <v>1.4010331029219285</v>
      </c>
      <c r="H2923" s="9">
        <v>89.727137164783827</v>
      </c>
    </row>
    <row r="2924" spans="1:8" x14ac:dyDescent="0.25">
      <c r="A2924" s="16"/>
      <c r="B2924" s="5">
        <f>DATE(YEAR(siječanj!B2920),MONTH(siječanj!B2920)+9,DAY(siječanj!B2920))</f>
        <v>44865</v>
      </c>
      <c r="C2924" s="8">
        <v>30.3854166666667</v>
      </c>
      <c r="D2924">
        <v>0.91119821249566679</v>
      </c>
      <c r="E2924" s="6">
        <v>99.546018030612814</v>
      </c>
      <c r="F2924" s="9">
        <v>148.53452145825335</v>
      </c>
      <c r="G2924" s="9">
        <v>1.3118666166356583</v>
      </c>
      <c r="H2924" s="9">
        <v>90.706153690555809</v>
      </c>
    </row>
    <row r="2925" spans="1:8" x14ac:dyDescent="0.25">
      <c r="A2925" s="16"/>
      <c r="B2925" s="5">
        <f>DATE(YEAR(siječanj!B2921),MONTH(siječanj!B2921)+9,DAY(siječanj!B2921))</f>
        <v>44865</v>
      </c>
      <c r="C2925" s="8">
        <v>30.3958333333333</v>
      </c>
      <c r="D2925">
        <v>0.91119821249566679</v>
      </c>
      <c r="E2925" s="6">
        <v>98.970311885550359</v>
      </c>
      <c r="F2925" s="9">
        <v>149.44522857729734</v>
      </c>
      <c r="G2925" s="9">
        <v>1.3057540091062485</v>
      </c>
      <c r="H2925" s="9">
        <v>90.181571280252129</v>
      </c>
    </row>
    <row r="2926" spans="1:8" x14ac:dyDescent="0.25">
      <c r="A2926" s="16"/>
      <c r="B2926" s="5">
        <f>DATE(YEAR(siječanj!B2922),MONTH(siječanj!B2922)+9,DAY(siječanj!B2922))</f>
        <v>44865</v>
      </c>
      <c r="C2926" s="8">
        <v>30.40625</v>
      </c>
      <c r="D2926">
        <v>0.91119821249566679</v>
      </c>
      <c r="E2926" s="6">
        <v>98.798642224252589</v>
      </c>
      <c r="F2926" s="9">
        <v>150.16677800960949</v>
      </c>
      <c r="G2926" s="9">
        <v>1.2755662925435498</v>
      </c>
      <c r="H2926" s="9">
        <v>90.025146191737875</v>
      </c>
    </row>
    <row r="2927" spans="1:8" x14ac:dyDescent="0.25">
      <c r="A2927" s="16"/>
      <c r="B2927" s="5">
        <f>DATE(YEAR(siječanj!B2923),MONTH(siječanj!B2923)+9,DAY(siječanj!B2923))</f>
        <v>44865</v>
      </c>
      <c r="C2927" s="8">
        <v>30.4166666666667</v>
      </c>
      <c r="D2927">
        <v>0.91119821249566679</v>
      </c>
      <c r="E2927" s="6">
        <v>99.586689646009802</v>
      </c>
      <c r="F2927" s="9">
        <v>150.22680558393819</v>
      </c>
      <c r="G2927" s="9">
        <v>1.28683810818696</v>
      </c>
      <c r="H2927" s="9">
        <v>90.743213593804853</v>
      </c>
    </row>
    <row r="2928" spans="1:8" x14ac:dyDescent="0.25">
      <c r="A2928" s="16"/>
      <c r="B2928" s="5">
        <f>DATE(YEAR(siječanj!B2924),MONTH(siječanj!B2924)+9,DAY(siječanj!B2924))</f>
        <v>44865</v>
      </c>
      <c r="C2928" s="8">
        <v>30.4270833333333</v>
      </c>
      <c r="D2928">
        <v>0.91119821249566679</v>
      </c>
      <c r="E2928" s="6">
        <v>99.629197019172423</v>
      </c>
      <c r="F2928" s="9">
        <v>150.02850369934771</v>
      </c>
      <c r="G2928" s="9">
        <v>1.2955592606522823</v>
      </c>
      <c r="H2928" s="9">
        <v>90.78194623624853</v>
      </c>
    </row>
    <row r="2929" spans="1:8" x14ac:dyDescent="0.25">
      <c r="A2929" s="16"/>
      <c r="B2929" s="5">
        <f>DATE(YEAR(siječanj!B2925),MONTH(siječanj!B2925)+9,DAY(siječanj!B2925))</f>
        <v>44865</v>
      </c>
      <c r="C2929" s="8">
        <v>30.4375</v>
      </c>
      <c r="D2929">
        <v>0.91119821249566679</v>
      </c>
      <c r="E2929" s="6">
        <v>99.683741562237969</v>
      </c>
      <c r="F2929" s="9">
        <v>149.80153549526557</v>
      </c>
      <c r="G2929" s="9">
        <v>1.2837327332737865</v>
      </c>
      <c r="H2929" s="9">
        <v>90.831647126391246</v>
      </c>
    </row>
    <row r="2930" spans="1:8" x14ac:dyDescent="0.25">
      <c r="A2930" s="16"/>
      <c r="B2930" s="5">
        <f>DATE(YEAR(siječanj!B2926),MONTH(siječanj!B2926)+9,DAY(siječanj!B2926))</f>
        <v>44865</v>
      </c>
      <c r="C2930" s="8">
        <v>30.4479166666667</v>
      </c>
      <c r="D2930">
        <v>0.91119821249566679</v>
      </c>
      <c r="E2930" s="6">
        <v>101.4297725716154</v>
      </c>
      <c r="F2930" s="9">
        <v>150.01724351518266</v>
      </c>
      <c r="G2930" s="9">
        <v>1.2444230206772213</v>
      </c>
      <c r="H2930" s="9">
        <v>92.42262746109796</v>
      </c>
    </row>
    <row r="2931" spans="1:8" x14ac:dyDescent="0.25">
      <c r="A2931" s="16"/>
      <c r="B2931" s="5">
        <f>DATE(YEAR(siječanj!B2927),MONTH(siječanj!B2927)+9,DAY(siječanj!B2927))</f>
        <v>44865</v>
      </c>
      <c r="C2931" s="8">
        <v>30.4583333333333</v>
      </c>
      <c r="D2931">
        <v>0.91119821249566679</v>
      </c>
      <c r="E2931" s="6">
        <v>102.04585645197825</v>
      </c>
      <c r="F2931" s="9">
        <v>150.08798769098078</v>
      </c>
      <c r="G2931" s="9">
        <v>1.2036217347177727</v>
      </c>
      <c r="H2931" s="9">
        <v>92.984001991631985</v>
      </c>
    </row>
    <row r="2932" spans="1:8" x14ac:dyDescent="0.25">
      <c r="A2932" s="16"/>
      <c r="B2932" s="5">
        <f>DATE(YEAR(siječanj!B2928),MONTH(siječanj!B2928)+9,DAY(siječanj!B2928))</f>
        <v>44865</v>
      </c>
      <c r="C2932" s="8">
        <v>30.46875</v>
      </c>
      <c r="D2932">
        <v>0.91119821249566679</v>
      </c>
      <c r="E2932" s="6">
        <v>103.0204025658539</v>
      </c>
      <c r="F2932" s="9">
        <v>150.11819144735958</v>
      </c>
      <c r="G2932" s="9">
        <v>1.1168516872875216</v>
      </c>
      <c r="H2932" s="9">
        <v>93.872006668590075</v>
      </c>
    </row>
    <row r="2933" spans="1:8" x14ac:dyDescent="0.25">
      <c r="A2933" s="16"/>
      <c r="B2933" s="5">
        <f>DATE(YEAR(siječanj!B2929),MONTH(siječanj!B2929)+9,DAY(siječanj!B2929))</f>
        <v>44865</v>
      </c>
      <c r="C2933" s="8">
        <v>30.4791666666667</v>
      </c>
      <c r="D2933">
        <v>0.91119821249566679</v>
      </c>
      <c r="E2933" s="6">
        <v>103.5561519389976</v>
      </c>
      <c r="F2933" s="9">
        <v>149.92057141388059</v>
      </c>
      <c r="G2933" s="9">
        <v>1.075817804832558</v>
      </c>
      <c r="H2933" s="9">
        <v>94.360180539744292</v>
      </c>
    </row>
    <row r="2934" spans="1:8" x14ac:dyDescent="0.25">
      <c r="A2934" s="16"/>
      <c r="B2934" s="5">
        <f>DATE(YEAR(siječanj!B2930),MONTH(siječanj!B2930)+9,DAY(siječanj!B2930))</f>
        <v>44865</v>
      </c>
      <c r="C2934" s="8">
        <v>30.4895833333333</v>
      </c>
      <c r="D2934">
        <v>0.91119821249566679</v>
      </c>
      <c r="E2934" s="6">
        <v>103.39816755895535</v>
      </c>
      <c r="F2934" s="9">
        <v>149.72309854035578</v>
      </c>
      <c r="G2934" s="9">
        <v>1.057943380490838</v>
      </c>
      <c r="H2934" s="9">
        <v>94.216225455047564</v>
      </c>
    </row>
    <row r="2935" spans="1:8" x14ac:dyDescent="0.25">
      <c r="A2935" s="16"/>
      <c r="B2935" s="5">
        <f>DATE(YEAR(siječanj!B2931),MONTH(siječanj!B2931)+9,DAY(siječanj!B2931))</f>
        <v>44865</v>
      </c>
      <c r="C2935" s="8">
        <v>30.5</v>
      </c>
      <c r="D2935">
        <v>0.91119821249566679</v>
      </c>
      <c r="E2935" s="6">
        <v>101.83305846972796</v>
      </c>
      <c r="F2935" s="9">
        <v>149.7199468396943</v>
      </c>
      <c r="G2935" s="9">
        <v>1.0881839437498857</v>
      </c>
      <c r="H2935" s="9">
        <v>92.790100850582832</v>
      </c>
    </row>
    <row r="2936" spans="1:8" x14ac:dyDescent="0.25">
      <c r="A2936" s="16"/>
      <c r="B2936" s="5">
        <f>DATE(YEAR(siječanj!B2932),MONTH(siječanj!B2932)+9,DAY(siječanj!B2932))</f>
        <v>44865</v>
      </c>
      <c r="C2936" s="8">
        <v>30.5104166666667</v>
      </c>
      <c r="D2936">
        <v>0.91119821249566679</v>
      </c>
      <c r="E2936" s="6">
        <v>100.94243498019691</v>
      </c>
      <c r="F2936" s="9">
        <v>149.09885600523768</v>
      </c>
      <c r="G2936" s="9">
        <v>1.0980368068407906</v>
      </c>
      <c r="H2936" s="9">
        <v>91.978566318915483</v>
      </c>
    </row>
    <row r="2937" spans="1:8" x14ac:dyDescent="0.25">
      <c r="A2937" s="16"/>
      <c r="B2937" s="5">
        <f>DATE(YEAR(siječanj!B2933),MONTH(siječanj!B2933)+9,DAY(siječanj!B2933))</f>
        <v>44865</v>
      </c>
      <c r="C2937" s="8">
        <v>30.5208333333333</v>
      </c>
      <c r="D2937">
        <v>0.91119821249566679</v>
      </c>
      <c r="E2937" s="6">
        <v>100.96378596491832</v>
      </c>
      <c r="F2937" s="9">
        <v>148.6918300544005</v>
      </c>
      <c r="G2937" s="9">
        <v>1.0785295261292482</v>
      </c>
      <c r="H2937" s="9">
        <v>91.998021298028661</v>
      </c>
    </row>
    <row r="2938" spans="1:8" x14ac:dyDescent="0.25">
      <c r="A2938" s="16"/>
      <c r="B2938" s="5">
        <f>DATE(YEAR(siječanj!B2934),MONTH(siječanj!B2934)+9,DAY(siječanj!B2934))</f>
        <v>44865</v>
      </c>
      <c r="C2938" s="8">
        <v>30.53125</v>
      </c>
      <c r="D2938">
        <v>0.91119821249566679</v>
      </c>
      <c r="E2938" s="6">
        <v>100.11995791658113</v>
      </c>
      <c r="F2938" s="9">
        <v>148.5155299316757</v>
      </c>
      <c r="G2938" s="9">
        <v>1.1210553410955262</v>
      </c>
      <c r="H2938" s="9">
        <v>91.229126688730105</v>
      </c>
    </row>
    <row r="2939" spans="1:8" x14ac:dyDescent="0.25">
      <c r="A2939" s="16"/>
      <c r="B2939" s="5">
        <f>DATE(YEAR(siječanj!B2935),MONTH(siječanj!B2935)+9,DAY(siječanj!B2935))</f>
        <v>44865</v>
      </c>
      <c r="C2939" s="8">
        <v>30.5416666666667</v>
      </c>
      <c r="D2939">
        <v>0.91119821249566679</v>
      </c>
      <c r="E2939" s="6">
        <v>97.986858027665392</v>
      </c>
      <c r="F2939" s="9">
        <v>148.0131672087609</v>
      </c>
      <c r="G2939" s="9">
        <v>1.1112502916347642</v>
      </c>
      <c r="H2939" s="9">
        <v>89.285449882875383</v>
      </c>
    </row>
    <row r="2940" spans="1:8" x14ac:dyDescent="0.25">
      <c r="A2940" s="16"/>
      <c r="B2940" s="5">
        <f>DATE(YEAR(siječanj!B2936),MONTH(siječanj!B2936)+9,DAY(siječanj!B2936))</f>
        <v>44865</v>
      </c>
      <c r="C2940" s="8">
        <v>30.5520833333333</v>
      </c>
      <c r="D2940">
        <v>0.91119821249566679</v>
      </c>
      <c r="E2940" s="6">
        <v>96.871825313553586</v>
      </c>
      <c r="F2940" s="9">
        <v>147.61203015371387</v>
      </c>
      <c r="G2940" s="9">
        <v>1.0961562537791996</v>
      </c>
      <c r="H2940" s="9">
        <v>88.269434066902519</v>
      </c>
    </row>
    <row r="2941" spans="1:8" x14ac:dyDescent="0.25">
      <c r="A2941" s="16"/>
      <c r="B2941" s="5">
        <f>DATE(YEAR(siječanj!B2937),MONTH(siječanj!B2937)+9,DAY(siječanj!B2937))</f>
        <v>44865</v>
      </c>
      <c r="C2941" s="8">
        <v>30.5625</v>
      </c>
      <c r="D2941">
        <v>0.91119821249566679</v>
      </c>
      <c r="E2941" s="6">
        <v>96.862063728723044</v>
      </c>
      <c r="F2941" s="9">
        <v>147.03585377609252</v>
      </c>
      <c r="G2941" s="9">
        <v>1.0766266839169769</v>
      </c>
      <c r="H2941" s="9">
        <v>88.260539328253799</v>
      </c>
    </row>
    <row r="2942" spans="1:8" x14ac:dyDescent="0.25">
      <c r="A2942" s="16"/>
      <c r="B2942" s="5">
        <f>DATE(YEAR(siječanj!B2938),MONTH(siječanj!B2938)+9,DAY(siječanj!B2938))</f>
        <v>44865</v>
      </c>
      <c r="C2942" s="8">
        <v>30.5729166666667</v>
      </c>
      <c r="D2942">
        <v>0.91119821249566679</v>
      </c>
      <c r="E2942" s="6">
        <v>97.202789901270364</v>
      </c>
      <c r="F2942" s="9">
        <v>146.51582886152897</v>
      </c>
      <c r="G2942" s="9">
        <v>1.0552305807512201</v>
      </c>
      <c r="H2942" s="9">
        <v>88.571008407629407</v>
      </c>
    </row>
    <row r="2943" spans="1:8" x14ac:dyDescent="0.25">
      <c r="A2943" s="16"/>
      <c r="B2943" s="5">
        <f>DATE(YEAR(siječanj!B2939),MONTH(siječanj!B2939)+9,DAY(siječanj!B2939))</f>
        <v>44865</v>
      </c>
      <c r="C2943" s="8">
        <v>30.5833333333333</v>
      </c>
      <c r="D2943">
        <v>0.91119821249566679</v>
      </c>
      <c r="E2943" s="6">
        <v>99.735867551535478</v>
      </c>
      <c r="F2943" s="9">
        <v>145.25476686021932</v>
      </c>
      <c r="G2943" s="9">
        <v>1.053399998205627</v>
      </c>
      <c r="H2943" s="9">
        <v>90.879144234663698</v>
      </c>
    </row>
    <row r="2944" spans="1:8" x14ac:dyDescent="0.25">
      <c r="A2944" s="16"/>
      <c r="B2944" s="5">
        <f>DATE(YEAR(siječanj!B2940),MONTH(siječanj!B2940)+9,DAY(siječanj!B2940))</f>
        <v>44865</v>
      </c>
      <c r="C2944" s="8">
        <v>30.59375</v>
      </c>
      <c r="D2944">
        <v>0.91119821249566679</v>
      </c>
      <c r="E2944" s="6">
        <v>101.30418747938592</v>
      </c>
      <c r="F2944" s="9">
        <v>144.71384303425458</v>
      </c>
      <c r="G2944" s="9">
        <v>1.025196012062932</v>
      </c>
      <c r="H2944" s="9">
        <v>92.30819454954235</v>
      </c>
    </row>
    <row r="2945" spans="1:8" x14ac:dyDescent="0.25">
      <c r="A2945" s="16"/>
      <c r="B2945" s="5">
        <f>DATE(YEAR(siječanj!B2941),MONTH(siječanj!B2941)+9,DAY(siječanj!B2941))</f>
        <v>44865</v>
      </c>
      <c r="C2945" s="8">
        <v>30.6041666666667</v>
      </c>
      <c r="D2945">
        <v>0.91119821249566679</v>
      </c>
      <c r="E2945" s="6">
        <v>101.24386461820467</v>
      </c>
      <c r="F2945" s="9">
        <v>144.03508168235908</v>
      </c>
      <c r="G2945" s="9">
        <v>0.99971381235170564</v>
      </c>
      <c r="H2945" s="9">
        <v>92.253228466261376</v>
      </c>
    </row>
    <row r="2946" spans="1:8" x14ac:dyDescent="0.25">
      <c r="A2946" s="16"/>
      <c r="B2946" s="5">
        <f>DATE(YEAR(siječanj!B2942),MONTH(siječanj!B2942)+9,DAY(siječanj!B2942))</f>
        <v>44865</v>
      </c>
      <c r="C2946" s="8">
        <v>30.6145833333333</v>
      </c>
      <c r="D2946">
        <v>0.91119821249566679</v>
      </c>
      <c r="E2946" s="6">
        <v>103.26446601473343</v>
      </c>
      <c r="F2946" s="9">
        <v>142.73552981021086</v>
      </c>
      <c r="G2946" s="9">
        <v>1.0245172724077465</v>
      </c>
      <c r="H2946" s="9">
        <v>94.094396846944633</v>
      </c>
    </row>
    <row r="2947" spans="1:8" x14ac:dyDescent="0.25">
      <c r="A2947" s="16"/>
      <c r="B2947" s="5">
        <f>DATE(YEAR(siječanj!B2943),MONTH(siječanj!B2943)+9,DAY(siječanj!B2943))</f>
        <v>44865</v>
      </c>
      <c r="C2947" s="8">
        <v>30.625</v>
      </c>
      <c r="D2947">
        <v>0.91119821249566679</v>
      </c>
      <c r="E2947" s="6">
        <v>103.92058410839182</v>
      </c>
      <c r="F2947" s="9">
        <v>140.10512575308138</v>
      </c>
      <c r="G2947" s="9">
        <v>0.99804572451843887</v>
      </c>
      <c r="H2947" s="9">
        <v>94.692250481072222</v>
      </c>
    </row>
    <row r="2948" spans="1:8" x14ac:dyDescent="0.25">
      <c r="A2948" s="16"/>
      <c r="B2948" s="5">
        <f>DATE(YEAR(siječanj!B2944),MONTH(siječanj!B2944)+9,DAY(siječanj!B2944))</f>
        <v>44865</v>
      </c>
      <c r="C2948" s="8">
        <v>30.6354166666667</v>
      </c>
      <c r="D2948">
        <v>0.91119821249566679</v>
      </c>
      <c r="E2948" s="6">
        <v>104.77658733113675</v>
      </c>
      <c r="F2948" s="9">
        <v>138.28164807867728</v>
      </c>
      <c r="G2948" s="9">
        <v>1.0003763743653447</v>
      </c>
      <c r="H2948" s="9">
        <v>95.472239087527939</v>
      </c>
    </row>
    <row r="2949" spans="1:8" x14ac:dyDescent="0.25">
      <c r="A2949" s="16"/>
      <c r="B2949" s="5">
        <f>DATE(YEAR(siječanj!B2945),MONTH(siječanj!B2945)+9,DAY(siječanj!B2945))</f>
        <v>44865</v>
      </c>
      <c r="C2949" s="8">
        <v>30.6458333333333</v>
      </c>
      <c r="D2949">
        <v>0.91119821249566679</v>
      </c>
      <c r="E2949" s="6">
        <v>106.5360434981707</v>
      </c>
      <c r="F2949" s="9">
        <v>136.67863499756314</v>
      </c>
      <c r="G2949" s="9">
        <v>0.98347763759208018</v>
      </c>
      <c r="H2949" s="9">
        <v>97.075452401893742</v>
      </c>
    </row>
    <row r="2950" spans="1:8" x14ac:dyDescent="0.25">
      <c r="A2950" s="16"/>
      <c r="B2950" s="5">
        <f>DATE(YEAR(siječanj!B2946),MONTH(siječanj!B2946)+9,DAY(siječanj!B2946))</f>
        <v>44865</v>
      </c>
      <c r="C2950" s="8">
        <v>30.65625</v>
      </c>
      <c r="D2950">
        <v>0.91119821249566679</v>
      </c>
      <c r="E2950" s="6">
        <v>106.34617412048475</v>
      </c>
      <c r="F2950" s="9">
        <v>135.28286539171069</v>
      </c>
      <c r="G2950" s="9">
        <v>0.98754971338185837</v>
      </c>
      <c r="H2950" s="9">
        <v>96.902443764338642</v>
      </c>
    </row>
    <row r="2951" spans="1:8" x14ac:dyDescent="0.25">
      <c r="A2951" s="16"/>
      <c r="B2951" s="5">
        <f>DATE(YEAR(siječanj!B2947),MONTH(siječanj!B2947)+9,DAY(siječanj!B2947))</f>
        <v>44865</v>
      </c>
      <c r="C2951" s="8">
        <v>30.6666666666667</v>
      </c>
      <c r="D2951">
        <v>0.91119821249566679</v>
      </c>
      <c r="E2951" s="6">
        <v>106.45190840645894</v>
      </c>
      <c r="F2951" s="9">
        <v>132.60203951886336</v>
      </c>
      <c r="G2951" s="9">
        <v>0.99975012225807747</v>
      </c>
      <c r="H2951" s="9">
        <v>96.998788656717835</v>
      </c>
    </row>
    <row r="2952" spans="1:8" x14ac:dyDescent="0.25">
      <c r="A2952" s="16"/>
      <c r="B2952" s="5">
        <f>DATE(YEAR(siječanj!B2948),MONTH(siječanj!B2948)+9,DAY(siječanj!B2948))</f>
        <v>44865</v>
      </c>
      <c r="C2952" s="8">
        <v>30.6770833333333</v>
      </c>
      <c r="D2952">
        <v>0.91119821249566679</v>
      </c>
      <c r="E2952" s="6">
        <v>107.13091241264063</v>
      </c>
      <c r="F2952" s="9">
        <v>131.15631035738005</v>
      </c>
      <c r="G2952" s="9">
        <v>1.0194083939581751</v>
      </c>
      <c r="H2952" s="9">
        <v>97.617495893427986</v>
      </c>
    </row>
    <row r="2953" spans="1:8" x14ac:dyDescent="0.25">
      <c r="A2953" s="16"/>
      <c r="B2953" s="5">
        <f>DATE(YEAR(siječanj!B2949),MONTH(siječanj!B2949)+9,DAY(siječanj!B2949))</f>
        <v>44865</v>
      </c>
      <c r="C2953" s="8">
        <v>30.6875</v>
      </c>
      <c r="D2953">
        <v>0.91119821249566679</v>
      </c>
      <c r="E2953" s="6">
        <v>109.69207447605685</v>
      </c>
      <c r="F2953" s="9">
        <v>130.33870044171528</v>
      </c>
      <c r="G2953" s="9">
        <v>1.069248990006334</v>
      </c>
      <c r="H2953" s="9">
        <v>99.95122218752455</v>
      </c>
    </row>
    <row r="2954" spans="1:8" x14ac:dyDescent="0.25">
      <c r="A2954" s="16"/>
      <c r="B2954" s="5">
        <f>DATE(YEAR(siječanj!B2950),MONTH(siječanj!B2950)+9,DAY(siječanj!B2950))</f>
        <v>44865</v>
      </c>
      <c r="C2954" s="8">
        <v>30.6979166666667</v>
      </c>
      <c r="D2954">
        <v>0.91119821249566679</v>
      </c>
      <c r="E2954" s="6">
        <v>110.76628069201804</v>
      </c>
      <c r="F2954" s="9">
        <v>129.62639441285205</v>
      </c>
      <c r="G2954" s="9">
        <v>1.2116368253110232</v>
      </c>
      <c r="H2954" s="9">
        <v>100.93003697136012</v>
      </c>
    </row>
    <row r="2955" spans="1:8" x14ac:dyDescent="0.25">
      <c r="A2955" s="16"/>
      <c r="B2955" s="5">
        <f>DATE(YEAR(siječanj!B2951),MONTH(siječanj!B2951)+9,DAY(siječanj!B2951))</f>
        <v>44865</v>
      </c>
      <c r="C2955" s="8">
        <v>30.7083333333333</v>
      </c>
      <c r="D2955">
        <v>0.91119821249566679</v>
      </c>
      <c r="E2955" s="6">
        <v>112.34274487132954</v>
      </c>
      <c r="F2955" s="9">
        <v>128.9982310090567</v>
      </c>
      <c r="G2955" s="9">
        <v>1.5759493707686347</v>
      </c>
      <c r="H2955" s="9">
        <v>102.36650831361221</v>
      </c>
    </row>
    <row r="2956" spans="1:8" x14ac:dyDescent="0.25">
      <c r="A2956" s="16"/>
      <c r="B2956" s="5">
        <f>DATE(YEAR(siječanj!B2952),MONTH(siječanj!B2952)+9,DAY(siječanj!B2952))</f>
        <v>44865</v>
      </c>
      <c r="C2956" s="8">
        <v>30.71875</v>
      </c>
      <c r="D2956">
        <v>0.91119821249566679</v>
      </c>
      <c r="E2956" s="6">
        <v>115.4987976916553</v>
      </c>
      <c r="F2956" s="9">
        <v>128.97981413560629</v>
      </c>
      <c r="G2956" s="9">
        <v>2.5693151019174301</v>
      </c>
      <c r="H2956" s="9">
        <v>105.24229800203496</v>
      </c>
    </row>
    <row r="2957" spans="1:8" x14ac:dyDescent="0.25">
      <c r="A2957" s="16"/>
      <c r="B2957" s="5">
        <f>DATE(YEAR(siječanj!B2953),MONTH(siječanj!B2953)+9,DAY(siječanj!B2953))</f>
        <v>44865</v>
      </c>
      <c r="C2957" s="8">
        <v>30.7291666666667</v>
      </c>
      <c r="D2957">
        <v>0.91119821249566679</v>
      </c>
      <c r="E2957" s="6">
        <v>119.65827630237735</v>
      </c>
      <c r="F2957" s="9">
        <v>129.41749751108557</v>
      </c>
      <c r="G2957" s="9">
        <v>6.3375741040641111</v>
      </c>
      <c r="H2957" s="9">
        <v>109.03240747703884</v>
      </c>
    </row>
    <row r="2958" spans="1:8" x14ac:dyDescent="0.25">
      <c r="A2958" s="16"/>
      <c r="B2958" s="5">
        <f>DATE(YEAR(siječanj!B2954),MONTH(siječanj!B2954)+9,DAY(siječanj!B2954))</f>
        <v>44865</v>
      </c>
      <c r="C2958" s="8">
        <v>30.7395833333333</v>
      </c>
      <c r="D2958">
        <v>0.91119821249566679</v>
      </c>
      <c r="E2958" s="6">
        <v>124.17479738803738</v>
      </c>
      <c r="F2958" s="9">
        <v>131.02524338820049</v>
      </c>
      <c r="G2958" s="9">
        <v>21.710589823292022</v>
      </c>
      <c r="H2958" s="9">
        <v>113.14785341699125</v>
      </c>
    </row>
    <row r="2959" spans="1:8" x14ac:dyDescent="0.25">
      <c r="A2959" s="16"/>
      <c r="B2959" s="5">
        <f>DATE(YEAR(siječanj!B2955),MONTH(siječanj!B2955)+9,DAY(siječanj!B2955))</f>
        <v>44865</v>
      </c>
      <c r="C2959" s="8">
        <v>30.75</v>
      </c>
      <c r="D2959">
        <v>0.91119821249566679</v>
      </c>
      <c r="E2959" s="6">
        <v>128.98359017247847</v>
      </c>
      <c r="F2959" s="9">
        <v>132.75303472319516</v>
      </c>
      <c r="G2959" s="9">
        <v>60.562082345496172</v>
      </c>
      <c r="H2959" s="9">
        <v>117.52961680643604</v>
      </c>
    </row>
    <row r="2960" spans="1:8" x14ac:dyDescent="0.25">
      <c r="A2960" s="16"/>
      <c r="B2960" s="5">
        <f>DATE(YEAR(siječanj!B2956),MONTH(siječanj!B2956)+9,DAY(siječanj!B2956))</f>
        <v>44865</v>
      </c>
      <c r="C2960" s="8">
        <v>30.7604166666667</v>
      </c>
      <c r="D2960">
        <v>0.91119821249566679</v>
      </c>
      <c r="E2960" s="6">
        <v>133.33021579864018</v>
      </c>
      <c r="F2960" s="9">
        <v>134.62416884499956</v>
      </c>
      <c r="G2960" s="9">
        <v>119.19405547092936</v>
      </c>
      <c r="H2960" s="9">
        <v>121.49025430738244</v>
      </c>
    </row>
    <row r="2961" spans="1:8" x14ac:dyDescent="0.25">
      <c r="A2961" s="16"/>
      <c r="B2961" s="5">
        <f>DATE(YEAR(siječanj!B2957),MONTH(siječanj!B2957)+9,DAY(siječanj!B2957))</f>
        <v>44865</v>
      </c>
      <c r="C2961" s="8">
        <v>30.7708333333333</v>
      </c>
      <c r="D2961">
        <v>0.91119821249566679</v>
      </c>
      <c r="E2961" s="6">
        <v>138.26188819131329</v>
      </c>
      <c r="F2961" s="9">
        <v>135.83931094631112</v>
      </c>
      <c r="G2961" s="9">
        <v>172.44730874186956</v>
      </c>
      <c r="H2961" s="9">
        <v>125.98398537620041</v>
      </c>
    </row>
    <row r="2962" spans="1:8" x14ac:dyDescent="0.25">
      <c r="A2962" s="16"/>
      <c r="B2962" s="5">
        <f>DATE(YEAR(siječanj!B2958),MONTH(siječanj!B2958)+9,DAY(siječanj!B2958))</f>
        <v>44865</v>
      </c>
      <c r="C2962" s="8">
        <v>30.78125</v>
      </c>
      <c r="D2962">
        <v>0.91119821249566679</v>
      </c>
      <c r="E2962" s="6">
        <v>143.94233033512916</v>
      </c>
      <c r="F2962" s="9">
        <v>136.31819581209689</v>
      </c>
      <c r="G2962" s="9">
        <v>208.5252033317266</v>
      </c>
      <c r="H2962" s="9">
        <v>131.15999410383048</v>
      </c>
    </row>
    <row r="2963" spans="1:8" x14ac:dyDescent="0.25">
      <c r="A2963" s="16"/>
      <c r="B2963" s="5">
        <f>DATE(YEAR(siječanj!B2959),MONTH(siječanj!B2959)+9,DAY(siječanj!B2959))</f>
        <v>44865</v>
      </c>
      <c r="C2963" s="8">
        <v>30.7916666666667</v>
      </c>
      <c r="D2963">
        <v>0.91119821249566679</v>
      </c>
      <c r="E2963" s="6">
        <v>149.55312388888728</v>
      </c>
      <c r="F2963" s="9">
        <v>135.32038508582488</v>
      </c>
      <c r="G2963" s="9">
        <v>219.16260063065664</v>
      </c>
      <c r="H2963" s="9">
        <v>136.27253916069711</v>
      </c>
    </row>
    <row r="2964" spans="1:8" x14ac:dyDescent="0.25">
      <c r="A2964" s="16"/>
      <c r="B2964" s="5">
        <f>DATE(YEAR(siječanj!B2960),MONTH(siječanj!B2960)+9,DAY(siječanj!B2960))</f>
        <v>44865</v>
      </c>
      <c r="C2964" s="8">
        <v>30.8020833333333</v>
      </c>
      <c r="D2964">
        <v>0.91119821249566679</v>
      </c>
      <c r="E2964" s="6">
        <v>155.94790514914916</v>
      </c>
      <c r="F2964" s="9">
        <v>134.14372686105642</v>
      </c>
      <c r="G2964" s="9">
        <v>220.11407969935851</v>
      </c>
      <c r="H2964" s="9">
        <v>142.09945241434852</v>
      </c>
    </row>
    <row r="2965" spans="1:8" x14ac:dyDescent="0.25">
      <c r="A2965" s="16"/>
      <c r="B2965" s="5">
        <f>DATE(YEAR(siječanj!B2961),MONTH(siječanj!B2961)+9,DAY(siječanj!B2961))</f>
        <v>44865</v>
      </c>
      <c r="C2965" s="8">
        <v>30.8125</v>
      </c>
      <c r="D2965">
        <v>0.91119821249566679</v>
      </c>
      <c r="E2965" s="6">
        <v>158.24131265941142</v>
      </c>
      <c r="F2965" s="9">
        <v>132.62585045901156</v>
      </c>
      <c r="G2965" s="9">
        <v>220.68762048928235</v>
      </c>
      <c r="H2965" s="9">
        <v>144.1892012382236</v>
      </c>
    </row>
    <row r="2966" spans="1:8" x14ac:dyDescent="0.25">
      <c r="A2966" s="16"/>
      <c r="B2966" s="5">
        <f>DATE(YEAR(siječanj!B2962),MONTH(siječanj!B2962)+9,DAY(siječanj!B2962))</f>
        <v>44865</v>
      </c>
      <c r="C2966" s="8">
        <v>30.8229166666667</v>
      </c>
      <c r="D2966">
        <v>0.91119821249566679</v>
      </c>
      <c r="E2966" s="6">
        <v>158.23465468668221</v>
      </c>
      <c r="F2966" s="9">
        <v>130.56873502765319</v>
      </c>
      <c r="G2966" s="9">
        <v>220.96273417321788</v>
      </c>
      <c r="H2966" s="9">
        <v>144.18313450537391</v>
      </c>
    </row>
    <row r="2967" spans="1:8" x14ac:dyDescent="0.25">
      <c r="A2967" s="16"/>
      <c r="B2967" s="5">
        <f>DATE(YEAR(siječanj!B2963),MONTH(siječanj!B2963)+9,DAY(siječanj!B2963))</f>
        <v>44865</v>
      </c>
      <c r="C2967" s="8">
        <v>30.8333333333333</v>
      </c>
      <c r="D2967">
        <v>0.91119821249566679</v>
      </c>
      <c r="E2967" s="6">
        <v>158.14274070795383</v>
      </c>
      <c r="F2967" s="9">
        <v>125.65891878946005</v>
      </c>
      <c r="G2967" s="9">
        <v>221.59217491997151</v>
      </c>
      <c r="H2967" s="9">
        <v>144.09938265225324</v>
      </c>
    </row>
    <row r="2968" spans="1:8" x14ac:dyDescent="0.25">
      <c r="A2968" s="16"/>
      <c r="B2968" s="5">
        <f>DATE(YEAR(siječanj!B2964),MONTH(siječanj!B2964)+9,DAY(siječanj!B2964))</f>
        <v>44865</v>
      </c>
      <c r="C2968" s="8">
        <v>30.84375</v>
      </c>
      <c r="D2968">
        <v>0.91119821249566679</v>
      </c>
      <c r="E2968" s="6">
        <v>156.90831225472826</v>
      </c>
      <c r="F2968" s="9">
        <v>122.33020548333147</v>
      </c>
      <c r="G2968" s="9">
        <v>221.86659006020881</v>
      </c>
      <c r="H2968" s="9">
        <v>142.97457365222033</v>
      </c>
    </row>
    <row r="2969" spans="1:8" x14ac:dyDescent="0.25">
      <c r="A2969" s="16"/>
      <c r="B2969" s="5">
        <f>DATE(YEAR(siječanj!B2965),MONTH(siječanj!B2965)+9,DAY(siječanj!B2965))</f>
        <v>44865</v>
      </c>
      <c r="C2969" s="8">
        <v>30.8541666666667</v>
      </c>
      <c r="D2969">
        <v>0.91119821249566679</v>
      </c>
      <c r="E2969" s="6">
        <v>156.50813195439338</v>
      </c>
      <c r="F2969" s="9">
        <v>119.57752788869011</v>
      </c>
      <c r="G2969" s="9">
        <v>222.33650046587979</v>
      </c>
      <c r="H2969" s="9">
        <v>142.6099300778792</v>
      </c>
    </row>
    <row r="2970" spans="1:8" x14ac:dyDescent="0.25">
      <c r="A2970" s="16"/>
      <c r="B2970" s="5">
        <f>DATE(YEAR(siječanj!B2966),MONTH(siječanj!B2966)+9,DAY(siječanj!B2966))</f>
        <v>44865</v>
      </c>
      <c r="C2970" s="8">
        <v>30.8645833333333</v>
      </c>
      <c r="D2970">
        <v>0.91119821249566679</v>
      </c>
      <c r="E2970" s="6">
        <v>155.69194749906237</v>
      </c>
      <c r="F2970" s="9">
        <v>117.11806385526209</v>
      </c>
      <c r="G2970" s="9">
        <v>222.75622127501012</v>
      </c>
      <c r="H2970" s="9">
        <v>141.86622426111484</v>
      </c>
    </row>
    <row r="2971" spans="1:8" x14ac:dyDescent="0.25">
      <c r="A2971" s="16"/>
      <c r="B2971" s="5">
        <f>DATE(YEAR(siječanj!B2967),MONTH(siječanj!B2967)+9,DAY(siječanj!B2967))</f>
        <v>44865</v>
      </c>
      <c r="C2971" s="8">
        <v>30.875</v>
      </c>
      <c r="D2971">
        <v>0.91119821249566679</v>
      </c>
      <c r="E2971" s="6">
        <v>152.64030749711424</v>
      </c>
      <c r="F2971" s="9">
        <v>112.83749558872759</v>
      </c>
      <c r="G2971" s="9">
        <v>222.56537618364999</v>
      </c>
      <c r="H2971" s="9">
        <v>139.08557534615943</v>
      </c>
    </row>
    <row r="2972" spans="1:8" x14ac:dyDescent="0.25">
      <c r="A2972" s="16"/>
      <c r="B2972" s="5">
        <f>DATE(YEAR(siječanj!B2968),MONTH(siječanj!B2968)+9,DAY(siječanj!B2968))</f>
        <v>44865</v>
      </c>
      <c r="C2972" s="8">
        <v>30.8854166666667</v>
      </c>
      <c r="D2972">
        <v>0.91119821249566679</v>
      </c>
      <c r="E2972" s="6">
        <v>157.84573416396765</v>
      </c>
      <c r="F2972" s="9">
        <v>109.914812481051</v>
      </c>
      <c r="G2972" s="9">
        <v>221.8418239825163</v>
      </c>
      <c r="H2972" s="9">
        <v>143.82875082027351</v>
      </c>
    </row>
    <row r="2973" spans="1:8" x14ac:dyDescent="0.25">
      <c r="A2973" s="16"/>
      <c r="B2973" s="5">
        <f>DATE(YEAR(siječanj!B2969),MONTH(siječanj!B2969)+9,DAY(siječanj!B2969))</f>
        <v>44865</v>
      </c>
      <c r="C2973" s="8">
        <v>30.8958333333333</v>
      </c>
      <c r="D2973">
        <v>0.91119821249566679</v>
      </c>
      <c r="E2973" s="6">
        <v>160.04538598070693</v>
      </c>
      <c r="F2973" s="9">
        <v>107.88852780937917</v>
      </c>
      <c r="G2973" s="9">
        <v>221.58736871585737</v>
      </c>
      <c r="H2973" s="9">
        <v>145.83306962379919</v>
      </c>
    </row>
    <row r="2974" spans="1:8" x14ac:dyDescent="0.25">
      <c r="A2974" s="16"/>
      <c r="B2974" s="5">
        <f>DATE(YEAR(siječanj!B2970),MONTH(siječanj!B2970)+9,DAY(siječanj!B2970))</f>
        <v>44865</v>
      </c>
      <c r="C2974" s="8">
        <v>30.90625</v>
      </c>
      <c r="D2974">
        <v>0.91119821249566679</v>
      </c>
      <c r="E2974" s="6">
        <v>156.70395935390275</v>
      </c>
      <c r="F2974" s="9">
        <v>105.66152345403269</v>
      </c>
      <c r="G2974" s="9">
        <v>220.6265267473234</v>
      </c>
      <c r="H2974" s="9">
        <v>142.78836765426982</v>
      </c>
    </row>
    <row r="2975" spans="1:8" x14ac:dyDescent="0.25">
      <c r="A2975" s="16"/>
      <c r="B2975" s="5">
        <f>DATE(YEAR(siječanj!B2971),MONTH(siječanj!B2971)+9,DAY(siječanj!B2971))</f>
        <v>44865</v>
      </c>
      <c r="C2975" s="8">
        <v>30.9166666666667</v>
      </c>
      <c r="D2975">
        <v>0.91119821249566679</v>
      </c>
      <c r="E2975" s="6">
        <v>151.68941575250096</v>
      </c>
      <c r="F2975" s="9">
        <v>102.96341972378224</v>
      </c>
      <c r="G2975" s="9">
        <v>218.87484931154262</v>
      </c>
      <c r="H2975" s="9">
        <v>138.21912448819091</v>
      </c>
    </row>
    <row r="2976" spans="1:8" x14ac:dyDescent="0.25">
      <c r="A2976" s="16"/>
      <c r="B2976" s="5">
        <f>DATE(YEAR(siječanj!B2972),MONTH(siječanj!B2972)+9,DAY(siječanj!B2972))</f>
        <v>44865</v>
      </c>
      <c r="C2976" s="8">
        <v>30.9270833333333</v>
      </c>
      <c r="D2976">
        <v>0.91119821249566679</v>
      </c>
      <c r="E2976" s="6">
        <v>144.51373947661688</v>
      </c>
      <c r="F2976" s="9">
        <v>100.93998264218094</v>
      </c>
      <c r="G2976" s="9">
        <v>216.46016491712223</v>
      </c>
      <c r="H2976" s="9">
        <v>131.68066109215778</v>
      </c>
    </row>
    <row r="2977" spans="1:8" x14ac:dyDescent="0.25">
      <c r="A2977" s="16"/>
      <c r="B2977" s="5">
        <f>DATE(YEAR(siječanj!B2973),MONTH(siječanj!B2973)+9,DAY(siječanj!B2973))</f>
        <v>44865</v>
      </c>
      <c r="C2977" s="8">
        <v>30.9375</v>
      </c>
      <c r="D2977">
        <v>0.91119821249566679</v>
      </c>
      <c r="E2977" s="6">
        <v>134.50301382282225</v>
      </c>
      <c r="F2977" s="9">
        <v>98.761682966676858</v>
      </c>
      <c r="G2977" s="9">
        <v>215.12638381644246</v>
      </c>
      <c r="H2977" s="9">
        <v>122.5589057706356</v>
      </c>
    </row>
    <row r="2978" spans="1:8" x14ac:dyDescent="0.25">
      <c r="A2978" s="16"/>
      <c r="B2978" s="5">
        <f>DATE(YEAR(siječanj!B2974),MONTH(siječanj!B2974)+9,DAY(siječanj!B2974))</f>
        <v>44865</v>
      </c>
      <c r="C2978" s="8">
        <v>30.9479166666667</v>
      </c>
      <c r="D2978">
        <v>0.91119821249566679</v>
      </c>
      <c r="E2978" s="6">
        <v>122.34155348863912</v>
      </c>
      <c r="F2978" s="9">
        <v>96.506182689678411</v>
      </c>
      <c r="G2978" s="9">
        <v>214.57756061917303</v>
      </c>
      <c r="H2978" s="9">
        <v>111.47740485279097</v>
      </c>
    </row>
    <row r="2979" spans="1:8" x14ac:dyDescent="0.25">
      <c r="A2979" s="16"/>
      <c r="B2979" s="5">
        <f>DATE(YEAR(siječanj!B2975),MONTH(siječanj!B2975)+9,DAY(siječanj!B2975))</f>
        <v>44865</v>
      </c>
      <c r="C2979" s="8">
        <v>30.9583333333333</v>
      </c>
      <c r="D2979">
        <v>0.91119821249566679</v>
      </c>
      <c r="E2979" s="6">
        <v>110.84344407414068</v>
      </c>
      <c r="F2979" s="9">
        <v>93.419746798511696</v>
      </c>
      <c r="G2979" s="9">
        <v>209.81681122837202</v>
      </c>
      <c r="H2979" s="9">
        <v>101.00034810722039</v>
      </c>
    </row>
    <row r="2980" spans="1:8" x14ac:dyDescent="0.25">
      <c r="A2980" s="16"/>
      <c r="B2980" s="5">
        <f>DATE(YEAR(siječanj!B2976),MONTH(siječanj!B2976)+9,DAY(siječanj!B2976))</f>
        <v>44865</v>
      </c>
      <c r="C2980" s="8">
        <v>30.96875</v>
      </c>
      <c r="D2980">
        <v>0.91119821249566679</v>
      </c>
      <c r="E2980" s="6">
        <v>100.75743944505908</v>
      </c>
      <c r="F2980" s="9">
        <v>91.051322166784644</v>
      </c>
      <c r="G2980" s="9">
        <v>208.51457104171786</v>
      </c>
      <c r="H2980" s="9">
        <v>91.809998717978218</v>
      </c>
    </row>
    <row r="2981" spans="1:8" x14ac:dyDescent="0.25">
      <c r="A2981" s="16"/>
      <c r="B2981" s="5">
        <f>DATE(YEAR(siječanj!B2977),MONTH(siječanj!B2977)+9,DAY(siječanj!B2977))</f>
        <v>44865</v>
      </c>
      <c r="C2981" s="8">
        <v>30.9791666666667</v>
      </c>
      <c r="D2981">
        <v>0.91119821249566679</v>
      </c>
      <c r="E2981" s="6">
        <v>91.718721217954212</v>
      </c>
      <c r="F2981" s="9">
        <v>89.064788305968833</v>
      </c>
      <c r="G2981" s="9">
        <v>206.77609600202328</v>
      </c>
      <c r="H2981" s="9">
        <v>83.573934826188264</v>
      </c>
    </row>
    <row r="2982" spans="1:8" x14ac:dyDescent="0.25">
      <c r="A2982" s="16"/>
      <c r="B2982" s="5">
        <f>DATE(YEAR(siječanj!B2978),MONTH(siječanj!B2978)+9,DAY(siječanj!B2978))</f>
        <v>44865</v>
      </c>
      <c r="C2982" s="8">
        <v>30.9895833333333</v>
      </c>
      <c r="D2982">
        <v>0.91119821249566679</v>
      </c>
      <c r="E2982" s="6">
        <v>83.877054065706773</v>
      </c>
      <c r="F2982" s="9">
        <v>87.285013921016173</v>
      </c>
      <c r="G2982" s="9">
        <v>206.28569138971929</v>
      </c>
      <c r="H2982" s="9">
        <v>76.428621734074412</v>
      </c>
    </row>
    <row r="2983" spans="1:8" x14ac:dyDescent="0.25">
      <c r="B2983" s="5"/>
      <c r="F2983" s="12"/>
      <c r="G2983" s="12"/>
      <c r="H2983" s="12"/>
    </row>
    <row r="2984" spans="1:8" x14ac:dyDescent="0.25">
      <c r="B2984" s="5"/>
    </row>
    <row r="2985" spans="1:8" x14ac:dyDescent="0.25">
      <c r="B2985" s="5"/>
    </row>
    <row r="2986" spans="1:8" x14ac:dyDescent="0.25">
      <c r="B2986" s="5"/>
    </row>
    <row r="2987" spans="1:8" x14ac:dyDescent="0.25">
      <c r="B2987" s="5"/>
    </row>
    <row r="2988" spans="1:8" x14ac:dyDescent="0.25">
      <c r="B2988" s="5"/>
    </row>
    <row r="2989" spans="1:8" x14ac:dyDescent="0.25">
      <c r="B2989" s="5"/>
    </row>
    <row r="2990" spans="1:8" x14ac:dyDescent="0.25">
      <c r="B2990" s="5"/>
    </row>
    <row r="2991" spans="1:8" x14ac:dyDescent="0.25">
      <c r="B2991" s="5"/>
    </row>
    <row r="2992" spans="1:8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</sheetData>
  <mergeCells count="31">
    <mergeCell ref="A2887:A2982"/>
    <mergeCell ref="A2307:A2402"/>
    <mergeCell ref="A2403:A2498"/>
    <mergeCell ref="A2499:A2594"/>
    <mergeCell ref="A2595:A2690"/>
    <mergeCell ref="A2691:A2786"/>
    <mergeCell ref="A2787:A2886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78"/>
  <sheetViews>
    <sheetView topLeftCell="A2847" workbookViewId="0">
      <selection activeCell="H3" sqref="H3:H2882"/>
    </sheetView>
  </sheetViews>
  <sheetFormatPr defaultRowHeight="15" x14ac:dyDescent="0.25"/>
  <cols>
    <col min="1" max="1" width="9.140625" style="11"/>
    <col min="2" max="2" width="10.140625" bestFit="1" customWidth="1"/>
    <col min="4" max="4" width="13.140625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7">
        <f>listopad!A2887+1</f>
        <v>305</v>
      </c>
      <c r="B3" s="5">
        <f>DATE(YEAR(siječanj!B3),MONTH(siječanj!B3)+10,DAY(siječanj!B3))</f>
        <v>44866</v>
      </c>
      <c r="C3" s="8">
        <v>0</v>
      </c>
      <c r="D3">
        <v>0.91237860424369921</v>
      </c>
      <c r="E3" s="6">
        <v>136.52275045730997</v>
      </c>
      <c r="F3" s="7">
        <v>87.725739540000006</v>
      </c>
      <c r="G3" s="7">
        <v>183.6283248</v>
      </c>
      <c r="H3" s="7">
        <v>124.56043650975131</v>
      </c>
    </row>
    <row r="4" spans="1:8" x14ac:dyDescent="0.25">
      <c r="A4" s="18"/>
      <c r="B4" s="5">
        <f>DATE(YEAR(siječanj!B4),MONTH(siječanj!B4)+10,DAY(siječanj!B4))</f>
        <v>44866</v>
      </c>
      <c r="C4" s="8">
        <v>1.0416666666666666E-2</v>
      </c>
      <c r="D4">
        <v>0.91237860424369921</v>
      </c>
      <c r="E4" s="6">
        <v>126.03725555041761</v>
      </c>
      <c r="F4" s="7">
        <v>86.621475360000005</v>
      </c>
      <c r="G4" s="7">
        <v>182.91639409999999</v>
      </c>
      <c r="H4" s="7">
        <v>114.99369530179645</v>
      </c>
    </row>
    <row r="5" spans="1:8" x14ac:dyDescent="0.25">
      <c r="A5" s="18"/>
      <c r="B5" s="5">
        <f>DATE(YEAR(siječanj!B5),MONTH(siječanj!B5)+10,DAY(siječanj!B5))</f>
        <v>44866</v>
      </c>
      <c r="C5" s="8">
        <v>2.0833333333333332E-2</v>
      </c>
      <c r="D5">
        <v>0.91237860424369921</v>
      </c>
      <c r="E5" s="6">
        <v>117.86578046691471</v>
      </c>
      <c r="F5" s="7">
        <v>85.122308390000001</v>
      </c>
      <c r="G5" s="7">
        <v>182.20656069999998</v>
      </c>
      <c r="H5" s="7">
        <v>107.53821627049791</v>
      </c>
    </row>
    <row r="6" spans="1:8" x14ac:dyDescent="0.25">
      <c r="A6" s="18"/>
      <c r="B6" s="5">
        <f>DATE(YEAR(siječanj!B6),MONTH(siječanj!B6)+10,DAY(siječanj!B6))</f>
        <v>44866</v>
      </c>
      <c r="C6" s="8">
        <v>3.125E-2</v>
      </c>
      <c r="D6">
        <v>0.91237860424369921</v>
      </c>
      <c r="E6" s="6">
        <v>110.06824794958105</v>
      </c>
      <c r="F6" s="7">
        <v>84.035699410000007</v>
      </c>
      <c r="G6" s="7">
        <v>182.44431280000001</v>
      </c>
      <c r="H6" s="7">
        <v>100.42391443578816</v>
      </c>
    </row>
    <row r="7" spans="1:8" x14ac:dyDescent="0.25">
      <c r="A7" s="18"/>
      <c r="B7" s="5">
        <f>DATE(YEAR(siječanj!B7),MONTH(siječanj!B7)+10,DAY(siječanj!B7))</f>
        <v>44866</v>
      </c>
      <c r="C7" s="8">
        <v>4.1666666666666664E-2</v>
      </c>
      <c r="D7">
        <v>0.91237860424369921</v>
      </c>
      <c r="E7" s="6">
        <v>102.23455030927776</v>
      </c>
      <c r="F7" s="7">
        <v>83.29596497</v>
      </c>
      <c r="G7" s="7">
        <v>181.84183139999999</v>
      </c>
      <c r="H7" s="7">
        <v>93.276616316661091</v>
      </c>
    </row>
    <row r="8" spans="1:8" x14ac:dyDescent="0.25">
      <c r="A8" s="18"/>
      <c r="B8" s="5">
        <f>DATE(YEAR(siječanj!B8),MONTH(siječanj!B8)+10,DAY(siječanj!B8))</f>
        <v>44866</v>
      </c>
      <c r="C8" s="8">
        <v>5.2083333333333336E-2</v>
      </c>
      <c r="D8">
        <v>0.91237860424369921</v>
      </c>
      <c r="E8" s="6">
        <v>96.838474886779508</v>
      </c>
      <c r="F8" s="7">
        <v>82.311798550000006</v>
      </c>
      <c r="G8" s="7">
        <v>182.0500117</v>
      </c>
      <c r="H8" s="7">
        <v>88.353352554288406</v>
      </c>
    </row>
    <row r="9" spans="1:8" x14ac:dyDescent="0.25">
      <c r="A9" s="18"/>
      <c r="B9" s="5">
        <f>DATE(YEAR(siječanj!B9),MONTH(siječanj!B9)+10,DAY(siječanj!B9))</f>
        <v>44866</v>
      </c>
      <c r="C9" s="8">
        <v>6.25E-2</v>
      </c>
      <c r="D9">
        <v>0.91237860424369921</v>
      </c>
      <c r="E9" s="6">
        <v>92.761894291416596</v>
      </c>
      <c r="F9" s="7">
        <v>81.817513219999995</v>
      </c>
      <c r="G9" s="7">
        <v>182.15648490000001</v>
      </c>
      <c r="H9" s="7">
        <v>84.63396764060424</v>
      </c>
    </row>
    <row r="10" spans="1:8" x14ac:dyDescent="0.25">
      <c r="A10" s="18"/>
      <c r="B10" s="5">
        <f>DATE(YEAR(siječanj!B10),MONTH(siječanj!B10)+10,DAY(siječanj!B10))</f>
        <v>44866</v>
      </c>
      <c r="C10" s="8">
        <v>7.2916666666666671E-2</v>
      </c>
      <c r="D10">
        <v>0.91237860424369921</v>
      </c>
      <c r="E10" s="6">
        <v>88.47883115736596</v>
      </c>
      <c r="F10" s="7">
        <v>81.211674329999994</v>
      </c>
      <c r="G10" s="7">
        <v>181.7588092</v>
      </c>
      <c r="H10" s="7">
        <v>80.726192476471482</v>
      </c>
    </row>
    <row r="11" spans="1:8" x14ac:dyDescent="0.25">
      <c r="A11" s="18"/>
      <c r="B11" s="5">
        <f>DATE(YEAR(siječanj!B11),MONTH(siječanj!B11)+10,DAY(siječanj!B11))</f>
        <v>44866</v>
      </c>
      <c r="C11" s="8">
        <v>8.3333333333333329E-2</v>
      </c>
      <c r="D11">
        <v>0.91237860424369921</v>
      </c>
      <c r="E11" s="6">
        <v>85.192715544690117</v>
      </c>
      <c r="F11" s="7">
        <v>80.331306679999997</v>
      </c>
      <c r="G11" s="7">
        <v>181.68246139999999</v>
      </c>
      <c r="H11" s="7">
        <v>77.728010900394864</v>
      </c>
    </row>
    <row r="12" spans="1:8" x14ac:dyDescent="0.25">
      <c r="A12" s="18"/>
      <c r="B12" s="5">
        <f>DATE(YEAR(siječanj!B12),MONTH(siječanj!B12)+10,DAY(siječanj!B12))</f>
        <v>44866</v>
      </c>
      <c r="C12" s="8">
        <v>9.375E-2</v>
      </c>
      <c r="D12">
        <v>0.91237860424369921</v>
      </c>
      <c r="E12" s="6">
        <v>82.801501561194911</v>
      </c>
      <c r="F12" s="7">
        <v>80.033621409999995</v>
      </c>
      <c r="G12" s="7">
        <v>182.23870740000001</v>
      </c>
      <c r="H12" s="7">
        <v>75.546318423685491</v>
      </c>
    </row>
    <row r="13" spans="1:8" x14ac:dyDescent="0.25">
      <c r="A13" s="18"/>
      <c r="B13" s="5">
        <f>DATE(YEAR(siječanj!B13),MONTH(siječanj!B13)+10,DAY(siječanj!B13))</f>
        <v>44866</v>
      </c>
      <c r="C13" s="8">
        <v>0.10416666666666667</v>
      </c>
      <c r="D13">
        <v>0.91237860424369921</v>
      </c>
      <c r="E13" s="6">
        <v>80.530364403794138</v>
      </c>
      <c r="F13" s="7">
        <v>79.221305459999996</v>
      </c>
      <c r="G13" s="7">
        <v>182.07460069999999</v>
      </c>
      <c r="H13" s="7">
        <v>73.474181473970177</v>
      </c>
    </row>
    <row r="14" spans="1:8" x14ac:dyDescent="0.25">
      <c r="A14" s="18"/>
      <c r="B14" s="5">
        <f>DATE(YEAR(siječanj!B14),MONTH(siječanj!B14)+10,DAY(siječanj!B14))</f>
        <v>44866</v>
      </c>
      <c r="C14" s="8">
        <v>0.11458333333333333</v>
      </c>
      <c r="D14">
        <v>0.91237860424369921</v>
      </c>
      <c r="E14" s="6">
        <v>77.534560627363192</v>
      </c>
      <c r="F14" s="7">
        <v>78.866720079999993</v>
      </c>
      <c r="G14" s="7">
        <v>182.17643519999999</v>
      </c>
      <c r="H14" s="7">
        <v>70.740874205842104</v>
      </c>
    </row>
    <row r="15" spans="1:8" x14ac:dyDescent="0.25">
      <c r="A15" s="18"/>
      <c r="B15" s="5">
        <f>DATE(YEAR(siječanj!B15),MONTH(siječanj!B15)+10,DAY(siječanj!B15))</f>
        <v>44866</v>
      </c>
      <c r="C15" s="8">
        <v>0.125</v>
      </c>
      <c r="D15">
        <v>0.91237860424369921</v>
      </c>
      <c r="E15" s="6">
        <v>75.875992703223915</v>
      </c>
      <c r="F15" s="7">
        <v>78.621504990000005</v>
      </c>
      <c r="G15" s="7">
        <v>182.0590019</v>
      </c>
      <c r="H15" s="7">
        <v>69.227632318172539</v>
      </c>
    </row>
    <row r="16" spans="1:8" x14ac:dyDescent="0.25">
      <c r="A16" s="18"/>
      <c r="B16" s="5">
        <f>DATE(YEAR(siječanj!B16),MONTH(siječanj!B16)+10,DAY(siječanj!B16))</f>
        <v>44866</v>
      </c>
      <c r="C16" s="8">
        <v>0.13541666666666666</v>
      </c>
      <c r="D16">
        <v>0.91237860424369921</v>
      </c>
      <c r="E16" s="6">
        <v>73.736537657219046</v>
      </c>
      <c r="F16" s="7">
        <v>78.169623900000005</v>
      </c>
      <c r="G16" s="7">
        <v>182.37479930000001</v>
      </c>
      <c r="H16" s="7">
        <v>67.27563930945648</v>
      </c>
    </row>
    <row r="17" spans="1:8" x14ac:dyDescent="0.25">
      <c r="A17" s="18"/>
      <c r="B17" s="5">
        <f>DATE(YEAR(siječanj!B17),MONTH(siječanj!B17)+10,DAY(siječanj!B17))</f>
        <v>44866</v>
      </c>
      <c r="C17" s="8">
        <v>0.14583333333333334</v>
      </c>
      <c r="D17">
        <v>0.91237860424369921</v>
      </c>
      <c r="E17" s="6">
        <v>72.340541671016581</v>
      </c>
      <c r="F17" s="7">
        <v>78.084935860000002</v>
      </c>
      <c r="G17" s="7">
        <v>183.8221279</v>
      </c>
      <c r="H17" s="7">
        <v>66.001962440035271</v>
      </c>
    </row>
    <row r="18" spans="1:8" x14ac:dyDescent="0.25">
      <c r="A18" s="18"/>
      <c r="B18" s="5">
        <f>DATE(YEAR(siječanj!B18),MONTH(siječanj!B18)+10,DAY(siječanj!B18))</f>
        <v>44866</v>
      </c>
      <c r="C18" s="8">
        <v>0.15625</v>
      </c>
      <c r="D18">
        <v>0.91237860424369921</v>
      </c>
      <c r="E18" s="6">
        <v>72.325170550558241</v>
      </c>
      <c r="F18" s="7">
        <v>77.784954859999999</v>
      </c>
      <c r="G18" s="7">
        <v>185.01091769999999</v>
      </c>
      <c r="H18" s="7">
        <v>65.987938158605829</v>
      </c>
    </row>
    <row r="19" spans="1:8" x14ac:dyDescent="0.25">
      <c r="A19" s="18"/>
      <c r="B19" s="5">
        <f>DATE(YEAR(siječanj!B19),MONTH(siječanj!B19)+10,DAY(siječanj!B19))</f>
        <v>44866</v>
      </c>
      <c r="C19" s="8">
        <v>0.16666666666666666</v>
      </c>
      <c r="D19">
        <v>0.91237860424369921</v>
      </c>
      <c r="E19" s="6">
        <v>70.287679984018055</v>
      </c>
      <c r="F19" s="7">
        <v>77.821528439999994</v>
      </c>
      <c r="G19" s="7">
        <v>187.21365169999999</v>
      </c>
      <c r="H19" s="7">
        <v>64.128975359346185</v>
      </c>
    </row>
    <row r="20" spans="1:8" x14ac:dyDescent="0.25">
      <c r="A20" s="18"/>
      <c r="B20" s="5">
        <f>DATE(YEAR(siječanj!B20),MONTH(siječanj!B20)+10,DAY(siječanj!B20))</f>
        <v>44866</v>
      </c>
      <c r="C20" s="8">
        <v>0.17708333333333334</v>
      </c>
      <c r="D20">
        <v>0.91237860424369921</v>
      </c>
      <c r="E20" s="6">
        <v>69.937925934043562</v>
      </c>
      <c r="F20" s="7">
        <v>77.539388729999999</v>
      </c>
      <c r="G20" s="7">
        <v>188.6174106</v>
      </c>
      <c r="H20" s="7">
        <v>63.809867247401876</v>
      </c>
    </row>
    <row r="21" spans="1:8" x14ac:dyDescent="0.25">
      <c r="A21" s="18"/>
      <c r="B21" s="5">
        <f>DATE(YEAR(siječanj!B21),MONTH(siječanj!B21)+10,DAY(siječanj!B21))</f>
        <v>44866</v>
      </c>
      <c r="C21" s="8">
        <v>0.1875</v>
      </c>
      <c r="D21">
        <v>0.91237860424369921</v>
      </c>
      <c r="E21" s="6">
        <v>70.054401736116375</v>
      </c>
      <c r="F21" s="7">
        <v>77.471433499999989</v>
      </c>
      <c r="G21" s="7">
        <v>192.7039628</v>
      </c>
      <c r="H21" s="7">
        <v>63.916137277125237</v>
      </c>
    </row>
    <row r="22" spans="1:8" x14ac:dyDescent="0.25">
      <c r="A22" s="18"/>
      <c r="B22" s="5">
        <f>DATE(YEAR(siječanj!B22),MONTH(siječanj!B22)+10,DAY(siječanj!B22))</f>
        <v>44866</v>
      </c>
      <c r="C22" s="8">
        <v>0.19791666666666666</v>
      </c>
      <c r="D22">
        <v>0.91237860424369921</v>
      </c>
      <c r="E22" s="6">
        <v>69.727123556503329</v>
      </c>
      <c r="F22" s="7">
        <v>77.641616099999993</v>
      </c>
      <c r="G22" s="7">
        <v>193.89056000000002</v>
      </c>
      <c r="H22" s="7">
        <v>63.617535668410468</v>
      </c>
    </row>
    <row r="23" spans="1:8" x14ac:dyDescent="0.25">
      <c r="A23" s="18"/>
      <c r="B23" s="5">
        <f>DATE(YEAR(siječanj!B23),MONTH(siječanj!B23)+10,DAY(siječanj!B23))</f>
        <v>44866</v>
      </c>
      <c r="C23" s="8">
        <v>0.20833333333333334</v>
      </c>
      <c r="D23">
        <v>0.91237860424369921</v>
      </c>
      <c r="E23" s="6">
        <v>69.091888820790984</v>
      </c>
      <c r="F23" s="7">
        <v>78.264142129999996</v>
      </c>
      <c r="G23" s="7">
        <v>198.75586150000001</v>
      </c>
      <c r="H23" s="7">
        <v>63.037961086874127</v>
      </c>
    </row>
    <row r="24" spans="1:8" x14ac:dyDescent="0.25">
      <c r="A24" s="18"/>
      <c r="B24" s="5">
        <f>DATE(YEAR(siječanj!B24),MONTH(siječanj!B24)+10,DAY(siječanj!B24))</f>
        <v>44866</v>
      </c>
      <c r="C24" s="8">
        <v>0.21875</v>
      </c>
      <c r="D24">
        <v>0.91237860424369921</v>
      </c>
      <c r="E24" s="6">
        <v>69.437391537746336</v>
      </c>
      <c r="F24" s="7">
        <v>78.771125900000001</v>
      </c>
      <c r="G24" s="7">
        <v>199.5205631</v>
      </c>
      <c r="H24" s="7">
        <v>63.35319037353225</v>
      </c>
    </row>
    <row r="25" spans="1:8" x14ac:dyDescent="0.25">
      <c r="A25" s="18"/>
      <c r="B25" s="5">
        <f>DATE(YEAR(siječanj!B25),MONTH(siječanj!B25)+10,DAY(siječanj!B25))</f>
        <v>44866</v>
      </c>
      <c r="C25" s="8">
        <v>0.22916666666666666</v>
      </c>
      <c r="D25">
        <v>0.91237860424369921</v>
      </c>
      <c r="E25" s="6">
        <v>69.429091410693516</v>
      </c>
      <c r="F25" s="7">
        <v>80.079881929999999</v>
      </c>
      <c r="G25" s="7">
        <v>199.95108569999999</v>
      </c>
      <c r="H25" s="7">
        <v>63.345617515196757</v>
      </c>
    </row>
    <row r="26" spans="1:8" x14ac:dyDescent="0.25">
      <c r="A26" s="18"/>
      <c r="B26" s="5">
        <f>DATE(YEAR(siječanj!B26),MONTH(siječanj!B26)+10,DAY(siječanj!B26))</f>
        <v>44866</v>
      </c>
      <c r="C26" s="8">
        <v>0.23958333333333334</v>
      </c>
      <c r="D26">
        <v>0.91237860424369921</v>
      </c>
      <c r="E26" s="6">
        <v>70.320608454572351</v>
      </c>
      <c r="F26" s="7">
        <v>81.473405330000006</v>
      </c>
      <c r="G26" s="7">
        <v>200.27555390000001</v>
      </c>
      <c r="H26" s="7">
        <v>64.159018591350403</v>
      </c>
    </row>
    <row r="27" spans="1:8" x14ac:dyDescent="0.25">
      <c r="A27" s="18"/>
      <c r="B27" s="5">
        <f>DATE(YEAR(siječanj!B27),MONTH(siječanj!B27)+10,DAY(siječanj!B27))</f>
        <v>44866</v>
      </c>
      <c r="C27" s="8">
        <v>0.25</v>
      </c>
      <c r="D27">
        <v>0.91237860424369921</v>
      </c>
      <c r="E27" s="6">
        <v>71.920676368399839</v>
      </c>
      <c r="F27" s="7">
        <v>83.996741630000002</v>
      </c>
      <c r="G27" s="7">
        <v>196.36462370000001</v>
      </c>
      <c r="H27" s="7">
        <v>65.618886321263446</v>
      </c>
    </row>
    <row r="28" spans="1:8" x14ac:dyDescent="0.25">
      <c r="A28" s="18"/>
      <c r="B28" s="5">
        <f>DATE(YEAR(siječanj!B28),MONTH(siječanj!B28)+10,DAY(siječanj!B28))</f>
        <v>44866</v>
      </c>
      <c r="C28" s="8">
        <v>0.26041666666666669</v>
      </c>
      <c r="D28">
        <v>0.91237860424369921</v>
      </c>
      <c r="E28" s="6">
        <v>74.299170109335151</v>
      </c>
      <c r="F28" s="7">
        <v>85.07704219</v>
      </c>
      <c r="G28" s="7">
        <v>177.71737919999998</v>
      </c>
      <c r="H28" s="7">
        <v>67.788973120820387</v>
      </c>
    </row>
    <row r="29" spans="1:8" x14ac:dyDescent="0.25">
      <c r="A29" s="18"/>
      <c r="B29" s="5">
        <f>DATE(YEAR(siječanj!B29),MONTH(siječanj!B29)+10,DAY(siječanj!B29))</f>
        <v>44866</v>
      </c>
      <c r="C29" s="8">
        <v>0.27083333333333331</v>
      </c>
      <c r="D29">
        <v>0.91237860424369921</v>
      </c>
      <c r="E29" s="6">
        <v>75.728282212504951</v>
      </c>
      <c r="F29" s="7">
        <v>87.09048709999999</v>
      </c>
      <c r="G29" s="7">
        <v>134.79612259999999</v>
      </c>
      <c r="H29" s="7">
        <v>69.092864426818224</v>
      </c>
    </row>
    <row r="30" spans="1:8" x14ac:dyDescent="0.25">
      <c r="A30" s="18"/>
      <c r="B30" s="5">
        <f>DATE(YEAR(siječanj!B30),MONTH(siječanj!B30)+10,DAY(siječanj!B30))</f>
        <v>44866</v>
      </c>
      <c r="C30" s="8">
        <v>0.28125</v>
      </c>
      <c r="D30">
        <v>0.91237860424369921</v>
      </c>
      <c r="E30" s="6">
        <v>79.726164497943344</v>
      </c>
      <c r="F30" s="7">
        <v>89.697218590000006</v>
      </c>
      <c r="G30" s="7">
        <v>71.689938400000003</v>
      </c>
      <c r="H30" s="7">
        <v>72.740446686337108</v>
      </c>
    </row>
    <row r="31" spans="1:8" x14ac:dyDescent="0.25">
      <c r="A31" s="18"/>
      <c r="B31" s="5">
        <f>DATE(YEAR(siječanj!B31),MONTH(siječanj!B31)+10,DAY(siječanj!B31))</f>
        <v>44866</v>
      </c>
      <c r="C31" s="8">
        <v>0.29166666666666669</v>
      </c>
      <c r="D31">
        <v>0.91237860424369921</v>
      </c>
      <c r="E31" s="6">
        <v>81.556781347559081</v>
      </c>
      <c r="F31" s="7">
        <v>92.589847890000001</v>
      </c>
      <c r="G31" s="7">
        <v>35.27276706</v>
      </c>
      <c r="H31" s="7">
        <v>74.41066233249451</v>
      </c>
    </row>
    <row r="32" spans="1:8" x14ac:dyDescent="0.25">
      <c r="A32" s="18"/>
      <c r="B32" s="5">
        <f>DATE(YEAR(siječanj!B32),MONTH(siječanj!B32)+10,DAY(siječanj!B32))</f>
        <v>44866</v>
      </c>
      <c r="C32" s="8">
        <v>0.30208333333333331</v>
      </c>
      <c r="D32">
        <v>0.91237860424369921</v>
      </c>
      <c r="E32" s="6">
        <v>85.921722852174213</v>
      </c>
      <c r="F32" s="7">
        <v>93.352285069999994</v>
      </c>
      <c r="G32" s="7">
        <v>10.46050542</v>
      </c>
      <c r="H32" s="7">
        <v>78.393141570080658</v>
      </c>
    </row>
    <row r="33" spans="1:8" x14ac:dyDescent="0.25">
      <c r="A33" s="18"/>
      <c r="B33" s="5">
        <f>DATE(YEAR(siječanj!B33),MONTH(siječanj!B33)+10,DAY(siječanj!B33))</f>
        <v>44866</v>
      </c>
      <c r="C33" s="8">
        <v>0.3125</v>
      </c>
      <c r="D33">
        <v>0.91237860424369921</v>
      </c>
      <c r="E33" s="6">
        <v>91.918133756074582</v>
      </c>
      <c r="F33" s="7">
        <v>94.228071529999994</v>
      </c>
      <c r="G33" s="7">
        <v>3.9783946480000001</v>
      </c>
      <c r="H33" s="7">
        <v>83.864138581052984</v>
      </c>
    </row>
    <row r="34" spans="1:8" x14ac:dyDescent="0.25">
      <c r="A34" s="18"/>
      <c r="B34" s="5">
        <f>DATE(YEAR(siječanj!B34),MONTH(siječanj!B34)+10,DAY(siječanj!B34))</f>
        <v>44866</v>
      </c>
      <c r="C34" s="8">
        <v>0.32291666666666669</v>
      </c>
      <c r="D34">
        <v>0.91237860424369921</v>
      </c>
      <c r="E34" s="6">
        <v>98.691205220826774</v>
      </c>
      <c r="F34" s="7">
        <v>96.044385539999993</v>
      </c>
      <c r="G34" s="7">
        <v>2.2797305049999999</v>
      </c>
      <c r="H34" s="7">
        <v>90.043744070506406</v>
      </c>
    </row>
    <row r="35" spans="1:8" x14ac:dyDescent="0.25">
      <c r="A35" s="18"/>
      <c r="B35" s="5">
        <f>DATE(YEAR(siječanj!B35),MONTH(siječanj!B35)+10,DAY(siječanj!B35))</f>
        <v>44866</v>
      </c>
      <c r="C35" s="8">
        <v>0.33333333333333331</v>
      </c>
      <c r="D35">
        <v>0.91237860424369921</v>
      </c>
      <c r="E35" s="6">
        <v>104.74188863013568</v>
      </c>
      <c r="F35" s="7">
        <v>98.930698449999994</v>
      </c>
      <c r="G35" s="7">
        <v>1.623744488</v>
      </c>
      <c r="H35" s="7">
        <v>95.564258154212183</v>
      </c>
    </row>
    <row r="36" spans="1:8" x14ac:dyDescent="0.25">
      <c r="A36" s="18"/>
      <c r="B36" s="5">
        <f>DATE(YEAR(siječanj!B36),MONTH(siječanj!B36)+10,DAY(siječanj!B36))</f>
        <v>44866</v>
      </c>
      <c r="C36" s="8">
        <v>0.34375</v>
      </c>
      <c r="D36">
        <v>0.91237860424369921</v>
      </c>
      <c r="E36" s="6">
        <v>111.9650602981194</v>
      </c>
      <c r="F36" s="7">
        <v>99.552532679999999</v>
      </c>
      <c r="G36" s="7">
        <v>1.307619018</v>
      </c>
      <c r="H36" s="7">
        <v>102.15452543885979</v>
      </c>
    </row>
    <row r="37" spans="1:8" x14ac:dyDescent="0.25">
      <c r="A37" s="18"/>
      <c r="B37" s="5">
        <f>DATE(YEAR(siječanj!B37),MONTH(siječanj!B37)+10,DAY(siječanj!B37))</f>
        <v>44866</v>
      </c>
      <c r="C37" s="8">
        <v>0.35416666666666669</v>
      </c>
      <c r="D37">
        <v>0.91237860424369921</v>
      </c>
      <c r="E37" s="6">
        <v>121.03356565582698</v>
      </c>
      <c r="F37" s="7">
        <v>100.8014878</v>
      </c>
      <c r="G37" s="7">
        <v>1.1796795470000001</v>
      </c>
      <c r="H37" s="7">
        <v>110.42843569970155</v>
      </c>
    </row>
    <row r="38" spans="1:8" x14ac:dyDescent="0.25">
      <c r="A38" s="18"/>
      <c r="B38" s="5">
        <f>DATE(YEAR(siječanj!B38),MONTH(siječanj!B38)+10,DAY(siječanj!B38))</f>
        <v>44866</v>
      </c>
      <c r="C38" s="8">
        <v>0.36458333333333331</v>
      </c>
      <c r="D38">
        <v>0.91237860424369921</v>
      </c>
      <c r="E38" s="6">
        <v>130.12294345026083</v>
      </c>
      <c r="F38" s="7">
        <v>102.43298179999999</v>
      </c>
      <c r="G38" s="7">
        <v>0.92609868299999998</v>
      </c>
      <c r="H38" s="7">
        <v>118.72138952523078</v>
      </c>
    </row>
    <row r="39" spans="1:8" x14ac:dyDescent="0.25">
      <c r="A39" s="18"/>
      <c r="B39" s="5">
        <f>DATE(YEAR(siječanj!B39),MONTH(siječanj!B39)+10,DAY(siječanj!B39))</f>
        <v>44866</v>
      </c>
      <c r="C39" s="8">
        <v>0.375</v>
      </c>
      <c r="D39">
        <v>0.91237860424369921</v>
      </c>
      <c r="E39" s="6">
        <v>137.43176726667124</v>
      </c>
      <c r="F39" s="7">
        <v>104.19723550000001</v>
      </c>
      <c r="G39" s="7">
        <v>0.90282204799999999</v>
      </c>
      <c r="H39" s="7">
        <v>125.38980399751041</v>
      </c>
    </row>
    <row r="40" spans="1:8" x14ac:dyDescent="0.25">
      <c r="A40" s="18"/>
      <c r="B40" s="5">
        <f>DATE(YEAR(siječanj!B40),MONTH(siječanj!B40)+10,DAY(siječanj!B40))</f>
        <v>44866</v>
      </c>
      <c r="C40" s="8">
        <v>0.38541666666666669</v>
      </c>
      <c r="D40">
        <v>0.91237860424369921</v>
      </c>
      <c r="E40" s="6">
        <v>142.46088871083816</v>
      </c>
      <c r="F40" s="7">
        <v>104.8876882</v>
      </c>
      <c r="G40" s="7">
        <v>0.88939243099999998</v>
      </c>
      <c r="H40" s="7">
        <v>129.97826680131149</v>
      </c>
    </row>
    <row r="41" spans="1:8" x14ac:dyDescent="0.25">
      <c r="A41" s="18"/>
      <c r="B41" s="5">
        <f>DATE(YEAR(siječanj!B41),MONTH(siječanj!B41)+10,DAY(siječanj!B41))</f>
        <v>44866</v>
      </c>
      <c r="C41" s="8">
        <v>0.39583333333333331</v>
      </c>
      <c r="D41">
        <v>0.91237860424369921</v>
      </c>
      <c r="E41" s="6">
        <v>148.26796239830858</v>
      </c>
      <c r="F41" s="7">
        <v>105.67308270000001</v>
      </c>
      <c r="G41" s="7">
        <v>0.81934868400000005</v>
      </c>
      <c r="H41" s="7">
        <v>135.27651658702607</v>
      </c>
    </row>
    <row r="42" spans="1:8" x14ac:dyDescent="0.25">
      <c r="A42" s="18"/>
      <c r="B42" s="5">
        <f>DATE(YEAR(siječanj!B42),MONTH(siječanj!B42)+10,DAY(siječanj!B42))</f>
        <v>44866</v>
      </c>
      <c r="C42" s="8">
        <v>0.40625</v>
      </c>
      <c r="D42">
        <v>0.91237860424369921</v>
      </c>
      <c r="E42" s="6">
        <v>152.77435256334098</v>
      </c>
      <c r="F42" s="7">
        <v>106.4664004</v>
      </c>
      <c r="G42" s="7">
        <v>0.80587219799999998</v>
      </c>
      <c r="H42" s="7">
        <v>139.38805055597587</v>
      </c>
    </row>
    <row r="43" spans="1:8" x14ac:dyDescent="0.25">
      <c r="A43" s="18"/>
      <c r="B43" s="5">
        <f>DATE(YEAR(siječanj!B43),MONTH(siječanj!B43)+10,DAY(siječanj!B43))</f>
        <v>44866</v>
      </c>
      <c r="C43" s="8">
        <v>0.41666666666666669</v>
      </c>
      <c r="D43">
        <v>0.91237860424369921</v>
      </c>
      <c r="E43" s="6">
        <v>158.44028239171055</v>
      </c>
      <c r="F43" s="7">
        <v>106.73810879999999</v>
      </c>
      <c r="G43" s="7">
        <v>0.84213465200000004</v>
      </c>
      <c r="H43" s="7">
        <v>144.55752370452643</v>
      </c>
    </row>
    <row r="44" spans="1:8" x14ac:dyDescent="0.25">
      <c r="A44" s="18"/>
      <c r="B44" s="5">
        <f>DATE(YEAR(siječanj!B44),MONTH(siječanj!B44)+10,DAY(siječanj!B44))</f>
        <v>44866</v>
      </c>
      <c r="C44" s="8">
        <v>0.42708333333333331</v>
      </c>
      <c r="D44">
        <v>0.91237860424369921</v>
      </c>
      <c r="E44" s="6">
        <v>162.88543132025978</v>
      </c>
      <c r="F44" s="7">
        <v>107.4084696</v>
      </c>
      <c r="G44" s="7">
        <v>0.89893479700000001</v>
      </c>
      <c r="H44" s="7">
        <v>148.61318247961154</v>
      </c>
    </row>
    <row r="45" spans="1:8" x14ac:dyDescent="0.25">
      <c r="A45" s="18"/>
      <c r="B45" s="5">
        <f>DATE(YEAR(siječanj!B45),MONTH(siječanj!B45)+10,DAY(siječanj!B45))</f>
        <v>44866</v>
      </c>
      <c r="C45" s="8">
        <v>0.4375</v>
      </c>
      <c r="D45">
        <v>0.91237860424369921</v>
      </c>
      <c r="E45" s="6">
        <v>170.13468186830289</v>
      </c>
      <c r="F45" s="7">
        <v>107.69604790000001</v>
      </c>
      <c r="G45" s="7">
        <v>0.88278527699999998</v>
      </c>
      <c r="H45" s="7">
        <v>155.22724357644799</v>
      </c>
    </row>
    <row r="46" spans="1:8" x14ac:dyDescent="0.25">
      <c r="A46" s="18"/>
      <c r="B46" s="5">
        <f>DATE(YEAR(siječanj!B46),MONTH(siječanj!B46)+10,DAY(siječanj!B46))</f>
        <v>44866</v>
      </c>
      <c r="C46" s="8">
        <v>0.44791666666666669</v>
      </c>
      <c r="D46">
        <v>0.91237860424369921</v>
      </c>
      <c r="E46" s="6">
        <v>172.38209416493163</v>
      </c>
      <c r="F46" s="7">
        <v>108.17825809999999</v>
      </c>
      <c r="G46" s="7">
        <v>0.84460116699999999</v>
      </c>
      <c r="H46" s="7">
        <v>157.27773447080625</v>
      </c>
    </row>
    <row r="47" spans="1:8" x14ac:dyDescent="0.25">
      <c r="A47" s="18"/>
      <c r="B47" s="5">
        <f>DATE(YEAR(siječanj!B47),MONTH(siječanj!B47)+10,DAY(siječanj!B47))</f>
        <v>44866</v>
      </c>
      <c r="C47" s="8">
        <v>0.45833333333333331</v>
      </c>
      <c r="D47">
        <v>0.91237860424369921</v>
      </c>
      <c r="E47" s="6">
        <v>175.28209600838315</v>
      </c>
      <c r="F47" s="7">
        <v>108.3190888</v>
      </c>
      <c r="G47" s="7">
        <v>0.77379285799999997</v>
      </c>
      <c r="H47" s="7">
        <v>159.9236341050387</v>
      </c>
    </row>
    <row r="48" spans="1:8" x14ac:dyDescent="0.25">
      <c r="A48" s="18"/>
      <c r="B48" s="5">
        <f>DATE(YEAR(siječanj!B48),MONTH(siječanj!B48)+10,DAY(siječanj!B48))</f>
        <v>44866</v>
      </c>
      <c r="C48" s="8">
        <v>0.46875</v>
      </c>
      <c r="D48">
        <v>0.91237860424369921</v>
      </c>
      <c r="E48" s="6">
        <v>176.75618765174448</v>
      </c>
      <c r="F48" s="7">
        <v>108.27868570000001</v>
      </c>
      <c r="G48" s="7">
        <v>0.75242030199999999</v>
      </c>
      <c r="H48" s="7">
        <v>161.26856378113601</v>
      </c>
    </row>
    <row r="49" spans="1:8" x14ac:dyDescent="0.25">
      <c r="A49" s="18"/>
      <c r="B49" s="5">
        <f>DATE(YEAR(siječanj!B49),MONTH(siječanj!B49)+10,DAY(siječanj!B49))</f>
        <v>44866</v>
      </c>
      <c r="C49" s="8">
        <v>0.47916666666666669</v>
      </c>
      <c r="D49">
        <v>0.91237860424369921</v>
      </c>
      <c r="E49" s="6">
        <v>178.47196886793469</v>
      </c>
      <c r="F49" s="7">
        <v>108.32456609999998</v>
      </c>
      <c r="G49" s="7">
        <v>0.73443261299999996</v>
      </c>
      <c r="H49" s="7">
        <v>162.8340058523512</v>
      </c>
    </row>
    <row r="50" spans="1:8" x14ac:dyDescent="0.25">
      <c r="A50" s="18"/>
      <c r="B50" s="5">
        <f>DATE(YEAR(siječanj!B50),MONTH(siječanj!B50)+10,DAY(siječanj!B50))</f>
        <v>44866</v>
      </c>
      <c r="C50" s="8">
        <v>0.48958333333333331</v>
      </c>
      <c r="D50">
        <v>0.91237860424369921</v>
      </c>
      <c r="E50" s="6">
        <v>180.32856332811707</v>
      </c>
      <c r="F50" s="7">
        <v>107.84286899999999</v>
      </c>
      <c r="G50" s="7">
        <v>0.75165867099999994</v>
      </c>
      <c r="H50" s="7">
        <v>164.52792291457897</v>
      </c>
    </row>
    <row r="51" spans="1:8" x14ac:dyDescent="0.25">
      <c r="A51" s="18"/>
      <c r="B51" s="5">
        <f>DATE(YEAR(siječanj!B51),MONTH(siječanj!B51)+10,DAY(siječanj!B51))</f>
        <v>44866</v>
      </c>
      <c r="C51" s="8">
        <v>0.5</v>
      </c>
      <c r="D51">
        <v>0.91237860424369921</v>
      </c>
      <c r="E51" s="6">
        <v>180.21065585341145</v>
      </c>
      <c r="F51" s="7">
        <v>106.7241415</v>
      </c>
      <c r="G51" s="7">
        <v>0.77717040199999998</v>
      </c>
      <c r="H51" s="7">
        <v>164.42034665737717</v>
      </c>
    </row>
    <row r="52" spans="1:8" x14ac:dyDescent="0.25">
      <c r="A52" s="18"/>
      <c r="B52" s="5">
        <f>DATE(YEAR(siječanj!B52),MONTH(siječanj!B52)+10,DAY(siječanj!B52))</f>
        <v>44866</v>
      </c>
      <c r="C52" s="8">
        <v>0.51041666666666663</v>
      </c>
      <c r="D52">
        <v>0.91237860424369921</v>
      </c>
      <c r="E52" s="6">
        <v>179.41414647198064</v>
      </c>
      <c r="F52" s="7">
        <v>105.7804364</v>
      </c>
      <c r="G52" s="7">
        <v>0.862355973</v>
      </c>
      <c r="H52" s="7">
        <v>163.6936285396803</v>
      </c>
    </row>
    <row r="53" spans="1:8" x14ac:dyDescent="0.25">
      <c r="A53" s="18"/>
      <c r="B53" s="5">
        <f>DATE(YEAR(siječanj!B53),MONTH(siječanj!B53)+10,DAY(siječanj!B53))</f>
        <v>44866</v>
      </c>
      <c r="C53" s="8">
        <v>0.52083333333333337</v>
      </c>
      <c r="D53">
        <v>0.91237860424369921</v>
      </c>
      <c r="E53" s="6">
        <v>176.50299207743052</v>
      </c>
      <c r="F53" s="7">
        <v>105.07732230000001</v>
      </c>
      <c r="G53" s="7">
        <v>1.0886543120000001</v>
      </c>
      <c r="H53" s="7">
        <v>161.03755355644276</v>
      </c>
    </row>
    <row r="54" spans="1:8" x14ac:dyDescent="0.25">
      <c r="A54" s="18"/>
      <c r="B54" s="5">
        <f>DATE(YEAR(siječanj!B54),MONTH(siječanj!B54)+10,DAY(siječanj!B54))</f>
        <v>44866</v>
      </c>
      <c r="C54" s="8">
        <v>0.53125</v>
      </c>
      <c r="D54">
        <v>0.91237860424369921</v>
      </c>
      <c r="E54" s="6">
        <v>174.33237184145102</v>
      </c>
      <c r="F54" s="7">
        <v>104.09377009999999</v>
      </c>
      <c r="G54" s="7">
        <v>1.102972987</v>
      </c>
      <c r="H54" s="7">
        <v>159.05712609519665</v>
      </c>
    </row>
    <row r="55" spans="1:8" x14ac:dyDescent="0.25">
      <c r="A55" s="18"/>
      <c r="B55" s="5">
        <f>DATE(YEAR(siječanj!B55),MONTH(siječanj!B55)+10,DAY(siječanj!B55))</f>
        <v>44866</v>
      </c>
      <c r="C55" s="8">
        <v>0.54166666666666663</v>
      </c>
      <c r="D55">
        <v>0.91237860424369921</v>
      </c>
      <c r="E55" s="6">
        <v>166.40887794622361</v>
      </c>
      <c r="F55" s="7">
        <v>102.95393799999999</v>
      </c>
      <c r="G55" s="7">
        <v>0.81648084799999998</v>
      </c>
      <c r="H55" s="7">
        <v>151.82789979433559</v>
      </c>
    </row>
    <row r="56" spans="1:8" x14ac:dyDescent="0.25">
      <c r="A56" s="18"/>
      <c r="B56" s="5">
        <f>DATE(YEAR(siječanj!B56),MONTH(siječanj!B56)+10,DAY(siječanj!B56))</f>
        <v>44866</v>
      </c>
      <c r="C56" s="8">
        <v>0.55208333333333337</v>
      </c>
      <c r="D56">
        <v>0.91237860424369921</v>
      </c>
      <c r="E56" s="6">
        <v>159.71435586567131</v>
      </c>
      <c r="F56" s="7">
        <v>101.4056868</v>
      </c>
      <c r="G56" s="7">
        <v>0.92457981400000011</v>
      </c>
      <c r="H56" s="7">
        <v>145.71996108240265</v>
      </c>
    </row>
    <row r="57" spans="1:8" x14ac:dyDescent="0.25">
      <c r="A57" s="18"/>
      <c r="B57" s="5">
        <f>DATE(YEAR(siječanj!B57),MONTH(siječanj!B57)+10,DAY(siječanj!B57))</f>
        <v>44866</v>
      </c>
      <c r="C57" s="8">
        <v>0.5625</v>
      </c>
      <c r="D57">
        <v>0.91237860424369921</v>
      </c>
      <c r="E57" s="6">
        <v>155.37427403584994</v>
      </c>
      <c r="F57" s="7">
        <v>100.844436</v>
      </c>
      <c r="G57" s="7">
        <v>0.90445076800000002</v>
      </c>
      <c r="H57" s="7">
        <v>141.7601632802068</v>
      </c>
    </row>
    <row r="58" spans="1:8" x14ac:dyDescent="0.25">
      <c r="A58" s="18"/>
      <c r="B58" s="5">
        <f>DATE(YEAR(siječanj!B58),MONTH(siječanj!B58)+10,DAY(siječanj!B58))</f>
        <v>44866</v>
      </c>
      <c r="C58" s="8">
        <v>0.57291666666666663</v>
      </c>
      <c r="D58">
        <v>0.91237860424369921</v>
      </c>
      <c r="E58" s="6">
        <v>150.25015187910208</v>
      </c>
      <c r="F58" s="7">
        <v>100.69607890000002</v>
      </c>
      <c r="G58" s="7">
        <v>1.0311906690000001</v>
      </c>
      <c r="H58" s="7">
        <v>137.08502385885896</v>
      </c>
    </row>
    <row r="59" spans="1:8" x14ac:dyDescent="0.25">
      <c r="A59" s="18"/>
      <c r="B59" s="5">
        <f>DATE(YEAR(siječanj!B59),MONTH(siječanj!B59)+10,DAY(siječanj!B59))</f>
        <v>44866</v>
      </c>
      <c r="C59" s="8">
        <v>0.58333333333333337</v>
      </c>
      <c r="D59">
        <v>0.91237860424369921</v>
      </c>
      <c r="E59" s="6">
        <v>148.20144124846811</v>
      </c>
      <c r="F59" s="7">
        <v>99.886714470000001</v>
      </c>
      <c r="G59" s="7">
        <v>1.2483333169999999</v>
      </c>
      <c r="H59" s="7">
        <v>135.21582411318192</v>
      </c>
    </row>
    <row r="60" spans="1:8" x14ac:dyDescent="0.25">
      <c r="A60" s="18"/>
      <c r="B60" s="5">
        <f>DATE(YEAR(siječanj!B60),MONTH(siječanj!B60)+10,DAY(siječanj!B60))</f>
        <v>44866</v>
      </c>
      <c r="C60" s="8">
        <v>0.59375</v>
      </c>
      <c r="D60">
        <v>0.91237860424369921</v>
      </c>
      <c r="E60" s="6">
        <v>146.05692272782576</v>
      </c>
      <c r="F60" s="7">
        <v>99.693282319999994</v>
      </c>
      <c r="G60" s="7">
        <v>1.3176344740000001</v>
      </c>
      <c r="H60" s="7">
        <v>133.25921129854351</v>
      </c>
    </row>
    <row r="61" spans="1:8" x14ac:dyDescent="0.25">
      <c r="A61" s="18"/>
      <c r="B61" s="5">
        <f>DATE(YEAR(siječanj!B61),MONTH(siječanj!B61)+10,DAY(siječanj!B61))</f>
        <v>44866</v>
      </c>
      <c r="C61" s="8">
        <v>0.60416666666666663</v>
      </c>
      <c r="D61">
        <v>0.91237860424369921</v>
      </c>
      <c r="E61" s="6">
        <v>144.72361156479724</v>
      </c>
      <c r="F61" s="7">
        <v>99.613789650000001</v>
      </c>
      <c r="G61" s="7">
        <v>2.5889617440000001</v>
      </c>
      <c r="H61" s="7">
        <v>132.04272672059699</v>
      </c>
    </row>
    <row r="62" spans="1:8" x14ac:dyDescent="0.25">
      <c r="A62" s="18"/>
      <c r="B62" s="5">
        <f>DATE(YEAR(siječanj!B62),MONTH(siječanj!B62)+10,DAY(siječanj!B62))</f>
        <v>44866</v>
      </c>
      <c r="C62" s="8">
        <v>0.61458333333333337</v>
      </c>
      <c r="D62">
        <v>0.91237860424369921</v>
      </c>
      <c r="E62" s="6">
        <v>141.07242836630206</v>
      </c>
      <c r="F62" s="7">
        <v>99.444354790000006</v>
      </c>
      <c r="G62" s="7">
        <v>2.754213842</v>
      </c>
      <c r="H62" s="7">
        <v>128.71146529011591</v>
      </c>
    </row>
    <row r="63" spans="1:8" x14ac:dyDescent="0.25">
      <c r="A63" s="18"/>
      <c r="B63" s="5">
        <f>DATE(YEAR(siječanj!B63),MONTH(siječanj!B63)+10,DAY(siječanj!B63))</f>
        <v>44866</v>
      </c>
      <c r="C63" s="8">
        <v>0.625</v>
      </c>
      <c r="D63">
        <v>0.91237860424369921</v>
      </c>
      <c r="E63" s="6">
        <v>140.23524339812161</v>
      </c>
      <c r="F63" s="7">
        <v>99.632224559999997</v>
      </c>
      <c r="G63" s="7">
        <v>2.8320262330000001</v>
      </c>
      <c r="H63" s="7">
        <v>127.94763563735363</v>
      </c>
    </row>
    <row r="64" spans="1:8" x14ac:dyDescent="0.25">
      <c r="A64" s="18"/>
      <c r="B64" s="5">
        <f>DATE(YEAR(siječanj!B64),MONTH(siječanj!B64)+10,DAY(siječanj!B64))</f>
        <v>44866</v>
      </c>
      <c r="C64" s="8">
        <v>0.63541666666666663</v>
      </c>
      <c r="D64">
        <v>0.91237860424369921</v>
      </c>
      <c r="E64" s="6">
        <v>139.75153562303149</v>
      </c>
      <c r="F64" s="7">
        <v>99.778778029999998</v>
      </c>
      <c r="G64" s="7">
        <v>4.2056274509999998</v>
      </c>
      <c r="H64" s="7">
        <v>127.50631101265508</v>
      </c>
    </row>
    <row r="65" spans="1:8" x14ac:dyDescent="0.25">
      <c r="A65" s="18"/>
      <c r="B65" s="5">
        <f>DATE(YEAR(siječanj!B65),MONTH(siječanj!B65)+10,DAY(siječanj!B65))</f>
        <v>44866</v>
      </c>
      <c r="C65" s="8">
        <v>0.64583333333333337</v>
      </c>
      <c r="D65">
        <v>0.91237860424369921</v>
      </c>
      <c r="E65" s="6">
        <v>138.41251266204424</v>
      </c>
      <c r="F65" s="7">
        <v>99.644067949999993</v>
      </c>
      <c r="G65" s="7">
        <v>5.1448598859999999</v>
      </c>
      <c r="H65" s="7">
        <v>126.28461511245926</v>
      </c>
    </row>
    <row r="66" spans="1:8" x14ac:dyDescent="0.25">
      <c r="A66" s="18"/>
      <c r="B66" s="5">
        <f>DATE(YEAR(siječanj!B66),MONTH(siječanj!B66)+10,DAY(siječanj!B66))</f>
        <v>44866</v>
      </c>
      <c r="C66" s="8">
        <v>0.65625</v>
      </c>
      <c r="D66">
        <v>0.91237860424369921</v>
      </c>
      <c r="E66" s="6">
        <v>135.76962909649345</v>
      </c>
      <c r="F66" s="7">
        <v>100.1374172</v>
      </c>
      <c r="G66" s="7">
        <v>7.3311294000000009</v>
      </c>
      <c r="H66" s="7">
        <v>123.87330469374342</v>
      </c>
    </row>
    <row r="67" spans="1:8" x14ac:dyDescent="0.25">
      <c r="A67" s="18"/>
      <c r="B67" s="5">
        <f>DATE(YEAR(siječanj!B67),MONTH(siječanj!B67)+10,DAY(siječanj!B67))</f>
        <v>44866</v>
      </c>
      <c r="C67" s="8">
        <v>0.66666666666666663</v>
      </c>
      <c r="D67">
        <v>0.91237860424369921</v>
      </c>
      <c r="E67" s="6">
        <v>135.48500523009133</v>
      </c>
      <c r="F67" s="7">
        <v>101.2264046</v>
      </c>
      <c r="G67" s="7">
        <v>14.56430565</v>
      </c>
      <c r="H67" s="7">
        <v>123.61361996778102</v>
      </c>
    </row>
    <row r="68" spans="1:8" x14ac:dyDescent="0.25">
      <c r="A68" s="18"/>
      <c r="B68" s="5">
        <f>DATE(YEAR(siječanj!B68),MONTH(siječanj!B68)+10,DAY(siječanj!B68))</f>
        <v>44866</v>
      </c>
      <c r="C68" s="8">
        <v>0.67708333333333337</v>
      </c>
      <c r="D68">
        <v>0.91237860424369921</v>
      </c>
      <c r="E68" s="6">
        <v>136.59958719567658</v>
      </c>
      <c r="F68" s="7">
        <v>102.338072</v>
      </c>
      <c r="G68" s="7">
        <v>39.568641999999997</v>
      </c>
      <c r="H68" s="7">
        <v>124.63054070585689</v>
      </c>
    </row>
    <row r="69" spans="1:8" x14ac:dyDescent="0.25">
      <c r="A69" s="18"/>
      <c r="B69" s="5">
        <f>DATE(YEAR(siječanj!B69),MONTH(siječanj!B69)+10,DAY(siječanj!B69))</f>
        <v>44866</v>
      </c>
      <c r="C69" s="8">
        <v>0.6875</v>
      </c>
      <c r="D69">
        <v>0.91237860424369921</v>
      </c>
      <c r="E69" s="6">
        <v>140.66161278355213</v>
      </c>
      <c r="F69" s="7">
        <v>103.83052359999999</v>
      </c>
      <c r="G69" s="7">
        <v>96.602212530000003</v>
      </c>
      <c r="H69" s="7">
        <v>128.33664594212496</v>
      </c>
    </row>
    <row r="70" spans="1:8" x14ac:dyDescent="0.25">
      <c r="A70" s="18"/>
      <c r="B70" s="5">
        <f>DATE(YEAR(siječanj!B70),MONTH(siječanj!B70)+10,DAY(siječanj!B70))</f>
        <v>44866</v>
      </c>
      <c r="C70" s="8">
        <v>0.69791666666666663</v>
      </c>
      <c r="D70">
        <v>0.91237860424369921</v>
      </c>
      <c r="E70" s="6">
        <v>144.44091380443368</v>
      </c>
      <c r="F70" s="7">
        <v>105.88191999999999</v>
      </c>
      <c r="G70" s="7">
        <v>156.06711630000001</v>
      </c>
      <c r="H70" s="7">
        <v>131.78479933257367</v>
      </c>
    </row>
    <row r="71" spans="1:8" x14ac:dyDescent="0.25">
      <c r="A71" s="18"/>
      <c r="B71" s="5">
        <f>DATE(YEAR(siječanj!B71),MONTH(siječanj!B71)+10,DAY(siječanj!B71))</f>
        <v>44866</v>
      </c>
      <c r="C71" s="8">
        <v>0.70833333333333337</v>
      </c>
      <c r="D71">
        <v>0.91237860424369921</v>
      </c>
      <c r="E71" s="6">
        <v>148.62937733252176</v>
      </c>
      <c r="F71" s="7">
        <v>107.40420120000002</v>
      </c>
      <c r="G71" s="7">
        <v>198.55244869999999</v>
      </c>
      <c r="H71" s="7">
        <v>135.6062638402563</v>
      </c>
    </row>
    <row r="72" spans="1:8" x14ac:dyDescent="0.25">
      <c r="A72" s="18"/>
      <c r="B72" s="5">
        <f>DATE(YEAR(siječanj!B72),MONTH(siječanj!B72)+10,DAY(siječanj!B72))</f>
        <v>44866</v>
      </c>
      <c r="C72" s="8">
        <v>0.71875</v>
      </c>
      <c r="D72">
        <v>0.91237860424369921</v>
      </c>
      <c r="E72" s="6">
        <v>155.97819068451034</v>
      </c>
      <c r="F72" s="7">
        <v>108.04165640000001</v>
      </c>
      <c r="G72" s="7">
        <v>202.7263542</v>
      </c>
      <c r="H72" s="7">
        <v>142.31116390919109</v>
      </c>
    </row>
    <row r="73" spans="1:8" x14ac:dyDescent="0.25">
      <c r="A73" s="18"/>
      <c r="B73" s="5">
        <f>DATE(YEAR(siječanj!B73),MONTH(siječanj!B73)+10,DAY(siječanj!B73))</f>
        <v>44866</v>
      </c>
      <c r="C73" s="8">
        <v>0.72916666666666663</v>
      </c>
      <c r="D73">
        <v>0.91237860424369921</v>
      </c>
      <c r="E73" s="6">
        <v>161.95158362841156</v>
      </c>
      <c r="F73" s="7">
        <v>108.19265630000001</v>
      </c>
      <c r="G73" s="7">
        <v>203.03761990000001</v>
      </c>
      <c r="H73" s="7">
        <v>147.76115982594686</v>
      </c>
    </row>
    <row r="74" spans="1:8" x14ac:dyDescent="0.25">
      <c r="A74" s="18"/>
      <c r="B74" s="5">
        <f>DATE(YEAR(siječanj!B74),MONTH(siječanj!B74)+10,DAY(siječanj!B74))</f>
        <v>44866</v>
      </c>
      <c r="C74" s="8">
        <v>0.73958333333333337</v>
      </c>
      <c r="D74">
        <v>0.91237860424369921</v>
      </c>
      <c r="E74" s="6">
        <v>167.85871951742405</v>
      </c>
      <c r="F74" s="7">
        <v>108.3661632</v>
      </c>
      <c r="G74" s="7">
        <v>203.08552940000001</v>
      </c>
      <c r="H74" s="7">
        <v>153.15070422344195</v>
      </c>
    </row>
    <row r="75" spans="1:8" x14ac:dyDescent="0.25">
      <c r="A75" s="18"/>
      <c r="B75" s="5">
        <f>DATE(YEAR(siječanj!B75),MONTH(siječanj!B75)+10,DAY(siječanj!B75))</f>
        <v>44866</v>
      </c>
      <c r="C75" s="8">
        <v>0.75</v>
      </c>
      <c r="D75">
        <v>0.91237860424369921</v>
      </c>
      <c r="E75" s="6">
        <v>170.3095077621247</v>
      </c>
      <c r="F75" s="7">
        <v>108.40193309999999</v>
      </c>
      <c r="G75" s="7">
        <v>202.97639939999999</v>
      </c>
      <c r="H75" s="7">
        <v>155.38675098143878</v>
      </c>
    </row>
    <row r="76" spans="1:8" x14ac:dyDescent="0.25">
      <c r="A76" s="18"/>
      <c r="B76" s="5">
        <f>DATE(YEAR(siječanj!B76),MONTH(siječanj!B76)+10,DAY(siječanj!B76))</f>
        <v>44866</v>
      </c>
      <c r="C76" s="8">
        <v>0.76041666666666663</v>
      </c>
      <c r="D76">
        <v>0.91237860424369921</v>
      </c>
      <c r="E76" s="6">
        <v>173.73207706641367</v>
      </c>
      <c r="F76" s="7">
        <v>108.2948483</v>
      </c>
      <c r="G76" s="7">
        <v>203.45491930000003</v>
      </c>
      <c r="H76" s="7">
        <v>158.50942998621329</v>
      </c>
    </row>
    <row r="77" spans="1:8" x14ac:dyDescent="0.25">
      <c r="A77" s="18"/>
      <c r="B77" s="5">
        <f>DATE(YEAR(siječanj!B77),MONTH(siječanj!B77)+10,DAY(siječanj!B77))</f>
        <v>44866</v>
      </c>
      <c r="C77" s="8">
        <v>0.77083333333333337</v>
      </c>
      <c r="D77">
        <v>0.91237860424369921</v>
      </c>
      <c r="E77" s="6">
        <v>175.35837278602517</v>
      </c>
      <c r="F77" s="7">
        <v>108.16971159999999</v>
      </c>
      <c r="G77" s="7">
        <v>203.68085439999999</v>
      </c>
      <c r="H77" s="7">
        <v>159.99322740495992</v>
      </c>
    </row>
    <row r="78" spans="1:8" x14ac:dyDescent="0.25">
      <c r="A78" s="18"/>
      <c r="B78" s="5">
        <f>DATE(YEAR(siječanj!B78),MONTH(siječanj!B78)+10,DAY(siječanj!B78))</f>
        <v>44866</v>
      </c>
      <c r="C78" s="8">
        <v>0.78125</v>
      </c>
      <c r="D78">
        <v>0.91237860424369921</v>
      </c>
      <c r="E78" s="6">
        <v>178.6791950424074</v>
      </c>
      <c r="F78" s="7">
        <v>108.12117250000001</v>
      </c>
      <c r="G78" s="7">
        <v>204.09353280000002</v>
      </c>
      <c r="H78" s="7">
        <v>163.02307458017935</v>
      </c>
    </row>
    <row r="79" spans="1:8" x14ac:dyDescent="0.25">
      <c r="A79" s="18"/>
      <c r="B79" s="5">
        <f>DATE(YEAR(siječanj!B79),MONTH(siječanj!B79)+10,DAY(siječanj!B79))</f>
        <v>44866</v>
      </c>
      <c r="C79" s="8">
        <v>0.79166666666666663</v>
      </c>
      <c r="D79">
        <v>0.91237860424369921</v>
      </c>
      <c r="E79" s="6">
        <v>179.05219143380614</v>
      </c>
      <c r="F79" s="7">
        <v>107.31046270000002</v>
      </c>
      <c r="G79" s="7">
        <v>204.14464709999999</v>
      </c>
      <c r="H79" s="7">
        <v>163.36338850715168</v>
      </c>
    </row>
    <row r="80" spans="1:8" x14ac:dyDescent="0.25">
      <c r="A80" s="18"/>
      <c r="B80" s="5">
        <f>DATE(YEAR(siječanj!B80),MONTH(siječanj!B80)+10,DAY(siječanj!B80))</f>
        <v>44866</v>
      </c>
      <c r="C80" s="8">
        <v>0.80208333333333337</v>
      </c>
      <c r="D80">
        <v>0.91237860424369921</v>
      </c>
      <c r="E80" s="6">
        <v>181.88348788345596</v>
      </c>
      <c r="F80" s="7">
        <v>106.62556210000001</v>
      </c>
      <c r="G80" s="7">
        <v>204.13753320000001</v>
      </c>
      <c r="H80" s="7">
        <v>165.94660281008333</v>
      </c>
    </row>
    <row r="81" spans="1:8" x14ac:dyDescent="0.25">
      <c r="A81" s="18"/>
      <c r="B81" s="5">
        <f>DATE(YEAR(siječanj!B81),MONTH(siječanj!B81)+10,DAY(siječanj!B81))</f>
        <v>44866</v>
      </c>
      <c r="C81" s="8">
        <v>0.8125</v>
      </c>
      <c r="D81">
        <v>0.91237860424369921</v>
      </c>
      <c r="E81" s="6">
        <v>186.06121883098888</v>
      </c>
      <c r="F81" s="7">
        <v>105.9180866</v>
      </c>
      <c r="G81" s="7">
        <v>204.07105149999998</v>
      </c>
      <c r="H81" s="7">
        <v>169.75827514089912</v>
      </c>
    </row>
    <row r="82" spans="1:8" x14ac:dyDescent="0.25">
      <c r="A82" s="18"/>
      <c r="B82" s="5">
        <f>DATE(YEAR(siječanj!B82),MONTH(siječanj!B82)+10,DAY(siječanj!B82))</f>
        <v>44866</v>
      </c>
      <c r="C82" s="8">
        <v>0.82291666666666663</v>
      </c>
      <c r="D82">
        <v>0.91237860424369921</v>
      </c>
      <c r="E82" s="6">
        <v>184.38641006015942</v>
      </c>
      <c r="F82" s="7">
        <v>105.0775672</v>
      </c>
      <c r="G82" s="7">
        <v>203.92182590000002</v>
      </c>
      <c r="H82" s="7">
        <v>168.23021545219464</v>
      </c>
    </row>
    <row r="83" spans="1:8" x14ac:dyDescent="0.25">
      <c r="A83" s="18"/>
      <c r="B83" s="5">
        <f>DATE(YEAR(siječanj!B83),MONTH(siječanj!B83)+10,DAY(siječanj!B83))</f>
        <v>44866</v>
      </c>
      <c r="C83" s="8">
        <v>0.83333333333333337</v>
      </c>
      <c r="D83">
        <v>0.91237860424369921</v>
      </c>
      <c r="E83" s="6">
        <v>184.02937056373594</v>
      </c>
      <c r="F83" s="7">
        <v>104.00004009999999</v>
      </c>
      <c r="G83" s="7">
        <v>203.72236340000001</v>
      </c>
      <c r="H83" s="7">
        <v>167.90446025478789</v>
      </c>
    </row>
    <row r="84" spans="1:8" x14ac:dyDescent="0.25">
      <c r="A84" s="18"/>
      <c r="B84" s="5">
        <f>DATE(YEAR(siječanj!B84),MONTH(siječanj!B84)+10,DAY(siječanj!B84))</f>
        <v>44866</v>
      </c>
      <c r="C84" s="8">
        <v>0.84375</v>
      </c>
      <c r="D84">
        <v>0.91237860424369921</v>
      </c>
      <c r="E84" s="6">
        <v>185.57499321831432</v>
      </c>
      <c r="F84" s="7">
        <v>102.95523659999999</v>
      </c>
      <c r="G84" s="7">
        <v>203.4403136</v>
      </c>
      <c r="H84" s="7">
        <v>169.31465329505957</v>
      </c>
    </row>
    <row r="85" spans="1:8" x14ac:dyDescent="0.25">
      <c r="A85" s="18"/>
      <c r="B85" s="5">
        <f>DATE(YEAR(siječanj!B85),MONTH(siječanj!B85)+10,DAY(siječanj!B85))</f>
        <v>44866</v>
      </c>
      <c r="C85" s="8">
        <v>0.85416666666666663</v>
      </c>
      <c r="D85">
        <v>0.91237860424369921</v>
      </c>
      <c r="E85" s="6">
        <v>183.77757588407167</v>
      </c>
      <c r="F85" s="7">
        <v>102.06715809999999</v>
      </c>
      <c r="G85" s="7">
        <v>202.94635439999999</v>
      </c>
      <c r="H85" s="7">
        <v>167.67472817639981</v>
      </c>
    </row>
    <row r="86" spans="1:8" x14ac:dyDescent="0.25">
      <c r="A86" s="18"/>
      <c r="B86" s="5">
        <f>DATE(YEAR(siječanj!B86),MONTH(siječanj!B86)+10,DAY(siječanj!B86))</f>
        <v>44866</v>
      </c>
      <c r="C86" s="8">
        <v>0.86458333333333337</v>
      </c>
      <c r="D86">
        <v>0.91237860424369921</v>
      </c>
      <c r="E86" s="6">
        <v>181.20327956458109</v>
      </c>
      <c r="F86" s="7">
        <v>101.19533919999999</v>
      </c>
      <c r="G86" s="7">
        <v>202.1956654</v>
      </c>
      <c r="H86" s="7">
        <v>165.32599529351333</v>
      </c>
    </row>
    <row r="87" spans="1:8" x14ac:dyDescent="0.25">
      <c r="A87" s="18"/>
      <c r="B87" s="5">
        <f>DATE(YEAR(siječanj!B87),MONTH(siječanj!B87)+10,DAY(siječanj!B87))</f>
        <v>44866</v>
      </c>
      <c r="C87" s="8">
        <v>0.875</v>
      </c>
      <c r="D87">
        <v>0.91237860424369921</v>
      </c>
      <c r="E87" s="6">
        <v>177.14073075099299</v>
      </c>
      <c r="F87" s="7">
        <v>99.934092030000002</v>
      </c>
      <c r="G87" s="7">
        <v>201.241962</v>
      </c>
      <c r="H87" s="7">
        <v>161.61941267729992</v>
      </c>
    </row>
    <row r="88" spans="1:8" x14ac:dyDescent="0.25">
      <c r="A88" s="18"/>
      <c r="B88" s="5">
        <f>DATE(YEAR(siječanj!B88),MONTH(siječanj!B88)+10,DAY(siječanj!B88))</f>
        <v>44866</v>
      </c>
      <c r="C88" s="8">
        <v>0.88541666666666663</v>
      </c>
      <c r="D88">
        <v>0.91237860424369921</v>
      </c>
      <c r="E88" s="6">
        <v>183.96390579370222</v>
      </c>
      <c r="F88" s="7">
        <v>98.884179930000002</v>
      </c>
      <c r="G88" s="7">
        <v>200.9144809</v>
      </c>
      <c r="H88" s="7">
        <v>167.8447315992774</v>
      </c>
    </row>
    <row r="89" spans="1:8" x14ac:dyDescent="0.25">
      <c r="A89" s="18"/>
      <c r="B89" s="5">
        <f>DATE(YEAR(siječanj!B89),MONTH(siječanj!B89)+10,DAY(siječanj!B89))</f>
        <v>44866</v>
      </c>
      <c r="C89" s="8">
        <v>0.89583333333333337</v>
      </c>
      <c r="D89">
        <v>0.91237860424369921</v>
      </c>
      <c r="E89" s="6">
        <v>191.00713646564211</v>
      </c>
      <c r="F89" s="7">
        <v>97.710273830000006</v>
      </c>
      <c r="G89" s="7">
        <v>200.04206550000001</v>
      </c>
      <c r="H89" s="7">
        <v>174.27082456910833</v>
      </c>
    </row>
    <row r="90" spans="1:8" x14ac:dyDescent="0.25">
      <c r="A90" s="18"/>
      <c r="B90" s="5">
        <f>DATE(YEAR(siječanj!B90),MONTH(siječanj!B90)+10,DAY(siječanj!B90))</f>
        <v>44866</v>
      </c>
      <c r="C90" s="8">
        <v>0.90625</v>
      </c>
      <c r="D90">
        <v>0.91237860424369921</v>
      </c>
      <c r="E90" s="6">
        <v>191.54927276669619</v>
      </c>
      <c r="F90" s="7">
        <v>96.294063099999988</v>
      </c>
      <c r="G90" s="7">
        <v>199.91451119999999</v>
      </c>
      <c r="H90" s="7">
        <v>174.76545813077391</v>
      </c>
    </row>
    <row r="91" spans="1:8" x14ac:dyDescent="0.25">
      <c r="A91" s="18"/>
      <c r="B91" s="5">
        <f>DATE(YEAR(siječanj!B91),MONTH(siječanj!B91)+10,DAY(siječanj!B91))</f>
        <v>44866</v>
      </c>
      <c r="C91" s="8">
        <v>0.91666666666666663</v>
      </c>
      <c r="D91">
        <v>0.91237860424369921</v>
      </c>
      <c r="E91" s="6">
        <v>189.29890677652892</v>
      </c>
      <c r="F91" s="7">
        <v>94.731764099999992</v>
      </c>
      <c r="G91" s="7">
        <v>198.57380519999998</v>
      </c>
      <c r="H91" s="7">
        <v>172.7122723496276</v>
      </c>
    </row>
    <row r="92" spans="1:8" x14ac:dyDescent="0.25">
      <c r="A92" s="18"/>
      <c r="B92" s="5">
        <f>DATE(YEAR(siječanj!B92),MONTH(siječanj!B92)+10,DAY(siječanj!B92))</f>
        <v>44866</v>
      </c>
      <c r="C92" s="8">
        <v>0.92708333333333337</v>
      </c>
      <c r="D92">
        <v>0.91237860424369921</v>
      </c>
      <c r="E92" s="6">
        <v>190.16259357382671</v>
      </c>
      <c r="F92" s="7">
        <v>93.247045049999997</v>
      </c>
      <c r="G92" s="7">
        <v>196.83091949999999</v>
      </c>
      <c r="H92" s="7">
        <v>173.50028170424986</v>
      </c>
    </row>
    <row r="93" spans="1:8" x14ac:dyDescent="0.25">
      <c r="A93" s="18"/>
      <c r="B93" s="5">
        <f>DATE(YEAR(siječanj!B93),MONTH(siječanj!B93)+10,DAY(siječanj!B93))</f>
        <v>44866</v>
      </c>
      <c r="C93" s="8">
        <v>0.9375</v>
      </c>
      <c r="D93">
        <v>0.91237860424369921</v>
      </c>
      <c r="E93" s="6">
        <v>183.95176834714471</v>
      </c>
      <c r="F93" s="7">
        <v>91.749426639999996</v>
      </c>
      <c r="G93" s="7">
        <v>195.93552480000002</v>
      </c>
      <c r="H93" s="7">
        <v>167.83365765272816</v>
      </c>
    </row>
    <row r="94" spans="1:8" x14ac:dyDescent="0.25">
      <c r="A94" s="18"/>
      <c r="B94" s="5">
        <f>DATE(YEAR(siječanj!B94),MONTH(siječanj!B94)+10,DAY(siječanj!B94))</f>
        <v>44866</v>
      </c>
      <c r="C94" s="8">
        <v>0.94791666666666663</v>
      </c>
      <c r="D94">
        <v>0.91237860424369921</v>
      </c>
      <c r="E94" s="6">
        <v>174.08205152646062</v>
      </c>
      <c r="F94" s="7">
        <v>90.057921149999999</v>
      </c>
      <c r="G94" s="7">
        <v>195.3098737</v>
      </c>
      <c r="H94" s="7">
        <v>158.82873919559188</v>
      </c>
    </row>
    <row r="95" spans="1:8" x14ac:dyDescent="0.25">
      <c r="A95" s="18"/>
      <c r="B95" s="5">
        <f>DATE(YEAR(siječanj!B95),MONTH(siječanj!B95)+10,DAY(siječanj!B95))</f>
        <v>44866</v>
      </c>
      <c r="C95" s="8">
        <v>0.95833333333333337</v>
      </c>
      <c r="D95">
        <v>0.91237860424369921</v>
      </c>
      <c r="E95" s="6">
        <v>163.33031118042388</v>
      </c>
      <c r="F95" s="7">
        <v>87.897656220000002</v>
      </c>
      <c r="G95" s="7">
        <v>190.22864089999999</v>
      </c>
      <c r="H95" s="7">
        <v>149.01908134548421</v>
      </c>
    </row>
    <row r="96" spans="1:8" x14ac:dyDescent="0.25">
      <c r="A96" s="18"/>
      <c r="B96" s="5">
        <f>DATE(YEAR(siječanj!B96),MONTH(siječanj!B96)+10,DAY(siječanj!B96))</f>
        <v>44866</v>
      </c>
      <c r="C96" s="8">
        <v>0.96875</v>
      </c>
      <c r="D96">
        <v>0.91237860424369921</v>
      </c>
      <c r="E96" s="6">
        <v>150.82339876403177</v>
      </c>
      <c r="F96" s="7">
        <v>85.952814959999998</v>
      </c>
      <c r="G96" s="7">
        <v>189.71342780000001</v>
      </c>
      <c r="H96" s="7">
        <v>137.60804205161816</v>
      </c>
    </row>
    <row r="97" spans="1:8" x14ac:dyDescent="0.25">
      <c r="A97" s="18"/>
      <c r="B97" s="5">
        <f>DATE(YEAR(siječanj!B97),MONTH(siječanj!B97)+10,DAY(siječanj!B97))</f>
        <v>44866</v>
      </c>
      <c r="C97" s="8">
        <v>0.97916666666666663</v>
      </c>
      <c r="D97">
        <v>0.91237860424369921</v>
      </c>
      <c r="E97" s="6">
        <v>138.73796401943511</v>
      </c>
      <c r="F97" s="7">
        <v>84.381293650000003</v>
      </c>
      <c r="G97" s="7">
        <v>187.74744269999999</v>
      </c>
      <c r="H97" s="7">
        <v>126.58154996766477</v>
      </c>
    </row>
    <row r="98" spans="1:8" ht="15.75" thickBot="1" x14ac:dyDescent="0.3">
      <c r="A98" s="18"/>
      <c r="B98" s="5">
        <f>DATE(YEAR(siječanj!B98),MONTH(siječanj!B98)+10,DAY(siječanj!B98))</f>
        <v>44866</v>
      </c>
      <c r="C98" s="8">
        <v>0.98958333333333337</v>
      </c>
      <c r="D98">
        <v>0.91237860424369921</v>
      </c>
      <c r="E98" s="6">
        <v>129.50998800295343</v>
      </c>
      <c r="F98" s="7">
        <v>83.006732</v>
      </c>
      <c r="G98" s="7">
        <v>187.28363830000001</v>
      </c>
      <c r="H98" s="7">
        <v>118.16214208975289</v>
      </c>
    </row>
    <row r="99" spans="1:8" x14ac:dyDescent="0.25">
      <c r="A99" s="15">
        <f>A3+1</f>
        <v>306</v>
      </c>
      <c r="B99" s="5">
        <f>DATE(YEAR(siječanj!B99),MONTH(siječanj!B99)+10,DAY(siječanj!B99))</f>
        <v>44867</v>
      </c>
      <c r="C99" s="8">
        <v>1</v>
      </c>
      <c r="D99">
        <v>0.9136991684125364</v>
      </c>
      <c r="E99" s="6">
        <v>114.24965934818873</v>
      </c>
      <c r="F99" s="7">
        <v>83.30273029</v>
      </c>
      <c r="G99" s="7">
        <v>182.49754209999998</v>
      </c>
      <c r="H99" s="7">
        <v>104.38981873785561</v>
      </c>
    </row>
    <row r="100" spans="1:8" x14ac:dyDescent="0.25">
      <c r="A100" s="16"/>
      <c r="B100" s="5">
        <f>DATE(YEAR(siječanj!B100),MONTH(siječanj!B100)+10,DAY(siječanj!B100))</f>
        <v>44867</v>
      </c>
      <c r="C100" s="8">
        <v>1.0104166666666701</v>
      </c>
      <c r="D100">
        <v>0.9136991684125364</v>
      </c>
      <c r="E100" s="6">
        <v>105.10855766391387</v>
      </c>
      <c r="F100" s="7">
        <v>82.01268915</v>
      </c>
      <c r="G100" s="7">
        <v>180.29561769999998</v>
      </c>
      <c r="H100" s="7">
        <v>96.037601730559231</v>
      </c>
    </row>
    <row r="101" spans="1:8" x14ac:dyDescent="0.25">
      <c r="A101" s="16"/>
      <c r="B101" s="5">
        <f>DATE(YEAR(siječanj!B101),MONTH(siječanj!B101)+10,DAY(siječanj!B101))</f>
        <v>44867</v>
      </c>
      <c r="C101" s="8">
        <v>1.0208333333333299</v>
      </c>
      <c r="D101">
        <v>0.9136991684125364</v>
      </c>
      <c r="E101" s="6">
        <v>97.499296054821784</v>
      </c>
      <c r="F101" s="7">
        <v>81.042345209999993</v>
      </c>
      <c r="G101" s="7">
        <v>179.64270640000001</v>
      </c>
      <c r="H101" s="7">
        <v>89.085025726098351</v>
      </c>
    </row>
    <row r="102" spans="1:8" x14ac:dyDescent="0.25">
      <c r="A102" s="16"/>
      <c r="B102" s="5">
        <f>DATE(YEAR(siječanj!B102),MONTH(siječanj!B102)+10,DAY(siječanj!B102))</f>
        <v>44867</v>
      </c>
      <c r="C102" s="8">
        <v>1.03125</v>
      </c>
      <c r="D102">
        <v>0.9136991684125364</v>
      </c>
      <c r="E102" s="6">
        <v>90.154668508533533</v>
      </c>
      <c r="F102" s="7">
        <v>80.314939609999996</v>
      </c>
      <c r="G102" s="7">
        <v>179.95023130000001</v>
      </c>
      <c r="H102" s="7">
        <v>82.374245644754978</v>
      </c>
    </row>
    <row r="103" spans="1:8" x14ac:dyDescent="0.25">
      <c r="A103" s="16"/>
      <c r="B103" s="5">
        <f>DATE(YEAR(siječanj!B103),MONTH(siječanj!B103)+10,DAY(siječanj!B103))</f>
        <v>44867</v>
      </c>
      <c r="C103" s="8">
        <v>1.0416666666666701</v>
      </c>
      <c r="D103">
        <v>0.9136991684125364</v>
      </c>
      <c r="E103" s="6">
        <v>83.916516404219763</v>
      </c>
      <c r="F103" s="7">
        <v>79.743979760000002</v>
      </c>
      <c r="G103" s="7">
        <v>179.34288979999999</v>
      </c>
      <c r="H103" s="7">
        <v>76.674451254612563</v>
      </c>
    </row>
    <row r="104" spans="1:8" x14ac:dyDescent="0.25">
      <c r="A104" s="16"/>
      <c r="B104" s="5">
        <f>DATE(YEAR(siječanj!B104),MONTH(siječanj!B104)+10,DAY(siječanj!B104))</f>
        <v>44867</v>
      </c>
      <c r="C104" s="8">
        <v>1.0520833333333299</v>
      </c>
      <c r="D104">
        <v>0.9136991684125364</v>
      </c>
      <c r="E104" s="6">
        <v>78.761681791700155</v>
      </c>
      <c r="F104" s="7">
        <v>79.093340159999997</v>
      </c>
      <c r="G104" s="7">
        <v>179.0989534</v>
      </c>
      <c r="H104" s="7">
        <v>71.964483155849237</v>
      </c>
    </row>
    <row r="105" spans="1:8" x14ac:dyDescent="0.25">
      <c r="A105" s="16"/>
      <c r="B105" s="5">
        <f>DATE(YEAR(siječanj!B105),MONTH(siječanj!B105)+10,DAY(siječanj!B105))</f>
        <v>44867</v>
      </c>
      <c r="C105" s="8">
        <v>1.0625</v>
      </c>
      <c r="D105">
        <v>0.9136991684125364</v>
      </c>
      <c r="E105" s="6">
        <v>75.251436934805852</v>
      </c>
      <c r="F105" s="7">
        <v>78.806630240000004</v>
      </c>
      <c r="G105" s="7">
        <v>179.4631364</v>
      </c>
      <c r="H105" s="7">
        <v>68.757175349180528</v>
      </c>
    </row>
    <row r="106" spans="1:8" x14ac:dyDescent="0.25">
      <c r="A106" s="16"/>
      <c r="B106" s="5">
        <f>DATE(YEAR(siječanj!B106),MONTH(siječanj!B106)+10,DAY(siječanj!B106))</f>
        <v>44867</v>
      </c>
      <c r="C106" s="8">
        <v>1.0729166666666701</v>
      </c>
      <c r="D106">
        <v>0.9136991684125364</v>
      </c>
      <c r="E106" s="6">
        <v>71.736415533503518</v>
      </c>
      <c r="F106" s="7">
        <v>78.610754810000003</v>
      </c>
      <c r="G106" s="7">
        <v>179.54609669999999</v>
      </c>
      <c r="H106" s="7">
        <v>65.545503217858325</v>
      </c>
    </row>
    <row r="107" spans="1:8" x14ac:dyDescent="0.25">
      <c r="A107" s="16"/>
      <c r="B107" s="5">
        <f>DATE(YEAR(siječanj!B107),MONTH(siječanj!B107)+10,DAY(siječanj!B107))</f>
        <v>44867</v>
      </c>
      <c r="C107" s="8">
        <v>1.0833333333333299</v>
      </c>
      <c r="D107">
        <v>0.9136991684125364</v>
      </c>
      <c r="E107" s="6">
        <v>69.338094814428899</v>
      </c>
      <c r="F107" s="7">
        <v>78.106149680000001</v>
      </c>
      <c r="G107" s="7">
        <v>179.2855945</v>
      </c>
      <c r="H107" s="7">
        <v>63.354159571253291</v>
      </c>
    </row>
    <row r="108" spans="1:8" x14ac:dyDescent="0.25">
      <c r="A108" s="16"/>
      <c r="B108" s="5">
        <f>DATE(YEAR(siječanj!B108),MONTH(siječanj!B108)+10,DAY(siječanj!B108))</f>
        <v>44867</v>
      </c>
      <c r="C108" s="8">
        <v>1.09375</v>
      </c>
      <c r="D108">
        <v>0.9136991684125364</v>
      </c>
      <c r="E108" s="6">
        <v>67.153188630104509</v>
      </c>
      <c r="F108" s="7">
        <v>78.055716099999998</v>
      </c>
      <c r="G108" s="7">
        <v>179.49668919999999</v>
      </c>
      <c r="H108" s="7">
        <v>61.357812607576683</v>
      </c>
    </row>
    <row r="109" spans="1:8" x14ac:dyDescent="0.25">
      <c r="A109" s="16"/>
      <c r="B109" s="5">
        <f>DATE(YEAR(siječanj!B109),MONTH(siječanj!B109)+10,DAY(siječanj!B109))</f>
        <v>44867</v>
      </c>
      <c r="C109" s="8">
        <v>1.1041666666666701</v>
      </c>
      <c r="D109">
        <v>0.9136991684125364</v>
      </c>
      <c r="E109" s="6">
        <v>66.102764859528875</v>
      </c>
      <c r="F109" s="7">
        <v>77.646320720000006</v>
      </c>
      <c r="G109" s="7">
        <v>179.4843918</v>
      </c>
      <c r="H109" s="7">
        <v>60.398041281920968</v>
      </c>
    </row>
    <row r="110" spans="1:8" x14ac:dyDescent="0.25">
      <c r="A110" s="16"/>
      <c r="B110" s="5">
        <f>DATE(YEAR(siječanj!B110),MONTH(siječanj!B110)+10,DAY(siječanj!B110))</f>
        <v>44867</v>
      </c>
      <c r="C110" s="8">
        <v>1.1145833333333299</v>
      </c>
      <c r="D110">
        <v>0.9136991684125364</v>
      </c>
      <c r="E110" s="6">
        <v>64.577278948597069</v>
      </c>
      <c r="F110" s="7">
        <v>77.326223819999996</v>
      </c>
      <c r="G110" s="7">
        <v>179.72965139999999</v>
      </c>
      <c r="H110" s="7">
        <v>59.004206073677537</v>
      </c>
    </row>
    <row r="111" spans="1:8" x14ac:dyDescent="0.25">
      <c r="A111" s="16"/>
      <c r="B111" s="5">
        <f>DATE(YEAR(siječanj!B111),MONTH(siječanj!B111)+10,DAY(siječanj!B111))</f>
        <v>44867</v>
      </c>
      <c r="C111" s="8">
        <v>1.125</v>
      </c>
      <c r="D111">
        <v>0.9136991684125364</v>
      </c>
      <c r="E111" s="6">
        <v>64.131771614713188</v>
      </c>
      <c r="F111" s="7">
        <v>77.339195529999998</v>
      </c>
      <c r="G111" s="7">
        <v>179.69936669999998</v>
      </c>
      <c r="H111" s="7">
        <v>58.597146393186144</v>
      </c>
    </row>
    <row r="112" spans="1:8" x14ac:dyDescent="0.25">
      <c r="A112" s="16"/>
      <c r="B112" s="5">
        <f>DATE(YEAR(siječanj!B112),MONTH(siječanj!B112)+10,DAY(siječanj!B112))</f>
        <v>44867</v>
      </c>
      <c r="C112" s="8">
        <v>1.1354166666666701</v>
      </c>
      <c r="D112">
        <v>0.9136991684125364</v>
      </c>
      <c r="E112" s="6">
        <v>63.193341974737123</v>
      </c>
      <c r="F112" s="7">
        <v>77.446099689999997</v>
      </c>
      <c r="G112" s="7">
        <v>180.19876450000001</v>
      </c>
      <c r="H112" s="7">
        <v>57.739704011526342</v>
      </c>
    </row>
    <row r="113" spans="1:8" x14ac:dyDescent="0.25">
      <c r="A113" s="16"/>
      <c r="B113" s="5">
        <f>DATE(YEAR(siječanj!B113),MONTH(siječanj!B113)+10,DAY(siječanj!B113))</f>
        <v>44867</v>
      </c>
      <c r="C113" s="8">
        <v>1.1458333333333299</v>
      </c>
      <c r="D113">
        <v>0.9136991684125364</v>
      </c>
      <c r="E113" s="6">
        <v>62.866708147092652</v>
      </c>
      <c r="F113" s="7">
        <v>77.433738309999995</v>
      </c>
      <c r="G113" s="7">
        <v>180.9788753</v>
      </c>
      <c r="H113" s="7">
        <v>57.441258954832186</v>
      </c>
    </row>
    <row r="114" spans="1:8" x14ac:dyDescent="0.25">
      <c r="A114" s="16"/>
      <c r="B114" s="5">
        <f>DATE(YEAR(siječanj!B114),MONTH(siječanj!B114)+10,DAY(siječanj!B114))</f>
        <v>44867</v>
      </c>
      <c r="C114" s="8">
        <v>1.15625</v>
      </c>
      <c r="D114">
        <v>0.9136991684125364</v>
      </c>
      <c r="E114" s="6">
        <v>62.329817010060111</v>
      </c>
      <c r="F114" s="7">
        <v>77.612857959999999</v>
      </c>
      <c r="G114" s="7">
        <v>182.27637300000001</v>
      </c>
      <c r="H114" s="7">
        <v>56.950701969397493</v>
      </c>
    </row>
    <row r="115" spans="1:8" x14ac:dyDescent="0.25">
      <c r="A115" s="16"/>
      <c r="B115" s="5">
        <f>DATE(YEAR(siječanj!B115),MONTH(siječanj!B115)+10,DAY(siječanj!B115))</f>
        <v>44867</v>
      </c>
      <c r="C115" s="8">
        <v>1.1666666666666701</v>
      </c>
      <c r="D115">
        <v>0.9136991684125364</v>
      </c>
      <c r="E115" s="6">
        <v>62.087031343897934</v>
      </c>
      <c r="F115" s="7">
        <v>77.822698709999997</v>
      </c>
      <c r="G115" s="7">
        <v>184.58756330000003</v>
      </c>
      <c r="H115" s="7">
        <v>56.728868908122621</v>
      </c>
    </row>
    <row r="116" spans="1:8" x14ac:dyDescent="0.25">
      <c r="A116" s="16"/>
      <c r="B116" s="5">
        <f>DATE(YEAR(siječanj!B116),MONTH(siječanj!B116)+10,DAY(siječanj!B116))</f>
        <v>44867</v>
      </c>
      <c r="C116" s="8">
        <v>1.1770833333333299</v>
      </c>
      <c r="D116">
        <v>0.9136991684125364</v>
      </c>
      <c r="E116" s="6">
        <v>63.128033080295182</v>
      </c>
      <c r="F116" s="7">
        <v>78.091939069999995</v>
      </c>
      <c r="G116" s="7">
        <v>185.93486659999999</v>
      </c>
      <c r="H116" s="7">
        <v>57.680031328984796</v>
      </c>
    </row>
    <row r="117" spans="1:8" x14ac:dyDescent="0.25">
      <c r="A117" s="16"/>
      <c r="B117" s="5">
        <f>DATE(YEAR(siječanj!B117),MONTH(siječanj!B117)+10,DAY(siječanj!B117))</f>
        <v>44867</v>
      </c>
      <c r="C117" s="8">
        <v>1.1875</v>
      </c>
      <c r="D117">
        <v>0.9136991684125364</v>
      </c>
      <c r="E117" s="6">
        <v>63.068116289923083</v>
      </c>
      <c r="F117" s="7">
        <v>78.644238830000006</v>
      </c>
      <c r="G117" s="7">
        <v>191.25659709999999</v>
      </c>
      <c r="H117" s="7">
        <v>57.625285407447862</v>
      </c>
    </row>
    <row r="118" spans="1:8" x14ac:dyDescent="0.25">
      <c r="A118" s="16"/>
      <c r="B118" s="5">
        <f>DATE(YEAR(siječanj!B118),MONTH(siječanj!B118)+10,DAY(siječanj!B118))</f>
        <v>44867</v>
      </c>
      <c r="C118" s="8">
        <v>1.1979166666666701</v>
      </c>
      <c r="D118">
        <v>0.9136991684125364</v>
      </c>
      <c r="E118" s="6">
        <v>64.896349335106564</v>
      </c>
      <c r="F118" s="7">
        <v>79.855152889999999</v>
      </c>
      <c r="G118" s="7">
        <v>192.80713569999998</v>
      </c>
      <c r="H118" s="7">
        <v>59.29574042049633</v>
      </c>
    </row>
    <row r="119" spans="1:8" x14ac:dyDescent="0.25">
      <c r="A119" s="16"/>
      <c r="B119" s="5">
        <f>DATE(YEAR(siječanj!B119),MONTH(siječanj!B119)+10,DAY(siječanj!B119))</f>
        <v>44867</v>
      </c>
      <c r="C119" s="8">
        <v>1.2083333333333299</v>
      </c>
      <c r="D119">
        <v>0.9136991684125364</v>
      </c>
      <c r="E119" s="6">
        <v>66.222164569995314</v>
      </c>
      <c r="F119" s="7">
        <v>81.529595509999993</v>
      </c>
      <c r="G119" s="7">
        <v>197.5252735</v>
      </c>
      <c r="H119" s="7">
        <v>60.507136698082853</v>
      </c>
    </row>
    <row r="120" spans="1:8" x14ac:dyDescent="0.25">
      <c r="A120" s="16"/>
      <c r="B120" s="5">
        <f>DATE(YEAR(siječanj!B120),MONTH(siječanj!B120)+10,DAY(siječanj!B120))</f>
        <v>44867</v>
      </c>
      <c r="C120" s="8">
        <v>1.21875</v>
      </c>
      <c r="D120">
        <v>0.9136991684125364</v>
      </c>
      <c r="E120" s="6">
        <v>69.321231458209724</v>
      </c>
      <c r="F120" s="7">
        <v>83.090739510000006</v>
      </c>
      <c r="G120" s="7">
        <v>198.37714269999998</v>
      </c>
      <c r="H120" s="7">
        <v>63.338751536699185</v>
      </c>
    </row>
    <row r="121" spans="1:8" x14ac:dyDescent="0.25">
      <c r="A121" s="16"/>
      <c r="B121" s="5">
        <f>DATE(YEAR(siječanj!B121),MONTH(siječanj!B121)+10,DAY(siječanj!B121))</f>
        <v>44867</v>
      </c>
      <c r="C121" s="8">
        <v>1.2291666666666701</v>
      </c>
      <c r="D121">
        <v>0.9136991684125364</v>
      </c>
      <c r="E121" s="6">
        <v>72.568055500536843</v>
      </c>
      <c r="F121" s="7">
        <v>85.656564799999998</v>
      </c>
      <c r="G121" s="7">
        <v>198.59636699999999</v>
      </c>
      <c r="H121" s="7">
        <v>66.305371964155299</v>
      </c>
    </row>
    <row r="122" spans="1:8" x14ac:dyDescent="0.25">
      <c r="A122" s="16"/>
      <c r="B122" s="5">
        <f>DATE(YEAR(siječanj!B122),MONTH(siječanj!B122)+10,DAY(siječanj!B122))</f>
        <v>44867</v>
      </c>
      <c r="C122" s="8">
        <v>1.2395833333333299</v>
      </c>
      <c r="D122">
        <v>0.9136991684125364</v>
      </c>
      <c r="E122" s="6">
        <v>79.475407334160693</v>
      </c>
      <c r="F122" s="7">
        <v>89.700405180000004</v>
      </c>
      <c r="G122" s="7">
        <v>198.2375821</v>
      </c>
      <c r="H122" s="7">
        <v>72.616613590470223</v>
      </c>
    </row>
    <row r="123" spans="1:8" x14ac:dyDescent="0.25">
      <c r="A123" s="16"/>
      <c r="B123" s="5">
        <f>DATE(YEAR(siječanj!B123),MONTH(siječanj!B123)+10,DAY(siječanj!B123))</f>
        <v>44867</v>
      </c>
      <c r="C123" s="8">
        <v>1.25</v>
      </c>
      <c r="D123">
        <v>0.9136991684125364</v>
      </c>
      <c r="E123" s="6">
        <v>84.63870688486837</v>
      </c>
      <c r="F123" s="7">
        <v>95.77859620000001</v>
      </c>
      <c r="G123" s="7">
        <v>196.15111020000001</v>
      </c>
      <c r="H123" s="7">
        <v>77.334316096216654</v>
      </c>
    </row>
    <row r="124" spans="1:8" x14ac:dyDescent="0.25">
      <c r="A124" s="16"/>
      <c r="B124" s="5">
        <f>DATE(YEAR(siječanj!B124),MONTH(siječanj!B124)+10,DAY(siječanj!B124))</f>
        <v>44867</v>
      </c>
      <c r="C124" s="8">
        <v>1.2604166666666701</v>
      </c>
      <c r="D124">
        <v>0.9136991684125364</v>
      </c>
      <c r="E124" s="6">
        <v>91.220230082598931</v>
      </c>
      <c r="F124" s="7">
        <v>99.843430359999999</v>
      </c>
      <c r="G124" s="7">
        <v>191.2694405</v>
      </c>
      <c r="H124" s="7">
        <v>83.347848368870885</v>
      </c>
    </row>
    <row r="125" spans="1:8" x14ac:dyDescent="0.25">
      <c r="A125" s="16"/>
      <c r="B125" s="5">
        <f>DATE(YEAR(siječanj!B125),MONTH(siječanj!B125)+10,DAY(siječanj!B125))</f>
        <v>44867</v>
      </c>
      <c r="C125" s="8">
        <v>1.2708333333333299</v>
      </c>
      <c r="D125">
        <v>0.9136991684125364</v>
      </c>
      <c r="E125" s="6">
        <v>96.849172717998897</v>
      </c>
      <c r="F125" s="7">
        <v>105.4880162</v>
      </c>
      <c r="G125" s="7">
        <v>160.71087680000002</v>
      </c>
      <c r="H125" s="7">
        <v>88.491008573877693</v>
      </c>
    </row>
    <row r="126" spans="1:8" x14ac:dyDescent="0.25">
      <c r="A126" s="16"/>
      <c r="B126" s="5">
        <f>DATE(YEAR(siječanj!B126),MONTH(siječanj!B126)+10,DAY(siječanj!B126))</f>
        <v>44867</v>
      </c>
      <c r="C126" s="8">
        <v>1.28125</v>
      </c>
      <c r="D126">
        <v>0.9136991684125364</v>
      </c>
      <c r="E126" s="6">
        <v>103.23447038811621</v>
      </c>
      <c r="F126" s="7">
        <v>114.08785570000001</v>
      </c>
      <c r="G126" s="7">
        <v>97.094758990000003</v>
      </c>
      <c r="H126" s="7">
        <v>94.325249745130392</v>
      </c>
    </row>
    <row r="127" spans="1:8" x14ac:dyDescent="0.25">
      <c r="A127" s="16"/>
      <c r="B127" s="5">
        <f>DATE(YEAR(siječanj!B127),MONTH(siječanj!B127)+10,DAY(siječanj!B127))</f>
        <v>44867</v>
      </c>
      <c r="C127" s="8">
        <v>1.2916666666666701</v>
      </c>
      <c r="D127">
        <v>0.9136991684125364</v>
      </c>
      <c r="E127" s="6">
        <v>108.84306083398798</v>
      </c>
      <c r="F127" s="7">
        <v>125.3942497</v>
      </c>
      <c r="G127" s="7">
        <v>35.495796970000001</v>
      </c>
      <c r="H127" s="7">
        <v>99.449814171489919</v>
      </c>
    </row>
    <row r="128" spans="1:8" x14ac:dyDescent="0.25">
      <c r="A128" s="16"/>
      <c r="B128" s="5">
        <f>DATE(YEAR(siječanj!B128),MONTH(siječanj!B128)+10,DAY(siječanj!B128))</f>
        <v>44867</v>
      </c>
      <c r="C128" s="8">
        <v>1.3020833333333299</v>
      </c>
      <c r="D128">
        <v>0.9136991684125364</v>
      </c>
      <c r="E128" s="6">
        <v>110.52984621159233</v>
      </c>
      <c r="F128" s="7">
        <v>130.02804540000002</v>
      </c>
      <c r="G128" s="7">
        <v>13.130082939999999</v>
      </c>
      <c r="H128" s="7">
        <v>100.99102856829745</v>
      </c>
    </row>
    <row r="129" spans="1:8" x14ac:dyDescent="0.25">
      <c r="A129" s="16"/>
      <c r="B129" s="5">
        <f>DATE(YEAR(siječanj!B129),MONTH(siječanj!B129)+10,DAY(siječanj!B129))</f>
        <v>44867</v>
      </c>
      <c r="C129" s="8">
        <v>1.3125</v>
      </c>
      <c r="D129">
        <v>0.9136991684125364</v>
      </c>
      <c r="E129" s="6">
        <v>113.94547954846611</v>
      </c>
      <c r="F129" s="7">
        <v>135.22308869999998</v>
      </c>
      <c r="G129" s="7">
        <v>4.8659602619999998</v>
      </c>
      <c r="H129" s="7">
        <v>104.11188990780116</v>
      </c>
    </row>
    <row r="130" spans="1:8" x14ac:dyDescent="0.25">
      <c r="A130" s="16"/>
      <c r="B130" s="5">
        <f>DATE(YEAR(siječanj!B130),MONTH(siječanj!B130)+10,DAY(siječanj!B130))</f>
        <v>44867</v>
      </c>
      <c r="C130" s="8">
        <v>1.3229166666666701</v>
      </c>
      <c r="D130">
        <v>0.9136991684125364</v>
      </c>
      <c r="E130" s="6">
        <v>114.40331594667317</v>
      </c>
      <c r="F130" s="7">
        <v>142.6642392</v>
      </c>
      <c r="G130" s="7">
        <v>2.69015586</v>
      </c>
      <c r="H130" s="7">
        <v>104.53021464411195</v>
      </c>
    </row>
    <row r="131" spans="1:8" x14ac:dyDescent="0.25">
      <c r="A131" s="16"/>
      <c r="B131" s="5">
        <f>DATE(YEAR(siječanj!B131),MONTH(siječanj!B131)+10,DAY(siječanj!B131))</f>
        <v>44867</v>
      </c>
      <c r="C131" s="8">
        <v>1.3333333333333299</v>
      </c>
      <c r="D131">
        <v>0.9136991684125364</v>
      </c>
      <c r="E131" s="6">
        <v>113.11809587864278</v>
      </c>
      <c r="F131" s="7">
        <v>152.5678355</v>
      </c>
      <c r="G131" s="7">
        <v>1.7385696130000001</v>
      </c>
      <c r="H131" s="7">
        <v>103.35591013672547</v>
      </c>
    </row>
    <row r="132" spans="1:8" x14ac:dyDescent="0.25">
      <c r="A132" s="16"/>
      <c r="B132" s="5">
        <f>DATE(YEAR(siječanj!B132),MONTH(siječanj!B132)+10,DAY(siječanj!B132))</f>
        <v>44867</v>
      </c>
      <c r="C132" s="8">
        <v>1.34375</v>
      </c>
      <c r="D132">
        <v>0.9136991684125364</v>
      </c>
      <c r="E132" s="6">
        <v>111.86129977441564</v>
      </c>
      <c r="F132" s="7">
        <v>156.5773604</v>
      </c>
      <c r="G132" s="7">
        <v>1.3973868280000001</v>
      </c>
      <c r="H132" s="7">
        <v>102.20757658142902</v>
      </c>
    </row>
    <row r="133" spans="1:8" x14ac:dyDescent="0.25">
      <c r="A133" s="16"/>
      <c r="B133" s="5">
        <f>DATE(YEAR(siječanj!B133),MONTH(siječanj!B133)+10,DAY(siječanj!B133))</f>
        <v>44867</v>
      </c>
      <c r="C133" s="8">
        <v>1.3541666666666701</v>
      </c>
      <c r="D133">
        <v>0.9136991684125364</v>
      </c>
      <c r="E133" s="6">
        <v>112.89098911276984</v>
      </c>
      <c r="F133" s="7">
        <v>159.00644969999999</v>
      </c>
      <c r="G133" s="7">
        <v>1.3383142379999999</v>
      </c>
      <c r="H133" s="7">
        <v>103.14840287360651</v>
      </c>
    </row>
    <row r="134" spans="1:8" x14ac:dyDescent="0.25">
      <c r="A134" s="16"/>
      <c r="B134" s="5">
        <f>DATE(YEAR(siječanj!B134),MONTH(siječanj!B134)+10,DAY(siječanj!B134))</f>
        <v>44867</v>
      </c>
      <c r="C134" s="8">
        <v>1.3645833333333299</v>
      </c>
      <c r="D134">
        <v>0.9136991684125364</v>
      </c>
      <c r="E134" s="6">
        <v>113.05601271539638</v>
      </c>
      <c r="F134" s="7">
        <v>161.266671</v>
      </c>
      <c r="G134" s="7">
        <v>1.2217596959999999</v>
      </c>
      <c r="H134" s="7">
        <v>103.29918480209481</v>
      </c>
    </row>
    <row r="135" spans="1:8" x14ac:dyDescent="0.25">
      <c r="A135" s="16"/>
      <c r="B135" s="5">
        <f>DATE(YEAR(siječanj!B135),MONTH(siječanj!B135)+10,DAY(siječanj!B135))</f>
        <v>44867</v>
      </c>
      <c r="C135" s="8">
        <v>1.375</v>
      </c>
      <c r="D135">
        <v>0.9136991684125364</v>
      </c>
      <c r="E135" s="6">
        <v>114.55375574950557</v>
      </c>
      <c r="F135" s="7">
        <v>164.0226466</v>
      </c>
      <c r="G135" s="7">
        <v>1.123785671</v>
      </c>
      <c r="H135" s="7">
        <v>104.66767136685606</v>
      </c>
    </row>
    <row r="136" spans="1:8" x14ac:dyDescent="0.25">
      <c r="A136" s="16"/>
      <c r="B136" s="5">
        <f>DATE(YEAR(siječanj!B136),MONTH(siječanj!B136)+10,DAY(siječanj!B136))</f>
        <v>44867</v>
      </c>
      <c r="C136" s="8">
        <v>1.3854166666666701</v>
      </c>
      <c r="D136">
        <v>0.9136991684125364</v>
      </c>
      <c r="E136" s="6">
        <v>114.73484545930538</v>
      </c>
      <c r="F136" s="7">
        <v>165.37620149999998</v>
      </c>
      <c r="G136" s="7">
        <v>1.1920121209999999</v>
      </c>
      <c r="H136" s="7">
        <v>104.8331328841082</v>
      </c>
    </row>
    <row r="137" spans="1:8" x14ac:dyDescent="0.25">
      <c r="A137" s="16"/>
      <c r="B137" s="5">
        <f>DATE(YEAR(siječanj!B137),MONTH(siječanj!B137)+10,DAY(siječanj!B137))</f>
        <v>44867</v>
      </c>
      <c r="C137" s="8">
        <v>1.3958333333333299</v>
      </c>
      <c r="D137">
        <v>0.9136991684125364</v>
      </c>
      <c r="E137" s="6">
        <v>114.70317392186699</v>
      </c>
      <c r="F137" s="7">
        <v>165.94680209999999</v>
      </c>
      <c r="G137" s="7">
        <v>1.140215677</v>
      </c>
      <c r="H137" s="7">
        <v>104.8041946266884</v>
      </c>
    </row>
    <row r="138" spans="1:8" x14ac:dyDescent="0.25">
      <c r="A138" s="16"/>
      <c r="B138" s="5">
        <f>DATE(YEAR(siječanj!B138),MONTH(siječanj!B138)+10,DAY(siječanj!B138))</f>
        <v>44867</v>
      </c>
      <c r="C138" s="8">
        <v>1.40625</v>
      </c>
      <c r="D138">
        <v>0.9136991684125364</v>
      </c>
      <c r="E138" s="6">
        <v>115.30369009981496</v>
      </c>
      <c r="F138" s="7">
        <v>166.24853210000001</v>
      </c>
      <c r="G138" s="7">
        <v>1.085284092</v>
      </c>
      <c r="H138" s="7">
        <v>105.35288575909773</v>
      </c>
    </row>
    <row r="139" spans="1:8" x14ac:dyDescent="0.25">
      <c r="A139" s="16"/>
      <c r="B139" s="5">
        <f>DATE(YEAR(siječanj!B139),MONTH(siječanj!B139)+10,DAY(siječanj!B139))</f>
        <v>44867</v>
      </c>
      <c r="C139" s="8">
        <v>1.4166666666666701</v>
      </c>
      <c r="D139">
        <v>0.9136991684125364</v>
      </c>
      <c r="E139" s="6">
        <v>115.82031939559224</v>
      </c>
      <c r="F139" s="7">
        <v>165.70299650000001</v>
      </c>
      <c r="G139" s="7">
        <v>1.0528891149999999</v>
      </c>
      <c r="H139" s="7">
        <v>105.82492951702699</v>
      </c>
    </row>
    <row r="140" spans="1:8" x14ac:dyDescent="0.25">
      <c r="A140" s="16"/>
      <c r="B140" s="5">
        <f>DATE(YEAR(siječanj!B140),MONTH(siječanj!B140)+10,DAY(siječanj!B140))</f>
        <v>44867</v>
      </c>
      <c r="C140" s="8">
        <v>1.4270833333333299</v>
      </c>
      <c r="D140">
        <v>0.9136991684125364</v>
      </c>
      <c r="E140" s="6">
        <v>117.74317488201605</v>
      </c>
      <c r="F140" s="7">
        <v>164.77362629999999</v>
      </c>
      <c r="G140" s="7">
        <v>1.1306095970000001</v>
      </c>
      <c r="H140" s="7">
        <v>107.5818409759499</v>
      </c>
    </row>
    <row r="141" spans="1:8" x14ac:dyDescent="0.25">
      <c r="A141" s="16"/>
      <c r="B141" s="5">
        <f>DATE(YEAR(siječanj!B141),MONTH(siječanj!B141)+10,DAY(siječanj!B141))</f>
        <v>44867</v>
      </c>
      <c r="C141" s="8">
        <v>1.4375</v>
      </c>
      <c r="D141">
        <v>0.9136991684125364</v>
      </c>
      <c r="E141" s="6">
        <v>119.40774749137245</v>
      </c>
      <c r="F141" s="7">
        <v>164.3563106</v>
      </c>
      <c r="G141" s="7">
        <v>1.212634397</v>
      </c>
      <c r="H141" s="7">
        <v>109.10275958488114</v>
      </c>
    </row>
    <row r="142" spans="1:8" x14ac:dyDescent="0.25">
      <c r="A142" s="16"/>
      <c r="B142" s="5">
        <f>DATE(YEAR(siječanj!B142),MONTH(siječanj!B142)+10,DAY(siječanj!B142))</f>
        <v>44867</v>
      </c>
      <c r="C142" s="8">
        <v>1.4479166666666701</v>
      </c>
      <c r="D142">
        <v>0.9136991684125364</v>
      </c>
      <c r="E142" s="6">
        <v>120.34026478008063</v>
      </c>
      <c r="F142" s="7">
        <v>163.9561803</v>
      </c>
      <c r="G142" s="7">
        <v>1.1836206250000001</v>
      </c>
      <c r="H142" s="7">
        <v>109.95479985610412</v>
      </c>
    </row>
    <row r="143" spans="1:8" x14ac:dyDescent="0.25">
      <c r="A143" s="16"/>
      <c r="B143" s="5">
        <f>DATE(YEAR(siječanj!B143),MONTH(siječanj!B143)+10,DAY(siječanj!B143))</f>
        <v>44867</v>
      </c>
      <c r="C143" s="8">
        <v>1.4583333333333299</v>
      </c>
      <c r="D143">
        <v>0.9136991684125364</v>
      </c>
      <c r="E143" s="6">
        <v>120.48290782480947</v>
      </c>
      <c r="F143" s="7">
        <v>163.79977209999998</v>
      </c>
      <c r="G143" s="7">
        <v>1.1113095579999999</v>
      </c>
      <c r="H143" s="7">
        <v>110.08513268745268</v>
      </c>
    </row>
    <row r="144" spans="1:8" x14ac:dyDescent="0.25">
      <c r="A144" s="16"/>
      <c r="B144" s="5">
        <f>DATE(YEAR(siječanj!B144),MONTH(siječanj!B144)+10,DAY(siječanj!B144))</f>
        <v>44867</v>
      </c>
      <c r="C144" s="8">
        <v>1.46875</v>
      </c>
      <c r="D144">
        <v>0.9136991684125364</v>
      </c>
      <c r="E144" s="6">
        <v>119.74614347274837</v>
      </c>
      <c r="F144" s="7">
        <v>163.32519140000002</v>
      </c>
      <c r="G144" s="7">
        <v>1.176388054</v>
      </c>
      <c r="H144" s="7">
        <v>109.41195171165846</v>
      </c>
    </row>
    <row r="145" spans="1:8" x14ac:dyDescent="0.25">
      <c r="A145" s="16"/>
      <c r="B145" s="5">
        <f>DATE(YEAR(siječanj!B145),MONTH(siječanj!B145)+10,DAY(siječanj!B145))</f>
        <v>44867</v>
      </c>
      <c r="C145" s="8">
        <v>1.4791666666666701</v>
      </c>
      <c r="D145">
        <v>0.9136991684125364</v>
      </c>
      <c r="E145" s="6">
        <v>120.49026872695894</v>
      </c>
      <c r="F145" s="7">
        <v>162.77727419999999</v>
      </c>
      <c r="G145" s="7">
        <v>1.232244581</v>
      </c>
      <c r="H145" s="7">
        <v>110.09185833762542</v>
      </c>
    </row>
    <row r="146" spans="1:8" x14ac:dyDescent="0.25">
      <c r="A146" s="16"/>
      <c r="B146" s="5">
        <f>DATE(YEAR(siječanj!B146),MONTH(siječanj!B146)+10,DAY(siječanj!B146))</f>
        <v>44867</v>
      </c>
      <c r="C146" s="8">
        <v>1.4895833333333299</v>
      </c>
      <c r="D146">
        <v>0.9136991684125364</v>
      </c>
      <c r="E146" s="6">
        <v>121.13500591674097</v>
      </c>
      <c r="F146" s="7">
        <v>162.39073920000001</v>
      </c>
      <c r="G146" s="7">
        <v>1.254253539</v>
      </c>
      <c r="H146" s="7">
        <v>110.68095417177389</v>
      </c>
    </row>
    <row r="147" spans="1:8" x14ac:dyDescent="0.25">
      <c r="A147" s="16"/>
      <c r="B147" s="5">
        <f>DATE(YEAR(siječanj!B147),MONTH(siječanj!B147)+10,DAY(siječanj!B147))</f>
        <v>44867</v>
      </c>
      <c r="C147" s="8">
        <v>1.5</v>
      </c>
      <c r="D147">
        <v>0.9136991684125364</v>
      </c>
      <c r="E147" s="6">
        <v>121.79605940891366</v>
      </c>
      <c r="F147" s="7">
        <v>161.78482439999999</v>
      </c>
      <c r="G147" s="7">
        <v>1.121682396</v>
      </c>
      <c r="H147" s="7">
        <v>111.2849581978483</v>
      </c>
    </row>
    <row r="148" spans="1:8" x14ac:dyDescent="0.25">
      <c r="A148" s="16"/>
      <c r="B148" s="5">
        <f>DATE(YEAR(siječanj!B148),MONTH(siječanj!B148)+10,DAY(siječanj!B148))</f>
        <v>44867</v>
      </c>
      <c r="C148" s="8">
        <v>1.5104166666666701</v>
      </c>
      <c r="D148">
        <v>0.9136991684125364</v>
      </c>
      <c r="E148" s="6">
        <v>122.19576314692974</v>
      </c>
      <c r="F148" s="7">
        <v>161.0185477</v>
      </c>
      <c r="G148" s="7">
        <v>1.0701386070000001</v>
      </c>
      <c r="H148" s="7">
        <v>111.65016717088496</v>
      </c>
    </row>
    <row r="149" spans="1:8" x14ac:dyDescent="0.25">
      <c r="A149" s="16"/>
      <c r="B149" s="5">
        <f>DATE(YEAR(siječanj!B149),MONTH(siječanj!B149)+10,DAY(siječanj!B149))</f>
        <v>44867</v>
      </c>
      <c r="C149" s="8">
        <v>1.5208333333333299</v>
      </c>
      <c r="D149">
        <v>0.9136991684125364</v>
      </c>
      <c r="E149" s="6">
        <v>121.39855977162216</v>
      </c>
      <c r="F149" s="7">
        <v>160.32864850000001</v>
      </c>
      <c r="G149" s="7">
        <v>1.0604442809999999</v>
      </c>
      <c r="H149" s="7">
        <v>110.92176310981077</v>
      </c>
    </row>
    <row r="150" spans="1:8" x14ac:dyDescent="0.25">
      <c r="A150" s="16"/>
      <c r="B150" s="5">
        <f>DATE(YEAR(siječanj!B150),MONTH(siječanj!B150)+10,DAY(siječanj!B150))</f>
        <v>44867</v>
      </c>
      <c r="C150" s="8">
        <v>1.53125</v>
      </c>
      <c r="D150">
        <v>0.9136991684125364</v>
      </c>
      <c r="E150" s="6">
        <v>119.54998545813028</v>
      </c>
      <c r="F150" s="7">
        <v>159.85769830000001</v>
      </c>
      <c r="G150" s="7">
        <v>0.99972026900000011</v>
      </c>
      <c r="H150" s="7">
        <v>109.23272229682446</v>
      </c>
    </row>
    <row r="151" spans="1:8" x14ac:dyDescent="0.25">
      <c r="A151" s="16"/>
      <c r="B151" s="5">
        <f>DATE(YEAR(siječanj!B151),MONTH(siječanj!B151)+10,DAY(siječanj!B151))</f>
        <v>44867</v>
      </c>
      <c r="C151" s="8">
        <v>1.5416666666666701</v>
      </c>
      <c r="D151">
        <v>0.9136991684125364</v>
      </c>
      <c r="E151" s="6">
        <v>117.05557488300862</v>
      </c>
      <c r="F151" s="7">
        <v>159.14873610000001</v>
      </c>
      <c r="G151" s="7">
        <v>1.0477517629999999</v>
      </c>
      <c r="H151" s="7">
        <v>106.95358142865636</v>
      </c>
    </row>
    <row r="152" spans="1:8" x14ac:dyDescent="0.25">
      <c r="A152" s="16"/>
      <c r="B152" s="5">
        <f>DATE(YEAR(siječanj!B152),MONTH(siječanj!B152)+10,DAY(siječanj!B152))</f>
        <v>44867</v>
      </c>
      <c r="C152" s="8">
        <v>1.5520833333333299</v>
      </c>
      <c r="D152">
        <v>0.9136991684125364</v>
      </c>
      <c r="E152" s="6">
        <v>114.56485270166698</v>
      </c>
      <c r="F152" s="7">
        <v>158.09035880000002</v>
      </c>
      <c r="G152" s="7">
        <v>1.123700353</v>
      </c>
      <c r="H152" s="7">
        <v>104.67781064281785</v>
      </c>
    </row>
    <row r="153" spans="1:8" x14ac:dyDescent="0.25">
      <c r="A153" s="16"/>
      <c r="B153" s="5">
        <f>DATE(YEAR(siječanj!B153),MONTH(siječanj!B153)+10,DAY(siječanj!B153))</f>
        <v>44867</v>
      </c>
      <c r="C153" s="8">
        <v>1.5625</v>
      </c>
      <c r="D153">
        <v>0.9136991684125364</v>
      </c>
      <c r="E153" s="6">
        <v>115.85235629747507</v>
      </c>
      <c r="F153" s="7">
        <v>157.3690015</v>
      </c>
      <c r="G153" s="7">
        <v>1.101734604</v>
      </c>
      <c r="H153" s="7">
        <v>105.85420160763584</v>
      </c>
    </row>
    <row r="154" spans="1:8" x14ac:dyDescent="0.25">
      <c r="A154" s="16"/>
      <c r="B154" s="5">
        <f>DATE(YEAR(siječanj!B154),MONTH(siječanj!B154)+10,DAY(siječanj!B154))</f>
        <v>44867</v>
      </c>
      <c r="C154" s="8">
        <v>1.5729166666666701</v>
      </c>
      <c r="D154">
        <v>0.9136991684125364</v>
      </c>
      <c r="E154" s="6">
        <v>116.67665919047484</v>
      </c>
      <c r="F154" s="7">
        <v>156.38192319999999</v>
      </c>
      <c r="G154" s="7">
        <v>1.0792379090000002</v>
      </c>
      <c r="H154" s="7">
        <v>106.60736647548978</v>
      </c>
    </row>
    <row r="155" spans="1:8" x14ac:dyDescent="0.25">
      <c r="A155" s="16"/>
      <c r="B155" s="5">
        <f>DATE(YEAR(siječanj!B155),MONTH(siječanj!B155)+10,DAY(siječanj!B155))</f>
        <v>44867</v>
      </c>
      <c r="C155" s="8">
        <v>1.5833333333333299</v>
      </c>
      <c r="D155">
        <v>0.9136991684125364</v>
      </c>
      <c r="E155" s="6">
        <v>116.96043318740838</v>
      </c>
      <c r="F155" s="7">
        <v>154.76651430000001</v>
      </c>
      <c r="G155" s="7">
        <v>1.0891955099999999</v>
      </c>
      <c r="H155" s="7">
        <v>106.86665054050506</v>
      </c>
    </row>
    <row r="156" spans="1:8" x14ac:dyDescent="0.25">
      <c r="A156" s="16"/>
      <c r="B156" s="5">
        <f>DATE(YEAR(siječanj!B156),MONTH(siječanj!B156)+10,DAY(siječanj!B156))</f>
        <v>44867</v>
      </c>
      <c r="C156" s="8">
        <v>1.59375</v>
      </c>
      <c r="D156">
        <v>0.9136991684125364</v>
      </c>
      <c r="E156" s="6">
        <v>118.39300136022781</v>
      </c>
      <c r="F156" s="7">
        <v>153.87871519999999</v>
      </c>
      <c r="G156" s="7">
        <v>1.0743396650000001</v>
      </c>
      <c r="H156" s="7">
        <v>108.17558688870444</v>
      </c>
    </row>
    <row r="157" spans="1:8" x14ac:dyDescent="0.25">
      <c r="A157" s="16"/>
      <c r="B157" s="5">
        <f>DATE(YEAR(siječanj!B157),MONTH(siječanj!B157)+10,DAY(siječanj!B157))</f>
        <v>44867</v>
      </c>
      <c r="C157" s="8">
        <v>1.6041666666666701</v>
      </c>
      <c r="D157">
        <v>0.9136991684125364</v>
      </c>
      <c r="E157" s="6">
        <v>118.67618958264448</v>
      </c>
      <c r="F157" s="7">
        <v>152.86219680000002</v>
      </c>
      <c r="G157" s="7">
        <v>1.2383698570000001</v>
      </c>
      <c r="H157" s="7">
        <v>108.43433573203077</v>
      </c>
    </row>
    <row r="158" spans="1:8" x14ac:dyDescent="0.25">
      <c r="A158" s="16"/>
      <c r="B158" s="5">
        <f>DATE(YEAR(siječanj!B158),MONTH(siječanj!B158)+10,DAY(siječanj!B158))</f>
        <v>44867</v>
      </c>
      <c r="C158" s="8">
        <v>1.6145833333333299</v>
      </c>
      <c r="D158">
        <v>0.9136991684125364</v>
      </c>
      <c r="E158" s="6">
        <v>120.79615322980953</v>
      </c>
      <c r="F158" s="7">
        <v>150.79392430000001</v>
      </c>
      <c r="G158" s="7">
        <v>1.269107553</v>
      </c>
      <c r="H158" s="7">
        <v>110.3713447535103</v>
      </c>
    </row>
    <row r="159" spans="1:8" x14ac:dyDescent="0.25">
      <c r="A159" s="16"/>
      <c r="B159" s="5">
        <f>DATE(YEAR(siječanj!B159),MONTH(siječanj!B159)+10,DAY(siječanj!B159))</f>
        <v>44867</v>
      </c>
      <c r="C159" s="8">
        <v>1.625</v>
      </c>
      <c r="D159">
        <v>0.9136991684125364</v>
      </c>
      <c r="E159" s="6">
        <v>122.5654265806112</v>
      </c>
      <c r="F159" s="7">
        <v>147.01357380000002</v>
      </c>
      <c r="G159" s="7">
        <v>1.4543257519999999</v>
      </c>
      <c r="H159" s="7">
        <v>111.98792834283223</v>
      </c>
    </row>
    <row r="160" spans="1:8" x14ac:dyDescent="0.25">
      <c r="A160" s="16"/>
      <c r="B160" s="5">
        <f>DATE(YEAR(siječanj!B160),MONTH(siječanj!B160)+10,DAY(siječanj!B160))</f>
        <v>44867</v>
      </c>
      <c r="C160" s="8">
        <v>1.6354166666666701</v>
      </c>
      <c r="D160">
        <v>0.9136991684125364</v>
      </c>
      <c r="E160" s="6">
        <v>124.59456142116137</v>
      </c>
      <c r="F160" s="7">
        <v>145.33087369999998</v>
      </c>
      <c r="G160" s="7">
        <v>1.8087777709999999</v>
      </c>
      <c r="H160" s="7">
        <v>113.84194715923984</v>
      </c>
    </row>
    <row r="161" spans="1:8" x14ac:dyDescent="0.25">
      <c r="A161" s="16"/>
      <c r="B161" s="5">
        <f>DATE(YEAR(siječanj!B161),MONTH(siječanj!B161)+10,DAY(siječanj!B161))</f>
        <v>44867</v>
      </c>
      <c r="C161" s="8">
        <v>1.6458333333333299</v>
      </c>
      <c r="D161">
        <v>0.9136991684125364</v>
      </c>
      <c r="E161" s="6">
        <v>126.43316664664637</v>
      </c>
      <c r="F161" s="7">
        <v>144.16553390000001</v>
      </c>
      <c r="G161" s="7">
        <v>2.42079018</v>
      </c>
      <c r="H161" s="7">
        <v>115.52187922480442</v>
      </c>
    </row>
    <row r="162" spans="1:8" x14ac:dyDescent="0.25">
      <c r="A162" s="16"/>
      <c r="B162" s="5">
        <f>DATE(YEAR(siječanj!B162),MONTH(siječanj!B162)+10,DAY(siječanj!B162))</f>
        <v>44867</v>
      </c>
      <c r="C162" s="8">
        <v>1.65625</v>
      </c>
      <c r="D162">
        <v>0.9136991684125364</v>
      </c>
      <c r="E162" s="6">
        <v>130.12100145881163</v>
      </c>
      <c r="F162" s="7">
        <v>143.0807126</v>
      </c>
      <c r="G162" s="7">
        <v>6.1015194050000003</v>
      </c>
      <c r="H162" s="7">
        <v>118.89145082592263</v>
      </c>
    </row>
    <row r="163" spans="1:8" x14ac:dyDescent="0.25">
      <c r="A163" s="16"/>
      <c r="B163" s="5">
        <f>DATE(YEAR(siječanj!B163),MONTH(siječanj!B163)+10,DAY(siječanj!B163))</f>
        <v>44867</v>
      </c>
      <c r="C163" s="8">
        <v>1.6666666666666701</v>
      </c>
      <c r="D163">
        <v>0.9136991684125364</v>
      </c>
      <c r="E163" s="6">
        <v>131.61790355899575</v>
      </c>
      <c r="F163" s="7">
        <v>140.8572667</v>
      </c>
      <c r="G163" s="7">
        <v>15.313099040000001</v>
      </c>
      <c r="H163" s="7">
        <v>120.25916903005583</v>
      </c>
    </row>
    <row r="164" spans="1:8" x14ac:dyDescent="0.25">
      <c r="A164" s="16"/>
      <c r="B164" s="5">
        <f>DATE(YEAR(siječanj!B164),MONTH(siječanj!B164)+10,DAY(siječanj!B164))</f>
        <v>44867</v>
      </c>
      <c r="C164" s="8">
        <v>1.6770833333333299</v>
      </c>
      <c r="D164">
        <v>0.9136991684125364</v>
      </c>
      <c r="E164" s="6">
        <v>134.40172050195656</v>
      </c>
      <c r="F164" s="7">
        <v>141.276871</v>
      </c>
      <c r="G164" s="7">
        <v>45.471810920000003</v>
      </c>
      <c r="H164" s="7">
        <v>122.80274025585186</v>
      </c>
    </row>
    <row r="165" spans="1:8" x14ac:dyDescent="0.25">
      <c r="A165" s="16"/>
      <c r="B165" s="5">
        <f>DATE(YEAR(siječanj!B165),MONTH(siječanj!B165)+10,DAY(siječanj!B165))</f>
        <v>44867</v>
      </c>
      <c r="C165" s="8">
        <v>1.6875</v>
      </c>
      <c r="D165">
        <v>0.9136991684125364</v>
      </c>
      <c r="E165" s="6">
        <v>139.51561741845114</v>
      </c>
      <c r="F165" s="7">
        <v>142.32236209999999</v>
      </c>
      <c r="G165" s="7">
        <v>120.8184037</v>
      </c>
      <c r="H165" s="7">
        <v>127.47530361580039</v>
      </c>
    </row>
    <row r="166" spans="1:8" x14ac:dyDescent="0.25">
      <c r="A166" s="16"/>
      <c r="B166" s="5">
        <f>DATE(YEAR(siječanj!B166),MONTH(siječanj!B166)+10,DAY(siječanj!B166))</f>
        <v>44867</v>
      </c>
      <c r="C166" s="8">
        <v>1.6979166666666701</v>
      </c>
      <c r="D166">
        <v>0.9136991684125364</v>
      </c>
      <c r="E166" s="6">
        <v>144.41021127704354</v>
      </c>
      <c r="F166" s="7">
        <v>143.63995549999999</v>
      </c>
      <c r="G166" s="7">
        <v>182.200684</v>
      </c>
      <c r="H166" s="7">
        <v>131.94748995411337</v>
      </c>
    </row>
    <row r="167" spans="1:8" x14ac:dyDescent="0.25">
      <c r="A167" s="16"/>
      <c r="B167" s="5">
        <f>DATE(YEAR(siječanj!B167),MONTH(siječanj!B167)+10,DAY(siječanj!B167))</f>
        <v>44867</v>
      </c>
      <c r="C167" s="8">
        <v>1.7083333333333299</v>
      </c>
      <c r="D167">
        <v>0.9136991684125364</v>
      </c>
      <c r="E167" s="6">
        <v>148.54444499176415</v>
      </c>
      <c r="F167" s="7">
        <v>143.47225030000001</v>
      </c>
      <c r="G167" s="7">
        <v>199.7011899</v>
      </c>
      <c r="H167" s="7">
        <v>135.72493586127666</v>
      </c>
    </row>
    <row r="168" spans="1:8" x14ac:dyDescent="0.25">
      <c r="A168" s="16"/>
      <c r="B168" s="5">
        <f>DATE(YEAR(siječanj!B168),MONTH(siječanj!B168)+10,DAY(siječanj!B168))</f>
        <v>44867</v>
      </c>
      <c r="C168" s="8">
        <v>1.71875</v>
      </c>
      <c r="D168">
        <v>0.9136991684125364</v>
      </c>
      <c r="E168" s="6">
        <v>154.8746212798425</v>
      </c>
      <c r="F168" s="7">
        <v>143.23907940000001</v>
      </c>
      <c r="G168" s="7">
        <v>201.43123510000001</v>
      </c>
      <c r="H168" s="7">
        <v>141.5088126715986</v>
      </c>
    </row>
    <row r="169" spans="1:8" x14ac:dyDescent="0.25">
      <c r="A169" s="16"/>
      <c r="B169" s="5">
        <f>DATE(YEAR(siječanj!B169),MONTH(siječanj!B169)+10,DAY(siječanj!B169))</f>
        <v>44867</v>
      </c>
      <c r="C169" s="8">
        <v>1.7291666666666701</v>
      </c>
      <c r="D169">
        <v>0.9136991684125364</v>
      </c>
      <c r="E169" s="6">
        <v>161.37192499461736</v>
      </c>
      <c r="F169" s="7">
        <v>142.8523654</v>
      </c>
      <c r="G169" s="7">
        <v>201.90479059999998</v>
      </c>
      <c r="H169" s="7">
        <v>147.44539367271207</v>
      </c>
    </row>
    <row r="170" spans="1:8" x14ac:dyDescent="0.25">
      <c r="A170" s="16"/>
      <c r="B170" s="5">
        <f>DATE(YEAR(siječanj!B170),MONTH(siječanj!B170)+10,DAY(siječanj!B170))</f>
        <v>44867</v>
      </c>
      <c r="C170" s="8">
        <v>1.7395833333333299</v>
      </c>
      <c r="D170">
        <v>0.9136991684125364</v>
      </c>
      <c r="E170" s="6">
        <v>165.3330494327021</v>
      </c>
      <c r="F170" s="7">
        <v>142.6167001</v>
      </c>
      <c r="G170" s="7">
        <v>202.34720919999998</v>
      </c>
      <c r="H170" s="7">
        <v>151.06466977776867</v>
      </c>
    </row>
    <row r="171" spans="1:8" x14ac:dyDescent="0.25">
      <c r="A171" s="16"/>
      <c r="B171" s="5">
        <f>DATE(YEAR(siječanj!B171),MONTH(siječanj!B171)+10,DAY(siječanj!B171))</f>
        <v>44867</v>
      </c>
      <c r="C171" s="8">
        <v>1.75</v>
      </c>
      <c r="D171">
        <v>0.9136991684125364</v>
      </c>
      <c r="E171" s="6">
        <v>168.28532023414681</v>
      </c>
      <c r="F171" s="7">
        <v>142.04360199999999</v>
      </c>
      <c r="G171" s="7">
        <v>203.0268706</v>
      </c>
      <c r="H171" s="7">
        <v>153.76215715397731</v>
      </c>
    </row>
    <row r="172" spans="1:8" x14ac:dyDescent="0.25">
      <c r="A172" s="16"/>
      <c r="B172" s="5">
        <f>DATE(YEAR(siječanj!B172),MONTH(siječanj!B172)+10,DAY(siječanj!B172))</f>
        <v>44867</v>
      </c>
      <c r="C172" s="8">
        <v>1.7604166666666701</v>
      </c>
      <c r="D172">
        <v>0.9136991684125364</v>
      </c>
      <c r="E172" s="6">
        <v>170.26332887343079</v>
      </c>
      <c r="F172" s="7">
        <v>141.18654860000001</v>
      </c>
      <c r="G172" s="7">
        <v>203.28306559999999</v>
      </c>
      <c r="H172" s="7">
        <v>155.5694620028039</v>
      </c>
    </row>
    <row r="173" spans="1:8" x14ac:dyDescent="0.25">
      <c r="A173" s="16"/>
      <c r="B173" s="5">
        <f>DATE(YEAR(siječanj!B173),MONTH(siječanj!B173)+10,DAY(siječanj!B173))</f>
        <v>44867</v>
      </c>
      <c r="C173" s="8">
        <v>1.7708333333333299</v>
      </c>
      <c r="D173">
        <v>0.9136991684125364</v>
      </c>
      <c r="E173" s="6">
        <v>172.66381000835079</v>
      </c>
      <c r="F173" s="7">
        <v>139.89323259999998</v>
      </c>
      <c r="G173" s="7">
        <v>203.3192244</v>
      </c>
      <c r="H173" s="7">
        <v>157.7627796195703</v>
      </c>
    </row>
    <row r="174" spans="1:8" x14ac:dyDescent="0.25">
      <c r="A174" s="16"/>
      <c r="B174" s="5">
        <f>DATE(YEAR(siječanj!B174),MONTH(siječanj!B174)+10,DAY(siječanj!B174))</f>
        <v>44867</v>
      </c>
      <c r="C174" s="8">
        <v>1.78125</v>
      </c>
      <c r="D174">
        <v>0.9136991684125364</v>
      </c>
      <c r="E174" s="6">
        <v>175.99059326507094</v>
      </c>
      <c r="F174" s="7">
        <v>138.34575810000001</v>
      </c>
      <c r="G174" s="7">
        <v>203.51669319999999</v>
      </c>
      <c r="H174" s="7">
        <v>160.80245871472425</v>
      </c>
    </row>
    <row r="175" spans="1:8" x14ac:dyDescent="0.25">
      <c r="A175" s="16"/>
      <c r="B175" s="5">
        <f>DATE(YEAR(siječanj!B175),MONTH(siječanj!B175)+10,DAY(siječanj!B175))</f>
        <v>44867</v>
      </c>
      <c r="C175" s="8">
        <v>1.7916666666666701</v>
      </c>
      <c r="D175">
        <v>0.9136991684125364</v>
      </c>
      <c r="E175" s="6">
        <v>176.01231457842761</v>
      </c>
      <c r="F175" s="7">
        <v>135.67256980000002</v>
      </c>
      <c r="G175" s="7">
        <v>203.7745659</v>
      </c>
      <c r="H175" s="7">
        <v>160.82230546067507</v>
      </c>
    </row>
    <row r="176" spans="1:8" x14ac:dyDescent="0.25">
      <c r="A176" s="16"/>
      <c r="B176" s="5">
        <f>DATE(YEAR(siječanj!B176),MONTH(siječanj!B176)+10,DAY(siječanj!B176))</f>
        <v>44867</v>
      </c>
      <c r="C176" s="8">
        <v>1.8020833333333299</v>
      </c>
      <c r="D176">
        <v>0.9136991684125364</v>
      </c>
      <c r="E176" s="6">
        <v>175.42258459429564</v>
      </c>
      <c r="F176" s="7">
        <v>133.648312</v>
      </c>
      <c r="G176" s="7">
        <v>203.76078509999999</v>
      </c>
      <c r="H176" s="7">
        <v>160.28346966458574</v>
      </c>
    </row>
    <row r="177" spans="1:8" x14ac:dyDescent="0.25">
      <c r="A177" s="16"/>
      <c r="B177" s="5">
        <f>DATE(YEAR(siječanj!B177),MONTH(siječanj!B177)+10,DAY(siječanj!B177))</f>
        <v>44867</v>
      </c>
      <c r="C177" s="8">
        <v>1.8125</v>
      </c>
      <c r="D177">
        <v>0.9136991684125364</v>
      </c>
      <c r="E177" s="6">
        <v>176.36825103165066</v>
      </c>
      <c r="F177" s="7">
        <v>131.17748889999999</v>
      </c>
      <c r="G177" s="7">
        <v>203.46167</v>
      </c>
      <c r="H177" s="7">
        <v>161.14752430199266</v>
      </c>
    </row>
    <row r="178" spans="1:8" x14ac:dyDescent="0.25">
      <c r="A178" s="16"/>
      <c r="B178" s="5">
        <f>DATE(YEAR(siječanj!B178),MONTH(siječanj!B178)+10,DAY(siječanj!B178))</f>
        <v>44867</v>
      </c>
      <c r="C178" s="8">
        <v>1.8229166666666701</v>
      </c>
      <c r="D178">
        <v>0.9136991684125364</v>
      </c>
      <c r="E178" s="6">
        <v>177.38041975492101</v>
      </c>
      <c r="F178" s="7">
        <v>128.19334430000001</v>
      </c>
      <c r="G178" s="7">
        <v>203.2426782</v>
      </c>
      <c r="H178" s="7">
        <v>162.07234202273796</v>
      </c>
    </row>
    <row r="179" spans="1:8" x14ac:dyDescent="0.25">
      <c r="A179" s="16"/>
      <c r="B179" s="5">
        <f>DATE(YEAR(siječanj!B179),MONTH(siječanj!B179)+10,DAY(siječanj!B179))</f>
        <v>44867</v>
      </c>
      <c r="C179" s="8">
        <v>1.8333333333333299</v>
      </c>
      <c r="D179">
        <v>0.9136991684125364</v>
      </c>
      <c r="E179" s="6">
        <v>179.86504193858173</v>
      </c>
      <c r="F179" s="7">
        <v>122.01541040000001</v>
      </c>
      <c r="G179" s="7">
        <v>203.4378189</v>
      </c>
      <c r="H179" s="7">
        <v>164.34253924576811</v>
      </c>
    </row>
    <row r="180" spans="1:8" x14ac:dyDescent="0.25">
      <c r="A180" s="16"/>
      <c r="B180" s="5">
        <f>DATE(YEAR(siječanj!B180),MONTH(siječanj!B180)+10,DAY(siječanj!B180))</f>
        <v>44867</v>
      </c>
      <c r="C180" s="8">
        <v>1.84375</v>
      </c>
      <c r="D180">
        <v>0.9136991684125364</v>
      </c>
      <c r="E180" s="6">
        <v>180.10354152238898</v>
      </c>
      <c r="F180" s="7">
        <v>118.2867736</v>
      </c>
      <c r="G180" s="7">
        <v>202.91345010000001</v>
      </c>
      <c r="H180" s="7">
        <v>164.56045611715953</v>
      </c>
    </row>
    <row r="181" spans="1:8" x14ac:dyDescent="0.25">
      <c r="A181" s="16"/>
      <c r="B181" s="5">
        <f>DATE(YEAR(siječanj!B181),MONTH(siječanj!B181)+10,DAY(siječanj!B181))</f>
        <v>44867</v>
      </c>
      <c r="C181" s="8">
        <v>1.8541666666666701</v>
      </c>
      <c r="D181">
        <v>0.9136991684125364</v>
      </c>
      <c r="E181" s="6">
        <v>177.65768371201185</v>
      </c>
      <c r="F181" s="7">
        <v>115.4692378</v>
      </c>
      <c r="G181" s="7">
        <v>202.64638440000002</v>
      </c>
      <c r="H181" s="7">
        <v>162.32567786976264</v>
      </c>
    </row>
    <row r="182" spans="1:8" x14ac:dyDescent="0.25">
      <c r="A182" s="16"/>
      <c r="B182" s="5">
        <f>DATE(YEAR(siječanj!B182),MONTH(siječanj!B182)+10,DAY(siječanj!B182))</f>
        <v>44867</v>
      </c>
      <c r="C182" s="8">
        <v>1.8645833333333299</v>
      </c>
      <c r="D182">
        <v>0.9136991684125364</v>
      </c>
      <c r="E182" s="6">
        <v>174.28933131419421</v>
      </c>
      <c r="F182" s="7">
        <v>113.28295349999999</v>
      </c>
      <c r="G182" s="7">
        <v>201.92867609999999</v>
      </c>
      <c r="H182" s="7">
        <v>159.2480170849563</v>
      </c>
    </row>
    <row r="183" spans="1:8" x14ac:dyDescent="0.25">
      <c r="A183" s="16"/>
      <c r="B183" s="5">
        <f>DATE(YEAR(siječanj!B183),MONTH(siječanj!B183)+10,DAY(siječanj!B183))</f>
        <v>44867</v>
      </c>
      <c r="C183" s="8">
        <v>1.875</v>
      </c>
      <c r="D183">
        <v>0.9136991684125364</v>
      </c>
      <c r="E183" s="6">
        <v>173.09781729777859</v>
      </c>
      <c r="F183" s="7">
        <v>110.11265149999998</v>
      </c>
      <c r="G183" s="7">
        <v>200.7056092</v>
      </c>
      <c r="H183" s="7">
        <v>158.15933171900545</v>
      </c>
    </row>
    <row r="184" spans="1:8" x14ac:dyDescent="0.25">
      <c r="A184" s="16"/>
      <c r="B184" s="5">
        <f>DATE(YEAR(siječanj!B184),MONTH(siječanj!B184)+10,DAY(siječanj!B184))</f>
        <v>44867</v>
      </c>
      <c r="C184" s="8">
        <v>1.8854166666666701</v>
      </c>
      <c r="D184">
        <v>0.9136991684125364</v>
      </c>
      <c r="E184" s="6">
        <v>179.99028946583536</v>
      </c>
      <c r="F184" s="7">
        <v>107.8677598</v>
      </c>
      <c r="G184" s="7">
        <v>200.35308030000002</v>
      </c>
      <c r="H184" s="7">
        <v>164.45697780726547</v>
      </c>
    </row>
    <row r="185" spans="1:8" x14ac:dyDescent="0.25">
      <c r="A185" s="16"/>
      <c r="B185" s="5">
        <f>DATE(YEAR(siječanj!B185),MONTH(siječanj!B185)+10,DAY(siječanj!B185))</f>
        <v>44867</v>
      </c>
      <c r="C185" s="8">
        <v>1.8958333333333299</v>
      </c>
      <c r="D185">
        <v>0.9136991684125364</v>
      </c>
      <c r="E185" s="6">
        <v>186.34981802140052</v>
      </c>
      <c r="F185" s="7">
        <v>106.04063410000001</v>
      </c>
      <c r="G185" s="7">
        <v>199.7106843</v>
      </c>
      <c r="H185" s="7">
        <v>170.26767375998114</v>
      </c>
    </row>
    <row r="186" spans="1:8" x14ac:dyDescent="0.25">
      <c r="A186" s="16"/>
      <c r="B186" s="5">
        <f>DATE(YEAR(siječanj!B186),MONTH(siječanj!B186)+10,DAY(siječanj!B186))</f>
        <v>44867</v>
      </c>
      <c r="C186" s="8">
        <v>1.90625</v>
      </c>
      <c r="D186">
        <v>0.9136991684125364</v>
      </c>
      <c r="E186" s="6">
        <v>186.72396809074607</v>
      </c>
      <c r="F186" s="7">
        <v>104.22728559999999</v>
      </c>
      <c r="G186" s="7">
        <v>199.77946219999998</v>
      </c>
      <c r="H186" s="7">
        <v>170.60953436720368</v>
      </c>
    </row>
    <row r="187" spans="1:8" x14ac:dyDescent="0.25">
      <c r="A187" s="16"/>
      <c r="B187" s="5">
        <f>DATE(YEAR(siječanj!B187),MONTH(siječanj!B187)+10,DAY(siječanj!B187))</f>
        <v>44867</v>
      </c>
      <c r="C187" s="8">
        <v>1.9166666666666701</v>
      </c>
      <c r="D187">
        <v>0.9136991684125364</v>
      </c>
      <c r="E187" s="6">
        <v>185.38429382792307</v>
      </c>
      <c r="F187" s="7">
        <v>101.525811</v>
      </c>
      <c r="G187" s="7">
        <v>198.62090839999999</v>
      </c>
      <c r="H187" s="7">
        <v>169.38547510731863</v>
      </c>
    </row>
    <row r="188" spans="1:8" x14ac:dyDescent="0.25">
      <c r="A188" s="16"/>
      <c r="B188" s="5">
        <f>DATE(YEAR(siječanj!B188),MONTH(siječanj!B188)+10,DAY(siječanj!B188))</f>
        <v>44867</v>
      </c>
      <c r="C188" s="8">
        <v>1.9270833333333299</v>
      </c>
      <c r="D188">
        <v>0.9136991684125364</v>
      </c>
      <c r="E188" s="6">
        <v>182.20188512569013</v>
      </c>
      <c r="F188" s="7">
        <v>99.284619989999996</v>
      </c>
      <c r="G188" s="7">
        <v>196.23545540000001</v>
      </c>
      <c r="H188" s="7">
        <v>166.47771092253956</v>
      </c>
    </row>
    <row r="189" spans="1:8" x14ac:dyDescent="0.25">
      <c r="A189" s="16"/>
      <c r="B189" s="5">
        <f>DATE(YEAR(siječanj!B189),MONTH(siječanj!B189)+10,DAY(siječanj!B189))</f>
        <v>44867</v>
      </c>
      <c r="C189" s="8">
        <v>1.9375</v>
      </c>
      <c r="D189">
        <v>0.9136991684125364</v>
      </c>
      <c r="E189" s="6">
        <v>174.83122834125072</v>
      </c>
      <c r="F189" s="7">
        <v>97.229205359999995</v>
      </c>
      <c r="G189" s="7">
        <v>194.97338340000002</v>
      </c>
      <c r="H189" s="7">
        <v>159.74314794794304</v>
      </c>
    </row>
    <row r="190" spans="1:8" x14ac:dyDescent="0.25">
      <c r="A190" s="16"/>
      <c r="B190" s="5">
        <f>DATE(YEAR(siječanj!B190),MONTH(siječanj!B190)+10,DAY(siječanj!B190))</f>
        <v>44867</v>
      </c>
      <c r="C190" s="8">
        <v>1.9479166666666701</v>
      </c>
      <c r="D190">
        <v>0.9136991684125364</v>
      </c>
      <c r="E190" s="6">
        <v>168.02217245007475</v>
      </c>
      <c r="F190" s="7">
        <v>94.970038349999996</v>
      </c>
      <c r="G190" s="7">
        <v>194.52093500000001</v>
      </c>
      <c r="H190" s="7">
        <v>153.52171924250109</v>
      </c>
    </row>
    <row r="191" spans="1:8" x14ac:dyDescent="0.25">
      <c r="A191" s="16"/>
      <c r="B191" s="5">
        <f>DATE(YEAR(siječanj!B191),MONTH(siječanj!B191)+10,DAY(siječanj!B191))</f>
        <v>44867</v>
      </c>
      <c r="C191" s="8">
        <v>1.9583333333333299</v>
      </c>
      <c r="D191">
        <v>0.9136991684125364</v>
      </c>
      <c r="E191" s="6">
        <v>158.24596609188708</v>
      </c>
      <c r="F191" s="7">
        <v>92.126073890000001</v>
      </c>
      <c r="G191" s="7">
        <v>189.82355790000003</v>
      </c>
      <c r="H191" s="7">
        <v>144.58920762279567</v>
      </c>
    </row>
    <row r="192" spans="1:8" x14ac:dyDescent="0.25">
      <c r="A192" s="16"/>
      <c r="B192" s="5">
        <f>DATE(YEAR(siječanj!B192),MONTH(siječanj!B192)+10,DAY(siječanj!B192))</f>
        <v>44867</v>
      </c>
      <c r="C192" s="8">
        <v>1.96875</v>
      </c>
      <c r="D192">
        <v>0.9136991684125364</v>
      </c>
      <c r="E192" s="6">
        <v>147.74869711720532</v>
      </c>
      <c r="F192" s="7">
        <v>89.856577520000002</v>
      </c>
      <c r="G192" s="7">
        <v>189.22354740000003</v>
      </c>
      <c r="H192" s="7">
        <v>134.99786169002621</v>
      </c>
    </row>
    <row r="193" spans="1:8" x14ac:dyDescent="0.25">
      <c r="A193" s="16"/>
      <c r="B193" s="5">
        <f>DATE(YEAR(siječanj!B193),MONTH(siječanj!B193)+10,DAY(siječanj!B193))</f>
        <v>44867</v>
      </c>
      <c r="C193" s="8">
        <v>1.9791666666666701</v>
      </c>
      <c r="D193">
        <v>0.9136991684125364</v>
      </c>
      <c r="E193" s="6">
        <v>137.05473200962047</v>
      </c>
      <c r="F193" s="7">
        <v>87.864130669999994</v>
      </c>
      <c r="G193" s="7">
        <v>187.4277716</v>
      </c>
      <c r="H193" s="7">
        <v>125.22679466419325</v>
      </c>
    </row>
    <row r="194" spans="1:8" ht="15.75" thickBot="1" x14ac:dyDescent="0.3">
      <c r="A194" s="16"/>
      <c r="B194" s="5">
        <f>DATE(YEAR(siječanj!B194),MONTH(siječanj!B194)+10,DAY(siječanj!B194))</f>
        <v>44867</v>
      </c>
      <c r="C194" s="8">
        <v>1.9895833333333299</v>
      </c>
      <c r="D194">
        <v>0.9136991684125364</v>
      </c>
      <c r="E194" s="6">
        <v>126.70489950232437</v>
      </c>
      <c r="F194" s="7">
        <v>86.198375380000002</v>
      </c>
      <c r="G194" s="7">
        <v>186.92435499999999</v>
      </c>
      <c r="H194" s="7">
        <v>115.77016130906777</v>
      </c>
    </row>
    <row r="195" spans="1:8" x14ac:dyDescent="0.25">
      <c r="A195" s="15">
        <f t="shared" ref="A195" si="0">A99+1</f>
        <v>307</v>
      </c>
      <c r="B195" s="5">
        <f>DATE(YEAR(siječanj!B195),MONTH(siječanj!B195)+10,DAY(siječanj!B195))</f>
        <v>44868</v>
      </c>
      <c r="C195" s="8">
        <v>2</v>
      </c>
      <c r="D195">
        <v>0.91516504219990513</v>
      </c>
      <c r="E195" s="6">
        <v>114.24965934818873</v>
      </c>
      <c r="F195" s="7">
        <v>83.30273029</v>
      </c>
      <c r="G195" s="7">
        <v>182.49754209999998</v>
      </c>
      <c r="H195" s="7">
        <v>104.55729431870992</v>
      </c>
    </row>
    <row r="196" spans="1:8" x14ac:dyDescent="0.25">
      <c r="A196" s="16"/>
      <c r="B196" s="5">
        <f>DATE(YEAR(siječanj!B196),MONTH(siječanj!B196)+10,DAY(siječanj!B196))</f>
        <v>44868</v>
      </c>
      <c r="C196" s="8">
        <v>2.0104166666666701</v>
      </c>
      <c r="D196">
        <v>0.91516504219990513</v>
      </c>
      <c r="E196" s="6">
        <v>105.10855766391387</v>
      </c>
      <c r="F196" s="7">
        <v>82.01268915</v>
      </c>
      <c r="G196" s="7">
        <v>180.29561769999998</v>
      </c>
      <c r="H196" s="7">
        <v>96.191677610066904</v>
      </c>
    </row>
    <row r="197" spans="1:8" x14ac:dyDescent="0.25">
      <c r="A197" s="16"/>
      <c r="B197" s="5">
        <f>DATE(YEAR(siječanj!B197),MONTH(siječanj!B197)+10,DAY(siječanj!B197))</f>
        <v>44868</v>
      </c>
      <c r="C197" s="8">
        <v>2.0208333333333299</v>
      </c>
      <c r="D197">
        <v>0.91516504219990513</v>
      </c>
      <c r="E197" s="6">
        <v>97.499296054821784</v>
      </c>
      <c r="F197" s="7">
        <v>81.042345209999993</v>
      </c>
      <c r="G197" s="7">
        <v>179.64270640000001</v>
      </c>
      <c r="H197" s="7">
        <v>89.227947388472018</v>
      </c>
    </row>
    <row r="198" spans="1:8" x14ac:dyDescent="0.25">
      <c r="A198" s="16"/>
      <c r="B198" s="5">
        <f>DATE(YEAR(siječanj!B198),MONTH(siječanj!B198)+10,DAY(siječanj!B198))</f>
        <v>44868</v>
      </c>
      <c r="C198" s="8">
        <v>2.03125</v>
      </c>
      <c r="D198">
        <v>0.91516504219990513</v>
      </c>
      <c r="E198" s="6">
        <v>90.154668508533533</v>
      </c>
      <c r="F198" s="7">
        <v>80.314939609999996</v>
      </c>
      <c r="G198" s="7">
        <v>179.95023130000001</v>
      </c>
      <c r="H198" s="7">
        <v>82.506401010130546</v>
      </c>
    </row>
    <row r="199" spans="1:8" x14ac:dyDescent="0.25">
      <c r="A199" s="16"/>
      <c r="B199" s="5">
        <f>DATE(YEAR(siječanj!B199),MONTH(siječanj!B199)+10,DAY(siječanj!B199))</f>
        <v>44868</v>
      </c>
      <c r="C199" s="8">
        <v>2.0416666666666701</v>
      </c>
      <c r="D199">
        <v>0.91516504219990513</v>
      </c>
      <c r="E199" s="6">
        <v>83.916516404219763</v>
      </c>
      <c r="F199" s="7">
        <v>79.743979760000002</v>
      </c>
      <c r="G199" s="7">
        <v>179.34288979999999</v>
      </c>
      <c r="H199" s="7">
        <v>76.797462276336816</v>
      </c>
    </row>
    <row r="200" spans="1:8" x14ac:dyDescent="0.25">
      <c r="A200" s="16"/>
      <c r="B200" s="5">
        <f>DATE(YEAR(siječanj!B200),MONTH(siječanj!B200)+10,DAY(siječanj!B200))</f>
        <v>44868</v>
      </c>
      <c r="C200" s="8">
        <v>2.0520833333333299</v>
      </c>
      <c r="D200">
        <v>0.91516504219990513</v>
      </c>
      <c r="E200" s="6">
        <v>78.761681791700155</v>
      </c>
      <c r="F200" s="7">
        <v>79.093340159999997</v>
      </c>
      <c r="G200" s="7">
        <v>179.0989534</v>
      </c>
      <c r="H200" s="7">
        <v>72.079937840636774</v>
      </c>
    </row>
    <row r="201" spans="1:8" x14ac:dyDescent="0.25">
      <c r="A201" s="16"/>
      <c r="B201" s="5">
        <f>DATE(YEAR(siječanj!B201),MONTH(siječanj!B201)+10,DAY(siječanj!B201))</f>
        <v>44868</v>
      </c>
      <c r="C201" s="8">
        <v>2.0625</v>
      </c>
      <c r="D201">
        <v>0.91516504219990513</v>
      </c>
      <c r="E201" s="6">
        <v>75.251436934805852</v>
      </c>
      <c r="F201" s="7">
        <v>78.806630240000004</v>
      </c>
      <c r="G201" s="7">
        <v>179.4631364</v>
      </c>
      <c r="H201" s="7">
        <v>68.867484458045098</v>
      </c>
    </row>
    <row r="202" spans="1:8" x14ac:dyDescent="0.25">
      <c r="A202" s="16"/>
      <c r="B202" s="5">
        <f>DATE(YEAR(siječanj!B202),MONTH(siječanj!B202)+10,DAY(siječanj!B202))</f>
        <v>44868</v>
      </c>
      <c r="C202" s="8">
        <v>2.0729166666666701</v>
      </c>
      <c r="D202">
        <v>0.91516504219990513</v>
      </c>
      <c r="E202" s="6">
        <v>71.736415533503518</v>
      </c>
      <c r="F202" s="7">
        <v>78.610754810000003</v>
      </c>
      <c r="G202" s="7">
        <v>179.54609669999999</v>
      </c>
      <c r="H202" s="7">
        <v>65.650659748988673</v>
      </c>
    </row>
    <row r="203" spans="1:8" x14ac:dyDescent="0.25">
      <c r="A203" s="16"/>
      <c r="B203" s="5">
        <f>DATE(YEAR(siječanj!B203),MONTH(siječanj!B203)+10,DAY(siječanj!B203))</f>
        <v>44868</v>
      </c>
      <c r="C203" s="8">
        <v>2.0833333333333299</v>
      </c>
      <c r="D203">
        <v>0.91516504219990513</v>
      </c>
      <c r="E203" s="6">
        <v>69.338094814428899</v>
      </c>
      <c r="F203" s="7">
        <v>78.106149680000001</v>
      </c>
      <c r="G203" s="7">
        <v>179.2855945</v>
      </c>
      <c r="H203" s="7">
        <v>63.455800466907846</v>
      </c>
    </row>
    <row r="204" spans="1:8" x14ac:dyDescent="0.25">
      <c r="A204" s="16"/>
      <c r="B204" s="5">
        <f>DATE(YEAR(siječanj!B204),MONTH(siječanj!B204)+10,DAY(siječanj!B204))</f>
        <v>44868</v>
      </c>
      <c r="C204" s="8">
        <v>2.09375</v>
      </c>
      <c r="D204">
        <v>0.91516504219990513</v>
      </c>
      <c r="E204" s="6">
        <v>67.153188630104509</v>
      </c>
      <c r="F204" s="7">
        <v>78.055716099999998</v>
      </c>
      <c r="G204" s="7">
        <v>179.49668919999999</v>
      </c>
      <c r="H204" s="7">
        <v>61.456250706527783</v>
      </c>
    </row>
    <row r="205" spans="1:8" x14ac:dyDescent="0.25">
      <c r="A205" s="16"/>
      <c r="B205" s="5">
        <f>DATE(YEAR(siječanj!B205),MONTH(siječanj!B205)+10,DAY(siječanj!B205))</f>
        <v>44868</v>
      </c>
      <c r="C205" s="8">
        <v>2.1041666666666701</v>
      </c>
      <c r="D205">
        <v>0.91516504219990513</v>
      </c>
      <c r="E205" s="6">
        <v>66.102764859528875</v>
      </c>
      <c r="F205" s="7">
        <v>77.646320720000006</v>
      </c>
      <c r="G205" s="7">
        <v>179.4843918</v>
      </c>
      <c r="H205" s="7">
        <v>60.494939592201149</v>
      </c>
    </row>
    <row r="206" spans="1:8" x14ac:dyDescent="0.25">
      <c r="A206" s="16"/>
      <c r="B206" s="5">
        <f>DATE(YEAR(siječanj!B206),MONTH(siječanj!B206)+10,DAY(siječanj!B206))</f>
        <v>44868</v>
      </c>
      <c r="C206" s="8">
        <v>2.1145833333333299</v>
      </c>
      <c r="D206">
        <v>0.91516504219990513</v>
      </c>
      <c r="E206" s="6">
        <v>64.577278948597069</v>
      </c>
      <c r="F206" s="7">
        <v>77.326223819999996</v>
      </c>
      <c r="G206" s="7">
        <v>179.72965139999999</v>
      </c>
      <c r="H206" s="7">
        <v>59.098868214147885</v>
      </c>
    </row>
    <row r="207" spans="1:8" x14ac:dyDescent="0.25">
      <c r="A207" s="16"/>
      <c r="B207" s="5">
        <f>DATE(YEAR(siječanj!B207),MONTH(siječanj!B207)+10,DAY(siječanj!B207))</f>
        <v>44868</v>
      </c>
      <c r="C207" s="8">
        <v>2.125</v>
      </c>
      <c r="D207">
        <v>0.91516504219990513</v>
      </c>
      <c r="E207" s="6">
        <v>64.131771614713188</v>
      </c>
      <c r="F207" s="7">
        <v>77.339195529999998</v>
      </c>
      <c r="G207" s="7">
        <v>179.69936669999998</v>
      </c>
      <c r="H207" s="7">
        <v>58.691155476133673</v>
      </c>
    </row>
    <row r="208" spans="1:8" x14ac:dyDescent="0.25">
      <c r="A208" s="16"/>
      <c r="B208" s="5">
        <f>DATE(YEAR(siječanj!B208),MONTH(siječanj!B208)+10,DAY(siječanj!B208))</f>
        <v>44868</v>
      </c>
      <c r="C208" s="8">
        <v>2.1354166666666701</v>
      </c>
      <c r="D208">
        <v>0.91516504219990513</v>
      </c>
      <c r="E208" s="6">
        <v>63.193341974737123</v>
      </c>
      <c r="F208" s="7">
        <v>77.446099689999997</v>
      </c>
      <c r="G208" s="7">
        <v>180.19876450000001</v>
      </c>
      <c r="H208" s="7">
        <v>57.832337475063333</v>
      </c>
    </row>
    <row r="209" spans="1:8" x14ac:dyDescent="0.25">
      <c r="A209" s="16"/>
      <c r="B209" s="5">
        <f>DATE(YEAR(siječanj!B209),MONTH(siječanj!B209)+10,DAY(siječanj!B209))</f>
        <v>44868</v>
      </c>
      <c r="C209" s="8">
        <v>2.1458333333333299</v>
      </c>
      <c r="D209">
        <v>0.91516504219990513</v>
      </c>
      <c r="E209" s="6">
        <v>62.866708147092652</v>
      </c>
      <c r="F209" s="7">
        <v>77.433738309999995</v>
      </c>
      <c r="G209" s="7">
        <v>180.9788753</v>
      </c>
      <c r="H209" s="7">
        <v>57.533413614403166</v>
      </c>
    </row>
    <row r="210" spans="1:8" x14ac:dyDescent="0.25">
      <c r="A210" s="16"/>
      <c r="B210" s="5">
        <f>DATE(YEAR(siječanj!B210),MONTH(siječanj!B210)+10,DAY(siječanj!B210))</f>
        <v>44868</v>
      </c>
      <c r="C210" s="8">
        <v>2.15625</v>
      </c>
      <c r="D210">
        <v>0.91516504219990513</v>
      </c>
      <c r="E210" s="6">
        <v>62.329817010060111</v>
      </c>
      <c r="F210" s="7">
        <v>77.612857959999999</v>
      </c>
      <c r="G210" s="7">
        <v>182.27637300000001</v>
      </c>
      <c r="H210" s="7">
        <v>57.042069614324028</v>
      </c>
    </row>
    <row r="211" spans="1:8" x14ac:dyDescent="0.25">
      <c r="A211" s="16"/>
      <c r="B211" s="5">
        <f>DATE(YEAR(siječanj!B211),MONTH(siječanj!B211)+10,DAY(siječanj!B211))</f>
        <v>44868</v>
      </c>
      <c r="C211" s="8">
        <v>2.1666666666666701</v>
      </c>
      <c r="D211">
        <v>0.91516504219990513</v>
      </c>
      <c r="E211" s="6">
        <v>62.087031343897934</v>
      </c>
      <c r="F211" s="7">
        <v>77.822698709999997</v>
      </c>
      <c r="G211" s="7">
        <v>184.58756330000003</v>
      </c>
      <c r="H211" s="7">
        <v>56.819880659905188</v>
      </c>
    </row>
    <row r="212" spans="1:8" x14ac:dyDescent="0.25">
      <c r="A212" s="16"/>
      <c r="B212" s="5">
        <f>DATE(YEAR(siječanj!B212),MONTH(siječanj!B212)+10,DAY(siječanj!B212))</f>
        <v>44868</v>
      </c>
      <c r="C212" s="8">
        <v>2.1770833333333299</v>
      </c>
      <c r="D212">
        <v>0.91516504219990513</v>
      </c>
      <c r="E212" s="6">
        <v>63.128033080295182</v>
      </c>
      <c r="F212" s="7">
        <v>78.091939069999995</v>
      </c>
      <c r="G212" s="7">
        <v>185.93486659999999</v>
      </c>
      <c r="H212" s="7">
        <v>57.772569057925345</v>
      </c>
    </row>
    <row r="213" spans="1:8" x14ac:dyDescent="0.25">
      <c r="A213" s="16"/>
      <c r="B213" s="5">
        <f>DATE(YEAR(siječanj!B213),MONTH(siječanj!B213)+10,DAY(siječanj!B213))</f>
        <v>44868</v>
      </c>
      <c r="C213" s="8">
        <v>2.1875</v>
      </c>
      <c r="D213">
        <v>0.91516504219990513</v>
      </c>
      <c r="E213" s="6">
        <v>63.068116289923083</v>
      </c>
      <c r="F213" s="7">
        <v>78.644238830000006</v>
      </c>
      <c r="G213" s="7">
        <v>191.25659709999999</v>
      </c>
      <c r="H213" s="7">
        <v>57.717735305935982</v>
      </c>
    </row>
    <row r="214" spans="1:8" x14ac:dyDescent="0.25">
      <c r="A214" s="16"/>
      <c r="B214" s="5">
        <f>DATE(YEAR(siječanj!B214),MONTH(siječanj!B214)+10,DAY(siječanj!B214))</f>
        <v>44868</v>
      </c>
      <c r="C214" s="8">
        <v>2.1979166666666701</v>
      </c>
      <c r="D214">
        <v>0.91516504219990513</v>
      </c>
      <c r="E214" s="6">
        <v>64.896349335106564</v>
      </c>
      <c r="F214" s="7">
        <v>79.855152889999999</v>
      </c>
      <c r="G214" s="7">
        <v>192.80713569999998</v>
      </c>
      <c r="H214" s="7">
        <v>59.390870277882584</v>
      </c>
    </row>
    <row r="215" spans="1:8" x14ac:dyDescent="0.25">
      <c r="A215" s="16"/>
      <c r="B215" s="5">
        <f>DATE(YEAR(siječanj!B215),MONTH(siječanj!B215)+10,DAY(siječanj!B215))</f>
        <v>44868</v>
      </c>
      <c r="C215" s="8">
        <v>2.2083333333333299</v>
      </c>
      <c r="D215">
        <v>0.91516504219990513</v>
      </c>
      <c r="E215" s="6">
        <v>66.222164569995314</v>
      </c>
      <c r="F215" s="7">
        <v>81.529595509999993</v>
      </c>
      <c r="G215" s="7">
        <v>197.5252735</v>
      </c>
      <c r="H215" s="7">
        <v>60.604210033268828</v>
      </c>
    </row>
    <row r="216" spans="1:8" x14ac:dyDescent="0.25">
      <c r="A216" s="16"/>
      <c r="B216" s="5">
        <f>DATE(YEAR(siječanj!B216),MONTH(siječanj!B216)+10,DAY(siječanj!B216))</f>
        <v>44868</v>
      </c>
      <c r="C216" s="8">
        <v>2.21875</v>
      </c>
      <c r="D216">
        <v>0.91516504219990513</v>
      </c>
      <c r="E216" s="6">
        <v>69.321231458209724</v>
      </c>
      <c r="F216" s="7">
        <v>83.090739510000006</v>
      </c>
      <c r="G216" s="7">
        <v>198.37714269999998</v>
      </c>
      <c r="H216" s="7">
        <v>63.440367712801894</v>
      </c>
    </row>
    <row r="217" spans="1:8" x14ac:dyDescent="0.25">
      <c r="A217" s="16"/>
      <c r="B217" s="5">
        <f>DATE(YEAR(siječanj!B217),MONTH(siječanj!B217)+10,DAY(siječanj!B217))</f>
        <v>44868</v>
      </c>
      <c r="C217" s="8">
        <v>2.2291666666666701</v>
      </c>
      <c r="D217">
        <v>0.91516504219990513</v>
      </c>
      <c r="E217" s="6">
        <v>72.568055500536843</v>
      </c>
      <c r="F217" s="7">
        <v>85.656564799999998</v>
      </c>
      <c r="G217" s="7">
        <v>198.59636699999999</v>
      </c>
      <c r="H217" s="7">
        <v>66.411747574513853</v>
      </c>
    </row>
    <row r="218" spans="1:8" x14ac:dyDescent="0.25">
      <c r="A218" s="16"/>
      <c r="B218" s="5">
        <f>DATE(YEAR(siječanj!B218),MONTH(siječanj!B218)+10,DAY(siječanj!B218))</f>
        <v>44868</v>
      </c>
      <c r="C218" s="8">
        <v>2.2395833333333299</v>
      </c>
      <c r="D218">
        <v>0.91516504219990513</v>
      </c>
      <c r="E218" s="6">
        <v>79.475407334160693</v>
      </c>
      <c r="F218" s="7">
        <v>89.700405180000004</v>
      </c>
      <c r="G218" s="7">
        <v>198.2375821</v>
      </c>
      <c r="H218" s="7">
        <v>72.733114506821821</v>
      </c>
    </row>
    <row r="219" spans="1:8" x14ac:dyDescent="0.25">
      <c r="A219" s="16"/>
      <c r="B219" s="5">
        <f>DATE(YEAR(siječanj!B219),MONTH(siječanj!B219)+10,DAY(siječanj!B219))</f>
        <v>44868</v>
      </c>
      <c r="C219" s="8">
        <v>2.25</v>
      </c>
      <c r="D219">
        <v>0.91516504219990513</v>
      </c>
      <c r="E219" s="6">
        <v>84.63870688486837</v>
      </c>
      <c r="F219" s="7">
        <v>95.77859620000001</v>
      </c>
      <c r="G219" s="7">
        <v>196.15111020000001</v>
      </c>
      <c r="H219" s="7">
        <v>77.458385758035959</v>
      </c>
    </row>
    <row r="220" spans="1:8" x14ac:dyDescent="0.25">
      <c r="A220" s="16"/>
      <c r="B220" s="5">
        <f>DATE(YEAR(siječanj!B220),MONTH(siječanj!B220)+10,DAY(siječanj!B220))</f>
        <v>44868</v>
      </c>
      <c r="C220" s="8">
        <v>2.2604166666666701</v>
      </c>
      <c r="D220">
        <v>0.91516504219990513</v>
      </c>
      <c r="E220" s="6">
        <v>91.220230082598931</v>
      </c>
      <c r="F220" s="7">
        <v>99.843430359999999</v>
      </c>
      <c r="G220" s="7">
        <v>191.2694405</v>
      </c>
      <c r="H220" s="7">
        <v>83.481565713026711</v>
      </c>
    </row>
    <row r="221" spans="1:8" x14ac:dyDescent="0.25">
      <c r="A221" s="16"/>
      <c r="B221" s="5">
        <f>DATE(YEAR(siječanj!B221),MONTH(siječanj!B221)+10,DAY(siječanj!B221))</f>
        <v>44868</v>
      </c>
      <c r="C221" s="8">
        <v>2.2708333333333299</v>
      </c>
      <c r="D221">
        <v>0.91516504219990513</v>
      </c>
      <c r="E221" s="6">
        <v>96.849172717998897</v>
      </c>
      <c r="F221" s="7">
        <v>105.4880162</v>
      </c>
      <c r="G221" s="7">
        <v>160.71087680000002</v>
      </c>
      <c r="H221" s="7">
        <v>88.632977237493364</v>
      </c>
    </row>
    <row r="222" spans="1:8" x14ac:dyDescent="0.25">
      <c r="A222" s="16"/>
      <c r="B222" s="5">
        <f>DATE(YEAR(siječanj!B222),MONTH(siječanj!B222)+10,DAY(siječanj!B222))</f>
        <v>44868</v>
      </c>
      <c r="C222" s="8">
        <v>2.28125</v>
      </c>
      <c r="D222">
        <v>0.91516504219990513</v>
      </c>
      <c r="E222" s="6">
        <v>103.23447038811621</v>
      </c>
      <c r="F222" s="7">
        <v>114.08785570000001</v>
      </c>
      <c r="G222" s="7">
        <v>97.094758990000003</v>
      </c>
      <c r="H222" s="7">
        <v>94.476578449225229</v>
      </c>
    </row>
    <row r="223" spans="1:8" x14ac:dyDescent="0.25">
      <c r="A223" s="16"/>
      <c r="B223" s="5">
        <f>DATE(YEAR(siječanj!B223),MONTH(siječanj!B223)+10,DAY(siječanj!B223))</f>
        <v>44868</v>
      </c>
      <c r="C223" s="8">
        <v>2.2916666666666701</v>
      </c>
      <c r="D223">
        <v>0.91516504219990513</v>
      </c>
      <c r="E223" s="6">
        <v>108.84306083398798</v>
      </c>
      <c r="F223" s="7">
        <v>125.3942497</v>
      </c>
      <c r="G223" s="7">
        <v>35.495796970000001</v>
      </c>
      <c r="H223" s="7">
        <v>99.609364361303449</v>
      </c>
    </row>
    <row r="224" spans="1:8" x14ac:dyDescent="0.25">
      <c r="A224" s="16"/>
      <c r="B224" s="5">
        <f>DATE(YEAR(siječanj!B224),MONTH(siječanj!B224)+10,DAY(siječanj!B224))</f>
        <v>44868</v>
      </c>
      <c r="C224" s="8">
        <v>2.3020833333333299</v>
      </c>
      <c r="D224">
        <v>0.91516504219990513</v>
      </c>
      <c r="E224" s="6">
        <v>110.52984621159233</v>
      </c>
      <c r="F224" s="7">
        <v>130.02804540000002</v>
      </c>
      <c r="G224" s="7">
        <v>13.130082939999999</v>
      </c>
      <c r="H224" s="7">
        <v>101.15305137258092</v>
      </c>
    </row>
    <row r="225" spans="1:8" x14ac:dyDescent="0.25">
      <c r="A225" s="16"/>
      <c r="B225" s="5">
        <f>DATE(YEAR(siječanj!B225),MONTH(siječanj!B225)+10,DAY(siječanj!B225))</f>
        <v>44868</v>
      </c>
      <c r="C225" s="8">
        <v>2.3125</v>
      </c>
      <c r="D225">
        <v>0.91516504219990513</v>
      </c>
      <c r="E225" s="6">
        <v>113.94547954846611</v>
      </c>
      <c r="F225" s="7">
        <v>135.22308869999998</v>
      </c>
      <c r="G225" s="7">
        <v>4.8659602619999998</v>
      </c>
      <c r="H225" s="7">
        <v>104.27891959946041</v>
      </c>
    </row>
    <row r="226" spans="1:8" x14ac:dyDescent="0.25">
      <c r="A226" s="16"/>
      <c r="B226" s="5">
        <f>DATE(YEAR(siječanj!B226),MONTH(siječanj!B226)+10,DAY(siječanj!B226))</f>
        <v>44868</v>
      </c>
      <c r="C226" s="8">
        <v>2.3229166666666701</v>
      </c>
      <c r="D226">
        <v>0.91516504219990513</v>
      </c>
      <c r="E226" s="6">
        <v>114.40331594667317</v>
      </c>
      <c r="F226" s="7">
        <v>142.6642392</v>
      </c>
      <c r="G226" s="7">
        <v>2.69015586</v>
      </c>
      <c r="H226" s="7">
        <v>104.69791546614624</v>
      </c>
    </row>
    <row r="227" spans="1:8" x14ac:dyDescent="0.25">
      <c r="A227" s="16"/>
      <c r="B227" s="5">
        <f>DATE(YEAR(siječanj!B227),MONTH(siječanj!B227)+10,DAY(siječanj!B227))</f>
        <v>44868</v>
      </c>
      <c r="C227" s="8">
        <v>2.3333333333333299</v>
      </c>
      <c r="D227">
        <v>0.91516504219990513</v>
      </c>
      <c r="E227" s="6">
        <v>113.11809587864278</v>
      </c>
      <c r="F227" s="7">
        <v>152.5678355</v>
      </c>
      <c r="G227" s="7">
        <v>1.7385696130000001</v>
      </c>
      <c r="H227" s="7">
        <v>103.52172698835103</v>
      </c>
    </row>
    <row r="228" spans="1:8" x14ac:dyDescent="0.25">
      <c r="A228" s="16"/>
      <c r="B228" s="5">
        <f>DATE(YEAR(siječanj!B228),MONTH(siječanj!B228)+10,DAY(siječanj!B228))</f>
        <v>44868</v>
      </c>
      <c r="C228" s="8">
        <v>2.34375</v>
      </c>
      <c r="D228">
        <v>0.91516504219990513</v>
      </c>
      <c r="E228" s="6">
        <v>111.86129977441564</v>
      </c>
      <c r="F228" s="7">
        <v>156.5773604</v>
      </c>
      <c r="G228" s="7">
        <v>1.3973868280000001</v>
      </c>
      <c r="H228" s="7">
        <v>102.37155112858933</v>
      </c>
    </row>
    <row r="229" spans="1:8" x14ac:dyDescent="0.25">
      <c r="A229" s="16"/>
      <c r="B229" s="5">
        <f>DATE(YEAR(siječanj!B229),MONTH(siječanj!B229)+10,DAY(siječanj!B229))</f>
        <v>44868</v>
      </c>
      <c r="C229" s="8">
        <v>2.3541666666666701</v>
      </c>
      <c r="D229">
        <v>0.91516504219990513</v>
      </c>
      <c r="E229" s="6">
        <v>112.89098911276984</v>
      </c>
      <c r="F229" s="7">
        <v>159.00644969999999</v>
      </c>
      <c r="G229" s="7">
        <v>1.3383142379999999</v>
      </c>
      <c r="H229" s="7">
        <v>103.31388681537705</v>
      </c>
    </row>
    <row r="230" spans="1:8" x14ac:dyDescent="0.25">
      <c r="A230" s="16"/>
      <c r="B230" s="5">
        <f>DATE(YEAR(siječanj!B230),MONTH(siječanj!B230)+10,DAY(siječanj!B230))</f>
        <v>44868</v>
      </c>
      <c r="C230" s="8">
        <v>2.3645833333333299</v>
      </c>
      <c r="D230">
        <v>0.91516504219990513</v>
      </c>
      <c r="E230" s="6">
        <v>113.05601271539638</v>
      </c>
      <c r="F230" s="7">
        <v>161.266671</v>
      </c>
      <c r="G230" s="7">
        <v>1.2217596959999999</v>
      </c>
      <c r="H230" s="7">
        <v>103.46491064763873</v>
      </c>
    </row>
    <row r="231" spans="1:8" x14ac:dyDescent="0.25">
      <c r="A231" s="16"/>
      <c r="B231" s="5">
        <f>DATE(YEAR(siječanj!B231),MONTH(siječanj!B231)+10,DAY(siječanj!B231))</f>
        <v>44868</v>
      </c>
      <c r="C231" s="8">
        <v>2.375</v>
      </c>
      <c r="D231">
        <v>0.91516504219990513</v>
      </c>
      <c r="E231" s="6">
        <v>114.55375574950557</v>
      </c>
      <c r="F231" s="7">
        <v>164.0226466</v>
      </c>
      <c r="G231" s="7">
        <v>1.123785671</v>
      </c>
      <c r="H231" s="7">
        <v>104.83559271465388</v>
      </c>
    </row>
    <row r="232" spans="1:8" x14ac:dyDescent="0.25">
      <c r="A232" s="16"/>
      <c r="B232" s="5">
        <f>DATE(YEAR(siječanj!B232),MONTH(siječanj!B232)+10,DAY(siječanj!B232))</f>
        <v>44868</v>
      </c>
      <c r="C232" s="8">
        <v>2.3854166666666701</v>
      </c>
      <c r="D232">
        <v>0.91516504219990513</v>
      </c>
      <c r="E232" s="6">
        <v>114.73484545930538</v>
      </c>
      <c r="F232" s="7">
        <v>165.37620149999998</v>
      </c>
      <c r="G232" s="7">
        <v>1.1920121209999999</v>
      </c>
      <c r="H232" s="7">
        <v>105.0013196865648</v>
      </c>
    </row>
    <row r="233" spans="1:8" x14ac:dyDescent="0.25">
      <c r="A233" s="16"/>
      <c r="B233" s="5">
        <f>DATE(YEAR(siječanj!B233),MONTH(siječanj!B233)+10,DAY(siječanj!B233))</f>
        <v>44868</v>
      </c>
      <c r="C233" s="8">
        <v>2.3958333333333299</v>
      </c>
      <c r="D233">
        <v>0.91516504219990513</v>
      </c>
      <c r="E233" s="6">
        <v>114.70317392186699</v>
      </c>
      <c r="F233" s="7">
        <v>165.94680209999999</v>
      </c>
      <c r="G233" s="7">
        <v>1.140215677</v>
      </c>
      <c r="H233" s="7">
        <v>104.97233500266846</v>
      </c>
    </row>
    <row r="234" spans="1:8" x14ac:dyDescent="0.25">
      <c r="A234" s="16"/>
      <c r="B234" s="5">
        <f>DATE(YEAR(siječanj!B234),MONTH(siječanj!B234)+10,DAY(siječanj!B234))</f>
        <v>44868</v>
      </c>
      <c r="C234" s="8">
        <v>2.40625</v>
      </c>
      <c r="D234">
        <v>0.91516504219990513</v>
      </c>
      <c r="E234" s="6">
        <v>115.30369009981496</v>
      </c>
      <c r="F234" s="7">
        <v>166.24853210000001</v>
      </c>
      <c r="G234" s="7">
        <v>1.085284092</v>
      </c>
      <c r="H234" s="7">
        <v>105.52190641600194</v>
      </c>
    </row>
    <row r="235" spans="1:8" x14ac:dyDescent="0.25">
      <c r="A235" s="16"/>
      <c r="B235" s="5">
        <f>DATE(YEAR(siječanj!B235),MONTH(siječanj!B235)+10,DAY(siječanj!B235))</f>
        <v>44868</v>
      </c>
      <c r="C235" s="8">
        <v>2.4166666666666701</v>
      </c>
      <c r="D235">
        <v>0.91516504219990513</v>
      </c>
      <c r="E235" s="6">
        <v>115.82031939559224</v>
      </c>
      <c r="F235" s="7">
        <v>165.70299650000001</v>
      </c>
      <c r="G235" s="7">
        <v>1.0528891149999999</v>
      </c>
      <c r="H235" s="7">
        <v>105.99470748727366</v>
      </c>
    </row>
    <row r="236" spans="1:8" x14ac:dyDescent="0.25">
      <c r="A236" s="16"/>
      <c r="B236" s="5">
        <f>DATE(YEAR(siječanj!B236),MONTH(siječanj!B236)+10,DAY(siječanj!B236))</f>
        <v>44868</v>
      </c>
      <c r="C236" s="8">
        <v>2.4270833333333299</v>
      </c>
      <c r="D236">
        <v>0.91516504219990513</v>
      </c>
      <c r="E236" s="6">
        <v>117.74317488201605</v>
      </c>
      <c r="F236" s="7">
        <v>164.77362629999999</v>
      </c>
      <c r="G236" s="7">
        <v>1.1306095970000001</v>
      </c>
      <c r="H236" s="7">
        <v>107.75443760965103</v>
      </c>
    </row>
    <row r="237" spans="1:8" x14ac:dyDescent="0.25">
      <c r="A237" s="16"/>
      <c r="B237" s="5">
        <f>DATE(YEAR(siječanj!B237),MONTH(siječanj!B237)+10,DAY(siječanj!B237))</f>
        <v>44868</v>
      </c>
      <c r="C237" s="8">
        <v>2.4375</v>
      </c>
      <c r="D237">
        <v>0.91516504219990513</v>
      </c>
      <c r="E237" s="6">
        <v>119.40774749137245</v>
      </c>
      <c r="F237" s="7">
        <v>164.3563106</v>
      </c>
      <c r="G237" s="7">
        <v>1.212634397</v>
      </c>
      <c r="H237" s="7">
        <v>109.27779627193748</v>
      </c>
    </row>
    <row r="238" spans="1:8" x14ac:dyDescent="0.25">
      <c r="A238" s="16"/>
      <c r="B238" s="5">
        <f>DATE(YEAR(siječanj!B238),MONTH(siječanj!B238)+10,DAY(siječanj!B238))</f>
        <v>44868</v>
      </c>
      <c r="C238" s="8">
        <v>2.4479166666666701</v>
      </c>
      <c r="D238">
        <v>0.91516504219990513</v>
      </c>
      <c r="E238" s="6">
        <v>120.34026478008063</v>
      </c>
      <c r="F238" s="7">
        <v>163.9561803</v>
      </c>
      <c r="G238" s="7">
        <v>1.1836206250000001</v>
      </c>
      <c r="H238" s="7">
        <v>110.13120349581025</v>
      </c>
    </row>
    <row r="239" spans="1:8" x14ac:dyDescent="0.25">
      <c r="A239" s="16"/>
      <c r="B239" s="5">
        <f>DATE(YEAR(siječanj!B239),MONTH(siječanj!B239)+10,DAY(siječanj!B239))</f>
        <v>44868</v>
      </c>
      <c r="C239" s="8">
        <v>2.4583333333333299</v>
      </c>
      <c r="D239">
        <v>0.91516504219990513</v>
      </c>
      <c r="E239" s="6">
        <v>120.48290782480947</v>
      </c>
      <c r="F239" s="7">
        <v>163.79977209999998</v>
      </c>
      <c r="G239" s="7">
        <v>1.1113095579999999</v>
      </c>
      <c r="H239" s="7">
        <v>110.26174542385904</v>
      </c>
    </row>
    <row r="240" spans="1:8" x14ac:dyDescent="0.25">
      <c r="A240" s="16"/>
      <c r="B240" s="5">
        <f>DATE(YEAR(siječanj!B240),MONTH(siječanj!B240)+10,DAY(siječanj!B240))</f>
        <v>44868</v>
      </c>
      <c r="C240" s="8">
        <v>2.46875</v>
      </c>
      <c r="D240">
        <v>0.91516504219990513</v>
      </c>
      <c r="E240" s="6">
        <v>119.74614347274837</v>
      </c>
      <c r="F240" s="7">
        <v>163.32519140000002</v>
      </c>
      <c r="G240" s="7">
        <v>1.176388054</v>
      </c>
      <c r="H240" s="7">
        <v>109.58748444451366</v>
      </c>
    </row>
    <row r="241" spans="1:8" x14ac:dyDescent="0.25">
      <c r="A241" s="16"/>
      <c r="B241" s="5">
        <f>DATE(YEAR(siječanj!B241),MONTH(siječanj!B241)+10,DAY(siječanj!B241))</f>
        <v>44868</v>
      </c>
      <c r="C241" s="8">
        <v>2.4791666666666701</v>
      </c>
      <c r="D241">
        <v>0.91516504219990513</v>
      </c>
      <c r="E241" s="6">
        <v>120.49026872695894</v>
      </c>
      <c r="F241" s="7">
        <v>162.77727419999999</v>
      </c>
      <c r="G241" s="7">
        <v>1.232244581</v>
      </c>
      <c r="H241" s="7">
        <v>110.26848186418529</v>
      </c>
    </row>
    <row r="242" spans="1:8" x14ac:dyDescent="0.25">
      <c r="A242" s="16"/>
      <c r="B242" s="5">
        <f>DATE(YEAR(siječanj!B242),MONTH(siječanj!B242)+10,DAY(siječanj!B242))</f>
        <v>44868</v>
      </c>
      <c r="C242" s="8">
        <v>2.4895833333333299</v>
      </c>
      <c r="D242">
        <v>0.91516504219990513</v>
      </c>
      <c r="E242" s="6">
        <v>121.13500591674097</v>
      </c>
      <c r="F242" s="7">
        <v>162.39073920000001</v>
      </c>
      <c r="G242" s="7">
        <v>1.254253539</v>
      </c>
      <c r="H242" s="7">
        <v>110.85852280168001</v>
      </c>
    </row>
    <row r="243" spans="1:8" x14ac:dyDescent="0.25">
      <c r="A243" s="16"/>
      <c r="B243" s="5">
        <f>DATE(YEAR(siječanj!B243),MONTH(siječanj!B243)+10,DAY(siječanj!B243))</f>
        <v>44868</v>
      </c>
      <c r="C243" s="8">
        <v>2.5</v>
      </c>
      <c r="D243">
        <v>0.91516504219990513</v>
      </c>
      <c r="E243" s="6">
        <v>121.79605940891366</v>
      </c>
      <c r="F243" s="7">
        <v>161.78482439999999</v>
      </c>
      <c r="G243" s="7">
        <v>1.121682396</v>
      </c>
      <c r="H243" s="7">
        <v>111.46349584874062</v>
      </c>
    </row>
    <row r="244" spans="1:8" x14ac:dyDescent="0.25">
      <c r="A244" s="16"/>
      <c r="B244" s="5">
        <f>DATE(YEAR(siječanj!B244),MONTH(siječanj!B244)+10,DAY(siječanj!B244))</f>
        <v>44868</v>
      </c>
      <c r="C244" s="8">
        <v>2.5104166666666701</v>
      </c>
      <c r="D244">
        <v>0.91516504219990513</v>
      </c>
      <c r="E244" s="6">
        <v>122.19576314692974</v>
      </c>
      <c r="F244" s="7">
        <v>161.0185477</v>
      </c>
      <c r="G244" s="7">
        <v>1.0701386070000001</v>
      </c>
      <c r="H244" s="7">
        <v>111.82929073700956</v>
      </c>
    </row>
    <row r="245" spans="1:8" x14ac:dyDescent="0.25">
      <c r="A245" s="16"/>
      <c r="B245" s="5">
        <f>DATE(YEAR(siječanj!B245),MONTH(siječanj!B245)+10,DAY(siječanj!B245))</f>
        <v>44868</v>
      </c>
      <c r="C245" s="8">
        <v>2.5208333333333299</v>
      </c>
      <c r="D245">
        <v>0.91516504219990513</v>
      </c>
      <c r="E245" s="6">
        <v>121.39855977162216</v>
      </c>
      <c r="F245" s="7">
        <v>160.32864850000001</v>
      </c>
      <c r="G245" s="7">
        <v>1.0604442809999999</v>
      </c>
      <c r="H245" s="7">
        <v>111.0997180764043</v>
      </c>
    </row>
    <row r="246" spans="1:8" x14ac:dyDescent="0.25">
      <c r="A246" s="16"/>
      <c r="B246" s="5">
        <f>DATE(YEAR(siječanj!B246),MONTH(siječanj!B246)+10,DAY(siječanj!B246))</f>
        <v>44868</v>
      </c>
      <c r="C246" s="8">
        <v>2.53125</v>
      </c>
      <c r="D246">
        <v>0.91516504219990513</v>
      </c>
      <c r="E246" s="6">
        <v>119.54998545813028</v>
      </c>
      <c r="F246" s="7">
        <v>159.85769830000001</v>
      </c>
      <c r="G246" s="7">
        <v>0.99972026900000011</v>
      </c>
      <c r="H246" s="7">
        <v>109.40796748678784</v>
      </c>
    </row>
    <row r="247" spans="1:8" x14ac:dyDescent="0.25">
      <c r="A247" s="16"/>
      <c r="B247" s="5">
        <f>DATE(YEAR(siječanj!B247),MONTH(siječanj!B247)+10,DAY(siječanj!B247))</f>
        <v>44868</v>
      </c>
      <c r="C247" s="8">
        <v>2.5416666666666701</v>
      </c>
      <c r="D247">
        <v>0.91516504219990513</v>
      </c>
      <c r="E247" s="6">
        <v>117.05557488300862</v>
      </c>
      <c r="F247" s="7">
        <v>159.14873610000001</v>
      </c>
      <c r="G247" s="7">
        <v>1.0477517629999999</v>
      </c>
      <c r="H247" s="7">
        <v>107.12517012754273</v>
      </c>
    </row>
    <row r="248" spans="1:8" x14ac:dyDescent="0.25">
      <c r="A248" s="16"/>
      <c r="B248" s="5">
        <f>DATE(YEAR(siječanj!B248),MONTH(siječanj!B248)+10,DAY(siječanj!B248))</f>
        <v>44868</v>
      </c>
      <c r="C248" s="8">
        <v>2.5520833333333299</v>
      </c>
      <c r="D248">
        <v>0.91516504219990513</v>
      </c>
      <c r="E248" s="6">
        <v>114.56485270166698</v>
      </c>
      <c r="F248" s="7">
        <v>158.09035880000002</v>
      </c>
      <c r="G248" s="7">
        <v>1.123700353</v>
      </c>
      <c r="H248" s="7">
        <v>104.84574825734698</v>
      </c>
    </row>
    <row r="249" spans="1:8" x14ac:dyDescent="0.25">
      <c r="A249" s="16"/>
      <c r="B249" s="5">
        <f>DATE(YEAR(siječanj!B249),MONTH(siječanj!B249)+10,DAY(siječanj!B249))</f>
        <v>44868</v>
      </c>
      <c r="C249" s="8">
        <v>2.5625</v>
      </c>
      <c r="D249">
        <v>0.91516504219990513</v>
      </c>
      <c r="E249" s="6">
        <v>115.85235629747507</v>
      </c>
      <c r="F249" s="7">
        <v>157.3690015</v>
      </c>
      <c r="G249" s="7">
        <v>1.101734604</v>
      </c>
      <c r="H249" s="7">
        <v>106.02402653993721</v>
      </c>
    </row>
    <row r="250" spans="1:8" x14ac:dyDescent="0.25">
      <c r="A250" s="16"/>
      <c r="B250" s="5">
        <f>DATE(YEAR(siječanj!B250),MONTH(siječanj!B250)+10,DAY(siječanj!B250))</f>
        <v>44868</v>
      </c>
      <c r="C250" s="8">
        <v>2.5729166666666701</v>
      </c>
      <c r="D250">
        <v>0.91516504219990513</v>
      </c>
      <c r="E250" s="6">
        <v>116.67665919047484</v>
      </c>
      <c r="F250" s="7">
        <v>156.38192319999999</v>
      </c>
      <c r="G250" s="7">
        <v>1.0792379090000002</v>
      </c>
      <c r="H250" s="7">
        <v>106.77839973179485</v>
      </c>
    </row>
    <row r="251" spans="1:8" x14ac:dyDescent="0.25">
      <c r="A251" s="16"/>
      <c r="B251" s="5">
        <f>DATE(YEAR(siječanj!B251),MONTH(siječanj!B251)+10,DAY(siječanj!B251))</f>
        <v>44868</v>
      </c>
      <c r="C251" s="8">
        <v>2.5833333333333299</v>
      </c>
      <c r="D251">
        <v>0.91516504219990513</v>
      </c>
      <c r="E251" s="6">
        <v>116.96043318740838</v>
      </c>
      <c r="F251" s="7">
        <v>154.76651430000001</v>
      </c>
      <c r="G251" s="7">
        <v>1.0891955099999999</v>
      </c>
      <c r="H251" s="7">
        <v>107.03809977367378</v>
      </c>
    </row>
    <row r="252" spans="1:8" x14ac:dyDescent="0.25">
      <c r="A252" s="16"/>
      <c r="B252" s="5">
        <f>DATE(YEAR(siječanj!B252),MONTH(siječanj!B252)+10,DAY(siječanj!B252))</f>
        <v>44868</v>
      </c>
      <c r="C252" s="8">
        <v>2.59375</v>
      </c>
      <c r="D252">
        <v>0.91516504219990513</v>
      </c>
      <c r="E252" s="6">
        <v>118.39300136022781</v>
      </c>
      <c r="F252" s="7">
        <v>153.87871519999999</v>
      </c>
      <c r="G252" s="7">
        <v>1.0743396650000001</v>
      </c>
      <c r="H252" s="7">
        <v>108.34913608600631</v>
      </c>
    </row>
    <row r="253" spans="1:8" x14ac:dyDescent="0.25">
      <c r="A253" s="16"/>
      <c r="B253" s="5">
        <f>DATE(YEAR(siječanj!B253),MONTH(siječanj!B253)+10,DAY(siječanj!B253))</f>
        <v>44868</v>
      </c>
      <c r="C253" s="8">
        <v>2.6041666666666701</v>
      </c>
      <c r="D253">
        <v>0.91516504219990513</v>
      </c>
      <c r="E253" s="6">
        <v>118.67618958264448</v>
      </c>
      <c r="F253" s="7">
        <v>152.86219680000002</v>
      </c>
      <c r="G253" s="7">
        <v>1.2383698570000001</v>
      </c>
      <c r="H253" s="7">
        <v>108.60830004752478</v>
      </c>
    </row>
    <row r="254" spans="1:8" x14ac:dyDescent="0.25">
      <c r="A254" s="16"/>
      <c r="B254" s="5">
        <f>DATE(YEAR(siječanj!B254),MONTH(siječanj!B254)+10,DAY(siječanj!B254))</f>
        <v>44868</v>
      </c>
      <c r="C254" s="8">
        <v>2.6145833333333299</v>
      </c>
      <c r="D254">
        <v>0.91516504219990513</v>
      </c>
      <c r="E254" s="6">
        <v>120.79615322980953</v>
      </c>
      <c r="F254" s="7">
        <v>150.79392430000001</v>
      </c>
      <c r="G254" s="7">
        <v>1.269107553</v>
      </c>
      <c r="H254" s="7">
        <v>110.54841666814485</v>
      </c>
    </row>
    <row r="255" spans="1:8" x14ac:dyDescent="0.25">
      <c r="A255" s="16"/>
      <c r="B255" s="5">
        <f>DATE(YEAR(siječanj!B255),MONTH(siječanj!B255)+10,DAY(siječanj!B255))</f>
        <v>44868</v>
      </c>
      <c r="C255" s="8">
        <v>2.625</v>
      </c>
      <c r="D255">
        <v>0.91516504219990513</v>
      </c>
      <c r="E255" s="6">
        <v>122.5654265806112</v>
      </c>
      <c r="F255" s="7">
        <v>147.01357380000002</v>
      </c>
      <c r="G255" s="7">
        <v>1.4543257519999999</v>
      </c>
      <c r="H255" s="7">
        <v>112.16759378889442</v>
      </c>
    </row>
    <row r="256" spans="1:8" x14ac:dyDescent="0.25">
      <c r="A256" s="16"/>
      <c r="B256" s="5">
        <f>DATE(YEAR(siječanj!B256),MONTH(siječanj!B256)+10,DAY(siječanj!B256))</f>
        <v>44868</v>
      </c>
      <c r="C256" s="8">
        <v>2.6354166666666701</v>
      </c>
      <c r="D256">
        <v>0.91516504219990513</v>
      </c>
      <c r="E256" s="6">
        <v>124.59456142116137</v>
      </c>
      <c r="F256" s="7">
        <v>145.33087369999998</v>
      </c>
      <c r="G256" s="7">
        <v>1.8087777709999999</v>
      </c>
      <c r="H256" s="7">
        <v>114.02458706087582</v>
      </c>
    </row>
    <row r="257" spans="1:8" x14ac:dyDescent="0.25">
      <c r="A257" s="16"/>
      <c r="B257" s="5">
        <f>DATE(YEAR(siječanj!B257),MONTH(siječanj!B257)+10,DAY(siječanj!B257))</f>
        <v>44868</v>
      </c>
      <c r="C257" s="8">
        <v>2.6458333333333299</v>
      </c>
      <c r="D257">
        <v>0.91516504219990513</v>
      </c>
      <c r="E257" s="6">
        <v>126.43316664664637</v>
      </c>
      <c r="F257" s="7">
        <v>144.16553390000001</v>
      </c>
      <c r="G257" s="7">
        <v>2.42079018</v>
      </c>
      <c r="H257" s="7">
        <v>115.70721428964576</v>
      </c>
    </row>
    <row r="258" spans="1:8" x14ac:dyDescent="0.25">
      <c r="A258" s="16"/>
      <c r="B258" s="5">
        <f>DATE(YEAR(siječanj!B258),MONTH(siječanj!B258)+10,DAY(siječanj!B258))</f>
        <v>44868</v>
      </c>
      <c r="C258" s="8">
        <v>2.65625</v>
      </c>
      <c r="D258">
        <v>0.91516504219990513</v>
      </c>
      <c r="E258" s="6">
        <v>130.12100145881163</v>
      </c>
      <c r="F258" s="7">
        <v>143.0807126</v>
      </c>
      <c r="G258" s="7">
        <v>6.1015194050000003</v>
      </c>
      <c r="H258" s="7">
        <v>119.08219179114727</v>
      </c>
    </row>
    <row r="259" spans="1:8" x14ac:dyDescent="0.25">
      <c r="A259" s="16"/>
      <c r="B259" s="5">
        <f>DATE(YEAR(siječanj!B259),MONTH(siječanj!B259)+10,DAY(siječanj!B259))</f>
        <v>44868</v>
      </c>
      <c r="C259" s="8">
        <v>2.6666666666666701</v>
      </c>
      <c r="D259">
        <v>0.91516504219990513</v>
      </c>
      <c r="E259" s="6">
        <v>131.61790355899575</v>
      </c>
      <c r="F259" s="7">
        <v>140.8572667</v>
      </c>
      <c r="G259" s="7">
        <v>15.313099040000001</v>
      </c>
      <c r="H259" s="7">
        <v>120.45210426483139</v>
      </c>
    </row>
    <row r="260" spans="1:8" x14ac:dyDescent="0.25">
      <c r="A260" s="16"/>
      <c r="B260" s="5">
        <f>DATE(YEAR(siječanj!B260),MONTH(siječanj!B260)+10,DAY(siječanj!B260))</f>
        <v>44868</v>
      </c>
      <c r="C260" s="8">
        <v>2.6770833333333299</v>
      </c>
      <c r="D260">
        <v>0.91516504219990513</v>
      </c>
      <c r="E260" s="6">
        <v>134.40172050195656</v>
      </c>
      <c r="F260" s="7">
        <v>141.276871</v>
      </c>
      <c r="G260" s="7">
        <v>45.471810920000003</v>
      </c>
      <c r="H260" s="7">
        <v>122.99975621491294</v>
      </c>
    </row>
    <row r="261" spans="1:8" x14ac:dyDescent="0.25">
      <c r="A261" s="16"/>
      <c r="B261" s="5">
        <f>DATE(YEAR(siječanj!B261),MONTH(siječanj!B261)+10,DAY(siječanj!B261))</f>
        <v>44868</v>
      </c>
      <c r="C261" s="8">
        <v>2.6875</v>
      </c>
      <c r="D261">
        <v>0.91516504219990513</v>
      </c>
      <c r="E261" s="6">
        <v>139.51561741845114</v>
      </c>
      <c r="F261" s="7">
        <v>142.32236209999999</v>
      </c>
      <c r="G261" s="7">
        <v>120.8184037</v>
      </c>
      <c r="H261" s="7">
        <v>127.67981590230266</v>
      </c>
    </row>
    <row r="262" spans="1:8" x14ac:dyDescent="0.25">
      <c r="A262" s="16"/>
      <c r="B262" s="5">
        <f>DATE(YEAR(siječanj!B262),MONTH(siječanj!B262)+10,DAY(siječanj!B262))</f>
        <v>44868</v>
      </c>
      <c r="C262" s="8">
        <v>2.6979166666666701</v>
      </c>
      <c r="D262">
        <v>0.91516504219990513</v>
      </c>
      <c r="E262" s="6">
        <v>144.41021127704354</v>
      </c>
      <c r="F262" s="7">
        <v>143.63995549999999</v>
      </c>
      <c r="G262" s="7">
        <v>182.200684</v>
      </c>
      <c r="H262" s="7">
        <v>132.15917709745278</v>
      </c>
    </row>
    <row r="263" spans="1:8" x14ac:dyDescent="0.25">
      <c r="A263" s="16"/>
      <c r="B263" s="5">
        <f>DATE(YEAR(siječanj!B263),MONTH(siječanj!B263)+10,DAY(siječanj!B263))</f>
        <v>44868</v>
      </c>
      <c r="C263" s="8">
        <v>2.7083333333333299</v>
      </c>
      <c r="D263">
        <v>0.91516504219990513</v>
      </c>
      <c r="E263" s="6">
        <v>148.54444499176415</v>
      </c>
      <c r="F263" s="7">
        <v>143.47225030000001</v>
      </c>
      <c r="G263" s="7">
        <v>199.7011899</v>
      </c>
      <c r="H263" s="7">
        <v>135.94268326944933</v>
      </c>
    </row>
    <row r="264" spans="1:8" x14ac:dyDescent="0.25">
      <c r="A264" s="16"/>
      <c r="B264" s="5">
        <f>DATE(YEAR(siječanj!B264),MONTH(siječanj!B264)+10,DAY(siječanj!B264))</f>
        <v>44868</v>
      </c>
      <c r="C264" s="8">
        <v>2.71875</v>
      </c>
      <c r="D264">
        <v>0.91516504219990513</v>
      </c>
      <c r="E264" s="6">
        <v>154.8746212798425</v>
      </c>
      <c r="F264" s="7">
        <v>143.23907940000001</v>
      </c>
      <c r="G264" s="7">
        <v>201.43123510000001</v>
      </c>
      <c r="H264" s="7">
        <v>141.73583931926137</v>
      </c>
    </row>
    <row r="265" spans="1:8" x14ac:dyDescent="0.25">
      <c r="A265" s="16"/>
      <c r="B265" s="5">
        <f>DATE(YEAR(siječanj!B265),MONTH(siječanj!B265)+10,DAY(siječanj!B265))</f>
        <v>44868</v>
      </c>
      <c r="C265" s="8">
        <v>2.7291666666666701</v>
      </c>
      <c r="D265">
        <v>0.91516504219990513</v>
      </c>
      <c r="E265" s="6">
        <v>161.37192499461736</v>
      </c>
      <c r="F265" s="7">
        <v>142.8523654</v>
      </c>
      <c r="G265" s="7">
        <v>201.90479059999998</v>
      </c>
      <c r="H265" s="7">
        <v>147.68194454757892</v>
      </c>
    </row>
    <row r="266" spans="1:8" x14ac:dyDescent="0.25">
      <c r="A266" s="16"/>
      <c r="B266" s="5">
        <f>DATE(YEAR(siječanj!B266),MONTH(siječanj!B266)+10,DAY(siječanj!B266))</f>
        <v>44868</v>
      </c>
      <c r="C266" s="8">
        <v>2.7395833333333299</v>
      </c>
      <c r="D266">
        <v>0.91516504219990513</v>
      </c>
      <c r="E266" s="6">
        <v>165.3330494327021</v>
      </c>
      <c r="F266" s="7">
        <v>142.6167001</v>
      </c>
      <c r="G266" s="7">
        <v>202.34720919999998</v>
      </c>
      <c r="H266" s="7">
        <v>151.30702716111782</v>
      </c>
    </row>
    <row r="267" spans="1:8" x14ac:dyDescent="0.25">
      <c r="A267" s="16"/>
      <c r="B267" s="5">
        <f>DATE(YEAR(siječanj!B267),MONTH(siječanj!B267)+10,DAY(siječanj!B267))</f>
        <v>44868</v>
      </c>
      <c r="C267" s="8">
        <v>2.75</v>
      </c>
      <c r="D267">
        <v>0.91516504219990513</v>
      </c>
      <c r="E267" s="6">
        <v>168.28532023414681</v>
      </c>
      <c r="F267" s="7">
        <v>142.04360199999999</v>
      </c>
      <c r="G267" s="7">
        <v>203.0268706</v>
      </c>
      <c r="H267" s="7">
        <v>154.00884219370752</v>
      </c>
    </row>
    <row r="268" spans="1:8" x14ac:dyDescent="0.25">
      <c r="A268" s="16"/>
      <c r="B268" s="5">
        <f>DATE(YEAR(siječanj!B268),MONTH(siječanj!B268)+10,DAY(siječanj!B268))</f>
        <v>44868</v>
      </c>
      <c r="C268" s="8">
        <v>2.7604166666666701</v>
      </c>
      <c r="D268">
        <v>0.91516504219990513</v>
      </c>
      <c r="E268" s="6">
        <v>170.26332887343079</v>
      </c>
      <c r="F268" s="7">
        <v>141.18654860000001</v>
      </c>
      <c r="G268" s="7">
        <v>203.28306559999999</v>
      </c>
      <c r="H268" s="7">
        <v>155.81904655354961</v>
      </c>
    </row>
    <row r="269" spans="1:8" x14ac:dyDescent="0.25">
      <c r="A269" s="16"/>
      <c r="B269" s="5">
        <f>DATE(YEAR(siječanj!B269),MONTH(siječanj!B269)+10,DAY(siječanj!B269))</f>
        <v>44868</v>
      </c>
      <c r="C269" s="8">
        <v>2.7708333333333299</v>
      </c>
      <c r="D269">
        <v>0.91516504219990513</v>
      </c>
      <c r="E269" s="6">
        <v>172.66381000835079</v>
      </c>
      <c r="F269" s="7">
        <v>139.89323259999998</v>
      </c>
      <c r="G269" s="7">
        <v>203.3192244</v>
      </c>
      <c r="H269" s="7">
        <v>158.01588297268876</v>
      </c>
    </row>
    <row r="270" spans="1:8" x14ac:dyDescent="0.25">
      <c r="A270" s="16"/>
      <c r="B270" s="5">
        <f>DATE(YEAR(siječanj!B270),MONTH(siječanj!B270)+10,DAY(siječanj!B270))</f>
        <v>44868</v>
      </c>
      <c r="C270" s="8">
        <v>2.78125</v>
      </c>
      <c r="D270">
        <v>0.91516504219990513</v>
      </c>
      <c r="E270" s="6">
        <v>175.99059326507094</v>
      </c>
      <c r="F270" s="7">
        <v>138.34575810000001</v>
      </c>
      <c r="G270" s="7">
        <v>203.51669319999999</v>
      </c>
      <c r="H270" s="7">
        <v>161.06043871221499</v>
      </c>
    </row>
    <row r="271" spans="1:8" x14ac:dyDescent="0.25">
      <c r="A271" s="16"/>
      <c r="B271" s="5">
        <f>DATE(YEAR(siječanj!B271),MONTH(siječanj!B271)+10,DAY(siječanj!B271))</f>
        <v>44868</v>
      </c>
      <c r="C271" s="8">
        <v>2.7916666666666701</v>
      </c>
      <c r="D271">
        <v>0.91516504219990513</v>
      </c>
      <c r="E271" s="6">
        <v>176.01231457842761</v>
      </c>
      <c r="F271" s="7">
        <v>135.67256980000002</v>
      </c>
      <c r="G271" s="7">
        <v>203.7745659</v>
      </c>
      <c r="H271" s="7">
        <v>161.08031729886969</v>
      </c>
    </row>
    <row r="272" spans="1:8" x14ac:dyDescent="0.25">
      <c r="A272" s="16"/>
      <c r="B272" s="5">
        <f>DATE(YEAR(siječanj!B272),MONTH(siječanj!B272)+10,DAY(siječanj!B272))</f>
        <v>44868</v>
      </c>
      <c r="C272" s="8">
        <v>2.8020833333333299</v>
      </c>
      <c r="D272">
        <v>0.91516504219990513</v>
      </c>
      <c r="E272" s="6">
        <v>175.42258459429564</v>
      </c>
      <c r="F272" s="7">
        <v>133.648312</v>
      </c>
      <c r="G272" s="7">
        <v>203.76078509999999</v>
      </c>
      <c r="H272" s="7">
        <v>160.54061703305499</v>
      </c>
    </row>
    <row r="273" spans="1:8" x14ac:dyDescent="0.25">
      <c r="A273" s="16"/>
      <c r="B273" s="5">
        <f>DATE(YEAR(siječanj!B273),MONTH(siječanj!B273)+10,DAY(siječanj!B273))</f>
        <v>44868</v>
      </c>
      <c r="C273" s="8">
        <v>2.8125</v>
      </c>
      <c r="D273">
        <v>0.91516504219990513</v>
      </c>
      <c r="E273" s="6">
        <v>176.36825103165066</v>
      </c>
      <c r="F273" s="7">
        <v>131.17748889999999</v>
      </c>
      <c r="G273" s="7">
        <v>203.46167</v>
      </c>
      <c r="H273" s="7">
        <v>161.40605789810402</v>
      </c>
    </row>
    <row r="274" spans="1:8" x14ac:dyDescent="0.25">
      <c r="A274" s="16"/>
      <c r="B274" s="5">
        <f>DATE(YEAR(siječanj!B274),MONTH(siječanj!B274)+10,DAY(siječanj!B274))</f>
        <v>44868</v>
      </c>
      <c r="C274" s="8">
        <v>2.8229166666666701</v>
      </c>
      <c r="D274">
        <v>0.91516504219990513</v>
      </c>
      <c r="E274" s="6">
        <v>177.38041975492101</v>
      </c>
      <c r="F274" s="7">
        <v>128.19334430000001</v>
      </c>
      <c r="G274" s="7">
        <v>203.2426782</v>
      </c>
      <c r="H274" s="7">
        <v>162.33235933044918</v>
      </c>
    </row>
    <row r="275" spans="1:8" x14ac:dyDescent="0.25">
      <c r="A275" s="16"/>
      <c r="B275" s="5">
        <f>DATE(YEAR(siječanj!B275),MONTH(siječanj!B275)+10,DAY(siječanj!B275))</f>
        <v>44868</v>
      </c>
      <c r="C275" s="8">
        <v>2.8333333333333299</v>
      </c>
      <c r="D275">
        <v>0.91516504219990513</v>
      </c>
      <c r="E275" s="6">
        <v>179.86504193858173</v>
      </c>
      <c r="F275" s="7">
        <v>122.01541040000001</v>
      </c>
      <c r="G275" s="7">
        <v>203.4378189</v>
      </c>
      <c r="H275" s="7">
        <v>164.60619869600984</v>
      </c>
    </row>
    <row r="276" spans="1:8" x14ac:dyDescent="0.25">
      <c r="A276" s="16"/>
      <c r="B276" s="5">
        <f>DATE(YEAR(siječanj!B276),MONTH(siječanj!B276)+10,DAY(siječanj!B276))</f>
        <v>44868</v>
      </c>
      <c r="C276" s="8">
        <v>2.84375</v>
      </c>
      <c r="D276">
        <v>0.91516504219990513</v>
      </c>
      <c r="E276" s="6">
        <v>180.10354152238898</v>
      </c>
      <c r="F276" s="7">
        <v>118.2867736</v>
      </c>
      <c r="G276" s="7">
        <v>202.91345010000001</v>
      </c>
      <c r="H276" s="7">
        <v>164.82446517768949</v>
      </c>
    </row>
    <row r="277" spans="1:8" x14ac:dyDescent="0.25">
      <c r="A277" s="16"/>
      <c r="B277" s="5">
        <f>DATE(YEAR(siječanj!B277),MONTH(siječanj!B277)+10,DAY(siječanj!B277))</f>
        <v>44868</v>
      </c>
      <c r="C277" s="8">
        <v>2.8541666666666701</v>
      </c>
      <c r="D277">
        <v>0.91516504219990513</v>
      </c>
      <c r="E277" s="6">
        <v>177.65768371201185</v>
      </c>
      <c r="F277" s="7">
        <v>115.4692378</v>
      </c>
      <c r="G277" s="7">
        <v>202.64638440000002</v>
      </c>
      <c r="H277" s="7">
        <v>162.58610161144071</v>
      </c>
    </row>
    <row r="278" spans="1:8" x14ac:dyDescent="0.25">
      <c r="A278" s="16"/>
      <c r="B278" s="5">
        <f>DATE(YEAR(siječanj!B278),MONTH(siječanj!B278)+10,DAY(siječanj!B278))</f>
        <v>44868</v>
      </c>
      <c r="C278" s="8">
        <v>2.8645833333333299</v>
      </c>
      <c r="D278">
        <v>0.91516504219990513</v>
      </c>
      <c r="E278" s="6">
        <v>174.28933131419421</v>
      </c>
      <c r="F278" s="7">
        <v>113.28295349999999</v>
      </c>
      <c r="G278" s="7">
        <v>201.92867609999999</v>
      </c>
      <c r="H278" s="7">
        <v>159.50350324714779</v>
      </c>
    </row>
    <row r="279" spans="1:8" x14ac:dyDescent="0.25">
      <c r="A279" s="16"/>
      <c r="B279" s="5">
        <f>DATE(YEAR(siječanj!B279),MONTH(siječanj!B279)+10,DAY(siječanj!B279))</f>
        <v>44868</v>
      </c>
      <c r="C279" s="8">
        <v>2.875</v>
      </c>
      <c r="D279">
        <v>0.91516504219990513</v>
      </c>
      <c r="E279" s="6">
        <v>173.09781729777859</v>
      </c>
      <c r="F279" s="7">
        <v>110.11265149999998</v>
      </c>
      <c r="G279" s="7">
        <v>200.7056092</v>
      </c>
      <c r="H279" s="7">
        <v>158.41307127203302</v>
      </c>
    </row>
    <row r="280" spans="1:8" x14ac:dyDescent="0.25">
      <c r="A280" s="16"/>
      <c r="B280" s="5">
        <f>DATE(YEAR(siječanj!B280),MONTH(siječanj!B280)+10,DAY(siječanj!B280))</f>
        <v>44868</v>
      </c>
      <c r="C280" s="8">
        <v>2.8854166666666701</v>
      </c>
      <c r="D280">
        <v>0.91516504219990513</v>
      </c>
      <c r="E280" s="6">
        <v>179.99028946583536</v>
      </c>
      <c r="F280" s="7">
        <v>107.8677598</v>
      </c>
      <c r="G280" s="7">
        <v>200.35308030000002</v>
      </c>
      <c r="H280" s="7">
        <v>164.72082085457436</v>
      </c>
    </row>
    <row r="281" spans="1:8" x14ac:dyDescent="0.25">
      <c r="A281" s="16"/>
      <c r="B281" s="5">
        <f>DATE(YEAR(siječanj!B281),MONTH(siječanj!B281)+10,DAY(siječanj!B281))</f>
        <v>44868</v>
      </c>
      <c r="C281" s="8">
        <v>2.8958333333333299</v>
      </c>
      <c r="D281">
        <v>0.91516504219990513</v>
      </c>
      <c r="E281" s="6">
        <v>186.34981802140052</v>
      </c>
      <c r="F281" s="7">
        <v>106.04063410000001</v>
      </c>
      <c r="G281" s="7">
        <v>199.7106843</v>
      </c>
      <c r="H281" s="7">
        <v>170.54083907349965</v>
      </c>
    </row>
    <row r="282" spans="1:8" x14ac:dyDescent="0.25">
      <c r="A282" s="16"/>
      <c r="B282" s="5">
        <f>DATE(YEAR(siječanj!B282),MONTH(siječanj!B282)+10,DAY(siječanj!B282))</f>
        <v>44868</v>
      </c>
      <c r="C282" s="8">
        <v>2.90625</v>
      </c>
      <c r="D282">
        <v>0.91516504219990513</v>
      </c>
      <c r="E282" s="6">
        <v>186.72396809074607</v>
      </c>
      <c r="F282" s="7">
        <v>104.22728559999999</v>
      </c>
      <c r="G282" s="7">
        <v>199.77946219999998</v>
      </c>
      <c r="H282" s="7">
        <v>170.88324813750137</v>
      </c>
    </row>
    <row r="283" spans="1:8" x14ac:dyDescent="0.25">
      <c r="A283" s="16"/>
      <c r="B283" s="5">
        <f>DATE(YEAR(siječanj!B283),MONTH(siječanj!B283)+10,DAY(siječanj!B283))</f>
        <v>44868</v>
      </c>
      <c r="C283" s="8">
        <v>2.9166666666666701</v>
      </c>
      <c r="D283">
        <v>0.91516504219990513</v>
      </c>
      <c r="E283" s="6">
        <v>185.38429382792307</v>
      </c>
      <c r="F283" s="7">
        <v>101.525811</v>
      </c>
      <c r="G283" s="7">
        <v>198.62090839999999</v>
      </c>
      <c r="H283" s="7">
        <v>169.65722508423084</v>
      </c>
    </row>
    <row r="284" spans="1:8" x14ac:dyDescent="0.25">
      <c r="A284" s="16"/>
      <c r="B284" s="5">
        <f>DATE(YEAR(siječanj!B284),MONTH(siječanj!B284)+10,DAY(siječanj!B284))</f>
        <v>44868</v>
      </c>
      <c r="C284" s="8">
        <v>2.9270833333333299</v>
      </c>
      <c r="D284">
        <v>0.91516504219990513</v>
      </c>
      <c r="E284" s="6">
        <v>182.20188512569013</v>
      </c>
      <c r="F284" s="7">
        <v>99.284619989999996</v>
      </c>
      <c r="G284" s="7">
        <v>196.23545540000001</v>
      </c>
      <c r="H284" s="7">
        <v>166.74479588995447</v>
      </c>
    </row>
    <row r="285" spans="1:8" x14ac:dyDescent="0.25">
      <c r="A285" s="16"/>
      <c r="B285" s="5">
        <f>DATE(YEAR(siječanj!B285),MONTH(siječanj!B285)+10,DAY(siječanj!B285))</f>
        <v>44868</v>
      </c>
      <c r="C285" s="8">
        <v>2.9375</v>
      </c>
      <c r="D285">
        <v>0.91516504219990513</v>
      </c>
      <c r="E285" s="6">
        <v>174.83122834125072</v>
      </c>
      <c r="F285" s="7">
        <v>97.229205359999995</v>
      </c>
      <c r="G285" s="7">
        <v>194.97338340000002</v>
      </c>
      <c r="H285" s="7">
        <v>159.99942846278196</v>
      </c>
    </row>
    <row r="286" spans="1:8" x14ac:dyDescent="0.25">
      <c r="A286" s="16"/>
      <c r="B286" s="5">
        <f>DATE(YEAR(siječanj!B286),MONTH(siječanj!B286)+10,DAY(siječanj!B286))</f>
        <v>44868</v>
      </c>
      <c r="C286" s="8">
        <v>2.9479166666666701</v>
      </c>
      <c r="D286">
        <v>0.91516504219990513</v>
      </c>
      <c r="E286" s="6">
        <v>168.02217245007475</v>
      </c>
      <c r="F286" s="7">
        <v>94.970038349999996</v>
      </c>
      <c r="G286" s="7">
        <v>194.52093500000001</v>
      </c>
      <c r="H286" s="7">
        <v>153.76801854079238</v>
      </c>
    </row>
    <row r="287" spans="1:8" x14ac:dyDescent="0.25">
      <c r="A287" s="16"/>
      <c r="B287" s="5">
        <f>DATE(YEAR(siječanj!B287),MONTH(siječanj!B287)+10,DAY(siječanj!B287))</f>
        <v>44868</v>
      </c>
      <c r="C287" s="8">
        <v>2.9583333333333299</v>
      </c>
      <c r="D287">
        <v>0.91516504219990513</v>
      </c>
      <c r="E287" s="6">
        <v>158.24596609188708</v>
      </c>
      <c r="F287" s="7">
        <v>92.126073890000001</v>
      </c>
      <c r="G287" s="7">
        <v>189.82355790000003</v>
      </c>
      <c r="H287" s="7">
        <v>144.8211762364466</v>
      </c>
    </row>
    <row r="288" spans="1:8" x14ac:dyDescent="0.25">
      <c r="A288" s="16"/>
      <c r="B288" s="5">
        <f>DATE(YEAR(siječanj!B288),MONTH(siječanj!B288)+10,DAY(siječanj!B288))</f>
        <v>44868</v>
      </c>
      <c r="C288" s="8">
        <v>2.96875</v>
      </c>
      <c r="D288">
        <v>0.91516504219990513</v>
      </c>
      <c r="E288" s="6">
        <v>147.74869711720532</v>
      </c>
      <c r="F288" s="7">
        <v>89.856577520000002</v>
      </c>
      <c r="G288" s="7">
        <v>189.22354740000003</v>
      </c>
      <c r="H288" s="7">
        <v>135.21444263224822</v>
      </c>
    </row>
    <row r="289" spans="1:8" x14ac:dyDescent="0.25">
      <c r="A289" s="16"/>
      <c r="B289" s="5">
        <f>DATE(YEAR(siječanj!B289),MONTH(siječanj!B289)+10,DAY(siječanj!B289))</f>
        <v>44868</v>
      </c>
      <c r="C289" s="8">
        <v>2.9791666666666701</v>
      </c>
      <c r="D289">
        <v>0.91516504219990513</v>
      </c>
      <c r="E289" s="6">
        <v>137.05473200962047</v>
      </c>
      <c r="F289" s="7">
        <v>87.864130669999994</v>
      </c>
      <c r="G289" s="7">
        <v>187.4277716</v>
      </c>
      <c r="H289" s="7">
        <v>125.427699603281</v>
      </c>
    </row>
    <row r="290" spans="1:8" ht="15.75" thickBot="1" x14ac:dyDescent="0.3">
      <c r="A290" s="16"/>
      <c r="B290" s="5">
        <f>DATE(YEAR(siječanj!B290),MONTH(siječanj!B290)+10,DAY(siječanj!B290))</f>
        <v>44868</v>
      </c>
      <c r="C290" s="8">
        <v>2.9895833333333299</v>
      </c>
      <c r="D290">
        <v>0.91516504219990513</v>
      </c>
      <c r="E290" s="6">
        <v>126.70489950232437</v>
      </c>
      <c r="F290" s="7">
        <v>86.198375380000002</v>
      </c>
      <c r="G290" s="7">
        <v>186.92435499999999</v>
      </c>
      <c r="H290" s="7">
        <v>115.95589469997942</v>
      </c>
    </row>
    <row r="291" spans="1:8" x14ac:dyDescent="0.25">
      <c r="A291" s="15">
        <f t="shared" ref="A291" si="1">A195+1</f>
        <v>308</v>
      </c>
      <c r="B291" s="5">
        <f>DATE(YEAR(siječanj!B291),MONTH(siječanj!B291)+10,DAY(siječanj!B291))</f>
        <v>44869</v>
      </c>
      <c r="C291" s="8">
        <v>3</v>
      </c>
      <c r="D291">
        <v>0.91678145176485948</v>
      </c>
      <c r="E291" s="6">
        <v>114.24965934818873</v>
      </c>
      <c r="F291" s="7">
        <v>83.30273029</v>
      </c>
      <c r="G291" s="7">
        <v>182.49754209999998</v>
      </c>
      <c r="H291" s="7">
        <v>104.74196856087312</v>
      </c>
    </row>
    <row r="292" spans="1:8" x14ac:dyDescent="0.25">
      <c r="A292" s="16"/>
      <c r="B292" s="5">
        <f>DATE(YEAR(siječanj!B292),MONTH(siječanj!B292)+10,DAY(siječanj!B292))</f>
        <v>44869</v>
      </c>
      <c r="C292" s="8">
        <v>3.0104166666666701</v>
      </c>
      <c r="D292">
        <v>0.91678145176485948</v>
      </c>
      <c r="E292" s="6">
        <v>105.10855766391387</v>
      </c>
      <c r="F292" s="7">
        <v>82.01268915</v>
      </c>
      <c r="G292" s="7">
        <v>180.29561769999998</v>
      </c>
      <c r="H292" s="7">
        <v>96.361576088033402</v>
      </c>
    </row>
    <row r="293" spans="1:8" x14ac:dyDescent="0.25">
      <c r="A293" s="16"/>
      <c r="B293" s="5">
        <f>DATE(YEAR(siječanj!B293),MONTH(siječanj!B293)+10,DAY(siječanj!B293))</f>
        <v>44869</v>
      </c>
      <c r="C293" s="8">
        <v>3.0208333333333299</v>
      </c>
      <c r="D293">
        <v>0.91678145176485948</v>
      </c>
      <c r="E293" s="6">
        <v>97.499296054821784</v>
      </c>
      <c r="F293" s="7">
        <v>81.042345209999993</v>
      </c>
      <c r="G293" s="7">
        <v>179.64270640000001</v>
      </c>
      <c r="H293" s="7">
        <v>89.385546183191352</v>
      </c>
    </row>
    <row r="294" spans="1:8" x14ac:dyDescent="0.25">
      <c r="A294" s="16"/>
      <c r="B294" s="5">
        <f>DATE(YEAR(siječanj!B294),MONTH(siječanj!B294)+10,DAY(siječanj!B294))</f>
        <v>44869</v>
      </c>
      <c r="C294" s="8">
        <v>3.03125</v>
      </c>
      <c r="D294">
        <v>0.91678145176485948</v>
      </c>
      <c r="E294" s="6">
        <v>90.154668508533533</v>
      </c>
      <c r="F294" s="7">
        <v>80.314939609999996</v>
      </c>
      <c r="G294" s="7">
        <v>179.95023130000001</v>
      </c>
      <c r="H294" s="7">
        <v>82.652127878633024</v>
      </c>
    </row>
    <row r="295" spans="1:8" x14ac:dyDescent="0.25">
      <c r="A295" s="16"/>
      <c r="B295" s="5">
        <f>DATE(YEAR(siječanj!B295),MONTH(siječanj!B295)+10,DAY(siječanj!B295))</f>
        <v>44869</v>
      </c>
      <c r="C295" s="8">
        <v>3.0416666666666701</v>
      </c>
      <c r="D295">
        <v>0.91678145176485948</v>
      </c>
      <c r="E295" s="6">
        <v>83.916516404219763</v>
      </c>
      <c r="F295" s="7">
        <v>79.743979760000002</v>
      </c>
      <c r="G295" s="7">
        <v>179.34288979999999</v>
      </c>
      <c r="H295" s="7">
        <v>76.933105736110235</v>
      </c>
    </row>
    <row r="296" spans="1:8" x14ac:dyDescent="0.25">
      <c r="A296" s="16"/>
      <c r="B296" s="5">
        <f>DATE(YEAR(siječanj!B296),MONTH(siječanj!B296)+10,DAY(siječanj!B296))</f>
        <v>44869</v>
      </c>
      <c r="C296" s="8">
        <v>3.0520833333333299</v>
      </c>
      <c r="D296">
        <v>0.91678145176485948</v>
      </c>
      <c r="E296" s="6">
        <v>78.761681791700155</v>
      </c>
      <c r="F296" s="7">
        <v>79.093340159999997</v>
      </c>
      <c r="G296" s="7">
        <v>179.0989534</v>
      </c>
      <c r="H296" s="7">
        <v>72.207248976436773</v>
      </c>
    </row>
    <row r="297" spans="1:8" x14ac:dyDescent="0.25">
      <c r="A297" s="16"/>
      <c r="B297" s="5">
        <f>DATE(YEAR(siječanj!B297),MONTH(siječanj!B297)+10,DAY(siječanj!B297))</f>
        <v>44869</v>
      </c>
      <c r="C297" s="8">
        <v>3.0625</v>
      </c>
      <c r="D297">
        <v>0.91678145176485948</v>
      </c>
      <c r="E297" s="6">
        <v>75.251436934805852</v>
      </c>
      <c r="F297" s="7">
        <v>78.806630240000004</v>
      </c>
      <c r="G297" s="7">
        <v>179.4631364</v>
      </c>
      <c r="H297" s="7">
        <v>68.989121600483074</v>
      </c>
    </row>
    <row r="298" spans="1:8" x14ac:dyDescent="0.25">
      <c r="A298" s="16"/>
      <c r="B298" s="5">
        <f>DATE(YEAR(siječanj!B298),MONTH(siječanj!B298)+10,DAY(siječanj!B298))</f>
        <v>44869</v>
      </c>
      <c r="C298" s="8">
        <v>3.0729166666666701</v>
      </c>
      <c r="D298">
        <v>0.91678145176485948</v>
      </c>
      <c r="E298" s="6">
        <v>71.736415533503518</v>
      </c>
      <c r="F298" s="7">
        <v>78.610754810000003</v>
      </c>
      <c r="G298" s="7">
        <v>179.54609669999999</v>
      </c>
      <c r="H298" s="7">
        <v>65.766615177212572</v>
      </c>
    </row>
    <row r="299" spans="1:8" x14ac:dyDescent="0.25">
      <c r="A299" s="16"/>
      <c r="B299" s="5">
        <f>DATE(YEAR(siječanj!B299),MONTH(siječanj!B299)+10,DAY(siječanj!B299))</f>
        <v>44869</v>
      </c>
      <c r="C299" s="8">
        <v>3.0833333333333299</v>
      </c>
      <c r="D299">
        <v>0.91678145176485948</v>
      </c>
      <c r="E299" s="6">
        <v>69.338094814428899</v>
      </c>
      <c r="F299" s="7">
        <v>78.106149680000001</v>
      </c>
      <c r="G299" s="7">
        <v>179.2855945</v>
      </c>
      <c r="H299" s="7">
        <v>63.567879226581603</v>
      </c>
    </row>
    <row r="300" spans="1:8" x14ac:dyDescent="0.25">
      <c r="A300" s="16"/>
      <c r="B300" s="5">
        <f>DATE(YEAR(siječanj!B300),MONTH(siječanj!B300)+10,DAY(siječanj!B300))</f>
        <v>44869</v>
      </c>
      <c r="C300" s="8">
        <v>3.09375</v>
      </c>
      <c r="D300">
        <v>0.91678145176485948</v>
      </c>
      <c r="E300" s="6">
        <v>67.153188630104509</v>
      </c>
      <c r="F300" s="7">
        <v>78.055716099999998</v>
      </c>
      <c r="G300" s="7">
        <v>179.49668919999999</v>
      </c>
      <c r="H300" s="7">
        <v>61.564797762946668</v>
      </c>
    </row>
    <row r="301" spans="1:8" x14ac:dyDescent="0.25">
      <c r="A301" s="16"/>
      <c r="B301" s="5">
        <f>DATE(YEAR(siječanj!B301),MONTH(siječanj!B301)+10,DAY(siječanj!B301))</f>
        <v>44869</v>
      </c>
      <c r="C301" s="8">
        <v>3.1041666666666701</v>
      </c>
      <c r="D301">
        <v>0.91678145176485948</v>
      </c>
      <c r="E301" s="6">
        <v>66.102764859528875</v>
      </c>
      <c r="F301" s="7">
        <v>77.646320720000006</v>
      </c>
      <c r="G301" s="7">
        <v>179.4843918</v>
      </c>
      <c r="H301" s="7">
        <v>60.60178873359002</v>
      </c>
    </row>
    <row r="302" spans="1:8" x14ac:dyDescent="0.25">
      <c r="A302" s="16"/>
      <c r="B302" s="5">
        <f>DATE(YEAR(siječanj!B302),MONTH(siječanj!B302)+10,DAY(siječanj!B302))</f>
        <v>44869</v>
      </c>
      <c r="C302" s="8">
        <v>3.1145833333333299</v>
      </c>
      <c r="D302">
        <v>0.91678145176485948</v>
      </c>
      <c r="E302" s="6">
        <v>64.577278948597069</v>
      </c>
      <c r="F302" s="7">
        <v>77.326223819999996</v>
      </c>
      <c r="G302" s="7">
        <v>179.72965139999999</v>
      </c>
      <c r="H302" s="7">
        <v>59.203251545519116</v>
      </c>
    </row>
    <row r="303" spans="1:8" x14ac:dyDescent="0.25">
      <c r="A303" s="16"/>
      <c r="B303" s="5">
        <f>DATE(YEAR(siječanj!B303),MONTH(siječanj!B303)+10,DAY(siječanj!B303))</f>
        <v>44869</v>
      </c>
      <c r="C303" s="8">
        <v>3.125</v>
      </c>
      <c r="D303">
        <v>0.91678145176485948</v>
      </c>
      <c r="E303" s="6">
        <v>64.131771614713188</v>
      </c>
      <c r="F303" s="7">
        <v>77.339195529999998</v>
      </c>
      <c r="G303" s="7">
        <v>179.69936669999998</v>
      </c>
      <c r="H303" s="7">
        <v>58.794818685189163</v>
      </c>
    </row>
    <row r="304" spans="1:8" x14ac:dyDescent="0.25">
      <c r="A304" s="16"/>
      <c r="B304" s="5">
        <f>DATE(YEAR(siječanj!B304),MONTH(siječanj!B304)+10,DAY(siječanj!B304))</f>
        <v>44869</v>
      </c>
      <c r="C304" s="8">
        <v>3.1354166666666701</v>
      </c>
      <c r="D304">
        <v>0.91678145176485948</v>
      </c>
      <c r="E304" s="6">
        <v>63.193341974737123</v>
      </c>
      <c r="F304" s="7">
        <v>77.446099689999997</v>
      </c>
      <c r="G304" s="7">
        <v>180.19876450000001</v>
      </c>
      <c r="H304" s="7">
        <v>57.93448379747273</v>
      </c>
    </row>
    <row r="305" spans="1:8" x14ac:dyDescent="0.25">
      <c r="A305" s="16"/>
      <c r="B305" s="5">
        <f>DATE(YEAR(siječanj!B305),MONTH(siječanj!B305)+10,DAY(siječanj!B305))</f>
        <v>44869</v>
      </c>
      <c r="C305" s="8">
        <v>3.1458333333333299</v>
      </c>
      <c r="D305">
        <v>0.91678145176485948</v>
      </c>
      <c r="E305" s="6">
        <v>62.866708147092652</v>
      </c>
      <c r="F305" s="7">
        <v>77.433738309999995</v>
      </c>
      <c r="G305" s="7">
        <v>180.9788753</v>
      </c>
      <c r="H305" s="7">
        <v>57.635031962769318</v>
      </c>
    </row>
    <row r="306" spans="1:8" x14ac:dyDescent="0.25">
      <c r="A306" s="16"/>
      <c r="B306" s="5">
        <f>DATE(YEAR(siječanj!B306),MONTH(siječanj!B306)+10,DAY(siječanj!B306))</f>
        <v>44869</v>
      </c>
      <c r="C306" s="8">
        <v>3.15625</v>
      </c>
      <c r="D306">
        <v>0.91678145176485948</v>
      </c>
      <c r="E306" s="6">
        <v>62.329817010060111</v>
      </c>
      <c r="F306" s="7">
        <v>77.612857959999999</v>
      </c>
      <c r="G306" s="7">
        <v>182.27637300000001</v>
      </c>
      <c r="H306" s="7">
        <v>57.142820126720942</v>
      </c>
    </row>
    <row r="307" spans="1:8" x14ac:dyDescent="0.25">
      <c r="A307" s="16"/>
      <c r="B307" s="5">
        <f>DATE(YEAR(siječanj!B307),MONTH(siječanj!B307)+10,DAY(siječanj!B307))</f>
        <v>44869</v>
      </c>
      <c r="C307" s="8">
        <v>3.1666666666666701</v>
      </c>
      <c r="D307">
        <v>0.91678145176485948</v>
      </c>
      <c r="E307" s="6">
        <v>62.087031343897934</v>
      </c>
      <c r="F307" s="7">
        <v>77.822698709999997</v>
      </c>
      <c r="G307" s="7">
        <v>184.58756330000003</v>
      </c>
      <c r="H307" s="7">
        <v>56.920238731229084</v>
      </c>
    </row>
    <row r="308" spans="1:8" x14ac:dyDescent="0.25">
      <c r="A308" s="16"/>
      <c r="B308" s="5">
        <f>DATE(YEAR(siječanj!B308),MONTH(siječanj!B308)+10,DAY(siječanj!B308))</f>
        <v>44869</v>
      </c>
      <c r="C308" s="8">
        <v>3.1770833333333299</v>
      </c>
      <c r="D308">
        <v>0.91678145176485948</v>
      </c>
      <c r="E308" s="6">
        <v>63.128033080295182</v>
      </c>
      <c r="F308" s="7">
        <v>78.091939069999995</v>
      </c>
      <c r="G308" s="7">
        <v>185.93486659999999</v>
      </c>
      <c r="H308" s="7">
        <v>57.874609814413091</v>
      </c>
    </row>
    <row r="309" spans="1:8" x14ac:dyDescent="0.25">
      <c r="A309" s="16"/>
      <c r="B309" s="5">
        <f>DATE(YEAR(siječanj!B309),MONTH(siječanj!B309)+10,DAY(siječanj!B309))</f>
        <v>44869</v>
      </c>
      <c r="C309" s="8">
        <v>3.1875</v>
      </c>
      <c r="D309">
        <v>0.91678145176485948</v>
      </c>
      <c r="E309" s="6">
        <v>63.068116289923083</v>
      </c>
      <c r="F309" s="7">
        <v>78.644238830000006</v>
      </c>
      <c r="G309" s="7">
        <v>191.25659709999999</v>
      </c>
      <c r="H309" s="7">
        <v>57.819679212350664</v>
      </c>
    </row>
    <row r="310" spans="1:8" x14ac:dyDescent="0.25">
      <c r="A310" s="16"/>
      <c r="B310" s="5">
        <f>DATE(YEAR(siječanj!B310),MONTH(siječanj!B310)+10,DAY(siječanj!B310))</f>
        <v>44869</v>
      </c>
      <c r="C310" s="8">
        <v>3.1979166666666701</v>
      </c>
      <c r="D310">
        <v>0.91678145176485948</v>
      </c>
      <c r="E310" s="6">
        <v>64.896349335106564</v>
      </c>
      <c r="F310" s="7">
        <v>79.855152889999999</v>
      </c>
      <c r="G310" s="7">
        <v>192.80713569999998</v>
      </c>
      <c r="H310" s="7">
        <v>59.495769357678469</v>
      </c>
    </row>
    <row r="311" spans="1:8" x14ac:dyDescent="0.25">
      <c r="A311" s="16"/>
      <c r="B311" s="5">
        <f>DATE(YEAR(siječanj!B311),MONTH(siječanj!B311)+10,DAY(siječanj!B311))</f>
        <v>44869</v>
      </c>
      <c r="C311" s="8">
        <v>3.2083333333333299</v>
      </c>
      <c r="D311">
        <v>0.91678145176485948</v>
      </c>
      <c r="E311" s="6">
        <v>66.222164569995314</v>
      </c>
      <c r="F311" s="7">
        <v>81.529595509999993</v>
      </c>
      <c r="G311" s="7">
        <v>197.5252735</v>
      </c>
      <c r="H311" s="7">
        <v>60.711252173491744</v>
      </c>
    </row>
    <row r="312" spans="1:8" x14ac:dyDescent="0.25">
      <c r="A312" s="16"/>
      <c r="B312" s="5">
        <f>DATE(YEAR(siječanj!B312),MONTH(siječanj!B312)+10,DAY(siječanj!B312))</f>
        <v>44869</v>
      </c>
      <c r="C312" s="8">
        <v>3.21875</v>
      </c>
      <c r="D312">
        <v>0.91678145176485948</v>
      </c>
      <c r="E312" s="6">
        <v>69.321231458209724</v>
      </c>
      <c r="F312" s="7">
        <v>83.090739510000006</v>
      </c>
      <c r="G312" s="7">
        <v>198.37714269999998</v>
      </c>
      <c r="H312" s="7">
        <v>63.55241921438536</v>
      </c>
    </row>
    <row r="313" spans="1:8" x14ac:dyDescent="0.25">
      <c r="A313" s="16"/>
      <c r="B313" s="5">
        <f>DATE(YEAR(siječanj!B313),MONTH(siječanj!B313)+10,DAY(siječanj!B313))</f>
        <v>44869</v>
      </c>
      <c r="C313" s="8">
        <v>3.2291666666666701</v>
      </c>
      <c r="D313">
        <v>0.91678145176485948</v>
      </c>
      <c r="E313" s="6">
        <v>72.568055500536843</v>
      </c>
      <c r="F313" s="7">
        <v>85.656564799999998</v>
      </c>
      <c r="G313" s="7">
        <v>198.59636699999999</v>
      </c>
      <c r="H313" s="7">
        <v>66.52904727353507</v>
      </c>
    </row>
    <row r="314" spans="1:8" x14ac:dyDescent="0.25">
      <c r="A314" s="16"/>
      <c r="B314" s="5">
        <f>DATE(YEAR(siječanj!B314),MONTH(siječanj!B314)+10,DAY(siječanj!B314))</f>
        <v>44869</v>
      </c>
      <c r="C314" s="8">
        <v>3.2395833333333299</v>
      </c>
      <c r="D314">
        <v>0.91678145176485948</v>
      </c>
      <c r="E314" s="6">
        <v>79.475407334160693</v>
      </c>
      <c r="F314" s="7">
        <v>89.700405180000004</v>
      </c>
      <c r="G314" s="7">
        <v>198.2375821</v>
      </c>
      <c r="H314" s="7">
        <v>72.861579315415398</v>
      </c>
    </row>
    <row r="315" spans="1:8" x14ac:dyDescent="0.25">
      <c r="A315" s="16"/>
      <c r="B315" s="5">
        <f>DATE(YEAR(siječanj!B315),MONTH(siječanj!B315)+10,DAY(siječanj!B315))</f>
        <v>44869</v>
      </c>
      <c r="C315" s="8">
        <v>3.25</v>
      </c>
      <c r="D315">
        <v>0.91678145176485948</v>
      </c>
      <c r="E315" s="6">
        <v>84.63870688486837</v>
      </c>
      <c r="F315" s="7">
        <v>95.77859620000001</v>
      </c>
      <c r="G315" s="7">
        <v>196.15111020000001</v>
      </c>
      <c r="H315" s="7">
        <v>77.595196573410036</v>
      </c>
    </row>
    <row r="316" spans="1:8" x14ac:dyDescent="0.25">
      <c r="A316" s="16"/>
      <c r="B316" s="5">
        <f>DATE(YEAR(siječanj!B316),MONTH(siječanj!B316)+10,DAY(siječanj!B316))</f>
        <v>44869</v>
      </c>
      <c r="C316" s="8">
        <v>3.2604166666666701</v>
      </c>
      <c r="D316">
        <v>0.91678145176485948</v>
      </c>
      <c r="E316" s="6">
        <v>91.220230082598931</v>
      </c>
      <c r="F316" s="7">
        <v>99.843430359999999</v>
      </c>
      <c r="G316" s="7">
        <v>191.2694405</v>
      </c>
      <c r="H316" s="7">
        <v>83.629014965449556</v>
      </c>
    </row>
    <row r="317" spans="1:8" x14ac:dyDescent="0.25">
      <c r="A317" s="16"/>
      <c r="B317" s="5">
        <f>DATE(YEAR(siječanj!B317),MONTH(siječanj!B317)+10,DAY(siječanj!B317))</f>
        <v>44869</v>
      </c>
      <c r="C317" s="8">
        <v>3.2708333333333299</v>
      </c>
      <c r="D317">
        <v>0.91678145176485948</v>
      </c>
      <c r="E317" s="6">
        <v>96.849172717998897</v>
      </c>
      <c r="F317" s="7">
        <v>105.4880162</v>
      </c>
      <c r="G317" s="7">
        <v>160.71087680000002</v>
      </c>
      <c r="H317" s="7">
        <v>88.789525166632657</v>
      </c>
    </row>
    <row r="318" spans="1:8" x14ac:dyDescent="0.25">
      <c r="A318" s="16"/>
      <c r="B318" s="5">
        <f>DATE(YEAR(siječanj!B318),MONTH(siječanj!B318)+10,DAY(siječanj!B318))</f>
        <v>44869</v>
      </c>
      <c r="C318" s="8">
        <v>3.28125</v>
      </c>
      <c r="D318">
        <v>0.91678145176485948</v>
      </c>
      <c r="E318" s="6">
        <v>103.23447038811621</v>
      </c>
      <c r="F318" s="7">
        <v>114.08785570000001</v>
      </c>
      <c r="G318" s="7">
        <v>97.094758990000003</v>
      </c>
      <c r="H318" s="7">
        <v>94.643447634593571</v>
      </c>
    </row>
    <row r="319" spans="1:8" x14ac:dyDescent="0.25">
      <c r="A319" s="16"/>
      <c r="B319" s="5">
        <f>DATE(YEAR(siječanj!B319),MONTH(siječanj!B319)+10,DAY(siječanj!B319))</f>
        <v>44869</v>
      </c>
      <c r="C319" s="8">
        <v>3.2916666666666701</v>
      </c>
      <c r="D319">
        <v>0.91678145176485948</v>
      </c>
      <c r="E319" s="6">
        <v>108.84306083398798</v>
      </c>
      <c r="F319" s="7">
        <v>125.3942497</v>
      </c>
      <c r="G319" s="7">
        <v>35.495796970000001</v>
      </c>
      <c r="H319" s="7">
        <v>99.785299325914409</v>
      </c>
    </row>
    <row r="320" spans="1:8" x14ac:dyDescent="0.25">
      <c r="A320" s="16"/>
      <c r="B320" s="5">
        <f>DATE(YEAR(siječanj!B320),MONTH(siječanj!B320)+10,DAY(siječanj!B320))</f>
        <v>44869</v>
      </c>
      <c r="C320" s="8">
        <v>3.3020833333333299</v>
      </c>
      <c r="D320">
        <v>0.91678145176485948</v>
      </c>
      <c r="E320" s="6">
        <v>110.52984621159233</v>
      </c>
      <c r="F320" s="7">
        <v>130.02804540000002</v>
      </c>
      <c r="G320" s="7">
        <v>13.130082939999999</v>
      </c>
      <c r="H320" s="7">
        <v>101.33171287321026</v>
      </c>
    </row>
    <row r="321" spans="1:8" x14ac:dyDescent="0.25">
      <c r="A321" s="16"/>
      <c r="B321" s="5">
        <f>DATE(YEAR(siječanj!B321),MONTH(siječanj!B321)+10,DAY(siječanj!B321))</f>
        <v>44869</v>
      </c>
      <c r="C321" s="8">
        <v>3.3125</v>
      </c>
      <c r="D321">
        <v>0.91678145176485948</v>
      </c>
      <c r="E321" s="6">
        <v>113.94547954846611</v>
      </c>
      <c r="F321" s="7">
        <v>135.22308869999998</v>
      </c>
      <c r="G321" s="7">
        <v>4.8659602619999998</v>
      </c>
      <c r="H321" s="7">
        <v>104.46310216248587</v>
      </c>
    </row>
    <row r="322" spans="1:8" x14ac:dyDescent="0.25">
      <c r="A322" s="16"/>
      <c r="B322" s="5">
        <f>DATE(YEAR(siječanj!B322),MONTH(siječanj!B322)+10,DAY(siječanj!B322))</f>
        <v>44869</v>
      </c>
      <c r="C322" s="8">
        <v>3.3229166666666701</v>
      </c>
      <c r="D322">
        <v>0.91678145176485948</v>
      </c>
      <c r="E322" s="6">
        <v>114.40331594667317</v>
      </c>
      <c r="F322" s="7">
        <v>142.6642392</v>
      </c>
      <c r="G322" s="7">
        <v>2.69015586</v>
      </c>
      <c r="H322" s="7">
        <v>104.88283808030494</v>
      </c>
    </row>
    <row r="323" spans="1:8" x14ac:dyDescent="0.25">
      <c r="A323" s="16"/>
      <c r="B323" s="5">
        <f>DATE(YEAR(siječanj!B323),MONTH(siječanj!B323)+10,DAY(siječanj!B323))</f>
        <v>44869</v>
      </c>
      <c r="C323" s="8">
        <v>3.3333333333333299</v>
      </c>
      <c r="D323">
        <v>0.91678145176485948</v>
      </c>
      <c r="E323" s="6">
        <v>113.11809587864278</v>
      </c>
      <c r="F323" s="7">
        <v>152.5678355</v>
      </c>
      <c r="G323" s="7">
        <v>1.7385696130000001</v>
      </c>
      <c r="H323" s="7">
        <v>103.7045721604987</v>
      </c>
    </row>
    <row r="324" spans="1:8" x14ac:dyDescent="0.25">
      <c r="A324" s="16"/>
      <c r="B324" s="5">
        <f>DATE(YEAR(siječanj!B324),MONTH(siječanj!B324)+10,DAY(siječanj!B324))</f>
        <v>44869</v>
      </c>
      <c r="C324" s="8">
        <v>3.34375</v>
      </c>
      <c r="D324">
        <v>0.91678145176485948</v>
      </c>
      <c r="E324" s="6">
        <v>111.86129977441564</v>
      </c>
      <c r="F324" s="7">
        <v>156.5773604</v>
      </c>
      <c r="G324" s="7">
        <v>1.3973868280000001</v>
      </c>
      <c r="H324" s="7">
        <v>102.55236480349292</v>
      </c>
    </row>
    <row r="325" spans="1:8" x14ac:dyDescent="0.25">
      <c r="A325" s="16"/>
      <c r="B325" s="5">
        <f>DATE(YEAR(siječanj!B325),MONTH(siječanj!B325)+10,DAY(siječanj!B325))</f>
        <v>44869</v>
      </c>
      <c r="C325" s="8">
        <v>3.3541666666666701</v>
      </c>
      <c r="D325">
        <v>0.91678145176485948</v>
      </c>
      <c r="E325" s="6">
        <v>112.89098911276984</v>
      </c>
      <c r="F325" s="7">
        <v>159.00644969999999</v>
      </c>
      <c r="G325" s="7">
        <v>1.3383142379999999</v>
      </c>
      <c r="H325" s="7">
        <v>103.49636488997608</v>
      </c>
    </row>
    <row r="326" spans="1:8" x14ac:dyDescent="0.25">
      <c r="A326" s="16"/>
      <c r="B326" s="5">
        <f>DATE(YEAR(siječanj!B326),MONTH(siječanj!B326)+10,DAY(siječanj!B326))</f>
        <v>44869</v>
      </c>
      <c r="C326" s="8">
        <v>3.3645833333333299</v>
      </c>
      <c r="D326">
        <v>0.91678145176485948</v>
      </c>
      <c r="E326" s="6">
        <v>113.05601271539638</v>
      </c>
      <c r="F326" s="7">
        <v>161.266671</v>
      </c>
      <c r="G326" s="7">
        <v>1.2217596959999999</v>
      </c>
      <c r="H326" s="7">
        <v>103.64765546796751</v>
      </c>
    </row>
    <row r="327" spans="1:8" x14ac:dyDescent="0.25">
      <c r="A327" s="16"/>
      <c r="B327" s="5">
        <f>DATE(YEAR(siječanj!B327),MONTH(siječanj!B327)+10,DAY(siječanj!B327))</f>
        <v>44869</v>
      </c>
      <c r="C327" s="8">
        <v>3.375</v>
      </c>
      <c r="D327">
        <v>0.91678145176485948</v>
      </c>
      <c r="E327" s="6">
        <v>114.55375574950557</v>
      </c>
      <c r="F327" s="7">
        <v>164.0226466</v>
      </c>
      <c r="G327" s="7">
        <v>1.123785671</v>
      </c>
      <c r="H327" s="7">
        <v>105.02075850114883</v>
      </c>
    </row>
    <row r="328" spans="1:8" x14ac:dyDescent="0.25">
      <c r="A328" s="16"/>
      <c r="B328" s="5">
        <f>DATE(YEAR(siječanj!B328),MONTH(siječanj!B328)+10,DAY(siječanj!B328))</f>
        <v>44869</v>
      </c>
      <c r="C328" s="8">
        <v>3.3854166666666701</v>
      </c>
      <c r="D328">
        <v>0.91678145176485948</v>
      </c>
      <c r="E328" s="6">
        <v>114.73484545930538</v>
      </c>
      <c r="F328" s="7">
        <v>165.37620149999998</v>
      </c>
      <c r="G328" s="7">
        <v>1.1920121209999999</v>
      </c>
      <c r="H328" s="7">
        <v>105.18677818819877</v>
      </c>
    </row>
    <row r="329" spans="1:8" x14ac:dyDescent="0.25">
      <c r="A329" s="16"/>
      <c r="B329" s="5">
        <f>DATE(YEAR(siječanj!B329),MONTH(siječanj!B329)+10,DAY(siječanj!B329))</f>
        <v>44869</v>
      </c>
      <c r="C329" s="8">
        <v>3.3958333333333299</v>
      </c>
      <c r="D329">
        <v>0.91678145176485948</v>
      </c>
      <c r="E329" s="6">
        <v>114.70317392186699</v>
      </c>
      <c r="F329" s="7">
        <v>165.94680209999999</v>
      </c>
      <c r="G329" s="7">
        <v>1.140215677</v>
      </c>
      <c r="H329" s="7">
        <v>105.15774231012639</v>
      </c>
    </row>
    <row r="330" spans="1:8" x14ac:dyDescent="0.25">
      <c r="A330" s="16"/>
      <c r="B330" s="5">
        <f>DATE(YEAR(siječanj!B330),MONTH(siječanj!B330)+10,DAY(siječanj!B330))</f>
        <v>44869</v>
      </c>
      <c r="C330" s="8">
        <v>3.40625</v>
      </c>
      <c r="D330">
        <v>0.91678145176485948</v>
      </c>
      <c r="E330" s="6">
        <v>115.30369009981496</v>
      </c>
      <c r="F330" s="7">
        <v>166.24853210000001</v>
      </c>
      <c r="G330" s="7">
        <v>1.085284092</v>
      </c>
      <c r="H330" s="7">
        <v>105.70828440355382</v>
      </c>
    </row>
    <row r="331" spans="1:8" x14ac:dyDescent="0.25">
      <c r="A331" s="16"/>
      <c r="B331" s="5">
        <f>DATE(YEAR(siječanj!B331),MONTH(siječanj!B331)+10,DAY(siječanj!B331))</f>
        <v>44869</v>
      </c>
      <c r="C331" s="8">
        <v>3.4166666666666701</v>
      </c>
      <c r="D331">
        <v>0.91678145176485948</v>
      </c>
      <c r="E331" s="6">
        <v>115.82031939559224</v>
      </c>
      <c r="F331" s="7">
        <v>165.70299650000001</v>
      </c>
      <c r="G331" s="7">
        <v>1.0528891149999999</v>
      </c>
      <c r="H331" s="7">
        <v>106.18192055936076</v>
      </c>
    </row>
    <row r="332" spans="1:8" x14ac:dyDescent="0.25">
      <c r="A332" s="16"/>
      <c r="B332" s="5">
        <f>DATE(YEAR(siječanj!B332),MONTH(siječanj!B332)+10,DAY(siječanj!B332))</f>
        <v>44869</v>
      </c>
      <c r="C332" s="8">
        <v>3.4270833333333299</v>
      </c>
      <c r="D332">
        <v>0.91678145176485948</v>
      </c>
      <c r="E332" s="6">
        <v>117.74317488201605</v>
      </c>
      <c r="F332" s="7">
        <v>164.77362629999999</v>
      </c>
      <c r="G332" s="7">
        <v>1.1306095970000001</v>
      </c>
      <c r="H332" s="7">
        <v>107.94475880373841</v>
      </c>
    </row>
    <row r="333" spans="1:8" x14ac:dyDescent="0.25">
      <c r="A333" s="16"/>
      <c r="B333" s="5">
        <f>DATE(YEAR(siječanj!B333),MONTH(siječanj!B333)+10,DAY(siječanj!B333))</f>
        <v>44869</v>
      </c>
      <c r="C333" s="8">
        <v>3.4375</v>
      </c>
      <c r="D333">
        <v>0.91678145176485948</v>
      </c>
      <c r="E333" s="6">
        <v>119.40774749137245</v>
      </c>
      <c r="F333" s="7">
        <v>164.3563106</v>
      </c>
      <c r="G333" s="7">
        <v>1.212634397</v>
      </c>
      <c r="H333" s="7">
        <v>109.47080809711218</v>
      </c>
    </row>
    <row r="334" spans="1:8" x14ac:dyDescent="0.25">
      <c r="A334" s="16"/>
      <c r="B334" s="5">
        <f>DATE(YEAR(siječanj!B334),MONTH(siječanj!B334)+10,DAY(siječanj!B334))</f>
        <v>44869</v>
      </c>
      <c r="C334" s="8">
        <v>3.4479166666666701</v>
      </c>
      <c r="D334">
        <v>0.91678145176485948</v>
      </c>
      <c r="E334" s="6">
        <v>120.34026478008063</v>
      </c>
      <c r="F334" s="7">
        <v>163.9561803</v>
      </c>
      <c r="G334" s="7">
        <v>1.1836206250000001</v>
      </c>
      <c r="H334" s="7">
        <v>110.32572265084991</v>
      </c>
    </row>
    <row r="335" spans="1:8" x14ac:dyDescent="0.25">
      <c r="A335" s="16"/>
      <c r="B335" s="5">
        <f>DATE(YEAR(siječanj!B335),MONTH(siječanj!B335)+10,DAY(siječanj!B335))</f>
        <v>44869</v>
      </c>
      <c r="C335" s="8">
        <v>3.4583333333333299</v>
      </c>
      <c r="D335">
        <v>0.91678145176485948</v>
      </c>
      <c r="E335" s="6">
        <v>120.48290782480947</v>
      </c>
      <c r="F335" s="7">
        <v>163.79977209999998</v>
      </c>
      <c r="G335" s="7">
        <v>1.1113095579999999</v>
      </c>
      <c r="H335" s="7">
        <v>110.45649514848057</v>
      </c>
    </row>
    <row r="336" spans="1:8" x14ac:dyDescent="0.25">
      <c r="A336" s="16"/>
      <c r="B336" s="5">
        <f>DATE(YEAR(siječanj!B336),MONTH(siječanj!B336)+10,DAY(siječanj!B336))</f>
        <v>44869</v>
      </c>
      <c r="C336" s="8">
        <v>3.46875</v>
      </c>
      <c r="D336">
        <v>0.91678145176485948</v>
      </c>
      <c r="E336" s="6">
        <v>119.74614347274837</v>
      </c>
      <c r="F336" s="7">
        <v>163.32519140000002</v>
      </c>
      <c r="G336" s="7">
        <v>1.176388054</v>
      </c>
      <c r="H336" s="7">
        <v>109.78104325618941</v>
      </c>
    </row>
    <row r="337" spans="1:8" x14ac:dyDescent="0.25">
      <c r="A337" s="16"/>
      <c r="B337" s="5">
        <f>DATE(YEAR(siječanj!B337),MONTH(siječanj!B337)+10,DAY(siječanj!B337))</f>
        <v>44869</v>
      </c>
      <c r="C337" s="8">
        <v>3.4791666666666701</v>
      </c>
      <c r="D337">
        <v>0.91678145176485948</v>
      </c>
      <c r="E337" s="6">
        <v>120.49026872695894</v>
      </c>
      <c r="F337" s="7">
        <v>162.77727419999999</v>
      </c>
      <c r="G337" s="7">
        <v>1.232244581</v>
      </c>
      <c r="H337" s="7">
        <v>110.46324348703946</v>
      </c>
    </row>
    <row r="338" spans="1:8" x14ac:dyDescent="0.25">
      <c r="A338" s="16"/>
      <c r="B338" s="5">
        <f>DATE(YEAR(siječanj!B338),MONTH(siječanj!B338)+10,DAY(siječanj!B338))</f>
        <v>44869</v>
      </c>
      <c r="C338" s="8">
        <v>3.4895833333333299</v>
      </c>
      <c r="D338">
        <v>0.91678145176485948</v>
      </c>
      <c r="E338" s="6">
        <v>121.13500591674097</v>
      </c>
      <c r="F338" s="7">
        <v>162.39073920000001</v>
      </c>
      <c r="G338" s="7">
        <v>1.254253539</v>
      </c>
      <c r="H338" s="7">
        <v>111.05432658389462</v>
      </c>
    </row>
    <row r="339" spans="1:8" x14ac:dyDescent="0.25">
      <c r="A339" s="16"/>
      <c r="B339" s="5">
        <f>DATE(YEAR(siječanj!B339),MONTH(siječanj!B339)+10,DAY(siječanj!B339))</f>
        <v>44869</v>
      </c>
      <c r="C339" s="8">
        <v>3.5</v>
      </c>
      <c r="D339">
        <v>0.91678145176485948</v>
      </c>
      <c r="E339" s="6">
        <v>121.79605940891366</v>
      </c>
      <c r="F339" s="7">
        <v>161.78482439999999</v>
      </c>
      <c r="G339" s="7">
        <v>1.121682396</v>
      </c>
      <c r="H339" s="7">
        <v>111.66036816414294</v>
      </c>
    </row>
    <row r="340" spans="1:8" x14ac:dyDescent="0.25">
      <c r="A340" s="16"/>
      <c r="B340" s="5">
        <f>DATE(YEAR(siječanj!B340),MONTH(siječanj!B340)+10,DAY(siječanj!B340))</f>
        <v>44869</v>
      </c>
      <c r="C340" s="8">
        <v>3.5104166666666701</v>
      </c>
      <c r="D340">
        <v>0.91678145176485948</v>
      </c>
      <c r="E340" s="6">
        <v>122.19576314692974</v>
      </c>
      <c r="F340" s="7">
        <v>161.0185477</v>
      </c>
      <c r="G340" s="7">
        <v>1.0701386070000001</v>
      </c>
      <c r="H340" s="7">
        <v>112.02680913735716</v>
      </c>
    </row>
    <row r="341" spans="1:8" x14ac:dyDescent="0.25">
      <c r="A341" s="16"/>
      <c r="B341" s="5">
        <f>DATE(YEAR(siječanj!B341),MONTH(siječanj!B341)+10,DAY(siječanj!B341))</f>
        <v>44869</v>
      </c>
      <c r="C341" s="8">
        <v>3.5208333333333299</v>
      </c>
      <c r="D341">
        <v>0.91678145176485948</v>
      </c>
      <c r="E341" s="6">
        <v>121.39855977162216</v>
      </c>
      <c r="F341" s="7">
        <v>160.32864850000001</v>
      </c>
      <c r="G341" s="7">
        <v>1.0604442809999999</v>
      </c>
      <c r="H341" s="7">
        <v>111.29594786959083</v>
      </c>
    </row>
    <row r="342" spans="1:8" x14ac:dyDescent="0.25">
      <c r="A342" s="16"/>
      <c r="B342" s="5">
        <f>DATE(YEAR(siječanj!B342),MONTH(siječanj!B342)+10,DAY(siječanj!B342))</f>
        <v>44869</v>
      </c>
      <c r="C342" s="8">
        <v>3.53125</v>
      </c>
      <c r="D342">
        <v>0.91678145176485948</v>
      </c>
      <c r="E342" s="6">
        <v>119.54998545813028</v>
      </c>
      <c r="F342" s="7">
        <v>159.85769830000001</v>
      </c>
      <c r="G342" s="7">
        <v>0.99972026900000011</v>
      </c>
      <c r="H342" s="7">
        <v>109.60120922677251</v>
      </c>
    </row>
    <row r="343" spans="1:8" x14ac:dyDescent="0.25">
      <c r="A343" s="16"/>
      <c r="B343" s="5">
        <f>DATE(YEAR(siječanj!B343),MONTH(siječanj!B343)+10,DAY(siječanj!B343))</f>
        <v>44869</v>
      </c>
      <c r="C343" s="8">
        <v>3.5416666666666701</v>
      </c>
      <c r="D343">
        <v>0.91678145176485948</v>
      </c>
      <c r="E343" s="6">
        <v>117.05557488300862</v>
      </c>
      <c r="F343" s="7">
        <v>159.14873610000001</v>
      </c>
      <c r="G343" s="7">
        <v>1.0477517629999999</v>
      </c>
      <c r="H343" s="7">
        <v>107.31437987841485</v>
      </c>
    </row>
    <row r="344" spans="1:8" x14ac:dyDescent="0.25">
      <c r="A344" s="16"/>
      <c r="B344" s="5">
        <f>DATE(YEAR(siječanj!B344),MONTH(siječanj!B344)+10,DAY(siječanj!B344))</f>
        <v>44869</v>
      </c>
      <c r="C344" s="8">
        <v>3.5520833333333299</v>
      </c>
      <c r="D344">
        <v>0.91678145176485948</v>
      </c>
      <c r="E344" s="6">
        <v>114.56485270166698</v>
      </c>
      <c r="F344" s="7">
        <v>158.09035880000002</v>
      </c>
      <c r="G344" s="7">
        <v>1.123700353</v>
      </c>
      <c r="H344" s="7">
        <v>105.03093198106154</v>
      </c>
    </row>
    <row r="345" spans="1:8" x14ac:dyDescent="0.25">
      <c r="A345" s="16"/>
      <c r="B345" s="5">
        <f>DATE(YEAR(siječanj!B345),MONTH(siječanj!B345)+10,DAY(siječanj!B345))</f>
        <v>44869</v>
      </c>
      <c r="C345" s="8">
        <v>3.5625</v>
      </c>
      <c r="D345">
        <v>0.91678145176485948</v>
      </c>
      <c r="E345" s="6">
        <v>115.85235629747507</v>
      </c>
      <c r="F345" s="7">
        <v>157.3690015</v>
      </c>
      <c r="G345" s="7">
        <v>1.101734604</v>
      </c>
      <c r="H345" s="7">
        <v>106.21129139677896</v>
      </c>
    </row>
    <row r="346" spans="1:8" x14ac:dyDescent="0.25">
      <c r="A346" s="16"/>
      <c r="B346" s="5">
        <f>DATE(YEAR(siječanj!B346),MONTH(siječanj!B346)+10,DAY(siječanj!B346))</f>
        <v>44869</v>
      </c>
      <c r="C346" s="8">
        <v>3.5729166666666701</v>
      </c>
      <c r="D346">
        <v>0.91678145176485948</v>
      </c>
      <c r="E346" s="6">
        <v>116.67665919047484</v>
      </c>
      <c r="F346" s="7">
        <v>156.38192319999999</v>
      </c>
      <c r="G346" s="7">
        <v>1.0792379090000002</v>
      </c>
      <c r="H346" s="7">
        <v>106.96699699971725</v>
      </c>
    </row>
    <row r="347" spans="1:8" x14ac:dyDescent="0.25">
      <c r="A347" s="16"/>
      <c r="B347" s="5">
        <f>DATE(YEAR(siječanj!B347),MONTH(siječanj!B347)+10,DAY(siječanj!B347))</f>
        <v>44869</v>
      </c>
      <c r="C347" s="8">
        <v>3.5833333333333299</v>
      </c>
      <c r="D347">
        <v>0.91678145176485948</v>
      </c>
      <c r="E347" s="6">
        <v>116.96043318740838</v>
      </c>
      <c r="F347" s="7">
        <v>154.76651430000001</v>
      </c>
      <c r="G347" s="7">
        <v>1.0891955099999999</v>
      </c>
      <c r="H347" s="7">
        <v>107.22715573659912</v>
      </c>
    </row>
    <row r="348" spans="1:8" x14ac:dyDescent="0.25">
      <c r="A348" s="16"/>
      <c r="B348" s="5">
        <f>DATE(YEAR(siječanj!B348),MONTH(siječanj!B348)+10,DAY(siječanj!B348))</f>
        <v>44869</v>
      </c>
      <c r="C348" s="8">
        <v>3.59375</v>
      </c>
      <c r="D348">
        <v>0.91678145176485948</v>
      </c>
      <c r="E348" s="6">
        <v>118.39300136022781</v>
      </c>
      <c r="F348" s="7">
        <v>153.87871519999999</v>
      </c>
      <c r="G348" s="7">
        <v>1.0743396650000001</v>
      </c>
      <c r="H348" s="7">
        <v>108.54050766582864</v>
      </c>
    </row>
    <row r="349" spans="1:8" x14ac:dyDescent="0.25">
      <c r="A349" s="16"/>
      <c r="B349" s="5">
        <f>DATE(YEAR(siječanj!B349),MONTH(siječanj!B349)+10,DAY(siječanj!B349))</f>
        <v>44869</v>
      </c>
      <c r="C349" s="8">
        <v>3.6041666666666701</v>
      </c>
      <c r="D349">
        <v>0.91678145176485948</v>
      </c>
      <c r="E349" s="6">
        <v>118.67618958264448</v>
      </c>
      <c r="F349" s="7">
        <v>152.86219680000002</v>
      </c>
      <c r="G349" s="7">
        <v>1.2383698570000001</v>
      </c>
      <c r="H349" s="7">
        <v>108.8001293754985</v>
      </c>
    </row>
    <row r="350" spans="1:8" x14ac:dyDescent="0.25">
      <c r="A350" s="16"/>
      <c r="B350" s="5">
        <f>DATE(YEAR(siječanj!B350),MONTH(siječanj!B350)+10,DAY(siječanj!B350))</f>
        <v>44869</v>
      </c>
      <c r="C350" s="8">
        <v>3.6145833333333299</v>
      </c>
      <c r="D350">
        <v>0.91678145176485948</v>
      </c>
      <c r="E350" s="6">
        <v>120.79615322980953</v>
      </c>
      <c r="F350" s="7">
        <v>150.79392430000001</v>
      </c>
      <c r="G350" s="7">
        <v>1.269107553</v>
      </c>
      <c r="H350" s="7">
        <v>110.74367272563521</v>
      </c>
    </row>
    <row r="351" spans="1:8" x14ac:dyDescent="0.25">
      <c r="A351" s="16"/>
      <c r="B351" s="5">
        <f>DATE(YEAR(siječanj!B351),MONTH(siječanj!B351)+10,DAY(siječanj!B351))</f>
        <v>44869</v>
      </c>
      <c r="C351" s="8">
        <v>3.625</v>
      </c>
      <c r="D351">
        <v>0.91678145176485948</v>
      </c>
      <c r="E351" s="6">
        <v>122.5654265806112</v>
      </c>
      <c r="F351" s="7">
        <v>147.01357380000002</v>
      </c>
      <c r="G351" s="7">
        <v>1.4543257519999999</v>
      </c>
      <c r="H351" s="7">
        <v>112.36570971675204</v>
      </c>
    </row>
    <row r="352" spans="1:8" x14ac:dyDescent="0.25">
      <c r="A352" s="16"/>
      <c r="B352" s="5">
        <f>DATE(YEAR(siječanj!B352),MONTH(siječanj!B352)+10,DAY(siječanj!B352))</f>
        <v>44869</v>
      </c>
      <c r="C352" s="8">
        <v>3.6354166666666701</v>
      </c>
      <c r="D352">
        <v>0.91678145176485948</v>
      </c>
      <c r="E352" s="6">
        <v>124.59456142116137</v>
      </c>
      <c r="F352" s="7">
        <v>145.33087369999998</v>
      </c>
      <c r="G352" s="7">
        <v>1.8087777709999999</v>
      </c>
      <c r="H352" s="7">
        <v>114.22598290169827</v>
      </c>
    </row>
    <row r="353" spans="1:8" x14ac:dyDescent="0.25">
      <c r="A353" s="16"/>
      <c r="B353" s="5">
        <f>DATE(YEAR(siječanj!B353),MONTH(siječanj!B353)+10,DAY(siječanj!B353))</f>
        <v>44869</v>
      </c>
      <c r="C353" s="8">
        <v>3.6458333333333299</v>
      </c>
      <c r="D353">
        <v>0.91678145176485948</v>
      </c>
      <c r="E353" s="6">
        <v>126.43316664664637</v>
      </c>
      <c r="F353" s="7">
        <v>144.16553390000001</v>
      </c>
      <c r="G353" s="7">
        <v>2.42079018</v>
      </c>
      <c r="H353" s="7">
        <v>115.91158206954087</v>
      </c>
    </row>
    <row r="354" spans="1:8" x14ac:dyDescent="0.25">
      <c r="A354" s="16"/>
      <c r="B354" s="5">
        <f>DATE(YEAR(siječanj!B354),MONTH(siječanj!B354)+10,DAY(siječanj!B354))</f>
        <v>44869</v>
      </c>
      <c r="C354" s="8">
        <v>3.65625</v>
      </c>
      <c r="D354">
        <v>0.91678145176485948</v>
      </c>
      <c r="E354" s="6">
        <v>130.12100145881163</v>
      </c>
      <c r="F354" s="7">
        <v>143.0807126</v>
      </c>
      <c r="G354" s="7">
        <v>6.1015194050000003</v>
      </c>
      <c r="H354" s="7">
        <v>119.29252062250673</v>
      </c>
    </row>
    <row r="355" spans="1:8" x14ac:dyDescent="0.25">
      <c r="A355" s="16"/>
      <c r="B355" s="5">
        <f>DATE(YEAR(siječanj!B355),MONTH(siječanj!B355)+10,DAY(siječanj!B355))</f>
        <v>44869</v>
      </c>
      <c r="C355" s="8">
        <v>3.6666666666666701</v>
      </c>
      <c r="D355">
        <v>0.91678145176485948</v>
      </c>
      <c r="E355" s="6">
        <v>131.61790355899575</v>
      </c>
      <c r="F355" s="7">
        <v>140.8572667</v>
      </c>
      <c r="G355" s="7">
        <v>15.313099040000001</v>
      </c>
      <c r="H355" s="7">
        <v>120.66485270306339</v>
      </c>
    </row>
    <row r="356" spans="1:8" x14ac:dyDescent="0.25">
      <c r="A356" s="16"/>
      <c r="B356" s="5">
        <f>DATE(YEAR(siječanj!B356),MONTH(siječanj!B356)+10,DAY(siječanj!B356))</f>
        <v>44869</v>
      </c>
      <c r="C356" s="8">
        <v>3.6770833333333299</v>
      </c>
      <c r="D356">
        <v>0.91678145176485948</v>
      </c>
      <c r="E356" s="6">
        <v>134.40172050195656</v>
      </c>
      <c r="F356" s="7">
        <v>141.276871</v>
      </c>
      <c r="G356" s="7">
        <v>45.471810920000003</v>
      </c>
      <c r="H356" s="7">
        <v>123.21700444147861</v>
      </c>
    </row>
    <row r="357" spans="1:8" x14ac:dyDescent="0.25">
      <c r="A357" s="16"/>
      <c r="B357" s="5">
        <f>DATE(YEAR(siječanj!B357),MONTH(siječanj!B357)+10,DAY(siječanj!B357))</f>
        <v>44869</v>
      </c>
      <c r="C357" s="8">
        <v>3.6875</v>
      </c>
      <c r="D357">
        <v>0.91678145176485948</v>
      </c>
      <c r="E357" s="6">
        <v>139.51561741845114</v>
      </c>
      <c r="F357" s="7">
        <v>142.32236209999999</v>
      </c>
      <c r="G357" s="7">
        <v>120.8184037</v>
      </c>
      <c r="H357" s="7">
        <v>127.90533028075835</v>
      </c>
    </row>
    <row r="358" spans="1:8" x14ac:dyDescent="0.25">
      <c r="A358" s="16"/>
      <c r="B358" s="5">
        <f>DATE(YEAR(siječanj!B358),MONTH(siječanj!B358)+10,DAY(siječanj!B358))</f>
        <v>44869</v>
      </c>
      <c r="C358" s="8">
        <v>3.6979166666666701</v>
      </c>
      <c r="D358">
        <v>0.91678145176485948</v>
      </c>
      <c r="E358" s="6">
        <v>144.41021127704354</v>
      </c>
      <c r="F358" s="7">
        <v>143.63995549999999</v>
      </c>
      <c r="G358" s="7">
        <v>182.200684</v>
      </c>
      <c r="H358" s="7">
        <v>132.39260314423805</v>
      </c>
    </row>
    <row r="359" spans="1:8" x14ac:dyDescent="0.25">
      <c r="A359" s="16"/>
      <c r="B359" s="5">
        <f>DATE(YEAR(siječanj!B359),MONTH(siječanj!B359)+10,DAY(siječanj!B359))</f>
        <v>44869</v>
      </c>
      <c r="C359" s="8">
        <v>3.7083333333333299</v>
      </c>
      <c r="D359">
        <v>0.91678145176485948</v>
      </c>
      <c r="E359" s="6">
        <v>148.54444499176415</v>
      </c>
      <c r="F359" s="7">
        <v>143.47225030000001</v>
      </c>
      <c r="G359" s="7">
        <v>199.7011899</v>
      </c>
      <c r="H359" s="7">
        <v>136.18279193115484</v>
      </c>
    </row>
    <row r="360" spans="1:8" x14ac:dyDescent="0.25">
      <c r="A360" s="16"/>
      <c r="B360" s="5">
        <f>DATE(YEAR(siječanj!B360),MONTH(siječanj!B360)+10,DAY(siječanj!B360))</f>
        <v>44869</v>
      </c>
      <c r="C360" s="8">
        <v>3.71875</v>
      </c>
      <c r="D360">
        <v>0.91678145176485948</v>
      </c>
      <c r="E360" s="6">
        <v>154.8746212798425</v>
      </c>
      <c r="F360" s="7">
        <v>143.23907940000001</v>
      </c>
      <c r="G360" s="7">
        <v>201.43123510000001</v>
      </c>
      <c r="H360" s="7">
        <v>141.98618013846681</v>
      </c>
    </row>
    <row r="361" spans="1:8" x14ac:dyDescent="0.25">
      <c r="A361" s="16"/>
      <c r="B361" s="5">
        <f>DATE(YEAR(siječanj!B361),MONTH(siječanj!B361)+10,DAY(siječanj!B361))</f>
        <v>44869</v>
      </c>
      <c r="C361" s="8">
        <v>3.7291666666666701</v>
      </c>
      <c r="D361">
        <v>0.91678145176485948</v>
      </c>
      <c r="E361" s="6">
        <v>161.37192499461736</v>
      </c>
      <c r="F361" s="7">
        <v>142.8523654</v>
      </c>
      <c r="G361" s="7">
        <v>201.90479059999998</v>
      </c>
      <c r="H361" s="7">
        <v>147.94278767065532</v>
      </c>
    </row>
    <row r="362" spans="1:8" x14ac:dyDescent="0.25">
      <c r="A362" s="16"/>
      <c r="B362" s="5">
        <f>DATE(YEAR(siječanj!B362),MONTH(siječanj!B362)+10,DAY(siječanj!B362))</f>
        <v>44869</v>
      </c>
      <c r="C362" s="8">
        <v>3.7395833333333299</v>
      </c>
      <c r="D362">
        <v>0.91678145176485948</v>
      </c>
      <c r="E362" s="6">
        <v>165.3330494327021</v>
      </c>
      <c r="F362" s="7">
        <v>142.6167001</v>
      </c>
      <c r="G362" s="7">
        <v>202.34720919999998</v>
      </c>
      <c r="H362" s="7">
        <v>151.57427308362389</v>
      </c>
    </row>
    <row r="363" spans="1:8" x14ac:dyDescent="0.25">
      <c r="A363" s="16"/>
      <c r="B363" s="5">
        <f>DATE(YEAR(siječanj!B363),MONTH(siječanj!B363)+10,DAY(siječanj!B363))</f>
        <v>44869</v>
      </c>
      <c r="C363" s="8">
        <v>3.75</v>
      </c>
      <c r="D363">
        <v>0.91678145176485948</v>
      </c>
      <c r="E363" s="6">
        <v>168.28532023414681</v>
      </c>
      <c r="F363" s="7">
        <v>142.04360199999999</v>
      </c>
      <c r="G363" s="7">
        <v>203.0268706</v>
      </c>
      <c r="H363" s="7">
        <v>154.28086019497539</v>
      </c>
    </row>
    <row r="364" spans="1:8" x14ac:dyDescent="0.25">
      <c r="A364" s="16"/>
      <c r="B364" s="5">
        <f>DATE(YEAR(siječanj!B364),MONTH(siječanj!B364)+10,DAY(siječanj!B364))</f>
        <v>44869</v>
      </c>
      <c r="C364" s="8">
        <v>3.7604166666666701</v>
      </c>
      <c r="D364">
        <v>0.91678145176485948</v>
      </c>
      <c r="E364" s="6">
        <v>170.26332887343079</v>
      </c>
      <c r="F364" s="7">
        <v>141.18654860000001</v>
      </c>
      <c r="G364" s="7">
        <v>203.28306559999999</v>
      </c>
      <c r="H364" s="7">
        <v>156.0942618269016</v>
      </c>
    </row>
    <row r="365" spans="1:8" x14ac:dyDescent="0.25">
      <c r="A365" s="16"/>
      <c r="B365" s="5">
        <f>DATE(YEAR(siječanj!B365),MONTH(siječanj!B365)+10,DAY(siječanj!B365))</f>
        <v>44869</v>
      </c>
      <c r="C365" s="8">
        <v>3.7708333333333299</v>
      </c>
      <c r="D365">
        <v>0.91678145176485948</v>
      </c>
      <c r="E365" s="6">
        <v>172.66381000835079</v>
      </c>
      <c r="F365" s="7">
        <v>139.89323259999998</v>
      </c>
      <c r="G365" s="7">
        <v>203.3192244</v>
      </c>
      <c r="H365" s="7">
        <v>158.29497840670771</v>
      </c>
    </row>
    <row r="366" spans="1:8" x14ac:dyDescent="0.25">
      <c r="A366" s="16"/>
      <c r="B366" s="5">
        <f>DATE(YEAR(siječanj!B366),MONTH(siječanj!B366)+10,DAY(siječanj!B366))</f>
        <v>44869</v>
      </c>
      <c r="C366" s="8">
        <v>3.78125</v>
      </c>
      <c r="D366">
        <v>0.91678145176485948</v>
      </c>
      <c r="E366" s="6">
        <v>175.99059326507094</v>
      </c>
      <c r="F366" s="7">
        <v>138.34575810000001</v>
      </c>
      <c r="G366" s="7">
        <v>203.51669319999999</v>
      </c>
      <c r="H366" s="7">
        <v>161.34491159051063</v>
      </c>
    </row>
    <row r="367" spans="1:8" x14ac:dyDescent="0.25">
      <c r="A367" s="16"/>
      <c r="B367" s="5">
        <f>DATE(YEAR(siječanj!B367),MONTH(siječanj!B367)+10,DAY(siječanj!B367))</f>
        <v>44869</v>
      </c>
      <c r="C367" s="8">
        <v>3.7916666666666701</v>
      </c>
      <c r="D367">
        <v>0.91678145176485948</v>
      </c>
      <c r="E367" s="6">
        <v>176.01231457842761</v>
      </c>
      <c r="F367" s="7">
        <v>135.67256980000002</v>
      </c>
      <c r="G367" s="7">
        <v>203.7745659</v>
      </c>
      <c r="H367" s="7">
        <v>161.36482528770401</v>
      </c>
    </row>
    <row r="368" spans="1:8" x14ac:dyDescent="0.25">
      <c r="A368" s="16"/>
      <c r="B368" s="5">
        <f>DATE(YEAR(siječanj!B368),MONTH(siječanj!B368)+10,DAY(siječanj!B368))</f>
        <v>44869</v>
      </c>
      <c r="C368" s="8">
        <v>3.8020833333333299</v>
      </c>
      <c r="D368">
        <v>0.91678145176485948</v>
      </c>
      <c r="E368" s="6">
        <v>175.42258459429564</v>
      </c>
      <c r="F368" s="7">
        <v>133.648312</v>
      </c>
      <c r="G368" s="7">
        <v>203.76078509999999</v>
      </c>
      <c r="H368" s="7">
        <v>160.82417177670223</v>
      </c>
    </row>
    <row r="369" spans="1:8" x14ac:dyDescent="0.25">
      <c r="A369" s="16"/>
      <c r="B369" s="5">
        <f>DATE(YEAR(siječanj!B369),MONTH(siječanj!B369)+10,DAY(siječanj!B369))</f>
        <v>44869</v>
      </c>
      <c r="C369" s="8">
        <v>3.8125</v>
      </c>
      <c r="D369">
        <v>0.91678145176485948</v>
      </c>
      <c r="E369" s="6">
        <v>176.36825103165066</v>
      </c>
      <c r="F369" s="7">
        <v>131.17748889999999</v>
      </c>
      <c r="G369" s="7">
        <v>203.46167</v>
      </c>
      <c r="H369" s="7">
        <v>161.69114122602588</v>
      </c>
    </row>
    <row r="370" spans="1:8" x14ac:dyDescent="0.25">
      <c r="A370" s="16"/>
      <c r="B370" s="5">
        <f>DATE(YEAR(siječanj!B370),MONTH(siječanj!B370)+10,DAY(siječanj!B370))</f>
        <v>44869</v>
      </c>
      <c r="C370" s="8">
        <v>3.8229166666666701</v>
      </c>
      <c r="D370">
        <v>0.91678145176485948</v>
      </c>
      <c r="E370" s="6">
        <v>177.38041975492101</v>
      </c>
      <c r="F370" s="7">
        <v>128.19334430000001</v>
      </c>
      <c r="G370" s="7">
        <v>203.2426782</v>
      </c>
      <c r="H370" s="7">
        <v>162.61907873757664</v>
      </c>
    </row>
    <row r="371" spans="1:8" x14ac:dyDescent="0.25">
      <c r="A371" s="16"/>
      <c r="B371" s="5">
        <f>DATE(YEAR(siječanj!B371),MONTH(siječanj!B371)+10,DAY(siječanj!B371))</f>
        <v>44869</v>
      </c>
      <c r="C371" s="8">
        <v>3.8333333333333299</v>
      </c>
      <c r="D371">
        <v>0.91678145176485948</v>
      </c>
      <c r="E371" s="6">
        <v>179.86504193858173</v>
      </c>
      <c r="F371" s="7">
        <v>122.01541040000001</v>
      </c>
      <c r="G371" s="7">
        <v>203.4378189</v>
      </c>
      <c r="H371" s="7">
        <v>164.89693427020029</v>
      </c>
    </row>
    <row r="372" spans="1:8" x14ac:dyDescent="0.25">
      <c r="A372" s="16"/>
      <c r="B372" s="5">
        <f>DATE(YEAR(siječanj!B372),MONTH(siječanj!B372)+10,DAY(siječanj!B372))</f>
        <v>44869</v>
      </c>
      <c r="C372" s="8">
        <v>3.84375</v>
      </c>
      <c r="D372">
        <v>0.91678145176485948</v>
      </c>
      <c r="E372" s="6">
        <v>180.10354152238898</v>
      </c>
      <c r="F372" s="7">
        <v>118.2867736</v>
      </c>
      <c r="G372" s="7">
        <v>202.91345010000001</v>
      </c>
      <c r="H372" s="7">
        <v>165.11558626488841</v>
      </c>
    </row>
    <row r="373" spans="1:8" x14ac:dyDescent="0.25">
      <c r="A373" s="16"/>
      <c r="B373" s="5">
        <f>DATE(YEAR(siječanj!B373),MONTH(siječanj!B373)+10,DAY(siječanj!B373))</f>
        <v>44869</v>
      </c>
      <c r="C373" s="8">
        <v>3.8541666666666701</v>
      </c>
      <c r="D373">
        <v>0.91678145176485948</v>
      </c>
      <c r="E373" s="6">
        <v>177.65768371201185</v>
      </c>
      <c r="F373" s="7">
        <v>115.4692378</v>
      </c>
      <c r="G373" s="7">
        <v>202.64638440000002</v>
      </c>
      <c r="H373" s="7">
        <v>162.87326919068045</v>
      </c>
    </row>
    <row r="374" spans="1:8" x14ac:dyDescent="0.25">
      <c r="A374" s="16"/>
      <c r="B374" s="5">
        <f>DATE(YEAR(siječanj!B374),MONTH(siječanj!B374)+10,DAY(siječanj!B374))</f>
        <v>44869</v>
      </c>
      <c r="C374" s="8">
        <v>3.8645833333333299</v>
      </c>
      <c r="D374">
        <v>0.91678145176485948</v>
      </c>
      <c r="E374" s="6">
        <v>174.28933131419421</v>
      </c>
      <c r="F374" s="7">
        <v>113.28295349999999</v>
      </c>
      <c r="G374" s="7">
        <v>201.92867609999999</v>
      </c>
      <c r="H374" s="7">
        <v>159.78522618935355</v>
      </c>
    </row>
    <row r="375" spans="1:8" x14ac:dyDescent="0.25">
      <c r="A375" s="16"/>
      <c r="B375" s="5">
        <f>DATE(YEAR(siječanj!B375),MONTH(siječanj!B375)+10,DAY(siječanj!B375))</f>
        <v>44869</v>
      </c>
      <c r="C375" s="8">
        <v>3.875</v>
      </c>
      <c r="D375">
        <v>0.91678145176485948</v>
      </c>
      <c r="E375" s="6">
        <v>173.09781729777859</v>
      </c>
      <c r="F375" s="7">
        <v>110.11265149999998</v>
      </c>
      <c r="G375" s="7">
        <v>200.7056092</v>
      </c>
      <c r="H375" s="7">
        <v>158.69286823958586</v>
      </c>
    </row>
    <row r="376" spans="1:8" x14ac:dyDescent="0.25">
      <c r="A376" s="16"/>
      <c r="B376" s="5">
        <f>DATE(YEAR(siječanj!B376),MONTH(siječanj!B376)+10,DAY(siječanj!B376))</f>
        <v>44869</v>
      </c>
      <c r="C376" s="8">
        <v>3.8854166666666701</v>
      </c>
      <c r="D376">
        <v>0.91678145176485948</v>
      </c>
      <c r="E376" s="6">
        <v>179.99028946583536</v>
      </c>
      <c r="F376" s="7">
        <v>107.8677598</v>
      </c>
      <c r="G376" s="7">
        <v>200.35308030000002</v>
      </c>
      <c r="H376" s="7">
        <v>165.01175888006583</v>
      </c>
    </row>
    <row r="377" spans="1:8" x14ac:dyDescent="0.25">
      <c r="A377" s="16"/>
      <c r="B377" s="5">
        <f>DATE(YEAR(siječanj!B377),MONTH(siječanj!B377)+10,DAY(siječanj!B377))</f>
        <v>44869</v>
      </c>
      <c r="C377" s="8">
        <v>3.8958333333333299</v>
      </c>
      <c r="D377">
        <v>0.91678145176485948</v>
      </c>
      <c r="E377" s="6">
        <v>186.34981802140052</v>
      </c>
      <c r="F377" s="7">
        <v>106.04063410000001</v>
      </c>
      <c r="G377" s="7">
        <v>199.7106843</v>
      </c>
      <c r="H377" s="7">
        <v>170.84205670177695</v>
      </c>
    </row>
    <row r="378" spans="1:8" x14ac:dyDescent="0.25">
      <c r="A378" s="16"/>
      <c r="B378" s="5">
        <f>DATE(YEAR(siječanj!B378),MONTH(siječanj!B378)+10,DAY(siječanj!B378))</f>
        <v>44869</v>
      </c>
      <c r="C378" s="8">
        <v>3.90625</v>
      </c>
      <c r="D378">
        <v>0.91678145176485948</v>
      </c>
      <c r="E378" s="6">
        <v>186.72396809074607</v>
      </c>
      <c r="F378" s="7">
        <v>104.22728559999999</v>
      </c>
      <c r="G378" s="7">
        <v>199.77946219999998</v>
      </c>
      <c r="H378" s="7">
        <v>171.18507054552947</v>
      </c>
    </row>
    <row r="379" spans="1:8" x14ac:dyDescent="0.25">
      <c r="A379" s="16"/>
      <c r="B379" s="5">
        <f>DATE(YEAR(siječanj!B379),MONTH(siječanj!B379)+10,DAY(siječanj!B379))</f>
        <v>44869</v>
      </c>
      <c r="C379" s="8">
        <v>3.9166666666666701</v>
      </c>
      <c r="D379">
        <v>0.91678145176485948</v>
      </c>
      <c r="E379" s="6">
        <v>185.38429382792307</v>
      </c>
      <c r="F379" s="7">
        <v>101.525811</v>
      </c>
      <c r="G379" s="7">
        <v>198.62090839999999</v>
      </c>
      <c r="H379" s="7">
        <v>169.95688202996661</v>
      </c>
    </row>
    <row r="380" spans="1:8" x14ac:dyDescent="0.25">
      <c r="A380" s="16"/>
      <c r="B380" s="5">
        <f>DATE(YEAR(siječanj!B380),MONTH(siječanj!B380)+10,DAY(siječanj!B380))</f>
        <v>44869</v>
      </c>
      <c r="C380" s="8">
        <v>3.9270833333333299</v>
      </c>
      <c r="D380">
        <v>0.91678145176485948</v>
      </c>
      <c r="E380" s="6">
        <v>182.20188512569013</v>
      </c>
      <c r="F380" s="7">
        <v>99.284619989999996</v>
      </c>
      <c r="G380" s="7">
        <v>196.23545540000001</v>
      </c>
      <c r="H380" s="7">
        <v>167.03930875982434</v>
      </c>
    </row>
    <row r="381" spans="1:8" x14ac:dyDescent="0.25">
      <c r="A381" s="16"/>
      <c r="B381" s="5">
        <f>DATE(YEAR(siječanj!B381),MONTH(siječanj!B381)+10,DAY(siječanj!B381))</f>
        <v>44869</v>
      </c>
      <c r="C381" s="8">
        <v>3.9375</v>
      </c>
      <c r="D381">
        <v>0.91678145176485948</v>
      </c>
      <c r="E381" s="6">
        <v>174.83122834125072</v>
      </c>
      <c r="F381" s="7">
        <v>97.229205359999995</v>
      </c>
      <c r="G381" s="7">
        <v>194.97338340000002</v>
      </c>
      <c r="H381" s="7">
        <v>160.28202733252547</v>
      </c>
    </row>
    <row r="382" spans="1:8" x14ac:dyDescent="0.25">
      <c r="A382" s="16"/>
      <c r="B382" s="5">
        <f>DATE(YEAR(siječanj!B382),MONTH(siječanj!B382)+10,DAY(siječanj!B382))</f>
        <v>44869</v>
      </c>
      <c r="C382" s="8">
        <v>3.9479166666666701</v>
      </c>
      <c r="D382">
        <v>0.91678145176485948</v>
      </c>
      <c r="E382" s="6">
        <v>168.02217245007475</v>
      </c>
      <c r="F382" s="7">
        <v>94.970038349999996</v>
      </c>
      <c r="G382" s="7">
        <v>194.52093500000001</v>
      </c>
      <c r="H382" s="7">
        <v>154.03961118746511</v>
      </c>
    </row>
    <row r="383" spans="1:8" x14ac:dyDescent="0.25">
      <c r="A383" s="16"/>
      <c r="B383" s="5">
        <f>DATE(YEAR(siječanj!B383),MONTH(siječanj!B383)+10,DAY(siječanj!B383))</f>
        <v>44869</v>
      </c>
      <c r="C383" s="8">
        <v>3.9583333333333299</v>
      </c>
      <c r="D383">
        <v>0.91678145176485948</v>
      </c>
      <c r="E383" s="6">
        <v>158.24596609188708</v>
      </c>
      <c r="F383" s="7">
        <v>92.126073890000001</v>
      </c>
      <c r="G383" s="7">
        <v>189.82355790000003</v>
      </c>
      <c r="H383" s="7">
        <v>145.07696652965296</v>
      </c>
    </row>
    <row r="384" spans="1:8" x14ac:dyDescent="0.25">
      <c r="A384" s="16"/>
      <c r="B384" s="5">
        <f>DATE(YEAR(siječanj!B384),MONTH(siječanj!B384)+10,DAY(siječanj!B384))</f>
        <v>44869</v>
      </c>
      <c r="C384" s="8">
        <v>3.96875</v>
      </c>
      <c r="D384">
        <v>0.91678145176485948</v>
      </c>
      <c r="E384" s="6">
        <v>147.74869711720532</v>
      </c>
      <c r="F384" s="7">
        <v>89.856577520000002</v>
      </c>
      <c r="G384" s="7">
        <v>189.22354740000003</v>
      </c>
      <c r="H384" s="7">
        <v>135.453265039478</v>
      </c>
    </row>
    <row r="385" spans="1:8" x14ac:dyDescent="0.25">
      <c r="A385" s="16"/>
      <c r="B385" s="5">
        <f>DATE(YEAR(siječanj!B385),MONTH(siječanj!B385)+10,DAY(siječanj!B385))</f>
        <v>44869</v>
      </c>
      <c r="C385" s="8">
        <v>3.9791666666666701</v>
      </c>
      <c r="D385">
        <v>0.91678145176485948</v>
      </c>
      <c r="E385" s="6">
        <v>137.05473200962047</v>
      </c>
      <c r="F385" s="7">
        <v>87.864130669999994</v>
      </c>
      <c r="G385" s="7">
        <v>187.4277716</v>
      </c>
      <c r="H385" s="7">
        <v>125.6492361830236</v>
      </c>
    </row>
    <row r="386" spans="1:8" ht="15.75" thickBot="1" x14ac:dyDescent="0.3">
      <c r="A386" s="16"/>
      <c r="B386" s="5">
        <f>DATE(YEAR(siječanj!B386),MONTH(siječanj!B386)+10,DAY(siječanj!B386))</f>
        <v>44869</v>
      </c>
      <c r="C386" s="8">
        <v>3.9895833333333299</v>
      </c>
      <c r="D386">
        <v>0.91678145176485948</v>
      </c>
      <c r="E386" s="6">
        <v>126.70489950232437</v>
      </c>
      <c r="F386" s="7">
        <v>86.198375380000002</v>
      </c>
      <c r="G386" s="7">
        <v>186.92435499999999</v>
      </c>
      <c r="H386" s="7">
        <v>116.16070171146156</v>
      </c>
    </row>
    <row r="387" spans="1:8" x14ac:dyDescent="0.25">
      <c r="A387" s="19">
        <f t="shared" ref="A387" si="2">A291+1</f>
        <v>309</v>
      </c>
      <c r="B387" s="5">
        <f>DATE(YEAR(siječanj!B387),MONTH(siječanj!B387)+10,DAY(siječanj!B387))</f>
        <v>44870</v>
      </c>
      <c r="C387" s="8">
        <v>4</v>
      </c>
      <c r="D387">
        <v>0.91855371284518339</v>
      </c>
      <c r="E387" s="6">
        <v>124.24655278067955</v>
      </c>
      <c r="F387" s="7">
        <v>86.927828700000006</v>
      </c>
      <c r="G387" s="7">
        <v>181.69773950000001</v>
      </c>
      <c r="H387" s="7">
        <v>114.12713236490825</v>
      </c>
    </row>
    <row r="388" spans="1:8" x14ac:dyDescent="0.25">
      <c r="A388" s="20"/>
      <c r="B388" s="5">
        <f>DATE(YEAR(siječanj!B388),MONTH(siječanj!B388)+10,DAY(siječanj!B388))</f>
        <v>44870</v>
      </c>
      <c r="C388" s="8">
        <v>4.0104166666666696</v>
      </c>
      <c r="D388">
        <v>0.91855371284518339</v>
      </c>
      <c r="E388" s="6">
        <v>114.98581409761701</v>
      </c>
      <c r="F388" s="7">
        <v>85.690914430000007</v>
      </c>
      <c r="G388" s="7">
        <v>180.16491919999999</v>
      </c>
      <c r="H388" s="7">
        <v>105.62064646389213</v>
      </c>
    </row>
    <row r="389" spans="1:8" x14ac:dyDescent="0.25">
      <c r="A389" s="20"/>
      <c r="B389" s="5">
        <f>DATE(YEAR(siječanj!B389),MONTH(siječanj!B389)+10,DAY(siječanj!B389))</f>
        <v>44870</v>
      </c>
      <c r="C389" s="8">
        <v>4.0208333333333304</v>
      </c>
      <c r="D389">
        <v>0.91855371284518339</v>
      </c>
      <c r="E389" s="6">
        <v>106.48888269253241</v>
      </c>
      <c r="F389" s="7">
        <v>84.280474999999996</v>
      </c>
      <c r="G389" s="7">
        <v>179.31026740000001</v>
      </c>
      <c r="H389" s="7">
        <v>97.815758573960835</v>
      </c>
    </row>
    <row r="390" spans="1:8" x14ac:dyDescent="0.25">
      <c r="A390" s="20"/>
      <c r="B390" s="5">
        <f>DATE(YEAR(siječanj!B390),MONTH(siječanj!B390)+10,DAY(siječanj!B390))</f>
        <v>44870</v>
      </c>
      <c r="C390" s="8">
        <v>4.03125</v>
      </c>
      <c r="D390">
        <v>0.91855371284518339</v>
      </c>
      <c r="E390" s="6">
        <v>98.760671128662267</v>
      </c>
      <c r="F390" s="7">
        <v>83.169759709999994</v>
      </c>
      <c r="G390" s="7">
        <v>179.73655119999998</v>
      </c>
      <c r="H390" s="7">
        <v>90.716981148314829</v>
      </c>
    </row>
    <row r="391" spans="1:8" x14ac:dyDescent="0.25">
      <c r="A391" s="20"/>
      <c r="B391" s="5">
        <f>DATE(YEAR(siječanj!B391),MONTH(siječanj!B391)+10,DAY(siječanj!B391))</f>
        <v>44870</v>
      </c>
      <c r="C391" s="8">
        <v>4.0416666666666696</v>
      </c>
      <c r="D391">
        <v>0.91855371284518339</v>
      </c>
      <c r="E391" s="6">
        <v>92.144264562032077</v>
      </c>
      <c r="F391" s="7">
        <v>82.267151670000004</v>
      </c>
      <c r="G391" s="7">
        <v>178.9561526</v>
      </c>
      <c r="H391" s="7">
        <v>84.639456330843416</v>
      </c>
    </row>
    <row r="392" spans="1:8" x14ac:dyDescent="0.25">
      <c r="A392" s="20"/>
      <c r="B392" s="5">
        <f>DATE(YEAR(siječanj!B392),MONTH(siječanj!B392)+10,DAY(siječanj!B392))</f>
        <v>44870</v>
      </c>
      <c r="C392" s="8">
        <v>4.0520833333333304</v>
      </c>
      <c r="D392">
        <v>0.91855371284518339</v>
      </c>
      <c r="E392" s="6">
        <v>88.190506983125815</v>
      </c>
      <c r="F392" s="7">
        <v>81.442072769999996</v>
      </c>
      <c r="G392" s="7">
        <v>179.34354919999998</v>
      </c>
      <c r="H392" s="7">
        <v>81.007717627049288</v>
      </c>
    </row>
    <row r="393" spans="1:8" x14ac:dyDescent="0.25">
      <c r="A393" s="20"/>
      <c r="B393" s="5">
        <f>DATE(YEAR(siječanj!B393),MONTH(siječanj!B393)+10,DAY(siječanj!B393))</f>
        <v>44870</v>
      </c>
      <c r="C393" s="8">
        <v>4.0625</v>
      </c>
      <c r="D393">
        <v>0.91855371284518339</v>
      </c>
      <c r="E393" s="6">
        <v>82.393028083674352</v>
      </c>
      <c r="F393" s="7">
        <v>80.767224970000001</v>
      </c>
      <c r="G393" s="7">
        <v>179.2844451</v>
      </c>
      <c r="H393" s="7">
        <v>75.682421858816539</v>
      </c>
    </row>
    <row r="394" spans="1:8" x14ac:dyDescent="0.25">
      <c r="A394" s="20"/>
      <c r="B394" s="5">
        <f>DATE(YEAR(siječanj!B394),MONTH(siječanj!B394)+10,DAY(siječanj!B394))</f>
        <v>44870</v>
      </c>
      <c r="C394" s="8">
        <v>4.0729166666666696</v>
      </c>
      <c r="D394">
        <v>0.91855371284518339</v>
      </c>
      <c r="E394" s="6">
        <v>78.626321214905843</v>
      </c>
      <c r="F394" s="7">
        <v>80.402687240000006</v>
      </c>
      <c r="G394" s="7">
        <v>179.59648859999999</v>
      </c>
      <c r="H394" s="7">
        <v>72.222499279309773</v>
      </c>
    </row>
    <row r="395" spans="1:8" x14ac:dyDescent="0.25">
      <c r="A395" s="20"/>
      <c r="B395" s="5">
        <f>DATE(YEAR(siječanj!B395),MONTH(siječanj!B395)+10,DAY(siječanj!B395))</f>
        <v>44870</v>
      </c>
      <c r="C395" s="8">
        <v>4.0833333333333304</v>
      </c>
      <c r="D395">
        <v>0.91855371284518339</v>
      </c>
      <c r="E395" s="6">
        <v>76.217471447099712</v>
      </c>
      <c r="F395" s="7">
        <v>79.698003499999999</v>
      </c>
      <c r="G395" s="7">
        <v>179.63764009999997</v>
      </c>
      <c r="H395" s="7">
        <v>70.009841381405195</v>
      </c>
    </row>
    <row r="396" spans="1:8" x14ac:dyDescent="0.25">
      <c r="A396" s="20"/>
      <c r="B396" s="5">
        <f>DATE(YEAR(siječanj!B396),MONTH(siječanj!B396)+10,DAY(siječanj!B396))</f>
        <v>44870</v>
      </c>
      <c r="C396" s="8">
        <v>4.09375</v>
      </c>
      <c r="D396">
        <v>0.91855371284518339</v>
      </c>
      <c r="E396" s="6">
        <v>73.902359501729592</v>
      </c>
      <c r="F396" s="7">
        <v>79.509621730000006</v>
      </c>
      <c r="G396" s="7">
        <v>179.73646769999999</v>
      </c>
      <c r="H396" s="7">
        <v>67.88328670833323</v>
      </c>
    </row>
    <row r="397" spans="1:8" x14ac:dyDescent="0.25">
      <c r="A397" s="20"/>
      <c r="B397" s="5">
        <f>DATE(YEAR(siječanj!B397),MONTH(siječanj!B397)+10,DAY(siječanj!B397))</f>
        <v>44870</v>
      </c>
      <c r="C397" s="8">
        <v>4.1041666666666696</v>
      </c>
      <c r="D397">
        <v>0.91855371284518339</v>
      </c>
      <c r="E397" s="6">
        <v>72.875954472022613</v>
      </c>
      <c r="F397" s="7">
        <v>78.686787190000004</v>
      </c>
      <c r="G397" s="7">
        <v>179.62442290000001</v>
      </c>
      <c r="H397" s="7">
        <v>66.940478557412916</v>
      </c>
    </row>
    <row r="398" spans="1:8" x14ac:dyDescent="0.25">
      <c r="A398" s="20"/>
      <c r="B398" s="5">
        <f>DATE(YEAR(siječanj!B398),MONTH(siječanj!B398)+10,DAY(siječanj!B398))</f>
        <v>44870</v>
      </c>
      <c r="C398" s="8">
        <v>4.1145833333333304</v>
      </c>
      <c r="D398">
        <v>0.91855371284518339</v>
      </c>
      <c r="E398" s="6">
        <v>70.110572548094893</v>
      </c>
      <c r="F398" s="7">
        <v>78.134118839999999</v>
      </c>
      <c r="G398" s="7">
        <v>179.71673700000002</v>
      </c>
      <c r="H398" s="7">
        <v>64.400326723754148</v>
      </c>
    </row>
    <row r="399" spans="1:8" x14ac:dyDescent="0.25">
      <c r="A399" s="20"/>
      <c r="B399" s="5">
        <f>DATE(YEAR(siječanj!B399),MONTH(siječanj!B399)+10,DAY(siječanj!B399))</f>
        <v>44870</v>
      </c>
      <c r="C399" s="8">
        <v>4.125</v>
      </c>
      <c r="D399">
        <v>0.91855371284518339</v>
      </c>
      <c r="E399" s="6">
        <v>69.201502125472771</v>
      </c>
      <c r="F399" s="7">
        <v>77.916994770000002</v>
      </c>
      <c r="G399" s="7">
        <v>179.80170290000001</v>
      </c>
      <c r="H399" s="7">
        <v>63.565296711816863</v>
      </c>
    </row>
    <row r="400" spans="1:8" x14ac:dyDescent="0.25">
      <c r="A400" s="20"/>
      <c r="B400" s="5">
        <f>DATE(YEAR(siječanj!B400),MONTH(siječanj!B400)+10,DAY(siječanj!B400))</f>
        <v>44870</v>
      </c>
      <c r="C400" s="8">
        <v>4.1354166666666696</v>
      </c>
      <c r="D400">
        <v>0.91855371284518339</v>
      </c>
      <c r="E400" s="6">
        <v>66.745188736388272</v>
      </c>
      <c r="F400" s="7">
        <v>77.864026289999998</v>
      </c>
      <c r="G400" s="7">
        <v>180.47193430000002</v>
      </c>
      <c r="H400" s="7">
        <v>61.309040928361959</v>
      </c>
    </row>
    <row r="401" spans="1:8" x14ac:dyDescent="0.25">
      <c r="A401" s="20"/>
      <c r="B401" s="5">
        <f>DATE(YEAR(siječanj!B401),MONTH(siječanj!B401)+10,DAY(siječanj!B401))</f>
        <v>44870</v>
      </c>
      <c r="C401" s="8">
        <v>4.1458333333333304</v>
      </c>
      <c r="D401">
        <v>0.91855371284518339</v>
      </c>
      <c r="E401" s="6">
        <v>66.313723112660881</v>
      </c>
      <c r="F401" s="7">
        <v>77.586576210000004</v>
      </c>
      <c r="G401" s="7">
        <v>181.77159430000003</v>
      </c>
      <c r="H401" s="7">
        <v>60.912716577722101</v>
      </c>
    </row>
    <row r="402" spans="1:8" x14ac:dyDescent="0.25">
      <c r="A402" s="20"/>
      <c r="B402" s="5">
        <f>DATE(YEAR(siječanj!B402),MONTH(siječanj!B402)+10,DAY(siječanj!B402))</f>
        <v>44870</v>
      </c>
      <c r="C402" s="8">
        <v>4.15625</v>
      </c>
      <c r="D402">
        <v>0.91855371284518339</v>
      </c>
      <c r="E402" s="6">
        <v>65.232556108330385</v>
      </c>
      <c r="F402" s="7">
        <v>77.654855080000004</v>
      </c>
      <c r="G402" s="7">
        <v>182.96266900000001</v>
      </c>
      <c r="H402" s="7">
        <v>59.919606611688621</v>
      </c>
    </row>
    <row r="403" spans="1:8" x14ac:dyDescent="0.25">
      <c r="A403" s="20"/>
      <c r="B403" s="5">
        <f>DATE(YEAR(siječanj!B403),MONTH(siječanj!B403)+10,DAY(siječanj!B403))</f>
        <v>44870</v>
      </c>
      <c r="C403" s="8">
        <v>4.1666666666666696</v>
      </c>
      <c r="D403">
        <v>0.91855371284518339</v>
      </c>
      <c r="E403" s="6">
        <v>65.676331932455852</v>
      </c>
      <c r="F403" s="7">
        <v>77.986906680000004</v>
      </c>
      <c r="G403" s="7">
        <v>185.11191740000001</v>
      </c>
      <c r="H403" s="7">
        <v>60.327238542610004</v>
      </c>
    </row>
    <row r="404" spans="1:8" x14ac:dyDescent="0.25">
      <c r="A404" s="20"/>
      <c r="B404" s="5">
        <f>DATE(YEAR(siječanj!B404),MONTH(siječanj!B404)+10,DAY(siječanj!B404))</f>
        <v>44870</v>
      </c>
      <c r="C404" s="8">
        <v>4.1770833333333304</v>
      </c>
      <c r="D404">
        <v>0.91855371284518339</v>
      </c>
      <c r="E404" s="6">
        <v>65.322530081285862</v>
      </c>
      <c r="F404" s="7">
        <v>78.07526034</v>
      </c>
      <c r="G404" s="7">
        <v>186.16523930000002</v>
      </c>
      <c r="H404" s="7">
        <v>60.002252538606307</v>
      </c>
    </row>
    <row r="405" spans="1:8" x14ac:dyDescent="0.25">
      <c r="A405" s="20"/>
      <c r="B405" s="5">
        <f>DATE(YEAR(siječanj!B405),MONTH(siječanj!B405)+10,DAY(siječanj!B405))</f>
        <v>44870</v>
      </c>
      <c r="C405" s="8">
        <v>4.1875</v>
      </c>
      <c r="D405">
        <v>0.91855371284518339</v>
      </c>
      <c r="E405" s="6">
        <v>66.443683642680028</v>
      </c>
      <c r="F405" s="7">
        <v>78.440340320000004</v>
      </c>
      <c r="G405" s="7">
        <v>191.4509381</v>
      </c>
      <c r="H405" s="7">
        <v>61.032092305094523</v>
      </c>
    </row>
    <row r="406" spans="1:8" x14ac:dyDescent="0.25">
      <c r="A406" s="20"/>
      <c r="B406" s="5">
        <f>DATE(YEAR(siječanj!B406),MONTH(siječanj!B406)+10,DAY(siječanj!B406))</f>
        <v>44870</v>
      </c>
      <c r="C406" s="8">
        <v>4.1979166666666696</v>
      </c>
      <c r="D406">
        <v>0.91855371284518339</v>
      </c>
      <c r="E406" s="6">
        <v>65.872552495878281</v>
      </c>
      <c r="F406" s="7">
        <v>79.096194409999995</v>
      </c>
      <c r="G406" s="7">
        <v>192.9844483</v>
      </c>
      <c r="H406" s="7">
        <v>60.507477669678245</v>
      </c>
    </row>
    <row r="407" spans="1:8" x14ac:dyDescent="0.25">
      <c r="A407" s="20"/>
      <c r="B407" s="5">
        <f>DATE(YEAR(siječanj!B407),MONTH(siječanj!B407)+10,DAY(siječanj!B407))</f>
        <v>44870</v>
      </c>
      <c r="C407" s="8">
        <v>4.2083333333333304</v>
      </c>
      <c r="D407">
        <v>0.91855371284518339</v>
      </c>
      <c r="E407" s="6">
        <v>67.805520039004605</v>
      </c>
      <c r="F407" s="7">
        <v>80.548973579999995</v>
      </c>
      <c r="G407" s="7">
        <v>197.95635619999999</v>
      </c>
      <c r="H407" s="7">
        <v>62.283012183226163</v>
      </c>
    </row>
    <row r="408" spans="1:8" x14ac:dyDescent="0.25">
      <c r="A408" s="20"/>
      <c r="B408" s="5">
        <f>DATE(YEAR(siječanj!B408),MONTH(siječanj!B408)+10,DAY(siječanj!B408))</f>
        <v>44870</v>
      </c>
      <c r="C408" s="8">
        <v>4.21875</v>
      </c>
      <c r="D408">
        <v>0.91855371284518339</v>
      </c>
      <c r="E408" s="6">
        <v>69.620891858608857</v>
      </c>
      <c r="F408" s="7">
        <v>81.526851570000005</v>
      </c>
      <c r="G408" s="7">
        <v>198.96677930000001</v>
      </c>
      <c r="H408" s="7">
        <v>63.950528708318167</v>
      </c>
    </row>
    <row r="409" spans="1:8" x14ac:dyDescent="0.25">
      <c r="A409" s="20"/>
      <c r="B409" s="5">
        <f>DATE(YEAR(siječanj!B409),MONTH(siječanj!B409)+10,DAY(siječanj!B409))</f>
        <v>44870</v>
      </c>
      <c r="C409" s="8">
        <v>4.2291666666666696</v>
      </c>
      <c r="D409">
        <v>0.91855371284518339</v>
      </c>
      <c r="E409" s="6">
        <v>69.894694781859229</v>
      </c>
      <c r="F409" s="7">
        <v>83.525464979999995</v>
      </c>
      <c r="G409" s="7">
        <v>199.41214480000002</v>
      </c>
      <c r="H409" s="7">
        <v>64.202031400057663</v>
      </c>
    </row>
    <row r="410" spans="1:8" x14ac:dyDescent="0.25">
      <c r="A410" s="20"/>
      <c r="B410" s="5">
        <f>DATE(YEAR(siječanj!B410),MONTH(siječanj!B410)+10,DAY(siječanj!B410))</f>
        <v>44870</v>
      </c>
      <c r="C410" s="8">
        <v>4.2395833333333304</v>
      </c>
      <c r="D410">
        <v>0.91855371284518339</v>
      </c>
      <c r="E410" s="6">
        <v>72.150218566289595</v>
      </c>
      <c r="F410" s="7">
        <v>86.438699349999993</v>
      </c>
      <c r="G410" s="7">
        <v>199.17858899999999</v>
      </c>
      <c r="H410" s="7">
        <v>66.273851146656796</v>
      </c>
    </row>
    <row r="411" spans="1:8" x14ac:dyDescent="0.25">
      <c r="A411" s="20"/>
      <c r="B411" s="5">
        <f>DATE(YEAR(siječanj!B411),MONTH(siječanj!B411)+10,DAY(siječanj!B411))</f>
        <v>44870</v>
      </c>
      <c r="C411" s="8">
        <v>4.25</v>
      </c>
      <c r="D411">
        <v>0.91855371284518339</v>
      </c>
      <c r="E411" s="6">
        <v>75.715000023544121</v>
      </c>
      <c r="F411" s="7">
        <v>90.581267280000006</v>
      </c>
      <c r="G411" s="7">
        <v>197.36899030000001</v>
      </c>
      <c r="H411" s="7">
        <v>69.548294389699606</v>
      </c>
    </row>
    <row r="412" spans="1:8" x14ac:dyDescent="0.25">
      <c r="A412" s="20"/>
      <c r="B412" s="5">
        <f>DATE(YEAR(siječanj!B412),MONTH(siječanj!B412)+10,DAY(siječanj!B412))</f>
        <v>44870</v>
      </c>
      <c r="C412" s="8">
        <v>4.2604166666666696</v>
      </c>
      <c r="D412">
        <v>0.91855371284518339</v>
      </c>
      <c r="E412" s="6">
        <v>76.249367365963224</v>
      </c>
      <c r="F412" s="7">
        <v>92.753889889999996</v>
      </c>
      <c r="G412" s="7">
        <v>189.0700731</v>
      </c>
      <c r="H412" s="7">
        <v>70.039139496101882</v>
      </c>
    </row>
    <row r="413" spans="1:8" x14ac:dyDescent="0.25">
      <c r="A413" s="20"/>
      <c r="B413" s="5">
        <f>DATE(YEAR(siječanj!B413),MONTH(siječanj!B413)+10,DAY(siječanj!B413))</f>
        <v>44870</v>
      </c>
      <c r="C413" s="8">
        <v>4.2708333333333304</v>
      </c>
      <c r="D413">
        <v>0.91855371284518339</v>
      </c>
      <c r="E413" s="6">
        <v>79.430232204850839</v>
      </c>
      <c r="F413" s="7">
        <v>96.470680819999998</v>
      </c>
      <c r="G413" s="7">
        <v>164.88341869999999</v>
      </c>
      <c r="H413" s="7">
        <v>72.960934703920799</v>
      </c>
    </row>
    <row r="414" spans="1:8" x14ac:dyDescent="0.25">
      <c r="A414" s="20"/>
      <c r="B414" s="5">
        <f>DATE(YEAR(siječanj!B414),MONTH(siječanj!B414)+10,DAY(siječanj!B414))</f>
        <v>44870</v>
      </c>
      <c r="C414" s="8">
        <v>4.28125</v>
      </c>
      <c r="D414">
        <v>0.91855371284518339</v>
      </c>
      <c r="E414" s="6">
        <v>83.166695237461084</v>
      </c>
      <c r="F414" s="7">
        <v>101.6342542</v>
      </c>
      <c r="G414" s="7">
        <v>108.3750869</v>
      </c>
      <c r="H414" s="7">
        <v>76.393076695433706</v>
      </c>
    </row>
    <row r="415" spans="1:8" x14ac:dyDescent="0.25">
      <c r="A415" s="20"/>
      <c r="B415" s="5">
        <f>DATE(YEAR(siječanj!B415),MONTH(siječanj!B415)+10,DAY(siječanj!B415))</f>
        <v>44870</v>
      </c>
      <c r="C415" s="8">
        <v>4.2916666666666696</v>
      </c>
      <c r="D415">
        <v>0.91855371284518339</v>
      </c>
      <c r="E415" s="6">
        <v>87.842006887752717</v>
      </c>
      <c r="F415" s="7">
        <v>107.32476740000001</v>
      </c>
      <c r="G415" s="7">
        <v>43.092414320000003</v>
      </c>
      <c r="H415" s="7">
        <v>80.68760157051743</v>
      </c>
    </row>
    <row r="416" spans="1:8" x14ac:dyDescent="0.25">
      <c r="A416" s="20"/>
      <c r="B416" s="5">
        <f>DATE(YEAR(siječanj!B416),MONTH(siječanj!B416)+10,DAY(siječanj!B416))</f>
        <v>44870</v>
      </c>
      <c r="C416" s="8">
        <v>4.3020833333333304</v>
      </c>
      <c r="D416">
        <v>0.91855371284518339</v>
      </c>
      <c r="E416" s="6">
        <v>90.576334819580168</v>
      </c>
      <c r="F416" s="7">
        <v>110.14938149999999</v>
      </c>
      <c r="G416" s="7">
        <v>13.139265</v>
      </c>
      <c r="H416" s="7">
        <v>83.19922864443383</v>
      </c>
    </row>
    <row r="417" spans="1:8" x14ac:dyDescent="0.25">
      <c r="A417" s="20"/>
      <c r="B417" s="5">
        <f>DATE(YEAR(siječanj!B417),MONTH(siječanj!B417)+10,DAY(siječanj!B417))</f>
        <v>44870</v>
      </c>
      <c r="C417" s="8">
        <v>4.3125</v>
      </c>
      <c r="D417">
        <v>0.91855371284518339</v>
      </c>
      <c r="E417" s="6">
        <v>94.392833515122135</v>
      </c>
      <c r="F417" s="7">
        <v>113.0054652</v>
      </c>
      <c r="G417" s="7">
        <v>5.7091161599999998</v>
      </c>
      <c r="H417" s="7">
        <v>86.704887691292697</v>
      </c>
    </row>
    <row r="418" spans="1:8" x14ac:dyDescent="0.25">
      <c r="A418" s="20"/>
      <c r="B418" s="5">
        <f>DATE(YEAR(siječanj!B418),MONTH(siječanj!B418)+10,DAY(siječanj!B418))</f>
        <v>44870</v>
      </c>
      <c r="C418" s="8">
        <v>4.3229166666666696</v>
      </c>
      <c r="D418">
        <v>0.91855371284518339</v>
      </c>
      <c r="E418" s="6">
        <v>100.44529410474497</v>
      </c>
      <c r="F418" s="7">
        <v>118.34453640000001</v>
      </c>
      <c r="G418" s="7">
        <v>3.6653757570000001</v>
      </c>
      <c r="H418" s="7">
        <v>92.264397837739907</v>
      </c>
    </row>
    <row r="419" spans="1:8" x14ac:dyDescent="0.25">
      <c r="A419" s="20"/>
      <c r="B419" s="5">
        <f>DATE(YEAR(siječanj!B419),MONTH(siječanj!B419)+10,DAY(siječanj!B419))</f>
        <v>44870</v>
      </c>
      <c r="C419" s="8">
        <v>4.3333333333333304</v>
      </c>
      <c r="D419">
        <v>0.91855371284518339</v>
      </c>
      <c r="E419" s="6">
        <v>106.30787638113837</v>
      </c>
      <c r="F419" s="7">
        <v>125.8773735</v>
      </c>
      <c r="G419" s="7">
        <v>3.2942780580000002</v>
      </c>
      <c r="H419" s="7">
        <v>97.649494554581423</v>
      </c>
    </row>
    <row r="420" spans="1:8" x14ac:dyDescent="0.25">
      <c r="A420" s="20"/>
      <c r="B420" s="5">
        <f>DATE(YEAR(siječanj!B420),MONTH(siječanj!B420)+10,DAY(siječanj!B420))</f>
        <v>44870</v>
      </c>
      <c r="C420" s="8">
        <v>4.34375</v>
      </c>
      <c r="D420">
        <v>0.91855371284518339</v>
      </c>
      <c r="E420" s="6">
        <v>112.33915675420405</v>
      </c>
      <c r="F420" s="7">
        <v>128.88878940000001</v>
      </c>
      <c r="G420" s="7">
        <v>2.2186315359999997</v>
      </c>
      <c r="H420" s="7">
        <v>103.1895495344712</v>
      </c>
    </row>
    <row r="421" spans="1:8" x14ac:dyDescent="0.25">
      <c r="A421" s="20"/>
      <c r="B421" s="5">
        <f>DATE(YEAR(siječanj!B421),MONTH(siječanj!B421)+10,DAY(siječanj!B421))</f>
        <v>44870</v>
      </c>
      <c r="C421" s="8">
        <v>4.3541666666666696</v>
      </c>
      <c r="D421">
        <v>0.91855371284518339</v>
      </c>
      <c r="E421" s="6">
        <v>118.612449372502</v>
      </c>
      <c r="F421" s="7">
        <v>131.20525649999999</v>
      </c>
      <c r="G421" s="7">
        <v>1.5784566980000001</v>
      </c>
      <c r="H421" s="7">
        <v>108.95190576077306</v>
      </c>
    </row>
    <row r="422" spans="1:8" x14ac:dyDescent="0.25">
      <c r="A422" s="20"/>
      <c r="B422" s="5">
        <f>DATE(YEAR(siječanj!B422),MONTH(siječanj!B422)+10,DAY(siječanj!B422))</f>
        <v>44870</v>
      </c>
      <c r="C422" s="8">
        <v>4.3645833333333304</v>
      </c>
      <c r="D422">
        <v>0.91855371284518339</v>
      </c>
      <c r="E422" s="6">
        <v>123.38550693289858</v>
      </c>
      <c r="F422" s="7">
        <v>133.124133</v>
      </c>
      <c r="G422" s="7">
        <v>1.1477745049999999</v>
      </c>
      <c r="H422" s="7">
        <v>113.33621550449911</v>
      </c>
    </row>
    <row r="423" spans="1:8" x14ac:dyDescent="0.25">
      <c r="A423" s="20"/>
      <c r="B423" s="5">
        <f>DATE(YEAR(siječanj!B423),MONTH(siječanj!B423)+10,DAY(siječanj!B423))</f>
        <v>44870</v>
      </c>
      <c r="C423" s="8">
        <v>4.375</v>
      </c>
      <c r="D423">
        <v>0.91855371284518339</v>
      </c>
      <c r="E423" s="6">
        <v>125.65092832098799</v>
      </c>
      <c r="F423" s="7">
        <v>135.94165959999998</v>
      </c>
      <c r="G423" s="7">
        <v>0.90948485999999995</v>
      </c>
      <c r="H423" s="7">
        <v>115.41712673168752</v>
      </c>
    </row>
    <row r="424" spans="1:8" x14ac:dyDescent="0.25">
      <c r="A424" s="20"/>
      <c r="B424" s="5">
        <f>DATE(YEAR(siječanj!B424),MONTH(siječanj!B424)+10,DAY(siječanj!B424))</f>
        <v>44870</v>
      </c>
      <c r="C424" s="8">
        <v>4.3854166666666696</v>
      </c>
      <c r="D424">
        <v>0.91855371284518339</v>
      </c>
      <c r="E424" s="6">
        <v>130.75966942889582</v>
      </c>
      <c r="F424" s="7">
        <v>137.4435441</v>
      </c>
      <c r="G424" s="7">
        <v>0.82150029299999994</v>
      </c>
      <c r="H424" s="7">
        <v>120.10977984432108</v>
      </c>
    </row>
    <row r="425" spans="1:8" x14ac:dyDescent="0.25">
      <c r="A425" s="20"/>
      <c r="B425" s="5">
        <f>DATE(YEAR(siječanj!B425),MONTH(siječanj!B425)+10,DAY(siječanj!B425))</f>
        <v>44870</v>
      </c>
      <c r="C425" s="8">
        <v>4.3958333333333304</v>
      </c>
      <c r="D425">
        <v>0.91855371284518339</v>
      </c>
      <c r="E425" s="6">
        <v>133.43211574362422</v>
      </c>
      <c r="F425" s="7">
        <v>138.0805728</v>
      </c>
      <c r="G425" s="7">
        <v>0.8883407940000001</v>
      </c>
      <c r="H425" s="7">
        <v>122.56456532909428</v>
      </c>
    </row>
    <row r="426" spans="1:8" x14ac:dyDescent="0.25">
      <c r="A426" s="20"/>
      <c r="B426" s="5">
        <f>DATE(YEAR(siječanj!B426),MONTH(siječanj!B426)+10,DAY(siječanj!B426))</f>
        <v>44870</v>
      </c>
      <c r="C426" s="8">
        <v>4.40625</v>
      </c>
      <c r="D426">
        <v>0.91855371284518339</v>
      </c>
      <c r="E426" s="6">
        <v>136.51426764803492</v>
      </c>
      <c r="F426" s="7">
        <v>138.58996139999999</v>
      </c>
      <c r="G426" s="7">
        <v>0.86338271099999997</v>
      </c>
      <c r="H426" s="7">
        <v>125.39568740444358</v>
      </c>
    </row>
    <row r="427" spans="1:8" x14ac:dyDescent="0.25">
      <c r="A427" s="20"/>
      <c r="B427" s="5">
        <f>DATE(YEAR(siječanj!B427),MONTH(siječanj!B427)+10,DAY(siječanj!B427))</f>
        <v>44870</v>
      </c>
      <c r="C427" s="8">
        <v>4.4166666666666696</v>
      </c>
      <c r="D427">
        <v>0.91855371284518339</v>
      </c>
      <c r="E427" s="6">
        <v>138.14110545728411</v>
      </c>
      <c r="F427" s="7">
        <v>138.92548280000003</v>
      </c>
      <c r="G427" s="7">
        <v>0.91876358400000002</v>
      </c>
      <c r="H427" s="7">
        <v>126.89002531432635</v>
      </c>
    </row>
    <row r="428" spans="1:8" x14ac:dyDescent="0.25">
      <c r="A428" s="20"/>
      <c r="B428" s="5">
        <f>DATE(YEAR(siječanj!B428),MONTH(siječanj!B428)+10,DAY(siječanj!B428))</f>
        <v>44870</v>
      </c>
      <c r="C428" s="8">
        <v>4.4270833333333304</v>
      </c>
      <c r="D428">
        <v>0.91855371284518339</v>
      </c>
      <c r="E428" s="6">
        <v>140.19301501248313</v>
      </c>
      <c r="F428" s="7">
        <v>138.54669870000001</v>
      </c>
      <c r="G428" s="7">
        <v>0.955963432</v>
      </c>
      <c r="H428" s="7">
        <v>128.77481445467691</v>
      </c>
    </row>
    <row r="429" spans="1:8" x14ac:dyDescent="0.25">
      <c r="A429" s="20"/>
      <c r="B429" s="5">
        <f>DATE(YEAR(siječanj!B429),MONTH(siječanj!B429)+10,DAY(siječanj!B429))</f>
        <v>44870</v>
      </c>
      <c r="C429" s="8">
        <v>4.4375</v>
      </c>
      <c r="D429">
        <v>0.91855371284518339</v>
      </c>
      <c r="E429" s="6">
        <v>141.43984798573243</v>
      </c>
      <c r="F429" s="7">
        <v>138.8361017</v>
      </c>
      <c r="G429" s="7">
        <v>0.90626843099999999</v>
      </c>
      <c r="H429" s="7">
        <v>129.92009751155285</v>
      </c>
    </row>
    <row r="430" spans="1:8" x14ac:dyDescent="0.25">
      <c r="A430" s="20"/>
      <c r="B430" s="5">
        <f>DATE(YEAR(siječanj!B430),MONTH(siječanj!B430)+10,DAY(siječanj!B430))</f>
        <v>44870</v>
      </c>
      <c r="C430" s="8">
        <v>4.4479166666666696</v>
      </c>
      <c r="D430">
        <v>0.91855371284518339</v>
      </c>
      <c r="E430" s="6">
        <v>142.06792137976626</v>
      </c>
      <c r="F430" s="7">
        <v>139.1041611</v>
      </c>
      <c r="G430" s="7">
        <v>0.85755915799999993</v>
      </c>
      <c r="H430" s="7">
        <v>130.4970166595819</v>
      </c>
    </row>
    <row r="431" spans="1:8" x14ac:dyDescent="0.25">
      <c r="A431" s="20"/>
      <c r="B431" s="5">
        <f>DATE(YEAR(siječanj!B431),MONTH(siječanj!B431)+10,DAY(siječanj!B431))</f>
        <v>44870</v>
      </c>
      <c r="C431" s="8">
        <v>4.4583333333333304</v>
      </c>
      <c r="D431">
        <v>0.91855371284518339</v>
      </c>
      <c r="E431" s="6">
        <v>145.14479039230523</v>
      </c>
      <c r="F431" s="7">
        <v>138.83092400000001</v>
      </c>
      <c r="G431" s="7">
        <v>0.88398191700000006</v>
      </c>
      <c r="H431" s="7">
        <v>133.32328611498787</v>
      </c>
    </row>
    <row r="432" spans="1:8" x14ac:dyDescent="0.25">
      <c r="A432" s="20"/>
      <c r="B432" s="5">
        <f>DATE(YEAR(siječanj!B432),MONTH(siječanj!B432)+10,DAY(siječanj!B432))</f>
        <v>44870</v>
      </c>
      <c r="C432" s="8">
        <v>4.46875</v>
      </c>
      <c r="D432">
        <v>0.91855371284518339</v>
      </c>
      <c r="E432" s="6">
        <v>145.80273828670028</v>
      </c>
      <c r="F432" s="7">
        <v>138.65553640000002</v>
      </c>
      <c r="G432" s="7">
        <v>0.931834355</v>
      </c>
      <c r="H432" s="7">
        <v>133.92764659624311</v>
      </c>
    </row>
    <row r="433" spans="1:8" x14ac:dyDescent="0.25">
      <c r="A433" s="20"/>
      <c r="B433" s="5">
        <f>DATE(YEAR(siječanj!B433),MONTH(siječanj!B433)+10,DAY(siječanj!B433))</f>
        <v>44870</v>
      </c>
      <c r="C433" s="8">
        <v>4.4791666666666696</v>
      </c>
      <c r="D433">
        <v>0.91855371284518339</v>
      </c>
      <c r="E433" s="6">
        <v>146.08968738008298</v>
      </c>
      <c r="F433" s="7">
        <v>138.39194230000001</v>
      </c>
      <c r="G433" s="7">
        <v>0.89698970700000002</v>
      </c>
      <c r="H433" s="7">
        <v>134.19122475136734</v>
      </c>
    </row>
    <row r="434" spans="1:8" x14ac:dyDescent="0.25">
      <c r="A434" s="20"/>
      <c r="B434" s="5">
        <f>DATE(YEAR(siječanj!B434),MONTH(siječanj!B434)+10,DAY(siječanj!B434))</f>
        <v>44870</v>
      </c>
      <c r="C434" s="8">
        <v>4.4895833333333304</v>
      </c>
      <c r="D434">
        <v>0.91855371284518339</v>
      </c>
      <c r="E434" s="6">
        <v>145.68274883036429</v>
      </c>
      <c r="F434" s="7">
        <v>137.45395019999998</v>
      </c>
      <c r="G434" s="7">
        <v>0.86394514599999994</v>
      </c>
      <c r="H434" s="7">
        <v>133.81742983562341</v>
      </c>
    </row>
    <row r="435" spans="1:8" x14ac:dyDescent="0.25">
      <c r="A435" s="20"/>
      <c r="B435" s="5">
        <f>DATE(YEAR(siječanj!B435),MONTH(siječanj!B435)+10,DAY(siječanj!B435))</f>
        <v>44870</v>
      </c>
      <c r="C435" s="8">
        <v>4.5</v>
      </c>
      <c r="D435">
        <v>0.91855371284518339</v>
      </c>
      <c r="E435" s="6">
        <v>145.44051319654508</v>
      </c>
      <c r="F435" s="7">
        <v>135.76864130000001</v>
      </c>
      <c r="G435" s="7">
        <v>0.99248513400000005</v>
      </c>
      <c r="H435" s="7">
        <v>133.59492339479539</v>
      </c>
    </row>
    <row r="436" spans="1:8" x14ac:dyDescent="0.25">
      <c r="A436" s="20"/>
      <c r="B436" s="5">
        <f>DATE(YEAR(siječanj!B436),MONTH(siječanj!B436)+10,DAY(siječanj!B436))</f>
        <v>44870</v>
      </c>
      <c r="C436" s="8">
        <v>4.5104166666666696</v>
      </c>
      <c r="D436">
        <v>0.91855371284518339</v>
      </c>
      <c r="E436" s="6">
        <v>151.02551877182594</v>
      </c>
      <c r="F436" s="7">
        <v>134.63487330000001</v>
      </c>
      <c r="G436" s="7">
        <v>0.942352195</v>
      </c>
      <c r="H436" s="7">
        <v>138.72505100223066</v>
      </c>
    </row>
    <row r="437" spans="1:8" x14ac:dyDescent="0.25">
      <c r="A437" s="20"/>
      <c r="B437" s="5">
        <f>DATE(YEAR(siječanj!B437),MONTH(siječanj!B437)+10,DAY(siječanj!B437))</f>
        <v>44870</v>
      </c>
      <c r="C437" s="8">
        <v>4.5208333333333304</v>
      </c>
      <c r="D437">
        <v>0.91855371284518339</v>
      </c>
      <c r="E437" s="6">
        <v>152.14846738462106</v>
      </c>
      <c r="F437" s="7">
        <v>133.21650790000001</v>
      </c>
      <c r="G437" s="7">
        <v>0.89263376000000005</v>
      </c>
      <c r="H437" s="7">
        <v>139.75653961984796</v>
      </c>
    </row>
    <row r="438" spans="1:8" x14ac:dyDescent="0.25">
      <c r="A438" s="20"/>
      <c r="B438" s="5">
        <f>DATE(YEAR(siječanj!B438),MONTH(siječanj!B438)+10,DAY(siječanj!B438))</f>
        <v>44870</v>
      </c>
      <c r="C438" s="8">
        <v>4.53125</v>
      </c>
      <c r="D438">
        <v>0.91855371284518339</v>
      </c>
      <c r="E438" s="6">
        <v>152.18699943377413</v>
      </c>
      <c r="F438" s="7">
        <v>131.50763710000001</v>
      </c>
      <c r="G438" s="7">
        <v>0.89188677500000002</v>
      </c>
      <c r="H438" s="7">
        <v>139.79193337666106</v>
      </c>
    </row>
    <row r="439" spans="1:8" x14ac:dyDescent="0.25">
      <c r="A439" s="20"/>
      <c r="B439" s="5">
        <f>DATE(YEAR(siječanj!B439),MONTH(siječanj!B439)+10,DAY(siječanj!B439))</f>
        <v>44870</v>
      </c>
      <c r="C439" s="8">
        <v>4.5416666666666696</v>
      </c>
      <c r="D439">
        <v>0.91855371284518339</v>
      </c>
      <c r="E439" s="6">
        <v>147.93136543968623</v>
      </c>
      <c r="F439" s="7">
        <v>128.3337928</v>
      </c>
      <c r="G439" s="7">
        <v>0.87157903900000011</v>
      </c>
      <c r="H439" s="7">
        <v>135.88290497088144</v>
      </c>
    </row>
    <row r="440" spans="1:8" x14ac:dyDescent="0.25">
      <c r="A440" s="20"/>
      <c r="B440" s="5">
        <f>DATE(YEAR(siječanj!B440),MONTH(siječanj!B440)+10,DAY(siječanj!B440))</f>
        <v>44870</v>
      </c>
      <c r="C440" s="8">
        <v>4.5520833333333304</v>
      </c>
      <c r="D440">
        <v>0.91855371284518339</v>
      </c>
      <c r="E440" s="6">
        <v>143.32193753713364</v>
      </c>
      <c r="F440" s="7">
        <v>126.67490420000001</v>
      </c>
      <c r="G440" s="7">
        <v>0.92648096400000002</v>
      </c>
      <c r="H440" s="7">
        <v>131.64889785689957</v>
      </c>
    </row>
    <row r="441" spans="1:8" x14ac:dyDescent="0.25">
      <c r="A441" s="20"/>
      <c r="B441" s="5">
        <f>DATE(YEAR(siječanj!B441),MONTH(siječanj!B441)+10,DAY(siječanj!B441))</f>
        <v>44870</v>
      </c>
      <c r="C441" s="8">
        <v>4.5625</v>
      </c>
      <c r="D441">
        <v>0.91855371284518339</v>
      </c>
      <c r="E441" s="6">
        <v>144.09390495198323</v>
      </c>
      <c r="F441" s="7">
        <v>125.0337261</v>
      </c>
      <c r="G441" s="7">
        <v>1.022007149</v>
      </c>
      <c r="H441" s="7">
        <v>132.35799139200515</v>
      </c>
    </row>
    <row r="442" spans="1:8" x14ac:dyDescent="0.25">
      <c r="A442" s="20"/>
      <c r="B442" s="5">
        <f>DATE(YEAR(siječanj!B442),MONTH(siječanj!B442)+10,DAY(siječanj!B442))</f>
        <v>44870</v>
      </c>
      <c r="C442" s="8">
        <v>4.5729166666666696</v>
      </c>
      <c r="D442">
        <v>0.91855371284518339</v>
      </c>
      <c r="E442" s="6">
        <v>144.05080286876023</v>
      </c>
      <c r="F442" s="7">
        <v>123.38712209999998</v>
      </c>
      <c r="G442" s="7">
        <v>1.041654316</v>
      </c>
      <c r="H442" s="7">
        <v>132.31839981342929</v>
      </c>
    </row>
    <row r="443" spans="1:8" x14ac:dyDescent="0.25">
      <c r="A443" s="20"/>
      <c r="B443" s="5">
        <f>DATE(YEAR(siječanj!B443),MONTH(siječanj!B443)+10,DAY(siječanj!B443))</f>
        <v>44870</v>
      </c>
      <c r="C443" s="8">
        <v>4.5833333333333304</v>
      </c>
      <c r="D443">
        <v>0.91855371284518339</v>
      </c>
      <c r="E443" s="6">
        <v>146.06111151204058</v>
      </c>
      <c r="F443" s="7">
        <v>120.51397279999999</v>
      </c>
      <c r="G443" s="7">
        <v>0.99578944400000002</v>
      </c>
      <c r="H443" s="7">
        <v>134.16497628167923</v>
      </c>
    </row>
    <row r="444" spans="1:8" x14ac:dyDescent="0.25">
      <c r="A444" s="20"/>
      <c r="B444" s="5">
        <f>DATE(YEAR(siječanj!B444),MONTH(siječanj!B444)+10,DAY(siječanj!B444))</f>
        <v>44870</v>
      </c>
      <c r="C444" s="8">
        <v>4.59375</v>
      </c>
      <c r="D444">
        <v>0.91855371284518339</v>
      </c>
      <c r="E444" s="6">
        <v>146.90010543135622</v>
      </c>
      <c r="F444" s="7">
        <v>118.9328182</v>
      </c>
      <c r="G444" s="7">
        <v>0.85657050099999998</v>
      </c>
      <c r="H444" s="7">
        <v>134.93563726132115</v>
      </c>
    </row>
    <row r="445" spans="1:8" x14ac:dyDescent="0.25">
      <c r="A445" s="20"/>
      <c r="B445" s="5">
        <f>DATE(YEAR(siječanj!B445),MONTH(siječanj!B445)+10,DAY(siječanj!B445))</f>
        <v>44870</v>
      </c>
      <c r="C445" s="8">
        <v>4.6041666666666696</v>
      </c>
      <c r="D445">
        <v>0.91855371284518339</v>
      </c>
      <c r="E445" s="6">
        <v>149.00024706457276</v>
      </c>
      <c r="F445" s="7">
        <v>117.97221699999999</v>
      </c>
      <c r="G445" s="7">
        <v>0.958022767</v>
      </c>
      <c r="H445" s="7">
        <v>136.86473015601294</v>
      </c>
    </row>
    <row r="446" spans="1:8" x14ac:dyDescent="0.25">
      <c r="A446" s="20"/>
      <c r="B446" s="5">
        <f>DATE(YEAR(siječanj!B446),MONTH(siječanj!B446)+10,DAY(siječanj!B446))</f>
        <v>44870</v>
      </c>
      <c r="C446" s="8">
        <v>4.6145833333333304</v>
      </c>
      <c r="D446">
        <v>0.91855371284518339</v>
      </c>
      <c r="E446" s="6">
        <v>148.63713437709876</v>
      </c>
      <c r="F446" s="7">
        <v>117.04459109999999</v>
      </c>
      <c r="G446" s="7">
        <v>1.037664538</v>
      </c>
      <c r="H446" s="7">
        <v>136.53119164875253</v>
      </c>
    </row>
    <row r="447" spans="1:8" x14ac:dyDescent="0.25">
      <c r="A447" s="20"/>
      <c r="B447" s="5">
        <f>DATE(YEAR(siječanj!B447),MONTH(siječanj!B447)+10,DAY(siječanj!B447))</f>
        <v>44870</v>
      </c>
      <c r="C447" s="8">
        <v>4.625</v>
      </c>
      <c r="D447">
        <v>0.91855371284518339</v>
      </c>
      <c r="E447" s="6">
        <v>149.41962488365087</v>
      </c>
      <c r="F447" s="7">
        <v>115.72876580000001</v>
      </c>
      <c r="G447" s="7">
        <v>1.087069533</v>
      </c>
      <c r="H447" s="7">
        <v>137.24995120881206</v>
      </c>
    </row>
    <row r="448" spans="1:8" x14ac:dyDescent="0.25">
      <c r="A448" s="20"/>
      <c r="B448" s="5">
        <f>DATE(YEAR(siječanj!B448),MONTH(siječanj!B448)+10,DAY(siječanj!B448))</f>
        <v>44870</v>
      </c>
      <c r="C448" s="8">
        <v>4.6354166666666696</v>
      </c>
      <c r="D448">
        <v>0.91855371284518339</v>
      </c>
      <c r="E448" s="6">
        <v>146.80152255867887</v>
      </c>
      <c r="F448" s="7">
        <v>115.082779</v>
      </c>
      <c r="G448" s="7">
        <v>1.1326253579999999</v>
      </c>
      <c r="H448" s="7">
        <v>134.84508359760042</v>
      </c>
    </row>
    <row r="449" spans="1:8" x14ac:dyDescent="0.25">
      <c r="A449" s="20"/>
      <c r="B449" s="5">
        <f>DATE(YEAR(siječanj!B449),MONTH(siječanj!B449)+10,DAY(siječanj!B449))</f>
        <v>44870</v>
      </c>
      <c r="C449" s="8">
        <v>4.6458333333333304</v>
      </c>
      <c r="D449">
        <v>0.91855371284518339</v>
      </c>
      <c r="E449" s="6">
        <v>146.12920730320948</v>
      </c>
      <c r="F449" s="7">
        <v>115.02403980000001</v>
      </c>
      <c r="G449" s="7">
        <v>1.4420455400000001</v>
      </c>
      <c r="H449" s="7">
        <v>134.22752592348655</v>
      </c>
    </row>
    <row r="450" spans="1:8" x14ac:dyDescent="0.25">
      <c r="A450" s="20"/>
      <c r="B450" s="5">
        <f>DATE(YEAR(siječanj!B450),MONTH(siječanj!B450)+10,DAY(siječanj!B450))</f>
        <v>44870</v>
      </c>
      <c r="C450" s="8">
        <v>4.65625</v>
      </c>
      <c r="D450">
        <v>0.91855371284518339</v>
      </c>
      <c r="E450" s="6">
        <v>147.55708034435037</v>
      </c>
      <c r="F450" s="7">
        <v>115.32453740000001</v>
      </c>
      <c r="G450" s="7">
        <v>2.8764337520000001</v>
      </c>
      <c r="H450" s="7">
        <v>135.53910400689807</v>
      </c>
    </row>
    <row r="451" spans="1:8" x14ac:dyDescent="0.25">
      <c r="A451" s="20"/>
      <c r="B451" s="5">
        <f>DATE(YEAR(siječanj!B451),MONTH(siječanj!B451)+10,DAY(siječanj!B451))</f>
        <v>44870</v>
      </c>
      <c r="C451" s="8">
        <v>4.6666666666666696</v>
      </c>
      <c r="D451">
        <v>0.91855371284518339</v>
      </c>
      <c r="E451" s="6">
        <v>147.05493755022709</v>
      </c>
      <c r="F451" s="7">
        <v>116.50005710000001</v>
      </c>
      <c r="G451" s="7">
        <v>8.836926437999999</v>
      </c>
      <c r="H451" s="7">
        <v>135.07785887897768</v>
      </c>
    </row>
    <row r="452" spans="1:8" x14ac:dyDescent="0.25">
      <c r="A452" s="20"/>
      <c r="B452" s="5">
        <f>DATE(YEAR(siječanj!B452),MONTH(siječanj!B452)+10,DAY(siječanj!B452))</f>
        <v>44870</v>
      </c>
      <c r="C452" s="8">
        <v>4.6770833333333304</v>
      </c>
      <c r="D452">
        <v>0.91855371284518339</v>
      </c>
      <c r="E452" s="6">
        <v>149.24561510280003</v>
      </c>
      <c r="F452" s="7">
        <v>118.340002</v>
      </c>
      <c r="G452" s="7">
        <v>37.50435951</v>
      </c>
      <c r="H452" s="7">
        <v>137.09011387854014</v>
      </c>
    </row>
    <row r="453" spans="1:8" x14ac:dyDescent="0.25">
      <c r="A453" s="20"/>
      <c r="B453" s="5">
        <f>DATE(YEAR(siječanj!B453),MONTH(siječanj!B453)+10,DAY(siječanj!B453))</f>
        <v>44870</v>
      </c>
      <c r="C453" s="8">
        <v>4.6875</v>
      </c>
      <c r="D453">
        <v>0.91855371284518339</v>
      </c>
      <c r="E453" s="6">
        <v>154.3573833742706</v>
      </c>
      <c r="F453" s="7">
        <v>120.1572355</v>
      </c>
      <c r="G453" s="7">
        <v>116.7602838</v>
      </c>
      <c r="H453" s="7">
        <v>141.78554760350363</v>
      </c>
    </row>
    <row r="454" spans="1:8" x14ac:dyDescent="0.25">
      <c r="A454" s="20"/>
      <c r="B454" s="5">
        <f>DATE(YEAR(siječanj!B454),MONTH(siječanj!B454)+10,DAY(siječanj!B454))</f>
        <v>44870</v>
      </c>
      <c r="C454" s="8">
        <v>4.6979166666666696</v>
      </c>
      <c r="D454">
        <v>0.91855371284518339</v>
      </c>
      <c r="E454" s="6">
        <v>160.05137279483714</v>
      </c>
      <c r="F454" s="7">
        <v>122.02086090000002</v>
      </c>
      <c r="G454" s="7">
        <v>181.3208607</v>
      </c>
      <c r="H454" s="7">
        <v>147.01578272666623</v>
      </c>
    </row>
    <row r="455" spans="1:8" x14ac:dyDescent="0.25">
      <c r="A455" s="20"/>
      <c r="B455" s="5">
        <f>DATE(YEAR(siječanj!B455),MONTH(siječanj!B455)+10,DAY(siječanj!B455))</f>
        <v>44870</v>
      </c>
      <c r="C455" s="8">
        <v>4.7083333333333304</v>
      </c>
      <c r="D455">
        <v>0.91855371284518339</v>
      </c>
      <c r="E455" s="6">
        <v>164.85722479263583</v>
      </c>
      <c r="F455" s="7">
        <v>122.73276570000002</v>
      </c>
      <c r="G455" s="7">
        <v>200.60740849999999</v>
      </c>
      <c r="H455" s="7">
        <v>151.43021592262866</v>
      </c>
    </row>
    <row r="456" spans="1:8" x14ac:dyDescent="0.25">
      <c r="A456" s="20"/>
      <c r="B456" s="5">
        <f>DATE(YEAR(siječanj!B456),MONTH(siječanj!B456)+10,DAY(siječanj!B456))</f>
        <v>44870</v>
      </c>
      <c r="C456" s="8">
        <v>4.71875</v>
      </c>
      <c r="D456">
        <v>0.91855371284518339</v>
      </c>
      <c r="E456" s="6">
        <v>169.34154515811593</v>
      </c>
      <c r="F456" s="7">
        <v>123.41995009999999</v>
      </c>
      <c r="G456" s="7">
        <v>201.8116053</v>
      </c>
      <c r="H456" s="7">
        <v>155.54930504392769</v>
      </c>
    </row>
    <row r="457" spans="1:8" x14ac:dyDescent="0.25">
      <c r="A457" s="20"/>
      <c r="B457" s="5">
        <f>DATE(YEAR(siječanj!B457),MONTH(siječanj!B457)+10,DAY(siječanj!B457))</f>
        <v>44870</v>
      </c>
      <c r="C457" s="8">
        <v>4.7291666666666696</v>
      </c>
      <c r="D457">
        <v>0.91855371284518339</v>
      </c>
      <c r="E457" s="6">
        <v>175.91558732027914</v>
      </c>
      <c r="F457" s="7">
        <v>123.13273090000001</v>
      </c>
      <c r="G457" s="7">
        <v>202.387743</v>
      </c>
      <c r="H457" s="7">
        <v>161.58791588038346</v>
      </c>
    </row>
    <row r="458" spans="1:8" x14ac:dyDescent="0.25">
      <c r="A458" s="20"/>
      <c r="B458" s="5">
        <f>DATE(YEAR(siječanj!B458),MONTH(siječanj!B458)+10,DAY(siječanj!B458))</f>
        <v>44870</v>
      </c>
      <c r="C458" s="8">
        <v>4.7395833333333304</v>
      </c>
      <c r="D458">
        <v>0.91855371284518339</v>
      </c>
      <c r="E458" s="6">
        <v>182.01408085138576</v>
      </c>
      <c r="F458" s="7">
        <v>123.21810159999998</v>
      </c>
      <c r="G458" s="7">
        <v>202.74911530000003</v>
      </c>
      <c r="H458" s="7">
        <v>167.1897097561438</v>
      </c>
    </row>
    <row r="459" spans="1:8" x14ac:dyDescent="0.25">
      <c r="A459" s="20"/>
      <c r="B459" s="5">
        <f>DATE(YEAR(siječanj!B459),MONTH(siječanj!B459)+10,DAY(siječanj!B459))</f>
        <v>44870</v>
      </c>
      <c r="C459" s="8">
        <v>4.75</v>
      </c>
      <c r="D459">
        <v>0.91855371284518339</v>
      </c>
      <c r="E459" s="6">
        <v>185.42856051031271</v>
      </c>
      <c r="F459" s="7">
        <v>122.6603075</v>
      </c>
      <c r="G459" s="7">
        <v>202.83855569999997</v>
      </c>
      <c r="H459" s="7">
        <v>170.3260927242855</v>
      </c>
    </row>
    <row r="460" spans="1:8" x14ac:dyDescent="0.25">
      <c r="A460" s="20"/>
      <c r="B460" s="5">
        <f>DATE(YEAR(siječanj!B460),MONTH(siječanj!B460)+10,DAY(siječanj!B460))</f>
        <v>44870</v>
      </c>
      <c r="C460" s="8">
        <v>4.7604166666666696</v>
      </c>
      <c r="D460">
        <v>0.91855371284518339</v>
      </c>
      <c r="E460" s="6">
        <v>187.62553067117042</v>
      </c>
      <c r="F460" s="7">
        <v>122.1481689</v>
      </c>
      <c r="G460" s="7">
        <v>203.46645219999999</v>
      </c>
      <c r="H460" s="7">
        <v>172.34412782255143</v>
      </c>
    </row>
    <row r="461" spans="1:8" x14ac:dyDescent="0.25">
      <c r="A461" s="20"/>
      <c r="B461" s="5">
        <f>DATE(YEAR(siječanj!B461),MONTH(siječanj!B461)+10,DAY(siječanj!B461))</f>
        <v>44870</v>
      </c>
      <c r="C461" s="8">
        <v>4.7708333333333304</v>
      </c>
      <c r="D461">
        <v>0.91855371284518339</v>
      </c>
      <c r="E461" s="6">
        <v>190.79127160630256</v>
      </c>
      <c r="F461" s="7">
        <v>121.73078889999999</v>
      </c>
      <c r="G461" s="7">
        <v>203.82278740000001</v>
      </c>
      <c r="H461" s="7">
        <v>175.25203091242304</v>
      </c>
    </row>
    <row r="462" spans="1:8" x14ac:dyDescent="0.25">
      <c r="A462" s="20"/>
      <c r="B462" s="5">
        <f>DATE(YEAR(siječanj!B462),MONTH(siječanj!B462)+10,DAY(siječanj!B462))</f>
        <v>44870</v>
      </c>
      <c r="C462" s="8">
        <v>4.78125</v>
      </c>
      <c r="D462">
        <v>0.91855371284518339</v>
      </c>
      <c r="E462" s="6">
        <v>191.80890788934323</v>
      </c>
      <c r="F462" s="7">
        <v>121.07475159999998</v>
      </c>
      <c r="G462" s="7">
        <v>203.97562790000001</v>
      </c>
      <c r="H462" s="7">
        <v>176.18678449853601</v>
      </c>
    </row>
    <row r="463" spans="1:8" x14ac:dyDescent="0.25">
      <c r="A463" s="20"/>
      <c r="B463" s="5">
        <f>DATE(YEAR(siječanj!B463),MONTH(siječanj!B463)+10,DAY(siječanj!B463))</f>
        <v>44870</v>
      </c>
      <c r="C463" s="8">
        <v>4.7916666666666696</v>
      </c>
      <c r="D463">
        <v>0.91855371284518339</v>
      </c>
      <c r="E463" s="6">
        <v>189.63851699897964</v>
      </c>
      <c r="F463" s="7">
        <v>120.4384888</v>
      </c>
      <c r="G463" s="7">
        <v>203.55388019999998</v>
      </c>
      <c r="H463" s="7">
        <v>174.19316388786717</v>
      </c>
    </row>
    <row r="464" spans="1:8" x14ac:dyDescent="0.25">
      <c r="A464" s="20"/>
      <c r="B464" s="5">
        <f>DATE(YEAR(siječanj!B464),MONTH(siječanj!B464)+10,DAY(siječanj!B464))</f>
        <v>44870</v>
      </c>
      <c r="C464" s="8">
        <v>4.8020833333333304</v>
      </c>
      <c r="D464">
        <v>0.91855371284518339</v>
      </c>
      <c r="E464" s="6">
        <v>190.0604771901229</v>
      </c>
      <c r="F464" s="7">
        <v>119.64536409999998</v>
      </c>
      <c r="G464" s="7">
        <v>203.53535060000002</v>
      </c>
      <c r="H464" s="7">
        <v>174.58075698811467</v>
      </c>
    </row>
    <row r="465" spans="1:8" x14ac:dyDescent="0.25">
      <c r="A465" s="20"/>
      <c r="B465" s="5">
        <f>DATE(YEAR(siječanj!B465),MONTH(siječanj!B465)+10,DAY(siječanj!B465))</f>
        <v>44870</v>
      </c>
      <c r="C465" s="8">
        <v>4.8125</v>
      </c>
      <c r="D465">
        <v>0.91855371284518339</v>
      </c>
      <c r="E465" s="6">
        <v>191.75169261161597</v>
      </c>
      <c r="F465" s="7">
        <v>118.84942420000002</v>
      </c>
      <c r="G465" s="7">
        <v>203.1922941</v>
      </c>
      <c r="H465" s="7">
        <v>176.13422919274817</v>
      </c>
    </row>
    <row r="466" spans="1:8" x14ac:dyDescent="0.25">
      <c r="A466" s="20"/>
      <c r="B466" s="5">
        <f>DATE(YEAR(siječanj!B466),MONTH(siječanj!B466)+10,DAY(siječanj!B466))</f>
        <v>44870</v>
      </c>
      <c r="C466" s="8">
        <v>4.8229166666666696</v>
      </c>
      <c r="D466">
        <v>0.91855371284518339</v>
      </c>
      <c r="E466" s="6">
        <v>188.61842939851155</v>
      </c>
      <c r="F466" s="7">
        <v>117.55419199999999</v>
      </c>
      <c r="G466" s="7">
        <v>203.22258210000001</v>
      </c>
      <c r="H466" s="7">
        <v>173.25615863502986</v>
      </c>
    </row>
    <row r="467" spans="1:8" x14ac:dyDescent="0.25">
      <c r="A467" s="20"/>
      <c r="B467" s="5">
        <f>DATE(YEAR(siječanj!B467),MONTH(siječanj!B467)+10,DAY(siječanj!B467))</f>
        <v>44870</v>
      </c>
      <c r="C467" s="8">
        <v>4.8333333333333304</v>
      </c>
      <c r="D467">
        <v>0.91855371284518339</v>
      </c>
      <c r="E467" s="6">
        <v>190.7397522411234</v>
      </c>
      <c r="F467" s="7">
        <v>115.5171156</v>
      </c>
      <c r="G467" s="7">
        <v>203.52411940000002</v>
      </c>
      <c r="H467" s="7">
        <v>175.2047076082543</v>
      </c>
    </row>
    <row r="468" spans="1:8" x14ac:dyDescent="0.25">
      <c r="A468" s="20"/>
      <c r="B468" s="5">
        <f>DATE(YEAR(siječanj!B468),MONTH(siječanj!B468)+10,DAY(siječanj!B468))</f>
        <v>44870</v>
      </c>
      <c r="C468" s="8">
        <v>4.84375</v>
      </c>
      <c r="D468">
        <v>0.91855371284518339</v>
      </c>
      <c r="E468" s="6">
        <v>191.58851072378405</v>
      </c>
      <c r="F468" s="7">
        <v>113.58054629999999</v>
      </c>
      <c r="G468" s="7">
        <v>203.6068458</v>
      </c>
      <c r="H468" s="7">
        <v>175.98433786381108</v>
      </c>
    </row>
    <row r="469" spans="1:8" x14ac:dyDescent="0.25">
      <c r="A469" s="20"/>
      <c r="B469" s="5">
        <f>DATE(YEAR(siječanj!B469),MONTH(siječanj!B469)+10,DAY(siječanj!B469))</f>
        <v>44870</v>
      </c>
      <c r="C469" s="8">
        <v>4.8541666666666696</v>
      </c>
      <c r="D469">
        <v>0.91855371284518339</v>
      </c>
      <c r="E469" s="6">
        <v>188.62002488944145</v>
      </c>
      <c r="F469" s="7">
        <v>112.3472771</v>
      </c>
      <c r="G469" s="7">
        <v>203.13919669999999</v>
      </c>
      <c r="H469" s="7">
        <v>173.25762417914734</v>
      </c>
    </row>
    <row r="470" spans="1:8" x14ac:dyDescent="0.25">
      <c r="A470" s="20"/>
      <c r="B470" s="5">
        <f>DATE(YEAR(siječanj!B470),MONTH(siječanj!B470)+10,DAY(siječanj!B470))</f>
        <v>44870</v>
      </c>
      <c r="C470" s="8">
        <v>4.8645833333333304</v>
      </c>
      <c r="D470">
        <v>0.91855371284518339</v>
      </c>
      <c r="E470" s="6">
        <v>185.07195488416696</v>
      </c>
      <c r="F470" s="7">
        <v>111.0026993</v>
      </c>
      <c r="G470" s="7">
        <v>202.22550080000002</v>
      </c>
      <c r="H470" s="7">
        <v>169.99853130236784</v>
      </c>
    </row>
    <row r="471" spans="1:8" x14ac:dyDescent="0.25">
      <c r="A471" s="20"/>
      <c r="B471" s="5">
        <f>DATE(YEAR(siječanj!B471),MONTH(siječanj!B471)+10,DAY(siječanj!B471))</f>
        <v>44870</v>
      </c>
      <c r="C471" s="8">
        <v>4.875</v>
      </c>
      <c r="D471">
        <v>0.91855371284518339</v>
      </c>
      <c r="E471" s="6">
        <v>181.13903102129854</v>
      </c>
      <c r="F471" s="7">
        <v>108.7376544</v>
      </c>
      <c r="G471" s="7">
        <v>201.64420749999999</v>
      </c>
      <c r="H471" s="7">
        <v>166.38592948579262</v>
      </c>
    </row>
    <row r="472" spans="1:8" x14ac:dyDescent="0.25">
      <c r="A472" s="20"/>
      <c r="B472" s="5">
        <f>DATE(YEAR(siječanj!B472),MONTH(siječanj!B472)+10,DAY(siječanj!B472))</f>
        <v>44870</v>
      </c>
      <c r="C472" s="8">
        <v>4.8854166666666696</v>
      </c>
      <c r="D472">
        <v>0.91855371284518339</v>
      </c>
      <c r="E472" s="6">
        <v>184.95188103658703</v>
      </c>
      <c r="F472" s="7">
        <v>106.7504836</v>
      </c>
      <c r="G472" s="7">
        <v>201.12778899999998</v>
      </c>
      <c r="H472" s="7">
        <v>169.88823702385767</v>
      </c>
    </row>
    <row r="473" spans="1:8" x14ac:dyDescent="0.25">
      <c r="A473" s="20"/>
      <c r="B473" s="5">
        <f>DATE(YEAR(siječanj!B473),MONTH(siječanj!B473)+10,DAY(siječanj!B473))</f>
        <v>44870</v>
      </c>
      <c r="C473" s="8">
        <v>4.8958333333333304</v>
      </c>
      <c r="D473">
        <v>0.91855371284518339</v>
      </c>
      <c r="E473" s="6">
        <v>190.17973393189365</v>
      </c>
      <c r="F473" s="7">
        <v>105.5900437</v>
      </c>
      <c r="G473" s="7">
        <v>200.66935849999999</v>
      </c>
      <c r="H473" s="7">
        <v>174.69030071105001</v>
      </c>
    </row>
    <row r="474" spans="1:8" x14ac:dyDescent="0.25">
      <c r="A474" s="20"/>
      <c r="B474" s="5">
        <f>DATE(YEAR(siječanj!B474),MONTH(siječanj!B474)+10,DAY(siječanj!B474))</f>
        <v>44870</v>
      </c>
      <c r="C474" s="8">
        <v>4.90625</v>
      </c>
      <c r="D474">
        <v>0.91855371284518339</v>
      </c>
      <c r="E474" s="6">
        <v>193.338867529043</v>
      </c>
      <c r="F474" s="7">
        <v>103.97747659999999</v>
      </c>
      <c r="G474" s="7">
        <v>200.44898330000001</v>
      </c>
      <c r="H474" s="7">
        <v>177.59213460608552</v>
      </c>
    </row>
    <row r="475" spans="1:8" x14ac:dyDescent="0.25">
      <c r="A475" s="20"/>
      <c r="B475" s="5">
        <f>DATE(YEAR(siječanj!B475),MONTH(siječanj!B475)+10,DAY(siječanj!B475))</f>
        <v>44870</v>
      </c>
      <c r="C475" s="8">
        <v>4.9166666666666696</v>
      </c>
      <c r="D475">
        <v>0.91855371284518339</v>
      </c>
      <c r="E475" s="6">
        <v>192.16437473011464</v>
      </c>
      <c r="F475" s="7">
        <v>102.0187069</v>
      </c>
      <c r="G475" s="7">
        <v>199.2445859</v>
      </c>
      <c r="H475" s="7">
        <v>176.51329988491995</v>
      </c>
    </row>
    <row r="476" spans="1:8" x14ac:dyDescent="0.25">
      <c r="A476" s="20"/>
      <c r="B476" s="5">
        <f>DATE(YEAR(siječanj!B476),MONTH(siječanj!B476)+10,DAY(siječanj!B476))</f>
        <v>44870</v>
      </c>
      <c r="C476" s="8">
        <v>4.9270833333333304</v>
      </c>
      <c r="D476">
        <v>0.91855371284518339</v>
      </c>
      <c r="E476" s="6">
        <v>192.22065872564389</v>
      </c>
      <c r="F476" s="7">
        <v>100.5644819</v>
      </c>
      <c r="G476" s="7">
        <v>197.40864500000001</v>
      </c>
      <c r="H476" s="7">
        <v>176.5649997579871</v>
      </c>
    </row>
    <row r="477" spans="1:8" x14ac:dyDescent="0.25">
      <c r="A477" s="20"/>
      <c r="B477" s="5">
        <f>DATE(YEAR(siječanj!B477),MONTH(siječanj!B477)+10,DAY(siječanj!B477))</f>
        <v>44870</v>
      </c>
      <c r="C477" s="8">
        <v>4.9375</v>
      </c>
      <c r="D477">
        <v>0.91855371284518339</v>
      </c>
      <c r="E477" s="6">
        <v>187.52107913210438</v>
      </c>
      <c r="F477" s="7">
        <v>99.130891649999995</v>
      </c>
      <c r="G477" s="7">
        <v>196.3779025</v>
      </c>
      <c r="H477" s="7">
        <v>172.24818347352991</v>
      </c>
    </row>
    <row r="478" spans="1:8" x14ac:dyDescent="0.25">
      <c r="A478" s="20"/>
      <c r="B478" s="5">
        <f>DATE(YEAR(siječanj!B478),MONTH(siječanj!B478)+10,DAY(siječanj!B478))</f>
        <v>44870</v>
      </c>
      <c r="C478" s="8">
        <v>4.9479166666666696</v>
      </c>
      <c r="D478">
        <v>0.91855371284518339</v>
      </c>
      <c r="E478" s="6">
        <v>179.64763818008763</v>
      </c>
      <c r="F478" s="7">
        <v>97.633067179999998</v>
      </c>
      <c r="G478" s="7">
        <v>195.72414130000001</v>
      </c>
      <c r="H478" s="7">
        <v>165.01600505418762</v>
      </c>
    </row>
    <row r="479" spans="1:8" x14ac:dyDescent="0.25">
      <c r="A479" s="20"/>
      <c r="B479" s="5">
        <f>DATE(YEAR(siječanj!B479),MONTH(siječanj!B479)+10,DAY(siječanj!B479))</f>
        <v>44870</v>
      </c>
      <c r="C479" s="8">
        <v>4.9583333333333304</v>
      </c>
      <c r="D479">
        <v>0.91855371284518339</v>
      </c>
      <c r="E479" s="6">
        <v>170.31593043220897</v>
      </c>
      <c r="F479" s="7">
        <v>95.105529270000005</v>
      </c>
      <c r="G479" s="7">
        <v>190.12842040000001</v>
      </c>
      <c r="H479" s="7">
        <v>156.44433025518751</v>
      </c>
    </row>
    <row r="480" spans="1:8" x14ac:dyDescent="0.25">
      <c r="A480" s="20"/>
      <c r="B480" s="5">
        <f>DATE(YEAR(siječanj!B480),MONTH(siječanj!B480)+10,DAY(siječanj!B480))</f>
        <v>44870</v>
      </c>
      <c r="C480" s="8">
        <v>4.96875</v>
      </c>
      <c r="D480">
        <v>0.91855371284518339</v>
      </c>
      <c r="E480" s="6">
        <v>162.87608772029637</v>
      </c>
      <c r="F480" s="7">
        <v>93.483177679999997</v>
      </c>
      <c r="G480" s="7">
        <v>189.80810740000001</v>
      </c>
      <c r="H480" s="7">
        <v>149.61043510917602</v>
      </c>
    </row>
    <row r="481" spans="1:8" x14ac:dyDescent="0.25">
      <c r="A481" s="20"/>
      <c r="B481" s="5">
        <f>DATE(YEAR(siječanj!B481),MONTH(siječanj!B481)+10,DAY(siječanj!B481))</f>
        <v>44870</v>
      </c>
      <c r="C481" s="8">
        <v>4.9791666666666696</v>
      </c>
      <c r="D481">
        <v>0.91855371284518339</v>
      </c>
      <c r="E481" s="6">
        <v>152.22743376084989</v>
      </c>
      <c r="F481" s="7">
        <v>92.029803740000006</v>
      </c>
      <c r="G481" s="7">
        <v>188.04562290000001</v>
      </c>
      <c r="H481" s="7">
        <v>139.82907447792289</v>
      </c>
    </row>
    <row r="482" spans="1:8" ht="15.75" thickBot="1" x14ac:dyDescent="0.3">
      <c r="A482" s="20"/>
      <c r="B482" s="5">
        <f>DATE(YEAR(siječanj!B482),MONTH(siječanj!B482)+10,DAY(siječanj!B482))</f>
        <v>44870</v>
      </c>
      <c r="C482" s="8">
        <v>4.9895833333333304</v>
      </c>
      <c r="D482">
        <v>0.91855371284518339</v>
      </c>
      <c r="E482" s="6">
        <v>143.82436626864816</v>
      </c>
      <c r="F482" s="7">
        <v>90.298168630000006</v>
      </c>
      <c r="G482" s="7">
        <v>187.74960890000003</v>
      </c>
      <c r="H482" s="7">
        <v>132.11040563367231</v>
      </c>
    </row>
    <row r="483" spans="1:8" x14ac:dyDescent="0.25">
      <c r="A483" s="17">
        <f t="shared" ref="A483" si="3">A387+1</f>
        <v>310</v>
      </c>
      <c r="B483" s="5">
        <f>DATE(YEAR(siječanj!B483),MONTH(siječanj!B483)+10,DAY(siječanj!B483))</f>
        <v>44871</v>
      </c>
      <c r="C483" s="8">
        <v>5</v>
      </c>
      <c r="D483">
        <v>0.92048723137478383</v>
      </c>
      <c r="E483" s="6">
        <v>136.52275045730997</v>
      </c>
      <c r="F483" s="7">
        <v>87.725739540000006</v>
      </c>
      <c r="G483" s="7">
        <v>183.6283248</v>
      </c>
      <c r="H483" s="7">
        <v>125.66744858811975</v>
      </c>
    </row>
    <row r="484" spans="1:8" x14ac:dyDescent="0.25">
      <c r="A484" s="18"/>
      <c r="B484" s="5">
        <f>DATE(YEAR(siječanj!B484),MONTH(siječanj!B484)+10,DAY(siječanj!B484))</f>
        <v>44871</v>
      </c>
      <c r="C484" s="8">
        <v>5.0104166666666696</v>
      </c>
      <c r="D484">
        <v>0.92048723137478383</v>
      </c>
      <c r="E484" s="6">
        <v>126.03725555041761</v>
      </c>
      <c r="F484" s="7">
        <v>86.621475360000005</v>
      </c>
      <c r="G484" s="7">
        <v>182.91639409999999</v>
      </c>
      <c r="H484" s="7">
        <v>116.01568441168001</v>
      </c>
    </row>
    <row r="485" spans="1:8" x14ac:dyDescent="0.25">
      <c r="A485" s="18"/>
      <c r="B485" s="5">
        <f>DATE(YEAR(siječanj!B485),MONTH(siječanj!B485)+10,DAY(siječanj!B485))</f>
        <v>44871</v>
      </c>
      <c r="C485" s="8">
        <v>5.0208333333333304</v>
      </c>
      <c r="D485">
        <v>0.92048723137478383</v>
      </c>
      <c r="E485" s="6">
        <v>117.86578046691471</v>
      </c>
      <c r="F485" s="7">
        <v>85.122308390000001</v>
      </c>
      <c r="G485" s="7">
        <v>182.20656069999998</v>
      </c>
      <c r="H485" s="7">
        <v>108.4939459358184</v>
      </c>
    </row>
    <row r="486" spans="1:8" x14ac:dyDescent="0.25">
      <c r="A486" s="18"/>
      <c r="B486" s="5">
        <f>DATE(YEAR(siječanj!B486),MONTH(siječanj!B486)+10,DAY(siječanj!B486))</f>
        <v>44871</v>
      </c>
      <c r="C486" s="8">
        <v>5.03125</v>
      </c>
      <c r="D486">
        <v>0.92048723137478383</v>
      </c>
      <c r="E486" s="6">
        <v>110.06824794958105</v>
      </c>
      <c r="F486" s="7">
        <v>84.035699410000007</v>
      </c>
      <c r="G486" s="7">
        <v>182.44431280000001</v>
      </c>
      <c r="H486" s="7">
        <v>101.31641681738309</v>
      </c>
    </row>
    <row r="487" spans="1:8" x14ac:dyDescent="0.25">
      <c r="A487" s="18"/>
      <c r="B487" s="5">
        <f>DATE(YEAR(siječanj!B487),MONTH(siječanj!B487)+10,DAY(siječanj!B487))</f>
        <v>44871</v>
      </c>
      <c r="C487" s="8">
        <v>5.0416666666666696</v>
      </c>
      <c r="D487">
        <v>0.92048723137478383</v>
      </c>
      <c r="E487" s="6">
        <v>102.23455030927776</v>
      </c>
      <c r="F487" s="7">
        <v>83.29596497</v>
      </c>
      <c r="G487" s="7">
        <v>181.84183139999999</v>
      </c>
      <c r="H487" s="7">
        <v>94.105598165033143</v>
      </c>
    </row>
    <row r="488" spans="1:8" x14ac:dyDescent="0.25">
      <c r="A488" s="18"/>
      <c r="B488" s="5">
        <f>DATE(YEAR(siječanj!B488),MONTH(siječanj!B488)+10,DAY(siječanj!B488))</f>
        <v>44871</v>
      </c>
      <c r="C488" s="8">
        <v>5.0520833333333304</v>
      </c>
      <c r="D488">
        <v>0.92048723137478383</v>
      </c>
      <c r="E488" s="6">
        <v>96.838474886779508</v>
      </c>
      <c r="F488" s="7">
        <v>82.311798550000006</v>
      </c>
      <c r="G488" s="7">
        <v>182.0500117</v>
      </c>
      <c r="H488" s="7">
        <v>89.138579639088206</v>
      </c>
    </row>
    <row r="489" spans="1:8" x14ac:dyDescent="0.25">
      <c r="A489" s="18"/>
      <c r="B489" s="5">
        <f>DATE(YEAR(siječanj!B489),MONTH(siječanj!B489)+10,DAY(siječanj!B489))</f>
        <v>44871</v>
      </c>
      <c r="C489" s="8">
        <v>5.0625</v>
      </c>
      <c r="D489">
        <v>0.92048723137478383</v>
      </c>
      <c r="E489" s="6">
        <v>92.761894291416596</v>
      </c>
      <c r="F489" s="7">
        <v>81.817513219999995</v>
      </c>
      <c r="G489" s="7">
        <v>182.15648490000001</v>
      </c>
      <c r="H489" s="7">
        <v>85.386139253386432</v>
      </c>
    </row>
    <row r="490" spans="1:8" x14ac:dyDescent="0.25">
      <c r="A490" s="18"/>
      <c r="B490" s="5">
        <f>DATE(YEAR(siječanj!B490),MONTH(siječanj!B490)+10,DAY(siječanj!B490))</f>
        <v>44871</v>
      </c>
      <c r="C490" s="8">
        <v>5.0729166666666696</v>
      </c>
      <c r="D490">
        <v>0.92048723137478383</v>
      </c>
      <c r="E490" s="6">
        <v>88.47883115736596</v>
      </c>
      <c r="F490" s="7">
        <v>81.211674329999994</v>
      </c>
      <c r="G490" s="7">
        <v>181.7588092</v>
      </c>
      <c r="H490" s="7">
        <v>81.443634327320751</v>
      </c>
    </row>
    <row r="491" spans="1:8" x14ac:dyDescent="0.25">
      <c r="A491" s="18"/>
      <c r="B491" s="5">
        <f>DATE(YEAR(siječanj!B491),MONTH(siječanj!B491)+10,DAY(siječanj!B491))</f>
        <v>44871</v>
      </c>
      <c r="C491" s="8">
        <v>5.0833333333333304</v>
      </c>
      <c r="D491">
        <v>0.92048723137478383</v>
      </c>
      <c r="E491" s="6">
        <v>85.192715544690117</v>
      </c>
      <c r="F491" s="7">
        <v>80.331306679999997</v>
      </c>
      <c r="G491" s="7">
        <v>181.68246139999999</v>
      </c>
      <c r="H491" s="7">
        <v>78.418806865031314</v>
      </c>
    </row>
    <row r="492" spans="1:8" x14ac:dyDescent="0.25">
      <c r="A492" s="18"/>
      <c r="B492" s="5">
        <f>DATE(YEAR(siječanj!B492),MONTH(siječanj!B492)+10,DAY(siječanj!B492))</f>
        <v>44871</v>
      </c>
      <c r="C492" s="8">
        <v>5.09375</v>
      </c>
      <c r="D492">
        <v>0.92048723137478383</v>
      </c>
      <c r="E492" s="6">
        <v>82.801501561194911</v>
      </c>
      <c r="F492" s="7">
        <v>80.033621409999995</v>
      </c>
      <c r="G492" s="7">
        <v>182.23870740000001</v>
      </c>
      <c r="H492" s="7">
        <v>76.217724925739148</v>
      </c>
    </row>
    <row r="493" spans="1:8" x14ac:dyDescent="0.25">
      <c r="A493" s="18"/>
      <c r="B493" s="5">
        <f>DATE(YEAR(siječanj!B493),MONTH(siječanj!B493)+10,DAY(siječanj!B493))</f>
        <v>44871</v>
      </c>
      <c r="C493" s="8">
        <v>5.1041666666666696</v>
      </c>
      <c r="D493">
        <v>0.92048723137478383</v>
      </c>
      <c r="E493" s="6">
        <v>80.530364403794138</v>
      </c>
      <c r="F493" s="7">
        <v>79.221305459999996</v>
      </c>
      <c r="G493" s="7">
        <v>182.07460069999999</v>
      </c>
      <c r="H493" s="7">
        <v>74.127172171650912</v>
      </c>
    </row>
    <row r="494" spans="1:8" x14ac:dyDescent="0.25">
      <c r="A494" s="18"/>
      <c r="B494" s="5">
        <f>DATE(YEAR(siječanj!B494),MONTH(siječanj!B494)+10,DAY(siječanj!B494))</f>
        <v>44871</v>
      </c>
      <c r="C494" s="8">
        <v>5.1145833333333304</v>
      </c>
      <c r="D494">
        <v>0.92048723137478383</v>
      </c>
      <c r="E494" s="6">
        <v>77.534560627363192</v>
      </c>
      <c r="F494" s="7">
        <v>78.866720079999993</v>
      </c>
      <c r="G494" s="7">
        <v>182.17643519999999</v>
      </c>
      <c r="H494" s="7">
        <v>71.369573047741866</v>
      </c>
    </row>
    <row r="495" spans="1:8" x14ac:dyDescent="0.25">
      <c r="A495" s="18"/>
      <c r="B495" s="5">
        <f>DATE(YEAR(siječanj!B495),MONTH(siječanj!B495)+10,DAY(siječanj!B495))</f>
        <v>44871</v>
      </c>
      <c r="C495" s="8">
        <v>5.125</v>
      </c>
      <c r="D495">
        <v>0.92048723137478383</v>
      </c>
      <c r="E495" s="6">
        <v>75.875992703223915</v>
      </c>
      <c r="F495" s="7">
        <v>78.621504990000005</v>
      </c>
      <c r="G495" s="7">
        <v>182.0590019</v>
      </c>
      <c r="H495" s="7">
        <v>69.842882451203877</v>
      </c>
    </row>
    <row r="496" spans="1:8" x14ac:dyDescent="0.25">
      <c r="A496" s="18"/>
      <c r="B496" s="5">
        <f>DATE(YEAR(siječanj!B496),MONTH(siječanj!B496)+10,DAY(siječanj!B496))</f>
        <v>44871</v>
      </c>
      <c r="C496" s="8">
        <v>5.1354166666666696</v>
      </c>
      <c r="D496">
        <v>0.92048723137478383</v>
      </c>
      <c r="E496" s="6">
        <v>73.736537657219046</v>
      </c>
      <c r="F496" s="7">
        <v>78.169623900000005</v>
      </c>
      <c r="G496" s="7">
        <v>182.37479930000001</v>
      </c>
      <c r="H496" s="7">
        <v>67.873541399256055</v>
      </c>
    </row>
    <row r="497" spans="1:8" x14ac:dyDescent="0.25">
      <c r="A497" s="18"/>
      <c r="B497" s="5">
        <f>DATE(YEAR(siječanj!B497),MONTH(siječanj!B497)+10,DAY(siječanj!B497))</f>
        <v>44871</v>
      </c>
      <c r="C497" s="8">
        <v>5.1458333333333304</v>
      </c>
      <c r="D497">
        <v>0.92048723137478383</v>
      </c>
      <c r="E497" s="6">
        <v>72.340541671016581</v>
      </c>
      <c r="F497" s="7">
        <v>78.084935860000002</v>
      </c>
      <c r="G497" s="7">
        <v>183.8221279</v>
      </c>
      <c r="H497" s="7">
        <v>66.588544918906237</v>
      </c>
    </row>
    <row r="498" spans="1:8" x14ac:dyDescent="0.25">
      <c r="A498" s="18"/>
      <c r="B498" s="5">
        <f>DATE(YEAR(siječanj!B498),MONTH(siječanj!B498)+10,DAY(siječanj!B498))</f>
        <v>44871</v>
      </c>
      <c r="C498" s="8">
        <v>5.15625</v>
      </c>
      <c r="D498">
        <v>0.92048723137478383</v>
      </c>
      <c r="E498" s="6">
        <v>72.325170550558241</v>
      </c>
      <c r="F498" s="7">
        <v>77.784954859999999</v>
      </c>
      <c r="G498" s="7">
        <v>185.01091769999999</v>
      </c>
      <c r="H498" s="7">
        <v>66.574395998792411</v>
      </c>
    </row>
    <row r="499" spans="1:8" x14ac:dyDescent="0.25">
      <c r="A499" s="18"/>
      <c r="B499" s="5">
        <f>DATE(YEAR(siječanj!B499),MONTH(siječanj!B499)+10,DAY(siječanj!B499))</f>
        <v>44871</v>
      </c>
      <c r="C499" s="8">
        <v>5.1666666666666696</v>
      </c>
      <c r="D499">
        <v>0.92048723137478383</v>
      </c>
      <c r="E499" s="6">
        <v>70.287679984018055</v>
      </c>
      <c r="F499" s="7">
        <v>77.821528439999994</v>
      </c>
      <c r="G499" s="7">
        <v>187.21365169999999</v>
      </c>
      <c r="H499" s="7">
        <v>64.698911948245595</v>
      </c>
    </row>
    <row r="500" spans="1:8" x14ac:dyDescent="0.25">
      <c r="A500" s="18"/>
      <c r="B500" s="5">
        <f>DATE(YEAR(siječanj!B500),MONTH(siječanj!B500)+10,DAY(siječanj!B500))</f>
        <v>44871</v>
      </c>
      <c r="C500" s="8">
        <v>5.1770833333333304</v>
      </c>
      <c r="D500">
        <v>0.92048723137478383</v>
      </c>
      <c r="E500" s="6">
        <v>69.937925934043562</v>
      </c>
      <c r="F500" s="7">
        <v>77.539388729999999</v>
      </c>
      <c r="G500" s="7">
        <v>188.6174106</v>
      </c>
      <c r="H500" s="7">
        <v>64.376967811122455</v>
      </c>
    </row>
    <row r="501" spans="1:8" x14ac:dyDescent="0.25">
      <c r="A501" s="18"/>
      <c r="B501" s="5">
        <f>DATE(YEAR(siječanj!B501),MONTH(siječanj!B501)+10,DAY(siječanj!B501))</f>
        <v>44871</v>
      </c>
      <c r="C501" s="8">
        <v>5.1875</v>
      </c>
      <c r="D501">
        <v>0.92048723137478383</v>
      </c>
      <c r="E501" s="6">
        <v>70.054401736116375</v>
      </c>
      <c r="F501" s="7">
        <v>77.471433499999989</v>
      </c>
      <c r="G501" s="7">
        <v>192.7039628</v>
      </c>
      <c r="H501" s="7">
        <v>64.484182299694609</v>
      </c>
    </row>
    <row r="502" spans="1:8" x14ac:dyDescent="0.25">
      <c r="A502" s="18"/>
      <c r="B502" s="5">
        <f>DATE(YEAR(siječanj!B502),MONTH(siječanj!B502)+10,DAY(siječanj!B502))</f>
        <v>44871</v>
      </c>
      <c r="C502" s="8">
        <v>5.1979166666666696</v>
      </c>
      <c r="D502">
        <v>0.92048723137478383</v>
      </c>
      <c r="E502" s="6">
        <v>69.727123556503329</v>
      </c>
      <c r="F502" s="7">
        <v>77.641616099999993</v>
      </c>
      <c r="G502" s="7">
        <v>193.89056000000002</v>
      </c>
      <c r="H502" s="7">
        <v>64.182926914253216</v>
      </c>
    </row>
    <row r="503" spans="1:8" x14ac:dyDescent="0.25">
      <c r="A503" s="18"/>
      <c r="B503" s="5">
        <f>DATE(YEAR(siječanj!B503),MONTH(siječanj!B503)+10,DAY(siječanj!B503))</f>
        <v>44871</v>
      </c>
      <c r="C503" s="8">
        <v>5.2083333333333304</v>
      </c>
      <c r="D503">
        <v>0.92048723137478383</v>
      </c>
      <c r="E503" s="6">
        <v>69.091888820790984</v>
      </c>
      <c r="F503" s="7">
        <v>78.264142129999996</v>
      </c>
      <c r="G503" s="7">
        <v>198.75586150000001</v>
      </c>
      <c r="H503" s="7">
        <v>63.598201451104273</v>
      </c>
    </row>
    <row r="504" spans="1:8" x14ac:dyDescent="0.25">
      <c r="A504" s="18"/>
      <c r="B504" s="5">
        <f>DATE(YEAR(siječanj!B504),MONTH(siječanj!B504)+10,DAY(siječanj!B504))</f>
        <v>44871</v>
      </c>
      <c r="C504" s="8">
        <v>5.21875</v>
      </c>
      <c r="D504">
        <v>0.92048723137478383</v>
      </c>
      <c r="E504" s="6">
        <v>69.437391537746336</v>
      </c>
      <c r="F504" s="7">
        <v>78.771125900000001</v>
      </c>
      <c r="G504" s="7">
        <v>199.5205631</v>
      </c>
      <c r="H504" s="7">
        <v>63.916232290466972</v>
      </c>
    </row>
    <row r="505" spans="1:8" x14ac:dyDescent="0.25">
      <c r="A505" s="18"/>
      <c r="B505" s="5">
        <f>DATE(YEAR(siječanj!B505),MONTH(siječanj!B505)+10,DAY(siječanj!B505))</f>
        <v>44871</v>
      </c>
      <c r="C505" s="8">
        <v>5.2291666666666696</v>
      </c>
      <c r="D505">
        <v>0.92048723137478383</v>
      </c>
      <c r="E505" s="6">
        <v>69.429091410693516</v>
      </c>
      <c r="F505" s="7">
        <v>80.079881929999999</v>
      </c>
      <c r="G505" s="7">
        <v>199.95108569999999</v>
      </c>
      <c r="H505" s="7">
        <v>63.908592129496057</v>
      </c>
    </row>
    <row r="506" spans="1:8" x14ac:dyDescent="0.25">
      <c r="A506" s="18"/>
      <c r="B506" s="5">
        <f>DATE(YEAR(siječanj!B506),MONTH(siječanj!B506)+10,DAY(siječanj!B506))</f>
        <v>44871</v>
      </c>
      <c r="C506" s="8">
        <v>5.2395833333333304</v>
      </c>
      <c r="D506">
        <v>0.92048723137478383</v>
      </c>
      <c r="E506" s="6">
        <v>70.320608454572351</v>
      </c>
      <c r="F506" s="7">
        <v>81.473405330000006</v>
      </c>
      <c r="G506" s="7">
        <v>200.27555390000001</v>
      </c>
      <c r="H506" s="7">
        <v>64.729222184939516</v>
      </c>
    </row>
    <row r="507" spans="1:8" x14ac:dyDescent="0.25">
      <c r="A507" s="18"/>
      <c r="B507" s="5">
        <f>DATE(YEAR(siječanj!B507),MONTH(siječanj!B507)+10,DAY(siječanj!B507))</f>
        <v>44871</v>
      </c>
      <c r="C507" s="8">
        <v>5.25</v>
      </c>
      <c r="D507">
        <v>0.92048723137478383</v>
      </c>
      <c r="E507" s="6">
        <v>71.920676368399839</v>
      </c>
      <c r="F507" s="7">
        <v>83.996741630000002</v>
      </c>
      <c r="G507" s="7">
        <v>196.36462370000001</v>
      </c>
      <c r="H507" s="7">
        <v>66.20206426895021</v>
      </c>
    </row>
    <row r="508" spans="1:8" x14ac:dyDescent="0.25">
      <c r="A508" s="18"/>
      <c r="B508" s="5">
        <f>DATE(YEAR(siječanj!B508),MONTH(siječanj!B508)+10,DAY(siječanj!B508))</f>
        <v>44871</v>
      </c>
      <c r="C508" s="8">
        <v>5.2604166666666696</v>
      </c>
      <c r="D508">
        <v>0.92048723137478383</v>
      </c>
      <c r="E508" s="6">
        <v>74.299170109335151</v>
      </c>
      <c r="F508" s="7">
        <v>85.07704219</v>
      </c>
      <c r="G508" s="7">
        <v>177.71737919999998</v>
      </c>
      <c r="H508" s="7">
        <v>68.391437387386006</v>
      </c>
    </row>
    <row r="509" spans="1:8" x14ac:dyDescent="0.25">
      <c r="A509" s="18"/>
      <c r="B509" s="5">
        <f>DATE(YEAR(siječanj!B509),MONTH(siječanj!B509)+10,DAY(siječanj!B509))</f>
        <v>44871</v>
      </c>
      <c r="C509" s="8">
        <v>5.2708333333333304</v>
      </c>
      <c r="D509">
        <v>0.92048723137478383</v>
      </c>
      <c r="E509" s="6">
        <v>75.728282212504951</v>
      </c>
      <c r="F509" s="7">
        <v>87.09048709999999</v>
      </c>
      <c r="G509" s="7">
        <v>134.79612259999999</v>
      </c>
      <c r="H509" s="7">
        <v>69.706916830556978</v>
      </c>
    </row>
    <row r="510" spans="1:8" x14ac:dyDescent="0.25">
      <c r="A510" s="18"/>
      <c r="B510" s="5">
        <f>DATE(YEAR(siječanj!B510),MONTH(siječanj!B510)+10,DAY(siječanj!B510))</f>
        <v>44871</v>
      </c>
      <c r="C510" s="8">
        <v>5.28125</v>
      </c>
      <c r="D510">
        <v>0.92048723137478383</v>
      </c>
      <c r="E510" s="6">
        <v>79.726164497943344</v>
      </c>
      <c r="F510" s="7">
        <v>89.697218590000006</v>
      </c>
      <c r="G510" s="7">
        <v>71.689938400000003</v>
      </c>
      <c r="H510" s="7">
        <v>73.386916426842447</v>
      </c>
    </row>
    <row r="511" spans="1:8" x14ac:dyDescent="0.25">
      <c r="A511" s="18"/>
      <c r="B511" s="5">
        <f>DATE(YEAR(siječanj!B511),MONTH(siječanj!B511)+10,DAY(siječanj!B511))</f>
        <v>44871</v>
      </c>
      <c r="C511" s="8">
        <v>5.2916666666666696</v>
      </c>
      <c r="D511">
        <v>0.92048723137478383</v>
      </c>
      <c r="E511" s="6">
        <v>81.556781347559081</v>
      </c>
      <c r="F511" s="7">
        <v>92.589847890000001</v>
      </c>
      <c r="G511" s="7">
        <v>35.27276706</v>
      </c>
      <c r="H511" s="7">
        <v>75.071975862453272</v>
      </c>
    </row>
    <row r="512" spans="1:8" x14ac:dyDescent="0.25">
      <c r="A512" s="18"/>
      <c r="B512" s="5">
        <f>DATE(YEAR(siječanj!B512),MONTH(siječanj!B512)+10,DAY(siječanj!B512))</f>
        <v>44871</v>
      </c>
      <c r="C512" s="8">
        <v>5.3020833333333304</v>
      </c>
      <c r="D512">
        <v>0.92048723137478383</v>
      </c>
      <c r="E512" s="6">
        <v>85.921722852174213</v>
      </c>
      <c r="F512" s="7">
        <v>93.352285069999994</v>
      </c>
      <c r="G512" s="7">
        <v>10.46050542</v>
      </c>
      <c r="H512" s="7">
        <v>79.089848783149336</v>
      </c>
    </row>
    <row r="513" spans="1:8" x14ac:dyDescent="0.25">
      <c r="A513" s="18"/>
      <c r="B513" s="5">
        <f>DATE(YEAR(siječanj!B513),MONTH(siječanj!B513)+10,DAY(siječanj!B513))</f>
        <v>44871</v>
      </c>
      <c r="C513" s="8">
        <v>5.3125</v>
      </c>
      <c r="D513">
        <v>0.92048723137478383</v>
      </c>
      <c r="E513" s="6">
        <v>91.918133756074582</v>
      </c>
      <c r="F513" s="7">
        <v>94.228071529999994</v>
      </c>
      <c r="G513" s="7">
        <v>3.9783946480000001</v>
      </c>
      <c r="H513" s="7">
        <v>84.60946845426615</v>
      </c>
    </row>
    <row r="514" spans="1:8" x14ac:dyDescent="0.25">
      <c r="A514" s="18"/>
      <c r="B514" s="5">
        <f>DATE(YEAR(siječanj!B514),MONTH(siječanj!B514)+10,DAY(siječanj!B514))</f>
        <v>44871</v>
      </c>
      <c r="C514" s="8">
        <v>5.3229166666666696</v>
      </c>
      <c r="D514">
        <v>0.92048723137478383</v>
      </c>
      <c r="E514" s="6">
        <v>98.691205220826774</v>
      </c>
      <c r="F514" s="7">
        <v>96.044385539999993</v>
      </c>
      <c r="G514" s="7">
        <v>2.2797305049999999</v>
      </c>
      <c r="H514" s="7">
        <v>90.843994254759451</v>
      </c>
    </row>
    <row r="515" spans="1:8" x14ac:dyDescent="0.25">
      <c r="A515" s="18"/>
      <c r="B515" s="5">
        <f>DATE(YEAR(siječanj!B515),MONTH(siječanj!B515)+10,DAY(siječanj!B515))</f>
        <v>44871</v>
      </c>
      <c r="C515" s="8">
        <v>5.3333333333333304</v>
      </c>
      <c r="D515">
        <v>0.92048723137478383</v>
      </c>
      <c r="E515" s="6">
        <v>104.74188863013568</v>
      </c>
      <c r="F515" s="7">
        <v>98.930698449999994</v>
      </c>
      <c r="G515" s="7">
        <v>1.623744488</v>
      </c>
      <c r="H515" s="7">
        <v>96.413571074119545</v>
      </c>
    </row>
    <row r="516" spans="1:8" x14ac:dyDescent="0.25">
      <c r="A516" s="18"/>
      <c r="B516" s="5">
        <f>DATE(YEAR(siječanj!B516),MONTH(siječanj!B516)+10,DAY(siječanj!B516))</f>
        <v>44871</v>
      </c>
      <c r="C516" s="8">
        <v>5.34375</v>
      </c>
      <c r="D516">
        <v>0.92048723137478383</v>
      </c>
      <c r="E516" s="6">
        <v>111.9650602981194</v>
      </c>
      <c r="F516" s="7">
        <v>99.552532679999999</v>
      </c>
      <c r="G516" s="7">
        <v>1.307619018</v>
      </c>
      <c r="H516" s="7">
        <v>103.06240836452665</v>
      </c>
    </row>
    <row r="517" spans="1:8" x14ac:dyDescent="0.25">
      <c r="A517" s="18"/>
      <c r="B517" s="5">
        <f>DATE(YEAR(siječanj!B517),MONTH(siječanj!B517)+10,DAY(siječanj!B517))</f>
        <v>44871</v>
      </c>
      <c r="C517" s="8">
        <v>5.3541666666666696</v>
      </c>
      <c r="D517">
        <v>0.92048723137478383</v>
      </c>
      <c r="E517" s="6">
        <v>121.03356565582698</v>
      </c>
      <c r="F517" s="7">
        <v>100.8014878</v>
      </c>
      <c r="G517" s="7">
        <v>1.1796795470000001</v>
      </c>
      <c r="H517" s="7">
        <v>111.40985175395029</v>
      </c>
    </row>
    <row r="518" spans="1:8" x14ac:dyDescent="0.25">
      <c r="A518" s="18"/>
      <c r="B518" s="5">
        <f>DATE(YEAR(siječanj!B518),MONTH(siječanj!B518)+10,DAY(siječanj!B518))</f>
        <v>44871</v>
      </c>
      <c r="C518" s="8">
        <v>5.3645833333333304</v>
      </c>
      <c r="D518">
        <v>0.92048723137478383</v>
      </c>
      <c r="E518" s="6">
        <v>130.12294345026083</v>
      </c>
      <c r="F518" s="7">
        <v>102.43298179999999</v>
      </c>
      <c r="G518" s="7">
        <v>0.92609868299999998</v>
      </c>
      <c r="H518" s="7">
        <v>119.77650795486815</v>
      </c>
    </row>
    <row r="519" spans="1:8" x14ac:dyDescent="0.25">
      <c r="A519" s="18"/>
      <c r="B519" s="5">
        <f>DATE(YEAR(siječanj!B519),MONTH(siječanj!B519)+10,DAY(siječanj!B519))</f>
        <v>44871</v>
      </c>
      <c r="C519" s="8">
        <v>5.375</v>
      </c>
      <c r="D519">
        <v>0.92048723137478383</v>
      </c>
      <c r="E519" s="6">
        <v>137.43176726667124</v>
      </c>
      <c r="F519" s="7">
        <v>104.19723550000001</v>
      </c>
      <c r="G519" s="7">
        <v>0.90282204799999999</v>
      </c>
      <c r="H519" s="7">
        <v>126.50418695424186</v>
      </c>
    </row>
    <row r="520" spans="1:8" x14ac:dyDescent="0.25">
      <c r="A520" s="18"/>
      <c r="B520" s="5">
        <f>DATE(YEAR(siječanj!B520),MONTH(siječanj!B520)+10,DAY(siječanj!B520))</f>
        <v>44871</v>
      </c>
      <c r="C520" s="8">
        <v>5.3854166666666696</v>
      </c>
      <c r="D520">
        <v>0.92048723137478383</v>
      </c>
      <c r="E520" s="6">
        <v>142.46088871083816</v>
      </c>
      <c r="F520" s="7">
        <v>104.8876882</v>
      </c>
      <c r="G520" s="7">
        <v>0.88939243099999998</v>
      </c>
      <c r="H520" s="7">
        <v>131.13342902863062</v>
      </c>
    </row>
    <row r="521" spans="1:8" x14ac:dyDescent="0.25">
      <c r="A521" s="18"/>
      <c r="B521" s="5">
        <f>DATE(YEAR(siječanj!B521),MONTH(siječanj!B521)+10,DAY(siječanj!B521))</f>
        <v>44871</v>
      </c>
      <c r="C521" s="8">
        <v>5.3958333333333304</v>
      </c>
      <c r="D521">
        <v>0.92048723137478383</v>
      </c>
      <c r="E521" s="6">
        <v>148.26796239830858</v>
      </c>
      <c r="F521" s="7">
        <v>105.67308270000001</v>
      </c>
      <c r="G521" s="7">
        <v>0.81934868400000005</v>
      </c>
      <c r="H521" s="7">
        <v>136.47876620959963</v>
      </c>
    </row>
    <row r="522" spans="1:8" x14ac:dyDescent="0.25">
      <c r="A522" s="18"/>
      <c r="B522" s="5">
        <f>DATE(YEAR(siječanj!B522),MONTH(siječanj!B522)+10,DAY(siječanj!B522))</f>
        <v>44871</v>
      </c>
      <c r="C522" s="8">
        <v>5.40625</v>
      </c>
      <c r="D522">
        <v>0.92048723137478383</v>
      </c>
      <c r="E522" s="6">
        <v>152.77435256334098</v>
      </c>
      <c r="F522" s="7">
        <v>106.4664004</v>
      </c>
      <c r="G522" s="7">
        <v>0.80587219799999998</v>
      </c>
      <c r="H522" s="7">
        <v>140.62684081610485</v>
      </c>
    </row>
    <row r="523" spans="1:8" x14ac:dyDescent="0.25">
      <c r="A523" s="18"/>
      <c r="B523" s="5">
        <f>DATE(YEAR(siječanj!B523),MONTH(siječanj!B523)+10,DAY(siječanj!B523))</f>
        <v>44871</v>
      </c>
      <c r="C523" s="8">
        <v>5.4166666666666696</v>
      </c>
      <c r="D523">
        <v>0.92048723137478383</v>
      </c>
      <c r="E523" s="6">
        <v>158.44028239171055</v>
      </c>
      <c r="F523" s="7">
        <v>106.73810879999999</v>
      </c>
      <c r="G523" s="7">
        <v>0.84213465200000004</v>
      </c>
      <c r="H523" s="7">
        <v>145.84225687698455</v>
      </c>
    </row>
    <row r="524" spans="1:8" x14ac:dyDescent="0.25">
      <c r="A524" s="18"/>
      <c r="B524" s="5">
        <f>DATE(YEAR(siječanj!B524),MONTH(siječanj!B524)+10,DAY(siječanj!B524))</f>
        <v>44871</v>
      </c>
      <c r="C524" s="8">
        <v>5.4270833333333304</v>
      </c>
      <c r="D524">
        <v>0.92048723137478383</v>
      </c>
      <c r="E524" s="6">
        <v>162.88543132025978</v>
      </c>
      <c r="F524" s="7">
        <v>107.4084696</v>
      </c>
      <c r="G524" s="7">
        <v>0.89893479700000001</v>
      </c>
      <c r="H524" s="7">
        <v>149.93395970727343</v>
      </c>
    </row>
    <row r="525" spans="1:8" x14ac:dyDescent="0.25">
      <c r="A525" s="18"/>
      <c r="B525" s="5">
        <f>DATE(YEAR(siječanj!B525),MONTH(siječanj!B525)+10,DAY(siječanj!B525))</f>
        <v>44871</v>
      </c>
      <c r="C525" s="8">
        <v>5.4375</v>
      </c>
      <c r="D525">
        <v>0.92048723137478383</v>
      </c>
      <c r="E525" s="6">
        <v>170.13468186830289</v>
      </c>
      <c r="F525" s="7">
        <v>107.69604790000001</v>
      </c>
      <c r="G525" s="7">
        <v>0.88278527699999998</v>
      </c>
      <c r="H525" s="7">
        <v>156.60680227378376</v>
      </c>
    </row>
    <row r="526" spans="1:8" x14ac:dyDescent="0.25">
      <c r="A526" s="18"/>
      <c r="B526" s="5">
        <f>DATE(YEAR(siječanj!B526),MONTH(siječanj!B526)+10,DAY(siječanj!B526))</f>
        <v>44871</v>
      </c>
      <c r="C526" s="8">
        <v>5.4479166666666696</v>
      </c>
      <c r="D526">
        <v>0.92048723137478383</v>
      </c>
      <c r="E526" s="6">
        <v>172.38209416493163</v>
      </c>
      <c r="F526" s="7">
        <v>108.17825809999999</v>
      </c>
      <c r="G526" s="7">
        <v>0.84460116699999999</v>
      </c>
      <c r="H526" s="7">
        <v>158.6755165964652</v>
      </c>
    </row>
    <row r="527" spans="1:8" x14ac:dyDescent="0.25">
      <c r="A527" s="18"/>
      <c r="B527" s="5">
        <f>DATE(YEAR(siječanj!B527),MONTH(siječanj!B527)+10,DAY(siječanj!B527))</f>
        <v>44871</v>
      </c>
      <c r="C527" s="8">
        <v>5.4583333333333304</v>
      </c>
      <c r="D527">
        <v>0.92048723137478383</v>
      </c>
      <c r="E527" s="6">
        <v>175.28209600838315</v>
      </c>
      <c r="F527" s="7">
        <v>108.3190888</v>
      </c>
      <c r="G527" s="7">
        <v>0.77379285799999997</v>
      </c>
      <c r="H527" s="7">
        <v>161.34493126432565</v>
      </c>
    </row>
    <row r="528" spans="1:8" x14ac:dyDescent="0.25">
      <c r="A528" s="18"/>
      <c r="B528" s="5">
        <f>DATE(YEAR(siječanj!B528),MONTH(siječanj!B528)+10,DAY(siječanj!B528))</f>
        <v>44871</v>
      </c>
      <c r="C528" s="8">
        <v>5.46875</v>
      </c>
      <c r="D528">
        <v>0.92048723137478383</v>
      </c>
      <c r="E528" s="6">
        <v>176.75618765174448</v>
      </c>
      <c r="F528" s="7">
        <v>108.27868570000001</v>
      </c>
      <c r="G528" s="7">
        <v>0.75242030199999999</v>
      </c>
      <c r="H528" s="7">
        <v>162.70181379991604</v>
      </c>
    </row>
    <row r="529" spans="1:8" x14ac:dyDescent="0.25">
      <c r="A529" s="18"/>
      <c r="B529" s="5">
        <f>DATE(YEAR(siječanj!B529),MONTH(siječanj!B529)+10,DAY(siječanj!B529))</f>
        <v>44871</v>
      </c>
      <c r="C529" s="8">
        <v>5.4791666666666696</v>
      </c>
      <c r="D529">
        <v>0.92048723137478383</v>
      </c>
      <c r="E529" s="6">
        <v>178.47196886793469</v>
      </c>
      <c r="F529" s="7">
        <v>108.32456609999998</v>
      </c>
      <c r="G529" s="7">
        <v>0.73443261299999996</v>
      </c>
      <c r="H529" s="7">
        <v>164.28116850125181</v>
      </c>
    </row>
    <row r="530" spans="1:8" x14ac:dyDescent="0.25">
      <c r="A530" s="18"/>
      <c r="B530" s="5">
        <f>DATE(YEAR(siječanj!B530),MONTH(siječanj!B530)+10,DAY(siječanj!B530))</f>
        <v>44871</v>
      </c>
      <c r="C530" s="8">
        <v>5.4895833333333304</v>
      </c>
      <c r="D530">
        <v>0.92048723137478383</v>
      </c>
      <c r="E530" s="6">
        <v>180.32856332811707</v>
      </c>
      <c r="F530" s="7">
        <v>107.84286899999999</v>
      </c>
      <c r="G530" s="7">
        <v>0.75165867099999994</v>
      </c>
      <c r="H530" s="7">
        <v>165.99013999569087</v>
      </c>
    </row>
    <row r="531" spans="1:8" x14ac:dyDescent="0.25">
      <c r="A531" s="18"/>
      <c r="B531" s="5">
        <f>DATE(YEAR(siječanj!B531),MONTH(siječanj!B531)+10,DAY(siječanj!B531))</f>
        <v>44871</v>
      </c>
      <c r="C531" s="8">
        <v>5.5</v>
      </c>
      <c r="D531">
        <v>0.92048723137478383</v>
      </c>
      <c r="E531" s="6">
        <v>180.21065585341145</v>
      </c>
      <c r="F531" s="7">
        <v>106.7241415</v>
      </c>
      <c r="G531" s="7">
        <v>0.77717040199999998</v>
      </c>
      <c r="H531" s="7">
        <v>165.88160767074069</v>
      </c>
    </row>
    <row r="532" spans="1:8" x14ac:dyDescent="0.25">
      <c r="A532" s="18"/>
      <c r="B532" s="5">
        <f>DATE(YEAR(siječanj!B532),MONTH(siječanj!B532)+10,DAY(siječanj!B532))</f>
        <v>44871</v>
      </c>
      <c r="C532" s="8">
        <v>5.5104166666666696</v>
      </c>
      <c r="D532">
        <v>0.92048723137478383</v>
      </c>
      <c r="E532" s="6">
        <v>179.41414647198064</v>
      </c>
      <c r="F532" s="7">
        <v>105.7804364</v>
      </c>
      <c r="G532" s="7">
        <v>0.862355973</v>
      </c>
      <c r="H532" s="7">
        <v>165.1484309554634</v>
      </c>
    </row>
    <row r="533" spans="1:8" x14ac:dyDescent="0.25">
      <c r="A533" s="18"/>
      <c r="B533" s="5">
        <f>DATE(YEAR(siječanj!B533),MONTH(siječanj!B533)+10,DAY(siječanj!B533))</f>
        <v>44871</v>
      </c>
      <c r="C533" s="8">
        <v>5.5208333333333304</v>
      </c>
      <c r="D533">
        <v>0.92048723137478383</v>
      </c>
      <c r="E533" s="6">
        <v>176.50299207743052</v>
      </c>
      <c r="F533" s="7">
        <v>105.07732230000001</v>
      </c>
      <c r="G533" s="7">
        <v>1.0886543120000001</v>
      </c>
      <c r="H533" s="7">
        <v>162.46875050671943</v>
      </c>
    </row>
    <row r="534" spans="1:8" x14ac:dyDescent="0.25">
      <c r="A534" s="18"/>
      <c r="B534" s="5">
        <f>DATE(YEAR(siječanj!B534),MONTH(siječanj!B534)+10,DAY(siječanj!B534))</f>
        <v>44871</v>
      </c>
      <c r="C534" s="8">
        <v>5.53125</v>
      </c>
      <c r="D534">
        <v>0.92048723137478383</v>
      </c>
      <c r="E534" s="6">
        <v>174.33237184145102</v>
      </c>
      <c r="F534" s="7">
        <v>104.09377009999999</v>
      </c>
      <c r="G534" s="7">
        <v>1.102972987</v>
      </c>
      <c r="H534" s="7">
        <v>160.47072229533657</v>
      </c>
    </row>
    <row r="535" spans="1:8" x14ac:dyDescent="0.25">
      <c r="A535" s="18"/>
      <c r="B535" s="5">
        <f>DATE(YEAR(siječanj!B535),MONTH(siječanj!B535)+10,DAY(siječanj!B535))</f>
        <v>44871</v>
      </c>
      <c r="C535" s="8">
        <v>5.5416666666666696</v>
      </c>
      <c r="D535">
        <v>0.92048723137478383</v>
      </c>
      <c r="E535" s="6">
        <v>166.40887794622361</v>
      </c>
      <c r="F535" s="7">
        <v>102.95393799999999</v>
      </c>
      <c r="G535" s="7">
        <v>0.81648084799999998</v>
      </c>
      <c r="H535" s="7">
        <v>153.17724733690369</v>
      </c>
    </row>
    <row r="536" spans="1:8" x14ac:dyDescent="0.25">
      <c r="A536" s="18"/>
      <c r="B536" s="5">
        <f>DATE(YEAR(siječanj!B536),MONTH(siječanj!B536)+10,DAY(siječanj!B536))</f>
        <v>44871</v>
      </c>
      <c r="C536" s="8">
        <v>5.5520833333333304</v>
      </c>
      <c r="D536">
        <v>0.92048723137478383</v>
      </c>
      <c r="E536" s="6">
        <v>159.71435586567131</v>
      </c>
      <c r="F536" s="7">
        <v>101.4056868</v>
      </c>
      <c r="G536" s="7">
        <v>0.92457981400000011</v>
      </c>
      <c r="H536" s="7">
        <v>147.01502524159875</v>
      </c>
    </row>
    <row r="537" spans="1:8" x14ac:dyDescent="0.25">
      <c r="A537" s="18"/>
      <c r="B537" s="5">
        <f>DATE(YEAR(siječanj!B537),MONTH(siječanj!B537)+10,DAY(siječanj!B537))</f>
        <v>44871</v>
      </c>
      <c r="C537" s="8">
        <v>5.5625</v>
      </c>
      <c r="D537">
        <v>0.92048723137478383</v>
      </c>
      <c r="E537" s="6">
        <v>155.37427403584994</v>
      </c>
      <c r="F537" s="7">
        <v>100.844436</v>
      </c>
      <c r="G537" s="7">
        <v>0.90445076800000002</v>
      </c>
      <c r="H537" s="7">
        <v>143.02003533412648</v>
      </c>
    </row>
    <row r="538" spans="1:8" x14ac:dyDescent="0.25">
      <c r="A538" s="18"/>
      <c r="B538" s="5">
        <f>DATE(YEAR(siječanj!B538),MONTH(siječanj!B538)+10,DAY(siječanj!B538))</f>
        <v>44871</v>
      </c>
      <c r="C538" s="8">
        <v>5.5729166666666696</v>
      </c>
      <c r="D538">
        <v>0.92048723137478383</v>
      </c>
      <c r="E538" s="6">
        <v>150.25015187910208</v>
      </c>
      <c r="F538" s="7">
        <v>100.69607890000002</v>
      </c>
      <c r="G538" s="7">
        <v>1.0311906690000001</v>
      </c>
      <c r="H538" s="7">
        <v>138.30334631683544</v>
      </c>
    </row>
    <row r="539" spans="1:8" x14ac:dyDescent="0.25">
      <c r="A539" s="18"/>
      <c r="B539" s="5">
        <f>DATE(YEAR(siječanj!B539),MONTH(siječanj!B539)+10,DAY(siječanj!B539))</f>
        <v>44871</v>
      </c>
      <c r="C539" s="8">
        <v>5.5833333333333304</v>
      </c>
      <c r="D539">
        <v>0.92048723137478383</v>
      </c>
      <c r="E539" s="6">
        <v>148.20144124846811</v>
      </c>
      <c r="F539" s="7">
        <v>99.886714470000001</v>
      </c>
      <c r="G539" s="7">
        <v>1.2483333169999999</v>
      </c>
      <c r="H539" s="7">
        <v>136.41753434055511</v>
      </c>
    </row>
    <row r="540" spans="1:8" x14ac:dyDescent="0.25">
      <c r="A540" s="18"/>
      <c r="B540" s="5">
        <f>DATE(YEAR(siječanj!B540),MONTH(siječanj!B540)+10,DAY(siječanj!B540))</f>
        <v>44871</v>
      </c>
      <c r="C540" s="8">
        <v>5.59375</v>
      </c>
      <c r="D540">
        <v>0.92048723137478383</v>
      </c>
      <c r="E540" s="6">
        <v>146.05692272782576</v>
      </c>
      <c r="F540" s="7">
        <v>99.693282319999994</v>
      </c>
      <c r="G540" s="7">
        <v>1.3176344740000001</v>
      </c>
      <c r="H540" s="7">
        <v>134.44353242485707</v>
      </c>
    </row>
    <row r="541" spans="1:8" x14ac:dyDescent="0.25">
      <c r="A541" s="18"/>
      <c r="B541" s="5">
        <f>DATE(YEAR(siječanj!B541),MONTH(siječanj!B541)+10,DAY(siječanj!B541))</f>
        <v>44871</v>
      </c>
      <c r="C541" s="8">
        <v>5.6041666666666696</v>
      </c>
      <c r="D541">
        <v>0.92048723137478383</v>
      </c>
      <c r="E541" s="6">
        <v>144.72361156479724</v>
      </c>
      <c r="F541" s="7">
        <v>99.613789650000001</v>
      </c>
      <c r="G541" s="7">
        <v>2.5889617440000001</v>
      </c>
      <c r="H541" s="7">
        <v>133.21623652383985</v>
      </c>
    </row>
    <row r="542" spans="1:8" x14ac:dyDescent="0.25">
      <c r="A542" s="18"/>
      <c r="B542" s="5">
        <f>DATE(YEAR(siječanj!B542),MONTH(siječanj!B542)+10,DAY(siječanj!B542))</f>
        <v>44871</v>
      </c>
      <c r="C542" s="8">
        <v>5.6145833333333304</v>
      </c>
      <c r="D542">
        <v>0.92048723137478383</v>
      </c>
      <c r="E542" s="6">
        <v>141.07242836630206</v>
      </c>
      <c r="F542" s="7">
        <v>99.444354790000006</v>
      </c>
      <c r="G542" s="7">
        <v>2.754213842</v>
      </c>
      <c r="H542" s="7">
        <v>129.8553690102149</v>
      </c>
    </row>
    <row r="543" spans="1:8" x14ac:dyDescent="0.25">
      <c r="A543" s="18"/>
      <c r="B543" s="5">
        <f>DATE(YEAR(siječanj!B543),MONTH(siječanj!B543)+10,DAY(siječanj!B543))</f>
        <v>44871</v>
      </c>
      <c r="C543" s="8">
        <v>5.625</v>
      </c>
      <c r="D543">
        <v>0.92048723137478383</v>
      </c>
      <c r="E543" s="6">
        <v>140.23524339812161</v>
      </c>
      <c r="F543" s="7">
        <v>99.632224559999997</v>
      </c>
      <c r="G543" s="7">
        <v>2.8320262330000001</v>
      </c>
      <c r="H543" s="7">
        <v>129.08475093670589</v>
      </c>
    </row>
    <row r="544" spans="1:8" x14ac:dyDescent="0.25">
      <c r="A544" s="18"/>
      <c r="B544" s="5">
        <f>DATE(YEAR(siječanj!B544),MONTH(siječanj!B544)+10,DAY(siječanj!B544))</f>
        <v>44871</v>
      </c>
      <c r="C544" s="8">
        <v>5.6354166666666696</v>
      </c>
      <c r="D544">
        <v>0.92048723137478383</v>
      </c>
      <c r="E544" s="6">
        <v>139.75153562303149</v>
      </c>
      <c r="F544" s="7">
        <v>99.778778029999998</v>
      </c>
      <c r="G544" s="7">
        <v>4.2056274509999998</v>
      </c>
      <c r="H544" s="7">
        <v>128.63950410601873</v>
      </c>
    </row>
    <row r="545" spans="1:8" x14ac:dyDescent="0.25">
      <c r="A545" s="18"/>
      <c r="B545" s="5">
        <f>DATE(YEAR(siječanj!B545),MONTH(siječanj!B545)+10,DAY(siječanj!B545))</f>
        <v>44871</v>
      </c>
      <c r="C545" s="8">
        <v>5.6458333333333304</v>
      </c>
      <c r="D545">
        <v>0.92048723137478383</v>
      </c>
      <c r="E545" s="6">
        <v>138.41251266204424</v>
      </c>
      <c r="F545" s="7">
        <v>99.644067949999993</v>
      </c>
      <c r="G545" s="7">
        <v>5.1448598859999999</v>
      </c>
      <c r="H545" s="7">
        <v>127.4069505679123</v>
      </c>
    </row>
    <row r="546" spans="1:8" x14ac:dyDescent="0.25">
      <c r="A546" s="18"/>
      <c r="B546" s="5">
        <f>DATE(YEAR(siječanj!B546),MONTH(siječanj!B546)+10,DAY(siječanj!B546))</f>
        <v>44871</v>
      </c>
      <c r="C546" s="8">
        <v>5.65625</v>
      </c>
      <c r="D546">
        <v>0.92048723137478383</v>
      </c>
      <c r="E546" s="6">
        <v>135.76962909649345</v>
      </c>
      <c r="F546" s="7">
        <v>100.1374172</v>
      </c>
      <c r="G546" s="7">
        <v>7.3311294000000009</v>
      </c>
      <c r="H546" s="7">
        <v>124.97420999181254</v>
      </c>
    </row>
    <row r="547" spans="1:8" x14ac:dyDescent="0.25">
      <c r="A547" s="18"/>
      <c r="B547" s="5">
        <f>DATE(YEAR(siječanj!B547),MONTH(siječanj!B547)+10,DAY(siječanj!B547))</f>
        <v>44871</v>
      </c>
      <c r="C547" s="8">
        <v>5.6666666666666696</v>
      </c>
      <c r="D547">
        <v>0.92048723137478383</v>
      </c>
      <c r="E547" s="6">
        <v>135.48500523009133</v>
      </c>
      <c r="F547" s="7">
        <v>101.2264046</v>
      </c>
      <c r="G547" s="7">
        <v>14.56430565</v>
      </c>
      <c r="H547" s="7">
        <v>124.71221735704488</v>
      </c>
    </row>
    <row r="548" spans="1:8" x14ac:dyDescent="0.25">
      <c r="A548" s="18"/>
      <c r="B548" s="5">
        <f>DATE(YEAR(siječanj!B548),MONTH(siječanj!B548)+10,DAY(siječanj!B548))</f>
        <v>44871</v>
      </c>
      <c r="C548" s="8">
        <v>5.6770833333333304</v>
      </c>
      <c r="D548">
        <v>0.92048723137478383</v>
      </c>
      <c r="E548" s="6">
        <v>136.59958719567658</v>
      </c>
      <c r="F548" s="7">
        <v>102.338072</v>
      </c>
      <c r="G548" s="7">
        <v>39.568641999999997</v>
      </c>
      <c r="H548" s="7">
        <v>125.73817582468671</v>
      </c>
    </row>
    <row r="549" spans="1:8" x14ac:dyDescent="0.25">
      <c r="A549" s="18"/>
      <c r="B549" s="5">
        <f>DATE(YEAR(siječanj!B549),MONTH(siječanj!B549)+10,DAY(siječanj!B549))</f>
        <v>44871</v>
      </c>
      <c r="C549" s="8">
        <v>5.6875</v>
      </c>
      <c r="D549">
        <v>0.92048723137478383</v>
      </c>
      <c r="E549" s="6">
        <v>140.66161278355213</v>
      </c>
      <c r="F549" s="7">
        <v>103.83052359999999</v>
      </c>
      <c r="G549" s="7">
        <v>96.602212530000003</v>
      </c>
      <c r="H549" s="7">
        <v>129.4772185118438</v>
      </c>
    </row>
    <row r="550" spans="1:8" x14ac:dyDescent="0.25">
      <c r="A550" s="18"/>
      <c r="B550" s="5">
        <f>DATE(YEAR(siječanj!B550),MONTH(siječanj!B550)+10,DAY(siječanj!B550))</f>
        <v>44871</v>
      </c>
      <c r="C550" s="8">
        <v>5.6979166666666696</v>
      </c>
      <c r="D550">
        <v>0.92048723137478383</v>
      </c>
      <c r="E550" s="6">
        <v>144.44091380443368</v>
      </c>
      <c r="F550" s="7">
        <v>105.88191999999999</v>
      </c>
      <c r="G550" s="7">
        <v>156.06711630000001</v>
      </c>
      <c r="H550" s="7">
        <v>132.95601684508696</v>
      </c>
    </row>
    <row r="551" spans="1:8" x14ac:dyDescent="0.25">
      <c r="A551" s="18"/>
      <c r="B551" s="5">
        <f>DATE(YEAR(siječanj!B551),MONTH(siječanj!B551)+10,DAY(siječanj!B551))</f>
        <v>44871</v>
      </c>
      <c r="C551" s="8">
        <v>5.7083333333333304</v>
      </c>
      <c r="D551">
        <v>0.92048723137478383</v>
      </c>
      <c r="E551" s="6">
        <v>148.62937733252176</v>
      </c>
      <c r="F551" s="7">
        <v>107.40420120000002</v>
      </c>
      <c r="G551" s="7">
        <v>198.55244869999999</v>
      </c>
      <c r="H551" s="7">
        <v>136.81144404177101</v>
      </c>
    </row>
    <row r="552" spans="1:8" x14ac:dyDescent="0.25">
      <c r="A552" s="18"/>
      <c r="B552" s="5">
        <f>DATE(YEAR(siječanj!B552),MONTH(siječanj!B552)+10,DAY(siječanj!B552))</f>
        <v>44871</v>
      </c>
      <c r="C552" s="8">
        <v>5.71875</v>
      </c>
      <c r="D552">
        <v>0.92048723137478383</v>
      </c>
      <c r="E552" s="6">
        <v>155.97819068451034</v>
      </c>
      <c r="F552" s="7">
        <v>108.04165640000001</v>
      </c>
      <c r="G552" s="7">
        <v>202.7263542</v>
      </c>
      <c r="H552" s="7">
        <v>143.57593289803302</v>
      </c>
    </row>
    <row r="553" spans="1:8" x14ac:dyDescent="0.25">
      <c r="A553" s="18"/>
      <c r="B553" s="5">
        <f>DATE(YEAR(siječanj!B553),MONTH(siječanj!B553)+10,DAY(siječanj!B553))</f>
        <v>44871</v>
      </c>
      <c r="C553" s="8">
        <v>5.7291666666666696</v>
      </c>
      <c r="D553">
        <v>0.92048723137478383</v>
      </c>
      <c r="E553" s="6">
        <v>161.95158362841156</v>
      </c>
      <c r="F553" s="7">
        <v>108.19265630000001</v>
      </c>
      <c r="G553" s="7">
        <v>203.03761990000001</v>
      </c>
      <c r="H553" s="7">
        <v>149.07436483087832</v>
      </c>
    </row>
    <row r="554" spans="1:8" x14ac:dyDescent="0.25">
      <c r="A554" s="18"/>
      <c r="B554" s="5">
        <f>DATE(YEAR(siječanj!B554),MONTH(siječanj!B554)+10,DAY(siječanj!B554))</f>
        <v>44871</v>
      </c>
      <c r="C554" s="8">
        <v>5.7395833333333304</v>
      </c>
      <c r="D554">
        <v>0.92048723137478383</v>
      </c>
      <c r="E554" s="6">
        <v>167.85871951742405</v>
      </c>
      <c r="F554" s="7">
        <v>108.3661632</v>
      </c>
      <c r="G554" s="7">
        <v>203.08552940000001</v>
      </c>
      <c r="H554" s="7">
        <v>154.51180799071005</v>
      </c>
    </row>
    <row r="555" spans="1:8" x14ac:dyDescent="0.25">
      <c r="A555" s="18"/>
      <c r="B555" s="5">
        <f>DATE(YEAR(siječanj!B555),MONTH(siječanj!B555)+10,DAY(siječanj!B555))</f>
        <v>44871</v>
      </c>
      <c r="C555" s="8">
        <v>5.75</v>
      </c>
      <c r="D555">
        <v>0.92048723137478383</v>
      </c>
      <c r="E555" s="6">
        <v>170.3095077621247</v>
      </c>
      <c r="F555" s="7">
        <v>108.40193309999999</v>
      </c>
      <c r="G555" s="7">
        <v>202.97639939999999</v>
      </c>
      <c r="H555" s="7">
        <v>156.76772727676041</v>
      </c>
    </row>
    <row r="556" spans="1:8" x14ac:dyDescent="0.25">
      <c r="A556" s="18"/>
      <c r="B556" s="5">
        <f>DATE(YEAR(siječanj!B556),MONTH(siječanj!B556)+10,DAY(siječanj!B556))</f>
        <v>44871</v>
      </c>
      <c r="C556" s="8">
        <v>5.7604166666666696</v>
      </c>
      <c r="D556">
        <v>0.92048723137478383</v>
      </c>
      <c r="E556" s="6">
        <v>173.73207706641367</v>
      </c>
      <c r="F556" s="7">
        <v>108.2948483</v>
      </c>
      <c r="G556" s="7">
        <v>203.45491930000003</v>
      </c>
      <c r="H556" s="7">
        <v>159.9181586198537</v>
      </c>
    </row>
    <row r="557" spans="1:8" x14ac:dyDescent="0.25">
      <c r="A557" s="18"/>
      <c r="B557" s="5">
        <f>DATE(YEAR(siječanj!B557),MONTH(siječanj!B557)+10,DAY(siječanj!B557))</f>
        <v>44871</v>
      </c>
      <c r="C557" s="8">
        <v>5.7708333333333304</v>
      </c>
      <c r="D557">
        <v>0.92048723137478383</v>
      </c>
      <c r="E557" s="6">
        <v>175.35837278602517</v>
      </c>
      <c r="F557" s="7">
        <v>108.16971159999999</v>
      </c>
      <c r="G557" s="7">
        <v>203.68085439999999</v>
      </c>
      <c r="H557" s="7">
        <v>161.41514306419555</v>
      </c>
    </row>
    <row r="558" spans="1:8" x14ac:dyDescent="0.25">
      <c r="A558" s="18"/>
      <c r="B558" s="5">
        <f>DATE(YEAR(siječanj!B558),MONTH(siječanj!B558)+10,DAY(siječanj!B558))</f>
        <v>44871</v>
      </c>
      <c r="C558" s="8">
        <v>5.78125</v>
      </c>
      <c r="D558">
        <v>0.92048723137478383</v>
      </c>
      <c r="E558" s="6">
        <v>178.6791950424074</v>
      </c>
      <c r="F558" s="7">
        <v>108.12117250000001</v>
      </c>
      <c r="G558" s="7">
        <v>204.09353280000002</v>
      </c>
      <c r="H558" s="7">
        <v>164.4719175488606</v>
      </c>
    </row>
    <row r="559" spans="1:8" x14ac:dyDescent="0.25">
      <c r="A559" s="18"/>
      <c r="B559" s="5">
        <f>DATE(YEAR(siječanj!B559),MONTH(siječanj!B559)+10,DAY(siječanj!B559))</f>
        <v>44871</v>
      </c>
      <c r="C559" s="8">
        <v>5.7916666666666696</v>
      </c>
      <c r="D559">
        <v>0.92048723137478383</v>
      </c>
      <c r="E559" s="6">
        <v>179.05219143380614</v>
      </c>
      <c r="F559" s="7">
        <v>107.31046270000002</v>
      </c>
      <c r="G559" s="7">
        <v>204.14464709999999</v>
      </c>
      <c r="H559" s="7">
        <v>164.815255964492</v>
      </c>
    </row>
    <row r="560" spans="1:8" x14ac:dyDescent="0.25">
      <c r="A560" s="18"/>
      <c r="B560" s="5">
        <f>DATE(YEAR(siječanj!B560),MONTH(siječanj!B560)+10,DAY(siječanj!B560))</f>
        <v>44871</v>
      </c>
      <c r="C560" s="8">
        <v>5.8020833333333304</v>
      </c>
      <c r="D560">
        <v>0.92048723137478383</v>
      </c>
      <c r="E560" s="6">
        <v>181.88348788345596</v>
      </c>
      <c r="F560" s="7">
        <v>106.62556210000001</v>
      </c>
      <c r="G560" s="7">
        <v>204.13753320000001</v>
      </c>
      <c r="H560" s="7">
        <v>167.4214281946314</v>
      </c>
    </row>
    <row r="561" spans="1:8" x14ac:dyDescent="0.25">
      <c r="A561" s="18"/>
      <c r="B561" s="5">
        <f>DATE(YEAR(siječanj!B561),MONTH(siječanj!B561)+10,DAY(siječanj!B561))</f>
        <v>44871</v>
      </c>
      <c r="C561" s="8">
        <v>5.8125</v>
      </c>
      <c r="D561">
        <v>0.92048723137478383</v>
      </c>
      <c r="E561" s="6">
        <v>186.06121883098888</v>
      </c>
      <c r="F561" s="7">
        <v>105.9180866</v>
      </c>
      <c r="G561" s="7">
        <v>204.07105149999998</v>
      </c>
      <c r="H561" s="7">
        <v>171.26697618795475</v>
      </c>
    </row>
    <row r="562" spans="1:8" x14ac:dyDescent="0.25">
      <c r="A562" s="18"/>
      <c r="B562" s="5">
        <f>DATE(YEAR(siječanj!B562),MONTH(siječanj!B562)+10,DAY(siječanj!B562))</f>
        <v>44871</v>
      </c>
      <c r="C562" s="8">
        <v>5.8229166666666696</v>
      </c>
      <c r="D562">
        <v>0.92048723137478383</v>
      </c>
      <c r="E562" s="6">
        <v>184.38641006015942</v>
      </c>
      <c r="F562" s="7">
        <v>105.0775672</v>
      </c>
      <c r="G562" s="7">
        <v>203.92182590000002</v>
      </c>
      <c r="H562" s="7">
        <v>169.72533609941172</v>
      </c>
    </row>
    <row r="563" spans="1:8" x14ac:dyDescent="0.25">
      <c r="A563" s="18"/>
      <c r="B563" s="5">
        <f>DATE(YEAR(siječanj!B563),MONTH(siječanj!B563)+10,DAY(siječanj!B563))</f>
        <v>44871</v>
      </c>
      <c r="C563" s="8">
        <v>5.8333333333333304</v>
      </c>
      <c r="D563">
        <v>0.92048723137478383</v>
      </c>
      <c r="E563" s="6">
        <v>184.02937056373594</v>
      </c>
      <c r="F563" s="7">
        <v>104.00004009999999</v>
      </c>
      <c r="G563" s="7">
        <v>203.72236340000001</v>
      </c>
      <c r="H563" s="7">
        <v>169.39668580185744</v>
      </c>
    </row>
    <row r="564" spans="1:8" x14ac:dyDescent="0.25">
      <c r="A564" s="18"/>
      <c r="B564" s="5">
        <f>DATE(YEAR(siječanj!B564),MONTH(siječanj!B564)+10,DAY(siječanj!B564))</f>
        <v>44871</v>
      </c>
      <c r="C564" s="8">
        <v>5.84375</v>
      </c>
      <c r="D564">
        <v>0.92048723137478383</v>
      </c>
      <c r="E564" s="6">
        <v>185.57499321831432</v>
      </c>
      <c r="F564" s="7">
        <v>102.95523659999999</v>
      </c>
      <c r="G564" s="7">
        <v>203.4403136</v>
      </c>
      <c r="H564" s="7">
        <v>170.81941171992042</v>
      </c>
    </row>
    <row r="565" spans="1:8" x14ac:dyDescent="0.25">
      <c r="A565" s="18"/>
      <c r="B565" s="5">
        <f>DATE(YEAR(siječanj!B565),MONTH(siječanj!B565)+10,DAY(siječanj!B565))</f>
        <v>44871</v>
      </c>
      <c r="C565" s="8">
        <v>5.8541666666666696</v>
      </c>
      <c r="D565">
        <v>0.92048723137478383</v>
      </c>
      <c r="E565" s="6">
        <v>183.77757588407167</v>
      </c>
      <c r="F565" s="7">
        <v>102.06715809999999</v>
      </c>
      <c r="G565" s="7">
        <v>202.94635439999999</v>
      </c>
      <c r="H565" s="7">
        <v>169.16491201429838</v>
      </c>
    </row>
    <row r="566" spans="1:8" x14ac:dyDescent="0.25">
      <c r="A566" s="18"/>
      <c r="B566" s="5">
        <f>DATE(YEAR(siječanj!B566),MONTH(siječanj!B566)+10,DAY(siječanj!B566))</f>
        <v>44871</v>
      </c>
      <c r="C566" s="8">
        <v>5.8645833333333304</v>
      </c>
      <c r="D566">
        <v>0.92048723137478383</v>
      </c>
      <c r="E566" s="6">
        <v>181.20327956458109</v>
      </c>
      <c r="F566" s="7">
        <v>101.19533919999999</v>
      </c>
      <c r="G566" s="7">
        <v>202.1956654</v>
      </c>
      <c r="H566" s="7">
        <v>166.79530512243221</v>
      </c>
    </row>
    <row r="567" spans="1:8" x14ac:dyDescent="0.25">
      <c r="A567" s="18"/>
      <c r="B567" s="5">
        <f>DATE(YEAR(siječanj!B567),MONTH(siječanj!B567)+10,DAY(siječanj!B567))</f>
        <v>44871</v>
      </c>
      <c r="C567" s="8">
        <v>5.875</v>
      </c>
      <c r="D567">
        <v>0.92048723137478383</v>
      </c>
      <c r="E567" s="6">
        <v>177.14073075099299</v>
      </c>
      <c r="F567" s="7">
        <v>99.934092030000002</v>
      </c>
      <c r="G567" s="7">
        <v>201.241962</v>
      </c>
      <c r="H567" s="7">
        <v>163.05578081268757</v>
      </c>
    </row>
    <row r="568" spans="1:8" x14ac:dyDescent="0.25">
      <c r="A568" s="18"/>
      <c r="B568" s="5">
        <f>DATE(YEAR(siječanj!B568),MONTH(siječanj!B568)+10,DAY(siječanj!B568))</f>
        <v>44871</v>
      </c>
      <c r="C568" s="8">
        <v>5.8854166666666696</v>
      </c>
      <c r="D568">
        <v>0.92048723137478383</v>
      </c>
      <c r="E568" s="6">
        <v>183.96390579370222</v>
      </c>
      <c r="F568" s="7">
        <v>98.884179930000002</v>
      </c>
      <c r="G568" s="7">
        <v>200.9144809</v>
      </c>
      <c r="H568" s="7">
        <v>169.33642631693652</v>
      </c>
    </row>
    <row r="569" spans="1:8" x14ac:dyDescent="0.25">
      <c r="A569" s="18"/>
      <c r="B569" s="5">
        <f>DATE(YEAR(siječanj!B569),MONTH(siječanj!B569)+10,DAY(siječanj!B569))</f>
        <v>44871</v>
      </c>
      <c r="C569" s="8">
        <v>5.8958333333333304</v>
      </c>
      <c r="D569">
        <v>0.92048723137478383</v>
      </c>
      <c r="E569" s="6">
        <v>191.00713646564211</v>
      </c>
      <c r="F569" s="7">
        <v>97.710273830000006</v>
      </c>
      <c r="G569" s="7">
        <v>200.04206550000001</v>
      </c>
      <c r="H569" s="7">
        <v>175.81963021808443</v>
      </c>
    </row>
    <row r="570" spans="1:8" x14ac:dyDescent="0.25">
      <c r="A570" s="18"/>
      <c r="B570" s="5">
        <f>DATE(YEAR(siječanj!B570),MONTH(siječanj!B570)+10,DAY(siječanj!B570))</f>
        <v>44871</v>
      </c>
      <c r="C570" s="8">
        <v>5.90625</v>
      </c>
      <c r="D570">
        <v>0.92048723137478383</v>
      </c>
      <c r="E570" s="6">
        <v>191.54927276669619</v>
      </c>
      <c r="F570" s="7">
        <v>96.294063099999988</v>
      </c>
      <c r="G570" s="7">
        <v>199.91451119999999</v>
      </c>
      <c r="H570" s="7">
        <v>176.31865976086945</v>
      </c>
    </row>
    <row r="571" spans="1:8" x14ac:dyDescent="0.25">
      <c r="A571" s="18"/>
      <c r="B571" s="5">
        <f>DATE(YEAR(siječanj!B571),MONTH(siječanj!B571)+10,DAY(siječanj!B571))</f>
        <v>44871</v>
      </c>
      <c r="C571" s="8">
        <v>5.9166666666666696</v>
      </c>
      <c r="D571">
        <v>0.92048723137478383</v>
      </c>
      <c r="E571" s="6">
        <v>189.29890677652892</v>
      </c>
      <c r="F571" s="7">
        <v>94.731764099999992</v>
      </c>
      <c r="G571" s="7">
        <v>198.57380519999998</v>
      </c>
      <c r="H571" s="7">
        <v>174.24722660100042</v>
      </c>
    </row>
    <row r="572" spans="1:8" x14ac:dyDescent="0.25">
      <c r="A572" s="18"/>
      <c r="B572" s="5">
        <f>DATE(YEAR(siječanj!B572),MONTH(siječanj!B572)+10,DAY(siječanj!B572))</f>
        <v>44871</v>
      </c>
      <c r="C572" s="8">
        <v>5.9270833333333304</v>
      </c>
      <c r="D572">
        <v>0.92048723137478383</v>
      </c>
      <c r="E572" s="6">
        <v>190.16259357382671</v>
      </c>
      <c r="F572" s="7">
        <v>93.247045049999997</v>
      </c>
      <c r="G572" s="7">
        <v>196.83091949999999</v>
      </c>
      <c r="H572" s="7">
        <v>175.04223926982002</v>
      </c>
    </row>
    <row r="573" spans="1:8" x14ac:dyDescent="0.25">
      <c r="A573" s="18"/>
      <c r="B573" s="5">
        <f>DATE(YEAR(siječanj!B573),MONTH(siječanj!B573)+10,DAY(siječanj!B573))</f>
        <v>44871</v>
      </c>
      <c r="C573" s="8">
        <v>5.9375</v>
      </c>
      <c r="D573">
        <v>0.92048723137478383</v>
      </c>
      <c r="E573" s="6">
        <v>183.95176834714471</v>
      </c>
      <c r="F573" s="7">
        <v>91.749426639999996</v>
      </c>
      <c r="G573" s="7">
        <v>195.93552480000002</v>
      </c>
      <c r="H573" s="7">
        <v>169.32525395235882</v>
      </c>
    </row>
    <row r="574" spans="1:8" x14ac:dyDescent="0.25">
      <c r="A574" s="18"/>
      <c r="B574" s="5">
        <f>DATE(YEAR(siječanj!B574),MONTH(siječanj!B574)+10,DAY(siječanj!B574))</f>
        <v>44871</v>
      </c>
      <c r="C574" s="8">
        <v>5.9479166666666696</v>
      </c>
      <c r="D574">
        <v>0.92048723137478383</v>
      </c>
      <c r="E574" s="6">
        <v>174.08205152646062</v>
      </c>
      <c r="F574" s="7">
        <v>90.057921149999999</v>
      </c>
      <c r="G574" s="7">
        <v>195.3098737</v>
      </c>
      <c r="H574" s="7">
        <v>160.24030564163419</v>
      </c>
    </row>
    <row r="575" spans="1:8" x14ac:dyDescent="0.25">
      <c r="A575" s="18"/>
      <c r="B575" s="5">
        <f>DATE(YEAR(siječanj!B575),MONTH(siječanj!B575)+10,DAY(siječanj!B575))</f>
        <v>44871</v>
      </c>
      <c r="C575" s="8">
        <v>5.9583333333333304</v>
      </c>
      <c r="D575">
        <v>0.92048723137478383</v>
      </c>
      <c r="E575" s="6">
        <v>163.33031118042388</v>
      </c>
      <c r="F575" s="7">
        <v>87.897656220000002</v>
      </c>
      <c r="G575" s="7">
        <v>190.22864089999999</v>
      </c>
      <c r="H575" s="7">
        <v>150.34346593805029</v>
      </c>
    </row>
    <row r="576" spans="1:8" x14ac:dyDescent="0.25">
      <c r="A576" s="18"/>
      <c r="B576" s="5">
        <f>DATE(YEAR(siječanj!B576),MONTH(siječanj!B576)+10,DAY(siječanj!B576))</f>
        <v>44871</v>
      </c>
      <c r="C576" s="8">
        <v>5.96875</v>
      </c>
      <c r="D576">
        <v>0.92048723137478383</v>
      </c>
      <c r="E576" s="6">
        <v>150.82339876403177</v>
      </c>
      <c r="F576" s="7">
        <v>85.952814959999998</v>
      </c>
      <c r="G576" s="7">
        <v>189.71342780000001</v>
      </c>
      <c r="H576" s="7">
        <v>138.83101275483858</v>
      </c>
    </row>
    <row r="577" spans="1:8" x14ac:dyDescent="0.25">
      <c r="A577" s="18"/>
      <c r="B577" s="5">
        <f>DATE(YEAR(siječanj!B577),MONTH(siječanj!B577)+10,DAY(siječanj!B577))</f>
        <v>44871</v>
      </c>
      <c r="C577" s="8">
        <v>5.9791666666666696</v>
      </c>
      <c r="D577">
        <v>0.92048723137478383</v>
      </c>
      <c r="E577" s="6">
        <v>138.73796401943511</v>
      </c>
      <c r="F577" s="7">
        <v>84.381293650000003</v>
      </c>
      <c r="G577" s="7">
        <v>187.74744269999999</v>
      </c>
      <c r="H577" s="7">
        <v>127.7065243868242</v>
      </c>
    </row>
    <row r="578" spans="1:8" ht="15.75" thickBot="1" x14ac:dyDescent="0.3">
      <c r="A578" s="18"/>
      <c r="B578" s="5">
        <f>DATE(YEAR(siječanj!B578),MONTH(siječanj!B578)+10,DAY(siječanj!B578))</f>
        <v>44871</v>
      </c>
      <c r="C578" s="8">
        <v>5.9895833333333304</v>
      </c>
      <c r="D578">
        <v>0.92048723137478383</v>
      </c>
      <c r="E578" s="6">
        <v>129.50998800295343</v>
      </c>
      <c r="F578" s="7">
        <v>83.006732</v>
      </c>
      <c r="G578" s="7">
        <v>187.28363830000001</v>
      </c>
      <c r="H578" s="7">
        <v>119.21229029222008</v>
      </c>
    </row>
    <row r="579" spans="1:8" x14ac:dyDescent="0.25">
      <c r="A579" s="15">
        <f t="shared" ref="A579" si="4">A483+1</f>
        <v>311</v>
      </c>
      <c r="B579" s="5">
        <f>DATE(YEAR(siječanj!B579),MONTH(siječanj!B579)+10,DAY(siječanj!B579))</f>
        <v>44872</v>
      </c>
      <c r="C579" s="8">
        <v>6</v>
      </c>
      <c r="D579">
        <v>0.92258750410110535</v>
      </c>
      <c r="E579" s="6">
        <v>114.24965934818873</v>
      </c>
      <c r="F579" s="7">
        <v>83.30273029</v>
      </c>
      <c r="G579" s="7">
        <v>182.49754209999998</v>
      </c>
      <c r="H579" s="7">
        <v>105.40530806244696</v>
      </c>
    </row>
    <row r="580" spans="1:8" x14ac:dyDescent="0.25">
      <c r="A580" s="16"/>
      <c r="B580" s="5">
        <f>DATE(YEAR(siječanj!B580),MONTH(siječanj!B580)+10,DAY(siječanj!B580))</f>
        <v>44872</v>
      </c>
      <c r="C580" s="8">
        <v>6.0104166666666696</v>
      </c>
      <c r="D580">
        <v>0.92258750410110535</v>
      </c>
      <c r="E580" s="6">
        <v>105.10855766391387</v>
      </c>
      <c r="F580" s="7">
        <v>82.01268915</v>
      </c>
      <c r="G580" s="7">
        <v>180.29561769999998</v>
      </c>
      <c r="H580" s="7">
        <v>96.9718418748174</v>
      </c>
    </row>
    <row r="581" spans="1:8" x14ac:dyDescent="0.25">
      <c r="A581" s="16"/>
      <c r="B581" s="5">
        <f>DATE(YEAR(siječanj!B581),MONTH(siječanj!B581)+10,DAY(siječanj!B581))</f>
        <v>44872</v>
      </c>
      <c r="C581" s="8">
        <v>6.0208333333333304</v>
      </c>
      <c r="D581">
        <v>0.92258750410110535</v>
      </c>
      <c r="E581" s="6">
        <v>97.499296054821784</v>
      </c>
      <c r="F581" s="7">
        <v>81.042345209999993</v>
      </c>
      <c r="G581" s="7">
        <v>179.64270640000001</v>
      </c>
      <c r="H581" s="7">
        <v>89.951632198832783</v>
      </c>
    </row>
    <row r="582" spans="1:8" x14ac:dyDescent="0.25">
      <c r="A582" s="16"/>
      <c r="B582" s="5">
        <f>DATE(YEAR(siječanj!B582),MONTH(siječanj!B582)+10,DAY(siječanj!B582))</f>
        <v>44872</v>
      </c>
      <c r="C582" s="8">
        <v>6.03125</v>
      </c>
      <c r="D582">
        <v>0.92258750410110535</v>
      </c>
      <c r="E582" s="6">
        <v>90.154668508533533</v>
      </c>
      <c r="F582" s="7">
        <v>80.314939609999996</v>
      </c>
      <c r="G582" s="7">
        <v>179.95023130000001</v>
      </c>
      <c r="H582" s="7">
        <v>83.175570602350476</v>
      </c>
    </row>
    <row r="583" spans="1:8" x14ac:dyDescent="0.25">
      <c r="A583" s="16"/>
      <c r="B583" s="5">
        <f>DATE(YEAR(siječanj!B583),MONTH(siječanj!B583)+10,DAY(siječanj!B583))</f>
        <v>44872</v>
      </c>
      <c r="C583" s="8">
        <v>6.0416666666666696</v>
      </c>
      <c r="D583">
        <v>0.92258750410110535</v>
      </c>
      <c r="E583" s="6">
        <v>83.916516404219763</v>
      </c>
      <c r="F583" s="7">
        <v>79.743979760000002</v>
      </c>
      <c r="G583" s="7">
        <v>179.34288979999999</v>
      </c>
      <c r="H583" s="7">
        <v>77.420329422228576</v>
      </c>
    </row>
    <row r="584" spans="1:8" x14ac:dyDescent="0.25">
      <c r="A584" s="16"/>
      <c r="B584" s="5">
        <f>DATE(YEAR(siječanj!B584),MONTH(siječanj!B584)+10,DAY(siječanj!B584))</f>
        <v>44872</v>
      </c>
      <c r="C584" s="8">
        <v>6.0520833333333304</v>
      </c>
      <c r="D584">
        <v>0.92258750410110535</v>
      </c>
      <c r="E584" s="6">
        <v>78.761681791700155</v>
      </c>
      <c r="F584" s="7">
        <v>79.093340159999997</v>
      </c>
      <c r="G584" s="7">
        <v>179.0989534</v>
      </c>
      <c r="H584" s="7">
        <v>72.664543423010116</v>
      </c>
    </row>
    <row r="585" spans="1:8" x14ac:dyDescent="0.25">
      <c r="A585" s="16"/>
      <c r="B585" s="5">
        <f>DATE(YEAR(siječanj!B585),MONTH(siječanj!B585)+10,DAY(siječanj!B585))</f>
        <v>44872</v>
      </c>
      <c r="C585" s="8">
        <v>6.0625</v>
      </c>
      <c r="D585">
        <v>0.92258750410110535</v>
      </c>
      <c r="E585" s="6">
        <v>75.251436934805852</v>
      </c>
      <c r="F585" s="7">
        <v>78.806630240000004</v>
      </c>
      <c r="G585" s="7">
        <v>179.4631364</v>
      </c>
      <c r="H585" s="7">
        <v>69.426035381704267</v>
      </c>
    </row>
    <row r="586" spans="1:8" x14ac:dyDescent="0.25">
      <c r="A586" s="16"/>
      <c r="B586" s="5">
        <f>DATE(YEAR(siječanj!B586),MONTH(siječanj!B586)+10,DAY(siječanj!B586))</f>
        <v>44872</v>
      </c>
      <c r="C586" s="8">
        <v>6.0729166666666696</v>
      </c>
      <c r="D586">
        <v>0.92258750410110535</v>
      </c>
      <c r="E586" s="6">
        <v>71.736415533503518</v>
      </c>
      <c r="F586" s="7">
        <v>78.610754810000003</v>
      </c>
      <c r="G586" s="7">
        <v>179.54609669999999</v>
      </c>
      <c r="H586" s="7">
        <v>66.183120560214775</v>
      </c>
    </row>
    <row r="587" spans="1:8" x14ac:dyDescent="0.25">
      <c r="A587" s="16"/>
      <c r="B587" s="5">
        <f>DATE(YEAR(siječanj!B587),MONTH(siječanj!B587)+10,DAY(siječanj!B587))</f>
        <v>44872</v>
      </c>
      <c r="C587" s="8">
        <v>6.0833333333333304</v>
      </c>
      <c r="D587">
        <v>0.92258750410110535</v>
      </c>
      <c r="E587" s="6">
        <v>69.338094814428899</v>
      </c>
      <c r="F587" s="7">
        <v>78.106149680000001</v>
      </c>
      <c r="G587" s="7">
        <v>179.2855945</v>
      </c>
      <c r="H587" s="7">
        <v>63.970459833969755</v>
      </c>
    </row>
    <row r="588" spans="1:8" x14ac:dyDescent="0.25">
      <c r="A588" s="16"/>
      <c r="B588" s="5">
        <f>DATE(YEAR(siječanj!B588),MONTH(siječanj!B588)+10,DAY(siječanj!B588))</f>
        <v>44872</v>
      </c>
      <c r="C588" s="8">
        <v>6.09375</v>
      </c>
      <c r="D588">
        <v>0.92258750410110535</v>
      </c>
      <c r="E588" s="6">
        <v>67.153188630104509</v>
      </c>
      <c r="F588" s="7">
        <v>78.055716099999998</v>
      </c>
      <c r="G588" s="7">
        <v>179.49668919999999</v>
      </c>
      <c r="H588" s="7">
        <v>61.954692690678847</v>
      </c>
    </row>
    <row r="589" spans="1:8" x14ac:dyDescent="0.25">
      <c r="A589" s="16"/>
      <c r="B589" s="5">
        <f>DATE(YEAR(siječanj!B589),MONTH(siječanj!B589)+10,DAY(siječanj!B589))</f>
        <v>44872</v>
      </c>
      <c r="C589" s="8">
        <v>6.1041666666666696</v>
      </c>
      <c r="D589">
        <v>0.92258750410110535</v>
      </c>
      <c r="E589" s="6">
        <v>66.102764859528875</v>
      </c>
      <c r="F589" s="7">
        <v>77.646320720000006</v>
      </c>
      <c r="G589" s="7">
        <v>179.4843918</v>
      </c>
      <c r="H589" s="7">
        <v>60.985584845935001</v>
      </c>
    </row>
    <row r="590" spans="1:8" x14ac:dyDescent="0.25">
      <c r="A590" s="16"/>
      <c r="B590" s="5">
        <f>DATE(YEAR(siječanj!B590),MONTH(siječanj!B590)+10,DAY(siječanj!B590))</f>
        <v>44872</v>
      </c>
      <c r="C590" s="8">
        <v>6.1145833333333304</v>
      </c>
      <c r="D590">
        <v>0.92258750410110535</v>
      </c>
      <c r="E590" s="6">
        <v>64.577278948597069</v>
      </c>
      <c r="F590" s="7">
        <v>77.326223819999996</v>
      </c>
      <c r="G590" s="7">
        <v>179.72965139999999</v>
      </c>
      <c r="H590" s="7">
        <v>59.578190606827022</v>
      </c>
    </row>
    <row r="591" spans="1:8" x14ac:dyDescent="0.25">
      <c r="A591" s="16"/>
      <c r="B591" s="5">
        <f>DATE(YEAR(siječanj!B591),MONTH(siječanj!B591)+10,DAY(siječanj!B591))</f>
        <v>44872</v>
      </c>
      <c r="C591" s="8">
        <v>6.125</v>
      </c>
      <c r="D591">
        <v>0.92258750410110535</v>
      </c>
      <c r="E591" s="6">
        <v>64.131771614713188</v>
      </c>
      <c r="F591" s="7">
        <v>77.339195529999998</v>
      </c>
      <c r="G591" s="7">
        <v>179.69936669999998</v>
      </c>
      <c r="H591" s="7">
        <v>59.167171107600353</v>
      </c>
    </row>
    <row r="592" spans="1:8" x14ac:dyDescent="0.25">
      <c r="A592" s="16"/>
      <c r="B592" s="5">
        <f>DATE(YEAR(siječanj!B592),MONTH(siječanj!B592)+10,DAY(siječanj!B592))</f>
        <v>44872</v>
      </c>
      <c r="C592" s="8">
        <v>6.1354166666666696</v>
      </c>
      <c r="D592">
        <v>0.92258750410110535</v>
      </c>
      <c r="E592" s="6">
        <v>63.193341974737123</v>
      </c>
      <c r="F592" s="7">
        <v>77.446099689999997</v>
      </c>
      <c r="G592" s="7">
        <v>180.19876450000001</v>
      </c>
      <c r="H592" s="7">
        <v>58.30138764828034</v>
      </c>
    </row>
    <row r="593" spans="1:8" x14ac:dyDescent="0.25">
      <c r="A593" s="16"/>
      <c r="B593" s="5">
        <f>DATE(YEAR(siječanj!B593),MONTH(siječanj!B593)+10,DAY(siječanj!B593))</f>
        <v>44872</v>
      </c>
      <c r="C593" s="8">
        <v>6.1458333333333304</v>
      </c>
      <c r="D593">
        <v>0.92258750410110535</v>
      </c>
      <c r="E593" s="6">
        <v>62.866708147092652</v>
      </c>
      <c r="F593" s="7">
        <v>77.433738309999995</v>
      </c>
      <c r="G593" s="7">
        <v>180.9788753</v>
      </c>
      <c r="H593" s="7">
        <v>58.000039360478837</v>
      </c>
    </row>
    <row r="594" spans="1:8" x14ac:dyDescent="0.25">
      <c r="A594" s="16"/>
      <c r="B594" s="5">
        <f>DATE(YEAR(siječanj!B594),MONTH(siječanj!B594)+10,DAY(siječanj!B594))</f>
        <v>44872</v>
      </c>
      <c r="C594" s="8">
        <v>6.15625</v>
      </c>
      <c r="D594">
        <v>0.92258750410110535</v>
      </c>
      <c r="E594" s="6">
        <v>62.329817010060111</v>
      </c>
      <c r="F594" s="7">
        <v>77.612857959999999</v>
      </c>
      <c r="G594" s="7">
        <v>182.27637300000001</v>
      </c>
      <c r="H594" s="7">
        <v>57.504710306389981</v>
      </c>
    </row>
    <row r="595" spans="1:8" x14ac:dyDescent="0.25">
      <c r="A595" s="16"/>
      <c r="B595" s="5">
        <f>DATE(YEAR(siječanj!B595),MONTH(siječanj!B595)+10,DAY(siječanj!B595))</f>
        <v>44872</v>
      </c>
      <c r="C595" s="8">
        <v>6.1666666666666696</v>
      </c>
      <c r="D595">
        <v>0.92258750410110535</v>
      </c>
      <c r="E595" s="6">
        <v>62.087031343897934</v>
      </c>
      <c r="F595" s="7">
        <v>77.822698709999997</v>
      </c>
      <c r="G595" s="7">
        <v>184.58756330000003</v>
      </c>
      <c r="H595" s="7">
        <v>57.280719284613895</v>
      </c>
    </row>
    <row r="596" spans="1:8" x14ac:dyDescent="0.25">
      <c r="A596" s="16"/>
      <c r="B596" s="5">
        <f>DATE(YEAR(siječanj!B596),MONTH(siječanj!B596)+10,DAY(siječanj!B596))</f>
        <v>44872</v>
      </c>
      <c r="C596" s="8">
        <v>6.1770833333333304</v>
      </c>
      <c r="D596">
        <v>0.92258750410110535</v>
      </c>
      <c r="E596" s="6">
        <v>63.128033080295182</v>
      </c>
      <c r="F596" s="7">
        <v>78.091939069999995</v>
      </c>
      <c r="G596" s="7">
        <v>185.93486659999999</v>
      </c>
      <c r="H596" s="7">
        <v>58.241134478361545</v>
      </c>
    </row>
    <row r="597" spans="1:8" x14ac:dyDescent="0.25">
      <c r="A597" s="16"/>
      <c r="B597" s="5">
        <f>DATE(YEAR(siječanj!B597),MONTH(siječanj!B597)+10,DAY(siječanj!B597))</f>
        <v>44872</v>
      </c>
      <c r="C597" s="8">
        <v>6.1875</v>
      </c>
      <c r="D597">
        <v>0.92258750410110535</v>
      </c>
      <c r="E597" s="6">
        <v>63.068116289923083</v>
      </c>
      <c r="F597" s="7">
        <v>78.644238830000006</v>
      </c>
      <c r="G597" s="7">
        <v>191.25659709999999</v>
      </c>
      <c r="H597" s="7">
        <v>58.185855996278399</v>
      </c>
    </row>
    <row r="598" spans="1:8" x14ac:dyDescent="0.25">
      <c r="A598" s="16"/>
      <c r="B598" s="5">
        <f>DATE(YEAR(siječanj!B598),MONTH(siječanj!B598)+10,DAY(siječanj!B598))</f>
        <v>44872</v>
      </c>
      <c r="C598" s="8">
        <v>6.1979166666666696</v>
      </c>
      <c r="D598">
        <v>0.92258750410110535</v>
      </c>
      <c r="E598" s="6">
        <v>64.896349335106564</v>
      </c>
      <c r="F598" s="7">
        <v>79.855152889999999</v>
      </c>
      <c r="G598" s="7">
        <v>192.80713569999998</v>
      </c>
      <c r="H598" s="7">
        <v>59.872560958349389</v>
      </c>
    </row>
    <row r="599" spans="1:8" x14ac:dyDescent="0.25">
      <c r="A599" s="16"/>
      <c r="B599" s="5">
        <f>DATE(YEAR(siječanj!B599),MONTH(siječanj!B599)+10,DAY(siječanj!B599))</f>
        <v>44872</v>
      </c>
      <c r="C599" s="8">
        <v>6.2083333333333304</v>
      </c>
      <c r="D599">
        <v>0.92258750410110535</v>
      </c>
      <c r="E599" s="6">
        <v>66.222164569995314</v>
      </c>
      <c r="F599" s="7">
        <v>81.529595509999993</v>
      </c>
      <c r="G599" s="7">
        <v>197.5252735</v>
      </c>
      <c r="H599" s="7">
        <v>61.095741526804623</v>
      </c>
    </row>
    <row r="600" spans="1:8" x14ac:dyDescent="0.25">
      <c r="A600" s="16"/>
      <c r="B600" s="5">
        <f>DATE(YEAR(siječanj!B600),MONTH(siječanj!B600)+10,DAY(siječanj!B600))</f>
        <v>44872</v>
      </c>
      <c r="C600" s="8">
        <v>6.21875</v>
      </c>
      <c r="D600">
        <v>0.92258750410110535</v>
      </c>
      <c r="E600" s="6">
        <v>69.321231458209724</v>
      </c>
      <c r="F600" s="7">
        <v>83.090739510000006</v>
      </c>
      <c r="G600" s="7">
        <v>198.37714269999998</v>
      </c>
      <c r="H600" s="7">
        <v>63.954901912244736</v>
      </c>
    </row>
    <row r="601" spans="1:8" x14ac:dyDescent="0.25">
      <c r="A601" s="16"/>
      <c r="B601" s="5">
        <f>DATE(YEAR(siječanj!B601),MONTH(siječanj!B601)+10,DAY(siječanj!B601))</f>
        <v>44872</v>
      </c>
      <c r="C601" s="8">
        <v>6.2291666666666696</v>
      </c>
      <c r="D601">
        <v>0.92258750410110535</v>
      </c>
      <c r="E601" s="6">
        <v>72.568055500536843</v>
      </c>
      <c r="F601" s="7">
        <v>85.656564799999998</v>
      </c>
      <c r="G601" s="7">
        <v>198.59636699999999</v>
      </c>
      <c r="H601" s="7">
        <v>66.950381201710769</v>
      </c>
    </row>
    <row r="602" spans="1:8" x14ac:dyDescent="0.25">
      <c r="A602" s="16"/>
      <c r="B602" s="5">
        <f>DATE(YEAR(siječanj!B602),MONTH(siječanj!B602)+10,DAY(siječanj!B602))</f>
        <v>44872</v>
      </c>
      <c r="C602" s="8">
        <v>6.2395833333333304</v>
      </c>
      <c r="D602">
        <v>0.92258750410110535</v>
      </c>
      <c r="E602" s="6">
        <v>79.475407334160693</v>
      </c>
      <c r="F602" s="7">
        <v>89.700405180000004</v>
      </c>
      <c r="G602" s="7">
        <v>198.2375821</v>
      </c>
      <c r="H602" s="7">
        <v>73.32301768984199</v>
      </c>
    </row>
    <row r="603" spans="1:8" x14ac:dyDescent="0.25">
      <c r="A603" s="16"/>
      <c r="B603" s="5">
        <f>DATE(YEAR(siječanj!B603),MONTH(siječanj!B603)+10,DAY(siječanj!B603))</f>
        <v>44872</v>
      </c>
      <c r="C603" s="8">
        <v>6.25</v>
      </c>
      <c r="D603">
        <v>0.92258750410110535</v>
      </c>
      <c r="E603" s="6">
        <v>84.63870688486837</v>
      </c>
      <c r="F603" s="7">
        <v>95.77859620000001</v>
      </c>
      <c r="G603" s="7">
        <v>196.15111020000001</v>
      </c>
      <c r="H603" s="7">
        <v>78.086613335255748</v>
      </c>
    </row>
    <row r="604" spans="1:8" x14ac:dyDescent="0.25">
      <c r="A604" s="16"/>
      <c r="B604" s="5">
        <f>DATE(YEAR(siječanj!B604),MONTH(siječanj!B604)+10,DAY(siječanj!B604))</f>
        <v>44872</v>
      </c>
      <c r="C604" s="8">
        <v>6.2604166666666696</v>
      </c>
      <c r="D604">
        <v>0.92258750410110535</v>
      </c>
      <c r="E604" s="6">
        <v>91.220230082598931</v>
      </c>
      <c r="F604" s="7">
        <v>99.843430359999999</v>
      </c>
      <c r="G604" s="7">
        <v>191.2694405</v>
      </c>
      <c r="H604" s="7">
        <v>84.158644395433512</v>
      </c>
    </row>
    <row r="605" spans="1:8" x14ac:dyDescent="0.25">
      <c r="A605" s="16"/>
      <c r="B605" s="5">
        <f>DATE(YEAR(siječanj!B605),MONTH(siječanj!B605)+10,DAY(siječanj!B605))</f>
        <v>44872</v>
      </c>
      <c r="C605" s="8">
        <v>6.2708333333333304</v>
      </c>
      <c r="D605">
        <v>0.92258750410110535</v>
      </c>
      <c r="E605" s="6">
        <v>96.849172717998897</v>
      </c>
      <c r="F605" s="7">
        <v>105.4880162</v>
      </c>
      <c r="G605" s="7">
        <v>160.71087680000002</v>
      </c>
      <c r="H605" s="7">
        <v>89.351836532155474</v>
      </c>
    </row>
    <row r="606" spans="1:8" x14ac:dyDescent="0.25">
      <c r="A606" s="16"/>
      <c r="B606" s="5">
        <f>DATE(YEAR(siječanj!B606),MONTH(siječanj!B606)+10,DAY(siječanj!B606))</f>
        <v>44872</v>
      </c>
      <c r="C606" s="8">
        <v>6.28125</v>
      </c>
      <c r="D606">
        <v>0.92258750410110535</v>
      </c>
      <c r="E606" s="6">
        <v>103.23447038811621</v>
      </c>
      <c r="F606" s="7">
        <v>114.08785570000001</v>
      </c>
      <c r="G606" s="7">
        <v>97.094758990000003</v>
      </c>
      <c r="H606" s="7">
        <v>95.242832372571598</v>
      </c>
    </row>
    <row r="607" spans="1:8" x14ac:dyDescent="0.25">
      <c r="A607" s="16"/>
      <c r="B607" s="5">
        <f>DATE(YEAR(siječanj!B607),MONTH(siječanj!B607)+10,DAY(siječanj!B607))</f>
        <v>44872</v>
      </c>
      <c r="C607" s="8">
        <v>6.2916666666666696</v>
      </c>
      <c r="D607">
        <v>0.92258750410110535</v>
      </c>
      <c r="E607" s="6">
        <v>108.84306083398798</v>
      </c>
      <c r="F607" s="7">
        <v>125.3942497</v>
      </c>
      <c r="G607" s="7">
        <v>35.495796970000001</v>
      </c>
      <c r="H607" s="7">
        <v>100.41724783355374</v>
      </c>
    </row>
    <row r="608" spans="1:8" x14ac:dyDescent="0.25">
      <c r="A608" s="16"/>
      <c r="B608" s="5">
        <f>DATE(YEAR(siječanj!B608),MONTH(siječanj!B608)+10,DAY(siječanj!B608))</f>
        <v>44872</v>
      </c>
      <c r="C608" s="8">
        <v>6.3020833333333304</v>
      </c>
      <c r="D608">
        <v>0.92258750410110535</v>
      </c>
      <c r="E608" s="6">
        <v>110.52984621159233</v>
      </c>
      <c r="F608" s="7">
        <v>130.02804540000002</v>
      </c>
      <c r="G608" s="7">
        <v>13.130082939999999</v>
      </c>
      <c r="H608" s="7">
        <v>101.97345494503197</v>
      </c>
    </row>
    <row r="609" spans="1:8" x14ac:dyDescent="0.25">
      <c r="A609" s="16"/>
      <c r="B609" s="5">
        <f>DATE(YEAR(siječanj!B609),MONTH(siječanj!B609)+10,DAY(siječanj!B609))</f>
        <v>44872</v>
      </c>
      <c r="C609" s="8">
        <v>6.3125</v>
      </c>
      <c r="D609">
        <v>0.92258750410110535</v>
      </c>
      <c r="E609" s="6">
        <v>113.94547954846611</v>
      </c>
      <c r="F609" s="7">
        <v>135.22308869999998</v>
      </c>
      <c r="G609" s="7">
        <v>4.8659602619999998</v>
      </c>
      <c r="H609" s="7">
        <v>105.1246755802229</v>
      </c>
    </row>
    <row r="610" spans="1:8" x14ac:dyDescent="0.25">
      <c r="A610" s="16"/>
      <c r="B610" s="5">
        <f>DATE(YEAR(siječanj!B610),MONTH(siječanj!B610)+10,DAY(siječanj!B610))</f>
        <v>44872</v>
      </c>
      <c r="C610" s="8">
        <v>6.3229166666666696</v>
      </c>
      <c r="D610">
        <v>0.92258750410110535</v>
      </c>
      <c r="E610" s="6">
        <v>114.40331594667317</v>
      </c>
      <c r="F610" s="7">
        <v>142.6642392</v>
      </c>
      <c r="G610" s="7">
        <v>2.69015586</v>
      </c>
      <c r="H610" s="7">
        <v>105.54706972013139</v>
      </c>
    </row>
    <row r="611" spans="1:8" x14ac:dyDescent="0.25">
      <c r="A611" s="16"/>
      <c r="B611" s="5">
        <f>DATE(YEAR(siječanj!B611),MONTH(siječanj!B611)+10,DAY(siječanj!B611))</f>
        <v>44872</v>
      </c>
      <c r="C611" s="8">
        <v>6.3333333333333304</v>
      </c>
      <c r="D611">
        <v>0.92258750410110535</v>
      </c>
      <c r="E611" s="6">
        <v>113.11809587864278</v>
      </c>
      <c r="F611" s="7">
        <v>152.5678355</v>
      </c>
      <c r="G611" s="7">
        <v>1.7385696130000001</v>
      </c>
      <c r="H611" s="7">
        <v>104.36134174534656</v>
      </c>
    </row>
    <row r="612" spans="1:8" x14ac:dyDescent="0.25">
      <c r="A612" s="16"/>
      <c r="B612" s="5">
        <f>DATE(YEAR(siječanj!B612),MONTH(siječanj!B612)+10,DAY(siječanj!B612))</f>
        <v>44872</v>
      </c>
      <c r="C612" s="8">
        <v>6.34375</v>
      </c>
      <c r="D612">
        <v>0.92258750410110535</v>
      </c>
      <c r="E612" s="6">
        <v>111.86129977441564</v>
      </c>
      <c r="F612" s="7">
        <v>156.5773604</v>
      </c>
      <c r="G612" s="7">
        <v>1.3973868280000001</v>
      </c>
      <c r="H612" s="7">
        <v>103.20183736438366</v>
      </c>
    </row>
    <row r="613" spans="1:8" x14ac:dyDescent="0.25">
      <c r="A613" s="16"/>
      <c r="B613" s="5">
        <f>DATE(YEAR(siječanj!B613),MONTH(siječanj!B613)+10,DAY(siječanj!B613))</f>
        <v>44872</v>
      </c>
      <c r="C613" s="8">
        <v>6.3541666666666696</v>
      </c>
      <c r="D613">
        <v>0.92258750410110535</v>
      </c>
      <c r="E613" s="6">
        <v>112.89098911276984</v>
      </c>
      <c r="F613" s="7">
        <v>159.00644969999999</v>
      </c>
      <c r="G613" s="7">
        <v>1.3383142379999999</v>
      </c>
      <c r="H613" s="7">
        <v>104.15181588105538</v>
      </c>
    </row>
    <row r="614" spans="1:8" x14ac:dyDescent="0.25">
      <c r="A614" s="16"/>
      <c r="B614" s="5">
        <f>DATE(YEAR(siječanj!B614),MONTH(siječanj!B614)+10,DAY(siječanj!B614))</f>
        <v>44872</v>
      </c>
      <c r="C614" s="8">
        <v>6.3645833333333304</v>
      </c>
      <c r="D614">
        <v>0.92258750410110535</v>
      </c>
      <c r="E614" s="6">
        <v>113.05601271539638</v>
      </c>
      <c r="F614" s="7">
        <v>161.266671</v>
      </c>
      <c r="G614" s="7">
        <v>1.2217596959999999</v>
      </c>
      <c r="H614" s="7">
        <v>104.30406459472037</v>
      </c>
    </row>
    <row r="615" spans="1:8" x14ac:dyDescent="0.25">
      <c r="A615" s="16"/>
      <c r="B615" s="5">
        <f>DATE(YEAR(siječanj!B615),MONTH(siječanj!B615)+10,DAY(siječanj!B615))</f>
        <v>44872</v>
      </c>
      <c r="C615" s="8">
        <v>6.375</v>
      </c>
      <c r="D615">
        <v>0.92258750410110535</v>
      </c>
      <c r="E615" s="6">
        <v>114.55375574950557</v>
      </c>
      <c r="F615" s="7">
        <v>164.0226466</v>
      </c>
      <c r="G615" s="7">
        <v>1.123785671</v>
      </c>
      <c r="H615" s="7">
        <v>105.68586360234399</v>
      </c>
    </row>
    <row r="616" spans="1:8" x14ac:dyDescent="0.25">
      <c r="A616" s="16"/>
      <c r="B616" s="5">
        <f>DATE(YEAR(siječanj!B616),MONTH(siječanj!B616)+10,DAY(siječanj!B616))</f>
        <v>44872</v>
      </c>
      <c r="C616" s="8">
        <v>6.3854166666666696</v>
      </c>
      <c r="D616">
        <v>0.92258750410110535</v>
      </c>
      <c r="E616" s="6">
        <v>114.73484545930538</v>
      </c>
      <c r="F616" s="7">
        <v>165.37620149999998</v>
      </c>
      <c r="G616" s="7">
        <v>1.1920121209999999</v>
      </c>
      <c r="H616" s="7">
        <v>105.85293470572658</v>
      </c>
    </row>
    <row r="617" spans="1:8" x14ac:dyDescent="0.25">
      <c r="A617" s="16"/>
      <c r="B617" s="5">
        <f>DATE(YEAR(siječanj!B617),MONTH(siječanj!B617)+10,DAY(siječanj!B617))</f>
        <v>44872</v>
      </c>
      <c r="C617" s="8">
        <v>6.3958333333333304</v>
      </c>
      <c r="D617">
        <v>0.92258750410110535</v>
      </c>
      <c r="E617" s="6">
        <v>114.70317392186699</v>
      </c>
      <c r="F617" s="7">
        <v>165.94680209999999</v>
      </c>
      <c r="G617" s="7">
        <v>1.140215677</v>
      </c>
      <c r="H617" s="7">
        <v>105.82371494105027</v>
      </c>
    </row>
    <row r="618" spans="1:8" x14ac:dyDescent="0.25">
      <c r="A618" s="16"/>
      <c r="B618" s="5">
        <f>DATE(YEAR(siječanj!B618),MONTH(siječanj!B618)+10,DAY(siječanj!B618))</f>
        <v>44872</v>
      </c>
      <c r="C618" s="8">
        <v>6.40625</v>
      </c>
      <c r="D618">
        <v>0.92258750410110535</v>
      </c>
      <c r="E618" s="6">
        <v>115.30369009981496</v>
      </c>
      <c r="F618" s="7">
        <v>166.24853210000001</v>
      </c>
      <c r="G618" s="7">
        <v>1.085284092</v>
      </c>
      <c r="H618" s="7">
        <v>106.37774366283561</v>
      </c>
    </row>
    <row r="619" spans="1:8" x14ac:dyDescent="0.25">
      <c r="A619" s="16"/>
      <c r="B619" s="5">
        <f>DATE(YEAR(siječanj!B619),MONTH(siječanj!B619)+10,DAY(siječanj!B619))</f>
        <v>44872</v>
      </c>
      <c r="C619" s="8">
        <v>6.4166666666666696</v>
      </c>
      <c r="D619">
        <v>0.92258750410110535</v>
      </c>
      <c r="E619" s="6">
        <v>115.82031939559224</v>
      </c>
      <c r="F619" s="7">
        <v>165.70299650000001</v>
      </c>
      <c r="G619" s="7">
        <v>1.0528891149999999</v>
      </c>
      <c r="H619" s="7">
        <v>106.85437939537228</v>
      </c>
    </row>
    <row r="620" spans="1:8" x14ac:dyDescent="0.25">
      <c r="A620" s="16"/>
      <c r="B620" s="5">
        <f>DATE(YEAR(siječanj!B620),MONTH(siječanj!B620)+10,DAY(siječanj!B620))</f>
        <v>44872</v>
      </c>
      <c r="C620" s="8">
        <v>6.4270833333333304</v>
      </c>
      <c r="D620">
        <v>0.92258750410110535</v>
      </c>
      <c r="E620" s="6">
        <v>117.74317488201605</v>
      </c>
      <c r="F620" s="7">
        <v>164.77362629999999</v>
      </c>
      <c r="G620" s="7">
        <v>1.1306095970000001</v>
      </c>
      <c r="H620" s="7">
        <v>108.62838183933914</v>
      </c>
    </row>
    <row r="621" spans="1:8" x14ac:dyDescent="0.25">
      <c r="A621" s="16"/>
      <c r="B621" s="5">
        <f>DATE(YEAR(siječanj!B621),MONTH(siječanj!B621)+10,DAY(siječanj!B621))</f>
        <v>44872</v>
      </c>
      <c r="C621" s="8">
        <v>6.4375</v>
      </c>
      <c r="D621">
        <v>0.92258750410110535</v>
      </c>
      <c r="E621" s="6">
        <v>119.40774749137245</v>
      </c>
      <c r="F621" s="7">
        <v>164.3563106</v>
      </c>
      <c r="G621" s="7">
        <v>1.212634397</v>
      </c>
      <c r="H621" s="7">
        <v>110.16409572840033</v>
      </c>
    </row>
    <row r="622" spans="1:8" x14ac:dyDescent="0.25">
      <c r="A622" s="16"/>
      <c r="B622" s="5">
        <f>DATE(YEAR(siječanj!B622),MONTH(siječanj!B622)+10,DAY(siječanj!B622))</f>
        <v>44872</v>
      </c>
      <c r="C622" s="8">
        <v>6.4479166666666696</v>
      </c>
      <c r="D622">
        <v>0.92258750410110535</v>
      </c>
      <c r="E622" s="6">
        <v>120.34026478008063</v>
      </c>
      <c r="F622" s="7">
        <v>163.9561803</v>
      </c>
      <c r="G622" s="7">
        <v>1.1836206250000001</v>
      </c>
      <c r="H622" s="7">
        <v>111.02442452632074</v>
      </c>
    </row>
    <row r="623" spans="1:8" x14ac:dyDescent="0.25">
      <c r="A623" s="16"/>
      <c r="B623" s="5">
        <f>DATE(YEAR(siječanj!B623),MONTH(siječanj!B623)+10,DAY(siječanj!B623))</f>
        <v>44872</v>
      </c>
      <c r="C623" s="8">
        <v>6.4583333333333304</v>
      </c>
      <c r="D623">
        <v>0.92258750410110535</v>
      </c>
      <c r="E623" s="6">
        <v>120.48290782480947</v>
      </c>
      <c r="F623" s="7">
        <v>163.79977209999998</v>
      </c>
      <c r="G623" s="7">
        <v>1.1113095579999999</v>
      </c>
      <c r="H623" s="7">
        <v>111.15602521693451</v>
      </c>
    </row>
    <row r="624" spans="1:8" x14ac:dyDescent="0.25">
      <c r="A624" s="16"/>
      <c r="B624" s="5">
        <f>DATE(YEAR(siječanj!B624),MONTH(siječanj!B624)+10,DAY(siječanj!B624))</f>
        <v>44872</v>
      </c>
      <c r="C624" s="8">
        <v>6.46875</v>
      </c>
      <c r="D624">
        <v>0.92258750410110535</v>
      </c>
      <c r="E624" s="6">
        <v>119.74614347274837</v>
      </c>
      <c r="F624" s="7">
        <v>163.32519140000002</v>
      </c>
      <c r="G624" s="7">
        <v>1.176388054</v>
      </c>
      <c r="H624" s="7">
        <v>110.47629563225578</v>
      </c>
    </row>
    <row r="625" spans="1:8" x14ac:dyDescent="0.25">
      <c r="A625" s="16"/>
      <c r="B625" s="5">
        <f>DATE(YEAR(siječanj!B625),MONTH(siječanj!B625)+10,DAY(siječanj!B625))</f>
        <v>44872</v>
      </c>
      <c r="C625" s="8">
        <v>6.4791666666666696</v>
      </c>
      <c r="D625">
        <v>0.92258750410110535</v>
      </c>
      <c r="E625" s="6">
        <v>120.49026872695894</v>
      </c>
      <c r="F625" s="7">
        <v>162.77727419999999</v>
      </c>
      <c r="G625" s="7">
        <v>1.232244581</v>
      </c>
      <c r="H625" s="7">
        <v>111.16281629327652</v>
      </c>
    </row>
    <row r="626" spans="1:8" x14ac:dyDescent="0.25">
      <c r="A626" s="16"/>
      <c r="B626" s="5">
        <f>DATE(YEAR(siječanj!B626),MONTH(siječanj!B626)+10,DAY(siječanj!B626))</f>
        <v>44872</v>
      </c>
      <c r="C626" s="8">
        <v>6.4895833333333304</v>
      </c>
      <c r="D626">
        <v>0.92258750410110535</v>
      </c>
      <c r="E626" s="6">
        <v>121.13500591674097</v>
      </c>
      <c r="F626" s="7">
        <v>162.39073920000001</v>
      </c>
      <c r="G626" s="7">
        <v>1.254253539</v>
      </c>
      <c r="H626" s="7">
        <v>111.75764276799868</v>
      </c>
    </row>
    <row r="627" spans="1:8" x14ac:dyDescent="0.25">
      <c r="A627" s="16"/>
      <c r="B627" s="5">
        <f>DATE(YEAR(siječanj!B627),MONTH(siječanj!B627)+10,DAY(siječanj!B627))</f>
        <v>44872</v>
      </c>
      <c r="C627" s="8">
        <v>6.5</v>
      </c>
      <c r="D627">
        <v>0.92258750410110535</v>
      </c>
      <c r="E627" s="6">
        <v>121.79605940891366</v>
      </c>
      <c r="F627" s="7">
        <v>161.78482439999999</v>
      </c>
      <c r="G627" s="7">
        <v>1.121682396</v>
      </c>
      <c r="H627" s="7">
        <v>112.3675224594196</v>
      </c>
    </row>
    <row r="628" spans="1:8" x14ac:dyDescent="0.25">
      <c r="A628" s="16"/>
      <c r="B628" s="5">
        <f>DATE(YEAR(siječanj!B628),MONTH(siječanj!B628)+10,DAY(siječanj!B628))</f>
        <v>44872</v>
      </c>
      <c r="C628" s="8">
        <v>6.5104166666666696</v>
      </c>
      <c r="D628">
        <v>0.92258750410110535</v>
      </c>
      <c r="E628" s="6">
        <v>122.19576314692974</v>
      </c>
      <c r="F628" s="7">
        <v>161.0185477</v>
      </c>
      <c r="G628" s="7">
        <v>1.0701386070000001</v>
      </c>
      <c r="H628" s="7">
        <v>112.73628413345574</v>
      </c>
    </row>
    <row r="629" spans="1:8" x14ac:dyDescent="0.25">
      <c r="A629" s="16"/>
      <c r="B629" s="5">
        <f>DATE(YEAR(siječanj!B629),MONTH(siječanj!B629)+10,DAY(siječanj!B629))</f>
        <v>44872</v>
      </c>
      <c r="C629" s="8">
        <v>6.5208333333333304</v>
      </c>
      <c r="D629">
        <v>0.92258750410110535</v>
      </c>
      <c r="E629" s="6">
        <v>121.39855977162216</v>
      </c>
      <c r="F629" s="7">
        <v>160.32864850000001</v>
      </c>
      <c r="G629" s="7">
        <v>1.0604442809999999</v>
      </c>
      <c r="H629" s="7">
        <v>112.00079426116974</v>
      </c>
    </row>
    <row r="630" spans="1:8" x14ac:dyDescent="0.25">
      <c r="A630" s="16"/>
      <c r="B630" s="5">
        <f>DATE(YEAR(siječanj!B630),MONTH(siječanj!B630)+10,DAY(siječanj!B630))</f>
        <v>44872</v>
      </c>
      <c r="C630" s="8">
        <v>6.53125</v>
      </c>
      <c r="D630">
        <v>0.92258750410110535</v>
      </c>
      <c r="E630" s="6">
        <v>119.54998545813028</v>
      </c>
      <c r="F630" s="7">
        <v>159.85769830000001</v>
      </c>
      <c r="G630" s="7">
        <v>0.99972026900000011</v>
      </c>
      <c r="H630" s="7">
        <v>110.29532269913986</v>
      </c>
    </row>
    <row r="631" spans="1:8" x14ac:dyDescent="0.25">
      <c r="A631" s="16"/>
      <c r="B631" s="5">
        <f>DATE(YEAR(siječanj!B631),MONTH(siječanj!B631)+10,DAY(siječanj!B631))</f>
        <v>44872</v>
      </c>
      <c r="C631" s="8">
        <v>6.5416666666666696</v>
      </c>
      <c r="D631">
        <v>0.92258750410110535</v>
      </c>
      <c r="E631" s="6">
        <v>117.05557488300862</v>
      </c>
      <c r="F631" s="7">
        <v>159.14873610000001</v>
      </c>
      <c r="G631" s="7">
        <v>1.0477517629999999</v>
      </c>
      <c r="H631" s="7">
        <v>107.99401067243495</v>
      </c>
    </row>
    <row r="632" spans="1:8" x14ac:dyDescent="0.25">
      <c r="A632" s="16"/>
      <c r="B632" s="5">
        <f>DATE(YEAR(siječanj!B632),MONTH(siječanj!B632)+10,DAY(siječanj!B632))</f>
        <v>44872</v>
      </c>
      <c r="C632" s="8">
        <v>6.5520833333333304</v>
      </c>
      <c r="D632">
        <v>0.92258750410110535</v>
      </c>
      <c r="E632" s="6">
        <v>114.56485270166698</v>
      </c>
      <c r="F632" s="7">
        <v>158.09035880000002</v>
      </c>
      <c r="G632" s="7">
        <v>1.123700353</v>
      </c>
      <c r="H632" s="7">
        <v>105.69610151174172</v>
      </c>
    </row>
    <row r="633" spans="1:8" x14ac:dyDescent="0.25">
      <c r="A633" s="16"/>
      <c r="B633" s="5">
        <f>DATE(YEAR(siječanj!B633),MONTH(siječanj!B633)+10,DAY(siječanj!B633))</f>
        <v>44872</v>
      </c>
      <c r="C633" s="8">
        <v>6.5625</v>
      </c>
      <c r="D633">
        <v>0.92258750410110535</v>
      </c>
      <c r="E633" s="6">
        <v>115.85235629747507</v>
      </c>
      <c r="F633" s="7">
        <v>157.3690015</v>
      </c>
      <c r="G633" s="7">
        <v>1.101734604</v>
      </c>
      <c r="H633" s="7">
        <v>106.88393624071949</v>
      </c>
    </row>
    <row r="634" spans="1:8" x14ac:dyDescent="0.25">
      <c r="A634" s="16"/>
      <c r="B634" s="5">
        <f>DATE(YEAR(siječanj!B634),MONTH(siječanj!B634)+10,DAY(siječanj!B634))</f>
        <v>44872</v>
      </c>
      <c r="C634" s="8">
        <v>6.5729166666666696</v>
      </c>
      <c r="D634">
        <v>0.92258750410110535</v>
      </c>
      <c r="E634" s="6">
        <v>116.67665919047484</v>
      </c>
      <c r="F634" s="7">
        <v>156.38192319999999</v>
      </c>
      <c r="G634" s="7">
        <v>1.0792379090000002</v>
      </c>
      <c r="H634" s="7">
        <v>107.64442778939548</v>
      </c>
    </row>
    <row r="635" spans="1:8" x14ac:dyDescent="0.25">
      <c r="A635" s="16"/>
      <c r="B635" s="5">
        <f>DATE(YEAR(siječanj!B635),MONTH(siječanj!B635)+10,DAY(siječanj!B635))</f>
        <v>44872</v>
      </c>
      <c r="C635" s="8">
        <v>6.5833333333333304</v>
      </c>
      <c r="D635">
        <v>0.92258750410110535</v>
      </c>
      <c r="E635" s="6">
        <v>116.96043318740838</v>
      </c>
      <c r="F635" s="7">
        <v>154.76651430000001</v>
      </c>
      <c r="G635" s="7">
        <v>1.0891955099999999</v>
      </c>
      <c r="H635" s="7">
        <v>107.90623413295519</v>
      </c>
    </row>
    <row r="636" spans="1:8" x14ac:dyDescent="0.25">
      <c r="A636" s="16"/>
      <c r="B636" s="5">
        <f>DATE(YEAR(siječanj!B636),MONTH(siječanj!B636)+10,DAY(siječanj!B636))</f>
        <v>44872</v>
      </c>
      <c r="C636" s="8">
        <v>6.59375</v>
      </c>
      <c r="D636">
        <v>0.92258750410110535</v>
      </c>
      <c r="E636" s="6">
        <v>118.39300136022781</v>
      </c>
      <c r="F636" s="7">
        <v>153.87871519999999</v>
      </c>
      <c r="G636" s="7">
        <v>1.0743396650000001</v>
      </c>
      <c r="H636" s="7">
        <v>109.22790362797134</v>
      </c>
    </row>
    <row r="637" spans="1:8" x14ac:dyDescent="0.25">
      <c r="A637" s="16"/>
      <c r="B637" s="5">
        <f>DATE(YEAR(siječanj!B637),MONTH(siječanj!B637)+10,DAY(siječanj!B637))</f>
        <v>44872</v>
      </c>
      <c r="C637" s="8">
        <v>6.6041666666666696</v>
      </c>
      <c r="D637">
        <v>0.92258750410110535</v>
      </c>
      <c r="E637" s="6">
        <v>118.67618958264448</v>
      </c>
      <c r="F637" s="7">
        <v>152.86219680000002</v>
      </c>
      <c r="G637" s="7">
        <v>1.2383698570000001</v>
      </c>
      <c r="H637" s="7">
        <v>109.48916954328158</v>
      </c>
    </row>
    <row r="638" spans="1:8" x14ac:dyDescent="0.25">
      <c r="A638" s="16"/>
      <c r="B638" s="5">
        <f>DATE(YEAR(siječanj!B638),MONTH(siječanj!B638)+10,DAY(siječanj!B638))</f>
        <v>44872</v>
      </c>
      <c r="C638" s="8">
        <v>6.6145833333333304</v>
      </c>
      <c r="D638">
        <v>0.92258750410110535</v>
      </c>
      <c r="E638" s="6">
        <v>120.79615322980953</v>
      </c>
      <c r="F638" s="7">
        <v>150.79392430000001</v>
      </c>
      <c r="G638" s="7">
        <v>1.269107553</v>
      </c>
      <c r="H638" s="7">
        <v>111.44502151330465</v>
      </c>
    </row>
    <row r="639" spans="1:8" x14ac:dyDescent="0.25">
      <c r="A639" s="16"/>
      <c r="B639" s="5">
        <f>DATE(YEAR(siječanj!B639),MONTH(siječanj!B639)+10,DAY(siječanj!B639))</f>
        <v>44872</v>
      </c>
      <c r="C639" s="8">
        <v>6.625</v>
      </c>
      <c r="D639">
        <v>0.92258750410110535</v>
      </c>
      <c r="E639" s="6">
        <v>122.5654265806112</v>
      </c>
      <c r="F639" s="7">
        <v>147.01357380000002</v>
      </c>
      <c r="G639" s="7">
        <v>1.4543257519999999</v>
      </c>
      <c r="H639" s="7">
        <v>113.07733099809336</v>
      </c>
    </row>
    <row r="640" spans="1:8" x14ac:dyDescent="0.25">
      <c r="A640" s="16"/>
      <c r="B640" s="5">
        <f>DATE(YEAR(siječanj!B640),MONTH(siječanj!B640)+10,DAY(siječanj!B640))</f>
        <v>44872</v>
      </c>
      <c r="C640" s="8">
        <v>6.6354166666666696</v>
      </c>
      <c r="D640">
        <v>0.92258750410110535</v>
      </c>
      <c r="E640" s="6">
        <v>124.59456142116137</v>
      </c>
      <c r="F640" s="7">
        <v>145.33087369999998</v>
      </c>
      <c r="G640" s="7">
        <v>1.8087777709999999</v>
      </c>
      <c r="H640" s="7">
        <v>114.94938544612114</v>
      </c>
    </row>
    <row r="641" spans="1:8" x14ac:dyDescent="0.25">
      <c r="A641" s="16"/>
      <c r="B641" s="5">
        <f>DATE(YEAR(siječanj!B641),MONTH(siječanj!B641)+10,DAY(siječanj!B641))</f>
        <v>44872</v>
      </c>
      <c r="C641" s="8">
        <v>6.6458333333333304</v>
      </c>
      <c r="D641">
        <v>0.92258750410110535</v>
      </c>
      <c r="E641" s="6">
        <v>126.43316664664637</v>
      </c>
      <c r="F641" s="7">
        <v>144.16553390000001</v>
      </c>
      <c r="G641" s="7">
        <v>2.42079018</v>
      </c>
      <c r="H641" s="7">
        <v>116.6456596521286</v>
      </c>
    </row>
    <row r="642" spans="1:8" x14ac:dyDescent="0.25">
      <c r="A642" s="16"/>
      <c r="B642" s="5">
        <f>DATE(YEAR(siječanj!B642),MONTH(siječanj!B642)+10,DAY(siječanj!B642))</f>
        <v>44872</v>
      </c>
      <c r="C642" s="8">
        <v>6.65625</v>
      </c>
      <c r="D642">
        <v>0.92258750410110535</v>
      </c>
      <c r="E642" s="6">
        <v>130.12100145881163</v>
      </c>
      <c r="F642" s="7">
        <v>143.0807126</v>
      </c>
      <c r="G642" s="7">
        <v>6.1015194050000003</v>
      </c>
      <c r="H642" s="7">
        <v>120.04800996702131</v>
      </c>
    </row>
    <row r="643" spans="1:8" x14ac:dyDescent="0.25">
      <c r="A643" s="16"/>
      <c r="B643" s="5">
        <f>DATE(YEAR(siječanj!B643),MONTH(siječanj!B643)+10,DAY(siječanj!B643))</f>
        <v>44872</v>
      </c>
      <c r="C643" s="8">
        <v>6.6666666666666696</v>
      </c>
      <c r="D643">
        <v>0.92258750410110535</v>
      </c>
      <c r="E643" s="6">
        <v>131.61790355899575</v>
      </c>
      <c r="F643" s="7">
        <v>140.8572667</v>
      </c>
      <c r="G643" s="7">
        <v>15.313099040000001</v>
      </c>
      <c r="H643" s="7">
        <v>121.42903313951388</v>
      </c>
    </row>
    <row r="644" spans="1:8" x14ac:dyDescent="0.25">
      <c r="A644" s="16"/>
      <c r="B644" s="5">
        <f>DATE(YEAR(siječanj!B644),MONTH(siječanj!B644)+10,DAY(siječanj!B644))</f>
        <v>44872</v>
      </c>
      <c r="C644" s="8">
        <v>6.6770833333333304</v>
      </c>
      <c r="D644">
        <v>0.92258750410110535</v>
      </c>
      <c r="E644" s="6">
        <v>134.40172050195656</v>
      </c>
      <c r="F644" s="7">
        <v>141.276871</v>
      </c>
      <c r="G644" s="7">
        <v>45.471810920000003</v>
      </c>
      <c r="H644" s="7">
        <v>123.99734786479446</v>
      </c>
    </row>
    <row r="645" spans="1:8" x14ac:dyDescent="0.25">
      <c r="A645" s="16"/>
      <c r="B645" s="5">
        <f>DATE(YEAR(siječanj!B645),MONTH(siječanj!B645)+10,DAY(siječanj!B645))</f>
        <v>44872</v>
      </c>
      <c r="C645" s="8">
        <v>6.6875</v>
      </c>
      <c r="D645">
        <v>0.92258750410110535</v>
      </c>
      <c r="E645" s="6">
        <v>139.51561741845114</v>
      </c>
      <c r="F645" s="7">
        <v>142.32236209999999</v>
      </c>
      <c r="G645" s="7">
        <v>120.8184037</v>
      </c>
      <c r="H645" s="7">
        <v>128.71536525721353</v>
      </c>
    </row>
    <row r="646" spans="1:8" x14ac:dyDescent="0.25">
      <c r="A646" s="16"/>
      <c r="B646" s="5">
        <f>DATE(YEAR(siječanj!B646),MONTH(siječanj!B646)+10,DAY(siječanj!B646))</f>
        <v>44872</v>
      </c>
      <c r="C646" s="8">
        <v>6.6979166666666696</v>
      </c>
      <c r="D646">
        <v>0.92258750410110535</v>
      </c>
      <c r="E646" s="6">
        <v>144.41021127704354</v>
      </c>
      <c r="F646" s="7">
        <v>143.63995549999999</v>
      </c>
      <c r="G646" s="7">
        <v>182.200684</v>
      </c>
      <c r="H646" s="7">
        <v>133.23105638880091</v>
      </c>
    </row>
    <row r="647" spans="1:8" x14ac:dyDescent="0.25">
      <c r="A647" s="16"/>
      <c r="B647" s="5">
        <f>DATE(YEAR(siječanj!B647),MONTH(siječanj!B647)+10,DAY(siječanj!B647))</f>
        <v>44872</v>
      </c>
      <c r="C647" s="8">
        <v>6.7083333333333304</v>
      </c>
      <c r="D647">
        <v>0.92258750410110535</v>
      </c>
      <c r="E647" s="6">
        <v>148.54444499176415</v>
      </c>
      <c r="F647" s="7">
        <v>143.47225030000001</v>
      </c>
      <c r="G647" s="7">
        <v>199.7011899</v>
      </c>
      <c r="H647" s="7">
        <v>137.04524875303562</v>
      </c>
    </row>
    <row r="648" spans="1:8" x14ac:dyDescent="0.25">
      <c r="A648" s="16"/>
      <c r="B648" s="5">
        <f>DATE(YEAR(siječanj!B648),MONTH(siječanj!B648)+10,DAY(siječanj!B648))</f>
        <v>44872</v>
      </c>
      <c r="C648" s="8">
        <v>6.71875</v>
      </c>
      <c r="D648">
        <v>0.92258750410110535</v>
      </c>
      <c r="E648" s="6">
        <v>154.8746212798425</v>
      </c>
      <c r="F648" s="7">
        <v>143.23907940000001</v>
      </c>
      <c r="G648" s="7">
        <v>201.43123510000001</v>
      </c>
      <c r="H648" s="7">
        <v>142.88539029517383</v>
      </c>
    </row>
    <row r="649" spans="1:8" x14ac:dyDescent="0.25">
      <c r="A649" s="16"/>
      <c r="B649" s="5">
        <f>DATE(YEAR(siječanj!B649),MONTH(siječanj!B649)+10,DAY(siječanj!B649))</f>
        <v>44872</v>
      </c>
      <c r="C649" s="8">
        <v>6.7291666666666696</v>
      </c>
      <c r="D649">
        <v>0.92258750410110535</v>
      </c>
      <c r="E649" s="6">
        <v>161.37192499461736</v>
      </c>
      <c r="F649" s="7">
        <v>142.8523654</v>
      </c>
      <c r="G649" s="7">
        <v>201.90479059999998</v>
      </c>
      <c r="H649" s="7">
        <v>148.87972151277481</v>
      </c>
    </row>
    <row r="650" spans="1:8" x14ac:dyDescent="0.25">
      <c r="A650" s="16"/>
      <c r="B650" s="5">
        <f>DATE(YEAR(siječanj!B650),MONTH(siječanj!B650)+10,DAY(siječanj!B650))</f>
        <v>44872</v>
      </c>
      <c r="C650" s="8">
        <v>6.7395833333333304</v>
      </c>
      <c r="D650">
        <v>0.92258750410110535</v>
      </c>
      <c r="E650" s="6">
        <v>165.3330494327021</v>
      </c>
      <c r="F650" s="7">
        <v>142.6167001</v>
      </c>
      <c r="G650" s="7">
        <v>202.34720919999998</v>
      </c>
      <c r="H650" s="7">
        <v>152.53420542154129</v>
      </c>
    </row>
    <row r="651" spans="1:8" x14ac:dyDescent="0.25">
      <c r="A651" s="16"/>
      <c r="B651" s="5">
        <f>DATE(YEAR(siječanj!B651),MONTH(siječanj!B651)+10,DAY(siječanj!B651))</f>
        <v>44872</v>
      </c>
      <c r="C651" s="8">
        <v>6.75</v>
      </c>
      <c r="D651">
        <v>0.92258750410110535</v>
      </c>
      <c r="E651" s="6">
        <v>168.28532023414681</v>
      </c>
      <c r="F651" s="7">
        <v>142.04360199999999</v>
      </c>
      <c r="G651" s="7">
        <v>203.0268706</v>
      </c>
      <c r="H651" s="7">
        <v>155.25793357167674</v>
      </c>
    </row>
    <row r="652" spans="1:8" x14ac:dyDescent="0.25">
      <c r="A652" s="16"/>
      <c r="B652" s="5">
        <f>DATE(YEAR(siječanj!B652),MONTH(siječanj!B652)+10,DAY(siječanj!B652))</f>
        <v>44872</v>
      </c>
      <c r="C652" s="8">
        <v>6.7604166666666696</v>
      </c>
      <c r="D652">
        <v>0.92258750410110535</v>
      </c>
      <c r="E652" s="6">
        <v>170.26332887343079</v>
      </c>
      <c r="F652" s="7">
        <v>141.18654860000001</v>
      </c>
      <c r="G652" s="7">
        <v>203.28306559999999</v>
      </c>
      <c r="H652" s="7">
        <v>157.08281962528417</v>
      </c>
    </row>
    <row r="653" spans="1:8" x14ac:dyDescent="0.25">
      <c r="A653" s="16"/>
      <c r="B653" s="5">
        <f>DATE(YEAR(siječanj!B653),MONTH(siječanj!B653)+10,DAY(siječanj!B653))</f>
        <v>44872</v>
      </c>
      <c r="C653" s="8">
        <v>6.7708333333333304</v>
      </c>
      <c r="D653">
        <v>0.92258750410110535</v>
      </c>
      <c r="E653" s="6">
        <v>172.66381000835079</v>
      </c>
      <c r="F653" s="7">
        <v>139.89323259999998</v>
      </c>
      <c r="G653" s="7">
        <v>203.3192244</v>
      </c>
      <c r="H653" s="7">
        <v>159.29747352419182</v>
      </c>
    </row>
    <row r="654" spans="1:8" x14ac:dyDescent="0.25">
      <c r="A654" s="16"/>
      <c r="B654" s="5">
        <f>DATE(YEAR(siječanj!B654),MONTH(siječanj!B654)+10,DAY(siječanj!B654))</f>
        <v>44872</v>
      </c>
      <c r="C654" s="8">
        <v>6.78125</v>
      </c>
      <c r="D654">
        <v>0.92258750410110535</v>
      </c>
      <c r="E654" s="6">
        <v>175.99059326507094</v>
      </c>
      <c r="F654" s="7">
        <v>138.34575810000001</v>
      </c>
      <c r="G654" s="7">
        <v>203.51669319999999</v>
      </c>
      <c r="H654" s="7">
        <v>162.36672218569461</v>
      </c>
    </row>
    <row r="655" spans="1:8" x14ac:dyDescent="0.25">
      <c r="A655" s="16"/>
      <c r="B655" s="5">
        <f>DATE(YEAR(siječanj!B655),MONTH(siječanj!B655)+10,DAY(siječanj!B655))</f>
        <v>44872</v>
      </c>
      <c r="C655" s="8">
        <v>6.7916666666666696</v>
      </c>
      <c r="D655">
        <v>0.92258750410110535</v>
      </c>
      <c r="E655" s="6">
        <v>176.01231457842761</v>
      </c>
      <c r="F655" s="7">
        <v>135.67256980000002</v>
      </c>
      <c r="G655" s="7">
        <v>203.7745659</v>
      </c>
      <c r="H655" s="7">
        <v>162.38676199797013</v>
      </c>
    </row>
    <row r="656" spans="1:8" x14ac:dyDescent="0.25">
      <c r="A656" s="16"/>
      <c r="B656" s="5">
        <f>DATE(YEAR(siječanj!B656),MONTH(siječanj!B656)+10,DAY(siječanj!B656))</f>
        <v>44872</v>
      </c>
      <c r="C656" s="8">
        <v>6.8020833333333304</v>
      </c>
      <c r="D656">
        <v>0.92258750410110535</v>
      </c>
      <c r="E656" s="6">
        <v>175.42258459429564</v>
      </c>
      <c r="F656" s="7">
        <v>133.648312</v>
      </c>
      <c r="G656" s="7">
        <v>203.76078509999999</v>
      </c>
      <c r="H656" s="7">
        <v>161.84268448381624</v>
      </c>
    </row>
    <row r="657" spans="1:8" x14ac:dyDescent="0.25">
      <c r="A657" s="16"/>
      <c r="B657" s="5">
        <f>DATE(YEAR(siječanj!B657),MONTH(siječanj!B657)+10,DAY(siječanj!B657))</f>
        <v>44872</v>
      </c>
      <c r="C657" s="8">
        <v>6.8125</v>
      </c>
      <c r="D657">
        <v>0.92258750410110535</v>
      </c>
      <c r="E657" s="6">
        <v>176.36825103165066</v>
      </c>
      <c r="F657" s="7">
        <v>131.17748889999999</v>
      </c>
      <c r="G657" s="7">
        <v>203.46167</v>
      </c>
      <c r="H657" s="7">
        <v>162.71514452196777</v>
      </c>
    </row>
    <row r="658" spans="1:8" x14ac:dyDescent="0.25">
      <c r="A658" s="16"/>
      <c r="B658" s="5">
        <f>DATE(YEAR(siječanj!B658),MONTH(siječanj!B658)+10,DAY(siječanj!B658))</f>
        <v>44872</v>
      </c>
      <c r="C658" s="8">
        <v>6.8229166666666696</v>
      </c>
      <c r="D658">
        <v>0.92258750410110535</v>
      </c>
      <c r="E658" s="6">
        <v>177.38041975492101</v>
      </c>
      <c r="F658" s="7">
        <v>128.19334430000001</v>
      </c>
      <c r="G658" s="7">
        <v>203.2426782</v>
      </c>
      <c r="H658" s="7">
        <v>163.64895873809897</v>
      </c>
    </row>
    <row r="659" spans="1:8" x14ac:dyDescent="0.25">
      <c r="A659" s="16"/>
      <c r="B659" s="5">
        <f>DATE(YEAR(siječanj!B659),MONTH(siječanj!B659)+10,DAY(siječanj!B659))</f>
        <v>44872</v>
      </c>
      <c r="C659" s="8">
        <v>6.8333333333333304</v>
      </c>
      <c r="D659">
        <v>0.92258750410110535</v>
      </c>
      <c r="E659" s="6">
        <v>179.86504193858173</v>
      </c>
      <c r="F659" s="7">
        <v>122.01541040000001</v>
      </c>
      <c r="G659" s="7">
        <v>203.4378189</v>
      </c>
      <c r="H659" s="7">
        <v>165.94124011715675</v>
      </c>
    </row>
    <row r="660" spans="1:8" x14ac:dyDescent="0.25">
      <c r="A660" s="16"/>
      <c r="B660" s="5">
        <f>DATE(YEAR(siječanj!B660),MONTH(siječanj!B660)+10,DAY(siječanj!B660))</f>
        <v>44872</v>
      </c>
      <c r="C660" s="8">
        <v>6.84375</v>
      </c>
      <c r="D660">
        <v>0.92258750410110535</v>
      </c>
      <c r="E660" s="6">
        <v>180.10354152238898</v>
      </c>
      <c r="F660" s="7">
        <v>118.2867736</v>
      </c>
      <c r="G660" s="7">
        <v>202.91345010000001</v>
      </c>
      <c r="H660" s="7">
        <v>166.16127685291065</v>
      </c>
    </row>
    <row r="661" spans="1:8" x14ac:dyDescent="0.25">
      <c r="A661" s="16"/>
      <c r="B661" s="5">
        <f>DATE(YEAR(siječanj!B661),MONTH(siječanj!B661)+10,DAY(siječanj!B661))</f>
        <v>44872</v>
      </c>
      <c r="C661" s="8">
        <v>6.8541666666666696</v>
      </c>
      <c r="D661">
        <v>0.92258750410110535</v>
      </c>
      <c r="E661" s="6">
        <v>177.65768371201185</v>
      </c>
      <c r="F661" s="7">
        <v>115.4692378</v>
      </c>
      <c r="G661" s="7">
        <v>202.64638440000002</v>
      </c>
      <c r="H661" s="7">
        <v>163.90475900024862</v>
      </c>
    </row>
    <row r="662" spans="1:8" x14ac:dyDescent="0.25">
      <c r="A662" s="16"/>
      <c r="B662" s="5">
        <f>DATE(YEAR(siječanj!B662),MONTH(siječanj!B662)+10,DAY(siječanj!B662))</f>
        <v>44872</v>
      </c>
      <c r="C662" s="8">
        <v>6.8645833333333304</v>
      </c>
      <c r="D662">
        <v>0.92258750410110535</v>
      </c>
      <c r="E662" s="6">
        <v>174.28933131419421</v>
      </c>
      <c r="F662" s="7">
        <v>113.28295349999999</v>
      </c>
      <c r="G662" s="7">
        <v>201.92867609999999</v>
      </c>
      <c r="H662" s="7">
        <v>160.79715916861306</v>
      </c>
    </row>
    <row r="663" spans="1:8" x14ac:dyDescent="0.25">
      <c r="A663" s="16"/>
      <c r="B663" s="5">
        <f>DATE(YEAR(siječanj!B663),MONTH(siječanj!B663)+10,DAY(siječanj!B663))</f>
        <v>44872</v>
      </c>
      <c r="C663" s="8">
        <v>6.875</v>
      </c>
      <c r="D663">
        <v>0.92258750410110535</v>
      </c>
      <c r="E663" s="6">
        <v>173.09781729777859</v>
      </c>
      <c r="F663" s="7">
        <v>110.11265149999998</v>
      </c>
      <c r="G663" s="7">
        <v>200.7056092</v>
      </c>
      <c r="H663" s="7">
        <v>159.69788322610668</v>
      </c>
    </row>
    <row r="664" spans="1:8" x14ac:dyDescent="0.25">
      <c r="A664" s="16"/>
      <c r="B664" s="5">
        <f>DATE(YEAR(siječanj!B664),MONTH(siječanj!B664)+10,DAY(siječanj!B664))</f>
        <v>44872</v>
      </c>
      <c r="C664" s="8">
        <v>6.8854166666666696</v>
      </c>
      <c r="D664">
        <v>0.92258750410110535</v>
      </c>
      <c r="E664" s="6">
        <v>179.99028946583536</v>
      </c>
      <c r="F664" s="7">
        <v>107.8677598</v>
      </c>
      <c r="G664" s="7">
        <v>200.35308030000002</v>
      </c>
      <c r="H664" s="7">
        <v>166.05679192072051</v>
      </c>
    </row>
    <row r="665" spans="1:8" x14ac:dyDescent="0.25">
      <c r="A665" s="16"/>
      <c r="B665" s="5">
        <f>DATE(YEAR(siječanj!B665),MONTH(siječanj!B665)+10,DAY(siječanj!B665))</f>
        <v>44872</v>
      </c>
      <c r="C665" s="8">
        <v>6.8958333333333304</v>
      </c>
      <c r="D665">
        <v>0.92258750410110535</v>
      </c>
      <c r="E665" s="6">
        <v>186.34981802140052</v>
      </c>
      <c r="F665" s="7">
        <v>106.04063410000001</v>
      </c>
      <c r="G665" s="7">
        <v>199.7106843</v>
      </c>
      <c r="H665" s="7">
        <v>171.92401349805908</v>
      </c>
    </row>
    <row r="666" spans="1:8" x14ac:dyDescent="0.25">
      <c r="A666" s="16"/>
      <c r="B666" s="5">
        <f>DATE(YEAR(siječanj!B666),MONTH(siječanj!B666)+10,DAY(siječanj!B666))</f>
        <v>44872</v>
      </c>
      <c r="C666" s="8">
        <v>6.90625</v>
      </c>
      <c r="D666">
        <v>0.92258750410110535</v>
      </c>
      <c r="E666" s="6">
        <v>186.72396809074607</v>
      </c>
      <c r="F666" s="7">
        <v>104.22728559999999</v>
      </c>
      <c r="G666" s="7">
        <v>199.77946219999998</v>
      </c>
      <c r="H666" s="7">
        <v>172.26919967669585</v>
      </c>
    </row>
    <row r="667" spans="1:8" x14ac:dyDescent="0.25">
      <c r="A667" s="16"/>
      <c r="B667" s="5">
        <f>DATE(YEAR(siječanj!B667),MONTH(siječanj!B667)+10,DAY(siječanj!B667))</f>
        <v>44872</v>
      </c>
      <c r="C667" s="8">
        <v>6.9166666666666696</v>
      </c>
      <c r="D667">
        <v>0.92258750410110535</v>
      </c>
      <c r="E667" s="6">
        <v>185.38429382792307</v>
      </c>
      <c r="F667" s="7">
        <v>101.525811</v>
      </c>
      <c r="G667" s="7">
        <v>198.62090839999999</v>
      </c>
      <c r="H667" s="7">
        <v>171.0332329422495</v>
      </c>
    </row>
    <row r="668" spans="1:8" x14ac:dyDescent="0.25">
      <c r="A668" s="16"/>
      <c r="B668" s="5">
        <f>DATE(YEAR(siječanj!B668),MONTH(siječanj!B668)+10,DAY(siječanj!B668))</f>
        <v>44872</v>
      </c>
      <c r="C668" s="8">
        <v>6.9270833333333304</v>
      </c>
      <c r="D668">
        <v>0.92258750410110535</v>
      </c>
      <c r="E668" s="6">
        <v>182.20188512569013</v>
      </c>
      <c r="F668" s="7">
        <v>99.284619989999996</v>
      </c>
      <c r="G668" s="7">
        <v>196.23545540000001</v>
      </c>
      <c r="H668" s="7">
        <v>168.09718244062677</v>
      </c>
    </row>
    <row r="669" spans="1:8" x14ac:dyDescent="0.25">
      <c r="A669" s="16"/>
      <c r="B669" s="5">
        <f>DATE(YEAR(siječanj!B669),MONTH(siječanj!B669)+10,DAY(siječanj!B669))</f>
        <v>44872</v>
      </c>
      <c r="C669" s="8">
        <v>6.9375</v>
      </c>
      <c r="D669">
        <v>0.92258750410110535</v>
      </c>
      <c r="E669" s="6">
        <v>174.83122834125072</v>
      </c>
      <c r="F669" s="7">
        <v>97.229205359999995</v>
      </c>
      <c r="G669" s="7">
        <v>194.97338340000002</v>
      </c>
      <c r="H669" s="7">
        <v>161.29710659428494</v>
      </c>
    </row>
    <row r="670" spans="1:8" x14ac:dyDescent="0.25">
      <c r="A670" s="16"/>
      <c r="B670" s="5">
        <f>DATE(YEAR(siječanj!B670),MONTH(siječanj!B670)+10,DAY(siječanj!B670))</f>
        <v>44872</v>
      </c>
      <c r="C670" s="8">
        <v>6.9479166666666696</v>
      </c>
      <c r="D670">
        <v>0.92258750410110535</v>
      </c>
      <c r="E670" s="6">
        <v>168.02217245007475</v>
      </c>
      <c r="F670" s="7">
        <v>94.970038349999996</v>
      </c>
      <c r="G670" s="7">
        <v>194.52093500000001</v>
      </c>
      <c r="H670" s="7">
        <v>155.01515671435996</v>
      </c>
    </row>
    <row r="671" spans="1:8" x14ac:dyDescent="0.25">
      <c r="A671" s="16"/>
      <c r="B671" s="5">
        <f>DATE(YEAR(siječanj!B671),MONTH(siječanj!B671)+10,DAY(siječanj!B671))</f>
        <v>44872</v>
      </c>
      <c r="C671" s="8">
        <v>6.9583333333333304</v>
      </c>
      <c r="D671">
        <v>0.92258750410110535</v>
      </c>
      <c r="E671" s="6">
        <v>158.24596609188708</v>
      </c>
      <c r="F671" s="7">
        <v>92.126073890000001</v>
      </c>
      <c r="G671" s="7">
        <v>189.82355790000003</v>
      </c>
      <c r="H671" s="7">
        <v>145.99575089078226</v>
      </c>
    </row>
    <row r="672" spans="1:8" x14ac:dyDescent="0.25">
      <c r="A672" s="16"/>
      <c r="B672" s="5">
        <f>DATE(YEAR(siječanj!B672),MONTH(siječanj!B672)+10,DAY(siječanj!B672))</f>
        <v>44872</v>
      </c>
      <c r="C672" s="8">
        <v>6.96875</v>
      </c>
      <c r="D672">
        <v>0.92258750410110535</v>
      </c>
      <c r="E672" s="6">
        <v>147.74869711720532</v>
      </c>
      <c r="F672" s="7">
        <v>89.856577520000002</v>
      </c>
      <c r="G672" s="7">
        <v>189.22354740000003</v>
      </c>
      <c r="H672" s="7">
        <v>136.31110170755264</v>
      </c>
    </row>
    <row r="673" spans="1:8" x14ac:dyDescent="0.25">
      <c r="A673" s="16"/>
      <c r="B673" s="5">
        <f>DATE(YEAR(siječanj!B673),MONTH(siječanj!B673)+10,DAY(siječanj!B673))</f>
        <v>44872</v>
      </c>
      <c r="C673" s="8">
        <v>6.9791666666666696</v>
      </c>
      <c r="D673">
        <v>0.92258750410110535</v>
      </c>
      <c r="E673" s="6">
        <v>137.05473200962047</v>
      </c>
      <c r="F673" s="7">
        <v>87.864130669999994</v>
      </c>
      <c r="G673" s="7">
        <v>187.4277716</v>
      </c>
      <c r="H673" s="7">
        <v>126.44498313000162</v>
      </c>
    </row>
    <row r="674" spans="1:8" ht="15.75" thickBot="1" x14ac:dyDescent="0.3">
      <c r="A674" s="16"/>
      <c r="B674" s="5">
        <f>DATE(YEAR(siječanj!B674),MONTH(siječanj!B674)+10,DAY(siječanj!B674))</f>
        <v>44872</v>
      </c>
      <c r="C674" s="8">
        <v>6.9895833333333304</v>
      </c>
      <c r="D674">
        <v>0.92258750410110535</v>
      </c>
      <c r="E674" s="6">
        <v>126.70489950232437</v>
      </c>
      <c r="F674" s="7">
        <v>86.198375380000002</v>
      </c>
      <c r="G674" s="7">
        <v>186.92435499999999</v>
      </c>
      <c r="H674" s="7">
        <v>116.89635698923082</v>
      </c>
    </row>
    <row r="675" spans="1:8" x14ac:dyDescent="0.25">
      <c r="A675" s="15">
        <f t="shared" ref="A675" si="5">A579+1</f>
        <v>312</v>
      </c>
      <c r="B675" s="5">
        <f>DATE(YEAR(siječanj!B675),MONTH(siječanj!B675)+10,DAY(siječanj!B675))</f>
        <v>44873</v>
      </c>
      <c r="C675" s="8">
        <v>7</v>
      </c>
      <c r="D675">
        <v>0.92486011920250188</v>
      </c>
      <c r="E675" s="6">
        <v>114.24965934818873</v>
      </c>
      <c r="F675" s="7">
        <v>83.30273029</v>
      </c>
      <c r="G675" s="7">
        <v>182.49754209999998</v>
      </c>
      <c r="H675" s="7">
        <v>105.66495356361106</v>
      </c>
    </row>
    <row r="676" spans="1:8" x14ac:dyDescent="0.25">
      <c r="A676" s="16"/>
      <c r="B676" s="5">
        <f>DATE(YEAR(siječanj!B676),MONTH(siječanj!B676)+10,DAY(siječanj!B676))</f>
        <v>44873</v>
      </c>
      <c r="C676" s="8">
        <v>7.0104166666666696</v>
      </c>
      <c r="D676">
        <v>0.92486011920250188</v>
      </c>
      <c r="E676" s="6">
        <v>105.10855766391387</v>
      </c>
      <c r="F676" s="7">
        <v>82.01268915</v>
      </c>
      <c r="G676" s="7">
        <v>180.29561769999998</v>
      </c>
      <c r="H676" s="7">
        <v>97.210713170250429</v>
      </c>
    </row>
    <row r="677" spans="1:8" x14ac:dyDescent="0.25">
      <c r="A677" s="16"/>
      <c r="B677" s="5">
        <f>DATE(YEAR(siječanj!B677),MONTH(siječanj!B677)+10,DAY(siječanj!B677))</f>
        <v>44873</v>
      </c>
      <c r="C677" s="8">
        <v>7.0208333333333304</v>
      </c>
      <c r="D677">
        <v>0.92486011920250188</v>
      </c>
      <c r="E677" s="6">
        <v>97.499296054821784</v>
      </c>
      <c r="F677" s="7">
        <v>81.042345209999993</v>
      </c>
      <c r="G677" s="7">
        <v>179.64270640000001</v>
      </c>
      <c r="H677" s="7">
        <v>90.173210571422501</v>
      </c>
    </row>
    <row r="678" spans="1:8" x14ac:dyDescent="0.25">
      <c r="A678" s="16"/>
      <c r="B678" s="5">
        <f>DATE(YEAR(siječanj!B678),MONTH(siječanj!B678)+10,DAY(siječanj!B678))</f>
        <v>44873</v>
      </c>
      <c r="C678" s="8">
        <v>7.03125</v>
      </c>
      <c r="D678">
        <v>0.92486011920250188</v>
      </c>
      <c r="E678" s="6">
        <v>90.154668508533533</v>
      </c>
      <c r="F678" s="7">
        <v>80.314939609999996</v>
      </c>
      <c r="G678" s="7">
        <v>179.95023130000001</v>
      </c>
      <c r="H678" s="7">
        <v>83.380457463464367</v>
      </c>
    </row>
    <row r="679" spans="1:8" x14ac:dyDescent="0.25">
      <c r="A679" s="16"/>
      <c r="B679" s="5">
        <f>DATE(YEAR(siječanj!B679),MONTH(siječanj!B679)+10,DAY(siječanj!B679))</f>
        <v>44873</v>
      </c>
      <c r="C679" s="8">
        <v>7.0416666666666696</v>
      </c>
      <c r="D679">
        <v>0.92486011920250188</v>
      </c>
      <c r="E679" s="6">
        <v>83.916516404219763</v>
      </c>
      <c r="F679" s="7">
        <v>79.743979760000002</v>
      </c>
      <c r="G679" s="7">
        <v>179.34288979999999</v>
      </c>
      <c r="H679" s="7">
        <v>77.611039364665402</v>
      </c>
    </row>
    <row r="680" spans="1:8" x14ac:dyDescent="0.25">
      <c r="A680" s="16"/>
      <c r="B680" s="5">
        <f>DATE(YEAR(siječanj!B680),MONTH(siječanj!B680)+10,DAY(siječanj!B680))</f>
        <v>44873</v>
      </c>
      <c r="C680" s="8">
        <v>7.0520833333333304</v>
      </c>
      <c r="D680">
        <v>0.92486011920250188</v>
      </c>
      <c r="E680" s="6">
        <v>78.761681791700155</v>
      </c>
      <c r="F680" s="7">
        <v>79.093340159999997</v>
      </c>
      <c r="G680" s="7">
        <v>179.0989534</v>
      </c>
      <c r="H680" s="7">
        <v>72.843538410461335</v>
      </c>
    </row>
    <row r="681" spans="1:8" x14ac:dyDescent="0.25">
      <c r="A681" s="16"/>
      <c r="B681" s="5">
        <f>DATE(YEAR(siječanj!B681),MONTH(siječanj!B681)+10,DAY(siječanj!B681))</f>
        <v>44873</v>
      </c>
      <c r="C681" s="8">
        <v>7.0625</v>
      </c>
      <c r="D681">
        <v>0.92486011920250188</v>
      </c>
      <c r="E681" s="6">
        <v>75.251436934805852</v>
      </c>
      <c r="F681" s="7">
        <v>78.806630240000004</v>
      </c>
      <c r="G681" s="7">
        <v>179.4631364</v>
      </c>
      <c r="H681" s="7">
        <v>69.597052933684097</v>
      </c>
    </row>
    <row r="682" spans="1:8" x14ac:dyDescent="0.25">
      <c r="A682" s="16"/>
      <c r="B682" s="5">
        <f>DATE(YEAR(siječanj!B682),MONTH(siječanj!B682)+10,DAY(siječanj!B682))</f>
        <v>44873</v>
      </c>
      <c r="C682" s="8">
        <v>7.0729166666666696</v>
      </c>
      <c r="D682">
        <v>0.92486011920250188</v>
      </c>
      <c r="E682" s="6">
        <v>71.736415533503518</v>
      </c>
      <c r="F682" s="7">
        <v>78.610754810000003</v>
      </c>
      <c r="G682" s="7">
        <v>179.54609669999999</v>
      </c>
      <c r="H682" s="7">
        <v>66.346149821476274</v>
      </c>
    </row>
    <row r="683" spans="1:8" x14ac:dyDescent="0.25">
      <c r="A683" s="16"/>
      <c r="B683" s="5">
        <f>DATE(YEAR(siječanj!B683),MONTH(siječanj!B683)+10,DAY(siječanj!B683))</f>
        <v>44873</v>
      </c>
      <c r="C683" s="8">
        <v>7.0833333333333304</v>
      </c>
      <c r="D683">
        <v>0.92486011920250188</v>
      </c>
      <c r="E683" s="6">
        <v>69.338094814428899</v>
      </c>
      <c r="F683" s="7">
        <v>78.106149680000001</v>
      </c>
      <c r="G683" s="7">
        <v>179.2855945</v>
      </c>
      <c r="H683" s="7">
        <v>64.128038635347096</v>
      </c>
    </row>
    <row r="684" spans="1:8" x14ac:dyDescent="0.25">
      <c r="A684" s="16"/>
      <c r="B684" s="5">
        <f>DATE(YEAR(siječanj!B684),MONTH(siječanj!B684)+10,DAY(siječanj!B684))</f>
        <v>44873</v>
      </c>
      <c r="C684" s="8">
        <v>7.09375</v>
      </c>
      <c r="D684">
        <v>0.92486011920250188</v>
      </c>
      <c r="E684" s="6">
        <v>67.153188630104509</v>
      </c>
      <c r="F684" s="7">
        <v>78.055716099999998</v>
      </c>
      <c r="G684" s="7">
        <v>179.49668919999999</v>
      </c>
      <c r="H684" s="7">
        <v>62.107306041266554</v>
      </c>
    </row>
    <row r="685" spans="1:8" x14ac:dyDescent="0.25">
      <c r="A685" s="16"/>
      <c r="B685" s="5">
        <f>DATE(YEAR(siječanj!B685),MONTH(siječanj!B685)+10,DAY(siječanj!B685))</f>
        <v>44873</v>
      </c>
      <c r="C685" s="8">
        <v>7.1041666666666696</v>
      </c>
      <c r="D685">
        <v>0.92486011920250188</v>
      </c>
      <c r="E685" s="6">
        <v>66.102764859528875</v>
      </c>
      <c r="F685" s="7">
        <v>77.646320720000006</v>
      </c>
      <c r="G685" s="7">
        <v>179.4843918</v>
      </c>
      <c r="H685" s="7">
        <v>61.13581098759883</v>
      </c>
    </row>
    <row r="686" spans="1:8" x14ac:dyDescent="0.25">
      <c r="A686" s="16"/>
      <c r="B686" s="5">
        <f>DATE(YEAR(siječanj!B686),MONTH(siječanj!B686)+10,DAY(siječanj!B686))</f>
        <v>44873</v>
      </c>
      <c r="C686" s="8">
        <v>7.1145833333333304</v>
      </c>
      <c r="D686">
        <v>0.92486011920250188</v>
      </c>
      <c r="E686" s="6">
        <v>64.577278948597069</v>
      </c>
      <c r="F686" s="7">
        <v>77.326223819999996</v>
      </c>
      <c r="G686" s="7">
        <v>179.72965139999999</v>
      </c>
      <c r="H686" s="7">
        <v>59.724949906172704</v>
      </c>
    </row>
    <row r="687" spans="1:8" x14ac:dyDescent="0.25">
      <c r="A687" s="16"/>
      <c r="B687" s="5">
        <f>DATE(YEAR(siječanj!B687),MONTH(siječanj!B687)+10,DAY(siječanj!B687))</f>
        <v>44873</v>
      </c>
      <c r="C687" s="8">
        <v>7.125</v>
      </c>
      <c r="D687">
        <v>0.92486011920250188</v>
      </c>
      <c r="E687" s="6">
        <v>64.131771614713188</v>
      </c>
      <c r="F687" s="7">
        <v>77.339195529999998</v>
      </c>
      <c r="G687" s="7">
        <v>179.69936669999998</v>
      </c>
      <c r="H687" s="7">
        <v>59.312917940251268</v>
      </c>
    </row>
    <row r="688" spans="1:8" x14ac:dyDescent="0.25">
      <c r="A688" s="16"/>
      <c r="B688" s="5">
        <f>DATE(YEAR(siječanj!B688),MONTH(siječanj!B688)+10,DAY(siječanj!B688))</f>
        <v>44873</v>
      </c>
      <c r="C688" s="8">
        <v>7.1354166666666696</v>
      </c>
      <c r="D688">
        <v>0.92486011920250188</v>
      </c>
      <c r="E688" s="6">
        <v>63.193341974737123</v>
      </c>
      <c r="F688" s="7">
        <v>77.446099689999997</v>
      </c>
      <c r="G688" s="7">
        <v>180.19876450000001</v>
      </c>
      <c r="H688" s="7">
        <v>58.445001791559839</v>
      </c>
    </row>
    <row r="689" spans="1:8" x14ac:dyDescent="0.25">
      <c r="A689" s="16"/>
      <c r="B689" s="5">
        <f>DATE(YEAR(siječanj!B689),MONTH(siječanj!B689)+10,DAY(siječanj!B689))</f>
        <v>44873</v>
      </c>
      <c r="C689" s="8">
        <v>7.1458333333333304</v>
      </c>
      <c r="D689">
        <v>0.92486011920250188</v>
      </c>
      <c r="E689" s="6">
        <v>62.866708147092652</v>
      </c>
      <c r="F689" s="7">
        <v>77.433738309999995</v>
      </c>
      <c r="G689" s="7">
        <v>180.9788753</v>
      </c>
      <c r="H689" s="7">
        <v>58.142911190789007</v>
      </c>
    </row>
    <row r="690" spans="1:8" x14ac:dyDescent="0.25">
      <c r="A690" s="16"/>
      <c r="B690" s="5">
        <f>DATE(YEAR(siječanj!B690),MONTH(siječanj!B690)+10,DAY(siječanj!B690))</f>
        <v>44873</v>
      </c>
      <c r="C690" s="8">
        <v>7.15625</v>
      </c>
      <c r="D690">
        <v>0.92486011920250188</v>
      </c>
      <c r="E690" s="6">
        <v>62.329817010060111</v>
      </c>
      <c r="F690" s="7">
        <v>77.612857959999999</v>
      </c>
      <c r="G690" s="7">
        <v>182.27637300000001</v>
      </c>
      <c r="H690" s="7">
        <v>57.646361989794322</v>
      </c>
    </row>
    <row r="691" spans="1:8" x14ac:dyDescent="0.25">
      <c r="A691" s="16"/>
      <c r="B691" s="5">
        <f>DATE(YEAR(siječanj!B691),MONTH(siječanj!B691)+10,DAY(siječanj!B691))</f>
        <v>44873</v>
      </c>
      <c r="C691" s="8">
        <v>7.1666666666666696</v>
      </c>
      <c r="D691">
        <v>0.92486011920250188</v>
      </c>
      <c r="E691" s="6">
        <v>62.087031343897934</v>
      </c>
      <c r="F691" s="7">
        <v>77.822698709999997</v>
      </c>
      <c r="G691" s="7">
        <v>184.58756330000003</v>
      </c>
      <c r="H691" s="7">
        <v>57.421819209646912</v>
      </c>
    </row>
    <row r="692" spans="1:8" x14ac:dyDescent="0.25">
      <c r="A692" s="16"/>
      <c r="B692" s="5">
        <f>DATE(YEAR(siječanj!B692),MONTH(siječanj!B692)+10,DAY(siječanj!B692))</f>
        <v>44873</v>
      </c>
      <c r="C692" s="8">
        <v>7.1770833333333304</v>
      </c>
      <c r="D692">
        <v>0.92486011920250188</v>
      </c>
      <c r="E692" s="6">
        <v>63.128033080295182</v>
      </c>
      <c r="F692" s="7">
        <v>78.091939069999995</v>
      </c>
      <c r="G692" s="7">
        <v>185.93486659999999</v>
      </c>
      <c r="H692" s="7">
        <v>58.384600199661286</v>
      </c>
    </row>
    <row r="693" spans="1:8" x14ac:dyDescent="0.25">
      <c r="A693" s="16"/>
      <c r="B693" s="5">
        <f>DATE(YEAR(siječanj!B693),MONTH(siječanj!B693)+10,DAY(siječanj!B693))</f>
        <v>44873</v>
      </c>
      <c r="C693" s="8">
        <v>7.1875</v>
      </c>
      <c r="D693">
        <v>0.92486011920250188</v>
      </c>
      <c r="E693" s="6">
        <v>63.068116289923083</v>
      </c>
      <c r="F693" s="7">
        <v>78.644238830000006</v>
      </c>
      <c r="G693" s="7">
        <v>191.25659709999999</v>
      </c>
      <c r="H693" s="7">
        <v>58.329185549775517</v>
      </c>
    </row>
    <row r="694" spans="1:8" x14ac:dyDescent="0.25">
      <c r="A694" s="16"/>
      <c r="B694" s="5">
        <f>DATE(YEAR(siječanj!B694),MONTH(siječanj!B694)+10,DAY(siječanj!B694))</f>
        <v>44873</v>
      </c>
      <c r="C694" s="8">
        <v>7.1979166666666696</v>
      </c>
      <c r="D694">
        <v>0.92486011920250188</v>
      </c>
      <c r="E694" s="6">
        <v>64.896349335106564</v>
      </c>
      <c r="F694" s="7">
        <v>79.855152889999999</v>
      </c>
      <c r="G694" s="7">
        <v>192.80713569999998</v>
      </c>
      <c r="H694" s="7">
        <v>60.020045381873864</v>
      </c>
    </row>
    <row r="695" spans="1:8" x14ac:dyDescent="0.25">
      <c r="A695" s="16"/>
      <c r="B695" s="5">
        <f>DATE(YEAR(siječanj!B695),MONTH(siječanj!B695)+10,DAY(siječanj!B695))</f>
        <v>44873</v>
      </c>
      <c r="C695" s="8">
        <v>7.2083333333333304</v>
      </c>
      <c r="D695">
        <v>0.92486011920250188</v>
      </c>
      <c r="E695" s="6">
        <v>66.222164569995314</v>
      </c>
      <c r="F695" s="7">
        <v>81.529595509999993</v>
      </c>
      <c r="G695" s="7">
        <v>197.5252735</v>
      </c>
      <c r="H695" s="7">
        <v>61.246239018053565</v>
      </c>
    </row>
    <row r="696" spans="1:8" x14ac:dyDescent="0.25">
      <c r="A696" s="16"/>
      <c r="B696" s="5">
        <f>DATE(YEAR(siječanj!B696),MONTH(siječanj!B696)+10,DAY(siječanj!B696))</f>
        <v>44873</v>
      </c>
      <c r="C696" s="8">
        <v>7.21875</v>
      </c>
      <c r="D696">
        <v>0.92486011920250188</v>
      </c>
      <c r="E696" s="6">
        <v>69.321231458209724</v>
      </c>
      <c r="F696" s="7">
        <v>83.090739510000006</v>
      </c>
      <c r="G696" s="7">
        <v>198.37714269999998</v>
      </c>
      <c r="H696" s="7">
        <v>64.112442389704071</v>
      </c>
    </row>
    <row r="697" spans="1:8" x14ac:dyDescent="0.25">
      <c r="A697" s="16"/>
      <c r="B697" s="5">
        <f>DATE(YEAR(siječanj!B697),MONTH(siječanj!B697)+10,DAY(siječanj!B697))</f>
        <v>44873</v>
      </c>
      <c r="C697" s="8">
        <v>7.2291666666666696</v>
      </c>
      <c r="D697">
        <v>0.92486011920250188</v>
      </c>
      <c r="E697" s="6">
        <v>72.568055500536843</v>
      </c>
      <c r="F697" s="7">
        <v>85.656564799999998</v>
      </c>
      <c r="G697" s="7">
        <v>198.59636699999999</v>
      </c>
      <c r="H697" s="7">
        <v>67.115300460520274</v>
      </c>
    </row>
    <row r="698" spans="1:8" x14ac:dyDescent="0.25">
      <c r="A698" s="16"/>
      <c r="B698" s="5">
        <f>DATE(YEAR(siječanj!B698),MONTH(siječanj!B698)+10,DAY(siječanj!B698))</f>
        <v>44873</v>
      </c>
      <c r="C698" s="8">
        <v>7.2395833333333304</v>
      </c>
      <c r="D698">
        <v>0.92486011920250188</v>
      </c>
      <c r="E698" s="6">
        <v>79.475407334160693</v>
      </c>
      <c r="F698" s="7">
        <v>89.700405180000004</v>
      </c>
      <c r="G698" s="7">
        <v>198.2375821</v>
      </c>
      <c r="H698" s="7">
        <v>73.503634700739255</v>
      </c>
    </row>
    <row r="699" spans="1:8" x14ac:dyDescent="0.25">
      <c r="A699" s="16"/>
      <c r="B699" s="5">
        <f>DATE(YEAR(siječanj!B699),MONTH(siječanj!B699)+10,DAY(siječanj!B699))</f>
        <v>44873</v>
      </c>
      <c r="C699" s="8">
        <v>7.25</v>
      </c>
      <c r="D699">
        <v>0.92486011920250188</v>
      </c>
      <c r="E699" s="6">
        <v>84.63870688486837</v>
      </c>
      <c r="F699" s="7">
        <v>95.77859620000001</v>
      </c>
      <c r="G699" s="7">
        <v>196.15111020000001</v>
      </c>
      <c r="H699" s="7">
        <v>78.278964538684974</v>
      </c>
    </row>
    <row r="700" spans="1:8" x14ac:dyDescent="0.25">
      <c r="A700" s="16"/>
      <c r="B700" s="5">
        <f>DATE(YEAR(siječanj!B700),MONTH(siječanj!B700)+10,DAY(siječanj!B700))</f>
        <v>44873</v>
      </c>
      <c r="C700" s="8">
        <v>7.2604166666666696</v>
      </c>
      <c r="D700">
        <v>0.92486011920250188</v>
      </c>
      <c r="E700" s="6">
        <v>91.220230082598931</v>
      </c>
      <c r="F700" s="7">
        <v>99.843430359999999</v>
      </c>
      <c r="G700" s="7">
        <v>191.2694405</v>
      </c>
      <c r="H700" s="7">
        <v>84.365952867872096</v>
      </c>
    </row>
    <row r="701" spans="1:8" x14ac:dyDescent="0.25">
      <c r="A701" s="16"/>
      <c r="B701" s="5">
        <f>DATE(YEAR(siječanj!B701),MONTH(siječanj!B701)+10,DAY(siječanj!B701))</f>
        <v>44873</v>
      </c>
      <c r="C701" s="8">
        <v>7.2708333333333304</v>
      </c>
      <c r="D701">
        <v>0.92486011920250188</v>
      </c>
      <c r="E701" s="6">
        <v>96.849172717998897</v>
      </c>
      <c r="F701" s="7">
        <v>105.4880162</v>
      </c>
      <c r="G701" s="7">
        <v>160.71087680000002</v>
      </c>
      <c r="H701" s="7">
        <v>89.571937424632154</v>
      </c>
    </row>
    <row r="702" spans="1:8" x14ac:dyDescent="0.25">
      <c r="A702" s="16"/>
      <c r="B702" s="5">
        <f>DATE(YEAR(siječanj!B702),MONTH(siječanj!B702)+10,DAY(siječanj!B702))</f>
        <v>44873</v>
      </c>
      <c r="C702" s="8">
        <v>7.28125</v>
      </c>
      <c r="D702">
        <v>0.92486011920250188</v>
      </c>
      <c r="E702" s="6">
        <v>103.23447038811621</v>
      </c>
      <c r="F702" s="7">
        <v>114.08785570000001</v>
      </c>
      <c r="G702" s="7">
        <v>97.094758990000003</v>
      </c>
      <c r="H702" s="7">
        <v>95.47744458896031</v>
      </c>
    </row>
    <row r="703" spans="1:8" x14ac:dyDescent="0.25">
      <c r="A703" s="16"/>
      <c r="B703" s="5">
        <f>DATE(YEAR(siječanj!B703),MONTH(siječanj!B703)+10,DAY(siječanj!B703))</f>
        <v>44873</v>
      </c>
      <c r="C703" s="8">
        <v>7.2916666666666696</v>
      </c>
      <c r="D703">
        <v>0.92486011920250188</v>
      </c>
      <c r="E703" s="6">
        <v>108.84306083398798</v>
      </c>
      <c r="F703" s="7">
        <v>125.3942497</v>
      </c>
      <c r="G703" s="7">
        <v>35.495796970000001</v>
      </c>
      <c r="H703" s="7">
        <v>100.66460621728729</v>
      </c>
    </row>
    <row r="704" spans="1:8" x14ac:dyDescent="0.25">
      <c r="A704" s="16"/>
      <c r="B704" s="5">
        <f>DATE(YEAR(siječanj!B704),MONTH(siječanj!B704)+10,DAY(siječanj!B704))</f>
        <v>44873</v>
      </c>
      <c r="C704" s="8">
        <v>7.3020833333333304</v>
      </c>
      <c r="D704">
        <v>0.92486011920250188</v>
      </c>
      <c r="E704" s="6">
        <v>110.52984621159233</v>
      </c>
      <c r="F704" s="7">
        <v>130.02804540000002</v>
      </c>
      <c r="G704" s="7">
        <v>13.130082939999999</v>
      </c>
      <c r="H704" s="7">
        <v>102.22464674268748</v>
      </c>
    </row>
    <row r="705" spans="1:8" x14ac:dyDescent="0.25">
      <c r="A705" s="16"/>
      <c r="B705" s="5">
        <f>DATE(YEAR(siječanj!B705),MONTH(siječanj!B705)+10,DAY(siječanj!B705))</f>
        <v>44873</v>
      </c>
      <c r="C705" s="8">
        <v>7.3125</v>
      </c>
      <c r="D705">
        <v>0.92486011920250188</v>
      </c>
      <c r="E705" s="6">
        <v>113.94547954846611</v>
      </c>
      <c r="F705" s="7">
        <v>135.22308869999998</v>
      </c>
      <c r="G705" s="7">
        <v>4.8659602619999998</v>
      </c>
      <c r="H705" s="7">
        <v>105.38362979778061</v>
      </c>
    </row>
    <row r="706" spans="1:8" x14ac:dyDescent="0.25">
      <c r="A706" s="16"/>
      <c r="B706" s="5">
        <f>DATE(YEAR(siječanj!B706),MONTH(siječanj!B706)+10,DAY(siječanj!B706))</f>
        <v>44873</v>
      </c>
      <c r="C706" s="8">
        <v>7.3229166666666696</v>
      </c>
      <c r="D706">
        <v>0.92486011920250188</v>
      </c>
      <c r="E706" s="6">
        <v>114.40331594667317</v>
      </c>
      <c r="F706" s="7">
        <v>142.6642392</v>
      </c>
      <c r="G706" s="7">
        <v>2.69015586</v>
      </c>
      <c r="H706" s="7">
        <v>105.80706442360163</v>
      </c>
    </row>
    <row r="707" spans="1:8" x14ac:dyDescent="0.25">
      <c r="A707" s="16"/>
      <c r="B707" s="5">
        <f>DATE(YEAR(siječanj!B707),MONTH(siječanj!B707)+10,DAY(siječanj!B707))</f>
        <v>44873</v>
      </c>
      <c r="C707" s="8">
        <v>7.3333333333333304</v>
      </c>
      <c r="D707">
        <v>0.92486011920250188</v>
      </c>
      <c r="E707" s="6">
        <v>113.11809587864278</v>
      </c>
      <c r="F707" s="7">
        <v>152.5678355</v>
      </c>
      <c r="G707" s="7">
        <v>1.7385696130000001</v>
      </c>
      <c r="H707" s="7">
        <v>104.61841563828159</v>
      </c>
    </row>
    <row r="708" spans="1:8" x14ac:dyDescent="0.25">
      <c r="A708" s="16"/>
      <c r="B708" s="5">
        <f>DATE(YEAR(siječanj!B708),MONTH(siječanj!B708)+10,DAY(siječanj!B708))</f>
        <v>44873</v>
      </c>
      <c r="C708" s="8">
        <v>7.34375</v>
      </c>
      <c r="D708">
        <v>0.92486011920250188</v>
      </c>
      <c r="E708" s="6">
        <v>111.86129977441564</v>
      </c>
      <c r="F708" s="7">
        <v>156.5773604</v>
      </c>
      <c r="G708" s="7">
        <v>1.3973868280000001</v>
      </c>
      <c r="H708" s="7">
        <v>103.45605504351285</v>
      </c>
    </row>
    <row r="709" spans="1:8" x14ac:dyDescent="0.25">
      <c r="A709" s="16"/>
      <c r="B709" s="5">
        <f>DATE(YEAR(siječanj!B709),MONTH(siječanj!B709)+10,DAY(siječanj!B709))</f>
        <v>44873</v>
      </c>
      <c r="C709" s="8">
        <v>7.3541666666666696</v>
      </c>
      <c r="D709">
        <v>0.92486011920250188</v>
      </c>
      <c r="E709" s="6">
        <v>112.89098911276984</v>
      </c>
      <c r="F709" s="7">
        <v>159.00644969999999</v>
      </c>
      <c r="G709" s="7">
        <v>1.3383142379999999</v>
      </c>
      <c r="H709" s="7">
        <v>104.40837364772466</v>
      </c>
    </row>
    <row r="710" spans="1:8" x14ac:dyDescent="0.25">
      <c r="A710" s="16"/>
      <c r="B710" s="5">
        <f>DATE(YEAR(siječanj!B710),MONTH(siječanj!B710)+10,DAY(siječanj!B710))</f>
        <v>44873</v>
      </c>
      <c r="C710" s="8">
        <v>7.3645833333333304</v>
      </c>
      <c r="D710">
        <v>0.92486011920250188</v>
      </c>
      <c r="E710" s="6">
        <v>113.05601271539638</v>
      </c>
      <c r="F710" s="7">
        <v>161.266671</v>
      </c>
      <c r="G710" s="7">
        <v>1.2217596959999999</v>
      </c>
      <c r="H710" s="7">
        <v>104.56099739652106</v>
      </c>
    </row>
    <row r="711" spans="1:8" x14ac:dyDescent="0.25">
      <c r="A711" s="16"/>
      <c r="B711" s="5">
        <f>DATE(YEAR(siječanj!B711),MONTH(siječanj!B711)+10,DAY(siječanj!B711))</f>
        <v>44873</v>
      </c>
      <c r="C711" s="8">
        <v>7.375</v>
      </c>
      <c r="D711">
        <v>0.92486011920250188</v>
      </c>
      <c r="E711" s="6">
        <v>114.55375574950557</v>
      </c>
      <c r="F711" s="7">
        <v>164.0226466</v>
      </c>
      <c r="G711" s="7">
        <v>1.123785671</v>
      </c>
      <c r="H711" s="7">
        <v>105.946200197582</v>
      </c>
    </row>
    <row r="712" spans="1:8" x14ac:dyDescent="0.25">
      <c r="A712" s="16"/>
      <c r="B712" s="5">
        <f>DATE(YEAR(siječanj!B712),MONTH(siječanj!B712)+10,DAY(siječanj!B712))</f>
        <v>44873</v>
      </c>
      <c r="C712" s="8">
        <v>7.3854166666666696</v>
      </c>
      <c r="D712">
        <v>0.92486011920250188</v>
      </c>
      <c r="E712" s="6">
        <v>114.73484545930538</v>
      </c>
      <c r="F712" s="7">
        <v>165.37620149999998</v>
      </c>
      <c r="G712" s="7">
        <v>1.1920121209999999</v>
      </c>
      <c r="H712" s="7">
        <v>106.1136828481738</v>
      </c>
    </row>
    <row r="713" spans="1:8" x14ac:dyDescent="0.25">
      <c r="A713" s="16"/>
      <c r="B713" s="5">
        <f>DATE(YEAR(siječanj!B713),MONTH(siječanj!B713)+10,DAY(siječanj!B713))</f>
        <v>44873</v>
      </c>
      <c r="C713" s="8">
        <v>7.3958333333333304</v>
      </c>
      <c r="D713">
        <v>0.92486011920250188</v>
      </c>
      <c r="E713" s="6">
        <v>114.70317392186699</v>
      </c>
      <c r="F713" s="7">
        <v>165.94680209999999</v>
      </c>
      <c r="G713" s="7">
        <v>1.140215677</v>
      </c>
      <c r="H713" s="7">
        <v>106.08439110628321</v>
      </c>
    </row>
    <row r="714" spans="1:8" x14ac:dyDescent="0.25">
      <c r="A714" s="16"/>
      <c r="B714" s="5">
        <f>DATE(YEAR(siječanj!B714),MONTH(siječanj!B714)+10,DAY(siječanj!B714))</f>
        <v>44873</v>
      </c>
      <c r="C714" s="8">
        <v>7.40625</v>
      </c>
      <c r="D714">
        <v>0.92486011920250188</v>
      </c>
      <c r="E714" s="6">
        <v>115.30369009981496</v>
      </c>
      <c r="F714" s="7">
        <v>166.24853210000001</v>
      </c>
      <c r="G714" s="7">
        <v>1.085284092</v>
      </c>
      <c r="H714" s="7">
        <v>106.6397845702032</v>
      </c>
    </row>
    <row r="715" spans="1:8" x14ac:dyDescent="0.25">
      <c r="A715" s="16"/>
      <c r="B715" s="5">
        <f>DATE(YEAR(siječanj!B715),MONTH(siječanj!B715)+10,DAY(siječanj!B715))</f>
        <v>44873</v>
      </c>
      <c r="C715" s="8">
        <v>7.4166666666666696</v>
      </c>
      <c r="D715">
        <v>0.92486011920250188</v>
      </c>
      <c r="E715" s="6">
        <v>115.82031939559224</v>
      </c>
      <c r="F715" s="7">
        <v>165.70299650000001</v>
      </c>
      <c r="G715" s="7">
        <v>1.0528891149999999</v>
      </c>
      <c r="H715" s="7">
        <v>107.11759440227928</v>
      </c>
    </row>
    <row r="716" spans="1:8" x14ac:dyDescent="0.25">
      <c r="A716" s="16"/>
      <c r="B716" s="5">
        <f>DATE(YEAR(siječanj!B716),MONTH(siječanj!B716)+10,DAY(siječanj!B716))</f>
        <v>44873</v>
      </c>
      <c r="C716" s="8">
        <v>7.4270833333333304</v>
      </c>
      <c r="D716">
        <v>0.92486011920250188</v>
      </c>
      <c r="E716" s="6">
        <v>117.74317488201605</v>
      </c>
      <c r="F716" s="7">
        <v>164.77362629999999</v>
      </c>
      <c r="G716" s="7">
        <v>1.1306095970000001</v>
      </c>
      <c r="H716" s="7">
        <v>108.89596675666239</v>
      </c>
    </row>
    <row r="717" spans="1:8" x14ac:dyDescent="0.25">
      <c r="A717" s="16"/>
      <c r="B717" s="5">
        <f>DATE(YEAR(siječanj!B717),MONTH(siječanj!B717)+10,DAY(siječanj!B717))</f>
        <v>44873</v>
      </c>
      <c r="C717" s="8">
        <v>7.4375</v>
      </c>
      <c r="D717">
        <v>0.92486011920250188</v>
      </c>
      <c r="E717" s="6">
        <v>119.40774749137245</v>
      </c>
      <c r="F717" s="7">
        <v>164.3563106</v>
      </c>
      <c r="G717" s="7">
        <v>1.212634397</v>
      </c>
      <c r="H717" s="7">
        <v>110.43546357857296</v>
      </c>
    </row>
    <row r="718" spans="1:8" x14ac:dyDescent="0.25">
      <c r="A718" s="16"/>
      <c r="B718" s="5">
        <f>DATE(YEAR(siječanj!B718),MONTH(siječanj!B718)+10,DAY(siječanj!B718))</f>
        <v>44873</v>
      </c>
      <c r="C718" s="8">
        <v>7.4479166666666696</v>
      </c>
      <c r="D718">
        <v>0.92486011920250188</v>
      </c>
      <c r="E718" s="6">
        <v>120.34026478008063</v>
      </c>
      <c r="F718" s="7">
        <v>163.9561803</v>
      </c>
      <c r="G718" s="7">
        <v>1.1836206250000001</v>
      </c>
      <c r="H718" s="7">
        <v>111.29791162936601</v>
      </c>
    </row>
    <row r="719" spans="1:8" x14ac:dyDescent="0.25">
      <c r="A719" s="16"/>
      <c r="B719" s="5">
        <f>DATE(YEAR(siječanj!B719),MONTH(siječanj!B719)+10,DAY(siječanj!B719))</f>
        <v>44873</v>
      </c>
      <c r="C719" s="8">
        <v>7.4583333333333304</v>
      </c>
      <c r="D719">
        <v>0.92486011920250188</v>
      </c>
      <c r="E719" s="6">
        <v>120.48290782480947</v>
      </c>
      <c r="F719" s="7">
        <v>163.79977209999998</v>
      </c>
      <c r="G719" s="7">
        <v>1.1113095579999999</v>
      </c>
      <c r="H719" s="7">
        <v>111.42983649271734</v>
      </c>
    </row>
    <row r="720" spans="1:8" x14ac:dyDescent="0.25">
      <c r="A720" s="16"/>
      <c r="B720" s="5">
        <f>DATE(YEAR(siječanj!B720),MONTH(siječanj!B720)+10,DAY(siječanj!B720))</f>
        <v>44873</v>
      </c>
      <c r="C720" s="8">
        <v>7.46875</v>
      </c>
      <c r="D720">
        <v>0.92486011920250188</v>
      </c>
      <c r="E720" s="6">
        <v>119.74614347274837</v>
      </c>
      <c r="F720" s="7">
        <v>163.32519140000002</v>
      </c>
      <c r="G720" s="7">
        <v>1.176388054</v>
      </c>
      <c r="H720" s="7">
        <v>110.74843252624595</v>
      </c>
    </row>
    <row r="721" spans="1:8" x14ac:dyDescent="0.25">
      <c r="A721" s="16"/>
      <c r="B721" s="5">
        <f>DATE(YEAR(siječanj!B721),MONTH(siječanj!B721)+10,DAY(siječanj!B721))</f>
        <v>44873</v>
      </c>
      <c r="C721" s="8">
        <v>7.4791666666666696</v>
      </c>
      <c r="D721">
        <v>0.92486011920250188</v>
      </c>
      <c r="E721" s="6">
        <v>120.49026872695894</v>
      </c>
      <c r="F721" s="7">
        <v>162.77727419999999</v>
      </c>
      <c r="G721" s="7">
        <v>1.232244581</v>
      </c>
      <c r="H721" s="7">
        <v>111.43664429755674</v>
      </c>
    </row>
    <row r="722" spans="1:8" x14ac:dyDescent="0.25">
      <c r="A722" s="16"/>
      <c r="B722" s="5">
        <f>DATE(YEAR(siječanj!B722),MONTH(siječanj!B722)+10,DAY(siječanj!B722))</f>
        <v>44873</v>
      </c>
      <c r="C722" s="8">
        <v>7.4895833333333304</v>
      </c>
      <c r="D722">
        <v>0.92486011920250188</v>
      </c>
      <c r="E722" s="6">
        <v>121.13500591674097</v>
      </c>
      <c r="F722" s="7">
        <v>162.39073920000001</v>
      </c>
      <c r="G722" s="7">
        <v>1.254253539</v>
      </c>
      <c r="H722" s="7">
        <v>112.03293601175282</v>
      </c>
    </row>
    <row r="723" spans="1:8" x14ac:dyDescent="0.25">
      <c r="A723" s="16"/>
      <c r="B723" s="5">
        <f>DATE(YEAR(siječanj!B723),MONTH(siječanj!B723)+10,DAY(siječanj!B723))</f>
        <v>44873</v>
      </c>
      <c r="C723" s="8">
        <v>7.5</v>
      </c>
      <c r="D723">
        <v>0.92486011920250188</v>
      </c>
      <c r="E723" s="6">
        <v>121.79605940891366</v>
      </c>
      <c r="F723" s="7">
        <v>161.78482439999999</v>
      </c>
      <c r="G723" s="7">
        <v>1.121682396</v>
      </c>
      <c r="H723" s="7">
        <v>112.6443180233229</v>
      </c>
    </row>
    <row r="724" spans="1:8" x14ac:dyDescent="0.25">
      <c r="A724" s="16"/>
      <c r="B724" s="5">
        <f>DATE(YEAR(siječanj!B724),MONTH(siječanj!B724)+10,DAY(siječanj!B724))</f>
        <v>44873</v>
      </c>
      <c r="C724" s="8">
        <v>7.5104166666666696</v>
      </c>
      <c r="D724">
        <v>0.92486011920250188</v>
      </c>
      <c r="E724" s="6">
        <v>122.19576314692974</v>
      </c>
      <c r="F724" s="7">
        <v>161.0185477</v>
      </c>
      <c r="G724" s="7">
        <v>1.0701386070000001</v>
      </c>
      <c r="H724" s="7">
        <v>113.01398807011012</v>
      </c>
    </row>
    <row r="725" spans="1:8" x14ac:dyDescent="0.25">
      <c r="A725" s="16"/>
      <c r="B725" s="5">
        <f>DATE(YEAR(siječanj!B725),MONTH(siječanj!B725)+10,DAY(siječanj!B725))</f>
        <v>44873</v>
      </c>
      <c r="C725" s="8">
        <v>7.5208333333333304</v>
      </c>
      <c r="D725">
        <v>0.92486011920250188</v>
      </c>
      <c r="E725" s="6">
        <v>121.39855977162216</v>
      </c>
      <c r="F725" s="7">
        <v>160.32864850000001</v>
      </c>
      <c r="G725" s="7">
        <v>1.0604442809999999</v>
      </c>
      <c r="H725" s="7">
        <v>112.27668646139452</v>
      </c>
    </row>
    <row r="726" spans="1:8" x14ac:dyDescent="0.25">
      <c r="A726" s="16"/>
      <c r="B726" s="5">
        <f>DATE(YEAR(siječanj!B726),MONTH(siječanj!B726)+10,DAY(siječanj!B726))</f>
        <v>44873</v>
      </c>
      <c r="C726" s="8">
        <v>7.53125</v>
      </c>
      <c r="D726">
        <v>0.92486011920250188</v>
      </c>
      <c r="E726" s="6">
        <v>119.54998545813028</v>
      </c>
      <c r="F726" s="7">
        <v>159.85769830000001</v>
      </c>
      <c r="G726" s="7">
        <v>0.99972026900000011</v>
      </c>
      <c r="H726" s="7">
        <v>110.56701380146374</v>
      </c>
    </row>
    <row r="727" spans="1:8" x14ac:dyDescent="0.25">
      <c r="A727" s="16"/>
      <c r="B727" s="5">
        <f>DATE(YEAR(siječanj!B727),MONTH(siječanj!B727)+10,DAY(siječanj!B727))</f>
        <v>44873</v>
      </c>
      <c r="C727" s="8">
        <v>7.5416666666666696</v>
      </c>
      <c r="D727">
        <v>0.92486011920250188</v>
      </c>
      <c r="E727" s="6">
        <v>117.05557488300862</v>
      </c>
      <c r="F727" s="7">
        <v>159.14873610000001</v>
      </c>
      <c r="G727" s="7">
        <v>1.0477517629999999</v>
      </c>
      <c r="H727" s="7">
        <v>108.26003293961674</v>
      </c>
    </row>
    <row r="728" spans="1:8" x14ac:dyDescent="0.25">
      <c r="A728" s="16"/>
      <c r="B728" s="5">
        <f>DATE(YEAR(siječanj!B728),MONTH(siječanj!B728)+10,DAY(siječanj!B728))</f>
        <v>44873</v>
      </c>
      <c r="C728" s="8">
        <v>7.5520833333333304</v>
      </c>
      <c r="D728">
        <v>0.92486011920250188</v>
      </c>
      <c r="E728" s="6">
        <v>114.56485270166698</v>
      </c>
      <c r="F728" s="7">
        <v>158.09035880000002</v>
      </c>
      <c r="G728" s="7">
        <v>1.123700353</v>
      </c>
      <c r="H728" s="7">
        <v>105.95646332608079</v>
      </c>
    </row>
    <row r="729" spans="1:8" x14ac:dyDescent="0.25">
      <c r="A729" s="16"/>
      <c r="B729" s="5">
        <f>DATE(YEAR(siječanj!B729),MONTH(siječanj!B729)+10,DAY(siječanj!B729))</f>
        <v>44873</v>
      </c>
      <c r="C729" s="8">
        <v>7.5625</v>
      </c>
      <c r="D729">
        <v>0.92486011920250188</v>
      </c>
      <c r="E729" s="6">
        <v>115.85235629747507</v>
      </c>
      <c r="F729" s="7">
        <v>157.3690015</v>
      </c>
      <c r="G729" s="7">
        <v>1.101734604</v>
      </c>
      <c r="H729" s="7">
        <v>107.14722405517351</v>
      </c>
    </row>
    <row r="730" spans="1:8" x14ac:dyDescent="0.25">
      <c r="A730" s="16"/>
      <c r="B730" s="5">
        <f>DATE(YEAR(siječanj!B730),MONTH(siječanj!B730)+10,DAY(siječanj!B730))</f>
        <v>44873</v>
      </c>
      <c r="C730" s="8">
        <v>7.5729166666666696</v>
      </c>
      <c r="D730">
        <v>0.92486011920250188</v>
      </c>
      <c r="E730" s="6">
        <v>116.67665919047484</v>
      </c>
      <c r="F730" s="7">
        <v>156.38192319999999</v>
      </c>
      <c r="G730" s="7">
        <v>1.0792379090000002</v>
      </c>
      <c r="H730" s="7">
        <v>107.90958892705224</v>
      </c>
    </row>
    <row r="731" spans="1:8" x14ac:dyDescent="0.25">
      <c r="A731" s="16"/>
      <c r="B731" s="5">
        <f>DATE(YEAR(siječanj!B731),MONTH(siječanj!B731)+10,DAY(siječanj!B731))</f>
        <v>44873</v>
      </c>
      <c r="C731" s="8">
        <v>7.5833333333333304</v>
      </c>
      <c r="D731">
        <v>0.92486011920250188</v>
      </c>
      <c r="E731" s="6">
        <v>116.96043318740838</v>
      </c>
      <c r="F731" s="7">
        <v>154.76651430000001</v>
      </c>
      <c r="G731" s="7">
        <v>1.0891955099999999</v>
      </c>
      <c r="H731" s="7">
        <v>108.17204017968278</v>
      </c>
    </row>
    <row r="732" spans="1:8" x14ac:dyDescent="0.25">
      <c r="A732" s="16"/>
      <c r="B732" s="5">
        <f>DATE(YEAR(siječanj!B732),MONTH(siječanj!B732)+10,DAY(siječanj!B732))</f>
        <v>44873</v>
      </c>
      <c r="C732" s="8">
        <v>7.59375</v>
      </c>
      <c r="D732">
        <v>0.92486011920250188</v>
      </c>
      <c r="E732" s="6">
        <v>118.39300136022781</v>
      </c>
      <c r="F732" s="7">
        <v>153.87871519999999</v>
      </c>
      <c r="G732" s="7">
        <v>1.0743396650000001</v>
      </c>
      <c r="H732" s="7">
        <v>109.49696535076227</v>
      </c>
    </row>
    <row r="733" spans="1:8" x14ac:dyDescent="0.25">
      <c r="A733" s="16"/>
      <c r="B733" s="5">
        <f>DATE(YEAR(siječanj!B733),MONTH(siječanj!B733)+10,DAY(siječanj!B733))</f>
        <v>44873</v>
      </c>
      <c r="C733" s="8">
        <v>7.6041666666666696</v>
      </c>
      <c r="D733">
        <v>0.92486011920250188</v>
      </c>
      <c r="E733" s="6">
        <v>118.67618958264448</v>
      </c>
      <c r="F733" s="7">
        <v>152.86219680000002</v>
      </c>
      <c r="G733" s="7">
        <v>1.2383698570000001</v>
      </c>
      <c r="H733" s="7">
        <v>109.75887484390329</v>
      </c>
    </row>
    <row r="734" spans="1:8" x14ac:dyDescent="0.25">
      <c r="A734" s="16"/>
      <c r="B734" s="5">
        <f>DATE(YEAR(siječanj!B734),MONTH(siječanj!B734)+10,DAY(siječanj!B734))</f>
        <v>44873</v>
      </c>
      <c r="C734" s="8">
        <v>7.6145833333333304</v>
      </c>
      <c r="D734">
        <v>0.92486011920250188</v>
      </c>
      <c r="E734" s="6">
        <v>120.79615322980953</v>
      </c>
      <c r="F734" s="7">
        <v>150.79392430000001</v>
      </c>
      <c r="G734" s="7">
        <v>1.269107553</v>
      </c>
      <c r="H734" s="7">
        <v>111.71954467532532</v>
      </c>
    </row>
    <row r="735" spans="1:8" x14ac:dyDescent="0.25">
      <c r="A735" s="16"/>
      <c r="B735" s="5">
        <f>DATE(YEAR(siječanj!B735),MONTH(siječanj!B735)+10,DAY(siječanj!B735))</f>
        <v>44873</v>
      </c>
      <c r="C735" s="8">
        <v>7.625</v>
      </c>
      <c r="D735">
        <v>0.92486011920250188</v>
      </c>
      <c r="E735" s="6">
        <v>122.5654265806112</v>
      </c>
      <c r="F735" s="7">
        <v>147.01357380000002</v>
      </c>
      <c r="G735" s="7">
        <v>1.4543257519999999</v>
      </c>
      <c r="H735" s="7">
        <v>113.35587503744956</v>
      </c>
    </row>
    <row r="736" spans="1:8" x14ac:dyDescent="0.25">
      <c r="A736" s="16"/>
      <c r="B736" s="5">
        <f>DATE(YEAR(siječanj!B736),MONTH(siječanj!B736)+10,DAY(siječanj!B736))</f>
        <v>44873</v>
      </c>
      <c r="C736" s="8">
        <v>7.6354166666666696</v>
      </c>
      <c r="D736">
        <v>0.92486011920250188</v>
      </c>
      <c r="E736" s="6">
        <v>124.59456142116137</v>
      </c>
      <c r="F736" s="7">
        <v>145.33087369999998</v>
      </c>
      <c r="G736" s="7">
        <v>1.8087777709999999</v>
      </c>
      <c r="H736" s="7">
        <v>115.23254092795875</v>
      </c>
    </row>
    <row r="737" spans="1:8" x14ac:dyDescent="0.25">
      <c r="A737" s="16"/>
      <c r="B737" s="5">
        <f>DATE(YEAR(siječanj!B737),MONTH(siječanj!B737)+10,DAY(siječanj!B737))</f>
        <v>44873</v>
      </c>
      <c r="C737" s="8">
        <v>7.6458333333333304</v>
      </c>
      <c r="D737">
        <v>0.92486011920250188</v>
      </c>
      <c r="E737" s="6">
        <v>126.43316664664637</v>
      </c>
      <c r="F737" s="7">
        <v>144.16553390000001</v>
      </c>
      <c r="G737" s="7">
        <v>2.42079018</v>
      </c>
      <c r="H737" s="7">
        <v>116.93299357596715</v>
      </c>
    </row>
    <row r="738" spans="1:8" x14ac:dyDescent="0.25">
      <c r="A738" s="16"/>
      <c r="B738" s="5">
        <f>DATE(YEAR(siječanj!B738),MONTH(siječanj!B738)+10,DAY(siječanj!B738))</f>
        <v>44873</v>
      </c>
      <c r="C738" s="8">
        <v>7.65625</v>
      </c>
      <c r="D738">
        <v>0.92486011920250188</v>
      </c>
      <c r="E738" s="6">
        <v>130.12100145881163</v>
      </c>
      <c r="F738" s="7">
        <v>143.0807126</v>
      </c>
      <c r="G738" s="7">
        <v>6.1015194050000003</v>
      </c>
      <c r="H738" s="7">
        <v>120.34372491994544</v>
      </c>
    </row>
    <row r="739" spans="1:8" x14ac:dyDescent="0.25">
      <c r="A739" s="16"/>
      <c r="B739" s="5">
        <f>DATE(YEAR(siječanj!B739),MONTH(siječanj!B739)+10,DAY(siječanj!B739))</f>
        <v>44873</v>
      </c>
      <c r="C739" s="8">
        <v>7.6666666666666696</v>
      </c>
      <c r="D739">
        <v>0.92486011920250188</v>
      </c>
      <c r="E739" s="6">
        <v>131.61790355899575</v>
      </c>
      <c r="F739" s="7">
        <v>140.8572667</v>
      </c>
      <c r="G739" s="7">
        <v>15.313099040000001</v>
      </c>
      <c r="H739" s="7">
        <v>121.72814997475621</v>
      </c>
    </row>
    <row r="740" spans="1:8" x14ac:dyDescent="0.25">
      <c r="A740" s="16"/>
      <c r="B740" s="5">
        <f>DATE(YEAR(siječanj!B740),MONTH(siječanj!B740)+10,DAY(siječanj!B740))</f>
        <v>44873</v>
      </c>
      <c r="C740" s="8">
        <v>7.6770833333333304</v>
      </c>
      <c r="D740">
        <v>0.92486011920250188</v>
      </c>
      <c r="E740" s="6">
        <v>134.40172050195656</v>
      </c>
      <c r="F740" s="7">
        <v>141.276871</v>
      </c>
      <c r="G740" s="7">
        <v>45.471810920000003</v>
      </c>
      <c r="H740" s="7">
        <v>124.30279124446089</v>
      </c>
    </row>
    <row r="741" spans="1:8" x14ac:dyDescent="0.25">
      <c r="A741" s="16"/>
      <c r="B741" s="5">
        <f>DATE(YEAR(siječanj!B741),MONTH(siječanj!B741)+10,DAY(siječanj!B741))</f>
        <v>44873</v>
      </c>
      <c r="C741" s="8">
        <v>7.6875</v>
      </c>
      <c r="D741">
        <v>0.92486011920250188</v>
      </c>
      <c r="E741" s="6">
        <v>139.51561741845114</v>
      </c>
      <c r="F741" s="7">
        <v>142.32236209999999</v>
      </c>
      <c r="G741" s="7">
        <v>120.8184037</v>
      </c>
      <c r="H741" s="7">
        <v>129.03243055623938</v>
      </c>
    </row>
    <row r="742" spans="1:8" x14ac:dyDescent="0.25">
      <c r="A742" s="16"/>
      <c r="B742" s="5">
        <f>DATE(YEAR(siječanj!B742),MONTH(siječanj!B742)+10,DAY(siječanj!B742))</f>
        <v>44873</v>
      </c>
      <c r="C742" s="8">
        <v>7.6979166666666696</v>
      </c>
      <c r="D742">
        <v>0.92486011920250188</v>
      </c>
      <c r="E742" s="6">
        <v>144.41021127704354</v>
      </c>
      <c r="F742" s="7">
        <v>143.63995549999999</v>
      </c>
      <c r="G742" s="7">
        <v>182.200684</v>
      </c>
      <c r="H742" s="7">
        <v>133.55924521574497</v>
      </c>
    </row>
    <row r="743" spans="1:8" x14ac:dyDescent="0.25">
      <c r="A743" s="16"/>
      <c r="B743" s="5">
        <f>DATE(YEAR(siječanj!B743),MONTH(siječanj!B743)+10,DAY(siječanj!B743))</f>
        <v>44873</v>
      </c>
      <c r="C743" s="8">
        <v>7.7083333333333304</v>
      </c>
      <c r="D743">
        <v>0.92486011920250188</v>
      </c>
      <c r="E743" s="6">
        <v>148.54444499176415</v>
      </c>
      <c r="F743" s="7">
        <v>143.47225030000001</v>
      </c>
      <c r="G743" s="7">
        <v>199.7011899</v>
      </c>
      <c r="H743" s="7">
        <v>137.38283310195249</v>
      </c>
    </row>
    <row r="744" spans="1:8" x14ac:dyDescent="0.25">
      <c r="A744" s="16"/>
      <c r="B744" s="5">
        <f>DATE(YEAR(siječanj!B744),MONTH(siječanj!B744)+10,DAY(siječanj!B744))</f>
        <v>44873</v>
      </c>
      <c r="C744" s="8">
        <v>7.71875</v>
      </c>
      <c r="D744">
        <v>0.92486011920250188</v>
      </c>
      <c r="E744" s="6">
        <v>154.8746212798425</v>
      </c>
      <c r="F744" s="7">
        <v>143.23907940000001</v>
      </c>
      <c r="G744" s="7">
        <v>201.43123510000001</v>
      </c>
      <c r="H744" s="7">
        <v>143.23736069831747</v>
      </c>
    </row>
    <row r="745" spans="1:8" x14ac:dyDescent="0.25">
      <c r="A745" s="16"/>
      <c r="B745" s="5">
        <f>DATE(YEAR(siječanj!B745),MONTH(siječanj!B745)+10,DAY(siječanj!B745))</f>
        <v>44873</v>
      </c>
      <c r="C745" s="8">
        <v>7.7291666666666696</v>
      </c>
      <c r="D745">
        <v>0.92486011920250188</v>
      </c>
      <c r="E745" s="6">
        <v>161.37192499461736</v>
      </c>
      <c r="F745" s="7">
        <v>142.8523654</v>
      </c>
      <c r="G745" s="7">
        <v>201.90479059999998</v>
      </c>
      <c r="H745" s="7">
        <v>149.24645778645899</v>
      </c>
    </row>
    <row r="746" spans="1:8" x14ac:dyDescent="0.25">
      <c r="A746" s="16"/>
      <c r="B746" s="5">
        <f>DATE(YEAR(siječanj!B746),MONTH(siječanj!B746)+10,DAY(siječanj!B746))</f>
        <v>44873</v>
      </c>
      <c r="C746" s="8">
        <v>7.7395833333333304</v>
      </c>
      <c r="D746">
        <v>0.92486011920250188</v>
      </c>
      <c r="E746" s="6">
        <v>165.3330494327021</v>
      </c>
      <c r="F746" s="7">
        <v>142.6167001</v>
      </c>
      <c r="G746" s="7">
        <v>202.34720919999998</v>
      </c>
      <c r="H746" s="7">
        <v>152.90994380644199</v>
      </c>
    </row>
    <row r="747" spans="1:8" x14ac:dyDescent="0.25">
      <c r="A747" s="16"/>
      <c r="B747" s="5">
        <f>DATE(YEAR(siječanj!B747),MONTH(siječanj!B747)+10,DAY(siječanj!B747))</f>
        <v>44873</v>
      </c>
      <c r="C747" s="8">
        <v>7.75</v>
      </c>
      <c r="D747">
        <v>0.92486011920250188</v>
      </c>
      <c r="E747" s="6">
        <v>168.28532023414681</v>
      </c>
      <c r="F747" s="7">
        <v>142.04360199999999</v>
      </c>
      <c r="G747" s="7">
        <v>203.0268706</v>
      </c>
      <c r="H747" s="7">
        <v>155.64038133178423</v>
      </c>
    </row>
    <row r="748" spans="1:8" x14ac:dyDescent="0.25">
      <c r="A748" s="16"/>
      <c r="B748" s="5">
        <f>DATE(YEAR(siječanj!B748),MONTH(siječanj!B748)+10,DAY(siječanj!B748))</f>
        <v>44873</v>
      </c>
      <c r="C748" s="8">
        <v>7.7604166666666696</v>
      </c>
      <c r="D748">
        <v>0.92486011920250188</v>
      </c>
      <c r="E748" s="6">
        <v>170.26332887343079</v>
      </c>
      <c r="F748" s="7">
        <v>141.18654860000001</v>
      </c>
      <c r="G748" s="7">
        <v>203.28306559999999</v>
      </c>
      <c r="H748" s="7">
        <v>157.46976263769599</v>
      </c>
    </row>
    <row r="749" spans="1:8" x14ac:dyDescent="0.25">
      <c r="A749" s="16"/>
      <c r="B749" s="5">
        <f>DATE(YEAR(siječanj!B749),MONTH(siječanj!B749)+10,DAY(siječanj!B749))</f>
        <v>44873</v>
      </c>
      <c r="C749" s="8">
        <v>7.7708333333333304</v>
      </c>
      <c r="D749">
        <v>0.92486011920250188</v>
      </c>
      <c r="E749" s="6">
        <v>172.66381000835079</v>
      </c>
      <c r="F749" s="7">
        <v>139.89323259999998</v>
      </c>
      <c r="G749" s="7">
        <v>203.3192244</v>
      </c>
      <c r="H749" s="7">
        <v>159.68987190628144</v>
      </c>
    </row>
    <row r="750" spans="1:8" x14ac:dyDescent="0.25">
      <c r="A750" s="16"/>
      <c r="B750" s="5">
        <f>DATE(YEAR(siječanj!B750),MONTH(siječanj!B750)+10,DAY(siječanj!B750))</f>
        <v>44873</v>
      </c>
      <c r="C750" s="8">
        <v>7.78125</v>
      </c>
      <c r="D750">
        <v>0.92486011920250188</v>
      </c>
      <c r="E750" s="6">
        <v>175.99059326507094</v>
      </c>
      <c r="F750" s="7">
        <v>138.34575810000001</v>
      </c>
      <c r="G750" s="7">
        <v>203.51669319999999</v>
      </c>
      <c r="H750" s="7">
        <v>162.76668106565253</v>
      </c>
    </row>
    <row r="751" spans="1:8" x14ac:dyDescent="0.25">
      <c r="A751" s="16"/>
      <c r="B751" s="5">
        <f>DATE(YEAR(siječanj!B751),MONTH(siječanj!B751)+10,DAY(siječanj!B751))</f>
        <v>44873</v>
      </c>
      <c r="C751" s="8">
        <v>7.7916666666666696</v>
      </c>
      <c r="D751">
        <v>0.92486011920250188</v>
      </c>
      <c r="E751" s="6">
        <v>176.01231457842761</v>
      </c>
      <c r="F751" s="7">
        <v>135.67256980000002</v>
      </c>
      <c r="G751" s="7">
        <v>203.7745659</v>
      </c>
      <c r="H751" s="7">
        <v>162.78677024211282</v>
      </c>
    </row>
    <row r="752" spans="1:8" x14ac:dyDescent="0.25">
      <c r="A752" s="16"/>
      <c r="B752" s="5">
        <f>DATE(YEAR(siječanj!B752),MONTH(siječanj!B752)+10,DAY(siječanj!B752))</f>
        <v>44873</v>
      </c>
      <c r="C752" s="8">
        <v>7.8020833333333304</v>
      </c>
      <c r="D752">
        <v>0.92486011920250188</v>
      </c>
      <c r="E752" s="6">
        <v>175.42258459429564</v>
      </c>
      <c r="F752" s="7">
        <v>133.648312</v>
      </c>
      <c r="G752" s="7">
        <v>203.76078509999999</v>
      </c>
      <c r="H752" s="7">
        <v>162.24135249869124</v>
      </c>
    </row>
    <row r="753" spans="1:8" x14ac:dyDescent="0.25">
      <c r="A753" s="16"/>
      <c r="B753" s="5">
        <f>DATE(YEAR(siječanj!B753),MONTH(siječanj!B753)+10,DAY(siječanj!B753))</f>
        <v>44873</v>
      </c>
      <c r="C753" s="8">
        <v>7.8125</v>
      </c>
      <c r="D753">
        <v>0.92486011920250188</v>
      </c>
      <c r="E753" s="6">
        <v>176.36825103165066</v>
      </c>
      <c r="F753" s="7">
        <v>131.17748889999999</v>
      </c>
      <c r="G753" s="7">
        <v>203.46167</v>
      </c>
      <c r="H753" s="7">
        <v>163.11596167266921</v>
      </c>
    </row>
    <row r="754" spans="1:8" x14ac:dyDescent="0.25">
      <c r="A754" s="16"/>
      <c r="B754" s="5">
        <f>DATE(YEAR(siječanj!B754),MONTH(siječanj!B754)+10,DAY(siječanj!B754))</f>
        <v>44873</v>
      </c>
      <c r="C754" s="8">
        <v>7.8229166666666696</v>
      </c>
      <c r="D754">
        <v>0.92486011920250188</v>
      </c>
      <c r="E754" s="6">
        <v>177.38041975492101</v>
      </c>
      <c r="F754" s="7">
        <v>128.19334430000001</v>
      </c>
      <c r="G754" s="7">
        <v>203.2426782</v>
      </c>
      <c r="H754" s="7">
        <v>164.05207615872607</v>
      </c>
    </row>
    <row r="755" spans="1:8" x14ac:dyDescent="0.25">
      <c r="A755" s="16"/>
      <c r="B755" s="5">
        <f>DATE(YEAR(siječanj!B755),MONTH(siječanj!B755)+10,DAY(siječanj!B755))</f>
        <v>44873</v>
      </c>
      <c r="C755" s="8">
        <v>7.8333333333333304</v>
      </c>
      <c r="D755">
        <v>0.92486011920250188</v>
      </c>
      <c r="E755" s="6">
        <v>179.86504193858173</v>
      </c>
      <c r="F755" s="7">
        <v>122.01541040000001</v>
      </c>
      <c r="G755" s="7">
        <v>203.4378189</v>
      </c>
      <c r="H755" s="7">
        <v>166.35000412767968</v>
      </c>
    </row>
    <row r="756" spans="1:8" x14ac:dyDescent="0.25">
      <c r="A756" s="16"/>
      <c r="B756" s="5">
        <f>DATE(YEAR(siječanj!B756),MONTH(siječanj!B756)+10,DAY(siječanj!B756))</f>
        <v>44873</v>
      </c>
      <c r="C756" s="8">
        <v>7.84375</v>
      </c>
      <c r="D756">
        <v>0.92486011920250188</v>
      </c>
      <c r="E756" s="6">
        <v>180.10354152238898</v>
      </c>
      <c r="F756" s="7">
        <v>118.2867736</v>
      </c>
      <c r="G756" s="7">
        <v>202.91345010000001</v>
      </c>
      <c r="H756" s="7">
        <v>166.57058288118941</v>
      </c>
    </row>
    <row r="757" spans="1:8" x14ac:dyDescent="0.25">
      <c r="A757" s="16"/>
      <c r="B757" s="5">
        <f>DATE(YEAR(siječanj!B757),MONTH(siječanj!B757)+10,DAY(siječanj!B757))</f>
        <v>44873</v>
      </c>
      <c r="C757" s="8">
        <v>7.8541666666666696</v>
      </c>
      <c r="D757">
        <v>0.92486011920250188</v>
      </c>
      <c r="E757" s="6">
        <v>177.65768371201185</v>
      </c>
      <c r="F757" s="7">
        <v>115.4692378</v>
      </c>
      <c r="G757" s="7">
        <v>202.64638440000002</v>
      </c>
      <c r="H757" s="7">
        <v>164.30850653513164</v>
      </c>
    </row>
    <row r="758" spans="1:8" x14ac:dyDescent="0.25">
      <c r="A758" s="16"/>
      <c r="B758" s="5">
        <f>DATE(YEAR(siječanj!B758),MONTH(siječanj!B758)+10,DAY(siječanj!B758))</f>
        <v>44873</v>
      </c>
      <c r="C758" s="8">
        <v>7.8645833333333304</v>
      </c>
      <c r="D758">
        <v>0.92486011920250188</v>
      </c>
      <c r="E758" s="6">
        <v>174.28933131419421</v>
      </c>
      <c r="F758" s="7">
        <v>113.28295349999999</v>
      </c>
      <c r="G758" s="7">
        <v>201.92867609999999</v>
      </c>
      <c r="H758" s="7">
        <v>161.19325173497</v>
      </c>
    </row>
    <row r="759" spans="1:8" x14ac:dyDescent="0.25">
      <c r="A759" s="16"/>
      <c r="B759" s="5">
        <f>DATE(YEAR(siječanj!B759),MONTH(siječanj!B759)+10,DAY(siječanj!B759))</f>
        <v>44873</v>
      </c>
      <c r="C759" s="8">
        <v>7.875</v>
      </c>
      <c r="D759">
        <v>0.92486011920250188</v>
      </c>
      <c r="E759" s="6">
        <v>173.09781729777859</v>
      </c>
      <c r="F759" s="7">
        <v>110.11265149999998</v>
      </c>
      <c r="G759" s="7">
        <v>200.7056092</v>
      </c>
      <c r="H759" s="7">
        <v>160.0912679397164</v>
      </c>
    </row>
    <row r="760" spans="1:8" x14ac:dyDescent="0.25">
      <c r="A760" s="16"/>
      <c r="B760" s="5">
        <f>DATE(YEAR(siječanj!B760),MONTH(siječanj!B760)+10,DAY(siječanj!B760))</f>
        <v>44873</v>
      </c>
      <c r="C760" s="8">
        <v>7.8854166666666696</v>
      </c>
      <c r="D760">
        <v>0.92486011920250188</v>
      </c>
      <c r="E760" s="6">
        <v>179.99028946583536</v>
      </c>
      <c r="F760" s="7">
        <v>107.8677598</v>
      </c>
      <c r="G760" s="7">
        <v>200.35308030000002</v>
      </c>
      <c r="H760" s="7">
        <v>166.46584057066531</v>
      </c>
    </row>
    <row r="761" spans="1:8" x14ac:dyDescent="0.25">
      <c r="A761" s="16"/>
      <c r="B761" s="5">
        <f>DATE(YEAR(siječanj!B761),MONTH(siječanj!B761)+10,DAY(siječanj!B761))</f>
        <v>44873</v>
      </c>
      <c r="C761" s="8">
        <v>7.8958333333333304</v>
      </c>
      <c r="D761">
        <v>0.92486011920250188</v>
      </c>
      <c r="E761" s="6">
        <v>186.34981802140052</v>
      </c>
      <c r="F761" s="7">
        <v>106.04063410000001</v>
      </c>
      <c r="G761" s="7">
        <v>199.7106843</v>
      </c>
      <c r="H761" s="7">
        <v>172.34751490863701</v>
      </c>
    </row>
    <row r="762" spans="1:8" x14ac:dyDescent="0.25">
      <c r="A762" s="16"/>
      <c r="B762" s="5">
        <f>DATE(YEAR(siječanj!B762),MONTH(siječanj!B762)+10,DAY(siječanj!B762))</f>
        <v>44873</v>
      </c>
      <c r="C762" s="8">
        <v>7.90625</v>
      </c>
      <c r="D762">
        <v>0.92486011920250188</v>
      </c>
      <c r="E762" s="6">
        <v>186.72396809074607</v>
      </c>
      <c r="F762" s="7">
        <v>104.22728559999999</v>
      </c>
      <c r="G762" s="7">
        <v>199.77946219999998</v>
      </c>
      <c r="H762" s="7">
        <v>172.69355138637158</v>
      </c>
    </row>
    <row r="763" spans="1:8" x14ac:dyDescent="0.25">
      <c r="A763" s="16"/>
      <c r="B763" s="5">
        <f>DATE(YEAR(siječanj!B763),MONTH(siječanj!B763)+10,DAY(siječanj!B763))</f>
        <v>44873</v>
      </c>
      <c r="C763" s="8">
        <v>7.9166666666666696</v>
      </c>
      <c r="D763">
        <v>0.92486011920250188</v>
      </c>
      <c r="E763" s="6">
        <v>185.38429382792307</v>
      </c>
      <c r="F763" s="7">
        <v>101.525811</v>
      </c>
      <c r="G763" s="7">
        <v>198.62090839999999</v>
      </c>
      <c r="H763" s="7">
        <v>171.45454008796457</v>
      </c>
    </row>
    <row r="764" spans="1:8" x14ac:dyDescent="0.25">
      <c r="A764" s="16"/>
      <c r="B764" s="5">
        <f>DATE(YEAR(siječanj!B764),MONTH(siječanj!B764)+10,DAY(siječanj!B764))</f>
        <v>44873</v>
      </c>
      <c r="C764" s="8">
        <v>7.9270833333333304</v>
      </c>
      <c r="D764">
        <v>0.92486011920250188</v>
      </c>
      <c r="E764" s="6">
        <v>182.20188512569013</v>
      </c>
      <c r="F764" s="7">
        <v>99.284619989999996</v>
      </c>
      <c r="G764" s="7">
        <v>196.23545540000001</v>
      </c>
      <c r="H764" s="7">
        <v>168.51125719626631</v>
      </c>
    </row>
    <row r="765" spans="1:8" x14ac:dyDescent="0.25">
      <c r="A765" s="16"/>
      <c r="B765" s="5">
        <f>DATE(YEAR(siječanj!B765),MONTH(siječanj!B765)+10,DAY(siječanj!B765))</f>
        <v>44873</v>
      </c>
      <c r="C765" s="8">
        <v>7.9375</v>
      </c>
      <c r="D765">
        <v>0.92486011920250188</v>
      </c>
      <c r="E765" s="6">
        <v>174.83122834125072</v>
      </c>
      <c r="F765" s="7">
        <v>97.229205359999995</v>
      </c>
      <c r="G765" s="7">
        <v>194.97338340000002</v>
      </c>
      <c r="H765" s="7">
        <v>161.69443068400898</v>
      </c>
    </row>
    <row r="766" spans="1:8" x14ac:dyDescent="0.25">
      <c r="A766" s="16"/>
      <c r="B766" s="5">
        <f>DATE(YEAR(siječanj!B766),MONTH(siječanj!B766)+10,DAY(siječanj!B766))</f>
        <v>44873</v>
      </c>
      <c r="C766" s="8">
        <v>7.9479166666666696</v>
      </c>
      <c r="D766">
        <v>0.92486011920250188</v>
      </c>
      <c r="E766" s="6">
        <v>168.02217245007475</v>
      </c>
      <c r="F766" s="7">
        <v>94.970038349999996</v>
      </c>
      <c r="G766" s="7">
        <v>194.52093500000001</v>
      </c>
      <c r="H766" s="7">
        <v>155.39700644083945</v>
      </c>
    </row>
    <row r="767" spans="1:8" x14ac:dyDescent="0.25">
      <c r="A767" s="16"/>
      <c r="B767" s="5">
        <f>DATE(YEAR(siječanj!B767),MONTH(siječanj!B767)+10,DAY(siječanj!B767))</f>
        <v>44873</v>
      </c>
      <c r="C767" s="8">
        <v>7.9583333333333304</v>
      </c>
      <c r="D767">
        <v>0.92486011920250188</v>
      </c>
      <c r="E767" s="6">
        <v>158.24596609188708</v>
      </c>
      <c r="F767" s="7">
        <v>92.126073890000001</v>
      </c>
      <c r="G767" s="7">
        <v>189.82355790000003</v>
      </c>
      <c r="H767" s="7">
        <v>146.35538306305776</v>
      </c>
    </row>
    <row r="768" spans="1:8" x14ac:dyDescent="0.25">
      <c r="A768" s="16"/>
      <c r="B768" s="5">
        <f>DATE(YEAR(siječanj!B768),MONTH(siječanj!B768)+10,DAY(siječanj!B768))</f>
        <v>44873</v>
      </c>
      <c r="C768" s="8">
        <v>7.96875</v>
      </c>
      <c r="D768">
        <v>0.92486011920250188</v>
      </c>
      <c r="E768" s="6">
        <v>147.74869711720532</v>
      </c>
      <c r="F768" s="7">
        <v>89.856577520000002</v>
      </c>
      <c r="G768" s="7">
        <v>189.22354740000003</v>
      </c>
      <c r="H768" s="7">
        <v>136.64687762783285</v>
      </c>
    </row>
    <row r="769" spans="1:8" x14ac:dyDescent="0.25">
      <c r="A769" s="16"/>
      <c r="B769" s="5">
        <f>DATE(YEAR(siječanj!B769),MONTH(siječanj!B769)+10,DAY(siječanj!B769))</f>
        <v>44873</v>
      </c>
      <c r="C769" s="8">
        <v>7.9791666666666696</v>
      </c>
      <c r="D769">
        <v>0.92486011920250188</v>
      </c>
      <c r="E769" s="6">
        <v>137.05473200962047</v>
      </c>
      <c r="F769" s="7">
        <v>87.864130669999994</v>
      </c>
      <c r="G769" s="7">
        <v>187.4277716</v>
      </c>
      <c r="H769" s="7">
        <v>126.75645578368453</v>
      </c>
    </row>
    <row r="770" spans="1:8" ht="15.75" thickBot="1" x14ac:dyDescent="0.3">
      <c r="A770" s="16"/>
      <c r="B770" s="5">
        <f>DATE(YEAR(siječanj!B770),MONTH(siječanj!B770)+10,DAY(siječanj!B770))</f>
        <v>44873</v>
      </c>
      <c r="C770" s="8">
        <v>7.9895833333333304</v>
      </c>
      <c r="D770">
        <v>0.92486011920250188</v>
      </c>
      <c r="E770" s="6">
        <v>126.70489950232437</v>
      </c>
      <c r="F770" s="7">
        <v>86.198375380000002</v>
      </c>
      <c r="G770" s="7">
        <v>186.92435499999999</v>
      </c>
      <c r="H770" s="7">
        <v>117.18430845726074</v>
      </c>
    </row>
    <row r="771" spans="1:8" x14ac:dyDescent="0.25">
      <c r="A771" s="15">
        <f t="shared" ref="A771" si="6">A675+1</f>
        <v>313</v>
      </c>
      <c r="B771" s="5">
        <f>DATE(YEAR(siječanj!B771),MONTH(siječanj!B771)+10,DAY(siječanj!B771))</f>
        <v>44874</v>
      </c>
      <c r="C771" s="8">
        <v>8</v>
      </c>
      <c r="D771">
        <v>0.92731075690568376</v>
      </c>
      <c r="E771" s="6">
        <v>114.24965934818873</v>
      </c>
      <c r="F771" s="7">
        <v>83.30273029</v>
      </c>
      <c r="G771" s="7">
        <v>182.49754209999998</v>
      </c>
      <c r="H771" s="7">
        <v>105.94493808638542</v>
      </c>
    </row>
    <row r="772" spans="1:8" x14ac:dyDescent="0.25">
      <c r="A772" s="16"/>
      <c r="B772" s="5">
        <f>DATE(YEAR(siječanj!B772),MONTH(siječanj!B772)+10,DAY(siječanj!B772))</f>
        <v>44874</v>
      </c>
      <c r="C772" s="8">
        <v>8.0104166666666696</v>
      </c>
      <c r="D772">
        <v>0.92731075690568376</v>
      </c>
      <c r="E772" s="6">
        <v>105.10855766391387</v>
      </c>
      <c r="F772" s="7">
        <v>82.01268915</v>
      </c>
      <c r="G772" s="7">
        <v>180.29561769999998</v>
      </c>
      <c r="H772" s="7">
        <v>97.468296164588679</v>
      </c>
    </row>
    <row r="773" spans="1:8" x14ac:dyDescent="0.25">
      <c r="A773" s="16"/>
      <c r="B773" s="5">
        <f>DATE(YEAR(siječanj!B773),MONTH(siječanj!B773)+10,DAY(siječanj!B773))</f>
        <v>44874</v>
      </c>
      <c r="C773" s="8">
        <v>8.0208333333333304</v>
      </c>
      <c r="D773">
        <v>0.92731075690568376</v>
      </c>
      <c r="E773" s="6">
        <v>97.499296054821784</v>
      </c>
      <c r="F773" s="7">
        <v>81.042345209999993</v>
      </c>
      <c r="G773" s="7">
        <v>179.64270640000001</v>
      </c>
      <c r="H773" s="7">
        <v>90.412146022368134</v>
      </c>
    </row>
    <row r="774" spans="1:8" x14ac:dyDescent="0.25">
      <c r="A774" s="16"/>
      <c r="B774" s="5">
        <f>DATE(YEAR(siječanj!B774),MONTH(siječanj!B774)+10,DAY(siječanj!B774))</f>
        <v>44874</v>
      </c>
      <c r="C774" s="8">
        <v>8.03125</v>
      </c>
      <c r="D774">
        <v>0.92731075690568376</v>
      </c>
      <c r="E774" s="6">
        <v>90.154668508533533</v>
      </c>
      <c r="F774" s="7">
        <v>80.314939609999996</v>
      </c>
      <c r="G774" s="7">
        <v>179.95023130000001</v>
      </c>
      <c r="H774" s="7">
        <v>83.601393893229243</v>
      </c>
    </row>
    <row r="775" spans="1:8" x14ac:dyDescent="0.25">
      <c r="A775" s="16"/>
      <c r="B775" s="5">
        <f>DATE(YEAR(siječanj!B775),MONTH(siječanj!B775)+10,DAY(siječanj!B775))</f>
        <v>44874</v>
      </c>
      <c r="C775" s="8">
        <v>8.0416666666666696</v>
      </c>
      <c r="D775">
        <v>0.92731075690568376</v>
      </c>
      <c r="E775" s="6">
        <v>83.916516404219763</v>
      </c>
      <c r="F775" s="7">
        <v>79.743979760000002</v>
      </c>
      <c r="G775" s="7">
        <v>179.34288979999999</v>
      </c>
      <c r="H775" s="7">
        <v>77.816688343685257</v>
      </c>
    </row>
    <row r="776" spans="1:8" x14ac:dyDescent="0.25">
      <c r="A776" s="16"/>
      <c r="B776" s="5">
        <f>DATE(YEAR(siječanj!B776),MONTH(siječanj!B776)+10,DAY(siječanj!B776))</f>
        <v>44874</v>
      </c>
      <c r="C776" s="8">
        <v>8.0520833333333304</v>
      </c>
      <c r="D776">
        <v>0.92731075690568376</v>
      </c>
      <c r="E776" s="6">
        <v>78.761681791700155</v>
      </c>
      <c r="F776" s="7">
        <v>79.093340159999997</v>
      </c>
      <c r="G776" s="7">
        <v>179.0989534</v>
      </c>
      <c r="H776" s="7">
        <v>73.036554757426089</v>
      </c>
    </row>
    <row r="777" spans="1:8" x14ac:dyDescent="0.25">
      <c r="A777" s="16"/>
      <c r="B777" s="5">
        <f>DATE(YEAR(siječanj!B777),MONTH(siječanj!B777)+10,DAY(siječanj!B777))</f>
        <v>44874</v>
      </c>
      <c r="C777" s="8">
        <v>8.0625</v>
      </c>
      <c r="D777">
        <v>0.92731075690568376</v>
      </c>
      <c r="E777" s="6">
        <v>75.251436934805852</v>
      </c>
      <c r="F777" s="7">
        <v>78.806630240000004</v>
      </c>
      <c r="G777" s="7">
        <v>179.4631364</v>
      </c>
      <c r="H777" s="7">
        <v>69.781466942255136</v>
      </c>
    </row>
    <row r="778" spans="1:8" x14ac:dyDescent="0.25">
      <c r="A778" s="16"/>
      <c r="B778" s="5">
        <f>DATE(YEAR(siječanj!B778),MONTH(siječanj!B778)+10,DAY(siječanj!B778))</f>
        <v>44874</v>
      </c>
      <c r="C778" s="8">
        <v>8.0729166666666696</v>
      </c>
      <c r="D778">
        <v>0.92731075690568376</v>
      </c>
      <c r="E778" s="6">
        <v>71.736415533503518</v>
      </c>
      <c r="F778" s="7">
        <v>78.610754810000003</v>
      </c>
      <c r="G778" s="7">
        <v>179.54609669999999</v>
      </c>
      <c r="H778" s="7">
        <v>66.52194978607379</v>
      </c>
    </row>
    <row r="779" spans="1:8" x14ac:dyDescent="0.25">
      <c r="A779" s="16"/>
      <c r="B779" s="5">
        <f>DATE(YEAR(siječanj!B779),MONTH(siječanj!B779)+10,DAY(siječanj!B779))</f>
        <v>44874</v>
      </c>
      <c r="C779" s="8">
        <v>8.0833333333333304</v>
      </c>
      <c r="D779">
        <v>0.92731075690568376</v>
      </c>
      <c r="E779" s="6">
        <v>69.338094814428899</v>
      </c>
      <c r="F779" s="7">
        <v>78.106149680000001</v>
      </c>
      <c r="G779" s="7">
        <v>179.2855945</v>
      </c>
      <c r="H779" s="7">
        <v>64.297961184766123</v>
      </c>
    </row>
    <row r="780" spans="1:8" x14ac:dyDescent="0.25">
      <c r="A780" s="16"/>
      <c r="B780" s="5">
        <f>DATE(YEAR(siječanj!B780),MONTH(siječanj!B780)+10,DAY(siječanj!B780))</f>
        <v>44874</v>
      </c>
      <c r="C780" s="8">
        <v>8.09375</v>
      </c>
      <c r="D780">
        <v>0.92731075690568376</v>
      </c>
      <c r="E780" s="6">
        <v>67.153188630104509</v>
      </c>
      <c r="F780" s="7">
        <v>78.055716099999998</v>
      </c>
      <c r="G780" s="7">
        <v>179.49668919999999</v>
      </c>
      <c r="H780" s="7">
        <v>62.271874177212368</v>
      </c>
    </row>
    <row r="781" spans="1:8" x14ac:dyDescent="0.25">
      <c r="A781" s="16"/>
      <c r="B781" s="5">
        <f>DATE(YEAR(siječanj!B781),MONTH(siječanj!B781)+10,DAY(siječanj!B781))</f>
        <v>44874</v>
      </c>
      <c r="C781" s="8">
        <v>8.1041666666666696</v>
      </c>
      <c r="D781">
        <v>0.92731075690568376</v>
      </c>
      <c r="E781" s="6">
        <v>66.102764859528875</v>
      </c>
      <c r="F781" s="7">
        <v>77.646320720000006</v>
      </c>
      <c r="G781" s="7">
        <v>179.4843918</v>
      </c>
      <c r="H781" s="7">
        <v>61.297804915448154</v>
      </c>
    </row>
    <row r="782" spans="1:8" x14ac:dyDescent="0.25">
      <c r="A782" s="16"/>
      <c r="B782" s="5">
        <f>DATE(YEAR(siječanj!B782),MONTH(siječanj!B782)+10,DAY(siječanj!B782))</f>
        <v>44874</v>
      </c>
      <c r="C782" s="8">
        <v>8.1145833333333304</v>
      </c>
      <c r="D782">
        <v>0.92731075690568376</v>
      </c>
      <c r="E782" s="6">
        <v>64.577278948597069</v>
      </c>
      <c r="F782" s="7">
        <v>77.326223819999996</v>
      </c>
      <c r="G782" s="7">
        <v>179.72965139999999</v>
      </c>
      <c r="H782" s="7">
        <v>59.883205420733027</v>
      </c>
    </row>
    <row r="783" spans="1:8" x14ac:dyDescent="0.25">
      <c r="A783" s="16"/>
      <c r="B783" s="5">
        <f>DATE(YEAR(siječanj!B783),MONTH(siječanj!B783)+10,DAY(siječanj!B783))</f>
        <v>44874</v>
      </c>
      <c r="C783" s="8">
        <v>8.125</v>
      </c>
      <c r="D783">
        <v>0.92731075690568376</v>
      </c>
      <c r="E783" s="6">
        <v>64.131771614713188</v>
      </c>
      <c r="F783" s="7">
        <v>77.339195529999998</v>
      </c>
      <c r="G783" s="7">
        <v>179.69936669999998</v>
      </c>
      <c r="H783" s="7">
        <v>59.47008167774213</v>
      </c>
    </row>
    <row r="784" spans="1:8" x14ac:dyDescent="0.25">
      <c r="A784" s="16"/>
      <c r="B784" s="5">
        <f>DATE(YEAR(siječanj!B784),MONTH(siječanj!B784)+10,DAY(siječanj!B784))</f>
        <v>44874</v>
      </c>
      <c r="C784" s="8">
        <v>8.1354166666666696</v>
      </c>
      <c r="D784">
        <v>0.92731075690568376</v>
      </c>
      <c r="E784" s="6">
        <v>63.193341974737123</v>
      </c>
      <c r="F784" s="7">
        <v>77.446099689999997</v>
      </c>
      <c r="G784" s="7">
        <v>180.19876450000001</v>
      </c>
      <c r="H784" s="7">
        <v>58.599865777993202</v>
      </c>
    </row>
    <row r="785" spans="1:8" x14ac:dyDescent="0.25">
      <c r="A785" s="16"/>
      <c r="B785" s="5">
        <f>DATE(YEAR(siječanj!B785),MONTH(siječanj!B785)+10,DAY(siječanj!B785))</f>
        <v>44874</v>
      </c>
      <c r="C785" s="8">
        <v>8.1458333333333304</v>
      </c>
      <c r="D785">
        <v>0.92731075690568376</v>
      </c>
      <c r="E785" s="6">
        <v>62.866708147092652</v>
      </c>
      <c r="F785" s="7">
        <v>77.433738309999995</v>
      </c>
      <c r="G785" s="7">
        <v>180.9788753</v>
      </c>
      <c r="H785" s="7">
        <v>58.296974716049206</v>
      </c>
    </row>
    <row r="786" spans="1:8" x14ac:dyDescent="0.25">
      <c r="A786" s="16"/>
      <c r="B786" s="5">
        <f>DATE(YEAR(siječanj!B786),MONTH(siječanj!B786)+10,DAY(siječanj!B786))</f>
        <v>44874</v>
      </c>
      <c r="C786" s="8">
        <v>8.15625</v>
      </c>
      <c r="D786">
        <v>0.92731075690568376</v>
      </c>
      <c r="E786" s="6">
        <v>62.329817010060111</v>
      </c>
      <c r="F786" s="7">
        <v>77.612857959999999</v>
      </c>
      <c r="G786" s="7">
        <v>182.27637300000001</v>
      </c>
      <c r="H786" s="7">
        <v>57.799109789391608</v>
      </c>
    </row>
    <row r="787" spans="1:8" x14ac:dyDescent="0.25">
      <c r="A787" s="16"/>
      <c r="B787" s="5">
        <f>DATE(YEAR(siječanj!B787),MONTH(siječanj!B787)+10,DAY(siječanj!B787))</f>
        <v>44874</v>
      </c>
      <c r="C787" s="8">
        <v>8.1666666666666696</v>
      </c>
      <c r="D787">
        <v>0.92731075690568376</v>
      </c>
      <c r="E787" s="6">
        <v>62.087031343897934</v>
      </c>
      <c r="F787" s="7">
        <v>77.822698709999997</v>
      </c>
      <c r="G787" s="7">
        <v>184.58756330000003</v>
      </c>
      <c r="H787" s="7">
        <v>57.573972029536904</v>
      </c>
    </row>
    <row r="788" spans="1:8" x14ac:dyDescent="0.25">
      <c r="A788" s="16"/>
      <c r="B788" s="5">
        <f>DATE(YEAR(siječanj!B788),MONTH(siječanj!B788)+10,DAY(siječanj!B788))</f>
        <v>44874</v>
      </c>
      <c r="C788" s="8">
        <v>8.1770833333333304</v>
      </c>
      <c r="D788">
        <v>0.92731075690568376</v>
      </c>
      <c r="E788" s="6">
        <v>63.128033080295182</v>
      </c>
      <c r="F788" s="7">
        <v>78.091939069999995</v>
      </c>
      <c r="G788" s="7">
        <v>185.93486659999999</v>
      </c>
      <c r="H788" s="7">
        <v>58.53930413765557</v>
      </c>
    </row>
    <row r="789" spans="1:8" x14ac:dyDescent="0.25">
      <c r="A789" s="16"/>
      <c r="B789" s="5">
        <f>DATE(YEAR(siječanj!B789),MONTH(siječanj!B789)+10,DAY(siječanj!B789))</f>
        <v>44874</v>
      </c>
      <c r="C789" s="8">
        <v>8.1875</v>
      </c>
      <c r="D789">
        <v>0.92731075690568376</v>
      </c>
      <c r="E789" s="6">
        <v>63.068116289923083</v>
      </c>
      <c r="F789" s="7">
        <v>78.644238830000006</v>
      </c>
      <c r="G789" s="7">
        <v>191.25659709999999</v>
      </c>
      <c r="H789" s="7">
        <v>58.483742653424258</v>
      </c>
    </row>
    <row r="790" spans="1:8" x14ac:dyDescent="0.25">
      <c r="A790" s="16"/>
      <c r="B790" s="5">
        <f>DATE(YEAR(siječanj!B790),MONTH(siječanj!B790)+10,DAY(siječanj!B790))</f>
        <v>44874</v>
      </c>
      <c r="C790" s="8">
        <v>8.1979166666666696</v>
      </c>
      <c r="D790">
        <v>0.92731075690568376</v>
      </c>
      <c r="E790" s="6">
        <v>64.896349335106564</v>
      </c>
      <c r="F790" s="7">
        <v>79.855152889999999</v>
      </c>
      <c r="G790" s="7">
        <v>192.80713569999998</v>
      </c>
      <c r="H790" s="7">
        <v>60.179082822353337</v>
      </c>
    </row>
    <row r="791" spans="1:8" x14ac:dyDescent="0.25">
      <c r="A791" s="16"/>
      <c r="B791" s="5">
        <f>DATE(YEAR(siječanj!B791),MONTH(siječanj!B791)+10,DAY(siječanj!B791))</f>
        <v>44874</v>
      </c>
      <c r="C791" s="8">
        <v>8.2083333333333304</v>
      </c>
      <c r="D791">
        <v>0.92731075690568376</v>
      </c>
      <c r="E791" s="6">
        <v>66.222164569995314</v>
      </c>
      <c r="F791" s="7">
        <v>81.529595509999993</v>
      </c>
      <c r="G791" s="7">
        <v>197.5252735</v>
      </c>
      <c r="H791" s="7">
        <v>61.40852555133511</v>
      </c>
    </row>
    <row r="792" spans="1:8" x14ac:dyDescent="0.25">
      <c r="A792" s="16"/>
      <c r="B792" s="5">
        <f>DATE(YEAR(siječanj!B792),MONTH(siječanj!B792)+10,DAY(siječanj!B792))</f>
        <v>44874</v>
      </c>
      <c r="C792" s="8">
        <v>8.21875</v>
      </c>
      <c r="D792">
        <v>0.92731075690568376</v>
      </c>
      <c r="E792" s="6">
        <v>69.321231458209724</v>
      </c>
      <c r="F792" s="7">
        <v>83.090739510000006</v>
      </c>
      <c r="G792" s="7">
        <v>198.37714269999998</v>
      </c>
      <c r="H792" s="7">
        <v>64.282323613146559</v>
      </c>
    </row>
    <row r="793" spans="1:8" x14ac:dyDescent="0.25">
      <c r="A793" s="16"/>
      <c r="B793" s="5">
        <f>DATE(YEAR(siječanj!B793),MONTH(siječanj!B793)+10,DAY(siječanj!B793))</f>
        <v>44874</v>
      </c>
      <c r="C793" s="8">
        <v>8.2291666666666696</v>
      </c>
      <c r="D793">
        <v>0.92731075690568376</v>
      </c>
      <c r="E793" s="6">
        <v>72.568055500536843</v>
      </c>
      <c r="F793" s="7">
        <v>85.656564799999998</v>
      </c>
      <c r="G793" s="7">
        <v>198.59636699999999</v>
      </c>
      <c r="H793" s="7">
        <v>67.293138473376487</v>
      </c>
    </row>
    <row r="794" spans="1:8" x14ac:dyDescent="0.25">
      <c r="A794" s="16"/>
      <c r="B794" s="5">
        <f>DATE(YEAR(siječanj!B794),MONTH(siječanj!B794)+10,DAY(siječanj!B794))</f>
        <v>44874</v>
      </c>
      <c r="C794" s="8">
        <v>8.2395833333333304</v>
      </c>
      <c r="D794">
        <v>0.92731075690568376</v>
      </c>
      <c r="E794" s="6">
        <v>79.475407334160693</v>
      </c>
      <c r="F794" s="7">
        <v>89.700405180000004</v>
      </c>
      <c r="G794" s="7">
        <v>198.2375821</v>
      </c>
      <c r="H794" s="7">
        <v>73.698400130428084</v>
      </c>
    </row>
    <row r="795" spans="1:8" x14ac:dyDescent="0.25">
      <c r="A795" s="16"/>
      <c r="B795" s="5">
        <f>DATE(YEAR(siječanj!B795),MONTH(siječanj!B795)+10,DAY(siječanj!B795))</f>
        <v>44874</v>
      </c>
      <c r="C795" s="8">
        <v>8.25</v>
      </c>
      <c r="D795">
        <v>0.92731075690568376</v>
      </c>
      <c r="E795" s="6">
        <v>84.63870688486837</v>
      </c>
      <c r="F795" s="7">
        <v>95.77859620000001</v>
      </c>
      <c r="G795" s="7">
        <v>196.15111020000001</v>
      </c>
      <c r="H795" s="7">
        <v>78.486383344925599</v>
      </c>
    </row>
    <row r="796" spans="1:8" x14ac:dyDescent="0.25">
      <c r="A796" s="16"/>
      <c r="B796" s="5">
        <f>DATE(YEAR(siječanj!B796),MONTH(siječanj!B796)+10,DAY(siječanj!B796))</f>
        <v>44874</v>
      </c>
      <c r="C796" s="8">
        <v>8.2604166666666696</v>
      </c>
      <c r="D796">
        <v>0.92731075690568376</v>
      </c>
      <c r="E796" s="6">
        <v>91.220230082598931</v>
      </c>
      <c r="F796" s="7">
        <v>99.843430359999999</v>
      </c>
      <c r="G796" s="7">
        <v>191.2694405</v>
      </c>
      <c r="H796" s="7">
        <v>84.589500603005433</v>
      </c>
    </row>
    <row r="797" spans="1:8" x14ac:dyDescent="0.25">
      <c r="A797" s="16"/>
      <c r="B797" s="5">
        <f>DATE(YEAR(siječanj!B797),MONTH(siječanj!B797)+10,DAY(siječanj!B797))</f>
        <v>44874</v>
      </c>
      <c r="C797" s="8">
        <v>8.2708333333333304</v>
      </c>
      <c r="D797">
        <v>0.92731075690568376</v>
      </c>
      <c r="E797" s="6">
        <v>96.849172717998897</v>
      </c>
      <c r="F797" s="7">
        <v>105.4880162</v>
      </c>
      <c r="G797" s="7">
        <v>160.71087680000002</v>
      </c>
      <c r="H797" s="7">
        <v>89.809279658816848</v>
      </c>
    </row>
    <row r="798" spans="1:8" x14ac:dyDescent="0.25">
      <c r="A798" s="16"/>
      <c r="B798" s="5">
        <f>DATE(YEAR(siječanj!B798),MONTH(siječanj!B798)+10,DAY(siječanj!B798))</f>
        <v>44874</v>
      </c>
      <c r="C798" s="8">
        <v>8.28125</v>
      </c>
      <c r="D798">
        <v>0.92731075690568376</v>
      </c>
      <c r="E798" s="6">
        <v>103.23447038811621</v>
      </c>
      <c r="F798" s="7">
        <v>114.08785570000001</v>
      </c>
      <c r="G798" s="7">
        <v>97.094758990000003</v>
      </c>
      <c r="H798" s="7">
        <v>95.730434874361436</v>
      </c>
    </row>
    <row r="799" spans="1:8" x14ac:dyDescent="0.25">
      <c r="A799" s="16"/>
      <c r="B799" s="5">
        <f>DATE(YEAR(siječanj!B799),MONTH(siječanj!B799)+10,DAY(siječanj!B799))</f>
        <v>44874</v>
      </c>
      <c r="C799" s="8">
        <v>8.2916666666666696</v>
      </c>
      <c r="D799">
        <v>0.92731075690568376</v>
      </c>
      <c r="E799" s="6">
        <v>108.84306083398798</v>
      </c>
      <c r="F799" s="7">
        <v>125.3942497</v>
      </c>
      <c r="G799" s="7">
        <v>35.495796970000001</v>
      </c>
      <c r="H799" s="7">
        <v>100.93134112589678</v>
      </c>
    </row>
    <row r="800" spans="1:8" x14ac:dyDescent="0.25">
      <c r="A800" s="16"/>
      <c r="B800" s="5">
        <f>DATE(YEAR(siječanj!B800),MONTH(siječanj!B800)+10,DAY(siječanj!B800))</f>
        <v>44874</v>
      </c>
      <c r="C800" s="8">
        <v>8.3020833333333304</v>
      </c>
      <c r="D800">
        <v>0.92731075690568376</v>
      </c>
      <c r="E800" s="6">
        <v>110.52984621159233</v>
      </c>
      <c r="F800" s="7">
        <v>130.02804540000002</v>
      </c>
      <c r="G800" s="7">
        <v>13.130082939999999</v>
      </c>
      <c r="H800" s="7">
        <v>102.49551535114051</v>
      </c>
    </row>
    <row r="801" spans="1:8" x14ac:dyDescent="0.25">
      <c r="A801" s="16"/>
      <c r="B801" s="5">
        <f>DATE(YEAR(siječanj!B801),MONTH(siječanj!B801)+10,DAY(siječanj!B801))</f>
        <v>44874</v>
      </c>
      <c r="C801" s="8">
        <v>8.3125</v>
      </c>
      <c r="D801">
        <v>0.92731075690568376</v>
      </c>
      <c r="E801" s="6">
        <v>113.94547954846611</v>
      </c>
      <c r="F801" s="7">
        <v>135.22308869999998</v>
      </c>
      <c r="G801" s="7">
        <v>4.8659602619999998</v>
      </c>
      <c r="H801" s="7">
        <v>105.66286888606922</v>
      </c>
    </row>
    <row r="802" spans="1:8" x14ac:dyDescent="0.25">
      <c r="A802" s="16"/>
      <c r="B802" s="5">
        <f>DATE(YEAR(siječanj!B802),MONTH(siječanj!B802)+10,DAY(siječanj!B802))</f>
        <v>44874</v>
      </c>
      <c r="C802" s="8">
        <v>8.3229166666666696</v>
      </c>
      <c r="D802">
        <v>0.92731075690568376</v>
      </c>
      <c r="E802" s="6">
        <v>114.40331594667317</v>
      </c>
      <c r="F802" s="7">
        <v>142.6642392</v>
      </c>
      <c r="G802" s="7">
        <v>2.69015586</v>
      </c>
      <c r="H802" s="7">
        <v>106.08742550302958</v>
      </c>
    </row>
    <row r="803" spans="1:8" x14ac:dyDescent="0.25">
      <c r="A803" s="16"/>
      <c r="B803" s="5">
        <f>DATE(YEAR(siječanj!B803),MONTH(siječanj!B803)+10,DAY(siječanj!B803))</f>
        <v>44874</v>
      </c>
      <c r="C803" s="8">
        <v>8.3333333333333304</v>
      </c>
      <c r="D803">
        <v>0.92731075690568376</v>
      </c>
      <c r="E803" s="6">
        <v>113.11809587864278</v>
      </c>
      <c r="F803" s="7">
        <v>152.5678355</v>
      </c>
      <c r="G803" s="7">
        <v>1.7385696130000001</v>
      </c>
      <c r="H803" s="7">
        <v>104.89562710895395</v>
      </c>
    </row>
    <row r="804" spans="1:8" x14ac:dyDescent="0.25">
      <c r="A804" s="16"/>
      <c r="B804" s="5">
        <f>DATE(YEAR(siječanj!B804),MONTH(siječanj!B804)+10,DAY(siječanj!B804))</f>
        <v>44874</v>
      </c>
      <c r="C804" s="8">
        <v>8.34375</v>
      </c>
      <c r="D804">
        <v>0.92731075690568376</v>
      </c>
      <c r="E804" s="6">
        <v>111.86129977441564</v>
      </c>
      <c r="F804" s="7">
        <v>156.5773604</v>
      </c>
      <c r="G804" s="7">
        <v>1.3973868280000001</v>
      </c>
      <c r="H804" s="7">
        <v>103.73018656226697</v>
      </c>
    </row>
    <row r="805" spans="1:8" x14ac:dyDescent="0.25">
      <c r="A805" s="16"/>
      <c r="B805" s="5">
        <f>DATE(YEAR(siječanj!B805),MONTH(siječanj!B805)+10,DAY(siječanj!B805))</f>
        <v>44874</v>
      </c>
      <c r="C805" s="8">
        <v>8.3541666666666696</v>
      </c>
      <c r="D805">
        <v>0.92731075690568376</v>
      </c>
      <c r="E805" s="6">
        <v>112.89098911276984</v>
      </c>
      <c r="F805" s="7">
        <v>159.00644969999999</v>
      </c>
      <c r="G805" s="7">
        <v>1.3383142379999999</v>
      </c>
      <c r="H805" s="7">
        <v>104.6850285619939</v>
      </c>
    </row>
    <row r="806" spans="1:8" x14ac:dyDescent="0.25">
      <c r="A806" s="16"/>
      <c r="B806" s="5">
        <f>DATE(YEAR(siječanj!B806),MONTH(siječanj!B806)+10,DAY(siječanj!B806))</f>
        <v>44874</v>
      </c>
      <c r="C806" s="8">
        <v>8.3645833333333304</v>
      </c>
      <c r="D806">
        <v>0.92731075690568376</v>
      </c>
      <c r="E806" s="6">
        <v>113.05601271539638</v>
      </c>
      <c r="F806" s="7">
        <v>161.266671</v>
      </c>
      <c r="G806" s="7">
        <v>1.2217596959999999</v>
      </c>
      <c r="H806" s="7">
        <v>104.83805672385283</v>
      </c>
    </row>
    <row r="807" spans="1:8" x14ac:dyDescent="0.25">
      <c r="A807" s="16"/>
      <c r="B807" s="5">
        <f>DATE(YEAR(siječanj!B807),MONTH(siječanj!B807)+10,DAY(siječanj!B807))</f>
        <v>44874</v>
      </c>
      <c r="C807" s="8">
        <v>8.375</v>
      </c>
      <c r="D807">
        <v>0.92731075690568376</v>
      </c>
      <c r="E807" s="6">
        <v>114.55375574950557</v>
      </c>
      <c r="F807" s="7">
        <v>164.0226466</v>
      </c>
      <c r="G807" s="7">
        <v>1.123785671</v>
      </c>
      <c r="H807" s="7">
        <v>106.22692995046283</v>
      </c>
    </row>
    <row r="808" spans="1:8" x14ac:dyDescent="0.25">
      <c r="A808" s="16"/>
      <c r="B808" s="5">
        <f>DATE(YEAR(siječanj!B808),MONTH(siječanj!B808)+10,DAY(siječanj!B808))</f>
        <v>44874</v>
      </c>
      <c r="C808" s="8">
        <v>8.3854166666666696</v>
      </c>
      <c r="D808">
        <v>0.92731075690568376</v>
      </c>
      <c r="E808" s="6">
        <v>114.73484545930538</v>
      </c>
      <c r="F808" s="7">
        <v>165.37620149999998</v>
      </c>
      <c r="G808" s="7">
        <v>1.1920121209999999</v>
      </c>
      <c r="H808" s="7">
        <v>106.39485638632512</v>
      </c>
    </row>
    <row r="809" spans="1:8" x14ac:dyDescent="0.25">
      <c r="A809" s="16"/>
      <c r="B809" s="5">
        <f>DATE(YEAR(siječanj!B809),MONTH(siječanj!B809)+10,DAY(siječanj!B809))</f>
        <v>44874</v>
      </c>
      <c r="C809" s="8">
        <v>8.3958333333333304</v>
      </c>
      <c r="D809">
        <v>0.92731075690568376</v>
      </c>
      <c r="E809" s="6">
        <v>114.70317392186699</v>
      </c>
      <c r="F809" s="7">
        <v>165.94680209999999</v>
      </c>
      <c r="G809" s="7">
        <v>1.140215677</v>
      </c>
      <c r="H809" s="7">
        <v>106.36548702897076</v>
      </c>
    </row>
    <row r="810" spans="1:8" x14ac:dyDescent="0.25">
      <c r="A810" s="16"/>
      <c r="B810" s="5">
        <f>DATE(YEAR(siječanj!B810),MONTH(siječanj!B810)+10,DAY(siječanj!B810))</f>
        <v>44874</v>
      </c>
      <c r="C810" s="8">
        <v>8.40625</v>
      </c>
      <c r="D810">
        <v>0.92731075690568376</v>
      </c>
      <c r="E810" s="6">
        <v>115.30369009981496</v>
      </c>
      <c r="F810" s="7">
        <v>166.24853210000001</v>
      </c>
      <c r="G810" s="7">
        <v>1.085284092</v>
      </c>
      <c r="H810" s="7">
        <v>106.9223521404778</v>
      </c>
    </row>
    <row r="811" spans="1:8" x14ac:dyDescent="0.25">
      <c r="A811" s="16"/>
      <c r="B811" s="5">
        <f>DATE(YEAR(siječanj!B811),MONTH(siječanj!B811)+10,DAY(siječanj!B811))</f>
        <v>44874</v>
      </c>
      <c r="C811" s="8">
        <v>8.4166666666666696</v>
      </c>
      <c r="D811">
        <v>0.92731075690568376</v>
      </c>
      <c r="E811" s="6">
        <v>115.82031939559224</v>
      </c>
      <c r="F811" s="7">
        <v>165.70299650000001</v>
      </c>
      <c r="G811" s="7">
        <v>1.0528891149999999</v>
      </c>
      <c r="H811" s="7">
        <v>107.40142804378468</v>
      </c>
    </row>
    <row r="812" spans="1:8" x14ac:dyDescent="0.25">
      <c r="A812" s="16"/>
      <c r="B812" s="5">
        <f>DATE(YEAR(siječanj!B812),MONTH(siječanj!B812)+10,DAY(siječanj!B812))</f>
        <v>44874</v>
      </c>
      <c r="C812" s="8">
        <v>8.4270833333333304</v>
      </c>
      <c r="D812">
        <v>0.92731075690568376</v>
      </c>
      <c r="E812" s="6">
        <v>117.74317488201605</v>
      </c>
      <c r="F812" s="7">
        <v>164.77362629999999</v>
      </c>
      <c r="G812" s="7">
        <v>1.1306095970000001</v>
      </c>
      <c r="H812" s="7">
        <v>109.18451262032059</v>
      </c>
    </row>
    <row r="813" spans="1:8" x14ac:dyDescent="0.25">
      <c r="A813" s="16"/>
      <c r="B813" s="5">
        <f>DATE(YEAR(siječanj!B813),MONTH(siječanj!B813)+10,DAY(siječanj!B813))</f>
        <v>44874</v>
      </c>
      <c r="C813" s="8">
        <v>8.4375</v>
      </c>
      <c r="D813">
        <v>0.92731075690568376</v>
      </c>
      <c r="E813" s="6">
        <v>119.40774749137245</v>
      </c>
      <c r="F813" s="7">
        <v>164.3563106</v>
      </c>
      <c r="G813" s="7">
        <v>1.212634397</v>
      </c>
      <c r="H813" s="7">
        <v>110.72808870662735</v>
      </c>
    </row>
    <row r="814" spans="1:8" x14ac:dyDescent="0.25">
      <c r="A814" s="16"/>
      <c r="B814" s="5">
        <f>DATE(YEAR(siječanj!B814),MONTH(siječanj!B814)+10,DAY(siječanj!B814))</f>
        <v>44874</v>
      </c>
      <c r="C814" s="8">
        <v>8.4479166666666696</v>
      </c>
      <c r="D814">
        <v>0.92731075690568376</v>
      </c>
      <c r="E814" s="6">
        <v>120.34026478008063</v>
      </c>
      <c r="F814" s="7">
        <v>163.9561803</v>
      </c>
      <c r="G814" s="7">
        <v>1.1836206250000001</v>
      </c>
      <c r="H814" s="7">
        <v>111.59282201944697</v>
      </c>
    </row>
    <row r="815" spans="1:8" x14ac:dyDescent="0.25">
      <c r="A815" s="16"/>
      <c r="B815" s="5">
        <f>DATE(YEAR(siječanj!B815),MONTH(siječanj!B815)+10,DAY(siječanj!B815))</f>
        <v>44874</v>
      </c>
      <c r="C815" s="8">
        <v>8.4583333333333304</v>
      </c>
      <c r="D815">
        <v>0.92731075690568376</v>
      </c>
      <c r="E815" s="6">
        <v>120.48290782480947</v>
      </c>
      <c r="F815" s="7">
        <v>163.79977209999998</v>
      </c>
      <c r="G815" s="7">
        <v>1.1113095579999999</v>
      </c>
      <c r="H815" s="7">
        <v>111.72509644922179</v>
      </c>
    </row>
    <row r="816" spans="1:8" x14ac:dyDescent="0.25">
      <c r="A816" s="16"/>
      <c r="B816" s="5">
        <f>DATE(YEAR(siječanj!B816),MONTH(siječanj!B816)+10,DAY(siječanj!B816))</f>
        <v>44874</v>
      </c>
      <c r="C816" s="8">
        <v>8.46875</v>
      </c>
      <c r="D816">
        <v>0.92731075690568376</v>
      </c>
      <c r="E816" s="6">
        <v>119.74614347274837</v>
      </c>
      <c r="F816" s="7">
        <v>163.32519140000002</v>
      </c>
      <c r="G816" s="7">
        <v>1.176388054</v>
      </c>
      <c r="H816" s="7">
        <v>111.04188694025089</v>
      </c>
    </row>
    <row r="817" spans="1:8" x14ac:dyDescent="0.25">
      <c r="A817" s="16"/>
      <c r="B817" s="5">
        <f>DATE(YEAR(siječanj!B817),MONTH(siječanj!B817)+10,DAY(siječanj!B817))</f>
        <v>44874</v>
      </c>
      <c r="C817" s="8">
        <v>8.4791666666666696</v>
      </c>
      <c r="D817">
        <v>0.92731075690568376</v>
      </c>
      <c r="E817" s="6">
        <v>120.49026872695894</v>
      </c>
      <c r="F817" s="7">
        <v>162.77727419999999</v>
      </c>
      <c r="G817" s="7">
        <v>1.232244581</v>
      </c>
      <c r="H817" s="7">
        <v>111.73192229296554</v>
      </c>
    </row>
    <row r="818" spans="1:8" x14ac:dyDescent="0.25">
      <c r="A818" s="16"/>
      <c r="B818" s="5">
        <f>DATE(YEAR(siječanj!B818),MONTH(siječanj!B818)+10,DAY(siječanj!B818))</f>
        <v>44874</v>
      </c>
      <c r="C818" s="8">
        <v>8.4895833333333304</v>
      </c>
      <c r="D818">
        <v>0.92731075690568376</v>
      </c>
      <c r="E818" s="6">
        <v>121.13500591674097</v>
      </c>
      <c r="F818" s="7">
        <v>162.39073920000001</v>
      </c>
      <c r="G818" s="7">
        <v>1.254253539</v>
      </c>
      <c r="H818" s="7">
        <v>112.32979402442754</v>
      </c>
    </row>
    <row r="819" spans="1:8" x14ac:dyDescent="0.25">
      <c r="A819" s="16"/>
      <c r="B819" s="5">
        <f>DATE(YEAR(siječanj!B819),MONTH(siječanj!B819)+10,DAY(siječanj!B819))</f>
        <v>44874</v>
      </c>
      <c r="C819" s="8">
        <v>8.5</v>
      </c>
      <c r="D819">
        <v>0.92731075690568376</v>
      </c>
      <c r="E819" s="6">
        <v>121.79605940891366</v>
      </c>
      <c r="F819" s="7">
        <v>161.78482439999999</v>
      </c>
      <c r="G819" s="7">
        <v>1.121682396</v>
      </c>
      <c r="H819" s="7">
        <v>112.94279603860936</v>
      </c>
    </row>
    <row r="820" spans="1:8" x14ac:dyDescent="0.25">
      <c r="A820" s="16"/>
      <c r="B820" s="5">
        <f>DATE(YEAR(siječanj!B820),MONTH(siječanj!B820)+10,DAY(siječanj!B820))</f>
        <v>44874</v>
      </c>
      <c r="C820" s="8">
        <v>8.5104166666666696</v>
      </c>
      <c r="D820">
        <v>0.92731075690568376</v>
      </c>
      <c r="E820" s="6">
        <v>122.19576314692974</v>
      </c>
      <c r="F820" s="7">
        <v>161.0185477</v>
      </c>
      <c r="G820" s="7">
        <v>1.0701386070000001</v>
      </c>
      <c r="H820" s="7">
        <v>113.31344561444708</v>
      </c>
    </row>
    <row r="821" spans="1:8" x14ac:dyDescent="0.25">
      <c r="A821" s="16"/>
      <c r="B821" s="5">
        <f>DATE(YEAR(siječanj!B821),MONTH(siječanj!B821)+10,DAY(siječanj!B821))</f>
        <v>44874</v>
      </c>
      <c r="C821" s="8">
        <v>8.5208333333333304</v>
      </c>
      <c r="D821">
        <v>0.92731075690568376</v>
      </c>
      <c r="E821" s="6">
        <v>121.39855977162216</v>
      </c>
      <c r="F821" s="7">
        <v>160.32864850000001</v>
      </c>
      <c r="G821" s="7">
        <v>1.0604442809999999</v>
      </c>
      <c r="H821" s="7">
        <v>112.57419034908284</v>
      </c>
    </row>
    <row r="822" spans="1:8" x14ac:dyDescent="0.25">
      <c r="A822" s="16"/>
      <c r="B822" s="5">
        <f>DATE(YEAR(siječanj!B822),MONTH(siječanj!B822)+10,DAY(siječanj!B822))</f>
        <v>44874</v>
      </c>
      <c r="C822" s="8">
        <v>8.53125</v>
      </c>
      <c r="D822">
        <v>0.92731075690568376</v>
      </c>
      <c r="E822" s="6">
        <v>119.54998545813028</v>
      </c>
      <c r="F822" s="7">
        <v>159.85769830000001</v>
      </c>
      <c r="G822" s="7">
        <v>0.99972026900000011</v>
      </c>
      <c r="H822" s="7">
        <v>110.85998750324228</v>
      </c>
    </row>
    <row r="823" spans="1:8" x14ac:dyDescent="0.25">
      <c r="A823" s="16"/>
      <c r="B823" s="5">
        <f>DATE(YEAR(siječanj!B823),MONTH(siječanj!B823)+10,DAY(siječanj!B823))</f>
        <v>44874</v>
      </c>
      <c r="C823" s="8">
        <v>8.5416666666666696</v>
      </c>
      <c r="D823">
        <v>0.92731075690568376</v>
      </c>
      <c r="E823" s="6">
        <v>117.05557488300862</v>
      </c>
      <c r="F823" s="7">
        <v>159.14873610000001</v>
      </c>
      <c r="G823" s="7">
        <v>1.0477517629999999</v>
      </c>
      <c r="H823" s="7">
        <v>108.54689374479267</v>
      </c>
    </row>
    <row r="824" spans="1:8" x14ac:dyDescent="0.25">
      <c r="A824" s="16"/>
      <c r="B824" s="5">
        <f>DATE(YEAR(siječanj!B824),MONTH(siječanj!B824)+10,DAY(siječanj!B824))</f>
        <v>44874</v>
      </c>
      <c r="C824" s="8">
        <v>8.5520833333333304</v>
      </c>
      <c r="D824">
        <v>0.92731075690568376</v>
      </c>
      <c r="E824" s="6">
        <v>114.56485270166698</v>
      </c>
      <c r="F824" s="7">
        <v>158.09035880000002</v>
      </c>
      <c r="G824" s="7">
        <v>1.123700353</v>
      </c>
      <c r="H824" s="7">
        <v>106.23722027357097</v>
      </c>
    </row>
    <row r="825" spans="1:8" x14ac:dyDescent="0.25">
      <c r="A825" s="16"/>
      <c r="B825" s="5">
        <f>DATE(YEAR(siječanj!B825),MONTH(siječanj!B825)+10,DAY(siječanj!B825))</f>
        <v>44874</v>
      </c>
      <c r="C825" s="8">
        <v>8.5625</v>
      </c>
      <c r="D825">
        <v>0.92731075690568376</v>
      </c>
      <c r="E825" s="6">
        <v>115.85235629747507</v>
      </c>
      <c r="F825" s="7">
        <v>157.3690015</v>
      </c>
      <c r="G825" s="7">
        <v>1.101734604</v>
      </c>
      <c r="H825" s="7">
        <v>107.43113620751856</v>
      </c>
    </row>
    <row r="826" spans="1:8" x14ac:dyDescent="0.25">
      <c r="A826" s="16"/>
      <c r="B826" s="5">
        <f>DATE(YEAR(siječanj!B826),MONTH(siječanj!B826)+10,DAY(siječanj!B826))</f>
        <v>44874</v>
      </c>
      <c r="C826" s="8">
        <v>8.5729166666666696</v>
      </c>
      <c r="D826">
        <v>0.92731075690568376</v>
      </c>
      <c r="E826" s="6">
        <v>116.67665919047484</v>
      </c>
      <c r="F826" s="7">
        <v>156.38192319999999</v>
      </c>
      <c r="G826" s="7">
        <v>1.0792379090000002</v>
      </c>
      <c r="H826" s="7">
        <v>108.19552114714573</v>
      </c>
    </row>
    <row r="827" spans="1:8" x14ac:dyDescent="0.25">
      <c r="A827" s="16"/>
      <c r="B827" s="5">
        <f>DATE(YEAR(siječanj!B827),MONTH(siječanj!B827)+10,DAY(siječanj!B827))</f>
        <v>44874</v>
      </c>
      <c r="C827" s="8">
        <v>8.5833333333333304</v>
      </c>
      <c r="D827">
        <v>0.92731075690568376</v>
      </c>
      <c r="E827" s="6">
        <v>116.96043318740838</v>
      </c>
      <c r="F827" s="7">
        <v>154.76651430000001</v>
      </c>
      <c r="G827" s="7">
        <v>1.0891955099999999</v>
      </c>
      <c r="H827" s="7">
        <v>108.45866782703233</v>
      </c>
    </row>
    <row r="828" spans="1:8" x14ac:dyDescent="0.25">
      <c r="A828" s="16"/>
      <c r="B828" s="5">
        <f>DATE(YEAR(siječanj!B828),MONTH(siječanj!B828)+10,DAY(siječanj!B828))</f>
        <v>44874</v>
      </c>
      <c r="C828" s="8">
        <v>8.59375</v>
      </c>
      <c r="D828">
        <v>0.92731075690568376</v>
      </c>
      <c r="E828" s="6">
        <v>118.39300136022781</v>
      </c>
      <c r="F828" s="7">
        <v>153.87871519999999</v>
      </c>
      <c r="G828" s="7">
        <v>1.0743396650000001</v>
      </c>
      <c r="H828" s="7">
        <v>109.7871037036885</v>
      </c>
    </row>
    <row r="829" spans="1:8" x14ac:dyDescent="0.25">
      <c r="A829" s="16"/>
      <c r="B829" s="5">
        <f>DATE(YEAR(siječanj!B829),MONTH(siječanj!B829)+10,DAY(siječanj!B829))</f>
        <v>44874</v>
      </c>
      <c r="C829" s="8">
        <v>8.6041666666666696</v>
      </c>
      <c r="D829">
        <v>0.92731075690568376</v>
      </c>
      <c r="E829" s="6">
        <v>118.67618958264448</v>
      </c>
      <c r="F829" s="7">
        <v>152.86219680000002</v>
      </c>
      <c r="G829" s="7">
        <v>1.2383698570000001</v>
      </c>
      <c r="H829" s="7">
        <v>110.04970718856448</v>
      </c>
    </row>
    <row r="830" spans="1:8" x14ac:dyDescent="0.25">
      <c r="A830" s="16"/>
      <c r="B830" s="5">
        <f>DATE(YEAR(siječanj!B830),MONTH(siječanj!B830)+10,DAY(siječanj!B830))</f>
        <v>44874</v>
      </c>
      <c r="C830" s="8">
        <v>8.6145833333333304</v>
      </c>
      <c r="D830">
        <v>0.92731075690568376</v>
      </c>
      <c r="E830" s="6">
        <v>120.79615322980953</v>
      </c>
      <c r="F830" s="7">
        <v>150.79392430000001</v>
      </c>
      <c r="G830" s="7">
        <v>1.269107553</v>
      </c>
      <c r="H830" s="7">
        <v>112.01557228282964</v>
      </c>
    </row>
    <row r="831" spans="1:8" x14ac:dyDescent="0.25">
      <c r="A831" s="16"/>
      <c r="B831" s="5">
        <f>DATE(YEAR(siječanj!B831),MONTH(siječanj!B831)+10,DAY(siječanj!B831))</f>
        <v>44874</v>
      </c>
      <c r="C831" s="8">
        <v>8.625</v>
      </c>
      <c r="D831">
        <v>0.92731075690568376</v>
      </c>
      <c r="E831" s="6">
        <v>122.5654265806112</v>
      </c>
      <c r="F831" s="7">
        <v>147.01357380000002</v>
      </c>
      <c r="G831" s="7">
        <v>1.4543257519999999</v>
      </c>
      <c r="H831" s="7">
        <v>113.65623849293459</v>
      </c>
    </row>
    <row r="832" spans="1:8" x14ac:dyDescent="0.25">
      <c r="A832" s="16"/>
      <c r="B832" s="5">
        <f>DATE(YEAR(siječanj!B832),MONTH(siječanj!B832)+10,DAY(siječanj!B832))</f>
        <v>44874</v>
      </c>
      <c r="C832" s="8">
        <v>8.6354166666666696</v>
      </c>
      <c r="D832">
        <v>0.92731075690568376</v>
      </c>
      <c r="E832" s="6">
        <v>124.59456142116137</v>
      </c>
      <c r="F832" s="7">
        <v>145.33087369999998</v>
      </c>
      <c r="G832" s="7">
        <v>1.8087777709999999</v>
      </c>
      <c r="H832" s="7">
        <v>115.53787705778886</v>
      </c>
    </row>
    <row r="833" spans="1:8" x14ac:dyDescent="0.25">
      <c r="A833" s="16"/>
      <c r="B833" s="5">
        <f>DATE(YEAR(siječanj!B833),MONTH(siječanj!B833)+10,DAY(siječanj!B833))</f>
        <v>44874</v>
      </c>
      <c r="C833" s="8">
        <v>8.6458333333333304</v>
      </c>
      <c r="D833">
        <v>0.92731075690568376</v>
      </c>
      <c r="E833" s="6">
        <v>126.43316664664637</v>
      </c>
      <c r="F833" s="7">
        <v>144.16553390000001</v>
      </c>
      <c r="G833" s="7">
        <v>2.42079018</v>
      </c>
      <c r="H833" s="7">
        <v>117.2428354610841</v>
      </c>
    </row>
    <row r="834" spans="1:8" x14ac:dyDescent="0.25">
      <c r="A834" s="16"/>
      <c r="B834" s="5">
        <f>DATE(YEAR(siječanj!B834),MONTH(siječanj!B834)+10,DAY(siječanj!B834))</f>
        <v>44874</v>
      </c>
      <c r="C834" s="8">
        <v>8.65625</v>
      </c>
      <c r="D834">
        <v>0.92731075690568376</v>
      </c>
      <c r="E834" s="6">
        <v>130.12100145881163</v>
      </c>
      <c r="F834" s="7">
        <v>143.0807126</v>
      </c>
      <c r="G834" s="7">
        <v>6.1015194050000003</v>
      </c>
      <c r="H834" s="7">
        <v>120.6626043520962</v>
      </c>
    </row>
    <row r="835" spans="1:8" x14ac:dyDescent="0.25">
      <c r="A835" s="16"/>
      <c r="B835" s="5">
        <f>DATE(YEAR(siječanj!B835),MONTH(siječanj!B835)+10,DAY(siječanj!B835))</f>
        <v>44874</v>
      </c>
      <c r="C835" s="8">
        <v>8.6666666666666696</v>
      </c>
      <c r="D835">
        <v>0.92731075690568376</v>
      </c>
      <c r="E835" s="6">
        <v>131.61790355899575</v>
      </c>
      <c r="F835" s="7">
        <v>140.8572667</v>
      </c>
      <c r="G835" s="7">
        <v>15.313099040000001</v>
      </c>
      <c r="H835" s="7">
        <v>122.05069777163163</v>
      </c>
    </row>
    <row r="836" spans="1:8" x14ac:dyDescent="0.25">
      <c r="A836" s="16"/>
      <c r="B836" s="5">
        <f>DATE(YEAR(siječanj!B836),MONTH(siječanj!B836)+10,DAY(siječanj!B836))</f>
        <v>44874</v>
      </c>
      <c r="C836" s="8">
        <v>8.6770833333333304</v>
      </c>
      <c r="D836">
        <v>0.92731075690568376</v>
      </c>
      <c r="E836" s="6">
        <v>134.40172050195656</v>
      </c>
      <c r="F836" s="7">
        <v>141.276871</v>
      </c>
      <c r="G836" s="7">
        <v>45.471810920000003</v>
      </c>
      <c r="H836" s="7">
        <v>124.63216116809549</v>
      </c>
    </row>
    <row r="837" spans="1:8" x14ac:dyDescent="0.25">
      <c r="A837" s="16"/>
      <c r="B837" s="5">
        <f>DATE(YEAR(siječanj!B837),MONTH(siječanj!B837)+10,DAY(siječanj!B837))</f>
        <v>44874</v>
      </c>
      <c r="C837" s="8">
        <v>8.6875</v>
      </c>
      <c r="D837">
        <v>0.92731075690568376</v>
      </c>
      <c r="E837" s="6">
        <v>139.51561741845114</v>
      </c>
      <c r="F837" s="7">
        <v>142.32236209999999</v>
      </c>
      <c r="G837" s="7">
        <v>120.8184037</v>
      </c>
      <c r="H837" s="7">
        <v>129.37433278846774</v>
      </c>
    </row>
    <row r="838" spans="1:8" x14ac:dyDescent="0.25">
      <c r="A838" s="16"/>
      <c r="B838" s="5">
        <f>DATE(YEAR(siječanj!B838),MONTH(siječanj!B838)+10,DAY(siječanj!B838))</f>
        <v>44874</v>
      </c>
      <c r="C838" s="8">
        <v>8.6979166666666696</v>
      </c>
      <c r="D838">
        <v>0.92731075690568376</v>
      </c>
      <c r="E838" s="6">
        <v>144.41021127704354</v>
      </c>
      <c r="F838" s="7">
        <v>143.63995549999999</v>
      </c>
      <c r="G838" s="7">
        <v>182.200684</v>
      </c>
      <c r="H838" s="7">
        <v>133.91314232422496</v>
      </c>
    </row>
    <row r="839" spans="1:8" x14ac:dyDescent="0.25">
      <c r="A839" s="16"/>
      <c r="B839" s="5">
        <f>DATE(YEAR(siječanj!B839),MONTH(siječanj!B839)+10,DAY(siječanj!B839))</f>
        <v>44874</v>
      </c>
      <c r="C839" s="8">
        <v>8.7083333333333304</v>
      </c>
      <c r="D839">
        <v>0.92731075690568376</v>
      </c>
      <c r="E839" s="6">
        <v>148.54444499176415</v>
      </c>
      <c r="F839" s="7">
        <v>143.47225030000001</v>
      </c>
      <c r="G839" s="7">
        <v>199.7011899</v>
      </c>
      <c r="H839" s="7">
        <v>137.74686171944751</v>
      </c>
    </row>
    <row r="840" spans="1:8" x14ac:dyDescent="0.25">
      <c r="A840" s="16"/>
      <c r="B840" s="5">
        <f>DATE(YEAR(siječanj!B840),MONTH(siječanj!B840)+10,DAY(siječanj!B840))</f>
        <v>44874</v>
      </c>
      <c r="C840" s="8">
        <v>8.71875</v>
      </c>
      <c r="D840">
        <v>0.92731075690568376</v>
      </c>
      <c r="E840" s="6">
        <v>154.8746212798425</v>
      </c>
      <c r="F840" s="7">
        <v>143.23907940000001</v>
      </c>
      <c r="G840" s="7">
        <v>201.43123510000001</v>
      </c>
      <c r="H840" s="7">
        <v>143.61690228449186</v>
      </c>
    </row>
    <row r="841" spans="1:8" x14ac:dyDescent="0.25">
      <c r="A841" s="16"/>
      <c r="B841" s="5">
        <f>DATE(YEAR(siječanj!B841),MONTH(siječanj!B841)+10,DAY(siječanj!B841))</f>
        <v>44874</v>
      </c>
      <c r="C841" s="8">
        <v>8.7291666666666696</v>
      </c>
      <c r="D841">
        <v>0.92731075690568376</v>
      </c>
      <c r="E841" s="6">
        <v>161.37192499461736</v>
      </c>
      <c r="F841" s="7">
        <v>142.8523654</v>
      </c>
      <c r="G841" s="7">
        <v>201.90479059999998</v>
      </c>
      <c r="H841" s="7">
        <v>149.64192191008584</v>
      </c>
    </row>
    <row r="842" spans="1:8" x14ac:dyDescent="0.25">
      <c r="A842" s="16"/>
      <c r="B842" s="5">
        <f>DATE(YEAR(siječanj!B842),MONTH(siječanj!B842)+10,DAY(siječanj!B842))</f>
        <v>44874</v>
      </c>
      <c r="C842" s="8">
        <v>8.7395833333333304</v>
      </c>
      <c r="D842">
        <v>0.92731075690568376</v>
      </c>
      <c r="E842" s="6">
        <v>165.3330494327021</v>
      </c>
      <c r="F842" s="7">
        <v>142.6167001</v>
      </c>
      <c r="G842" s="7">
        <v>202.34720919999998</v>
      </c>
      <c r="H842" s="7">
        <v>153.31511521096382</v>
      </c>
    </row>
    <row r="843" spans="1:8" x14ac:dyDescent="0.25">
      <c r="A843" s="16"/>
      <c r="B843" s="5">
        <f>DATE(YEAR(siječanj!B843),MONTH(siječanj!B843)+10,DAY(siječanj!B843))</f>
        <v>44874</v>
      </c>
      <c r="C843" s="8">
        <v>8.75</v>
      </c>
      <c r="D843">
        <v>0.92731075690568376</v>
      </c>
      <c r="E843" s="6">
        <v>168.28532023414681</v>
      </c>
      <c r="F843" s="7">
        <v>142.04360199999999</v>
      </c>
      <c r="G843" s="7">
        <v>203.0268706</v>
      </c>
      <c r="H843" s="7">
        <v>156.05278768244204</v>
      </c>
    </row>
    <row r="844" spans="1:8" x14ac:dyDescent="0.25">
      <c r="A844" s="16"/>
      <c r="B844" s="5">
        <f>DATE(YEAR(siječanj!B844),MONTH(siječanj!B844)+10,DAY(siječanj!B844))</f>
        <v>44874</v>
      </c>
      <c r="C844" s="8">
        <v>8.7604166666666696</v>
      </c>
      <c r="D844">
        <v>0.92731075690568376</v>
      </c>
      <c r="E844" s="6">
        <v>170.26332887343079</v>
      </c>
      <c r="F844" s="7">
        <v>141.18654860000001</v>
      </c>
      <c r="G844" s="7">
        <v>203.28306559999999</v>
      </c>
      <c r="H844" s="7">
        <v>157.88701637090247</v>
      </c>
    </row>
    <row r="845" spans="1:8" x14ac:dyDescent="0.25">
      <c r="A845" s="16"/>
      <c r="B845" s="5">
        <f>DATE(YEAR(siječanj!B845),MONTH(siječanj!B845)+10,DAY(siječanj!B845))</f>
        <v>44874</v>
      </c>
      <c r="C845" s="8">
        <v>8.7708333333333304</v>
      </c>
      <c r="D845">
        <v>0.92731075690568376</v>
      </c>
      <c r="E845" s="6">
        <v>172.66381000835079</v>
      </c>
      <c r="F845" s="7">
        <v>139.89323259999998</v>
      </c>
      <c r="G845" s="7">
        <v>203.3192244</v>
      </c>
      <c r="H845" s="7">
        <v>160.11300834906294</v>
      </c>
    </row>
    <row r="846" spans="1:8" x14ac:dyDescent="0.25">
      <c r="A846" s="16"/>
      <c r="B846" s="5">
        <f>DATE(YEAR(siječanj!B846),MONTH(siječanj!B846)+10,DAY(siječanj!B846))</f>
        <v>44874</v>
      </c>
      <c r="C846" s="8">
        <v>8.78125</v>
      </c>
      <c r="D846">
        <v>0.92731075690568376</v>
      </c>
      <c r="E846" s="6">
        <v>175.99059326507094</v>
      </c>
      <c r="F846" s="7">
        <v>138.34575810000001</v>
      </c>
      <c r="G846" s="7">
        <v>203.51669319999999</v>
      </c>
      <c r="H846" s="7">
        <v>163.19797024891326</v>
      </c>
    </row>
    <row r="847" spans="1:8" x14ac:dyDescent="0.25">
      <c r="A847" s="16"/>
      <c r="B847" s="5">
        <f>DATE(YEAR(siječanj!B847),MONTH(siječanj!B847)+10,DAY(siječanj!B847))</f>
        <v>44874</v>
      </c>
      <c r="C847" s="8">
        <v>8.7916666666666696</v>
      </c>
      <c r="D847">
        <v>0.92731075690568376</v>
      </c>
      <c r="E847" s="6">
        <v>176.01231457842761</v>
      </c>
      <c r="F847" s="7">
        <v>135.67256980000002</v>
      </c>
      <c r="G847" s="7">
        <v>203.7745659</v>
      </c>
      <c r="H847" s="7">
        <v>163.21811265644303</v>
      </c>
    </row>
    <row r="848" spans="1:8" x14ac:dyDescent="0.25">
      <c r="A848" s="16"/>
      <c r="B848" s="5">
        <f>DATE(YEAR(siječanj!B848),MONTH(siječanj!B848)+10,DAY(siječanj!B848))</f>
        <v>44874</v>
      </c>
      <c r="C848" s="8">
        <v>8.8020833333333304</v>
      </c>
      <c r="D848">
        <v>0.92731075690568376</v>
      </c>
      <c r="E848" s="6">
        <v>175.42258459429564</v>
      </c>
      <c r="F848" s="7">
        <v>133.648312</v>
      </c>
      <c r="G848" s="7">
        <v>203.76078509999999</v>
      </c>
      <c r="H848" s="7">
        <v>162.67124969848763</v>
      </c>
    </row>
    <row r="849" spans="1:8" x14ac:dyDescent="0.25">
      <c r="A849" s="16"/>
      <c r="B849" s="5">
        <f>DATE(YEAR(siječanj!B849),MONTH(siječanj!B849)+10,DAY(siječanj!B849))</f>
        <v>44874</v>
      </c>
      <c r="C849" s="8">
        <v>8.8125</v>
      </c>
      <c r="D849">
        <v>0.92731075690568376</v>
      </c>
      <c r="E849" s="6">
        <v>176.36825103165066</v>
      </c>
      <c r="F849" s="7">
        <v>131.17748889999999</v>
      </c>
      <c r="G849" s="7">
        <v>203.46167</v>
      </c>
      <c r="H849" s="7">
        <v>163.54817635829161</v>
      </c>
    </row>
    <row r="850" spans="1:8" x14ac:dyDescent="0.25">
      <c r="A850" s="16"/>
      <c r="B850" s="5">
        <f>DATE(YEAR(siječanj!B850),MONTH(siječanj!B850)+10,DAY(siječanj!B850))</f>
        <v>44874</v>
      </c>
      <c r="C850" s="8">
        <v>8.8229166666666696</v>
      </c>
      <c r="D850">
        <v>0.92731075690568376</v>
      </c>
      <c r="E850" s="6">
        <v>177.38041975492101</v>
      </c>
      <c r="F850" s="7">
        <v>128.19334430000001</v>
      </c>
      <c r="G850" s="7">
        <v>203.2426782</v>
      </c>
      <c r="H850" s="7">
        <v>164.4867713031837</v>
      </c>
    </row>
    <row r="851" spans="1:8" x14ac:dyDescent="0.25">
      <c r="A851" s="16"/>
      <c r="B851" s="5">
        <f>DATE(YEAR(siječanj!B851),MONTH(siječanj!B851)+10,DAY(siječanj!B851))</f>
        <v>44874</v>
      </c>
      <c r="C851" s="8">
        <v>8.8333333333333304</v>
      </c>
      <c r="D851">
        <v>0.92731075690568376</v>
      </c>
      <c r="E851" s="6">
        <v>179.86504193858173</v>
      </c>
      <c r="F851" s="7">
        <v>122.01541040000001</v>
      </c>
      <c r="G851" s="7">
        <v>203.4378189</v>
      </c>
      <c r="H851" s="7">
        <v>166.79078818093876</v>
      </c>
    </row>
    <row r="852" spans="1:8" x14ac:dyDescent="0.25">
      <c r="A852" s="16"/>
      <c r="B852" s="5">
        <f>DATE(YEAR(siječanj!B852),MONTH(siječanj!B852)+10,DAY(siječanj!B852))</f>
        <v>44874</v>
      </c>
      <c r="C852" s="8">
        <v>8.84375</v>
      </c>
      <c r="D852">
        <v>0.92731075690568376</v>
      </c>
      <c r="E852" s="6">
        <v>180.10354152238898</v>
      </c>
      <c r="F852" s="7">
        <v>118.2867736</v>
      </c>
      <c r="G852" s="7">
        <v>202.91345010000001</v>
      </c>
      <c r="H852" s="7">
        <v>167.01195141052077</v>
      </c>
    </row>
    <row r="853" spans="1:8" x14ac:dyDescent="0.25">
      <c r="A853" s="16"/>
      <c r="B853" s="5">
        <f>DATE(YEAR(siječanj!B853),MONTH(siječanj!B853)+10,DAY(siječanj!B853))</f>
        <v>44874</v>
      </c>
      <c r="C853" s="8">
        <v>8.8541666666666696</v>
      </c>
      <c r="D853">
        <v>0.92731075690568376</v>
      </c>
      <c r="E853" s="6">
        <v>177.65768371201185</v>
      </c>
      <c r="F853" s="7">
        <v>115.4692378</v>
      </c>
      <c r="G853" s="7">
        <v>202.64638440000002</v>
      </c>
      <c r="H853" s="7">
        <v>164.74388115309628</v>
      </c>
    </row>
    <row r="854" spans="1:8" x14ac:dyDescent="0.25">
      <c r="A854" s="16"/>
      <c r="B854" s="5">
        <f>DATE(YEAR(siječanj!B854),MONTH(siječanj!B854)+10,DAY(siječanj!B854))</f>
        <v>44874</v>
      </c>
      <c r="C854" s="8">
        <v>8.8645833333333304</v>
      </c>
      <c r="D854">
        <v>0.92731075690568376</v>
      </c>
      <c r="E854" s="6">
        <v>174.28933131419421</v>
      </c>
      <c r="F854" s="7">
        <v>113.28295349999999</v>
      </c>
      <c r="G854" s="7">
        <v>201.92867609999999</v>
      </c>
      <c r="H854" s="7">
        <v>161.62037174155094</v>
      </c>
    </row>
    <row r="855" spans="1:8" x14ac:dyDescent="0.25">
      <c r="A855" s="16"/>
      <c r="B855" s="5">
        <f>DATE(YEAR(siječanj!B855),MONTH(siječanj!B855)+10,DAY(siječanj!B855))</f>
        <v>44874</v>
      </c>
      <c r="C855" s="8">
        <v>8.875</v>
      </c>
      <c r="D855">
        <v>0.92731075690568376</v>
      </c>
      <c r="E855" s="6">
        <v>173.09781729777859</v>
      </c>
      <c r="F855" s="7">
        <v>110.11265149999998</v>
      </c>
      <c r="G855" s="7">
        <v>200.7056092</v>
      </c>
      <c r="H855" s="7">
        <v>160.51546797712481</v>
      </c>
    </row>
    <row r="856" spans="1:8" x14ac:dyDescent="0.25">
      <c r="A856" s="16"/>
      <c r="B856" s="5">
        <f>DATE(YEAR(siječanj!B856),MONTH(siječanj!B856)+10,DAY(siječanj!B856))</f>
        <v>44874</v>
      </c>
      <c r="C856" s="8">
        <v>8.8854166666666696</v>
      </c>
      <c r="D856">
        <v>0.92731075690568376</v>
      </c>
      <c r="E856" s="6">
        <v>179.99028946583536</v>
      </c>
      <c r="F856" s="7">
        <v>107.8677598</v>
      </c>
      <c r="G856" s="7">
        <v>200.35308030000002</v>
      </c>
      <c r="H856" s="7">
        <v>166.9069315602369</v>
      </c>
    </row>
    <row r="857" spans="1:8" x14ac:dyDescent="0.25">
      <c r="A857" s="16"/>
      <c r="B857" s="5">
        <f>DATE(YEAR(siječanj!B857),MONTH(siječanj!B857)+10,DAY(siječanj!B857))</f>
        <v>44874</v>
      </c>
      <c r="C857" s="8">
        <v>8.8958333333333304</v>
      </c>
      <c r="D857">
        <v>0.92731075690568376</v>
      </c>
      <c r="E857" s="6">
        <v>186.34981802140052</v>
      </c>
      <c r="F857" s="7">
        <v>106.04063410000001</v>
      </c>
      <c r="G857" s="7">
        <v>199.7106843</v>
      </c>
      <c r="H857" s="7">
        <v>172.80419079866135</v>
      </c>
    </row>
    <row r="858" spans="1:8" x14ac:dyDescent="0.25">
      <c r="A858" s="16"/>
      <c r="B858" s="5">
        <f>DATE(YEAR(siječanj!B858),MONTH(siječanj!B858)+10,DAY(siječanj!B858))</f>
        <v>44874</v>
      </c>
      <c r="C858" s="8">
        <v>8.90625</v>
      </c>
      <c r="D858">
        <v>0.92731075690568376</v>
      </c>
      <c r="E858" s="6">
        <v>186.72396809074607</v>
      </c>
      <c r="F858" s="7">
        <v>104.22728559999999</v>
      </c>
      <c r="G858" s="7">
        <v>199.77946219999998</v>
      </c>
      <c r="H858" s="7">
        <v>173.15114418266248</v>
      </c>
    </row>
    <row r="859" spans="1:8" x14ac:dyDescent="0.25">
      <c r="A859" s="16"/>
      <c r="B859" s="5">
        <f>DATE(YEAR(siječanj!B859),MONTH(siječanj!B859)+10,DAY(siječanj!B859))</f>
        <v>44874</v>
      </c>
      <c r="C859" s="8">
        <v>8.9166666666666696</v>
      </c>
      <c r="D859">
        <v>0.92731075690568376</v>
      </c>
      <c r="E859" s="6">
        <v>185.38429382792307</v>
      </c>
      <c r="F859" s="7">
        <v>101.525811</v>
      </c>
      <c r="G859" s="7">
        <v>198.62090839999999</v>
      </c>
      <c r="H859" s="7">
        <v>171.90884982799702</v>
      </c>
    </row>
    <row r="860" spans="1:8" x14ac:dyDescent="0.25">
      <c r="A860" s="16"/>
      <c r="B860" s="5">
        <f>DATE(YEAR(siječanj!B860),MONTH(siječanj!B860)+10,DAY(siječanj!B860))</f>
        <v>44874</v>
      </c>
      <c r="C860" s="8">
        <v>8.9270833333333304</v>
      </c>
      <c r="D860">
        <v>0.92731075690568376</v>
      </c>
      <c r="E860" s="6">
        <v>182.20188512569013</v>
      </c>
      <c r="F860" s="7">
        <v>99.284619989999996</v>
      </c>
      <c r="G860" s="7">
        <v>196.23545540000001</v>
      </c>
      <c r="H860" s="7">
        <v>168.95776800554614</v>
      </c>
    </row>
    <row r="861" spans="1:8" x14ac:dyDescent="0.25">
      <c r="A861" s="16"/>
      <c r="B861" s="5">
        <f>DATE(YEAR(siječanj!B861),MONTH(siječanj!B861)+10,DAY(siječanj!B861))</f>
        <v>44874</v>
      </c>
      <c r="C861" s="8">
        <v>8.9375</v>
      </c>
      <c r="D861">
        <v>0.92731075690568376</v>
      </c>
      <c r="E861" s="6">
        <v>174.83122834125072</v>
      </c>
      <c r="F861" s="7">
        <v>97.229205359999995</v>
      </c>
      <c r="G861" s="7">
        <v>194.97338340000002</v>
      </c>
      <c r="H861" s="7">
        <v>162.12287868387563</v>
      </c>
    </row>
    <row r="862" spans="1:8" x14ac:dyDescent="0.25">
      <c r="A862" s="16"/>
      <c r="B862" s="5">
        <f>DATE(YEAR(siječanj!B862),MONTH(siječanj!B862)+10,DAY(siječanj!B862))</f>
        <v>44874</v>
      </c>
      <c r="C862" s="8">
        <v>8.9479166666666696</v>
      </c>
      <c r="D862">
        <v>0.92731075690568376</v>
      </c>
      <c r="E862" s="6">
        <v>168.02217245007475</v>
      </c>
      <c r="F862" s="7">
        <v>94.970038349999996</v>
      </c>
      <c r="G862" s="7">
        <v>194.52093500000001</v>
      </c>
      <c r="H862" s="7">
        <v>155.80876791161614</v>
      </c>
    </row>
    <row r="863" spans="1:8" x14ac:dyDescent="0.25">
      <c r="A863" s="16"/>
      <c r="B863" s="5">
        <f>DATE(YEAR(siječanj!B863),MONTH(siječanj!B863)+10,DAY(siječanj!B863))</f>
        <v>44874</v>
      </c>
      <c r="C863" s="8">
        <v>8.9583333333333304</v>
      </c>
      <c r="D863">
        <v>0.92731075690568376</v>
      </c>
      <c r="E863" s="6">
        <v>158.24596609188708</v>
      </c>
      <c r="F863" s="7">
        <v>92.126073890000001</v>
      </c>
      <c r="G863" s="7">
        <v>189.82355790000003</v>
      </c>
      <c r="H863" s="7">
        <v>146.74318659393899</v>
      </c>
    </row>
    <row r="864" spans="1:8" x14ac:dyDescent="0.25">
      <c r="A864" s="16"/>
      <c r="B864" s="5">
        <f>DATE(YEAR(siječanj!B864),MONTH(siječanj!B864)+10,DAY(siječanj!B864))</f>
        <v>44874</v>
      </c>
      <c r="C864" s="8">
        <v>8.96875</v>
      </c>
      <c r="D864">
        <v>0.92731075690568376</v>
      </c>
      <c r="E864" s="6">
        <v>147.74869711720532</v>
      </c>
      <c r="F864" s="7">
        <v>89.856577520000002</v>
      </c>
      <c r="G864" s="7">
        <v>189.22354740000003</v>
      </c>
      <c r="H864" s="7">
        <v>137.00895615558429</v>
      </c>
    </row>
    <row r="865" spans="1:8" x14ac:dyDescent="0.25">
      <c r="A865" s="16"/>
      <c r="B865" s="5">
        <f>DATE(YEAR(siječanj!B865),MONTH(siječanj!B865)+10,DAY(siječanj!B865))</f>
        <v>44874</v>
      </c>
      <c r="C865" s="8">
        <v>8.9791666666666696</v>
      </c>
      <c r="D865">
        <v>0.92731075690568376</v>
      </c>
      <c r="E865" s="6">
        <v>137.05473200962047</v>
      </c>
      <c r="F865" s="7">
        <v>87.864130669999994</v>
      </c>
      <c r="G865" s="7">
        <v>187.4277716</v>
      </c>
      <c r="H865" s="7">
        <v>127.0923272773468</v>
      </c>
    </row>
    <row r="866" spans="1:8" ht="15.75" thickBot="1" x14ac:dyDescent="0.3">
      <c r="A866" s="16"/>
      <c r="B866" s="5">
        <f>DATE(YEAR(siječanj!B866),MONTH(siječanj!B866)+10,DAY(siječanj!B866))</f>
        <v>44874</v>
      </c>
      <c r="C866" s="8">
        <v>8.9895833333333304</v>
      </c>
      <c r="D866">
        <v>0.92731075690568376</v>
      </c>
      <c r="E866" s="6">
        <v>126.70489950232437</v>
      </c>
      <c r="F866" s="7">
        <v>86.198375380000002</v>
      </c>
      <c r="G866" s="7">
        <v>186.92435499999999</v>
      </c>
      <c r="H866" s="7">
        <v>117.494816261159</v>
      </c>
    </row>
    <row r="867" spans="1:8" x14ac:dyDescent="0.25">
      <c r="A867" s="15">
        <f t="shared" ref="A867" si="7">A771+1</f>
        <v>314</v>
      </c>
      <c r="B867" s="5">
        <f>DATE(YEAR(siječanj!B867),MONTH(siječanj!B867)+10,DAY(siječanj!B867))</f>
        <v>44875</v>
      </c>
      <c r="C867" s="8">
        <v>9</v>
      </c>
      <c r="D867">
        <v>0.9299451901030551</v>
      </c>
      <c r="E867" s="6">
        <v>114.24965934818873</v>
      </c>
      <c r="F867" s="7">
        <v>83.30273029</v>
      </c>
      <c r="G867" s="7">
        <v>182.49754209999998</v>
      </c>
      <c r="H867" s="7">
        <v>106.24592118176065</v>
      </c>
    </row>
    <row r="868" spans="1:8" x14ac:dyDescent="0.25">
      <c r="A868" s="16"/>
      <c r="B868" s="5">
        <f>DATE(YEAR(siječanj!B868),MONTH(siječanj!B868)+10,DAY(siječanj!B868))</f>
        <v>44875</v>
      </c>
      <c r="C868" s="8">
        <v>9.0104166666666696</v>
      </c>
      <c r="D868">
        <v>0.9299451901030551</v>
      </c>
      <c r="E868" s="6">
        <v>105.10855766391387</v>
      </c>
      <c r="F868" s="7">
        <v>82.01268915</v>
      </c>
      <c r="G868" s="7">
        <v>180.29561769999998</v>
      </c>
      <c r="H868" s="7">
        <v>97.745197638226315</v>
      </c>
    </row>
    <row r="869" spans="1:8" x14ac:dyDescent="0.25">
      <c r="A869" s="16"/>
      <c r="B869" s="5">
        <f>DATE(YEAR(siječanj!B869),MONTH(siječanj!B869)+10,DAY(siječanj!B869))</f>
        <v>44875</v>
      </c>
      <c r="C869" s="8">
        <v>9.0208333333333304</v>
      </c>
      <c r="D869">
        <v>0.9299451901030551</v>
      </c>
      <c r="E869" s="6">
        <v>97.499296054821784</v>
      </c>
      <c r="F869" s="7">
        <v>81.042345209999993</v>
      </c>
      <c r="G869" s="7">
        <v>179.64270640000001</v>
      </c>
      <c r="H869" s="7">
        <v>90.669001404615287</v>
      </c>
    </row>
    <row r="870" spans="1:8" x14ac:dyDescent="0.25">
      <c r="A870" s="16"/>
      <c r="B870" s="5">
        <f>DATE(YEAR(siječanj!B870),MONTH(siječanj!B870)+10,DAY(siječanj!B870))</f>
        <v>44875</v>
      </c>
      <c r="C870" s="8">
        <v>9.03125</v>
      </c>
      <c r="D870">
        <v>0.9299451901030551</v>
      </c>
      <c r="E870" s="6">
        <v>90.154668508533533</v>
      </c>
      <c r="F870" s="7">
        <v>80.314939609999996</v>
      </c>
      <c r="G870" s="7">
        <v>179.95023130000001</v>
      </c>
      <c r="H870" s="7">
        <v>83.838900344846124</v>
      </c>
    </row>
    <row r="871" spans="1:8" x14ac:dyDescent="0.25">
      <c r="A871" s="16"/>
      <c r="B871" s="5">
        <f>DATE(YEAR(siječanj!B871),MONTH(siječanj!B871)+10,DAY(siječanj!B871))</f>
        <v>44875</v>
      </c>
      <c r="C871" s="8">
        <v>9.0416666666666696</v>
      </c>
      <c r="D871">
        <v>0.9299451901030551</v>
      </c>
      <c r="E871" s="6">
        <v>83.916516404219763</v>
      </c>
      <c r="F871" s="7">
        <v>79.743979760000002</v>
      </c>
      <c r="G871" s="7">
        <v>179.34288979999999</v>
      </c>
      <c r="H871" s="7">
        <v>78.037760800308291</v>
      </c>
    </row>
    <row r="872" spans="1:8" x14ac:dyDescent="0.25">
      <c r="A872" s="16"/>
      <c r="B872" s="5">
        <f>DATE(YEAR(siječanj!B872),MONTH(siječanj!B872)+10,DAY(siječanj!B872))</f>
        <v>44875</v>
      </c>
      <c r="C872" s="8">
        <v>9.0520833333333304</v>
      </c>
      <c r="D872">
        <v>0.9299451901030551</v>
      </c>
      <c r="E872" s="6">
        <v>78.761681791700155</v>
      </c>
      <c r="F872" s="7">
        <v>79.093340159999997</v>
      </c>
      <c r="G872" s="7">
        <v>179.0989534</v>
      </c>
      <c r="H872" s="7">
        <v>73.244047146618939</v>
      </c>
    </row>
    <row r="873" spans="1:8" x14ac:dyDescent="0.25">
      <c r="A873" s="16"/>
      <c r="B873" s="5">
        <f>DATE(YEAR(siječanj!B873),MONTH(siječanj!B873)+10,DAY(siječanj!B873))</f>
        <v>44875</v>
      </c>
      <c r="C873" s="8">
        <v>9.0625</v>
      </c>
      <c r="D873">
        <v>0.9299451901030551</v>
      </c>
      <c r="E873" s="6">
        <v>75.251436934805852</v>
      </c>
      <c r="F873" s="7">
        <v>78.806630240000004</v>
      </c>
      <c r="G873" s="7">
        <v>179.4631364</v>
      </c>
      <c r="H873" s="7">
        <v>69.97971182586609</v>
      </c>
    </row>
    <row r="874" spans="1:8" x14ac:dyDescent="0.25">
      <c r="A874" s="16"/>
      <c r="B874" s="5">
        <f>DATE(YEAR(siječanj!B874),MONTH(siječanj!B874)+10,DAY(siječanj!B874))</f>
        <v>44875</v>
      </c>
      <c r="C874" s="8">
        <v>9.0729166666666696</v>
      </c>
      <c r="D874">
        <v>0.9299451901030551</v>
      </c>
      <c r="E874" s="6">
        <v>71.736415533503518</v>
      </c>
      <c r="F874" s="7">
        <v>78.610754810000003</v>
      </c>
      <c r="G874" s="7">
        <v>179.54609669999999</v>
      </c>
      <c r="H874" s="7">
        <v>66.710934580615685</v>
      </c>
    </row>
    <row r="875" spans="1:8" x14ac:dyDescent="0.25">
      <c r="A875" s="16"/>
      <c r="B875" s="5">
        <f>DATE(YEAR(siječanj!B875),MONTH(siječanj!B875)+10,DAY(siječanj!B875))</f>
        <v>44875</v>
      </c>
      <c r="C875" s="8">
        <v>9.0833333333333304</v>
      </c>
      <c r="D875">
        <v>0.9299451901030551</v>
      </c>
      <c r="E875" s="6">
        <v>69.338094814428899</v>
      </c>
      <c r="F875" s="7">
        <v>78.106149680000001</v>
      </c>
      <c r="G875" s="7">
        <v>179.2855945</v>
      </c>
      <c r="H875" s="7">
        <v>64.480627763587748</v>
      </c>
    </row>
    <row r="876" spans="1:8" x14ac:dyDescent="0.25">
      <c r="A876" s="16"/>
      <c r="B876" s="5">
        <f>DATE(YEAR(siječanj!B876),MONTH(siječanj!B876)+10,DAY(siječanj!B876))</f>
        <v>44875</v>
      </c>
      <c r="C876" s="8">
        <v>9.09375</v>
      </c>
      <c r="D876">
        <v>0.9299451901030551</v>
      </c>
      <c r="E876" s="6">
        <v>67.153188630104509</v>
      </c>
      <c r="F876" s="7">
        <v>78.055716099999998</v>
      </c>
      <c r="G876" s="7">
        <v>179.49668919999999</v>
      </c>
      <c r="H876" s="7">
        <v>62.448784766648856</v>
      </c>
    </row>
    <row r="877" spans="1:8" x14ac:dyDescent="0.25">
      <c r="A877" s="16"/>
      <c r="B877" s="5">
        <f>DATE(YEAR(siječanj!B877),MONTH(siječanj!B877)+10,DAY(siječanj!B877))</f>
        <v>44875</v>
      </c>
      <c r="C877" s="8">
        <v>9.1041666666666696</v>
      </c>
      <c r="D877">
        <v>0.9299451901030551</v>
      </c>
      <c r="E877" s="6">
        <v>66.102764859528875</v>
      </c>
      <c r="F877" s="7">
        <v>77.646320720000006</v>
      </c>
      <c r="G877" s="7">
        <v>179.4843918</v>
      </c>
      <c r="H877" s="7">
        <v>61.471948233632133</v>
      </c>
    </row>
    <row r="878" spans="1:8" x14ac:dyDescent="0.25">
      <c r="A878" s="16"/>
      <c r="B878" s="5">
        <f>DATE(YEAR(siječanj!B878),MONTH(siječanj!B878)+10,DAY(siječanj!B878))</f>
        <v>44875</v>
      </c>
      <c r="C878" s="8">
        <v>9.1145833333333304</v>
      </c>
      <c r="D878">
        <v>0.9299451901030551</v>
      </c>
      <c r="E878" s="6">
        <v>64.577278948597069</v>
      </c>
      <c r="F878" s="7">
        <v>77.326223819999996</v>
      </c>
      <c r="G878" s="7">
        <v>179.72965139999999</v>
      </c>
      <c r="H878" s="7">
        <v>60.05332994819112</v>
      </c>
    </row>
    <row r="879" spans="1:8" x14ac:dyDescent="0.25">
      <c r="A879" s="16"/>
      <c r="B879" s="5">
        <f>DATE(YEAR(siječanj!B879),MONTH(siječanj!B879)+10,DAY(siječanj!B879))</f>
        <v>44875</v>
      </c>
      <c r="C879" s="8">
        <v>9.125</v>
      </c>
      <c r="D879">
        <v>0.9299451901030551</v>
      </c>
      <c r="E879" s="6">
        <v>64.131771614713188</v>
      </c>
      <c r="F879" s="7">
        <v>77.339195529999998</v>
      </c>
      <c r="G879" s="7">
        <v>179.69936669999998</v>
      </c>
      <c r="H879" s="7">
        <v>59.639032545890167</v>
      </c>
    </row>
    <row r="880" spans="1:8" x14ac:dyDescent="0.25">
      <c r="A880" s="16"/>
      <c r="B880" s="5">
        <f>DATE(YEAR(siječanj!B880),MONTH(siječanj!B880)+10,DAY(siječanj!B880))</f>
        <v>44875</v>
      </c>
      <c r="C880" s="8">
        <v>9.1354166666666696</v>
      </c>
      <c r="D880">
        <v>0.9299451901030551</v>
      </c>
      <c r="E880" s="6">
        <v>63.193341974737123</v>
      </c>
      <c r="F880" s="7">
        <v>77.446099689999997</v>
      </c>
      <c r="G880" s="7">
        <v>180.19876450000001</v>
      </c>
      <c r="H880" s="7">
        <v>58.766344415944282</v>
      </c>
    </row>
    <row r="881" spans="1:8" x14ac:dyDescent="0.25">
      <c r="A881" s="16"/>
      <c r="B881" s="5">
        <f>DATE(YEAR(siječanj!B881),MONTH(siječanj!B881)+10,DAY(siječanj!B881))</f>
        <v>44875</v>
      </c>
      <c r="C881" s="8">
        <v>9.1458333333333304</v>
      </c>
      <c r="D881">
        <v>0.9299451901030551</v>
      </c>
      <c r="E881" s="6">
        <v>62.866708147092652</v>
      </c>
      <c r="F881" s="7">
        <v>77.433738309999995</v>
      </c>
      <c r="G881" s="7">
        <v>180.9788753</v>
      </c>
      <c r="H881" s="7">
        <v>58.462592859001361</v>
      </c>
    </row>
    <row r="882" spans="1:8" x14ac:dyDescent="0.25">
      <c r="A882" s="16"/>
      <c r="B882" s="5">
        <f>DATE(YEAR(siječanj!B882),MONTH(siječanj!B882)+10,DAY(siječanj!B882))</f>
        <v>44875</v>
      </c>
      <c r="C882" s="8">
        <v>9.15625</v>
      </c>
      <c r="D882">
        <v>0.9299451901030551</v>
      </c>
      <c r="E882" s="6">
        <v>62.329817010060111</v>
      </c>
      <c r="F882" s="7">
        <v>77.612857959999999</v>
      </c>
      <c r="G882" s="7">
        <v>182.27637300000001</v>
      </c>
      <c r="H882" s="7">
        <v>57.963313528508991</v>
      </c>
    </row>
    <row r="883" spans="1:8" x14ac:dyDescent="0.25">
      <c r="A883" s="16"/>
      <c r="B883" s="5">
        <f>DATE(YEAR(siječanj!B883),MONTH(siječanj!B883)+10,DAY(siječanj!B883))</f>
        <v>44875</v>
      </c>
      <c r="C883" s="8">
        <v>9.1666666666666696</v>
      </c>
      <c r="D883">
        <v>0.9299451901030551</v>
      </c>
      <c r="E883" s="6">
        <v>62.087031343897934</v>
      </c>
      <c r="F883" s="7">
        <v>77.822698709999997</v>
      </c>
      <c r="G883" s="7">
        <v>184.58756330000003</v>
      </c>
      <c r="H883" s="7">
        <v>57.737536166035504</v>
      </c>
    </row>
    <row r="884" spans="1:8" x14ac:dyDescent="0.25">
      <c r="A884" s="16"/>
      <c r="B884" s="5">
        <f>DATE(YEAR(siječanj!B884),MONTH(siječanj!B884)+10,DAY(siječanj!B884))</f>
        <v>44875</v>
      </c>
      <c r="C884" s="8">
        <v>9.1770833333333304</v>
      </c>
      <c r="D884">
        <v>0.9299451901030551</v>
      </c>
      <c r="E884" s="6">
        <v>63.128033080295182</v>
      </c>
      <c r="F884" s="7">
        <v>78.091939069999995</v>
      </c>
      <c r="G884" s="7">
        <v>185.93486659999999</v>
      </c>
      <c r="H884" s="7">
        <v>58.705610723687052</v>
      </c>
    </row>
    <row r="885" spans="1:8" x14ac:dyDescent="0.25">
      <c r="A885" s="16"/>
      <c r="B885" s="5">
        <f>DATE(YEAR(siječanj!B885),MONTH(siječanj!B885)+10,DAY(siječanj!B885))</f>
        <v>44875</v>
      </c>
      <c r="C885" s="8">
        <v>9.1875</v>
      </c>
      <c r="D885">
        <v>0.9299451901030551</v>
      </c>
      <c r="E885" s="6">
        <v>63.068116289923083</v>
      </c>
      <c r="F885" s="7">
        <v>78.644238830000006</v>
      </c>
      <c r="G885" s="7">
        <v>191.25659709999999</v>
      </c>
      <c r="H885" s="7">
        <v>58.649891392674107</v>
      </c>
    </row>
    <row r="886" spans="1:8" x14ac:dyDescent="0.25">
      <c r="A886" s="16"/>
      <c r="B886" s="5">
        <f>DATE(YEAR(siječanj!B886),MONTH(siječanj!B886)+10,DAY(siječanj!B886))</f>
        <v>44875</v>
      </c>
      <c r="C886" s="8">
        <v>9.1979166666666696</v>
      </c>
      <c r="D886">
        <v>0.9299451901030551</v>
      </c>
      <c r="E886" s="6">
        <v>64.896349335106564</v>
      </c>
      <c r="F886" s="7">
        <v>79.855152889999999</v>
      </c>
      <c r="G886" s="7">
        <v>192.80713569999998</v>
      </c>
      <c r="H886" s="7">
        <v>60.350047919429947</v>
      </c>
    </row>
    <row r="887" spans="1:8" x14ac:dyDescent="0.25">
      <c r="A887" s="16"/>
      <c r="B887" s="5">
        <f>DATE(YEAR(siječanj!B887),MONTH(siječanj!B887)+10,DAY(siječanj!B887))</f>
        <v>44875</v>
      </c>
      <c r="C887" s="8">
        <v>9.2083333333333304</v>
      </c>
      <c r="D887">
        <v>0.9299451901030551</v>
      </c>
      <c r="E887" s="6">
        <v>66.222164569995314</v>
      </c>
      <c r="F887" s="7">
        <v>81.529595509999993</v>
      </c>
      <c r="G887" s="7">
        <v>197.5252735</v>
      </c>
      <c r="H887" s="7">
        <v>61.58298342008009</v>
      </c>
    </row>
    <row r="888" spans="1:8" x14ac:dyDescent="0.25">
      <c r="A888" s="16"/>
      <c r="B888" s="5">
        <f>DATE(YEAR(siječanj!B888),MONTH(siječanj!B888)+10,DAY(siječanj!B888))</f>
        <v>44875</v>
      </c>
      <c r="C888" s="8">
        <v>9.21875</v>
      </c>
      <c r="D888">
        <v>0.9299451901030551</v>
      </c>
      <c r="E888" s="6">
        <v>69.321231458209724</v>
      </c>
      <c r="F888" s="7">
        <v>83.090739510000006</v>
      </c>
      <c r="G888" s="7">
        <v>198.37714269999998</v>
      </c>
      <c r="H888" s="7">
        <v>64.46494576658273</v>
      </c>
    </row>
    <row r="889" spans="1:8" x14ac:dyDescent="0.25">
      <c r="A889" s="16"/>
      <c r="B889" s="5">
        <f>DATE(YEAR(siječanj!B889),MONTH(siječanj!B889)+10,DAY(siječanj!B889))</f>
        <v>44875</v>
      </c>
      <c r="C889" s="8">
        <v>9.2291666666666696</v>
      </c>
      <c r="D889">
        <v>0.9299451901030551</v>
      </c>
      <c r="E889" s="6">
        <v>72.568055500536843</v>
      </c>
      <c r="F889" s="7">
        <v>85.656564799999998</v>
      </c>
      <c r="G889" s="7">
        <v>198.59636699999999</v>
      </c>
      <c r="H889" s="7">
        <v>67.484314167855786</v>
      </c>
    </row>
    <row r="890" spans="1:8" x14ac:dyDescent="0.25">
      <c r="A890" s="16"/>
      <c r="B890" s="5">
        <f>DATE(YEAR(siječanj!B890),MONTH(siječanj!B890)+10,DAY(siječanj!B890))</f>
        <v>44875</v>
      </c>
      <c r="C890" s="8">
        <v>9.2395833333333304</v>
      </c>
      <c r="D890">
        <v>0.9299451901030551</v>
      </c>
      <c r="E890" s="6">
        <v>79.475407334160693</v>
      </c>
      <c r="F890" s="7">
        <v>89.700405180000004</v>
      </c>
      <c r="G890" s="7">
        <v>198.2375821</v>
      </c>
      <c r="H890" s="7">
        <v>73.907772781883807</v>
      </c>
    </row>
    <row r="891" spans="1:8" x14ac:dyDescent="0.25">
      <c r="A891" s="16"/>
      <c r="B891" s="5">
        <f>DATE(YEAR(siječanj!B891),MONTH(siječanj!B891)+10,DAY(siječanj!B891))</f>
        <v>44875</v>
      </c>
      <c r="C891" s="8">
        <v>9.25</v>
      </c>
      <c r="D891">
        <v>0.9299451901030551</v>
      </c>
      <c r="E891" s="6">
        <v>84.63870688486837</v>
      </c>
      <c r="F891" s="7">
        <v>95.77859620000001</v>
      </c>
      <c r="G891" s="7">
        <v>196.15111020000001</v>
      </c>
      <c r="H891" s="7">
        <v>78.709358364125677</v>
      </c>
    </row>
    <row r="892" spans="1:8" x14ac:dyDescent="0.25">
      <c r="A892" s="16"/>
      <c r="B892" s="5">
        <f>DATE(YEAR(siječanj!B892),MONTH(siječanj!B892)+10,DAY(siječanj!B892))</f>
        <v>44875</v>
      </c>
      <c r="C892" s="8">
        <v>9.2604166666666696</v>
      </c>
      <c r="D892">
        <v>0.9299451901030551</v>
      </c>
      <c r="E892" s="6">
        <v>91.220230082598931</v>
      </c>
      <c r="F892" s="7">
        <v>99.843430359999999</v>
      </c>
      <c r="G892" s="7">
        <v>191.2694405</v>
      </c>
      <c r="H892" s="7">
        <v>84.82981420540689</v>
      </c>
    </row>
    <row r="893" spans="1:8" x14ac:dyDescent="0.25">
      <c r="A893" s="16"/>
      <c r="B893" s="5">
        <f>DATE(YEAR(siječanj!B893),MONTH(siječanj!B893)+10,DAY(siječanj!B893))</f>
        <v>44875</v>
      </c>
      <c r="C893" s="8">
        <v>9.2708333333333304</v>
      </c>
      <c r="D893">
        <v>0.9299451901030551</v>
      </c>
      <c r="E893" s="6">
        <v>96.849172717998897</v>
      </c>
      <c r="F893" s="7">
        <v>105.4880162</v>
      </c>
      <c r="G893" s="7">
        <v>160.71087680000002</v>
      </c>
      <c r="H893" s="7">
        <v>90.064422334563105</v>
      </c>
    </row>
    <row r="894" spans="1:8" x14ac:dyDescent="0.25">
      <c r="A894" s="16"/>
      <c r="B894" s="5">
        <f>DATE(YEAR(siječanj!B894),MONTH(siječanj!B894)+10,DAY(siječanj!B894))</f>
        <v>44875</v>
      </c>
      <c r="C894" s="8">
        <v>9.28125</v>
      </c>
      <c r="D894">
        <v>0.9299451901030551</v>
      </c>
      <c r="E894" s="6">
        <v>103.23447038811621</v>
      </c>
      <c r="F894" s="7">
        <v>114.08785570000001</v>
      </c>
      <c r="G894" s="7">
        <v>97.094758990000003</v>
      </c>
      <c r="H894" s="7">
        <v>96.002399190264939</v>
      </c>
    </row>
    <row r="895" spans="1:8" x14ac:dyDescent="0.25">
      <c r="A895" s="16"/>
      <c r="B895" s="5">
        <f>DATE(YEAR(siječanj!B895),MONTH(siječanj!B895)+10,DAY(siječanj!B895))</f>
        <v>44875</v>
      </c>
      <c r="C895" s="8">
        <v>9.2916666666666696</v>
      </c>
      <c r="D895">
        <v>0.9299451901030551</v>
      </c>
      <c r="E895" s="6">
        <v>108.84306083398798</v>
      </c>
      <c r="F895" s="7">
        <v>125.3942497</v>
      </c>
      <c r="G895" s="7">
        <v>35.495796970000001</v>
      </c>
      <c r="H895" s="7">
        <v>101.21808089866134</v>
      </c>
    </row>
    <row r="896" spans="1:8" x14ac:dyDescent="0.25">
      <c r="A896" s="16"/>
      <c r="B896" s="5">
        <f>DATE(YEAR(siječanj!B896),MONTH(siječanj!B896)+10,DAY(siječanj!B896))</f>
        <v>44875</v>
      </c>
      <c r="C896" s="8">
        <v>9.3020833333333304</v>
      </c>
      <c r="D896">
        <v>0.9299451901030551</v>
      </c>
      <c r="E896" s="6">
        <v>110.52984621159233</v>
      </c>
      <c r="F896" s="7">
        <v>130.02804540000002</v>
      </c>
      <c r="G896" s="7">
        <v>13.130082939999999</v>
      </c>
      <c r="H896" s="7">
        <v>102.78669884730067</v>
      </c>
    </row>
    <row r="897" spans="1:8" x14ac:dyDescent="0.25">
      <c r="A897" s="16"/>
      <c r="B897" s="5">
        <f>DATE(YEAR(siječanj!B897),MONTH(siječanj!B897)+10,DAY(siječanj!B897))</f>
        <v>44875</v>
      </c>
      <c r="C897" s="8">
        <v>9.3125</v>
      </c>
      <c r="D897">
        <v>0.9299451901030551</v>
      </c>
      <c r="E897" s="6">
        <v>113.94547954846611</v>
      </c>
      <c r="F897" s="7">
        <v>135.22308869999998</v>
      </c>
      <c r="G897" s="7">
        <v>4.8659602619999998</v>
      </c>
      <c r="H897" s="7">
        <v>105.96305064008209</v>
      </c>
    </row>
    <row r="898" spans="1:8" x14ac:dyDescent="0.25">
      <c r="A898" s="16"/>
      <c r="B898" s="5">
        <f>DATE(YEAR(siječanj!B898),MONTH(siječanj!B898)+10,DAY(siječanj!B898))</f>
        <v>44875</v>
      </c>
      <c r="C898" s="8">
        <v>9.3229166666666696</v>
      </c>
      <c r="D898">
        <v>0.9299451901030551</v>
      </c>
      <c r="E898" s="6">
        <v>114.40331594667317</v>
      </c>
      <c r="F898" s="7">
        <v>142.6642392</v>
      </c>
      <c r="G898" s="7">
        <v>2.69015586</v>
      </c>
      <c r="H898" s="7">
        <v>106.38881339644885</v>
      </c>
    </row>
    <row r="899" spans="1:8" x14ac:dyDescent="0.25">
      <c r="A899" s="16"/>
      <c r="B899" s="5">
        <f>DATE(YEAR(siječanj!B899),MONTH(siječanj!B899)+10,DAY(siječanj!B899))</f>
        <v>44875</v>
      </c>
      <c r="C899" s="8">
        <v>9.3333333333333304</v>
      </c>
      <c r="D899">
        <v>0.9299451901030551</v>
      </c>
      <c r="E899" s="6">
        <v>113.11809587864278</v>
      </c>
      <c r="F899" s="7">
        <v>152.5678355</v>
      </c>
      <c r="G899" s="7">
        <v>1.7385696130000001</v>
      </c>
      <c r="H899" s="7">
        <v>105.19362917596007</v>
      </c>
    </row>
    <row r="900" spans="1:8" x14ac:dyDescent="0.25">
      <c r="A900" s="16"/>
      <c r="B900" s="5">
        <f>DATE(YEAR(siječanj!B900),MONTH(siječanj!B900)+10,DAY(siječanj!B900))</f>
        <v>44875</v>
      </c>
      <c r="C900" s="8">
        <v>9.34375</v>
      </c>
      <c r="D900">
        <v>0.9299451901030551</v>
      </c>
      <c r="E900" s="6">
        <v>111.86129977441564</v>
      </c>
      <c r="F900" s="7">
        <v>156.5773604</v>
      </c>
      <c r="G900" s="7">
        <v>1.3973868280000001</v>
      </c>
      <c r="H900" s="7">
        <v>104.02487768389379</v>
      </c>
    </row>
    <row r="901" spans="1:8" x14ac:dyDescent="0.25">
      <c r="A901" s="16"/>
      <c r="B901" s="5">
        <f>DATE(YEAR(siječanj!B901),MONTH(siječanj!B901)+10,DAY(siječanj!B901))</f>
        <v>44875</v>
      </c>
      <c r="C901" s="8">
        <v>9.3541666666666696</v>
      </c>
      <c r="D901">
        <v>0.9299451901030551</v>
      </c>
      <c r="E901" s="6">
        <v>112.89098911276984</v>
      </c>
      <c r="F901" s="7">
        <v>159.00644969999999</v>
      </c>
      <c r="G901" s="7">
        <v>1.3383142379999999</v>
      </c>
      <c r="H901" s="7">
        <v>104.98243233139668</v>
      </c>
    </row>
    <row r="902" spans="1:8" x14ac:dyDescent="0.25">
      <c r="A902" s="16"/>
      <c r="B902" s="5">
        <f>DATE(YEAR(siječanj!B902),MONTH(siječanj!B902)+10,DAY(siječanj!B902))</f>
        <v>44875</v>
      </c>
      <c r="C902" s="8">
        <v>9.3645833333333304</v>
      </c>
      <c r="D902">
        <v>0.9299451901030551</v>
      </c>
      <c r="E902" s="6">
        <v>113.05601271539638</v>
      </c>
      <c r="F902" s="7">
        <v>161.266671</v>
      </c>
      <c r="G902" s="7">
        <v>1.2217596959999999</v>
      </c>
      <c r="H902" s="7">
        <v>105.1358952369127</v>
      </c>
    </row>
    <row r="903" spans="1:8" x14ac:dyDescent="0.25">
      <c r="A903" s="16"/>
      <c r="B903" s="5">
        <f>DATE(YEAR(siječanj!B903),MONTH(siječanj!B903)+10,DAY(siječanj!B903))</f>
        <v>44875</v>
      </c>
      <c r="C903" s="8">
        <v>9.375</v>
      </c>
      <c r="D903">
        <v>0.9299451901030551</v>
      </c>
      <c r="E903" s="6">
        <v>114.55375574950557</v>
      </c>
      <c r="F903" s="7">
        <v>164.0226466</v>
      </c>
      <c r="G903" s="7">
        <v>1.123785671</v>
      </c>
      <c r="H903" s="7">
        <v>106.52871416749289</v>
      </c>
    </row>
    <row r="904" spans="1:8" x14ac:dyDescent="0.25">
      <c r="A904" s="16"/>
      <c r="B904" s="5">
        <f>DATE(YEAR(siječanj!B904),MONTH(siječanj!B904)+10,DAY(siječanj!B904))</f>
        <v>44875</v>
      </c>
      <c r="C904" s="8">
        <v>9.3854166666666696</v>
      </c>
      <c r="D904">
        <v>0.9299451901030551</v>
      </c>
      <c r="E904" s="6">
        <v>114.73484545930538</v>
      </c>
      <c r="F904" s="7">
        <v>165.37620149999998</v>
      </c>
      <c r="G904" s="7">
        <v>1.1920121209999999</v>
      </c>
      <c r="H904" s="7">
        <v>106.69711767209839</v>
      </c>
    </row>
    <row r="905" spans="1:8" x14ac:dyDescent="0.25">
      <c r="A905" s="16"/>
      <c r="B905" s="5">
        <f>DATE(YEAR(siječanj!B905),MONTH(siječanj!B905)+10,DAY(siječanj!B905))</f>
        <v>44875</v>
      </c>
      <c r="C905" s="8">
        <v>9.3958333333333304</v>
      </c>
      <c r="D905">
        <v>0.9299451901030551</v>
      </c>
      <c r="E905" s="6">
        <v>114.70317392186699</v>
      </c>
      <c r="F905" s="7">
        <v>165.94680209999999</v>
      </c>
      <c r="G905" s="7">
        <v>1.140215677</v>
      </c>
      <c r="H905" s="7">
        <v>106.66766487819439</v>
      </c>
    </row>
    <row r="906" spans="1:8" x14ac:dyDescent="0.25">
      <c r="A906" s="16"/>
      <c r="B906" s="5">
        <f>DATE(YEAR(siječanj!B906),MONTH(siječanj!B906)+10,DAY(siječanj!B906))</f>
        <v>44875</v>
      </c>
      <c r="C906" s="8">
        <v>9.40625</v>
      </c>
      <c r="D906">
        <v>0.9299451901030551</v>
      </c>
      <c r="E906" s="6">
        <v>115.30369009981496</v>
      </c>
      <c r="F906" s="7">
        <v>166.24853210000001</v>
      </c>
      <c r="G906" s="7">
        <v>1.085284092</v>
      </c>
      <c r="H906" s="7">
        <v>107.22611200945617</v>
      </c>
    </row>
    <row r="907" spans="1:8" x14ac:dyDescent="0.25">
      <c r="A907" s="16"/>
      <c r="B907" s="5">
        <f>DATE(YEAR(siječanj!B907),MONTH(siječanj!B907)+10,DAY(siječanj!B907))</f>
        <v>44875</v>
      </c>
      <c r="C907" s="8">
        <v>9.4166666666666696</v>
      </c>
      <c r="D907">
        <v>0.9299451901030551</v>
      </c>
      <c r="E907" s="6">
        <v>115.82031939559224</v>
      </c>
      <c r="F907" s="7">
        <v>165.70299650000001</v>
      </c>
      <c r="G907" s="7">
        <v>1.0528891149999999</v>
      </c>
      <c r="H907" s="7">
        <v>107.70654893813058</v>
      </c>
    </row>
    <row r="908" spans="1:8" x14ac:dyDescent="0.25">
      <c r="A908" s="16"/>
      <c r="B908" s="5">
        <f>DATE(YEAR(siječanj!B908),MONTH(siječanj!B908)+10,DAY(siječanj!B908))</f>
        <v>44875</v>
      </c>
      <c r="C908" s="8">
        <v>9.4270833333333304</v>
      </c>
      <c r="D908">
        <v>0.9299451901030551</v>
      </c>
      <c r="E908" s="6">
        <v>117.74317488201605</v>
      </c>
      <c r="F908" s="7">
        <v>164.77362629999999</v>
      </c>
      <c r="G908" s="7">
        <v>1.1306095970000001</v>
      </c>
      <c r="H908" s="7">
        <v>109.49469914899367</v>
      </c>
    </row>
    <row r="909" spans="1:8" x14ac:dyDescent="0.25">
      <c r="A909" s="16"/>
      <c r="B909" s="5">
        <f>DATE(YEAR(siječanj!B909),MONTH(siječanj!B909)+10,DAY(siječanj!B909))</f>
        <v>44875</v>
      </c>
      <c r="C909" s="8">
        <v>9.4375</v>
      </c>
      <c r="D909">
        <v>0.9299451901030551</v>
      </c>
      <c r="E909" s="6">
        <v>119.40774749137245</v>
      </c>
      <c r="F909" s="7">
        <v>164.3563106</v>
      </c>
      <c r="G909" s="7">
        <v>1.212634397</v>
      </c>
      <c r="H909" s="7">
        <v>111.04266044064195</v>
      </c>
    </row>
    <row r="910" spans="1:8" x14ac:dyDescent="0.25">
      <c r="A910" s="16"/>
      <c r="B910" s="5">
        <f>DATE(YEAR(siječanj!B910),MONTH(siječanj!B910)+10,DAY(siječanj!B910))</f>
        <v>44875</v>
      </c>
      <c r="C910" s="8">
        <v>9.4479166666666696</v>
      </c>
      <c r="D910">
        <v>0.9299451901030551</v>
      </c>
      <c r="E910" s="6">
        <v>120.34026478008063</v>
      </c>
      <c r="F910" s="7">
        <v>163.9561803</v>
      </c>
      <c r="G910" s="7">
        <v>1.1836206250000001</v>
      </c>
      <c r="H910" s="7">
        <v>111.90985040796407</v>
      </c>
    </row>
    <row r="911" spans="1:8" x14ac:dyDescent="0.25">
      <c r="A911" s="16"/>
      <c r="B911" s="5">
        <f>DATE(YEAR(siječanj!B911),MONTH(siječanj!B911)+10,DAY(siječanj!B911))</f>
        <v>44875</v>
      </c>
      <c r="C911" s="8">
        <v>9.4583333333333304</v>
      </c>
      <c r="D911">
        <v>0.9299451901030551</v>
      </c>
      <c r="E911" s="6">
        <v>120.48290782480947</v>
      </c>
      <c r="F911" s="7">
        <v>163.79977209999998</v>
      </c>
      <c r="G911" s="7">
        <v>1.1113095579999999</v>
      </c>
      <c r="H911" s="7">
        <v>112.04250062131131</v>
      </c>
    </row>
    <row r="912" spans="1:8" x14ac:dyDescent="0.25">
      <c r="A912" s="16"/>
      <c r="B912" s="5">
        <f>DATE(YEAR(siječanj!B912),MONTH(siječanj!B912)+10,DAY(siječanj!B912))</f>
        <v>44875</v>
      </c>
      <c r="C912" s="8">
        <v>9.46875</v>
      </c>
      <c r="D912">
        <v>0.9299451901030551</v>
      </c>
      <c r="E912" s="6">
        <v>119.74614347274837</v>
      </c>
      <c r="F912" s="7">
        <v>163.32519140000002</v>
      </c>
      <c r="G912" s="7">
        <v>1.176388054</v>
      </c>
      <c r="H912" s="7">
        <v>111.35735015587269</v>
      </c>
    </row>
    <row r="913" spans="1:8" x14ac:dyDescent="0.25">
      <c r="A913" s="16"/>
      <c r="B913" s="5">
        <f>DATE(YEAR(siječanj!B913),MONTH(siječanj!B913)+10,DAY(siječanj!B913))</f>
        <v>44875</v>
      </c>
      <c r="C913" s="8">
        <v>9.4791666666666696</v>
      </c>
      <c r="D913">
        <v>0.9299451901030551</v>
      </c>
      <c r="E913" s="6">
        <v>120.49026872695894</v>
      </c>
      <c r="F913" s="7">
        <v>162.77727419999999</v>
      </c>
      <c r="G913" s="7">
        <v>1.232244581</v>
      </c>
      <c r="H913" s="7">
        <v>112.04934585686003</v>
      </c>
    </row>
    <row r="914" spans="1:8" x14ac:dyDescent="0.25">
      <c r="A914" s="16"/>
      <c r="B914" s="5">
        <f>DATE(YEAR(siječanj!B914),MONTH(siječanj!B914)+10,DAY(siječanj!B914))</f>
        <v>44875</v>
      </c>
      <c r="C914" s="8">
        <v>9.4895833333333304</v>
      </c>
      <c r="D914">
        <v>0.9299451901030551</v>
      </c>
      <c r="E914" s="6">
        <v>121.13500591674097</v>
      </c>
      <c r="F914" s="7">
        <v>162.39073920000001</v>
      </c>
      <c r="G914" s="7">
        <v>1.254253539</v>
      </c>
      <c r="H914" s="7">
        <v>112.64891610537838</v>
      </c>
    </row>
    <row r="915" spans="1:8" x14ac:dyDescent="0.25">
      <c r="A915" s="16"/>
      <c r="B915" s="5">
        <f>DATE(YEAR(siječanj!B915),MONTH(siječanj!B915)+10,DAY(siječanj!B915))</f>
        <v>44875</v>
      </c>
      <c r="C915" s="8">
        <v>9.5</v>
      </c>
      <c r="D915">
        <v>0.9299451901030551</v>
      </c>
      <c r="E915" s="6">
        <v>121.79605940891366</v>
      </c>
      <c r="F915" s="7">
        <v>161.78482439999999</v>
      </c>
      <c r="G915" s="7">
        <v>1.121682396</v>
      </c>
      <c r="H915" s="7">
        <v>113.26365962082521</v>
      </c>
    </row>
    <row r="916" spans="1:8" x14ac:dyDescent="0.25">
      <c r="A916" s="16"/>
      <c r="B916" s="5">
        <f>DATE(YEAR(siječanj!B916),MONTH(siječanj!B916)+10,DAY(siječanj!B916))</f>
        <v>44875</v>
      </c>
      <c r="C916" s="8">
        <v>9.5104166666666696</v>
      </c>
      <c r="D916">
        <v>0.9299451901030551</v>
      </c>
      <c r="E916" s="6">
        <v>122.19576314692974</v>
      </c>
      <c r="F916" s="7">
        <v>161.0185477</v>
      </c>
      <c r="G916" s="7">
        <v>1.0701386070000001</v>
      </c>
      <c r="H916" s="7">
        <v>113.63536218945947</v>
      </c>
    </row>
    <row r="917" spans="1:8" x14ac:dyDescent="0.25">
      <c r="A917" s="16"/>
      <c r="B917" s="5">
        <f>DATE(YEAR(siječanj!B917),MONTH(siječanj!B917)+10,DAY(siječanj!B917))</f>
        <v>44875</v>
      </c>
      <c r="C917" s="8">
        <v>9.5208333333333304</v>
      </c>
      <c r="D917">
        <v>0.9299451901030551</v>
      </c>
      <c r="E917" s="6">
        <v>121.39855977162216</v>
      </c>
      <c r="F917" s="7">
        <v>160.32864850000001</v>
      </c>
      <c r="G917" s="7">
        <v>1.0604442809999999</v>
      </c>
      <c r="H917" s="7">
        <v>112.89400674505826</v>
      </c>
    </row>
    <row r="918" spans="1:8" x14ac:dyDescent="0.25">
      <c r="A918" s="16"/>
      <c r="B918" s="5">
        <f>DATE(YEAR(siječanj!B918),MONTH(siječanj!B918)+10,DAY(siječanj!B918))</f>
        <v>44875</v>
      </c>
      <c r="C918" s="8">
        <v>9.53125</v>
      </c>
      <c r="D918">
        <v>0.9299451901030551</v>
      </c>
      <c r="E918" s="6">
        <v>119.54998545813028</v>
      </c>
      <c r="F918" s="7">
        <v>159.85769830000001</v>
      </c>
      <c r="G918" s="7">
        <v>0.99972026900000011</v>
      </c>
      <c r="H918" s="7">
        <v>111.17493395367843</v>
      </c>
    </row>
    <row r="919" spans="1:8" x14ac:dyDescent="0.25">
      <c r="A919" s="16"/>
      <c r="B919" s="5">
        <f>DATE(YEAR(siječanj!B919),MONTH(siječanj!B919)+10,DAY(siječanj!B919))</f>
        <v>44875</v>
      </c>
      <c r="C919" s="8">
        <v>9.5416666666666696</v>
      </c>
      <c r="D919">
        <v>0.9299451901030551</v>
      </c>
      <c r="E919" s="6">
        <v>117.05557488300862</v>
      </c>
      <c r="F919" s="7">
        <v>159.14873610000001</v>
      </c>
      <c r="G919" s="7">
        <v>1.0477517629999999</v>
      </c>
      <c r="H919" s="7">
        <v>108.85526883720185</v>
      </c>
    </row>
    <row r="920" spans="1:8" x14ac:dyDescent="0.25">
      <c r="A920" s="16"/>
      <c r="B920" s="5">
        <f>DATE(YEAR(siječanj!B920),MONTH(siječanj!B920)+10,DAY(siječanj!B920))</f>
        <v>44875</v>
      </c>
      <c r="C920" s="8">
        <v>9.5520833333333304</v>
      </c>
      <c r="D920">
        <v>0.9299451901030551</v>
      </c>
      <c r="E920" s="6">
        <v>114.56485270166698</v>
      </c>
      <c r="F920" s="7">
        <v>158.09035880000002</v>
      </c>
      <c r="G920" s="7">
        <v>1.123700353</v>
      </c>
      <c r="H920" s="7">
        <v>106.53903372478021</v>
      </c>
    </row>
    <row r="921" spans="1:8" x14ac:dyDescent="0.25">
      <c r="A921" s="16"/>
      <c r="B921" s="5">
        <f>DATE(YEAR(siječanj!B921),MONTH(siječanj!B921)+10,DAY(siječanj!B921))</f>
        <v>44875</v>
      </c>
      <c r="C921" s="8">
        <v>9.5625</v>
      </c>
      <c r="D921">
        <v>0.9299451901030551</v>
      </c>
      <c r="E921" s="6">
        <v>115.85235629747507</v>
      </c>
      <c r="F921" s="7">
        <v>157.3690015</v>
      </c>
      <c r="G921" s="7">
        <v>1.101734604</v>
      </c>
      <c r="H921" s="7">
        <v>107.73634150094233</v>
      </c>
    </row>
    <row r="922" spans="1:8" x14ac:dyDescent="0.25">
      <c r="A922" s="16"/>
      <c r="B922" s="5">
        <f>DATE(YEAR(siječanj!B922),MONTH(siječanj!B922)+10,DAY(siječanj!B922))</f>
        <v>44875</v>
      </c>
      <c r="C922" s="8">
        <v>9.5729166666666696</v>
      </c>
      <c r="D922">
        <v>0.9299451901030551</v>
      </c>
      <c r="E922" s="6">
        <v>116.67665919047484</v>
      </c>
      <c r="F922" s="7">
        <v>156.38192319999999</v>
      </c>
      <c r="G922" s="7">
        <v>1.0792379090000002</v>
      </c>
      <c r="H922" s="7">
        <v>108.50289801147549</v>
      </c>
    </row>
    <row r="923" spans="1:8" x14ac:dyDescent="0.25">
      <c r="A923" s="16"/>
      <c r="B923" s="5">
        <f>DATE(YEAR(siječanj!B923),MONTH(siječanj!B923)+10,DAY(siječanj!B923))</f>
        <v>44875</v>
      </c>
      <c r="C923" s="8">
        <v>9.5833333333333304</v>
      </c>
      <c r="D923">
        <v>0.9299451901030551</v>
      </c>
      <c r="E923" s="6">
        <v>116.96043318740838</v>
      </c>
      <c r="F923" s="7">
        <v>154.76651430000001</v>
      </c>
      <c r="G923" s="7">
        <v>1.0891955099999999</v>
      </c>
      <c r="H923" s="7">
        <v>108.76679227500017</v>
      </c>
    </row>
    <row r="924" spans="1:8" x14ac:dyDescent="0.25">
      <c r="A924" s="16"/>
      <c r="B924" s="5">
        <f>DATE(YEAR(siječanj!B924),MONTH(siječanj!B924)+10,DAY(siječanj!B924))</f>
        <v>44875</v>
      </c>
      <c r="C924" s="8">
        <v>9.59375</v>
      </c>
      <c r="D924">
        <v>0.9299451901030551</v>
      </c>
      <c r="E924" s="6">
        <v>118.39300136022781</v>
      </c>
      <c r="F924" s="7">
        <v>153.87871519999999</v>
      </c>
      <c r="G924" s="7">
        <v>1.0743396650000001</v>
      </c>
      <c r="H924" s="7">
        <v>110.09900215680831</v>
      </c>
    </row>
    <row r="925" spans="1:8" x14ac:dyDescent="0.25">
      <c r="A925" s="16"/>
      <c r="B925" s="5">
        <f>DATE(YEAR(siječanj!B925),MONTH(siječanj!B925)+10,DAY(siječanj!B925))</f>
        <v>44875</v>
      </c>
      <c r="C925" s="8">
        <v>9.6041666666666696</v>
      </c>
      <c r="D925">
        <v>0.9299451901030551</v>
      </c>
      <c r="E925" s="6">
        <v>118.67618958264448</v>
      </c>
      <c r="F925" s="7">
        <v>152.86219680000002</v>
      </c>
      <c r="G925" s="7">
        <v>1.2383698570000001</v>
      </c>
      <c r="H925" s="7">
        <v>110.36235168213852</v>
      </c>
    </row>
    <row r="926" spans="1:8" x14ac:dyDescent="0.25">
      <c r="A926" s="16"/>
      <c r="B926" s="5">
        <f>DATE(YEAR(siječanj!B926),MONTH(siječanj!B926)+10,DAY(siječanj!B926))</f>
        <v>44875</v>
      </c>
      <c r="C926" s="8">
        <v>9.6145833333333304</v>
      </c>
      <c r="D926">
        <v>0.9299451901030551</v>
      </c>
      <c r="E926" s="6">
        <v>120.79615322980953</v>
      </c>
      <c r="F926" s="7">
        <v>150.79392430000001</v>
      </c>
      <c r="G926" s="7">
        <v>1.269107553</v>
      </c>
      <c r="H926" s="7">
        <v>112.33380167901299</v>
      </c>
    </row>
    <row r="927" spans="1:8" x14ac:dyDescent="0.25">
      <c r="A927" s="16"/>
      <c r="B927" s="5">
        <f>DATE(YEAR(siječanj!B927),MONTH(siječanj!B927)+10,DAY(siječanj!B927))</f>
        <v>44875</v>
      </c>
      <c r="C927" s="8">
        <v>9.625</v>
      </c>
      <c r="D927">
        <v>0.9299451901030551</v>
      </c>
      <c r="E927" s="6">
        <v>122.5654265806112</v>
      </c>
      <c r="F927" s="7">
        <v>147.01357380000002</v>
      </c>
      <c r="G927" s="7">
        <v>1.4543257519999999</v>
      </c>
      <c r="H927" s="7">
        <v>113.97912892156853</v>
      </c>
    </row>
    <row r="928" spans="1:8" x14ac:dyDescent="0.25">
      <c r="A928" s="16"/>
      <c r="B928" s="5">
        <f>DATE(YEAR(siječanj!B928),MONTH(siječanj!B928)+10,DAY(siječanj!B928))</f>
        <v>44875</v>
      </c>
      <c r="C928" s="8">
        <v>9.6354166666666696</v>
      </c>
      <c r="D928">
        <v>0.9299451901030551</v>
      </c>
      <c r="E928" s="6">
        <v>124.59456142116137</v>
      </c>
      <c r="F928" s="7">
        <v>145.33087369999998</v>
      </c>
      <c r="G928" s="7">
        <v>1.8087777709999999</v>
      </c>
      <c r="H928" s="7">
        <v>115.86611310660869</v>
      </c>
    </row>
    <row r="929" spans="1:8" x14ac:dyDescent="0.25">
      <c r="A929" s="16"/>
      <c r="B929" s="5">
        <f>DATE(YEAR(siječanj!B929),MONTH(siječanj!B929)+10,DAY(siječanj!B929))</f>
        <v>44875</v>
      </c>
      <c r="C929" s="8">
        <v>9.6458333333333304</v>
      </c>
      <c r="D929">
        <v>0.9299451901030551</v>
      </c>
      <c r="E929" s="6">
        <v>126.43316664664637</v>
      </c>
      <c r="F929" s="7">
        <v>144.16553390000001</v>
      </c>
      <c r="G929" s="7">
        <v>2.42079018</v>
      </c>
      <c r="H929" s="7">
        <v>117.5759151925468</v>
      </c>
    </row>
    <row r="930" spans="1:8" x14ac:dyDescent="0.25">
      <c r="A930" s="16"/>
      <c r="B930" s="5">
        <f>DATE(YEAR(siječanj!B930),MONTH(siječanj!B930)+10,DAY(siječanj!B930))</f>
        <v>44875</v>
      </c>
      <c r="C930" s="8">
        <v>9.65625</v>
      </c>
      <c r="D930">
        <v>0.9299451901030551</v>
      </c>
      <c r="E930" s="6">
        <v>130.12100145881163</v>
      </c>
      <c r="F930" s="7">
        <v>143.0807126</v>
      </c>
      <c r="G930" s="7">
        <v>6.1015194050000003</v>
      </c>
      <c r="H930" s="7">
        <v>121.00539943801449</v>
      </c>
    </row>
    <row r="931" spans="1:8" x14ac:dyDescent="0.25">
      <c r="A931" s="16"/>
      <c r="B931" s="5">
        <f>DATE(YEAR(siječanj!B931),MONTH(siječanj!B931)+10,DAY(siječanj!B931))</f>
        <v>44875</v>
      </c>
      <c r="C931" s="8">
        <v>9.6666666666666696</v>
      </c>
      <c r="D931">
        <v>0.9299451901030551</v>
      </c>
      <c r="E931" s="6">
        <v>131.61790355899575</v>
      </c>
      <c r="F931" s="7">
        <v>140.8572667</v>
      </c>
      <c r="G931" s="7">
        <v>15.313099040000001</v>
      </c>
      <c r="H931" s="7">
        <v>122.39743634613588</v>
      </c>
    </row>
    <row r="932" spans="1:8" x14ac:dyDescent="0.25">
      <c r="A932" s="16"/>
      <c r="B932" s="5">
        <f>DATE(YEAR(siječanj!B932),MONTH(siječanj!B932)+10,DAY(siječanj!B932))</f>
        <v>44875</v>
      </c>
      <c r="C932" s="8">
        <v>9.6770833333333304</v>
      </c>
      <c r="D932">
        <v>0.9299451901030551</v>
      </c>
      <c r="E932" s="6">
        <v>134.40172050195656</v>
      </c>
      <c r="F932" s="7">
        <v>141.276871</v>
      </c>
      <c r="G932" s="7">
        <v>45.471810920000003</v>
      </c>
      <c r="H932" s="7">
        <v>124.98623352236967</v>
      </c>
    </row>
    <row r="933" spans="1:8" x14ac:dyDescent="0.25">
      <c r="A933" s="16"/>
      <c r="B933" s="5">
        <f>DATE(YEAR(siječanj!B933),MONTH(siječanj!B933)+10,DAY(siječanj!B933))</f>
        <v>44875</v>
      </c>
      <c r="C933" s="8">
        <v>9.6875</v>
      </c>
      <c r="D933">
        <v>0.9299451901030551</v>
      </c>
      <c r="E933" s="6">
        <v>139.51561741845114</v>
      </c>
      <c r="F933" s="7">
        <v>142.32236209999999</v>
      </c>
      <c r="G933" s="7">
        <v>120.8184037</v>
      </c>
      <c r="H933" s="7">
        <v>129.74187736254666</v>
      </c>
    </row>
    <row r="934" spans="1:8" x14ac:dyDescent="0.25">
      <c r="A934" s="16"/>
      <c r="B934" s="5">
        <f>DATE(YEAR(siječanj!B934),MONTH(siječanj!B934)+10,DAY(siječanj!B934))</f>
        <v>44875</v>
      </c>
      <c r="C934" s="8">
        <v>9.6979166666666696</v>
      </c>
      <c r="D934">
        <v>0.9299451901030551</v>
      </c>
      <c r="E934" s="6">
        <v>144.41021127704354</v>
      </c>
      <c r="F934" s="7">
        <v>143.63995549999999</v>
      </c>
      <c r="G934" s="7">
        <v>182.200684</v>
      </c>
      <c r="H934" s="7">
        <v>134.29358137885262</v>
      </c>
    </row>
    <row r="935" spans="1:8" x14ac:dyDescent="0.25">
      <c r="A935" s="16"/>
      <c r="B935" s="5">
        <f>DATE(YEAR(siječanj!B935),MONTH(siječanj!B935)+10,DAY(siječanj!B935))</f>
        <v>44875</v>
      </c>
      <c r="C935" s="8">
        <v>9.7083333333333304</v>
      </c>
      <c r="D935">
        <v>0.9299451901030551</v>
      </c>
      <c r="E935" s="6">
        <v>148.54444499176415</v>
      </c>
      <c r="F935" s="7">
        <v>143.47225030000001</v>
      </c>
      <c r="G935" s="7">
        <v>199.7011899</v>
      </c>
      <c r="H935" s="7">
        <v>138.13819213661893</v>
      </c>
    </row>
    <row r="936" spans="1:8" x14ac:dyDescent="0.25">
      <c r="A936" s="16"/>
      <c r="B936" s="5">
        <f>DATE(YEAR(siječanj!B936),MONTH(siječanj!B936)+10,DAY(siječanj!B936))</f>
        <v>44875</v>
      </c>
      <c r="C936" s="8">
        <v>9.71875</v>
      </c>
      <c r="D936">
        <v>0.9299451901030551</v>
      </c>
      <c r="E936" s="6">
        <v>154.8746212798425</v>
      </c>
      <c r="F936" s="7">
        <v>143.23907940000001</v>
      </c>
      <c r="G936" s="7">
        <v>201.43123510000001</v>
      </c>
      <c r="H936" s="7">
        <v>144.02490912822179</v>
      </c>
    </row>
    <row r="937" spans="1:8" x14ac:dyDescent="0.25">
      <c r="A937" s="16"/>
      <c r="B937" s="5">
        <f>DATE(YEAR(siječanj!B937),MONTH(siječanj!B937)+10,DAY(siječanj!B937))</f>
        <v>44875</v>
      </c>
      <c r="C937" s="8">
        <v>9.7291666666666696</v>
      </c>
      <c r="D937">
        <v>0.9299451901030551</v>
      </c>
      <c r="E937" s="6">
        <v>161.37192499461736</v>
      </c>
      <c r="F937" s="7">
        <v>142.8523654</v>
      </c>
      <c r="G937" s="7">
        <v>201.90479059999998</v>
      </c>
      <c r="H937" s="7">
        <v>150.06704546641538</v>
      </c>
    </row>
    <row r="938" spans="1:8" x14ac:dyDescent="0.25">
      <c r="A938" s="16"/>
      <c r="B938" s="5">
        <f>DATE(YEAR(siječanj!B938),MONTH(siječanj!B938)+10,DAY(siječanj!B938))</f>
        <v>44875</v>
      </c>
      <c r="C938" s="8">
        <v>9.7395833333333304</v>
      </c>
      <c r="D938">
        <v>0.9299451901030551</v>
      </c>
      <c r="E938" s="6">
        <v>165.3330494327021</v>
      </c>
      <c r="F938" s="7">
        <v>142.6167001</v>
      </c>
      <c r="G938" s="7">
        <v>202.34720919999998</v>
      </c>
      <c r="H938" s="7">
        <v>153.75067408501195</v>
      </c>
    </row>
    <row r="939" spans="1:8" x14ac:dyDescent="0.25">
      <c r="A939" s="16"/>
      <c r="B939" s="5">
        <f>DATE(YEAR(siječanj!B939),MONTH(siječanj!B939)+10,DAY(siječanj!B939))</f>
        <v>44875</v>
      </c>
      <c r="C939" s="8">
        <v>9.75</v>
      </c>
      <c r="D939">
        <v>0.9299451901030551</v>
      </c>
      <c r="E939" s="6">
        <v>168.28532023414681</v>
      </c>
      <c r="F939" s="7">
        <v>142.04360199999999</v>
      </c>
      <c r="G939" s="7">
        <v>203.0268706</v>
      </c>
      <c r="H939" s="7">
        <v>156.49612411669716</v>
      </c>
    </row>
    <row r="940" spans="1:8" x14ac:dyDescent="0.25">
      <c r="A940" s="16"/>
      <c r="B940" s="5">
        <f>DATE(YEAR(siječanj!B940),MONTH(siječanj!B940)+10,DAY(siječanj!B940))</f>
        <v>44875</v>
      </c>
      <c r="C940" s="8">
        <v>9.7604166666666696</v>
      </c>
      <c r="D940">
        <v>0.9299451901030551</v>
      </c>
      <c r="E940" s="6">
        <v>170.26332887343079</v>
      </c>
      <c r="F940" s="7">
        <v>141.18654860000001</v>
      </c>
      <c r="G940" s="7">
        <v>203.28306559999999</v>
      </c>
      <c r="H940" s="7">
        <v>158.33556373678158</v>
      </c>
    </row>
    <row r="941" spans="1:8" x14ac:dyDescent="0.25">
      <c r="A941" s="16"/>
      <c r="B941" s="5">
        <f>DATE(YEAR(siječanj!B941),MONTH(siječanj!B941)+10,DAY(siječanj!B941))</f>
        <v>44875</v>
      </c>
      <c r="C941" s="8">
        <v>9.7708333333333304</v>
      </c>
      <c r="D941">
        <v>0.9299451901030551</v>
      </c>
      <c r="E941" s="6">
        <v>172.66381000835079</v>
      </c>
      <c r="F941" s="7">
        <v>139.89323259999998</v>
      </c>
      <c r="G941" s="7">
        <v>203.3192244</v>
      </c>
      <c r="H941" s="7">
        <v>160.56787962213357</v>
      </c>
    </row>
    <row r="942" spans="1:8" x14ac:dyDescent="0.25">
      <c r="A942" s="16"/>
      <c r="B942" s="5">
        <f>DATE(YEAR(siječanj!B942),MONTH(siječanj!B942)+10,DAY(siječanj!B942))</f>
        <v>44875</v>
      </c>
      <c r="C942" s="8">
        <v>9.78125</v>
      </c>
      <c r="D942">
        <v>0.9299451901030551</v>
      </c>
      <c r="E942" s="6">
        <v>175.99059326507094</v>
      </c>
      <c r="F942" s="7">
        <v>138.34575810000001</v>
      </c>
      <c r="G942" s="7">
        <v>203.51669319999999</v>
      </c>
      <c r="H942" s="7">
        <v>163.66160571023585</v>
      </c>
    </row>
    <row r="943" spans="1:8" x14ac:dyDescent="0.25">
      <c r="A943" s="16"/>
      <c r="B943" s="5">
        <f>DATE(YEAR(siječanj!B943),MONTH(siječanj!B943)+10,DAY(siječanj!B943))</f>
        <v>44875</v>
      </c>
      <c r="C943" s="8">
        <v>9.7916666666666696</v>
      </c>
      <c r="D943">
        <v>0.9299451901030551</v>
      </c>
      <c r="E943" s="6">
        <v>176.01231457842761</v>
      </c>
      <c r="F943" s="7">
        <v>135.67256980000002</v>
      </c>
      <c r="G943" s="7">
        <v>203.7745659</v>
      </c>
      <c r="H943" s="7">
        <v>163.6818053411146</v>
      </c>
    </row>
    <row r="944" spans="1:8" x14ac:dyDescent="0.25">
      <c r="A944" s="16"/>
      <c r="B944" s="5">
        <f>DATE(YEAR(siječanj!B944),MONTH(siječanj!B944)+10,DAY(siječanj!B944))</f>
        <v>44875</v>
      </c>
      <c r="C944" s="8">
        <v>9.8020833333333304</v>
      </c>
      <c r="D944">
        <v>0.9299451901030551</v>
      </c>
      <c r="E944" s="6">
        <v>175.42258459429564</v>
      </c>
      <c r="F944" s="7">
        <v>133.648312</v>
      </c>
      <c r="G944" s="7">
        <v>203.76078509999999</v>
      </c>
      <c r="H944" s="7">
        <v>163.13338877891152</v>
      </c>
    </row>
    <row r="945" spans="1:8" x14ac:dyDescent="0.25">
      <c r="A945" s="16"/>
      <c r="B945" s="5">
        <f>DATE(YEAR(siječanj!B945),MONTH(siječanj!B945)+10,DAY(siječanj!B945))</f>
        <v>44875</v>
      </c>
      <c r="C945" s="8">
        <v>9.8125</v>
      </c>
      <c r="D945">
        <v>0.9299451901030551</v>
      </c>
      <c r="E945" s="6">
        <v>176.36825103165066</v>
      </c>
      <c r="F945" s="7">
        <v>131.17748889999999</v>
      </c>
      <c r="G945" s="7">
        <v>203.46167</v>
      </c>
      <c r="H945" s="7">
        <v>164.01280673377173</v>
      </c>
    </row>
    <row r="946" spans="1:8" x14ac:dyDescent="0.25">
      <c r="A946" s="16"/>
      <c r="B946" s="5">
        <f>DATE(YEAR(siječanj!B946),MONTH(siječanj!B946)+10,DAY(siječanj!B946))</f>
        <v>44875</v>
      </c>
      <c r="C946" s="8">
        <v>9.8229166666666696</v>
      </c>
      <c r="D946">
        <v>0.9299451901030551</v>
      </c>
      <c r="E946" s="6">
        <v>177.38041975492101</v>
      </c>
      <c r="F946" s="7">
        <v>128.19334430000001</v>
      </c>
      <c r="G946" s="7">
        <v>203.2426782</v>
      </c>
      <c r="H946" s="7">
        <v>164.95406816954971</v>
      </c>
    </row>
    <row r="947" spans="1:8" x14ac:dyDescent="0.25">
      <c r="A947" s="16"/>
      <c r="B947" s="5">
        <f>DATE(YEAR(siječanj!B947),MONTH(siječanj!B947)+10,DAY(siječanj!B947))</f>
        <v>44875</v>
      </c>
      <c r="C947" s="8">
        <v>9.8333333333333304</v>
      </c>
      <c r="D947">
        <v>0.9299451901030551</v>
      </c>
      <c r="E947" s="6">
        <v>179.86504193858173</v>
      </c>
      <c r="F947" s="7">
        <v>122.01541040000001</v>
      </c>
      <c r="G947" s="7">
        <v>203.4378189</v>
      </c>
      <c r="H947" s="7">
        <v>167.26463061846837</v>
      </c>
    </row>
    <row r="948" spans="1:8" x14ac:dyDescent="0.25">
      <c r="A948" s="16"/>
      <c r="B948" s="5">
        <f>DATE(YEAR(siječanj!B948),MONTH(siječanj!B948)+10,DAY(siječanj!B948))</f>
        <v>44875</v>
      </c>
      <c r="C948" s="8">
        <v>9.84375</v>
      </c>
      <c r="D948">
        <v>0.9299451901030551</v>
      </c>
      <c r="E948" s="6">
        <v>180.10354152238898</v>
      </c>
      <c r="F948" s="7">
        <v>118.2867736</v>
      </c>
      <c r="G948" s="7">
        <v>202.91345010000001</v>
      </c>
      <c r="H948" s="7">
        <v>167.48642215927148</v>
      </c>
    </row>
    <row r="949" spans="1:8" x14ac:dyDescent="0.25">
      <c r="A949" s="16"/>
      <c r="B949" s="5">
        <f>DATE(YEAR(siječanj!B949),MONTH(siječanj!B949)+10,DAY(siječanj!B949))</f>
        <v>44875</v>
      </c>
      <c r="C949" s="8">
        <v>9.8541666666666696</v>
      </c>
      <c r="D949">
        <v>0.9299451901030551</v>
      </c>
      <c r="E949" s="6">
        <v>177.65768371201185</v>
      </c>
      <c r="F949" s="7">
        <v>115.4692378</v>
      </c>
      <c r="G949" s="7">
        <v>202.64638440000002</v>
      </c>
      <c r="H949" s="7">
        <v>165.2119084528353</v>
      </c>
    </row>
    <row r="950" spans="1:8" x14ac:dyDescent="0.25">
      <c r="A950" s="16"/>
      <c r="B950" s="5">
        <f>DATE(YEAR(siječanj!B950),MONTH(siječanj!B950)+10,DAY(siječanj!B950))</f>
        <v>44875</v>
      </c>
      <c r="C950" s="8">
        <v>9.8645833333333304</v>
      </c>
      <c r="D950">
        <v>0.9299451901030551</v>
      </c>
      <c r="E950" s="6">
        <v>174.28933131419421</v>
      </c>
      <c r="F950" s="7">
        <v>113.28295349999999</v>
      </c>
      <c r="G950" s="7">
        <v>201.92867609999999</v>
      </c>
      <c r="H950" s="7">
        <v>162.0795253419127</v>
      </c>
    </row>
    <row r="951" spans="1:8" x14ac:dyDescent="0.25">
      <c r="A951" s="16"/>
      <c r="B951" s="5">
        <f>DATE(YEAR(siječanj!B951),MONTH(siječanj!B951)+10,DAY(siječanj!B951))</f>
        <v>44875</v>
      </c>
      <c r="C951" s="8">
        <v>9.875</v>
      </c>
      <c r="D951">
        <v>0.9299451901030551</v>
      </c>
      <c r="E951" s="6">
        <v>173.09781729777859</v>
      </c>
      <c r="F951" s="7">
        <v>110.11265149999998</v>
      </c>
      <c r="G951" s="7">
        <v>200.7056092</v>
      </c>
      <c r="H951" s="7">
        <v>160.97148261340661</v>
      </c>
    </row>
    <row r="952" spans="1:8" x14ac:dyDescent="0.25">
      <c r="A952" s="16"/>
      <c r="B952" s="5">
        <f>DATE(YEAR(siječanj!B952),MONTH(siječanj!B952)+10,DAY(siječanj!B952))</f>
        <v>44875</v>
      </c>
      <c r="C952" s="8">
        <v>9.8854166666666696</v>
      </c>
      <c r="D952">
        <v>0.9299451901030551</v>
      </c>
      <c r="E952" s="6">
        <v>179.99028946583536</v>
      </c>
      <c r="F952" s="7">
        <v>107.8677598</v>
      </c>
      <c r="G952" s="7">
        <v>200.35308030000002</v>
      </c>
      <c r="H952" s="7">
        <v>167.38110395401017</v>
      </c>
    </row>
    <row r="953" spans="1:8" x14ac:dyDescent="0.25">
      <c r="A953" s="16"/>
      <c r="B953" s="5">
        <f>DATE(YEAR(siječanj!B953),MONTH(siječanj!B953)+10,DAY(siječanj!B953))</f>
        <v>44875</v>
      </c>
      <c r="C953" s="8">
        <v>9.8958333333333304</v>
      </c>
      <c r="D953">
        <v>0.9299451901030551</v>
      </c>
      <c r="E953" s="6">
        <v>186.34981802140052</v>
      </c>
      <c r="F953" s="7">
        <v>106.04063410000001</v>
      </c>
      <c r="G953" s="7">
        <v>199.7106843</v>
      </c>
      <c r="H953" s="7">
        <v>173.29511694558104</v>
      </c>
    </row>
    <row r="954" spans="1:8" x14ac:dyDescent="0.25">
      <c r="A954" s="16"/>
      <c r="B954" s="5">
        <f>DATE(YEAR(siječanj!B954),MONTH(siječanj!B954)+10,DAY(siječanj!B954))</f>
        <v>44875</v>
      </c>
      <c r="C954" s="8">
        <v>9.90625</v>
      </c>
      <c r="D954">
        <v>0.9299451901030551</v>
      </c>
      <c r="E954" s="6">
        <v>186.72396809074607</v>
      </c>
      <c r="F954" s="7">
        <v>104.22728559999999</v>
      </c>
      <c r="G954" s="7">
        <v>199.77946219999998</v>
      </c>
      <c r="H954" s="7">
        <v>173.64305600294566</v>
      </c>
    </row>
    <row r="955" spans="1:8" x14ac:dyDescent="0.25">
      <c r="A955" s="16"/>
      <c r="B955" s="5">
        <f>DATE(YEAR(siječanj!B955),MONTH(siječanj!B955)+10,DAY(siječanj!B955))</f>
        <v>44875</v>
      </c>
      <c r="C955" s="8">
        <v>9.9166666666666696</v>
      </c>
      <c r="D955">
        <v>0.9299451901030551</v>
      </c>
      <c r="E955" s="6">
        <v>185.38429382792307</v>
      </c>
      <c r="F955" s="7">
        <v>101.525811</v>
      </c>
      <c r="G955" s="7">
        <v>198.62090839999999</v>
      </c>
      <c r="H955" s="7">
        <v>172.39723236592855</v>
      </c>
    </row>
    <row r="956" spans="1:8" x14ac:dyDescent="0.25">
      <c r="A956" s="16"/>
      <c r="B956" s="5">
        <f>DATE(YEAR(siječanj!B956),MONTH(siječanj!B956)+10,DAY(siječanj!B956))</f>
        <v>44875</v>
      </c>
      <c r="C956" s="8">
        <v>9.9270833333333304</v>
      </c>
      <c r="D956">
        <v>0.9299451901030551</v>
      </c>
      <c r="E956" s="6">
        <v>182.20188512569013</v>
      </c>
      <c r="F956" s="7">
        <v>99.284619989999996</v>
      </c>
      <c r="G956" s="7">
        <v>196.23545540000001</v>
      </c>
      <c r="H956" s="7">
        <v>169.43776670034492</v>
      </c>
    </row>
    <row r="957" spans="1:8" x14ac:dyDescent="0.25">
      <c r="A957" s="16"/>
      <c r="B957" s="5">
        <f>DATE(YEAR(siječanj!B957),MONTH(siječanj!B957)+10,DAY(siječanj!B957))</f>
        <v>44875</v>
      </c>
      <c r="C957" s="8">
        <v>9.9375</v>
      </c>
      <c r="D957">
        <v>0.9299451901030551</v>
      </c>
      <c r="E957" s="6">
        <v>174.83122834125072</v>
      </c>
      <c r="F957" s="7">
        <v>97.229205359999995</v>
      </c>
      <c r="G957" s="7">
        <v>194.97338340000002</v>
      </c>
      <c r="H957" s="7">
        <v>162.58345987575504</v>
      </c>
    </row>
    <row r="958" spans="1:8" x14ac:dyDescent="0.25">
      <c r="A958" s="16"/>
      <c r="B958" s="5">
        <f>DATE(YEAR(siječanj!B958),MONTH(siječanj!B958)+10,DAY(siječanj!B958))</f>
        <v>44875</v>
      </c>
      <c r="C958" s="8">
        <v>9.9479166666666696</v>
      </c>
      <c r="D958">
        <v>0.9299451901030551</v>
      </c>
      <c r="E958" s="6">
        <v>168.02217245007475</v>
      </c>
      <c r="F958" s="7">
        <v>94.970038349999996</v>
      </c>
      <c r="G958" s="7">
        <v>194.52093500000001</v>
      </c>
      <c r="H958" s="7">
        <v>156.25141110061307</v>
      </c>
    </row>
    <row r="959" spans="1:8" x14ac:dyDescent="0.25">
      <c r="A959" s="16"/>
      <c r="B959" s="5">
        <f>DATE(YEAR(siječanj!B959),MONTH(siječanj!B959)+10,DAY(siječanj!B959))</f>
        <v>44875</v>
      </c>
      <c r="C959" s="8">
        <v>9.9583333333333304</v>
      </c>
      <c r="D959">
        <v>0.9299451901030551</v>
      </c>
      <c r="E959" s="6">
        <v>158.24596609188708</v>
      </c>
      <c r="F959" s="7">
        <v>92.126073890000001</v>
      </c>
      <c r="G959" s="7">
        <v>189.82355790000003</v>
      </c>
      <c r="H959" s="7">
        <v>147.16007502036155</v>
      </c>
    </row>
    <row r="960" spans="1:8" x14ac:dyDescent="0.25">
      <c r="A960" s="16"/>
      <c r="B960" s="5">
        <f>DATE(YEAR(siječanj!B960),MONTH(siječanj!B960)+10,DAY(siječanj!B960))</f>
        <v>44875</v>
      </c>
      <c r="C960" s="8">
        <v>9.96875</v>
      </c>
      <c r="D960">
        <v>0.9299451901030551</v>
      </c>
      <c r="E960" s="6">
        <v>147.74869711720532</v>
      </c>
      <c r="F960" s="7">
        <v>89.856577520000002</v>
      </c>
      <c r="G960" s="7">
        <v>189.22354740000003</v>
      </c>
      <c r="H960" s="7">
        <v>137.39819022813822</v>
      </c>
    </row>
    <row r="961" spans="1:8" x14ac:dyDescent="0.25">
      <c r="A961" s="16"/>
      <c r="B961" s="5">
        <f>DATE(YEAR(siječanj!B961),MONTH(siječanj!B961)+10,DAY(siječanj!B961))</f>
        <v>44875</v>
      </c>
      <c r="C961" s="8">
        <v>9.9791666666666696</v>
      </c>
      <c r="D961">
        <v>0.9299451901030551</v>
      </c>
      <c r="E961" s="6">
        <v>137.05473200962047</v>
      </c>
      <c r="F961" s="7">
        <v>87.864130669999994</v>
      </c>
      <c r="G961" s="7">
        <v>187.4277716</v>
      </c>
      <c r="H961" s="7">
        <v>127.45338881320977</v>
      </c>
    </row>
    <row r="962" spans="1:8" ht="15.75" thickBot="1" x14ac:dyDescent="0.3">
      <c r="A962" s="16"/>
      <c r="B962" s="5">
        <f>DATE(YEAR(siječanj!B962),MONTH(siječanj!B962)+10,DAY(siječanj!B962))</f>
        <v>44875</v>
      </c>
      <c r="C962" s="8">
        <v>9.9895833333333304</v>
      </c>
      <c r="D962">
        <v>0.9299451901030551</v>
      </c>
      <c r="E962" s="6">
        <v>126.70489950232437</v>
      </c>
      <c r="F962" s="7">
        <v>86.198375380000002</v>
      </c>
      <c r="G962" s="7">
        <v>186.92435499999999</v>
      </c>
      <c r="H962" s="7">
        <v>117.82861185467752</v>
      </c>
    </row>
    <row r="963" spans="1:8" x14ac:dyDescent="0.25">
      <c r="A963" s="15">
        <f t="shared" ref="A963" si="8">A867+1</f>
        <v>315</v>
      </c>
      <c r="B963" s="5">
        <f>DATE(YEAR(siječanj!B963),MONTH(siječanj!B963)+10,DAY(siječanj!B963))</f>
        <v>44876</v>
      </c>
      <c r="C963" s="8">
        <v>10</v>
      </c>
      <c r="D963">
        <v>0.93276928497016653</v>
      </c>
      <c r="E963" s="6">
        <v>114.24965934818873</v>
      </c>
      <c r="F963" s="7">
        <v>83.30273029</v>
      </c>
      <c r="G963" s="7">
        <v>182.49754209999998</v>
      </c>
      <c r="H963" s="7">
        <v>106.5685730582951</v>
      </c>
    </row>
    <row r="964" spans="1:8" x14ac:dyDescent="0.25">
      <c r="A964" s="16"/>
      <c r="B964" s="5">
        <f>DATE(YEAR(siječanj!B964),MONTH(siječanj!B964)+10,DAY(siječanj!B964))</f>
        <v>44876</v>
      </c>
      <c r="C964" s="8">
        <v>10.0104166666667</v>
      </c>
      <c r="D964">
        <v>0.93276928497016653</v>
      </c>
      <c r="E964" s="6">
        <v>105.10855766391387</v>
      </c>
      <c r="F964" s="7">
        <v>82.01268915</v>
      </c>
      <c r="G964" s="7">
        <v>180.29561769999998</v>
      </c>
      <c r="H964" s="7">
        <v>98.042034176414461</v>
      </c>
    </row>
    <row r="965" spans="1:8" x14ac:dyDescent="0.25">
      <c r="A965" s="16"/>
      <c r="B965" s="5">
        <f>DATE(YEAR(siječanj!B965),MONTH(siječanj!B965)+10,DAY(siječanj!B965))</f>
        <v>44876</v>
      </c>
      <c r="C965" s="8">
        <v>10.0208333333333</v>
      </c>
      <c r="D965">
        <v>0.93276928497016653</v>
      </c>
      <c r="E965" s="6">
        <v>97.499296054821784</v>
      </c>
      <c r="F965" s="7">
        <v>81.042345209999993</v>
      </c>
      <c r="G965" s="7">
        <v>179.64270640000001</v>
      </c>
      <c r="H965" s="7">
        <v>90.944348666150688</v>
      </c>
    </row>
    <row r="966" spans="1:8" x14ac:dyDescent="0.25">
      <c r="A966" s="16"/>
      <c r="B966" s="5">
        <f>DATE(YEAR(siječanj!B966),MONTH(siječanj!B966)+10,DAY(siječanj!B966))</f>
        <v>44876</v>
      </c>
      <c r="C966" s="8">
        <v>10.03125</v>
      </c>
      <c r="D966">
        <v>0.93276928497016653</v>
      </c>
      <c r="E966" s="6">
        <v>90.154668508533533</v>
      </c>
      <c r="F966" s="7">
        <v>80.314939609999996</v>
      </c>
      <c r="G966" s="7">
        <v>179.95023130000001</v>
      </c>
      <c r="H966" s="7">
        <v>84.093505681427217</v>
      </c>
    </row>
    <row r="967" spans="1:8" x14ac:dyDescent="0.25">
      <c r="A967" s="16"/>
      <c r="B967" s="5">
        <f>DATE(YEAR(siječanj!B967),MONTH(siječanj!B967)+10,DAY(siječanj!B967))</f>
        <v>44876</v>
      </c>
      <c r="C967" s="8">
        <v>10.0416666666667</v>
      </c>
      <c r="D967">
        <v>0.93276928497016653</v>
      </c>
      <c r="E967" s="6">
        <v>83.916516404219763</v>
      </c>
      <c r="F967" s="7">
        <v>79.743979760000002</v>
      </c>
      <c r="G967" s="7">
        <v>179.34288979999999</v>
      </c>
      <c r="H967" s="7">
        <v>78.274749003551321</v>
      </c>
    </row>
    <row r="968" spans="1:8" x14ac:dyDescent="0.25">
      <c r="A968" s="16"/>
      <c r="B968" s="5">
        <f>DATE(YEAR(siječanj!B968),MONTH(siječanj!B968)+10,DAY(siječanj!B968))</f>
        <v>44876</v>
      </c>
      <c r="C968" s="8">
        <v>10.0520833333333</v>
      </c>
      <c r="D968">
        <v>0.93276928497016653</v>
      </c>
      <c r="E968" s="6">
        <v>78.761681791700155</v>
      </c>
      <c r="F968" s="7">
        <v>79.093340159999997</v>
      </c>
      <c r="G968" s="7">
        <v>179.0989534</v>
      </c>
      <c r="H968" s="7">
        <v>73.466477607891946</v>
      </c>
    </row>
    <row r="969" spans="1:8" x14ac:dyDescent="0.25">
      <c r="A969" s="16"/>
      <c r="B969" s="5">
        <f>DATE(YEAR(siječanj!B969),MONTH(siječanj!B969)+10,DAY(siječanj!B969))</f>
        <v>44876</v>
      </c>
      <c r="C969" s="8">
        <v>10.0625</v>
      </c>
      <c r="D969">
        <v>0.93276928497016653</v>
      </c>
      <c r="E969" s="6">
        <v>75.251436934805852</v>
      </c>
      <c r="F969" s="7">
        <v>78.806630240000004</v>
      </c>
      <c r="G969" s="7">
        <v>179.4631364</v>
      </c>
      <c r="H969" s="7">
        <v>70.192229022656434</v>
      </c>
    </row>
    <row r="970" spans="1:8" x14ac:dyDescent="0.25">
      <c r="A970" s="16"/>
      <c r="B970" s="5">
        <f>DATE(YEAR(siječanj!B970),MONTH(siječanj!B970)+10,DAY(siječanj!B970))</f>
        <v>44876</v>
      </c>
      <c r="C970" s="8">
        <v>10.0729166666667</v>
      </c>
      <c r="D970">
        <v>0.93276928497016653</v>
      </c>
      <c r="E970" s="6">
        <v>71.736415533503518</v>
      </c>
      <c r="F970" s="7">
        <v>78.610754810000003</v>
      </c>
      <c r="G970" s="7">
        <v>179.54609669999999</v>
      </c>
      <c r="H970" s="7">
        <v>66.913525023508825</v>
      </c>
    </row>
    <row r="971" spans="1:8" x14ac:dyDescent="0.25">
      <c r="A971" s="16"/>
      <c r="B971" s="5">
        <f>DATE(YEAR(siječanj!B971),MONTH(siječanj!B971)+10,DAY(siječanj!B971))</f>
        <v>44876</v>
      </c>
      <c r="C971" s="8">
        <v>10.0833333333333</v>
      </c>
      <c r="D971">
        <v>0.93276928497016653</v>
      </c>
      <c r="E971" s="6">
        <v>69.338094814428899</v>
      </c>
      <c r="F971" s="7">
        <v>78.106149680000001</v>
      </c>
      <c r="G971" s="7">
        <v>179.2855945</v>
      </c>
      <c r="H971" s="7">
        <v>64.676445121248463</v>
      </c>
    </row>
    <row r="972" spans="1:8" x14ac:dyDescent="0.25">
      <c r="A972" s="16"/>
      <c r="B972" s="5">
        <f>DATE(YEAR(siječanj!B972),MONTH(siječanj!B972)+10,DAY(siječanj!B972))</f>
        <v>44876</v>
      </c>
      <c r="C972" s="8">
        <v>10.09375</v>
      </c>
      <c r="D972">
        <v>0.93276928497016653</v>
      </c>
      <c r="E972" s="6">
        <v>67.153188630104509</v>
      </c>
      <c r="F972" s="7">
        <v>78.055716099999998</v>
      </c>
      <c r="G972" s="7">
        <v>179.49668919999999</v>
      </c>
      <c r="H972" s="7">
        <v>62.638431741969299</v>
      </c>
    </row>
    <row r="973" spans="1:8" x14ac:dyDescent="0.25">
      <c r="A973" s="16"/>
      <c r="B973" s="5">
        <f>DATE(YEAR(siječanj!B973),MONTH(siječanj!B973)+10,DAY(siječanj!B973))</f>
        <v>44876</v>
      </c>
      <c r="C973" s="8">
        <v>10.1041666666667</v>
      </c>
      <c r="D973">
        <v>0.93276928497016653</v>
      </c>
      <c r="E973" s="6">
        <v>66.102764859528875</v>
      </c>
      <c r="F973" s="7">
        <v>77.646320720000006</v>
      </c>
      <c r="G973" s="7">
        <v>179.4843918</v>
      </c>
      <c r="H973" s="7">
        <v>61.658628712573801</v>
      </c>
    </row>
    <row r="974" spans="1:8" x14ac:dyDescent="0.25">
      <c r="A974" s="16"/>
      <c r="B974" s="5">
        <f>DATE(YEAR(siječanj!B974),MONTH(siječanj!B974)+10,DAY(siječanj!B974))</f>
        <v>44876</v>
      </c>
      <c r="C974" s="8">
        <v>10.1145833333333</v>
      </c>
      <c r="D974">
        <v>0.93276928497016653</v>
      </c>
      <c r="E974" s="6">
        <v>64.577278948597069</v>
      </c>
      <c r="F974" s="7">
        <v>77.326223819999996</v>
      </c>
      <c r="G974" s="7">
        <v>179.72965139999999</v>
      </c>
      <c r="H974" s="7">
        <v>60.235702310201873</v>
      </c>
    </row>
    <row r="975" spans="1:8" x14ac:dyDescent="0.25">
      <c r="A975" s="16"/>
      <c r="B975" s="5">
        <f>DATE(YEAR(siječanj!B975),MONTH(siječanj!B975)+10,DAY(siječanj!B975))</f>
        <v>44876</v>
      </c>
      <c r="C975" s="8">
        <v>10.125</v>
      </c>
      <c r="D975">
        <v>0.93276928497016653</v>
      </c>
      <c r="E975" s="6">
        <v>64.131771614713188</v>
      </c>
      <c r="F975" s="7">
        <v>77.339195529999998</v>
      </c>
      <c r="G975" s="7">
        <v>179.69936669999998</v>
      </c>
      <c r="H975" s="7">
        <v>59.820146752926043</v>
      </c>
    </row>
    <row r="976" spans="1:8" x14ac:dyDescent="0.25">
      <c r="A976" s="16"/>
      <c r="B976" s="5">
        <f>DATE(YEAR(siječanj!B976),MONTH(siječanj!B976)+10,DAY(siječanj!B976))</f>
        <v>44876</v>
      </c>
      <c r="C976" s="8">
        <v>10.1354166666667</v>
      </c>
      <c r="D976">
        <v>0.93276928497016653</v>
      </c>
      <c r="E976" s="6">
        <v>63.193341974737123</v>
      </c>
      <c r="F976" s="7">
        <v>77.446099689999997</v>
      </c>
      <c r="G976" s="7">
        <v>180.19876450000001</v>
      </c>
      <c r="H976" s="7">
        <v>58.944808408650758</v>
      </c>
    </row>
    <row r="977" spans="1:8" x14ac:dyDescent="0.25">
      <c r="A977" s="16"/>
      <c r="B977" s="5">
        <f>DATE(YEAR(siječanj!B977),MONTH(siječanj!B977)+10,DAY(siječanj!B977))</f>
        <v>44876</v>
      </c>
      <c r="C977" s="8">
        <v>10.1458333333333</v>
      </c>
      <c r="D977">
        <v>0.93276928497016653</v>
      </c>
      <c r="E977" s="6">
        <v>62.866708147092652</v>
      </c>
      <c r="F977" s="7">
        <v>77.433738309999995</v>
      </c>
      <c r="G977" s="7">
        <v>180.9788753</v>
      </c>
      <c r="H977" s="7">
        <v>58.640134406791759</v>
      </c>
    </row>
    <row r="978" spans="1:8" x14ac:dyDescent="0.25">
      <c r="A978" s="16"/>
      <c r="B978" s="5">
        <f>DATE(YEAR(siječanj!B978),MONTH(siječanj!B978)+10,DAY(siječanj!B978))</f>
        <v>44876</v>
      </c>
      <c r="C978" s="8">
        <v>10.15625</v>
      </c>
      <c r="D978">
        <v>0.93276928497016653</v>
      </c>
      <c r="E978" s="6">
        <v>62.329817010060111</v>
      </c>
      <c r="F978" s="7">
        <v>77.612857959999999</v>
      </c>
      <c r="G978" s="7">
        <v>182.27637300000001</v>
      </c>
      <c r="H978" s="7">
        <v>58.139338844795091</v>
      </c>
    </row>
    <row r="979" spans="1:8" x14ac:dyDescent="0.25">
      <c r="A979" s="16"/>
      <c r="B979" s="5">
        <f>DATE(YEAR(siječanj!B979),MONTH(siječanj!B979)+10,DAY(siječanj!B979))</f>
        <v>44876</v>
      </c>
      <c r="C979" s="8">
        <v>10.1666666666667</v>
      </c>
      <c r="D979">
        <v>0.93276928497016653</v>
      </c>
      <c r="E979" s="6">
        <v>62.087031343897934</v>
      </c>
      <c r="F979" s="7">
        <v>77.822698709999997</v>
      </c>
      <c r="G979" s="7">
        <v>184.58756330000003</v>
      </c>
      <c r="H979" s="7">
        <v>57.912875832567991</v>
      </c>
    </row>
    <row r="980" spans="1:8" x14ac:dyDescent="0.25">
      <c r="A980" s="16"/>
      <c r="B980" s="5">
        <f>DATE(YEAR(siječanj!B980),MONTH(siječanj!B980)+10,DAY(siječanj!B980))</f>
        <v>44876</v>
      </c>
      <c r="C980" s="8">
        <v>10.1770833333333</v>
      </c>
      <c r="D980">
        <v>0.93276928497016653</v>
      </c>
      <c r="E980" s="6">
        <v>63.128033080295182</v>
      </c>
      <c r="F980" s="7">
        <v>78.091939069999995</v>
      </c>
      <c r="G980" s="7">
        <v>185.93486659999999</v>
      </c>
      <c r="H980" s="7">
        <v>58.883890277879956</v>
      </c>
    </row>
    <row r="981" spans="1:8" x14ac:dyDescent="0.25">
      <c r="A981" s="16"/>
      <c r="B981" s="5">
        <f>DATE(YEAR(siječanj!B981),MONTH(siječanj!B981)+10,DAY(siječanj!B981))</f>
        <v>44876</v>
      </c>
      <c r="C981" s="8">
        <v>10.1875</v>
      </c>
      <c r="D981">
        <v>0.93276928497016653</v>
      </c>
      <c r="E981" s="6">
        <v>63.068116289923083</v>
      </c>
      <c r="F981" s="7">
        <v>78.644238830000006</v>
      </c>
      <c r="G981" s="7">
        <v>191.25659709999999</v>
      </c>
      <c r="H981" s="7">
        <v>58.828001736166868</v>
      </c>
    </row>
    <row r="982" spans="1:8" x14ac:dyDescent="0.25">
      <c r="A982" s="16"/>
      <c r="B982" s="5">
        <f>DATE(YEAR(siječanj!B982),MONTH(siječanj!B982)+10,DAY(siječanj!B982))</f>
        <v>44876</v>
      </c>
      <c r="C982" s="8">
        <v>10.1979166666667</v>
      </c>
      <c r="D982">
        <v>0.93276928497016653</v>
      </c>
      <c r="E982" s="6">
        <v>64.896349335106564</v>
      </c>
      <c r="F982" s="7">
        <v>79.855152889999999</v>
      </c>
      <c r="G982" s="7">
        <v>192.80713569999998</v>
      </c>
      <c r="H982" s="7">
        <v>60.533321366481495</v>
      </c>
    </row>
    <row r="983" spans="1:8" x14ac:dyDescent="0.25">
      <c r="A983" s="16"/>
      <c r="B983" s="5">
        <f>DATE(YEAR(siječanj!B983),MONTH(siječanj!B983)+10,DAY(siječanj!B983))</f>
        <v>44876</v>
      </c>
      <c r="C983" s="8">
        <v>10.2083333333333</v>
      </c>
      <c r="D983">
        <v>0.93276928497016653</v>
      </c>
      <c r="E983" s="6">
        <v>66.222164569995314</v>
      </c>
      <c r="F983" s="7">
        <v>81.529595509999993</v>
      </c>
      <c r="G983" s="7">
        <v>197.5252735</v>
      </c>
      <c r="H983" s="7">
        <v>61.770001095131228</v>
      </c>
    </row>
    <row r="984" spans="1:8" x14ac:dyDescent="0.25">
      <c r="A984" s="16"/>
      <c r="B984" s="5">
        <f>DATE(YEAR(siječanj!B984),MONTH(siječanj!B984)+10,DAY(siječanj!B984))</f>
        <v>44876</v>
      </c>
      <c r="C984" s="8">
        <v>10.21875</v>
      </c>
      <c r="D984">
        <v>0.93276928497016653</v>
      </c>
      <c r="E984" s="6">
        <v>69.321231458209724</v>
      </c>
      <c r="F984" s="7">
        <v>83.090739510000006</v>
      </c>
      <c r="G984" s="7">
        <v>198.37714269999998</v>
      </c>
      <c r="H984" s="7">
        <v>64.660715500525697</v>
      </c>
    </row>
    <row r="985" spans="1:8" x14ac:dyDescent="0.25">
      <c r="A985" s="16"/>
      <c r="B985" s="5">
        <f>DATE(YEAR(siječanj!B985),MONTH(siječanj!B985)+10,DAY(siječanj!B985))</f>
        <v>44876</v>
      </c>
      <c r="C985" s="8">
        <v>10.2291666666667</v>
      </c>
      <c r="D985">
        <v>0.93276928497016653</v>
      </c>
      <c r="E985" s="6">
        <v>72.568055500536843</v>
      </c>
      <c r="F985" s="7">
        <v>85.656564799999998</v>
      </c>
      <c r="G985" s="7">
        <v>198.59636699999999</v>
      </c>
      <c r="H985" s="7">
        <v>67.689253240911114</v>
      </c>
    </row>
    <row r="986" spans="1:8" x14ac:dyDescent="0.25">
      <c r="A986" s="16"/>
      <c r="B986" s="5">
        <f>DATE(YEAR(siječanj!B986),MONTH(siječanj!B986)+10,DAY(siječanj!B986))</f>
        <v>44876</v>
      </c>
      <c r="C986" s="8">
        <v>10.2395833333333</v>
      </c>
      <c r="D986">
        <v>0.93276928497016653</v>
      </c>
      <c r="E986" s="6">
        <v>79.475407334160693</v>
      </c>
      <c r="F986" s="7">
        <v>89.700405180000004</v>
      </c>
      <c r="G986" s="7">
        <v>198.2375821</v>
      </c>
      <c r="H986" s="7">
        <v>74.132218871797804</v>
      </c>
    </row>
    <row r="987" spans="1:8" x14ac:dyDescent="0.25">
      <c r="A987" s="16"/>
      <c r="B987" s="5">
        <f>DATE(YEAR(siječanj!B987),MONTH(siječanj!B987)+10,DAY(siječanj!B987))</f>
        <v>44876</v>
      </c>
      <c r="C987" s="8">
        <v>10.25</v>
      </c>
      <c r="D987">
        <v>0.93276928497016653</v>
      </c>
      <c r="E987" s="6">
        <v>84.63870688486837</v>
      </c>
      <c r="F987" s="7">
        <v>95.77859620000001</v>
      </c>
      <c r="G987" s="7">
        <v>196.15111020000001</v>
      </c>
      <c r="H987" s="7">
        <v>78.948386101798178</v>
      </c>
    </row>
    <row r="988" spans="1:8" x14ac:dyDescent="0.25">
      <c r="A988" s="16"/>
      <c r="B988" s="5">
        <f>DATE(YEAR(siječanj!B988),MONTH(siječanj!B988)+10,DAY(siječanj!B988))</f>
        <v>44876</v>
      </c>
      <c r="C988" s="8">
        <v>10.2604166666667</v>
      </c>
      <c r="D988">
        <v>0.93276928497016653</v>
      </c>
      <c r="E988" s="6">
        <v>91.220230082598931</v>
      </c>
      <c r="F988" s="7">
        <v>99.843430359999999</v>
      </c>
      <c r="G988" s="7">
        <v>191.2694405</v>
      </c>
      <c r="H988" s="7">
        <v>85.087428788959883</v>
      </c>
    </row>
    <row r="989" spans="1:8" x14ac:dyDescent="0.25">
      <c r="A989" s="16"/>
      <c r="B989" s="5">
        <f>DATE(YEAR(siječanj!B989),MONTH(siječanj!B989)+10,DAY(siječanj!B989))</f>
        <v>44876</v>
      </c>
      <c r="C989" s="8">
        <v>10.2708333333333</v>
      </c>
      <c r="D989">
        <v>0.93276928497016653</v>
      </c>
      <c r="E989" s="6">
        <v>96.849172717998897</v>
      </c>
      <c r="F989" s="7">
        <v>105.4880162</v>
      </c>
      <c r="G989" s="7">
        <v>160.71087680000002</v>
      </c>
      <c r="H989" s="7">
        <v>90.337933586119988</v>
      </c>
    </row>
    <row r="990" spans="1:8" x14ac:dyDescent="0.25">
      <c r="A990" s="16"/>
      <c r="B990" s="5">
        <f>DATE(YEAR(siječanj!B990),MONTH(siječanj!B990)+10,DAY(siječanj!B990))</f>
        <v>44876</v>
      </c>
      <c r="C990" s="8">
        <v>10.28125</v>
      </c>
      <c r="D990">
        <v>0.93276928497016653</v>
      </c>
      <c r="E990" s="6">
        <v>103.23447038811621</v>
      </c>
      <c r="F990" s="7">
        <v>114.08785570000001</v>
      </c>
      <c r="G990" s="7">
        <v>97.094758990000003</v>
      </c>
      <c r="H990" s="7">
        <v>96.293943128196986</v>
      </c>
    </row>
    <row r="991" spans="1:8" x14ac:dyDescent="0.25">
      <c r="A991" s="16"/>
      <c r="B991" s="5">
        <f>DATE(YEAR(siječanj!B991),MONTH(siječanj!B991)+10,DAY(siječanj!B991))</f>
        <v>44876</v>
      </c>
      <c r="C991" s="8">
        <v>10.2916666666667</v>
      </c>
      <c r="D991">
        <v>0.93276928497016653</v>
      </c>
      <c r="E991" s="6">
        <v>108.84306083398798</v>
      </c>
      <c r="F991" s="7">
        <v>125.3942497</v>
      </c>
      <c r="G991" s="7">
        <v>35.495796970000001</v>
      </c>
      <c r="H991" s="7">
        <v>101.52546402808331</v>
      </c>
    </row>
    <row r="992" spans="1:8" x14ac:dyDescent="0.25">
      <c r="A992" s="16"/>
      <c r="B992" s="5">
        <f>DATE(YEAR(siječanj!B992),MONTH(siječanj!B992)+10,DAY(siječanj!B992))</f>
        <v>44876</v>
      </c>
      <c r="C992" s="8">
        <v>10.3020833333333</v>
      </c>
      <c r="D992">
        <v>0.93276928497016653</v>
      </c>
      <c r="E992" s="6">
        <v>110.52984621159233</v>
      </c>
      <c r="F992" s="7">
        <v>130.02804540000002</v>
      </c>
      <c r="G992" s="7">
        <v>13.130082939999999</v>
      </c>
      <c r="H992" s="7">
        <v>103.09884561864945</v>
      </c>
    </row>
    <row r="993" spans="1:8" x14ac:dyDescent="0.25">
      <c r="A993" s="16"/>
      <c r="B993" s="5">
        <f>DATE(YEAR(siječanj!B993),MONTH(siječanj!B993)+10,DAY(siječanj!B993))</f>
        <v>44876</v>
      </c>
      <c r="C993" s="8">
        <v>10.3125</v>
      </c>
      <c r="D993">
        <v>0.93276928497016653</v>
      </c>
      <c r="E993" s="6">
        <v>113.94547954846611</v>
      </c>
      <c r="F993" s="7">
        <v>135.22308869999998</v>
      </c>
      <c r="G993" s="7">
        <v>4.8659602619999998</v>
      </c>
      <c r="H993" s="7">
        <v>106.28484348400546</v>
      </c>
    </row>
    <row r="994" spans="1:8" x14ac:dyDescent="0.25">
      <c r="A994" s="16"/>
      <c r="B994" s="5">
        <f>DATE(YEAR(siječanj!B994),MONTH(siječanj!B994)+10,DAY(siječanj!B994))</f>
        <v>44876</v>
      </c>
      <c r="C994" s="8">
        <v>10.3229166666667</v>
      </c>
      <c r="D994">
        <v>0.93276928497016653</v>
      </c>
      <c r="E994" s="6">
        <v>114.40331594667317</v>
      </c>
      <c r="F994" s="7">
        <v>142.6642392</v>
      </c>
      <c r="G994" s="7">
        <v>2.69015586</v>
      </c>
      <c r="H994" s="7">
        <v>106.71189921379438</v>
      </c>
    </row>
    <row r="995" spans="1:8" x14ac:dyDescent="0.25">
      <c r="A995" s="16"/>
      <c r="B995" s="5">
        <f>DATE(YEAR(siječanj!B995),MONTH(siječanj!B995)+10,DAY(siječanj!B995))</f>
        <v>44876</v>
      </c>
      <c r="C995" s="8">
        <v>10.3333333333333</v>
      </c>
      <c r="D995">
        <v>0.93276928497016653</v>
      </c>
      <c r="E995" s="6">
        <v>113.11809587864278</v>
      </c>
      <c r="F995" s="7">
        <v>152.5678355</v>
      </c>
      <c r="G995" s="7">
        <v>1.7385696130000001</v>
      </c>
      <c r="H995" s="7">
        <v>105.51308540990837</v>
      </c>
    </row>
    <row r="996" spans="1:8" x14ac:dyDescent="0.25">
      <c r="A996" s="16"/>
      <c r="B996" s="5">
        <f>DATE(YEAR(siječanj!B996),MONTH(siječanj!B996)+10,DAY(siječanj!B996))</f>
        <v>44876</v>
      </c>
      <c r="C996" s="8">
        <v>10.34375</v>
      </c>
      <c r="D996">
        <v>0.93276928497016653</v>
      </c>
      <c r="E996" s="6">
        <v>111.86129977441564</v>
      </c>
      <c r="F996" s="7">
        <v>156.5773604</v>
      </c>
      <c r="G996" s="7">
        <v>1.3973868280000001</v>
      </c>
      <c r="H996" s="7">
        <v>104.34078460641513</v>
      </c>
    </row>
    <row r="997" spans="1:8" x14ac:dyDescent="0.25">
      <c r="A997" s="16"/>
      <c r="B997" s="5">
        <f>DATE(YEAR(siječanj!B997),MONTH(siječanj!B997)+10,DAY(siječanj!B997))</f>
        <v>44876</v>
      </c>
      <c r="C997" s="8">
        <v>10.3541666666667</v>
      </c>
      <c r="D997">
        <v>0.93276928497016653</v>
      </c>
      <c r="E997" s="6">
        <v>112.89098911276984</v>
      </c>
      <c r="F997" s="7">
        <v>159.00644969999999</v>
      </c>
      <c r="G997" s="7">
        <v>1.3383142379999999</v>
      </c>
      <c r="H997" s="7">
        <v>105.30124719429318</v>
      </c>
    </row>
    <row r="998" spans="1:8" x14ac:dyDescent="0.25">
      <c r="A998" s="16"/>
      <c r="B998" s="5">
        <f>DATE(YEAR(siječanj!B998),MONTH(siječanj!B998)+10,DAY(siječanj!B998))</f>
        <v>44876</v>
      </c>
      <c r="C998" s="8">
        <v>10.3645833333333</v>
      </c>
      <c r="D998">
        <v>0.93276928497016653</v>
      </c>
      <c r="E998" s="6">
        <v>113.05601271539638</v>
      </c>
      <c r="F998" s="7">
        <v>161.266671</v>
      </c>
      <c r="G998" s="7">
        <v>1.2217596959999999</v>
      </c>
      <c r="H998" s="7">
        <v>105.45517614211833</v>
      </c>
    </row>
    <row r="999" spans="1:8" x14ac:dyDescent="0.25">
      <c r="A999" s="16"/>
      <c r="B999" s="5">
        <f>DATE(YEAR(siječanj!B999),MONTH(siječanj!B999)+10,DAY(siječanj!B999))</f>
        <v>44876</v>
      </c>
      <c r="C999" s="8">
        <v>10.375</v>
      </c>
      <c r="D999">
        <v>0.93276928497016653</v>
      </c>
      <c r="E999" s="6">
        <v>114.55375574950557</v>
      </c>
      <c r="F999" s="7">
        <v>164.0226466</v>
      </c>
      <c r="G999" s="7">
        <v>1.123785671</v>
      </c>
      <c r="H999" s="7">
        <v>106.85222484111341</v>
      </c>
    </row>
    <row r="1000" spans="1:8" x14ac:dyDescent="0.25">
      <c r="A1000" s="16"/>
      <c r="B1000" s="5">
        <f>DATE(YEAR(siječanj!B1000),MONTH(siječanj!B1000)+10,DAY(siječanj!B1000))</f>
        <v>44876</v>
      </c>
      <c r="C1000" s="8">
        <v>10.3854166666667</v>
      </c>
      <c r="D1000">
        <v>0.93276928497016653</v>
      </c>
      <c r="E1000" s="6">
        <v>114.73484545930538</v>
      </c>
      <c r="F1000" s="7">
        <v>165.37620149999998</v>
      </c>
      <c r="G1000" s="7">
        <v>1.1920121209999999</v>
      </c>
      <c r="H1000" s="7">
        <v>107.02113976023884</v>
      </c>
    </row>
    <row r="1001" spans="1:8" x14ac:dyDescent="0.25">
      <c r="A1001" s="16"/>
      <c r="B1001" s="5">
        <f>DATE(YEAR(siječanj!B1001),MONTH(siječanj!B1001)+10,DAY(siječanj!B1001))</f>
        <v>44876</v>
      </c>
      <c r="C1001" s="8">
        <v>10.3958333333333</v>
      </c>
      <c r="D1001">
        <v>0.93276928497016653</v>
      </c>
      <c r="E1001" s="6">
        <v>114.70317392186699</v>
      </c>
      <c r="F1001" s="7">
        <v>165.94680209999999</v>
      </c>
      <c r="G1001" s="7">
        <v>1.140215677</v>
      </c>
      <c r="H1001" s="7">
        <v>106.99159752290852</v>
      </c>
    </row>
    <row r="1002" spans="1:8" x14ac:dyDescent="0.25">
      <c r="A1002" s="16"/>
      <c r="B1002" s="5">
        <f>DATE(YEAR(siječanj!B1002),MONTH(siječanj!B1002)+10,DAY(siječanj!B1002))</f>
        <v>44876</v>
      </c>
      <c r="C1002" s="8">
        <v>10.40625</v>
      </c>
      <c r="D1002">
        <v>0.93276928497016653</v>
      </c>
      <c r="E1002" s="6">
        <v>115.30369009981496</v>
      </c>
      <c r="F1002" s="7">
        <v>166.24853210000001</v>
      </c>
      <c r="G1002" s="7">
        <v>1.085284092</v>
      </c>
      <c r="H1002" s="7">
        <v>107.55174056882606</v>
      </c>
    </row>
    <row r="1003" spans="1:8" x14ac:dyDescent="0.25">
      <c r="A1003" s="16"/>
      <c r="B1003" s="5">
        <f>DATE(YEAR(siječanj!B1003),MONTH(siječanj!B1003)+10,DAY(siječanj!B1003))</f>
        <v>44876</v>
      </c>
      <c r="C1003" s="8">
        <v>10.4166666666667</v>
      </c>
      <c r="D1003">
        <v>0.93276928497016653</v>
      </c>
      <c r="E1003" s="6">
        <v>115.82031939559224</v>
      </c>
      <c r="F1003" s="7">
        <v>165.70299650000001</v>
      </c>
      <c r="G1003" s="7">
        <v>1.0528891149999999</v>
      </c>
      <c r="H1003" s="7">
        <v>108.03363650764288</v>
      </c>
    </row>
    <row r="1004" spans="1:8" x14ac:dyDescent="0.25">
      <c r="A1004" s="16"/>
      <c r="B1004" s="5">
        <f>DATE(YEAR(siječanj!B1004),MONTH(siječanj!B1004)+10,DAY(siječanj!B1004))</f>
        <v>44876</v>
      </c>
      <c r="C1004" s="8">
        <v>10.4270833333333</v>
      </c>
      <c r="D1004">
        <v>0.93276928497016653</v>
      </c>
      <c r="E1004" s="6">
        <v>117.74317488201605</v>
      </c>
      <c r="F1004" s="7">
        <v>164.77362629999999</v>
      </c>
      <c r="G1004" s="7">
        <v>1.1306095970000001</v>
      </c>
      <c r="H1004" s="7">
        <v>109.82721704481538</v>
      </c>
    </row>
    <row r="1005" spans="1:8" x14ac:dyDescent="0.25">
      <c r="A1005" s="16"/>
      <c r="B1005" s="5">
        <f>DATE(YEAR(siječanj!B1005),MONTH(siječanj!B1005)+10,DAY(siječanj!B1005))</f>
        <v>44876</v>
      </c>
      <c r="C1005" s="8">
        <v>10.4375</v>
      </c>
      <c r="D1005">
        <v>0.93276928497016653</v>
      </c>
      <c r="E1005" s="6">
        <v>119.40774749137245</v>
      </c>
      <c r="F1005" s="7">
        <v>164.3563106</v>
      </c>
      <c r="G1005" s="7">
        <v>1.212634397</v>
      </c>
      <c r="H1005" s="7">
        <v>111.37987924742568</v>
      </c>
    </row>
    <row r="1006" spans="1:8" x14ac:dyDescent="0.25">
      <c r="A1006" s="16"/>
      <c r="B1006" s="5">
        <f>DATE(YEAR(siječanj!B1006),MONTH(siječanj!B1006)+10,DAY(siječanj!B1006))</f>
        <v>44876</v>
      </c>
      <c r="C1006" s="8">
        <v>10.4479166666667</v>
      </c>
      <c r="D1006">
        <v>0.93276928497016653</v>
      </c>
      <c r="E1006" s="6">
        <v>120.34026478008063</v>
      </c>
      <c r="F1006" s="7">
        <v>163.9561803</v>
      </c>
      <c r="G1006" s="7">
        <v>1.1836206250000001</v>
      </c>
      <c r="H1006" s="7">
        <v>112.24970273203633</v>
      </c>
    </row>
    <row r="1007" spans="1:8" x14ac:dyDescent="0.25">
      <c r="A1007" s="16"/>
      <c r="B1007" s="5">
        <f>DATE(YEAR(siječanj!B1007),MONTH(siječanj!B1007)+10,DAY(siječanj!B1007))</f>
        <v>44876</v>
      </c>
      <c r="C1007" s="8">
        <v>10.4583333333333</v>
      </c>
      <c r="D1007">
        <v>0.93276928497016653</v>
      </c>
      <c r="E1007" s="6">
        <v>120.48290782480947</v>
      </c>
      <c r="F1007" s="7">
        <v>163.79977209999998</v>
      </c>
      <c r="G1007" s="7">
        <v>1.1113095579999999</v>
      </c>
      <c r="H1007" s="7">
        <v>112.38275578287401</v>
      </c>
    </row>
    <row r="1008" spans="1:8" x14ac:dyDescent="0.25">
      <c r="A1008" s="16"/>
      <c r="B1008" s="5">
        <f>DATE(YEAR(siječanj!B1008),MONTH(siječanj!B1008)+10,DAY(siječanj!B1008))</f>
        <v>44876</v>
      </c>
      <c r="C1008" s="8">
        <v>10.46875</v>
      </c>
      <c r="D1008">
        <v>0.93276928497016653</v>
      </c>
      <c r="E1008" s="6">
        <v>119.74614347274837</v>
      </c>
      <c r="F1008" s="7">
        <v>163.32519140000002</v>
      </c>
      <c r="G1008" s="7">
        <v>1.176388054</v>
      </c>
      <c r="H1008" s="7">
        <v>111.69552462501048</v>
      </c>
    </row>
    <row r="1009" spans="1:8" x14ac:dyDescent="0.25">
      <c r="A1009" s="16"/>
      <c r="B1009" s="5">
        <f>DATE(YEAR(siječanj!B1009),MONTH(siječanj!B1009)+10,DAY(siječanj!B1009))</f>
        <v>44876</v>
      </c>
      <c r="C1009" s="8">
        <v>10.4791666666667</v>
      </c>
      <c r="D1009">
        <v>0.93276928497016653</v>
      </c>
      <c r="E1009" s="6">
        <v>120.49026872695894</v>
      </c>
      <c r="F1009" s="7">
        <v>162.77727419999999</v>
      </c>
      <c r="G1009" s="7">
        <v>1.232244581</v>
      </c>
      <c r="H1009" s="7">
        <v>112.38962180630871</v>
      </c>
    </row>
    <row r="1010" spans="1:8" x14ac:dyDescent="0.25">
      <c r="A1010" s="16"/>
      <c r="B1010" s="5">
        <f>DATE(YEAR(siječanj!B1010),MONTH(siječanj!B1010)+10,DAY(siječanj!B1010))</f>
        <v>44876</v>
      </c>
      <c r="C1010" s="8">
        <v>10.4895833333333</v>
      </c>
      <c r="D1010">
        <v>0.93276928497016653</v>
      </c>
      <c r="E1010" s="6">
        <v>121.13500591674097</v>
      </c>
      <c r="F1010" s="7">
        <v>162.39073920000001</v>
      </c>
      <c r="G1010" s="7">
        <v>1.254253539</v>
      </c>
      <c r="H1010" s="7">
        <v>112.99101285381536</v>
      </c>
    </row>
    <row r="1011" spans="1:8" x14ac:dyDescent="0.25">
      <c r="A1011" s="16"/>
      <c r="B1011" s="5">
        <f>DATE(YEAR(siječanj!B1011),MONTH(siječanj!B1011)+10,DAY(siječanj!B1011))</f>
        <v>44876</v>
      </c>
      <c r="C1011" s="8">
        <v>10.5</v>
      </c>
      <c r="D1011">
        <v>0.93276928497016653</v>
      </c>
      <c r="E1011" s="6">
        <v>121.79605940891366</v>
      </c>
      <c r="F1011" s="7">
        <v>161.78482439999999</v>
      </c>
      <c r="G1011" s="7">
        <v>1.121682396</v>
      </c>
      <c r="H1011" s="7">
        <v>113.60762324703632</v>
      </c>
    </row>
    <row r="1012" spans="1:8" x14ac:dyDescent="0.25">
      <c r="A1012" s="16"/>
      <c r="B1012" s="5">
        <f>DATE(YEAR(siječanj!B1012),MONTH(siječanj!B1012)+10,DAY(siječanj!B1012))</f>
        <v>44876</v>
      </c>
      <c r="C1012" s="8">
        <v>10.5104166666667</v>
      </c>
      <c r="D1012">
        <v>0.93276928497016653</v>
      </c>
      <c r="E1012" s="6">
        <v>122.19576314692974</v>
      </c>
      <c r="F1012" s="7">
        <v>161.0185477</v>
      </c>
      <c r="G1012" s="7">
        <v>1.0701386070000001</v>
      </c>
      <c r="H1012" s="7">
        <v>113.98045461694548</v>
      </c>
    </row>
    <row r="1013" spans="1:8" x14ac:dyDescent="0.25">
      <c r="A1013" s="16"/>
      <c r="B1013" s="5">
        <f>DATE(YEAR(siječanj!B1013),MONTH(siječanj!B1013)+10,DAY(siječanj!B1013))</f>
        <v>44876</v>
      </c>
      <c r="C1013" s="8">
        <v>10.5208333333333</v>
      </c>
      <c r="D1013">
        <v>0.93276928497016653</v>
      </c>
      <c r="E1013" s="6">
        <v>121.39855977162216</v>
      </c>
      <c r="F1013" s="7">
        <v>160.32864850000001</v>
      </c>
      <c r="G1013" s="7">
        <v>1.0604442809999999</v>
      </c>
      <c r="H1013" s="7">
        <v>113.23684779458402</v>
      </c>
    </row>
    <row r="1014" spans="1:8" x14ac:dyDescent="0.25">
      <c r="A1014" s="16"/>
      <c r="B1014" s="5">
        <f>DATE(YEAR(siječanj!B1014),MONTH(siječanj!B1014)+10,DAY(siječanj!B1014))</f>
        <v>44876</v>
      </c>
      <c r="C1014" s="8">
        <v>10.53125</v>
      </c>
      <c r="D1014">
        <v>0.93276928497016653</v>
      </c>
      <c r="E1014" s="6">
        <v>119.54998545813028</v>
      </c>
      <c r="F1014" s="7">
        <v>159.85769830000001</v>
      </c>
      <c r="G1014" s="7">
        <v>0.99972026900000011</v>
      </c>
      <c r="H1014" s="7">
        <v>111.51255445397399</v>
      </c>
    </row>
    <row r="1015" spans="1:8" x14ac:dyDescent="0.25">
      <c r="A1015" s="16"/>
      <c r="B1015" s="5">
        <f>DATE(YEAR(siječanj!B1015),MONTH(siječanj!B1015)+10,DAY(siječanj!B1015))</f>
        <v>44876</v>
      </c>
      <c r="C1015" s="8">
        <v>10.5416666666667</v>
      </c>
      <c r="D1015">
        <v>0.93276928497016653</v>
      </c>
      <c r="E1015" s="6">
        <v>117.05557488300862</v>
      </c>
      <c r="F1015" s="7">
        <v>159.14873610000001</v>
      </c>
      <c r="G1015" s="7">
        <v>1.0477517629999999</v>
      </c>
      <c r="H1015" s="7">
        <v>109.18584488539574</v>
      </c>
    </row>
    <row r="1016" spans="1:8" x14ac:dyDescent="0.25">
      <c r="A1016" s="16"/>
      <c r="B1016" s="5">
        <f>DATE(YEAR(siječanj!B1016),MONTH(siječanj!B1016)+10,DAY(siječanj!B1016))</f>
        <v>44876</v>
      </c>
      <c r="C1016" s="8">
        <v>10.5520833333333</v>
      </c>
      <c r="D1016">
        <v>0.93276928497016653</v>
      </c>
      <c r="E1016" s="6">
        <v>114.56485270166698</v>
      </c>
      <c r="F1016" s="7">
        <v>158.09035880000002</v>
      </c>
      <c r="G1016" s="7">
        <v>1.123700353</v>
      </c>
      <c r="H1016" s="7">
        <v>106.86257573724636</v>
      </c>
    </row>
    <row r="1017" spans="1:8" x14ac:dyDescent="0.25">
      <c r="A1017" s="16"/>
      <c r="B1017" s="5">
        <f>DATE(YEAR(siječanj!B1017),MONTH(siječanj!B1017)+10,DAY(siječanj!B1017))</f>
        <v>44876</v>
      </c>
      <c r="C1017" s="8">
        <v>10.5625</v>
      </c>
      <c r="D1017">
        <v>0.93276928497016653</v>
      </c>
      <c r="E1017" s="6">
        <v>115.85235629747507</v>
      </c>
      <c r="F1017" s="7">
        <v>157.3690015</v>
      </c>
      <c r="G1017" s="7">
        <v>1.101734604</v>
      </c>
      <c r="H1017" s="7">
        <v>108.06351954570479</v>
      </c>
    </row>
    <row r="1018" spans="1:8" x14ac:dyDescent="0.25">
      <c r="A1018" s="16"/>
      <c r="B1018" s="5">
        <f>DATE(YEAR(siječanj!B1018),MONTH(siječanj!B1018)+10,DAY(siječanj!B1018))</f>
        <v>44876</v>
      </c>
      <c r="C1018" s="8">
        <v>10.5729166666667</v>
      </c>
      <c r="D1018">
        <v>0.93276928497016653</v>
      </c>
      <c r="E1018" s="6">
        <v>116.67665919047484</v>
      </c>
      <c r="F1018" s="7">
        <v>156.38192319999999</v>
      </c>
      <c r="G1018" s="7">
        <v>1.0792379090000002</v>
      </c>
      <c r="H1018" s="7">
        <v>108.83240396580702</v>
      </c>
    </row>
    <row r="1019" spans="1:8" x14ac:dyDescent="0.25">
      <c r="A1019" s="16"/>
      <c r="B1019" s="5">
        <f>DATE(YEAR(siječanj!B1019),MONTH(siječanj!B1019)+10,DAY(siječanj!B1019))</f>
        <v>44876</v>
      </c>
      <c r="C1019" s="8">
        <v>10.5833333333333</v>
      </c>
      <c r="D1019">
        <v>0.93276928497016653</v>
      </c>
      <c r="E1019" s="6">
        <v>116.96043318740838</v>
      </c>
      <c r="F1019" s="7">
        <v>154.76651430000001</v>
      </c>
      <c r="G1019" s="7">
        <v>1.0891955099999999</v>
      </c>
      <c r="H1019" s="7">
        <v>109.09709963401986</v>
      </c>
    </row>
    <row r="1020" spans="1:8" x14ac:dyDescent="0.25">
      <c r="A1020" s="16"/>
      <c r="B1020" s="5">
        <f>DATE(YEAR(siječanj!B1020),MONTH(siječanj!B1020)+10,DAY(siječanj!B1020))</f>
        <v>44876</v>
      </c>
      <c r="C1020" s="8">
        <v>10.59375</v>
      </c>
      <c r="D1020">
        <v>0.93276928497016653</v>
      </c>
      <c r="E1020" s="6">
        <v>118.39300136022781</v>
      </c>
      <c r="F1020" s="7">
        <v>153.87871519999999</v>
      </c>
      <c r="G1020" s="7">
        <v>1.0743396650000001</v>
      </c>
      <c r="H1020" s="7">
        <v>110.43335522425166</v>
      </c>
    </row>
    <row r="1021" spans="1:8" x14ac:dyDescent="0.25">
      <c r="A1021" s="16"/>
      <c r="B1021" s="5">
        <f>DATE(YEAR(siječanj!B1021),MONTH(siječanj!B1021)+10,DAY(siječanj!B1021))</f>
        <v>44876</v>
      </c>
      <c r="C1021" s="8">
        <v>10.6041666666667</v>
      </c>
      <c r="D1021">
        <v>0.93276928497016653</v>
      </c>
      <c r="E1021" s="6">
        <v>118.67618958264448</v>
      </c>
      <c r="F1021" s="7">
        <v>152.86219680000002</v>
      </c>
      <c r="G1021" s="7">
        <v>1.2383698570000001</v>
      </c>
      <c r="H1021" s="7">
        <v>110.69750449998722</v>
      </c>
    </row>
    <row r="1022" spans="1:8" x14ac:dyDescent="0.25">
      <c r="A1022" s="16"/>
      <c r="B1022" s="5">
        <f>DATE(YEAR(siječanj!B1022),MONTH(siječanj!B1022)+10,DAY(siječanj!B1022))</f>
        <v>44876</v>
      </c>
      <c r="C1022" s="8">
        <v>10.6145833333333</v>
      </c>
      <c r="D1022">
        <v>0.93276928497016653</v>
      </c>
      <c r="E1022" s="6">
        <v>120.79615322980953</v>
      </c>
      <c r="F1022" s="7">
        <v>150.79392430000001</v>
      </c>
      <c r="G1022" s="7">
        <v>1.269107553</v>
      </c>
      <c r="H1022" s="7">
        <v>112.67494147531612</v>
      </c>
    </row>
    <row r="1023" spans="1:8" x14ac:dyDescent="0.25">
      <c r="A1023" s="16"/>
      <c r="B1023" s="5">
        <f>DATE(YEAR(siječanj!B1023),MONTH(siječanj!B1023)+10,DAY(siječanj!B1023))</f>
        <v>44876</v>
      </c>
      <c r="C1023" s="8">
        <v>10.625</v>
      </c>
      <c r="D1023">
        <v>0.93276928497016653</v>
      </c>
      <c r="E1023" s="6">
        <v>122.5654265806112</v>
      </c>
      <c r="F1023" s="7">
        <v>147.01357380000002</v>
      </c>
      <c r="G1023" s="7">
        <v>1.4543257519999999</v>
      </c>
      <c r="H1023" s="7">
        <v>114.32526531366015</v>
      </c>
    </row>
    <row r="1024" spans="1:8" x14ac:dyDescent="0.25">
      <c r="A1024" s="16"/>
      <c r="B1024" s="5">
        <f>DATE(YEAR(siječanj!B1024),MONTH(siječanj!B1024)+10,DAY(siječanj!B1024))</f>
        <v>44876</v>
      </c>
      <c r="C1024" s="8">
        <v>10.6354166666667</v>
      </c>
      <c r="D1024">
        <v>0.93276928497016653</v>
      </c>
      <c r="E1024" s="6">
        <v>124.59456142116137</v>
      </c>
      <c r="F1024" s="7">
        <v>145.33087369999998</v>
      </c>
      <c r="G1024" s="7">
        <v>1.8087777709999999</v>
      </c>
      <c r="H1024" s="7">
        <v>116.21797996798819</v>
      </c>
    </row>
    <row r="1025" spans="1:8" x14ac:dyDescent="0.25">
      <c r="A1025" s="16"/>
      <c r="B1025" s="5">
        <f>DATE(YEAR(siječanj!B1025),MONTH(siječanj!B1025)+10,DAY(siječanj!B1025))</f>
        <v>44876</v>
      </c>
      <c r="C1025" s="8">
        <v>10.6458333333333</v>
      </c>
      <c r="D1025">
        <v>0.93276928497016653</v>
      </c>
      <c r="E1025" s="6">
        <v>126.43316664664637</v>
      </c>
      <c r="F1025" s="7">
        <v>144.16553390000001</v>
      </c>
      <c r="G1025" s="7">
        <v>2.42079018</v>
      </c>
      <c r="H1025" s="7">
        <v>117.93297444950625</v>
      </c>
    </row>
    <row r="1026" spans="1:8" x14ac:dyDescent="0.25">
      <c r="A1026" s="16"/>
      <c r="B1026" s="5">
        <f>DATE(YEAR(siječanj!B1026),MONTH(siječanj!B1026)+10,DAY(siječanj!B1026))</f>
        <v>44876</v>
      </c>
      <c r="C1026" s="8">
        <v>10.65625</v>
      </c>
      <c r="D1026">
        <v>0.93276928497016653</v>
      </c>
      <c r="E1026" s="6">
        <v>130.12100145881163</v>
      </c>
      <c r="F1026" s="7">
        <v>143.0807126</v>
      </c>
      <c r="G1026" s="7">
        <v>6.1015194050000003</v>
      </c>
      <c r="H1026" s="7">
        <v>121.37287349033772</v>
      </c>
    </row>
    <row r="1027" spans="1:8" x14ac:dyDescent="0.25">
      <c r="A1027" s="16"/>
      <c r="B1027" s="5">
        <f>DATE(YEAR(siječanj!B1027),MONTH(siječanj!B1027)+10,DAY(siječanj!B1027))</f>
        <v>44876</v>
      </c>
      <c r="C1027" s="8">
        <v>10.6666666666667</v>
      </c>
      <c r="D1027">
        <v>0.93276928497016653</v>
      </c>
      <c r="E1027" s="6">
        <v>131.61790355899575</v>
      </c>
      <c r="F1027" s="7">
        <v>140.8572667</v>
      </c>
      <c r="G1027" s="7">
        <v>15.313099040000001</v>
      </c>
      <c r="H1027" s="7">
        <v>122.7691377919968</v>
      </c>
    </row>
    <row r="1028" spans="1:8" x14ac:dyDescent="0.25">
      <c r="A1028" s="16"/>
      <c r="B1028" s="5">
        <f>DATE(YEAR(siječanj!B1028),MONTH(siječanj!B1028)+10,DAY(siječanj!B1028))</f>
        <v>44876</v>
      </c>
      <c r="C1028" s="8">
        <v>10.6770833333333</v>
      </c>
      <c r="D1028">
        <v>0.93276928497016653</v>
      </c>
      <c r="E1028" s="6">
        <v>134.40172050195656</v>
      </c>
      <c r="F1028" s="7">
        <v>141.276871</v>
      </c>
      <c r="G1028" s="7">
        <v>45.471810920000003</v>
      </c>
      <c r="H1028" s="7">
        <v>125.3657967313702</v>
      </c>
    </row>
    <row r="1029" spans="1:8" x14ac:dyDescent="0.25">
      <c r="A1029" s="16"/>
      <c r="B1029" s="5">
        <f>DATE(YEAR(siječanj!B1029),MONTH(siječanj!B1029)+10,DAY(siječanj!B1029))</f>
        <v>44876</v>
      </c>
      <c r="C1029" s="8">
        <v>10.6875</v>
      </c>
      <c r="D1029">
        <v>0.93276928497016653</v>
      </c>
      <c r="E1029" s="6">
        <v>139.51561741845114</v>
      </c>
      <c r="F1029" s="7">
        <v>142.32236209999999</v>
      </c>
      <c r="G1029" s="7">
        <v>120.8184037</v>
      </c>
      <c r="H1029" s="7">
        <v>130.13588270157999</v>
      </c>
    </row>
    <row r="1030" spans="1:8" x14ac:dyDescent="0.25">
      <c r="A1030" s="16"/>
      <c r="B1030" s="5">
        <f>DATE(YEAR(siječanj!B1030),MONTH(siječanj!B1030)+10,DAY(siječanj!B1030))</f>
        <v>44876</v>
      </c>
      <c r="C1030" s="8">
        <v>10.6979166666667</v>
      </c>
      <c r="D1030">
        <v>0.93276928497016653</v>
      </c>
      <c r="E1030" s="6">
        <v>144.41021127704354</v>
      </c>
      <c r="F1030" s="7">
        <v>143.63995549999999</v>
      </c>
      <c r="G1030" s="7">
        <v>182.200684</v>
      </c>
      <c r="H1030" s="7">
        <v>134.70140951527858</v>
      </c>
    </row>
    <row r="1031" spans="1:8" x14ac:dyDescent="0.25">
      <c r="A1031" s="16"/>
      <c r="B1031" s="5">
        <f>DATE(YEAR(siječanj!B1031),MONTH(siječanj!B1031)+10,DAY(siječanj!B1031))</f>
        <v>44876</v>
      </c>
      <c r="C1031" s="8">
        <v>10.7083333333333</v>
      </c>
      <c r="D1031">
        <v>0.93276928497016653</v>
      </c>
      <c r="E1031" s="6">
        <v>148.54444499176415</v>
      </c>
      <c r="F1031" s="7">
        <v>143.47225030000001</v>
      </c>
      <c r="G1031" s="7">
        <v>199.7011899</v>
      </c>
      <c r="H1031" s="7">
        <v>138.55769574125807</v>
      </c>
    </row>
    <row r="1032" spans="1:8" x14ac:dyDescent="0.25">
      <c r="A1032" s="16"/>
      <c r="B1032" s="5">
        <f>DATE(YEAR(siječanj!B1032),MONTH(siječanj!B1032)+10,DAY(siječanj!B1032))</f>
        <v>44876</v>
      </c>
      <c r="C1032" s="8">
        <v>10.71875</v>
      </c>
      <c r="D1032">
        <v>0.93276928497016653</v>
      </c>
      <c r="E1032" s="6">
        <v>154.8746212798425</v>
      </c>
      <c r="F1032" s="7">
        <v>143.23907940000001</v>
      </c>
      <c r="G1032" s="7">
        <v>201.43123510000001</v>
      </c>
      <c r="H1032" s="7">
        <v>144.46228975122403</v>
      </c>
    </row>
    <row r="1033" spans="1:8" x14ac:dyDescent="0.25">
      <c r="A1033" s="16"/>
      <c r="B1033" s="5">
        <f>DATE(YEAR(siječanj!B1033),MONTH(siječanj!B1033)+10,DAY(siječanj!B1033))</f>
        <v>44876</v>
      </c>
      <c r="C1033" s="8">
        <v>10.7291666666667</v>
      </c>
      <c r="D1033">
        <v>0.93276928497016653</v>
      </c>
      <c r="E1033" s="6">
        <v>161.37192499461736</v>
      </c>
      <c r="F1033" s="7">
        <v>142.8523654</v>
      </c>
      <c r="G1033" s="7">
        <v>201.90479059999998</v>
      </c>
      <c r="H1033" s="7">
        <v>150.52277509148857</v>
      </c>
    </row>
    <row r="1034" spans="1:8" x14ac:dyDescent="0.25">
      <c r="A1034" s="16"/>
      <c r="B1034" s="5">
        <f>DATE(YEAR(siječanj!B1034),MONTH(siječanj!B1034)+10,DAY(siječanj!B1034))</f>
        <v>44876</v>
      </c>
      <c r="C1034" s="8">
        <v>10.7395833333333</v>
      </c>
      <c r="D1034">
        <v>0.93276928497016653</v>
      </c>
      <c r="E1034" s="6">
        <v>165.3330494327021</v>
      </c>
      <c r="F1034" s="7">
        <v>142.6167001</v>
      </c>
      <c r="G1034" s="7">
        <v>202.34720919999998</v>
      </c>
      <c r="H1034" s="7">
        <v>154.21759030127873</v>
      </c>
    </row>
    <row r="1035" spans="1:8" x14ac:dyDescent="0.25">
      <c r="A1035" s="16"/>
      <c r="B1035" s="5">
        <f>DATE(YEAR(siječanj!B1035),MONTH(siječanj!B1035)+10,DAY(siječanj!B1035))</f>
        <v>44876</v>
      </c>
      <c r="C1035" s="8">
        <v>10.75</v>
      </c>
      <c r="D1035">
        <v>0.93276928497016653</v>
      </c>
      <c r="E1035" s="6">
        <v>168.28532023414681</v>
      </c>
      <c r="F1035" s="7">
        <v>142.04360199999999</v>
      </c>
      <c r="G1035" s="7">
        <v>203.0268706</v>
      </c>
      <c r="H1035" s="7">
        <v>156.97137782578062</v>
      </c>
    </row>
    <row r="1036" spans="1:8" x14ac:dyDescent="0.25">
      <c r="A1036" s="16"/>
      <c r="B1036" s="5">
        <f>DATE(YEAR(siječanj!B1036),MONTH(siječanj!B1036)+10,DAY(siječanj!B1036))</f>
        <v>44876</v>
      </c>
      <c r="C1036" s="8">
        <v>10.7604166666667</v>
      </c>
      <c r="D1036">
        <v>0.93276928497016653</v>
      </c>
      <c r="E1036" s="6">
        <v>170.26332887343079</v>
      </c>
      <c r="F1036" s="7">
        <v>141.18654860000001</v>
      </c>
      <c r="G1036" s="7">
        <v>203.28306559999999</v>
      </c>
      <c r="H1036" s="7">
        <v>158.81640352991036</v>
      </c>
    </row>
    <row r="1037" spans="1:8" x14ac:dyDescent="0.25">
      <c r="A1037" s="16"/>
      <c r="B1037" s="5">
        <f>DATE(YEAR(siječanj!B1037),MONTH(siječanj!B1037)+10,DAY(siječanj!B1037))</f>
        <v>44876</v>
      </c>
      <c r="C1037" s="8">
        <v>10.7708333333333</v>
      </c>
      <c r="D1037">
        <v>0.93276928497016653</v>
      </c>
      <c r="E1037" s="6">
        <v>172.66381000835079</v>
      </c>
      <c r="F1037" s="7">
        <v>139.89323259999998</v>
      </c>
      <c r="G1037" s="7">
        <v>203.3192244</v>
      </c>
      <c r="H1037" s="7">
        <v>161.05549860171405</v>
      </c>
    </row>
    <row r="1038" spans="1:8" x14ac:dyDescent="0.25">
      <c r="A1038" s="16"/>
      <c r="B1038" s="5">
        <f>DATE(YEAR(siječanj!B1038),MONTH(siječanj!B1038)+10,DAY(siječanj!B1038))</f>
        <v>44876</v>
      </c>
      <c r="C1038" s="8">
        <v>10.78125</v>
      </c>
      <c r="D1038">
        <v>0.93276928497016653</v>
      </c>
      <c r="E1038" s="6">
        <v>175.99059326507094</v>
      </c>
      <c r="F1038" s="7">
        <v>138.34575810000001</v>
      </c>
      <c r="G1038" s="7">
        <v>203.51669319999999</v>
      </c>
      <c r="H1038" s="7">
        <v>164.15861984133562</v>
      </c>
    </row>
    <row r="1039" spans="1:8" x14ac:dyDescent="0.25">
      <c r="A1039" s="16"/>
      <c r="B1039" s="5">
        <f>DATE(YEAR(siječanj!B1039),MONTH(siječanj!B1039)+10,DAY(siječanj!B1039))</f>
        <v>44876</v>
      </c>
      <c r="C1039" s="8">
        <v>10.7916666666667</v>
      </c>
      <c r="D1039">
        <v>0.93276928497016653</v>
      </c>
      <c r="E1039" s="6">
        <v>176.01231457842761</v>
      </c>
      <c r="F1039" s="7">
        <v>135.67256980000002</v>
      </c>
      <c r="G1039" s="7">
        <v>203.7745659</v>
      </c>
      <c r="H1039" s="7">
        <v>164.17888081526394</v>
      </c>
    </row>
    <row r="1040" spans="1:8" x14ac:dyDescent="0.25">
      <c r="A1040" s="16"/>
      <c r="B1040" s="5">
        <f>DATE(YEAR(siječanj!B1040),MONTH(siječanj!B1040)+10,DAY(siječanj!B1040))</f>
        <v>44876</v>
      </c>
      <c r="C1040" s="8">
        <v>10.8020833333333</v>
      </c>
      <c r="D1040">
        <v>0.93276928497016653</v>
      </c>
      <c r="E1040" s="6">
        <v>175.42258459429564</v>
      </c>
      <c r="F1040" s="7">
        <v>133.648312</v>
      </c>
      <c r="G1040" s="7">
        <v>203.76078509999999</v>
      </c>
      <c r="H1040" s="7">
        <v>163.6287987996397</v>
      </c>
    </row>
    <row r="1041" spans="1:8" x14ac:dyDescent="0.25">
      <c r="A1041" s="16"/>
      <c r="B1041" s="5">
        <f>DATE(YEAR(siječanj!B1041),MONTH(siječanj!B1041)+10,DAY(siječanj!B1041))</f>
        <v>44876</v>
      </c>
      <c r="C1041" s="8">
        <v>10.8125</v>
      </c>
      <c r="D1041">
        <v>0.93276928497016653</v>
      </c>
      <c r="E1041" s="6">
        <v>176.36825103165066</v>
      </c>
      <c r="F1041" s="7">
        <v>131.17748889999999</v>
      </c>
      <c r="G1041" s="7">
        <v>203.46167</v>
      </c>
      <c r="H1041" s="7">
        <v>164.51088740623163</v>
      </c>
    </row>
    <row r="1042" spans="1:8" x14ac:dyDescent="0.25">
      <c r="A1042" s="16"/>
      <c r="B1042" s="5">
        <f>DATE(YEAR(siječanj!B1042),MONTH(siječanj!B1042)+10,DAY(siječanj!B1042))</f>
        <v>44876</v>
      </c>
      <c r="C1042" s="8">
        <v>10.8229166666667</v>
      </c>
      <c r="D1042">
        <v>0.93276928497016653</v>
      </c>
      <c r="E1042" s="6">
        <v>177.38041975492101</v>
      </c>
      <c r="F1042" s="7">
        <v>128.19334430000001</v>
      </c>
      <c r="G1042" s="7">
        <v>203.2426782</v>
      </c>
      <c r="H1042" s="7">
        <v>165.45500730250566</v>
      </c>
    </row>
    <row r="1043" spans="1:8" x14ac:dyDescent="0.25">
      <c r="A1043" s="16"/>
      <c r="B1043" s="5">
        <f>DATE(YEAR(siječanj!B1043),MONTH(siječanj!B1043)+10,DAY(siječanj!B1043))</f>
        <v>44876</v>
      </c>
      <c r="C1043" s="8">
        <v>10.8333333333333</v>
      </c>
      <c r="D1043">
        <v>0.93276928497016653</v>
      </c>
      <c r="E1043" s="6">
        <v>179.86504193858173</v>
      </c>
      <c r="F1043" s="7">
        <v>122.01541040000001</v>
      </c>
      <c r="G1043" s="7">
        <v>203.4378189</v>
      </c>
      <c r="H1043" s="7">
        <v>167.77258656017989</v>
      </c>
    </row>
    <row r="1044" spans="1:8" x14ac:dyDescent="0.25">
      <c r="A1044" s="16"/>
      <c r="B1044" s="5">
        <f>DATE(YEAR(siječanj!B1044),MONTH(siječanj!B1044)+10,DAY(siječanj!B1044))</f>
        <v>44876</v>
      </c>
      <c r="C1044" s="8">
        <v>10.84375</v>
      </c>
      <c r="D1044">
        <v>0.93276928497016653</v>
      </c>
      <c r="E1044" s="6">
        <v>180.10354152238898</v>
      </c>
      <c r="F1044" s="7">
        <v>118.2867736</v>
      </c>
      <c r="G1044" s="7">
        <v>202.91345010000001</v>
      </c>
      <c r="H1044" s="7">
        <v>167.99505164643347</v>
      </c>
    </row>
    <row r="1045" spans="1:8" x14ac:dyDescent="0.25">
      <c r="A1045" s="16"/>
      <c r="B1045" s="5">
        <f>DATE(YEAR(siječanj!B1045),MONTH(siječanj!B1045)+10,DAY(siječanj!B1045))</f>
        <v>44876</v>
      </c>
      <c r="C1045" s="8">
        <v>10.8541666666667</v>
      </c>
      <c r="D1045">
        <v>0.93276928497016653</v>
      </c>
      <c r="E1045" s="6">
        <v>177.65768371201185</v>
      </c>
      <c r="F1045" s="7">
        <v>115.4692378</v>
      </c>
      <c r="G1045" s="7">
        <v>202.64638440000002</v>
      </c>
      <c r="H1045" s="7">
        <v>165.71363060550928</v>
      </c>
    </row>
    <row r="1046" spans="1:8" x14ac:dyDescent="0.25">
      <c r="A1046" s="16"/>
      <c r="B1046" s="5">
        <f>DATE(YEAR(siječanj!B1046),MONTH(siječanj!B1046)+10,DAY(siječanj!B1046))</f>
        <v>44876</v>
      </c>
      <c r="C1046" s="8">
        <v>10.8645833333333</v>
      </c>
      <c r="D1046">
        <v>0.93276928497016653</v>
      </c>
      <c r="E1046" s="6">
        <v>174.28933131419421</v>
      </c>
      <c r="F1046" s="7">
        <v>113.28295349999999</v>
      </c>
      <c r="G1046" s="7">
        <v>201.92867609999999</v>
      </c>
      <c r="H1046" s="7">
        <v>162.5717349478694</v>
      </c>
    </row>
    <row r="1047" spans="1:8" x14ac:dyDescent="0.25">
      <c r="A1047" s="16"/>
      <c r="B1047" s="5">
        <f>DATE(YEAR(siječanj!B1047),MONTH(siječanj!B1047)+10,DAY(siječanj!B1047))</f>
        <v>44876</v>
      </c>
      <c r="C1047" s="8">
        <v>10.875</v>
      </c>
      <c r="D1047">
        <v>0.93276928497016653</v>
      </c>
      <c r="E1047" s="6">
        <v>173.09781729777859</v>
      </c>
      <c r="F1047" s="7">
        <v>110.11265149999998</v>
      </c>
      <c r="G1047" s="7">
        <v>200.7056092</v>
      </c>
      <c r="H1047" s="7">
        <v>161.46032727074547</v>
      </c>
    </row>
    <row r="1048" spans="1:8" x14ac:dyDescent="0.25">
      <c r="A1048" s="16"/>
      <c r="B1048" s="5">
        <f>DATE(YEAR(siječanj!B1048),MONTH(siječanj!B1048)+10,DAY(siječanj!B1048))</f>
        <v>44876</v>
      </c>
      <c r="C1048" s="8">
        <v>10.8854166666667</v>
      </c>
      <c r="D1048">
        <v>0.93276928497016653</v>
      </c>
      <c r="E1048" s="6">
        <v>179.99028946583536</v>
      </c>
      <c r="F1048" s="7">
        <v>107.8677598</v>
      </c>
      <c r="G1048" s="7">
        <v>200.35308030000002</v>
      </c>
      <c r="H1048" s="7">
        <v>167.88941360662054</v>
      </c>
    </row>
    <row r="1049" spans="1:8" x14ac:dyDescent="0.25">
      <c r="A1049" s="16"/>
      <c r="B1049" s="5">
        <f>DATE(YEAR(siječanj!B1049),MONTH(siječanj!B1049)+10,DAY(siječanj!B1049))</f>
        <v>44876</v>
      </c>
      <c r="C1049" s="8">
        <v>10.8958333333333</v>
      </c>
      <c r="D1049">
        <v>0.93276928497016653</v>
      </c>
      <c r="E1049" s="6">
        <v>186.34981802140052</v>
      </c>
      <c r="F1049" s="7">
        <v>106.04063410000001</v>
      </c>
      <c r="G1049" s="7">
        <v>199.7106843</v>
      </c>
      <c r="H1049" s="7">
        <v>173.82138651014242</v>
      </c>
    </row>
    <row r="1050" spans="1:8" x14ac:dyDescent="0.25">
      <c r="A1050" s="16"/>
      <c r="B1050" s="5">
        <f>DATE(YEAR(siječanj!B1050),MONTH(siječanj!B1050)+10,DAY(siječanj!B1050))</f>
        <v>44876</v>
      </c>
      <c r="C1050" s="8">
        <v>10.90625</v>
      </c>
      <c r="D1050">
        <v>0.93276928497016653</v>
      </c>
      <c r="E1050" s="6">
        <v>186.72396809074607</v>
      </c>
      <c r="F1050" s="7">
        <v>104.22728559999999</v>
      </c>
      <c r="G1050" s="7">
        <v>199.77946219999998</v>
      </c>
      <c r="H1050" s="7">
        <v>174.17038220279741</v>
      </c>
    </row>
    <row r="1051" spans="1:8" x14ac:dyDescent="0.25">
      <c r="A1051" s="16"/>
      <c r="B1051" s="5">
        <f>DATE(YEAR(siječanj!B1051),MONTH(siječanj!B1051)+10,DAY(siječanj!B1051))</f>
        <v>44876</v>
      </c>
      <c r="C1051" s="8">
        <v>10.9166666666667</v>
      </c>
      <c r="D1051">
        <v>0.93276928497016653</v>
      </c>
      <c r="E1051" s="6">
        <v>185.38429382792307</v>
      </c>
      <c r="F1051" s="7">
        <v>101.525811</v>
      </c>
      <c r="G1051" s="7">
        <v>198.62090839999999</v>
      </c>
      <c r="H1051" s="7">
        <v>172.92077519857105</v>
      </c>
    </row>
    <row r="1052" spans="1:8" x14ac:dyDescent="0.25">
      <c r="A1052" s="16"/>
      <c r="B1052" s="5">
        <f>DATE(YEAR(siječanj!B1052),MONTH(siječanj!B1052)+10,DAY(siječanj!B1052))</f>
        <v>44876</v>
      </c>
      <c r="C1052" s="8">
        <v>10.9270833333333</v>
      </c>
      <c r="D1052">
        <v>0.93276928497016653</v>
      </c>
      <c r="E1052" s="6">
        <v>182.20188512569013</v>
      </c>
      <c r="F1052" s="7">
        <v>99.284619989999996</v>
      </c>
      <c r="G1052" s="7">
        <v>196.23545540000001</v>
      </c>
      <c r="H1052" s="7">
        <v>169.9523221089064</v>
      </c>
    </row>
    <row r="1053" spans="1:8" x14ac:dyDescent="0.25">
      <c r="A1053" s="16"/>
      <c r="B1053" s="5">
        <f>DATE(YEAR(siječanj!B1053),MONTH(siječanj!B1053)+10,DAY(siječanj!B1053))</f>
        <v>44876</v>
      </c>
      <c r="C1053" s="8">
        <v>10.9375</v>
      </c>
      <c r="D1053">
        <v>0.93276928497016653</v>
      </c>
      <c r="E1053" s="6">
        <v>174.83122834125072</v>
      </c>
      <c r="F1053" s="7">
        <v>97.229205359999995</v>
      </c>
      <c r="G1053" s="7">
        <v>194.97338340000002</v>
      </c>
      <c r="H1053" s="7">
        <v>163.07719985032435</v>
      </c>
    </row>
    <row r="1054" spans="1:8" x14ac:dyDescent="0.25">
      <c r="A1054" s="16"/>
      <c r="B1054" s="5">
        <f>DATE(YEAR(siječanj!B1054),MONTH(siječanj!B1054)+10,DAY(siječanj!B1054))</f>
        <v>44876</v>
      </c>
      <c r="C1054" s="8">
        <v>10.9479166666667</v>
      </c>
      <c r="D1054">
        <v>0.93276928497016653</v>
      </c>
      <c r="E1054" s="6">
        <v>168.02217245007475</v>
      </c>
      <c r="F1054" s="7">
        <v>94.970038349999996</v>
      </c>
      <c r="G1054" s="7">
        <v>194.52093500000001</v>
      </c>
      <c r="H1054" s="7">
        <v>156.72592165539024</v>
      </c>
    </row>
    <row r="1055" spans="1:8" x14ac:dyDescent="0.25">
      <c r="A1055" s="16"/>
      <c r="B1055" s="5">
        <f>DATE(YEAR(siječanj!B1055),MONTH(siječanj!B1055)+10,DAY(siječanj!B1055))</f>
        <v>44876</v>
      </c>
      <c r="C1055" s="8">
        <v>10.9583333333333</v>
      </c>
      <c r="D1055">
        <v>0.93276928497016653</v>
      </c>
      <c r="E1055" s="6">
        <v>158.24596609188708</v>
      </c>
      <c r="F1055" s="7">
        <v>92.126073890000001</v>
      </c>
      <c r="G1055" s="7">
        <v>189.82355790000003</v>
      </c>
      <c r="H1055" s="7">
        <v>147.60697664094275</v>
      </c>
    </row>
    <row r="1056" spans="1:8" x14ac:dyDescent="0.25">
      <c r="A1056" s="16"/>
      <c r="B1056" s="5">
        <f>DATE(YEAR(siječanj!B1056),MONTH(siječanj!B1056)+10,DAY(siječanj!B1056))</f>
        <v>44876</v>
      </c>
      <c r="C1056" s="8">
        <v>10.96875</v>
      </c>
      <c r="D1056">
        <v>0.93276928497016653</v>
      </c>
      <c r="E1056" s="6">
        <v>147.74869711720532</v>
      </c>
      <c r="F1056" s="7">
        <v>89.856577520000002</v>
      </c>
      <c r="G1056" s="7">
        <v>189.22354740000003</v>
      </c>
      <c r="H1056" s="7">
        <v>137.81544656528931</v>
      </c>
    </row>
    <row r="1057" spans="1:8" x14ac:dyDescent="0.25">
      <c r="A1057" s="16"/>
      <c r="B1057" s="5">
        <f>DATE(YEAR(siječanj!B1057),MONTH(siječanj!B1057)+10,DAY(siječanj!B1057))</f>
        <v>44876</v>
      </c>
      <c r="C1057" s="8">
        <v>10.9791666666667</v>
      </c>
      <c r="D1057">
        <v>0.93276928497016653</v>
      </c>
      <c r="E1057" s="6">
        <v>137.05473200962047</v>
      </c>
      <c r="F1057" s="7">
        <v>87.864130669999994</v>
      </c>
      <c r="G1057" s="7">
        <v>187.4277716</v>
      </c>
      <c r="H1057" s="7">
        <v>127.84044437839148</v>
      </c>
    </row>
    <row r="1058" spans="1:8" ht="15.75" thickBot="1" x14ac:dyDescent="0.3">
      <c r="A1058" s="16"/>
      <c r="B1058" s="5">
        <f>DATE(YEAR(siječanj!B1058),MONTH(siječanj!B1058)+10,DAY(siječanj!B1058))</f>
        <v>44876</v>
      </c>
      <c r="C1058" s="8">
        <v>10.9895833333333</v>
      </c>
      <c r="D1058">
        <v>0.93276928497016653</v>
      </c>
      <c r="E1058" s="6">
        <v>126.70489950232437</v>
      </c>
      <c r="F1058" s="7">
        <v>86.198375380000002</v>
      </c>
      <c r="G1058" s="7">
        <v>186.92435499999999</v>
      </c>
      <c r="H1058" s="7">
        <v>118.18643851099991</v>
      </c>
    </row>
    <row r="1059" spans="1:8" x14ac:dyDescent="0.25">
      <c r="A1059" s="19">
        <f t="shared" ref="A1059" si="9">A963+1</f>
        <v>316</v>
      </c>
      <c r="B1059" s="5">
        <f>DATE(YEAR(siječanj!B1059),MONTH(siječanj!B1059)+10,DAY(siječanj!B1059))</f>
        <v>44877</v>
      </c>
      <c r="C1059" s="8">
        <v>11</v>
      </c>
      <c r="D1059">
        <v>0.93578900158312539</v>
      </c>
      <c r="E1059" s="6">
        <v>124.24655278067955</v>
      </c>
      <c r="F1059" s="7">
        <v>86.927828700000006</v>
      </c>
      <c r="G1059" s="7">
        <v>181.69773950000001</v>
      </c>
      <c r="H1059" s="7">
        <v>116.26855757677721</v>
      </c>
    </row>
    <row r="1060" spans="1:8" x14ac:dyDescent="0.25">
      <c r="A1060" s="20"/>
      <c r="B1060" s="5">
        <f>DATE(YEAR(siječanj!B1060),MONTH(siječanj!B1060)+10,DAY(siječanj!B1060))</f>
        <v>44877</v>
      </c>
      <c r="C1060" s="8">
        <v>11.0104166666667</v>
      </c>
      <c r="D1060">
        <v>0.93578900158312539</v>
      </c>
      <c r="E1060" s="6">
        <v>114.98581409761701</v>
      </c>
      <c r="F1060" s="7">
        <v>85.690914430000007</v>
      </c>
      <c r="G1060" s="7">
        <v>180.16491919999999</v>
      </c>
      <c r="H1060" s="7">
        <v>107.60246017063189</v>
      </c>
    </row>
    <row r="1061" spans="1:8" x14ac:dyDescent="0.25">
      <c r="A1061" s="20"/>
      <c r="B1061" s="5">
        <f>DATE(YEAR(siječanj!B1061),MONTH(siječanj!B1061)+10,DAY(siječanj!B1061))</f>
        <v>44877</v>
      </c>
      <c r="C1061" s="8">
        <v>11.0208333333333</v>
      </c>
      <c r="D1061">
        <v>0.93578900158312539</v>
      </c>
      <c r="E1061" s="6">
        <v>106.48888269253241</v>
      </c>
      <c r="F1061" s="7">
        <v>84.280474999999996</v>
      </c>
      <c r="G1061" s="7">
        <v>179.31026740000001</v>
      </c>
      <c r="H1061" s="7">
        <v>99.651125214547463</v>
      </c>
    </row>
    <row r="1062" spans="1:8" x14ac:dyDescent="0.25">
      <c r="A1062" s="20"/>
      <c r="B1062" s="5">
        <f>DATE(YEAR(siječanj!B1062),MONTH(siječanj!B1062)+10,DAY(siječanj!B1062))</f>
        <v>44877</v>
      </c>
      <c r="C1062" s="8">
        <v>11.03125</v>
      </c>
      <c r="D1062">
        <v>0.93578900158312539</v>
      </c>
      <c r="E1062" s="6">
        <v>98.760671128662267</v>
      </c>
      <c r="F1062" s="7">
        <v>83.169759709999994</v>
      </c>
      <c r="G1062" s="7">
        <v>179.73655119999998</v>
      </c>
      <c r="H1062" s="7">
        <v>92.419149831170259</v>
      </c>
    </row>
    <row r="1063" spans="1:8" x14ac:dyDescent="0.25">
      <c r="A1063" s="20"/>
      <c r="B1063" s="5">
        <f>DATE(YEAR(siječanj!B1063),MONTH(siječanj!B1063)+10,DAY(siječanj!B1063))</f>
        <v>44877</v>
      </c>
      <c r="C1063" s="8">
        <v>11.0416666666667</v>
      </c>
      <c r="D1063">
        <v>0.93578900158312539</v>
      </c>
      <c r="E1063" s="6">
        <v>92.144264562032077</v>
      </c>
      <c r="F1063" s="7">
        <v>82.267151670000004</v>
      </c>
      <c r="G1063" s="7">
        <v>178.9561526</v>
      </c>
      <c r="H1063" s="7">
        <v>86.227589336115358</v>
      </c>
    </row>
    <row r="1064" spans="1:8" x14ac:dyDescent="0.25">
      <c r="A1064" s="20"/>
      <c r="B1064" s="5">
        <f>DATE(YEAR(siječanj!B1064),MONTH(siječanj!B1064)+10,DAY(siječanj!B1064))</f>
        <v>44877</v>
      </c>
      <c r="C1064" s="8">
        <v>11.0520833333333</v>
      </c>
      <c r="D1064">
        <v>0.93578900158312539</v>
      </c>
      <c r="E1064" s="6">
        <v>88.190506983125815</v>
      </c>
      <c r="F1064" s="7">
        <v>81.442072769999996</v>
      </c>
      <c r="G1064" s="7">
        <v>179.34354919999998</v>
      </c>
      <c r="H1064" s="7">
        <v>82.527706478848955</v>
      </c>
    </row>
    <row r="1065" spans="1:8" x14ac:dyDescent="0.25">
      <c r="A1065" s="20"/>
      <c r="B1065" s="5">
        <f>DATE(YEAR(siječanj!B1065),MONTH(siječanj!B1065)+10,DAY(siječanj!B1065))</f>
        <v>44877</v>
      </c>
      <c r="C1065" s="8">
        <v>11.0625</v>
      </c>
      <c r="D1065">
        <v>0.93578900158312539</v>
      </c>
      <c r="E1065" s="6">
        <v>82.393028083674352</v>
      </c>
      <c r="F1065" s="7">
        <v>80.767224970000001</v>
      </c>
      <c r="G1065" s="7">
        <v>179.2844451</v>
      </c>
      <c r="H1065" s="7">
        <v>77.102489487832031</v>
      </c>
    </row>
    <row r="1066" spans="1:8" x14ac:dyDescent="0.25">
      <c r="A1066" s="20"/>
      <c r="B1066" s="5">
        <f>DATE(YEAR(siječanj!B1066),MONTH(siječanj!B1066)+10,DAY(siječanj!B1066))</f>
        <v>44877</v>
      </c>
      <c r="C1066" s="8">
        <v>11.0729166666667</v>
      </c>
      <c r="D1066">
        <v>0.93578900158312539</v>
      </c>
      <c r="E1066" s="6">
        <v>78.626321214905843</v>
      </c>
      <c r="F1066" s="7">
        <v>80.402687240000006</v>
      </c>
      <c r="G1066" s="7">
        <v>179.59648859999999</v>
      </c>
      <c r="H1066" s="7">
        <v>73.577646627850854</v>
      </c>
    </row>
    <row r="1067" spans="1:8" x14ac:dyDescent="0.25">
      <c r="A1067" s="20"/>
      <c r="B1067" s="5">
        <f>DATE(YEAR(siječanj!B1067),MONTH(siječanj!B1067)+10,DAY(siječanj!B1067))</f>
        <v>44877</v>
      </c>
      <c r="C1067" s="8">
        <v>11.0833333333333</v>
      </c>
      <c r="D1067">
        <v>0.93578900158312539</v>
      </c>
      <c r="E1067" s="6">
        <v>76.217471447099712</v>
      </c>
      <c r="F1067" s="7">
        <v>79.698003499999999</v>
      </c>
      <c r="G1067" s="7">
        <v>179.63764009999997</v>
      </c>
      <c r="H1067" s="7">
        <v>71.323471508671801</v>
      </c>
    </row>
    <row r="1068" spans="1:8" x14ac:dyDescent="0.25">
      <c r="A1068" s="20"/>
      <c r="B1068" s="5">
        <f>DATE(YEAR(siječanj!B1068),MONTH(siječanj!B1068)+10,DAY(siječanj!B1068))</f>
        <v>44877</v>
      </c>
      <c r="C1068" s="8">
        <v>11.09375</v>
      </c>
      <c r="D1068">
        <v>0.93578900158312539</v>
      </c>
      <c r="E1068" s="6">
        <v>73.902359501729592</v>
      </c>
      <c r="F1068" s="7">
        <v>79.509621730000006</v>
      </c>
      <c r="G1068" s="7">
        <v>179.73646769999999</v>
      </c>
      <c r="H1068" s="7">
        <v>69.15701521276074</v>
      </c>
    </row>
    <row r="1069" spans="1:8" x14ac:dyDescent="0.25">
      <c r="A1069" s="20"/>
      <c r="B1069" s="5">
        <f>DATE(YEAR(siječanj!B1069),MONTH(siječanj!B1069)+10,DAY(siječanj!B1069))</f>
        <v>44877</v>
      </c>
      <c r="C1069" s="8">
        <v>11.1041666666667</v>
      </c>
      <c r="D1069">
        <v>0.93578900158312539</v>
      </c>
      <c r="E1069" s="6">
        <v>72.875954472022613</v>
      </c>
      <c r="F1069" s="7">
        <v>78.686787190000004</v>
      </c>
      <c r="G1069" s="7">
        <v>179.62442290000001</v>
      </c>
      <c r="H1069" s="7">
        <v>68.19651667479134</v>
      </c>
    </row>
    <row r="1070" spans="1:8" x14ac:dyDescent="0.25">
      <c r="A1070" s="20"/>
      <c r="B1070" s="5">
        <f>DATE(YEAR(siječanj!B1070),MONTH(siječanj!B1070)+10,DAY(siječanj!B1070))</f>
        <v>44877</v>
      </c>
      <c r="C1070" s="8">
        <v>11.1145833333333</v>
      </c>
      <c r="D1070">
        <v>0.93578900158312539</v>
      </c>
      <c r="E1070" s="6">
        <v>70.110572548094893</v>
      </c>
      <c r="F1070" s="7">
        <v>78.134118839999999</v>
      </c>
      <c r="G1070" s="7">
        <v>179.71673700000002</v>
      </c>
      <c r="H1070" s="7">
        <v>65.608702685202999</v>
      </c>
    </row>
    <row r="1071" spans="1:8" x14ac:dyDescent="0.25">
      <c r="A1071" s="20"/>
      <c r="B1071" s="5">
        <f>DATE(YEAR(siječanj!B1071),MONTH(siječanj!B1071)+10,DAY(siječanj!B1071))</f>
        <v>44877</v>
      </c>
      <c r="C1071" s="8">
        <v>11.125</v>
      </c>
      <c r="D1071">
        <v>0.93578900158312539</v>
      </c>
      <c r="E1071" s="6">
        <v>69.201502125472771</v>
      </c>
      <c r="F1071" s="7">
        <v>77.916994770000002</v>
      </c>
      <c r="G1071" s="7">
        <v>179.80170290000001</v>
      </c>
      <c r="H1071" s="7">
        <v>64.758004582048699</v>
      </c>
    </row>
    <row r="1072" spans="1:8" x14ac:dyDescent="0.25">
      <c r="A1072" s="20"/>
      <c r="B1072" s="5">
        <f>DATE(YEAR(siječanj!B1072),MONTH(siječanj!B1072)+10,DAY(siječanj!B1072))</f>
        <v>44877</v>
      </c>
      <c r="C1072" s="8">
        <v>11.1354166666667</v>
      </c>
      <c r="D1072">
        <v>0.93578900158312539</v>
      </c>
      <c r="E1072" s="6">
        <v>66.745188736388272</v>
      </c>
      <c r="F1072" s="7">
        <v>77.864026289999998</v>
      </c>
      <c r="G1072" s="7">
        <v>180.47193430000002</v>
      </c>
      <c r="H1072" s="7">
        <v>62.459413528102047</v>
      </c>
    </row>
    <row r="1073" spans="1:8" x14ac:dyDescent="0.25">
      <c r="A1073" s="20"/>
      <c r="B1073" s="5">
        <f>DATE(YEAR(siječanj!B1073),MONTH(siječanj!B1073)+10,DAY(siječanj!B1073))</f>
        <v>44877</v>
      </c>
      <c r="C1073" s="8">
        <v>11.1458333333333</v>
      </c>
      <c r="D1073">
        <v>0.93578900158312539</v>
      </c>
      <c r="E1073" s="6">
        <v>66.313723112660881</v>
      </c>
      <c r="F1073" s="7">
        <v>77.586576210000004</v>
      </c>
      <c r="G1073" s="7">
        <v>181.77159430000003</v>
      </c>
      <c r="H1073" s="7">
        <v>62.055652742856751</v>
      </c>
    </row>
    <row r="1074" spans="1:8" x14ac:dyDescent="0.25">
      <c r="A1074" s="20"/>
      <c r="B1074" s="5">
        <f>DATE(YEAR(siječanj!B1074),MONTH(siječanj!B1074)+10,DAY(siječanj!B1074))</f>
        <v>44877</v>
      </c>
      <c r="C1074" s="8">
        <v>11.15625</v>
      </c>
      <c r="D1074">
        <v>0.93578900158312539</v>
      </c>
      <c r="E1074" s="6">
        <v>65.232556108330385</v>
      </c>
      <c r="F1074" s="7">
        <v>77.654855080000004</v>
      </c>
      <c r="G1074" s="7">
        <v>182.96266900000001</v>
      </c>
      <c r="H1074" s="7">
        <v>61.0439085513297</v>
      </c>
    </row>
    <row r="1075" spans="1:8" x14ac:dyDescent="0.25">
      <c r="A1075" s="20"/>
      <c r="B1075" s="5">
        <f>DATE(YEAR(siječanj!B1075),MONTH(siječanj!B1075)+10,DAY(siječanj!B1075))</f>
        <v>44877</v>
      </c>
      <c r="C1075" s="8">
        <v>11.1666666666667</v>
      </c>
      <c r="D1075">
        <v>0.93578900158312539</v>
      </c>
      <c r="E1075" s="6">
        <v>65.676331932455852</v>
      </c>
      <c r="F1075" s="7">
        <v>77.986906680000004</v>
      </c>
      <c r="G1075" s="7">
        <v>185.11191740000001</v>
      </c>
      <c r="H1075" s="7">
        <v>61.459189086714801</v>
      </c>
    </row>
    <row r="1076" spans="1:8" x14ac:dyDescent="0.25">
      <c r="A1076" s="20"/>
      <c r="B1076" s="5">
        <f>DATE(YEAR(siječanj!B1076),MONTH(siječanj!B1076)+10,DAY(siječanj!B1076))</f>
        <v>44877</v>
      </c>
      <c r="C1076" s="8">
        <v>11.1770833333333</v>
      </c>
      <c r="D1076">
        <v>0.93578900158312539</v>
      </c>
      <c r="E1076" s="6">
        <v>65.322530081285862</v>
      </c>
      <c r="F1076" s="7">
        <v>78.07526034</v>
      </c>
      <c r="G1076" s="7">
        <v>186.16523930000002</v>
      </c>
      <c r="H1076" s="7">
        <v>61.128105205650172</v>
      </c>
    </row>
    <row r="1077" spans="1:8" x14ac:dyDescent="0.25">
      <c r="A1077" s="20"/>
      <c r="B1077" s="5">
        <f>DATE(YEAR(siječanj!B1077),MONTH(siječanj!B1077)+10,DAY(siječanj!B1077))</f>
        <v>44877</v>
      </c>
      <c r="C1077" s="8">
        <v>11.1875</v>
      </c>
      <c r="D1077">
        <v>0.93578900158312539</v>
      </c>
      <c r="E1077" s="6">
        <v>66.443683642680028</v>
      </c>
      <c r="F1077" s="7">
        <v>78.440340320000004</v>
      </c>
      <c r="G1077" s="7">
        <v>191.4509381</v>
      </c>
      <c r="H1077" s="7">
        <v>62.177268377488581</v>
      </c>
    </row>
    <row r="1078" spans="1:8" x14ac:dyDescent="0.25">
      <c r="A1078" s="20"/>
      <c r="B1078" s="5">
        <f>DATE(YEAR(siječanj!B1078),MONTH(siječanj!B1078)+10,DAY(siječanj!B1078))</f>
        <v>44877</v>
      </c>
      <c r="C1078" s="8">
        <v>11.1979166666667</v>
      </c>
      <c r="D1078">
        <v>0.93578900158312539</v>
      </c>
      <c r="E1078" s="6">
        <v>65.872552495878281</v>
      </c>
      <c r="F1078" s="7">
        <v>79.096194409999995</v>
      </c>
      <c r="G1078" s="7">
        <v>192.9844483</v>
      </c>
      <c r="H1078" s="7">
        <v>61.642810131849949</v>
      </c>
    </row>
    <row r="1079" spans="1:8" x14ac:dyDescent="0.25">
      <c r="A1079" s="20"/>
      <c r="B1079" s="5">
        <f>DATE(YEAR(siječanj!B1079),MONTH(siječanj!B1079)+10,DAY(siječanj!B1079))</f>
        <v>44877</v>
      </c>
      <c r="C1079" s="8">
        <v>11.2083333333333</v>
      </c>
      <c r="D1079">
        <v>0.93578900158312539</v>
      </c>
      <c r="E1079" s="6">
        <v>67.805520039004605</v>
      </c>
      <c r="F1079" s="7">
        <v>80.548973579999995</v>
      </c>
      <c r="G1079" s="7">
        <v>197.95635619999999</v>
      </c>
      <c r="H1079" s="7">
        <v>63.451659899124721</v>
      </c>
    </row>
    <row r="1080" spans="1:8" x14ac:dyDescent="0.25">
      <c r="A1080" s="20"/>
      <c r="B1080" s="5">
        <f>DATE(YEAR(siječanj!B1080),MONTH(siječanj!B1080)+10,DAY(siječanj!B1080))</f>
        <v>44877</v>
      </c>
      <c r="C1080" s="8">
        <v>11.21875</v>
      </c>
      <c r="D1080">
        <v>0.93578900158312539</v>
      </c>
      <c r="E1080" s="6">
        <v>69.620891858608857</v>
      </c>
      <c r="F1080" s="7">
        <v>81.526851570000005</v>
      </c>
      <c r="G1080" s="7">
        <v>198.96677930000001</v>
      </c>
      <c r="H1080" s="7">
        <v>65.150464881694319</v>
      </c>
    </row>
    <row r="1081" spans="1:8" x14ac:dyDescent="0.25">
      <c r="A1081" s="20"/>
      <c r="B1081" s="5">
        <f>DATE(YEAR(siječanj!B1081),MONTH(siječanj!B1081)+10,DAY(siječanj!B1081))</f>
        <v>44877</v>
      </c>
      <c r="C1081" s="8">
        <v>11.2291666666667</v>
      </c>
      <c r="D1081">
        <v>0.93578900158312539</v>
      </c>
      <c r="E1081" s="6">
        <v>69.894694781859229</v>
      </c>
      <c r="F1081" s="7">
        <v>83.525464979999995</v>
      </c>
      <c r="G1081" s="7">
        <v>199.41214480000002</v>
      </c>
      <c r="H1081" s="7">
        <v>65.406686645873336</v>
      </c>
    </row>
    <row r="1082" spans="1:8" x14ac:dyDescent="0.25">
      <c r="A1082" s="20"/>
      <c r="B1082" s="5">
        <f>DATE(YEAR(siječanj!B1082),MONTH(siječanj!B1082)+10,DAY(siječanj!B1082))</f>
        <v>44877</v>
      </c>
      <c r="C1082" s="8">
        <v>11.2395833333333</v>
      </c>
      <c r="D1082">
        <v>0.93578900158312539</v>
      </c>
      <c r="E1082" s="6">
        <v>72.150218566289595</v>
      </c>
      <c r="F1082" s="7">
        <v>86.438699349999993</v>
      </c>
      <c r="G1082" s="7">
        <v>199.17858899999999</v>
      </c>
      <c r="H1082" s="7">
        <v>67.517380996152411</v>
      </c>
    </row>
    <row r="1083" spans="1:8" x14ac:dyDescent="0.25">
      <c r="A1083" s="20"/>
      <c r="B1083" s="5">
        <f>DATE(YEAR(siječanj!B1083),MONTH(siječanj!B1083)+10,DAY(siječanj!B1083))</f>
        <v>44877</v>
      </c>
      <c r="C1083" s="8">
        <v>11.25</v>
      </c>
      <c r="D1083">
        <v>0.93578900158312539</v>
      </c>
      <c r="E1083" s="6">
        <v>75.715000023544121</v>
      </c>
      <c r="F1083" s="7">
        <v>90.581267280000006</v>
      </c>
      <c r="G1083" s="7">
        <v>197.36899030000001</v>
      </c>
      <c r="H1083" s="7">
        <v>70.85326427689867</v>
      </c>
    </row>
    <row r="1084" spans="1:8" x14ac:dyDescent="0.25">
      <c r="A1084" s="20"/>
      <c r="B1084" s="5">
        <f>DATE(YEAR(siječanj!B1084),MONTH(siječanj!B1084)+10,DAY(siječanj!B1084))</f>
        <v>44877</v>
      </c>
      <c r="C1084" s="8">
        <v>11.2604166666667</v>
      </c>
      <c r="D1084">
        <v>0.93578900158312539</v>
      </c>
      <c r="E1084" s="6">
        <v>76.249367365963224</v>
      </c>
      <c r="F1084" s="7">
        <v>92.753889889999996</v>
      </c>
      <c r="G1084" s="7">
        <v>189.0700731</v>
      </c>
      <c r="H1084" s="7">
        <v>71.353319358739668</v>
      </c>
    </row>
    <row r="1085" spans="1:8" x14ac:dyDescent="0.25">
      <c r="A1085" s="20"/>
      <c r="B1085" s="5">
        <f>DATE(YEAR(siječanj!B1085),MONTH(siječanj!B1085)+10,DAY(siječanj!B1085))</f>
        <v>44877</v>
      </c>
      <c r="C1085" s="8">
        <v>11.2708333333333</v>
      </c>
      <c r="D1085">
        <v>0.93578900158312539</v>
      </c>
      <c r="E1085" s="6">
        <v>79.430232204850839</v>
      </c>
      <c r="F1085" s="7">
        <v>96.470680819999998</v>
      </c>
      <c r="G1085" s="7">
        <v>164.88341869999999</v>
      </c>
      <c r="H1085" s="7">
        <v>74.329937690493182</v>
      </c>
    </row>
    <row r="1086" spans="1:8" x14ac:dyDescent="0.25">
      <c r="A1086" s="20"/>
      <c r="B1086" s="5">
        <f>DATE(YEAR(siječanj!B1086),MONTH(siječanj!B1086)+10,DAY(siječanj!B1086))</f>
        <v>44877</v>
      </c>
      <c r="C1086" s="8">
        <v>11.28125</v>
      </c>
      <c r="D1086">
        <v>0.93578900158312539</v>
      </c>
      <c r="E1086" s="6">
        <v>83.166695237461084</v>
      </c>
      <c r="F1086" s="7">
        <v>101.6342542</v>
      </c>
      <c r="G1086" s="7">
        <v>108.3750869</v>
      </c>
      <c r="H1086" s="7">
        <v>77.826478701231778</v>
      </c>
    </row>
    <row r="1087" spans="1:8" x14ac:dyDescent="0.25">
      <c r="A1087" s="20"/>
      <c r="B1087" s="5">
        <f>DATE(YEAR(siječanj!B1087),MONTH(siječanj!B1087)+10,DAY(siječanj!B1087))</f>
        <v>44877</v>
      </c>
      <c r="C1087" s="8">
        <v>11.2916666666667</v>
      </c>
      <c r="D1087">
        <v>0.93578900158312539</v>
      </c>
      <c r="E1087" s="6">
        <v>87.842006887752717</v>
      </c>
      <c r="F1087" s="7">
        <v>107.32476740000001</v>
      </c>
      <c r="G1087" s="7">
        <v>43.092414320000003</v>
      </c>
      <c r="H1087" s="7">
        <v>82.201583922548139</v>
      </c>
    </row>
    <row r="1088" spans="1:8" x14ac:dyDescent="0.25">
      <c r="A1088" s="20"/>
      <c r="B1088" s="5">
        <f>DATE(YEAR(siječanj!B1088),MONTH(siječanj!B1088)+10,DAY(siječanj!B1088))</f>
        <v>44877</v>
      </c>
      <c r="C1088" s="8">
        <v>11.3020833333333</v>
      </c>
      <c r="D1088">
        <v>0.93578900158312539</v>
      </c>
      <c r="E1088" s="6">
        <v>90.576334819580168</v>
      </c>
      <c r="F1088" s="7">
        <v>110.14938149999999</v>
      </c>
      <c r="G1088" s="7">
        <v>13.139265</v>
      </c>
      <c r="H1088" s="7">
        <v>84.760337927873806</v>
      </c>
    </row>
    <row r="1089" spans="1:8" x14ac:dyDescent="0.25">
      <c r="A1089" s="20"/>
      <c r="B1089" s="5">
        <f>DATE(YEAR(siječanj!B1089),MONTH(siječanj!B1089)+10,DAY(siječanj!B1089))</f>
        <v>44877</v>
      </c>
      <c r="C1089" s="8">
        <v>11.3125</v>
      </c>
      <c r="D1089">
        <v>0.93578900158312539</v>
      </c>
      <c r="E1089" s="6">
        <v>94.392833515122135</v>
      </c>
      <c r="F1089" s="7">
        <v>113.0054652</v>
      </c>
      <c r="G1089" s="7">
        <v>5.7091161599999998</v>
      </c>
      <c r="H1089" s="7">
        <v>88.331775431718313</v>
      </c>
    </row>
    <row r="1090" spans="1:8" x14ac:dyDescent="0.25">
      <c r="A1090" s="20"/>
      <c r="B1090" s="5">
        <f>DATE(YEAR(siječanj!B1090),MONTH(siječanj!B1090)+10,DAY(siječanj!B1090))</f>
        <v>44877</v>
      </c>
      <c r="C1090" s="8">
        <v>11.3229166666667</v>
      </c>
      <c r="D1090">
        <v>0.93578900158312539</v>
      </c>
      <c r="E1090" s="6">
        <v>100.44529410474497</v>
      </c>
      <c r="F1090" s="7">
        <v>118.34453640000001</v>
      </c>
      <c r="G1090" s="7">
        <v>3.6653757570000001</v>
      </c>
      <c r="H1090" s="7">
        <v>93.995601484002691</v>
      </c>
    </row>
    <row r="1091" spans="1:8" x14ac:dyDescent="0.25">
      <c r="A1091" s="20"/>
      <c r="B1091" s="5">
        <f>DATE(YEAR(siječanj!B1091),MONTH(siječanj!B1091)+10,DAY(siječanj!B1091))</f>
        <v>44877</v>
      </c>
      <c r="C1091" s="8">
        <v>11.3333333333333</v>
      </c>
      <c r="D1091">
        <v>0.93578900158312539</v>
      </c>
      <c r="E1091" s="6">
        <v>106.30787638113837</v>
      </c>
      <c r="F1091" s="7">
        <v>125.8773735</v>
      </c>
      <c r="G1091" s="7">
        <v>3.2942780580000002</v>
      </c>
      <c r="H1091" s="7">
        <v>99.481741499127793</v>
      </c>
    </row>
    <row r="1092" spans="1:8" x14ac:dyDescent="0.25">
      <c r="A1092" s="20"/>
      <c r="B1092" s="5">
        <f>DATE(YEAR(siječanj!B1092),MONTH(siječanj!B1092)+10,DAY(siječanj!B1092))</f>
        <v>44877</v>
      </c>
      <c r="C1092" s="8">
        <v>11.34375</v>
      </c>
      <c r="D1092">
        <v>0.93578900158312539</v>
      </c>
      <c r="E1092" s="6">
        <v>112.33915675420405</v>
      </c>
      <c r="F1092" s="7">
        <v>128.88878940000001</v>
      </c>
      <c r="G1092" s="7">
        <v>2.2186315359999997</v>
      </c>
      <c r="H1092" s="7">
        <v>105.12574733770683</v>
      </c>
    </row>
    <row r="1093" spans="1:8" x14ac:dyDescent="0.25">
      <c r="A1093" s="20"/>
      <c r="B1093" s="5">
        <f>DATE(YEAR(siječanj!B1093),MONTH(siječanj!B1093)+10,DAY(siječanj!B1093))</f>
        <v>44877</v>
      </c>
      <c r="C1093" s="8">
        <v>11.3541666666667</v>
      </c>
      <c r="D1093">
        <v>0.93578900158312539</v>
      </c>
      <c r="E1093" s="6">
        <v>118.612449372502</v>
      </c>
      <c r="F1093" s="7">
        <v>131.20525649999999</v>
      </c>
      <c r="G1093" s="7">
        <v>1.5784566980000001</v>
      </c>
      <c r="H1093" s="7">
        <v>110.99622557362265</v>
      </c>
    </row>
    <row r="1094" spans="1:8" x14ac:dyDescent="0.25">
      <c r="A1094" s="20"/>
      <c r="B1094" s="5">
        <f>DATE(YEAR(siječanj!B1094),MONTH(siječanj!B1094)+10,DAY(siječanj!B1094))</f>
        <v>44877</v>
      </c>
      <c r="C1094" s="8">
        <v>11.3645833333333</v>
      </c>
      <c r="D1094">
        <v>0.93578900158312539</v>
      </c>
      <c r="E1094" s="6">
        <v>123.38550693289858</v>
      </c>
      <c r="F1094" s="7">
        <v>133.124133</v>
      </c>
      <c r="G1094" s="7">
        <v>1.1477745049999999</v>
      </c>
      <c r="H1094" s="7">
        <v>115.46280034256496</v>
      </c>
    </row>
    <row r="1095" spans="1:8" x14ac:dyDescent="0.25">
      <c r="A1095" s="20"/>
      <c r="B1095" s="5">
        <f>DATE(YEAR(siječanj!B1095),MONTH(siječanj!B1095)+10,DAY(siječanj!B1095))</f>
        <v>44877</v>
      </c>
      <c r="C1095" s="8">
        <v>11.375</v>
      </c>
      <c r="D1095">
        <v>0.93578900158312539</v>
      </c>
      <c r="E1095" s="6">
        <v>125.65092832098799</v>
      </c>
      <c r="F1095" s="7">
        <v>135.94165959999998</v>
      </c>
      <c r="G1095" s="7">
        <v>0.90948485999999995</v>
      </c>
      <c r="H1095" s="7">
        <v>117.5827567614902</v>
      </c>
    </row>
    <row r="1096" spans="1:8" x14ac:dyDescent="0.25">
      <c r="A1096" s="20"/>
      <c r="B1096" s="5">
        <f>DATE(YEAR(siječanj!B1096),MONTH(siječanj!B1096)+10,DAY(siječanj!B1096))</f>
        <v>44877</v>
      </c>
      <c r="C1096" s="8">
        <v>11.3854166666667</v>
      </c>
      <c r="D1096">
        <v>0.93578900158312539</v>
      </c>
      <c r="E1096" s="6">
        <v>130.75966942889582</v>
      </c>
      <c r="F1096" s="7">
        <v>137.4435441</v>
      </c>
      <c r="G1096" s="7">
        <v>0.82150029299999994</v>
      </c>
      <c r="H1096" s="7">
        <v>122.36346050220594</v>
      </c>
    </row>
    <row r="1097" spans="1:8" x14ac:dyDescent="0.25">
      <c r="A1097" s="20"/>
      <c r="B1097" s="5">
        <f>DATE(YEAR(siječanj!B1097),MONTH(siječanj!B1097)+10,DAY(siječanj!B1097))</f>
        <v>44877</v>
      </c>
      <c r="C1097" s="8">
        <v>11.3958333333333</v>
      </c>
      <c r="D1097">
        <v>0.93578900158312539</v>
      </c>
      <c r="E1097" s="6">
        <v>133.43211574362422</v>
      </c>
      <c r="F1097" s="7">
        <v>138.0805728</v>
      </c>
      <c r="G1097" s="7">
        <v>0.8883407940000001</v>
      </c>
      <c r="H1097" s="7">
        <v>124.86430637085014</v>
      </c>
    </row>
    <row r="1098" spans="1:8" x14ac:dyDescent="0.25">
      <c r="A1098" s="20"/>
      <c r="B1098" s="5">
        <f>DATE(YEAR(siječanj!B1098),MONTH(siječanj!B1098)+10,DAY(siječanj!B1098))</f>
        <v>44877</v>
      </c>
      <c r="C1098" s="8">
        <v>11.40625</v>
      </c>
      <c r="D1098">
        <v>0.93578900158312539</v>
      </c>
      <c r="E1098" s="6">
        <v>136.51426764803492</v>
      </c>
      <c r="F1098" s="7">
        <v>138.58996139999999</v>
      </c>
      <c r="G1098" s="7">
        <v>0.86338271099999997</v>
      </c>
      <c r="H1098" s="7">
        <v>127.74855022420616</v>
      </c>
    </row>
    <row r="1099" spans="1:8" x14ac:dyDescent="0.25">
      <c r="A1099" s="20"/>
      <c r="B1099" s="5">
        <f>DATE(YEAR(siječanj!B1099),MONTH(siječanj!B1099)+10,DAY(siječanj!B1099))</f>
        <v>44877</v>
      </c>
      <c r="C1099" s="8">
        <v>11.4166666666667</v>
      </c>
      <c r="D1099">
        <v>0.93578900158312539</v>
      </c>
      <c r="E1099" s="6">
        <v>138.14110545728411</v>
      </c>
      <c r="F1099" s="7">
        <v>138.92548280000003</v>
      </c>
      <c r="G1099" s="7">
        <v>0.91876358400000002</v>
      </c>
      <c r="H1099" s="7">
        <v>129.27092715346114</v>
      </c>
    </row>
    <row r="1100" spans="1:8" x14ac:dyDescent="0.25">
      <c r="A1100" s="20"/>
      <c r="B1100" s="5">
        <f>DATE(YEAR(siječanj!B1100),MONTH(siječanj!B1100)+10,DAY(siječanj!B1100))</f>
        <v>44877</v>
      </c>
      <c r="C1100" s="8">
        <v>11.4270833333333</v>
      </c>
      <c r="D1100">
        <v>0.93578900158312539</v>
      </c>
      <c r="E1100" s="6">
        <v>140.19301501248313</v>
      </c>
      <c r="F1100" s="7">
        <v>138.54669870000001</v>
      </c>
      <c r="G1100" s="7">
        <v>0.955963432</v>
      </c>
      <c r="H1100" s="7">
        <v>131.1910815474597</v>
      </c>
    </row>
    <row r="1101" spans="1:8" x14ac:dyDescent="0.25">
      <c r="A1101" s="20"/>
      <c r="B1101" s="5">
        <f>DATE(YEAR(siječanj!B1101),MONTH(siječanj!B1101)+10,DAY(siječanj!B1101))</f>
        <v>44877</v>
      </c>
      <c r="C1101" s="8">
        <v>11.4375</v>
      </c>
      <c r="D1101">
        <v>0.93578900158312539</v>
      </c>
      <c r="E1101" s="6">
        <v>141.43984798573243</v>
      </c>
      <c r="F1101" s="7">
        <v>138.8361017</v>
      </c>
      <c r="G1101" s="7">
        <v>0.90626843099999999</v>
      </c>
      <c r="H1101" s="7">
        <v>132.35785413063758</v>
      </c>
    </row>
    <row r="1102" spans="1:8" x14ac:dyDescent="0.25">
      <c r="A1102" s="20"/>
      <c r="B1102" s="5">
        <f>DATE(YEAR(siječanj!B1102),MONTH(siječanj!B1102)+10,DAY(siječanj!B1102))</f>
        <v>44877</v>
      </c>
      <c r="C1102" s="8">
        <v>11.4479166666667</v>
      </c>
      <c r="D1102">
        <v>0.93578900158312539</v>
      </c>
      <c r="E1102" s="6">
        <v>142.06792137976626</v>
      </c>
      <c r="F1102" s="7">
        <v>139.1041611</v>
      </c>
      <c r="G1102" s="7">
        <v>0.85755915799999993</v>
      </c>
      <c r="H1102" s="7">
        <v>132.94559830496144</v>
      </c>
    </row>
    <row r="1103" spans="1:8" x14ac:dyDescent="0.25">
      <c r="A1103" s="20"/>
      <c r="B1103" s="5">
        <f>DATE(YEAR(siječanj!B1103),MONTH(siječanj!B1103)+10,DAY(siječanj!B1103))</f>
        <v>44877</v>
      </c>
      <c r="C1103" s="8">
        <v>11.4583333333333</v>
      </c>
      <c r="D1103">
        <v>0.93578900158312539</v>
      </c>
      <c r="E1103" s="6">
        <v>145.14479039230523</v>
      </c>
      <c r="F1103" s="7">
        <v>138.83092400000001</v>
      </c>
      <c r="G1103" s="7">
        <v>0.88398191700000006</v>
      </c>
      <c r="H1103" s="7">
        <v>135.82489848620733</v>
      </c>
    </row>
    <row r="1104" spans="1:8" x14ac:dyDescent="0.25">
      <c r="A1104" s="20"/>
      <c r="B1104" s="5">
        <f>DATE(YEAR(siječanj!B1104),MONTH(siječanj!B1104)+10,DAY(siječanj!B1104))</f>
        <v>44877</v>
      </c>
      <c r="C1104" s="8">
        <v>11.46875</v>
      </c>
      <c r="D1104">
        <v>0.93578900158312539</v>
      </c>
      <c r="E1104" s="6">
        <v>145.80273828670028</v>
      </c>
      <c r="F1104" s="7">
        <v>138.65553640000002</v>
      </c>
      <c r="G1104" s="7">
        <v>0.931834355</v>
      </c>
      <c r="H1104" s="7">
        <v>136.44059888939699</v>
      </c>
    </row>
    <row r="1105" spans="1:8" x14ac:dyDescent="0.25">
      <c r="A1105" s="20"/>
      <c r="B1105" s="5">
        <f>DATE(YEAR(siječanj!B1105),MONTH(siječanj!B1105)+10,DAY(siječanj!B1105))</f>
        <v>44877</v>
      </c>
      <c r="C1105" s="8">
        <v>11.4791666666667</v>
      </c>
      <c r="D1105">
        <v>0.93578900158312539</v>
      </c>
      <c r="E1105" s="6">
        <v>146.08968738008298</v>
      </c>
      <c r="F1105" s="7">
        <v>138.39194230000001</v>
      </c>
      <c r="G1105" s="7">
        <v>0.89698970700000002</v>
      </c>
      <c r="H1105" s="7">
        <v>136.70912269499877</v>
      </c>
    </row>
    <row r="1106" spans="1:8" x14ac:dyDescent="0.25">
      <c r="A1106" s="20"/>
      <c r="B1106" s="5">
        <f>DATE(YEAR(siječanj!B1106),MONTH(siječanj!B1106)+10,DAY(siječanj!B1106))</f>
        <v>44877</v>
      </c>
      <c r="C1106" s="8">
        <v>11.4895833333333</v>
      </c>
      <c r="D1106">
        <v>0.93578900158312539</v>
      </c>
      <c r="E1106" s="6">
        <v>145.68274883036429</v>
      </c>
      <c r="F1106" s="7">
        <v>137.45395019999998</v>
      </c>
      <c r="G1106" s="7">
        <v>0.86394514599999994</v>
      </c>
      <c r="H1106" s="7">
        <v>136.32831407585184</v>
      </c>
    </row>
    <row r="1107" spans="1:8" x14ac:dyDescent="0.25">
      <c r="A1107" s="20"/>
      <c r="B1107" s="5">
        <f>DATE(YEAR(siječanj!B1107),MONTH(siječanj!B1107)+10,DAY(siječanj!B1107))</f>
        <v>44877</v>
      </c>
      <c r="C1107" s="8">
        <v>11.5</v>
      </c>
      <c r="D1107">
        <v>0.93578900158312539</v>
      </c>
      <c r="E1107" s="6">
        <v>145.44051319654508</v>
      </c>
      <c r="F1107" s="7">
        <v>135.76864130000001</v>
      </c>
      <c r="G1107" s="7">
        <v>0.99248513400000005</v>
      </c>
      <c r="H1107" s="7">
        <v>136.1016326339323</v>
      </c>
    </row>
    <row r="1108" spans="1:8" x14ac:dyDescent="0.25">
      <c r="A1108" s="20"/>
      <c r="B1108" s="5">
        <f>DATE(YEAR(siječanj!B1108),MONTH(siječanj!B1108)+10,DAY(siječanj!B1108))</f>
        <v>44877</v>
      </c>
      <c r="C1108" s="8">
        <v>11.5104166666667</v>
      </c>
      <c r="D1108">
        <v>0.93578900158312539</v>
      </c>
      <c r="E1108" s="6">
        <v>151.02551877182594</v>
      </c>
      <c r="F1108" s="7">
        <v>134.63487330000001</v>
      </c>
      <c r="G1108" s="7">
        <v>0.942352195</v>
      </c>
      <c r="H1108" s="7">
        <v>141.32801942506057</v>
      </c>
    </row>
    <row r="1109" spans="1:8" x14ac:dyDescent="0.25">
      <c r="A1109" s="20"/>
      <c r="B1109" s="5">
        <f>DATE(YEAR(siječanj!B1109),MONTH(siječanj!B1109)+10,DAY(siječanj!B1109))</f>
        <v>44877</v>
      </c>
      <c r="C1109" s="8">
        <v>11.5208333333333</v>
      </c>
      <c r="D1109">
        <v>0.93578900158312539</v>
      </c>
      <c r="E1109" s="6">
        <v>152.14846738462106</v>
      </c>
      <c r="F1109" s="7">
        <v>133.21650790000001</v>
      </c>
      <c r="G1109" s="7">
        <v>0.89263376000000005</v>
      </c>
      <c r="H1109" s="7">
        <v>142.37886238625725</v>
      </c>
    </row>
    <row r="1110" spans="1:8" x14ac:dyDescent="0.25">
      <c r="A1110" s="20"/>
      <c r="B1110" s="5">
        <f>DATE(YEAR(siječanj!B1110),MONTH(siječanj!B1110)+10,DAY(siječanj!B1110))</f>
        <v>44877</v>
      </c>
      <c r="C1110" s="8">
        <v>11.53125</v>
      </c>
      <c r="D1110">
        <v>0.93578900158312539</v>
      </c>
      <c r="E1110" s="6">
        <v>152.18699943377413</v>
      </c>
      <c r="F1110" s="7">
        <v>131.50763710000001</v>
      </c>
      <c r="G1110" s="7">
        <v>0.89188677500000002</v>
      </c>
      <c r="H1110" s="7">
        <v>142.41492025406316</v>
      </c>
    </row>
    <row r="1111" spans="1:8" x14ac:dyDescent="0.25">
      <c r="A1111" s="20"/>
      <c r="B1111" s="5">
        <f>DATE(YEAR(siječanj!B1111),MONTH(siječanj!B1111)+10,DAY(siječanj!B1111))</f>
        <v>44877</v>
      </c>
      <c r="C1111" s="8">
        <v>11.5416666666667</v>
      </c>
      <c r="D1111">
        <v>0.93578900158312539</v>
      </c>
      <c r="E1111" s="6">
        <v>147.93136543968623</v>
      </c>
      <c r="F1111" s="7">
        <v>128.3337928</v>
      </c>
      <c r="G1111" s="7">
        <v>0.87157903900000011</v>
      </c>
      <c r="H1111" s="7">
        <v>138.43254476763244</v>
      </c>
    </row>
    <row r="1112" spans="1:8" x14ac:dyDescent="0.25">
      <c r="A1112" s="20"/>
      <c r="B1112" s="5">
        <f>DATE(YEAR(siječanj!B1112),MONTH(siječanj!B1112)+10,DAY(siječanj!B1112))</f>
        <v>44877</v>
      </c>
      <c r="C1112" s="8">
        <v>11.5520833333333</v>
      </c>
      <c r="D1112">
        <v>0.93578900158312539</v>
      </c>
      <c r="E1112" s="6">
        <v>143.32193753713364</v>
      </c>
      <c r="F1112" s="7">
        <v>126.67490420000001</v>
      </c>
      <c r="G1112" s="7">
        <v>0.92648096400000002</v>
      </c>
      <c r="H1112" s="7">
        <v>134.11909283283336</v>
      </c>
    </row>
    <row r="1113" spans="1:8" x14ac:dyDescent="0.25">
      <c r="A1113" s="20"/>
      <c r="B1113" s="5">
        <f>DATE(YEAR(siječanj!B1113),MONTH(siječanj!B1113)+10,DAY(siječanj!B1113))</f>
        <v>44877</v>
      </c>
      <c r="C1113" s="8">
        <v>11.5625</v>
      </c>
      <c r="D1113">
        <v>0.93578900158312539</v>
      </c>
      <c r="E1113" s="6">
        <v>144.09390495198323</v>
      </c>
      <c r="F1113" s="7">
        <v>125.0337261</v>
      </c>
      <c r="G1113" s="7">
        <v>1.022007149</v>
      </c>
      <c r="H1113" s="7">
        <v>134.84149144923015</v>
      </c>
    </row>
    <row r="1114" spans="1:8" x14ac:dyDescent="0.25">
      <c r="A1114" s="20"/>
      <c r="B1114" s="5">
        <f>DATE(YEAR(siječanj!B1114),MONTH(siječanj!B1114)+10,DAY(siječanj!B1114))</f>
        <v>44877</v>
      </c>
      <c r="C1114" s="8">
        <v>11.5729166666667</v>
      </c>
      <c r="D1114">
        <v>0.93578900158312539</v>
      </c>
      <c r="E1114" s="6">
        <v>144.05080286876023</v>
      </c>
      <c r="F1114" s="7">
        <v>123.38712209999998</v>
      </c>
      <c r="G1114" s="7">
        <v>1.041654316</v>
      </c>
      <c r="H1114" s="7">
        <v>134.80115699380474</v>
      </c>
    </row>
    <row r="1115" spans="1:8" x14ac:dyDescent="0.25">
      <c r="A1115" s="20"/>
      <c r="B1115" s="5">
        <f>DATE(YEAR(siječanj!B1115),MONTH(siječanj!B1115)+10,DAY(siječanj!B1115))</f>
        <v>44877</v>
      </c>
      <c r="C1115" s="8">
        <v>11.5833333333333</v>
      </c>
      <c r="D1115">
        <v>0.93578900158312539</v>
      </c>
      <c r="E1115" s="6">
        <v>146.06111151204058</v>
      </c>
      <c r="F1115" s="7">
        <v>120.51397279999999</v>
      </c>
      <c r="G1115" s="7">
        <v>0.99578944400000002</v>
      </c>
      <c r="H1115" s="7">
        <v>136.68238171197399</v>
      </c>
    </row>
    <row r="1116" spans="1:8" x14ac:dyDescent="0.25">
      <c r="A1116" s="20"/>
      <c r="B1116" s="5">
        <f>DATE(YEAR(siječanj!B1116),MONTH(siječanj!B1116)+10,DAY(siječanj!B1116))</f>
        <v>44877</v>
      </c>
      <c r="C1116" s="8">
        <v>11.59375</v>
      </c>
      <c r="D1116">
        <v>0.93578900158312539</v>
      </c>
      <c r="E1116" s="6">
        <v>146.90010543135622</v>
      </c>
      <c r="F1116" s="7">
        <v>118.9328182</v>
      </c>
      <c r="G1116" s="7">
        <v>0.85657050099999998</v>
      </c>
      <c r="H1116" s="7">
        <v>137.46750299406469</v>
      </c>
    </row>
    <row r="1117" spans="1:8" x14ac:dyDescent="0.25">
      <c r="A1117" s="20"/>
      <c r="B1117" s="5">
        <f>DATE(YEAR(siječanj!B1117),MONTH(siječanj!B1117)+10,DAY(siječanj!B1117))</f>
        <v>44877</v>
      </c>
      <c r="C1117" s="8">
        <v>11.6041666666667</v>
      </c>
      <c r="D1117">
        <v>0.93578900158312539</v>
      </c>
      <c r="E1117" s="6">
        <v>149.00024706457276</v>
      </c>
      <c r="F1117" s="7">
        <v>117.97221699999999</v>
      </c>
      <c r="G1117" s="7">
        <v>0.958022767</v>
      </c>
      <c r="H1117" s="7">
        <v>139.43279243619554</v>
      </c>
    </row>
    <row r="1118" spans="1:8" x14ac:dyDescent="0.25">
      <c r="A1118" s="20"/>
      <c r="B1118" s="5">
        <f>DATE(YEAR(siječanj!B1118),MONTH(siječanj!B1118)+10,DAY(siječanj!B1118))</f>
        <v>44877</v>
      </c>
      <c r="C1118" s="8">
        <v>11.6145833333333</v>
      </c>
      <c r="D1118">
        <v>0.93578900158312539</v>
      </c>
      <c r="E1118" s="6">
        <v>148.63713437709876</v>
      </c>
      <c r="F1118" s="7">
        <v>117.04459109999999</v>
      </c>
      <c r="G1118" s="7">
        <v>1.037664538</v>
      </c>
      <c r="H1118" s="7">
        <v>139.09299557692211</v>
      </c>
    </row>
    <row r="1119" spans="1:8" x14ac:dyDescent="0.25">
      <c r="A1119" s="20"/>
      <c r="B1119" s="5">
        <f>DATE(YEAR(siječanj!B1119),MONTH(siječanj!B1119)+10,DAY(siječanj!B1119))</f>
        <v>44877</v>
      </c>
      <c r="C1119" s="8">
        <v>11.625</v>
      </c>
      <c r="D1119">
        <v>0.93578900158312539</v>
      </c>
      <c r="E1119" s="6">
        <v>149.41962488365087</v>
      </c>
      <c r="F1119" s="7">
        <v>115.72876580000001</v>
      </c>
      <c r="G1119" s="7">
        <v>1.087069533</v>
      </c>
      <c r="H1119" s="7">
        <v>139.82524158679678</v>
      </c>
    </row>
    <row r="1120" spans="1:8" x14ac:dyDescent="0.25">
      <c r="A1120" s="20"/>
      <c r="B1120" s="5">
        <f>DATE(YEAR(siječanj!B1120),MONTH(siječanj!B1120)+10,DAY(siječanj!B1120))</f>
        <v>44877</v>
      </c>
      <c r="C1120" s="8">
        <v>11.6354166666667</v>
      </c>
      <c r="D1120">
        <v>0.93578900158312539</v>
      </c>
      <c r="E1120" s="6">
        <v>146.80152255867887</v>
      </c>
      <c r="F1120" s="7">
        <v>115.082779</v>
      </c>
      <c r="G1120" s="7">
        <v>1.1326253579999999</v>
      </c>
      <c r="H1120" s="7">
        <v>137.37525022606874</v>
      </c>
    </row>
    <row r="1121" spans="1:8" x14ac:dyDescent="0.25">
      <c r="A1121" s="20"/>
      <c r="B1121" s="5">
        <f>DATE(YEAR(siječanj!B1121),MONTH(siječanj!B1121)+10,DAY(siječanj!B1121))</f>
        <v>44877</v>
      </c>
      <c r="C1121" s="8">
        <v>11.6458333333333</v>
      </c>
      <c r="D1121">
        <v>0.93578900158312539</v>
      </c>
      <c r="E1121" s="6">
        <v>146.12920730320948</v>
      </c>
      <c r="F1121" s="7">
        <v>115.02403980000001</v>
      </c>
      <c r="G1121" s="7">
        <v>1.4420455400000001</v>
      </c>
      <c r="H1121" s="7">
        <v>136.74610500440394</v>
      </c>
    </row>
    <row r="1122" spans="1:8" x14ac:dyDescent="0.25">
      <c r="A1122" s="20"/>
      <c r="B1122" s="5">
        <f>DATE(YEAR(siječanj!B1122),MONTH(siječanj!B1122)+10,DAY(siječanj!B1122))</f>
        <v>44877</v>
      </c>
      <c r="C1122" s="8">
        <v>11.65625</v>
      </c>
      <c r="D1122">
        <v>0.93578900158312539</v>
      </c>
      <c r="E1122" s="6">
        <v>147.55708034435037</v>
      </c>
      <c r="F1122" s="7">
        <v>115.32453740000001</v>
      </c>
      <c r="G1122" s="7">
        <v>2.8764337520000001</v>
      </c>
      <c r="H1122" s="7">
        <v>138.08229289196063</v>
      </c>
    </row>
    <row r="1123" spans="1:8" x14ac:dyDescent="0.25">
      <c r="A1123" s="20"/>
      <c r="B1123" s="5">
        <f>DATE(YEAR(siječanj!B1123),MONTH(siječanj!B1123)+10,DAY(siječanj!B1123))</f>
        <v>44877</v>
      </c>
      <c r="C1123" s="8">
        <v>11.6666666666667</v>
      </c>
      <c r="D1123">
        <v>0.93578900158312539</v>
      </c>
      <c r="E1123" s="6">
        <v>147.05493755022709</v>
      </c>
      <c r="F1123" s="7">
        <v>116.50005710000001</v>
      </c>
      <c r="G1123" s="7">
        <v>8.836926437999999</v>
      </c>
      <c r="H1123" s="7">
        <v>137.61239318799588</v>
      </c>
    </row>
    <row r="1124" spans="1:8" x14ac:dyDescent="0.25">
      <c r="A1124" s="20"/>
      <c r="B1124" s="5">
        <f>DATE(YEAR(siječanj!B1124),MONTH(siječanj!B1124)+10,DAY(siječanj!B1124))</f>
        <v>44877</v>
      </c>
      <c r="C1124" s="8">
        <v>11.6770833333333</v>
      </c>
      <c r="D1124">
        <v>0.93578900158312539</v>
      </c>
      <c r="E1124" s="6">
        <v>149.24561510280003</v>
      </c>
      <c r="F1124" s="7">
        <v>118.340002</v>
      </c>
      <c r="G1124" s="7">
        <v>37.50435951</v>
      </c>
      <c r="H1124" s="7">
        <v>139.66240514770865</v>
      </c>
    </row>
    <row r="1125" spans="1:8" x14ac:dyDescent="0.25">
      <c r="A1125" s="20"/>
      <c r="B1125" s="5">
        <f>DATE(YEAR(siječanj!B1125),MONTH(siječanj!B1125)+10,DAY(siječanj!B1125))</f>
        <v>44877</v>
      </c>
      <c r="C1125" s="8">
        <v>11.6875</v>
      </c>
      <c r="D1125">
        <v>0.93578900158312539</v>
      </c>
      <c r="E1125" s="6">
        <v>154.3573833742706</v>
      </c>
      <c r="F1125" s="7">
        <v>120.1572355</v>
      </c>
      <c r="G1125" s="7">
        <v>116.7602838</v>
      </c>
      <c r="H1125" s="7">
        <v>144.44594167479241</v>
      </c>
    </row>
    <row r="1126" spans="1:8" x14ac:dyDescent="0.25">
      <c r="A1126" s="20"/>
      <c r="B1126" s="5">
        <f>DATE(YEAR(siječanj!B1126),MONTH(siječanj!B1126)+10,DAY(siječanj!B1126))</f>
        <v>44877</v>
      </c>
      <c r="C1126" s="8">
        <v>11.6979166666667</v>
      </c>
      <c r="D1126">
        <v>0.93578900158312539</v>
      </c>
      <c r="E1126" s="6">
        <v>160.05137279483714</v>
      </c>
      <c r="F1126" s="7">
        <v>122.02086090000002</v>
      </c>
      <c r="G1126" s="7">
        <v>181.3208607</v>
      </c>
      <c r="H1126" s="7">
        <v>149.77431434968923</v>
      </c>
    </row>
    <row r="1127" spans="1:8" x14ac:dyDescent="0.25">
      <c r="A1127" s="20"/>
      <c r="B1127" s="5">
        <f>DATE(YEAR(siječanj!B1127),MONTH(siječanj!B1127)+10,DAY(siječanj!B1127))</f>
        <v>44877</v>
      </c>
      <c r="C1127" s="8">
        <v>11.7083333333333</v>
      </c>
      <c r="D1127">
        <v>0.93578900158312539</v>
      </c>
      <c r="E1127" s="6">
        <v>164.85722479263583</v>
      </c>
      <c r="F1127" s="7">
        <v>122.73276570000002</v>
      </c>
      <c r="G1127" s="7">
        <v>200.60740849999999</v>
      </c>
      <c r="H1127" s="7">
        <v>154.27157779246556</v>
      </c>
    </row>
    <row r="1128" spans="1:8" x14ac:dyDescent="0.25">
      <c r="A1128" s="20"/>
      <c r="B1128" s="5">
        <f>DATE(YEAR(siječanj!B1128),MONTH(siječanj!B1128)+10,DAY(siječanj!B1128))</f>
        <v>44877</v>
      </c>
      <c r="C1128" s="8">
        <v>11.71875</v>
      </c>
      <c r="D1128">
        <v>0.93578900158312539</v>
      </c>
      <c r="E1128" s="6">
        <v>169.34154515811593</v>
      </c>
      <c r="F1128" s="7">
        <v>123.41995009999999</v>
      </c>
      <c r="G1128" s="7">
        <v>201.8116053</v>
      </c>
      <c r="H1128" s="7">
        <v>158.46795547005706</v>
      </c>
    </row>
    <row r="1129" spans="1:8" x14ac:dyDescent="0.25">
      <c r="A1129" s="20"/>
      <c r="B1129" s="5">
        <f>DATE(YEAR(siječanj!B1129),MONTH(siječanj!B1129)+10,DAY(siječanj!B1129))</f>
        <v>44877</v>
      </c>
      <c r="C1129" s="8">
        <v>11.7291666666667</v>
      </c>
      <c r="D1129">
        <v>0.93578900158312539</v>
      </c>
      <c r="E1129" s="6">
        <v>175.91558732027914</v>
      </c>
      <c r="F1129" s="7">
        <v>123.13273090000001</v>
      </c>
      <c r="G1129" s="7">
        <v>202.387743</v>
      </c>
      <c r="H1129" s="7">
        <v>164.61987182135314</v>
      </c>
    </row>
    <row r="1130" spans="1:8" x14ac:dyDescent="0.25">
      <c r="A1130" s="20"/>
      <c r="B1130" s="5">
        <f>DATE(YEAR(siječanj!B1130),MONTH(siječanj!B1130)+10,DAY(siječanj!B1130))</f>
        <v>44877</v>
      </c>
      <c r="C1130" s="8">
        <v>11.7395833333333</v>
      </c>
      <c r="D1130">
        <v>0.93578900158312539</v>
      </c>
      <c r="E1130" s="6">
        <v>182.01408085138576</v>
      </c>
      <c r="F1130" s="7">
        <v>123.21810159999998</v>
      </c>
      <c r="G1130" s="7">
        <v>202.74911530000003</v>
      </c>
      <c r="H1130" s="7">
        <v>170.32677499398855</v>
      </c>
    </row>
    <row r="1131" spans="1:8" x14ac:dyDescent="0.25">
      <c r="A1131" s="20"/>
      <c r="B1131" s="5">
        <f>DATE(YEAR(siječanj!B1131),MONTH(siječanj!B1131)+10,DAY(siječanj!B1131))</f>
        <v>44877</v>
      </c>
      <c r="C1131" s="8">
        <v>11.75</v>
      </c>
      <c r="D1131">
        <v>0.93578900158312539</v>
      </c>
      <c r="E1131" s="6">
        <v>185.42856051031271</v>
      </c>
      <c r="F1131" s="7">
        <v>122.6603075</v>
      </c>
      <c r="G1131" s="7">
        <v>202.83855569999997</v>
      </c>
      <c r="H1131" s="7">
        <v>173.52200750494168</v>
      </c>
    </row>
    <row r="1132" spans="1:8" x14ac:dyDescent="0.25">
      <c r="A1132" s="20"/>
      <c r="B1132" s="5">
        <f>DATE(YEAR(siječanj!B1132),MONTH(siječanj!B1132)+10,DAY(siječanj!B1132))</f>
        <v>44877</v>
      </c>
      <c r="C1132" s="8">
        <v>11.7604166666667</v>
      </c>
      <c r="D1132">
        <v>0.93578900158312539</v>
      </c>
      <c r="E1132" s="6">
        <v>187.62553067117042</v>
      </c>
      <c r="F1132" s="7">
        <v>122.1481689</v>
      </c>
      <c r="G1132" s="7">
        <v>203.46645219999999</v>
      </c>
      <c r="H1132" s="7">
        <v>175.57790801827863</v>
      </c>
    </row>
    <row r="1133" spans="1:8" x14ac:dyDescent="0.25">
      <c r="A1133" s="20"/>
      <c r="B1133" s="5">
        <f>DATE(YEAR(siječanj!B1133),MONTH(siječanj!B1133)+10,DAY(siječanj!B1133))</f>
        <v>44877</v>
      </c>
      <c r="C1133" s="8">
        <v>11.7708333333333</v>
      </c>
      <c r="D1133">
        <v>0.93578900158312539</v>
      </c>
      <c r="E1133" s="6">
        <v>190.79127160630256</v>
      </c>
      <c r="F1133" s="7">
        <v>121.73078889999999</v>
      </c>
      <c r="G1133" s="7">
        <v>203.82278740000001</v>
      </c>
      <c r="H1133" s="7">
        <v>178.54037356723677</v>
      </c>
    </row>
    <row r="1134" spans="1:8" x14ac:dyDescent="0.25">
      <c r="A1134" s="20"/>
      <c r="B1134" s="5">
        <f>DATE(YEAR(siječanj!B1134),MONTH(siječanj!B1134)+10,DAY(siječanj!B1134))</f>
        <v>44877</v>
      </c>
      <c r="C1134" s="8">
        <v>11.78125</v>
      </c>
      <c r="D1134">
        <v>0.93578900158312539</v>
      </c>
      <c r="E1134" s="6">
        <v>191.80890788934323</v>
      </c>
      <c r="F1134" s="7">
        <v>121.07475159999998</v>
      </c>
      <c r="G1134" s="7">
        <v>203.97562790000001</v>
      </c>
      <c r="H1134" s="7">
        <v>179.49266640851818</v>
      </c>
    </row>
    <row r="1135" spans="1:8" x14ac:dyDescent="0.25">
      <c r="A1135" s="20"/>
      <c r="B1135" s="5">
        <f>DATE(YEAR(siječanj!B1135),MONTH(siječanj!B1135)+10,DAY(siječanj!B1135))</f>
        <v>44877</v>
      </c>
      <c r="C1135" s="8">
        <v>11.7916666666667</v>
      </c>
      <c r="D1135">
        <v>0.93578900158312539</v>
      </c>
      <c r="E1135" s="6">
        <v>189.63851699897964</v>
      </c>
      <c r="F1135" s="7">
        <v>120.4384888</v>
      </c>
      <c r="G1135" s="7">
        <v>203.55388019999998</v>
      </c>
      <c r="H1135" s="7">
        <v>177.4616384841797</v>
      </c>
    </row>
    <row r="1136" spans="1:8" x14ac:dyDescent="0.25">
      <c r="A1136" s="20"/>
      <c r="B1136" s="5">
        <f>DATE(YEAR(siječanj!B1136),MONTH(siječanj!B1136)+10,DAY(siječanj!B1136))</f>
        <v>44877</v>
      </c>
      <c r="C1136" s="8">
        <v>11.8020833333333</v>
      </c>
      <c r="D1136">
        <v>0.93578900158312539</v>
      </c>
      <c r="E1136" s="6">
        <v>190.0604771901229</v>
      </c>
      <c r="F1136" s="7">
        <v>119.64536409999998</v>
      </c>
      <c r="G1136" s="7">
        <v>203.53535060000002</v>
      </c>
      <c r="H1136" s="7">
        <v>177.85650419015749</v>
      </c>
    </row>
    <row r="1137" spans="1:8" x14ac:dyDescent="0.25">
      <c r="A1137" s="20"/>
      <c r="B1137" s="5">
        <f>DATE(YEAR(siječanj!B1137),MONTH(siječanj!B1137)+10,DAY(siječanj!B1137))</f>
        <v>44877</v>
      </c>
      <c r="C1137" s="8">
        <v>11.8125</v>
      </c>
      <c r="D1137">
        <v>0.93578900158312539</v>
      </c>
      <c r="E1137" s="6">
        <v>191.75169261161597</v>
      </c>
      <c r="F1137" s="7">
        <v>118.84942420000002</v>
      </c>
      <c r="G1137" s="7">
        <v>203.1922941</v>
      </c>
      <c r="H1137" s="7">
        <v>179.43912498089847</v>
      </c>
    </row>
    <row r="1138" spans="1:8" x14ac:dyDescent="0.25">
      <c r="A1138" s="20"/>
      <c r="B1138" s="5">
        <f>DATE(YEAR(siječanj!B1138),MONTH(siječanj!B1138)+10,DAY(siječanj!B1138))</f>
        <v>44877</v>
      </c>
      <c r="C1138" s="8">
        <v>11.8229166666667</v>
      </c>
      <c r="D1138">
        <v>0.93578900158312539</v>
      </c>
      <c r="E1138" s="6">
        <v>188.61842939851155</v>
      </c>
      <c r="F1138" s="7">
        <v>117.55419199999999</v>
      </c>
      <c r="G1138" s="7">
        <v>203.22258210000001</v>
      </c>
      <c r="H1138" s="7">
        <v>176.50705172701035</v>
      </c>
    </row>
    <row r="1139" spans="1:8" x14ac:dyDescent="0.25">
      <c r="A1139" s="20"/>
      <c r="B1139" s="5">
        <f>DATE(YEAR(siječanj!B1139),MONTH(siječanj!B1139)+10,DAY(siječanj!B1139))</f>
        <v>44877</v>
      </c>
      <c r="C1139" s="8">
        <v>11.8333333333333</v>
      </c>
      <c r="D1139">
        <v>0.93578900158312539</v>
      </c>
      <c r="E1139" s="6">
        <v>190.7397522411234</v>
      </c>
      <c r="F1139" s="7">
        <v>115.5171156</v>
      </c>
      <c r="G1139" s="7">
        <v>203.52411940000002</v>
      </c>
      <c r="H1139" s="7">
        <v>178.49216231193355</v>
      </c>
    </row>
    <row r="1140" spans="1:8" x14ac:dyDescent="0.25">
      <c r="A1140" s="20"/>
      <c r="B1140" s="5">
        <f>DATE(YEAR(siječanj!B1140),MONTH(siječanj!B1140)+10,DAY(siječanj!B1140))</f>
        <v>44877</v>
      </c>
      <c r="C1140" s="8">
        <v>11.84375</v>
      </c>
      <c r="D1140">
        <v>0.93578900158312539</v>
      </c>
      <c r="E1140" s="6">
        <v>191.58851072378405</v>
      </c>
      <c r="F1140" s="7">
        <v>113.58054629999999</v>
      </c>
      <c r="G1140" s="7">
        <v>203.6068458</v>
      </c>
      <c r="H1140" s="7">
        <v>179.28642116500779</v>
      </c>
    </row>
    <row r="1141" spans="1:8" x14ac:dyDescent="0.25">
      <c r="A1141" s="20"/>
      <c r="B1141" s="5">
        <f>DATE(YEAR(siječanj!B1141),MONTH(siječanj!B1141)+10,DAY(siječanj!B1141))</f>
        <v>44877</v>
      </c>
      <c r="C1141" s="8">
        <v>11.8541666666667</v>
      </c>
      <c r="D1141">
        <v>0.93578900158312539</v>
      </c>
      <c r="E1141" s="6">
        <v>188.62002488944145</v>
      </c>
      <c r="F1141" s="7">
        <v>112.3472771</v>
      </c>
      <c r="G1141" s="7">
        <v>203.13919669999999</v>
      </c>
      <c r="H1141" s="7">
        <v>176.50854476987467</v>
      </c>
    </row>
    <row r="1142" spans="1:8" x14ac:dyDescent="0.25">
      <c r="A1142" s="20"/>
      <c r="B1142" s="5">
        <f>DATE(YEAR(siječanj!B1142),MONTH(siječanj!B1142)+10,DAY(siječanj!B1142))</f>
        <v>44877</v>
      </c>
      <c r="C1142" s="8">
        <v>11.8645833333333</v>
      </c>
      <c r="D1142">
        <v>0.93578900158312539</v>
      </c>
      <c r="E1142" s="6">
        <v>185.07195488416696</v>
      </c>
      <c r="F1142" s="7">
        <v>111.0026993</v>
      </c>
      <c r="G1142" s="7">
        <v>202.22550080000002</v>
      </c>
      <c r="H1142" s="7">
        <v>173.18829988209183</v>
      </c>
    </row>
    <row r="1143" spans="1:8" x14ac:dyDescent="0.25">
      <c r="A1143" s="20"/>
      <c r="B1143" s="5">
        <f>DATE(YEAR(siječanj!B1143),MONTH(siječanj!B1143)+10,DAY(siječanj!B1143))</f>
        <v>44877</v>
      </c>
      <c r="C1143" s="8">
        <v>11.875</v>
      </c>
      <c r="D1143">
        <v>0.93578900158312539</v>
      </c>
      <c r="E1143" s="6">
        <v>181.13903102129854</v>
      </c>
      <c r="F1143" s="7">
        <v>108.7376544</v>
      </c>
      <c r="G1143" s="7">
        <v>201.64420749999999</v>
      </c>
      <c r="H1143" s="7">
        <v>169.50791298715575</v>
      </c>
    </row>
    <row r="1144" spans="1:8" x14ac:dyDescent="0.25">
      <c r="A1144" s="20"/>
      <c r="B1144" s="5">
        <f>DATE(YEAR(siječanj!B1144),MONTH(siječanj!B1144)+10,DAY(siječanj!B1144))</f>
        <v>44877</v>
      </c>
      <c r="C1144" s="8">
        <v>11.8854166666667</v>
      </c>
      <c r="D1144">
        <v>0.93578900158312539</v>
      </c>
      <c r="E1144" s="6">
        <v>184.95188103658703</v>
      </c>
      <c r="F1144" s="7">
        <v>106.7504836</v>
      </c>
      <c r="G1144" s="7">
        <v>201.12778899999998</v>
      </c>
      <c r="H1144" s="7">
        <v>173.07593609614875</v>
      </c>
    </row>
    <row r="1145" spans="1:8" x14ac:dyDescent="0.25">
      <c r="A1145" s="20"/>
      <c r="B1145" s="5">
        <f>DATE(YEAR(siječanj!B1145),MONTH(siječanj!B1145)+10,DAY(siječanj!B1145))</f>
        <v>44877</v>
      </c>
      <c r="C1145" s="8">
        <v>11.8958333333333</v>
      </c>
      <c r="D1145">
        <v>0.93578900158312539</v>
      </c>
      <c r="E1145" s="6">
        <v>190.17973393189365</v>
      </c>
      <c r="F1145" s="7">
        <v>105.5900437</v>
      </c>
      <c r="G1145" s="7">
        <v>200.66935849999999</v>
      </c>
      <c r="H1145" s="7">
        <v>177.96810333747121</v>
      </c>
    </row>
    <row r="1146" spans="1:8" x14ac:dyDescent="0.25">
      <c r="A1146" s="20"/>
      <c r="B1146" s="5">
        <f>DATE(YEAR(siječanj!B1146),MONTH(siječanj!B1146)+10,DAY(siječanj!B1146))</f>
        <v>44877</v>
      </c>
      <c r="C1146" s="8">
        <v>11.90625</v>
      </c>
      <c r="D1146">
        <v>0.93578900158312539</v>
      </c>
      <c r="E1146" s="6">
        <v>193.338867529043</v>
      </c>
      <c r="F1146" s="7">
        <v>103.97747659999999</v>
      </c>
      <c r="G1146" s="7">
        <v>200.44898330000001</v>
      </c>
      <c r="H1146" s="7">
        <v>180.92438581221529</v>
      </c>
    </row>
    <row r="1147" spans="1:8" x14ac:dyDescent="0.25">
      <c r="A1147" s="20"/>
      <c r="B1147" s="5">
        <f>DATE(YEAR(siječanj!B1147),MONTH(siječanj!B1147)+10,DAY(siječanj!B1147))</f>
        <v>44877</v>
      </c>
      <c r="C1147" s="8">
        <v>11.9166666666667</v>
      </c>
      <c r="D1147">
        <v>0.93578900158312539</v>
      </c>
      <c r="E1147" s="6">
        <v>192.16437473011464</v>
      </c>
      <c r="F1147" s="7">
        <v>102.0187069</v>
      </c>
      <c r="G1147" s="7">
        <v>199.2445859</v>
      </c>
      <c r="H1147" s="7">
        <v>179.82530836853957</v>
      </c>
    </row>
    <row r="1148" spans="1:8" x14ac:dyDescent="0.25">
      <c r="A1148" s="20"/>
      <c r="B1148" s="5">
        <f>DATE(YEAR(siječanj!B1148),MONTH(siječanj!B1148)+10,DAY(siječanj!B1148))</f>
        <v>44877</v>
      </c>
      <c r="C1148" s="8">
        <v>11.9270833333333</v>
      </c>
      <c r="D1148">
        <v>0.93578900158312539</v>
      </c>
      <c r="E1148" s="6">
        <v>192.22065872564389</v>
      </c>
      <c r="F1148" s="7">
        <v>100.5644819</v>
      </c>
      <c r="G1148" s="7">
        <v>197.40864500000001</v>
      </c>
      <c r="H1148" s="7">
        <v>179.87797831252098</v>
      </c>
    </row>
    <row r="1149" spans="1:8" x14ac:dyDescent="0.25">
      <c r="A1149" s="20"/>
      <c r="B1149" s="5">
        <f>DATE(YEAR(siječanj!B1149),MONTH(siječanj!B1149)+10,DAY(siječanj!B1149))</f>
        <v>44877</v>
      </c>
      <c r="C1149" s="8">
        <v>11.9375</v>
      </c>
      <c r="D1149">
        <v>0.93578900158312539</v>
      </c>
      <c r="E1149" s="6">
        <v>187.52107913210438</v>
      </c>
      <c r="F1149" s="7">
        <v>99.130891649999995</v>
      </c>
      <c r="G1149" s="7">
        <v>196.3779025</v>
      </c>
      <c r="H1149" s="7">
        <v>175.48016341682219</v>
      </c>
    </row>
    <row r="1150" spans="1:8" x14ac:dyDescent="0.25">
      <c r="A1150" s="20"/>
      <c r="B1150" s="5">
        <f>DATE(YEAR(siječanj!B1150),MONTH(siječanj!B1150)+10,DAY(siječanj!B1150))</f>
        <v>44877</v>
      </c>
      <c r="C1150" s="8">
        <v>11.9479166666667</v>
      </c>
      <c r="D1150">
        <v>0.93578900158312539</v>
      </c>
      <c r="E1150" s="6">
        <v>179.64763818008763</v>
      </c>
      <c r="F1150" s="7">
        <v>97.633067179999998</v>
      </c>
      <c r="G1150" s="7">
        <v>195.72414130000001</v>
      </c>
      <c r="H1150" s="7">
        <v>168.11228396931077</v>
      </c>
    </row>
    <row r="1151" spans="1:8" x14ac:dyDescent="0.25">
      <c r="A1151" s="20"/>
      <c r="B1151" s="5">
        <f>DATE(YEAR(siječanj!B1151),MONTH(siječanj!B1151)+10,DAY(siječanj!B1151))</f>
        <v>44877</v>
      </c>
      <c r="C1151" s="8">
        <v>11.9583333333333</v>
      </c>
      <c r="D1151">
        <v>0.93578900158312539</v>
      </c>
      <c r="E1151" s="6">
        <v>170.31593043220897</v>
      </c>
      <c r="F1151" s="7">
        <v>95.105529270000005</v>
      </c>
      <c r="G1151" s="7">
        <v>190.12842040000001</v>
      </c>
      <c r="H1151" s="7">
        <v>159.37977449285788</v>
      </c>
    </row>
    <row r="1152" spans="1:8" x14ac:dyDescent="0.25">
      <c r="A1152" s="20"/>
      <c r="B1152" s="5">
        <f>DATE(YEAR(siječanj!B1152),MONTH(siječanj!B1152)+10,DAY(siječanj!B1152))</f>
        <v>44877</v>
      </c>
      <c r="C1152" s="8">
        <v>11.96875</v>
      </c>
      <c r="D1152">
        <v>0.93578900158312539</v>
      </c>
      <c r="E1152" s="6">
        <v>162.87608772029637</v>
      </c>
      <c r="F1152" s="7">
        <v>93.483177679999997</v>
      </c>
      <c r="G1152" s="7">
        <v>189.80810740000001</v>
      </c>
      <c r="H1152" s="7">
        <v>152.41765150954168</v>
      </c>
    </row>
    <row r="1153" spans="1:8" x14ac:dyDescent="0.25">
      <c r="A1153" s="20"/>
      <c r="B1153" s="5">
        <f>DATE(YEAR(siječanj!B1153),MONTH(siječanj!B1153)+10,DAY(siječanj!B1153))</f>
        <v>44877</v>
      </c>
      <c r="C1153" s="8">
        <v>11.9791666666667</v>
      </c>
      <c r="D1153">
        <v>0.93578900158312539</v>
      </c>
      <c r="E1153" s="6">
        <v>152.22743376084989</v>
      </c>
      <c r="F1153" s="7">
        <v>92.029803740000006</v>
      </c>
      <c r="G1153" s="7">
        <v>188.04562290000001</v>
      </c>
      <c r="H1153" s="7">
        <v>142.45275825262706</v>
      </c>
    </row>
    <row r="1154" spans="1:8" ht="15.75" thickBot="1" x14ac:dyDescent="0.3">
      <c r="A1154" s="20"/>
      <c r="B1154" s="5">
        <f>DATE(YEAR(siječanj!B1154),MONTH(siječanj!B1154)+10,DAY(siječanj!B1154))</f>
        <v>44877</v>
      </c>
      <c r="C1154" s="8">
        <v>11.9895833333333</v>
      </c>
      <c r="D1154">
        <v>0.93578900158312539</v>
      </c>
      <c r="E1154" s="6">
        <v>143.82436626864816</v>
      </c>
      <c r="F1154" s="7">
        <v>90.298168630000006</v>
      </c>
      <c r="G1154" s="7">
        <v>187.74960890000003</v>
      </c>
      <c r="H1154" s="7">
        <v>134.58926011386401</v>
      </c>
    </row>
    <row r="1155" spans="1:8" x14ac:dyDescent="0.25">
      <c r="A1155" s="17">
        <f t="shared" ref="A1155" si="10">A1059+1</f>
        <v>317</v>
      </c>
      <c r="B1155" s="5">
        <f>DATE(YEAR(siječanj!B1155),MONTH(siječanj!B1155)+10,DAY(siječanj!B1155))</f>
        <v>44878</v>
      </c>
      <c r="C1155" s="8">
        <v>12</v>
      </c>
      <c r="D1155">
        <v>0.93901039453590107</v>
      </c>
      <c r="E1155" s="6">
        <v>136.52275045730997</v>
      </c>
      <c r="F1155" s="7">
        <v>87.725739540000006</v>
      </c>
      <c r="G1155" s="7">
        <v>183.6283248</v>
      </c>
      <c r="H1155" s="7">
        <v>128.196281770045</v>
      </c>
    </row>
    <row r="1156" spans="1:8" x14ac:dyDescent="0.25">
      <c r="A1156" s="18"/>
      <c r="B1156" s="5">
        <f>DATE(YEAR(siječanj!B1156),MONTH(siječanj!B1156)+10,DAY(siječanj!B1156))</f>
        <v>44878</v>
      </c>
      <c r="C1156" s="8">
        <v>12.0104166666667</v>
      </c>
      <c r="D1156">
        <v>0.93901039453590107</v>
      </c>
      <c r="E1156" s="6">
        <v>126.03725555041761</v>
      </c>
      <c r="F1156" s="7">
        <v>86.621475360000005</v>
      </c>
      <c r="G1156" s="7">
        <v>182.91639409999999</v>
      </c>
      <c r="H1156" s="7">
        <v>118.35029306061983</v>
      </c>
    </row>
    <row r="1157" spans="1:8" x14ac:dyDescent="0.25">
      <c r="A1157" s="18"/>
      <c r="B1157" s="5">
        <f>DATE(YEAR(siječanj!B1157),MONTH(siječanj!B1157)+10,DAY(siječanj!B1157))</f>
        <v>44878</v>
      </c>
      <c r="C1157" s="8">
        <v>12.0208333333333</v>
      </c>
      <c r="D1157">
        <v>0.93901039453590107</v>
      </c>
      <c r="E1157" s="6">
        <v>117.86578046691471</v>
      </c>
      <c r="F1157" s="7">
        <v>85.122308390000001</v>
      </c>
      <c r="G1157" s="7">
        <v>182.20656069999998</v>
      </c>
      <c r="H1157" s="7">
        <v>110.67719301851949</v>
      </c>
    </row>
    <row r="1158" spans="1:8" x14ac:dyDescent="0.25">
      <c r="A1158" s="18"/>
      <c r="B1158" s="5">
        <f>DATE(YEAR(siječanj!B1158),MONTH(siječanj!B1158)+10,DAY(siječanj!B1158))</f>
        <v>44878</v>
      </c>
      <c r="C1158" s="8">
        <v>12.03125</v>
      </c>
      <c r="D1158">
        <v>0.93901039453590107</v>
      </c>
      <c r="E1158" s="6">
        <v>110.06824794958105</v>
      </c>
      <c r="F1158" s="7">
        <v>84.035699410000007</v>
      </c>
      <c r="G1158" s="7">
        <v>182.44431280000001</v>
      </c>
      <c r="H1158" s="7">
        <v>103.35522893301149</v>
      </c>
    </row>
    <row r="1159" spans="1:8" x14ac:dyDescent="0.25">
      <c r="A1159" s="18"/>
      <c r="B1159" s="5">
        <f>DATE(YEAR(siječanj!B1159),MONTH(siječanj!B1159)+10,DAY(siječanj!B1159))</f>
        <v>44878</v>
      </c>
      <c r="C1159" s="8">
        <v>12.0416666666667</v>
      </c>
      <c r="D1159">
        <v>0.93901039453590107</v>
      </c>
      <c r="E1159" s="6">
        <v>102.23455030927776</v>
      </c>
      <c r="F1159" s="7">
        <v>83.29596497</v>
      </c>
      <c r="G1159" s="7">
        <v>181.84183139999999</v>
      </c>
      <c r="H1159" s="7">
        <v>95.999305421115338</v>
      </c>
    </row>
    <row r="1160" spans="1:8" x14ac:dyDescent="0.25">
      <c r="A1160" s="18"/>
      <c r="B1160" s="5">
        <f>DATE(YEAR(siječanj!B1160),MONTH(siječanj!B1160)+10,DAY(siječanj!B1160))</f>
        <v>44878</v>
      </c>
      <c r="C1160" s="8">
        <v>12.0520833333333</v>
      </c>
      <c r="D1160">
        <v>0.93901039453590107</v>
      </c>
      <c r="E1160" s="6">
        <v>96.838474886779508</v>
      </c>
      <c r="F1160" s="7">
        <v>82.311798550000006</v>
      </c>
      <c r="G1160" s="7">
        <v>182.0500117</v>
      </c>
      <c r="H1160" s="7">
        <v>90.932334509689767</v>
      </c>
    </row>
    <row r="1161" spans="1:8" x14ac:dyDescent="0.25">
      <c r="A1161" s="18"/>
      <c r="B1161" s="5">
        <f>DATE(YEAR(siječanj!B1161),MONTH(siječanj!B1161)+10,DAY(siječanj!B1161))</f>
        <v>44878</v>
      </c>
      <c r="C1161" s="8">
        <v>12.0625</v>
      </c>
      <c r="D1161">
        <v>0.93901039453590107</v>
      </c>
      <c r="E1161" s="6">
        <v>92.761894291416596</v>
      </c>
      <c r="F1161" s="7">
        <v>81.817513219999995</v>
      </c>
      <c r="G1161" s="7">
        <v>182.15648490000001</v>
      </c>
      <c r="H1161" s="7">
        <v>87.104382956480649</v>
      </c>
    </row>
    <row r="1162" spans="1:8" x14ac:dyDescent="0.25">
      <c r="A1162" s="18"/>
      <c r="B1162" s="5">
        <f>DATE(YEAR(siječanj!B1162),MONTH(siječanj!B1162)+10,DAY(siječanj!B1162))</f>
        <v>44878</v>
      </c>
      <c r="C1162" s="8">
        <v>12.0729166666667</v>
      </c>
      <c r="D1162">
        <v>0.93901039453590107</v>
      </c>
      <c r="E1162" s="6">
        <v>88.47883115736596</v>
      </c>
      <c r="F1162" s="7">
        <v>81.211674329999994</v>
      </c>
      <c r="G1162" s="7">
        <v>181.7588092</v>
      </c>
      <c r="H1162" s="7">
        <v>83.082542153153582</v>
      </c>
    </row>
    <row r="1163" spans="1:8" x14ac:dyDescent="0.25">
      <c r="A1163" s="18"/>
      <c r="B1163" s="5">
        <f>DATE(YEAR(siječanj!B1163),MONTH(siječanj!B1163)+10,DAY(siječanj!B1163))</f>
        <v>44878</v>
      </c>
      <c r="C1163" s="8">
        <v>12.0833333333333</v>
      </c>
      <c r="D1163">
        <v>0.93901039453590107</v>
      </c>
      <c r="E1163" s="6">
        <v>85.192715544690117</v>
      </c>
      <c r="F1163" s="7">
        <v>80.331306679999997</v>
      </c>
      <c r="G1163" s="7">
        <v>181.68246139999999</v>
      </c>
      <c r="H1163" s="7">
        <v>79.996845435204264</v>
      </c>
    </row>
    <row r="1164" spans="1:8" x14ac:dyDescent="0.25">
      <c r="A1164" s="18"/>
      <c r="B1164" s="5">
        <f>DATE(YEAR(siječanj!B1164),MONTH(siječanj!B1164)+10,DAY(siječanj!B1164))</f>
        <v>44878</v>
      </c>
      <c r="C1164" s="8">
        <v>12.09375</v>
      </c>
      <c r="D1164">
        <v>0.93901039453590107</v>
      </c>
      <c r="E1164" s="6">
        <v>82.801501561194911</v>
      </c>
      <c r="F1164" s="7">
        <v>80.033621409999995</v>
      </c>
      <c r="G1164" s="7">
        <v>182.23870740000001</v>
      </c>
      <c r="H1164" s="7">
        <v>77.751470649142661</v>
      </c>
    </row>
    <row r="1165" spans="1:8" x14ac:dyDescent="0.25">
      <c r="A1165" s="18"/>
      <c r="B1165" s="5">
        <f>DATE(YEAR(siječanj!B1165),MONTH(siječanj!B1165)+10,DAY(siječanj!B1165))</f>
        <v>44878</v>
      </c>
      <c r="C1165" s="8">
        <v>12.1041666666667</v>
      </c>
      <c r="D1165">
        <v>0.93901039453590107</v>
      </c>
      <c r="E1165" s="6">
        <v>80.530364403794138</v>
      </c>
      <c r="F1165" s="7">
        <v>79.221305459999996</v>
      </c>
      <c r="G1165" s="7">
        <v>182.07460069999999</v>
      </c>
      <c r="H1165" s="7">
        <v>75.618849250926615</v>
      </c>
    </row>
    <row r="1166" spans="1:8" x14ac:dyDescent="0.25">
      <c r="A1166" s="18"/>
      <c r="B1166" s="5">
        <f>DATE(YEAR(siječanj!B1166),MONTH(siječanj!B1166)+10,DAY(siječanj!B1166))</f>
        <v>44878</v>
      </c>
      <c r="C1166" s="8">
        <v>12.1145833333333</v>
      </c>
      <c r="D1166">
        <v>0.93901039453590107</v>
      </c>
      <c r="E1166" s="6">
        <v>77.534560627363192</v>
      </c>
      <c r="F1166" s="7">
        <v>78.866720079999993</v>
      </c>
      <c r="G1166" s="7">
        <v>182.17643519999999</v>
      </c>
      <c r="H1166" s="7">
        <v>72.805758364868055</v>
      </c>
    </row>
    <row r="1167" spans="1:8" x14ac:dyDescent="0.25">
      <c r="A1167" s="18"/>
      <c r="B1167" s="5">
        <f>DATE(YEAR(siječanj!B1167),MONTH(siječanj!B1167)+10,DAY(siječanj!B1167))</f>
        <v>44878</v>
      </c>
      <c r="C1167" s="8">
        <v>12.125</v>
      </c>
      <c r="D1167">
        <v>0.93901039453590107</v>
      </c>
      <c r="E1167" s="6">
        <v>75.875992703223915</v>
      </c>
      <c r="F1167" s="7">
        <v>78.621504990000005</v>
      </c>
      <c r="G1167" s="7">
        <v>182.0590019</v>
      </c>
      <c r="H1167" s="7">
        <v>71.24834584405744</v>
      </c>
    </row>
    <row r="1168" spans="1:8" x14ac:dyDescent="0.25">
      <c r="A1168" s="18"/>
      <c r="B1168" s="5">
        <f>DATE(YEAR(siječanj!B1168),MONTH(siječanj!B1168)+10,DAY(siječanj!B1168))</f>
        <v>44878</v>
      </c>
      <c r="C1168" s="8">
        <v>12.1354166666667</v>
      </c>
      <c r="D1168">
        <v>0.93901039453590107</v>
      </c>
      <c r="E1168" s="6">
        <v>73.736537657219046</v>
      </c>
      <c r="F1168" s="7">
        <v>78.169623900000005</v>
      </c>
      <c r="G1168" s="7">
        <v>182.37479930000001</v>
      </c>
      <c r="H1168" s="7">
        <v>69.239375317216584</v>
      </c>
    </row>
    <row r="1169" spans="1:8" x14ac:dyDescent="0.25">
      <c r="A1169" s="18"/>
      <c r="B1169" s="5">
        <f>DATE(YEAR(siječanj!B1169),MONTH(siječanj!B1169)+10,DAY(siječanj!B1169))</f>
        <v>44878</v>
      </c>
      <c r="C1169" s="8">
        <v>12.1458333333333</v>
      </c>
      <c r="D1169">
        <v>0.93901039453590107</v>
      </c>
      <c r="E1169" s="6">
        <v>72.340541671016581</v>
      </c>
      <c r="F1169" s="7">
        <v>78.084935860000002</v>
      </c>
      <c r="G1169" s="7">
        <v>183.8221279</v>
      </c>
      <c r="H1169" s="7">
        <v>67.928520575442079</v>
      </c>
    </row>
    <row r="1170" spans="1:8" x14ac:dyDescent="0.25">
      <c r="A1170" s="18"/>
      <c r="B1170" s="5">
        <f>DATE(YEAR(siječanj!B1170),MONTH(siječanj!B1170)+10,DAY(siječanj!B1170))</f>
        <v>44878</v>
      </c>
      <c r="C1170" s="8">
        <v>12.15625</v>
      </c>
      <c r="D1170">
        <v>0.93901039453590107</v>
      </c>
      <c r="E1170" s="6">
        <v>72.325170550558241</v>
      </c>
      <c r="F1170" s="7">
        <v>77.784954859999999</v>
      </c>
      <c r="G1170" s="7">
        <v>185.01091769999999</v>
      </c>
      <c r="H1170" s="7">
        <v>67.914086933556021</v>
      </c>
    </row>
    <row r="1171" spans="1:8" x14ac:dyDescent="0.25">
      <c r="A1171" s="18"/>
      <c r="B1171" s="5">
        <f>DATE(YEAR(siječanj!B1171),MONTH(siječanj!B1171)+10,DAY(siječanj!B1171))</f>
        <v>44878</v>
      </c>
      <c r="C1171" s="8">
        <v>12.1666666666667</v>
      </c>
      <c r="D1171">
        <v>0.93901039453590107</v>
      </c>
      <c r="E1171" s="6">
        <v>70.287679984018055</v>
      </c>
      <c r="F1171" s="7">
        <v>77.821528439999994</v>
      </c>
      <c r="G1171" s="7">
        <v>187.21365169999999</v>
      </c>
      <c r="H1171" s="7">
        <v>66.000862112805947</v>
      </c>
    </row>
    <row r="1172" spans="1:8" x14ac:dyDescent="0.25">
      <c r="A1172" s="18"/>
      <c r="B1172" s="5">
        <f>DATE(YEAR(siječanj!B1172),MONTH(siječanj!B1172)+10,DAY(siječanj!B1172))</f>
        <v>44878</v>
      </c>
      <c r="C1172" s="8">
        <v>12.1770833333333</v>
      </c>
      <c r="D1172">
        <v>0.93901039453590107</v>
      </c>
      <c r="E1172" s="6">
        <v>69.937925934043562</v>
      </c>
      <c r="F1172" s="7">
        <v>77.539388729999999</v>
      </c>
      <c r="G1172" s="7">
        <v>188.6174106</v>
      </c>
      <c r="H1172" s="7">
        <v>65.672439424348866</v>
      </c>
    </row>
    <row r="1173" spans="1:8" x14ac:dyDescent="0.25">
      <c r="A1173" s="18"/>
      <c r="B1173" s="5">
        <f>DATE(YEAR(siječanj!B1173),MONTH(siječanj!B1173)+10,DAY(siječanj!B1173))</f>
        <v>44878</v>
      </c>
      <c r="C1173" s="8">
        <v>12.1875</v>
      </c>
      <c r="D1173">
        <v>0.93901039453590107</v>
      </c>
      <c r="E1173" s="6">
        <v>70.054401736116375</v>
      </c>
      <c r="F1173" s="7">
        <v>77.471433499999989</v>
      </c>
      <c r="G1173" s="7">
        <v>192.7039628</v>
      </c>
      <c r="H1173" s="7">
        <v>65.781811413207151</v>
      </c>
    </row>
    <row r="1174" spans="1:8" x14ac:dyDescent="0.25">
      <c r="A1174" s="18"/>
      <c r="B1174" s="5">
        <f>DATE(YEAR(siječanj!B1174),MONTH(siječanj!B1174)+10,DAY(siječanj!B1174))</f>
        <v>44878</v>
      </c>
      <c r="C1174" s="8">
        <v>12.1979166666667</v>
      </c>
      <c r="D1174">
        <v>0.93901039453590107</v>
      </c>
      <c r="E1174" s="6">
        <v>69.727123556503329</v>
      </c>
      <c r="F1174" s="7">
        <v>77.641616099999993</v>
      </c>
      <c r="G1174" s="7">
        <v>193.89056000000002</v>
      </c>
      <c r="H1174" s="7">
        <v>65.474493800645718</v>
      </c>
    </row>
    <row r="1175" spans="1:8" x14ac:dyDescent="0.25">
      <c r="A1175" s="18"/>
      <c r="B1175" s="5">
        <f>DATE(YEAR(siječanj!B1175),MONTH(siječanj!B1175)+10,DAY(siječanj!B1175))</f>
        <v>44878</v>
      </c>
      <c r="C1175" s="8">
        <v>12.2083333333333</v>
      </c>
      <c r="D1175">
        <v>0.93901039453590107</v>
      </c>
      <c r="E1175" s="6">
        <v>69.091888820790984</v>
      </c>
      <c r="F1175" s="7">
        <v>78.264142129999996</v>
      </c>
      <c r="G1175" s="7">
        <v>198.75586150000001</v>
      </c>
      <c r="H1175" s="7">
        <v>64.878001780841558</v>
      </c>
    </row>
    <row r="1176" spans="1:8" x14ac:dyDescent="0.25">
      <c r="A1176" s="18"/>
      <c r="B1176" s="5">
        <f>DATE(YEAR(siječanj!B1176),MONTH(siječanj!B1176)+10,DAY(siječanj!B1176))</f>
        <v>44878</v>
      </c>
      <c r="C1176" s="8">
        <v>12.21875</v>
      </c>
      <c r="D1176">
        <v>0.93901039453590107</v>
      </c>
      <c r="E1176" s="6">
        <v>69.437391537746336</v>
      </c>
      <c r="F1176" s="7">
        <v>78.771125900000001</v>
      </c>
      <c r="G1176" s="7">
        <v>199.5205631</v>
      </c>
      <c r="H1176" s="7">
        <v>65.202432423403025</v>
      </c>
    </row>
    <row r="1177" spans="1:8" x14ac:dyDescent="0.25">
      <c r="A1177" s="18"/>
      <c r="B1177" s="5">
        <f>DATE(YEAR(siječanj!B1177),MONTH(siječanj!B1177)+10,DAY(siječanj!B1177))</f>
        <v>44878</v>
      </c>
      <c r="C1177" s="8">
        <v>12.2291666666667</v>
      </c>
      <c r="D1177">
        <v>0.93901039453590107</v>
      </c>
      <c r="E1177" s="6">
        <v>69.429091410693516</v>
      </c>
      <c r="F1177" s="7">
        <v>80.079881929999999</v>
      </c>
      <c r="G1177" s="7">
        <v>199.95108569999999</v>
      </c>
      <c r="H1177" s="7">
        <v>65.194638517824458</v>
      </c>
    </row>
    <row r="1178" spans="1:8" x14ac:dyDescent="0.25">
      <c r="A1178" s="18"/>
      <c r="B1178" s="5">
        <f>DATE(YEAR(siječanj!B1178),MONTH(siječanj!B1178)+10,DAY(siječanj!B1178))</f>
        <v>44878</v>
      </c>
      <c r="C1178" s="8">
        <v>12.2395833333333</v>
      </c>
      <c r="D1178">
        <v>0.93901039453590107</v>
      </c>
      <c r="E1178" s="6">
        <v>70.320608454572351</v>
      </c>
      <c r="F1178" s="7">
        <v>81.473405330000006</v>
      </c>
      <c r="G1178" s="7">
        <v>200.27555390000001</v>
      </c>
      <c r="H1178" s="7">
        <v>66.031782288932604</v>
      </c>
    </row>
    <row r="1179" spans="1:8" x14ac:dyDescent="0.25">
      <c r="A1179" s="18"/>
      <c r="B1179" s="5">
        <f>DATE(YEAR(siječanj!B1179),MONTH(siječanj!B1179)+10,DAY(siječanj!B1179))</f>
        <v>44878</v>
      </c>
      <c r="C1179" s="8">
        <v>12.25</v>
      </c>
      <c r="D1179">
        <v>0.93901039453590107</v>
      </c>
      <c r="E1179" s="6">
        <v>71.920676368399839</v>
      </c>
      <c r="F1179" s="7">
        <v>83.996741630000002</v>
      </c>
      <c r="G1179" s="7">
        <v>196.36462370000001</v>
      </c>
      <c r="H1179" s="7">
        <v>67.53426269197999</v>
      </c>
    </row>
    <row r="1180" spans="1:8" x14ac:dyDescent="0.25">
      <c r="A1180" s="18"/>
      <c r="B1180" s="5">
        <f>DATE(YEAR(siječanj!B1180),MONTH(siječanj!B1180)+10,DAY(siječanj!B1180))</f>
        <v>44878</v>
      </c>
      <c r="C1180" s="8">
        <v>12.2604166666667</v>
      </c>
      <c r="D1180">
        <v>0.93901039453590107</v>
      </c>
      <c r="E1180" s="6">
        <v>74.299170109335151</v>
      </c>
      <c r="F1180" s="7">
        <v>85.07704219</v>
      </c>
      <c r="G1180" s="7">
        <v>177.71737919999998</v>
      </c>
      <c r="H1180" s="7">
        <v>69.767693038056834</v>
      </c>
    </row>
    <row r="1181" spans="1:8" x14ac:dyDescent="0.25">
      <c r="A1181" s="18"/>
      <c r="B1181" s="5">
        <f>DATE(YEAR(siječanj!B1181),MONTH(siječanj!B1181)+10,DAY(siječanj!B1181))</f>
        <v>44878</v>
      </c>
      <c r="C1181" s="8">
        <v>12.2708333333333</v>
      </c>
      <c r="D1181">
        <v>0.93901039453590107</v>
      </c>
      <c r="E1181" s="6">
        <v>75.728282212504951</v>
      </c>
      <c r="F1181" s="7">
        <v>87.09048709999999</v>
      </c>
      <c r="G1181" s="7">
        <v>134.79612259999999</v>
      </c>
      <c r="H1181" s="7">
        <v>71.10964415789033</v>
      </c>
    </row>
    <row r="1182" spans="1:8" x14ac:dyDescent="0.25">
      <c r="A1182" s="18"/>
      <c r="B1182" s="5">
        <f>DATE(YEAR(siječanj!B1182),MONTH(siječanj!B1182)+10,DAY(siječanj!B1182))</f>
        <v>44878</v>
      </c>
      <c r="C1182" s="8">
        <v>12.28125</v>
      </c>
      <c r="D1182">
        <v>0.93901039453590107</v>
      </c>
      <c r="E1182" s="6">
        <v>79.726164497943344</v>
      </c>
      <c r="F1182" s="7">
        <v>89.697218590000006</v>
      </c>
      <c r="G1182" s="7">
        <v>71.689938400000003</v>
      </c>
      <c r="H1182" s="7">
        <v>74.863697180047936</v>
      </c>
    </row>
    <row r="1183" spans="1:8" x14ac:dyDescent="0.25">
      <c r="A1183" s="18"/>
      <c r="B1183" s="5">
        <f>DATE(YEAR(siječanj!B1183),MONTH(siječanj!B1183)+10,DAY(siječanj!B1183))</f>
        <v>44878</v>
      </c>
      <c r="C1183" s="8">
        <v>12.2916666666667</v>
      </c>
      <c r="D1183">
        <v>0.93901039453590107</v>
      </c>
      <c r="E1183" s="6">
        <v>81.556781347559081</v>
      </c>
      <c r="F1183" s="7">
        <v>92.589847890000001</v>
      </c>
      <c r="G1183" s="7">
        <v>35.27276706</v>
      </c>
      <c r="H1183" s="7">
        <v>76.582665430249676</v>
      </c>
    </row>
    <row r="1184" spans="1:8" x14ac:dyDescent="0.25">
      <c r="A1184" s="18"/>
      <c r="B1184" s="5">
        <f>DATE(YEAR(siječanj!B1184),MONTH(siječanj!B1184)+10,DAY(siječanj!B1184))</f>
        <v>44878</v>
      </c>
      <c r="C1184" s="8">
        <v>12.3020833333333</v>
      </c>
      <c r="D1184">
        <v>0.93901039453590107</v>
      </c>
      <c r="E1184" s="6">
        <v>85.921722852174213</v>
      </c>
      <c r="F1184" s="7">
        <v>93.352285069999994</v>
      </c>
      <c r="G1184" s="7">
        <v>10.46050542</v>
      </c>
      <c r="H1184" s="7">
        <v>80.681390874624455</v>
      </c>
    </row>
    <row r="1185" spans="1:8" x14ac:dyDescent="0.25">
      <c r="A1185" s="18"/>
      <c r="B1185" s="5">
        <f>DATE(YEAR(siječanj!B1185),MONTH(siječanj!B1185)+10,DAY(siječanj!B1185))</f>
        <v>44878</v>
      </c>
      <c r="C1185" s="8">
        <v>12.3125</v>
      </c>
      <c r="D1185">
        <v>0.93901039453590107</v>
      </c>
      <c r="E1185" s="6">
        <v>91.918133756074582</v>
      </c>
      <c r="F1185" s="7">
        <v>94.228071529999994</v>
      </c>
      <c r="G1185" s="7">
        <v>3.9783946480000001</v>
      </c>
      <c r="H1185" s="7">
        <v>86.312083043295317</v>
      </c>
    </row>
    <row r="1186" spans="1:8" x14ac:dyDescent="0.25">
      <c r="A1186" s="18"/>
      <c r="B1186" s="5">
        <f>DATE(YEAR(siječanj!B1186),MONTH(siječanj!B1186)+10,DAY(siječanj!B1186))</f>
        <v>44878</v>
      </c>
      <c r="C1186" s="8">
        <v>12.3229166666667</v>
      </c>
      <c r="D1186">
        <v>0.93901039453590107</v>
      </c>
      <c r="E1186" s="6">
        <v>98.691205220826774</v>
      </c>
      <c r="F1186" s="7">
        <v>96.044385539999993</v>
      </c>
      <c r="G1186" s="7">
        <v>2.2797305049999999</v>
      </c>
      <c r="H1186" s="7">
        <v>92.672067551632125</v>
      </c>
    </row>
    <row r="1187" spans="1:8" x14ac:dyDescent="0.25">
      <c r="A1187" s="18"/>
      <c r="B1187" s="5">
        <f>DATE(YEAR(siječanj!B1187),MONTH(siječanj!B1187)+10,DAY(siječanj!B1187))</f>
        <v>44878</v>
      </c>
      <c r="C1187" s="8">
        <v>12.3333333333333</v>
      </c>
      <c r="D1187">
        <v>0.93901039453590107</v>
      </c>
      <c r="E1187" s="6">
        <v>104.74188863013568</v>
      </c>
      <c r="F1187" s="7">
        <v>98.930698449999994</v>
      </c>
      <c r="G1187" s="7">
        <v>1.623744488</v>
      </c>
      <c r="H1187" s="7">
        <v>98.353722167019114</v>
      </c>
    </row>
    <row r="1188" spans="1:8" x14ac:dyDescent="0.25">
      <c r="A1188" s="18"/>
      <c r="B1188" s="5">
        <f>DATE(YEAR(siječanj!B1188),MONTH(siječanj!B1188)+10,DAY(siječanj!B1188))</f>
        <v>44878</v>
      </c>
      <c r="C1188" s="8">
        <v>12.34375</v>
      </c>
      <c r="D1188">
        <v>0.93901039453590107</v>
      </c>
      <c r="E1188" s="6">
        <v>111.9650602981194</v>
      </c>
      <c r="F1188" s="7">
        <v>99.552532679999999</v>
      </c>
      <c r="G1188" s="7">
        <v>1.307619018</v>
      </c>
      <c r="H1188" s="7">
        <v>105.13635544477305</v>
      </c>
    </row>
    <row r="1189" spans="1:8" x14ac:dyDescent="0.25">
      <c r="A1189" s="18"/>
      <c r="B1189" s="5">
        <f>DATE(YEAR(siječanj!B1189),MONTH(siječanj!B1189)+10,DAY(siječanj!B1189))</f>
        <v>44878</v>
      </c>
      <c r="C1189" s="8">
        <v>12.3541666666667</v>
      </c>
      <c r="D1189">
        <v>0.93901039453590107</v>
      </c>
      <c r="E1189" s="6">
        <v>121.03356565582698</v>
      </c>
      <c r="F1189" s="7">
        <v>100.8014878</v>
      </c>
      <c r="G1189" s="7">
        <v>1.1796795470000001</v>
      </c>
      <c r="H1189" s="7">
        <v>113.65177623856498</v>
      </c>
    </row>
    <row r="1190" spans="1:8" x14ac:dyDescent="0.25">
      <c r="A1190" s="18"/>
      <c r="B1190" s="5">
        <f>DATE(YEAR(siječanj!B1190),MONTH(siječanj!B1190)+10,DAY(siječanj!B1190))</f>
        <v>44878</v>
      </c>
      <c r="C1190" s="8">
        <v>12.3645833333333</v>
      </c>
      <c r="D1190">
        <v>0.93901039453590107</v>
      </c>
      <c r="E1190" s="6">
        <v>130.12294345026083</v>
      </c>
      <c r="F1190" s="7">
        <v>102.43298179999999</v>
      </c>
      <c r="G1190" s="7">
        <v>0.92609868299999998</v>
      </c>
      <c r="H1190" s="7">
        <v>122.18679646740217</v>
      </c>
    </row>
    <row r="1191" spans="1:8" x14ac:dyDescent="0.25">
      <c r="A1191" s="18"/>
      <c r="B1191" s="5">
        <f>DATE(YEAR(siječanj!B1191),MONTH(siječanj!B1191)+10,DAY(siječanj!B1191))</f>
        <v>44878</v>
      </c>
      <c r="C1191" s="8">
        <v>12.375</v>
      </c>
      <c r="D1191">
        <v>0.93901039453590107</v>
      </c>
      <c r="E1191" s="6">
        <v>137.43176726667124</v>
      </c>
      <c r="F1191" s="7">
        <v>104.19723550000001</v>
      </c>
      <c r="G1191" s="7">
        <v>0.90282204799999999</v>
      </c>
      <c r="H1191" s="7">
        <v>129.04985800284311</v>
      </c>
    </row>
    <row r="1192" spans="1:8" x14ac:dyDescent="0.25">
      <c r="A1192" s="18"/>
      <c r="B1192" s="5">
        <f>DATE(YEAR(siječanj!B1192),MONTH(siječanj!B1192)+10,DAY(siječanj!B1192))</f>
        <v>44878</v>
      </c>
      <c r="C1192" s="8">
        <v>12.3854166666667</v>
      </c>
      <c r="D1192">
        <v>0.93901039453590107</v>
      </c>
      <c r="E1192" s="6">
        <v>142.46088871083816</v>
      </c>
      <c r="F1192" s="7">
        <v>104.8876882</v>
      </c>
      <c r="G1192" s="7">
        <v>0.88939243099999998</v>
      </c>
      <c r="H1192" s="7">
        <v>133.77225531429923</v>
      </c>
    </row>
    <row r="1193" spans="1:8" x14ac:dyDescent="0.25">
      <c r="A1193" s="18"/>
      <c r="B1193" s="5">
        <f>DATE(YEAR(siječanj!B1193),MONTH(siječanj!B1193)+10,DAY(siječanj!B1193))</f>
        <v>44878</v>
      </c>
      <c r="C1193" s="8">
        <v>12.3958333333333</v>
      </c>
      <c r="D1193">
        <v>0.93901039453590107</v>
      </c>
      <c r="E1193" s="6">
        <v>148.26796239830858</v>
      </c>
      <c r="F1193" s="7">
        <v>105.67308270000001</v>
      </c>
      <c r="G1193" s="7">
        <v>0.81934868400000005</v>
      </c>
      <c r="H1193" s="7">
        <v>139.2251578686699</v>
      </c>
    </row>
    <row r="1194" spans="1:8" x14ac:dyDescent="0.25">
      <c r="A1194" s="18"/>
      <c r="B1194" s="5">
        <f>DATE(YEAR(siječanj!B1194),MONTH(siječanj!B1194)+10,DAY(siječanj!B1194))</f>
        <v>44878</v>
      </c>
      <c r="C1194" s="8">
        <v>12.40625</v>
      </c>
      <c r="D1194">
        <v>0.93901039453590107</v>
      </c>
      <c r="E1194" s="6">
        <v>152.77435256334098</v>
      </c>
      <c r="F1194" s="7">
        <v>106.4664004</v>
      </c>
      <c r="G1194" s="7">
        <v>0.80587219799999998</v>
      </c>
      <c r="H1194" s="7">
        <v>143.45670507546967</v>
      </c>
    </row>
    <row r="1195" spans="1:8" x14ac:dyDescent="0.25">
      <c r="A1195" s="18"/>
      <c r="B1195" s="5">
        <f>DATE(YEAR(siječanj!B1195),MONTH(siječanj!B1195)+10,DAY(siječanj!B1195))</f>
        <v>44878</v>
      </c>
      <c r="C1195" s="8">
        <v>12.4166666666667</v>
      </c>
      <c r="D1195">
        <v>0.93901039453590107</v>
      </c>
      <c r="E1195" s="6">
        <v>158.44028239171055</v>
      </c>
      <c r="F1195" s="7">
        <v>106.73810879999999</v>
      </c>
      <c r="G1195" s="7">
        <v>0.84213465200000004</v>
      </c>
      <c r="H1195" s="7">
        <v>148.77707207901972</v>
      </c>
    </row>
    <row r="1196" spans="1:8" x14ac:dyDescent="0.25">
      <c r="A1196" s="18"/>
      <c r="B1196" s="5">
        <f>DATE(YEAR(siječanj!B1196),MONTH(siječanj!B1196)+10,DAY(siječanj!B1196))</f>
        <v>44878</v>
      </c>
      <c r="C1196" s="8">
        <v>12.4270833333333</v>
      </c>
      <c r="D1196">
        <v>0.93901039453590107</v>
      </c>
      <c r="E1196" s="6">
        <v>162.88543132025978</v>
      </c>
      <c r="F1196" s="7">
        <v>107.4084696</v>
      </c>
      <c r="G1196" s="7">
        <v>0.89893479700000001</v>
      </c>
      <c r="H1196" s="7">
        <v>152.95111312818756</v>
      </c>
    </row>
    <row r="1197" spans="1:8" x14ac:dyDescent="0.25">
      <c r="A1197" s="18"/>
      <c r="B1197" s="5">
        <f>DATE(YEAR(siječanj!B1197),MONTH(siječanj!B1197)+10,DAY(siječanj!B1197))</f>
        <v>44878</v>
      </c>
      <c r="C1197" s="8">
        <v>12.4375</v>
      </c>
      <c r="D1197">
        <v>0.93901039453590107</v>
      </c>
      <c r="E1197" s="6">
        <v>170.13468186830289</v>
      </c>
      <c r="F1197" s="7">
        <v>107.69604790000001</v>
      </c>
      <c r="G1197" s="7">
        <v>0.88278527699999998</v>
      </c>
      <c r="H1197" s="7">
        <v>159.7582347453951</v>
      </c>
    </row>
    <row r="1198" spans="1:8" x14ac:dyDescent="0.25">
      <c r="A1198" s="18"/>
      <c r="B1198" s="5">
        <f>DATE(YEAR(siječanj!B1198),MONTH(siječanj!B1198)+10,DAY(siječanj!B1198))</f>
        <v>44878</v>
      </c>
      <c r="C1198" s="8">
        <v>12.4479166666667</v>
      </c>
      <c r="D1198">
        <v>0.93901039453590107</v>
      </c>
      <c r="E1198" s="6">
        <v>172.38209416493163</v>
      </c>
      <c r="F1198" s="7">
        <v>108.17825809999999</v>
      </c>
      <c r="G1198" s="7">
        <v>0.84460116699999999</v>
      </c>
      <c r="H1198" s="7">
        <v>161.86857825273731</v>
      </c>
    </row>
    <row r="1199" spans="1:8" x14ac:dyDescent="0.25">
      <c r="A1199" s="18"/>
      <c r="B1199" s="5">
        <f>DATE(YEAR(siječanj!B1199),MONTH(siječanj!B1199)+10,DAY(siječanj!B1199))</f>
        <v>44878</v>
      </c>
      <c r="C1199" s="8">
        <v>12.4583333333333</v>
      </c>
      <c r="D1199">
        <v>0.93901039453590107</v>
      </c>
      <c r="E1199" s="6">
        <v>175.28209600838315</v>
      </c>
      <c r="F1199" s="7">
        <v>108.3190888</v>
      </c>
      <c r="G1199" s="7">
        <v>0.77379285799999997</v>
      </c>
      <c r="H1199" s="7">
        <v>164.59171012791154</v>
      </c>
    </row>
    <row r="1200" spans="1:8" x14ac:dyDescent="0.25">
      <c r="A1200" s="18"/>
      <c r="B1200" s="5">
        <f>DATE(YEAR(siječanj!B1200),MONTH(siječanj!B1200)+10,DAY(siječanj!B1200))</f>
        <v>44878</v>
      </c>
      <c r="C1200" s="8">
        <v>12.46875</v>
      </c>
      <c r="D1200">
        <v>0.93901039453590107</v>
      </c>
      <c r="E1200" s="6">
        <v>176.75618765174448</v>
      </c>
      <c r="F1200" s="7">
        <v>108.27868570000001</v>
      </c>
      <c r="G1200" s="7">
        <v>0.75242030199999999</v>
      </c>
      <c r="H1200" s="7">
        <v>165.97589750352634</v>
      </c>
    </row>
    <row r="1201" spans="1:8" x14ac:dyDescent="0.25">
      <c r="A1201" s="18"/>
      <c r="B1201" s="5">
        <f>DATE(YEAR(siječanj!B1201),MONTH(siječanj!B1201)+10,DAY(siječanj!B1201))</f>
        <v>44878</v>
      </c>
      <c r="C1201" s="8">
        <v>12.4791666666667</v>
      </c>
      <c r="D1201">
        <v>0.93901039453590107</v>
      </c>
      <c r="E1201" s="6">
        <v>178.47196886793469</v>
      </c>
      <c r="F1201" s="7">
        <v>108.32456609999998</v>
      </c>
      <c r="G1201" s="7">
        <v>0.73443261299999996</v>
      </c>
      <c r="H1201" s="7">
        <v>167.58703390027841</v>
      </c>
    </row>
    <row r="1202" spans="1:8" x14ac:dyDescent="0.25">
      <c r="A1202" s="18"/>
      <c r="B1202" s="5">
        <f>DATE(YEAR(siječanj!B1202),MONTH(siječanj!B1202)+10,DAY(siječanj!B1202))</f>
        <v>44878</v>
      </c>
      <c r="C1202" s="8">
        <v>12.4895833333333</v>
      </c>
      <c r="D1202">
        <v>0.93901039453590107</v>
      </c>
      <c r="E1202" s="6">
        <v>180.32856332811707</v>
      </c>
      <c r="F1202" s="7">
        <v>107.84286899999999</v>
      </c>
      <c r="G1202" s="7">
        <v>0.75165867099999994</v>
      </c>
      <c r="H1202" s="7">
        <v>169.33039539682744</v>
      </c>
    </row>
    <row r="1203" spans="1:8" x14ac:dyDescent="0.25">
      <c r="A1203" s="18"/>
      <c r="B1203" s="5">
        <f>DATE(YEAR(siječanj!B1203),MONTH(siječanj!B1203)+10,DAY(siječanj!B1203))</f>
        <v>44878</v>
      </c>
      <c r="C1203" s="8">
        <v>12.5</v>
      </c>
      <c r="D1203">
        <v>0.93901039453590107</v>
      </c>
      <c r="E1203" s="6">
        <v>180.21065585341145</v>
      </c>
      <c r="F1203" s="7">
        <v>106.7241415</v>
      </c>
      <c r="G1203" s="7">
        <v>0.77717040199999998</v>
      </c>
      <c r="H1203" s="7">
        <v>169.21967905248539</v>
      </c>
    </row>
    <row r="1204" spans="1:8" x14ac:dyDescent="0.25">
      <c r="A1204" s="18"/>
      <c r="B1204" s="5">
        <f>DATE(YEAR(siječanj!B1204),MONTH(siječanj!B1204)+10,DAY(siječanj!B1204))</f>
        <v>44878</v>
      </c>
      <c r="C1204" s="8">
        <v>12.5104166666667</v>
      </c>
      <c r="D1204">
        <v>0.93901039453590107</v>
      </c>
      <c r="E1204" s="6">
        <v>179.41414647198064</v>
      </c>
      <c r="F1204" s="7">
        <v>105.7804364</v>
      </c>
      <c r="G1204" s="7">
        <v>0.862355973</v>
      </c>
      <c r="H1204" s="7">
        <v>168.4717484639765</v>
      </c>
    </row>
    <row r="1205" spans="1:8" x14ac:dyDescent="0.25">
      <c r="A1205" s="18"/>
      <c r="B1205" s="5">
        <f>DATE(YEAR(siječanj!B1205),MONTH(siječanj!B1205)+10,DAY(siječanj!B1205))</f>
        <v>44878</v>
      </c>
      <c r="C1205" s="8">
        <v>12.5208333333333</v>
      </c>
      <c r="D1205">
        <v>0.93901039453590107</v>
      </c>
      <c r="E1205" s="6">
        <v>176.50299207743052</v>
      </c>
      <c r="F1205" s="7">
        <v>105.07732230000001</v>
      </c>
      <c r="G1205" s="7">
        <v>1.0886543120000001</v>
      </c>
      <c r="H1205" s="7">
        <v>165.73814422739505</v>
      </c>
    </row>
    <row r="1206" spans="1:8" x14ac:dyDescent="0.25">
      <c r="A1206" s="18"/>
      <c r="B1206" s="5">
        <f>DATE(YEAR(siječanj!B1206),MONTH(siječanj!B1206)+10,DAY(siječanj!B1206))</f>
        <v>44878</v>
      </c>
      <c r="C1206" s="8">
        <v>12.53125</v>
      </c>
      <c r="D1206">
        <v>0.93901039453590107</v>
      </c>
      <c r="E1206" s="6">
        <v>174.33237184145102</v>
      </c>
      <c r="F1206" s="7">
        <v>104.09377009999999</v>
      </c>
      <c r="G1206" s="7">
        <v>1.102972987</v>
      </c>
      <c r="H1206" s="7">
        <v>163.69990926322032</v>
      </c>
    </row>
    <row r="1207" spans="1:8" x14ac:dyDescent="0.25">
      <c r="A1207" s="18"/>
      <c r="B1207" s="5">
        <f>DATE(YEAR(siječanj!B1207),MONTH(siječanj!B1207)+10,DAY(siječanj!B1207))</f>
        <v>44878</v>
      </c>
      <c r="C1207" s="8">
        <v>12.5416666666667</v>
      </c>
      <c r="D1207">
        <v>0.93901039453590107</v>
      </c>
      <c r="E1207" s="6">
        <v>166.40887794622361</v>
      </c>
      <c r="F1207" s="7">
        <v>102.95393799999999</v>
      </c>
      <c r="G1207" s="7">
        <v>0.81648084799999998</v>
      </c>
      <c r="H1207" s="7">
        <v>156.25966613456004</v>
      </c>
    </row>
    <row r="1208" spans="1:8" x14ac:dyDescent="0.25">
      <c r="A1208" s="18"/>
      <c r="B1208" s="5">
        <f>DATE(YEAR(siječanj!B1208),MONTH(siječanj!B1208)+10,DAY(siječanj!B1208))</f>
        <v>44878</v>
      </c>
      <c r="C1208" s="8">
        <v>12.5520833333333</v>
      </c>
      <c r="D1208">
        <v>0.93901039453590107</v>
      </c>
      <c r="E1208" s="6">
        <v>159.71435586567131</v>
      </c>
      <c r="F1208" s="7">
        <v>101.4056868</v>
      </c>
      <c r="G1208" s="7">
        <v>0.92457981400000011</v>
      </c>
      <c r="H1208" s="7">
        <v>149.97344031447133</v>
      </c>
    </row>
    <row r="1209" spans="1:8" x14ac:dyDescent="0.25">
      <c r="A1209" s="18"/>
      <c r="B1209" s="5">
        <f>DATE(YEAR(siječanj!B1209),MONTH(siječanj!B1209)+10,DAY(siječanj!B1209))</f>
        <v>44878</v>
      </c>
      <c r="C1209" s="8">
        <v>12.5625</v>
      </c>
      <c r="D1209">
        <v>0.93901039453590107</v>
      </c>
      <c r="E1209" s="6">
        <v>155.37427403584994</v>
      </c>
      <c r="F1209" s="7">
        <v>100.844436</v>
      </c>
      <c r="G1209" s="7">
        <v>0.90445076800000002</v>
      </c>
      <c r="H1209" s="7">
        <v>145.89805836313266</v>
      </c>
    </row>
    <row r="1210" spans="1:8" x14ac:dyDescent="0.25">
      <c r="A1210" s="18"/>
      <c r="B1210" s="5">
        <f>DATE(YEAR(siječanj!B1210),MONTH(siječanj!B1210)+10,DAY(siječanj!B1210))</f>
        <v>44878</v>
      </c>
      <c r="C1210" s="8">
        <v>12.5729166666667</v>
      </c>
      <c r="D1210">
        <v>0.93901039453590107</v>
      </c>
      <c r="E1210" s="6">
        <v>150.25015187910208</v>
      </c>
      <c r="F1210" s="7">
        <v>100.69607890000002</v>
      </c>
      <c r="G1210" s="7">
        <v>1.0311906690000001</v>
      </c>
      <c r="H1210" s="7">
        <v>141.0864543950747</v>
      </c>
    </row>
    <row r="1211" spans="1:8" x14ac:dyDescent="0.25">
      <c r="A1211" s="18"/>
      <c r="B1211" s="5">
        <f>DATE(YEAR(siječanj!B1211),MONTH(siječanj!B1211)+10,DAY(siječanj!B1211))</f>
        <v>44878</v>
      </c>
      <c r="C1211" s="8">
        <v>12.5833333333333</v>
      </c>
      <c r="D1211">
        <v>0.93901039453590107</v>
      </c>
      <c r="E1211" s="6">
        <v>148.20144124846811</v>
      </c>
      <c r="F1211" s="7">
        <v>99.886714470000001</v>
      </c>
      <c r="G1211" s="7">
        <v>1.2483333169999999</v>
      </c>
      <c r="H1211" s="7">
        <v>139.1626938175132</v>
      </c>
    </row>
    <row r="1212" spans="1:8" x14ac:dyDescent="0.25">
      <c r="A1212" s="18"/>
      <c r="B1212" s="5">
        <f>DATE(YEAR(siječanj!B1212),MONTH(siječanj!B1212)+10,DAY(siječanj!B1212))</f>
        <v>44878</v>
      </c>
      <c r="C1212" s="8">
        <v>12.59375</v>
      </c>
      <c r="D1212">
        <v>0.93901039453590107</v>
      </c>
      <c r="E1212" s="6">
        <v>146.05692272782576</v>
      </c>
      <c r="F1212" s="7">
        <v>99.693282319999994</v>
      </c>
      <c r="G1212" s="7">
        <v>1.3176344740000001</v>
      </c>
      <c r="H1212" s="7">
        <v>137.14896863535529</v>
      </c>
    </row>
    <row r="1213" spans="1:8" x14ac:dyDescent="0.25">
      <c r="A1213" s="18"/>
      <c r="B1213" s="5">
        <f>DATE(YEAR(siječanj!B1213),MONTH(siječanj!B1213)+10,DAY(siječanj!B1213))</f>
        <v>44878</v>
      </c>
      <c r="C1213" s="8">
        <v>12.6041666666667</v>
      </c>
      <c r="D1213">
        <v>0.93901039453590107</v>
      </c>
      <c r="E1213" s="6">
        <v>144.72361156479724</v>
      </c>
      <c r="F1213" s="7">
        <v>99.613789650000001</v>
      </c>
      <c r="G1213" s="7">
        <v>2.5889617440000001</v>
      </c>
      <c r="H1213" s="7">
        <v>135.89697559412076</v>
      </c>
    </row>
    <row r="1214" spans="1:8" x14ac:dyDescent="0.25">
      <c r="A1214" s="18"/>
      <c r="B1214" s="5">
        <f>DATE(YEAR(siječanj!B1214),MONTH(siječanj!B1214)+10,DAY(siječanj!B1214))</f>
        <v>44878</v>
      </c>
      <c r="C1214" s="8">
        <v>12.6145833333333</v>
      </c>
      <c r="D1214">
        <v>0.93901039453590107</v>
      </c>
      <c r="E1214" s="6">
        <v>141.07242836630206</v>
      </c>
      <c r="F1214" s="7">
        <v>99.444354790000006</v>
      </c>
      <c r="G1214" s="7">
        <v>2.754213842</v>
      </c>
      <c r="H1214" s="7">
        <v>132.46847661837893</v>
      </c>
    </row>
    <row r="1215" spans="1:8" x14ac:dyDescent="0.25">
      <c r="A1215" s="18"/>
      <c r="B1215" s="5">
        <f>DATE(YEAR(siječanj!B1215),MONTH(siječanj!B1215)+10,DAY(siječanj!B1215))</f>
        <v>44878</v>
      </c>
      <c r="C1215" s="8">
        <v>12.625</v>
      </c>
      <c r="D1215">
        <v>0.93901039453590107</v>
      </c>
      <c r="E1215" s="6">
        <v>140.23524339812161</v>
      </c>
      <c r="F1215" s="7">
        <v>99.632224559999997</v>
      </c>
      <c r="G1215" s="7">
        <v>2.8320262330000001</v>
      </c>
      <c r="H1215" s="7">
        <v>131.6823512311083</v>
      </c>
    </row>
    <row r="1216" spans="1:8" x14ac:dyDescent="0.25">
      <c r="A1216" s="18"/>
      <c r="B1216" s="5">
        <f>DATE(YEAR(siječanj!B1216),MONTH(siječanj!B1216)+10,DAY(siječanj!B1216))</f>
        <v>44878</v>
      </c>
      <c r="C1216" s="8">
        <v>12.6354166666667</v>
      </c>
      <c r="D1216">
        <v>0.93901039453590107</v>
      </c>
      <c r="E1216" s="6">
        <v>139.75153562303149</v>
      </c>
      <c r="F1216" s="7">
        <v>99.778778029999998</v>
      </c>
      <c r="G1216" s="7">
        <v>4.2056274509999998</v>
      </c>
      <c r="H1216" s="7">
        <v>131.22814460238084</v>
      </c>
    </row>
    <row r="1217" spans="1:8" x14ac:dyDescent="0.25">
      <c r="A1217" s="18"/>
      <c r="B1217" s="5">
        <f>DATE(YEAR(siječanj!B1217),MONTH(siječanj!B1217)+10,DAY(siječanj!B1217))</f>
        <v>44878</v>
      </c>
      <c r="C1217" s="8">
        <v>12.6458333333333</v>
      </c>
      <c r="D1217">
        <v>0.93901039453590107</v>
      </c>
      <c r="E1217" s="6">
        <v>138.41251266204424</v>
      </c>
      <c r="F1217" s="7">
        <v>99.644067949999993</v>
      </c>
      <c r="G1217" s="7">
        <v>5.1448598859999999</v>
      </c>
      <c r="H1217" s="7">
        <v>129.97078812349156</v>
      </c>
    </row>
    <row r="1218" spans="1:8" x14ac:dyDescent="0.25">
      <c r="A1218" s="18"/>
      <c r="B1218" s="5">
        <f>DATE(YEAR(siječanj!B1218),MONTH(siječanj!B1218)+10,DAY(siječanj!B1218))</f>
        <v>44878</v>
      </c>
      <c r="C1218" s="8">
        <v>12.65625</v>
      </c>
      <c r="D1218">
        <v>0.93901039453590107</v>
      </c>
      <c r="E1218" s="6">
        <v>135.76962909649345</v>
      </c>
      <c r="F1218" s="7">
        <v>100.1374172</v>
      </c>
      <c r="G1218" s="7">
        <v>7.3311294000000009</v>
      </c>
      <c r="H1218" s="7">
        <v>127.48909298389127</v>
      </c>
    </row>
    <row r="1219" spans="1:8" x14ac:dyDescent="0.25">
      <c r="A1219" s="18"/>
      <c r="B1219" s="5">
        <f>DATE(YEAR(siječanj!B1219),MONTH(siječanj!B1219)+10,DAY(siječanj!B1219))</f>
        <v>44878</v>
      </c>
      <c r="C1219" s="8">
        <v>12.6666666666667</v>
      </c>
      <c r="D1219">
        <v>0.93901039453590107</v>
      </c>
      <c r="E1219" s="6">
        <v>135.48500523009133</v>
      </c>
      <c r="F1219" s="7">
        <v>101.2264046</v>
      </c>
      <c r="G1219" s="7">
        <v>14.56430565</v>
      </c>
      <c r="H1219" s="7">
        <v>127.22182821480668</v>
      </c>
    </row>
    <row r="1220" spans="1:8" x14ac:dyDescent="0.25">
      <c r="A1220" s="18"/>
      <c r="B1220" s="5">
        <f>DATE(YEAR(siječanj!B1220),MONTH(siječanj!B1220)+10,DAY(siječanj!B1220))</f>
        <v>44878</v>
      </c>
      <c r="C1220" s="8">
        <v>12.6770833333333</v>
      </c>
      <c r="D1220">
        <v>0.93901039453590107</v>
      </c>
      <c r="E1220" s="6">
        <v>136.59958719567658</v>
      </c>
      <c r="F1220" s="7">
        <v>102.338072</v>
      </c>
      <c r="G1220" s="7">
        <v>39.568641999999997</v>
      </c>
      <c r="H1220" s="7">
        <v>128.26843226605348</v>
      </c>
    </row>
    <row r="1221" spans="1:8" x14ac:dyDescent="0.25">
      <c r="A1221" s="18"/>
      <c r="B1221" s="5">
        <f>DATE(YEAR(siječanj!B1221),MONTH(siječanj!B1221)+10,DAY(siječanj!B1221))</f>
        <v>44878</v>
      </c>
      <c r="C1221" s="8">
        <v>12.6875</v>
      </c>
      <c r="D1221">
        <v>0.93901039453590107</v>
      </c>
      <c r="E1221" s="6">
        <v>140.66161278355213</v>
      </c>
      <c r="F1221" s="7">
        <v>103.83052359999999</v>
      </c>
      <c r="G1221" s="7">
        <v>96.602212530000003</v>
      </c>
      <c r="H1221" s="7">
        <v>132.08271651593944</v>
      </c>
    </row>
    <row r="1222" spans="1:8" x14ac:dyDescent="0.25">
      <c r="A1222" s="18"/>
      <c r="B1222" s="5">
        <f>DATE(YEAR(siječanj!B1222),MONTH(siječanj!B1222)+10,DAY(siječanj!B1222))</f>
        <v>44878</v>
      </c>
      <c r="C1222" s="8">
        <v>12.6979166666667</v>
      </c>
      <c r="D1222">
        <v>0.93901039453590107</v>
      </c>
      <c r="E1222" s="6">
        <v>144.44091380443368</v>
      </c>
      <c r="F1222" s="7">
        <v>105.88191999999999</v>
      </c>
      <c r="G1222" s="7">
        <v>156.06711630000001</v>
      </c>
      <c r="H1222" s="7">
        <v>135.63151945862734</v>
      </c>
    </row>
    <row r="1223" spans="1:8" x14ac:dyDescent="0.25">
      <c r="A1223" s="18"/>
      <c r="B1223" s="5">
        <f>DATE(YEAR(siječanj!B1223),MONTH(siječanj!B1223)+10,DAY(siječanj!B1223))</f>
        <v>44878</v>
      </c>
      <c r="C1223" s="8">
        <v>12.7083333333333</v>
      </c>
      <c r="D1223">
        <v>0.93901039453590107</v>
      </c>
      <c r="E1223" s="6">
        <v>148.62937733252176</v>
      </c>
      <c r="F1223" s="7">
        <v>107.40420120000002</v>
      </c>
      <c r="G1223" s="7">
        <v>198.55244869999999</v>
      </c>
      <c r="H1223" s="7">
        <v>139.56453024863657</v>
      </c>
    </row>
    <row r="1224" spans="1:8" x14ac:dyDescent="0.25">
      <c r="A1224" s="18"/>
      <c r="B1224" s="5">
        <f>DATE(YEAR(siječanj!B1224),MONTH(siječanj!B1224)+10,DAY(siječanj!B1224))</f>
        <v>44878</v>
      </c>
      <c r="C1224" s="8">
        <v>12.71875</v>
      </c>
      <c r="D1224">
        <v>0.93901039453590107</v>
      </c>
      <c r="E1224" s="6">
        <v>155.97819068451034</v>
      </c>
      <c r="F1224" s="7">
        <v>108.04165640000001</v>
      </c>
      <c r="G1224" s="7">
        <v>202.7263542</v>
      </c>
      <c r="H1224" s="7">
        <v>146.46514237365807</v>
      </c>
    </row>
    <row r="1225" spans="1:8" x14ac:dyDescent="0.25">
      <c r="A1225" s="18"/>
      <c r="B1225" s="5">
        <f>DATE(YEAR(siječanj!B1225),MONTH(siječanj!B1225)+10,DAY(siječanj!B1225))</f>
        <v>44878</v>
      </c>
      <c r="C1225" s="8">
        <v>12.7291666666667</v>
      </c>
      <c r="D1225">
        <v>0.93901039453590107</v>
      </c>
      <c r="E1225" s="6">
        <v>161.95158362841156</v>
      </c>
      <c r="F1225" s="7">
        <v>108.19265630000001</v>
      </c>
      <c r="G1225" s="7">
        <v>203.03761990000001</v>
      </c>
      <c r="H1225" s="7">
        <v>152.07422043862871</v>
      </c>
    </row>
    <row r="1226" spans="1:8" x14ac:dyDescent="0.25">
      <c r="A1226" s="18"/>
      <c r="B1226" s="5">
        <f>DATE(YEAR(siječanj!B1226),MONTH(siječanj!B1226)+10,DAY(siječanj!B1226))</f>
        <v>44878</v>
      </c>
      <c r="C1226" s="8">
        <v>12.7395833333333</v>
      </c>
      <c r="D1226">
        <v>0.93901039453590107</v>
      </c>
      <c r="E1226" s="6">
        <v>167.85871951742405</v>
      </c>
      <c r="F1226" s="7">
        <v>108.3661632</v>
      </c>
      <c r="G1226" s="7">
        <v>203.08552940000001</v>
      </c>
      <c r="H1226" s="7">
        <v>157.62108244034752</v>
      </c>
    </row>
    <row r="1227" spans="1:8" x14ac:dyDescent="0.25">
      <c r="A1227" s="18"/>
      <c r="B1227" s="5">
        <f>DATE(YEAR(siječanj!B1227),MONTH(siječanj!B1227)+10,DAY(siječanj!B1227))</f>
        <v>44878</v>
      </c>
      <c r="C1227" s="8">
        <v>12.75</v>
      </c>
      <c r="D1227">
        <v>0.93901039453590107</v>
      </c>
      <c r="E1227" s="6">
        <v>170.3095077621247</v>
      </c>
      <c r="F1227" s="7">
        <v>108.40193309999999</v>
      </c>
      <c r="G1227" s="7">
        <v>202.97639939999999</v>
      </c>
      <c r="H1227" s="7">
        <v>159.92239807692781</v>
      </c>
    </row>
    <row r="1228" spans="1:8" x14ac:dyDescent="0.25">
      <c r="A1228" s="18"/>
      <c r="B1228" s="5">
        <f>DATE(YEAR(siječanj!B1228),MONTH(siječanj!B1228)+10,DAY(siječanj!B1228))</f>
        <v>44878</v>
      </c>
      <c r="C1228" s="8">
        <v>12.7604166666667</v>
      </c>
      <c r="D1228">
        <v>0.93901039453590107</v>
      </c>
      <c r="E1228" s="6">
        <v>173.73207706641367</v>
      </c>
      <c r="F1228" s="7">
        <v>108.2948483</v>
      </c>
      <c r="G1228" s="7">
        <v>203.45491930000003</v>
      </c>
      <c r="H1228" s="7">
        <v>163.13622622967466</v>
      </c>
    </row>
    <row r="1229" spans="1:8" x14ac:dyDescent="0.25">
      <c r="A1229" s="18"/>
      <c r="B1229" s="5">
        <f>DATE(YEAR(siječanj!B1229),MONTH(siječanj!B1229)+10,DAY(siječanj!B1229))</f>
        <v>44878</v>
      </c>
      <c r="C1229" s="8">
        <v>12.7708333333333</v>
      </c>
      <c r="D1229">
        <v>0.93901039453590107</v>
      </c>
      <c r="E1229" s="6">
        <v>175.35837278602517</v>
      </c>
      <c r="F1229" s="7">
        <v>108.16971159999999</v>
      </c>
      <c r="G1229" s="7">
        <v>203.68085439999999</v>
      </c>
      <c r="H1229" s="7">
        <v>164.66333481497912</v>
      </c>
    </row>
    <row r="1230" spans="1:8" x14ac:dyDescent="0.25">
      <c r="A1230" s="18"/>
      <c r="B1230" s="5">
        <f>DATE(YEAR(siječanj!B1230),MONTH(siječanj!B1230)+10,DAY(siječanj!B1230))</f>
        <v>44878</v>
      </c>
      <c r="C1230" s="8">
        <v>12.78125</v>
      </c>
      <c r="D1230">
        <v>0.93901039453590107</v>
      </c>
      <c r="E1230" s="6">
        <v>178.6791950424074</v>
      </c>
      <c r="F1230" s="7">
        <v>108.12117250000001</v>
      </c>
      <c r="G1230" s="7">
        <v>204.09353280000002</v>
      </c>
      <c r="H1230" s="7">
        <v>167.78162143212819</v>
      </c>
    </row>
    <row r="1231" spans="1:8" x14ac:dyDescent="0.25">
      <c r="A1231" s="18"/>
      <c r="B1231" s="5">
        <f>DATE(YEAR(siječanj!B1231),MONTH(siječanj!B1231)+10,DAY(siječanj!B1231))</f>
        <v>44878</v>
      </c>
      <c r="C1231" s="8">
        <v>12.7916666666667</v>
      </c>
      <c r="D1231">
        <v>0.93901039453590107</v>
      </c>
      <c r="E1231" s="6">
        <v>179.05219143380614</v>
      </c>
      <c r="F1231" s="7">
        <v>107.31046270000002</v>
      </c>
      <c r="G1231" s="7">
        <v>204.14464709999999</v>
      </c>
      <c r="H1231" s="7">
        <v>168.13186892077599</v>
      </c>
    </row>
    <row r="1232" spans="1:8" x14ac:dyDescent="0.25">
      <c r="A1232" s="18"/>
      <c r="B1232" s="5">
        <f>DATE(YEAR(siječanj!B1232),MONTH(siječanj!B1232)+10,DAY(siječanj!B1232))</f>
        <v>44878</v>
      </c>
      <c r="C1232" s="8">
        <v>12.8020833333333</v>
      </c>
      <c r="D1232">
        <v>0.93901039453590107</v>
      </c>
      <c r="E1232" s="6">
        <v>181.88348788345596</v>
      </c>
      <c r="F1232" s="7">
        <v>106.62556210000001</v>
      </c>
      <c r="G1232" s="7">
        <v>204.13753320000001</v>
      </c>
      <c r="H1232" s="7">
        <v>170.79048571700977</v>
      </c>
    </row>
    <row r="1233" spans="1:8" x14ac:dyDescent="0.25">
      <c r="A1233" s="18"/>
      <c r="B1233" s="5">
        <f>DATE(YEAR(siječanj!B1233),MONTH(siječanj!B1233)+10,DAY(siječanj!B1233))</f>
        <v>44878</v>
      </c>
      <c r="C1233" s="8">
        <v>12.8125</v>
      </c>
      <c r="D1233">
        <v>0.93901039453590107</v>
      </c>
      <c r="E1233" s="6">
        <v>186.06121883098888</v>
      </c>
      <c r="F1233" s="7">
        <v>105.9180866</v>
      </c>
      <c r="G1233" s="7">
        <v>204.07105149999998</v>
      </c>
      <c r="H1233" s="7">
        <v>174.7134185023175</v>
      </c>
    </row>
    <row r="1234" spans="1:8" x14ac:dyDescent="0.25">
      <c r="A1234" s="18"/>
      <c r="B1234" s="5">
        <f>DATE(YEAR(siječanj!B1234),MONTH(siječanj!B1234)+10,DAY(siječanj!B1234))</f>
        <v>44878</v>
      </c>
      <c r="C1234" s="8">
        <v>12.8229166666667</v>
      </c>
      <c r="D1234">
        <v>0.93901039453590107</v>
      </c>
      <c r="E1234" s="6">
        <v>184.38641006015942</v>
      </c>
      <c r="F1234" s="7">
        <v>105.0775672</v>
      </c>
      <c r="G1234" s="7">
        <v>203.92182590000002</v>
      </c>
      <c r="H1234" s="7">
        <v>173.14075565764873</v>
      </c>
    </row>
    <row r="1235" spans="1:8" x14ac:dyDescent="0.25">
      <c r="A1235" s="18"/>
      <c r="B1235" s="5">
        <f>DATE(YEAR(siječanj!B1235),MONTH(siječanj!B1235)+10,DAY(siječanj!B1235))</f>
        <v>44878</v>
      </c>
      <c r="C1235" s="8">
        <v>12.8333333333333</v>
      </c>
      <c r="D1235">
        <v>0.93901039453590107</v>
      </c>
      <c r="E1235" s="6">
        <v>184.02937056373594</v>
      </c>
      <c r="F1235" s="7">
        <v>104.00004009999999</v>
      </c>
      <c r="G1235" s="7">
        <v>203.72236340000001</v>
      </c>
      <c r="H1235" s="7">
        <v>172.80549185924721</v>
      </c>
    </row>
    <row r="1236" spans="1:8" x14ac:dyDescent="0.25">
      <c r="A1236" s="18"/>
      <c r="B1236" s="5">
        <f>DATE(YEAR(siječanj!B1236),MONTH(siječanj!B1236)+10,DAY(siječanj!B1236))</f>
        <v>44878</v>
      </c>
      <c r="C1236" s="8">
        <v>12.84375</v>
      </c>
      <c r="D1236">
        <v>0.93901039453590107</v>
      </c>
      <c r="E1236" s="6">
        <v>185.57499321831432</v>
      </c>
      <c r="F1236" s="7">
        <v>102.95523659999999</v>
      </c>
      <c r="G1236" s="7">
        <v>203.4403136</v>
      </c>
      <c r="H1236" s="7">
        <v>174.25684759792648</v>
      </c>
    </row>
    <row r="1237" spans="1:8" x14ac:dyDescent="0.25">
      <c r="A1237" s="18"/>
      <c r="B1237" s="5">
        <f>DATE(YEAR(siječanj!B1237),MONTH(siječanj!B1237)+10,DAY(siječanj!B1237))</f>
        <v>44878</v>
      </c>
      <c r="C1237" s="8">
        <v>12.8541666666667</v>
      </c>
      <c r="D1237">
        <v>0.93901039453590107</v>
      </c>
      <c r="E1237" s="6">
        <v>183.77757588407167</v>
      </c>
      <c r="F1237" s="7">
        <v>102.06715809999999</v>
      </c>
      <c r="G1237" s="7">
        <v>202.94635439999999</v>
      </c>
      <c r="H1237" s="7">
        <v>172.56905403775363</v>
      </c>
    </row>
    <row r="1238" spans="1:8" x14ac:dyDescent="0.25">
      <c r="A1238" s="18"/>
      <c r="B1238" s="5">
        <f>DATE(YEAR(siječanj!B1238),MONTH(siječanj!B1238)+10,DAY(siječanj!B1238))</f>
        <v>44878</v>
      </c>
      <c r="C1238" s="8">
        <v>12.8645833333333</v>
      </c>
      <c r="D1238">
        <v>0.93901039453590107</v>
      </c>
      <c r="E1238" s="6">
        <v>181.20327956458109</v>
      </c>
      <c r="F1238" s="7">
        <v>101.19533919999999</v>
      </c>
      <c r="G1238" s="7">
        <v>202.1956654</v>
      </c>
      <c r="H1238" s="7">
        <v>170.15176303513647</v>
      </c>
    </row>
    <row r="1239" spans="1:8" x14ac:dyDescent="0.25">
      <c r="A1239" s="18"/>
      <c r="B1239" s="5">
        <f>DATE(YEAR(siječanj!B1239),MONTH(siječanj!B1239)+10,DAY(siječanj!B1239))</f>
        <v>44878</v>
      </c>
      <c r="C1239" s="8">
        <v>12.875</v>
      </c>
      <c r="D1239">
        <v>0.93901039453590107</v>
      </c>
      <c r="E1239" s="6">
        <v>177.14073075099299</v>
      </c>
      <c r="F1239" s="7">
        <v>99.934092030000002</v>
      </c>
      <c r="G1239" s="7">
        <v>201.241962</v>
      </c>
      <c r="H1239" s="7">
        <v>166.33698747086774</v>
      </c>
    </row>
    <row r="1240" spans="1:8" x14ac:dyDescent="0.25">
      <c r="A1240" s="18"/>
      <c r="B1240" s="5">
        <f>DATE(YEAR(siječanj!B1240),MONTH(siječanj!B1240)+10,DAY(siječanj!B1240))</f>
        <v>44878</v>
      </c>
      <c r="C1240" s="8">
        <v>12.8854166666667</v>
      </c>
      <c r="D1240">
        <v>0.93901039453590107</v>
      </c>
      <c r="E1240" s="6">
        <v>183.96390579370222</v>
      </c>
      <c r="F1240" s="7">
        <v>98.884179930000002</v>
      </c>
      <c r="G1240" s="7">
        <v>200.9144809</v>
      </c>
      <c r="H1240" s="7">
        <v>172.74401975970966</v>
      </c>
    </row>
    <row r="1241" spans="1:8" x14ac:dyDescent="0.25">
      <c r="A1241" s="18"/>
      <c r="B1241" s="5">
        <f>DATE(YEAR(siječanj!B1241),MONTH(siječanj!B1241)+10,DAY(siječanj!B1241))</f>
        <v>44878</v>
      </c>
      <c r="C1241" s="8">
        <v>12.8958333333333</v>
      </c>
      <c r="D1241">
        <v>0.93901039453590107</v>
      </c>
      <c r="E1241" s="6">
        <v>191.00713646564211</v>
      </c>
      <c r="F1241" s="7">
        <v>97.710273830000006</v>
      </c>
      <c r="G1241" s="7">
        <v>200.04206550000001</v>
      </c>
      <c r="H1241" s="7">
        <v>179.3576865717753</v>
      </c>
    </row>
    <row r="1242" spans="1:8" x14ac:dyDescent="0.25">
      <c r="A1242" s="18"/>
      <c r="B1242" s="5">
        <f>DATE(YEAR(siječanj!B1242),MONTH(siječanj!B1242)+10,DAY(siječanj!B1242))</f>
        <v>44878</v>
      </c>
      <c r="C1242" s="8">
        <v>12.90625</v>
      </c>
      <c r="D1242">
        <v>0.93901039453590107</v>
      </c>
      <c r="E1242" s="6">
        <v>191.54927276669619</v>
      </c>
      <c r="F1242" s="7">
        <v>96.294063099999988</v>
      </c>
      <c r="G1242" s="7">
        <v>199.91451119999999</v>
      </c>
      <c r="H1242" s="7">
        <v>179.86675819372033</v>
      </c>
    </row>
    <row r="1243" spans="1:8" x14ac:dyDescent="0.25">
      <c r="A1243" s="18"/>
      <c r="B1243" s="5">
        <f>DATE(YEAR(siječanj!B1243),MONTH(siječanj!B1243)+10,DAY(siječanj!B1243))</f>
        <v>44878</v>
      </c>
      <c r="C1243" s="8">
        <v>12.9166666666667</v>
      </c>
      <c r="D1243">
        <v>0.93901039453590107</v>
      </c>
      <c r="E1243" s="6">
        <v>189.29890677652892</v>
      </c>
      <c r="F1243" s="7">
        <v>94.731764099999992</v>
      </c>
      <c r="G1243" s="7">
        <v>198.57380519999998</v>
      </c>
      <c r="H1243" s="7">
        <v>177.75364113744317</v>
      </c>
    </row>
    <row r="1244" spans="1:8" x14ac:dyDescent="0.25">
      <c r="A1244" s="18"/>
      <c r="B1244" s="5">
        <f>DATE(YEAR(siječanj!B1244),MONTH(siječanj!B1244)+10,DAY(siječanj!B1244))</f>
        <v>44878</v>
      </c>
      <c r="C1244" s="8">
        <v>12.9270833333333</v>
      </c>
      <c r="D1244">
        <v>0.93901039453590107</v>
      </c>
      <c r="E1244" s="6">
        <v>190.16259357382671</v>
      </c>
      <c r="F1244" s="7">
        <v>93.247045049999997</v>
      </c>
      <c r="G1244" s="7">
        <v>196.83091949999999</v>
      </c>
      <c r="H1244" s="7">
        <v>178.56465201772923</v>
      </c>
    </row>
    <row r="1245" spans="1:8" x14ac:dyDescent="0.25">
      <c r="A1245" s="18"/>
      <c r="B1245" s="5">
        <f>DATE(YEAR(siječanj!B1245),MONTH(siječanj!B1245)+10,DAY(siječanj!B1245))</f>
        <v>44878</v>
      </c>
      <c r="C1245" s="8">
        <v>12.9375</v>
      </c>
      <c r="D1245">
        <v>0.93901039453590107</v>
      </c>
      <c r="E1245" s="6">
        <v>183.95176834714471</v>
      </c>
      <c r="F1245" s="7">
        <v>91.749426639999996</v>
      </c>
      <c r="G1245" s="7">
        <v>195.93552480000002</v>
      </c>
      <c r="H1245" s="7">
        <v>172.73262257122903</v>
      </c>
    </row>
    <row r="1246" spans="1:8" x14ac:dyDescent="0.25">
      <c r="A1246" s="18"/>
      <c r="B1246" s="5">
        <f>DATE(YEAR(siječanj!B1246),MONTH(siječanj!B1246)+10,DAY(siječanj!B1246))</f>
        <v>44878</v>
      </c>
      <c r="C1246" s="8">
        <v>12.9479166666667</v>
      </c>
      <c r="D1246">
        <v>0.93901039453590107</v>
      </c>
      <c r="E1246" s="6">
        <v>174.08205152646062</v>
      </c>
      <c r="F1246" s="7">
        <v>90.057921149999999</v>
      </c>
      <c r="G1246" s="7">
        <v>195.3098737</v>
      </c>
      <c r="H1246" s="7">
        <v>163.46485588548083</v>
      </c>
    </row>
    <row r="1247" spans="1:8" x14ac:dyDescent="0.25">
      <c r="A1247" s="18"/>
      <c r="B1247" s="5">
        <f>DATE(YEAR(siječanj!B1247),MONTH(siječanj!B1247)+10,DAY(siječanj!B1247))</f>
        <v>44878</v>
      </c>
      <c r="C1247" s="8">
        <v>12.9583333333333</v>
      </c>
      <c r="D1247">
        <v>0.93901039453590107</v>
      </c>
      <c r="E1247" s="6">
        <v>163.33031118042388</v>
      </c>
      <c r="F1247" s="7">
        <v>87.897656220000002</v>
      </c>
      <c r="G1247" s="7">
        <v>190.22864089999999</v>
      </c>
      <c r="H1247" s="7">
        <v>153.36885994120132</v>
      </c>
    </row>
    <row r="1248" spans="1:8" x14ac:dyDescent="0.25">
      <c r="A1248" s="18"/>
      <c r="B1248" s="5">
        <f>DATE(YEAR(siječanj!B1248),MONTH(siječanj!B1248)+10,DAY(siječanj!B1248))</f>
        <v>44878</v>
      </c>
      <c r="C1248" s="8">
        <v>12.96875</v>
      </c>
      <c r="D1248">
        <v>0.93901039453590107</v>
      </c>
      <c r="E1248" s="6">
        <v>150.82339876403177</v>
      </c>
      <c r="F1248" s="7">
        <v>85.952814959999998</v>
      </c>
      <c r="G1248" s="7">
        <v>189.71342780000001</v>
      </c>
      <c r="H1248" s="7">
        <v>141.62473917865901</v>
      </c>
    </row>
    <row r="1249" spans="1:8" x14ac:dyDescent="0.25">
      <c r="A1249" s="18"/>
      <c r="B1249" s="5">
        <f>DATE(YEAR(siječanj!B1249),MONTH(siječanj!B1249)+10,DAY(siječanj!B1249))</f>
        <v>44878</v>
      </c>
      <c r="C1249" s="8">
        <v>12.9791666666667</v>
      </c>
      <c r="D1249">
        <v>0.93901039453590107</v>
      </c>
      <c r="E1249" s="6">
        <v>138.73796401943511</v>
      </c>
      <c r="F1249" s="7">
        <v>84.381293650000003</v>
      </c>
      <c r="G1249" s="7">
        <v>187.74744269999999</v>
      </c>
      <c r="H1249" s="7">
        <v>130.2763903309974</v>
      </c>
    </row>
    <row r="1250" spans="1:8" ht="15.75" thickBot="1" x14ac:dyDescent="0.3">
      <c r="A1250" s="18"/>
      <c r="B1250" s="5">
        <f>DATE(YEAR(siječanj!B1250),MONTH(siječanj!B1250)+10,DAY(siječanj!B1250))</f>
        <v>44878</v>
      </c>
      <c r="C1250" s="8">
        <v>12.9895833333333</v>
      </c>
      <c r="D1250">
        <v>0.93901039453590107</v>
      </c>
      <c r="E1250" s="6">
        <v>129.50998800295343</v>
      </c>
      <c r="F1250" s="7">
        <v>83.006732</v>
      </c>
      <c r="G1250" s="7">
        <v>187.28363830000001</v>
      </c>
      <c r="H1250" s="7">
        <v>121.61122493099312</v>
      </c>
    </row>
    <row r="1251" spans="1:8" x14ac:dyDescent="0.25">
      <c r="A1251" s="15">
        <f t="shared" ref="A1251" si="11">A1155+1</f>
        <v>318</v>
      </c>
      <c r="B1251" s="5">
        <f>DATE(YEAR(siječanj!B1251),MONTH(siječanj!B1251)+10,DAY(siječanj!B1251))</f>
        <v>44879</v>
      </c>
      <c r="C1251" s="8">
        <v>13</v>
      </c>
      <c r="D1251">
        <v>0.94243961355784844</v>
      </c>
      <c r="E1251" s="6">
        <v>114.24965934818873</v>
      </c>
      <c r="F1251" s="7">
        <v>83.30273029</v>
      </c>
      <c r="G1251" s="7">
        <v>182.49754209999998</v>
      </c>
      <c r="H1251" s="7">
        <v>107.67340480522282</v>
      </c>
    </row>
    <row r="1252" spans="1:8" x14ac:dyDescent="0.25">
      <c r="A1252" s="16"/>
      <c r="B1252" s="5">
        <f>DATE(YEAR(siječanj!B1252),MONTH(siječanj!B1252)+10,DAY(siječanj!B1252))</f>
        <v>44879</v>
      </c>
      <c r="C1252" s="8">
        <v>13.0104166666667</v>
      </c>
      <c r="D1252">
        <v>0.94243961355784844</v>
      </c>
      <c r="E1252" s="6">
        <v>105.10855766391387</v>
      </c>
      <c r="F1252" s="7">
        <v>82.01268915</v>
      </c>
      <c r="G1252" s="7">
        <v>180.29561769999998</v>
      </c>
      <c r="H1252" s="7">
        <v>99.05846846640182</v>
      </c>
    </row>
    <row r="1253" spans="1:8" x14ac:dyDescent="0.25">
      <c r="A1253" s="16"/>
      <c r="B1253" s="5">
        <f>DATE(YEAR(siječanj!B1253),MONTH(siječanj!B1253)+10,DAY(siječanj!B1253))</f>
        <v>44879</v>
      </c>
      <c r="C1253" s="8">
        <v>13.0208333333333</v>
      </c>
      <c r="D1253">
        <v>0.94243961355784844</v>
      </c>
      <c r="E1253" s="6">
        <v>97.499296054821784</v>
      </c>
      <c r="F1253" s="7">
        <v>81.042345209999993</v>
      </c>
      <c r="G1253" s="7">
        <v>179.64270640000001</v>
      </c>
      <c r="H1253" s="7">
        <v>91.887198896068497</v>
      </c>
    </row>
    <row r="1254" spans="1:8" x14ac:dyDescent="0.25">
      <c r="A1254" s="16"/>
      <c r="B1254" s="5">
        <f>DATE(YEAR(siječanj!B1254),MONTH(siječanj!B1254)+10,DAY(siječanj!B1254))</f>
        <v>44879</v>
      </c>
      <c r="C1254" s="8">
        <v>13.03125</v>
      </c>
      <c r="D1254">
        <v>0.94243961355784844</v>
      </c>
      <c r="E1254" s="6">
        <v>90.154668508533533</v>
      </c>
      <c r="F1254" s="7">
        <v>80.314939609999996</v>
      </c>
      <c r="G1254" s="7">
        <v>179.95023130000001</v>
      </c>
      <c r="H1254" s="7">
        <v>84.965330949618277</v>
      </c>
    </row>
    <row r="1255" spans="1:8" x14ac:dyDescent="0.25">
      <c r="A1255" s="16"/>
      <c r="B1255" s="5">
        <f>DATE(YEAR(siječanj!B1255),MONTH(siječanj!B1255)+10,DAY(siječanj!B1255))</f>
        <v>44879</v>
      </c>
      <c r="C1255" s="8">
        <v>13.0416666666667</v>
      </c>
      <c r="D1255">
        <v>0.94243961355784844</v>
      </c>
      <c r="E1255" s="6">
        <v>83.916516404219763</v>
      </c>
      <c r="F1255" s="7">
        <v>79.743979760000002</v>
      </c>
      <c r="G1255" s="7">
        <v>179.34288979999999</v>
      </c>
      <c r="H1255" s="7">
        <v>79.086249291113717</v>
      </c>
    </row>
    <row r="1256" spans="1:8" x14ac:dyDescent="0.25">
      <c r="A1256" s="16"/>
      <c r="B1256" s="5">
        <f>DATE(YEAR(siječanj!B1256),MONTH(siječanj!B1256)+10,DAY(siječanj!B1256))</f>
        <v>44879</v>
      </c>
      <c r="C1256" s="8">
        <v>13.0520833333333</v>
      </c>
      <c r="D1256">
        <v>0.94243961355784844</v>
      </c>
      <c r="E1256" s="6">
        <v>78.761681791700155</v>
      </c>
      <c r="F1256" s="7">
        <v>79.093340159999997</v>
      </c>
      <c r="G1256" s="7">
        <v>179.0989534</v>
      </c>
      <c r="H1256" s="7">
        <v>74.228128950936124</v>
      </c>
    </row>
    <row r="1257" spans="1:8" x14ac:dyDescent="0.25">
      <c r="A1257" s="16"/>
      <c r="B1257" s="5">
        <f>DATE(YEAR(siječanj!B1257),MONTH(siječanj!B1257)+10,DAY(siječanj!B1257))</f>
        <v>44879</v>
      </c>
      <c r="C1257" s="8">
        <v>13.0625</v>
      </c>
      <c r="D1257">
        <v>0.94243961355784844</v>
      </c>
      <c r="E1257" s="6">
        <v>75.251436934805852</v>
      </c>
      <c r="F1257" s="7">
        <v>78.806630240000004</v>
      </c>
      <c r="G1257" s="7">
        <v>179.4631364</v>
      </c>
      <c r="H1257" s="7">
        <v>70.919935144511228</v>
      </c>
    </row>
    <row r="1258" spans="1:8" x14ac:dyDescent="0.25">
      <c r="A1258" s="16"/>
      <c r="B1258" s="5">
        <f>DATE(YEAR(siječanj!B1258),MONTH(siječanj!B1258)+10,DAY(siječanj!B1258))</f>
        <v>44879</v>
      </c>
      <c r="C1258" s="8">
        <v>13.0729166666667</v>
      </c>
      <c r="D1258">
        <v>0.94243961355784844</v>
      </c>
      <c r="E1258" s="6">
        <v>71.736415533503518</v>
      </c>
      <c r="F1258" s="7">
        <v>78.610754810000003</v>
      </c>
      <c r="G1258" s="7">
        <v>179.54609669999999</v>
      </c>
      <c r="H1258" s="7">
        <v>67.607239733420286</v>
      </c>
    </row>
    <row r="1259" spans="1:8" x14ac:dyDescent="0.25">
      <c r="A1259" s="16"/>
      <c r="B1259" s="5">
        <f>DATE(YEAR(siječanj!B1259),MONTH(siječanj!B1259)+10,DAY(siječanj!B1259))</f>
        <v>44879</v>
      </c>
      <c r="C1259" s="8">
        <v>13.0833333333333</v>
      </c>
      <c r="D1259">
        <v>0.94243961355784844</v>
      </c>
      <c r="E1259" s="6">
        <v>69.338094814428899</v>
      </c>
      <c r="F1259" s="7">
        <v>78.106149680000001</v>
      </c>
      <c r="G1259" s="7">
        <v>179.2855945</v>
      </c>
      <c r="H1259" s="7">
        <v>65.346967281747823</v>
      </c>
    </row>
    <row r="1260" spans="1:8" x14ac:dyDescent="0.25">
      <c r="A1260" s="16"/>
      <c r="B1260" s="5">
        <f>DATE(YEAR(siječanj!B1260),MONTH(siječanj!B1260)+10,DAY(siječanj!B1260))</f>
        <v>44879</v>
      </c>
      <c r="C1260" s="8">
        <v>13.09375</v>
      </c>
      <c r="D1260">
        <v>0.94243961355784844</v>
      </c>
      <c r="E1260" s="6">
        <v>67.153188630104509</v>
      </c>
      <c r="F1260" s="7">
        <v>78.055716099999998</v>
      </c>
      <c r="G1260" s="7">
        <v>179.49668919999999</v>
      </c>
      <c r="H1260" s="7">
        <v>63.287825141732995</v>
      </c>
    </row>
    <row r="1261" spans="1:8" x14ac:dyDescent="0.25">
      <c r="A1261" s="16"/>
      <c r="B1261" s="5">
        <f>DATE(YEAR(siječanj!B1261),MONTH(siječanj!B1261)+10,DAY(siječanj!B1261))</f>
        <v>44879</v>
      </c>
      <c r="C1261" s="8">
        <v>13.1041666666667</v>
      </c>
      <c r="D1261">
        <v>0.94243961355784844</v>
      </c>
      <c r="E1261" s="6">
        <v>66.102764859528875</v>
      </c>
      <c r="F1261" s="7">
        <v>77.646320720000006</v>
      </c>
      <c r="G1261" s="7">
        <v>179.4843918</v>
      </c>
      <c r="H1261" s="7">
        <v>62.297864169319716</v>
      </c>
    </row>
    <row r="1262" spans="1:8" x14ac:dyDescent="0.25">
      <c r="A1262" s="16"/>
      <c r="B1262" s="5">
        <f>DATE(YEAR(siječanj!B1262),MONTH(siječanj!B1262)+10,DAY(siječanj!B1262))</f>
        <v>44879</v>
      </c>
      <c r="C1262" s="8">
        <v>13.1145833333333</v>
      </c>
      <c r="D1262">
        <v>0.94243961355784844</v>
      </c>
      <c r="E1262" s="6">
        <v>64.577278948597069</v>
      </c>
      <c r="F1262" s="7">
        <v>77.326223819999996</v>
      </c>
      <c r="G1262" s="7">
        <v>179.72965139999999</v>
      </c>
      <c r="H1262" s="7">
        <v>60.860185816933203</v>
      </c>
    </row>
    <row r="1263" spans="1:8" x14ac:dyDescent="0.25">
      <c r="A1263" s="16"/>
      <c r="B1263" s="5">
        <f>DATE(YEAR(siječanj!B1263),MONTH(siječanj!B1263)+10,DAY(siječanj!B1263))</f>
        <v>44879</v>
      </c>
      <c r="C1263" s="8">
        <v>13.125</v>
      </c>
      <c r="D1263">
        <v>0.94243961355784844</v>
      </c>
      <c r="E1263" s="6">
        <v>64.131771614713188</v>
      </c>
      <c r="F1263" s="7">
        <v>77.339195529999998</v>
      </c>
      <c r="G1263" s="7">
        <v>179.69936669999998</v>
      </c>
      <c r="H1263" s="7">
        <v>60.440322057350492</v>
      </c>
    </row>
    <row r="1264" spans="1:8" x14ac:dyDescent="0.25">
      <c r="A1264" s="16"/>
      <c r="B1264" s="5">
        <f>DATE(YEAR(siječanj!B1264),MONTH(siječanj!B1264)+10,DAY(siječanj!B1264))</f>
        <v>44879</v>
      </c>
      <c r="C1264" s="8">
        <v>13.1354166666667</v>
      </c>
      <c r="D1264">
        <v>0.94243961355784844</v>
      </c>
      <c r="E1264" s="6">
        <v>63.193341974737123</v>
      </c>
      <c r="F1264" s="7">
        <v>77.446099689999997</v>
      </c>
      <c r="G1264" s="7">
        <v>180.19876450000001</v>
      </c>
      <c r="H1264" s="7">
        <v>59.555908790100219</v>
      </c>
    </row>
    <row r="1265" spans="1:8" x14ac:dyDescent="0.25">
      <c r="A1265" s="16"/>
      <c r="B1265" s="5">
        <f>DATE(YEAR(siječanj!B1265),MONTH(siječanj!B1265)+10,DAY(siječanj!B1265))</f>
        <v>44879</v>
      </c>
      <c r="C1265" s="8">
        <v>13.1458333333333</v>
      </c>
      <c r="D1265">
        <v>0.94243961355784844</v>
      </c>
      <c r="E1265" s="6">
        <v>62.866708147092652</v>
      </c>
      <c r="F1265" s="7">
        <v>77.433738309999995</v>
      </c>
      <c r="G1265" s="7">
        <v>180.9788753</v>
      </c>
      <c r="H1265" s="7">
        <v>59.24807613180004</v>
      </c>
    </row>
    <row r="1266" spans="1:8" x14ac:dyDescent="0.25">
      <c r="A1266" s="16"/>
      <c r="B1266" s="5">
        <f>DATE(YEAR(siječanj!B1266),MONTH(siječanj!B1266)+10,DAY(siječanj!B1266))</f>
        <v>44879</v>
      </c>
      <c r="C1266" s="8">
        <v>13.15625</v>
      </c>
      <c r="D1266">
        <v>0.94243961355784844</v>
      </c>
      <c r="E1266" s="6">
        <v>62.329817010060111</v>
      </c>
      <c r="F1266" s="7">
        <v>77.612857959999999</v>
      </c>
      <c r="G1266" s="7">
        <v>182.27637300000001</v>
      </c>
      <c r="H1266" s="7">
        <v>58.742088656092463</v>
      </c>
    </row>
    <row r="1267" spans="1:8" x14ac:dyDescent="0.25">
      <c r="A1267" s="16"/>
      <c r="B1267" s="5">
        <f>DATE(YEAR(siječanj!B1267),MONTH(siječanj!B1267)+10,DAY(siječanj!B1267))</f>
        <v>44879</v>
      </c>
      <c r="C1267" s="8">
        <v>13.1666666666667</v>
      </c>
      <c r="D1267">
        <v>0.94243961355784844</v>
      </c>
      <c r="E1267" s="6">
        <v>62.087031343897934</v>
      </c>
      <c r="F1267" s="7">
        <v>77.822698709999997</v>
      </c>
      <c r="G1267" s="7">
        <v>184.58756330000003</v>
      </c>
      <c r="H1267" s="7">
        <v>58.513277826697191</v>
      </c>
    </row>
    <row r="1268" spans="1:8" x14ac:dyDescent="0.25">
      <c r="A1268" s="16"/>
      <c r="B1268" s="5">
        <f>DATE(YEAR(siječanj!B1268),MONTH(siječanj!B1268)+10,DAY(siječanj!B1268))</f>
        <v>44879</v>
      </c>
      <c r="C1268" s="8">
        <v>13.1770833333333</v>
      </c>
      <c r="D1268">
        <v>0.94243961355784844</v>
      </c>
      <c r="E1268" s="6">
        <v>63.128033080295182</v>
      </c>
      <c r="F1268" s="7">
        <v>78.091939069999995</v>
      </c>
      <c r="G1268" s="7">
        <v>185.93486659999999</v>
      </c>
      <c r="H1268" s="7">
        <v>59.494359100860464</v>
      </c>
    </row>
    <row r="1269" spans="1:8" x14ac:dyDescent="0.25">
      <c r="A1269" s="16"/>
      <c r="B1269" s="5">
        <f>DATE(YEAR(siječanj!B1269),MONTH(siječanj!B1269)+10,DAY(siječanj!B1269))</f>
        <v>44879</v>
      </c>
      <c r="C1269" s="8">
        <v>13.1875</v>
      </c>
      <c r="D1269">
        <v>0.94243961355784844</v>
      </c>
      <c r="E1269" s="6">
        <v>63.068116289923083</v>
      </c>
      <c r="F1269" s="7">
        <v>78.644238830000006</v>
      </c>
      <c r="G1269" s="7">
        <v>191.25659709999999</v>
      </c>
      <c r="H1269" s="7">
        <v>59.437891144096554</v>
      </c>
    </row>
    <row r="1270" spans="1:8" x14ac:dyDescent="0.25">
      <c r="A1270" s="16"/>
      <c r="B1270" s="5">
        <f>DATE(YEAR(siječanj!B1270),MONTH(siječanj!B1270)+10,DAY(siječanj!B1270))</f>
        <v>44879</v>
      </c>
      <c r="C1270" s="8">
        <v>13.1979166666667</v>
      </c>
      <c r="D1270">
        <v>0.94243961355784844</v>
      </c>
      <c r="E1270" s="6">
        <v>64.896349335106564</v>
      </c>
      <c r="F1270" s="7">
        <v>79.855152889999999</v>
      </c>
      <c r="G1270" s="7">
        <v>192.80713569999998</v>
      </c>
      <c r="H1270" s="7">
        <v>61.160890388692962</v>
      </c>
    </row>
    <row r="1271" spans="1:8" x14ac:dyDescent="0.25">
      <c r="A1271" s="16"/>
      <c r="B1271" s="5">
        <f>DATE(YEAR(siječanj!B1271),MONTH(siječanj!B1271)+10,DAY(siječanj!B1271))</f>
        <v>44879</v>
      </c>
      <c r="C1271" s="8">
        <v>13.2083333333333</v>
      </c>
      <c r="D1271">
        <v>0.94243961355784844</v>
      </c>
      <c r="E1271" s="6">
        <v>66.222164569995314</v>
      </c>
      <c r="F1271" s="7">
        <v>81.529595509999993</v>
      </c>
      <c r="G1271" s="7">
        <v>197.5252735</v>
      </c>
      <c r="H1271" s="7">
        <v>62.410391186310626</v>
      </c>
    </row>
    <row r="1272" spans="1:8" x14ac:dyDescent="0.25">
      <c r="A1272" s="16"/>
      <c r="B1272" s="5">
        <f>DATE(YEAR(siječanj!B1272),MONTH(siječanj!B1272)+10,DAY(siječanj!B1272))</f>
        <v>44879</v>
      </c>
      <c r="C1272" s="8">
        <v>13.21875</v>
      </c>
      <c r="D1272">
        <v>0.94243961355784844</v>
      </c>
      <c r="E1272" s="6">
        <v>69.321231458209724</v>
      </c>
      <c r="F1272" s="7">
        <v>83.090739510000006</v>
      </c>
      <c r="G1272" s="7">
        <v>198.37714269999998</v>
      </c>
      <c r="H1272" s="7">
        <v>65.331074586829345</v>
      </c>
    </row>
    <row r="1273" spans="1:8" x14ac:dyDescent="0.25">
      <c r="A1273" s="16"/>
      <c r="B1273" s="5">
        <f>DATE(YEAR(siječanj!B1273),MONTH(siječanj!B1273)+10,DAY(siječanj!B1273))</f>
        <v>44879</v>
      </c>
      <c r="C1273" s="8">
        <v>13.2291666666667</v>
      </c>
      <c r="D1273">
        <v>0.94243961355784844</v>
      </c>
      <c r="E1273" s="6">
        <v>72.568055500536843</v>
      </c>
      <c r="F1273" s="7">
        <v>85.656564799999998</v>
      </c>
      <c r="G1273" s="7">
        <v>198.59636699999999</v>
      </c>
      <c r="H1273" s="7">
        <v>68.39101018257044</v>
      </c>
    </row>
    <row r="1274" spans="1:8" x14ac:dyDescent="0.25">
      <c r="A1274" s="16"/>
      <c r="B1274" s="5">
        <f>DATE(YEAR(siječanj!B1274),MONTH(siječanj!B1274)+10,DAY(siječanj!B1274))</f>
        <v>44879</v>
      </c>
      <c r="C1274" s="8">
        <v>13.2395833333333</v>
      </c>
      <c r="D1274">
        <v>0.94243961355784844</v>
      </c>
      <c r="E1274" s="6">
        <v>79.475407334160693</v>
      </c>
      <c r="F1274" s="7">
        <v>89.700405180000004</v>
      </c>
      <c r="G1274" s="7">
        <v>198.2375821</v>
      </c>
      <c r="H1274" s="7">
        <v>74.900772175358995</v>
      </c>
    </row>
    <row r="1275" spans="1:8" x14ac:dyDescent="0.25">
      <c r="A1275" s="16"/>
      <c r="B1275" s="5">
        <f>DATE(YEAR(siječanj!B1275),MONTH(siječanj!B1275)+10,DAY(siječanj!B1275))</f>
        <v>44879</v>
      </c>
      <c r="C1275" s="8">
        <v>13.25</v>
      </c>
      <c r="D1275">
        <v>0.94243961355784844</v>
      </c>
      <c r="E1275" s="6">
        <v>84.63870688486837</v>
      </c>
      <c r="F1275" s="7">
        <v>95.77859620000001</v>
      </c>
      <c r="G1275" s="7">
        <v>196.15111020000001</v>
      </c>
      <c r="H1275" s="7">
        <v>79.766870208611351</v>
      </c>
    </row>
    <row r="1276" spans="1:8" x14ac:dyDescent="0.25">
      <c r="A1276" s="16"/>
      <c r="B1276" s="5">
        <f>DATE(YEAR(siječanj!B1276),MONTH(siječanj!B1276)+10,DAY(siječanj!B1276))</f>
        <v>44879</v>
      </c>
      <c r="C1276" s="8">
        <v>13.2604166666667</v>
      </c>
      <c r="D1276">
        <v>0.94243961355784844</v>
      </c>
      <c r="E1276" s="6">
        <v>91.220230082598931</v>
      </c>
      <c r="F1276" s="7">
        <v>99.843430359999999</v>
      </c>
      <c r="G1276" s="7">
        <v>191.2694405</v>
      </c>
      <c r="H1276" s="7">
        <v>85.969558387702563</v>
      </c>
    </row>
    <row r="1277" spans="1:8" x14ac:dyDescent="0.25">
      <c r="A1277" s="16"/>
      <c r="B1277" s="5">
        <f>DATE(YEAR(siječanj!B1277),MONTH(siječanj!B1277)+10,DAY(siječanj!B1277))</f>
        <v>44879</v>
      </c>
      <c r="C1277" s="8">
        <v>13.2708333333333</v>
      </c>
      <c r="D1277">
        <v>0.94243961355784844</v>
      </c>
      <c r="E1277" s="6">
        <v>96.849172717998897</v>
      </c>
      <c r="F1277" s="7">
        <v>105.4880162</v>
      </c>
      <c r="G1277" s="7">
        <v>160.71087680000002</v>
      </c>
      <c r="H1277" s="7">
        <v>91.274496909748194</v>
      </c>
    </row>
    <row r="1278" spans="1:8" x14ac:dyDescent="0.25">
      <c r="A1278" s="16"/>
      <c r="B1278" s="5">
        <f>DATE(YEAR(siječanj!B1278),MONTH(siječanj!B1278)+10,DAY(siječanj!B1278))</f>
        <v>44879</v>
      </c>
      <c r="C1278" s="8">
        <v>13.28125</v>
      </c>
      <c r="D1278">
        <v>0.94243961355784844</v>
      </c>
      <c r="E1278" s="6">
        <v>103.23447038811621</v>
      </c>
      <c r="F1278" s="7">
        <v>114.08785570000001</v>
      </c>
      <c r="G1278" s="7">
        <v>97.094758990000003</v>
      </c>
      <c r="H1278" s="7">
        <v>97.292254378425383</v>
      </c>
    </row>
    <row r="1279" spans="1:8" x14ac:dyDescent="0.25">
      <c r="A1279" s="16"/>
      <c r="B1279" s="5">
        <f>DATE(YEAR(siječanj!B1279),MONTH(siječanj!B1279)+10,DAY(siječanj!B1279))</f>
        <v>44879</v>
      </c>
      <c r="C1279" s="8">
        <v>13.2916666666667</v>
      </c>
      <c r="D1279">
        <v>0.94243961355784844</v>
      </c>
      <c r="E1279" s="6">
        <v>108.84306083398798</v>
      </c>
      <c r="F1279" s="7">
        <v>125.3942497</v>
      </c>
      <c r="G1279" s="7">
        <v>35.495796970000001</v>
      </c>
      <c r="H1279" s="7">
        <v>102.57801219083701</v>
      </c>
    </row>
    <row r="1280" spans="1:8" x14ac:dyDescent="0.25">
      <c r="A1280" s="16"/>
      <c r="B1280" s="5">
        <f>DATE(YEAR(siječanj!B1280),MONTH(siječanj!B1280)+10,DAY(siječanj!B1280))</f>
        <v>44879</v>
      </c>
      <c r="C1280" s="8">
        <v>13.3020833333333</v>
      </c>
      <c r="D1280">
        <v>0.94243961355784844</v>
      </c>
      <c r="E1280" s="6">
        <v>110.52984621159233</v>
      </c>
      <c r="F1280" s="7">
        <v>130.02804540000002</v>
      </c>
      <c r="G1280" s="7">
        <v>13.130082939999999</v>
      </c>
      <c r="H1280" s="7">
        <v>104.16770555026149</v>
      </c>
    </row>
    <row r="1281" spans="1:8" x14ac:dyDescent="0.25">
      <c r="A1281" s="16"/>
      <c r="B1281" s="5">
        <f>DATE(YEAR(siječanj!B1281),MONTH(siječanj!B1281)+10,DAY(siječanj!B1281))</f>
        <v>44879</v>
      </c>
      <c r="C1281" s="8">
        <v>13.3125</v>
      </c>
      <c r="D1281">
        <v>0.94243961355784844</v>
      </c>
      <c r="E1281" s="6">
        <v>113.94547954846611</v>
      </c>
      <c r="F1281" s="7">
        <v>135.22308869999998</v>
      </c>
      <c r="G1281" s="7">
        <v>4.8659602619999998</v>
      </c>
      <c r="H1281" s="7">
        <v>107.38673371232012</v>
      </c>
    </row>
    <row r="1282" spans="1:8" x14ac:dyDescent="0.25">
      <c r="A1282" s="16"/>
      <c r="B1282" s="5">
        <f>DATE(YEAR(siječanj!B1282),MONTH(siječanj!B1282)+10,DAY(siječanj!B1282))</f>
        <v>44879</v>
      </c>
      <c r="C1282" s="8">
        <v>13.3229166666667</v>
      </c>
      <c r="D1282">
        <v>0.94243961355784844</v>
      </c>
      <c r="E1282" s="6">
        <v>114.40331594667317</v>
      </c>
      <c r="F1282" s="7">
        <v>142.6642392</v>
      </c>
      <c r="G1282" s="7">
        <v>2.69015586</v>
      </c>
      <c r="H1282" s="7">
        <v>107.81821687051911</v>
      </c>
    </row>
    <row r="1283" spans="1:8" x14ac:dyDescent="0.25">
      <c r="A1283" s="16"/>
      <c r="B1283" s="5">
        <f>DATE(YEAR(siječanj!B1283),MONTH(siječanj!B1283)+10,DAY(siječanj!B1283))</f>
        <v>44879</v>
      </c>
      <c r="C1283" s="8">
        <v>13.3333333333333</v>
      </c>
      <c r="D1283">
        <v>0.94243961355784844</v>
      </c>
      <c r="E1283" s="6">
        <v>113.11809587864278</v>
      </c>
      <c r="F1283" s="7">
        <v>152.5678355</v>
      </c>
      <c r="G1283" s="7">
        <v>1.7385696130000001</v>
      </c>
      <c r="H1283" s="7">
        <v>106.60697456626775</v>
      </c>
    </row>
    <row r="1284" spans="1:8" x14ac:dyDescent="0.25">
      <c r="A1284" s="16"/>
      <c r="B1284" s="5">
        <f>DATE(YEAR(siječanj!B1284),MONTH(siječanj!B1284)+10,DAY(siječanj!B1284))</f>
        <v>44879</v>
      </c>
      <c r="C1284" s="8">
        <v>13.34375</v>
      </c>
      <c r="D1284">
        <v>0.94243961355784844</v>
      </c>
      <c r="E1284" s="6">
        <v>111.86129977441564</v>
      </c>
      <c r="F1284" s="7">
        <v>156.5773604</v>
      </c>
      <c r="G1284" s="7">
        <v>1.3973868280000001</v>
      </c>
      <c r="H1284" s="7">
        <v>105.42252013147892</v>
      </c>
    </row>
    <row r="1285" spans="1:8" x14ac:dyDescent="0.25">
      <c r="A1285" s="16"/>
      <c r="B1285" s="5">
        <f>DATE(YEAR(siječanj!B1285),MONTH(siječanj!B1285)+10,DAY(siječanj!B1285))</f>
        <v>44879</v>
      </c>
      <c r="C1285" s="8">
        <v>13.3541666666667</v>
      </c>
      <c r="D1285">
        <v>0.94243961355784844</v>
      </c>
      <c r="E1285" s="6">
        <v>112.89098911276984</v>
      </c>
      <c r="F1285" s="7">
        <v>159.00644969999999</v>
      </c>
      <c r="G1285" s="7">
        <v>1.3383142379999999</v>
      </c>
      <c r="H1285" s="7">
        <v>106.39294015360208</v>
      </c>
    </row>
    <row r="1286" spans="1:8" x14ac:dyDescent="0.25">
      <c r="A1286" s="16"/>
      <c r="B1286" s="5">
        <f>DATE(YEAR(siječanj!B1286),MONTH(siječanj!B1286)+10,DAY(siječanj!B1286))</f>
        <v>44879</v>
      </c>
      <c r="C1286" s="8">
        <v>13.3645833333333</v>
      </c>
      <c r="D1286">
        <v>0.94243961355784844</v>
      </c>
      <c r="E1286" s="6">
        <v>113.05601271539638</v>
      </c>
      <c r="F1286" s="7">
        <v>161.266671</v>
      </c>
      <c r="G1286" s="7">
        <v>1.2217596959999999</v>
      </c>
      <c r="H1286" s="7">
        <v>106.54846493388936</v>
      </c>
    </row>
    <row r="1287" spans="1:8" x14ac:dyDescent="0.25">
      <c r="A1287" s="16"/>
      <c r="B1287" s="5">
        <f>DATE(YEAR(siječanj!B1287),MONTH(siječanj!B1287)+10,DAY(siječanj!B1287))</f>
        <v>44879</v>
      </c>
      <c r="C1287" s="8">
        <v>13.375</v>
      </c>
      <c r="D1287">
        <v>0.94243961355784844</v>
      </c>
      <c r="E1287" s="6">
        <v>114.55375574950557</v>
      </c>
      <c r="F1287" s="7">
        <v>164.0226466</v>
      </c>
      <c r="G1287" s="7">
        <v>1.123785671</v>
      </c>
      <c r="H1287" s="7">
        <v>107.95999730016419</v>
      </c>
    </row>
    <row r="1288" spans="1:8" x14ac:dyDescent="0.25">
      <c r="A1288" s="16"/>
      <c r="B1288" s="5">
        <f>DATE(YEAR(siječanj!B1288),MONTH(siječanj!B1288)+10,DAY(siječanj!B1288))</f>
        <v>44879</v>
      </c>
      <c r="C1288" s="8">
        <v>13.3854166666667</v>
      </c>
      <c r="D1288">
        <v>0.94243961355784844</v>
      </c>
      <c r="E1288" s="6">
        <v>114.73484545930538</v>
      </c>
      <c r="F1288" s="7">
        <v>165.37620149999998</v>
      </c>
      <c r="G1288" s="7">
        <v>1.1920121209999999</v>
      </c>
      <c r="H1288" s="7">
        <v>108.13066341628722</v>
      </c>
    </row>
    <row r="1289" spans="1:8" x14ac:dyDescent="0.25">
      <c r="A1289" s="16"/>
      <c r="B1289" s="5">
        <f>DATE(YEAR(siječanj!B1289),MONTH(siječanj!B1289)+10,DAY(siječanj!B1289))</f>
        <v>44879</v>
      </c>
      <c r="C1289" s="8">
        <v>13.3958333333333</v>
      </c>
      <c r="D1289">
        <v>0.94243961355784844</v>
      </c>
      <c r="E1289" s="6">
        <v>114.70317392186699</v>
      </c>
      <c r="F1289" s="7">
        <v>165.94680209999999</v>
      </c>
      <c r="G1289" s="7">
        <v>1.140215677</v>
      </c>
      <c r="H1289" s="7">
        <v>108.10081490478301</v>
      </c>
    </row>
    <row r="1290" spans="1:8" x14ac:dyDescent="0.25">
      <c r="A1290" s="16"/>
      <c r="B1290" s="5">
        <f>DATE(YEAR(siječanj!B1290),MONTH(siječanj!B1290)+10,DAY(siječanj!B1290))</f>
        <v>44879</v>
      </c>
      <c r="C1290" s="8">
        <v>13.40625</v>
      </c>
      <c r="D1290">
        <v>0.94243961355784844</v>
      </c>
      <c r="E1290" s="6">
        <v>115.30369009981496</v>
      </c>
      <c r="F1290" s="7">
        <v>166.24853210000001</v>
      </c>
      <c r="G1290" s="7">
        <v>1.085284092</v>
      </c>
      <c r="H1290" s="7">
        <v>108.66676513946352</v>
      </c>
    </row>
    <row r="1291" spans="1:8" x14ac:dyDescent="0.25">
      <c r="A1291" s="16"/>
      <c r="B1291" s="5">
        <f>DATE(YEAR(siječanj!B1291),MONTH(siječanj!B1291)+10,DAY(siječanj!B1291))</f>
        <v>44879</v>
      </c>
      <c r="C1291" s="8">
        <v>13.4166666666667</v>
      </c>
      <c r="D1291">
        <v>0.94243961355784844</v>
      </c>
      <c r="E1291" s="6">
        <v>115.82031939559224</v>
      </c>
      <c r="F1291" s="7">
        <v>165.70299650000001</v>
      </c>
      <c r="G1291" s="7">
        <v>1.0528891149999999</v>
      </c>
      <c r="H1291" s="7">
        <v>109.15365705332853</v>
      </c>
    </row>
    <row r="1292" spans="1:8" x14ac:dyDescent="0.25">
      <c r="A1292" s="16"/>
      <c r="B1292" s="5">
        <f>DATE(YEAR(siječanj!B1292),MONTH(siječanj!B1292)+10,DAY(siječanj!B1292))</f>
        <v>44879</v>
      </c>
      <c r="C1292" s="8">
        <v>13.4270833333333</v>
      </c>
      <c r="D1292">
        <v>0.94243961355784844</v>
      </c>
      <c r="E1292" s="6">
        <v>117.74317488201605</v>
      </c>
      <c r="F1292" s="7">
        <v>164.77362629999999</v>
      </c>
      <c r="G1292" s="7">
        <v>1.1306095970000001</v>
      </c>
      <c r="H1292" s="7">
        <v>110.96583223488138</v>
      </c>
    </row>
    <row r="1293" spans="1:8" x14ac:dyDescent="0.25">
      <c r="A1293" s="16"/>
      <c r="B1293" s="5">
        <f>DATE(YEAR(siječanj!B1293),MONTH(siječanj!B1293)+10,DAY(siječanj!B1293))</f>
        <v>44879</v>
      </c>
      <c r="C1293" s="8">
        <v>13.4375</v>
      </c>
      <c r="D1293">
        <v>0.94243961355784844</v>
      </c>
      <c r="E1293" s="6">
        <v>119.40774749137245</v>
      </c>
      <c r="F1293" s="7">
        <v>164.3563106</v>
      </c>
      <c r="G1293" s="7">
        <v>1.212634397</v>
      </c>
      <c r="H1293" s="7">
        <v>112.53459140158219</v>
      </c>
    </row>
    <row r="1294" spans="1:8" x14ac:dyDescent="0.25">
      <c r="A1294" s="16"/>
      <c r="B1294" s="5">
        <f>DATE(YEAR(siječanj!B1294),MONTH(siječanj!B1294)+10,DAY(siječanj!B1294))</f>
        <v>44879</v>
      </c>
      <c r="C1294" s="8">
        <v>13.4479166666667</v>
      </c>
      <c r="D1294">
        <v>0.94243961355784844</v>
      </c>
      <c r="E1294" s="6">
        <v>120.34026478008063</v>
      </c>
      <c r="F1294" s="7">
        <v>163.9561803</v>
      </c>
      <c r="G1294" s="7">
        <v>1.1836206250000001</v>
      </c>
      <c r="H1294" s="7">
        <v>113.41343263478835</v>
      </c>
    </row>
    <row r="1295" spans="1:8" x14ac:dyDescent="0.25">
      <c r="A1295" s="16"/>
      <c r="B1295" s="5">
        <f>DATE(YEAR(siječanj!B1295),MONTH(siječanj!B1295)+10,DAY(siječanj!B1295))</f>
        <v>44879</v>
      </c>
      <c r="C1295" s="8">
        <v>13.4583333333333</v>
      </c>
      <c r="D1295">
        <v>0.94243961355784844</v>
      </c>
      <c r="E1295" s="6">
        <v>120.48290782480947</v>
      </c>
      <c r="F1295" s="7">
        <v>163.79977209999998</v>
      </c>
      <c r="G1295" s="7">
        <v>1.1113095579999999</v>
      </c>
      <c r="H1295" s="7">
        <v>113.54786509073931</v>
      </c>
    </row>
    <row r="1296" spans="1:8" x14ac:dyDescent="0.25">
      <c r="A1296" s="16"/>
      <c r="B1296" s="5">
        <f>DATE(YEAR(siječanj!B1296),MONTH(siječanj!B1296)+10,DAY(siječanj!B1296))</f>
        <v>44879</v>
      </c>
      <c r="C1296" s="8">
        <v>13.46875</v>
      </c>
      <c r="D1296">
        <v>0.94243961355784844</v>
      </c>
      <c r="E1296" s="6">
        <v>119.74614347274837</v>
      </c>
      <c r="F1296" s="7">
        <v>163.32519140000002</v>
      </c>
      <c r="G1296" s="7">
        <v>1.176388054</v>
      </c>
      <c r="H1296" s="7">
        <v>112.85350917949965</v>
      </c>
    </row>
    <row r="1297" spans="1:8" x14ac:dyDescent="0.25">
      <c r="A1297" s="16"/>
      <c r="B1297" s="5">
        <f>DATE(YEAR(siječanj!B1297),MONTH(siječanj!B1297)+10,DAY(siječanj!B1297))</f>
        <v>44879</v>
      </c>
      <c r="C1297" s="8">
        <v>13.4791666666667</v>
      </c>
      <c r="D1297">
        <v>0.94243961355784844</v>
      </c>
      <c r="E1297" s="6">
        <v>120.49026872695894</v>
      </c>
      <c r="F1297" s="7">
        <v>162.77727419999999</v>
      </c>
      <c r="G1297" s="7">
        <v>1.232244581</v>
      </c>
      <c r="H1297" s="7">
        <v>113.5548022965165</v>
      </c>
    </row>
    <row r="1298" spans="1:8" x14ac:dyDescent="0.25">
      <c r="A1298" s="16"/>
      <c r="B1298" s="5">
        <f>DATE(YEAR(siječanj!B1298),MONTH(siječanj!B1298)+10,DAY(siječanj!B1298))</f>
        <v>44879</v>
      </c>
      <c r="C1298" s="8">
        <v>13.4895833333333</v>
      </c>
      <c r="D1298">
        <v>0.94243961355784844</v>
      </c>
      <c r="E1298" s="6">
        <v>121.13500591674097</v>
      </c>
      <c r="F1298" s="7">
        <v>162.39073920000001</v>
      </c>
      <c r="G1298" s="7">
        <v>1.254253539</v>
      </c>
      <c r="H1298" s="7">
        <v>114.16242816450104</v>
      </c>
    </row>
    <row r="1299" spans="1:8" x14ac:dyDescent="0.25">
      <c r="A1299" s="16"/>
      <c r="B1299" s="5">
        <f>DATE(YEAR(siječanj!B1299),MONTH(siječanj!B1299)+10,DAY(siječanj!B1299))</f>
        <v>44879</v>
      </c>
      <c r="C1299" s="8">
        <v>13.5</v>
      </c>
      <c r="D1299">
        <v>0.94243961355784844</v>
      </c>
      <c r="E1299" s="6">
        <v>121.79605940891366</v>
      </c>
      <c r="F1299" s="7">
        <v>161.78482439999999</v>
      </c>
      <c r="G1299" s="7">
        <v>1.121682396</v>
      </c>
      <c r="H1299" s="7">
        <v>114.78543116220534</v>
      </c>
    </row>
    <row r="1300" spans="1:8" x14ac:dyDescent="0.25">
      <c r="A1300" s="16"/>
      <c r="B1300" s="5">
        <f>DATE(YEAR(siječanj!B1300),MONTH(siječanj!B1300)+10,DAY(siječanj!B1300))</f>
        <v>44879</v>
      </c>
      <c r="C1300" s="8">
        <v>13.5104166666667</v>
      </c>
      <c r="D1300">
        <v>0.94243961355784844</v>
      </c>
      <c r="E1300" s="6">
        <v>122.19576314692974</v>
      </c>
      <c r="F1300" s="7">
        <v>161.0185477</v>
      </c>
      <c r="G1300" s="7">
        <v>1.0701386070000001</v>
      </c>
      <c r="H1300" s="7">
        <v>115.16212779859883</v>
      </c>
    </row>
    <row r="1301" spans="1:8" x14ac:dyDescent="0.25">
      <c r="A1301" s="16"/>
      <c r="B1301" s="5">
        <f>DATE(YEAR(siječanj!B1301),MONTH(siječanj!B1301)+10,DAY(siječanj!B1301))</f>
        <v>44879</v>
      </c>
      <c r="C1301" s="8">
        <v>13.5208333333333</v>
      </c>
      <c r="D1301">
        <v>0.94243961355784844</v>
      </c>
      <c r="E1301" s="6">
        <v>121.39855977162216</v>
      </c>
      <c r="F1301" s="7">
        <v>160.32864850000001</v>
      </c>
      <c r="G1301" s="7">
        <v>1.0604442809999999</v>
      </c>
      <c r="H1301" s="7">
        <v>114.41081175764695</v>
      </c>
    </row>
    <row r="1302" spans="1:8" x14ac:dyDescent="0.25">
      <c r="A1302" s="16"/>
      <c r="B1302" s="5">
        <f>DATE(YEAR(siječanj!B1302),MONTH(siječanj!B1302)+10,DAY(siječanj!B1302))</f>
        <v>44879</v>
      </c>
      <c r="C1302" s="8">
        <v>13.53125</v>
      </c>
      <c r="D1302">
        <v>0.94243961355784844</v>
      </c>
      <c r="E1302" s="6">
        <v>119.54998545813028</v>
      </c>
      <c r="F1302" s="7">
        <v>159.85769830000001</v>
      </c>
      <c r="G1302" s="7">
        <v>0.99972026900000011</v>
      </c>
      <c r="H1302" s="7">
        <v>112.66864209600671</v>
      </c>
    </row>
    <row r="1303" spans="1:8" x14ac:dyDescent="0.25">
      <c r="A1303" s="16"/>
      <c r="B1303" s="5">
        <f>DATE(YEAR(siječanj!B1303),MONTH(siječanj!B1303)+10,DAY(siječanj!B1303))</f>
        <v>44879</v>
      </c>
      <c r="C1303" s="8">
        <v>13.5416666666667</v>
      </c>
      <c r="D1303">
        <v>0.94243961355784844</v>
      </c>
      <c r="E1303" s="6">
        <v>117.05557488300862</v>
      </c>
      <c r="F1303" s="7">
        <v>159.14873610000001</v>
      </c>
      <c r="G1303" s="7">
        <v>1.0477517629999999</v>
      </c>
      <c r="H1303" s="7">
        <v>110.31781075753443</v>
      </c>
    </row>
    <row r="1304" spans="1:8" x14ac:dyDescent="0.25">
      <c r="A1304" s="16"/>
      <c r="B1304" s="5">
        <f>DATE(YEAR(siječanj!B1304),MONTH(siječanj!B1304)+10,DAY(siječanj!B1304))</f>
        <v>44879</v>
      </c>
      <c r="C1304" s="8">
        <v>13.5520833333333</v>
      </c>
      <c r="D1304">
        <v>0.94243961355784844</v>
      </c>
      <c r="E1304" s="6">
        <v>114.56485270166698</v>
      </c>
      <c r="F1304" s="7">
        <v>158.09035880000002</v>
      </c>
      <c r="G1304" s="7">
        <v>1.123700353</v>
      </c>
      <c r="H1304" s="7">
        <v>107.97045550747086</v>
      </c>
    </row>
    <row r="1305" spans="1:8" x14ac:dyDescent="0.25">
      <c r="A1305" s="16"/>
      <c r="B1305" s="5">
        <f>DATE(YEAR(siječanj!B1305),MONTH(siječanj!B1305)+10,DAY(siječanj!B1305))</f>
        <v>44879</v>
      </c>
      <c r="C1305" s="8">
        <v>13.5625</v>
      </c>
      <c r="D1305">
        <v>0.94243961355784844</v>
      </c>
      <c r="E1305" s="6">
        <v>115.85235629747507</v>
      </c>
      <c r="F1305" s="7">
        <v>157.3690015</v>
      </c>
      <c r="G1305" s="7">
        <v>1.101734604</v>
      </c>
      <c r="H1305" s="7">
        <v>109.18384989875857</v>
      </c>
    </row>
    <row r="1306" spans="1:8" x14ac:dyDescent="0.25">
      <c r="A1306" s="16"/>
      <c r="B1306" s="5">
        <f>DATE(YEAR(siječanj!B1306),MONTH(siječanj!B1306)+10,DAY(siječanj!B1306))</f>
        <v>44879</v>
      </c>
      <c r="C1306" s="8">
        <v>13.5729166666667</v>
      </c>
      <c r="D1306">
        <v>0.94243961355784844</v>
      </c>
      <c r="E1306" s="6">
        <v>116.67665919047484</v>
      </c>
      <c r="F1306" s="7">
        <v>156.38192319999999</v>
      </c>
      <c r="G1306" s="7">
        <v>1.0792379090000002</v>
      </c>
      <c r="H1306" s="7">
        <v>109.96070559869189</v>
      </c>
    </row>
    <row r="1307" spans="1:8" x14ac:dyDescent="0.25">
      <c r="A1307" s="16"/>
      <c r="B1307" s="5">
        <f>DATE(YEAR(siječanj!B1307),MONTH(siječanj!B1307)+10,DAY(siječanj!B1307))</f>
        <v>44879</v>
      </c>
      <c r="C1307" s="8">
        <v>13.5833333333333</v>
      </c>
      <c r="D1307">
        <v>0.94243961355784844</v>
      </c>
      <c r="E1307" s="6">
        <v>116.96043318740838</v>
      </c>
      <c r="F1307" s="7">
        <v>154.76651430000001</v>
      </c>
      <c r="G1307" s="7">
        <v>1.0891955099999999</v>
      </c>
      <c r="H1307" s="7">
        <v>110.22814545469971</v>
      </c>
    </row>
    <row r="1308" spans="1:8" x14ac:dyDescent="0.25">
      <c r="A1308" s="16"/>
      <c r="B1308" s="5">
        <f>DATE(YEAR(siječanj!B1308),MONTH(siječanj!B1308)+10,DAY(siječanj!B1308))</f>
        <v>44879</v>
      </c>
      <c r="C1308" s="8">
        <v>13.59375</v>
      </c>
      <c r="D1308">
        <v>0.94243961355784844</v>
      </c>
      <c r="E1308" s="6">
        <v>118.39300136022781</v>
      </c>
      <c r="F1308" s="7">
        <v>153.87871519999999</v>
      </c>
      <c r="G1308" s="7">
        <v>1.0743396650000001</v>
      </c>
      <c r="H1308" s="7">
        <v>111.57825444988693</v>
      </c>
    </row>
    <row r="1309" spans="1:8" x14ac:dyDescent="0.25">
      <c r="A1309" s="16"/>
      <c r="B1309" s="5">
        <f>DATE(YEAR(siječanj!B1309),MONTH(siječanj!B1309)+10,DAY(siječanj!B1309))</f>
        <v>44879</v>
      </c>
      <c r="C1309" s="8">
        <v>13.6041666666667</v>
      </c>
      <c r="D1309">
        <v>0.94243961355784844</v>
      </c>
      <c r="E1309" s="6">
        <v>118.67618958264448</v>
      </c>
      <c r="F1309" s="7">
        <v>152.86219680000002</v>
      </c>
      <c r="G1309" s="7">
        <v>1.2383698570000001</v>
      </c>
      <c r="H1309" s="7">
        <v>111.84514224878542</v>
      </c>
    </row>
    <row r="1310" spans="1:8" x14ac:dyDescent="0.25">
      <c r="A1310" s="16"/>
      <c r="B1310" s="5">
        <f>DATE(YEAR(siječanj!B1310),MONTH(siječanj!B1310)+10,DAY(siječanj!B1310))</f>
        <v>44879</v>
      </c>
      <c r="C1310" s="8">
        <v>13.6145833333333</v>
      </c>
      <c r="D1310">
        <v>0.94243961355784844</v>
      </c>
      <c r="E1310" s="6">
        <v>120.79615322980953</v>
      </c>
      <c r="F1310" s="7">
        <v>150.79392430000001</v>
      </c>
      <c r="G1310" s="7">
        <v>1.269107553</v>
      </c>
      <c r="H1310" s="7">
        <v>113.84307996917634</v>
      </c>
    </row>
    <row r="1311" spans="1:8" x14ac:dyDescent="0.25">
      <c r="A1311" s="16"/>
      <c r="B1311" s="5">
        <f>DATE(YEAR(siječanj!B1311),MONTH(siječanj!B1311)+10,DAY(siječanj!B1311))</f>
        <v>44879</v>
      </c>
      <c r="C1311" s="8">
        <v>13.625</v>
      </c>
      <c r="D1311">
        <v>0.94243961355784844</v>
      </c>
      <c r="E1311" s="6">
        <v>122.5654265806112</v>
      </c>
      <c r="F1311" s="7">
        <v>147.01357380000002</v>
      </c>
      <c r="G1311" s="7">
        <v>1.4543257519999999</v>
      </c>
      <c r="H1311" s="7">
        <v>115.51051326218406</v>
      </c>
    </row>
    <row r="1312" spans="1:8" x14ac:dyDescent="0.25">
      <c r="A1312" s="16"/>
      <c r="B1312" s="5">
        <f>DATE(YEAR(siječanj!B1312),MONTH(siječanj!B1312)+10,DAY(siječanj!B1312))</f>
        <v>44879</v>
      </c>
      <c r="C1312" s="8">
        <v>13.6354166666667</v>
      </c>
      <c r="D1312">
        <v>0.94243961355784844</v>
      </c>
      <c r="E1312" s="6">
        <v>124.59456142116137</v>
      </c>
      <c r="F1312" s="7">
        <v>145.33087369999998</v>
      </c>
      <c r="G1312" s="7">
        <v>1.8087777709999999</v>
      </c>
      <c r="H1312" s="7">
        <v>117.42285031716894</v>
      </c>
    </row>
    <row r="1313" spans="1:8" x14ac:dyDescent="0.25">
      <c r="A1313" s="16"/>
      <c r="B1313" s="5">
        <f>DATE(YEAR(siječanj!B1313),MONTH(siječanj!B1313)+10,DAY(siječanj!B1313))</f>
        <v>44879</v>
      </c>
      <c r="C1313" s="8">
        <v>13.6458333333333</v>
      </c>
      <c r="D1313">
        <v>0.94243961355784844</v>
      </c>
      <c r="E1313" s="6">
        <v>126.43316664664637</v>
      </c>
      <c r="F1313" s="7">
        <v>144.16553390000001</v>
      </c>
      <c r="G1313" s="7">
        <v>2.42079018</v>
      </c>
      <c r="H1313" s="7">
        <v>119.15562471536046</v>
      </c>
    </row>
    <row r="1314" spans="1:8" x14ac:dyDescent="0.25">
      <c r="A1314" s="16"/>
      <c r="B1314" s="5">
        <f>DATE(YEAR(siječanj!B1314),MONTH(siječanj!B1314)+10,DAY(siječanj!B1314))</f>
        <v>44879</v>
      </c>
      <c r="C1314" s="8">
        <v>13.65625</v>
      </c>
      <c r="D1314">
        <v>0.94243961355784844</v>
      </c>
      <c r="E1314" s="6">
        <v>130.12100145881163</v>
      </c>
      <c r="F1314" s="7">
        <v>143.0807126</v>
      </c>
      <c r="G1314" s="7">
        <v>6.1015194050000003</v>
      </c>
      <c r="H1314" s="7">
        <v>122.63118633060267</v>
      </c>
    </row>
    <row r="1315" spans="1:8" x14ac:dyDescent="0.25">
      <c r="A1315" s="16"/>
      <c r="B1315" s="5">
        <f>DATE(YEAR(siječanj!B1315),MONTH(siječanj!B1315)+10,DAY(siječanj!B1315))</f>
        <v>44879</v>
      </c>
      <c r="C1315" s="8">
        <v>13.6666666666667</v>
      </c>
      <c r="D1315">
        <v>0.94243961355784844</v>
      </c>
      <c r="E1315" s="6">
        <v>131.61790355899575</v>
      </c>
      <c r="F1315" s="7">
        <v>140.8572667</v>
      </c>
      <c r="G1315" s="7">
        <v>15.313099040000001</v>
      </c>
      <c r="H1315" s="7">
        <v>124.04192616743411</v>
      </c>
    </row>
    <row r="1316" spans="1:8" x14ac:dyDescent="0.25">
      <c r="A1316" s="16"/>
      <c r="B1316" s="5">
        <f>DATE(YEAR(siječanj!B1316),MONTH(siječanj!B1316)+10,DAY(siječanj!B1316))</f>
        <v>44879</v>
      </c>
      <c r="C1316" s="8">
        <v>13.6770833333333</v>
      </c>
      <c r="D1316">
        <v>0.94243961355784844</v>
      </c>
      <c r="E1316" s="6">
        <v>134.40172050195656</v>
      </c>
      <c r="F1316" s="7">
        <v>141.276871</v>
      </c>
      <c r="G1316" s="7">
        <v>45.471810920000003</v>
      </c>
      <c r="H1316" s="7">
        <v>126.6655055313739</v>
      </c>
    </row>
    <row r="1317" spans="1:8" x14ac:dyDescent="0.25">
      <c r="A1317" s="16"/>
      <c r="B1317" s="5">
        <f>DATE(YEAR(siječanj!B1317),MONTH(siječanj!B1317)+10,DAY(siječanj!B1317))</f>
        <v>44879</v>
      </c>
      <c r="C1317" s="8">
        <v>13.6875</v>
      </c>
      <c r="D1317">
        <v>0.94243961355784844</v>
      </c>
      <c r="E1317" s="6">
        <v>139.51561741845114</v>
      </c>
      <c r="F1317" s="7">
        <v>142.32236209999999</v>
      </c>
      <c r="G1317" s="7">
        <v>120.8184037</v>
      </c>
      <c r="H1317" s="7">
        <v>131.48504456512973</v>
      </c>
    </row>
    <row r="1318" spans="1:8" x14ac:dyDescent="0.25">
      <c r="A1318" s="16"/>
      <c r="B1318" s="5">
        <f>DATE(YEAR(siječanj!B1318),MONTH(siječanj!B1318)+10,DAY(siječanj!B1318))</f>
        <v>44879</v>
      </c>
      <c r="C1318" s="8">
        <v>13.6979166666667</v>
      </c>
      <c r="D1318">
        <v>0.94243961355784844</v>
      </c>
      <c r="E1318" s="6">
        <v>144.41021127704354</v>
      </c>
      <c r="F1318" s="7">
        <v>143.63995549999999</v>
      </c>
      <c r="G1318" s="7">
        <v>182.200684</v>
      </c>
      <c r="H1318" s="7">
        <v>136.09790370974417</v>
      </c>
    </row>
    <row r="1319" spans="1:8" x14ac:dyDescent="0.25">
      <c r="A1319" s="16"/>
      <c r="B1319" s="5">
        <f>DATE(YEAR(siječanj!B1319),MONTH(siječanj!B1319)+10,DAY(siječanj!B1319))</f>
        <v>44879</v>
      </c>
      <c r="C1319" s="8">
        <v>13.7083333333333</v>
      </c>
      <c r="D1319">
        <v>0.94243961355784844</v>
      </c>
      <c r="E1319" s="6">
        <v>148.54444499176415</v>
      </c>
      <c r="F1319" s="7">
        <v>143.47225030000001</v>
      </c>
      <c r="G1319" s="7">
        <v>199.7011899</v>
      </c>
      <c r="H1319" s="7">
        <v>139.99416933420329</v>
      </c>
    </row>
    <row r="1320" spans="1:8" x14ac:dyDescent="0.25">
      <c r="A1320" s="16"/>
      <c r="B1320" s="5">
        <f>DATE(YEAR(siječanj!B1320),MONTH(siječanj!B1320)+10,DAY(siječanj!B1320))</f>
        <v>44879</v>
      </c>
      <c r="C1320" s="8">
        <v>13.71875</v>
      </c>
      <c r="D1320">
        <v>0.94243961355784844</v>
      </c>
      <c r="E1320" s="6">
        <v>154.8746212798425</v>
      </c>
      <c r="F1320" s="7">
        <v>143.23907940000001</v>
      </c>
      <c r="G1320" s="7">
        <v>201.43123510000001</v>
      </c>
      <c r="H1320" s="7">
        <v>145.95997822889291</v>
      </c>
    </row>
    <row r="1321" spans="1:8" x14ac:dyDescent="0.25">
      <c r="A1321" s="16"/>
      <c r="B1321" s="5">
        <f>DATE(YEAR(siječanj!B1321),MONTH(siječanj!B1321)+10,DAY(siječanj!B1321))</f>
        <v>44879</v>
      </c>
      <c r="C1321" s="8">
        <v>13.7291666666667</v>
      </c>
      <c r="D1321">
        <v>0.94243961355784844</v>
      </c>
      <c r="E1321" s="6">
        <v>161.37192499461736</v>
      </c>
      <c r="F1321" s="7">
        <v>142.8523654</v>
      </c>
      <c r="G1321" s="7">
        <v>201.90479059999998</v>
      </c>
      <c r="H1321" s="7">
        <v>152.08329463101327</v>
      </c>
    </row>
    <row r="1322" spans="1:8" x14ac:dyDescent="0.25">
      <c r="A1322" s="16"/>
      <c r="B1322" s="5">
        <f>DATE(YEAR(siječanj!B1322),MONTH(siječanj!B1322)+10,DAY(siječanj!B1322))</f>
        <v>44879</v>
      </c>
      <c r="C1322" s="8">
        <v>13.7395833333333</v>
      </c>
      <c r="D1322">
        <v>0.94243961355784844</v>
      </c>
      <c r="E1322" s="6">
        <v>165.3330494327021</v>
      </c>
      <c r="F1322" s="7">
        <v>142.6167001</v>
      </c>
      <c r="G1322" s="7">
        <v>202.34720919999998</v>
      </c>
      <c r="H1322" s="7">
        <v>155.81641521569642</v>
      </c>
    </row>
    <row r="1323" spans="1:8" x14ac:dyDescent="0.25">
      <c r="A1323" s="16"/>
      <c r="B1323" s="5">
        <f>DATE(YEAR(siječanj!B1323),MONTH(siječanj!B1323)+10,DAY(siječanj!B1323))</f>
        <v>44879</v>
      </c>
      <c r="C1323" s="8">
        <v>13.75</v>
      </c>
      <c r="D1323">
        <v>0.94243961355784844</v>
      </c>
      <c r="E1323" s="6">
        <v>168.28532023414681</v>
      </c>
      <c r="F1323" s="7">
        <v>142.04360199999999</v>
      </c>
      <c r="G1323" s="7">
        <v>203.0268706</v>
      </c>
      <c r="H1323" s="7">
        <v>158.59875216892809</v>
      </c>
    </row>
    <row r="1324" spans="1:8" x14ac:dyDescent="0.25">
      <c r="A1324" s="16"/>
      <c r="B1324" s="5">
        <f>DATE(YEAR(siječanj!B1324),MONTH(siječanj!B1324)+10,DAY(siječanj!B1324))</f>
        <v>44879</v>
      </c>
      <c r="C1324" s="8">
        <v>13.7604166666667</v>
      </c>
      <c r="D1324">
        <v>0.94243961355784844</v>
      </c>
      <c r="E1324" s="6">
        <v>170.26332887343079</v>
      </c>
      <c r="F1324" s="7">
        <v>141.18654860000001</v>
      </c>
      <c r="G1324" s="7">
        <v>203.28306559999999</v>
      </c>
      <c r="H1324" s="7">
        <v>160.46290586654897</v>
      </c>
    </row>
    <row r="1325" spans="1:8" x14ac:dyDescent="0.25">
      <c r="A1325" s="16"/>
      <c r="B1325" s="5">
        <f>DATE(YEAR(siječanj!B1325),MONTH(siječanj!B1325)+10,DAY(siječanj!B1325))</f>
        <v>44879</v>
      </c>
      <c r="C1325" s="8">
        <v>13.7708333333333</v>
      </c>
      <c r="D1325">
        <v>0.94243961355784844</v>
      </c>
      <c r="E1325" s="6">
        <v>172.66381000835079</v>
      </c>
      <c r="F1325" s="7">
        <v>139.89323259999998</v>
      </c>
      <c r="G1325" s="7">
        <v>203.3192244</v>
      </c>
      <c r="H1325" s="7">
        <v>162.7252143796959</v>
      </c>
    </row>
    <row r="1326" spans="1:8" x14ac:dyDescent="0.25">
      <c r="A1326" s="16"/>
      <c r="B1326" s="5">
        <f>DATE(YEAR(siječanj!B1326),MONTH(siječanj!B1326)+10,DAY(siječanj!B1326))</f>
        <v>44879</v>
      </c>
      <c r="C1326" s="8">
        <v>13.78125</v>
      </c>
      <c r="D1326">
        <v>0.94243961355784844</v>
      </c>
      <c r="E1326" s="6">
        <v>175.99059326507094</v>
      </c>
      <c r="F1326" s="7">
        <v>138.34575810000001</v>
      </c>
      <c r="G1326" s="7">
        <v>203.51669319999999</v>
      </c>
      <c r="H1326" s="7">
        <v>165.86050670654996</v>
      </c>
    </row>
    <row r="1327" spans="1:8" x14ac:dyDescent="0.25">
      <c r="A1327" s="16"/>
      <c r="B1327" s="5">
        <f>DATE(YEAR(siječanj!B1327),MONTH(siječanj!B1327)+10,DAY(siječanj!B1327))</f>
        <v>44879</v>
      </c>
      <c r="C1327" s="8">
        <v>13.7916666666667</v>
      </c>
      <c r="D1327">
        <v>0.94243961355784844</v>
      </c>
      <c r="E1327" s="6">
        <v>176.01231457842761</v>
      </c>
      <c r="F1327" s="7">
        <v>135.67256980000002</v>
      </c>
      <c r="G1327" s="7">
        <v>203.7745659</v>
      </c>
      <c r="H1327" s="7">
        <v>165.88097773271576</v>
      </c>
    </row>
    <row r="1328" spans="1:8" x14ac:dyDescent="0.25">
      <c r="A1328" s="16"/>
      <c r="B1328" s="5">
        <f>DATE(YEAR(siječanj!B1328),MONTH(siječanj!B1328)+10,DAY(siječanj!B1328))</f>
        <v>44879</v>
      </c>
      <c r="C1328" s="8">
        <v>13.8020833333333</v>
      </c>
      <c r="D1328">
        <v>0.94243961355784844</v>
      </c>
      <c r="E1328" s="6">
        <v>175.42258459429564</v>
      </c>
      <c r="F1328" s="7">
        <v>133.648312</v>
      </c>
      <c r="G1328" s="7">
        <v>203.76078509999999</v>
      </c>
      <c r="H1328" s="7">
        <v>165.32519283436696</v>
      </c>
    </row>
    <row r="1329" spans="1:8" x14ac:dyDescent="0.25">
      <c r="A1329" s="16"/>
      <c r="B1329" s="5">
        <f>DATE(YEAR(siječanj!B1329),MONTH(siječanj!B1329)+10,DAY(siječanj!B1329))</f>
        <v>44879</v>
      </c>
      <c r="C1329" s="8">
        <v>13.8125</v>
      </c>
      <c r="D1329">
        <v>0.94243961355784844</v>
      </c>
      <c r="E1329" s="6">
        <v>176.36825103165066</v>
      </c>
      <c r="F1329" s="7">
        <v>131.17748889999999</v>
      </c>
      <c r="G1329" s="7">
        <v>203.46167</v>
      </c>
      <c r="H1329" s="7">
        <v>166.21642634614244</v>
      </c>
    </row>
    <row r="1330" spans="1:8" x14ac:dyDescent="0.25">
      <c r="A1330" s="16"/>
      <c r="B1330" s="5">
        <f>DATE(YEAR(siječanj!B1330),MONTH(siječanj!B1330)+10,DAY(siječanj!B1330))</f>
        <v>44879</v>
      </c>
      <c r="C1330" s="8">
        <v>13.8229166666667</v>
      </c>
      <c r="D1330">
        <v>0.94243961355784844</v>
      </c>
      <c r="E1330" s="6">
        <v>177.38041975492101</v>
      </c>
      <c r="F1330" s="7">
        <v>128.19334430000001</v>
      </c>
      <c r="G1330" s="7">
        <v>203.2426782</v>
      </c>
      <c r="H1330" s="7">
        <v>167.17033424655671</v>
      </c>
    </row>
    <row r="1331" spans="1:8" x14ac:dyDescent="0.25">
      <c r="A1331" s="16"/>
      <c r="B1331" s="5">
        <f>DATE(YEAR(siječanj!B1331),MONTH(siječanj!B1331)+10,DAY(siječanj!B1331))</f>
        <v>44879</v>
      </c>
      <c r="C1331" s="8">
        <v>13.8333333333333</v>
      </c>
      <c r="D1331">
        <v>0.94243961355784844</v>
      </c>
      <c r="E1331" s="6">
        <v>179.86504193858173</v>
      </c>
      <c r="F1331" s="7">
        <v>122.01541040000001</v>
      </c>
      <c r="G1331" s="7">
        <v>203.4378189</v>
      </c>
      <c r="H1331" s="7">
        <v>169.51194061716316</v>
      </c>
    </row>
    <row r="1332" spans="1:8" x14ac:dyDescent="0.25">
      <c r="A1332" s="16"/>
      <c r="B1332" s="5">
        <f>DATE(YEAR(siječanj!B1332),MONTH(siječanj!B1332)+10,DAY(siječanj!B1332))</f>
        <v>44879</v>
      </c>
      <c r="C1332" s="8">
        <v>13.84375</v>
      </c>
      <c r="D1332">
        <v>0.94243961355784844</v>
      </c>
      <c r="E1332" s="6">
        <v>180.10354152238898</v>
      </c>
      <c r="F1332" s="7">
        <v>118.2867736</v>
      </c>
      <c r="G1332" s="7">
        <v>202.91345010000001</v>
      </c>
      <c r="H1332" s="7">
        <v>169.73671207276018</v>
      </c>
    </row>
    <row r="1333" spans="1:8" x14ac:dyDescent="0.25">
      <c r="A1333" s="16"/>
      <c r="B1333" s="5">
        <f>DATE(YEAR(siječanj!B1333),MONTH(siječanj!B1333)+10,DAY(siječanj!B1333))</f>
        <v>44879</v>
      </c>
      <c r="C1333" s="8">
        <v>13.8541666666667</v>
      </c>
      <c r="D1333">
        <v>0.94243961355784844</v>
      </c>
      <c r="E1333" s="6">
        <v>177.65768371201185</v>
      </c>
      <c r="F1333" s="7">
        <v>115.4692378</v>
      </c>
      <c r="G1333" s="7">
        <v>202.64638440000002</v>
      </c>
      <c r="H1333" s="7">
        <v>167.43163878313092</v>
      </c>
    </row>
    <row r="1334" spans="1:8" x14ac:dyDescent="0.25">
      <c r="A1334" s="16"/>
      <c r="B1334" s="5">
        <f>DATE(YEAR(siječanj!B1334),MONTH(siječanj!B1334)+10,DAY(siječanj!B1334))</f>
        <v>44879</v>
      </c>
      <c r="C1334" s="8">
        <v>13.8645833333333</v>
      </c>
      <c r="D1334">
        <v>0.94243961355784844</v>
      </c>
      <c r="E1334" s="6">
        <v>174.28933131419421</v>
      </c>
      <c r="F1334" s="7">
        <v>113.28295349999999</v>
      </c>
      <c r="G1334" s="7">
        <v>201.92867609999999</v>
      </c>
      <c r="H1334" s="7">
        <v>164.25717005100501</v>
      </c>
    </row>
    <row r="1335" spans="1:8" x14ac:dyDescent="0.25">
      <c r="A1335" s="16"/>
      <c r="B1335" s="5">
        <f>DATE(YEAR(siječanj!B1335),MONTH(siječanj!B1335)+10,DAY(siječanj!B1335))</f>
        <v>44879</v>
      </c>
      <c r="C1335" s="8">
        <v>13.875</v>
      </c>
      <c r="D1335">
        <v>0.94243961355784844</v>
      </c>
      <c r="E1335" s="6">
        <v>173.09781729777859</v>
      </c>
      <c r="F1335" s="7">
        <v>110.11265149999998</v>
      </c>
      <c r="G1335" s="7">
        <v>200.7056092</v>
      </c>
      <c r="H1335" s="7">
        <v>163.13424004182551</v>
      </c>
    </row>
    <row r="1336" spans="1:8" x14ac:dyDescent="0.25">
      <c r="A1336" s="16"/>
      <c r="B1336" s="5">
        <f>DATE(YEAR(siječanj!B1336),MONTH(siječanj!B1336)+10,DAY(siječanj!B1336))</f>
        <v>44879</v>
      </c>
      <c r="C1336" s="8">
        <v>13.8854166666667</v>
      </c>
      <c r="D1336">
        <v>0.94243961355784844</v>
      </c>
      <c r="E1336" s="6">
        <v>179.99028946583536</v>
      </c>
      <c r="F1336" s="7">
        <v>107.8677598</v>
      </c>
      <c r="G1336" s="7">
        <v>200.35308030000002</v>
      </c>
      <c r="H1336" s="7">
        <v>169.62997884834715</v>
      </c>
    </row>
    <row r="1337" spans="1:8" x14ac:dyDescent="0.25">
      <c r="A1337" s="16"/>
      <c r="B1337" s="5">
        <f>DATE(YEAR(siječanj!B1337),MONTH(siječanj!B1337)+10,DAY(siječanj!B1337))</f>
        <v>44879</v>
      </c>
      <c r="C1337" s="8">
        <v>13.8958333333333</v>
      </c>
      <c r="D1337">
        <v>0.94243961355784844</v>
      </c>
      <c r="E1337" s="6">
        <v>186.34981802140052</v>
      </c>
      <c r="F1337" s="7">
        <v>106.04063410000001</v>
      </c>
      <c r="G1337" s="7">
        <v>199.7106843</v>
      </c>
      <c r="H1337" s="7">
        <v>175.62345048266408</v>
      </c>
    </row>
    <row r="1338" spans="1:8" x14ac:dyDescent="0.25">
      <c r="A1338" s="16"/>
      <c r="B1338" s="5">
        <f>DATE(YEAR(siječanj!B1338),MONTH(siječanj!B1338)+10,DAY(siječanj!B1338))</f>
        <v>44879</v>
      </c>
      <c r="C1338" s="8">
        <v>13.90625</v>
      </c>
      <c r="D1338">
        <v>0.94243961355784844</v>
      </c>
      <c r="E1338" s="6">
        <v>186.72396809074607</v>
      </c>
      <c r="F1338" s="7">
        <v>104.22728559999999</v>
      </c>
      <c r="G1338" s="7">
        <v>199.77946219999998</v>
      </c>
      <c r="H1338" s="7">
        <v>175.97606432943076</v>
      </c>
    </row>
    <row r="1339" spans="1:8" x14ac:dyDescent="0.25">
      <c r="A1339" s="16"/>
      <c r="B1339" s="5">
        <f>DATE(YEAR(siječanj!B1339),MONTH(siječanj!B1339)+10,DAY(siječanj!B1339))</f>
        <v>44879</v>
      </c>
      <c r="C1339" s="8">
        <v>13.9166666666667</v>
      </c>
      <c r="D1339">
        <v>0.94243961355784844</v>
      </c>
      <c r="E1339" s="6">
        <v>185.38429382792307</v>
      </c>
      <c r="F1339" s="7">
        <v>101.525811</v>
      </c>
      <c r="G1339" s="7">
        <v>198.62090839999999</v>
      </c>
      <c r="H1339" s="7">
        <v>174.71350223488244</v>
      </c>
    </row>
    <row r="1340" spans="1:8" x14ac:dyDescent="0.25">
      <c r="A1340" s="16"/>
      <c r="B1340" s="5">
        <f>DATE(YEAR(siječanj!B1340),MONTH(siječanj!B1340)+10,DAY(siječanj!B1340))</f>
        <v>44879</v>
      </c>
      <c r="C1340" s="8">
        <v>13.9270833333333</v>
      </c>
      <c r="D1340">
        <v>0.94243961355784844</v>
      </c>
      <c r="E1340" s="6">
        <v>182.20188512569013</v>
      </c>
      <c r="F1340" s="7">
        <v>99.284619989999996</v>
      </c>
      <c r="G1340" s="7">
        <v>196.23545540000001</v>
      </c>
      <c r="H1340" s="7">
        <v>171.71427420736688</v>
      </c>
    </row>
    <row r="1341" spans="1:8" x14ac:dyDescent="0.25">
      <c r="A1341" s="16"/>
      <c r="B1341" s="5">
        <f>DATE(YEAR(siječanj!B1341),MONTH(siječanj!B1341)+10,DAY(siječanj!B1341))</f>
        <v>44879</v>
      </c>
      <c r="C1341" s="8">
        <v>13.9375</v>
      </c>
      <c r="D1341">
        <v>0.94243961355784844</v>
      </c>
      <c r="E1341" s="6">
        <v>174.83122834125072</v>
      </c>
      <c r="F1341" s="7">
        <v>97.229205359999995</v>
      </c>
      <c r="G1341" s="7">
        <v>194.97338340000002</v>
      </c>
      <c r="H1341" s="7">
        <v>164.7678752757723</v>
      </c>
    </row>
    <row r="1342" spans="1:8" x14ac:dyDescent="0.25">
      <c r="A1342" s="16"/>
      <c r="B1342" s="5">
        <f>DATE(YEAR(siječanj!B1342),MONTH(siječanj!B1342)+10,DAY(siječanj!B1342))</f>
        <v>44879</v>
      </c>
      <c r="C1342" s="8">
        <v>13.9479166666667</v>
      </c>
      <c r="D1342">
        <v>0.94243961355784844</v>
      </c>
      <c r="E1342" s="6">
        <v>168.02217245007475</v>
      </c>
      <c r="F1342" s="7">
        <v>94.970038349999996</v>
      </c>
      <c r="G1342" s="7">
        <v>194.52093500000001</v>
      </c>
      <c r="H1342" s="7">
        <v>158.35075127299862</v>
      </c>
    </row>
    <row r="1343" spans="1:8" x14ac:dyDescent="0.25">
      <c r="A1343" s="16"/>
      <c r="B1343" s="5">
        <f>DATE(YEAR(siječanj!B1343),MONTH(siječanj!B1343)+10,DAY(siječanj!B1343))</f>
        <v>44879</v>
      </c>
      <c r="C1343" s="8">
        <v>13.9583333333333</v>
      </c>
      <c r="D1343">
        <v>0.94243961355784844</v>
      </c>
      <c r="E1343" s="6">
        <v>158.24596609188708</v>
      </c>
      <c r="F1343" s="7">
        <v>92.126073890000001</v>
      </c>
      <c r="G1343" s="7">
        <v>189.82355790000003</v>
      </c>
      <c r="H1343" s="7">
        <v>149.13726713072646</v>
      </c>
    </row>
    <row r="1344" spans="1:8" x14ac:dyDescent="0.25">
      <c r="A1344" s="16"/>
      <c r="B1344" s="5">
        <f>DATE(YEAR(siječanj!B1344),MONTH(siječanj!B1344)+10,DAY(siječanj!B1344))</f>
        <v>44879</v>
      </c>
      <c r="C1344" s="8">
        <v>13.96875</v>
      </c>
      <c r="D1344">
        <v>0.94243961355784844</v>
      </c>
      <c r="E1344" s="6">
        <v>147.74869711720532</v>
      </c>
      <c r="F1344" s="7">
        <v>89.856577520000002</v>
      </c>
      <c r="G1344" s="7">
        <v>189.22354740000003</v>
      </c>
      <c r="H1344" s="7">
        <v>139.24422501481459</v>
      </c>
    </row>
    <row r="1345" spans="1:8" x14ac:dyDescent="0.25">
      <c r="A1345" s="16"/>
      <c r="B1345" s="5">
        <f>DATE(YEAR(siječanj!B1345),MONTH(siječanj!B1345)+10,DAY(siječanj!B1345))</f>
        <v>44879</v>
      </c>
      <c r="C1345" s="8">
        <v>13.9791666666667</v>
      </c>
      <c r="D1345">
        <v>0.94243961355784844</v>
      </c>
      <c r="E1345" s="6">
        <v>137.05473200962047</v>
      </c>
      <c r="F1345" s="7">
        <v>87.864130669999994</v>
      </c>
      <c r="G1345" s="7">
        <v>187.4277716</v>
      </c>
      <c r="H1345" s="7">
        <v>129.16580867142119</v>
      </c>
    </row>
    <row r="1346" spans="1:8" ht="15.75" thickBot="1" x14ac:dyDescent="0.3">
      <c r="A1346" s="16"/>
      <c r="B1346" s="5">
        <f>DATE(YEAR(siječanj!B1346),MONTH(siječanj!B1346)+10,DAY(siječanj!B1346))</f>
        <v>44879</v>
      </c>
      <c r="C1346" s="8">
        <v>13.9895833333333</v>
      </c>
      <c r="D1346">
        <v>0.94243961355784844</v>
      </c>
      <c r="E1346" s="6">
        <v>126.70489950232437</v>
      </c>
      <c r="F1346" s="7">
        <v>86.198375380000002</v>
      </c>
      <c r="G1346" s="7">
        <v>186.92435499999999</v>
      </c>
      <c r="H1346" s="7">
        <v>119.41171652285659</v>
      </c>
    </row>
    <row r="1347" spans="1:8" x14ac:dyDescent="0.25">
      <c r="A1347" s="15">
        <f t="shared" ref="A1347" si="12">A1251+1</f>
        <v>319</v>
      </c>
      <c r="B1347" s="5">
        <f>DATE(YEAR(siječanj!B1347),MONTH(siječanj!B1347)+10,DAY(siječanj!B1347))</f>
        <v>44880</v>
      </c>
      <c r="C1347" s="8">
        <v>14</v>
      </c>
      <c r="D1347">
        <v>0.94608290413102458</v>
      </c>
      <c r="E1347" s="6">
        <v>114.24965934818873</v>
      </c>
      <c r="F1347" s="7">
        <v>83.30273029</v>
      </c>
      <c r="G1347" s="7">
        <v>182.49754209999998</v>
      </c>
      <c r="H1347" s="7">
        <v>108.08964951211465</v>
      </c>
    </row>
    <row r="1348" spans="1:8" x14ac:dyDescent="0.25">
      <c r="A1348" s="16"/>
      <c r="B1348" s="5">
        <f>DATE(YEAR(siječanj!B1348),MONTH(siječanj!B1348)+10,DAY(siječanj!B1348))</f>
        <v>44880</v>
      </c>
      <c r="C1348" s="8">
        <v>14.0104166666667</v>
      </c>
      <c r="D1348">
        <v>0.94608290413102458</v>
      </c>
      <c r="E1348" s="6">
        <v>105.10855766391387</v>
      </c>
      <c r="F1348" s="7">
        <v>82.01268915</v>
      </c>
      <c r="G1348" s="7">
        <v>180.29561769999998</v>
      </c>
      <c r="H1348" s="7">
        <v>99.441409483698891</v>
      </c>
    </row>
    <row r="1349" spans="1:8" x14ac:dyDescent="0.25">
      <c r="A1349" s="16"/>
      <c r="B1349" s="5">
        <f>DATE(YEAR(siječanj!B1349),MONTH(siječanj!B1349)+10,DAY(siječanj!B1349))</f>
        <v>44880</v>
      </c>
      <c r="C1349" s="8">
        <v>14.0208333333333</v>
      </c>
      <c r="D1349">
        <v>0.94608290413102458</v>
      </c>
      <c r="E1349" s="6">
        <v>97.499296054821784</v>
      </c>
      <c r="F1349" s="7">
        <v>81.042345209999993</v>
      </c>
      <c r="G1349" s="7">
        <v>179.64270640000001</v>
      </c>
      <c r="H1349" s="7">
        <v>92.24241716227634</v>
      </c>
    </row>
    <row r="1350" spans="1:8" x14ac:dyDescent="0.25">
      <c r="A1350" s="16"/>
      <c r="B1350" s="5">
        <f>DATE(YEAR(siječanj!B1350),MONTH(siječanj!B1350)+10,DAY(siječanj!B1350))</f>
        <v>44880</v>
      </c>
      <c r="C1350" s="8">
        <v>14.03125</v>
      </c>
      <c r="D1350">
        <v>0.94608290413102458</v>
      </c>
      <c r="E1350" s="6">
        <v>90.154668508533533</v>
      </c>
      <c r="F1350" s="7">
        <v>80.314939609999996</v>
      </c>
      <c r="G1350" s="7">
        <v>179.95023130000001</v>
      </c>
      <c r="H1350" s="7">
        <v>85.293790603523234</v>
      </c>
    </row>
    <row r="1351" spans="1:8" x14ac:dyDescent="0.25">
      <c r="A1351" s="16"/>
      <c r="B1351" s="5">
        <f>DATE(YEAR(siječanj!B1351),MONTH(siječanj!B1351)+10,DAY(siječanj!B1351))</f>
        <v>44880</v>
      </c>
      <c r="C1351" s="8">
        <v>14.0416666666667</v>
      </c>
      <c r="D1351">
        <v>0.94608290413102458</v>
      </c>
      <c r="E1351" s="6">
        <v>83.916516404219763</v>
      </c>
      <c r="F1351" s="7">
        <v>79.743979760000002</v>
      </c>
      <c r="G1351" s="7">
        <v>179.34288979999999</v>
      </c>
      <c r="H1351" s="7">
        <v>79.391981544263004</v>
      </c>
    </row>
    <row r="1352" spans="1:8" x14ac:dyDescent="0.25">
      <c r="A1352" s="16"/>
      <c r="B1352" s="5">
        <f>DATE(YEAR(siječanj!B1352),MONTH(siječanj!B1352)+10,DAY(siječanj!B1352))</f>
        <v>44880</v>
      </c>
      <c r="C1352" s="8">
        <v>14.0520833333333</v>
      </c>
      <c r="D1352">
        <v>0.94608290413102458</v>
      </c>
      <c r="E1352" s="6">
        <v>78.761681791700155</v>
      </c>
      <c r="F1352" s="7">
        <v>79.093340159999997</v>
      </c>
      <c r="G1352" s="7">
        <v>179.0989534</v>
      </c>
      <c r="H1352" s="7">
        <v>74.515080643735317</v>
      </c>
    </row>
    <row r="1353" spans="1:8" x14ac:dyDescent="0.25">
      <c r="A1353" s="16"/>
      <c r="B1353" s="5">
        <f>DATE(YEAR(siječanj!B1353),MONTH(siječanj!B1353)+10,DAY(siječanj!B1353))</f>
        <v>44880</v>
      </c>
      <c r="C1353" s="8">
        <v>14.0625</v>
      </c>
      <c r="D1353">
        <v>0.94608290413102458</v>
      </c>
      <c r="E1353" s="6">
        <v>75.251436934805852</v>
      </c>
      <c r="F1353" s="7">
        <v>78.806630240000004</v>
      </c>
      <c r="G1353" s="7">
        <v>179.4631364</v>
      </c>
      <c r="H1353" s="7">
        <v>71.194097995313768</v>
      </c>
    </row>
    <row r="1354" spans="1:8" x14ac:dyDescent="0.25">
      <c r="A1354" s="16"/>
      <c r="B1354" s="5">
        <f>DATE(YEAR(siječanj!B1354),MONTH(siječanj!B1354)+10,DAY(siječanj!B1354))</f>
        <v>44880</v>
      </c>
      <c r="C1354" s="8">
        <v>14.0729166666667</v>
      </c>
      <c r="D1354">
        <v>0.94608290413102458</v>
      </c>
      <c r="E1354" s="6">
        <v>71.736415533503518</v>
      </c>
      <c r="F1354" s="7">
        <v>78.610754810000003</v>
      </c>
      <c r="G1354" s="7">
        <v>179.54609669999999</v>
      </c>
      <c r="H1354" s="7">
        <v>67.868596339886949</v>
      </c>
    </row>
    <row r="1355" spans="1:8" x14ac:dyDescent="0.25">
      <c r="A1355" s="16"/>
      <c r="B1355" s="5">
        <f>DATE(YEAR(siječanj!B1355),MONTH(siječanj!B1355)+10,DAY(siječanj!B1355))</f>
        <v>44880</v>
      </c>
      <c r="C1355" s="8">
        <v>14.0833333333333</v>
      </c>
      <c r="D1355">
        <v>0.94608290413102458</v>
      </c>
      <c r="E1355" s="6">
        <v>69.338094814428899</v>
      </c>
      <c r="F1355" s="7">
        <v>78.106149680000001</v>
      </c>
      <c r="G1355" s="7">
        <v>179.2855945</v>
      </c>
      <c r="H1355" s="7">
        <v>65.599586108947236</v>
      </c>
    </row>
    <row r="1356" spans="1:8" x14ac:dyDescent="0.25">
      <c r="A1356" s="16"/>
      <c r="B1356" s="5">
        <f>DATE(YEAR(siječanj!B1356),MONTH(siječanj!B1356)+10,DAY(siječanj!B1356))</f>
        <v>44880</v>
      </c>
      <c r="C1356" s="8">
        <v>14.09375</v>
      </c>
      <c r="D1356">
        <v>0.94608290413102458</v>
      </c>
      <c r="E1356" s="6">
        <v>67.153188630104509</v>
      </c>
      <c r="F1356" s="7">
        <v>78.055716099999998</v>
      </c>
      <c r="G1356" s="7">
        <v>179.49668919999999</v>
      </c>
      <c r="H1356" s="7">
        <v>63.532483720827777</v>
      </c>
    </row>
    <row r="1357" spans="1:8" x14ac:dyDescent="0.25">
      <c r="A1357" s="16"/>
      <c r="B1357" s="5">
        <f>DATE(YEAR(siječanj!B1357),MONTH(siječanj!B1357)+10,DAY(siječanj!B1357))</f>
        <v>44880</v>
      </c>
      <c r="C1357" s="8">
        <v>14.1041666666667</v>
      </c>
      <c r="D1357">
        <v>0.94608290413102458</v>
      </c>
      <c r="E1357" s="6">
        <v>66.102764859528875</v>
      </c>
      <c r="F1357" s="7">
        <v>77.646320720000006</v>
      </c>
      <c r="G1357" s="7">
        <v>179.4843918</v>
      </c>
      <c r="H1357" s="7">
        <v>62.53869574939332</v>
      </c>
    </row>
    <row r="1358" spans="1:8" x14ac:dyDescent="0.25">
      <c r="A1358" s="16"/>
      <c r="B1358" s="5">
        <f>DATE(YEAR(siječanj!B1358),MONTH(siječanj!B1358)+10,DAY(siječanj!B1358))</f>
        <v>44880</v>
      </c>
      <c r="C1358" s="8">
        <v>14.1145833333333</v>
      </c>
      <c r="D1358">
        <v>0.94608290413102458</v>
      </c>
      <c r="E1358" s="6">
        <v>64.577278948597069</v>
      </c>
      <c r="F1358" s="7">
        <v>77.326223819999996</v>
      </c>
      <c r="G1358" s="7">
        <v>179.72965139999999</v>
      </c>
      <c r="H1358" s="7">
        <v>61.095459608567992</v>
      </c>
    </row>
    <row r="1359" spans="1:8" x14ac:dyDescent="0.25">
      <c r="A1359" s="16"/>
      <c r="B1359" s="5">
        <f>DATE(YEAR(siječanj!B1359),MONTH(siječanj!B1359)+10,DAY(siječanj!B1359))</f>
        <v>44880</v>
      </c>
      <c r="C1359" s="8">
        <v>14.125</v>
      </c>
      <c r="D1359">
        <v>0.94608290413102458</v>
      </c>
      <c r="E1359" s="6">
        <v>64.131771614713188</v>
      </c>
      <c r="F1359" s="7">
        <v>77.339195529999998</v>
      </c>
      <c r="G1359" s="7">
        <v>179.69936669999998</v>
      </c>
      <c r="H1359" s="7">
        <v>60.673972736315463</v>
      </c>
    </row>
    <row r="1360" spans="1:8" x14ac:dyDescent="0.25">
      <c r="A1360" s="16"/>
      <c r="B1360" s="5">
        <f>DATE(YEAR(siječanj!B1360),MONTH(siječanj!B1360)+10,DAY(siječanj!B1360))</f>
        <v>44880</v>
      </c>
      <c r="C1360" s="8">
        <v>14.1354166666667</v>
      </c>
      <c r="D1360">
        <v>0.94608290413102458</v>
      </c>
      <c r="E1360" s="6">
        <v>63.193341974737123</v>
      </c>
      <c r="F1360" s="7">
        <v>77.446099689999997</v>
      </c>
      <c r="G1360" s="7">
        <v>180.19876450000001</v>
      </c>
      <c r="H1360" s="7">
        <v>59.786140497204272</v>
      </c>
    </row>
    <row r="1361" spans="1:8" x14ac:dyDescent="0.25">
      <c r="A1361" s="16"/>
      <c r="B1361" s="5">
        <f>DATE(YEAR(siječanj!B1361),MONTH(siječanj!B1361)+10,DAY(siječanj!B1361))</f>
        <v>44880</v>
      </c>
      <c r="C1361" s="8">
        <v>14.1458333333333</v>
      </c>
      <c r="D1361">
        <v>0.94608290413102458</v>
      </c>
      <c r="E1361" s="6">
        <v>62.866708147092652</v>
      </c>
      <c r="F1361" s="7">
        <v>77.433738309999995</v>
      </c>
      <c r="G1361" s="7">
        <v>180.9788753</v>
      </c>
      <c r="H1361" s="7">
        <v>59.477117816958959</v>
      </c>
    </row>
    <row r="1362" spans="1:8" x14ac:dyDescent="0.25">
      <c r="A1362" s="16"/>
      <c r="B1362" s="5">
        <f>DATE(YEAR(siječanj!B1362),MONTH(siječanj!B1362)+10,DAY(siječanj!B1362))</f>
        <v>44880</v>
      </c>
      <c r="C1362" s="8">
        <v>14.15625</v>
      </c>
      <c r="D1362">
        <v>0.94608290413102458</v>
      </c>
      <c r="E1362" s="6">
        <v>62.329817010060111</v>
      </c>
      <c r="F1362" s="7">
        <v>77.612857959999999</v>
      </c>
      <c r="G1362" s="7">
        <v>182.27637300000001</v>
      </c>
      <c r="H1362" s="7">
        <v>58.969174290833003</v>
      </c>
    </row>
    <row r="1363" spans="1:8" x14ac:dyDescent="0.25">
      <c r="A1363" s="16"/>
      <c r="B1363" s="5">
        <f>DATE(YEAR(siječanj!B1363),MONTH(siječanj!B1363)+10,DAY(siječanj!B1363))</f>
        <v>44880</v>
      </c>
      <c r="C1363" s="8">
        <v>14.1666666666667</v>
      </c>
      <c r="D1363">
        <v>0.94608290413102458</v>
      </c>
      <c r="E1363" s="6">
        <v>62.087031343897934</v>
      </c>
      <c r="F1363" s="7">
        <v>77.822698709999997</v>
      </c>
      <c r="G1363" s="7">
        <v>184.58756330000003</v>
      </c>
      <c r="H1363" s="7">
        <v>58.739478922708905</v>
      </c>
    </row>
    <row r="1364" spans="1:8" x14ac:dyDescent="0.25">
      <c r="A1364" s="16"/>
      <c r="B1364" s="5">
        <f>DATE(YEAR(siječanj!B1364),MONTH(siječanj!B1364)+10,DAY(siječanj!B1364))</f>
        <v>44880</v>
      </c>
      <c r="C1364" s="8">
        <v>14.1770833333333</v>
      </c>
      <c r="D1364">
        <v>0.94608290413102458</v>
      </c>
      <c r="E1364" s="6">
        <v>63.128033080295182</v>
      </c>
      <c r="F1364" s="7">
        <v>78.091939069999995</v>
      </c>
      <c r="G1364" s="7">
        <v>185.93486659999999</v>
      </c>
      <c r="H1364" s="7">
        <v>59.724352868685052</v>
      </c>
    </row>
    <row r="1365" spans="1:8" x14ac:dyDescent="0.25">
      <c r="A1365" s="16"/>
      <c r="B1365" s="5">
        <f>DATE(YEAR(siječanj!B1365),MONTH(siječanj!B1365)+10,DAY(siječanj!B1365))</f>
        <v>44880</v>
      </c>
      <c r="C1365" s="8">
        <v>14.1875</v>
      </c>
      <c r="D1365">
        <v>0.94608290413102458</v>
      </c>
      <c r="E1365" s="6">
        <v>63.068116289923083</v>
      </c>
      <c r="F1365" s="7">
        <v>78.644238830000006</v>
      </c>
      <c r="G1365" s="7">
        <v>191.25659709999999</v>
      </c>
      <c r="H1365" s="7">
        <v>59.667666617643611</v>
      </c>
    </row>
    <row r="1366" spans="1:8" x14ac:dyDescent="0.25">
      <c r="A1366" s="16"/>
      <c r="B1366" s="5">
        <f>DATE(YEAR(siječanj!B1366),MONTH(siječanj!B1366)+10,DAY(siječanj!B1366))</f>
        <v>44880</v>
      </c>
      <c r="C1366" s="8">
        <v>14.1979166666667</v>
      </c>
      <c r="D1366">
        <v>0.94608290413102458</v>
      </c>
      <c r="E1366" s="6">
        <v>64.896349335106564</v>
      </c>
      <c r="F1366" s="7">
        <v>79.855152889999999</v>
      </c>
      <c r="G1366" s="7">
        <v>192.80713569999998</v>
      </c>
      <c r="H1366" s="7">
        <v>61.397326646459106</v>
      </c>
    </row>
    <row r="1367" spans="1:8" x14ac:dyDescent="0.25">
      <c r="A1367" s="16"/>
      <c r="B1367" s="5">
        <f>DATE(YEAR(siječanj!B1367),MONTH(siječanj!B1367)+10,DAY(siječanj!B1367))</f>
        <v>44880</v>
      </c>
      <c r="C1367" s="8">
        <v>14.2083333333333</v>
      </c>
      <c r="D1367">
        <v>0.94608290413102458</v>
      </c>
      <c r="E1367" s="6">
        <v>66.222164569995314</v>
      </c>
      <c r="F1367" s="7">
        <v>81.529595509999993</v>
      </c>
      <c r="G1367" s="7">
        <v>197.5252735</v>
      </c>
      <c r="H1367" s="7">
        <v>62.651657774223807</v>
      </c>
    </row>
    <row r="1368" spans="1:8" x14ac:dyDescent="0.25">
      <c r="A1368" s="16"/>
      <c r="B1368" s="5">
        <f>DATE(YEAR(siječanj!B1368),MONTH(siječanj!B1368)+10,DAY(siječanj!B1368))</f>
        <v>44880</v>
      </c>
      <c r="C1368" s="8">
        <v>14.21875</v>
      </c>
      <c r="D1368">
        <v>0.94608290413102458</v>
      </c>
      <c r="E1368" s="6">
        <v>69.321231458209724</v>
      </c>
      <c r="F1368" s="7">
        <v>83.090739510000006</v>
      </c>
      <c r="G1368" s="7">
        <v>198.37714269999998</v>
      </c>
      <c r="H1368" s="7">
        <v>65.583631975921989</v>
      </c>
    </row>
    <row r="1369" spans="1:8" x14ac:dyDescent="0.25">
      <c r="A1369" s="16"/>
      <c r="B1369" s="5">
        <f>DATE(YEAR(siječanj!B1369),MONTH(siječanj!B1369)+10,DAY(siječanj!B1369))</f>
        <v>44880</v>
      </c>
      <c r="C1369" s="8">
        <v>14.2291666666667</v>
      </c>
      <c r="D1369">
        <v>0.94608290413102458</v>
      </c>
      <c r="E1369" s="6">
        <v>72.568055500536843</v>
      </c>
      <c r="F1369" s="7">
        <v>85.656564799999998</v>
      </c>
      <c r="G1369" s="7">
        <v>198.59636699999999</v>
      </c>
      <c r="H1369" s="7">
        <v>68.655396695089266</v>
      </c>
    </row>
    <row r="1370" spans="1:8" x14ac:dyDescent="0.25">
      <c r="A1370" s="16"/>
      <c r="B1370" s="5">
        <f>DATE(YEAR(siječanj!B1370),MONTH(siječanj!B1370)+10,DAY(siječanj!B1370))</f>
        <v>44880</v>
      </c>
      <c r="C1370" s="8">
        <v>14.2395833333333</v>
      </c>
      <c r="D1370">
        <v>0.94608290413102458</v>
      </c>
      <c r="E1370" s="6">
        <v>79.475407334160693</v>
      </c>
      <c r="F1370" s="7">
        <v>89.700405180000004</v>
      </c>
      <c r="G1370" s="7">
        <v>198.2375821</v>
      </c>
      <c r="H1370" s="7">
        <v>75.190324177698884</v>
      </c>
    </row>
    <row r="1371" spans="1:8" x14ac:dyDescent="0.25">
      <c r="A1371" s="16"/>
      <c r="B1371" s="5">
        <f>DATE(YEAR(siječanj!B1371),MONTH(siječanj!B1371)+10,DAY(siječanj!B1371))</f>
        <v>44880</v>
      </c>
      <c r="C1371" s="8">
        <v>14.25</v>
      </c>
      <c r="D1371">
        <v>0.94608290413102458</v>
      </c>
      <c r="E1371" s="6">
        <v>84.63870688486837</v>
      </c>
      <c r="F1371" s="7">
        <v>95.77859620000001</v>
      </c>
      <c r="G1371" s="7">
        <v>196.15111020000001</v>
      </c>
      <c r="H1371" s="7">
        <v>80.075233611530805</v>
      </c>
    </row>
    <row r="1372" spans="1:8" x14ac:dyDescent="0.25">
      <c r="A1372" s="16"/>
      <c r="B1372" s="5">
        <f>DATE(YEAR(siječanj!B1372),MONTH(siječanj!B1372)+10,DAY(siječanj!B1372))</f>
        <v>44880</v>
      </c>
      <c r="C1372" s="8">
        <v>14.2604166666667</v>
      </c>
      <c r="D1372">
        <v>0.94608290413102458</v>
      </c>
      <c r="E1372" s="6">
        <v>91.220230082598931</v>
      </c>
      <c r="F1372" s="7">
        <v>99.843430359999999</v>
      </c>
      <c r="G1372" s="7">
        <v>191.2694405</v>
      </c>
      <c r="H1372" s="7">
        <v>86.301900192045451</v>
      </c>
    </row>
    <row r="1373" spans="1:8" x14ac:dyDescent="0.25">
      <c r="A1373" s="16"/>
      <c r="B1373" s="5">
        <f>DATE(YEAR(siječanj!B1373),MONTH(siječanj!B1373)+10,DAY(siječanj!B1373))</f>
        <v>44880</v>
      </c>
      <c r="C1373" s="8">
        <v>14.2708333333333</v>
      </c>
      <c r="D1373">
        <v>0.94608290413102458</v>
      </c>
      <c r="E1373" s="6">
        <v>96.849172717998897</v>
      </c>
      <c r="F1373" s="7">
        <v>105.4880162</v>
      </c>
      <c r="G1373" s="7">
        <v>160.71087680000002</v>
      </c>
      <c r="H1373" s="7">
        <v>91.627346587731594</v>
      </c>
    </row>
    <row r="1374" spans="1:8" x14ac:dyDescent="0.25">
      <c r="A1374" s="16"/>
      <c r="B1374" s="5">
        <f>DATE(YEAR(siječanj!B1374),MONTH(siječanj!B1374)+10,DAY(siječanj!B1374))</f>
        <v>44880</v>
      </c>
      <c r="C1374" s="8">
        <v>14.28125</v>
      </c>
      <c r="D1374">
        <v>0.94608290413102458</v>
      </c>
      <c r="E1374" s="6">
        <v>103.23447038811621</v>
      </c>
      <c r="F1374" s="7">
        <v>114.08785570000001</v>
      </c>
      <c r="G1374" s="7">
        <v>97.094758990000003</v>
      </c>
      <c r="H1374" s="7">
        <v>97.668367551217244</v>
      </c>
    </row>
    <row r="1375" spans="1:8" x14ac:dyDescent="0.25">
      <c r="A1375" s="16"/>
      <c r="B1375" s="5">
        <f>DATE(YEAR(siječanj!B1375),MONTH(siječanj!B1375)+10,DAY(siječanj!B1375))</f>
        <v>44880</v>
      </c>
      <c r="C1375" s="8">
        <v>14.2916666666667</v>
      </c>
      <c r="D1375">
        <v>0.94608290413102458</v>
      </c>
      <c r="E1375" s="6">
        <v>108.84306083398798</v>
      </c>
      <c r="F1375" s="7">
        <v>125.3942497</v>
      </c>
      <c r="G1375" s="7">
        <v>35.495796970000001</v>
      </c>
      <c r="H1375" s="7">
        <v>102.97455908832913</v>
      </c>
    </row>
    <row r="1376" spans="1:8" x14ac:dyDescent="0.25">
      <c r="A1376" s="16"/>
      <c r="B1376" s="5">
        <f>DATE(YEAR(siječanj!B1376),MONTH(siječanj!B1376)+10,DAY(siječanj!B1376))</f>
        <v>44880</v>
      </c>
      <c r="C1376" s="8">
        <v>14.3020833333333</v>
      </c>
      <c r="D1376">
        <v>0.94608290413102458</v>
      </c>
      <c r="E1376" s="6">
        <v>110.52984621159233</v>
      </c>
      <c r="F1376" s="7">
        <v>130.02804540000002</v>
      </c>
      <c r="G1376" s="7">
        <v>13.130082939999999</v>
      </c>
      <c r="H1376" s="7">
        <v>104.57039789701879</v>
      </c>
    </row>
    <row r="1377" spans="1:8" x14ac:dyDescent="0.25">
      <c r="A1377" s="16"/>
      <c r="B1377" s="5">
        <f>DATE(YEAR(siječanj!B1377),MONTH(siječanj!B1377)+10,DAY(siječanj!B1377))</f>
        <v>44880</v>
      </c>
      <c r="C1377" s="8">
        <v>14.3125</v>
      </c>
      <c r="D1377">
        <v>0.94608290413102458</v>
      </c>
      <c r="E1377" s="6">
        <v>113.94547954846611</v>
      </c>
      <c r="F1377" s="7">
        <v>135.22308869999998</v>
      </c>
      <c r="G1377" s="7">
        <v>4.8659602619999998</v>
      </c>
      <c r="H1377" s="7">
        <v>107.80187020381508</v>
      </c>
    </row>
    <row r="1378" spans="1:8" x14ac:dyDescent="0.25">
      <c r="A1378" s="16"/>
      <c r="B1378" s="5">
        <f>DATE(YEAR(siječanj!B1378),MONTH(siječanj!B1378)+10,DAY(siječanj!B1378))</f>
        <v>44880</v>
      </c>
      <c r="C1378" s="8">
        <v>14.3229166666667</v>
      </c>
      <c r="D1378">
        <v>0.94608290413102458</v>
      </c>
      <c r="E1378" s="6">
        <v>114.40331594667317</v>
      </c>
      <c r="F1378" s="7">
        <v>142.6642392</v>
      </c>
      <c r="G1378" s="7">
        <v>2.69015586</v>
      </c>
      <c r="H1378" s="7">
        <v>108.23502139304772</v>
      </c>
    </row>
    <row r="1379" spans="1:8" x14ac:dyDescent="0.25">
      <c r="A1379" s="16"/>
      <c r="B1379" s="5">
        <f>DATE(YEAR(siječanj!B1379),MONTH(siječanj!B1379)+10,DAY(siječanj!B1379))</f>
        <v>44880</v>
      </c>
      <c r="C1379" s="8">
        <v>14.3333333333333</v>
      </c>
      <c r="D1379">
        <v>0.94608290413102458</v>
      </c>
      <c r="E1379" s="6">
        <v>113.11809587864278</v>
      </c>
      <c r="F1379" s="7">
        <v>152.5678355</v>
      </c>
      <c r="G1379" s="7">
        <v>1.7385696130000001</v>
      </c>
      <c r="H1379" s="7">
        <v>107.01909665863803</v>
      </c>
    </row>
    <row r="1380" spans="1:8" x14ac:dyDescent="0.25">
      <c r="A1380" s="16"/>
      <c r="B1380" s="5">
        <f>DATE(YEAR(siječanj!B1380),MONTH(siječanj!B1380)+10,DAY(siječanj!B1380))</f>
        <v>44880</v>
      </c>
      <c r="C1380" s="8">
        <v>14.34375</v>
      </c>
      <c r="D1380">
        <v>0.94608290413102458</v>
      </c>
      <c r="E1380" s="6">
        <v>111.86129977441564</v>
      </c>
      <c r="F1380" s="7">
        <v>156.5773604</v>
      </c>
      <c r="G1380" s="7">
        <v>1.3973868280000001</v>
      </c>
      <c r="H1380" s="7">
        <v>105.83006335045027</v>
      </c>
    </row>
    <row r="1381" spans="1:8" x14ac:dyDescent="0.25">
      <c r="A1381" s="16"/>
      <c r="B1381" s="5">
        <f>DATE(YEAR(siječanj!B1381),MONTH(siječanj!B1381)+10,DAY(siječanj!B1381))</f>
        <v>44880</v>
      </c>
      <c r="C1381" s="8">
        <v>14.3541666666667</v>
      </c>
      <c r="D1381">
        <v>0.94608290413102458</v>
      </c>
      <c r="E1381" s="6">
        <v>112.89098911276984</v>
      </c>
      <c r="F1381" s="7">
        <v>159.00644969999999</v>
      </c>
      <c r="G1381" s="7">
        <v>1.3383142379999999</v>
      </c>
      <c r="H1381" s="7">
        <v>106.80423483003317</v>
      </c>
    </row>
    <row r="1382" spans="1:8" x14ac:dyDescent="0.25">
      <c r="A1382" s="16"/>
      <c r="B1382" s="5">
        <f>DATE(YEAR(siječanj!B1382),MONTH(siječanj!B1382)+10,DAY(siječanj!B1382))</f>
        <v>44880</v>
      </c>
      <c r="C1382" s="8">
        <v>14.3645833333333</v>
      </c>
      <c r="D1382">
        <v>0.94608290413102458</v>
      </c>
      <c r="E1382" s="6">
        <v>113.05601271539638</v>
      </c>
      <c r="F1382" s="7">
        <v>161.266671</v>
      </c>
      <c r="G1382" s="7">
        <v>1.2217596959999999</v>
      </c>
      <c r="H1382" s="7">
        <v>106.96036083925625</v>
      </c>
    </row>
    <row r="1383" spans="1:8" x14ac:dyDescent="0.25">
      <c r="A1383" s="16"/>
      <c r="B1383" s="5">
        <f>DATE(YEAR(siječanj!B1383),MONTH(siječanj!B1383)+10,DAY(siječanj!B1383))</f>
        <v>44880</v>
      </c>
      <c r="C1383" s="8">
        <v>14.375</v>
      </c>
      <c r="D1383">
        <v>0.94608290413102458</v>
      </c>
      <c r="E1383" s="6">
        <v>114.55375574950557</v>
      </c>
      <c r="F1383" s="7">
        <v>164.0226466</v>
      </c>
      <c r="G1383" s="7">
        <v>1.123785671</v>
      </c>
      <c r="H1383" s="7">
        <v>108.37734991860829</v>
      </c>
    </row>
    <row r="1384" spans="1:8" x14ac:dyDescent="0.25">
      <c r="A1384" s="16"/>
      <c r="B1384" s="5">
        <f>DATE(YEAR(siječanj!B1384),MONTH(siječanj!B1384)+10,DAY(siječanj!B1384))</f>
        <v>44880</v>
      </c>
      <c r="C1384" s="8">
        <v>14.3854166666667</v>
      </c>
      <c r="D1384">
        <v>0.94608290413102458</v>
      </c>
      <c r="E1384" s="6">
        <v>114.73484545930538</v>
      </c>
      <c r="F1384" s="7">
        <v>165.37620149999998</v>
      </c>
      <c r="G1384" s="7">
        <v>1.1920121209999999</v>
      </c>
      <c r="H1384" s="7">
        <v>108.54867579716392</v>
      </c>
    </row>
    <row r="1385" spans="1:8" x14ac:dyDescent="0.25">
      <c r="A1385" s="16"/>
      <c r="B1385" s="5">
        <f>DATE(YEAR(siječanj!B1385),MONTH(siječanj!B1385)+10,DAY(siječanj!B1385))</f>
        <v>44880</v>
      </c>
      <c r="C1385" s="8">
        <v>14.3958333333333</v>
      </c>
      <c r="D1385">
        <v>0.94608290413102458</v>
      </c>
      <c r="E1385" s="6">
        <v>114.70317392186699</v>
      </c>
      <c r="F1385" s="7">
        <v>165.94680209999999</v>
      </c>
      <c r="G1385" s="7">
        <v>1.140215677</v>
      </c>
      <c r="H1385" s="7">
        <v>108.51871189704593</v>
      </c>
    </row>
    <row r="1386" spans="1:8" x14ac:dyDescent="0.25">
      <c r="A1386" s="16"/>
      <c r="B1386" s="5">
        <f>DATE(YEAR(siječanj!B1386),MONTH(siječanj!B1386)+10,DAY(siječanj!B1386))</f>
        <v>44880</v>
      </c>
      <c r="C1386" s="8">
        <v>14.40625</v>
      </c>
      <c r="D1386">
        <v>0.94608290413102458</v>
      </c>
      <c r="E1386" s="6">
        <v>115.30369009981496</v>
      </c>
      <c r="F1386" s="7">
        <v>166.24853210000001</v>
      </c>
      <c r="G1386" s="7">
        <v>1.085284092</v>
      </c>
      <c r="H1386" s="7">
        <v>109.0868499866566</v>
      </c>
    </row>
    <row r="1387" spans="1:8" x14ac:dyDescent="0.25">
      <c r="A1387" s="16"/>
      <c r="B1387" s="5">
        <f>DATE(YEAR(siječanj!B1387),MONTH(siječanj!B1387)+10,DAY(siječanj!B1387))</f>
        <v>44880</v>
      </c>
      <c r="C1387" s="8">
        <v>14.4166666666667</v>
      </c>
      <c r="D1387">
        <v>0.94608290413102458</v>
      </c>
      <c r="E1387" s="6">
        <v>115.82031939559224</v>
      </c>
      <c r="F1387" s="7">
        <v>165.70299650000001</v>
      </c>
      <c r="G1387" s="7">
        <v>1.0528891149999999</v>
      </c>
      <c r="H1387" s="7">
        <v>109.57562413116473</v>
      </c>
    </row>
    <row r="1388" spans="1:8" x14ac:dyDescent="0.25">
      <c r="A1388" s="16"/>
      <c r="B1388" s="5">
        <f>DATE(YEAR(siječanj!B1388),MONTH(siječanj!B1388)+10,DAY(siječanj!B1388))</f>
        <v>44880</v>
      </c>
      <c r="C1388" s="8">
        <v>14.4270833333333</v>
      </c>
      <c r="D1388">
        <v>0.94608290413102458</v>
      </c>
      <c r="E1388" s="6">
        <v>117.74317488201605</v>
      </c>
      <c r="F1388" s="7">
        <v>164.77362629999999</v>
      </c>
      <c r="G1388" s="7">
        <v>1.1306095970000001</v>
      </c>
      <c r="H1388" s="7">
        <v>111.39480483398485</v>
      </c>
    </row>
    <row r="1389" spans="1:8" x14ac:dyDescent="0.25">
      <c r="A1389" s="16"/>
      <c r="B1389" s="5">
        <f>DATE(YEAR(siječanj!B1389),MONTH(siječanj!B1389)+10,DAY(siječanj!B1389))</f>
        <v>44880</v>
      </c>
      <c r="C1389" s="8">
        <v>14.4375</v>
      </c>
      <c r="D1389">
        <v>0.94608290413102458</v>
      </c>
      <c r="E1389" s="6">
        <v>119.40774749137245</v>
      </c>
      <c r="F1389" s="7">
        <v>164.3563106</v>
      </c>
      <c r="G1389" s="7">
        <v>1.212634397</v>
      </c>
      <c r="H1389" s="7">
        <v>112.96962852238171</v>
      </c>
    </row>
    <row r="1390" spans="1:8" x14ac:dyDescent="0.25">
      <c r="A1390" s="16"/>
      <c r="B1390" s="5">
        <f>DATE(YEAR(siječanj!B1390),MONTH(siječanj!B1390)+10,DAY(siječanj!B1390))</f>
        <v>44880</v>
      </c>
      <c r="C1390" s="8">
        <v>14.4479166666667</v>
      </c>
      <c r="D1390">
        <v>0.94608290413102458</v>
      </c>
      <c r="E1390" s="6">
        <v>120.34026478008063</v>
      </c>
      <c r="F1390" s="7">
        <v>163.9561803</v>
      </c>
      <c r="G1390" s="7">
        <v>1.1836206250000001</v>
      </c>
      <c r="H1390" s="7">
        <v>113.85186718703514</v>
      </c>
    </row>
    <row r="1391" spans="1:8" x14ac:dyDescent="0.25">
      <c r="A1391" s="16"/>
      <c r="B1391" s="5">
        <f>DATE(YEAR(siječanj!B1391),MONTH(siječanj!B1391)+10,DAY(siječanj!B1391))</f>
        <v>44880</v>
      </c>
      <c r="C1391" s="8">
        <v>14.4583333333333</v>
      </c>
      <c r="D1391">
        <v>0.94608290413102458</v>
      </c>
      <c r="E1391" s="6">
        <v>120.48290782480947</v>
      </c>
      <c r="F1391" s="7">
        <v>163.79977209999998</v>
      </c>
      <c r="G1391" s="7">
        <v>1.1113095579999999</v>
      </c>
      <c r="H1391" s="7">
        <v>113.9868193330463</v>
      </c>
    </row>
    <row r="1392" spans="1:8" x14ac:dyDescent="0.25">
      <c r="A1392" s="16"/>
      <c r="B1392" s="5">
        <f>DATE(YEAR(siječanj!B1392),MONTH(siječanj!B1392)+10,DAY(siječanj!B1392))</f>
        <v>44880</v>
      </c>
      <c r="C1392" s="8">
        <v>14.46875</v>
      </c>
      <c r="D1392">
        <v>0.94608290413102458</v>
      </c>
      <c r="E1392" s="6">
        <v>119.74614347274837</v>
      </c>
      <c r="F1392" s="7">
        <v>163.32519140000002</v>
      </c>
      <c r="G1392" s="7">
        <v>1.176388054</v>
      </c>
      <c r="H1392" s="7">
        <v>113.28977917518812</v>
      </c>
    </row>
    <row r="1393" spans="1:8" x14ac:dyDescent="0.25">
      <c r="A1393" s="16"/>
      <c r="B1393" s="5">
        <f>DATE(YEAR(siječanj!B1393),MONTH(siječanj!B1393)+10,DAY(siječanj!B1393))</f>
        <v>44880</v>
      </c>
      <c r="C1393" s="8">
        <v>14.4791666666667</v>
      </c>
      <c r="D1393">
        <v>0.94608290413102458</v>
      </c>
      <c r="E1393" s="6">
        <v>120.49026872695894</v>
      </c>
      <c r="F1393" s="7">
        <v>162.77727419999999</v>
      </c>
      <c r="G1393" s="7">
        <v>1.232244581</v>
      </c>
      <c r="H1393" s="7">
        <v>113.99378335672888</v>
      </c>
    </row>
    <row r="1394" spans="1:8" x14ac:dyDescent="0.25">
      <c r="A1394" s="16"/>
      <c r="B1394" s="5">
        <f>DATE(YEAR(siječanj!B1394),MONTH(siječanj!B1394)+10,DAY(siječanj!B1394))</f>
        <v>44880</v>
      </c>
      <c r="C1394" s="8">
        <v>14.4895833333333</v>
      </c>
      <c r="D1394">
        <v>0.94608290413102458</v>
      </c>
      <c r="E1394" s="6">
        <v>121.13500591674097</v>
      </c>
      <c r="F1394" s="7">
        <v>162.39073920000001</v>
      </c>
      <c r="G1394" s="7">
        <v>1.254253539</v>
      </c>
      <c r="H1394" s="7">
        <v>114.60375818963914</v>
      </c>
    </row>
    <row r="1395" spans="1:8" x14ac:dyDescent="0.25">
      <c r="A1395" s="16"/>
      <c r="B1395" s="5">
        <f>DATE(YEAR(siječanj!B1395),MONTH(siječanj!B1395)+10,DAY(siječanj!B1395))</f>
        <v>44880</v>
      </c>
      <c r="C1395" s="8">
        <v>14.5</v>
      </c>
      <c r="D1395">
        <v>0.94608290413102458</v>
      </c>
      <c r="E1395" s="6">
        <v>121.79605940891366</v>
      </c>
      <c r="F1395" s="7">
        <v>161.78482439999999</v>
      </c>
      <c r="G1395" s="7">
        <v>1.121682396</v>
      </c>
      <c r="H1395" s="7">
        <v>115.22916959729984</v>
      </c>
    </row>
    <row r="1396" spans="1:8" x14ac:dyDescent="0.25">
      <c r="A1396" s="16"/>
      <c r="B1396" s="5">
        <f>DATE(YEAR(siječanj!B1396),MONTH(siječanj!B1396)+10,DAY(siječanj!B1396))</f>
        <v>44880</v>
      </c>
      <c r="C1396" s="8">
        <v>14.5104166666667</v>
      </c>
      <c r="D1396">
        <v>0.94608290413102458</v>
      </c>
      <c r="E1396" s="6">
        <v>122.19576314692974</v>
      </c>
      <c r="F1396" s="7">
        <v>161.0185477</v>
      </c>
      <c r="G1396" s="7">
        <v>1.0701386070000001</v>
      </c>
      <c r="H1396" s="7">
        <v>115.60732247055411</v>
      </c>
    </row>
    <row r="1397" spans="1:8" x14ac:dyDescent="0.25">
      <c r="A1397" s="16"/>
      <c r="B1397" s="5">
        <f>DATE(YEAR(siječanj!B1397),MONTH(siječanj!B1397)+10,DAY(siječanj!B1397))</f>
        <v>44880</v>
      </c>
      <c r="C1397" s="8">
        <v>14.5208333333333</v>
      </c>
      <c r="D1397">
        <v>0.94608290413102458</v>
      </c>
      <c r="E1397" s="6">
        <v>121.39855977162216</v>
      </c>
      <c r="F1397" s="7">
        <v>160.32864850000001</v>
      </c>
      <c r="G1397" s="7">
        <v>1.0604442809999999</v>
      </c>
      <c r="H1397" s="7">
        <v>114.85310198606007</v>
      </c>
    </row>
    <row r="1398" spans="1:8" x14ac:dyDescent="0.25">
      <c r="A1398" s="16"/>
      <c r="B1398" s="5">
        <f>DATE(YEAR(siječanj!B1398),MONTH(siječanj!B1398)+10,DAY(siječanj!B1398))</f>
        <v>44880</v>
      </c>
      <c r="C1398" s="8">
        <v>14.53125</v>
      </c>
      <c r="D1398">
        <v>0.94608290413102458</v>
      </c>
      <c r="E1398" s="6">
        <v>119.54998545813028</v>
      </c>
      <c r="F1398" s="7">
        <v>159.85769830000001</v>
      </c>
      <c r="G1398" s="7">
        <v>0.99972026900000011</v>
      </c>
      <c r="H1398" s="7">
        <v>113.10419743104966</v>
      </c>
    </row>
    <row r="1399" spans="1:8" x14ac:dyDescent="0.25">
      <c r="A1399" s="16"/>
      <c r="B1399" s="5">
        <f>DATE(YEAR(siječanj!B1399),MONTH(siječanj!B1399)+10,DAY(siječanj!B1399))</f>
        <v>44880</v>
      </c>
      <c r="C1399" s="8">
        <v>14.5416666666667</v>
      </c>
      <c r="D1399">
        <v>0.94608290413102458</v>
      </c>
      <c r="E1399" s="6">
        <v>117.05557488300862</v>
      </c>
      <c r="F1399" s="7">
        <v>159.14873610000001</v>
      </c>
      <c r="G1399" s="7">
        <v>1.0477517629999999</v>
      </c>
      <c r="H1399" s="7">
        <v>110.74427823004341</v>
      </c>
    </row>
    <row r="1400" spans="1:8" x14ac:dyDescent="0.25">
      <c r="A1400" s="16"/>
      <c r="B1400" s="5">
        <f>DATE(YEAR(siječanj!B1400),MONTH(siječanj!B1400)+10,DAY(siječanj!B1400))</f>
        <v>44880</v>
      </c>
      <c r="C1400" s="8">
        <v>14.5520833333333</v>
      </c>
      <c r="D1400">
        <v>0.94608290413102458</v>
      </c>
      <c r="E1400" s="6">
        <v>114.56485270166698</v>
      </c>
      <c r="F1400" s="7">
        <v>158.09035880000002</v>
      </c>
      <c r="G1400" s="7">
        <v>1.123700353</v>
      </c>
      <c r="H1400" s="7">
        <v>108.38784855533615</v>
      </c>
    </row>
    <row r="1401" spans="1:8" x14ac:dyDescent="0.25">
      <c r="A1401" s="16"/>
      <c r="B1401" s="5">
        <f>DATE(YEAR(siječanj!B1401),MONTH(siječanj!B1401)+10,DAY(siječanj!B1401))</f>
        <v>44880</v>
      </c>
      <c r="C1401" s="8">
        <v>14.5625</v>
      </c>
      <c r="D1401">
        <v>0.94608290413102458</v>
      </c>
      <c r="E1401" s="6">
        <v>115.85235629747507</v>
      </c>
      <c r="F1401" s="7">
        <v>157.3690015</v>
      </c>
      <c r="G1401" s="7">
        <v>1.101734604</v>
      </c>
      <c r="H1401" s="7">
        <v>109.6059336963374</v>
      </c>
    </row>
    <row r="1402" spans="1:8" x14ac:dyDescent="0.25">
      <c r="A1402" s="16"/>
      <c r="B1402" s="5">
        <f>DATE(YEAR(siječanj!B1402),MONTH(siječanj!B1402)+10,DAY(siječanj!B1402))</f>
        <v>44880</v>
      </c>
      <c r="C1402" s="8">
        <v>14.5729166666667</v>
      </c>
      <c r="D1402">
        <v>0.94608290413102458</v>
      </c>
      <c r="E1402" s="6">
        <v>116.67665919047484</v>
      </c>
      <c r="F1402" s="7">
        <v>156.38192319999999</v>
      </c>
      <c r="G1402" s="7">
        <v>1.0792379090000002</v>
      </c>
      <c r="H1402" s="7">
        <v>110.38579257123023</v>
      </c>
    </row>
    <row r="1403" spans="1:8" x14ac:dyDescent="0.25">
      <c r="A1403" s="16"/>
      <c r="B1403" s="5">
        <f>DATE(YEAR(siječanj!B1403),MONTH(siječanj!B1403)+10,DAY(siječanj!B1403))</f>
        <v>44880</v>
      </c>
      <c r="C1403" s="8">
        <v>14.5833333333333</v>
      </c>
      <c r="D1403">
        <v>0.94608290413102458</v>
      </c>
      <c r="E1403" s="6">
        <v>116.96043318740838</v>
      </c>
      <c r="F1403" s="7">
        <v>154.76651430000001</v>
      </c>
      <c r="G1403" s="7">
        <v>1.0891955099999999</v>
      </c>
      <c r="H1403" s="7">
        <v>110.654266298366</v>
      </c>
    </row>
    <row r="1404" spans="1:8" x14ac:dyDescent="0.25">
      <c r="A1404" s="16"/>
      <c r="B1404" s="5">
        <f>DATE(YEAR(siječanj!B1404),MONTH(siječanj!B1404)+10,DAY(siječanj!B1404))</f>
        <v>44880</v>
      </c>
      <c r="C1404" s="8">
        <v>14.59375</v>
      </c>
      <c r="D1404">
        <v>0.94608290413102458</v>
      </c>
      <c r="E1404" s="6">
        <v>118.39300136022781</v>
      </c>
      <c r="F1404" s="7">
        <v>153.87871519999999</v>
      </c>
      <c r="G1404" s="7">
        <v>1.0743396650000001</v>
      </c>
      <c r="H1404" s="7">
        <v>112.00959455567268</v>
      </c>
    </row>
    <row r="1405" spans="1:8" x14ac:dyDescent="0.25">
      <c r="A1405" s="16"/>
      <c r="B1405" s="5">
        <f>DATE(YEAR(siječanj!B1405),MONTH(siječanj!B1405)+10,DAY(siječanj!B1405))</f>
        <v>44880</v>
      </c>
      <c r="C1405" s="8">
        <v>14.6041666666667</v>
      </c>
      <c r="D1405">
        <v>0.94608290413102458</v>
      </c>
      <c r="E1405" s="6">
        <v>118.67618958264448</v>
      </c>
      <c r="F1405" s="7">
        <v>152.86219680000002</v>
      </c>
      <c r="G1405" s="7">
        <v>1.2383698570000001</v>
      </c>
      <c r="H1405" s="7">
        <v>112.27751409155233</v>
      </c>
    </row>
    <row r="1406" spans="1:8" x14ac:dyDescent="0.25">
      <c r="A1406" s="16"/>
      <c r="B1406" s="5">
        <f>DATE(YEAR(siječanj!B1406),MONTH(siječanj!B1406)+10,DAY(siječanj!B1406))</f>
        <v>44880</v>
      </c>
      <c r="C1406" s="8">
        <v>14.6145833333333</v>
      </c>
      <c r="D1406">
        <v>0.94608290413102458</v>
      </c>
      <c r="E1406" s="6">
        <v>120.79615322980953</v>
      </c>
      <c r="F1406" s="7">
        <v>150.79392430000001</v>
      </c>
      <c r="G1406" s="7">
        <v>1.269107553</v>
      </c>
      <c r="H1406" s="7">
        <v>114.28317545551445</v>
      </c>
    </row>
    <row r="1407" spans="1:8" x14ac:dyDescent="0.25">
      <c r="A1407" s="16"/>
      <c r="B1407" s="5">
        <f>DATE(YEAR(siječanj!B1407),MONTH(siječanj!B1407)+10,DAY(siječanj!B1407))</f>
        <v>44880</v>
      </c>
      <c r="C1407" s="8">
        <v>14.625</v>
      </c>
      <c r="D1407">
        <v>0.94608290413102458</v>
      </c>
      <c r="E1407" s="6">
        <v>122.5654265806112</v>
      </c>
      <c r="F1407" s="7">
        <v>147.01357380000002</v>
      </c>
      <c r="G1407" s="7">
        <v>1.4543257519999999</v>
      </c>
      <c r="H1407" s="7">
        <v>115.95705472544252</v>
      </c>
    </row>
    <row r="1408" spans="1:8" x14ac:dyDescent="0.25">
      <c r="A1408" s="16"/>
      <c r="B1408" s="5">
        <f>DATE(YEAR(siječanj!B1408),MONTH(siječanj!B1408)+10,DAY(siječanj!B1408))</f>
        <v>44880</v>
      </c>
      <c r="C1408" s="8">
        <v>14.6354166666667</v>
      </c>
      <c r="D1408">
        <v>0.94608290413102458</v>
      </c>
      <c r="E1408" s="6">
        <v>124.59456142116137</v>
      </c>
      <c r="F1408" s="7">
        <v>145.33087369999998</v>
      </c>
      <c r="G1408" s="7">
        <v>1.8087777709999999</v>
      </c>
      <c r="H1408" s="7">
        <v>117.87678450826367</v>
      </c>
    </row>
    <row r="1409" spans="1:8" x14ac:dyDescent="0.25">
      <c r="A1409" s="16"/>
      <c r="B1409" s="5">
        <f>DATE(YEAR(siječanj!B1409),MONTH(siječanj!B1409)+10,DAY(siječanj!B1409))</f>
        <v>44880</v>
      </c>
      <c r="C1409" s="8">
        <v>14.6458333333333</v>
      </c>
      <c r="D1409">
        <v>0.94608290413102458</v>
      </c>
      <c r="E1409" s="6">
        <v>126.43316664664637</v>
      </c>
      <c r="F1409" s="7">
        <v>144.16553390000001</v>
      </c>
      <c r="G1409" s="7">
        <v>2.42079018</v>
      </c>
      <c r="H1409" s="7">
        <v>119.61625747954099</v>
      </c>
    </row>
    <row r="1410" spans="1:8" x14ac:dyDescent="0.25">
      <c r="A1410" s="16"/>
      <c r="B1410" s="5">
        <f>DATE(YEAR(siječanj!B1410),MONTH(siječanj!B1410)+10,DAY(siječanj!B1410))</f>
        <v>44880</v>
      </c>
      <c r="C1410" s="8">
        <v>14.65625</v>
      </c>
      <c r="D1410">
        <v>0.94608290413102458</v>
      </c>
      <c r="E1410" s="6">
        <v>130.12100145881163</v>
      </c>
      <c r="F1410" s="7">
        <v>143.0807126</v>
      </c>
      <c r="G1410" s="7">
        <v>6.1015194050000003</v>
      </c>
      <c r="H1410" s="7">
        <v>123.1052549485898</v>
      </c>
    </row>
    <row r="1411" spans="1:8" x14ac:dyDescent="0.25">
      <c r="A1411" s="16"/>
      <c r="B1411" s="5">
        <f>DATE(YEAR(siječanj!B1411),MONTH(siječanj!B1411)+10,DAY(siječanj!B1411))</f>
        <v>44880</v>
      </c>
      <c r="C1411" s="8">
        <v>14.6666666666667</v>
      </c>
      <c r="D1411">
        <v>0.94608290413102458</v>
      </c>
      <c r="E1411" s="6">
        <v>131.61790355899575</v>
      </c>
      <c r="F1411" s="7">
        <v>140.8572667</v>
      </c>
      <c r="G1411" s="7">
        <v>15.313099040000001</v>
      </c>
      <c r="H1411" s="7">
        <v>124.52144843473181</v>
      </c>
    </row>
    <row r="1412" spans="1:8" x14ac:dyDescent="0.25">
      <c r="A1412" s="16"/>
      <c r="B1412" s="5">
        <f>DATE(YEAR(siječanj!B1412),MONTH(siječanj!B1412)+10,DAY(siječanj!B1412))</f>
        <v>44880</v>
      </c>
      <c r="C1412" s="8">
        <v>14.6770833333333</v>
      </c>
      <c r="D1412">
        <v>0.94608290413102458</v>
      </c>
      <c r="E1412" s="6">
        <v>134.40172050195656</v>
      </c>
      <c r="F1412" s="7">
        <v>141.276871</v>
      </c>
      <c r="G1412" s="7">
        <v>45.471810920000003</v>
      </c>
      <c r="H1412" s="7">
        <v>127.15517005269733</v>
      </c>
    </row>
    <row r="1413" spans="1:8" x14ac:dyDescent="0.25">
      <c r="A1413" s="16"/>
      <c r="B1413" s="5">
        <f>DATE(YEAR(siječanj!B1413),MONTH(siječanj!B1413)+10,DAY(siječanj!B1413))</f>
        <v>44880</v>
      </c>
      <c r="C1413" s="8">
        <v>14.6875</v>
      </c>
      <c r="D1413">
        <v>0.94608290413102458</v>
      </c>
      <c r="E1413" s="6">
        <v>139.51561741845114</v>
      </c>
      <c r="F1413" s="7">
        <v>142.32236209999999</v>
      </c>
      <c r="G1413" s="7">
        <v>120.8184037</v>
      </c>
      <c r="H1413" s="7">
        <v>131.99334049888122</v>
      </c>
    </row>
    <row r="1414" spans="1:8" x14ac:dyDescent="0.25">
      <c r="A1414" s="16"/>
      <c r="B1414" s="5">
        <f>DATE(YEAR(siječanj!B1414),MONTH(siječanj!B1414)+10,DAY(siječanj!B1414))</f>
        <v>44880</v>
      </c>
      <c r="C1414" s="8">
        <v>14.6979166666667</v>
      </c>
      <c r="D1414">
        <v>0.94608290413102458</v>
      </c>
      <c r="E1414" s="6">
        <v>144.41021127704354</v>
      </c>
      <c r="F1414" s="7">
        <v>143.63995549999999</v>
      </c>
      <c r="G1414" s="7">
        <v>182.200684</v>
      </c>
      <c r="H1414" s="7">
        <v>136.6240320711602</v>
      </c>
    </row>
    <row r="1415" spans="1:8" x14ac:dyDescent="0.25">
      <c r="A1415" s="16"/>
      <c r="B1415" s="5">
        <f>DATE(YEAR(siječanj!B1415),MONTH(siječanj!B1415)+10,DAY(siječanj!B1415))</f>
        <v>44880</v>
      </c>
      <c r="C1415" s="8">
        <v>14.7083333333333</v>
      </c>
      <c r="D1415">
        <v>0.94608290413102458</v>
      </c>
      <c r="E1415" s="6">
        <v>148.54444499176415</v>
      </c>
      <c r="F1415" s="7">
        <v>143.47225030000001</v>
      </c>
      <c r="G1415" s="7">
        <v>199.7011899</v>
      </c>
      <c r="H1415" s="7">
        <v>140.53535991033945</v>
      </c>
    </row>
    <row r="1416" spans="1:8" x14ac:dyDescent="0.25">
      <c r="A1416" s="16"/>
      <c r="B1416" s="5">
        <f>DATE(YEAR(siječanj!B1416),MONTH(siječanj!B1416)+10,DAY(siječanj!B1416))</f>
        <v>44880</v>
      </c>
      <c r="C1416" s="8">
        <v>14.71875</v>
      </c>
      <c r="D1416">
        <v>0.94608290413102458</v>
      </c>
      <c r="E1416" s="6">
        <v>154.8746212798425</v>
      </c>
      <c r="F1416" s="7">
        <v>143.23907940000001</v>
      </c>
      <c r="G1416" s="7">
        <v>201.43123510000001</v>
      </c>
      <c r="H1416" s="7">
        <v>146.52423147662597</v>
      </c>
    </row>
    <row r="1417" spans="1:8" x14ac:dyDescent="0.25">
      <c r="A1417" s="16"/>
      <c r="B1417" s="5">
        <f>DATE(YEAR(siječanj!B1417),MONTH(siječanj!B1417)+10,DAY(siječanj!B1417))</f>
        <v>44880</v>
      </c>
      <c r="C1417" s="8">
        <v>14.7291666666667</v>
      </c>
      <c r="D1417">
        <v>0.94608290413102458</v>
      </c>
      <c r="E1417" s="6">
        <v>161.37192499461736</v>
      </c>
      <c r="F1417" s="7">
        <v>142.8523654</v>
      </c>
      <c r="G1417" s="7">
        <v>201.90479059999998</v>
      </c>
      <c r="H1417" s="7">
        <v>152.67121944412148</v>
      </c>
    </row>
    <row r="1418" spans="1:8" x14ac:dyDescent="0.25">
      <c r="A1418" s="16"/>
      <c r="B1418" s="5">
        <f>DATE(YEAR(siječanj!B1418),MONTH(siječanj!B1418)+10,DAY(siječanj!B1418))</f>
        <v>44880</v>
      </c>
      <c r="C1418" s="8">
        <v>14.7395833333333</v>
      </c>
      <c r="D1418">
        <v>0.94608290413102458</v>
      </c>
      <c r="E1418" s="6">
        <v>165.3330494327021</v>
      </c>
      <c r="F1418" s="7">
        <v>142.6167001</v>
      </c>
      <c r="G1418" s="7">
        <v>202.34720919999998</v>
      </c>
      <c r="H1418" s="7">
        <v>156.41877155612906</v>
      </c>
    </row>
    <row r="1419" spans="1:8" x14ac:dyDescent="0.25">
      <c r="A1419" s="16"/>
      <c r="B1419" s="5">
        <f>DATE(YEAR(siječanj!B1419),MONTH(siječanj!B1419)+10,DAY(siječanj!B1419))</f>
        <v>44880</v>
      </c>
      <c r="C1419" s="8">
        <v>14.75</v>
      </c>
      <c r="D1419">
        <v>0.94608290413102458</v>
      </c>
      <c r="E1419" s="6">
        <v>168.28532023414681</v>
      </c>
      <c r="F1419" s="7">
        <v>142.04360199999999</v>
      </c>
      <c r="G1419" s="7">
        <v>203.0268706</v>
      </c>
      <c r="H1419" s="7">
        <v>159.21186448974109</v>
      </c>
    </row>
    <row r="1420" spans="1:8" x14ac:dyDescent="0.25">
      <c r="A1420" s="16"/>
      <c r="B1420" s="5">
        <f>DATE(YEAR(siječanj!B1420),MONTH(siječanj!B1420)+10,DAY(siječanj!B1420))</f>
        <v>44880</v>
      </c>
      <c r="C1420" s="8">
        <v>14.7604166666667</v>
      </c>
      <c r="D1420">
        <v>0.94608290413102458</v>
      </c>
      <c r="E1420" s="6">
        <v>170.26332887343079</v>
      </c>
      <c r="F1420" s="7">
        <v>141.18654860000001</v>
      </c>
      <c r="G1420" s="7">
        <v>203.28306559999999</v>
      </c>
      <c r="H1420" s="7">
        <v>161.08322464759112</v>
      </c>
    </row>
    <row r="1421" spans="1:8" x14ac:dyDescent="0.25">
      <c r="A1421" s="16"/>
      <c r="B1421" s="5">
        <f>DATE(YEAR(siječanj!B1421),MONTH(siječanj!B1421)+10,DAY(siječanj!B1421))</f>
        <v>44880</v>
      </c>
      <c r="C1421" s="8">
        <v>14.7708333333333</v>
      </c>
      <c r="D1421">
        <v>0.94608290413102458</v>
      </c>
      <c r="E1421" s="6">
        <v>172.66381000835079</v>
      </c>
      <c r="F1421" s="7">
        <v>139.89323259999998</v>
      </c>
      <c r="G1421" s="7">
        <v>203.3192244</v>
      </c>
      <c r="H1421" s="7">
        <v>163.354278811028</v>
      </c>
    </row>
    <row r="1422" spans="1:8" x14ac:dyDescent="0.25">
      <c r="A1422" s="16"/>
      <c r="B1422" s="5">
        <f>DATE(YEAR(siječanj!B1422),MONTH(siječanj!B1422)+10,DAY(siječanj!B1422))</f>
        <v>44880</v>
      </c>
      <c r="C1422" s="8">
        <v>14.78125</v>
      </c>
      <c r="D1422">
        <v>0.94608290413102458</v>
      </c>
      <c r="E1422" s="6">
        <v>175.99059326507094</v>
      </c>
      <c r="F1422" s="7">
        <v>138.34575810000001</v>
      </c>
      <c r="G1422" s="7">
        <v>203.51669319999999</v>
      </c>
      <c r="H1422" s="7">
        <v>166.50169157596025</v>
      </c>
    </row>
    <row r="1423" spans="1:8" x14ac:dyDescent="0.25">
      <c r="A1423" s="16"/>
      <c r="B1423" s="5">
        <f>DATE(YEAR(siječanj!B1423),MONTH(siječanj!B1423)+10,DAY(siječanj!B1423))</f>
        <v>44880</v>
      </c>
      <c r="C1423" s="8">
        <v>14.7916666666667</v>
      </c>
      <c r="D1423">
        <v>0.94608290413102458</v>
      </c>
      <c r="E1423" s="6">
        <v>176.01231457842761</v>
      </c>
      <c r="F1423" s="7">
        <v>135.67256980000002</v>
      </c>
      <c r="G1423" s="7">
        <v>203.7745659</v>
      </c>
      <c r="H1423" s="7">
        <v>166.52224173918228</v>
      </c>
    </row>
    <row r="1424" spans="1:8" x14ac:dyDescent="0.25">
      <c r="A1424" s="16"/>
      <c r="B1424" s="5">
        <f>DATE(YEAR(siječanj!B1424),MONTH(siječanj!B1424)+10,DAY(siječanj!B1424))</f>
        <v>44880</v>
      </c>
      <c r="C1424" s="8">
        <v>14.8020833333333</v>
      </c>
      <c r="D1424">
        <v>0.94608290413102458</v>
      </c>
      <c r="E1424" s="6">
        <v>175.42258459429564</v>
      </c>
      <c r="F1424" s="7">
        <v>133.648312</v>
      </c>
      <c r="G1424" s="7">
        <v>203.76078509999999</v>
      </c>
      <c r="H1424" s="7">
        <v>165.96430828314155</v>
      </c>
    </row>
    <row r="1425" spans="1:8" x14ac:dyDescent="0.25">
      <c r="A1425" s="16"/>
      <c r="B1425" s="5">
        <f>DATE(YEAR(siječanj!B1425),MONTH(siječanj!B1425)+10,DAY(siječanj!B1425))</f>
        <v>44880</v>
      </c>
      <c r="C1425" s="8">
        <v>14.8125</v>
      </c>
      <c r="D1425">
        <v>0.94608290413102458</v>
      </c>
      <c r="E1425" s="6">
        <v>176.36825103165066</v>
      </c>
      <c r="F1425" s="7">
        <v>131.17748889999999</v>
      </c>
      <c r="G1425" s="7">
        <v>203.46167</v>
      </c>
      <c r="H1425" s="7">
        <v>166.85898713253363</v>
      </c>
    </row>
    <row r="1426" spans="1:8" x14ac:dyDescent="0.25">
      <c r="A1426" s="16"/>
      <c r="B1426" s="5">
        <f>DATE(YEAR(siječanj!B1426),MONTH(siječanj!B1426)+10,DAY(siječanj!B1426))</f>
        <v>44880</v>
      </c>
      <c r="C1426" s="8">
        <v>14.8229166666667</v>
      </c>
      <c r="D1426">
        <v>0.94608290413102458</v>
      </c>
      <c r="E1426" s="6">
        <v>177.38041975492101</v>
      </c>
      <c r="F1426" s="7">
        <v>128.19334430000001</v>
      </c>
      <c r="G1426" s="7">
        <v>203.2426782</v>
      </c>
      <c r="H1426" s="7">
        <v>167.81658265771583</v>
      </c>
    </row>
    <row r="1427" spans="1:8" x14ac:dyDescent="0.25">
      <c r="A1427" s="16"/>
      <c r="B1427" s="5">
        <f>DATE(YEAR(siječanj!B1427),MONTH(siječanj!B1427)+10,DAY(siječanj!B1427))</f>
        <v>44880</v>
      </c>
      <c r="C1427" s="8">
        <v>14.8333333333333</v>
      </c>
      <c r="D1427">
        <v>0.94608290413102458</v>
      </c>
      <c r="E1427" s="6">
        <v>179.86504193858173</v>
      </c>
      <c r="F1427" s="7">
        <v>122.01541040000001</v>
      </c>
      <c r="G1427" s="7">
        <v>203.4378189</v>
      </c>
      <c r="H1427" s="7">
        <v>170.16724122890193</v>
      </c>
    </row>
    <row r="1428" spans="1:8" x14ac:dyDescent="0.25">
      <c r="A1428" s="16"/>
      <c r="B1428" s="5">
        <f>DATE(YEAR(siječanj!B1428),MONTH(siječanj!B1428)+10,DAY(siječanj!B1428))</f>
        <v>44880</v>
      </c>
      <c r="C1428" s="8">
        <v>14.84375</v>
      </c>
      <c r="D1428">
        <v>0.94608290413102458</v>
      </c>
      <c r="E1428" s="6">
        <v>180.10354152238898</v>
      </c>
      <c r="F1428" s="7">
        <v>118.2867736</v>
      </c>
      <c r="G1428" s="7">
        <v>202.91345010000001</v>
      </c>
      <c r="H1428" s="7">
        <v>170.39288160778435</v>
      </c>
    </row>
    <row r="1429" spans="1:8" x14ac:dyDescent="0.25">
      <c r="A1429" s="16"/>
      <c r="B1429" s="5">
        <f>DATE(YEAR(siječanj!B1429),MONTH(siječanj!B1429)+10,DAY(siječanj!B1429))</f>
        <v>44880</v>
      </c>
      <c r="C1429" s="8">
        <v>14.8541666666667</v>
      </c>
      <c r="D1429">
        <v>0.94608290413102458</v>
      </c>
      <c r="E1429" s="6">
        <v>177.65768371201185</v>
      </c>
      <c r="F1429" s="7">
        <v>115.4692378</v>
      </c>
      <c r="G1429" s="7">
        <v>202.64638440000002</v>
      </c>
      <c r="H1429" s="7">
        <v>168.0788973474512</v>
      </c>
    </row>
    <row r="1430" spans="1:8" x14ac:dyDescent="0.25">
      <c r="A1430" s="16"/>
      <c r="B1430" s="5">
        <f>DATE(YEAR(siječanj!B1430),MONTH(siječanj!B1430)+10,DAY(siječanj!B1430))</f>
        <v>44880</v>
      </c>
      <c r="C1430" s="8">
        <v>14.8645833333333</v>
      </c>
      <c r="D1430">
        <v>0.94608290413102458</v>
      </c>
      <c r="E1430" s="6">
        <v>174.28933131419421</v>
      </c>
      <c r="F1430" s="7">
        <v>113.28295349999999</v>
      </c>
      <c r="G1430" s="7">
        <v>201.92867609999999</v>
      </c>
      <c r="H1430" s="7">
        <v>164.8921567287872</v>
      </c>
    </row>
    <row r="1431" spans="1:8" x14ac:dyDescent="0.25">
      <c r="A1431" s="16"/>
      <c r="B1431" s="5">
        <f>DATE(YEAR(siječanj!B1431),MONTH(siječanj!B1431)+10,DAY(siječanj!B1431))</f>
        <v>44880</v>
      </c>
      <c r="C1431" s="8">
        <v>14.875</v>
      </c>
      <c r="D1431">
        <v>0.94608290413102458</v>
      </c>
      <c r="E1431" s="6">
        <v>173.09781729777859</v>
      </c>
      <c r="F1431" s="7">
        <v>110.11265149999998</v>
      </c>
      <c r="G1431" s="7">
        <v>200.7056092</v>
      </c>
      <c r="H1431" s="7">
        <v>163.76488568782386</v>
      </c>
    </row>
    <row r="1432" spans="1:8" x14ac:dyDescent="0.25">
      <c r="A1432" s="16"/>
      <c r="B1432" s="5">
        <f>DATE(YEAR(siječanj!B1432),MONTH(siječanj!B1432)+10,DAY(siječanj!B1432))</f>
        <v>44880</v>
      </c>
      <c r="C1432" s="8">
        <v>14.8854166666667</v>
      </c>
      <c r="D1432">
        <v>0.94608290413102458</v>
      </c>
      <c r="E1432" s="6">
        <v>179.99028946583536</v>
      </c>
      <c r="F1432" s="7">
        <v>107.8677598</v>
      </c>
      <c r="G1432" s="7">
        <v>200.35308030000002</v>
      </c>
      <c r="H1432" s="7">
        <v>170.28573577322129</v>
      </c>
    </row>
    <row r="1433" spans="1:8" x14ac:dyDescent="0.25">
      <c r="A1433" s="16"/>
      <c r="B1433" s="5">
        <f>DATE(YEAR(siječanj!B1433),MONTH(siječanj!B1433)+10,DAY(siječanj!B1433))</f>
        <v>44880</v>
      </c>
      <c r="C1433" s="8">
        <v>14.8958333333333</v>
      </c>
      <c r="D1433">
        <v>0.94608290413102458</v>
      </c>
      <c r="E1433" s="6">
        <v>186.34981802140052</v>
      </c>
      <c r="F1433" s="7">
        <v>106.04063410000001</v>
      </c>
      <c r="G1433" s="7">
        <v>199.7106843</v>
      </c>
      <c r="H1433" s="7">
        <v>176.30237701797455</v>
      </c>
    </row>
    <row r="1434" spans="1:8" x14ac:dyDescent="0.25">
      <c r="A1434" s="16"/>
      <c r="B1434" s="5">
        <f>DATE(YEAR(siječanj!B1434),MONTH(siječanj!B1434)+10,DAY(siječanj!B1434))</f>
        <v>44880</v>
      </c>
      <c r="C1434" s="8">
        <v>14.90625</v>
      </c>
      <c r="D1434">
        <v>0.94608290413102458</v>
      </c>
      <c r="E1434" s="6">
        <v>186.72396809074607</v>
      </c>
      <c r="F1434" s="7">
        <v>104.22728559999999</v>
      </c>
      <c r="G1434" s="7">
        <v>199.77946219999998</v>
      </c>
      <c r="H1434" s="7">
        <v>176.65635400216181</v>
      </c>
    </row>
    <row r="1435" spans="1:8" x14ac:dyDescent="0.25">
      <c r="A1435" s="16"/>
      <c r="B1435" s="5">
        <f>DATE(YEAR(siječanj!B1435),MONTH(siječanj!B1435)+10,DAY(siječanj!B1435))</f>
        <v>44880</v>
      </c>
      <c r="C1435" s="8">
        <v>14.9166666666667</v>
      </c>
      <c r="D1435">
        <v>0.94608290413102458</v>
      </c>
      <c r="E1435" s="6">
        <v>185.38429382792307</v>
      </c>
      <c r="F1435" s="7">
        <v>101.525811</v>
      </c>
      <c r="G1435" s="7">
        <v>198.62090839999999</v>
      </c>
      <c r="H1435" s="7">
        <v>175.38891108500064</v>
      </c>
    </row>
    <row r="1436" spans="1:8" x14ac:dyDescent="0.25">
      <c r="A1436" s="16"/>
      <c r="B1436" s="5">
        <f>DATE(YEAR(siječanj!B1436),MONTH(siječanj!B1436)+10,DAY(siječanj!B1436))</f>
        <v>44880</v>
      </c>
      <c r="C1436" s="8">
        <v>14.9270833333333</v>
      </c>
      <c r="D1436">
        <v>0.94608290413102458</v>
      </c>
      <c r="E1436" s="6">
        <v>182.20188512569013</v>
      </c>
      <c r="F1436" s="7">
        <v>99.284619989999996</v>
      </c>
      <c r="G1436" s="7">
        <v>196.23545540000001</v>
      </c>
      <c r="H1436" s="7">
        <v>172.37808861786024</v>
      </c>
    </row>
    <row r="1437" spans="1:8" x14ac:dyDescent="0.25">
      <c r="A1437" s="16"/>
      <c r="B1437" s="5">
        <f>DATE(YEAR(siječanj!B1437),MONTH(siječanj!B1437)+10,DAY(siječanj!B1437))</f>
        <v>44880</v>
      </c>
      <c r="C1437" s="8">
        <v>14.9375</v>
      </c>
      <c r="D1437">
        <v>0.94608290413102458</v>
      </c>
      <c r="E1437" s="6">
        <v>174.83122834125072</v>
      </c>
      <c r="F1437" s="7">
        <v>97.229205359999995</v>
      </c>
      <c r="G1437" s="7">
        <v>194.97338340000002</v>
      </c>
      <c r="H1437" s="7">
        <v>165.40483624188477</v>
      </c>
    </row>
    <row r="1438" spans="1:8" x14ac:dyDescent="0.25">
      <c r="A1438" s="16"/>
      <c r="B1438" s="5">
        <f>DATE(YEAR(siječanj!B1438),MONTH(siječanj!B1438)+10,DAY(siječanj!B1438))</f>
        <v>44880</v>
      </c>
      <c r="C1438" s="8">
        <v>14.9479166666667</v>
      </c>
      <c r="D1438">
        <v>0.94608290413102458</v>
      </c>
      <c r="E1438" s="6">
        <v>168.02217245007475</v>
      </c>
      <c r="F1438" s="7">
        <v>94.970038349999996</v>
      </c>
      <c r="G1438" s="7">
        <v>194.52093500000001</v>
      </c>
      <c r="H1438" s="7">
        <v>158.96290486997054</v>
      </c>
    </row>
    <row r="1439" spans="1:8" x14ac:dyDescent="0.25">
      <c r="A1439" s="16"/>
      <c r="B1439" s="5">
        <f>DATE(YEAR(siječanj!B1439),MONTH(siječanj!B1439)+10,DAY(siječanj!B1439))</f>
        <v>44880</v>
      </c>
      <c r="C1439" s="8">
        <v>14.9583333333333</v>
      </c>
      <c r="D1439">
        <v>0.94608290413102458</v>
      </c>
      <c r="E1439" s="6">
        <v>158.24596609188708</v>
      </c>
      <c r="F1439" s="7">
        <v>92.126073890000001</v>
      </c>
      <c r="G1439" s="7">
        <v>189.82355790000003</v>
      </c>
      <c r="H1439" s="7">
        <v>149.71380316723219</v>
      </c>
    </row>
    <row r="1440" spans="1:8" x14ac:dyDescent="0.25">
      <c r="A1440" s="16"/>
      <c r="B1440" s="5">
        <f>DATE(YEAR(siječanj!B1440),MONTH(siječanj!B1440)+10,DAY(siječanj!B1440))</f>
        <v>44880</v>
      </c>
      <c r="C1440" s="8">
        <v>14.96875</v>
      </c>
      <c r="D1440">
        <v>0.94608290413102458</v>
      </c>
      <c r="E1440" s="6">
        <v>147.74869711720532</v>
      </c>
      <c r="F1440" s="7">
        <v>89.856577520000002</v>
      </c>
      <c r="G1440" s="7">
        <v>189.22354740000003</v>
      </c>
      <c r="H1440" s="7">
        <v>139.78251645022075</v>
      </c>
    </row>
    <row r="1441" spans="1:8" x14ac:dyDescent="0.25">
      <c r="A1441" s="16"/>
      <c r="B1441" s="5">
        <f>DATE(YEAR(siječanj!B1441),MONTH(siječanj!B1441)+10,DAY(siječanj!B1441))</f>
        <v>44880</v>
      </c>
      <c r="C1441" s="8">
        <v>14.9791666666667</v>
      </c>
      <c r="D1441">
        <v>0.94608290413102458</v>
      </c>
      <c r="E1441" s="6">
        <v>137.05473200962047</v>
      </c>
      <c r="F1441" s="7">
        <v>87.864130669999994</v>
      </c>
      <c r="G1441" s="7">
        <v>187.4277716</v>
      </c>
      <c r="H1441" s="7">
        <v>129.66513888456103</v>
      </c>
    </row>
    <row r="1442" spans="1:8" ht="15.75" thickBot="1" x14ac:dyDescent="0.3">
      <c r="A1442" s="16"/>
      <c r="B1442" s="5">
        <f>DATE(YEAR(siječanj!B1442),MONTH(siječanj!B1442)+10,DAY(siječanj!B1442))</f>
        <v>44880</v>
      </c>
      <c r="C1442" s="8">
        <v>14.9895833333333</v>
      </c>
      <c r="D1442">
        <v>0.94608290413102458</v>
      </c>
      <c r="E1442" s="6">
        <v>126.70489950232437</v>
      </c>
      <c r="F1442" s="7">
        <v>86.198375380000002</v>
      </c>
      <c r="G1442" s="7">
        <v>186.92435499999999</v>
      </c>
      <c r="H1442" s="7">
        <v>119.87333928878864</v>
      </c>
    </row>
    <row r="1443" spans="1:8" x14ac:dyDescent="0.25">
      <c r="A1443" s="15">
        <f t="shared" ref="A1443" si="13">A1347+1</f>
        <v>320</v>
      </c>
      <c r="B1443" s="5">
        <f>DATE(YEAR(siječanj!B1443),MONTH(siječanj!B1443)+10,DAY(siječanj!B1443))</f>
        <v>44881</v>
      </c>
      <c r="C1443" s="8">
        <v>15</v>
      </c>
      <c r="D1443">
        <v>0.94994660810761933</v>
      </c>
      <c r="E1443" s="6">
        <v>114.24965934818873</v>
      </c>
      <c r="F1443" s="7">
        <v>83.30273029</v>
      </c>
      <c r="G1443" s="7">
        <v>182.49754209999998</v>
      </c>
      <c r="H1443" s="7">
        <v>108.53107637526284</v>
      </c>
    </row>
    <row r="1444" spans="1:8" x14ac:dyDescent="0.25">
      <c r="A1444" s="16"/>
      <c r="B1444" s="5">
        <f>DATE(YEAR(siječanj!B1444),MONTH(siječanj!B1444)+10,DAY(siječanj!B1444))</f>
        <v>44881</v>
      </c>
      <c r="C1444" s="8">
        <v>15.0104166666667</v>
      </c>
      <c r="D1444">
        <v>0.94994660810761933</v>
      </c>
      <c r="E1444" s="6">
        <v>105.10855766391387</v>
      </c>
      <c r="F1444" s="7">
        <v>82.01268915</v>
      </c>
      <c r="G1444" s="7">
        <v>180.29561769999998</v>
      </c>
      <c r="H1444" s="7">
        <v>99.847517835919092</v>
      </c>
    </row>
    <row r="1445" spans="1:8" x14ac:dyDescent="0.25">
      <c r="A1445" s="16"/>
      <c r="B1445" s="5">
        <f>DATE(YEAR(siječanj!B1445),MONTH(siječanj!B1445)+10,DAY(siječanj!B1445))</f>
        <v>44881</v>
      </c>
      <c r="C1445" s="8">
        <v>15.0208333333333</v>
      </c>
      <c r="D1445">
        <v>0.94994660810761933</v>
      </c>
      <c r="E1445" s="6">
        <v>97.499296054821784</v>
      </c>
      <c r="F1445" s="7">
        <v>81.042345209999993</v>
      </c>
      <c r="G1445" s="7">
        <v>179.64270640000001</v>
      </c>
      <c r="H1445" s="7">
        <v>92.619125580158538</v>
      </c>
    </row>
    <row r="1446" spans="1:8" x14ac:dyDescent="0.25">
      <c r="A1446" s="16"/>
      <c r="B1446" s="5">
        <f>DATE(YEAR(siječanj!B1446),MONTH(siječanj!B1446)+10,DAY(siječanj!B1446))</f>
        <v>44881</v>
      </c>
      <c r="C1446" s="8">
        <v>15.03125</v>
      </c>
      <c r="D1446">
        <v>0.94994660810761933</v>
      </c>
      <c r="E1446" s="6">
        <v>90.154668508533533</v>
      </c>
      <c r="F1446" s="7">
        <v>80.314939609999996</v>
      </c>
      <c r="G1446" s="7">
        <v>179.95023130000001</v>
      </c>
      <c r="H1446" s="7">
        <v>85.642121554748229</v>
      </c>
    </row>
    <row r="1447" spans="1:8" x14ac:dyDescent="0.25">
      <c r="A1447" s="16"/>
      <c r="B1447" s="5">
        <f>DATE(YEAR(siječanj!B1447),MONTH(siječanj!B1447)+10,DAY(siječanj!B1447))</f>
        <v>44881</v>
      </c>
      <c r="C1447" s="8">
        <v>15.0416666666667</v>
      </c>
      <c r="D1447">
        <v>0.94994660810761933</v>
      </c>
      <c r="E1447" s="6">
        <v>83.916516404219763</v>
      </c>
      <c r="F1447" s="7">
        <v>79.743979760000002</v>
      </c>
      <c r="G1447" s="7">
        <v>179.34288979999999</v>
      </c>
      <c r="H1447" s="7">
        <v>79.716210122395964</v>
      </c>
    </row>
    <row r="1448" spans="1:8" x14ac:dyDescent="0.25">
      <c r="A1448" s="16"/>
      <c r="B1448" s="5">
        <f>DATE(YEAR(siječanj!B1448),MONTH(siječanj!B1448)+10,DAY(siječanj!B1448))</f>
        <v>44881</v>
      </c>
      <c r="C1448" s="8">
        <v>15.0520833333333</v>
      </c>
      <c r="D1448">
        <v>0.94994660810761933</v>
      </c>
      <c r="E1448" s="6">
        <v>78.761681791700155</v>
      </c>
      <c r="F1448" s="7">
        <v>79.093340159999997</v>
      </c>
      <c r="G1448" s="7">
        <v>179.0989534</v>
      </c>
      <c r="H1448" s="7">
        <v>74.819392466877204</v>
      </c>
    </row>
    <row r="1449" spans="1:8" x14ac:dyDescent="0.25">
      <c r="A1449" s="16"/>
      <c r="B1449" s="5">
        <f>DATE(YEAR(siječanj!B1449),MONTH(siječanj!B1449)+10,DAY(siječanj!B1449))</f>
        <v>44881</v>
      </c>
      <c r="C1449" s="8">
        <v>15.0625</v>
      </c>
      <c r="D1449">
        <v>0.94994660810761933</v>
      </c>
      <c r="E1449" s="6">
        <v>75.251436934805852</v>
      </c>
      <c r="F1449" s="7">
        <v>78.806630240000004</v>
      </c>
      <c r="G1449" s="7">
        <v>179.4631364</v>
      </c>
      <c r="H1449" s="7">
        <v>71.484847271443243</v>
      </c>
    </row>
    <row r="1450" spans="1:8" x14ac:dyDescent="0.25">
      <c r="A1450" s="16"/>
      <c r="B1450" s="5">
        <f>DATE(YEAR(siječanj!B1450),MONTH(siječanj!B1450)+10,DAY(siječanj!B1450))</f>
        <v>44881</v>
      </c>
      <c r="C1450" s="8">
        <v>15.0729166666667</v>
      </c>
      <c r="D1450">
        <v>0.94994660810761933</v>
      </c>
      <c r="E1450" s="6">
        <v>71.736415533503518</v>
      </c>
      <c r="F1450" s="7">
        <v>78.610754810000003</v>
      </c>
      <c r="G1450" s="7">
        <v>179.54609669999999</v>
      </c>
      <c r="H1450" s="7">
        <v>68.145764613850403</v>
      </c>
    </row>
    <row r="1451" spans="1:8" x14ac:dyDescent="0.25">
      <c r="A1451" s="16"/>
      <c r="B1451" s="5">
        <f>DATE(YEAR(siječanj!B1451),MONTH(siječanj!B1451)+10,DAY(siječanj!B1451))</f>
        <v>44881</v>
      </c>
      <c r="C1451" s="8">
        <v>15.0833333333333</v>
      </c>
      <c r="D1451">
        <v>0.94994660810761933</v>
      </c>
      <c r="E1451" s="6">
        <v>69.338094814428899</v>
      </c>
      <c r="F1451" s="7">
        <v>78.106149680000001</v>
      </c>
      <c r="G1451" s="7">
        <v>179.2855945</v>
      </c>
      <c r="H1451" s="7">
        <v>65.867487981611248</v>
      </c>
    </row>
    <row r="1452" spans="1:8" x14ac:dyDescent="0.25">
      <c r="A1452" s="16"/>
      <c r="B1452" s="5">
        <f>DATE(YEAR(siječanj!B1452),MONTH(siječanj!B1452)+10,DAY(siječanj!B1452))</f>
        <v>44881</v>
      </c>
      <c r="C1452" s="8">
        <v>15.09375</v>
      </c>
      <c r="D1452">
        <v>0.94994660810761933</v>
      </c>
      <c r="E1452" s="6">
        <v>67.153188630104509</v>
      </c>
      <c r="F1452" s="7">
        <v>78.055716099999998</v>
      </c>
      <c r="G1452" s="7">
        <v>179.49668919999999</v>
      </c>
      <c r="H1452" s="7">
        <v>63.791943762778928</v>
      </c>
    </row>
    <row r="1453" spans="1:8" x14ac:dyDescent="0.25">
      <c r="A1453" s="16"/>
      <c r="B1453" s="5">
        <f>DATE(YEAR(siječanj!B1453),MONTH(siječanj!B1453)+10,DAY(siječanj!B1453))</f>
        <v>44881</v>
      </c>
      <c r="C1453" s="8">
        <v>15.1041666666667</v>
      </c>
      <c r="D1453">
        <v>0.94994660810761933</v>
      </c>
      <c r="E1453" s="6">
        <v>66.102764859528875</v>
      </c>
      <c r="F1453" s="7">
        <v>77.646320720000006</v>
      </c>
      <c r="G1453" s="7">
        <v>179.4843918</v>
      </c>
      <c r="H1453" s="7">
        <v>62.794097264844986</v>
      </c>
    </row>
    <row r="1454" spans="1:8" x14ac:dyDescent="0.25">
      <c r="A1454" s="16"/>
      <c r="B1454" s="5">
        <f>DATE(YEAR(siječanj!B1454),MONTH(siječanj!B1454)+10,DAY(siječanj!B1454))</f>
        <v>44881</v>
      </c>
      <c r="C1454" s="8">
        <v>15.1145833333333</v>
      </c>
      <c r="D1454">
        <v>0.94994660810761933</v>
      </c>
      <c r="E1454" s="6">
        <v>64.577278948597069</v>
      </c>
      <c r="F1454" s="7">
        <v>77.326223819999996</v>
      </c>
      <c r="G1454" s="7">
        <v>179.72965139999999</v>
      </c>
      <c r="H1454" s="7">
        <v>61.344967098039355</v>
      </c>
    </row>
    <row r="1455" spans="1:8" x14ac:dyDescent="0.25">
      <c r="A1455" s="16"/>
      <c r="B1455" s="5">
        <f>DATE(YEAR(siječanj!B1455),MONTH(siječanj!B1455)+10,DAY(siječanj!B1455))</f>
        <v>44881</v>
      </c>
      <c r="C1455" s="8">
        <v>15.125</v>
      </c>
      <c r="D1455">
        <v>0.94994660810761933</v>
      </c>
      <c r="E1455" s="6">
        <v>64.131771614713188</v>
      </c>
      <c r="F1455" s="7">
        <v>77.339195529999998</v>
      </c>
      <c r="G1455" s="7">
        <v>179.69936669999998</v>
      </c>
      <c r="H1455" s="7">
        <v>60.921758917329292</v>
      </c>
    </row>
    <row r="1456" spans="1:8" x14ac:dyDescent="0.25">
      <c r="A1456" s="16"/>
      <c r="B1456" s="5">
        <f>DATE(YEAR(siječanj!B1456),MONTH(siječanj!B1456)+10,DAY(siječanj!B1456))</f>
        <v>44881</v>
      </c>
      <c r="C1456" s="8">
        <v>15.1354166666667</v>
      </c>
      <c r="D1456">
        <v>0.94994660810761933</v>
      </c>
      <c r="E1456" s="6">
        <v>63.193341974737123</v>
      </c>
      <c r="F1456" s="7">
        <v>77.446099689999997</v>
      </c>
      <c r="G1456" s="7">
        <v>180.19876450000001</v>
      </c>
      <c r="H1456" s="7">
        <v>60.030300863886374</v>
      </c>
    </row>
    <row r="1457" spans="1:8" x14ac:dyDescent="0.25">
      <c r="A1457" s="16"/>
      <c r="B1457" s="5">
        <f>DATE(YEAR(siječanj!B1457),MONTH(siječanj!B1457)+10,DAY(siječanj!B1457))</f>
        <v>44881</v>
      </c>
      <c r="C1457" s="8">
        <v>15.1458333333333</v>
      </c>
      <c r="D1457">
        <v>0.94994660810761933</v>
      </c>
      <c r="E1457" s="6">
        <v>62.866708147092652</v>
      </c>
      <c r="F1457" s="7">
        <v>77.433738309999995</v>
      </c>
      <c r="G1457" s="7">
        <v>180.9788753</v>
      </c>
      <c r="H1457" s="7">
        <v>59.720016167222305</v>
      </c>
    </row>
    <row r="1458" spans="1:8" x14ac:dyDescent="0.25">
      <c r="A1458" s="16"/>
      <c r="B1458" s="5">
        <f>DATE(YEAR(siječanj!B1458),MONTH(siječanj!B1458)+10,DAY(siječanj!B1458))</f>
        <v>44881</v>
      </c>
      <c r="C1458" s="8">
        <v>15.15625</v>
      </c>
      <c r="D1458">
        <v>0.94994660810761933</v>
      </c>
      <c r="E1458" s="6">
        <v>62.329817010060111</v>
      </c>
      <c r="F1458" s="7">
        <v>77.612857959999999</v>
      </c>
      <c r="G1458" s="7">
        <v>182.27637300000001</v>
      </c>
      <c r="H1458" s="7">
        <v>59.209998252675199</v>
      </c>
    </row>
    <row r="1459" spans="1:8" x14ac:dyDescent="0.25">
      <c r="A1459" s="16"/>
      <c r="B1459" s="5">
        <f>DATE(YEAR(siječanj!B1459),MONTH(siječanj!B1459)+10,DAY(siječanj!B1459))</f>
        <v>44881</v>
      </c>
      <c r="C1459" s="8">
        <v>15.1666666666667</v>
      </c>
      <c r="D1459">
        <v>0.94994660810761933</v>
      </c>
      <c r="E1459" s="6">
        <v>62.087031343897934</v>
      </c>
      <c r="F1459" s="7">
        <v>77.822698709999997</v>
      </c>
      <c r="G1459" s="7">
        <v>184.58756330000003</v>
      </c>
      <c r="H1459" s="7">
        <v>58.979364832607288</v>
      </c>
    </row>
    <row r="1460" spans="1:8" x14ac:dyDescent="0.25">
      <c r="A1460" s="16"/>
      <c r="B1460" s="5">
        <f>DATE(YEAR(siječanj!B1460),MONTH(siječanj!B1460)+10,DAY(siječanj!B1460))</f>
        <v>44881</v>
      </c>
      <c r="C1460" s="8">
        <v>15.1770833333333</v>
      </c>
      <c r="D1460">
        <v>0.94994660810761933</v>
      </c>
      <c r="E1460" s="6">
        <v>63.128033080295182</v>
      </c>
      <c r="F1460" s="7">
        <v>78.091939069999995</v>
      </c>
      <c r="G1460" s="7">
        <v>185.93486659999999</v>
      </c>
      <c r="H1460" s="7">
        <v>59.968260901131998</v>
      </c>
    </row>
    <row r="1461" spans="1:8" x14ac:dyDescent="0.25">
      <c r="A1461" s="16"/>
      <c r="B1461" s="5">
        <f>DATE(YEAR(siječanj!B1461),MONTH(siječanj!B1461)+10,DAY(siječanj!B1461))</f>
        <v>44881</v>
      </c>
      <c r="C1461" s="8">
        <v>15.1875</v>
      </c>
      <c r="D1461">
        <v>0.94994660810761933</v>
      </c>
      <c r="E1461" s="6">
        <v>63.068116289923083</v>
      </c>
      <c r="F1461" s="7">
        <v>78.644238830000006</v>
      </c>
      <c r="G1461" s="7">
        <v>191.25659709999999</v>
      </c>
      <c r="H1461" s="7">
        <v>59.911343149349328</v>
      </c>
    </row>
    <row r="1462" spans="1:8" x14ac:dyDescent="0.25">
      <c r="A1462" s="16"/>
      <c r="B1462" s="5">
        <f>DATE(YEAR(siječanj!B1462),MONTH(siječanj!B1462)+10,DAY(siječanj!B1462))</f>
        <v>44881</v>
      </c>
      <c r="C1462" s="8">
        <v>15.1979166666667</v>
      </c>
      <c r="D1462">
        <v>0.94994660810761933</v>
      </c>
      <c r="E1462" s="6">
        <v>64.896349335106564</v>
      </c>
      <c r="F1462" s="7">
        <v>79.855152889999999</v>
      </c>
      <c r="G1462" s="7">
        <v>192.80713569999998</v>
      </c>
      <c r="H1462" s="7">
        <v>61.648066929451637</v>
      </c>
    </row>
    <row r="1463" spans="1:8" x14ac:dyDescent="0.25">
      <c r="A1463" s="16"/>
      <c r="B1463" s="5">
        <f>DATE(YEAR(siječanj!B1463),MONTH(siječanj!B1463)+10,DAY(siječanj!B1463))</f>
        <v>44881</v>
      </c>
      <c r="C1463" s="8">
        <v>15.2083333333333</v>
      </c>
      <c r="D1463">
        <v>0.94994660810761933</v>
      </c>
      <c r="E1463" s="6">
        <v>66.222164569995314</v>
      </c>
      <c r="F1463" s="7">
        <v>81.529595509999993</v>
      </c>
      <c r="G1463" s="7">
        <v>197.5252735</v>
      </c>
      <c r="H1463" s="7">
        <v>62.90752061481161</v>
      </c>
    </row>
    <row r="1464" spans="1:8" x14ac:dyDescent="0.25">
      <c r="A1464" s="16"/>
      <c r="B1464" s="5">
        <f>DATE(YEAR(siječanj!B1464),MONTH(siječanj!B1464)+10,DAY(siječanj!B1464))</f>
        <v>44881</v>
      </c>
      <c r="C1464" s="8">
        <v>15.21875</v>
      </c>
      <c r="D1464">
        <v>0.94994660810761933</v>
      </c>
      <c r="E1464" s="6">
        <v>69.321231458209724</v>
      </c>
      <c r="F1464" s="7">
        <v>83.090739510000006</v>
      </c>
      <c r="G1464" s="7">
        <v>198.37714269999998</v>
      </c>
      <c r="H1464" s="7">
        <v>65.851468693569529</v>
      </c>
    </row>
    <row r="1465" spans="1:8" x14ac:dyDescent="0.25">
      <c r="A1465" s="16"/>
      <c r="B1465" s="5">
        <f>DATE(YEAR(siječanj!B1465),MONTH(siječanj!B1465)+10,DAY(siječanj!B1465))</f>
        <v>44881</v>
      </c>
      <c r="C1465" s="8">
        <v>15.2291666666667</v>
      </c>
      <c r="D1465">
        <v>0.94994660810761933</v>
      </c>
      <c r="E1465" s="6">
        <v>72.568055500536843</v>
      </c>
      <c r="F1465" s="7">
        <v>85.656564799999998</v>
      </c>
      <c r="G1465" s="7">
        <v>198.59636699999999</v>
      </c>
      <c r="H1465" s="7">
        <v>68.935778179700435</v>
      </c>
    </row>
    <row r="1466" spans="1:8" x14ac:dyDescent="0.25">
      <c r="A1466" s="16"/>
      <c r="B1466" s="5">
        <f>DATE(YEAR(siječanj!B1466),MONTH(siječanj!B1466)+10,DAY(siječanj!B1466))</f>
        <v>44881</v>
      </c>
      <c r="C1466" s="8">
        <v>15.2395833333333</v>
      </c>
      <c r="D1466">
        <v>0.94994660810761933</v>
      </c>
      <c r="E1466" s="6">
        <v>79.475407334160693</v>
      </c>
      <c r="F1466" s="7">
        <v>89.700405180000004</v>
      </c>
      <c r="G1466" s="7">
        <v>198.2375821</v>
      </c>
      <c r="H1466" s="7">
        <v>75.497393625057356</v>
      </c>
    </row>
    <row r="1467" spans="1:8" x14ac:dyDescent="0.25">
      <c r="A1467" s="16"/>
      <c r="B1467" s="5">
        <f>DATE(YEAR(siječanj!B1467),MONTH(siječanj!B1467)+10,DAY(siječanj!B1467))</f>
        <v>44881</v>
      </c>
      <c r="C1467" s="8">
        <v>15.25</v>
      </c>
      <c r="D1467">
        <v>0.94994660810761933</v>
      </c>
      <c r="E1467" s="6">
        <v>84.63870688486837</v>
      </c>
      <c r="F1467" s="7">
        <v>95.77859620000001</v>
      </c>
      <c r="G1467" s="7">
        <v>196.15111020000001</v>
      </c>
      <c r="H1467" s="7">
        <v>80.402252519895711</v>
      </c>
    </row>
    <row r="1468" spans="1:8" x14ac:dyDescent="0.25">
      <c r="A1468" s="16"/>
      <c r="B1468" s="5">
        <f>DATE(YEAR(siječanj!B1468),MONTH(siječanj!B1468)+10,DAY(siječanj!B1468))</f>
        <v>44881</v>
      </c>
      <c r="C1468" s="8">
        <v>15.2604166666667</v>
      </c>
      <c r="D1468">
        <v>0.94994660810761933</v>
      </c>
      <c r="E1468" s="6">
        <v>91.220230082598931</v>
      </c>
      <c r="F1468" s="7">
        <v>99.843430359999999</v>
      </c>
      <c r="G1468" s="7">
        <v>191.2694405</v>
      </c>
      <c r="H1468" s="7">
        <v>86.654348157761476</v>
      </c>
    </row>
    <row r="1469" spans="1:8" x14ac:dyDescent="0.25">
      <c r="A1469" s="16"/>
      <c r="B1469" s="5">
        <f>DATE(YEAR(siječanj!B1469),MONTH(siječanj!B1469)+10,DAY(siječanj!B1469))</f>
        <v>44881</v>
      </c>
      <c r="C1469" s="8">
        <v>15.2708333333333</v>
      </c>
      <c r="D1469">
        <v>0.94994660810761933</v>
      </c>
      <c r="E1469" s="6">
        <v>96.849172717998897</v>
      </c>
      <c r="F1469" s="7">
        <v>105.4880162</v>
      </c>
      <c r="G1469" s="7">
        <v>160.71087680000002</v>
      </c>
      <c r="H1469" s="7">
        <v>92.001543121492034</v>
      </c>
    </row>
    <row r="1470" spans="1:8" x14ac:dyDescent="0.25">
      <c r="A1470" s="16"/>
      <c r="B1470" s="5">
        <f>DATE(YEAR(siječanj!B1470),MONTH(siječanj!B1470)+10,DAY(siječanj!B1470))</f>
        <v>44881</v>
      </c>
      <c r="C1470" s="8">
        <v>15.28125</v>
      </c>
      <c r="D1470">
        <v>0.94994660810761933</v>
      </c>
      <c r="E1470" s="6">
        <v>103.23447038811621</v>
      </c>
      <c r="F1470" s="7">
        <v>114.08785570000001</v>
      </c>
      <c r="G1470" s="7">
        <v>97.094758990000003</v>
      </c>
      <c r="H1470" s="7">
        <v>98.06723498497746</v>
      </c>
    </row>
    <row r="1471" spans="1:8" x14ac:dyDescent="0.25">
      <c r="A1471" s="16"/>
      <c r="B1471" s="5">
        <f>DATE(YEAR(siječanj!B1471),MONTH(siječanj!B1471)+10,DAY(siječanj!B1471))</f>
        <v>44881</v>
      </c>
      <c r="C1471" s="8">
        <v>15.2916666666667</v>
      </c>
      <c r="D1471">
        <v>0.94994660810761933</v>
      </c>
      <c r="E1471" s="6">
        <v>108.84306083398798</v>
      </c>
      <c r="F1471" s="7">
        <v>125.3942497</v>
      </c>
      <c r="G1471" s="7">
        <v>35.495796970000001</v>
      </c>
      <c r="H1471" s="7">
        <v>103.39509645529814</v>
      </c>
    </row>
    <row r="1472" spans="1:8" x14ac:dyDescent="0.25">
      <c r="A1472" s="16"/>
      <c r="B1472" s="5">
        <f>DATE(YEAR(siječanj!B1472),MONTH(siječanj!B1472)+10,DAY(siječanj!B1472))</f>
        <v>44881</v>
      </c>
      <c r="C1472" s="8">
        <v>15.3020833333333</v>
      </c>
      <c r="D1472">
        <v>0.94994660810761933</v>
      </c>
      <c r="E1472" s="6">
        <v>110.52984621159233</v>
      </c>
      <c r="F1472" s="7">
        <v>130.02804540000002</v>
      </c>
      <c r="G1472" s="7">
        <v>13.130082939999999</v>
      </c>
      <c r="H1472" s="7">
        <v>104.99745250335893</v>
      </c>
    </row>
    <row r="1473" spans="1:8" x14ac:dyDescent="0.25">
      <c r="A1473" s="16"/>
      <c r="B1473" s="5">
        <f>DATE(YEAR(siječanj!B1473),MONTH(siječanj!B1473)+10,DAY(siječanj!B1473))</f>
        <v>44881</v>
      </c>
      <c r="C1473" s="8">
        <v>15.3125</v>
      </c>
      <c r="D1473">
        <v>0.94994660810761933</v>
      </c>
      <c r="E1473" s="6">
        <v>113.94547954846611</v>
      </c>
      <c r="F1473" s="7">
        <v>135.22308869999998</v>
      </c>
      <c r="G1473" s="7">
        <v>4.8659602619999998</v>
      </c>
      <c r="H1473" s="7">
        <v>108.24212180626149</v>
      </c>
    </row>
    <row r="1474" spans="1:8" x14ac:dyDescent="0.25">
      <c r="A1474" s="16"/>
      <c r="B1474" s="5">
        <f>DATE(YEAR(siječanj!B1474),MONTH(siječanj!B1474)+10,DAY(siječanj!B1474))</f>
        <v>44881</v>
      </c>
      <c r="C1474" s="8">
        <v>15.3229166666667</v>
      </c>
      <c r="D1474">
        <v>0.94994660810761933</v>
      </c>
      <c r="E1474" s="6">
        <v>114.40331594667317</v>
      </c>
      <c r="F1474" s="7">
        <v>142.6642392</v>
      </c>
      <c r="G1474" s="7">
        <v>2.69015586</v>
      </c>
      <c r="H1474" s="7">
        <v>108.6770419398065</v>
      </c>
    </row>
    <row r="1475" spans="1:8" x14ac:dyDescent="0.25">
      <c r="A1475" s="16"/>
      <c r="B1475" s="5">
        <f>DATE(YEAR(siječanj!B1475),MONTH(siječanj!B1475)+10,DAY(siječanj!B1475))</f>
        <v>44881</v>
      </c>
      <c r="C1475" s="8">
        <v>15.3333333333333</v>
      </c>
      <c r="D1475">
        <v>0.94994660810761933</v>
      </c>
      <c r="E1475" s="6">
        <v>113.11809587864278</v>
      </c>
      <c r="F1475" s="7">
        <v>152.5678355</v>
      </c>
      <c r="G1475" s="7">
        <v>1.7385696130000001</v>
      </c>
      <c r="H1475" s="7">
        <v>107.45615149550918</v>
      </c>
    </row>
    <row r="1476" spans="1:8" x14ac:dyDescent="0.25">
      <c r="A1476" s="16"/>
      <c r="B1476" s="5">
        <f>DATE(YEAR(siječanj!B1476),MONTH(siječanj!B1476)+10,DAY(siječanj!B1476))</f>
        <v>44881</v>
      </c>
      <c r="C1476" s="8">
        <v>15.34375</v>
      </c>
      <c r="D1476">
        <v>0.94994660810761933</v>
      </c>
      <c r="E1476" s="6">
        <v>111.86129977441564</v>
      </c>
      <c r="F1476" s="7">
        <v>156.5773604</v>
      </c>
      <c r="G1476" s="7">
        <v>1.3973868280000001</v>
      </c>
      <c r="H1476" s="7">
        <v>106.26226229921575</v>
      </c>
    </row>
    <row r="1477" spans="1:8" x14ac:dyDescent="0.25">
      <c r="A1477" s="16"/>
      <c r="B1477" s="5">
        <f>DATE(YEAR(siječanj!B1477),MONTH(siječanj!B1477)+10,DAY(siječanj!B1477))</f>
        <v>44881</v>
      </c>
      <c r="C1477" s="8">
        <v>15.3541666666667</v>
      </c>
      <c r="D1477">
        <v>0.94994660810761933</v>
      </c>
      <c r="E1477" s="6">
        <v>112.89098911276984</v>
      </c>
      <c r="F1477" s="7">
        <v>159.00644969999999</v>
      </c>
      <c r="G1477" s="7">
        <v>1.3383142379999999</v>
      </c>
      <c r="H1477" s="7">
        <v>107.24041219358989</v>
      </c>
    </row>
    <row r="1478" spans="1:8" x14ac:dyDescent="0.25">
      <c r="A1478" s="16"/>
      <c r="B1478" s="5">
        <f>DATE(YEAR(siječanj!B1478),MONTH(siječanj!B1478)+10,DAY(siječanj!B1478))</f>
        <v>44881</v>
      </c>
      <c r="C1478" s="8">
        <v>15.3645833333333</v>
      </c>
      <c r="D1478">
        <v>0.94994660810761933</v>
      </c>
      <c r="E1478" s="6">
        <v>113.05601271539638</v>
      </c>
      <c r="F1478" s="7">
        <v>161.266671</v>
      </c>
      <c r="G1478" s="7">
        <v>1.2217596959999999</v>
      </c>
      <c r="H1478" s="7">
        <v>107.39717580516268</v>
      </c>
    </row>
    <row r="1479" spans="1:8" x14ac:dyDescent="0.25">
      <c r="A1479" s="16"/>
      <c r="B1479" s="5">
        <f>DATE(YEAR(siječanj!B1479),MONTH(siječanj!B1479)+10,DAY(siječanj!B1479))</f>
        <v>44881</v>
      </c>
      <c r="C1479" s="8">
        <v>15.375</v>
      </c>
      <c r="D1479">
        <v>0.94994660810761933</v>
      </c>
      <c r="E1479" s="6">
        <v>114.55375574950557</v>
      </c>
      <c r="F1479" s="7">
        <v>164.0226466</v>
      </c>
      <c r="G1479" s="7">
        <v>1.123785671</v>
      </c>
      <c r="H1479" s="7">
        <v>108.81995172023151</v>
      </c>
    </row>
    <row r="1480" spans="1:8" x14ac:dyDescent="0.25">
      <c r="A1480" s="16"/>
      <c r="B1480" s="5">
        <f>DATE(YEAR(siječanj!B1480),MONTH(siječanj!B1480)+10,DAY(siječanj!B1480))</f>
        <v>44881</v>
      </c>
      <c r="C1480" s="8">
        <v>15.3854166666667</v>
      </c>
      <c r="D1480">
        <v>0.94994660810761933</v>
      </c>
      <c r="E1480" s="6">
        <v>114.73484545930538</v>
      </c>
      <c r="F1480" s="7">
        <v>165.37620149999998</v>
      </c>
      <c r="G1480" s="7">
        <v>1.1920121209999999</v>
      </c>
      <c r="H1480" s="7">
        <v>108.99197727581902</v>
      </c>
    </row>
    <row r="1481" spans="1:8" x14ac:dyDescent="0.25">
      <c r="A1481" s="16"/>
      <c r="B1481" s="5">
        <f>DATE(YEAR(siječanj!B1481),MONTH(siječanj!B1481)+10,DAY(siječanj!B1481))</f>
        <v>44881</v>
      </c>
      <c r="C1481" s="8">
        <v>15.3958333333333</v>
      </c>
      <c r="D1481">
        <v>0.94994660810761933</v>
      </c>
      <c r="E1481" s="6">
        <v>114.70317392186699</v>
      </c>
      <c r="F1481" s="7">
        <v>165.94680209999999</v>
      </c>
      <c r="G1481" s="7">
        <v>1.140215677</v>
      </c>
      <c r="H1481" s="7">
        <v>108.96189100625588</v>
      </c>
    </row>
    <row r="1482" spans="1:8" x14ac:dyDescent="0.25">
      <c r="A1482" s="16"/>
      <c r="B1482" s="5">
        <f>DATE(YEAR(siječanj!B1482),MONTH(siječanj!B1482)+10,DAY(siječanj!B1482))</f>
        <v>44881</v>
      </c>
      <c r="C1482" s="8">
        <v>15.40625</v>
      </c>
      <c r="D1482">
        <v>0.94994660810761933</v>
      </c>
      <c r="E1482" s="6">
        <v>115.30369009981496</v>
      </c>
      <c r="F1482" s="7">
        <v>166.24853210000001</v>
      </c>
      <c r="G1482" s="7">
        <v>1.085284092</v>
      </c>
      <c r="H1482" s="7">
        <v>109.5323493126113</v>
      </c>
    </row>
    <row r="1483" spans="1:8" x14ac:dyDescent="0.25">
      <c r="A1483" s="16"/>
      <c r="B1483" s="5">
        <f>DATE(YEAR(siječanj!B1483),MONTH(siječanj!B1483)+10,DAY(siječanj!B1483))</f>
        <v>44881</v>
      </c>
      <c r="C1483" s="8">
        <v>15.4166666666667</v>
      </c>
      <c r="D1483">
        <v>0.94994660810761933</v>
      </c>
      <c r="E1483" s="6">
        <v>115.82031939559224</v>
      </c>
      <c r="F1483" s="7">
        <v>165.70299650000001</v>
      </c>
      <c r="G1483" s="7">
        <v>1.0528891149999999</v>
      </c>
      <c r="H1483" s="7">
        <v>110.02311955978396</v>
      </c>
    </row>
    <row r="1484" spans="1:8" x14ac:dyDescent="0.25">
      <c r="A1484" s="16"/>
      <c r="B1484" s="5">
        <f>DATE(YEAR(siječanj!B1484),MONTH(siječanj!B1484)+10,DAY(siječanj!B1484))</f>
        <v>44881</v>
      </c>
      <c r="C1484" s="8">
        <v>15.4270833333333</v>
      </c>
      <c r="D1484">
        <v>0.94994660810761933</v>
      </c>
      <c r="E1484" s="6">
        <v>117.74317488201605</v>
      </c>
      <c r="F1484" s="7">
        <v>164.77362629999999</v>
      </c>
      <c r="G1484" s="7">
        <v>1.1306095970000001</v>
      </c>
      <c r="H1484" s="7">
        <v>111.84972960699339</v>
      </c>
    </row>
    <row r="1485" spans="1:8" x14ac:dyDescent="0.25">
      <c r="A1485" s="16"/>
      <c r="B1485" s="5">
        <f>DATE(YEAR(siječanj!B1485),MONTH(siječanj!B1485)+10,DAY(siječanj!B1485))</f>
        <v>44881</v>
      </c>
      <c r="C1485" s="8">
        <v>15.4375</v>
      </c>
      <c r="D1485">
        <v>0.94994660810761933</v>
      </c>
      <c r="E1485" s="6">
        <v>119.40774749137245</v>
      </c>
      <c r="F1485" s="7">
        <v>164.3563106</v>
      </c>
      <c r="G1485" s="7">
        <v>1.212634397</v>
      </c>
      <c r="H1485" s="7">
        <v>113.43098471120035</v>
      </c>
    </row>
    <row r="1486" spans="1:8" x14ac:dyDescent="0.25">
      <c r="A1486" s="16"/>
      <c r="B1486" s="5">
        <f>DATE(YEAR(siječanj!B1486),MONTH(siječanj!B1486)+10,DAY(siječanj!B1486))</f>
        <v>44881</v>
      </c>
      <c r="C1486" s="8">
        <v>15.4479166666667</v>
      </c>
      <c r="D1486">
        <v>0.94994660810761933</v>
      </c>
      <c r="E1486" s="6">
        <v>120.34026478008063</v>
      </c>
      <c r="F1486" s="7">
        <v>163.9561803</v>
      </c>
      <c r="G1486" s="7">
        <v>1.1836206250000001</v>
      </c>
      <c r="H1486" s="7">
        <v>114.3168263466104</v>
      </c>
    </row>
    <row r="1487" spans="1:8" x14ac:dyDescent="0.25">
      <c r="A1487" s="16"/>
      <c r="B1487" s="5">
        <f>DATE(YEAR(siječanj!B1487),MONTH(siječanj!B1487)+10,DAY(siječanj!B1487))</f>
        <v>44881</v>
      </c>
      <c r="C1487" s="8">
        <v>15.4583333333333</v>
      </c>
      <c r="D1487">
        <v>0.94994660810761933</v>
      </c>
      <c r="E1487" s="6">
        <v>120.48290782480947</v>
      </c>
      <c r="F1487" s="7">
        <v>163.79977209999998</v>
      </c>
      <c r="G1487" s="7">
        <v>1.1113095579999999</v>
      </c>
      <c r="H1487" s="7">
        <v>114.4523296231207</v>
      </c>
    </row>
    <row r="1488" spans="1:8" x14ac:dyDescent="0.25">
      <c r="A1488" s="16"/>
      <c r="B1488" s="5">
        <f>DATE(YEAR(siječanj!B1488),MONTH(siječanj!B1488)+10,DAY(siječanj!B1488))</f>
        <v>44881</v>
      </c>
      <c r="C1488" s="8">
        <v>15.46875</v>
      </c>
      <c r="D1488">
        <v>0.94994660810761933</v>
      </c>
      <c r="E1488" s="6">
        <v>119.74614347274837</v>
      </c>
      <c r="F1488" s="7">
        <v>163.32519140000002</v>
      </c>
      <c r="G1488" s="7">
        <v>1.176388054</v>
      </c>
      <c r="H1488" s="7">
        <v>113.75244282590566</v>
      </c>
    </row>
    <row r="1489" spans="1:8" x14ac:dyDescent="0.25">
      <c r="A1489" s="16"/>
      <c r="B1489" s="5">
        <f>DATE(YEAR(siječanj!B1489),MONTH(siječanj!B1489)+10,DAY(siječanj!B1489))</f>
        <v>44881</v>
      </c>
      <c r="C1489" s="8">
        <v>15.4791666666667</v>
      </c>
      <c r="D1489">
        <v>0.94994660810761933</v>
      </c>
      <c r="E1489" s="6">
        <v>120.49026872695894</v>
      </c>
      <c r="F1489" s="7">
        <v>162.77727419999999</v>
      </c>
      <c r="G1489" s="7">
        <v>1.232244581</v>
      </c>
      <c r="H1489" s="7">
        <v>114.45932208715021</v>
      </c>
    </row>
    <row r="1490" spans="1:8" x14ac:dyDescent="0.25">
      <c r="A1490" s="16"/>
      <c r="B1490" s="5">
        <f>DATE(YEAR(siječanj!B1490),MONTH(siječanj!B1490)+10,DAY(siječanj!B1490))</f>
        <v>44881</v>
      </c>
      <c r="C1490" s="8">
        <v>15.4895833333333</v>
      </c>
      <c r="D1490">
        <v>0.94994660810761933</v>
      </c>
      <c r="E1490" s="6">
        <v>121.13500591674097</v>
      </c>
      <c r="F1490" s="7">
        <v>162.39073920000001</v>
      </c>
      <c r="G1490" s="7">
        <v>1.254253539</v>
      </c>
      <c r="H1490" s="7">
        <v>115.07178799370448</v>
      </c>
    </row>
    <row r="1491" spans="1:8" x14ac:dyDescent="0.25">
      <c r="A1491" s="16"/>
      <c r="B1491" s="5">
        <f>DATE(YEAR(siječanj!B1491),MONTH(siječanj!B1491)+10,DAY(siječanj!B1491))</f>
        <v>44881</v>
      </c>
      <c r="C1491" s="8">
        <v>15.5</v>
      </c>
      <c r="D1491">
        <v>0.94994660810761933</v>
      </c>
      <c r="E1491" s="6">
        <v>121.79605940891366</v>
      </c>
      <c r="F1491" s="7">
        <v>161.78482439999999</v>
      </c>
      <c r="G1491" s="7">
        <v>1.121682396</v>
      </c>
      <c r="H1491" s="7">
        <v>115.69975351637163</v>
      </c>
    </row>
    <row r="1492" spans="1:8" x14ac:dyDescent="0.25">
      <c r="A1492" s="16"/>
      <c r="B1492" s="5">
        <f>DATE(YEAR(siječanj!B1492),MONTH(siječanj!B1492)+10,DAY(siječanj!B1492))</f>
        <v>44881</v>
      </c>
      <c r="C1492" s="8">
        <v>15.5104166666667</v>
      </c>
      <c r="D1492">
        <v>0.94994660810761933</v>
      </c>
      <c r="E1492" s="6">
        <v>122.19576314692974</v>
      </c>
      <c r="F1492" s="7">
        <v>161.0185477</v>
      </c>
      <c r="G1492" s="7">
        <v>1.0701386070000001</v>
      </c>
      <c r="H1492" s="7">
        <v>116.07945072654793</v>
      </c>
    </row>
    <row r="1493" spans="1:8" x14ac:dyDescent="0.25">
      <c r="A1493" s="16"/>
      <c r="B1493" s="5">
        <f>DATE(YEAR(siječanj!B1493),MONTH(siječanj!B1493)+10,DAY(siječanj!B1493))</f>
        <v>44881</v>
      </c>
      <c r="C1493" s="8">
        <v>15.5208333333333</v>
      </c>
      <c r="D1493">
        <v>0.94994660810761933</v>
      </c>
      <c r="E1493" s="6">
        <v>121.39855977162216</v>
      </c>
      <c r="F1493" s="7">
        <v>160.32864850000001</v>
      </c>
      <c r="G1493" s="7">
        <v>1.0604442809999999</v>
      </c>
      <c r="H1493" s="7">
        <v>115.32215008420256</v>
      </c>
    </row>
    <row r="1494" spans="1:8" x14ac:dyDescent="0.25">
      <c r="A1494" s="16"/>
      <c r="B1494" s="5">
        <f>DATE(YEAR(siječanj!B1494),MONTH(siječanj!B1494)+10,DAY(siječanj!B1494))</f>
        <v>44881</v>
      </c>
      <c r="C1494" s="8">
        <v>15.53125</v>
      </c>
      <c r="D1494">
        <v>0.94994660810761933</v>
      </c>
      <c r="E1494" s="6">
        <v>119.54998545813028</v>
      </c>
      <c r="F1494" s="7">
        <v>159.85769830000001</v>
      </c>
      <c r="G1494" s="7">
        <v>0.99972026900000011</v>
      </c>
      <c r="H1494" s="7">
        <v>113.56610318526607</v>
      </c>
    </row>
    <row r="1495" spans="1:8" x14ac:dyDescent="0.25">
      <c r="A1495" s="16"/>
      <c r="B1495" s="5">
        <f>DATE(YEAR(siječanj!B1495),MONTH(siječanj!B1495)+10,DAY(siječanj!B1495))</f>
        <v>44881</v>
      </c>
      <c r="C1495" s="8">
        <v>15.5416666666667</v>
      </c>
      <c r="D1495">
        <v>0.94994660810761933</v>
      </c>
      <c r="E1495" s="6">
        <v>117.05557488300862</v>
      </c>
      <c r="F1495" s="7">
        <v>159.14873610000001</v>
      </c>
      <c r="G1495" s="7">
        <v>1.0477517629999999</v>
      </c>
      <c r="H1495" s="7">
        <v>111.19654632020148</v>
      </c>
    </row>
    <row r="1496" spans="1:8" x14ac:dyDescent="0.25">
      <c r="A1496" s="16"/>
      <c r="B1496" s="5">
        <f>DATE(YEAR(siječanj!B1496),MONTH(siječanj!B1496)+10,DAY(siječanj!B1496))</f>
        <v>44881</v>
      </c>
      <c r="C1496" s="8">
        <v>15.5520833333333</v>
      </c>
      <c r="D1496">
        <v>0.94994660810761933</v>
      </c>
      <c r="E1496" s="6">
        <v>114.56485270166698</v>
      </c>
      <c r="F1496" s="7">
        <v>158.09035880000002</v>
      </c>
      <c r="G1496" s="7">
        <v>1.123700353</v>
      </c>
      <c r="H1496" s="7">
        <v>108.83049323229757</v>
      </c>
    </row>
    <row r="1497" spans="1:8" x14ac:dyDescent="0.25">
      <c r="A1497" s="16"/>
      <c r="B1497" s="5">
        <f>DATE(YEAR(siječanj!B1497),MONTH(siječanj!B1497)+10,DAY(siječanj!B1497))</f>
        <v>44881</v>
      </c>
      <c r="C1497" s="8">
        <v>15.5625</v>
      </c>
      <c r="D1497">
        <v>0.94994660810761933</v>
      </c>
      <c r="E1497" s="6">
        <v>115.85235629747507</v>
      </c>
      <c r="F1497" s="7">
        <v>157.3690015</v>
      </c>
      <c r="G1497" s="7">
        <v>1.101734604</v>
      </c>
      <c r="H1497" s="7">
        <v>110.05355290606184</v>
      </c>
    </row>
    <row r="1498" spans="1:8" x14ac:dyDescent="0.25">
      <c r="A1498" s="16"/>
      <c r="B1498" s="5">
        <f>DATE(YEAR(siječanj!B1498),MONTH(siječanj!B1498)+10,DAY(siječanj!B1498))</f>
        <v>44881</v>
      </c>
      <c r="C1498" s="8">
        <v>15.5729166666667</v>
      </c>
      <c r="D1498">
        <v>0.94994660810761933</v>
      </c>
      <c r="E1498" s="6">
        <v>116.67665919047484</v>
      </c>
      <c r="F1498" s="7">
        <v>156.38192319999999</v>
      </c>
      <c r="G1498" s="7">
        <v>1.0792379090000002</v>
      </c>
      <c r="H1498" s="7">
        <v>110.83659664332026</v>
      </c>
    </row>
    <row r="1499" spans="1:8" x14ac:dyDescent="0.25">
      <c r="A1499" s="16"/>
      <c r="B1499" s="5">
        <f>DATE(YEAR(siječanj!B1499),MONTH(siječanj!B1499)+10,DAY(siječanj!B1499))</f>
        <v>44881</v>
      </c>
      <c r="C1499" s="8">
        <v>15.5833333333333</v>
      </c>
      <c r="D1499">
        <v>0.94994660810761933</v>
      </c>
      <c r="E1499" s="6">
        <v>116.96043318740838</v>
      </c>
      <c r="F1499" s="7">
        <v>154.76651430000001</v>
      </c>
      <c r="G1499" s="7">
        <v>1.0891955099999999</v>
      </c>
      <c r="H1499" s="7">
        <v>111.10616678917643</v>
      </c>
    </row>
    <row r="1500" spans="1:8" x14ac:dyDescent="0.25">
      <c r="A1500" s="16"/>
      <c r="B1500" s="5">
        <f>DATE(YEAR(siječanj!B1500),MONTH(siječanj!B1500)+10,DAY(siječanj!B1500))</f>
        <v>44881</v>
      </c>
      <c r="C1500" s="8">
        <v>15.59375</v>
      </c>
      <c r="D1500">
        <v>0.94994660810761933</v>
      </c>
      <c r="E1500" s="6">
        <v>118.39300136022781</v>
      </c>
      <c r="F1500" s="7">
        <v>153.87871519999999</v>
      </c>
      <c r="G1500" s="7">
        <v>1.0743396650000001</v>
      </c>
      <c r="H1500" s="7">
        <v>112.46703006582918</v>
      </c>
    </row>
    <row r="1501" spans="1:8" x14ac:dyDescent="0.25">
      <c r="A1501" s="16"/>
      <c r="B1501" s="5">
        <f>DATE(YEAR(siječanj!B1501),MONTH(siječanj!B1501)+10,DAY(siječanj!B1501))</f>
        <v>44881</v>
      </c>
      <c r="C1501" s="8">
        <v>15.6041666666667</v>
      </c>
      <c r="D1501">
        <v>0.94994660810761933</v>
      </c>
      <c r="E1501" s="6">
        <v>118.67618958264448</v>
      </c>
      <c r="F1501" s="7">
        <v>152.86219680000002</v>
      </c>
      <c r="G1501" s="7">
        <v>1.2383698570000001</v>
      </c>
      <c r="H1501" s="7">
        <v>112.73604375716991</v>
      </c>
    </row>
    <row r="1502" spans="1:8" x14ac:dyDescent="0.25">
      <c r="A1502" s="16"/>
      <c r="B1502" s="5">
        <f>DATE(YEAR(siječanj!B1502),MONTH(siječanj!B1502)+10,DAY(siječanj!B1502))</f>
        <v>44881</v>
      </c>
      <c r="C1502" s="8">
        <v>15.6145833333333</v>
      </c>
      <c r="D1502">
        <v>0.94994660810761933</v>
      </c>
      <c r="E1502" s="6">
        <v>120.79615322980953</v>
      </c>
      <c r="F1502" s="7">
        <v>150.79392430000001</v>
      </c>
      <c r="G1502" s="7">
        <v>1.269107553</v>
      </c>
      <c r="H1502" s="7">
        <v>114.74989603310581</v>
      </c>
    </row>
    <row r="1503" spans="1:8" x14ac:dyDescent="0.25">
      <c r="A1503" s="16"/>
      <c r="B1503" s="5">
        <f>DATE(YEAR(siječanj!B1503),MONTH(siječanj!B1503)+10,DAY(siječanj!B1503))</f>
        <v>44881</v>
      </c>
      <c r="C1503" s="8">
        <v>15.625</v>
      </c>
      <c r="D1503">
        <v>0.94994660810761933</v>
      </c>
      <c r="E1503" s="6">
        <v>122.5654265806112</v>
      </c>
      <c r="F1503" s="7">
        <v>147.01357380000002</v>
      </c>
      <c r="G1503" s="7">
        <v>1.4543257519999999</v>
      </c>
      <c r="H1503" s="7">
        <v>116.43061125151506</v>
      </c>
    </row>
    <row r="1504" spans="1:8" x14ac:dyDescent="0.25">
      <c r="A1504" s="16"/>
      <c r="B1504" s="5">
        <f>DATE(YEAR(siječanj!B1504),MONTH(siječanj!B1504)+10,DAY(siječanj!B1504))</f>
        <v>44881</v>
      </c>
      <c r="C1504" s="8">
        <v>15.6354166666667</v>
      </c>
      <c r="D1504">
        <v>0.94994660810761933</v>
      </c>
      <c r="E1504" s="6">
        <v>124.59456142116137</v>
      </c>
      <c r="F1504" s="7">
        <v>145.33087369999998</v>
      </c>
      <c r="G1504" s="7">
        <v>1.8087777709999999</v>
      </c>
      <c r="H1504" s="7">
        <v>118.35818101068868</v>
      </c>
    </row>
    <row r="1505" spans="1:8" x14ac:dyDescent="0.25">
      <c r="A1505" s="16"/>
      <c r="B1505" s="5">
        <f>DATE(YEAR(siječanj!B1505),MONTH(siječanj!B1505)+10,DAY(siječanj!B1505))</f>
        <v>44881</v>
      </c>
      <c r="C1505" s="8">
        <v>15.6458333333333</v>
      </c>
      <c r="D1505">
        <v>0.94994660810761933</v>
      </c>
      <c r="E1505" s="6">
        <v>126.43316664664637</v>
      </c>
      <c r="F1505" s="7">
        <v>144.16553390000001</v>
      </c>
      <c r="G1505" s="7">
        <v>2.42079018</v>
      </c>
      <c r="H1505" s="7">
        <v>120.1047578082871</v>
      </c>
    </row>
    <row r="1506" spans="1:8" x14ac:dyDescent="0.25">
      <c r="A1506" s="16"/>
      <c r="B1506" s="5">
        <f>DATE(YEAR(siječanj!B1506),MONTH(siječanj!B1506)+10,DAY(siječanj!B1506))</f>
        <v>44881</v>
      </c>
      <c r="C1506" s="8">
        <v>15.65625</v>
      </c>
      <c r="D1506">
        <v>0.94994660810761933</v>
      </c>
      <c r="E1506" s="6">
        <v>130.12100145881163</v>
      </c>
      <c r="F1506" s="7">
        <v>143.0807126</v>
      </c>
      <c r="G1506" s="7">
        <v>6.1015194050000003</v>
      </c>
      <c r="H1506" s="7">
        <v>123.6080039793647</v>
      </c>
    </row>
    <row r="1507" spans="1:8" x14ac:dyDescent="0.25">
      <c r="A1507" s="16"/>
      <c r="B1507" s="5">
        <f>DATE(YEAR(siječanj!B1507),MONTH(siječanj!B1507)+10,DAY(siječanj!B1507))</f>
        <v>44881</v>
      </c>
      <c r="C1507" s="8">
        <v>15.6666666666667</v>
      </c>
      <c r="D1507">
        <v>0.94994660810761933</v>
      </c>
      <c r="E1507" s="6">
        <v>131.61790355899575</v>
      </c>
      <c r="F1507" s="7">
        <v>140.8572667</v>
      </c>
      <c r="G1507" s="7">
        <v>15.313099040000001</v>
      </c>
      <c r="H1507" s="7">
        <v>125.02998105210376</v>
      </c>
    </row>
    <row r="1508" spans="1:8" x14ac:dyDescent="0.25">
      <c r="A1508" s="16"/>
      <c r="B1508" s="5">
        <f>DATE(YEAR(siječanj!B1508),MONTH(siječanj!B1508)+10,DAY(siječanj!B1508))</f>
        <v>44881</v>
      </c>
      <c r="C1508" s="8">
        <v>15.6770833333333</v>
      </c>
      <c r="D1508">
        <v>0.94994660810761933</v>
      </c>
      <c r="E1508" s="6">
        <v>134.40172050195656</v>
      </c>
      <c r="F1508" s="7">
        <v>141.276871</v>
      </c>
      <c r="G1508" s="7">
        <v>45.471810920000003</v>
      </c>
      <c r="H1508" s="7">
        <v>127.67445851466192</v>
      </c>
    </row>
    <row r="1509" spans="1:8" x14ac:dyDescent="0.25">
      <c r="A1509" s="16"/>
      <c r="B1509" s="5">
        <f>DATE(YEAR(siječanj!B1509),MONTH(siječanj!B1509)+10,DAY(siječanj!B1509))</f>
        <v>44881</v>
      </c>
      <c r="C1509" s="8">
        <v>15.6875</v>
      </c>
      <c r="D1509">
        <v>0.94994660810761933</v>
      </c>
      <c r="E1509" s="6">
        <v>139.51561741845114</v>
      </c>
      <c r="F1509" s="7">
        <v>142.32236209999999</v>
      </c>
      <c r="G1509" s="7">
        <v>120.8184037</v>
      </c>
      <c r="H1509" s="7">
        <v>132.53238754469797</v>
      </c>
    </row>
    <row r="1510" spans="1:8" x14ac:dyDescent="0.25">
      <c r="A1510" s="16"/>
      <c r="B1510" s="5">
        <f>DATE(YEAR(siječanj!B1510),MONTH(siječanj!B1510)+10,DAY(siječanj!B1510))</f>
        <v>44881</v>
      </c>
      <c r="C1510" s="8">
        <v>15.6979166666667</v>
      </c>
      <c r="D1510">
        <v>0.94994660810761933</v>
      </c>
      <c r="E1510" s="6">
        <v>144.41021127704354</v>
      </c>
      <c r="F1510" s="7">
        <v>143.63995549999999</v>
      </c>
      <c r="G1510" s="7">
        <v>182.200684</v>
      </c>
      <c r="H1510" s="7">
        <v>137.18199037873219</v>
      </c>
    </row>
    <row r="1511" spans="1:8" x14ac:dyDescent="0.25">
      <c r="A1511" s="16"/>
      <c r="B1511" s="5">
        <f>DATE(YEAR(siječanj!B1511),MONTH(siječanj!B1511)+10,DAY(siječanj!B1511))</f>
        <v>44881</v>
      </c>
      <c r="C1511" s="8">
        <v>15.7083333333333</v>
      </c>
      <c r="D1511">
        <v>0.94994660810761933</v>
      </c>
      <c r="E1511" s="6">
        <v>148.54444499176415</v>
      </c>
      <c r="F1511" s="7">
        <v>143.47225030000001</v>
      </c>
      <c r="G1511" s="7">
        <v>199.7011899</v>
      </c>
      <c r="H1511" s="7">
        <v>141.10929167315518</v>
      </c>
    </row>
    <row r="1512" spans="1:8" x14ac:dyDescent="0.25">
      <c r="A1512" s="16"/>
      <c r="B1512" s="5">
        <f>DATE(YEAR(siječanj!B1512),MONTH(siječanj!B1512)+10,DAY(siječanj!B1512))</f>
        <v>44881</v>
      </c>
      <c r="C1512" s="8">
        <v>15.71875</v>
      </c>
      <c r="D1512">
        <v>0.94994660810761933</v>
      </c>
      <c r="E1512" s="6">
        <v>154.8746212798425</v>
      </c>
      <c r="F1512" s="7">
        <v>143.23907940000001</v>
      </c>
      <c r="G1512" s="7">
        <v>201.43123510000001</v>
      </c>
      <c r="H1512" s="7">
        <v>147.1226211667385</v>
      </c>
    </row>
    <row r="1513" spans="1:8" x14ac:dyDescent="0.25">
      <c r="A1513" s="16"/>
      <c r="B1513" s="5">
        <f>DATE(YEAR(siječanj!B1513),MONTH(siječanj!B1513)+10,DAY(siječanj!B1513))</f>
        <v>44881</v>
      </c>
      <c r="C1513" s="8">
        <v>15.7291666666667</v>
      </c>
      <c r="D1513">
        <v>0.94994660810761933</v>
      </c>
      <c r="E1513" s="6">
        <v>161.37192499461736</v>
      </c>
      <c r="F1513" s="7">
        <v>142.8523654</v>
      </c>
      <c r="G1513" s="7">
        <v>201.90479059999998</v>
      </c>
      <c r="H1513" s="7">
        <v>153.29471279243393</v>
      </c>
    </row>
    <row r="1514" spans="1:8" x14ac:dyDescent="0.25">
      <c r="A1514" s="16"/>
      <c r="B1514" s="5">
        <f>DATE(YEAR(siječanj!B1514),MONTH(siječanj!B1514)+10,DAY(siječanj!B1514))</f>
        <v>44881</v>
      </c>
      <c r="C1514" s="8">
        <v>15.7395833333333</v>
      </c>
      <c r="D1514">
        <v>0.94994660810761933</v>
      </c>
      <c r="E1514" s="6">
        <v>165.3330494327021</v>
      </c>
      <c r="F1514" s="7">
        <v>142.6167001</v>
      </c>
      <c r="G1514" s="7">
        <v>202.34720919999998</v>
      </c>
      <c r="H1514" s="7">
        <v>157.05756951668471</v>
      </c>
    </row>
    <row r="1515" spans="1:8" x14ac:dyDescent="0.25">
      <c r="A1515" s="16"/>
      <c r="B1515" s="5">
        <f>DATE(YEAR(siječanj!B1515),MONTH(siječanj!B1515)+10,DAY(siječanj!B1515))</f>
        <v>44881</v>
      </c>
      <c r="C1515" s="8">
        <v>15.75</v>
      </c>
      <c r="D1515">
        <v>0.94994660810761933</v>
      </c>
      <c r="E1515" s="6">
        <v>168.28532023414681</v>
      </c>
      <c r="F1515" s="7">
        <v>142.04360199999999</v>
      </c>
      <c r="G1515" s="7">
        <v>203.0268706</v>
      </c>
      <c r="H1515" s="7">
        <v>159.86206915073228</v>
      </c>
    </row>
    <row r="1516" spans="1:8" x14ac:dyDescent="0.25">
      <c r="A1516" s="16"/>
      <c r="B1516" s="5">
        <f>DATE(YEAR(siječanj!B1516),MONTH(siječanj!B1516)+10,DAY(siječanj!B1516))</f>
        <v>44881</v>
      </c>
      <c r="C1516" s="8">
        <v>15.7604166666667</v>
      </c>
      <c r="D1516">
        <v>0.94994660810761933</v>
      </c>
      <c r="E1516" s="6">
        <v>170.26332887343079</v>
      </c>
      <c r="F1516" s="7">
        <v>141.18654860000001</v>
      </c>
      <c r="G1516" s="7">
        <v>203.28306559999999</v>
      </c>
      <c r="H1516" s="7">
        <v>161.74107174842766</v>
      </c>
    </row>
    <row r="1517" spans="1:8" x14ac:dyDescent="0.25">
      <c r="A1517" s="16"/>
      <c r="B1517" s="5">
        <f>DATE(YEAR(siječanj!B1517),MONTH(siječanj!B1517)+10,DAY(siječanj!B1517))</f>
        <v>44881</v>
      </c>
      <c r="C1517" s="8">
        <v>15.7708333333333</v>
      </c>
      <c r="D1517">
        <v>0.94994660810761933</v>
      </c>
      <c r="E1517" s="6">
        <v>172.66381000835079</v>
      </c>
      <c r="F1517" s="7">
        <v>139.89323259999998</v>
      </c>
      <c r="G1517" s="7">
        <v>203.3192244</v>
      </c>
      <c r="H1517" s="7">
        <v>164.02140066037126</v>
      </c>
    </row>
    <row r="1518" spans="1:8" x14ac:dyDescent="0.25">
      <c r="A1518" s="16"/>
      <c r="B1518" s="5">
        <f>DATE(YEAR(siječanj!B1518),MONTH(siječanj!B1518)+10,DAY(siječanj!B1518))</f>
        <v>44881</v>
      </c>
      <c r="C1518" s="8">
        <v>15.78125</v>
      </c>
      <c r="D1518">
        <v>0.94994660810761933</v>
      </c>
      <c r="E1518" s="6">
        <v>175.99059326507094</v>
      </c>
      <c r="F1518" s="7">
        <v>138.34575810000001</v>
      </c>
      <c r="G1518" s="7">
        <v>203.51669319999999</v>
      </c>
      <c r="H1518" s="7">
        <v>167.18166713100177</v>
      </c>
    </row>
    <row r="1519" spans="1:8" x14ac:dyDescent="0.25">
      <c r="A1519" s="16"/>
      <c r="B1519" s="5">
        <f>DATE(YEAR(siječanj!B1519),MONTH(siječanj!B1519)+10,DAY(siječanj!B1519))</f>
        <v>44881</v>
      </c>
      <c r="C1519" s="8">
        <v>15.7916666666667</v>
      </c>
      <c r="D1519">
        <v>0.94994660810761933</v>
      </c>
      <c r="E1519" s="6">
        <v>176.01231457842761</v>
      </c>
      <c r="F1519" s="7">
        <v>135.67256980000002</v>
      </c>
      <c r="G1519" s="7">
        <v>203.7745659</v>
      </c>
      <c r="H1519" s="7">
        <v>167.20230121894858</v>
      </c>
    </row>
    <row r="1520" spans="1:8" x14ac:dyDescent="0.25">
      <c r="A1520" s="16"/>
      <c r="B1520" s="5">
        <f>DATE(YEAR(siječanj!B1520),MONTH(siječanj!B1520)+10,DAY(siječanj!B1520))</f>
        <v>44881</v>
      </c>
      <c r="C1520" s="8">
        <v>15.8020833333333</v>
      </c>
      <c r="D1520">
        <v>0.94994660810761933</v>
      </c>
      <c r="E1520" s="6">
        <v>175.42258459429564</v>
      </c>
      <c r="F1520" s="7">
        <v>133.648312</v>
      </c>
      <c r="G1520" s="7">
        <v>203.76078509999999</v>
      </c>
      <c r="H1520" s="7">
        <v>166.64208922082307</v>
      </c>
    </row>
    <row r="1521" spans="1:8" x14ac:dyDescent="0.25">
      <c r="A1521" s="16"/>
      <c r="B1521" s="5">
        <f>DATE(YEAR(siječanj!B1521),MONTH(siječanj!B1521)+10,DAY(siječanj!B1521))</f>
        <v>44881</v>
      </c>
      <c r="C1521" s="8">
        <v>15.8125</v>
      </c>
      <c r="D1521">
        <v>0.94994660810761933</v>
      </c>
      <c r="E1521" s="6">
        <v>176.36825103165066</v>
      </c>
      <c r="F1521" s="7">
        <v>131.17748889999999</v>
      </c>
      <c r="G1521" s="7">
        <v>203.46167</v>
      </c>
      <c r="H1521" s="7">
        <v>167.54042184538969</v>
      </c>
    </row>
    <row r="1522" spans="1:8" x14ac:dyDescent="0.25">
      <c r="A1522" s="16"/>
      <c r="B1522" s="5">
        <f>DATE(YEAR(siječanj!B1522),MONTH(siječanj!B1522)+10,DAY(siječanj!B1522))</f>
        <v>44881</v>
      </c>
      <c r="C1522" s="8">
        <v>15.8229166666667</v>
      </c>
      <c r="D1522">
        <v>0.94994660810761933</v>
      </c>
      <c r="E1522" s="6">
        <v>177.38041975492101</v>
      </c>
      <c r="F1522" s="7">
        <v>128.19334430000001</v>
      </c>
      <c r="G1522" s="7">
        <v>203.2426782</v>
      </c>
      <c r="H1522" s="7">
        <v>168.50192809089296</v>
      </c>
    </row>
    <row r="1523" spans="1:8" x14ac:dyDescent="0.25">
      <c r="A1523" s="16"/>
      <c r="B1523" s="5">
        <f>DATE(YEAR(siječanj!B1523),MONTH(siječanj!B1523)+10,DAY(siječanj!B1523))</f>
        <v>44881</v>
      </c>
      <c r="C1523" s="8">
        <v>15.8333333333333</v>
      </c>
      <c r="D1523">
        <v>0.94994660810761933</v>
      </c>
      <c r="E1523" s="6">
        <v>179.86504193858173</v>
      </c>
      <c r="F1523" s="7">
        <v>122.01541040000001</v>
      </c>
      <c r="G1523" s="7">
        <v>203.4378189</v>
      </c>
      <c r="H1523" s="7">
        <v>170.86218650669042</v>
      </c>
    </row>
    <row r="1524" spans="1:8" x14ac:dyDescent="0.25">
      <c r="A1524" s="16"/>
      <c r="B1524" s="5">
        <f>DATE(YEAR(siječanj!B1524),MONTH(siječanj!B1524)+10,DAY(siječanj!B1524))</f>
        <v>44881</v>
      </c>
      <c r="C1524" s="8">
        <v>15.84375</v>
      </c>
      <c r="D1524">
        <v>0.94994660810761933</v>
      </c>
      <c r="E1524" s="6">
        <v>180.10354152238898</v>
      </c>
      <c r="F1524" s="7">
        <v>118.2867736</v>
      </c>
      <c r="G1524" s="7">
        <v>202.91345010000001</v>
      </c>
      <c r="H1524" s="7">
        <v>171.0887483773632</v>
      </c>
    </row>
    <row r="1525" spans="1:8" x14ac:dyDescent="0.25">
      <c r="A1525" s="16"/>
      <c r="B1525" s="5">
        <f>DATE(YEAR(siječanj!B1525),MONTH(siječanj!B1525)+10,DAY(siječanj!B1525))</f>
        <v>44881</v>
      </c>
      <c r="C1525" s="8">
        <v>15.8541666666667</v>
      </c>
      <c r="D1525">
        <v>0.94994660810761933</v>
      </c>
      <c r="E1525" s="6">
        <v>177.65768371201185</v>
      </c>
      <c r="F1525" s="7">
        <v>115.4692378</v>
      </c>
      <c r="G1525" s="7">
        <v>202.64638440000002</v>
      </c>
      <c r="H1525" s="7">
        <v>168.7653140464819</v>
      </c>
    </row>
    <row r="1526" spans="1:8" x14ac:dyDescent="0.25">
      <c r="A1526" s="16"/>
      <c r="B1526" s="5">
        <f>DATE(YEAR(siječanj!B1526),MONTH(siječanj!B1526)+10,DAY(siječanj!B1526))</f>
        <v>44881</v>
      </c>
      <c r="C1526" s="8">
        <v>15.8645833333333</v>
      </c>
      <c r="D1526">
        <v>0.94994660810761933</v>
      </c>
      <c r="E1526" s="6">
        <v>174.28933131419421</v>
      </c>
      <c r="F1526" s="7">
        <v>113.28295349999999</v>
      </c>
      <c r="G1526" s="7">
        <v>201.92867609999999</v>
      </c>
      <c r="H1526" s="7">
        <v>165.56555911126387</v>
      </c>
    </row>
    <row r="1527" spans="1:8" x14ac:dyDescent="0.25">
      <c r="A1527" s="16"/>
      <c r="B1527" s="5">
        <f>DATE(YEAR(siječanj!B1527),MONTH(siječanj!B1527)+10,DAY(siječanj!B1527))</f>
        <v>44881</v>
      </c>
      <c r="C1527" s="8">
        <v>15.875</v>
      </c>
      <c r="D1527">
        <v>0.94994660810761933</v>
      </c>
      <c r="E1527" s="6">
        <v>173.09781729777859</v>
      </c>
      <c r="F1527" s="7">
        <v>110.11265149999998</v>
      </c>
      <c r="G1527" s="7">
        <v>200.7056092</v>
      </c>
      <c r="H1527" s="7">
        <v>164.43368441285716</v>
      </c>
    </row>
    <row r="1528" spans="1:8" x14ac:dyDescent="0.25">
      <c r="A1528" s="16"/>
      <c r="B1528" s="5">
        <f>DATE(YEAR(siječanj!B1528),MONTH(siječanj!B1528)+10,DAY(siječanj!B1528))</f>
        <v>44881</v>
      </c>
      <c r="C1528" s="8">
        <v>15.8854166666667</v>
      </c>
      <c r="D1528">
        <v>0.94994660810761933</v>
      </c>
      <c r="E1528" s="6">
        <v>179.99028946583536</v>
      </c>
      <c r="F1528" s="7">
        <v>107.8677598</v>
      </c>
      <c r="G1528" s="7">
        <v>200.35308030000002</v>
      </c>
      <c r="H1528" s="7">
        <v>170.98116497037887</v>
      </c>
    </row>
    <row r="1529" spans="1:8" x14ac:dyDescent="0.25">
      <c r="A1529" s="16"/>
      <c r="B1529" s="5">
        <f>DATE(YEAR(siječanj!B1529),MONTH(siječanj!B1529)+10,DAY(siječanj!B1529))</f>
        <v>44881</v>
      </c>
      <c r="C1529" s="8">
        <v>15.8958333333333</v>
      </c>
      <c r="D1529">
        <v>0.94994660810761933</v>
      </c>
      <c r="E1529" s="6">
        <v>186.34981802140052</v>
      </c>
      <c r="F1529" s="7">
        <v>106.04063410000001</v>
      </c>
      <c r="G1529" s="7">
        <v>199.7106843</v>
      </c>
      <c r="H1529" s="7">
        <v>177.02237755090155</v>
      </c>
    </row>
    <row r="1530" spans="1:8" x14ac:dyDescent="0.25">
      <c r="A1530" s="16"/>
      <c r="B1530" s="5">
        <f>DATE(YEAR(siječanj!B1530),MONTH(siječanj!B1530)+10,DAY(siječanj!B1530))</f>
        <v>44881</v>
      </c>
      <c r="C1530" s="8">
        <v>15.90625</v>
      </c>
      <c r="D1530">
        <v>0.94994660810761933</v>
      </c>
      <c r="E1530" s="6">
        <v>186.72396809074607</v>
      </c>
      <c r="F1530" s="7">
        <v>104.22728559999999</v>
      </c>
      <c r="G1530" s="7">
        <v>199.77946219999998</v>
      </c>
      <c r="H1530" s="7">
        <v>177.37780014019958</v>
      </c>
    </row>
    <row r="1531" spans="1:8" x14ac:dyDescent="0.25">
      <c r="A1531" s="16"/>
      <c r="B1531" s="5">
        <f>DATE(YEAR(siječanj!B1531),MONTH(siječanj!B1531)+10,DAY(siječanj!B1531))</f>
        <v>44881</v>
      </c>
      <c r="C1531" s="8">
        <v>15.9166666666667</v>
      </c>
      <c r="D1531">
        <v>0.94994660810761933</v>
      </c>
      <c r="E1531" s="6">
        <v>185.38429382792307</v>
      </c>
      <c r="F1531" s="7">
        <v>101.525811</v>
      </c>
      <c r="G1531" s="7">
        <v>198.62090839999999</v>
      </c>
      <c r="H1531" s="7">
        <v>176.10518111826178</v>
      </c>
    </row>
    <row r="1532" spans="1:8" x14ac:dyDescent="0.25">
      <c r="A1532" s="16"/>
      <c r="B1532" s="5">
        <f>DATE(YEAR(siječanj!B1532),MONTH(siječanj!B1532)+10,DAY(siječanj!B1532))</f>
        <v>44881</v>
      </c>
      <c r="C1532" s="8">
        <v>15.9270833333333</v>
      </c>
      <c r="D1532">
        <v>0.94994660810761933</v>
      </c>
      <c r="E1532" s="6">
        <v>182.20188512569013</v>
      </c>
      <c r="F1532" s="7">
        <v>99.284619989999996</v>
      </c>
      <c r="G1532" s="7">
        <v>196.23545540000001</v>
      </c>
      <c r="H1532" s="7">
        <v>173.08206276596343</v>
      </c>
    </row>
    <row r="1533" spans="1:8" x14ac:dyDescent="0.25">
      <c r="A1533" s="16"/>
      <c r="B1533" s="5">
        <f>DATE(YEAR(siječanj!B1533),MONTH(siječanj!B1533)+10,DAY(siječanj!B1533))</f>
        <v>44881</v>
      </c>
      <c r="C1533" s="8">
        <v>15.9375</v>
      </c>
      <c r="D1533">
        <v>0.94994660810761933</v>
      </c>
      <c r="E1533" s="6">
        <v>174.83122834125072</v>
      </c>
      <c r="F1533" s="7">
        <v>97.229205359999995</v>
      </c>
      <c r="G1533" s="7">
        <v>194.97338340000002</v>
      </c>
      <c r="H1533" s="7">
        <v>166.08033235405981</v>
      </c>
    </row>
    <row r="1534" spans="1:8" x14ac:dyDescent="0.25">
      <c r="A1534" s="16"/>
      <c r="B1534" s="5">
        <f>DATE(YEAR(siječanj!B1534),MONTH(siječanj!B1534)+10,DAY(siječanj!B1534))</f>
        <v>44881</v>
      </c>
      <c r="C1534" s="8">
        <v>15.9479166666667</v>
      </c>
      <c r="D1534">
        <v>0.94994660810761933</v>
      </c>
      <c r="E1534" s="6">
        <v>168.02217245007475</v>
      </c>
      <c r="F1534" s="7">
        <v>94.970038349999996</v>
      </c>
      <c r="G1534" s="7">
        <v>194.52093500000001</v>
      </c>
      <c r="H1534" s="7">
        <v>159.61209280582199</v>
      </c>
    </row>
    <row r="1535" spans="1:8" x14ac:dyDescent="0.25">
      <c r="A1535" s="16"/>
      <c r="B1535" s="5">
        <f>DATE(YEAR(siječanj!B1535),MONTH(siječanj!B1535)+10,DAY(siječanj!B1535))</f>
        <v>44881</v>
      </c>
      <c r="C1535" s="8">
        <v>15.9583333333333</v>
      </c>
      <c r="D1535">
        <v>0.94994660810761933</v>
      </c>
      <c r="E1535" s="6">
        <v>158.24596609188708</v>
      </c>
      <c r="F1535" s="7">
        <v>92.126073890000001</v>
      </c>
      <c r="G1535" s="7">
        <v>189.82355790000003</v>
      </c>
      <c r="H1535" s="7">
        <v>150.32521873570147</v>
      </c>
    </row>
    <row r="1536" spans="1:8" x14ac:dyDescent="0.25">
      <c r="A1536" s="16"/>
      <c r="B1536" s="5">
        <f>DATE(YEAR(siječanj!B1536),MONTH(siječanj!B1536)+10,DAY(siječanj!B1536))</f>
        <v>44881</v>
      </c>
      <c r="C1536" s="8">
        <v>15.96875</v>
      </c>
      <c r="D1536">
        <v>0.94994660810761933</v>
      </c>
      <c r="E1536" s="6">
        <v>147.74869711720532</v>
      </c>
      <c r="F1536" s="7">
        <v>89.856577520000002</v>
      </c>
      <c r="G1536" s="7">
        <v>189.22354740000003</v>
      </c>
      <c r="H1536" s="7">
        <v>140.35337367880919</v>
      </c>
    </row>
    <row r="1537" spans="1:8" x14ac:dyDescent="0.25">
      <c r="A1537" s="16"/>
      <c r="B1537" s="5">
        <f>DATE(YEAR(siječanj!B1537),MONTH(siječanj!B1537)+10,DAY(siječanj!B1537))</f>
        <v>44881</v>
      </c>
      <c r="C1537" s="8">
        <v>15.9791666666667</v>
      </c>
      <c r="D1537">
        <v>0.94994660810761933</v>
      </c>
      <c r="E1537" s="6">
        <v>137.05473200962047</v>
      </c>
      <c r="F1537" s="7">
        <v>87.864130669999994</v>
      </c>
      <c r="G1537" s="7">
        <v>187.4277716</v>
      </c>
      <c r="H1537" s="7">
        <v>130.19467779763772</v>
      </c>
    </row>
    <row r="1538" spans="1:8" ht="15.75" thickBot="1" x14ac:dyDescent="0.3">
      <c r="A1538" s="16"/>
      <c r="B1538" s="5">
        <f>DATE(YEAR(siječanj!B1538),MONTH(siječanj!B1538)+10,DAY(siječanj!B1538))</f>
        <v>44881</v>
      </c>
      <c r="C1538" s="8">
        <v>15.9895833333333</v>
      </c>
      <c r="D1538">
        <v>0.94994660810761933</v>
      </c>
      <c r="E1538" s="6">
        <v>126.70489950232437</v>
      </c>
      <c r="F1538" s="7">
        <v>86.198375380000002</v>
      </c>
      <c r="G1538" s="7">
        <v>186.92435499999999</v>
      </c>
      <c r="H1538" s="7">
        <v>120.36288951284982</v>
      </c>
    </row>
    <row r="1539" spans="1:8" x14ac:dyDescent="0.25">
      <c r="A1539" s="15">
        <f t="shared" ref="A1539" si="14">A1443+1</f>
        <v>321</v>
      </c>
      <c r="B1539" s="5">
        <f>DATE(YEAR(siječanj!B1539),MONTH(siječanj!B1539)+10,DAY(siječanj!B1539))</f>
        <v>44882</v>
      </c>
      <c r="C1539" s="8">
        <v>16</v>
      </c>
      <c r="D1539">
        <v>0.95403716432734487</v>
      </c>
      <c r="E1539" s="6">
        <v>114.24965934818873</v>
      </c>
      <c r="F1539" s="7">
        <v>83.30273029</v>
      </c>
      <c r="G1539" s="7">
        <v>182.49754209999998</v>
      </c>
      <c r="H1539" s="7">
        <v>108.9984210299111</v>
      </c>
    </row>
    <row r="1540" spans="1:8" x14ac:dyDescent="0.25">
      <c r="A1540" s="16"/>
      <c r="B1540" s="5">
        <f>DATE(YEAR(siječanj!B1540),MONTH(siječanj!B1540)+10,DAY(siječanj!B1540))</f>
        <v>44882</v>
      </c>
      <c r="C1540" s="8">
        <v>16.0104166666667</v>
      </c>
      <c r="D1540">
        <v>0.95403716432734487</v>
      </c>
      <c r="E1540" s="6">
        <v>105.10855766391387</v>
      </c>
      <c r="F1540" s="7">
        <v>82.01268915</v>
      </c>
      <c r="G1540" s="7">
        <v>180.29561769999998</v>
      </c>
      <c r="H1540" s="7">
        <v>100.2774703002176</v>
      </c>
    </row>
    <row r="1541" spans="1:8" x14ac:dyDescent="0.25">
      <c r="A1541" s="16"/>
      <c r="B1541" s="5">
        <f>DATE(YEAR(siječanj!B1541),MONTH(siječanj!B1541)+10,DAY(siječanj!B1541))</f>
        <v>44882</v>
      </c>
      <c r="C1541" s="8">
        <v>16.0208333333333</v>
      </c>
      <c r="D1541">
        <v>0.95403716432734487</v>
      </c>
      <c r="E1541" s="6">
        <v>97.499296054821784</v>
      </c>
      <c r="F1541" s="7">
        <v>81.042345209999993</v>
      </c>
      <c r="G1541" s="7">
        <v>179.64270640000001</v>
      </c>
      <c r="H1541" s="7">
        <v>93.017951932054459</v>
      </c>
    </row>
    <row r="1542" spans="1:8" x14ac:dyDescent="0.25">
      <c r="A1542" s="16"/>
      <c r="B1542" s="5">
        <f>DATE(YEAR(siječanj!B1542),MONTH(siječanj!B1542)+10,DAY(siječanj!B1542))</f>
        <v>44882</v>
      </c>
      <c r="C1542" s="8">
        <v>16.03125</v>
      </c>
      <c r="D1542">
        <v>0.95403716432734487</v>
      </c>
      <c r="E1542" s="6">
        <v>90.154668508533533</v>
      </c>
      <c r="F1542" s="7">
        <v>80.314939609999996</v>
      </c>
      <c r="G1542" s="7">
        <v>179.95023130000001</v>
      </c>
      <c r="H1542" s="7">
        <v>86.010904294753104</v>
      </c>
    </row>
    <row r="1543" spans="1:8" x14ac:dyDescent="0.25">
      <c r="A1543" s="16"/>
      <c r="B1543" s="5">
        <f>DATE(YEAR(siječanj!B1543),MONTH(siječanj!B1543)+10,DAY(siječanj!B1543))</f>
        <v>44882</v>
      </c>
      <c r="C1543" s="8">
        <v>16.0416666666667</v>
      </c>
      <c r="D1543">
        <v>0.95403716432734487</v>
      </c>
      <c r="E1543" s="6">
        <v>83.916516404219763</v>
      </c>
      <c r="F1543" s="7">
        <v>79.743979760000002</v>
      </c>
      <c r="G1543" s="7">
        <v>179.34288979999999</v>
      </c>
      <c r="H1543" s="7">
        <v>80.059475350510937</v>
      </c>
    </row>
    <row r="1544" spans="1:8" x14ac:dyDescent="0.25">
      <c r="A1544" s="16"/>
      <c r="B1544" s="5">
        <f>DATE(YEAR(siječanj!B1544),MONTH(siječanj!B1544)+10,DAY(siječanj!B1544))</f>
        <v>44882</v>
      </c>
      <c r="C1544" s="8">
        <v>16.0520833333333</v>
      </c>
      <c r="D1544">
        <v>0.95403716432734487</v>
      </c>
      <c r="E1544" s="6">
        <v>78.761681791700155</v>
      </c>
      <c r="F1544" s="7">
        <v>79.093340159999997</v>
      </c>
      <c r="G1544" s="7">
        <v>179.0989534</v>
      </c>
      <c r="H1544" s="7">
        <v>75.141571554206294</v>
      </c>
    </row>
    <row r="1545" spans="1:8" x14ac:dyDescent="0.25">
      <c r="A1545" s="16"/>
      <c r="B1545" s="5">
        <f>DATE(YEAR(siječanj!B1545),MONTH(siječanj!B1545)+10,DAY(siječanj!B1545))</f>
        <v>44882</v>
      </c>
      <c r="C1545" s="8">
        <v>16.0625</v>
      </c>
      <c r="D1545">
        <v>0.95403716432734487</v>
      </c>
      <c r="E1545" s="6">
        <v>75.251436934805852</v>
      </c>
      <c r="F1545" s="7">
        <v>78.806630240000004</v>
      </c>
      <c r="G1545" s="7">
        <v>179.4631364</v>
      </c>
      <c r="H1545" s="7">
        <v>71.792667504840196</v>
      </c>
    </row>
    <row r="1546" spans="1:8" x14ac:dyDescent="0.25">
      <c r="A1546" s="16"/>
      <c r="B1546" s="5">
        <f>DATE(YEAR(siječanj!B1546),MONTH(siječanj!B1546)+10,DAY(siječanj!B1546))</f>
        <v>44882</v>
      </c>
      <c r="C1546" s="8">
        <v>16.0729166666667</v>
      </c>
      <c r="D1546">
        <v>0.95403716432734487</v>
      </c>
      <c r="E1546" s="6">
        <v>71.736415533503518</v>
      </c>
      <c r="F1546" s="7">
        <v>78.610754810000003</v>
      </c>
      <c r="G1546" s="7">
        <v>179.54609669999999</v>
      </c>
      <c r="H1546" s="7">
        <v>68.439206454591798</v>
      </c>
    </row>
    <row r="1547" spans="1:8" x14ac:dyDescent="0.25">
      <c r="A1547" s="16"/>
      <c r="B1547" s="5">
        <f>DATE(YEAR(siječanj!B1547),MONTH(siječanj!B1547)+10,DAY(siječanj!B1547))</f>
        <v>44882</v>
      </c>
      <c r="C1547" s="8">
        <v>16.0833333333333</v>
      </c>
      <c r="D1547">
        <v>0.95403716432734487</v>
      </c>
      <c r="E1547" s="6">
        <v>69.338094814428899</v>
      </c>
      <c r="F1547" s="7">
        <v>78.106149680000001</v>
      </c>
      <c r="G1547" s="7">
        <v>179.2855945</v>
      </c>
      <c r="H1547" s="7">
        <v>66.151119356618324</v>
      </c>
    </row>
    <row r="1548" spans="1:8" x14ac:dyDescent="0.25">
      <c r="A1548" s="16"/>
      <c r="B1548" s="5">
        <f>DATE(YEAR(siječanj!B1548),MONTH(siječanj!B1548)+10,DAY(siječanj!B1548))</f>
        <v>44882</v>
      </c>
      <c r="C1548" s="8">
        <v>16.09375</v>
      </c>
      <c r="D1548">
        <v>0.95403716432734487</v>
      </c>
      <c r="E1548" s="6">
        <v>67.153188630104509</v>
      </c>
      <c r="F1548" s="7">
        <v>78.055716099999998</v>
      </c>
      <c r="G1548" s="7">
        <v>179.49668919999999</v>
      </c>
      <c r="H1548" s="7">
        <v>64.066637656204207</v>
      </c>
    </row>
    <row r="1549" spans="1:8" x14ac:dyDescent="0.25">
      <c r="A1549" s="16"/>
      <c r="B1549" s="5">
        <f>DATE(YEAR(siječanj!B1549),MONTH(siječanj!B1549)+10,DAY(siječanj!B1549))</f>
        <v>44882</v>
      </c>
      <c r="C1549" s="8">
        <v>16.1041666666667</v>
      </c>
      <c r="D1549">
        <v>0.95403716432734487</v>
      </c>
      <c r="E1549" s="6">
        <v>66.102764859528875</v>
      </c>
      <c r="F1549" s="7">
        <v>77.646320720000006</v>
      </c>
      <c r="G1549" s="7">
        <v>179.4843918</v>
      </c>
      <c r="H1549" s="7">
        <v>63.06449434078219</v>
      </c>
    </row>
    <row r="1550" spans="1:8" x14ac:dyDescent="0.25">
      <c r="A1550" s="16"/>
      <c r="B1550" s="5">
        <f>DATE(YEAR(siječanj!B1550),MONTH(siječanj!B1550)+10,DAY(siječanj!B1550))</f>
        <v>44882</v>
      </c>
      <c r="C1550" s="8">
        <v>16.1145833333333</v>
      </c>
      <c r="D1550">
        <v>0.95403716432734487</v>
      </c>
      <c r="E1550" s="6">
        <v>64.577278948597069</v>
      </c>
      <c r="F1550" s="7">
        <v>77.326223819999996</v>
      </c>
      <c r="G1550" s="7">
        <v>179.72965139999999</v>
      </c>
      <c r="H1550" s="7">
        <v>61.609124088095491</v>
      </c>
    </row>
    <row r="1551" spans="1:8" x14ac:dyDescent="0.25">
      <c r="A1551" s="16"/>
      <c r="B1551" s="5">
        <f>DATE(YEAR(siječanj!B1551),MONTH(siječanj!B1551)+10,DAY(siječanj!B1551))</f>
        <v>44882</v>
      </c>
      <c r="C1551" s="8">
        <v>16.125</v>
      </c>
      <c r="D1551">
        <v>0.95403716432734487</v>
      </c>
      <c r="E1551" s="6">
        <v>64.131771614713188</v>
      </c>
      <c r="F1551" s="7">
        <v>77.339195529999998</v>
      </c>
      <c r="G1551" s="7">
        <v>179.69936669999998</v>
      </c>
      <c r="H1551" s="7">
        <v>61.184093534589877</v>
      </c>
    </row>
    <row r="1552" spans="1:8" x14ac:dyDescent="0.25">
      <c r="A1552" s="16"/>
      <c r="B1552" s="5">
        <f>DATE(YEAR(siječanj!B1552),MONTH(siječanj!B1552)+10,DAY(siječanj!B1552))</f>
        <v>44882</v>
      </c>
      <c r="C1552" s="8">
        <v>16.1354166666667</v>
      </c>
      <c r="D1552">
        <v>0.95403716432734487</v>
      </c>
      <c r="E1552" s="6">
        <v>63.193341974737123</v>
      </c>
      <c r="F1552" s="7">
        <v>77.446099689999997</v>
      </c>
      <c r="G1552" s="7">
        <v>180.19876450000001</v>
      </c>
      <c r="H1552" s="7">
        <v>60.288796781946381</v>
      </c>
    </row>
    <row r="1553" spans="1:8" x14ac:dyDescent="0.25">
      <c r="A1553" s="16"/>
      <c r="B1553" s="5">
        <f>DATE(YEAR(siječanj!B1553),MONTH(siječanj!B1553)+10,DAY(siječanj!B1553))</f>
        <v>44882</v>
      </c>
      <c r="C1553" s="8">
        <v>16.1458333333333</v>
      </c>
      <c r="D1553">
        <v>0.95403716432734487</v>
      </c>
      <c r="E1553" s="6">
        <v>62.866708147092652</v>
      </c>
      <c r="F1553" s="7">
        <v>77.433738309999995</v>
      </c>
      <c r="G1553" s="7">
        <v>180.9788753</v>
      </c>
      <c r="H1553" s="7">
        <v>59.977175971247064</v>
      </c>
    </row>
    <row r="1554" spans="1:8" x14ac:dyDescent="0.25">
      <c r="A1554" s="16"/>
      <c r="B1554" s="5">
        <f>DATE(YEAR(siječanj!B1554),MONTH(siječanj!B1554)+10,DAY(siječanj!B1554))</f>
        <v>44882</v>
      </c>
      <c r="C1554" s="8">
        <v>16.15625</v>
      </c>
      <c r="D1554">
        <v>0.95403716432734487</v>
      </c>
      <c r="E1554" s="6">
        <v>62.329817010060111</v>
      </c>
      <c r="F1554" s="7">
        <v>77.612857959999999</v>
      </c>
      <c r="G1554" s="7">
        <v>182.27637300000001</v>
      </c>
      <c r="H1554" s="7">
        <v>59.464961873320057</v>
      </c>
    </row>
    <row r="1555" spans="1:8" x14ac:dyDescent="0.25">
      <c r="A1555" s="16"/>
      <c r="B1555" s="5">
        <f>DATE(YEAR(siječanj!B1555),MONTH(siječanj!B1555)+10,DAY(siječanj!B1555))</f>
        <v>44882</v>
      </c>
      <c r="C1555" s="8">
        <v>16.1666666666667</v>
      </c>
      <c r="D1555">
        <v>0.95403716432734487</v>
      </c>
      <c r="E1555" s="6">
        <v>62.087031343897934</v>
      </c>
      <c r="F1555" s="7">
        <v>77.822698709999997</v>
      </c>
      <c r="G1555" s="7">
        <v>184.58756330000003</v>
      </c>
      <c r="H1555" s="7">
        <v>59.233335324835366</v>
      </c>
    </row>
    <row r="1556" spans="1:8" x14ac:dyDescent="0.25">
      <c r="A1556" s="16"/>
      <c r="B1556" s="5">
        <f>DATE(YEAR(siječanj!B1556),MONTH(siječanj!B1556)+10,DAY(siječanj!B1556))</f>
        <v>44882</v>
      </c>
      <c r="C1556" s="8">
        <v>16.1770833333333</v>
      </c>
      <c r="D1556">
        <v>0.95403716432734487</v>
      </c>
      <c r="E1556" s="6">
        <v>63.128033080295182</v>
      </c>
      <c r="F1556" s="7">
        <v>78.091939069999995</v>
      </c>
      <c r="G1556" s="7">
        <v>185.93486659999999</v>
      </c>
      <c r="H1556" s="7">
        <v>60.226489669487634</v>
      </c>
    </row>
    <row r="1557" spans="1:8" x14ac:dyDescent="0.25">
      <c r="A1557" s="16"/>
      <c r="B1557" s="5">
        <f>DATE(YEAR(siječanj!B1557),MONTH(siječanj!B1557)+10,DAY(siječanj!B1557))</f>
        <v>44882</v>
      </c>
      <c r="C1557" s="8">
        <v>16.1875</v>
      </c>
      <c r="D1557">
        <v>0.95403716432734487</v>
      </c>
      <c r="E1557" s="6">
        <v>63.068116289923083</v>
      </c>
      <c r="F1557" s="7">
        <v>78.644238830000006</v>
      </c>
      <c r="G1557" s="7">
        <v>191.25659709999999</v>
      </c>
      <c r="H1557" s="7">
        <v>60.169326824705443</v>
      </c>
    </row>
    <row r="1558" spans="1:8" x14ac:dyDescent="0.25">
      <c r="A1558" s="16"/>
      <c r="B1558" s="5">
        <f>DATE(YEAR(siječanj!B1558),MONTH(siječanj!B1558)+10,DAY(siječanj!B1558))</f>
        <v>44882</v>
      </c>
      <c r="C1558" s="8">
        <v>16.1979166666667</v>
      </c>
      <c r="D1558">
        <v>0.95403716432734487</v>
      </c>
      <c r="E1558" s="6">
        <v>64.896349335106564</v>
      </c>
      <c r="F1558" s="7">
        <v>79.855152889999999</v>
      </c>
      <c r="G1558" s="7">
        <v>192.80713569999998</v>
      </c>
      <c r="H1558" s="7">
        <v>61.913529094861836</v>
      </c>
    </row>
    <row r="1559" spans="1:8" x14ac:dyDescent="0.25">
      <c r="A1559" s="16"/>
      <c r="B1559" s="5">
        <f>DATE(YEAR(siječanj!B1559),MONTH(siječanj!B1559)+10,DAY(siječanj!B1559))</f>
        <v>44882</v>
      </c>
      <c r="C1559" s="8">
        <v>16.2083333333333</v>
      </c>
      <c r="D1559">
        <v>0.95403716432734487</v>
      </c>
      <c r="E1559" s="6">
        <v>66.222164569995314</v>
      </c>
      <c r="F1559" s="7">
        <v>81.529595509999993</v>
      </c>
      <c r="G1559" s="7">
        <v>197.5252735</v>
      </c>
      <c r="H1559" s="7">
        <v>63.178406101977096</v>
      </c>
    </row>
    <row r="1560" spans="1:8" x14ac:dyDescent="0.25">
      <c r="A1560" s="16"/>
      <c r="B1560" s="5">
        <f>DATE(YEAR(siječanj!B1560),MONTH(siječanj!B1560)+10,DAY(siječanj!B1560))</f>
        <v>44882</v>
      </c>
      <c r="C1560" s="8">
        <v>16.21875</v>
      </c>
      <c r="D1560">
        <v>0.95403716432734487</v>
      </c>
      <c r="E1560" s="6">
        <v>69.321231458209724</v>
      </c>
      <c r="F1560" s="7">
        <v>83.090739510000006</v>
      </c>
      <c r="G1560" s="7">
        <v>198.37714269999998</v>
      </c>
      <c r="H1560" s="7">
        <v>66.135031088069937</v>
      </c>
    </row>
    <row r="1561" spans="1:8" x14ac:dyDescent="0.25">
      <c r="A1561" s="16"/>
      <c r="B1561" s="5">
        <f>DATE(YEAR(siječanj!B1561),MONTH(siječanj!B1561)+10,DAY(siječanj!B1561))</f>
        <v>44882</v>
      </c>
      <c r="C1561" s="8">
        <v>16.2291666666667</v>
      </c>
      <c r="D1561">
        <v>0.95403716432734487</v>
      </c>
      <c r="E1561" s="6">
        <v>72.568055500536843</v>
      </c>
      <c r="F1561" s="7">
        <v>85.656564799999998</v>
      </c>
      <c r="G1561" s="7">
        <v>198.59636699999999</v>
      </c>
      <c r="H1561" s="7">
        <v>69.232621890481553</v>
      </c>
    </row>
    <row r="1562" spans="1:8" x14ac:dyDescent="0.25">
      <c r="A1562" s="16"/>
      <c r="B1562" s="5">
        <f>DATE(YEAR(siječanj!B1562),MONTH(siječanj!B1562)+10,DAY(siječanj!B1562))</f>
        <v>44882</v>
      </c>
      <c r="C1562" s="8">
        <v>16.2395833333333</v>
      </c>
      <c r="D1562">
        <v>0.95403716432734487</v>
      </c>
      <c r="E1562" s="6">
        <v>79.475407334160693</v>
      </c>
      <c r="F1562" s="7">
        <v>89.700405180000004</v>
      </c>
      <c r="G1562" s="7">
        <v>198.2375821</v>
      </c>
      <c r="H1562" s="7">
        <v>75.822492246843339</v>
      </c>
    </row>
    <row r="1563" spans="1:8" x14ac:dyDescent="0.25">
      <c r="A1563" s="16"/>
      <c r="B1563" s="5">
        <f>DATE(YEAR(siječanj!B1563),MONTH(siječanj!B1563)+10,DAY(siječanj!B1563))</f>
        <v>44882</v>
      </c>
      <c r="C1563" s="8">
        <v>16.25</v>
      </c>
      <c r="D1563">
        <v>0.95403716432734487</v>
      </c>
      <c r="E1563" s="6">
        <v>84.63870688486837</v>
      </c>
      <c r="F1563" s="7">
        <v>95.77859620000001</v>
      </c>
      <c r="G1563" s="7">
        <v>196.15111020000001</v>
      </c>
      <c r="H1563" s="7">
        <v>80.748471908773141</v>
      </c>
    </row>
    <row r="1564" spans="1:8" x14ac:dyDescent="0.25">
      <c r="A1564" s="16"/>
      <c r="B1564" s="5">
        <f>DATE(YEAR(siječanj!B1564),MONTH(siječanj!B1564)+10,DAY(siječanj!B1564))</f>
        <v>44882</v>
      </c>
      <c r="C1564" s="8">
        <v>16.2604166666667</v>
      </c>
      <c r="D1564">
        <v>0.95403716432734487</v>
      </c>
      <c r="E1564" s="6">
        <v>91.220230082598931</v>
      </c>
      <c r="F1564" s="7">
        <v>99.843430359999999</v>
      </c>
      <c r="G1564" s="7">
        <v>191.2694405</v>
      </c>
      <c r="H1564" s="7">
        <v>87.027489637290643</v>
      </c>
    </row>
    <row r="1565" spans="1:8" x14ac:dyDescent="0.25">
      <c r="A1565" s="16"/>
      <c r="B1565" s="5">
        <f>DATE(YEAR(siječanj!B1565),MONTH(siječanj!B1565)+10,DAY(siječanj!B1565))</f>
        <v>44882</v>
      </c>
      <c r="C1565" s="8">
        <v>16.2708333333333</v>
      </c>
      <c r="D1565">
        <v>0.95403716432734487</v>
      </c>
      <c r="E1565" s="6">
        <v>96.849172717998897</v>
      </c>
      <c r="F1565" s="7">
        <v>105.4880162</v>
      </c>
      <c r="G1565" s="7">
        <v>160.71087680000002</v>
      </c>
      <c r="H1565" s="7">
        <v>92.397710107328919</v>
      </c>
    </row>
    <row r="1566" spans="1:8" x14ac:dyDescent="0.25">
      <c r="A1566" s="16"/>
      <c r="B1566" s="5">
        <f>DATE(YEAR(siječanj!B1566),MONTH(siječanj!B1566)+10,DAY(siječanj!B1566))</f>
        <v>44882</v>
      </c>
      <c r="C1566" s="8">
        <v>16.28125</v>
      </c>
      <c r="D1566">
        <v>0.95403716432734487</v>
      </c>
      <c r="E1566" s="6">
        <v>103.23447038811621</v>
      </c>
      <c r="F1566" s="7">
        <v>114.08785570000001</v>
      </c>
      <c r="G1566" s="7">
        <v>97.094758990000003</v>
      </c>
      <c r="H1566" s="7">
        <v>98.489521389913634</v>
      </c>
    </row>
    <row r="1567" spans="1:8" x14ac:dyDescent="0.25">
      <c r="A1567" s="16"/>
      <c r="B1567" s="5">
        <f>DATE(YEAR(siječanj!B1567),MONTH(siječanj!B1567)+10,DAY(siječanj!B1567))</f>
        <v>44882</v>
      </c>
      <c r="C1567" s="8">
        <v>16.2916666666667</v>
      </c>
      <c r="D1567">
        <v>0.95403716432734487</v>
      </c>
      <c r="E1567" s="6">
        <v>108.84306083398798</v>
      </c>
      <c r="F1567" s="7">
        <v>125.3942497</v>
      </c>
      <c r="G1567" s="7">
        <v>35.495796970000001</v>
      </c>
      <c r="H1567" s="7">
        <v>103.84032511476659</v>
      </c>
    </row>
    <row r="1568" spans="1:8" x14ac:dyDescent="0.25">
      <c r="A1568" s="16"/>
      <c r="B1568" s="5">
        <f>DATE(YEAR(siječanj!B1568),MONTH(siječanj!B1568)+10,DAY(siječanj!B1568))</f>
        <v>44882</v>
      </c>
      <c r="C1568" s="8">
        <v>16.3020833333333</v>
      </c>
      <c r="D1568">
        <v>0.95403716432734487</v>
      </c>
      <c r="E1568" s="6">
        <v>110.52984621159233</v>
      </c>
      <c r="F1568" s="7">
        <v>130.02804540000002</v>
      </c>
      <c r="G1568" s="7">
        <v>13.130082939999999</v>
      </c>
      <c r="H1568" s="7">
        <v>105.44958105324507</v>
      </c>
    </row>
    <row r="1569" spans="1:8" x14ac:dyDescent="0.25">
      <c r="A1569" s="16"/>
      <c r="B1569" s="5">
        <f>DATE(YEAR(siječanj!B1569),MONTH(siječanj!B1569)+10,DAY(siječanj!B1569))</f>
        <v>44882</v>
      </c>
      <c r="C1569" s="8">
        <v>16.3125</v>
      </c>
      <c r="D1569">
        <v>0.95403716432734487</v>
      </c>
      <c r="E1569" s="6">
        <v>113.94547954846611</v>
      </c>
      <c r="F1569" s="7">
        <v>135.22308869999998</v>
      </c>
      <c r="G1569" s="7">
        <v>4.8659602619999998</v>
      </c>
      <c r="H1569" s="7">
        <v>108.70822219633807</v>
      </c>
    </row>
    <row r="1570" spans="1:8" x14ac:dyDescent="0.25">
      <c r="A1570" s="16"/>
      <c r="B1570" s="5">
        <f>DATE(YEAR(siječanj!B1570),MONTH(siječanj!B1570)+10,DAY(siječanj!B1570))</f>
        <v>44882</v>
      </c>
      <c r="C1570" s="8">
        <v>16.3229166666667</v>
      </c>
      <c r="D1570">
        <v>0.95403716432734487</v>
      </c>
      <c r="E1570" s="6">
        <v>114.40331594667317</v>
      </c>
      <c r="F1570" s="7">
        <v>142.6642392</v>
      </c>
      <c r="G1570" s="7">
        <v>2.69015586</v>
      </c>
      <c r="H1570" s="7">
        <v>109.14501513540939</v>
      </c>
    </row>
    <row r="1571" spans="1:8" x14ac:dyDescent="0.25">
      <c r="A1571" s="16"/>
      <c r="B1571" s="5">
        <f>DATE(YEAR(siječanj!B1571),MONTH(siječanj!B1571)+10,DAY(siječanj!B1571))</f>
        <v>44882</v>
      </c>
      <c r="C1571" s="8">
        <v>16.3333333333333</v>
      </c>
      <c r="D1571">
        <v>0.95403716432734487</v>
      </c>
      <c r="E1571" s="6">
        <v>113.11809587864278</v>
      </c>
      <c r="F1571" s="7">
        <v>152.5678355</v>
      </c>
      <c r="G1571" s="7">
        <v>1.7385696130000001</v>
      </c>
      <c r="H1571" s="7">
        <v>107.91886742616907</v>
      </c>
    </row>
    <row r="1572" spans="1:8" x14ac:dyDescent="0.25">
      <c r="A1572" s="16"/>
      <c r="B1572" s="5">
        <f>DATE(YEAR(siječanj!B1572),MONTH(siječanj!B1572)+10,DAY(siječanj!B1572))</f>
        <v>44882</v>
      </c>
      <c r="C1572" s="8">
        <v>16.34375</v>
      </c>
      <c r="D1572">
        <v>0.95403716432734487</v>
      </c>
      <c r="E1572" s="6">
        <v>111.86129977441564</v>
      </c>
      <c r="F1572" s="7">
        <v>156.5773604</v>
      </c>
      <c r="G1572" s="7">
        <v>1.3973868280000001</v>
      </c>
      <c r="H1572" s="7">
        <v>106.71983723475456</v>
      </c>
    </row>
    <row r="1573" spans="1:8" x14ac:dyDescent="0.25">
      <c r="A1573" s="16"/>
      <c r="B1573" s="5">
        <f>DATE(YEAR(siječanj!B1573),MONTH(siječanj!B1573)+10,DAY(siječanj!B1573))</f>
        <v>44882</v>
      </c>
      <c r="C1573" s="8">
        <v>16.3541666666667</v>
      </c>
      <c r="D1573">
        <v>0.95403716432734487</v>
      </c>
      <c r="E1573" s="6">
        <v>112.89098911276984</v>
      </c>
      <c r="F1573" s="7">
        <v>159.00644969999999</v>
      </c>
      <c r="G1573" s="7">
        <v>1.3383142379999999</v>
      </c>
      <c r="H1573" s="7">
        <v>107.70219913125611</v>
      </c>
    </row>
    <row r="1574" spans="1:8" x14ac:dyDescent="0.25">
      <c r="A1574" s="16"/>
      <c r="B1574" s="5">
        <f>DATE(YEAR(siječanj!B1574),MONTH(siječanj!B1574)+10,DAY(siječanj!B1574))</f>
        <v>44882</v>
      </c>
      <c r="C1574" s="8">
        <v>16.3645833333333</v>
      </c>
      <c r="D1574">
        <v>0.95403716432734487</v>
      </c>
      <c r="E1574" s="6">
        <v>113.05601271539638</v>
      </c>
      <c r="F1574" s="7">
        <v>161.266671</v>
      </c>
      <c r="G1574" s="7">
        <v>1.2217596959999999</v>
      </c>
      <c r="H1574" s="7">
        <v>107.859637781153</v>
      </c>
    </row>
    <row r="1575" spans="1:8" x14ac:dyDescent="0.25">
      <c r="A1575" s="16"/>
      <c r="B1575" s="5">
        <f>DATE(YEAR(siječanj!B1575),MONTH(siječanj!B1575)+10,DAY(siječanj!B1575))</f>
        <v>44882</v>
      </c>
      <c r="C1575" s="8">
        <v>16.375</v>
      </c>
      <c r="D1575">
        <v>0.95403716432734487</v>
      </c>
      <c r="E1575" s="6">
        <v>114.55375574950557</v>
      </c>
      <c r="F1575" s="7">
        <v>164.0226466</v>
      </c>
      <c r="G1575" s="7">
        <v>1.123785671</v>
      </c>
      <c r="H1575" s="7">
        <v>109.28854029830558</v>
      </c>
    </row>
    <row r="1576" spans="1:8" x14ac:dyDescent="0.25">
      <c r="A1576" s="16"/>
      <c r="B1576" s="5">
        <f>DATE(YEAR(siječanj!B1576),MONTH(siječanj!B1576)+10,DAY(siječanj!B1576))</f>
        <v>44882</v>
      </c>
      <c r="C1576" s="8">
        <v>16.3854166666667</v>
      </c>
      <c r="D1576">
        <v>0.95403716432734487</v>
      </c>
      <c r="E1576" s="6">
        <v>114.73484545930538</v>
      </c>
      <c r="F1576" s="7">
        <v>165.37620149999998</v>
      </c>
      <c r="G1576" s="7">
        <v>1.1920121209999999</v>
      </c>
      <c r="H1576" s="7">
        <v>109.46130661153184</v>
      </c>
    </row>
    <row r="1577" spans="1:8" x14ac:dyDescent="0.25">
      <c r="A1577" s="16"/>
      <c r="B1577" s="5">
        <f>DATE(YEAR(siječanj!B1577),MONTH(siječanj!B1577)+10,DAY(siječanj!B1577))</f>
        <v>44882</v>
      </c>
      <c r="C1577" s="8">
        <v>16.3958333333333</v>
      </c>
      <c r="D1577">
        <v>0.95403716432734487</v>
      </c>
      <c r="E1577" s="6">
        <v>114.70317392186699</v>
      </c>
      <c r="F1577" s="7">
        <v>165.94680209999999</v>
      </c>
      <c r="G1577" s="7">
        <v>1.140215677</v>
      </c>
      <c r="H1577" s="7">
        <v>109.43109078776423</v>
      </c>
    </row>
    <row r="1578" spans="1:8" x14ac:dyDescent="0.25">
      <c r="A1578" s="16"/>
      <c r="B1578" s="5">
        <f>DATE(YEAR(siječanj!B1578),MONTH(siječanj!B1578)+10,DAY(siječanj!B1578))</f>
        <v>44882</v>
      </c>
      <c r="C1578" s="8">
        <v>16.40625</v>
      </c>
      <c r="D1578">
        <v>0.95403716432734487</v>
      </c>
      <c r="E1578" s="6">
        <v>115.30369009981496</v>
      </c>
      <c r="F1578" s="7">
        <v>166.24853210000001</v>
      </c>
      <c r="G1578" s="7">
        <v>1.085284092</v>
      </c>
      <c r="H1578" s="7">
        <v>110.00400553930641</v>
      </c>
    </row>
    <row r="1579" spans="1:8" x14ac:dyDescent="0.25">
      <c r="A1579" s="16"/>
      <c r="B1579" s="5">
        <f>DATE(YEAR(siječanj!B1579),MONTH(siječanj!B1579)+10,DAY(siječanj!B1579))</f>
        <v>44882</v>
      </c>
      <c r="C1579" s="8">
        <v>16.4166666666667</v>
      </c>
      <c r="D1579">
        <v>0.95403716432734487</v>
      </c>
      <c r="E1579" s="6">
        <v>115.82031939559224</v>
      </c>
      <c r="F1579" s="7">
        <v>165.70299650000001</v>
      </c>
      <c r="G1579" s="7">
        <v>1.0528891149999999</v>
      </c>
      <c r="H1579" s="7">
        <v>110.4968890876582</v>
      </c>
    </row>
    <row r="1580" spans="1:8" x14ac:dyDescent="0.25">
      <c r="A1580" s="16"/>
      <c r="B1580" s="5">
        <f>DATE(YEAR(siječanj!B1580),MONTH(siječanj!B1580)+10,DAY(siječanj!B1580))</f>
        <v>44882</v>
      </c>
      <c r="C1580" s="8">
        <v>16.4270833333333</v>
      </c>
      <c r="D1580">
        <v>0.95403716432734487</v>
      </c>
      <c r="E1580" s="6">
        <v>117.74317488201605</v>
      </c>
      <c r="F1580" s="7">
        <v>164.77362629999999</v>
      </c>
      <c r="G1580" s="7">
        <v>1.1306095970000001</v>
      </c>
      <c r="H1580" s="7">
        <v>112.33136468333726</v>
      </c>
    </row>
    <row r="1581" spans="1:8" x14ac:dyDescent="0.25">
      <c r="A1581" s="16"/>
      <c r="B1581" s="5">
        <f>DATE(YEAR(siječanj!B1581),MONTH(siječanj!B1581)+10,DAY(siječanj!B1581))</f>
        <v>44882</v>
      </c>
      <c r="C1581" s="8">
        <v>16.4375</v>
      </c>
      <c r="D1581">
        <v>0.95403716432734487</v>
      </c>
      <c r="E1581" s="6">
        <v>119.40774749137245</v>
      </c>
      <c r="F1581" s="7">
        <v>164.3563106</v>
      </c>
      <c r="G1581" s="7">
        <v>1.212634397</v>
      </c>
      <c r="H1581" s="7">
        <v>113.91942881538459</v>
      </c>
    </row>
    <row r="1582" spans="1:8" x14ac:dyDescent="0.25">
      <c r="A1582" s="16"/>
      <c r="B1582" s="5">
        <f>DATE(YEAR(siječanj!B1582),MONTH(siječanj!B1582)+10,DAY(siječanj!B1582))</f>
        <v>44882</v>
      </c>
      <c r="C1582" s="8">
        <v>16.4479166666667</v>
      </c>
      <c r="D1582">
        <v>0.95403716432734487</v>
      </c>
      <c r="E1582" s="6">
        <v>120.34026478008063</v>
      </c>
      <c r="F1582" s="7">
        <v>163.9561803</v>
      </c>
      <c r="G1582" s="7">
        <v>1.1836206250000001</v>
      </c>
      <c r="H1582" s="7">
        <v>114.80908496518998</v>
      </c>
    </row>
    <row r="1583" spans="1:8" x14ac:dyDescent="0.25">
      <c r="A1583" s="16"/>
      <c r="B1583" s="5">
        <f>DATE(YEAR(siječanj!B1583),MONTH(siječanj!B1583)+10,DAY(siječanj!B1583))</f>
        <v>44882</v>
      </c>
      <c r="C1583" s="8">
        <v>16.4583333333333</v>
      </c>
      <c r="D1583">
        <v>0.95403716432734487</v>
      </c>
      <c r="E1583" s="6">
        <v>120.48290782480947</v>
      </c>
      <c r="F1583" s="7">
        <v>163.79977209999998</v>
      </c>
      <c r="G1583" s="7">
        <v>1.1113095579999999</v>
      </c>
      <c r="H1583" s="7">
        <v>114.94517173109411</v>
      </c>
    </row>
    <row r="1584" spans="1:8" x14ac:dyDescent="0.25">
      <c r="A1584" s="16"/>
      <c r="B1584" s="5">
        <f>DATE(YEAR(siječanj!B1584),MONTH(siječanj!B1584)+10,DAY(siječanj!B1584))</f>
        <v>44882</v>
      </c>
      <c r="C1584" s="8">
        <v>16.46875</v>
      </c>
      <c r="D1584">
        <v>0.95403716432734487</v>
      </c>
      <c r="E1584" s="6">
        <v>119.74614347274837</v>
      </c>
      <c r="F1584" s="7">
        <v>163.32519140000002</v>
      </c>
      <c r="G1584" s="7">
        <v>1.176388054</v>
      </c>
      <c r="H1584" s="7">
        <v>114.24227115787626</v>
      </c>
    </row>
    <row r="1585" spans="1:8" x14ac:dyDescent="0.25">
      <c r="A1585" s="16"/>
      <c r="B1585" s="5">
        <f>DATE(YEAR(siječanj!B1585),MONTH(siječanj!B1585)+10,DAY(siječanj!B1585))</f>
        <v>44882</v>
      </c>
      <c r="C1585" s="8">
        <v>16.4791666666667</v>
      </c>
      <c r="D1585">
        <v>0.95403716432734487</v>
      </c>
      <c r="E1585" s="6">
        <v>120.49026872695894</v>
      </c>
      <c r="F1585" s="7">
        <v>162.77727419999999</v>
      </c>
      <c r="G1585" s="7">
        <v>1.232244581</v>
      </c>
      <c r="H1585" s="7">
        <v>114.95219430530767</v>
      </c>
    </row>
    <row r="1586" spans="1:8" x14ac:dyDescent="0.25">
      <c r="A1586" s="16"/>
      <c r="B1586" s="5">
        <f>DATE(YEAR(siječanj!B1586),MONTH(siječanj!B1586)+10,DAY(siječanj!B1586))</f>
        <v>44882</v>
      </c>
      <c r="C1586" s="8">
        <v>16.4895833333333</v>
      </c>
      <c r="D1586">
        <v>0.95403716432734487</v>
      </c>
      <c r="E1586" s="6">
        <v>121.13500591674097</v>
      </c>
      <c r="F1586" s="7">
        <v>162.39073920000001</v>
      </c>
      <c r="G1586" s="7">
        <v>1.254253539</v>
      </c>
      <c r="H1586" s="7">
        <v>115.5672975455837</v>
      </c>
    </row>
    <row r="1587" spans="1:8" x14ac:dyDescent="0.25">
      <c r="A1587" s="16"/>
      <c r="B1587" s="5">
        <f>DATE(YEAR(siječanj!B1587),MONTH(siječanj!B1587)+10,DAY(siječanj!B1587))</f>
        <v>44882</v>
      </c>
      <c r="C1587" s="8">
        <v>16.5</v>
      </c>
      <c r="D1587">
        <v>0.95403716432734487</v>
      </c>
      <c r="E1587" s="6">
        <v>121.79605940891366</v>
      </c>
      <c r="F1587" s="7">
        <v>161.78482439999999</v>
      </c>
      <c r="G1587" s="7">
        <v>1.121682396</v>
      </c>
      <c r="H1587" s="7">
        <v>116.19796714472483</v>
      </c>
    </row>
    <row r="1588" spans="1:8" x14ac:dyDescent="0.25">
      <c r="A1588" s="16"/>
      <c r="B1588" s="5">
        <f>DATE(YEAR(siječanj!B1588),MONTH(siječanj!B1588)+10,DAY(siječanj!B1588))</f>
        <v>44882</v>
      </c>
      <c r="C1588" s="8">
        <v>16.5104166666667</v>
      </c>
      <c r="D1588">
        <v>0.95403716432734487</v>
      </c>
      <c r="E1588" s="6">
        <v>122.19576314692974</v>
      </c>
      <c r="F1588" s="7">
        <v>161.0185477</v>
      </c>
      <c r="G1588" s="7">
        <v>1.0701386070000001</v>
      </c>
      <c r="H1588" s="7">
        <v>116.57929936551271</v>
      </c>
    </row>
    <row r="1589" spans="1:8" x14ac:dyDescent="0.25">
      <c r="A1589" s="16"/>
      <c r="B1589" s="5">
        <f>DATE(YEAR(siječanj!B1589),MONTH(siječanj!B1589)+10,DAY(siječanj!B1589))</f>
        <v>44882</v>
      </c>
      <c r="C1589" s="8">
        <v>16.5208333333333</v>
      </c>
      <c r="D1589">
        <v>0.95403716432734487</v>
      </c>
      <c r="E1589" s="6">
        <v>121.39855977162216</v>
      </c>
      <c r="F1589" s="7">
        <v>160.32864850000001</v>
      </c>
      <c r="G1589" s="7">
        <v>1.0604442809999999</v>
      </c>
      <c r="H1589" s="7">
        <v>115.81873771794208</v>
      </c>
    </row>
    <row r="1590" spans="1:8" x14ac:dyDescent="0.25">
      <c r="A1590" s="16"/>
      <c r="B1590" s="5">
        <f>DATE(YEAR(siječanj!B1590),MONTH(siječanj!B1590)+10,DAY(siječanj!B1590))</f>
        <v>44882</v>
      </c>
      <c r="C1590" s="8">
        <v>16.53125</v>
      </c>
      <c r="D1590">
        <v>0.95403716432734487</v>
      </c>
      <c r="E1590" s="6">
        <v>119.54998545813028</v>
      </c>
      <c r="F1590" s="7">
        <v>159.85769830000001</v>
      </c>
      <c r="G1590" s="7">
        <v>0.99972026900000011</v>
      </c>
      <c r="H1590" s="7">
        <v>114.05512912184993</v>
      </c>
    </row>
    <row r="1591" spans="1:8" x14ac:dyDescent="0.25">
      <c r="A1591" s="16"/>
      <c r="B1591" s="5">
        <f>DATE(YEAR(siječanj!B1591),MONTH(siječanj!B1591)+10,DAY(siječanj!B1591))</f>
        <v>44882</v>
      </c>
      <c r="C1591" s="8">
        <v>16.5416666666667</v>
      </c>
      <c r="D1591">
        <v>0.95403716432734487</v>
      </c>
      <c r="E1591" s="6">
        <v>117.05557488300862</v>
      </c>
      <c r="F1591" s="7">
        <v>159.14873610000001</v>
      </c>
      <c r="G1591" s="7">
        <v>1.0477517629999999</v>
      </c>
      <c r="H1591" s="7">
        <v>111.67536873009271</v>
      </c>
    </row>
    <row r="1592" spans="1:8" x14ac:dyDescent="0.25">
      <c r="A1592" s="16"/>
      <c r="B1592" s="5">
        <f>DATE(YEAR(siječanj!B1592),MONTH(siječanj!B1592)+10,DAY(siječanj!B1592))</f>
        <v>44882</v>
      </c>
      <c r="C1592" s="8">
        <v>16.5520833333333</v>
      </c>
      <c r="D1592">
        <v>0.95403716432734487</v>
      </c>
      <c r="E1592" s="6">
        <v>114.56485270166698</v>
      </c>
      <c r="F1592" s="7">
        <v>158.09035880000002</v>
      </c>
      <c r="G1592" s="7">
        <v>1.123700353</v>
      </c>
      <c r="H1592" s="7">
        <v>109.29912720307831</v>
      </c>
    </row>
    <row r="1593" spans="1:8" x14ac:dyDescent="0.25">
      <c r="A1593" s="16"/>
      <c r="B1593" s="5">
        <f>DATE(YEAR(siječanj!B1593),MONTH(siječanj!B1593)+10,DAY(siječanj!B1593))</f>
        <v>44882</v>
      </c>
      <c r="C1593" s="8">
        <v>16.5625</v>
      </c>
      <c r="D1593">
        <v>0.95403716432734487</v>
      </c>
      <c r="E1593" s="6">
        <v>115.85235629747507</v>
      </c>
      <c r="F1593" s="7">
        <v>157.3690015</v>
      </c>
      <c r="G1593" s="7">
        <v>1.101734604</v>
      </c>
      <c r="H1593" s="7">
        <v>110.52745348268432</v>
      </c>
    </row>
    <row r="1594" spans="1:8" x14ac:dyDescent="0.25">
      <c r="A1594" s="16"/>
      <c r="B1594" s="5">
        <f>DATE(YEAR(siječanj!B1594),MONTH(siječanj!B1594)+10,DAY(siječanj!B1594))</f>
        <v>44882</v>
      </c>
      <c r="C1594" s="8">
        <v>16.5729166666667</v>
      </c>
      <c r="D1594">
        <v>0.95403716432734487</v>
      </c>
      <c r="E1594" s="6">
        <v>116.67665919047484</v>
      </c>
      <c r="F1594" s="7">
        <v>156.38192319999999</v>
      </c>
      <c r="G1594" s="7">
        <v>1.0792379090000002</v>
      </c>
      <c r="H1594" s="7">
        <v>111.31386907726865</v>
      </c>
    </row>
    <row r="1595" spans="1:8" x14ac:dyDescent="0.25">
      <c r="A1595" s="16"/>
      <c r="B1595" s="5">
        <f>DATE(YEAR(siječanj!B1595),MONTH(siječanj!B1595)+10,DAY(siječanj!B1595))</f>
        <v>44882</v>
      </c>
      <c r="C1595" s="8">
        <v>16.5833333333333</v>
      </c>
      <c r="D1595">
        <v>0.95403716432734487</v>
      </c>
      <c r="E1595" s="6">
        <v>116.96043318740838</v>
      </c>
      <c r="F1595" s="7">
        <v>154.76651430000001</v>
      </c>
      <c r="G1595" s="7">
        <v>1.0891955099999999</v>
      </c>
      <c r="H1595" s="7">
        <v>111.58460001661297</v>
      </c>
    </row>
    <row r="1596" spans="1:8" x14ac:dyDescent="0.25">
      <c r="A1596" s="16"/>
      <c r="B1596" s="5">
        <f>DATE(YEAR(siječanj!B1596),MONTH(siječanj!B1596)+10,DAY(siječanj!B1596))</f>
        <v>44882</v>
      </c>
      <c r="C1596" s="8">
        <v>16.59375</v>
      </c>
      <c r="D1596">
        <v>0.95403716432734487</v>
      </c>
      <c r="E1596" s="6">
        <v>118.39300136022781</v>
      </c>
      <c r="F1596" s="7">
        <v>153.87871519999999</v>
      </c>
      <c r="G1596" s="7">
        <v>1.0743396650000001</v>
      </c>
      <c r="H1596" s="7">
        <v>112.95132329391522</v>
      </c>
    </row>
    <row r="1597" spans="1:8" x14ac:dyDescent="0.25">
      <c r="A1597" s="16"/>
      <c r="B1597" s="5">
        <f>DATE(YEAR(siječanj!B1597),MONTH(siječanj!B1597)+10,DAY(siječanj!B1597))</f>
        <v>44882</v>
      </c>
      <c r="C1597" s="8">
        <v>16.6041666666667</v>
      </c>
      <c r="D1597">
        <v>0.95403716432734487</v>
      </c>
      <c r="E1597" s="6">
        <v>118.67618958264448</v>
      </c>
      <c r="F1597" s="7">
        <v>152.86219680000002</v>
      </c>
      <c r="G1597" s="7">
        <v>1.2383698570000001</v>
      </c>
      <c r="H1597" s="7">
        <v>113.22149538260052</v>
      </c>
    </row>
    <row r="1598" spans="1:8" x14ac:dyDescent="0.25">
      <c r="A1598" s="16"/>
      <c r="B1598" s="5">
        <f>DATE(YEAR(siječanj!B1598),MONTH(siječanj!B1598)+10,DAY(siječanj!B1598))</f>
        <v>44882</v>
      </c>
      <c r="C1598" s="8">
        <v>16.6145833333333</v>
      </c>
      <c r="D1598">
        <v>0.95403716432734487</v>
      </c>
      <c r="E1598" s="6">
        <v>120.79615322980953</v>
      </c>
      <c r="F1598" s="7">
        <v>150.79392430000001</v>
      </c>
      <c r="G1598" s="7">
        <v>1.269107553</v>
      </c>
      <c r="H1598" s="7">
        <v>115.24401948901892</v>
      </c>
    </row>
    <row r="1599" spans="1:8" x14ac:dyDescent="0.25">
      <c r="A1599" s="16"/>
      <c r="B1599" s="5">
        <f>DATE(YEAR(siječanj!B1599),MONTH(siječanj!B1599)+10,DAY(siječanj!B1599))</f>
        <v>44882</v>
      </c>
      <c r="C1599" s="8">
        <v>16.625</v>
      </c>
      <c r="D1599">
        <v>0.95403716432734487</v>
      </c>
      <c r="E1599" s="6">
        <v>122.5654265806112</v>
      </c>
      <c r="F1599" s="7">
        <v>147.01357380000002</v>
      </c>
      <c r="G1599" s="7">
        <v>1.4543257519999999</v>
      </c>
      <c r="H1599" s="7">
        <v>116.9319720195377</v>
      </c>
    </row>
    <row r="1600" spans="1:8" x14ac:dyDescent="0.25">
      <c r="A1600" s="16"/>
      <c r="B1600" s="5">
        <f>DATE(YEAR(siječanj!B1600),MONTH(siječanj!B1600)+10,DAY(siječanj!B1600))</f>
        <v>44882</v>
      </c>
      <c r="C1600" s="8">
        <v>16.6354166666667</v>
      </c>
      <c r="D1600">
        <v>0.95403716432734487</v>
      </c>
      <c r="E1600" s="6">
        <v>124.59456142116137</v>
      </c>
      <c r="F1600" s="7">
        <v>145.33087369999998</v>
      </c>
      <c r="G1600" s="7">
        <v>1.8087777709999999</v>
      </c>
      <c r="H1600" s="7">
        <v>118.867842068854</v>
      </c>
    </row>
    <row r="1601" spans="1:8" x14ac:dyDescent="0.25">
      <c r="A1601" s="16"/>
      <c r="B1601" s="5">
        <f>DATE(YEAR(siječanj!B1601),MONTH(siječanj!B1601)+10,DAY(siječanj!B1601))</f>
        <v>44882</v>
      </c>
      <c r="C1601" s="8">
        <v>16.6458333333333</v>
      </c>
      <c r="D1601">
        <v>0.95403716432734487</v>
      </c>
      <c r="E1601" s="6">
        <v>126.43316664664637</v>
      </c>
      <c r="F1601" s="7">
        <v>144.16553390000001</v>
      </c>
      <c r="G1601" s="7">
        <v>2.42079018</v>
      </c>
      <c r="H1601" s="7">
        <v>120.62193978449314</v>
      </c>
    </row>
    <row r="1602" spans="1:8" x14ac:dyDescent="0.25">
      <c r="A1602" s="16"/>
      <c r="B1602" s="5">
        <f>DATE(YEAR(siječanj!B1602),MONTH(siječanj!B1602)+10,DAY(siječanj!B1602))</f>
        <v>44882</v>
      </c>
      <c r="C1602" s="8">
        <v>16.65625</v>
      </c>
      <c r="D1602">
        <v>0.95403716432734487</v>
      </c>
      <c r="E1602" s="6">
        <v>130.12100145881163</v>
      </c>
      <c r="F1602" s="7">
        <v>143.0807126</v>
      </c>
      <c r="G1602" s="7">
        <v>6.1015194050000003</v>
      </c>
      <c r="H1602" s="7">
        <v>124.14027125119895</v>
      </c>
    </row>
    <row r="1603" spans="1:8" x14ac:dyDescent="0.25">
      <c r="A1603" s="16"/>
      <c r="B1603" s="5">
        <f>DATE(YEAR(siječanj!B1603),MONTH(siječanj!B1603)+10,DAY(siječanj!B1603))</f>
        <v>44882</v>
      </c>
      <c r="C1603" s="8">
        <v>16.6666666666667</v>
      </c>
      <c r="D1603">
        <v>0.95403716432734487</v>
      </c>
      <c r="E1603" s="6">
        <v>131.61790355899575</v>
      </c>
      <c r="F1603" s="7">
        <v>140.8572667</v>
      </c>
      <c r="G1603" s="7">
        <v>15.313099040000001</v>
      </c>
      <c r="H1603" s="7">
        <v>125.56837148613425</v>
      </c>
    </row>
    <row r="1604" spans="1:8" x14ac:dyDescent="0.25">
      <c r="A1604" s="16"/>
      <c r="B1604" s="5">
        <f>DATE(YEAR(siječanj!B1604),MONTH(siječanj!B1604)+10,DAY(siječanj!B1604))</f>
        <v>44882</v>
      </c>
      <c r="C1604" s="8">
        <v>16.6770833333333</v>
      </c>
      <c r="D1604">
        <v>0.95403716432734487</v>
      </c>
      <c r="E1604" s="6">
        <v>134.40172050195656</v>
      </c>
      <c r="F1604" s="7">
        <v>141.276871</v>
      </c>
      <c r="G1604" s="7">
        <v>45.471810920000003</v>
      </c>
      <c r="H1604" s="7">
        <v>128.22423630840299</v>
      </c>
    </row>
    <row r="1605" spans="1:8" x14ac:dyDescent="0.25">
      <c r="A1605" s="16"/>
      <c r="B1605" s="5">
        <f>DATE(YEAR(siječanj!B1605),MONTH(siječanj!B1605)+10,DAY(siječanj!B1605))</f>
        <v>44882</v>
      </c>
      <c r="C1605" s="8">
        <v>16.6875</v>
      </c>
      <c r="D1605">
        <v>0.95403716432734487</v>
      </c>
      <c r="E1605" s="6">
        <v>139.51561741845114</v>
      </c>
      <c r="F1605" s="7">
        <v>142.32236209999999</v>
      </c>
      <c r="G1605" s="7">
        <v>120.8184037</v>
      </c>
      <c r="H1605" s="7">
        <v>133.10308402127785</v>
      </c>
    </row>
    <row r="1606" spans="1:8" x14ac:dyDescent="0.25">
      <c r="A1606" s="16"/>
      <c r="B1606" s="5">
        <f>DATE(YEAR(siječanj!B1606),MONTH(siječanj!B1606)+10,DAY(siječanj!B1606))</f>
        <v>44882</v>
      </c>
      <c r="C1606" s="8">
        <v>16.6979166666667</v>
      </c>
      <c r="D1606">
        <v>0.95403716432734487</v>
      </c>
      <c r="E1606" s="6">
        <v>144.41021127704354</v>
      </c>
      <c r="F1606" s="7">
        <v>143.63995549999999</v>
      </c>
      <c r="G1606" s="7">
        <v>182.200684</v>
      </c>
      <c r="H1606" s="7">
        <v>137.77270846666337</v>
      </c>
    </row>
    <row r="1607" spans="1:8" x14ac:dyDescent="0.25">
      <c r="A1607" s="16"/>
      <c r="B1607" s="5">
        <f>DATE(YEAR(siječanj!B1607),MONTH(siječanj!B1607)+10,DAY(siječanj!B1607))</f>
        <v>44882</v>
      </c>
      <c r="C1607" s="8">
        <v>16.7083333333333</v>
      </c>
      <c r="D1607">
        <v>0.95403716432734487</v>
      </c>
      <c r="E1607" s="6">
        <v>148.54444499176415</v>
      </c>
      <c r="F1607" s="7">
        <v>143.47225030000001</v>
      </c>
      <c r="G1607" s="7">
        <v>199.7011899</v>
      </c>
      <c r="H1607" s="7">
        <v>141.71692107652194</v>
      </c>
    </row>
    <row r="1608" spans="1:8" x14ac:dyDescent="0.25">
      <c r="A1608" s="16"/>
      <c r="B1608" s="5">
        <f>DATE(YEAR(siječanj!B1608),MONTH(siječanj!B1608)+10,DAY(siječanj!B1608))</f>
        <v>44882</v>
      </c>
      <c r="C1608" s="8">
        <v>16.71875</v>
      </c>
      <c r="D1608">
        <v>0.95403716432734487</v>
      </c>
      <c r="E1608" s="6">
        <v>154.8746212798425</v>
      </c>
      <c r="F1608" s="7">
        <v>143.23907940000001</v>
      </c>
      <c r="G1608" s="7">
        <v>201.43123510000001</v>
      </c>
      <c r="H1608" s="7">
        <v>147.75614451209239</v>
      </c>
    </row>
    <row r="1609" spans="1:8" x14ac:dyDescent="0.25">
      <c r="A1609" s="16"/>
      <c r="B1609" s="5">
        <f>DATE(YEAR(siječanj!B1609),MONTH(siječanj!B1609)+10,DAY(siječanj!B1609))</f>
        <v>44882</v>
      </c>
      <c r="C1609" s="8">
        <v>16.7291666666667</v>
      </c>
      <c r="D1609">
        <v>0.95403716432734487</v>
      </c>
      <c r="E1609" s="6">
        <v>161.37192499461736</v>
      </c>
      <c r="F1609" s="7">
        <v>142.8523654</v>
      </c>
      <c r="G1609" s="7">
        <v>201.90479059999998</v>
      </c>
      <c r="H1609" s="7">
        <v>153.95481372390972</v>
      </c>
    </row>
    <row r="1610" spans="1:8" x14ac:dyDescent="0.25">
      <c r="A1610" s="16"/>
      <c r="B1610" s="5">
        <f>DATE(YEAR(siječanj!B1610),MONTH(siječanj!B1610)+10,DAY(siječanj!B1610))</f>
        <v>44882</v>
      </c>
      <c r="C1610" s="8">
        <v>16.7395833333333</v>
      </c>
      <c r="D1610">
        <v>0.95403716432734487</v>
      </c>
      <c r="E1610" s="6">
        <v>165.3330494327021</v>
      </c>
      <c r="F1610" s="7">
        <v>142.6167001</v>
      </c>
      <c r="G1610" s="7">
        <v>202.34720919999998</v>
      </c>
      <c r="H1610" s="7">
        <v>157.73387365036785</v>
      </c>
    </row>
    <row r="1611" spans="1:8" x14ac:dyDescent="0.25">
      <c r="A1611" s="16"/>
      <c r="B1611" s="5">
        <f>DATE(YEAR(siječanj!B1611),MONTH(siječanj!B1611)+10,DAY(siječanj!B1611))</f>
        <v>44882</v>
      </c>
      <c r="C1611" s="8">
        <v>16.75</v>
      </c>
      <c r="D1611">
        <v>0.95403716432734487</v>
      </c>
      <c r="E1611" s="6">
        <v>168.28532023414681</v>
      </c>
      <c r="F1611" s="7">
        <v>142.04360199999999</v>
      </c>
      <c r="G1611" s="7">
        <v>203.0268706</v>
      </c>
      <c r="H1611" s="7">
        <v>160.55044971410459</v>
      </c>
    </row>
    <row r="1612" spans="1:8" x14ac:dyDescent="0.25">
      <c r="A1612" s="16"/>
      <c r="B1612" s="5">
        <f>DATE(YEAR(siječanj!B1612),MONTH(siječanj!B1612)+10,DAY(siječanj!B1612))</f>
        <v>44882</v>
      </c>
      <c r="C1612" s="8">
        <v>16.7604166666667</v>
      </c>
      <c r="D1612">
        <v>0.95403716432734487</v>
      </c>
      <c r="E1612" s="6">
        <v>170.26332887343079</v>
      </c>
      <c r="F1612" s="7">
        <v>141.18654860000001</v>
      </c>
      <c r="G1612" s="7">
        <v>203.28306559999999</v>
      </c>
      <c r="H1612" s="7">
        <v>162.43754346734207</v>
      </c>
    </row>
    <row r="1613" spans="1:8" x14ac:dyDescent="0.25">
      <c r="A1613" s="16"/>
      <c r="B1613" s="5">
        <f>DATE(YEAR(siječanj!B1613),MONTH(siječanj!B1613)+10,DAY(siječanj!B1613))</f>
        <v>44882</v>
      </c>
      <c r="C1613" s="8">
        <v>16.7708333333333</v>
      </c>
      <c r="D1613">
        <v>0.95403716432734487</v>
      </c>
      <c r="E1613" s="6">
        <v>172.66381000835079</v>
      </c>
      <c r="F1613" s="7">
        <v>139.89323259999998</v>
      </c>
      <c r="G1613" s="7">
        <v>203.3192244</v>
      </c>
      <c r="H1613" s="7">
        <v>164.72769168232242</v>
      </c>
    </row>
    <row r="1614" spans="1:8" x14ac:dyDescent="0.25">
      <c r="A1614" s="16"/>
      <c r="B1614" s="5">
        <f>DATE(YEAR(siječanj!B1614),MONTH(siječanj!B1614)+10,DAY(siječanj!B1614))</f>
        <v>44882</v>
      </c>
      <c r="C1614" s="8">
        <v>16.78125</v>
      </c>
      <c r="D1614">
        <v>0.95403716432734487</v>
      </c>
      <c r="E1614" s="6">
        <v>175.99059326507094</v>
      </c>
      <c r="F1614" s="7">
        <v>138.34575810000001</v>
      </c>
      <c r="G1614" s="7">
        <v>203.51669319999999</v>
      </c>
      <c r="H1614" s="7">
        <v>167.9015665468954</v>
      </c>
    </row>
    <row r="1615" spans="1:8" x14ac:dyDescent="0.25">
      <c r="A1615" s="16"/>
      <c r="B1615" s="5">
        <f>DATE(YEAR(siječanj!B1615),MONTH(siječanj!B1615)+10,DAY(siječanj!B1615))</f>
        <v>44882</v>
      </c>
      <c r="C1615" s="8">
        <v>16.7916666666667</v>
      </c>
      <c r="D1615">
        <v>0.95403716432734487</v>
      </c>
      <c r="E1615" s="6">
        <v>176.01231457842761</v>
      </c>
      <c r="F1615" s="7">
        <v>135.67256980000002</v>
      </c>
      <c r="G1615" s="7">
        <v>203.7745659</v>
      </c>
      <c r="H1615" s="7">
        <v>167.92228948709567</v>
      </c>
    </row>
    <row r="1616" spans="1:8" x14ac:dyDescent="0.25">
      <c r="A1616" s="16"/>
      <c r="B1616" s="5">
        <f>DATE(YEAR(siječanj!B1616),MONTH(siječanj!B1616)+10,DAY(siječanj!B1616))</f>
        <v>44882</v>
      </c>
      <c r="C1616" s="8">
        <v>16.8020833333333</v>
      </c>
      <c r="D1616">
        <v>0.95403716432734487</v>
      </c>
      <c r="E1616" s="6">
        <v>175.42258459429564</v>
      </c>
      <c r="F1616" s="7">
        <v>133.648312</v>
      </c>
      <c r="G1616" s="7">
        <v>203.76078509999999</v>
      </c>
      <c r="H1616" s="7">
        <v>167.35966516531559</v>
      </c>
    </row>
    <row r="1617" spans="1:8" x14ac:dyDescent="0.25">
      <c r="A1617" s="16"/>
      <c r="B1617" s="5">
        <f>DATE(YEAR(siječanj!B1617),MONTH(siječanj!B1617)+10,DAY(siječanj!B1617))</f>
        <v>44882</v>
      </c>
      <c r="C1617" s="8">
        <v>16.8125</v>
      </c>
      <c r="D1617">
        <v>0.95403716432734487</v>
      </c>
      <c r="E1617" s="6">
        <v>176.36825103165066</v>
      </c>
      <c r="F1617" s="7">
        <v>131.17748889999999</v>
      </c>
      <c r="G1617" s="7">
        <v>203.46167</v>
      </c>
      <c r="H1617" s="7">
        <v>168.26186609160931</v>
      </c>
    </row>
    <row r="1618" spans="1:8" x14ac:dyDescent="0.25">
      <c r="A1618" s="16"/>
      <c r="B1618" s="5">
        <f>DATE(YEAR(siječanj!B1618),MONTH(siječanj!B1618)+10,DAY(siječanj!B1618))</f>
        <v>44882</v>
      </c>
      <c r="C1618" s="8">
        <v>16.8229166666667</v>
      </c>
      <c r="D1618">
        <v>0.95403716432734487</v>
      </c>
      <c r="E1618" s="6">
        <v>177.38041975492101</v>
      </c>
      <c r="F1618" s="7">
        <v>128.19334430000001</v>
      </c>
      <c r="G1618" s="7">
        <v>203.2426782</v>
      </c>
      <c r="H1618" s="7">
        <v>169.22751267017898</v>
      </c>
    </row>
    <row r="1619" spans="1:8" x14ac:dyDescent="0.25">
      <c r="A1619" s="16"/>
      <c r="B1619" s="5">
        <f>DATE(YEAR(siječanj!B1619),MONTH(siječanj!B1619)+10,DAY(siječanj!B1619))</f>
        <v>44882</v>
      </c>
      <c r="C1619" s="8">
        <v>16.8333333333333</v>
      </c>
      <c r="D1619">
        <v>0.95403716432734487</v>
      </c>
      <c r="E1619" s="6">
        <v>179.86504193858173</v>
      </c>
      <c r="F1619" s="7">
        <v>122.01541040000001</v>
      </c>
      <c r="G1619" s="7">
        <v>203.4378189</v>
      </c>
      <c r="H1619" s="7">
        <v>171.59793457270348</v>
      </c>
    </row>
    <row r="1620" spans="1:8" x14ac:dyDescent="0.25">
      <c r="A1620" s="16"/>
      <c r="B1620" s="5">
        <f>DATE(YEAR(siječanj!B1620),MONTH(siječanj!B1620)+10,DAY(siječanj!B1620))</f>
        <v>44882</v>
      </c>
      <c r="C1620" s="8">
        <v>16.84375</v>
      </c>
      <c r="D1620">
        <v>0.95403716432734487</v>
      </c>
      <c r="E1620" s="6">
        <v>180.10354152238898</v>
      </c>
      <c r="F1620" s="7">
        <v>118.2867736</v>
      </c>
      <c r="G1620" s="7">
        <v>202.91345010000001</v>
      </c>
      <c r="H1620" s="7">
        <v>171.8254720393322</v>
      </c>
    </row>
    <row r="1621" spans="1:8" x14ac:dyDescent="0.25">
      <c r="A1621" s="16"/>
      <c r="B1621" s="5">
        <f>DATE(YEAR(siječanj!B1621),MONTH(siječanj!B1621)+10,DAY(siječanj!B1621))</f>
        <v>44882</v>
      </c>
      <c r="C1621" s="8">
        <v>16.8541666666667</v>
      </c>
      <c r="D1621">
        <v>0.95403716432734487</v>
      </c>
      <c r="E1621" s="6">
        <v>177.65768371201185</v>
      </c>
      <c r="F1621" s="7">
        <v>115.4692378</v>
      </c>
      <c r="G1621" s="7">
        <v>202.64638440000002</v>
      </c>
      <c r="H1621" s="7">
        <v>169.49203278957211</v>
      </c>
    </row>
    <row r="1622" spans="1:8" x14ac:dyDescent="0.25">
      <c r="A1622" s="16"/>
      <c r="B1622" s="5">
        <f>DATE(YEAR(siječanj!B1622),MONTH(siječanj!B1622)+10,DAY(siječanj!B1622))</f>
        <v>44882</v>
      </c>
      <c r="C1622" s="8">
        <v>16.8645833333333</v>
      </c>
      <c r="D1622">
        <v>0.95403716432734487</v>
      </c>
      <c r="E1622" s="6">
        <v>174.28933131419421</v>
      </c>
      <c r="F1622" s="7">
        <v>113.28295349999999</v>
      </c>
      <c r="G1622" s="7">
        <v>201.92867609999999</v>
      </c>
      <c r="H1622" s="7">
        <v>166.27849941950296</v>
      </c>
    </row>
    <row r="1623" spans="1:8" x14ac:dyDescent="0.25">
      <c r="A1623" s="16"/>
      <c r="B1623" s="5">
        <f>DATE(YEAR(siječanj!B1623),MONTH(siječanj!B1623)+10,DAY(siječanj!B1623))</f>
        <v>44882</v>
      </c>
      <c r="C1623" s="8">
        <v>16.875</v>
      </c>
      <c r="D1623">
        <v>0.95403716432734487</v>
      </c>
      <c r="E1623" s="6">
        <v>173.09781729777859</v>
      </c>
      <c r="F1623" s="7">
        <v>110.11265149999998</v>
      </c>
      <c r="G1623" s="7">
        <v>200.7056092</v>
      </c>
      <c r="H1623" s="7">
        <v>165.14175076602552</v>
      </c>
    </row>
    <row r="1624" spans="1:8" x14ac:dyDescent="0.25">
      <c r="A1624" s="16"/>
      <c r="B1624" s="5">
        <f>DATE(YEAR(siječanj!B1624),MONTH(siječanj!B1624)+10,DAY(siječanj!B1624))</f>
        <v>44882</v>
      </c>
      <c r="C1624" s="8">
        <v>16.8854166666667</v>
      </c>
      <c r="D1624">
        <v>0.95403716432734487</v>
      </c>
      <c r="E1624" s="6">
        <v>179.99028946583536</v>
      </c>
      <c r="F1624" s="7">
        <v>107.8677598</v>
      </c>
      <c r="G1624" s="7">
        <v>200.35308030000002</v>
      </c>
      <c r="H1624" s="7">
        <v>171.71742536844354</v>
      </c>
    </row>
    <row r="1625" spans="1:8" x14ac:dyDescent="0.25">
      <c r="A1625" s="16"/>
      <c r="B1625" s="5">
        <f>DATE(YEAR(siječanj!B1625),MONTH(siječanj!B1625)+10,DAY(siječanj!B1625))</f>
        <v>44882</v>
      </c>
      <c r="C1625" s="8">
        <v>16.8958333333333</v>
      </c>
      <c r="D1625">
        <v>0.95403716432734487</v>
      </c>
      <c r="E1625" s="6">
        <v>186.34981802140052</v>
      </c>
      <c r="F1625" s="7">
        <v>106.04063410000001</v>
      </c>
      <c r="G1625" s="7">
        <v>199.7106843</v>
      </c>
      <c r="H1625" s="7">
        <v>177.7846519580537</v>
      </c>
    </row>
    <row r="1626" spans="1:8" x14ac:dyDescent="0.25">
      <c r="A1626" s="16"/>
      <c r="B1626" s="5">
        <f>DATE(YEAR(siječanj!B1626),MONTH(siječanj!B1626)+10,DAY(siječanj!B1626))</f>
        <v>44882</v>
      </c>
      <c r="C1626" s="8">
        <v>16.90625</v>
      </c>
      <c r="D1626">
        <v>0.95403716432734487</v>
      </c>
      <c r="E1626" s="6">
        <v>186.72396809074607</v>
      </c>
      <c r="F1626" s="7">
        <v>104.22728559999999</v>
      </c>
      <c r="G1626" s="7">
        <v>199.77946219999998</v>
      </c>
      <c r="H1626" s="7">
        <v>178.141605029245</v>
      </c>
    </row>
    <row r="1627" spans="1:8" x14ac:dyDescent="0.25">
      <c r="A1627" s="16"/>
      <c r="B1627" s="5">
        <f>DATE(YEAR(siječanj!B1627),MONTH(siječanj!B1627)+10,DAY(siječanj!B1627))</f>
        <v>44882</v>
      </c>
      <c r="C1627" s="8">
        <v>16.9166666666667</v>
      </c>
      <c r="D1627">
        <v>0.95403716432734487</v>
      </c>
      <c r="E1627" s="6">
        <v>185.38429382792307</v>
      </c>
      <c r="F1627" s="7">
        <v>101.525811</v>
      </c>
      <c r="G1627" s="7">
        <v>198.62090839999999</v>
      </c>
      <c r="H1627" s="7">
        <v>176.86350599441903</v>
      </c>
    </row>
    <row r="1628" spans="1:8" x14ac:dyDescent="0.25">
      <c r="A1628" s="16"/>
      <c r="B1628" s="5">
        <f>DATE(YEAR(siječanj!B1628),MONTH(siječanj!B1628)+10,DAY(siječanj!B1628))</f>
        <v>44882</v>
      </c>
      <c r="C1628" s="8">
        <v>16.9270833333333</v>
      </c>
      <c r="D1628">
        <v>0.95403716432734487</v>
      </c>
      <c r="E1628" s="6">
        <v>182.20188512569013</v>
      </c>
      <c r="F1628" s="7">
        <v>99.284619989999996</v>
      </c>
      <c r="G1628" s="7">
        <v>196.23545540000001</v>
      </c>
      <c r="H1628" s="7">
        <v>173.82736982041004</v>
      </c>
    </row>
    <row r="1629" spans="1:8" x14ac:dyDescent="0.25">
      <c r="A1629" s="16"/>
      <c r="B1629" s="5">
        <f>DATE(YEAR(siječanj!B1629),MONTH(siječanj!B1629)+10,DAY(siječanj!B1629))</f>
        <v>44882</v>
      </c>
      <c r="C1629" s="8">
        <v>16.9375</v>
      </c>
      <c r="D1629">
        <v>0.95403716432734487</v>
      </c>
      <c r="E1629" s="6">
        <v>174.83122834125072</v>
      </c>
      <c r="F1629" s="7">
        <v>97.229205359999995</v>
      </c>
      <c r="G1629" s="7">
        <v>194.97338340000002</v>
      </c>
      <c r="H1629" s="7">
        <v>166.79548932255338</v>
      </c>
    </row>
    <row r="1630" spans="1:8" x14ac:dyDescent="0.25">
      <c r="A1630" s="16"/>
      <c r="B1630" s="5">
        <f>DATE(YEAR(siječanj!B1630),MONTH(siječanj!B1630)+10,DAY(siječanj!B1630))</f>
        <v>44882</v>
      </c>
      <c r="C1630" s="8">
        <v>16.9479166666667</v>
      </c>
      <c r="D1630">
        <v>0.95403716432734487</v>
      </c>
      <c r="E1630" s="6">
        <v>168.02217245007475</v>
      </c>
      <c r="F1630" s="7">
        <v>94.970038349999996</v>
      </c>
      <c r="G1630" s="7">
        <v>194.52093500000001</v>
      </c>
      <c r="H1630" s="7">
        <v>160.29939694838944</v>
      </c>
    </row>
    <row r="1631" spans="1:8" x14ac:dyDescent="0.25">
      <c r="A1631" s="16"/>
      <c r="B1631" s="5">
        <f>DATE(YEAR(siječanj!B1631),MONTH(siječanj!B1631)+10,DAY(siječanj!B1631))</f>
        <v>44882</v>
      </c>
      <c r="C1631" s="8">
        <v>16.9583333333333</v>
      </c>
      <c r="D1631">
        <v>0.95403716432734487</v>
      </c>
      <c r="E1631" s="6">
        <v>158.24596609188708</v>
      </c>
      <c r="F1631" s="7">
        <v>92.126073890000001</v>
      </c>
      <c r="G1631" s="7">
        <v>189.82355790000003</v>
      </c>
      <c r="H1631" s="7">
        <v>150.97253275654512</v>
      </c>
    </row>
    <row r="1632" spans="1:8" x14ac:dyDescent="0.25">
      <c r="A1632" s="16"/>
      <c r="B1632" s="5">
        <f>DATE(YEAR(siječanj!B1632),MONTH(siječanj!B1632)+10,DAY(siječanj!B1632))</f>
        <v>44882</v>
      </c>
      <c r="C1632" s="8">
        <v>16.96875</v>
      </c>
      <c r="D1632">
        <v>0.95403716432734487</v>
      </c>
      <c r="E1632" s="6">
        <v>147.74869711720532</v>
      </c>
      <c r="F1632" s="7">
        <v>89.856577520000002</v>
      </c>
      <c r="G1632" s="7">
        <v>189.22354740000003</v>
      </c>
      <c r="H1632" s="7">
        <v>140.95774803075832</v>
      </c>
    </row>
    <row r="1633" spans="1:8" x14ac:dyDescent="0.25">
      <c r="A1633" s="16"/>
      <c r="B1633" s="5">
        <f>DATE(YEAR(siječanj!B1633),MONTH(siječanj!B1633)+10,DAY(siječanj!B1633))</f>
        <v>44882</v>
      </c>
      <c r="C1633" s="8">
        <v>16.9791666666667</v>
      </c>
      <c r="D1633">
        <v>0.95403716432734487</v>
      </c>
      <c r="E1633" s="6">
        <v>137.05473200962047</v>
      </c>
      <c r="F1633" s="7">
        <v>87.864130669999994</v>
      </c>
      <c r="G1633" s="7">
        <v>187.4277716</v>
      </c>
      <c r="H1633" s="7">
        <v>130.75530788410251</v>
      </c>
    </row>
    <row r="1634" spans="1:8" ht="15.75" thickBot="1" x14ac:dyDescent="0.3">
      <c r="A1634" s="16"/>
      <c r="B1634" s="5">
        <f>DATE(YEAR(siječanj!B1634),MONTH(siječanj!B1634)+10,DAY(siječanj!B1634))</f>
        <v>44882</v>
      </c>
      <c r="C1634" s="8">
        <v>16.9895833333333</v>
      </c>
      <c r="D1634">
        <v>0.95403716432734487</v>
      </c>
      <c r="E1634" s="6">
        <v>126.70489950232437</v>
      </c>
      <c r="F1634" s="7">
        <v>86.198375380000002</v>
      </c>
      <c r="G1634" s="7">
        <v>186.92435499999999</v>
      </c>
      <c r="H1634" s="7">
        <v>120.88118302757874</v>
      </c>
    </row>
    <row r="1635" spans="1:8" x14ac:dyDescent="0.25">
      <c r="A1635" s="17">
        <f t="shared" ref="A1635" si="15">A1539+1</f>
        <v>322</v>
      </c>
      <c r="B1635" s="5">
        <f>DATE(YEAR(siječanj!B1635),MONTH(siječanj!B1635)+10,DAY(siječanj!B1635))</f>
        <v>44883</v>
      </c>
      <c r="C1635" s="8">
        <v>17</v>
      </c>
      <c r="D1635">
        <v>0.95836110923484896</v>
      </c>
      <c r="E1635" s="6">
        <v>136.52275045730997</v>
      </c>
      <c r="F1635" s="7">
        <v>87.725739540000006</v>
      </c>
      <c r="G1635" s="7">
        <v>183.6283248</v>
      </c>
      <c r="H1635" s="7">
        <v>130.83809456406007</v>
      </c>
    </row>
    <row r="1636" spans="1:8" x14ac:dyDescent="0.25">
      <c r="A1636" s="18"/>
      <c r="B1636" s="5">
        <f>DATE(YEAR(siječanj!B1636),MONTH(siječanj!B1636)+10,DAY(siječanj!B1636))</f>
        <v>44883</v>
      </c>
      <c r="C1636" s="8">
        <v>17.0104166666667</v>
      </c>
      <c r="D1636">
        <v>0.95836110923484896</v>
      </c>
      <c r="E1636" s="6">
        <v>126.03725555041761</v>
      </c>
      <c r="F1636" s="7">
        <v>86.621475360000005</v>
      </c>
      <c r="G1636" s="7">
        <v>182.91639409999999</v>
      </c>
      <c r="H1636" s="7">
        <v>120.78920403421435</v>
      </c>
    </row>
    <row r="1637" spans="1:8" x14ac:dyDescent="0.25">
      <c r="A1637" s="18"/>
      <c r="B1637" s="5">
        <f>DATE(YEAR(siječanj!B1637),MONTH(siječanj!B1637)+10,DAY(siječanj!B1637))</f>
        <v>44883</v>
      </c>
      <c r="C1637" s="8">
        <v>17.0208333333333</v>
      </c>
      <c r="D1637">
        <v>0.95836110923484896</v>
      </c>
      <c r="E1637" s="6">
        <v>117.86578046691471</v>
      </c>
      <c r="F1637" s="7">
        <v>85.122308390000001</v>
      </c>
      <c r="G1637" s="7">
        <v>182.20656069999998</v>
      </c>
      <c r="H1637" s="7">
        <v>112.95798010910357</v>
      </c>
    </row>
    <row r="1638" spans="1:8" x14ac:dyDescent="0.25">
      <c r="A1638" s="18"/>
      <c r="B1638" s="5">
        <f>DATE(YEAR(siječanj!B1638),MONTH(siječanj!B1638)+10,DAY(siječanj!B1638))</f>
        <v>44883</v>
      </c>
      <c r="C1638" s="8">
        <v>17.03125</v>
      </c>
      <c r="D1638">
        <v>0.95836110923484896</v>
      </c>
      <c r="E1638" s="6">
        <v>110.06824794958105</v>
      </c>
      <c r="F1638" s="7">
        <v>84.035699410000007</v>
      </c>
      <c r="G1638" s="7">
        <v>182.44431280000001</v>
      </c>
      <c r="H1638" s="7">
        <v>105.48512819649689</v>
      </c>
    </row>
    <row r="1639" spans="1:8" x14ac:dyDescent="0.25">
      <c r="A1639" s="18"/>
      <c r="B1639" s="5">
        <f>DATE(YEAR(siječanj!B1639),MONTH(siječanj!B1639)+10,DAY(siječanj!B1639))</f>
        <v>44883</v>
      </c>
      <c r="C1639" s="8">
        <v>17.0416666666667</v>
      </c>
      <c r="D1639">
        <v>0.95836110923484896</v>
      </c>
      <c r="E1639" s="6">
        <v>102.23455030927776</v>
      </c>
      <c r="F1639" s="7">
        <v>83.29596497</v>
      </c>
      <c r="G1639" s="7">
        <v>181.84183139999999</v>
      </c>
      <c r="H1639" s="7">
        <v>97.977617036525416</v>
      </c>
    </row>
    <row r="1640" spans="1:8" x14ac:dyDescent="0.25">
      <c r="A1640" s="18"/>
      <c r="B1640" s="5">
        <f>DATE(YEAR(siječanj!B1640),MONTH(siječanj!B1640)+10,DAY(siječanj!B1640))</f>
        <v>44883</v>
      </c>
      <c r="C1640" s="8">
        <v>17.0520833333333</v>
      </c>
      <c r="D1640">
        <v>0.95836110923484896</v>
      </c>
      <c r="E1640" s="6">
        <v>96.838474886779508</v>
      </c>
      <c r="F1640" s="7">
        <v>82.311798550000006</v>
      </c>
      <c r="G1640" s="7">
        <v>182.0500117</v>
      </c>
      <c r="H1640" s="7">
        <v>92.806228209105072</v>
      </c>
    </row>
    <row r="1641" spans="1:8" x14ac:dyDescent="0.25">
      <c r="A1641" s="18"/>
      <c r="B1641" s="5">
        <f>DATE(YEAR(siječanj!B1641),MONTH(siječanj!B1641)+10,DAY(siječanj!B1641))</f>
        <v>44883</v>
      </c>
      <c r="C1641" s="8">
        <v>17.0625</v>
      </c>
      <c r="D1641">
        <v>0.95836110923484896</v>
      </c>
      <c r="E1641" s="6">
        <v>92.761894291416596</v>
      </c>
      <c r="F1641" s="7">
        <v>81.817513219999995</v>
      </c>
      <c r="G1641" s="7">
        <v>182.15648490000001</v>
      </c>
      <c r="H1641" s="7">
        <v>88.899391907847814</v>
      </c>
    </row>
    <row r="1642" spans="1:8" x14ac:dyDescent="0.25">
      <c r="A1642" s="18"/>
      <c r="B1642" s="5">
        <f>DATE(YEAR(siječanj!B1642),MONTH(siječanj!B1642)+10,DAY(siječanj!B1642))</f>
        <v>44883</v>
      </c>
      <c r="C1642" s="8">
        <v>17.0729166666667</v>
      </c>
      <c r="D1642">
        <v>0.95836110923484896</v>
      </c>
      <c r="E1642" s="6">
        <v>88.47883115736596</v>
      </c>
      <c r="F1642" s="7">
        <v>81.211674329999994</v>
      </c>
      <c r="G1642" s="7">
        <v>181.7588092</v>
      </c>
      <c r="H1642" s="7">
        <v>84.794670771776154</v>
      </c>
    </row>
    <row r="1643" spans="1:8" x14ac:dyDescent="0.25">
      <c r="A1643" s="18"/>
      <c r="B1643" s="5">
        <f>DATE(YEAR(siječanj!B1643),MONTH(siječanj!B1643)+10,DAY(siječanj!B1643))</f>
        <v>44883</v>
      </c>
      <c r="C1643" s="8">
        <v>17.0833333333333</v>
      </c>
      <c r="D1643">
        <v>0.95836110923484896</v>
      </c>
      <c r="E1643" s="6">
        <v>85.192715544690117</v>
      </c>
      <c r="F1643" s="7">
        <v>80.331306679999997</v>
      </c>
      <c r="G1643" s="7">
        <v>181.68246139999999</v>
      </c>
      <c r="H1643" s="7">
        <v>81.645385368138179</v>
      </c>
    </row>
    <row r="1644" spans="1:8" x14ac:dyDescent="0.25">
      <c r="A1644" s="18"/>
      <c r="B1644" s="5">
        <f>DATE(YEAR(siječanj!B1644),MONTH(siječanj!B1644)+10,DAY(siječanj!B1644))</f>
        <v>44883</v>
      </c>
      <c r="C1644" s="8">
        <v>17.09375</v>
      </c>
      <c r="D1644">
        <v>0.95836110923484896</v>
      </c>
      <c r="E1644" s="6">
        <v>82.801501561194911</v>
      </c>
      <c r="F1644" s="7">
        <v>80.033621409999995</v>
      </c>
      <c r="G1644" s="7">
        <v>182.23870740000001</v>
      </c>
      <c r="H1644" s="7">
        <v>79.353738882497836</v>
      </c>
    </row>
    <row r="1645" spans="1:8" x14ac:dyDescent="0.25">
      <c r="A1645" s="18"/>
      <c r="B1645" s="5">
        <f>DATE(YEAR(siječanj!B1645),MONTH(siječanj!B1645)+10,DAY(siječanj!B1645))</f>
        <v>44883</v>
      </c>
      <c r="C1645" s="8">
        <v>17.1041666666667</v>
      </c>
      <c r="D1645">
        <v>0.95836110923484896</v>
      </c>
      <c r="E1645" s="6">
        <v>80.530364403794138</v>
      </c>
      <c r="F1645" s="7">
        <v>79.221305459999996</v>
      </c>
      <c r="G1645" s="7">
        <v>182.07460069999999</v>
      </c>
      <c r="H1645" s="7">
        <v>77.177169357106749</v>
      </c>
    </row>
    <row r="1646" spans="1:8" x14ac:dyDescent="0.25">
      <c r="A1646" s="18"/>
      <c r="B1646" s="5">
        <f>DATE(YEAR(siječanj!B1646),MONTH(siječanj!B1646)+10,DAY(siječanj!B1646))</f>
        <v>44883</v>
      </c>
      <c r="C1646" s="8">
        <v>17.1145833333333</v>
      </c>
      <c r="D1646">
        <v>0.95836110923484896</v>
      </c>
      <c r="E1646" s="6">
        <v>77.534560627363192</v>
      </c>
      <c r="F1646" s="7">
        <v>78.866720079999993</v>
      </c>
      <c r="G1646" s="7">
        <v>182.17643519999999</v>
      </c>
      <c r="H1646" s="7">
        <v>74.306107526876431</v>
      </c>
    </row>
    <row r="1647" spans="1:8" x14ac:dyDescent="0.25">
      <c r="A1647" s="18"/>
      <c r="B1647" s="5">
        <f>DATE(YEAR(siječanj!B1647),MONTH(siječanj!B1647)+10,DAY(siječanj!B1647))</f>
        <v>44883</v>
      </c>
      <c r="C1647" s="8">
        <v>17.125</v>
      </c>
      <c r="D1647">
        <v>0.95836110923484896</v>
      </c>
      <c r="E1647" s="6">
        <v>75.875992703223915</v>
      </c>
      <c r="F1647" s="7">
        <v>78.621504990000005</v>
      </c>
      <c r="G1647" s="7">
        <v>182.0590019</v>
      </c>
      <c r="H1647" s="7">
        <v>72.716600531356974</v>
      </c>
    </row>
    <row r="1648" spans="1:8" x14ac:dyDescent="0.25">
      <c r="A1648" s="18"/>
      <c r="B1648" s="5">
        <f>DATE(YEAR(siječanj!B1648),MONTH(siječanj!B1648)+10,DAY(siječanj!B1648))</f>
        <v>44883</v>
      </c>
      <c r="C1648" s="8">
        <v>17.1354166666667</v>
      </c>
      <c r="D1648">
        <v>0.95836110923484896</v>
      </c>
      <c r="E1648" s="6">
        <v>73.736537657219046</v>
      </c>
      <c r="F1648" s="7">
        <v>78.169623900000005</v>
      </c>
      <c r="G1648" s="7">
        <v>182.37479930000001</v>
      </c>
      <c r="H1648" s="7">
        <v>70.666230020309655</v>
      </c>
    </row>
    <row r="1649" spans="1:8" x14ac:dyDescent="0.25">
      <c r="A1649" s="18"/>
      <c r="B1649" s="5">
        <f>DATE(YEAR(siječanj!B1649),MONTH(siječanj!B1649)+10,DAY(siječanj!B1649))</f>
        <v>44883</v>
      </c>
      <c r="C1649" s="8">
        <v>17.1458333333333</v>
      </c>
      <c r="D1649">
        <v>0.95836110923484896</v>
      </c>
      <c r="E1649" s="6">
        <v>72.340541671016581</v>
      </c>
      <c r="F1649" s="7">
        <v>78.084935860000002</v>
      </c>
      <c r="G1649" s="7">
        <v>183.8221279</v>
      </c>
      <c r="H1649" s="7">
        <v>69.328361758485258</v>
      </c>
    </row>
    <row r="1650" spans="1:8" x14ac:dyDescent="0.25">
      <c r="A1650" s="18"/>
      <c r="B1650" s="5">
        <f>DATE(YEAR(siječanj!B1650),MONTH(siječanj!B1650)+10,DAY(siječanj!B1650))</f>
        <v>44883</v>
      </c>
      <c r="C1650" s="8">
        <v>17.15625</v>
      </c>
      <c r="D1650">
        <v>0.95836110923484896</v>
      </c>
      <c r="E1650" s="6">
        <v>72.325170550558241</v>
      </c>
      <c r="F1650" s="7">
        <v>77.784954859999999</v>
      </c>
      <c r="G1650" s="7">
        <v>185.01091769999999</v>
      </c>
      <c r="H1650" s="7">
        <v>69.31363067443263</v>
      </c>
    </row>
    <row r="1651" spans="1:8" x14ac:dyDescent="0.25">
      <c r="A1651" s="18"/>
      <c r="B1651" s="5">
        <f>DATE(YEAR(siječanj!B1651),MONTH(siječanj!B1651)+10,DAY(siječanj!B1651))</f>
        <v>44883</v>
      </c>
      <c r="C1651" s="8">
        <v>17.1666666666667</v>
      </c>
      <c r="D1651">
        <v>0.95836110923484896</v>
      </c>
      <c r="E1651" s="6">
        <v>70.287679984018055</v>
      </c>
      <c r="F1651" s="7">
        <v>77.821528439999994</v>
      </c>
      <c r="G1651" s="7">
        <v>187.21365169999999</v>
      </c>
      <c r="H1651" s="7">
        <v>67.360978955027633</v>
      </c>
    </row>
    <row r="1652" spans="1:8" x14ac:dyDescent="0.25">
      <c r="A1652" s="18"/>
      <c r="B1652" s="5">
        <f>DATE(YEAR(siječanj!B1652),MONTH(siječanj!B1652)+10,DAY(siječanj!B1652))</f>
        <v>44883</v>
      </c>
      <c r="C1652" s="8">
        <v>17.1770833333333</v>
      </c>
      <c r="D1652">
        <v>0.95836110923484896</v>
      </c>
      <c r="E1652" s="6">
        <v>69.937925934043562</v>
      </c>
      <c r="F1652" s="7">
        <v>77.539388729999999</v>
      </c>
      <c r="G1652" s="7">
        <v>188.6174106</v>
      </c>
      <c r="H1652" s="7">
        <v>67.025788275734698</v>
      </c>
    </row>
    <row r="1653" spans="1:8" x14ac:dyDescent="0.25">
      <c r="A1653" s="18"/>
      <c r="B1653" s="5">
        <f>DATE(YEAR(siječanj!B1653),MONTH(siječanj!B1653)+10,DAY(siječanj!B1653))</f>
        <v>44883</v>
      </c>
      <c r="C1653" s="8">
        <v>17.1875</v>
      </c>
      <c r="D1653">
        <v>0.95836110923484896</v>
      </c>
      <c r="E1653" s="6">
        <v>70.054401736116375</v>
      </c>
      <c r="F1653" s="7">
        <v>77.471433499999989</v>
      </c>
      <c r="G1653" s="7">
        <v>192.7039628</v>
      </c>
      <c r="H1653" s="7">
        <v>67.137414154608223</v>
      </c>
    </row>
    <row r="1654" spans="1:8" x14ac:dyDescent="0.25">
      <c r="A1654" s="18"/>
      <c r="B1654" s="5">
        <f>DATE(YEAR(siječanj!B1654),MONTH(siječanj!B1654)+10,DAY(siječanj!B1654))</f>
        <v>44883</v>
      </c>
      <c r="C1654" s="8">
        <v>17.1979166666667</v>
      </c>
      <c r="D1654">
        <v>0.95836110923484896</v>
      </c>
      <c r="E1654" s="6">
        <v>69.727123556503329</v>
      </c>
      <c r="F1654" s="7">
        <v>77.641616099999993</v>
      </c>
      <c r="G1654" s="7">
        <v>193.89056000000002</v>
      </c>
      <c r="H1654" s="7">
        <v>66.823763475365894</v>
      </c>
    </row>
    <row r="1655" spans="1:8" x14ac:dyDescent="0.25">
      <c r="A1655" s="18"/>
      <c r="B1655" s="5">
        <f>DATE(YEAR(siječanj!B1655),MONTH(siječanj!B1655)+10,DAY(siječanj!B1655))</f>
        <v>44883</v>
      </c>
      <c r="C1655" s="8">
        <v>17.2083333333333</v>
      </c>
      <c r="D1655">
        <v>0.95836110923484896</v>
      </c>
      <c r="E1655" s="6">
        <v>69.091888820790984</v>
      </c>
      <c r="F1655" s="7">
        <v>78.264142129999996</v>
      </c>
      <c r="G1655" s="7">
        <v>198.75586150000001</v>
      </c>
      <c r="H1655" s="7">
        <v>66.214979209424115</v>
      </c>
    </row>
    <row r="1656" spans="1:8" x14ac:dyDescent="0.25">
      <c r="A1656" s="18"/>
      <c r="B1656" s="5">
        <f>DATE(YEAR(siječanj!B1656),MONTH(siječanj!B1656)+10,DAY(siječanj!B1656))</f>
        <v>44883</v>
      </c>
      <c r="C1656" s="8">
        <v>17.21875</v>
      </c>
      <c r="D1656">
        <v>0.95836110923484896</v>
      </c>
      <c r="E1656" s="6">
        <v>69.437391537746336</v>
      </c>
      <c r="F1656" s="7">
        <v>78.771125900000001</v>
      </c>
      <c r="G1656" s="7">
        <v>199.5205631</v>
      </c>
      <c r="H1656" s="7">
        <v>66.546095576489094</v>
      </c>
    </row>
    <row r="1657" spans="1:8" x14ac:dyDescent="0.25">
      <c r="A1657" s="18"/>
      <c r="B1657" s="5">
        <f>DATE(YEAR(siječanj!B1657),MONTH(siječanj!B1657)+10,DAY(siječanj!B1657))</f>
        <v>44883</v>
      </c>
      <c r="C1657" s="8">
        <v>17.2291666666667</v>
      </c>
      <c r="D1657">
        <v>0.95836110923484896</v>
      </c>
      <c r="E1657" s="6">
        <v>69.429091410693516</v>
      </c>
      <c r="F1657" s="7">
        <v>80.079881929999999</v>
      </c>
      <c r="G1657" s="7">
        <v>199.95108569999999</v>
      </c>
      <c r="H1657" s="7">
        <v>66.538141057519965</v>
      </c>
    </row>
    <row r="1658" spans="1:8" x14ac:dyDescent="0.25">
      <c r="A1658" s="18"/>
      <c r="B1658" s="5">
        <f>DATE(YEAR(siječanj!B1658),MONTH(siječanj!B1658)+10,DAY(siječanj!B1658))</f>
        <v>44883</v>
      </c>
      <c r="C1658" s="8">
        <v>17.2395833333333</v>
      </c>
      <c r="D1658">
        <v>0.95836110923484896</v>
      </c>
      <c r="E1658" s="6">
        <v>70.320608454572351</v>
      </c>
      <c r="F1658" s="7">
        <v>81.473405330000006</v>
      </c>
      <c r="G1658" s="7">
        <v>200.27555390000001</v>
      </c>
      <c r="H1658" s="7">
        <v>67.39253632059345</v>
      </c>
    </row>
    <row r="1659" spans="1:8" x14ac:dyDescent="0.25">
      <c r="A1659" s="18"/>
      <c r="B1659" s="5">
        <f>DATE(YEAR(siječanj!B1659),MONTH(siječanj!B1659)+10,DAY(siječanj!B1659))</f>
        <v>44883</v>
      </c>
      <c r="C1659" s="8">
        <v>17.25</v>
      </c>
      <c r="D1659">
        <v>0.95836110923484896</v>
      </c>
      <c r="E1659" s="6">
        <v>71.920676368399839</v>
      </c>
      <c r="F1659" s="7">
        <v>83.996741630000002</v>
      </c>
      <c r="G1659" s="7">
        <v>196.36462370000001</v>
      </c>
      <c r="H1659" s="7">
        <v>68.925979181340253</v>
      </c>
    </row>
    <row r="1660" spans="1:8" x14ac:dyDescent="0.25">
      <c r="A1660" s="18"/>
      <c r="B1660" s="5">
        <f>DATE(YEAR(siječanj!B1660),MONTH(siječanj!B1660)+10,DAY(siječanj!B1660))</f>
        <v>44883</v>
      </c>
      <c r="C1660" s="8">
        <v>17.2604166666667</v>
      </c>
      <c r="D1660">
        <v>0.95836110923484896</v>
      </c>
      <c r="E1660" s="6">
        <v>74.299170109335151</v>
      </c>
      <c r="F1660" s="7">
        <v>85.07704219</v>
      </c>
      <c r="G1660" s="7">
        <v>177.71737919999998</v>
      </c>
      <c r="H1660" s="7">
        <v>71.205435081211164</v>
      </c>
    </row>
    <row r="1661" spans="1:8" x14ac:dyDescent="0.25">
      <c r="A1661" s="18"/>
      <c r="B1661" s="5">
        <f>DATE(YEAR(siječanj!B1661),MONTH(siječanj!B1661)+10,DAY(siječanj!B1661))</f>
        <v>44883</v>
      </c>
      <c r="C1661" s="8">
        <v>17.2708333333333</v>
      </c>
      <c r="D1661">
        <v>0.95836110923484896</v>
      </c>
      <c r="E1661" s="6">
        <v>75.728282212504951</v>
      </c>
      <c r="F1661" s="7">
        <v>87.09048709999999</v>
      </c>
      <c r="G1661" s="7">
        <v>134.79612259999999</v>
      </c>
      <c r="H1661" s="7">
        <v>72.575040541625924</v>
      </c>
    </row>
    <row r="1662" spans="1:8" x14ac:dyDescent="0.25">
      <c r="A1662" s="18"/>
      <c r="B1662" s="5">
        <f>DATE(YEAR(siječanj!B1662),MONTH(siječanj!B1662)+10,DAY(siječanj!B1662))</f>
        <v>44883</v>
      </c>
      <c r="C1662" s="8">
        <v>17.28125</v>
      </c>
      <c r="D1662">
        <v>0.95836110923484896</v>
      </c>
      <c r="E1662" s="6">
        <v>79.726164497943344</v>
      </c>
      <c r="F1662" s="7">
        <v>89.697218590000006</v>
      </c>
      <c r="G1662" s="7">
        <v>71.689938400000003</v>
      </c>
      <c r="H1662" s="7">
        <v>76.406455443289019</v>
      </c>
    </row>
    <row r="1663" spans="1:8" x14ac:dyDescent="0.25">
      <c r="A1663" s="18"/>
      <c r="B1663" s="5">
        <f>DATE(YEAR(siječanj!B1663),MONTH(siječanj!B1663)+10,DAY(siječanj!B1663))</f>
        <v>44883</v>
      </c>
      <c r="C1663" s="8">
        <v>17.2916666666667</v>
      </c>
      <c r="D1663">
        <v>0.95836110923484896</v>
      </c>
      <c r="E1663" s="6">
        <v>81.556781347559081</v>
      </c>
      <c r="F1663" s="7">
        <v>92.589847890000001</v>
      </c>
      <c r="G1663" s="7">
        <v>35.27276706</v>
      </c>
      <c r="H1663" s="7">
        <v>78.160847437870757</v>
      </c>
    </row>
    <row r="1664" spans="1:8" x14ac:dyDescent="0.25">
      <c r="A1664" s="18"/>
      <c r="B1664" s="5">
        <f>DATE(YEAR(siječanj!B1664),MONTH(siječanj!B1664)+10,DAY(siječanj!B1664))</f>
        <v>44883</v>
      </c>
      <c r="C1664" s="8">
        <v>17.3020833333333</v>
      </c>
      <c r="D1664">
        <v>0.95836110923484896</v>
      </c>
      <c r="E1664" s="6">
        <v>85.921722852174213</v>
      </c>
      <c r="F1664" s="7">
        <v>93.352285069999994</v>
      </c>
      <c r="G1664" s="7">
        <v>10.46050542</v>
      </c>
      <c r="H1664" s="7">
        <v>82.344037619978948</v>
      </c>
    </row>
    <row r="1665" spans="1:8" x14ac:dyDescent="0.25">
      <c r="A1665" s="18"/>
      <c r="B1665" s="5">
        <f>DATE(YEAR(siječanj!B1665),MONTH(siječanj!B1665)+10,DAY(siječanj!B1665))</f>
        <v>44883</v>
      </c>
      <c r="C1665" s="8">
        <v>17.3125</v>
      </c>
      <c r="D1665">
        <v>0.95836110923484896</v>
      </c>
      <c r="E1665" s="6">
        <v>91.918133756074582</v>
      </c>
      <c r="F1665" s="7">
        <v>94.228071529999994</v>
      </c>
      <c r="G1665" s="7">
        <v>3.9783946480000001</v>
      </c>
      <c r="H1665" s="7">
        <v>88.090764625268847</v>
      </c>
    </row>
    <row r="1666" spans="1:8" x14ac:dyDescent="0.25">
      <c r="A1666" s="18"/>
      <c r="B1666" s="5">
        <f>DATE(YEAR(siječanj!B1666),MONTH(siječanj!B1666)+10,DAY(siječanj!B1666))</f>
        <v>44883</v>
      </c>
      <c r="C1666" s="8">
        <v>17.3229166666667</v>
      </c>
      <c r="D1666">
        <v>0.95836110923484896</v>
      </c>
      <c r="E1666" s="6">
        <v>98.691205220826774</v>
      </c>
      <c r="F1666" s="7">
        <v>96.044385539999993</v>
      </c>
      <c r="G1666" s="7">
        <v>2.2797305049999999</v>
      </c>
      <c r="H1666" s="7">
        <v>94.581812907155665</v>
      </c>
    </row>
    <row r="1667" spans="1:8" x14ac:dyDescent="0.25">
      <c r="A1667" s="18"/>
      <c r="B1667" s="5">
        <f>DATE(YEAR(siječanj!B1667),MONTH(siječanj!B1667)+10,DAY(siječanj!B1667))</f>
        <v>44883</v>
      </c>
      <c r="C1667" s="8">
        <v>17.3333333333333</v>
      </c>
      <c r="D1667">
        <v>0.95836110923484896</v>
      </c>
      <c r="E1667" s="6">
        <v>104.74188863013568</v>
      </c>
      <c r="F1667" s="7">
        <v>98.930698449999994</v>
      </c>
      <c r="G1667" s="7">
        <v>1.623744488</v>
      </c>
      <c r="H1667" s="7">
        <v>100.38055257092984</v>
      </c>
    </row>
    <row r="1668" spans="1:8" x14ac:dyDescent="0.25">
      <c r="A1668" s="18"/>
      <c r="B1668" s="5">
        <f>DATE(YEAR(siječanj!B1668),MONTH(siječanj!B1668)+10,DAY(siječanj!B1668))</f>
        <v>44883</v>
      </c>
      <c r="C1668" s="8">
        <v>17.34375</v>
      </c>
      <c r="D1668">
        <v>0.95836110923484896</v>
      </c>
      <c r="E1668" s="6">
        <v>111.9650602981194</v>
      </c>
      <c r="F1668" s="7">
        <v>99.552532679999999</v>
      </c>
      <c r="G1668" s="7">
        <v>1.307619018</v>
      </c>
      <c r="H1668" s="7">
        <v>107.30295938285245</v>
      </c>
    </row>
    <row r="1669" spans="1:8" x14ac:dyDescent="0.25">
      <c r="A1669" s="18"/>
      <c r="B1669" s="5">
        <f>DATE(YEAR(siječanj!B1669),MONTH(siječanj!B1669)+10,DAY(siječanj!B1669))</f>
        <v>44883</v>
      </c>
      <c r="C1669" s="8">
        <v>17.3541666666667</v>
      </c>
      <c r="D1669">
        <v>0.95836110923484896</v>
      </c>
      <c r="E1669" s="6">
        <v>121.03356565582698</v>
      </c>
      <c r="F1669" s="7">
        <v>100.8014878</v>
      </c>
      <c r="G1669" s="7">
        <v>1.1796795470000001</v>
      </c>
      <c r="H1669" s="7">
        <v>115.99386223656727</v>
      </c>
    </row>
    <row r="1670" spans="1:8" x14ac:dyDescent="0.25">
      <c r="A1670" s="18"/>
      <c r="B1670" s="5">
        <f>DATE(YEAR(siječanj!B1670),MONTH(siječanj!B1670)+10,DAY(siječanj!B1670))</f>
        <v>44883</v>
      </c>
      <c r="C1670" s="8">
        <v>17.3645833333333</v>
      </c>
      <c r="D1670">
        <v>0.95836110923484896</v>
      </c>
      <c r="E1670" s="6">
        <v>130.12294345026083</v>
      </c>
      <c r="F1670" s="7">
        <v>102.43298179999999</v>
      </c>
      <c r="G1670" s="7">
        <v>0.92609868299999998</v>
      </c>
      <c r="H1670" s="7">
        <v>124.70476842189549</v>
      </c>
    </row>
    <row r="1671" spans="1:8" x14ac:dyDescent="0.25">
      <c r="A1671" s="18"/>
      <c r="B1671" s="5">
        <f>DATE(YEAR(siječanj!B1671),MONTH(siječanj!B1671)+10,DAY(siječanj!B1671))</f>
        <v>44883</v>
      </c>
      <c r="C1671" s="8">
        <v>17.375</v>
      </c>
      <c r="D1671">
        <v>0.95836110923484896</v>
      </c>
      <c r="E1671" s="6">
        <v>137.43176726667124</v>
      </c>
      <c r="F1671" s="7">
        <v>104.19723550000001</v>
      </c>
      <c r="G1671" s="7">
        <v>0.90282204799999999</v>
      </c>
      <c r="H1671" s="7">
        <v>131.70926092179266</v>
      </c>
    </row>
    <row r="1672" spans="1:8" x14ac:dyDescent="0.25">
      <c r="A1672" s="18"/>
      <c r="B1672" s="5">
        <f>DATE(YEAR(siječanj!B1672),MONTH(siječanj!B1672)+10,DAY(siječanj!B1672))</f>
        <v>44883</v>
      </c>
      <c r="C1672" s="8">
        <v>17.3854166666667</v>
      </c>
      <c r="D1672">
        <v>0.95836110923484896</v>
      </c>
      <c r="E1672" s="6">
        <v>142.46088871083816</v>
      </c>
      <c r="F1672" s="7">
        <v>104.8876882</v>
      </c>
      <c r="G1672" s="7">
        <v>0.88939243099999998</v>
      </c>
      <c r="H1672" s="7">
        <v>136.52897532750123</v>
      </c>
    </row>
    <row r="1673" spans="1:8" x14ac:dyDescent="0.25">
      <c r="A1673" s="18"/>
      <c r="B1673" s="5">
        <f>DATE(YEAR(siječanj!B1673),MONTH(siječanj!B1673)+10,DAY(siječanj!B1673))</f>
        <v>44883</v>
      </c>
      <c r="C1673" s="8">
        <v>17.3958333333333</v>
      </c>
      <c r="D1673">
        <v>0.95836110923484896</v>
      </c>
      <c r="E1673" s="6">
        <v>148.26796239830858</v>
      </c>
      <c r="F1673" s="7">
        <v>105.67308270000001</v>
      </c>
      <c r="G1673" s="7">
        <v>0.81934868400000005</v>
      </c>
      <c r="H1673" s="7">
        <v>142.0942489080339</v>
      </c>
    </row>
    <row r="1674" spans="1:8" x14ac:dyDescent="0.25">
      <c r="A1674" s="18"/>
      <c r="B1674" s="5">
        <f>DATE(YEAR(siječanj!B1674),MONTH(siječanj!B1674)+10,DAY(siječanj!B1674))</f>
        <v>44883</v>
      </c>
      <c r="C1674" s="8">
        <v>17.40625</v>
      </c>
      <c r="D1674">
        <v>0.95836110923484896</v>
      </c>
      <c r="E1674" s="6">
        <v>152.77435256334098</v>
      </c>
      <c r="F1674" s="7">
        <v>106.4664004</v>
      </c>
      <c r="G1674" s="7">
        <v>0.80587219799999998</v>
      </c>
      <c r="H1674" s="7">
        <v>146.41299798523934</v>
      </c>
    </row>
    <row r="1675" spans="1:8" x14ac:dyDescent="0.25">
      <c r="A1675" s="18"/>
      <c r="B1675" s="5">
        <f>DATE(YEAR(siječanj!B1675),MONTH(siječanj!B1675)+10,DAY(siječanj!B1675))</f>
        <v>44883</v>
      </c>
      <c r="C1675" s="8">
        <v>17.4166666666667</v>
      </c>
      <c r="D1675">
        <v>0.95836110923484896</v>
      </c>
      <c r="E1675" s="6">
        <v>158.44028239171055</v>
      </c>
      <c r="F1675" s="7">
        <v>106.73810879999999</v>
      </c>
      <c r="G1675" s="7">
        <v>0.84213465200000004</v>
      </c>
      <c r="H1675" s="7">
        <v>151.84300478040242</v>
      </c>
    </row>
    <row r="1676" spans="1:8" x14ac:dyDescent="0.25">
      <c r="A1676" s="18"/>
      <c r="B1676" s="5">
        <f>DATE(YEAR(siječanj!B1676),MONTH(siječanj!B1676)+10,DAY(siječanj!B1676))</f>
        <v>44883</v>
      </c>
      <c r="C1676" s="8">
        <v>17.4270833333333</v>
      </c>
      <c r="D1676">
        <v>0.95836110923484896</v>
      </c>
      <c r="E1676" s="6">
        <v>162.88543132025978</v>
      </c>
      <c r="F1676" s="7">
        <v>107.4084696</v>
      </c>
      <c r="G1676" s="7">
        <v>0.89893479700000001</v>
      </c>
      <c r="H1676" s="7">
        <v>156.10306263828099</v>
      </c>
    </row>
    <row r="1677" spans="1:8" x14ac:dyDescent="0.25">
      <c r="A1677" s="18"/>
      <c r="B1677" s="5">
        <f>DATE(YEAR(siječanj!B1677),MONTH(siječanj!B1677)+10,DAY(siječanj!B1677))</f>
        <v>44883</v>
      </c>
      <c r="C1677" s="8">
        <v>17.4375</v>
      </c>
      <c r="D1677">
        <v>0.95836110923484896</v>
      </c>
      <c r="E1677" s="6">
        <v>170.13468186830289</v>
      </c>
      <c r="F1677" s="7">
        <v>107.69604790000001</v>
      </c>
      <c r="G1677" s="7">
        <v>0.88278527699999998</v>
      </c>
      <c r="H1677" s="7">
        <v>163.0504624346249</v>
      </c>
    </row>
    <row r="1678" spans="1:8" x14ac:dyDescent="0.25">
      <c r="A1678" s="18"/>
      <c r="B1678" s="5">
        <f>DATE(YEAR(siječanj!B1678),MONTH(siječanj!B1678)+10,DAY(siječanj!B1678))</f>
        <v>44883</v>
      </c>
      <c r="C1678" s="8">
        <v>17.4479166666667</v>
      </c>
      <c r="D1678">
        <v>0.95836110923484896</v>
      </c>
      <c r="E1678" s="6">
        <v>172.38209416493163</v>
      </c>
      <c r="F1678" s="7">
        <v>108.17825809999999</v>
      </c>
      <c r="G1678" s="7">
        <v>0.84460116699999999</v>
      </c>
      <c r="H1678" s="7">
        <v>165.20429497613006</v>
      </c>
    </row>
    <row r="1679" spans="1:8" x14ac:dyDescent="0.25">
      <c r="A1679" s="18"/>
      <c r="B1679" s="5">
        <f>DATE(YEAR(siječanj!B1679),MONTH(siječanj!B1679)+10,DAY(siječanj!B1679))</f>
        <v>44883</v>
      </c>
      <c r="C1679" s="8">
        <v>17.4583333333333</v>
      </c>
      <c r="D1679">
        <v>0.95836110923484896</v>
      </c>
      <c r="E1679" s="6">
        <v>175.28209600838315</v>
      </c>
      <c r="F1679" s="7">
        <v>108.3190888</v>
      </c>
      <c r="G1679" s="7">
        <v>0.77379285799999997</v>
      </c>
      <c r="H1679" s="7">
        <v>167.98354395960337</v>
      </c>
    </row>
    <row r="1680" spans="1:8" x14ac:dyDescent="0.25">
      <c r="A1680" s="18"/>
      <c r="B1680" s="5">
        <f>DATE(YEAR(siječanj!B1680),MONTH(siječanj!B1680)+10,DAY(siječanj!B1680))</f>
        <v>44883</v>
      </c>
      <c r="C1680" s="8">
        <v>17.46875</v>
      </c>
      <c r="D1680">
        <v>0.95836110923484896</v>
      </c>
      <c r="E1680" s="6">
        <v>176.75618765174448</v>
      </c>
      <c r="F1680" s="7">
        <v>108.27868570000001</v>
      </c>
      <c r="G1680" s="7">
        <v>0.75242030199999999</v>
      </c>
      <c r="H1680" s="7">
        <v>169.39625606204896</v>
      </c>
    </row>
    <row r="1681" spans="1:8" x14ac:dyDescent="0.25">
      <c r="A1681" s="18"/>
      <c r="B1681" s="5">
        <f>DATE(YEAR(siječanj!B1681),MONTH(siječanj!B1681)+10,DAY(siječanj!B1681))</f>
        <v>44883</v>
      </c>
      <c r="C1681" s="8">
        <v>17.4791666666667</v>
      </c>
      <c r="D1681">
        <v>0.95836110923484896</v>
      </c>
      <c r="E1681" s="6">
        <v>178.47196886793469</v>
      </c>
      <c r="F1681" s="7">
        <v>108.32456609999998</v>
      </c>
      <c r="G1681" s="7">
        <v>0.73443261299999996</v>
      </c>
      <c r="H1681" s="7">
        <v>171.04059405160132</v>
      </c>
    </row>
    <row r="1682" spans="1:8" x14ac:dyDescent="0.25">
      <c r="A1682" s="18"/>
      <c r="B1682" s="5">
        <f>DATE(YEAR(siječanj!B1682),MONTH(siječanj!B1682)+10,DAY(siječanj!B1682))</f>
        <v>44883</v>
      </c>
      <c r="C1682" s="8">
        <v>17.4895833333333</v>
      </c>
      <c r="D1682">
        <v>0.95836110923484896</v>
      </c>
      <c r="E1682" s="6">
        <v>180.32856332811707</v>
      </c>
      <c r="F1682" s="7">
        <v>107.84286899999999</v>
      </c>
      <c r="G1682" s="7">
        <v>0.75165867099999994</v>
      </c>
      <c r="H1682" s="7">
        <v>172.81988197786097</v>
      </c>
    </row>
    <row r="1683" spans="1:8" x14ac:dyDescent="0.25">
      <c r="A1683" s="18"/>
      <c r="B1683" s="5">
        <f>DATE(YEAR(siječanj!B1683),MONTH(siječanj!B1683)+10,DAY(siječanj!B1683))</f>
        <v>44883</v>
      </c>
      <c r="C1683" s="8">
        <v>17.5</v>
      </c>
      <c r="D1683">
        <v>0.95836110923484896</v>
      </c>
      <c r="E1683" s="6">
        <v>180.21065585341145</v>
      </c>
      <c r="F1683" s="7">
        <v>106.7241415</v>
      </c>
      <c r="G1683" s="7">
        <v>0.77717040199999998</v>
      </c>
      <c r="H1683" s="7">
        <v>172.70688403961503</v>
      </c>
    </row>
    <row r="1684" spans="1:8" x14ac:dyDescent="0.25">
      <c r="A1684" s="18"/>
      <c r="B1684" s="5">
        <f>DATE(YEAR(siječanj!B1684),MONTH(siječanj!B1684)+10,DAY(siječanj!B1684))</f>
        <v>44883</v>
      </c>
      <c r="C1684" s="8">
        <v>17.5104166666667</v>
      </c>
      <c r="D1684">
        <v>0.95836110923484896</v>
      </c>
      <c r="E1684" s="6">
        <v>179.41414647198064</v>
      </c>
      <c r="F1684" s="7">
        <v>105.7804364</v>
      </c>
      <c r="G1684" s="7">
        <v>0.862355973</v>
      </c>
      <c r="H1684" s="7">
        <v>171.94354042531103</v>
      </c>
    </row>
    <row r="1685" spans="1:8" x14ac:dyDescent="0.25">
      <c r="A1685" s="18"/>
      <c r="B1685" s="5">
        <f>DATE(YEAR(siječanj!B1685),MONTH(siječanj!B1685)+10,DAY(siječanj!B1685))</f>
        <v>44883</v>
      </c>
      <c r="C1685" s="8">
        <v>17.5208333333333</v>
      </c>
      <c r="D1685">
        <v>0.95836110923484896</v>
      </c>
      <c r="E1685" s="6">
        <v>176.50299207743052</v>
      </c>
      <c r="F1685" s="7">
        <v>105.07732230000001</v>
      </c>
      <c r="G1685" s="7">
        <v>1.0886543120000001</v>
      </c>
      <c r="H1685" s="7">
        <v>169.15360327059608</v>
      </c>
    </row>
    <row r="1686" spans="1:8" x14ac:dyDescent="0.25">
      <c r="A1686" s="18"/>
      <c r="B1686" s="5">
        <f>DATE(YEAR(siječanj!B1686),MONTH(siječanj!B1686)+10,DAY(siječanj!B1686))</f>
        <v>44883</v>
      </c>
      <c r="C1686" s="8">
        <v>17.53125</v>
      </c>
      <c r="D1686">
        <v>0.95836110923484896</v>
      </c>
      <c r="E1686" s="6">
        <v>174.33237184145102</v>
      </c>
      <c r="F1686" s="7">
        <v>104.09377009999999</v>
      </c>
      <c r="G1686" s="7">
        <v>1.102972987</v>
      </c>
      <c r="H1686" s="7">
        <v>167.07336525351516</v>
      </c>
    </row>
    <row r="1687" spans="1:8" x14ac:dyDescent="0.25">
      <c r="A1687" s="18"/>
      <c r="B1687" s="5">
        <f>DATE(YEAR(siječanj!B1687),MONTH(siječanj!B1687)+10,DAY(siječanj!B1687))</f>
        <v>44883</v>
      </c>
      <c r="C1687" s="8">
        <v>17.5416666666667</v>
      </c>
      <c r="D1687">
        <v>0.95836110923484896</v>
      </c>
      <c r="E1687" s="6">
        <v>166.40887794622361</v>
      </c>
      <c r="F1687" s="7">
        <v>102.95393799999999</v>
      </c>
      <c r="G1687" s="7">
        <v>0.81648084799999998</v>
      </c>
      <c r="H1687" s="7">
        <v>159.47979685506945</v>
      </c>
    </row>
    <row r="1688" spans="1:8" x14ac:dyDescent="0.25">
      <c r="A1688" s="18"/>
      <c r="B1688" s="5">
        <f>DATE(YEAR(siječanj!B1688),MONTH(siječanj!B1688)+10,DAY(siječanj!B1688))</f>
        <v>44883</v>
      </c>
      <c r="C1688" s="8">
        <v>17.5520833333333</v>
      </c>
      <c r="D1688">
        <v>0.95836110923484896</v>
      </c>
      <c r="E1688" s="6">
        <v>159.71435586567131</v>
      </c>
      <c r="F1688" s="7">
        <v>101.4056868</v>
      </c>
      <c r="G1688" s="7">
        <v>0.92457981400000011</v>
      </c>
      <c r="H1688" s="7">
        <v>153.06402724815416</v>
      </c>
    </row>
    <row r="1689" spans="1:8" x14ac:dyDescent="0.25">
      <c r="A1689" s="18"/>
      <c r="B1689" s="5">
        <f>DATE(YEAR(siječanj!B1689),MONTH(siječanj!B1689)+10,DAY(siječanj!B1689))</f>
        <v>44883</v>
      </c>
      <c r="C1689" s="8">
        <v>17.5625</v>
      </c>
      <c r="D1689">
        <v>0.95836110923484896</v>
      </c>
      <c r="E1689" s="6">
        <v>155.37427403584994</v>
      </c>
      <c r="F1689" s="7">
        <v>100.844436</v>
      </c>
      <c r="G1689" s="7">
        <v>0.90445076800000002</v>
      </c>
      <c r="H1689" s="7">
        <v>148.90466161155655</v>
      </c>
    </row>
    <row r="1690" spans="1:8" x14ac:dyDescent="0.25">
      <c r="A1690" s="18"/>
      <c r="B1690" s="5">
        <f>DATE(YEAR(siječanj!B1690),MONTH(siječanj!B1690)+10,DAY(siječanj!B1690))</f>
        <v>44883</v>
      </c>
      <c r="C1690" s="8">
        <v>17.5729166666667</v>
      </c>
      <c r="D1690">
        <v>0.95836110923484896</v>
      </c>
      <c r="E1690" s="6">
        <v>150.25015187910208</v>
      </c>
      <c r="F1690" s="7">
        <v>100.69607890000002</v>
      </c>
      <c r="G1690" s="7">
        <v>1.0311906690000001</v>
      </c>
      <c r="H1690" s="7">
        <v>143.99390221756079</v>
      </c>
    </row>
    <row r="1691" spans="1:8" x14ac:dyDescent="0.25">
      <c r="A1691" s="18"/>
      <c r="B1691" s="5">
        <f>DATE(YEAR(siječanj!B1691),MONTH(siječanj!B1691)+10,DAY(siječanj!B1691))</f>
        <v>44883</v>
      </c>
      <c r="C1691" s="8">
        <v>17.5833333333333</v>
      </c>
      <c r="D1691">
        <v>0.95836110923484896</v>
      </c>
      <c r="E1691" s="6">
        <v>148.20144124846811</v>
      </c>
      <c r="F1691" s="7">
        <v>99.886714470000001</v>
      </c>
      <c r="G1691" s="7">
        <v>1.2483333169999999</v>
      </c>
      <c r="H1691" s="7">
        <v>142.03049762508519</v>
      </c>
    </row>
    <row r="1692" spans="1:8" x14ac:dyDescent="0.25">
      <c r="A1692" s="18"/>
      <c r="B1692" s="5">
        <f>DATE(YEAR(siječanj!B1692),MONTH(siječanj!B1692)+10,DAY(siječanj!B1692))</f>
        <v>44883</v>
      </c>
      <c r="C1692" s="8">
        <v>17.59375</v>
      </c>
      <c r="D1692">
        <v>0.95836110923484896</v>
      </c>
      <c r="E1692" s="6">
        <v>146.05692272782576</v>
      </c>
      <c r="F1692" s="7">
        <v>99.693282319999994</v>
      </c>
      <c r="G1692" s="7">
        <v>1.3176344740000001</v>
      </c>
      <c r="H1692" s="7">
        <v>139.97527447686772</v>
      </c>
    </row>
    <row r="1693" spans="1:8" x14ac:dyDescent="0.25">
      <c r="A1693" s="18"/>
      <c r="B1693" s="5">
        <f>DATE(YEAR(siječanj!B1693),MONTH(siječanj!B1693)+10,DAY(siječanj!B1693))</f>
        <v>44883</v>
      </c>
      <c r="C1693" s="8">
        <v>17.6041666666667</v>
      </c>
      <c r="D1693">
        <v>0.95836110923484896</v>
      </c>
      <c r="E1693" s="6">
        <v>144.72361156479724</v>
      </c>
      <c r="F1693" s="7">
        <v>99.613789650000001</v>
      </c>
      <c r="G1693" s="7">
        <v>2.5889617440000001</v>
      </c>
      <c r="H1693" s="7">
        <v>138.69748091171249</v>
      </c>
    </row>
    <row r="1694" spans="1:8" x14ac:dyDescent="0.25">
      <c r="A1694" s="18"/>
      <c r="B1694" s="5">
        <f>DATE(YEAR(siječanj!B1694),MONTH(siječanj!B1694)+10,DAY(siječanj!B1694))</f>
        <v>44883</v>
      </c>
      <c r="C1694" s="8">
        <v>17.6145833333333</v>
      </c>
      <c r="D1694">
        <v>0.95836110923484896</v>
      </c>
      <c r="E1694" s="6">
        <v>141.07242836630206</v>
      </c>
      <c r="F1694" s="7">
        <v>99.444354790000006</v>
      </c>
      <c r="G1694" s="7">
        <v>2.754213842</v>
      </c>
      <c r="H1694" s="7">
        <v>135.19832893158301</v>
      </c>
    </row>
    <row r="1695" spans="1:8" x14ac:dyDescent="0.25">
      <c r="A1695" s="18"/>
      <c r="B1695" s="5">
        <f>DATE(YEAR(siječanj!B1695),MONTH(siječanj!B1695)+10,DAY(siječanj!B1695))</f>
        <v>44883</v>
      </c>
      <c r="C1695" s="8">
        <v>17.625</v>
      </c>
      <c r="D1695">
        <v>0.95836110923484896</v>
      </c>
      <c r="E1695" s="6">
        <v>140.23524339812161</v>
      </c>
      <c r="F1695" s="7">
        <v>99.632224559999997</v>
      </c>
      <c r="G1695" s="7">
        <v>2.8320262330000001</v>
      </c>
      <c r="H1695" s="7">
        <v>134.39600341684286</v>
      </c>
    </row>
    <row r="1696" spans="1:8" x14ac:dyDescent="0.25">
      <c r="A1696" s="18"/>
      <c r="B1696" s="5">
        <f>DATE(YEAR(siječanj!B1696),MONTH(siječanj!B1696)+10,DAY(siječanj!B1696))</f>
        <v>44883</v>
      </c>
      <c r="C1696" s="8">
        <v>17.6354166666667</v>
      </c>
      <c r="D1696">
        <v>0.95836110923484896</v>
      </c>
      <c r="E1696" s="6">
        <v>139.75153562303149</v>
      </c>
      <c r="F1696" s="7">
        <v>99.778778029999998</v>
      </c>
      <c r="G1696" s="7">
        <v>4.2056274509999998</v>
      </c>
      <c r="H1696" s="7">
        <v>133.93243669696196</v>
      </c>
    </row>
    <row r="1697" spans="1:8" x14ac:dyDescent="0.25">
      <c r="A1697" s="18"/>
      <c r="B1697" s="5">
        <f>DATE(YEAR(siječanj!B1697),MONTH(siječanj!B1697)+10,DAY(siječanj!B1697))</f>
        <v>44883</v>
      </c>
      <c r="C1697" s="8">
        <v>17.6458333333333</v>
      </c>
      <c r="D1697">
        <v>0.95836110923484896</v>
      </c>
      <c r="E1697" s="6">
        <v>138.41251266204424</v>
      </c>
      <c r="F1697" s="7">
        <v>99.644067949999993</v>
      </c>
      <c r="G1697" s="7">
        <v>5.1448598859999999</v>
      </c>
      <c r="H1697" s="7">
        <v>132.6491691667793</v>
      </c>
    </row>
    <row r="1698" spans="1:8" x14ac:dyDescent="0.25">
      <c r="A1698" s="18"/>
      <c r="B1698" s="5">
        <f>DATE(YEAR(siječanj!B1698),MONTH(siječanj!B1698)+10,DAY(siječanj!B1698))</f>
        <v>44883</v>
      </c>
      <c r="C1698" s="8">
        <v>17.65625</v>
      </c>
      <c r="D1698">
        <v>0.95836110923484896</v>
      </c>
      <c r="E1698" s="6">
        <v>135.76962909649345</v>
      </c>
      <c r="F1698" s="7">
        <v>100.1374172</v>
      </c>
      <c r="G1698" s="7">
        <v>7.3311294000000009</v>
      </c>
      <c r="H1698" s="7">
        <v>130.11633234131949</v>
      </c>
    </row>
    <row r="1699" spans="1:8" x14ac:dyDescent="0.25">
      <c r="A1699" s="18"/>
      <c r="B1699" s="5">
        <f>DATE(YEAR(siječanj!B1699),MONTH(siječanj!B1699)+10,DAY(siječanj!B1699))</f>
        <v>44883</v>
      </c>
      <c r="C1699" s="8">
        <v>17.6666666666667</v>
      </c>
      <c r="D1699">
        <v>0.95836110923484896</v>
      </c>
      <c r="E1699" s="6">
        <v>135.48500523009133</v>
      </c>
      <c r="F1699" s="7">
        <v>101.2264046</v>
      </c>
      <c r="G1699" s="7">
        <v>14.56430565</v>
      </c>
      <c r="H1699" s="7">
        <v>129.84355989699964</v>
      </c>
    </row>
    <row r="1700" spans="1:8" x14ac:dyDescent="0.25">
      <c r="A1700" s="18"/>
      <c r="B1700" s="5">
        <f>DATE(YEAR(siječanj!B1700),MONTH(siječanj!B1700)+10,DAY(siječanj!B1700))</f>
        <v>44883</v>
      </c>
      <c r="C1700" s="8">
        <v>17.6770833333333</v>
      </c>
      <c r="D1700">
        <v>0.95836110923484896</v>
      </c>
      <c r="E1700" s="6">
        <v>136.59958719567658</v>
      </c>
      <c r="F1700" s="7">
        <v>102.338072</v>
      </c>
      <c r="G1700" s="7">
        <v>39.568641999999997</v>
      </c>
      <c r="H1700" s="7">
        <v>130.91173190587108</v>
      </c>
    </row>
    <row r="1701" spans="1:8" x14ac:dyDescent="0.25">
      <c r="A1701" s="18"/>
      <c r="B1701" s="5">
        <f>DATE(YEAR(siječanj!B1701),MONTH(siječanj!B1701)+10,DAY(siječanj!B1701))</f>
        <v>44883</v>
      </c>
      <c r="C1701" s="8">
        <v>17.6875</v>
      </c>
      <c r="D1701">
        <v>0.95836110923484896</v>
      </c>
      <c r="E1701" s="6">
        <v>140.66161278355213</v>
      </c>
      <c r="F1701" s="7">
        <v>103.83052359999999</v>
      </c>
      <c r="G1701" s="7">
        <v>96.602212530000003</v>
      </c>
      <c r="H1701" s="7">
        <v>134.80461925400783</v>
      </c>
    </row>
    <row r="1702" spans="1:8" x14ac:dyDescent="0.25">
      <c r="A1702" s="18"/>
      <c r="B1702" s="5">
        <f>DATE(YEAR(siječanj!B1702),MONTH(siječanj!B1702)+10,DAY(siječanj!B1702))</f>
        <v>44883</v>
      </c>
      <c r="C1702" s="8">
        <v>17.6979166666667</v>
      </c>
      <c r="D1702">
        <v>0.95836110923484896</v>
      </c>
      <c r="E1702" s="6">
        <v>144.44091380443368</v>
      </c>
      <c r="F1702" s="7">
        <v>105.88191999999999</v>
      </c>
      <c r="G1702" s="7">
        <v>156.06711630000001</v>
      </c>
      <c r="H1702" s="7">
        <v>138.42655437251227</v>
      </c>
    </row>
    <row r="1703" spans="1:8" x14ac:dyDescent="0.25">
      <c r="A1703" s="18"/>
      <c r="B1703" s="5">
        <f>DATE(YEAR(siječanj!B1703),MONTH(siječanj!B1703)+10,DAY(siječanj!B1703))</f>
        <v>44883</v>
      </c>
      <c r="C1703" s="8">
        <v>17.7083333333333</v>
      </c>
      <c r="D1703">
        <v>0.95836110923484896</v>
      </c>
      <c r="E1703" s="6">
        <v>148.62937733252176</v>
      </c>
      <c r="F1703" s="7">
        <v>107.40420120000002</v>
      </c>
      <c r="G1703" s="7">
        <v>198.55244869999999</v>
      </c>
      <c r="H1703" s="7">
        <v>142.44061492528047</v>
      </c>
    </row>
    <row r="1704" spans="1:8" x14ac:dyDescent="0.25">
      <c r="A1704" s="18"/>
      <c r="B1704" s="5">
        <f>DATE(YEAR(siječanj!B1704),MONTH(siječanj!B1704)+10,DAY(siječanj!B1704))</f>
        <v>44883</v>
      </c>
      <c r="C1704" s="8">
        <v>17.71875</v>
      </c>
      <c r="D1704">
        <v>0.95836110923484896</v>
      </c>
      <c r="E1704" s="6">
        <v>155.97819068451034</v>
      </c>
      <c r="F1704" s="7">
        <v>108.04165640000001</v>
      </c>
      <c r="G1704" s="7">
        <v>202.7263542</v>
      </c>
      <c r="H1704" s="7">
        <v>149.48343184085212</v>
      </c>
    </row>
    <row r="1705" spans="1:8" x14ac:dyDescent="0.25">
      <c r="A1705" s="18"/>
      <c r="B1705" s="5">
        <f>DATE(YEAR(siječanj!B1705),MONTH(siječanj!B1705)+10,DAY(siječanj!B1705))</f>
        <v>44883</v>
      </c>
      <c r="C1705" s="8">
        <v>17.7291666666667</v>
      </c>
      <c r="D1705">
        <v>0.95836110923484896</v>
      </c>
      <c r="E1705" s="6">
        <v>161.95158362841156</v>
      </c>
      <c r="F1705" s="7">
        <v>108.19265630000001</v>
      </c>
      <c r="G1705" s="7">
        <v>203.03761990000001</v>
      </c>
      <c r="H1705" s="7">
        <v>155.2080993284649</v>
      </c>
    </row>
    <row r="1706" spans="1:8" x14ac:dyDescent="0.25">
      <c r="A1706" s="18"/>
      <c r="B1706" s="5">
        <f>DATE(YEAR(siječanj!B1706),MONTH(siječanj!B1706)+10,DAY(siječanj!B1706))</f>
        <v>44883</v>
      </c>
      <c r="C1706" s="8">
        <v>17.7395833333333</v>
      </c>
      <c r="D1706">
        <v>0.95836110923484896</v>
      </c>
      <c r="E1706" s="6">
        <v>167.85871951742405</v>
      </c>
      <c r="F1706" s="7">
        <v>108.3661632</v>
      </c>
      <c r="G1706" s="7">
        <v>203.08552940000001</v>
      </c>
      <c r="H1706" s="7">
        <v>160.8692686314599</v>
      </c>
    </row>
    <row r="1707" spans="1:8" x14ac:dyDescent="0.25">
      <c r="A1707" s="18"/>
      <c r="B1707" s="5">
        <f>DATE(YEAR(siječanj!B1707),MONTH(siječanj!B1707)+10,DAY(siječanj!B1707))</f>
        <v>44883</v>
      </c>
      <c r="C1707" s="8">
        <v>17.75</v>
      </c>
      <c r="D1707">
        <v>0.95836110923484896</v>
      </c>
      <c r="E1707" s="6">
        <v>170.3095077621247</v>
      </c>
      <c r="F1707" s="7">
        <v>108.40193309999999</v>
      </c>
      <c r="G1707" s="7">
        <v>202.97639939999999</v>
      </c>
      <c r="H1707" s="7">
        <v>163.21800877215094</v>
      </c>
    </row>
    <row r="1708" spans="1:8" x14ac:dyDescent="0.25">
      <c r="A1708" s="18"/>
      <c r="B1708" s="5">
        <f>DATE(YEAR(siječanj!B1708),MONTH(siječanj!B1708)+10,DAY(siječanj!B1708))</f>
        <v>44883</v>
      </c>
      <c r="C1708" s="8">
        <v>17.7604166666667</v>
      </c>
      <c r="D1708">
        <v>0.95836110923484896</v>
      </c>
      <c r="E1708" s="6">
        <v>173.73207706641367</v>
      </c>
      <c r="F1708" s="7">
        <v>108.2948483</v>
      </c>
      <c r="G1708" s="7">
        <v>203.45491930000003</v>
      </c>
      <c r="H1708" s="7">
        <v>166.49806608704247</v>
      </c>
    </row>
    <row r="1709" spans="1:8" x14ac:dyDescent="0.25">
      <c r="A1709" s="18"/>
      <c r="B1709" s="5">
        <f>DATE(YEAR(siječanj!B1709),MONTH(siječanj!B1709)+10,DAY(siječanj!B1709))</f>
        <v>44883</v>
      </c>
      <c r="C1709" s="8">
        <v>17.7708333333333</v>
      </c>
      <c r="D1709">
        <v>0.95836110923484896</v>
      </c>
      <c r="E1709" s="6">
        <v>175.35837278602517</v>
      </c>
      <c r="F1709" s="7">
        <v>108.16971159999999</v>
      </c>
      <c r="G1709" s="7">
        <v>203.68085439999999</v>
      </c>
      <c r="H1709" s="7">
        <v>168.05664465683324</v>
      </c>
    </row>
    <row r="1710" spans="1:8" x14ac:dyDescent="0.25">
      <c r="A1710" s="18"/>
      <c r="B1710" s="5">
        <f>DATE(YEAR(siječanj!B1710),MONTH(siječanj!B1710)+10,DAY(siječanj!B1710))</f>
        <v>44883</v>
      </c>
      <c r="C1710" s="8">
        <v>17.78125</v>
      </c>
      <c r="D1710">
        <v>0.95836110923484896</v>
      </c>
      <c r="E1710" s="6">
        <v>178.6791950424074</v>
      </c>
      <c r="F1710" s="7">
        <v>108.12117250000001</v>
      </c>
      <c r="G1710" s="7">
        <v>204.09353280000002</v>
      </c>
      <c r="H1710" s="7">
        <v>171.23919155803148</v>
      </c>
    </row>
    <row r="1711" spans="1:8" x14ac:dyDescent="0.25">
      <c r="A1711" s="18"/>
      <c r="B1711" s="5">
        <f>DATE(YEAR(siječanj!B1711),MONTH(siječanj!B1711)+10,DAY(siječanj!B1711))</f>
        <v>44883</v>
      </c>
      <c r="C1711" s="8">
        <v>17.7916666666667</v>
      </c>
      <c r="D1711">
        <v>0.95836110923484896</v>
      </c>
      <c r="E1711" s="6">
        <v>179.05219143380614</v>
      </c>
      <c r="F1711" s="7">
        <v>107.31046270000002</v>
      </c>
      <c r="G1711" s="7">
        <v>204.14464709999999</v>
      </c>
      <c r="H1711" s="7">
        <v>171.59665679343297</v>
      </c>
    </row>
    <row r="1712" spans="1:8" x14ac:dyDescent="0.25">
      <c r="A1712" s="18"/>
      <c r="B1712" s="5">
        <f>DATE(YEAR(siječanj!B1712),MONTH(siječanj!B1712)+10,DAY(siječanj!B1712))</f>
        <v>44883</v>
      </c>
      <c r="C1712" s="8">
        <v>17.8020833333333</v>
      </c>
      <c r="D1712">
        <v>0.95836110923484896</v>
      </c>
      <c r="E1712" s="6">
        <v>181.88348788345596</v>
      </c>
      <c r="F1712" s="7">
        <v>106.62556210000001</v>
      </c>
      <c r="G1712" s="7">
        <v>204.13753320000001</v>
      </c>
      <c r="H1712" s="7">
        <v>174.31006119949205</v>
      </c>
    </row>
    <row r="1713" spans="1:8" x14ac:dyDescent="0.25">
      <c r="A1713" s="18"/>
      <c r="B1713" s="5">
        <f>DATE(YEAR(siječanj!B1713),MONTH(siječanj!B1713)+10,DAY(siječanj!B1713))</f>
        <v>44883</v>
      </c>
      <c r="C1713" s="8">
        <v>17.8125</v>
      </c>
      <c r="D1713">
        <v>0.95836110923484896</v>
      </c>
      <c r="E1713" s="6">
        <v>186.06121883098888</v>
      </c>
      <c r="F1713" s="7">
        <v>105.9180866</v>
      </c>
      <c r="G1713" s="7">
        <v>204.07105149999998</v>
      </c>
      <c r="H1713" s="7">
        <v>178.31383606445448</v>
      </c>
    </row>
    <row r="1714" spans="1:8" x14ac:dyDescent="0.25">
      <c r="A1714" s="18"/>
      <c r="B1714" s="5">
        <f>DATE(YEAR(siječanj!B1714),MONTH(siječanj!B1714)+10,DAY(siječanj!B1714))</f>
        <v>44883</v>
      </c>
      <c r="C1714" s="8">
        <v>17.8229166666667</v>
      </c>
      <c r="D1714">
        <v>0.95836110923484896</v>
      </c>
      <c r="E1714" s="6">
        <v>184.38641006015942</v>
      </c>
      <c r="F1714" s="7">
        <v>105.0775672</v>
      </c>
      <c r="G1714" s="7">
        <v>203.92182590000002</v>
      </c>
      <c r="H1714" s="7">
        <v>176.70876447308609</v>
      </c>
    </row>
    <row r="1715" spans="1:8" x14ac:dyDescent="0.25">
      <c r="A1715" s="18"/>
      <c r="B1715" s="5">
        <f>DATE(YEAR(siječanj!B1715),MONTH(siječanj!B1715)+10,DAY(siječanj!B1715))</f>
        <v>44883</v>
      </c>
      <c r="C1715" s="8">
        <v>17.8333333333333</v>
      </c>
      <c r="D1715">
        <v>0.95836110923484896</v>
      </c>
      <c r="E1715" s="6">
        <v>184.02937056373594</v>
      </c>
      <c r="F1715" s="7">
        <v>104.00004009999999</v>
      </c>
      <c r="G1715" s="7">
        <v>203.72236340000001</v>
      </c>
      <c r="H1715" s="7">
        <v>176.36659170525303</v>
      </c>
    </row>
    <row r="1716" spans="1:8" x14ac:dyDescent="0.25">
      <c r="A1716" s="18"/>
      <c r="B1716" s="5">
        <f>DATE(YEAR(siječanj!B1716),MONTH(siječanj!B1716)+10,DAY(siječanj!B1716))</f>
        <v>44883</v>
      </c>
      <c r="C1716" s="8">
        <v>17.84375</v>
      </c>
      <c r="D1716">
        <v>0.95836110923484896</v>
      </c>
      <c r="E1716" s="6">
        <v>185.57499321831432</v>
      </c>
      <c r="F1716" s="7">
        <v>102.95523659999999</v>
      </c>
      <c r="G1716" s="7">
        <v>203.4403136</v>
      </c>
      <c r="H1716" s="7">
        <v>177.84785634695328</v>
      </c>
    </row>
    <row r="1717" spans="1:8" x14ac:dyDescent="0.25">
      <c r="A1717" s="18"/>
      <c r="B1717" s="5">
        <f>DATE(YEAR(siječanj!B1717),MONTH(siječanj!B1717)+10,DAY(siječanj!B1717))</f>
        <v>44883</v>
      </c>
      <c r="C1717" s="8">
        <v>17.8541666666667</v>
      </c>
      <c r="D1717">
        <v>0.95836110923484896</v>
      </c>
      <c r="E1717" s="6">
        <v>183.77757588407167</v>
      </c>
      <c r="F1717" s="7">
        <v>102.06715809999999</v>
      </c>
      <c r="G1717" s="7">
        <v>202.94635439999999</v>
      </c>
      <c r="H1717" s="7">
        <v>176.12528147675056</v>
      </c>
    </row>
    <row r="1718" spans="1:8" x14ac:dyDescent="0.25">
      <c r="A1718" s="18"/>
      <c r="B1718" s="5">
        <f>DATE(YEAR(siječanj!B1718),MONTH(siječanj!B1718)+10,DAY(siječanj!B1718))</f>
        <v>44883</v>
      </c>
      <c r="C1718" s="8">
        <v>17.8645833333333</v>
      </c>
      <c r="D1718">
        <v>0.95836110923484896</v>
      </c>
      <c r="E1718" s="6">
        <v>181.20327956458109</v>
      </c>
      <c r="F1718" s="7">
        <v>101.19533919999999</v>
      </c>
      <c r="G1718" s="7">
        <v>202.1956654</v>
      </c>
      <c r="H1718" s="7">
        <v>173.65817600050437</v>
      </c>
    </row>
    <row r="1719" spans="1:8" x14ac:dyDescent="0.25">
      <c r="A1719" s="18"/>
      <c r="B1719" s="5">
        <f>DATE(YEAR(siječanj!B1719),MONTH(siječanj!B1719)+10,DAY(siječanj!B1719))</f>
        <v>44883</v>
      </c>
      <c r="C1719" s="8">
        <v>17.875</v>
      </c>
      <c r="D1719">
        <v>0.95836110923484896</v>
      </c>
      <c r="E1719" s="6">
        <v>177.14073075099299</v>
      </c>
      <c r="F1719" s="7">
        <v>99.934092030000002</v>
      </c>
      <c r="G1719" s="7">
        <v>201.241962</v>
      </c>
      <c r="H1719" s="7">
        <v>169.76478721319336</v>
      </c>
    </row>
    <row r="1720" spans="1:8" x14ac:dyDescent="0.25">
      <c r="A1720" s="18"/>
      <c r="B1720" s="5">
        <f>DATE(YEAR(siječanj!B1720),MONTH(siječanj!B1720)+10,DAY(siječanj!B1720))</f>
        <v>44883</v>
      </c>
      <c r="C1720" s="8">
        <v>17.8854166666667</v>
      </c>
      <c r="D1720">
        <v>0.95836110923484896</v>
      </c>
      <c r="E1720" s="6">
        <v>183.96390579370222</v>
      </c>
      <c r="F1720" s="7">
        <v>98.884179930000002</v>
      </c>
      <c r="G1720" s="7">
        <v>200.9144809</v>
      </c>
      <c r="H1720" s="7">
        <v>176.30385281562772</v>
      </c>
    </row>
    <row r="1721" spans="1:8" x14ac:dyDescent="0.25">
      <c r="A1721" s="18"/>
      <c r="B1721" s="5">
        <f>DATE(YEAR(siječanj!B1721),MONTH(siječanj!B1721)+10,DAY(siječanj!B1721))</f>
        <v>44883</v>
      </c>
      <c r="C1721" s="8">
        <v>17.8958333333333</v>
      </c>
      <c r="D1721">
        <v>0.95836110923484896</v>
      </c>
      <c r="E1721" s="6">
        <v>191.00713646564211</v>
      </c>
      <c r="F1721" s="7">
        <v>97.710273830000006</v>
      </c>
      <c r="G1721" s="7">
        <v>200.04206550000001</v>
      </c>
      <c r="H1721" s="7">
        <v>183.05381117498493</v>
      </c>
    </row>
    <row r="1722" spans="1:8" x14ac:dyDescent="0.25">
      <c r="A1722" s="18"/>
      <c r="B1722" s="5">
        <f>DATE(YEAR(siječanj!B1722),MONTH(siječanj!B1722)+10,DAY(siječanj!B1722))</f>
        <v>44883</v>
      </c>
      <c r="C1722" s="8">
        <v>17.90625</v>
      </c>
      <c r="D1722">
        <v>0.95836110923484896</v>
      </c>
      <c r="E1722" s="6">
        <v>191.54927276669619</v>
      </c>
      <c r="F1722" s="7">
        <v>96.294063099999988</v>
      </c>
      <c r="G1722" s="7">
        <v>199.91451119999999</v>
      </c>
      <c r="H1722" s="7">
        <v>183.5733735218196</v>
      </c>
    </row>
    <row r="1723" spans="1:8" x14ac:dyDescent="0.25">
      <c r="A1723" s="18"/>
      <c r="B1723" s="5">
        <f>DATE(YEAR(siječanj!B1723),MONTH(siječanj!B1723)+10,DAY(siječanj!B1723))</f>
        <v>44883</v>
      </c>
      <c r="C1723" s="8">
        <v>17.9166666666667</v>
      </c>
      <c r="D1723">
        <v>0.95836110923484896</v>
      </c>
      <c r="E1723" s="6">
        <v>189.29890677652892</v>
      </c>
      <c r="F1723" s="7">
        <v>94.731764099999992</v>
      </c>
      <c r="G1723" s="7">
        <v>198.57380519999998</v>
      </c>
      <c r="H1723" s="7">
        <v>181.41671027529853</v>
      </c>
    </row>
    <row r="1724" spans="1:8" x14ac:dyDescent="0.25">
      <c r="A1724" s="18"/>
      <c r="B1724" s="5">
        <f>DATE(YEAR(siječanj!B1724),MONTH(siječanj!B1724)+10,DAY(siječanj!B1724))</f>
        <v>44883</v>
      </c>
      <c r="C1724" s="8">
        <v>17.9270833333333</v>
      </c>
      <c r="D1724">
        <v>0.95836110923484896</v>
      </c>
      <c r="E1724" s="6">
        <v>190.16259357382671</v>
      </c>
      <c r="F1724" s="7">
        <v>93.247045049999997</v>
      </c>
      <c r="G1724" s="7">
        <v>196.83091949999999</v>
      </c>
      <c r="H1724" s="7">
        <v>182.24443411238832</v>
      </c>
    </row>
    <row r="1725" spans="1:8" x14ac:dyDescent="0.25">
      <c r="A1725" s="18"/>
      <c r="B1725" s="5">
        <f>DATE(YEAR(siječanj!B1725),MONTH(siječanj!B1725)+10,DAY(siječanj!B1725))</f>
        <v>44883</v>
      </c>
      <c r="C1725" s="8">
        <v>17.9375</v>
      </c>
      <c r="D1725">
        <v>0.95836110923484896</v>
      </c>
      <c r="E1725" s="6">
        <v>183.95176834714471</v>
      </c>
      <c r="F1725" s="7">
        <v>91.749426639999996</v>
      </c>
      <c r="G1725" s="7">
        <v>195.93552480000002</v>
      </c>
      <c r="H1725" s="7">
        <v>176.29222075888157</v>
      </c>
    </row>
    <row r="1726" spans="1:8" x14ac:dyDescent="0.25">
      <c r="A1726" s="18"/>
      <c r="B1726" s="5">
        <f>DATE(YEAR(siječanj!B1726),MONTH(siječanj!B1726)+10,DAY(siječanj!B1726))</f>
        <v>44883</v>
      </c>
      <c r="C1726" s="8">
        <v>17.9479166666667</v>
      </c>
      <c r="D1726">
        <v>0.95836110923484896</v>
      </c>
      <c r="E1726" s="6">
        <v>174.08205152646062</v>
      </c>
      <c r="F1726" s="7">
        <v>90.057921149999999</v>
      </c>
      <c r="G1726" s="7">
        <v>195.3098737</v>
      </c>
      <c r="H1726" s="7">
        <v>166.83346799877694</v>
      </c>
    </row>
    <row r="1727" spans="1:8" x14ac:dyDescent="0.25">
      <c r="A1727" s="18"/>
      <c r="B1727" s="5">
        <f>DATE(YEAR(siječanj!B1727),MONTH(siječanj!B1727)+10,DAY(siječanj!B1727))</f>
        <v>44883</v>
      </c>
      <c r="C1727" s="8">
        <v>17.9583333333333</v>
      </c>
      <c r="D1727">
        <v>0.95836110923484896</v>
      </c>
      <c r="E1727" s="6">
        <v>163.33031118042388</v>
      </c>
      <c r="F1727" s="7">
        <v>87.897656220000002</v>
      </c>
      <c r="G1727" s="7">
        <v>190.22864089999999</v>
      </c>
      <c r="H1727" s="7">
        <v>156.52941819454409</v>
      </c>
    </row>
    <row r="1728" spans="1:8" x14ac:dyDescent="0.25">
      <c r="A1728" s="18"/>
      <c r="B1728" s="5">
        <f>DATE(YEAR(siječanj!B1728),MONTH(siječanj!B1728)+10,DAY(siječanj!B1728))</f>
        <v>44883</v>
      </c>
      <c r="C1728" s="8">
        <v>17.96875</v>
      </c>
      <c r="D1728">
        <v>0.95836110923484896</v>
      </c>
      <c r="E1728" s="6">
        <v>150.82339876403177</v>
      </c>
      <c r="F1728" s="7">
        <v>85.952814959999998</v>
      </c>
      <c r="G1728" s="7">
        <v>189.71342780000001</v>
      </c>
      <c r="H1728" s="7">
        <v>144.54327973806744</v>
      </c>
    </row>
    <row r="1729" spans="1:8" x14ac:dyDescent="0.25">
      <c r="A1729" s="18"/>
      <c r="B1729" s="5">
        <f>DATE(YEAR(siječanj!B1729),MONTH(siječanj!B1729)+10,DAY(siječanj!B1729))</f>
        <v>44883</v>
      </c>
      <c r="C1729" s="8">
        <v>17.9791666666667</v>
      </c>
      <c r="D1729">
        <v>0.95836110923484896</v>
      </c>
      <c r="E1729" s="6">
        <v>138.73796401943511</v>
      </c>
      <c r="F1729" s="7">
        <v>84.381293650000003</v>
      </c>
      <c r="G1729" s="7">
        <v>187.74744269999999</v>
      </c>
      <c r="H1729" s="7">
        <v>132.9610690906504</v>
      </c>
    </row>
    <row r="1730" spans="1:8" ht="15.75" thickBot="1" x14ac:dyDescent="0.3">
      <c r="A1730" s="18"/>
      <c r="B1730" s="5">
        <f>DATE(YEAR(siječanj!B1730),MONTH(siječanj!B1730)+10,DAY(siječanj!B1730))</f>
        <v>44883</v>
      </c>
      <c r="C1730" s="8">
        <v>17.9895833333333</v>
      </c>
      <c r="D1730">
        <v>0.95836110923484896</v>
      </c>
      <c r="E1730" s="6">
        <v>129.50998800295343</v>
      </c>
      <c r="F1730" s="7">
        <v>83.006732</v>
      </c>
      <c r="G1730" s="7">
        <v>187.28363830000001</v>
      </c>
      <c r="H1730" s="7">
        <v>124.11733575950244</v>
      </c>
    </row>
    <row r="1731" spans="1:8" x14ac:dyDescent="0.25">
      <c r="A1731" s="19">
        <f t="shared" ref="A1731" si="16">A1635+1</f>
        <v>323</v>
      </c>
      <c r="B1731" s="5">
        <f>DATE(YEAR(siječanj!B1731),MONTH(siječanj!B1731)+10,DAY(siječanj!B1731))</f>
        <v>44884</v>
      </c>
      <c r="C1731" s="8">
        <v>18</v>
      </c>
      <c r="D1731">
        <v>0.96292507749711631</v>
      </c>
      <c r="E1731" s="6">
        <v>124.24655278067955</v>
      </c>
      <c r="F1731" s="7">
        <v>86.927828700000006</v>
      </c>
      <c r="G1731" s="7">
        <v>181.69773950000001</v>
      </c>
      <c r="H1731" s="7">
        <v>119.64012146508541</v>
      </c>
    </row>
    <row r="1732" spans="1:8" x14ac:dyDescent="0.25">
      <c r="A1732" s="20"/>
      <c r="B1732" s="5">
        <f>DATE(YEAR(siječanj!B1732),MONTH(siječanj!B1732)+10,DAY(siječanj!B1732))</f>
        <v>44884</v>
      </c>
      <c r="C1732" s="8">
        <v>18.0104166666667</v>
      </c>
      <c r="D1732">
        <v>0.96292507749711631</v>
      </c>
      <c r="E1732" s="6">
        <v>114.98581409761701</v>
      </c>
      <c r="F1732" s="7">
        <v>85.690914430000007</v>
      </c>
      <c r="G1732" s="7">
        <v>180.16491919999999</v>
      </c>
      <c r="H1732" s="7">
        <v>110.72272395101687</v>
      </c>
    </row>
    <row r="1733" spans="1:8" x14ac:dyDescent="0.25">
      <c r="A1733" s="20"/>
      <c r="B1733" s="5">
        <f>DATE(YEAR(siječanj!B1733),MONTH(siječanj!B1733)+10,DAY(siječanj!B1733))</f>
        <v>44884</v>
      </c>
      <c r="C1733" s="8">
        <v>18.0208333333333</v>
      </c>
      <c r="D1733">
        <v>0.96292507749711631</v>
      </c>
      <c r="E1733" s="6">
        <v>106.48888269253241</v>
      </c>
      <c r="F1733" s="7">
        <v>84.280474999999996</v>
      </c>
      <c r="G1733" s="7">
        <v>179.31026740000001</v>
      </c>
      <c r="H1733" s="7">
        <v>102.5408156192881</v>
      </c>
    </row>
    <row r="1734" spans="1:8" x14ac:dyDescent="0.25">
      <c r="A1734" s="20"/>
      <c r="B1734" s="5">
        <f>DATE(YEAR(siječanj!B1734),MONTH(siječanj!B1734)+10,DAY(siječanj!B1734))</f>
        <v>44884</v>
      </c>
      <c r="C1734" s="8">
        <v>18.03125</v>
      </c>
      <c r="D1734">
        <v>0.96292507749711631</v>
      </c>
      <c r="E1734" s="6">
        <v>98.760671128662267</v>
      </c>
      <c r="F1734" s="7">
        <v>83.169759709999994</v>
      </c>
      <c r="G1734" s="7">
        <v>179.73655119999998</v>
      </c>
      <c r="H1734" s="7">
        <v>95.099126900234324</v>
      </c>
    </row>
    <row r="1735" spans="1:8" x14ac:dyDescent="0.25">
      <c r="A1735" s="20"/>
      <c r="B1735" s="5">
        <f>DATE(YEAR(siječanj!B1735),MONTH(siječanj!B1735)+10,DAY(siječanj!B1735))</f>
        <v>44884</v>
      </c>
      <c r="C1735" s="8">
        <v>18.0416666666667</v>
      </c>
      <c r="D1735">
        <v>0.96292507749711631</v>
      </c>
      <c r="E1735" s="6">
        <v>92.144264562032077</v>
      </c>
      <c r="F1735" s="7">
        <v>82.267151670000004</v>
      </c>
      <c r="G1735" s="7">
        <v>178.9561526</v>
      </c>
      <c r="H1735" s="7">
        <v>88.728023094309521</v>
      </c>
    </row>
    <row r="1736" spans="1:8" x14ac:dyDescent="0.25">
      <c r="A1736" s="20"/>
      <c r="B1736" s="5">
        <f>DATE(YEAR(siječanj!B1736),MONTH(siječanj!B1736)+10,DAY(siječanj!B1736))</f>
        <v>44884</v>
      </c>
      <c r="C1736" s="8">
        <v>18.0520833333333</v>
      </c>
      <c r="D1736">
        <v>0.96292507749711631</v>
      </c>
      <c r="E1736" s="6">
        <v>88.190506983125815</v>
      </c>
      <c r="F1736" s="7">
        <v>81.442072769999996</v>
      </c>
      <c r="G1736" s="7">
        <v>179.34354919999998</v>
      </c>
      <c r="H1736" s="7">
        <v>84.920850771236402</v>
      </c>
    </row>
    <row r="1737" spans="1:8" x14ac:dyDescent="0.25">
      <c r="A1737" s="20"/>
      <c r="B1737" s="5">
        <f>DATE(YEAR(siječanj!B1737),MONTH(siječanj!B1737)+10,DAY(siječanj!B1737))</f>
        <v>44884</v>
      </c>
      <c r="C1737" s="8">
        <v>18.0625</v>
      </c>
      <c r="D1737">
        <v>0.96292507749711631</v>
      </c>
      <c r="E1737" s="6">
        <v>82.393028083674352</v>
      </c>
      <c r="F1737" s="7">
        <v>80.767224970000001</v>
      </c>
      <c r="G1737" s="7">
        <v>179.2844451</v>
      </c>
      <c r="H1737" s="7">
        <v>79.33831295269421</v>
      </c>
    </row>
    <row r="1738" spans="1:8" x14ac:dyDescent="0.25">
      <c r="A1738" s="20"/>
      <c r="B1738" s="5">
        <f>DATE(YEAR(siječanj!B1738),MONTH(siječanj!B1738)+10,DAY(siječanj!B1738))</f>
        <v>44884</v>
      </c>
      <c r="C1738" s="8">
        <v>18.0729166666667</v>
      </c>
      <c r="D1738">
        <v>0.96292507749711631</v>
      </c>
      <c r="E1738" s="6">
        <v>78.626321214905843</v>
      </c>
      <c r="F1738" s="7">
        <v>80.402687240000006</v>
      </c>
      <c r="G1738" s="7">
        <v>179.59648859999999</v>
      </c>
      <c r="H1738" s="7">
        <v>75.711256449176375</v>
      </c>
    </row>
    <row r="1739" spans="1:8" x14ac:dyDescent="0.25">
      <c r="A1739" s="20"/>
      <c r="B1739" s="5">
        <f>DATE(YEAR(siječanj!B1739),MONTH(siječanj!B1739)+10,DAY(siječanj!B1739))</f>
        <v>44884</v>
      </c>
      <c r="C1739" s="8">
        <v>18.0833333333333</v>
      </c>
      <c r="D1739">
        <v>0.96292507749711631</v>
      </c>
      <c r="E1739" s="6">
        <v>76.217471447099712</v>
      </c>
      <c r="F1739" s="7">
        <v>79.698003499999999</v>
      </c>
      <c r="G1739" s="7">
        <v>179.63764009999997</v>
      </c>
      <c r="H1739" s="7">
        <v>73.391714599832738</v>
      </c>
    </row>
    <row r="1740" spans="1:8" x14ac:dyDescent="0.25">
      <c r="A1740" s="20"/>
      <c r="B1740" s="5">
        <f>DATE(YEAR(siječanj!B1740),MONTH(siječanj!B1740)+10,DAY(siječanj!B1740))</f>
        <v>44884</v>
      </c>
      <c r="C1740" s="8">
        <v>18.09375</v>
      </c>
      <c r="D1740">
        <v>0.96292507749711631</v>
      </c>
      <c r="E1740" s="6">
        <v>73.902359501729592</v>
      </c>
      <c r="F1740" s="7">
        <v>79.509621730000006</v>
      </c>
      <c r="G1740" s="7">
        <v>179.73646769999999</v>
      </c>
      <c r="H1740" s="7">
        <v>71.162435250422718</v>
      </c>
    </row>
    <row r="1741" spans="1:8" x14ac:dyDescent="0.25">
      <c r="A1741" s="20"/>
      <c r="B1741" s="5">
        <f>DATE(YEAR(siječanj!B1741),MONTH(siječanj!B1741)+10,DAY(siječanj!B1741))</f>
        <v>44884</v>
      </c>
      <c r="C1741" s="8">
        <v>18.1041666666667</v>
      </c>
      <c r="D1741">
        <v>0.96292507749711631</v>
      </c>
      <c r="E1741" s="6">
        <v>72.875954472022613</v>
      </c>
      <c r="F1741" s="7">
        <v>78.686787190000004</v>
      </c>
      <c r="G1741" s="7">
        <v>179.62442290000001</v>
      </c>
      <c r="H1741" s="7">
        <v>70.174084107648696</v>
      </c>
    </row>
    <row r="1742" spans="1:8" x14ac:dyDescent="0.25">
      <c r="A1742" s="20"/>
      <c r="B1742" s="5">
        <f>DATE(YEAR(siječanj!B1742),MONTH(siječanj!B1742)+10,DAY(siječanj!B1742))</f>
        <v>44884</v>
      </c>
      <c r="C1742" s="8">
        <v>18.1145833333333</v>
      </c>
      <c r="D1742">
        <v>0.96292507749711631</v>
      </c>
      <c r="E1742" s="6">
        <v>70.110572548094893</v>
      </c>
      <c r="F1742" s="7">
        <v>78.134118839999999</v>
      </c>
      <c r="G1742" s="7">
        <v>179.71673700000002</v>
      </c>
      <c r="H1742" s="7">
        <v>67.511228504241473</v>
      </c>
    </row>
    <row r="1743" spans="1:8" x14ac:dyDescent="0.25">
      <c r="A1743" s="20"/>
      <c r="B1743" s="5">
        <f>DATE(YEAR(siječanj!B1743),MONTH(siječanj!B1743)+10,DAY(siječanj!B1743))</f>
        <v>44884</v>
      </c>
      <c r="C1743" s="8">
        <v>18.125</v>
      </c>
      <c r="D1743">
        <v>0.96292507749711631</v>
      </c>
      <c r="E1743" s="6">
        <v>69.201502125472771</v>
      </c>
      <c r="F1743" s="7">
        <v>77.916994770000002</v>
      </c>
      <c r="G1743" s="7">
        <v>179.80170290000001</v>
      </c>
      <c r="H1743" s="7">
        <v>66.635861797087728</v>
      </c>
    </row>
    <row r="1744" spans="1:8" x14ac:dyDescent="0.25">
      <c r="A1744" s="20"/>
      <c r="B1744" s="5">
        <f>DATE(YEAR(siječanj!B1744),MONTH(siječanj!B1744)+10,DAY(siječanj!B1744))</f>
        <v>44884</v>
      </c>
      <c r="C1744" s="8">
        <v>18.1354166666667</v>
      </c>
      <c r="D1744">
        <v>0.96292507749711631</v>
      </c>
      <c r="E1744" s="6">
        <v>66.745188736388272</v>
      </c>
      <c r="F1744" s="7">
        <v>77.864026289999998</v>
      </c>
      <c r="G1744" s="7">
        <v>180.47193430000002</v>
      </c>
      <c r="H1744" s="7">
        <v>64.270616036546329</v>
      </c>
    </row>
    <row r="1745" spans="1:8" x14ac:dyDescent="0.25">
      <c r="A1745" s="20"/>
      <c r="B1745" s="5">
        <f>DATE(YEAR(siječanj!B1745),MONTH(siječanj!B1745)+10,DAY(siječanj!B1745))</f>
        <v>44884</v>
      </c>
      <c r="C1745" s="8">
        <v>18.1458333333333</v>
      </c>
      <c r="D1745">
        <v>0.96292507749711631</v>
      </c>
      <c r="E1745" s="6">
        <v>66.313723112660881</v>
      </c>
      <c r="F1745" s="7">
        <v>77.586576210000004</v>
      </c>
      <c r="G1745" s="7">
        <v>181.77159430000003</v>
      </c>
      <c r="H1745" s="7">
        <v>63.855146967381295</v>
      </c>
    </row>
    <row r="1746" spans="1:8" x14ac:dyDescent="0.25">
      <c r="A1746" s="20"/>
      <c r="B1746" s="5">
        <f>DATE(YEAR(siječanj!B1746),MONTH(siječanj!B1746)+10,DAY(siječanj!B1746))</f>
        <v>44884</v>
      </c>
      <c r="C1746" s="8">
        <v>18.15625</v>
      </c>
      <c r="D1746">
        <v>0.96292507749711631</v>
      </c>
      <c r="E1746" s="6">
        <v>65.232556108330385</v>
      </c>
      <c r="F1746" s="7">
        <v>77.654855080000004</v>
      </c>
      <c r="G1746" s="7">
        <v>182.96266900000001</v>
      </c>
      <c r="H1746" s="7">
        <v>62.814064145949025</v>
      </c>
    </row>
    <row r="1747" spans="1:8" x14ac:dyDescent="0.25">
      <c r="A1747" s="20"/>
      <c r="B1747" s="5">
        <f>DATE(YEAR(siječanj!B1747),MONTH(siječanj!B1747)+10,DAY(siječanj!B1747))</f>
        <v>44884</v>
      </c>
      <c r="C1747" s="8">
        <v>18.1666666666667</v>
      </c>
      <c r="D1747">
        <v>0.96292507749711631</v>
      </c>
      <c r="E1747" s="6">
        <v>65.676331932455852</v>
      </c>
      <c r="F1747" s="7">
        <v>77.986906680000004</v>
      </c>
      <c r="G1747" s="7">
        <v>185.11191740000001</v>
      </c>
      <c r="H1747" s="7">
        <v>63.241387015786387</v>
      </c>
    </row>
    <row r="1748" spans="1:8" x14ac:dyDescent="0.25">
      <c r="A1748" s="20"/>
      <c r="B1748" s="5">
        <f>DATE(YEAR(siječanj!B1748),MONTH(siječanj!B1748)+10,DAY(siječanj!B1748))</f>
        <v>44884</v>
      </c>
      <c r="C1748" s="8">
        <v>18.1770833333333</v>
      </c>
      <c r="D1748">
        <v>0.96292507749711631</v>
      </c>
      <c r="E1748" s="6">
        <v>65.322530081285862</v>
      </c>
      <c r="F1748" s="7">
        <v>78.07526034</v>
      </c>
      <c r="G1748" s="7">
        <v>186.16523930000002</v>
      </c>
      <c r="H1748" s="7">
        <v>62.900702340829902</v>
      </c>
    </row>
    <row r="1749" spans="1:8" x14ac:dyDescent="0.25">
      <c r="A1749" s="20"/>
      <c r="B1749" s="5">
        <f>DATE(YEAR(siječanj!B1749),MONTH(siječanj!B1749)+10,DAY(siječanj!B1749))</f>
        <v>44884</v>
      </c>
      <c r="C1749" s="8">
        <v>18.1875</v>
      </c>
      <c r="D1749">
        <v>0.96292507749711631</v>
      </c>
      <c r="E1749" s="6">
        <v>66.443683642680028</v>
      </c>
      <c r="F1749" s="7">
        <v>78.440340320000004</v>
      </c>
      <c r="G1749" s="7">
        <v>191.4509381</v>
      </c>
      <c r="H1749" s="7">
        <v>63.980289220821547</v>
      </c>
    </row>
    <row r="1750" spans="1:8" x14ac:dyDescent="0.25">
      <c r="A1750" s="20"/>
      <c r="B1750" s="5">
        <f>DATE(YEAR(siječanj!B1750),MONTH(siječanj!B1750)+10,DAY(siječanj!B1750))</f>
        <v>44884</v>
      </c>
      <c r="C1750" s="8">
        <v>18.1979166666667</v>
      </c>
      <c r="D1750">
        <v>0.96292507749711631</v>
      </c>
      <c r="E1750" s="6">
        <v>65.872552495878281</v>
      </c>
      <c r="F1750" s="7">
        <v>79.096194409999995</v>
      </c>
      <c r="G1750" s="7">
        <v>192.9844483</v>
      </c>
      <c r="H1750" s="7">
        <v>63.430332717026459</v>
      </c>
    </row>
    <row r="1751" spans="1:8" x14ac:dyDescent="0.25">
      <c r="A1751" s="20"/>
      <c r="B1751" s="5">
        <f>DATE(YEAR(siječanj!B1751),MONTH(siječanj!B1751)+10,DAY(siječanj!B1751))</f>
        <v>44884</v>
      </c>
      <c r="C1751" s="8">
        <v>18.2083333333333</v>
      </c>
      <c r="D1751">
        <v>0.96292507749711631</v>
      </c>
      <c r="E1751" s="6">
        <v>67.805520039004605</v>
      </c>
      <c r="F1751" s="7">
        <v>80.548973579999995</v>
      </c>
      <c r="G1751" s="7">
        <v>197.95635619999999</v>
      </c>
      <c r="H1751" s="7">
        <v>65.291635638290785</v>
      </c>
    </row>
    <row r="1752" spans="1:8" x14ac:dyDescent="0.25">
      <c r="A1752" s="20"/>
      <c r="B1752" s="5">
        <f>DATE(YEAR(siječanj!B1752),MONTH(siječanj!B1752)+10,DAY(siječanj!B1752))</f>
        <v>44884</v>
      </c>
      <c r="C1752" s="8">
        <v>18.21875</v>
      </c>
      <c r="D1752">
        <v>0.96292507749711631</v>
      </c>
      <c r="E1752" s="6">
        <v>69.620891858608857</v>
      </c>
      <c r="F1752" s="7">
        <v>81.526851570000005</v>
      </c>
      <c r="G1752" s="7">
        <v>198.96677930000001</v>
      </c>
      <c r="H1752" s="7">
        <v>67.039702688369289</v>
      </c>
    </row>
    <row r="1753" spans="1:8" x14ac:dyDescent="0.25">
      <c r="A1753" s="20"/>
      <c r="B1753" s="5">
        <f>DATE(YEAR(siječanj!B1753),MONTH(siječanj!B1753)+10,DAY(siječanj!B1753))</f>
        <v>44884</v>
      </c>
      <c r="C1753" s="8">
        <v>18.2291666666667</v>
      </c>
      <c r="D1753">
        <v>0.96292507749711631</v>
      </c>
      <c r="E1753" s="6">
        <v>69.894694781859229</v>
      </c>
      <c r="F1753" s="7">
        <v>83.525464979999995</v>
      </c>
      <c r="G1753" s="7">
        <v>199.41214480000002</v>
      </c>
      <c r="H1753" s="7">
        <v>67.303354389459088</v>
      </c>
    </row>
    <row r="1754" spans="1:8" x14ac:dyDescent="0.25">
      <c r="A1754" s="20"/>
      <c r="B1754" s="5">
        <f>DATE(YEAR(siječanj!B1754),MONTH(siječanj!B1754)+10,DAY(siječanj!B1754))</f>
        <v>44884</v>
      </c>
      <c r="C1754" s="8">
        <v>18.2395833333333</v>
      </c>
      <c r="D1754">
        <v>0.96292507749711631</v>
      </c>
      <c r="E1754" s="6">
        <v>72.150218566289595</v>
      </c>
      <c r="F1754" s="7">
        <v>86.438699349999993</v>
      </c>
      <c r="G1754" s="7">
        <v>199.17858899999999</v>
      </c>
      <c r="H1754" s="7">
        <v>69.475254804378295</v>
      </c>
    </row>
    <row r="1755" spans="1:8" x14ac:dyDescent="0.25">
      <c r="A1755" s="20"/>
      <c r="B1755" s="5">
        <f>DATE(YEAR(siječanj!B1755),MONTH(siječanj!B1755)+10,DAY(siječanj!B1755))</f>
        <v>44884</v>
      </c>
      <c r="C1755" s="8">
        <v>18.25</v>
      </c>
      <c r="D1755">
        <v>0.96292507749711631</v>
      </c>
      <c r="E1755" s="6">
        <v>75.715000023544121</v>
      </c>
      <c r="F1755" s="7">
        <v>90.581267280000006</v>
      </c>
      <c r="G1755" s="7">
        <v>197.36899030000001</v>
      </c>
      <c r="H1755" s="7">
        <v>72.907872265365384</v>
      </c>
    </row>
    <row r="1756" spans="1:8" x14ac:dyDescent="0.25">
      <c r="A1756" s="20"/>
      <c r="B1756" s="5">
        <f>DATE(YEAR(siječanj!B1756),MONTH(siječanj!B1756)+10,DAY(siječanj!B1756))</f>
        <v>44884</v>
      </c>
      <c r="C1756" s="8">
        <v>18.2604166666667</v>
      </c>
      <c r="D1756">
        <v>0.96292507749711631</v>
      </c>
      <c r="E1756" s="6">
        <v>76.249367365963224</v>
      </c>
      <c r="F1756" s="7">
        <v>92.753889889999996</v>
      </c>
      <c r="G1756" s="7">
        <v>189.0700731</v>
      </c>
      <c r="H1756" s="7">
        <v>73.422427979976234</v>
      </c>
    </row>
    <row r="1757" spans="1:8" x14ac:dyDescent="0.25">
      <c r="A1757" s="20"/>
      <c r="B1757" s="5">
        <f>DATE(YEAR(siječanj!B1757),MONTH(siječanj!B1757)+10,DAY(siječanj!B1757))</f>
        <v>44884</v>
      </c>
      <c r="C1757" s="8">
        <v>18.2708333333333</v>
      </c>
      <c r="D1757">
        <v>0.96292507749711631</v>
      </c>
      <c r="E1757" s="6">
        <v>79.430232204850839</v>
      </c>
      <c r="F1757" s="7">
        <v>96.470680819999998</v>
      </c>
      <c r="G1757" s="7">
        <v>164.88341869999999</v>
      </c>
      <c r="H1757" s="7">
        <v>76.485362501469936</v>
      </c>
    </row>
    <row r="1758" spans="1:8" x14ac:dyDescent="0.25">
      <c r="A1758" s="20"/>
      <c r="B1758" s="5">
        <f>DATE(YEAR(siječanj!B1758),MONTH(siječanj!B1758)+10,DAY(siječanj!B1758))</f>
        <v>44884</v>
      </c>
      <c r="C1758" s="8">
        <v>18.28125</v>
      </c>
      <c r="D1758">
        <v>0.96292507749711631</v>
      </c>
      <c r="E1758" s="6">
        <v>83.166695237461084</v>
      </c>
      <c r="F1758" s="7">
        <v>101.6342542</v>
      </c>
      <c r="G1758" s="7">
        <v>108.3750869</v>
      </c>
      <c r="H1758" s="7">
        <v>80.083296456711267</v>
      </c>
    </row>
    <row r="1759" spans="1:8" x14ac:dyDescent="0.25">
      <c r="A1759" s="20"/>
      <c r="B1759" s="5">
        <f>DATE(YEAR(siječanj!B1759),MONTH(siječanj!B1759)+10,DAY(siječanj!B1759))</f>
        <v>44884</v>
      </c>
      <c r="C1759" s="8">
        <v>18.2916666666667</v>
      </c>
      <c r="D1759">
        <v>0.96292507749711631</v>
      </c>
      <c r="E1759" s="6">
        <v>87.842006887752717</v>
      </c>
      <c r="F1759" s="7">
        <v>107.32476740000001</v>
      </c>
      <c r="G1759" s="7">
        <v>43.092414320000003</v>
      </c>
      <c r="H1759" s="7">
        <v>84.585271289891509</v>
      </c>
    </row>
    <row r="1760" spans="1:8" x14ac:dyDescent="0.25">
      <c r="A1760" s="20"/>
      <c r="B1760" s="5">
        <f>DATE(YEAR(siječanj!B1760),MONTH(siječanj!B1760)+10,DAY(siječanj!B1760))</f>
        <v>44884</v>
      </c>
      <c r="C1760" s="8">
        <v>18.3020833333333</v>
      </c>
      <c r="D1760">
        <v>0.96292507749711631</v>
      </c>
      <c r="E1760" s="6">
        <v>90.576334819580168</v>
      </c>
      <c r="F1760" s="7">
        <v>110.14938149999999</v>
      </c>
      <c r="G1760" s="7">
        <v>13.139265</v>
      </c>
      <c r="H1760" s="7">
        <v>87.218224225548994</v>
      </c>
    </row>
    <row r="1761" spans="1:8" x14ac:dyDescent="0.25">
      <c r="A1761" s="20"/>
      <c r="B1761" s="5">
        <f>DATE(YEAR(siječanj!B1761),MONTH(siječanj!B1761)+10,DAY(siječanj!B1761))</f>
        <v>44884</v>
      </c>
      <c r="C1761" s="8">
        <v>18.3125</v>
      </c>
      <c r="D1761">
        <v>0.96292507749711631</v>
      </c>
      <c r="E1761" s="6">
        <v>94.392833515122135</v>
      </c>
      <c r="F1761" s="7">
        <v>113.0054652</v>
      </c>
      <c r="G1761" s="7">
        <v>5.7091161599999998</v>
      </c>
      <c r="H1761" s="7">
        <v>90.893226527721382</v>
      </c>
    </row>
    <row r="1762" spans="1:8" x14ac:dyDescent="0.25">
      <c r="A1762" s="20"/>
      <c r="B1762" s="5">
        <f>DATE(YEAR(siječanj!B1762),MONTH(siječanj!B1762)+10,DAY(siječanj!B1762))</f>
        <v>44884</v>
      </c>
      <c r="C1762" s="8">
        <v>18.3229166666667</v>
      </c>
      <c r="D1762">
        <v>0.96292507749711631</v>
      </c>
      <c r="E1762" s="6">
        <v>100.44529410474497</v>
      </c>
      <c r="F1762" s="7">
        <v>118.34453640000001</v>
      </c>
      <c r="G1762" s="7">
        <v>3.6653757570000001</v>
      </c>
      <c r="H1762" s="7">
        <v>96.721292610032194</v>
      </c>
    </row>
    <row r="1763" spans="1:8" x14ac:dyDescent="0.25">
      <c r="A1763" s="20"/>
      <c r="B1763" s="5">
        <f>DATE(YEAR(siječanj!B1763),MONTH(siječanj!B1763)+10,DAY(siječanj!B1763))</f>
        <v>44884</v>
      </c>
      <c r="C1763" s="8">
        <v>18.3333333333333</v>
      </c>
      <c r="D1763">
        <v>0.96292507749711631</v>
      </c>
      <c r="E1763" s="6">
        <v>106.30787638113837</v>
      </c>
      <c r="F1763" s="7">
        <v>125.8773735</v>
      </c>
      <c r="G1763" s="7">
        <v>3.2942780580000002</v>
      </c>
      <c r="H1763" s="7">
        <v>102.36652010286153</v>
      </c>
    </row>
    <row r="1764" spans="1:8" x14ac:dyDescent="0.25">
      <c r="A1764" s="20"/>
      <c r="B1764" s="5">
        <f>DATE(YEAR(siječanj!B1764),MONTH(siječanj!B1764)+10,DAY(siječanj!B1764))</f>
        <v>44884</v>
      </c>
      <c r="C1764" s="8">
        <v>18.34375</v>
      </c>
      <c r="D1764">
        <v>0.96292507749711631</v>
      </c>
      <c r="E1764" s="6">
        <v>112.33915675420405</v>
      </c>
      <c r="F1764" s="7">
        <v>128.88878940000001</v>
      </c>
      <c r="G1764" s="7">
        <v>2.2186315359999997</v>
      </c>
      <c r="H1764" s="7">
        <v>108.17419122350263</v>
      </c>
    </row>
    <row r="1765" spans="1:8" x14ac:dyDescent="0.25">
      <c r="A1765" s="20"/>
      <c r="B1765" s="5">
        <f>DATE(YEAR(siječanj!B1765),MONTH(siječanj!B1765)+10,DAY(siječanj!B1765))</f>
        <v>44884</v>
      </c>
      <c r="C1765" s="8">
        <v>18.3541666666667</v>
      </c>
      <c r="D1765">
        <v>0.96292507749711631</v>
      </c>
      <c r="E1765" s="6">
        <v>118.612449372502</v>
      </c>
      <c r="F1765" s="7">
        <v>131.20525649999999</v>
      </c>
      <c r="G1765" s="7">
        <v>1.5784566980000001</v>
      </c>
      <c r="H1765" s="7">
        <v>114.21490200413928</v>
      </c>
    </row>
    <row r="1766" spans="1:8" x14ac:dyDescent="0.25">
      <c r="A1766" s="20"/>
      <c r="B1766" s="5">
        <f>DATE(YEAR(siječanj!B1766),MONTH(siječanj!B1766)+10,DAY(siječanj!B1766))</f>
        <v>44884</v>
      </c>
      <c r="C1766" s="8">
        <v>18.3645833333333</v>
      </c>
      <c r="D1766">
        <v>0.96292507749711631</v>
      </c>
      <c r="E1766" s="6">
        <v>123.38550693289858</v>
      </c>
      <c r="F1766" s="7">
        <v>133.124133</v>
      </c>
      <c r="G1766" s="7">
        <v>1.1477745049999999</v>
      </c>
      <c r="H1766" s="7">
        <v>118.81099882538234</v>
      </c>
    </row>
    <row r="1767" spans="1:8" x14ac:dyDescent="0.25">
      <c r="A1767" s="20"/>
      <c r="B1767" s="5">
        <f>DATE(YEAR(siječanj!B1767),MONTH(siječanj!B1767)+10,DAY(siječanj!B1767))</f>
        <v>44884</v>
      </c>
      <c r="C1767" s="8">
        <v>18.375</v>
      </c>
      <c r="D1767">
        <v>0.96292507749711631</v>
      </c>
      <c r="E1767" s="6">
        <v>125.65092832098799</v>
      </c>
      <c r="F1767" s="7">
        <v>135.94165959999998</v>
      </c>
      <c r="G1767" s="7">
        <v>0.90948485999999995</v>
      </c>
      <c r="H1767" s="7">
        <v>120.99242989107196</v>
      </c>
    </row>
    <row r="1768" spans="1:8" x14ac:dyDescent="0.25">
      <c r="A1768" s="20"/>
      <c r="B1768" s="5">
        <f>DATE(YEAR(siječanj!B1768),MONTH(siječanj!B1768)+10,DAY(siječanj!B1768))</f>
        <v>44884</v>
      </c>
      <c r="C1768" s="8">
        <v>18.3854166666667</v>
      </c>
      <c r="D1768">
        <v>0.96292507749711631</v>
      </c>
      <c r="E1768" s="6">
        <v>130.75966942889582</v>
      </c>
      <c r="F1768" s="7">
        <v>137.4435441</v>
      </c>
      <c r="G1768" s="7">
        <v>0.82150029299999994</v>
      </c>
      <c r="H1768" s="7">
        <v>125.91176481831681</v>
      </c>
    </row>
    <row r="1769" spans="1:8" x14ac:dyDescent="0.25">
      <c r="A1769" s="20"/>
      <c r="B1769" s="5">
        <f>DATE(YEAR(siječanj!B1769),MONTH(siječanj!B1769)+10,DAY(siječanj!B1769))</f>
        <v>44884</v>
      </c>
      <c r="C1769" s="8">
        <v>18.3958333333333</v>
      </c>
      <c r="D1769">
        <v>0.96292507749711631</v>
      </c>
      <c r="E1769" s="6">
        <v>133.43211574362422</v>
      </c>
      <c r="F1769" s="7">
        <v>138.0805728</v>
      </c>
      <c r="G1769" s="7">
        <v>0.8883407940000001</v>
      </c>
      <c r="H1769" s="7">
        <v>128.48513039303356</v>
      </c>
    </row>
    <row r="1770" spans="1:8" x14ac:dyDescent="0.25">
      <c r="A1770" s="20"/>
      <c r="B1770" s="5">
        <f>DATE(YEAR(siječanj!B1770),MONTH(siječanj!B1770)+10,DAY(siječanj!B1770))</f>
        <v>44884</v>
      </c>
      <c r="C1770" s="8">
        <v>18.40625</v>
      </c>
      <c r="D1770">
        <v>0.96292507749711631</v>
      </c>
      <c r="E1770" s="6">
        <v>136.51426764803492</v>
      </c>
      <c r="F1770" s="7">
        <v>138.58996139999999</v>
      </c>
      <c r="G1770" s="7">
        <v>0.86338271099999997</v>
      </c>
      <c r="H1770" s="7">
        <v>131.45301175444609</v>
      </c>
    </row>
    <row r="1771" spans="1:8" x14ac:dyDescent="0.25">
      <c r="A1771" s="20"/>
      <c r="B1771" s="5">
        <f>DATE(YEAR(siječanj!B1771),MONTH(siječanj!B1771)+10,DAY(siječanj!B1771))</f>
        <v>44884</v>
      </c>
      <c r="C1771" s="8">
        <v>18.4166666666667</v>
      </c>
      <c r="D1771">
        <v>0.96292507749711631</v>
      </c>
      <c r="E1771" s="6">
        <v>138.14110545728411</v>
      </c>
      <c r="F1771" s="7">
        <v>138.92548280000003</v>
      </c>
      <c r="G1771" s="7">
        <v>0.91876358400000002</v>
      </c>
      <c r="H1771" s="7">
        <v>133.01953467799262</v>
      </c>
    </row>
    <row r="1772" spans="1:8" x14ac:dyDescent="0.25">
      <c r="A1772" s="20"/>
      <c r="B1772" s="5">
        <f>DATE(YEAR(siječanj!B1772),MONTH(siječanj!B1772)+10,DAY(siječanj!B1772))</f>
        <v>44884</v>
      </c>
      <c r="C1772" s="8">
        <v>18.4270833333333</v>
      </c>
      <c r="D1772">
        <v>0.96292507749711631</v>
      </c>
      <c r="E1772" s="6">
        <v>140.19301501248313</v>
      </c>
      <c r="F1772" s="7">
        <v>138.54669870000001</v>
      </c>
      <c r="G1772" s="7">
        <v>0.955963432</v>
      </c>
      <c r="H1772" s="7">
        <v>134.99536984544972</v>
      </c>
    </row>
    <row r="1773" spans="1:8" x14ac:dyDescent="0.25">
      <c r="A1773" s="20"/>
      <c r="B1773" s="5">
        <f>DATE(YEAR(siječanj!B1773),MONTH(siječanj!B1773)+10,DAY(siječanj!B1773))</f>
        <v>44884</v>
      </c>
      <c r="C1773" s="8">
        <v>18.4375</v>
      </c>
      <c r="D1773">
        <v>0.96292507749711631</v>
      </c>
      <c r="E1773" s="6">
        <v>141.43984798573243</v>
      </c>
      <c r="F1773" s="7">
        <v>138.8361017</v>
      </c>
      <c r="G1773" s="7">
        <v>0.90626843099999999</v>
      </c>
      <c r="H1773" s="7">
        <v>136.19597658284175</v>
      </c>
    </row>
    <row r="1774" spans="1:8" x14ac:dyDescent="0.25">
      <c r="A1774" s="20"/>
      <c r="B1774" s="5">
        <f>DATE(YEAR(siječanj!B1774),MONTH(siječanj!B1774)+10,DAY(siječanj!B1774))</f>
        <v>44884</v>
      </c>
      <c r="C1774" s="8">
        <v>18.4479166666667</v>
      </c>
      <c r="D1774">
        <v>0.96292507749711631</v>
      </c>
      <c r="E1774" s="6">
        <v>142.06792137976626</v>
      </c>
      <c r="F1774" s="7">
        <v>139.1041611</v>
      </c>
      <c r="G1774" s="7">
        <v>0.85755915799999993</v>
      </c>
      <c r="H1774" s="7">
        <v>136.80076420446565</v>
      </c>
    </row>
    <row r="1775" spans="1:8" x14ac:dyDescent="0.25">
      <c r="A1775" s="20"/>
      <c r="B1775" s="5">
        <f>DATE(YEAR(siječanj!B1775),MONTH(siječanj!B1775)+10,DAY(siječanj!B1775))</f>
        <v>44884</v>
      </c>
      <c r="C1775" s="8">
        <v>18.4583333333333</v>
      </c>
      <c r="D1775">
        <v>0.96292507749711631</v>
      </c>
      <c r="E1775" s="6">
        <v>145.14479039230523</v>
      </c>
      <c r="F1775" s="7">
        <v>138.83092400000001</v>
      </c>
      <c r="G1775" s="7">
        <v>0.88398191700000006</v>
      </c>
      <c r="H1775" s="7">
        <v>139.76355853681321</v>
      </c>
    </row>
    <row r="1776" spans="1:8" x14ac:dyDescent="0.25">
      <c r="A1776" s="20"/>
      <c r="B1776" s="5">
        <f>DATE(YEAR(siječanj!B1776),MONTH(siječanj!B1776)+10,DAY(siječanj!B1776))</f>
        <v>44884</v>
      </c>
      <c r="C1776" s="8">
        <v>18.46875</v>
      </c>
      <c r="D1776">
        <v>0.96292507749711631</v>
      </c>
      <c r="E1776" s="6">
        <v>145.80273828670028</v>
      </c>
      <c r="F1776" s="7">
        <v>138.65553640000002</v>
      </c>
      <c r="G1776" s="7">
        <v>0.931834355</v>
      </c>
      <c r="H1776" s="7">
        <v>140.39711306401264</v>
      </c>
    </row>
    <row r="1777" spans="1:8" x14ac:dyDescent="0.25">
      <c r="A1777" s="20"/>
      <c r="B1777" s="5">
        <f>DATE(YEAR(siječanj!B1777),MONTH(siječanj!B1777)+10,DAY(siječanj!B1777))</f>
        <v>44884</v>
      </c>
      <c r="C1777" s="8">
        <v>18.4791666666667</v>
      </c>
      <c r="D1777">
        <v>0.96292507749711631</v>
      </c>
      <c r="E1777" s="6">
        <v>146.08968738008298</v>
      </c>
      <c r="F1777" s="7">
        <v>138.39194230000001</v>
      </c>
      <c r="G1777" s="7">
        <v>0.89698970700000002</v>
      </c>
      <c r="H1777" s="7">
        <v>140.6734235419959</v>
      </c>
    </row>
    <row r="1778" spans="1:8" x14ac:dyDescent="0.25">
      <c r="A1778" s="20"/>
      <c r="B1778" s="5">
        <f>DATE(YEAR(siječanj!B1778),MONTH(siječanj!B1778)+10,DAY(siječanj!B1778))</f>
        <v>44884</v>
      </c>
      <c r="C1778" s="8">
        <v>18.4895833333333</v>
      </c>
      <c r="D1778">
        <v>0.96292507749711631</v>
      </c>
      <c r="E1778" s="6">
        <v>145.68274883036429</v>
      </c>
      <c r="F1778" s="7">
        <v>137.45395019999998</v>
      </c>
      <c r="G1778" s="7">
        <v>0.86394514599999994</v>
      </c>
      <c r="H1778" s="7">
        <v>140.28157220747147</v>
      </c>
    </row>
    <row r="1779" spans="1:8" x14ac:dyDescent="0.25">
      <c r="A1779" s="20"/>
      <c r="B1779" s="5">
        <f>DATE(YEAR(siječanj!B1779),MONTH(siječanj!B1779)+10,DAY(siječanj!B1779))</f>
        <v>44884</v>
      </c>
      <c r="C1779" s="8">
        <v>18.5</v>
      </c>
      <c r="D1779">
        <v>0.96292507749711631</v>
      </c>
      <c r="E1779" s="6">
        <v>145.44051319654508</v>
      </c>
      <c r="F1779" s="7">
        <v>135.76864130000001</v>
      </c>
      <c r="G1779" s="7">
        <v>0.99248513400000005</v>
      </c>
      <c r="H1779" s="7">
        <v>140.04831744100355</v>
      </c>
    </row>
    <row r="1780" spans="1:8" x14ac:dyDescent="0.25">
      <c r="A1780" s="20"/>
      <c r="B1780" s="5">
        <f>DATE(YEAR(siječanj!B1780),MONTH(siječanj!B1780)+10,DAY(siječanj!B1780))</f>
        <v>44884</v>
      </c>
      <c r="C1780" s="8">
        <v>18.5104166666667</v>
      </c>
      <c r="D1780">
        <v>0.96292507749711631</v>
      </c>
      <c r="E1780" s="6">
        <v>151.02551877182594</v>
      </c>
      <c r="F1780" s="7">
        <v>134.63487330000001</v>
      </c>
      <c r="G1780" s="7">
        <v>0.942352195</v>
      </c>
      <c r="H1780" s="7">
        <v>145.42625936740268</v>
      </c>
    </row>
    <row r="1781" spans="1:8" x14ac:dyDescent="0.25">
      <c r="A1781" s="20"/>
      <c r="B1781" s="5">
        <f>DATE(YEAR(siječanj!B1781),MONTH(siječanj!B1781)+10,DAY(siječanj!B1781))</f>
        <v>44884</v>
      </c>
      <c r="C1781" s="8">
        <v>18.5208333333333</v>
      </c>
      <c r="D1781">
        <v>0.96292507749711631</v>
      </c>
      <c r="E1781" s="6">
        <v>152.14846738462106</v>
      </c>
      <c r="F1781" s="7">
        <v>133.21650790000001</v>
      </c>
      <c r="G1781" s="7">
        <v>0.89263376000000005</v>
      </c>
      <c r="H1781" s="7">
        <v>146.50757474740371</v>
      </c>
    </row>
    <row r="1782" spans="1:8" x14ac:dyDescent="0.25">
      <c r="A1782" s="20"/>
      <c r="B1782" s="5">
        <f>DATE(YEAR(siječanj!B1782),MONTH(siječanj!B1782)+10,DAY(siječanj!B1782))</f>
        <v>44884</v>
      </c>
      <c r="C1782" s="8">
        <v>18.53125</v>
      </c>
      <c r="D1782">
        <v>0.96292507749711631</v>
      </c>
      <c r="E1782" s="6">
        <v>152.18699943377413</v>
      </c>
      <c r="F1782" s="7">
        <v>131.50763710000001</v>
      </c>
      <c r="G1782" s="7">
        <v>0.89188677500000002</v>
      </c>
      <c r="H1782" s="7">
        <v>146.54467822382054</v>
      </c>
    </row>
    <row r="1783" spans="1:8" x14ac:dyDescent="0.25">
      <c r="A1783" s="20"/>
      <c r="B1783" s="5">
        <f>DATE(YEAR(siječanj!B1783),MONTH(siječanj!B1783)+10,DAY(siječanj!B1783))</f>
        <v>44884</v>
      </c>
      <c r="C1783" s="8">
        <v>18.5416666666667</v>
      </c>
      <c r="D1783">
        <v>0.96292507749711631</v>
      </c>
      <c r="E1783" s="6">
        <v>147.93136543968623</v>
      </c>
      <c r="F1783" s="7">
        <v>128.3337928</v>
      </c>
      <c r="G1783" s="7">
        <v>0.87157903900000011</v>
      </c>
      <c r="H1783" s="7">
        <v>142.44682153026409</v>
      </c>
    </row>
    <row r="1784" spans="1:8" x14ac:dyDescent="0.25">
      <c r="A1784" s="20"/>
      <c r="B1784" s="5">
        <f>DATE(YEAR(siječanj!B1784),MONTH(siječanj!B1784)+10,DAY(siječanj!B1784))</f>
        <v>44884</v>
      </c>
      <c r="C1784" s="8">
        <v>18.5520833333333</v>
      </c>
      <c r="D1784">
        <v>0.96292507749711631</v>
      </c>
      <c r="E1784" s="6">
        <v>143.32193753713364</v>
      </c>
      <c r="F1784" s="7">
        <v>126.67490420000001</v>
      </c>
      <c r="G1784" s="7">
        <v>0.92648096400000002</v>
      </c>
      <c r="H1784" s="7">
        <v>138.00828780998128</v>
      </c>
    </row>
    <row r="1785" spans="1:8" x14ac:dyDescent="0.25">
      <c r="A1785" s="20"/>
      <c r="B1785" s="5">
        <f>DATE(YEAR(siječanj!B1785),MONTH(siječanj!B1785)+10,DAY(siječanj!B1785))</f>
        <v>44884</v>
      </c>
      <c r="C1785" s="8">
        <v>18.5625</v>
      </c>
      <c r="D1785">
        <v>0.96292507749711631</v>
      </c>
      <c r="E1785" s="6">
        <v>144.09390495198323</v>
      </c>
      <c r="F1785" s="7">
        <v>125.0337261</v>
      </c>
      <c r="G1785" s="7">
        <v>1.022007149</v>
      </c>
      <c r="H1785" s="7">
        <v>138.75163459275058</v>
      </c>
    </row>
    <row r="1786" spans="1:8" x14ac:dyDescent="0.25">
      <c r="A1786" s="20"/>
      <c r="B1786" s="5">
        <f>DATE(YEAR(siječanj!B1786),MONTH(siječanj!B1786)+10,DAY(siječanj!B1786))</f>
        <v>44884</v>
      </c>
      <c r="C1786" s="8">
        <v>18.5729166666667</v>
      </c>
      <c r="D1786">
        <v>0.96292507749711631</v>
      </c>
      <c r="E1786" s="6">
        <v>144.05080286876023</v>
      </c>
      <c r="F1786" s="7">
        <v>123.38712209999998</v>
      </c>
      <c r="G1786" s="7">
        <v>1.041654316</v>
      </c>
      <c r="H1786" s="7">
        <v>138.71013051592277</v>
      </c>
    </row>
    <row r="1787" spans="1:8" x14ac:dyDescent="0.25">
      <c r="A1787" s="20"/>
      <c r="B1787" s="5">
        <f>DATE(YEAR(siječanj!B1787),MONTH(siječanj!B1787)+10,DAY(siječanj!B1787))</f>
        <v>44884</v>
      </c>
      <c r="C1787" s="8">
        <v>18.5833333333333</v>
      </c>
      <c r="D1787">
        <v>0.96292507749711631</v>
      </c>
      <c r="E1787" s="6">
        <v>146.06111151204058</v>
      </c>
      <c r="F1787" s="7">
        <v>120.51397279999999</v>
      </c>
      <c r="G1787" s="7">
        <v>0.99578944400000002</v>
      </c>
      <c r="H1787" s="7">
        <v>140.64590712204662</v>
      </c>
    </row>
    <row r="1788" spans="1:8" x14ac:dyDescent="0.25">
      <c r="A1788" s="20"/>
      <c r="B1788" s="5">
        <f>DATE(YEAR(siječanj!B1788),MONTH(siječanj!B1788)+10,DAY(siječanj!B1788))</f>
        <v>44884</v>
      </c>
      <c r="C1788" s="8">
        <v>18.59375</v>
      </c>
      <c r="D1788">
        <v>0.96292507749711631</v>
      </c>
      <c r="E1788" s="6">
        <v>146.90010543135622</v>
      </c>
      <c r="F1788" s="7">
        <v>118.9328182</v>
      </c>
      <c r="G1788" s="7">
        <v>0.85657050099999998</v>
      </c>
      <c r="H1788" s="7">
        <v>141.45379540682325</v>
      </c>
    </row>
    <row r="1789" spans="1:8" x14ac:dyDescent="0.25">
      <c r="A1789" s="20"/>
      <c r="B1789" s="5">
        <f>DATE(YEAR(siječanj!B1789),MONTH(siječanj!B1789)+10,DAY(siječanj!B1789))</f>
        <v>44884</v>
      </c>
      <c r="C1789" s="8">
        <v>18.6041666666667</v>
      </c>
      <c r="D1789">
        <v>0.96292507749711631</v>
      </c>
      <c r="E1789" s="6">
        <v>149.00024706457276</v>
      </c>
      <c r="F1789" s="7">
        <v>117.97221699999999</v>
      </c>
      <c r="G1789" s="7">
        <v>0.958022767</v>
      </c>
      <c r="H1789" s="7">
        <v>143.47607445174322</v>
      </c>
    </row>
    <row r="1790" spans="1:8" x14ac:dyDescent="0.25">
      <c r="A1790" s="20"/>
      <c r="B1790" s="5">
        <f>DATE(YEAR(siječanj!B1790),MONTH(siječanj!B1790)+10,DAY(siječanj!B1790))</f>
        <v>44884</v>
      </c>
      <c r="C1790" s="8">
        <v>18.6145833333333</v>
      </c>
      <c r="D1790">
        <v>0.96292507749711631</v>
      </c>
      <c r="E1790" s="6">
        <v>148.63713437709876</v>
      </c>
      <c r="F1790" s="7">
        <v>117.04459109999999</v>
      </c>
      <c r="G1790" s="7">
        <v>1.037664538</v>
      </c>
      <c r="H1790" s="7">
        <v>143.1264241390171</v>
      </c>
    </row>
    <row r="1791" spans="1:8" x14ac:dyDescent="0.25">
      <c r="A1791" s="20"/>
      <c r="B1791" s="5">
        <f>DATE(YEAR(siječanj!B1791),MONTH(siječanj!B1791)+10,DAY(siječanj!B1791))</f>
        <v>44884</v>
      </c>
      <c r="C1791" s="8">
        <v>18.625</v>
      </c>
      <c r="D1791">
        <v>0.96292507749711631</v>
      </c>
      <c r="E1791" s="6">
        <v>149.41962488365087</v>
      </c>
      <c r="F1791" s="7">
        <v>115.72876580000001</v>
      </c>
      <c r="G1791" s="7">
        <v>1.087069533</v>
      </c>
      <c r="H1791" s="7">
        <v>143.87990387067956</v>
      </c>
    </row>
    <row r="1792" spans="1:8" x14ac:dyDescent="0.25">
      <c r="A1792" s="20"/>
      <c r="B1792" s="5">
        <f>DATE(YEAR(siječanj!B1792),MONTH(siječanj!B1792)+10,DAY(siječanj!B1792))</f>
        <v>44884</v>
      </c>
      <c r="C1792" s="8">
        <v>18.6354166666667</v>
      </c>
      <c r="D1792">
        <v>0.96292507749711631</v>
      </c>
      <c r="E1792" s="6">
        <v>146.80152255867887</v>
      </c>
      <c r="F1792" s="7">
        <v>115.082779</v>
      </c>
      <c r="G1792" s="7">
        <v>1.1326253579999999</v>
      </c>
      <c r="H1792" s="7">
        <v>141.35886748651052</v>
      </c>
    </row>
    <row r="1793" spans="1:8" x14ac:dyDescent="0.25">
      <c r="A1793" s="20"/>
      <c r="B1793" s="5">
        <f>DATE(YEAR(siječanj!B1793),MONTH(siječanj!B1793)+10,DAY(siječanj!B1793))</f>
        <v>44884</v>
      </c>
      <c r="C1793" s="8">
        <v>18.6458333333333</v>
      </c>
      <c r="D1793">
        <v>0.96292507749711631</v>
      </c>
      <c r="E1793" s="6">
        <v>146.12920730320948</v>
      </c>
      <c r="F1793" s="7">
        <v>115.02403980000001</v>
      </c>
      <c r="G1793" s="7">
        <v>1.4420455400000001</v>
      </c>
      <c r="H1793" s="7">
        <v>140.71147826703518</v>
      </c>
    </row>
    <row r="1794" spans="1:8" x14ac:dyDescent="0.25">
      <c r="A1794" s="20"/>
      <c r="B1794" s="5">
        <f>DATE(YEAR(siječanj!B1794),MONTH(siječanj!B1794)+10,DAY(siječanj!B1794))</f>
        <v>44884</v>
      </c>
      <c r="C1794" s="8">
        <v>18.65625</v>
      </c>
      <c r="D1794">
        <v>0.96292507749711631</v>
      </c>
      <c r="E1794" s="6">
        <v>147.55708034435037</v>
      </c>
      <c r="F1794" s="7">
        <v>115.32453740000001</v>
      </c>
      <c r="G1794" s="7">
        <v>2.8764337520000001</v>
      </c>
      <c r="H1794" s="7">
        <v>142.0864130258318</v>
      </c>
    </row>
    <row r="1795" spans="1:8" x14ac:dyDescent="0.25">
      <c r="A1795" s="20"/>
      <c r="B1795" s="5">
        <f>DATE(YEAR(siječanj!B1795),MONTH(siječanj!B1795)+10,DAY(siječanj!B1795))</f>
        <v>44884</v>
      </c>
      <c r="C1795" s="8">
        <v>18.6666666666667</v>
      </c>
      <c r="D1795">
        <v>0.96292507749711631</v>
      </c>
      <c r="E1795" s="6">
        <v>147.05493755022709</v>
      </c>
      <c r="F1795" s="7">
        <v>116.50005710000001</v>
      </c>
      <c r="G1795" s="7">
        <v>8.836926437999999</v>
      </c>
      <c r="H1795" s="7">
        <v>141.60288713688601</v>
      </c>
    </row>
    <row r="1796" spans="1:8" x14ac:dyDescent="0.25">
      <c r="A1796" s="20"/>
      <c r="B1796" s="5">
        <f>DATE(YEAR(siječanj!B1796),MONTH(siječanj!B1796)+10,DAY(siječanj!B1796))</f>
        <v>44884</v>
      </c>
      <c r="C1796" s="8">
        <v>18.6770833333333</v>
      </c>
      <c r="D1796">
        <v>0.96292507749711631</v>
      </c>
      <c r="E1796" s="6">
        <v>149.24561510280003</v>
      </c>
      <c r="F1796" s="7">
        <v>118.340002</v>
      </c>
      <c r="G1796" s="7">
        <v>37.50435951</v>
      </c>
      <c r="H1796" s="7">
        <v>143.71234548896851</v>
      </c>
    </row>
    <row r="1797" spans="1:8" x14ac:dyDescent="0.25">
      <c r="A1797" s="20"/>
      <c r="B1797" s="5">
        <f>DATE(YEAR(siječanj!B1797),MONTH(siječanj!B1797)+10,DAY(siječanj!B1797))</f>
        <v>44884</v>
      </c>
      <c r="C1797" s="8">
        <v>18.6875</v>
      </c>
      <c r="D1797">
        <v>0.96292507749711631</v>
      </c>
      <c r="E1797" s="6">
        <v>154.3573833742706</v>
      </c>
      <c r="F1797" s="7">
        <v>120.1572355</v>
      </c>
      <c r="G1797" s="7">
        <v>116.7602838</v>
      </c>
      <c r="H1797" s="7">
        <v>148.63459534792162</v>
      </c>
    </row>
    <row r="1798" spans="1:8" x14ac:dyDescent="0.25">
      <c r="A1798" s="20"/>
      <c r="B1798" s="5">
        <f>DATE(YEAR(siječanj!B1798),MONTH(siječanj!B1798)+10,DAY(siječanj!B1798))</f>
        <v>44884</v>
      </c>
      <c r="C1798" s="8">
        <v>18.6979166666667</v>
      </c>
      <c r="D1798">
        <v>0.96292507749711631</v>
      </c>
      <c r="E1798" s="6">
        <v>160.05137279483714</v>
      </c>
      <c r="F1798" s="7">
        <v>122.02086090000002</v>
      </c>
      <c r="G1798" s="7">
        <v>181.3208607</v>
      </c>
      <c r="H1798" s="7">
        <v>154.11748055198839</v>
      </c>
    </row>
    <row r="1799" spans="1:8" x14ac:dyDescent="0.25">
      <c r="A1799" s="20"/>
      <c r="B1799" s="5">
        <f>DATE(YEAR(siječanj!B1799),MONTH(siječanj!B1799)+10,DAY(siječanj!B1799))</f>
        <v>44884</v>
      </c>
      <c r="C1799" s="8">
        <v>18.7083333333333</v>
      </c>
      <c r="D1799">
        <v>0.96292507749711631</v>
      </c>
      <c r="E1799" s="6">
        <v>164.85722479263583</v>
      </c>
      <c r="F1799" s="7">
        <v>122.73276570000002</v>
      </c>
      <c r="G1799" s="7">
        <v>200.60740849999999</v>
      </c>
      <c r="H1799" s="7">
        <v>158.74515595940838</v>
      </c>
    </row>
    <row r="1800" spans="1:8" x14ac:dyDescent="0.25">
      <c r="A1800" s="20"/>
      <c r="B1800" s="5">
        <f>DATE(YEAR(siječanj!B1800),MONTH(siječanj!B1800)+10,DAY(siječanj!B1800))</f>
        <v>44884</v>
      </c>
      <c r="C1800" s="8">
        <v>18.71875</v>
      </c>
      <c r="D1800">
        <v>0.96292507749711631</v>
      </c>
      <c r="E1800" s="6">
        <v>169.34154515811593</v>
      </c>
      <c r="F1800" s="7">
        <v>123.41995009999999</v>
      </c>
      <c r="G1800" s="7">
        <v>201.8116053</v>
      </c>
      <c r="H1800" s="7">
        <v>163.06322049486022</v>
      </c>
    </row>
    <row r="1801" spans="1:8" x14ac:dyDescent="0.25">
      <c r="A1801" s="20"/>
      <c r="B1801" s="5">
        <f>DATE(YEAR(siječanj!B1801),MONTH(siječanj!B1801)+10,DAY(siječanj!B1801))</f>
        <v>44884</v>
      </c>
      <c r="C1801" s="8">
        <v>18.7291666666667</v>
      </c>
      <c r="D1801">
        <v>0.96292507749711631</v>
      </c>
      <c r="E1801" s="6">
        <v>175.91558732027914</v>
      </c>
      <c r="F1801" s="7">
        <v>123.13273090000001</v>
      </c>
      <c r="G1801" s="7">
        <v>202.387743</v>
      </c>
      <c r="H1801" s="7">
        <v>169.39353055333052</v>
      </c>
    </row>
    <row r="1802" spans="1:8" x14ac:dyDescent="0.25">
      <c r="A1802" s="20"/>
      <c r="B1802" s="5">
        <f>DATE(YEAR(siječanj!B1802),MONTH(siječanj!B1802)+10,DAY(siječanj!B1802))</f>
        <v>44884</v>
      </c>
      <c r="C1802" s="8">
        <v>18.7395833333333</v>
      </c>
      <c r="D1802">
        <v>0.96292507749711631</v>
      </c>
      <c r="E1802" s="6">
        <v>182.01408085138576</v>
      </c>
      <c r="F1802" s="7">
        <v>123.21810159999998</v>
      </c>
      <c r="G1802" s="7">
        <v>202.74911530000003</v>
      </c>
      <c r="H1802" s="7">
        <v>175.26592290938703</v>
      </c>
    </row>
    <row r="1803" spans="1:8" x14ac:dyDescent="0.25">
      <c r="A1803" s="20"/>
      <c r="B1803" s="5">
        <f>DATE(YEAR(siječanj!B1803),MONTH(siječanj!B1803)+10,DAY(siječanj!B1803))</f>
        <v>44884</v>
      </c>
      <c r="C1803" s="8">
        <v>18.75</v>
      </c>
      <c r="D1803">
        <v>0.96292507749711631</v>
      </c>
      <c r="E1803" s="6">
        <v>185.42856051031271</v>
      </c>
      <c r="F1803" s="7">
        <v>122.6603075</v>
      </c>
      <c r="G1803" s="7">
        <v>202.83855569999997</v>
      </c>
      <c r="H1803" s="7">
        <v>178.5538109995716</v>
      </c>
    </row>
    <row r="1804" spans="1:8" x14ac:dyDescent="0.25">
      <c r="A1804" s="20"/>
      <c r="B1804" s="5">
        <f>DATE(YEAR(siječanj!B1804),MONTH(siječanj!B1804)+10,DAY(siječanj!B1804))</f>
        <v>44884</v>
      </c>
      <c r="C1804" s="8">
        <v>18.7604166666667</v>
      </c>
      <c r="D1804">
        <v>0.96292507749711631</v>
      </c>
      <c r="E1804" s="6">
        <v>187.62553067117042</v>
      </c>
      <c r="F1804" s="7">
        <v>122.1481689</v>
      </c>
      <c r="G1804" s="7">
        <v>203.46645219999999</v>
      </c>
      <c r="H1804" s="7">
        <v>180.66932866197436</v>
      </c>
    </row>
    <row r="1805" spans="1:8" x14ac:dyDescent="0.25">
      <c r="A1805" s="20"/>
      <c r="B1805" s="5">
        <f>DATE(YEAR(siječanj!B1805),MONTH(siječanj!B1805)+10,DAY(siječanj!B1805))</f>
        <v>44884</v>
      </c>
      <c r="C1805" s="8">
        <v>18.7708333333333</v>
      </c>
      <c r="D1805">
        <v>0.96292507749711631</v>
      </c>
      <c r="E1805" s="6">
        <v>190.79127160630256</v>
      </c>
      <c r="F1805" s="7">
        <v>121.73078889999999</v>
      </c>
      <c r="G1805" s="7">
        <v>203.82278740000001</v>
      </c>
      <c r="H1805" s="7">
        <v>183.71769999727226</v>
      </c>
    </row>
    <row r="1806" spans="1:8" x14ac:dyDescent="0.25">
      <c r="A1806" s="20"/>
      <c r="B1806" s="5">
        <f>DATE(YEAR(siječanj!B1806),MONTH(siječanj!B1806)+10,DAY(siječanj!B1806))</f>
        <v>44884</v>
      </c>
      <c r="C1806" s="8">
        <v>18.78125</v>
      </c>
      <c r="D1806">
        <v>0.96292507749711631</v>
      </c>
      <c r="E1806" s="6">
        <v>191.80890788934323</v>
      </c>
      <c r="F1806" s="7">
        <v>121.07475159999998</v>
      </c>
      <c r="G1806" s="7">
        <v>203.97562790000001</v>
      </c>
      <c r="H1806" s="7">
        <v>184.69760749398307</v>
      </c>
    </row>
    <row r="1807" spans="1:8" x14ac:dyDescent="0.25">
      <c r="A1807" s="20"/>
      <c r="B1807" s="5">
        <f>DATE(YEAR(siječanj!B1807),MONTH(siječanj!B1807)+10,DAY(siječanj!B1807))</f>
        <v>44884</v>
      </c>
      <c r="C1807" s="8">
        <v>18.7916666666667</v>
      </c>
      <c r="D1807">
        <v>0.96292507749711631</v>
      </c>
      <c r="E1807" s="6">
        <v>189.63851699897964</v>
      </c>
      <c r="F1807" s="7">
        <v>120.4384888</v>
      </c>
      <c r="G1807" s="7">
        <v>203.55388019999998</v>
      </c>
      <c r="H1807" s="7">
        <v>182.60768367768068</v>
      </c>
    </row>
    <row r="1808" spans="1:8" x14ac:dyDescent="0.25">
      <c r="A1808" s="20"/>
      <c r="B1808" s="5">
        <f>DATE(YEAR(siječanj!B1808),MONTH(siječanj!B1808)+10,DAY(siječanj!B1808))</f>
        <v>44884</v>
      </c>
      <c r="C1808" s="8">
        <v>18.8020833333333</v>
      </c>
      <c r="D1808">
        <v>0.96292507749711631</v>
      </c>
      <c r="E1808" s="6">
        <v>190.0604771901229</v>
      </c>
      <c r="F1808" s="7">
        <v>119.64536409999998</v>
      </c>
      <c r="G1808" s="7">
        <v>203.53535060000002</v>
      </c>
      <c r="H1808" s="7">
        <v>183.01399972743801</v>
      </c>
    </row>
    <row r="1809" spans="1:8" x14ac:dyDescent="0.25">
      <c r="A1809" s="20"/>
      <c r="B1809" s="5">
        <f>DATE(YEAR(siječanj!B1809),MONTH(siječanj!B1809)+10,DAY(siječanj!B1809))</f>
        <v>44884</v>
      </c>
      <c r="C1809" s="8">
        <v>18.8125</v>
      </c>
      <c r="D1809">
        <v>0.96292507749711631</v>
      </c>
      <c r="E1809" s="6">
        <v>191.75169261161597</v>
      </c>
      <c r="F1809" s="7">
        <v>118.84942420000002</v>
      </c>
      <c r="G1809" s="7">
        <v>203.1922941</v>
      </c>
      <c r="H1809" s="7">
        <v>184.64251346824352</v>
      </c>
    </row>
    <row r="1810" spans="1:8" x14ac:dyDescent="0.25">
      <c r="A1810" s="20"/>
      <c r="B1810" s="5">
        <f>DATE(YEAR(siječanj!B1810),MONTH(siječanj!B1810)+10,DAY(siječanj!B1810))</f>
        <v>44884</v>
      </c>
      <c r="C1810" s="8">
        <v>18.8229166666667</v>
      </c>
      <c r="D1810">
        <v>0.96292507749711631</v>
      </c>
      <c r="E1810" s="6">
        <v>188.61842939851155</v>
      </c>
      <c r="F1810" s="7">
        <v>117.55419199999999</v>
      </c>
      <c r="G1810" s="7">
        <v>203.22258210000001</v>
      </c>
      <c r="H1810" s="7">
        <v>181.6254157459461</v>
      </c>
    </row>
    <row r="1811" spans="1:8" x14ac:dyDescent="0.25">
      <c r="A1811" s="20"/>
      <c r="B1811" s="5">
        <f>DATE(YEAR(siječanj!B1811),MONTH(siječanj!B1811)+10,DAY(siječanj!B1811))</f>
        <v>44884</v>
      </c>
      <c r="C1811" s="8">
        <v>18.8333333333333</v>
      </c>
      <c r="D1811">
        <v>0.96292507749711631</v>
      </c>
      <c r="E1811" s="6">
        <v>190.7397522411234</v>
      </c>
      <c r="F1811" s="7">
        <v>115.5171156</v>
      </c>
      <c r="G1811" s="7">
        <v>203.52411940000002</v>
      </c>
      <c r="H1811" s="7">
        <v>183.66809070856451</v>
      </c>
    </row>
    <row r="1812" spans="1:8" x14ac:dyDescent="0.25">
      <c r="A1812" s="20"/>
      <c r="B1812" s="5">
        <f>DATE(YEAR(siječanj!B1812),MONTH(siječanj!B1812)+10,DAY(siječanj!B1812))</f>
        <v>44884</v>
      </c>
      <c r="C1812" s="8">
        <v>18.84375</v>
      </c>
      <c r="D1812">
        <v>0.96292507749711631</v>
      </c>
      <c r="E1812" s="6">
        <v>191.58851072378405</v>
      </c>
      <c r="F1812" s="7">
        <v>113.58054629999999</v>
      </c>
      <c r="G1812" s="7">
        <v>203.6068458</v>
      </c>
      <c r="H1812" s="7">
        <v>184.48538153625685</v>
      </c>
    </row>
    <row r="1813" spans="1:8" x14ac:dyDescent="0.25">
      <c r="A1813" s="20"/>
      <c r="B1813" s="5">
        <f>DATE(YEAR(siječanj!B1813),MONTH(siječanj!B1813)+10,DAY(siječanj!B1813))</f>
        <v>44884</v>
      </c>
      <c r="C1813" s="8">
        <v>18.8541666666667</v>
      </c>
      <c r="D1813">
        <v>0.96292507749711631</v>
      </c>
      <c r="E1813" s="6">
        <v>188.62002488944145</v>
      </c>
      <c r="F1813" s="7">
        <v>112.3472771</v>
      </c>
      <c r="G1813" s="7">
        <v>203.13919669999999</v>
      </c>
      <c r="H1813" s="7">
        <v>181.62695208417341</v>
      </c>
    </row>
    <row r="1814" spans="1:8" x14ac:dyDescent="0.25">
      <c r="A1814" s="20"/>
      <c r="B1814" s="5">
        <f>DATE(YEAR(siječanj!B1814),MONTH(siječanj!B1814)+10,DAY(siječanj!B1814))</f>
        <v>44884</v>
      </c>
      <c r="C1814" s="8">
        <v>18.8645833333333</v>
      </c>
      <c r="D1814">
        <v>0.96292507749711631</v>
      </c>
      <c r="E1814" s="6">
        <v>185.07195488416696</v>
      </c>
      <c r="F1814" s="7">
        <v>111.0026993</v>
      </c>
      <c r="G1814" s="7">
        <v>202.22550080000002</v>
      </c>
      <c r="H1814" s="7">
        <v>178.21042649937928</v>
      </c>
    </row>
    <row r="1815" spans="1:8" x14ac:dyDescent="0.25">
      <c r="A1815" s="20"/>
      <c r="B1815" s="5">
        <f>DATE(YEAR(siječanj!B1815),MONTH(siječanj!B1815)+10,DAY(siječanj!B1815))</f>
        <v>44884</v>
      </c>
      <c r="C1815" s="8">
        <v>18.875</v>
      </c>
      <c r="D1815">
        <v>0.96292507749711631</v>
      </c>
      <c r="E1815" s="6">
        <v>181.13903102129854</v>
      </c>
      <c r="F1815" s="7">
        <v>108.7376544</v>
      </c>
      <c r="G1815" s="7">
        <v>201.64420749999999</v>
      </c>
      <c r="H1815" s="7">
        <v>174.42331548393645</v>
      </c>
    </row>
    <row r="1816" spans="1:8" x14ac:dyDescent="0.25">
      <c r="A1816" s="20"/>
      <c r="B1816" s="5">
        <f>DATE(YEAR(siječanj!B1816),MONTH(siječanj!B1816)+10,DAY(siječanj!B1816))</f>
        <v>44884</v>
      </c>
      <c r="C1816" s="8">
        <v>18.8854166666667</v>
      </c>
      <c r="D1816">
        <v>0.96292507749711631</v>
      </c>
      <c r="E1816" s="6">
        <v>184.95188103658703</v>
      </c>
      <c r="F1816" s="7">
        <v>106.7504836</v>
      </c>
      <c r="G1816" s="7">
        <v>201.12778899999998</v>
      </c>
      <c r="H1816" s="7">
        <v>178.09480438039299</v>
      </c>
    </row>
    <row r="1817" spans="1:8" x14ac:dyDescent="0.25">
      <c r="A1817" s="20"/>
      <c r="B1817" s="5">
        <f>DATE(YEAR(siječanj!B1817),MONTH(siječanj!B1817)+10,DAY(siječanj!B1817))</f>
        <v>44884</v>
      </c>
      <c r="C1817" s="8">
        <v>18.8958333333333</v>
      </c>
      <c r="D1817">
        <v>0.96292507749711631</v>
      </c>
      <c r="E1817" s="6">
        <v>190.17973393189365</v>
      </c>
      <c r="F1817" s="7">
        <v>105.5900437</v>
      </c>
      <c r="G1817" s="7">
        <v>200.66935849999999</v>
      </c>
      <c r="H1817" s="7">
        <v>183.12883503474964</v>
      </c>
    </row>
    <row r="1818" spans="1:8" x14ac:dyDescent="0.25">
      <c r="A1818" s="20"/>
      <c r="B1818" s="5">
        <f>DATE(YEAR(siječanj!B1818),MONTH(siječanj!B1818)+10,DAY(siječanj!B1818))</f>
        <v>44884</v>
      </c>
      <c r="C1818" s="8">
        <v>18.90625</v>
      </c>
      <c r="D1818">
        <v>0.96292507749711631</v>
      </c>
      <c r="E1818" s="6">
        <v>193.338867529043</v>
      </c>
      <c r="F1818" s="7">
        <v>103.97747659999999</v>
      </c>
      <c r="G1818" s="7">
        <v>200.44898330000001</v>
      </c>
      <c r="H1818" s="7">
        <v>186.17084399860843</v>
      </c>
    </row>
    <row r="1819" spans="1:8" x14ac:dyDescent="0.25">
      <c r="A1819" s="20"/>
      <c r="B1819" s="5">
        <f>DATE(YEAR(siječanj!B1819),MONTH(siječanj!B1819)+10,DAY(siječanj!B1819))</f>
        <v>44884</v>
      </c>
      <c r="C1819" s="8">
        <v>18.9166666666667</v>
      </c>
      <c r="D1819">
        <v>0.96292507749711631</v>
      </c>
      <c r="E1819" s="6">
        <v>192.16437473011464</v>
      </c>
      <c r="F1819" s="7">
        <v>102.0187069</v>
      </c>
      <c r="G1819" s="7">
        <v>199.2445859</v>
      </c>
      <c r="H1819" s="7">
        <v>185.03989542918055</v>
      </c>
    </row>
    <row r="1820" spans="1:8" x14ac:dyDescent="0.25">
      <c r="A1820" s="20"/>
      <c r="B1820" s="5">
        <f>DATE(YEAR(siječanj!B1820),MONTH(siječanj!B1820)+10,DAY(siječanj!B1820))</f>
        <v>44884</v>
      </c>
      <c r="C1820" s="8">
        <v>18.9270833333333</v>
      </c>
      <c r="D1820">
        <v>0.96292507749711631</v>
      </c>
      <c r="E1820" s="6">
        <v>192.22065872564389</v>
      </c>
      <c r="F1820" s="7">
        <v>100.5644819</v>
      </c>
      <c r="G1820" s="7">
        <v>197.40864500000001</v>
      </c>
      <c r="H1820" s="7">
        <v>185.09409269993739</v>
      </c>
    </row>
    <row r="1821" spans="1:8" x14ac:dyDescent="0.25">
      <c r="A1821" s="20"/>
      <c r="B1821" s="5">
        <f>DATE(YEAR(siječanj!B1821),MONTH(siječanj!B1821)+10,DAY(siječanj!B1821))</f>
        <v>44884</v>
      </c>
      <c r="C1821" s="8">
        <v>18.9375</v>
      </c>
      <c r="D1821">
        <v>0.96292507749711631</v>
      </c>
      <c r="E1821" s="6">
        <v>187.52107913210438</v>
      </c>
      <c r="F1821" s="7">
        <v>99.130891649999995</v>
      </c>
      <c r="G1821" s="7">
        <v>196.3779025</v>
      </c>
      <c r="H1821" s="7">
        <v>180.56874965562449</v>
      </c>
    </row>
    <row r="1822" spans="1:8" x14ac:dyDescent="0.25">
      <c r="A1822" s="20"/>
      <c r="B1822" s="5">
        <f>DATE(YEAR(siječanj!B1822),MONTH(siječanj!B1822)+10,DAY(siječanj!B1822))</f>
        <v>44884</v>
      </c>
      <c r="C1822" s="8">
        <v>18.9479166666667</v>
      </c>
      <c r="D1822">
        <v>0.96292507749711631</v>
      </c>
      <c r="E1822" s="6">
        <v>179.64763818008763</v>
      </c>
      <c r="F1822" s="7">
        <v>97.633067179999998</v>
      </c>
      <c r="G1822" s="7">
        <v>195.72414130000001</v>
      </c>
      <c r="H1822" s="7">
        <v>172.98721591673478</v>
      </c>
    </row>
    <row r="1823" spans="1:8" x14ac:dyDescent="0.25">
      <c r="A1823" s="20"/>
      <c r="B1823" s="5">
        <f>DATE(YEAR(siječanj!B1823),MONTH(siječanj!B1823)+10,DAY(siječanj!B1823))</f>
        <v>44884</v>
      </c>
      <c r="C1823" s="8">
        <v>18.9583333333333</v>
      </c>
      <c r="D1823">
        <v>0.96292507749711631</v>
      </c>
      <c r="E1823" s="6">
        <v>170.31593043220897</v>
      </c>
      <c r="F1823" s="7">
        <v>95.105529270000005</v>
      </c>
      <c r="G1823" s="7">
        <v>190.12842040000001</v>
      </c>
      <c r="H1823" s="7">
        <v>164.00148051042831</v>
      </c>
    </row>
    <row r="1824" spans="1:8" x14ac:dyDescent="0.25">
      <c r="A1824" s="20"/>
      <c r="B1824" s="5">
        <f>DATE(YEAR(siječanj!B1824),MONTH(siječanj!B1824)+10,DAY(siječanj!B1824))</f>
        <v>44884</v>
      </c>
      <c r="C1824" s="8">
        <v>18.96875</v>
      </c>
      <c r="D1824">
        <v>0.96292507749711631</v>
      </c>
      <c r="E1824" s="6">
        <v>162.87608772029637</v>
      </c>
      <c r="F1824" s="7">
        <v>93.483177679999997</v>
      </c>
      <c r="G1824" s="7">
        <v>189.80810740000001</v>
      </c>
      <c r="H1824" s="7">
        <v>156.83746939049348</v>
      </c>
    </row>
    <row r="1825" spans="1:8" x14ac:dyDescent="0.25">
      <c r="A1825" s="20"/>
      <c r="B1825" s="5">
        <f>DATE(YEAR(siječanj!B1825),MONTH(siječanj!B1825)+10,DAY(siječanj!B1825))</f>
        <v>44884</v>
      </c>
      <c r="C1825" s="8">
        <v>18.9791666666667</v>
      </c>
      <c r="D1825">
        <v>0.96292507749711631</v>
      </c>
      <c r="E1825" s="6">
        <v>152.22743376084989</v>
      </c>
      <c r="F1825" s="7">
        <v>92.029803740000006</v>
      </c>
      <c r="G1825" s="7">
        <v>188.04562290000001</v>
      </c>
      <c r="H1825" s="7">
        <v>146.58361345135353</v>
      </c>
    </row>
    <row r="1826" spans="1:8" ht="15.75" thickBot="1" x14ac:dyDescent="0.3">
      <c r="A1826" s="20"/>
      <c r="B1826" s="5">
        <f>DATE(YEAR(siječanj!B1826),MONTH(siječanj!B1826)+10,DAY(siječanj!B1826))</f>
        <v>44884</v>
      </c>
      <c r="C1826" s="8">
        <v>18.9895833333333</v>
      </c>
      <c r="D1826">
        <v>0.96292507749711631</v>
      </c>
      <c r="E1826" s="6">
        <v>143.82436626864816</v>
      </c>
      <c r="F1826" s="7">
        <v>90.298168630000006</v>
      </c>
      <c r="G1826" s="7">
        <v>187.74960890000003</v>
      </c>
      <c r="H1826" s="7">
        <v>138.49208903521168</v>
      </c>
    </row>
    <row r="1827" spans="1:8" x14ac:dyDescent="0.25">
      <c r="A1827" s="17">
        <f t="shared" ref="A1827" si="17">A1731+1</f>
        <v>324</v>
      </c>
      <c r="B1827" s="5">
        <f>DATE(YEAR(siječanj!B1827),MONTH(siječanj!B1827)+10,DAY(siječanj!B1827))</f>
        <v>44885</v>
      </c>
      <c r="C1827" s="8">
        <v>19</v>
      </c>
      <c r="D1827">
        <v>0.96773580262084136</v>
      </c>
      <c r="E1827" s="6">
        <v>136.52275045730997</v>
      </c>
      <c r="F1827" s="7">
        <v>87.725739540000006</v>
      </c>
      <c r="G1827" s="7">
        <v>183.6283248</v>
      </c>
      <c r="H1827" s="7">
        <v>132.11795348980971</v>
      </c>
    </row>
    <row r="1828" spans="1:8" x14ac:dyDescent="0.25">
      <c r="A1828" s="18"/>
      <c r="B1828" s="5">
        <f>DATE(YEAR(siječanj!B1828),MONTH(siječanj!B1828)+10,DAY(siječanj!B1828))</f>
        <v>44885</v>
      </c>
      <c r="C1828" s="8">
        <v>19.0104166666667</v>
      </c>
      <c r="D1828">
        <v>0.96773580262084136</v>
      </c>
      <c r="E1828" s="6">
        <v>126.03725555041761</v>
      </c>
      <c r="F1828" s="7">
        <v>86.621475360000005</v>
      </c>
      <c r="G1828" s="7">
        <v>182.91639409999999</v>
      </c>
      <c r="H1828" s="7">
        <v>121.97076466021149</v>
      </c>
    </row>
    <row r="1829" spans="1:8" x14ac:dyDescent="0.25">
      <c r="A1829" s="18"/>
      <c r="B1829" s="5">
        <f>DATE(YEAR(siječanj!B1829),MONTH(siječanj!B1829)+10,DAY(siječanj!B1829))</f>
        <v>44885</v>
      </c>
      <c r="C1829" s="8">
        <v>19.0208333333333</v>
      </c>
      <c r="D1829">
        <v>0.96773580262084136</v>
      </c>
      <c r="E1829" s="6">
        <v>117.86578046691471</v>
      </c>
      <c r="F1829" s="7">
        <v>85.122308390000001</v>
      </c>
      <c r="G1829" s="7">
        <v>182.20656069999998</v>
      </c>
      <c r="H1829" s="7">
        <v>114.06293566168159</v>
      </c>
    </row>
    <row r="1830" spans="1:8" x14ac:dyDescent="0.25">
      <c r="A1830" s="18"/>
      <c r="B1830" s="5">
        <f>DATE(YEAR(siječanj!B1830),MONTH(siječanj!B1830)+10,DAY(siječanj!B1830))</f>
        <v>44885</v>
      </c>
      <c r="C1830" s="8">
        <v>19.03125</v>
      </c>
      <c r="D1830">
        <v>0.96773580262084136</v>
      </c>
      <c r="E1830" s="6">
        <v>110.06824794958105</v>
      </c>
      <c r="F1830" s="7">
        <v>84.035699410000007</v>
      </c>
      <c r="G1830" s="7">
        <v>182.44431280000001</v>
      </c>
      <c r="H1830" s="7">
        <v>106.51698427255759</v>
      </c>
    </row>
    <row r="1831" spans="1:8" x14ac:dyDescent="0.25">
      <c r="A1831" s="18"/>
      <c r="B1831" s="5">
        <f>DATE(YEAR(siječanj!B1831),MONTH(siječanj!B1831)+10,DAY(siječanj!B1831))</f>
        <v>44885</v>
      </c>
      <c r="C1831" s="8">
        <v>19.0416666666667</v>
      </c>
      <c r="D1831">
        <v>0.96773580262084136</v>
      </c>
      <c r="E1831" s="6">
        <v>102.23455030927776</v>
      </c>
      <c r="F1831" s="7">
        <v>83.29596497</v>
      </c>
      <c r="G1831" s="7">
        <v>181.84183139999999</v>
      </c>
      <c r="H1831" s="7">
        <v>98.936034599129698</v>
      </c>
    </row>
    <row r="1832" spans="1:8" x14ac:dyDescent="0.25">
      <c r="A1832" s="18"/>
      <c r="B1832" s="5">
        <f>DATE(YEAR(siječanj!B1832),MONTH(siječanj!B1832)+10,DAY(siječanj!B1832))</f>
        <v>44885</v>
      </c>
      <c r="C1832" s="8">
        <v>19.0520833333333</v>
      </c>
      <c r="D1832">
        <v>0.96773580262084136</v>
      </c>
      <c r="E1832" s="6">
        <v>96.838474886779508</v>
      </c>
      <c r="F1832" s="7">
        <v>82.311798550000006</v>
      </c>
      <c r="G1832" s="7">
        <v>182.0500117</v>
      </c>
      <c r="H1832" s="7">
        <v>93.714059219135763</v>
      </c>
    </row>
    <row r="1833" spans="1:8" x14ac:dyDescent="0.25">
      <c r="A1833" s="18"/>
      <c r="B1833" s="5">
        <f>DATE(YEAR(siječanj!B1833),MONTH(siječanj!B1833)+10,DAY(siječanj!B1833))</f>
        <v>44885</v>
      </c>
      <c r="C1833" s="8">
        <v>19.0625</v>
      </c>
      <c r="D1833">
        <v>0.96773580262084136</v>
      </c>
      <c r="E1833" s="6">
        <v>92.761894291416596</v>
      </c>
      <c r="F1833" s="7">
        <v>81.817513219999995</v>
      </c>
      <c r="G1833" s="7">
        <v>182.15648490000001</v>
      </c>
      <c r="H1833" s="7">
        <v>89.769006224733687</v>
      </c>
    </row>
    <row r="1834" spans="1:8" x14ac:dyDescent="0.25">
      <c r="A1834" s="18"/>
      <c r="B1834" s="5">
        <f>DATE(YEAR(siječanj!B1834),MONTH(siječanj!B1834)+10,DAY(siječanj!B1834))</f>
        <v>44885</v>
      </c>
      <c r="C1834" s="8">
        <v>19.0729166666667</v>
      </c>
      <c r="D1834">
        <v>0.96773580262084136</v>
      </c>
      <c r="E1834" s="6">
        <v>88.47883115736596</v>
      </c>
      <c r="F1834" s="7">
        <v>81.211674329999994</v>
      </c>
      <c r="G1834" s="7">
        <v>181.7588092</v>
      </c>
      <c r="H1834" s="7">
        <v>85.624132685027448</v>
      </c>
    </row>
    <row r="1835" spans="1:8" x14ac:dyDescent="0.25">
      <c r="A1835" s="18"/>
      <c r="B1835" s="5">
        <f>DATE(YEAR(siječanj!B1835),MONTH(siječanj!B1835)+10,DAY(siječanj!B1835))</f>
        <v>44885</v>
      </c>
      <c r="C1835" s="8">
        <v>19.0833333333333</v>
      </c>
      <c r="D1835">
        <v>0.96773580262084136</v>
      </c>
      <c r="E1835" s="6">
        <v>85.192715544690117</v>
      </c>
      <c r="F1835" s="7">
        <v>80.331306679999997</v>
      </c>
      <c r="G1835" s="7">
        <v>181.68246139999999</v>
      </c>
      <c r="H1835" s="7">
        <v>82.444040955089719</v>
      </c>
    </row>
    <row r="1836" spans="1:8" x14ac:dyDescent="0.25">
      <c r="A1836" s="18"/>
      <c r="B1836" s="5">
        <f>DATE(YEAR(siječanj!B1836),MONTH(siječanj!B1836)+10,DAY(siječanj!B1836))</f>
        <v>44885</v>
      </c>
      <c r="C1836" s="8">
        <v>19.09375</v>
      </c>
      <c r="D1836">
        <v>0.96773580262084136</v>
      </c>
      <c r="E1836" s="6">
        <v>82.801501561194911</v>
      </c>
      <c r="F1836" s="7">
        <v>80.033621409999995</v>
      </c>
      <c r="G1836" s="7">
        <v>182.23870740000001</v>
      </c>
      <c r="H1836" s="7">
        <v>80.1299775715338</v>
      </c>
    </row>
    <row r="1837" spans="1:8" x14ac:dyDescent="0.25">
      <c r="A1837" s="18"/>
      <c r="B1837" s="5">
        <f>DATE(YEAR(siječanj!B1837),MONTH(siječanj!B1837)+10,DAY(siječanj!B1837))</f>
        <v>44885</v>
      </c>
      <c r="C1837" s="8">
        <v>19.1041666666667</v>
      </c>
      <c r="D1837">
        <v>0.96773580262084136</v>
      </c>
      <c r="E1837" s="6">
        <v>80.530364403794138</v>
      </c>
      <c r="F1837" s="7">
        <v>79.221305459999996</v>
      </c>
      <c r="G1837" s="7">
        <v>182.07460069999999</v>
      </c>
      <c r="H1837" s="7">
        <v>77.932116831654554</v>
      </c>
    </row>
    <row r="1838" spans="1:8" x14ac:dyDescent="0.25">
      <c r="A1838" s="18"/>
      <c r="B1838" s="5">
        <f>DATE(YEAR(siječanj!B1838),MONTH(siječanj!B1838)+10,DAY(siječanj!B1838))</f>
        <v>44885</v>
      </c>
      <c r="C1838" s="8">
        <v>19.1145833333333</v>
      </c>
      <c r="D1838">
        <v>0.96773580262084136</v>
      </c>
      <c r="E1838" s="6">
        <v>77.534560627363192</v>
      </c>
      <c r="F1838" s="7">
        <v>78.866720079999993</v>
      </c>
      <c r="G1838" s="7">
        <v>182.17643519999999</v>
      </c>
      <c r="H1838" s="7">
        <v>75.032970259575606</v>
      </c>
    </row>
    <row r="1839" spans="1:8" x14ac:dyDescent="0.25">
      <c r="A1839" s="18"/>
      <c r="B1839" s="5">
        <f>DATE(YEAR(siječanj!B1839),MONTH(siječanj!B1839)+10,DAY(siječanj!B1839))</f>
        <v>44885</v>
      </c>
      <c r="C1839" s="8">
        <v>19.125</v>
      </c>
      <c r="D1839">
        <v>0.96773580262084136</v>
      </c>
      <c r="E1839" s="6">
        <v>75.875992703223915</v>
      </c>
      <c r="F1839" s="7">
        <v>78.621504990000005</v>
      </c>
      <c r="G1839" s="7">
        <v>182.0590019</v>
      </c>
      <c r="H1839" s="7">
        <v>73.427914698307504</v>
      </c>
    </row>
    <row r="1840" spans="1:8" x14ac:dyDescent="0.25">
      <c r="A1840" s="18"/>
      <c r="B1840" s="5">
        <f>DATE(YEAR(siječanj!B1840),MONTH(siječanj!B1840)+10,DAY(siječanj!B1840))</f>
        <v>44885</v>
      </c>
      <c r="C1840" s="8">
        <v>19.1354166666667</v>
      </c>
      <c r="D1840">
        <v>0.96773580262084136</v>
      </c>
      <c r="E1840" s="6">
        <v>73.736537657219046</v>
      </c>
      <c r="F1840" s="7">
        <v>78.169623900000005</v>
      </c>
      <c r="G1840" s="7">
        <v>182.37479930000001</v>
      </c>
      <c r="H1840" s="7">
        <v>71.357487452190767</v>
      </c>
    </row>
    <row r="1841" spans="1:8" x14ac:dyDescent="0.25">
      <c r="A1841" s="18"/>
      <c r="B1841" s="5">
        <f>DATE(YEAR(siječanj!B1841),MONTH(siječanj!B1841)+10,DAY(siječanj!B1841))</f>
        <v>44885</v>
      </c>
      <c r="C1841" s="8">
        <v>19.1458333333333</v>
      </c>
      <c r="D1841">
        <v>0.96773580262084136</v>
      </c>
      <c r="E1841" s="6">
        <v>72.340541671016581</v>
      </c>
      <c r="F1841" s="7">
        <v>78.084935860000002</v>
      </c>
      <c r="G1841" s="7">
        <v>183.8221279</v>
      </c>
      <c r="H1841" s="7">
        <v>70.006532156027646</v>
      </c>
    </row>
    <row r="1842" spans="1:8" x14ac:dyDescent="0.25">
      <c r="A1842" s="18"/>
      <c r="B1842" s="5">
        <f>DATE(YEAR(siječanj!B1842),MONTH(siječanj!B1842)+10,DAY(siječanj!B1842))</f>
        <v>44885</v>
      </c>
      <c r="C1842" s="8">
        <v>19.15625</v>
      </c>
      <c r="D1842">
        <v>0.96773580262084136</v>
      </c>
      <c r="E1842" s="6">
        <v>72.325170550558241</v>
      </c>
      <c r="F1842" s="7">
        <v>77.784954859999999</v>
      </c>
      <c r="G1842" s="7">
        <v>185.01091769999999</v>
      </c>
      <c r="H1842" s="7">
        <v>69.991656972433717</v>
      </c>
    </row>
    <row r="1843" spans="1:8" x14ac:dyDescent="0.25">
      <c r="A1843" s="18"/>
      <c r="B1843" s="5">
        <f>DATE(YEAR(siječanj!B1843),MONTH(siječanj!B1843)+10,DAY(siječanj!B1843))</f>
        <v>44885</v>
      </c>
      <c r="C1843" s="8">
        <v>19.1666666666667</v>
      </c>
      <c r="D1843">
        <v>0.96773580262084136</v>
      </c>
      <c r="E1843" s="6">
        <v>70.287679984018055</v>
      </c>
      <c r="F1843" s="7">
        <v>77.821528439999994</v>
      </c>
      <c r="G1843" s="7">
        <v>187.21365169999999</v>
      </c>
      <c r="H1843" s="7">
        <v>68.01990440369056</v>
      </c>
    </row>
    <row r="1844" spans="1:8" x14ac:dyDescent="0.25">
      <c r="A1844" s="18"/>
      <c r="B1844" s="5">
        <f>DATE(YEAR(siječanj!B1844),MONTH(siječanj!B1844)+10,DAY(siječanj!B1844))</f>
        <v>44885</v>
      </c>
      <c r="C1844" s="8">
        <v>19.1770833333333</v>
      </c>
      <c r="D1844">
        <v>0.96773580262084136</v>
      </c>
      <c r="E1844" s="6">
        <v>69.937925934043562</v>
      </c>
      <c r="F1844" s="7">
        <v>77.539388729999999</v>
      </c>
      <c r="G1844" s="7">
        <v>188.6174106</v>
      </c>
      <c r="H1844" s="7">
        <v>67.681434887418604</v>
      </c>
    </row>
    <row r="1845" spans="1:8" x14ac:dyDescent="0.25">
      <c r="A1845" s="18"/>
      <c r="B1845" s="5">
        <f>DATE(YEAR(siječanj!B1845),MONTH(siječanj!B1845)+10,DAY(siječanj!B1845))</f>
        <v>44885</v>
      </c>
      <c r="C1845" s="8">
        <v>19.1875</v>
      </c>
      <c r="D1845">
        <v>0.96773580262084136</v>
      </c>
      <c r="E1845" s="6">
        <v>70.054401736116375</v>
      </c>
      <c r="F1845" s="7">
        <v>77.471433499999989</v>
      </c>
      <c r="G1845" s="7">
        <v>192.7039628</v>
      </c>
      <c r="H1845" s="7">
        <v>67.794152691223445</v>
      </c>
    </row>
    <row r="1846" spans="1:8" x14ac:dyDescent="0.25">
      <c r="A1846" s="18"/>
      <c r="B1846" s="5">
        <f>DATE(YEAR(siječanj!B1846),MONTH(siječanj!B1846)+10,DAY(siječanj!B1846))</f>
        <v>44885</v>
      </c>
      <c r="C1846" s="8">
        <v>19.1979166666667</v>
      </c>
      <c r="D1846">
        <v>0.96773580262084136</v>
      </c>
      <c r="E1846" s="6">
        <v>69.727123556503329</v>
      </c>
      <c r="F1846" s="7">
        <v>77.641616099999993</v>
      </c>
      <c r="G1846" s="7">
        <v>193.89056000000002</v>
      </c>
      <c r="H1846" s="7">
        <v>67.477433879395321</v>
      </c>
    </row>
    <row r="1847" spans="1:8" x14ac:dyDescent="0.25">
      <c r="A1847" s="18"/>
      <c r="B1847" s="5">
        <f>DATE(YEAR(siječanj!B1847),MONTH(siječanj!B1847)+10,DAY(siječanj!B1847))</f>
        <v>44885</v>
      </c>
      <c r="C1847" s="8">
        <v>19.2083333333333</v>
      </c>
      <c r="D1847">
        <v>0.96773580262084136</v>
      </c>
      <c r="E1847" s="6">
        <v>69.091888820790984</v>
      </c>
      <c r="F1847" s="7">
        <v>78.264142129999996</v>
      </c>
      <c r="G1847" s="7">
        <v>198.75586150000001</v>
      </c>
      <c r="H1847" s="7">
        <v>66.862694482578107</v>
      </c>
    </row>
    <row r="1848" spans="1:8" x14ac:dyDescent="0.25">
      <c r="A1848" s="18"/>
      <c r="B1848" s="5">
        <f>DATE(YEAR(siječanj!B1848),MONTH(siječanj!B1848)+10,DAY(siječanj!B1848))</f>
        <v>44885</v>
      </c>
      <c r="C1848" s="8">
        <v>19.21875</v>
      </c>
      <c r="D1848">
        <v>0.96773580262084136</v>
      </c>
      <c r="E1848" s="6">
        <v>69.437391537746336</v>
      </c>
      <c r="F1848" s="7">
        <v>78.771125900000001</v>
      </c>
      <c r="G1848" s="7">
        <v>199.5205631</v>
      </c>
      <c r="H1848" s="7">
        <v>67.197049831678569</v>
      </c>
    </row>
    <row r="1849" spans="1:8" x14ac:dyDescent="0.25">
      <c r="A1849" s="18"/>
      <c r="B1849" s="5">
        <f>DATE(YEAR(siječanj!B1849),MONTH(siječanj!B1849)+10,DAY(siječanj!B1849))</f>
        <v>44885</v>
      </c>
      <c r="C1849" s="8">
        <v>19.2291666666667</v>
      </c>
      <c r="D1849">
        <v>0.96773580262084136</v>
      </c>
      <c r="E1849" s="6">
        <v>69.429091410693516</v>
      </c>
      <c r="F1849" s="7">
        <v>80.079881929999999</v>
      </c>
      <c r="G1849" s="7">
        <v>199.95108569999999</v>
      </c>
      <c r="H1849" s="7">
        <v>67.189017501563256</v>
      </c>
    </row>
    <row r="1850" spans="1:8" x14ac:dyDescent="0.25">
      <c r="A1850" s="18"/>
      <c r="B1850" s="5">
        <f>DATE(YEAR(siječanj!B1850),MONTH(siječanj!B1850)+10,DAY(siječanj!B1850))</f>
        <v>44885</v>
      </c>
      <c r="C1850" s="8">
        <v>19.2395833333333</v>
      </c>
      <c r="D1850">
        <v>0.96773580262084136</v>
      </c>
      <c r="E1850" s="6">
        <v>70.320608454572351</v>
      </c>
      <c r="F1850" s="7">
        <v>81.473405330000006</v>
      </c>
      <c r="G1850" s="7">
        <v>200.27555390000001</v>
      </c>
      <c r="H1850" s="7">
        <v>68.051770463571501</v>
      </c>
    </row>
    <row r="1851" spans="1:8" x14ac:dyDescent="0.25">
      <c r="A1851" s="18"/>
      <c r="B1851" s="5">
        <f>DATE(YEAR(siječanj!B1851),MONTH(siječanj!B1851)+10,DAY(siječanj!B1851))</f>
        <v>44885</v>
      </c>
      <c r="C1851" s="8">
        <v>19.25</v>
      </c>
      <c r="D1851">
        <v>0.96773580262084136</v>
      </c>
      <c r="E1851" s="6">
        <v>71.920676368399839</v>
      </c>
      <c r="F1851" s="7">
        <v>83.996741630000002</v>
      </c>
      <c r="G1851" s="7">
        <v>196.36462370000001</v>
      </c>
      <c r="H1851" s="7">
        <v>69.600213470407198</v>
      </c>
    </row>
    <row r="1852" spans="1:8" x14ac:dyDescent="0.25">
      <c r="A1852" s="18"/>
      <c r="B1852" s="5">
        <f>DATE(YEAR(siječanj!B1852),MONTH(siječanj!B1852)+10,DAY(siječanj!B1852))</f>
        <v>44885</v>
      </c>
      <c r="C1852" s="8">
        <v>19.2604166666667</v>
      </c>
      <c r="D1852">
        <v>0.96773580262084136</v>
      </c>
      <c r="E1852" s="6">
        <v>74.299170109335151</v>
      </c>
      <c r="F1852" s="7">
        <v>85.07704219</v>
      </c>
      <c r="G1852" s="7">
        <v>177.71737919999998</v>
      </c>
      <c r="H1852" s="7">
        <v>71.901967019819878</v>
      </c>
    </row>
    <row r="1853" spans="1:8" x14ac:dyDescent="0.25">
      <c r="A1853" s="18"/>
      <c r="B1853" s="5">
        <f>DATE(YEAR(siječanj!B1853),MONTH(siječanj!B1853)+10,DAY(siječanj!B1853))</f>
        <v>44885</v>
      </c>
      <c r="C1853" s="8">
        <v>19.2708333333333</v>
      </c>
      <c r="D1853">
        <v>0.96773580262084136</v>
      </c>
      <c r="E1853" s="6">
        <v>75.728282212504951</v>
      </c>
      <c r="F1853" s="7">
        <v>87.09048709999999</v>
      </c>
      <c r="G1853" s="7">
        <v>134.79612259999999</v>
      </c>
      <c r="H1853" s="7">
        <v>73.284969968016057</v>
      </c>
    </row>
    <row r="1854" spans="1:8" x14ac:dyDescent="0.25">
      <c r="A1854" s="18"/>
      <c r="B1854" s="5">
        <f>DATE(YEAR(siječanj!B1854),MONTH(siječanj!B1854)+10,DAY(siječanj!B1854))</f>
        <v>44885</v>
      </c>
      <c r="C1854" s="8">
        <v>19.28125</v>
      </c>
      <c r="D1854">
        <v>0.96773580262084136</v>
      </c>
      <c r="E1854" s="6">
        <v>79.726164497943344</v>
      </c>
      <c r="F1854" s="7">
        <v>89.697218590000006</v>
      </c>
      <c r="G1854" s="7">
        <v>71.689938400000003</v>
      </c>
      <c r="H1854" s="7">
        <v>77.153863790298431</v>
      </c>
    </row>
    <row r="1855" spans="1:8" x14ac:dyDescent="0.25">
      <c r="A1855" s="18"/>
      <c r="B1855" s="5">
        <f>DATE(YEAR(siječanj!B1855),MONTH(siječanj!B1855)+10,DAY(siječanj!B1855))</f>
        <v>44885</v>
      </c>
      <c r="C1855" s="8">
        <v>19.2916666666667</v>
      </c>
      <c r="D1855">
        <v>0.96773580262084136</v>
      </c>
      <c r="E1855" s="6">
        <v>81.556781347559081</v>
      </c>
      <c r="F1855" s="7">
        <v>92.589847890000001</v>
      </c>
      <c r="G1855" s="7">
        <v>35.27276706</v>
      </c>
      <c r="H1855" s="7">
        <v>78.925417256552549</v>
      </c>
    </row>
    <row r="1856" spans="1:8" x14ac:dyDescent="0.25">
      <c r="A1856" s="18"/>
      <c r="B1856" s="5">
        <f>DATE(YEAR(siječanj!B1856),MONTH(siječanj!B1856)+10,DAY(siječanj!B1856))</f>
        <v>44885</v>
      </c>
      <c r="C1856" s="8">
        <v>19.3020833333333</v>
      </c>
      <c r="D1856">
        <v>0.96773580262084136</v>
      </c>
      <c r="E1856" s="6">
        <v>85.921722852174213</v>
      </c>
      <c r="F1856" s="7">
        <v>93.352285069999994</v>
      </c>
      <c r="G1856" s="7">
        <v>10.46050542</v>
      </c>
      <c r="H1856" s="7">
        <v>83.149527426914304</v>
      </c>
    </row>
    <row r="1857" spans="1:8" x14ac:dyDescent="0.25">
      <c r="A1857" s="18"/>
      <c r="B1857" s="5">
        <f>DATE(YEAR(siječanj!B1857),MONTH(siječanj!B1857)+10,DAY(siječanj!B1857))</f>
        <v>44885</v>
      </c>
      <c r="C1857" s="8">
        <v>19.3125</v>
      </c>
      <c r="D1857">
        <v>0.96773580262084136</v>
      </c>
      <c r="E1857" s="6">
        <v>91.918133756074582</v>
      </c>
      <c r="F1857" s="7">
        <v>94.228071529999994</v>
      </c>
      <c r="G1857" s="7">
        <v>3.9783946480000001</v>
      </c>
      <c r="H1857" s="7">
        <v>88.952468945844686</v>
      </c>
    </row>
    <row r="1858" spans="1:8" x14ac:dyDescent="0.25">
      <c r="A1858" s="18"/>
      <c r="B1858" s="5">
        <f>DATE(YEAR(siječanj!B1858),MONTH(siječanj!B1858)+10,DAY(siječanj!B1858))</f>
        <v>44885</v>
      </c>
      <c r="C1858" s="8">
        <v>19.3229166666667</v>
      </c>
      <c r="D1858">
        <v>0.96773580262084136</v>
      </c>
      <c r="E1858" s="6">
        <v>98.691205220826774</v>
      </c>
      <c r="F1858" s="7">
        <v>96.044385539999993</v>
      </c>
      <c r="G1858" s="7">
        <v>2.2797305049999999</v>
      </c>
      <c r="H1858" s="7">
        <v>95.507012695994973</v>
      </c>
    </row>
    <row r="1859" spans="1:8" x14ac:dyDescent="0.25">
      <c r="A1859" s="18"/>
      <c r="B1859" s="5">
        <f>DATE(YEAR(siječanj!B1859),MONTH(siječanj!B1859)+10,DAY(siječanj!B1859))</f>
        <v>44885</v>
      </c>
      <c r="C1859" s="8">
        <v>19.3333333333333</v>
      </c>
      <c r="D1859">
        <v>0.96773580262084136</v>
      </c>
      <c r="E1859" s="6">
        <v>104.74188863013568</v>
      </c>
      <c r="F1859" s="7">
        <v>98.930698449999994</v>
      </c>
      <c r="G1859" s="7">
        <v>1.623744488</v>
      </c>
      <c r="H1859" s="7">
        <v>101.36247566150713</v>
      </c>
    </row>
    <row r="1860" spans="1:8" x14ac:dyDescent="0.25">
      <c r="A1860" s="18"/>
      <c r="B1860" s="5">
        <f>DATE(YEAR(siječanj!B1860),MONTH(siječanj!B1860)+10,DAY(siječanj!B1860))</f>
        <v>44885</v>
      </c>
      <c r="C1860" s="8">
        <v>19.34375</v>
      </c>
      <c r="D1860">
        <v>0.96773580262084136</v>
      </c>
      <c r="E1860" s="6">
        <v>111.9650602981194</v>
      </c>
      <c r="F1860" s="7">
        <v>99.552532679999999</v>
      </c>
      <c r="G1860" s="7">
        <v>1.307619018</v>
      </c>
      <c r="H1860" s="7">
        <v>108.35259749309148</v>
      </c>
    </row>
    <row r="1861" spans="1:8" x14ac:dyDescent="0.25">
      <c r="A1861" s="18"/>
      <c r="B1861" s="5">
        <f>DATE(YEAR(siječanj!B1861),MONTH(siječanj!B1861)+10,DAY(siječanj!B1861))</f>
        <v>44885</v>
      </c>
      <c r="C1861" s="8">
        <v>19.3541666666667</v>
      </c>
      <c r="D1861">
        <v>0.96773580262084136</v>
      </c>
      <c r="E1861" s="6">
        <v>121.03356565582698</v>
      </c>
      <c r="F1861" s="7">
        <v>100.8014878</v>
      </c>
      <c r="G1861" s="7">
        <v>1.1796795470000001</v>
      </c>
      <c r="H1861" s="7">
        <v>117.12851480400401</v>
      </c>
    </row>
    <row r="1862" spans="1:8" x14ac:dyDescent="0.25">
      <c r="A1862" s="18"/>
      <c r="B1862" s="5">
        <f>DATE(YEAR(siječanj!B1862),MONTH(siječanj!B1862)+10,DAY(siječanj!B1862))</f>
        <v>44885</v>
      </c>
      <c r="C1862" s="8">
        <v>19.3645833333333</v>
      </c>
      <c r="D1862">
        <v>0.96773580262084136</v>
      </c>
      <c r="E1862" s="6">
        <v>130.12294345026083</v>
      </c>
      <c r="F1862" s="7">
        <v>102.43298179999999</v>
      </c>
      <c r="G1862" s="7">
        <v>0.92609868299999998</v>
      </c>
      <c r="H1862" s="7">
        <v>125.92463111922451</v>
      </c>
    </row>
    <row r="1863" spans="1:8" x14ac:dyDescent="0.25">
      <c r="A1863" s="18"/>
      <c r="B1863" s="5">
        <f>DATE(YEAR(siječanj!B1863),MONTH(siječanj!B1863)+10,DAY(siječanj!B1863))</f>
        <v>44885</v>
      </c>
      <c r="C1863" s="8">
        <v>19.375</v>
      </c>
      <c r="D1863">
        <v>0.96773580262084136</v>
      </c>
      <c r="E1863" s="6">
        <v>137.43176726667124</v>
      </c>
      <c r="F1863" s="7">
        <v>104.19723550000001</v>
      </c>
      <c r="G1863" s="7">
        <v>0.90282204799999999</v>
      </c>
      <c r="H1863" s="7">
        <v>132.99764160141277</v>
      </c>
    </row>
    <row r="1864" spans="1:8" x14ac:dyDescent="0.25">
      <c r="A1864" s="18"/>
      <c r="B1864" s="5">
        <f>DATE(YEAR(siječanj!B1864),MONTH(siječanj!B1864)+10,DAY(siječanj!B1864))</f>
        <v>44885</v>
      </c>
      <c r="C1864" s="8">
        <v>19.3854166666667</v>
      </c>
      <c r="D1864">
        <v>0.96773580262084136</v>
      </c>
      <c r="E1864" s="6">
        <v>142.46088871083816</v>
      </c>
      <c r="F1864" s="7">
        <v>104.8876882</v>
      </c>
      <c r="G1864" s="7">
        <v>0.88939243099999998</v>
      </c>
      <c r="H1864" s="7">
        <v>137.86450247866134</v>
      </c>
    </row>
    <row r="1865" spans="1:8" x14ac:dyDescent="0.25">
      <c r="A1865" s="18"/>
      <c r="B1865" s="5">
        <f>DATE(YEAR(siječanj!B1865),MONTH(siječanj!B1865)+10,DAY(siječanj!B1865))</f>
        <v>44885</v>
      </c>
      <c r="C1865" s="8">
        <v>19.3958333333333</v>
      </c>
      <c r="D1865">
        <v>0.96773580262084136</v>
      </c>
      <c r="E1865" s="6">
        <v>148.26796239830858</v>
      </c>
      <c r="F1865" s="7">
        <v>105.67308270000001</v>
      </c>
      <c r="G1865" s="7">
        <v>0.81934868400000005</v>
      </c>
      <c r="H1865" s="7">
        <v>143.48421559448389</v>
      </c>
    </row>
    <row r="1866" spans="1:8" x14ac:dyDescent="0.25">
      <c r="A1866" s="18"/>
      <c r="B1866" s="5">
        <f>DATE(YEAR(siječanj!B1866),MONTH(siječanj!B1866)+10,DAY(siječanj!B1866))</f>
        <v>44885</v>
      </c>
      <c r="C1866" s="8">
        <v>19.40625</v>
      </c>
      <c r="D1866">
        <v>0.96773580262084136</v>
      </c>
      <c r="E1866" s="6">
        <v>152.77435256334098</v>
      </c>
      <c r="F1866" s="7">
        <v>106.4664004</v>
      </c>
      <c r="G1866" s="7">
        <v>0.80587219799999998</v>
      </c>
      <c r="H1866" s="7">
        <v>147.84521069776417</v>
      </c>
    </row>
    <row r="1867" spans="1:8" x14ac:dyDescent="0.25">
      <c r="A1867" s="18"/>
      <c r="B1867" s="5">
        <f>DATE(YEAR(siječanj!B1867),MONTH(siječanj!B1867)+10,DAY(siječanj!B1867))</f>
        <v>44885</v>
      </c>
      <c r="C1867" s="8">
        <v>19.4166666666667</v>
      </c>
      <c r="D1867">
        <v>0.96773580262084136</v>
      </c>
      <c r="E1867" s="6">
        <v>158.44028239171055</v>
      </c>
      <c r="F1867" s="7">
        <v>106.73810879999999</v>
      </c>
      <c r="G1867" s="7">
        <v>0.84213465200000004</v>
      </c>
      <c r="H1867" s="7">
        <v>153.32833384781478</v>
      </c>
    </row>
    <row r="1868" spans="1:8" x14ac:dyDescent="0.25">
      <c r="A1868" s="18"/>
      <c r="B1868" s="5">
        <f>DATE(YEAR(siječanj!B1868),MONTH(siječanj!B1868)+10,DAY(siječanj!B1868))</f>
        <v>44885</v>
      </c>
      <c r="C1868" s="8">
        <v>19.4270833333333</v>
      </c>
      <c r="D1868">
        <v>0.96773580262084136</v>
      </c>
      <c r="E1868" s="6">
        <v>162.88543132025978</v>
      </c>
      <c r="F1868" s="7">
        <v>107.4084696</v>
      </c>
      <c r="G1868" s="7">
        <v>0.89893479700000001</v>
      </c>
      <c r="H1868" s="7">
        <v>157.63006361395352</v>
      </c>
    </row>
    <row r="1869" spans="1:8" x14ac:dyDescent="0.25">
      <c r="A1869" s="18"/>
      <c r="B1869" s="5">
        <f>DATE(YEAR(siječanj!B1869),MONTH(siječanj!B1869)+10,DAY(siječanj!B1869))</f>
        <v>44885</v>
      </c>
      <c r="C1869" s="8">
        <v>19.4375</v>
      </c>
      <c r="D1869">
        <v>0.96773580262084136</v>
      </c>
      <c r="E1869" s="6">
        <v>170.13468186830289</v>
      </c>
      <c r="F1869" s="7">
        <v>107.69604790000001</v>
      </c>
      <c r="G1869" s="7">
        <v>0.88278527699999998</v>
      </c>
      <c r="H1869" s="7">
        <v>164.64542291146361</v>
      </c>
    </row>
    <row r="1870" spans="1:8" x14ac:dyDescent="0.25">
      <c r="A1870" s="18"/>
      <c r="B1870" s="5">
        <f>DATE(YEAR(siječanj!B1870),MONTH(siječanj!B1870)+10,DAY(siječanj!B1870))</f>
        <v>44885</v>
      </c>
      <c r="C1870" s="8">
        <v>19.4479166666667</v>
      </c>
      <c r="D1870">
        <v>0.96773580262084136</v>
      </c>
      <c r="E1870" s="6">
        <v>172.38209416493163</v>
      </c>
      <c r="F1870" s="7">
        <v>108.17825809999999</v>
      </c>
      <c r="G1870" s="7">
        <v>0.84460116699999999</v>
      </c>
      <c r="H1870" s="7">
        <v>166.82032425416156</v>
      </c>
    </row>
    <row r="1871" spans="1:8" x14ac:dyDescent="0.25">
      <c r="A1871" s="18"/>
      <c r="B1871" s="5">
        <f>DATE(YEAR(siječanj!B1871),MONTH(siječanj!B1871)+10,DAY(siječanj!B1871))</f>
        <v>44885</v>
      </c>
      <c r="C1871" s="8">
        <v>19.4583333333333</v>
      </c>
      <c r="D1871">
        <v>0.96773580262084136</v>
      </c>
      <c r="E1871" s="6">
        <v>175.28209600838315</v>
      </c>
      <c r="F1871" s="7">
        <v>108.3190888</v>
      </c>
      <c r="G1871" s="7">
        <v>0.77379285799999997</v>
      </c>
      <c r="H1871" s="7">
        <v>169.62675986573603</v>
      </c>
    </row>
    <row r="1872" spans="1:8" x14ac:dyDescent="0.25">
      <c r="A1872" s="18"/>
      <c r="B1872" s="5">
        <f>DATE(YEAR(siječanj!B1872),MONTH(siječanj!B1872)+10,DAY(siječanj!B1872))</f>
        <v>44885</v>
      </c>
      <c r="C1872" s="8">
        <v>19.46875</v>
      </c>
      <c r="D1872">
        <v>0.96773580262084136</v>
      </c>
      <c r="E1872" s="6">
        <v>176.75618765174448</v>
      </c>
      <c r="F1872" s="7">
        <v>108.27868570000001</v>
      </c>
      <c r="G1872" s="7">
        <v>0.75242030199999999</v>
      </c>
      <c r="H1872" s="7">
        <v>171.053291125361</v>
      </c>
    </row>
    <row r="1873" spans="1:8" x14ac:dyDescent="0.25">
      <c r="A1873" s="18"/>
      <c r="B1873" s="5">
        <f>DATE(YEAR(siječanj!B1873),MONTH(siječanj!B1873)+10,DAY(siječanj!B1873))</f>
        <v>44885</v>
      </c>
      <c r="C1873" s="8">
        <v>19.4791666666667</v>
      </c>
      <c r="D1873">
        <v>0.96773580262084136</v>
      </c>
      <c r="E1873" s="6">
        <v>178.47196886793469</v>
      </c>
      <c r="F1873" s="7">
        <v>108.32456609999998</v>
      </c>
      <c r="G1873" s="7">
        <v>0.73443261299999996</v>
      </c>
      <c r="H1873" s="7">
        <v>172.71371403773259</v>
      </c>
    </row>
    <row r="1874" spans="1:8" x14ac:dyDescent="0.25">
      <c r="A1874" s="18"/>
      <c r="B1874" s="5">
        <f>DATE(YEAR(siječanj!B1874),MONTH(siječanj!B1874)+10,DAY(siječanj!B1874))</f>
        <v>44885</v>
      </c>
      <c r="C1874" s="8">
        <v>19.4895833333333</v>
      </c>
      <c r="D1874">
        <v>0.96773580262084136</v>
      </c>
      <c r="E1874" s="6">
        <v>180.32856332811707</v>
      </c>
      <c r="F1874" s="7">
        <v>107.84286899999999</v>
      </c>
      <c r="G1874" s="7">
        <v>0.75165867099999994</v>
      </c>
      <c r="H1874" s="7">
        <v>174.51040696779859</v>
      </c>
    </row>
    <row r="1875" spans="1:8" x14ac:dyDescent="0.25">
      <c r="A1875" s="18"/>
      <c r="B1875" s="5">
        <f>DATE(YEAR(siječanj!B1875),MONTH(siječanj!B1875)+10,DAY(siječanj!B1875))</f>
        <v>44885</v>
      </c>
      <c r="C1875" s="8">
        <v>19.5</v>
      </c>
      <c r="D1875">
        <v>0.96773580262084136</v>
      </c>
      <c r="E1875" s="6">
        <v>180.21065585341145</v>
      </c>
      <c r="F1875" s="7">
        <v>106.7241415</v>
      </c>
      <c r="G1875" s="7">
        <v>0.77717040199999998</v>
      </c>
      <c r="H1875" s="7">
        <v>174.39630368312936</v>
      </c>
    </row>
    <row r="1876" spans="1:8" x14ac:dyDescent="0.25">
      <c r="A1876" s="18"/>
      <c r="B1876" s="5">
        <f>DATE(YEAR(siječanj!B1876),MONTH(siječanj!B1876)+10,DAY(siječanj!B1876))</f>
        <v>44885</v>
      </c>
      <c r="C1876" s="8">
        <v>19.5104166666667</v>
      </c>
      <c r="D1876">
        <v>0.96773580262084136</v>
      </c>
      <c r="E1876" s="6">
        <v>179.41414647198064</v>
      </c>
      <c r="F1876" s="7">
        <v>105.7804364</v>
      </c>
      <c r="G1876" s="7">
        <v>0.862355973</v>
      </c>
      <c r="H1876" s="7">
        <v>173.62549303759539</v>
      </c>
    </row>
    <row r="1877" spans="1:8" x14ac:dyDescent="0.25">
      <c r="A1877" s="18"/>
      <c r="B1877" s="5">
        <f>DATE(YEAR(siječanj!B1877),MONTH(siječanj!B1877)+10,DAY(siječanj!B1877))</f>
        <v>44885</v>
      </c>
      <c r="C1877" s="8">
        <v>19.5208333333333</v>
      </c>
      <c r="D1877">
        <v>0.96773580262084136</v>
      </c>
      <c r="E1877" s="6">
        <v>176.50299207743052</v>
      </c>
      <c r="F1877" s="7">
        <v>105.07732230000001</v>
      </c>
      <c r="G1877" s="7">
        <v>1.0886543120000001</v>
      </c>
      <c r="H1877" s="7">
        <v>170.80826470303222</v>
      </c>
    </row>
    <row r="1878" spans="1:8" x14ac:dyDescent="0.25">
      <c r="A1878" s="18"/>
      <c r="B1878" s="5">
        <f>DATE(YEAR(siječanj!B1878),MONTH(siječanj!B1878)+10,DAY(siječanj!B1878))</f>
        <v>44885</v>
      </c>
      <c r="C1878" s="8">
        <v>19.53125</v>
      </c>
      <c r="D1878">
        <v>0.96773580262084136</v>
      </c>
      <c r="E1878" s="6">
        <v>174.33237184145102</v>
      </c>
      <c r="F1878" s="7">
        <v>104.09377009999999</v>
      </c>
      <c r="G1878" s="7">
        <v>1.102972987</v>
      </c>
      <c r="H1878" s="7">
        <v>168.70767778678157</v>
      </c>
    </row>
    <row r="1879" spans="1:8" x14ac:dyDescent="0.25">
      <c r="A1879" s="18"/>
      <c r="B1879" s="5">
        <f>DATE(YEAR(siječanj!B1879),MONTH(siječanj!B1879)+10,DAY(siječanj!B1879))</f>
        <v>44885</v>
      </c>
      <c r="C1879" s="8">
        <v>19.5416666666667</v>
      </c>
      <c r="D1879">
        <v>0.96773580262084136</v>
      </c>
      <c r="E1879" s="6">
        <v>166.40887794622361</v>
      </c>
      <c r="F1879" s="7">
        <v>102.95393799999999</v>
      </c>
      <c r="G1879" s="7">
        <v>0.81648084799999998</v>
      </c>
      <c r="H1879" s="7">
        <v>161.03982906252233</v>
      </c>
    </row>
    <row r="1880" spans="1:8" x14ac:dyDescent="0.25">
      <c r="A1880" s="18"/>
      <c r="B1880" s="5">
        <f>DATE(YEAR(siječanj!B1880),MONTH(siječanj!B1880)+10,DAY(siječanj!B1880))</f>
        <v>44885</v>
      </c>
      <c r="C1880" s="8">
        <v>19.5520833333333</v>
      </c>
      <c r="D1880">
        <v>0.96773580262084136</v>
      </c>
      <c r="E1880" s="6">
        <v>159.71435586567131</v>
      </c>
      <c r="F1880" s="7">
        <v>101.4056868</v>
      </c>
      <c r="G1880" s="7">
        <v>0.92457981400000011</v>
      </c>
      <c r="H1880" s="7">
        <v>154.56130036373611</v>
      </c>
    </row>
    <row r="1881" spans="1:8" x14ac:dyDescent="0.25">
      <c r="A1881" s="18"/>
      <c r="B1881" s="5">
        <f>DATE(YEAR(siječanj!B1881),MONTH(siječanj!B1881)+10,DAY(siječanj!B1881))</f>
        <v>44885</v>
      </c>
      <c r="C1881" s="8">
        <v>19.5625</v>
      </c>
      <c r="D1881">
        <v>0.96773580262084136</v>
      </c>
      <c r="E1881" s="6">
        <v>155.37427403584994</v>
      </c>
      <c r="F1881" s="7">
        <v>100.844436</v>
      </c>
      <c r="G1881" s="7">
        <v>0.90445076800000002</v>
      </c>
      <c r="H1881" s="7">
        <v>150.36124779071378</v>
      </c>
    </row>
    <row r="1882" spans="1:8" x14ac:dyDescent="0.25">
      <c r="A1882" s="18"/>
      <c r="B1882" s="5">
        <f>DATE(YEAR(siječanj!B1882),MONTH(siječanj!B1882)+10,DAY(siječanj!B1882))</f>
        <v>44885</v>
      </c>
      <c r="C1882" s="8">
        <v>19.5729166666667</v>
      </c>
      <c r="D1882">
        <v>0.96773580262084136</v>
      </c>
      <c r="E1882" s="6">
        <v>150.25015187910208</v>
      </c>
      <c r="F1882" s="7">
        <v>100.69607890000002</v>
      </c>
      <c r="G1882" s="7">
        <v>1.0311906690000001</v>
      </c>
      <c r="H1882" s="7">
        <v>145.40245132262618</v>
      </c>
    </row>
    <row r="1883" spans="1:8" x14ac:dyDescent="0.25">
      <c r="A1883" s="18"/>
      <c r="B1883" s="5">
        <f>DATE(YEAR(siječanj!B1883),MONTH(siječanj!B1883)+10,DAY(siječanj!B1883))</f>
        <v>44885</v>
      </c>
      <c r="C1883" s="8">
        <v>19.5833333333333</v>
      </c>
      <c r="D1883">
        <v>0.96773580262084136</v>
      </c>
      <c r="E1883" s="6">
        <v>148.20144124846811</v>
      </c>
      <c r="F1883" s="7">
        <v>99.886714470000001</v>
      </c>
      <c r="G1883" s="7">
        <v>1.2483333169999999</v>
      </c>
      <c r="H1883" s="7">
        <v>143.41984069615177</v>
      </c>
    </row>
    <row r="1884" spans="1:8" x14ac:dyDescent="0.25">
      <c r="A1884" s="18"/>
      <c r="B1884" s="5">
        <f>DATE(YEAR(siječanj!B1884),MONTH(siječanj!B1884)+10,DAY(siječanj!B1884))</f>
        <v>44885</v>
      </c>
      <c r="C1884" s="8">
        <v>19.59375</v>
      </c>
      <c r="D1884">
        <v>0.96773580262084136</v>
      </c>
      <c r="E1884" s="6">
        <v>146.05692272782576</v>
      </c>
      <c r="F1884" s="7">
        <v>99.693282319999994</v>
      </c>
      <c r="G1884" s="7">
        <v>1.3176344740000001</v>
      </c>
      <c r="H1884" s="7">
        <v>141.34451334434266</v>
      </c>
    </row>
    <row r="1885" spans="1:8" x14ac:dyDescent="0.25">
      <c r="A1885" s="18"/>
      <c r="B1885" s="5">
        <f>DATE(YEAR(siječanj!B1885),MONTH(siječanj!B1885)+10,DAY(siječanj!B1885))</f>
        <v>44885</v>
      </c>
      <c r="C1885" s="8">
        <v>19.6041666666667</v>
      </c>
      <c r="D1885">
        <v>0.96773580262084136</v>
      </c>
      <c r="E1885" s="6">
        <v>144.72361156479724</v>
      </c>
      <c r="F1885" s="7">
        <v>99.613789650000001</v>
      </c>
      <c r="G1885" s="7">
        <v>2.5889617440000001</v>
      </c>
      <c r="H1885" s="7">
        <v>140.05422039584593</v>
      </c>
    </row>
    <row r="1886" spans="1:8" x14ac:dyDescent="0.25">
      <c r="A1886" s="18"/>
      <c r="B1886" s="5">
        <f>DATE(YEAR(siječanj!B1886),MONTH(siječanj!B1886)+10,DAY(siječanj!B1886))</f>
        <v>44885</v>
      </c>
      <c r="C1886" s="8">
        <v>19.6145833333333</v>
      </c>
      <c r="D1886">
        <v>0.96773580262084136</v>
      </c>
      <c r="E1886" s="6">
        <v>141.07242836630206</v>
      </c>
      <c r="F1886" s="7">
        <v>99.444354790000006</v>
      </c>
      <c r="G1886" s="7">
        <v>2.754213842</v>
      </c>
      <c r="H1886" s="7">
        <v>136.52083969273448</v>
      </c>
    </row>
    <row r="1887" spans="1:8" x14ac:dyDescent="0.25">
      <c r="A1887" s="18"/>
      <c r="B1887" s="5">
        <f>DATE(YEAR(siječanj!B1887),MONTH(siječanj!B1887)+10,DAY(siječanj!B1887))</f>
        <v>44885</v>
      </c>
      <c r="C1887" s="8">
        <v>19.625</v>
      </c>
      <c r="D1887">
        <v>0.96773580262084136</v>
      </c>
      <c r="E1887" s="6">
        <v>140.23524339812161</v>
      </c>
      <c r="F1887" s="7">
        <v>99.632224559999997</v>
      </c>
      <c r="G1887" s="7">
        <v>2.8320262330000001</v>
      </c>
      <c r="H1887" s="7">
        <v>135.71066582561025</v>
      </c>
    </row>
    <row r="1888" spans="1:8" x14ac:dyDescent="0.25">
      <c r="A1888" s="18"/>
      <c r="B1888" s="5">
        <f>DATE(YEAR(siječanj!B1888),MONTH(siječanj!B1888)+10,DAY(siječanj!B1888))</f>
        <v>44885</v>
      </c>
      <c r="C1888" s="8">
        <v>19.6354166666667</v>
      </c>
      <c r="D1888">
        <v>0.96773580262084136</v>
      </c>
      <c r="E1888" s="6">
        <v>139.75153562303149</v>
      </c>
      <c r="F1888" s="7">
        <v>99.778778029999998</v>
      </c>
      <c r="G1888" s="7">
        <v>4.2056274509999998</v>
      </c>
      <c r="H1888" s="7">
        <v>135.24256449364947</v>
      </c>
    </row>
    <row r="1889" spans="1:8" x14ac:dyDescent="0.25">
      <c r="A1889" s="18"/>
      <c r="B1889" s="5">
        <f>DATE(YEAR(siječanj!B1889),MONTH(siječanj!B1889)+10,DAY(siječanj!B1889))</f>
        <v>44885</v>
      </c>
      <c r="C1889" s="8">
        <v>19.6458333333333</v>
      </c>
      <c r="D1889">
        <v>0.96773580262084136</v>
      </c>
      <c r="E1889" s="6">
        <v>138.41251266204424</v>
      </c>
      <c r="F1889" s="7">
        <v>99.644067949999993</v>
      </c>
      <c r="G1889" s="7">
        <v>5.1448598859999999</v>
      </c>
      <c r="H1889" s="7">
        <v>133.94674403377076</v>
      </c>
    </row>
    <row r="1890" spans="1:8" x14ac:dyDescent="0.25">
      <c r="A1890" s="18"/>
      <c r="B1890" s="5">
        <f>DATE(YEAR(siječanj!B1890),MONTH(siječanj!B1890)+10,DAY(siječanj!B1890))</f>
        <v>44885</v>
      </c>
      <c r="C1890" s="8">
        <v>19.65625</v>
      </c>
      <c r="D1890">
        <v>0.96773580262084136</v>
      </c>
      <c r="E1890" s="6">
        <v>135.76962909649345</v>
      </c>
      <c r="F1890" s="7">
        <v>100.1374172</v>
      </c>
      <c r="G1890" s="7">
        <v>7.3311294000000009</v>
      </c>
      <c r="H1890" s="7">
        <v>131.38913098522903</v>
      </c>
    </row>
    <row r="1891" spans="1:8" x14ac:dyDescent="0.25">
      <c r="A1891" s="18"/>
      <c r="B1891" s="5">
        <f>DATE(YEAR(siječanj!B1891),MONTH(siječanj!B1891)+10,DAY(siječanj!B1891))</f>
        <v>44885</v>
      </c>
      <c r="C1891" s="8">
        <v>19.6666666666667</v>
      </c>
      <c r="D1891">
        <v>0.96773580262084136</v>
      </c>
      <c r="E1891" s="6">
        <v>135.48500523009133</v>
      </c>
      <c r="F1891" s="7">
        <v>101.2264046</v>
      </c>
      <c r="G1891" s="7">
        <v>14.56430565</v>
      </c>
      <c r="H1891" s="7">
        <v>131.11369027943132</v>
      </c>
    </row>
    <row r="1892" spans="1:8" x14ac:dyDescent="0.25">
      <c r="A1892" s="18"/>
      <c r="B1892" s="5">
        <f>DATE(YEAR(siječanj!B1892),MONTH(siječanj!B1892)+10,DAY(siječanj!B1892))</f>
        <v>44885</v>
      </c>
      <c r="C1892" s="8">
        <v>19.6770833333333</v>
      </c>
      <c r="D1892">
        <v>0.96773580262084136</v>
      </c>
      <c r="E1892" s="6">
        <v>136.59958719567658</v>
      </c>
      <c r="F1892" s="7">
        <v>102.338072</v>
      </c>
      <c r="G1892" s="7">
        <v>39.568641999999997</v>
      </c>
      <c r="H1892" s="7">
        <v>132.19231115248368</v>
      </c>
    </row>
    <row r="1893" spans="1:8" x14ac:dyDescent="0.25">
      <c r="A1893" s="18"/>
      <c r="B1893" s="5">
        <f>DATE(YEAR(siječanj!B1893),MONTH(siječanj!B1893)+10,DAY(siječanj!B1893))</f>
        <v>44885</v>
      </c>
      <c r="C1893" s="8">
        <v>19.6875</v>
      </c>
      <c r="D1893">
        <v>0.96773580262084136</v>
      </c>
      <c r="E1893" s="6">
        <v>140.66161278355213</v>
      </c>
      <c r="F1893" s="7">
        <v>103.83052359999999</v>
      </c>
      <c r="G1893" s="7">
        <v>96.602212530000003</v>
      </c>
      <c r="H1893" s="7">
        <v>136.12327874503282</v>
      </c>
    </row>
    <row r="1894" spans="1:8" x14ac:dyDescent="0.25">
      <c r="A1894" s="18"/>
      <c r="B1894" s="5">
        <f>DATE(YEAR(siječanj!B1894),MONTH(siječanj!B1894)+10,DAY(siječanj!B1894))</f>
        <v>44885</v>
      </c>
      <c r="C1894" s="8">
        <v>19.6979166666667</v>
      </c>
      <c r="D1894">
        <v>0.96773580262084136</v>
      </c>
      <c r="E1894" s="6">
        <v>144.44091380443368</v>
      </c>
      <c r="F1894" s="7">
        <v>105.88191999999999</v>
      </c>
      <c r="G1894" s="7">
        <v>156.06711630000001</v>
      </c>
      <c r="H1894" s="7">
        <v>139.78064365182138</v>
      </c>
    </row>
    <row r="1895" spans="1:8" x14ac:dyDescent="0.25">
      <c r="A1895" s="18"/>
      <c r="B1895" s="5">
        <f>DATE(YEAR(siječanj!B1895),MONTH(siječanj!B1895)+10,DAY(siječanj!B1895))</f>
        <v>44885</v>
      </c>
      <c r="C1895" s="8">
        <v>19.7083333333333</v>
      </c>
      <c r="D1895">
        <v>0.96773580262084136</v>
      </c>
      <c r="E1895" s="6">
        <v>148.62937733252176</v>
      </c>
      <c r="F1895" s="7">
        <v>107.40420120000002</v>
      </c>
      <c r="G1895" s="7">
        <v>198.55244869999999</v>
      </c>
      <c r="H1895" s="7">
        <v>143.83396976592383</v>
      </c>
    </row>
    <row r="1896" spans="1:8" x14ac:dyDescent="0.25">
      <c r="A1896" s="18"/>
      <c r="B1896" s="5">
        <f>DATE(YEAR(siječanj!B1896),MONTH(siječanj!B1896)+10,DAY(siječanj!B1896))</f>
        <v>44885</v>
      </c>
      <c r="C1896" s="8">
        <v>19.71875</v>
      </c>
      <c r="D1896">
        <v>0.96773580262084136</v>
      </c>
      <c r="E1896" s="6">
        <v>155.97819068451034</v>
      </c>
      <c r="F1896" s="7">
        <v>108.04165640000001</v>
      </c>
      <c r="G1896" s="7">
        <v>202.7263542</v>
      </c>
      <c r="H1896" s="7">
        <v>150.94567955342126</v>
      </c>
    </row>
    <row r="1897" spans="1:8" x14ac:dyDescent="0.25">
      <c r="A1897" s="18"/>
      <c r="B1897" s="5">
        <f>DATE(YEAR(siječanj!B1897),MONTH(siječanj!B1897)+10,DAY(siječanj!B1897))</f>
        <v>44885</v>
      </c>
      <c r="C1897" s="8">
        <v>19.7291666666667</v>
      </c>
      <c r="D1897">
        <v>0.96773580262084136</v>
      </c>
      <c r="E1897" s="6">
        <v>161.95158362841156</v>
      </c>
      <c r="F1897" s="7">
        <v>108.19265630000001</v>
      </c>
      <c r="G1897" s="7">
        <v>203.03761990000001</v>
      </c>
      <c r="H1897" s="7">
        <v>156.72634576835716</v>
      </c>
    </row>
    <row r="1898" spans="1:8" x14ac:dyDescent="0.25">
      <c r="A1898" s="18"/>
      <c r="B1898" s="5">
        <f>DATE(YEAR(siječanj!B1898),MONTH(siječanj!B1898)+10,DAY(siječanj!B1898))</f>
        <v>44885</v>
      </c>
      <c r="C1898" s="8">
        <v>19.7395833333333</v>
      </c>
      <c r="D1898">
        <v>0.96773580262084136</v>
      </c>
      <c r="E1898" s="6">
        <v>167.85871951742405</v>
      </c>
      <c r="F1898" s="7">
        <v>108.3661632</v>
      </c>
      <c r="G1898" s="7">
        <v>203.08552940000001</v>
      </c>
      <c r="H1898" s="7">
        <v>162.44289265910106</v>
      </c>
    </row>
    <row r="1899" spans="1:8" x14ac:dyDescent="0.25">
      <c r="A1899" s="18"/>
      <c r="B1899" s="5">
        <f>DATE(YEAR(siječanj!B1899),MONTH(siječanj!B1899)+10,DAY(siječanj!B1899))</f>
        <v>44885</v>
      </c>
      <c r="C1899" s="8">
        <v>19.75</v>
      </c>
      <c r="D1899">
        <v>0.96773580262084136</v>
      </c>
      <c r="E1899" s="6">
        <v>170.3095077621247</v>
      </c>
      <c r="F1899" s="7">
        <v>108.40193309999999</v>
      </c>
      <c r="G1899" s="7">
        <v>202.97639939999999</v>
      </c>
      <c r="H1899" s="7">
        <v>164.81460818814014</v>
      </c>
    </row>
    <row r="1900" spans="1:8" x14ac:dyDescent="0.25">
      <c r="A1900" s="18"/>
      <c r="B1900" s="5">
        <f>DATE(YEAR(siječanj!B1900),MONTH(siječanj!B1900)+10,DAY(siječanj!B1900))</f>
        <v>44885</v>
      </c>
      <c r="C1900" s="8">
        <v>19.7604166666667</v>
      </c>
      <c r="D1900">
        <v>0.96773580262084136</v>
      </c>
      <c r="E1900" s="6">
        <v>173.73207706641367</v>
      </c>
      <c r="F1900" s="7">
        <v>108.2948483</v>
      </c>
      <c r="G1900" s="7">
        <v>203.45491930000003</v>
      </c>
      <c r="H1900" s="7">
        <v>168.1267510408517</v>
      </c>
    </row>
    <row r="1901" spans="1:8" x14ac:dyDescent="0.25">
      <c r="A1901" s="18"/>
      <c r="B1901" s="5">
        <f>DATE(YEAR(siječanj!B1901),MONTH(siječanj!B1901)+10,DAY(siječanj!B1901))</f>
        <v>44885</v>
      </c>
      <c r="C1901" s="8">
        <v>19.7708333333333</v>
      </c>
      <c r="D1901">
        <v>0.96773580262084136</v>
      </c>
      <c r="E1901" s="6">
        <v>175.35837278602517</v>
      </c>
      <c r="F1901" s="7">
        <v>108.16971159999999</v>
      </c>
      <c r="G1901" s="7">
        <v>203.68085439999999</v>
      </c>
      <c r="H1901" s="7">
        <v>169.70057563436876</v>
      </c>
    </row>
    <row r="1902" spans="1:8" x14ac:dyDescent="0.25">
      <c r="A1902" s="18"/>
      <c r="B1902" s="5">
        <f>DATE(YEAR(siječanj!B1902),MONTH(siječanj!B1902)+10,DAY(siječanj!B1902))</f>
        <v>44885</v>
      </c>
      <c r="C1902" s="8">
        <v>19.78125</v>
      </c>
      <c r="D1902">
        <v>0.96773580262084136</v>
      </c>
      <c r="E1902" s="6">
        <v>178.6791950424074</v>
      </c>
      <c r="F1902" s="7">
        <v>108.12117250000001</v>
      </c>
      <c r="G1902" s="7">
        <v>204.09353280000002</v>
      </c>
      <c r="H1902" s="7">
        <v>172.91425422600997</v>
      </c>
    </row>
    <row r="1903" spans="1:8" x14ac:dyDescent="0.25">
      <c r="A1903" s="18"/>
      <c r="B1903" s="5">
        <f>DATE(YEAR(siječanj!B1903),MONTH(siječanj!B1903)+10,DAY(siječanj!B1903))</f>
        <v>44885</v>
      </c>
      <c r="C1903" s="8">
        <v>19.7916666666667</v>
      </c>
      <c r="D1903">
        <v>0.96773580262084136</v>
      </c>
      <c r="E1903" s="6">
        <v>179.05219143380614</v>
      </c>
      <c r="F1903" s="7">
        <v>107.31046270000002</v>
      </c>
      <c r="G1903" s="7">
        <v>204.14464709999999</v>
      </c>
      <c r="H1903" s="7">
        <v>173.27521618821493</v>
      </c>
    </row>
    <row r="1904" spans="1:8" x14ac:dyDescent="0.25">
      <c r="A1904" s="18"/>
      <c r="B1904" s="5">
        <f>DATE(YEAR(siječanj!B1904),MONTH(siječanj!B1904)+10,DAY(siječanj!B1904))</f>
        <v>44885</v>
      </c>
      <c r="C1904" s="8">
        <v>19.8020833333333</v>
      </c>
      <c r="D1904">
        <v>0.96773580262084136</v>
      </c>
      <c r="E1904" s="6">
        <v>181.88348788345596</v>
      </c>
      <c r="F1904" s="7">
        <v>106.62556210000001</v>
      </c>
      <c r="G1904" s="7">
        <v>204.13753320000001</v>
      </c>
      <c r="H1904" s="7">
        <v>176.01516313037433</v>
      </c>
    </row>
    <row r="1905" spans="1:8" x14ac:dyDescent="0.25">
      <c r="A1905" s="18"/>
      <c r="B1905" s="5">
        <f>DATE(YEAR(siječanj!B1905),MONTH(siječanj!B1905)+10,DAY(siječanj!B1905))</f>
        <v>44885</v>
      </c>
      <c r="C1905" s="8">
        <v>19.8125</v>
      </c>
      <c r="D1905">
        <v>0.96773580262084136</v>
      </c>
      <c r="E1905" s="6">
        <v>186.06121883098888</v>
      </c>
      <c r="F1905" s="7">
        <v>105.9180866</v>
      </c>
      <c r="G1905" s="7">
        <v>204.07105149999998</v>
      </c>
      <c r="H1905" s="7">
        <v>180.05810294201902</v>
      </c>
    </row>
    <row r="1906" spans="1:8" x14ac:dyDescent="0.25">
      <c r="A1906" s="18"/>
      <c r="B1906" s="5">
        <f>DATE(YEAR(siječanj!B1906),MONTH(siječanj!B1906)+10,DAY(siječanj!B1906))</f>
        <v>44885</v>
      </c>
      <c r="C1906" s="8">
        <v>19.8229166666667</v>
      </c>
      <c r="D1906">
        <v>0.96773580262084136</v>
      </c>
      <c r="E1906" s="6">
        <v>184.38641006015942</v>
      </c>
      <c r="F1906" s="7">
        <v>105.0775672</v>
      </c>
      <c r="G1906" s="7">
        <v>203.92182590000002</v>
      </c>
      <c r="H1906" s="7">
        <v>178.43733053194396</v>
      </c>
    </row>
    <row r="1907" spans="1:8" x14ac:dyDescent="0.25">
      <c r="A1907" s="18"/>
      <c r="B1907" s="5">
        <f>DATE(YEAR(siječanj!B1907),MONTH(siječanj!B1907)+10,DAY(siječanj!B1907))</f>
        <v>44885</v>
      </c>
      <c r="C1907" s="8">
        <v>19.8333333333333</v>
      </c>
      <c r="D1907">
        <v>0.96773580262084136</v>
      </c>
      <c r="E1907" s="6">
        <v>184.02937056373594</v>
      </c>
      <c r="F1907" s="7">
        <v>104.00004009999999</v>
      </c>
      <c r="G1907" s="7">
        <v>203.72236340000001</v>
      </c>
      <c r="H1907" s="7">
        <v>178.09181062830524</v>
      </c>
    </row>
    <row r="1908" spans="1:8" x14ac:dyDescent="0.25">
      <c r="A1908" s="18"/>
      <c r="B1908" s="5">
        <f>DATE(YEAR(siječanj!B1908),MONTH(siječanj!B1908)+10,DAY(siječanj!B1908))</f>
        <v>44885</v>
      </c>
      <c r="C1908" s="8">
        <v>19.84375</v>
      </c>
      <c r="D1908">
        <v>0.96773580262084136</v>
      </c>
      <c r="E1908" s="6">
        <v>185.57499321831432</v>
      </c>
      <c r="F1908" s="7">
        <v>102.95523659999999</v>
      </c>
      <c r="G1908" s="7">
        <v>203.4403136</v>
      </c>
      <c r="H1908" s="7">
        <v>179.58756500848258</v>
      </c>
    </row>
    <row r="1909" spans="1:8" x14ac:dyDescent="0.25">
      <c r="A1909" s="18"/>
      <c r="B1909" s="5">
        <f>DATE(YEAR(siječanj!B1909),MONTH(siječanj!B1909)+10,DAY(siječanj!B1909))</f>
        <v>44885</v>
      </c>
      <c r="C1909" s="8">
        <v>19.8541666666667</v>
      </c>
      <c r="D1909">
        <v>0.96773580262084136</v>
      </c>
      <c r="E1909" s="6">
        <v>183.77757588407167</v>
      </c>
      <c r="F1909" s="7">
        <v>102.06715809999999</v>
      </c>
      <c r="G1909" s="7">
        <v>202.94635439999999</v>
      </c>
      <c r="H1909" s="7">
        <v>177.84813990188468</v>
      </c>
    </row>
    <row r="1910" spans="1:8" x14ac:dyDescent="0.25">
      <c r="A1910" s="18"/>
      <c r="B1910" s="5">
        <f>DATE(YEAR(siječanj!B1910),MONTH(siječanj!B1910)+10,DAY(siječanj!B1910))</f>
        <v>44885</v>
      </c>
      <c r="C1910" s="8">
        <v>19.8645833333333</v>
      </c>
      <c r="D1910">
        <v>0.96773580262084136</v>
      </c>
      <c r="E1910" s="6">
        <v>181.20327956458109</v>
      </c>
      <c r="F1910" s="7">
        <v>101.19533919999999</v>
      </c>
      <c r="G1910" s="7">
        <v>202.1956654</v>
      </c>
      <c r="H1910" s="7">
        <v>175.35690118695859</v>
      </c>
    </row>
    <row r="1911" spans="1:8" x14ac:dyDescent="0.25">
      <c r="A1911" s="18"/>
      <c r="B1911" s="5">
        <f>DATE(YEAR(siječanj!B1911),MONTH(siječanj!B1911)+10,DAY(siječanj!B1911))</f>
        <v>44885</v>
      </c>
      <c r="C1911" s="8">
        <v>19.875</v>
      </c>
      <c r="D1911">
        <v>0.96773580262084136</v>
      </c>
      <c r="E1911" s="6">
        <v>177.14073075099299</v>
      </c>
      <c r="F1911" s="7">
        <v>99.934092030000002</v>
      </c>
      <c r="G1911" s="7">
        <v>201.241962</v>
      </c>
      <c r="H1911" s="7">
        <v>171.42542725015454</v>
      </c>
    </row>
    <row r="1912" spans="1:8" x14ac:dyDescent="0.25">
      <c r="A1912" s="18"/>
      <c r="B1912" s="5">
        <f>DATE(YEAR(siječanj!B1912),MONTH(siječanj!B1912)+10,DAY(siječanj!B1912))</f>
        <v>44885</v>
      </c>
      <c r="C1912" s="8">
        <v>19.8854166666667</v>
      </c>
      <c r="D1912">
        <v>0.96773580262084136</v>
      </c>
      <c r="E1912" s="6">
        <v>183.96390579370222</v>
      </c>
      <c r="F1912" s="7">
        <v>98.884179930000002</v>
      </c>
      <c r="G1912" s="7">
        <v>200.9144809</v>
      </c>
      <c r="H1912" s="7">
        <v>178.02845802653326</v>
      </c>
    </row>
    <row r="1913" spans="1:8" x14ac:dyDescent="0.25">
      <c r="A1913" s="18"/>
      <c r="B1913" s="5">
        <f>DATE(YEAR(siječanj!B1913),MONTH(siječanj!B1913)+10,DAY(siječanj!B1913))</f>
        <v>44885</v>
      </c>
      <c r="C1913" s="8">
        <v>19.8958333333333</v>
      </c>
      <c r="D1913">
        <v>0.96773580262084136</v>
      </c>
      <c r="E1913" s="6">
        <v>191.00713646564211</v>
      </c>
      <c r="F1913" s="7">
        <v>97.710273830000006</v>
      </c>
      <c r="G1913" s="7">
        <v>200.04206550000001</v>
      </c>
      <c r="H1913" s="7">
        <v>184.84444451388674</v>
      </c>
    </row>
    <row r="1914" spans="1:8" x14ac:dyDescent="0.25">
      <c r="A1914" s="18"/>
      <c r="B1914" s="5">
        <f>DATE(YEAR(siječanj!B1914),MONTH(siječanj!B1914)+10,DAY(siječanj!B1914))</f>
        <v>44885</v>
      </c>
      <c r="C1914" s="8">
        <v>19.90625</v>
      </c>
      <c r="D1914">
        <v>0.96773580262084136</v>
      </c>
      <c r="E1914" s="6">
        <v>191.54927276669619</v>
      </c>
      <c r="F1914" s="7">
        <v>96.294063099999988</v>
      </c>
      <c r="G1914" s="7">
        <v>199.91451119999999</v>
      </c>
      <c r="H1914" s="7">
        <v>185.3690892223172</v>
      </c>
    </row>
    <row r="1915" spans="1:8" x14ac:dyDescent="0.25">
      <c r="A1915" s="18"/>
      <c r="B1915" s="5">
        <f>DATE(YEAR(siječanj!B1915),MONTH(siječanj!B1915)+10,DAY(siječanj!B1915))</f>
        <v>44885</v>
      </c>
      <c r="C1915" s="8">
        <v>19.9166666666667</v>
      </c>
      <c r="D1915">
        <v>0.96773580262084136</v>
      </c>
      <c r="E1915" s="6">
        <v>189.29890677652892</v>
      </c>
      <c r="F1915" s="7">
        <v>94.731764099999992</v>
      </c>
      <c r="G1915" s="7">
        <v>198.57380519999998</v>
      </c>
      <c r="H1915" s="7">
        <v>183.19132948463204</v>
      </c>
    </row>
    <row r="1916" spans="1:8" x14ac:dyDescent="0.25">
      <c r="A1916" s="18"/>
      <c r="B1916" s="5">
        <f>DATE(YEAR(siječanj!B1916),MONTH(siječanj!B1916)+10,DAY(siječanj!B1916))</f>
        <v>44885</v>
      </c>
      <c r="C1916" s="8">
        <v>19.9270833333333</v>
      </c>
      <c r="D1916">
        <v>0.96773580262084136</v>
      </c>
      <c r="E1916" s="6">
        <v>190.16259357382671</v>
      </c>
      <c r="F1916" s="7">
        <v>93.247045049999997</v>
      </c>
      <c r="G1916" s="7">
        <v>196.83091949999999</v>
      </c>
      <c r="H1916" s="7">
        <v>184.02715012062805</v>
      </c>
    </row>
    <row r="1917" spans="1:8" x14ac:dyDescent="0.25">
      <c r="A1917" s="18"/>
      <c r="B1917" s="5">
        <f>DATE(YEAR(siječanj!B1917),MONTH(siječanj!B1917)+10,DAY(siječanj!B1917))</f>
        <v>44885</v>
      </c>
      <c r="C1917" s="8">
        <v>19.9375</v>
      </c>
      <c r="D1917">
        <v>0.96773580262084136</v>
      </c>
      <c r="E1917" s="6">
        <v>183.95176834714471</v>
      </c>
      <c r="F1917" s="7">
        <v>91.749426639999996</v>
      </c>
      <c r="G1917" s="7">
        <v>195.93552480000002</v>
      </c>
      <c r="H1917" s="7">
        <v>178.01671218494715</v>
      </c>
    </row>
    <row r="1918" spans="1:8" x14ac:dyDescent="0.25">
      <c r="A1918" s="18"/>
      <c r="B1918" s="5">
        <f>DATE(YEAR(siječanj!B1918),MONTH(siječanj!B1918)+10,DAY(siječanj!B1918))</f>
        <v>44885</v>
      </c>
      <c r="C1918" s="8">
        <v>19.9479166666667</v>
      </c>
      <c r="D1918">
        <v>0.96773580262084136</v>
      </c>
      <c r="E1918" s="6">
        <v>174.08205152646062</v>
      </c>
      <c r="F1918" s="7">
        <v>90.057921149999999</v>
      </c>
      <c r="G1918" s="7">
        <v>195.3098737</v>
      </c>
      <c r="H1918" s="7">
        <v>168.46543385584204</v>
      </c>
    </row>
    <row r="1919" spans="1:8" x14ac:dyDescent="0.25">
      <c r="A1919" s="18"/>
      <c r="B1919" s="5">
        <f>DATE(YEAR(siječanj!B1919),MONTH(siječanj!B1919)+10,DAY(siječanj!B1919))</f>
        <v>44885</v>
      </c>
      <c r="C1919" s="8">
        <v>19.9583333333333</v>
      </c>
      <c r="D1919">
        <v>0.96773580262084136</v>
      </c>
      <c r="E1919" s="6">
        <v>163.33031118042388</v>
      </c>
      <c r="F1919" s="7">
        <v>87.897656220000002</v>
      </c>
      <c r="G1919" s="7">
        <v>190.22864089999999</v>
      </c>
      <c r="H1919" s="7">
        <v>158.06058978249928</v>
      </c>
    </row>
    <row r="1920" spans="1:8" x14ac:dyDescent="0.25">
      <c r="A1920" s="18"/>
      <c r="B1920" s="5">
        <f>DATE(YEAR(siječanj!B1920),MONTH(siječanj!B1920)+10,DAY(siječanj!B1920))</f>
        <v>44885</v>
      </c>
      <c r="C1920" s="8">
        <v>19.96875</v>
      </c>
      <c r="D1920">
        <v>0.96773580262084136</v>
      </c>
      <c r="E1920" s="6">
        <v>150.82339876403177</v>
      </c>
      <c r="F1920" s="7">
        <v>85.952814959999998</v>
      </c>
      <c r="G1920" s="7">
        <v>189.71342780000001</v>
      </c>
      <c r="H1920" s="7">
        <v>145.95720285691348</v>
      </c>
    </row>
    <row r="1921" spans="1:8" x14ac:dyDescent="0.25">
      <c r="A1921" s="18"/>
      <c r="B1921" s="5">
        <f>DATE(YEAR(siječanj!B1921),MONTH(siječanj!B1921)+10,DAY(siječanj!B1921))</f>
        <v>44885</v>
      </c>
      <c r="C1921" s="8">
        <v>19.9791666666667</v>
      </c>
      <c r="D1921">
        <v>0.96773580262084136</v>
      </c>
      <c r="E1921" s="6">
        <v>138.73796401943511</v>
      </c>
      <c r="F1921" s="7">
        <v>84.381293650000003</v>
      </c>
      <c r="G1921" s="7">
        <v>187.74744269999999</v>
      </c>
      <c r="H1921" s="7">
        <v>134.26169496432945</v>
      </c>
    </row>
    <row r="1922" spans="1:8" ht="15.75" thickBot="1" x14ac:dyDescent="0.3">
      <c r="A1922" s="18"/>
      <c r="B1922" s="5">
        <f>DATE(YEAR(siječanj!B1922),MONTH(siječanj!B1922)+10,DAY(siječanj!B1922))</f>
        <v>44885</v>
      </c>
      <c r="C1922" s="8">
        <v>19.9895833333333</v>
      </c>
      <c r="D1922">
        <v>0.96773580262084136</v>
      </c>
      <c r="E1922" s="6">
        <v>129.50998800295343</v>
      </c>
      <c r="F1922" s="7">
        <v>83.006732</v>
      </c>
      <c r="G1922" s="7">
        <v>187.28363830000001</v>
      </c>
      <c r="H1922" s="7">
        <v>125.33145218745368</v>
      </c>
    </row>
    <row r="1923" spans="1:8" x14ac:dyDescent="0.25">
      <c r="A1923" s="15">
        <f t="shared" ref="A1923" si="18">A1827+1</f>
        <v>325</v>
      </c>
      <c r="B1923" s="5">
        <f>DATE(YEAR(siječanj!B1923),MONTH(siječanj!B1923)+10,DAY(siječanj!B1923))</f>
        <v>44886</v>
      </c>
      <c r="C1923" s="8">
        <v>20</v>
      </c>
      <c r="D1923">
        <v>0.97280011756985618</v>
      </c>
      <c r="E1923" s="6">
        <v>114.24965934818873</v>
      </c>
      <c r="F1923" s="7">
        <v>83.30273029</v>
      </c>
      <c r="G1923" s="7">
        <v>182.49754209999998</v>
      </c>
      <c r="H1923" s="7">
        <v>111.14208204623401</v>
      </c>
    </row>
    <row r="1924" spans="1:8" x14ac:dyDescent="0.25">
      <c r="A1924" s="16"/>
      <c r="B1924" s="5">
        <f>DATE(YEAR(siječanj!B1924),MONTH(siječanj!B1924)+10,DAY(siječanj!B1924))</f>
        <v>44886</v>
      </c>
      <c r="C1924" s="8">
        <v>20.0104166666667</v>
      </c>
      <c r="D1924">
        <v>0.97280011756985618</v>
      </c>
      <c r="E1924" s="6">
        <v>105.10855766391387</v>
      </c>
      <c r="F1924" s="7">
        <v>82.01268915</v>
      </c>
      <c r="G1924" s="7">
        <v>180.29561769999998</v>
      </c>
      <c r="H1924" s="7">
        <v>102.24961725305342</v>
      </c>
    </row>
    <row r="1925" spans="1:8" x14ac:dyDescent="0.25">
      <c r="A1925" s="16"/>
      <c r="B1925" s="5">
        <f>DATE(YEAR(siječanj!B1925),MONTH(siječanj!B1925)+10,DAY(siječanj!B1925))</f>
        <v>44886</v>
      </c>
      <c r="C1925" s="8">
        <v>20.0208333333333</v>
      </c>
      <c r="D1925">
        <v>0.97280011756985618</v>
      </c>
      <c r="E1925" s="6">
        <v>97.499296054821784</v>
      </c>
      <c r="F1925" s="7">
        <v>81.042345209999993</v>
      </c>
      <c r="G1925" s="7">
        <v>179.64270640000001</v>
      </c>
      <c r="H1925" s="7">
        <v>94.847326665108852</v>
      </c>
    </row>
    <row r="1926" spans="1:8" x14ac:dyDescent="0.25">
      <c r="A1926" s="16"/>
      <c r="B1926" s="5">
        <f>DATE(YEAR(siječanj!B1926),MONTH(siječanj!B1926)+10,DAY(siječanj!B1926))</f>
        <v>44886</v>
      </c>
      <c r="C1926" s="8">
        <v>20.03125</v>
      </c>
      <c r="D1926">
        <v>0.97280011756985618</v>
      </c>
      <c r="E1926" s="6">
        <v>90.154668508533533</v>
      </c>
      <c r="F1926" s="7">
        <v>80.314939609999996</v>
      </c>
      <c r="G1926" s="7">
        <v>179.95023130000001</v>
      </c>
      <c r="H1926" s="7">
        <v>87.702472124572836</v>
      </c>
    </row>
    <row r="1927" spans="1:8" x14ac:dyDescent="0.25">
      <c r="A1927" s="16"/>
      <c r="B1927" s="5">
        <f>DATE(YEAR(siječanj!B1927),MONTH(siječanj!B1927)+10,DAY(siječanj!B1927))</f>
        <v>44886</v>
      </c>
      <c r="C1927" s="8">
        <v>20.0416666666667</v>
      </c>
      <c r="D1927">
        <v>0.97280011756985618</v>
      </c>
      <c r="E1927" s="6">
        <v>83.916516404219763</v>
      </c>
      <c r="F1927" s="7">
        <v>79.743979760000002</v>
      </c>
      <c r="G1927" s="7">
        <v>179.34288979999999</v>
      </c>
      <c r="H1927" s="7">
        <v>81.633997024077757</v>
      </c>
    </row>
    <row r="1928" spans="1:8" x14ac:dyDescent="0.25">
      <c r="A1928" s="16"/>
      <c r="B1928" s="5">
        <f>DATE(YEAR(siječanj!B1928),MONTH(siječanj!B1928)+10,DAY(siječanj!B1928))</f>
        <v>44886</v>
      </c>
      <c r="C1928" s="8">
        <v>20.0520833333333</v>
      </c>
      <c r="D1928">
        <v>0.97280011756985618</v>
      </c>
      <c r="E1928" s="6">
        <v>78.761681791700155</v>
      </c>
      <c r="F1928" s="7">
        <v>79.093340159999997</v>
      </c>
      <c r="G1928" s="7">
        <v>179.0989534</v>
      </c>
      <c r="H1928" s="7">
        <v>76.619373306965514</v>
      </c>
    </row>
    <row r="1929" spans="1:8" x14ac:dyDescent="0.25">
      <c r="A1929" s="16"/>
      <c r="B1929" s="5">
        <f>DATE(YEAR(siječanj!B1929),MONTH(siječanj!B1929)+10,DAY(siječanj!B1929))</f>
        <v>44886</v>
      </c>
      <c r="C1929" s="8">
        <v>20.0625</v>
      </c>
      <c r="D1929">
        <v>0.97280011756985618</v>
      </c>
      <c r="E1929" s="6">
        <v>75.251436934805852</v>
      </c>
      <c r="F1929" s="7">
        <v>78.806630240000004</v>
      </c>
      <c r="G1929" s="7">
        <v>179.4631364</v>
      </c>
      <c r="H1929" s="7">
        <v>73.204606697479747</v>
      </c>
    </row>
    <row r="1930" spans="1:8" x14ac:dyDescent="0.25">
      <c r="A1930" s="16"/>
      <c r="B1930" s="5">
        <f>DATE(YEAR(siječanj!B1930),MONTH(siječanj!B1930)+10,DAY(siječanj!B1930))</f>
        <v>44886</v>
      </c>
      <c r="C1930" s="8">
        <v>20.0729166666667</v>
      </c>
      <c r="D1930">
        <v>0.97280011756985618</v>
      </c>
      <c r="E1930" s="6">
        <v>71.736415533503518</v>
      </c>
      <c r="F1930" s="7">
        <v>78.610754810000003</v>
      </c>
      <c r="G1930" s="7">
        <v>179.54609669999999</v>
      </c>
      <c r="H1930" s="7">
        <v>69.785193465032279</v>
      </c>
    </row>
    <row r="1931" spans="1:8" x14ac:dyDescent="0.25">
      <c r="A1931" s="16"/>
      <c r="B1931" s="5">
        <f>DATE(YEAR(siječanj!B1931),MONTH(siječanj!B1931)+10,DAY(siječanj!B1931))</f>
        <v>44886</v>
      </c>
      <c r="C1931" s="8">
        <v>20.0833333333333</v>
      </c>
      <c r="D1931">
        <v>0.97280011756985618</v>
      </c>
      <c r="E1931" s="6">
        <v>69.338094814428899</v>
      </c>
      <c r="F1931" s="7">
        <v>78.106149680000001</v>
      </c>
      <c r="G1931" s="7">
        <v>179.2855945</v>
      </c>
      <c r="H1931" s="7">
        <v>67.452106787546271</v>
      </c>
    </row>
    <row r="1932" spans="1:8" x14ac:dyDescent="0.25">
      <c r="A1932" s="16"/>
      <c r="B1932" s="5">
        <f>DATE(YEAR(siječanj!B1932),MONTH(siječanj!B1932)+10,DAY(siječanj!B1932))</f>
        <v>44886</v>
      </c>
      <c r="C1932" s="8">
        <v>20.09375</v>
      </c>
      <c r="D1932">
        <v>0.97280011756985618</v>
      </c>
      <c r="E1932" s="6">
        <v>67.153188630104509</v>
      </c>
      <c r="F1932" s="7">
        <v>78.055716099999998</v>
      </c>
      <c r="G1932" s="7">
        <v>179.49668919999999</v>
      </c>
      <c r="H1932" s="7">
        <v>65.326629794556396</v>
      </c>
    </row>
    <row r="1933" spans="1:8" x14ac:dyDescent="0.25">
      <c r="A1933" s="16"/>
      <c r="B1933" s="5">
        <f>DATE(YEAR(siječanj!B1933),MONTH(siječanj!B1933)+10,DAY(siječanj!B1933))</f>
        <v>44886</v>
      </c>
      <c r="C1933" s="8">
        <v>20.1041666666667</v>
      </c>
      <c r="D1933">
        <v>0.97280011756985618</v>
      </c>
      <c r="E1933" s="6">
        <v>66.102764859528875</v>
      </c>
      <c r="F1933" s="7">
        <v>77.646320720000006</v>
      </c>
      <c r="G1933" s="7">
        <v>179.4843918</v>
      </c>
      <c r="H1933" s="7">
        <v>64.304777427042254</v>
      </c>
    </row>
    <row r="1934" spans="1:8" x14ac:dyDescent="0.25">
      <c r="A1934" s="16"/>
      <c r="B1934" s="5">
        <f>DATE(YEAR(siječanj!B1934),MONTH(siječanj!B1934)+10,DAY(siječanj!B1934))</f>
        <v>44886</v>
      </c>
      <c r="C1934" s="8">
        <v>20.1145833333333</v>
      </c>
      <c r="D1934">
        <v>0.97280011756985618</v>
      </c>
      <c r="E1934" s="6">
        <v>64.577278948597069</v>
      </c>
      <c r="F1934" s="7">
        <v>77.326223819999996</v>
      </c>
      <c r="G1934" s="7">
        <v>179.72965139999999</v>
      </c>
      <c r="H1934" s="7">
        <v>62.820784553536626</v>
      </c>
    </row>
    <row r="1935" spans="1:8" x14ac:dyDescent="0.25">
      <c r="A1935" s="16"/>
      <c r="B1935" s="5">
        <f>DATE(YEAR(siječanj!B1935),MONTH(siječanj!B1935)+10,DAY(siječanj!B1935))</f>
        <v>44886</v>
      </c>
      <c r="C1935" s="8">
        <v>20.125</v>
      </c>
      <c r="D1935">
        <v>0.97280011756985618</v>
      </c>
      <c r="E1935" s="6">
        <v>64.131771614713188</v>
      </c>
      <c r="F1935" s="7">
        <v>77.339195529999998</v>
      </c>
      <c r="G1935" s="7">
        <v>179.69936669999998</v>
      </c>
      <c r="H1935" s="7">
        <v>62.387394966756155</v>
      </c>
    </row>
    <row r="1936" spans="1:8" x14ac:dyDescent="0.25">
      <c r="A1936" s="16"/>
      <c r="B1936" s="5">
        <f>DATE(YEAR(siječanj!B1936),MONTH(siječanj!B1936)+10,DAY(siječanj!B1936))</f>
        <v>44886</v>
      </c>
      <c r="C1936" s="8">
        <v>20.1354166666667</v>
      </c>
      <c r="D1936">
        <v>0.97280011756985618</v>
      </c>
      <c r="E1936" s="6">
        <v>63.193341974737123</v>
      </c>
      <c r="F1936" s="7">
        <v>77.446099689999997</v>
      </c>
      <c r="G1936" s="7">
        <v>180.19876450000001</v>
      </c>
      <c r="H1936" s="7">
        <v>61.474490502656401</v>
      </c>
    </row>
    <row r="1937" spans="1:8" x14ac:dyDescent="0.25">
      <c r="A1937" s="16"/>
      <c r="B1937" s="5">
        <f>DATE(YEAR(siječanj!B1937),MONTH(siječanj!B1937)+10,DAY(siječanj!B1937))</f>
        <v>44886</v>
      </c>
      <c r="C1937" s="8">
        <v>20.1458333333333</v>
      </c>
      <c r="D1937">
        <v>0.97280011756985618</v>
      </c>
      <c r="E1937" s="6">
        <v>62.866708147092652</v>
      </c>
      <c r="F1937" s="7">
        <v>77.433738309999995</v>
      </c>
      <c r="G1937" s="7">
        <v>180.9788753</v>
      </c>
      <c r="H1937" s="7">
        <v>61.156741076721566</v>
      </c>
    </row>
    <row r="1938" spans="1:8" x14ac:dyDescent="0.25">
      <c r="A1938" s="16"/>
      <c r="B1938" s="5">
        <f>DATE(YEAR(siječanj!B1938),MONTH(siječanj!B1938)+10,DAY(siječanj!B1938))</f>
        <v>44886</v>
      </c>
      <c r="C1938" s="8">
        <v>20.15625</v>
      </c>
      <c r="D1938">
        <v>0.97280011756985618</v>
      </c>
      <c r="E1938" s="6">
        <v>62.329817010060111</v>
      </c>
      <c r="F1938" s="7">
        <v>77.612857959999999</v>
      </c>
      <c r="G1938" s="7">
        <v>182.27637300000001</v>
      </c>
      <c r="H1938" s="7">
        <v>60.634453315494099</v>
      </c>
    </row>
    <row r="1939" spans="1:8" x14ac:dyDescent="0.25">
      <c r="A1939" s="16"/>
      <c r="B1939" s="5">
        <f>DATE(YEAR(siječanj!B1939),MONTH(siječanj!B1939)+10,DAY(siječanj!B1939))</f>
        <v>44886</v>
      </c>
      <c r="C1939" s="8">
        <v>20.1666666666667</v>
      </c>
      <c r="D1939">
        <v>0.97280011756985618</v>
      </c>
      <c r="E1939" s="6">
        <v>62.087031343897934</v>
      </c>
      <c r="F1939" s="7">
        <v>77.822698709999997</v>
      </c>
      <c r="G1939" s="7">
        <v>184.58756330000003</v>
      </c>
      <c r="H1939" s="7">
        <v>60.398271390907254</v>
      </c>
    </row>
    <row r="1940" spans="1:8" x14ac:dyDescent="0.25">
      <c r="A1940" s="16"/>
      <c r="B1940" s="5">
        <f>DATE(YEAR(siječanj!B1940),MONTH(siječanj!B1940)+10,DAY(siječanj!B1940))</f>
        <v>44886</v>
      </c>
      <c r="C1940" s="8">
        <v>20.1770833333333</v>
      </c>
      <c r="D1940">
        <v>0.97280011756985618</v>
      </c>
      <c r="E1940" s="6">
        <v>63.128033080295182</v>
      </c>
      <c r="F1940" s="7">
        <v>78.091939069999995</v>
      </c>
      <c r="G1940" s="7">
        <v>185.93486659999999</v>
      </c>
      <c r="H1940" s="7">
        <v>61.410958002464923</v>
      </c>
    </row>
    <row r="1941" spans="1:8" x14ac:dyDescent="0.25">
      <c r="A1941" s="16"/>
      <c r="B1941" s="5">
        <f>DATE(YEAR(siječanj!B1941),MONTH(siječanj!B1941)+10,DAY(siječanj!B1941))</f>
        <v>44886</v>
      </c>
      <c r="C1941" s="8">
        <v>20.1875</v>
      </c>
      <c r="D1941">
        <v>0.97280011756985618</v>
      </c>
      <c r="E1941" s="6">
        <v>63.068116289923083</v>
      </c>
      <c r="F1941" s="7">
        <v>78.644238830000006</v>
      </c>
      <c r="G1941" s="7">
        <v>191.25659709999999</v>
      </c>
      <c r="H1941" s="7">
        <v>61.352670941746538</v>
      </c>
    </row>
    <row r="1942" spans="1:8" x14ac:dyDescent="0.25">
      <c r="A1942" s="16"/>
      <c r="B1942" s="5">
        <f>DATE(YEAR(siječanj!B1942),MONTH(siječanj!B1942)+10,DAY(siječanj!B1942))</f>
        <v>44886</v>
      </c>
      <c r="C1942" s="8">
        <v>20.1979166666667</v>
      </c>
      <c r="D1942">
        <v>0.97280011756985618</v>
      </c>
      <c r="E1942" s="6">
        <v>64.896349335106564</v>
      </c>
      <c r="F1942" s="7">
        <v>79.855152889999999</v>
      </c>
      <c r="G1942" s="7">
        <v>192.80713569999998</v>
      </c>
      <c r="H1942" s="7">
        <v>63.131176263046122</v>
      </c>
    </row>
    <row r="1943" spans="1:8" x14ac:dyDescent="0.25">
      <c r="A1943" s="16"/>
      <c r="B1943" s="5">
        <f>DATE(YEAR(siječanj!B1943),MONTH(siječanj!B1943)+10,DAY(siječanj!B1943))</f>
        <v>44886</v>
      </c>
      <c r="C1943" s="8">
        <v>20.2083333333333</v>
      </c>
      <c r="D1943">
        <v>0.97280011756985618</v>
      </c>
      <c r="E1943" s="6">
        <v>66.222164569995314</v>
      </c>
      <c r="F1943" s="7">
        <v>81.529595509999993</v>
      </c>
      <c r="G1943" s="7">
        <v>197.5252735</v>
      </c>
      <c r="H1943" s="7">
        <v>64.420929479421801</v>
      </c>
    </row>
    <row r="1944" spans="1:8" x14ac:dyDescent="0.25">
      <c r="A1944" s="16"/>
      <c r="B1944" s="5">
        <f>DATE(YEAR(siječanj!B1944),MONTH(siječanj!B1944)+10,DAY(siječanj!B1944))</f>
        <v>44886</v>
      </c>
      <c r="C1944" s="8">
        <v>20.21875</v>
      </c>
      <c r="D1944">
        <v>0.97280011756985618</v>
      </c>
      <c r="E1944" s="6">
        <v>69.321231458209724</v>
      </c>
      <c r="F1944" s="7">
        <v>83.090739510000006</v>
      </c>
      <c r="G1944" s="7">
        <v>198.37714269999998</v>
      </c>
      <c r="H1944" s="7">
        <v>67.435702112633635</v>
      </c>
    </row>
    <row r="1945" spans="1:8" x14ac:dyDescent="0.25">
      <c r="A1945" s="16"/>
      <c r="B1945" s="5">
        <f>DATE(YEAR(siječanj!B1945),MONTH(siječanj!B1945)+10,DAY(siječanj!B1945))</f>
        <v>44886</v>
      </c>
      <c r="C1945" s="8">
        <v>20.2291666666667</v>
      </c>
      <c r="D1945">
        <v>0.97280011756985618</v>
      </c>
      <c r="E1945" s="6">
        <v>72.568055500536843</v>
      </c>
      <c r="F1945" s="7">
        <v>85.656564799999998</v>
      </c>
      <c r="G1945" s="7">
        <v>198.59636699999999</v>
      </c>
      <c r="H1945" s="7">
        <v>70.594212922738095</v>
      </c>
    </row>
    <row r="1946" spans="1:8" x14ac:dyDescent="0.25">
      <c r="A1946" s="16"/>
      <c r="B1946" s="5">
        <f>DATE(YEAR(siječanj!B1946),MONTH(siječanj!B1946)+10,DAY(siječanj!B1946))</f>
        <v>44886</v>
      </c>
      <c r="C1946" s="8">
        <v>20.2395833333333</v>
      </c>
      <c r="D1946">
        <v>0.97280011756985618</v>
      </c>
      <c r="E1946" s="6">
        <v>79.475407334160693</v>
      </c>
      <c r="F1946" s="7">
        <v>89.700405180000004</v>
      </c>
      <c r="G1946" s="7">
        <v>198.2375821</v>
      </c>
      <c r="H1946" s="7">
        <v>77.313685598583731</v>
      </c>
    </row>
    <row r="1947" spans="1:8" x14ac:dyDescent="0.25">
      <c r="A1947" s="16"/>
      <c r="B1947" s="5">
        <f>DATE(YEAR(siječanj!B1947),MONTH(siječanj!B1947)+10,DAY(siječanj!B1947))</f>
        <v>44886</v>
      </c>
      <c r="C1947" s="8">
        <v>20.25</v>
      </c>
      <c r="D1947">
        <v>0.97280011756985618</v>
      </c>
      <c r="E1947" s="6">
        <v>84.63870688486837</v>
      </c>
      <c r="F1947" s="7">
        <v>95.77859620000001</v>
      </c>
      <c r="G1947" s="7">
        <v>196.15111020000001</v>
      </c>
      <c r="H1947" s="7">
        <v>82.336544008560551</v>
      </c>
    </row>
    <row r="1948" spans="1:8" x14ac:dyDescent="0.25">
      <c r="A1948" s="16"/>
      <c r="B1948" s="5">
        <f>DATE(YEAR(siječanj!B1948),MONTH(siječanj!B1948)+10,DAY(siječanj!B1948))</f>
        <v>44886</v>
      </c>
      <c r="C1948" s="8">
        <v>20.2604166666667</v>
      </c>
      <c r="D1948">
        <v>0.97280011756985618</v>
      </c>
      <c r="E1948" s="6">
        <v>91.220230082598931</v>
      </c>
      <c r="F1948" s="7">
        <v>99.843430359999999</v>
      </c>
      <c r="G1948" s="7">
        <v>191.2694405</v>
      </c>
      <c r="H1948" s="7">
        <v>88.739050549101577</v>
      </c>
    </row>
    <row r="1949" spans="1:8" x14ac:dyDescent="0.25">
      <c r="A1949" s="16"/>
      <c r="B1949" s="5">
        <f>DATE(YEAR(siječanj!B1949),MONTH(siječanj!B1949)+10,DAY(siječanj!B1949))</f>
        <v>44886</v>
      </c>
      <c r="C1949" s="8">
        <v>20.2708333333333</v>
      </c>
      <c r="D1949">
        <v>0.97280011756985618</v>
      </c>
      <c r="E1949" s="6">
        <v>96.849172717998897</v>
      </c>
      <c r="F1949" s="7">
        <v>105.4880162</v>
      </c>
      <c r="G1949" s="7">
        <v>160.71087680000002</v>
      </c>
      <c r="H1949" s="7">
        <v>94.214886606612637</v>
      </c>
    </row>
    <row r="1950" spans="1:8" x14ac:dyDescent="0.25">
      <c r="A1950" s="16"/>
      <c r="B1950" s="5">
        <f>DATE(YEAR(siječanj!B1950),MONTH(siječanj!B1950)+10,DAY(siječanj!B1950))</f>
        <v>44886</v>
      </c>
      <c r="C1950" s="8">
        <v>20.28125</v>
      </c>
      <c r="D1950">
        <v>0.97280011756985618</v>
      </c>
      <c r="E1950" s="6">
        <v>103.23447038811621</v>
      </c>
      <c r="F1950" s="7">
        <v>114.08785570000001</v>
      </c>
      <c r="G1950" s="7">
        <v>97.094758990000003</v>
      </c>
      <c r="H1950" s="7">
        <v>100.42650493082128</v>
      </c>
    </row>
    <row r="1951" spans="1:8" x14ac:dyDescent="0.25">
      <c r="A1951" s="16"/>
      <c r="B1951" s="5">
        <f>DATE(YEAR(siječanj!B1951),MONTH(siječanj!B1951)+10,DAY(siječanj!B1951))</f>
        <v>44886</v>
      </c>
      <c r="C1951" s="8">
        <v>20.2916666666667</v>
      </c>
      <c r="D1951">
        <v>0.97280011756985618</v>
      </c>
      <c r="E1951" s="6">
        <v>108.84306083398798</v>
      </c>
      <c r="F1951" s="7">
        <v>125.3942497</v>
      </c>
      <c r="G1951" s="7">
        <v>35.495796970000001</v>
      </c>
      <c r="H1951" s="7">
        <v>105.88254237596651</v>
      </c>
    </row>
    <row r="1952" spans="1:8" x14ac:dyDescent="0.25">
      <c r="A1952" s="16"/>
      <c r="B1952" s="5">
        <f>DATE(YEAR(siječanj!B1952),MONTH(siječanj!B1952)+10,DAY(siječanj!B1952))</f>
        <v>44886</v>
      </c>
      <c r="C1952" s="8">
        <v>20.3020833333333</v>
      </c>
      <c r="D1952">
        <v>0.97280011756985618</v>
      </c>
      <c r="E1952" s="6">
        <v>110.52984621159233</v>
      </c>
      <c r="F1952" s="7">
        <v>130.02804540000002</v>
      </c>
      <c r="G1952" s="7">
        <v>13.130082939999999</v>
      </c>
      <c r="H1952" s="7">
        <v>107.52344738961514</v>
      </c>
    </row>
    <row r="1953" spans="1:8" x14ac:dyDescent="0.25">
      <c r="A1953" s="16"/>
      <c r="B1953" s="5">
        <f>DATE(YEAR(siječanj!B1953),MONTH(siječanj!B1953)+10,DAY(siječanj!B1953))</f>
        <v>44886</v>
      </c>
      <c r="C1953" s="8">
        <v>20.3125</v>
      </c>
      <c r="D1953">
        <v>0.97280011756985618</v>
      </c>
      <c r="E1953" s="6">
        <v>113.94547954846611</v>
      </c>
      <c r="F1953" s="7">
        <v>135.22308869999998</v>
      </c>
      <c r="G1953" s="7">
        <v>4.8659602619999998</v>
      </c>
      <c r="H1953" s="7">
        <v>110.84617590130148</v>
      </c>
    </row>
    <row r="1954" spans="1:8" x14ac:dyDescent="0.25">
      <c r="A1954" s="16"/>
      <c r="B1954" s="5">
        <f>DATE(YEAR(siječanj!B1954),MONTH(siječanj!B1954)+10,DAY(siječanj!B1954))</f>
        <v>44886</v>
      </c>
      <c r="C1954" s="8">
        <v>20.3229166666667</v>
      </c>
      <c r="D1954">
        <v>0.97280011756985618</v>
      </c>
      <c r="E1954" s="6">
        <v>114.40331594667317</v>
      </c>
      <c r="F1954" s="7">
        <v>142.6642392</v>
      </c>
      <c r="G1954" s="7">
        <v>2.69015586</v>
      </c>
      <c r="H1954" s="7">
        <v>111.29155920330507</v>
      </c>
    </row>
    <row r="1955" spans="1:8" x14ac:dyDescent="0.25">
      <c r="A1955" s="16"/>
      <c r="B1955" s="5">
        <f>DATE(YEAR(siječanj!B1955),MONTH(siječanj!B1955)+10,DAY(siječanj!B1955))</f>
        <v>44886</v>
      </c>
      <c r="C1955" s="8">
        <v>20.3333333333333</v>
      </c>
      <c r="D1955">
        <v>0.97280011756985618</v>
      </c>
      <c r="E1955" s="6">
        <v>113.11809587864278</v>
      </c>
      <c r="F1955" s="7">
        <v>152.5678355</v>
      </c>
      <c r="G1955" s="7">
        <v>1.7385696130000001</v>
      </c>
      <c r="H1955" s="7">
        <v>110.04129697002196</v>
      </c>
    </row>
    <row r="1956" spans="1:8" x14ac:dyDescent="0.25">
      <c r="A1956" s="16"/>
      <c r="B1956" s="5">
        <f>DATE(YEAR(siječanj!B1956),MONTH(siječanj!B1956)+10,DAY(siječanj!B1956))</f>
        <v>44886</v>
      </c>
      <c r="C1956" s="8">
        <v>20.34375</v>
      </c>
      <c r="D1956">
        <v>0.97280011756985618</v>
      </c>
      <c r="E1956" s="6">
        <v>111.86129977441564</v>
      </c>
      <c r="F1956" s="7">
        <v>156.5773604</v>
      </c>
      <c r="G1956" s="7">
        <v>1.3973868280000001</v>
      </c>
      <c r="H1956" s="7">
        <v>108.81868557206846</v>
      </c>
    </row>
    <row r="1957" spans="1:8" x14ac:dyDescent="0.25">
      <c r="A1957" s="16"/>
      <c r="B1957" s="5">
        <f>DATE(YEAR(siječanj!B1957),MONTH(siječanj!B1957)+10,DAY(siječanj!B1957))</f>
        <v>44886</v>
      </c>
      <c r="C1957" s="8">
        <v>20.3541666666667</v>
      </c>
      <c r="D1957">
        <v>0.97280011756985618</v>
      </c>
      <c r="E1957" s="6">
        <v>112.89098911276984</v>
      </c>
      <c r="F1957" s="7">
        <v>159.00644969999999</v>
      </c>
      <c r="G1957" s="7">
        <v>1.3383142379999999</v>
      </c>
      <c r="H1957" s="7">
        <v>109.82036748147986</v>
      </c>
    </row>
    <row r="1958" spans="1:8" x14ac:dyDescent="0.25">
      <c r="A1958" s="16"/>
      <c r="B1958" s="5">
        <f>DATE(YEAR(siječanj!B1958),MONTH(siječanj!B1958)+10,DAY(siječanj!B1958))</f>
        <v>44886</v>
      </c>
      <c r="C1958" s="8">
        <v>20.3645833333333</v>
      </c>
      <c r="D1958">
        <v>0.97280011756985618</v>
      </c>
      <c r="E1958" s="6">
        <v>113.05601271539638</v>
      </c>
      <c r="F1958" s="7">
        <v>161.266671</v>
      </c>
      <c r="G1958" s="7">
        <v>1.2217596959999999</v>
      </c>
      <c r="H1958" s="7">
        <v>109.98090246151675</v>
      </c>
    </row>
    <row r="1959" spans="1:8" x14ac:dyDescent="0.25">
      <c r="A1959" s="16"/>
      <c r="B1959" s="5">
        <f>DATE(YEAR(siječanj!B1959),MONTH(siječanj!B1959)+10,DAY(siječanj!B1959))</f>
        <v>44886</v>
      </c>
      <c r="C1959" s="8">
        <v>20.375</v>
      </c>
      <c r="D1959">
        <v>0.97280011756985618</v>
      </c>
      <c r="E1959" s="6">
        <v>114.55375574950557</v>
      </c>
      <c r="F1959" s="7">
        <v>164.0226466</v>
      </c>
      <c r="G1959" s="7">
        <v>1.123785671</v>
      </c>
      <c r="H1959" s="7">
        <v>111.4379070611876</v>
      </c>
    </row>
    <row r="1960" spans="1:8" x14ac:dyDescent="0.25">
      <c r="A1960" s="16"/>
      <c r="B1960" s="5">
        <f>DATE(YEAR(siječanj!B1960),MONTH(siječanj!B1960)+10,DAY(siječanj!B1960))</f>
        <v>44886</v>
      </c>
      <c r="C1960" s="8">
        <v>20.3854166666667</v>
      </c>
      <c r="D1960">
        <v>0.97280011756985618</v>
      </c>
      <c r="E1960" s="6">
        <v>114.73484545930538</v>
      </c>
      <c r="F1960" s="7">
        <v>165.37620149999998</v>
      </c>
      <c r="G1960" s="7">
        <v>1.1920121209999999</v>
      </c>
      <c r="H1960" s="7">
        <v>111.61407115217155</v>
      </c>
    </row>
    <row r="1961" spans="1:8" x14ac:dyDescent="0.25">
      <c r="A1961" s="16"/>
      <c r="B1961" s="5">
        <f>DATE(YEAR(siječanj!B1961),MONTH(siječanj!B1961)+10,DAY(siječanj!B1961))</f>
        <v>44886</v>
      </c>
      <c r="C1961" s="8">
        <v>20.3958333333333</v>
      </c>
      <c r="D1961">
        <v>0.97280011756985618</v>
      </c>
      <c r="E1961" s="6">
        <v>114.70317392186699</v>
      </c>
      <c r="F1961" s="7">
        <v>165.94680209999999</v>
      </c>
      <c r="G1961" s="7">
        <v>1.140215677</v>
      </c>
      <c r="H1961" s="7">
        <v>111.58326107682787</v>
      </c>
    </row>
    <row r="1962" spans="1:8" x14ac:dyDescent="0.25">
      <c r="A1962" s="16"/>
      <c r="B1962" s="5">
        <f>DATE(YEAR(siječanj!B1962),MONTH(siječanj!B1962)+10,DAY(siječanj!B1962))</f>
        <v>44886</v>
      </c>
      <c r="C1962" s="8">
        <v>20.40625</v>
      </c>
      <c r="D1962">
        <v>0.97280011756985618</v>
      </c>
      <c r="E1962" s="6">
        <v>115.30369009981496</v>
      </c>
      <c r="F1962" s="7">
        <v>166.24853210000001</v>
      </c>
      <c r="G1962" s="7">
        <v>1.085284092</v>
      </c>
      <c r="H1962" s="7">
        <v>112.16744328533825</v>
      </c>
    </row>
    <row r="1963" spans="1:8" x14ac:dyDescent="0.25">
      <c r="A1963" s="16"/>
      <c r="B1963" s="5">
        <f>DATE(YEAR(siječanj!B1963),MONTH(siječanj!B1963)+10,DAY(siječanj!B1963))</f>
        <v>44886</v>
      </c>
      <c r="C1963" s="8">
        <v>20.4166666666667</v>
      </c>
      <c r="D1963">
        <v>0.97280011756985618</v>
      </c>
      <c r="E1963" s="6">
        <v>115.82031939559224</v>
      </c>
      <c r="F1963" s="7">
        <v>165.70299650000001</v>
      </c>
      <c r="G1963" s="7">
        <v>1.0528891149999999</v>
      </c>
      <c r="H1963" s="7">
        <v>112.67002032501043</v>
      </c>
    </row>
    <row r="1964" spans="1:8" x14ac:dyDescent="0.25">
      <c r="A1964" s="16"/>
      <c r="B1964" s="5">
        <f>DATE(YEAR(siječanj!B1964),MONTH(siječanj!B1964)+10,DAY(siječanj!B1964))</f>
        <v>44886</v>
      </c>
      <c r="C1964" s="8">
        <v>20.4270833333333</v>
      </c>
      <c r="D1964">
        <v>0.97280011756985618</v>
      </c>
      <c r="E1964" s="6">
        <v>117.74317488201605</v>
      </c>
      <c r="F1964" s="7">
        <v>164.77362629999999</v>
      </c>
      <c r="G1964" s="7">
        <v>1.1306095970000001</v>
      </c>
      <c r="H1964" s="7">
        <v>114.54057436827335</v>
      </c>
    </row>
    <row r="1965" spans="1:8" x14ac:dyDescent="0.25">
      <c r="A1965" s="16"/>
      <c r="B1965" s="5">
        <f>DATE(YEAR(siječanj!B1965),MONTH(siječanj!B1965)+10,DAY(siječanj!B1965))</f>
        <v>44886</v>
      </c>
      <c r="C1965" s="8">
        <v>20.4375</v>
      </c>
      <c r="D1965">
        <v>0.97280011756985618</v>
      </c>
      <c r="E1965" s="6">
        <v>119.40774749137245</v>
      </c>
      <c r="F1965" s="7">
        <v>164.3563106</v>
      </c>
      <c r="G1965" s="7">
        <v>1.212634397</v>
      </c>
      <c r="H1965" s="7">
        <v>116.15987079835881</v>
      </c>
    </row>
    <row r="1966" spans="1:8" x14ac:dyDescent="0.25">
      <c r="A1966" s="16"/>
      <c r="B1966" s="5">
        <f>DATE(YEAR(siječanj!B1966),MONTH(siječanj!B1966)+10,DAY(siječanj!B1966))</f>
        <v>44886</v>
      </c>
      <c r="C1966" s="8">
        <v>20.4479166666667</v>
      </c>
      <c r="D1966">
        <v>0.97280011756985618</v>
      </c>
      <c r="E1966" s="6">
        <v>120.34026478008063</v>
      </c>
      <c r="F1966" s="7">
        <v>163.9561803</v>
      </c>
      <c r="G1966" s="7">
        <v>1.1836206250000001</v>
      </c>
      <c r="H1966" s="7">
        <v>117.06702372645006</v>
      </c>
    </row>
    <row r="1967" spans="1:8" x14ac:dyDescent="0.25">
      <c r="A1967" s="16"/>
      <c r="B1967" s="5">
        <f>DATE(YEAR(siječanj!B1967),MONTH(siječanj!B1967)+10,DAY(siječanj!B1967))</f>
        <v>44886</v>
      </c>
      <c r="C1967" s="8">
        <v>20.4583333333333</v>
      </c>
      <c r="D1967">
        <v>0.97280011756985618</v>
      </c>
      <c r="E1967" s="6">
        <v>120.48290782480947</v>
      </c>
      <c r="F1967" s="7">
        <v>163.79977209999998</v>
      </c>
      <c r="G1967" s="7">
        <v>1.1113095579999999</v>
      </c>
      <c r="H1967" s="7">
        <v>117.2057868971328</v>
      </c>
    </row>
    <row r="1968" spans="1:8" x14ac:dyDescent="0.25">
      <c r="A1968" s="16"/>
      <c r="B1968" s="5">
        <f>DATE(YEAR(siječanj!B1968),MONTH(siječanj!B1968)+10,DAY(siječanj!B1968))</f>
        <v>44886</v>
      </c>
      <c r="C1968" s="8">
        <v>20.46875</v>
      </c>
      <c r="D1968">
        <v>0.97280011756985618</v>
      </c>
      <c r="E1968" s="6">
        <v>119.74614347274837</v>
      </c>
      <c r="F1968" s="7">
        <v>163.32519140000002</v>
      </c>
      <c r="G1968" s="7">
        <v>1.176388054</v>
      </c>
      <c r="H1968" s="7">
        <v>116.48906244882649</v>
      </c>
    </row>
    <row r="1969" spans="1:8" x14ac:dyDescent="0.25">
      <c r="A1969" s="16"/>
      <c r="B1969" s="5">
        <f>DATE(YEAR(siječanj!B1969),MONTH(siječanj!B1969)+10,DAY(siječanj!B1969))</f>
        <v>44886</v>
      </c>
      <c r="C1969" s="8">
        <v>20.4791666666667</v>
      </c>
      <c r="D1969">
        <v>0.97280011756985618</v>
      </c>
      <c r="E1969" s="6">
        <v>120.49026872695894</v>
      </c>
      <c r="F1969" s="7">
        <v>162.77727419999999</v>
      </c>
      <c r="G1969" s="7">
        <v>1.232244581</v>
      </c>
      <c r="H1969" s="7">
        <v>117.21294758360922</v>
      </c>
    </row>
    <row r="1970" spans="1:8" x14ac:dyDescent="0.25">
      <c r="A1970" s="16"/>
      <c r="B1970" s="5">
        <f>DATE(YEAR(siječanj!B1970),MONTH(siječanj!B1970)+10,DAY(siječanj!B1970))</f>
        <v>44886</v>
      </c>
      <c r="C1970" s="8">
        <v>20.4895833333333</v>
      </c>
      <c r="D1970">
        <v>0.97280011756985618</v>
      </c>
      <c r="E1970" s="6">
        <v>121.13500591674097</v>
      </c>
      <c r="F1970" s="7">
        <v>162.39073920000001</v>
      </c>
      <c r="G1970" s="7">
        <v>1.254253539</v>
      </c>
      <c r="H1970" s="7">
        <v>117.84014799763084</v>
      </c>
    </row>
    <row r="1971" spans="1:8" x14ac:dyDescent="0.25">
      <c r="A1971" s="16"/>
      <c r="B1971" s="5">
        <f>DATE(YEAR(siječanj!B1971),MONTH(siječanj!B1971)+10,DAY(siječanj!B1971))</f>
        <v>44886</v>
      </c>
      <c r="C1971" s="8">
        <v>20.5</v>
      </c>
      <c r="D1971">
        <v>0.97280011756985618</v>
      </c>
      <c r="E1971" s="6">
        <v>121.79605940891366</v>
      </c>
      <c r="F1971" s="7">
        <v>161.78482439999999</v>
      </c>
      <c r="G1971" s="7">
        <v>1.121682396</v>
      </c>
      <c r="H1971" s="7">
        <v>118.4832209125364</v>
      </c>
    </row>
    <row r="1972" spans="1:8" x14ac:dyDescent="0.25">
      <c r="A1972" s="16"/>
      <c r="B1972" s="5">
        <f>DATE(YEAR(siječanj!B1972),MONTH(siječanj!B1972)+10,DAY(siječanj!B1972))</f>
        <v>44886</v>
      </c>
      <c r="C1972" s="8">
        <v>20.5104166666667</v>
      </c>
      <c r="D1972">
        <v>0.97280011756985618</v>
      </c>
      <c r="E1972" s="6">
        <v>122.19576314692974</v>
      </c>
      <c r="F1972" s="7">
        <v>161.0185477</v>
      </c>
      <c r="G1972" s="7">
        <v>1.0701386070000001</v>
      </c>
      <c r="H1972" s="7">
        <v>118.87205275587155</v>
      </c>
    </row>
    <row r="1973" spans="1:8" x14ac:dyDescent="0.25">
      <c r="A1973" s="16"/>
      <c r="B1973" s="5">
        <f>DATE(YEAR(siječanj!B1973),MONTH(siječanj!B1973)+10,DAY(siječanj!B1973))</f>
        <v>44886</v>
      </c>
      <c r="C1973" s="8">
        <v>20.5208333333333</v>
      </c>
      <c r="D1973">
        <v>0.97280011756985618</v>
      </c>
      <c r="E1973" s="6">
        <v>121.39855977162216</v>
      </c>
      <c r="F1973" s="7">
        <v>160.32864850000001</v>
      </c>
      <c r="G1973" s="7">
        <v>1.0604442809999999</v>
      </c>
      <c r="H1973" s="7">
        <v>118.09653321864525</v>
      </c>
    </row>
    <row r="1974" spans="1:8" x14ac:dyDescent="0.25">
      <c r="A1974" s="16"/>
      <c r="B1974" s="5">
        <f>DATE(YEAR(siječanj!B1974),MONTH(siječanj!B1974)+10,DAY(siječanj!B1974))</f>
        <v>44886</v>
      </c>
      <c r="C1974" s="8">
        <v>20.53125</v>
      </c>
      <c r="D1974">
        <v>0.97280011756985618</v>
      </c>
      <c r="E1974" s="6">
        <v>119.54998545813028</v>
      </c>
      <c r="F1974" s="7">
        <v>159.85769830000001</v>
      </c>
      <c r="G1974" s="7">
        <v>0.99972026900000011</v>
      </c>
      <c r="H1974" s="7">
        <v>116.29823990914373</v>
      </c>
    </row>
    <row r="1975" spans="1:8" x14ac:dyDescent="0.25">
      <c r="A1975" s="16"/>
      <c r="B1975" s="5">
        <f>DATE(YEAR(siječanj!B1975),MONTH(siječanj!B1975)+10,DAY(siječanj!B1975))</f>
        <v>44886</v>
      </c>
      <c r="C1975" s="8">
        <v>20.5416666666667</v>
      </c>
      <c r="D1975">
        <v>0.97280011756985618</v>
      </c>
      <c r="E1975" s="6">
        <v>117.05557488300862</v>
      </c>
      <c r="F1975" s="7">
        <v>159.14873610000001</v>
      </c>
      <c r="G1975" s="7">
        <v>1.0477517629999999</v>
      </c>
      <c r="H1975" s="7">
        <v>113.87167700839788</v>
      </c>
    </row>
    <row r="1976" spans="1:8" x14ac:dyDescent="0.25">
      <c r="A1976" s="16"/>
      <c r="B1976" s="5">
        <f>DATE(YEAR(siječanj!B1976),MONTH(siječanj!B1976)+10,DAY(siječanj!B1976))</f>
        <v>44886</v>
      </c>
      <c r="C1976" s="8">
        <v>20.5520833333333</v>
      </c>
      <c r="D1976">
        <v>0.97280011756985618</v>
      </c>
      <c r="E1976" s="6">
        <v>114.56485270166698</v>
      </c>
      <c r="F1976" s="7">
        <v>158.09035880000002</v>
      </c>
      <c r="G1976" s="7">
        <v>1.123700353</v>
      </c>
      <c r="H1976" s="7">
        <v>111.44870217755489</v>
      </c>
    </row>
    <row r="1977" spans="1:8" x14ac:dyDescent="0.25">
      <c r="A1977" s="16"/>
      <c r="B1977" s="5">
        <f>DATE(YEAR(siječanj!B1977),MONTH(siječanj!B1977)+10,DAY(siječanj!B1977))</f>
        <v>44886</v>
      </c>
      <c r="C1977" s="8">
        <v>20.5625</v>
      </c>
      <c r="D1977">
        <v>0.97280011756985618</v>
      </c>
      <c r="E1977" s="6">
        <v>115.85235629747507</v>
      </c>
      <c r="F1977" s="7">
        <v>157.3690015</v>
      </c>
      <c r="G1977" s="7">
        <v>1.101734604</v>
      </c>
      <c r="H1977" s="7">
        <v>112.70118582692862</v>
      </c>
    </row>
    <row r="1978" spans="1:8" x14ac:dyDescent="0.25">
      <c r="A1978" s="16"/>
      <c r="B1978" s="5">
        <f>DATE(YEAR(siječanj!B1978),MONTH(siječanj!B1978)+10,DAY(siječanj!B1978))</f>
        <v>44886</v>
      </c>
      <c r="C1978" s="8">
        <v>20.5729166666667</v>
      </c>
      <c r="D1978">
        <v>0.97280011756985618</v>
      </c>
      <c r="E1978" s="6">
        <v>116.67665919047484</v>
      </c>
      <c r="F1978" s="7">
        <v>156.38192319999999</v>
      </c>
      <c r="G1978" s="7">
        <v>1.0792379090000002</v>
      </c>
      <c r="H1978" s="7">
        <v>113.50306777815196</v>
      </c>
    </row>
    <row r="1979" spans="1:8" x14ac:dyDescent="0.25">
      <c r="A1979" s="16"/>
      <c r="B1979" s="5">
        <f>DATE(YEAR(siječanj!B1979),MONTH(siječanj!B1979)+10,DAY(siječanj!B1979))</f>
        <v>44886</v>
      </c>
      <c r="C1979" s="8">
        <v>20.5833333333333</v>
      </c>
      <c r="D1979">
        <v>0.97280011756985618</v>
      </c>
      <c r="E1979" s="6">
        <v>116.96043318740838</v>
      </c>
      <c r="F1979" s="7">
        <v>154.76651430000001</v>
      </c>
      <c r="G1979" s="7">
        <v>1.0891955099999999</v>
      </c>
      <c r="H1979" s="7">
        <v>113.77912315573218</v>
      </c>
    </row>
    <row r="1980" spans="1:8" x14ac:dyDescent="0.25">
      <c r="A1980" s="16"/>
      <c r="B1980" s="5">
        <f>DATE(YEAR(siječanj!B1980),MONTH(siječanj!B1980)+10,DAY(siječanj!B1980))</f>
        <v>44886</v>
      </c>
      <c r="C1980" s="8">
        <v>20.59375</v>
      </c>
      <c r="D1980">
        <v>0.97280011756985618</v>
      </c>
      <c r="E1980" s="6">
        <v>118.39300136022781</v>
      </c>
      <c r="F1980" s="7">
        <v>153.87871519999999</v>
      </c>
      <c r="G1980" s="7">
        <v>1.0743396650000001</v>
      </c>
      <c r="H1980" s="7">
        <v>115.17272564267776</v>
      </c>
    </row>
    <row r="1981" spans="1:8" x14ac:dyDescent="0.25">
      <c r="A1981" s="16"/>
      <c r="B1981" s="5">
        <f>DATE(YEAR(siječanj!B1981),MONTH(siječanj!B1981)+10,DAY(siječanj!B1981))</f>
        <v>44886</v>
      </c>
      <c r="C1981" s="8">
        <v>20.6041666666667</v>
      </c>
      <c r="D1981">
        <v>0.97280011756985618</v>
      </c>
      <c r="E1981" s="6">
        <v>118.67618958264448</v>
      </c>
      <c r="F1981" s="7">
        <v>152.86219680000002</v>
      </c>
      <c r="G1981" s="7">
        <v>1.2383698570000001</v>
      </c>
      <c r="H1981" s="7">
        <v>115.4482111787391</v>
      </c>
    </row>
    <row r="1982" spans="1:8" x14ac:dyDescent="0.25">
      <c r="A1982" s="16"/>
      <c r="B1982" s="5">
        <f>DATE(YEAR(siječanj!B1982),MONTH(siječanj!B1982)+10,DAY(siječanj!B1982))</f>
        <v>44886</v>
      </c>
      <c r="C1982" s="8">
        <v>20.6145833333333</v>
      </c>
      <c r="D1982">
        <v>0.97280011756985618</v>
      </c>
      <c r="E1982" s="6">
        <v>120.79615322980953</v>
      </c>
      <c r="F1982" s="7">
        <v>150.79392430000001</v>
      </c>
      <c r="G1982" s="7">
        <v>1.269107553</v>
      </c>
      <c r="H1982" s="7">
        <v>117.51051206394507</v>
      </c>
    </row>
    <row r="1983" spans="1:8" x14ac:dyDescent="0.25">
      <c r="A1983" s="16"/>
      <c r="B1983" s="5">
        <f>DATE(YEAR(siječanj!B1983),MONTH(siječanj!B1983)+10,DAY(siječanj!B1983))</f>
        <v>44886</v>
      </c>
      <c r="C1983" s="8">
        <v>20.625</v>
      </c>
      <c r="D1983">
        <v>0.97280011756985618</v>
      </c>
      <c r="E1983" s="6">
        <v>122.5654265806112</v>
      </c>
      <c r="F1983" s="7">
        <v>147.01357380000002</v>
      </c>
      <c r="G1983" s="7">
        <v>1.4543257519999999</v>
      </c>
      <c r="H1983" s="7">
        <v>119.23166138761816</v>
      </c>
    </row>
    <row r="1984" spans="1:8" x14ac:dyDescent="0.25">
      <c r="A1984" s="16"/>
      <c r="B1984" s="5">
        <f>DATE(YEAR(siječanj!B1984),MONTH(siječanj!B1984)+10,DAY(siječanj!B1984))</f>
        <v>44886</v>
      </c>
      <c r="C1984" s="8">
        <v>20.6354166666667</v>
      </c>
      <c r="D1984">
        <v>0.97280011756985618</v>
      </c>
      <c r="E1984" s="6">
        <v>124.59456142116137</v>
      </c>
      <c r="F1984" s="7">
        <v>145.33087369999998</v>
      </c>
      <c r="G1984" s="7">
        <v>1.8087777709999999</v>
      </c>
      <c r="H1984" s="7">
        <v>121.20560399907045</v>
      </c>
    </row>
    <row r="1985" spans="1:8" x14ac:dyDescent="0.25">
      <c r="A1985" s="16"/>
      <c r="B1985" s="5">
        <f>DATE(YEAR(siječanj!B1985),MONTH(siječanj!B1985)+10,DAY(siječanj!B1985))</f>
        <v>44886</v>
      </c>
      <c r="C1985" s="8">
        <v>20.6458333333333</v>
      </c>
      <c r="D1985">
        <v>0.97280011756985618</v>
      </c>
      <c r="E1985" s="6">
        <v>126.43316664664637</v>
      </c>
      <c r="F1985" s="7">
        <v>144.16553390000001</v>
      </c>
      <c r="G1985" s="7">
        <v>2.42079018</v>
      </c>
      <c r="H1985" s="7">
        <v>122.99419937858681</v>
      </c>
    </row>
    <row r="1986" spans="1:8" x14ac:dyDescent="0.25">
      <c r="A1986" s="16"/>
      <c r="B1986" s="5">
        <f>DATE(YEAR(siječanj!B1986),MONTH(siječanj!B1986)+10,DAY(siječanj!B1986))</f>
        <v>44886</v>
      </c>
      <c r="C1986" s="8">
        <v>20.65625</v>
      </c>
      <c r="D1986">
        <v>0.97280011756985618</v>
      </c>
      <c r="E1986" s="6">
        <v>130.12100145881163</v>
      </c>
      <c r="F1986" s="7">
        <v>143.0807126</v>
      </c>
      <c r="G1986" s="7">
        <v>6.1015194050000003</v>
      </c>
      <c r="H1986" s="7">
        <v>126.58172551743938</v>
      </c>
    </row>
    <row r="1987" spans="1:8" x14ac:dyDescent="0.25">
      <c r="A1987" s="16"/>
      <c r="B1987" s="5">
        <f>DATE(YEAR(siječanj!B1987),MONTH(siječanj!B1987)+10,DAY(siječanj!B1987))</f>
        <v>44886</v>
      </c>
      <c r="C1987" s="8">
        <v>20.6666666666667</v>
      </c>
      <c r="D1987">
        <v>0.97280011756985618</v>
      </c>
      <c r="E1987" s="6">
        <v>131.61790355899575</v>
      </c>
      <c r="F1987" s="7">
        <v>140.8572667</v>
      </c>
      <c r="G1987" s="7">
        <v>15.313099040000001</v>
      </c>
      <c r="H1987" s="7">
        <v>128.03791205648906</v>
      </c>
    </row>
    <row r="1988" spans="1:8" x14ac:dyDescent="0.25">
      <c r="A1988" s="16"/>
      <c r="B1988" s="5">
        <f>DATE(YEAR(siječanj!B1988),MONTH(siječanj!B1988)+10,DAY(siječanj!B1988))</f>
        <v>44886</v>
      </c>
      <c r="C1988" s="8">
        <v>20.6770833333333</v>
      </c>
      <c r="D1988">
        <v>0.97280011756985618</v>
      </c>
      <c r="E1988" s="6">
        <v>134.40172050195656</v>
      </c>
      <c r="F1988" s="7">
        <v>141.276871</v>
      </c>
      <c r="G1988" s="7">
        <v>45.471810920000003</v>
      </c>
      <c r="H1988" s="7">
        <v>130.74600950589428</v>
      </c>
    </row>
    <row r="1989" spans="1:8" x14ac:dyDescent="0.25">
      <c r="A1989" s="16"/>
      <c r="B1989" s="5">
        <f>DATE(YEAR(siječanj!B1989),MONTH(siječanj!B1989)+10,DAY(siječanj!B1989))</f>
        <v>44886</v>
      </c>
      <c r="C1989" s="8">
        <v>20.6875</v>
      </c>
      <c r="D1989">
        <v>0.97280011756985618</v>
      </c>
      <c r="E1989" s="6">
        <v>139.51561741845114</v>
      </c>
      <c r="F1989" s="7">
        <v>142.32236209999999</v>
      </c>
      <c r="G1989" s="7">
        <v>120.8184037</v>
      </c>
      <c r="H1989" s="7">
        <v>135.72080902750034</v>
      </c>
    </row>
    <row r="1990" spans="1:8" x14ac:dyDescent="0.25">
      <c r="A1990" s="16"/>
      <c r="B1990" s="5">
        <f>DATE(YEAR(siječanj!B1990),MONTH(siječanj!B1990)+10,DAY(siječanj!B1990))</f>
        <v>44886</v>
      </c>
      <c r="C1990" s="8">
        <v>20.6979166666667</v>
      </c>
      <c r="D1990">
        <v>0.97280011756985618</v>
      </c>
      <c r="E1990" s="6">
        <v>144.41021127704354</v>
      </c>
      <c r="F1990" s="7">
        <v>143.63995549999999</v>
      </c>
      <c r="G1990" s="7">
        <v>182.200684</v>
      </c>
      <c r="H1990" s="7">
        <v>140.48227050859572</v>
      </c>
    </row>
    <row r="1991" spans="1:8" x14ac:dyDescent="0.25">
      <c r="A1991" s="16"/>
      <c r="B1991" s="5">
        <f>DATE(YEAR(siječanj!B1991),MONTH(siječanj!B1991)+10,DAY(siječanj!B1991))</f>
        <v>44886</v>
      </c>
      <c r="C1991" s="8">
        <v>20.7083333333333</v>
      </c>
      <c r="D1991">
        <v>0.97280011756985618</v>
      </c>
      <c r="E1991" s="6">
        <v>148.54444499176415</v>
      </c>
      <c r="F1991" s="7">
        <v>143.47225030000001</v>
      </c>
      <c r="G1991" s="7">
        <v>199.7011899</v>
      </c>
      <c r="H1991" s="7">
        <v>144.50405355233721</v>
      </c>
    </row>
    <row r="1992" spans="1:8" x14ac:dyDescent="0.25">
      <c r="A1992" s="16"/>
      <c r="B1992" s="5">
        <f>DATE(YEAR(siječanj!B1992),MONTH(siječanj!B1992)+10,DAY(siječanj!B1992))</f>
        <v>44886</v>
      </c>
      <c r="C1992" s="8">
        <v>20.71875</v>
      </c>
      <c r="D1992">
        <v>0.97280011756985618</v>
      </c>
      <c r="E1992" s="6">
        <v>154.8746212798425</v>
      </c>
      <c r="F1992" s="7">
        <v>143.23907940000001</v>
      </c>
      <c r="G1992" s="7">
        <v>201.43123510000001</v>
      </c>
      <c r="H1992" s="7">
        <v>150.66204978961773</v>
      </c>
    </row>
    <row r="1993" spans="1:8" x14ac:dyDescent="0.25">
      <c r="A1993" s="16"/>
      <c r="B1993" s="5">
        <f>DATE(YEAR(siječanj!B1993),MONTH(siječanj!B1993)+10,DAY(siječanj!B1993))</f>
        <v>44886</v>
      </c>
      <c r="C1993" s="8">
        <v>20.7291666666667</v>
      </c>
      <c r="D1993">
        <v>0.97280011756985618</v>
      </c>
      <c r="E1993" s="6">
        <v>161.37192499461736</v>
      </c>
      <c r="F1993" s="7">
        <v>142.8523654</v>
      </c>
      <c r="G1993" s="7">
        <v>201.90479059999998</v>
      </c>
      <c r="H1993" s="7">
        <v>156.98262760723779</v>
      </c>
    </row>
    <row r="1994" spans="1:8" x14ac:dyDescent="0.25">
      <c r="A1994" s="16"/>
      <c r="B1994" s="5">
        <f>DATE(YEAR(siječanj!B1994),MONTH(siječanj!B1994)+10,DAY(siječanj!B1994))</f>
        <v>44886</v>
      </c>
      <c r="C1994" s="8">
        <v>20.7395833333333</v>
      </c>
      <c r="D1994">
        <v>0.97280011756985618</v>
      </c>
      <c r="E1994" s="6">
        <v>165.3330494327021</v>
      </c>
      <c r="F1994" s="7">
        <v>142.6167001</v>
      </c>
      <c r="G1994" s="7">
        <v>202.34720919999998</v>
      </c>
      <c r="H1994" s="7">
        <v>160.83600992631546</v>
      </c>
    </row>
    <row r="1995" spans="1:8" x14ac:dyDescent="0.25">
      <c r="A1995" s="16"/>
      <c r="B1995" s="5">
        <f>DATE(YEAR(siječanj!B1995),MONTH(siječanj!B1995)+10,DAY(siječanj!B1995))</f>
        <v>44886</v>
      </c>
      <c r="C1995" s="8">
        <v>20.75</v>
      </c>
      <c r="D1995">
        <v>0.97280011756985618</v>
      </c>
      <c r="E1995" s="6">
        <v>168.28532023414681</v>
      </c>
      <c r="F1995" s="7">
        <v>142.04360199999999</v>
      </c>
      <c r="G1995" s="7">
        <v>203.0268706</v>
      </c>
      <c r="H1995" s="7">
        <v>163.70797930905891</v>
      </c>
    </row>
    <row r="1996" spans="1:8" x14ac:dyDescent="0.25">
      <c r="A1996" s="16"/>
      <c r="B1996" s="5">
        <f>DATE(YEAR(siječanj!B1996),MONTH(siječanj!B1996)+10,DAY(siječanj!B1996))</f>
        <v>44886</v>
      </c>
      <c r="C1996" s="8">
        <v>20.7604166666667</v>
      </c>
      <c r="D1996">
        <v>0.97280011756985618</v>
      </c>
      <c r="E1996" s="6">
        <v>170.26332887343079</v>
      </c>
      <c r="F1996" s="7">
        <v>141.18654860000001</v>
      </c>
      <c r="G1996" s="7">
        <v>203.28306559999999</v>
      </c>
      <c r="H1996" s="7">
        <v>165.63218634590856</v>
      </c>
    </row>
    <row r="1997" spans="1:8" x14ac:dyDescent="0.25">
      <c r="A1997" s="16"/>
      <c r="B1997" s="5">
        <f>DATE(YEAR(siječanj!B1997),MONTH(siječanj!B1997)+10,DAY(siječanj!B1997))</f>
        <v>44886</v>
      </c>
      <c r="C1997" s="8">
        <v>20.7708333333333</v>
      </c>
      <c r="D1997">
        <v>0.97280011756985618</v>
      </c>
      <c r="E1997" s="6">
        <v>172.66381000835079</v>
      </c>
      <c r="F1997" s="7">
        <v>139.89323259999998</v>
      </c>
      <c r="G1997" s="7">
        <v>203.3192244</v>
      </c>
      <c r="H1997" s="7">
        <v>167.96737467618297</v>
      </c>
    </row>
    <row r="1998" spans="1:8" x14ac:dyDescent="0.25">
      <c r="A1998" s="16"/>
      <c r="B1998" s="5">
        <f>DATE(YEAR(siječanj!B1998),MONTH(siječanj!B1998)+10,DAY(siječanj!B1998))</f>
        <v>44886</v>
      </c>
      <c r="C1998" s="8">
        <v>20.78125</v>
      </c>
      <c r="D1998">
        <v>0.97280011756985618</v>
      </c>
      <c r="E1998" s="6">
        <v>175.99059326507094</v>
      </c>
      <c r="F1998" s="7">
        <v>138.34575810000001</v>
      </c>
      <c r="G1998" s="7">
        <v>203.51669319999999</v>
      </c>
      <c r="H1998" s="7">
        <v>171.20366981944974</v>
      </c>
    </row>
    <row r="1999" spans="1:8" x14ac:dyDescent="0.25">
      <c r="A1999" s="16"/>
      <c r="B1999" s="5">
        <f>DATE(YEAR(siječanj!B1999),MONTH(siječanj!B1999)+10,DAY(siječanj!B1999))</f>
        <v>44886</v>
      </c>
      <c r="C1999" s="8">
        <v>20.7916666666667</v>
      </c>
      <c r="D1999">
        <v>0.97280011756985618</v>
      </c>
      <c r="E1999" s="6">
        <v>176.01231457842761</v>
      </c>
      <c r="F1999" s="7">
        <v>135.67256980000002</v>
      </c>
      <c r="G1999" s="7">
        <v>203.7745659</v>
      </c>
      <c r="H1999" s="7">
        <v>171.22480031563688</v>
      </c>
    </row>
    <row r="2000" spans="1:8" x14ac:dyDescent="0.25">
      <c r="A2000" s="16"/>
      <c r="B2000" s="5">
        <f>DATE(YEAR(siječanj!B2000),MONTH(siječanj!B2000)+10,DAY(siječanj!B2000))</f>
        <v>44886</v>
      </c>
      <c r="C2000" s="8">
        <v>20.8020833333333</v>
      </c>
      <c r="D2000">
        <v>0.97280011756985618</v>
      </c>
      <c r="E2000" s="6">
        <v>175.42258459429564</v>
      </c>
      <c r="F2000" s="7">
        <v>133.648312</v>
      </c>
      <c r="G2000" s="7">
        <v>203.76078509999999</v>
      </c>
      <c r="H2000" s="7">
        <v>170.65111091773883</v>
      </c>
    </row>
    <row r="2001" spans="1:8" x14ac:dyDescent="0.25">
      <c r="A2001" s="16"/>
      <c r="B2001" s="5">
        <f>DATE(YEAR(siječanj!B2001),MONTH(siječanj!B2001)+10,DAY(siječanj!B2001))</f>
        <v>44886</v>
      </c>
      <c r="C2001" s="8">
        <v>20.8125</v>
      </c>
      <c r="D2001">
        <v>0.97280011756985618</v>
      </c>
      <c r="E2001" s="6">
        <v>176.36825103165066</v>
      </c>
      <c r="F2001" s="7">
        <v>131.17748889999999</v>
      </c>
      <c r="G2001" s="7">
        <v>203.46167</v>
      </c>
      <c r="H2001" s="7">
        <v>171.57105533917968</v>
      </c>
    </row>
    <row r="2002" spans="1:8" x14ac:dyDescent="0.25">
      <c r="A2002" s="16"/>
      <c r="B2002" s="5">
        <f>DATE(YEAR(siječanj!B2002),MONTH(siječanj!B2002)+10,DAY(siječanj!B2002))</f>
        <v>44886</v>
      </c>
      <c r="C2002" s="8">
        <v>20.8229166666667</v>
      </c>
      <c r="D2002">
        <v>0.97280011756985618</v>
      </c>
      <c r="E2002" s="6">
        <v>177.38041975492101</v>
      </c>
      <c r="F2002" s="7">
        <v>128.19334430000001</v>
      </c>
      <c r="G2002" s="7">
        <v>203.2426782</v>
      </c>
      <c r="H2002" s="7">
        <v>172.55569319217759</v>
      </c>
    </row>
    <row r="2003" spans="1:8" x14ac:dyDescent="0.25">
      <c r="A2003" s="16"/>
      <c r="B2003" s="5">
        <f>DATE(YEAR(siječanj!B2003),MONTH(siječanj!B2003)+10,DAY(siječanj!B2003))</f>
        <v>44886</v>
      </c>
      <c r="C2003" s="8">
        <v>20.8333333333333</v>
      </c>
      <c r="D2003">
        <v>0.97280011756985618</v>
      </c>
      <c r="E2003" s="6">
        <v>179.86504193858173</v>
      </c>
      <c r="F2003" s="7">
        <v>122.01541040000001</v>
      </c>
      <c r="G2003" s="7">
        <v>203.4378189</v>
      </c>
      <c r="H2003" s="7">
        <v>174.97273394455942</v>
      </c>
    </row>
    <row r="2004" spans="1:8" x14ac:dyDescent="0.25">
      <c r="A2004" s="16"/>
      <c r="B2004" s="5">
        <f>DATE(YEAR(siječanj!B2004),MONTH(siječanj!B2004)+10,DAY(siječanj!B2004))</f>
        <v>44886</v>
      </c>
      <c r="C2004" s="8">
        <v>20.84375</v>
      </c>
      <c r="D2004">
        <v>0.97280011756985618</v>
      </c>
      <c r="E2004" s="6">
        <v>180.10354152238898</v>
      </c>
      <c r="F2004" s="7">
        <v>118.2867736</v>
      </c>
      <c r="G2004" s="7">
        <v>202.91345010000001</v>
      </c>
      <c r="H2004" s="7">
        <v>175.20474636772747</v>
      </c>
    </row>
    <row r="2005" spans="1:8" x14ac:dyDescent="0.25">
      <c r="A2005" s="16"/>
      <c r="B2005" s="5">
        <f>DATE(YEAR(siječanj!B2005),MONTH(siječanj!B2005)+10,DAY(siječanj!B2005))</f>
        <v>44886</v>
      </c>
      <c r="C2005" s="8">
        <v>20.8541666666667</v>
      </c>
      <c r="D2005">
        <v>0.97280011756985618</v>
      </c>
      <c r="E2005" s="6">
        <v>177.65768371201185</v>
      </c>
      <c r="F2005" s="7">
        <v>115.4692378</v>
      </c>
      <c r="G2005" s="7">
        <v>202.64638440000002</v>
      </c>
      <c r="H2005" s="7">
        <v>172.82541560223345</v>
      </c>
    </row>
    <row r="2006" spans="1:8" x14ac:dyDescent="0.25">
      <c r="A2006" s="16"/>
      <c r="B2006" s="5">
        <f>DATE(YEAR(siječanj!B2006),MONTH(siječanj!B2006)+10,DAY(siječanj!B2006))</f>
        <v>44886</v>
      </c>
      <c r="C2006" s="8">
        <v>20.8645833333333</v>
      </c>
      <c r="D2006">
        <v>0.97280011756985618</v>
      </c>
      <c r="E2006" s="6">
        <v>174.28933131419421</v>
      </c>
      <c r="F2006" s="7">
        <v>113.28295349999999</v>
      </c>
      <c r="G2006" s="7">
        <v>201.92867609999999</v>
      </c>
      <c r="H2006" s="7">
        <v>169.54868199361974</v>
      </c>
    </row>
    <row r="2007" spans="1:8" x14ac:dyDescent="0.25">
      <c r="A2007" s="16"/>
      <c r="B2007" s="5">
        <f>DATE(YEAR(siječanj!B2007),MONTH(siječanj!B2007)+10,DAY(siječanj!B2007))</f>
        <v>44886</v>
      </c>
      <c r="C2007" s="8">
        <v>20.875</v>
      </c>
      <c r="D2007">
        <v>0.97280011756985618</v>
      </c>
      <c r="E2007" s="6">
        <v>173.09781729777859</v>
      </c>
      <c r="F2007" s="7">
        <v>110.11265149999998</v>
      </c>
      <c r="G2007" s="7">
        <v>200.7056092</v>
      </c>
      <c r="H2007" s="7">
        <v>168.38957701836449</v>
      </c>
    </row>
    <row r="2008" spans="1:8" x14ac:dyDescent="0.25">
      <c r="A2008" s="16"/>
      <c r="B2008" s="5">
        <f>DATE(YEAR(siječanj!B2008),MONTH(siječanj!B2008)+10,DAY(siječanj!B2008))</f>
        <v>44886</v>
      </c>
      <c r="C2008" s="8">
        <v>20.8854166666667</v>
      </c>
      <c r="D2008">
        <v>0.97280011756985618</v>
      </c>
      <c r="E2008" s="6">
        <v>179.99028946583536</v>
      </c>
      <c r="F2008" s="7">
        <v>107.8677598</v>
      </c>
      <c r="G2008" s="7">
        <v>200.35308030000002</v>
      </c>
      <c r="H2008" s="7">
        <v>175.09457475379708</v>
      </c>
    </row>
    <row r="2009" spans="1:8" x14ac:dyDescent="0.25">
      <c r="A2009" s="16"/>
      <c r="B2009" s="5">
        <f>DATE(YEAR(siječanj!B2009),MONTH(siječanj!B2009)+10,DAY(siječanj!B2009))</f>
        <v>44886</v>
      </c>
      <c r="C2009" s="8">
        <v>20.8958333333333</v>
      </c>
      <c r="D2009">
        <v>0.97280011756985618</v>
      </c>
      <c r="E2009" s="6">
        <v>186.34981802140052</v>
      </c>
      <c r="F2009" s="7">
        <v>106.04063410000001</v>
      </c>
      <c r="G2009" s="7">
        <v>199.7106843</v>
      </c>
      <c r="H2009" s="7">
        <v>181.28112488033975</v>
      </c>
    </row>
    <row r="2010" spans="1:8" x14ac:dyDescent="0.25">
      <c r="A2010" s="16"/>
      <c r="B2010" s="5">
        <f>DATE(YEAR(siječanj!B2010),MONTH(siječanj!B2010)+10,DAY(siječanj!B2010))</f>
        <v>44886</v>
      </c>
      <c r="C2010" s="8">
        <v>20.90625</v>
      </c>
      <c r="D2010">
        <v>0.97280011756985618</v>
      </c>
      <c r="E2010" s="6">
        <v>186.72396809074607</v>
      </c>
      <c r="F2010" s="7">
        <v>104.22728559999999</v>
      </c>
      <c r="G2010" s="7">
        <v>199.77946219999998</v>
      </c>
      <c r="H2010" s="7">
        <v>181.64509811178786</v>
      </c>
    </row>
    <row r="2011" spans="1:8" x14ac:dyDescent="0.25">
      <c r="A2011" s="16"/>
      <c r="B2011" s="5">
        <f>DATE(YEAR(siječanj!B2011),MONTH(siječanj!B2011)+10,DAY(siječanj!B2011))</f>
        <v>44886</v>
      </c>
      <c r="C2011" s="8">
        <v>20.9166666666667</v>
      </c>
      <c r="D2011">
        <v>0.97280011756985618</v>
      </c>
      <c r="E2011" s="6">
        <v>185.38429382792307</v>
      </c>
      <c r="F2011" s="7">
        <v>101.525811</v>
      </c>
      <c r="G2011" s="7">
        <v>198.62090839999999</v>
      </c>
      <c r="H2011" s="7">
        <v>180.34186283140832</v>
      </c>
    </row>
    <row r="2012" spans="1:8" x14ac:dyDescent="0.25">
      <c r="A2012" s="16"/>
      <c r="B2012" s="5">
        <f>DATE(YEAR(siječanj!B2012),MONTH(siječanj!B2012)+10,DAY(siječanj!B2012))</f>
        <v>44886</v>
      </c>
      <c r="C2012" s="8">
        <v>20.9270833333333</v>
      </c>
      <c r="D2012">
        <v>0.97280011756985618</v>
      </c>
      <c r="E2012" s="6">
        <v>182.20188512569013</v>
      </c>
      <c r="F2012" s="7">
        <v>99.284619989999996</v>
      </c>
      <c r="G2012" s="7">
        <v>196.23545540000001</v>
      </c>
      <c r="H2012" s="7">
        <v>177.24601527172078</v>
      </c>
    </row>
    <row r="2013" spans="1:8" x14ac:dyDescent="0.25">
      <c r="A2013" s="16"/>
      <c r="B2013" s="5">
        <f>DATE(YEAR(siječanj!B2013),MONTH(siječanj!B2013)+10,DAY(siječanj!B2013))</f>
        <v>44886</v>
      </c>
      <c r="C2013" s="8">
        <v>20.9375</v>
      </c>
      <c r="D2013">
        <v>0.97280011756985618</v>
      </c>
      <c r="E2013" s="6">
        <v>174.83122834125072</v>
      </c>
      <c r="F2013" s="7">
        <v>97.229205359999995</v>
      </c>
      <c r="G2013" s="7">
        <v>194.97338340000002</v>
      </c>
      <c r="H2013" s="7">
        <v>170.07583948525107</v>
      </c>
    </row>
    <row r="2014" spans="1:8" x14ac:dyDescent="0.25">
      <c r="A2014" s="16"/>
      <c r="B2014" s="5">
        <f>DATE(YEAR(siječanj!B2014),MONTH(siječanj!B2014)+10,DAY(siječanj!B2014))</f>
        <v>44886</v>
      </c>
      <c r="C2014" s="8">
        <v>20.9479166666667</v>
      </c>
      <c r="D2014">
        <v>0.97280011756985618</v>
      </c>
      <c r="E2014" s="6">
        <v>168.02217245007475</v>
      </c>
      <c r="F2014" s="7">
        <v>94.970038349999996</v>
      </c>
      <c r="G2014" s="7">
        <v>194.52093500000001</v>
      </c>
      <c r="H2014" s="7">
        <v>163.45198911377537</v>
      </c>
    </row>
    <row r="2015" spans="1:8" x14ac:dyDescent="0.25">
      <c r="A2015" s="16"/>
      <c r="B2015" s="5">
        <f>DATE(YEAR(siječanj!B2015),MONTH(siječanj!B2015)+10,DAY(siječanj!B2015))</f>
        <v>44886</v>
      </c>
      <c r="C2015" s="8">
        <v>20.9583333333333</v>
      </c>
      <c r="D2015">
        <v>0.97280011756985618</v>
      </c>
      <c r="E2015" s="6">
        <v>158.24596609188708</v>
      </c>
      <c r="F2015" s="7">
        <v>92.126073890000001</v>
      </c>
      <c r="G2015" s="7">
        <v>189.82355790000003</v>
      </c>
      <c r="H2015" s="7">
        <v>153.94169441914323</v>
      </c>
    </row>
    <row r="2016" spans="1:8" x14ac:dyDescent="0.25">
      <c r="A2016" s="16"/>
      <c r="B2016" s="5">
        <f>DATE(YEAR(siječanj!B2016),MONTH(siječanj!B2016)+10,DAY(siječanj!B2016))</f>
        <v>44886</v>
      </c>
      <c r="C2016" s="8">
        <v>20.96875</v>
      </c>
      <c r="D2016">
        <v>0.97280011756985618</v>
      </c>
      <c r="E2016" s="6">
        <v>147.74869711720532</v>
      </c>
      <c r="F2016" s="7">
        <v>89.856577520000002</v>
      </c>
      <c r="G2016" s="7">
        <v>189.22354740000003</v>
      </c>
      <c r="H2016" s="7">
        <v>143.7299499264104</v>
      </c>
    </row>
    <row r="2017" spans="1:8" x14ac:dyDescent="0.25">
      <c r="A2017" s="16"/>
      <c r="B2017" s="5">
        <f>DATE(YEAR(siječanj!B2017),MONTH(siječanj!B2017)+10,DAY(siječanj!B2017))</f>
        <v>44886</v>
      </c>
      <c r="C2017" s="8">
        <v>20.9791666666667</v>
      </c>
      <c r="D2017">
        <v>0.97280011756985618</v>
      </c>
      <c r="E2017" s="6">
        <v>137.05473200962047</v>
      </c>
      <c r="F2017" s="7">
        <v>87.864130669999994</v>
      </c>
      <c r="G2017" s="7">
        <v>187.4277716</v>
      </c>
      <c r="H2017" s="7">
        <v>133.32685941246393</v>
      </c>
    </row>
    <row r="2018" spans="1:8" ht="15.75" thickBot="1" x14ac:dyDescent="0.3">
      <c r="A2018" s="16"/>
      <c r="B2018" s="5">
        <f>DATE(YEAR(siječanj!B2018),MONTH(siječanj!B2018)+10,DAY(siječanj!B2018))</f>
        <v>44886</v>
      </c>
      <c r="C2018" s="8">
        <v>20.9895833333333</v>
      </c>
      <c r="D2018">
        <v>0.97280011756985618</v>
      </c>
      <c r="E2018" s="6">
        <v>126.70489950232437</v>
      </c>
      <c r="F2018" s="7">
        <v>86.198375380000002</v>
      </c>
      <c r="G2018" s="7">
        <v>186.92435499999999</v>
      </c>
      <c r="H2018" s="7">
        <v>123.25854113253796</v>
      </c>
    </row>
    <row r="2019" spans="1:8" x14ac:dyDescent="0.25">
      <c r="A2019" s="15">
        <f t="shared" ref="A2019" si="19">A1923+1</f>
        <v>326</v>
      </c>
      <c r="B2019" s="5">
        <f>DATE(YEAR(siječanj!B2019),MONTH(siječanj!B2019)+10,DAY(siječanj!B2019))</f>
        <v>44887</v>
      </c>
      <c r="C2019" s="8">
        <v>21</v>
      </c>
      <c r="D2019">
        <v>0.97812495538251409</v>
      </c>
      <c r="E2019" s="6">
        <v>114.24965934818873</v>
      </c>
      <c r="F2019" s="7">
        <v>83.30273029</v>
      </c>
      <c r="G2019" s="7">
        <v>182.49754209999998</v>
      </c>
      <c r="H2019" s="7">
        <v>111.75044295241453</v>
      </c>
    </row>
    <row r="2020" spans="1:8" x14ac:dyDescent="0.25">
      <c r="A2020" s="16"/>
      <c r="B2020" s="5">
        <f>DATE(YEAR(siječanj!B2020),MONTH(siječanj!B2020)+10,DAY(siječanj!B2020))</f>
        <v>44887</v>
      </c>
      <c r="C2020" s="8">
        <v>21.0104166666667</v>
      </c>
      <c r="D2020">
        <v>0.97812495538251409</v>
      </c>
      <c r="E2020" s="6">
        <v>105.10855766391387</v>
      </c>
      <c r="F2020" s="7">
        <v>82.01268915</v>
      </c>
      <c r="G2020" s="7">
        <v>180.29561769999998</v>
      </c>
      <c r="H2020" s="7">
        <v>102.80930327533616</v>
      </c>
    </row>
    <row r="2021" spans="1:8" x14ac:dyDescent="0.25">
      <c r="A2021" s="16"/>
      <c r="B2021" s="5">
        <f>DATE(YEAR(siječanj!B2021),MONTH(siječanj!B2021)+10,DAY(siječanj!B2021))</f>
        <v>44887</v>
      </c>
      <c r="C2021" s="8">
        <v>21.0208333333333</v>
      </c>
      <c r="D2021">
        <v>0.97812495538251409</v>
      </c>
      <c r="E2021" s="6">
        <v>97.499296054821784</v>
      </c>
      <c r="F2021" s="7">
        <v>81.042345209999993</v>
      </c>
      <c r="G2021" s="7">
        <v>179.64270640000001</v>
      </c>
      <c r="H2021" s="7">
        <v>95.366494603449084</v>
      </c>
    </row>
    <row r="2022" spans="1:8" x14ac:dyDescent="0.25">
      <c r="A2022" s="16"/>
      <c r="B2022" s="5">
        <f>DATE(YEAR(siječanj!B2022),MONTH(siječanj!B2022)+10,DAY(siječanj!B2022))</f>
        <v>44887</v>
      </c>
      <c r="C2022" s="8">
        <v>21.03125</v>
      </c>
      <c r="D2022">
        <v>0.97812495538251409</v>
      </c>
      <c r="E2022" s="6">
        <v>90.154668508533533</v>
      </c>
      <c r="F2022" s="7">
        <v>80.314939609999996</v>
      </c>
      <c r="G2022" s="7">
        <v>179.95023130000001</v>
      </c>
      <c r="H2022" s="7">
        <v>88.182531112434717</v>
      </c>
    </row>
    <row r="2023" spans="1:8" x14ac:dyDescent="0.25">
      <c r="A2023" s="16"/>
      <c r="B2023" s="5">
        <f>DATE(YEAR(siječanj!B2023),MONTH(siječanj!B2023)+10,DAY(siječanj!B2023))</f>
        <v>44887</v>
      </c>
      <c r="C2023" s="8">
        <v>21.0416666666667</v>
      </c>
      <c r="D2023">
        <v>0.97812495538251409</v>
      </c>
      <c r="E2023" s="6">
        <v>83.916516404219763</v>
      </c>
      <c r="F2023" s="7">
        <v>79.743979760000002</v>
      </c>
      <c r="G2023" s="7">
        <v>179.34288979999999</v>
      </c>
      <c r="H2023" s="7">
        <v>82.080838863733462</v>
      </c>
    </row>
    <row r="2024" spans="1:8" x14ac:dyDescent="0.25">
      <c r="A2024" s="16"/>
      <c r="B2024" s="5">
        <f>DATE(YEAR(siječanj!B2024),MONTH(siječanj!B2024)+10,DAY(siječanj!B2024))</f>
        <v>44887</v>
      </c>
      <c r="C2024" s="8">
        <v>21.0520833333333</v>
      </c>
      <c r="D2024">
        <v>0.97812495538251409</v>
      </c>
      <c r="E2024" s="6">
        <v>78.761681791700155</v>
      </c>
      <c r="F2024" s="7">
        <v>79.093340159999997</v>
      </c>
      <c r="G2024" s="7">
        <v>179.0989534</v>
      </c>
      <c r="H2024" s="7">
        <v>77.03876648835849</v>
      </c>
    </row>
    <row r="2025" spans="1:8" x14ac:dyDescent="0.25">
      <c r="A2025" s="16"/>
      <c r="B2025" s="5">
        <f>DATE(YEAR(siječanj!B2025),MONTH(siječanj!B2025)+10,DAY(siječanj!B2025))</f>
        <v>44887</v>
      </c>
      <c r="C2025" s="8">
        <v>21.0625</v>
      </c>
      <c r="D2025">
        <v>0.97812495538251409</v>
      </c>
      <c r="E2025" s="6">
        <v>75.251436934805852</v>
      </c>
      <c r="F2025" s="7">
        <v>78.806630240000004</v>
      </c>
      <c r="G2025" s="7">
        <v>179.4631364</v>
      </c>
      <c r="H2025" s="7">
        <v>73.605308394327054</v>
      </c>
    </row>
    <row r="2026" spans="1:8" x14ac:dyDescent="0.25">
      <c r="A2026" s="16"/>
      <c r="B2026" s="5">
        <f>DATE(YEAR(siječanj!B2026),MONTH(siječanj!B2026)+10,DAY(siječanj!B2026))</f>
        <v>44887</v>
      </c>
      <c r="C2026" s="8">
        <v>21.0729166666667</v>
      </c>
      <c r="D2026">
        <v>0.97812495538251409</v>
      </c>
      <c r="E2026" s="6">
        <v>71.736415533503518</v>
      </c>
      <c r="F2026" s="7">
        <v>78.610754810000003</v>
      </c>
      <c r="G2026" s="7">
        <v>179.54609669999999</v>
      </c>
      <c r="H2026" s="7">
        <v>70.167178243009616</v>
      </c>
    </row>
    <row r="2027" spans="1:8" x14ac:dyDescent="0.25">
      <c r="A2027" s="16"/>
      <c r="B2027" s="5">
        <f>DATE(YEAR(siječanj!B2027),MONTH(siječanj!B2027)+10,DAY(siječanj!B2027))</f>
        <v>44887</v>
      </c>
      <c r="C2027" s="8">
        <v>21.0833333333333</v>
      </c>
      <c r="D2027">
        <v>0.97812495538251409</v>
      </c>
      <c r="E2027" s="6">
        <v>69.338094814428899</v>
      </c>
      <c r="F2027" s="7">
        <v>78.106149680000001</v>
      </c>
      <c r="G2027" s="7">
        <v>179.2855945</v>
      </c>
      <c r="H2027" s="7">
        <v>67.821320896671793</v>
      </c>
    </row>
    <row r="2028" spans="1:8" x14ac:dyDescent="0.25">
      <c r="A2028" s="16"/>
      <c r="B2028" s="5">
        <f>DATE(YEAR(siječanj!B2028),MONTH(siječanj!B2028)+10,DAY(siječanj!B2028))</f>
        <v>44887</v>
      </c>
      <c r="C2028" s="8">
        <v>21.09375</v>
      </c>
      <c r="D2028">
        <v>0.97812495538251409</v>
      </c>
      <c r="E2028" s="6">
        <v>67.153188630104509</v>
      </c>
      <c r="F2028" s="7">
        <v>78.055716099999998</v>
      </c>
      <c r="G2028" s="7">
        <v>179.49668919999999</v>
      </c>
      <c r="H2028" s="7">
        <v>65.684209632614525</v>
      </c>
    </row>
    <row r="2029" spans="1:8" x14ac:dyDescent="0.25">
      <c r="A2029" s="16"/>
      <c r="B2029" s="5">
        <f>DATE(YEAR(siječanj!B2029),MONTH(siječanj!B2029)+10,DAY(siječanj!B2029))</f>
        <v>44887</v>
      </c>
      <c r="C2029" s="8">
        <v>21.1041666666667</v>
      </c>
      <c r="D2029">
        <v>0.97812495538251409</v>
      </c>
      <c r="E2029" s="6">
        <v>66.102764859528875</v>
      </c>
      <c r="F2029" s="7">
        <v>77.646320720000006</v>
      </c>
      <c r="G2029" s="7">
        <v>179.4843918</v>
      </c>
      <c r="H2029" s="7">
        <v>64.6567639288875</v>
      </c>
    </row>
    <row r="2030" spans="1:8" x14ac:dyDescent="0.25">
      <c r="A2030" s="16"/>
      <c r="B2030" s="5">
        <f>DATE(YEAR(siječanj!B2030),MONTH(siječanj!B2030)+10,DAY(siječanj!B2030))</f>
        <v>44887</v>
      </c>
      <c r="C2030" s="8">
        <v>21.1145833333333</v>
      </c>
      <c r="D2030">
        <v>0.97812495538251409</v>
      </c>
      <c r="E2030" s="6">
        <v>64.577278948597069</v>
      </c>
      <c r="F2030" s="7">
        <v>77.326223819999996</v>
      </c>
      <c r="G2030" s="7">
        <v>179.72965139999999</v>
      </c>
      <c r="H2030" s="7">
        <v>63.164648090320675</v>
      </c>
    </row>
    <row r="2031" spans="1:8" x14ac:dyDescent="0.25">
      <c r="A2031" s="16"/>
      <c r="B2031" s="5">
        <f>DATE(YEAR(siječanj!B2031),MONTH(siječanj!B2031)+10,DAY(siječanj!B2031))</f>
        <v>44887</v>
      </c>
      <c r="C2031" s="8">
        <v>21.125</v>
      </c>
      <c r="D2031">
        <v>0.97812495538251409</v>
      </c>
      <c r="E2031" s="6">
        <v>64.131771614713188</v>
      </c>
      <c r="F2031" s="7">
        <v>77.339195529999998</v>
      </c>
      <c r="G2031" s="7">
        <v>179.69936669999998</v>
      </c>
      <c r="H2031" s="7">
        <v>62.728886249242919</v>
      </c>
    </row>
    <row r="2032" spans="1:8" x14ac:dyDescent="0.25">
      <c r="A2032" s="16"/>
      <c r="B2032" s="5">
        <f>DATE(YEAR(siječanj!B2032),MONTH(siječanj!B2032)+10,DAY(siječanj!B2032))</f>
        <v>44887</v>
      </c>
      <c r="C2032" s="8">
        <v>21.1354166666667</v>
      </c>
      <c r="D2032">
        <v>0.97812495538251409</v>
      </c>
      <c r="E2032" s="6">
        <v>63.193341974737123</v>
      </c>
      <c r="F2032" s="7">
        <v>77.446099689999997</v>
      </c>
      <c r="G2032" s="7">
        <v>180.19876450000001</v>
      </c>
      <c r="H2032" s="7">
        <v>61.810984799511701</v>
      </c>
    </row>
    <row r="2033" spans="1:8" x14ac:dyDescent="0.25">
      <c r="A2033" s="16"/>
      <c r="B2033" s="5">
        <f>DATE(YEAR(siječanj!B2033),MONTH(siječanj!B2033)+10,DAY(siječanj!B2033))</f>
        <v>44887</v>
      </c>
      <c r="C2033" s="8">
        <v>21.1458333333333</v>
      </c>
      <c r="D2033">
        <v>0.97812495538251409</v>
      </c>
      <c r="E2033" s="6">
        <v>62.866708147092652</v>
      </c>
      <c r="F2033" s="7">
        <v>77.433738309999995</v>
      </c>
      <c r="G2033" s="7">
        <v>180.9788753</v>
      </c>
      <c r="H2033" s="7">
        <v>61.491496101420537</v>
      </c>
    </row>
    <row r="2034" spans="1:8" x14ac:dyDescent="0.25">
      <c r="A2034" s="16"/>
      <c r="B2034" s="5">
        <f>DATE(YEAR(siječanj!B2034),MONTH(siječanj!B2034)+10,DAY(siječanj!B2034))</f>
        <v>44887</v>
      </c>
      <c r="C2034" s="8">
        <v>21.15625</v>
      </c>
      <c r="D2034">
        <v>0.97812495538251409</v>
      </c>
      <c r="E2034" s="6">
        <v>62.329817010060111</v>
      </c>
      <c r="F2034" s="7">
        <v>77.612857959999999</v>
      </c>
      <c r="G2034" s="7">
        <v>182.27637300000001</v>
      </c>
      <c r="H2034" s="7">
        <v>60.966349481965317</v>
      </c>
    </row>
    <row r="2035" spans="1:8" x14ac:dyDescent="0.25">
      <c r="A2035" s="16"/>
      <c r="B2035" s="5">
        <f>DATE(YEAR(siječanj!B2035),MONTH(siječanj!B2035)+10,DAY(siječanj!B2035))</f>
        <v>44887</v>
      </c>
      <c r="C2035" s="8">
        <v>21.1666666666667</v>
      </c>
      <c r="D2035">
        <v>0.97812495538251409</v>
      </c>
      <c r="E2035" s="6">
        <v>62.087031343897934</v>
      </c>
      <c r="F2035" s="7">
        <v>77.822698709999997</v>
      </c>
      <c r="G2035" s="7">
        <v>184.58756330000003</v>
      </c>
      <c r="H2035" s="7">
        <v>60.728874763082921</v>
      </c>
    </row>
    <row r="2036" spans="1:8" x14ac:dyDescent="0.25">
      <c r="A2036" s="16"/>
      <c r="B2036" s="5">
        <f>DATE(YEAR(siječanj!B2036),MONTH(siječanj!B2036)+10,DAY(siječanj!B2036))</f>
        <v>44887</v>
      </c>
      <c r="C2036" s="8">
        <v>21.1770833333333</v>
      </c>
      <c r="D2036">
        <v>0.97812495538251409</v>
      </c>
      <c r="E2036" s="6">
        <v>63.128033080295182</v>
      </c>
      <c r="F2036" s="7">
        <v>78.091939069999995</v>
      </c>
      <c r="G2036" s="7">
        <v>185.93486659999999</v>
      </c>
      <c r="H2036" s="7">
        <v>61.747104540049598</v>
      </c>
    </row>
    <row r="2037" spans="1:8" x14ac:dyDescent="0.25">
      <c r="A2037" s="16"/>
      <c r="B2037" s="5">
        <f>DATE(YEAR(siječanj!B2037),MONTH(siječanj!B2037)+10,DAY(siječanj!B2037))</f>
        <v>44887</v>
      </c>
      <c r="C2037" s="8">
        <v>21.1875</v>
      </c>
      <c r="D2037">
        <v>0.97812495538251409</v>
      </c>
      <c r="E2037" s="6">
        <v>63.068116289923083</v>
      </c>
      <c r="F2037" s="7">
        <v>78.644238830000006</v>
      </c>
      <c r="G2037" s="7">
        <v>191.25659709999999</v>
      </c>
      <c r="H2037" s="7">
        <v>61.688498432140229</v>
      </c>
    </row>
    <row r="2038" spans="1:8" x14ac:dyDescent="0.25">
      <c r="A2038" s="16"/>
      <c r="B2038" s="5">
        <f>DATE(YEAR(siječanj!B2038),MONTH(siječanj!B2038)+10,DAY(siječanj!B2038))</f>
        <v>44887</v>
      </c>
      <c r="C2038" s="8">
        <v>21.1979166666667</v>
      </c>
      <c r="D2038">
        <v>0.97812495538251409</v>
      </c>
      <c r="E2038" s="6">
        <v>64.896349335106564</v>
      </c>
      <c r="F2038" s="7">
        <v>79.855152889999999</v>
      </c>
      <c r="G2038" s="7">
        <v>192.80713569999998</v>
      </c>
      <c r="H2038" s="7">
        <v>63.476738797889155</v>
      </c>
    </row>
    <row r="2039" spans="1:8" x14ac:dyDescent="0.25">
      <c r="A2039" s="16"/>
      <c r="B2039" s="5">
        <f>DATE(YEAR(siječanj!B2039),MONTH(siječanj!B2039)+10,DAY(siječanj!B2039))</f>
        <v>44887</v>
      </c>
      <c r="C2039" s="8">
        <v>21.2083333333333</v>
      </c>
      <c r="D2039">
        <v>0.97812495538251409</v>
      </c>
      <c r="E2039" s="6">
        <v>66.222164569995314</v>
      </c>
      <c r="F2039" s="7">
        <v>81.529595509999993</v>
      </c>
      <c r="G2039" s="7">
        <v>197.5252735</v>
      </c>
      <c r="H2039" s="7">
        <v>64.773551765360168</v>
      </c>
    </row>
    <row r="2040" spans="1:8" x14ac:dyDescent="0.25">
      <c r="A2040" s="16"/>
      <c r="B2040" s="5">
        <f>DATE(YEAR(siječanj!B2040),MONTH(siječanj!B2040)+10,DAY(siječanj!B2040))</f>
        <v>44887</v>
      </c>
      <c r="C2040" s="8">
        <v>21.21875</v>
      </c>
      <c r="D2040">
        <v>0.97812495538251409</v>
      </c>
      <c r="E2040" s="6">
        <v>69.321231458209724</v>
      </c>
      <c r="F2040" s="7">
        <v>83.090739510000006</v>
      </c>
      <c r="G2040" s="7">
        <v>198.37714269999998</v>
      </c>
      <c r="H2040" s="7">
        <v>67.804826427122322</v>
      </c>
    </row>
    <row r="2041" spans="1:8" x14ac:dyDescent="0.25">
      <c r="A2041" s="16"/>
      <c r="B2041" s="5">
        <f>DATE(YEAR(siječanj!B2041),MONTH(siječanj!B2041)+10,DAY(siječanj!B2041))</f>
        <v>44887</v>
      </c>
      <c r="C2041" s="8">
        <v>21.2291666666667</v>
      </c>
      <c r="D2041">
        <v>0.97812495538251409</v>
      </c>
      <c r="E2041" s="6">
        <v>72.568055500536843</v>
      </c>
      <c r="F2041" s="7">
        <v>85.656564799999998</v>
      </c>
      <c r="G2041" s="7">
        <v>198.59636699999999</v>
      </c>
      <c r="H2041" s="7">
        <v>70.980626048658408</v>
      </c>
    </row>
    <row r="2042" spans="1:8" x14ac:dyDescent="0.25">
      <c r="A2042" s="16"/>
      <c r="B2042" s="5">
        <f>DATE(YEAR(siječanj!B2042),MONTH(siječanj!B2042)+10,DAY(siječanj!B2042))</f>
        <v>44887</v>
      </c>
      <c r="C2042" s="8">
        <v>21.2395833333333</v>
      </c>
      <c r="D2042">
        <v>0.97812495538251409</v>
      </c>
      <c r="E2042" s="6">
        <v>79.475407334160693</v>
      </c>
      <c r="F2042" s="7">
        <v>89.700405180000004</v>
      </c>
      <c r="G2042" s="7">
        <v>198.2375821</v>
      </c>
      <c r="H2042" s="7">
        <v>77.736879252733061</v>
      </c>
    </row>
    <row r="2043" spans="1:8" x14ac:dyDescent="0.25">
      <c r="A2043" s="16"/>
      <c r="B2043" s="5">
        <f>DATE(YEAR(siječanj!B2043),MONTH(siječanj!B2043)+10,DAY(siječanj!B2043))</f>
        <v>44887</v>
      </c>
      <c r="C2043" s="8">
        <v>21.25</v>
      </c>
      <c r="D2043">
        <v>0.97812495538251409</v>
      </c>
      <c r="E2043" s="6">
        <v>84.63870688486837</v>
      </c>
      <c r="F2043" s="7">
        <v>95.77859620000001</v>
      </c>
      <c r="G2043" s="7">
        <v>196.15111020000001</v>
      </c>
      <c r="H2043" s="7">
        <v>82.787231395395565</v>
      </c>
    </row>
    <row r="2044" spans="1:8" x14ac:dyDescent="0.25">
      <c r="A2044" s="16"/>
      <c r="B2044" s="5">
        <f>DATE(YEAR(siječanj!B2044),MONTH(siječanj!B2044)+10,DAY(siječanj!B2044))</f>
        <v>44887</v>
      </c>
      <c r="C2044" s="8">
        <v>21.2604166666667</v>
      </c>
      <c r="D2044">
        <v>0.97812495538251409</v>
      </c>
      <c r="E2044" s="6">
        <v>91.220230082598931</v>
      </c>
      <c r="F2044" s="7">
        <v>99.843430359999999</v>
      </c>
      <c r="G2044" s="7">
        <v>191.2694405</v>
      </c>
      <c r="H2044" s="7">
        <v>89.224783479524746</v>
      </c>
    </row>
    <row r="2045" spans="1:8" x14ac:dyDescent="0.25">
      <c r="A2045" s="16"/>
      <c r="B2045" s="5">
        <f>DATE(YEAR(siječanj!B2045),MONTH(siječanj!B2045)+10,DAY(siječanj!B2045))</f>
        <v>44887</v>
      </c>
      <c r="C2045" s="8">
        <v>21.2708333333333</v>
      </c>
      <c r="D2045">
        <v>0.97812495538251409</v>
      </c>
      <c r="E2045" s="6">
        <v>96.849172717998897</v>
      </c>
      <c r="F2045" s="7">
        <v>105.4880162</v>
      </c>
      <c r="G2045" s="7">
        <v>160.71087680000002</v>
      </c>
      <c r="H2045" s="7">
        <v>94.730592743626076</v>
      </c>
    </row>
    <row r="2046" spans="1:8" x14ac:dyDescent="0.25">
      <c r="A2046" s="16"/>
      <c r="B2046" s="5">
        <f>DATE(YEAR(siječanj!B2046),MONTH(siječanj!B2046)+10,DAY(siječanj!B2046))</f>
        <v>44887</v>
      </c>
      <c r="C2046" s="8">
        <v>21.28125</v>
      </c>
      <c r="D2046">
        <v>0.97812495538251409</v>
      </c>
      <c r="E2046" s="6">
        <v>103.23447038811621</v>
      </c>
      <c r="F2046" s="7">
        <v>114.08785570000001</v>
      </c>
      <c r="G2046" s="7">
        <v>97.094758990000003</v>
      </c>
      <c r="H2046" s="7">
        <v>100.97621174231364</v>
      </c>
    </row>
    <row r="2047" spans="1:8" x14ac:dyDescent="0.25">
      <c r="A2047" s="16"/>
      <c r="B2047" s="5">
        <f>DATE(YEAR(siječanj!B2047),MONTH(siječanj!B2047)+10,DAY(siječanj!B2047))</f>
        <v>44887</v>
      </c>
      <c r="C2047" s="8">
        <v>21.2916666666667</v>
      </c>
      <c r="D2047">
        <v>0.97812495538251409</v>
      </c>
      <c r="E2047" s="6">
        <v>108.84306083398798</v>
      </c>
      <c r="F2047" s="7">
        <v>125.3942497</v>
      </c>
      <c r="G2047" s="7">
        <v>35.495796970000001</v>
      </c>
      <c r="H2047" s="7">
        <v>106.46211402194076</v>
      </c>
    </row>
    <row r="2048" spans="1:8" x14ac:dyDescent="0.25">
      <c r="A2048" s="16"/>
      <c r="B2048" s="5">
        <f>DATE(YEAR(siječanj!B2048),MONTH(siječanj!B2048)+10,DAY(siječanj!B2048))</f>
        <v>44887</v>
      </c>
      <c r="C2048" s="8">
        <v>21.3020833333333</v>
      </c>
      <c r="D2048">
        <v>0.97812495538251409</v>
      </c>
      <c r="E2048" s="6">
        <v>110.52984621159233</v>
      </c>
      <c r="F2048" s="7">
        <v>130.02804540000002</v>
      </c>
      <c r="G2048" s="7">
        <v>13.130082939999999</v>
      </c>
      <c r="H2048" s="7">
        <v>108.11200089414989</v>
      </c>
    </row>
    <row r="2049" spans="1:8" x14ac:dyDescent="0.25">
      <c r="A2049" s="16"/>
      <c r="B2049" s="5">
        <f>DATE(YEAR(siječanj!B2049),MONTH(siječanj!B2049)+10,DAY(siječanj!B2049))</f>
        <v>44887</v>
      </c>
      <c r="C2049" s="8">
        <v>21.3125</v>
      </c>
      <c r="D2049">
        <v>0.97812495538251409</v>
      </c>
      <c r="E2049" s="6">
        <v>113.94547954846611</v>
      </c>
      <c r="F2049" s="7">
        <v>135.22308869999998</v>
      </c>
      <c r="G2049" s="7">
        <v>4.8659602619999998</v>
      </c>
      <c r="H2049" s="7">
        <v>111.45291709938259</v>
      </c>
    </row>
    <row r="2050" spans="1:8" x14ac:dyDescent="0.25">
      <c r="A2050" s="16"/>
      <c r="B2050" s="5">
        <f>DATE(YEAR(siječanj!B2050),MONTH(siječanj!B2050)+10,DAY(siječanj!B2050))</f>
        <v>44887</v>
      </c>
      <c r="C2050" s="8">
        <v>21.3229166666667</v>
      </c>
      <c r="D2050">
        <v>0.97812495538251409</v>
      </c>
      <c r="E2050" s="6">
        <v>114.40331594667317</v>
      </c>
      <c r="F2050" s="7">
        <v>142.6642392</v>
      </c>
      <c r="G2050" s="7">
        <v>2.69015586</v>
      </c>
      <c r="H2050" s="7">
        <v>111.90073830595136</v>
      </c>
    </row>
    <row r="2051" spans="1:8" x14ac:dyDescent="0.25">
      <c r="A2051" s="16"/>
      <c r="B2051" s="5">
        <f>DATE(YEAR(siječanj!B2051),MONTH(siječanj!B2051)+10,DAY(siječanj!B2051))</f>
        <v>44887</v>
      </c>
      <c r="C2051" s="8">
        <v>21.3333333333333</v>
      </c>
      <c r="D2051">
        <v>0.97812495538251409</v>
      </c>
      <c r="E2051" s="6">
        <v>113.11809587864278</v>
      </c>
      <c r="F2051" s="7">
        <v>152.5678355</v>
      </c>
      <c r="G2051" s="7">
        <v>1.7385696130000001</v>
      </c>
      <c r="H2051" s="7">
        <v>110.64363248425242</v>
      </c>
    </row>
    <row r="2052" spans="1:8" x14ac:dyDescent="0.25">
      <c r="A2052" s="16"/>
      <c r="B2052" s="5">
        <f>DATE(YEAR(siječanj!B2052),MONTH(siječanj!B2052)+10,DAY(siječanj!B2052))</f>
        <v>44887</v>
      </c>
      <c r="C2052" s="8">
        <v>21.34375</v>
      </c>
      <c r="D2052">
        <v>0.97812495538251409</v>
      </c>
      <c r="E2052" s="6">
        <v>111.86129977441564</v>
      </c>
      <c r="F2052" s="7">
        <v>156.5773604</v>
      </c>
      <c r="G2052" s="7">
        <v>1.3973868280000001</v>
      </c>
      <c r="H2052" s="7">
        <v>109.41432885088034</v>
      </c>
    </row>
    <row r="2053" spans="1:8" x14ac:dyDescent="0.25">
      <c r="A2053" s="16"/>
      <c r="B2053" s="5">
        <f>DATE(YEAR(siječanj!B2053),MONTH(siječanj!B2053)+10,DAY(siječanj!B2053))</f>
        <v>44887</v>
      </c>
      <c r="C2053" s="8">
        <v>21.3541666666667</v>
      </c>
      <c r="D2053">
        <v>0.97812495538251409</v>
      </c>
      <c r="E2053" s="6">
        <v>112.89098911276984</v>
      </c>
      <c r="F2053" s="7">
        <v>159.00644969999999</v>
      </c>
      <c r="G2053" s="7">
        <v>1.3383142379999999</v>
      </c>
      <c r="H2053" s="7">
        <v>110.42149368901589</v>
      </c>
    </row>
    <row r="2054" spans="1:8" x14ac:dyDescent="0.25">
      <c r="A2054" s="16"/>
      <c r="B2054" s="5">
        <f>DATE(YEAR(siječanj!B2054),MONTH(siječanj!B2054)+10,DAY(siječanj!B2054))</f>
        <v>44887</v>
      </c>
      <c r="C2054" s="8">
        <v>21.3645833333333</v>
      </c>
      <c r="D2054">
        <v>0.97812495538251409</v>
      </c>
      <c r="E2054" s="6">
        <v>113.05601271539638</v>
      </c>
      <c r="F2054" s="7">
        <v>161.266671</v>
      </c>
      <c r="G2054" s="7">
        <v>1.2217596959999999</v>
      </c>
      <c r="H2054" s="7">
        <v>110.58290739297203</v>
      </c>
    </row>
    <row r="2055" spans="1:8" x14ac:dyDescent="0.25">
      <c r="A2055" s="16"/>
      <c r="B2055" s="5">
        <f>DATE(YEAR(siječanj!B2055),MONTH(siječanj!B2055)+10,DAY(siječanj!B2055))</f>
        <v>44887</v>
      </c>
      <c r="C2055" s="8">
        <v>21.375</v>
      </c>
      <c r="D2055">
        <v>0.97812495538251409</v>
      </c>
      <c r="E2055" s="6">
        <v>114.55375574950557</v>
      </c>
      <c r="F2055" s="7">
        <v>164.0226466</v>
      </c>
      <c r="G2055" s="7">
        <v>1.123785671</v>
      </c>
      <c r="H2055" s="7">
        <v>112.04788723138455</v>
      </c>
    </row>
    <row r="2056" spans="1:8" x14ac:dyDescent="0.25">
      <c r="A2056" s="16"/>
      <c r="B2056" s="5">
        <f>DATE(YEAR(siječanj!B2056),MONTH(siječanj!B2056)+10,DAY(siječanj!B2056))</f>
        <v>44887</v>
      </c>
      <c r="C2056" s="8">
        <v>21.3854166666667</v>
      </c>
      <c r="D2056">
        <v>0.97812495538251409</v>
      </c>
      <c r="E2056" s="6">
        <v>114.73484545930538</v>
      </c>
      <c r="F2056" s="7">
        <v>165.37620149999998</v>
      </c>
      <c r="G2056" s="7">
        <v>1.1920121209999999</v>
      </c>
      <c r="H2056" s="7">
        <v>112.22501559570271</v>
      </c>
    </row>
    <row r="2057" spans="1:8" x14ac:dyDescent="0.25">
      <c r="A2057" s="16"/>
      <c r="B2057" s="5">
        <f>DATE(YEAR(siječanj!B2057),MONTH(siječanj!B2057)+10,DAY(siječanj!B2057))</f>
        <v>44887</v>
      </c>
      <c r="C2057" s="8">
        <v>21.3958333333333</v>
      </c>
      <c r="D2057">
        <v>0.97812495538251409</v>
      </c>
      <c r="E2057" s="6">
        <v>114.70317392186699</v>
      </c>
      <c r="F2057" s="7">
        <v>165.94680209999999</v>
      </c>
      <c r="G2057" s="7">
        <v>1.140215677</v>
      </c>
      <c r="H2057" s="7">
        <v>112.1940368745589</v>
      </c>
    </row>
    <row r="2058" spans="1:8" x14ac:dyDescent="0.25">
      <c r="A2058" s="16"/>
      <c r="B2058" s="5">
        <f>DATE(YEAR(siječanj!B2058),MONTH(siječanj!B2058)+10,DAY(siječanj!B2058))</f>
        <v>44887</v>
      </c>
      <c r="C2058" s="8">
        <v>21.40625</v>
      </c>
      <c r="D2058">
        <v>0.97812495538251409</v>
      </c>
      <c r="E2058" s="6">
        <v>115.30369009981496</v>
      </c>
      <c r="F2058" s="7">
        <v>166.24853210000001</v>
      </c>
      <c r="G2058" s="7">
        <v>1.085284092</v>
      </c>
      <c r="H2058" s="7">
        <v>112.78141673432074</v>
      </c>
    </row>
    <row r="2059" spans="1:8" x14ac:dyDescent="0.25">
      <c r="A2059" s="16"/>
      <c r="B2059" s="5">
        <f>DATE(YEAR(siječanj!B2059),MONTH(siječanj!B2059)+10,DAY(siječanj!B2059))</f>
        <v>44887</v>
      </c>
      <c r="C2059" s="8">
        <v>21.4166666666667</v>
      </c>
      <c r="D2059">
        <v>0.97812495538251409</v>
      </c>
      <c r="E2059" s="6">
        <v>115.82031939559224</v>
      </c>
      <c r="F2059" s="7">
        <v>165.70299650000001</v>
      </c>
      <c r="G2059" s="7">
        <v>1.0528891149999999</v>
      </c>
      <c r="H2059" s="7">
        <v>113.28674474120218</v>
      </c>
    </row>
    <row r="2060" spans="1:8" x14ac:dyDescent="0.25">
      <c r="A2060" s="16"/>
      <c r="B2060" s="5">
        <f>DATE(YEAR(siječanj!B2060),MONTH(siječanj!B2060)+10,DAY(siječanj!B2060))</f>
        <v>44887</v>
      </c>
      <c r="C2060" s="8">
        <v>21.4270833333333</v>
      </c>
      <c r="D2060">
        <v>0.97812495538251409</v>
      </c>
      <c r="E2060" s="6">
        <v>117.74317488201605</v>
      </c>
      <c r="F2060" s="7">
        <v>164.77362629999999</v>
      </c>
      <c r="G2060" s="7">
        <v>1.1306095970000001</v>
      </c>
      <c r="H2060" s="7">
        <v>115.1675376780675</v>
      </c>
    </row>
    <row r="2061" spans="1:8" x14ac:dyDescent="0.25">
      <c r="A2061" s="16"/>
      <c r="B2061" s="5">
        <f>DATE(YEAR(siječanj!B2061),MONTH(siječanj!B2061)+10,DAY(siječanj!B2061))</f>
        <v>44887</v>
      </c>
      <c r="C2061" s="8">
        <v>21.4375</v>
      </c>
      <c r="D2061">
        <v>0.97812495538251409</v>
      </c>
      <c r="E2061" s="6">
        <v>119.40774749137245</v>
      </c>
      <c r="F2061" s="7">
        <v>164.3563106</v>
      </c>
      <c r="G2061" s="7">
        <v>1.212634397</v>
      </c>
      <c r="H2061" s="7">
        <v>116.79569768732519</v>
      </c>
    </row>
    <row r="2062" spans="1:8" x14ac:dyDescent="0.25">
      <c r="A2062" s="16"/>
      <c r="B2062" s="5">
        <f>DATE(YEAR(siječanj!B2062),MONTH(siječanj!B2062)+10,DAY(siječanj!B2062))</f>
        <v>44887</v>
      </c>
      <c r="C2062" s="8">
        <v>21.4479166666667</v>
      </c>
      <c r="D2062">
        <v>0.97812495538251409</v>
      </c>
      <c r="E2062" s="6">
        <v>120.34026478008063</v>
      </c>
      <c r="F2062" s="7">
        <v>163.9561803</v>
      </c>
      <c r="G2062" s="7">
        <v>1.1836206250000001</v>
      </c>
      <c r="H2062" s="7">
        <v>117.7078161187363</v>
      </c>
    </row>
    <row r="2063" spans="1:8" x14ac:dyDescent="0.25">
      <c r="A2063" s="16"/>
      <c r="B2063" s="5">
        <f>DATE(YEAR(siječanj!B2063),MONTH(siječanj!B2063)+10,DAY(siječanj!B2063))</f>
        <v>44887</v>
      </c>
      <c r="C2063" s="8">
        <v>21.4583333333333</v>
      </c>
      <c r="D2063">
        <v>0.97812495538251409</v>
      </c>
      <c r="E2063" s="6">
        <v>120.48290782480947</v>
      </c>
      <c r="F2063" s="7">
        <v>163.79977209999998</v>
      </c>
      <c r="G2063" s="7">
        <v>1.1113095579999999</v>
      </c>
      <c r="H2063" s="7">
        <v>117.84733884049733</v>
      </c>
    </row>
    <row r="2064" spans="1:8" x14ac:dyDescent="0.25">
      <c r="A2064" s="16"/>
      <c r="B2064" s="5">
        <f>DATE(YEAR(siječanj!B2064),MONTH(siječanj!B2064)+10,DAY(siječanj!B2064))</f>
        <v>44887</v>
      </c>
      <c r="C2064" s="8">
        <v>21.46875</v>
      </c>
      <c r="D2064">
        <v>0.97812495538251409</v>
      </c>
      <c r="E2064" s="6">
        <v>119.74614347274837</v>
      </c>
      <c r="F2064" s="7">
        <v>163.32519140000002</v>
      </c>
      <c r="G2064" s="7">
        <v>1.176388054</v>
      </c>
      <c r="H2064" s="7">
        <v>117.12669124151013</v>
      </c>
    </row>
    <row r="2065" spans="1:8" x14ac:dyDescent="0.25">
      <c r="A2065" s="16"/>
      <c r="B2065" s="5">
        <f>DATE(YEAR(siječanj!B2065),MONTH(siječanj!B2065)+10,DAY(siječanj!B2065))</f>
        <v>44887</v>
      </c>
      <c r="C2065" s="8">
        <v>21.4791666666667</v>
      </c>
      <c r="D2065">
        <v>0.97812495538251409</v>
      </c>
      <c r="E2065" s="6">
        <v>120.49026872695894</v>
      </c>
      <c r="F2065" s="7">
        <v>162.77727419999999</v>
      </c>
      <c r="G2065" s="7">
        <v>1.232244581</v>
      </c>
      <c r="H2065" s="7">
        <v>117.85453872258385</v>
      </c>
    </row>
    <row r="2066" spans="1:8" x14ac:dyDescent="0.25">
      <c r="A2066" s="16"/>
      <c r="B2066" s="5">
        <f>DATE(YEAR(siječanj!B2066),MONTH(siječanj!B2066)+10,DAY(siječanj!B2066))</f>
        <v>44887</v>
      </c>
      <c r="C2066" s="8">
        <v>21.4895833333333</v>
      </c>
      <c r="D2066">
        <v>0.97812495538251409</v>
      </c>
      <c r="E2066" s="6">
        <v>121.13500591674097</v>
      </c>
      <c r="F2066" s="7">
        <v>162.39073920000001</v>
      </c>
      <c r="G2066" s="7">
        <v>1.254253539</v>
      </c>
      <c r="H2066" s="7">
        <v>118.48517225757284</v>
      </c>
    </row>
    <row r="2067" spans="1:8" x14ac:dyDescent="0.25">
      <c r="A2067" s="16"/>
      <c r="B2067" s="5">
        <f>DATE(YEAR(siječanj!B2067),MONTH(siječanj!B2067)+10,DAY(siječanj!B2067))</f>
        <v>44887</v>
      </c>
      <c r="C2067" s="8">
        <v>21.5</v>
      </c>
      <c r="D2067">
        <v>0.97812495538251409</v>
      </c>
      <c r="E2067" s="6">
        <v>121.79605940891366</v>
      </c>
      <c r="F2067" s="7">
        <v>161.78482439999999</v>
      </c>
      <c r="G2067" s="7">
        <v>1.121682396</v>
      </c>
      <c r="H2067" s="7">
        <v>119.13176517510971</v>
      </c>
    </row>
    <row r="2068" spans="1:8" x14ac:dyDescent="0.25">
      <c r="A2068" s="16"/>
      <c r="B2068" s="5">
        <f>DATE(YEAR(siječanj!B2068),MONTH(siječanj!B2068)+10,DAY(siječanj!B2068))</f>
        <v>44887</v>
      </c>
      <c r="C2068" s="8">
        <v>21.5104166666667</v>
      </c>
      <c r="D2068">
        <v>0.97812495538251409</v>
      </c>
      <c r="E2068" s="6">
        <v>122.19576314692974</v>
      </c>
      <c r="F2068" s="7">
        <v>161.0185477</v>
      </c>
      <c r="G2068" s="7">
        <v>1.0701386070000001</v>
      </c>
      <c r="H2068" s="7">
        <v>119.5227253760229</v>
      </c>
    </row>
    <row r="2069" spans="1:8" x14ac:dyDescent="0.25">
      <c r="A2069" s="16"/>
      <c r="B2069" s="5">
        <f>DATE(YEAR(siječanj!B2069),MONTH(siječanj!B2069)+10,DAY(siječanj!B2069))</f>
        <v>44887</v>
      </c>
      <c r="C2069" s="8">
        <v>21.5208333333333</v>
      </c>
      <c r="D2069">
        <v>0.97812495538251409</v>
      </c>
      <c r="E2069" s="6">
        <v>121.39855977162216</v>
      </c>
      <c r="F2069" s="7">
        <v>160.32864850000001</v>
      </c>
      <c r="G2069" s="7">
        <v>1.0604442809999999</v>
      </c>
      <c r="H2069" s="7">
        <v>118.7429608601194</v>
      </c>
    </row>
    <row r="2070" spans="1:8" x14ac:dyDescent="0.25">
      <c r="A2070" s="16"/>
      <c r="B2070" s="5">
        <f>DATE(YEAR(siječanj!B2070),MONTH(siječanj!B2070)+10,DAY(siječanj!B2070))</f>
        <v>44887</v>
      </c>
      <c r="C2070" s="8">
        <v>21.53125</v>
      </c>
      <c r="D2070">
        <v>0.97812495538251409</v>
      </c>
      <c r="E2070" s="6">
        <v>119.54998545813028</v>
      </c>
      <c r="F2070" s="7">
        <v>159.85769830000001</v>
      </c>
      <c r="G2070" s="7">
        <v>0.99972026900000011</v>
      </c>
      <c r="H2070" s="7">
        <v>116.9348241922139</v>
      </c>
    </row>
    <row r="2071" spans="1:8" x14ac:dyDescent="0.25">
      <c r="A2071" s="16"/>
      <c r="B2071" s="5">
        <f>DATE(YEAR(siječanj!B2071),MONTH(siječanj!B2071)+10,DAY(siječanj!B2071))</f>
        <v>44887</v>
      </c>
      <c r="C2071" s="8">
        <v>21.5416666666667</v>
      </c>
      <c r="D2071">
        <v>0.97812495538251409</v>
      </c>
      <c r="E2071" s="6">
        <v>117.05557488300862</v>
      </c>
      <c r="F2071" s="7">
        <v>159.14873610000001</v>
      </c>
      <c r="G2071" s="7">
        <v>1.0477517629999999</v>
      </c>
      <c r="H2071" s="7">
        <v>114.49497895971734</v>
      </c>
    </row>
    <row r="2072" spans="1:8" x14ac:dyDescent="0.25">
      <c r="A2072" s="16"/>
      <c r="B2072" s="5">
        <f>DATE(YEAR(siječanj!B2072),MONTH(siječanj!B2072)+10,DAY(siječanj!B2072))</f>
        <v>44887</v>
      </c>
      <c r="C2072" s="8">
        <v>21.5520833333333</v>
      </c>
      <c r="D2072">
        <v>0.97812495538251409</v>
      </c>
      <c r="E2072" s="6">
        <v>114.56485270166698</v>
      </c>
      <c r="F2072" s="7">
        <v>158.09035880000002</v>
      </c>
      <c r="G2072" s="7">
        <v>1.123700353</v>
      </c>
      <c r="H2072" s="7">
        <v>112.05874143722231</v>
      </c>
    </row>
    <row r="2073" spans="1:8" x14ac:dyDescent="0.25">
      <c r="A2073" s="16"/>
      <c r="B2073" s="5">
        <f>DATE(YEAR(siječanj!B2073),MONTH(siječanj!B2073)+10,DAY(siječanj!B2073))</f>
        <v>44887</v>
      </c>
      <c r="C2073" s="8">
        <v>21.5625</v>
      </c>
      <c r="D2073">
        <v>0.97812495538251409</v>
      </c>
      <c r="E2073" s="6">
        <v>115.85235629747507</v>
      </c>
      <c r="F2073" s="7">
        <v>157.3690015</v>
      </c>
      <c r="G2073" s="7">
        <v>1.101734604</v>
      </c>
      <c r="H2073" s="7">
        <v>113.31808083442692</v>
      </c>
    </row>
    <row r="2074" spans="1:8" x14ac:dyDescent="0.25">
      <c r="A2074" s="16"/>
      <c r="B2074" s="5">
        <f>DATE(YEAR(siječanj!B2074),MONTH(siječanj!B2074)+10,DAY(siječanj!B2074))</f>
        <v>44887</v>
      </c>
      <c r="C2074" s="8">
        <v>21.5729166666667</v>
      </c>
      <c r="D2074">
        <v>0.97812495538251409</v>
      </c>
      <c r="E2074" s="6">
        <v>116.67665919047484</v>
      </c>
      <c r="F2074" s="7">
        <v>156.38192319999999</v>
      </c>
      <c r="G2074" s="7">
        <v>1.0792379090000002</v>
      </c>
      <c r="H2074" s="7">
        <v>114.124352064864</v>
      </c>
    </row>
    <row r="2075" spans="1:8" x14ac:dyDescent="0.25">
      <c r="A2075" s="16"/>
      <c r="B2075" s="5">
        <f>DATE(YEAR(siječanj!B2075),MONTH(siječanj!B2075)+10,DAY(siječanj!B2075))</f>
        <v>44887</v>
      </c>
      <c r="C2075" s="8">
        <v>21.5833333333333</v>
      </c>
      <c r="D2075">
        <v>0.97812495538251409</v>
      </c>
      <c r="E2075" s="6">
        <v>116.96043318740838</v>
      </c>
      <c r="F2075" s="7">
        <v>154.76651430000001</v>
      </c>
      <c r="G2075" s="7">
        <v>1.0891955099999999</v>
      </c>
      <c r="H2075" s="7">
        <v>114.40191849295334</v>
      </c>
    </row>
    <row r="2076" spans="1:8" x14ac:dyDescent="0.25">
      <c r="A2076" s="16"/>
      <c r="B2076" s="5">
        <f>DATE(YEAR(siječanj!B2076),MONTH(siječanj!B2076)+10,DAY(siječanj!B2076))</f>
        <v>44887</v>
      </c>
      <c r="C2076" s="8">
        <v>21.59375</v>
      </c>
      <c r="D2076">
        <v>0.97812495538251409</v>
      </c>
      <c r="E2076" s="6">
        <v>118.39300136022781</v>
      </c>
      <c r="F2076" s="7">
        <v>153.87871519999999</v>
      </c>
      <c r="G2076" s="7">
        <v>1.0743396650000001</v>
      </c>
      <c r="H2076" s="7">
        <v>115.80314917307476</v>
      </c>
    </row>
    <row r="2077" spans="1:8" x14ac:dyDescent="0.25">
      <c r="A2077" s="16"/>
      <c r="B2077" s="5">
        <f>DATE(YEAR(siječanj!B2077),MONTH(siječanj!B2077)+10,DAY(siječanj!B2077))</f>
        <v>44887</v>
      </c>
      <c r="C2077" s="8">
        <v>21.6041666666667</v>
      </c>
      <c r="D2077">
        <v>0.97812495538251409</v>
      </c>
      <c r="E2077" s="6">
        <v>118.67618958264448</v>
      </c>
      <c r="F2077" s="7">
        <v>152.86219680000002</v>
      </c>
      <c r="G2077" s="7">
        <v>1.2383698570000001</v>
      </c>
      <c r="H2077" s="7">
        <v>116.08014264049092</v>
      </c>
    </row>
    <row r="2078" spans="1:8" x14ac:dyDescent="0.25">
      <c r="A2078" s="16"/>
      <c r="B2078" s="5">
        <f>DATE(YEAR(siječanj!B2078),MONTH(siječanj!B2078)+10,DAY(siječanj!B2078))</f>
        <v>44887</v>
      </c>
      <c r="C2078" s="8">
        <v>21.6145833333333</v>
      </c>
      <c r="D2078">
        <v>0.97812495538251409</v>
      </c>
      <c r="E2078" s="6">
        <v>120.79615322980953</v>
      </c>
      <c r="F2078" s="7">
        <v>150.79392430000001</v>
      </c>
      <c r="G2078" s="7">
        <v>1.269107553</v>
      </c>
      <c r="H2078" s="7">
        <v>118.15373198828678</v>
      </c>
    </row>
    <row r="2079" spans="1:8" x14ac:dyDescent="0.25">
      <c r="A2079" s="16"/>
      <c r="B2079" s="5">
        <f>DATE(YEAR(siječanj!B2079),MONTH(siječanj!B2079)+10,DAY(siječanj!B2079))</f>
        <v>44887</v>
      </c>
      <c r="C2079" s="8">
        <v>21.625</v>
      </c>
      <c r="D2079">
        <v>0.97812495538251409</v>
      </c>
      <c r="E2079" s="6">
        <v>122.5654265806112</v>
      </c>
      <c r="F2079" s="7">
        <v>147.01357380000002</v>
      </c>
      <c r="G2079" s="7">
        <v>1.4543257519999999</v>
      </c>
      <c r="H2079" s="7">
        <v>119.88430240559914</v>
      </c>
    </row>
    <row r="2080" spans="1:8" x14ac:dyDescent="0.25">
      <c r="A2080" s="16"/>
      <c r="B2080" s="5">
        <f>DATE(YEAR(siječanj!B2080),MONTH(siječanj!B2080)+10,DAY(siječanj!B2080))</f>
        <v>44887</v>
      </c>
      <c r="C2080" s="8">
        <v>21.6354166666667</v>
      </c>
      <c r="D2080">
        <v>0.97812495538251409</v>
      </c>
      <c r="E2080" s="6">
        <v>124.59456142116137</v>
      </c>
      <c r="F2080" s="7">
        <v>145.33087369999998</v>
      </c>
      <c r="G2080" s="7">
        <v>1.8087777709999999</v>
      </c>
      <c r="H2080" s="7">
        <v>121.86904983097737</v>
      </c>
    </row>
    <row r="2081" spans="1:8" x14ac:dyDescent="0.25">
      <c r="A2081" s="16"/>
      <c r="B2081" s="5">
        <f>DATE(YEAR(siječanj!B2081),MONTH(siječanj!B2081)+10,DAY(siječanj!B2081))</f>
        <v>44887</v>
      </c>
      <c r="C2081" s="8">
        <v>21.6458333333333</v>
      </c>
      <c r="D2081">
        <v>0.97812495538251409</v>
      </c>
      <c r="E2081" s="6">
        <v>126.43316664664637</v>
      </c>
      <c r="F2081" s="7">
        <v>144.16553390000001</v>
      </c>
      <c r="G2081" s="7">
        <v>2.42079018</v>
      </c>
      <c r="H2081" s="7">
        <v>123.66743548512095</v>
      </c>
    </row>
    <row r="2082" spans="1:8" x14ac:dyDescent="0.25">
      <c r="A2082" s="16"/>
      <c r="B2082" s="5">
        <f>DATE(YEAR(siječanj!B2082),MONTH(siječanj!B2082)+10,DAY(siječanj!B2082))</f>
        <v>44887</v>
      </c>
      <c r="C2082" s="8">
        <v>21.65625</v>
      </c>
      <c r="D2082">
        <v>0.97812495538251409</v>
      </c>
      <c r="E2082" s="6">
        <v>130.12100145881163</v>
      </c>
      <c r="F2082" s="7">
        <v>143.0807126</v>
      </c>
      <c r="G2082" s="7">
        <v>6.1015194050000003</v>
      </c>
      <c r="H2082" s="7">
        <v>127.27459874622818</v>
      </c>
    </row>
    <row r="2083" spans="1:8" x14ac:dyDescent="0.25">
      <c r="A2083" s="16"/>
      <c r="B2083" s="5">
        <f>DATE(YEAR(siječanj!B2083),MONTH(siječanj!B2083)+10,DAY(siječanj!B2083))</f>
        <v>44887</v>
      </c>
      <c r="C2083" s="8">
        <v>21.6666666666667</v>
      </c>
      <c r="D2083">
        <v>0.97812495538251409</v>
      </c>
      <c r="E2083" s="6">
        <v>131.61790355899575</v>
      </c>
      <c r="F2083" s="7">
        <v>140.8572667</v>
      </c>
      <c r="G2083" s="7">
        <v>15.313099040000001</v>
      </c>
      <c r="H2083" s="7">
        <v>128.73875604618277</v>
      </c>
    </row>
    <row r="2084" spans="1:8" x14ac:dyDescent="0.25">
      <c r="A2084" s="16"/>
      <c r="B2084" s="5">
        <f>DATE(YEAR(siječanj!B2084),MONTH(siječanj!B2084)+10,DAY(siječanj!B2084))</f>
        <v>44887</v>
      </c>
      <c r="C2084" s="8">
        <v>21.6770833333333</v>
      </c>
      <c r="D2084">
        <v>0.97812495538251409</v>
      </c>
      <c r="E2084" s="6">
        <v>134.40172050195656</v>
      </c>
      <c r="F2084" s="7">
        <v>141.276871</v>
      </c>
      <c r="G2084" s="7">
        <v>45.471810920000003</v>
      </c>
      <c r="H2084" s="7">
        <v>131.4616768693094</v>
      </c>
    </row>
    <row r="2085" spans="1:8" x14ac:dyDescent="0.25">
      <c r="A2085" s="16"/>
      <c r="B2085" s="5">
        <f>DATE(YEAR(siječanj!B2085),MONTH(siječanj!B2085)+10,DAY(siječanj!B2085))</f>
        <v>44887</v>
      </c>
      <c r="C2085" s="8">
        <v>21.6875</v>
      </c>
      <c r="D2085">
        <v>0.97812495538251409</v>
      </c>
      <c r="E2085" s="6">
        <v>139.51561741845114</v>
      </c>
      <c r="F2085" s="7">
        <v>142.32236209999999</v>
      </c>
      <c r="G2085" s="7">
        <v>120.8184037</v>
      </c>
      <c r="H2085" s="7">
        <v>136.46370706258642</v>
      </c>
    </row>
    <row r="2086" spans="1:8" x14ac:dyDescent="0.25">
      <c r="A2086" s="16"/>
      <c r="B2086" s="5">
        <f>DATE(YEAR(siječanj!B2086),MONTH(siječanj!B2086)+10,DAY(siječanj!B2086))</f>
        <v>44887</v>
      </c>
      <c r="C2086" s="8">
        <v>21.6979166666667</v>
      </c>
      <c r="D2086">
        <v>0.97812495538251409</v>
      </c>
      <c r="E2086" s="6">
        <v>144.41021127704354</v>
      </c>
      <c r="F2086" s="7">
        <v>143.63995549999999</v>
      </c>
      <c r="G2086" s="7">
        <v>182.200684</v>
      </c>
      <c r="H2086" s="7">
        <v>141.25123146213764</v>
      </c>
    </row>
    <row r="2087" spans="1:8" x14ac:dyDescent="0.25">
      <c r="A2087" s="16"/>
      <c r="B2087" s="5">
        <f>DATE(YEAR(siječanj!B2087),MONTH(siječanj!B2087)+10,DAY(siječanj!B2087))</f>
        <v>44887</v>
      </c>
      <c r="C2087" s="8">
        <v>21.7083333333333</v>
      </c>
      <c r="D2087">
        <v>0.97812495538251409</v>
      </c>
      <c r="E2087" s="6">
        <v>148.54444499176415</v>
      </c>
      <c r="F2087" s="7">
        <v>143.47225030000001</v>
      </c>
      <c r="G2087" s="7">
        <v>199.7011899</v>
      </c>
      <c r="H2087" s="7">
        <v>145.29502862988963</v>
      </c>
    </row>
    <row r="2088" spans="1:8" x14ac:dyDescent="0.25">
      <c r="A2088" s="16"/>
      <c r="B2088" s="5">
        <f>DATE(YEAR(siječanj!B2088),MONTH(siječanj!B2088)+10,DAY(siječanj!B2088))</f>
        <v>44887</v>
      </c>
      <c r="C2088" s="8">
        <v>21.71875</v>
      </c>
      <c r="D2088">
        <v>0.97812495538251409</v>
      </c>
      <c r="E2088" s="6">
        <v>154.8746212798425</v>
      </c>
      <c r="F2088" s="7">
        <v>143.23907940000001</v>
      </c>
      <c r="G2088" s="7">
        <v>201.43123510000001</v>
      </c>
      <c r="H2088" s="7">
        <v>151.48673202922973</v>
      </c>
    </row>
    <row r="2089" spans="1:8" x14ac:dyDescent="0.25">
      <c r="A2089" s="16"/>
      <c r="B2089" s="5">
        <f>DATE(YEAR(siječanj!B2089),MONTH(siječanj!B2089)+10,DAY(siječanj!B2089))</f>
        <v>44887</v>
      </c>
      <c r="C2089" s="8">
        <v>21.7291666666667</v>
      </c>
      <c r="D2089">
        <v>0.97812495538251409</v>
      </c>
      <c r="E2089" s="6">
        <v>161.37192499461736</v>
      </c>
      <c r="F2089" s="7">
        <v>142.8523654</v>
      </c>
      <c r="G2089" s="7">
        <v>201.90479059999998</v>
      </c>
      <c r="H2089" s="7">
        <v>157.84190693535052</v>
      </c>
    </row>
    <row r="2090" spans="1:8" x14ac:dyDescent="0.25">
      <c r="A2090" s="16"/>
      <c r="B2090" s="5">
        <f>DATE(YEAR(siječanj!B2090),MONTH(siječanj!B2090)+10,DAY(siječanj!B2090))</f>
        <v>44887</v>
      </c>
      <c r="C2090" s="8">
        <v>21.7395833333333</v>
      </c>
      <c r="D2090">
        <v>0.97812495538251409</v>
      </c>
      <c r="E2090" s="6">
        <v>165.3330494327021</v>
      </c>
      <c r="F2090" s="7">
        <v>142.6167001</v>
      </c>
      <c r="G2090" s="7">
        <v>202.34720919999998</v>
      </c>
      <c r="H2090" s="7">
        <v>161.71638159961674</v>
      </c>
    </row>
    <row r="2091" spans="1:8" x14ac:dyDescent="0.25">
      <c r="A2091" s="16"/>
      <c r="B2091" s="5">
        <f>DATE(YEAR(siječanj!B2091),MONTH(siječanj!B2091)+10,DAY(siječanj!B2091))</f>
        <v>44887</v>
      </c>
      <c r="C2091" s="8">
        <v>21.75</v>
      </c>
      <c r="D2091">
        <v>0.97812495538251409</v>
      </c>
      <c r="E2091" s="6">
        <v>168.28532023414681</v>
      </c>
      <c r="F2091" s="7">
        <v>142.04360199999999</v>
      </c>
      <c r="G2091" s="7">
        <v>203.0268706</v>
      </c>
      <c r="H2091" s="7">
        <v>164.60407134555695</v>
      </c>
    </row>
    <row r="2092" spans="1:8" x14ac:dyDescent="0.25">
      <c r="A2092" s="16"/>
      <c r="B2092" s="5">
        <f>DATE(YEAR(siječanj!B2092),MONTH(siječanj!B2092)+10,DAY(siječanj!B2092))</f>
        <v>44887</v>
      </c>
      <c r="C2092" s="8">
        <v>21.7604166666667</v>
      </c>
      <c r="D2092">
        <v>0.97812495538251409</v>
      </c>
      <c r="E2092" s="6">
        <v>170.26332887343079</v>
      </c>
      <c r="F2092" s="7">
        <v>141.18654860000001</v>
      </c>
      <c r="G2092" s="7">
        <v>203.28306559999999</v>
      </c>
      <c r="H2092" s="7">
        <v>166.53881095760281</v>
      </c>
    </row>
    <row r="2093" spans="1:8" x14ac:dyDescent="0.25">
      <c r="A2093" s="16"/>
      <c r="B2093" s="5">
        <f>DATE(YEAR(siječanj!B2093),MONTH(siječanj!B2093)+10,DAY(siječanj!B2093))</f>
        <v>44887</v>
      </c>
      <c r="C2093" s="8">
        <v>21.7708333333333</v>
      </c>
      <c r="D2093">
        <v>0.97812495538251409</v>
      </c>
      <c r="E2093" s="6">
        <v>172.66381000835079</v>
      </c>
      <c r="F2093" s="7">
        <v>139.89323259999998</v>
      </c>
      <c r="G2093" s="7">
        <v>203.3192244</v>
      </c>
      <c r="H2093" s="7">
        <v>168.886781460593</v>
      </c>
    </row>
    <row r="2094" spans="1:8" x14ac:dyDescent="0.25">
      <c r="A2094" s="16"/>
      <c r="B2094" s="5">
        <f>DATE(YEAR(siječanj!B2094),MONTH(siječanj!B2094)+10,DAY(siječanj!B2094))</f>
        <v>44887</v>
      </c>
      <c r="C2094" s="8">
        <v>21.78125</v>
      </c>
      <c r="D2094">
        <v>0.97812495538251409</v>
      </c>
      <c r="E2094" s="6">
        <v>175.99059326507094</v>
      </c>
      <c r="F2094" s="7">
        <v>138.34575810000001</v>
      </c>
      <c r="G2094" s="7">
        <v>203.51669319999999</v>
      </c>
      <c r="H2094" s="7">
        <v>172.1407911851397</v>
      </c>
    </row>
    <row r="2095" spans="1:8" x14ac:dyDescent="0.25">
      <c r="A2095" s="16"/>
      <c r="B2095" s="5">
        <f>DATE(YEAR(siječanj!B2095),MONTH(siječanj!B2095)+10,DAY(siječanj!B2095))</f>
        <v>44887</v>
      </c>
      <c r="C2095" s="8">
        <v>21.7916666666667</v>
      </c>
      <c r="D2095">
        <v>0.97812495538251409</v>
      </c>
      <c r="E2095" s="6">
        <v>176.01231457842761</v>
      </c>
      <c r="F2095" s="7">
        <v>135.67256980000002</v>
      </c>
      <c r="G2095" s="7">
        <v>203.7745659</v>
      </c>
      <c r="H2095" s="7">
        <v>172.16203734379755</v>
      </c>
    </row>
    <row r="2096" spans="1:8" x14ac:dyDescent="0.25">
      <c r="A2096" s="16"/>
      <c r="B2096" s="5">
        <f>DATE(YEAR(siječanj!B2096),MONTH(siječanj!B2096)+10,DAY(siječanj!B2096))</f>
        <v>44887</v>
      </c>
      <c r="C2096" s="8">
        <v>21.8020833333333</v>
      </c>
      <c r="D2096">
        <v>0.97812495538251409</v>
      </c>
      <c r="E2096" s="6">
        <v>175.42258459429564</v>
      </c>
      <c r="F2096" s="7">
        <v>133.648312</v>
      </c>
      <c r="G2096" s="7">
        <v>203.76078509999999</v>
      </c>
      <c r="H2096" s="7">
        <v>171.58520772938073</v>
      </c>
    </row>
    <row r="2097" spans="1:8" x14ac:dyDescent="0.25">
      <c r="A2097" s="16"/>
      <c r="B2097" s="5">
        <f>DATE(YEAR(siječanj!B2097),MONTH(siječanj!B2097)+10,DAY(siječanj!B2097))</f>
        <v>44887</v>
      </c>
      <c r="C2097" s="8">
        <v>21.8125</v>
      </c>
      <c r="D2097">
        <v>0.97812495538251409</v>
      </c>
      <c r="E2097" s="6">
        <v>176.36825103165066</v>
      </c>
      <c r="F2097" s="7">
        <v>131.17748889999999</v>
      </c>
      <c r="G2097" s="7">
        <v>203.46167</v>
      </c>
      <c r="H2097" s="7">
        <v>172.51018767122534</v>
      </c>
    </row>
    <row r="2098" spans="1:8" x14ac:dyDescent="0.25">
      <c r="A2098" s="16"/>
      <c r="B2098" s="5">
        <f>DATE(YEAR(siječanj!B2098),MONTH(siječanj!B2098)+10,DAY(siječanj!B2098))</f>
        <v>44887</v>
      </c>
      <c r="C2098" s="8">
        <v>21.8229166666667</v>
      </c>
      <c r="D2098">
        <v>0.97812495538251409</v>
      </c>
      <c r="E2098" s="6">
        <v>177.38041975492101</v>
      </c>
      <c r="F2098" s="7">
        <v>128.19334430000001</v>
      </c>
      <c r="G2098" s="7">
        <v>203.2426782</v>
      </c>
      <c r="H2098" s="7">
        <v>173.50021515851373</v>
      </c>
    </row>
    <row r="2099" spans="1:8" x14ac:dyDescent="0.25">
      <c r="A2099" s="16"/>
      <c r="B2099" s="5">
        <f>DATE(YEAR(siječanj!B2099),MONTH(siječanj!B2099)+10,DAY(siječanj!B2099))</f>
        <v>44887</v>
      </c>
      <c r="C2099" s="8">
        <v>21.8333333333333</v>
      </c>
      <c r="D2099">
        <v>0.97812495538251409</v>
      </c>
      <c r="E2099" s="6">
        <v>179.86504193858173</v>
      </c>
      <c r="F2099" s="7">
        <v>122.01541040000001</v>
      </c>
      <c r="G2099" s="7">
        <v>203.4378189</v>
      </c>
      <c r="H2099" s="7">
        <v>175.93048612104928</v>
      </c>
    </row>
    <row r="2100" spans="1:8" x14ac:dyDescent="0.25">
      <c r="A2100" s="16"/>
      <c r="B2100" s="5">
        <f>DATE(YEAR(siječanj!B2100),MONTH(siječanj!B2100)+10,DAY(siječanj!B2100))</f>
        <v>44887</v>
      </c>
      <c r="C2100" s="8">
        <v>21.84375</v>
      </c>
      <c r="D2100">
        <v>0.97812495538251409</v>
      </c>
      <c r="E2100" s="6">
        <v>180.10354152238898</v>
      </c>
      <c r="F2100" s="7">
        <v>118.2867736</v>
      </c>
      <c r="G2100" s="7">
        <v>202.91345010000001</v>
      </c>
      <c r="H2100" s="7">
        <v>176.1637685158195</v>
      </c>
    </row>
    <row r="2101" spans="1:8" x14ac:dyDescent="0.25">
      <c r="A2101" s="16"/>
      <c r="B2101" s="5">
        <f>DATE(YEAR(siječanj!B2101),MONTH(siječanj!B2101)+10,DAY(siječanj!B2101))</f>
        <v>44887</v>
      </c>
      <c r="C2101" s="8">
        <v>21.8541666666667</v>
      </c>
      <c r="D2101">
        <v>0.97812495538251409</v>
      </c>
      <c r="E2101" s="6">
        <v>177.65768371201185</v>
      </c>
      <c r="F2101" s="7">
        <v>115.4692378</v>
      </c>
      <c r="G2101" s="7">
        <v>202.64638440000002</v>
      </c>
      <c r="H2101" s="7">
        <v>173.77141395417237</v>
      </c>
    </row>
    <row r="2102" spans="1:8" x14ac:dyDescent="0.25">
      <c r="A2102" s="16"/>
      <c r="B2102" s="5">
        <f>DATE(YEAR(siječanj!B2102),MONTH(siječanj!B2102)+10,DAY(siječanj!B2102))</f>
        <v>44887</v>
      </c>
      <c r="C2102" s="8">
        <v>21.8645833333333</v>
      </c>
      <c r="D2102">
        <v>0.97812495538251409</v>
      </c>
      <c r="E2102" s="6">
        <v>174.28933131419421</v>
      </c>
      <c r="F2102" s="7">
        <v>113.28295349999999</v>
      </c>
      <c r="G2102" s="7">
        <v>201.92867609999999</v>
      </c>
      <c r="H2102" s="7">
        <v>170.47674441534443</v>
      </c>
    </row>
    <row r="2103" spans="1:8" x14ac:dyDescent="0.25">
      <c r="A2103" s="16"/>
      <c r="B2103" s="5">
        <f>DATE(YEAR(siječanj!B2103),MONTH(siječanj!B2103)+10,DAY(siječanj!B2103))</f>
        <v>44887</v>
      </c>
      <c r="C2103" s="8">
        <v>21.875</v>
      </c>
      <c r="D2103">
        <v>0.97812495538251409</v>
      </c>
      <c r="E2103" s="6">
        <v>173.09781729777859</v>
      </c>
      <c r="F2103" s="7">
        <v>110.11265149999998</v>
      </c>
      <c r="G2103" s="7">
        <v>200.7056092</v>
      </c>
      <c r="H2103" s="7">
        <v>169.31129482120025</v>
      </c>
    </row>
    <row r="2104" spans="1:8" x14ac:dyDescent="0.25">
      <c r="A2104" s="16"/>
      <c r="B2104" s="5">
        <f>DATE(YEAR(siječanj!B2104),MONTH(siječanj!B2104)+10,DAY(siječanj!B2104))</f>
        <v>44887</v>
      </c>
      <c r="C2104" s="8">
        <v>21.8854166666667</v>
      </c>
      <c r="D2104">
        <v>0.97812495538251409</v>
      </c>
      <c r="E2104" s="6">
        <v>179.99028946583536</v>
      </c>
      <c r="F2104" s="7">
        <v>107.8677598</v>
      </c>
      <c r="G2104" s="7">
        <v>200.35308030000002</v>
      </c>
      <c r="H2104" s="7">
        <v>176.05299385305599</v>
      </c>
    </row>
    <row r="2105" spans="1:8" x14ac:dyDescent="0.25">
      <c r="A2105" s="16"/>
      <c r="B2105" s="5">
        <f>DATE(YEAR(siječanj!B2105),MONTH(siječanj!B2105)+10,DAY(siječanj!B2105))</f>
        <v>44887</v>
      </c>
      <c r="C2105" s="8">
        <v>21.8958333333333</v>
      </c>
      <c r="D2105">
        <v>0.97812495538251409</v>
      </c>
      <c r="E2105" s="6">
        <v>186.34981802140052</v>
      </c>
      <c r="F2105" s="7">
        <v>106.04063410000001</v>
      </c>
      <c r="G2105" s="7">
        <v>199.7106843</v>
      </c>
      <c r="H2105" s="7">
        <v>182.273407437722</v>
      </c>
    </row>
    <row r="2106" spans="1:8" x14ac:dyDescent="0.25">
      <c r="A2106" s="16"/>
      <c r="B2106" s="5">
        <f>DATE(YEAR(siječanj!B2106),MONTH(siječanj!B2106)+10,DAY(siječanj!B2106))</f>
        <v>44887</v>
      </c>
      <c r="C2106" s="8">
        <v>21.90625</v>
      </c>
      <c r="D2106">
        <v>0.97812495538251409</v>
      </c>
      <c r="E2106" s="6">
        <v>186.72396809074607</v>
      </c>
      <c r="F2106" s="7">
        <v>104.22728559999999</v>
      </c>
      <c r="G2106" s="7">
        <v>199.77946219999998</v>
      </c>
      <c r="H2106" s="7">
        <v>182.63937295760698</v>
      </c>
    </row>
    <row r="2107" spans="1:8" x14ac:dyDescent="0.25">
      <c r="A2107" s="16"/>
      <c r="B2107" s="5">
        <f>DATE(YEAR(siječanj!B2107),MONTH(siječanj!B2107)+10,DAY(siječanj!B2107))</f>
        <v>44887</v>
      </c>
      <c r="C2107" s="8">
        <v>21.9166666666667</v>
      </c>
      <c r="D2107">
        <v>0.97812495538251409</v>
      </c>
      <c r="E2107" s="6">
        <v>185.38429382792307</v>
      </c>
      <c r="F2107" s="7">
        <v>101.525811</v>
      </c>
      <c r="G2107" s="7">
        <v>198.62090839999999</v>
      </c>
      <c r="H2107" s="7">
        <v>181.32900412905613</v>
      </c>
    </row>
    <row r="2108" spans="1:8" x14ac:dyDescent="0.25">
      <c r="A2108" s="16"/>
      <c r="B2108" s="5">
        <f>DATE(YEAR(siječanj!B2108),MONTH(siječanj!B2108)+10,DAY(siječanj!B2108))</f>
        <v>44887</v>
      </c>
      <c r="C2108" s="8">
        <v>21.9270833333333</v>
      </c>
      <c r="D2108">
        <v>0.97812495538251409</v>
      </c>
      <c r="E2108" s="6">
        <v>182.20188512569013</v>
      </c>
      <c r="F2108" s="7">
        <v>99.284619989999996</v>
      </c>
      <c r="G2108" s="7">
        <v>196.23545540000001</v>
      </c>
      <c r="H2108" s="7">
        <v>178.21621075917562</v>
      </c>
    </row>
    <row r="2109" spans="1:8" x14ac:dyDescent="0.25">
      <c r="A2109" s="16"/>
      <c r="B2109" s="5">
        <f>DATE(YEAR(siječanj!B2109),MONTH(siječanj!B2109)+10,DAY(siječanj!B2109))</f>
        <v>44887</v>
      </c>
      <c r="C2109" s="8">
        <v>21.9375</v>
      </c>
      <c r="D2109">
        <v>0.97812495538251409</v>
      </c>
      <c r="E2109" s="6">
        <v>174.83122834125072</v>
      </c>
      <c r="F2109" s="7">
        <v>97.229205359999995</v>
      </c>
      <c r="G2109" s="7">
        <v>194.97338340000002</v>
      </c>
      <c r="H2109" s="7">
        <v>171.00678742075598</v>
      </c>
    </row>
    <row r="2110" spans="1:8" x14ac:dyDescent="0.25">
      <c r="A2110" s="16"/>
      <c r="B2110" s="5">
        <f>DATE(YEAR(siječanj!B2110),MONTH(siječanj!B2110)+10,DAY(siječanj!B2110))</f>
        <v>44887</v>
      </c>
      <c r="C2110" s="8">
        <v>21.9479166666667</v>
      </c>
      <c r="D2110">
        <v>0.97812495538251409</v>
      </c>
      <c r="E2110" s="6">
        <v>168.02217245007475</v>
      </c>
      <c r="F2110" s="7">
        <v>94.970038349999996</v>
      </c>
      <c r="G2110" s="7">
        <v>194.52093500000001</v>
      </c>
      <c r="H2110" s="7">
        <v>164.34667993100246</v>
      </c>
    </row>
    <row r="2111" spans="1:8" x14ac:dyDescent="0.25">
      <c r="A2111" s="16"/>
      <c r="B2111" s="5">
        <f>DATE(YEAR(siječanj!B2111),MONTH(siječanj!B2111)+10,DAY(siječanj!B2111))</f>
        <v>44887</v>
      </c>
      <c r="C2111" s="8">
        <v>21.9583333333333</v>
      </c>
      <c r="D2111">
        <v>0.97812495538251409</v>
      </c>
      <c r="E2111" s="6">
        <v>158.24596609188708</v>
      </c>
      <c r="F2111" s="7">
        <v>92.126073890000001</v>
      </c>
      <c r="G2111" s="7">
        <v>189.82355790000003</v>
      </c>
      <c r="H2111" s="7">
        <v>154.7843285230899</v>
      </c>
    </row>
    <row r="2112" spans="1:8" x14ac:dyDescent="0.25">
      <c r="A2112" s="16"/>
      <c r="B2112" s="5">
        <f>DATE(YEAR(siječanj!B2112),MONTH(siječanj!B2112)+10,DAY(siječanj!B2112))</f>
        <v>44887</v>
      </c>
      <c r="C2112" s="8">
        <v>21.96875</v>
      </c>
      <c r="D2112">
        <v>0.97812495538251409</v>
      </c>
      <c r="E2112" s="6">
        <v>147.74869711720532</v>
      </c>
      <c r="F2112" s="7">
        <v>89.856577520000002</v>
      </c>
      <c r="G2112" s="7">
        <v>189.22354740000003</v>
      </c>
      <c r="H2112" s="7">
        <v>144.51668777559104</v>
      </c>
    </row>
    <row r="2113" spans="1:8" x14ac:dyDescent="0.25">
      <c r="A2113" s="16"/>
      <c r="B2113" s="5">
        <f>DATE(YEAR(siječanj!B2113),MONTH(siječanj!B2113)+10,DAY(siječanj!B2113))</f>
        <v>44887</v>
      </c>
      <c r="C2113" s="8">
        <v>21.9791666666667</v>
      </c>
      <c r="D2113">
        <v>0.97812495538251409</v>
      </c>
      <c r="E2113" s="6">
        <v>137.05473200962047</v>
      </c>
      <c r="F2113" s="7">
        <v>87.864130669999994</v>
      </c>
      <c r="G2113" s="7">
        <v>187.4277716</v>
      </c>
      <c r="H2113" s="7">
        <v>134.05665363187245</v>
      </c>
    </row>
    <row r="2114" spans="1:8" ht="15.75" thickBot="1" x14ac:dyDescent="0.3">
      <c r="A2114" s="16"/>
      <c r="B2114" s="5">
        <f>DATE(YEAR(siječanj!B2114),MONTH(siječanj!B2114)+10,DAY(siječanj!B2114))</f>
        <v>44887</v>
      </c>
      <c r="C2114" s="8">
        <v>21.9895833333333</v>
      </c>
      <c r="D2114">
        <v>0.97812495538251409</v>
      </c>
      <c r="E2114" s="6">
        <v>126.70489950232437</v>
      </c>
      <c r="F2114" s="7">
        <v>86.198375380000002</v>
      </c>
      <c r="G2114" s="7">
        <v>186.92435499999999</v>
      </c>
      <c r="H2114" s="7">
        <v>123.93322417245696</v>
      </c>
    </row>
    <row r="2115" spans="1:8" x14ac:dyDescent="0.25">
      <c r="A2115" s="15">
        <f t="shared" ref="A2115" si="20">A2019+1</f>
        <v>327</v>
      </c>
      <c r="B2115" s="5">
        <f>DATE(YEAR(siječanj!B2115),MONTH(siječanj!B2115)+10,DAY(siječanj!B2115))</f>
        <v>44888</v>
      </c>
      <c r="C2115" s="8">
        <v>22</v>
      </c>
      <c r="D2115">
        <v>0.98371734978909398</v>
      </c>
      <c r="E2115" s="6">
        <v>114.24965934818873</v>
      </c>
      <c r="F2115" s="7">
        <v>83.30273029</v>
      </c>
      <c r="G2115" s="7">
        <v>182.49754209999998</v>
      </c>
      <c r="H2115" s="7">
        <v>112.389372108307</v>
      </c>
    </row>
    <row r="2116" spans="1:8" x14ac:dyDescent="0.25">
      <c r="A2116" s="16"/>
      <c r="B2116" s="5">
        <f>DATE(YEAR(siječanj!B2116),MONTH(siječanj!B2116)+10,DAY(siječanj!B2116))</f>
        <v>44888</v>
      </c>
      <c r="C2116" s="8">
        <v>22.0104166666667</v>
      </c>
      <c r="D2116">
        <v>0.98371734978909398</v>
      </c>
      <c r="E2116" s="6">
        <v>105.10855766391387</v>
      </c>
      <c r="F2116" s="7">
        <v>82.01268915</v>
      </c>
      <c r="G2116" s="7">
        <v>180.29561769999998</v>
      </c>
      <c r="H2116" s="7">
        <v>103.39711178529951</v>
      </c>
    </row>
    <row r="2117" spans="1:8" x14ac:dyDescent="0.25">
      <c r="A2117" s="16"/>
      <c r="B2117" s="5">
        <f>DATE(YEAR(siječanj!B2117),MONTH(siječanj!B2117)+10,DAY(siječanj!B2117))</f>
        <v>44888</v>
      </c>
      <c r="C2117" s="8">
        <v>22.0208333333333</v>
      </c>
      <c r="D2117">
        <v>0.98371734978909398</v>
      </c>
      <c r="E2117" s="6">
        <v>97.499296054821784</v>
      </c>
      <c r="F2117" s="7">
        <v>81.042345209999993</v>
      </c>
      <c r="G2117" s="7">
        <v>179.64270640000001</v>
      </c>
      <c r="H2117" s="7">
        <v>95.911749121351548</v>
      </c>
    </row>
    <row r="2118" spans="1:8" x14ac:dyDescent="0.25">
      <c r="A2118" s="16"/>
      <c r="B2118" s="5">
        <f>DATE(YEAR(siječanj!B2118),MONTH(siječanj!B2118)+10,DAY(siječanj!B2118))</f>
        <v>44888</v>
      </c>
      <c r="C2118" s="8">
        <v>22.03125</v>
      </c>
      <c r="D2118">
        <v>0.98371734978909398</v>
      </c>
      <c r="E2118" s="6">
        <v>90.154668508533533</v>
      </c>
      <c r="F2118" s="7">
        <v>80.314939609999996</v>
      </c>
      <c r="G2118" s="7">
        <v>179.95023130000001</v>
      </c>
      <c r="H2118" s="7">
        <v>88.686711576328889</v>
      </c>
    </row>
    <row r="2119" spans="1:8" x14ac:dyDescent="0.25">
      <c r="A2119" s="16"/>
      <c r="B2119" s="5">
        <f>DATE(YEAR(siječanj!B2119),MONTH(siječanj!B2119)+10,DAY(siječanj!B2119))</f>
        <v>44888</v>
      </c>
      <c r="C2119" s="8">
        <v>22.0416666666667</v>
      </c>
      <c r="D2119">
        <v>0.98371734978909398</v>
      </c>
      <c r="E2119" s="6">
        <v>83.916516404219763</v>
      </c>
      <c r="F2119" s="7">
        <v>79.743979760000002</v>
      </c>
      <c r="G2119" s="7">
        <v>179.34288979999999</v>
      </c>
      <c r="H2119" s="7">
        <v>82.550133120692095</v>
      </c>
    </row>
    <row r="2120" spans="1:8" x14ac:dyDescent="0.25">
      <c r="A2120" s="16"/>
      <c r="B2120" s="5">
        <f>DATE(YEAR(siječanj!B2120),MONTH(siječanj!B2120)+10,DAY(siječanj!B2120))</f>
        <v>44888</v>
      </c>
      <c r="C2120" s="8">
        <v>22.0520833333333</v>
      </c>
      <c r="D2120">
        <v>0.98371734978909398</v>
      </c>
      <c r="E2120" s="6">
        <v>78.761681791700155</v>
      </c>
      <c r="F2120" s="7">
        <v>79.093340159999997</v>
      </c>
      <c r="G2120" s="7">
        <v>179.0989534</v>
      </c>
      <c r="H2120" s="7">
        <v>77.479232877063211</v>
      </c>
    </row>
    <row r="2121" spans="1:8" x14ac:dyDescent="0.25">
      <c r="A2121" s="16"/>
      <c r="B2121" s="5">
        <f>DATE(YEAR(siječanj!B2121),MONTH(siječanj!B2121)+10,DAY(siječanj!B2121))</f>
        <v>44888</v>
      </c>
      <c r="C2121" s="8">
        <v>22.0625</v>
      </c>
      <c r="D2121">
        <v>0.98371734978909398</v>
      </c>
      <c r="E2121" s="6">
        <v>75.251436934805852</v>
      </c>
      <c r="F2121" s="7">
        <v>78.806630240000004</v>
      </c>
      <c r="G2121" s="7">
        <v>179.4631364</v>
      </c>
      <c r="H2121" s="7">
        <v>74.026144109328357</v>
      </c>
    </row>
    <row r="2122" spans="1:8" x14ac:dyDescent="0.25">
      <c r="A2122" s="16"/>
      <c r="B2122" s="5">
        <f>DATE(YEAR(siječanj!B2122),MONTH(siječanj!B2122)+10,DAY(siječanj!B2122))</f>
        <v>44888</v>
      </c>
      <c r="C2122" s="8">
        <v>22.0729166666667</v>
      </c>
      <c r="D2122">
        <v>0.98371734978909398</v>
      </c>
      <c r="E2122" s="6">
        <v>71.736415533503518</v>
      </c>
      <c r="F2122" s="7">
        <v>78.610754810000003</v>
      </c>
      <c r="G2122" s="7">
        <v>179.54609669999999</v>
      </c>
      <c r="H2122" s="7">
        <v>70.56835657198728</v>
      </c>
    </row>
    <row r="2123" spans="1:8" x14ac:dyDescent="0.25">
      <c r="A2123" s="16"/>
      <c r="B2123" s="5">
        <f>DATE(YEAR(siječanj!B2123),MONTH(siječanj!B2123)+10,DAY(siječanj!B2123))</f>
        <v>44888</v>
      </c>
      <c r="C2123" s="8">
        <v>22.0833333333333</v>
      </c>
      <c r="D2123">
        <v>0.98371734978909398</v>
      </c>
      <c r="E2123" s="6">
        <v>69.338094814428899</v>
      </c>
      <c r="F2123" s="7">
        <v>78.106149680000001</v>
      </c>
      <c r="G2123" s="7">
        <v>179.2855945</v>
      </c>
      <c r="H2123" s="7">
        <v>68.209086870274916</v>
      </c>
    </row>
    <row r="2124" spans="1:8" x14ac:dyDescent="0.25">
      <c r="A2124" s="16"/>
      <c r="B2124" s="5">
        <f>DATE(YEAR(siječanj!B2124),MONTH(siječanj!B2124)+10,DAY(siječanj!B2124))</f>
        <v>44888</v>
      </c>
      <c r="C2124" s="8">
        <v>22.09375</v>
      </c>
      <c r="D2124">
        <v>0.98371734978909398</v>
      </c>
      <c r="E2124" s="6">
        <v>67.153188630104509</v>
      </c>
      <c r="F2124" s="7">
        <v>78.055716099999998</v>
      </c>
      <c r="G2124" s="7">
        <v>179.49668919999999</v>
      </c>
      <c r="H2124" s="7">
        <v>66.059756749093523</v>
      </c>
    </row>
    <row r="2125" spans="1:8" x14ac:dyDescent="0.25">
      <c r="A2125" s="16"/>
      <c r="B2125" s="5">
        <f>DATE(YEAR(siječanj!B2125),MONTH(siječanj!B2125)+10,DAY(siječanj!B2125))</f>
        <v>44888</v>
      </c>
      <c r="C2125" s="8">
        <v>22.1041666666667</v>
      </c>
      <c r="D2125">
        <v>0.98371734978909398</v>
      </c>
      <c r="E2125" s="6">
        <v>66.102764859528875</v>
      </c>
      <c r="F2125" s="7">
        <v>77.646320720000006</v>
      </c>
      <c r="G2125" s="7">
        <v>179.4843918</v>
      </c>
      <c r="H2125" s="7">
        <v>65.02643666134739</v>
      </c>
    </row>
    <row r="2126" spans="1:8" x14ac:dyDescent="0.25">
      <c r="A2126" s="16"/>
      <c r="B2126" s="5">
        <f>DATE(YEAR(siječanj!B2126),MONTH(siječanj!B2126)+10,DAY(siječanj!B2126))</f>
        <v>44888</v>
      </c>
      <c r="C2126" s="8">
        <v>22.1145833333333</v>
      </c>
      <c r="D2126">
        <v>0.98371734978909398</v>
      </c>
      <c r="E2126" s="6">
        <v>64.577278948597069</v>
      </c>
      <c r="F2126" s="7">
        <v>77.326223819999996</v>
      </c>
      <c r="G2126" s="7">
        <v>179.72965139999999</v>
      </c>
      <c r="H2126" s="7">
        <v>63.525789703904955</v>
      </c>
    </row>
    <row r="2127" spans="1:8" x14ac:dyDescent="0.25">
      <c r="A2127" s="16"/>
      <c r="B2127" s="5">
        <f>DATE(YEAR(siječanj!B2127),MONTH(siječanj!B2127)+10,DAY(siječanj!B2127))</f>
        <v>44888</v>
      </c>
      <c r="C2127" s="8">
        <v>22.125</v>
      </c>
      <c r="D2127">
        <v>0.98371734978909398</v>
      </c>
      <c r="E2127" s="6">
        <v>64.131771614713188</v>
      </c>
      <c r="F2127" s="7">
        <v>77.339195529999998</v>
      </c>
      <c r="G2127" s="7">
        <v>179.69936669999998</v>
      </c>
      <c r="H2127" s="7">
        <v>63.087536410105102</v>
      </c>
    </row>
    <row r="2128" spans="1:8" x14ac:dyDescent="0.25">
      <c r="A2128" s="16"/>
      <c r="B2128" s="5">
        <f>DATE(YEAR(siječanj!B2128),MONTH(siječanj!B2128)+10,DAY(siječanj!B2128))</f>
        <v>44888</v>
      </c>
      <c r="C2128" s="8">
        <v>22.1354166666667</v>
      </c>
      <c r="D2128">
        <v>0.98371734978909398</v>
      </c>
      <c r="E2128" s="6">
        <v>63.193341974737123</v>
      </c>
      <c r="F2128" s="7">
        <v>77.446099689999997</v>
      </c>
      <c r="G2128" s="7">
        <v>180.19876450000001</v>
      </c>
      <c r="H2128" s="7">
        <v>62.164386891704311</v>
      </c>
    </row>
    <row r="2129" spans="1:8" x14ac:dyDescent="0.25">
      <c r="A2129" s="16"/>
      <c r="B2129" s="5">
        <f>DATE(YEAR(siječanj!B2129),MONTH(siječanj!B2129)+10,DAY(siječanj!B2129))</f>
        <v>44888</v>
      </c>
      <c r="C2129" s="8">
        <v>22.1458333333333</v>
      </c>
      <c r="D2129">
        <v>0.98371734978909398</v>
      </c>
      <c r="E2129" s="6">
        <v>62.866708147092652</v>
      </c>
      <c r="F2129" s="7">
        <v>77.433738309999995</v>
      </c>
      <c r="G2129" s="7">
        <v>180.9788753</v>
      </c>
      <c r="H2129" s="7">
        <v>61.843071528422428</v>
      </c>
    </row>
    <row r="2130" spans="1:8" x14ac:dyDescent="0.25">
      <c r="A2130" s="16"/>
      <c r="B2130" s="5">
        <f>DATE(YEAR(siječanj!B2130),MONTH(siječanj!B2130)+10,DAY(siječanj!B2130))</f>
        <v>44888</v>
      </c>
      <c r="C2130" s="8">
        <v>22.15625</v>
      </c>
      <c r="D2130">
        <v>0.98371734978909398</v>
      </c>
      <c r="E2130" s="6">
        <v>62.329817010060111</v>
      </c>
      <c r="F2130" s="7">
        <v>77.612857959999999</v>
      </c>
      <c r="G2130" s="7">
        <v>182.27637300000001</v>
      </c>
      <c r="H2130" s="7">
        <v>61.314922401975522</v>
      </c>
    </row>
    <row r="2131" spans="1:8" x14ac:dyDescent="0.25">
      <c r="A2131" s="16"/>
      <c r="B2131" s="5">
        <f>DATE(YEAR(siječanj!B2131),MONTH(siječanj!B2131)+10,DAY(siječanj!B2131))</f>
        <v>44888</v>
      </c>
      <c r="C2131" s="8">
        <v>22.1666666666667</v>
      </c>
      <c r="D2131">
        <v>0.98371734978909398</v>
      </c>
      <c r="E2131" s="6">
        <v>62.087031343897934</v>
      </c>
      <c r="F2131" s="7">
        <v>77.822698709999997</v>
      </c>
      <c r="G2131" s="7">
        <v>184.58756330000003</v>
      </c>
      <c r="H2131" s="7">
        <v>61.076089929891687</v>
      </c>
    </row>
    <row r="2132" spans="1:8" x14ac:dyDescent="0.25">
      <c r="A2132" s="16"/>
      <c r="B2132" s="5">
        <f>DATE(YEAR(siječanj!B2132),MONTH(siječanj!B2132)+10,DAY(siječanj!B2132))</f>
        <v>44888</v>
      </c>
      <c r="C2132" s="8">
        <v>22.1770833333333</v>
      </c>
      <c r="D2132">
        <v>0.98371734978909398</v>
      </c>
      <c r="E2132" s="6">
        <v>63.128033080295182</v>
      </c>
      <c r="F2132" s="7">
        <v>78.091939069999995</v>
      </c>
      <c r="G2132" s="7">
        <v>185.93486659999999</v>
      </c>
      <c r="H2132" s="7">
        <v>62.100141399146231</v>
      </c>
    </row>
    <row r="2133" spans="1:8" x14ac:dyDescent="0.25">
      <c r="A2133" s="16"/>
      <c r="B2133" s="5">
        <f>DATE(YEAR(siječanj!B2133),MONTH(siječanj!B2133)+10,DAY(siječanj!B2133))</f>
        <v>44888</v>
      </c>
      <c r="C2133" s="8">
        <v>22.1875</v>
      </c>
      <c r="D2133">
        <v>0.98371734978909398</v>
      </c>
      <c r="E2133" s="6">
        <v>63.068116289923083</v>
      </c>
      <c r="F2133" s="7">
        <v>78.644238830000006</v>
      </c>
      <c r="G2133" s="7">
        <v>191.25659709999999</v>
      </c>
      <c r="H2133" s="7">
        <v>62.041200212913523</v>
      </c>
    </row>
    <row r="2134" spans="1:8" x14ac:dyDescent="0.25">
      <c r="A2134" s="16"/>
      <c r="B2134" s="5">
        <f>DATE(YEAR(siječanj!B2134),MONTH(siječanj!B2134)+10,DAY(siječanj!B2134))</f>
        <v>44888</v>
      </c>
      <c r="C2134" s="8">
        <v>22.1979166666667</v>
      </c>
      <c r="D2134">
        <v>0.98371734978909398</v>
      </c>
      <c r="E2134" s="6">
        <v>64.896349335106564</v>
      </c>
      <c r="F2134" s="7">
        <v>79.855152889999999</v>
      </c>
      <c r="G2134" s="7">
        <v>192.80713569999998</v>
      </c>
      <c r="H2134" s="7">
        <v>63.839664778918262</v>
      </c>
    </row>
    <row r="2135" spans="1:8" x14ac:dyDescent="0.25">
      <c r="A2135" s="16"/>
      <c r="B2135" s="5">
        <f>DATE(YEAR(siječanj!B2135),MONTH(siječanj!B2135)+10,DAY(siječanj!B2135))</f>
        <v>44888</v>
      </c>
      <c r="C2135" s="8">
        <v>22.2083333333333</v>
      </c>
      <c r="D2135">
        <v>0.98371734978909398</v>
      </c>
      <c r="E2135" s="6">
        <v>66.222164569995314</v>
      </c>
      <c r="F2135" s="7">
        <v>81.529595509999993</v>
      </c>
      <c r="G2135" s="7">
        <v>197.5252735</v>
      </c>
      <c r="H2135" s="7">
        <v>65.143892228093023</v>
      </c>
    </row>
    <row r="2136" spans="1:8" x14ac:dyDescent="0.25">
      <c r="A2136" s="16"/>
      <c r="B2136" s="5">
        <f>DATE(YEAR(siječanj!B2136),MONTH(siječanj!B2136)+10,DAY(siječanj!B2136))</f>
        <v>44888</v>
      </c>
      <c r="C2136" s="8">
        <v>22.21875</v>
      </c>
      <c r="D2136">
        <v>0.98371734978909398</v>
      </c>
      <c r="E2136" s="6">
        <v>69.321231458209724</v>
      </c>
      <c r="F2136" s="7">
        <v>83.090739510000006</v>
      </c>
      <c r="G2136" s="7">
        <v>198.37714269999998</v>
      </c>
      <c r="H2136" s="7">
        <v>68.192498094186433</v>
      </c>
    </row>
    <row r="2137" spans="1:8" x14ac:dyDescent="0.25">
      <c r="A2137" s="16"/>
      <c r="B2137" s="5">
        <f>DATE(YEAR(siječanj!B2137),MONTH(siječanj!B2137)+10,DAY(siječanj!B2137))</f>
        <v>44888</v>
      </c>
      <c r="C2137" s="8">
        <v>22.2291666666667</v>
      </c>
      <c r="D2137">
        <v>0.98371734978909398</v>
      </c>
      <c r="E2137" s="6">
        <v>72.568055500536843</v>
      </c>
      <c r="F2137" s="7">
        <v>85.656564799999998</v>
      </c>
      <c r="G2137" s="7">
        <v>198.59636699999999</v>
      </c>
      <c r="H2137" s="7">
        <v>71.386455236335991</v>
      </c>
    </row>
    <row r="2138" spans="1:8" x14ac:dyDescent="0.25">
      <c r="A2138" s="16"/>
      <c r="B2138" s="5">
        <f>DATE(YEAR(siječanj!B2138),MONTH(siječanj!B2138)+10,DAY(siječanj!B2138))</f>
        <v>44888</v>
      </c>
      <c r="C2138" s="8">
        <v>22.2395833333333</v>
      </c>
      <c r="D2138">
        <v>0.98371734978909398</v>
      </c>
      <c r="E2138" s="6">
        <v>79.475407334160693</v>
      </c>
      <c r="F2138" s="7">
        <v>89.700405180000004</v>
      </c>
      <c r="G2138" s="7">
        <v>198.2375821</v>
      </c>
      <c r="H2138" s="7">
        <v>78.181337076169285</v>
      </c>
    </row>
    <row r="2139" spans="1:8" x14ac:dyDescent="0.25">
      <c r="A2139" s="16"/>
      <c r="B2139" s="5">
        <f>DATE(YEAR(siječanj!B2139),MONTH(siječanj!B2139)+10,DAY(siječanj!B2139))</f>
        <v>44888</v>
      </c>
      <c r="C2139" s="8">
        <v>22.25</v>
      </c>
      <c r="D2139">
        <v>0.98371734978909398</v>
      </c>
      <c r="E2139" s="6">
        <v>84.63870688486837</v>
      </c>
      <c r="F2139" s="7">
        <v>95.77859620000001</v>
      </c>
      <c r="G2139" s="7">
        <v>196.15111020000001</v>
      </c>
      <c r="H2139" s="7">
        <v>83.260564426358656</v>
      </c>
    </row>
    <row r="2140" spans="1:8" x14ac:dyDescent="0.25">
      <c r="A2140" s="16"/>
      <c r="B2140" s="5">
        <f>DATE(YEAR(siječanj!B2140),MONTH(siječanj!B2140)+10,DAY(siječanj!B2140))</f>
        <v>44888</v>
      </c>
      <c r="C2140" s="8">
        <v>22.2604166666667</v>
      </c>
      <c r="D2140">
        <v>0.98371734978909398</v>
      </c>
      <c r="E2140" s="6">
        <v>91.220230082598931</v>
      </c>
      <c r="F2140" s="7">
        <v>99.843430359999999</v>
      </c>
      <c r="G2140" s="7">
        <v>191.2694405</v>
      </c>
      <c r="H2140" s="7">
        <v>89.734922984005607</v>
      </c>
    </row>
    <row r="2141" spans="1:8" x14ac:dyDescent="0.25">
      <c r="A2141" s="16"/>
      <c r="B2141" s="5">
        <f>DATE(YEAR(siječanj!B2141),MONTH(siječanj!B2141)+10,DAY(siječanj!B2141))</f>
        <v>44888</v>
      </c>
      <c r="C2141" s="8">
        <v>22.2708333333333</v>
      </c>
      <c r="D2141">
        <v>0.98371734978909398</v>
      </c>
      <c r="E2141" s="6">
        <v>96.849172717998897</v>
      </c>
      <c r="F2141" s="7">
        <v>105.4880162</v>
      </c>
      <c r="G2141" s="7">
        <v>160.71087680000002</v>
      </c>
      <c r="H2141" s="7">
        <v>95.272211515416103</v>
      </c>
    </row>
    <row r="2142" spans="1:8" x14ac:dyDescent="0.25">
      <c r="A2142" s="16"/>
      <c r="B2142" s="5">
        <f>DATE(YEAR(siječanj!B2142),MONTH(siječanj!B2142)+10,DAY(siječanj!B2142))</f>
        <v>44888</v>
      </c>
      <c r="C2142" s="8">
        <v>22.28125</v>
      </c>
      <c r="D2142">
        <v>0.98371734978909398</v>
      </c>
      <c r="E2142" s="6">
        <v>103.23447038811621</v>
      </c>
      <c r="F2142" s="7">
        <v>114.08785570000001</v>
      </c>
      <c r="G2142" s="7">
        <v>97.094758990000003</v>
      </c>
      <c r="H2142" s="7">
        <v>101.55353961707837</v>
      </c>
    </row>
    <row r="2143" spans="1:8" x14ac:dyDescent="0.25">
      <c r="A2143" s="16"/>
      <c r="B2143" s="5">
        <f>DATE(YEAR(siječanj!B2143),MONTH(siječanj!B2143)+10,DAY(siječanj!B2143))</f>
        <v>44888</v>
      </c>
      <c r="C2143" s="8">
        <v>22.2916666666667</v>
      </c>
      <c r="D2143">
        <v>0.98371734978909398</v>
      </c>
      <c r="E2143" s="6">
        <v>108.84306083398798</v>
      </c>
      <c r="F2143" s="7">
        <v>125.3942497</v>
      </c>
      <c r="G2143" s="7">
        <v>35.495796970000001</v>
      </c>
      <c r="H2143" s="7">
        <v>107.07080734654379</v>
      </c>
    </row>
    <row r="2144" spans="1:8" x14ac:dyDescent="0.25">
      <c r="A2144" s="16"/>
      <c r="B2144" s="5">
        <f>DATE(YEAR(siječanj!B2144),MONTH(siječanj!B2144)+10,DAY(siječanj!B2144))</f>
        <v>44888</v>
      </c>
      <c r="C2144" s="8">
        <v>22.3020833333333</v>
      </c>
      <c r="D2144">
        <v>0.98371734978909398</v>
      </c>
      <c r="E2144" s="6">
        <v>110.52984621159233</v>
      </c>
      <c r="F2144" s="7">
        <v>130.02804540000002</v>
      </c>
      <c r="G2144" s="7">
        <v>13.130082939999999</v>
      </c>
      <c r="H2144" s="7">
        <v>108.73012738786373</v>
      </c>
    </row>
    <row r="2145" spans="1:8" x14ac:dyDescent="0.25">
      <c r="A2145" s="16"/>
      <c r="B2145" s="5">
        <f>DATE(YEAR(siječanj!B2145),MONTH(siječanj!B2145)+10,DAY(siječanj!B2145))</f>
        <v>44888</v>
      </c>
      <c r="C2145" s="8">
        <v>22.3125</v>
      </c>
      <c r="D2145">
        <v>0.98371734978909398</v>
      </c>
      <c r="E2145" s="6">
        <v>113.94547954846611</v>
      </c>
      <c r="F2145" s="7">
        <v>135.22308869999998</v>
      </c>
      <c r="G2145" s="7">
        <v>4.8659602619999998</v>
      </c>
      <c r="H2145" s="7">
        <v>112.09014516186448</v>
      </c>
    </row>
    <row r="2146" spans="1:8" x14ac:dyDescent="0.25">
      <c r="A2146" s="16"/>
      <c r="B2146" s="5">
        <f>DATE(YEAR(siječanj!B2146),MONTH(siječanj!B2146)+10,DAY(siječanj!B2146))</f>
        <v>44888</v>
      </c>
      <c r="C2146" s="8">
        <v>22.3229166666667</v>
      </c>
      <c r="D2146">
        <v>0.98371734978909398</v>
      </c>
      <c r="E2146" s="6">
        <v>114.40331594667317</v>
      </c>
      <c r="F2146" s="7">
        <v>142.6642392</v>
      </c>
      <c r="G2146" s="7">
        <v>2.69015586</v>
      </c>
      <c r="H2146" s="7">
        <v>112.54052677014573</v>
      </c>
    </row>
    <row r="2147" spans="1:8" x14ac:dyDescent="0.25">
      <c r="A2147" s="16"/>
      <c r="B2147" s="5">
        <f>DATE(YEAR(siječanj!B2147),MONTH(siječanj!B2147)+10,DAY(siječanj!B2147))</f>
        <v>44888</v>
      </c>
      <c r="C2147" s="8">
        <v>22.3333333333333</v>
      </c>
      <c r="D2147">
        <v>0.98371734978909398</v>
      </c>
      <c r="E2147" s="6">
        <v>113.11809587864278</v>
      </c>
      <c r="F2147" s="7">
        <v>152.5678355</v>
      </c>
      <c r="G2147" s="7">
        <v>1.7385696130000001</v>
      </c>
      <c r="H2147" s="7">
        <v>111.27623349092711</v>
      </c>
    </row>
    <row r="2148" spans="1:8" x14ac:dyDescent="0.25">
      <c r="A2148" s="16"/>
      <c r="B2148" s="5">
        <f>DATE(YEAR(siječanj!B2148),MONTH(siječanj!B2148)+10,DAY(siječanj!B2148))</f>
        <v>44888</v>
      </c>
      <c r="C2148" s="8">
        <v>22.34375</v>
      </c>
      <c r="D2148">
        <v>0.98371734978909398</v>
      </c>
      <c r="E2148" s="6">
        <v>111.86129977441564</v>
      </c>
      <c r="F2148" s="7">
        <v>156.5773604</v>
      </c>
      <c r="G2148" s="7">
        <v>1.3973868280000001</v>
      </c>
      <c r="H2148" s="7">
        <v>110.03990135805154</v>
      </c>
    </row>
    <row r="2149" spans="1:8" x14ac:dyDescent="0.25">
      <c r="A2149" s="16"/>
      <c r="B2149" s="5">
        <f>DATE(YEAR(siječanj!B2149),MONTH(siječanj!B2149)+10,DAY(siječanj!B2149))</f>
        <v>44888</v>
      </c>
      <c r="C2149" s="8">
        <v>22.3541666666667</v>
      </c>
      <c r="D2149">
        <v>0.98371734978909398</v>
      </c>
      <c r="E2149" s="6">
        <v>112.89098911276984</v>
      </c>
      <c r="F2149" s="7">
        <v>159.00644969999999</v>
      </c>
      <c r="G2149" s="7">
        <v>1.3383142379999999</v>
      </c>
      <c r="H2149" s="7">
        <v>111.05282462508342</v>
      </c>
    </row>
    <row r="2150" spans="1:8" x14ac:dyDescent="0.25">
      <c r="A2150" s="16"/>
      <c r="B2150" s="5">
        <f>DATE(YEAR(siječanj!B2150),MONTH(siječanj!B2150)+10,DAY(siječanj!B2150))</f>
        <v>44888</v>
      </c>
      <c r="C2150" s="8">
        <v>22.3645833333333</v>
      </c>
      <c r="D2150">
        <v>0.98371734978909398</v>
      </c>
      <c r="E2150" s="6">
        <v>113.05601271539638</v>
      </c>
      <c r="F2150" s="7">
        <v>161.266671</v>
      </c>
      <c r="G2150" s="7">
        <v>1.2217596959999999</v>
      </c>
      <c r="H2150" s="7">
        <v>111.21516120611183</v>
      </c>
    </row>
    <row r="2151" spans="1:8" x14ac:dyDescent="0.25">
      <c r="A2151" s="16"/>
      <c r="B2151" s="5">
        <f>DATE(YEAR(siječanj!B2151),MONTH(siječanj!B2151)+10,DAY(siječanj!B2151))</f>
        <v>44888</v>
      </c>
      <c r="C2151" s="8">
        <v>22.375</v>
      </c>
      <c r="D2151">
        <v>0.98371734978909398</v>
      </c>
      <c r="E2151" s="6">
        <v>114.55375574950557</v>
      </c>
      <c r="F2151" s="7">
        <v>164.0226466</v>
      </c>
      <c r="G2151" s="7">
        <v>1.123785671</v>
      </c>
      <c r="H2151" s="7">
        <v>112.68851701429081</v>
      </c>
    </row>
    <row r="2152" spans="1:8" x14ac:dyDescent="0.25">
      <c r="A2152" s="16"/>
      <c r="B2152" s="5">
        <f>DATE(YEAR(siječanj!B2152),MONTH(siječanj!B2152)+10,DAY(siječanj!B2152))</f>
        <v>44888</v>
      </c>
      <c r="C2152" s="8">
        <v>22.3854166666667</v>
      </c>
      <c r="D2152">
        <v>0.98371734978909398</v>
      </c>
      <c r="E2152" s="6">
        <v>114.73484545930538</v>
      </c>
      <c r="F2152" s="7">
        <v>165.37620149999998</v>
      </c>
      <c r="G2152" s="7">
        <v>1.1920121209999999</v>
      </c>
      <c r="H2152" s="7">
        <v>112.86665810368915</v>
      </c>
    </row>
    <row r="2153" spans="1:8" x14ac:dyDescent="0.25">
      <c r="A2153" s="16"/>
      <c r="B2153" s="5">
        <f>DATE(YEAR(siječanj!B2153),MONTH(siječanj!B2153)+10,DAY(siječanj!B2153))</f>
        <v>44888</v>
      </c>
      <c r="C2153" s="8">
        <v>22.3958333333333</v>
      </c>
      <c r="D2153">
        <v>0.98371734978909398</v>
      </c>
      <c r="E2153" s="6">
        <v>114.70317392186699</v>
      </c>
      <c r="F2153" s="7">
        <v>165.94680209999999</v>
      </c>
      <c r="G2153" s="7">
        <v>1.140215677</v>
      </c>
      <c r="H2153" s="7">
        <v>112.83550226281652</v>
      </c>
    </row>
    <row r="2154" spans="1:8" x14ac:dyDescent="0.25">
      <c r="A2154" s="16"/>
      <c r="B2154" s="5">
        <f>DATE(YEAR(siječanj!B2154),MONTH(siječanj!B2154)+10,DAY(siječanj!B2154))</f>
        <v>44888</v>
      </c>
      <c r="C2154" s="8">
        <v>22.40625</v>
      </c>
      <c r="D2154">
        <v>0.98371734978909398</v>
      </c>
      <c r="E2154" s="6">
        <v>115.30369009981496</v>
      </c>
      <c r="F2154" s="7">
        <v>166.24853210000001</v>
      </c>
      <c r="G2154" s="7">
        <v>1.085284092</v>
      </c>
      <c r="H2154" s="7">
        <v>113.42624044589296</v>
      </c>
    </row>
    <row r="2155" spans="1:8" x14ac:dyDescent="0.25">
      <c r="A2155" s="16"/>
      <c r="B2155" s="5">
        <f>DATE(YEAR(siječanj!B2155),MONTH(siječanj!B2155)+10,DAY(siječanj!B2155))</f>
        <v>44888</v>
      </c>
      <c r="C2155" s="8">
        <v>22.4166666666667</v>
      </c>
      <c r="D2155">
        <v>0.98371734978909398</v>
      </c>
      <c r="E2155" s="6">
        <v>115.82031939559224</v>
      </c>
      <c r="F2155" s="7">
        <v>165.70299650000001</v>
      </c>
      <c r="G2155" s="7">
        <v>1.0528891149999999</v>
      </c>
      <c r="H2155" s="7">
        <v>113.93445764755839</v>
      </c>
    </row>
    <row r="2156" spans="1:8" x14ac:dyDescent="0.25">
      <c r="A2156" s="16"/>
      <c r="B2156" s="5">
        <f>DATE(YEAR(siječanj!B2156),MONTH(siječanj!B2156)+10,DAY(siječanj!B2156))</f>
        <v>44888</v>
      </c>
      <c r="C2156" s="8">
        <v>22.4270833333333</v>
      </c>
      <c r="D2156">
        <v>0.98371734978909398</v>
      </c>
      <c r="E2156" s="6">
        <v>117.74317488201605</v>
      </c>
      <c r="F2156" s="7">
        <v>164.77362629999999</v>
      </c>
      <c r="G2156" s="7">
        <v>1.1306095970000001</v>
      </c>
      <c r="H2156" s="7">
        <v>115.82600395069065</v>
      </c>
    </row>
    <row r="2157" spans="1:8" x14ac:dyDescent="0.25">
      <c r="A2157" s="16"/>
      <c r="B2157" s="5">
        <f>DATE(YEAR(siječanj!B2157),MONTH(siječanj!B2157)+10,DAY(siječanj!B2157))</f>
        <v>44888</v>
      </c>
      <c r="C2157" s="8">
        <v>22.4375</v>
      </c>
      <c r="D2157">
        <v>0.98371734978909398</v>
      </c>
      <c r="E2157" s="6">
        <v>119.40774749137245</v>
      </c>
      <c r="F2157" s="7">
        <v>164.3563106</v>
      </c>
      <c r="G2157" s="7">
        <v>1.212634397</v>
      </c>
      <c r="H2157" s="7">
        <v>117.46347290649824</v>
      </c>
    </row>
    <row r="2158" spans="1:8" x14ac:dyDescent="0.25">
      <c r="A2158" s="16"/>
      <c r="B2158" s="5">
        <f>DATE(YEAR(siječanj!B2158),MONTH(siječanj!B2158)+10,DAY(siječanj!B2158))</f>
        <v>44888</v>
      </c>
      <c r="C2158" s="8">
        <v>22.4479166666667</v>
      </c>
      <c r="D2158">
        <v>0.98371734978909398</v>
      </c>
      <c r="E2158" s="6">
        <v>120.34026478008063</v>
      </c>
      <c r="F2158" s="7">
        <v>163.9561803</v>
      </c>
      <c r="G2158" s="7">
        <v>1.1836206250000001</v>
      </c>
      <c r="H2158" s="7">
        <v>118.38080634237876</v>
      </c>
    </row>
    <row r="2159" spans="1:8" x14ac:dyDescent="0.25">
      <c r="A2159" s="16"/>
      <c r="B2159" s="5">
        <f>DATE(YEAR(siječanj!B2159),MONTH(siječanj!B2159)+10,DAY(siječanj!B2159))</f>
        <v>44888</v>
      </c>
      <c r="C2159" s="8">
        <v>22.4583333333333</v>
      </c>
      <c r="D2159">
        <v>0.98371734978909398</v>
      </c>
      <c r="E2159" s="6">
        <v>120.48290782480947</v>
      </c>
      <c r="F2159" s="7">
        <v>163.79977209999998</v>
      </c>
      <c r="G2159" s="7">
        <v>1.1113095579999999</v>
      </c>
      <c r="H2159" s="7">
        <v>118.52112678030527</v>
      </c>
    </row>
    <row r="2160" spans="1:8" x14ac:dyDescent="0.25">
      <c r="A2160" s="16"/>
      <c r="B2160" s="5">
        <f>DATE(YEAR(siječanj!B2160),MONTH(siječanj!B2160)+10,DAY(siječanj!B2160))</f>
        <v>44888</v>
      </c>
      <c r="C2160" s="8">
        <v>22.46875</v>
      </c>
      <c r="D2160">
        <v>0.98371734978909398</v>
      </c>
      <c r="E2160" s="6">
        <v>119.74614347274837</v>
      </c>
      <c r="F2160" s="7">
        <v>163.32519140000002</v>
      </c>
      <c r="G2160" s="7">
        <v>1.176388054</v>
      </c>
      <c r="H2160" s="7">
        <v>117.79635890447665</v>
      </c>
    </row>
    <row r="2161" spans="1:8" x14ac:dyDescent="0.25">
      <c r="A2161" s="16"/>
      <c r="B2161" s="5">
        <f>DATE(YEAR(siječanj!B2161),MONTH(siječanj!B2161)+10,DAY(siječanj!B2161))</f>
        <v>44888</v>
      </c>
      <c r="C2161" s="8">
        <v>22.4791666666667</v>
      </c>
      <c r="D2161">
        <v>0.98371734978909398</v>
      </c>
      <c r="E2161" s="6">
        <v>120.49026872695894</v>
      </c>
      <c r="F2161" s="7">
        <v>162.77727419999999</v>
      </c>
      <c r="G2161" s="7">
        <v>1.232244581</v>
      </c>
      <c r="H2161" s="7">
        <v>118.5283678274598</v>
      </c>
    </row>
    <row r="2162" spans="1:8" x14ac:dyDescent="0.25">
      <c r="A2162" s="16"/>
      <c r="B2162" s="5">
        <f>DATE(YEAR(siječanj!B2162),MONTH(siječanj!B2162)+10,DAY(siječanj!B2162))</f>
        <v>44888</v>
      </c>
      <c r="C2162" s="8">
        <v>22.4895833333333</v>
      </c>
      <c r="D2162">
        <v>0.98371734978909398</v>
      </c>
      <c r="E2162" s="6">
        <v>121.13500591674097</v>
      </c>
      <c r="F2162" s="7">
        <v>162.39073920000001</v>
      </c>
      <c r="G2162" s="7">
        <v>1.254253539</v>
      </c>
      <c r="H2162" s="7">
        <v>119.16260698710263</v>
      </c>
    </row>
    <row r="2163" spans="1:8" x14ac:dyDescent="0.25">
      <c r="A2163" s="16"/>
      <c r="B2163" s="5">
        <f>DATE(YEAR(siječanj!B2163),MONTH(siječanj!B2163)+10,DAY(siječanj!B2163))</f>
        <v>44888</v>
      </c>
      <c r="C2163" s="8">
        <v>22.5</v>
      </c>
      <c r="D2163">
        <v>0.98371734978909398</v>
      </c>
      <c r="E2163" s="6">
        <v>121.79605940891366</v>
      </c>
      <c r="F2163" s="7">
        <v>161.78482439999999</v>
      </c>
      <c r="G2163" s="7">
        <v>1.121682396</v>
      </c>
      <c r="H2163" s="7">
        <v>119.8128967764916</v>
      </c>
    </row>
    <row r="2164" spans="1:8" x14ac:dyDescent="0.25">
      <c r="A2164" s="16"/>
      <c r="B2164" s="5">
        <f>DATE(YEAR(siječanj!B2164),MONTH(siječanj!B2164)+10,DAY(siječanj!B2164))</f>
        <v>44888</v>
      </c>
      <c r="C2164" s="8">
        <v>22.5104166666667</v>
      </c>
      <c r="D2164">
        <v>0.98371734978909398</v>
      </c>
      <c r="E2164" s="6">
        <v>122.19576314692974</v>
      </c>
      <c r="F2164" s="7">
        <v>161.0185477</v>
      </c>
      <c r="G2164" s="7">
        <v>1.0701386070000001</v>
      </c>
      <c r="H2164" s="7">
        <v>120.20609227835355</v>
      </c>
    </row>
    <row r="2165" spans="1:8" x14ac:dyDescent="0.25">
      <c r="A2165" s="16"/>
      <c r="B2165" s="5">
        <f>DATE(YEAR(siječanj!B2165),MONTH(siječanj!B2165)+10,DAY(siječanj!B2165))</f>
        <v>44888</v>
      </c>
      <c r="C2165" s="8">
        <v>22.5208333333333</v>
      </c>
      <c r="D2165">
        <v>0.98371734978909398</v>
      </c>
      <c r="E2165" s="6">
        <v>121.39855977162216</v>
      </c>
      <c r="F2165" s="7">
        <v>160.32864850000001</v>
      </c>
      <c r="G2165" s="7">
        <v>1.0604442809999999</v>
      </c>
      <c r="H2165" s="7">
        <v>119.42186948675307</v>
      </c>
    </row>
    <row r="2166" spans="1:8" x14ac:dyDescent="0.25">
      <c r="A2166" s="16"/>
      <c r="B2166" s="5">
        <f>DATE(YEAR(siječanj!B2166),MONTH(siječanj!B2166)+10,DAY(siječanj!B2166))</f>
        <v>44888</v>
      </c>
      <c r="C2166" s="8">
        <v>22.53125</v>
      </c>
      <c r="D2166">
        <v>0.98371734978909398</v>
      </c>
      <c r="E2166" s="6">
        <v>119.54998545813028</v>
      </c>
      <c r="F2166" s="7">
        <v>159.85769830000001</v>
      </c>
      <c r="G2166" s="7">
        <v>0.99972026900000011</v>
      </c>
      <c r="H2166" s="7">
        <v>117.60339486219664</v>
      </c>
    </row>
    <row r="2167" spans="1:8" x14ac:dyDescent="0.25">
      <c r="A2167" s="16"/>
      <c r="B2167" s="5">
        <f>DATE(YEAR(siječanj!B2167),MONTH(siječanj!B2167)+10,DAY(siječanj!B2167))</f>
        <v>44888</v>
      </c>
      <c r="C2167" s="8">
        <v>22.5416666666667</v>
      </c>
      <c r="D2167">
        <v>0.98371734978909398</v>
      </c>
      <c r="E2167" s="6">
        <v>117.05557488300862</v>
      </c>
      <c r="F2167" s="7">
        <v>159.14873610000001</v>
      </c>
      <c r="G2167" s="7">
        <v>1.0477517629999999</v>
      </c>
      <c r="H2167" s="7">
        <v>115.14959990195207</v>
      </c>
    </row>
    <row r="2168" spans="1:8" x14ac:dyDescent="0.25">
      <c r="A2168" s="16"/>
      <c r="B2168" s="5">
        <f>DATE(YEAR(siječanj!B2168),MONTH(siječanj!B2168)+10,DAY(siječanj!B2168))</f>
        <v>44888</v>
      </c>
      <c r="C2168" s="8">
        <v>22.5520833333333</v>
      </c>
      <c r="D2168">
        <v>0.98371734978909398</v>
      </c>
      <c r="E2168" s="6">
        <v>114.56485270166698</v>
      </c>
      <c r="F2168" s="7">
        <v>158.09035880000002</v>
      </c>
      <c r="G2168" s="7">
        <v>1.123700353</v>
      </c>
      <c r="H2168" s="7">
        <v>112.69943327866176</v>
      </c>
    </row>
    <row r="2169" spans="1:8" x14ac:dyDescent="0.25">
      <c r="A2169" s="16"/>
      <c r="B2169" s="5">
        <f>DATE(YEAR(siječanj!B2169),MONTH(siječanj!B2169)+10,DAY(siječanj!B2169))</f>
        <v>44888</v>
      </c>
      <c r="C2169" s="8">
        <v>22.5625</v>
      </c>
      <c r="D2169">
        <v>0.98371734978909398</v>
      </c>
      <c r="E2169" s="6">
        <v>115.85235629747507</v>
      </c>
      <c r="F2169" s="7">
        <v>157.3690015</v>
      </c>
      <c r="G2169" s="7">
        <v>1.101734604</v>
      </c>
      <c r="H2169" s="7">
        <v>113.96597290377403</v>
      </c>
    </row>
    <row r="2170" spans="1:8" x14ac:dyDescent="0.25">
      <c r="A2170" s="16"/>
      <c r="B2170" s="5">
        <f>DATE(YEAR(siječanj!B2170),MONTH(siječanj!B2170)+10,DAY(siječanj!B2170))</f>
        <v>44888</v>
      </c>
      <c r="C2170" s="8">
        <v>22.5729166666667</v>
      </c>
      <c r="D2170">
        <v>0.98371734978909398</v>
      </c>
      <c r="E2170" s="6">
        <v>116.67665919047484</v>
      </c>
      <c r="F2170" s="7">
        <v>156.38192319999999</v>
      </c>
      <c r="G2170" s="7">
        <v>1.0792379090000002</v>
      </c>
      <c r="H2170" s="7">
        <v>114.77685396109923</v>
      </c>
    </row>
    <row r="2171" spans="1:8" x14ac:dyDescent="0.25">
      <c r="A2171" s="16"/>
      <c r="B2171" s="5">
        <f>DATE(YEAR(siječanj!B2171),MONTH(siječanj!B2171)+10,DAY(siječanj!B2171))</f>
        <v>44888</v>
      </c>
      <c r="C2171" s="8">
        <v>22.5833333333333</v>
      </c>
      <c r="D2171">
        <v>0.98371734978909398</v>
      </c>
      <c r="E2171" s="6">
        <v>116.96043318740838</v>
      </c>
      <c r="F2171" s="7">
        <v>154.76651430000001</v>
      </c>
      <c r="G2171" s="7">
        <v>1.0891955099999999</v>
      </c>
      <c r="H2171" s="7">
        <v>115.05600736530177</v>
      </c>
    </row>
    <row r="2172" spans="1:8" x14ac:dyDescent="0.25">
      <c r="A2172" s="16"/>
      <c r="B2172" s="5">
        <f>DATE(YEAR(siječanj!B2172),MONTH(siječanj!B2172)+10,DAY(siječanj!B2172))</f>
        <v>44888</v>
      </c>
      <c r="C2172" s="8">
        <v>22.59375</v>
      </c>
      <c r="D2172">
        <v>0.98371734978909398</v>
      </c>
      <c r="E2172" s="6">
        <v>118.39300136022781</v>
      </c>
      <c r="F2172" s="7">
        <v>153.87871519999999</v>
      </c>
      <c r="G2172" s="7">
        <v>1.0743396650000001</v>
      </c>
      <c r="H2172" s="7">
        <v>116.46524953165991</v>
      </c>
    </row>
    <row r="2173" spans="1:8" x14ac:dyDescent="0.25">
      <c r="A2173" s="16"/>
      <c r="B2173" s="5">
        <f>DATE(YEAR(siječanj!B2173),MONTH(siječanj!B2173)+10,DAY(siječanj!B2173))</f>
        <v>44888</v>
      </c>
      <c r="C2173" s="8">
        <v>22.6041666666667</v>
      </c>
      <c r="D2173">
        <v>0.98371734978909398</v>
      </c>
      <c r="E2173" s="6">
        <v>118.67618958264448</v>
      </c>
      <c r="F2173" s="7">
        <v>152.86219680000002</v>
      </c>
      <c r="G2173" s="7">
        <v>1.2383698570000001</v>
      </c>
      <c r="H2173" s="7">
        <v>116.74382669930711</v>
      </c>
    </row>
    <row r="2174" spans="1:8" x14ac:dyDescent="0.25">
      <c r="A2174" s="16"/>
      <c r="B2174" s="5">
        <f>DATE(YEAR(siječanj!B2174),MONTH(siječanj!B2174)+10,DAY(siječanj!B2174))</f>
        <v>44888</v>
      </c>
      <c r="C2174" s="8">
        <v>22.6145833333333</v>
      </c>
      <c r="D2174">
        <v>0.98371734978909398</v>
      </c>
      <c r="E2174" s="6">
        <v>120.79615322980953</v>
      </c>
      <c r="F2174" s="7">
        <v>150.79392430000001</v>
      </c>
      <c r="G2174" s="7">
        <v>1.269107553</v>
      </c>
      <c r="H2174" s="7">
        <v>118.82927171994554</v>
      </c>
    </row>
    <row r="2175" spans="1:8" x14ac:dyDescent="0.25">
      <c r="A2175" s="16"/>
      <c r="B2175" s="5">
        <f>DATE(YEAR(siječanj!B2175),MONTH(siječanj!B2175)+10,DAY(siječanj!B2175))</f>
        <v>44888</v>
      </c>
      <c r="C2175" s="8">
        <v>22.625</v>
      </c>
      <c r="D2175">
        <v>0.98371734978909398</v>
      </c>
      <c r="E2175" s="6">
        <v>122.5654265806112</v>
      </c>
      <c r="F2175" s="7">
        <v>147.01357380000002</v>
      </c>
      <c r="G2175" s="7">
        <v>1.4543257519999999</v>
      </c>
      <c r="H2175" s="7">
        <v>120.56973661164862</v>
      </c>
    </row>
    <row r="2176" spans="1:8" x14ac:dyDescent="0.25">
      <c r="A2176" s="16"/>
      <c r="B2176" s="5">
        <f>DATE(YEAR(siječanj!B2176),MONTH(siječanj!B2176)+10,DAY(siječanj!B2176))</f>
        <v>44888</v>
      </c>
      <c r="C2176" s="8">
        <v>22.6354166666667</v>
      </c>
      <c r="D2176">
        <v>0.98371734978909398</v>
      </c>
      <c r="E2176" s="6">
        <v>124.59456142116137</v>
      </c>
      <c r="F2176" s="7">
        <v>145.33087369999998</v>
      </c>
      <c r="G2176" s="7">
        <v>1.8087777709999999</v>
      </c>
      <c r="H2176" s="7">
        <v>122.56583175935936</v>
      </c>
    </row>
    <row r="2177" spans="1:8" x14ac:dyDescent="0.25">
      <c r="A2177" s="16"/>
      <c r="B2177" s="5">
        <f>DATE(YEAR(siječanj!B2177),MONTH(siječanj!B2177)+10,DAY(siječanj!B2177))</f>
        <v>44888</v>
      </c>
      <c r="C2177" s="8">
        <v>22.6458333333333</v>
      </c>
      <c r="D2177">
        <v>0.98371734978909398</v>
      </c>
      <c r="E2177" s="6">
        <v>126.43316664664637</v>
      </c>
      <c r="F2177" s="7">
        <v>144.16553390000001</v>
      </c>
      <c r="G2177" s="7">
        <v>2.42079018</v>
      </c>
      <c r="H2177" s="7">
        <v>124.37449961908183</v>
      </c>
    </row>
    <row r="2178" spans="1:8" x14ac:dyDescent="0.25">
      <c r="A2178" s="16"/>
      <c r="B2178" s="5">
        <f>DATE(YEAR(siječanj!B2178),MONTH(siječanj!B2178)+10,DAY(siječanj!B2178))</f>
        <v>44888</v>
      </c>
      <c r="C2178" s="8">
        <v>22.65625</v>
      </c>
      <c r="D2178">
        <v>0.98371734978909398</v>
      </c>
      <c r="E2178" s="6">
        <v>130.12100145881163</v>
      </c>
      <c r="F2178" s="7">
        <v>143.0807126</v>
      </c>
      <c r="G2178" s="7">
        <v>6.1015194050000003</v>
      </c>
      <c r="H2178" s="7">
        <v>128.00228670696501</v>
      </c>
    </row>
    <row r="2179" spans="1:8" x14ac:dyDescent="0.25">
      <c r="A2179" s="16"/>
      <c r="B2179" s="5">
        <f>DATE(YEAR(siječanj!B2179),MONTH(siječanj!B2179)+10,DAY(siječanj!B2179))</f>
        <v>44888</v>
      </c>
      <c r="C2179" s="8">
        <v>22.6666666666667</v>
      </c>
      <c r="D2179">
        <v>0.98371734978909398</v>
      </c>
      <c r="E2179" s="6">
        <v>131.61790355899575</v>
      </c>
      <c r="F2179" s="7">
        <v>140.8572667</v>
      </c>
      <c r="G2179" s="7">
        <v>15.313099040000001</v>
      </c>
      <c r="H2179" s="7">
        <v>129.47481527385185</v>
      </c>
    </row>
    <row r="2180" spans="1:8" x14ac:dyDescent="0.25">
      <c r="A2180" s="16"/>
      <c r="B2180" s="5">
        <f>DATE(YEAR(siječanj!B2180),MONTH(siječanj!B2180)+10,DAY(siječanj!B2180))</f>
        <v>44888</v>
      </c>
      <c r="C2180" s="8">
        <v>22.6770833333333</v>
      </c>
      <c r="D2180">
        <v>0.98371734978909398</v>
      </c>
      <c r="E2180" s="6">
        <v>134.40172050195656</v>
      </c>
      <c r="F2180" s="7">
        <v>141.276871</v>
      </c>
      <c r="G2180" s="7">
        <v>45.471810920000003</v>
      </c>
      <c r="H2180" s="7">
        <v>132.21330429927926</v>
      </c>
    </row>
    <row r="2181" spans="1:8" x14ac:dyDescent="0.25">
      <c r="A2181" s="16"/>
      <c r="B2181" s="5">
        <f>DATE(YEAR(siječanj!B2181),MONTH(siječanj!B2181)+10,DAY(siječanj!B2181))</f>
        <v>44888</v>
      </c>
      <c r="C2181" s="8">
        <v>22.6875</v>
      </c>
      <c r="D2181">
        <v>0.98371734978909398</v>
      </c>
      <c r="E2181" s="6">
        <v>139.51561741845114</v>
      </c>
      <c r="F2181" s="7">
        <v>142.32236209999999</v>
      </c>
      <c r="G2181" s="7">
        <v>120.8184037</v>
      </c>
      <c r="H2181" s="7">
        <v>137.24393342106791</v>
      </c>
    </row>
    <row r="2182" spans="1:8" x14ac:dyDescent="0.25">
      <c r="A2182" s="16"/>
      <c r="B2182" s="5">
        <f>DATE(YEAR(siječanj!B2182),MONTH(siječanj!B2182)+10,DAY(siječanj!B2182))</f>
        <v>44888</v>
      </c>
      <c r="C2182" s="8">
        <v>22.6979166666667</v>
      </c>
      <c r="D2182">
        <v>0.98371734978909398</v>
      </c>
      <c r="E2182" s="6">
        <v>144.41021127704354</v>
      </c>
      <c r="F2182" s="7">
        <v>143.63995549999999</v>
      </c>
      <c r="G2182" s="7">
        <v>182.200684</v>
      </c>
      <c r="H2182" s="7">
        <v>142.05883031993642</v>
      </c>
    </row>
    <row r="2183" spans="1:8" x14ac:dyDescent="0.25">
      <c r="A2183" s="16"/>
      <c r="B2183" s="5">
        <f>DATE(YEAR(siječanj!B2183),MONTH(siječanj!B2183)+10,DAY(siječanj!B2183))</f>
        <v>44888</v>
      </c>
      <c r="C2183" s="8">
        <v>22.7083333333333</v>
      </c>
      <c r="D2183">
        <v>0.98371734978909398</v>
      </c>
      <c r="E2183" s="6">
        <v>148.54444499176415</v>
      </c>
      <c r="F2183" s="7">
        <v>143.47225030000001</v>
      </c>
      <c r="G2183" s="7">
        <v>199.7011899</v>
      </c>
      <c r="H2183" s="7">
        <v>146.1257477531901</v>
      </c>
    </row>
    <row r="2184" spans="1:8" x14ac:dyDescent="0.25">
      <c r="A2184" s="16"/>
      <c r="B2184" s="5">
        <f>DATE(YEAR(siječanj!B2184),MONTH(siječanj!B2184)+10,DAY(siječanj!B2184))</f>
        <v>44888</v>
      </c>
      <c r="C2184" s="8">
        <v>22.71875</v>
      </c>
      <c r="D2184">
        <v>0.98371734978909398</v>
      </c>
      <c r="E2184" s="6">
        <v>154.8746212798425</v>
      </c>
      <c r="F2184" s="7">
        <v>143.23907940000001</v>
      </c>
      <c r="G2184" s="7">
        <v>201.43123510000001</v>
      </c>
      <c r="H2184" s="7">
        <v>152.35285199499629</v>
      </c>
    </row>
    <row r="2185" spans="1:8" x14ac:dyDescent="0.25">
      <c r="A2185" s="16"/>
      <c r="B2185" s="5">
        <f>DATE(YEAR(siječanj!B2185),MONTH(siječanj!B2185)+10,DAY(siječanj!B2185))</f>
        <v>44888</v>
      </c>
      <c r="C2185" s="8">
        <v>22.7291666666667</v>
      </c>
      <c r="D2185">
        <v>0.98371734978909398</v>
      </c>
      <c r="E2185" s="6">
        <v>161.37192499461736</v>
      </c>
      <c r="F2185" s="7">
        <v>142.8523654</v>
      </c>
      <c r="G2185" s="7">
        <v>201.90479059999998</v>
      </c>
      <c r="H2185" s="7">
        <v>158.74436238606944</v>
      </c>
    </row>
    <row r="2186" spans="1:8" x14ac:dyDescent="0.25">
      <c r="A2186" s="16"/>
      <c r="B2186" s="5">
        <f>DATE(YEAR(siječanj!B2186),MONTH(siječanj!B2186)+10,DAY(siječanj!B2186))</f>
        <v>44888</v>
      </c>
      <c r="C2186" s="8">
        <v>22.7395833333333</v>
      </c>
      <c r="D2186">
        <v>0.98371734978909398</v>
      </c>
      <c r="E2186" s="6">
        <v>165.3330494327021</v>
      </c>
      <c r="F2186" s="7">
        <v>142.6167001</v>
      </c>
      <c r="G2186" s="7">
        <v>202.34720919999998</v>
      </c>
      <c r="H2186" s="7">
        <v>162.64098922048697</v>
      </c>
    </row>
    <row r="2187" spans="1:8" x14ac:dyDescent="0.25">
      <c r="A2187" s="16"/>
      <c r="B2187" s="5">
        <f>DATE(YEAR(siječanj!B2187),MONTH(siječanj!B2187)+10,DAY(siječanj!B2187))</f>
        <v>44888</v>
      </c>
      <c r="C2187" s="8">
        <v>22.75</v>
      </c>
      <c r="D2187">
        <v>0.98371734978909398</v>
      </c>
      <c r="E2187" s="6">
        <v>168.28532023414681</v>
      </c>
      <c r="F2187" s="7">
        <v>142.04360199999999</v>
      </c>
      <c r="G2187" s="7">
        <v>203.0268706</v>
      </c>
      <c r="H2187" s="7">
        <v>165.54518922914389</v>
      </c>
    </row>
    <row r="2188" spans="1:8" x14ac:dyDescent="0.25">
      <c r="A2188" s="16"/>
      <c r="B2188" s="5">
        <f>DATE(YEAR(siječanj!B2188),MONTH(siječanj!B2188)+10,DAY(siječanj!B2188))</f>
        <v>44888</v>
      </c>
      <c r="C2188" s="8">
        <v>22.7604166666667</v>
      </c>
      <c r="D2188">
        <v>0.98371734978909398</v>
      </c>
      <c r="E2188" s="6">
        <v>170.26332887343079</v>
      </c>
      <c r="F2188" s="7">
        <v>141.18654860000001</v>
      </c>
      <c r="G2188" s="7">
        <v>203.28306559999999</v>
      </c>
      <c r="H2188" s="7">
        <v>167.49099064564027</v>
      </c>
    </row>
    <row r="2189" spans="1:8" x14ac:dyDescent="0.25">
      <c r="A2189" s="16"/>
      <c r="B2189" s="5">
        <f>DATE(YEAR(siječanj!B2189),MONTH(siječanj!B2189)+10,DAY(siječanj!B2189))</f>
        <v>44888</v>
      </c>
      <c r="C2189" s="8">
        <v>22.7708333333333</v>
      </c>
      <c r="D2189">
        <v>0.98371734978909398</v>
      </c>
      <c r="E2189" s="6">
        <v>172.66381000835079</v>
      </c>
      <c r="F2189" s="7">
        <v>139.89323259999998</v>
      </c>
      <c r="G2189" s="7">
        <v>203.3192244</v>
      </c>
      <c r="H2189" s="7">
        <v>169.85238558590248</v>
      </c>
    </row>
    <row r="2190" spans="1:8" x14ac:dyDescent="0.25">
      <c r="A2190" s="16"/>
      <c r="B2190" s="5">
        <f>DATE(YEAR(siječanj!B2190),MONTH(siječanj!B2190)+10,DAY(siječanj!B2190))</f>
        <v>44888</v>
      </c>
      <c r="C2190" s="8">
        <v>22.78125</v>
      </c>
      <c r="D2190">
        <v>0.98371734978909398</v>
      </c>
      <c r="E2190" s="6">
        <v>175.99059326507094</v>
      </c>
      <c r="F2190" s="7">
        <v>138.34575810000001</v>
      </c>
      <c r="G2190" s="7">
        <v>203.51669319999999</v>
      </c>
      <c r="H2190" s="7">
        <v>173.12499999452595</v>
      </c>
    </row>
    <row r="2191" spans="1:8" x14ac:dyDescent="0.25">
      <c r="A2191" s="16"/>
      <c r="B2191" s="5">
        <f>DATE(YEAR(siječanj!B2191),MONTH(siječanj!B2191)+10,DAY(siječanj!B2191))</f>
        <v>44888</v>
      </c>
      <c r="C2191" s="8">
        <v>22.7916666666667</v>
      </c>
      <c r="D2191">
        <v>0.98371734978909398</v>
      </c>
      <c r="E2191" s="6">
        <v>176.01231457842761</v>
      </c>
      <c r="F2191" s="7">
        <v>135.67256980000002</v>
      </c>
      <c r="G2191" s="7">
        <v>203.7745659</v>
      </c>
      <c r="H2191" s="7">
        <v>173.14636762733511</v>
      </c>
    </row>
    <row r="2192" spans="1:8" x14ac:dyDescent="0.25">
      <c r="A2192" s="16"/>
      <c r="B2192" s="5">
        <f>DATE(YEAR(siječanj!B2192),MONTH(siječanj!B2192)+10,DAY(siječanj!B2192))</f>
        <v>44888</v>
      </c>
      <c r="C2192" s="8">
        <v>22.8020833333333</v>
      </c>
      <c r="D2192">
        <v>0.98371734978909398</v>
      </c>
      <c r="E2192" s="6">
        <v>175.42258459429564</v>
      </c>
      <c r="F2192" s="7">
        <v>133.648312</v>
      </c>
      <c r="G2192" s="7">
        <v>203.76078509999999</v>
      </c>
      <c r="H2192" s="7">
        <v>172.56624001025367</v>
      </c>
    </row>
    <row r="2193" spans="1:8" x14ac:dyDescent="0.25">
      <c r="A2193" s="16"/>
      <c r="B2193" s="5">
        <f>DATE(YEAR(siječanj!B2193),MONTH(siječanj!B2193)+10,DAY(siječanj!B2193))</f>
        <v>44888</v>
      </c>
      <c r="C2193" s="8">
        <v>22.8125</v>
      </c>
      <c r="D2193">
        <v>0.98371734978909398</v>
      </c>
      <c r="E2193" s="6">
        <v>176.36825103165066</v>
      </c>
      <c r="F2193" s="7">
        <v>131.17748889999999</v>
      </c>
      <c r="G2193" s="7">
        <v>203.46167</v>
      </c>
      <c r="H2193" s="7">
        <v>173.49650849179304</v>
      </c>
    </row>
    <row r="2194" spans="1:8" x14ac:dyDescent="0.25">
      <c r="A2194" s="16"/>
      <c r="B2194" s="5">
        <f>DATE(YEAR(siječanj!B2194),MONTH(siječanj!B2194)+10,DAY(siječanj!B2194))</f>
        <v>44888</v>
      </c>
      <c r="C2194" s="8">
        <v>22.8229166666667</v>
      </c>
      <c r="D2194">
        <v>0.98371734978909398</v>
      </c>
      <c r="E2194" s="6">
        <v>177.38041975492101</v>
      </c>
      <c r="F2194" s="7">
        <v>128.19334430000001</v>
      </c>
      <c r="G2194" s="7">
        <v>203.2426782</v>
      </c>
      <c r="H2194" s="7">
        <v>174.49219642578794</v>
      </c>
    </row>
    <row r="2195" spans="1:8" x14ac:dyDescent="0.25">
      <c r="A2195" s="16"/>
      <c r="B2195" s="5">
        <f>DATE(YEAR(siječanj!B2195),MONTH(siječanj!B2195)+10,DAY(siječanj!B2195))</f>
        <v>44888</v>
      </c>
      <c r="C2195" s="8">
        <v>22.8333333333333</v>
      </c>
      <c r="D2195">
        <v>0.98371734978909398</v>
      </c>
      <c r="E2195" s="6">
        <v>179.86504193858173</v>
      </c>
      <c r="F2195" s="7">
        <v>122.01541040000001</v>
      </c>
      <c r="G2195" s="7">
        <v>203.4378189</v>
      </c>
      <c r="H2195" s="7">
        <v>176.93636237552585</v>
      </c>
    </row>
    <row r="2196" spans="1:8" x14ac:dyDescent="0.25">
      <c r="A2196" s="16"/>
      <c r="B2196" s="5">
        <f>DATE(YEAR(siječanj!B2196),MONTH(siječanj!B2196)+10,DAY(siječanj!B2196))</f>
        <v>44888</v>
      </c>
      <c r="C2196" s="8">
        <v>22.84375</v>
      </c>
      <c r="D2196">
        <v>0.98371734978909398</v>
      </c>
      <c r="E2196" s="6">
        <v>180.10354152238898</v>
      </c>
      <c r="F2196" s="7">
        <v>118.2867736</v>
      </c>
      <c r="G2196" s="7">
        <v>202.91345010000001</v>
      </c>
      <c r="H2196" s="7">
        <v>177.17097855403452</v>
      </c>
    </row>
    <row r="2197" spans="1:8" x14ac:dyDescent="0.25">
      <c r="A2197" s="16"/>
      <c r="B2197" s="5">
        <f>DATE(YEAR(siječanj!B2197),MONTH(siječanj!B2197)+10,DAY(siječanj!B2197))</f>
        <v>44888</v>
      </c>
      <c r="C2197" s="8">
        <v>22.8541666666667</v>
      </c>
      <c r="D2197">
        <v>0.98371734978909398</v>
      </c>
      <c r="E2197" s="6">
        <v>177.65768371201185</v>
      </c>
      <c r="F2197" s="7">
        <v>115.4692378</v>
      </c>
      <c r="G2197" s="7">
        <v>202.64638440000002</v>
      </c>
      <c r="H2197" s="7">
        <v>174.76494579084937</v>
      </c>
    </row>
    <row r="2198" spans="1:8" x14ac:dyDescent="0.25">
      <c r="A2198" s="16"/>
      <c r="B2198" s="5">
        <f>DATE(YEAR(siječanj!B2198),MONTH(siječanj!B2198)+10,DAY(siječanj!B2198))</f>
        <v>44888</v>
      </c>
      <c r="C2198" s="8">
        <v>22.8645833333333</v>
      </c>
      <c r="D2198">
        <v>0.98371734978909398</v>
      </c>
      <c r="E2198" s="6">
        <v>174.28933131419421</v>
      </c>
      <c r="F2198" s="7">
        <v>113.28295349999999</v>
      </c>
      <c r="G2198" s="7">
        <v>201.92867609999999</v>
      </c>
      <c r="H2198" s="7">
        <v>171.45143909691248</v>
      </c>
    </row>
    <row r="2199" spans="1:8" x14ac:dyDescent="0.25">
      <c r="A2199" s="16"/>
      <c r="B2199" s="5">
        <f>DATE(YEAR(siječanj!B2199),MONTH(siječanj!B2199)+10,DAY(siječanj!B2199))</f>
        <v>44888</v>
      </c>
      <c r="C2199" s="8">
        <v>22.875</v>
      </c>
      <c r="D2199">
        <v>0.98371734978909398</v>
      </c>
      <c r="E2199" s="6">
        <v>173.09781729777859</v>
      </c>
      <c r="F2199" s="7">
        <v>110.11265149999998</v>
      </c>
      <c r="G2199" s="7">
        <v>200.7056092</v>
      </c>
      <c r="H2199" s="7">
        <v>170.27932608644755</v>
      </c>
    </row>
    <row r="2200" spans="1:8" x14ac:dyDescent="0.25">
      <c r="A2200" s="16"/>
      <c r="B2200" s="5">
        <f>DATE(YEAR(siječanj!B2200),MONTH(siječanj!B2200)+10,DAY(siječanj!B2200))</f>
        <v>44888</v>
      </c>
      <c r="C2200" s="8">
        <v>22.8854166666667</v>
      </c>
      <c r="D2200">
        <v>0.98371734978909398</v>
      </c>
      <c r="E2200" s="6">
        <v>179.99028946583536</v>
      </c>
      <c r="F2200" s="7">
        <v>107.8677598</v>
      </c>
      <c r="G2200" s="7">
        <v>200.35308030000002</v>
      </c>
      <c r="H2200" s="7">
        <v>177.05957054110343</v>
      </c>
    </row>
    <row r="2201" spans="1:8" x14ac:dyDescent="0.25">
      <c r="A2201" s="16"/>
      <c r="B2201" s="5">
        <f>DATE(YEAR(siječanj!B2201),MONTH(siječanj!B2201)+10,DAY(siječanj!B2201))</f>
        <v>44888</v>
      </c>
      <c r="C2201" s="8">
        <v>22.8958333333333</v>
      </c>
      <c r="D2201">
        <v>0.98371734978909398</v>
      </c>
      <c r="E2201" s="6">
        <v>186.34981802140052</v>
      </c>
      <c r="F2201" s="7">
        <v>106.04063410000001</v>
      </c>
      <c r="G2201" s="7">
        <v>199.7106843</v>
      </c>
      <c r="H2201" s="7">
        <v>183.31554911769206</v>
      </c>
    </row>
    <row r="2202" spans="1:8" x14ac:dyDescent="0.25">
      <c r="A2202" s="16"/>
      <c r="B2202" s="5">
        <f>DATE(YEAR(siječanj!B2202),MONTH(siječanj!B2202)+10,DAY(siječanj!B2202))</f>
        <v>44888</v>
      </c>
      <c r="C2202" s="8">
        <v>22.90625</v>
      </c>
      <c r="D2202">
        <v>0.98371734978909398</v>
      </c>
      <c r="E2202" s="6">
        <v>186.72396809074607</v>
      </c>
      <c r="F2202" s="7">
        <v>104.22728559999999</v>
      </c>
      <c r="G2202" s="7">
        <v>199.77946219999998</v>
      </c>
      <c r="H2202" s="7">
        <v>183.68360703233208</v>
      </c>
    </row>
    <row r="2203" spans="1:8" x14ac:dyDescent="0.25">
      <c r="A2203" s="16"/>
      <c r="B2203" s="5">
        <f>DATE(YEAR(siječanj!B2203),MONTH(siječanj!B2203)+10,DAY(siječanj!B2203))</f>
        <v>44888</v>
      </c>
      <c r="C2203" s="8">
        <v>22.9166666666667</v>
      </c>
      <c r="D2203">
        <v>0.98371734978909398</v>
      </c>
      <c r="E2203" s="6">
        <v>185.38429382792307</v>
      </c>
      <c r="F2203" s="7">
        <v>101.525811</v>
      </c>
      <c r="G2203" s="7">
        <v>198.62090839999999</v>
      </c>
      <c r="H2203" s="7">
        <v>182.36574621692716</v>
      </c>
    </row>
    <row r="2204" spans="1:8" x14ac:dyDescent="0.25">
      <c r="A2204" s="16"/>
      <c r="B2204" s="5">
        <f>DATE(YEAR(siječanj!B2204),MONTH(siječanj!B2204)+10,DAY(siječanj!B2204))</f>
        <v>44888</v>
      </c>
      <c r="C2204" s="8">
        <v>22.9270833333333</v>
      </c>
      <c r="D2204">
        <v>0.98371734978909398</v>
      </c>
      <c r="E2204" s="6">
        <v>182.20188512569013</v>
      </c>
      <c r="F2204" s="7">
        <v>99.284619989999996</v>
      </c>
      <c r="G2204" s="7">
        <v>196.23545540000001</v>
      </c>
      <c r="H2204" s="7">
        <v>179.23515556242083</v>
      </c>
    </row>
    <row r="2205" spans="1:8" x14ac:dyDescent="0.25">
      <c r="A2205" s="16"/>
      <c r="B2205" s="5">
        <f>DATE(YEAR(siječanj!B2205),MONTH(siječanj!B2205)+10,DAY(siječanj!B2205))</f>
        <v>44888</v>
      </c>
      <c r="C2205" s="8">
        <v>22.9375</v>
      </c>
      <c r="D2205">
        <v>0.98371734978909398</v>
      </c>
      <c r="E2205" s="6">
        <v>174.83122834125072</v>
      </c>
      <c r="F2205" s="7">
        <v>97.229205359999995</v>
      </c>
      <c r="G2205" s="7">
        <v>194.97338340000002</v>
      </c>
      <c r="H2205" s="7">
        <v>171.98451260422709</v>
      </c>
    </row>
    <row r="2206" spans="1:8" x14ac:dyDescent="0.25">
      <c r="A2206" s="16"/>
      <c r="B2206" s="5">
        <f>DATE(YEAR(siječanj!B2206),MONTH(siječanj!B2206)+10,DAY(siječanj!B2206))</f>
        <v>44888</v>
      </c>
      <c r="C2206" s="8">
        <v>22.9479166666667</v>
      </c>
      <c r="D2206">
        <v>0.98371734978909398</v>
      </c>
      <c r="E2206" s="6">
        <v>168.02217245007475</v>
      </c>
      <c r="F2206" s="7">
        <v>94.970038349999996</v>
      </c>
      <c r="G2206" s="7">
        <v>194.52093500000001</v>
      </c>
      <c r="H2206" s="7">
        <v>165.28632618839364</v>
      </c>
    </row>
    <row r="2207" spans="1:8" x14ac:dyDescent="0.25">
      <c r="A2207" s="16"/>
      <c r="B2207" s="5">
        <f>DATE(YEAR(siječanj!B2207),MONTH(siječanj!B2207)+10,DAY(siječanj!B2207))</f>
        <v>44888</v>
      </c>
      <c r="C2207" s="8">
        <v>22.9583333333333</v>
      </c>
      <c r="D2207">
        <v>0.98371734978909398</v>
      </c>
      <c r="E2207" s="6">
        <v>158.24596609188708</v>
      </c>
      <c r="F2207" s="7">
        <v>92.126073890000001</v>
      </c>
      <c r="G2207" s="7">
        <v>189.82355790000003</v>
      </c>
      <c r="H2207" s="7">
        <v>155.669302378726</v>
      </c>
    </row>
    <row r="2208" spans="1:8" x14ac:dyDescent="0.25">
      <c r="A2208" s="16"/>
      <c r="B2208" s="5">
        <f>DATE(YEAR(siječanj!B2208),MONTH(siječanj!B2208)+10,DAY(siječanj!B2208))</f>
        <v>44888</v>
      </c>
      <c r="C2208" s="8">
        <v>22.96875</v>
      </c>
      <c r="D2208">
        <v>0.98371734978909398</v>
      </c>
      <c r="E2208" s="6">
        <v>147.74869711720532</v>
      </c>
      <c r="F2208" s="7">
        <v>89.856577520000002</v>
      </c>
      <c r="G2208" s="7">
        <v>189.22354740000003</v>
      </c>
      <c r="H2208" s="7">
        <v>145.34295676292876</v>
      </c>
    </row>
    <row r="2209" spans="1:8" x14ac:dyDescent="0.25">
      <c r="A2209" s="16"/>
      <c r="B2209" s="5">
        <f>DATE(YEAR(siječanj!B2209),MONTH(siječanj!B2209)+10,DAY(siječanj!B2209))</f>
        <v>44888</v>
      </c>
      <c r="C2209" s="8">
        <v>22.9791666666667</v>
      </c>
      <c r="D2209">
        <v>0.98371734978909398</v>
      </c>
      <c r="E2209" s="6">
        <v>137.05473200962047</v>
      </c>
      <c r="F2209" s="7">
        <v>87.864130669999994</v>
      </c>
      <c r="G2209" s="7">
        <v>187.4277716</v>
      </c>
      <c r="H2209" s="7">
        <v>134.82311774855836</v>
      </c>
    </row>
    <row r="2210" spans="1:8" ht="15.75" thickBot="1" x14ac:dyDescent="0.3">
      <c r="A2210" s="16"/>
      <c r="B2210" s="5">
        <f>DATE(YEAR(siječanj!B2210),MONTH(siječanj!B2210)+10,DAY(siječanj!B2210))</f>
        <v>44888</v>
      </c>
      <c r="C2210" s="8">
        <v>22.9895833333333</v>
      </c>
      <c r="D2210">
        <v>0.98371734978909398</v>
      </c>
      <c r="E2210" s="6">
        <v>126.70489950232437</v>
      </c>
      <c r="F2210" s="7">
        <v>86.198375380000002</v>
      </c>
      <c r="G2210" s="7">
        <v>186.92435499999999</v>
      </c>
      <c r="H2210" s="7">
        <v>124.64180794372002</v>
      </c>
    </row>
    <row r="2211" spans="1:8" x14ac:dyDescent="0.25">
      <c r="A2211" s="15">
        <f t="shared" ref="A2211" si="21">A2115+1</f>
        <v>328</v>
      </c>
      <c r="B2211" s="5">
        <f>DATE(YEAR(siječanj!B2211),MONTH(siječanj!B2211)+10,DAY(siječanj!B2211))</f>
        <v>44889</v>
      </c>
      <c r="C2211" s="8">
        <v>23</v>
      </c>
      <c r="D2211">
        <v>0.98958443582923783</v>
      </c>
      <c r="E2211" s="6">
        <v>114.24965934818873</v>
      </c>
      <c r="F2211" s="7">
        <v>83.30273029</v>
      </c>
      <c r="G2211" s="7">
        <v>182.49754209999998</v>
      </c>
      <c r="H2211" s="7">
        <v>113.05968468975995</v>
      </c>
    </row>
    <row r="2212" spans="1:8" x14ac:dyDescent="0.25">
      <c r="A2212" s="16"/>
      <c r="B2212" s="5">
        <f>DATE(YEAR(siječanj!B2212),MONTH(siječanj!B2212)+10,DAY(siječanj!B2212))</f>
        <v>44889</v>
      </c>
      <c r="C2212" s="8">
        <v>23.0104166666667</v>
      </c>
      <c r="D2212">
        <v>0.98958443582923783</v>
      </c>
      <c r="E2212" s="6">
        <v>105.10855766391387</v>
      </c>
      <c r="F2212" s="7">
        <v>82.01268915</v>
      </c>
      <c r="G2212" s="7">
        <v>180.29561769999998</v>
      </c>
      <c r="H2212" s="7">
        <v>104.01379273666912</v>
      </c>
    </row>
    <row r="2213" spans="1:8" x14ac:dyDescent="0.25">
      <c r="A2213" s="16"/>
      <c r="B2213" s="5">
        <f>DATE(YEAR(siječanj!B2213),MONTH(siječanj!B2213)+10,DAY(siječanj!B2213))</f>
        <v>44889</v>
      </c>
      <c r="C2213" s="8">
        <v>23.0208333333333</v>
      </c>
      <c r="D2213">
        <v>0.98958443582923783</v>
      </c>
      <c r="E2213" s="6">
        <v>97.499296054821784</v>
      </c>
      <c r="F2213" s="7">
        <v>81.042345209999993</v>
      </c>
      <c r="G2213" s="7">
        <v>179.64270640000001</v>
      </c>
      <c r="H2213" s="7">
        <v>96.483785880158649</v>
      </c>
    </row>
    <row r="2214" spans="1:8" x14ac:dyDescent="0.25">
      <c r="A2214" s="16"/>
      <c r="B2214" s="5">
        <f>DATE(YEAR(siječanj!B2214),MONTH(siječanj!B2214)+10,DAY(siječanj!B2214))</f>
        <v>44889</v>
      </c>
      <c r="C2214" s="8">
        <v>23.03125</v>
      </c>
      <c r="D2214">
        <v>0.98958443582923783</v>
      </c>
      <c r="E2214" s="6">
        <v>90.154668508533533</v>
      </c>
      <c r="F2214" s="7">
        <v>80.314939609999996</v>
      </c>
      <c r="G2214" s="7">
        <v>179.95023130000001</v>
      </c>
      <c r="H2214" s="7">
        <v>89.215656773389114</v>
      </c>
    </row>
    <row r="2215" spans="1:8" x14ac:dyDescent="0.25">
      <c r="A2215" s="16"/>
      <c r="B2215" s="5">
        <f>DATE(YEAR(siječanj!B2215),MONTH(siječanj!B2215)+10,DAY(siječanj!B2215))</f>
        <v>44889</v>
      </c>
      <c r="C2215" s="8">
        <v>23.0416666666667</v>
      </c>
      <c r="D2215">
        <v>0.98958443582923783</v>
      </c>
      <c r="E2215" s="6">
        <v>83.916516404219763</v>
      </c>
      <c r="F2215" s="7">
        <v>79.743979760000002</v>
      </c>
      <c r="G2215" s="7">
        <v>179.34288979999999</v>
      </c>
      <c r="H2215" s="7">
        <v>83.042478542624792</v>
      </c>
    </row>
    <row r="2216" spans="1:8" x14ac:dyDescent="0.25">
      <c r="A2216" s="16"/>
      <c r="B2216" s="5">
        <f>DATE(YEAR(siječanj!B2216),MONTH(siječanj!B2216)+10,DAY(siječanj!B2216))</f>
        <v>44889</v>
      </c>
      <c r="C2216" s="8">
        <v>23.0520833333333</v>
      </c>
      <c r="D2216">
        <v>0.98958443582923783</v>
      </c>
      <c r="E2216" s="6">
        <v>78.761681791700155</v>
      </c>
      <c r="F2216" s="7">
        <v>79.093340159999997</v>
      </c>
      <c r="G2216" s="7">
        <v>179.0989534</v>
      </c>
      <c r="H2216" s="7">
        <v>77.941334440801555</v>
      </c>
    </row>
    <row r="2217" spans="1:8" x14ac:dyDescent="0.25">
      <c r="A2217" s="16"/>
      <c r="B2217" s="5">
        <f>DATE(YEAR(siječanj!B2217),MONTH(siječanj!B2217)+10,DAY(siječanj!B2217))</f>
        <v>44889</v>
      </c>
      <c r="C2217" s="8">
        <v>23.0625</v>
      </c>
      <c r="D2217">
        <v>0.98958443582923783</v>
      </c>
      <c r="E2217" s="6">
        <v>75.251436934805852</v>
      </c>
      <c r="F2217" s="7">
        <v>78.806630240000004</v>
      </c>
      <c r="G2217" s="7">
        <v>179.4631364</v>
      </c>
      <c r="H2217" s="7">
        <v>74.467650764469326</v>
      </c>
    </row>
    <row r="2218" spans="1:8" x14ac:dyDescent="0.25">
      <c r="A2218" s="16"/>
      <c r="B2218" s="5">
        <f>DATE(YEAR(siječanj!B2218),MONTH(siječanj!B2218)+10,DAY(siječanj!B2218))</f>
        <v>44889</v>
      </c>
      <c r="C2218" s="8">
        <v>23.0729166666667</v>
      </c>
      <c r="D2218">
        <v>0.98958443582923783</v>
      </c>
      <c r="E2218" s="6">
        <v>71.736415533503518</v>
      </c>
      <c r="F2218" s="7">
        <v>78.610754810000003</v>
      </c>
      <c r="G2218" s="7">
        <v>179.54609669999999</v>
      </c>
      <c r="H2218" s="7">
        <v>70.98924029413385</v>
      </c>
    </row>
    <row r="2219" spans="1:8" x14ac:dyDescent="0.25">
      <c r="A2219" s="16"/>
      <c r="B2219" s="5">
        <f>DATE(YEAR(siječanj!B2219),MONTH(siječanj!B2219)+10,DAY(siječanj!B2219))</f>
        <v>44889</v>
      </c>
      <c r="C2219" s="8">
        <v>23.0833333333333</v>
      </c>
      <c r="D2219">
        <v>0.98958443582923783</v>
      </c>
      <c r="E2219" s="6">
        <v>69.338094814428899</v>
      </c>
      <c r="F2219" s="7">
        <v>78.106149680000001</v>
      </c>
      <c r="G2219" s="7">
        <v>179.2855945</v>
      </c>
      <c r="H2219" s="7">
        <v>68.615899438410821</v>
      </c>
    </row>
    <row r="2220" spans="1:8" x14ac:dyDescent="0.25">
      <c r="A2220" s="16"/>
      <c r="B2220" s="5">
        <f>DATE(YEAR(siječanj!B2220),MONTH(siječanj!B2220)+10,DAY(siječanj!B2220))</f>
        <v>44889</v>
      </c>
      <c r="C2220" s="8">
        <v>23.09375</v>
      </c>
      <c r="D2220">
        <v>0.98958443582923783</v>
      </c>
      <c r="E2220" s="6">
        <v>67.153188630104509</v>
      </c>
      <c r="F2220" s="7">
        <v>78.055716099999998</v>
      </c>
      <c r="G2220" s="7">
        <v>179.49668919999999</v>
      </c>
      <c r="H2220" s="7">
        <v>66.453750284656365</v>
      </c>
    </row>
    <row r="2221" spans="1:8" x14ac:dyDescent="0.25">
      <c r="A2221" s="16"/>
      <c r="B2221" s="5">
        <f>DATE(YEAR(siječanj!B2221),MONTH(siječanj!B2221)+10,DAY(siječanj!B2221))</f>
        <v>44889</v>
      </c>
      <c r="C2221" s="8">
        <v>23.1041666666667</v>
      </c>
      <c r="D2221">
        <v>0.98958443582923783</v>
      </c>
      <c r="E2221" s="6">
        <v>66.102764859528875</v>
      </c>
      <c r="F2221" s="7">
        <v>77.646320720000006</v>
      </c>
      <c r="G2221" s="7">
        <v>179.4843918</v>
      </c>
      <c r="H2221" s="7">
        <v>65.414267270269647</v>
      </c>
    </row>
    <row r="2222" spans="1:8" x14ac:dyDescent="0.25">
      <c r="A2222" s="16"/>
      <c r="B2222" s="5">
        <f>DATE(YEAR(siječanj!B2222),MONTH(siječanj!B2222)+10,DAY(siječanj!B2222))</f>
        <v>44889</v>
      </c>
      <c r="C2222" s="8">
        <v>23.1145833333333</v>
      </c>
      <c r="D2222">
        <v>0.98958443582923783</v>
      </c>
      <c r="E2222" s="6">
        <v>64.577278948597069</v>
      </c>
      <c r="F2222" s="7">
        <v>77.326223819999996</v>
      </c>
      <c r="G2222" s="7">
        <v>179.72965139999999</v>
      </c>
      <c r="H2222" s="7">
        <v>63.904670155734749</v>
      </c>
    </row>
    <row r="2223" spans="1:8" x14ac:dyDescent="0.25">
      <c r="A2223" s="16"/>
      <c r="B2223" s="5">
        <f>DATE(YEAR(siječanj!B2223),MONTH(siječanj!B2223)+10,DAY(siječanj!B2223))</f>
        <v>44889</v>
      </c>
      <c r="C2223" s="8">
        <v>23.125</v>
      </c>
      <c r="D2223">
        <v>0.98958443582923783</v>
      </c>
      <c r="E2223" s="6">
        <v>64.131771614713188</v>
      </c>
      <c r="F2223" s="7">
        <v>77.339195529999998</v>
      </c>
      <c r="G2223" s="7">
        <v>179.69936669999998</v>
      </c>
      <c r="H2223" s="7">
        <v>63.463803032075475</v>
      </c>
    </row>
    <row r="2224" spans="1:8" x14ac:dyDescent="0.25">
      <c r="A2224" s="16"/>
      <c r="B2224" s="5">
        <f>DATE(YEAR(siječanj!B2224),MONTH(siječanj!B2224)+10,DAY(siječanj!B2224))</f>
        <v>44889</v>
      </c>
      <c r="C2224" s="8">
        <v>23.1354166666667</v>
      </c>
      <c r="D2224">
        <v>0.98958443582923783</v>
      </c>
      <c r="E2224" s="6">
        <v>63.193341974737123</v>
      </c>
      <c r="F2224" s="7">
        <v>77.446099689999997</v>
      </c>
      <c r="G2224" s="7">
        <v>180.19876450000001</v>
      </c>
      <c r="H2224" s="7">
        <v>62.53514766623433</v>
      </c>
    </row>
    <row r="2225" spans="1:8" x14ac:dyDescent="0.25">
      <c r="A2225" s="16"/>
      <c r="B2225" s="5">
        <f>DATE(YEAR(siječanj!B2225),MONTH(siječanj!B2225)+10,DAY(siječanj!B2225))</f>
        <v>44889</v>
      </c>
      <c r="C2225" s="8">
        <v>23.1458333333333</v>
      </c>
      <c r="D2225">
        <v>0.98958443582923783</v>
      </c>
      <c r="E2225" s="6">
        <v>62.866708147092652</v>
      </c>
      <c r="F2225" s="7">
        <v>77.433738309999995</v>
      </c>
      <c r="G2225" s="7">
        <v>180.9788753</v>
      </c>
      <c r="H2225" s="7">
        <v>62.211915914182029</v>
      </c>
    </row>
    <row r="2226" spans="1:8" x14ac:dyDescent="0.25">
      <c r="A2226" s="16"/>
      <c r="B2226" s="5">
        <f>DATE(YEAR(siječanj!B2226),MONTH(siječanj!B2226)+10,DAY(siječanj!B2226))</f>
        <v>44889</v>
      </c>
      <c r="C2226" s="8">
        <v>23.15625</v>
      </c>
      <c r="D2226">
        <v>0.98958443582923783</v>
      </c>
      <c r="E2226" s="6">
        <v>62.329817010060111</v>
      </c>
      <c r="F2226" s="7">
        <v>77.612857959999999</v>
      </c>
      <c r="G2226" s="7">
        <v>182.27637300000001</v>
      </c>
      <c r="H2226" s="7">
        <v>61.680616801239964</v>
      </c>
    </row>
    <row r="2227" spans="1:8" x14ac:dyDescent="0.25">
      <c r="A2227" s="16"/>
      <c r="B2227" s="5">
        <f>DATE(YEAR(siječanj!B2227),MONTH(siječanj!B2227)+10,DAY(siječanj!B2227))</f>
        <v>44889</v>
      </c>
      <c r="C2227" s="8">
        <v>23.1666666666667</v>
      </c>
      <c r="D2227">
        <v>0.98958443582923783</v>
      </c>
      <c r="E2227" s="6">
        <v>62.087031343897934</v>
      </c>
      <c r="F2227" s="7">
        <v>77.822698709999997</v>
      </c>
      <c r="G2227" s="7">
        <v>184.58756330000003</v>
      </c>
      <c r="H2227" s="7">
        <v>61.440359884763446</v>
      </c>
    </row>
    <row r="2228" spans="1:8" x14ac:dyDescent="0.25">
      <c r="A2228" s="16"/>
      <c r="B2228" s="5">
        <f>DATE(YEAR(siječanj!B2228),MONTH(siječanj!B2228)+10,DAY(siječanj!B2228))</f>
        <v>44889</v>
      </c>
      <c r="C2228" s="8">
        <v>23.1770833333333</v>
      </c>
      <c r="D2228">
        <v>0.98958443582923783</v>
      </c>
      <c r="E2228" s="6">
        <v>63.128033080295182</v>
      </c>
      <c r="F2228" s="7">
        <v>78.091939069999995</v>
      </c>
      <c r="G2228" s="7">
        <v>185.93486659999999</v>
      </c>
      <c r="H2228" s="7">
        <v>62.470519000773372</v>
      </c>
    </row>
    <row r="2229" spans="1:8" x14ac:dyDescent="0.25">
      <c r="A2229" s="16"/>
      <c r="B2229" s="5">
        <f>DATE(YEAR(siječanj!B2229),MONTH(siječanj!B2229)+10,DAY(siječanj!B2229))</f>
        <v>44889</v>
      </c>
      <c r="C2229" s="8">
        <v>23.1875</v>
      </c>
      <c r="D2229">
        <v>0.98958443582923783</v>
      </c>
      <c r="E2229" s="6">
        <v>63.068116289923083</v>
      </c>
      <c r="F2229" s="7">
        <v>78.644238830000006</v>
      </c>
      <c r="G2229" s="7">
        <v>191.25659709999999</v>
      </c>
      <c r="H2229" s="7">
        <v>62.411226277576297</v>
      </c>
    </row>
    <row r="2230" spans="1:8" x14ac:dyDescent="0.25">
      <c r="A2230" s="16"/>
      <c r="B2230" s="5">
        <f>DATE(YEAR(siječanj!B2230),MONTH(siječanj!B2230)+10,DAY(siječanj!B2230))</f>
        <v>44889</v>
      </c>
      <c r="C2230" s="8">
        <v>23.1979166666667</v>
      </c>
      <c r="D2230">
        <v>0.98958443582923783</v>
      </c>
      <c r="E2230" s="6">
        <v>64.896349335106564</v>
      </c>
      <c r="F2230" s="7">
        <v>79.855152889999999</v>
      </c>
      <c r="G2230" s="7">
        <v>192.80713569999998</v>
      </c>
      <c r="H2230" s="7">
        <v>64.220417244158568</v>
      </c>
    </row>
    <row r="2231" spans="1:8" x14ac:dyDescent="0.25">
      <c r="A2231" s="16"/>
      <c r="B2231" s="5">
        <f>DATE(YEAR(siječanj!B2231),MONTH(siječanj!B2231)+10,DAY(siječanj!B2231))</f>
        <v>44889</v>
      </c>
      <c r="C2231" s="8">
        <v>23.2083333333333</v>
      </c>
      <c r="D2231">
        <v>0.98958443582923783</v>
      </c>
      <c r="E2231" s="6">
        <v>66.222164569995314</v>
      </c>
      <c r="F2231" s="7">
        <v>81.529595509999993</v>
      </c>
      <c r="G2231" s="7">
        <v>197.5252735</v>
      </c>
      <c r="H2231" s="7">
        <v>65.532423365389761</v>
      </c>
    </row>
    <row r="2232" spans="1:8" x14ac:dyDescent="0.25">
      <c r="A2232" s="16"/>
      <c r="B2232" s="5">
        <f>DATE(YEAR(siječanj!B2232),MONTH(siječanj!B2232)+10,DAY(siječanj!B2232))</f>
        <v>44889</v>
      </c>
      <c r="C2232" s="8">
        <v>23.21875</v>
      </c>
      <c r="D2232">
        <v>0.98958443582923783</v>
      </c>
      <c r="E2232" s="6">
        <v>69.321231458209724</v>
      </c>
      <c r="F2232" s="7">
        <v>83.090739510000006</v>
      </c>
      <c r="G2232" s="7">
        <v>198.37714269999998</v>
      </c>
      <c r="H2232" s="7">
        <v>68.599211723560487</v>
      </c>
    </row>
    <row r="2233" spans="1:8" x14ac:dyDescent="0.25">
      <c r="A2233" s="16"/>
      <c r="B2233" s="5">
        <f>DATE(YEAR(siječanj!B2233),MONTH(siječanj!B2233)+10,DAY(siječanj!B2233))</f>
        <v>44889</v>
      </c>
      <c r="C2233" s="8">
        <v>23.2291666666667</v>
      </c>
      <c r="D2233">
        <v>0.98958443582923783</v>
      </c>
      <c r="E2233" s="6">
        <v>72.568055500536843</v>
      </c>
      <c r="F2233" s="7">
        <v>85.656564799999998</v>
      </c>
      <c r="G2233" s="7">
        <v>198.59636699999999</v>
      </c>
      <c r="H2233" s="7">
        <v>71.812218261723572</v>
      </c>
    </row>
    <row r="2234" spans="1:8" x14ac:dyDescent="0.25">
      <c r="A2234" s="16"/>
      <c r="B2234" s="5">
        <f>DATE(YEAR(siječanj!B2234),MONTH(siječanj!B2234)+10,DAY(siječanj!B2234))</f>
        <v>44889</v>
      </c>
      <c r="C2234" s="8">
        <v>23.2395833333333</v>
      </c>
      <c r="D2234">
        <v>0.98958443582923783</v>
      </c>
      <c r="E2234" s="6">
        <v>79.475407334160693</v>
      </c>
      <c r="F2234" s="7">
        <v>89.700405180000004</v>
      </c>
      <c r="G2234" s="7">
        <v>198.2375821</v>
      </c>
      <c r="H2234" s="7">
        <v>78.647626129074283</v>
      </c>
    </row>
    <row r="2235" spans="1:8" x14ac:dyDescent="0.25">
      <c r="A2235" s="16"/>
      <c r="B2235" s="5">
        <f>DATE(YEAR(siječanj!B2235),MONTH(siječanj!B2235)+10,DAY(siječanj!B2235))</f>
        <v>44889</v>
      </c>
      <c r="C2235" s="8">
        <v>23.25</v>
      </c>
      <c r="D2235">
        <v>0.98958443582923783</v>
      </c>
      <c r="E2235" s="6">
        <v>84.63870688486837</v>
      </c>
      <c r="F2235" s="7">
        <v>95.77859620000001</v>
      </c>
      <c r="G2235" s="7">
        <v>196.15111020000001</v>
      </c>
      <c r="H2235" s="7">
        <v>83.757147001978694</v>
      </c>
    </row>
    <row r="2236" spans="1:8" x14ac:dyDescent="0.25">
      <c r="A2236" s="16"/>
      <c r="B2236" s="5">
        <f>DATE(YEAR(siječanj!B2236),MONTH(siječanj!B2236)+10,DAY(siječanj!B2236))</f>
        <v>44889</v>
      </c>
      <c r="C2236" s="8">
        <v>23.2604166666667</v>
      </c>
      <c r="D2236">
        <v>0.98958443582923783</v>
      </c>
      <c r="E2236" s="6">
        <v>91.220230082598931</v>
      </c>
      <c r="F2236" s="7">
        <v>99.843430359999999</v>
      </c>
      <c r="G2236" s="7">
        <v>191.2694405</v>
      </c>
      <c r="H2236" s="7">
        <v>90.270119922501934</v>
      </c>
    </row>
    <row r="2237" spans="1:8" x14ac:dyDescent="0.25">
      <c r="A2237" s="16"/>
      <c r="B2237" s="5">
        <f>DATE(YEAR(siječanj!B2237),MONTH(siječanj!B2237)+10,DAY(siječanj!B2237))</f>
        <v>44889</v>
      </c>
      <c r="C2237" s="8">
        <v>23.2708333333333</v>
      </c>
      <c r="D2237">
        <v>0.98958443582923783</v>
      </c>
      <c r="E2237" s="6">
        <v>96.849172717998897</v>
      </c>
      <c r="F2237" s="7">
        <v>105.4880162</v>
      </c>
      <c r="G2237" s="7">
        <v>160.71087680000002</v>
      </c>
      <c r="H2237" s="7">
        <v>95.840433944669357</v>
      </c>
    </row>
    <row r="2238" spans="1:8" x14ac:dyDescent="0.25">
      <c r="A2238" s="16"/>
      <c r="B2238" s="5">
        <f>DATE(YEAR(siječanj!B2238),MONTH(siječanj!B2238)+10,DAY(siječanj!B2238))</f>
        <v>44889</v>
      </c>
      <c r="C2238" s="8">
        <v>23.28125</v>
      </c>
      <c r="D2238">
        <v>0.98958443582923783</v>
      </c>
      <c r="E2238" s="6">
        <v>103.23447038811621</v>
      </c>
      <c r="F2238" s="7">
        <v>114.08785570000001</v>
      </c>
      <c r="G2238" s="7">
        <v>97.094758990000003</v>
      </c>
      <c r="H2238" s="7">
        <v>102.15922513715414</v>
      </c>
    </row>
    <row r="2239" spans="1:8" x14ac:dyDescent="0.25">
      <c r="A2239" s="16"/>
      <c r="B2239" s="5">
        <f>DATE(YEAR(siječanj!B2239),MONTH(siječanj!B2239)+10,DAY(siječanj!B2239))</f>
        <v>44889</v>
      </c>
      <c r="C2239" s="8">
        <v>23.2916666666667</v>
      </c>
      <c r="D2239">
        <v>0.98958443582923783</v>
      </c>
      <c r="E2239" s="6">
        <v>108.84306083398798</v>
      </c>
      <c r="F2239" s="7">
        <v>125.3942497</v>
      </c>
      <c r="G2239" s="7">
        <v>35.495796970000001</v>
      </c>
      <c r="H2239" s="7">
        <v>107.7093989493294</v>
      </c>
    </row>
    <row r="2240" spans="1:8" x14ac:dyDescent="0.25">
      <c r="A2240" s="16"/>
      <c r="B2240" s="5">
        <f>DATE(YEAR(siječanj!B2240),MONTH(siječanj!B2240)+10,DAY(siječanj!B2240))</f>
        <v>44889</v>
      </c>
      <c r="C2240" s="8">
        <v>23.3020833333333</v>
      </c>
      <c r="D2240">
        <v>0.98958443582923783</v>
      </c>
      <c r="E2240" s="6">
        <v>110.52984621159233</v>
      </c>
      <c r="F2240" s="7">
        <v>130.02804540000002</v>
      </c>
      <c r="G2240" s="7">
        <v>13.130082939999999</v>
      </c>
      <c r="H2240" s="7">
        <v>109.37861550559101</v>
      </c>
    </row>
    <row r="2241" spans="1:8" x14ac:dyDescent="0.25">
      <c r="A2241" s="16"/>
      <c r="B2241" s="5">
        <f>DATE(YEAR(siječanj!B2241),MONTH(siječanj!B2241)+10,DAY(siječanj!B2241))</f>
        <v>44889</v>
      </c>
      <c r="C2241" s="8">
        <v>23.3125</v>
      </c>
      <c r="D2241">
        <v>0.98958443582923783</v>
      </c>
      <c r="E2241" s="6">
        <v>113.94547954846611</v>
      </c>
      <c r="F2241" s="7">
        <v>135.22308869999998</v>
      </c>
      <c r="G2241" s="7">
        <v>4.8659602619999998</v>
      </c>
      <c r="H2241" s="7">
        <v>112.7586730942608</v>
      </c>
    </row>
    <row r="2242" spans="1:8" x14ac:dyDescent="0.25">
      <c r="A2242" s="16"/>
      <c r="B2242" s="5">
        <f>DATE(YEAR(siječanj!B2242),MONTH(siječanj!B2242)+10,DAY(siječanj!B2242))</f>
        <v>44889</v>
      </c>
      <c r="C2242" s="8">
        <v>23.3229166666667</v>
      </c>
      <c r="D2242">
        <v>0.98958443582923783</v>
      </c>
      <c r="E2242" s="6">
        <v>114.40331594667317</v>
      </c>
      <c r="F2242" s="7">
        <v>142.6642392</v>
      </c>
      <c r="G2242" s="7">
        <v>2.69015586</v>
      </c>
      <c r="H2242" s="7">
        <v>113.21174086808261</v>
      </c>
    </row>
    <row r="2243" spans="1:8" x14ac:dyDescent="0.25">
      <c r="A2243" s="16"/>
      <c r="B2243" s="5">
        <f>DATE(YEAR(siječanj!B2243),MONTH(siječanj!B2243)+10,DAY(siječanj!B2243))</f>
        <v>44889</v>
      </c>
      <c r="C2243" s="8">
        <v>23.3333333333333</v>
      </c>
      <c r="D2243">
        <v>0.98958443582923783</v>
      </c>
      <c r="E2243" s="6">
        <v>113.11809587864278</v>
      </c>
      <c r="F2243" s="7">
        <v>152.5678355</v>
      </c>
      <c r="G2243" s="7">
        <v>1.7385696130000001</v>
      </c>
      <c r="H2243" s="7">
        <v>111.93990709214434</v>
      </c>
    </row>
    <row r="2244" spans="1:8" x14ac:dyDescent="0.25">
      <c r="A2244" s="16"/>
      <c r="B2244" s="5">
        <f>DATE(YEAR(siječanj!B2244),MONTH(siječanj!B2244)+10,DAY(siječanj!B2244))</f>
        <v>44889</v>
      </c>
      <c r="C2244" s="8">
        <v>23.34375</v>
      </c>
      <c r="D2244">
        <v>0.98958443582923783</v>
      </c>
      <c r="E2244" s="6">
        <v>111.86129977441564</v>
      </c>
      <c r="F2244" s="7">
        <v>156.5773604</v>
      </c>
      <c r="G2244" s="7">
        <v>1.3973868280000001</v>
      </c>
      <c r="H2244" s="7">
        <v>110.69620122839035</v>
      </c>
    </row>
    <row r="2245" spans="1:8" x14ac:dyDescent="0.25">
      <c r="A2245" s="16"/>
      <c r="B2245" s="5">
        <f>DATE(YEAR(siječanj!B2245),MONTH(siječanj!B2245)+10,DAY(siječanj!B2245))</f>
        <v>44889</v>
      </c>
      <c r="C2245" s="8">
        <v>23.3541666666667</v>
      </c>
      <c r="D2245">
        <v>0.98958443582923783</v>
      </c>
      <c r="E2245" s="6">
        <v>112.89098911276984</v>
      </c>
      <c r="F2245" s="7">
        <v>159.00644969999999</v>
      </c>
      <c r="G2245" s="7">
        <v>1.3383142379999999</v>
      </c>
      <c r="H2245" s="7">
        <v>111.71516577136498</v>
      </c>
    </row>
    <row r="2246" spans="1:8" x14ac:dyDescent="0.25">
      <c r="A2246" s="16"/>
      <c r="B2246" s="5">
        <f>DATE(YEAR(siječanj!B2246),MONTH(siječanj!B2246)+10,DAY(siječanj!B2246))</f>
        <v>44889</v>
      </c>
      <c r="C2246" s="8">
        <v>23.3645833333333</v>
      </c>
      <c r="D2246">
        <v>0.98958443582923783</v>
      </c>
      <c r="E2246" s="6">
        <v>113.05601271539638</v>
      </c>
      <c r="F2246" s="7">
        <v>161.266671</v>
      </c>
      <c r="G2246" s="7">
        <v>1.2217596959999999</v>
      </c>
      <c r="H2246" s="7">
        <v>111.87847056006866</v>
      </c>
    </row>
    <row r="2247" spans="1:8" x14ac:dyDescent="0.25">
      <c r="A2247" s="16"/>
      <c r="B2247" s="5">
        <f>DATE(YEAR(siječanj!B2247),MONTH(siječanj!B2247)+10,DAY(siječanj!B2247))</f>
        <v>44889</v>
      </c>
      <c r="C2247" s="8">
        <v>23.375</v>
      </c>
      <c r="D2247">
        <v>0.98958443582923783</v>
      </c>
      <c r="E2247" s="6">
        <v>114.55375574950557</v>
      </c>
      <c r="F2247" s="7">
        <v>164.0226466</v>
      </c>
      <c r="G2247" s="7">
        <v>1.123785671</v>
      </c>
      <c r="H2247" s="7">
        <v>113.36061375549478</v>
      </c>
    </row>
    <row r="2248" spans="1:8" x14ac:dyDescent="0.25">
      <c r="A2248" s="16"/>
      <c r="B2248" s="5">
        <f>DATE(YEAR(siječanj!B2248),MONTH(siječanj!B2248)+10,DAY(siječanj!B2248))</f>
        <v>44889</v>
      </c>
      <c r="C2248" s="8">
        <v>23.3854166666667</v>
      </c>
      <c r="D2248">
        <v>0.98958443582923783</v>
      </c>
      <c r="E2248" s="6">
        <v>114.73484545930538</v>
      </c>
      <c r="F2248" s="7">
        <v>165.37620149999998</v>
      </c>
      <c r="G2248" s="7">
        <v>1.1920121209999999</v>
      </c>
      <c r="H2248" s="7">
        <v>113.53981731380151</v>
      </c>
    </row>
    <row r="2249" spans="1:8" x14ac:dyDescent="0.25">
      <c r="A2249" s="16"/>
      <c r="B2249" s="5">
        <f>DATE(YEAR(siječanj!B2249),MONTH(siječanj!B2249)+10,DAY(siječanj!B2249))</f>
        <v>44889</v>
      </c>
      <c r="C2249" s="8">
        <v>23.3958333333333</v>
      </c>
      <c r="D2249">
        <v>0.98958443582923783</v>
      </c>
      <c r="E2249" s="6">
        <v>114.70317392186699</v>
      </c>
      <c r="F2249" s="7">
        <v>165.94680209999999</v>
      </c>
      <c r="G2249" s="7">
        <v>1.140215677</v>
      </c>
      <c r="H2249" s="7">
        <v>113.50847565329369</v>
      </c>
    </row>
    <row r="2250" spans="1:8" x14ac:dyDescent="0.25">
      <c r="A2250" s="16"/>
      <c r="B2250" s="5">
        <f>DATE(YEAR(siječanj!B2250),MONTH(siječanj!B2250)+10,DAY(siječanj!B2250))</f>
        <v>44889</v>
      </c>
      <c r="C2250" s="8">
        <v>23.40625</v>
      </c>
      <c r="D2250">
        <v>0.98958443582923783</v>
      </c>
      <c r="E2250" s="6">
        <v>115.30369009981496</v>
      </c>
      <c r="F2250" s="7">
        <v>166.24853210000001</v>
      </c>
      <c r="G2250" s="7">
        <v>1.085284092</v>
      </c>
      <c r="H2250" s="7">
        <v>114.10273711645466</v>
      </c>
    </row>
    <row r="2251" spans="1:8" x14ac:dyDescent="0.25">
      <c r="A2251" s="16"/>
      <c r="B2251" s="5">
        <f>DATE(YEAR(siječanj!B2251),MONTH(siječanj!B2251)+10,DAY(siječanj!B2251))</f>
        <v>44889</v>
      </c>
      <c r="C2251" s="8">
        <v>23.4166666666667</v>
      </c>
      <c r="D2251">
        <v>0.98958443582923783</v>
      </c>
      <c r="E2251" s="6">
        <v>115.82031939559224</v>
      </c>
      <c r="F2251" s="7">
        <v>165.70299650000001</v>
      </c>
      <c r="G2251" s="7">
        <v>1.0528891149999999</v>
      </c>
      <c r="H2251" s="7">
        <v>114.61398542664928</v>
      </c>
    </row>
    <row r="2252" spans="1:8" x14ac:dyDescent="0.25">
      <c r="A2252" s="16"/>
      <c r="B2252" s="5">
        <f>DATE(YEAR(siječanj!B2252),MONTH(siječanj!B2252)+10,DAY(siječanj!B2252))</f>
        <v>44889</v>
      </c>
      <c r="C2252" s="8">
        <v>23.4270833333333</v>
      </c>
      <c r="D2252">
        <v>0.98958443582923783</v>
      </c>
      <c r="E2252" s="6">
        <v>117.74317488201605</v>
      </c>
      <c r="F2252" s="7">
        <v>164.77362629999999</v>
      </c>
      <c r="G2252" s="7">
        <v>1.1306095970000001</v>
      </c>
      <c r="H2252" s="7">
        <v>116.51681328836314</v>
      </c>
    </row>
    <row r="2253" spans="1:8" x14ac:dyDescent="0.25">
      <c r="A2253" s="16"/>
      <c r="B2253" s="5">
        <f>DATE(YEAR(siječanj!B2253),MONTH(siječanj!B2253)+10,DAY(siječanj!B2253))</f>
        <v>44889</v>
      </c>
      <c r="C2253" s="8">
        <v>23.4375</v>
      </c>
      <c r="D2253">
        <v>0.98958443582923783</v>
      </c>
      <c r="E2253" s="6">
        <v>119.40774749137245</v>
      </c>
      <c r="F2253" s="7">
        <v>164.3563106</v>
      </c>
      <c r="G2253" s="7">
        <v>1.212634397</v>
      </c>
      <c r="H2253" s="7">
        <v>118.16404843488989</v>
      </c>
    </row>
    <row r="2254" spans="1:8" x14ac:dyDescent="0.25">
      <c r="A2254" s="16"/>
      <c r="B2254" s="5">
        <f>DATE(YEAR(siječanj!B2254),MONTH(siječanj!B2254)+10,DAY(siječanj!B2254))</f>
        <v>44889</v>
      </c>
      <c r="C2254" s="8">
        <v>23.4479166666667</v>
      </c>
      <c r="D2254">
        <v>0.98958443582923783</v>
      </c>
      <c r="E2254" s="6">
        <v>120.34026478008063</v>
      </c>
      <c r="F2254" s="7">
        <v>163.9561803</v>
      </c>
      <c r="G2254" s="7">
        <v>1.1836206250000001</v>
      </c>
      <c r="H2254" s="7">
        <v>119.08685302993719</v>
      </c>
    </row>
    <row r="2255" spans="1:8" x14ac:dyDescent="0.25">
      <c r="A2255" s="16"/>
      <c r="B2255" s="5">
        <f>DATE(YEAR(siječanj!B2255),MONTH(siječanj!B2255)+10,DAY(siječanj!B2255))</f>
        <v>44889</v>
      </c>
      <c r="C2255" s="8">
        <v>23.4583333333333</v>
      </c>
      <c r="D2255">
        <v>0.98958443582923783</v>
      </c>
      <c r="E2255" s="6">
        <v>120.48290782480947</v>
      </c>
      <c r="F2255" s="7">
        <v>163.79977209999998</v>
      </c>
      <c r="G2255" s="7">
        <v>1.1113095579999999</v>
      </c>
      <c r="H2255" s="7">
        <v>119.22801036688014</v>
      </c>
    </row>
    <row r="2256" spans="1:8" x14ac:dyDescent="0.25">
      <c r="A2256" s="16"/>
      <c r="B2256" s="5">
        <f>DATE(YEAR(siječanj!B2256),MONTH(siječanj!B2256)+10,DAY(siječanj!B2256))</f>
        <v>44889</v>
      </c>
      <c r="C2256" s="8">
        <v>23.46875</v>
      </c>
      <c r="D2256">
        <v>0.98958443582923783</v>
      </c>
      <c r="E2256" s="6">
        <v>119.74614347274837</v>
      </c>
      <c r="F2256" s="7">
        <v>163.32519140000002</v>
      </c>
      <c r="G2256" s="7">
        <v>1.176388054</v>
      </c>
      <c r="H2256" s="7">
        <v>118.49891983120666</v>
      </c>
    </row>
    <row r="2257" spans="1:8" x14ac:dyDescent="0.25">
      <c r="A2257" s="16"/>
      <c r="B2257" s="5">
        <f>DATE(YEAR(siječanj!B2257),MONTH(siječanj!B2257)+10,DAY(siječanj!B2257))</f>
        <v>44889</v>
      </c>
      <c r="C2257" s="8">
        <v>23.4791666666667</v>
      </c>
      <c r="D2257">
        <v>0.98958443582923783</v>
      </c>
      <c r="E2257" s="6">
        <v>120.49026872695894</v>
      </c>
      <c r="F2257" s="7">
        <v>162.77727419999999</v>
      </c>
      <c r="G2257" s="7">
        <v>1.232244581</v>
      </c>
      <c r="H2257" s="7">
        <v>119.23529460108092</v>
      </c>
    </row>
    <row r="2258" spans="1:8" x14ac:dyDescent="0.25">
      <c r="A2258" s="16"/>
      <c r="B2258" s="5">
        <f>DATE(YEAR(siječanj!B2258),MONTH(siječanj!B2258)+10,DAY(siječanj!B2258))</f>
        <v>44889</v>
      </c>
      <c r="C2258" s="8">
        <v>23.4895833333333</v>
      </c>
      <c r="D2258">
        <v>0.98958443582923783</v>
      </c>
      <c r="E2258" s="6">
        <v>121.13500591674097</v>
      </c>
      <c r="F2258" s="7">
        <v>162.39073920000001</v>
      </c>
      <c r="G2258" s="7">
        <v>1.254253539</v>
      </c>
      <c r="H2258" s="7">
        <v>119.87331648928949</v>
      </c>
    </row>
    <row r="2259" spans="1:8" x14ac:dyDescent="0.25">
      <c r="A2259" s="16"/>
      <c r="B2259" s="5">
        <f>DATE(YEAR(siječanj!B2259),MONTH(siječanj!B2259)+10,DAY(siječanj!B2259))</f>
        <v>44889</v>
      </c>
      <c r="C2259" s="8">
        <v>23.5</v>
      </c>
      <c r="D2259">
        <v>0.98958443582923783</v>
      </c>
      <c r="E2259" s="6">
        <v>121.79605940891366</v>
      </c>
      <c r="F2259" s="7">
        <v>161.78482439999999</v>
      </c>
      <c r="G2259" s="7">
        <v>1.121682396</v>
      </c>
      <c r="H2259" s="7">
        <v>120.52748473639416</v>
      </c>
    </row>
    <row r="2260" spans="1:8" x14ac:dyDescent="0.25">
      <c r="A2260" s="16"/>
      <c r="B2260" s="5">
        <f>DATE(YEAR(siječanj!B2260),MONTH(siječanj!B2260)+10,DAY(siječanj!B2260))</f>
        <v>44889</v>
      </c>
      <c r="C2260" s="8">
        <v>23.5104166666667</v>
      </c>
      <c r="D2260">
        <v>0.98958443582923783</v>
      </c>
      <c r="E2260" s="6">
        <v>122.19576314692974</v>
      </c>
      <c r="F2260" s="7">
        <v>161.0185477</v>
      </c>
      <c r="G2260" s="7">
        <v>1.0701386070000001</v>
      </c>
      <c r="H2260" s="7">
        <v>120.92302533447763</v>
      </c>
    </row>
    <row r="2261" spans="1:8" x14ac:dyDescent="0.25">
      <c r="A2261" s="16"/>
      <c r="B2261" s="5">
        <f>DATE(YEAR(siječanj!B2261),MONTH(siječanj!B2261)+10,DAY(siječanj!B2261))</f>
        <v>44889</v>
      </c>
      <c r="C2261" s="8">
        <v>23.5208333333333</v>
      </c>
      <c r="D2261">
        <v>0.98958443582923783</v>
      </c>
      <c r="E2261" s="6">
        <v>121.39855977162216</v>
      </c>
      <c r="F2261" s="7">
        <v>160.32864850000001</v>
      </c>
      <c r="G2261" s="7">
        <v>1.0604442809999999</v>
      </c>
      <c r="H2261" s="7">
        <v>120.13412528208272</v>
      </c>
    </row>
    <row r="2262" spans="1:8" x14ac:dyDescent="0.25">
      <c r="A2262" s="16"/>
      <c r="B2262" s="5">
        <f>DATE(YEAR(siječanj!B2262),MONTH(siječanj!B2262)+10,DAY(siječanj!B2262))</f>
        <v>44889</v>
      </c>
      <c r="C2262" s="8">
        <v>23.53125</v>
      </c>
      <c r="D2262">
        <v>0.98958443582923783</v>
      </c>
      <c r="E2262" s="6">
        <v>119.54998545813028</v>
      </c>
      <c r="F2262" s="7">
        <v>159.85769830000001</v>
      </c>
      <c r="G2262" s="7">
        <v>0.99972026900000011</v>
      </c>
      <c r="H2262" s="7">
        <v>118.30480491297745</v>
      </c>
    </row>
    <row r="2263" spans="1:8" x14ac:dyDescent="0.25">
      <c r="A2263" s="16"/>
      <c r="B2263" s="5">
        <f>DATE(YEAR(siječanj!B2263),MONTH(siječanj!B2263)+10,DAY(siječanj!B2263))</f>
        <v>44889</v>
      </c>
      <c r="C2263" s="8">
        <v>23.5416666666667</v>
      </c>
      <c r="D2263">
        <v>0.98958443582923783</v>
      </c>
      <c r="E2263" s="6">
        <v>117.05557488300862</v>
      </c>
      <c r="F2263" s="7">
        <v>159.14873610000001</v>
      </c>
      <c r="G2263" s="7">
        <v>1.0477517629999999</v>
      </c>
      <c r="H2263" s="7">
        <v>115.83637503126918</v>
      </c>
    </row>
    <row r="2264" spans="1:8" x14ac:dyDescent="0.25">
      <c r="A2264" s="16"/>
      <c r="B2264" s="5">
        <f>DATE(YEAR(siječanj!B2264),MONTH(siječanj!B2264)+10,DAY(siječanj!B2264))</f>
        <v>44889</v>
      </c>
      <c r="C2264" s="8">
        <v>23.5520833333333</v>
      </c>
      <c r="D2264">
        <v>0.98958443582923783</v>
      </c>
      <c r="E2264" s="6">
        <v>114.56485270166698</v>
      </c>
      <c r="F2264" s="7">
        <v>158.09035880000002</v>
      </c>
      <c r="G2264" s="7">
        <v>1.123700353</v>
      </c>
      <c r="H2264" s="7">
        <v>113.37159512663885</v>
      </c>
    </row>
    <row r="2265" spans="1:8" x14ac:dyDescent="0.25">
      <c r="A2265" s="16"/>
      <c r="B2265" s="5">
        <f>DATE(YEAR(siječanj!B2265),MONTH(siječanj!B2265)+10,DAY(siječanj!B2265))</f>
        <v>44889</v>
      </c>
      <c r="C2265" s="8">
        <v>23.5625</v>
      </c>
      <c r="D2265">
        <v>0.98958443582923783</v>
      </c>
      <c r="E2265" s="6">
        <v>115.85235629747507</v>
      </c>
      <c r="F2265" s="7">
        <v>157.3690015</v>
      </c>
      <c r="G2265" s="7">
        <v>1.101734604</v>
      </c>
      <c r="H2265" s="7">
        <v>114.64568864612471</v>
      </c>
    </row>
    <row r="2266" spans="1:8" x14ac:dyDescent="0.25">
      <c r="A2266" s="16"/>
      <c r="B2266" s="5">
        <f>DATE(YEAR(siječanj!B2266),MONTH(siječanj!B2266)+10,DAY(siječanj!B2266))</f>
        <v>44889</v>
      </c>
      <c r="C2266" s="8">
        <v>23.5729166666667</v>
      </c>
      <c r="D2266">
        <v>0.98958443582923783</v>
      </c>
      <c r="E2266" s="6">
        <v>116.67665919047484</v>
      </c>
      <c r="F2266" s="7">
        <v>156.38192319999999</v>
      </c>
      <c r="G2266" s="7">
        <v>1.0792379090000002</v>
      </c>
      <c r="H2266" s="7">
        <v>115.4614059594463</v>
      </c>
    </row>
    <row r="2267" spans="1:8" x14ac:dyDescent="0.25">
      <c r="A2267" s="16"/>
      <c r="B2267" s="5">
        <f>DATE(YEAR(siječanj!B2267),MONTH(siječanj!B2267)+10,DAY(siječanj!B2267))</f>
        <v>44889</v>
      </c>
      <c r="C2267" s="8">
        <v>23.5833333333333</v>
      </c>
      <c r="D2267">
        <v>0.98958443582923783</v>
      </c>
      <c r="E2267" s="6">
        <v>116.96043318740838</v>
      </c>
      <c r="F2267" s="7">
        <v>154.76651430000001</v>
      </c>
      <c r="G2267" s="7">
        <v>1.0891955099999999</v>
      </c>
      <c r="H2267" s="7">
        <v>115.74222429010479</v>
      </c>
    </row>
    <row r="2268" spans="1:8" x14ac:dyDescent="0.25">
      <c r="A2268" s="16"/>
      <c r="B2268" s="5">
        <f>DATE(YEAR(siječanj!B2268),MONTH(siječanj!B2268)+10,DAY(siječanj!B2268))</f>
        <v>44889</v>
      </c>
      <c r="C2268" s="8">
        <v>23.59375</v>
      </c>
      <c r="D2268">
        <v>0.98958443582923783</v>
      </c>
      <c r="E2268" s="6">
        <v>118.39300136022781</v>
      </c>
      <c r="F2268" s="7">
        <v>153.87871519999999</v>
      </c>
      <c r="G2268" s="7">
        <v>1.0743396650000001</v>
      </c>
      <c r="H2268" s="7">
        <v>117.15987145719123</v>
      </c>
    </row>
    <row r="2269" spans="1:8" x14ac:dyDescent="0.25">
      <c r="A2269" s="16"/>
      <c r="B2269" s="5">
        <f>DATE(YEAR(siječanj!B2269),MONTH(siječanj!B2269)+10,DAY(siječanj!B2269))</f>
        <v>44889</v>
      </c>
      <c r="C2269" s="8">
        <v>23.6041666666667</v>
      </c>
      <c r="D2269">
        <v>0.98958443582923783</v>
      </c>
      <c r="E2269" s="6">
        <v>118.67618958264448</v>
      </c>
      <c r="F2269" s="7">
        <v>152.86219680000002</v>
      </c>
      <c r="G2269" s="7">
        <v>1.2383698570000001</v>
      </c>
      <c r="H2269" s="7">
        <v>117.44011011450492</v>
      </c>
    </row>
    <row r="2270" spans="1:8" x14ac:dyDescent="0.25">
      <c r="A2270" s="16"/>
      <c r="B2270" s="5">
        <f>DATE(YEAR(siječanj!B2270),MONTH(siječanj!B2270)+10,DAY(siječanj!B2270))</f>
        <v>44889</v>
      </c>
      <c r="C2270" s="8">
        <v>23.6145833333333</v>
      </c>
      <c r="D2270">
        <v>0.98958443582923783</v>
      </c>
      <c r="E2270" s="6">
        <v>120.79615322980953</v>
      </c>
      <c r="F2270" s="7">
        <v>150.79392430000001</v>
      </c>
      <c r="G2270" s="7">
        <v>1.269107553</v>
      </c>
      <c r="H2270" s="7">
        <v>119.53799314426323</v>
      </c>
    </row>
    <row r="2271" spans="1:8" x14ac:dyDescent="0.25">
      <c r="A2271" s="16"/>
      <c r="B2271" s="5">
        <f>DATE(YEAR(siječanj!B2271),MONTH(siječanj!B2271)+10,DAY(siječanj!B2271))</f>
        <v>44889</v>
      </c>
      <c r="C2271" s="8">
        <v>23.625</v>
      </c>
      <c r="D2271">
        <v>0.98958443582923783</v>
      </c>
      <c r="E2271" s="6">
        <v>122.5654265806112</v>
      </c>
      <c r="F2271" s="7">
        <v>147.01357380000002</v>
      </c>
      <c r="G2271" s="7">
        <v>1.4543257519999999</v>
      </c>
      <c r="H2271" s="7">
        <v>121.288838514944</v>
      </c>
    </row>
    <row r="2272" spans="1:8" x14ac:dyDescent="0.25">
      <c r="A2272" s="16"/>
      <c r="B2272" s="5">
        <f>DATE(YEAR(siječanj!B2272),MONTH(siječanj!B2272)+10,DAY(siječanj!B2272))</f>
        <v>44889</v>
      </c>
      <c r="C2272" s="8">
        <v>23.6354166666667</v>
      </c>
      <c r="D2272">
        <v>0.98958443582923783</v>
      </c>
      <c r="E2272" s="6">
        <v>124.59456142116137</v>
      </c>
      <c r="F2272" s="7">
        <v>145.33087369999998</v>
      </c>
      <c r="G2272" s="7">
        <v>1.8087777709999999</v>
      </c>
      <c r="H2272" s="7">
        <v>123.2968387713513</v>
      </c>
    </row>
    <row r="2273" spans="1:8" x14ac:dyDescent="0.25">
      <c r="A2273" s="16"/>
      <c r="B2273" s="5">
        <f>DATE(YEAR(siječanj!B2273),MONTH(siječanj!B2273)+10,DAY(siječanj!B2273))</f>
        <v>44889</v>
      </c>
      <c r="C2273" s="8">
        <v>23.6458333333333</v>
      </c>
      <c r="D2273">
        <v>0.98958443582923783</v>
      </c>
      <c r="E2273" s="6">
        <v>126.43316664664637</v>
      </c>
      <c r="F2273" s="7">
        <v>144.16553390000001</v>
      </c>
      <c r="G2273" s="7">
        <v>2.42079018</v>
      </c>
      <c r="H2273" s="7">
        <v>125.11629388612556</v>
      </c>
    </row>
    <row r="2274" spans="1:8" x14ac:dyDescent="0.25">
      <c r="A2274" s="16"/>
      <c r="B2274" s="5">
        <f>DATE(YEAR(siječanj!B2274),MONTH(siječanj!B2274)+10,DAY(siječanj!B2274))</f>
        <v>44889</v>
      </c>
      <c r="C2274" s="8">
        <v>23.65625</v>
      </c>
      <c r="D2274">
        <v>0.98958443582923783</v>
      </c>
      <c r="E2274" s="6">
        <v>130.12100145881163</v>
      </c>
      <c r="F2274" s="7">
        <v>143.0807126</v>
      </c>
      <c r="G2274" s="7">
        <v>6.1015194050000003</v>
      </c>
      <c r="H2274" s="7">
        <v>128.76571781815355</v>
      </c>
    </row>
    <row r="2275" spans="1:8" x14ac:dyDescent="0.25">
      <c r="A2275" s="16"/>
      <c r="B2275" s="5">
        <f>DATE(YEAR(siječanj!B2275),MONTH(siječanj!B2275)+10,DAY(siječanj!B2275))</f>
        <v>44889</v>
      </c>
      <c r="C2275" s="8">
        <v>23.6666666666667</v>
      </c>
      <c r="D2275">
        <v>0.98958443582923783</v>
      </c>
      <c r="E2275" s="6">
        <v>131.61790355899575</v>
      </c>
      <c r="F2275" s="7">
        <v>140.8572667</v>
      </c>
      <c r="G2275" s="7">
        <v>15.313099040000001</v>
      </c>
      <c r="H2275" s="7">
        <v>130.24702883845583</v>
      </c>
    </row>
    <row r="2276" spans="1:8" x14ac:dyDescent="0.25">
      <c r="A2276" s="16"/>
      <c r="B2276" s="5">
        <f>DATE(YEAR(siječanj!B2276),MONTH(siječanj!B2276)+10,DAY(siječanj!B2276))</f>
        <v>44889</v>
      </c>
      <c r="C2276" s="8">
        <v>23.6770833333333</v>
      </c>
      <c r="D2276">
        <v>0.98958443582923783</v>
      </c>
      <c r="E2276" s="6">
        <v>134.40172050195656</v>
      </c>
      <c r="F2276" s="7">
        <v>141.276871</v>
      </c>
      <c r="G2276" s="7">
        <v>45.471810920000003</v>
      </c>
      <c r="H2276" s="7">
        <v>133.0018507574076</v>
      </c>
    </row>
    <row r="2277" spans="1:8" x14ac:dyDescent="0.25">
      <c r="A2277" s="16"/>
      <c r="B2277" s="5">
        <f>DATE(YEAR(siječanj!B2277),MONTH(siječanj!B2277)+10,DAY(siječanj!B2277))</f>
        <v>44889</v>
      </c>
      <c r="C2277" s="8">
        <v>23.6875</v>
      </c>
      <c r="D2277">
        <v>0.98958443582923783</v>
      </c>
      <c r="E2277" s="6">
        <v>139.51561741845114</v>
      </c>
      <c r="F2277" s="7">
        <v>142.32236209999999</v>
      </c>
      <c r="G2277" s="7">
        <v>120.8184037</v>
      </c>
      <c r="H2277" s="7">
        <v>138.06248355240575</v>
      </c>
    </row>
    <row r="2278" spans="1:8" x14ac:dyDescent="0.25">
      <c r="A2278" s="16"/>
      <c r="B2278" s="5">
        <f>DATE(YEAR(siječanj!B2278),MONTH(siječanj!B2278)+10,DAY(siječanj!B2278))</f>
        <v>44889</v>
      </c>
      <c r="C2278" s="8">
        <v>23.6979166666667</v>
      </c>
      <c r="D2278">
        <v>0.98958443582923783</v>
      </c>
      <c r="E2278" s="6">
        <v>144.41021127704354</v>
      </c>
      <c r="F2278" s="7">
        <v>143.63995549999999</v>
      </c>
      <c r="G2278" s="7">
        <v>182.200684</v>
      </c>
      <c r="H2278" s="7">
        <v>142.90609745457417</v>
      </c>
    </row>
    <row r="2279" spans="1:8" x14ac:dyDescent="0.25">
      <c r="A2279" s="16"/>
      <c r="B2279" s="5">
        <f>DATE(YEAR(siječanj!B2279),MONTH(siječanj!B2279)+10,DAY(siječanj!B2279))</f>
        <v>44889</v>
      </c>
      <c r="C2279" s="8">
        <v>23.7083333333333</v>
      </c>
      <c r="D2279">
        <v>0.98958443582923783</v>
      </c>
      <c r="E2279" s="6">
        <v>148.54444499176415</v>
      </c>
      <c r="F2279" s="7">
        <v>143.47225030000001</v>
      </c>
      <c r="G2279" s="7">
        <v>199.7011899</v>
      </c>
      <c r="H2279" s="7">
        <v>146.99727079274217</v>
      </c>
    </row>
    <row r="2280" spans="1:8" x14ac:dyDescent="0.25">
      <c r="A2280" s="16"/>
      <c r="B2280" s="5">
        <f>DATE(YEAR(siječanj!B2280),MONTH(siječanj!B2280)+10,DAY(siječanj!B2280))</f>
        <v>44889</v>
      </c>
      <c r="C2280" s="8">
        <v>23.71875</v>
      </c>
      <c r="D2280">
        <v>0.98958443582923783</v>
      </c>
      <c r="E2280" s="6">
        <v>154.8746212798425</v>
      </c>
      <c r="F2280" s="7">
        <v>143.23907940000001</v>
      </c>
      <c r="G2280" s="7">
        <v>201.43123510000001</v>
      </c>
      <c r="H2280" s="7">
        <v>153.26151472347982</v>
      </c>
    </row>
    <row r="2281" spans="1:8" x14ac:dyDescent="0.25">
      <c r="A2281" s="16"/>
      <c r="B2281" s="5">
        <f>DATE(YEAR(siječanj!B2281),MONTH(siječanj!B2281)+10,DAY(siječanj!B2281))</f>
        <v>44889</v>
      </c>
      <c r="C2281" s="8">
        <v>23.7291666666667</v>
      </c>
      <c r="D2281">
        <v>0.98958443582923783</v>
      </c>
      <c r="E2281" s="6">
        <v>161.37192499461736</v>
      </c>
      <c r="F2281" s="7">
        <v>142.8523654</v>
      </c>
      <c r="G2281" s="7">
        <v>201.90479059999998</v>
      </c>
      <c r="H2281" s="7">
        <v>159.6911453544765</v>
      </c>
    </row>
    <row r="2282" spans="1:8" x14ac:dyDescent="0.25">
      <c r="A2282" s="16"/>
      <c r="B2282" s="5">
        <f>DATE(YEAR(siječanj!B2282),MONTH(siječanj!B2282)+10,DAY(siječanj!B2282))</f>
        <v>44889</v>
      </c>
      <c r="C2282" s="8">
        <v>23.7395833333333</v>
      </c>
      <c r="D2282">
        <v>0.98958443582923783</v>
      </c>
      <c r="E2282" s="6">
        <v>165.3330494327021</v>
      </c>
      <c r="F2282" s="7">
        <v>142.6167001</v>
      </c>
      <c r="G2282" s="7">
        <v>202.34720919999998</v>
      </c>
      <c r="H2282" s="7">
        <v>163.61101244678798</v>
      </c>
    </row>
    <row r="2283" spans="1:8" x14ac:dyDescent="0.25">
      <c r="A2283" s="16"/>
      <c r="B2283" s="5">
        <f>DATE(YEAR(siječanj!B2283),MONTH(siječanj!B2283)+10,DAY(siječanj!B2283))</f>
        <v>44889</v>
      </c>
      <c r="C2283" s="8">
        <v>23.75</v>
      </c>
      <c r="D2283">
        <v>0.98958443582923783</v>
      </c>
      <c r="E2283" s="6">
        <v>168.28532023414681</v>
      </c>
      <c r="F2283" s="7">
        <v>142.04360199999999</v>
      </c>
      <c r="G2283" s="7">
        <v>203.0268706</v>
      </c>
      <c r="H2283" s="7">
        <v>166.5325336822508</v>
      </c>
    </row>
    <row r="2284" spans="1:8" x14ac:dyDescent="0.25">
      <c r="A2284" s="16"/>
      <c r="B2284" s="5">
        <f>DATE(YEAR(siječanj!B2284),MONTH(siječanj!B2284)+10,DAY(siječanj!B2284))</f>
        <v>44889</v>
      </c>
      <c r="C2284" s="8">
        <v>23.7604166666667</v>
      </c>
      <c r="D2284">
        <v>0.98958443582923783</v>
      </c>
      <c r="E2284" s="6">
        <v>170.26332887343079</v>
      </c>
      <c r="F2284" s="7">
        <v>141.18654860000001</v>
      </c>
      <c r="G2284" s="7">
        <v>203.28306559999999</v>
      </c>
      <c r="H2284" s="7">
        <v>168.48994024562199</v>
      </c>
    </row>
    <row r="2285" spans="1:8" x14ac:dyDescent="0.25">
      <c r="A2285" s="16"/>
      <c r="B2285" s="5">
        <f>DATE(YEAR(siječanj!B2285),MONTH(siječanj!B2285)+10,DAY(siječanj!B2285))</f>
        <v>44889</v>
      </c>
      <c r="C2285" s="8">
        <v>23.7708333333333</v>
      </c>
      <c r="D2285">
        <v>0.98958443582923783</v>
      </c>
      <c r="E2285" s="6">
        <v>172.66381000835079</v>
      </c>
      <c r="F2285" s="7">
        <v>139.89323259999998</v>
      </c>
      <c r="G2285" s="7">
        <v>203.3192244</v>
      </c>
      <c r="H2285" s="7">
        <v>170.86541901524052</v>
      </c>
    </row>
    <row r="2286" spans="1:8" x14ac:dyDescent="0.25">
      <c r="A2286" s="16"/>
      <c r="B2286" s="5">
        <f>DATE(YEAR(siječanj!B2286),MONTH(siječanj!B2286)+10,DAY(siječanj!B2286))</f>
        <v>44889</v>
      </c>
      <c r="C2286" s="8">
        <v>23.78125</v>
      </c>
      <c r="D2286">
        <v>0.98958443582923783</v>
      </c>
      <c r="E2286" s="6">
        <v>175.99059326507094</v>
      </c>
      <c r="F2286" s="7">
        <v>138.34575810000001</v>
      </c>
      <c r="G2286" s="7">
        <v>203.51669319999999</v>
      </c>
      <c r="H2286" s="7">
        <v>174.15755194746808</v>
      </c>
    </row>
    <row r="2287" spans="1:8" x14ac:dyDescent="0.25">
      <c r="A2287" s="16"/>
      <c r="B2287" s="5">
        <f>DATE(YEAR(siječanj!B2287),MONTH(siječanj!B2287)+10,DAY(siječanj!B2287))</f>
        <v>44889</v>
      </c>
      <c r="C2287" s="8">
        <v>23.7916666666667</v>
      </c>
      <c r="D2287">
        <v>0.98958443582923783</v>
      </c>
      <c r="E2287" s="6">
        <v>176.01231457842761</v>
      </c>
      <c r="F2287" s="7">
        <v>135.67256980000002</v>
      </c>
      <c r="G2287" s="7">
        <v>203.7745659</v>
      </c>
      <c r="H2287" s="7">
        <v>174.17904702109161</v>
      </c>
    </row>
    <row r="2288" spans="1:8" x14ac:dyDescent="0.25">
      <c r="A2288" s="16"/>
      <c r="B2288" s="5">
        <f>DATE(YEAR(siječanj!B2288),MONTH(siječanj!B2288)+10,DAY(siječanj!B2288))</f>
        <v>44889</v>
      </c>
      <c r="C2288" s="8">
        <v>23.8020833333333</v>
      </c>
      <c r="D2288">
        <v>0.98958443582923783</v>
      </c>
      <c r="E2288" s="6">
        <v>175.42258459429564</v>
      </c>
      <c r="F2288" s="7">
        <v>133.648312</v>
      </c>
      <c r="G2288" s="7">
        <v>203.76078509999999</v>
      </c>
      <c r="H2288" s="7">
        <v>173.59545940745281</v>
      </c>
    </row>
    <row r="2289" spans="1:8" x14ac:dyDescent="0.25">
      <c r="A2289" s="16"/>
      <c r="B2289" s="5">
        <f>DATE(YEAR(siječanj!B2289),MONTH(siječanj!B2289)+10,DAY(siječanj!B2289))</f>
        <v>44889</v>
      </c>
      <c r="C2289" s="8">
        <v>23.8125</v>
      </c>
      <c r="D2289">
        <v>0.98958443582923783</v>
      </c>
      <c r="E2289" s="6">
        <v>176.36825103165066</v>
      </c>
      <c r="F2289" s="7">
        <v>131.17748889999999</v>
      </c>
      <c r="G2289" s="7">
        <v>203.46167</v>
      </c>
      <c r="H2289" s="7">
        <v>174.53127619534541</v>
      </c>
    </row>
    <row r="2290" spans="1:8" x14ac:dyDescent="0.25">
      <c r="A2290" s="16"/>
      <c r="B2290" s="5">
        <f>DATE(YEAR(siječanj!B2290),MONTH(siječanj!B2290)+10,DAY(siječanj!B2290))</f>
        <v>44889</v>
      </c>
      <c r="C2290" s="8">
        <v>23.8229166666667</v>
      </c>
      <c r="D2290">
        <v>0.98958443582923783</v>
      </c>
      <c r="E2290" s="6">
        <v>177.38041975492101</v>
      </c>
      <c r="F2290" s="7">
        <v>128.19334430000001</v>
      </c>
      <c r="G2290" s="7">
        <v>203.2426782</v>
      </c>
      <c r="H2290" s="7">
        <v>175.53290261032689</v>
      </c>
    </row>
    <row r="2291" spans="1:8" x14ac:dyDescent="0.25">
      <c r="A2291" s="16"/>
      <c r="B2291" s="5">
        <f>DATE(YEAR(siječanj!B2291),MONTH(siječanj!B2291)+10,DAY(siječanj!B2291))</f>
        <v>44889</v>
      </c>
      <c r="C2291" s="8">
        <v>23.8333333333333</v>
      </c>
      <c r="D2291">
        <v>0.98958443582923783</v>
      </c>
      <c r="E2291" s="6">
        <v>179.86504193858173</v>
      </c>
      <c r="F2291" s="7">
        <v>122.01541040000001</v>
      </c>
      <c r="G2291" s="7">
        <v>203.4378189</v>
      </c>
      <c r="H2291" s="7">
        <v>177.9916460521936</v>
      </c>
    </row>
    <row r="2292" spans="1:8" x14ac:dyDescent="0.25">
      <c r="A2292" s="16"/>
      <c r="B2292" s="5">
        <f>DATE(YEAR(siječanj!B2292),MONTH(siječanj!B2292)+10,DAY(siječanj!B2292))</f>
        <v>44889</v>
      </c>
      <c r="C2292" s="8">
        <v>23.84375</v>
      </c>
      <c r="D2292">
        <v>0.98958443582923783</v>
      </c>
      <c r="E2292" s="6">
        <v>180.10354152238898</v>
      </c>
      <c r="F2292" s="7">
        <v>118.2867736</v>
      </c>
      <c r="G2292" s="7">
        <v>202.91345010000001</v>
      </c>
      <c r="H2292" s="7">
        <v>178.227661528281</v>
      </c>
    </row>
    <row r="2293" spans="1:8" x14ac:dyDescent="0.25">
      <c r="A2293" s="16"/>
      <c r="B2293" s="5">
        <f>DATE(YEAR(siječanj!B2293),MONTH(siječanj!B2293)+10,DAY(siječanj!B2293))</f>
        <v>44889</v>
      </c>
      <c r="C2293" s="8">
        <v>23.8541666666667</v>
      </c>
      <c r="D2293">
        <v>0.98958443582923783</v>
      </c>
      <c r="E2293" s="6">
        <v>177.65768371201185</v>
      </c>
      <c r="F2293" s="7">
        <v>115.4692378</v>
      </c>
      <c r="G2293" s="7">
        <v>202.64638440000002</v>
      </c>
      <c r="H2293" s="7">
        <v>175.80727870688042</v>
      </c>
    </row>
    <row r="2294" spans="1:8" x14ac:dyDescent="0.25">
      <c r="A2294" s="16"/>
      <c r="B2294" s="5">
        <f>DATE(YEAR(siječanj!B2294),MONTH(siječanj!B2294)+10,DAY(siječanj!B2294))</f>
        <v>44889</v>
      </c>
      <c r="C2294" s="8">
        <v>23.8645833333333</v>
      </c>
      <c r="D2294">
        <v>0.98958443582923783</v>
      </c>
      <c r="E2294" s="6">
        <v>174.28933131419421</v>
      </c>
      <c r="F2294" s="7">
        <v>113.28295349999999</v>
      </c>
      <c r="G2294" s="7">
        <v>201.92867609999999</v>
      </c>
      <c r="H2294" s="7">
        <v>172.474009599612</v>
      </c>
    </row>
    <row r="2295" spans="1:8" x14ac:dyDescent="0.25">
      <c r="A2295" s="16"/>
      <c r="B2295" s="5">
        <f>DATE(YEAR(siječanj!B2295),MONTH(siječanj!B2295)+10,DAY(siječanj!B2295))</f>
        <v>44889</v>
      </c>
      <c r="C2295" s="8">
        <v>23.875</v>
      </c>
      <c r="D2295">
        <v>0.98958443582923783</v>
      </c>
      <c r="E2295" s="6">
        <v>173.09781729777859</v>
      </c>
      <c r="F2295" s="7">
        <v>110.11265149999998</v>
      </c>
      <c r="G2295" s="7">
        <v>200.7056092</v>
      </c>
      <c r="H2295" s="7">
        <v>171.29490587389472</v>
      </c>
    </row>
    <row r="2296" spans="1:8" x14ac:dyDescent="0.25">
      <c r="A2296" s="16"/>
      <c r="B2296" s="5">
        <f>DATE(YEAR(siječanj!B2296),MONTH(siječanj!B2296)+10,DAY(siječanj!B2296))</f>
        <v>44889</v>
      </c>
      <c r="C2296" s="8">
        <v>23.8854166666667</v>
      </c>
      <c r="D2296">
        <v>0.98958443582923783</v>
      </c>
      <c r="E2296" s="6">
        <v>179.99028946583536</v>
      </c>
      <c r="F2296" s="7">
        <v>107.8677598</v>
      </c>
      <c r="G2296" s="7">
        <v>200.35308030000002</v>
      </c>
      <c r="H2296" s="7">
        <v>178.11558905578988</v>
      </c>
    </row>
    <row r="2297" spans="1:8" x14ac:dyDescent="0.25">
      <c r="A2297" s="16"/>
      <c r="B2297" s="5">
        <f>DATE(YEAR(siječanj!B2297),MONTH(siječanj!B2297)+10,DAY(siječanj!B2297))</f>
        <v>44889</v>
      </c>
      <c r="C2297" s="8">
        <v>23.8958333333333</v>
      </c>
      <c r="D2297">
        <v>0.98958443582923783</v>
      </c>
      <c r="E2297" s="6">
        <v>186.34981802140052</v>
      </c>
      <c r="F2297" s="7">
        <v>106.04063410000001</v>
      </c>
      <c r="G2297" s="7">
        <v>199.7106843</v>
      </c>
      <c r="H2297" s="7">
        <v>184.40887953358876</v>
      </c>
    </row>
    <row r="2298" spans="1:8" x14ac:dyDescent="0.25">
      <c r="A2298" s="16"/>
      <c r="B2298" s="5">
        <f>DATE(YEAR(siječanj!B2298),MONTH(siječanj!B2298)+10,DAY(siječanj!B2298))</f>
        <v>44889</v>
      </c>
      <c r="C2298" s="8">
        <v>23.90625</v>
      </c>
      <c r="D2298">
        <v>0.98958443582923783</v>
      </c>
      <c r="E2298" s="6">
        <v>186.72396809074607</v>
      </c>
      <c r="F2298" s="7">
        <v>104.22728559999999</v>
      </c>
      <c r="G2298" s="7">
        <v>199.77946219999998</v>
      </c>
      <c r="H2298" s="7">
        <v>184.77913261887755</v>
      </c>
    </row>
    <row r="2299" spans="1:8" x14ac:dyDescent="0.25">
      <c r="A2299" s="16"/>
      <c r="B2299" s="5">
        <f>DATE(YEAR(siječanj!B2299),MONTH(siječanj!B2299)+10,DAY(siječanj!B2299))</f>
        <v>44889</v>
      </c>
      <c r="C2299" s="8">
        <v>23.9166666666667</v>
      </c>
      <c r="D2299">
        <v>0.98958443582923783</v>
      </c>
      <c r="E2299" s="6">
        <v>185.38429382792307</v>
      </c>
      <c r="F2299" s="7">
        <v>101.525811</v>
      </c>
      <c r="G2299" s="7">
        <v>198.62090839999999</v>
      </c>
      <c r="H2299" s="7">
        <v>183.45341181930692</v>
      </c>
    </row>
    <row r="2300" spans="1:8" x14ac:dyDescent="0.25">
      <c r="A2300" s="16"/>
      <c r="B2300" s="5">
        <f>DATE(YEAR(siječanj!B2300),MONTH(siječanj!B2300)+10,DAY(siječanj!B2300))</f>
        <v>44889</v>
      </c>
      <c r="C2300" s="8">
        <v>23.9270833333333</v>
      </c>
      <c r="D2300">
        <v>0.98958443582923783</v>
      </c>
      <c r="E2300" s="6">
        <v>182.20188512569013</v>
      </c>
      <c r="F2300" s="7">
        <v>99.284619989999996</v>
      </c>
      <c r="G2300" s="7">
        <v>196.23545540000001</v>
      </c>
      <c r="H2300" s="7">
        <v>180.30414969912965</v>
      </c>
    </row>
    <row r="2301" spans="1:8" x14ac:dyDescent="0.25">
      <c r="A2301" s="16"/>
      <c r="B2301" s="5">
        <f>DATE(YEAR(siječanj!B2301),MONTH(siječanj!B2301)+10,DAY(siječanj!B2301))</f>
        <v>44889</v>
      </c>
      <c r="C2301" s="8">
        <v>23.9375</v>
      </c>
      <c r="D2301">
        <v>0.98958443582923783</v>
      </c>
      <c r="E2301" s="6">
        <v>174.83122834125072</v>
      </c>
      <c r="F2301" s="7">
        <v>97.229205359999995</v>
      </c>
      <c r="G2301" s="7">
        <v>194.97338340000002</v>
      </c>
      <c r="H2301" s="7">
        <v>173.01026246340925</v>
      </c>
    </row>
    <row r="2302" spans="1:8" x14ac:dyDescent="0.25">
      <c r="A2302" s="16"/>
      <c r="B2302" s="5">
        <f>DATE(YEAR(siječanj!B2302),MONTH(siječanj!B2302)+10,DAY(siječanj!B2302))</f>
        <v>44889</v>
      </c>
      <c r="C2302" s="8">
        <v>23.9479166666667</v>
      </c>
      <c r="D2302">
        <v>0.98958443582923783</v>
      </c>
      <c r="E2302" s="6">
        <v>168.02217245007475</v>
      </c>
      <c r="F2302" s="7">
        <v>94.970038349999996</v>
      </c>
      <c r="G2302" s="7">
        <v>194.52093500000001</v>
      </c>
      <c r="H2302" s="7">
        <v>166.27212673081013</v>
      </c>
    </row>
    <row r="2303" spans="1:8" x14ac:dyDescent="0.25">
      <c r="A2303" s="16"/>
      <c r="B2303" s="5">
        <f>DATE(YEAR(siječanj!B2303),MONTH(siječanj!B2303)+10,DAY(siječanj!B2303))</f>
        <v>44889</v>
      </c>
      <c r="C2303" s="8">
        <v>23.9583333333333</v>
      </c>
      <c r="D2303">
        <v>0.98958443582923783</v>
      </c>
      <c r="E2303" s="6">
        <v>158.24596609188708</v>
      </c>
      <c r="F2303" s="7">
        <v>92.126073890000001</v>
      </c>
      <c r="G2303" s="7">
        <v>189.82355790000003</v>
      </c>
      <c r="H2303" s="7">
        <v>156.59774507729279</v>
      </c>
    </row>
    <row r="2304" spans="1:8" x14ac:dyDescent="0.25">
      <c r="A2304" s="16"/>
      <c r="B2304" s="5">
        <f>DATE(YEAR(siječanj!B2304),MONTH(siječanj!B2304)+10,DAY(siječanj!B2304))</f>
        <v>44889</v>
      </c>
      <c r="C2304" s="8">
        <v>23.96875</v>
      </c>
      <c r="D2304">
        <v>0.98958443582923783</v>
      </c>
      <c r="E2304" s="6">
        <v>147.74869711720532</v>
      </c>
      <c r="F2304" s="7">
        <v>89.856577520000002</v>
      </c>
      <c r="G2304" s="7">
        <v>189.22354740000003</v>
      </c>
      <c r="H2304" s="7">
        <v>146.20981108123456</v>
      </c>
    </row>
    <row r="2305" spans="1:8" x14ac:dyDescent="0.25">
      <c r="A2305" s="16"/>
      <c r="B2305" s="5">
        <f>DATE(YEAR(siječanj!B2305),MONTH(siječanj!B2305)+10,DAY(siječanj!B2305))</f>
        <v>44889</v>
      </c>
      <c r="C2305" s="8">
        <v>23.9791666666667</v>
      </c>
      <c r="D2305">
        <v>0.98958443582923783</v>
      </c>
      <c r="E2305" s="6">
        <v>137.05473200962047</v>
      </c>
      <c r="F2305" s="7">
        <v>87.864130669999994</v>
      </c>
      <c r="G2305" s="7">
        <v>187.4277716</v>
      </c>
      <c r="H2305" s="7">
        <v>135.62722965346765</v>
      </c>
    </row>
    <row r="2306" spans="1:8" ht="15.75" thickBot="1" x14ac:dyDescent="0.3">
      <c r="A2306" s="16"/>
      <c r="B2306" s="5">
        <f>DATE(YEAR(siječanj!B2306),MONTH(siječanj!B2306)+10,DAY(siječanj!B2306))</f>
        <v>44889</v>
      </c>
      <c r="C2306" s="8">
        <v>23.9895833333333</v>
      </c>
      <c r="D2306">
        <v>0.98958443582923783</v>
      </c>
      <c r="E2306" s="6">
        <v>126.70489950232437</v>
      </c>
      <c r="F2306" s="7">
        <v>86.198375380000002</v>
      </c>
      <c r="G2306" s="7">
        <v>186.92435499999999</v>
      </c>
      <c r="H2306" s="7">
        <v>125.38519649080793</v>
      </c>
    </row>
    <row r="2307" spans="1:8" x14ac:dyDescent="0.25">
      <c r="A2307" s="15">
        <f t="shared" ref="A2307" si="22">A2211+1</f>
        <v>329</v>
      </c>
      <c r="B2307" s="5">
        <f>DATE(YEAR(siječanj!B2307),MONTH(siječanj!B2307)+10,DAY(siječanj!B2307))</f>
        <v>44890</v>
      </c>
      <c r="C2307" s="8">
        <v>24</v>
      </c>
      <c r="D2307">
        <v>0.99573345046925699</v>
      </c>
      <c r="E2307" s="6">
        <v>114.24965934818873</v>
      </c>
      <c r="F2307" s="7">
        <v>83.30273029</v>
      </c>
      <c r="G2307" s="7">
        <v>182.49754209999998</v>
      </c>
      <c r="H2307" s="7">
        <v>113.76220751770917</v>
      </c>
    </row>
    <row r="2308" spans="1:8" x14ac:dyDescent="0.25">
      <c r="A2308" s="16"/>
      <c r="B2308" s="5">
        <f>DATE(YEAR(siječanj!B2308),MONTH(siječanj!B2308)+10,DAY(siječanj!B2308))</f>
        <v>44890</v>
      </c>
      <c r="C2308" s="8">
        <v>24.0104166666667</v>
      </c>
      <c r="D2308">
        <v>0.99573345046925699</v>
      </c>
      <c r="E2308" s="6">
        <v>105.10855766391387</v>
      </c>
      <c r="F2308" s="7">
        <v>82.01268915</v>
      </c>
      <c r="G2308" s="7">
        <v>180.29561769999998</v>
      </c>
      <c r="H2308" s="7">
        <v>104.66010679653583</v>
      </c>
    </row>
    <row r="2309" spans="1:8" x14ac:dyDescent="0.25">
      <c r="A2309" s="16"/>
      <c r="B2309" s="5">
        <f>DATE(YEAR(siječanj!B2309),MONTH(siječanj!B2309)+10,DAY(siječanj!B2309))</f>
        <v>44890</v>
      </c>
      <c r="C2309" s="8">
        <v>24.0208333333333</v>
      </c>
      <c r="D2309">
        <v>0.99573345046925699</v>
      </c>
      <c r="E2309" s="6">
        <v>97.499296054821784</v>
      </c>
      <c r="F2309" s="7">
        <v>81.042345209999993</v>
      </c>
      <c r="G2309" s="7">
        <v>179.64270640000001</v>
      </c>
      <c r="H2309" s="7">
        <v>97.083310478991308</v>
      </c>
    </row>
    <row r="2310" spans="1:8" x14ac:dyDescent="0.25">
      <c r="A2310" s="16"/>
      <c r="B2310" s="5">
        <f>DATE(YEAR(siječanj!B2310),MONTH(siječanj!B2310)+10,DAY(siječanj!B2310))</f>
        <v>44890</v>
      </c>
      <c r="C2310" s="8">
        <v>24.03125</v>
      </c>
      <c r="D2310">
        <v>0.99573345046925699</v>
      </c>
      <c r="E2310" s="6">
        <v>90.154668508533533</v>
      </c>
      <c r="F2310" s="7">
        <v>80.314939609999996</v>
      </c>
      <c r="G2310" s="7">
        <v>179.95023130000001</v>
      </c>
      <c r="H2310" s="7">
        <v>89.770019149914162</v>
      </c>
    </row>
    <row r="2311" spans="1:8" x14ac:dyDescent="0.25">
      <c r="A2311" s="16"/>
      <c r="B2311" s="5">
        <f>DATE(YEAR(siječanj!B2311),MONTH(siječanj!B2311)+10,DAY(siječanj!B2311))</f>
        <v>44890</v>
      </c>
      <c r="C2311" s="8">
        <v>24.0416666666667</v>
      </c>
      <c r="D2311">
        <v>0.99573345046925699</v>
      </c>
      <c r="E2311" s="6">
        <v>83.916516404219763</v>
      </c>
      <c r="F2311" s="7">
        <v>79.743979760000002</v>
      </c>
      <c r="G2311" s="7">
        <v>179.34288979999999</v>
      </c>
      <c r="H2311" s="7">
        <v>83.558482430533758</v>
      </c>
    </row>
    <row r="2312" spans="1:8" x14ac:dyDescent="0.25">
      <c r="A2312" s="16"/>
      <c r="B2312" s="5">
        <f>DATE(YEAR(siječanj!B2312),MONTH(siječanj!B2312)+10,DAY(siječanj!B2312))</f>
        <v>44890</v>
      </c>
      <c r="C2312" s="8">
        <v>24.0520833333333</v>
      </c>
      <c r="D2312">
        <v>0.99573345046925699</v>
      </c>
      <c r="E2312" s="6">
        <v>78.761681791700155</v>
      </c>
      <c r="F2312" s="7">
        <v>79.093340159999997</v>
      </c>
      <c r="G2312" s="7">
        <v>179.0989534</v>
      </c>
      <c r="H2312" s="7">
        <v>78.42564117521124</v>
      </c>
    </row>
    <row r="2313" spans="1:8" x14ac:dyDescent="0.25">
      <c r="A2313" s="16"/>
      <c r="B2313" s="5">
        <f>DATE(YEAR(siječanj!B2313),MONTH(siječanj!B2313)+10,DAY(siječanj!B2313))</f>
        <v>44890</v>
      </c>
      <c r="C2313" s="8">
        <v>24.0625</v>
      </c>
      <c r="D2313">
        <v>0.99573345046925699</v>
      </c>
      <c r="E2313" s="6">
        <v>75.251436934805852</v>
      </c>
      <c r="F2313" s="7">
        <v>78.806630240000004</v>
      </c>
      <c r="G2313" s="7">
        <v>179.4631364</v>
      </c>
      <c r="H2313" s="7">
        <v>74.930372951863916</v>
      </c>
    </row>
    <row r="2314" spans="1:8" x14ac:dyDescent="0.25">
      <c r="A2314" s="16"/>
      <c r="B2314" s="5">
        <f>DATE(YEAR(siječanj!B2314),MONTH(siječanj!B2314)+10,DAY(siječanj!B2314))</f>
        <v>44890</v>
      </c>
      <c r="C2314" s="8">
        <v>24.0729166666667</v>
      </c>
      <c r="D2314">
        <v>0.99573345046925699</v>
      </c>
      <c r="E2314" s="6">
        <v>71.736415533503518</v>
      </c>
      <c r="F2314" s="7">
        <v>78.610754810000003</v>
      </c>
      <c r="G2314" s="7">
        <v>179.54609669999999</v>
      </c>
      <c r="H2314" s="7">
        <v>71.430348563471867</v>
      </c>
    </row>
    <row r="2315" spans="1:8" x14ac:dyDescent="0.25">
      <c r="A2315" s="16"/>
      <c r="B2315" s="5">
        <f>DATE(YEAR(siječanj!B2315),MONTH(siječanj!B2315)+10,DAY(siječanj!B2315))</f>
        <v>44890</v>
      </c>
      <c r="C2315" s="8">
        <v>24.0833333333333</v>
      </c>
      <c r="D2315">
        <v>0.99573345046925699</v>
      </c>
      <c r="E2315" s="6">
        <v>69.338094814428899</v>
      </c>
      <c r="F2315" s="7">
        <v>78.106149680000001</v>
      </c>
      <c r="G2315" s="7">
        <v>179.2855945</v>
      </c>
      <c r="H2315" s="7">
        <v>69.042260398535788</v>
      </c>
    </row>
    <row r="2316" spans="1:8" x14ac:dyDescent="0.25">
      <c r="A2316" s="16"/>
      <c r="B2316" s="5">
        <f>DATE(YEAR(siječanj!B2316),MONTH(siječanj!B2316)+10,DAY(siječanj!B2316))</f>
        <v>44890</v>
      </c>
      <c r="C2316" s="8">
        <v>24.09375</v>
      </c>
      <c r="D2316">
        <v>0.99573345046925699</v>
      </c>
      <c r="E2316" s="6">
        <v>67.153188630104509</v>
      </c>
      <c r="F2316" s="7">
        <v>78.055716099999998</v>
      </c>
      <c r="G2316" s="7">
        <v>179.49668919999999</v>
      </c>
      <c r="H2316" s="7">
        <v>66.866676224666833</v>
      </c>
    </row>
    <row r="2317" spans="1:8" x14ac:dyDescent="0.25">
      <c r="A2317" s="16"/>
      <c r="B2317" s="5">
        <f>DATE(YEAR(siječanj!B2317),MONTH(siječanj!B2317)+10,DAY(siječanj!B2317))</f>
        <v>44890</v>
      </c>
      <c r="C2317" s="8">
        <v>24.1041666666667</v>
      </c>
      <c r="D2317">
        <v>0.99573345046925699</v>
      </c>
      <c r="E2317" s="6">
        <v>66.102764859528875</v>
      </c>
      <c r="F2317" s="7">
        <v>77.646320720000006</v>
      </c>
      <c r="G2317" s="7">
        <v>179.4843918</v>
      </c>
      <c r="H2317" s="7">
        <v>65.820734139136633</v>
      </c>
    </row>
    <row r="2318" spans="1:8" x14ac:dyDescent="0.25">
      <c r="A2318" s="16"/>
      <c r="B2318" s="5">
        <f>DATE(YEAR(siječanj!B2318),MONTH(siječanj!B2318)+10,DAY(siječanj!B2318))</f>
        <v>44890</v>
      </c>
      <c r="C2318" s="8">
        <v>24.1145833333333</v>
      </c>
      <c r="D2318">
        <v>0.99573345046925699</v>
      </c>
      <c r="E2318" s="6">
        <v>64.577278948597069</v>
      </c>
      <c r="F2318" s="7">
        <v>77.326223819999996</v>
      </c>
      <c r="G2318" s="7">
        <v>179.72965139999999</v>
      </c>
      <c r="H2318" s="7">
        <v>64.301756789402276</v>
      </c>
    </row>
    <row r="2319" spans="1:8" x14ac:dyDescent="0.25">
      <c r="A2319" s="16"/>
      <c r="B2319" s="5">
        <f>DATE(YEAR(siječanj!B2319),MONTH(siječanj!B2319)+10,DAY(siječanj!B2319))</f>
        <v>44890</v>
      </c>
      <c r="C2319" s="8">
        <v>24.125</v>
      </c>
      <c r="D2319">
        <v>0.99573345046925699</v>
      </c>
      <c r="E2319" s="6">
        <v>64.131771614713188</v>
      </c>
      <c r="F2319" s="7">
        <v>77.339195529999998</v>
      </c>
      <c r="G2319" s="7">
        <v>179.69936669999998</v>
      </c>
      <c r="H2319" s="7">
        <v>63.858150234624716</v>
      </c>
    </row>
    <row r="2320" spans="1:8" x14ac:dyDescent="0.25">
      <c r="A2320" s="16"/>
      <c r="B2320" s="5">
        <f>DATE(YEAR(siječanj!B2320),MONTH(siječanj!B2320)+10,DAY(siječanj!B2320))</f>
        <v>44890</v>
      </c>
      <c r="C2320" s="8">
        <v>24.1354166666667</v>
      </c>
      <c r="D2320">
        <v>0.99573345046925699</v>
      </c>
      <c r="E2320" s="6">
        <v>63.193341974737123</v>
      </c>
      <c r="F2320" s="7">
        <v>77.446099689999997</v>
      </c>
      <c r="G2320" s="7">
        <v>180.19876450000001</v>
      </c>
      <c r="H2320" s="7">
        <v>62.923724451188725</v>
      </c>
    </row>
    <row r="2321" spans="1:8" x14ac:dyDescent="0.25">
      <c r="A2321" s="16"/>
      <c r="B2321" s="5">
        <f>DATE(YEAR(siječanj!B2321),MONTH(siječanj!B2321)+10,DAY(siječanj!B2321))</f>
        <v>44890</v>
      </c>
      <c r="C2321" s="8">
        <v>24.1458333333333</v>
      </c>
      <c r="D2321">
        <v>0.99573345046925699</v>
      </c>
      <c r="E2321" s="6">
        <v>62.866708147092652</v>
      </c>
      <c r="F2321" s="7">
        <v>77.433738309999995</v>
      </c>
      <c r="G2321" s="7">
        <v>180.9788753</v>
      </c>
      <c r="H2321" s="7">
        <v>62.598484222948315</v>
      </c>
    </row>
    <row r="2322" spans="1:8" x14ac:dyDescent="0.25">
      <c r="A2322" s="16"/>
      <c r="B2322" s="5">
        <f>DATE(YEAR(siječanj!B2322),MONTH(siječanj!B2322)+10,DAY(siječanj!B2322))</f>
        <v>44890</v>
      </c>
      <c r="C2322" s="8">
        <v>24.15625</v>
      </c>
      <c r="D2322">
        <v>0.99573345046925699</v>
      </c>
      <c r="E2322" s="6">
        <v>62.329817010060111</v>
      </c>
      <c r="F2322" s="7">
        <v>77.612857959999999</v>
      </c>
      <c r="G2322" s="7">
        <v>182.27637300000001</v>
      </c>
      <c r="H2322" s="7">
        <v>62.063883758544542</v>
      </c>
    </row>
    <row r="2323" spans="1:8" x14ac:dyDescent="0.25">
      <c r="A2323" s="16"/>
      <c r="B2323" s="5">
        <f>DATE(YEAR(siječanj!B2323),MONTH(siječanj!B2323)+10,DAY(siječanj!B2323))</f>
        <v>44890</v>
      </c>
      <c r="C2323" s="8">
        <v>24.1666666666667</v>
      </c>
      <c r="D2323">
        <v>0.99573345046925699</v>
      </c>
      <c r="E2323" s="6">
        <v>62.087031343897934</v>
      </c>
      <c r="F2323" s="7">
        <v>77.822698709999997</v>
      </c>
      <c r="G2323" s="7">
        <v>184.58756330000003</v>
      </c>
      <c r="H2323" s="7">
        <v>61.8221339494524</v>
      </c>
    </row>
    <row r="2324" spans="1:8" x14ac:dyDescent="0.25">
      <c r="A2324" s="16"/>
      <c r="B2324" s="5">
        <f>DATE(YEAR(siječanj!B2324),MONTH(siječanj!B2324)+10,DAY(siječanj!B2324))</f>
        <v>44890</v>
      </c>
      <c r="C2324" s="8">
        <v>24.1770833333333</v>
      </c>
      <c r="D2324">
        <v>0.99573345046925699</v>
      </c>
      <c r="E2324" s="6">
        <v>63.128033080295182</v>
      </c>
      <c r="F2324" s="7">
        <v>78.091939069999995</v>
      </c>
      <c r="G2324" s="7">
        <v>185.93486659999999</v>
      </c>
      <c r="H2324" s="7">
        <v>62.858694200379716</v>
      </c>
    </row>
    <row r="2325" spans="1:8" x14ac:dyDescent="0.25">
      <c r="A2325" s="16"/>
      <c r="B2325" s="5">
        <f>DATE(YEAR(siječanj!B2325),MONTH(siječanj!B2325)+10,DAY(siječanj!B2325))</f>
        <v>44890</v>
      </c>
      <c r="C2325" s="8">
        <v>24.1875</v>
      </c>
      <c r="D2325">
        <v>0.99573345046925699</v>
      </c>
      <c r="E2325" s="6">
        <v>63.068116289923083</v>
      </c>
      <c r="F2325" s="7">
        <v>78.644238830000006</v>
      </c>
      <c r="G2325" s="7">
        <v>191.25659709999999</v>
      </c>
      <c r="H2325" s="7">
        <v>62.799033047961466</v>
      </c>
    </row>
    <row r="2326" spans="1:8" x14ac:dyDescent="0.25">
      <c r="A2326" s="16"/>
      <c r="B2326" s="5">
        <f>DATE(YEAR(siječanj!B2326),MONTH(siječanj!B2326)+10,DAY(siječanj!B2326))</f>
        <v>44890</v>
      </c>
      <c r="C2326" s="8">
        <v>24.1979166666667</v>
      </c>
      <c r="D2326">
        <v>0.99573345046925699</v>
      </c>
      <c r="E2326" s="6">
        <v>64.896349335106564</v>
      </c>
      <c r="F2326" s="7">
        <v>79.855152889999999</v>
      </c>
      <c r="G2326" s="7">
        <v>192.80713569999998</v>
      </c>
      <c r="H2326" s="7">
        <v>64.619465846303925</v>
      </c>
    </row>
    <row r="2327" spans="1:8" x14ac:dyDescent="0.25">
      <c r="A2327" s="16"/>
      <c r="B2327" s="5">
        <f>DATE(YEAR(siječanj!B2327),MONTH(siječanj!B2327)+10,DAY(siječanj!B2327))</f>
        <v>44890</v>
      </c>
      <c r="C2327" s="8">
        <v>24.2083333333333</v>
      </c>
      <c r="D2327">
        <v>0.99573345046925699</v>
      </c>
      <c r="E2327" s="6">
        <v>66.222164569995314</v>
      </c>
      <c r="F2327" s="7">
        <v>81.529595509999993</v>
      </c>
      <c r="G2327" s="7">
        <v>197.5252735</v>
      </c>
      <c r="H2327" s="7">
        <v>65.939624424824416</v>
      </c>
    </row>
    <row r="2328" spans="1:8" x14ac:dyDescent="0.25">
      <c r="A2328" s="16"/>
      <c r="B2328" s="5">
        <f>DATE(YEAR(siječanj!B2328),MONTH(siječanj!B2328)+10,DAY(siječanj!B2328))</f>
        <v>44890</v>
      </c>
      <c r="C2328" s="8">
        <v>24.21875</v>
      </c>
      <c r="D2328">
        <v>0.99573345046925699</v>
      </c>
      <c r="E2328" s="6">
        <v>69.321231458209724</v>
      </c>
      <c r="F2328" s="7">
        <v>83.090739510000006</v>
      </c>
      <c r="G2328" s="7">
        <v>198.37714269999998</v>
      </c>
      <c r="H2328" s="7">
        <v>69.025468990661167</v>
      </c>
    </row>
    <row r="2329" spans="1:8" x14ac:dyDescent="0.25">
      <c r="A2329" s="16"/>
      <c r="B2329" s="5">
        <f>DATE(YEAR(siječanj!B2329),MONTH(siječanj!B2329)+10,DAY(siječanj!B2329))</f>
        <v>44890</v>
      </c>
      <c r="C2329" s="8">
        <v>24.2291666666667</v>
      </c>
      <c r="D2329">
        <v>0.99573345046925699</v>
      </c>
      <c r="E2329" s="6">
        <v>72.568055500536843</v>
      </c>
      <c r="F2329" s="7">
        <v>85.656564799999998</v>
      </c>
      <c r="G2329" s="7">
        <v>198.59636699999999</v>
      </c>
      <c r="H2329" s="7">
        <v>72.258440297394088</v>
      </c>
    </row>
    <row r="2330" spans="1:8" x14ac:dyDescent="0.25">
      <c r="A2330" s="16"/>
      <c r="B2330" s="5">
        <f>DATE(YEAR(siječanj!B2330),MONTH(siječanj!B2330)+10,DAY(siječanj!B2330))</f>
        <v>44890</v>
      </c>
      <c r="C2330" s="8">
        <v>24.2395833333333</v>
      </c>
      <c r="D2330">
        <v>0.99573345046925699</v>
      </c>
      <c r="E2330" s="6">
        <v>79.475407334160693</v>
      </c>
      <c r="F2330" s="7">
        <v>89.700405180000004</v>
      </c>
      <c r="G2330" s="7">
        <v>198.2375821</v>
      </c>
      <c r="H2330" s="7">
        <v>79.136321572293525</v>
      </c>
    </row>
    <row r="2331" spans="1:8" x14ac:dyDescent="0.25">
      <c r="A2331" s="16"/>
      <c r="B2331" s="5">
        <f>DATE(YEAR(siječanj!B2331),MONTH(siječanj!B2331)+10,DAY(siječanj!B2331))</f>
        <v>44890</v>
      </c>
      <c r="C2331" s="8">
        <v>24.25</v>
      </c>
      <c r="D2331">
        <v>0.99573345046925699</v>
      </c>
      <c r="E2331" s="6">
        <v>84.63870688486837</v>
      </c>
      <c r="F2331" s="7">
        <v>95.77859620000001</v>
      </c>
      <c r="G2331" s="7">
        <v>196.15111020000001</v>
      </c>
      <c r="H2331" s="7">
        <v>84.277591649726034</v>
      </c>
    </row>
    <row r="2332" spans="1:8" x14ac:dyDescent="0.25">
      <c r="A2332" s="16"/>
      <c r="B2332" s="5">
        <f>DATE(YEAR(siječanj!B2332),MONTH(siječanj!B2332)+10,DAY(siječanj!B2332))</f>
        <v>44890</v>
      </c>
      <c r="C2332" s="8">
        <v>24.2604166666667</v>
      </c>
      <c r="D2332">
        <v>0.99573345046925699</v>
      </c>
      <c r="E2332" s="6">
        <v>91.220230082598931</v>
      </c>
      <c r="F2332" s="7">
        <v>99.843430359999999</v>
      </c>
      <c r="G2332" s="7">
        <v>191.2694405</v>
      </c>
      <c r="H2332" s="7">
        <v>90.831034452745754</v>
      </c>
    </row>
    <row r="2333" spans="1:8" x14ac:dyDescent="0.25">
      <c r="A2333" s="16"/>
      <c r="B2333" s="5">
        <f>DATE(YEAR(siječanj!B2333),MONTH(siječanj!B2333)+10,DAY(siječanj!B2333))</f>
        <v>44890</v>
      </c>
      <c r="C2333" s="8">
        <v>24.2708333333333</v>
      </c>
      <c r="D2333">
        <v>0.99573345046925699</v>
      </c>
      <c r="E2333" s="6">
        <v>96.849172717998897</v>
      </c>
      <c r="F2333" s="7">
        <v>105.4880162</v>
      </c>
      <c r="G2333" s="7">
        <v>160.71087680000002</v>
      </c>
      <c r="H2333" s="7">
        <v>96.435960925586073</v>
      </c>
    </row>
    <row r="2334" spans="1:8" x14ac:dyDescent="0.25">
      <c r="A2334" s="16"/>
      <c r="B2334" s="5">
        <f>DATE(YEAR(siječanj!B2334),MONTH(siječanj!B2334)+10,DAY(siječanj!B2334))</f>
        <v>44890</v>
      </c>
      <c r="C2334" s="8">
        <v>24.28125</v>
      </c>
      <c r="D2334">
        <v>0.99573345046925699</v>
      </c>
      <c r="E2334" s="6">
        <v>103.23447038811621</v>
      </c>
      <c r="F2334" s="7">
        <v>114.08785570000001</v>
      </c>
      <c r="G2334" s="7">
        <v>97.094758990000003</v>
      </c>
      <c r="H2334" s="7">
        <v>102.79401540692528</v>
      </c>
    </row>
    <row r="2335" spans="1:8" x14ac:dyDescent="0.25">
      <c r="A2335" s="16"/>
      <c r="B2335" s="5">
        <f>DATE(YEAR(siječanj!B2335),MONTH(siječanj!B2335)+10,DAY(siječanj!B2335))</f>
        <v>44890</v>
      </c>
      <c r="C2335" s="8">
        <v>24.2916666666667</v>
      </c>
      <c r="D2335">
        <v>0.99573345046925699</v>
      </c>
      <c r="E2335" s="6">
        <v>108.84306083398798</v>
      </c>
      <c r="F2335" s="7">
        <v>125.3942497</v>
      </c>
      <c r="G2335" s="7">
        <v>35.495796970000001</v>
      </c>
      <c r="H2335" s="7">
        <v>108.3786765238621</v>
      </c>
    </row>
    <row r="2336" spans="1:8" x14ac:dyDescent="0.25">
      <c r="A2336" s="16"/>
      <c r="B2336" s="5">
        <f>DATE(YEAR(siječanj!B2336),MONTH(siječanj!B2336)+10,DAY(siječanj!B2336))</f>
        <v>44890</v>
      </c>
      <c r="C2336" s="8">
        <v>24.3020833333333</v>
      </c>
      <c r="D2336">
        <v>0.99573345046925699</v>
      </c>
      <c r="E2336" s="6">
        <v>110.52984621159233</v>
      </c>
      <c r="F2336" s="7">
        <v>130.02804540000002</v>
      </c>
      <c r="G2336" s="7">
        <v>13.130082939999999</v>
      </c>
      <c r="H2336" s="7">
        <v>110.05826514810516</v>
      </c>
    </row>
    <row r="2337" spans="1:8" x14ac:dyDescent="0.25">
      <c r="A2337" s="16"/>
      <c r="B2337" s="5">
        <f>DATE(YEAR(siječanj!B2337),MONTH(siječanj!B2337)+10,DAY(siječanj!B2337))</f>
        <v>44890</v>
      </c>
      <c r="C2337" s="8">
        <v>24.3125</v>
      </c>
      <c r="D2337">
        <v>0.99573345046925699</v>
      </c>
      <c r="E2337" s="6">
        <v>113.94547954846611</v>
      </c>
      <c r="F2337" s="7">
        <v>135.22308869999998</v>
      </c>
      <c r="G2337" s="7">
        <v>4.8659602619999998</v>
      </c>
      <c r="H2337" s="7">
        <v>113.45932551616832</v>
      </c>
    </row>
    <row r="2338" spans="1:8" x14ac:dyDescent="0.25">
      <c r="A2338" s="16"/>
      <c r="B2338" s="5">
        <f>DATE(YEAR(siječanj!B2338),MONTH(siječanj!B2338)+10,DAY(siječanj!B2338))</f>
        <v>44890</v>
      </c>
      <c r="C2338" s="8">
        <v>24.3229166666667</v>
      </c>
      <c r="D2338">
        <v>0.99573345046925699</v>
      </c>
      <c r="E2338" s="6">
        <v>114.40331594667317</v>
      </c>
      <c r="F2338" s="7">
        <v>142.6642392</v>
      </c>
      <c r="G2338" s="7">
        <v>2.69015586</v>
      </c>
      <c r="H2338" s="7">
        <v>113.91520853270545</v>
      </c>
    </row>
    <row r="2339" spans="1:8" x14ac:dyDescent="0.25">
      <c r="A2339" s="16"/>
      <c r="B2339" s="5">
        <f>DATE(YEAR(siječanj!B2339),MONTH(siječanj!B2339)+10,DAY(siječanj!B2339))</f>
        <v>44890</v>
      </c>
      <c r="C2339" s="8">
        <v>24.3333333333333</v>
      </c>
      <c r="D2339">
        <v>0.99573345046925699</v>
      </c>
      <c r="E2339" s="6">
        <v>113.11809587864278</v>
      </c>
      <c r="F2339" s="7">
        <v>152.5678355</v>
      </c>
      <c r="G2339" s="7">
        <v>1.7385696130000001</v>
      </c>
      <c r="H2339" s="7">
        <v>112.63547191975321</v>
      </c>
    </row>
    <row r="2340" spans="1:8" x14ac:dyDescent="0.25">
      <c r="A2340" s="16"/>
      <c r="B2340" s="5">
        <f>DATE(YEAR(siječanj!B2340),MONTH(siječanj!B2340)+10,DAY(siječanj!B2340))</f>
        <v>44890</v>
      </c>
      <c r="C2340" s="8">
        <v>24.34375</v>
      </c>
      <c r="D2340">
        <v>0.99573345046925699</v>
      </c>
      <c r="E2340" s="6">
        <v>111.86129977441564</v>
      </c>
      <c r="F2340" s="7">
        <v>156.5773604</v>
      </c>
      <c r="G2340" s="7">
        <v>1.3973868280000001</v>
      </c>
      <c r="H2340" s="7">
        <v>111.3840379983548</v>
      </c>
    </row>
    <row r="2341" spans="1:8" x14ac:dyDescent="0.25">
      <c r="A2341" s="16"/>
      <c r="B2341" s="5">
        <f>DATE(YEAR(siječanj!B2341),MONTH(siječanj!B2341)+10,DAY(siječanj!B2341))</f>
        <v>44890</v>
      </c>
      <c r="C2341" s="8">
        <v>24.3541666666667</v>
      </c>
      <c r="D2341">
        <v>0.99573345046925699</v>
      </c>
      <c r="E2341" s="6">
        <v>112.89098911276984</v>
      </c>
      <c r="F2341" s="7">
        <v>159.00644969999999</v>
      </c>
      <c r="G2341" s="7">
        <v>1.3383142379999999</v>
      </c>
      <c r="H2341" s="7">
        <v>112.40933411614564</v>
      </c>
    </row>
    <row r="2342" spans="1:8" x14ac:dyDescent="0.25">
      <c r="A2342" s="16"/>
      <c r="B2342" s="5">
        <f>DATE(YEAR(siječanj!B2342),MONTH(siječanj!B2342)+10,DAY(siječanj!B2342))</f>
        <v>44890</v>
      </c>
      <c r="C2342" s="8">
        <v>24.3645833333333</v>
      </c>
      <c r="D2342">
        <v>0.99573345046925699</v>
      </c>
      <c r="E2342" s="6">
        <v>113.05601271539638</v>
      </c>
      <c r="F2342" s="7">
        <v>161.266671</v>
      </c>
      <c r="G2342" s="7">
        <v>1.2217596959999999</v>
      </c>
      <c r="H2342" s="7">
        <v>112.57365363739783</v>
      </c>
    </row>
    <row r="2343" spans="1:8" x14ac:dyDescent="0.25">
      <c r="A2343" s="16"/>
      <c r="B2343" s="5">
        <f>DATE(YEAR(siječanj!B2343),MONTH(siječanj!B2343)+10,DAY(siječanj!B2343))</f>
        <v>44890</v>
      </c>
      <c r="C2343" s="8">
        <v>24.375</v>
      </c>
      <c r="D2343">
        <v>0.99573345046925699</v>
      </c>
      <c r="E2343" s="6">
        <v>114.55375574950557</v>
      </c>
      <c r="F2343" s="7">
        <v>164.0226466</v>
      </c>
      <c r="G2343" s="7">
        <v>1.123785671</v>
      </c>
      <c r="H2343" s="7">
        <v>114.06500647666766</v>
      </c>
    </row>
    <row r="2344" spans="1:8" x14ac:dyDescent="0.25">
      <c r="A2344" s="16"/>
      <c r="B2344" s="5">
        <f>DATE(YEAR(siječanj!B2344),MONTH(siječanj!B2344)+10,DAY(siječanj!B2344))</f>
        <v>44890</v>
      </c>
      <c r="C2344" s="8">
        <v>24.3854166666667</v>
      </c>
      <c r="D2344">
        <v>0.99573345046925699</v>
      </c>
      <c r="E2344" s="6">
        <v>114.73484545930538</v>
      </c>
      <c r="F2344" s="7">
        <v>165.37620149999998</v>
      </c>
      <c r="G2344" s="7">
        <v>1.1920121209999999</v>
      </c>
      <c r="H2344" s="7">
        <v>114.2453235582511</v>
      </c>
    </row>
    <row r="2345" spans="1:8" x14ac:dyDescent="0.25">
      <c r="A2345" s="16"/>
      <c r="B2345" s="5">
        <f>DATE(YEAR(siječanj!B2345),MONTH(siječanj!B2345)+10,DAY(siječanj!B2345))</f>
        <v>44890</v>
      </c>
      <c r="C2345" s="8">
        <v>24.3958333333333</v>
      </c>
      <c r="D2345">
        <v>0.99573345046925699</v>
      </c>
      <c r="E2345" s="6">
        <v>114.70317392186699</v>
      </c>
      <c r="F2345" s="7">
        <v>165.94680209999999</v>
      </c>
      <c r="G2345" s="7">
        <v>1.140215677</v>
      </c>
      <c r="H2345" s="7">
        <v>114.21378714899592</v>
      </c>
    </row>
    <row r="2346" spans="1:8" x14ac:dyDescent="0.25">
      <c r="A2346" s="16"/>
      <c r="B2346" s="5">
        <f>DATE(YEAR(siječanj!B2346),MONTH(siječanj!B2346)+10,DAY(siječanj!B2346))</f>
        <v>44890</v>
      </c>
      <c r="C2346" s="8">
        <v>24.40625</v>
      </c>
      <c r="D2346">
        <v>0.99573345046925699</v>
      </c>
      <c r="E2346" s="6">
        <v>115.30369009981496</v>
      </c>
      <c r="F2346" s="7">
        <v>166.24853210000001</v>
      </c>
      <c r="G2346" s="7">
        <v>1.085284092</v>
      </c>
      <c r="H2346" s="7">
        <v>114.81174119492665</v>
      </c>
    </row>
    <row r="2347" spans="1:8" x14ac:dyDescent="0.25">
      <c r="A2347" s="16"/>
      <c r="B2347" s="5">
        <f>DATE(YEAR(siječanj!B2347),MONTH(siječanj!B2347)+10,DAY(siječanj!B2347))</f>
        <v>44890</v>
      </c>
      <c r="C2347" s="8">
        <v>24.4166666666667</v>
      </c>
      <c r="D2347">
        <v>0.99573345046925699</v>
      </c>
      <c r="E2347" s="6">
        <v>115.82031939559224</v>
      </c>
      <c r="F2347" s="7">
        <v>165.70299650000001</v>
      </c>
      <c r="G2347" s="7">
        <v>1.0528891149999999</v>
      </c>
      <c r="H2347" s="7">
        <v>115.32616626622446</v>
      </c>
    </row>
    <row r="2348" spans="1:8" x14ac:dyDescent="0.25">
      <c r="A2348" s="16"/>
      <c r="B2348" s="5">
        <f>DATE(YEAR(siječanj!B2348),MONTH(siječanj!B2348)+10,DAY(siječanj!B2348))</f>
        <v>44890</v>
      </c>
      <c r="C2348" s="8">
        <v>24.4270833333333</v>
      </c>
      <c r="D2348">
        <v>0.99573345046925699</v>
      </c>
      <c r="E2348" s="6">
        <v>117.74317488201605</v>
      </c>
      <c r="F2348" s="7">
        <v>164.77362629999999</v>
      </c>
      <c r="G2348" s="7">
        <v>1.1306095970000001</v>
      </c>
      <c r="H2348" s="7">
        <v>117.24081779447499</v>
      </c>
    </row>
    <row r="2349" spans="1:8" x14ac:dyDescent="0.25">
      <c r="A2349" s="16"/>
      <c r="B2349" s="5">
        <f>DATE(YEAR(siječanj!B2349),MONTH(siječanj!B2349)+10,DAY(siječanj!B2349))</f>
        <v>44890</v>
      </c>
      <c r="C2349" s="8">
        <v>24.4375</v>
      </c>
      <c r="D2349">
        <v>0.99573345046925699</v>
      </c>
      <c r="E2349" s="6">
        <v>119.40774749137245</v>
      </c>
      <c r="F2349" s="7">
        <v>164.3563106</v>
      </c>
      <c r="G2349" s="7">
        <v>1.212634397</v>
      </c>
      <c r="H2349" s="7">
        <v>118.89828842234606</v>
      </c>
    </row>
    <row r="2350" spans="1:8" x14ac:dyDescent="0.25">
      <c r="A2350" s="16"/>
      <c r="B2350" s="5">
        <f>DATE(YEAR(siječanj!B2350),MONTH(siječanj!B2350)+10,DAY(siječanj!B2350))</f>
        <v>44890</v>
      </c>
      <c r="C2350" s="8">
        <v>24.4479166666667</v>
      </c>
      <c r="D2350">
        <v>0.99573345046925699</v>
      </c>
      <c r="E2350" s="6">
        <v>120.34026478008063</v>
      </c>
      <c r="F2350" s="7">
        <v>163.9561803</v>
      </c>
      <c r="G2350" s="7">
        <v>1.1836206250000001</v>
      </c>
      <c r="H2350" s="7">
        <v>119.82682707985369</v>
      </c>
    </row>
    <row r="2351" spans="1:8" x14ac:dyDescent="0.25">
      <c r="A2351" s="16"/>
      <c r="B2351" s="5">
        <f>DATE(YEAR(siječanj!B2351),MONTH(siječanj!B2351)+10,DAY(siječanj!B2351))</f>
        <v>44890</v>
      </c>
      <c r="C2351" s="8">
        <v>24.4583333333333</v>
      </c>
      <c r="D2351">
        <v>0.99573345046925699</v>
      </c>
      <c r="E2351" s="6">
        <v>120.48290782480947</v>
      </c>
      <c r="F2351" s="7">
        <v>163.79977209999998</v>
      </c>
      <c r="G2351" s="7">
        <v>1.1113095579999999</v>
      </c>
      <c r="H2351" s="7">
        <v>119.96886153096698</v>
      </c>
    </row>
    <row r="2352" spans="1:8" x14ac:dyDescent="0.25">
      <c r="A2352" s="16"/>
      <c r="B2352" s="5">
        <f>DATE(YEAR(siječanj!B2352),MONTH(siječanj!B2352)+10,DAY(siječanj!B2352))</f>
        <v>44890</v>
      </c>
      <c r="C2352" s="8">
        <v>24.46875</v>
      </c>
      <c r="D2352">
        <v>0.99573345046925699</v>
      </c>
      <c r="E2352" s="6">
        <v>119.74614347274837</v>
      </c>
      <c r="F2352" s="7">
        <v>163.32519140000002</v>
      </c>
      <c r="G2352" s="7">
        <v>1.176388054</v>
      </c>
      <c r="H2352" s="7">
        <v>119.23524062050643</v>
      </c>
    </row>
    <row r="2353" spans="1:8" x14ac:dyDescent="0.25">
      <c r="A2353" s="16"/>
      <c r="B2353" s="5">
        <f>DATE(YEAR(siječanj!B2353),MONTH(siječanj!B2353)+10,DAY(siječanj!B2353))</f>
        <v>44890</v>
      </c>
      <c r="C2353" s="8">
        <v>24.4791666666667</v>
      </c>
      <c r="D2353">
        <v>0.99573345046925699</v>
      </c>
      <c r="E2353" s="6">
        <v>120.49026872695894</v>
      </c>
      <c r="F2353" s="7">
        <v>162.77727419999999</v>
      </c>
      <c r="G2353" s="7">
        <v>1.232244581</v>
      </c>
      <c r="H2353" s="7">
        <v>119.97619102746283</v>
      </c>
    </row>
    <row r="2354" spans="1:8" x14ac:dyDescent="0.25">
      <c r="A2354" s="16"/>
      <c r="B2354" s="5">
        <f>DATE(YEAR(siječanj!B2354),MONTH(siječanj!B2354)+10,DAY(siječanj!B2354))</f>
        <v>44890</v>
      </c>
      <c r="C2354" s="8">
        <v>24.4895833333333</v>
      </c>
      <c r="D2354">
        <v>0.99573345046925699</v>
      </c>
      <c r="E2354" s="6">
        <v>121.13500591674097</v>
      </c>
      <c r="F2354" s="7">
        <v>162.39073920000001</v>
      </c>
      <c r="G2354" s="7">
        <v>1.254253539</v>
      </c>
      <c r="H2354" s="7">
        <v>120.61817741409034</v>
      </c>
    </row>
    <row r="2355" spans="1:8" x14ac:dyDescent="0.25">
      <c r="A2355" s="16"/>
      <c r="B2355" s="5">
        <f>DATE(YEAR(siječanj!B2355),MONTH(siječanj!B2355)+10,DAY(siječanj!B2355))</f>
        <v>44890</v>
      </c>
      <c r="C2355" s="8">
        <v>24.5</v>
      </c>
      <c r="D2355">
        <v>0.99573345046925699</v>
      </c>
      <c r="E2355" s="6">
        <v>121.79605940891366</v>
      </c>
      <c r="F2355" s="7">
        <v>161.78482439999999</v>
      </c>
      <c r="G2355" s="7">
        <v>1.121682396</v>
      </c>
      <c r="H2355" s="7">
        <v>121.27641048879622</v>
      </c>
    </row>
    <row r="2356" spans="1:8" x14ac:dyDescent="0.25">
      <c r="A2356" s="16"/>
      <c r="B2356" s="5">
        <f>DATE(YEAR(siječanj!B2356),MONTH(siječanj!B2356)+10,DAY(siječanj!B2356))</f>
        <v>44890</v>
      </c>
      <c r="C2356" s="8">
        <v>24.5104166666667</v>
      </c>
      <c r="D2356">
        <v>0.99573345046925699</v>
      </c>
      <c r="E2356" s="6">
        <v>122.19576314692974</v>
      </c>
      <c r="F2356" s="7">
        <v>161.0185477</v>
      </c>
      <c r="G2356" s="7">
        <v>1.0701386070000001</v>
      </c>
      <c r="H2356" s="7">
        <v>121.67440887101642</v>
      </c>
    </row>
    <row r="2357" spans="1:8" x14ac:dyDescent="0.25">
      <c r="A2357" s="16"/>
      <c r="B2357" s="5">
        <f>DATE(YEAR(siječanj!B2357),MONTH(siječanj!B2357)+10,DAY(siječanj!B2357))</f>
        <v>44890</v>
      </c>
      <c r="C2357" s="8">
        <v>24.5208333333333</v>
      </c>
      <c r="D2357">
        <v>0.99573345046925699</v>
      </c>
      <c r="E2357" s="6">
        <v>121.39855977162216</v>
      </c>
      <c r="F2357" s="7">
        <v>160.32864850000001</v>
      </c>
      <c r="G2357" s="7">
        <v>1.0604442809999999</v>
      </c>
      <c r="H2357" s="7">
        <v>120.88060680339566</v>
      </c>
    </row>
    <row r="2358" spans="1:8" x14ac:dyDescent="0.25">
      <c r="A2358" s="16"/>
      <c r="B2358" s="5">
        <f>DATE(YEAR(siječanj!B2358),MONTH(siječanj!B2358)+10,DAY(siječanj!B2358))</f>
        <v>44890</v>
      </c>
      <c r="C2358" s="8">
        <v>24.53125</v>
      </c>
      <c r="D2358">
        <v>0.99573345046925699</v>
      </c>
      <c r="E2358" s="6">
        <v>119.54998545813028</v>
      </c>
      <c r="F2358" s="7">
        <v>159.85769830000001</v>
      </c>
      <c r="G2358" s="7">
        <v>0.99972026900000011</v>
      </c>
      <c r="H2358" s="7">
        <v>119.03991952377356</v>
      </c>
    </row>
    <row r="2359" spans="1:8" x14ac:dyDescent="0.25">
      <c r="A2359" s="16"/>
      <c r="B2359" s="5">
        <f>DATE(YEAR(siječanj!B2359),MONTH(siječanj!B2359)+10,DAY(siječanj!B2359))</f>
        <v>44890</v>
      </c>
      <c r="C2359" s="8">
        <v>24.5416666666667</v>
      </c>
      <c r="D2359">
        <v>0.99573345046925699</v>
      </c>
      <c r="E2359" s="6">
        <v>117.05557488300862</v>
      </c>
      <c r="F2359" s="7">
        <v>159.14873610000001</v>
      </c>
      <c r="G2359" s="7">
        <v>1.0477517629999999</v>
      </c>
      <c r="H2359" s="7">
        <v>116.55615147492067</v>
      </c>
    </row>
    <row r="2360" spans="1:8" x14ac:dyDescent="0.25">
      <c r="A2360" s="16"/>
      <c r="B2360" s="5">
        <f>DATE(YEAR(siječanj!B2360),MONTH(siječanj!B2360)+10,DAY(siječanj!B2360))</f>
        <v>44890</v>
      </c>
      <c r="C2360" s="8">
        <v>24.5520833333333</v>
      </c>
      <c r="D2360">
        <v>0.99573345046925699</v>
      </c>
      <c r="E2360" s="6">
        <v>114.56485270166698</v>
      </c>
      <c r="F2360" s="7">
        <v>158.09035880000002</v>
      </c>
      <c r="G2360" s="7">
        <v>1.123700353</v>
      </c>
      <c r="H2360" s="7">
        <v>114.07605608313304</v>
      </c>
    </row>
    <row r="2361" spans="1:8" x14ac:dyDescent="0.25">
      <c r="A2361" s="16"/>
      <c r="B2361" s="5">
        <f>DATE(YEAR(siječanj!B2361),MONTH(siječanj!B2361)+10,DAY(siječanj!B2361))</f>
        <v>44890</v>
      </c>
      <c r="C2361" s="8">
        <v>24.5625</v>
      </c>
      <c r="D2361">
        <v>0.99573345046925699</v>
      </c>
      <c r="E2361" s="6">
        <v>115.85235629747507</v>
      </c>
      <c r="F2361" s="7">
        <v>157.3690015</v>
      </c>
      <c r="G2361" s="7">
        <v>1.101734604</v>
      </c>
      <c r="H2361" s="7">
        <v>115.35806648107861</v>
      </c>
    </row>
    <row r="2362" spans="1:8" x14ac:dyDescent="0.25">
      <c r="A2362" s="16"/>
      <c r="B2362" s="5">
        <f>DATE(YEAR(siječanj!B2362),MONTH(siječanj!B2362)+10,DAY(siječanj!B2362))</f>
        <v>44890</v>
      </c>
      <c r="C2362" s="8">
        <v>24.5729166666667</v>
      </c>
      <c r="D2362">
        <v>0.99573345046925699</v>
      </c>
      <c r="E2362" s="6">
        <v>116.67665919047484</v>
      </c>
      <c r="F2362" s="7">
        <v>156.38192319999999</v>
      </c>
      <c r="G2362" s="7">
        <v>1.0792379090000002</v>
      </c>
      <c r="H2362" s="7">
        <v>116.17885244495706</v>
      </c>
    </row>
    <row r="2363" spans="1:8" x14ac:dyDescent="0.25">
      <c r="A2363" s="16"/>
      <c r="B2363" s="5">
        <f>DATE(YEAR(siječanj!B2363),MONTH(siječanj!B2363)+10,DAY(siječanj!B2363))</f>
        <v>44890</v>
      </c>
      <c r="C2363" s="8">
        <v>24.5833333333333</v>
      </c>
      <c r="D2363">
        <v>0.99573345046925699</v>
      </c>
      <c r="E2363" s="6">
        <v>116.96043318740838</v>
      </c>
      <c r="F2363" s="7">
        <v>154.76651430000001</v>
      </c>
      <c r="G2363" s="7">
        <v>1.0891955099999999</v>
      </c>
      <c r="H2363" s="7">
        <v>116.46141570607715</v>
      </c>
    </row>
    <row r="2364" spans="1:8" x14ac:dyDescent="0.25">
      <c r="A2364" s="16"/>
      <c r="B2364" s="5">
        <f>DATE(YEAR(siječanj!B2364),MONTH(siječanj!B2364)+10,DAY(siječanj!B2364))</f>
        <v>44890</v>
      </c>
      <c r="C2364" s="8">
        <v>24.59375</v>
      </c>
      <c r="D2364">
        <v>0.99573345046925699</v>
      </c>
      <c r="E2364" s="6">
        <v>118.39300136022781</v>
      </c>
      <c r="F2364" s="7">
        <v>153.87871519999999</v>
      </c>
      <c r="G2364" s="7">
        <v>1.0743396650000001</v>
      </c>
      <c r="H2364" s="7">
        <v>117.88787175583107</v>
      </c>
    </row>
    <row r="2365" spans="1:8" x14ac:dyDescent="0.25">
      <c r="A2365" s="16"/>
      <c r="B2365" s="5">
        <f>DATE(YEAR(siječanj!B2365),MONTH(siječanj!B2365)+10,DAY(siječanj!B2365))</f>
        <v>44890</v>
      </c>
      <c r="C2365" s="8">
        <v>24.6041666666667</v>
      </c>
      <c r="D2365">
        <v>0.99573345046925699</v>
      </c>
      <c r="E2365" s="6">
        <v>118.67618958264448</v>
      </c>
      <c r="F2365" s="7">
        <v>152.86219680000002</v>
      </c>
      <c r="G2365" s="7">
        <v>1.2383698570000001</v>
      </c>
      <c r="H2365" s="7">
        <v>118.16985174167029</v>
      </c>
    </row>
    <row r="2366" spans="1:8" x14ac:dyDescent="0.25">
      <c r="A2366" s="16"/>
      <c r="B2366" s="5">
        <f>DATE(YEAR(siječanj!B2366),MONTH(siječanj!B2366)+10,DAY(siječanj!B2366))</f>
        <v>44890</v>
      </c>
      <c r="C2366" s="8">
        <v>24.6145833333333</v>
      </c>
      <c r="D2366">
        <v>0.99573345046925699</v>
      </c>
      <c r="E2366" s="6">
        <v>120.79615322980953</v>
      </c>
      <c r="F2366" s="7">
        <v>150.79392430000001</v>
      </c>
      <c r="G2366" s="7">
        <v>1.269107553</v>
      </c>
      <c r="H2366" s="7">
        <v>120.28077045893133</v>
      </c>
    </row>
    <row r="2367" spans="1:8" x14ac:dyDescent="0.25">
      <c r="A2367" s="16"/>
      <c r="B2367" s="5">
        <f>DATE(YEAR(siječanj!B2367),MONTH(siječanj!B2367)+10,DAY(siječanj!B2367))</f>
        <v>44890</v>
      </c>
      <c r="C2367" s="8">
        <v>24.625</v>
      </c>
      <c r="D2367">
        <v>0.99573345046925699</v>
      </c>
      <c r="E2367" s="6">
        <v>122.5654265806112</v>
      </c>
      <c r="F2367" s="7">
        <v>147.01357380000002</v>
      </c>
      <c r="G2367" s="7">
        <v>1.4543257519999999</v>
      </c>
      <c r="H2367" s="7">
        <v>122.04249511734838</v>
      </c>
    </row>
    <row r="2368" spans="1:8" x14ac:dyDescent="0.25">
      <c r="A2368" s="16"/>
      <c r="B2368" s="5">
        <f>DATE(YEAR(siječanj!B2368),MONTH(siječanj!B2368)+10,DAY(siječanj!B2368))</f>
        <v>44890</v>
      </c>
      <c r="C2368" s="8">
        <v>24.6354166666667</v>
      </c>
      <c r="D2368">
        <v>0.99573345046925699</v>
      </c>
      <c r="E2368" s="6">
        <v>124.59456142116137</v>
      </c>
      <c r="F2368" s="7">
        <v>145.33087369999998</v>
      </c>
      <c r="G2368" s="7">
        <v>1.8087777709999999</v>
      </c>
      <c r="H2368" s="7">
        <v>124.06297255359678</v>
      </c>
    </row>
    <row r="2369" spans="1:8" x14ac:dyDescent="0.25">
      <c r="A2369" s="16"/>
      <c r="B2369" s="5">
        <f>DATE(YEAR(siječanj!B2369),MONTH(siječanj!B2369)+10,DAY(siječanj!B2369))</f>
        <v>44890</v>
      </c>
      <c r="C2369" s="8">
        <v>24.6458333333333</v>
      </c>
      <c r="D2369">
        <v>0.99573345046925699</v>
      </c>
      <c r="E2369" s="6">
        <v>126.43316664664637</v>
      </c>
      <c r="F2369" s="7">
        <v>144.16553390000001</v>
      </c>
      <c r="G2369" s="7">
        <v>2.42079018</v>
      </c>
      <c r="H2369" s="7">
        <v>125.89373327881977</v>
      </c>
    </row>
    <row r="2370" spans="1:8" x14ac:dyDescent="0.25">
      <c r="A2370" s="16"/>
      <c r="B2370" s="5">
        <f>DATE(YEAR(siječanj!B2370),MONTH(siječanj!B2370)+10,DAY(siječanj!B2370))</f>
        <v>44890</v>
      </c>
      <c r="C2370" s="8">
        <v>24.65625</v>
      </c>
      <c r="D2370">
        <v>0.99573345046925699</v>
      </c>
      <c r="E2370" s="6">
        <v>130.12100145881163</v>
      </c>
      <c r="F2370" s="7">
        <v>143.0807126</v>
      </c>
      <c r="G2370" s="7">
        <v>6.1015194050000003</v>
      </c>
      <c r="H2370" s="7">
        <v>129.56583376109774</v>
      </c>
    </row>
    <row r="2371" spans="1:8" x14ac:dyDescent="0.25">
      <c r="A2371" s="16"/>
      <c r="B2371" s="5">
        <f>DATE(YEAR(siječanj!B2371),MONTH(siječanj!B2371)+10,DAY(siječanj!B2371))</f>
        <v>44890</v>
      </c>
      <c r="C2371" s="8">
        <v>24.6666666666667</v>
      </c>
      <c r="D2371">
        <v>0.99573345046925699</v>
      </c>
      <c r="E2371" s="6">
        <v>131.61790355899575</v>
      </c>
      <c r="F2371" s="7">
        <v>140.8572667</v>
      </c>
      <c r="G2371" s="7">
        <v>15.313099040000001</v>
      </c>
      <c r="H2371" s="7">
        <v>131.05634925432875</v>
      </c>
    </row>
    <row r="2372" spans="1:8" x14ac:dyDescent="0.25">
      <c r="A2372" s="16"/>
      <c r="B2372" s="5">
        <f>DATE(YEAR(siječanj!B2372),MONTH(siječanj!B2372)+10,DAY(siječanj!B2372))</f>
        <v>44890</v>
      </c>
      <c r="C2372" s="8">
        <v>24.6770833333333</v>
      </c>
      <c r="D2372">
        <v>0.99573345046925699</v>
      </c>
      <c r="E2372" s="6">
        <v>134.40172050195656</v>
      </c>
      <c r="F2372" s="7">
        <v>141.276871</v>
      </c>
      <c r="G2372" s="7">
        <v>45.471810920000003</v>
      </c>
      <c r="H2372" s="7">
        <v>133.82828890441789</v>
      </c>
    </row>
    <row r="2373" spans="1:8" x14ac:dyDescent="0.25">
      <c r="A2373" s="16"/>
      <c r="B2373" s="5">
        <f>DATE(YEAR(siječanj!B2373),MONTH(siječanj!B2373)+10,DAY(siječanj!B2373))</f>
        <v>44890</v>
      </c>
      <c r="C2373" s="8">
        <v>24.6875</v>
      </c>
      <c r="D2373">
        <v>0.99573345046925699</v>
      </c>
      <c r="E2373" s="6">
        <v>139.51561741845114</v>
      </c>
      <c r="F2373" s="7">
        <v>142.32236209999999</v>
      </c>
      <c r="G2373" s="7">
        <v>120.8184037</v>
      </c>
      <c r="H2373" s="7">
        <v>138.92036712642312</v>
      </c>
    </row>
    <row r="2374" spans="1:8" x14ac:dyDescent="0.25">
      <c r="A2374" s="16"/>
      <c r="B2374" s="5">
        <f>DATE(YEAR(siječanj!B2374),MONTH(siječanj!B2374)+10,DAY(siječanj!B2374))</f>
        <v>44890</v>
      </c>
      <c r="C2374" s="8">
        <v>24.6979166666667</v>
      </c>
      <c r="D2374">
        <v>0.99573345046925699</v>
      </c>
      <c r="E2374" s="6">
        <v>144.41021127704354</v>
      </c>
      <c r="F2374" s="7">
        <v>143.63995549999999</v>
      </c>
      <c r="G2374" s="7">
        <v>182.200684</v>
      </c>
      <c r="H2374" s="7">
        <v>143.79407795788498</v>
      </c>
    </row>
    <row r="2375" spans="1:8" x14ac:dyDescent="0.25">
      <c r="A2375" s="16"/>
      <c r="B2375" s="5">
        <f>DATE(YEAR(siječanj!B2375),MONTH(siječanj!B2375)+10,DAY(siječanj!B2375))</f>
        <v>44890</v>
      </c>
      <c r="C2375" s="8">
        <v>24.7083333333333</v>
      </c>
      <c r="D2375">
        <v>0.99573345046925699</v>
      </c>
      <c r="E2375" s="6">
        <v>148.54444499176415</v>
      </c>
      <c r="F2375" s="7">
        <v>143.47225030000001</v>
      </c>
      <c r="G2375" s="7">
        <v>199.7011899</v>
      </c>
      <c r="H2375" s="7">
        <v>147.91067275969007</v>
      </c>
    </row>
    <row r="2376" spans="1:8" x14ac:dyDescent="0.25">
      <c r="A2376" s="16"/>
      <c r="B2376" s="5">
        <f>DATE(YEAR(siječanj!B2376),MONTH(siječanj!B2376)+10,DAY(siječanj!B2376))</f>
        <v>44890</v>
      </c>
      <c r="C2376" s="8">
        <v>24.71875</v>
      </c>
      <c r="D2376">
        <v>0.99573345046925699</v>
      </c>
      <c r="E2376" s="6">
        <v>154.8746212798425</v>
      </c>
      <c r="F2376" s="7">
        <v>143.23907940000001</v>
      </c>
      <c r="G2376" s="7">
        <v>201.43123510000001</v>
      </c>
      <c r="H2376" s="7">
        <v>154.21384103709698</v>
      </c>
    </row>
    <row r="2377" spans="1:8" x14ac:dyDescent="0.25">
      <c r="A2377" s="16"/>
      <c r="B2377" s="5">
        <f>DATE(YEAR(siječanj!B2377),MONTH(siječanj!B2377)+10,DAY(siječanj!B2377))</f>
        <v>44890</v>
      </c>
      <c r="C2377" s="8">
        <v>24.7291666666667</v>
      </c>
      <c r="D2377">
        <v>0.99573345046925699</v>
      </c>
      <c r="E2377" s="6">
        <v>161.37192499461736</v>
      </c>
      <c r="F2377" s="7">
        <v>142.8523654</v>
      </c>
      <c r="G2377" s="7">
        <v>201.90479059999998</v>
      </c>
      <c r="H2377" s="7">
        <v>160.68342368375647</v>
      </c>
    </row>
    <row r="2378" spans="1:8" x14ac:dyDescent="0.25">
      <c r="A2378" s="16"/>
      <c r="B2378" s="5">
        <f>DATE(YEAR(siječanj!B2378),MONTH(siječanj!B2378)+10,DAY(siječanj!B2378))</f>
        <v>44890</v>
      </c>
      <c r="C2378" s="8">
        <v>24.7395833333333</v>
      </c>
      <c r="D2378">
        <v>0.99573345046925699</v>
      </c>
      <c r="E2378" s="6">
        <v>165.3330494327021</v>
      </c>
      <c r="F2378" s="7">
        <v>142.6167001</v>
      </c>
      <c r="G2378" s="7">
        <v>202.34720919999998</v>
      </c>
      <c r="H2378" s="7">
        <v>164.6276477882287</v>
      </c>
    </row>
    <row r="2379" spans="1:8" x14ac:dyDescent="0.25">
      <c r="A2379" s="16"/>
      <c r="B2379" s="5">
        <f>DATE(YEAR(siječanj!B2379),MONTH(siječanj!B2379)+10,DAY(siječanj!B2379))</f>
        <v>44890</v>
      </c>
      <c r="C2379" s="8">
        <v>24.75</v>
      </c>
      <c r="D2379">
        <v>0.99573345046925699</v>
      </c>
      <c r="E2379" s="6">
        <v>168.28532023414681</v>
      </c>
      <c r="F2379" s="7">
        <v>142.04360199999999</v>
      </c>
      <c r="G2379" s="7">
        <v>203.0268706</v>
      </c>
      <c r="H2379" s="7">
        <v>167.56732258007088</v>
      </c>
    </row>
    <row r="2380" spans="1:8" x14ac:dyDescent="0.25">
      <c r="A2380" s="16"/>
      <c r="B2380" s="5">
        <f>DATE(YEAR(siječanj!B2380),MONTH(siječanj!B2380)+10,DAY(siječanj!B2380))</f>
        <v>44890</v>
      </c>
      <c r="C2380" s="8">
        <v>24.7604166666667</v>
      </c>
      <c r="D2380">
        <v>0.99573345046925699</v>
      </c>
      <c r="E2380" s="6">
        <v>170.26332887343079</v>
      </c>
      <c r="F2380" s="7">
        <v>141.18654860000001</v>
      </c>
      <c r="G2380" s="7">
        <v>203.28306559999999</v>
      </c>
      <c r="H2380" s="7">
        <v>169.53689194752312</v>
      </c>
    </row>
    <row r="2381" spans="1:8" x14ac:dyDescent="0.25">
      <c r="A2381" s="16"/>
      <c r="B2381" s="5">
        <f>DATE(YEAR(siječanj!B2381),MONTH(siječanj!B2381)+10,DAY(siječanj!B2381))</f>
        <v>44890</v>
      </c>
      <c r="C2381" s="8">
        <v>24.7708333333333</v>
      </c>
      <c r="D2381">
        <v>0.99573345046925699</v>
      </c>
      <c r="E2381" s="6">
        <v>172.66381000835079</v>
      </c>
      <c r="F2381" s="7">
        <v>139.89323259999998</v>
      </c>
      <c r="G2381" s="7">
        <v>203.3192244</v>
      </c>
      <c r="H2381" s="7">
        <v>171.92713131078335</v>
      </c>
    </row>
    <row r="2382" spans="1:8" x14ac:dyDescent="0.25">
      <c r="A2382" s="16"/>
      <c r="B2382" s="5">
        <f>DATE(YEAR(siječanj!B2382),MONTH(siječanj!B2382)+10,DAY(siječanj!B2382))</f>
        <v>44890</v>
      </c>
      <c r="C2382" s="8">
        <v>24.78125</v>
      </c>
      <c r="D2382">
        <v>0.99573345046925699</v>
      </c>
      <c r="E2382" s="6">
        <v>175.99059326507094</v>
      </c>
      <c r="F2382" s="7">
        <v>138.34575810000001</v>
      </c>
      <c r="G2382" s="7">
        <v>203.51669319999999</v>
      </c>
      <c r="H2382" s="7">
        <v>175.23972068196068</v>
      </c>
    </row>
    <row r="2383" spans="1:8" x14ac:dyDescent="0.25">
      <c r="A2383" s="16"/>
      <c r="B2383" s="5">
        <f>DATE(YEAR(siječanj!B2383),MONTH(siječanj!B2383)+10,DAY(siječanj!B2383))</f>
        <v>44890</v>
      </c>
      <c r="C2383" s="8">
        <v>24.7916666666667</v>
      </c>
      <c r="D2383">
        <v>0.99573345046925699</v>
      </c>
      <c r="E2383" s="6">
        <v>176.01231457842761</v>
      </c>
      <c r="F2383" s="7">
        <v>135.67256980000002</v>
      </c>
      <c r="G2383" s="7">
        <v>203.7745659</v>
      </c>
      <c r="H2383" s="7">
        <v>175.26134932025803</v>
      </c>
    </row>
    <row r="2384" spans="1:8" x14ac:dyDescent="0.25">
      <c r="A2384" s="16"/>
      <c r="B2384" s="5">
        <f>DATE(YEAR(siječanj!B2384),MONTH(siječanj!B2384)+10,DAY(siječanj!B2384))</f>
        <v>44890</v>
      </c>
      <c r="C2384" s="8">
        <v>24.8020833333333</v>
      </c>
      <c r="D2384">
        <v>0.99573345046925699</v>
      </c>
      <c r="E2384" s="6">
        <v>175.42258459429564</v>
      </c>
      <c r="F2384" s="7">
        <v>133.648312</v>
      </c>
      <c r="G2384" s="7">
        <v>203.76078509999999</v>
      </c>
      <c r="H2384" s="7">
        <v>174.67413544831314</v>
      </c>
    </row>
    <row r="2385" spans="1:8" x14ac:dyDescent="0.25">
      <c r="A2385" s="16"/>
      <c r="B2385" s="5">
        <f>DATE(YEAR(siječanj!B2385),MONTH(siječanj!B2385)+10,DAY(siječanj!B2385))</f>
        <v>44890</v>
      </c>
      <c r="C2385" s="8">
        <v>24.8125</v>
      </c>
      <c r="D2385">
        <v>0.99573345046925699</v>
      </c>
      <c r="E2385" s="6">
        <v>176.36825103165066</v>
      </c>
      <c r="F2385" s="7">
        <v>131.17748889999999</v>
      </c>
      <c r="G2385" s="7">
        <v>203.46167</v>
      </c>
      <c r="H2385" s="7">
        <v>175.6157671529736</v>
      </c>
    </row>
    <row r="2386" spans="1:8" x14ac:dyDescent="0.25">
      <c r="A2386" s="16"/>
      <c r="B2386" s="5">
        <f>DATE(YEAR(siječanj!B2386),MONTH(siječanj!B2386)+10,DAY(siječanj!B2386))</f>
        <v>44890</v>
      </c>
      <c r="C2386" s="8">
        <v>24.8229166666667</v>
      </c>
      <c r="D2386">
        <v>0.99573345046925699</v>
      </c>
      <c r="E2386" s="6">
        <v>177.38041975492101</v>
      </c>
      <c r="F2386" s="7">
        <v>128.19334430000001</v>
      </c>
      <c r="G2386" s="7">
        <v>203.2426782</v>
      </c>
      <c r="H2386" s="7">
        <v>176.62361740825264</v>
      </c>
    </row>
    <row r="2387" spans="1:8" x14ac:dyDescent="0.25">
      <c r="A2387" s="16"/>
      <c r="B2387" s="5">
        <f>DATE(YEAR(siječanj!B2387),MONTH(siječanj!B2387)+10,DAY(siječanj!B2387))</f>
        <v>44890</v>
      </c>
      <c r="C2387" s="8">
        <v>24.8333333333333</v>
      </c>
      <c r="D2387">
        <v>0.99573345046925699</v>
      </c>
      <c r="E2387" s="6">
        <v>179.86504193858173</v>
      </c>
      <c r="F2387" s="7">
        <v>122.01541040000001</v>
      </c>
      <c r="G2387" s="7">
        <v>203.4378189</v>
      </c>
      <c r="H2387" s="7">
        <v>179.0976388283016</v>
      </c>
    </row>
    <row r="2388" spans="1:8" x14ac:dyDescent="0.25">
      <c r="A2388" s="16"/>
      <c r="B2388" s="5">
        <f>DATE(YEAR(siječanj!B2388),MONTH(siječanj!B2388)+10,DAY(siječanj!B2388))</f>
        <v>44890</v>
      </c>
      <c r="C2388" s="8">
        <v>24.84375</v>
      </c>
      <c r="D2388">
        <v>0.99573345046925699</v>
      </c>
      <c r="E2388" s="6">
        <v>180.10354152238898</v>
      </c>
      <c r="F2388" s="7">
        <v>118.2867736</v>
      </c>
      <c r="G2388" s="7">
        <v>202.91345010000001</v>
      </c>
      <c r="H2388" s="7">
        <v>179.33512084182146</v>
      </c>
    </row>
    <row r="2389" spans="1:8" x14ac:dyDescent="0.25">
      <c r="A2389" s="16"/>
      <c r="B2389" s="5">
        <f>DATE(YEAR(siječanj!B2389),MONTH(siječanj!B2389)+10,DAY(siječanj!B2389))</f>
        <v>44890</v>
      </c>
      <c r="C2389" s="8">
        <v>24.8541666666667</v>
      </c>
      <c r="D2389">
        <v>0.99573345046925699</v>
      </c>
      <c r="E2389" s="6">
        <v>177.65768371201185</v>
      </c>
      <c r="F2389" s="7">
        <v>115.4692378</v>
      </c>
      <c r="G2389" s="7">
        <v>202.64638440000002</v>
      </c>
      <c r="H2389" s="7">
        <v>176.89969840493748</v>
      </c>
    </row>
    <row r="2390" spans="1:8" x14ac:dyDescent="0.25">
      <c r="A2390" s="16"/>
      <c r="B2390" s="5">
        <f>DATE(YEAR(siječanj!B2390),MONTH(siječanj!B2390)+10,DAY(siječanj!B2390))</f>
        <v>44890</v>
      </c>
      <c r="C2390" s="8">
        <v>24.8645833333333</v>
      </c>
      <c r="D2390">
        <v>0.99573345046925699</v>
      </c>
      <c r="E2390" s="6">
        <v>174.28933131419421</v>
      </c>
      <c r="F2390" s="7">
        <v>113.28295349999999</v>
      </c>
      <c r="G2390" s="7">
        <v>201.92867609999999</v>
      </c>
      <c r="H2390" s="7">
        <v>173.54571724946211</v>
      </c>
    </row>
    <row r="2391" spans="1:8" x14ac:dyDescent="0.25">
      <c r="A2391" s="16"/>
      <c r="B2391" s="5">
        <f>DATE(YEAR(siječanj!B2391),MONTH(siječanj!B2391)+10,DAY(siječanj!B2391))</f>
        <v>44890</v>
      </c>
      <c r="C2391" s="8">
        <v>24.875</v>
      </c>
      <c r="D2391">
        <v>0.99573345046925699</v>
      </c>
      <c r="E2391" s="6">
        <v>173.09781729777859</v>
      </c>
      <c r="F2391" s="7">
        <v>110.11265149999998</v>
      </c>
      <c r="G2391" s="7">
        <v>200.7056092</v>
      </c>
      <c r="H2391" s="7">
        <v>172.35928688661411</v>
      </c>
    </row>
    <row r="2392" spans="1:8" x14ac:dyDescent="0.25">
      <c r="A2392" s="16"/>
      <c r="B2392" s="5">
        <f>DATE(YEAR(siječanj!B2392),MONTH(siječanj!B2392)+10,DAY(siječanj!B2392))</f>
        <v>44890</v>
      </c>
      <c r="C2392" s="8">
        <v>24.8854166666667</v>
      </c>
      <c r="D2392">
        <v>0.99573345046925699</v>
      </c>
      <c r="E2392" s="6">
        <v>179.99028946583536</v>
      </c>
      <c r="F2392" s="7">
        <v>107.8677598</v>
      </c>
      <c r="G2392" s="7">
        <v>200.35308030000002</v>
      </c>
      <c r="H2392" s="7">
        <v>179.22235198077661</v>
      </c>
    </row>
    <row r="2393" spans="1:8" x14ac:dyDescent="0.25">
      <c r="A2393" s="16"/>
      <c r="B2393" s="5">
        <f>DATE(YEAR(siječanj!B2393),MONTH(siječanj!B2393)+10,DAY(siječanj!B2393))</f>
        <v>44890</v>
      </c>
      <c r="C2393" s="8">
        <v>24.8958333333333</v>
      </c>
      <c r="D2393">
        <v>0.99573345046925699</v>
      </c>
      <c r="E2393" s="6">
        <v>186.34981802140052</v>
      </c>
      <c r="F2393" s="7">
        <v>106.04063410000001</v>
      </c>
      <c r="G2393" s="7">
        <v>199.7106843</v>
      </c>
      <c r="H2393" s="7">
        <v>185.55474729276727</v>
      </c>
    </row>
    <row r="2394" spans="1:8" x14ac:dyDescent="0.25">
      <c r="A2394" s="16"/>
      <c r="B2394" s="5">
        <f>DATE(YEAR(siječanj!B2394),MONTH(siječanj!B2394)+10,DAY(siječanj!B2394))</f>
        <v>44890</v>
      </c>
      <c r="C2394" s="8">
        <v>24.90625</v>
      </c>
      <c r="D2394">
        <v>0.99573345046925699</v>
      </c>
      <c r="E2394" s="6">
        <v>186.72396809074607</v>
      </c>
      <c r="F2394" s="7">
        <v>104.22728559999999</v>
      </c>
      <c r="G2394" s="7">
        <v>199.77946219999998</v>
      </c>
      <c r="H2394" s="7">
        <v>185.92730103231003</v>
      </c>
    </row>
    <row r="2395" spans="1:8" x14ac:dyDescent="0.25">
      <c r="A2395" s="16"/>
      <c r="B2395" s="5">
        <f>DATE(YEAR(siječanj!B2395),MONTH(siječanj!B2395)+10,DAY(siječanj!B2395))</f>
        <v>44890</v>
      </c>
      <c r="C2395" s="8">
        <v>24.9166666666667</v>
      </c>
      <c r="D2395">
        <v>0.99573345046925699</v>
      </c>
      <c r="E2395" s="6">
        <v>185.38429382792307</v>
      </c>
      <c r="F2395" s="7">
        <v>101.525811</v>
      </c>
      <c r="G2395" s="7">
        <v>198.62090839999999</v>
      </c>
      <c r="H2395" s="7">
        <v>184.59334255608442</v>
      </c>
    </row>
    <row r="2396" spans="1:8" x14ac:dyDescent="0.25">
      <c r="A2396" s="16"/>
      <c r="B2396" s="5">
        <f>DATE(YEAR(siječanj!B2396),MONTH(siječanj!B2396)+10,DAY(siječanj!B2396))</f>
        <v>44890</v>
      </c>
      <c r="C2396" s="8">
        <v>24.9270833333333</v>
      </c>
      <c r="D2396">
        <v>0.99573345046925699</v>
      </c>
      <c r="E2396" s="6">
        <v>182.20188512569013</v>
      </c>
      <c r="F2396" s="7">
        <v>99.284619989999996</v>
      </c>
      <c r="G2396" s="7">
        <v>196.23545540000001</v>
      </c>
      <c r="H2396" s="7">
        <v>181.42451175820662</v>
      </c>
    </row>
    <row r="2397" spans="1:8" x14ac:dyDescent="0.25">
      <c r="A2397" s="16"/>
      <c r="B2397" s="5">
        <f>DATE(YEAR(siječanj!B2397),MONTH(siječanj!B2397)+10,DAY(siječanj!B2397))</f>
        <v>44890</v>
      </c>
      <c r="C2397" s="8">
        <v>24.9375</v>
      </c>
      <c r="D2397">
        <v>0.99573345046925699</v>
      </c>
      <c r="E2397" s="6">
        <v>174.83122834125072</v>
      </c>
      <c r="F2397" s="7">
        <v>97.229205359999995</v>
      </c>
      <c r="G2397" s="7">
        <v>194.97338340000002</v>
      </c>
      <c r="H2397" s="7">
        <v>174.08530224601213</v>
      </c>
    </row>
    <row r="2398" spans="1:8" x14ac:dyDescent="0.25">
      <c r="A2398" s="16"/>
      <c r="B2398" s="5">
        <f>DATE(YEAR(siječanj!B2398),MONTH(siječanj!B2398)+10,DAY(siječanj!B2398))</f>
        <v>44890</v>
      </c>
      <c r="C2398" s="8">
        <v>24.9479166666667</v>
      </c>
      <c r="D2398">
        <v>0.99573345046925699</v>
      </c>
      <c r="E2398" s="6">
        <v>168.02217245007475</v>
      </c>
      <c r="F2398" s="7">
        <v>94.970038349999996</v>
      </c>
      <c r="G2398" s="7">
        <v>194.52093500000001</v>
      </c>
      <c r="H2398" s="7">
        <v>167.30529752905346</v>
      </c>
    </row>
    <row r="2399" spans="1:8" x14ac:dyDescent="0.25">
      <c r="A2399" s="16"/>
      <c r="B2399" s="5">
        <f>DATE(YEAR(siječanj!B2399),MONTH(siječanj!B2399)+10,DAY(siječanj!B2399))</f>
        <v>44890</v>
      </c>
      <c r="C2399" s="8">
        <v>24.9583333333333</v>
      </c>
      <c r="D2399">
        <v>0.99573345046925699</v>
      </c>
      <c r="E2399" s="6">
        <v>158.24596609188708</v>
      </c>
      <c r="F2399" s="7">
        <v>92.126073890000001</v>
      </c>
      <c r="G2399" s="7">
        <v>189.82355790000003</v>
      </c>
      <c r="H2399" s="7">
        <v>157.57080183951578</v>
      </c>
    </row>
    <row r="2400" spans="1:8" x14ac:dyDescent="0.25">
      <c r="A2400" s="16"/>
      <c r="B2400" s="5">
        <f>DATE(YEAR(siječanj!B2400),MONTH(siječanj!B2400)+10,DAY(siječanj!B2400))</f>
        <v>44890</v>
      </c>
      <c r="C2400" s="8">
        <v>24.96875</v>
      </c>
      <c r="D2400">
        <v>0.99573345046925699</v>
      </c>
      <c r="E2400" s="6">
        <v>147.74869711720532</v>
      </c>
      <c r="F2400" s="7">
        <v>89.856577520000002</v>
      </c>
      <c r="G2400" s="7">
        <v>189.22354740000003</v>
      </c>
      <c r="H2400" s="7">
        <v>147.11831998285203</v>
      </c>
    </row>
    <row r="2401" spans="1:8" x14ac:dyDescent="0.25">
      <c r="A2401" s="16"/>
      <c r="B2401" s="5">
        <f>DATE(YEAR(siječanj!B2401),MONTH(siječanj!B2401)+10,DAY(siječanj!B2401))</f>
        <v>44890</v>
      </c>
      <c r="C2401" s="8">
        <v>24.9791666666667</v>
      </c>
      <c r="D2401">
        <v>0.99573345046925699</v>
      </c>
      <c r="E2401" s="6">
        <v>137.05473200962047</v>
      </c>
      <c r="F2401" s="7">
        <v>87.864130669999994</v>
      </c>
      <c r="G2401" s="7">
        <v>187.4277716</v>
      </c>
      <c r="H2401" s="7">
        <v>136.46998120707872</v>
      </c>
    </row>
    <row r="2402" spans="1:8" ht="15.75" thickBot="1" x14ac:dyDescent="0.3">
      <c r="A2402" s="16"/>
      <c r="B2402" s="5">
        <f>DATE(YEAR(siječanj!B2402),MONTH(siječanj!B2402)+10,DAY(siječanj!B2402))</f>
        <v>44890</v>
      </c>
      <c r="C2402" s="8">
        <v>24.9895833333333</v>
      </c>
      <c r="D2402">
        <v>0.99573345046925699</v>
      </c>
      <c r="E2402" s="6">
        <v>126.70489950232437</v>
      </c>
      <c r="F2402" s="7">
        <v>86.198375380000002</v>
      </c>
      <c r="G2402" s="7">
        <v>186.92435499999999</v>
      </c>
      <c r="H2402" s="7">
        <v>126.16430677280988</v>
      </c>
    </row>
    <row r="2403" spans="1:8" x14ac:dyDescent="0.25">
      <c r="A2403" s="19">
        <f t="shared" ref="A2403" si="23">A2307+1</f>
        <v>330</v>
      </c>
      <c r="B2403" s="5">
        <f>DATE(YEAR(siječanj!B2403),MONTH(siječanj!B2403)+10,DAY(siječanj!B2403))</f>
        <v>44891</v>
      </c>
      <c r="C2403" s="8">
        <v>25</v>
      </c>
      <c r="D2403">
        <v>1.0021717332196443</v>
      </c>
      <c r="E2403" s="6">
        <v>124.24655278067955</v>
      </c>
      <c r="F2403" s="7">
        <v>86.927828700000006</v>
      </c>
      <c r="G2403" s="7">
        <v>181.69773950000001</v>
      </c>
      <c r="H2403" s="7">
        <v>124.51638314677963</v>
      </c>
    </row>
    <row r="2404" spans="1:8" x14ac:dyDescent="0.25">
      <c r="A2404" s="20"/>
      <c r="B2404" s="5">
        <f>DATE(YEAR(siječanj!B2404),MONTH(siječanj!B2404)+10,DAY(siječanj!B2404))</f>
        <v>44891</v>
      </c>
      <c r="C2404" s="8">
        <v>25.0104166666667</v>
      </c>
      <c r="D2404">
        <v>1.0021717332196443</v>
      </c>
      <c r="E2404" s="6">
        <v>114.98581409761701</v>
      </c>
      <c r="F2404" s="7">
        <v>85.690914430000007</v>
      </c>
      <c r="G2404" s="7">
        <v>180.16491919999999</v>
      </c>
      <c r="H2404" s="7">
        <v>115.23553260988064</v>
      </c>
    </row>
    <row r="2405" spans="1:8" x14ac:dyDescent="0.25">
      <c r="A2405" s="20"/>
      <c r="B2405" s="5">
        <f>DATE(YEAR(siječanj!B2405),MONTH(siječanj!B2405)+10,DAY(siječanj!B2405))</f>
        <v>44891</v>
      </c>
      <c r="C2405" s="8">
        <v>25.0208333333333</v>
      </c>
      <c r="D2405">
        <v>1.0021717332196443</v>
      </c>
      <c r="E2405" s="6">
        <v>106.48888269253241</v>
      </c>
      <c r="F2405" s="7">
        <v>84.280474999999996</v>
      </c>
      <c r="G2405" s="7">
        <v>179.31026740000001</v>
      </c>
      <c r="H2405" s="7">
        <v>106.72014813659858</v>
      </c>
    </row>
    <row r="2406" spans="1:8" x14ac:dyDescent="0.25">
      <c r="A2406" s="20"/>
      <c r="B2406" s="5">
        <f>DATE(YEAR(siječanj!B2406),MONTH(siječanj!B2406)+10,DAY(siječanj!B2406))</f>
        <v>44891</v>
      </c>
      <c r="C2406" s="8">
        <v>25.03125</v>
      </c>
      <c r="D2406">
        <v>1.0021717332196443</v>
      </c>
      <c r="E2406" s="6">
        <v>98.760671128662267</v>
      </c>
      <c r="F2406" s="7">
        <v>83.169759709999994</v>
      </c>
      <c r="G2406" s="7">
        <v>179.73655119999998</v>
      </c>
      <c r="H2406" s="7">
        <v>98.975152958946751</v>
      </c>
    </row>
    <row r="2407" spans="1:8" x14ac:dyDescent="0.25">
      <c r="A2407" s="20"/>
      <c r="B2407" s="5">
        <f>DATE(YEAR(siječanj!B2407),MONTH(siječanj!B2407)+10,DAY(siječanj!B2407))</f>
        <v>44891</v>
      </c>
      <c r="C2407" s="8">
        <v>25.0416666666667</v>
      </c>
      <c r="D2407">
        <v>1.0021717332196443</v>
      </c>
      <c r="E2407" s="6">
        <v>92.144264562032077</v>
      </c>
      <c r="F2407" s="7">
        <v>82.267151670000004</v>
      </c>
      <c r="G2407" s="7">
        <v>178.9561526</v>
      </c>
      <c r="H2407" s="7">
        <v>92.344377322381135</v>
      </c>
    </row>
    <row r="2408" spans="1:8" x14ac:dyDescent="0.25">
      <c r="A2408" s="20"/>
      <c r="B2408" s="5">
        <f>DATE(YEAR(siječanj!B2408),MONTH(siječanj!B2408)+10,DAY(siječanj!B2408))</f>
        <v>44891</v>
      </c>
      <c r="C2408" s="8">
        <v>25.0520833333333</v>
      </c>
      <c r="D2408">
        <v>1.0021717332196443</v>
      </c>
      <c r="E2408" s="6">
        <v>88.190506983125815</v>
      </c>
      <c r="F2408" s="7">
        <v>81.442072769999996</v>
      </c>
      <c r="G2408" s="7">
        <v>179.34354919999998</v>
      </c>
      <c r="H2408" s="7">
        <v>88.382033236798335</v>
      </c>
    </row>
    <row r="2409" spans="1:8" x14ac:dyDescent="0.25">
      <c r="A2409" s="20"/>
      <c r="B2409" s="5">
        <f>DATE(YEAR(siječanj!B2409),MONTH(siječanj!B2409)+10,DAY(siječanj!B2409))</f>
        <v>44891</v>
      </c>
      <c r="C2409" s="8">
        <v>25.0625</v>
      </c>
      <c r="D2409">
        <v>1.0021717332196443</v>
      </c>
      <c r="E2409" s="6">
        <v>82.393028083674352</v>
      </c>
      <c r="F2409" s="7">
        <v>80.767224970000001</v>
      </c>
      <c r="G2409" s="7">
        <v>179.2844451</v>
      </c>
      <c r="H2409" s="7">
        <v>82.571963759830751</v>
      </c>
    </row>
    <row r="2410" spans="1:8" x14ac:dyDescent="0.25">
      <c r="A2410" s="20"/>
      <c r="B2410" s="5">
        <f>DATE(YEAR(siječanj!B2410),MONTH(siječanj!B2410)+10,DAY(siječanj!B2410))</f>
        <v>44891</v>
      </c>
      <c r="C2410" s="8">
        <v>25.0729166666667</v>
      </c>
      <c r="D2410">
        <v>1.0021717332196443</v>
      </c>
      <c r="E2410" s="6">
        <v>78.626321214905843</v>
      </c>
      <c r="F2410" s="7">
        <v>80.402687240000006</v>
      </c>
      <c r="G2410" s="7">
        <v>179.59648859999999</v>
      </c>
      <c r="H2410" s="7">
        <v>78.797076608626668</v>
      </c>
    </row>
    <row r="2411" spans="1:8" x14ac:dyDescent="0.25">
      <c r="A2411" s="20"/>
      <c r="B2411" s="5">
        <f>DATE(YEAR(siječanj!B2411),MONTH(siječanj!B2411)+10,DAY(siječanj!B2411))</f>
        <v>44891</v>
      </c>
      <c r="C2411" s="8">
        <v>25.0833333333333</v>
      </c>
      <c r="D2411">
        <v>1.0021717332196443</v>
      </c>
      <c r="E2411" s="6">
        <v>76.217471447099712</v>
      </c>
      <c r="F2411" s="7">
        <v>79.698003499999999</v>
      </c>
      <c r="G2411" s="7">
        <v>179.63764009999997</v>
      </c>
      <c r="H2411" s="7">
        <v>76.382995461758668</v>
      </c>
    </row>
    <row r="2412" spans="1:8" x14ac:dyDescent="0.25">
      <c r="A2412" s="20"/>
      <c r="B2412" s="5">
        <f>DATE(YEAR(siječanj!B2412),MONTH(siječanj!B2412)+10,DAY(siječanj!B2412))</f>
        <v>44891</v>
      </c>
      <c r="C2412" s="8">
        <v>25.09375</v>
      </c>
      <c r="D2412">
        <v>1.0021717332196443</v>
      </c>
      <c r="E2412" s="6">
        <v>73.902359501729592</v>
      </c>
      <c r="F2412" s="7">
        <v>79.509621730000006</v>
      </c>
      <c r="G2412" s="7">
        <v>179.73646769999999</v>
      </c>
      <c r="H2412" s="7">
        <v>74.062855710869584</v>
      </c>
    </row>
    <row r="2413" spans="1:8" x14ac:dyDescent="0.25">
      <c r="A2413" s="20"/>
      <c r="B2413" s="5">
        <f>DATE(YEAR(siječanj!B2413),MONTH(siječanj!B2413)+10,DAY(siječanj!B2413))</f>
        <v>44891</v>
      </c>
      <c r="C2413" s="8">
        <v>25.1041666666667</v>
      </c>
      <c r="D2413">
        <v>1.0021717332196443</v>
      </c>
      <c r="E2413" s="6">
        <v>72.875954472022613</v>
      </c>
      <c r="F2413" s="7">
        <v>78.686787190000004</v>
      </c>
      <c r="G2413" s="7">
        <v>179.62442290000001</v>
      </c>
      <c r="H2413" s="7">
        <v>73.034221603262793</v>
      </c>
    </row>
    <row r="2414" spans="1:8" x14ac:dyDescent="0.25">
      <c r="A2414" s="20"/>
      <c r="B2414" s="5">
        <f>DATE(YEAR(siječanj!B2414),MONTH(siječanj!B2414)+10,DAY(siječanj!B2414))</f>
        <v>44891</v>
      </c>
      <c r="C2414" s="8">
        <v>25.1145833333333</v>
      </c>
      <c r="D2414">
        <v>1.0021717332196443</v>
      </c>
      <c r="E2414" s="6">
        <v>70.110572548094893</v>
      </c>
      <c r="F2414" s="7">
        <v>78.134118839999999</v>
      </c>
      <c r="G2414" s="7">
        <v>179.71673700000002</v>
      </c>
      <c r="H2414" s="7">
        <v>70.262834007545877</v>
      </c>
    </row>
    <row r="2415" spans="1:8" x14ac:dyDescent="0.25">
      <c r="A2415" s="20"/>
      <c r="B2415" s="5">
        <f>DATE(YEAR(siječanj!B2415),MONTH(siječanj!B2415)+10,DAY(siječanj!B2415))</f>
        <v>44891</v>
      </c>
      <c r="C2415" s="8">
        <v>25.125</v>
      </c>
      <c r="D2415">
        <v>1.0021717332196443</v>
      </c>
      <c r="E2415" s="6">
        <v>69.201502125472771</v>
      </c>
      <c r="F2415" s="7">
        <v>77.916994770000002</v>
      </c>
      <c r="G2415" s="7">
        <v>179.80170290000001</v>
      </c>
      <c r="H2415" s="7">
        <v>69.351789326487946</v>
      </c>
    </row>
    <row r="2416" spans="1:8" x14ac:dyDescent="0.25">
      <c r="A2416" s="20"/>
      <c r="B2416" s="5">
        <f>DATE(YEAR(siječanj!B2416),MONTH(siječanj!B2416)+10,DAY(siječanj!B2416))</f>
        <v>44891</v>
      </c>
      <c r="C2416" s="8">
        <v>25.1354166666667</v>
      </c>
      <c r="D2416">
        <v>1.0021717332196443</v>
      </c>
      <c r="E2416" s="6">
        <v>66.745188736388272</v>
      </c>
      <c r="F2416" s="7">
        <v>77.864026289999998</v>
      </c>
      <c r="G2416" s="7">
        <v>180.47193430000002</v>
      </c>
      <c r="H2416" s="7">
        <v>66.890141480018514</v>
      </c>
    </row>
    <row r="2417" spans="1:8" x14ac:dyDescent="0.25">
      <c r="A2417" s="20"/>
      <c r="B2417" s="5">
        <f>DATE(YEAR(siječanj!B2417),MONTH(siječanj!B2417)+10,DAY(siječanj!B2417))</f>
        <v>44891</v>
      </c>
      <c r="C2417" s="8">
        <v>25.1458333333333</v>
      </c>
      <c r="D2417">
        <v>1.0021717332196443</v>
      </c>
      <c r="E2417" s="6">
        <v>66.313723112660881</v>
      </c>
      <c r="F2417" s="7">
        <v>77.586576210000004</v>
      </c>
      <c r="G2417" s="7">
        <v>181.77159430000003</v>
      </c>
      <c r="H2417" s="7">
        <v>66.457738828062944</v>
      </c>
    </row>
    <row r="2418" spans="1:8" x14ac:dyDescent="0.25">
      <c r="A2418" s="20"/>
      <c r="B2418" s="5">
        <f>DATE(YEAR(siječanj!B2418),MONTH(siječanj!B2418)+10,DAY(siječanj!B2418))</f>
        <v>44891</v>
      </c>
      <c r="C2418" s="8">
        <v>25.15625</v>
      </c>
      <c r="D2418">
        <v>1.0021717332196443</v>
      </c>
      <c r="E2418" s="6">
        <v>65.232556108330385</v>
      </c>
      <c r="F2418" s="7">
        <v>77.654855080000004</v>
      </c>
      <c r="G2418" s="7">
        <v>182.96266900000001</v>
      </c>
      <c r="H2418" s="7">
        <v>65.374223817433148</v>
      </c>
    </row>
    <row r="2419" spans="1:8" x14ac:dyDescent="0.25">
      <c r="A2419" s="20"/>
      <c r="B2419" s="5">
        <f>DATE(YEAR(siječanj!B2419),MONTH(siječanj!B2419)+10,DAY(siječanj!B2419))</f>
        <v>44891</v>
      </c>
      <c r="C2419" s="8">
        <v>25.1666666666667</v>
      </c>
      <c r="D2419">
        <v>1.0021717332196443</v>
      </c>
      <c r="E2419" s="6">
        <v>65.676331932455852</v>
      </c>
      <c r="F2419" s="7">
        <v>77.986906680000004</v>
      </c>
      <c r="G2419" s="7">
        <v>185.11191740000001</v>
      </c>
      <c r="H2419" s="7">
        <v>65.818963404257943</v>
      </c>
    </row>
    <row r="2420" spans="1:8" x14ac:dyDescent="0.25">
      <c r="A2420" s="20"/>
      <c r="B2420" s="5">
        <f>DATE(YEAR(siječanj!B2420),MONTH(siječanj!B2420)+10,DAY(siječanj!B2420))</f>
        <v>44891</v>
      </c>
      <c r="C2420" s="8">
        <v>25.1770833333333</v>
      </c>
      <c r="D2420">
        <v>1.0021717332196443</v>
      </c>
      <c r="E2420" s="6">
        <v>65.322530081285862</v>
      </c>
      <c r="F2420" s="7">
        <v>78.07526034</v>
      </c>
      <c r="G2420" s="7">
        <v>186.16523930000002</v>
      </c>
      <c r="H2420" s="7">
        <v>65.464393189854604</v>
      </c>
    </row>
    <row r="2421" spans="1:8" x14ac:dyDescent="0.25">
      <c r="A2421" s="20"/>
      <c r="B2421" s="5">
        <f>DATE(YEAR(siječanj!B2421),MONTH(siječanj!B2421)+10,DAY(siječanj!B2421))</f>
        <v>44891</v>
      </c>
      <c r="C2421" s="8">
        <v>25.1875</v>
      </c>
      <c r="D2421">
        <v>1.0021717332196443</v>
      </c>
      <c r="E2421" s="6">
        <v>66.443683642680028</v>
      </c>
      <c r="F2421" s="7">
        <v>78.440340320000004</v>
      </c>
      <c r="G2421" s="7">
        <v>191.4509381</v>
      </c>
      <c r="H2421" s="7">
        <v>66.587981597682372</v>
      </c>
    </row>
    <row r="2422" spans="1:8" x14ac:dyDescent="0.25">
      <c r="A2422" s="20"/>
      <c r="B2422" s="5">
        <f>DATE(YEAR(siječanj!B2422),MONTH(siječanj!B2422)+10,DAY(siječanj!B2422))</f>
        <v>44891</v>
      </c>
      <c r="C2422" s="8">
        <v>25.1979166666667</v>
      </c>
      <c r="D2422">
        <v>1.0021717332196443</v>
      </c>
      <c r="E2422" s="6">
        <v>65.872552495878281</v>
      </c>
      <c r="F2422" s="7">
        <v>79.096194409999995</v>
      </c>
      <c r="G2422" s="7">
        <v>192.9844483</v>
      </c>
      <c r="H2422" s="7">
        <v>66.015610106396338</v>
      </c>
    </row>
    <row r="2423" spans="1:8" x14ac:dyDescent="0.25">
      <c r="A2423" s="20"/>
      <c r="B2423" s="5">
        <f>DATE(YEAR(siječanj!B2423),MONTH(siječanj!B2423)+10,DAY(siječanj!B2423))</f>
        <v>44891</v>
      </c>
      <c r="C2423" s="8">
        <v>25.2083333333333</v>
      </c>
      <c r="D2423">
        <v>1.0021717332196443</v>
      </c>
      <c r="E2423" s="6">
        <v>67.805520039004605</v>
      </c>
      <c r="F2423" s="7">
        <v>80.548973579999995</v>
      </c>
      <c r="G2423" s="7">
        <v>197.95635619999999</v>
      </c>
      <c r="H2423" s="7">
        <v>67.952775539348565</v>
      </c>
    </row>
    <row r="2424" spans="1:8" x14ac:dyDescent="0.25">
      <c r="A2424" s="20"/>
      <c r="B2424" s="5">
        <f>DATE(YEAR(siječanj!B2424),MONTH(siječanj!B2424)+10,DAY(siječanj!B2424))</f>
        <v>44891</v>
      </c>
      <c r="C2424" s="8">
        <v>25.21875</v>
      </c>
      <c r="D2424">
        <v>1.0021717332196443</v>
      </c>
      <c r="E2424" s="6">
        <v>69.620891858608857</v>
      </c>
      <c r="F2424" s="7">
        <v>81.526851570000005</v>
      </c>
      <c r="G2424" s="7">
        <v>198.96677930000001</v>
      </c>
      <c r="H2424" s="7">
        <v>69.772089862239454</v>
      </c>
    </row>
    <row r="2425" spans="1:8" x14ac:dyDescent="0.25">
      <c r="A2425" s="20"/>
      <c r="B2425" s="5">
        <f>DATE(YEAR(siječanj!B2425),MONTH(siječanj!B2425)+10,DAY(siječanj!B2425))</f>
        <v>44891</v>
      </c>
      <c r="C2425" s="8">
        <v>25.2291666666667</v>
      </c>
      <c r="D2425">
        <v>1.0021717332196443</v>
      </c>
      <c r="E2425" s="6">
        <v>69.894694781859229</v>
      </c>
      <c r="F2425" s="7">
        <v>83.525464979999995</v>
      </c>
      <c r="G2425" s="7">
        <v>199.41214480000002</v>
      </c>
      <c r="H2425" s="7">
        <v>70.046487412393887</v>
      </c>
    </row>
    <row r="2426" spans="1:8" x14ac:dyDescent="0.25">
      <c r="A2426" s="20"/>
      <c r="B2426" s="5">
        <f>DATE(YEAR(siječanj!B2426),MONTH(siječanj!B2426)+10,DAY(siječanj!B2426))</f>
        <v>44891</v>
      </c>
      <c r="C2426" s="8">
        <v>25.2395833333333</v>
      </c>
      <c r="D2426">
        <v>1.0021717332196443</v>
      </c>
      <c r="E2426" s="6">
        <v>72.150218566289595</v>
      </c>
      <c r="F2426" s="7">
        <v>86.438699349999993</v>
      </c>
      <c r="G2426" s="7">
        <v>199.17858899999999</v>
      </c>
      <c r="H2426" s="7">
        <v>72.306909592754607</v>
      </c>
    </row>
    <row r="2427" spans="1:8" x14ac:dyDescent="0.25">
      <c r="A2427" s="20"/>
      <c r="B2427" s="5">
        <f>DATE(YEAR(siječanj!B2427),MONTH(siječanj!B2427)+10,DAY(siječanj!B2427))</f>
        <v>44891</v>
      </c>
      <c r="C2427" s="8">
        <v>25.25</v>
      </c>
      <c r="D2427">
        <v>1.0021717332196443</v>
      </c>
      <c r="E2427" s="6">
        <v>75.715000023544121</v>
      </c>
      <c r="F2427" s="7">
        <v>90.581267280000006</v>
      </c>
      <c r="G2427" s="7">
        <v>197.36899030000001</v>
      </c>
      <c r="H2427" s="7">
        <v>75.879432804320615</v>
      </c>
    </row>
    <row r="2428" spans="1:8" x14ac:dyDescent="0.25">
      <c r="A2428" s="20"/>
      <c r="B2428" s="5">
        <f>DATE(YEAR(siječanj!B2428),MONTH(siječanj!B2428)+10,DAY(siječanj!B2428))</f>
        <v>44891</v>
      </c>
      <c r="C2428" s="8">
        <v>25.2604166666667</v>
      </c>
      <c r="D2428">
        <v>1.0021717332196443</v>
      </c>
      <c r="E2428" s="6">
        <v>76.249367365963224</v>
      </c>
      <c r="F2428" s="7">
        <v>92.753889889999996</v>
      </c>
      <c r="G2428" s="7">
        <v>189.0700731</v>
      </c>
      <c r="H2428" s="7">
        <v>76.414960650048741</v>
      </c>
    </row>
    <row r="2429" spans="1:8" x14ac:dyDescent="0.25">
      <c r="A2429" s="20"/>
      <c r="B2429" s="5">
        <f>DATE(YEAR(siječanj!B2429),MONTH(siječanj!B2429)+10,DAY(siječanj!B2429))</f>
        <v>44891</v>
      </c>
      <c r="C2429" s="8">
        <v>25.2708333333333</v>
      </c>
      <c r="D2429">
        <v>1.0021717332196443</v>
      </c>
      <c r="E2429" s="6">
        <v>79.430232204850839</v>
      </c>
      <c r="F2429" s="7">
        <v>96.470680819999998</v>
      </c>
      <c r="G2429" s="7">
        <v>164.88341869999999</v>
      </c>
      <c r="H2429" s="7">
        <v>79.602733478774169</v>
      </c>
    </row>
    <row r="2430" spans="1:8" x14ac:dyDescent="0.25">
      <c r="A2430" s="20"/>
      <c r="B2430" s="5">
        <f>DATE(YEAR(siječanj!B2430),MONTH(siječanj!B2430)+10,DAY(siječanj!B2430))</f>
        <v>44891</v>
      </c>
      <c r="C2430" s="8">
        <v>25.28125</v>
      </c>
      <c r="D2430">
        <v>1.0021717332196443</v>
      </c>
      <c r="E2430" s="6">
        <v>83.166695237461084</v>
      </c>
      <c r="F2430" s="7">
        <v>101.6342542</v>
      </c>
      <c r="G2430" s="7">
        <v>108.3750869</v>
      </c>
      <c r="H2430" s="7">
        <v>83.347311112276302</v>
      </c>
    </row>
    <row r="2431" spans="1:8" x14ac:dyDescent="0.25">
      <c r="A2431" s="20"/>
      <c r="B2431" s="5">
        <f>DATE(YEAR(siječanj!B2431),MONTH(siječanj!B2431)+10,DAY(siječanj!B2431))</f>
        <v>44891</v>
      </c>
      <c r="C2431" s="8">
        <v>25.2916666666667</v>
      </c>
      <c r="D2431">
        <v>1.0021717332196443</v>
      </c>
      <c r="E2431" s="6">
        <v>87.842006887752717</v>
      </c>
      <c r="F2431" s="7">
        <v>107.32476740000001</v>
      </c>
      <c r="G2431" s="7">
        <v>43.092414320000003</v>
      </c>
      <c r="H2431" s="7">
        <v>88.032776292191073</v>
      </c>
    </row>
    <row r="2432" spans="1:8" x14ac:dyDescent="0.25">
      <c r="A2432" s="20"/>
      <c r="B2432" s="5">
        <f>DATE(YEAR(siječanj!B2432),MONTH(siječanj!B2432)+10,DAY(siječanj!B2432))</f>
        <v>44891</v>
      </c>
      <c r="C2432" s="8">
        <v>25.3020833333333</v>
      </c>
      <c r="D2432">
        <v>1.0021717332196443</v>
      </c>
      <c r="E2432" s="6">
        <v>90.576334819580168</v>
      </c>
      <c r="F2432" s="7">
        <v>110.14938149999999</v>
      </c>
      <c r="G2432" s="7">
        <v>13.139265</v>
      </c>
      <c r="H2432" s="7">
        <v>90.773042454821464</v>
      </c>
    </row>
    <row r="2433" spans="1:8" x14ac:dyDescent="0.25">
      <c r="A2433" s="20"/>
      <c r="B2433" s="5">
        <f>DATE(YEAR(siječanj!B2433),MONTH(siječanj!B2433)+10,DAY(siječanj!B2433))</f>
        <v>44891</v>
      </c>
      <c r="C2433" s="8">
        <v>25.3125</v>
      </c>
      <c r="D2433">
        <v>1.0021717332196443</v>
      </c>
      <c r="E2433" s="6">
        <v>94.392833515122135</v>
      </c>
      <c r="F2433" s="7">
        <v>113.0054652</v>
      </c>
      <c r="G2433" s="7">
        <v>5.7091161599999998</v>
      </c>
      <c r="H2433" s="7">
        <v>94.597829567363277</v>
      </c>
    </row>
    <row r="2434" spans="1:8" x14ac:dyDescent="0.25">
      <c r="A2434" s="20"/>
      <c r="B2434" s="5">
        <f>DATE(YEAR(siječanj!B2434),MONTH(siječanj!B2434)+10,DAY(siječanj!B2434))</f>
        <v>44891</v>
      </c>
      <c r="C2434" s="8">
        <v>25.3229166666667</v>
      </c>
      <c r="D2434">
        <v>1.0021717332196443</v>
      </c>
      <c r="E2434" s="6">
        <v>100.44529410474497</v>
      </c>
      <c r="F2434" s="7">
        <v>118.34453640000001</v>
      </c>
      <c r="G2434" s="7">
        <v>3.6653757570000001</v>
      </c>
      <c r="H2434" s="7">
        <v>100.66343448670919</v>
      </c>
    </row>
    <row r="2435" spans="1:8" x14ac:dyDescent="0.25">
      <c r="A2435" s="20"/>
      <c r="B2435" s="5">
        <f>DATE(YEAR(siječanj!B2435),MONTH(siječanj!B2435)+10,DAY(siječanj!B2435))</f>
        <v>44891</v>
      </c>
      <c r="C2435" s="8">
        <v>25.3333333333333</v>
      </c>
      <c r="D2435">
        <v>1.0021717332196443</v>
      </c>
      <c r="E2435" s="6">
        <v>106.30787638113837</v>
      </c>
      <c r="F2435" s="7">
        <v>125.8773735</v>
      </c>
      <c r="G2435" s="7">
        <v>3.2942780580000002</v>
      </c>
      <c r="H2435" s="7">
        <v>106.53874872778512</v>
      </c>
    </row>
    <row r="2436" spans="1:8" x14ac:dyDescent="0.25">
      <c r="A2436" s="20"/>
      <c r="B2436" s="5">
        <f>DATE(YEAR(siječanj!B2436),MONTH(siječanj!B2436)+10,DAY(siječanj!B2436))</f>
        <v>44891</v>
      </c>
      <c r="C2436" s="8">
        <v>25.34375</v>
      </c>
      <c r="D2436">
        <v>1.0021717332196443</v>
      </c>
      <c r="E2436" s="6">
        <v>112.33915675420405</v>
      </c>
      <c r="F2436" s="7">
        <v>128.88878940000001</v>
      </c>
      <c r="G2436" s="7">
        <v>2.2186315359999997</v>
      </c>
      <c r="H2436" s="7">
        <v>112.58312743279399</v>
      </c>
    </row>
    <row r="2437" spans="1:8" x14ac:dyDescent="0.25">
      <c r="A2437" s="20"/>
      <c r="B2437" s="5">
        <f>DATE(YEAR(siječanj!B2437),MONTH(siječanj!B2437)+10,DAY(siječanj!B2437))</f>
        <v>44891</v>
      </c>
      <c r="C2437" s="8">
        <v>25.3541666666667</v>
      </c>
      <c r="D2437">
        <v>1.0021717332196443</v>
      </c>
      <c r="E2437" s="6">
        <v>118.612449372502</v>
      </c>
      <c r="F2437" s="7">
        <v>131.20525649999999</v>
      </c>
      <c r="G2437" s="7">
        <v>1.5784566980000001</v>
      </c>
      <c r="H2437" s="7">
        <v>118.87004396906764</v>
      </c>
    </row>
    <row r="2438" spans="1:8" x14ac:dyDescent="0.25">
      <c r="A2438" s="20"/>
      <c r="B2438" s="5">
        <f>DATE(YEAR(siječanj!B2438),MONTH(siječanj!B2438)+10,DAY(siječanj!B2438))</f>
        <v>44891</v>
      </c>
      <c r="C2438" s="8">
        <v>25.3645833333333</v>
      </c>
      <c r="D2438">
        <v>1.0021717332196443</v>
      </c>
      <c r="E2438" s="6">
        <v>123.38550693289858</v>
      </c>
      <c r="F2438" s="7">
        <v>133.124133</v>
      </c>
      <c r="G2438" s="7">
        <v>1.1477745049999999</v>
      </c>
      <c r="H2438" s="7">
        <v>123.6534673371274</v>
      </c>
    </row>
    <row r="2439" spans="1:8" x14ac:dyDescent="0.25">
      <c r="A2439" s="20"/>
      <c r="B2439" s="5">
        <f>DATE(YEAR(siječanj!B2439),MONTH(siječanj!B2439)+10,DAY(siječanj!B2439))</f>
        <v>44891</v>
      </c>
      <c r="C2439" s="8">
        <v>25.375</v>
      </c>
      <c r="D2439">
        <v>1.0021717332196443</v>
      </c>
      <c r="E2439" s="6">
        <v>125.65092832098799</v>
      </c>
      <c r="F2439" s="7">
        <v>135.94165959999998</v>
      </c>
      <c r="G2439" s="7">
        <v>0.90948485999999995</v>
      </c>
      <c r="H2439" s="7">
        <v>125.92380861610181</v>
      </c>
    </row>
    <row r="2440" spans="1:8" x14ac:dyDescent="0.25">
      <c r="A2440" s="20"/>
      <c r="B2440" s="5">
        <f>DATE(YEAR(siječanj!B2440),MONTH(siječanj!B2440)+10,DAY(siječanj!B2440))</f>
        <v>44891</v>
      </c>
      <c r="C2440" s="8">
        <v>25.3854166666667</v>
      </c>
      <c r="D2440">
        <v>1.0021717332196443</v>
      </c>
      <c r="E2440" s="6">
        <v>130.75966942889582</v>
      </c>
      <c r="F2440" s="7">
        <v>137.4435441</v>
      </c>
      <c r="G2440" s="7">
        <v>0.82150029299999994</v>
      </c>
      <c r="H2440" s="7">
        <v>131.04364454678426</v>
      </c>
    </row>
    <row r="2441" spans="1:8" x14ac:dyDescent="0.25">
      <c r="A2441" s="20"/>
      <c r="B2441" s="5">
        <f>DATE(YEAR(siječanj!B2441),MONTH(siječanj!B2441)+10,DAY(siječanj!B2441))</f>
        <v>44891</v>
      </c>
      <c r="C2441" s="8">
        <v>25.3958333333333</v>
      </c>
      <c r="D2441">
        <v>1.0021717332196443</v>
      </c>
      <c r="E2441" s="6">
        <v>133.43211574362422</v>
      </c>
      <c r="F2441" s="7">
        <v>138.0805728</v>
      </c>
      <c r="G2441" s="7">
        <v>0.8883407940000001</v>
      </c>
      <c r="H2441" s="7">
        <v>133.72189470195207</v>
      </c>
    </row>
    <row r="2442" spans="1:8" x14ac:dyDescent="0.25">
      <c r="A2442" s="20"/>
      <c r="B2442" s="5">
        <f>DATE(YEAR(siječanj!B2442),MONTH(siječanj!B2442)+10,DAY(siječanj!B2442))</f>
        <v>44891</v>
      </c>
      <c r="C2442" s="8">
        <v>25.40625</v>
      </c>
      <c r="D2442">
        <v>1.0021717332196443</v>
      </c>
      <c r="E2442" s="6">
        <v>136.51426764803492</v>
      </c>
      <c r="F2442" s="7">
        <v>138.58996139999999</v>
      </c>
      <c r="G2442" s="7">
        <v>0.86338271099999997</v>
      </c>
      <c r="H2442" s="7">
        <v>136.81074021804156</v>
      </c>
    </row>
    <row r="2443" spans="1:8" x14ac:dyDescent="0.25">
      <c r="A2443" s="20"/>
      <c r="B2443" s="5">
        <f>DATE(YEAR(siječanj!B2443),MONTH(siječanj!B2443)+10,DAY(siječanj!B2443))</f>
        <v>44891</v>
      </c>
      <c r="C2443" s="8">
        <v>25.4166666666667</v>
      </c>
      <c r="D2443">
        <v>1.0021717332196443</v>
      </c>
      <c r="E2443" s="6">
        <v>138.14110545728411</v>
      </c>
      <c r="F2443" s="7">
        <v>138.92548280000003</v>
      </c>
      <c r="G2443" s="7">
        <v>0.91876358400000002</v>
      </c>
      <c r="H2443" s="7">
        <v>138.44111108500408</v>
      </c>
    </row>
    <row r="2444" spans="1:8" x14ac:dyDescent="0.25">
      <c r="A2444" s="20"/>
      <c r="B2444" s="5">
        <f>DATE(YEAR(siječanj!B2444),MONTH(siječanj!B2444)+10,DAY(siječanj!B2444))</f>
        <v>44891</v>
      </c>
      <c r="C2444" s="8">
        <v>25.4270833333333</v>
      </c>
      <c r="D2444">
        <v>1.0021717332196443</v>
      </c>
      <c r="E2444" s="6">
        <v>140.19301501248313</v>
      </c>
      <c r="F2444" s="7">
        <v>138.54669870000001</v>
      </c>
      <c r="G2444" s="7">
        <v>0.955963432</v>
      </c>
      <c r="H2444" s="7">
        <v>140.49747684034782</v>
      </c>
    </row>
    <row r="2445" spans="1:8" x14ac:dyDescent="0.25">
      <c r="A2445" s="20"/>
      <c r="B2445" s="5">
        <f>DATE(YEAR(siječanj!B2445),MONTH(siječanj!B2445)+10,DAY(siječanj!B2445))</f>
        <v>44891</v>
      </c>
      <c r="C2445" s="8">
        <v>25.4375</v>
      </c>
      <c r="D2445">
        <v>1.0021717332196443</v>
      </c>
      <c r="E2445" s="6">
        <v>141.43984798573243</v>
      </c>
      <c r="F2445" s="7">
        <v>138.8361017</v>
      </c>
      <c r="G2445" s="7">
        <v>0.90626843099999999</v>
      </c>
      <c r="H2445" s="7">
        <v>141.74701760218448</v>
      </c>
    </row>
    <row r="2446" spans="1:8" x14ac:dyDescent="0.25">
      <c r="A2446" s="20"/>
      <c r="B2446" s="5">
        <f>DATE(YEAR(siječanj!B2446),MONTH(siječanj!B2446)+10,DAY(siječanj!B2446))</f>
        <v>44891</v>
      </c>
      <c r="C2446" s="8">
        <v>25.4479166666667</v>
      </c>
      <c r="D2446">
        <v>1.0021717332196443</v>
      </c>
      <c r="E2446" s="6">
        <v>142.06792137976626</v>
      </c>
      <c r="F2446" s="7">
        <v>139.1041611</v>
      </c>
      <c r="G2446" s="7">
        <v>0.85755915799999993</v>
      </c>
      <c r="H2446" s="7">
        <v>142.37645500407251</v>
      </c>
    </row>
    <row r="2447" spans="1:8" x14ac:dyDescent="0.25">
      <c r="A2447" s="20"/>
      <c r="B2447" s="5">
        <f>DATE(YEAR(siječanj!B2447),MONTH(siječanj!B2447)+10,DAY(siječanj!B2447))</f>
        <v>44891</v>
      </c>
      <c r="C2447" s="8">
        <v>25.4583333333333</v>
      </c>
      <c r="D2447">
        <v>1.0021717332196443</v>
      </c>
      <c r="E2447" s="6">
        <v>145.14479039230523</v>
      </c>
      <c r="F2447" s="7">
        <v>138.83092400000001</v>
      </c>
      <c r="G2447" s="7">
        <v>0.88398191700000006</v>
      </c>
      <c r="H2447" s="7">
        <v>145.4600061552585</v>
      </c>
    </row>
    <row r="2448" spans="1:8" x14ac:dyDescent="0.25">
      <c r="A2448" s="20"/>
      <c r="B2448" s="5">
        <f>DATE(YEAR(siječanj!B2448),MONTH(siječanj!B2448)+10,DAY(siječanj!B2448))</f>
        <v>44891</v>
      </c>
      <c r="C2448" s="8">
        <v>25.46875</v>
      </c>
      <c r="D2448">
        <v>1.0021717332196443</v>
      </c>
      <c r="E2448" s="6">
        <v>145.80273828670028</v>
      </c>
      <c r="F2448" s="7">
        <v>138.65553640000002</v>
      </c>
      <c r="G2448" s="7">
        <v>0.931834355</v>
      </c>
      <c r="H2448" s="7">
        <v>146.1193829369526</v>
      </c>
    </row>
    <row r="2449" spans="1:8" x14ac:dyDescent="0.25">
      <c r="A2449" s="20"/>
      <c r="B2449" s="5">
        <f>DATE(YEAR(siječanj!B2449),MONTH(siječanj!B2449)+10,DAY(siječanj!B2449))</f>
        <v>44891</v>
      </c>
      <c r="C2449" s="8">
        <v>25.4791666666667</v>
      </c>
      <c r="D2449">
        <v>1.0021717332196443</v>
      </c>
      <c r="E2449" s="6">
        <v>146.08968738008298</v>
      </c>
      <c r="F2449" s="7">
        <v>138.39194230000001</v>
      </c>
      <c r="G2449" s="7">
        <v>0.89698970700000002</v>
      </c>
      <c r="H2449" s="7">
        <v>146.40695520721374</v>
      </c>
    </row>
    <row r="2450" spans="1:8" x14ac:dyDescent="0.25">
      <c r="A2450" s="20"/>
      <c r="B2450" s="5">
        <f>DATE(YEAR(siječanj!B2450),MONTH(siječanj!B2450)+10,DAY(siječanj!B2450))</f>
        <v>44891</v>
      </c>
      <c r="C2450" s="8">
        <v>25.4895833333333</v>
      </c>
      <c r="D2450">
        <v>1.0021717332196443</v>
      </c>
      <c r="E2450" s="6">
        <v>145.68274883036429</v>
      </c>
      <c r="F2450" s="7">
        <v>137.45395019999998</v>
      </c>
      <c r="G2450" s="7">
        <v>0.86394514599999994</v>
      </c>
      <c r="H2450" s="7">
        <v>145.99913289552828</v>
      </c>
    </row>
    <row r="2451" spans="1:8" x14ac:dyDescent="0.25">
      <c r="A2451" s="20"/>
      <c r="B2451" s="5">
        <f>DATE(YEAR(siječanj!B2451),MONTH(siječanj!B2451)+10,DAY(siječanj!B2451))</f>
        <v>44891</v>
      </c>
      <c r="C2451" s="8">
        <v>25.5</v>
      </c>
      <c r="D2451">
        <v>1.0021717332196443</v>
      </c>
      <c r="E2451" s="6">
        <v>145.44051319654508</v>
      </c>
      <c r="F2451" s="7">
        <v>135.76864130000001</v>
      </c>
      <c r="G2451" s="7">
        <v>0.99248513400000005</v>
      </c>
      <c r="H2451" s="7">
        <v>145.75637119053613</v>
      </c>
    </row>
    <row r="2452" spans="1:8" x14ac:dyDescent="0.25">
      <c r="A2452" s="20"/>
      <c r="B2452" s="5">
        <f>DATE(YEAR(siječanj!B2452),MONTH(siječanj!B2452)+10,DAY(siječanj!B2452))</f>
        <v>44891</v>
      </c>
      <c r="C2452" s="8">
        <v>25.5104166666667</v>
      </c>
      <c r="D2452">
        <v>1.0021717332196443</v>
      </c>
      <c r="E2452" s="6">
        <v>151.02551877182594</v>
      </c>
      <c r="F2452" s="7">
        <v>134.63487330000001</v>
      </c>
      <c r="G2452" s="7">
        <v>0.942352195</v>
      </c>
      <c r="H2452" s="7">
        <v>151.35350590795673</v>
      </c>
    </row>
    <row r="2453" spans="1:8" x14ac:dyDescent="0.25">
      <c r="A2453" s="20"/>
      <c r="B2453" s="5">
        <f>DATE(YEAR(siječanj!B2453),MONTH(siječanj!B2453)+10,DAY(siječanj!B2453))</f>
        <v>44891</v>
      </c>
      <c r="C2453" s="8">
        <v>25.5208333333333</v>
      </c>
      <c r="D2453">
        <v>1.0021717332196443</v>
      </c>
      <c r="E2453" s="6">
        <v>152.14846738462106</v>
      </c>
      <c r="F2453" s="7">
        <v>133.21650790000001</v>
      </c>
      <c r="G2453" s="7">
        <v>0.89263376000000005</v>
      </c>
      <c r="H2453" s="7">
        <v>152.47889326555821</v>
      </c>
    </row>
    <row r="2454" spans="1:8" x14ac:dyDescent="0.25">
      <c r="A2454" s="20"/>
      <c r="B2454" s="5">
        <f>DATE(YEAR(siječanj!B2454),MONTH(siječanj!B2454)+10,DAY(siječanj!B2454))</f>
        <v>44891</v>
      </c>
      <c r="C2454" s="8">
        <v>25.53125</v>
      </c>
      <c r="D2454">
        <v>1.0021717332196443</v>
      </c>
      <c r="E2454" s="6">
        <v>152.18699943377413</v>
      </c>
      <c r="F2454" s="7">
        <v>131.50763710000001</v>
      </c>
      <c r="G2454" s="7">
        <v>0.89188677500000002</v>
      </c>
      <c r="H2454" s="7">
        <v>152.51750899604244</v>
      </c>
    </row>
    <row r="2455" spans="1:8" x14ac:dyDescent="0.25">
      <c r="A2455" s="20"/>
      <c r="B2455" s="5">
        <f>DATE(YEAR(siječanj!B2455),MONTH(siječanj!B2455)+10,DAY(siječanj!B2455))</f>
        <v>44891</v>
      </c>
      <c r="C2455" s="8">
        <v>25.5416666666667</v>
      </c>
      <c r="D2455">
        <v>1.0021717332196443</v>
      </c>
      <c r="E2455" s="6">
        <v>147.93136543968623</v>
      </c>
      <c r="F2455" s="7">
        <v>128.3337928</v>
      </c>
      <c r="G2455" s="7">
        <v>0.87157903900000011</v>
      </c>
      <c r="H2455" s="7">
        <v>148.25263290023892</v>
      </c>
    </row>
    <row r="2456" spans="1:8" x14ac:dyDescent="0.25">
      <c r="A2456" s="20"/>
      <c r="B2456" s="5">
        <f>DATE(YEAR(siječanj!B2456),MONTH(siječanj!B2456)+10,DAY(siječanj!B2456))</f>
        <v>44891</v>
      </c>
      <c r="C2456" s="8">
        <v>25.5520833333333</v>
      </c>
      <c r="D2456">
        <v>1.0021717332196443</v>
      </c>
      <c r="E2456" s="6">
        <v>143.32193753713364</v>
      </c>
      <c r="F2456" s="7">
        <v>126.67490420000001</v>
      </c>
      <c r="G2456" s="7">
        <v>0.92648096400000002</v>
      </c>
      <c r="H2456" s="7">
        <v>143.6331945499868</v>
      </c>
    </row>
    <row r="2457" spans="1:8" x14ac:dyDescent="0.25">
      <c r="A2457" s="20"/>
      <c r="B2457" s="5">
        <f>DATE(YEAR(siječanj!B2457),MONTH(siječanj!B2457)+10,DAY(siječanj!B2457))</f>
        <v>44891</v>
      </c>
      <c r="C2457" s="8">
        <v>25.5625</v>
      </c>
      <c r="D2457">
        <v>1.0021717332196443</v>
      </c>
      <c r="E2457" s="6">
        <v>144.09390495198323</v>
      </c>
      <c r="F2457" s="7">
        <v>125.0337261</v>
      </c>
      <c r="G2457" s="7">
        <v>1.022007149</v>
      </c>
      <c r="H2457" s="7">
        <v>144.40683847211571</v>
      </c>
    </row>
    <row r="2458" spans="1:8" x14ac:dyDescent="0.25">
      <c r="A2458" s="20"/>
      <c r="B2458" s="5">
        <f>DATE(YEAR(siječanj!B2458),MONTH(siječanj!B2458)+10,DAY(siječanj!B2458))</f>
        <v>44891</v>
      </c>
      <c r="C2458" s="8">
        <v>25.5729166666667</v>
      </c>
      <c r="D2458">
        <v>1.0021717332196443</v>
      </c>
      <c r="E2458" s="6">
        <v>144.05080286876023</v>
      </c>
      <c r="F2458" s="7">
        <v>123.38712209999998</v>
      </c>
      <c r="G2458" s="7">
        <v>1.041654316</v>
      </c>
      <c r="H2458" s="7">
        <v>144.36364278266674</v>
      </c>
    </row>
    <row r="2459" spans="1:8" x14ac:dyDescent="0.25">
      <c r="A2459" s="20"/>
      <c r="B2459" s="5">
        <f>DATE(YEAR(siječanj!B2459),MONTH(siječanj!B2459)+10,DAY(siječanj!B2459))</f>
        <v>44891</v>
      </c>
      <c r="C2459" s="8">
        <v>25.5833333333333</v>
      </c>
      <c r="D2459">
        <v>1.0021717332196443</v>
      </c>
      <c r="E2459" s="6">
        <v>146.06111151204058</v>
      </c>
      <c r="F2459" s="7">
        <v>120.51397279999999</v>
      </c>
      <c r="G2459" s="7">
        <v>0.99578944400000002</v>
      </c>
      <c r="H2459" s="7">
        <v>146.37831728000944</v>
      </c>
    </row>
    <row r="2460" spans="1:8" x14ac:dyDescent="0.25">
      <c r="A2460" s="20"/>
      <c r="B2460" s="5">
        <f>DATE(YEAR(siječanj!B2460),MONTH(siječanj!B2460)+10,DAY(siječanj!B2460))</f>
        <v>44891</v>
      </c>
      <c r="C2460" s="8">
        <v>25.59375</v>
      </c>
      <c r="D2460">
        <v>1.0021717332196443</v>
      </c>
      <c r="E2460" s="6">
        <v>146.90010543135622</v>
      </c>
      <c r="F2460" s="7">
        <v>118.9328182</v>
      </c>
      <c r="G2460" s="7">
        <v>0.85657050099999998</v>
      </c>
      <c r="H2460" s="7">
        <v>147.21913327029074</v>
      </c>
    </row>
    <row r="2461" spans="1:8" x14ac:dyDescent="0.25">
      <c r="A2461" s="20"/>
      <c r="B2461" s="5">
        <f>DATE(YEAR(siječanj!B2461),MONTH(siječanj!B2461)+10,DAY(siječanj!B2461))</f>
        <v>44891</v>
      </c>
      <c r="C2461" s="8">
        <v>25.6041666666667</v>
      </c>
      <c r="D2461">
        <v>1.0021717332196443</v>
      </c>
      <c r="E2461" s="6">
        <v>149.00024706457276</v>
      </c>
      <c r="F2461" s="7">
        <v>117.97221699999999</v>
      </c>
      <c r="G2461" s="7">
        <v>0.958022767</v>
      </c>
      <c r="H2461" s="7">
        <v>149.3238358508581</v>
      </c>
    </row>
    <row r="2462" spans="1:8" x14ac:dyDescent="0.25">
      <c r="A2462" s="20"/>
      <c r="B2462" s="5">
        <f>DATE(YEAR(siječanj!B2462),MONTH(siječanj!B2462)+10,DAY(siječanj!B2462))</f>
        <v>44891</v>
      </c>
      <c r="C2462" s="8">
        <v>25.6145833333333</v>
      </c>
      <c r="D2462">
        <v>1.0021717332196443</v>
      </c>
      <c r="E2462" s="6">
        <v>148.63713437709876</v>
      </c>
      <c r="F2462" s="7">
        <v>117.04459109999999</v>
      </c>
      <c r="G2462" s="7">
        <v>1.037664538</v>
      </c>
      <c r="H2462" s="7">
        <v>148.95993457949822</v>
      </c>
    </row>
    <row r="2463" spans="1:8" x14ac:dyDescent="0.25">
      <c r="A2463" s="20"/>
      <c r="B2463" s="5">
        <f>DATE(YEAR(siječanj!B2463),MONTH(siječanj!B2463)+10,DAY(siječanj!B2463))</f>
        <v>44891</v>
      </c>
      <c r="C2463" s="8">
        <v>25.625</v>
      </c>
      <c r="D2463">
        <v>1.0021717332196443</v>
      </c>
      <c r="E2463" s="6">
        <v>149.41962488365087</v>
      </c>
      <c r="F2463" s="7">
        <v>115.72876580000001</v>
      </c>
      <c r="G2463" s="7">
        <v>1.087069533</v>
      </c>
      <c r="H2463" s="7">
        <v>149.74412444667749</v>
      </c>
    </row>
    <row r="2464" spans="1:8" x14ac:dyDescent="0.25">
      <c r="A2464" s="20"/>
      <c r="B2464" s="5">
        <f>DATE(YEAR(siječanj!B2464),MONTH(siječanj!B2464)+10,DAY(siječanj!B2464))</f>
        <v>44891</v>
      </c>
      <c r="C2464" s="8">
        <v>25.6354166666667</v>
      </c>
      <c r="D2464">
        <v>1.0021717332196443</v>
      </c>
      <c r="E2464" s="6">
        <v>146.80152255867887</v>
      </c>
      <c r="F2464" s="7">
        <v>115.082779</v>
      </c>
      <c r="G2464" s="7">
        <v>1.1326253579999999</v>
      </c>
      <c r="H2464" s="7">
        <v>147.12033630191391</v>
      </c>
    </row>
    <row r="2465" spans="1:8" x14ac:dyDescent="0.25">
      <c r="A2465" s="20"/>
      <c r="B2465" s="5">
        <f>DATE(YEAR(siječanj!B2465),MONTH(siječanj!B2465)+10,DAY(siječanj!B2465))</f>
        <v>44891</v>
      </c>
      <c r="C2465" s="8">
        <v>25.6458333333333</v>
      </c>
      <c r="D2465">
        <v>1.0021717332196443</v>
      </c>
      <c r="E2465" s="6">
        <v>146.12920730320948</v>
      </c>
      <c r="F2465" s="7">
        <v>115.02403980000001</v>
      </c>
      <c r="G2465" s="7">
        <v>1.4420455400000001</v>
      </c>
      <c r="H2465" s="7">
        <v>146.44656095707015</v>
      </c>
    </row>
    <row r="2466" spans="1:8" x14ac:dyDescent="0.25">
      <c r="A2466" s="20"/>
      <c r="B2466" s="5">
        <f>DATE(YEAR(siječanj!B2466),MONTH(siječanj!B2466)+10,DAY(siječanj!B2466))</f>
        <v>44891</v>
      </c>
      <c r="C2466" s="8">
        <v>25.65625</v>
      </c>
      <c r="D2466">
        <v>1.0021717332196443</v>
      </c>
      <c r="E2466" s="6">
        <v>147.55708034435037</v>
      </c>
      <c r="F2466" s="7">
        <v>115.32453740000001</v>
      </c>
      <c r="G2466" s="7">
        <v>2.8764337520000001</v>
      </c>
      <c r="H2466" s="7">
        <v>147.8775349575279</v>
      </c>
    </row>
    <row r="2467" spans="1:8" x14ac:dyDescent="0.25">
      <c r="A2467" s="20"/>
      <c r="B2467" s="5">
        <f>DATE(YEAR(siječanj!B2467),MONTH(siječanj!B2467)+10,DAY(siječanj!B2467))</f>
        <v>44891</v>
      </c>
      <c r="C2467" s="8">
        <v>25.6666666666667</v>
      </c>
      <c r="D2467">
        <v>1.0021717332196443</v>
      </c>
      <c r="E2467" s="6">
        <v>147.05493755022709</v>
      </c>
      <c r="F2467" s="7">
        <v>116.50005710000001</v>
      </c>
      <c r="G2467" s="7">
        <v>8.836926437999999</v>
      </c>
      <c r="H2467" s="7">
        <v>147.37430164321762</v>
      </c>
    </row>
    <row r="2468" spans="1:8" x14ac:dyDescent="0.25">
      <c r="A2468" s="20"/>
      <c r="B2468" s="5">
        <f>DATE(YEAR(siječanj!B2468),MONTH(siječanj!B2468)+10,DAY(siječanj!B2468))</f>
        <v>44891</v>
      </c>
      <c r="C2468" s="8">
        <v>25.6770833333333</v>
      </c>
      <c r="D2468">
        <v>1.0021717332196443</v>
      </c>
      <c r="E2468" s="6">
        <v>149.24561510280003</v>
      </c>
      <c r="F2468" s="7">
        <v>118.340002</v>
      </c>
      <c r="G2468" s="7">
        <v>37.50435951</v>
      </c>
      <c r="H2468" s="7">
        <v>149.56973676300501</v>
      </c>
    </row>
    <row r="2469" spans="1:8" x14ac:dyDescent="0.25">
      <c r="A2469" s="20"/>
      <c r="B2469" s="5">
        <f>DATE(YEAR(siječanj!B2469),MONTH(siječanj!B2469)+10,DAY(siječanj!B2469))</f>
        <v>44891</v>
      </c>
      <c r="C2469" s="8">
        <v>25.6875</v>
      </c>
      <c r="D2469">
        <v>1.0021717332196443</v>
      </c>
      <c r="E2469" s="6">
        <v>154.3573833742706</v>
      </c>
      <c r="F2469" s="7">
        <v>120.1572355</v>
      </c>
      <c r="G2469" s="7">
        <v>116.7602838</v>
      </c>
      <c r="H2469" s="7">
        <v>154.69260643144187</v>
      </c>
    </row>
    <row r="2470" spans="1:8" x14ac:dyDescent="0.25">
      <c r="A2470" s="20"/>
      <c r="B2470" s="5">
        <f>DATE(YEAR(siječanj!B2470),MONTH(siječanj!B2470)+10,DAY(siječanj!B2470))</f>
        <v>44891</v>
      </c>
      <c r="C2470" s="8">
        <v>25.6979166666667</v>
      </c>
      <c r="D2470">
        <v>1.0021717332196443</v>
      </c>
      <c r="E2470" s="6">
        <v>160.05137279483714</v>
      </c>
      <c r="F2470" s="7">
        <v>122.02086090000002</v>
      </c>
      <c r="G2470" s="7">
        <v>181.3208607</v>
      </c>
      <c r="H2470" s="7">
        <v>160.39896167798534</v>
      </c>
    </row>
    <row r="2471" spans="1:8" x14ac:dyDescent="0.25">
      <c r="A2471" s="20"/>
      <c r="B2471" s="5">
        <f>DATE(YEAR(siječanj!B2471),MONTH(siječanj!B2471)+10,DAY(siječanj!B2471))</f>
        <v>44891</v>
      </c>
      <c r="C2471" s="8">
        <v>25.7083333333333</v>
      </c>
      <c r="D2471">
        <v>1.0021717332196443</v>
      </c>
      <c r="E2471" s="6">
        <v>164.85722479263583</v>
      </c>
      <c r="F2471" s="7">
        <v>122.73276570000002</v>
      </c>
      <c r="G2471" s="7">
        <v>200.60740849999999</v>
      </c>
      <c r="H2471" s="7">
        <v>165.21525070421637</v>
      </c>
    </row>
    <row r="2472" spans="1:8" x14ac:dyDescent="0.25">
      <c r="A2472" s="20"/>
      <c r="B2472" s="5">
        <f>DATE(YEAR(siječanj!B2472),MONTH(siječanj!B2472)+10,DAY(siječanj!B2472))</f>
        <v>44891</v>
      </c>
      <c r="C2472" s="8">
        <v>25.71875</v>
      </c>
      <c r="D2472">
        <v>1.0021717332196443</v>
      </c>
      <c r="E2472" s="6">
        <v>169.34154515811593</v>
      </c>
      <c r="F2472" s="7">
        <v>123.41995009999999</v>
      </c>
      <c r="G2472" s="7">
        <v>201.8116053</v>
      </c>
      <c r="H2472" s="7">
        <v>169.7093098172017</v>
      </c>
    </row>
    <row r="2473" spans="1:8" x14ac:dyDescent="0.25">
      <c r="A2473" s="20"/>
      <c r="B2473" s="5">
        <f>DATE(YEAR(siječanj!B2473),MONTH(siječanj!B2473)+10,DAY(siječanj!B2473))</f>
        <v>44891</v>
      </c>
      <c r="C2473" s="8">
        <v>25.7291666666667</v>
      </c>
      <c r="D2473">
        <v>1.0021717332196443</v>
      </c>
      <c r="E2473" s="6">
        <v>175.91558732027914</v>
      </c>
      <c r="F2473" s="7">
        <v>123.13273090000001</v>
      </c>
      <c r="G2473" s="7">
        <v>202.387743</v>
      </c>
      <c r="H2473" s="7">
        <v>176.29762904511583</v>
      </c>
    </row>
    <row r="2474" spans="1:8" x14ac:dyDescent="0.25">
      <c r="A2474" s="20"/>
      <c r="B2474" s="5">
        <f>DATE(YEAR(siječanj!B2474),MONTH(siječanj!B2474)+10,DAY(siječanj!B2474))</f>
        <v>44891</v>
      </c>
      <c r="C2474" s="8">
        <v>25.7395833333333</v>
      </c>
      <c r="D2474">
        <v>1.0021717332196443</v>
      </c>
      <c r="E2474" s="6">
        <v>182.01408085138576</v>
      </c>
      <c r="F2474" s="7">
        <v>123.21810159999998</v>
      </c>
      <c r="G2474" s="7">
        <v>202.74911530000003</v>
      </c>
      <c r="H2474" s="7">
        <v>182.40936687721373</v>
      </c>
    </row>
    <row r="2475" spans="1:8" x14ac:dyDescent="0.25">
      <c r="A2475" s="20"/>
      <c r="B2475" s="5">
        <f>DATE(YEAR(siječanj!B2475),MONTH(siječanj!B2475)+10,DAY(siječanj!B2475))</f>
        <v>44891</v>
      </c>
      <c r="C2475" s="8">
        <v>25.75</v>
      </c>
      <c r="D2475">
        <v>1.0021717332196443</v>
      </c>
      <c r="E2475" s="6">
        <v>185.42856051031271</v>
      </c>
      <c r="F2475" s="7">
        <v>122.6603075</v>
      </c>
      <c r="G2475" s="7">
        <v>202.83855569999997</v>
      </c>
      <c r="H2475" s="7">
        <v>185.83126187504377</v>
      </c>
    </row>
    <row r="2476" spans="1:8" x14ac:dyDescent="0.25">
      <c r="A2476" s="20"/>
      <c r="B2476" s="5">
        <f>DATE(YEAR(siječanj!B2476),MONTH(siječanj!B2476)+10,DAY(siječanj!B2476))</f>
        <v>44891</v>
      </c>
      <c r="C2476" s="8">
        <v>25.7604166666667</v>
      </c>
      <c r="D2476">
        <v>1.0021717332196443</v>
      </c>
      <c r="E2476" s="6">
        <v>187.62553067117042</v>
      </c>
      <c r="F2476" s="7">
        <v>122.1481689</v>
      </c>
      <c r="G2476" s="7">
        <v>203.46645219999999</v>
      </c>
      <c r="H2476" s="7">
        <v>188.03300326898238</v>
      </c>
    </row>
    <row r="2477" spans="1:8" x14ac:dyDescent="0.25">
      <c r="A2477" s="20"/>
      <c r="B2477" s="5">
        <f>DATE(YEAR(siječanj!B2477),MONTH(siječanj!B2477)+10,DAY(siječanj!B2477))</f>
        <v>44891</v>
      </c>
      <c r="C2477" s="8">
        <v>25.7708333333333</v>
      </c>
      <c r="D2477">
        <v>1.0021717332196443</v>
      </c>
      <c r="E2477" s="6">
        <v>190.79127160630256</v>
      </c>
      <c r="F2477" s="7">
        <v>121.73078889999999</v>
      </c>
      <c r="G2477" s="7">
        <v>203.82278740000001</v>
      </c>
      <c r="H2477" s="7">
        <v>191.20561934886814</v>
      </c>
    </row>
    <row r="2478" spans="1:8" x14ac:dyDescent="0.25">
      <c r="A2478" s="20"/>
      <c r="B2478" s="5">
        <f>DATE(YEAR(siječanj!B2478),MONTH(siječanj!B2478)+10,DAY(siječanj!B2478))</f>
        <v>44891</v>
      </c>
      <c r="C2478" s="8">
        <v>25.78125</v>
      </c>
      <c r="D2478">
        <v>1.0021717332196443</v>
      </c>
      <c r="E2478" s="6">
        <v>191.80890788934323</v>
      </c>
      <c r="F2478" s="7">
        <v>121.07475159999998</v>
      </c>
      <c r="G2478" s="7">
        <v>203.97562790000001</v>
      </c>
      <c r="H2478" s="7">
        <v>192.22546566643021</v>
      </c>
    </row>
    <row r="2479" spans="1:8" x14ac:dyDescent="0.25">
      <c r="A2479" s="20"/>
      <c r="B2479" s="5">
        <f>DATE(YEAR(siječanj!B2479),MONTH(siječanj!B2479)+10,DAY(siječanj!B2479))</f>
        <v>44891</v>
      </c>
      <c r="C2479" s="8">
        <v>25.7916666666667</v>
      </c>
      <c r="D2479">
        <v>1.0021717332196443</v>
      </c>
      <c r="E2479" s="6">
        <v>189.63851699897964</v>
      </c>
      <c r="F2479" s="7">
        <v>120.4384888</v>
      </c>
      <c r="G2479" s="7">
        <v>203.55388019999998</v>
      </c>
      <c r="H2479" s="7">
        <v>190.05036126607038</v>
      </c>
    </row>
    <row r="2480" spans="1:8" x14ac:dyDescent="0.25">
      <c r="A2480" s="20"/>
      <c r="B2480" s="5">
        <f>DATE(YEAR(siječanj!B2480),MONTH(siječanj!B2480)+10,DAY(siječanj!B2480))</f>
        <v>44891</v>
      </c>
      <c r="C2480" s="8">
        <v>25.8020833333333</v>
      </c>
      <c r="D2480">
        <v>1.0021717332196443</v>
      </c>
      <c r="E2480" s="6">
        <v>190.0604771901229</v>
      </c>
      <c r="F2480" s="7">
        <v>119.64536409999998</v>
      </c>
      <c r="G2480" s="7">
        <v>203.53535060000002</v>
      </c>
      <c r="H2480" s="7">
        <v>190.47323784217812</v>
      </c>
    </row>
    <row r="2481" spans="1:8" x14ac:dyDescent="0.25">
      <c r="A2481" s="20"/>
      <c r="B2481" s="5">
        <f>DATE(YEAR(siječanj!B2481),MONTH(siječanj!B2481)+10,DAY(siječanj!B2481))</f>
        <v>44891</v>
      </c>
      <c r="C2481" s="8">
        <v>25.8125</v>
      </c>
      <c r="D2481">
        <v>1.0021717332196443</v>
      </c>
      <c r="E2481" s="6">
        <v>191.75169261161597</v>
      </c>
      <c r="F2481" s="7">
        <v>118.84942420000002</v>
      </c>
      <c r="G2481" s="7">
        <v>203.1922941</v>
      </c>
      <c r="H2481" s="7">
        <v>192.16812613238363</v>
      </c>
    </row>
    <row r="2482" spans="1:8" x14ac:dyDescent="0.25">
      <c r="A2482" s="20"/>
      <c r="B2482" s="5">
        <f>DATE(YEAR(siječanj!B2482),MONTH(siječanj!B2482)+10,DAY(siječanj!B2482))</f>
        <v>44891</v>
      </c>
      <c r="C2482" s="8">
        <v>25.8229166666667</v>
      </c>
      <c r="D2482">
        <v>1.0021717332196443</v>
      </c>
      <c r="E2482" s="6">
        <v>188.61842939851155</v>
      </c>
      <c r="F2482" s="7">
        <v>117.55419199999999</v>
      </c>
      <c r="G2482" s="7">
        <v>203.22258210000001</v>
      </c>
      <c r="H2482" s="7">
        <v>189.02805830747343</v>
      </c>
    </row>
    <row r="2483" spans="1:8" x14ac:dyDescent="0.25">
      <c r="A2483" s="20"/>
      <c r="B2483" s="5">
        <f>DATE(YEAR(siječanj!B2483),MONTH(siječanj!B2483)+10,DAY(siječanj!B2483))</f>
        <v>44891</v>
      </c>
      <c r="C2483" s="8">
        <v>25.8333333333333</v>
      </c>
      <c r="D2483">
        <v>1.0021717332196443</v>
      </c>
      <c r="E2483" s="6">
        <v>190.7397522411234</v>
      </c>
      <c r="F2483" s="7">
        <v>115.5171156</v>
      </c>
      <c r="G2483" s="7">
        <v>203.52411940000002</v>
      </c>
      <c r="H2483" s="7">
        <v>191.15398809737215</v>
      </c>
    </row>
    <row r="2484" spans="1:8" x14ac:dyDescent="0.25">
      <c r="A2484" s="20"/>
      <c r="B2484" s="5">
        <f>DATE(YEAR(siječanj!B2484),MONTH(siječanj!B2484)+10,DAY(siječanj!B2484))</f>
        <v>44891</v>
      </c>
      <c r="C2484" s="8">
        <v>25.84375</v>
      </c>
      <c r="D2484">
        <v>1.0021717332196443</v>
      </c>
      <c r="E2484" s="6">
        <v>191.58851072378405</v>
      </c>
      <c r="F2484" s="7">
        <v>113.58054629999999</v>
      </c>
      <c r="G2484" s="7">
        <v>203.6068458</v>
      </c>
      <c r="H2484" s="7">
        <v>192.00458985702505</v>
      </c>
    </row>
    <row r="2485" spans="1:8" x14ac:dyDescent="0.25">
      <c r="A2485" s="20"/>
      <c r="B2485" s="5">
        <f>DATE(YEAR(siječanj!B2485),MONTH(siječanj!B2485)+10,DAY(siječanj!B2485))</f>
        <v>44891</v>
      </c>
      <c r="C2485" s="8">
        <v>25.8541666666667</v>
      </c>
      <c r="D2485">
        <v>1.0021717332196443</v>
      </c>
      <c r="E2485" s="6">
        <v>188.62002488944145</v>
      </c>
      <c r="F2485" s="7">
        <v>112.3472771</v>
      </c>
      <c r="G2485" s="7">
        <v>203.13919669999999</v>
      </c>
      <c r="H2485" s="7">
        <v>189.02965726338397</v>
      </c>
    </row>
    <row r="2486" spans="1:8" x14ac:dyDescent="0.25">
      <c r="A2486" s="20"/>
      <c r="B2486" s="5">
        <f>DATE(YEAR(siječanj!B2486),MONTH(siječanj!B2486)+10,DAY(siječanj!B2486))</f>
        <v>44891</v>
      </c>
      <c r="C2486" s="8">
        <v>25.8645833333333</v>
      </c>
      <c r="D2486">
        <v>1.0021717332196443</v>
      </c>
      <c r="E2486" s="6">
        <v>185.07195488416696</v>
      </c>
      <c r="F2486" s="7">
        <v>111.0026993</v>
      </c>
      <c r="G2486" s="7">
        <v>202.22550080000002</v>
      </c>
      <c r="H2486" s="7">
        <v>185.4738817966134</v>
      </c>
    </row>
    <row r="2487" spans="1:8" x14ac:dyDescent="0.25">
      <c r="A2487" s="20"/>
      <c r="B2487" s="5">
        <f>DATE(YEAR(siječanj!B2487),MONTH(siječanj!B2487)+10,DAY(siječanj!B2487))</f>
        <v>44891</v>
      </c>
      <c r="C2487" s="8">
        <v>25.875</v>
      </c>
      <c r="D2487">
        <v>1.0021717332196443</v>
      </c>
      <c r="E2487" s="6">
        <v>181.13903102129854</v>
      </c>
      <c r="F2487" s="7">
        <v>108.7376544</v>
      </c>
      <c r="G2487" s="7">
        <v>201.64420749999999</v>
      </c>
      <c r="H2487" s="7">
        <v>181.53241667234167</v>
      </c>
    </row>
    <row r="2488" spans="1:8" x14ac:dyDescent="0.25">
      <c r="A2488" s="20"/>
      <c r="B2488" s="5">
        <f>DATE(YEAR(siječanj!B2488),MONTH(siječanj!B2488)+10,DAY(siječanj!B2488))</f>
        <v>44891</v>
      </c>
      <c r="C2488" s="8">
        <v>25.8854166666667</v>
      </c>
      <c r="D2488">
        <v>1.0021717332196443</v>
      </c>
      <c r="E2488" s="6">
        <v>184.95188103658703</v>
      </c>
      <c r="F2488" s="7">
        <v>106.7504836</v>
      </c>
      <c r="G2488" s="7">
        <v>201.12778899999998</v>
      </c>
      <c r="H2488" s="7">
        <v>185.35354718066986</v>
      </c>
    </row>
    <row r="2489" spans="1:8" x14ac:dyDescent="0.25">
      <c r="A2489" s="20"/>
      <c r="B2489" s="5">
        <f>DATE(YEAR(siječanj!B2489),MONTH(siječanj!B2489)+10,DAY(siječanj!B2489))</f>
        <v>44891</v>
      </c>
      <c r="C2489" s="8">
        <v>25.8958333333333</v>
      </c>
      <c r="D2489">
        <v>1.0021717332196443</v>
      </c>
      <c r="E2489" s="6">
        <v>190.17973393189365</v>
      </c>
      <c r="F2489" s="7">
        <v>105.5900437</v>
      </c>
      <c r="G2489" s="7">
        <v>200.66935849999999</v>
      </c>
      <c r="H2489" s="7">
        <v>190.59275357777665</v>
      </c>
    </row>
    <row r="2490" spans="1:8" x14ac:dyDescent="0.25">
      <c r="A2490" s="20"/>
      <c r="B2490" s="5">
        <f>DATE(YEAR(siječanj!B2490),MONTH(siječanj!B2490)+10,DAY(siječanj!B2490))</f>
        <v>44891</v>
      </c>
      <c r="C2490" s="8">
        <v>25.90625</v>
      </c>
      <c r="D2490">
        <v>1.0021717332196443</v>
      </c>
      <c r="E2490" s="6">
        <v>193.338867529043</v>
      </c>
      <c r="F2490" s="7">
        <v>103.97747659999999</v>
      </c>
      <c r="G2490" s="7">
        <v>200.44898330000001</v>
      </c>
      <c r="H2490" s="7">
        <v>193.75874797030423</v>
      </c>
    </row>
    <row r="2491" spans="1:8" x14ac:dyDescent="0.25">
      <c r="A2491" s="20"/>
      <c r="B2491" s="5">
        <f>DATE(YEAR(siječanj!B2491),MONTH(siječanj!B2491)+10,DAY(siječanj!B2491))</f>
        <v>44891</v>
      </c>
      <c r="C2491" s="8">
        <v>25.9166666666667</v>
      </c>
      <c r="D2491">
        <v>1.0021717332196443</v>
      </c>
      <c r="E2491" s="6">
        <v>192.16437473011464</v>
      </c>
      <c r="F2491" s="7">
        <v>102.0187069</v>
      </c>
      <c r="G2491" s="7">
        <v>199.2445859</v>
      </c>
      <c r="H2491" s="7">
        <v>192.5817044863482</v>
      </c>
    </row>
    <row r="2492" spans="1:8" x14ac:dyDescent="0.25">
      <c r="A2492" s="20"/>
      <c r="B2492" s="5">
        <f>DATE(YEAR(siječanj!B2492),MONTH(siječanj!B2492)+10,DAY(siječanj!B2492))</f>
        <v>44891</v>
      </c>
      <c r="C2492" s="8">
        <v>25.9270833333333</v>
      </c>
      <c r="D2492">
        <v>1.0021717332196443</v>
      </c>
      <c r="E2492" s="6">
        <v>192.22065872564389</v>
      </c>
      <c r="F2492" s="7">
        <v>100.5644819</v>
      </c>
      <c r="G2492" s="7">
        <v>197.40864500000001</v>
      </c>
      <c r="H2492" s="7">
        <v>192.63811071570026</v>
      </c>
    </row>
    <row r="2493" spans="1:8" x14ac:dyDescent="0.25">
      <c r="A2493" s="20"/>
      <c r="B2493" s="5">
        <f>DATE(YEAR(siječanj!B2493),MONTH(siječanj!B2493)+10,DAY(siječanj!B2493))</f>
        <v>44891</v>
      </c>
      <c r="C2493" s="8">
        <v>25.9375</v>
      </c>
      <c r="D2493">
        <v>1.0021717332196443</v>
      </c>
      <c r="E2493" s="6">
        <v>187.52107913210438</v>
      </c>
      <c r="F2493" s="7">
        <v>99.130891649999995</v>
      </c>
      <c r="G2493" s="7">
        <v>196.3779025</v>
      </c>
      <c r="H2493" s="7">
        <v>187.92832488903912</v>
      </c>
    </row>
    <row r="2494" spans="1:8" x14ac:dyDescent="0.25">
      <c r="A2494" s="20"/>
      <c r="B2494" s="5">
        <f>DATE(YEAR(siječanj!B2494),MONTH(siječanj!B2494)+10,DAY(siječanj!B2494))</f>
        <v>44891</v>
      </c>
      <c r="C2494" s="8">
        <v>25.9479166666667</v>
      </c>
      <c r="D2494">
        <v>1.0021717332196443</v>
      </c>
      <c r="E2494" s="6">
        <v>179.64763818008763</v>
      </c>
      <c r="F2494" s="7">
        <v>97.633067179999998</v>
      </c>
      <c r="G2494" s="7">
        <v>195.72414130000001</v>
      </c>
      <c r="H2494" s="7">
        <v>180.03778492375395</v>
      </c>
    </row>
    <row r="2495" spans="1:8" x14ac:dyDescent="0.25">
      <c r="A2495" s="20"/>
      <c r="B2495" s="5">
        <f>DATE(YEAR(siječanj!B2495),MONTH(siječanj!B2495)+10,DAY(siječanj!B2495))</f>
        <v>44891</v>
      </c>
      <c r="C2495" s="8">
        <v>25.9583333333333</v>
      </c>
      <c r="D2495">
        <v>1.0021717332196443</v>
      </c>
      <c r="E2495" s="6">
        <v>170.31593043220897</v>
      </c>
      <c r="F2495" s="7">
        <v>95.105529270000005</v>
      </c>
      <c r="G2495" s="7">
        <v>190.12842040000001</v>
      </c>
      <c r="H2495" s="7">
        <v>170.68581119616323</v>
      </c>
    </row>
    <row r="2496" spans="1:8" x14ac:dyDescent="0.25">
      <c r="A2496" s="20"/>
      <c r="B2496" s="5">
        <f>DATE(YEAR(siječanj!B2496),MONTH(siječanj!B2496)+10,DAY(siječanj!B2496))</f>
        <v>44891</v>
      </c>
      <c r="C2496" s="8">
        <v>25.96875</v>
      </c>
      <c r="D2496">
        <v>1.0021717332196443</v>
      </c>
      <c r="E2496" s="6">
        <v>162.87608772029637</v>
      </c>
      <c r="F2496" s="7">
        <v>93.483177679999997</v>
      </c>
      <c r="G2496" s="7">
        <v>189.80810740000001</v>
      </c>
      <c r="H2496" s="7">
        <v>163.22981113068423</v>
      </c>
    </row>
    <row r="2497" spans="1:8" x14ac:dyDescent="0.25">
      <c r="A2497" s="20"/>
      <c r="B2497" s="5">
        <f>DATE(YEAR(siječanj!B2497),MONTH(siječanj!B2497)+10,DAY(siječanj!B2497))</f>
        <v>44891</v>
      </c>
      <c r="C2497" s="8">
        <v>25.9791666666667</v>
      </c>
      <c r="D2497">
        <v>1.0021717332196443</v>
      </c>
      <c r="E2497" s="6">
        <v>152.22743376084989</v>
      </c>
      <c r="F2497" s="7">
        <v>92.029803740000006</v>
      </c>
      <c r="G2497" s="7">
        <v>188.04562290000001</v>
      </c>
      <c r="H2497" s="7">
        <v>152.55803113568953</v>
      </c>
    </row>
    <row r="2498" spans="1:8" ht="15.75" thickBot="1" x14ac:dyDescent="0.3">
      <c r="A2498" s="20"/>
      <c r="B2498" s="5">
        <f>DATE(YEAR(siječanj!B2498),MONTH(siječanj!B2498)+10,DAY(siječanj!B2498))</f>
        <v>44891</v>
      </c>
      <c r="C2498" s="8">
        <v>25.9895833333333</v>
      </c>
      <c r="D2498">
        <v>1.0021717332196443</v>
      </c>
      <c r="E2498" s="6">
        <v>143.82436626864816</v>
      </c>
      <c r="F2498" s="7">
        <v>90.298168630000006</v>
      </c>
      <c r="G2498" s="7">
        <v>187.74960890000003</v>
      </c>
      <c r="H2498" s="7">
        <v>144.13671442266806</v>
      </c>
    </row>
    <row r="2499" spans="1:8" x14ac:dyDescent="0.25">
      <c r="A2499" s="17">
        <f t="shared" ref="A2499" si="24">A2403+1</f>
        <v>331</v>
      </c>
      <c r="B2499" s="5">
        <f>DATE(YEAR(siječanj!B2499),MONTH(siječanj!B2499)+10,DAY(siječanj!B2499))</f>
        <v>44892</v>
      </c>
      <c r="C2499" s="8">
        <v>26</v>
      </c>
      <c r="D2499">
        <v>1.0089067267523752</v>
      </c>
      <c r="E2499" s="6">
        <v>136.52275045730997</v>
      </c>
      <c r="F2499" s="7">
        <v>87.725739540000006</v>
      </c>
      <c r="G2499" s="7">
        <v>183.6283248</v>
      </c>
      <c r="H2499" s="7">
        <v>137.73872129111595</v>
      </c>
    </row>
    <row r="2500" spans="1:8" x14ac:dyDescent="0.25">
      <c r="A2500" s="18"/>
      <c r="B2500" s="5">
        <f>DATE(YEAR(siječanj!B2500),MONTH(siječanj!B2500)+10,DAY(siječanj!B2500))</f>
        <v>44892</v>
      </c>
      <c r="C2500" s="8">
        <v>26.0104166666667</v>
      </c>
      <c r="D2500">
        <v>1.0089067267523752</v>
      </c>
      <c r="E2500" s="6">
        <v>126.03725555041761</v>
      </c>
      <c r="F2500" s="7">
        <v>86.621475360000005</v>
      </c>
      <c r="G2500" s="7">
        <v>182.91639409999999</v>
      </c>
      <c r="H2500" s="7">
        <v>127.15983494622448</v>
      </c>
    </row>
    <row r="2501" spans="1:8" x14ac:dyDescent="0.25">
      <c r="A2501" s="18"/>
      <c r="B2501" s="5">
        <f>DATE(YEAR(siječanj!B2501),MONTH(siječanj!B2501)+10,DAY(siječanj!B2501))</f>
        <v>44892</v>
      </c>
      <c r="C2501" s="8">
        <v>26.0208333333333</v>
      </c>
      <c r="D2501">
        <v>1.0089067267523752</v>
      </c>
      <c r="E2501" s="6">
        <v>117.86578046691471</v>
      </c>
      <c r="F2501" s="7">
        <v>85.122308390000001</v>
      </c>
      <c r="G2501" s="7">
        <v>182.20656069999998</v>
      </c>
      <c r="H2501" s="7">
        <v>118.91557876698897</v>
      </c>
    </row>
    <row r="2502" spans="1:8" x14ac:dyDescent="0.25">
      <c r="A2502" s="18"/>
      <c r="B2502" s="5">
        <f>DATE(YEAR(siječanj!B2502),MONTH(siječanj!B2502)+10,DAY(siječanj!B2502))</f>
        <v>44892</v>
      </c>
      <c r="C2502" s="8">
        <v>26.03125</v>
      </c>
      <c r="D2502">
        <v>1.0089067267523752</v>
      </c>
      <c r="E2502" s="6">
        <v>110.06824794958105</v>
      </c>
      <c r="F2502" s="7">
        <v>84.035699410000007</v>
      </c>
      <c r="G2502" s="7">
        <v>182.44431280000001</v>
      </c>
      <c r="H2502" s="7">
        <v>111.04859575818065</v>
      </c>
    </row>
    <row r="2503" spans="1:8" x14ac:dyDescent="0.25">
      <c r="A2503" s="18"/>
      <c r="B2503" s="5">
        <f>DATE(YEAR(siječanj!B2503),MONTH(siječanj!B2503)+10,DAY(siječanj!B2503))</f>
        <v>44892</v>
      </c>
      <c r="C2503" s="8">
        <v>26.0416666666667</v>
      </c>
      <c r="D2503">
        <v>1.0089067267523752</v>
      </c>
      <c r="E2503" s="6">
        <v>102.23455030927776</v>
      </c>
      <c r="F2503" s="7">
        <v>83.29596497</v>
      </c>
      <c r="G2503" s="7">
        <v>181.84183139999999</v>
      </c>
      <c r="H2503" s="7">
        <v>103.14512551353447</v>
      </c>
    </row>
    <row r="2504" spans="1:8" x14ac:dyDescent="0.25">
      <c r="A2504" s="18"/>
      <c r="B2504" s="5">
        <f>DATE(YEAR(siječanj!B2504),MONTH(siječanj!B2504)+10,DAY(siječanj!B2504))</f>
        <v>44892</v>
      </c>
      <c r="C2504" s="8">
        <v>26.0520833333333</v>
      </c>
      <c r="D2504">
        <v>1.0089067267523752</v>
      </c>
      <c r="E2504" s="6">
        <v>96.838474886779508</v>
      </c>
      <c r="F2504" s="7">
        <v>82.311798550000006</v>
      </c>
      <c r="G2504" s="7">
        <v>182.0500117</v>
      </c>
      <c r="H2504" s="7">
        <v>97.700988721712804</v>
      </c>
    </row>
    <row r="2505" spans="1:8" x14ac:dyDescent="0.25">
      <c r="A2505" s="18"/>
      <c r="B2505" s="5">
        <f>DATE(YEAR(siječanj!B2505),MONTH(siječanj!B2505)+10,DAY(siječanj!B2505))</f>
        <v>44892</v>
      </c>
      <c r="C2505" s="8">
        <v>26.0625</v>
      </c>
      <c r="D2505">
        <v>1.0089067267523752</v>
      </c>
      <c r="E2505" s="6">
        <v>92.761894291416596</v>
      </c>
      <c r="F2505" s="7">
        <v>81.817513219999995</v>
      </c>
      <c r="G2505" s="7">
        <v>182.15648490000001</v>
      </c>
      <c r="H2505" s="7">
        <v>93.588099136902954</v>
      </c>
    </row>
    <row r="2506" spans="1:8" x14ac:dyDescent="0.25">
      <c r="A2506" s="18"/>
      <c r="B2506" s="5">
        <f>DATE(YEAR(siječanj!B2506),MONTH(siječanj!B2506)+10,DAY(siječanj!B2506))</f>
        <v>44892</v>
      </c>
      <c r="C2506" s="8">
        <v>26.0729166666667</v>
      </c>
      <c r="D2506">
        <v>1.0089067267523752</v>
      </c>
      <c r="E2506" s="6">
        <v>88.47883115736596</v>
      </c>
      <c r="F2506" s="7">
        <v>81.211674329999994</v>
      </c>
      <c r="G2506" s="7">
        <v>181.7588092</v>
      </c>
      <c r="H2506" s="7">
        <v>89.266887929854164</v>
      </c>
    </row>
    <row r="2507" spans="1:8" x14ac:dyDescent="0.25">
      <c r="A2507" s="18"/>
      <c r="B2507" s="5">
        <f>DATE(YEAR(siječanj!B2507),MONTH(siječanj!B2507)+10,DAY(siječanj!B2507))</f>
        <v>44892</v>
      </c>
      <c r="C2507" s="8">
        <v>26.0833333333333</v>
      </c>
      <c r="D2507">
        <v>1.0089067267523752</v>
      </c>
      <c r="E2507" s="6">
        <v>85.192715544690117</v>
      </c>
      <c r="F2507" s="7">
        <v>80.331306679999997</v>
      </c>
      <c r="G2507" s="7">
        <v>181.68246139999999</v>
      </c>
      <c r="H2507" s="7">
        <v>85.951503783339504</v>
      </c>
    </row>
    <row r="2508" spans="1:8" x14ac:dyDescent="0.25">
      <c r="A2508" s="18"/>
      <c r="B2508" s="5">
        <f>DATE(YEAR(siječanj!B2508),MONTH(siječanj!B2508)+10,DAY(siječanj!B2508))</f>
        <v>44892</v>
      </c>
      <c r="C2508" s="8">
        <v>26.09375</v>
      </c>
      <c r="D2508">
        <v>1.0089067267523752</v>
      </c>
      <c r="E2508" s="6">
        <v>82.801501561194911</v>
      </c>
      <c r="F2508" s="7">
        <v>80.033621409999995</v>
      </c>
      <c r="G2508" s="7">
        <v>182.23870740000001</v>
      </c>
      <c r="H2508" s="7">
        <v>83.538991910286853</v>
      </c>
    </row>
    <row r="2509" spans="1:8" x14ac:dyDescent="0.25">
      <c r="A2509" s="18"/>
      <c r="B2509" s="5">
        <f>DATE(YEAR(siječanj!B2509),MONTH(siječanj!B2509)+10,DAY(siječanj!B2509))</f>
        <v>44892</v>
      </c>
      <c r="C2509" s="8">
        <v>26.1041666666667</v>
      </c>
      <c r="D2509">
        <v>1.0089067267523752</v>
      </c>
      <c r="E2509" s="6">
        <v>80.530364403794138</v>
      </c>
      <c r="F2509" s="7">
        <v>79.221305459999996</v>
      </c>
      <c r="G2509" s="7">
        <v>182.07460069999999</v>
      </c>
      <c r="H2509" s="7">
        <v>81.247626354807934</v>
      </c>
    </row>
    <row r="2510" spans="1:8" x14ac:dyDescent="0.25">
      <c r="A2510" s="18"/>
      <c r="B2510" s="5">
        <f>DATE(YEAR(siječanj!B2510),MONTH(siječanj!B2510)+10,DAY(siječanj!B2510))</f>
        <v>44892</v>
      </c>
      <c r="C2510" s="8">
        <v>26.1145833333333</v>
      </c>
      <c r="D2510">
        <v>1.0089067267523752</v>
      </c>
      <c r="E2510" s="6">
        <v>77.534560627363192</v>
      </c>
      <c r="F2510" s="7">
        <v>78.866720079999993</v>
      </c>
      <c r="G2510" s="7">
        <v>182.17643519999999</v>
      </c>
      <c r="H2510" s="7">
        <v>78.225139772736583</v>
      </c>
    </row>
    <row r="2511" spans="1:8" x14ac:dyDescent="0.25">
      <c r="A2511" s="18"/>
      <c r="B2511" s="5">
        <f>DATE(YEAR(siječanj!B2511),MONTH(siječanj!B2511)+10,DAY(siječanj!B2511))</f>
        <v>44892</v>
      </c>
      <c r="C2511" s="8">
        <v>26.125</v>
      </c>
      <c r="D2511">
        <v>1.0089067267523752</v>
      </c>
      <c r="E2511" s="6">
        <v>75.875992703223915</v>
      </c>
      <c r="F2511" s="7">
        <v>78.621504990000005</v>
      </c>
      <c r="G2511" s="7">
        <v>182.0590019</v>
      </c>
      <c r="H2511" s="7">
        <v>76.551799437296751</v>
      </c>
    </row>
    <row r="2512" spans="1:8" x14ac:dyDescent="0.25">
      <c r="A2512" s="18"/>
      <c r="B2512" s="5">
        <f>DATE(YEAR(siječanj!B2512),MONTH(siječanj!B2512)+10,DAY(siječanj!B2512))</f>
        <v>44892</v>
      </c>
      <c r="C2512" s="8">
        <v>26.1354166666667</v>
      </c>
      <c r="D2512">
        <v>1.0089067267523752</v>
      </c>
      <c r="E2512" s="6">
        <v>73.736537657219046</v>
      </c>
      <c r="F2512" s="7">
        <v>78.169623900000005</v>
      </c>
      <c r="G2512" s="7">
        <v>182.37479930000001</v>
      </c>
      <c r="H2512" s="7">
        <v>74.393288849798125</v>
      </c>
    </row>
    <row r="2513" spans="1:8" x14ac:dyDescent="0.25">
      <c r="A2513" s="18"/>
      <c r="B2513" s="5">
        <f>DATE(YEAR(siječanj!B2513),MONTH(siječanj!B2513)+10,DAY(siječanj!B2513))</f>
        <v>44892</v>
      </c>
      <c r="C2513" s="8">
        <v>26.1458333333333</v>
      </c>
      <c r="D2513">
        <v>1.0089067267523752</v>
      </c>
      <c r="E2513" s="6">
        <v>72.340541671016581</v>
      </c>
      <c r="F2513" s="7">
        <v>78.084935860000002</v>
      </c>
      <c r="G2513" s="7">
        <v>183.8221279</v>
      </c>
      <c r="H2513" s="7">
        <v>72.984859108799142</v>
      </c>
    </row>
    <row r="2514" spans="1:8" x14ac:dyDescent="0.25">
      <c r="A2514" s="18"/>
      <c r="B2514" s="5">
        <f>DATE(YEAR(siječanj!B2514),MONTH(siječanj!B2514)+10,DAY(siječanj!B2514))</f>
        <v>44892</v>
      </c>
      <c r="C2514" s="8">
        <v>26.15625</v>
      </c>
      <c r="D2514">
        <v>1.0089067267523752</v>
      </c>
      <c r="E2514" s="6">
        <v>72.325170550558241</v>
      </c>
      <c r="F2514" s="7">
        <v>77.784954859999999</v>
      </c>
      <c r="G2514" s="7">
        <v>185.01091769999999</v>
      </c>
      <c r="H2514" s="7">
        <v>72.969351081970999</v>
      </c>
    </row>
    <row r="2515" spans="1:8" x14ac:dyDescent="0.25">
      <c r="A2515" s="18"/>
      <c r="B2515" s="5">
        <f>DATE(YEAR(siječanj!B2515),MONTH(siječanj!B2515)+10,DAY(siječanj!B2515))</f>
        <v>44892</v>
      </c>
      <c r="C2515" s="8">
        <v>26.1666666666667</v>
      </c>
      <c r="D2515">
        <v>1.0089067267523752</v>
      </c>
      <c r="E2515" s="6">
        <v>70.287679984018055</v>
      </c>
      <c r="F2515" s="7">
        <v>77.821528439999994</v>
      </c>
      <c r="G2515" s="7">
        <v>187.21365169999999</v>
      </c>
      <c r="H2515" s="7">
        <v>70.913713143694096</v>
      </c>
    </row>
    <row r="2516" spans="1:8" x14ac:dyDescent="0.25">
      <c r="A2516" s="18"/>
      <c r="B2516" s="5">
        <f>DATE(YEAR(siječanj!B2516),MONTH(siječanj!B2516)+10,DAY(siječanj!B2516))</f>
        <v>44892</v>
      </c>
      <c r="C2516" s="8">
        <v>26.1770833333333</v>
      </c>
      <c r="D2516">
        <v>1.0089067267523752</v>
      </c>
      <c r="E2516" s="6">
        <v>69.937925934043562</v>
      </c>
      <c r="F2516" s="7">
        <v>77.539388729999999</v>
      </c>
      <c r="G2516" s="7">
        <v>188.6174106</v>
      </c>
      <c r="H2516" s="7">
        <v>70.560843929965941</v>
      </c>
    </row>
    <row r="2517" spans="1:8" x14ac:dyDescent="0.25">
      <c r="A2517" s="18"/>
      <c r="B2517" s="5">
        <f>DATE(YEAR(siječanj!B2517),MONTH(siječanj!B2517)+10,DAY(siječanj!B2517))</f>
        <v>44892</v>
      </c>
      <c r="C2517" s="8">
        <v>26.1875</v>
      </c>
      <c r="D2517">
        <v>1.0089067267523752</v>
      </c>
      <c r="E2517" s="6">
        <v>70.054401736116375</v>
      </c>
      <c r="F2517" s="7">
        <v>77.471433499999989</v>
      </c>
      <c r="G2517" s="7">
        <v>192.7039628</v>
      </c>
      <c r="H2517" s="7">
        <v>70.678357150181085</v>
      </c>
    </row>
    <row r="2518" spans="1:8" x14ac:dyDescent="0.25">
      <c r="A2518" s="18"/>
      <c r="B2518" s="5">
        <f>DATE(YEAR(siječanj!B2518),MONTH(siječanj!B2518)+10,DAY(siječanj!B2518))</f>
        <v>44892</v>
      </c>
      <c r="C2518" s="8">
        <v>26.1979166666667</v>
      </c>
      <c r="D2518">
        <v>1.0089067267523752</v>
      </c>
      <c r="E2518" s="6">
        <v>69.727123556503329</v>
      </c>
      <c r="F2518" s="7">
        <v>77.641616099999993</v>
      </c>
      <c r="G2518" s="7">
        <v>193.89056000000002</v>
      </c>
      <c r="H2518" s="7">
        <v>70.348163993250211</v>
      </c>
    </row>
    <row r="2519" spans="1:8" x14ac:dyDescent="0.25">
      <c r="A2519" s="18"/>
      <c r="B2519" s="5">
        <f>DATE(YEAR(siječanj!B2519),MONTH(siječanj!B2519)+10,DAY(siječanj!B2519))</f>
        <v>44892</v>
      </c>
      <c r="C2519" s="8">
        <v>26.2083333333333</v>
      </c>
      <c r="D2519">
        <v>1.0089067267523752</v>
      </c>
      <c r="E2519" s="6">
        <v>69.091888820790984</v>
      </c>
      <c r="F2519" s="7">
        <v>78.264142129999996</v>
      </c>
      <c r="G2519" s="7">
        <v>198.75586150000001</v>
      </c>
      <c r="H2519" s="7">
        <v>69.707271395323261</v>
      </c>
    </row>
    <row r="2520" spans="1:8" x14ac:dyDescent="0.25">
      <c r="A2520" s="18"/>
      <c r="B2520" s="5">
        <f>DATE(YEAR(siječanj!B2520),MONTH(siječanj!B2520)+10,DAY(siječanj!B2520))</f>
        <v>44892</v>
      </c>
      <c r="C2520" s="8">
        <v>26.21875</v>
      </c>
      <c r="D2520">
        <v>1.0089067267523752</v>
      </c>
      <c r="E2520" s="6">
        <v>69.437391537746336</v>
      </c>
      <c r="F2520" s="7">
        <v>78.771125900000001</v>
      </c>
      <c r="G2520" s="7">
        <v>199.5205631</v>
      </c>
      <c r="H2520" s="7">
        <v>70.055851410570739</v>
      </c>
    </row>
    <row r="2521" spans="1:8" x14ac:dyDescent="0.25">
      <c r="A2521" s="18"/>
      <c r="B2521" s="5">
        <f>DATE(YEAR(siječanj!B2521),MONTH(siječanj!B2521)+10,DAY(siječanj!B2521))</f>
        <v>44892</v>
      </c>
      <c r="C2521" s="8">
        <v>26.2291666666667</v>
      </c>
      <c r="D2521">
        <v>1.0089067267523752</v>
      </c>
      <c r="E2521" s="6">
        <v>69.429091410693516</v>
      </c>
      <c r="F2521" s="7">
        <v>80.079881929999999</v>
      </c>
      <c r="G2521" s="7">
        <v>199.95108569999999</v>
      </c>
      <c r="H2521" s="7">
        <v>70.047477356554253</v>
      </c>
    </row>
    <row r="2522" spans="1:8" x14ac:dyDescent="0.25">
      <c r="A2522" s="18"/>
      <c r="B2522" s="5">
        <f>DATE(YEAR(siječanj!B2522),MONTH(siječanj!B2522)+10,DAY(siječanj!B2522))</f>
        <v>44892</v>
      </c>
      <c r="C2522" s="8">
        <v>26.2395833333333</v>
      </c>
      <c r="D2522">
        <v>1.0089067267523752</v>
      </c>
      <c r="E2522" s="6">
        <v>70.320608454572351</v>
      </c>
      <c r="F2522" s="7">
        <v>81.473405330000006</v>
      </c>
      <c r="G2522" s="7">
        <v>200.27555390000001</v>
      </c>
      <c r="H2522" s="7">
        <v>70.946934899138</v>
      </c>
    </row>
    <row r="2523" spans="1:8" x14ac:dyDescent="0.25">
      <c r="A2523" s="18"/>
      <c r="B2523" s="5">
        <f>DATE(YEAR(siječanj!B2523),MONTH(siječanj!B2523)+10,DAY(siječanj!B2523))</f>
        <v>44892</v>
      </c>
      <c r="C2523" s="8">
        <v>26.25</v>
      </c>
      <c r="D2523">
        <v>1.0089067267523752</v>
      </c>
      <c r="E2523" s="6">
        <v>71.920676368399839</v>
      </c>
      <c r="F2523" s="7">
        <v>83.996741630000002</v>
      </c>
      <c r="G2523" s="7">
        <v>196.36462370000001</v>
      </c>
      <c r="H2523" s="7">
        <v>72.561254180659191</v>
      </c>
    </row>
    <row r="2524" spans="1:8" x14ac:dyDescent="0.25">
      <c r="A2524" s="18"/>
      <c r="B2524" s="5">
        <f>DATE(YEAR(siječanj!B2524),MONTH(siječanj!B2524)+10,DAY(siječanj!B2524))</f>
        <v>44892</v>
      </c>
      <c r="C2524" s="8">
        <v>26.2604166666667</v>
      </c>
      <c r="D2524">
        <v>1.0089067267523752</v>
      </c>
      <c r="E2524" s="6">
        <v>74.299170109335151</v>
      </c>
      <c r="F2524" s="7">
        <v>85.07704219</v>
      </c>
      <c r="G2524" s="7">
        <v>177.71737919999998</v>
      </c>
      <c r="H2524" s="7">
        <v>74.960932515427245</v>
      </c>
    </row>
    <row r="2525" spans="1:8" x14ac:dyDescent="0.25">
      <c r="A2525" s="18"/>
      <c r="B2525" s="5">
        <f>DATE(YEAR(siječanj!B2525),MONTH(siječanj!B2525)+10,DAY(siječanj!B2525))</f>
        <v>44892</v>
      </c>
      <c r="C2525" s="8">
        <v>26.2708333333333</v>
      </c>
      <c r="D2525">
        <v>1.0089067267523752</v>
      </c>
      <c r="E2525" s="6">
        <v>75.728282212504951</v>
      </c>
      <c r="F2525" s="7">
        <v>87.09048709999999</v>
      </c>
      <c r="G2525" s="7">
        <v>134.79612259999999</v>
      </c>
      <c r="H2525" s="7">
        <v>76.402773329598489</v>
      </c>
    </row>
    <row r="2526" spans="1:8" x14ac:dyDescent="0.25">
      <c r="A2526" s="18"/>
      <c r="B2526" s="5">
        <f>DATE(YEAR(siječanj!B2526),MONTH(siječanj!B2526)+10,DAY(siječanj!B2526))</f>
        <v>44892</v>
      </c>
      <c r="C2526" s="8">
        <v>26.28125</v>
      </c>
      <c r="D2526">
        <v>1.0089067267523752</v>
      </c>
      <c r="E2526" s="6">
        <v>79.726164497943344</v>
      </c>
      <c r="F2526" s="7">
        <v>89.697218590000006</v>
      </c>
      <c r="G2526" s="7">
        <v>71.689938400000003</v>
      </c>
      <c r="H2526" s="7">
        <v>80.436263660141449</v>
      </c>
    </row>
    <row r="2527" spans="1:8" x14ac:dyDescent="0.25">
      <c r="A2527" s="18"/>
      <c r="B2527" s="5">
        <f>DATE(YEAR(siječanj!B2527),MONTH(siječanj!B2527)+10,DAY(siječanj!B2527))</f>
        <v>44892</v>
      </c>
      <c r="C2527" s="8">
        <v>26.2916666666667</v>
      </c>
      <c r="D2527">
        <v>1.0089067267523752</v>
      </c>
      <c r="E2527" s="6">
        <v>81.556781347559081</v>
      </c>
      <c r="F2527" s="7">
        <v>92.589847890000001</v>
      </c>
      <c r="G2527" s="7">
        <v>35.27276706</v>
      </c>
      <c r="H2527" s="7">
        <v>82.283185313825001</v>
      </c>
    </row>
    <row r="2528" spans="1:8" x14ac:dyDescent="0.25">
      <c r="A2528" s="18"/>
      <c r="B2528" s="5">
        <f>DATE(YEAR(siječanj!B2528),MONTH(siječanj!B2528)+10,DAY(siječanj!B2528))</f>
        <v>44892</v>
      </c>
      <c r="C2528" s="8">
        <v>26.3020833333333</v>
      </c>
      <c r="D2528">
        <v>1.0089067267523752</v>
      </c>
      <c r="E2528" s="6">
        <v>85.921722852174213</v>
      </c>
      <c r="F2528" s="7">
        <v>93.352285069999994</v>
      </c>
      <c r="G2528" s="7">
        <v>10.46050542</v>
      </c>
      <c r="H2528" s="7">
        <v>86.687004159711847</v>
      </c>
    </row>
    <row r="2529" spans="1:8" x14ac:dyDescent="0.25">
      <c r="A2529" s="18"/>
      <c r="B2529" s="5">
        <f>DATE(YEAR(siječanj!B2529),MONTH(siječanj!B2529)+10,DAY(siječanj!B2529))</f>
        <v>44892</v>
      </c>
      <c r="C2529" s="8">
        <v>26.3125</v>
      </c>
      <c r="D2529">
        <v>1.0089067267523752</v>
      </c>
      <c r="E2529" s="6">
        <v>91.918133756074582</v>
      </c>
      <c r="F2529" s="7">
        <v>94.228071529999994</v>
      </c>
      <c r="G2529" s="7">
        <v>3.9783946480000001</v>
      </c>
      <c r="H2529" s="7">
        <v>92.736823457028223</v>
      </c>
    </row>
    <row r="2530" spans="1:8" x14ac:dyDescent="0.25">
      <c r="A2530" s="18"/>
      <c r="B2530" s="5">
        <f>DATE(YEAR(siječanj!B2530),MONTH(siječanj!B2530)+10,DAY(siječanj!B2530))</f>
        <v>44892</v>
      </c>
      <c r="C2530" s="8">
        <v>26.3229166666667</v>
      </c>
      <c r="D2530">
        <v>1.0089067267523752</v>
      </c>
      <c r="E2530" s="6">
        <v>98.691205220826774</v>
      </c>
      <c r="F2530" s="7">
        <v>96.044385539999993</v>
      </c>
      <c r="G2530" s="7">
        <v>2.2797305049999999</v>
      </c>
      <c r="H2530" s="7">
        <v>99.570220818591267</v>
      </c>
    </row>
    <row r="2531" spans="1:8" x14ac:dyDescent="0.25">
      <c r="A2531" s="18"/>
      <c r="B2531" s="5">
        <f>DATE(YEAR(siječanj!B2531),MONTH(siječanj!B2531)+10,DAY(siječanj!B2531))</f>
        <v>44892</v>
      </c>
      <c r="C2531" s="8">
        <v>26.3333333333333</v>
      </c>
      <c r="D2531">
        <v>1.0089067267523752</v>
      </c>
      <c r="E2531" s="6">
        <v>104.74188863013568</v>
      </c>
      <c r="F2531" s="7">
        <v>98.930698449999994</v>
      </c>
      <c r="G2531" s="7">
        <v>1.623744488</v>
      </c>
      <c r="H2531" s="7">
        <v>105.67479601169201</v>
      </c>
    </row>
    <row r="2532" spans="1:8" x14ac:dyDescent="0.25">
      <c r="A2532" s="18"/>
      <c r="B2532" s="5">
        <f>DATE(YEAR(siječanj!B2532),MONTH(siječanj!B2532)+10,DAY(siječanj!B2532))</f>
        <v>44892</v>
      </c>
      <c r="C2532" s="8">
        <v>26.34375</v>
      </c>
      <c r="D2532">
        <v>1.0089067267523752</v>
      </c>
      <c r="E2532" s="6">
        <v>111.9650602981194</v>
      </c>
      <c r="F2532" s="7">
        <v>99.552532679999999</v>
      </c>
      <c r="G2532" s="7">
        <v>1.307619018</v>
      </c>
      <c r="H2532" s="7">
        <v>112.96230249600796</v>
      </c>
    </row>
    <row r="2533" spans="1:8" x14ac:dyDescent="0.25">
      <c r="A2533" s="18"/>
      <c r="B2533" s="5">
        <f>DATE(YEAR(siječanj!B2533),MONTH(siječanj!B2533)+10,DAY(siječanj!B2533))</f>
        <v>44892</v>
      </c>
      <c r="C2533" s="8">
        <v>26.3541666666667</v>
      </c>
      <c r="D2533">
        <v>1.0089067267523752</v>
      </c>
      <c r="E2533" s="6">
        <v>121.03356565582698</v>
      </c>
      <c r="F2533" s="7">
        <v>100.8014878</v>
      </c>
      <c r="G2533" s="7">
        <v>1.1796795470000001</v>
      </c>
      <c r="H2533" s="7">
        <v>122.1115785529891</v>
      </c>
    </row>
    <row r="2534" spans="1:8" x14ac:dyDescent="0.25">
      <c r="A2534" s="18"/>
      <c r="B2534" s="5">
        <f>DATE(YEAR(siječanj!B2534),MONTH(siječanj!B2534)+10,DAY(siječanj!B2534))</f>
        <v>44892</v>
      </c>
      <c r="C2534" s="8">
        <v>26.3645833333333</v>
      </c>
      <c r="D2534">
        <v>1.0089067267523752</v>
      </c>
      <c r="E2534" s="6">
        <v>130.12294345026083</v>
      </c>
      <c r="F2534" s="7">
        <v>102.43298179999999</v>
      </c>
      <c r="G2534" s="7">
        <v>0.92609868299999998</v>
      </c>
      <c r="H2534" s="7">
        <v>131.28191295178709</v>
      </c>
    </row>
    <row r="2535" spans="1:8" x14ac:dyDescent="0.25">
      <c r="A2535" s="18"/>
      <c r="B2535" s="5">
        <f>DATE(YEAR(siječanj!B2535),MONTH(siječanj!B2535)+10,DAY(siječanj!B2535))</f>
        <v>44892</v>
      </c>
      <c r="C2535" s="8">
        <v>26.375</v>
      </c>
      <c r="D2535">
        <v>1.0089067267523752</v>
      </c>
      <c r="E2535" s="6">
        <v>137.43176726667124</v>
      </c>
      <c r="F2535" s="7">
        <v>104.19723550000001</v>
      </c>
      <c r="G2535" s="7">
        <v>0.90282204799999999</v>
      </c>
      <c r="H2535" s="7">
        <v>138.65583446481151</v>
      </c>
    </row>
    <row r="2536" spans="1:8" x14ac:dyDescent="0.25">
      <c r="A2536" s="18"/>
      <c r="B2536" s="5">
        <f>DATE(YEAR(siječanj!B2536),MONTH(siječanj!B2536)+10,DAY(siječanj!B2536))</f>
        <v>44892</v>
      </c>
      <c r="C2536" s="8">
        <v>26.3854166666667</v>
      </c>
      <c r="D2536">
        <v>1.0089067267523752</v>
      </c>
      <c r="E2536" s="6">
        <v>142.46088871083816</v>
      </c>
      <c r="F2536" s="7">
        <v>104.8876882</v>
      </c>
      <c r="G2536" s="7">
        <v>0.88939243099999998</v>
      </c>
      <c r="H2536" s="7">
        <v>143.72974891948613</v>
      </c>
    </row>
    <row r="2537" spans="1:8" x14ac:dyDescent="0.25">
      <c r="A2537" s="18"/>
      <c r="B2537" s="5">
        <f>DATE(YEAR(siječanj!B2537),MONTH(siječanj!B2537)+10,DAY(siječanj!B2537))</f>
        <v>44892</v>
      </c>
      <c r="C2537" s="8">
        <v>26.3958333333333</v>
      </c>
      <c r="D2537">
        <v>1.0089067267523752</v>
      </c>
      <c r="E2537" s="6">
        <v>148.26796239830858</v>
      </c>
      <c r="F2537" s="7">
        <v>105.67308270000001</v>
      </c>
      <c r="G2537" s="7">
        <v>0.81934868400000005</v>
      </c>
      <c r="H2537" s="7">
        <v>149.58854462552176</v>
      </c>
    </row>
    <row r="2538" spans="1:8" x14ac:dyDescent="0.25">
      <c r="A2538" s="18"/>
      <c r="B2538" s="5">
        <f>DATE(YEAR(siječanj!B2538),MONTH(siječanj!B2538)+10,DAY(siječanj!B2538))</f>
        <v>44892</v>
      </c>
      <c r="C2538" s="8">
        <v>26.40625</v>
      </c>
      <c r="D2538">
        <v>1.0089067267523752</v>
      </c>
      <c r="E2538" s="6">
        <v>152.77435256334098</v>
      </c>
      <c r="F2538" s="7">
        <v>106.4664004</v>
      </c>
      <c r="G2538" s="7">
        <v>0.80587219799999998</v>
      </c>
      <c r="H2538" s="7">
        <v>154.1350719763937</v>
      </c>
    </row>
    <row r="2539" spans="1:8" x14ac:dyDescent="0.25">
      <c r="A2539" s="18"/>
      <c r="B2539" s="5">
        <f>DATE(YEAR(siječanj!B2539),MONTH(siječanj!B2539)+10,DAY(siječanj!B2539))</f>
        <v>44892</v>
      </c>
      <c r="C2539" s="8">
        <v>26.4166666666667</v>
      </c>
      <c r="D2539">
        <v>1.0089067267523752</v>
      </c>
      <c r="E2539" s="6">
        <v>158.44028239171055</v>
      </c>
      <c r="F2539" s="7">
        <v>106.73810879999999</v>
      </c>
      <c r="G2539" s="7">
        <v>0.84213465200000004</v>
      </c>
      <c r="H2539" s="7">
        <v>159.8514666935427</v>
      </c>
    </row>
    <row r="2540" spans="1:8" x14ac:dyDescent="0.25">
      <c r="A2540" s="18"/>
      <c r="B2540" s="5">
        <f>DATE(YEAR(siječanj!B2540),MONTH(siječanj!B2540)+10,DAY(siječanj!B2540))</f>
        <v>44892</v>
      </c>
      <c r="C2540" s="8">
        <v>26.4270833333333</v>
      </c>
      <c r="D2540">
        <v>1.0089067267523752</v>
      </c>
      <c r="E2540" s="6">
        <v>162.88543132025978</v>
      </c>
      <c r="F2540" s="7">
        <v>107.4084696</v>
      </c>
      <c r="G2540" s="7">
        <v>0.89893479700000001</v>
      </c>
      <c r="H2540" s="7">
        <v>164.33620734897212</v>
      </c>
    </row>
    <row r="2541" spans="1:8" x14ac:dyDescent="0.25">
      <c r="A2541" s="18"/>
      <c r="B2541" s="5">
        <f>DATE(YEAR(siječanj!B2541),MONTH(siječanj!B2541)+10,DAY(siječanj!B2541))</f>
        <v>44892</v>
      </c>
      <c r="C2541" s="8">
        <v>26.4375</v>
      </c>
      <c r="D2541">
        <v>1.0089067267523752</v>
      </c>
      <c r="E2541" s="6">
        <v>170.13468186830289</v>
      </c>
      <c r="F2541" s="7">
        <v>107.69604790000001</v>
      </c>
      <c r="G2541" s="7">
        <v>0.88278527699999998</v>
      </c>
      <c r="H2541" s="7">
        <v>171.65002499080614</v>
      </c>
    </row>
    <row r="2542" spans="1:8" x14ac:dyDescent="0.25">
      <c r="A2542" s="18"/>
      <c r="B2542" s="5">
        <f>DATE(YEAR(siječanj!B2542),MONTH(siječanj!B2542)+10,DAY(siječanj!B2542))</f>
        <v>44892</v>
      </c>
      <c r="C2542" s="8">
        <v>26.4479166666667</v>
      </c>
      <c r="D2542">
        <v>1.0089067267523752</v>
      </c>
      <c r="E2542" s="6">
        <v>172.38209416493163</v>
      </c>
      <c r="F2542" s="7">
        <v>108.17825809999999</v>
      </c>
      <c r="G2542" s="7">
        <v>0.84460116699999999</v>
      </c>
      <c r="H2542" s="7">
        <v>173.91745437466091</v>
      </c>
    </row>
    <row r="2543" spans="1:8" x14ac:dyDescent="0.25">
      <c r="A2543" s="18"/>
      <c r="B2543" s="5">
        <f>DATE(YEAR(siječanj!B2543),MONTH(siječanj!B2543)+10,DAY(siječanj!B2543))</f>
        <v>44892</v>
      </c>
      <c r="C2543" s="8">
        <v>26.4583333333333</v>
      </c>
      <c r="D2543">
        <v>1.0089067267523752</v>
      </c>
      <c r="E2543" s="6">
        <v>175.28209600838315</v>
      </c>
      <c r="F2543" s="7">
        <v>108.3190888</v>
      </c>
      <c r="G2543" s="7">
        <v>0.77379285799999997</v>
      </c>
      <c r="H2543" s="7">
        <v>176.84328574211341</v>
      </c>
    </row>
    <row r="2544" spans="1:8" x14ac:dyDescent="0.25">
      <c r="A2544" s="18"/>
      <c r="B2544" s="5">
        <f>DATE(YEAR(siječanj!B2544),MONTH(siječanj!B2544)+10,DAY(siječanj!B2544))</f>
        <v>44892</v>
      </c>
      <c r="C2544" s="8">
        <v>26.46875</v>
      </c>
      <c r="D2544">
        <v>1.0089067267523752</v>
      </c>
      <c r="E2544" s="6">
        <v>176.75618765174448</v>
      </c>
      <c r="F2544" s="7">
        <v>108.27868570000001</v>
      </c>
      <c r="G2544" s="7">
        <v>0.75242030199999999</v>
      </c>
      <c r="H2544" s="7">
        <v>178.33050671695014</v>
      </c>
    </row>
    <row r="2545" spans="1:8" x14ac:dyDescent="0.25">
      <c r="A2545" s="18"/>
      <c r="B2545" s="5">
        <f>DATE(YEAR(siječanj!B2545),MONTH(siječanj!B2545)+10,DAY(siječanj!B2545))</f>
        <v>44892</v>
      </c>
      <c r="C2545" s="8">
        <v>26.4791666666667</v>
      </c>
      <c r="D2545">
        <v>1.0089067267523752</v>
      </c>
      <c r="E2545" s="6">
        <v>178.47196886793469</v>
      </c>
      <c r="F2545" s="7">
        <v>108.32456609999998</v>
      </c>
      <c r="G2545" s="7">
        <v>0.73443261299999996</v>
      </c>
      <c r="H2545" s="7">
        <v>180.06156992759981</v>
      </c>
    </row>
    <row r="2546" spans="1:8" x14ac:dyDescent="0.25">
      <c r="A2546" s="18"/>
      <c r="B2546" s="5">
        <f>DATE(YEAR(siječanj!B2546),MONTH(siječanj!B2546)+10,DAY(siječanj!B2546))</f>
        <v>44892</v>
      </c>
      <c r="C2546" s="8">
        <v>26.4895833333333</v>
      </c>
      <c r="D2546">
        <v>1.0089067267523752</v>
      </c>
      <c r="E2546" s="6">
        <v>180.32856332811707</v>
      </c>
      <c r="F2546" s="7">
        <v>107.84286899999999</v>
      </c>
      <c r="G2546" s="7">
        <v>0.75165867099999994</v>
      </c>
      <c r="H2546" s="7">
        <v>181.934700567329</v>
      </c>
    </row>
    <row r="2547" spans="1:8" x14ac:dyDescent="0.25">
      <c r="A2547" s="18"/>
      <c r="B2547" s="5">
        <f>DATE(YEAR(siječanj!B2547),MONTH(siječanj!B2547)+10,DAY(siječanj!B2547))</f>
        <v>44892</v>
      </c>
      <c r="C2547" s="8">
        <v>26.5</v>
      </c>
      <c r="D2547">
        <v>1.0089067267523752</v>
      </c>
      <c r="E2547" s="6">
        <v>180.21065585341145</v>
      </c>
      <c r="F2547" s="7">
        <v>106.7241415</v>
      </c>
      <c r="G2547" s="7">
        <v>0.77717040199999998</v>
      </c>
      <c r="H2547" s="7">
        <v>181.81574292296412</v>
      </c>
    </row>
    <row r="2548" spans="1:8" x14ac:dyDescent="0.25">
      <c r="A2548" s="18"/>
      <c r="B2548" s="5">
        <f>DATE(YEAR(siječanj!B2548),MONTH(siječanj!B2548)+10,DAY(siječanj!B2548))</f>
        <v>44892</v>
      </c>
      <c r="C2548" s="8">
        <v>26.5104166666667</v>
      </c>
      <c r="D2548">
        <v>1.0089067267523752</v>
      </c>
      <c r="E2548" s="6">
        <v>179.41414647198064</v>
      </c>
      <c r="F2548" s="7">
        <v>105.7804364</v>
      </c>
      <c r="G2548" s="7">
        <v>0.862355973</v>
      </c>
      <c r="H2548" s="7">
        <v>181.0121392501172</v>
      </c>
    </row>
    <row r="2549" spans="1:8" x14ac:dyDescent="0.25">
      <c r="A2549" s="18"/>
      <c r="B2549" s="5">
        <f>DATE(YEAR(siječanj!B2549),MONTH(siječanj!B2549)+10,DAY(siječanj!B2549))</f>
        <v>44892</v>
      </c>
      <c r="C2549" s="8">
        <v>26.5208333333333</v>
      </c>
      <c r="D2549">
        <v>1.0089067267523752</v>
      </c>
      <c r="E2549" s="6">
        <v>176.50299207743052</v>
      </c>
      <c r="F2549" s="7">
        <v>105.07732230000001</v>
      </c>
      <c r="G2549" s="7">
        <v>1.0886543120000001</v>
      </c>
      <c r="H2549" s="7">
        <v>178.07505599884084</v>
      </c>
    </row>
    <row r="2550" spans="1:8" x14ac:dyDescent="0.25">
      <c r="A2550" s="18"/>
      <c r="B2550" s="5">
        <f>DATE(YEAR(siječanj!B2550),MONTH(siječanj!B2550)+10,DAY(siječanj!B2550))</f>
        <v>44892</v>
      </c>
      <c r="C2550" s="8">
        <v>26.53125</v>
      </c>
      <c r="D2550">
        <v>1.0089067267523752</v>
      </c>
      <c r="E2550" s="6">
        <v>174.33237184145102</v>
      </c>
      <c r="F2550" s="7">
        <v>104.09377009999999</v>
      </c>
      <c r="G2550" s="7">
        <v>1.102972987</v>
      </c>
      <c r="H2550" s="7">
        <v>175.88510264153629</v>
      </c>
    </row>
    <row r="2551" spans="1:8" x14ac:dyDescent="0.25">
      <c r="A2551" s="18"/>
      <c r="B2551" s="5">
        <f>DATE(YEAR(siječanj!B2551),MONTH(siječanj!B2551)+10,DAY(siječanj!B2551))</f>
        <v>44892</v>
      </c>
      <c r="C2551" s="8">
        <v>26.5416666666667</v>
      </c>
      <c r="D2551">
        <v>1.0089067267523752</v>
      </c>
      <c r="E2551" s="6">
        <v>166.40887794622361</v>
      </c>
      <c r="F2551" s="7">
        <v>102.95393799999999</v>
      </c>
      <c r="G2551" s="7">
        <v>0.81648084799999998</v>
      </c>
      <c r="H2551" s="7">
        <v>167.89103635126</v>
      </c>
    </row>
    <row r="2552" spans="1:8" x14ac:dyDescent="0.25">
      <c r="A2552" s="18"/>
      <c r="B2552" s="5">
        <f>DATE(YEAR(siječanj!B2552),MONTH(siječanj!B2552)+10,DAY(siječanj!B2552))</f>
        <v>44892</v>
      </c>
      <c r="C2552" s="8">
        <v>26.5520833333333</v>
      </c>
      <c r="D2552">
        <v>1.0089067267523752</v>
      </c>
      <c r="E2552" s="6">
        <v>159.71435586567131</v>
      </c>
      <c r="F2552" s="7">
        <v>101.4056868</v>
      </c>
      <c r="G2552" s="7">
        <v>0.92457981400000011</v>
      </c>
      <c r="H2552" s="7">
        <v>161.13688799179846</v>
      </c>
    </row>
    <row r="2553" spans="1:8" x14ac:dyDescent="0.25">
      <c r="A2553" s="18"/>
      <c r="B2553" s="5">
        <f>DATE(YEAR(siječanj!B2553),MONTH(siječanj!B2553)+10,DAY(siječanj!B2553))</f>
        <v>44892</v>
      </c>
      <c r="C2553" s="8">
        <v>26.5625</v>
      </c>
      <c r="D2553">
        <v>1.0089067267523752</v>
      </c>
      <c r="E2553" s="6">
        <v>155.37427403584994</v>
      </c>
      <c r="F2553" s="7">
        <v>100.844436</v>
      </c>
      <c r="G2553" s="7">
        <v>0.90445076800000002</v>
      </c>
      <c r="H2553" s="7">
        <v>156.75815023903593</v>
      </c>
    </row>
    <row r="2554" spans="1:8" x14ac:dyDescent="0.25">
      <c r="A2554" s="18"/>
      <c r="B2554" s="5">
        <f>DATE(YEAR(siječanj!B2554),MONTH(siječanj!B2554)+10,DAY(siječanj!B2554))</f>
        <v>44892</v>
      </c>
      <c r="C2554" s="8">
        <v>26.5729166666667</v>
      </c>
      <c r="D2554">
        <v>1.0089067267523752</v>
      </c>
      <c r="E2554" s="6">
        <v>150.25015187910208</v>
      </c>
      <c r="F2554" s="7">
        <v>100.69607890000002</v>
      </c>
      <c r="G2554" s="7">
        <v>1.0311906690000001</v>
      </c>
      <c r="H2554" s="7">
        <v>151.58838892639213</v>
      </c>
    </row>
    <row r="2555" spans="1:8" x14ac:dyDescent="0.25">
      <c r="A2555" s="18"/>
      <c r="B2555" s="5">
        <f>DATE(YEAR(siječanj!B2555),MONTH(siječanj!B2555)+10,DAY(siječanj!B2555))</f>
        <v>44892</v>
      </c>
      <c r="C2555" s="8">
        <v>26.5833333333333</v>
      </c>
      <c r="D2555">
        <v>1.0089067267523752</v>
      </c>
      <c r="E2555" s="6">
        <v>148.20144124846811</v>
      </c>
      <c r="F2555" s="7">
        <v>99.886714470000001</v>
      </c>
      <c r="G2555" s="7">
        <v>1.2483333169999999</v>
      </c>
      <c r="H2555" s="7">
        <v>149.52143098997641</v>
      </c>
    </row>
    <row r="2556" spans="1:8" x14ac:dyDescent="0.25">
      <c r="A2556" s="18"/>
      <c r="B2556" s="5">
        <f>DATE(YEAR(siječanj!B2556),MONTH(siječanj!B2556)+10,DAY(siječanj!B2556))</f>
        <v>44892</v>
      </c>
      <c r="C2556" s="8">
        <v>26.59375</v>
      </c>
      <c r="D2556">
        <v>1.0089067267523752</v>
      </c>
      <c r="E2556" s="6">
        <v>146.05692272782576</v>
      </c>
      <c r="F2556" s="7">
        <v>99.693282319999994</v>
      </c>
      <c r="G2556" s="7">
        <v>1.3176344740000001</v>
      </c>
      <c r="H2556" s="7">
        <v>147.35781182885529</v>
      </c>
    </row>
    <row r="2557" spans="1:8" x14ac:dyDescent="0.25">
      <c r="A2557" s="18"/>
      <c r="B2557" s="5">
        <f>DATE(YEAR(siječanj!B2557),MONTH(siječanj!B2557)+10,DAY(siječanj!B2557))</f>
        <v>44892</v>
      </c>
      <c r="C2557" s="8">
        <v>26.6041666666667</v>
      </c>
      <c r="D2557">
        <v>1.0089067267523752</v>
      </c>
      <c r="E2557" s="6">
        <v>144.72361156479724</v>
      </c>
      <c r="F2557" s="7">
        <v>99.613789650000001</v>
      </c>
      <c r="G2557" s="7">
        <v>2.5889617440000001</v>
      </c>
      <c r="H2557" s="7">
        <v>146.01262522762178</v>
      </c>
    </row>
    <row r="2558" spans="1:8" x14ac:dyDescent="0.25">
      <c r="A2558" s="18"/>
      <c r="B2558" s="5">
        <f>DATE(YEAR(siječanj!B2558),MONTH(siječanj!B2558)+10,DAY(siječanj!B2558))</f>
        <v>44892</v>
      </c>
      <c r="C2558" s="8">
        <v>26.6145833333333</v>
      </c>
      <c r="D2558">
        <v>1.0089067267523752</v>
      </c>
      <c r="E2558" s="6">
        <v>141.07242836630206</v>
      </c>
      <c r="F2558" s="7">
        <v>99.444354790000006</v>
      </c>
      <c r="G2558" s="7">
        <v>2.754213842</v>
      </c>
      <c r="H2558" s="7">
        <v>142.32892193805475</v>
      </c>
    </row>
    <row r="2559" spans="1:8" x14ac:dyDescent="0.25">
      <c r="A2559" s="18"/>
      <c r="B2559" s="5">
        <f>DATE(YEAR(siječanj!B2559),MONTH(siječanj!B2559)+10,DAY(siječanj!B2559))</f>
        <v>44892</v>
      </c>
      <c r="C2559" s="8">
        <v>26.625</v>
      </c>
      <c r="D2559">
        <v>1.0089067267523752</v>
      </c>
      <c r="E2559" s="6">
        <v>140.23524339812161</v>
      </c>
      <c r="F2559" s="7">
        <v>99.632224559999997</v>
      </c>
      <c r="G2559" s="7">
        <v>2.8320262330000001</v>
      </c>
      <c r="H2559" s="7">
        <v>141.48428039212152</v>
      </c>
    </row>
    <row r="2560" spans="1:8" x14ac:dyDescent="0.25">
      <c r="A2560" s="18"/>
      <c r="B2560" s="5">
        <f>DATE(YEAR(siječanj!B2560),MONTH(siječanj!B2560)+10,DAY(siječanj!B2560))</f>
        <v>44892</v>
      </c>
      <c r="C2560" s="8">
        <v>26.6354166666667</v>
      </c>
      <c r="D2560">
        <v>1.0089067267523752</v>
      </c>
      <c r="E2560" s="6">
        <v>139.75153562303149</v>
      </c>
      <c r="F2560" s="7">
        <v>99.778778029999998</v>
      </c>
      <c r="G2560" s="7">
        <v>4.2056274509999998</v>
      </c>
      <c r="H2560" s="7">
        <v>140.99626436405066</v>
      </c>
    </row>
    <row r="2561" spans="1:8" x14ac:dyDescent="0.25">
      <c r="A2561" s="18"/>
      <c r="B2561" s="5">
        <f>DATE(YEAR(siječanj!B2561),MONTH(siječanj!B2561)+10,DAY(siječanj!B2561))</f>
        <v>44892</v>
      </c>
      <c r="C2561" s="8">
        <v>26.6458333333333</v>
      </c>
      <c r="D2561">
        <v>1.0089067267523752</v>
      </c>
      <c r="E2561" s="6">
        <v>138.41251266204424</v>
      </c>
      <c r="F2561" s="7">
        <v>99.644067949999993</v>
      </c>
      <c r="G2561" s="7">
        <v>5.1448598859999999</v>
      </c>
      <c r="H2561" s="7">
        <v>139.64531509143475</v>
      </c>
    </row>
    <row r="2562" spans="1:8" x14ac:dyDescent="0.25">
      <c r="A2562" s="18"/>
      <c r="B2562" s="5">
        <f>DATE(YEAR(siječanj!B2562),MONTH(siječanj!B2562)+10,DAY(siječanj!B2562))</f>
        <v>44892</v>
      </c>
      <c r="C2562" s="8">
        <v>26.65625</v>
      </c>
      <c r="D2562">
        <v>1.0089067267523752</v>
      </c>
      <c r="E2562" s="6">
        <v>135.76962909649345</v>
      </c>
      <c r="F2562" s="7">
        <v>100.1374172</v>
      </c>
      <c r="G2562" s="7">
        <v>7.3311294000000009</v>
      </c>
      <c r="H2562" s="7">
        <v>136.97889208412724</v>
      </c>
    </row>
    <row r="2563" spans="1:8" x14ac:dyDescent="0.25">
      <c r="A2563" s="18"/>
      <c r="B2563" s="5">
        <f>DATE(YEAR(siječanj!B2563),MONTH(siječanj!B2563)+10,DAY(siječanj!B2563))</f>
        <v>44892</v>
      </c>
      <c r="C2563" s="8">
        <v>26.6666666666667</v>
      </c>
      <c r="D2563">
        <v>1.0089067267523752</v>
      </c>
      <c r="E2563" s="6">
        <v>135.48500523009133</v>
      </c>
      <c r="F2563" s="7">
        <v>101.2264046</v>
      </c>
      <c r="G2563" s="7">
        <v>14.56430565</v>
      </c>
      <c r="H2563" s="7">
        <v>136.6917331507199</v>
      </c>
    </row>
    <row r="2564" spans="1:8" x14ac:dyDescent="0.25">
      <c r="A2564" s="18"/>
      <c r="B2564" s="5">
        <f>DATE(YEAR(siječanj!B2564),MONTH(siječanj!B2564)+10,DAY(siječanj!B2564))</f>
        <v>44892</v>
      </c>
      <c r="C2564" s="8">
        <v>26.6770833333333</v>
      </c>
      <c r="D2564">
        <v>1.0089067267523752</v>
      </c>
      <c r="E2564" s="6">
        <v>136.59958719567658</v>
      </c>
      <c r="F2564" s="7">
        <v>102.338072</v>
      </c>
      <c r="G2564" s="7">
        <v>39.568641999999997</v>
      </c>
      <c r="H2564" s="7">
        <v>137.81624239331572</v>
      </c>
    </row>
    <row r="2565" spans="1:8" x14ac:dyDescent="0.25">
      <c r="A2565" s="18"/>
      <c r="B2565" s="5">
        <f>DATE(YEAR(siječanj!B2565),MONTH(siječanj!B2565)+10,DAY(siječanj!B2565))</f>
        <v>44892</v>
      </c>
      <c r="C2565" s="8">
        <v>26.6875</v>
      </c>
      <c r="D2565">
        <v>1.0089067267523752</v>
      </c>
      <c r="E2565" s="6">
        <v>140.66161278355213</v>
      </c>
      <c r="F2565" s="7">
        <v>103.83052359999999</v>
      </c>
      <c r="G2565" s="7">
        <v>96.602212530000003</v>
      </c>
      <c r="H2565" s="7">
        <v>141.91444733316365</v>
      </c>
    </row>
    <row r="2566" spans="1:8" x14ac:dyDescent="0.25">
      <c r="A2566" s="18"/>
      <c r="B2566" s="5">
        <f>DATE(YEAR(siječanj!B2566),MONTH(siječanj!B2566)+10,DAY(siječanj!B2566))</f>
        <v>44892</v>
      </c>
      <c r="C2566" s="8">
        <v>26.6979166666667</v>
      </c>
      <c r="D2566">
        <v>1.0089067267523752</v>
      </c>
      <c r="E2566" s="6">
        <v>144.44091380443368</v>
      </c>
      <c r="F2566" s="7">
        <v>105.88191999999999</v>
      </c>
      <c r="G2566" s="7">
        <v>156.06711630000001</v>
      </c>
      <c r="H2566" s="7">
        <v>145.72740955555315</v>
      </c>
    </row>
    <row r="2567" spans="1:8" x14ac:dyDescent="0.25">
      <c r="A2567" s="18"/>
      <c r="B2567" s="5">
        <f>DATE(YEAR(siječanj!B2567),MONTH(siječanj!B2567)+10,DAY(siječanj!B2567))</f>
        <v>44892</v>
      </c>
      <c r="C2567" s="8">
        <v>26.7083333333333</v>
      </c>
      <c r="D2567">
        <v>1.0089067267523752</v>
      </c>
      <c r="E2567" s="6">
        <v>148.62937733252176</v>
      </c>
      <c r="F2567" s="7">
        <v>107.40420120000002</v>
      </c>
      <c r="G2567" s="7">
        <v>198.55244869999999</v>
      </c>
      <c r="H2567" s="7">
        <v>149.95317858379821</v>
      </c>
    </row>
    <row r="2568" spans="1:8" x14ac:dyDescent="0.25">
      <c r="A2568" s="18"/>
      <c r="B2568" s="5">
        <f>DATE(YEAR(siječanj!B2568),MONTH(siječanj!B2568)+10,DAY(siječanj!B2568))</f>
        <v>44892</v>
      </c>
      <c r="C2568" s="8">
        <v>26.71875</v>
      </c>
      <c r="D2568">
        <v>1.0089067267523752</v>
      </c>
      <c r="E2568" s="6">
        <v>155.97819068451034</v>
      </c>
      <c r="F2568" s="7">
        <v>108.04165640000001</v>
      </c>
      <c r="G2568" s="7">
        <v>202.7263542</v>
      </c>
      <c r="H2568" s="7">
        <v>157.36744580826715</v>
      </c>
    </row>
    <row r="2569" spans="1:8" x14ac:dyDescent="0.25">
      <c r="A2569" s="18"/>
      <c r="B2569" s="5">
        <f>DATE(YEAR(siječanj!B2569),MONTH(siječanj!B2569)+10,DAY(siječanj!B2569))</f>
        <v>44892</v>
      </c>
      <c r="C2569" s="8">
        <v>26.7291666666667</v>
      </c>
      <c r="D2569">
        <v>1.0089067267523752</v>
      </c>
      <c r="E2569" s="6">
        <v>161.95158362841156</v>
      </c>
      <c r="F2569" s="7">
        <v>108.19265630000001</v>
      </c>
      <c r="G2569" s="7">
        <v>203.03761990000001</v>
      </c>
      <c r="H2569" s="7">
        <v>163.39404213090427</v>
      </c>
    </row>
    <row r="2570" spans="1:8" x14ac:dyDescent="0.25">
      <c r="A2570" s="18"/>
      <c r="B2570" s="5">
        <f>DATE(YEAR(siječanj!B2570),MONTH(siječanj!B2570)+10,DAY(siječanj!B2570))</f>
        <v>44892</v>
      </c>
      <c r="C2570" s="8">
        <v>26.7395833333333</v>
      </c>
      <c r="D2570">
        <v>1.0089067267523752</v>
      </c>
      <c r="E2570" s="6">
        <v>167.85871951742405</v>
      </c>
      <c r="F2570" s="7">
        <v>108.3661632</v>
      </c>
      <c r="G2570" s="7">
        <v>203.08552940000001</v>
      </c>
      <c r="H2570" s="7">
        <v>169.35379126516935</v>
      </c>
    </row>
    <row r="2571" spans="1:8" x14ac:dyDescent="0.25">
      <c r="A2571" s="18"/>
      <c r="B2571" s="5">
        <f>DATE(YEAR(siječanj!B2571),MONTH(siječanj!B2571)+10,DAY(siječanj!B2571))</f>
        <v>44892</v>
      </c>
      <c r="C2571" s="8">
        <v>26.75</v>
      </c>
      <c r="D2571">
        <v>1.0089067267523752</v>
      </c>
      <c r="E2571" s="6">
        <v>170.3095077621247</v>
      </c>
      <c r="F2571" s="7">
        <v>108.40193309999999</v>
      </c>
      <c r="G2571" s="7">
        <v>202.97639939999999</v>
      </c>
      <c r="H2571" s="7">
        <v>171.82640801109346</v>
      </c>
    </row>
    <row r="2572" spans="1:8" x14ac:dyDescent="0.25">
      <c r="A2572" s="18"/>
      <c r="B2572" s="5">
        <f>DATE(YEAR(siječanj!B2572),MONTH(siječanj!B2572)+10,DAY(siječanj!B2572))</f>
        <v>44892</v>
      </c>
      <c r="C2572" s="8">
        <v>26.7604166666667</v>
      </c>
      <c r="D2572">
        <v>1.0089067267523752</v>
      </c>
      <c r="E2572" s="6">
        <v>173.73207706641367</v>
      </c>
      <c r="F2572" s="7">
        <v>108.2948483</v>
      </c>
      <c r="G2572" s="7">
        <v>203.45491930000003</v>
      </c>
      <c r="H2572" s="7">
        <v>175.27946120496682</v>
      </c>
    </row>
    <row r="2573" spans="1:8" x14ac:dyDescent="0.25">
      <c r="A2573" s="18"/>
      <c r="B2573" s="5">
        <f>DATE(YEAR(siječanj!B2573),MONTH(siječanj!B2573)+10,DAY(siječanj!B2573))</f>
        <v>44892</v>
      </c>
      <c r="C2573" s="8">
        <v>26.7708333333333</v>
      </c>
      <c r="D2573">
        <v>1.0089067267523752</v>
      </c>
      <c r="E2573" s="6">
        <v>175.35837278602517</v>
      </c>
      <c r="F2573" s="7">
        <v>108.16971159999999</v>
      </c>
      <c r="G2573" s="7">
        <v>203.68085439999999</v>
      </c>
      <c r="H2573" s="7">
        <v>176.92024189617146</v>
      </c>
    </row>
    <row r="2574" spans="1:8" x14ac:dyDescent="0.25">
      <c r="A2574" s="18"/>
      <c r="B2574" s="5">
        <f>DATE(YEAR(siječanj!B2574),MONTH(siječanj!B2574)+10,DAY(siječanj!B2574))</f>
        <v>44892</v>
      </c>
      <c r="C2574" s="8">
        <v>26.78125</v>
      </c>
      <c r="D2574">
        <v>1.0089067267523752</v>
      </c>
      <c r="E2574" s="6">
        <v>178.6791950424074</v>
      </c>
      <c r="F2574" s="7">
        <v>108.12117250000001</v>
      </c>
      <c r="G2574" s="7">
        <v>204.09353280000002</v>
      </c>
      <c r="H2574" s="7">
        <v>180.27064180898449</v>
      </c>
    </row>
    <row r="2575" spans="1:8" x14ac:dyDescent="0.25">
      <c r="A2575" s="18"/>
      <c r="B2575" s="5">
        <f>DATE(YEAR(siječanj!B2575),MONTH(siječanj!B2575)+10,DAY(siječanj!B2575))</f>
        <v>44892</v>
      </c>
      <c r="C2575" s="8">
        <v>26.7916666666667</v>
      </c>
      <c r="D2575">
        <v>1.0089067267523752</v>
      </c>
      <c r="E2575" s="6">
        <v>179.05219143380614</v>
      </c>
      <c r="F2575" s="7">
        <v>107.31046270000002</v>
      </c>
      <c r="G2575" s="7">
        <v>204.14464709999999</v>
      </c>
      <c r="H2575" s="7">
        <v>180.64696037732105</v>
      </c>
    </row>
    <row r="2576" spans="1:8" x14ac:dyDescent="0.25">
      <c r="A2576" s="18"/>
      <c r="B2576" s="5">
        <f>DATE(YEAR(siječanj!B2576),MONTH(siječanj!B2576)+10,DAY(siječanj!B2576))</f>
        <v>44892</v>
      </c>
      <c r="C2576" s="8">
        <v>26.8020833333333</v>
      </c>
      <c r="D2576">
        <v>1.0089067267523752</v>
      </c>
      <c r="E2576" s="6">
        <v>181.88348788345596</v>
      </c>
      <c r="F2576" s="7">
        <v>106.62556210000001</v>
      </c>
      <c r="G2576" s="7">
        <v>204.13753320000001</v>
      </c>
      <c r="H2576" s="7">
        <v>183.50347441080285</v>
      </c>
    </row>
    <row r="2577" spans="1:8" x14ac:dyDescent="0.25">
      <c r="A2577" s="18"/>
      <c r="B2577" s="5">
        <f>DATE(YEAR(siječanj!B2577),MONTH(siječanj!B2577)+10,DAY(siječanj!B2577))</f>
        <v>44892</v>
      </c>
      <c r="C2577" s="8">
        <v>26.8125</v>
      </c>
      <c r="D2577">
        <v>1.0089067267523752</v>
      </c>
      <c r="E2577" s="6">
        <v>186.06121883098888</v>
      </c>
      <c r="F2577" s="7">
        <v>105.9180866</v>
      </c>
      <c r="G2577" s="7">
        <v>204.07105149999998</v>
      </c>
      <c r="H2577" s="7">
        <v>187.7184152663304</v>
      </c>
    </row>
    <row r="2578" spans="1:8" x14ac:dyDescent="0.25">
      <c r="A2578" s="18"/>
      <c r="B2578" s="5">
        <f>DATE(YEAR(siječanj!B2578),MONTH(siječanj!B2578)+10,DAY(siječanj!B2578))</f>
        <v>44892</v>
      </c>
      <c r="C2578" s="8">
        <v>26.8229166666667</v>
      </c>
      <c r="D2578">
        <v>1.0089067267523752</v>
      </c>
      <c r="E2578" s="6">
        <v>184.38641006015942</v>
      </c>
      <c r="F2578" s="7">
        <v>105.0775672</v>
      </c>
      <c r="G2578" s="7">
        <v>203.92182590000002</v>
      </c>
      <c r="H2578" s="7">
        <v>186.02868943141667</v>
      </c>
    </row>
    <row r="2579" spans="1:8" x14ac:dyDescent="0.25">
      <c r="A2579" s="18"/>
      <c r="B2579" s="5">
        <f>DATE(YEAR(siječanj!B2579),MONTH(siječanj!B2579)+10,DAY(siječanj!B2579))</f>
        <v>44892</v>
      </c>
      <c r="C2579" s="8">
        <v>26.8333333333333</v>
      </c>
      <c r="D2579">
        <v>1.0089067267523752</v>
      </c>
      <c r="E2579" s="6">
        <v>184.02937056373594</v>
      </c>
      <c r="F2579" s="7">
        <v>104.00004009999999</v>
      </c>
      <c r="G2579" s="7">
        <v>203.72236340000001</v>
      </c>
      <c r="H2579" s="7">
        <v>185.66846988175874</v>
      </c>
    </row>
    <row r="2580" spans="1:8" x14ac:dyDescent="0.25">
      <c r="A2580" s="18"/>
      <c r="B2580" s="5">
        <f>DATE(YEAR(siječanj!B2580),MONTH(siječanj!B2580)+10,DAY(siječanj!B2580))</f>
        <v>44892</v>
      </c>
      <c r="C2580" s="8">
        <v>26.84375</v>
      </c>
      <c r="D2580">
        <v>1.0089067267523752</v>
      </c>
      <c r="E2580" s="6">
        <v>185.57499321831432</v>
      </c>
      <c r="F2580" s="7">
        <v>102.95523659999999</v>
      </c>
      <c r="G2580" s="7">
        <v>203.4403136</v>
      </c>
      <c r="H2580" s="7">
        <v>187.22785897498375</v>
      </c>
    </row>
    <row r="2581" spans="1:8" x14ac:dyDescent="0.25">
      <c r="A2581" s="18"/>
      <c r="B2581" s="5">
        <f>DATE(YEAR(siječanj!B2581),MONTH(siječanj!B2581)+10,DAY(siječanj!B2581))</f>
        <v>44892</v>
      </c>
      <c r="C2581" s="8">
        <v>26.8541666666667</v>
      </c>
      <c r="D2581">
        <v>1.0089067267523752</v>
      </c>
      <c r="E2581" s="6">
        <v>183.77757588407167</v>
      </c>
      <c r="F2581" s="7">
        <v>102.06715809999999</v>
      </c>
      <c r="G2581" s="7">
        <v>202.94635439999999</v>
      </c>
      <c r="H2581" s="7">
        <v>185.41443253568499</v>
      </c>
    </row>
    <row r="2582" spans="1:8" x14ac:dyDescent="0.25">
      <c r="A2582" s="18"/>
      <c r="B2582" s="5">
        <f>DATE(YEAR(siječanj!B2582),MONTH(siječanj!B2582)+10,DAY(siječanj!B2582))</f>
        <v>44892</v>
      </c>
      <c r="C2582" s="8">
        <v>26.8645833333333</v>
      </c>
      <c r="D2582">
        <v>1.0089067267523752</v>
      </c>
      <c r="E2582" s="6">
        <v>181.20327956458109</v>
      </c>
      <c r="F2582" s="7">
        <v>101.19533919999999</v>
      </c>
      <c r="G2582" s="7">
        <v>202.1956654</v>
      </c>
      <c r="H2582" s="7">
        <v>182.81720766229708</v>
      </c>
    </row>
    <row r="2583" spans="1:8" x14ac:dyDescent="0.25">
      <c r="A2583" s="18"/>
      <c r="B2583" s="5">
        <f>DATE(YEAR(siječanj!B2583),MONTH(siječanj!B2583)+10,DAY(siječanj!B2583))</f>
        <v>44892</v>
      </c>
      <c r="C2583" s="8">
        <v>26.875</v>
      </c>
      <c r="D2583">
        <v>1.0089067267523752</v>
      </c>
      <c r="E2583" s="6">
        <v>177.14073075099299</v>
      </c>
      <c r="F2583" s="7">
        <v>99.934092030000002</v>
      </c>
      <c r="G2583" s="7">
        <v>201.241962</v>
      </c>
      <c r="H2583" s="7">
        <v>178.71847483650816</v>
      </c>
    </row>
    <row r="2584" spans="1:8" x14ac:dyDescent="0.25">
      <c r="A2584" s="18"/>
      <c r="B2584" s="5">
        <f>DATE(YEAR(siječanj!B2584),MONTH(siječanj!B2584)+10,DAY(siječanj!B2584))</f>
        <v>44892</v>
      </c>
      <c r="C2584" s="8">
        <v>26.8854166666667</v>
      </c>
      <c r="D2584">
        <v>1.0089067267523752</v>
      </c>
      <c r="E2584" s="6">
        <v>183.96390579370222</v>
      </c>
      <c r="F2584" s="7">
        <v>98.884179930000002</v>
      </c>
      <c r="G2584" s="7">
        <v>200.9144809</v>
      </c>
      <c r="H2584" s="7">
        <v>185.60242203490643</v>
      </c>
    </row>
    <row r="2585" spans="1:8" x14ac:dyDescent="0.25">
      <c r="A2585" s="18"/>
      <c r="B2585" s="5">
        <f>DATE(YEAR(siječanj!B2585),MONTH(siječanj!B2585)+10,DAY(siječanj!B2585))</f>
        <v>44892</v>
      </c>
      <c r="C2585" s="8">
        <v>26.8958333333333</v>
      </c>
      <c r="D2585">
        <v>1.0089067267523752</v>
      </c>
      <c r="E2585" s="6">
        <v>191.00713646564211</v>
      </c>
      <c r="F2585" s="7">
        <v>97.710273830000006</v>
      </c>
      <c r="G2585" s="7">
        <v>200.04206550000001</v>
      </c>
      <c r="H2585" s="7">
        <v>192.70838483789524</v>
      </c>
    </row>
    <row r="2586" spans="1:8" x14ac:dyDescent="0.25">
      <c r="A2586" s="18"/>
      <c r="B2586" s="5">
        <f>DATE(YEAR(siječanj!B2586),MONTH(siječanj!B2586)+10,DAY(siječanj!B2586))</f>
        <v>44892</v>
      </c>
      <c r="C2586" s="8">
        <v>26.90625</v>
      </c>
      <c r="D2586">
        <v>1.0089067267523752</v>
      </c>
      <c r="E2586" s="6">
        <v>191.54927276669619</v>
      </c>
      <c r="F2586" s="7">
        <v>96.294063099999988</v>
      </c>
      <c r="G2586" s="7">
        <v>199.91451119999999</v>
      </c>
      <c r="H2586" s="7">
        <v>193.25534979884534</v>
      </c>
    </row>
    <row r="2587" spans="1:8" x14ac:dyDescent="0.25">
      <c r="A2587" s="18"/>
      <c r="B2587" s="5">
        <f>DATE(YEAR(siječanj!B2587),MONTH(siječanj!B2587)+10,DAY(siječanj!B2587))</f>
        <v>44892</v>
      </c>
      <c r="C2587" s="8">
        <v>26.9166666666667</v>
      </c>
      <c r="D2587">
        <v>1.0089067267523752</v>
      </c>
      <c r="E2587" s="6">
        <v>189.29890677652892</v>
      </c>
      <c r="F2587" s="7">
        <v>94.731764099999992</v>
      </c>
      <c r="G2587" s="7">
        <v>198.57380519999998</v>
      </c>
      <c r="H2587" s="7">
        <v>190.98494041371083</v>
      </c>
    </row>
    <row r="2588" spans="1:8" x14ac:dyDescent="0.25">
      <c r="A2588" s="18"/>
      <c r="B2588" s="5">
        <f>DATE(YEAR(siječanj!B2588),MONTH(siječanj!B2588)+10,DAY(siječanj!B2588))</f>
        <v>44892</v>
      </c>
      <c r="C2588" s="8">
        <v>26.9270833333333</v>
      </c>
      <c r="D2588">
        <v>1.0089067267523752</v>
      </c>
      <c r="E2588" s="6">
        <v>190.16259357382671</v>
      </c>
      <c r="F2588" s="7">
        <v>93.247045049999997</v>
      </c>
      <c r="G2588" s="7">
        <v>196.83091949999999</v>
      </c>
      <c r="H2588" s="7">
        <v>191.85631983331177</v>
      </c>
    </row>
    <row r="2589" spans="1:8" x14ac:dyDescent="0.25">
      <c r="A2589" s="18"/>
      <c r="B2589" s="5">
        <f>DATE(YEAR(siječanj!B2589),MONTH(siječanj!B2589)+10,DAY(siječanj!B2589))</f>
        <v>44892</v>
      </c>
      <c r="C2589" s="8">
        <v>26.9375</v>
      </c>
      <c r="D2589">
        <v>1.0089067267523752</v>
      </c>
      <c r="E2589" s="6">
        <v>183.95176834714471</v>
      </c>
      <c r="F2589" s="7">
        <v>91.749426639999996</v>
      </c>
      <c r="G2589" s="7">
        <v>195.93552480000002</v>
      </c>
      <c r="H2589" s="7">
        <v>185.59017648342896</v>
      </c>
    </row>
    <row r="2590" spans="1:8" x14ac:dyDescent="0.25">
      <c r="A2590" s="18"/>
      <c r="B2590" s="5">
        <f>DATE(YEAR(siječanj!B2590),MONTH(siječanj!B2590)+10,DAY(siječanj!B2590))</f>
        <v>44892</v>
      </c>
      <c r="C2590" s="8">
        <v>26.9479166666667</v>
      </c>
      <c r="D2590">
        <v>1.0089067267523752</v>
      </c>
      <c r="E2590" s="6">
        <v>174.08205152646062</v>
      </c>
      <c r="F2590" s="7">
        <v>90.057921149999999</v>
      </c>
      <c r="G2590" s="7">
        <v>195.3098737</v>
      </c>
      <c r="H2590" s="7">
        <v>175.63255279189971</v>
      </c>
    </row>
    <row r="2591" spans="1:8" x14ac:dyDescent="0.25">
      <c r="A2591" s="18"/>
      <c r="B2591" s="5">
        <f>DATE(YEAR(siječanj!B2591),MONTH(siječanj!B2591)+10,DAY(siječanj!B2591))</f>
        <v>44892</v>
      </c>
      <c r="C2591" s="8">
        <v>26.9583333333333</v>
      </c>
      <c r="D2591">
        <v>1.0089067267523752</v>
      </c>
      <c r="E2591" s="6">
        <v>163.33031118042388</v>
      </c>
      <c r="F2591" s="7">
        <v>87.897656220000002</v>
      </c>
      <c r="G2591" s="7">
        <v>190.22864089999999</v>
      </c>
      <c r="H2591" s="7">
        <v>164.78504963248832</v>
      </c>
    </row>
    <row r="2592" spans="1:8" x14ac:dyDescent="0.25">
      <c r="A2592" s="18"/>
      <c r="B2592" s="5">
        <f>DATE(YEAR(siječanj!B2592),MONTH(siječanj!B2592)+10,DAY(siječanj!B2592))</f>
        <v>44892</v>
      </c>
      <c r="C2592" s="8">
        <v>26.96875</v>
      </c>
      <c r="D2592">
        <v>1.0089067267523752</v>
      </c>
      <c r="E2592" s="6">
        <v>150.82339876403177</v>
      </c>
      <c r="F2592" s="7">
        <v>85.952814959999998</v>
      </c>
      <c r="G2592" s="7">
        <v>189.71342780000001</v>
      </c>
      <c r="H2592" s="7">
        <v>152.16674156468753</v>
      </c>
    </row>
    <row r="2593" spans="1:8" x14ac:dyDescent="0.25">
      <c r="A2593" s="18"/>
      <c r="B2593" s="5">
        <f>DATE(YEAR(siječanj!B2593),MONTH(siječanj!B2593)+10,DAY(siječanj!B2593))</f>
        <v>44892</v>
      </c>
      <c r="C2593" s="8">
        <v>26.9791666666667</v>
      </c>
      <c r="D2593">
        <v>1.0089067267523752</v>
      </c>
      <c r="E2593" s="6">
        <v>138.73796401943511</v>
      </c>
      <c r="F2593" s="7">
        <v>84.381293650000003</v>
      </c>
      <c r="G2593" s="7">
        <v>187.74744269999999</v>
      </c>
      <c r="H2593" s="7">
        <v>139.9736651551371</v>
      </c>
    </row>
    <row r="2594" spans="1:8" ht="15.75" thickBot="1" x14ac:dyDescent="0.3">
      <c r="A2594" s="18"/>
      <c r="B2594" s="5">
        <f>DATE(YEAR(siječanj!B2594),MONTH(siječanj!B2594)+10,DAY(siječanj!B2594))</f>
        <v>44892</v>
      </c>
      <c r="C2594" s="8">
        <v>26.9895833333333</v>
      </c>
      <c r="D2594">
        <v>1.0089067267523752</v>
      </c>
      <c r="E2594" s="6">
        <v>129.50998800295343</v>
      </c>
      <c r="F2594" s="7">
        <v>83.006732</v>
      </c>
      <c r="G2594" s="7">
        <v>187.28363830000001</v>
      </c>
      <c r="H2594" s="7">
        <v>130.66349807779915</v>
      </c>
    </row>
    <row r="2595" spans="1:8" x14ac:dyDescent="0.25">
      <c r="A2595" s="15">
        <f t="shared" ref="A2595" si="25">A2499+1</f>
        <v>332</v>
      </c>
      <c r="B2595" s="5">
        <f>DATE(YEAR(siječanj!B2595),MONTH(siječanj!B2595)+10,DAY(siječanj!B2595))</f>
        <v>44893</v>
      </c>
      <c r="C2595" s="8">
        <v>27</v>
      </c>
      <c r="D2595">
        <v>1.0159459775184003</v>
      </c>
      <c r="E2595" s="6">
        <v>114.24965934818873</v>
      </c>
      <c r="F2595" s="7">
        <v>83.30273029</v>
      </c>
      <c r="G2595" s="7">
        <v>182.49754209999998</v>
      </c>
      <c r="H2595" s="7">
        <v>116.07148184763984</v>
      </c>
    </row>
    <row r="2596" spans="1:8" x14ac:dyDescent="0.25">
      <c r="A2596" s="16"/>
      <c r="B2596" s="5">
        <f>DATE(YEAR(siječanj!B2596),MONTH(siječanj!B2596)+10,DAY(siječanj!B2596))</f>
        <v>44893</v>
      </c>
      <c r="C2596" s="8">
        <v>27.0104166666667</v>
      </c>
      <c r="D2596">
        <v>1.0159459775184003</v>
      </c>
      <c r="E2596" s="6">
        <v>105.10855766391387</v>
      </c>
      <c r="F2596" s="7">
        <v>82.01268915</v>
      </c>
      <c r="G2596" s="7">
        <v>180.29561769999998</v>
      </c>
      <c r="H2596" s="7">
        <v>106.78461636141412</v>
      </c>
    </row>
    <row r="2597" spans="1:8" x14ac:dyDescent="0.25">
      <c r="A2597" s="16"/>
      <c r="B2597" s="5">
        <f>DATE(YEAR(siječanj!B2597),MONTH(siječanj!B2597)+10,DAY(siječanj!B2597))</f>
        <v>44893</v>
      </c>
      <c r="C2597" s="8">
        <v>27.0208333333333</v>
      </c>
      <c r="D2597">
        <v>1.0159459775184003</v>
      </c>
      <c r="E2597" s="6">
        <v>97.499296054821784</v>
      </c>
      <c r="F2597" s="7">
        <v>81.042345209999993</v>
      </c>
      <c r="G2597" s="7">
        <v>179.64270640000001</v>
      </c>
      <c r="H2597" s="7">
        <v>99.054017637771835</v>
      </c>
    </row>
    <row r="2598" spans="1:8" x14ac:dyDescent="0.25">
      <c r="A2598" s="16"/>
      <c r="B2598" s="5">
        <f>DATE(YEAR(siječanj!B2598),MONTH(siječanj!B2598)+10,DAY(siječanj!B2598))</f>
        <v>44893</v>
      </c>
      <c r="C2598" s="8">
        <v>27.03125</v>
      </c>
      <c r="D2598">
        <v>1.0159459775184003</v>
      </c>
      <c r="E2598" s="6">
        <v>90.154668508533533</v>
      </c>
      <c r="F2598" s="7">
        <v>80.314939609999996</v>
      </c>
      <c r="G2598" s="7">
        <v>179.95023130000001</v>
      </c>
      <c r="H2598" s="7">
        <v>91.592272825749447</v>
      </c>
    </row>
    <row r="2599" spans="1:8" x14ac:dyDescent="0.25">
      <c r="A2599" s="16"/>
      <c r="B2599" s="5">
        <f>DATE(YEAR(siječanj!B2599),MONTH(siječanj!B2599)+10,DAY(siječanj!B2599))</f>
        <v>44893</v>
      </c>
      <c r="C2599" s="8">
        <v>27.0416666666667</v>
      </c>
      <c r="D2599">
        <v>1.0159459775184003</v>
      </c>
      <c r="E2599" s="6">
        <v>83.916516404219763</v>
      </c>
      <c r="F2599" s="7">
        <v>79.743979760000002</v>
      </c>
      <c r="G2599" s="7">
        <v>179.34288979999999</v>
      </c>
      <c r="H2599" s="7">
        <v>85.254647288223921</v>
      </c>
    </row>
    <row r="2600" spans="1:8" x14ac:dyDescent="0.25">
      <c r="A2600" s="16"/>
      <c r="B2600" s="5">
        <f>DATE(YEAR(siječanj!B2600),MONTH(siječanj!B2600)+10,DAY(siječanj!B2600))</f>
        <v>44893</v>
      </c>
      <c r="C2600" s="8">
        <v>27.0520833333333</v>
      </c>
      <c r="D2600">
        <v>1.0159459775184003</v>
      </c>
      <c r="E2600" s="6">
        <v>78.761681791700155</v>
      </c>
      <c r="F2600" s="7">
        <v>79.093340159999997</v>
      </c>
      <c r="G2600" s="7">
        <v>179.0989534</v>
      </c>
      <c r="H2600" s="7">
        <v>80.017613798862001</v>
      </c>
    </row>
    <row r="2601" spans="1:8" x14ac:dyDescent="0.25">
      <c r="A2601" s="16"/>
      <c r="B2601" s="5">
        <f>DATE(YEAR(siječanj!B2601),MONTH(siječanj!B2601)+10,DAY(siječanj!B2601))</f>
        <v>44893</v>
      </c>
      <c r="C2601" s="8">
        <v>27.0625</v>
      </c>
      <c r="D2601">
        <v>1.0159459775184003</v>
      </c>
      <c r="E2601" s="6">
        <v>75.251436934805852</v>
      </c>
      <c r="F2601" s="7">
        <v>78.806630240000004</v>
      </c>
      <c r="G2601" s="7">
        <v>179.4631364</v>
      </c>
      <c r="H2601" s="7">
        <v>76.451394656395593</v>
      </c>
    </row>
    <row r="2602" spans="1:8" x14ac:dyDescent="0.25">
      <c r="A2602" s="16"/>
      <c r="B2602" s="5">
        <f>DATE(YEAR(siječanj!B2602),MONTH(siječanj!B2602)+10,DAY(siječanj!B2602))</f>
        <v>44893</v>
      </c>
      <c r="C2602" s="8">
        <v>27.0729166666667</v>
      </c>
      <c r="D2602">
        <v>1.0159459775184003</v>
      </c>
      <c r="E2602" s="6">
        <v>71.736415533503518</v>
      </c>
      <c r="F2602" s="7">
        <v>78.610754810000003</v>
      </c>
      <c r="G2602" s="7">
        <v>179.54609669999999</v>
      </c>
      <c r="H2602" s="7">
        <v>72.880322802851396</v>
      </c>
    </row>
    <row r="2603" spans="1:8" x14ac:dyDescent="0.25">
      <c r="A2603" s="16"/>
      <c r="B2603" s="5">
        <f>DATE(YEAR(siječanj!B2603),MONTH(siječanj!B2603)+10,DAY(siječanj!B2603))</f>
        <v>44893</v>
      </c>
      <c r="C2603" s="8">
        <v>27.0833333333333</v>
      </c>
      <c r="D2603">
        <v>1.0159459775184003</v>
      </c>
      <c r="E2603" s="6">
        <v>69.338094814428899</v>
      </c>
      <c r="F2603" s="7">
        <v>78.106149680000001</v>
      </c>
      <c r="G2603" s="7">
        <v>179.2855945</v>
      </c>
      <c r="H2603" s="7">
        <v>70.443758515508492</v>
      </c>
    </row>
    <row r="2604" spans="1:8" x14ac:dyDescent="0.25">
      <c r="A2604" s="16"/>
      <c r="B2604" s="5">
        <f>DATE(YEAR(siječanj!B2604),MONTH(siječanj!B2604)+10,DAY(siječanj!B2604))</f>
        <v>44893</v>
      </c>
      <c r="C2604" s="8">
        <v>27.09375</v>
      </c>
      <c r="D2604">
        <v>1.0159459775184003</v>
      </c>
      <c r="E2604" s="6">
        <v>67.153188630104509</v>
      </c>
      <c r="F2604" s="7">
        <v>78.055716099999998</v>
      </c>
      <c r="G2604" s="7">
        <v>179.49668919999999</v>
      </c>
      <c r="H2604" s="7">
        <v>68.224011866289047</v>
      </c>
    </row>
    <row r="2605" spans="1:8" x14ac:dyDescent="0.25">
      <c r="A2605" s="16"/>
      <c r="B2605" s="5">
        <f>DATE(YEAR(siječanj!B2605),MONTH(siječanj!B2605)+10,DAY(siječanj!B2605))</f>
        <v>44893</v>
      </c>
      <c r="C2605" s="8">
        <v>27.1041666666667</v>
      </c>
      <c r="D2605">
        <v>1.0159459775184003</v>
      </c>
      <c r="E2605" s="6">
        <v>66.102764859528875</v>
      </c>
      <c r="F2605" s="7">
        <v>77.646320720000006</v>
      </c>
      <c r="G2605" s="7">
        <v>179.4843918</v>
      </c>
      <c r="H2605" s="7">
        <v>67.156838061883022</v>
      </c>
    </row>
    <row r="2606" spans="1:8" x14ac:dyDescent="0.25">
      <c r="A2606" s="16"/>
      <c r="B2606" s="5">
        <f>DATE(YEAR(siječanj!B2606),MONTH(siječanj!B2606)+10,DAY(siječanj!B2606))</f>
        <v>44893</v>
      </c>
      <c r="C2606" s="8">
        <v>27.1145833333333</v>
      </c>
      <c r="D2606">
        <v>1.0159459775184003</v>
      </c>
      <c r="E2606" s="6">
        <v>64.577278948597069</v>
      </c>
      <c r="F2606" s="7">
        <v>77.326223819999996</v>
      </c>
      <c r="G2606" s="7">
        <v>179.72965139999999</v>
      </c>
      <c r="H2606" s="7">
        <v>65.607026786910865</v>
      </c>
    </row>
    <row r="2607" spans="1:8" x14ac:dyDescent="0.25">
      <c r="A2607" s="16"/>
      <c r="B2607" s="5">
        <f>DATE(YEAR(siječanj!B2607),MONTH(siječanj!B2607)+10,DAY(siječanj!B2607))</f>
        <v>44893</v>
      </c>
      <c r="C2607" s="8">
        <v>27.125</v>
      </c>
      <c r="D2607">
        <v>1.0159459775184003</v>
      </c>
      <c r="E2607" s="6">
        <v>64.131771614713188</v>
      </c>
      <c r="F2607" s="7">
        <v>77.339195529999998</v>
      </c>
      <c r="G2607" s="7">
        <v>179.69936669999998</v>
      </c>
      <c r="H2607" s="7">
        <v>65.154415403096593</v>
      </c>
    </row>
    <row r="2608" spans="1:8" x14ac:dyDescent="0.25">
      <c r="A2608" s="16"/>
      <c r="B2608" s="5">
        <f>DATE(YEAR(siječanj!B2608),MONTH(siječanj!B2608)+10,DAY(siječanj!B2608))</f>
        <v>44893</v>
      </c>
      <c r="C2608" s="8">
        <v>27.1354166666667</v>
      </c>
      <c r="D2608">
        <v>1.0159459775184003</v>
      </c>
      <c r="E2608" s="6">
        <v>63.193341974737123</v>
      </c>
      <c r="F2608" s="7">
        <v>77.446099689999997</v>
      </c>
      <c r="G2608" s="7">
        <v>180.19876450000001</v>
      </c>
      <c r="H2608" s="7">
        <v>64.201021585178864</v>
      </c>
    </row>
    <row r="2609" spans="1:8" x14ac:dyDescent="0.25">
      <c r="A2609" s="16"/>
      <c r="B2609" s="5">
        <f>DATE(YEAR(siječanj!B2609),MONTH(siječanj!B2609)+10,DAY(siječanj!B2609))</f>
        <v>44893</v>
      </c>
      <c r="C2609" s="8">
        <v>27.1458333333333</v>
      </c>
      <c r="D2609">
        <v>1.0159459775184003</v>
      </c>
      <c r="E2609" s="6">
        <v>62.866708147092652</v>
      </c>
      <c r="F2609" s="7">
        <v>77.433738309999995</v>
      </c>
      <c r="G2609" s="7">
        <v>180.9788753</v>
      </c>
      <c r="H2609" s="7">
        <v>63.869179261862023</v>
      </c>
    </row>
    <row r="2610" spans="1:8" x14ac:dyDescent="0.25">
      <c r="A2610" s="16"/>
      <c r="B2610" s="5">
        <f>DATE(YEAR(siječanj!B2610),MONTH(siječanj!B2610)+10,DAY(siječanj!B2610))</f>
        <v>44893</v>
      </c>
      <c r="C2610" s="8">
        <v>27.15625</v>
      </c>
      <c r="D2610">
        <v>1.0159459775184003</v>
      </c>
      <c r="E2610" s="6">
        <v>62.329817010060111</v>
      </c>
      <c r="F2610" s="7">
        <v>77.612857959999999</v>
      </c>
      <c r="G2610" s="7">
        <v>182.27637300000001</v>
      </c>
      <c r="H2610" s="7">
        <v>63.323726870828537</v>
      </c>
    </row>
    <row r="2611" spans="1:8" x14ac:dyDescent="0.25">
      <c r="A2611" s="16"/>
      <c r="B2611" s="5">
        <f>DATE(YEAR(siječanj!B2611),MONTH(siječanj!B2611)+10,DAY(siječanj!B2611))</f>
        <v>44893</v>
      </c>
      <c r="C2611" s="8">
        <v>27.1666666666667</v>
      </c>
      <c r="D2611">
        <v>1.0159459775184003</v>
      </c>
      <c r="E2611" s="6">
        <v>62.087031343897934</v>
      </c>
      <c r="F2611" s="7">
        <v>77.822698709999997</v>
      </c>
      <c r="G2611" s="7">
        <v>184.58756330000003</v>
      </c>
      <c r="H2611" s="7">
        <v>63.077069749891947</v>
      </c>
    </row>
    <row r="2612" spans="1:8" x14ac:dyDescent="0.25">
      <c r="A2612" s="16"/>
      <c r="B2612" s="5">
        <f>DATE(YEAR(siječanj!B2612),MONTH(siječanj!B2612)+10,DAY(siječanj!B2612))</f>
        <v>44893</v>
      </c>
      <c r="C2612" s="8">
        <v>27.1770833333333</v>
      </c>
      <c r="D2612">
        <v>1.0159459775184003</v>
      </c>
      <c r="E2612" s="6">
        <v>63.128033080295182</v>
      </c>
      <c r="F2612" s="7">
        <v>78.091939069999995</v>
      </c>
      <c r="G2612" s="7">
        <v>185.93486659999999</v>
      </c>
      <c r="H2612" s="7">
        <v>64.134671276574394</v>
      </c>
    </row>
    <row r="2613" spans="1:8" x14ac:dyDescent="0.25">
      <c r="A2613" s="16"/>
      <c r="B2613" s="5">
        <f>DATE(YEAR(siječanj!B2613),MONTH(siječanj!B2613)+10,DAY(siječanj!B2613))</f>
        <v>44893</v>
      </c>
      <c r="C2613" s="8">
        <v>27.1875</v>
      </c>
      <c r="D2613">
        <v>1.0159459775184003</v>
      </c>
      <c r="E2613" s="6">
        <v>63.068116289923083</v>
      </c>
      <c r="F2613" s="7">
        <v>78.644238830000006</v>
      </c>
      <c r="G2613" s="7">
        <v>191.25659709999999</v>
      </c>
      <c r="H2613" s="7">
        <v>64.07379905441006</v>
      </c>
    </row>
    <row r="2614" spans="1:8" x14ac:dyDescent="0.25">
      <c r="A2614" s="16"/>
      <c r="B2614" s="5">
        <f>DATE(YEAR(siječanj!B2614),MONTH(siječanj!B2614)+10,DAY(siječanj!B2614))</f>
        <v>44893</v>
      </c>
      <c r="C2614" s="8">
        <v>27.1979166666667</v>
      </c>
      <c r="D2614">
        <v>1.0159459775184003</v>
      </c>
      <c r="E2614" s="6">
        <v>64.896349335106564</v>
      </c>
      <c r="F2614" s="7">
        <v>79.855152889999999</v>
      </c>
      <c r="G2614" s="7">
        <v>192.80713569999998</v>
      </c>
      <c r="H2614" s="7">
        <v>65.931185062630433</v>
      </c>
    </row>
    <row r="2615" spans="1:8" x14ac:dyDescent="0.25">
      <c r="A2615" s="16"/>
      <c r="B2615" s="5">
        <f>DATE(YEAR(siječanj!B2615),MONTH(siječanj!B2615)+10,DAY(siječanj!B2615))</f>
        <v>44893</v>
      </c>
      <c r="C2615" s="8">
        <v>27.2083333333333</v>
      </c>
      <c r="D2615">
        <v>1.0159459775184003</v>
      </c>
      <c r="E2615" s="6">
        <v>66.222164569995314</v>
      </c>
      <c r="F2615" s="7">
        <v>81.529595509999993</v>
      </c>
      <c r="G2615" s="7">
        <v>197.5252735</v>
      </c>
      <c r="H2615" s="7">
        <v>67.278141717448264</v>
      </c>
    </row>
    <row r="2616" spans="1:8" x14ac:dyDescent="0.25">
      <c r="A2616" s="16"/>
      <c r="B2616" s="5">
        <f>DATE(YEAR(siječanj!B2616),MONTH(siječanj!B2616)+10,DAY(siječanj!B2616))</f>
        <v>44893</v>
      </c>
      <c r="C2616" s="8">
        <v>27.21875</v>
      </c>
      <c r="D2616">
        <v>1.0159459775184003</v>
      </c>
      <c r="E2616" s="6">
        <v>69.321231458209724</v>
      </c>
      <c r="F2616" s="7">
        <v>83.090739510000006</v>
      </c>
      <c r="G2616" s="7">
        <v>198.37714269999998</v>
      </c>
      <c r="H2616" s="7">
        <v>70.426626256590154</v>
      </c>
    </row>
    <row r="2617" spans="1:8" x14ac:dyDescent="0.25">
      <c r="A2617" s="16"/>
      <c r="B2617" s="5">
        <f>DATE(YEAR(siječanj!B2617),MONTH(siječanj!B2617)+10,DAY(siječanj!B2617))</f>
        <v>44893</v>
      </c>
      <c r="C2617" s="8">
        <v>27.2291666666667</v>
      </c>
      <c r="D2617">
        <v>1.0159459775184003</v>
      </c>
      <c r="E2617" s="6">
        <v>72.568055500536843</v>
      </c>
      <c r="F2617" s="7">
        <v>85.656564799999998</v>
      </c>
      <c r="G2617" s="7">
        <v>198.59636699999999</v>
      </c>
      <c r="H2617" s="7">
        <v>73.725224082102429</v>
      </c>
    </row>
    <row r="2618" spans="1:8" x14ac:dyDescent="0.25">
      <c r="A2618" s="16"/>
      <c r="B2618" s="5">
        <f>DATE(YEAR(siječanj!B2618),MONTH(siječanj!B2618)+10,DAY(siječanj!B2618))</f>
        <v>44893</v>
      </c>
      <c r="C2618" s="8">
        <v>27.2395833333333</v>
      </c>
      <c r="D2618">
        <v>1.0159459775184003</v>
      </c>
      <c r="E2618" s="6">
        <v>79.475407334160693</v>
      </c>
      <c r="F2618" s="7">
        <v>89.700405180000004</v>
      </c>
      <c r="G2618" s="7">
        <v>198.2375821</v>
      </c>
      <c r="H2618" s="7">
        <v>80.742720392776931</v>
      </c>
    </row>
    <row r="2619" spans="1:8" x14ac:dyDescent="0.25">
      <c r="A2619" s="16"/>
      <c r="B2619" s="5">
        <f>DATE(YEAR(siječanj!B2619),MONTH(siječanj!B2619)+10,DAY(siječanj!B2619))</f>
        <v>44893</v>
      </c>
      <c r="C2619" s="8">
        <v>27.25</v>
      </c>
      <c r="D2619">
        <v>1.0159459775184003</v>
      </c>
      <c r="E2619" s="6">
        <v>84.63870688486837</v>
      </c>
      <c r="F2619" s="7">
        <v>95.77859620000001</v>
      </c>
      <c r="G2619" s="7">
        <v>196.15111020000001</v>
      </c>
      <c r="H2619" s="7">
        <v>85.988353802040962</v>
      </c>
    </row>
    <row r="2620" spans="1:8" x14ac:dyDescent="0.25">
      <c r="A2620" s="16"/>
      <c r="B2620" s="5">
        <f>DATE(YEAR(siječanj!B2620),MONTH(siječanj!B2620)+10,DAY(siječanj!B2620))</f>
        <v>44893</v>
      </c>
      <c r="C2620" s="8">
        <v>27.2604166666667</v>
      </c>
      <c r="D2620">
        <v>1.0159459775184003</v>
      </c>
      <c r="E2620" s="6">
        <v>91.220230082598931</v>
      </c>
      <c r="F2620" s="7">
        <v>99.843430359999999</v>
      </c>
      <c r="G2620" s="7">
        <v>191.2694405</v>
      </c>
      <c r="H2620" s="7">
        <v>92.674825820719363</v>
      </c>
    </row>
    <row r="2621" spans="1:8" x14ac:dyDescent="0.25">
      <c r="A2621" s="16"/>
      <c r="B2621" s="5">
        <f>DATE(YEAR(siječanj!B2621),MONTH(siječanj!B2621)+10,DAY(siječanj!B2621))</f>
        <v>44893</v>
      </c>
      <c r="C2621" s="8">
        <v>27.2708333333333</v>
      </c>
      <c r="D2621">
        <v>1.0159459775184003</v>
      </c>
      <c r="E2621" s="6">
        <v>96.849172717998897</v>
      </c>
      <c r="F2621" s="7">
        <v>105.4880162</v>
      </c>
      <c r="G2621" s="7">
        <v>160.71087680000002</v>
      </c>
      <c r="H2621" s="7">
        <v>98.393527448835783</v>
      </c>
    </row>
    <row r="2622" spans="1:8" x14ac:dyDescent="0.25">
      <c r="A2622" s="16"/>
      <c r="B2622" s="5">
        <f>DATE(YEAR(siječanj!B2622),MONTH(siječanj!B2622)+10,DAY(siječanj!B2622))</f>
        <v>44893</v>
      </c>
      <c r="C2622" s="8">
        <v>27.28125</v>
      </c>
      <c r="D2622">
        <v>1.0159459775184003</v>
      </c>
      <c r="E2622" s="6">
        <v>103.23447038811621</v>
      </c>
      <c r="F2622" s="7">
        <v>114.08785570000001</v>
      </c>
      <c r="G2622" s="7">
        <v>97.094758990000003</v>
      </c>
      <c r="H2622" s="7">
        <v>104.88064493204907</v>
      </c>
    </row>
    <row r="2623" spans="1:8" x14ac:dyDescent="0.25">
      <c r="A2623" s="16"/>
      <c r="B2623" s="5">
        <f>DATE(YEAR(siječanj!B2623),MONTH(siječanj!B2623)+10,DAY(siječanj!B2623))</f>
        <v>44893</v>
      </c>
      <c r="C2623" s="8">
        <v>27.2916666666667</v>
      </c>
      <c r="D2623">
        <v>1.0159459775184003</v>
      </c>
      <c r="E2623" s="6">
        <v>108.84306083398798</v>
      </c>
      <c r="F2623" s="7">
        <v>125.3942497</v>
      </c>
      <c r="G2623" s="7">
        <v>35.495796970000001</v>
      </c>
      <c r="H2623" s="7">
        <v>110.57866983508063</v>
      </c>
    </row>
    <row r="2624" spans="1:8" x14ac:dyDescent="0.25">
      <c r="A2624" s="16"/>
      <c r="B2624" s="5">
        <f>DATE(YEAR(siječanj!B2624),MONTH(siječanj!B2624)+10,DAY(siječanj!B2624))</f>
        <v>44893</v>
      </c>
      <c r="C2624" s="8">
        <v>27.3020833333333</v>
      </c>
      <c r="D2624">
        <v>1.0159459775184003</v>
      </c>
      <c r="E2624" s="6">
        <v>110.52984621159233</v>
      </c>
      <c r="F2624" s="7">
        <v>130.02804540000002</v>
      </c>
      <c r="G2624" s="7">
        <v>13.130082939999999</v>
      </c>
      <c r="H2624" s="7">
        <v>112.29235265439462</v>
      </c>
    </row>
    <row r="2625" spans="1:8" x14ac:dyDescent="0.25">
      <c r="A2625" s="16"/>
      <c r="B2625" s="5">
        <f>DATE(YEAR(siječanj!B2625),MONTH(siječanj!B2625)+10,DAY(siječanj!B2625))</f>
        <v>44893</v>
      </c>
      <c r="C2625" s="8">
        <v>27.3125</v>
      </c>
      <c r="D2625">
        <v>1.0159459775184003</v>
      </c>
      <c r="E2625" s="6">
        <v>113.94547954846611</v>
      </c>
      <c r="F2625" s="7">
        <v>135.22308869999998</v>
      </c>
      <c r="G2625" s="7">
        <v>4.8659602619999998</v>
      </c>
      <c r="H2625" s="7">
        <v>115.76245160366929</v>
      </c>
    </row>
    <row r="2626" spans="1:8" x14ac:dyDescent="0.25">
      <c r="A2626" s="16"/>
      <c r="B2626" s="5">
        <f>DATE(YEAR(siječanj!B2626),MONTH(siječanj!B2626)+10,DAY(siječanj!B2626))</f>
        <v>44893</v>
      </c>
      <c r="C2626" s="8">
        <v>27.3229166666667</v>
      </c>
      <c r="D2626">
        <v>1.0159459775184003</v>
      </c>
      <c r="E2626" s="6">
        <v>114.40331594667317</v>
      </c>
      <c r="F2626" s="7">
        <v>142.6642392</v>
      </c>
      <c r="G2626" s="7">
        <v>2.69015586</v>
      </c>
      <c r="H2626" s="7">
        <v>116.22758865078927</v>
      </c>
    </row>
    <row r="2627" spans="1:8" x14ac:dyDescent="0.25">
      <c r="A2627" s="16"/>
      <c r="B2627" s="5">
        <f>DATE(YEAR(siječanj!B2627),MONTH(siječanj!B2627)+10,DAY(siječanj!B2627))</f>
        <v>44893</v>
      </c>
      <c r="C2627" s="8">
        <v>27.3333333333333</v>
      </c>
      <c r="D2627">
        <v>1.0159459775184003</v>
      </c>
      <c r="E2627" s="6">
        <v>113.11809587864278</v>
      </c>
      <c r="F2627" s="7">
        <v>152.5678355</v>
      </c>
      <c r="G2627" s="7">
        <v>1.7385696130000001</v>
      </c>
      <c r="H2627" s="7">
        <v>114.92187449244787</v>
      </c>
    </row>
    <row r="2628" spans="1:8" x14ac:dyDescent="0.25">
      <c r="A2628" s="16"/>
      <c r="B2628" s="5">
        <f>DATE(YEAR(siječanj!B2628),MONTH(siječanj!B2628)+10,DAY(siječanj!B2628))</f>
        <v>44893</v>
      </c>
      <c r="C2628" s="8">
        <v>27.34375</v>
      </c>
      <c r="D2628">
        <v>1.0159459775184003</v>
      </c>
      <c r="E2628" s="6">
        <v>111.86129977441564</v>
      </c>
      <c r="F2628" s="7">
        <v>156.5773604</v>
      </c>
      <c r="G2628" s="7">
        <v>1.3973868280000001</v>
      </c>
      <c r="H2628" s="7">
        <v>113.64503754579751</v>
      </c>
    </row>
    <row r="2629" spans="1:8" x14ac:dyDescent="0.25">
      <c r="A2629" s="16"/>
      <c r="B2629" s="5">
        <f>DATE(YEAR(siječanj!B2629),MONTH(siječanj!B2629)+10,DAY(siječanj!B2629))</f>
        <v>44893</v>
      </c>
      <c r="C2629" s="8">
        <v>27.3541666666667</v>
      </c>
      <c r="D2629">
        <v>1.0159459775184003</v>
      </c>
      <c r="E2629" s="6">
        <v>112.89098911276984</v>
      </c>
      <c r="F2629" s="7">
        <v>159.00644969999999</v>
      </c>
      <c r="G2629" s="7">
        <v>1.3383142379999999</v>
      </c>
      <c r="H2629" s="7">
        <v>114.69114628719205</v>
      </c>
    </row>
    <row r="2630" spans="1:8" x14ac:dyDescent="0.25">
      <c r="A2630" s="16"/>
      <c r="B2630" s="5">
        <f>DATE(YEAR(siječanj!B2630),MONTH(siječanj!B2630)+10,DAY(siječanj!B2630))</f>
        <v>44893</v>
      </c>
      <c r="C2630" s="8">
        <v>27.3645833333333</v>
      </c>
      <c r="D2630">
        <v>1.0159459775184003</v>
      </c>
      <c r="E2630" s="6">
        <v>113.05601271539638</v>
      </c>
      <c r="F2630" s="7">
        <v>161.266671</v>
      </c>
      <c r="G2630" s="7">
        <v>1.2217596959999999</v>
      </c>
      <c r="H2630" s="7">
        <v>114.85880135247606</v>
      </c>
    </row>
    <row r="2631" spans="1:8" x14ac:dyDescent="0.25">
      <c r="A2631" s="16"/>
      <c r="B2631" s="5">
        <f>DATE(YEAR(siječanj!B2631),MONTH(siječanj!B2631)+10,DAY(siječanj!B2631))</f>
        <v>44893</v>
      </c>
      <c r="C2631" s="8">
        <v>27.375</v>
      </c>
      <c r="D2631">
        <v>1.0159459775184003</v>
      </c>
      <c r="E2631" s="6">
        <v>114.55375574950557</v>
      </c>
      <c r="F2631" s="7">
        <v>164.0226466</v>
      </c>
      <c r="G2631" s="7">
        <v>1.123785671</v>
      </c>
      <c r="H2631" s="7">
        <v>116.38042736333551</v>
      </c>
    </row>
    <row r="2632" spans="1:8" x14ac:dyDescent="0.25">
      <c r="A2632" s="16"/>
      <c r="B2632" s="5">
        <f>DATE(YEAR(siječanj!B2632),MONTH(siječanj!B2632)+10,DAY(siječanj!B2632))</f>
        <v>44893</v>
      </c>
      <c r="C2632" s="8">
        <v>27.3854166666667</v>
      </c>
      <c r="D2632">
        <v>1.0159459775184003</v>
      </c>
      <c r="E2632" s="6">
        <v>114.73484545930538</v>
      </c>
      <c r="F2632" s="7">
        <v>165.37620149999998</v>
      </c>
      <c r="G2632" s="7">
        <v>1.1920121209999999</v>
      </c>
      <c r="H2632" s="7">
        <v>116.56440472557659</v>
      </c>
    </row>
    <row r="2633" spans="1:8" x14ac:dyDescent="0.25">
      <c r="A2633" s="16"/>
      <c r="B2633" s="5">
        <f>DATE(YEAR(siječanj!B2633),MONTH(siječanj!B2633)+10,DAY(siječanj!B2633))</f>
        <v>44893</v>
      </c>
      <c r="C2633" s="8">
        <v>27.3958333333333</v>
      </c>
      <c r="D2633">
        <v>1.0159459775184003</v>
      </c>
      <c r="E2633" s="6">
        <v>114.70317392186699</v>
      </c>
      <c r="F2633" s="7">
        <v>165.94680209999999</v>
      </c>
      <c r="G2633" s="7">
        <v>1.140215677</v>
      </c>
      <c r="H2633" s="7">
        <v>116.53222815451424</v>
      </c>
    </row>
    <row r="2634" spans="1:8" x14ac:dyDescent="0.25">
      <c r="A2634" s="16"/>
      <c r="B2634" s="5">
        <f>DATE(YEAR(siječanj!B2634),MONTH(siječanj!B2634)+10,DAY(siječanj!B2634))</f>
        <v>44893</v>
      </c>
      <c r="C2634" s="8">
        <v>27.40625</v>
      </c>
      <c r="D2634">
        <v>1.0159459775184003</v>
      </c>
      <c r="E2634" s="6">
        <v>115.30369009981496</v>
      </c>
      <c r="F2634" s="7">
        <v>166.24853210000001</v>
      </c>
      <c r="G2634" s="7">
        <v>1.085284092</v>
      </c>
      <c r="H2634" s="7">
        <v>117.1423201499352</v>
      </c>
    </row>
    <row r="2635" spans="1:8" x14ac:dyDescent="0.25">
      <c r="A2635" s="16"/>
      <c r="B2635" s="5">
        <f>DATE(YEAR(siječanj!B2635),MONTH(siječanj!B2635)+10,DAY(siječanj!B2635))</f>
        <v>44893</v>
      </c>
      <c r="C2635" s="8">
        <v>27.4166666666667</v>
      </c>
      <c r="D2635">
        <v>1.0159459775184003</v>
      </c>
      <c r="E2635" s="6">
        <v>115.82031939559224</v>
      </c>
      <c r="F2635" s="7">
        <v>165.70299650000001</v>
      </c>
      <c r="G2635" s="7">
        <v>1.0528891149999999</v>
      </c>
      <c r="H2635" s="7">
        <v>117.66718760484829</v>
      </c>
    </row>
    <row r="2636" spans="1:8" x14ac:dyDescent="0.25">
      <c r="A2636" s="16"/>
      <c r="B2636" s="5">
        <f>DATE(YEAR(siječanj!B2636),MONTH(siječanj!B2636)+10,DAY(siječanj!B2636))</f>
        <v>44893</v>
      </c>
      <c r="C2636" s="8">
        <v>27.4270833333333</v>
      </c>
      <c r="D2636">
        <v>1.0159459775184003</v>
      </c>
      <c r="E2636" s="6">
        <v>117.74317488201605</v>
      </c>
      <c r="F2636" s="7">
        <v>164.77362629999999</v>
      </c>
      <c r="G2636" s="7">
        <v>1.1306095970000001</v>
      </c>
      <c r="H2636" s="7">
        <v>119.62070490162975</v>
      </c>
    </row>
    <row r="2637" spans="1:8" x14ac:dyDescent="0.25">
      <c r="A2637" s="16"/>
      <c r="B2637" s="5">
        <f>DATE(YEAR(siječanj!B2637),MONTH(siječanj!B2637)+10,DAY(siječanj!B2637))</f>
        <v>44893</v>
      </c>
      <c r="C2637" s="8">
        <v>27.4375</v>
      </c>
      <c r="D2637">
        <v>1.0159459775184003</v>
      </c>
      <c r="E2637" s="6">
        <v>119.40774749137245</v>
      </c>
      <c r="F2637" s="7">
        <v>164.3563106</v>
      </c>
      <c r="G2637" s="7">
        <v>1.212634397</v>
      </c>
      <c r="H2637" s="7">
        <v>121.31182074839269</v>
      </c>
    </row>
    <row r="2638" spans="1:8" x14ac:dyDescent="0.25">
      <c r="A2638" s="16"/>
      <c r="B2638" s="5">
        <f>DATE(YEAR(siječanj!B2638),MONTH(siječanj!B2638)+10,DAY(siječanj!B2638))</f>
        <v>44893</v>
      </c>
      <c r="C2638" s="8">
        <v>27.4479166666667</v>
      </c>
      <c r="D2638">
        <v>1.0159459775184003</v>
      </c>
      <c r="E2638" s="6">
        <v>120.34026478008063</v>
      </c>
      <c r="F2638" s="7">
        <v>163.9561803</v>
      </c>
      <c r="G2638" s="7">
        <v>1.1836206250000001</v>
      </c>
      <c r="H2638" s="7">
        <v>122.25920793682214</v>
      </c>
    </row>
    <row r="2639" spans="1:8" x14ac:dyDescent="0.25">
      <c r="A2639" s="16"/>
      <c r="B2639" s="5">
        <f>DATE(YEAR(siječanj!B2639),MONTH(siječanj!B2639)+10,DAY(siječanj!B2639))</f>
        <v>44893</v>
      </c>
      <c r="C2639" s="8">
        <v>27.4583333333333</v>
      </c>
      <c r="D2639">
        <v>1.0159459775184003</v>
      </c>
      <c r="E2639" s="6">
        <v>120.48290782480947</v>
      </c>
      <c r="F2639" s="7">
        <v>163.79977209999998</v>
      </c>
      <c r="G2639" s="7">
        <v>1.1113095579999999</v>
      </c>
      <c r="H2639" s="7">
        <v>122.40412556433539</v>
      </c>
    </row>
    <row r="2640" spans="1:8" x14ac:dyDescent="0.25">
      <c r="A2640" s="16"/>
      <c r="B2640" s="5">
        <f>DATE(YEAR(siječanj!B2640),MONTH(siječanj!B2640)+10,DAY(siječanj!B2640))</f>
        <v>44893</v>
      </c>
      <c r="C2640" s="8">
        <v>27.46875</v>
      </c>
      <c r="D2640">
        <v>1.0159459775184003</v>
      </c>
      <c r="E2640" s="6">
        <v>119.74614347274837</v>
      </c>
      <c r="F2640" s="7">
        <v>163.32519140000002</v>
      </c>
      <c r="G2640" s="7">
        <v>1.176388054</v>
      </c>
      <c r="H2640" s="7">
        <v>121.65561278447996</v>
      </c>
    </row>
    <row r="2641" spans="1:8" x14ac:dyDescent="0.25">
      <c r="A2641" s="16"/>
      <c r="B2641" s="5">
        <f>DATE(YEAR(siječanj!B2641),MONTH(siječanj!B2641)+10,DAY(siječanj!B2641))</f>
        <v>44893</v>
      </c>
      <c r="C2641" s="8">
        <v>27.4791666666667</v>
      </c>
      <c r="D2641">
        <v>1.0159459775184003</v>
      </c>
      <c r="E2641" s="6">
        <v>120.49026872695894</v>
      </c>
      <c r="F2641" s="7">
        <v>162.77727419999999</v>
      </c>
      <c r="G2641" s="7">
        <v>1.232244581</v>
      </c>
      <c r="H2641" s="7">
        <v>122.41160384326504</v>
      </c>
    </row>
    <row r="2642" spans="1:8" x14ac:dyDescent="0.25">
      <c r="A2642" s="16"/>
      <c r="B2642" s="5">
        <f>DATE(YEAR(siječanj!B2642),MONTH(siječanj!B2642)+10,DAY(siječanj!B2642))</f>
        <v>44893</v>
      </c>
      <c r="C2642" s="8">
        <v>27.4895833333333</v>
      </c>
      <c r="D2642">
        <v>1.0159459775184003</v>
      </c>
      <c r="E2642" s="6">
        <v>121.13500591674097</v>
      </c>
      <c r="F2642" s="7">
        <v>162.39073920000001</v>
      </c>
      <c r="G2642" s="7">
        <v>1.254253539</v>
      </c>
      <c r="H2642" s="7">
        <v>123.0666219977806</v>
      </c>
    </row>
    <row r="2643" spans="1:8" x14ac:dyDescent="0.25">
      <c r="A2643" s="16"/>
      <c r="B2643" s="5">
        <f>DATE(YEAR(siječanj!B2643),MONTH(siječanj!B2643)+10,DAY(siječanj!B2643))</f>
        <v>44893</v>
      </c>
      <c r="C2643" s="8">
        <v>27.5</v>
      </c>
      <c r="D2643">
        <v>1.0159459775184003</v>
      </c>
      <c r="E2643" s="6">
        <v>121.79605940891366</v>
      </c>
      <c r="F2643" s="7">
        <v>161.78482439999999</v>
      </c>
      <c r="G2643" s="7">
        <v>1.121682396</v>
      </c>
      <c r="H2643" s="7">
        <v>123.73821663407796</v>
      </c>
    </row>
    <row r="2644" spans="1:8" x14ac:dyDescent="0.25">
      <c r="A2644" s="16"/>
      <c r="B2644" s="5">
        <f>DATE(YEAR(siječanj!B2644),MONTH(siječanj!B2644)+10,DAY(siječanj!B2644))</f>
        <v>44893</v>
      </c>
      <c r="C2644" s="8">
        <v>27.5104166666667</v>
      </c>
      <c r="D2644">
        <v>1.0159459775184003</v>
      </c>
      <c r="E2644" s="6">
        <v>122.19576314692974</v>
      </c>
      <c r="F2644" s="7">
        <v>161.0185477</v>
      </c>
      <c r="G2644" s="7">
        <v>1.0701386070000001</v>
      </c>
      <c r="H2644" s="7">
        <v>124.14429403891445</v>
      </c>
    </row>
    <row r="2645" spans="1:8" x14ac:dyDescent="0.25">
      <c r="A2645" s="16"/>
      <c r="B2645" s="5">
        <f>DATE(YEAR(siječanj!B2645),MONTH(siječanj!B2645)+10,DAY(siječanj!B2645))</f>
        <v>44893</v>
      </c>
      <c r="C2645" s="8">
        <v>27.5208333333333</v>
      </c>
      <c r="D2645">
        <v>1.0159459775184003</v>
      </c>
      <c r="E2645" s="6">
        <v>121.39855977162216</v>
      </c>
      <c r="F2645" s="7">
        <v>160.32864850000001</v>
      </c>
      <c r="G2645" s="7">
        <v>1.0604442809999999</v>
      </c>
      <c r="H2645" s="7">
        <v>123.33437847650663</v>
      </c>
    </row>
    <row r="2646" spans="1:8" x14ac:dyDescent="0.25">
      <c r="A2646" s="16"/>
      <c r="B2646" s="5">
        <f>DATE(YEAR(siječanj!B2646),MONTH(siječanj!B2646)+10,DAY(siječanj!B2646))</f>
        <v>44893</v>
      </c>
      <c r="C2646" s="8">
        <v>27.53125</v>
      </c>
      <c r="D2646">
        <v>1.0159459775184003</v>
      </c>
      <c r="E2646" s="6">
        <v>119.54998545813028</v>
      </c>
      <c r="F2646" s="7">
        <v>159.85769830000001</v>
      </c>
      <c r="G2646" s="7">
        <v>0.99972026900000011</v>
      </c>
      <c r="H2646" s="7">
        <v>121.45632683857072</v>
      </c>
    </row>
    <row r="2647" spans="1:8" x14ac:dyDescent="0.25">
      <c r="A2647" s="16"/>
      <c r="B2647" s="5">
        <f>DATE(YEAR(siječanj!B2647),MONTH(siječanj!B2647)+10,DAY(siječanj!B2647))</f>
        <v>44893</v>
      </c>
      <c r="C2647" s="8">
        <v>27.5416666666667</v>
      </c>
      <c r="D2647">
        <v>1.0159459775184003</v>
      </c>
      <c r="E2647" s="6">
        <v>117.05557488300862</v>
      </c>
      <c r="F2647" s="7">
        <v>159.14873610000001</v>
      </c>
      <c r="G2647" s="7">
        <v>1.0477517629999999</v>
      </c>
      <c r="H2647" s="7">
        <v>118.92214044849649</v>
      </c>
    </row>
    <row r="2648" spans="1:8" x14ac:dyDescent="0.25">
      <c r="A2648" s="16"/>
      <c r="B2648" s="5">
        <f>DATE(YEAR(siječanj!B2648),MONTH(siječanj!B2648)+10,DAY(siječanj!B2648))</f>
        <v>44893</v>
      </c>
      <c r="C2648" s="8">
        <v>27.5520833333333</v>
      </c>
      <c r="D2648">
        <v>1.0159459775184003</v>
      </c>
      <c r="E2648" s="6">
        <v>114.56485270166698</v>
      </c>
      <c r="F2648" s="7">
        <v>158.09035880000002</v>
      </c>
      <c r="G2648" s="7">
        <v>1.123700353</v>
      </c>
      <c r="H2648" s="7">
        <v>116.3917012672466</v>
      </c>
    </row>
    <row r="2649" spans="1:8" x14ac:dyDescent="0.25">
      <c r="A2649" s="16"/>
      <c r="B2649" s="5">
        <f>DATE(YEAR(siječanj!B2649),MONTH(siječanj!B2649)+10,DAY(siječanj!B2649))</f>
        <v>44893</v>
      </c>
      <c r="C2649" s="8">
        <v>27.5625</v>
      </c>
      <c r="D2649">
        <v>1.0159459775184003</v>
      </c>
      <c r="E2649" s="6">
        <v>115.85235629747507</v>
      </c>
      <c r="F2649" s="7">
        <v>157.3690015</v>
      </c>
      <c r="G2649" s="7">
        <v>1.101734604</v>
      </c>
      <c r="H2649" s="7">
        <v>117.69973536644831</v>
      </c>
    </row>
    <row r="2650" spans="1:8" x14ac:dyDescent="0.25">
      <c r="A2650" s="16"/>
      <c r="B2650" s="5">
        <f>DATE(YEAR(siječanj!B2650),MONTH(siječanj!B2650)+10,DAY(siječanj!B2650))</f>
        <v>44893</v>
      </c>
      <c r="C2650" s="8">
        <v>27.5729166666667</v>
      </c>
      <c r="D2650">
        <v>1.0159459775184003</v>
      </c>
      <c r="E2650" s="6">
        <v>116.67665919047484</v>
      </c>
      <c r="F2650" s="7">
        <v>156.38192319999999</v>
      </c>
      <c r="G2650" s="7">
        <v>1.0792379090000002</v>
      </c>
      <c r="H2650" s="7">
        <v>118.5371825748482</v>
      </c>
    </row>
    <row r="2651" spans="1:8" x14ac:dyDescent="0.25">
      <c r="A2651" s="16"/>
      <c r="B2651" s="5">
        <f>DATE(YEAR(siječanj!B2651),MONTH(siječanj!B2651)+10,DAY(siječanj!B2651))</f>
        <v>44893</v>
      </c>
      <c r="C2651" s="8">
        <v>27.5833333333333</v>
      </c>
      <c r="D2651">
        <v>1.0159459775184003</v>
      </c>
      <c r="E2651" s="6">
        <v>116.96043318740838</v>
      </c>
      <c r="F2651" s="7">
        <v>154.76651430000001</v>
      </c>
      <c r="G2651" s="7">
        <v>1.0891955099999999</v>
      </c>
      <c r="H2651" s="7">
        <v>118.82548162555716</v>
      </c>
    </row>
    <row r="2652" spans="1:8" x14ac:dyDescent="0.25">
      <c r="A2652" s="16"/>
      <c r="B2652" s="5">
        <f>DATE(YEAR(siječanj!B2652),MONTH(siječanj!B2652)+10,DAY(siječanj!B2652))</f>
        <v>44893</v>
      </c>
      <c r="C2652" s="8">
        <v>27.59375</v>
      </c>
      <c r="D2652">
        <v>1.0159459775184003</v>
      </c>
      <c r="E2652" s="6">
        <v>118.39300136022781</v>
      </c>
      <c r="F2652" s="7">
        <v>153.87871519999999</v>
      </c>
      <c r="G2652" s="7">
        <v>1.0743396650000001</v>
      </c>
      <c r="H2652" s="7">
        <v>120.28089349825395</v>
      </c>
    </row>
    <row r="2653" spans="1:8" x14ac:dyDescent="0.25">
      <c r="A2653" s="16"/>
      <c r="B2653" s="5">
        <f>DATE(YEAR(siječanj!B2653),MONTH(siječanj!B2653)+10,DAY(siječanj!B2653))</f>
        <v>44893</v>
      </c>
      <c r="C2653" s="8">
        <v>27.6041666666667</v>
      </c>
      <c r="D2653">
        <v>1.0159459775184003</v>
      </c>
      <c r="E2653" s="6">
        <v>118.67618958264448</v>
      </c>
      <c r="F2653" s="7">
        <v>152.86219680000002</v>
      </c>
      <c r="G2653" s="7">
        <v>1.2383698570000001</v>
      </c>
      <c r="H2653" s="7">
        <v>120.56859743369874</v>
      </c>
    </row>
    <row r="2654" spans="1:8" x14ac:dyDescent="0.25">
      <c r="A2654" s="16"/>
      <c r="B2654" s="5">
        <f>DATE(YEAR(siječanj!B2654),MONTH(siječanj!B2654)+10,DAY(siječanj!B2654))</f>
        <v>44893</v>
      </c>
      <c r="C2654" s="8">
        <v>27.6145833333333</v>
      </c>
      <c r="D2654">
        <v>1.0159459775184003</v>
      </c>
      <c r="E2654" s="6">
        <v>120.79615322980953</v>
      </c>
      <c r="F2654" s="7">
        <v>150.79392430000001</v>
      </c>
      <c r="G2654" s="7">
        <v>1.269107553</v>
      </c>
      <c r="H2654" s="7">
        <v>122.72236597352132</v>
      </c>
    </row>
    <row r="2655" spans="1:8" x14ac:dyDescent="0.25">
      <c r="A2655" s="16"/>
      <c r="B2655" s="5">
        <f>DATE(YEAR(siječanj!B2655),MONTH(siječanj!B2655)+10,DAY(siječanj!B2655))</f>
        <v>44893</v>
      </c>
      <c r="C2655" s="8">
        <v>27.625</v>
      </c>
      <c r="D2655">
        <v>1.0159459775184003</v>
      </c>
      <c r="E2655" s="6">
        <v>122.5654265806112</v>
      </c>
      <c r="F2655" s="7">
        <v>147.01357380000002</v>
      </c>
      <c r="G2655" s="7">
        <v>1.4543257519999999</v>
      </c>
      <c r="H2655" s="7">
        <v>124.51985211739877</v>
      </c>
    </row>
    <row r="2656" spans="1:8" x14ac:dyDescent="0.25">
      <c r="A2656" s="16"/>
      <c r="B2656" s="5">
        <f>DATE(YEAR(siječanj!B2656),MONTH(siječanj!B2656)+10,DAY(siječanj!B2656))</f>
        <v>44893</v>
      </c>
      <c r="C2656" s="8">
        <v>27.6354166666667</v>
      </c>
      <c r="D2656">
        <v>1.0159459775184003</v>
      </c>
      <c r="E2656" s="6">
        <v>124.59456142116137</v>
      </c>
      <c r="F2656" s="7">
        <v>145.33087369999998</v>
      </c>
      <c r="G2656" s="7">
        <v>1.8087777709999999</v>
      </c>
      <c r="H2656" s="7">
        <v>126.58134349649816</v>
      </c>
    </row>
    <row r="2657" spans="1:8" x14ac:dyDescent="0.25">
      <c r="A2657" s="16"/>
      <c r="B2657" s="5">
        <f>DATE(YEAR(siječanj!B2657),MONTH(siječanj!B2657)+10,DAY(siječanj!B2657))</f>
        <v>44893</v>
      </c>
      <c r="C2657" s="8">
        <v>27.6458333333333</v>
      </c>
      <c r="D2657">
        <v>1.0159459775184003</v>
      </c>
      <c r="E2657" s="6">
        <v>126.43316664664637</v>
      </c>
      <c r="F2657" s="7">
        <v>144.16553390000001</v>
      </c>
      <c r="G2657" s="7">
        <v>2.42079018</v>
      </c>
      <c r="H2657" s="7">
        <v>128.44926707957396</v>
      </c>
    </row>
    <row r="2658" spans="1:8" x14ac:dyDescent="0.25">
      <c r="A2658" s="16"/>
      <c r="B2658" s="5">
        <f>DATE(YEAR(siječanj!B2658),MONTH(siječanj!B2658)+10,DAY(siječanj!B2658))</f>
        <v>44893</v>
      </c>
      <c r="C2658" s="8">
        <v>27.65625</v>
      </c>
      <c r="D2658">
        <v>1.0159459775184003</v>
      </c>
      <c r="E2658" s="6">
        <v>130.12100145881163</v>
      </c>
      <c r="F2658" s="7">
        <v>143.0807126</v>
      </c>
      <c r="G2658" s="7">
        <v>6.1015194050000003</v>
      </c>
      <c r="H2658" s="7">
        <v>132.19590802274558</v>
      </c>
    </row>
    <row r="2659" spans="1:8" x14ac:dyDescent="0.25">
      <c r="A2659" s="16"/>
      <c r="B2659" s="5">
        <f>DATE(YEAR(siječanj!B2659),MONTH(siječanj!B2659)+10,DAY(siječanj!B2659))</f>
        <v>44893</v>
      </c>
      <c r="C2659" s="8">
        <v>27.6666666666667</v>
      </c>
      <c r="D2659">
        <v>1.0159459775184003</v>
      </c>
      <c r="E2659" s="6">
        <v>131.61790355899575</v>
      </c>
      <c r="F2659" s="7">
        <v>140.8572667</v>
      </c>
      <c r="G2659" s="7">
        <v>15.313099040000001</v>
      </c>
      <c r="H2659" s="7">
        <v>133.71667969016647</v>
      </c>
    </row>
    <row r="2660" spans="1:8" x14ac:dyDescent="0.25">
      <c r="A2660" s="16"/>
      <c r="B2660" s="5">
        <f>DATE(YEAR(siječanj!B2660),MONTH(siječanj!B2660)+10,DAY(siječanj!B2660))</f>
        <v>44893</v>
      </c>
      <c r="C2660" s="8">
        <v>27.6770833333333</v>
      </c>
      <c r="D2660">
        <v>1.0159459775184003</v>
      </c>
      <c r="E2660" s="6">
        <v>134.40172050195656</v>
      </c>
      <c r="F2660" s="7">
        <v>141.276871</v>
      </c>
      <c r="G2660" s="7">
        <v>45.471810920000003</v>
      </c>
      <c r="H2660" s="7">
        <v>136.5448873155151</v>
      </c>
    </row>
    <row r="2661" spans="1:8" x14ac:dyDescent="0.25">
      <c r="A2661" s="16"/>
      <c r="B2661" s="5">
        <f>DATE(YEAR(siječanj!B2661),MONTH(siječanj!B2661)+10,DAY(siječanj!B2661))</f>
        <v>44893</v>
      </c>
      <c r="C2661" s="8">
        <v>27.6875</v>
      </c>
      <c r="D2661">
        <v>1.0159459775184003</v>
      </c>
      <c r="E2661" s="6">
        <v>139.51561741845114</v>
      </c>
      <c r="F2661" s="7">
        <v>142.32236209999999</v>
      </c>
      <c r="G2661" s="7">
        <v>120.8184037</v>
      </c>
      <c r="H2661" s="7">
        <v>141.74033031727151</v>
      </c>
    </row>
    <row r="2662" spans="1:8" x14ac:dyDescent="0.25">
      <c r="A2662" s="16"/>
      <c r="B2662" s="5">
        <f>DATE(YEAR(siječanj!B2662),MONTH(siječanj!B2662)+10,DAY(siječanj!B2662))</f>
        <v>44893</v>
      </c>
      <c r="C2662" s="8">
        <v>27.6979166666667</v>
      </c>
      <c r="D2662">
        <v>1.0159459775184003</v>
      </c>
      <c r="E2662" s="6">
        <v>144.41021127704354</v>
      </c>
      <c r="F2662" s="7">
        <v>143.63995549999999</v>
      </c>
      <c r="G2662" s="7">
        <v>182.200684</v>
      </c>
      <c r="H2662" s="7">
        <v>146.71297325949473</v>
      </c>
    </row>
    <row r="2663" spans="1:8" x14ac:dyDescent="0.25">
      <c r="A2663" s="16"/>
      <c r="B2663" s="5">
        <f>DATE(YEAR(siječanj!B2663),MONTH(siječanj!B2663)+10,DAY(siječanj!B2663))</f>
        <v>44893</v>
      </c>
      <c r="C2663" s="8">
        <v>27.7083333333333</v>
      </c>
      <c r="D2663">
        <v>1.0159459775184003</v>
      </c>
      <c r="E2663" s="6">
        <v>148.54444499176415</v>
      </c>
      <c r="F2663" s="7">
        <v>143.47225030000001</v>
      </c>
      <c r="G2663" s="7">
        <v>199.7011899</v>
      </c>
      <c r="H2663" s="7">
        <v>150.91313137208607</v>
      </c>
    </row>
    <row r="2664" spans="1:8" x14ac:dyDescent="0.25">
      <c r="A2664" s="16"/>
      <c r="B2664" s="5">
        <f>DATE(YEAR(siječanj!B2664),MONTH(siječanj!B2664)+10,DAY(siječanj!B2664))</f>
        <v>44893</v>
      </c>
      <c r="C2664" s="8">
        <v>27.71875</v>
      </c>
      <c r="D2664">
        <v>1.0159459775184003</v>
      </c>
      <c r="E2664" s="6">
        <v>154.8746212798425</v>
      </c>
      <c r="F2664" s="7">
        <v>143.23907940000001</v>
      </c>
      <c r="G2664" s="7">
        <v>201.43123510000001</v>
      </c>
      <c r="H2664" s="7">
        <v>157.34424850894163</v>
      </c>
    </row>
    <row r="2665" spans="1:8" x14ac:dyDescent="0.25">
      <c r="A2665" s="16"/>
      <c r="B2665" s="5">
        <f>DATE(YEAR(siječanj!B2665),MONTH(siječanj!B2665)+10,DAY(siječanj!B2665))</f>
        <v>44893</v>
      </c>
      <c r="C2665" s="8">
        <v>27.7291666666667</v>
      </c>
      <c r="D2665">
        <v>1.0159459775184003</v>
      </c>
      <c r="E2665" s="6">
        <v>161.37192499461736</v>
      </c>
      <c r="F2665" s="7">
        <v>142.8523654</v>
      </c>
      <c r="G2665" s="7">
        <v>201.90479059999998</v>
      </c>
      <c r="H2665" s="7">
        <v>163.9451580826825</v>
      </c>
    </row>
    <row r="2666" spans="1:8" x14ac:dyDescent="0.25">
      <c r="A2666" s="16"/>
      <c r="B2666" s="5">
        <f>DATE(YEAR(siječanj!B2666),MONTH(siječanj!B2666)+10,DAY(siječanj!B2666))</f>
        <v>44893</v>
      </c>
      <c r="C2666" s="8">
        <v>27.7395833333333</v>
      </c>
      <c r="D2666">
        <v>1.0159459775184003</v>
      </c>
      <c r="E2666" s="6">
        <v>165.3330494327021</v>
      </c>
      <c r="F2666" s="7">
        <v>142.6167001</v>
      </c>
      <c r="G2666" s="7">
        <v>202.34720919999998</v>
      </c>
      <c r="H2666" s="7">
        <v>167.96944652200455</v>
      </c>
    </row>
    <row r="2667" spans="1:8" x14ac:dyDescent="0.25">
      <c r="A2667" s="16"/>
      <c r="B2667" s="5">
        <f>DATE(YEAR(siječanj!B2667),MONTH(siječanj!B2667)+10,DAY(siječanj!B2667))</f>
        <v>44893</v>
      </c>
      <c r="C2667" s="8">
        <v>27.75</v>
      </c>
      <c r="D2667">
        <v>1.0159459775184003</v>
      </c>
      <c r="E2667" s="6">
        <v>168.28532023414681</v>
      </c>
      <c r="F2667" s="7">
        <v>142.04360199999999</v>
      </c>
      <c r="G2667" s="7">
        <v>203.0268706</v>
      </c>
      <c r="H2667" s="7">
        <v>170.96879416727731</v>
      </c>
    </row>
    <row r="2668" spans="1:8" x14ac:dyDescent="0.25">
      <c r="A2668" s="16"/>
      <c r="B2668" s="5">
        <f>DATE(YEAR(siječanj!B2668),MONTH(siječanj!B2668)+10,DAY(siječanj!B2668))</f>
        <v>44893</v>
      </c>
      <c r="C2668" s="8">
        <v>27.7604166666667</v>
      </c>
      <c r="D2668">
        <v>1.0159459775184003</v>
      </c>
      <c r="E2668" s="6">
        <v>170.26332887343079</v>
      </c>
      <c r="F2668" s="7">
        <v>141.18654860000001</v>
      </c>
      <c r="G2668" s="7">
        <v>203.28306559999999</v>
      </c>
      <c r="H2668" s="7">
        <v>172.97834408785451</v>
      </c>
    </row>
    <row r="2669" spans="1:8" x14ac:dyDescent="0.25">
      <c r="A2669" s="16"/>
      <c r="B2669" s="5">
        <f>DATE(YEAR(siječanj!B2669),MONTH(siječanj!B2669)+10,DAY(siječanj!B2669))</f>
        <v>44893</v>
      </c>
      <c r="C2669" s="8">
        <v>27.7708333333333</v>
      </c>
      <c r="D2669">
        <v>1.0159459775184003</v>
      </c>
      <c r="E2669" s="6">
        <v>172.66381000835079</v>
      </c>
      <c r="F2669" s="7">
        <v>139.89323259999998</v>
      </c>
      <c r="G2669" s="7">
        <v>203.3192244</v>
      </c>
      <c r="H2669" s="7">
        <v>175.41710324098531</v>
      </c>
    </row>
    <row r="2670" spans="1:8" x14ac:dyDescent="0.25">
      <c r="A2670" s="16"/>
      <c r="B2670" s="5">
        <f>DATE(YEAR(siječanj!B2670),MONTH(siječanj!B2670)+10,DAY(siječanj!B2670))</f>
        <v>44893</v>
      </c>
      <c r="C2670" s="8">
        <v>27.78125</v>
      </c>
      <c r="D2670">
        <v>1.0159459775184003</v>
      </c>
      <c r="E2670" s="6">
        <v>175.99059326507094</v>
      </c>
      <c r="F2670" s="7">
        <v>138.34575810000001</v>
      </c>
      <c r="G2670" s="7">
        <v>203.51669319999999</v>
      </c>
      <c r="H2670" s="7">
        <v>178.79693530872569</v>
      </c>
    </row>
    <row r="2671" spans="1:8" x14ac:dyDescent="0.25">
      <c r="A2671" s="16"/>
      <c r="B2671" s="5">
        <f>DATE(YEAR(siječanj!B2671),MONTH(siječanj!B2671)+10,DAY(siječanj!B2671))</f>
        <v>44893</v>
      </c>
      <c r="C2671" s="8">
        <v>27.7916666666667</v>
      </c>
      <c r="D2671">
        <v>1.0159459775184003</v>
      </c>
      <c r="E2671" s="6">
        <v>176.01231457842761</v>
      </c>
      <c r="F2671" s="7">
        <v>135.67256980000002</v>
      </c>
      <c r="G2671" s="7">
        <v>203.7745659</v>
      </c>
      <c r="H2671" s="7">
        <v>178.81900298965681</v>
      </c>
    </row>
    <row r="2672" spans="1:8" x14ac:dyDescent="0.25">
      <c r="A2672" s="16"/>
      <c r="B2672" s="5">
        <f>DATE(YEAR(siječanj!B2672),MONTH(siječanj!B2672)+10,DAY(siječanj!B2672))</f>
        <v>44893</v>
      </c>
      <c r="C2672" s="8">
        <v>27.8020833333333</v>
      </c>
      <c r="D2672">
        <v>1.0159459775184003</v>
      </c>
      <c r="E2672" s="6">
        <v>175.42258459429564</v>
      </c>
      <c r="F2672" s="7">
        <v>133.648312</v>
      </c>
      <c r="G2672" s="7">
        <v>203.76078509999999</v>
      </c>
      <c r="H2672" s="7">
        <v>178.21986918445597</v>
      </c>
    </row>
    <row r="2673" spans="1:8" x14ac:dyDescent="0.25">
      <c r="A2673" s="16"/>
      <c r="B2673" s="5">
        <f>DATE(YEAR(siječanj!B2673),MONTH(siječanj!B2673)+10,DAY(siječanj!B2673))</f>
        <v>44893</v>
      </c>
      <c r="C2673" s="8">
        <v>27.8125</v>
      </c>
      <c r="D2673">
        <v>1.0159459775184003</v>
      </c>
      <c r="E2673" s="6">
        <v>176.36825103165066</v>
      </c>
      <c r="F2673" s="7">
        <v>131.17748889999999</v>
      </c>
      <c r="G2673" s="7">
        <v>203.46167</v>
      </c>
      <c r="H2673" s="7">
        <v>179.18061519756094</v>
      </c>
    </row>
    <row r="2674" spans="1:8" x14ac:dyDescent="0.25">
      <c r="A2674" s="16"/>
      <c r="B2674" s="5">
        <f>DATE(YEAR(siječanj!B2674),MONTH(siječanj!B2674)+10,DAY(siječanj!B2674))</f>
        <v>44893</v>
      </c>
      <c r="C2674" s="8">
        <v>27.8229166666667</v>
      </c>
      <c r="D2674">
        <v>1.0159459775184003</v>
      </c>
      <c r="E2674" s="6">
        <v>177.38041975492101</v>
      </c>
      <c r="F2674" s="7">
        <v>128.19334430000001</v>
      </c>
      <c r="G2674" s="7">
        <v>203.2426782</v>
      </c>
      <c r="H2674" s="7">
        <v>180.2089239405374</v>
      </c>
    </row>
    <row r="2675" spans="1:8" x14ac:dyDescent="0.25">
      <c r="A2675" s="16"/>
      <c r="B2675" s="5">
        <f>DATE(YEAR(siječanj!B2675),MONTH(siječanj!B2675)+10,DAY(siječanj!B2675))</f>
        <v>44893</v>
      </c>
      <c r="C2675" s="8">
        <v>27.8333333333333</v>
      </c>
      <c r="D2675">
        <v>1.0159459775184003</v>
      </c>
      <c r="E2675" s="6">
        <v>179.86504193858173</v>
      </c>
      <c r="F2675" s="7">
        <v>122.01541040000001</v>
      </c>
      <c r="G2675" s="7">
        <v>203.4378189</v>
      </c>
      <c r="H2675" s="7">
        <v>182.73316585368048</v>
      </c>
    </row>
    <row r="2676" spans="1:8" x14ac:dyDescent="0.25">
      <c r="A2676" s="16"/>
      <c r="B2676" s="5">
        <f>DATE(YEAR(siječanj!B2676),MONTH(siječanj!B2676)+10,DAY(siječanj!B2676))</f>
        <v>44893</v>
      </c>
      <c r="C2676" s="8">
        <v>27.84375</v>
      </c>
      <c r="D2676">
        <v>1.0159459775184003</v>
      </c>
      <c r="E2676" s="6">
        <v>180.10354152238898</v>
      </c>
      <c r="F2676" s="7">
        <v>118.2867736</v>
      </c>
      <c r="G2676" s="7">
        <v>202.91345010000001</v>
      </c>
      <c r="H2676" s="7">
        <v>182.97546854648928</v>
      </c>
    </row>
    <row r="2677" spans="1:8" x14ac:dyDescent="0.25">
      <c r="A2677" s="16"/>
      <c r="B2677" s="5">
        <f>DATE(YEAR(siječanj!B2677),MONTH(siječanj!B2677)+10,DAY(siječanj!B2677))</f>
        <v>44893</v>
      </c>
      <c r="C2677" s="8">
        <v>27.8541666666667</v>
      </c>
      <c r="D2677">
        <v>1.0159459775184003</v>
      </c>
      <c r="E2677" s="6">
        <v>177.65768371201185</v>
      </c>
      <c r="F2677" s="7">
        <v>115.4692378</v>
      </c>
      <c r="G2677" s="7">
        <v>202.64638440000002</v>
      </c>
      <c r="H2677" s="7">
        <v>180.49060914245467</v>
      </c>
    </row>
    <row r="2678" spans="1:8" x14ac:dyDescent="0.25">
      <c r="A2678" s="16"/>
      <c r="B2678" s="5">
        <f>DATE(YEAR(siječanj!B2678),MONTH(siječanj!B2678)+10,DAY(siječanj!B2678))</f>
        <v>44893</v>
      </c>
      <c r="C2678" s="8">
        <v>27.8645833333333</v>
      </c>
      <c r="D2678">
        <v>1.0159459775184003</v>
      </c>
      <c r="E2678" s="6">
        <v>174.28933131419421</v>
      </c>
      <c r="F2678" s="7">
        <v>113.28295349999999</v>
      </c>
      <c r="G2678" s="7">
        <v>201.92867609999999</v>
      </c>
      <c r="H2678" s="7">
        <v>177.06854507302739</v>
      </c>
    </row>
    <row r="2679" spans="1:8" x14ac:dyDescent="0.25">
      <c r="A2679" s="16"/>
      <c r="B2679" s="5">
        <f>DATE(YEAR(siječanj!B2679),MONTH(siječanj!B2679)+10,DAY(siječanj!B2679))</f>
        <v>44893</v>
      </c>
      <c r="C2679" s="8">
        <v>27.875</v>
      </c>
      <c r="D2679">
        <v>1.0159459775184003</v>
      </c>
      <c r="E2679" s="6">
        <v>173.09781729777859</v>
      </c>
      <c r="F2679" s="7">
        <v>110.11265149999998</v>
      </c>
      <c r="G2679" s="7">
        <v>200.7056092</v>
      </c>
      <c r="H2679" s="7">
        <v>175.85803120089312</v>
      </c>
    </row>
    <row r="2680" spans="1:8" x14ac:dyDescent="0.25">
      <c r="A2680" s="16"/>
      <c r="B2680" s="5">
        <f>DATE(YEAR(siječanj!B2680),MONTH(siječanj!B2680)+10,DAY(siječanj!B2680))</f>
        <v>44893</v>
      </c>
      <c r="C2680" s="8">
        <v>27.8854166666667</v>
      </c>
      <c r="D2680">
        <v>1.0159459775184003</v>
      </c>
      <c r="E2680" s="6">
        <v>179.99028946583536</v>
      </c>
      <c r="F2680" s="7">
        <v>107.8677598</v>
      </c>
      <c r="G2680" s="7">
        <v>200.35308030000002</v>
      </c>
      <c r="H2680" s="7">
        <v>182.86041057518793</v>
      </c>
    </row>
    <row r="2681" spans="1:8" x14ac:dyDescent="0.25">
      <c r="A2681" s="16"/>
      <c r="B2681" s="5">
        <f>DATE(YEAR(siječanj!B2681),MONTH(siječanj!B2681)+10,DAY(siječanj!B2681))</f>
        <v>44893</v>
      </c>
      <c r="C2681" s="8">
        <v>27.8958333333333</v>
      </c>
      <c r="D2681">
        <v>1.0159459775184003</v>
      </c>
      <c r="E2681" s="6">
        <v>186.34981802140052</v>
      </c>
      <c r="F2681" s="7">
        <v>106.04063410000001</v>
      </c>
      <c r="G2681" s="7">
        <v>199.7106843</v>
      </c>
      <c r="H2681" s="7">
        <v>189.32134803012778</v>
      </c>
    </row>
    <row r="2682" spans="1:8" x14ac:dyDescent="0.25">
      <c r="A2682" s="16"/>
      <c r="B2682" s="5">
        <f>DATE(YEAR(siječanj!B2682),MONTH(siječanj!B2682)+10,DAY(siječanj!B2682))</f>
        <v>44893</v>
      </c>
      <c r="C2682" s="8">
        <v>27.90625</v>
      </c>
      <c r="D2682">
        <v>1.0159459775184003</v>
      </c>
      <c r="E2682" s="6">
        <v>186.72396809074607</v>
      </c>
      <c r="F2682" s="7">
        <v>104.22728559999999</v>
      </c>
      <c r="G2682" s="7">
        <v>199.77946219999998</v>
      </c>
      <c r="H2682" s="7">
        <v>189.7014642880676</v>
      </c>
    </row>
    <row r="2683" spans="1:8" x14ac:dyDescent="0.25">
      <c r="A2683" s="16"/>
      <c r="B2683" s="5">
        <f>DATE(YEAR(siječanj!B2683),MONTH(siječanj!B2683)+10,DAY(siječanj!B2683))</f>
        <v>44893</v>
      </c>
      <c r="C2683" s="8">
        <v>27.9166666666667</v>
      </c>
      <c r="D2683">
        <v>1.0159459775184003</v>
      </c>
      <c r="E2683" s="6">
        <v>185.38429382792307</v>
      </c>
      <c r="F2683" s="7">
        <v>101.525811</v>
      </c>
      <c r="G2683" s="7">
        <v>198.62090839999999</v>
      </c>
      <c r="H2683" s="7">
        <v>188.34042760956766</v>
      </c>
    </row>
    <row r="2684" spans="1:8" x14ac:dyDescent="0.25">
      <c r="A2684" s="16"/>
      <c r="B2684" s="5">
        <f>DATE(YEAR(siječanj!B2684),MONTH(siječanj!B2684)+10,DAY(siječanj!B2684))</f>
        <v>44893</v>
      </c>
      <c r="C2684" s="8">
        <v>27.9270833333333</v>
      </c>
      <c r="D2684">
        <v>1.0159459775184003</v>
      </c>
      <c r="E2684" s="6">
        <v>182.20188512569013</v>
      </c>
      <c r="F2684" s="7">
        <v>99.284619989999996</v>
      </c>
      <c r="G2684" s="7">
        <v>196.23545540000001</v>
      </c>
      <c r="H2684" s="7">
        <v>185.10727228971453</v>
      </c>
    </row>
    <row r="2685" spans="1:8" x14ac:dyDescent="0.25">
      <c r="A2685" s="16"/>
      <c r="B2685" s="5">
        <f>DATE(YEAR(siječanj!B2685),MONTH(siječanj!B2685)+10,DAY(siječanj!B2685))</f>
        <v>44893</v>
      </c>
      <c r="C2685" s="8">
        <v>27.9375</v>
      </c>
      <c r="D2685">
        <v>1.0159459775184003</v>
      </c>
      <c r="E2685" s="6">
        <v>174.83122834125072</v>
      </c>
      <c r="F2685" s="7">
        <v>97.229205359999995</v>
      </c>
      <c r="G2685" s="7">
        <v>194.97338340000002</v>
      </c>
      <c r="H2685" s="7">
        <v>177.61908317789462</v>
      </c>
    </row>
    <row r="2686" spans="1:8" x14ac:dyDescent="0.25">
      <c r="A2686" s="16"/>
      <c r="B2686" s="5">
        <f>DATE(YEAR(siječanj!B2686),MONTH(siječanj!B2686)+10,DAY(siječanj!B2686))</f>
        <v>44893</v>
      </c>
      <c r="C2686" s="8">
        <v>27.9479166666667</v>
      </c>
      <c r="D2686">
        <v>1.0159459775184003</v>
      </c>
      <c r="E2686" s="6">
        <v>168.02217245007475</v>
      </c>
      <c r="F2686" s="7">
        <v>94.970038349999996</v>
      </c>
      <c r="G2686" s="7">
        <v>194.52093500000001</v>
      </c>
      <c r="H2686" s="7">
        <v>170.70145023455643</v>
      </c>
    </row>
    <row r="2687" spans="1:8" x14ac:dyDescent="0.25">
      <c r="A2687" s="16"/>
      <c r="B2687" s="5">
        <f>DATE(YEAR(siječanj!B2687),MONTH(siječanj!B2687)+10,DAY(siječanj!B2687))</f>
        <v>44893</v>
      </c>
      <c r="C2687" s="8">
        <v>27.9583333333333</v>
      </c>
      <c r="D2687">
        <v>1.0159459775184003</v>
      </c>
      <c r="E2687" s="6">
        <v>158.24596609188708</v>
      </c>
      <c r="F2687" s="7">
        <v>92.126073890000001</v>
      </c>
      <c r="G2687" s="7">
        <v>189.82355790000003</v>
      </c>
      <c r="H2687" s="7">
        <v>160.76935270956585</v>
      </c>
    </row>
    <row r="2688" spans="1:8" x14ac:dyDescent="0.25">
      <c r="A2688" s="16"/>
      <c r="B2688" s="5">
        <f>DATE(YEAR(siječanj!B2688),MONTH(siječanj!B2688)+10,DAY(siječanj!B2688))</f>
        <v>44893</v>
      </c>
      <c r="C2688" s="8">
        <v>27.96875</v>
      </c>
      <c r="D2688">
        <v>1.0159459775184003</v>
      </c>
      <c r="E2688" s="6">
        <v>147.74869711720532</v>
      </c>
      <c r="F2688" s="7">
        <v>89.856577520000002</v>
      </c>
      <c r="G2688" s="7">
        <v>189.22354740000003</v>
      </c>
      <c r="H2688" s="7">
        <v>150.10469451980921</v>
      </c>
    </row>
    <row r="2689" spans="1:8" x14ac:dyDescent="0.25">
      <c r="A2689" s="16"/>
      <c r="B2689" s="5">
        <f>DATE(YEAR(siječanj!B2689),MONTH(siječanj!B2689)+10,DAY(siječanj!B2689))</f>
        <v>44893</v>
      </c>
      <c r="C2689" s="8">
        <v>27.9791666666667</v>
      </c>
      <c r="D2689">
        <v>1.0159459775184003</v>
      </c>
      <c r="E2689" s="6">
        <v>137.05473200962047</v>
      </c>
      <c r="F2689" s="7">
        <v>87.864130669999994</v>
      </c>
      <c r="G2689" s="7">
        <v>187.4277716</v>
      </c>
      <c r="H2689" s="7">
        <v>139.24020368503625</v>
      </c>
    </row>
    <row r="2690" spans="1:8" ht="15.75" thickBot="1" x14ac:dyDescent="0.3">
      <c r="A2690" s="16"/>
      <c r="B2690" s="5">
        <f>DATE(YEAR(siječanj!B2690),MONTH(siječanj!B2690)+10,DAY(siječanj!B2690))</f>
        <v>44893</v>
      </c>
      <c r="C2690" s="8">
        <v>27.9895833333333</v>
      </c>
      <c r="D2690">
        <v>1.0159459775184003</v>
      </c>
      <c r="E2690" s="6">
        <v>126.70489950232437</v>
      </c>
      <c r="F2690" s="7">
        <v>86.198375380000002</v>
      </c>
      <c r="G2690" s="7">
        <v>186.92435499999999</v>
      </c>
      <c r="H2690" s="7">
        <v>128.72533298125961</v>
      </c>
    </row>
    <row r="2691" spans="1:8" x14ac:dyDescent="0.25">
      <c r="A2691" s="15">
        <f t="shared" ref="A2691" si="26">A2595+1</f>
        <v>333</v>
      </c>
      <c r="B2691" s="5">
        <f>DATE(YEAR(siječanj!B2691),MONTH(siječanj!B2691)+10,DAY(siječanj!B2691))</f>
        <v>44894</v>
      </c>
      <c r="C2691" s="8">
        <v>28</v>
      </c>
      <c r="D2691">
        <v>1.023297136364957</v>
      </c>
      <c r="E2691" s="6">
        <v>114.24965934818873</v>
      </c>
      <c r="F2691" s="7">
        <v>83.30273029</v>
      </c>
      <c r="G2691" s="7">
        <v>182.49754209999998</v>
      </c>
      <c r="H2691" s="7">
        <v>116.91134924167336</v>
      </c>
    </row>
    <row r="2692" spans="1:8" x14ac:dyDescent="0.25">
      <c r="A2692" s="16"/>
      <c r="B2692" s="5">
        <f>DATE(YEAR(siječanj!B2692),MONTH(siječanj!B2692)+10,DAY(siječanj!B2692))</f>
        <v>44894</v>
      </c>
      <c r="C2692" s="8">
        <v>28.0104166666667</v>
      </c>
      <c r="D2692">
        <v>1.023297136364957</v>
      </c>
      <c r="E2692" s="6">
        <v>105.10855766391387</v>
      </c>
      <c r="F2692" s="7">
        <v>82.01268915</v>
      </c>
      <c r="G2692" s="7">
        <v>180.29561769999998</v>
      </c>
      <c r="H2692" s="7">
        <v>107.55728606493402</v>
      </c>
    </row>
    <row r="2693" spans="1:8" x14ac:dyDescent="0.25">
      <c r="A2693" s="16"/>
      <c r="B2693" s="5">
        <f>DATE(YEAR(siječanj!B2693),MONTH(siječanj!B2693)+10,DAY(siječanj!B2693))</f>
        <v>44894</v>
      </c>
      <c r="C2693" s="8">
        <v>28.0208333333333</v>
      </c>
      <c r="D2693">
        <v>1.023297136364957</v>
      </c>
      <c r="E2693" s="6">
        <v>97.499296054821784</v>
      </c>
      <c r="F2693" s="7">
        <v>81.042345209999993</v>
      </c>
      <c r="G2693" s="7">
        <v>179.64270640000001</v>
      </c>
      <c r="H2693" s="7">
        <v>99.770750450498284</v>
      </c>
    </row>
    <row r="2694" spans="1:8" x14ac:dyDescent="0.25">
      <c r="A2694" s="16"/>
      <c r="B2694" s="5">
        <f>DATE(YEAR(siječanj!B2694),MONTH(siječanj!B2694)+10,DAY(siječanj!B2694))</f>
        <v>44894</v>
      </c>
      <c r="C2694" s="8">
        <v>28.03125</v>
      </c>
      <c r="D2694">
        <v>1.023297136364957</v>
      </c>
      <c r="E2694" s="6">
        <v>90.154668508533533</v>
      </c>
      <c r="F2694" s="7">
        <v>80.314939609999996</v>
      </c>
      <c r="G2694" s="7">
        <v>179.95023130000001</v>
      </c>
      <c r="H2694" s="7">
        <v>92.255014114714328</v>
      </c>
    </row>
    <row r="2695" spans="1:8" x14ac:dyDescent="0.25">
      <c r="A2695" s="16"/>
      <c r="B2695" s="5">
        <f>DATE(YEAR(siječanj!B2695),MONTH(siječanj!B2695)+10,DAY(siječanj!B2695))</f>
        <v>44894</v>
      </c>
      <c r="C2695" s="8">
        <v>28.0416666666667</v>
      </c>
      <c r="D2695">
        <v>1.023297136364957</v>
      </c>
      <c r="E2695" s="6">
        <v>83.916516404219763</v>
      </c>
      <c r="F2695" s="7">
        <v>79.743979760000002</v>
      </c>
      <c r="G2695" s="7">
        <v>179.34288979999999</v>
      </c>
      <c r="H2695" s="7">
        <v>85.871530930161029</v>
      </c>
    </row>
    <row r="2696" spans="1:8" x14ac:dyDescent="0.25">
      <c r="A2696" s="16"/>
      <c r="B2696" s="5">
        <f>DATE(YEAR(siječanj!B2696),MONTH(siječanj!B2696)+10,DAY(siječanj!B2696))</f>
        <v>44894</v>
      </c>
      <c r="C2696" s="8">
        <v>28.0520833333333</v>
      </c>
      <c r="D2696">
        <v>1.023297136364957</v>
      </c>
      <c r="E2696" s="6">
        <v>78.761681791700155</v>
      </c>
      <c r="F2696" s="7">
        <v>79.093340159999997</v>
      </c>
      <c r="G2696" s="7">
        <v>179.0989534</v>
      </c>
      <c r="H2696" s="7">
        <v>80.596603432734739</v>
      </c>
    </row>
    <row r="2697" spans="1:8" x14ac:dyDescent="0.25">
      <c r="A2697" s="16"/>
      <c r="B2697" s="5">
        <f>DATE(YEAR(siječanj!B2697),MONTH(siječanj!B2697)+10,DAY(siječanj!B2697))</f>
        <v>44894</v>
      </c>
      <c r="C2697" s="8">
        <v>28.0625</v>
      </c>
      <c r="D2697">
        <v>1.023297136364957</v>
      </c>
      <c r="E2697" s="6">
        <v>75.251436934805852</v>
      </c>
      <c r="F2697" s="7">
        <v>78.806630240000004</v>
      </c>
      <c r="G2697" s="7">
        <v>179.4631364</v>
      </c>
      <c r="H2697" s="7">
        <v>77.00457992273499</v>
      </c>
    </row>
    <row r="2698" spans="1:8" x14ac:dyDescent="0.25">
      <c r="A2698" s="16"/>
      <c r="B2698" s="5">
        <f>DATE(YEAR(siječanj!B2698),MONTH(siječanj!B2698)+10,DAY(siječanj!B2698))</f>
        <v>44894</v>
      </c>
      <c r="C2698" s="8">
        <v>28.0729166666667</v>
      </c>
      <c r="D2698">
        <v>1.023297136364957</v>
      </c>
      <c r="E2698" s="6">
        <v>71.736415533503518</v>
      </c>
      <c r="F2698" s="7">
        <v>78.610754810000003</v>
      </c>
      <c r="G2698" s="7">
        <v>179.54609669999999</v>
      </c>
      <c r="H2698" s="7">
        <v>73.407668588520764</v>
      </c>
    </row>
    <row r="2699" spans="1:8" x14ac:dyDescent="0.25">
      <c r="A2699" s="16"/>
      <c r="B2699" s="5">
        <f>DATE(YEAR(siječanj!B2699),MONTH(siječanj!B2699)+10,DAY(siječanj!B2699))</f>
        <v>44894</v>
      </c>
      <c r="C2699" s="8">
        <v>28.0833333333333</v>
      </c>
      <c r="D2699">
        <v>1.023297136364957</v>
      </c>
      <c r="E2699" s="6">
        <v>69.338094814428899</v>
      </c>
      <c r="F2699" s="7">
        <v>78.106149680000001</v>
      </c>
      <c r="G2699" s="7">
        <v>179.2855945</v>
      </c>
      <c r="H2699" s="7">
        <v>70.953473864606963</v>
      </c>
    </row>
    <row r="2700" spans="1:8" x14ac:dyDescent="0.25">
      <c r="A2700" s="16"/>
      <c r="B2700" s="5">
        <f>DATE(YEAR(siječanj!B2700),MONTH(siječanj!B2700)+10,DAY(siječanj!B2700))</f>
        <v>44894</v>
      </c>
      <c r="C2700" s="8">
        <v>28.09375</v>
      </c>
      <c r="D2700">
        <v>1.023297136364957</v>
      </c>
      <c r="E2700" s="6">
        <v>67.153188630104509</v>
      </c>
      <c r="F2700" s="7">
        <v>78.055716099999998</v>
      </c>
      <c r="G2700" s="7">
        <v>179.49668919999999</v>
      </c>
      <c r="H2700" s="7">
        <v>68.717665622961732</v>
      </c>
    </row>
    <row r="2701" spans="1:8" x14ac:dyDescent="0.25">
      <c r="A2701" s="16"/>
      <c r="B2701" s="5">
        <f>DATE(YEAR(siječanj!B2701),MONTH(siječanj!B2701)+10,DAY(siječanj!B2701))</f>
        <v>44894</v>
      </c>
      <c r="C2701" s="8">
        <v>28.1041666666667</v>
      </c>
      <c r="D2701">
        <v>1.023297136364957</v>
      </c>
      <c r="E2701" s="6">
        <v>66.102764859528875</v>
      </c>
      <c r="F2701" s="7">
        <v>77.646320720000006</v>
      </c>
      <c r="G2701" s="7">
        <v>179.4843918</v>
      </c>
      <c r="H2701" s="7">
        <v>67.642769986562001</v>
      </c>
    </row>
    <row r="2702" spans="1:8" x14ac:dyDescent="0.25">
      <c r="A2702" s="16"/>
      <c r="B2702" s="5">
        <f>DATE(YEAR(siječanj!B2702),MONTH(siječanj!B2702)+10,DAY(siječanj!B2702))</f>
        <v>44894</v>
      </c>
      <c r="C2702" s="8">
        <v>28.1145833333333</v>
      </c>
      <c r="D2702">
        <v>1.023297136364957</v>
      </c>
      <c r="E2702" s="6">
        <v>64.577278948597069</v>
      </c>
      <c r="F2702" s="7">
        <v>77.326223819999996</v>
      </c>
      <c r="G2702" s="7">
        <v>179.72965139999999</v>
      </c>
      <c r="H2702" s="7">
        <v>66.081744622340409</v>
      </c>
    </row>
    <row r="2703" spans="1:8" x14ac:dyDescent="0.25">
      <c r="A2703" s="16"/>
      <c r="B2703" s="5">
        <f>DATE(YEAR(siječanj!B2703),MONTH(siječanj!B2703)+10,DAY(siječanj!B2703))</f>
        <v>44894</v>
      </c>
      <c r="C2703" s="8">
        <v>28.125</v>
      </c>
      <c r="D2703">
        <v>1.023297136364957</v>
      </c>
      <c r="E2703" s="6">
        <v>64.131771614713188</v>
      </c>
      <c r="F2703" s="7">
        <v>77.339195529999998</v>
      </c>
      <c r="G2703" s="7">
        <v>179.69936669999998</v>
      </c>
      <c r="H2703" s="7">
        <v>65.625858243347437</v>
      </c>
    </row>
    <row r="2704" spans="1:8" x14ac:dyDescent="0.25">
      <c r="A2704" s="16"/>
      <c r="B2704" s="5">
        <f>DATE(YEAR(siječanj!B2704),MONTH(siječanj!B2704)+10,DAY(siječanj!B2704))</f>
        <v>44894</v>
      </c>
      <c r="C2704" s="8">
        <v>28.1354166666667</v>
      </c>
      <c r="D2704">
        <v>1.023297136364957</v>
      </c>
      <c r="E2704" s="6">
        <v>63.193341974737123</v>
      </c>
      <c r="F2704" s="7">
        <v>77.446099689999997</v>
      </c>
      <c r="G2704" s="7">
        <v>180.19876450000001</v>
      </c>
      <c r="H2704" s="7">
        <v>64.665565880079939</v>
      </c>
    </row>
    <row r="2705" spans="1:8" x14ac:dyDescent="0.25">
      <c r="A2705" s="16"/>
      <c r="B2705" s="5">
        <f>DATE(YEAR(siječanj!B2705),MONTH(siječanj!B2705)+10,DAY(siječanj!B2705))</f>
        <v>44894</v>
      </c>
      <c r="C2705" s="8">
        <v>28.1458333333333</v>
      </c>
      <c r="D2705">
        <v>1.023297136364957</v>
      </c>
      <c r="E2705" s="6">
        <v>62.866708147092652</v>
      </c>
      <c r="F2705" s="7">
        <v>77.433738309999995</v>
      </c>
      <c r="G2705" s="7">
        <v>180.9788753</v>
      </c>
      <c r="H2705" s="7">
        <v>64.331322419611425</v>
      </c>
    </row>
    <row r="2706" spans="1:8" x14ac:dyDescent="0.25">
      <c r="A2706" s="16"/>
      <c r="B2706" s="5">
        <f>DATE(YEAR(siječanj!B2706),MONTH(siječanj!B2706)+10,DAY(siječanj!B2706))</f>
        <v>44894</v>
      </c>
      <c r="C2706" s="8">
        <v>28.15625</v>
      </c>
      <c r="D2706">
        <v>1.023297136364957</v>
      </c>
      <c r="E2706" s="6">
        <v>62.329817010060111</v>
      </c>
      <c r="F2706" s="7">
        <v>77.612857959999999</v>
      </c>
      <c r="G2706" s="7">
        <v>182.27637300000001</v>
      </c>
      <c r="H2706" s="7">
        <v>63.7819232565463</v>
      </c>
    </row>
    <row r="2707" spans="1:8" x14ac:dyDescent="0.25">
      <c r="A2707" s="16"/>
      <c r="B2707" s="5">
        <f>DATE(YEAR(siječanj!B2707),MONTH(siječanj!B2707)+10,DAY(siječanj!B2707))</f>
        <v>44894</v>
      </c>
      <c r="C2707" s="8">
        <v>28.1666666666667</v>
      </c>
      <c r="D2707">
        <v>1.023297136364957</v>
      </c>
      <c r="E2707" s="6">
        <v>62.087031343897934</v>
      </c>
      <c r="F2707" s="7">
        <v>77.822698709999997</v>
      </c>
      <c r="G2707" s="7">
        <v>184.58756330000003</v>
      </c>
      <c r="H2707" s="7">
        <v>63.533481379612084</v>
      </c>
    </row>
    <row r="2708" spans="1:8" x14ac:dyDescent="0.25">
      <c r="A2708" s="16"/>
      <c r="B2708" s="5">
        <f>DATE(YEAR(siječanj!B2708),MONTH(siječanj!B2708)+10,DAY(siječanj!B2708))</f>
        <v>44894</v>
      </c>
      <c r="C2708" s="8">
        <v>28.1770833333333</v>
      </c>
      <c r="D2708">
        <v>1.023297136364957</v>
      </c>
      <c r="E2708" s="6">
        <v>63.128033080295182</v>
      </c>
      <c r="F2708" s="7">
        <v>78.091939069999995</v>
      </c>
      <c r="G2708" s="7">
        <v>185.93486659999999</v>
      </c>
      <c r="H2708" s="7">
        <v>64.598735475418337</v>
      </c>
    </row>
    <row r="2709" spans="1:8" x14ac:dyDescent="0.25">
      <c r="A2709" s="16"/>
      <c r="B2709" s="5">
        <f>DATE(YEAR(siječanj!B2709),MONTH(siječanj!B2709)+10,DAY(siječanj!B2709))</f>
        <v>44894</v>
      </c>
      <c r="C2709" s="8">
        <v>28.1875</v>
      </c>
      <c r="D2709">
        <v>1.023297136364957</v>
      </c>
      <c r="E2709" s="6">
        <v>63.068116289923083</v>
      </c>
      <c r="F2709" s="7">
        <v>78.644238830000006</v>
      </c>
      <c r="G2709" s="7">
        <v>191.25659709999999</v>
      </c>
      <c r="H2709" s="7">
        <v>64.537422795410393</v>
      </c>
    </row>
    <row r="2710" spans="1:8" x14ac:dyDescent="0.25">
      <c r="A2710" s="16"/>
      <c r="B2710" s="5">
        <f>DATE(YEAR(siječanj!B2710),MONTH(siječanj!B2710)+10,DAY(siječanj!B2710))</f>
        <v>44894</v>
      </c>
      <c r="C2710" s="8">
        <v>28.1979166666667</v>
      </c>
      <c r="D2710">
        <v>1.023297136364957</v>
      </c>
      <c r="E2710" s="6">
        <v>64.896349335106564</v>
      </c>
      <c r="F2710" s="7">
        <v>79.855152889999999</v>
      </c>
      <c r="G2710" s="7">
        <v>192.80713569999998</v>
      </c>
      <c r="H2710" s="7">
        <v>66.408248435154434</v>
      </c>
    </row>
    <row r="2711" spans="1:8" x14ac:dyDescent="0.25">
      <c r="A2711" s="16"/>
      <c r="B2711" s="5">
        <f>DATE(YEAR(siječanj!B2711),MONTH(siječanj!B2711)+10,DAY(siječanj!B2711))</f>
        <v>44894</v>
      </c>
      <c r="C2711" s="8">
        <v>28.2083333333333</v>
      </c>
      <c r="D2711">
        <v>1.023297136364957</v>
      </c>
      <c r="E2711" s="6">
        <v>66.222164569995314</v>
      </c>
      <c r="F2711" s="7">
        <v>81.529595509999993</v>
      </c>
      <c r="G2711" s="7">
        <v>197.5252735</v>
      </c>
      <c r="H2711" s="7">
        <v>67.764951368365118</v>
      </c>
    </row>
    <row r="2712" spans="1:8" x14ac:dyDescent="0.25">
      <c r="A2712" s="16"/>
      <c r="B2712" s="5">
        <f>DATE(YEAR(siječanj!B2712),MONTH(siječanj!B2712)+10,DAY(siječanj!B2712))</f>
        <v>44894</v>
      </c>
      <c r="C2712" s="8">
        <v>28.21875</v>
      </c>
      <c r="D2712">
        <v>1.023297136364957</v>
      </c>
      <c r="E2712" s="6">
        <v>69.321231458209724</v>
      </c>
      <c r="F2712" s="7">
        <v>83.090739510000006</v>
      </c>
      <c r="G2712" s="7">
        <v>198.37714269999998</v>
      </c>
      <c r="H2712" s="7">
        <v>70.93621764047839</v>
      </c>
    </row>
    <row r="2713" spans="1:8" x14ac:dyDescent="0.25">
      <c r="A2713" s="16"/>
      <c r="B2713" s="5">
        <f>DATE(YEAR(siječanj!B2713),MONTH(siječanj!B2713)+10,DAY(siječanj!B2713))</f>
        <v>44894</v>
      </c>
      <c r="C2713" s="8">
        <v>28.2291666666667</v>
      </c>
      <c r="D2713">
        <v>1.023297136364957</v>
      </c>
      <c r="E2713" s="6">
        <v>72.568055500536843</v>
      </c>
      <c r="F2713" s="7">
        <v>85.656564799999998</v>
      </c>
      <c r="G2713" s="7">
        <v>198.59636699999999</v>
      </c>
      <c r="H2713" s="7">
        <v>74.258683385272619</v>
      </c>
    </row>
    <row r="2714" spans="1:8" x14ac:dyDescent="0.25">
      <c r="A2714" s="16"/>
      <c r="B2714" s="5">
        <f>DATE(YEAR(siječanj!B2714),MONTH(siječanj!B2714)+10,DAY(siječanj!B2714))</f>
        <v>44894</v>
      </c>
      <c r="C2714" s="8">
        <v>28.2395833333333</v>
      </c>
      <c r="D2714">
        <v>1.023297136364957</v>
      </c>
      <c r="E2714" s="6">
        <v>79.475407334160693</v>
      </c>
      <c r="F2714" s="7">
        <v>89.700405180000004</v>
      </c>
      <c r="G2714" s="7">
        <v>198.2375821</v>
      </c>
      <c r="H2714" s="7">
        <v>81.326956736485144</v>
      </c>
    </row>
    <row r="2715" spans="1:8" x14ac:dyDescent="0.25">
      <c r="A2715" s="16"/>
      <c r="B2715" s="5">
        <f>DATE(YEAR(siječanj!B2715),MONTH(siječanj!B2715)+10,DAY(siječanj!B2715))</f>
        <v>44894</v>
      </c>
      <c r="C2715" s="8">
        <v>28.25</v>
      </c>
      <c r="D2715">
        <v>1.023297136364957</v>
      </c>
      <c r="E2715" s="6">
        <v>84.63870688486837</v>
      </c>
      <c r="F2715" s="7">
        <v>95.77859620000001</v>
      </c>
      <c r="G2715" s="7">
        <v>196.15111020000001</v>
      </c>
      <c r="H2715" s="7">
        <v>86.610546380918777</v>
      </c>
    </row>
    <row r="2716" spans="1:8" x14ac:dyDescent="0.25">
      <c r="A2716" s="16"/>
      <c r="B2716" s="5">
        <f>DATE(YEAR(siječanj!B2716),MONTH(siječanj!B2716)+10,DAY(siječanj!B2716))</f>
        <v>44894</v>
      </c>
      <c r="C2716" s="8">
        <v>28.2604166666667</v>
      </c>
      <c r="D2716">
        <v>1.023297136364957</v>
      </c>
      <c r="E2716" s="6">
        <v>91.220230082598931</v>
      </c>
      <c r="F2716" s="7">
        <v>99.843430359999999</v>
      </c>
      <c r="G2716" s="7">
        <v>191.2694405</v>
      </c>
      <c r="H2716" s="7">
        <v>93.345400222075995</v>
      </c>
    </row>
    <row r="2717" spans="1:8" x14ac:dyDescent="0.25">
      <c r="A2717" s="16"/>
      <c r="B2717" s="5">
        <f>DATE(YEAR(siječanj!B2717),MONTH(siječanj!B2717)+10,DAY(siječanj!B2717))</f>
        <v>44894</v>
      </c>
      <c r="C2717" s="8">
        <v>28.2708333333333</v>
      </c>
      <c r="D2717">
        <v>1.023297136364957</v>
      </c>
      <c r="E2717" s="6">
        <v>96.849172717998897</v>
      </c>
      <c r="F2717" s="7">
        <v>105.4880162</v>
      </c>
      <c r="G2717" s="7">
        <v>160.71087680000002</v>
      </c>
      <c r="H2717" s="7">
        <v>99.105481101643392</v>
      </c>
    </row>
    <row r="2718" spans="1:8" x14ac:dyDescent="0.25">
      <c r="A2718" s="16"/>
      <c r="B2718" s="5">
        <f>DATE(YEAR(siječanj!B2718),MONTH(siječanj!B2718)+10,DAY(siječanj!B2718))</f>
        <v>44894</v>
      </c>
      <c r="C2718" s="8">
        <v>28.28125</v>
      </c>
      <c r="D2718">
        <v>1.023297136364957</v>
      </c>
      <c r="E2718" s="6">
        <v>103.23447038811621</v>
      </c>
      <c r="F2718" s="7">
        <v>114.08785570000001</v>
      </c>
      <c r="G2718" s="7">
        <v>97.094758990000003</v>
      </c>
      <c r="H2718" s="7">
        <v>105.63953792231227</v>
      </c>
    </row>
    <row r="2719" spans="1:8" x14ac:dyDescent="0.25">
      <c r="A2719" s="16"/>
      <c r="B2719" s="5">
        <f>DATE(YEAR(siječanj!B2719),MONTH(siječanj!B2719)+10,DAY(siječanj!B2719))</f>
        <v>44894</v>
      </c>
      <c r="C2719" s="8">
        <v>28.2916666666667</v>
      </c>
      <c r="D2719">
        <v>1.023297136364957</v>
      </c>
      <c r="E2719" s="6">
        <v>108.84306083398798</v>
      </c>
      <c r="F2719" s="7">
        <v>125.3942497</v>
      </c>
      <c r="G2719" s="7">
        <v>35.495796970000001</v>
      </c>
      <c r="H2719" s="7">
        <v>111.37879246461671</v>
      </c>
    </row>
    <row r="2720" spans="1:8" x14ac:dyDescent="0.25">
      <c r="A2720" s="16"/>
      <c r="B2720" s="5">
        <f>DATE(YEAR(siječanj!B2720),MONTH(siječanj!B2720)+10,DAY(siječanj!B2720))</f>
        <v>44894</v>
      </c>
      <c r="C2720" s="8">
        <v>28.3020833333333</v>
      </c>
      <c r="D2720">
        <v>1.023297136364957</v>
      </c>
      <c r="E2720" s="6">
        <v>110.52984621159233</v>
      </c>
      <c r="F2720" s="7">
        <v>130.02804540000002</v>
      </c>
      <c r="G2720" s="7">
        <v>13.130082939999999</v>
      </c>
      <c r="H2720" s="7">
        <v>113.10487511118153</v>
      </c>
    </row>
    <row r="2721" spans="1:8" x14ac:dyDescent="0.25">
      <c r="A2721" s="16"/>
      <c r="B2721" s="5">
        <f>DATE(YEAR(siječanj!B2721),MONTH(siječanj!B2721)+10,DAY(siječanj!B2721))</f>
        <v>44894</v>
      </c>
      <c r="C2721" s="8">
        <v>28.3125</v>
      </c>
      <c r="D2721">
        <v>1.023297136364957</v>
      </c>
      <c r="E2721" s="6">
        <v>113.94547954846611</v>
      </c>
      <c r="F2721" s="7">
        <v>135.22308869999998</v>
      </c>
      <c r="G2721" s="7">
        <v>4.8659602619999998</v>
      </c>
      <c r="H2721" s="7">
        <v>116.60008292367715</v>
      </c>
    </row>
    <row r="2722" spans="1:8" x14ac:dyDescent="0.25">
      <c r="A2722" s="16"/>
      <c r="B2722" s="5">
        <f>DATE(YEAR(siječanj!B2722),MONTH(siječanj!B2722)+10,DAY(siječanj!B2722))</f>
        <v>44894</v>
      </c>
      <c r="C2722" s="8">
        <v>28.3229166666667</v>
      </c>
      <c r="D2722">
        <v>1.023297136364957</v>
      </c>
      <c r="E2722" s="6">
        <v>114.40331594667317</v>
      </c>
      <c r="F2722" s="7">
        <v>142.6642392</v>
      </c>
      <c r="G2722" s="7">
        <v>2.69015586</v>
      </c>
      <c r="H2722" s="7">
        <v>117.06858559888607</v>
      </c>
    </row>
    <row r="2723" spans="1:8" x14ac:dyDescent="0.25">
      <c r="A2723" s="16"/>
      <c r="B2723" s="5">
        <f>DATE(YEAR(siječanj!B2723),MONTH(siječanj!B2723)+10,DAY(siječanj!B2723))</f>
        <v>44894</v>
      </c>
      <c r="C2723" s="8">
        <v>28.3333333333333</v>
      </c>
      <c r="D2723">
        <v>1.023297136364957</v>
      </c>
      <c r="E2723" s="6">
        <v>113.11809587864278</v>
      </c>
      <c r="F2723" s="7">
        <v>152.5678355</v>
      </c>
      <c r="G2723" s="7">
        <v>1.7385696130000001</v>
      </c>
      <c r="H2723" s="7">
        <v>115.7534235836718</v>
      </c>
    </row>
    <row r="2724" spans="1:8" x14ac:dyDescent="0.25">
      <c r="A2724" s="16"/>
      <c r="B2724" s="5">
        <f>DATE(YEAR(siječanj!B2724),MONTH(siječanj!B2724)+10,DAY(siječanj!B2724))</f>
        <v>44894</v>
      </c>
      <c r="C2724" s="8">
        <v>28.34375</v>
      </c>
      <c r="D2724">
        <v>1.023297136364957</v>
      </c>
      <c r="E2724" s="6">
        <v>111.86129977441564</v>
      </c>
      <c r="F2724" s="7">
        <v>156.5773604</v>
      </c>
      <c r="G2724" s="7">
        <v>1.3973868280000001</v>
      </c>
      <c r="H2724" s="7">
        <v>114.46734772922154</v>
      </c>
    </row>
    <row r="2725" spans="1:8" x14ac:dyDescent="0.25">
      <c r="A2725" s="16"/>
      <c r="B2725" s="5">
        <f>DATE(YEAR(siječanj!B2725),MONTH(siječanj!B2725)+10,DAY(siječanj!B2725))</f>
        <v>44894</v>
      </c>
      <c r="C2725" s="8">
        <v>28.3541666666667</v>
      </c>
      <c r="D2725">
        <v>1.023297136364957</v>
      </c>
      <c r="E2725" s="6">
        <v>112.89098911276984</v>
      </c>
      <c r="F2725" s="7">
        <v>159.00644969999999</v>
      </c>
      <c r="G2725" s="7">
        <v>1.3383142379999999</v>
      </c>
      <c r="H2725" s="7">
        <v>115.52102588050492</v>
      </c>
    </row>
    <row r="2726" spans="1:8" x14ac:dyDescent="0.25">
      <c r="A2726" s="16"/>
      <c r="B2726" s="5">
        <f>DATE(YEAR(siječanj!B2726),MONTH(siječanj!B2726)+10,DAY(siječanj!B2726))</f>
        <v>44894</v>
      </c>
      <c r="C2726" s="8">
        <v>28.3645833333333</v>
      </c>
      <c r="D2726">
        <v>1.023297136364957</v>
      </c>
      <c r="E2726" s="6">
        <v>113.05601271539638</v>
      </c>
      <c r="F2726" s="7">
        <v>161.266671</v>
      </c>
      <c r="G2726" s="7">
        <v>1.2217596959999999</v>
      </c>
      <c r="H2726" s="7">
        <v>115.68989406050528</v>
      </c>
    </row>
    <row r="2727" spans="1:8" x14ac:dyDescent="0.25">
      <c r="A2727" s="16"/>
      <c r="B2727" s="5">
        <f>DATE(YEAR(siječanj!B2727),MONTH(siječanj!B2727)+10,DAY(siječanj!B2727))</f>
        <v>44894</v>
      </c>
      <c r="C2727" s="8">
        <v>28.375</v>
      </c>
      <c r="D2727">
        <v>1.023297136364957</v>
      </c>
      <c r="E2727" s="6">
        <v>114.55375574950557</v>
      </c>
      <c r="F2727" s="7">
        <v>164.0226466</v>
      </c>
      <c r="G2727" s="7">
        <v>1.123785671</v>
      </c>
      <c r="H2727" s="7">
        <v>117.22253021831978</v>
      </c>
    </row>
    <row r="2728" spans="1:8" x14ac:dyDescent="0.25">
      <c r="A2728" s="16"/>
      <c r="B2728" s="5">
        <f>DATE(YEAR(siječanj!B2728),MONTH(siječanj!B2728)+10,DAY(siječanj!B2728))</f>
        <v>44894</v>
      </c>
      <c r="C2728" s="8">
        <v>28.3854166666667</v>
      </c>
      <c r="D2728">
        <v>1.023297136364957</v>
      </c>
      <c r="E2728" s="6">
        <v>114.73484545930538</v>
      </c>
      <c r="F2728" s="7">
        <v>165.37620149999998</v>
      </c>
      <c r="G2728" s="7">
        <v>1.1920121209999999</v>
      </c>
      <c r="H2728" s="7">
        <v>117.40783879978308</v>
      </c>
    </row>
    <row r="2729" spans="1:8" x14ac:dyDescent="0.25">
      <c r="A2729" s="16"/>
      <c r="B2729" s="5">
        <f>DATE(YEAR(siječanj!B2729),MONTH(siječanj!B2729)+10,DAY(siječanj!B2729))</f>
        <v>44894</v>
      </c>
      <c r="C2729" s="8">
        <v>28.3958333333333</v>
      </c>
      <c r="D2729">
        <v>1.023297136364957</v>
      </c>
      <c r="E2729" s="6">
        <v>114.70317392186699</v>
      </c>
      <c r="F2729" s="7">
        <v>165.94680209999999</v>
      </c>
      <c r="G2729" s="7">
        <v>1.140215677</v>
      </c>
      <c r="H2729" s="7">
        <v>117.3754294062181</v>
      </c>
    </row>
    <row r="2730" spans="1:8" x14ac:dyDescent="0.25">
      <c r="A2730" s="16"/>
      <c r="B2730" s="5">
        <f>DATE(YEAR(siječanj!B2730),MONTH(siječanj!B2730)+10,DAY(siječanj!B2730))</f>
        <v>44894</v>
      </c>
      <c r="C2730" s="8">
        <v>28.40625</v>
      </c>
      <c r="D2730">
        <v>1.023297136364957</v>
      </c>
      <c r="E2730" s="6">
        <v>115.30369009981496</v>
      </c>
      <c r="F2730" s="7">
        <v>166.24853210000001</v>
      </c>
      <c r="G2730" s="7">
        <v>1.085284092</v>
      </c>
      <c r="H2730" s="7">
        <v>117.98993589145309</v>
      </c>
    </row>
    <row r="2731" spans="1:8" x14ac:dyDescent="0.25">
      <c r="A2731" s="16"/>
      <c r="B2731" s="5">
        <f>DATE(YEAR(siječanj!B2731),MONTH(siječanj!B2731)+10,DAY(siječanj!B2731))</f>
        <v>44894</v>
      </c>
      <c r="C2731" s="8">
        <v>28.4166666666667</v>
      </c>
      <c r="D2731">
        <v>1.023297136364957</v>
      </c>
      <c r="E2731" s="6">
        <v>115.82031939559224</v>
      </c>
      <c r="F2731" s="7">
        <v>165.70299650000001</v>
      </c>
      <c r="G2731" s="7">
        <v>1.0528891149999999</v>
      </c>
      <c r="H2731" s="7">
        <v>118.51860117038423</v>
      </c>
    </row>
    <row r="2732" spans="1:8" x14ac:dyDescent="0.25">
      <c r="A2732" s="16"/>
      <c r="B2732" s="5">
        <f>DATE(YEAR(siječanj!B2732),MONTH(siječanj!B2732)+10,DAY(siječanj!B2732))</f>
        <v>44894</v>
      </c>
      <c r="C2732" s="8">
        <v>28.4270833333333</v>
      </c>
      <c r="D2732">
        <v>1.023297136364957</v>
      </c>
      <c r="E2732" s="6">
        <v>117.74317488201605</v>
      </c>
      <c r="F2732" s="7">
        <v>164.77362629999999</v>
      </c>
      <c r="G2732" s="7">
        <v>1.1306095970000001</v>
      </c>
      <c r="H2732" s="7">
        <v>120.48625368328536</v>
      </c>
    </row>
    <row r="2733" spans="1:8" x14ac:dyDescent="0.25">
      <c r="A2733" s="16"/>
      <c r="B2733" s="5">
        <f>DATE(YEAR(siječanj!B2733),MONTH(siječanj!B2733)+10,DAY(siječanj!B2733))</f>
        <v>44894</v>
      </c>
      <c r="C2733" s="8">
        <v>28.4375</v>
      </c>
      <c r="D2733">
        <v>1.023297136364957</v>
      </c>
      <c r="E2733" s="6">
        <v>119.40774749137245</v>
      </c>
      <c r="F2733" s="7">
        <v>164.3563106</v>
      </c>
      <c r="G2733" s="7">
        <v>1.212634397</v>
      </c>
      <c r="H2733" s="7">
        <v>122.18960606771131</v>
      </c>
    </row>
    <row r="2734" spans="1:8" x14ac:dyDescent="0.25">
      <c r="A2734" s="16"/>
      <c r="B2734" s="5">
        <f>DATE(YEAR(siječanj!B2734),MONTH(siječanj!B2734)+10,DAY(siječanj!B2734))</f>
        <v>44894</v>
      </c>
      <c r="C2734" s="8">
        <v>28.4479166666667</v>
      </c>
      <c r="D2734">
        <v>1.023297136364957</v>
      </c>
      <c r="E2734" s="6">
        <v>120.34026478008063</v>
      </c>
      <c r="F2734" s="7">
        <v>163.9561803</v>
      </c>
      <c r="G2734" s="7">
        <v>1.1836206250000001</v>
      </c>
      <c r="H2734" s="7">
        <v>123.1438483388572</v>
      </c>
    </row>
    <row r="2735" spans="1:8" x14ac:dyDescent="0.25">
      <c r="A2735" s="16"/>
      <c r="B2735" s="5">
        <f>DATE(YEAR(siječanj!B2735),MONTH(siječanj!B2735)+10,DAY(siječanj!B2735))</f>
        <v>44894</v>
      </c>
      <c r="C2735" s="8">
        <v>28.4583333333333</v>
      </c>
      <c r="D2735">
        <v>1.023297136364957</v>
      </c>
      <c r="E2735" s="6">
        <v>120.48290782480947</v>
      </c>
      <c r="F2735" s="7">
        <v>163.79977209999998</v>
      </c>
      <c r="G2735" s="7">
        <v>1.1113095579999999</v>
      </c>
      <c r="H2735" s="7">
        <v>123.28981455805061</v>
      </c>
    </row>
    <row r="2736" spans="1:8" x14ac:dyDescent="0.25">
      <c r="A2736" s="16"/>
      <c r="B2736" s="5">
        <f>DATE(YEAR(siječanj!B2736),MONTH(siječanj!B2736)+10,DAY(siječanj!B2736))</f>
        <v>44894</v>
      </c>
      <c r="C2736" s="8">
        <v>28.46875</v>
      </c>
      <c r="D2736">
        <v>1.023297136364957</v>
      </c>
      <c r="E2736" s="6">
        <v>119.74614347274837</v>
      </c>
      <c r="F2736" s="7">
        <v>163.32519140000002</v>
      </c>
      <c r="G2736" s="7">
        <v>1.176388054</v>
      </c>
      <c r="H2736" s="7">
        <v>122.5358857064107</v>
      </c>
    </row>
    <row r="2737" spans="1:8" x14ac:dyDescent="0.25">
      <c r="A2737" s="16"/>
      <c r="B2737" s="5">
        <f>DATE(YEAR(siječanj!B2737),MONTH(siječanj!B2737)+10,DAY(siječanj!B2737))</f>
        <v>44894</v>
      </c>
      <c r="C2737" s="8">
        <v>28.4791666666667</v>
      </c>
      <c r="D2737">
        <v>1.023297136364957</v>
      </c>
      <c r="E2737" s="6">
        <v>120.49026872695894</v>
      </c>
      <c r="F2737" s="7">
        <v>162.77727419999999</v>
      </c>
      <c r="G2737" s="7">
        <v>1.232244581</v>
      </c>
      <c r="H2737" s="7">
        <v>123.29734694814123</v>
      </c>
    </row>
    <row r="2738" spans="1:8" x14ac:dyDescent="0.25">
      <c r="A2738" s="16"/>
      <c r="B2738" s="5">
        <f>DATE(YEAR(siječanj!B2738),MONTH(siječanj!B2738)+10,DAY(siječanj!B2738))</f>
        <v>44894</v>
      </c>
      <c r="C2738" s="8">
        <v>28.4895833333333</v>
      </c>
      <c r="D2738">
        <v>1.023297136364957</v>
      </c>
      <c r="E2738" s="6">
        <v>121.13500591674097</v>
      </c>
      <c r="F2738" s="7">
        <v>162.39073920000001</v>
      </c>
      <c r="G2738" s="7">
        <v>1.254253539</v>
      </c>
      <c r="H2738" s="7">
        <v>123.95710466815315</v>
      </c>
    </row>
    <row r="2739" spans="1:8" x14ac:dyDescent="0.25">
      <c r="A2739" s="16"/>
      <c r="B2739" s="5">
        <f>DATE(YEAR(siječanj!B2739),MONTH(siječanj!B2739)+10,DAY(siječanj!B2739))</f>
        <v>44894</v>
      </c>
      <c r="C2739" s="8">
        <v>28.5</v>
      </c>
      <c r="D2739">
        <v>1.023297136364957</v>
      </c>
      <c r="E2739" s="6">
        <v>121.79605940891366</v>
      </c>
      <c r="F2739" s="7">
        <v>161.78482439999999</v>
      </c>
      <c r="G2739" s="7">
        <v>1.121682396</v>
      </c>
      <c r="H2739" s="7">
        <v>124.63355881367752</v>
      </c>
    </row>
    <row r="2740" spans="1:8" x14ac:dyDescent="0.25">
      <c r="A2740" s="16"/>
      <c r="B2740" s="5">
        <f>DATE(YEAR(siječanj!B2740),MONTH(siječanj!B2740)+10,DAY(siječanj!B2740))</f>
        <v>44894</v>
      </c>
      <c r="C2740" s="8">
        <v>28.5104166666667</v>
      </c>
      <c r="D2740">
        <v>1.023297136364957</v>
      </c>
      <c r="E2740" s="6">
        <v>122.19576314692974</v>
      </c>
      <c r="F2740" s="7">
        <v>161.0185477</v>
      </c>
      <c r="G2740" s="7">
        <v>1.0701386070000001</v>
      </c>
      <c r="H2740" s="7">
        <v>125.04257450418375</v>
      </c>
    </row>
    <row r="2741" spans="1:8" x14ac:dyDescent="0.25">
      <c r="A2741" s="16"/>
      <c r="B2741" s="5">
        <f>DATE(YEAR(siječanj!B2741),MONTH(siječanj!B2741)+10,DAY(siječanj!B2741))</f>
        <v>44894</v>
      </c>
      <c r="C2741" s="8">
        <v>28.5208333333333</v>
      </c>
      <c r="D2741">
        <v>1.023297136364957</v>
      </c>
      <c r="E2741" s="6">
        <v>121.39855977162216</v>
      </c>
      <c r="F2741" s="7">
        <v>160.32864850000001</v>
      </c>
      <c r="G2741" s="7">
        <v>1.0604442809999999</v>
      </c>
      <c r="H2741" s="7">
        <v>124.22679857313102</v>
      </c>
    </row>
    <row r="2742" spans="1:8" x14ac:dyDescent="0.25">
      <c r="A2742" s="16"/>
      <c r="B2742" s="5">
        <f>DATE(YEAR(siječanj!B2742),MONTH(siječanj!B2742)+10,DAY(siječanj!B2742))</f>
        <v>44894</v>
      </c>
      <c r="C2742" s="8">
        <v>28.53125</v>
      </c>
      <c r="D2742">
        <v>1.023297136364957</v>
      </c>
      <c r="E2742" s="6">
        <v>119.54998545813028</v>
      </c>
      <c r="F2742" s="7">
        <v>159.85769830000001</v>
      </c>
      <c r="G2742" s="7">
        <v>0.99972026900000011</v>
      </c>
      <c r="H2742" s="7">
        <v>122.33515777177696</v>
      </c>
    </row>
    <row r="2743" spans="1:8" x14ac:dyDescent="0.25">
      <c r="A2743" s="16"/>
      <c r="B2743" s="5">
        <f>DATE(YEAR(siječanj!B2743),MONTH(siječanj!B2743)+10,DAY(siječanj!B2743))</f>
        <v>44894</v>
      </c>
      <c r="C2743" s="8">
        <v>28.5416666666667</v>
      </c>
      <c r="D2743">
        <v>1.023297136364957</v>
      </c>
      <c r="E2743" s="6">
        <v>117.05557488300862</v>
      </c>
      <c r="F2743" s="7">
        <v>159.14873610000001</v>
      </c>
      <c r="G2743" s="7">
        <v>1.0477517629999999</v>
      </c>
      <c r="H2743" s="7">
        <v>119.78263457333651</v>
      </c>
    </row>
    <row r="2744" spans="1:8" x14ac:dyDescent="0.25">
      <c r="A2744" s="16"/>
      <c r="B2744" s="5">
        <f>DATE(YEAR(siječanj!B2744),MONTH(siječanj!B2744)+10,DAY(siječanj!B2744))</f>
        <v>44894</v>
      </c>
      <c r="C2744" s="8">
        <v>28.5520833333333</v>
      </c>
      <c r="D2744">
        <v>1.023297136364957</v>
      </c>
      <c r="E2744" s="6">
        <v>114.56485270166698</v>
      </c>
      <c r="F2744" s="7">
        <v>158.09035880000002</v>
      </c>
      <c r="G2744" s="7">
        <v>1.123700353</v>
      </c>
      <c r="H2744" s="7">
        <v>117.23388569768893</v>
      </c>
    </row>
    <row r="2745" spans="1:8" x14ac:dyDescent="0.25">
      <c r="A2745" s="16"/>
      <c r="B2745" s="5">
        <f>DATE(YEAR(siječanj!B2745),MONTH(siječanj!B2745)+10,DAY(siječanj!B2745))</f>
        <v>44894</v>
      </c>
      <c r="C2745" s="8">
        <v>28.5625</v>
      </c>
      <c r="D2745">
        <v>1.023297136364957</v>
      </c>
      <c r="E2745" s="6">
        <v>115.85235629747507</v>
      </c>
      <c r="F2745" s="7">
        <v>157.3690015</v>
      </c>
      <c r="G2745" s="7">
        <v>1.101734604</v>
      </c>
      <c r="H2745" s="7">
        <v>118.55138444033894</v>
      </c>
    </row>
    <row r="2746" spans="1:8" x14ac:dyDescent="0.25">
      <c r="A2746" s="16"/>
      <c r="B2746" s="5">
        <f>DATE(YEAR(siječanj!B2746),MONTH(siječanj!B2746)+10,DAY(siječanj!B2746))</f>
        <v>44894</v>
      </c>
      <c r="C2746" s="8">
        <v>28.5729166666667</v>
      </c>
      <c r="D2746">
        <v>1.023297136364957</v>
      </c>
      <c r="E2746" s="6">
        <v>116.67665919047484</v>
      </c>
      <c r="F2746" s="7">
        <v>156.38192319999999</v>
      </c>
      <c r="G2746" s="7">
        <v>1.0792379090000002</v>
      </c>
      <c r="H2746" s="7">
        <v>119.39489123024295</v>
      </c>
    </row>
    <row r="2747" spans="1:8" x14ac:dyDescent="0.25">
      <c r="A2747" s="16"/>
      <c r="B2747" s="5">
        <f>DATE(YEAR(siječanj!B2747),MONTH(siječanj!B2747)+10,DAY(siječanj!B2747))</f>
        <v>44894</v>
      </c>
      <c r="C2747" s="8">
        <v>28.5833333333333</v>
      </c>
      <c r="D2747">
        <v>1.023297136364957</v>
      </c>
      <c r="E2747" s="6">
        <v>116.96043318740838</v>
      </c>
      <c r="F2747" s="7">
        <v>154.76651430000001</v>
      </c>
      <c r="G2747" s="7">
        <v>1.0891955099999999</v>
      </c>
      <c r="H2747" s="7">
        <v>119.68527634867988</v>
      </c>
    </row>
    <row r="2748" spans="1:8" x14ac:dyDescent="0.25">
      <c r="A2748" s="16"/>
      <c r="B2748" s="5">
        <f>DATE(YEAR(siječanj!B2748),MONTH(siječanj!B2748)+10,DAY(siječanj!B2748))</f>
        <v>44894</v>
      </c>
      <c r="C2748" s="8">
        <v>28.59375</v>
      </c>
      <c r="D2748">
        <v>1.023297136364957</v>
      </c>
      <c r="E2748" s="6">
        <v>118.39300136022781</v>
      </c>
      <c r="F2748" s="7">
        <v>153.87871519999999</v>
      </c>
      <c r="G2748" s="7">
        <v>1.0743396650000001</v>
      </c>
      <c r="H2748" s="7">
        <v>121.15121925757359</v>
      </c>
    </row>
    <row r="2749" spans="1:8" x14ac:dyDescent="0.25">
      <c r="A2749" s="16"/>
      <c r="B2749" s="5">
        <f>DATE(YEAR(siječanj!B2749),MONTH(siječanj!B2749)+10,DAY(siječanj!B2749))</f>
        <v>44894</v>
      </c>
      <c r="C2749" s="8">
        <v>28.6041666666667</v>
      </c>
      <c r="D2749">
        <v>1.023297136364957</v>
      </c>
      <c r="E2749" s="6">
        <v>118.67618958264448</v>
      </c>
      <c r="F2749" s="7">
        <v>152.86219680000002</v>
      </c>
      <c r="G2749" s="7">
        <v>1.2383698570000001</v>
      </c>
      <c r="H2749" s="7">
        <v>121.44100495462484</v>
      </c>
    </row>
    <row r="2750" spans="1:8" x14ac:dyDescent="0.25">
      <c r="A2750" s="16"/>
      <c r="B2750" s="5">
        <f>DATE(YEAR(siječanj!B2750),MONTH(siječanj!B2750)+10,DAY(siječanj!B2750))</f>
        <v>44894</v>
      </c>
      <c r="C2750" s="8">
        <v>28.6145833333333</v>
      </c>
      <c r="D2750">
        <v>1.023297136364957</v>
      </c>
      <c r="E2750" s="6">
        <v>120.79615322980953</v>
      </c>
      <c r="F2750" s="7">
        <v>150.79392430000001</v>
      </c>
      <c r="G2750" s="7">
        <v>1.269107553</v>
      </c>
      <c r="H2750" s="7">
        <v>123.61035768396665</v>
      </c>
    </row>
    <row r="2751" spans="1:8" x14ac:dyDescent="0.25">
      <c r="A2751" s="16"/>
      <c r="B2751" s="5">
        <f>DATE(YEAR(siječanj!B2751),MONTH(siječanj!B2751)+10,DAY(siječanj!B2751))</f>
        <v>44894</v>
      </c>
      <c r="C2751" s="8">
        <v>28.625</v>
      </c>
      <c r="D2751">
        <v>1.023297136364957</v>
      </c>
      <c r="E2751" s="6">
        <v>122.5654265806112</v>
      </c>
      <c r="F2751" s="7">
        <v>147.01357380000002</v>
      </c>
      <c r="G2751" s="7">
        <v>1.4543257519999999</v>
      </c>
      <c r="H2751" s="7">
        <v>125.42085003728883</v>
      </c>
    </row>
    <row r="2752" spans="1:8" x14ac:dyDescent="0.25">
      <c r="A2752" s="16"/>
      <c r="B2752" s="5">
        <f>DATE(YEAR(siječanj!B2752),MONTH(siječanj!B2752)+10,DAY(siječanj!B2752))</f>
        <v>44894</v>
      </c>
      <c r="C2752" s="8">
        <v>28.6354166666667</v>
      </c>
      <c r="D2752">
        <v>1.023297136364957</v>
      </c>
      <c r="E2752" s="6">
        <v>124.59456142116137</v>
      </c>
      <c r="F2752" s="7">
        <v>145.33087369999998</v>
      </c>
      <c r="G2752" s="7">
        <v>1.8087777709999999</v>
      </c>
      <c r="H2752" s="7">
        <v>127.49725790892218</v>
      </c>
    </row>
    <row r="2753" spans="1:8" x14ac:dyDescent="0.25">
      <c r="A2753" s="16"/>
      <c r="B2753" s="5">
        <f>DATE(YEAR(siječanj!B2753),MONTH(siječanj!B2753)+10,DAY(siječanj!B2753))</f>
        <v>44894</v>
      </c>
      <c r="C2753" s="8">
        <v>28.6458333333333</v>
      </c>
      <c r="D2753">
        <v>1.023297136364957</v>
      </c>
      <c r="E2753" s="6">
        <v>126.43316664664637</v>
      </c>
      <c r="F2753" s="7">
        <v>144.16553390000001</v>
      </c>
      <c r="G2753" s="7">
        <v>2.42079018</v>
      </c>
      <c r="H2753" s="7">
        <v>129.37869737106664</v>
      </c>
    </row>
    <row r="2754" spans="1:8" x14ac:dyDescent="0.25">
      <c r="A2754" s="16"/>
      <c r="B2754" s="5">
        <f>DATE(YEAR(siječanj!B2754),MONTH(siječanj!B2754)+10,DAY(siječanj!B2754))</f>
        <v>44894</v>
      </c>
      <c r="C2754" s="8">
        <v>28.65625</v>
      </c>
      <c r="D2754">
        <v>1.023297136364957</v>
      </c>
      <c r="E2754" s="6">
        <v>130.12100145881163</v>
      </c>
      <c r="F2754" s="7">
        <v>143.0807126</v>
      </c>
      <c r="G2754" s="7">
        <v>6.1015194050000003</v>
      </c>
      <c r="H2754" s="7">
        <v>133.15244817374233</v>
      </c>
    </row>
    <row r="2755" spans="1:8" x14ac:dyDescent="0.25">
      <c r="A2755" s="16"/>
      <c r="B2755" s="5">
        <f>DATE(YEAR(siječanj!B2755),MONTH(siječanj!B2755)+10,DAY(siječanj!B2755))</f>
        <v>44894</v>
      </c>
      <c r="C2755" s="8">
        <v>28.6666666666667</v>
      </c>
      <c r="D2755">
        <v>1.023297136364957</v>
      </c>
      <c r="E2755" s="6">
        <v>131.61790355899575</v>
      </c>
      <c r="F2755" s="7">
        <v>140.8572667</v>
      </c>
      <c r="G2755" s="7">
        <v>15.313099040000001</v>
      </c>
      <c r="H2755" s="7">
        <v>134.68422380627942</v>
      </c>
    </row>
    <row r="2756" spans="1:8" x14ac:dyDescent="0.25">
      <c r="A2756" s="16"/>
      <c r="B2756" s="5">
        <f>DATE(YEAR(siječanj!B2756),MONTH(siječanj!B2756)+10,DAY(siječanj!B2756))</f>
        <v>44894</v>
      </c>
      <c r="C2756" s="8">
        <v>28.6770833333333</v>
      </c>
      <c r="D2756">
        <v>1.023297136364957</v>
      </c>
      <c r="E2756" s="6">
        <v>134.40172050195656</v>
      </c>
      <c r="F2756" s="7">
        <v>141.276871</v>
      </c>
      <c r="G2756" s="7">
        <v>45.471810920000003</v>
      </c>
      <c r="H2756" s="7">
        <v>137.53289571217547</v>
      </c>
    </row>
    <row r="2757" spans="1:8" x14ac:dyDescent="0.25">
      <c r="A2757" s="16"/>
      <c r="B2757" s="5">
        <f>DATE(YEAR(siječanj!B2757),MONTH(siječanj!B2757)+10,DAY(siječanj!B2757))</f>
        <v>44894</v>
      </c>
      <c r="C2757" s="8">
        <v>28.6875</v>
      </c>
      <c r="D2757">
        <v>1.023297136364957</v>
      </c>
      <c r="E2757" s="6">
        <v>139.51561741845114</v>
      </c>
      <c r="F2757" s="7">
        <v>142.32236209999999</v>
      </c>
      <c r="G2757" s="7">
        <v>120.8184037</v>
      </c>
      <c r="H2757" s="7">
        <v>142.76593178248996</v>
      </c>
    </row>
    <row r="2758" spans="1:8" x14ac:dyDescent="0.25">
      <c r="A2758" s="16"/>
      <c r="B2758" s="5">
        <f>DATE(YEAR(siječanj!B2758),MONTH(siječanj!B2758)+10,DAY(siječanj!B2758))</f>
        <v>44894</v>
      </c>
      <c r="C2758" s="8">
        <v>28.6979166666667</v>
      </c>
      <c r="D2758">
        <v>1.023297136364957</v>
      </c>
      <c r="E2758" s="6">
        <v>144.41021127704354</v>
      </c>
      <c r="F2758" s="7">
        <v>143.63995549999999</v>
      </c>
      <c r="G2758" s="7">
        <v>182.200684</v>
      </c>
      <c r="H2758" s="7">
        <v>147.77455566165708</v>
      </c>
    </row>
    <row r="2759" spans="1:8" x14ac:dyDescent="0.25">
      <c r="A2759" s="16"/>
      <c r="B2759" s="5">
        <f>DATE(YEAR(siječanj!B2759),MONTH(siječanj!B2759)+10,DAY(siječanj!B2759))</f>
        <v>44894</v>
      </c>
      <c r="C2759" s="8">
        <v>28.7083333333333</v>
      </c>
      <c r="D2759">
        <v>1.023297136364957</v>
      </c>
      <c r="E2759" s="6">
        <v>148.54444499176415</v>
      </c>
      <c r="F2759" s="7">
        <v>143.47225030000001</v>
      </c>
      <c r="G2759" s="7">
        <v>199.7011899</v>
      </c>
      <c r="H2759" s="7">
        <v>152.00510518299413</v>
      </c>
    </row>
    <row r="2760" spans="1:8" x14ac:dyDescent="0.25">
      <c r="A2760" s="16"/>
      <c r="B2760" s="5">
        <f>DATE(YEAR(siječanj!B2760),MONTH(siječanj!B2760)+10,DAY(siječanj!B2760))</f>
        <v>44894</v>
      </c>
      <c r="C2760" s="8">
        <v>28.71875</v>
      </c>
      <c r="D2760">
        <v>1.023297136364957</v>
      </c>
      <c r="E2760" s="6">
        <v>154.8746212798425</v>
      </c>
      <c r="F2760" s="7">
        <v>143.23907940000001</v>
      </c>
      <c r="G2760" s="7">
        <v>201.43123510000001</v>
      </c>
      <c r="H2760" s="7">
        <v>158.48275645127006</v>
      </c>
    </row>
    <row r="2761" spans="1:8" x14ac:dyDescent="0.25">
      <c r="A2761" s="16"/>
      <c r="B2761" s="5">
        <f>DATE(YEAR(siječanj!B2761),MONTH(siječanj!B2761)+10,DAY(siječanj!B2761))</f>
        <v>44894</v>
      </c>
      <c r="C2761" s="8">
        <v>28.7291666666667</v>
      </c>
      <c r="D2761">
        <v>1.023297136364957</v>
      </c>
      <c r="E2761" s="6">
        <v>161.37192499461736</v>
      </c>
      <c r="F2761" s="7">
        <v>142.8523654</v>
      </c>
      <c r="G2761" s="7">
        <v>201.90479059999998</v>
      </c>
      <c r="H2761" s="7">
        <v>165.13142873669258</v>
      </c>
    </row>
    <row r="2762" spans="1:8" x14ac:dyDescent="0.25">
      <c r="A2762" s="16"/>
      <c r="B2762" s="5">
        <f>DATE(YEAR(siječanj!B2762),MONTH(siječanj!B2762)+10,DAY(siječanj!B2762))</f>
        <v>44894</v>
      </c>
      <c r="C2762" s="8">
        <v>28.7395833333333</v>
      </c>
      <c r="D2762">
        <v>1.023297136364957</v>
      </c>
      <c r="E2762" s="6">
        <v>165.3330494327021</v>
      </c>
      <c r="F2762" s="7">
        <v>142.6167001</v>
      </c>
      <c r="G2762" s="7">
        <v>202.34720919999998</v>
      </c>
      <c r="H2762" s="7">
        <v>169.18483603096993</v>
      </c>
    </row>
    <row r="2763" spans="1:8" x14ac:dyDescent="0.25">
      <c r="A2763" s="16"/>
      <c r="B2763" s="5">
        <f>DATE(YEAR(siječanj!B2763),MONTH(siječanj!B2763)+10,DAY(siječanj!B2763))</f>
        <v>44894</v>
      </c>
      <c r="C2763" s="8">
        <v>28.75</v>
      </c>
      <c r="D2763">
        <v>1.023297136364957</v>
      </c>
      <c r="E2763" s="6">
        <v>168.28532023414681</v>
      </c>
      <c r="F2763" s="7">
        <v>142.04360199999999</v>
      </c>
      <c r="G2763" s="7">
        <v>203.0268706</v>
      </c>
      <c r="H2763" s="7">
        <v>172.2058862878622</v>
      </c>
    </row>
    <row r="2764" spans="1:8" x14ac:dyDescent="0.25">
      <c r="A2764" s="16"/>
      <c r="B2764" s="5">
        <f>DATE(YEAR(siječanj!B2764),MONTH(siječanj!B2764)+10,DAY(siječanj!B2764))</f>
        <v>44894</v>
      </c>
      <c r="C2764" s="8">
        <v>28.7604166666667</v>
      </c>
      <c r="D2764">
        <v>1.023297136364957</v>
      </c>
      <c r="E2764" s="6">
        <v>170.26332887343079</v>
      </c>
      <c r="F2764" s="7">
        <v>141.18654860000001</v>
      </c>
      <c r="G2764" s="7">
        <v>203.28306559999999</v>
      </c>
      <c r="H2764" s="7">
        <v>174.22997686414664</v>
      </c>
    </row>
    <row r="2765" spans="1:8" x14ac:dyDescent="0.25">
      <c r="A2765" s="16"/>
      <c r="B2765" s="5">
        <f>DATE(YEAR(siječanj!B2765),MONTH(siječanj!B2765)+10,DAY(siječanj!B2765))</f>
        <v>44894</v>
      </c>
      <c r="C2765" s="8">
        <v>28.7708333333333</v>
      </c>
      <c r="D2765">
        <v>1.023297136364957</v>
      </c>
      <c r="E2765" s="6">
        <v>172.66381000835079</v>
      </c>
      <c r="F2765" s="7">
        <v>139.89323259999998</v>
      </c>
      <c r="G2765" s="7">
        <v>203.3192244</v>
      </c>
      <c r="H2765" s="7">
        <v>176.68638233540838</v>
      </c>
    </row>
    <row r="2766" spans="1:8" x14ac:dyDescent="0.25">
      <c r="A2766" s="16"/>
      <c r="B2766" s="5">
        <f>DATE(YEAR(siječanj!B2766),MONTH(siječanj!B2766)+10,DAY(siječanj!B2766))</f>
        <v>44894</v>
      </c>
      <c r="C2766" s="8">
        <v>28.78125</v>
      </c>
      <c r="D2766">
        <v>1.023297136364957</v>
      </c>
      <c r="E2766" s="6">
        <v>175.99059326507094</v>
      </c>
      <c r="F2766" s="7">
        <v>138.34575810000001</v>
      </c>
      <c r="G2766" s="7">
        <v>203.51669319999999</v>
      </c>
      <c r="H2766" s="7">
        <v>180.09067011531698</v>
      </c>
    </row>
    <row r="2767" spans="1:8" x14ac:dyDescent="0.25">
      <c r="A2767" s="16"/>
      <c r="B2767" s="5">
        <f>DATE(YEAR(siječanj!B2767),MONTH(siječanj!B2767)+10,DAY(siječanj!B2767))</f>
        <v>44894</v>
      </c>
      <c r="C2767" s="8">
        <v>28.7916666666667</v>
      </c>
      <c r="D2767">
        <v>1.023297136364957</v>
      </c>
      <c r="E2767" s="6">
        <v>176.01231457842761</v>
      </c>
      <c r="F2767" s="7">
        <v>135.67256980000002</v>
      </c>
      <c r="G2767" s="7">
        <v>203.7745659</v>
      </c>
      <c r="H2767" s="7">
        <v>180.11289747307293</v>
      </c>
    </row>
    <row r="2768" spans="1:8" x14ac:dyDescent="0.25">
      <c r="A2768" s="16"/>
      <c r="B2768" s="5">
        <f>DATE(YEAR(siječanj!B2768),MONTH(siječanj!B2768)+10,DAY(siječanj!B2768))</f>
        <v>44894</v>
      </c>
      <c r="C2768" s="8">
        <v>28.8020833333333</v>
      </c>
      <c r="D2768">
        <v>1.023297136364957</v>
      </c>
      <c r="E2768" s="6">
        <v>175.42258459429564</v>
      </c>
      <c r="F2768" s="7">
        <v>133.648312</v>
      </c>
      <c r="G2768" s="7">
        <v>203.76078509999999</v>
      </c>
      <c r="H2768" s="7">
        <v>179.50942846908217</v>
      </c>
    </row>
    <row r="2769" spans="1:8" x14ac:dyDescent="0.25">
      <c r="A2769" s="16"/>
      <c r="B2769" s="5">
        <f>DATE(YEAR(siječanj!B2769),MONTH(siječanj!B2769)+10,DAY(siječanj!B2769))</f>
        <v>44894</v>
      </c>
      <c r="C2769" s="8">
        <v>28.8125</v>
      </c>
      <c r="D2769">
        <v>1.023297136364957</v>
      </c>
      <c r="E2769" s="6">
        <v>176.36825103165066</v>
      </c>
      <c r="F2769" s="7">
        <v>131.17748889999999</v>
      </c>
      <c r="G2769" s="7">
        <v>203.46167</v>
      </c>
      <c r="H2769" s="7">
        <v>180.477126226384</v>
      </c>
    </row>
    <row r="2770" spans="1:8" x14ac:dyDescent="0.25">
      <c r="A2770" s="16"/>
      <c r="B2770" s="5">
        <f>DATE(YEAR(siječanj!B2770),MONTH(siječanj!B2770)+10,DAY(siječanj!B2770))</f>
        <v>44894</v>
      </c>
      <c r="C2770" s="8">
        <v>28.8229166666667</v>
      </c>
      <c r="D2770">
        <v>1.023297136364957</v>
      </c>
      <c r="E2770" s="6">
        <v>177.38041975492101</v>
      </c>
      <c r="F2770" s="7">
        <v>128.19334430000001</v>
      </c>
      <c r="G2770" s="7">
        <v>203.2426782</v>
      </c>
      <c r="H2770" s="7">
        <v>181.51287558242473</v>
      </c>
    </row>
    <row r="2771" spans="1:8" x14ac:dyDescent="0.25">
      <c r="A2771" s="16"/>
      <c r="B2771" s="5">
        <f>DATE(YEAR(siječanj!B2771),MONTH(siječanj!B2771)+10,DAY(siječanj!B2771))</f>
        <v>44894</v>
      </c>
      <c r="C2771" s="8">
        <v>28.8333333333333</v>
      </c>
      <c r="D2771">
        <v>1.023297136364957</v>
      </c>
      <c r="E2771" s="6">
        <v>179.86504193858173</v>
      </c>
      <c r="F2771" s="7">
        <v>122.01541040000001</v>
      </c>
      <c r="G2771" s="7">
        <v>203.4378189</v>
      </c>
      <c r="H2771" s="7">
        <v>184.05538234791356</v>
      </c>
    </row>
    <row r="2772" spans="1:8" x14ac:dyDescent="0.25">
      <c r="A2772" s="16"/>
      <c r="B2772" s="5">
        <f>DATE(YEAR(siječanj!B2772),MONTH(siječanj!B2772)+10,DAY(siječanj!B2772))</f>
        <v>44894</v>
      </c>
      <c r="C2772" s="8">
        <v>28.84375</v>
      </c>
      <c r="D2772">
        <v>1.023297136364957</v>
      </c>
      <c r="E2772" s="6">
        <v>180.10354152238898</v>
      </c>
      <c r="F2772" s="7">
        <v>118.2867736</v>
      </c>
      <c r="G2772" s="7">
        <v>202.91345010000001</v>
      </c>
      <c r="H2772" s="7">
        <v>184.29943828904777</v>
      </c>
    </row>
    <row r="2773" spans="1:8" x14ac:dyDescent="0.25">
      <c r="A2773" s="16"/>
      <c r="B2773" s="5">
        <f>DATE(YEAR(siječanj!B2773),MONTH(siječanj!B2773)+10,DAY(siječanj!B2773))</f>
        <v>44894</v>
      </c>
      <c r="C2773" s="8">
        <v>28.8541666666667</v>
      </c>
      <c r="D2773">
        <v>1.023297136364957</v>
      </c>
      <c r="E2773" s="6">
        <v>177.65768371201185</v>
      </c>
      <c r="F2773" s="7">
        <v>115.4692378</v>
      </c>
      <c r="G2773" s="7">
        <v>202.64638440000002</v>
      </c>
      <c r="H2773" s="7">
        <v>181.79659899573298</v>
      </c>
    </row>
    <row r="2774" spans="1:8" x14ac:dyDescent="0.25">
      <c r="A2774" s="16"/>
      <c r="B2774" s="5">
        <f>DATE(YEAR(siječanj!B2774),MONTH(siječanj!B2774)+10,DAY(siječanj!B2774))</f>
        <v>44894</v>
      </c>
      <c r="C2774" s="8">
        <v>28.8645833333333</v>
      </c>
      <c r="D2774">
        <v>1.023297136364957</v>
      </c>
      <c r="E2774" s="6">
        <v>174.28933131419421</v>
      </c>
      <c r="F2774" s="7">
        <v>113.28295349999999</v>
      </c>
      <c r="G2774" s="7">
        <v>201.92867609999999</v>
      </c>
      <c r="H2774" s="7">
        <v>178.34977363277818</v>
      </c>
    </row>
    <row r="2775" spans="1:8" x14ac:dyDescent="0.25">
      <c r="A2775" s="16"/>
      <c r="B2775" s="5">
        <f>DATE(YEAR(siječanj!B2775),MONTH(siječanj!B2775)+10,DAY(siječanj!B2775))</f>
        <v>44894</v>
      </c>
      <c r="C2775" s="8">
        <v>28.875</v>
      </c>
      <c r="D2775">
        <v>1.023297136364957</v>
      </c>
      <c r="E2775" s="6">
        <v>173.09781729777859</v>
      </c>
      <c r="F2775" s="7">
        <v>110.11265149999998</v>
      </c>
      <c r="G2775" s="7">
        <v>200.7056092</v>
      </c>
      <c r="H2775" s="7">
        <v>177.13050075184134</v>
      </c>
    </row>
    <row r="2776" spans="1:8" x14ac:dyDescent="0.25">
      <c r="A2776" s="16"/>
      <c r="B2776" s="5">
        <f>DATE(YEAR(siječanj!B2776),MONTH(siječanj!B2776)+10,DAY(siječanj!B2776))</f>
        <v>44894</v>
      </c>
      <c r="C2776" s="8">
        <v>28.8854166666667</v>
      </c>
      <c r="D2776">
        <v>1.023297136364957</v>
      </c>
      <c r="E2776" s="6">
        <v>179.99028946583536</v>
      </c>
      <c r="F2776" s="7">
        <v>107.8677598</v>
      </c>
      <c r="G2776" s="7">
        <v>200.35308030000002</v>
      </c>
      <c r="H2776" s="7">
        <v>184.183547783889</v>
      </c>
    </row>
    <row r="2777" spans="1:8" x14ac:dyDescent="0.25">
      <c r="A2777" s="16"/>
      <c r="B2777" s="5">
        <f>DATE(YEAR(siječanj!B2777),MONTH(siječanj!B2777)+10,DAY(siječanj!B2777))</f>
        <v>44894</v>
      </c>
      <c r="C2777" s="8">
        <v>28.8958333333333</v>
      </c>
      <c r="D2777">
        <v>1.023297136364957</v>
      </c>
      <c r="E2777" s="6">
        <v>186.34981802140052</v>
      </c>
      <c r="F2777" s="7">
        <v>106.04063410000001</v>
      </c>
      <c r="G2777" s="7">
        <v>199.7106843</v>
      </c>
      <c r="H2777" s="7">
        <v>190.69123514343002</v>
      </c>
    </row>
    <row r="2778" spans="1:8" x14ac:dyDescent="0.25">
      <c r="A2778" s="16"/>
      <c r="B2778" s="5">
        <f>DATE(YEAR(siječanj!B2778),MONTH(siječanj!B2778)+10,DAY(siječanj!B2778))</f>
        <v>44894</v>
      </c>
      <c r="C2778" s="8">
        <v>28.90625</v>
      </c>
      <c r="D2778">
        <v>1.023297136364957</v>
      </c>
      <c r="E2778" s="6">
        <v>186.72396809074607</v>
      </c>
      <c r="F2778" s="7">
        <v>104.22728559999999</v>
      </c>
      <c r="G2778" s="7">
        <v>199.77946219999998</v>
      </c>
      <c r="H2778" s="7">
        <v>191.07410183796205</v>
      </c>
    </row>
    <row r="2779" spans="1:8" x14ac:dyDescent="0.25">
      <c r="A2779" s="16"/>
      <c r="B2779" s="5">
        <f>DATE(YEAR(siječanj!B2779),MONTH(siječanj!B2779)+10,DAY(siječanj!B2779))</f>
        <v>44894</v>
      </c>
      <c r="C2779" s="8">
        <v>28.9166666666667</v>
      </c>
      <c r="D2779">
        <v>1.023297136364957</v>
      </c>
      <c r="E2779" s="6">
        <v>185.38429382792307</v>
      </c>
      <c r="F2779" s="7">
        <v>101.525811</v>
      </c>
      <c r="G2779" s="7">
        <v>198.62090839999999</v>
      </c>
      <c r="H2779" s="7">
        <v>189.70321700115346</v>
      </c>
    </row>
    <row r="2780" spans="1:8" x14ac:dyDescent="0.25">
      <c r="A2780" s="16"/>
      <c r="B2780" s="5">
        <f>DATE(YEAR(siječanj!B2780),MONTH(siječanj!B2780)+10,DAY(siječanj!B2780))</f>
        <v>44894</v>
      </c>
      <c r="C2780" s="8">
        <v>28.9270833333333</v>
      </c>
      <c r="D2780">
        <v>1.023297136364957</v>
      </c>
      <c r="E2780" s="6">
        <v>182.20188512569013</v>
      </c>
      <c r="F2780" s="7">
        <v>99.284619989999996</v>
      </c>
      <c r="G2780" s="7">
        <v>196.23545540000001</v>
      </c>
      <c r="H2780" s="7">
        <v>186.44666728941556</v>
      </c>
    </row>
    <row r="2781" spans="1:8" x14ac:dyDescent="0.25">
      <c r="A2781" s="16"/>
      <c r="B2781" s="5">
        <f>DATE(YEAR(siječanj!B2781),MONTH(siječanj!B2781)+10,DAY(siječanj!B2781))</f>
        <v>44894</v>
      </c>
      <c r="C2781" s="8">
        <v>28.9375</v>
      </c>
      <c r="D2781">
        <v>1.023297136364957</v>
      </c>
      <c r="E2781" s="6">
        <v>174.83122834125072</v>
      </c>
      <c r="F2781" s="7">
        <v>97.229205359999995</v>
      </c>
      <c r="G2781" s="7">
        <v>194.97338340000002</v>
      </c>
      <c r="H2781" s="7">
        <v>178.90429530876978</v>
      </c>
    </row>
    <row r="2782" spans="1:8" x14ac:dyDescent="0.25">
      <c r="A2782" s="16"/>
      <c r="B2782" s="5">
        <f>DATE(YEAR(siječanj!B2782),MONTH(siječanj!B2782)+10,DAY(siječanj!B2782))</f>
        <v>44894</v>
      </c>
      <c r="C2782" s="8">
        <v>28.9479166666667</v>
      </c>
      <c r="D2782">
        <v>1.023297136364957</v>
      </c>
      <c r="E2782" s="6">
        <v>168.02217245007475</v>
      </c>
      <c r="F2782" s="7">
        <v>94.970038349999996</v>
      </c>
      <c r="G2782" s="7">
        <v>194.52093500000001</v>
      </c>
      <c r="H2782" s="7">
        <v>171.93660791398045</v>
      </c>
    </row>
    <row r="2783" spans="1:8" x14ac:dyDescent="0.25">
      <c r="A2783" s="16"/>
      <c r="B2783" s="5">
        <f>DATE(YEAR(siječanj!B2783),MONTH(siječanj!B2783)+10,DAY(siječanj!B2783))</f>
        <v>44894</v>
      </c>
      <c r="C2783" s="8">
        <v>28.9583333333333</v>
      </c>
      <c r="D2783">
        <v>1.023297136364957</v>
      </c>
      <c r="E2783" s="6">
        <v>158.24596609188708</v>
      </c>
      <c r="F2783" s="7">
        <v>92.126073890000001</v>
      </c>
      <c r="G2783" s="7">
        <v>189.82355790000003</v>
      </c>
      <c r="H2783" s="7">
        <v>161.93264394313414</v>
      </c>
    </row>
    <row r="2784" spans="1:8" x14ac:dyDescent="0.25">
      <c r="A2784" s="16"/>
      <c r="B2784" s="5">
        <f>DATE(YEAR(siječanj!B2784),MONTH(siječanj!B2784)+10,DAY(siječanj!B2784))</f>
        <v>44894</v>
      </c>
      <c r="C2784" s="8">
        <v>28.96875</v>
      </c>
      <c r="D2784">
        <v>1.023297136364957</v>
      </c>
      <c r="E2784" s="6">
        <v>147.74869711720532</v>
      </c>
      <c r="F2784" s="7">
        <v>89.856577520000002</v>
      </c>
      <c r="G2784" s="7">
        <v>189.22354740000003</v>
      </c>
      <c r="H2784" s="7">
        <v>151.19081866168958</v>
      </c>
    </row>
    <row r="2785" spans="1:8" x14ac:dyDescent="0.25">
      <c r="A2785" s="16"/>
      <c r="B2785" s="5">
        <f>DATE(YEAR(siječanj!B2785),MONTH(siječanj!B2785)+10,DAY(siječanj!B2785))</f>
        <v>44894</v>
      </c>
      <c r="C2785" s="8">
        <v>28.9791666666667</v>
      </c>
      <c r="D2785">
        <v>1.023297136364957</v>
      </c>
      <c r="E2785" s="6">
        <v>137.05473200962047</v>
      </c>
      <c r="F2785" s="7">
        <v>87.864130669999994</v>
      </c>
      <c r="G2785" s="7">
        <v>187.4277716</v>
      </c>
      <c r="H2785" s="7">
        <v>140.24771479071123</v>
      </c>
    </row>
    <row r="2786" spans="1:8" ht="15.75" thickBot="1" x14ac:dyDescent="0.3">
      <c r="A2786" s="16"/>
      <c r="B2786" s="5">
        <f>DATE(YEAR(siječanj!B2786),MONTH(siječanj!B2786)+10,DAY(siječanj!B2786))</f>
        <v>44894</v>
      </c>
      <c r="C2786" s="8">
        <v>28.9895833333333</v>
      </c>
      <c r="D2786">
        <v>1.023297136364957</v>
      </c>
      <c r="E2786" s="6">
        <v>126.70489950232437</v>
      </c>
      <c r="F2786" s="7">
        <v>86.198375380000002</v>
      </c>
      <c r="G2786" s="7">
        <v>186.92435499999999</v>
      </c>
      <c r="H2786" s="7">
        <v>129.65676082413819</v>
      </c>
    </row>
    <row r="2787" spans="1:8" x14ac:dyDescent="0.25">
      <c r="A2787" s="15">
        <f t="shared" ref="A2787" si="27">A2691+1</f>
        <v>334</v>
      </c>
      <c r="B2787" s="5">
        <f>DATE(YEAR(siječanj!B2787),MONTH(siječanj!B2787)+10,DAY(siječanj!B2787))</f>
        <v>44895</v>
      </c>
      <c r="C2787" s="8">
        <v>29</v>
      </c>
      <c r="D2787">
        <v>1.0309679591530245</v>
      </c>
      <c r="E2787" s="6">
        <v>114.24965934818873</v>
      </c>
      <c r="F2787" s="7">
        <v>83.30273029</v>
      </c>
      <c r="G2787" s="7">
        <v>182.49754209999998</v>
      </c>
      <c r="H2787" s="7">
        <v>117.7877381321304</v>
      </c>
    </row>
    <row r="2788" spans="1:8" x14ac:dyDescent="0.25">
      <c r="A2788" s="16"/>
      <c r="B2788" s="5">
        <f>DATE(YEAR(siječanj!B2788),MONTH(siječanj!B2788)+10,DAY(siječanj!B2788))</f>
        <v>44895</v>
      </c>
      <c r="C2788" s="8">
        <v>29.0104166666667</v>
      </c>
      <c r="D2788">
        <v>1.0309679591530245</v>
      </c>
      <c r="E2788" s="6">
        <v>105.10855766391387</v>
      </c>
      <c r="F2788" s="7">
        <v>82.01268915</v>
      </c>
      <c r="G2788" s="7">
        <v>180.29561769999998</v>
      </c>
      <c r="H2788" s="7">
        <v>108.36355518428329</v>
      </c>
    </row>
    <row r="2789" spans="1:8" x14ac:dyDescent="0.25">
      <c r="A2789" s="16"/>
      <c r="B2789" s="5">
        <f>DATE(YEAR(siječanj!B2789),MONTH(siječanj!B2789)+10,DAY(siječanj!B2789))</f>
        <v>44895</v>
      </c>
      <c r="C2789" s="8">
        <v>29.0208333333333</v>
      </c>
      <c r="D2789">
        <v>1.0309679591530245</v>
      </c>
      <c r="E2789" s="6">
        <v>97.499296054821784</v>
      </c>
      <c r="F2789" s="7">
        <v>81.042345209999993</v>
      </c>
      <c r="G2789" s="7">
        <v>179.64270640000001</v>
      </c>
      <c r="H2789" s="7">
        <v>100.51865027249615</v>
      </c>
    </row>
    <row r="2790" spans="1:8" x14ac:dyDescent="0.25">
      <c r="A2790" s="16"/>
      <c r="B2790" s="5">
        <f>DATE(YEAR(siječanj!B2790),MONTH(siječanj!B2790)+10,DAY(siječanj!B2790))</f>
        <v>44895</v>
      </c>
      <c r="C2790" s="8">
        <v>29.03125</v>
      </c>
      <c r="D2790">
        <v>1.0309679591530245</v>
      </c>
      <c r="E2790" s="6">
        <v>90.154668508533533</v>
      </c>
      <c r="F2790" s="7">
        <v>80.314939609999996</v>
      </c>
      <c r="G2790" s="7">
        <v>179.95023130000001</v>
      </c>
      <c r="H2790" s="7">
        <v>92.946574600360265</v>
      </c>
    </row>
    <row r="2791" spans="1:8" x14ac:dyDescent="0.25">
      <c r="A2791" s="16"/>
      <c r="B2791" s="5">
        <f>DATE(YEAR(siječanj!B2791),MONTH(siječanj!B2791)+10,DAY(siječanj!B2791))</f>
        <v>44895</v>
      </c>
      <c r="C2791" s="8">
        <v>29.0416666666667</v>
      </c>
      <c r="D2791">
        <v>1.0309679591530245</v>
      </c>
      <c r="E2791" s="6">
        <v>83.916516404219763</v>
      </c>
      <c r="F2791" s="7">
        <v>79.743979760000002</v>
      </c>
      <c r="G2791" s="7">
        <v>179.34288979999999</v>
      </c>
      <c r="H2791" s="7">
        <v>86.515239656489754</v>
      </c>
    </row>
    <row r="2792" spans="1:8" x14ac:dyDescent="0.25">
      <c r="A2792" s="16"/>
      <c r="B2792" s="5">
        <f>DATE(YEAR(siječanj!B2792),MONTH(siječanj!B2792)+10,DAY(siječanj!B2792))</f>
        <v>44895</v>
      </c>
      <c r="C2792" s="8">
        <v>29.0520833333333</v>
      </c>
      <c r="D2792">
        <v>1.0309679591530245</v>
      </c>
      <c r="E2792" s="6">
        <v>78.761681791700155</v>
      </c>
      <c r="F2792" s="7">
        <v>79.093340159999997</v>
      </c>
      <c r="G2792" s="7">
        <v>179.0989534</v>
      </c>
      <c r="H2792" s="7">
        <v>81.200770336249036</v>
      </c>
    </row>
    <row r="2793" spans="1:8" x14ac:dyDescent="0.25">
      <c r="A2793" s="16"/>
      <c r="B2793" s="5">
        <f>DATE(YEAR(siječanj!B2793),MONTH(siječanj!B2793)+10,DAY(siječanj!B2793))</f>
        <v>44895</v>
      </c>
      <c r="C2793" s="8">
        <v>29.0625</v>
      </c>
      <c r="D2793">
        <v>1.0309679591530245</v>
      </c>
      <c r="E2793" s="6">
        <v>75.251436934805852</v>
      </c>
      <c r="F2793" s="7">
        <v>78.806630240000004</v>
      </c>
      <c r="G2793" s="7">
        <v>179.4631364</v>
      </c>
      <c r="H2793" s="7">
        <v>77.581820360009317</v>
      </c>
    </row>
    <row r="2794" spans="1:8" x14ac:dyDescent="0.25">
      <c r="A2794" s="16"/>
      <c r="B2794" s="5">
        <f>DATE(YEAR(siječanj!B2794),MONTH(siječanj!B2794)+10,DAY(siječanj!B2794))</f>
        <v>44895</v>
      </c>
      <c r="C2794" s="8">
        <v>29.0729166666667</v>
      </c>
      <c r="D2794">
        <v>1.0309679591530245</v>
      </c>
      <c r="E2794" s="6">
        <v>71.736415533503518</v>
      </c>
      <c r="F2794" s="7">
        <v>78.610754810000003</v>
      </c>
      <c r="G2794" s="7">
        <v>179.54609669999999</v>
      </c>
      <c r="H2794" s="7">
        <v>73.95794591952945</v>
      </c>
    </row>
    <row r="2795" spans="1:8" x14ac:dyDescent="0.25">
      <c r="A2795" s="16"/>
      <c r="B2795" s="5">
        <f>DATE(YEAR(siječanj!B2795),MONTH(siječanj!B2795)+10,DAY(siječanj!B2795))</f>
        <v>44895</v>
      </c>
      <c r="C2795" s="8">
        <v>29.0833333333333</v>
      </c>
      <c r="D2795">
        <v>1.0309679591530245</v>
      </c>
      <c r="E2795" s="6">
        <v>69.338094814428899</v>
      </c>
      <c r="F2795" s="7">
        <v>78.106149680000001</v>
      </c>
      <c r="G2795" s="7">
        <v>179.2855945</v>
      </c>
      <c r="H2795" s="7">
        <v>71.485354102390673</v>
      </c>
    </row>
    <row r="2796" spans="1:8" x14ac:dyDescent="0.25">
      <c r="A2796" s="16"/>
      <c r="B2796" s="5">
        <f>DATE(YEAR(siječanj!B2796),MONTH(siječanj!B2796)+10,DAY(siječanj!B2796))</f>
        <v>44895</v>
      </c>
      <c r="C2796" s="8">
        <v>29.09375</v>
      </c>
      <c r="D2796">
        <v>1.0309679591530245</v>
      </c>
      <c r="E2796" s="6">
        <v>67.153188630104509</v>
      </c>
      <c r="F2796" s="7">
        <v>78.055716099999998</v>
      </c>
      <c r="G2796" s="7">
        <v>179.49668919999999</v>
      </c>
      <c r="H2796" s="7">
        <v>69.232785832596932</v>
      </c>
    </row>
    <row r="2797" spans="1:8" x14ac:dyDescent="0.25">
      <c r="A2797" s="16"/>
      <c r="B2797" s="5">
        <f>DATE(YEAR(siječanj!B2797),MONTH(siječanj!B2797)+10,DAY(siječanj!B2797))</f>
        <v>44895</v>
      </c>
      <c r="C2797" s="8">
        <v>29.1041666666667</v>
      </c>
      <c r="D2797">
        <v>1.0309679591530245</v>
      </c>
      <c r="E2797" s="6">
        <v>66.102764859528875</v>
      </c>
      <c r="F2797" s="7">
        <v>77.646320720000006</v>
      </c>
      <c r="G2797" s="7">
        <v>179.4843918</v>
      </c>
      <c r="H2797" s="7">
        <v>68.149832581600748</v>
      </c>
    </row>
    <row r="2798" spans="1:8" x14ac:dyDescent="0.25">
      <c r="A2798" s="16"/>
      <c r="B2798" s="5">
        <f>DATE(YEAR(siječanj!B2798),MONTH(siječanj!B2798)+10,DAY(siječanj!B2798))</f>
        <v>44895</v>
      </c>
      <c r="C2798" s="8">
        <v>29.1145833333333</v>
      </c>
      <c r="D2798">
        <v>1.0309679591530245</v>
      </c>
      <c r="E2798" s="6">
        <v>64.577278948597069</v>
      </c>
      <c r="F2798" s="7">
        <v>77.326223819999996</v>
      </c>
      <c r="G2798" s="7">
        <v>179.72965139999999</v>
      </c>
      <c r="H2798" s="7">
        <v>66.577105485290687</v>
      </c>
    </row>
    <row r="2799" spans="1:8" x14ac:dyDescent="0.25">
      <c r="A2799" s="16"/>
      <c r="B2799" s="5">
        <f>DATE(YEAR(siječanj!B2799),MONTH(siječanj!B2799)+10,DAY(siječanj!B2799))</f>
        <v>44895</v>
      </c>
      <c r="C2799" s="8">
        <v>29.125</v>
      </c>
      <c r="D2799">
        <v>1.0309679591530245</v>
      </c>
      <c r="E2799" s="6">
        <v>64.131771614713188</v>
      </c>
      <c r="F2799" s="7">
        <v>77.339195529999998</v>
      </c>
      <c r="G2799" s="7">
        <v>179.69936669999998</v>
      </c>
      <c r="H2799" s="7">
        <v>66.117801698488719</v>
      </c>
    </row>
    <row r="2800" spans="1:8" x14ac:dyDescent="0.25">
      <c r="A2800" s="16"/>
      <c r="B2800" s="5">
        <f>DATE(YEAR(siječanj!B2800),MONTH(siječanj!B2800)+10,DAY(siječanj!B2800))</f>
        <v>44895</v>
      </c>
      <c r="C2800" s="8">
        <v>29.1354166666667</v>
      </c>
      <c r="D2800">
        <v>1.0309679591530245</v>
      </c>
      <c r="E2800" s="6">
        <v>63.193341974737123</v>
      </c>
      <c r="F2800" s="7">
        <v>77.446099689999997</v>
      </c>
      <c r="G2800" s="7">
        <v>180.19876450000001</v>
      </c>
      <c r="H2800" s="7">
        <v>65.150310807753897</v>
      </c>
    </row>
    <row r="2801" spans="1:8" x14ac:dyDescent="0.25">
      <c r="A2801" s="16"/>
      <c r="B2801" s="5">
        <f>DATE(YEAR(siječanj!B2801),MONTH(siječanj!B2801)+10,DAY(siječanj!B2801))</f>
        <v>44895</v>
      </c>
      <c r="C2801" s="8">
        <v>29.1458333333333</v>
      </c>
      <c r="D2801">
        <v>1.0309679591530245</v>
      </c>
      <c r="E2801" s="6">
        <v>62.866708147092652</v>
      </c>
      <c r="F2801" s="7">
        <v>77.433738309999995</v>
      </c>
      <c r="G2801" s="7">
        <v>180.9788753</v>
      </c>
      <c r="H2801" s="7">
        <v>64.813561797076929</v>
      </c>
    </row>
    <row r="2802" spans="1:8" x14ac:dyDescent="0.25">
      <c r="A2802" s="16"/>
      <c r="B2802" s="5">
        <f>DATE(YEAR(siječanj!B2802),MONTH(siječanj!B2802)+10,DAY(siječanj!B2802))</f>
        <v>44895</v>
      </c>
      <c r="C2802" s="8">
        <v>29.15625</v>
      </c>
      <c r="D2802">
        <v>1.0309679591530245</v>
      </c>
      <c r="E2802" s="6">
        <v>62.329817010060111</v>
      </c>
      <c r="F2802" s="7">
        <v>77.612857959999999</v>
      </c>
      <c r="G2802" s="7">
        <v>182.27637300000001</v>
      </c>
      <c r="H2802" s="7">
        <v>64.26004423724315</v>
      </c>
    </row>
    <row r="2803" spans="1:8" x14ac:dyDescent="0.25">
      <c r="A2803" s="16"/>
      <c r="B2803" s="5">
        <f>DATE(YEAR(siječanj!B2803),MONTH(siječanj!B2803)+10,DAY(siječanj!B2803))</f>
        <v>44895</v>
      </c>
      <c r="C2803" s="8">
        <v>29.1666666666667</v>
      </c>
      <c r="D2803">
        <v>1.0309679591530245</v>
      </c>
      <c r="E2803" s="6">
        <v>62.087031343897934</v>
      </c>
      <c r="F2803" s="7">
        <v>77.822698709999997</v>
      </c>
      <c r="G2803" s="7">
        <v>184.58756330000003</v>
      </c>
      <c r="H2803" s="7">
        <v>64.009739994488314</v>
      </c>
    </row>
    <row r="2804" spans="1:8" x14ac:dyDescent="0.25">
      <c r="A2804" s="16"/>
      <c r="B2804" s="5">
        <f>DATE(YEAR(siječanj!B2804),MONTH(siječanj!B2804)+10,DAY(siječanj!B2804))</f>
        <v>44895</v>
      </c>
      <c r="C2804" s="8">
        <v>29.1770833333333</v>
      </c>
      <c r="D2804">
        <v>1.0309679591530245</v>
      </c>
      <c r="E2804" s="6">
        <v>63.128033080295182</v>
      </c>
      <c r="F2804" s="7">
        <v>78.091939069999995</v>
      </c>
      <c r="G2804" s="7">
        <v>185.93486659999999</v>
      </c>
      <c r="H2804" s="7">
        <v>65.082979430136547</v>
      </c>
    </row>
    <row r="2805" spans="1:8" x14ac:dyDescent="0.25">
      <c r="A2805" s="16"/>
      <c r="B2805" s="5">
        <f>DATE(YEAR(siječanj!B2805),MONTH(siječanj!B2805)+10,DAY(siječanj!B2805))</f>
        <v>44895</v>
      </c>
      <c r="C2805" s="8">
        <v>29.1875</v>
      </c>
      <c r="D2805">
        <v>1.0309679591530245</v>
      </c>
      <c r="E2805" s="6">
        <v>63.068116289923083</v>
      </c>
      <c r="F2805" s="7">
        <v>78.644238830000006</v>
      </c>
      <c r="G2805" s="7">
        <v>191.25659709999999</v>
      </c>
      <c r="H2805" s="7">
        <v>65.021207139047618</v>
      </c>
    </row>
    <row r="2806" spans="1:8" x14ac:dyDescent="0.25">
      <c r="A2806" s="16"/>
      <c r="B2806" s="5">
        <f>DATE(YEAR(siječanj!B2806),MONTH(siječanj!B2806)+10,DAY(siječanj!B2806))</f>
        <v>44895</v>
      </c>
      <c r="C2806" s="8">
        <v>29.1979166666667</v>
      </c>
      <c r="D2806">
        <v>1.0309679591530245</v>
      </c>
      <c r="E2806" s="6">
        <v>64.896349335106564</v>
      </c>
      <c r="F2806" s="7">
        <v>79.855152889999999</v>
      </c>
      <c r="G2806" s="7">
        <v>192.80713569999998</v>
      </c>
      <c r="H2806" s="7">
        <v>66.906056830496553</v>
      </c>
    </row>
    <row r="2807" spans="1:8" x14ac:dyDescent="0.25">
      <c r="A2807" s="16"/>
      <c r="B2807" s="5">
        <f>DATE(YEAR(siječanj!B2807),MONTH(siječanj!B2807)+10,DAY(siječanj!B2807))</f>
        <v>44895</v>
      </c>
      <c r="C2807" s="8">
        <v>29.2083333333333</v>
      </c>
      <c r="D2807">
        <v>1.0309679591530245</v>
      </c>
      <c r="E2807" s="6">
        <v>66.222164569995314</v>
      </c>
      <c r="F2807" s="7">
        <v>81.529595509999993</v>
      </c>
      <c r="G2807" s="7">
        <v>197.5252735</v>
      </c>
      <c r="H2807" s="7">
        <v>68.27292985742379</v>
      </c>
    </row>
    <row r="2808" spans="1:8" x14ac:dyDescent="0.25">
      <c r="A2808" s="16"/>
      <c r="B2808" s="5">
        <f>DATE(YEAR(siječanj!B2808),MONTH(siječanj!B2808)+10,DAY(siječanj!B2808))</f>
        <v>44895</v>
      </c>
      <c r="C2808" s="8">
        <v>29.21875</v>
      </c>
      <c r="D2808">
        <v>1.0309679591530245</v>
      </c>
      <c r="E2808" s="6">
        <v>69.321231458209724</v>
      </c>
      <c r="F2808" s="7">
        <v>83.090739510000006</v>
      </c>
      <c r="G2808" s="7">
        <v>198.37714269999998</v>
      </c>
      <c r="H2808" s="7">
        <v>71.46796852244492</v>
      </c>
    </row>
    <row r="2809" spans="1:8" x14ac:dyDescent="0.25">
      <c r="A2809" s="16"/>
      <c r="B2809" s="5">
        <f>DATE(YEAR(siječanj!B2809),MONTH(siječanj!B2809)+10,DAY(siječanj!B2809))</f>
        <v>44895</v>
      </c>
      <c r="C2809" s="8">
        <v>29.2291666666667</v>
      </c>
      <c r="D2809">
        <v>1.0309679591530245</v>
      </c>
      <c r="E2809" s="6">
        <v>72.568055500536843</v>
      </c>
      <c r="F2809" s="7">
        <v>85.656564799999998</v>
      </c>
      <c r="G2809" s="7">
        <v>198.59636699999999</v>
      </c>
      <c r="H2809" s="7">
        <v>74.815340079091882</v>
      </c>
    </row>
    <row r="2810" spans="1:8" x14ac:dyDescent="0.25">
      <c r="A2810" s="16"/>
      <c r="B2810" s="5">
        <f>DATE(YEAR(siječanj!B2810),MONTH(siječanj!B2810)+10,DAY(siječanj!B2810))</f>
        <v>44895</v>
      </c>
      <c r="C2810" s="8">
        <v>29.2395833333333</v>
      </c>
      <c r="D2810">
        <v>1.0309679591530245</v>
      </c>
      <c r="E2810" s="6">
        <v>79.475407334160693</v>
      </c>
      <c r="F2810" s="7">
        <v>89.700405180000004</v>
      </c>
      <c r="G2810" s="7">
        <v>198.2375821</v>
      </c>
      <c r="H2810" s="7">
        <v>81.936598502154965</v>
      </c>
    </row>
    <row r="2811" spans="1:8" x14ac:dyDescent="0.25">
      <c r="A2811" s="16"/>
      <c r="B2811" s="5">
        <f>DATE(YEAR(siječanj!B2811),MONTH(siječanj!B2811)+10,DAY(siječanj!B2811))</f>
        <v>44895</v>
      </c>
      <c r="C2811" s="8">
        <v>29.25</v>
      </c>
      <c r="D2811">
        <v>1.0309679591530245</v>
      </c>
      <c r="E2811" s="6">
        <v>84.63870688486837</v>
      </c>
      <c r="F2811" s="7">
        <v>95.77859620000001</v>
      </c>
      <c r="G2811" s="7">
        <v>196.15111020000001</v>
      </c>
      <c r="H2811" s="7">
        <v>87.259794902443787</v>
      </c>
    </row>
    <row r="2812" spans="1:8" x14ac:dyDescent="0.25">
      <c r="A2812" s="16"/>
      <c r="B2812" s="5">
        <f>DATE(YEAR(siječanj!B2812),MONTH(siječanj!B2812)+10,DAY(siječanj!B2812))</f>
        <v>44895</v>
      </c>
      <c r="C2812" s="8">
        <v>29.2604166666667</v>
      </c>
      <c r="D2812">
        <v>1.0309679591530245</v>
      </c>
      <c r="E2812" s="6">
        <v>91.220230082598931</v>
      </c>
      <c r="F2812" s="7">
        <v>99.843430359999999</v>
      </c>
      <c r="G2812" s="7">
        <v>191.2694405</v>
      </c>
      <c r="H2812" s="7">
        <v>94.045134441726347</v>
      </c>
    </row>
    <row r="2813" spans="1:8" x14ac:dyDescent="0.25">
      <c r="A2813" s="16"/>
      <c r="B2813" s="5">
        <f>DATE(YEAR(siječanj!B2813),MONTH(siječanj!B2813)+10,DAY(siječanj!B2813))</f>
        <v>44895</v>
      </c>
      <c r="C2813" s="8">
        <v>29.2708333333333</v>
      </c>
      <c r="D2813">
        <v>1.0309679591530245</v>
      </c>
      <c r="E2813" s="6">
        <v>96.849172717998897</v>
      </c>
      <c r="F2813" s="7">
        <v>105.4880162</v>
      </c>
      <c r="G2813" s="7">
        <v>160.71087680000002</v>
      </c>
      <c r="H2813" s="7">
        <v>99.848393942734106</v>
      </c>
    </row>
    <row r="2814" spans="1:8" x14ac:dyDescent="0.25">
      <c r="A2814" s="16"/>
      <c r="B2814" s="5">
        <f>DATE(YEAR(siječanj!B2814),MONTH(siječanj!B2814)+10,DAY(siječanj!B2814))</f>
        <v>44895</v>
      </c>
      <c r="C2814" s="8">
        <v>29.28125</v>
      </c>
      <c r="D2814">
        <v>1.0309679591530245</v>
      </c>
      <c r="E2814" s="6">
        <v>103.23447038811621</v>
      </c>
      <c r="F2814" s="7">
        <v>114.08785570000001</v>
      </c>
      <c r="G2814" s="7">
        <v>97.094758990000003</v>
      </c>
      <c r="H2814" s="7">
        <v>106.43143125027952</v>
      </c>
    </row>
    <row r="2815" spans="1:8" x14ac:dyDescent="0.25">
      <c r="A2815" s="16"/>
      <c r="B2815" s="5">
        <f>DATE(YEAR(siječanj!B2815),MONTH(siječanj!B2815)+10,DAY(siječanj!B2815))</f>
        <v>44895</v>
      </c>
      <c r="C2815" s="8">
        <v>29.2916666666667</v>
      </c>
      <c r="D2815">
        <v>1.0309679591530245</v>
      </c>
      <c r="E2815" s="6">
        <v>108.84306083398798</v>
      </c>
      <c r="F2815" s="7">
        <v>125.3942497</v>
      </c>
      <c r="G2815" s="7">
        <v>35.495796970000001</v>
      </c>
      <c r="H2815" s="7">
        <v>112.21370829598509</v>
      </c>
    </row>
    <row r="2816" spans="1:8" x14ac:dyDescent="0.25">
      <c r="A2816" s="16"/>
      <c r="B2816" s="5">
        <f>DATE(YEAR(siječanj!B2816),MONTH(siječanj!B2816)+10,DAY(siječanj!B2816))</f>
        <v>44895</v>
      </c>
      <c r="C2816" s="8">
        <v>29.3020833333333</v>
      </c>
      <c r="D2816">
        <v>1.0309679591530245</v>
      </c>
      <c r="E2816" s="6">
        <v>110.52984621159233</v>
      </c>
      <c r="F2816" s="7">
        <v>130.02804540000002</v>
      </c>
      <c r="G2816" s="7">
        <v>13.130082939999999</v>
      </c>
      <c r="H2816" s="7">
        <v>113.95272997426301</v>
      </c>
    </row>
    <row r="2817" spans="1:8" x14ac:dyDescent="0.25">
      <c r="A2817" s="16"/>
      <c r="B2817" s="5">
        <f>DATE(YEAR(siječanj!B2817),MONTH(siječanj!B2817)+10,DAY(siječanj!B2817))</f>
        <v>44895</v>
      </c>
      <c r="C2817" s="8">
        <v>29.3125</v>
      </c>
      <c r="D2817">
        <v>1.0309679591530245</v>
      </c>
      <c r="E2817" s="6">
        <v>113.94547954846611</v>
      </c>
      <c r="F2817" s="7">
        <v>135.22308869999998</v>
      </c>
      <c r="G2817" s="7">
        <v>4.8659602619999998</v>
      </c>
      <c r="H2817" s="7">
        <v>117.47413850479479</v>
      </c>
    </row>
    <row r="2818" spans="1:8" x14ac:dyDescent="0.25">
      <c r="A2818" s="16"/>
      <c r="B2818" s="5">
        <f>DATE(YEAR(siječanj!B2818),MONTH(siječanj!B2818)+10,DAY(siječanj!B2818))</f>
        <v>44895</v>
      </c>
      <c r="C2818" s="8">
        <v>29.3229166666667</v>
      </c>
      <c r="D2818">
        <v>1.0309679591530245</v>
      </c>
      <c r="E2818" s="6">
        <v>114.40331594667317</v>
      </c>
      <c r="F2818" s="7">
        <v>142.6642392</v>
      </c>
      <c r="G2818" s="7">
        <v>2.69015586</v>
      </c>
      <c r="H2818" s="7">
        <v>117.9461531618803</v>
      </c>
    </row>
    <row r="2819" spans="1:8" x14ac:dyDescent="0.25">
      <c r="A2819" s="16"/>
      <c r="B2819" s="5">
        <f>DATE(YEAR(siječanj!B2819),MONTH(siječanj!B2819)+10,DAY(siječanj!B2819))</f>
        <v>44895</v>
      </c>
      <c r="C2819" s="8">
        <v>29.3333333333333</v>
      </c>
      <c r="D2819">
        <v>1.0309679591530245</v>
      </c>
      <c r="E2819" s="6">
        <v>113.11809587864278</v>
      </c>
      <c r="F2819" s="7">
        <v>152.5678355</v>
      </c>
      <c r="G2819" s="7">
        <v>1.7385696130000001</v>
      </c>
      <c r="H2819" s="7">
        <v>116.6211324512805</v>
      </c>
    </row>
    <row r="2820" spans="1:8" x14ac:dyDescent="0.25">
      <c r="A2820" s="16"/>
      <c r="B2820" s="5">
        <f>DATE(YEAR(siječanj!B2820),MONTH(siječanj!B2820)+10,DAY(siječanj!B2820))</f>
        <v>44895</v>
      </c>
      <c r="C2820" s="8">
        <v>29.34375</v>
      </c>
      <c r="D2820">
        <v>1.0309679591530245</v>
      </c>
      <c r="E2820" s="6">
        <v>111.86129977441564</v>
      </c>
      <c r="F2820" s="7">
        <v>156.5773604</v>
      </c>
      <c r="G2820" s="7">
        <v>1.3973868280000001</v>
      </c>
      <c r="H2820" s="7">
        <v>115.32541593663397</v>
      </c>
    </row>
    <row r="2821" spans="1:8" x14ac:dyDescent="0.25">
      <c r="A2821" s="16"/>
      <c r="B2821" s="5">
        <f>DATE(YEAR(siječanj!B2821),MONTH(siječanj!B2821)+10,DAY(siječanj!B2821))</f>
        <v>44895</v>
      </c>
      <c r="C2821" s="8">
        <v>29.3541666666667</v>
      </c>
      <c r="D2821">
        <v>1.0309679591530245</v>
      </c>
      <c r="E2821" s="6">
        <v>112.89098911276984</v>
      </c>
      <c r="F2821" s="7">
        <v>159.00644969999999</v>
      </c>
      <c r="G2821" s="7">
        <v>1.3383142379999999</v>
      </c>
      <c r="H2821" s="7">
        <v>116.38699265235864</v>
      </c>
    </row>
    <row r="2822" spans="1:8" x14ac:dyDescent="0.25">
      <c r="A2822" s="16"/>
      <c r="B2822" s="5">
        <f>DATE(YEAR(siječanj!B2822),MONTH(siječanj!B2822)+10,DAY(siječanj!B2822))</f>
        <v>44895</v>
      </c>
      <c r="C2822" s="8">
        <v>29.3645833333333</v>
      </c>
      <c r="D2822">
        <v>1.0309679591530245</v>
      </c>
      <c r="E2822" s="6">
        <v>113.05601271539638</v>
      </c>
      <c r="F2822" s="7">
        <v>161.266671</v>
      </c>
      <c r="G2822" s="7">
        <v>1.2217596959999999</v>
      </c>
      <c r="H2822" s="7">
        <v>116.5571266991706</v>
      </c>
    </row>
    <row r="2823" spans="1:8" x14ac:dyDescent="0.25">
      <c r="A2823" s="16"/>
      <c r="B2823" s="5">
        <f>DATE(YEAR(siječanj!B2823),MONTH(siječanj!B2823)+10,DAY(siječanj!B2823))</f>
        <v>44895</v>
      </c>
      <c r="C2823" s="8">
        <v>29.375</v>
      </c>
      <c r="D2823">
        <v>1.0309679591530245</v>
      </c>
      <c r="E2823" s="6">
        <v>114.55375574950557</v>
      </c>
      <c r="F2823" s="7">
        <v>164.0226466</v>
      </c>
      <c r="G2823" s="7">
        <v>1.123785671</v>
      </c>
      <c r="H2823" s="7">
        <v>118.10125177838181</v>
      </c>
    </row>
    <row r="2824" spans="1:8" x14ac:dyDescent="0.25">
      <c r="A2824" s="16"/>
      <c r="B2824" s="5">
        <f>DATE(YEAR(siječanj!B2824),MONTH(siječanj!B2824)+10,DAY(siječanj!B2824))</f>
        <v>44895</v>
      </c>
      <c r="C2824" s="8">
        <v>29.3854166666667</v>
      </c>
      <c r="D2824">
        <v>1.0309679591530245</v>
      </c>
      <c r="E2824" s="6">
        <v>114.73484545930538</v>
      </c>
      <c r="F2824" s="7">
        <v>165.37620149999998</v>
      </c>
      <c r="G2824" s="7">
        <v>1.1920121209999999</v>
      </c>
      <c r="H2824" s="7">
        <v>118.28794946691772</v>
      </c>
    </row>
    <row r="2825" spans="1:8" x14ac:dyDescent="0.25">
      <c r="A2825" s="16"/>
      <c r="B2825" s="5">
        <f>DATE(YEAR(siječanj!B2825),MONTH(siječanj!B2825)+10,DAY(siječanj!B2825))</f>
        <v>44895</v>
      </c>
      <c r="C2825" s="8">
        <v>29.3958333333333</v>
      </c>
      <c r="D2825">
        <v>1.0309679591530245</v>
      </c>
      <c r="E2825" s="6">
        <v>114.70317392186699</v>
      </c>
      <c r="F2825" s="7">
        <v>165.94680209999999</v>
      </c>
      <c r="G2825" s="7">
        <v>1.140215677</v>
      </c>
      <c r="H2825" s="7">
        <v>118.25529712660163</v>
      </c>
    </row>
    <row r="2826" spans="1:8" x14ac:dyDescent="0.25">
      <c r="A2826" s="16"/>
      <c r="B2826" s="5">
        <f>DATE(YEAR(siječanj!B2826),MONTH(siječanj!B2826)+10,DAY(siječanj!B2826))</f>
        <v>44895</v>
      </c>
      <c r="C2826" s="8">
        <v>29.40625</v>
      </c>
      <c r="D2826">
        <v>1.0309679591530245</v>
      </c>
      <c r="E2826" s="6">
        <v>115.30369009981496</v>
      </c>
      <c r="F2826" s="7">
        <v>166.24853210000001</v>
      </c>
      <c r="G2826" s="7">
        <v>1.085284092</v>
      </c>
      <c r="H2826" s="7">
        <v>118.87441006501902</v>
      </c>
    </row>
    <row r="2827" spans="1:8" x14ac:dyDescent="0.25">
      <c r="A2827" s="16"/>
      <c r="B2827" s="5">
        <f>DATE(YEAR(siječanj!B2827),MONTH(siječanj!B2827)+10,DAY(siječanj!B2827))</f>
        <v>44895</v>
      </c>
      <c r="C2827" s="8">
        <v>29.4166666666667</v>
      </c>
      <c r="D2827">
        <v>1.0309679591530245</v>
      </c>
      <c r="E2827" s="6">
        <v>115.82031939559224</v>
      </c>
      <c r="F2827" s="7">
        <v>165.70299650000001</v>
      </c>
      <c r="G2827" s="7">
        <v>1.0528891149999999</v>
      </c>
      <c r="H2827" s="7">
        <v>119.40703831572519</v>
      </c>
    </row>
    <row r="2828" spans="1:8" x14ac:dyDescent="0.25">
      <c r="A2828" s="16"/>
      <c r="B2828" s="5">
        <f>DATE(YEAR(siječanj!B2828),MONTH(siječanj!B2828)+10,DAY(siječanj!B2828))</f>
        <v>44895</v>
      </c>
      <c r="C2828" s="8">
        <v>29.4270833333333</v>
      </c>
      <c r="D2828">
        <v>1.0309679591530245</v>
      </c>
      <c r="E2828" s="6">
        <v>117.74317488201605</v>
      </c>
      <c r="F2828" s="7">
        <v>164.77362629999999</v>
      </c>
      <c r="G2828" s="7">
        <v>1.1306095970000001</v>
      </c>
      <c r="H2828" s="7">
        <v>121.38944071230975</v>
      </c>
    </row>
    <row r="2829" spans="1:8" x14ac:dyDescent="0.25">
      <c r="A2829" s="16"/>
      <c r="B2829" s="5">
        <f>DATE(YEAR(siječanj!B2829),MONTH(siječanj!B2829)+10,DAY(siječanj!B2829))</f>
        <v>44895</v>
      </c>
      <c r="C2829" s="8">
        <v>29.4375</v>
      </c>
      <c r="D2829">
        <v>1.0309679591530245</v>
      </c>
      <c r="E2829" s="6">
        <v>119.40774749137245</v>
      </c>
      <c r="F2829" s="7">
        <v>164.3563106</v>
      </c>
      <c r="G2829" s="7">
        <v>1.212634397</v>
      </c>
      <c r="H2829" s="7">
        <v>123.10556173823994</v>
      </c>
    </row>
    <row r="2830" spans="1:8" x14ac:dyDescent="0.25">
      <c r="A2830" s="16"/>
      <c r="B2830" s="5">
        <f>DATE(YEAR(siječanj!B2830),MONTH(siječanj!B2830)+10,DAY(siječanj!B2830))</f>
        <v>44895</v>
      </c>
      <c r="C2830" s="8">
        <v>29.4479166666667</v>
      </c>
      <c r="D2830">
        <v>1.0309679591530245</v>
      </c>
      <c r="E2830" s="6">
        <v>120.34026478008063</v>
      </c>
      <c r="F2830" s="7">
        <v>163.9561803</v>
      </c>
      <c r="G2830" s="7">
        <v>1.1836206250000001</v>
      </c>
      <c r="H2830" s="7">
        <v>124.06695718425432</v>
      </c>
    </row>
    <row r="2831" spans="1:8" x14ac:dyDescent="0.25">
      <c r="A2831" s="16"/>
      <c r="B2831" s="5">
        <f>DATE(YEAR(siječanj!B2831),MONTH(siječanj!B2831)+10,DAY(siječanj!B2831))</f>
        <v>44895</v>
      </c>
      <c r="C2831" s="8">
        <v>29.4583333333333</v>
      </c>
      <c r="D2831">
        <v>1.0309679591530245</v>
      </c>
      <c r="E2831" s="6">
        <v>120.48290782480947</v>
      </c>
      <c r="F2831" s="7">
        <v>163.79977209999998</v>
      </c>
      <c r="G2831" s="7">
        <v>1.1113095579999999</v>
      </c>
      <c r="H2831" s="7">
        <v>124.21401759296579</v>
      </c>
    </row>
    <row r="2832" spans="1:8" x14ac:dyDescent="0.25">
      <c r="A2832" s="16"/>
      <c r="B2832" s="5">
        <f>DATE(YEAR(siječanj!B2832),MONTH(siječanj!B2832)+10,DAY(siječanj!B2832))</f>
        <v>44895</v>
      </c>
      <c r="C2832" s="8">
        <v>29.46875</v>
      </c>
      <c r="D2832">
        <v>1.0309679591530245</v>
      </c>
      <c r="E2832" s="6">
        <v>119.74614347274837</v>
      </c>
      <c r="F2832" s="7">
        <v>163.32519140000002</v>
      </c>
      <c r="G2832" s="7">
        <v>1.176388054</v>
      </c>
      <c r="H2832" s="7">
        <v>123.45443715254466</v>
      </c>
    </row>
    <row r="2833" spans="1:8" x14ac:dyDescent="0.25">
      <c r="A2833" s="16"/>
      <c r="B2833" s="5">
        <f>DATE(YEAR(siječanj!B2833),MONTH(siječanj!B2833)+10,DAY(siječanj!B2833))</f>
        <v>44895</v>
      </c>
      <c r="C2833" s="8">
        <v>29.4791666666667</v>
      </c>
      <c r="D2833">
        <v>1.0309679591530245</v>
      </c>
      <c r="E2833" s="6">
        <v>120.49026872695894</v>
      </c>
      <c r="F2833" s="7">
        <v>162.77727419999999</v>
      </c>
      <c r="G2833" s="7">
        <v>1.232244581</v>
      </c>
      <c r="H2833" s="7">
        <v>124.22160644723236</v>
      </c>
    </row>
    <row r="2834" spans="1:8" x14ac:dyDescent="0.25">
      <c r="A2834" s="16"/>
      <c r="B2834" s="5">
        <f>DATE(YEAR(siječanj!B2834),MONTH(siječanj!B2834)+10,DAY(siječanj!B2834))</f>
        <v>44895</v>
      </c>
      <c r="C2834" s="8">
        <v>29.4895833333333</v>
      </c>
      <c r="D2834">
        <v>1.0309679591530245</v>
      </c>
      <c r="E2834" s="6">
        <v>121.13500591674097</v>
      </c>
      <c r="F2834" s="7">
        <v>162.39073920000001</v>
      </c>
      <c r="G2834" s="7">
        <v>1.254253539</v>
      </c>
      <c r="H2834" s="7">
        <v>124.88630983197199</v>
      </c>
    </row>
    <row r="2835" spans="1:8" x14ac:dyDescent="0.25">
      <c r="A2835" s="16"/>
      <c r="B2835" s="5">
        <f>DATE(YEAR(siječanj!B2835),MONTH(siječanj!B2835)+10,DAY(siječanj!B2835))</f>
        <v>44895</v>
      </c>
      <c r="C2835" s="8">
        <v>29.5</v>
      </c>
      <c r="D2835">
        <v>1.0309679591530245</v>
      </c>
      <c r="E2835" s="6">
        <v>121.79605940891366</v>
      </c>
      <c r="F2835" s="7">
        <v>161.78482439999999</v>
      </c>
      <c r="G2835" s="7">
        <v>1.121682396</v>
      </c>
      <c r="H2835" s="7">
        <v>125.56783480168825</v>
      </c>
    </row>
    <row r="2836" spans="1:8" x14ac:dyDescent="0.25">
      <c r="A2836" s="16"/>
      <c r="B2836" s="5">
        <f>DATE(YEAR(siječanj!B2836),MONTH(siječanj!B2836)+10,DAY(siječanj!B2836))</f>
        <v>44895</v>
      </c>
      <c r="C2836" s="8">
        <v>29.5104166666667</v>
      </c>
      <c r="D2836">
        <v>1.0309679591530245</v>
      </c>
      <c r="E2836" s="6">
        <v>122.19576314692974</v>
      </c>
      <c r="F2836" s="7">
        <v>161.0185477</v>
      </c>
      <c r="G2836" s="7">
        <v>1.0701386070000001</v>
      </c>
      <c r="H2836" s="7">
        <v>125.97991654873651</v>
      </c>
    </row>
    <row r="2837" spans="1:8" x14ac:dyDescent="0.25">
      <c r="A2837" s="16"/>
      <c r="B2837" s="5">
        <f>DATE(YEAR(siječanj!B2837),MONTH(siječanj!B2837)+10,DAY(siječanj!B2837))</f>
        <v>44895</v>
      </c>
      <c r="C2837" s="8">
        <v>29.5208333333333</v>
      </c>
      <c r="D2837">
        <v>1.0309679591530245</v>
      </c>
      <c r="E2837" s="6">
        <v>121.39855977162216</v>
      </c>
      <c r="F2837" s="7">
        <v>160.32864850000001</v>
      </c>
      <c r="G2837" s="7">
        <v>1.0604442809999999</v>
      </c>
      <c r="H2837" s="7">
        <v>125.15802541186576</v>
      </c>
    </row>
    <row r="2838" spans="1:8" x14ac:dyDescent="0.25">
      <c r="A2838" s="16"/>
      <c r="B2838" s="5">
        <f>DATE(YEAR(siječanj!B2838),MONTH(siječanj!B2838)+10,DAY(siječanj!B2838))</f>
        <v>44895</v>
      </c>
      <c r="C2838" s="8">
        <v>29.53125</v>
      </c>
      <c r="D2838">
        <v>1.0309679591530245</v>
      </c>
      <c r="E2838" s="6">
        <v>119.54998545813028</v>
      </c>
      <c r="F2838" s="7">
        <v>159.85769830000001</v>
      </c>
      <c r="G2838" s="7">
        <v>0.99972026900000011</v>
      </c>
      <c r="H2838" s="7">
        <v>123.25220452454234</v>
      </c>
    </row>
    <row r="2839" spans="1:8" x14ac:dyDescent="0.25">
      <c r="A2839" s="16"/>
      <c r="B2839" s="5">
        <f>DATE(YEAR(siječanj!B2839),MONTH(siječanj!B2839)+10,DAY(siječanj!B2839))</f>
        <v>44895</v>
      </c>
      <c r="C2839" s="8">
        <v>29.5416666666667</v>
      </c>
      <c r="D2839">
        <v>1.0309679591530245</v>
      </c>
      <c r="E2839" s="6">
        <v>117.05557488300862</v>
      </c>
      <c r="F2839" s="7">
        <v>159.14873610000001</v>
      </c>
      <c r="G2839" s="7">
        <v>1.0477517629999999</v>
      </c>
      <c r="H2839" s="7">
        <v>120.68054714461944</v>
      </c>
    </row>
    <row r="2840" spans="1:8" x14ac:dyDescent="0.25">
      <c r="A2840" s="16"/>
      <c r="B2840" s="5">
        <f>DATE(YEAR(siječanj!B2840),MONTH(siječanj!B2840)+10,DAY(siječanj!B2840))</f>
        <v>44895</v>
      </c>
      <c r="C2840" s="8">
        <v>29.5520833333333</v>
      </c>
      <c r="D2840">
        <v>1.0309679591530245</v>
      </c>
      <c r="E2840" s="6">
        <v>114.56485270166698</v>
      </c>
      <c r="F2840" s="7">
        <v>158.09035880000002</v>
      </c>
      <c r="G2840" s="7">
        <v>1.123700353</v>
      </c>
      <c r="H2840" s="7">
        <v>118.11269238050447</v>
      </c>
    </row>
    <row r="2841" spans="1:8" x14ac:dyDescent="0.25">
      <c r="A2841" s="16"/>
      <c r="B2841" s="5">
        <f>DATE(YEAR(siječanj!B2841),MONTH(siječanj!B2841)+10,DAY(siječanj!B2841))</f>
        <v>44895</v>
      </c>
      <c r="C2841" s="8">
        <v>29.5625</v>
      </c>
      <c r="D2841">
        <v>1.0309679591530245</v>
      </c>
      <c r="E2841" s="6">
        <v>115.85235629747507</v>
      </c>
      <c r="F2841" s="7">
        <v>157.3690015</v>
      </c>
      <c r="G2841" s="7">
        <v>1.101734604</v>
      </c>
      <c r="H2841" s="7">
        <v>119.44006733507692</v>
      </c>
    </row>
    <row r="2842" spans="1:8" x14ac:dyDescent="0.25">
      <c r="A2842" s="16"/>
      <c r="B2842" s="5">
        <f>DATE(YEAR(siječanj!B2842),MONTH(siječanj!B2842)+10,DAY(siječanj!B2842))</f>
        <v>44895</v>
      </c>
      <c r="C2842" s="8">
        <v>29.5729166666667</v>
      </c>
      <c r="D2842">
        <v>1.0309679591530245</v>
      </c>
      <c r="E2842" s="6">
        <v>116.67665919047484</v>
      </c>
      <c r="F2842" s="7">
        <v>156.38192319999999</v>
      </c>
      <c r="G2842" s="7">
        <v>1.0792379090000002</v>
      </c>
      <c r="H2842" s="7">
        <v>120.28989720639683</v>
      </c>
    </row>
    <row r="2843" spans="1:8" x14ac:dyDescent="0.25">
      <c r="A2843" s="16"/>
      <c r="B2843" s="5">
        <f>DATE(YEAR(siječanj!B2843),MONTH(siječanj!B2843)+10,DAY(siječanj!B2843))</f>
        <v>44895</v>
      </c>
      <c r="C2843" s="8">
        <v>29.5833333333333</v>
      </c>
      <c r="D2843">
        <v>1.0309679591530245</v>
      </c>
      <c r="E2843" s="6">
        <v>116.96043318740838</v>
      </c>
      <c r="F2843" s="7">
        <v>154.76651430000001</v>
      </c>
      <c r="G2843" s="7">
        <v>1.0891955099999999</v>
      </c>
      <c r="H2843" s="7">
        <v>120.58245910487611</v>
      </c>
    </row>
    <row r="2844" spans="1:8" x14ac:dyDescent="0.25">
      <c r="A2844" s="16"/>
      <c r="B2844" s="5">
        <f>DATE(YEAR(siječanj!B2844),MONTH(siječanj!B2844)+10,DAY(siječanj!B2844))</f>
        <v>44895</v>
      </c>
      <c r="C2844" s="8">
        <v>29.59375</v>
      </c>
      <c r="D2844">
        <v>1.0309679591530245</v>
      </c>
      <c r="E2844" s="6">
        <v>118.39300136022781</v>
      </c>
      <c r="F2844" s="7">
        <v>153.87871519999999</v>
      </c>
      <c r="G2844" s="7">
        <v>1.0743396650000001</v>
      </c>
      <c r="H2844" s="7">
        <v>122.05939099035533</v>
      </c>
    </row>
    <row r="2845" spans="1:8" x14ac:dyDescent="0.25">
      <c r="A2845" s="16"/>
      <c r="B2845" s="5">
        <f>DATE(YEAR(siječanj!B2845),MONTH(siječanj!B2845)+10,DAY(siječanj!B2845))</f>
        <v>44895</v>
      </c>
      <c r="C2845" s="8">
        <v>29.6041666666667</v>
      </c>
      <c r="D2845">
        <v>1.0309679591530245</v>
      </c>
      <c r="E2845" s="6">
        <v>118.67618958264448</v>
      </c>
      <c r="F2845" s="7">
        <v>152.86219680000002</v>
      </c>
      <c r="G2845" s="7">
        <v>1.2383698570000001</v>
      </c>
      <c r="H2845" s="7">
        <v>122.35134897407642</v>
      </c>
    </row>
    <row r="2846" spans="1:8" x14ac:dyDescent="0.25">
      <c r="A2846" s="16"/>
      <c r="B2846" s="5">
        <f>DATE(YEAR(siječanj!B2846),MONTH(siječanj!B2846)+10,DAY(siječanj!B2846))</f>
        <v>44895</v>
      </c>
      <c r="C2846" s="8">
        <v>29.6145833333333</v>
      </c>
      <c r="D2846">
        <v>1.0309679591530245</v>
      </c>
      <c r="E2846" s="6">
        <v>120.79615322980953</v>
      </c>
      <c r="F2846" s="7">
        <v>150.79392430000001</v>
      </c>
      <c r="G2846" s="7">
        <v>1.269107553</v>
      </c>
      <c r="H2846" s="7">
        <v>124.53696356887276</v>
      </c>
    </row>
    <row r="2847" spans="1:8" x14ac:dyDescent="0.25">
      <c r="A2847" s="16"/>
      <c r="B2847" s="5">
        <f>DATE(YEAR(siječanj!B2847),MONTH(siječanj!B2847)+10,DAY(siječanj!B2847))</f>
        <v>44895</v>
      </c>
      <c r="C2847" s="8">
        <v>29.625</v>
      </c>
      <c r="D2847">
        <v>1.0309679591530245</v>
      </c>
      <c r="E2847" s="6">
        <v>122.5654265806112</v>
      </c>
      <c r="F2847" s="7">
        <v>147.01357380000002</v>
      </c>
      <c r="G2847" s="7">
        <v>1.4543257519999999</v>
      </c>
      <c r="H2847" s="7">
        <v>126.3610277045326</v>
      </c>
    </row>
    <row r="2848" spans="1:8" x14ac:dyDescent="0.25">
      <c r="A2848" s="16"/>
      <c r="B2848" s="5">
        <f>DATE(YEAR(siječanj!B2848),MONTH(siječanj!B2848)+10,DAY(siječanj!B2848))</f>
        <v>44895</v>
      </c>
      <c r="C2848" s="8">
        <v>29.6354166666667</v>
      </c>
      <c r="D2848">
        <v>1.0309679591530245</v>
      </c>
      <c r="E2848" s="6">
        <v>124.59456142116137</v>
      </c>
      <c r="F2848" s="7">
        <v>145.33087369999998</v>
      </c>
      <c r="G2848" s="7">
        <v>1.8087777709999999</v>
      </c>
      <c r="H2848" s="7">
        <v>128.45300070994091</v>
      </c>
    </row>
    <row r="2849" spans="1:8" x14ac:dyDescent="0.25">
      <c r="A2849" s="16"/>
      <c r="B2849" s="5">
        <f>DATE(YEAR(siječanj!B2849),MONTH(siječanj!B2849)+10,DAY(siječanj!B2849))</f>
        <v>44895</v>
      </c>
      <c r="C2849" s="8">
        <v>29.6458333333333</v>
      </c>
      <c r="D2849">
        <v>1.0309679591530245</v>
      </c>
      <c r="E2849" s="6">
        <v>126.43316664664637</v>
      </c>
      <c r="F2849" s="7">
        <v>144.16553390000001</v>
      </c>
      <c r="G2849" s="7">
        <v>2.42079018</v>
      </c>
      <c r="H2849" s="7">
        <v>130.34854378694726</v>
      </c>
    </row>
    <row r="2850" spans="1:8" x14ac:dyDescent="0.25">
      <c r="A2850" s="16"/>
      <c r="B2850" s="5">
        <f>DATE(YEAR(siječanj!B2850),MONTH(siječanj!B2850)+10,DAY(siječanj!B2850))</f>
        <v>44895</v>
      </c>
      <c r="C2850" s="8">
        <v>29.65625</v>
      </c>
      <c r="D2850">
        <v>1.0309679591530245</v>
      </c>
      <c r="E2850" s="6">
        <v>130.12100145881163</v>
      </c>
      <c r="F2850" s="7">
        <v>143.0807126</v>
      </c>
      <c r="G2850" s="7">
        <v>6.1015194050000003</v>
      </c>
      <c r="H2850" s="7">
        <v>134.15058331693876</v>
      </c>
    </row>
    <row r="2851" spans="1:8" x14ac:dyDescent="0.25">
      <c r="A2851" s="16"/>
      <c r="B2851" s="5">
        <f>DATE(YEAR(siječanj!B2851),MONTH(siječanj!B2851)+10,DAY(siječanj!B2851))</f>
        <v>44895</v>
      </c>
      <c r="C2851" s="8">
        <v>29.6666666666667</v>
      </c>
      <c r="D2851">
        <v>1.0309679591530245</v>
      </c>
      <c r="E2851" s="6">
        <v>131.61790355899575</v>
      </c>
      <c r="F2851" s="7">
        <v>140.8572667</v>
      </c>
      <c r="G2851" s="7">
        <v>15.313099040000001</v>
      </c>
      <c r="H2851" s="7">
        <v>135.69384142021744</v>
      </c>
    </row>
    <row r="2852" spans="1:8" x14ac:dyDescent="0.25">
      <c r="A2852" s="16"/>
      <c r="B2852" s="5">
        <f>DATE(YEAR(siječanj!B2852),MONTH(siječanj!B2852)+10,DAY(siječanj!B2852))</f>
        <v>44895</v>
      </c>
      <c r="C2852" s="8">
        <v>29.6770833333333</v>
      </c>
      <c r="D2852">
        <v>1.0309679591530245</v>
      </c>
      <c r="E2852" s="6">
        <v>134.40172050195656</v>
      </c>
      <c r="F2852" s="7">
        <v>141.276871</v>
      </c>
      <c r="G2852" s="7">
        <v>45.471810920000003</v>
      </c>
      <c r="H2852" s="7">
        <v>138.56386749255736</v>
      </c>
    </row>
    <row r="2853" spans="1:8" x14ac:dyDescent="0.25">
      <c r="A2853" s="16"/>
      <c r="B2853" s="5">
        <f>DATE(YEAR(siječanj!B2853),MONTH(siječanj!B2853)+10,DAY(siječanj!B2853))</f>
        <v>44895</v>
      </c>
      <c r="C2853" s="8">
        <v>29.6875</v>
      </c>
      <c r="D2853">
        <v>1.0309679591530245</v>
      </c>
      <c r="E2853" s="6">
        <v>139.51561741845114</v>
      </c>
      <c r="F2853" s="7">
        <v>142.32236209999999</v>
      </c>
      <c r="G2853" s="7">
        <v>120.8184037</v>
      </c>
      <c r="H2853" s="7">
        <v>143.83613135987474</v>
      </c>
    </row>
    <row r="2854" spans="1:8" x14ac:dyDescent="0.25">
      <c r="A2854" s="16"/>
      <c r="B2854" s="5">
        <f>DATE(YEAR(siječanj!B2854),MONTH(siječanj!B2854)+10,DAY(siječanj!B2854))</f>
        <v>44895</v>
      </c>
      <c r="C2854" s="8">
        <v>29.6979166666667</v>
      </c>
      <c r="D2854">
        <v>1.0309679591530245</v>
      </c>
      <c r="E2854" s="6">
        <v>144.41021127704354</v>
      </c>
      <c r="F2854" s="7">
        <v>143.63995549999999</v>
      </c>
      <c r="G2854" s="7">
        <v>182.200684</v>
      </c>
      <c r="H2854" s="7">
        <v>148.88230080115068</v>
      </c>
    </row>
    <row r="2855" spans="1:8" x14ac:dyDescent="0.25">
      <c r="A2855" s="16"/>
      <c r="B2855" s="5">
        <f>DATE(YEAR(siječanj!B2855),MONTH(siječanj!B2855)+10,DAY(siječanj!B2855))</f>
        <v>44895</v>
      </c>
      <c r="C2855" s="8">
        <v>29.7083333333333</v>
      </c>
      <c r="D2855">
        <v>1.0309679591530245</v>
      </c>
      <c r="E2855" s="6">
        <v>148.54444499176415</v>
      </c>
      <c r="F2855" s="7">
        <v>143.47225030000001</v>
      </c>
      <c r="G2855" s="7">
        <v>199.7011899</v>
      </c>
      <c r="H2855" s="7">
        <v>153.1445632966778</v>
      </c>
    </row>
    <row r="2856" spans="1:8" x14ac:dyDescent="0.25">
      <c r="A2856" s="16"/>
      <c r="B2856" s="5">
        <f>DATE(YEAR(siječanj!B2856),MONTH(siječanj!B2856)+10,DAY(siječanj!B2856))</f>
        <v>44895</v>
      </c>
      <c r="C2856" s="8">
        <v>29.71875</v>
      </c>
      <c r="D2856">
        <v>1.0309679591530245</v>
      </c>
      <c r="E2856" s="6">
        <v>154.8746212798425</v>
      </c>
      <c r="F2856" s="7">
        <v>143.23907940000001</v>
      </c>
      <c r="G2856" s="7">
        <v>201.43123510000001</v>
      </c>
      <c r="H2856" s="7">
        <v>159.67077222547681</v>
      </c>
    </row>
    <row r="2857" spans="1:8" x14ac:dyDescent="0.25">
      <c r="A2857" s="16"/>
      <c r="B2857" s="5">
        <f>DATE(YEAR(siječanj!B2857),MONTH(siječanj!B2857)+10,DAY(siječanj!B2857))</f>
        <v>44895</v>
      </c>
      <c r="C2857" s="8">
        <v>29.7291666666667</v>
      </c>
      <c r="D2857">
        <v>1.0309679591530245</v>
      </c>
      <c r="E2857" s="6">
        <v>161.37192499461736</v>
      </c>
      <c r="F2857" s="7">
        <v>142.8523654</v>
      </c>
      <c r="G2857" s="7">
        <v>201.90479059999998</v>
      </c>
      <c r="H2857" s="7">
        <v>166.36928417629559</v>
      </c>
    </row>
    <row r="2858" spans="1:8" x14ac:dyDescent="0.25">
      <c r="A2858" s="16"/>
      <c r="B2858" s="5">
        <f>DATE(YEAR(siječanj!B2858),MONTH(siječanj!B2858)+10,DAY(siječanj!B2858))</f>
        <v>44895</v>
      </c>
      <c r="C2858" s="8">
        <v>29.7395833333333</v>
      </c>
      <c r="D2858">
        <v>1.0309679591530245</v>
      </c>
      <c r="E2858" s="6">
        <v>165.3330494327021</v>
      </c>
      <c r="F2858" s="7">
        <v>142.6167001</v>
      </c>
      <c r="G2858" s="7">
        <v>202.34720919999998</v>
      </c>
      <c r="H2858" s="7">
        <v>170.45307655417901</v>
      </c>
    </row>
    <row r="2859" spans="1:8" x14ac:dyDescent="0.25">
      <c r="A2859" s="16"/>
      <c r="B2859" s="5">
        <f>DATE(YEAR(siječanj!B2859),MONTH(siječanj!B2859)+10,DAY(siječanj!B2859))</f>
        <v>44895</v>
      </c>
      <c r="C2859" s="8">
        <v>29.75</v>
      </c>
      <c r="D2859">
        <v>1.0309679591530245</v>
      </c>
      <c r="E2859" s="6">
        <v>168.28532023414681</v>
      </c>
      <c r="F2859" s="7">
        <v>142.04360199999999</v>
      </c>
      <c r="G2859" s="7">
        <v>203.0268706</v>
      </c>
      <c r="H2859" s="7">
        <v>173.49677315721152</v>
      </c>
    </row>
    <row r="2860" spans="1:8" x14ac:dyDescent="0.25">
      <c r="A2860" s="16"/>
      <c r="B2860" s="5">
        <f>DATE(YEAR(siječanj!B2860),MONTH(siječanj!B2860)+10,DAY(siječanj!B2860))</f>
        <v>44895</v>
      </c>
      <c r="C2860" s="8">
        <v>29.7604166666667</v>
      </c>
      <c r="D2860">
        <v>1.0309679591530245</v>
      </c>
      <c r="E2860" s="6">
        <v>170.26332887343079</v>
      </c>
      <c r="F2860" s="7">
        <v>141.18654860000001</v>
      </c>
      <c r="G2860" s="7">
        <v>203.28306559999999</v>
      </c>
      <c r="H2860" s="7">
        <v>175.53603668724119</v>
      </c>
    </row>
    <row r="2861" spans="1:8" x14ac:dyDescent="0.25">
      <c r="A2861" s="16"/>
      <c r="B2861" s="5">
        <f>DATE(YEAR(siječanj!B2861),MONTH(siječanj!B2861)+10,DAY(siječanj!B2861))</f>
        <v>44895</v>
      </c>
      <c r="C2861" s="8">
        <v>29.7708333333333</v>
      </c>
      <c r="D2861">
        <v>1.0309679591530245</v>
      </c>
      <c r="E2861" s="6">
        <v>172.66381000835079</v>
      </c>
      <c r="F2861" s="7">
        <v>139.89323259999998</v>
      </c>
      <c r="G2861" s="7">
        <v>203.3192244</v>
      </c>
      <c r="H2861" s="7">
        <v>178.01085582389499</v>
      </c>
    </row>
    <row r="2862" spans="1:8" x14ac:dyDescent="0.25">
      <c r="A2862" s="16"/>
      <c r="B2862" s="5">
        <f>DATE(YEAR(siječanj!B2862),MONTH(siječanj!B2862)+10,DAY(siječanj!B2862))</f>
        <v>44895</v>
      </c>
      <c r="C2862" s="8">
        <v>29.78125</v>
      </c>
      <c r="D2862">
        <v>1.0309679591530245</v>
      </c>
      <c r="E2862" s="6">
        <v>175.99059326507094</v>
      </c>
      <c r="F2862" s="7">
        <v>138.34575810000001</v>
      </c>
      <c r="G2862" s="7">
        <v>203.51669319999999</v>
      </c>
      <c r="H2862" s="7">
        <v>181.4406627686202</v>
      </c>
    </row>
    <row r="2863" spans="1:8" x14ac:dyDescent="0.25">
      <c r="A2863" s="16"/>
      <c r="B2863" s="5">
        <f>DATE(YEAR(siječanj!B2863),MONTH(siječanj!B2863)+10,DAY(siječanj!B2863))</f>
        <v>44895</v>
      </c>
      <c r="C2863" s="8">
        <v>29.7916666666667</v>
      </c>
      <c r="D2863">
        <v>1.0309679591530245</v>
      </c>
      <c r="E2863" s="6">
        <v>176.01231457842761</v>
      </c>
      <c r="F2863" s="7">
        <v>135.67256980000002</v>
      </c>
      <c r="G2863" s="7">
        <v>203.7745659</v>
      </c>
      <c r="H2863" s="7">
        <v>181.46305674672166</v>
      </c>
    </row>
    <row r="2864" spans="1:8" x14ac:dyDescent="0.25">
      <c r="A2864" s="16"/>
      <c r="B2864" s="5">
        <f>DATE(YEAR(siječanj!B2864),MONTH(siječanj!B2864)+10,DAY(siječanj!B2864))</f>
        <v>44895</v>
      </c>
      <c r="C2864" s="8">
        <v>29.8020833333333</v>
      </c>
      <c r="D2864">
        <v>1.0309679591530245</v>
      </c>
      <c r="E2864" s="6">
        <v>175.42258459429564</v>
      </c>
      <c r="F2864" s="7">
        <v>133.648312</v>
      </c>
      <c r="G2864" s="7">
        <v>203.76078509999999</v>
      </c>
      <c r="H2864" s="7">
        <v>180.85506402852977</v>
      </c>
    </row>
    <row r="2865" spans="1:8" x14ac:dyDescent="0.25">
      <c r="A2865" s="16"/>
      <c r="B2865" s="5">
        <f>DATE(YEAR(siječanj!B2865),MONTH(siječanj!B2865)+10,DAY(siječanj!B2865))</f>
        <v>44895</v>
      </c>
      <c r="C2865" s="8">
        <v>29.8125</v>
      </c>
      <c r="D2865">
        <v>1.0309679591530245</v>
      </c>
      <c r="E2865" s="6">
        <v>176.36825103165066</v>
      </c>
      <c r="F2865" s="7">
        <v>131.17748889999999</v>
      </c>
      <c r="G2865" s="7">
        <v>203.46167</v>
      </c>
      <c r="H2865" s="7">
        <v>181.8300158254892</v>
      </c>
    </row>
    <row r="2866" spans="1:8" x14ac:dyDescent="0.25">
      <c r="A2866" s="16"/>
      <c r="B2866" s="5">
        <f>DATE(YEAR(siječanj!B2866),MONTH(siječanj!B2866)+10,DAY(siječanj!B2866))</f>
        <v>44895</v>
      </c>
      <c r="C2866" s="8">
        <v>29.8229166666667</v>
      </c>
      <c r="D2866">
        <v>1.0309679591530245</v>
      </c>
      <c r="E2866" s="6">
        <v>177.38041975492101</v>
      </c>
      <c r="F2866" s="7">
        <v>128.19334430000001</v>
      </c>
      <c r="G2866" s="7">
        <v>203.2426782</v>
      </c>
      <c r="H2866" s="7">
        <v>182.87352934843776</v>
      </c>
    </row>
    <row r="2867" spans="1:8" x14ac:dyDescent="0.25">
      <c r="A2867" s="16"/>
      <c r="B2867" s="5">
        <f>DATE(YEAR(siječanj!B2867),MONTH(siječanj!B2867)+10,DAY(siječanj!B2867))</f>
        <v>44895</v>
      </c>
      <c r="C2867" s="8">
        <v>29.8333333333333</v>
      </c>
      <c r="D2867">
        <v>1.0309679591530245</v>
      </c>
      <c r="E2867" s="6">
        <v>179.86504193858173</v>
      </c>
      <c r="F2867" s="7">
        <v>122.01541040000001</v>
      </c>
      <c r="G2867" s="7">
        <v>203.4378189</v>
      </c>
      <c r="H2867" s="7">
        <v>185.43509521039277</v>
      </c>
    </row>
    <row r="2868" spans="1:8" x14ac:dyDescent="0.25">
      <c r="A2868" s="16"/>
      <c r="B2868" s="5">
        <f>DATE(YEAR(siječanj!B2868),MONTH(siječanj!B2868)+10,DAY(siječanj!B2868))</f>
        <v>44895</v>
      </c>
      <c r="C2868" s="8">
        <v>29.84375</v>
      </c>
      <c r="D2868">
        <v>1.0309679591530245</v>
      </c>
      <c r="E2868" s="6">
        <v>180.10354152238898</v>
      </c>
      <c r="F2868" s="7">
        <v>118.2867736</v>
      </c>
      <c r="G2868" s="7">
        <v>202.91345010000001</v>
      </c>
      <c r="H2868" s="7">
        <v>185.68098063956938</v>
      </c>
    </row>
    <row r="2869" spans="1:8" x14ac:dyDescent="0.25">
      <c r="A2869" s="16"/>
      <c r="B2869" s="5">
        <f>DATE(YEAR(siječanj!B2869),MONTH(siječanj!B2869)+10,DAY(siječanj!B2869))</f>
        <v>44895</v>
      </c>
      <c r="C2869" s="8">
        <v>29.8541666666667</v>
      </c>
      <c r="D2869">
        <v>1.0309679591530245</v>
      </c>
      <c r="E2869" s="6">
        <v>177.65768371201185</v>
      </c>
      <c r="F2869" s="7">
        <v>115.4692378</v>
      </c>
      <c r="G2869" s="7">
        <v>202.64638440000002</v>
      </c>
      <c r="H2869" s="7">
        <v>183.15937960442639</v>
      </c>
    </row>
    <row r="2870" spans="1:8" x14ac:dyDescent="0.25">
      <c r="A2870" s="16"/>
      <c r="B2870" s="5">
        <f>DATE(YEAR(siječanj!B2870),MONTH(siječanj!B2870)+10,DAY(siječanj!B2870))</f>
        <v>44895</v>
      </c>
      <c r="C2870" s="8">
        <v>29.8645833333333</v>
      </c>
      <c r="D2870">
        <v>1.0309679591530245</v>
      </c>
      <c r="E2870" s="6">
        <v>174.28933131419421</v>
      </c>
      <c r="F2870" s="7">
        <v>113.28295349999999</v>
      </c>
      <c r="G2870" s="7">
        <v>201.92867609999999</v>
      </c>
      <c r="H2870" s="7">
        <v>179.68671620714014</v>
      </c>
    </row>
    <row r="2871" spans="1:8" x14ac:dyDescent="0.25">
      <c r="A2871" s="16"/>
      <c r="B2871" s="5">
        <f>DATE(YEAR(siječanj!B2871),MONTH(siječanj!B2871)+10,DAY(siječanj!B2871))</f>
        <v>44895</v>
      </c>
      <c r="C2871" s="8">
        <v>29.875</v>
      </c>
      <c r="D2871">
        <v>1.0309679591530245</v>
      </c>
      <c r="E2871" s="6">
        <v>173.09781729777859</v>
      </c>
      <c r="F2871" s="7">
        <v>110.11265149999998</v>
      </c>
      <c r="G2871" s="7">
        <v>200.7056092</v>
      </c>
      <c r="H2871" s="7">
        <v>178.4583034333339</v>
      </c>
    </row>
    <row r="2872" spans="1:8" x14ac:dyDescent="0.25">
      <c r="A2872" s="16"/>
      <c r="B2872" s="5">
        <f>DATE(YEAR(siječanj!B2872),MONTH(siječanj!B2872)+10,DAY(siječanj!B2872))</f>
        <v>44895</v>
      </c>
      <c r="C2872" s="8">
        <v>29.8854166666667</v>
      </c>
      <c r="D2872">
        <v>1.0309679591530245</v>
      </c>
      <c r="E2872" s="6">
        <v>179.99028946583536</v>
      </c>
      <c r="F2872" s="7">
        <v>107.8677598</v>
      </c>
      <c r="G2872" s="7">
        <v>200.35308030000002</v>
      </c>
      <c r="H2872" s="7">
        <v>185.56422139795441</v>
      </c>
    </row>
    <row r="2873" spans="1:8" x14ac:dyDescent="0.25">
      <c r="A2873" s="16"/>
      <c r="B2873" s="5">
        <f>DATE(YEAR(siječanj!B2873),MONTH(siječanj!B2873)+10,DAY(siječanj!B2873))</f>
        <v>44895</v>
      </c>
      <c r="C2873" s="8">
        <v>29.8958333333333</v>
      </c>
      <c r="D2873">
        <v>1.0309679591530245</v>
      </c>
      <c r="E2873" s="6">
        <v>186.34981802140052</v>
      </c>
      <c r="F2873" s="7">
        <v>106.04063410000001</v>
      </c>
      <c r="G2873" s="7">
        <v>199.7106843</v>
      </c>
      <c r="H2873" s="7">
        <v>192.1206915740608</v>
      </c>
    </row>
    <row r="2874" spans="1:8" x14ac:dyDescent="0.25">
      <c r="A2874" s="16"/>
      <c r="B2874" s="5">
        <f>DATE(YEAR(siječanj!B2874),MONTH(siječanj!B2874)+10,DAY(siječanj!B2874))</f>
        <v>44895</v>
      </c>
      <c r="C2874" s="8">
        <v>29.90625</v>
      </c>
      <c r="D2874">
        <v>1.0309679591530245</v>
      </c>
      <c r="E2874" s="6">
        <v>186.72396809074607</v>
      </c>
      <c r="F2874" s="7">
        <v>104.22728559999999</v>
      </c>
      <c r="G2874" s="7">
        <v>199.77946219999998</v>
      </c>
      <c r="H2874" s="7">
        <v>192.50642830747094</v>
      </c>
    </row>
    <row r="2875" spans="1:8" x14ac:dyDescent="0.25">
      <c r="A2875" s="16"/>
      <c r="B2875" s="5">
        <f>DATE(YEAR(siječanj!B2875),MONTH(siječanj!B2875)+10,DAY(siječanj!B2875))</f>
        <v>44895</v>
      </c>
      <c r="C2875" s="8">
        <v>29.9166666666667</v>
      </c>
      <c r="D2875">
        <v>1.0309679591530245</v>
      </c>
      <c r="E2875" s="6">
        <v>185.38429382792307</v>
      </c>
      <c r="F2875" s="7">
        <v>101.525811</v>
      </c>
      <c r="G2875" s="7">
        <v>198.62090839999999</v>
      </c>
      <c r="H2875" s="7">
        <v>191.1252670667985</v>
      </c>
    </row>
    <row r="2876" spans="1:8" x14ac:dyDescent="0.25">
      <c r="A2876" s="16"/>
      <c r="B2876" s="5">
        <f>DATE(YEAR(siječanj!B2876),MONTH(siječanj!B2876)+10,DAY(siječanj!B2876))</f>
        <v>44895</v>
      </c>
      <c r="C2876" s="8">
        <v>29.9270833333333</v>
      </c>
      <c r="D2876">
        <v>1.0309679591530245</v>
      </c>
      <c r="E2876" s="6">
        <v>182.20188512569013</v>
      </c>
      <c r="F2876" s="7">
        <v>99.284619989999996</v>
      </c>
      <c r="G2876" s="7">
        <v>196.23545540000001</v>
      </c>
      <c r="H2876" s="7">
        <v>187.84430566186657</v>
      </c>
    </row>
    <row r="2877" spans="1:8" x14ac:dyDescent="0.25">
      <c r="A2877" s="16"/>
      <c r="B2877" s="5">
        <f>DATE(YEAR(siječanj!B2877),MONTH(siječanj!B2877)+10,DAY(siječanj!B2877))</f>
        <v>44895</v>
      </c>
      <c r="C2877" s="8">
        <v>29.9375</v>
      </c>
      <c r="D2877">
        <v>1.0309679591530245</v>
      </c>
      <c r="E2877" s="6">
        <v>174.83122834125072</v>
      </c>
      <c r="F2877" s="7">
        <v>97.229205359999995</v>
      </c>
      <c r="G2877" s="7">
        <v>194.97338340000002</v>
      </c>
      <c r="H2877" s="7">
        <v>180.24539467919567</v>
      </c>
    </row>
    <row r="2878" spans="1:8" x14ac:dyDescent="0.25">
      <c r="A2878" s="16"/>
      <c r="B2878" s="5">
        <f>DATE(YEAR(siječanj!B2878),MONTH(siječanj!B2878)+10,DAY(siječanj!B2878))</f>
        <v>44895</v>
      </c>
      <c r="C2878" s="8">
        <v>29.9479166666667</v>
      </c>
      <c r="D2878">
        <v>1.0309679591530245</v>
      </c>
      <c r="E2878" s="6">
        <v>168.02217245007475</v>
      </c>
      <c r="F2878" s="7">
        <v>94.970038349999996</v>
      </c>
      <c r="G2878" s="7">
        <v>194.52093500000001</v>
      </c>
      <c r="H2878" s="7">
        <v>173.22547622331112</v>
      </c>
    </row>
    <row r="2879" spans="1:8" x14ac:dyDescent="0.25">
      <c r="A2879" s="16"/>
      <c r="B2879" s="5">
        <f>DATE(YEAR(siječanj!B2879),MONTH(siječanj!B2879)+10,DAY(siječanj!B2879))</f>
        <v>44895</v>
      </c>
      <c r="C2879" s="8">
        <v>29.9583333333333</v>
      </c>
      <c r="D2879">
        <v>1.0309679591530245</v>
      </c>
      <c r="E2879" s="6">
        <v>158.24596609188708</v>
      </c>
      <c r="F2879" s="7">
        <v>92.126073890000001</v>
      </c>
      <c r="G2879" s="7">
        <v>189.82355790000003</v>
      </c>
      <c r="H2879" s="7">
        <v>163.14652070595156</v>
      </c>
    </row>
    <row r="2880" spans="1:8" x14ac:dyDescent="0.25">
      <c r="A2880" s="16"/>
      <c r="B2880" s="5">
        <f>DATE(YEAR(siječanj!B2880),MONTH(siječanj!B2880)+10,DAY(siječanj!B2880))</f>
        <v>44895</v>
      </c>
      <c r="C2880" s="8">
        <v>29.96875</v>
      </c>
      <c r="D2880">
        <v>1.0309679591530245</v>
      </c>
      <c r="E2880" s="6">
        <v>147.74869711720532</v>
      </c>
      <c r="F2880" s="7">
        <v>89.856577520000002</v>
      </c>
      <c r="G2880" s="7">
        <v>189.22354740000003</v>
      </c>
      <c r="H2880" s="7">
        <v>152.32417273444352</v>
      </c>
    </row>
    <row r="2881" spans="1:8" x14ac:dyDescent="0.25">
      <c r="A2881" s="16"/>
      <c r="B2881" s="5">
        <f>DATE(YEAR(siječanj!B2881),MONTH(siječanj!B2881)+10,DAY(siječanj!B2881))</f>
        <v>44895</v>
      </c>
      <c r="C2881" s="8">
        <v>29.9791666666667</v>
      </c>
      <c r="D2881">
        <v>1.0309679591530245</v>
      </c>
      <c r="E2881" s="6">
        <v>137.05473200962047</v>
      </c>
      <c r="F2881" s="7">
        <v>87.864130669999994</v>
      </c>
      <c r="G2881" s="7">
        <v>187.4277716</v>
      </c>
      <c r="H2881" s="7">
        <v>141.29903735222311</v>
      </c>
    </row>
    <row r="2882" spans="1:8" x14ac:dyDescent="0.25">
      <c r="A2882" s="16"/>
      <c r="B2882" s="5">
        <f>DATE(YEAR(siječanj!B2882),MONTH(siječanj!B2882)+10,DAY(siječanj!B2882))</f>
        <v>44895</v>
      </c>
      <c r="C2882" s="8">
        <v>29.9895833333333</v>
      </c>
      <c r="D2882">
        <v>1.0309679591530245</v>
      </c>
      <c r="E2882" s="6">
        <v>126.70489950232437</v>
      </c>
      <c r="F2882" s="7">
        <v>86.198375380000002</v>
      </c>
      <c r="G2882" s="7">
        <v>186.92435499999999</v>
      </c>
      <c r="H2882" s="7">
        <v>130.62869165460043</v>
      </c>
    </row>
    <row r="2883" spans="1:8" x14ac:dyDescent="0.25">
      <c r="B2883" s="5"/>
      <c r="C2883" s="8"/>
      <c r="F2883" s="14"/>
      <c r="G2883" s="14"/>
      <c r="H2883" s="14"/>
    </row>
    <row r="2884" spans="1:8" x14ac:dyDescent="0.25">
      <c r="B2884" s="5"/>
      <c r="C2884" s="8"/>
    </row>
    <row r="2885" spans="1:8" x14ac:dyDescent="0.25">
      <c r="B2885" s="5"/>
      <c r="C2885" s="8"/>
    </row>
    <row r="2886" spans="1:8" x14ac:dyDescent="0.25">
      <c r="B2886" s="5"/>
      <c r="C2886" s="8"/>
    </row>
    <row r="2887" spans="1:8" x14ac:dyDescent="0.25">
      <c r="B2887" s="5"/>
      <c r="C2887" s="8"/>
    </row>
    <row r="2888" spans="1:8" x14ac:dyDescent="0.25">
      <c r="B2888" s="5"/>
      <c r="C2888" s="8"/>
    </row>
    <row r="2889" spans="1:8" x14ac:dyDescent="0.25">
      <c r="B2889" s="5"/>
      <c r="C2889" s="8"/>
    </row>
    <row r="2890" spans="1:8" x14ac:dyDescent="0.25">
      <c r="B2890" s="5"/>
      <c r="C2890" s="8"/>
    </row>
    <row r="2891" spans="1:8" x14ac:dyDescent="0.25">
      <c r="B2891" s="5"/>
      <c r="C2891" s="8"/>
    </row>
    <row r="2892" spans="1:8" x14ac:dyDescent="0.25">
      <c r="B2892" s="5"/>
      <c r="C2892" s="8"/>
    </row>
    <row r="2893" spans="1:8" x14ac:dyDescent="0.25">
      <c r="B2893" s="5"/>
      <c r="C2893" s="8"/>
    </row>
    <row r="2894" spans="1:8" x14ac:dyDescent="0.25">
      <c r="B2894" s="5"/>
      <c r="C2894" s="8"/>
    </row>
    <row r="2895" spans="1:8" x14ac:dyDescent="0.25">
      <c r="B2895" s="5"/>
      <c r="C2895" s="8"/>
    </row>
    <row r="2896" spans="1:8" x14ac:dyDescent="0.25">
      <c r="B2896" s="5"/>
      <c r="C2896" s="8"/>
    </row>
    <row r="2897" spans="2:3" x14ac:dyDescent="0.25">
      <c r="B2897" s="5"/>
      <c r="C2897" s="8"/>
    </row>
    <row r="2898" spans="2:3" x14ac:dyDescent="0.25">
      <c r="B2898" s="5"/>
      <c r="C2898" s="8"/>
    </row>
    <row r="2899" spans="2:3" x14ac:dyDescent="0.25">
      <c r="B2899" s="5"/>
      <c r="C2899" s="8"/>
    </row>
    <row r="2900" spans="2:3" x14ac:dyDescent="0.25">
      <c r="B2900" s="5"/>
      <c r="C2900" s="8"/>
    </row>
    <row r="2901" spans="2:3" x14ac:dyDescent="0.25">
      <c r="B2901" s="5"/>
      <c r="C2901" s="8"/>
    </row>
    <row r="2902" spans="2:3" x14ac:dyDescent="0.25">
      <c r="B2902" s="5"/>
      <c r="C2902" s="8"/>
    </row>
    <row r="2903" spans="2:3" x14ac:dyDescent="0.25">
      <c r="B2903" s="5"/>
      <c r="C2903" s="8"/>
    </row>
    <row r="2904" spans="2:3" x14ac:dyDescent="0.25">
      <c r="B2904" s="5"/>
      <c r="C2904" s="8"/>
    </row>
    <row r="2905" spans="2:3" x14ac:dyDescent="0.25">
      <c r="B2905" s="5"/>
      <c r="C2905" s="8"/>
    </row>
    <row r="2906" spans="2:3" x14ac:dyDescent="0.25">
      <c r="B2906" s="5"/>
      <c r="C2906" s="8"/>
    </row>
    <row r="2907" spans="2:3" x14ac:dyDescent="0.25">
      <c r="B2907" s="5"/>
      <c r="C2907" s="8"/>
    </row>
    <row r="2908" spans="2:3" x14ac:dyDescent="0.25">
      <c r="B2908" s="5"/>
      <c r="C2908" s="8"/>
    </row>
    <row r="2909" spans="2:3" x14ac:dyDescent="0.25">
      <c r="B2909" s="5"/>
      <c r="C2909" s="8"/>
    </row>
    <row r="2910" spans="2:3" x14ac:dyDescent="0.25">
      <c r="B2910" s="5"/>
      <c r="C2910" s="8"/>
    </row>
    <row r="2911" spans="2:3" x14ac:dyDescent="0.25">
      <c r="B2911" s="5"/>
      <c r="C2911" s="8"/>
    </row>
    <row r="2912" spans="2:3" x14ac:dyDescent="0.25">
      <c r="B2912" s="5"/>
      <c r="C2912" s="8"/>
    </row>
    <row r="2913" spans="2:3" x14ac:dyDescent="0.25">
      <c r="B2913" s="5"/>
      <c r="C2913" s="8"/>
    </row>
    <row r="2914" spans="2:3" x14ac:dyDescent="0.25">
      <c r="B2914" s="5"/>
      <c r="C2914" s="8"/>
    </row>
    <row r="2915" spans="2:3" x14ac:dyDescent="0.25">
      <c r="B2915" s="5"/>
      <c r="C2915" s="8"/>
    </row>
    <row r="2916" spans="2:3" x14ac:dyDescent="0.25">
      <c r="B2916" s="5"/>
      <c r="C2916" s="8"/>
    </row>
    <row r="2917" spans="2:3" x14ac:dyDescent="0.25">
      <c r="B2917" s="5"/>
      <c r="C2917" s="8"/>
    </row>
    <row r="2918" spans="2:3" x14ac:dyDescent="0.25">
      <c r="B2918" s="5"/>
      <c r="C2918" s="8"/>
    </row>
    <row r="2919" spans="2:3" x14ac:dyDescent="0.25">
      <c r="B2919" s="5"/>
      <c r="C2919" s="8"/>
    </row>
    <row r="2920" spans="2:3" x14ac:dyDescent="0.25">
      <c r="B2920" s="5"/>
      <c r="C2920" s="8"/>
    </row>
    <row r="2921" spans="2:3" x14ac:dyDescent="0.25">
      <c r="B2921" s="5"/>
      <c r="C2921" s="8"/>
    </row>
    <row r="2922" spans="2:3" x14ac:dyDescent="0.25">
      <c r="B2922" s="5"/>
      <c r="C2922" s="8"/>
    </row>
    <row r="2923" spans="2:3" x14ac:dyDescent="0.25">
      <c r="B2923" s="5"/>
      <c r="C2923" s="8"/>
    </row>
    <row r="2924" spans="2:3" x14ac:dyDescent="0.25">
      <c r="B2924" s="5"/>
      <c r="C2924" s="8"/>
    </row>
    <row r="2925" spans="2:3" x14ac:dyDescent="0.25">
      <c r="B2925" s="5"/>
      <c r="C2925" s="8"/>
    </row>
    <row r="2926" spans="2:3" x14ac:dyDescent="0.25">
      <c r="B2926" s="5"/>
      <c r="C2926" s="8"/>
    </row>
    <row r="2927" spans="2:3" x14ac:dyDescent="0.25">
      <c r="B2927" s="5"/>
      <c r="C2927" s="8"/>
    </row>
    <row r="2928" spans="2:3" x14ac:dyDescent="0.25">
      <c r="B2928" s="5"/>
      <c r="C2928" s="8"/>
    </row>
    <row r="2929" spans="2:3" x14ac:dyDescent="0.25">
      <c r="B2929" s="5"/>
      <c r="C2929" s="8"/>
    </row>
    <row r="2930" spans="2:3" x14ac:dyDescent="0.25">
      <c r="B2930" s="5"/>
      <c r="C2930" s="8"/>
    </row>
    <row r="2931" spans="2:3" x14ac:dyDescent="0.25">
      <c r="B2931" s="5"/>
      <c r="C2931" s="8"/>
    </row>
    <row r="2932" spans="2:3" x14ac:dyDescent="0.25">
      <c r="B2932" s="5"/>
      <c r="C2932" s="8"/>
    </row>
    <row r="2933" spans="2:3" x14ac:dyDescent="0.25">
      <c r="B2933" s="5"/>
      <c r="C2933" s="8"/>
    </row>
    <row r="2934" spans="2:3" x14ac:dyDescent="0.25">
      <c r="B2934" s="5"/>
      <c r="C2934" s="8"/>
    </row>
    <row r="2935" spans="2:3" x14ac:dyDescent="0.25">
      <c r="B2935" s="5"/>
      <c r="C2935" s="8"/>
    </row>
    <row r="2936" spans="2:3" x14ac:dyDescent="0.25">
      <c r="B2936" s="5"/>
      <c r="C2936" s="8"/>
    </row>
    <row r="2937" spans="2:3" x14ac:dyDescent="0.25">
      <c r="B2937" s="5"/>
      <c r="C2937" s="8"/>
    </row>
    <row r="2938" spans="2:3" x14ac:dyDescent="0.25">
      <c r="B2938" s="5"/>
      <c r="C2938" s="8"/>
    </row>
    <row r="2939" spans="2:3" x14ac:dyDescent="0.25">
      <c r="B2939" s="5"/>
      <c r="C2939" s="8"/>
    </row>
    <row r="2940" spans="2:3" x14ac:dyDescent="0.25">
      <c r="B2940" s="5"/>
      <c r="C2940" s="8"/>
    </row>
    <row r="2941" spans="2:3" x14ac:dyDescent="0.25">
      <c r="B2941" s="5"/>
      <c r="C2941" s="8"/>
    </row>
    <row r="2942" spans="2:3" x14ac:dyDescent="0.25">
      <c r="B2942" s="5"/>
      <c r="C2942" s="8"/>
    </row>
    <row r="2943" spans="2:3" x14ac:dyDescent="0.25">
      <c r="B2943" s="5"/>
      <c r="C2943" s="8"/>
    </row>
    <row r="2944" spans="2:3" x14ac:dyDescent="0.25">
      <c r="B2944" s="5"/>
      <c r="C2944" s="8"/>
    </row>
    <row r="2945" spans="2:3" x14ac:dyDescent="0.25">
      <c r="B2945" s="5"/>
      <c r="C2945" s="8"/>
    </row>
    <row r="2946" spans="2:3" x14ac:dyDescent="0.25">
      <c r="B2946" s="5"/>
      <c r="C2946" s="8"/>
    </row>
    <row r="2947" spans="2:3" x14ac:dyDescent="0.25">
      <c r="B2947" s="5"/>
      <c r="C2947" s="8"/>
    </row>
    <row r="2948" spans="2:3" x14ac:dyDescent="0.25">
      <c r="B2948" s="5"/>
      <c r="C2948" s="8"/>
    </row>
    <row r="2949" spans="2:3" x14ac:dyDescent="0.25">
      <c r="B2949" s="5"/>
      <c r="C2949" s="8"/>
    </row>
    <row r="2950" spans="2:3" x14ac:dyDescent="0.25">
      <c r="B2950" s="5"/>
      <c r="C2950" s="8"/>
    </row>
    <row r="2951" spans="2:3" x14ac:dyDescent="0.25">
      <c r="B2951" s="5"/>
      <c r="C2951" s="8"/>
    </row>
    <row r="2952" spans="2:3" x14ac:dyDescent="0.25">
      <c r="B2952" s="5"/>
      <c r="C2952" s="8"/>
    </row>
    <row r="2953" spans="2:3" x14ac:dyDescent="0.25">
      <c r="B2953" s="5"/>
      <c r="C2953" s="8"/>
    </row>
    <row r="2954" spans="2:3" x14ac:dyDescent="0.25">
      <c r="B2954" s="5"/>
      <c r="C2954" s="8"/>
    </row>
    <row r="2955" spans="2:3" x14ac:dyDescent="0.25">
      <c r="B2955" s="5"/>
      <c r="C2955" s="8"/>
    </row>
    <row r="2956" spans="2:3" x14ac:dyDescent="0.25">
      <c r="B2956" s="5"/>
      <c r="C2956" s="8"/>
    </row>
    <row r="2957" spans="2:3" x14ac:dyDescent="0.25">
      <c r="B2957" s="5"/>
      <c r="C2957" s="8"/>
    </row>
    <row r="2958" spans="2:3" x14ac:dyDescent="0.25">
      <c r="B2958" s="5"/>
      <c r="C2958" s="8"/>
    </row>
    <row r="2959" spans="2:3" x14ac:dyDescent="0.25">
      <c r="B2959" s="5"/>
      <c r="C2959" s="8"/>
    </row>
    <row r="2960" spans="2:3" x14ac:dyDescent="0.25">
      <c r="B2960" s="5"/>
      <c r="C2960" s="8"/>
    </row>
    <row r="2961" spans="2:3" x14ac:dyDescent="0.25">
      <c r="B2961" s="5"/>
      <c r="C2961" s="8"/>
    </row>
    <row r="2962" spans="2:3" x14ac:dyDescent="0.25">
      <c r="B2962" s="5"/>
      <c r="C2962" s="8"/>
    </row>
    <row r="2963" spans="2:3" x14ac:dyDescent="0.25">
      <c r="B2963" s="5"/>
      <c r="C2963" s="8"/>
    </row>
    <row r="2964" spans="2:3" x14ac:dyDescent="0.25">
      <c r="B2964" s="5"/>
      <c r="C2964" s="8"/>
    </row>
    <row r="2965" spans="2:3" x14ac:dyDescent="0.25">
      <c r="B2965" s="5"/>
      <c r="C2965" s="8"/>
    </row>
    <row r="2966" spans="2:3" x14ac:dyDescent="0.25">
      <c r="B2966" s="5"/>
      <c r="C2966" s="8"/>
    </row>
    <row r="2967" spans="2:3" x14ac:dyDescent="0.25">
      <c r="B2967" s="5"/>
      <c r="C2967" s="8"/>
    </row>
    <row r="2968" spans="2:3" x14ac:dyDescent="0.25">
      <c r="B2968" s="5"/>
      <c r="C2968" s="8"/>
    </row>
    <row r="2969" spans="2:3" x14ac:dyDescent="0.25">
      <c r="B2969" s="5"/>
      <c r="C2969" s="8"/>
    </row>
    <row r="2970" spans="2:3" x14ac:dyDescent="0.25">
      <c r="B2970" s="5"/>
      <c r="C2970" s="8"/>
    </row>
    <row r="2971" spans="2:3" x14ac:dyDescent="0.25">
      <c r="B2971" s="5"/>
      <c r="C2971" s="8"/>
    </row>
    <row r="2972" spans="2:3" x14ac:dyDescent="0.25">
      <c r="B2972" s="5"/>
      <c r="C2972" s="8"/>
    </row>
    <row r="2973" spans="2:3" x14ac:dyDescent="0.25">
      <c r="B2973" s="5"/>
      <c r="C2973" s="8"/>
    </row>
    <row r="2974" spans="2:3" x14ac:dyDescent="0.25">
      <c r="B2974" s="5"/>
      <c r="C2974" s="8"/>
    </row>
    <row r="2975" spans="2:3" x14ac:dyDescent="0.25">
      <c r="B2975" s="5"/>
      <c r="C2975" s="8"/>
    </row>
    <row r="2976" spans="2:3" x14ac:dyDescent="0.25">
      <c r="B2976" s="5"/>
      <c r="C2976" s="8"/>
    </row>
    <row r="2977" spans="2:3" x14ac:dyDescent="0.25">
      <c r="B2977" s="5"/>
      <c r="C2977" s="8"/>
    </row>
    <row r="2978" spans="2:3" x14ac:dyDescent="0.25">
      <c r="B2978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81"/>
  <sheetViews>
    <sheetView tabSelected="1" topLeftCell="A2667" workbookViewId="0">
      <selection activeCell="A2979" sqref="A2979"/>
    </sheetView>
  </sheetViews>
  <sheetFormatPr defaultRowHeight="15" x14ac:dyDescent="0.25"/>
  <cols>
    <col min="1" max="1" width="9.140625" style="11"/>
    <col min="2" max="2" width="10.140625" bestFit="1" customWidth="1"/>
    <col min="4" max="4" width="13.140625" bestFit="1" customWidth="1"/>
    <col min="5" max="5" width="15.7109375" customWidth="1"/>
    <col min="6" max="7" width="16.28515625" bestFit="1" customWidth="1"/>
    <col min="8" max="8" width="17" bestFit="1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5">
        <f>studeni!A2787+1</f>
        <v>335</v>
      </c>
      <c r="B3" s="5">
        <f>DATE(YEAR(siječanj!B3),MONTH(siječanj!B3)+11,DAY(siječanj!B3))</f>
        <v>44896</v>
      </c>
      <c r="C3" s="8">
        <v>0</v>
      </c>
      <c r="D3">
        <v>1.0389663073747251</v>
      </c>
      <c r="E3" s="6">
        <v>114.24965934818873</v>
      </c>
      <c r="F3" s="7">
        <v>80.005884877523741</v>
      </c>
      <c r="G3" s="7">
        <v>169.61643493761994</v>
      </c>
      <c r="H3" s="7">
        <v>118.70154669180788</v>
      </c>
    </row>
    <row r="4" spans="1:8" x14ac:dyDescent="0.25">
      <c r="A4" s="16"/>
      <c r="B4" s="5">
        <f>DATE(YEAR(siječanj!B4),MONTH(siječanj!B4)+11,DAY(siječanj!B4))</f>
        <v>44896</v>
      </c>
      <c r="C4" s="8">
        <v>1.0416666666666666E-2</v>
      </c>
      <c r="D4">
        <v>1.0389663073747251</v>
      </c>
      <c r="E4" s="6">
        <v>105.10855766391387</v>
      </c>
      <c r="F4" s="7">
        <v>78.724786475405168</v>
      </c>
      <c r="G4" s="7">
        <v>167.62186514506212</v>
      </c>
      <c r="H4" s="7">
        <v>109.20425002955996</v>
      </c>
    </row>
    <row r="5" spans="1:8" x14ac:dyDescent="0.25">
      <c r="A5" s="16"/>
      <c r="B5" s="5">
        <f>DATE(YEAR(siječanj!B5),MONTH(siječanj!B5)+11,DAY(siječanj!B5))</f>
        <v>44896</v>
      </c>
      <c r="C5" s="8">
        <v>2.0833333333333332E-2</v>
      </c>
      <c r="D5">
        <v>1.0389663073747251</v>
      </c>
      <c r="E5" s="6">
        <v>97.499296054821784</v>
      </c>
      <c r="F5" s="7">
        <v>77.608967266169671</v>
      </c>
      <c r="G5" s="7">
        <v>167.38539545832802</v>
      </c>
      <c r="H5" s="7">
        <v>101.29848359371329</v>
      </c>
    </row>
    <row r="6" spans="1:8" x14ac:dyDescent="0.25">
      <c r="A6" s="16"/>
      <c r="B6" s="5">
        <f>DATE(YEAR(siječanj!B6),MONTH(siječanj!B6)+11,DAY(siječanj!B6))</f>
        <v>44896</v>
      </c>
      <c r="C6" s="8">
        <v>3.125E-2</v>
      </c>
      <c r="D6">
        <v>1.0389663073747251</v>
      </c>
      <c r="E6" s="6">
        <v>90.154668508533533</v>
      </c>
      <c r="F6" s="7">
        <v>76.878218180589101</v>
      </c>
      <c r="G6" s="7">
        <v>167.47148763573591</v>
      </c>
      <c r="H6" s="7">
        <v>93.667663032903491</v>
      </c>
    </row>
    <row r="7" spans="1:8" x14ac:dyDescent="0.25">
      <c r="A7" s="16"/>
      <c r="B7" s="5">
        <f>DATE(YEAR(siječanj!B7),MONTH(siječanj!B7)+11,DAY(siječanj!B7))</f>
        <v>44896</v>
      </c>
      <c r="C7" s="8">
        <v>4.1666666666666664E-2</v>
      </c>
      <c r="D7">
        <v>1.0389663073747251</v>
      </c>
      <c r="E7" s="6">
        <v>83.916516404219763</v>
      </c>
      <c r="F7" s="7">
        <v>76.240704184974192</v>
      </c>
      <c r="G7" s="7">
        <v>167.10172909750108</v>
      </c>
      <c r="H7" s="7">
        <v>87.186433176242744</v>
      </c>
    </row>
    <row r="8" spans="1:8" x14ac:dyDescent="0.25">
      <c r="A8" s="16"/>
      <c r="B8" s="5">
        <f>DATE(YEAR(siječanj!B8),MONTH(siječanj!B8)+11,DAY(siječanj!B8))</f>
        <v>44896</v>
      </c>
      <c r="C8" s="8">
        <v>5.2083333333333336E-2</v>
      </c>
      <c r="D8">
        <v>1.0389663073747251</v>
      </c>
      <c r="E8" s="6">
        <v>78.761681791700155</v>
      </c>
      <c r="F8" s="7">
        <v>75.3975999976998</v>
      </c>
      <c r="G8" s="7">
        <v>167.04001422302412</v>
      </c>
      <c r="H8" s="7">
        <v>81.830733693745827</v>
      </c>
    </row>
    <row r="9" spans="1:8" x14ac:dyDescent="0.25">
      <c r="A9" s="16"/>
      <c r="B9" s="5">
        <f>DATE(YEAR(siječanj!B9),MONTH(siječanj!B9)+11,DAY(siječanj!B9))</f>
        <v>44896</v>
      </c>
      <c r="C9" s="8">
        <v>6.25E-2</v>
      </c>
      <c r="D9">
        <v>1.0389663073747251</v>
      </c>
      <c r="E9" s="6">
        <v>75.251436934805852</v>
      </c>
      <c r="F9" s="7">
        <v>74.990579934570221</v>
      </c>
      <c r="G9" s="7">
        <v>167.05369706723263</v>
      </c>
      <c r="H9" s="7">
        <v>78.183707556797231</v>
      </c>
    </row>
    <row r="10" spans="1:8" x14ac:dyDescent="0.25">
      <c r="A10" s="16"/>
      <c r="B10" s="5">
        <f>DATE(YEAR(siječanj!B10),MONTH(siječanj!B10)+11,DAY(siječanj!B10))</f>
        <v>44896</v>
      </c>
      <c r="C10" s="8">
        <v>7.2916666666666671E-2</v>
      </c>
      <c r="D10">
        <v>1.0389663073747251</v>
      </c>
      <c r="E10" s="6">
        <v>71.736415533503518</v>
      </c>
      <c r="F10" s="7">
        <v>74.651917949080129</v>
      </c>
      <c r="G10" s="7">
        <v>167.28765668612812</v>
      </c>
      <c r="H10" s="7">
        <v>74.531718751143018</v>
      </c>
    </row>
    <row r="11" spans="1:8" x14ac:dyDescent="0.25">
      <c r="A11" s="16"/>
      <c r="B11" s="5">
        <f>DATE(YEAR(siječanj!B11),MONTH(siječanj!B11)+11,DAY(siječanj!B11))</f>
        <v>44896</v>
      </c>
      <c r="C11" s="8">
        <v>8.3333333333333329E-2</v>
      </c>
      <c r="D11">
        <v>1.0389663073747251</v>
      </c>
      <c r="E11" s="6">
        <v>69.338094814428899</v>
      </c>
      <c r="F11" s="7">
        <v>74.478931572150046</v>
      </c>
      <c r="G11" s="7">
        <v>167.27747253954468</v>
      </c>
      <c r="H11" s="7">
        <v>72.039944329745765</v>
      </c>
    </row>
    <row r="12" spans="1:8" x14ac:dyDescent="0.25">
      <c r="A12" s="16"/>
      <c r="B12" s="5">
        <f>DATE(YEAR(siječanj!B12),MONTH(siječanj!B12)+11,DAY(siječanj!B12))</f>
        <v>44896</v>
      </c>
      <c r="C12" s="8">
        <v>9.375E-2</v>
      </c>
      <c r="D12">
        <v>1.0389663073747251</v>
      </c>
      <c r="E12" s="6">
        <v>67.153188630104509</v>
      </c>
      <c r="F12" s="7">
        <v>74.324473000478719</v>
      </c>
      <c r="G12" s="7">
        <v>167.35419093084843</v>
      </c>
      <c r="H12" s="7">
        <v>69.769900419458054</v>
      </c>
    </row>
    <row r="13" spans="1:8" x14ac:dyDescent="0.25">
      <c r="A13" s="16"/>
      <c r="B13" s="5">
        <f>DATE(YEAR(siječanj!B13),MONTH(siječanj!B13)+11,DAY(siječanj!B13))</f>
        <v>44896</v>
      </c>
      <c r="C13" s="8">
        <v>0.10416666666666667</v>
      </c>
      <c r="D13">
        <v>1.0389663073747251</v>
      </c>
      <c r="E13" s="6">
        <v>66.102764859528875</v>
      </c>
      <c r="F13" s="7">
        <v>74.008355185208714</v>
      </c>
      <c r="G13" s="7">
        <v>167.37497075316182</v>
      </c>
      <c r="H13" s="7">
        <v>68.678545513364455</v>
      </c>
    </row>
    <row r="14" spans="1:8" x14ac:dyDescent="0.25">
      <c r="A14" s="16"/>
      <c r="B14" s="5">
        <f>DATE(YEAR(siječanj!B14),MONTH(siječanj!B14)+11,DAY(siječanj!B14))</f>
        <v>44896</v>
      </c>
      <c r="C14" s="8">
        <v>0.11458333333333333</v>
      </c>
      <c r="D14">
        <v>1.0389663073747251</v>
      </c>
      <c r="E14" s="6">
        <v>64.577278948597069</v>
      </c>
      <c r="F14" s="7">
        <v>73.687338219230384</v>
      </c>
      <c r="G14" s="7">
        <v>167.44832602349811</v>
      </c>
      <c r="H14" s="7">
        <v>67.09361704953146</v>
      </c>
    </row>
    <row r="15" spans="1:8" x14ac:dyDescent="0.25">
      <c r="A15" s="16"/>
      <c r="B15" s="5">
        <f>DATE(YEAR(siječanj!B15),MONTH(siječanj!B15)+11,DAY(siječanj!B15))</f>
        <v>44896</v>
      </c>
      <c r="C15" s="8">
        <v>0.125</v>
      </c>
      <c r="D15">
        <v>1.0389663073747251</v>
      </c>
      <c r="E15" s="6">
        <v>64.131771614713188</v>
      </c>
      <c r="F15" s="7">
        <v>73.668933371113013</v>
      </c>
      <c r="G15" s="7">
        <v>167.67449458378937</v>
      </c>
      <c r="H15" s="7">
        <v>66.630749939937772</v>
      </c>
    </row>
    <row r="16" spans="1:8" x14ac:dyDescent="0.25">
      <c r="A16" s="16"/>
      <c r="B16" s="5">
        <f>DATE(YEAR(siječanj!B16),MONTH(siječanj!B16)+11,DAY(siječanj!B16))</f>
        <v>44896</v>
      </c>
      <c r="C16" s="8">
        <v>0.13541666666666666</v>
      </c>
      <c r="D16">
        <v>1.0389663073747251</v>
      </c>
      <c r="E16" s="6">
        <v>63.193341974737123</v>
      </c>
      <c r="F16" s="7">
        <v>73.632683402292798</v>
      </c>
      <c r="G16" s="7">
        <v>167.88613224588258</v>
      </c>
      <c r="H16" s="7">
        <v>65.655753162160849</v>
      </c>
    </row>
    <row r="17" spans="1:8" x14ac:dyDescent="0.25">
      <c r="A17" s="16"/>
      <c r="B17" s="5">
        <f>DATE(YEAR(siječanj!B17),MONTH(siječanj!B17)+11,DAY(siječanj!B17))</f>
        <v>44896</v>
      </c>
      <c r="C17" s="8">
        <v>0.14583333333333334</v>
      </c>
      <c r="D17">
        <v>1.0389663073747251</v>
      </c>
      <c r="E17" s="6">
        <v>62.866708147092652</v>
      </c>
      <c r="F17" s="7">
        <v>73.667953953883369</v>
      </c>
      <c r="G17" s="7">
        <v>168.19780918409515</v>
      </c>
      <c r="H17" s="7">
        <v>65.316391620389396</v>
      </c>
    </row>
    <row r="18" spans="1:8" x14ac:dyDescent="0.25">
      <c r="A18" s="16"/>
      <c r="B18" s="5">
        <f>DATE(YEAR(siječanj!B18),MONTH(siječanj!B18)+11,DAY(siječanj!B18))</f>
        <v>44896</v>
      </c>
      <c r="C18" s="8">
        <v>0.15625</v>
      </c>
      <c r="D18">
        <v>1.0389663073747251</v>
      </c>
      <c r="E18" s="6">
        <v>62.329817010060111</v>
      </c>
      <c r="F18" s="7">
        <v>73.814873104638281</v>
      </c>
      <c r="G18" s="7">
        <v>169.01164196554183</v>
      </c>
      <c r="H18" s="7">
        <v>64.758579818284474</v>
      </c>
    </row>
    <row r="19" spans="1:8" x14ac:dyDescent="0.25">
      <c r="A19" s="16"/>
      <c r="B19" s="5">
        <f>DATE(YEAR(siječanj!B19),MONTH(siječanj!B19)+11,DAY(siječanj!B19))</f>
        <v>44896</v>
      </c>
      <c r="C19" s="8">
        <v>0.16666666666666666</v>
      </c>
      <c r="D19">
        <v>1.0389663073747251</v>
      </c>
      <c r="E19" s="6">
        <v>62.087031343897934</v>
      </c>
      <c r="F19" s="7">
        <v>74.25630967631615</v>
      </c>
      <c r="G19" s="7">
        <v>171.33242289394229</v>
      </c>
      <c r="H19" s="7">
        <v>64.506333691228448</v>
      </c>
    </row>
    <row r="20" spans="1:8" x14ac:dyDescent="0.25">
      <c r="A20" s="16"/>
      <c r="B20" s="5">
        <f>DATE(YEAR(siječanj!B20),MONTH(siječanj!B20)+11,DAY(siječanj!B20))</f>
        <v>44896</v>
      </c>
      <c r="C20" s="8">
        <v>0.17708333333333334</v>
      </c>
      <c r="D20">
        <v>1.0389663073747251</v>
      </c>
      <c r="E20" s="6">
        <v>63.128033080295182</v>
      </c>
      <c r="F20" s="7">
        <v>74.417090827265369</v>
      </c>
      <c r="G20" s="7">
        <v>172.56269587638658</v>
      </c>
      <c r="H20" s="7">
        <v>65.587899421263771</v>
      </c>
    </row>
    <row r="21" spans="1:8" x14ac:dyDescent="0.25">
      <c r="A21" s="16"/>
      <c r="B21" s="5">
        <f>DATE(YEAR(siječanj!B21),MONTH(siječanj!B21)+11,DAY(siječanj!B21))</f>
        <v>44896</v>
      </c>
      <c r="C21" s="8">
        <v>0.1875</v>
      </c>
      <c r="D21">
        <v>1.0389663073747251</v>
      </c>
      <c r="E21" s="6">
        <v>63.068116289923083</v>
      </c>
      <c r="F21" s="7">
        <v>74.867096400863659</v>
      </c>
      <c r="G21" s="7">
        <v>176.42872395775558</v>
      </c>
      <c r="H21" s="7">
        <v>65.525647894821134</v>
      </c>
    </row>
    <row r="22" spans="1:8" x14ac:dyDescent="0.25">
      <c r="A22" s="16"/>
      <c r="B22" s="5">
        <f>DATE(YEAR(siječanj!B22),MONTH(siječanj!B22)+11,DAY(siječanj!B22))</f>
        <v>44896</v>
      </c>
      <c r="C22" s="8">
        <v>0.19791666666666666</v>
      </c>
      <c r="D22">
        <v>1.0389663073747251</v>
      </c>
      <c r="E22" s="6">
        <v>64.896349335106564</v>
      </c>
      <c r="F22" s="7">
        <v>76.031191208315562</v>
      </c>
      <c r="G22" s="7">
        <v>177.85457886662809</v>
      </c>
      <c r="H22" s="7">
        <v>67.425120430795857</v>
      </c>
    </row>
    <row r="23" spans="1:8" x14ac:dyDescent="0.25">
      <c r="A23" s="16"/>
      <c r="B23" s="5">
        <f>DATE(YEAR(siječanj!B23),MONTH(siječanj!B23)+11,DAY(siječanj!B23))</f>
        <v>44896</v>
      </c>
      <c r="C23" s="8">
        <v>0.20833333333333334</v>
      </c>
      <c r="D23">
        <v>1.0389663073747251</v>
      </c>
      <c r="E23" s="6">
        <v>66.222164569995314</v>
      </c>
      <c r="F23" s="7">
        <v>77.847727354789654</v>
      </c>
      <c r="G23" s="7">
        <v>182.0277842609155</v>
      </c>
      <c r="H23" s="7">
        <v>68.802597789649383</v>
      </c>
    </row>
    <row r="24" spans="1:8" x14ac:dyDescent="0.25">
      <c r="A24" s="16"/>
      <c r="B24" s="5">
        <f>DATE(YEAR(siječanj!B24),MONTH(siječanj!B24)+11,DAY(siječanj!B24))</f>
        <v>44896</v>
      </c>
      <c r="C24" s="8">
        <v>0.21875</v>
      </c>
      <c r="D24">
        <v>1.0389663073747251</v>
      </c>
      <c r="E24" s="6">
        <v>69.321231458209724</v>
      </c>
      <c r="F24" s="7">
        <v>79.60232284174235</v>
      </c>
      <c r="G24" s="7">
        <v>182.90148463488791</v>
      </c>
      <c r="H24" s="7">
        <v>72.022423870804786</v>
      </c>
    </row>
    <row r="25" spans="1:8" x14ac:dyDescent="0.25">
      <c r="A25" s="16"/>
      <c r="B25" s="5">
        <f>DATE(YEAR(siječanj!B25),MONTH(siječanj!B25)+11,DAY(siječanj!B25))</f>
        <v>44896</v>
      </c>
      <c r="C25" s="8">
        <v>0.22916666666666666</v>
      </c>
      <c r="D25">
        <v>1.0389663073747251</v>
      </c>
      <c r="E25" s="6">
        <v>72.568055500536843</v>
      </c>
      <c r="F25" s="7">
        <v>82.161689577238604</v>
      </c>
      <c r="G25" s="7">
        <v>183.08111840712868</v>
      </c>
      <c r="H25" s="7">
        <v>75.395764656756867</v>
      </c>
    </row>
    <row r="26" spans="1:8" x14ac:dyDescent="0.25">
      <c r="A26" s="16"/>
      <c r="B26" s="5">
        <f>DATE(YEAR(siječanj!B26),MONTH(siječanj!B26)+11,DAY(siječanj!B26))</f>
        <v>44896</v>
      </c>
      <c r="C26" s="8">
        <v>0.23958333333333334</v>
      </c>
      <c r="D26">
        <v>1.0389663073747251</v>
      </c>
      <c r="E26" s="6">
        <v>79.475407334160693</v>
      </c>
      <c r="F26" s="7">
        <v>86.119746809852401</v>
      </c>
      <c r="G26" s="7">
        <v>182.48875979421226</v>
      </c>
      <c r="H26" s="7">
        <v>82.57227048507508</v>
      </c>
    </row>
    <row r="27" spans="1:8" x14ac:dyDescent="0.25">
      <c r="A27" s="16"/>
      <c r="B27" s="5">
        <f>DATE(YEAR(siječanj!B27),MONTH(siječanj!B27)+11,DAY(siječanj!B27))</f>
        <v>44896</v>
      </c>
      <c r="C27" s="8">
        <v>0.25</v>
      </c>
      <c r="D27">
        <v>1.0389663073747251</v>
      </c>
      <c r="E27" s="6">
        <v>84.63870688486837</v>
      </c>
      <c r="F27" s="7">
        <v>91.930561646689398</v>
      </c>
      <c r="G27" s="7">
        <v>181.53026062014965</v>
      </c>
      <c r="H27" s="7">
        <v>87.936764753143407</v>
      </c>
    </row>
    <row r="28" spans="1:8" x14ac:dyDescent="0.25">
      <c r="A28" s="16"/>
      <c r="B28" s="5">
        <f>DATE(YEAR(siječanj!B28),MONTH(siječanj!B28)+11,DAY(siječanj!B28))</f>
        <v>44896</v>
      </c>
      <c r="C28" s="8">
        <v>0.26041666666666669</v>
      </c>
      <c r="D28">
        <v>1.0389663073747251</v>
      </c>
      <c r="E28" s="6">
        <v>91.220230082598931</v>
      </c>
      <c r="F28" s="7">
        <v>96.462825174494796</v>
      </c>
      <c r="G28" s="7">
        <v>181.41948589236563</v>
      </c>
      <c r="H28" s="7">
        <v>94.774745606790617</v>
      </c>
    </row>
    <row r="29" spans="1:8" x14ac:dyDescent="0.25">
      <c r="A29" s="16"/>
      <c r="B29" s="5">
        <f>DATE(YEAR(siječanj!B29),MONTH(siječanj!B29)+11,DAY(siječanj!B29))</f>
        <v>44896</v>
      </c>
      <c r="C29" s="8">
        <v>0.27083333333333331</v>
      </c>
      <c r="D29">
        <v>1.0389663073747251</v>
      </c>
      <c r="E29" s="6">
        <v>96.849172717998897</v>
      </c>
      <c r="F29" s="7">
        <v>102.68452675378158</v>
      </c>
      <c r="G29" s="7">
        <v>179.72061218946206</v>
      </c>
      <c r="H29" s="7">
        <v>100.62302735111628</v>
      </c>
    </row>
    <row r="30" spans="1:8" x14ac:dyDescent="0.25">
      <c r="A30" s="16"/>
      <c r="B30" s="5">
        <f>DATE(YEAR(siječanj!B30),MONTH(siječanj!B30)+11,DAY(siječanj!B30))</f>
        <v>44896</v>
      </c>
      <c r="C30" s="8">
        <v>0.28125</v>
      </c>
      <c r="D30">
        <v>1.0389663073747251</v>
      </c>
      <c r="E30" s="6">
        <v>103.23447038811621</v>
      </c>
      <c r="F30" s="7">
        <v>111.92921829915433</v>
      </c>
      <c r="G30" s="7">
        <v>175.24038195600468</v>
      </c>
      <c r="H30" s="7">
        <v>107.25713649292649</v>
      </c>
    </row>
    <row r="31" spans="1:8" x14ac:dyDescent="0.25">
      <c r="A31" s="16"/>
      <c r="B31" s="5">
        <f>DATE(YEAR(siječanj!B31),MONTH(siječanj!B31)+11,DAY(siječanj!B31))</f>
        <v>44896</v>
      </c>
      <c r="C31" s="8">
        <v>0.29166666666666669</v>
      </c>
      <c r="D31">
        <v>1.0389663073747251</v>
      </c>
      <c r="E31" s="6">
        <v>108.84306083398798</v>
      </c>
      <c r="F31" s="7">
        <v>123.59970338008263</v>
      </c>
      <c r="G31" s="7">
        <v>148.5956977028321</v>
      </c>
      <c r="H31" s="7">
        <v>113.08427299805105</v>
      </c>
    </row>
    <row r="32" spans="1:8" x14ac:dyDescent="0.25">
      <c r="A32" s="16"/>
      <c r="B32" s="5">
        <f>DATE(YEAR(siječanj!B32),MONTH(siječanj!B32)+11,DAY(siječanj!B32))</f>
        <v>44896</v>
      </c>
      <c r="C32" s="8">
        <v>0.30208333333333331</v>
      </c>
      <c r="D32">
        <v>1.0389663073747251</v>
      </c>
      <c r="E32" s="6">
        <v>110.52984621159233</v>
      </c>
      <c r="F32" s="7">
        <v>128.32679737782252</v>
      </c>
      <c r="G32" s="7">
        <v>79.45777193135153</v>
      </c>
      <c r="H32" s="7">
        <v>114.83678617315432</v>
      </c>
    </row>
    <row r="33" spans="1:8" x14ac:dyDescent="0.25">
      <c r="A33" s="16"/>
      <c r="B33" s="5">
        <f>DATE(YEAR(siječanj!B33),MONTH(siječanj!B33)+11,DAY(siječanj!B33))</f>
        <v>44896</v>
      </c>
      <c r="C33" s="8">
        <v>0.3125</v>
      </c>
      <c r="D33">
        <v>1.0389663073747251</v>
      </c>
      <c r="E33" s="6">
        <v>113.94547954846611</v>
      </c>
      <c r="F33" s="7">
        <v>133.73156821510833</v>
      </c>
      <c r="G33" s="7">
        <v>24.541841122163547</v>
      </c>
      <c r="H33" s="7">
        <v>118.38551412851209</v>
      </c>
    </row>
    <row r="34" spans="1:8" x14ac:dyDescent="0.25">
      <c r="A34" s="16"/>
      <c r="B34" s="5">
        <f>DATE(YEAR(siječanj!B34),MONTH(siječanj!B34)+11,DAY(siječanj!B34))</f>
        <v>44896</v>
      </c>
      <c r="C34" s="8">
        <v>0.32291666666666669</v>
      </c>
      <c r="D34">
        <v>1.0389663073747251</v>
      </c>
      <c r="E34" s="6">
        <v>114.40331594667317</v>
      </c>
      <c r="F34" s="7">
        <v>141.30163959043875</v>
      </c>
      <c r="G34" s="7">
        <v>8.6724824544301082</v>
      </c>
      <c r="H34" s="7">
        <v>118.86119072053903</v>
      </c>
    </row>
    <row r="35" spans="1:8" x14ac:dyDescent="0.25">
      <c r="A35" s="16"/>
      <c r="B35" s="5">
        <f>DATE(YEAR(siječanj!B35),MONTH(siječanj!B35)+11,DAY(siječanj!B35))</f>
        <v>44896</v>
      </c>
      <c r="C35" s="8">
        <v>0.33333333333333331</v>
      </c>
      <c r="D35">
        <v>1.0389663073747251</v>
      </c>
      <c r="E35" s="6">
        <v>113.11809587864278</v>
      </c>
      <c r="F35" s="7">
        <v>151.57383730729998</v>
      </c>
      <c r="G35" s="7">
        <v>4.3950130024089491</v>
      </c>
      <c r="H35" s="7">
        <v>117.52589037229359</v>
      </c>
    </row>
    <row r="36" spans="1:8" x14ac:dyDescent="0.25">
      <c r="A36" s="16"/>
      <c r="B36" s="5">
        <f>DATE(YEAR(siječanj!B36),MONTH(siječanj!B36)+11,DAY(siječanj!B36))</f>
        <v>44896</v>
      </c>
      <c r="C36" s="8">
        <v>0.34375</v>
      </c>
      <c r="D36">
        <v>1.0389663073747251</v>
      </c>
      <c r="E36" s="6">
        <v>111.86129977441564</v>
      </c>
      <c r="F36" s="7">
        <v>156.12154470123087</v>
      </c>
      <c r="G36" s="7">
        <v>2.2521547598490965</v>
      </c>
      <c r="H36" s="7">
        <v>116.22012156476178</v>
      </c>
    </row>
    <row r="37" spans="1:8" x14ac:dyDescent="0.25">
      <c r="A37" s="16"/>
      <c r="B37" s="5">
        <f>DATE(YEAR(siječanj!B37),MONTH(siječanj!B37)+11,DAY(siječanj!B37))</f>
        <v>44896</v>
      </c>
      <c r="C37" s="8">
        <v>0.35416666666666669</v>
      </c>
      <c r="D37">
        <v>1.0389663073747251</v>
      </c>
      <c r="E37" s="6">
        <v>112.89098911276984</v>
      </c>
      <c r="F37" s="7">
        <v>158.45504202817571</v>
      </c>
      <c r="G37" s="7">
        <v>1.7260749236372233</v>
      </c>
      <c r="H37" s="7">
        <v>117.28993409437477</v>
      </c>
    </row>
    <row r="38" spans="1:8" x14ac:dyDescent="0.25">
      <c r="A38" s="16"/>
      <c r="B38" s="5">
        <f>DATE(YEAR(siječanj!B38),MONTH(siječanj!B38)+11,DAY(siječanj!B38))</f>
        <v>44896</v>
      </c>
      <c r="C38" s="8">
        <v>0.36458333333333331</v>
      </c>
      <c r="D38">
        <v>1.0389663073747251</v>
      </c>
      <c r="E38" s="6">
        <v>113.05601271539638</v>
      </c>
      <c r="F38" s="7">
        <v>160.7975372114887</v>
      </c>
      <c r="G38" s="7">
        <v>1.7018957255983709</v>
      </c>
      <c r="H38" s="7">
        <v>117.46138805742534</v>
      </c>
    </row>
    <row r="39" spans="1:8" x14ac:dyDescent="0.25">
      <c r="A39" s="16"/>
      <c r="B39" s="5">
        <f>DATE(YEAR(siječanj!B39),MONTH(siječanj!B39)+11,DAY(siječanj!B39))</f>
        <v>44896</v>
      </c>
      <c r="C39" s="8">
        <v>0.375</v>
      </c>
      <c r="D39">
        <v>1.0389663073747251</v>
      </c>
      <c r="E39" s="6">
        <v>114.55375574950557</v>
      </c>
      <c r="F39" s="7">
        <v>163.33449421487452</v>
      </c>
      <c r="G39" s="7">
        <v>1.2667540954479157</v>
      </c>
      <c r="H39" s="7">
        <v>119.01749260696998</v>
      </c>
    </row>
    <row r="40" spans="1:8" x14ac:dyDescent="0.25">
      <c r="A40" s="16"/>
      <c r="B40" s="5">
        <f>DATE(YEAR(siječanj!B40),MONTH(siječanj!B40)+11,DAY(siječanj!B40))</f>
        <v>44896</v>
      </c>
      <c r="C40" s="8">
        <v>0.38541666666666669</v>
      </c>
      <c r="D40">
        <v>1.0389663073747251</v>
      </c>
      <c r="E40" s="6">
        <v>114.73484545930538</v>
      </c>
      <c r="F40" s="7">
        <v>164.60455648592239</v>
      </c>
      <c r="G40" s="7">
        <v>1.1715095118206211</v>
      </c>
      <c r="H40" s="7">
        <v>119.20563871406425</v>
      </c>
    </row>
    <row r="41" spans="1:8" x14ac:dyDescent="0.25">
      <c r="A41" s="16"/>
      <c r="B41" s="5">
        <f>DATE(YEAR(siječanj!B41),MONTH(siječanj!B41)+11,DAY(siječanj!B41))</f>
        <v>44896</v>
      </c>
      <c r="C41" s="8">
        <v>0.39583333333333331</v>
      </c>
      <c r="D41">
        <v>1.0389663073747251</v>
      </c>
      <c r="E41" s="6">
        <v>114.70317392186699</v>
      </c>
      <c r="F41" s="7">
        <v>164.75780867974993</v>
      </c>
      <c r="G41" s="7">
        <v>1.1670409241826443</v>
      </c>
      <c r="H41" s="7">
        <v>119.17273305376301</v>
      </c>
    </row>
    <row r="42" spans="1:8" x14ac:dyDescent="0.25">
      <c r="A42" s="16"/>
      <c r="B42" s="5">
        <f>DATE(YEAR(siječanj!B42),MONTH(siječanj!B42)+11,DAY(siječanj!B42))</f>
        <v>44896</v>
      </c>
      <c r="C42" s="8">
        <v>0.40625</v>
      </c>
      <c r="D42">
        <v>1.0389663073747251</v>
      </c>
      <c r="E42" s="6">
        <v>115.30369009981496</v>
      </c>
      <c r="F42" s="7">
        <v>164.83893612189368</v>
      </c>
      <c r="G42" s="7">
        <v>1.1473759449254006</v>
      </c>
      <c r="H42" s="7">
        <v>119.7966491296844</v>
      </c>
    </row>
    <row r="43" spans="1:8" x14ac:dyDescent="0.25">
      <c r="A43" s="16"/>
      <c r="B43" s="5">
        <f>DATE(YEAR(siječanj!B43),MONTH(siječanj!B43)+11,DAY(siječanj!B43))</f>
        <v>44896</v>
      </c>
      <c r="C43" s="8">
        <v>0.41666666666666669</v>
      </c>
      <c r="D43">
        <v>1.0389663073747251</v>
      </c>
      <c r="E43" s="6">
        <v>115.82031939559224</v>
      </c>
      <c r="F43" s="7">
        <v>164.43115901983231</v>
      </c>
      <c r="G43" s="7">
        <v>1.1587785687221641</v>
      </c>
      <c r="H43" s="7">
        <v>120.33340956139972</v>
      </c>
    </row>
    <row r="44" spans="1:8" x14ac:dyDescent="0.25">
      <c r="A44" s="16"/>
      <c r="B44" s="5">
        <f>DATE(YEAR(siječanj!B44),MONTH(siječanj!B44)+11,DAY(siječanj!B44))</f>
        <v>44896</v>
      </c>
      <c r="C44" s="8">
        <v>0.42708333333333331</v>
      </c>
      <c r="D44">
        <v>1.0389663073747251</v>
      </c>
      <c r="E44" s="6">
        <v>117.74317488201605</v>
      </c>
      <c r="F44" s="7">
        <v>163.59167928359042</v>
      </c>
      <c r="G44" s="7">
        <v>1.1788312522279083</v>
      </c>
      <c r="H44" s="7">
        <v>122.33119162574469</v>
      </c>
    </row>
    <row r="45" spans="1:8" x14ac:dyDescent="0.25">
      <c r="A45" s="16"/>
      <c r="B45" s="5">
        <f>DATE(YEAR(siječanj!B45),MONTH(siječanj!B45)+11,DAY(siječanj!B45))</f>
        <v>44896</v>
      </c>
      <c r="C45" s="8">
        <v>0.4375</v>
      </c>
      <c r="D45">
        <v>1.0389663073747251</v>
      </c>
      <c r="E45" s="6">
        <v>119.40774749137245</v>
      </c>
      <c r="F45" s="7">
        <v>162.83302224028282</v>
      </c>
      <c r="G45" s="7">
        <v>1.1396261982084663</v>
      </c>
      <c r="H45" s="7">
        <v>124.06062648304483</v>
      </c>
    </row>
    <row r="46" spans="1:8" x14ac:dyDescent="0.25">
      <c r="A46" s="16"/>
      <c r="B46" s="5">
        <f>DATE(YEAR(siječanj!B46),MONTH(siječanj!B46)+11,DAY(siječanj!B46))</f>
        <v>44896</v>
      </c>
      <c r="C46" s="8">
        <v>0.44791666666666669</v>
      </c>
      <c r="D46">
        <v>1.0389663073747251</v>
      </c>
      <c r="E46" s="6">
        <v>120.34026478008063</v>
      </c>
      <c r="F46" s="7">
        <v>162.20990678877772</v>
      </c>
      <c r="G46" s="7">
        <v>1.1926656853371838</v>
      </c>
      <c r="H46" s="7">
        <v>125.02948052705705</v>
      </c>
    </row>
    <row r="47" spans="1:8" x14ac:dyDescent="0.25">
      <c r="A47" s="16"/>
      <c r="B47" s="5">
        <f>DATE(YEAR(siječanj!B47),MONTH(siječanj!B47)+11,DAY(siječanj!B47))</f>
        <v>44896</v>
      </c>
      <c r="C47" s="8">
        <v>0.45833333333333331</v>
      </c>
      <c r="D47">
        <v>1.0389663073747251</v>
      </c>
      <c r="E47" s="6">
        <v>120.48290782480947</v>
      </c>
      <c r="F47" s="7">
        <v>161.76165776303526</v>
      </c>
      <c r="G47" s="7">
        <v>1.207577628930204</v>
      </c>
      <c r="H47" s="7">
        <v>125.17768184451167</v>
      </c>
    </row>
    <row r="48" spans="1:8" x14ac:dyDescent="0.25">
      <c r="A48" s="16"/>
      <c r="B48" s="5">
        <f>DATE(YEAR(siječanj!B48),MONTH(siječanj!B48)+11,DAY(siječanj!B48))</f>
        <v>44896</v>
      </c>
      <c r="C48" s="8">
        <v>0.46875</v>
      </c>
      <c r="D48">
        <v>1.0389663073747251</v>
      </c>
      <c r="E48" s="6">
        <v>119.74614347274837</v>
      </c>
      <c r="F48" s="7">
        <v>161.08878933426445</v>
      </c>
      <c r="G48" s="7">
        <v>1.1692885412077605</v>
      </c>
      <c r="H48" s="7">
        <v>124.41220850624541</v>
      </c>
    </row>
    <row r="49" spans="1:8" x14ac:dyDescent="0.25">
      <c r="A49" s="16"/>
      <c r="B49" s="5">
        <f>DATE(YEAR(siječanj!B49),MONTH(siječanj!B49)+11,DAY(siječanj!B49))</f>
        <v>44896</v>
      </c>
      <c r="C49" s="8">
        <v>0.47916666666666669</v>
      </c>
      <c r="D49">
        <v>1.0389663073747251</v>
      </c>
      <c r="E49" s="6">
        <v>120.49026872695894</v>
      </c>
      <c r="F49" s="7">
        <v>160.02952912097442</v>
      </c>
      <c r="G49" s="7">
        <v>1.1926956621760361</v>
      </c>
      <c r="H49" s="7">
        <v>125.18532957383685</v>
      </c>
    </row>
    <row r="50" spans="1:8" x14ac:dyDescent="0.25">
      <c r="A50" s="16"/>
      <c r="B50" s="5">
        <f>DATE(YEAR(siječanj!B50),MONTH(siječanj!B50)+11,DAY(siječanj!B50))</f>
        <v>44896</v>
      </c>
      <c r="C50" s="8">
        <v>0.48958333333333331</v>
      </c>
      <c r="D50">
        <v>1.0389663073747251</v>
      </c>
      <c r="E50" s="6">
        <v>121.13500591674097</v>
      </c>
      <c r="F50" s="7">
        <v>159.20115248811803</v>
      </c>
      <c r="G50" s="7">
        <v>1.2070197209858751</v>
      </c>
      <c r="H50" s="7">
        <v>125.85518979113183</v>
      </c>
    </row>
    <row r="51" spans="1:8" x14ac:dyDescent="0.25">
      <c r="A51" s="16"/>
      <c r="B51" s="5">
        <f>DATE(YEAR(siječanj!B51),MONTH(siječanj!B51)+11,DAY(siječanj!B51))</f>
        <v>44896</v>
      </c>
      <c r="C51" s="8">
        <v>0.5</v>
      </c>
      <c r="D51">
        <v>1.0389663073747251</v>
      </c>
      <c r="E51" s="6">
        <v>121.79605940891366</v>
      </c>
      <c r="F51" s="7">
        <v>158.05289865736924</v>
      </c>
      <c r="G51" s="7">
        <v>1.1687156458438333</v>
      </c>
      <c r="H51" s="7">
        <v>126.54200209687167</v>
      </c>
    </row>
    <row r="52" spans="1:8" x14ac:dyDescent="0.25">
      <c r="A52" s="16"/>
      <c r="B52" s="5">
        <f>DATE(YEAR(siječanj!B52),MONTH(siječanj!B52)+11,DAY(siječanj!B52))</f>
        <v>44896</v>
      </c>
      <c r="C52" s="8">
        <v>0.51041666666666663</v>
      </c>
      <c r="D52">
        <v>1.0389663073747251</v>
      </c>
      <c r="E52" s="6">
        <v>122.19576314692974</v>
      </c>
      <c r="F52" s="7">
        <v>156.82845107879999</v>
      </c>
      <c r="G52" s="7">
        <v>1.1805799161583694</v>
      </c>
      <c r="H52" s="7">
        <v>126.9572808136021</v>
      </c>
    </row>
    <row r="53" spans="1:8" x14ac:dyDescent="0.25">
      <c r="A53" s="16"/>
      <c r="B53" s="5">
        <f>DATE(YEAR(siječanj!B53),MONTH(siječanj!B53)+11,DAY(siječanj!B53))</f>
        <v>44896</v>
      </c>
      <c r="C53" s="8">
        <v>0.52083333333333337</v>
      </c>
      <c r="D53">
        <v>1.0389663073747251</v>
      </c>
      <c r="E53" s="6">
        <v>121.39855977162216</v>
      </c>
      <c r="F53" s="7">
        <v>155.78695021129485</v>
      </c>
      <c r="G53" s="7">
        <v>1.1548412426162602</v>
      </c>
      <c r="H53" s="7">
        <v>126.12901336653212</v>
      </c>
    </row>
    <row r="54" spans="1:8" x14ac:dyDescent="0.25">
      <c r="A54" s="16"/>
      <c r="B54" s="5">
        <f>DATE(YEAR(siječanj!B54),MONTH(siječanj!B54)+11,DAY(siječanj!B54))</f>
        <v>44896</v>
      </c>
      <c r="C54" s="8">
        <v>0.53125</v>
      </c>
      <c r="D54">
        <v>1.0389663073747251</v>
      </c>
      <c r="E54" s="6">
        <v>119.54998545813028</v>
      </c>
      <c r="F54" s="7">
        <v>154.62093028717459</v>
      </c>
      <c r="G54" s="7">
        <v>1.2178214702359207</v>
      </c>
      <c r="H54" s="7">
        <v>124.2084069381357</v>
      </c>
    </row>
    <row r="55" spans="1:8" x14ac:dyDescent="0.25">
      <c r="A55" s="16"/>
      <c r="B55" s="5">
        <f>DATE(YEAR(siječanj!B55),MONTH(siječanj!B55)+11,DAY(siječanj!B55))</f>
        <v>44896</v>
      </c>
      <c r="C55" s="8">
        <v>0.54166666666666663</v>
      </c>
      <c r="D55">
        <v>1.0389663073747251</v>
      </c>
      <c r="E55" s="6">
        <v>117.05557488300862</v>
      </c>
      <c r="F55" s="7">
        <v>153.61920694619292</v>
      </c>
      <c r="G55" s="7">
        <v>1.2229408938187027</v>
      </c>
      <c r="H55" s="7">
        <v>121.61679839382508</v>
      </c>
    </row>
    <row r="56" spans="1:8" x14ac:dyDescent="0.25">
      <c r="A56" s="16"/>
      <c r="B56" s="5">
        <f>DATE(YEAR(siječanj!B56),MONTH(siječanj!B56)+11,DAY(siječanj!B56))</f>
        <v>44896</v>
      </c>
      <c r="C56" s="8">
        <v>0.55208333333333337</v>
      </c>
      <c r="D56">
        <v>1.0389663073747251</v>
      </c>
      <c r="E56" s="6">
        <v>114.56485270166698</v>
      </c>
      <c r="F56" s="7">
        <v>152.4117682206429</v>
      </c>
      <c r="G56" s="7">
        <v>1.1742164437649441</v>
      </c>
      <c r="H56" s="7">
        <v>119.02902196638024</v>
      </c>
    </row>
    <row r="57" spans="1:8" x14ac:dyDescent="0.25">
      <c r="A57" s="16"/>
      <c r="B57" s="5">
        <f>DATE(YEAR(siječanj!B57),MONTH(siječanj!B57)+11,DAY(siječanj!B57))</f>
        <v>44896</v>
      </c>
      <c r="C57" s="8">
        <v>0.5625</v>
      </c>
      <c r="D57">
        <v>1.0389663073747251</v>
      </c>
      <c r="E57" s="6">
        <v>115.85235629747507</v>
      </c>
      <c r="F57" s="7">
        <v>151.20208345514928</v>
      </c>
      <c r="G57" s="7">
        <v>1.2173618213742092</v>
      </c>
      <c r="H57" s="7">
        <v>120.36669482304865</v>
      </c>
    </row>
    <row r="58" spans="1:8" x14ac:dyDescent="0.25">
      <c r="A58" s="16"/>
      <c r="B58" s="5">
        <f>DATE(YEAR(siječanj!B58),MONTH(siječanj!B58)+11,DAY(siječanj!B58))</f>
        <v>44896</v>
      </c>
      <c r="C58" s="8">
        <v>0.57291666666666663</v>
      </c>
      <c r="D58">
        <v>1.0389663073747251</v>
      </c>
      <c r="E58" s="6">
        <v>116.67665919047484</v>
      </c>
      <c r="F58" s="7">
        <v>149.81422504006969</v>
      </c>
      <c r="G58" s="7">
        <v>1.2150336002268003</v>
      </c>
      <c r="H58" s="7">
        <v>121.22311775594692</v>
      </c>
    </row>
    <row r="59" spans="1:8" x14ac:dyDescent="0.25">
      <c r="A59" s="16"/>
      <c r="B59" s="5">
        <f>DATE(YEAR(siječanj!B59),MONTH(siječanj!B59)+11,DAY(siječanj!B59))</f>
        <v>44896</v>
      </c>
      <c r="C59" s="8">
        <v>0.58333333333333337</v>
      </c>
      <c r="D59">
        <v>1.0389663073747251</v>
      </c>
      <c r="E59" s="6">
        <v>116.96043318740838</v>
      </c>
      <c r="F59" s="7">
        <v>148.26268548217502</v>
      </c>
      <c r="G59" s="7">
        <v>1.1791226960496806</v>
      </c>
      <c r="H59" s="7">
        <v>121.51794937766994</v>
      </c>
    </row>
    <row r="60" spans="1:8" x14ac:dyDescent="0.25">
      <c r="A60" s="16"/>
      <c r="B60" s="5">
        <f>DATE(YEAR(siječanj!B60),MONTH(siječanj!B60)+11,DAY(siječanj!B60))</f>
        <v>44896</v>
      </c>
      <c r="C60" s="8">
        <v>0.59375</v>
      </c>
      <c r="D60">
        <v>1.0389663073747251</v>
      </c>
      <c r="E60" s="6">
        <v>118.39300136022781</v>
      </c>
      <c r="F60" s="7">
        <v>147.20208320412453</v>
      </c>
      <c r="G60" s="7">
        <v>1.2421362319346174</v>
      </c>
      <c r="H60" s="7">
        <v>123.0063394422467</v>
      </c>
    </row>
    <row r="61" spans="1:8" x14ac:dyDescent="0.25">
      <c r="A61" s="16"/>
      <c r="B61" s="5">
        <f>DATE(YEAR(siječanj!B61),MONTH(siječanj!B61)+11,DAY(siječanj!B61))</f>
        <v>44896</v>
      </c>
      <c r="C61" s="8">
        <v>0.60416666666666663</v>
      </c>
      <c r="D61">
        <v>1.0389663073747251</v>
      </c>
      <c r="E61" s="6">
        <v>118.67618958264448</v>
      </c>
      <c r="F61" s="7">
        <v>146.07314318183353</v>
      </c>
      <c r="G61" s="7">
        <v>1.2860327032271943</v>
      </c>
      <c r="H61" s="7">
        <v>123.30056246398296</v>
      </c>
    </row>
    <row r="62" spans="1:8" x14ac:dyDescent="0.25">
      <c r="A62" s="16"/>
      <c r="B62" s="5">
        <f>DATE(YEAR(siječanj!B62),MONTH(siječanj!B62)+11,DAY(siječanj!B62))</f>
        <v>44896</v>
      </c>
      <c r="C62" s="8">
        <v>0.61458333333333337</v>
      </c>
      <c r="D62">
        <v>1.0389663073747251</v>
      </c>
      <c r="E62" s="6">
        <v>120.79615322980953</v>
      </c>
      <c r="F62" s="7">
        <v>144.17715846325746</v>
      </c>
      <c r="G62" s="7">
        <v>1.4954610706972642</v>
      </c>
      <c r="H62" s="7">
        <v>125.50313326624668</v>
      </c>
    </row>
    <row r="63" spans="1:8" x14ac:dyDescent="0.25">
      <c r="A63" s="16"/>
      <c r="B63" s="5">
        <f>DATE(YEAR(siječanj!B63),MONTH(siječanj!B63)+11,DAY(siječanj!B63))</f>
        <v>44896</v>
      </c>
      <c r="C63" s="8">
        <v>0.625</v>
      </c>
      <c r="D63">
        <v>1.0389663073747251</v>
      </c>
      <c r="E63" s="6">
        <v>122.5654265806112</v>
      </c>
      <c r="F63" s="7">
        <v>140.68578726128555</v>
      </c>
      <c r="G63" s="7">
        <v>1.9394003141522227</v>
      </c>
      <c r="H63" s="7">
        <v>127.3413486662656</v>
      </c>
    </row>
    <row r="64" spans="1:8" x14ac:dyDescent="0.25">
      <c r="A64" s="16"/>
      <c r="B64" s="5">
        <f>DATE(YEAR(siječanj!B64),MONTH(siječanj!B64)+11,DAY(siječanj!B64))</f>
        <v>44896</v>
      </c>
      <c r="C64" s="8">
        <v>0.63541666666666663</v>
      </c>
      <c r="D64">
        <v>1.0389663073747251</v>
      </c>
      <c r="E64" s="6">
        <v>124.59456142116137</v>
      </c>
      <c r="F64" s="7">
        <v>139.18156872959582</v>
      </c>
      <c r="G64" s="7">
        <v>2.966853859259154</v>
      </c>
      <c r="H64" s="7">
        <v>129.4495513987174</v>
      </c>
    </row>
    <row r="65" spans="1:8" x14ac:dyDescent="0.25">
      <c r="A65" s="16"/>
      <c r="B65" s="5">
        <f>DATE(YEAR(siječanj!B65),MONTH(siječanj!B65)+11,DAY(siječanj!B65))</f>
        <v>44896</v>
      </c>
      <c r="C65" s="8">
        <v>0.64583333333333337</v>
      </c>
      <c r="D65">
        <v>1.0389663073747251</v>
      </c>
      <c r="E65" s="6">
        <v>126.43316664664637</v>
      </c>
      <c r="F65" s="7">
        <v>138.13868410328766</v>
      </c>
      <c r="G65" s="7">
        <v>5.1408316649269903</v>
      </c>
      <c r="H65" s="7">
        <v>131.35980028055943</v>
      </c>
    </row>
    <row r="66" spans="1:8" x14ac:dyDescent="0.25">
      <c r="A66" s="16"/>
      <c r="B66" s="5">
        <f>DATE(YEAR(siječanj!B66),MONTH(siječanj!B66)+11,DAY(siječanj!B66))</f>
        <v>44896</v>
      </c>
      <c r="C66" s="8">
        <v>0.65625</v>
      </c>
      <c r="D66">
        <v>1.0389663073747251</v>
      </c>
      <c r="E66" s="6">
        <v>130.12100145881163</v>
      </c>
      <c r="F66" s="7">
        <v>137.01906864140821</v>
      </c>
      <c r="G66" s="7">
        <v>10.500955828004994</v>
      </c>
      <c r="H66" s="7">
        <v>135.19133639756274</v>
      </c>
    </row>
    <row r="67" spans="1:8" x14ac:dyDescent="0.25">
      <c r="A67" s="16"/>
      <c r="B67" s="5">
        <f>DATE(YEAR(siječanj!B67),MONTH(siječanj!B67)+11,DAY(siječanj!B67))</f>
        <v>44896</v>
      </c>
      <c r="C67" s="8">
        <v>0.66666666666666663</v>
      </c>
      <c r="D67">
        <v>1.0389663073747251</v>
      </c>
      <c r="E67" s="6">
        <v>131.61790355899575</v>
      </c>
      <c r="F67" s="7">
        <v>135.50157851328007</v>
      </c>
      <c r="G67" s="7">
        <v>28.353204595202836</v>
      </c>
      <c r="H67" s="7">
        <v>136.74656724509251</v>
      </c>
    </row>
    <row r="68" spans="1:8" x14ac:dyDescent="0.25">
      <c r="A68" s="16"/>
      <c r="B68" s="5">
        <f>DATE(YEAR(siječanj!B68),MONTH(siječanj!B68)+11,DAY(siječanj!B68))</f>
        <v>44896</v>
      </c>
      <c r="C68" s="8">
        <v>0.67708333333333337</v>
      </c>
      <c r="D68">
        <v>1.0389663073747251</v>
      </c>
      <c r="E68" s="6">
        <v>134.40172050195656</v>
      </c>
      <c r="F68" s="7">
        <v>135.59353119923597</v>
      </c>
      <c r="G68" s="7">
        <v>73.171438546811544</v>
      </c>
      <c r="H68" s="7">
        <v>139.63885925472769</v>
      </c>
    </row>
    <row r="69" spans="1:8" x14ac:dyDescent="0.25">
      <c r="A69" s="16"/>
      <c r="B69" s="5">
        <f>DATE(YEAR(siječanj!B69),MONTH(siječanj!B69)+11,DAY(siječanj!B69))</f>
        <v>44896</v>
      </c>
      <c r="C69" s="8">
        <v>0.6875</v>
      </c>
      <c r="D69">
        <v>1.0389663073747251</v>
      </c>
      <c r="E69" s="6">
        <v>139.51561741845114</v>
      </c>
      <c r="F69" s="7">
        <v>136.33260181144536</v>
      </c>
      <c r="G69" s="7">
        <v>153.03431770037312</v>
      </c>
      <c r="H69" s="7">
        <v>144.95202585035307</v>
      </c>
    </row>
    <row r="70" spans="1:8" x14ac:dyDescent="0.25">
      <c r="A70" s="16"/>
      <c r="B70" s="5">
        <f>DATE(YEAR(siječanj!B70),MONTH(siječanj!B70)+11,DAY(siječanj!B70))</f>
        <v>44896</v>
      </c>
      <c r="C70" s="8">
        <v>0.69791666666666663</v>
      </c>
      <c r="D70">
        <v>1.0389663073747251</v>
      </c>
      <c r="E70" s="6">
        <v>144.41021127704354</v>
      </c>
      <c r="F70" s="7">
        <v>136.50011226000771</v>
      </c>
      <c r="G70" s="7">
        <v>182.62748790922848</v>
      </c>
      <c r="H70" s="7">
        <v>150.0373439577138</v>
      </c>
    </row>
    <row r="71" spans="1:8" x14ac:dyDescent="0.25">
      <c r="A71" s="16"/>
      <c r="B71" s="5">
        <f>DATE(YEAR(siječanj!B71),MONTH(siječanj!B71)+11,DAY(siječanj!B71))</f>
        <v>44896</v>
      </c>
      <c r="C71" s="8">
        <v>0.70833333333333337</v>
      </c>
      <c r="D71">
        <v>1.0389663073747251</v>
      </c>
      <c r="E71" s="6">
        <v>148.54444499176415</v>
      </c>
      <c r="F71" s="7">
        <v>135.96119470467738</v>
      </c>
      <c r="G71" s="7">
        <v>185.23234192842858</v>
      </c>
      <c r="H71" s="7">
        <v>154.33267349412117</v>
      </c>
    </row>
    <row r="72" spans="1:8" x14ac:dyDescent="0.25">
      <c r="A72" s="16"/>
      <c r="B72" s="5">
        <f>DATE(YEAR(siječanj!B72),MONTH(siječanj!B72)+11,DAY(siječanj!B72))</f>
        <v>44896</v>
      </c>
      <c r="C72" s="8">
        <v>0.71875</v>
      </c>
      <c r="D72">
        <v>1.0389663073747251</v>
      </c>
      <c r="E72" s="6">
        <v>154.8746212798425</v>
      </c>
      <c r="F72" s="7">
        <v>135.4356516716586</v>
      </c>
      <c r="G72" s="7">
        <v>185.65398113430746</v>
      </c>
      <c r="H72" s="7">
        <v>160.90951337717698</v>
      </c>
    </row>
    <row r="73" spans="1:8" x14ac:dyDescent="0.25">
      <c r="A73" s="16"/>
      <c r="B73" s="5">
        <f>DATE(YEAR(siječanj!B73),MONTH(siječanj!B73)+11,DAY(siječanj!B73))</f>
        <v>44896</v>
      </c>
      <c r="C73" s="8">
        <v>0.72916666666666663</v>
      </c>
      <c r="D73">
        <v>1.0389663073747251</v>
      </c>
      <c r="E73" s="6">
        <v>161.37192499461736</v>
      </c>
      <c r="F73" s="7">
        <v>134.9455846290646</v>
      </c>
      <c r="G73" s="7">
        <v>186.04320022199639</v>
      </c>
      <c r="H73" s="7">
        <v>167.65999302560869</v>
      </c>
    </row>
    <row r="74" spans="1:8" x14ac:dyDescent="0.25">
      <c r="A74" s="16"/>
      <c r="B74" s="5">
        <f>DATE(YEAR(siječanj!B74),MONTH(siječanj!B74)+11,DAY(siječanj!B74))</f>
        <v>44896</v>
      </c>
      <c r="C74" s="8">
        <v>0.73958333333333337</v>
      </c>
      <c r="D74">
        <v>1.0389663073747251</v>
      </c>
      <c r="E74" s="6">
        <v>165.3330494327021</v>
      </c>
      <c r="F74" s="7">
        <v>134.5809659972513</v>
      </c>
      <c r="G74" s="7">
        <v>186.38634274274239</v>
      </c>
      <c r="H74" s="7">
        <v>171.77546785609738</v>
      </c>
    </row>
    <row r="75" spans="1:8" x14ac:dyDescent="0.25">
      <c r="A75" s="16"/>
      <c r="B75" s="5">
        <f>DATE(YEAR(siječanj!B75),MONTH(siječanj!B75)+11,DAY(siječanj!B75))</f>
        <v>44896</v>
      </c>
      <c r="C75" s="8">
        <v>0.75</v>
      </c>
      <c r="D75">
        <v>1.0389663073747251</v>
      </c>
      <c r="E75" s="6">
        <v>168.28532023414681</v>
      </c>
      <c r="F75" s="7">
        <v>133.71511588691772</v>
      </c>
      <c r="G75" s="7">
        <v>186.69534144207057</v>
      </c>
      <c r="H75" s="7">
        <v>174.84277774904461</v>
      </c>
    </row>
    <row r="76" spans="1:8" x14ac:dyDescent="0.25">
      <c r="A76" s="16"/>
      <c r="B76" s="5">
        <f>DATE(YEAR(siječanj!B76),MONTH(siječanj!B76)+11,DAY(siječanj!B76))</f>
        <v>44896</v>
      </c>
      <c r="C76" s="8">
        <v>0.76041666666666663</v>
      </c>
      <c r="D76">
        <v>1.0389663073747251</v>
      </c>
      <c r="E76" s="6">
        <v>170.26332887343079</v>
      </c>
      <c r="F76" s="7">
        <v>132.82000874466334</v>
      </c>
      <c r="G76" s="7">
        <v>187.07639233608711</v>
      </c>
      <c r="H76" s="7">
        <v>176.8978620809568</v>
      </c>
    </row>
    <row r="77" spans="1:8" x14ac:dyDescent="0.25">
      <c r="A77" s="16"/>
      <c r="B77" s="5">
        <f>DATE(YEAR(siječanj!B77),MONTH(siječanj!B77)+11,DAY(siječanj!B77))</f>
        <v>44896</v>
      </c>
      <c r="C77" s="8">
        <v>0.77083333333333337</v>
      </c>
      <c r="D77">
        <v>1.0389663073747251</v>
      </c>
      <c r="E77" s="6">
        <v>172.66381000835079</v>
      </c>
      <c r="F77" s="7">
        <v>131.58225240757434</v>
      </c>
      <c r="G77" s="7">
        <v>187.16061503536525</v>
      </c>
      <c r="H77" s="7">
        <v>179.39188110162732</v>
      </c>
    </row>
    <row r="78" spans="1:8" x14ac:dyDescent="0.25">
      <c r="A78" s="16"/>
      <c r="B78" s="5">
        <f>DATE(YEAR(siječanj!B78),MONTH(siječanj!B78)+11,DAY(siječanj!B78))</f>
        <v>44896</v>
      </c>
      <c r="C78" s="8">
        <v>0.78125</v>
      </c>
      <c r="D78">
        <v>1.0389663073747251</v>
      </c>
      <c r="E78" s="6">
        <v>175.99059326507094</v>
      </c>
      <c r="F78" s="7">
        <v>130.2096735498512</v>
      </c>
      <c r="G78" s="7">
        <v>187.26501426082706</v>
      </c>
      <c r="H78" s="7">
        <v>182.84829681729792</v>
      </c>
    </row>
    <row r="79" spans="1:8" x14ac:dyDescent="0.25">
      <c r="A79" s="16"/>
      <c r="B79" s="5">
        <f>DATE(YEAR(siječanj!B79),MONTH(siječanj!B79)+11,DAY(siječanj!B79))</f>
        <v>44896</v>
      </c>
      <c r="C79" s="8">
        <v>0.79166666666666663</v>
      </c>
      <c r="D79">
        <v>1.0389663073747251</v>
      </c>
      <c r="E79" s="6">
        <v>176.01231457842761</v>
      </c>
      <c r="F79" s="7">
        <v>127.65610318258872</v>
      </c>
      <c r="G79" s="7">
        <v>187.10167968233475</v>
      </c>
      <c r="H79" s="7">
        <v>182.8708645300274</v>
      </c>
    </row>
    <row r="80" spans="1:8" x14ac:dyDescent="0.25">
      <c r="A80" s="16"/>
      <c r="B80" s="5">
        <f>DATE(YEAR(siječanj!B80),MONTH(siječanj!B80)+11,DAY(siječanj!B80))</f>
        <v>44896</v>
      </c>
      <c r="C80" s="8">
        <v>0.80208333333333337</v>
      </c>
      <c r="D80">
        <v>1.0389663073747251</v>
      </c>
      <c r="E80" s="6">
        <v>175.42258459429564</v>
      </c>
      <c r="F80" s="7">
        <v>125.59656673386587</v>
      </c>
      <c r="G80" s="7">
        <v>187.07048525311657</v>
      </c>
      <c r="H80" s="7">
        <v>182.25815494606567</v>
      </c>
    </row>
    <row r="81" spans="1:8" x14ac:dyDescent="0.25">
      <c r="A81" s="16"/>
      <c r="B81" s="5">
        <f>DATE(YEAR(siječanj!B81),MONTH(siječanj!B81)+11,DAY(siječanj!B81))</f>
        <v>44896</v>
      </c>
      <c r="C81" s="8">
        <v>0.8125</v>
      </c>
      <c r="D81">
        <v>1.0389663073747251</v>
      </c>
      <c r="E81" s="6">
        <v>176.36825103165066</v>
      </c>
      <c r="F81" s="7">
        <v>123.40579546637197</v>
      </c>
      <c r="G81" s="7">
        <v>187.11285955748241</v>
      </c>
      <c r="H81" s="7">
        <v>183.24067051249264</v>
      </c>
    </row>
    <row r="82" spans="1:8" x14ac:dyDescent="0.25">
      <c r="A82" s="16"/>
      <c r="B82" s="5">
        <f>DATE(YEAR(siječanj!B82),MONTH(siječanj!B82)+11,DAY(siječanj!B82))</f>
        <v>44896</v>
      </c>
      <c r="C82" s="8">
        <v>0.82291666666666663</v>
      </c>
      <c r="D82">
        <v>1.0389663073747251</v>
      </c>
      <c r="E82" s="6">
        <v>177.38041975492101</v>
      </c>
      <c r="F82" s="7">
        <v>120.40602965602734</v>
      </c>
      <c r="G82" s="7">
        <v>187.35285423731435</v>
      </c>
      <c r="H82" s="7">
        <v>184.29227971334902</v>
      </c>
    </row>
    <row r="83" spans="1:8" x14ac:dyDescent="0.25">
      <c r="A83" s="16"/>
      <c r="B83" s="5">
        <f>DATE(YEAR(siječanj!B83),MONTH(siječanj!B83)+11,DAY(siječanj!B83))</f>
        <v>44896</v>
      </c>
      <c r="C83" s="8">
        <v>0.83333333333333337</v>
      </c>
      <c r="D83">
        <v>1.0389663073747251</v>
      </c>
      <c r="E83" s="6">
        <v>179.86504193858173</v>
      </c>
      <c r="F83" s="7">
        <v>114.44202196384073</v>
      </c>
      <c r="G83" s="7">
        <v>187.48809425288076</v>
      </c>
      <c r="H83" s="7">
        <v>186.87371844872831</v>
      </c>
    </row>
    <row r="84" spans="1:8" x14ac:dyDescent="0.25">
      <c r="A84" s="16"/>
      <c r="B84" s="5">
        <f>DATE(YEAR(siječanj!B84),MONTH(siječanj!B84)+11,DAY(siječanj!B84))</f>
        <v>44896</v>
      </c>
      <c r="C84" s="8">
        <v>0.84375</v>
      </c>
      <c r="D84">
        <v>1.0389663073747251</v>
      </c>
      <c r="E84" s="6">
        <v>180.10354152238898</v>
      </c>
      <c r="F84" s="7">
        <v>111.07328371696563</v>
      </c>
      <c r="G84" s="7">
        <v>187.19451819821759</v>
      </c>
      <c r="H84" s="7">
        <v>187.12151148062694</v>
      </c>
    </row>
    <row r="85" spans="1:8" x14ac:dyDescent="0.25">
      <c r="A85" s="16"/>
      <c r="B85" s="5">
        <f>DATE(YEAR(siječanj!B85),MONTH(siječanj!B85)+11,DAY(siječanj!B85))</f>
        <v>44896</v>
      </c>
      <c r="C85" s="8">
        <v>0.85416666666666663</v>
      </c>
      <c r="D85">
        <v>1.0389663073747251</v>
      </c>
      <c r="E85" s="6">
        <v>177.65768371201185</v>
      </c>
      <c r="F85" s="7">
        <v>108.89201768406762</v>
      </c>
      <c r="G85" s="7">
        <v>186.9745917632122</v>
      </c>
      <c r="H85" s="7">
        <v>184.5803476230158</v>
      </c>
    </row>
    <row r="86" spans="1:8" x14ac:dyDescent="0.25">
      <c r="A86" s="16"/>
      <c r="B86" s="5">
        <f>DATE(YEAR(siječanj!B86),MONTH(siječanj!B86)+11,DAY(siječanj!B86))</f>
        <v>44896</v>
      </c>
      <c r="C86" s="8">
        <v>0.86458333333333337</v>
      </c>
      <c r="D86">
        <v>1.0389663073747251</v>
      </c>
      <c r="E86" s="6">
        <v>174.28933131419421</v>
      </c>
      <c r="F86" s="7">
        <v>106.84161212995004</v>
      </c>
      <c r="G86" s="7">
        <v>186.37492620834064</v>
      </c>
      <c r="H86" s="7">
        <v>181.0807429703184</v>
      </c>
    </row>
    <row r="87" spans="1:8" x14ac:dyDescent="0.25">
      <c r="A87" s="16"/>
      <c r="B87" s="5">
        <f>DATE(YEAR(siječanj!B87),MONTH(siječanj!B87)+11,DAY(siječanj!B87))</f>
        <v>44896</v>
      </c>
      <c r="C87" s="8">
        <v>0.875</v>
      </c>
      <c r="D87">
        <v>1.0389663073747251</v>
      </c>
      <c r="E87" s="6">
        <v>173.09781729777859</v>
      </c>
      <c r="F87" s="7">
        <v>104.3615965998883</v>
      </c>
      <c r="G87" s="7">
        <v>185.01781506377284</v>
      </c>
      <c r="H87" s="7">
        <v>179.84280005249784</v>
      </c>
    </row>
    <row r="88" spans="1:8" x14ac:dyDescent="0.25">
      <c r="A88" s="16"/>
      <c r="B88" s="5">
        <f>DATE(YEAR(siječanj!B88),MONTH(siječanj!B88)+11,DAY(siječanj!B88))</f>
        <v>44896</v>
      </c>
      <c r="C88" s="8">
        <v>0.88541666666666663</v>
      </c>
      <c r="D88">
        <v>1.0389663073747251</v>
      </c>
      <c r="E88" s="6">
        <v>179.99028946583536</v>
      </c>
      <c r="F88" s="7">
        <v>102.53784872350164</v>
      </c>
      <c r="G88" s="7">
        <v>184.42855621716598</v>
      </c>
      <c r="H88" s="7">
        <v>187.00384640962685</v>
      </c>
    </row>
    <row r="89" spans="1:8" x14ac:dyDescent="0.25">
      <c r="A89" s="16"/>
      <c r="B89" s="5">
        <f>DATE(YEAR(siječanj!B89),MONTH(siječanj!B89)+11,DAY(siječanj!B89))</f>
        <v>44896</v>
      </c>
      <c r="C89" s="8">
        <v>0.89583333333333337</v>
      </c>
      <c r="D89">
        <v>1.0389663073747251</v>
      </c>
      <c r="E89" s="6">
        <v>186.34981802140052</v>
      </c>
      <c r="F89" s="7">
        <v>101.05398302789487</v>
      </c>
      <c r="G89" s="7">
        <v>184.28321054150297</v>
      </c>
      <c r="H89" s="7">
        <v>193.61118230964649</v>
      </c>
    </row>
    <row r="90" spans="1:8" x14ac:dyDescent="0.25">
      <c r="A90" s="16"/>
      <c r="B90" s="5">
        <f>DATE(YEAR(siječanj!B90),MONTH(siječanj!B90)+11,DAY(siječanj!B90))</f>
        <v>44896</v>
      </c>
      <c r="C90" s="8">
        <v>0.90625</v>
      </c>
      <c r="D90">
        <v>1.0389663073747251</v>
      </c>
      <c r="E90" s="6">
        <v>186.72396809074607</v>
      </c>
      <c r="F90" s="7">
        <v>99.256771697508597</v>
      </c>
      <c r="G90" s="7">
        <v>184.23104902221354</v>
      </c>
      <c r="H90" s="7">
        <v>193.99991162559843</v>
      </c>
    </row>
    <row r="91" spans="1:8" x14ac:dyDescent="0.25">
      <c r="A91" s="16"/>
      <c r="B91" s="5">
        <f>DATE(YEAR(siječanj!B91),MONTH(siječanj!B91)+11,DAY(siječanj!B91))</f>
        <v>44896</v>
      </c>
      <c r="C91" s="8">
        <v>0.91666666666666663</v>
      </c>
      <c r="D91">
        <v>1.0389663073747251</v>
      </c>
      <c r="E91" s="6">
        <v>185.38429382792307</v>
      </c>
      <c r="F91" s="7">
        <v>96.905413539062238</v>
      </c>
      <c r="G91" s="7">
        <v>183.34207737751387</v>
      </c>
      <c r="H91" s="7">
        <v>192.60803520366827</v>
      </c>
    </row>
    <row r="92" spans="1:8" x14ac:dyDescent="0.25">
      <c r="A92" s="16"/>
      <c r="B92" s="5">
        <f>DATE(YEAR(siječanj!B92),MONTH(siječanj!B92)+11,DAY(siječanj!B92))</f>
        <v>44896</v>
      </c>
      <c r="C92" s="8">
        <v>0.92708333333333337</v>
      </c>
      <c r="D92">
        <v>1.0389663073747251</v>
      </c>
      <c r="E92" s="6">
        <v>182.20188512569013</v>
      </c>
      <c r="F92" s="7">
        <v>94.888608589421366</v>
      </c>
      <c r="G92" s="7">
        <v>181.60468180696586</v>
      </c>
      <c r="H92" s="7">
        <v>189.30161978575211</v>
      </c>
    </row>
    <row r="93" spans="1:8" x14ac:dyDescent="0.25">
      <c r="A93" s="16"/>
      <c r="B93" s="5">
        <f>DATE(YEAR(siječanj!B93),MONTH(siječanj!B93)+11,DAY(siječanj!B93))</f>
        <v>44896</v>
      </c>
      <c r="C93" s="8">
        <v>0.9375</v>
      </c>
      <c r="D93">
        <v>1.0389663073747251</v>
      </c>
      <c r="E93" s="6">
        <v>174.83122834125072</v>
      </c>
      <c r="F93" s="7">
        <v>93.023483444511129</v>
      </c>
      <c r="G93" s="7">
        <v>180.62542610657891</v>
      </c>
      <c r="H93" s="7">
        <v>181.64375572349664</v>
      </c>
    </row>
    <row r="94" spans="1:8" x14ac:dyDescent="0.25">
      <c r="A94" s="16"/>
      <c r="B94" s="5">
        <f>DATE(YEAR(siječanj!B94),MONTH(siječanj!B94)+11,DAY(siječanj!B94))</f>
        <v>44896</v>
      </c>
      <c r="C94" s="8">
        <v>0.94791666666666663</v>
      </c>
      <c r="D94">
        <v>1.0389663073747251</v>
      </c>
      <c r="E94" s="6">
        <v>168.02217245007475</v>
      </c>
      <c r="F94" s="7">
        <v>91.173740359847415</v>
      </c>
      <c r="G94" s="7">
        <v>180.13478748041194</v>
      </c>
      <c r="H94" s="7">
        <v>174.56937606753343</v>
      </c>
    </row>
    <row r="95" spans="1:8" x14ac:dyDescent="0.25">
      <c r="A95" s="16"/>
      <c r="B95" s="5">
        <f>DATE(YEAR(siječanj!B95),MONTH(siječanj!B95)+11,DAY(siječanj!B95))</f>
        <v>44896</v>
      </c>
      <c r="C95" s="8">
        <v>0.95833333333333337</v>
      </c>
      <c r="D95">
        <v>1.0389663073747251</v>
      </c>
      <c r="E95" s="6">
        <v>158.24596609188708</v>
      </c>
      <c r="F95" s="7">
        <v>88.623155839936928</v>
      </c>
      <c r="G95" s="7">
        <v>176.13074786065292</v>
      </c>
      <c r="H95" s="7">
        <v>164.41222704743387</v>
      </c>
    </row>
    <row r="96" spans="1:8" x14ac:dyDescent="0.25">
      <c r="A96" s="16"/>
      <c r="B96" s="5">
        <f>DATE(YEAR(siječanj!B96),MONTH(siječanj!B96)+11,DAY(siječanj!B96))</f>
        <v>44896</v>
      </c>
      <c r="C96" s="8">
        <v>0.96875</v>
      </c>
      <c r="D96">
        <v>1.0389663073747251</v>
      </c>
      <c r="E96" s="6">
        <v>147.74869711720532</v>
      </c>
      <c r="F96" s="7">
        <v>86.688420013539684</v>
      </c>
      <c r="G96" s="7">
        <v>175.46817693627327</v>
      </c>
      <c r="H96" s="7">
        <v>153.50591826328952</v>
      </c>
    </row>
    <row r="97" spans="1:8" x14ac:dyDescent="0.25">
      <c r="A97" s="16"/>
      <c r="B97" s="5">
        <f>DATE(YEAR(siječanj!B97),MONTH(siječanj!B97)+11,DAY(siječanj!B97))</f>
        <v>44896</v>
      </c>
      <c r="C97" s="8">
        <v>0.97916666666666663</v>
      </c>
      <c r="D97">
        <v>1.0389663073747251</v>
      </c>
      <c r="E97" s="6">
        <v>137.05473200962047</v>
      </c>
      <c r="F97" s="7">
        <v>84.914141997770457</v>
      </c>
      <c r="G97" s="7">
        <v>174.17611689178054</v>
      </c>
      <c r="H97" s="7">
        <v>142.3952488242679</v>
      </c>
    </row>
    <row r="98" spans="1:8" ht="15.75" thickBot="1" x14ac:dyDescent="0.3">
      <c r="A98" s="16"/>
      <c r="B98" s="5">
        <f>DATE(YEAR(siječanj!B98),MONTH(siječanj!B98)+11,DAY(siječanj!B98))</f>
        <v>44896</v>
      </c>
      <c r="C98" s="8">
        <v>0.98958333333333337</v>
      </c>
      <c r="D98">
        <v>1.0389663073747251</v>
      </c>
      <c r="E98" s="6">
        <v>126.70489950232437</v>
      </c>
      <c r="F98" s="7">
        <v>83.280191314702137</v>
      </c>
      <c r="G98" s="7">
        <v>173.90143568396923</v>
      </c>
      <c r="H98" s="7">
        <v>131.64212156221558</v>
      </c>
    </row>
    <row r="99" spans="1:8" x14ac:dyDescent="0.25">
      <c r="A99" s="15">
        <f>A3+1</f>
        <v>336</v>
      </c>
      <c r="B99" s="5">
        <f>DATE(YEAR(siječanj!B99),MONTH(siječanj!B99)+11,DAY(siječanj!B99))</f>
        <v>44897</v>
      </c>
      <c r="C99" s="8">
        <v>1</v>
      </c>
      <c r="D99">
        <v>1.0473001487706948</v>
      </c>
      <c r="E99" s="6">
        <v>114.24965934818873</v>
      </c>
      <c r="F99" s="7">
        <v>80.005884877523741</v>
      </c>
      <c r="G99" s="7">
        <v>169.61643493761994</v>
      </c>
      <c r="H99" s="7">
        <v>119.65368523235925</v>
      </c>
    </row>
    <row r="100" spans="1:8" x14ac:dyDescent="0.25">
      <c r="A100" s="16"/>
      <c r="B100" s="5">
        <f>DATE(YEAR(siječanj!B100),MONTH(siječanj!B100)+11,DAY(siječanj!B100))</f>
        <v>44897</v>
      </c>
      <c r="C100" s="8">
        <v>1.0104166666666701</v>
      </c>
      <c r="D100">
        <v>1.0473001487706948</v>
      </c>
      <c r="E100" s="6">
        <v>105.10855766391387</v>
      </c>
      <c r="F100" s="7">
        <v>78.724786475405168</v>
      </c>
      <c r="G100" s="7">
        <v>167.62186514506212</v>
      </c>
      <c r="H100" s="7">
        <v>110.08020807849014</v>
      </c>
    </row>
    <row r="101" spans="1:8" x14ac:dyDescent="0.25">
      <c r="A101" s="16"/>
      <c r="B101" s="5">
        <f>DATE(YEAR(siječanj!B101),MONTH(siječanj!B101)+11,DAY(siječanj!B101))</f>
        <v>44897</v>
      </c>
      <c r="C101" s="8">
        <v>1.0208333333333299</v>
      </c>
      <c r="D101">
        <v>1.0473001487706948</v>
      </c>
      <c r="E101" s="6">
        <v>97.499296054821784</v>
      </c>
      <c r="F101" s="7">
        <v>77.608967266169671</v>
      </c>
      <c r="G101" s="7">
        <v>167.38539545832802</v>
      </c>
      <c r="H101" s="7">
        <v>102.11102726325286</v>
      </c>
    </row>
    <row r="102" spans="1:8" x14ac:dyDescent="0.25">
      <c r="A102" s="16"/>
      <c r="B102" s="5">
        <f>DATE(YEAR(siječanj!B102),MONTH(siječanj!B102)+11,DAY(siječanj!B102))</f>
        <v>44897</v>
      </c>
      <c r="C102" s="8">
        <v>1.03125</v>
      </c>
      <c r="D102">
        <v>1.0473001487706948</v>
      </c>
      <c r="E102" s="6">
        <v>90.154668508533533</v>
      </c>
      <c r="F102" s="7">
        <v>76.878218180589101</v>
      </c>
      <c r="G102" s="7">
        <v>167.47148763573591</v>
      </c>
      <c r="H102" s="7">
        <v>94.418997741359846</v>
      </c>
    </row>
    <row r="103" spans="1:8" x14ac:dyDescent="0.25">
      <c r="A103" s="16"/>
      <c r="B103" s="5">
        <f>DATE(YEAR(siječanj!B103),MONTH(siječanj!B103)+11,DAY(siječanj!B103))</f>
        <v>44897</v>
      </c>
      <c r="C103" s="8">
        <v>1.0416666666666701</v>
      </c>
      <c r="D103">
        <v>1.0473001487706948</v>
      </c>
      <c r="E103" s="6">
        <v>83.916516404219763</v>
      </c>
      <c r="F103" s="7">
        <v>76.240704184974192</v>
      </c>
      <c r="G103" s="7">
        <v>167.10172909750108</v>
      </c>
      <c r="H103" s="7">
        <v>87.885780114457802</v>
      </c>
    </row>
    <row r="104" spans="1:8" x14ac:dyDescent="0.25">
      <c r="A104" s="16"/>
      <c r="B104" s="5">
        <f>DATE(YEAR(siječanj!B104),MONTH(siječanj!B104)+11,DAY(siječanj!B104))</f>
        <v>44897</v>
      </c>
      <c r="C104" s="8">
        <v>1.0520833333333299</v>
      </c>
      <c r="D104">
        <v>1.0473001487706948</v>
      </c>
      <c r="E104" s="6">
        <v>78.761681791700155</v>
      </c>
      <c r="F104" s="7">
        <v>75.3975999976998</v>
      </c>
      <c r="G104" s="7">
        <v>167.04001422302412</v>
      </c>
      <c r="H104" s="7">
        <v>82.487121057877701</v>
      </c>
    </row>
    <row r="105" spans="1:8" x14ac:dyDescent="0.25">
      <c r="A105" s="16"/>
      <c r="B105" s="5">
        <f>DATE(YEAR(siječanj!B105),MONTH(siječanj!B105)+11,DAY(siječanj!B105))</f>
        <v>44897</v>
      </c>
      <c r="C105" s="8">
        <v>1.0625</v>
      </c>
      <c r="D105">
        <v>1.0473001487706948</v>
      </c>
      <c r="E105" s="6">
        <v>75.251436934805852</v>
      </c>
      <c r="F105" s="7">
        <v>74.990579934570221</v>
      </c>
      <c r="G105" s="7">
        <v>167.05369706723263</v>
      </c>
      <c r="H105" s="7">
        <v>78.810841097030718</v>
      </c>
    </row>
    <row r="106" spans="1:8" x14ac:dyDescent="0.25">
      <c r="A106" s="16"/>
      <c r="B106" s="5">
        <f>DATE(YEAR(siječanj!B106),MONTH(siječanj!B106)+11,DAY(siječanj!B106))</f>
        <v>44897</v>
      </c>
      <c r="C106" s="8">
        <v>1.0729166666666701</v>
      </c>
      <c r="D106">
        <v>1.0473001487706948</v>
      </c>
      <c r="E106" s="6">
        <v>71.736415533503518</v>
      </c>
      <c r="F106" s="7">
        <v>74.651917949080129</v>
      </c>
      <c r="G106" s="7">
        <v>167.28765668612812</v>
      </c>
      <c r="H106" s="7">
        <v>75.129558660514618</v>
      </c>
    </row>
    <row r="107" spans="1:8" x14ac:dyDescent="0.25">
      <c r="A107" s="16"/>
      <c r="B107" s="5">
        <f>DATE(YEAR(siječanj!B107),MONTH(siječanj!B107)+11,DAY(siječanj!B107))</f>
        <v>44897</v>
      </c>
      <c r="C107" s="8">
        <v>1.0833333333333299</v>
      </c>
      <c r="D107">
        <v>1.0473001487706948</v>
      </c>
      <c r="E107" s="6">
        <v>69.338094814428899</v>
      </c>
      <c r="F107" s="7">
        <v>74.478931572150046</v>
      </c>
      <c r="G107" s="7">
        <v>167.27747253954468</v>
      </c>
      <c r="H107" s="7">
        <v>72.617797014627925</v>
      </c>
    </row>
    <row r="108" spans="1:8" x14ac:dyDescent="0.25">
      <c r="A108" s="16"/>
      <c r="B108" s="5">
        <f>DATE(YEAR(siječanj!B108),MONTH(siječanj!B108)+11,DAY(siječanj!B108))</f>
        <v>44897</v>
      </c>
      <c r="C108" s="8">
        <v>1.09375</v>
      </c>
      <c r="D108">
        <v>1.0473001487706948</v>
      </c>
      <c r="E108" s="6">
        <v>67.153188630104509</v>
      </c>
      <c r="F108" s="7">
        <v>74.324473000478719</v>
      </c>
      <c r="G108" s="7">
        <v>167.35419093084843</v>
      </c>
      <c r="H108" s="7">
        <v>70.329544442734985</v>
      </c>
    </row>
    <row r="109" spans="1:8" x14ac:dyDescent="0.25">
      <c r="A109" s="16"/>
      <c r="B109" s="5">
        <f>DATE(YEAR(siječanj!B109),MONTH(siječanj!B109)+11,DAY(siječanj!B109))</f>
        <v>44897</v>
      </c>
      <c r="C109" s="8">
        <v>1.1041666666666701</v>
      </c>
      <c r="D109">
        <v>1.0473001487706948</v>
      </c>
      <c r="E109" s="6">
        <v>66.102764859528875</v>
      </c>
      <c r="F109" s="7">
        <v>74.008355185208714</v>
      </c>
      <c r="G109" s="7">
        <v>167.37497075316182</v>
      </c>
      <c r="H109" s="7">
        <v>69.229435471538849</v>
      </c>
    </row>
    <row r="110" spans="1:8" x14ac:dyDescent="0.25">
      <c r="A110" s="16"/>
      <c r="B110" s="5">
        <f>DATE(YEAR(siječanj!B110),MONTH(siječanj!B110)+11,DAY(siječanj!B110))</f>
        <v>44897</v>
      </c>
      <c r="C110" s="8">
        <v>1.1145833333333299</v>
      </c>
      <c r="D110">
        <v>1.0473001487706948</v>
      </c>
      <c r="E110" s="6">
        <v>64.577278948597069</v>
      </c>
      <c r="F110" s="7">
        <v>73.687338219230384</v>
      </c>
      <c r="G110" s="7">
        <v>167.44832602349811</v>
      </c>
      <c r="H110" s="7">
        <v>67.63179385007237</v>
      </c>
    </row>
    <row r="111" spans="1:8" x14ac:dyDescent="0.25">
      <c r="A111" s="16"/>
      <c r="B111" s="5">
        <f>DATE(YEAR(siječanj!B111),MONTH(siječanj!B111)+11,DAY(siječanj!B111))</f>
        <v>44897</v>
      </c>
      <c r="C111" s="8">
        <v>1.125</v>
      </c>
      <c r="D111">
        <v>1.0473001487706948</v>
      </c>
      <c r="E111" s="6">
        <v>64.131771614713188</v>
      </c>
      <c r="F111" s="7">
        <v>73.668933371113013</v>
      </c>
      <c r="G111" s="7">
        <v>167.67449458378937</v>
      </c>
      <c r="H111" s="7">
        <v>67.165213953017343</v>
      </c>
    </row>
    <row r="112" spans="1:8" x14ac:dyDescent="0.25">
      <c r="A112" s="16"/>
      <c r="B112" s="5">
        <f>DATE(YEAR(siječanj!B112),MONTH(siječanj!B112)+11,DAY(siječanj!B112))</f>
        <v>44897</v>
      </c>
      <c r="C112" s="8">
        <v>1.1354166666666701</v>
      </c>
      <c r="D112">
        <v>1.0473001487706948</v>
      </c>
      <c r="E112" s="6">
        <v>63.193341974737123</v>
      </c>
      <c r="F112" s="7">
        <v>73.632683402292798</v>
      </c>
      <c r="G112" s="7">
        <v>167.88613224588258</v>
      </c>
      <c r="H112" s="7">
        <v>66.182396451459581</v>
      </c>
    </row>
    <row r="113" spans="1:8" x14ac:dyDescent="0.25">
      <c r="A113" s="16"/>
      <c r="B113" s="5">
        <f>DATE(YEAR(siječanj!B113),MONTH(siječanj!B113)+11,DAY(siječanj!B113))</f>
        <v>44897</v>
      </c>
      <c r="C113" s="8">
        <v>1.1458333333333299</v>
      </c>
      <c r="D113">
        <v>1.0473001487706948</v>
      </c>
      <c r="E113" s="6">
        <v>62.866708147092652</v>
      </c>
      <c r="F113" s="7">
        <v>73.667953953883369</v>
      </c>
      <c r="G113" s="7">
        <v>168.19780918409515</v>
      </c>
      <c r="H113" s="7">
        <v>65.840312795173986</v>
      </c>
    </row>
    <row r="114" spans="1:8" x14ac:dyDescent="0.25">
      <c r="A114" s="16"/>
      <c r="B114" s="5">
        <f>DATE(YEAR(siječanj!B114),MONTH(siječanj!B114)+11,DAY(siječanj!B114))</f>
        <v>44897</v>
      </c>
      <c r="C114" s="8">
        <v>1.15625</v>
      </c>
      <c r="D114">
        <v>1.0473001487706948</v>
      </c>
      <c r="E114" s="6">
        <v>62.329817010060111</v>
      </c>
      <c r="F114" s="7">
        <v>73.814873104638281</v>
      </c>
      <c r="G114" s="7">
        <v>169.01164196554183</v>
      </c>
      <c r="H114" s="7">
        <v>65.278026627486142</v>
      </c>
    </row>
    <row r="115" spans="1:8" x14ac:dyDescent="0.25">
      <c r="A115" s="16"/>
      <c r="B115" s="5">
        <f>DATE(YEAR(siječanj!B115),MONTH(siječanj!B115)+11,DAY(siječanj!B115))</f>
        <v>44897</v>
      </c>
      <c r="C115" s="8">
        <v>1.1666666666666701</v>
      </c>
      <c r="D115">
        <v>1.0473001487706948</v>
      </c>
      <c r="E115" s="6">
        <v>62.087031343897934</v>
      </c>
      <c r="F115" s="7">
        <v>74.25630967631615</v>
      </c>
      <c r="G115" s="7">
        <v>171.33242289394229</v>
      </c>
      <c r="H115" s="7">
        <v>65.0237571631951</v>
      </c>
    </row>
    <row r="116" spans="1:8" x14ac:dyDescent="0.25">
      <c r="A116" s="16"/>
      <c r="B116" s="5">
        <f>DATE(YEAR(siječanj!B116),MONTH(siječanj!B116)+11,DAY(siječanj!B116))</f>
        <v>44897</v>
      </c>
      <c r="C116" s="8">
        <v>1.1770833333333299</v>
      </c>
      <c r="D116">
        <v>1.0473001487706948</v>
      </c>
      <c r="E116" s="6">
        <v>63.128033080295182</v>
      </c>
      <c r="F116" s="7">
        <v>74.417090827265369</v>
      </c>
      <c r="G116" s="7">
        <v>172.56269587638658</v>
      </c>
      <c r="H116" s="7">
        <v>66.113998436594485</v>
      </c>
    </row>
    <row r="117" spans="1:8" x14ac:dyDescent="0.25">
      <c r="A117" s="16"/>
      <c r="B117" s="5">
        <f>DATE(YEAR(siječanj!B117),MONTH(siječanj!B117)+11,DAY(siječanj!B117))</f>
        <v>44897</v>
      </c>
      <c r="C117" s="8">
        <v>1.1875</v>
      </c>
      <c r="D117">
        <v>1.0473001487706948</v>
      </c>
      <c r="E117" s="6">
        <v>63.068116289923083</v>
      </c>
      <c r="F117" s="7">
        <v>74.867096400863659</v>
      </c>
      <c r="G117" s="7">
        <v>176.42872395775558</v>
      </c>
      <c r="H117" s="7">
        <v>66.051247573123916</v>
      </c>
    </row>
    <row r="118" spans="1:8" x14ac:dyDescent="0.25">
      <c r="A118" s="16"/>
      <c r="B118" s="5">
        <f>DATE(YEAR(siječanj!B118),MONTH(siječanj!B118)+11,DAY(siječanj!B118))</f>
        <v>44897</v>
      </c>
      <c r="C118" s="8">
        <v>1.1979166666666701</v>
      </c>
      <c r="D118">
        <v>1.0473001487706948</v>
      </c>
      <c r="E118" s="6">
        <v>64.896349335106564</v>
      </c>
      <c r="F118" s="7">
        <v>76.031191208315562</v>
      </c>
      <c r="G118" s="7">
        <v>177.85457886662809</v>
      </c>
      <c r="H118" s="7">
        <v>67.965956313332086</v>
      </c>
    </row>
    <row r="119" spans="1:8" x14ac:dyDescent="0.25">
      <c r="A119" s="16"/>
      <c r="B119" s="5">
        <f>DATE(YEAR(siječanj!B119),MONTH(siječanj!B119)+11,DAY(siječanj!B119))</f>
        <v>44897</v>
      </c>
      <c r="C119" s="8">
        <v>1.2083333333333299</v>
      </c>
      <c r="D119">
        <v>1.0473001487706948</v>
      </c>
      <c r="E119" s="6">
        <v>66.222164569995314</v>
      </c>
      <c r="F119" s="7">
        <v>77.847727354789654</v>
      </c>
      <c r="G119" s="7">
        <v>182.0277842609155</v>
      </c>
      <c r="H119" s="7">
        <v>69.35448280607352</v>
      </c>
    </row>
    <row r="120" spans="1:8" x14ac:dyDescent="0.25">
      <c r="A120" s="16"/>
      <c r="B120" s="5">
        <f>DATE(YEAR(siječanj!B120),MONTH(siječanj!B120)+11,DAY(siječanj!B120))</f>
        <v>44897</v>
      </c>
      <c r="C120" s="8">
        <v>1.21875</v>
      </c>
      <c r="D120">
        <v>1.0473001487706948</v>
      </c>
      <c r="E120" s="6">
        <v>69.321231458209724</v>
      </c>
      <c r="F120" s="7">
        <v>79.60232284174235</v>
      </c>
      <c r="G120" s="7">
        <v>182.90148463488791</v>
      </c>
      <c r="H120" s="7">
        <v>72.60013601915081</v>
      </c>
    </row>
    <row r="121" spans="1:8" x14ac:dyDescent="0.25">
      <c r="A121" s="16"/>
      <c r="B121" s="5">
        <f>DATE(YEAR(siječanj!B121),MONTH(siječanj!B121)+11,DAY(siječanj!B121))</f>
        <v>44897</v>
      </c>
      <c r="C121" s="8">
        <v>1.2291666666666701</v>
      </c>
      <c r="D121">
        <v>1.0473001487706948</v>
      </c>
      <c r="E121" s="6">
        <v>72.568055500536843</v>
      </c>
      <c r="F121" s="7">
        <v>82.161689577238604</v>
      </c>
      <c r="G121" s="7">
        <v>183.08111840712868</v>
      </c>
      <c r="H121" s="7">
        <v>76.000535321712277</v>
      </c>
    </row>
    <row r="122" spans="1:8" x14ac:dyDescent="0.25">
      <c r="A122" s="16"/>
      <c r="B122" s="5">
        <f>DATE(YEAR(siječanj!B122),MONTH(siječanj!B122)+11,DAY(siječanj!B122))</f>
        <v>44897</v>
      </c>
      <c r="C122" s="8">
        <v>1.2395833333333299</v>
      </c>
      <c r="D122">
        <v>1.0473001487706948</v>
      </c>
      <c r="E122" s="6">
        <v>79.475407334160693</v>
      </c>
      <c r="F122" s="7">
        <v>86.119746809852401</v>
      </c>
      <c r="G122" s="7">
        <v>182.48875979421226</v>
      </c>
      <c r="H122" s="7">
        <v>83.234605924678064</v>
      </c>
    </row>
    <row r="123" spans="1:8" x14ac:dyDescent="0.25">
      <c r="A123" s="16"/>
      <c r="B123" s="5">
        <f>DATE(YEAR(siječanj!B123),MONTH(siječanj!B123)+11,DAY(siječanj!B123))</f>
        <v>44897</v>
      </c>
      <c r="C123" s="8">
        <v>1.25</v>
      </c>
      <c r="D123">
        <v>1.0473001487706948</v>
      </c>
      <c r="E123" s="6">
        <v>84.63870688486837</v>
      </c>
      <c r="F123" s="7">
        <v>91.930561646689398</v>
      </c>
      <c r="G123" s="7">
        <v>181.53026062014965</v>
      </c>
      <c r="H123" s="7">
        <v>88.642130312281878</v>
      </c>
    </row>
    <row r="124" spans="1:8" x14ac:dyDescent="0.25">
      <c r="A124" s="16"/>
      <c r="B124" s="5">
        <f>DATE(YEAR(siječanj!B124),MONTH(siječanj!B124)+11,DAY(siječanj!B124))</f>
        <v>44897</v>
      </c>
      <c r="C124" s="8">
        <v>1.2604166666666701</v>
      </c>
      <c r="D124">
        <v>1.0473001487706948</v>
      </c>
      <c r="E124" s="6">
        <v>91.220230082598931</v>
      </c>
      <c r="F124" s="7">
        <v>96.462825174494796</v>
      </c>
      <c r="G124" s="7">
        <v>181.41948589236563</v>
      </c>
      <c r="H124" s="7">
        <v>95.534960536402863</v>
      </c>
    </row>
    <row r="125" spans="1:8" x14ac:dyDescent="0.25">
      <c r="A125" s="16"/>
      <c r="B125" s="5">
        <f>DATE(YEAR(siječanj!B125),MONTH(siječanj!B125)+11,DAY(siječanj!B125))</f>
        <v>44897</v>
      </c>
      <c r="C125" s="8">
        <v>1.2708333333333299</v>
      </c>
      <c r="D125">
        <v>1.0473001487706948</v>
      </c>
      <c r="E125" s="6">
        <v>96.849172717998897</v>
      </c>
      <c r="F125" s="7">
        <v>102.68452675378158</v>
      </c>
      <c r="G125" s="7">
        <v>179.72061218946206</v>
      </c>
      <c r="H125" s="7">
        <v>101.43015299587896</v>
      </c>
    </row>
    <row r="126" spans="1:8" x14ac:dyDescent="0.25">
      <c r="A126" s="16"/>
      <c r="B126" s="5">
        <f>DATE(YEAR(siječanj!B126),MONTH(siječanj!B126)+11,DAY(siječanj!B126))</f>
        <v>44897</v>
      </c>
      <c r="C126" s="8">
        <v>1.28125</v>
      </c>
      <c r="D126">
        <v>1.0473001487706948</v>
      </c>
      <c r="E126" s="6">
        <v>103.23447038811621</v>
      </c>
      <c r="F126" s="7">
        <v>111.92921829915433</v>
      </c>
      <c r="G126" s="7">
        <v>175.24038195600468</v>
      </c>
      <c r="H126" s="7">
        <v>108.11747619573799</v>
      </c>
    </row>
    <row r="127" spans="1:8" x14ac:dyDescent="0.25">
      <c r="A127" s="16"/>
      <c r="B127" s="5">
        <f>DATE(YEAR(siječanj!B127),MONTH(siječanj!B127)+11,DAY(siječanj!B127))</f>
        <v>44897</v>
      </c>
      <c r="C127" s="8">
        <v>1.2916666666666701</v>
      </c>
      <c r="D127">
        <v>1.0473001487706948</v>
      </c>
      <c r="E127" s="6">
        <v>108.84306083398798</v>
      </c>
      <c r="F127" s="7">
        <v>123.59970338008263</v>
      </c>
      <c r="G127" s="7">
        <v>148.5956977028321</v>
      </c>
      <c r="H127" s="7">
        <v>113.99135380409339</v>
      </c>
    </row>
    <row r="128" spans="1:8" x14ac:dyDescent="0.25">
      <c r="A128" s="16"/>
      <c r="B128" s="5">
        <f>DATE(YEAR(siječanj!B128),MONTH(siječanj!B128)+11,DAY(siječanj!B128))</f>
        <v>44897</v>
      </c>
      <c r="C128" s="8">
        <v>1.3020833333333299</v>
      </c>
      <c r="D128">
        <v>1.0473001487706948</v>
      </c>
      <c r="E128" s="6">
        <v>110.52984621159233</v>
      </c>
      <c r="F128" s="7">
        <v>128.32679737782252</v>
      </c>
      <c r="G128" s="7">
        <v>79.45777193135153</v>
      </c>
      <c r="H128" s="7">
        <v>115.75792438100265</v>
      </c>
    </row>
    <row r="129" spans="1:8" x14ac:dyDescent="0.25">
      <c r="A129" s="16"/>
      <c r="B129" s="5">
        <f>DATE(YEAR(siječanj!B129),MONTH(siječanj!B129)+11,DAY(siječanj!B129))</f>
        <v>44897</v>
      </c>
      <c r="C129" s="8">
        <v>1.3125</v>
      </c>
      <c r="D129">
        <v>1.0473001487706948</v>
      </c>
      <c r="E129" s="6">
        <v>113.94547954846611</v>
      </c>
      <c r="F129" s="7">
        <v>133.73156821510833</v>
      </c>
      <c r="G129" s="7">
        <v>24.541841122163547</v>
      </c>
      <c r="H129" s="7">
        <v>119.33511768285672</v>
      </c>
    </row>
    <row r="130" spans="1:8" x14ac:dyDescent="0.25">
      <c r="A130" s="16"/>
      <c r="B130" s="5">
        <f>DATE(YEAR(siječanj!B130),MONTH(siječanj!B130)+11,DAY(siječanj!B130))</f>
        <v>44897</v>
      </c>
      <c r="C130" s="8">
        <v>1.3229166666666701</v>
      </c>
      <c r="D130">
        <v>1.0473001487706948</v>
      </c>
      <c r="E130" s="6">
        <v>114.40331594667317</v>
      </c>
      <c r="F130" s="7">
        <v>141.30163959043875</v>
      </c>
      <c r="G130" s="7">
        <v>8.6724824544301082</v>
      </c>
      <c r="H130" s="7">
        <v>119.81460981081162</v>
      </c>
    </row>
    <row r="131" spans="1:8" x14ac:dyDescent="0.25">
      <c r="A131" s="16"/>
      <c r="B131" s="5">
        <f>DATE(YEAR(siječanj!B131),MONTH(siječanj!B131)+11,DAY(siječanj!B131))</f>
        <v>44897</v>
      </c>
      <c r="C131" s="8">
        <v>1.3333333333333299</v>
      </c>
      <c r="D131">
        <v>1.0473001487706948</v>
      </c>
      <c r="E131" s="6">
        <v>113.11809587864278</v>
      </c>
      <c r="F131" s="7">
        <v>151.57383730729998</v>
      </c>
      <c r="G131" s="7">
        <v>4.3950130024089491</v>
      </c>
      <c r="H131" s="7">
        <v>118.46859864236029</v>
      </c>
    </row>
    <row r="132" spans="1:8" x14ac:dyDescent="0.25">
      <c r="A132" s="16"/>
      <c r="B132" s="5">
        <f>DATE(YEAR(siječanj!B132),MONTH(siječanj!B132)+11,DAY(siječanj!B132))</f>
        <v>44897</v>
      </c>
      <c r="C132" s="8">
        <v>1.34375</v>
      </c>
      <c r="D132">
        <v>1.0473001487706948</v>
      </c>
      <c r="E132" s="6">
        <v>111.86129977441564</v>
      </c>
      <c r="F132" s="7">
        <v>156.12154470123087</v>
      </c>
      <c r="G132" s="7">
        <v>2.2521547598490965</v>
      </c>
      <c r="H132" s="7">
        <v>117.15235589542878</v>
      </c>
    </row>
    <row r="133" spans="1:8" x14ac:dyDescent="0.25">
      <c r="A133" s="16"/>
      <c r="B133" s="5">
        <f>DATE(YEAR(siječanj!B133),MONTH(siječanj!B133)+11,DAY(siječanj!B133))</f>
        <v>44897</v>
      </c>
      <c r="C133" s="8">
        <v>1.3541666666666701</v>
      </c>
      <c r="D133">
        <v>1.0473001487706948</v>
      </c>
      <c r="E133" s="6">
        <v>112.89098911276984</v>
      </c>
      <c r="F133" s="7">
        <v>158.45504202817571</v>
      </c>
      <c r="G133" s="7">
        <v>1.7260749236372233</v>
      </c>
      <c r="H133" s="7">
        <v>118.23074969267473</v>
      </c>
    </row>
    <row r="134" spans="1:8" x14ac:dyDescent="0.25">
      <c r="A134" s="16"/>
      <c r="B134" s="5">
        <f>DATE(YEAR(siječanj!B134),MONTH(siječanj!B134)+11,DAY(siječanj!B134))</f>
        <v>44897</v>
      </c>
      <c r="C134" s="8">
        <v>1.3645833333333299</v>
      </c>
      <c r="D134">
        <v>1.0473001487706948</v>
      </c>
      <c r="E134" s="6">
        <v>113.05601271539638</v>
      </c>
      <c r="F134" s="7">
        <v>160.7975372114887</v>
      </c>
      <c r="G134" s="7">
        <v>1.7018957255983709</v>
      </c>
      <c r="H134" s="7">
        <v>118.40357893625618</v>
      </c>
    </row>
    <row r="135" spans="1:8" x14ac:dyDescent="0.25">
      <c r="A135" s="16"/>
      <c r="B135" s="5">
        <f>DATE(YEAR(siječanj!B135),MONTH(siječanj!B135)+11,DAY(siječanj!B135))</f>
        <v>44897</v>
      </c>
      <c r="C135" s="8">
        <v>1.375</v>
      </c>
      <c r="D135">
        <v>1.0473001487706948</v>
      </c>
      <c r="E135" s="6">
        <v>114.55375574950557</v>
      </c>
      <c r="F135" s="7">
        <v>163.33449421487452</v>
      </c>
      <c r="G135" s="7">
        <v>1.2667540954479157</v>
      </c>
      <c r="H135" s="7">
        <v>119.97216543869901</v>
      </c>
    </row>
    <row r="136" spans="1:8" x14ac:dyDescent="0.25">
      <c r="A136" s="16"/>
      <c r="B136" s="5">
        <f>DATE(YEAR(siječanj!B136),MONTH(siječanj!B136)+11,DAY(siječanj!B136))</f>
        <v>44897</v>
      </c>
      <c r="C136" s="8">
        <v>1.3854166666666701</v>
      </c>
      <c r="D136">
        <v>1.0473001487706948</v>
      </c>
      <c r="E136" s="6">
        <v>114.73484545930538</v>
      </c>
      <c r="F136" s="7">
        <v>164.60455648592239</v>
      </c>
      <c r="G136" s="7">
        <v>1.1715095118206211</v>
      </c>
      <c r="H136" s="7">
        <v>120.16182071871319</v>
      </c>
    </row>
    <row r="137" spans="1:8" x14ac:dyDescent="0.25">
      <c r="A137" s="16"/>
      <c r="B137" s="5">
        <f>DATE(YEAR(siječanj!B137),MONTH(siječanj!B137)+11,DAY(siječanj!B137))</f>
        <v>44897</v>
      </c>
      <c r="C137" s="8">
        <v>1.3958333333333299</v>
      </c>
      <c r="D137">
        <v>1.0473001487706948</v>
      </c>
      <c r="E137" s="6">
        <v>114.70317392186699</v>
      </c>
      <c r="F137" s="7">
        <v>164.75780867974993</v>
      </c>
      <c r="G137" s="7">
        <v>1.1670409241826443</v>
      </c>
      <c r="H137" s="7">
        <v>120.12865111284218</v>
      </c>
    </row>
    <row r="138" spans="1:8" x14ac:dyDescent="0.25">
      <c r="A138" s="16"/>
      <c r="B138" s="5">
        <f>DATE(YEAR(siječanj!B138),MONTH(siječanj!B138)+11,DAY(siječanj!B138))</f>
        <v>44897</v>
      </c>
      <c r="C138" s="8">
        <v>1.40625</v>
      </c>
      <c r="D138">
        <v>1.0473001487706948</v>
      </c>
      <c r="E138" s="6">
        <v>115.30369009981496</v>
      </c>
      <c r="F138" s="7">
        <v>164.83893612189368</v>
      </c>
      <c r="G138" s="7">
        <v>1.1473759449254006</v>
      </c>
      <c r="H138" s="7">
        <v>120.75757179534629</v>
      </c>
    </row>
    <row r="139" spans="1:8" x14ac:dyDescent="0.25">
      <c r="A139" s="16"/>
      <c r="B139" s="5">
        <f>DATE(YEAR(siječanj!B139),MONTH(siječanj!B139)+11,DAY(siječanj!B139))</f>
        <v>44897</v>
      </c>
      <c r="C139" s="8">
        <v>1.4166666666666701</v>
      </c>
      <c r="D139">
        <v>1.0473001487706948</v>
      </c>
      <c r="E139" s="6">
        <v>115.82031939559224</v>
      </c>
      <c r="F139" s="7">
        <v>164.43115901983231</v>
      </c>
      <c r="G139" s="7">
        <v>1.1587785687221641</v>
      </c>
      <c r="H139" s="7">
        <v>121.29863773367313</v>
      </c>
    </row>
    <row r="140" spans="1:8" x14ac:dyDescent="0.25">
      <c r="A140" s="16"/>
      <c r="B140" s="5">
        <f>DATE(YEAR(siječanj!B140),MONTH(siječanj!B140)+11,DAY(siječanj!B140))</f>
        <v>44897</v>
      </c>
      <c r="C140" s="8">
        <v>1.4270833333333299</v>
      </c>
      <c r="D140">
        <v>1.0473001487706948</v>
      </c>
      <c r="E140" s="6">
        <v>117.74317488201605</v>
      </c>
      <c r="F140" s="7">
        <v>163.59167928359042</v>
      </c>
      <c r="G140" s="7">
        <v>1.1788312522279083</v>
      </c>
      <c r="H140" s="7">
        <v>123.31244457066934</v>
      </c>
    </row>
    <row r="141" spans="1:8" x14ac:dyDescent="0.25">
      <c r="A141" s="16"/>
      <c r="B141" s="5">
        <f>DATE(YEAR(siječanj!B141),MONTH(siječanj!B141)+11,DAY(siječanj!B141))</f>
        <v>44897</v>
      </c>
      <c r="C141" s="8">
        <v>1.4375</v>
      </c>
      <c r="D141">
        <v>1.0473001487706948</v>
      </c>
      <c r="E141" s="6">
        <v>119.40774749137245</v>
      </c>
      <c r="F141" s="7">
        <v>162.83302224028282</v>
      </c>
      <c r="G141" s="7">
        <v>1.1396261982084663</v>
      </c>
      <c r="H141" s="7">
        <v>125.05575171208793</v>
      </c>
    </row>
    <row r="142" spans="1:8" x14ac:dyDescent="0.25">
      <c r="A142" s="16"/>
      <c r="B142" s="5">
        <f>DATE(YEAR(siječanj!B142),MONTH(siječanj!B142)+11,DAY(siječanj!B142))</f>
        <v>44897</v>
      </c>
      <c r="C142" s="8">
        <v>1.4479166666666701</v>
      </c>
      <c r="D142">
        <v>1.0473001487706948</v>
      </c>
      <c r="E142" s="6">
        <v>120.34026478008063</v>
      </c>
      <c r="F142" s="7">
        <v>162.20990678877772</v>
      </c>
      <c r="G142" s="7">
        <v>1.1926656853371838</v>
      </c>
      <c r="H142" s="7">
        <v>126.03237720728325</v>
      </c>
    </row>
    <row r="143" spans="1:8" x14ac:dyDescent="0.25">
      <c r="A143" s="16"/>
      <c r="B143" s="5">
        <f>DATE(YEAR(siječanj!B143),MONTH(siječanj!B143)+11,DAY(siječanj!B143))</f>
        <v>44897</v>
      </c>
      <c r="C143" s="8">
        <v>1.4583333333333299</v>
      </c>
      <c r="D143">
        <v>1.0473001487706948</v>
      </c>
      <c r="E143" s="6">
        <v>120.48290782480947</v>
      </c>
      <c r="F143" s="7">
        <v>161.76165776303526</v>
      </c>
      <c r="G143" s="7">
        <v>1.207577628930204</v>
      </c>
      <c r="H143" s="7">
        <v>126.18176728924887</v>
      </c>
    </row>
    <row r="144" spans="1:8" x14ac:dyDescent="0.25">
      <c r="A144" s="16"/>
      <c r="B144" s="5">
        <f>DATE(YEAR(siječanj!B144),MONTH(siječanj!B144)+11,DAY(siječanj!B144))</f>
        <v>44897</v>
      </c>
      <c r="C144" s="8">
        <v>1.46875</v>
      </c>
      <c r="D144">
        <v>1.0473001487706948</v>
      </c>
      <c r="E144" s="6">
        <v>119.74614347274837</v>
      </c>
      <c r="F144" s="7">
        <v>161.08878933426445</v>
      </c>
      <c r="G144" s="7">
        <v>1.1692885412077605</v>
      </c>
      <c r="H144" s="7">
        <v>125.41015387372633</v>
      </c>
    </row>
    <row r="145" spans="1:8" x14ac:dyDescent="0.25">
      <c r="A145" s="16"/>
      <c r="B145" s="5">
        <f>DATE(YEAR(siječanj!B145),MONTH(siječanj!B145)+11,DAY(siječanj!B145))</f>
        <v>44897</v>
      </c>
      <c r="C145" s="8">
        <v>1.4791666666666701</v>
      </c>
      <c r="D145">
        <v>1.0473001487706948</v>
      </c>
      <c r="E145" s="6">
        <v>120.49026872695894</v>
      </c>
      <c r="F145" s="7">
        <v>160.02952912097442</v>
      </c>
      <c r="G145" s="7">
        <v>1.1926956621760361</v>
      </c>
      <c r="H145" s="7">
        <v>126.1894763631651</v>
      </c>
    </row>
    <row r="146" spans="1:8" x14ac:dyDescent="0.25">
      <c r="A146" s="16"/>
      <c r="B146" s="5">
        <f>DATE(YEAR(siječanj!B146),MONTH(siječanj!B146)+11,DAY(siječanj!B146))</f>
        <v>44897</v>
      </c>
      <c r="C146" s="8">
        <v>1.4895833333333299</v>
      </c>
      <c r="D146">
        <v>1.0473001487706948</v>
      </c>
      <c r="E146" s="6">
        <v>121.13500591674097</v>
      </c>
      <c r="F146" s="7">
        <v>159.20115248811803</v>
      </c>
      <c r="G146" s="7">
        <v>1.2070197209858751</v>
      </c>
      <c r="H146" s="7">
        <v>126.86470971794181</v>
      </c>
    </row>
    <row r="147" spans="1:8" x14ac:dyDescent="0.25">
      <c r="A147" s="16"/>
      <c r="B147" s="5">
        <f>DATE(YEAR(siječanj!B147),MONTH(siječanj!B147)+11,DAY(siječanj!B147))</f>
        <v>44897</v>
      </c>
      <c r="C147" s="8">
        <v>1.5</v>
      </c>
      <c r="D147">
        <v>1.0473001487706948</v>
      </c>
      <c r="E147" s="6">
        <v>121.79605940891366</v>
      </c>
      <c r="F147" s="7">
        <v>158.05289865736924</v>
      </c>
      <c r="G147" s="7">
        <v>1.1687156458438333</v>
      </c>
      <c r="H147" s="7">
        <v>127.55703113863966</v>
      </c>
    </row>
    <row r="148" spans="1:8" x14ac:dyDescent="0.25">
      <c r="A148" s="16"/>
      <c r="B148" s="5">
        <f>DATE(YEAR(siječanj!B148),MONTH(siječanj!B148)+11,DAY(siječanj!B148))</f>
        <v>44897</v>
      </c>
      <c r="C148" s="8">
        <v>1.5104166666666701</v>
      </c>
      <c r="D148">
        <v>1.0473001487706948</v>
      </c>
      <c r="E148" s="6">
        <v>122.19576314692974</v>
      </c>
      <c r="F148" s="7">
        <v>156.82845107879999</v>
      </c>
      <c r="G148" s="7">
        <v>1.1805799161583694</v>
      </c>
      <c r="H148" s="7">
        <v>127.97564092292809</v>
      </c>
    </row>
    <row r="149" spans="1:8" x14ac:dyDescent="0.25">
      <c r="A149" s="16"/>
      <c r="B149" s="5">
        <f>DATE(YEAR(siječanj!B149),MONTH(siječanj!B149)+11,DAY(siječanj!B149))</f>
        <v>44897</v>
      </c>
      <c r="C149" s="8">
        <v>1.5208333333333299</v>
      </c>
      <c r="D149">
        <v>1.0473001487706948</v>
      </c>
      <c r="E149" s="6">
        <v>121.39855977162216</v>
      </c>
      <c r="F149" s="7">
        <v>155.78695021129485</v>
      </c>
      <c r="G149" s="7">
        <v>1.1548412426162602</v>
      </c>
      <c r="H149" s="7">
        <v>127.14072970936797</v>
      </c>
    </row>
    <row r="150" spans="1:8" x14ac:dyDescent="0.25">
      <c r="A150" s="16"/>
      <c r="B150" s="5">
        <f>DATE(YEAR(siječanj!B150),MONTH(siječanj!B150)+11,DAY(siječanj!B150))</f>
        <v>44897</v>
      </c>
      <c r="C150" s="8">
        <v>1.53125</v>
      </c>
      <c r="D150">
        <v>1.0473001487706948</v>
      </c>
      <c r="E150" s="6">
        <v>119.54998545813028</v>
      </c>
      <c r="F150" s="7">
        <v>154.62093028717459</v>
      </c>
      <c r="G150" s="7">
        <v>1.2178214702359207</v>
      </c>
      <c r="H150" s="7">
        <v>125.20471755583424</v>
      </c>
    </row>
    <row r="151" spans="1:8" x14ac:dyDescent="0.25">
      <c r="A151" s="16"/>
      <c r="B151" s="5">
        <f>DATE(YEAR(siječanj!B151),MONTH(siječanj!B151)+11,DAY(siječanj!B151))</f>
        <v>44897</v>
      </c>
      <c r="C151" s="8">
        <v>1.5416666666666701</v>
      </c>
      <c r="D151">
        <v>1.0473001487706948</v>
      </c>
      <c r="E151" s="6">
        <v>117.05557488300862</v>
      </c>
      <c r="F151" s="7">
        <v>153.61920694619292</v>
      </c>
      <c r="G151" s="7">
        <v>1.2229408938187027</v>
      </c>
      <c r="H151" s="7">
        <v>122.59232098941413</v>
      </c>
    </row>
    <row r="152" spans="1:8" x14ac:dyDescent="0.25">
      <c r="A152" s="16"/>
      <c r="B152" s="5">
        <f>DATE(YEAR(siječanj!B152),MONTH(siječanj!B152)+11,DAY(siječanj!B152))</f>
        <v>44897</v>
      </c>
      <c r="C152" s="8">
        <v>1.5520833333333299</v>
      </c>
      <c r="D152">
        <v>1.0473001487706948</v>
      </c>
      <c r="E152" s="6">
        <v>114.56485270166698</v>
      </c>
      <c r="F152" s="7">
        <v>152.4117682206429</v>
      </c>
      <c r="G152" s="7">
        <v>1.1742164437649441</v>
      </c>
      <c r="H152" s="7">
        <v>119.98378727834856</v>
      </c>
    </row>
    <row r="153" spans="1:8" x14ac:dyDescent="0.25">
      <c r="A153" s="16"/>
      <c r="B153" s="5">
        <f>DATE(YEAR(siječanj!B153),MONTH(siječanj!B153)+11,DAY(siječanj!B153))</f>
        <v>44897</v>
      </c>
      <c r="C153" s="8">
        <v>1.5625</v>
      </c>
      <c r="D153">
        <v>1.0473001487706948</v>
      </c>
      <c r="E153" s="6">
        <v>115.85235629747507</v>
      </c>
      <c r="F153" s="7">
        <v>151.20208345514928</v>
      </c>
      <c r="G153" s="7">
        <v>1.2173618213742092</v>
      </c>
      <c r="H153" s="7">
        <v>121.33218998578117</v>
      </c>
    </row>
    <row r="154" spans="1:8" x14ac:dyDescent="0.25">
      <c r="A154" s="16"/>
      <c r="B154" s="5">
        <f>DATE(YEAR(siječanj!B154),MONTH(siječanj!B154)+11,DAY(siječanj!B154))</f>
        <v>44897</v>
      </c>
      <c r="C154" s="8">
        <v>1.5729166666666701</v>
      </c>
      <c r="D154">
        <v>1.0473001487706948</v>
      </c>
      <c r="E154" s="6">
        <v>116.67665919047484</v>
      </c>
      <c r="F154" s="7">
        <v>149.81422504006969</v>
      </c>
      <c r="G154" s="7">
        <v>1.2150336002268003</v>
      </c>
      <c r="H154" s="7">
        <v>122.19548252825194</v>
      </c>
    </row>
    <row r="155" spans="1:8" x14ac:dyDescent="0.25">
      <c r="A155" s="16"/>
      <c r="B155" s="5">
        <f>DATE(YEAR(siječanj!B155),MONTH(siječanj!B155)+11,DAY(siječanj!B155))</f>
        <v>44897</v>
      </c>
      <c r="C155" s="8">
        <v>1.5833333333333299</v>
      </c>
      <c r="D155">
        <v>1.0473001487706948</v>
      </c>
      <c r="E155" s="6">
        <v>116.96043318740838</v>
      </c>
      <c r="F155" s="7">
        <v>148.26268548217502</v>
      </c>
      <c r="G155" s="7">
        <v>1.1791226960496806</v>
      </c>
      <c r="H155" s="7">
        <v>122.49267907745771</v>
      </c>
    </row>
    <row r="156" spans="1:8" x14ac:dyDescent="0.25">
      <c r="A156" s="16"/>
      <c r="B156" s="5">
        <f>DATE(YEAR(siječanj!B156),MONTH(siječanj!B156)+11,DAY(siječanj!B156))</f>
        <v>44897</v>
      </c>
      <c r="C156" s="8">
        <v>1.59375</v>
      </c>
      <c r="D156">
        <v>1.0473001487706948</v>
      </c>
      <c r="E156" s="6">
        <v>118.39300136022781</v>
      </c>
      <c r="F156" s="7">
        <v>147.20208320412453</v>
      </c>
      <c r="G156" s="7">
        <v>1.2421362319346174</v>
      </c>
      <c r="H156" s="7">
        <v>123.99300793797566</v>
      </c>
    </row>
    <row r="157" spans="1:8" x14ac:dyDescent="0.25">
      <c r="A157" s="16"/>
      <c r="B157" s="5">
        <f>DATE(YEAR(siječanj!B157),MONTH(siječanj!B157)+11,DAY(siječanj!B157))</f>
        <v>44897</v>
      </c>
      <c r="C157" s="8">
        <v>1.6041666666666701</v>
      </c>
      <c r="D157">
        <v>1.0473001487706948</v>
      </c>
      <c r="E157" s="6">
        <v>118.67618958264448</v>
      </c>
      <c r="F157" s="7">
        <v>146.07314318183353</v>
      </c>
      <c r="G157" s="7">
        <v>1.2860327032271943</v>
      </c>
      <c r="H157" s="7">
        <v>124.28959100544274</v>
      </c>
    </row>
    <row r="158" spans="1:8" x14ac:dyDescent="0.25">
      <c r="A158" s="16"/>
      <c r="B158" s="5">
        <f>DATE(YEAR(siječanj!B158),MONTH(siječanj!B158)+11,DAY(siječanj!B158))</f>
        <v>44897</v>
      </c>
      <c r="C158" s="8">
        <v>1.6145833333333299</v>
      </c>
      <c r="D158">
        <v>1.0473001487706948</v>
      </c>
      <c r="E158" s="6">
        <v>120.79615322980953</v>
      </c>
      <c r="F158" s="7">
        <v>144.17715846325746</v>
      </c>
      <c r="G158" s="7">
        <v>1.4954610706972642</v>
      </c>
      <c r="H158" s="7">
        <v>126.50982924850716</v>
      </c>
    </row>
    <row r="159" spans="1:8" x14ac:dyDescent="0.25">
      <c r="A159" s="16"/>
      <c r="B159" s="5">
        <f>DATE(YEAR(siječanj!B159),MONTH(siječanj!B159)+11,DAY(siječanj!B159))</f>
        <v>44897</v>
      </c>
      <c r="C159" s="8">
        <v>1.625</v>
      </c>
      <c r="D159">
        <v>1.0473001487706948</v>
      </c>
      <c r="E159" s="6">
        <v>122.5654265806112</v>
      </c>
      <c r="F159" s="7">
        <v>140.68578726128555</v>
      </c>
      <c r="G159" s="7">
        <v>1.9394003141522227</v>
      </c>
      <c r="H159" s="7">
        <v>128.36278949201778</v>
      </c>
    </row>
    <row r="160" spans="1:8" x14ac:dyDescent="0.25">
      <c r="A160" s="16"/>
      <c r="B160" s="5">
        <f>DATE(YEAR(siječanj!B160),MONTH(siječanj!B160)+11,DAY(siječanj!B160))</f>
        <v>44897</v>
      </c>
      <c r="C160" s="8">
        <v>1.6354166666666701</v>
      </c>
      <c r="D160">
        <v>1.0473001487706948</v>
      </c>
      <c r="E160" s="6">
        <v>124.59456142116137</v>
      </c>
      <c r="F160" s="7">
        <v>139.18156872959582</v>
      </c>
      <c r="G160" s="7">
        <v>2.966853859259154</v>
      </c>
      <c r="H160" s="7">
        <v>130.48790271240176</v>
      </c>
    </row>
    <row r="161" spans="1:8" x14ac:dyDescent="0.25">
      <c r="A161" s="16"/>
      <c r="B161" s="5">
        <f>DATE(YEAR(siječanj!B161),MONTH(siječanj!B161)+11,DAY(siječanj!B161))</f>
        <v>44897</v>
      </c>
      <c r="C161" s="8">
        <v>1.6458333333333299</v>
      </c>
      <c r="D161">
        <v>1.0473001487706948</v>
      </c>
      <c r="E161" s="6">
        <v>126.43316664664637</v>
      </c>
      <c r="F161" s="7">
        <v>138.13868410328766</v>
      </c>
      <c r="G161" s="7">
        <v>5.1408316649269903</v>
      </c>
      <c r="H161" s="7">
        <v>132.41347423858278</v>
      </c>
    </row>
    <row r="162" spans="1:8" x14ac:dyDescent="0.25">
      <c r="A162" s="16"/>
      <c r="B162" s="5">
        <f>DATE(YEAR(siječanj!B162),MONTH(siječanj!B162)+11,DAY(siječanj!B162))</f>
        <v>44897</v>
      </c>
      <c r="C162" s="8">
        <v>1.65625</v>
      </c>
      <c r="D162">
        <v>1.0473001487706948</v>
      </c>
      <c r="E162" s="6">
        <v>130.12100145881163</v>
      </c>
      <c r="F162" s="7">
        <v>137.01906864140821</v>
      </c>
      <c r="G162" s="7">
        <v>10.500955828004994</v>
      </c>
      <c r="H162" s="7">
        <v>136.27574418600523</v>
      </c>
    </row>
    <row r="163" spans="1:8" x14ac:dyDescent="0.25">
      <c r="A163" s="16"/>
      <c r="B163" s="5">
        <f>DATE(YEAR(siječanj!B163),MONTH(siječanj!B163)+11,DAY(siječanj!B163))</f>
        <v>44897</v>
      </c>
      <c r="C163" s="8">
        <v>1.6666666666666701</v>
      </c>
      <c r="D163">
        <v>1.0473001487706948</v>
      </c>
      <c r="E163" s="6">
        <v>131.61790355899575</v>
      </c>
      <c r="F163" s="7">
        <v>135.50157851328007</v>
      </c>
      <c r="G163" s="7">
        <v>28.353204595202836</v>
      </c>
      <c r="H163" s="7">
        <v>137.84344997822319</v>
      </c>
    </row>
    <row r="164" spans="1:8" x14ac:dyDescent="0.25">
      <c r="A164" s="16"/>
      <c r="B164" s="5">
        <f>DATE(YEAR(siječanj!B164),MONTH(siječanj!B164)+11,DAY(siječanj!B164))</f>
        <v>44897</v>
      </c>
      <c r="C164" s="8">
        <v>1.6770833333333299</v>
      </c>
      <c r="D164">
        <v>1.0473001487706948</v>
      </c>
      <c r="E164" s="6">
        <v>134.40172050195656</v>
      </c>
      <c r="F164" s="7">
        <v>135.59353119923597</v>
      </c>
      <c r="G164" s="7">
        <v>73.171438546811544</v>
      </c>
      <c r="H164" s="7">
        <v>140.75894187673646</v>
      </c>
    </row>
    <row r="165" spans="1:8" x14ac:dyDescent="0.25">
      <c r="A165" s="16"/>
      <c r="B165" s="5">
        <f>DATE(YEAR(siječanj!B165),MONTH(siječanj!B165)+11,DAY(siječanj!B165))</f>
        <v>44897</v>
      </c>
      <c r="C165" s="8">
        <v>1.6875</v>
      </c>
      <c r="D165">
        <v>1.0473001487706948</v>
      </c>
      <c r="E165" s="6">
        <v>139.51561741845114</v>
      </c>
      <c r="F165" s="7">
        <v>136.33260181144536</v>
      </c>
      <c r="G165" s="7">
        <v>153.03431770037312</v>
      </c>
      <c r="H165" s="7">
        <v>146.11472687817923</v>
      </c>
    </row>
    <row r="166" spans="1:8" x14ac:dyDescent="0.25">
      <c r="A166" s="16"/>
      <c r="B166" s="5">
        <f>DATE(YEAR(siječanj!B166),MONTH(siječanj!B166)+11,DAY(siječanj!B166))</f>
        <v>44897</v>
      </c>
      <c r="C166" s="8">
        <v>1.6979166666666701</v>
      </c>
      <c r="D166">
        <v>1.0473001487706948</v>
      </c>
      <c r="E166" s="6">
        <v>144.41021127704354</v>
      </c>
      <c r="F166" s="7">
        <v>136.50011226000771</v>
      </c>
      <c r="G166" s="7">
        <v>182.62748790922848</v>
      </c>
      <c r="H166" s="7">
        <v>151.24083575445516</v>
      </c>
    </row>
    <row r="167" spans="1:8" x14ac:dyDescent="0.25">
      <c r="A167" s="16"/>
      <c r="B167" s="5">
        <f>DATE(YEAR(siječanj!B167),MONTH(siječanj!B167)+11,DAY(siječanj!B167))</f>
        <v>44897</v>
      </c>
      <c r="C167" s="8">
        <v>1.7083333333333299</v>
      </c>
      <c r="D167">
        <v>1.0473001487706948</v>
      </c>
      <c r="E167" s="6">
        <v>148.54444499176415</v>
      </c>
      <c r="F167" s="7">
        <v>135.96119470467738</v>
      </c>
      <c r="G167" s="7">
        <v>185.23234192842858</v>
      </c>
      <c r="H167" s="7">
        <v>155.57061933893488</v>
      </c>
    </row>
    <row r="168" spans="1:8" x14ac:dyDescent="0.25">
      <c r="A168" s="16"/>
      <c r="B168" s="5">
        <f>DATE(YEAR(siječanj!B168),MONTH(siječanj!B168)+11,DAY(siječanj!B168))</f>
        <v>44897</v>
      </c>
      <c r="C168" s="8">
        <v>1.71875</v>
      </c>
      <c r="D168">
        <v>1.0473001487706948</v>
      </c>
      <c r="E168" s="6">
        <v>154.8746212798425</v>
      </c>
      <c r="F168" s="7">
        <v>135.4356516716586</v>
      </c>
      <c r="G168" s="7">
        <v>185.65398113430746</v>
      </c>
      <c r="H168" s="7">
        <v>162.20021390718406</v>
      </c>
    </row>
    <row r="169" spans="1:8" x14ac:dyDescent="0.25">
      <c r="A169" s="16"/>
      <c r="B169" s="5">
        <f>DATE(YEAR(siječanj!B169),MONTH(siječanj!B169)+11,DAY(siječanj!B169))</f>
        <v>44897</v>
      </c>
      <c r="C169" s="8">
        <v>1.7291666666666701</v>
      </c>
      <c r="D169">
        <v>1.0473001487706948</v>
      </c>
      <c r="E169" s="6">
        <v>161.37192499461736</v>
      </c>
      <c r="F169" s="7">
        <v>134.9455846290646</v>
      </c>
      <c r="G169" s="7">
        <v>186.04320022199639</v>
      </c>
      <c r="H169" s="7">
        <v>169.00484105427617</v>
      </c>
    </row>
    <row r="170" spans="1:8" x14ac:dyDescent="0.25">
      <c r="A170" s="16"/>
      <c r="B170" s="5">
        <f>DATE(YEAR(siječanj!B170),MONTH(siječanj!B170)+11,DAY(siječanj!B170))</f>
        <v>44897</v>
      </c>
      <c r="C170" s="8">
        <v>1.7395833333333299</v>
      </c>
      <c r="D170">
        <v>1.0473001487706948</v>
      </c>
      <c r="E170" s="6">
        <v>165.3330494327021</v>
      </c>
      <c r="F170" s="7">
        <v>134.5809659972513</v>
      </c>
      <c r="G170" s="7">
        <v>186.38634274274239</v>
      </c>
      <c r="H170" s="7">
        <v>173.15332726758155</v>
      </c>
    </row>
    <row r="171" spans="1:8" x14ac:dyDescent="0.25">
      <c r="A171" s="16"/>
      <c r="B171" s="5">
        <f>DATE(YEAR(siječanj!B171),MONTH(siječanj!B171)+11,DAY(siječanj!B171))</f>
        <v>44897</v>
      </c>
      <c r="C171" s="8">
        <v>1.75</v>
      </c>
      <c r="D171">
        <v>1.0473001487706948</v>
      </c>
      <c r="E171" s="6">
        <v>168.28532023414681</v>
      </c>
      <c r="F171" s="7">
        <v>133.71511588691772</v>
      </c>
      <c r="G171" s="7">
        <v>186.69534144207057</v>
      </c>
      <c r="H171" s="7">
        <v>176.24524091714596</v>
      </c>
    </row>
    <row r="172" spans="1:8" x14ac:dyDescent="0.25">
      <c r="A172" s="16"/>
      <c r="B172" s="5">
        <f>DATE(YEAR(siječanj!B172),MONTH(siječanj!B172)+11,DAY(siječanj!B172))</f>
        <v>44897</v>
      </c>
      <c r="C172" s="8">
        <v>1.7604166666666701</v>
      </c>
      <c r="D172">
        <v>1.0473001487706948</v>
      </c>
      <c r="E172" s="6">
        <v>170.26332887343079</v>
      </c>
      <c r="F172" s="7">
        <v>132.82000874466334</v>
      </c>
      <c r="G172" s="7">
        <v>187.07639233608711</v>
      </c>
      <c r="H172" s="7">
        <v>178.31680965933779</v>
      </c>
    </row>
    <row r="173" spans="1:8" x14ac:dyDescent="0.25">
      <c r="A173" s="16"/>
      <c r="B173" s="5">
        <f>DATE(YEAR(siječanj!B173),MONTH(siječanj!B173)+11,DAY(siječanj!B173))</f>
        <v>44897</v>
      </c>
      <c r="C173" s="8">
        <v>1.7708333333333299</v>
      </c>
      <c r="D173">
        <v>1.0473001487706948</v>
      </c>
      <c r="E173" s="6">
        <v>172.66381000835079</v>
      </c>
      <c r="F173" s="7">
        <v>131.58225240757434</v>
      </c>
      <c r="G173" s="7">
        <v>187.16061503536525</v>
      </c>
      <c r="H173" s="7">
        <v>180.83083390906077</v>
      </c>
    </row>
    <row r="174" spans="1:8" x14ac:dyDescent="0.25">
      <c r="A174" s="16"/>
      <c r="B174" s="5">
        <f>DATE(YEAR(siječanj!B174),MONTH(siječanj!B174)+11,DAY(siječanj!B174))</f>
        <v>44897</v>
      </c>
      <c r="C174" s="8">
        <v>1.78125</v>
      </c>
      <c r="D174">
        <v>1.0473001487706948</v>
      </c>
      <c r="E174" s="6">
        <v>175.99059326507094</v>
      </c>
      <c r="F174" s="7">
        <v>130.2096735498512</v>
      </c>
      <c r="G174" s="7">
        <v>187.26501426082706</v>
      </c>
      <c r="H174" s="7">
        <v>184.31497450875162</v>
      </c>
    </row>
    <row r="175" spans="1:8" x14ac:dyDescent="0.25">
      <c r="A175" s="16"/>
      <c r="B175" s="5">
        <f>DATE(YEAR(siječanj!B175),MONTH(siječanj!B175)+11,DAY(siječanj!B175))</f>
        <v>44897</v>
      </c>
      <c r="C175" s="8">
        <v>1.7916666666666701</v>
      </c>
      <c r="D175">
        <v>1.0473001487706948</v>
      </c>
      <c r="E175" s="6">
        <v>176.01231457842761</v>
      </c>
      <c r="F175" s="7">
        <v>127.65610318258872</v>
      </c>
      <c r="G175" s="7">
        <v>187.10167968233475</v>
      </c>
      <c r="H175" s="7">
        <v>184.33772324346157</v>
      </c>
    </row>
    <row r="176" spans="1:8" x14ac:dyDescent="0.25">
      <c r="A176" s="16"/>
      <c r="B176" s="5">
        <f>DATE(YEAR(siječanj!B176),MONTH(siječanj!B176)+11,DAY(siječanj!B176))</f>
        <v>44897</v>
      </c>
      <c r="C176" s="8">
        <v>1.8020833333333299</v>
      </c>
      <c r="D176">
        <v>1.0473001487706948</v>
      </c>
      <c r="E176" s="6">
        <v>175.42258459429564</v>
      </c>
      <c r="F176" s="7">
        <v>125.59656673386587</v>
      </c>
      <c r="G176" s="7">
        <v>187.07048525311657</v>
      </c>
      <c r="H176" s="7">
        <v>183.72009894334562</v>
      </c>
    </row>
    <row r="177" spans="1:8" x14ac:dyDescent="0.25">
      <c r="A177" s="16"/>
      <c r="B177" s="5">
        <f>DATE(YEAR(siječanj!B177),MONTH(siječanj!B177)+11,DAY(siječanj!B177))</f>
        <v>44897</v>
      </c>
      <c r="C177" s="8">
        <v>1.8125</v>
      </c>
      <c r="D177">
        <v>1.0473001487706948</v>
      </c>
      <c r="E177" s="6">
        <v>176.36825103165066</v>
      </c>
      <c r="F177" s="7">
        <v>123.40579546637197</v>
      </c>
      <c r="G177" s="7">
        <v>187.11285955748241</v>
      </c>
      <c r="H177" s="7">
        <v>184.71049554387497</v>
      </c>
    </row>
    <row r="178" spans="1:8" x14ac:dyDescent="0.25">
      <c r="A178" s="16"/>
      <c r="B178" s="5">
        <f>DATE(YEAR(siječanj!B178),MONTH(siječanj!B178)+11,DAY(siječanj!B178))</f>
        <v>44897</v>
      </c>
      <c r="C178" s="8">
        <v>1.8229166666666701</v>
      </c>
      <c r="D178">
        <v>1.0473001487706948</v>
      </c>
      <c r="E178" s="6">
        <v>177.38041975492101</v>
      </c>
      <c r="F178" s="7">
        <v>120.40602965602734</v>
      </c>
      <c r="G178" s="7">
        <v>187.35285423731435</v>
      </c>
      <c r="H178" s="7">
        <v>185.77053999833706</v>
      </c>
    </row>
    <row r="179" spans="1:8" x14ac:dyDescent="0.25">
      <c r="A179" s="16"/>
      <c r="B179" s="5">
        <f>DATE(YEAR(siječanj!B179),MONTH(siječanj!B179)+11,DAY(siječanj!B179))</f>
        <v>44897</v>
      </c>
      <c r="C179" s="8">
        <v>1.8333333333333299</v>
      </c>
      <c r="D179">
        <v>1.0473001487706948</v>
      </c>
      <c r="E179" s="6">
        <v>179.86504193858173</v>
      </c>
      <c r="F179" s="7">
        <v>114.44202196384073</v>
      </c>
      <c r="G179" s="7">
        <v>187.48809425288076</v>
      </c>
      <c r="H179" s="7">
        <v>188.3726851809239</v>
      </c>
    </row>
    <row r="180" spans="1:8" x14ac:dyDescent="0.25">
      <c r="A180" s="16"/>
      <c r="B180" s="5">
        <f>DATE(YEAR(siječanj!B180),MONTH(siječanj!B180)+11,DAY(siječanj!B180))</f>
        <v>44897</v>
      </c>
      <c r="C180" s="8">
        <v>1.84375</v>
      </c>
      <c r="D180">
        <v>1.0473001487706948</v>
      </c>
      <c r="E180" s="6">
        <v>180.10354152238898</v>
      </c>
      <c r="F180" s="7">
        <v>111.07328371696563</v>
      </c>
      <c r="G180" s="7">
        <v>187.19451819821759</v>
      </c>
      <c r="H180" s="7">
        <v>188.62246583052698</v>
      </c>
    </row>
    <row r="181" spans="1:8" x14ac:dyDescent="0.25">
      <c r="A181" s="16"/>
      <c r="B181" s="5">
        <f>DATE(YEAR(siječanj!B181),MONTH(siječanj!B181)+11,DAY(siječanj!B181))</f>
        <v>44897</v>
      </c>
      <c r="C181" s="8">
        <v>1.8541666666666701</v>
      </c>
      <c r="D181">
        <v>1.0473001487706948</v>
      </c>
      <c r="E181" s="6">
        <v>177.65768371201185</v>
      </c>
      <c r="F181" s="7">
        <v>108.89201768406762</v>
      </c>
      <c r="G181" s="7">
        <v>186.9745917632122</v>
      </c>
      <c r="H181" s="7">
        <v>186.06091858184703</v>
      </c>
    </row>
    <row r="182" spans="1:8" x14ac:dyDescent="0.25">
      <c r="A182" s="16"/>
      <c r="B182" s="5">
        <f>DATE(YEAR(siječanj!B182),MONTH(siječanj!B182)+11,DAY(siječanj!B182))</f>
        <v>44897</v>
      </c>
      <c r="C182" s="8">
        <v>1.8645833333333299</v>
      </c>
      <c r="D182">
        <v>1.0473001487706948</v>
      </c>
      <c r="E182" s="6">
        <v>174.28933131419421</v>
      </c>
      <c r="F182" s="7">
        <v>106.84161212995004</v>
      </c>
      <c r="G182" s="7">
        <v>186.37492620834064</v>
      </c>
      <c r="H182" s="7">
        <v>182.53324261450052</v>
      </c>
    </row>
    <row r="183" spans="1:8" x14ac:dyDescent="0.25">
      <c r="A183" s="16"/>
      <c r="B183" s="5">
        <f>DATE(YEAR(siječanj!B183),MONTH(siječanj!B183)+11,DAY(siječanj!B183))</f>
        <v>44897</v>
      </c>
      <c r="C183" s="8">
        <v>1.875</v>
      </c>
      <c r="D183">
        <v>1.0473001487706948</v>
      </c>
      <c r="E183" s="6">
        <v>173.09781729777859</v>
      </c>
      <c r="F183" s="7">
        <v>104.3615965998883</v>
      </c>
      <c r="G183" s="7">
        <v>185.01781506377284</v>
      </c>
      <c r="H183" s="7">
        <v>181.28536980784605</v>
      </c>
    </row>
    <row r="184" spans="1:8" x14ac:dyDescent="0.25">
      <c r="A184" s="16"/>
      <c r="B184" s="5">
        <f>DATE(YEAR(siječanj!B184),MONTH(siječanj!B184)+11,DAY(siječanj!B184))</f>
        <v>44897</v>
      </c>
      <c r="C184" s="8">
        <v>1.8854166666666701</v>
      </c>
      <c r="D184">
        <v>1.0473001487706948</v>
      </c>
      <c r="E184" s="6">
        <v>179.99028946583536</v>
      </c>
      <c r="F184" s="7">
        <v>102.53784872350164</v>
      </c>
      <c r="G184" s="7">
        <v>184.42855621716598</v>
      </c>
      <c r="H184" s="7">
        <v>188.50385693484978</v>
      </c>
    </row>
    <row r="185" spans="1:8" x14ac:dyDescent="0.25">
      <c r="A185" s="16"/>
      <c r="B185" s="5">
        <f>DATE(YEAR(siječanj!B185),MONTH(siječanj!B185)+11,DAY(siječanj!B185))</f>
        <v>44897</v>
      </c>
      <c r="C185" s="8">
        <v>1.8958333333333299</v>
      </c>
      <c r="D185">
        <v>1.0473001487706948</v>
      </c>
      <c r="E185" s="6">
        <v>186.34981802140052</v>
      </c>
      <c r="F185" s="7">
        <v>101.05398302789487</v>
      </c>
      <c r="G185" s="7">
        <v>184.28321054150297</v>
      </c>
      <c r="H185" s="7">
        <v>195.16419213720468</v>
      </c>
    </row>
    <row r="186" spans="1:8" x14ac:dyDescent="0.25">
      <c r="A186" s="16"/>
      <c r="B186" s="5">
        <f>DATE(YEAR(siječanj!B186),MONTH(siječanj!B186)+11,DAY(siječanj!B186))</f>
        <v>44897</v>
      </c>
      <c r="C186" s="8">
        <v>1.90625</v>
      </c>
      <c r="D186">
        <v>1.0473001487706948</v>
      </c>
      <c r="E186" s="6">
        <v>186.72396809074607</v>
      </c>
      <c r="F186" s="7">
        <v>99.256771697508597</v>
      </c>
      <c r="G186" s="7">
        <v>184.23104902221354</v>
      </c>
      <c r="H186" s="7">
        <v>195.55603956049282</v>
      </c>
    </row>
    <row r="187" spans="1:8" x14ac:dyDescent="0.25">
      <c r="A187" s="16"/>
      <c r="B187" s="5">
        <f>DATE(YEAR(siječanj!B187),MONTH(siječanj!B187)+11,DAY(siječanj!B187))</f>
        <v>44897</v>
      </c>
      <c r="C187" s="8">
        <v>1.9166666666666701</v>
      </c>
      <c r="D187">
        <v>1.0473001487706948</v>
      </c>
      <c r="E187" s="6">
        <v>185.38429382792307</v>
      </c>
      <c r="F187" s="7">
        <v>96.905413539062238</v>
      </c>
      <c r="G187" s="7">
        <v>183.34207737751387</v>
      </c>
      <c r="H187" s="7">
        <v>194.15299850573402</v>
      </c>
    </row>
    <row r="188" spans="1:8" x14ac:dyDescent="0.25">
      <c r="A188" s="16"/>
      <c r="B188" s="5">
        <f>DATE(YEAR(siječanj!B188),MONTH(siječanj!B188)+11,DAY(siječanj!B188))</f>
        <v>44897</v>
      </c>
      <c r="C188" s="8">
        <v>1.9270833333333299</v>
      </c>
      <c r="D188">
        <v>1.0473001487706948</v>
      </c>
      <c r="E188" s="6">
        <v>182.20188512569013</v>
      </c>
      <c r="F188" s="7">
        <v>94.888608589421366</v>
      </c>
      <c r="G188" s="7">
        <v>181.60468180696586</v>
      </c>
      <c r="H188" s="7">
        <v>190.82006139843631</v>
      </c>
    </row>
    <row r="189" spans="1:8" x14ac:dyDescent="0.25">
      <c r="A189" s="16"/>
      <c r="B189" s="5">
        <f>DATE(YEAR(siječanj!B189),MONTH(siječanj!B189)+11,DAY(siječanj!B189))</f>
        <v>44897</v>
      </c>
      <c r="C189" s="8">
        <v>1.9375</v>
      </c>
      <c r="D189">
        <v>1.0473001487706948</v>
      </c>
      <c r="E189" s="6">
        <v>174.83122834125072</v>
      </c>
      <c r="F189" s="7">
        <v>93.023483444511129</v>
      </c>
      <c r="G189" s="7">
        <v>180.62542610657891</v>
      </c>
      <c r="H189" s="7">
        <v>183.10077145155518</v>
      </c>
    </row>
    <row r="190" spans="1:8" x14ac:dyDescent="0.25">
      <c r="A190" s="16"/>
      <c r="B190" s="5">
        <f>DATE(YEAR(siječanj!B190),MONTH(siječanj!B190)+11,DAY(siječanj!B190))</f>
        <v>44897</v>
      </c>
      <c r="C190" s="8">
        <v>1.9479166666666701</v>
      </c>
      <c r="D190">
        <v>1.0473001487706948</v>
      </c>
      <c r="E190" s="6">
        <v>168.02217245007475</v>
      </c>
      <c r="F190" s="7">
        <v>91.173740359847415</v>
      </c>
      <c r="G190" s="7">
        <v>180.13478748041194</v>
      </c>
      <c r="H190" s="7">
        <v>175.96964620373862</v>
      </c>
    </row>
    <row r="191" spans="1:8" x14ac:dyDescent="0.25">
      <c r="A191" s="16"/>
      <c r="B191" s="5">
        <f>DATE(YEAR(siječanj!B191),MONTH(siječanj!B191)+11,DAY(siječanj!B191))</f>
        <v>44897</v>
      </c>
      <c r="C191" s="8">
        <v>1.9583333333333299</v>
      </c>
      <c r="D191">
        <v>1.0473001487706948</v>
      </c>
      <c r="E191" s="6">
        <v>158.24596609188708</v>
      </c>
      <c r="F191" s="7">
        <v>88.623155839936928</v>
      </c>
      <c r="G191" s="7">
        <v>176.13074786065292</v>
      </c>
      <c r="H191" s="7">
        <v>165.73102383039566</v>
      </c>
    </row>
    <row r="192" spans="1:8" x14ac:dyDescent="0.25">
      <c r="A192" s="16"/>
      <c r="B192" s="5">
        <f>DATE(YEAR(siječanj!B192),MONTH(siječanj!B192)+11,DAY(siječanj!B192))</f>
        <v>44897</v>
      </c>
      <c r="C192" s="8">
        <v>1.96875</v>
      </c>
      <c r="D192">
        <v>1.0473001487706948</v>
      </c>
      <c r="E192" s="6">
        <v>147.74869711720532</v>
      </c>
      <c r="F192" s="7">
        <v>86.688420013539684</v>
      </c>
      <c r="G192" s="7">
        <v>175.46817693627327</v>
      </c>
      <c r="H192" s="7">
        <v>154.73723247152546</v>
      </c>
    </row>
    <row r="193" spans="1:8" x14ac:dyDescent="0.25">
      <c r="A193" s="16"/>
      <c r="B193" s="5">
        <f>DATE(YEAR(siječanj!B193),MONTH(siječanj!B193)+11,DAY(siječanj!B193))</f>
        <v>44897</v>
      </c>
      <c r="C193" s="8">
        <v>1.9791666666666701</v>
      </c>
      <c r="D193">
        <v>1.0473001487706948</v>
      </c>
      <c r="E193" s="6">
        <v>137.05473200962047</v>
      </c>
      <c r="F193" s="7">
        <v>84.914141997770457</v>
      </c>
      <c r="G193" s="7">
        <v>174.17611689178054</v>
      </c>
      <c r="H193" s="7">
        <v>143.53744122340322</v>
      </c>
    </row>
    <row r="194" spans="1:8" ht="15.75" thickBot="1" x14ac:dyDescent="0.3">
      <c r="A194" s="16"/>
      <c r="B194" s="5">
        <f>DATE(YEAR(siječanj!B194),MONTH(siječanj!B194)+11,DAY(siječanj!B194))</f>
        <v>44897</v>
      </c>
      <c r="C194" s="8">
        <v>1.9895833333333299</v>
      </c>
      <c r="D194">
        <v>1.0473001487706948</v>
      </c>
      <c r="E194" s="6">
        <v>126.70489950232437</v>
      </c>
      <c r="F194" s="7">
        <v>83.280191314702137</v>
      </c>
      <c r="G194" s="7">
        <v>173.90143568396923</v>
      </c>
      <c r="H194" s="7">
        <v>132.69806009876024</v>
      </c>
    </row>
    <row r="195" spans="1:8" x14ac:dyDescent="0.25">
      <c r="A195" s="19">
        <f t="shared" ref="A195" si="0">A99+1</f>
        <v>337</v>
      </c>
      <c r="B195" s="5">
        <f>DATE(YEAR(siječanj!B195),MONTH(siječanj!B195)+11,DAY(siječanj!B195))</f>
        <v>44898</v>
      </c>
      <c r="C195" s="8">
        <v>2</v>
      </c>
      <c r="D195">
        <v>1.0559775579474941</v>
      </c>
      <c r="E195" s="6">
        <v>124.24655278067955</v>
      </c>
      <c r="F195" s="7">
        <v>85.067374825017367</v>
      </c>
      <c r="G195" s="7">
        <v>170.44545540418486</v>
      </c>
      <c r="H195" s="7">
        <v>131.20157138873643</v>
      </c>
    </row>
    <row r="196" spans="1:8" x14ac:dyDescent="0.25">
      <c r="A196" s="20"/>
      <c r="B196" s="5">
        <f>DATE(YEAR(siječanj!B196),MONTH(siječanj!B196)+11,DAY(siječanj!B196))</f>
        <v>44898</v>
      </c>
      <c r="C196" s="8">
        <v>2.0104166666666701</v>
      </c>
      <c r="D196">
        <v>1.0559775579474941</v>
      </c>
      <c r="E196" s="6">
        <v>114.98581409761701</v>
      </c>
      <c r="F196" s="7">
        <v>83.474290285823656</v>
      </c>
      <c r="G196" s="7">
        <v>168.30742351166663</v>
      </c>
      <c r="H196" s="7">
        <v>121.42243916940616</v>
      </c>
    </row>
    <row r="197" spans="1:8" x14ac:dyDescent="0.25">
      <c r="A197" s="20"/>
      <c r="B197" s="5">
        <f>DATE(YEAR(siječanj!B197),MONTH(siječanj!B197)+11,DAY(siječanj!B197))</f>
        <v>44898</v>
      </c>
      <c r="C197" s="8">
        <v>2.0208333333333299</v>
      </c>
      <c r="D197">
        <v>1.0559775579474941</v>
      </c>
      <c r="E197" s="6">
        <v>106.48888269253241</v>
      </c>
      <c r="F197" s="7">
        <v>81.817721481000405</v>
      </c>
      <c r="G197" s="7">
        <v>167.96730996941778</v>
      </c>
      <c r="H197" s="7">
        <v>112.44987029421755</v>
      </c>
    </row>
    <row r="198" spans="1:8" x14ac:dyDescent="0.25">
      <c r="A198" s="20"/>
      <c r="B198" s="5">
        <f>DATE(YEAR(siječanj!B198),MONTH(siječanj!B198)+11,DAY(siječanj!B198))</f>
        <v>44898</v>
      </c>
      <c r="C198" s="8">
        <v>2.03125</v>
      </c>
      <c r="D198">
        <v>1.0559775579474941</v>
      </c>
      <c r="E198" s="6">
        <v>98.760671128662267</v>
      </c>
      <c r="F198" s="7">
        <v>80.932098706178635</v>
      </c>
      <c r="G198" s="7">
        <v>168.52923402228845</v>
      </c>
      <c r="H198" s="7">
        <v>104.28905231970037</v>
      </c>
    </row>
    <row r="199" spans="1:8" x14ac:dyDescent="0.25">
      <c r="A199" s="20"/>
      <c r="B199" s="5">
        <f>DATE(YEAR(siječanj!B199),MONTH(siječanj!B199)+11,DAY(siječanj!B199))</f>
        <v>44898</v>
      </c>
      <c r="C199" s="8">
        <v>2.0416666666666701</v>
      </c>
      <c r="D199">
        <v>1.0559775579474941</v>
      </c>
      <c r="E199" s="6">
        <v>92.144264562032077</v>
      </c>
      <c r="F199" s="7">
        <v>79.757746066521022</v>
      </c>
      <c r="G199" s="7">
        <v>168.00306261384267</v>
      </c>
      <c r="H199" s="7">
        <v>97.302275471082453</v>
      </c>
    </row>
    <row r="200" spans="1:8" x14ac:dyDescent="0.25">
      <c r="A200" s="20"/>
      <c r="B200" s="5">
        <f>DATE(YEAR(siječanj!B200),MONTH(siječanj!B200)+11,DAY(siječanj!B200))</f>
        <v>44898</v>
      </c>
      <c r="C200" s="8">
        <v>2.0520833333333299</v>
      </c>
      <c r="D200">
        <v>1.0559775579474941</v>
      </c>
      <c r="E200" s="6">
        <v>88.190506983125815</v>
      </c>
      <c r="F200" s="7">
        <v>78.92713975913621</v>
      </c>
      <c r="G200" s="7">
        <v>168.45473764841734</v>
      </c>
      <c r="H200" s="7">
        <v>93.127196198192621</v>
      </c>
    </row>
    <row r="201" spans="1:8" x14ac:dyDescent="0.25">
      <c r="A201" s="20"/>
      <c r="B201" s="5">
        <f>DATE(YEAR(siječanj!B201),MONTH(siječanj!B201)+11,DAY(siječanj!B201))</f>
        <v>44898</v>
      </c>
      <c r="C201" s="8">
        <v>2.0625</v>
      </c>
      <c r="D201">
        <v>1.0559775579474941</v>
      </c>
      <c r="E201" s="6">
        <v>82.393028083674352</v>
      </c>
      <c r="F201" s="7">
        <v>78.237954024403876</v>
      </c>
      <c r="G201" s="7">
        <v>168.57983371048024</v>
      </c>
      <c r="H201" s="7">
        <v>87.005188587697745</v>
      </c>
    </row>
    <row r="202" spans="1:8" x14ac:dyDescent="0.25">
      <c r="A202" s="20"/>
      <c r="B202" s="5">
        <f>DATE(YEAR(siječanj!B202),MONTH(siječanj!B202)+11,DAY(siječanj!B202))</f>
        <v>44898</v>
      </c>
      <c r="C202" s="8">
        <v>2.0729166666666701</v>
      </c>
      <c r="D202">
        <v>1.0559775579474941</v>
      </c>
      <c r="E202" s="6">
        <v>78.626321214905843</v>
      </c>
      <c r="F202" s="7">
        <v>77.735711505636161</v>
      </c>
      <c r="G202" s="7">
        <v>168.51503156754188</v>
      </c>
      <c r="H202" s="7">
        <v>83.02763066691152</v>
      </c>
    </row>
    <row r="203" spans="1:8" x14ac:dyDescent="0.25">
      <c r="A203" s="20"/>
      <c r="B203" s="5">
        <f>DATE(YEAR(siječanj!B203),MONTH(siječanj!B203)+11,DAY(siječanj!B203))</f>
        <v>44898</v>
      </c>
      <c r="C203" s="8">
        <v>2.0833333333333299</v>
      </c>
      <c r="D203">
        <v>1.0559775579474941</v>
      </c>
      <c r="E203" s="6">
        <v>76.217471447099712</v>
      </c>
      <c r="F203" s="7">
        <v>76.934954436641505</v>
      </c>
      <c r="G203" s="7">
        <v>167.85071064446157</v>
      </c>
      <c r="H203" s="7">
        <v>80.483939371641213</v>
      </c>
    </row>
    <row r="204" spans="1:8" x14ac:dyDescent="0.25">
      <c r="A204" s="20"/>
      <c r="B204" s="5">
        <f>DATE(YEAR(siječanj!B204),MONTH(siječanj!B204)+11,DAY(siječanj!B204))</f>
        <v>44898</v>
      </c>
      <c r="C204" s="8">
        <v>2.09375</v>
      </c>
      <c r="D204">
        <v>1.0559775579474941</v>
      </c>
      <c r="E204" s="6">
        <v>73.902359501729592</v>
      </c>
      <c r="F204" s="7">
        <v>76.551944613020424</v>
      </c>
      <c r="G204" s="7">
        <v>167.9840371894725</v>
      </c>
      <c r="H204" s="7">
        <v>78.0392331131942</v>
      </c>
    </row>
    <row r="205" spans="1:8" x14ac:dyDescent="0.25">
      <c r="A205" s="20"/>
      <c r="B205" s="5">
        <f>DATE(YEAR(siječanj!B205),MONTH(siječanj!B205)+11,DAY(siječanj!B205))</f>
        <v>44898</v>
      </c>
      <c r="C205" s="8">
        <v>2.1041666666666701</v>
      </c>
      <c r="D205">
        <v>1.0559775579474941</v>
      </c>
      <c r="E205" s="6">
        <v>72.875954472022613</v>
      </c>
      <c r="F205" s="7">
        <v>76.111159153235803</v>
      </c>
      <c r="G205" s="7">
        <v>167.77904208372254</v>
      </c>
      <c r="H205" s="7">
        <v>76.9553724364592</v>
      </c>
    </row>
    <row r="206" spans="1:8" x14ac:dyDescent="0.25">
      <c r="A206" s="20"/>
      <c r="B206" s="5">
        <f>DATE(YEAR(siječanj!B206),MONTH(siječanj!B206)+11,DAY(siječanj!B206))</f>
        <v>44898</v>
      </c>
      <c r="C206" s="8">
        <v>2.1145833333333299</v>
      </c>
      <c r="D206">
        <v>1.0559775579474941</v>
      </c>
      <c r="E206" s="6">
        <v>70.110572548094893</v>
      </c>
      <c r="F206" s="7">
        <v>75.5339145406532</v>
      </c>
      <c r="G206" s="7">
        <v>168.02738572610363</v>
      </c>
      <c r="H206" s="7">
        <v>74.035191185637871</v>
      </c>
    </row>
    <row r="207" spans="1:8" x14ac:dyDescent="0.25">
      <c r="A207" s="20"/>
      <c r="B207" s="5">
        <f>DATE(YEAR(siječanj!B207),MONTH(siječanj!B207)+11,DAY(siječanj!B207))</f>
        <v>44898</v>
      </c>
      <c r="C207" s="8">
        <v>2.125</v>
      </c>
      <c r="D207">
        <v>1.0559775579474941</v>
      </c>
      <c r="E207" s="6">
        <v>69.201502125472771</v>
      </c>
      <c r="F207" s="7">
        <v>75.118871083440951</v>
      </c>
      <c r="G207" s="7">
        <v>168.24260297189568</v>
      </c>
      <c r="H207" s="7">
        <v>73.075233220755067</v>
      </c>
    </row>
    <row r="208" spans="1:8" x14ac:dyDescent="0.25">
      <c r="A208" s="20"/>
      <c r="B208" s="5">
        <f>DATE(YEAR(siječanj!B208),MONTH(siječanj!B208)+11,DAY(siječanj!B208))</f>
        <v>44898</v>
      </c>
      <c r="C208" s="8">
        <v>2.1354166666666701</v>
      </c>
      <c r="D208">
        <v>1.0559775579474941</v>
      </c>
      <c r="E208" s="6">
        <v>66.745188736388272</v>
      </c>
      <c r="F208" s="7">
        <v>74.897348278823998</v>
      </c>
      <c r="G208" s="7">
        <v>168.72098760784664</v>
      </c>
      <c r="H208" s="7">
        <v>70.481421406595885</v>
      </c>
    </row>
    <row r="209" spans="1:8" x14ac:dyDescent="0.25">
      <c r="A209" s="20"/>
      <c r="B209" s="5">
        <f>DATE(YEAR(siječanj!B209),MONTH(siječanj!B209)+11,DAY(siječanj!B209))</f>
        <v>44898</v>
      </c>
      <c r="C209" s="8">
        <v>2.1458333333333299</v>
      </c>
      <c r="D209">
        <v>1.0559775579474941</v>
      </c>
      <c r="E209" s="6">
        <v>66.313723112660881</v>
      </c>
      <c r="F209" s="7">
        <v>74.866868292152688</v>
      </c>
      <c r="G209" s="7">
        <v>169.05581186075872</v>
      </c>
      <c r="H209" s="7">
        <v>70.025803390913936</v>
      </c>
    </row>
    <row r="210" spans="1:8" x14ac:dyDescent="0.25">
      <c r="A210" s="20"/>
      <c r="B210" s="5">
        <f>DATE(YEAR(siječanj!B210),MONTH(siječanj!B210)+11,DAY(siječanj!B210))</f>
        <v>44898</v>
      </c>
      <c r="C210" s="8">
        <v>2.15625</v>
      </c>
      <c r="D210">
        <v>1.0559775579474941</v>
      </c>
      <c r="E210" s="6">
        <v>65.232556108330385</v>
      </c>
      <c r="F210" s="7">
        <v>74.831791607788873</v>
      </c>
      <c r="G210" s="7">
        <v>169.80666828491934</v>
      </c>
      <c r="H210" s="7">
        <v>68.884115297947616</v>
      </c>
    </row>
    <row r="211" spans="1:8" x14ac:dyDescent="0.25">
      <c r="A211" s="20"/>
      <c r="B211" s="5">
        <f>DATE(YEAR(siječanj!B211),MONTH(siječanj!B211)+11,DAY(siječanj!B211))</f>
        <v>44898</v>
      </c>
      <c r="C211" s="8">
        <v>2.1666666666666701</v>
      </c>
      <c r="D211">
        <v>1.0559775579474941</v>
      </c>
      <c r="E211" s="6">
        <v>65.676331932455852</v>
      </c>
      <c r="F211" s="7">
        <v>74.980704237328268</v>
      </c>
      <c r="G211" s="7">
        <v>172.25907845055818</v>
      </c>
      <c r="H211" s="7">
        <v>69.352732608983757</v>
      </c>
    </row>
    <row r="212" spans="1:8" x14ac:dyDescent="0.25">
      <c r="A212" s="20"/>
      <c r="B212" s="5">
        <f>DATE(YEAR(siječanj!B212),MONTH(siječanj!B212)+11,DAY(siječanj!B212))</f>
        <v>44898</v>
      </c>
      <c r="C212" s="8">
        <v>2.1770833333333299</v>
      </c>
      <c r="D212">
        <v>1.0559775579474941</v>
      </c>
      <c r="E212" s="6">
        <v>65.322530081285862</v>
      </c>
      <c r="F212" s="7">
        <v>74.680487714128716</v>
      </c>
      <c r="G212" s="7">
        <v>173.08272104303808</v>
      </c>
      <c r="H212" s="7">
        <v>68.979125794187965</v>
      </c>
    </row>
    <row r="213" spans="1:8" x14ac:dyDescent="0.25">
      <c r="A213" s="20"/>
      <c r="B213" s="5">
        <f>DATE(YEAR(siječanj!B213),MONTH(siječanj!B213)+11,DAY(siječanj!B213))</f>
        <v>44898</v>
      </c>
      <c r="C213" s="8">
        <v>2.1875</v>
      </c>
      <c r="D213">
        <v>1.0559775579474941</v>
      </c>
      <c r="E213" s="6">
        <v>66.443683642680028</v>
      </c>
      <c r="F213" s="7">
        <v>75.177721741072233</v>
      </c>
      <c r="G213" s="7">
        <v>176.40128628173272</v>
      </c>
      <c r="H213" s="7">
        <v>70.163038794033113</v>
      </c>
    </row>
    <row r="214" spans="1:8" x14ac:dyDescent="0.25">
      <c r="A214" s="20"/>
      <c r="B214" s="5">
        <f>DATE(YEAR(siječanj!B214),MONTH(siječanj!B214)+11,DAY(siječanj!B214))</f>
        <v>44898</v>
      </c>
      <c r="C214" s="8">
        <v>2.1979166666666701</v>
      </c>
      <c r="D214">
        <v>1.0559775579474941</v>
      </c>
      <c r="E214" s="6">
        <v>65.872552495878281</v>
      </c>
      <c r="F214" s="7">
        <v>75.973094145325575</v>
      </c>
      <c r="G214" s="7">
        <v>177.91715339309781</v>
      </c>
      <c r="H214" s="7">
        <v>69.55993712036566</v>
      </c>
    </row>
    <row r="215" spans="1:8" x14ac:dyDescent="0.25">
      <c r="A215" s="20"/>
      <c r="B215" s="5">
        <f>DATE(YEAR(siječanj!B215),MONTH(siječanj!B215)+11,DAY(siječanj!B215))</f>
        <v>44898</v>
      </c>
      <c r="C215" s="8">
        <v>2.2083333333333299</v>
      </c>
      <c r="D215">
        <v>1.0559775579474941</v>
      </c>
      <c r="E215" s="6">
        <v>67.805520039004605</v>
      </c>
      <c r="F215" s="7">
        <v>77.447261685786032</v>
      </c>
      <c r="G215" s="7">
        <v>182.66828438525093</v>
      </c>
      <c r="H215" s="7">
        <v>71.601107466147965</v>
      </c>
    </row>
    <row r="216" spans="1:8" x14ac:dyDescent="0.25">
      <c r="A216" s="20"/>
      <c r="B216" s="5">
        <f>DATE(YEAR(siječanj!B216),MONTH(siječanj!B216)+11,DAY(siječanj!B216))</f>
        <v>44898</v>
      </c>
      <c r="C216" s="8">
        <v>2.21875</v>
      </c>
      <c r="D216">
        <v>1.0559775579474941</v>
      </c>
      <c r="E216" s="6">
        <v>69.620891858608857</v>
      </c>
      <c r="F216" s="7">
        <v>78.350534817762707</v>
      </c>
      <c r="G216" s="7">
        <v>183.40490835982928</v>
      </c>
      <c r="H216" s="7">
        <v>73.518099366980351</v>
      </c>
    </row>
    <row r="217" spans="1:8" x14ac:dyDescent="0.25">
      <c r="A217" s="20"/>
      <c r="B217" s="5">
        <f>DATE(YEAR(siječanj!B217),MONTH(siječanj!B217)+11,DAY(siječanj!B217))</f>
        <v>44898</v>
      </c>
      <c r="C217" s="8">
        <v>2.2291666666666701</v>
      </c>
      <c r="D217">
        <v>1.0559775579474941</v>
      </c>
      <c r="E217" s="6">
        <v>69.894694781859229</v>
      </c>
      <c r="F217" s="7">
        <v>80.320932636341198</v>
      </c>
      <c r="G217" s="7">
        <v>183.82109880382791</v>
      </c>
      <c r="H217" s="7">
        <v>73.807229109233177</v>
      </c>
    </row>
    <row r="218" spans="1:8" x14ac:dyDescent="0.25">
      <c r="A218" s="20"/>
      <c r="B218" s="5">
        <f>DATE(YEAR(siječanj!B218),MONTH(siječanj!B218)+11,DAY(siječanj!B218))</f>
        <v>44898</v>
      </c>
      <c r="C218" s="8">
        <v>2.2395833333333299</v>
      </c>
      <c r="D218">
        <v>1.0559775579474941</v>
      </c>
      <c r="E218" s="6">
        <v>72.150218566289595</v>
      </c>
      <c r="F218" s="7">
        <v>82.889021503689492</v>
      </c>
      <c r="G218" s="7">
        <v>183.55952533924088</v>
      </c>
      <c r="H218" s="7">
        <v>76.189011607008439</v>
      </c>
    </row>
    <row r="219" spans="1:8" x14ac:dyDescent="0.25">
      <c r="A219" s="20"/>
      <c r="B219" s="5">
        <f>DATE(YEAR(siječanj!B219),MONTH(siječanj!B219)+11,DAY(siječanj!B219))</f>
        <v>44898</v>
      </c>
      <c r="C219" s="8">
        <v>2.25</v>
      </c>
      <c r="D219">
        <v>1.0559775579474941</v>
      </c>
      <c r="E219" s="6">
        <v>75.715000023544121</v>
      </c>
      <c r="F219" s="7">
        <v>86.939291889172736</v>
      </c>
      <c r="G219" s="7">
        <v>182.78203250110317</v>
      </c>
      <c r="H219" s="7">
        <v>79.953340824856582</v>
      </c>
    </row>
    <row r="220" spans="1:8" x14ac:dyDescent="0.25">
      <c r="A220" s="20"/>
      <c r="B220" s="5">
        <f>DATE(YEAR(siječanj!B220),MONTH(siječanj!B220)+11,DAY(siječanj!B220))</f>
        <v>44898</v>
      </c>
      <c r="C220" s="8">
        <v>2.2604166666666701</v>
      </c>
      <c r="D220">
        <v>1.0559775579474941</v>
      </c>
      <c r="E220" s="6">
        <v>76.249367365963224</v>
      </c>
      <c r="F220" s="7">
        <v>89.85991378598564</v>
      </c>
      <c r="G220" s="7">
        <v>182.84736425285814</v>
      </c>
      <c r="H220" s="7">
        <v>80.517620746151195</v>
      </c>
    </row>
    <row r="221" spans="1:8" x14ac:dyDescent="0.25">
      <c r="A221" s="20"/>
      <c r="B221" s="5">
        <f>DATE(YEAR(siječanj!B221),MONTH(siječanj!B221)+11,DAY(siječanj!B221))</f>
        <v>44898</v>
      </c>
      <c r="C221" s="8">
        <v>2.2708333333333299</v>
      </c>
      <c r="D221">
        <v>1.0559775579474941</v>
      </c>
      <c r="E221" s="6">
        <v>79.430232204850839</v>
      </c>
      <c r="F221" s="7">
        <v>93.465761843078255</v>
      </c>
      <c r="G221" s="7">
        <v>181.17267178664241</v>
      </c>
      <c r="H221" s="7">
        <v>83.876542630880792</v>
      </c>
    </row>
    <row r="222" spans="1:8" x14ac:dyDescent="0.25">
      <c r="A222" s="20"/>
      <c r="B222" s="5">
        <f>DATE(YEAR(siječanj!B222),MONTH(siječanj!B222)+11,DAY(siječanj!B222))</f>
        <v>44898</v>
      </c>
      <c r="C222" s="8">
        <v>2.28125</v>
      </c>
      <c r="D222">
        <v>1.0559775579474941</v>
      </c>
      <c r="E222" s="6">
        <v>83.166695237461084</v>
      </c>
      <c r="F222" s="7">
        <v>99.136013977294525</v>
      </c>
      <c r="G222" s="7">
        <v>178.08380440059656</v>
      </c>
      <c r="H222" s="7">
        <v>87.822163739417647</v>
      </c>
    </row>
    <row r="223" spans="1:8" x14ac:dyDescent="0.25">
      <c r="A223" s="20"/>
      <c r="B223" s="5">
        <f>DATE(YEAR(siječanj!B223),MONTH(siječanj!B223)+11,DAY(siječanj!B223))</f>
        <v>44898</v>
      </c>
      <c r="C223" s="8">
        <v>2.2916666666666701</v>
      </c>
      <c r="D223">
        <v>1.0559775579474941</v>
      </c>
      <c r="E223" s="6">
        <v>87.842006887752717</v>
      </c>
      <c r="F223" s="7">
        <v>105.75780641225616</v>
      </c>
      <c r="G223" s="7">
        <v>163.52857529162145</v>
      </c>
      <c r="H223" s="7">
        <v>92.759187918536071</v>
      </c>
    </row>
    <row r="224" spans="1:8" x14ac:dyDescent="0.25">
      <c r="A224" s="20"/>
      <c r="B224" s="5">
        <f>DATE(YEAR(siječanj!B224),MONTH(siječanj!B224)+11,DAY(siječanj!B224))</f>
        <v>44898</v>
      </c>
      <c r="C224" s="8">
        <v>2.3020833333333299</v>
      </c>
      <c r="D224">
        <v>1.0559775579474941</v>
      </c>
      <c r="E224" s="6">
        <v>90.576334819580168</v>
      </c>
      <c r="F224" s="7">
        <v>108.24079088041931</v>
      </c>
      <c r="G224" s="7">
        <v>88.758979151494486</v>
      </c>
      <c r="H224" s="7">
        <v>95.646576850614849</v>
      </c>
    </row>
    <row r="225" spans="1:8" x14ac:dyDescent="0.25">
      <c r="A225" s="20"/>
      <c r="B225" s="5">
        <f>DATE(YEAR(siječanj!B225),MONTH(siječanj!B225)+11,DAY(siječanj!B225))</f>
        <v>44898</v>
      </c>
      <c r="C225" s="8">
        <v>2.3125</v>
      </c>
      <c r="D225">
        <v>1.0559775579474941</v>
      </c>
      <c r="E225" s="6">
        <v>94.392833515122135</v>
      </c>
      <c r="F225" s="7">
        <v>110.96591773044436</v>
      </c>
      <c r="G225" s="7">
        <v>36.648573761674129</v>
      </c>
      <c r="H225" s="7">
        <v>99.676713823043059</v>
      </c>
    </row>
    <row r="226" spans="1:8" x14ac:dyDescent="0.25">
      <c r="A226" s="20"/>
      <c r="B226" s="5">
        <f>DATE(YEAR(siječanj!B226),MONTH(siječanj!B226)+11,DAY(siječanj!B226))</f>
        <v>44898</v>
      </c>
      <c r="C226" s="8">
        <v>2.3229166666666701</v>
      </c>
      <c r="D226">
        <v>1.0559775579474941</v>
      </c>
      <c r="E226" s="6">
        <v>100.44529410474497</v>
      </c>
      <c r="F226" s="7">
        <v>116.51093262312726</v>
      </c>
      <c r="G226" s="7">
        <v>15.376355234718075</v>
      </c>
      <c r="H226" s="7">
        <v>106.06797637604643</v>
      </c>
    </row>
    <row r="227" spans="1:8" x14ac:dyDescent="0.25">
      <c r="A227" s="20"/>
      <c r="B227" s="5">
        <f>DATE(YEAR(siječanj!B227),MONTH(siječanj!B227)+11,DAY(siječanj!B227))</f>
        <v>44898</v>
      </c>
      <c r="C227" s="8">
        <v>2.3333333333333299</v>
      </c>
      <c r="D227">
        <v>1.0559775579474941</v>
      </c>
      <c r="E227" s="6">
        <v>106.30787638113837</v>
      </c>
      <c r="F227" s="7">
        <v>124.36140801619507</v>
      </c>
      <c r="G227" s="7">
        <v>8.6039448046384006</v>
      </c>
      <c r="H227" s="7">
        <v>112.25873169153859</v>
      </c>
    </row>
    <row r="228" spans="1:8" x14ac:dyDescent="0.25">
      <c r="A228" s="20"/>
      <c r="B228" s="5">
        <f>DATE(YEAR(siječanj!B228),MONTH(siječanj!B228)+11,DAY(siječanj!B228))</f>
        <v>44898</v>
      </c>
      <c r="C228" s="8">
        <v>2.34375</v>
      </c>
      <c r="D228">
        <v>1.0559775579474941</v>
      </c>
      <c r="E228" s="6">
        <v>112.33915675420405</v>
      </c>
      <c r="F228" s="7">
        <v>127.10019329071982</v>
      </c>
      <c r="G228" s="7">
        <v>6.8981477257406443</v>
      </c>
      <c r="H228" s="7">
        <v>118.62762841118514</v>
      </c>
    </row>
    <row r="229" spans="1:8" x14ac:dyDescent="0.25">
      <c r="A229" s="20"/>
      <c r="B229" s="5">
        <f>DATE(YEAR(siječanj!B229),MONTH(siječanj!B229)+11,DAY(siječanj!B229))</f>
        <v>44898</v>
      </c>
      <c r="C229" s="8">
        <v>2.3541666666666701</v>
      </c>
      <c r="D229">
        <v>1.0559775579474941</v>
      </c>
      <c r="E229" s="6">
        <v>118.612449372502</v>
      </c>
      <c r="F229" s="7">
        <v>129.19563807896074</v>
      </c>
      <c r="G229" s="7">
        <v>5.7335372780999769</v>
      </c>
      <c r="H229" s="7">
        <v>125.25208463054544</v>
      </c>
    </row>
    <row r="230" spans="1:8" x14ac:dyDescent="0.25">
      <c r="A230" s="20"/>
      <c r="B230" s="5">
        <f>DATE(YEAR(siječanj!B230),MONTH(siječanj!B230)+11,DAY(siječanj!B230))</f>
        <v>44898</v>
      </c>
      <c r="C230" s="8">
        <v>2.3645833333333299</v>
      </c>
      <c r="D230">
        <v>1.0559775579474941</v>
      </c>
      <c r="E230" s="6">
        <v>123.38550693289858</v>
      </c>
      <c r="F230" s="7">
        <v>131.43154868656418</v>
      </c>
      <c r="G230" s="7">
        <v>3.7384611567173898</v>
      </c>
      <c r="H230" s="7">
        <v>130.29232629711586</v>
      </c>
    </row>
    <row r="231" spans="1:8" x14ac:dyDescent="0.25">
      <c r="A231" s="20"/>
      <c r="B231" s="5">
        <f>DATE(YEAR(siječanj!B231),MONTH(siječanj!B231)+11,DAY(siječanj!B231))</f>
        <v>44898</v>
      </c>
      <c r="C231" s="8">
        <v>2.375</v>
      </c>
      <c r="D231">
        <v>1.0559775579474941</v>
      </c>
      <c r="E231" s="6">
        <v>125.65092832098799</v>
      </c>
      <c r="F231" s="7">
        <v>134.83476740306583</v>
      </c>
      <c r="G231" s="7">
        <v>2.3447423729301553</v>
      </c>
      <c r="H231" s="7">
        <v>132.68456044223254</v>
      </c>
    </row>
    <row r="232" spans="1:8" x14ac:dyDescent="0.25">
      <c r="A232" s="20"/>
      <c r="B232" s="5">
        <f>DATE(YEAR(siječanj!B232),MONTH(siječanj!B232)+11,DAY(siječanj!B232))</f>
        <v>44898</v>
      </c>
      <c r="C232" s="8">
        <v>2.3854166666666701</v>
      </c>
      <c r="D232">
        <v>1.0559775579474941</v>
      </c>
      <c r="E232" s="6">
        <v>130.75966942889582</v>
      </c>
      <c r="F232" s="7">
        <v>136.1518122131761</v>
      </c>
      <c r="G232" s="7">
        <v>2.0783291976019074</v>
      </c>
      <c r="H232" s="7">
        <v>138.07927640154702</v>
      </c>
    </row>
    <row r="233" spans="1:8" x14ac:dyDescent="0.25">
      <c r="A233" s="20"/>
      <c r="B233" s="5">
        <f>DATE(YEAR(siječanj!B233),MONTH(siječanj!B233)+11,DAY(siječanj!B233))</f>
        <v>44898</v>
      </c>
      <c r="C233" s="8">
        <v>2.3958333333333299</v>
      </c>
      <c r="D233">
        <v>1.0559775579474941</v>
      </c>
      <c r="E233" s="6">
        <v>133.43211574362422</v>
      </c>
      <c r="F233" s="7">
        <v>136.6012049044912</v>
      </c>
      <c r="G233" s="7">
        <v>2.1037764273222441</v>
      </c>
      <c r="H233" s="7">
        <v>140.90131973471969</v>
      </c>
    </row>
    <row r="234" spans="1:8" x14ac:dyDescent="0.25">
      <c r="A234" s="20"/>
      <c r="B234" s="5">
        <f>DATE(YEAR(siječanj!B234),MONTH(siječanj!B234)+11,DAY(siječanj!B234))</f>
        <v>44898</v>
      </c>
      <c r="C234" s="8">
        <v>2.40625</v>
      </c>
      <c r="D234">
        <v>1.0559775579474941</v>
      </c>
      <c r="E234" s="6">
        <v>136.51426764803492</v>
      </c>
      <c r="F234" s="7">
        <v>136.93757441254243</v>
      </c>
      <c r="G234" s="7">
        <v>1.9130054755828232</v>
      </c>
      <c r="H234" s="7">
        <v>144.15600297596251</v>
      </c>
    </row>
    <row r="235" spans="1:8" x14ac:dyDescent="0.25">
      <c r="A235" s="20"/>
      <c r="B235" s="5">
        <f>DATE(YEAR(siječanj!B235),MONTH(siječanj!B235)+11,DAY(siječanj!B235))</f>
        <v>44898</v>
      </c>
      <c r="C235" s="8">
        <v>2.4166666666666701</v>
      </c>
      <c r="D235">
        <v>1.0559775579474941</v>
      </c>
      <c r="E235" s="6">
        <v>138.14110545728411</v>
      </c>
      <c r="F235" s="7">
        <v>137.42660857083632</v>
      </c>
      <c r="G235" s="7">
        <v>1.8880412107098565</v>
      </c>
      <c r="H235" s="7">
        <v>145.87390719295013</v>
      </c>
    </row>
    <row r="236" spans="1:8" x14ac:dyDescent="0.25">
      <c r="A236" s="20"/>
      <c r="B236" s="5">
        <f>DATE(YEAR(siječanj!B236),MONTH(siječanj!B236)+11,DAY(siječanj!B236))</f>
        <v>44898</v>
      </c>
      <c r="C236" s="8">
        <v>2.4270833333333299</v>
      </c>
      <c r="D236">
        <v>1.0559775579474941</v>
      </c>
      <c r="E236" s="6">
        <v>140.19301501248313</v>
      </c>
      <c r="F236" s="7">
        <v>138.08297522268484</v>
      </c>
      <c r="G236" s="7">
        <v>1.9820027742362412</v>
      </c>
      <c r="H236" s="7">
        <v>148.04067763417831</v>
      </c>
    </row>
    <row r="237" spans="1:8" x14ac:dyDescent="0.25">
      <c r="A237" s="20"/>
      <c r="B237" s="5">
        <f>DATE(YEAR(siječanj!B237),MONTH(siječanj!B237)+11,DAY(siječanj!B237))</f>
        <v>44898</v>
      </c>
      <c r="C237" s="8">
        <v>2.4375</v>
      </c>
      <c r="D237">
        <v>1.0559775579474941</v>
      </c>
      <c r="E237" s="6">
        <v>141.43984798573243</v>
      </c>
      <c r="F237" s="7">
        <v>137.82015158862231</v>
      </c>
      <c r="G237" s="7">
        <v>1.9118563534285447</v>
      </c>
      <c r="H237" s="7">
        <v>149.35730527243854</v>
      </c>
    </row>
    <row r="238" spans="1:8" x14ac:dyDescent="0.25">
      <c r="A238" s="20"/>
      <c r="B238" s="5">
        <f>DATE(YEAR(siječanj!B238),MONTH(siječanj!B238)+11,DAY(siječanj!B238))</f>
        <v>44898</v>
      </c>
      <c r="C238" s="8">
        <v>2.4479166666666701</v>
      </c>
      <c r="D238">
        <v>1.0559775579474941</v>
      </c>
      <c r="E238" s="6">
        <v>142.06792137976626</v>
      </c>
      <c r="F238" s="7">
        <v>137.79781476066015</v>
      </c>
      <c r="G238" s="7">
        <v>1.816795629145969</v>
      </c>
      <c r="H238" s="7">
        <v>150.02053668128218</v>
      </c>
    </row>
    <row r="239" spans="1:8" x14ac:dyDescent="0.25">
      <c r="A239" s="20"/>
      <c r="B239" s="5">
        <f>DATE(YEAR(siječanj!B239),MONTH(siječanj!B239)+11,DAY(siječanj!B239))</f>
        <v>44898</v>
      </c>
      <c r="C239" s="8">
        <v>2.4583333333333299</v>
      </c>
      <c r="D239">
        <v>1.0559775579474941</v>
      </c>
      <c r="E239" s="6">
        <v>145.14479039230523</v>
      </c>
      <c r="F239" s="7">
        <v>137.98877035346024</v>
      </c>
      <c r="G239" s="7">
        <v>1.6889432856352915</v>
      </c>
      <c r="H239" s="7">
        <v>153.26964130726739</v>
      </c>
    </row>
    <row r="240" spans="1:8" x14ac:dyDescent="0.25">
      <c r="A240" s="20"/>
      <c r="B240" s="5">
        <f>DATE(YEAR(siječanj!B240),MONTH(siječanj!B240)+11,DAY(siječanj!B240))</f>
        <v>44898</v>
      </c>
      <c r="C240" s="8">
        <v>2.46875</v>
      </c>
      <c r="D240">
        <v>1.0559775579474941</v>
      </c>
      <c r="E240" s="6">
        <v>145.80273828670028</v>
      </c>
      <c r="F240" s="7">
        <v>137.49593831101637</v>
      </c>
      <c r="G240" s="7">
        <v>1.5956478794158149</v>
      </c>
      <c r="H240" s="7">
        <v>153.96441951804735</v>
      </c>
    </row>
    <row r="241" spans="1:8" x14ac:dyDescent="0.25">
      <c r="A241" s="20"/>
      <c r="B241" s="5">
        <f>DATE(YEAR(siječanj!B241),MONTH(siječanj!B241)+11,DAY(siječanj!B241))</f>
        <v>44898</v>
      </c>
      <c r="C241" s="8">
        <v>2.4791666666666701</v>
      </c>
      <c r="D241">
        <v>1.0559775579474941</v>
      </c>
      <c r="E241" s="6">
        <v>146.08968738008298</v>
      </c>
      <c r="F241" s="7">
        <v>137.067735559363</v>
      </c>
      <c r="G241" s="7">
        <v>1.6134842555058304</v>
      </c>
      <c r="H241" s="7">
        <v>154.26743132093287</v>
      </c>
    </row>
    <row r="242" spans="1:8" x14ac:dyDescent="0.25">
      <c r="A242" s="20"/>
      <c r="B242" s="5">
        <f>DATE(YEAR(siječanj!B242),MONTH(siječanj!B242)+11,DAY(siječanj!B242))</f>
        <v>44898</v>
      </c>
      <c r="C242" s="8">
        <v>2.4895833333333299</v>
      </c>
      <c r="D242">
        <v>1.0559775579474941</v>
      </c>
      <c r="E242" s="6">
        <v>145.68274883036429</v>
      </c>
      <c r="F242" s="7">
        <v>135.9238424823385</v>
      </c>
      <c r="G242" s="7">
        <v>1.6971703341746061</v>
      </c>
      <c r="H242" s="7">
        <v>153.83771334496623</v>
      </c>
    </row>
    <row r="243" spans="1:8" x14ac:dyDescent="0.25">
      <c r="A243" s="20"/>
      <c r="B243" s="5">
        <f>DATE(YEAR(siječanj!B243),MONTH(siječanj!B243)+11,DAY(siječanj!B243))</f>
        <v>44898</v>
      </c>
      <c r="C243" s="8">
        <v>2.5</v>
      </c>
      <c r="D243">
        <v>1.0559775579474941</v>
      </c>
      <c r="E243" s="6">
        <v>145.44051319654508</v>
      </c>
      <c r="F243" s="7">
        <v>134.10270803687894</v>
      </c>
      <c r="G243" s="7">
        <v>1.5063494210370976</v>
      </c>
      <c r="H243" s="7">
        <v>153.58191795191797</v>
      </c>
    </row>
    <row r="244" spans="1:8" x14ac:dyDescent="0.25">
      <c r="A244" s="20"/>
      <c r="B244" s="5">
        <f>DATE(YEAR(siječanj!B244),MONTH(siječanj!B244)+11,DAY(siječanj!B244))</f>
        <v>44898</v>
      </c>
      <c r="C244" s="8">
        <v>2.5104166666666701</v>
      </c>
      <c r="D244">
        <v>1.0559775579474941</v>
      </c>
      <c r="E244" s="6">
        <v>151.02551877182594</v>
      </c>
      <c r="F244" s="7">
        <v>132.52774861301864</v>
      </c>
      <c r="G244" s="7">
        <v>1.4733912614824409</v>
      </c>
      <c r="H244" s="7">
        <v>159.47955850042621</v>
      </c>
    </row>
    <row r="245" spans="1:8" x14ac:dyDescent="0.25">
      <c r="A245" s="20"/>
      <c r="B245" s="5">
        <f>DATE(YEAR(siječanj!B245),MONTH(siječanj!B245)+11,DAY(siječanj!B245))</f>
        <v>44898</v>
      </c>
      <c r="C245" s="8">
        <v>2.5208333333333299</v>
      </c>
      <c r="D245">
        <v>1.0559775579474941</v>
      </c>
      <c r="E245" s="6">
        <v>152.14846738462106</v>
      </c>
      <c r="F245" s="7">
        <v>130.92422635297487</v>
      </c>
      <c r="G245" s="7">
        <v>1.495307854076751</v>
      </c>
      <c r="H245" s="7">
        <v>160.6653670342661</v>
      </c>
    </row>
    <row r="246" spans="1:8" x14ac:dyDescent="0.25">
      <c r="A246" s="20"/>
      <c r="B246" s="5">
        <f>DATE(YEAR(siječanj!B246),MONTH(siječanj!B246)+11,DAY(siječanj!B246))</f>
        <v>44898</v>
      </c>
      <c r="C246" s="8">
        <v>2.53125</v>
      </c>
      <c r="D246">
        <v>1.0559775579474941</v>
      </c>
      <c r="E246" s="6">
        <v>152.18699943377413</v>
      </c>
      <c r="F246" s="7">
        <v>129.02573797764163</v>
      </c>
      <c r="G246" s="7">
        <v>1.3242884826843615</v>
      </c>
      <c r="H246" s="7">
        <v>160.70605601343348</v>
      </c>
    </row>
    <row r="247" spans="1:8" x14ac:dyDescent="0.25">
      <c r="A247" s="20"/>
      <c r="B247" s="5">
        <f>DATE(YEAR(siječanj!B247),MONTH(siječanj!B247)+11,DAY(siječanj!B247))</f>
        <v>44898</v>
      </c>
      <c r="C247" s="8">
        <v>2.5416666666666701</v>
      </c>
      <c r="D247">
        <v>1.0559775579474941</v>
      </c>
      <c r="E247" s="6">
        <v>147.93136543968623</v>
      </c>
      <c r="F247" s="7">
        <v>124.98777207815938</v>
      </c>
      <c r="G247" s="7">
        <v>1.1293207355121775</v>
      </c>
      <c r="H247" s="7">
        <v>156.21220202083819</v>
      </c>
    </row>
    <row r="248" spans="1:8" x14ac:dyDescent="0.25">
      <c r="A248" s="20"/>
      <c r="B248" s="5">
        <f>DATE(YEAR(siječanj!B248),MONTH(siječanj!B248)+11,DAY(siječanj!B248))</f>
        <v>44898</v>
      </c>
      <c r="C248" s="8">
        <v>2.5520833333333299</v>
      </c>
      <c r="D248">
        <v>1.0559775579474941</v>
      </c>
      <c r="E248" s="6">
        <v>143.32193753713364</v>
      </c>
      <c r="F248" s="7">
        <v>123.01236393483018</v>
      </c>
      <c r="G248" s="7">
        <v>1.061722369002956</v>
      </c>
      <c r="H248" s="7">
        <v>151.34474960076568</v>
      </c>
    </row>
    <row r="249" spans="1:8" x14ac:dyDescent="0.25">
      <c r="A249" s="20"/>
      <c r="B249" s="5">
        <f>DATE(YEAR(siječanj!B249),MONTH(siječanj!B249)+11,DAY(siječanj!B249))</f>
        <v>44898</v>
      </c>
      <c r="C249" s="8">
        <v>2.5625</v>
      </c>
      <c r="D249">
        <v>1.0559775579474941</v>
      </c>
      <c r="E249" s="6">
        <v>144.09390495198323</v>
      </c>
      <c r="F249" s="7">
        <v>121.48756204130049</v>
      </c>
      <c r="G249" s="7">
        <v>1.1143988006393677</v>
      </c>
      <c r="H249" s="7">
        <v>152.15992986631358</v>
      </c>
    </row>
    <row r="250" spans="1:8" x14ac:dyDescent="0.25">
      <c r="A250" s="20"/>
      <c r="B250" s="5">
        <f>DATE(YEAR(siječanj!B250),MONTH(siječanj!B250)+11,DAY(siječanj!B250))</f>
        <v>44898</v>
      </c>
      <c r="C250" s="8">
        <v>2.5729166666666701</v>
      </c>
      <c r="D250">
        <v>1.0559775579474941</v>
      </c>
      <c r="E250" s="6">
        <v>144.05080286876023</v>
      </c>
      <c r="F250" s="7">
        <v>119.37675440832827</v>
      </c>
      <c r="G250" s="7">
        <v>1.0765610352122301</v>
      </c>
      <c r="H250" s="7">
        <v>152.1144150337293</v>
      </c>
    </row>
    <row r="251" spans="1:8" x14ac:dyDescent="0.25">
      <c r="A251" s="20"/>
      <c r="B251" s="5">
        <f>DATE(YEAR(siječanj!B251),MONTH(siječanj!B251)+11,DAY(siječanj!B251))</f>
        <v>44898</v>
      </c>
      <c r="C251" s="8">
        <v>2.5833333333333299</v>
      </c>
      <c r="D251">
        <v>1.0559775579474941</v>
      </c>
      <c r="E251" s="6">
        <v>146.06111151204058</v>
      </c>
      <c r="F251" s="7">
        <v>116.79495949060419</v>
      </c>
      <c r="G251" s="7">
        <v>1.1429353364702146</v>
      </c>
      <c r="H251" s="7">
        <v>154.23725584558125</v>
      </c>
    </row>
    <row r="252" spans="1:8" x14ac:dyDescent="0.25">
      <c r="A252" s="20"/>
      <c r="B252" s="5">
        <f>DATE(YEAR(siječanj!B252),MONTH(siječanj!B252)+11,DAY(siječanj!B252))</f>
        <v>44898</v>
      </c>
      <c r="C252" s="8">
        <v>2.59375</v>
      </c>
      <c r="D252">
        <v>1.0559775579474941</v>
      </c>
      <c r="E252" s="6">
        <v>146.90010543135622</v>
      </c>
      <c r="F252" s="7">
        <v>115.41903020436146</v>
      </c>
      <c r="G252" s="7">
        <v>1.081149197262939</v>
      </c>
      <c r="H252" s="7">
        <v>155.12321459563296</v>
      </c>
    </row>
    <row r="253" spans="1:8" x14ac:dyDescent="0.25">
      <c r="A253" s="20"/>
      <c r="B253" s="5">
        <f>DATE(YEAR(siječanj!B253),MONTH(siječanj!B253)+11,DAY(siječanj!B253))</f>
        <v>44898</v>
      </c>
      <c r="C253" s="8">
        <v>2.6041666666666701</v>
      </c>
      <c r="D253">
        <v>1.0559775579474941</v>
      </c>
      <c r="E253" s="6">
        <v>149.00024706457276</v>
      </c>
      <c r="F253" s="7">
        <v>114.61260397424685</v>
      </c>
      <c r="G253" s="7">
        <v>1.1773507161335603</v>
      </c>
      <c r="H253" s="7">
        <v>157.34091702882083</v>
      </c>
    </row>
    <row r="254" spans="1:8" x14ac:dyDescent="0.25">
      <c r="A254" s="20"/>
      <c r="B254" s="5">
        <f>DATE(YEAR(siječanj!B254),MONTH(siječanj!B254)+11,DAY(siječanj!B254))</f>
        <v>44898</v>
      </c>
      <c r="C254" s="8">
        <v>2.6145833333333299</v>
      </c>
      <c r="D254">
        <v>1.0559775579474941</v>
      </c>
      <c r="E254" s="6">
        <v>148.63713437709876</v>
      </c>
      <c r="F254" s="7">
        <v>113.75361938220738</v>
      </c>
      <c r="G254" s="7">
        <v>1.2430921683499132</v>
      </c>
      <c r="H254" s="7">
        <v>156.95747817984227</v>
      </c>
    </row>
    <row r="255" spans="1:8" x14ac:dyDescent="0.25">
      <c r="A255" s="20"/>
      <c r="B255" s="5">
        <f>DATE(YEAR(siječanj!B255),MONTH(siječanj!B255)+11,DAY(siječanj!B255))</f>
        <v>44898</v>
      </c>
      <c r="C255" s="8">
        <v>2.625</v>
      </c>
      <c r="D255">
        <v>1.0559775579474941</v>
      </c>
      <c r="E255" s="6">
        <v>149.41962488365087</v>
      </c>
      <c r="F255" s="7">
        <v>112.18282201075269</v>
      </c>
      <c r="G255" s="7">
        <v>1.4859067016842866</v>
      </c>
      <c r="H255" s="7">
        <v>157.78377059406827</v>
      </c>
    </row>
    <row r="256" spans="1:8" x14ac:dyDescent="0.25">
      <c r="A256" s="20"/>
      <c r="B256" s="5">
        <f>DATE(YEAR(siječanj!B256),MONTH(siječanj!B256)+11,DAY(siječanj!B256))</f>
        <v>44898</v>
      </c>
      <c r="C256" s="8">
        <v>2.6354166666666701</v>
      </c>
      <c r="D256">
        <v>1.0559775579474941</v>
      </c>
      <c r="E256" s="6">
        <v>146.80152255867887</v>
      </c>
      <c r="F256" s="7">
        <v>111.81348762159209</v>
      </c>
      <c r="G256" s="7">
        <v>2.6288420391543292</v>
      </c>
      <c r="H256" s="7">
        <v>155.01911329448768</v>
      </c>
    </row>
    <row r="257" spans="1:8" x14ac:dyDescent="0.25">
      <c r="A257" s="20"/>
      <c r="B257" s="5">
        <f>DATE(YEAR(siječanj!B257),MONTH(siječanj!B257)+11,DAY(siječanj!B257))</f>
        <v>44898</v>
      </c>
      <c r="C257" s="8">
        <v>2.6458333333333299</v>
      </c>
      <c r="D257">
        <v>1.0559775579474941</v>
      </c>
      <c r="E257" s="6">
        <v>146.12920730320948</v>
      </c>
      <c r="F257" s="7">
        <v>111.83552534011865</v>
      </c>
      <c r="G257" s="7">
        <v>3.3332956295458023</v>
      </c>
      <c r="H257" s="7">
        <v>154.30916347284628</v>
      </c>
    </row>
    <row r="258" spans="1:8" x14ac:dyDescent="0.25">
      <c r="A258" s="20"/>
      <c r="B258" s="5">
        <f>DATE(YEAR(siječanj!B258),MONTH(siječanj!B258)+11,DAY(siječanj!B258))</f>
        <v>44898</v>
      </c>
      <c r="C258" s="8">
        <v>2.65625</v>
      </c>
      <c r="D258">
        <v>1.0559775579474941</v>
      </c>
      <c r="E258" s="6">
        <v>147.55708034435037</v>
      </c>
      <c r="F258" s="7">
        <v>112.10797012627218</v>
      </c>
      <c r="G258" s="7">
        <v>5.8314208463701629</v>
      </c>
      <c r="H258" s="7">
        <v>155.81696535988928</v>
      </c>
    </row>
    <row r="259" spans="1:8" x14ac:dyDescent="0.25">
      <c r="A259" s="20"/>
      <c r="B259" s="5">
        <f>DATE(YEAR(siječanj!B259),MONTH(siječanj!B259)+11,DAY(siječanj!B259))</f>
        <v>44898</v>
      </c>
      <c r="C259" s="8">
        <v>2.6666666666666701</v>
      </c>
      <c r="D259">
        <v>1.0559775579474941</v>
      </c>
      <c r="E259" s="6">
        <v>147.05493755022709</v>
      </c>
      <c r="F259" s="7">
        <v>113.41691702678754</v>
      </c>
      <c r="G259" s="7">
        <v>15.11442197207796</v>
      </c>
      <c r="H259" s="7">
        <v>155.28671383841007</v>
      </c>
    </row>
    <row r="260" spans="1:8" x14ac:dyDescent="0.25">
      <c r="A260" s="20"/>
      <c r="B260" s="5">
        <f>DATE(YEAR(siječanj!B260),MONTH(siječanj!B260)+11,DAY(siječanj!B260))</f>
        <v>44898</v>
      </c>
      <c r="C260" s="8">
        <v>2.6770833333333299</v>
      </c>
      <c r="D260">
        <v>1.0559775579474941</v>
      </c>
      <c r="E260" s="6">
        <v>149.24561510280003</v>
      </c>
      <c r="F260" s="7">
        <v>114.48691476526398</v>
      </c>
      <c r="G260" s="7">
        <v>48.539679435934559</v>
      </c>
      <c r="H260" s="7">
        <v>157.60002017062644</v>
      </c>
    </row>
    <row r="261" spans="1:8" x14ac:dyDescent="0.25">
      <c r="A261" s="20"/>
      <c r="B261" s="5">
        <f>DATE(YEAR(siječanj!B261),MONTH(siječanj!B261)+11,DAY(siječanj!B261))</f>
        <v>44898</v>
      </c>
      <c r="C261" s="8">
        <v>2.6875</v>
      </c>
      <c r="D261">
        <v>1.0559775579474941</v>
      </c>
      <c r="E261" s="6">
        <v>154.3573833742706</v>
      </c>
      <c r="F261" s="7">
        <v>116.14372734931273</v>
      </c>
      <c r="G261" s="7">
        <v>132.16644034751849</v>
      </c>
      <c r="H261" s="7">
        <v>162.9979327467274</v>
      </c>
    </row>
    <row r="262" spans="1:8" x14ac:dyDescent="0.25">
      <c r="A262" s="20"/>
      <c r="B262" s="5">
        <f>DATE(YEAR(siječanj!B262),MONTH(siječanj!B262)+11,DAY(siječanj!B262))</f>
        <v>44898</v>
      </c>
      <c r="C262" s="8">
        <v>2.6979166666666701</v>
      </c>
      <c r="D262">
        <v>1.0559775579474941</v>
      </c>
      <c r="E262" s="6">
        <v>160.05137279483714</v>
      </c>
      <c r="F262" s="7">
        <v>117.40483859425763</v>
      </c>
      <c r="G262" s="7">
        <v>180.21770780392171</v>
      </c>
      <c r="H262" s="7">
        <v>169.01065779003611</v>
      </c>
    </row>
    <row r="263" spans="1:8" x14ac:dyDescent="0.25">
      <c r="A263" s="20"/>
      <c r="B263" s="5">
        <f>DATE(YEAR(siječanj!B263),MONTH(siječanj!B263)+11,DAY(siječanj!B263))</f>
        <v>44898</v>
      </c>
      <c r="C263" s="8">
        <v>2.7083333333333299</v>
      </c>
      <c r="D263">
        <v>1.0559775579474941</v>
      </c>
      <c r="E263" s="6">
        <v>164.85722479263583</v>
      </c>
      <c r="F263" s="7">
        <v>118.47888125912156</v>
      </c>
      <c r="G263" s="7">
        <v>185.08181584468261</v>
      </c>
      <c r="H263" s="7">
        <v>174.08552964652867</v>
      </c>
    </row>
    <row r="264" spans="1:8" x14ac:dyDescent="0.25">
      <c r="A264" s="20"/>
      <c r="B264" s="5">
        <f>DATE(YEAR(siječanj!B264),MONTH(siječanj!B264)+11,DAY(siječanj!B264))</f>
        <v>44898</v>
      </c>
      <c r="C264" s="8">
        <v>2.71875</v>
      </c>
      <c r="D264">
        <v>1.0559775579474941</v>
      </c>
      <c r="E264" s="6">
        <v>169.34154515811593</v>
      </c>
      <c r="F264" s="7">
        <v>118.44996895837859</v>
      </c>
      <c r="G264" s="7">
        <v>185.3333787328024</v>
      </c>
      <c r="H264" s="7">
        <v>178.82087131512256</v>
      </c>
    </row>
    <row r="265" spans="1:8" x14ac:dyDescent="0.25">
      <c r="A265" s="20"/>
      <c r="B265" s="5">
        <f>DATE(YEAR(siječanj!B265),MONTH(siječanj!B265)+11,DAY(siječanj!B265))</f>
        <v>44898</v>
      </c>
      <c r="C265" s="8">
        <v>2.7291666666666701</v>
      </c>
      <c r="D265">
        <v>1.0559775579474941</v>
      </c>
      <c r="E265" s="6">
        <v>175.91558732027914</v>
      </c>
      <c r="F265" s="7">
        <v>118.12776122464487</v>
      </c>
      <c r="G265" s="7">
        <v>185.72154390194578</v>
      </c>
      <c r="H265" s="7">
        <v>185.76291230336753</v>
      </c>
    </row>
    <row r="266" spans="1:8" x14ac:dyDescent="0.25">
      <c r="A266" s="20"/>
      <c r="B266" s="5">
        <f>DATE(YEAR(siječanj!B266),MONTH(siječanj!B266)+11,DAY(siječanj!B266))</f>
        <v>44898</v>
      </c>
      <c r="C266" s="8">
        <v>2.7395833333333299</v>
      </c>
      <c r="D266">
        <v>1.0559775579474941</v>
      </c>
      <c r="E266" s="6">
        <v>182.01408085138576</v>
      </c>
      <c r="F266" s="7">
        <v>118.28600471905733</v>
      </c>
      <c r="G266" s="7">
        <v>186.14019582214911</v>
      </c>
      <c r="H266" s="7">
        <v>192.20278460950408</v>
      </c>
    </row>
    <row r="267" spans="1:8" x14ac:dyDescent="0.25">
      <c r="A267" s="20"/>
      <c r="B267" s="5">
        <f>DATE(YEAR(siječanj!B267),MONTH(siječanj!B267)+11,DAY(siječanj!B267))</f>
        <v>44898</v>
      </c>
      <c r="C267" s="8">
        <v>2.75</v>
      </c>
      <c r="D267">
        <v>1.0559775579474941</v>
      </c>
      <c r="E267" s="6">
        <v>185.42856051031271</v>
      </c>
      <c r="F267" s="7">
        <v>117.88647558485991</v>
      </c>
      <c r="G267" s="7">
        <v>186.26555173947244</v>
      </c>
      <c r="H267" s="7">
        <v>195.80839850139915</v>
      </c>
    </row>
    <row r="268" spans="1:8" x14ac:dyDescent="0.25">
      <c r="A268" s="20"/>
      <c r="B268" s="5">
        <f>DATE(YEAR(siječanj!B268),MONTH(siječanj!B268)+11,DAY(siječanj!B268))</f>
        <v>44898</v>
      </c>
      <c r="C268" s="8">
        <v>2.7604166666666701</v>
      </c>
      <c r="D268">
        <v>1.0559775579474941</v>
      </c>
      <c r="E268" s="6">
        <v>187.62553067117042</v>
      </c>
      <c r="F268" s="7">
        <v>117.82931607384961</v>
      </c>
      <c r="G268" s="7">
        <v>186.29672127297692</v>
      </c>
      <c r="H268" s="7">
        <v>198.1283496867452</v>
      </c>
    </row>
    <row r="269" spans="1:8" x14ac:dyDescent="0.25">
      <c r="A269" s="20"/>
      <c r="B269" s="5">
        <f>DATE(YEAR(siječanj!B269),MONTH(siječanj!B269)+11,DAY(siječanj!B269))</f>
        <v>44898</v>
      </c>
      <c r="C269" s="8">
        <v>2.7708333333333299</v>
      </c>
      <c r="D269">
        <v>1.0559775579474941</v>
      </c>
      <c r="E269" s="6">
        <v>190.79127160630256</v>
      </c>
      <c r="F269" s="7">
        <v>117.51099343934037</v>
      </c>
      <c r="G269" s="7">
        <v>186.97776101755795</v>
      </c>
      <c r="H269" s="7">
        <v>201.47130106852046</v>
      </c>
    </row>
    <row r="270" spans="1:8" x14ac:dyDescent="0.25">
      <c r="A270" s="20"/>
      <c r="B270" s="5">
        <f>DATE(YEAR(siječanj!B270),MONTH(siječanj!B270)+11,DAY(siječanj!B270))</f>
        <v>44898</v>
      </c>
      <c r="C270" s="8">
        <v>2.78125</v>
      </c>
      <c r="D270">
        <v>1.0559775579474941</v>
      </c>
      <c r="E270" s="6">
        <v>191.80890788934323</v>
      </c>
      <c r="F270" s="7">
        <v>116.75654004177062</v>
      </c>
      <c r="G270" s="7">
        <v>187.52520456355461</v>
      </c>
      <c r="H270" s="7">
        <v>202.5459021455645</v>
      </c>
    </row>
    <row r="271" spans="1:8" x14ac:dyDescent="0.25">
      <c r="A271" s="20"/>
      <c r="B271" s="5">
        <f>DATE(YEAR(siječanj!B271),MONTH(siječanj!B271)+11,DAY(siječanj!B271))</f>
        <v>44898</v>
      </c>
      <c r="C271" s="8">
        <v>2.7916666666666701</v>
      </c>
      <c r="D271">
        <v>1.0559775579474941</v>
      </c>
      <c r="E271" s="6">
        <v>189.63851699897964</v>
      </c>
      <c r="F271" s="7">
        <v>115.91287237058951</v>
      </c>
      <c r="G271" s="7">
        <v>186.94914124505806</v>
      </c>
      <c r="H271" s="7">
        <v>200.25401807336686</v>
      </c>
    </row>
    <row r="272" spans="1:8" x14ac:dyDescent="0.25">
      <c r="A272" s="20"/>
      <c r="B272" s="5">
        <f>DATE(YEAR(siječanj!B272),MONTH(siječanj!B272)+11,DAY(siječanj!B272))</f>
        <v>44898</v>
      </c>
      <c r="C272" s="8">
        <v>2.8020833333333299</v>
      </c>
      <c r="D272">
        <v>1.0559775579474941</v>
      </c>
      <c r="E272" s="6">
        <v>190.0604771901229</v>
      </c>
      <c r="F272" s="7">
        <v>115.15242842535746</v>
      </c>
      <c r="G272" s="7">
        <v>187.63006280998624</v>
      </c>
      <c r="H272" s="7">
        <v>200.69959856556139</v>
      </c>
    </row>
    <row r="273" spans="1:8" x14ac:dyDescent="0.25">
      <c r="A273" s="20"/>
      <c r="B273" s="5">
        <f>DATE(YEAR(siječanj!B273),MONTH(siječanj!B273)+11,DAY(siječanj!B273))</f>
        <v>44898</v>
      </c>
      <c r="C273" s="8">
        <v>2.8125</v>
      </c>
      <c r="D273">
        <v>1.0559775579474941</v>
      </c>
      <c r="E273" s="6">
        <v>191.75169261161597</v>
      </c>
      <c r="F273" s="7">
        <v>114.33698570747892</v>
      </c>
      <c r="G273" s="7">
        <v>187.54359889658053</v>
      </c>
      <c r="H273" s="7">
        <v>202.48548409631277</v>
      </c>
    </row>
    <row r="274" spans="1:8" x14ac:dyDescent="0.25">
      <c r="A274" s="20"/>
      <c r="B274" s="5">
        <f>DATE(YEAR(siječanj!B274),MONTH(siječanj!B274)+11,DAY(siječanj!B274))</f>
        <v>44898</v>
      </c>
      <c r="C274" s="8">
        <v>2.8229166666666701</v>
      </c>
      <c r="D274">
        <v>1.0559775579474941</v>
      </c>
      <c r="E274" s="6">
        <v>188.61842939851155</v>
      </c>
      <c r="F274" s="7">
        <v>112.63285813984011</v>
      </c>
      <c r="G274" s="7">
        <v>187.93608902109119</v>
      </c>
      <c r="H274" s="7">
        <v>199.17682846013207</v>
      </c>
    </row>
    <row r="275" spans="1:8" x14ac:dyDescent="0.25">
      <c r="A275" s="20"/>
      <c r="B275" s="5">
        <f>DATE(YEAR(siječanj!B275),MONTH(siječanj!B275)+11,DAY(siječanj!B275))</f>
        <v>44898</v>
      </c>
      <c r="C275" s="8">
        <v>2.8333333333333299</v>
      </c>
      <c r="D275">
        <v>1.0559775579474941</v>
      </c>
      <c r="E275" s="6">
        <v>190.7397522411234</v>
      </c>
      <c r="F275" s="7">
        <v>110.3088522501872</v>
      </c>
      <c r="G275" s="7">
        <v>188.09599528983964</v>
      </c>
      <c r="H275" s="7">
        <v>201.41689777509157</v>
      </c>
    </row>
    <row r="276" spans="1:8" x14ac:dyDescent="0.25">
      <c r="A276" s="20"/>
      <c r="B276" s="5">
        <f>DATE(YEAR(siječanj!B276),MONTH(siječanj!B276)+11,DAY(siječanj!B276))</f>
        <v>44898</v>
      </c>
      <c r="C276" s="8">
        <v>2.84375</v>
      </c>
      <c r="D276">
        <v>1.0559775579474941</v>
      </c>
      <c r="E276" s="6">
        <v>191.58851072378405</v>
      </c>
      <c r="F276" s="7">
        <v>108.56159330335701</v>
      </c>
      <c r="G276" s="7">
        <v>188.12612720199263</v>
      </c>
      <c r="H276" s="7">
        <v>202.31316768489879</v>
      </c>
    </row>
    <row r="277" spans="1:8" x14ac:dyDescent="0.25">
      <c r="A277" s="20"/>
      <c r="B277" s="5">
        <f>DATE(YEAR(siječanj!B277),MONTH(siječanj!B277)+11,DAY(siječanj!B277))</f>
        <v>44898</v>
      </c>
      <c r="C277" s="8">
        <v>2.8541666666666701</v>
      </c>
      <c r="D277">
        <v>1.0559775579474941</v>
      </c>
      <c r="E277" s="6">
        <v>188.62002488944145</v>
      </c>
      <c r="F277" s="7">
        <v>107.62486583846729</v>
      </c>
      <c r="G277" s="7">
        <v>187.22177970457176</v>
      </c>
      <c r="H277" s="7">
        <v>199.17851326274794</v>
      </c>
    </row>
    <row r="278" spans="1:8" x14ac:dyDescent="0.25">
      <c r="A278" s="20"/>
      <c r="B278" s="5">
        <f>DATE(YEAR(siječanj!B278),MONTH(siječanj!B278)+11,DAY(siječanj!B278))</f>
        <v>44898</v>
      </c>
      <c r="C278" s="8">
        <v>2.8645833333333299</v>
      </c>
      <c r="D278">
        <v>1.0559775579474941</v>
      </c>
      <c r="E278" s="6">
        <v>185.07195488416696</v>
      </c>
      <c r="F278" s="7">
        <v>106.13747407566898</v>
      </c>
      <c r="G278" s="7">
        <v>186.87536424733111</v>
      </c>
      <c r="H278" s="7">
        <v>195.43183096315144</v>
      </c>
    </row>
    <row r="279" spans="1:8" x14ac:dyDescent="0.25">
      <c r="A279" s="20"/>
      <c r="B279" s="5">
        <f>DATE(YEAR(siječanj!B279),MONTH(siječanj!B279)+11,DAY(siječanj!B279))</f>
        <v>44898</v>
      </c>
      <c r="C279" s="8">
        <v>2.875</v>
      </c>
      <c r="D279">
        <v>1.0559775579474941</v>
      </c>
      <c r="E279" s="6">
        <v>181.13903102129854</v>
      </c>
      <c r="F279" s="7">
        <v>104.10901419091158</v>
      </c>
      <c r="G279" s="7">
        <v>185.85505021600559</v>
      </c>
      <c r="H279" s="7">
        <v>191.2787516268462</v>
      </c>
    </row>
    <row r="280" spans="1:8" x14ac:dyDescent="0.25">
      <c r="A280" s="20"/>
      <c r="B280" s="5">
        <f>DATE(YEAR(siječanj!B280),MONTH(siječanj!B280)+11,DAY(siječanj!B280))</f>
        <v>44898</v>
      </c>
      <c r="C280" s="8">
        <v>2.8854166666666701</v>
      </c>
      <c r="D280">
        <v>1.0559775579474941</v>
      </c>
      <c r="E280" s="6">
        <v>184.95188103658703</v>
      </c>
      <c r="F280" s="7">
        <v>102.64262837015239</v>
      </c>
      <c r="G280" s="7">
        <v>185.47964864933775</v>
      </c>
      <c r="H280" s="7">
        <v>195.30503567481063</v>
      </c>
    </row>
    <row r="281" spans="1:8" x14ac:dyDescent="0.25">
      <c r="A281" s="20"/>
      <c r="B281" s="5">
        <f>DATE(YEAR(siječanj!B281),MONTH(siječanj!B281)+11,DAY(siječanj!B281))</f>
        <v>44898</v>
      </c>
      <c r="C281" s="8">
        <v>2.8958333333333299</v>
      </c>
      <c r="D281">
        <v>1.0559775579474941</v>
      </c>
      <c r="E281" s="6">
        <v>190.17973393189365</v>
      </c>
      <c r="F281" s="7">
        <v>101.75722516381259</v>
      </c>
      <c r="G281" s="7">
        <v>184.93435513316786</v>
      </c>
      <c r="H281" s="7">
        <v>200.82553100850524</v>
      </c>
    </row>
    <row r="282" spans="1:8" x14ac:dyDescent="0.25">
      <c r="A282" s="20"/>
      <c r="B282" s="5">
        <f>DATE(YEAR(siječanj!B282),MONTH(siječanj!B282)+11,DAY(siječanj!B282))</f>
        <v>44898</v>
      </c>
      <c r="C282" s="8">
        <v>2.90625</v>
      </c>
      <c r="D282">
        <v>1.0559775579474941</v>
      </c>
      <c r="E282" s="6">
        <v>193.338867529043</v>
      </c>
      <c r="F282" s="7">
        <v>100.18405366912131</v>
      </c>
      <c r="G282" s="7">
        <v>184.1273698727754</v>
      </c>
      <c r="H282" s="7">
        <v>204.1615051896529</v>
      </c>
    </row>
    <row r="283" spans="1:8" x14ac:dyDescent="0.25">
      <c r="A283" s="20"/>
      <c r="B283" s="5">
        <f>DATE(YEAR(siječanj!B283),MONTH(siječanj!B283)+11,DAY(siječanj!B283))</f>
        <v>44898</v>
      </c>
      <c r="C283" s="8">
        <v>2.9166666666666701</v>
      </c>
      <c r="D283">
        <v>1.0559775579474941</v>
      </c>
      <c r="E283" s="6">
        <v>192.16437473011464</v>
      </c>
      <c r="F283" s="7">
        <v>98.452226261482338</v>
      </c>
      <c r="G283" s="7">
        <v>183.60459917882457</v>
      </c>
      <c r="H283" s="7">
        <v>202.92126715201363</v>
      </c>
    </row>
    <row r="284" spans="1:8" x14ac:dyDescent="0.25">
      <c r="A284" s="20"/>
      <c r="B284" s="5">
        <f>DATE(YEAR(siječanj!B284),MONTH(siječanj!B284)+11,DAY(siječanj!B284))</f>
        <v>44898</v>
      </c>
      <c r="C284" s="8">
        <v>2.9270833333333299</v>
      </c>
      <c r="D284">
        <v>1.0559775579474941</v>
      </c>
      <c r="E284" s="6">
        <v>192.22065872564389</v>
      </c>
      <c r="F284" s="7">
        <v>96.899956947062023</v>
      </c>
      <c r="G284" s="7">
        <v>181.38045801184205</v>
      </c>
      <c r="H284" s="7">
        <v>202.98070178816411</v>
      </c>
    </row>
    <row r="285" spans="1:8" x14ac:dyDescent="0.25">
      <c r="A285" s="20"/>
      <c r="B285" s="5">
        <f>DATE(YEAR(siječanj!B285),MONTH(siječanj!B285)+11,DAY(siječanj!B285))</f>
        <v>44898</v>
      </c>
      <c r="C285" s="8">
        <v>2.9375</v>
      </c>
      <c r="D285">
        <v>1.0559775579474941</v>
      </c>
      <c r="E285" s="6">
        <v>187.52107913210438</v>
      </c>
      <c r="F285" s="7">
        <v>95.336688542800061</v>
      </c>
      <c r="G285" s="7">
        <v>180.71896160246186</v>
      </c>
      <c r="H285" s="7">
        <v>198.0180512055984</v>
      </c>
    </row>
    <row r="286" spans="1:8" x14ac:dyDescent="0.25">
      <c r="A286" s="20"/>
      <c r="B286" s="5">
        <f>DATE(YEAR(siječanj!B286),MONTH(siječanj!B286)+11,DAY(siječanj!B286))</f>
        <v>44898</v>
      </c>
      <c r="C286" s="8">
        <v>2.9479166666666701</v>
      </c>
      <c r="D286">
        <v>1.0559775579474941</v>
      </c>
      <c r="E286" s="6">
        <v>179.64763818008763</v>
      </c>
      <c r="F286" s="7">
        <v>93.904209485670549</v>
      </c>
      <c r="G286" s="7">
        <v>180.44163185065349</v>
      </c>
      <c r="H286" s="7">
        <v>189.70387425644395</v>
      </c>
    </row>
    <row r="287" spans="1:8" x14ac:dyDescent="0.25">
      <c r="A287" s="20"/>
      <c r="B287" s="5">
        <f>DATE(YEAR(siječanj!B287),MONTH(siječanj!B287)+11,DAY(siječanj!B287))</f>
        <v>44898</v>
      </c>
      <c r="C287" s="8">
        <v>2.9583333333333299</v>
      </c>
      <c r="D287">
        <v>1.0559775579474941</v>
      </c>
      <c r="E287" s="6">
        <v>170.31593043220897</v>
      </c>
      <c r="F287" s="7">
        <v>92.084871791597706</v>
      </c>
      <c r="G287" s="7">
        <v>176.31703888670643</v>
      </c>
      <c r="H287" s="7">
        <v>179.84980029735934</v>
      </c>
    </row>
    <row r="288" spans="1:8" x14ac:dyDescent="0.25">
      <c r="A288" s="20"/>
      <c r="B288" s="5">
        <f>DATE(YEAR(siječanj!B288),MONTH(siječanj!B288)+11,DAY(siječanj!B288))</f>
        <v>44898</v>
      </c>
      <c r="C288" s="8">
        <v>2.96875</v>
      </c>
      <c r="D288">
        <v>1.0559775579474941</v>
      </c>
      <c r="E288" s="6">
        <v>162.87608772029637</v>
      </c>
      <c r="F288" s="7">
        <v>90.293062689819948</v>
      </c>
      <c r="G288" s="7">
        <v>175.53229669669821</v>
      </c>
      <c r="H288" s="7">
        <v>171.9934933589204</v>
      </c>
    </row>
    <row r="289" spans="1:8" x14ac:dyDescent="0.25">
      <c r="A289" s="20"/>
      <c r="B289" s="5">
        <f>DATE(YEAR(siječanj!B289),MONTH(siječanj!B289)+11,DAY(siječanj!B289))</f>
        <v>44898</v>
      </c>
      <c r="C289" s="8">
        <v>2.9791666666666701</v>
      </c>
      <c r="D289">
        <v>1.0559775579474941</v>
      </c>
      <c r="E289" s="6">
        <v>152.22743376084989</v>
      </c>
      <c r="F289" s="7">
        <v>88.694788259503923</v>
      </c>
      <c r="G289" s="7">
        <v>174.64865493434638</v>
      </c>
      <c r="H289" s="7">
        <v>160.74875375539619</v>
      </c>
    </row>
    <row r="290" spans="1:8" ht="15.75" thickBot="1" x14ac:dyDescent="0.3">
      <c r="A290" s="20"/>
      <c r="B290" s="5">
        <f>DATE(YEAR(siječanj!B290),MONTH(siječanj!B290)+11,DAY(siječanj!B290))</f>
        <v>44898</v>
      </c>
      <c r="C290" s="8">
        <v>2.9895833333333299</v>
      </c>
      <c r="D290">
        <v>1.0559775579474941</v>
      </c>
      <c r="E290" s="6">
        <v>143.82436626864816</v>
      </c>
      <c r="F290" s="7">
        <v>86.731552802674557</v>
      </c>
      <c r="G290" s="7">
        <v>174.54644303229057</v>
      </c>
      <c r="H290" s="7">
        <v>151.87530306571304</v>
      </c>
    </row>
    <row r="291" spans="1:8" x14ac:dyDescent="0.25">
      <c r="A291" s="17">
        <f t="shared" ref="A291" si="1">A195+1</f>
        <v>338</v>
      </c>
      <c r="B291" s="5">
        <f>DATE(YEAR(siječanj!B291),MONTH(siječanj!B291)+11,DAY(siječanj!B291))</f>
        <v>44899</v>
      </c>
      <c r="C291" s="8">
        <v>3</v>
      </c>
      <c r="D291">
        <v>1.065006716995019</v>
      </c>
      <c r="E291" s="6">
        <v>136.52275045730997</v>
      </c>
      <c r="F291" s="7">
        <v>82.37307974255873</v>
      </c>
      <c r="G291" s="7">
        <v>172.66191079443669</v>
      </c>
      <c r="H291" s="7">
        <v>145.39764625966993</v>
      </c>
    </row>
    <row r="292" spans="1:8" x14ac:dyDescent="0.25">
      <c r="A292" s="18"/>
      <c r="B292" s="5">
        <f>DATE(YEAR(siječanj!B292),MONTH(siječanj!B292)+11,DAY(siječanj!B292))</f>
        <v>44899</v>
      </c>
      <c r="C292" s="8">
        <v>3.0104166666666701</v>
      </c>
      <c r="D292">
        <v>1.065006716995019</v>
      </c>
      <c r="E292" s="6">
        <v>126.03725555041761</v>
      </c>
      <c r="F292" s="7">
        <v>81.204899543341767</v>
      </c>
      <c r="G292" s="7">
        <v>171.61342491349191</v>
      </c>
      <c r="H292" s="7">
        <v>134.2305237528125</v>
      </c>
    </row>
    <row r="293" spans="1:8" x14ac:dyDescent="0.25">
      <c r="A293" s="18"/>
      <c r="B293" s="5">
        <f>DATE(YEAR(siječanj!B293),MONTH(siječanj!B293)+11,DAY(siječanj!B293))</f>
        <v>44899</v>
      </c>
      <c r="C293" s="8">
        <v>3.0208333333333299</v>
      </c>
      <c r="D293">
        <v>1.065006716995019</v>
      </c>
      <c r="E293" s="6">
        <v>117.86578046691471</v>
      </c>
      <c r="F293" s="7">
        <v>79.81652506881106</v>
      </c>
      <c r="G293" s="7">
        <v>171.43770966659397</v>
      </c>
      <c r="H293" s="7">
        <v>125.52784790112447</v>
      </c>
    </row>
    <row r="294" spans="1:8" x14ac:dyDescent="0.25">
      <c r="A294" s="18"/>
      <c r="B294" s="5">
        <f>DATE(YEAR(siječanj!B294),MONTH(siječanj!B294)+11,DAY(siječanj!B294))</f>
        <v>44899</v>
      </c>
      <c r="C294" s="8">
        <v>3.03125</v>
      </c>
      <c r="D294">
        <v>1.065006716995019</v>
      </c>
      <c r="E294" s="6">
        <v>110.06824794958105</v>
      </c>
      <c r="F294" s="7">
        <v>79.099197245167915</v>
      </c>
      <c r="G294" s="7">
        <v>171.67228757903712</v>
      </c>
      <c r="H294" s="7">
        <v>117.22342339417705</v>
      </c>
    </row>
    <row r="295" spans="1:8" x14ac:dyDescent="0.25">
      <c r="A295" s="18"/>
      <c r="B295" s="5">
        <f>DATE(YEAR(siječanj!B295),MONTH(siječanj!B295)+11,DAY(siječanj!B295))</f>
        <v>44899</v>
      </c>
      <c r="C295" s="8">
        <v>3.0416666666666701</v>
      </c>
      <c r="D295">
        <v>1.065006716995019</v>
      </c>
      <c r="E295" s="6">
        <v>102.23455030927776</v>
      </c>
      <c r="F295" s="7">
        <v>78.379627903471274</v>
      </c>
      <c r="G295" s="7">
        <v>171.622030731818</v>
      </c>
      <c r="H295" s="7">
        <v>108.88048278834601</v>
      </c>
    </row>
    <row r="296" spans="1:8" x14ac:dyDescent="0.25">
      <c r="A296" s="18"/>
      <c r="B296" s="5">
        <f>DATE(YEAR(siječanj!B296),MONTH(siječanj!B296)+11,DAY(siječanj!B296))</f>
        <v>44899</v>
      </c>
      <c r="C296" s="8">
        <v>3.0520833333333299</v>
      </c>
      <c r="D296">
        <v>1.065006716995019</v>
      </c>
      <c r="E296" s="6">
        <v>96.838474886779508</v>
      </c>
      <c r="F296" s="7">
        <v>77.431391754886704</v>
      </c>
      <c r="G296" s="7">
        <v>171.43794662579646</v>
      </c>
      <c r="H296" s="7">
        <v>103.13362621797364</v>
      </c>
    </row>
    <row r="297" spans="1:8" x14ac:dyDescent="0.25">
      <c r="A297" s="18"/>
      <c r="B297" s="5">
        <f>DATE(YEAR(siječanj!B297),MONTH(siječanj!B297)+11,DAY(siječanj!B297))</f>
        <v>44899</v>
      </c>
      <c r="C297" s="8">
        <v>3.0625</v>
      </c>
      <c r="D297">
        <v>1.065006716995019</v>
      </c>
      <c r="E297" s="6">
        <v>92.761894291416596</v>
      </c>
      <c r="F297" s="7">
        <v>76.674530586786616</v>
      </c>
      <c r="G297" s="7">
        <v>171.62752558576247</v>
      </c>
      <c r="H297" s="7">
        <v>98.792040501540583</v>
      </c>
    </row>
    <row r="298" spans="1:8" x14ac:dyDescent="0.25">
      <c r="A298" s="18"/>
      <c r="B298" s="5">
        <f>DATE(YEAR(siječanj!B298),MONTH(siječanj!B298)+11,DAY(siječanj!B298))</f>
        <v>44899</v>
      </c>
      <c r="C298" s="8">
        <v>3.0729166666666701</v>
      </c>
      <c r="D298">
        <v>1.065006716995019</v>
      </c>
      <c r="E298" s="6">
        <v>88.47883115736596</v>
      </c>
      <c r="F298" s="7">
        <v>75.986029339323622</v>
      </c>
      <c r="G298" s="7">
        <v>171.75907183728867</v>
      </c>
      <c r="H298" s="7">
        <v>94.23054949446292</v>
      </c>
    </row>
    <row r="299" spans="1:8" x14ac:dyDescent="0.25">
      <c r="A299" s="18"/>
      <c r="B299" s="5">
        <f>DATE(YEAR(siječanj!B299),MONTH(siječanj!B299)+11,DAY(siječanj!B299))</f>
        <v>44899</v>
      </c>
      <c r="C299" s="8">
        <v>3.0833333333333299</v>
      </c>
      <c r="D299">
        <v>1.065006716995019</v>
      </c>
      <c r="E299" s="6">
        <v>85.192715544690117</v>
      </c>
      <c r="F299" s="7">
        <v>75.325804014619564</v>
      </c>
      <c r="G299" s="7">
        <v>171.39895453911015</v>
      </c>
      <c r="H299" s="7">
        <v>90.730814294140941</v>
      </c>
    </row>
    <row r="300" spans="1:8" x14ac:dyDescent="0.25">
      <c r="A300" s="18"/>
      <c r="B300" s="5">
        <f>DATE(YEAR(siječanj!B300),MONTH(siječanj!B300)+11,DAY(siječanj!B300))</f>
        <v>44899</v>
      </c>
      <c r="C300" s="8">
        <v>3.09375</v>
      </c>
      <c r="D300">
        <v>1.065006716995019</v>
      </c>
      <c r="E300" s="6">
        <v>82.801501561194911</v>
      </c>
      <c r="F300" s="7">
        <v>74.893054003934239</v>
      </c>
      <c r="G300" s="7">
        <v>171.52767137777965</v>
      </c>
      <c r="H300" s="7">
        <v>88.18415533994613</v>
      </c>
    </row>
    <row r="301" spans="1:8" x14ac:dyDescent="0.25">
      <c r="A301" s="18"/>
      <c r="B301" s="5">
        <f>DATE(YEAR(siječanj!B301),MONTH(siječanj!B301)+11,DAY(siječanj!B301))</f>
        <v>44899</v>
      </c>
      <c r="C301" s="8">
        <v>3.1041666666666701</v>
      </c>
      <c r="D301">
        <v>1.065006716995019</v>
      </c>
      <c r="E301" s="6">
        <v>80.530364403794138</v>
      </c>
      <c r="F301" s="7">
        <v>74.327321217206233</v>
      </c>
      <c r="G301" s="7">
        <v>171.44661333363911</v>
      </c>
      <c r="H301" s="7">
        <v>85.765379012097341</v>
      </c>
    </row>
    <row r="302" spans="1:8" x14ac:dyDescent="0.25">
      <c r="A302" s="18"/>
      <c r="B302" s="5">
        <f>DATE(YEAR(siječanj!B302),MONTH(siječanj!B302)+11,DAY(siječanj!B302))</f>
        <v>44899</v>
      </c>
      <c r="C302" s="8">
        <v>3.1145833333333299</v>
      </c>
      <c r="D302">
        <v>1.065006716995019</v>
      </c>
      <c r="E302" s="6">
        <v>77.534560627363192</v>
      </c>
      <c r="F302" s="7">
        <v>73.771560869984071</v>
      </c>
      <c r="G302" s="7">
        <v>171.55715270194523</v>
      </c>
      <c r="H302" s="7">
        <v>82.574827867399335</v>
      </c>
    </row>
    <row r="303" spans="1:8" x14ac:dyDescent="0.25">
      <c r="A303" s="18"/>
      <c r="B303" s="5">
        <f>DATE(YEAR(siječanj!B303),MONTH(siječanj!B303)+11,DAY(siječanj!B303))</f>
        <v>44899</v>
      </c>
      <c r="C303" s="8">
        <v>3.125</v>
      </c>
      <c r="D303">
        <v>1.065006716995019</v>
      </c>
      <c r="E303" s="6">
        <v>75.875992703223915</v>
      </c>
      <c r="F303" s="7">
        <v>73.42076355142504</v>
      </c>
      <c r="G303" s="7">
        <v>171.82641184328014</v>
      </c>
      <c r="H303" s="7">
        <v>80.808441887598519</v>
      </c>
    </row>
    <row r="304" spans="1:8" x14ac:dyDescent="0.25">
      <c r="A304" s="18"/>
      <c r="B304" s="5">
        <f>DATE(YEAR(siječanj!B304),MONTH(siječanj!B304)+11,DAY(siječanj!B304))</f>
        <v>44899</v>
      </c>
      <c r="C304" s="8">
        <v>3.1354166666666701</v>
      </c>
      <c r="D304">
        <v>1.065006716995019</v>
      </c>
      <c r="E304" s="6">
        <v>73.736537657219046</v>
      </c>
      <c r="F304" s="7">
        <v>73.168792312657359</v>
      </c>
      <c r="G304" s="7">
        <v>172.07987720384895</v>
      </c>
      <c r="H304" s="7">
        <v>78.529907892894443</v>
      </c>
    </row>
    <row r="305" spans="1:8" x14ac:dyDescent="0.25">
      <c r="A305" s="18"/>
      <c r="B305" s="5">
        <f>DATE(YEAR(siječanj!B305),MONTH(siječanj!B305)+11,DAY(siječanj!B305))</f>
        <v>44899</v>
      </c>
      <c r="C305" s="8">
        <v>3.1458333333333299</v>
      </c>
      <c r="D305">
        <v>1.065006716995019</v>
      </c>
      <c r="E305" s="6">
        <v>72.340541671016581</v>
      </c>
      <c r="F305" s="7">
        <v>72.999503723962107</v>
      </c>
      <c r="G305" s="7">
        <v>172.17899583847631</v>
      </c>
      <c r="H305" s="7">
        <v>77.043162790690744</v>
      </c>
    </row>
    <row r="306" spans="1:8" x14ac:dyDescent="0.25">
      <c r="A306" s="18"/>
      <c r="B306" s="5">
        <f>DATE(YEAR(siječanj!B306),MONTH(siječanj!B306)+11,DAY(siječanj!B306))</f>
        <v>44899</v>
      </c>
      <c r="C306" s="8">
        <v>3.15625</v>
      </c>
      <c r="D306">
        <v>1.065006716995019</v>
      </c>
      <c r="E306" s="6">
        <v>72.325170550558241</v>
      </c>
      <c r="F306" s="7">
        <v>72.891213287864389</v>
      </c>
      <c r="G306" s="7">
        <v>172.68183366429261</v>
      </c>
      <c r="H306" s="7">
        <v>77.026792444154864</v>
      </c>
    </row>
    <row r="307" spans="1:8" x14ac:dyDescent="0.25">
      <c r="A307" s="18"/>
      <c r="B307" s="5">
        <f>DATE(YEAR(siječanj!B307),MONTH(siječanj!B307)+11,DAY(siječanj!B307))</f>
        <v>44899</v>
      </c>
      <c r="C307" s="8">
        <v>3.1666666666666701</v>
      </c>
      <c r="D307">
        <v>1.065006716995019</v>
      </c>
      <c r="E307" s="6">
        <v>70.287679984018055</v>
      </c>
      <c r="F307" s="7">
        <v>73.058816832979673</v>
      </c>
      <c r="G307" s="7">
        <v>174.68822872088074</v>
      </c>
      <c r="H307" s="7">
        <v>74.856851304975578</v>
      </c>
    </row>
    <row r="308" spans="1:8" x14ac:dyDescent="0.25">
      <c r="A308" s="18"/>
      <c r="B308" s="5">
        <f>DATE(YEAR(siječanj!B308),MONTH(siječanj!B308)+11,DAY(siječanj!B308))</f>
        <v>44899</v>
      </c>
      <c r="C308" s="8">
        <v>3.1770833333333299</v>
      </c>
      <c r="D308">
        <v>1.065006716995019</v>
      </c>
      <c r="E308" s="6">
        <v>69.937925934043562</v>
      </c>
      <c r="F308" s="7">
        <v>72.785918337089342</v>
      </c>
      <c r="G308" s="7">
        <v>175.99803111065287</v>
      </c>
      <c r="H308" s="7">
        <v>74.484360892456536</v>
      </c>
    </row>
    <row r="309" spans="1:8" x14ac:dyDescent="0.25">
      <c r="A309" s="18"/>
      <c r="B309" s="5">
        <f>DATE(YEAR(siječanj!B309),MONTH(siječanj!B309)+11,DAY(siječanj!B309))</f>
        <v>44899</v>
      </c>
      <c r="C309" s="8">
        <v>3.1875</v>
      </c>
      <c r="D309">
        <v>1.065006716995019</v>
      </c>
      <c r="E309" s="6">
        <v>70.054401736116375</v>
      </c>
      <c r="F309" s="7">
        <v>72.617486268908507</v>
      </c>
      <c r="G309" s="7">
        <v>177.85857667832013</v>
      </c>
      <c r="H309" s="7">
        <v>74.608408404031465</v>
      </c>
    </row>
    <row r="310" spans="1:8" x14ac:dyDescent="0.25">
      <c r="A310" s="18"/>
      <c r="B310" s="5">
        <f>DATE(YEAR(siječanj!B310),MONTH(siječanj!B310)+11,DAY(siječanj!B310))</f>
        <v>44899</v>
      </c>
      <c r="C310" s="8">
        <v>3.1979166666666701</v>
      </c>
      <c r="D310">
        <v>1.065006716995019</v>
      </c>
      <c r="E310" s="6">
        <v>69.727123556503329</v>
      </c>
      <c r="F310" s="7">
        <v>72.747199688180984</v>
      </c>
      <c r="G310" s="7">
        <v>178.99547973637485</v>
      </c>
      <c r="H310" s="7">
        <v>74.259854944417668</v>
      </c>
    </row>
    <row r="311" spans="1:8" x14ac:dyDescent="0.25">
      <c r="A311" s="18"/>
      <c r="B311" s="5">
        <f>DATE(YEAR(siječanj!B311),MONTH(siječanj!B311)+11,DAY(siječanj!B311))</f>
        <v>44899</v>
      </c>
      <c r="C311" s="8">
        <v>3.2083333333333299</v>
      </c>
      <c r="D311">
        <v>1.065006716995019</v>
      </c>
      <c r="E311" s="6">
        <v>69.091888820790984</v>
      </c>
      <c r="F311" s="7">
        <v>73.156942050015431</v>
      </c>
      <c r="G311" s="7">
        <v>182.80324274930959</v>
      </c>
      <c r="H311" s="7">
        <v>73.583325684015463</v>
      </c>
    </row>
    <row r="312" spans="1:8" x14ac:dyDescent="0.25">
      <c r="A312" s="18"/>
      <c r="B312" s="5">
        <f>DATE(YEAR(siječanj!B312),MONTH(siječanj!B312)+11,DAY(siječanj!B312))</f>
        <v>44899</v>
      </c>
      <c r="C312" s="8">
        <v>3.21875</v>
      </c>
      <c r="D312">
        <v>1.065006716995019</v>
      </c>
      <c r="E312" s="6">
        <v>69.437391537746336</v>
      </c>
      <c r="F312" s="7">
        <v>73.639542656409503</v>
      </c>
      <c r="G312" s="7">
        <v>183.85820261562068</v>
      </c>
      <c r="H312" s="7">
        <v>73.95128839831294</v>
      </c>
    </row>
    <row r="313" spans="1:8" x14ac:dyDescent="0.25">
      <c r="A313" s="18"/>
      <c r="B313" s="5">
        <f>DATE(YEAR(siječanj!B313),MONTH(siječanj!B313)+11,DAY(siječanj!B313))</f>
        <v>44899</v>
      </c>
      <c r="C313" s="8">
        <v>3.2291666666666701</v>
      </c>
      <c r="D313">
        <v>1.065006716995019</v>
      </c>
      <c r="E313" s="6">
        <v>69.429091410693516</v>
      </c>
      <c r="F313" s="7">
        <v>74.418437474342127</v>
      </c>
      <c r="G313" s="7">
        <v>184.56991237970811</v>
      </c>
      <c r="H313" s="7">
        <v>73.942448707249781</v>
      </c>
    </row>
    <row r="314" spans="1:8" x14ac:dyDescent="0.25">
      <c r="A314" s="18"/>
      <c r="B314" s="5">
        <f>DATE(YEAR(siječanj!B314),MONTH(siječanj!B314)+11,DAY(siječanj!B314))</f>
        <v>44899</v>
      </c>
      <c r="C314" s="8">
        <v>3.2395833333333299</v>
      </c>
      <c r="D314">
        <v>1.065006716995019</v>
      </c>
      <c r="E314" s="6">
        <v>70.320608454572351</v>
      </c>
      <c r="F314" s="7">
        <v>75.644695269258193</v>
      </c>
      <c r="G314" s="7">
        <v>184.39989845120746</v>
      </c>
      <c r="H314" s="7">
        <v>74.891920347296278</v>
      </c>
    </row>
    <row r="315" spans="1:8" x14ac:dyDescent="0.25">
      <c r="A315" s="18"/>
      <c r="B315" s="5">
        <f>DATE(YEAR(siječanj!B315),MONTH(siječanj!B315)+11,DAY(siječanj!B315))</f>
        <v>44899</v>
      </c>
      <c r="C315" s="8">
        <v>3.25</v>
      </c>
      <c r="D315">
        <v>1.065006716995019</v>
      </c>
      <c r="E315" s="6">
        <v>71.920676368399839</v>
      </c>
      <c r="F315" s="7">
        <v>77.739045226325658</v>
      </c>
      <c r="G315" s="7">
        <v>183.24195331599208</v>
      </c>
      <c r="H315" s="7">
        <v>76.596003423170757</v>
      </c>
    </row>
    <row r="316" spans="1:8" x14ac:dyDescent="0.25">
      <c r="A316" s="18"/>
      <c r="B316" s="5">
        <f>DATE(YEAR(siječanj!B316),MONTH(siječanj!B316)+11,DAY(siječanj!B316))</f>
        <v>44899</v>
      </c>
      <c r="C316" s="8">
        <v>3.2604166666666701</v>
      </c>
      <c r="D316">
        <v>1.065006716995019</v>
      </c>
      <c r="E316" s="6">
        <v>74.299170109335151</v>
      </c>
      <c r="F316" s="7">
        <v>79.114224472998828</v>
      </c>
      <c r="G316" s="7">
        <v>183.7533455689825</v>
      </c>
      <c r="H316" s="7">
        <v>79.129115233597474</v>
      </c>
    </row>
    <row r="317" spans="1:8" x14ac:dyDescent="0.25">
      <c r="A317" s="18"/>
      <c r="B317" s="5">
        <f>DATE(YEAR(siječanj!B317),MONTH(siječanj!B317)+11,DAY(siječanj!B317))</f>
        <v>44899</v>
      </c>
      <c r="C317" s="8">
        <v>3.2708333333333299</v>
      </c>
      <c r="D317">
        <v>1.065006716995019</v>
      </c>
      <c r="E317" s="6">
        <v>75.728282212504951</v>
      </c>
      <c r="F317" s="7">
        <v>81.545138500245031</v>
      </c>
      <c r="G317" s="7">
        <v>182.15060411487582</v>
      </c>
      <c r="H317" s="7">
        <v>80.651129222812187</v>
      </c>
    </row>
    <row r="318" spans="1:8" x14ac:dyDescent="0.25">
      <c r="A318" s="18"/>
      <c r="B318" s="5">
        <f>DATE(YEAR(siječanj!B318),MONTH(siječanj!B318)+11,DAY(siječanj!B318))</f>
        <v>44899</v>
      </c>
      <c r="C318" s="8">
        <v>3.28125</v>
      </c>
      <c r="D318">
        <v>1.065006716995019</v>
      </c>
      <c r="E318" s="6">
        <v>79.726164497943344</v>
      </c>
      <c r="F318" s="7">
        <v>84.791012390087317</v>
      </c>
      <c r="G318" s="7">
        <v>175.90151632771725</v>
      </c>
      <c r="H318" s="7">
        <v>84.908900710559479</v>
      </c>
    </row>
    <row r="319" spans="1:8" x14ac:dyDescent="0.25">
      <c r="A319" s="18"/>
      <c r="B319" s="5">
        <f>DATE(YEAR(siječanj!B319),MONTH(siječanj!B319)+11,DAY(siječanj!B319))</f>
        <v>44899</v>
      </c>
      <c r="C319" s="8">
        <v>3.2916666666666701</v>
      </c>
      <c r="D319">
        <v>1.065006716995019</v>
      </c>
      <c r="E319" s="6">
        <v>81.556781347559081</v>
      </c>
      <c r="F319" s="7">
        <v>88.361031628473413</v>
      </c>
      <c r="G319" s="7">
        <v>148.73620951074784</v>
      </c>
      <c r="H319" s="7">
        <v>86.858519951644496</v>
      </c>
    </row>
    <row r="320" spans="1:8" x14ac:dyDescent="0.25">
      <c r="A320" s="18"/>
      <c r="B320" s="5">
        <f>DATE(YEAR(siječanj!B320),MONTH(siječanj!B320)+11,DAY(siječanj!B320))</f>
        <v>44899</v>
      </c>
      <c r="C320" s="8">
        <v>3.3020833333333299</v>
      </c>
      <c r="D320">
        <v>1.065006716995019</v>
      </c>
      <c r="E320" s="6">
        <v>85.921722852174213</v>
      </c>
      <c r="F320" s="7">
        <v>88.902578355742534</v>
      </c>
      <c r="G320" s="7">
        <v>83.062953932898836</v>
      </c>
      <c r="H320" s="7">
        <v>91.507211973349968</v>
      </c>
    </row>
    <row r="321" spans="1:8" x14ac:dyDescent="0.25">
      <c r="A321" s="18"/>
      <c r="B321" s="5">
        <f>DATE(YEAR(siječanj!B321),MONTH(siječanj!B321)+11,DAY(siječanj!B321))</f>
        <v>44899</v>
      </c>
      <c r="C321" s="8">
        <v>3.3125</v>
      </c>
      <c r="D321">
        <v>1.065006716995019</v>
      </c>
      <c r="E321" s="6">
        <v>91.918133756074582</v>
      </c>
      <c r="F321" s="7">
        <v>89.390888407355646</v>
      </c>
      <c r="G321" s="7">
        <v>26.854307202141264</v>
      </c>
      <c r="H321" s="7">
        <v>97.893429863866032</v>
      </c>
    </row>
    <row r="322" spans="1:8" x14ac:dyDescent="0.25">
      <c r="A322" s="18"/>
      <c r="B322" s="5">
        <f>DATE(YEAR(siječanj!B322),MONTH(siječanj!B322)+11,DAY(siječanj!B322))</f>
        <v>44899</v>
      </c>
      <c r="C322" s="8">
        <v>3.3229166666666701</v>
      </c>
      <c r="D322">
        <v>1.065006716995019</v>
      </c>
      <c r="E322" s="6">
        <v>98.691205220826774</v>
      </c>
      <c r="F322" s="7">
        <v>90.5620284404676</v>
      </c>
      <c r="G322" s="7">
        <v>11.093107816496198</v>
      </c>
      <c r="H322" s="7">
        <v>105.1067964685144</v>
      </c>
    </row>
    <row r="323" spans="1:8" x14ac:dyDescent="0.25">
      <c r="A323" s="18"/>
      <c r="B323" s="5">
        <f>DATE(YEAR(siječanj!B323),MONTH(siječanj!B323)+11,DAY(siječanj!B323))</f>
        <v>44899</v>
      </c>
      <c r="C323" s="8">
        <v>3.3333333333333299</v>
      </c>
      <c r="D323">
        <v>1.065006716995019</v>
      </c>
      <c r="E323" s="6">
        <v>104.74188863013568</v>
      </c>
      <c r="F323" s="7">
        <v>92.938672142359778</v>
      </c>
      <c r="G323" s="7">
        <v>5.0886227338004622</v>
      </c>
      <c r="H323" s="7">
        <v>111.55081494183871</v>
      </c>
    </row>
    <row r="324" spans="1:8" x14ac:dyDescent="0.25">
      <c r="A324" s="18"/>
      <c r="B324" s="5">
        <f>DATE(YEAR(siječanj!B324),MONTH(siječanj!B324)+11,DAY(siječanj!B324))</f>
        <v>44899</v>
      </c>
      <c r="C324" s="8">
        <v>3.34375</v>
      </c>
      <c r="D324">
        <v>1.065006716995019</v>
      </c>
      <c r="E324" s="6">
        <v>111.9650602981194</v>
      </c>
      <c r="F324" s="7">
        <v>93.842561661336305</v>
      </c>
      <c r="G324" s="7">
        <v>3.2350623294893524</v>
      </c>
      <c r="H324" s="7">
        <v>119.24354128624948</v>
      </c>
    </row>
    <row r="325" spans="1:8" x14ac:dyDescent="0.25">
      <c r="A325" s="18"/>
      <c r="B325" s="5">
        <f>DATE(YEAR(siječanj!B325),MONTH(siječanj!B325)+11,DAY(siječanj!B325))</f>
        <v>44899</v>
      </c>
      <c r="C325" s="8">
        <v>3.3541666666666701</v>
      </c>
      <c r="D325">
        <v>1.065006716995019</v>
      </c>
      <c r="E325" s="6">
        <v>121.03356565582698</v>
      </c>
      <c r="F325" s="7">
        <v>94.941941493719042</v>
      </c>
      <c r="G325" s="7">
        <v>2.0279557694546591</v>
      </c>
      <c r="H325" s="7">
        <v>128.90156040531338</v>
      </c>
    </row>
    <row r="326" spans="1:8" x14ac:dyDescent="0.25">
      <c r="A326" s="18"/>
      <c r="B326" s="5">
        <f>DATE(YEAR(siječanj!B326),MONTH(siječanj!B326)+11,DAY(siječanj!B326))</f>
        <v>44899</v>
      </c>
      <c r="C326" s="8">
        <v>3.3645833333333299</v>
      </c>
      <c r="D326">
        <v>1.065006716995019</v>
      </c>
      <c r="E326" s="6">
        <v>130.12294345026083</v>
      </c>
      <c r="F326" s="7">
        <v>96.126409873493927</v>
      </c>
      <c r="G326" s="7">
        <v>2.6922150621459453</v>
      </c>
      <c r="H326" s="7">
        <v>138.58180880969081</v>
      </c>
    </row>
    <row r="327" spans="1:8" x14ac:dyDescent="0.25">
      <c r="A327" s="18"/>
      <c r="B327" s="5">
        <f>DATE(YEAR(siječanj!B327),MONTH(siječanj!B327)+11,DAY(siječanj!B327))</f>
        <v>44899</v>
      </c>
      <c r="C327" s="8">
        <v>3.375</v>
      </c>
      <c r="D327">
        <v>1.065006716995019</v>
      </c>
      <c r="E327" s="6">
        <v>137.43176726667124</v>
      </c>
      <c r="F327" s="7">
        <v>97.692810970720018</v>
      </c>
      <c r="G327" s="7">
        <v>2.4808193873895004</v>
      </c>
      <c r="H327" s="7">
        <v>146.36575526750107</v>
      </c>
    </row>
    <row r="328" spans="1:8" x14ac:dyDescent="0.25">
      <c r="A328" s="18"/>
      <c r="B328" s="5">
        <f>DATE(YEAR(siječanj!B328),MONTH(siječanj!B328)+11,DAY(siječanj!B328))</f>
        <v>44899</v>
      </c>
      <c r="C328" s="8">
        <v>3.3854166666666701</v>
      </c>
      <c r="D328">
        <v>1.065006716995019</v>
      </c>
      <c r="E328" s="6">
        <v>142.46088871083816</v>
      </c>
      <c r="F328" s="7">
        <v>98.553967993583072</v>
      </c>
      <c r="G328" s="7">
        <v>1.5181546895100506</v>
      </c>
      <c r="H328" s="7">
        <v>151.72180338612253</v>
      </c>
    </row>
    <row r="329" spans="1:8" x14ac:dyDescent="0.25">
      <c r="A329" s="18"/>
      <c r="B329" s="5">
        <f>DATE(YEAR(siječanj!B329),MONTH(siječanj!B329)+11,DAY(siječanj!B329))</f>
        <v>44899</v>
      </c>
      <c r="C329" s="8">
        <v>3.3958333333333299</v>
      </c>
      <c r="D329">
        <v>1.065006716995019</v>
      </c>
      <c r="E329" s="6">
        <v>148.26796239830858</v>
      </c>
      <c r="F329" s="7">
        <v>99.290587127014646</v>
      </c>
      <c r="G329" s="7">
        <v>1.2713099010694693</v>
      </c>
      <c r="H329" s="7">
        <v>157.90637586936356</v>
      </c>
    </row>
    <row r="330" spans="1:8" x14ac:dyDescent="0.25">
      <c r="A330" s="18"/>
      <c r="B330" s="5">
        <f>DATE(YEAR(siječanj!B330),MONTH(siječanj!B330)+11,DAY(siječanj!B330))</f>
        <v>44899</v>
      </c>
      <c r="C330" s="8">
        <v>3.40625</v>
      </c>
      <c r="D330">
        <v>1.065006716995019</v>
      </c>
      <c r="E330" s="6">
        <v>152.77435256334098</v>
      </c>
      <c r="F330" s="7">
        <v>99.973490949267088</v>
      </c>
      <c r="G330" s="7">
        <v>1.2457484730107953</v>
      </c>
      <c r="H330" s="7">
        <v>162.70571166452336</v>
      </c>
    </row>
    <row r="331" spans="1:8" x14ac:dyDescent="0.25">
      <c r="A331" s="18"/>
      <c r="B331" s="5">
        <f>DATE(YEAR(siječanj!B331),MONTH(siječanj!B331)+11,DAY(siječanj!B331))</f>
        <v>44899</v>
      </c>
      <c r="C331" s="8">
        <v>3.4166666666666701</v>
      </c>
      <c r="D331">
        <v>1.065006716995019</v>
      </c>
      <c r="E331" s="6">
        <v>158.44028239171055</v>
      </c>
      <c r="F331" s="7">
        <v>100.7324655621987</v>
      </c>
      <c r="G331" s="7">
        <v>1.0633068731969937</v>
      </c>
      <c r="H331" s="7">
        <v>168.73996498975939</v>
      </c>
    </row>
    <row r="332" spans="1:8" x14ac:dyDescent="0.25">
      <c r="A332" s="18"/>
      <c r="B332" s="5">
        <f>DATE(YEAR(siječanj!B332),MONTH(siječanj!B332)+11,DAY(siječanj!B332))</f>
        <v>44899</v>
      </c>
      <c r="C332" s="8">
        <v>3.4270833333333299</v>
      </c>
      <c r="D332">
        <v>1.065006716995019</v>
      </c>
      <c r="E332" s="6">
        <v>162.88543132025978</v>
      </c>
      <c r="F332" s="7">
        <v>100.95622963309351</v>
      </c>
      <c r="G332" s="7">
        <v>0.96639042341687331</v>
      </c>
      <c r="H332" s="7">
        <v>173.47407845670753</v>
      </c>
    </row>
    <row r="333" spans="1:8" x14ac:dyDescent="0.25">
      <c r="A333" s="18"/>
      <c r="B333" s="5">
        <f>DATE(YEAR(siječanj!B333),MONTH(siječanj!B333)+11,DAY(siječanj!B333))</f>
        <v>44899</v>
      </c>
      <c r="C333" s="8">
        <v>3.4375</v>
      </c>
      <c r="D333">
        <v>1.065006716995019</v>
      </c>
      <c r="E333" s="6">
        <v>170.13468186830289</v>
      </c>
      <c r="F333" s="7">
        <v>101.13068908874527</v>
      </c>
      <c r="G333" s="7">
        <v>0.9282957112285638</v>
      </c>
      <c r="H333" s="7">
        <v>181.19457898355324</v>
      </c>
    </row>
    <row r="334" spans="1:8" x14ac:dyDescent="0.25">
      <c r="A334" s="18"/>
      <c r="B334" s="5">
        <f>DATE(YEAR(siječanj!B334),MONTH(siječanj!B334)+11,DAY(siječanj!B334))</f>
        <v>44899</v>
      </c>
      <c r="C334" s="8">
        <v>3.4479166666666701</v>
      </c>
      <c r="D334">
        <v>1.065006716995019</v>
      </c>
      <c r="E334" s="6">
        <v>172.38209416493163</v>
      </c>
      <c r="F334" s="7">
        <v>101.58000473672088</v>
      </c>
      <c r="G334" s="7">
        <v>0.82058750447801554</v>
      </c>
      <c r="H334" s="7">
        <v>183.58808817532005</v>
      </c>
    </row>
    <row r="335" spans="1:8" x14ac:dyDescent="0.25">
      <c r="A335" s="18"/>
      <c r="B335" s="5">
        <f>DATE(YEAR(siječanj!B335),MONTH(siječanj!B335)+11,DAY(siječanj!B335))</f>
        <v>44899</v>
      </c>
      <c r="C335" s="8">
        <v>3.4583333333333299</v>
      </c>
      <c r="D335">
        <v>1.065006716995019</v>
      </c>
      <c r="E335" s="6">
        <v>175.28209600838315</v>
      </c>
      <c r="F335" s="7">
        <v>101.54603245100407</v>
      </c>
      <c r="G335" s="7">
        <v>0.79642500856353848</v>
      </c>
      <c r="H335" s="7">
        <v>186.67660961789386</v>
      </c>
    </row>
    <row r="336" spans="1:8" x14ac:dyDescent="0.25">
      <c r="A336" s="18"/>
      <c r="B336" s="5">
        <f>DATE(YEAR(siječanj!B336),MONTH(siječanj!B336)+11,DAY(siječanj!B336))</f>
        <v>44899</v>
      </c>
      <c r="C336" s="8">
        <v>3.46875</v>
      </c>
      <c r="D336">
        <v>1.065006716995019</v>
      </c>
      <c r="E336" s="6">
        <v>176.75618765174448</v>
      </c>
      <c r="F336" s="7">
        <v>101.5314453773106</v>
      </c>
      <c r="G336" s="7">
        <v>0.77031162053646585</v>
      </c>
      <c r="H336" s="7">
        <v>188.24652711953991</v>
      </c>
    </row>
    <row r="337" spans="1:8" x14ac:dyDescent="0.25">
      <c r="A337" s="18"/>
      <c r="B337" s="5">
        <f>DATE(YEAR(siječanj!B337),MONTH(siječanj!B337)+11,DAY(siječanj!B337))</f>
        <v>44899</v>
      </c>
      <c r="C337" s="8">
        <v>3.4791666666666701</v>
      </c>
      <c r="D337">
        <v>1.065006716995019</v>
      </c>
      <c r="E337" s="6">
        <v>178.47196886793469</v>
      </c>
      <c r="F337" s="7">
        <v>101.21303854903431</v>
      </c>
      <c r="G337" s="7">
        <v>0.7599195587500448</v>
      </c>
      <c r="H337" s="7">
        <v>190.07384563967636</v>
      </c>
    </row>
    <row r="338" spans="1:8" x14ac:dyDescent="0.25">
      <c r="A338" s="18"/>
      <c r="B338" s="5">
        <f>DATE(YEAR(siječanj!B338),MONTH(siječanj!B338)+11,DAY(siječanj!B338))</f>
        <v>44899</v>
      </c>
      <c r="C338" s="8">
        <v>3.4895833333333299</v>
      </c>
      <c r="D338">
        <v>1.065006716995019</v>
      </c>
      <c r="E338" s="6">
        <v>180.32856332811707</v>
      </c>
      <c r="F338" s="7">
        <v>100.50574681377354</v>
      </c>
      <c r="G338" s="7">
        <v>0.77137747302738091</v>
      </c>
      <c r="H338" s="7">
        <v>192.05113121050636</v>
      </c>
    </row>
    <row r="339" spans="1:8" x14ac:dyDescent="0.25">
      <c r="A339" s="18"/>
      <c r="B339" s="5">
        <f>DATE(YEAR(siječanj!B339),MONTH(siječanj!B339)+11,DAY(siječanj!B339))</f>
        <v>44899</v>
      </c>
      <c r="C339" s="8">
        <v>3.5</v>
      </c>
      <c r="D339">
        <v>1.065006716995019</v>
      </c>
      <c r="E339" s="6">
        <v>180.21065585341145</v>
      </c>
      <c r="F339" s="7">
        <v>99.173542301572567</v>
      </c>
      <c r="G339" s="7">
        <v>0.80194460224856023</v>
      </c>
      <c r="H339" s="7">
        <v>191.92555895796093</v>
      </c>
    </row>
    <row r="340" spans="1:8" x14ac:dyDescent="0.25">
      <c r="A340" s="18"/>
      <c r="B340" s="5">
        <f>DATE(YEAR(siječanj!B340),MONTH(siječanj!B340)+11,DAY(siječanj!B340))</f>
        <v>44899</v>
      </c>
      <c r="C340" s="8">
        <v>3.5104166666666701</v>
      </c>
      <c r="D340">
        <v>1.065006716995019</v>
      </c>
      <c r="E340" s="6">
        <v>179.41414647198064</v>
      </c>
      <c r="F340" s="7">
        <v>97.975569886107692</v>
      </c>
      <c r="G340" s="7">
        <v>0.80903442458545605</v>
      </c>
      <c r="H340" s="7">
        <v>191.07727111658758</v>
      </c>
    </row>
    <row r="341" spans="1:8" x14ac:dyDescent="0.25">
      <c r="A341" s="18"/>
      <c r="B341" s="5">
        <f>DATE(YEAR(siječanj!B341),MONTH(siječanj!B341)+11,DAY(siječanj!B341))</f>
        <v>44899</v>
      </c>
      <c r="C341" s="8">
        <v>3.5208333333333299</v>
      </c>
      <c r="D341">
        <v>1.065006716995019</v>
      </c>
      <c r="E341" s="6">
        <v>176.50299207743052</v>
      </c>
      <c r="F341" s="7">
        <v>96.899474132063659</v>
      </c>
      <c r="G341" s="7">
        <v>0.81089490826377886</v>
      </c>
      <c r="H341" s="7">
        <v>187.97687213218214</v>
      </c>
    </row>
    <row r="342" spans="1:8" x14ac:dyDescent="0.25">
      <c r="A342" s="18"/>
      <c r="B342" s="5">
        <f>DATE(YEAR(siječanj!B342),MONTH(siječanj!B342)+11,DAY(siječanj!B342))</f>
        <v>44899</v>
      </c>
      <c r="C342" s="8">
        <v>3.53125</v>
      </c>
      <c r="D342">
        <v>1.065006716995019</v>
      </c>
      <c r="E342" s="6">
        <v>174.33237184145102</v>
      </c>
      <c r="F342" s="7">
        <v>96.037837013378919</v>
      </c>
      <c r="G342" s="7">
        <v>0.78798859507083585</v>
      </c>
      <c r="H342" s="7">
        <v>185.66514700081865</v>
      </c>
    </row>
    <row r="343" spans="1:8" x14ac:dyDescent="0.25">
      <c r="A343" s="18"/>
      <c r="B343" s="5">
        <f>DATE(YEAR(siječanj!B343),MONTH(siječanj!B343)+11,DAY(siječanj!B343))</f>
        <v>44899</v>
      </c>
      <c r="C343" s="8">
        <v>3.5416666666666701</v>
      </c>
      <c r="D343">
        <v>1.065006716995019</v>
      </c>
      <c r="E343" s="6">
        <v>166.40887794622361</v>
      </c>
      <c r="F343" s="7">
        <v>94.898505224323799</v>
      </c>
      <c r="G343" s="7">
        <v>0.77050195176691261</v>
      </c>
      <c r="H343" s="7">
        <v>177.22657278033245</v>
      </c>
    </row>
    <row r="344" spans="1:8" x14ac:dyDescent="0.25">
      <c r="A344" s="18"/>
      <c r="B344" s="5">
        <f>DATE(YEAR(siječanj!B344),MONTH(siječanj!B344)+11,DAY(siječanj!B344))</f>
        <v>44899</v>
      </c>
      <c r="C344" s="8">
        <v>3.5520833333333299</v>
      </c>
      <c r="D344">
        <v>1.065006716995019</v>
      </c>
      <c r="E344" s="6">
        <v>159.71435586567131</v>
      </c>
      <c r="F344" s="7">
        <v>93.980915999717084</v>
      </c>
      <c r="G344" s="7">
        <v>0.76899358046498512</v>
      </c>
      <c r="H344" s="7">
        <v>170.09686179747277</v>
      </c>
    </row>
    <row r="345" spans="1:8" x14ac:dyDescent="0.25">
      <c r="A345" s="18"/>
      <c r="B345" s="5">
        <f>DATE(YEAR(siječanj!B345),MONTH(siječanj!B345)+11,DAY(siječanj!B345))</f>
        <v>44899</v>
      </c>
      <c r="C345" s="8">
        <v>3.5625</v>
      </c>
      <c r="D345">
        <v>1.065006716995019</v>
      </c>
      <c r="E345" s="6">
        <v>155.37427403584994</v>
      </c>
      <c r="F345" s="7">
        <v>93.510182021380189</v>
      </c>
      <c r="G345" s="7">
        <v>0.77470350438062563</v>
      </c>
      <c r="H345" s="7">
        <v>165.47464549640497</v>
      </c>
    </row>
    <row r="346" spans="1:8" x14ac:dyDescent="0.25">
      <c r="A346" s="18"/>
      <c r="B346" s="5">
        <f>DATE(YEAR(siječanj!B346),MONTH(siječanj!B346)+11,DAY(siječanj!B346))</f>
        <v>44899</v>
      </c>
      <c r="C346" s="8">
        <v>3.5729166666666701</v>
      </c>
      <c r="D346">
        <v>1.065006716995019</v>
      </c>
      <c r="E346" s="6">
        <v>150.25015187910208</v>
      </c>
      <c r="F346" s="7">
        <v>93.235088565783883</v>
      </c>
      <c r="G346" s="7">
        <v>0.81326928546444577</v>
      </c>
      <c r="H346" s="7">
        <v>160.01742098076548</v>
      </c>
    </row>
    <row r="347" spans="1:8" x14ac:dyDescent="0.25">
      <c r="A347" s="18"/>
      <c r="B347" s="5">
        <f>DATE(YEAR(siječanj!B347),MONTH(siječanj!B347)+11,DAY(siječanj!B347))</f>
        <v>44899</v>
      </c>
      <c r="C347" s="8">
        <v>3.5833333333333299</v>
      </c>
      <c r="D347">
        <v>1.065006716995019</v>
      </c>
      <c r="E347" s="6">
        <v>148.20144124846811</v>
      </c>
      <c r="F347" s="7">
        <v>92.533671037707336</v>
      </c>
      <c r="G347" s="7">
        <v>0.84323211372883622</v>
      </c>
      <c r="H347" s="7">
        <v>157.83553039796121</v>
      </c>
    </row>
    <row r="348" spans="1:8" x14ac:dyDescent="0.25">
      <c r="A348" s="18"/>
      <c r="B348" s="5">
        <f>DATE(YEAR(siječanj!B348),MONTH(siječanj!B348)+11,DAY(siječanj!B348))</f>
        <v>44899</v>
      </c>
      <c r="C348" s="8">
        <v>3.59375</v>
      </c>
      <c r="D348">
        <v>1.065006716995019</v>
      </c>
      <c r="E348" s="6">
        <v>146.05692272782576</v>
      </c>
      <c r="F348" s="7">
        <v>92.184801716129741</v>
      </c>
      <c r="G348" s="7">
        <v>0.83644681996089598</v>
      </c>
      <c r="H348" s="7">
        <v>155.55160376875691</v>
      </c>
    </row>
    <row r="349" spans="1:8" x14ac:dyDescent="0.25">
      <c r="A349" s="18"/>
      <c r="B349" s="5">
        <f>DATE(YEAR(siječanj!B349),MONTH(siječanj!B349)+11,DAY(siječanj!B349))</f>
        <v>44899</v>
      </c>
      <c r="C349" s="8">
        <v>3.6041666666666701</v>
      </c>
      <c r="D349">
        <v>1.065006716995019</v>
      </c>
      <c r="E349" s="6">
        <v>144.72361156479724</v>
      </c>
      <c r="F349" s="7">
        <v>92.030178100504529</v>
      </c>
      <c r="G349" s="7">
        <v>0.8837963677332078</v>
      </c>
      <c r="H349" s="7">
        <v>154.13161842428707</v>
      </c>
    </row>
    <row r="350" spans="1:8" x14ac:dyDescent="0.25">
      <c r="A350" s="18"/>
      <c r="B350" s="5">
        <f>DATE(YEAR(siječanj!B350),MONTH(siječanj!B350)+11,DAY(siječanj!B350))</f>
        <v>44899</v>
      </c>
      <c r="C350" s="8">
        <v>3.6145833333333299</v>
      </c>
      <c r="D350">
        <v>1.065006716995019</v>
      </c>
      <c r="E350" s="6">
        <v>141.07242836630206</v>
      </c>
      <c r="F350" s="7">
        <v>92.411827479744915</v>
      </c>
      <c r="G350" s="7">
        <v>1.0489797209197602</v>
      </c>
      <c r="H350" s="7">
        <v>150.24308379291037</v>
      </c>
    </row>
    <row r="351" spans="1:8" x14ac:dyDescent="0.25">
      <c r="A351" s="18"/>
      <c r="B351" s="5">
        <f>DATE(YEAR(siječanj!B351),MONTH(siječanj!B351)+11,DAY(siječanj!B351))</f>
        <v>44899</v>
      </c>
      <c r="C351" s="8">
        <v>3.625</v>
      </c>
      <c r="D351">
        <v>1.065006716995019</v>
      </c>
      <c r="E351" s="6">
        <v>140.23524339812161</v>
      </c>
      <c r="F351" s="7">
        <v>92.464620083634841</v>
      </c>
      <c r="G351" s="7">
        <v>1.2232656459057512</v>
      </c>
      <c r="H351" s="7">
        <v>149.35147617843091</v>
      </c>
    </row>
    <row r="352" spans="1:8" x14ac:dyDescent="0.25">
      <c r="A352" s="18"/>
      <c r="B352" s="5">
        <f>DATE(YEAR(siječanj!B352),MONTH(siječanj!B352)+11,DAY(siječanj!B352))</f>
        <v>44899</v>
      </c>
      <c r="C352" s="8">
        <v>3.6354166666666701</v>
      </c>
      <c r="D352">
        <v>1.065006716995019</v>
      </c>
      <c r="E352" s="6">
        <v>139.75153562303149</v>
      </c>
      <c r="F352" s="7">
        <v>92.511063470386375</v>
      </c>
      <c r="G352" s="7">
        <v>2.7599918639337533</v>
      </c>
      <c r="H352" s="7">
        <v>148.83632414889721</v>
      </c>
    </row>
    <row r="353" spans="1:8" x14ac:dyDescent="0.25">
      <c r="A353" s="18"/>
      <c r="B353" s="5">
        <f>DATE(YEAR(siječanj!B353),MONTH(siječanj!B353)+11,DAY(siječanj!B353))</f>
        <v>44899</v>
      </c>
      <c r="C353" s="8">
        <v>3.6458333333333299</v>
      </c>
      <c r="D353">
        <v>1.065006716995019</v>
      </c>
      <c r="E353" s="6">
        <v>138.41251266204424</v>
      </c>
      <c r="F353" s="7">
        <v>92.849865412907633</v>
      </c>
      <c r="G353" s="7">
        <v>4.4733926586907486</v>
      </c>
      <c r="H353" s="7">
        <v>147.41025570123523</v>
      </c>
    </row>
    <row r="354" spans="1:8" x14ac:dyDescent="0.25">
      <c r="A354" s="18"/>
      <c r="B354" s="5">
        <f>DATE(YEAR(siječanj!B354),MONTH(siječanj!B354)+11,DAY(siječanj!B354))</f>
        <v>44899</v>
      </c>
      <c r="C354" s="8">
        <v>3.65625</v>
      </c>
      <c r="D354">
        <v>1.065006716995019</v>
      </c>
      <c r="E354" s="6">
        <v>135.76962909649345</v>
      </c>
      <c r="F354" s="7">
        <v>93.580420127710198</v>
      </c>
      <c r="G354" s="7">
        <v>7.8099298601312812</v>
      </c>
      <c r="H354" s="7">
        <v>144.59556695168789</v>
      </c>
    </row>
    <row r="355" spans="1:8" x14ac:dyDescent="0.25">
      <c r="A355" s="18"/>
      <c r="B355" s="5">
        <f>DATE(YEAR(siječanj!B355),MONTH(siječanj!B355)+11,DAY(siječanj!B355))</f>
        <v>44899</v>
      </c>
      <c r="C355" s="8">
        <v>3.6666666666666701</v>
      </c>
      <c r="D355">
        <v>1.065006716995019</v>
      </c>
      <c r="E355" s="6">
        <v>135.48500523009133</v>
      </c>
      <c r="F355" s="7">
        <v>94.658698474241803</v>
      </c>
      <c r="G355" s="7">
        <v>17.025714472585729</v>
      </c>
      <c r="H355" s="7">
        <v>144.29244062215255</v>
      </c>
    </row>
    <row r="356" spans="1:8" x14ac:dyDescent="0.25">
      <c r="A356" s="18"/>
      <c r="B356" s="5">
        <f>DATE(YEAR(siječanj!B356),MONTH(siječanj!B356)+11,DAY(siječanj!B356))</f>
        <v>44899</v>
      </c>
      <c r="C356" s="8">
        <v>3.6770833333333299</v>
      </c>
      <c r="D356">
        <v>1.065006716995019</v>
      </c>
      <c r="E356" s="6">
        <v>136.59958719567658</v>
      </c>
      <c r="F356" s="7">
        <v>96.485006868391437</v>
      </c>
      <c r="G356" s="7">
        <v>56.026916019549233</v>
      </c>
      <c r="H356" s="7">
        <v>145.47947790214235</v>
      </c>
    </row>
    <row r="357" spans="1:8" x14ac:dyDescent="0.25">
      <c r="A357" s="18"/>
      <c r="B357" s="5">
        <f>DATE(YEAR(siječanj!B357),MONTH(siječanj!B357)+11,DAY(siječanj!B357))</f>
        <v>44899</v>
      </c>
      <c r="C357" s="8">
        <v>3.6875</v>
      </c>
      <c r="D357">
        <v>1.065006716995019</v>
      </c>
      <c r="E357" s="6">
        <v>140.66161278355213</v>
      </c>
      <c r="F357" s="7">
        <v>98.601977132626189</v>
      </c>
      <c r="G357" s="7">
        <v>138.85186790954151</v>
      </c>
      <c r="H357" s="7">
        <v>149.80556243783545</v>
      </c>
    </row>
    <row r="358" spans="1:8" x14ac:dyDescent="0.25">
      <c r="A358" s="18"/>
      <c r="B358" s="5">
        <f>DATE(YEAR(siječanj!B358),MONTH(siječanj!B358)+11,DAY(siječanj!B358))</f>
        <v>44899</v>
      </c>
      <c r="C358" s="8">
        <v>3.6979166666666701</v>
      </c>
      <c r="D358">
        <v>1.065006716995019</v>
      </c>
      <c r="E358" s="6">
        <v>144.44091380443368</v>
      </c>
      <c r="F358" s="7">
        <v>99.614868867446887</v>
      </c>
      <c r="G358" s="7">
        <v>182.52331084551687</v>
      </c>
      <c r="H358" s="7">
        <v>153.83054341062044</v>
      </c>
    </row>
    <row r="359" spans="1:8" x14ac:dyDescent="0.25">
      <c r="A359" s="18"/>
      <c r="B359" s="5">
        <f>DATE(YEAR(siječanj!B359),MONTH(siječanj!B359)+11,DAY(siječanj!B359))</f>
        <v>44899</v>
      </c>
      <c r="C359" s="8">
        <v>3.7083333333333299</v>
      </c>
      <c r="D359">
        <v>1.065006716995019</v>
      </c>
      <c r="E359" s="6">
        <v>148.62937733252176</v>
      </c>
      <c r="F359" s="7">
        <v>100.30044263921747</v>
      </c>
      <c r="G359" s="7">
        <v>186.19519095357222</v>
      </c>
      <c r="H359" s="7">
        <v>158.2912852019229</v>
      </c>
    </row>
    <row r="360" spans="1:8" x14ac:dyDescent="0.25">
      <c r="A360" s="18"/>
      <c r="B360" s="5">
        <f>DATE(YEAR(siječanj!B360),MONTH(siječanj!B360)+11,DAY(siječanj!B360))</f>
        <v>44899</v>
      </c>
      <c r="C360" s="8">
        <v>3.71875</v>
      </c>
      <c r="D360">
        <v>1.065006716995019</v>
      </c>
      <c r="E360" s="6">
        <v>155.97819068451034</v>
      </c>
      <c r="F360" s="7">
        <v>100.81939814443881</v>
      </c>
      <c r="G360" s="7">
        <v>186.72939237948037</v>
      </c>
      <c r="H360" s="7">
        <v>166.11782078373341</v>
      </c>
    </row>
    <row r="361" spans="1:8" x14ac:dyDescent="0.25">
      <c r="A361" s="18"/>
      <c r="B361" s="5">
        <f>DATE(YEAR(siječanj!B361),MONTH(siječanj!B361)+11,DAY(siječanj!B361))</f>
        <v>44899</v>
      </c>
      <c r="C361" s="8">
        <v>3.7291666666666701</v>
      </c>
      <c r="D361">
        <v>1.065006716995019</v>
      </c>
      <c r="E361" s="6">
        <v>161.95158362841156</v>
      </c>
      <c r="F361" s="7">
        <v>101.12170513039136</v>
      </c>
      <c r="G361" s="7">
        <v>187.02381988754777</v>
      </c>
      <c r="H361" s="7">
        <v>172.47952439223886</v>
      </c>
    </row>
    <row r="362" spans="1:8" x14ac:dyDescent="0.25">
      <c r="A362" s="18"/>
      <c r="B362" s="5">
        <f>DATE(YEAR(siječanj!B362),MONTH(siječanj!B362)+11,DAY(siječanj!B362))</f>
        <v>44899</v>
      </c>
      <c r="C362" s="8">
        <v>3.7395833333333299</v>
      </c>
      <c r="D362">
        <v>1.065006716995019</v>
      </c>
      <c r="E362" s="6">
        <v>167.85871951742405</v>
      </c>
      <c r="F362" s="7">
        <v>101.26362963698112</v>
      </c>
      <c r="G362" s="7">
        <v>187.049042544933</v>
      </c>
      <c r="H362" s="7">
        <v>178.7706637922395</v>
      </c>
    </row>
    <row r="363" spans="1:8" x14ac:dyDescent="0.25">
      <c r="A363" s="18"/>
      <c r="B363" s="5">
        <f>DATE(YEAR(siječanj!B363),MONTH(siječanj!B363)+11,DAY(siječanj!B363))</f>
        <v>44899</v>
      </c>
      <c r="C363" s="8">
        <v>3.75</v>
      </c>
      <c r="D363">
        <v>1.065006716995019</v>
      </c>
      <c r="E363" s="6">
        <v>170.3095077621247</v>
      </c>
      <c r="F363" s="7">
        <v>101.53170470619837</v>
      </c>
      <c r="G363" s="7">
        <v>186.88159047535402</v>
      </c>
      <c r="H363" s="7">
        <v>181.38076973477814</v>
      </c>
    </row>
    <row r="364" spans="1:8" x14ac:dyDescent="0.25">
      <c r="A364" s="18"/>
      <c r="B364" s="5">
        <f>DATE(YEAR(siječanj!B364),MONTH(siječanj!B364)+11,DAY(siječanj!B364))</f>
        <v>44899</v>
      </c>
      <c r="C364" s="8">
        <v>3.7604166666666701</v>
      </c>
      <c r="D364">
        <v>1.065006716995019</v>
      </c>
      <c r="E364" s="6">
        <v>173.73207706641367</v>
      </c>
      <c r="F364" s="7">
        <v>101.34141390174312</v>
      </c>
      <c r="G364" s="7">
        <v>187.14065547182693</v>
      </c>
      <c r="H364" s="7">
        <v>185.02582903322684</v>
      </c>
    </row>
    <row r="365" spans="1:8" x14ac:dyDescent="0.25">
      <c r="A365" s="18"/>
      <c r="B365" s="5">
        <f>DATE(YEAR(siječanj!B365),MONTH(siječanj!B365)+11,DAY(siječanj!B365))</f>
        <v>44899</v>
      </c>
      <c r="C365" s="8">
        <v>3.7708333333333299</v>
      </c>
      <c r="D365">
        <v>1.065006716995019</v>
      </c>
      <c r="E365" s="6">
        <v>175.35837278602517</v>
      </c>
      <c r="F365" s="7">
        <v>101.21742740091764</v>
      </c>
      <c r="G365" s="7">
        <v>187.33118136875777</v>
      </c>
      <c r="H365" s="7">
        <v>186.75784489843335</v>
      </c>
    </row>
    <row r="366" spans="1:8" x14ac:dyDescent="0.25">
      <c r="A366" s="18"/>
      <c r="B366" s="5">
        <f>DATE(YEAR(siječanj!B366),MONTH(siječanj!B366)+11,DAY(siječanj!B366))</f>
        <v>44899</v>
      </c>
      <c r="C366" s="8">
        <v>3.78125</v>
      </c>
      <c r="D366">
        <v>1.065006716995019</v>
      </c>
      <c r="E366" s="6">
        <v>178.6791950424074</v>
      </c>
      <c r="F366" s="7">
        <v>100.98042476654571</v>
      </c>
      <c r="G366" s="7">
        <v>187.59565833344567</v>
      </c>
      <c r="H366" s="7">
        <v>190.29454290742697</v>
      </c>
    </row>
    <row r="367" spans="1:8" x14ac:dyDescent="0.25">
      <c r="A367" s="18"/>
      <c r="B367" s="5">
        <f>DATE(YEAR(siječanj!B367),MONTH(siječanj!B367)+11,DAY(siječanj!B367))</f>
        <v>44899</v>
      </c>
      <c r="C367" s="8">
        <v>3.7916666666666701</v>
      </c>
      <c r="D367">
        <v>1.065006716995019</v>
      </c>
      <c r="E367" s="6">
        <v>179.05219143380614</v>
      </c>
      <c r="F367" s="7">
        <v>100.62265270942895</v>
      </c>
      <c r="G367" s="7">
        <v>187.39793417584795</v>
      </c>
      <c r="H367" s="7">
        <v>190.69178656968154</v>
      </c>
    </row>
    <row r="368" spans="1:8" x14ac:dyDescent="0.25">
      <c r="A368" s="18"/>
      <c r="B368" s="5">
        <f>DATE(YEAR(siječanj!B368),MONTH(siječanj!B368)+11,DAY(siječanj!B368))</f>
        <v>44899</v>
      </c>
      <c r="C368" s="8">
        <v>3.8020833333333299</v>
      </c>
      <c r="D368">
        <v>1.065006716995019</v>
      </c>
      <c r="E368" s="6">
        <v>181.88348788345596</v>
      </c>
      <c r="F368" s="7">
        <v>100.14832531895789</v>
      </c>
      <c r="G368" s="7">
        <v>187.35262777630436</v>
      </c>
      <c r="H368" s="7">
        <v>193.70713630636274</v>
      </c>
    </row>
    <row r="369" spans="1:8" x14ac:dyDescent="0.25">
      <c r="A369" s="18"/>
      <c r="B369" s="5">
        <f>DATE(YEAR(siječanj!B369),MONTH(siječanj!B369)+11,DAY(siječanj!B369))</f>
        <v>44899</v>
      </c>
      <c r="C369" s="8">
        <v>3.8125</v>
      </c>
      <c r="D369">
        <v>1.065006716995019</v>
      </c>
      <c r="E369" s="6">
        <v>186.06121883098888</v>
      </c>
      <c r="F369" s="7">
        <v>99.538440494962387</v>
      </c>
      <c r="G369" s="7">
        <v>187.19902322258218</v>
      </c>
      <c r="H369" s="7">
        <v>198.15644782728327</v>
      </c>
    </row>
    <row r="370" spans="1:8" x14ac:dyDescent="0.25">
      <c r="A370" s="18"/>
      <c r="B370" s="5">
        <f>DATE(YEAR(siječanj!B370),MONTH(siječanj!B370)+11,DAY(siječanj!B370))</f>
        <v>44899</v>
      </c>
      <c r="C370" s="8">
        <v>3.8229166666666701</v>
      </c>
      <c r="D370">
        <v>1.065006716995019</v>
      </c>
      <c r="E370" s="6">
        <v>184.38641006015942</v>
      </c>
      <c r="F370" s="7">
        <v>98.806651737210984</v>
      </c>
      <c r="G370" s="7">
        <v>187.27381184613637</v>
      </c>
      <c r="H370" s="7">
        <v>196.37276523666773</v>
      </c>
    </row>
    <row r="371" spans="1:8" x14ac:dyDescent="0.25">
      <c r="A371" s="18"/>
      <c r="B371" s="5">
        <f>DATE(YEAR(siječanj!B371),MONTH(siječanj!B371)+11,DAY(siječanj!B371))</f>
        <v>44899</v>
      </c>
      <c r="C371" s="8">
        <v>3.8333333333333299</v>
      </c>
      <c r="D371">
        <v>1.065006716995019</v>
      </c>
      <c r="E371" s="6">
        <v>184.02937056373594</v>
      </c>
      <c r="F371" s="7">
        <v>97.941098963812607</v>
      </c>
      <c r="G371" s="7">
        <v>187.53621706751878</v>
      </c>
      <c r="H371" s="7">
        <v>195.99251577474422</v>
      </c>
    </row>
    <row r="372" spans="1:8" x14ac:dyDescent="0.25">
      <c r="A372" s="18"/>
      <c r="B372" s="5">
        <f>DATE(YEAR(siječanj!B372),MONTH(siječanj!B372)+11,DAY(siječanj!B372))</f>
        <v>44899</v>
      </c>
      <c r="C372" s="8">
        <v>3.84375</v>
      </c>
      <c r="D372">
        <v>1.065006716995019</v>
      </c>
      <c r="E372" s="6">
        <v>185.57499321831432</v>
      </c>
      <c r="F372" s="7">
        <v>96.990640210559079</v>
      </c>
      <c r="G372" s="7">
        <v>187.49000952312639</v>
      </c>
      <c r="H372" s="7">
        <v>197.63861428380986</v>
      </c>
    </row>
    <row r="373" spans="1:8" x14ac:dyDescent="0.25">
      <c r="A373" s="18"/>
      <c r="B373" s="5">
        <f>DATE(YEAR(siječanj!B373),MONTH(siječanj!B373)+11,DAY(siječanj!B373))</f>
        <v>44899</v>
      </c>
      <c r="C373" s="8">
        <v>3.8541666666666701</v>
      </c>
      <c r="D373">
        <v>1.065006716995019</v>
      </c>
      <c r="E373" s="6">
        <v>183.77757588407167</v>
      </c>
      <c r="F373" s="7">
        <v>96.382663755117747</v>
      </c>
      <c r="G373" s="7">
        <v>187.30006602592314</v>
      </c>
      <c r="H373" s="7">
        <v>195.72435274959815</v>
      </c>
    </row>
    <row r="374" spans="1:8" x14ac:dyDescent="0.25">
      <c r="A374" s="18"/>
      <c r="B374" s="5">
        <f>DATE(YEAR(siječanj!B374),MONTH(siječanj!B374)+11,DAY(siječanj!B374))</f>
        <v>44899</v>
      </c>
      <c r="C374" s="8">
        <v>3.8645833333333299</v>
      </c>
      <c r="D374">
        <v>1.065006716995019</v>
      </c>
      <c r="E374" s="6">
        <v>181.20327956458109</v>
      </c>
      <c r="F374" s="7">
        <v>95.592781388737862</v>
      </c>
      <c r="G374" s="7">
        <v>186.65285185755263</v>
      </c>
      <c r="H374" s="7">
        <v>192.98270987780512</v>
      </c>
    </row>
    <row r="375" spans="1:8" x14ac:dyDescent="0.25">
      <c r="A375" s="18"/>
      <c r="B375" s="5">
        <f>DATE(YEAR(siječanj!B375),MONTH(siječanj!B375)+11,DAY(siječanj!B375))</f>
        <v>44899</v>
      </c>
      <c r="C375" s="8">
        <v>3.875</v>
      </c>
      <c r="D375">
        <v>1.065006716995019</v>
      </c>
      <c r="E375" s="6">
        <v>177.14073075099299</v>
      </c>
      <c r="F375" s="7">
        <v>94.267711683962247</v>
      </c>
      <c r="G375" s="7">
        <v>185.30819606853154</v>
      </c>
      <c r="H375" s="7">
        <v>188.65606810321364</v>
      </c>
    </row>
    <row r="376" spans="1:8" x14ac:dyDescent="0.25">
      <c r="A376" s="18"/>
      <c r="B376" s="5">
        <f>DATE(YEAR(siječanj!B376),MONTH(siječanj!B376)+11,DAY(siječanj!B376))</f>
        <v>44899</v>
      </c>
      <c r="C376" s="8">
        <v>3.8854166666666701</v>
      </c>
      <c r="D376">
        <v>1.065006716995019</v>
      </c>
      <c r="E376" s="6">
        <v>183.96390579370222</v>
      </c>
      <c r="F376" s="7">
        <v>93.355831914645591</v>
      </c>
      <c r="G376" s="7">
        <v>184.67054975285248</v>
      </c>
      <c r="H376" s="7">
        <v>195.92279535493176</v>
      </c>
    </row>
    <row r="377" spans="1:8" x14ac:dyDescent="0.25">
      <c r="A377" s="18"/>
      <c r="B377" s="5">
        <f>DATE(YEAR(siječanj!B377),MONTH(siječanj!B377)+11,DAY(siječanj!B377))</f>
        <v>44899</v>
      </c>
      <c r="C377" s="8">
        <v>3.8958333333333299</v>
      </c>
      <c r="D377">
        <v>1.065006716995019</v>
      </c>
      <c r="E377" s="6">
        <v>191.00713646564211</v>
      </c>
      <c r="F377" s="7">
        <v>92.505713359331025</v>
      </c>
      <c r="G377" s="7">
        <v>183.97555301126417</v>
      </c>
      <c r="H377" s="7">
        <v>203.42388332989307</v>
      </c>
    </row>
    <row r="378" spans="1:8" x14ac:dyDescent="0.25">
      <c r="A378" s="18"/>
      <c r="B378" s="5">
        <f>DATE(YEAR(siječanj!B378),MONTH(siječanj!B378)+11,DAY(siječanj!B378))</f>
        <v>44899</v>
      </c>
      <c r="C378" s="8">
        <v>3.90625</v>
      </c>
      <c r="D378">
        <v>1.065006716995019</v>
      </c>
      <c r="E378" s="6">
        <v>191.54927276669619</v>
      </c>
      <c r="F378" s="7">
        <v>91.366975851376424</v>
      </c>
      <c r="G378" s="7">
        <v>184.00392942566327</v>
      </c>
      <c r="H378" s="7">
        <v>204.00126213204251</v>
      </c>
    </row>
    <row r="379" spans="1:8" x14ac:dyDescent="0.25">
      <c r="A379" s="18"/>
      <c r="B379" s="5">
        <f>DATE(YEAR(siječanj!B379),MONTH(siječanj!B379)+11,DAY(siječanj!B379))</f>
        <v>44899</v>
      </c>
      <c r="C379" s="8">
        <v>3.9166666666666701</v>
      </c>
      <c r="D379">
        <v>1.065006716995019</v>
      </c>
      <c r="E379" s="6">
        <v>189.29890677652892</v>
      </c>
      <c r="F379" s="7">
        <v>89.968821334197003</v>
      </c>
      <c r="G379" s="7">
        <v>183.41845662720806</v>
      </c>
      <c r="H379" s="7">
        <v>201.60460723681723</v>
      </c>
    </row>
    <row r="380" spans="1:8" x14ac:dyDescent="0.25">
      <c r="A380" s="18"/>
      <c r="B380" s="5">
        <f>DATE(YEAR(siječanj!B380),MONTH(siječanj!B380)+11,DAY(siječanj!B380))</f>
        <v>44899</v>
      </c>
      <c r="C380" s="8">
        <v>3.9270833333333299</v>
      </c>
      <c r="D380">
        <v>1.065006716995019</v>
      </c>
      <c r="E380" s="6">
        <v>190.16259357382671</v>
      </c>
      <c r="F380" s="7">
        <v>88.889835206115777</v>
      </c>
      <c r="G380" s="7">
        <v>181.99262661404916</v>
      </c>
      <c r="H380" s="7">
        <v>202.52443947731928</v>
      </c>
    </row>
    <row r="381" spans="1:8" x14ac:dyDescent="0.25">
      <c r="A381" s="18"/>
      <c r="B381" s="5">
        <f>DATE(YEAR(siječanj!B381),MONTH(siječanj!B381)+11,DAY(siječanj!B381))</f>
        <v>44899</v>
      </c>
      <c r="C381" s="8">
        <v>3.9375</v>
      </c>
      <c r="D381">
        <v>1.065006716995019</v>
      </c>
      <c r="E381" s="6">
        <v>183.95176834714471</v>
      </c>
      <c r="F381" s="7">
        <v>87.423802676905439</v>
      </c>
      <c r="G381" s="7">
        <v>181.01560622880541</v>
      </c>
      <c r="H381" s="7">
        <v>195.90986889282084</v>
      </c>
    </row>
    <row r="382" spans="1:8" x14ac:dyDescent="0.25">
      <c r="A382" s="18"/>
      <c r="B382" s="5">
        <f>DATE(YEAR(siječanj!B382),MONTH(siječanj!B382)+11,DAY(siječanj!B382))</f>
        <v>44899</v>
      </c>
      <c r="C382" s="8">
        <v>3.9479166666666701</v>
      </c>
      <c r="D382">
        <v>1.065006716995019</v>
      </c>
      <c r="E382" s="6">
        <v>174.08205152646062</v>
      </c>
      <c r="F382" s="7">
        <v>85.978172563433034</v>
      </c>
      <c r="G382" s="7">
        <v>180.42059217307971</v>
      </c>
      <c r="H382" s="7">
        <v>185.39855418395356</v>
      </c>
    </row>
    <row r="383" spans="1:8" x14ac:dyDescent="0.25">
      <c r="A383" s="18"/>
      <c r="B383" s="5">
        <f>DATE(YEAR(siječanj!B383),MONTH(siječanj!B383)+11,DAY(siječanj!B383))</f>
        <v>44899</v>
      </c>
      <c r="C383" s="8">
        <v>3.9583333333333299</v>
      </c>
      <c r="D383">
        <v>1.065006716995019</v>
      </c>
      <c r="E383" s="6">
        <v>163.33031118042388</v>
      </c>
      <c r="F383" s="7">
        <v>83.82803962316251</v>
      </c>
      <c r="G383" s="7">
        <v>176.74707524683728</v>
      </c>
      <c r="H383" s="7">
        <v>173.94787849603807</v>
      </c>
    </row>
    <row r="384" spans="1:8" x14ac:dyDescent="0.25">
      <c r="A384" s="18"/>
      <c r="B384" s="5">
        <f>DATE(YEAR(siječanj!B384),MONTH(siječanj!B384)+11,DAY(siječanj!B384))</f>
        <v>44899</v>
      </c>
      <c r="C384" s="8">
        <v>3.96875</v>
      </c>
      <c r="D384">
        <v>1.065006716995019</v>
      </c>
      <c r="E384" s="6">
        <v>150.82339876403177</v>
      </c>
      <c r="F384" s="7">
        <v>82.154382837278405</v>
      </c>
      <c r="G384" s="7">
        <v>176.1162922494926</v>
      </c>
      <c r="H384" s="7">
        <v>160.62793276371207</v>
      </c>
    </row>
    <row r="385" spans="1:8" x14ac:dyDescent="0.25">
      <c r="A385" s="18"/>
      <c r="B385" s="5">
        <f>DATE(YEAR(siječanj!B385),MONTH(siječanj!B385)+11,DAY(siječanj!B385))</f>
        <v>44899</v>
      </c>
      <c r="C385" s="8">
        <v>3.9791666666666701</v>
      </c>
      <c r="D385">
        <v>1.065006716995019</v>
      </c>
      <c r="E385" s="6">
        <v>138.73796401943511</v>
      </c>
      <c r="F385" s="7">
        <v>80.430648525284482</v>
      </c>
      <c r="G385" s="7">
        <v>175.18218477588204</v>
      </c>
      <c r="H385" s="7">
        <v>147.75686358291165</v>
      </c>
    </row>
    <row r="386" spans="1:8" ht="15.75" thickBot="1" x14ac:dyDescent="0.3">
      <c r="A386" s="18"/>
      <c r="B386" s="5">
        <f>DATE(YEAR(siječanj!B386),MONTH(siječanj!B386)+11,DAY(siječanj!B386))</f>
        <v>44899</v>
      </c>
      <c r="C386" s="8">
        <v>3.9895833333333299</v>
      </c>
      <c r="D386">
        <v>1.065006716995019</v>
      </c>
      <c r="E386" s="6">
        <v>129.50998800295343</v>
      </c>
      <c r="F386" s="7">
        <v>79.026144428409779</v>
      </c>
      <c r="G386" s="7">
        <v>174.86166486017532</v>
      </c>
      <c r="H386" s="7">
        <v>137.92900714108973</v>
      </c>
    </row>
    <row r="387" spans="1:8" x14ac:dyDescent="0.25">
      <c r="A387" s="15">
        <f t="shared" ref="A387" si="2">A291+1</f>
        <v>339</v>
      </c>
      <c r="B387" s="5">
        <f>DATE(YEAR(siječanj!B387),MONTH(siječanj!B387)+11,DAY(siječanj!B387))</f>
        <v>44900</v>
      </c>
      <c r="C387" s="8">
        <v>4</v>
      </c>
      <c r="D387">
        <v>1.0743959161039014</v>
      </c>
      <c r="E387" s="6">
        <v>114.24965934818873</v>
      </c>
      <c r="F387" s="7">
        <v>80.005884877523741</v>
      </c>
      <c r="G387" s="7">
        <v>169.61643493761994</v>
      </c>
      <c r="H387" s="7">
        <v>122.74936741995589</v>
      </c>
    </row>
    <row r="388" spans="1:8" x14ac:dyDescent="0.25">
      <c r="A388" s="16"/>
      <c r="B388" s="5">
        <f>DATE(YEAR(siječanj!B388),MONTH(siječanj!B388)+11,DAY(siječanj!B388))</f>
        <v>44900</v>
      </c>
      <c r="C388" s="8">
        <v>4.0104166666666696</v>
      </c>
      <c r="D388">
        <v>1.0743959161039014</v>
      </c>
      <c r="E388" s="6">
        <v>105.10855766391387</v>
      </c>
      <c r="F388" s="7">
        <v>78.724786475405168</v>
      </c>
      <c r="G388" s="7">
        <v>167.62186514506212</v>
      </c>
      <c r="H388" s="7">
        <v>112.92820510168049</v>
      </c>
    </row>
    <row r="389" spans="1:8" x14ac:dyDescent="0.25">
      <c r="A389" s="16"/>
      <c r="B389" s="5">
        <f>DATE(YEAR(siječanj!B389),MONTH(siječanj!B389)+11,DAY(siječanj!B389))</f>
        <v>44900</v>
      </c>
      <c r="C389" s="8">
        <v>4.0208333333333304</v>
      </c>
      <c r="D389">
        <v>1.0743959161039014</v>
      </c>
      <c r="E389" s="6">
        <v>97.499296054821784</v>
      </c>
      <c r="F389" s="7">
        <v>77.608967266169671</v>
      </c>
      <c r="G389" s="7">
        <v>167.38539545832802</v>
      </c>
      <c r="H389" s="7">
        <v>104.75284550430575</v>
      </c>
    </row>
    <row r="390" spans="1:8" x14ac:dyDescent="0.25">
      <c r="A390" s="16"/>
      <c r="B390" s="5">
        <f>DATE(YEAR(siječanj!B390),MONTH(siječanj!B390)+11,DAY(siječanj!B390))</f>
        <v>44900</v>
      </c>
      <c r="C390" s="8">
        <v>4.03125</v>
      </c>
      <c r="D390">
        <v>1.0743959161039014</v>
      </c>
      <c r="E390" s="6">
        <v>90.154668508533533</v>
      </c>
      <c r="F390" s="7">
        <v>76.878218180589101</v>
      </c>
      <c r="G390" s="7">
        <v>167.47148763573591</v>
      </c>
      <c r="H390" s="7">
        <v>96.861807663269431</v>
      </c>
    </row>
    <row r="391" spans="1:8" x14ac:dyDescent="0.25">
      <c r="A391" s="16"/>
      <c r="B391" s="5">
        <f>DATE(YEAR(siječanj!B391),MONTH(siječanj!B391)+11,DAY(siječanj!B391))</f>
        <v>44900</v>
      </c>
      <c r="C391" s="8">
        <v>4.0416666666666696</v>
      </c>
      <c r="D391">
        <v>1.0743959161039014</v>
      </c>
      <c r="E391" s="6">
        <v>83.916516404219763</v>
      </c>
      <c r="F391" s="7">
        <v>76.240704184974192</v>
      </c>
      <c r="G391" s="7">
        <v>167.10172909750108</v>
      </c>
      <c r="H391" s="7">
        <v>90.159562518359763</v>
      </c>
    </row>
    <row r="392" spans="1:8" x14ac:dyDescent="0.25">
      <c r="A392" s="16"/>
      <c r="B392" s="5">
        <f>DATE(YEAR(siječanj!B392),MONTH(siječanj!B392)+11,DAY(siječanj!B392))</f>
        <v>44900</v>
      </c>
      <c r="C392" s="8">
        <v>4.0520833333333304</v>
      </c>
      <c r="D392">
        <v>1.0743959161039014</v>
      </c>
      <c r="E392" s="6">
        <v>78.761681791700155</v>
      </c>
      <c r="F392" s="7">
        <v>75.3975999976998</v>
      </c>
      <c r="G392" s="7">
        <v>167.04001422302412</v>
      </c>
      <c r="H392" s="7">
        <v>84.621229262477655</v>
      </c>
    </row>
    <row r="393" spans="1:8" x14ac:dyDescent="0.25">
      <c r="A393" s="16"/>
      <c r="B393" s="5">
        <f>DATE(YEAR(siječanj!B393),MONTH(siječanj!B393)+11,DAY(siječanj!B393))</f>
        <v>44900</v>
      </c>
      <c r="C393" s="8">
        <v>4.0625</v>
      </c>
      <c r="D393">
        <v>1.0743959161039014</v>
      </c>
      <c r="E393" s="6">
        <v>75.251436934805852</v>
      </c>
      <c r="F393" s="7">
        <v>74.990579934570221</v>
      </c>
      <c r="G393" s="7">
        <v>167.05369706723263</v>
      </c>
      <c r="H393" s="7">
        <v>80.84983652370569</v>
      </c>
    </row>
    <row r="394" spans="1:8" x14ac:dyDescent="0.25">
      <c r="A394" s="16"/>
      <c r="B394" s="5">
        <f>DATE(YEAR(siječanj!B394),MONTH(siječanj!B394)+11,DAY(siječanj!B394))</f>
        <v>44900</v>
      </c>
      <c r="C394" s="8">
        <v>4.0729166666666696</v>
      </c>
      <c r="D394">
        <v>1.0743959161039014</v>
      </c>
      <c r="E394" s="6">
        <v>71.736415533503518</v>
      </c>
      <c r="F394" s="7">
        <v>74.651917949080129</v>
      </c>
      <c r="G394" s="7">
        <v>167.28765668612812</v>
      </c>
      <c r="H394" s="7">
        <v>77.07331188512866</v>
      </c>
    </row>
    <row r="395" spans="1:8" x14ac:dyDescent="0.25">
      <c r="A395" s="16"/>
      <c r="B395" s="5">
        <f>DATE(YEAR(siječanj!B395),MONTH(siječanj!B395)+11,DAY(siječanj!B395))</f>
        <v>44900</v>
      </c>
      <c r="C395" s="8">
        <v>4.0833333333333304</v>
      </c>
      <c r="D395">
        <v>1.0743959161039014</v>
      </c>
      <c r="E395" s="6">
        <v>69.338094814428899</v>
      </c>
      <c r="F395" s="7">
        <v>74.478931572150046</v>
      </c>
      <c r="G395" s="7">
        <v>167.27747253954468</v>
      </c>
      <c r="H395" s="7">
        <v>74.496565899047511</v>
      </c>
    </row>
    <row r="396" spans="1:8" x14ac:dyDescent="0.25">
      <c r="A396" s="16"/>
      <c r="B396" s="5">
        <f>DATE(YEAR(siječanj!B396),MONTH(siječanj!B396)+11,DAY(siječanj!B396))</f>
        <v>44900</v>
      </c>
      <c r="C396" s="8">
        <v>4.09375</v>
      </c>
      <c r="D396">
        <v>1.0743959161039014</v>
      </c>
      <c r="E396" s="6">
        <v>67.153188630104509</v>
      </c>
      <c r="F396" s="7">
        <v>74.324473000478719</v>
      </c>
      <c r="G396" s="7">
        <v>167.35419093084843</v>
      </c>
      <c r="H396" s="7">
        <v>72.149111617539234</v>
      </c>
    </row>
    <row r="397" spans="1:8" x14ac:dyDescent="0.25">
      <c r="A397" s="16"/>
      <c r="B397" s="5">
        <f>DATE(YEAR(siječanj!B397),MONTH(siječanj!B397)+11,DAY(siječanj!B397))</f>
        <v>44900</v>
      </c>
      <c r="C397" s="8">
        <v>4.1041666666666696</v>
      </c>
      <c r="D397">
        <v>1.0743959161039014</v>
      </c>
      <c r="E397" s="6">
        <v>66.102764859528875</v>
      </c>
      <c r="F397" s="7">
        <v>74.008355185208714</v>
      </c>
      <c r="G397" s="7">
        <v>167.37497075316182</v>
      </c>
      <c r="H397" s="7">
        <v>71.020540608254308</v>
      </c>
    </row>
    <row r="398" spans="1:8" x14ac:dyDescent="0.25">
      <c r="A398" s="16"/>
      <c r="B398" s="5">
        <f>DATE(YEAR(siječanj!B398),MONTH(siječanj!B398)+11,DAY(siječanj!B398))</f>
        <v>44900</v>
      </c>
      <c r="C398" s="8">
        <v>4.1145833333333304</v>
      </c>
      <c r="D398">
        <v>1.0743959161039014</v>
      </c>
      <c r="E398" s="6">
        <v>64.577278948597069</v>
      </c>
      <c r="F398" s="7">
        <v>73.687338219230384</v>
      </c>
      <c r="G398" s="7">
        <v>167.44832602349811</v>
      </c>
      <c r="H398" s="7">
        <v>69.381564775475141</v>
      </c>
    </row>
    <row r="399" spans="1:8" x14ac:dyDescent="0.25">
      <c r="A399" s="16"/>
      <c r="B399" s="5">
        <f>DATE(YEAR(siječanj!B399),MONTH(siječanj!B399)+11,DAY(siječanj!B399))</f>
        <v>44900</v>
      </c>
      <c r="C399" s="8">
        <v>4.125</v>
      </c>
      <c r="D399">
        <v>1.0743959161039014</v>
      </c>
      <c r="E399" s="6">
        <v>64.131771614713188</v>
      </c>
      <c r="F399" s="7">
        <v>73.668933371113013</v>
      </c>
      <c r="G399" s="7">
        <v>167.67449458378937</v>
      </c>
      <c r="H399" s="7">
        <v>68.902913515355948</v>
      </c>
    </row>
    <row r="400" spans="1:8" x14ac:dyDescent="0.25">
      <c r="A400" s="16"/>
      <c r="B400" s="5">
        <f>DATE(YEAR(siječanj!B400),MONTH(siječanj!B400)+11,DAY(siječanj!B400))</f>
        <v>44900</v>
      </c>
      <c r="C400" s="8">
        <v>4.1354166666666696</v>
      </c>
      <c r="D400">
        <v>1.0743959161039014</v>
      </c>
      <c r="E400" s="6">
        <v>63.193341974737123</v>
      </c>
      <c r="F400" s="7">
        <v>73.632683402292798</v>
      </c>
      <c r="G400" s="7">
        <v>167.88613224588258</v>
      </c>
      <c r="H400" s="7">
        <v>67.894668542614824</v>
      </c>
    </row>
    <row r="401" spans="1:8" x14ac:dyDescent="0.25">
      <c r="A401" s="16"/>
      <c r="B401" s="5">
        <f>DATE(YEAR(siječanj!B401),MONTH(siječanj!B401)+11,DAY(siječanj!B401))</f>
        <v>44900</v>
      </c>
      <c r="C401" s="8">
        <v>4.1458333333333304</v>
      </c>
      <c r="D401">
        <v>1.0743959161039014</v>
      </c>
      <c r="E401" s="6">
        <v>62.866708147092652</v>
      </c>
      <c r="F401" s="7">
        <v>73.667953953883369</v>
      </c>
      <c r="G401" s="7">
        <v>168.19780918409515</v>
      </c>
      <c r="H401" s="7">
        <v>67.543734492132216</v>
      </c>
    </row>
    <row r="402" spans="1:8" x14ac:dyDescent="0.25">
      <c r="A402" s="16"/>
      <c r="B402" s="5">
        <f>DATE(YEAR(siječanj!B402),MONTH(siječanj!B402)+11,DAY(siječanj!B402))</f>
        <v>44900</v>
      </c>
      <c r="C402" s="8">
        <v>4.15625</v>
      </c>
      <c r="D402">
        <v>1.0743959161039014</v>
      </c>
      <c r="E402" s="6">
        <v>62.329817010060111</v>
      </c>
      <c r="F402" s="7">
        <v>73.814873104638281</v>
      </c>
      <c r="G402" s="7">
        <v>169.01164196554183</v>
      </c>
      <c r="H402" s="7">
        <v>66.966900847112072</v>
      </c>
    </row>
    <row r="403" spans="1:8" x14ac:dyDescent="0.25">
      <c r="A403" s="16"/>
      <c r="B403" s="5">
        <f>DATE(YEAR(siječanj!B403),MONTH(siječanj!B403)+11,DAY(siječanj!B403))</f>
        <v>44900</v>
      </c>
      <c r="C403" s="8">
        <v>4.1666666666666696</v>
      </c>
      <c r="D403">
        <v>1.0743959161039014</v>
      </c>
      <c r="E403" s="6">
        <v>62.087031343897934</v>
      </c>
      <c r="F403" s="7">
        <v>74.25630967631615</v>
      </c>
      <c r="G403" s="7">
        <v>171.33242289394229</v>
      </c>
      <c r="H403" s="7">
        <v>66.706052918898862</v>
      </c>
    </row>
    <row r="404" spans="1:8" x14ac:dyDescent="0.25">
      <c r="A404" s="16"/>
      <c r="B404" s="5">
        <f>DATE(YEAR(siječanj!B404),MONTH(siječanj!B404)+11,DAY(siječanj!B404))</f>
        <v>44900</v>
      </c>
      <c r="C404" s="8">
        <v>4.1770833333333304</v>
      </c>
      <c r="D404">
        <v>1.0743959161039014</v>
      </c>
      <c r="E404" s="6">
        <v>63.128033080295182</v>
      </c>
      <c r="F404" s="7">
        <v>74.417090827265369</v>
      </c>
      <c r="G404" s="7">
        <v>172.56269587638658</v>
      </c>
      <c r="H404" s="7">
        <v>67.824500933141138</v>
      </c>
    </row>
    <row r="405" spans="1:8" x14ac:dyDescent="0.25">
      <c r="A405" s="16"/>
      <c r="B405" s="5">
        <f>DATE(YEAR(siječanj!B405),MONTH(siječanj!B405)+11,DAY(siječanj!B405))</f>
        <v>44900</v>
      </c>
      <c r="C405" s="8">
        <v>4.1875</v>
      </c>
      <c r="D405">
        <v>1.0743959161039014</v>
      </c>
      <c r="E405" s="6">
        <v>63.068116289923083</v>
      </c>
      <c r="F405" s="7">
        <v>74.867096400863659</v>
      </c>
      <c r="G405" s="7">
        <v>176.42872395775558</v>
      </c>
      <c r="H405" s="7">
        <v>67.760126578259303</v>
      </c>
    </row>
    <row r="406" spans="1:8" x14ac:dyDescent="0.25">
      <c r="A406" s="16"/>
      <c r="B406" s="5">
        <f>DATE(YEAR(siječanj!B406),MONTH(siječanj!B406)+11,DAY(siječanj!B406))</f>
        <v>44900</v>
      </c>
      <c r="C406" s="8">
        <v>4.1979166666666696</v>
      </c>
      <c r="D406">
        <v>1.0743959161039014</v>
      </c>
      <c r="E406" s="6">
        <v>64.896349335106564</v>
      </c>
      <c r="F406" s="7">
        <v>76.031191208315562</v>
      </c>
      <c r="G406" s="7">
        <v>177.85457886662809</v>
      </c>
      <c r="H406" s="7">
        <v>69.724372695690633</v>
      </c>
    </row>
    <row r="407" spans="1:8" x14ac:dyDescent="0.25">
      <c r="A407" s="16"/>
      <c r="B407" s="5">
        <f>DATE(YEAR(siječanj!B407),MONTH(siječanj!B407)+11,DAY(siječanj!B407))</f>
        <v>44900</v>
      </c>
      <c r="C407" s="8">
        <v>4.2083333333333304</v>
      </c>
      <c r="D407">
        <v>1.0743959161039014</v>
      </c>
      <c r="E407" s="6">
        <v>66.222164569995314</v>
      </c>
      <c r="F407" s="7">
        <v>77.847727354789654</v>
      </c>
      <c r="G407" s="7">
        <v>182.0277842609155</v>
      </c>
      <c r="H407" s="7">
        <v>71.148823169563443</v>
      </c>
    </row>
    <row r="408" spans="1:8" x14ac:dyDescent="0.25">
      <c r="A408" s="16"/>
      <c r="B408" s="5">
        <f>DATE(YEAR(siječanj!B408),MONTH(siječanj!B408)+11,DAY(siječanj!B408))</f>
        <v>44900</v>
      </c>
      <c r="C408" s="8">
        <v>4.21875</v>
      </c>
      <c r="D408">
        <v>1.0743959161039014</v>
      </c>
      <c r="E408" s="6">
        <v>69.321231458209724</v>
      </c>
      <c r="F408" s="7">
        <v>79.60232284174235</v>
      </c>
      <c r="G408" s="7">
        <v>182.90148463488791</v>
      </c>
      <c r="H408" s="7">
        <v>74.478447977993824</v>
      </c>
    </row>
    <row r="409" spans="1:8" x14ac:dyDescent="0.25">
      <c r="A409" s="16"/>
      <c r="B409" s="5">
        <f>DATE(YEAR(siječanj!B409),MONTH(siječanj!B409)+11,DAY(siječanj!B409))</f>
        <v>44900</v>
      </c>
      <c r="C409" s="8">
        <v>4.2291666666666696</v>
      </c>
      <c r="D409">
        <v>1.0743959161039014</v>
      </c>
      <c r="E409" s="6">
        <v>72.568055500536843</v>
      </c>
      <c r="F409" s="7">
        <v>82.161689577238604</v>
      </c>
      <c r="G409" s="7">
        <v>183.08111840712868</v>
      </c>
      <c r="H409" s="7">
        <v>77.966822469378045</v>
      </c>
    </row>
    <row r="410" spans="1:8" x14ac:dyDescent="0.25">
      <c r="A410" s="16"/>
      <c r="B410" s="5">
        <f>DATE(YEAR(siječanj!B410),MONTH(siječanj!B410)+11,DAY(siječanj!B410))</f>
        <v>44900</v>
      </c>
      <c r="C410" s="8">
        <v>4.2395833333333304</v>
      </c>
      <c r="D410">
        <v>1.0743959161039014</v>
      </c>
      <c r="E410" s="6">
        <v>79.475407334160693</v>
      </c>
      <c r="F410" s="7">
        <v>86.119746809852401</v>
      </c>
      <c r="G410" s="7">
        <v>182.48875979421226</v>
      </c>
      <c r="H410" s="7">
        <v>85.388053070516307</v>
      </c>
    </row>
    <row r="411" spans="1:8" x14ac:dyDescent="0.25">
      <c r="A411" s="16"/>
      <c r="B411" s="5">
        <f>DATE(YEAR(siječanj!B411),MONTH(siječanj!B411)+11,DAY(siječanj!B411))</f>
        <v>44900</v>
      </c>
      <c r="C411" s="8">
        <v>4.25</v>
      </c>
      <c r="D411">
        <v>1.0743959161039014</v>
      </c>
      <c r="E411" s="6">
        <v>84.63870688486837</v>
      </c>
      <c r="F411" s="7">
        <v>91.930561646689398</v>
      </c>
      <c r="G411" s="7">
        <v>181.53026062014965</v>
      </c>
      <c r="H411" s="7">
        <v>90.935481021417743</v>
      </c>
    </row>
    <row r="412" spans="1:8" x14ac:dyDescent="0.25">
      <c r="A412" s="16"/>
      <c r="B412" s="5">
        <f>DATE(YEAR(siječanj!B412),MONTH(siječanj!B412)+11,DAY(siječanj!B412))</f>
        <v>44900</v>
      </c>
      <c r="C412" s="8">
        <v>4.2604166666666696</v>
      </c>
      <c r="D412">
        <v>1.0743959161039014</v>
      </c>
      <c r="E412" s="6">
        <v>91.220230082598931</v>
      </c>
      <c r="F412" s="7">
        <v>96.462825174494796</v>
      </c>
      <c r="G412" s="7">
        <v>181.41948589236563</v>
      </c>
      <c r="H412" s="7">
        <v>98.006642666802549</v>
      </c>
    </row>
    <row r="413" spans="1:8" x14ac:dyDescent="0.25">
      <c r="A413" s="16"/>
      <c r="B413" s="5">
        <f>DATE(YEAR(siječanj!B413),MONTH(siječanj!B413)+11,DAY(siječanj!B413))</f>
        <v>44900</v>
      </c>
      <c r="C413" s="8">
        <v>4.2708333333333304</v>
      </c>
      <c r="D413">
        <v>1.0743959161039014</v>
      </c>
      <c r="E413" s="6">
        <v>96.849172717998897</v>
      </c>
      <c r="F413" s="7">
        <v>102.68452675378158</v>
      </c>
      <c r="G413" s="7">
        <v>179.72061218946206</v>
      </c>
      <c r="H413" s="7">
        <v>104.0543556462594</v>
      </c>
    </row>
    <row r="414" spans="1:8" x14ac:dyDescent="0.25">
      <c r="A414" s="16"/>
      <c r="B414" s="5">
        <f>DATE(YEAR(siječanj!B414),MONTH(siječanj!B414)+11,DAY(siječanj!B414))</f>
        <v>44900</v>
      </c>
      <c r="C414" s="8">
        <v>4.28125</v>
      </c>
      <c r="D414">
        <v>1.0743959161039014</v>
      </c>
      <c r="E414" s="6">
        <v>103.23447038811621</v>
      </c>
      <c r="F414" s="7">
        <v>111.92921829915433</v>
      </c>
      <c r="G414" s="7">
        <v>175.24038195600468</v>
      </c>
      <c r="H414" s="7">
        <v>110.9146933861412</v>
      </c>
    </row>
    <row r="415" spans="1:8" x14ac:dyDescent="0.25">
      <c r="A415" s="16"/>
      <c r="B415" s="5">
        <f>DATE(YEAR(siječanj!B415),MONTH(siječanj!B415)+11,DAY(siječanj!B415))</f>
        <v>44900</v>
      </c>
      <c r="C415" s="8">
        <v>4.2916666666666696</v>
      </c>
      <c r="D415">
        <v>1.0743959161039014</v>
      </c>
      <c r="E415" s="6">
        <v>108.84306083398798</v>
      </c>
      <c r="F415" s="7">
        <v>123.59970338008263</v>
      </c>
      <c r="G415" s="7">
        <v>148.5956977028321</v>
      </c>
      <c r="H415" s="7">
        <v>116.94054005628519</v>
      </c>
    </row>
    <row r="416" spans="1:8" x14ac:dyDescent="0.25">
      <c r="A416" s="16"/>
      <c r="B416" s="5">
        <f>DATE(YEAR(siječanj!B416),MONTH(siječanj!B416)+11,DAY(siječanj!B416))</f>
        <v>44900</v>
      </c>
      <c r="C416" s="8">
        <v>4.3020833333333304</v>
      </c>
      <c r="D416">
        <v>1.0743959161039014</v>
      </c>
      <c r="E416" s="6">
        <v>110.52984621159233</v>
      </c>
      <c r="F416" s="7">
        <v>128.32679737782252</v>
      </c>
      <c r="G416" s="7">
        <v>79.45777193135153</v>
      </c>
      <c r="H416" s="7">
        <v>118.75281537732708</v>
      </c>
    </row>
    <row r="417" spans="1:8" x14ac:dyDescent="0.25">
      <c r="A417" s="16"/>
      <c r="B417" s="5">
        <f>DATE(YEAR(siječanj!B417),MONTH(siječanj!B417)+11,DAY(siječanj!B417))</f>
        <v>44900</v>
      </c>
      <c r="C417" s="8">
        <v>4.3125</v>
      </c>
      <c r="D417">
        <v>1.0743959161039014</v>
      </c>
      <c r="E417" s="6">
        <v>113.94547954846611</v>
      </c>
      <c r="F417" s="7">
        <v>133.73156821510833</v>
      </c>
      <c r="G417" s="7">
        <v>24.541841122163547</v>
      </c>
      <c r="H417" s="7">
        <v>122.42255788537261</v>
      </c>
    </row>
    <row r="418" spans="1:8" x14ac:dyDescent="0.25">
      <c r="A418" s="16"/>
      <c r="B418" s="5">
        <f>DATE(YEAR(siječanj!B418),MONTH(siječanj!B418)+11,DAY(siječanj!B418))</f>
        <v>44900</v>
      </c>
      <c r="C418" s="8">
        <v>4.3229166666666696</v>
      </c>
      <c r="D418">
        <v>1.0743959161039014</v>
      </c>
      <c r="E418" s="6">
        <v>114.40331594667317</v>
      </c>
      <c r="F418" s="7">
        <v>141.30163959043875</v>
      </c>
      <c r="G418" s="7">
        <v>8.6724824544301082</v>
      </c>
      <c r="H418" s="7">
        <v>122.91445544185</v>
      </c>
    </row>
    <row r="419" spans="1:8" x14ac:dyDescent="0.25">
      <c r="A419" s="16"/>
      <c r="B419" s="5">
        <f>DATE(YEAR(siječanj!B419),MONTH(siječanj!B419)+11,DAY(siječanj!B419))</f>
        <v>44900</v>
      </c>
      <c r="C419" s="8">
        <v>4.3333333333333304</v>
      </c>
      <c r="D419">
        <v>1.0743959161039014</v>
      </c>
      <c r="E419" s="6">
        <v>113.11809587864278</v>
      </c>
      <c r="F419" s="7">
        <v>151.57383730729998</v>
      </c>
      <c r="G419" s="7">
        <v>4.3950130024089491</v>
      </c>
      <c r="H419" s="7">
        <v>121.53362024946335</v>
      </c>
    </row>
    <row r="420" spans="1:8" x14ac:dyDescent="0.25">
      <c r="A420" s="16"/>
      <c r="B420" s="5">
        <f>DATE(YEAR(siječanj!B420),MONTH(siječanj!B420)+11,DAY(siječanj!B420))</f>
        <v>44900</v>
      </c>
      <c r="C420" s="8">
        <v>4.34375</v>
      </c>
      <c r="D420">
        <v>1.0743959161039014</v>
      </c>
      <c r="E420" s="6">
        <v>111.86129977441564</v>
      </c>
      <c r="F420" s="7">
        <v>156.12154470123087</v>
      </c>
      <c r="G420" s="7">
        <v>2.2521547598490965</v>
      </c>
      <c r="H420" s="7">
        <v>120.18332364770643</v>
      </c>
    </row>
    <row r="421" spans="1:8" x14ac:dyDescent="0.25">
      <c r="A421" s="16"/>
      <c r="B421" s="5">
        <f>DATE(YEAR(siječanj!B421),MONTH(siječanj!B421)+11,DAY(siječanj!B421))</f>
        <v>44900</v>
      </c>
      <c r="C421" s="8">
        <v>4.3541666666666696</v>
      </c>
      <c r="D421">
        <v>1.0743959161039014</v>
      </c>
      <c r="E421" s="6">
        <v>112.89098911276984</v>
      </c>
      <c r="F421" s="7">
        <v>158.45504202817571</v>
      </c>
      <c r="G421" s="7">
        <v>1.7260749236372233</v>
      </c>
      <c r="H421" s="7">
        <v>121.28961766768991</v>
      </c>
    </row>
    <row r="422" spans="1:8" x14ac:dyDescent="0.25">
      <c r="A422" s="16"/>
      <c r="B422" s="5">
        <f>DATE(YEAR(siječanj!B422),MONTH(siječanj!B422)+11,DAY(siječanj!B422))</f>
        <v>44900</v>
      </c>
      <c r="C422" s="8">
        <v>4.3645833333333304</v>
      </c>
      <c r="D422">
        <v>1.0743959161039014</v>
      </c>
      <c r="E422" s="6">
        <v>113.05601271539638</v>
      </c>
      <c r="F422" s="7">
        <v>160.7975372114887</v>
      </c>
      <c r="G422" s="7">
        <v>1.7018957255983709</v>
      </c>
      <c r="H422" s="7">
        <v>121.46691835241262</v>
      </c>
    </row>
    <row r="423" spans="1:8" x14ac:dyDescent="0.25">
      <c r="A423" s="16"/>
      <c r="B423" s="5">
        <f>DATE(YEAR(siječanj!B423),MONTH(siječanj!B423)+11,DAY(siječanj!B423))</f>
        <v>44900</v>
      </c>
      <c r="C423" s="8">
        <v>4.375</v>
      </c>
      <c r="D423">
        <v>1.0743959161039014</v>
      </c>
      <c r="E423" s="6">
        <v>114.55375574950557</v>
      </c>
      <c r="F423" s="7">
        <v>163.33449421487452</v>
      </c>
      <c r="G423" s="7">
        <v>1.2667540954479157</v>
      </c>
      <c r="H423" s="7">
        <v>123.07608735163259</v>
      </c>
    </row>
    <row r="424" spans="1:8" x14ac:dyDescent="0.25">
      <c r="A424" s="16"/>
      <c r="B424" s="5">
        <f>DATE(YEAR(siječanj!B424),MONTH(siječanj!B424)+11,DAY(siječanj!B424))</f>
        <v>44900</v>
      </c>
      <c r="C424" s="8">
        <v>4.3854166666666696</v>
      </c>
      <c r="D424">
        <v>1.0743959161039014</v>
      </c>
      <c r="E424" s="6">
        <v>114.73484545930538</v>
      </c>
      <c r="F424" s="7">
        <v>164.60455648592239</v>
      </c>
      <c r="G424" s="7">
        <v>1.1715095118206211</v>
      </c>
      <c r="H424" s="7">
        <v>123.27064939628995</v>
      </c>
    </row>
    <row r="425" spans="1:8" x14ac:dyDescent="0.25">
      <c r="A425" s="16"/>
      <c r="B425" s="5">
        <f>DATE(YEAR(siječanj!B425),MONTH(siječanj!B425)+11,DAY(siječanj!B425))</f>
        <v>44900</v>
      </c>
      <c r="C425" s="8">
        <v>4.3958333333333304</v>
      </c>
      <c r="D425">
        <v>1.0743959161039014</v>
      </c>
      <c r="E425" s="6">
        <v>114.70317392186699</v>
      </c>
      <c r="F425" s="7">
        <v>164.75780867974993</v>
      </c>
      <c r="G425" s="7">
        <v>1.1670409241826443</v>
      </c>
      <c r="H425" s="7">
        <v>123.23662162580942</v>
      </c>
    </row>
    <row r="426" spans="1:8" x14ac:dyDescent="0.25">
      <c r="A426" s="16"/>
      <c r="B426" s="5">
        <f>DATE(YEAR(siječanj!B426),MONTH(siječanj!B426)+11,DAY(siječanj!B426))</f>
        <v>44900</v>
      </c>
      <c r="C426" s="8">
        <v>4.40625</v>
      </c>
      <c r="D426">
        <v>1.0743959161039014</v>
      </c>
      <c r="E426" s="6">
        <v>115.30369009981496</v>
      </c>
      <c r="F426" s="7">
        <v>164.83893612189368</v>
      </c>
      <c r="G426" s="7">
        <v>1.1473759449254006</v>
      </c>
      <c r="H426" s="7">
        <v>123.88181375495104</v>
      </c>
    </row>
    <row r="427" spans="1:8" x14ac:dyDescent="0.25">
      <c r="A427" s="16"/>
      <c r="B427" s="5">
        <f>DATE(YEAR(siječanj!B427),MONTH(siječanj!B427)+11,DAY(siječanj!B427))</f>
        <v>44900</v>
      </c>
      <c r="C427" s="8">
        <v>4.4166666666666696</v>
      </c>
      <c r="D427">
        <v>1.0743959161039014</v>
      </c>
      <c r="E427" s="6">
        <v>115.82031939559224</v>
      </c>
      <c r="F427" s="7">
        <v>164.43115901983231</v>
      </c>
      <c r="G427" s="7">
        <v>1.1587785687221641</v>
      </c>
      <c r="H427" s="7">
        <v>124.43687816047378</v>
      </c>
    </row>
    <row r="428" spans="1:8" x14ac:dyDescent="0.25">
      <c r="A428" s="16"/>
      <c r="B428" s="5">
        <f>DATE(YEAR(siječanj!B428),MONTH(siječanj!B428)+11,DAY(siječanj!B428))</f>
        <v>44900</v>
      </c>
      <c r="C428" s="8">
        <v>4.4270833333333304</v>
      </c>
      <c r="D428">
        <v>1.0743959161039014</v>
      </c>
      <c r="E428" s="6">
        <v>117.74317488201605</v>
      </c>
      <c r="F428" s="7">
        <v>163.59167928359042</v>
      </c>
      <c r="G428" s="7">
        <v>1.1788312522279083</v>
      </c>
      <c r="H428" s="7">
        <v>126.50278624234551</v>
      </c>
    </row>
    <row r="429" spans="1:8" x14ac:dyDescent="0.25">
      <c r="A429" s="16"/>
      <c r="B429" s="5">
        <f>DATE(YEAR(siječanj!B429),MONTH(siječanj!B429)+11,DAY(siječanj!B429))</f>
        <v>44900</v>
      </c>
      <c r="C429" s="8">
        <v>4.4375</v>
      </c>
      <c r="D429">
        <v>1.0743959161039014</v>
      </c>
      <c r="E429" s="6">
        <v>119.40774749137245</v>
      </c>
      <c r="F429" s="7">
        <v>162.83302224028282</v>
      </c>
      <c r="G429" s="7">
        <v>1.1396261982084663</v>
      </c>
      <c r="H429" s="7">
        <v>128.29119625589644</v>
      </c>
    </row>
    <row r="430" spans="1:8" x14ac:dyDescent="0.25">
      <c r="A430" s="16"/>
      <c r="B430" s="5">
        <f>DATE(YEAR(siječanj!B430),MONTH(siječanj!B430)+11,DAY(siječanj!B430))</f>
        <v>44900</v>
      </c>
      <c r="C430" s="8">
        <v>4.4479166666666696</v>
      </c>
      <c r="D430">
        <v>1.0743959161039014</v>
      </c>
      <c r="E430" s="6">
        <v>120.34026478008063</v>
      </c>
      <c r="F430" s="7">
        <v>162.20990678877772</v>
      </c>
      <c r="G430" s="7">
        <v>1.1926656853371838</v>
      </c>
      <c r="H430" s="7">
        <v>129.2930890225808</v>
      </c>
    </row>
    <row r="431" spans="1:8" x14ac:dyDescent="0.25">
      <c r="A431" s="16"/>
      <c r="B431" s="5">
        <f>DATE(YEAR(siječanj!B431),MONTH(siječanj!B431)+11,DAY(siječanj!B431))</f>
        <v>44900</v>
      </c>
      <c r="C431" s="8">
        <v>4.4583333333333304</v>
      </c>
      <c r="D431">
        <v>1.0743959161039014</v>
      </c>
      <c r="E431" s="6">
        <v>120.48290782480947</v>
      </c>
      <c r="F431" s="7">
        <v>161.76165776303526</v>
      </c>
      <c r="G431" s="7">
        <v>1.207577628930204</v>
      </c>
      <c r="H431" s="7">
        <v>129.44634412729809</v>
      </c>
    </row>
    <row r="432" spans="1:8" x14ac:dyDescent="0.25">
      <c r="A432" s="16"/>
      <c r="B432" s="5">
        <f>DATE(YEAR(siječanj!B432),MONTH(siječanj!B432)+11,DAY(siječanj!B432))</f>
        <v>44900</v>
      </c>
      <c r="C432" s="8">
        <v>4.46875</v>
      </c>
      <c r="D432">
        <v>1.0743959161039014</v>
      </c>
      <c r="E432" s="6">
        <v>119.74614347274837</v>
      </c>
      <c r="F432" s="7">
        <v>161.08878933426445</v>
      </c>
      <c r="G432" s="7">
        <v>1.1692885412077605</v>
      </c>
      <c r="H432" s="7">
        <v>128.65476751631269</v>
      </c>
    </row>
    <row r="433" spans="1:8" x14ac:dyDescent="0.25">
      <c r="A433" s="16"/>
      <c r="B433" s="5">
        <f>DATE(YEAR(siječanj!B433),MONTH(siječanj!B433)+11,DAY(siječanj!B433))</f>
        <v>44900</v>
      </c>
      <c r="C433" s="8">
        <v>4.4791666666666696</v>
      </c>
      <c r="D433">
        <v>1.0743959161039014</v>
      </c>
      <c r="E433" s="6">
        <v>120.49026872695894</v>
      </c>
      <c r="F433" s="7">
        <v>160.02952912097442</v>
      </c>
      <c r="G433" s="7">
        <v>1.1926956621760361</v>
      </c>
      <c r="H433" s="7">
        <v>129.45425265050631</v>
      </c>
    </row>
    <row r="434" spans="1:8" x14ac:dyDescent="0.25">
      <c r="A434" s="16"/>
      <c r="B434" s="5">
        <f>DATE(YEAR(siječanj!B434),MONTH(siječanj!B434)+11,DAY(siječanj!B434))</f>
        <v>44900</v>
      </c>
      <c r="C434" s="8">
        <v>4.4895833333333304</v>
      </c>
      <c r="D434">
        <v>1.0743959161039014</v>
      </c>
      <c r="E434" s="6">
        <v>121.13500591674097</v>
      </c>
      <c r="F434" s="7">
        <v>159.20115248811803</v>
      </c>
      <c r="G434" s="7">
        <v>1.2070197209858751</v>
      </c>
      <c r="H434" s="7">
        <v>130.14695565416844</v>
      </c>
    </row>
    <row r="435" spans="1:8" x14ac:dyDescent="0.25">
      <c r="A435" s="16"/>
      <c r="B435" s="5">
        <f>DATE(YEAR(siječanj!B435),MONTH(siječanj!B435)+11,DAY(siječanj!B435))</f>
        <v>44900</v>
      </c>
      <c r="C435" s="8">
        <v>4.5</v>
      </c>
      <c r="D435">
        <v>1.0743959161039014</v>
      </c>
      <c r="E435" s="6">
        <v>121.79605940891366</v>
      </c>
      <c r="F435" s="7">
        <v>158.05289865736924</v>
      </c>
      <c r="G435" s="7">
        <v>1.1687156458438333</v>
      </c>
      <c r="H435" s="7">
        <v>130.85718882648499</v>
      </c>
    </row>
    <row r="436" spans="1:8" x14ac:dyDescent="0.25">
      <c r="A436" s="16"/>
      <c r="B436" s="5">
        <f>DATE(YEAR(siječanj!B436),MONTH(siječanj!B436)+11,DAY(siječanj!B436))</f>
        <v>44900</v>
      </c>
      <c r="C436" s="8">
        <v>4.5104166666666696</v>
      </c>
      <c r="D436">
        <v>1.0743959161039014</v>
      </c>
      <c r="E436" s="6">
        <v>122.19576314692974</v>
      </c>
      <c r="F436" s="7">
        <v>156.82845107879999</v>
      </c>
      <c r="G436" s="7">
        <v>1.1805799161583694</v>
      </c>
      <c r="H436" s="7">
        <v>131.28662889026091</v>
      </c>
    </row>
    <row r="437" spans="1:8" x14ac:dyDescent="0.25">
      <c r="A437" s="16"/>
      <c r="B437" s="5">
        <f>DATE(YEAR(siječanj!B437),MONTH(siječanj!B437)+11,DAY(siječanj!B437))</f>
        <v>44900</v>
      </c>
      <c r="C437" s="8">
        <v>4.5208333333333304</v>
      </c>
      <c r="D437">
        <v>1.0743959161039014</v>
      </c>
      <c r="E437" s="6">
        <v>121.39855977162216</v>
      </c>
      <c r="F437" s="7">
        <v>155.78695021129485</v>
      </c>
      <c r="G437" s="7">
        <v>1.1548412426162602</v>
      </c>
      <c r="H437" s="7">
        <v>130.43011683952622</v>
      </c>
    </row>
    <row r="438" spans="1:8" x14ac:dyDescent="0.25">
      <c r="A438" s="16"/>
      <c r="B438" s="5">
        <f>DATE(YEAR(siječanj!B438),MONTH(siječanj!B438)+11,DAY(siječanj!B438))</f>
        <v>44900</v>
      </c>
      <c r="C438" s="8">
        <v>4.53125</v>
      </c>
      <c r="D438">
        <v>1.0743959161039014</v>
      </c>
      <c r="E438" s="6">
        <v>119.54998545813028</v>
      </c>
      <c r="F438" s="7">
        <v>154.62093028717459</v>
      </c>
      <c r="G438" s="7">
        <v>1.2178214702359207</v>
      </c>
      <c r="H438" s="7">
        <v>128.44401614649598</v>
      </c>
    </row>
    <row r="439" spans="1:8" x14ac:dyDescent="0.25">
      <c r="A439" s="16"/>
      <c r="B439" s="5">
        <f>DATE(YEAR(siječanj!B439),MONTH(siječanj!B439)+11,DAY(siječanj!B439))</f>
        <v>44900</v>
      </c>
      <c r="C439" s="8">
        <v>4.5416666666666696</v>
      </c>
      <c r="D439">
        <v>1.0743959161039014</v>
      </c>
      <c r="E439" s="6">
        <v>117.05557488300862</v>
      </c>
      <c r="F439" s="7">
        <v>153.61920694619292</v>
      </c>
      <c r="G439" s="7">
        <v>1.2229408938187027</v>
      </c>
      <c r="H439" s="7">
        <v>125.76403161149888</v>
      </c>
    </row>
    <row r="440" spans="1:8" x14ac:dyDescent="0.25">
      <c r="A440" s="16"/>
      <c r="B440" s="5">
        <f>DATE(YEAR(siječanj!B440),MONTH(siječanj!B440)+11,DAY(siječanj!B440))</f>
        <v>44900</v>
      </c>
      <c r="C440" s="8">
        <v>4.5520833333333304</v>
      </c>
      <c r="D440">
        <v>1.0743959161039014</v>
      </c>
      <c r="E440" s="6">
        <v>114.56485270166698</v>
      </c>
      <c r="F440" s="7">
        <v>152.4117682206429</v>
      </c>
      <c r="G440" s="7">
        <v>1.1742164437649441</v>
      </c>
      <c r="H440" s="7">
        <v>123.08800987171601</v>
      </c>
    </row>
    <row r="441" spans="1:8" x14ac:dyDescent="0.25">
      <c r="A441" s="16"/>
      <c r="B441" s="5">
        <f>DATE(YEAR(siječanj!B441),MONTH(siječanj!B441)+11,DAY(siječanj!B441))</f>
        <v>44900</v>
      </c>
      <c r="C441" s="8">
        <v>4.5625</v>
      </c>
      <c r="D441">
        <v>1.0743959161039014</v>
      </c>
      <c r="E441" s="6">
        <v>115.85235629747507</v>
      </c>
      <c r="F441" s="7">
        <v>151.20208345514928</v>
      </c>
      <c r="G441" s="7">
        <v>1.2173618213742092</v>
      </c>
      <c r="H441" s="7">
        <v>124.47129847702132</v>
      </c>
    </row>
    <row r="442" spans="1:8" x14ac:dyDescent="0.25">
      <c r="A442" s="16"/>
      <c r="B442" s="5">
        <f>DATE(YEAR(siječanj!B442),MONTH(siječanj!B442)+11,DAY(siječanj!B442))</f>
        <v>44900</v>
      </c>
      <c r="C442" s="8">
        <v>4.5729166666666696</v>
      </c>
      <c r="D442">
        <v>1.0743959161039014</v>
      </c>
      <c r="E442" s="6">
        <v>116.67665919047484</v>
      </c>
      <c r="F442" s="7">
        <v>149.81422504006969</v>
      </c>
      <c r="G442" s="7">
        <v>1.2150336002268003</v>
      </c>
      <c r="H442" s="7">
        <v>125.3569261388929</v>
      </c>
    </row>
    <row r="443" spans="1:8" x14ac:dyDescent="0.25">
      <c r="A443" s="16"/>
      <c r="B443" s="5">
        <f>DATE(YEAR(siječanj!B443),MONTH(siječanj!B443)+11,DAY(siječanj!B443))</f>
        <v>44900</v>
      </c>
      <c r="C443" s="8">
        <v>4.5833333333333304</v>
      </c>
      <c r="D443">
        <v>1.0743959161039014</v>
      </c>
      <c r="E443" s="6">
        <v>116.96043318740838</v>
      </c>
      <c r="F443" s="7">
        <v>148.26268548217502</v>
      </c>
      <c r="G443" s="7">
        <v>1.1791226960496806</v>
      </c>
      <c r="H443" s="7">
        <v>125.66181176229479</v>
      </c>
    </row>
    <row r="444" spans="1:8" x14ac:dyDescent="0.25">
      <c r="A444" s="16"/>
      <c r="B444" s="5">
        <f>DATE(YEAR(siječanj!B444),MONTH(siječanj!B444)+11,DAY(siječanj!B444))</f>
        <v>44900</v>
      </c>
      <c r="C444" s="8">
        <v>4.59375</v>
      </c>
      <c r="D444">
        <v>1.0743959161039014</v>
      </c>
      <c r="E444" s="6">
        <v>118.39300136022781</v>
      </c>
      <c r="F444" s="7">
        <v>147.20208320412453</v>
      </c>
      <c r="G444" s="7">
        <v>1.2421362319346174</v>
      </c>
      <c r="H444" s="7">
        <v>127.20095715671241</v>
      </c>
    </row>
    <row r="445" spans="1:8" x14ac:dyDescent="0.25">
      <c r="A445" s="16"/>
      <c r="B445" s="5">
        <f>DATE(YEAR(siječanj!B445),MONTH(siječanj!B445)+11,DAY(siječanj!B445))</f>
        <v>44900</v>
      </c>
      <c r="C445" s="8">
        <v>4.6041666666666696</v>
      </c>
      <c r="D445">
        <v>1.0743959161039014</v>
      </c>
      <c r="E445" s="6">
        <v>118.67618958264448</v>
      </c>
      <c r="F445" s="7">
        <v>146.07314318183353</v>
      </c>
      <c r="G445" s="7">
        <v>1.2860327032271943</v>
      </c>
      <c r="H445" s="7">
        <v>127.5052134263656</v>
      </c>
    </row>
    <row r="446" spans="1:8" x14ac:dyDescent="0.25">
      <c r="A446" s="16"/>
      <c r="B446" s="5">
        <f>DATE(YEAR(siječanj!B446),MONTH(siječanj!B446)+11,DAY(siječanj!B446))</f>
        <v>44900</v>
      </c>
      <c r="C446" s="8">
        <v>4.6145833333333304</v>
      </c>
      <c r="D446">
        <v>1.0743959161039014</v>
      </c>
      <c r="E446" s="6">
        <v>120.79615322980953</v>
      </c>
      <c r="F446" s="7">
        <v>144.17715846325746</v>
      </c>
      <c r="G446" s="7">
        <v>1.4954610706972642</v>
      </c>
      <c r="H446" s="7">
        <v>129.78289371116847</v>
      </c>
    </row>
    <row r="447" spans="1:8" x14ac:dyDescent="0.25">
      <c r="A447" s="16"/>
      <c r="B447" s="5">
        <f>DATE(YEAR(siječanj!B447),MONTH(siječanj!B447)+11,DAY(siječanj!B447))</f>
        <v>44900</v>
      </c>
      <c r="C447" s="8">
        <v>4.625</v>
      </c>
      <c r="D447">
        <v>1.0743959161039014</v>
      </c>
      <c r="E447" s="6">
        <v>122.5654265806112</v>
      </c>
      <c r="F447" s="7">
        <v>140.68578726128555</v>
      </c>
      <c r="G447" s="7">
        <v>1.9394003141522227</v>
      </c>
      <c r="H447" s="7">
        <v>131.68379377374123</v>
      </c>
    </row>
    <row r="448" spans="1:8" x14ac:dyDescent="0.25">
      <c r="A448" s="16"/>
      <c r="B448" s="5">
        <f>DATE(YEAR(siječanj!B448),MONTH(siječanj!B448)+11,DAY(siječanj!B448))</f>
        <v>44900</v>
      </c>
      <c r="C448" s="8">
        <v>4.6354166666666696</v>
      </c>
      <c r="D448">
        <v>1.0743959161039014</v>
      </c>
      <c r="E448" s="6">
        <v>124.59456142116137</v>
      </c>
      <c r="F448" s="7">
        <v>139.18156872959582</v>
      </c>
      <c r="G448" s="7">
        <v>2.966853859259154</v>
      </c>
      <c r="H448" s="7">
        <v>133.86388795965249</v>
      </c>
    </row>
    <row r="449" spans="1:8" x14ac:dyDescent="0.25">
      <c r="A449" s="16"/>
      <c r="B449" s="5">
        <f>DATE(YEAR(siječanj!B449),MONTH(siječanj!B449)+11,DAY(siječanj!B449))</f>
        <v>44900</v>
      </c>
      <c r="C449" s="8">
        <v>4.6458333333333304</v>
      </c>
      <c r="D449">
        <v>1.0743959161039014</v>
      </c>
      <c r="E449" s="6">
        <v>126.43316664664637</v>
      </c>
      <c r="F449" s="7">
        <v>138.13868410328766</v>
      </c>
      <c r="G449" s="7">
        <v>5.1408316649269903</v>
      </c>
      <c r="H449" s="7">
        <v>135.83927790524086</v>
      </c>
    </row>
    <row r="450" spans="1:8" x14ac:dyDescent="0.25">
      <c r="A450" s="16"/>
      <c r="B450" s="5">
        <f>DATE(YEAR(siječanj!B450),MONTH(siječanj!B450)+11,DAY(siječanj!B450))</f>
        <v>44900</v>
      </c>
      <c r="C450" s="8">
        <v>4.65625</v>
      </c>
      <c r="D450">
        <v>1.0743959161039014</v>
      </c>
      <c r="E450" s="6">
        <v>130.12100145881163</v>
      </c>
      <c r="F450" s="7">
        <v>137.01906864140821</v>
      </c>
      <c r="G450" s="7">
        <v>10.500955828004994</v>
      </c>
      <c r="H450" s="7">
        <v>139.80147256669702</v>
      </c>
    </row>
    <row r="451" spans="1:8" x14ac:dyDescent="0.25">
      <c r="A451" s="16"/>
      <c r="B451" s="5">
        <f>DATE(YEAR(siječanj!B451),MONTH(siječanj!B451)+11,DAY(siječanj!B451))</f>
        <v>44900</v>
      </c>
      <c r="C451" s="8">
        <v>4.6666666666666696</v>
      </c>
      <c r="D451">
        <v>1.0743959161039014</v>
      </c>
      <c r="E451" s="6">
        <v>131.61790355899575</v>
      </c>
      <c r="F451" s="7">
        <v>135.50157851328007</v>
      </c>
      <c r="G451" s="7">
        <v>28.353204595202836</v>
      </c>
      <c r="H451" s="7">
        <v>141.40973806994219</v>
      </c>
    </row>
    <row r="452" spans="1:8" x14ac:dyDescent="0.25">
      <c r="A452" s="16"/>
      <c r="B452" s="5">
        <f>DATE(YEAR(siječanj!B452),MONTH(siječanj!B452)+11,DAY(siječanj!B452))</f>
        <v>44900</v>
      </c>
      <c r="C452" s="8">
        <v>4.6770833333333304</v>
      </c>
      <c r="D452">
        <v>1.0743959161039014</v>
      </c>
      <c r="E452" s="6">
        <v>134.40172050195656</v>
      </c>
      <c r="F452" s="7">
        <v>135.59353119923597</v>
      </c>
      <c r="G452" s="7">
        <v>73.171438546811544</v>
      </c>
      <c r="H452" s="7">
        <v>144.40065962464013</v>
      </c>
    </row>
    <row r="453" spans="1:8" x14ac:dyDescent="0.25">
      <c r="A453" s="16"/>
      <c r="B453" s="5">
        <f>DATE(YEAR(siječanj!B453),MONTH(siječanj!B453)+11,DAY(siječanj!B453))</f>
        <v>44900</v>
      </c>
      <c r="C453" s="8">
        <v>4.6875</v>
      </c>
      <c r="D453">
        <v>1.0743959161039014</v>
      </c>
      <c r="E453" s="6">
        <v>139.51561741845114</v>
      </c>
      <c r="F453" s="7">
        <v>136.33260181144536</v>
      </c>
      <c r="G453" s="7">
        <v>153.03431770037312</v>
      </c>
      <c r="H453" s="7">
        <v>149.89500958709823</v>
      </c>
    </row>
    <row r="454" spans="1:8" x14ac:dyDescent="0.25">
      <c r="A454" s="16"/>
      <c r="B454" s="5">
        <f>DATE(YEAR(siječanj!B454),MONTH(siječanj!B454)+11,DAY(siječanj!B454))</f>
        <v>44900</v>
      </c>
      <c r="C454" s="8">
        <v>4.6979166666666696</v>
      </c>
      <c r="D454">
        <v>1.0743959161039014</v>
      </c>
      <c r="E454" s="6">
        <v>144.41021127704354</v>
      </c>
      <c r="F454" s="7">
        <v>136.50011226000771</v>
      </c>
      <c r="G454" s="7">
        <v>182.62748790922848</v>
      </c>
      <c r="H454" s="7">
        <v>155.15374123975715</v>
      </c>
    </row>
    <row r="455" spans="1:8" x14ac:dyDescent="0.25">
      <c r="A455" s="16"/>
      <c r="B455" s="5">
        <f>DATE(YEAR(siječanj!B455),MONTH(siječanj!B455)+11,DAY(siječanj!B455))</f>
        <v>44900</v>
      </c>
      <c r="C455" s="8">
        <v>4.7083333333333304</v>
      </c>
      <c r="D455">
        <v>1.0743959161039014</v>
      </c>
      <c r="E455" s="6">
        <v>148.54444499176415</v>
      </c>
      <c r="F455" s="7">
        <v>135.96119470467738</v>
      </c>
      <c r="G455" s="7">
        <v>185.23234192842858</v>
      </c>
      <c r="H455" s="7">
        <v>159.59554505907204</v>
      </c>
    </row>
    <row r="456" spans="1:8" x14ac:dyDescent="0.25">
      <c r="A456" s="16"/>
      <c r="B456" s="5">
        <f>DATE(YEAR(siječanj!B456),MONTH(siječanj!B456)+11,DAY(siječanj!B456))</f>
        <v>44900</v>
      </c>
      <c r="C456" s="8">
        <v>4.71875</v>
      </c>
      <c r="D456">
        <v>1.0743959161039014</v>
      </c>
      <c r="E456" s="6">
        <v>154.8746212798425</v>
      </c>
      <c r="F456" s="7">
        <v>135.4356516716586</v>
      </c>
      <c r="G456" s="7">
        <v>185.65398113430746</v>
      </c>
      <c r="H456" s="7">
        <v>166.39666061120116</v>
      </c>
    </row>
    <row r="457" spans="1:8" x14ac:dyDescent="0.25">
      <c r="A457" s="16"/>
      <c r="B457" s="5">
        <f>DATE(YEAR(siječanj!B457),MONTH(siječanj!B457)+11,DAY(siječanj!B457))</f>
        <v>44900</v>
      </c>
      <c r="C457" s="8">
        <v>4.7291666666666696</v>
      </c>
      <c r="D457">
        <v>1.0743959161039014</v>
      </c>
      <c r="E457" s="6">
        <v>161.37192499461736</v>
      </c>
      <c r="F457" s="7">
        <v>134.9455846290646</v>
      </c>
      <c r="G457" s="7">
        <v>186.04320022199639</v>
      </c>
      <c r="H457" s="7">
        <v>173.37733718804199</v>
      </c>
    </row>
    <row r="458" spans="1:8" x14ac:dyDescent="0.25">
      <c r="A458" s="16"/>
      <c r="B458" s="5">
        <f>DATE(YEAR(siječanj!B458),MONTH(siječanj!B458)+11,DAY(siječanj!B458))</f>
        <v>44900</v>
      </c>
      <c r="C458" s="8">
        <v>4.7395833333333304</v>
      </c>
      <c r="D458">
        <v>1.0743959161039014</v>
      </c>
      <c r="E458" s="6">
        <v>165.3330494327021</v>
      </c>
      <c r="F458" s="7">
        <v>134.5809659972513</v>
      </c>
      <c r="G458" s="7">
        <v>186.38634274274239</v>
      </c>
      <c r="H458" s="7">
        <v>177.6331531074996</v>
      </c>
    </row>
    <row r="459" spans="1:8" x14ac:dyDescent="0.25">
      <c r="A459" s="16"/>
      <c r="B459" s="5">
        <f>DATE(YEAR(siječanj!B459),MONTH(siječanj!B459)+11,DAY(siječanj!B459))</f>
        <v>44900</v>
      </c>
      <c r="C459" s="8">
        <v>4.75</v>
      </c>
      <c r="D459">
        <v>1.0743959161039014</v>
      </c>
      <c r="E459" s="6">
        <v>168.28532023414681</v>
      </c>
      <c r="F459" s="7">
        <v>133.71511588691772</v>
      </c>
      <c r="G459" s="7">
        <v>186.69534144207057</v>
      </c>
      <c r="H459" s="7">
        <v>180.80506079980458</v>
      </c>
    </row>
    <row r="460" spans="1:8" x14ac:dyDescent="0.25">
      <c r="A460" s="16"/>
      <c r="B460" s="5">
        <f>DATE(YEAR(siječanj!B460),MONTH(siječanj!B460)+11,DAY(siječanj!B460))</f>
        <v>44900</v>
      </c>
      <c r="C460" s="8">
        <v>4.7604166666666696</v>
      </c>
      <c r="D460">
        <v>1.0743959161039014</v>
      </c>
      <c r="E460" s="6">
        <v>170.26332887343079</v>
      </c>
      <c r="F460" s="7">
        <v>132.82000874466334</v>
      </c>
      <c r="G460" s="7">
        <v>187.07639233608711</v>
      </c>
      <c r="H460" s="7">
        <v>182.93022520386953</v>
      </c>
    </row>
    <row r="461" spans="1:8" x14ac:dyDescent="0.25">
      <c r="A461" s="16"/>
      <c r="B461" s="5">
        <f>DATE(YEAR(siječanj!B461),MONTH(siječanj!B461)+11,DAY(siječanj!B461))</f>
        <v>44900</v>
      </c>
      <c r="C461" s="8">
        <v>4.7708333333333304</v>
      </c>
      <c r="D461">
        <v>1.0743959161039014</v>
      </c>
      <c r="E461" s="6">
        <v>172.66381000835079</v>
      </c>
      <c r="F461" s="7">
        <v>131.58225240757434</v>
      </c>
      <c r="G461" s="7">
        <v>187.16061503536525</v>
      </c>
      <c r="H461" s="7">
        <v>185.50929233191204</v>
      </c>
    </row>
    <row r="462" spans="1:8" x14ac:dyDescent="0.25">
      <c r="A462" s="16"/>
      <c r="B462" s="5">
        <f>DATE(YEAR(siječanj!B462),MONTH(siječanj!B462)+11,DAY(siječanj!B462))</f>
        <v>44900</v>
      </c>
      <c r="C462" s="8">
        <v>4.78125</v>
      </c>
      <c r="D462">
        <v>1.0743959161039014</v>
      </c>
      <c r="E462" s="6">
        <v>175.99059326507094</v>
      </c>
      <c r="F462" s="7">
        <v>130.2096735498512</v>
      </c>
      <c r="G462" s="7">
        <v>187.26501426082706</v>
      </c>
      <c r="H462" s="7">
        <v>189.08357467669498</v>
      </c>
    </row>
    <row r="463" spans="1:8" x14ac:dyDescent="0.25">
      <c r="A463" s="16"/>
      <c r="B463" s="5">
        <f>DATE(YEAR(siječanj!B463),MONTH(siječanj!B463)+11,DAY(siječanj!B463))</f>
        <v>44900</v>
      </c>
      <c r="C463" s="8">
        <v>4.7916666666666696</v>
      </c>
      <c r="D463">
        <v>1.0743959161039014</v>
      </c>
      <c r="E463" s="6">
        <v>176.01231457842761</v>
      </c>
      <c r="F463" s="7">
        <v>127.65610318258872</v>
      </c>
      <c r="G463" s="7">
        <v>187.10167968233475</v>
      </c>
      <c r="H463" s="7">
        <v>189.10691196705781</v>
      </c>
    </row>
    <row r="464" spans="1:8" x14ac:dyDescent="0.25">
      <c r="A464" s="16"/>
      <c r="B464" s="5">
        <f>DATE(YEAR(siječanj!B464),MONTH(siječanj!B464)+11,DAY(siječanj!B464))</f>
        <v>44900</v>
      </c>
      <c r="C464" s="8">
        <v>4.8020833333333304</v>
      </c>
      <c r="D464">
        <v>1.0743959161039014</v>
      </c>
      <c r="E464" s="6">
        <v>175.42258459429564</v>
      </c>
      <c r="F464" s="7">
        <v>125.59656673386587</v>
      </c>
      <c r="G464" s="7">
        <v>187.07048525311657</v>
      </c>
      <c r="H464" s="7">
        <v>188.4733084805024</v>
      </c>
    </row>
    <row r="465" spans="1:8" x14ac:dyDescent="0.25">
      <c r="A465" s="16"/>
      <c r="B465" s="5">
        <f>DATE(YEAR(siječanj!B465),MONTH(siječanj!B465)+11,DAY(siječanj!B465))</f>
        <v>44900</v>
      </c>
      <c r="C465" s="8">
        <v>4.8125</v>
      </c>
      <c r="D465">
        <v>1.0743959161039014</v>
      </c>
      <c r="E465" s="6">
        <v>176.36825103165066</v>
      </c>
      <c r="F465" s="7">
        <v>123.40579546637197</v>
      </c>
      <c r="G465" s="7">
        <v>187.11285955748241</v>
      </c>
      <c r="H465" s="7">
        <v>189.48932863879315</v>
      </c>
    </row>
    <row r="466" spans="1:8" x14ac:dyDescent="0.25">
      <c r="A466" s="16"/>
      <c r="B466" s="5">
        <f>DATE(YEAR(siječanj!B466),MONTH(siječanj!B466)+11,DAY(siječanj!B466))</f>
        <v>44900</v>
      </c>
      <c r="C466" s="8">
        <v>4.8229166666666696</v>
      </c>
      <c r="D466">
        <v>1.0743959161039014</v>
      </c>
      <c r="E466" s="6">
        <v>177.38041975492101</v>
      </c>
      <c r="F466" s="7">
        <v>120.40602965602734</v>
      </c>
      <c r="G466" s="7">
        <v>187.35285423731435</v>
      </c>
      <c r="H466" s="7">
        <v>190.57679858148293</v>
      </c>
    </row>
    <row r="467" spans="1:8" x14ac:dyDescent="0.25">
      <c r="A467" s="16"/>
      <c r="B467" s="5">
        <f>DATE(YEAR(siječanj!B467),MONTH(siječanj!B467)+11,DAY(siječanj!B467))</f>
        <v>44900</v>
      </c>
      <c r="C467" s="8">
        <v>4.8333333333333304</v>
      </c>
      <c r="D467">
        <v>1.0743959161039014</v>
      </c>
      <c r="E467" s="6">
        <v>179.86504193858173</v>
      </c>
      <c r="F467" s="7">
        <v>114.44202196384073</v>
      </c>
      <c r="G467" s="7">
        <v>187.48809425288076</v>
      </c>
      <c r="H467" s="7">
        <v>193.24626650866915</v>
      </c>
    </row>
    <row r="468" spans="1:8" x14ac:dyDescent="0.25">
      <c r="A468" s="16"/>
      <c r="B468" s="5">
        <f>DATE(YEAR(siječanj!B468),MONTH(siječanj!B468)+11,DAY(siječanj!B468))</f>
        <v>44900</v>
      </c>
      <c r="C468" s="8">
        <v>4.84375</v>
      </c>
      <c r="D468">
        <v>1.0743959161039014</v>
      </c>
      <c r="E468" s="6">
        <v>180.10354152238898</v>
      </c>
      <c r="F468" s="7">
        <v>111.07328371696563</v>
      </c>
      <c r="G468" s="7">
        <v>187.19451819821759</v>
      </c>
      <c r="H468" s="7">
        <v>193.50250948750414</v>
      </c>
    </row>
    <row r="469" spans="1:8" x14ac:dyDescent="0.25">
      <c r="A469" s="16"/>
      <c r="B469" s="5">
        <f>DATE(YEAR(siječanj!B469),MONTH(siječanj!B469)+11,DAY(siječanj!B469))</f>
        <v>44900</v>
      </c>
      <c r="C469" s="8">
        <v>4.8541666666666696</v>
      </c>
      <c r="D469">
        <v>1.0743959161039014</v>
      </c>
      <c r="E469" s="6">
        <v>177.65768371201185</v>
      </c>
      <c r="F469" s="7">
        <v>108.89201768406762</v>
      </c>
      <c r="G469" s="7">
        <v>186.9745917632122</v>
      </c>
      <c r="H469" s="7">
        <v>190.87468984466412</v>
      </c>
    </row>
    <row r="470" spans="1:8" x14ac:dyDescent="0.25">
      <c r="A470" s="16"/>
      <c r="B470" s="5">
        <f>DATE(YEAR(siječanj!B470),MONTH(siječanj!B470)+11,DAY(siječanj!B470))</f>
        <v>44900</v>
      </c>
      <c r="C470" s="8">
        <v>4.8645833333333304</v>
      </c>
      <c r="D470">
        <v>1.0743959161039014</v>
      </c>
      <c r="E470" s="6">
        <v>174.28933131419421</v>
      </c>
      <c r="F470" s="7">
        <v>106.84161212995004</v>
      </c>
      <c r="G470" s="7">
        <v>186.37492620834064</v>
      </c>
      <c r="H470" s="7">
        <v>187.25574578445008</v>
      </c>
    </row>
    <row r="471" spans="1:8" x14ac:dyDescent="0.25">
      <c r="A471" s="16"/>
      <c r="B471" s="5">
        <f>DATE(YEAR(siječanj!B471),MONTH(siječanj!B471)+11,DAY(siječanj!B471))</f>
        <v>44900</v>
      </c>
      <c r="C471" s="8">
        <v>4.875</v>
      </c>
      <c r="D471">
        <v>1.0743959161039014</v>
      </c>
      <c r="E471" s="6">
        <v>173.09781729777859</v>
      </c>
      <c r="F471" s="7">
        <v>104.3615965998883</v>
      </c>
      <c r="G471" s="7">
        <v>185.01781506377284</v>
      </c>
      <c r="H471" s="7">
        <v>185.97558799123257</v>
      </c>
    </row>
    <row r="472" spans="1:8" x14ac:dyDescent="0.25">
      <c r="A472" s="16"/>
      <c r="B472" s="5">
        <f>DATE(YEAR(siječanj!B472),MONTH(siječanj!B472)+11,DAY(siječanj!B472))</f>
        <v>44900</v>
      </c>
      <c r="C472" s="8">
        <v>4.8854166666666696</v>
      </c>
      <c r="D472">
        <v>1.0743959161039014</v>
      </c>
      <c r="E472" s="6">
        <v>179.99028946583536</v>
      </c>
      <c r="F472" s="7">
        <v>102.53784872350164</v>
      </c>
      <c r="G472" s="7">
        <v>184.42855621716598</v>
      </c>
      <c r="H472" s="7">
        <v>193.38083194045257</v>
      </c>
    </row>
    <row r="473" spans="1:8" x14ac:dyDescent="0.25">
      <c r="A473" s="16"/>
      <c r="B473" s="5">
        <f>DATE(YEAR(siječanj!B473),MONTH(siječanj!B473)+11,DAY(siječanj!B473))</f>
        <v>44900</v>
      </c>
      <c r="C473" s="8">
        <v>4.8958333333333304</v>
      </c>
      <c r="D473">
        <v>1.0743959161039014</v>
      </c>
      <c r="E473" s="6">
        <v>186.34981802140052</v>
      </c>
      <c r="F473" s="7">
        <v>101.05398302789487</v>
      </c>
      <c r="G473" s="7">
        <v>184.28321054150297</v>
      </c>
      <c r="H473" s="7">
        <v>200.21348344889793</v>
      </c>
    </row>
    <row r="474" spans="1:8" x14ac:dyDescent="0.25">
      <c r="A474" s="16"/>
      <c r="B474" s="5">
        <f>DATE(YEAR(siječanj!B474),MONTH(siječanj!B474)+11,DAY(siječanj!B474))</f>
        <v>44900</v>
      </c>
      <c r="C474" s="8">
        <v>4.90625</v>
      </c>
      <c r="D474">
        <v>1.0743959161039014</v>
      </c>
      <c r="E474" s="6">
        <v>186.72396809074607</v>
      </c>
      <c r="F474" s="7">
        <v>99.256771697508597</v>
      </c>
      <c r="G474" s="7">
        <v>184.23104902221354</v>
      </c>
      <c r="H474" s="7">
        <v>200.61546875541276</v>
      </c>
    </row>
    <row r="475" spans="1:8" x14ac:dyDescent="0.25">
      <c r="A475" s="16"/>
      <c r="B475" s="5">
        <f>DATE(YEAR(siječanj!B475),MONTH(siječanj!B475)+11,DAY(siječanj!B475))</f>
        <v>44900</v>
      </c>
      <c r="C475" s="8">
        <v>4.9166666666666696</v>
      </c>
      <c r="D475">
        <v>1.0743959161039014</v>
      </c>
      <c r="E475" s="6">
        <v>185.38429382792307</v>
      </c>
      <c r="F475" s="7">
        <v>96.905413539062238</v>
      </c>
      <c r="G475" s="7">
        <v>183.34207737751387</v>
      </c>
      <c r="H475" s="7">
        <v>199.17612819852624</v>
      </c>
    </row>
    <row r="476" spans="1:8" x14ac:dyDescent="0.25">
      <c r="A476" s="16"/>
      <c r="B476" s="5">
        <f>DATE(YEAR(siječanj!B476),MONTH(siječanj!B476)+11,DAY(siječanj!B476))</f>
        <v>44900</v>
      </c>
      <c r="C476" s="8">
        <v>4.9270833333333304</v>
      </c>
      <c r="D476">
        <v>1.0743959161039014</v>
      </c>
      <c r="E476" s="6">
        <v>182.20188512569013</v>
      </c>
      <c r="F476" s="7">
        <v>94.888608589421366</v>
      </c>
      <c r="G476" s="7">
        <v>181.60468180696586</v>
      </c>
      <c r="H476" s="7">
        <v>195.75696128547364</v>
      </c>
    </row>
    <row r="477" spans="1:8" x14ac:dyDescent="0.25">
      <c r="A477" s="16"/>
      <c r="B477" s="5">
        <f>DATE(YEAR(siječanj!B477),MONTH(siječanj!B477)+11,DAY(siječanj!B477))</f>
        <v>44900</v>
      </c>
      <c r="C477" s="8">
        <v>4.9375</v>
      </c>
      <c r="D477">
        <v>1.0743959161039014</v>
      </c>
      <c r="E477" s="6">
        <v>174.83122834125072</v>
      </c>
      <c r="F477" s="7">
        <v>93.023483444511129</v>
      </c>
      <c r="G477" s="7">
        <v>180.62542610657891</v>
      </c>
      <c r="H477" s="7">
        <v>187.83795773726843</v>
      </c>
    </row>
    <row r="478" spans="1:8" x14ac:dyDescent="0.25">
      <c r="A478" s="16"/>
      <c r="B478" s="5">
        <f>DATE(YEAR(siječanj!B478),MONTH(siječanj!B478)+11,DAY(siječanj!B478))</f>
        <v>44900</v>
      </c>
      <c r="C478" s="8">
        <v>4.9479166666666696</v>
      </c>
      <c r="D478">
        <v>1.0743959161039014</v>
      </c>
      <c r="E478" s="6">
        <v>168.02217245007475</v>
      </c>
      <c r="F478" s="7">
        <v>91.173740359847415</v>
      </c>
      <c r="G478" s="7">
        <v>180.13478748041194</v>
      </c>
      <c r="H478" s="7">
        <v>180.52233589526577</v>
      </c>
    </row>
    <row r="479" spans="1:8" x14ac:dyDescent="0.25">
      <c r="A479" s="16"/>
      <c r="B479" s="5">
        <f>DATE(YEAR(siječanj!B479),MONTH(siječanj!B479)+11,DAY(siječanj!B479))</f>
        <v>44900</v>
      </c>
      <c r="C479" s="8">
        <v>4.9583333333333304</v>
      </c>
      <c r="D479">
        <v>1.0743959161039014</v>
      </c>
      <c r="E479" s="6">
        <v>158.24596609188708</v>
      </c>
      <c r="F479" s="7">
        <v>88.623155839936928</v>
      </c>
      <c r="G479" s="7">
        <v>176.13074786065292</v>
      </c>
      <c r="H479" s="7">
        <v>170.01881970903995</v>
      </c>
    </row>
    <row r="480" spans="1:8" x14ac:dyDescent="0.25">
      <c r="A480" s="16"/>
      <c r="B480" s="5">
        <f>DATE(YEAR(siječanj!B480),MONTH(siječanj!B480)+11,DAY(siječanj!B480))</f>
        <v>44900</v>
      </c>
      <c r="C480" s="8">
        <v>4.96875</v>
      </c>
      <c r="D480">
        <v>1.0743959161039014</v>
      </c>
      <c r="E480" s="6">
        <v>147.74869711720532</v>
      </c>
      <c r="F480" s="7">
        <v>86.688420013539684</v>
      </c>
      <c r="G480" s="7">
        <v>175.46817693627327</v>
      </c>
      <c r="H480" s="7">
        <v>158.74059679239767</v>
      </c>
    </row>
    <row r="481" spans="1:8" x14ac:dyDescent="0.25">
      <c r="A481" s="16"/>
      <c r="B481" s="5">
        <f>DATE(YEAR(siječanj!B481),MONTH(siječanj!B481)+11,DAY(siječanj!B481))</f>
        <v>44900</v>
      </c>
      <c r="C481" s="8">
        <v>4.9791666666666696</v>
      </c>
      <c r="D481">
        <v>1.0743959161039014</v>
      </c>
      <c r="E481" s="6">
        <v>137.05473200962047</v>
      </c>
      <c r="F481" s="7">
        <v>84.914141997770457</v>
      </c>
      <c r="G481" s="7">
        <v>174.17611689178054</v>
      </c>
      <c r="H481" s="7">
        <v>147.25104435385089</v>
      </c>
    </row>
    <row r="482" spans="1:8" ht="15.75" thickBot="1" x14ac:dyDescent="0.3">
      <c r="A482" s="16"/>
      <c r="B482" s="5">
        <f>DATE(YEAR(siječanj!B482),MONTH(siječanj!B482)+11,DAY(siječanj!B482))</f>
        <v>44900</v>
      </c>
      <c r="C482" s="8">
        <v>4.9895833333333304</v>
      </c>
      <c r="D482">
        <v>1.0743959161039014</v>
      </c>
      <c r="E482" s="6">
        <v>126.70489950232437</v>
      </c>
      <c r="F482" s="7">
        <v>83.280191314702137</v>
      </c>
      <c r="G482" s="7">
        <v>173.90143568396923</v>
      </c>
      <c r="H482" s="7">
        <v>136.13122657565253</v>
      </c>
    </row>
    <row r="483" spans="1:8" x14ac:dyDescent="0.25">
      <c r="A483" s="15">
        <f t="shared" ref="A483" si="3">A387+1</f>
        <v>340</v>
      </c>
      <c r="B483" s="5">
        <f>DATE(YEAR(siječanj!B483),MONTH(siječanj!B483)+11,DAY(siječanj!B483))</f>
        <v>44901</v>
      </c>
      <c r="C483" s="8">
        <v>5</v>
      </c>
      <c r="D483">
        <v>1.0841535541828706</v>
      </c>
      <c r="E483" s="6">
        <v>114.24965934818873</v>
      </c>
      <c r="F483" s="7">
        <v>80.005884877523741</v>
      </c>
      <c r="G483" s="7">
        <v>169.61643493761994</v>
      </c>
      <c r="H483" s="7">
        <v>123.86417424652105</v>
      </c>
    </row>
    <row r="484" spans="1:8" x14ac:dyDescent="0.25">
      <c r="A484" s="16"/>
      <c r="B484" s="5">
        <f>DATE(YEAR(siječanj!B484),MONTH(siječanj!B484)+11,DAY(siječanj!B484))</f>
        <v>44901</v>
      </c>
      <c r="C484" s="8">
        <v>5.0104166666666696</v>
      </c>
      <c r="D484">
        <v>1.0841535541828706</v>
      </c>
      <c r="E484" s="6">
        <v>105.10855766391387</v>
      </c>
      <c r="F484" s="7">
        <v>78.724786475405168</v>
      </c>
      <c r="G484" s="7">
        <v>167.62186514506212</v>
      </c>
      <c r="H484" s="7">
        <v>113.95381636636743</v>
      </c>
    </row>
    <row r="485" spans="1:8" x14ac:dyDescent="0.25">
      <c r="A485" s="16"/>
      <c r="B485" s="5">
        <f>DATE(YEAR(siječanj!B485),MONTH(siječanj!B485)+11,DAY(siječanj!B485))</f>
        <v>44901</v>
      </c>
      <c r="C485" s="8">
        <v>5.0208333333333304</v>
      </c>
      <c r="D485">
        <v>1.0841535541828706</v>
      </c>
      <c r="E485" s="6">
        <v>97.499296054821784</v>
      </c>
      <c r="F485" s="7">
        <v>77.608967266169671</v>
      </c>
      <c r="G485" s="7">
        <v>167.38539545832802</v>
      </c>
      <c r="H485" s="7">
        <v>105.70420834816298</v>
      </c>
    </row>
    <row r="486" spans="1:8" x14ac:dyDescent="0.25">
      <c r="A486" s="16"/>
      <c r="B486" s="5">
        <f>DATE(YEAR(siječanj!B486),MONTH(siječanj!B486)+11,DAY(siječanj!B486))</f>
        <v>44901</v>
      </c>
      <c r="C486" s="8">
        <v>5.03125</v>
      </c>
      <c r="D486">
        <v>1.0841535541828706</v>
      </c>
      <c r="E486" s="6">
        <v>90.154668508533533</v>
      </c>
      <c r="F486" s="7">
        <v>76.878218180589101</v>
      </c>
      <c r="G486" s="7">
        <v>167.47148763573591</v>
      </c>
      <c r="H486" s="7">
        <v>97.741504289705148</v>
      </c>
    </row>
    <row r="487" spans="1:8" x14ac:dyDescent="0.25">
      <c r="A487" s="16"/>
      <c r="B487" s="5">
        <f>DATE(YEAR(siječanj!B487),MONTH(siječanj!B487)+11,DAY(siječanj!B487))</f>
        <v>44901</v>
      </c>
      <c r="C487" s="8">
        <v>5.0416666666666696</v>
      </c>
      <c r="D487">
        <v>1.0841535541828706</v>
      </c>
      <c r="E487" s="6">
        <v>83.916516404219763</v>
      </c>
      <c r="F487" s="7">
        <v>76.240704184974192</v>
      </c>
      <c r="G487" s="7">
        <v>167.10172909750108</v>
      </c>
      <c r="H487" s="7">
        <v>90.978389514280025</v>
      </c>
    </row>
    <row r="488" spans="1:8" x14ac:dyDescent="0.25">
      <c r="A488" s="16"/>
      <c r="B488" s="5">
        <f>DATE(YEAR(siječanj!B488),MONTH(siječanj!B488)+11,DAY(siječanj!B488))</f>
        <v>44901</v>
      </c>
      <c r="C488" s="8">
        <v>5.0520833333333304</v>
      </c>
      <c r="D488">
        <v>1.0841535541828706</v>
      </c>
      <c r="E488" s="6">
        <v>78.761681791700155</v>
      </c>
      <c r="F488" s="7">
        <v>75.3975999976998</v>
      </c>
      <c r="G488" s="7">
        <v>167.04001422302412</v>
      </c>
      <c r="H488" s="7">
        <v>85.389757247892007</v>
      </c>
    </row>
    <row r="489" spans="1:8" x14ac:dyDescent="0.25">
      <c r="A489" s="16"/>
      <c r="B489" s="5">
        <f>DATE(YEAR(siječanj!B489),MONTH(siječanj!B489)+11,DAY(siječanj!B489))</f>
        <v>44901</v>
      </c>
      <c r="C489" s="8">
        <v>5.0625</v>
      </c>
      <c r="D489">
        <v>1.0841535541828706</v>
      </c>
      <c r="E489" s="6">
        <v>75.251436934805852</v>
      </c>
      <c r="F489" s="7">
        <v>74.990579934570221</v>
      </c>
      <c r="G489" s="7">
        <v>167.05369706723263</v>
      </c>
      <c r="H489" s="7">
        <v>81.584112810237912</v>
      </c>
    </row>
    <row r="490" spans="1:8" x14ac:dyDescent="0.25">
      <c r="A490" s="16"/>
      <c r="B490" s="5">
        <f>DATE(YEAR(siječanj!B490),MONTH(siječanj!B490)+11,DAY(siječanj!B490))</f>
        <v>44901</v>
      </c>
      <c r="C490" s="8">
        <v>5.0729166666666696</v>
      </c>
      <c r="D490">
        <v>1.0841535541828706</v>
      </c>
      <c r="E490" s="6">
        <v>71.736415533503518</v>
      </c>
      <c r="F490" s="7">
        <v>74.651917949080129</v>
      </c>
      <c r="G490" s="7">
        <v>167.28765668612812</v>
      </c>
      <c r="H490" s="7">
        <v>77.773289864987134</v>
      </c>
    </row>
    <row r="491" spans="1:8" x14ac:dyDescent="0.25">
      <c r="A491" s="16"/>
      <c r="B491" s="5">
        <f>DATE(YEAR(siječanj!B491),MONTH(siječanj!B491)+11,DAY(siječanj!B491))</f>
        <v>44901</v>
      </c>
      <c r="C491" s="8">
        <v>5.0833333333333304</v>
      </c>
      <c r="D491">
        <v>1.0841535541828706</v>
      </c>
      <c r="E491" s="6">
        <v>69.338094814428899</v>
      </c>
      <c r="F491" s="7">
        <v>74.478931572150046</v>
      </c>
      <c r="G491" s="7">
        <v>167.27747253954468</v>
      </c>
      <c r="H491" s="7">
        <v>75.173141933331962</v>
      </c>
    </row>
    <row r="492" spans="1:8" x14ac:dyDescent="0.25">
      <c r="A492" s="16"/>
      <c r="B492" s="5">
        <f>DATE(YEAR(siječanj!B492),MONTH(siječanj!B492)+11,DAY(siječanj!B492))</f>
        <v>44901</v>
      </c>
      <c r="C492" s="8">
        <v>5.09375</v>
      </c>
      <c r="D492">
        <v>1.0841535541828706</v>
      </c>
      <c r="E492" s="6">
        <v>67.153188630104509</v>
      </c>
      <c r="F492" s="7">
        <v>74.324473000478719</v>
      </c>
      <c r="G492" s="7">
        <v>167.35419093084843</v>
      </c>
      <c r="H492" s="7">
        <v>72.804368128040537</v>
      </c>
    </row>
    <row r="493" spans="1:8" x14ac:dyDescent="0.25">
      <c r="A493" s="16"/>
      <c r="B493" s="5">
        <f>DATE(YEAR(siječanj!B493),MONTH(siječanj!B493)+11,DAY(siječanj!B493))</f>
        <v>44901</v>
      </c>
      <c r="C493" s="8">
        <v>5.1041666666666696</v>
      </c>
      <c r="D493">
        <v>1.0841535541828706</v>
      </c>
      <c r="E493" s="6">
        <v>66.102764859528875</v>
      </c>
      <c r="F493" s="7">
        <v>74.008355185208714</v>
      </c>
      <c r="G493" s="7">
        <v>167.37497075316182</v>
      </c>
      <c r="H493" s="7">
        <v>71.665547463772796</v>
      </c>
    </row>
    <row r="494" spans="1:8" x14ac:dyDescent="0.25">
      <c r="A494" s="16"/>
      <c r="B494" s="5">
        <f>DATE(YEAR(siječanj!B494),MONTH(siječanj!B494)+11,DAY(siječanj!B494))</f>
        <v>44901</v>
      </c>
      <c r="C494" s="8">
        <v>5.1145833333333304</v>
      </c>
      <c r="D494">
        <v>1.0841535541828706</v>
      </c>
      <c r="E494" s="6">
        <v>64.577278948597069</v>
      </c>
      <c r="F494" s="7">
        <v>73.687338219230384</v>
      </c>
      <c r="G494" s="7">
        <v>167.44832602349811</v>
      </c>
      <c r="H494" s="7">
        <v>70.011686491580178</v>
      </c>
    </row>
    <row r="495" spans="1:8" x14ac:dyDescent="0.25">
      <c r="A495" s="16"/>
      <c r="B495" s="5">
        <f>DATE(YEAR(siječanj!B495),MONTH(siječanj!B495)+11,DAY(siječanj!B495))</f>
        <v>44901</v>
      </c>
      <c r="C495" s="8">
        <v>5.125</v>
      </c>
      <c r="D495">
        <v>1.0841535541828706</v>
      </c>
      <c r="E495" s="6">
        <v>64.131771614713188</v>
      </c>
      <c r="F495" s="7">
        <v>73.668933371113013</v>
      </c>
      <c r="G495" s="7">
        <v>167.67449458378937</v>
      </c>
      <c r="H495" s="7">
        <v>69.528688132135443</v>
      </c>
    </row>
    <row r="496" spans="1:8" x14ac:dyDescent="0.25">
      <c r="A496" s="16"/>
      <c r="B496" s="5">
        <f>DATE(YEAR(siječanj!B496),MONTH(siječanj!B496)+11,DAY(siječanj!B496))</f>
        <v>44901</v>
      </c>
      <c r="C496" s="8">
        <v>5.1354166666666696</v>
      </c>
      <c r="D496">
        <v>1.0841535541828706</v>
      </c>
      <c r="E496" s="6">
        <v>63.193341974737123</v>
      </c>
      <c r="F496" s="7">
        <v>73.632683402292798</v>
      </c>
      <c r="G496" s="7">
        <v>167.88613224588258</v>
      </c>
      <c r="H496" s="7">
        <v>68.51128630260483</v>
      </c>
    </row>
    <row r="497" spans="1:8" x14ac:dyDescent="0.25">
      <c r="A497" s="16"/>
      <c r="B497" s="5">
        <f>DATE(YEAR(siječanj!B497),MONTH(siječanj!B497)+11,DAY(siječanj!B497))</f>
        <v>44901</v>
      </c>
      <c r="C497" s="8">
        <v>5.1458333333333304</v>
      </c>
      <c r="D497">
        <v>1.0841535541828706</v>
      </c>
      <c r="E497" s="6">
        <v>62.866708147092652</v>
      </c>
      <c r="F497" s="7">
        <v>73.667953953883369</v>
      </c>
      <c r="G497" s="7">
        <v>168.19780918409515</v>
      </c>
      <c r="H497" s="7">
        <v>68.157165077447729</v>
      </c>
    </row>
    <row r="498" spans="1:8" x14ac:dyDescent="0.25">
      <c r="A498" s="16"/>
      <c r="B498" s="5">
        <f>DATE(YEAR(siječanj!B498),MONTH(siječanj!B498)+11,DAY(siječanj!B498))</f>
        <v>44901</v>
      </c>
      <c r="C498" s="8">
        <v>5.15625</v>
      </c>
      <c r="D498">
        <v>1.0841535541828706</v>
      </c>
      <c r="E498" s="6">
        <v>62.329817010060111</v>
      </c>
      <c r="F498" s="7">
        <v>73.814873104638281</v>
      </c>
      <c r="G498" s="7">
        <v>169.01164196554183</v>
      </c>
      <c r="H498" s="7">
        <v>67.575092643024618</v>
      </c>
    </row>
    <row r="499" spans="1:8" x14ac:dyDescent="0.25">
      <c r="A499" s="16"/>
      <c r="B499" s="5">
        <f>DATE(YEAR(siječanj!B499),MONTH(siječanj!B499)+11,DAY(siječanj!B499))</f>
        <v>44901</v>
      </c>
      <c r="C499" s="8">
        <v>5.1666666666666696</v>
      </c>
      <c r="D499">
        <v>1.0841535541828706</v>
      </c>
      <c r="E499" s="6">
        <v>62.087031343897934</v>
      </c>
      <c r="F499" s="7">
        <v>74.25630967631615</v>
      </c>
      <c r="G499" s="7">
        <v>171.33242289394229</v>
      </c>
      <c r="H499" s="7">
        <v>67.311875700150239</v>
      </c>
    </row>
    <row r="500" spans="1:8" x14ac:dyDescent="0.25">
      <c r="A500" s="16"/>
      <c r="B500" s="5">
        <f>DATE(YEAR(siječanj!B500),MONTH(siječanj!B500)+11,DAY(siječanj!B500))</f>
        <v>44901</v>
      </c>
      <c r="C500" s="8">
        <v>5.1770833333333304</v>
      </c>
      <c r="D500">
        <v>1.0841535541828706</v>
      </c>
      <c r="E500" s="6">
        <v>63.128033080295182</v>
      </c>
      <c r="F500" s="7">
        <v>74.417090827265369</v>
      </c>
      <c r="G500" s="7">
        <v>172.56269587638658</v>
      </c>
      <c r="H500" s="7">
        <v>68.440481432575851</v>
      </c>
    </row>
    <row r="501" spans="1:8" x14ac:dyDescent="0.25">
      <c r="A501" s="16"/>
      <c r="B501" s="5">
        <f>DATE(YEAR(siječanj!B501),MONTH(siječanj!B501)+11,DAY(siječanj!B501))</f>
        <v>44901</v>
      </c>
      <c r="C501" s="8">
        <v>5.1875</v>
      </c>
      <c r="D501">
        <v>1.0841535541828706</v>
      </c>
      <c r="E501" s="6">
        <v>63.068116289923083</v>
      </c>
      <c r="F501" s="7">
        <v>74.867096400863659</v>
      </c>
      <c r="G501" s="7">
        <v>176.42872395775558</v>
      </c>
      <c r="H501" s="7">
        <v>68.375522431338709</v>
      </c>
    </row>
    <row r="502" spans="1:8" x14ac:dyDescent="0.25">
      <c r="A502" s="16"/>
      <c r="B502" s="5">
        <f>DATE(YEAR(siječanj!B502),MONTH(siječanj!B502)+11,DAY(siječanj!B502))</f>
        <v>44901</v>
      </c>
      <c r="C502" s="8">
        <v>5.1979166666666696</v>
      </c>
      <c r="D502">
        <v>1.0841535541828706</v>
      </c>
      <c r="E502" s="6">
        <v>64.896349335106564</v>
      </c>
      <c r="F502" s="7">
        <v>76.031191208315562</v>
      </c>
      <c r="G502" s="7">
        <v>177.85457886662809</v>
      </c>
      <c r="H502" s="7">
        <v>70.357607785148957</v>
      </c>
    </row>
    <row r="503" spans="1:8" x14ac:dyDescent="0.25">
      <c r="A503" s="16"/>
      <c r="B503" s="5">
        <f>DATE(YEAR(siječanj!B503),MONTH(siječanj!B503)+11,DAY(siječanj!B503))</f>
        <v>44901</v>
      </c>
      <c r="C503" s="8">
        <v>5.2083333333333304</v>
      </c>
      <c r="D503">
        <v>1.0841535541828706</v>
      </c>
      <c r="E503" s="6">
        <v>66.222164569995314</v>
      </c>
      <c r="F503" s="7">
        <v>77.847727354789654</v>
      </c>
      <c r="G503" s="7">
        <v>182.0277842609155</v>
      </c>
      <c r="H503" s="7">
        <v>71.794995084243396</v>
      </c>
    </row>
    <row r="504" spans="1:8" x14ac:dyDescent="0.25">
      <c r="A504" s="16"/>
      <c r="B504" s="5">
        <f>DATE(YEAR(siječanj!B504),MONTH(siječanj!B504)+11,DAY(siječanj!B504))</f>
        <v>44901</v>
      </c>
      <c r="C504" s="8">
        <v>5.21875</v>
      </c>
      <c r="D504">
        <v>1.0841535541828706</v>
      </c>
      <c r="E504" s="6">
        <v>69.321231458209724</v>
      </c>
      <c r="F504" s="7">
        <v>79.60232284174235</v>
      </c>
      <c r="G504" s="7">
        <v>182.90148463488791</v>
      </c>
      <c r="H504" s="7">
        <v>75.154859465751485</v>
      </c>
    </row>
    <row r="505" spans="1:8" x14ac:dyDescent="0.25">
      <c r="A505" s="16"/>
      <c r="B505" s="5">
        <f>DATE(YEAR(siječanj!B505),MONTH(siječanj!B505)+11,DAY(siječanj!B505))</f>
        <v>44901</v>
      </c>
      <c r="C505" s="8">
        <v>5.2291666666666696</v>
      </c>
      <c r="D505">
        <v>1.0841535541828706</v>
      </c>
      <c r="E505" s="6">
        <v>72.568055500536843</v>
      </c>
      <c r="F505" s="7">
        <v>82.161689577238604</v>
      </c>
      <c r="G505" s="7">
        <v>183.08111840712868</v>
      </c>
      <c r="H505" s="7">
        <v>78.67491529104683</v>
      </c>
    </row>
    <row r="506" spans="1:8" x14ac:dyDescent="0.25">
      <c r="A506" s="16"/>
      <c r="B506" s="5">
        <f>DATE(YEAR(siječanj!B506),MONTH(siječanj!B506)+11,DAY(siječanj!B506))</f>
        <v>44901</v>
      </c>
      <c r="C506" s="8">
        <v>5.2395833333333304</v>
      </c>
      <c r="D506">
        <v>1.0841535541828706</v>
      </c>
      <c r="E506" s="6">
        <v>79.475407334160693</v>
      </c>
      <c r="F506" s="7">
        <v>86.119746809852401</v>
      </c>
      <c r="G506" s="7">
        <v>182.48875979421226</v>
      </c>
      <c r="H506" s="7">
        <v>86.163545331461691</v>
      </c>
    </row>
    <row r="507" spans="1:8" x14ac:dyDescent="0.25">
      <c r="A507" s="16"/>
      <c r="B507" s="5">
        <f>DATE(YEAR(siječanj!B507),MONTH(siječanj!B507)+11,DAY(siječanj!B507))</f>
        <v>44901</v>
      </c>
      <c r="C507" s="8">
        <v>5.25</v>
      </c>
      <c r="D507">
        <v>1.0841535541828706</v>
      </c>
      <c r="E507" s="6">
        <v>84.63870688486837</v>
      </c>
      <c r="F507" s="7">
        <v>91.930561646689398</v>
      </c>
      <c r="G507" s="7">
        <v>181.53026062014965</v>
      </c>
      <c r="H507" s="7">
        <v>91.761354890672251</v>
      </c>
    </row>
    <row r="508" spans="1:8" x14ac:dyDescent="0.25">
      <c r="A508" s="16"/>
      <c r="B508" s="5">
        <f>DATE(YEAR(siječanj!B508),MONTH(siječanj!B508)+11,DAY(siječanj!B508))</f>
        <v>44901</v>
      </c>
      <c r="C508" s="8">
        <v>5.2604166666666696</v>
      </c>
      <c r="D508">
        <v>1.0841535541828706</v>
      </c>
      <c r="E508" s="6">
        <v>91.220230082598931</v>
      </c>
      <c r="F508" s="7">
        <v>96.462825174494796</v>
      </c>
      <c r="G508" s="7">
        <v>181.41948589236563</v>
      </c>
      <c r="H508" s="7">
        <v>98.896736657428846</v>
      </c>
    </row>
    <row r="509" spans="1:8" x14ac:dyDescent="0.25">
      <c r="A509" s="16"/>
      <c r="B509" s="5">
        <f>DATE(YEAR(siječanj!B509),MONTH(siječanj!B509)+11,DAY(siječanj!B509))</f>
        <v>44901</v>
      </c>
      <c r="C509" s="8">
        <v>5.2708333333333304</v>
      </c>
      <c r="D509">
        <v>1.0841535541828706</v>
      </c>
      <c r="E509" s="6">
        <v>96.849172717998897</v>
      </c>
      <c r="F509" s="7">
        <v>102.68452675378158</v>
      </c>
      <c r="G509" s="7">
        <v>179.72061218946206</v>
      </c>
      <c r="H509" s="7">
        <v>104.99937482188922</v>
      </c>
    </row>
    <row r="510" spans="1:8" x14ac:dyDescent="0.25">
      <c r="A510" s="16"/>
      <c r="B510" s="5">
        <f>DATE(YEAR(siječanj!B510),MONTH(siječanj!B510)+11,DAY(siječanj!B510))</f>
        <v>44901</v>
      </c>
      <c r="C510" s="8">
        <v>5.28125</v>
      </c>
      <c r="D510">
        <v>1.0841535541828706</v>
      </c>
      <c r="E510" s="6">
        <v>103.23447038811621</v>
      </c>
      <c r="F510" s="7">
        <v>111.92921829915433</v>
      </c>
      <c r="G510" s="7">
        <v>175.24038195600468</v>
      </c>
      <c r="H510" s="7">
        <v>111.9220179854625</v>
      </c>
    </row>
    <row r="511" spans="1:8" x14ac:dyDescent="0.25">
      <c r="A511" s="16"/>
      <c r="B511" s="5">
        <f>DATE(YEAR(siječanj!B511),MONTH(siječanj!B511)+11,DAY(siječanj!B511))</f>
        <v>44901</v>
      </c>
      <c r="C511" s="8">
        <v>5.2916666666666696</v>
      </c>
      <c r="D511">
        <v>1.0841535541828706</v>
      </c>
      <c r="E511" s="6">
        <v>108.84306083398798</v>
      </c>
      <c r="F511" s="7">
        <v>123.59970338008263</v>
      </c>
      <c r="G511" s="7">
        <v>148.5956977028321</v>
      </c>
      <c r="H511" s="7">
        <v>118.00259125131046</v>
      </c>
    </row>
    <row r="512" spans="1:8" x14ac:dyDescent="0.25">
      <c r="A512" s="16"/>
      <c r="B512" s="5">
        <f>DATE(YEAR(siječanj!B512),MONTH(siječanj!B512)+11,DAY(siječanj!B512))</f>
        <v>44901</v>
      </c>
      <c r="C512" s="8">
        <v>5.3020833333333304</v>
      </c>
      <c r="D512">
        <v>1.0841535541828706</v>
      </c>
      <c r="E512" s="6">
        <v>110.52984621159233</v>
      </c>
      <c r="F512" s="7">
        <v>128.32679737782252</v>
      </c>
      <c r="G512" s="7">
        <v>79.45777193135153</v>
      </c>
      <c r="H512" s="7">
        <v>119.83132561358393</v>
      </c>
    </row>
    <row r="513" spans="1:8" x14ac:dyDescent="0.25">
      <c r="A513" s="16"/>
      <c r="B513" s="5">
        <f>DATE(YEAR(siječanj!B513),MONTH(siječanj!B513)+11,DAY(siječanj!B513))</f>
        <v>44901</v>
      </c>
      <c r="C513" s="8">
        <v>5.3125</v>
      </c>
      <c r="D513">
        <v>1.0841535541828706</v>
      </c>
      <c r="E513" s="6">
        <v>113.94547954846611</v>
      </c>
      <c r="F513" s="7">
        <v>133.73156821510833</v>
      </c>
      <c r="G513" s="7">
        <v>24.541841122163547</v>
      </c>
      <c r="H513" s="7">
        <v>123.53439663554113</v>
      </c>
    </row>
    <row r="514" spans="1:8" x14ac:dyDescent="0.25">
      <c r="A514" s="16"/>
      <c r="B514" s="5">
        <f>DATE(YEAR(siječanj!B514),MONTH(siječanj!B514)+11,DAY(siječanj!B514))</f>
        <v>44901</v>
      </c>
      <c r="C514" s="8">
        <v>5.3229166666666696</v>
      </c>
      <c r="D514">
        <v>1.0841535541828706</v>
      </c>
      <c r="E514" s="6">
        <v>114.40331594667317</v>
      </c>
      <c r="F514" s="7">
        <v>141.30163959043875</v>
      </c>
      <c r="G514" s="7">
        <v>8.6724824544301082</v>
      </c>
      <c r="H514" s="7">
        <v>124.0307615938916</v>
      </c>
    </row>
    <row r="515" spans="1:8" x14ac:dyDescent="0.25">
      <c r="A515" s="16"/>
      <c r="B515" s="5">
        <f>DATE(YEAR(siječanj!B515),MONTH(siječanj!B515)+11,DAY(siječanj!B515))</f>
        <v>44901</v>
      </c>
      <c r="C515" s="8">
        <v>5.3333333333333304</v>
      </c>
      <c r="D515">
        <v>1.0841535541828706</v>
      </c>
      <c r="E515" s="6">
        <v>113.11809587864278</v>
      </c>
      <c r="F515" s="7">
        <v>151.57383730729998</v>
      </c>
      <c r="G515" s="7">
        <v>4.3950130024089491</v>
      </c>
      <c r="H515" s="7">
        <v>122.63738568922929</v>
      </c>
    </row>
    <row r="516" spans="1:8" x14ac:dyDescent="0.25">
      <c r="A516" s="16"/>
      <c r="B516" s="5">
        <f>DATE(YEAR(siječanj!B516),MONTH(siječanj!B516)+11,DAY(siječanj!B516))</f>
        <v>44901</v>
      </c>
      <c r="C516" s="8">
        <v>5.34375</v>
      </c>
      <c r="D516">
        <v>1.0841535541828706</v>
      </c>
      <c r="E516" s="6">
        <v>111.86129977441564</v>
      </c>
      <c r="F516" s="7">
        <v>156.12154470123087</v>
      </c>
      <c r="G516" s="7">
        <v>2.2521547598490965</v>
      </c>
      <c r="H516" s="7">
        <v>121.27482572594826</v>
      </c>
    </row>
    <row r="517" spans="1:8" x14ac:dyDescent="0.25">
      <c r="A517" s="16"/>
      <c r="B517" s="5">
        <f>DATE(YEAR(siječanj!B517),MONTH(siječanj!B517)+11,DAY(siječanj!B517))</f>
        <v>44901</v>
      </c>
      <c r="C517" s="8">
        <v>5.3541666666666696</v>
      </c>
      <c r="D517">
        <v>1.0841535541828706</v>
      </c>
      <c r="E517" s="6">
        <v>112.89098911276984</v>
      </c>
      <c r="F517" s="7">
        <v>158.45504202817571</v>
      </c>
      <c r="G517" s="7">
        <v>1.7260749236372233</v>
      </c>
      <c r="H517" s="7">
        <v>122.39116708182918</v>
      </c>
    </row>
    <row r="518" spans="1:8" x14ac:dyDescent="0.25">
      <c r="A518" s="16"/>
      <c r="B518" s="5">
        <f>DATE(YEAR(siječanj!B518),MONTH(siječanj!B518)+11,DAY(siječanj!B518))</f>
        <v>44901</v>
      </c>
      <c r="C518" s="8">
        <v>5.3645833333333304</v>
      </c>
      <c r="D518">
        <v>1.0841535541828706</v>
      </c>
      <c r="E518" s="6">
        <v>113.05601271539638</v>
      </c>
      <c r="F518" s="7">
        <v>160.7975372114887</v>
      </c>
      <c r="G518" s="7">
        <v>1.7018957255983709</v>
      </c>
      <c r="H518" s="7">
        <v>122.57007800714079</v>
      </c>
    </row>
    <row r="519" spans="1:8" x14ac:dyDescent="0.25">
      <c r="A519" s="16"/>
      <c r="B519" s="5">
        <f>DATE(YEAR(siječanj!B519),MONTH(siječanj!B519)+11,DAY(siječanj!B519))</f>
        <v>44901</v>
      </c>
      <c r="C519" s="8">
        <v>5.375</v>
      </c>
      <c r="D519">
        <v>1.0841535541828706</v>
      </c>
      <c r="E519" s="6">
        <v>114.55375574950557</v>
      </c>
      <c r="F519" s="7">
        <v>163.33449421487452</v>
      </c>
      <c r="G519" s="7">
        <v>1.2667540954479157</v>
      </c>
      <c r="H519" s="7">
        <v>124.19386144082291</v>
      </c>
    </row>
    <row r="520" spans="1:8" x14ac:dyDescent="0.25">
      <c r="A520" s="16"/>
      <c r="B520" s="5">
        <f>DATE(YEAR(siječanj!B520),MONTH(siječanj!B520)+11,DAY(siječanj!B520))</f>
        <v>44901</v>
      </c>
      <c r="C520" s="8">
        <v>5.3854166666666696</v>
      </c>
      <c r="D520">
        <v>1.0841535541828706</v>
      </c>
      <c r="E520" s="6">
        <v>114.73484545930538</v>
      </c>
      <c r="F520" s="7">
        <v>164.60455648592239</v>
      </c>
      <c r="G520" s="7">
        <v>1.1715095118206211</v>
      </c>
      <c r="H520" s="7">
        <v>124.39019049332832</v>
      </c>
    </row>
    <row r="521" spans="1:8" x14ac:dyDescent="0.25">
      <c r="A521" s="16"/>
      <c r="B521" s="5">
        <f>DATE(YEAR(siječanj!B521),MONTH(siječanj!B521)+11,DAY(siječanj!B521))</f>
        <v>44901</v>
      </c>
      <c r="C521" s="8">
        <v>5.3958333333333304</v>
      </c>
      <c r="D521">
        <v>1.0841535541828706</v>
      </c>
      <c r="E521" s="6">
        <v>114.70317392186699</v>
      </c>
      <c r="F521" s="7">
        <v>164.75780867974993</v>
      </c>
      <c r="G521" s="7">
        <v>1.1670409241826443</v>
      </c>
      <c r="H521" s="7">
        <v>124.35585368344806</v>
      </c>
    </row>
    <row r="522" spans="1:8" x14ac:dyDescent="0.25">
      <c r="A522" s="16"/>
      <c r="B522" s="5">
        <f>DATE(YEAR(siječanj!B522),MONTH(siječanj!B522)+11,DAY(siječanj!B522))</f>
        <v>44901</v>
      </c>
      <c r="C522" s="8">
        <v>5.40625</v>
      </c>
      <c r="D522">
        <v>1.0841535541828706</v>
      </c>
      <c r="E522" s="6">
        <v>115.30369009981496</v>
      </c>
      <c r="F522" s="7">
        <v>164.83893612189368</v>
      </c>
      <c r="G522" s="7">
        <v>1.1473759449254006</v>
      </c>
      <c r="H522" s="7">
        <v>125.00690543211466</v>
      </c>
    </row>
    <row r="523" spans="1:8" x14ac:dyDescent="0.25">
      <c r="A523" s="16"/>
      <c r="B523" s="5">
        <f>DATE(YEAR(siječanj!B523),MONTH(siječanj!B523)+11,DAY(siječanj!B523))</f>
        <v>44901</v>
      </c>
      <c r="C523" s="8">
        <v>5.4166666666666696</v>
      </c>
      <c r="D523">
        <v>1.0841535541828706</v>
      </c>
      <c r="E523" s="6">
        <v>115.82031939559224</v>
      </c>
      <c r="F523" s="7">
        <v>164.43115901983231</v>
      </c>
      <c r="G523" s="7">
        <v>1.1587785687221641</v>
      </c>
      <c r="H523" s="7">
        <v>125.56701091932659</v>
      </c>
    </row>
    <row r="524" spans="1:8" x14ac:dyDescent="0.25">
      <c r="A524" s="16"/>
      <c r="B524" s="5">
        <f>DATE(YEAR(siječanj!B524),MONTH(siječanj!B524)+11,DAY(siječanj!B524))</f>
        <v>44901</v>
      </c>
      <c r="C524" s="8">
        <v>5.4270833333333304</v>
      </c>
      <c r="D524">
        <v>1.0841535541828706</v>
      </c>
      <c r="E524" s="6">
        <v>117.74317488201605</v>
      </c>
      <c r="F524" s="7">
        <v>163.59167928359042</v>
      </c>
      <c r="G524" s="7">
        <v>1.1788312522279083</v>
      </c>
      <c r="H524" s="7">
        <v>127.65168152911301</v>
      </c>
    </row>
    <row r="525" spans="1:8" x14ac:dyDescent="0.25">
      <c r="A525" s="16"/>
      <c r="B525" s="5">
        <f>DATE(YEAR(siječanj!B525),MONTH(siječanj!B525)+11,DAY(siječanj!B525))</f>
        <v>44901</v>
      </c>
      <c r="C525" s="8">
        <v>5.4375</v>
      </c>
      <c r="D525">
        <v>1.0841535541828706</v>
      </c>
      <c r="E525" s="6">
        <v>119.40774749137245</v>
      </c>
      <c r="F525" s="7">
        <v>162.83302224028282</v>
      </c>
      <c r="G525" s="7">
        <v>1.1396261982084663</v>
      </c>
      <c r="H525" s="7">
        <v>129.4563338397422</v>
      </c>
    </row>
    <row r="526" spans="1:8" x14ac:dyDescent="0.25">
      <c r="A526" s="16"/>
      <c r="B526" s="5">
        <f>DATE(YEAR(siječanj!B526),MONTH(siječanj!B526)+11,DAY(siječanj!B526))</f>
        <v>44901</v>
      </c>
      <c r="C526" s="8">
        <v>5.4479166666666696</v>
      </c>
      <c r="D526">
        <v>1.0841535541828706</v>
      </c>
      <c r="E526" s="6">
        <v>120.34026478008063</v>
      </c>
      <c r="F526" s="7">
        <v>162.20990678877772</v>
      </c>
      <c r="G526" s="7">
        <v>1.1926656853371838</v>
      </c>
      <c r="H526" s="7">
        <v>130.46732577263214</v>
      </c>
    </row>
    <row r="527" spans="1:8" x14ac:dyDescent="0.25">
      <c r="A527" s="16"/>
      <c r="B527" s="5">
        <f>DATE(YEAR(siječanj!B527),MONTH(siječanj!B527)+11,DAY(siječanj!B527))</f>
        <v>44901</v>
      </c>
      <c r="C527" s="8">
        <v>5.4583333333333304</v>
      </c>
      <c r="D527">
        <v>1.0841535541828706</v>
      </c>
      <c r="E527" s="6">
        <v>120.48290782480947</v>
      </c>
      <c r="F527" s="7">
        <v>161.76165776303526</v>
      </c>
      <c r="G527" s="7">
        <v>1.207577628930204</v>
      </c>
      <c r="H527" s="7">
        <v>130.6219727365544</v>
      </c>
    </row>
    <row r="528" spans="1:8" x14ac:dyDescent="0.25">
      <c r="A528" s="16"/>
      <c r="B528" s="5">
        <f>DATE(YEAR(siječanj!B528),MONTH(siječanj!B528)+11,DAY(siječanj!B528))</f>
        <v>44901</v>
      </c>
      <c r="C528" s="8">
        <v>5.46875</v>
      </c>
      <c r="D528">
        <v>1.0841535541828706</v>
      </c>
      <c r="E528" s="6">
        <v>119.74614347274837</v>
      </c>
      <c r="F528" s="7">
        <v>161.08878933426445</v>
      </c>
      <c r="G528" s="7">
        <v>1.1692885412077605</v>
      </c>
      <c r="H528" s="7">
        <v>129.82320704567209</v>
      </c>
    </row>
    <row r="529" spans="1:8" x14ac:dyDescent="0.25">
      <c r="A529" s="16"/>
      <c r="B529" s="5">
        <f>DATE(YEAR(siječanj!B529),MONTH(siječanj!B529)+11,DAY(siječanj!B529))</f>
        <v>44901</v>
      </c>
      <c r="C529" s="8">
        <v>5.4791666666666696</v>
      </c>
      <c r="D529">
        <v>1.0841535541828706</v>
      </c>
      <c r="E529" s="6">
        <v>120.49026872695894</v>
      </c>
      <c r="F529" s="7">
        <v>160.02952912097442</v>
      </c>
      <c r="G529" s="7">
        <v>1.1926956621760361</v>
      </c>
      <c r="H529" s="7">
        <v>130.62995308478173</v>
      </c>
    </row>
    <row r="530" spans="1:8" x14ac:dyDescent="0.25">
      <c r="A530" s="16"/>
      <c r="B530" s="5">
        <f>DATE(YEAR(siječanj!B530),MONTH(siječanj!B530)+11,DAY(siječanj!B530))</f>
        <v>44901</v>
      </c>
      <c r="C530" s="8">
        <v>5.4895833333333304</v>
      </c>
      <c r="D530">
        <v>1.0841535541828706</v>
      </c>
      <c r="E530" s="6">
        <v>121.13500591674097</v>
      </c>
      <c r="F530" s="7">
        <v>159.20115248811803</v>
      </c>
      <c r="G530" s="7">
        <v>1.2070197209858751</v>
      </c>
      <c r="H530" s="7">
        <v>131.32894720059778</v>
      </c>
    </row>
    <row r="531" spans="1:8" x14ac:dyDescent="0.25">
      <c r="A531" s="16"/>
      <c r="B531" s="5">
        <f>DATE(YEAR(siječanj!B531),MONTH(siječanj!B531)+11,DAY(siječanj!B531))</f>
        <v>44901</v>
      </c>
      <c r="C531" s="8">
        <v>5.5</v>
      </c>
      <c r="D531">
        <v>1.0841535541828706</v>
      </c>
      <c r="E531" s="6">
        <v>121.79605940891366</v>
      </c>
      <c r="F531" s="7">
        <v>158.05289865736924</v>
      </c>
      <c r="G531" s="7">
        <v>1.1687156458438333</v>
      </c>
      <c r="H531" s="7">
        <v>132.04563069364181</v>
      </c>
    </row>
    <row r="532" spans="1:8" x14ac:dyDescent="0.25">
      <c r="A532" s="16"/>
      <c r="B532" s="5">
        <f>DATE(YEAR(siječanj!B532),MONTH(siječanj!B532)+11,DAY(siječanj!B532))</f>
        <v>44901</v>
      </c>
      <c r="C532" s="8">
        <v>5.5104166666666696</v>
      </c>
      <c r="D532">
        <v>1.0841535541828706</v>
      </c>
      <c r="E532" s="6">
        <v>122.19576314692974</v>
      </c>
      <c r="F532" s="7">
        <v>156.82845107879999</v>
      </c>
      <c r="G532" s="7">
        <v>1.1805799161583694</v>
      </c>
      <c r="H532" s="7">
        <v>132.47897092183211</v>
      </c>
    </row>
    <row r="533" spans="1:8" x14ac:dyDescent="0.25">
      <c r="A533" s="16"/>
      <c r="B533" s="5">
        <f>DATE(YEAR(siječanj!B533),MONTH(siječanj!B533)+11,DAY(siječanj!B533))</f>
        <v>44901</v>
      </c>
      <c r="C533" s="8">
        <v>5.5208333333333304</v>
      </c>
      <c r="D533">
        <v>1.0841535541828706</v>
      </c>
      <c r="E533" s="6">
        <v>121.39855977162216</v>
      </c>
      <c r="F533" s="7">
        <v>155.78695021129485</v>
      </c>
      <c r="G533" s="7">
        <v>1.1548412426162602</v>
      </c>
      <c r="H533" s="7">
        <v>131.61468004908582</v>
      </c>
    </row>
    <row r="534" spans="1:8" x14ac:dyDescent="0.25">
      <c r="A534" s="16"/>
      <c r="B534" s="5">
        <f>DATE(YEAR(siječanj!B534),MONTH(siječanj!B534)+11,DAY(siječanj!B534))</f>
        <v>44901</v>
      </c>
      <c r="C534" s="8">
        <v>5.53125</v>
      </c>
      <c r="D534">
        <v>1.0841535541828706</v>
      </c>
      <c r="E534" s="6">
        <v>119.54998545813028</v>
      </c>
      <c r="F534" s="7">
        <v>154.62093028717459</v>
      </c>
      <c r="G534" s="7">
        <v>1.2178214702359207</v>
      </c>
      <c r="H534" s="7">
        <v>129.61054163694243</v>
      </c>
    </row>
    <row r="535" spans="1:8" x14ac:dyDescent="0.25">
      <c r="A535" s="16"/>
      <c r="B535" s="5">
        <f>DATE(YEAR(siječanj!B535),MONTH(siječanj!B535)+11,DAY(siječanj!B535))</f>
        <v>44901</v>
      </c>
      <c r="C535" s="8">
        <v>5.5416666666666696</v>
      </c>
      <c r="D535">
        <v>1.0841535541828706</v>
      </c>
      <c r="E535" s="6">
        <v>117.05557488300862</v>
      </c>
      <c r="F535" s="7">
        <v>153.61920694619292</v>
      </c>
      <c r="G535" s="7">
        <v>1.2229408938187027</v>
      </c>
      <c r="H535" s="7">
        <v>126.90621754633295</v>
      </c>
    </row>
    <row r="536" spans="1:8" x14ac:dyDescent="0.25">
      <c r="A536" s="16"/>
      <c r="B536" s="5">
        <f>DATE(YEAR(siječanj!B536),MONTH(siječanj!B536)+11,DAY(siječanj!B536))</f>
        <v>44901</v>
      </c>
      <c r="C536" s="8">
        <v>5.5520833333333304</v>
      </c>
      <c r="D536">
        <v>1.0841535541828706</v>
      </c>
      <c r="E536" s="6">
        <v>114.56485270166698</v>
      </c>
      <c r="F536" s="7">
        <v>152.4117682206429</v>
      </c>
      <c r="G536" s="7">
        <v>1.1742164437649441</v>
      </c>
      <c r="H536" s="7">
        <v>124.2058922409493</v>
      </c>
    </row>
    <row r="537" spans="1:8" x14ac:dyDescent="0.25">
      <c r="A537" s="16"/>
      <c r="B537" s="5">
        <f>DATE(YEAR(siječanj!B537),MONTH(siječanj!B537)+11,DAY(siječanj!B537))</f>
        <v>44901</v>
      </c>
      <c r="C537" s="8">
        <v>5.5625</v>
      </c>
      <c r="D537">
        <v>1.0841535541828706</v>
      </c>
      <c r="E537" s="6">
        <v>115.85235629747507</v>
      </c>
      <c r="F537" s="7">
        <v>151.20208345514928</v>
      </c>
      <c r="G537" s="7">
        <v>1.2173618213742092</v>
      </c>
      <c r="H537" s="7">
        <v>125.60174384036787</v>
      </c>
    </row>
    <row r="538" spans="1:8" x14ac:dyDescent="0.25">
      <c r="A538" s="16"/>
      <c r="B538" s="5">
        <f>DATE(YEAR(siječanj!B538),MONTH(siječanj!B538)+11,DAY(siječanj!B538))</f>
        <v>44901</v>
      </c>
      <c r="C538" s="8">
        <v>5.5729166666666696</v>
      </c>
      <c r="D538">
        <v>1.0841535541828706</v>
      </c>
      <c r="E538" s="6">
        <v>116.67665919047484</v>
      </c>
      <c r="F538" s="7">
        <v>149.81422504006969</v>
      </c>
      <c r="G538" s="7">
        <v>1.2150336002268003</v>
      </c>
      <c r="H538" s="7">
        <v>126.49541475153679</v>
      </c>
    </row>
    <row r="539" spans="1:8" x14ac:dyDescent="0.25">
      <c r="A539" s="16"/>
      <c r="B539" s="5">
        <f>DATE(YEAR(siječanj!B539),MONTH(siječanj!B539)+11,DAY(siječanj!B539))</f>
        <v>44901</v>
      </c>
      <c r="C539" s="8">
        <v>5.5833333333333304</v>
      </c>
      <c r="D539">
        <v>1.0841535541828706</v>
      </c>
      <c r="E539" s="6">
        <v>116.96043318740838</v>
      </c>
      <c r="F539" s="7">
        <v>148.26268548217502</v>
      </c>
      <c r="G539" s="7">
        <v>1.1791226960496806</v>
      </c>
      <c r="H539" s="7">
        <v>126.80306933889698</v>
      </c>
    </row>
    <row r="540" spans="1:8" x14ac:dyDescent="0.25">
      <c r="A540" s="16"/>
      <c r="B540" s="5">
        <f>DATE(YEAR(siječanj!B540),MONTH(siječanj!B540)+11,DAY(siječanj!B540))</f>
        <v>44901</v>
      </c>
      <c r="C540" s="8">
        <v>5.59375</v>
      </c>
      <c r="D540">
        <v>1.0841535541828706</v>
      </c>
      <c r="E540" s="6">
        <v>118.39300136022781</v>
      </c>
      <c r="F540" s="7">
        <v>147.20208320412453</v>
      </c>
      <c r="G540" s="7">
        <v>1.2421362319346174</v>
      </c>
      <c r="H540" s="7">
        <v>128.35619321506843</v>
      </c>
    </row>
    <row r="541" spans="1:8" x14ac:dyDescent="0.25">
      <c r="A541" s="16"/>
      <c r="B541" s="5">
        <f>DATE(YEAR(siječanj!B541),MONTH(siječanj!B541)+11,DAY(siječanj!B541))</f>
        <v>44901</v>
      </c>
      <c r="C541" s="8">
        <v>5.6041666666666696</v>
      </c>
      <c r="D541">
        <v>1.0841535541828706</v>
      </c>
      <c r="E541" s="6">
        <v>118.67618958264448</v>
      </c>
      <c r="F541" s="7">
        <v>146.07314318183353</v>
      </c>
      <c r="G541" s="7">
        <v>1.2860327032271943</v>
      </c>
      <c r="H541" s="7">
        <v>128.66321273290419</v>
      </c>
    </row>
    <row r="542" spans="1:8" x14ac:dyDescent="0.25">
      <c r="A542" s="16"/>
      <c r="B542" s="5">
        <f>DATE(YEAR(siječanj!B542),MONTH(siječanj!B542)+11,DAY(siječanj!B542))</f>
        <v>44901</v>
      </c>
      <c r="C542" s="8">
        <v>5.6145833333333304</v>
      </c>
      <c r="D542">
        <v>1.0841535541828706</v>
      </c>
      <c r="E542" s="6">
        <v>120.79615322980953</v>
      </c>
      <c r="F542" s="7">
        <v>144.17715846325746</v>
      </c>
      <c r="G542" s="7">
        <v>1.4954610706972642</v>
      </c>
      <c r="H542" s="7">
        <v>130.96157885571665</v>
      </c>
    </row>
    <row r="543" spans="1:8" x14ac:dyDescent="0.25">
      <c r="A543" s="16"/>
      <c r="B543" s="5">
        <f>DATE(YEAR(siječanj!B543),MONTH(siječanj!B543)+11,DAY(siječanj!B543))</f>
        <v>44901</v>
      </c>
      <c r="C543" s="8">
        <v>5.625</v>
      </c>
      <c r="D543">
        <v>1.0841535541828706</v>
      </c>
      <c r="E543" s="6">
        <v>122.5654265806112</v>
      </c>
      <c r="F543" s="7">
        <v>140.68578726128555</v>
      </c>
      <c r="G543" s="7">
        <v>1.9394003141522227</v>
      </c>
      <c r="H543" s="7">
        <v>132.87974284730933</v>
      </c>
    </row>
    <row r="544" spans="1:8" x14ac:dyDescent="0.25">
      <c r="A544" s="16"/>
      <c r="B544" s="5">
        <f>DATE(YEAR(siječanj!B544),MONTH(siječanj!B544)+11,DAY(siječanj!B544))</f>
        <v>44901</v>
      </c>
      <c r="C544" s="8">
        <v>5.6354166666666696</v>
      </c>
      <c r="D544">
        <v>1.0841535541828706</v>
      </c>
      <c r="E544" s="6">
        <v>124.59456142116137</v>
      </c>
      <c r="F544" s="7">
        <v>139.18156872959582</v>
      </c>
      <c r="G544" s="7">
        <v>2.966853859259154</v>
      </c>
      <c r="H544" s="7">
        <v>135.07963659660808</v>
      </c>
    </row>
    <row r="545" spans="1:8" x14ac:dyDescent="0.25">
      <c r="A545" s="16"/>
      <c r="B545" s="5">
        <f>DATE(YEAR(siječanj!B545),MONTH(siječanj!B545)+11,DAY(siječanj!B545))</f>
        <v>44901</v>
      </c>
      <c r="C545" s="8">
        <v>5.6458333333333304</v>
      </c>
      <c r="D545">
        <v>1.0841535541828706</v>
      </c>
      <c r="E545" s="6">
        <v>126.43316664664637</v>
      </c>
      <c r="F545" s="7">
        <v>138.13868410328766</v>
      </c>
      <c r="G545" s="7">
        <v>5.1408316649269903</v>
      </c>
      <c r="H545" s="7">
        <v>137.07296698655685</v>
      </c>
    </row>
    <row r="546" spans="1:8" x14ac:dyDescent="0.25">
      <c r="A546" s="16"/>
      <c r="B546" s="5">
        <f>DATE(YEAR(siječanj!B546),MONTH(siječanj!B546)+11,DAY(siječanj!B546))</f>
        <v>44901</v>
      </c>
      <c r="C546" s="8">
        <v>5.65625</v>
      </c>
      <c r="D546">
        <v>1.0841535541828706</v>
      </c>
      <c r="E546" s="6">
        <v>130.12100145881163</v>
      </c>
      <c r="F546" s="7">
        <v>137.01906864140821</v>
      </c>
      <c r="G546" s="7">
        <v>10.500955828004994</v>
      </c>
      <c r="H546" s="7">
        <v>141.07114620540511</v>
      </c>
    </row>
    <row r="547" spans="1:8" x14ac:dyDescent="0.25">
      <c r="A547" s="16"/>
      <c r="B547" s="5">
        <f>DATE(YEAR(siječanj!B547),MONTH(siječanj!B547)+11,DAY(siječanj!B547))</f>
        <v>44901</v>
      </c>
      <c r="C547" s="8">
        <v>5.6666666666666696</v>
      </c>
      <c r="D547">
        <v>1.0841535541828706</v>
      </c>
      <c r="E547" s="6">
        <v>131.61790355899575</v>
      </c>
      <c r="F547" s="7">
        <v>135.50157851328007</v>
      </c>
      <c r="G547" s="7">
        <v>28.353204595202836</v>
      </c>
      <c r="H547" s="7">
        <v>142.69401793758354</v>
      </c>
    </row>
    <row r="548" spans="1:8" x14ac:dyDescent="0.25">
      <c r="A548" s="16"/>
      <c r="B548" s="5">
        <f>DATE(YEAR(siječanj!B548),MONTH(siječanj!B548)+11,DAY(siječanj!B548))</f>
        <v>44901</v>
      </c>
      <c r="C548" s="8">
        <v>5.6770833333333304</v>
      </c>
      <c r="D548">
        <v>1.0841535541828706</v>
      </c>
      <c r="E548" s="6">
        <v>134.40172050195656</v>
      </c>
      <c r="F548" s="7">
        <v>135.59353119923597</v>
      </c>
      <c r="G548" s="7">
        <v>73.171438546811544</v>
      </c>
      <c r="H548" s="7">
        <v>145.71210297048898</v>
      </c>
    </row>
    <row r="549" spans="1:8" x14ac:dyDescent="0.25">
      <c r="A549" s="16"/>
      <c r="B549" s="5">
        <f>DATE(YEAR(siječanj!B549),MONTH(siječanj!B549)+11,DAY(siječanj!B549))</f>
        <v>44901</v>
      </c>
      <c r="C549" s="8">
        <v>5.6875</v>
      </c>
      <c r="D549">
        <v>1.0841535541828706</v>
      </c>
      <c r="E549" s="6">
        <v>139.51561741845114</v>
      </c>
      <c r="F549" s="7">
        <v>136.33260181144536</v>
      </c>
      <c r="G549" s="7">
        <v>153.03431770037312</v>
      </c>
      <c r="H549" s="7">
        <v>151.25635248823141</v>
      </c>
    </row>
    <row r="550" spans="1:8" x14ac:dyDescent="0.25">
      <c r="A550" s="16"/>
      <c r="B550" s="5">
        <f>DATE(YEAR(siječanj!B550),MONTH(siječanj!B550)+11,DAY(siječanj!B550))</f>
        <v>44901</v>
      </c>
      <c r="C550" s="8">
        <v>5.6979166666666696</v>
      </c>
      <c r="D550">
        <v>1.0841535541828706</v>
      </c>
      <c r="E550" s="6">
        <v>144.41021127704354</v>
      </c>
      <c r="F550" s="7">
        <v>136.50011226000771</v>
      </c>
      <c r="G550" s="7">
        <v>182.62748790922848</v>
      </c>
      <c r="H550" s="7">
        <v>156.56284381630601</v>
      </c>
    </row>
    <row r="551" spans="1:8" x14ac:dyDescent="0.25">
      <c r="A551" s="16"/>
      <c r="B551" s="5">
        <f>DATE(YEAR(siječanj!B551),MONTH(siječanj!B551)+11,DAY(siječanj!B551))</f>
        <v>44901</v>
      </c>
      <c r="C551" s="8">
        <v>5.7083333333333304</v>
      </c>
      <c r="D551">
        <v>1.0841535541828706</v>
      </c>
      <c r="E551" s="6">
        <v>148.54444499176415</v>
      </c>
      <c r="F551" s="7">
        <v>135.96119470467738</v>
      </c>
      <c r="G551" s="7">
        <v>185.23234192842858</v>
      </c>
      <c r="H551" s="7">
        <v>161.04498799194303</v>
      </c>
    </row>
    <row r="552" spans="1:8" x14ac:dyDescent="0.25">
      <c r="A552" s="16"/>
      <c r="B552" s="5">
        <f>DATE(YEAR(siječanj!B552),MONTH(siječanj!B552)+11,DAY(siječanj!B552))</f>
        <v>44901</v>
      </c>
      <c r="C552" s="8">
        <v>5.71875</v>
      </c>
      <c r="D552">
        <v>1.0841535541828706</v>
      </c>
      <c r="E552" s="6">
        <v>154.8746212798425</v>
      </c>
      <c r="F552" s="7">
        <v>135.4356516716586</v>
      </c>
      <c r="G552" s="7">
        <v>185.65398113430746</v>
      </c>
      <c r="H552" s="7">
        <v>167.9078711132673</v>
      </c>
    </row>
    <row r="553" spans="1:8" x14ac:dyDescent="0.25">
      <c r="A553" s="16"/>
      <c r="B553" s="5">
        <f>DATE(YEAR(siječanj!B553),MONTH(siječanj!B553)+11,DAY(siječanj!B553))</f>
        <v>44901</v>
      </c>
      <c r="C553" s="8">
        <v>5.7291666666666696</v>
      </c>
      <c r="D553">
        <v>1.0841535541828706</v>
      </c>
      <c r="E553" s="6">
        <v>161.37192499461736</v>
      </c>
      <c r="F553" s="7">
        <v>134.9455846290646</v>
      </c>
      <c r="G553" s="7">
        <v>186.04320022199639</v>
      </c>
      <c r="H553" s="7">
        <v>174.95194602824603</v>
      </c>
    </row>
    <row r="554" spans="1:8" x14ac:dyDescent="0.25">
      <c r="A554" s="16"/>
      <c r="B554" s="5">
        <f>DATE(YEAR(siječanj!B554),MONTH(siječanj!B554)+11,DAY(siječanj!B554))</f>
        <v>44901</v>
      </c>
      <c r="C554" s="8">
        <v>5.7395833333333304</v>
      </c>
      <c r="D554">
        <v>1.0841535541828706</v>
      </c>
      <c r="E554" s="6">
        <v>165.3330494327021</v>
      </c>
      <c r="F554" s="7">
        <v>134.5809659972513</v>
      </c>
      <c r="G554" s="7">
        <v>186.38634274274239</v>
      </c>
      <c r="H554" s="7">
        <v>179.24641316635623</v>
      </c>
    </row>
    <row r="555" spans="1:8" x14ac:dyDescent="0.25">
      <c r="A555" s="16"/>
      <c r="B555" s="5">
        <f>DATE(YEAR(siječanj!B555),MONTH(siječanj!B555)+11,DAY(siječanj!B555))</f>
        <v>44901</v>
      </c>
      <c r="C555" s="8">
        <v>5.75</v>
      </c>
      <c r="D555">
        <v>1.0841535541828706</v>
      </c>
      <c r="E555" s="6">
        <v>168.28532023414681</v>
      </c>
      <c r="F555" s="7">
        <v>133.71511588691772</v>
      </c>
      <c r="G555" s="7">
        <v>186.69534144207057</v>
      </c>
      <c r="H555" s="7">
        <v>182.44712804865281</v>
      </c>
    </row>
    <row r="556" spans="1:8" x14ac:dyDescent="0.25">
      <c r="A556" s="16"/>
      <c r="B556" s="5">
        <f>DATE(YEAR(siječanj!B556),MONTH(siječanj!B556)+11,DAY(siječanj!B556))</f>
        <v>44901</v>
      </c>
      <c r="C556" s="8">
        <v>5.7604166666666696</v>
      </c>
      <c r="D556">
        <v>1.0841535541828706</v>
      </c>
      <c r="E556" s="6">
        <v>170.26332887343079</v>
      </c>
      <c r="F556" s="7">
        <v>132.82000874466334</v>
      </c>
      <c r="G556" s="7">
        <v>187.07639233608711</v>
      </c>
      <c r="H556" s="7">
        <v>184.59159314513698</v>
      </c>
    </row>
    <row r="557" spans="1:8" x14ac:dyDescent="0.25">
      <c r="A557" s="16"/>
      <c r="B557" s="5">
        <f>DATE(YEAR(siječanj!B557),MONTH(siječanj!B557)+11,DAY(siječanj!B557))</f>
        <v>44901</v>
      </c>
      <c r="C557" s="8">
        <v>5.7708333333333304</v>
      </c>
      <c r="D557">
        <v>1.0841535541828706</v>
      </c>
      <c r="E557" s="6">
        <v>172.66381000835079</v>
      </c>
      <c r="F557" s="7">
        <v>131.58225240757434</v>
      </c>
      <c r="G557" s="7">
        <v>187.16061503536525</v>
      </c>
      <c r="H557" s="7">
        <v>187.19408329930943</v>
      </c>
    </row>
    <row r="558" spans="1:8" x14ac:dyDescent="0.25">
      <c r="A558" s="16"/>
      <c r="B558" s="5">
        <f>DATE(YEAR(siječanj!B558),MONTH(siječanj!B558)+11,DAY(siječanj!B558))</f>
        <v>44901</v>
      </c>
      <c r="C558" s="8">
        <v>5.78125</v>
      </c>
      <c r="D558">
        <v>1.0841535541828706</v>
      </c>
      <c r="E558" s="6">
        <v>175.99059326507094</v>
      </c>
      <c r="F558" s="7">
        <v>130.2096735498512</v>
      </c>
      <c r="G558" s="7">
        <v>187.26501426082706</v>
      </c>
      <c r="H558" s="7">
        <v>190.80082719107864</v>
      </c>
    </row>
    <row r="559" spans="1:8" x14ac:dyDescent="0.25">
      <c r="A559" s="16"/>
      <c r="B559" s="5">
        <f>DATE(YEAR(siječanj!B559),MONTH(siječanj!B559)+11,DAY(siječanj!B559))</f>
        <v>44901</v>
      </c>
      <c r="C559" s="8">
        <v>5.7916666666666696</v>
      </c>
      <c r="D559">
        <v>1.0841535541828706</v>
      </c>
      <c r="E559" s="6">
        <v>176.01231457842761</v>
      </c>
      <c r="F559" s="7">
        <v>127.65610318258872</v>
      </c>
      <c r="G559" s="7">
        <v>187.10167968233475</v>
      </c>
      <c r="H559" s="7">
        <v>190.82437643015578</v>
      </c>
    </row>
    <row r="560" spans="1:8" x14ac:dyDescent="0.25">
      <c r="A560" s="16"/>
      <c r="B560" s="5">
        <f>DATE(YEAR(siječanj!B560),MONTH(siječanj!B560)+11,DAY(siječanj!B560))</f>
        <v>44901</v>
      </c>
      <c r="C560" s="8">
        <v>5.8020833333333304</v>
      </c>
      <c r="D560">
        <v>1.0841535541828706</v>
      </c>
      <c r="E560" s="6">
        <v>175.42258459429564</v>
      </c>
      <c r="F560" s="7">
        <v>125.59656673386587</v>
      </c>
      <c r="G560" s="7">
        <v>187.07048525311657</v>
      </c>
      <c r="H560" s="7">
        <v>190.18501857185092</v>
      </c>
    </row>
    <row r="561" spans="1:8" x14ac:dyDescent="0.25">
      <c r="A561" s="16"/>
      <c r="B561" s="5">
        <f>DATE(YEAR(siječanj!B561),MONTH(siječanj!B561)+11,DAY(siječanj!B561))</f>
        <v>44901</v>
      </c>
      <c r="C561" s="8">
        <v>5.8125</v>
      </c>
      <c r="D561">
        <v>1.0841535541828706</v>
      </c>
      <c r="E561" s="6">
        <v>176.36825103165066</v>
      </c>
      <c r="F561" s="7">
        <v>123.40579546637197</v>
      </c>
      <c r="G561" s="7">
        <v>187.11285955748241</v>
      </c>
      <c r="H561" s="7">
        <v>191.21026620098081</v>
      </c>
    </row>
    <row r="562" spans="1:8" x14ac:dyDescent="0.25">
      <c r="A562" s="16"/>
      <c r="B562" s="5">
        <f>DATE(YEAR(siječanj!B562),MONTH(siječanj!B562)+11,DAY(siječanj!B562))</f>
        <v>44901</v>
      </c>
      <c r="C562" s="8">
        <v>5.8229166666666696</v>
      </c>
      <c r="D562">
        <v>1.0841535541828706</v>
      </c>
      <c r="E562" s="6">
        <v>177.38041975492101</v>
      </c>
      <c r="F562" s="7">
        <v>120.40602965602734</v>
      </c>
      <c r="G562" s="7">
        <v>187.35285423731435</v>
      </c>
      <c r="H562" s="7">
        <v>192.3076125197471</v>
      </c>
    </row>
    <row r="563" spans="1:8" x14ac:dyDescent="0.25">
      <c r="A563" s="16"/>
      <c r="B563" s="5">
        <f>DATE(YEAR(siječanj!B563),MONTH(siječanj!B563)+11,DAY(siječanj!B563))</f>
        <v>44901</v>
      </c>
      <c r="C563" s="8">
        <v>5.8333333333333304</v>
      </c>
      <c r="D563">
        <v>1.0841535541828706</v>
      </c>
      <c r="E563" s="6">
        <v>179.86504193858173</v>
      </c>
      <c r="F563" s="7">
        <v>114.44202196384073</v>
      </c>
      <c r="G563" s="7">
        <v>187.48809425288076</v>
      </c>
      <c r="H563" s="7">
        <v>195.00132449096446</v>
      </c>
    </row>
    <row r="564" spans="1:8" x14ac:dyDescent="0.25">
      <c r="A564" s="16"/>
      <c r="B564" s="5">
        <f>DATE(YEAR(siječanj!B564),MONTH(siječanj!B564)+11,DAY(siječanj!B564))</f>
        <v>44901</v>
      </c>
      <c r="C564" s="8">
        <v>5.84375</v>
      </c>
      <c r="D564">
        <v>1.0841535541828706</v>
      </c>
      <c r="E564" s="6">
        <v>180.10354152238898</v>
      </c>
      <c r="F564" s="7">
        <v>111.07328371696563</v>
      </c>
      <c r="G564" s="7">
        <v>187.19451819821759</v>
      </c>
      <c r="H564" s="7">
        <v>195.25989466242024</v>
      </c>
    </row>
    <row r="565" spans="1:8" x14ac:dyDescent="0.25">
      <c r="A565" s="16"/>
      <c r="B565" s="5">
        <f>DATE(YEAR(siječanj!B565),MONTH(siječanj!B565)+11,DAY(siječanj!B565))</f>
        <v>44901</v>
      </c>
      <c r="C565" s="8">
        <v>5.8541666666666696</v>
      </c>
      <c r="D565">
        <v>1.0841535541828706</v>
      </c>
      <c r="E565" s="6">
        <v>177.65768371201185</v>
      </c>
      <c r="F565" s="7">
        <v>108.89201768406762</v>
      </c>
      <c r="G565" s="7">
        <v>186.9745917632122</v>
      </c>
      <c r="H565" s="7">
        <v>192.60820922427393</v>
      </c>
    </row>
    <row r="566" spans="1:8" x14ac:dyDescent="0.25">
      <c r="A566" s="16"/>
      <c r="B566" s="5">
        <f>DATE(YEAR(siječanj!B566),MONTH(siječanj!B566)+11,DAY(siječanj!B566))</f>
        <v>44901</v>
      </c>
      <c r="C566" s="8">
        <v>5.8645833333333304</v>
      </c>
      <c r="D566">
        <v>1.0841535541828706</v>
      </c>
      <c r="E566" s="6">
        <v>174.28933131419421</v>
      </c>
      <c r="F566" s="7">
        <v>106.84161212995004</v>
      </c>
      <c r="G566" s="7">
        <v>186.37492620834064</v>
      </c>
      <c r="H566" s="7">
        <v>188.95639800043955</v>
      </c>
    </row>
    <row r="567" spans="1:8" x14ac:dyDescent="0.25">
      <c r="A567" s="16"/>
      <c r="B567" s="5">
        <f>DATE(YEAR(siječanj!B567),MONTH(siječanj!B567)+11,DAY(siječanj!B567))</f>
        <v>44901</v>
      </c>
      <c r="C567" s="8">
        <v>5.875</v>
      </c>
      <c r="D567">
        <v>1.0841535541828706</v>
      </c>
      <c r="E567" s="6">
        <v>173.09781729777859</v>
      </c>
      <c r="F567" s="7">
        <v>104.3615965998883</v>
      </c>
      <c r="G567" s="7">
        <v>185.01781506377284</v>
      </c>
      <c r="H567" s="7">
        <v>187.66461384468383</v>
      </c>
    </row>
    <row r="568" spans="1:8" x14ac:dyDescent="0.25">
      <c r="A568" s="16"/>
      <c r="B568" s="5">
        <f>DATE(YEAR(siječanj!B568),MONTH(siječanj!B568)+11,DAY(siječanj!B568))</f>
        <v>44901</v>
      </c>
      <c r="C568" s="8">
        <v>5.8854166666666696</v>
      </c>
      <c r="D568">
        <v>1.0841535541828706</v>
      </c>
      <c r="E568" s="6">
        <v>179.99028946583536</v>
      </c>
      <c r="F568" s="7">
        <v>102.53784872350164</v>
      </c>
      <c r="G568" s="7">
        <v>184.42855621716598</v>
      </c>
      <c r="H568" s="7">
        <v>195.13711204278911</v>
      </c>
    </row>
    <row r="569" spans="1:8" x14ac:dyDescent="0.25">
      <c r="A569" s="16"/>
      <c r="B569" s="5">
        <f>DATE(YEAR(siječanj!B569),MONTH(siječanj!B569)+11,DAY(siječanj!B569))</f>
        <v>44901</v>
      </c>
      <c r="C569" s="8">
        <v>5.8958333333333304</v>
      </c>
      <c r="D569">
        <v>1.0841535541828706</v>
      </c>
      <c r="E569" s="6">
        <v>186.34981802140052</v>
      </c>
      <c r="F569" s="7">
        <v>101.05398302789487</v>
      </c>
      <c r="G569" s="7">
        <v>184.28321054150297</v>
      </c>
      <c r="H569" s="7">
        <v>202.03181752923254</v>
      </c>
    </row>
    <row r="570" spans="1:8" x14ac:dyDescent="0.25">
      <c r="A570" s="16"/>
      <c r="B570" s="5">
        <f>DATE(YEAR(siječanj!B570),MONTH(siječanj!B570)+11,DAY(siječanj!B570))</f>
        <v>44901</v>
      </c>
      <c r="C570" s="8">
        <v>5.90625</v>
      </c>
      <c r="D570">
        <v>1.0841535541828706</v>
      </c>
      <c r="E570" s="6">
        <v>186.72396809074607</v>
      </c>
      <c r="F570" s="7">
        <v>99.256771697508597</v>
      </c>
      <c r="G570" s="7">
        <v>184.23104902221354</v>
      </c>
      <c r="H570" s="7">
        <v>202.43745365671128</v>
      </c>
    </row>
    <row r="571" spans="1:8" x14ac:dyDescent="0.25">
      <c r="A571" s="16"/>
      <c r="B571" s="5">
        <f>DATE(YEAR(siječanj!B571),MONTH(siječanj!B571)+11,DAY(siječanj!B571))</f>
        <v>44901</v>
      </c>
      <c r="C571" s="8">
        <v>5.9166666666666696</v>
      </c>
      <c r="D571">
        <v>1.0841535541828706</v>
      </c>
      <c r="E571" s="6">
        <v>185.38429382792307</v>
      </c>
      <c r="F571" s="7">
        <v>96.905413539062238</v>
      </c>
      <c r="G571" s="7">
        <v>183.34207737751387</v>
      </c>
      <c r="H571" s="7">
        <v>200.98504104322441</v>
      </c>
    </row>
    <row r="572" spans="1:8" x14ac:dyDescent="0.25">
      <c r="A572" s="16"/>
      <c r="B572" s="5">
        <f>DATE(YEAR(siječanj!B572),MONTH(siječanj!B572)+11,DAY(siječanj!B572))</f>
        <v>44901</v>
      </c>
      <c r="C572" s="8">
        <v>5.9270833333333304</v>
      </c>
      <c r="D572">
        <v>1.0841535541828706</v>
      </c>
      <c r="E572" s="6">
        <v>182.20188512569013</v>
      </c>
      <c r="F572" s="7">
        <v>94.888608589421366</v>
      </c>
      <c r="G572" s="7">
        <v>181.60468180696586</v>
      </c>
      <c r="H572" s="7">
        <v>197.53482133783606</v>
      </c>
    </row>
    <row r="573" spans="1:8" x14ac:dyDescent="0.25">
      <c r="A573" s="16"/>
      <c r="B573" s="5">
        <f>DATE(YEAR(siječanj!B573),MONTH(siječanj!B573)+11,DAY(siječanj!B573))</f>
        <v>44901</v>
      </c>
      <c r="C573" s="8">
        <v>5.9375</v>
      </c>
      <c r="D573">
        <v>1.0841535541828706</v>
      </c>
      <c r="E573" s="6">
        <v>174.83122834125072</v>
      </c>
      <c r="F573" s="7">
        <v>93.023483444511129</v>
      </c>
      <c r="G573" s="7">
        <v>180.62542610657891</v>
      </c>
      <c r="H573" s="7">
        <v>189.543897588324</v>
      </c>
    </row>
    <row r="574" spans="1:8" x14ac:dyDescent="0.25">
      <c r="A574" s="16"/>
      <c r="B574" s="5">
        <f>DATE(YEAR(siječanj!B574),MONTH(siječanj!B574)+11,DAY(siječanj!B574))</f>
        <v>44901</v>
      </c>
      <c r="C574" s="8">
        <v>5.9479166666666696</v>
      </c>
      <c r="D574">
        <v>1.0841535541828706</v>
      </c>
      <c r="E574" s="6">
        <v>168.02217245007475</v>
      </c>
      <c r="F574" s="7">
        <v>91.173740359847415</v>
      </c>
      <c r="G574" s="7">
        <v>180.13478748041194</v>
      </c>
      <c r="H574" s="7">
        <v>182.16183544327575</v>
      </c>
    </row>
    <row r="575" spans="1:8" x14ac:dyDescent="0.25">
      <c r="A575" s="16"/>
      <c r="B575" s="5">
        <f>DATE(YEAR(siječanj!B575),MONTH(siječanj!B575)+11,DAY(siječanj!B575))</f>
        <v>44901</v>
      </c>
      <c r="C575" s="8">
        <v>5.9583333333333304</v>
      </c>
      <c r="D575">
        <v>1.0841535541828706</v>
      </c>
      <c r="E575" s="6">
        <v>158.24596609188708</v>
      </c>
      <c r="F575" s="7">
        <v>88.623155839936928</v>
      </c>
      <c r="G575" s="7">
        <v>176.13074786065292</v>
      </c>
      <c r="H575" s="7">
        <v>171.56292657362141</v>
      </c>
    </row>
    <row r="576" spans="1:8" x14ac:dyDescent="0.25">
      <c r="A576" s="16"/>
      <c r="B576" s="5">
        <f>DATE(YEAR(siječanj!B576),MONTH(siječanj!B576)+11,DAY(siječanj!B576))</f>
        <v>44901</v>
      </c>
      <c r="C576" s="8">
        <v>5.96875</v>
      </c>
      <c r="D576">
        <v>1.0841535541828706</v>
      </c>
      <c r="E576" s="6">
        <v>147.74869711720532</v>
      </c>
      <c r="F576" s="7">
        <v>86.688420013539684</v>
      </c>
      <c r="G576" s="7">
        <v>175.46817693627327</v>
      </c>
      <c r="H576" s="7">
        <v>160.18227510550659</v>
      </c>
    </row>
    <row r="577" spans="1:8" x14ac:dyDescent="0.25">
      <c r="A577" s="16"/>
      <c r="B577" s="5">
        <f>DATE(YEAR(siječanj!B577),MONTH(siječanj!B577)+11,DAY(siječanj!B577))</f>
        <v>44901</v>
      </c>
      <c r="C577" s="8">
        <v>5.9791666666666696</v>
      </c>
      <c r="D577">
        <v>1.0841535541828706</v>
      </c>
      <c r="E577" s="6">
        <v>137.05473200962047</v>
      </c>
      <c r="F577" s="7">
        <v>84.914141997770457</v>
      </c>
      <c r="G577" s="7">
        <v>174.17611689178054</v>
      </c>
      <c r="H577" s="7">
        <v>148.58837482581089</v>
      </c>
    </row>
    <row r="578" spans="1:8" ht="15.75" thickBot="1" x14ac:dyDescent="0.3">
      <c r="A578" s="16"/>
      <c r="B578" s="5">
        <f>DATE(YEAR(siječanj!B578),MONTH(siječanj!B578)+11,DAY(siječanj!B578))</f>
        <v>44901</v>
      </c>
      <c r="C578" s="8">
        <v>5.9895833333333304</v>
      </c>
      <c r="D578">
        <v>1.0841535541828706</v>
      </c>
      <c r="E578" s="6">
        <v>126.70489950232437</v>
      </c>
      <c r="F578" s="7">
        <v>83.280191314702137</v>
      </c>
      <c r="G578" s="7">
        <v>173.90143568396923</v>
      </c>
      <c r="H578" s="7">
        <v>137.36756712782841</v>
      </c>
    </row>
    <row r="579" spans="1:8" x14ac:dyDescent="0.25">
      <c r="A579" s="15">
        <f t="shared" ref="A579" si="4">A483+1</f>
        <v>341</v>
      </c>
      <c r="B579" s="5">
        <f>DATE(YEAR(siječanj!B579),MONTH(siječanj!B579)+11,DAY(siječanj!B579))</f>
        <v>44902</v>
      </c>
      <c r="C579" s="8">
        <v>6</v>
      </c>
      <c r="D579">
        <v>1.0942881394762189</v>
      </c>
      <c r="E579" s="6">
        <v>114.24965934818873</v>
      </c>
      <c r="F579" s="7">
        <v>80.005884877523741</v>
      </c>
      <c r="G579" s="7">
        <v>169.61643493761994</v>
      </c>
      <c r="H579" s="7">
        <v>125.02204716392124</v>
      </c>
    </row>
    <row r="580" spans="1:8" x14ac:dyDescent="0.25">
      <c r="A580" s="16"/>
      <c r="B580" s="5">
        <f>DATE(YEAR(siječanj!B580),MONTH(siječanj!B580)+11,DAY(siječanj!B580))</f>
        <v>44902</v>
      </c>
      <c r="C580" s="8">
        <v>6.0104166666666696</v>
      </c>
      <c r="D580">
        <v>1.0942881394762189</v>
      </c>
      <c r="E580" s="6">
        <v>105.10855766391387</v>
      </c>
      <c r="F580" s="7">
        <v>78.724786475405168</v>
      </c>
      <c r="G580" s="7">
        <v>167.62186514506212</v>
      </c>
      <c r="H580" s="7">
        <v>115.01904800907319</v>
      </c>
    </row>
    <row r="581" spans="1:8" x14ac:dyDescent="0.25">
      <c r="A581" s="16"/>
      <c r="B581" s="5">
        <f>DATE(YEAR(siječanj!B581),MONTH(siječanj!B581)+11,DAY(siječanj!B581))</f>
        <v>44902</v>
      </c>
      <c r="C581" s="8">
        <v>6.0208333333333304</v>
      </c>
      <c r="D581">
        <v>1.0942881394762189</v>
      </c>
      <c r="E581" s="6">
        <v>97.499296054821784</v>
      </c>
      <c r="F581" s="7">
        <v>77.608967266169671</v>
      </c>
      <c r="G581" s="7">
        <v>167.38539545832802</v>
      </c>
      <c r="H581" s="7">
        <v>106.69232328007199</v>
      </c>
    </row>
    <row r="582" spans="1:8" x14ac:dyDescent="0.25">
      <c r="A582" s="16"/>
      <c r="B582" s="5">
        <f>DATE(YEAR(siječanj!B582),MONTH(siječanj!B582)+11,DAY(siječanj!B582))</f>
        <v>44902</v>
      </c>
      <c r="C582" s="8">
        <v>6.03125</v>
      </c>
      <c r="D582">
        <v>1.0942881394762189</v>
      </c>
      <c r="E582" s="6">
        <v>90.154668508533533</v>
      </c>
      <c r="F582" s="7">
        <v>76.878218180589101</v>
      </c>
      <c r="G582" s="7">
        <v>167.47148763573591</v>
      </c>
      <c r="H582" s="7">
        <v>98.655184467298426</v>
      </c>
    </row>
    <row r="583" spans="1:8" x14ac:dyDescent="0.25">
      <c r="A583" s="16"/>
      <c r="B583" s="5">
        <f>DATE(YEAR(siječanj!B583),MONTH(siječanj!B583)+11,DAY(siječanj!B583))</f>
        <v>44902</v>
      </c>
      <c r="C583" s="8">
        <v>6.0416666666666696</v>
      </c>
      <c r="D583">
        <v>1.0942881394762189</v>
      </c>
      <c r="E583" s="6">
        <v>83.916516404219763</v>
      </c>
      <c r="F583" s="7">
        <v>76.240704184974192</v>
      </c>
      <c r="G583" s="7">
        <v>167.10172909750108</v>
      </c>
      <c r="H583" s="7">
        <v>91.82884860729925</v>
      </c>
    </row>
    <row r="584" spans="1:8" x14ac:dyDescent="0.25">
      <c r="A584" s="16"/>
      <c r="B584" s="5">
        <f>DATE(YEAR(siječanj!B584),MONTH(siječanj!B584)+11,DAY(siječanj!B584))</f>
        <v>44902</v>
      </c>
      <c r="C584" s="8">
        <v>6.0520833333333304</v>
      </c>
      <c r="D584">
        <v>1.0942881394762189</v>
      </c>
      <c r="E584" s="6">
        <v>78.761681791700155</v>
      </c>
      <c r="F584" s="7">
        <v>75.3975999976998</v>
      </c>
      <c r="G584" s="7">
        <v>167.04001422302412</v>
      </c>
      <c r="H584" s="7">
        <v>86.187974229857559</v>
      </c>
    </row>
    <row r="585" spans="1:8" x14ac:dyDescent="0.25">
      <c r="A585" s="16"/>
      <c r="B585" s="5">
        <f>DATE(YEAR(siječanj!B585),MONTH(siječanj!B585)+11,DAY(siječanj!B585))</f>
        <v>44902</v>
      </c>
      <c r="C585" s="8">
        <v>6.0625</v>
      </c>
      <c r="D585">
        <v>1.0942881394762189</v>
      </c>
      <c r="E585" s="6">
        <v>75.251436934805852</v>
      </c>
      <c r="F585" s="7">
        <v>74.990579934570221</v>
      </c>
      <c r="G585" s="7">
        <v>167.05369706723263</v>
      </c>
      <c r="H585" s="7">
        <v>82.346754916300725</v>
      </c>
    </row>
    <row r="586" spans="1:8" x14ac:dyDescent="0.25">
      <c r="A586" s="16"/>
      <c r="B586" s="5">
        <f>DATE(YEAR(siječanj!B586),MONTH(siječanj!B586)+11,DAY(siječanj!B586))</f>
        <v>44902</v>
      </c>
      <c r="C586" s="8">
        <v>6.0729166666666696</v>
      </c>
      <c r="D586">
        <v>1.0942881394762189</v>
      </c>
      <c r="E586" s="6">
        <v>71.736415533503518</v>
      </c>
      <c r="F586" s="7">
        <v>74.651917949080129</v>
      </c>
      <c r="G586" s="7">
        <v>167.28765668612812</v>
      </c>
      <c r="H586" s="7">
        <v>78.500308686850502</v>
      </c>
    </row>
    <row r="587" spans="1:8" x14ac:dyDescent="0.25">
      <c r="A587" s="16"/>
      <c r="B587" s="5">
        <f>DATE(YEAR(siječanj!B587),MONTH(siječanj!B587)+11,DAY(siječanj!B587))</f>
        <v>44902</v>
      </c>
      <c r="C587" s="8">
        <v>6.0833333333333304</v>
      </c>
      <c r="D587">
        <v>1.0942881394762189</v>
      </c>
      <c r="E587" s="6">
        <v>69.338094814428899</v>
      </c>
      <c r="F587" s="7">
        <v>74.478931572150046</v>
      </c>
      <c r="G587" s="7">
        <v>167.27747253954468</v>
      </c>
      <c r="H587" s="7">
        <v>75.875854769307068</v>
      </c>
    </row>
    <row r="588" spans="1:8" x14ac:dyDescent="0.25">
      <c r="A588" s="16"/>
      <c r="B588" s="5">
        <f>DATE(YEAR(siječanj!B588),MONTH(siječanj!B588)+11,DAY(siječanj!B588))</f>
        <v>44902</v>
      </c>
      <c r="C588" s="8">
        <v>6.09375</v>
      </c>
      <c r="D588">
        <v>1.0942881394762189</v>
      </c>
      <c r="E588" s="6">
        <v>67.153188630104509</v>
      </c>
      <c r="F588" s="7">
        <v>74.324473000478719</v>
      </c>
      <c r="G588" s="7">
        <v>167.35419093084843</v>
      </c>
      <c r="H588" s="7">
        <v>73.484937845932649</v>
      </c>
    </row>
    <row r="589" spans="1:8" x14ac:dyDescent="0.25">
      <c r="A589" s="16"/>
      <c r="B589" s="5">
        <f>DATE(YEAR(siječanj!B589),MONTH(siječanj!B589)+11,DAY(siječanj!B589))</f>
        <v>44902</v>
      </c>
      <c r="C589" s="8">
        <v>6.1041666666666696</v>
      </c>
      <c r="D589">
        <v>1.0942881394762189</v>
      </c>
      <c r="E589" s="6">
        <v>66.102764859528875</v>
      </c>
      <c r="F589" s="7">
        <v>74.008355185208714</v>
      </c>
      <c r="G589" s="7">
        <v>167.37497075316182</v>
      </c>
      <c r="H589" s="7">
        <v>72.335471572367837</v>
      </c>
    </row>
    <row r="590" spans="1:8" x14ac:dyDescent="0.25">
      <c r="A590" s="16"/>
      <c r="B590" s="5">
        <f>DATE(YEAR(siječanj!B590),MONTH(siječanj!B590)+11,DAY(siječanj!B590))</f>
        <v>44902</v>
      </c>
      <c r="C590" s="8">
        <v>6.1145833333333304</v>
      </c>
      <c r="D590">
        <v>1.0942881394762189</v>
      </c>
      <c r="E590" s="6">
        <v>64.577278948597069</v>
      </c>
      <c r="F590" s="7">
        <v>73.687338219230384</v>
      </c>
      <c r="G590" s="7">
        <v>167.44832602349811</v>
      </c>
      <c r="H590" s="7">
        <v>70.666150433097087</v>
      </c>
    </row>
    <row r="591" spans="1:8" x14ac:dyDescent="0.25">
      <c r="A591" s="16"/>
      <c r="B591" s="5">
        <f>DATE(YEAR(siječanj!B591),MONTH(siječanj!B591)+11,DAY(siječanj!B591))</f>
        <v>44902</v>
      </c>
      <c r="C591" s="8">
        <v>6.125</v>
      </c>
      <c r="D591">
        <v>1.0942881394762189</v>
      </c>
      <c r="E591" s="6">
        <v>64.131771614713188</v>
      </c>
      <c r="F591" s="7">
        <v>73.668933371113013</v>
      </c>
      <c r="G591" s="7">
        <v>167.67449458378937</v>
      </c>
      <c r="H591" s="7">
        <v>70.178637041578284</v>
      </c>
    </row>
    <row r="592" spans="1:8" x14ac:dyDescent="0.25">
      <c r="A592" s="16"/>
      <c r="B592" s="5">
        <f>DATE(YEAR(siječanj!B592),MONTH(siječanj!B592)+11,DAY(siječanj!B592))</f>
        <v>44902</v>
      </c>
      <c r="C592" s="8">
        <v>6.1354166666666696</v>
      </c>
      <c r="D592">
        <v>1.0942881394762189</v>
      </c>
      <c r="E592" s="6">
        <v>63.193341974737123</v>
      </c>
      <c r="F592" s="7">
        <v>73.632683402292798</v>
      </c>
      <c r="G592" s="7">
        <v>167.88613224588258</v>
      </c>
      <c r="H592" s="7">
        <v>69.151724616819536</v>
      </c>
    </row>
    <row r="593" spans="1:8" x14ac:dyDescent="0.25">
      <c r="A593" s="16"/>
      <c r="B593" s="5">
        <f>DATE(YEAR(siječanj!B593),MONTH(siječanj!B593)+11,DAY(siječanj!B593))</f>
        <v>44902</v>
      </c>
      <c r="C593" s="8">
        <v>6.1458333333333304</v>
      </c>
      <c r="D593">
        <v>1.0942881394762189</v>
      </c>
      <c r="E593" s="6">
        <v>62.866708147092652</v>
      </c>
      <c r="F593" s="7">
        <v>73.667953953883369</v>
      </c>
      <c r="G593" s="7">
        <v>168.19780918409515</v>
      </c>
      <c r="H593" s="7">
        <v>68.79429309327648</v>
      </c>
    </row>
    <row r="594" spans="1:8" x14ac:dyDescent="0.25">
      <c r="A594" s="16"/>
      <c r="B594" s="5">
        <f>DATE(YEAR(siječanj!B594),MONTH(siječanj!B594)+11,DAY(siječanj!B594))</f>
        <v>44902</v>
      </c>
      <c r="C594" s="8">
        <v>6.15625</v>
      </c>
      <c r="D594">
        <v>1.0942881394762189</v>
      </c>
      <c r="E594" s="6">
        <v>62.329817010060111</v>
      </c>
      <c r="F594" s="7">
        <v>73.814873104638281</v>
      </c>
      <c r="G594" s="7">
        <v>169.01164196554183</v>
      </c>
      <c r="H594" s="7">
        <v>68.20677948983186</v>
      </c>
    </row>
    <row r="595" spans="1:8" x14ac:dyDescent="0.25">
      <c r="A595" s="16"/>
      <c r="B595" s="5">
        <f>DATE(YEAR(siječanj!B595),MONTH(siječanj!B595)+11,DAY(siječanj!B595))</f>
        <v>44902</v>
      </c>
      <c r="C595" s="8">
        <v>6.1666666666666696</v>
      </c>
      <c r="D595">
        <v>1.0942881394762189</v>
      </c>
      <c r="E595" s="6">
        <v>62.087031343897934</v>
      </c>
      <c r="F595" s="7">
        <v>74.25630967631615</v>
      </c>
      <c r="G595" s="7">
        <v>171.33242289394229</v>
      </c>
      <c r="H595" s="7">
        <v>67.941102014915757</v>
      </c>
    </row>
    <row r="596" spans="1:8" x14ac:dyDescent="0.25">
      <c r="A596" s="16"/>
      <c r="B596" s="5">
        <f>DATE(YEAR(siječanj!B596),MONTH(siječanj!B596)+11,DAY(siječanj!B596))</f>
        <v>44902</v>
      </c>
      <c r="C596" s="8">
        <v>6.1770833333333304</v>
      </c>
      <c r="D596">
        <v>1.0942881394762189</v>
      </c>
      <c r="E596" s="6">
        <v>63.128033080295182</v>
      </c>
      <c r="F596" s="7">
        <v>74.417090827265369</v>
      </c>
      <c r="G596" s="7">
        <v>172.56269587638658</v>
      </c>
      <c r="H596" s="7">
        <v>69.080257868229424</v>
      </c>
    </row>
    <row r="597" spans="1:8" x14ac:dyDescent="0.25">
      <c r="A597" s="16"/>
      <c r="B597" s="5">
        <f>DATE(YEAR(siječanj!B597),MONTH(siječanj!B597)+11,DAY(siječanj!B597))</f>
        <v>44902</v>
      </c>
      <c r="C597" s="8">
        <v>6.1875</v>
      </c>
      <c r="D597">
        <v>1.0942881394762189</v>
      </c>
      <c r="E597" s="6">
        <v>63.068116289923083</v>
      </c>
      <c r="F597" s="7">
        <v>74.867096400863659</v>
      </c>
      <c r="G597" s="7">
        <v>176.42872395775558</v>
      </c>
      <c r="H597" s="7">
        <v>69.01469163516974</v>
      </c>
    </row>
    <row r="598" spans="1:8" x14ac:dyDescent="0.25">
      <c r="A598" s="16"/>
      <c r="B598" s="5">
        <f>DATE(YEAR(siječanj!B598),MONTH(siječanj!B598)+11,DAY(siječanj!B598))</f>
        <v>44902</v>
      </c>
      <c r="C598" s="8">
        <v>6.1979166666666696</v>
      </c>
      <c r="D598">
        <v>1.0942881394762189</v>
      </c>
      <c r="E598" s="6">
        <v>64.896349335106564</v>
      </c>
      <c r="F598" s="7">
        <v>76.031191208315562</v>
      </c>
      <c r="G598" s="7">
        <v>177.85457886662809</v>
      </c>
      <c r="H598" s="7">
        <v>71.015305372712518</v>
      </c>
    </row>
    <row r="599" spans="1:8" x14ac:dyDescent="0.25">
      <c r="A599" s="16"/>
      <c r="B599" s="5">
        <f>DATE(YEAR(siječanj!B599),MONTH(siječanj!B599)+11,DAY(siječanj!B599))</f>
        <v>44902</v>
      </c>
      <c r="C599" s="8">
        <v>6.2083333333333304</v>
      </c>
      <c r="D599">
        <v>1.0942881394762189</v>
      </c>
      <c r="E599" s="6">
        <v>66.222164569995314</v>
      </c>
      <c r="F599" s="7">
        <v>77.847727354789654</v>
      </c>
      <c r="G599" s="7">
        <v>182.0277842609155</v>
      </c>
      <c r="H599" s="7">
        <v>72.466129259388154</v>
      </c>
    </row>
    <row r="600" spans="1:8" x14ac:dyDescent="0.25">
      <c r="A600" s="16"/>
      <c r="B600" s="5">
        <f>DATE(YEAR(siječanj!B600),MONTH(siječanj!B600)+11,DAY(siječanj!B600))</f>
        <v>44902</v>
      </c>
      <c r="C600" s="8">
        <v>6.21875</v>
      </c>
      <c r="D600">
        <v>1.0942881394762189</v>
      </c>
      <c r="E600" s="6">
        <v>69.321231458209724</v>
      </c>
      <c r="F600" s="7">
        <v>79.60232284174235</v>
      </c>
      <c r="G600" s="7">
        <v>182.90148463488791</v>
      </c>
      <c r="H600" s="7">
        <v>75.857401398604665</v>
      </c>
    </row>
    <row r="601" spans="1:8" x14ac:dyDescent="0.25">
      <c r="A601" s="16"/>
      <c r="B601" s="5">
        <f>DATE(YEAR(siječanj!B601),MONTH(siječanj!B601)+11,DAY(siječanj!B601))</f>
        <v>44902</v>
      </c>
      <c r="C601" s="8">
        <v>6.2291666666666696</v>
      </c>
      <c r="D601">
        <v>1.0942881394762189</v>
      </c>
      <c r="E601" s="6">
        <v>72.568055500536843</v>
      </c>
      <c r="F601" s="7">
        <v>82.161689577238604</v>
      </c>
      <c r="G601" s="7">
        <v>183.08111840712868</v>
      </c>
      <c r="H601" s="7">
        <v>79.410362439089454</v>
      </c>
    </row>
    <row r="602" spans="1:8" x14ac:dyDescent="0.25">
      <c r="A602" s="16"/>
      <c r="B602" s="5">
        <f>DATE(YEAR(siječanj!B602),MONTH(siječanj!B602)+11,DAY(siječanj!B602))</f>
        <v>44902</v>
      </c>
      <c r="C602" s="8">
        <v>6.2395833333333304</v>
      </c>
      <c r="D602">
        <v>1.0942881394762189</v>
      </c>
      <c r="E602" s="6">
        <v>79.475407334160693</v>
      </c>
      <c r="F602" s="7">
        <v>86.119746809852401</v>
      </c>
      <c r="G602" s="7">
        <v>182.48875979421226</v>
      </c>
      <c r="H602" s="7">
        <v>86.968995625813349</v>
      </c>
    </row>
    <row r="603" spans="1:8" x14ac:dyDescent="0.25">
      <c r="A603" s="16"/>
      <c r="B603" s="5">
        <f>DATE(YEAR(siječanj!B603),MONTH(siječanj!B603)+11,DAY(siječanj!B603))</f>
        <v>44902</v>
      </c>
      <c r="C603" s="8">
        <v>6.25</v>
      </c>
      <c r="D603">
        <v>1.0942881394762189</v>
      </c>
      <c r="E603" s="6">
        <v>84.63870688486837</v>
      </c>
      <c r="F603" s="7">
        <v>91.930561646689398</v>
      </c>
      <c r="G603" s="7">
        <v>181.53026062014965</v>
      </c>
      <c r="H603" s="7">
        <v>92.619133084715656</v>
      </c>
    </row>
    <row r="604" spans="1:8" x14ac:dyDescent="0.25">
      <c r="A604" s="16"/>
      <c r="B604" s="5">
        <f>DATE(YEAR(siječanj!B604),MONTH(siječanj!B604)+11,DAY(siječanj!B604))</f>
        <v>44902</v>
      </c>
      <c r="C604" s="8">
        <v>6.2604166666666696</v>
      </c>
      <c r="D604">
        <v>1.0942881394762189</v>
      </c>
      <c r="E604" s="6">
        <v>91.220230082598931</v>
      </c>
      <c r="F604" s="7">
        <v>96.462825174494796</v>
      </c>
      <c r="G604" s="7">
        <v>181.41948589236563</v>
      </c>
      <c r="H604" s="7">
        <v>99.821215859679796</v>
      </c>
    </row>
    <row r="605" spans="1:8" x14ac:dyDescent="0.25">
      <c r="A605" s="16"/>
      <c r="B605" s="5">
        <f>DATE(YEAR(siječanj!B605),MONTH(siječanj!B605)+11,DAY(siječanj!B605))</f>
        <v>44902</v>
      </c>
      <c r="C605" s="8">
        <v>6.2708333333333304</v>
      </c>
      <c r="D605">
        <v>1.0942881394762189</v>
      </c>
      <c r="E605" s="6">
        <v>96.849172717998897</v>
      </c>
      <c r="F605" s="7">
        <v>102.68452675378158</v>
      </c>
      <c r="G605" s="7">
        <v>179.72061218946206</v>
      </c>
      <c r="H605" s="7">
        <v>105.98090102338999</v>
      </c>
    </row>
    <row r="606" spans="1:8" x14ac:dyDescent="0.25">
      <c r="A606" s="16"/>
      <c r="B606" s="5">
        <f>DATE(YEAR(siječanj!B606),MONTH(siječanj!B606)+11,DAY(siječanj!B606))</f>
        <v>44902</v>
      </c>
      <c r="C606" s="8">
        <v>6.28125</v>
      </c>
      <c r="D606">
        <v>1.0942881394762189</v>
      </c>
      <c r="E606" s="6">
        <v>103.23447038811621</v>
      </c>
      <c r="F606" s="7">
        <v>111.92921829915433</v>
      </c>
      <c r="G606" s="7">
        <v>175.24038195600468</v>
      </c>
      <c r="H606" s="7">
        <v>112.9682565308245</v>
      </c>
    </row>
    <row r="607" spans="1:8" x14ac:dyDescent="0.25">
      <c r="A607" s="16"/>
      <c r="B607" s="5">
        <f>DATE(YEAR(siječanj!B607),MONTH(siječanj!B607)+11,DAY(siječanj!B607))</f>
        <v>44902</v>
      </c>
      <c r="C607" s="8">
        <v>6.2916666666666696</v>
      </c>
      <c r="D607">
        <v>1.0942881394762189</v>
      </c>
      <c r="E607" s="6">
        <v>108.84306083398798</v>
      </c>
      <c r="F607" s="7">
        <v>123.59970338008263</v>
      </c>
      <c r="G607" s="7">
        <v>148.5956977028321</v>
      </c>
      <c r="H607" s="7">
        <v>119.10567053492161</v>
      </c>
    </row>
    <row r="608" spans="1:8" x14ac:dyDescent="0.25">
      <c r="A608" s="16"/>
      <c r="B608" s="5">
        <f>DATE(YEAR(siječanj!B608),MONTH(siječanj!B608)+11,DAY(siječanj!B608))</f>
        <v>44902</v>
      </c>
      <c r="C608" s="8">
        <v>6.3020833333333304</v>
      </c>
      <c r="D608">
        <v>1.0942881394762189</v>
      </c>
      <c r="E608" s="6">
        <v>110.52984621159233</v>
      </c>
      <c r="F608" s="7">
        <v>128.32679737782252</v>
      </c>
      <c r="G608" s="7">
        <v>79.45777193135153</v>
      </c>
      <c r="H608" s="7">
        <v>120.95149976747598</v>
      </c>
    </row>
    <row r="609" spans="1:8" x14ac:dyDescent="0.25">
      <c r="A609" s="16"/>
      <c r="B609" s="5">
        <f>DATE(YEAR(siječanj!B609),MONTH(siječanj!B609)+11,DAY(siječanj!B609))</f>
        <v>44902</v>
      </c>
      <c r="C609" s="8">
        <v>6.3125</v>
      </c>
      <c r="D609">
        <v>1.0942881394762189</v>
      </c>
      <c r="E609" s="6">
        <v>113.94547954846611</v>
      </c>
      <c r="F609" s="7">
        <v>133.73156821510833</v>
      </c>
      <c r="G609" s="7">
        <v>24.541841122163547</v>
      </c>
      <c r="H609" s="7">
        <v>124.68918681681653</v>
      </c>
    </row>
    <row r="610" spans="1:8" x14ac:dyDescent="0.25">
      <c r="A610" s="16"/>
      <c r="B610" s="5">
        <f>DATE(YEAR(siječanj!B610),MONTH(siječanj!B610)+11,DAY(siječanj!B610))</f>
        <v>44902</v>
      </c>
      <c r="C610" s="8">
        <v>6.3229166666666696</v>
      </c>
      <c r="D610">
        <v>1.0942881394762189</v>
      </c>
      <c r="E610" s="6">
        <v>114.40331594667317</v>
      </c>
      <c r="F610" s="7">
        <v>141.30163959043875</v>
      </c>
      <c r="G610" s="7">
        <v>8.6724824544301082</v>
      </c>
      <c r="H610" s="7">
        <v>125.19019175719504</v>
      </c>
    </row>
    <row r="611" spans="1:8" x14ac:dyDescent="0.25">
      <c r="A611" s="16"/>
      <c r="B611" s="5">
        <f>DATE(YEAR(siječanj!B611),MONTH(siječanj!B611)+11,DAY(siječanj!B611))</f>
        <v>44902</v>
      </c>
      <c r="C611" s="8">
        <v>6.3333333333333304</v>
      </c>
      <c r="D611">
        <v>1.0942881394762189</v>
      </c>
      <c r="E611" s="6">
        <v>113.11809587864278</v>
      </c>
      <c r="F611" s="7">
        <v>151.57383730729998</v>
      </c>
      <c r="G611" s="7">
        <v>4.3950130024089491</v>
      </c>
      <c r="H611" s="7">
        <v>123.78379068013255</v>
      </c>
    </row>
    <row r="612" spans="1:8" x14ac:dyDescent="0.25">
      <c r="A612" s="16"/>
      <c r="B612" s="5">
        <f>DATE(YEAR(siječanj!B612),MONTH(siječanj!B612)+11,DAY(siječanj!B612))</f>
        <v>44902</v>
      </c>
      <c r="C612" s="8">
        <v>6.34375</v>
      </c>
      <c r="D612">
        <v>1.0942881394762189</v>
      </c>
      <c r="E612" s="6">
        <v>111.86129977441564</v>
      </c>
      <c r="F612" s="7">
        <v>156.12154470123087</v>
      </c>
      <c r="G612" s="7">
        <v>2.2521547598490965</v>
      </c>
      <c r="H612" s="7">
        <v>122.40849360953688</v>
      </c>
    </row>
    <row r="613" spans="1:8" x14ac:dyDescent="0.25">
      <c r="A613" s="16"/>
      <c r="B613" s="5">
        <f>DATE(YEAR(siječanj!B613),MONTH(siječanj!B613)+11,DAY(siječanj!B613))</f>
        <v>44902</v>
      </c>
      <c r="C613" s="8">
        <v>6.3541666666666696</v>
      </c>
      <c r="D613">
        <v>1.0942881394762189</v>
      </c>
      <c r="E613" s="6">
        <v>112.89098911276984</v>
      </c>
      <c r="F613" s="7">
        <v>158.45504202817571</v>
      </c>
      <c r="G613" s="7">
        <v>1.7260749236372233</v>
      </c>
      <c r="H613" s="7">
        <v>123.535270439843</v>
      </c>
    </row>
    <row r="614" spans="1:8" x14ac:dyDescent="0.25">
      <c r="A614" s="16"/>
      <c r="B614" s="5">
        <f>DATE(YEAR(siječanj!B614),MONTH(siječanj!B614)+11,DAY(siječanj!B614))</f>
        <v>44902</v>
      </c>
      <c r="C614" s="8">
        <v>6.3645833333333304</v>
      </c>
      <c r="D614">
        <v>1.0942881394762189</v>
      </c>
      <c r="E614" s="6">
        <v>113.05601271539638</v>
      </c>
      <c r="F614" s="7">
        <v>160.7975372114887</v>
      </c>
      <c r="G614" s="7">
        <v>1.7018957255983709</v>
      </c>
      <c r="H614" s="7">
        <v>123.71585381093085</v>
      </c>
    </row>
    <row r="615" spans="1:8" x14ac:dyDescent="0.25">
      <c r="A615" s="16"/>
      <c r="B615" s="5">
        <f>DATE(YEAR(siječanj!B615),MONTH(siječanj!B615)+11,DAY(siječanj!B615))</f>
        <v>44902</v>
      </c>
      <c r="C615" s="8">
        <v>6.375</v>
      </c>
      <c r="D615">
        <v>1.0942881394762189</v>
      </c>
      <c r="E615" s="6">
        <v>114.55375574950557</v>
      </c>
      <c r="F615" s="7">
        <v>163.33449421487452</v>
      </c>
      <c r="G615" s="7">
        <v>1.2667540954479157</v>
      </c>
      <c r="H615" s="7">
        <v>125.35481624913967</v>
      </c>
    </row>
    <row r="616" spans="1:8" x14ac:dyDescent="0.25">
      <c r="A616" s="16"/>
      <c r="B616" s="5">
        <f>DATE(YEAR(siječanj!B616),MONTH(siječanj!B616)+11,DAY(siječanj!B616))</f>
        <v>44902</v>
      </c>
      <c r="C616" s="8">
        <v>6.3854166666666696</v>
      </c>
      <c r="D616">
        <v>1.0942881394762189</v>
      </c>
      <c r="E616" s="6">
        <v>114.73484545930538</v>
      </c>
      <c r="F616" s="7">
        <v>164.60455648592239</v>
      </c>
      <c r="G616" s="7">
        <v>1.1715095118206211</v>
      </c>
      <c r="H616" s="7">
        <v>125.55298057075478</v>
      </c>
    </row>
    <row r="617" spans="1:8" x14ac:dyDescent="0.25">
      <c r="A617" s="16"/>
      <c r="B617" s="5">
        <f>DATE(YEAR(siječanj!B617),MONTH(siječanj!B617)+11,DAY(siječanj!B617))</f>
        <v>44902</v>
      </c>
      <c r="C617" s="8">
        <v>6.3958333333333304</v>
      </c>
      <c r="D617">
        <v>1.0942881394762189</v>
      </c>
      <c r="E617" s="6">
        <v>114.70317392186699</v>
      </c>
      <c r="F617" s="7">
        <v>164.75780867974993</v>
      </c>
      <c r="G617" s="7">
        <v>1.1670409241826443</v>
      </c>
      <c r="H617" s="7">
        <v>125.51832278297698</v>
      </c>
    </row>
    <row r="618" spans="1:8" x14ac:dyDescent="0.25">
      <c r="A618" s="16"/>
      <c r="B618" s="5">
        <f>DATE(YEAR(siječanj!B618),MONTH(siječanj!B618)+11,DAY(siječanj!B618))</f>
        <v>44902</v>
      </c>
      <c r="C618" s="8">
        <v>6.40625</v>
      </c>
      <c r="D618">
        <v>1.0942881394762189</v>
      </c>
      <c r="E618" s="6">
        <v>115.30369009981496</v>
      </c>
      <c r="F618" s="7">
        <v>164.83893612189368</v>
      </c>
      <c r="G618" s="7">
        <v>1.1473759449254006</v>
      </c>
      <c r="H618" s="7">
        <v>126.17546051406903</v>
      </c>
    </row>
    <row r="619" spans="1:8" x14ac:dyDescent="0.25">
      <c r="A619" s="16"/>
      <c r="B619" s="5">
        <f>DATE(YEAR(siječanj!B619),MONTH(siječanj!B619)+11,DAY(siječanj!B619))</f>
        <v>44902</v>
      </c>
      <c r="C619" s="8">
        <v>6.4166666666666696</v>
      </c>
      <c r="D619">
        <v>1.0942881394762189</v>
      </c>
      <c r="E619" s="6">
        <v>115.82031939559224</v>
      </c>
      <c r="F619" s="7">
        <v>164.43115901983231</v>
      </c>
      <c r="G619" s="7">
        <v>1.1587785687221641</v>
      </c>
      <c r="H619" s="7">
        <v>126.74080182494406</v>
      </c>
    </row>
    <row r="620" spans="1:8" x14ac:dyDescent="0.25">
      <c r="A620" s="16"/>
      <c r="B620" s="5">
        <f>DATE(YEAR(siječanj!B620),MONTH(siječanj!B620)+11,DAY(siječanj!B620))</f>
        <v>44902</v>
      </c>
      <c r="C620" s="8">
        <v>6.4270833333333304</v>
      </c>
      <c r="D620">
        <v>1.0942881394762189</v>
      </c>
      <c r="E620" s="6">
        <v>117.74317488201605</v>
      </c>
      <c r="F620" s="7">
        <v>163.59167928359042</v>
      </c>
      <c r="G620" s="7">
        <v>1.1788312522279083</v>
      </c>
      <c r="H620" s="7">
        <v>128.84495977766443</v>
      </c>
    </row>
    <row r="621" spans="1:8" x14ac:dyDescent="0.25">
      <c r="A621" s="16"/>
      <c r="B621" s="5">
        <f>DATE(YEAR(siječanj!B621),MONTH(siječanj!B621)+11,DAY(siječanj!B621))</f>
        <v>44902</v>
      </c>
      <c r="C621" s="8">
        <v>6.4375</v>
      </c>
      <c r="D621">
        <v>1.0942881394762189</v>
      </c>
      <c r="E621" s="6">
        <v>119.40774749137245</v>
      </c>
      <c r="F621" s="7">
        <v>162.83302224028282</v>
      </c>
      <c r="G621" s="7">
        <v>1.1396261982084663</v>
      </c>
      <c r="H621" s="7">
        <v>130.66648184138012</v>
      </c>
    </row>
    <row r="622" spans="1:8" x14ac:dyDescent="0.25">
      <c r="A622" s="16"/>
      <c r="B622" s="5">
        <f>DATE(YEAR(siječanj!B622),MONTH(siječanj!B622)+11,DAY(siječanj!B622))</f>
        <v>44902</v>
      </c>
      <c r="C622" s="8">
        <v>6.4479166666666696</v>
      </c>
      <c r="D622">
        <v>1.0942881394762189</v>
      </c>
      <c r="E622" s="6">
        <v>120.34026478008063</v>
      </c>
      <c r="F622" s="7">
        <v>162.20990678877772</v>
      </c>
      <c r="G622" s="7">
        <v>1.1926656853371838</v>
      </c>
      <c r="H622" s="7">
        <v>131.68692445027</v>
      </c>
    </row>
    <row r="623" spans="1:8" x14ac:dyDescent="0.25">
      <c r="A623" s="16"/>
      <c r="B623" s="5">
        <f>DATE(YEAR(siječanj!B623),MONTH(siječanj!B623)+11,DAY(siječanj!B623))</f>
        <v>44902</v>
      </c>
      <c r="C623" s="8">
        <v>6.4583333333333304</v>
      </c>
      <c r="D623">
        <v>1.0942881394762189</v>
      </c>
      <c r="E623" s="6">
        <v>120.48290782480947</v>
      </c>
      <c r="F623" s="7">
        <v>161.76165776303526</v>
      </c>
      <c r="G623" s="7">
        <v>1.207577628930204</v>
      </c>
      <c r="H623" s="7">
        <v>131.84301704229554</v>
      </c>
    </row>
    <row r="624" spans="1:8" x14ac:dyDescent="0.25">
      <c r="A624" s="16"/>
      <c r="B624" s="5">
        <f>DATE(YEAR(siječanj!B624),MONTH(siječanj!B624)+11,DAY(siječanj!B624))</f>
        <v>44902</v>
      </c>
      <c r="C624" s="8">
        <v>6.46875</v>
      </c>
      <c r="D624">
        <v>1.0942881394762189</v>
      </c>
      <c r="E624" s="6">
        <v>119.74614347274837</v>
      </c>
      <c r="F624" s="7">
        <v>161.08878933426445</v>
      </c>
      <c r="G624" s="7">
        <v>1.1692885412077605</v>
      </c>
      <c r="H624" s="7">
        <v>131.03678455024618</v>
      </c>
    </row>
    <row r="625" spans="1:8" x14ac:dyDescent="0.25">
      <c r="A625" s="16"/>
      <c r="B625" s="5">
        <f>DATE(YEAR(siječanj!B625),MONTH(siječanj!B625)+11,DAY(siječanj!B625))</f>
        <v>44902</v>
      </c>
      <c r="C625" s="8">
        <v>6.4791666666666696</v>
      </c>
      <c r="D625">
        <v>1.0942881394762189</v>
      </c>
      <c r="E625" s="6">
        <v>120.49026872695894</v>
      </c>
      <c r="F625" s="7">
        <v>160.02952912097442</v>
      </c>
      <c r="G625" s="7">
        <v>1.1926956621760361</v>
      </c>
      <c r="H625" s="7">
        <v>131.85107199021354</v>
      </c>
    </row>
    <row r="626" spans="1:8" x14ac:dyDescent="0.25">
      <c r="A626" s="16"/>
      <c r="B626" s="5">
        <f>DATE(YEAR(siječanj!B626),MONTH(siječanj!B626)+11,DAY(siječanj!B626))</f>
        <v>44902</v>
      </c>
      <c r="C626" s="8">
        <v>6.4895833333333304</v>
      </c>
      <c r="D626">
        <v>1.0942881394762189</v>
      </c>
      <c r="E626" s="6">
        <v>121.13500591674097</v>
      </c>
      <c r="F626" s="7">
        <v>159.20115248811803</v>
      </c>
      <c r="G626" s="7">
        <v>1.2070197209858751</v>
      </c>
      <c r="H626" s="7">
        <v>132.55660025007126</v>
      </c>
    </row>
    <row r="627" spans="1:8" x14ac:dyDescent="0.25">
      <c r="A627" s="16"/>
      <c r="B627" s="5">
        <f>DATE(YEAR(siječanj!B627),MONTH(siječanj!B627)+11,DAY(siječanj!B627))</f>
        <v>44902</v>
      </c>
      <c r="C627" s="8">
        <v>6.5</v>
      </c>
      <c r="D627">
        <v>1.0942881394762189</v>
      </c>
      <c r="E627" s="6">
        <v>121.79605940891366</v>
      </c>
      <c r="F627" s="7">
        <v>158.05289865736924</v>
      </c>
      <c r="G627" s="7">
        <v>1.1687156458438333</v>
      </c>
      <c r="H627" s="7">
        <v>133.27998324611517</v>
      </c>
    </row>
    <row r="628" spans="1:8" x14ac:dyDescent="0.25">
      <c r="A628" s="16"/>
      <c r="B628" s="5">
        <f>DATE(YEAR(siječanj!B628),MONTH(siječanj!B628)+11,DAY(siječanj!B628))</f>
        <v>44902</v>
      </c>
      <c r="C628" s="8">
        <v>6.5104166666666696</v>
      </c>
      <c r="D628">
        <v>1.0942881394762189</v>
      </c>
      <c r="E628" s="6">
        <v>122.19576314692974</v>
      </c>
      <c r="F628" s="7">
        <v>156.82845107879999</v>
      </c>
      <c r="G628" s="7">
        <v>1.1805799161583694</v>
      </c>
      <c r="H628" s="7">
        <v>133.71737430593046</v>
      </c>
    </row>
    <row r="629" spans="1:8" x14ac:dyDescent="0.25">
      <c r="A629" s="16"/>
      <c r="B629" s="5">
        <f>DATE(YEAR(siječanj!B629),MONTH(siječanj!B629)+11,DAY(siječanj!B629))</f>
        <v>44902</v>
      </c>
      <c r="C629" s="8">
        <v>6.5208333333333304</v>
      </c>
      <c r="D629">
        <v>1.0942881394762189</v>
      </c>
      <c r="E629" s="6">
        <v>121.39855977162216</v>
      </c>
      <c r="F629" s="7">
        <v>155.78695021129485</v>
      </c>
      <c r="G629" s="7">
        <v>1.1548412426162602</v>
      </c>
      <c r="H629" s="7">
        <v>132.84500410758096</v>
      </c>
    </row>
    <row r="630" spans="1:8" x14ac:dyDescent="0.25">
      <c r="A630" s="16"/>
      <c r="B630" s="5">
        <f>DATE(YEAR(siječanj!B630),MONTH(siječanj!B630)+11,DAY(siječanj!B630))</f>
        <v>44902</v>
      </c>
      <c r="C630" s="8">
        <v>6.53125</v>
      </c>
      <c r="D630">
        <v>1.0942881394762189</v>
      </c>
      <c r="E630" s="6">
        <v>119.54998545813028</v>
      </c>
      <c r="F630" s="7">
        <v>154.62093028717459</v>
      </c>
      <c r="G630" s="7">
        <v>1.2178214702359207</v>
      </c>
      <c r="H630" s="7">
        <v>130.82213116138641</v>
      </c>
    </row>
    <row r="631" spans="1:8" x14ac:dyDescent="0.25">
      <c r="A631" s="16"/>
      <c r="B631" s="5">
        <f>DATE(YEAR(siječanj!B631),MONTH(siječanj!B631)+11,DAY(siječanj!B631))</f>
        <v>44902</v>
      </c>
      <c r="C631" s="8">
        <v>6.5416666666666696</v>
      </c>
      <c r="D631">
        <v>1.0942881394762189</v>
      </c>
      <c r="E631" s="6">
        <v>117.05557488300862</v>
      </c>
      <c r="F631" s="7">
        <v>153.61920694619292</v>
      </c>
      <c r="G631" s="7">
        <v>1.2229408938187027</v>
      </c>
      <c r="H631" s="7">
        <v>128.09252725404673</v>
      </c>
    </row>
    <row r="632" spans="1:8" x14ac:dyDescent="0.25">
      <c r="A632" s="16"/>
      <c r="B632" s="5">
        <f>DATE(YEAR(siječanj!B632),MONTH(siječanj!B632)+11,DAY(siječanj!B632))</f>
        <v>44902</v>
      </c>
      <c r="C632" s="8">
        <v>6.5520833333333304</v>
      </c>
      <c r="D632">
        <v>1.0942881394762189</v>
      </c>
      <c r="E632" s="6">
        <v>114.56485270166698</v>
      </c>
      <c r="F632" s="7">
        <v>152.4117682206429</v>
      </c>
      <c r="G632" s="7">
        <v>1.1742164437649441</v>
      </c>
      <c r="H632" s="7">
        <v>125.36695951227424</v>
      </c>
    </row>
    <row r="633" spans="1:8" x14ac:dyDescent="0.25">
      <c r="A633" s="16"/>
      <c r="B633" s="5">
        <f>DATE(YEAR(siječanj!B633),MONTH(siječanj!B633)+11,DAY(siječanj!B633))</f>
        <v>44902</v>
      </c>
      <c r="C633" s="8">
        <v>6.5625</v>
      </c>
      <c r="D633">
        <v>1.0942881394762189</v>
      </c>
      <c r="E633" s="6">
        <v>115.85235629747507</v>
      </c>
      <c r="F633" s="7">
        <v>151.20208345514928</v>
      </c>
      <c r="G633" s="7">
        <v>1.2173618213742092</v>
      </c>
      <c r="H633" s="7">
        <v>126.77585942670001</v>
      </c>
    </row>
    <row r="634" spans="1:8" x14ac:dyDescent="0.25">
      <c r="A634" s="16"/>
      <c r="B634" s="5">
        <f>DATE(YEAR(siječanj!B634),MONTH(siječanj!B634)+11,DAY(siječanj!B634))</f>
        <v>44902</v>
      </c>
      <c r="C634" s="8">
        <v>6.5729166666666696</v>
      </c>
      <c r="D634">
        <v>1.0942881394762189</v>
      </c>
      <c r="E634" s="6">
        <v>116.67665919047484</v>
      </c>
      <c r="F634" s="7">
        <v>149.81422504006969</v>
      </c>
      <c r="G634" s="7">
        <v>1.2150336002268003</v>
      </c>
      <c r="H634" s="7">
        <v>127.67788430584559</v>
      </c>
    </row>
    <row r="635" spans="1:8" x14ac:dyDescent="0.25">
      <c r="A635" s="16"/>
      <c r="B635" s="5">
        <f>DATE(YEAR(siječanj!B635),MONTH(siječanj!B635)+11,DAY(siječanj!B635))</f>
        <v>44902</v>
      </c>
      <c r="C635" s="8">
        <v>6.5833333333333304</v>
      </c>
      <c r="D635">
        <v>1.0942881394762189</v>
      </c>
      <c r="E635" s="6">
        <v>116.96043318740838</v>
      </c>
      <c r="F635" s="7">
        <v>148.26268548217502</v>
      </c>
      <c r="G635" s="7">
        <v>1.1791226960496806</v>
      </c>
      <c r="H635" s="7">
        <v>127.98841482498173</v>
      </c>
    </row>
    <row r="636" spans="1:8" x14ac:dyDescent="0.25">
      <c r="A636" s="16"/>
      <c r="B636" s="5">
        <f>DATE(YEAR(siječanj!B636),MONTH(siječanj!B636)+11,DAY(siječanj!B636))</f>
        <v>44902</v>
      </c>
      <c r="C636" s="8">
        <v>6.59375</v>
      </c>
      <c r="D636">
        <v>1.0942881394762189</v>
      </c>
      <c r="E636" s="6">
        <v>118.39300136022781</v>
      </c>
      <c r="F636" s="7">
        <v>147.20208320412453</v>
      </c>
      <c r="G636" s="7">
        <v>1.2421362319346174</v>
      </c>
      <c r="H636" s="7">
        <v>129.55605718548915</v>
      </c>
    </row>
    <row r="637" spans="1:8" x14ac:dyDescent="0.25">
      <c r="A637" s="16"/>
      <c r="B637" s="5">
        <f>DATE(YEAR(siječanj!B637),MONTH(siječanj!B637)+11,DAY(siječanj!B637))</f>
        <v>44902</v>
      </c>
      <c r="C637" s="8">
        <v>6.6041666666666696</v>
      </c>
      <c r="D637">
        <v>1.0942881394762189</v>
      </c>
      <c r="E637" s="6">
        <v>118.67618958264448</v>
      </c>
      <c r="F637" s="7">
        <v>146.07314318183353</v>
      </c>
      <c r="G637" s="7">
        <v>1.2860327032271943</v>
      </c>
      <c r="H637" s="7">
        <v>129.86594669851908</v>
      </c>
    </row>
    <row r="638" spans="1:8" x14ac:dyDescent="0.25">
      <c r="A638" s="16"/>
      <c r="B638" s="5">
        <f>DATE(YEAR(siječanj!B638),MONTH(siječanj!B638)+11,DAY(siječanj!B638))</f>
        <v>44902</v>
      </c>
      <c r="C638" s="8">
        <v>6.6145833333333304</v>
      </c>
      <c r="D638">
        <v>1.0942881394762189</v>
      </c>
      <c r="E638" s="6">
        <v>120.79615322980953</v>
      </c>
      <c r="F638" s="7">
        <v>144.17715846325746</v>
      </c>
      <c r="G638" s="7">
        <v>1.4954610706972642</v>
      </c>
      <c r="H638" s="7">
        <v>132.18579777373253</v>
      </c>
    </row>
    <row r="639" spans="1:8" x14ac:dyDescent="0.25">
      <c r="A639" s="16"/>
      <c r="B639" s="5">
        <f>DATE(YEAR(siječanj!B639),MONTH(siječanj!B639)+11,DAY(siječanj!B639))</f>
        <v>44902</v>
      </c>
      <c r="C639" s="8">
        <v>6.625</v>
      </c>
      <c r="D639">
        <v>1.0942881394762189</v>
      </c>
      <c r="E639" s="6">
        <v>122.5654265806112</v>
      </c>
      <c r="F639" s="7">
        <v>140.68578726128555</v>
      </c>
      <c r="G639" s="7">
        <v>1.9394003141522227</v>
      </c>
      <c r="H639" s="7">
        <v>134.12189261700615</v>
      </c>
    </row>
    <row r="640" spans="1:8" x14ac:dyDescent="0.25">
      <c r="A640" s="16"/>
      <c r="B640" s="5">
        <f>DATE(YEAR(siječanj!B640),MONTH(siječanj!B640)+11,DAY(siječanj!B640))</f>
        <v>44902</v>
      </c>
      <c r="C640" s="8">
        <v>6.6354166666666696</v>
      </c>
      <c r="D640">
        <v>1.0942881394762189</v>
      </c>
      <c r="E640" s="6">
        <v>124.59456142116137</v>
      </c>
      <c r="F640" s="7">
        <v>139.18156872959582</v>
      </c>
      <c r="G640" s="7">
        <v>2.966853859259154</v>
      </c>
      <c r="H640" s="7">
        <v>136.34235080641815</v>
      </c>
    </row>
    <row r="641" spans="1:8" x14ac:dyDescent="0.25">
      <c r="A641" s="16"/>
      <c r="B641" s="5">
        <f>DATE(YEAR(siječanj!B641),MONTH(siječanj!B641)+11,DAY(siječanj!B641))</f>
        <v>44902</v>
      </c>
      <c r="C641" s="8">
        <v>6.6458333333333304</v>
      </c>
      <c r="D641">
        <v>1.0942881394762189</v>
      </c>
      <c r="E641" s="6">
        <v>126.43316664664637</v>
      </c>
      <c r="F641" s="7">
        <v>138.13868410328766</v>
      </c>
      <c r="G641" s="7">
        <v>5.1408316649269903</v>
      </c>
      <c r="H641" s="7">
        <v>138.35431469784541</v>
      </c>
    </row>
    <row r="642" spans="1:8" x14ac:dyDescent="0.25">
      <c r="A642" s="16"/>
      <c r="B642" s="5">
        <f>DATE(YEAR(siječanj!B642),MONTH(siječanj!B642)+11,DAY(siječanj!B642))</f>
        <v>44902</v>
      </c>
      <c r="C642" s="8">
        <v>6.65625</v>
      </c>
      <c r="D642">
        <v>1.0942881394762189</v>
      </c>
      <c r="E642" s="6">
        <v>130.12100145881163</v>
      </c>
      <c r="F642" s="7">
        <v>137.01906864140821</v>
      </c>
      <c r="G642" s="7">
        <v>10.500955828004994</v>
      </c>
      <c r="H642" s="7">
        <v>142.38986859314537</v>
      </c>
    </row>
    <row r="643" spans="1:8" x14ac:dyDescent="0.25">
      <c r="A643" s="16"/>
      <c r="B643" s="5">
        <f>DATE(YEAR(siječanj!B643),MONTH(siječanj!B643)+11,DAY(siječanj!B643))</f>
        <v>44902</v>
      </c>
      <c r="C643" s="8">
        <v>6.6666666666666696</v>
      </c>
      <c r="D643">
        <v>1.0942881394762189</v>
      </c>
      <c r="E643" s="6">
        <v>131.61790355899575</v>
      </c>
      <c r="F643" s="7">
        <v>135.50157851328007</v>
      </c>
      <c r="G643" s="7">
        <v>28.353204595202836</v>
      </c>
      <c r="H643" s="7">
        <v>144.02791080733388</v>
      </c>
    </row>
    <row r="644" spans="1:8" x14ac:dyDescent="0.25">
      <c r="A644" s="16"/>
      <c r="B644" s="5">
        <f>DATE(YEAR(siječanj!B644),MONTH(siječanj!B644)+11,DAY(siječanj!B644))</f>
        <v>44902</v>
      </c>
      <c r="C644" s="8">
        <v>6.6770833333333304</v>
      </c>
      <c r="D644">
        <v>1.0942881394762189</v>
      </c>
      <c r="E644" s="6">
        <v>134.40172050195656</v>
      </c>
      <c r="F644" s="7">
        <v>135.59353119923597</v>
      </c>
      <c r="G644" s="7">
        <v>73.171438546811544</v>
      </c>
      <c r="H644" s="7">
        <v>147.07420867048884</v>
      </c>
    </row>
    <row r="645" spans="1:8" x14ac:dyDescent="0.25">
      <c r="A645" s="16"/>
      <c r="B645" s="5">
        <f>DATE(YEAR(siječanj!B645),MONTH(siječanj!B645)+11,DAY(siječanj!B645))</f>
        <v>44902</v>
      </c>
      <c r="C645" s="8">
        <v>6.6875</v>
      </c>
      <c r="D645">
        <v>1.0942881394762189</v>
      </c>
      <c r="E645" s="6">
        <v>139.51561741845114</v>
      </c>
      <c r="F645" s="7">
        <v>136.33260181144536</v>
      </c>
      <c r="G645" s="7">
        <v>153.03431770037312</v>
      </c>
      <c r="H645" s="7">
        <v>152.67028541271287</v>
      </c>
    </row>
    <row r="646" spans="1:8" x14ac:dyDescent="0.25">
      <c r="A646" s="16"/>
      <c r="B646" s="5">
        <f>DATE(YEAR(siječanj!B646),MONTH(siječanj!B646)+11,DAY(siječanj!B646))</f>
        <v>44902</v>
      </c>
      <c r="C646" s="8">
        <v>6.6979166666666696</v>
      </c>
      <c r="D646">
        <v>1.0942881394762189</v>
      </c>
      <c r="E646" s="6">
        <v>144.41021127704354</v>
      </c>
      <c r="F646" s="7">
        <v>136.50011226000771</v>
      </c>
      <c r="G646" s="7">
        <v>182.62748790922848</v>
      </c>
      <c r="H646" s="7">
        <v>158.02638141972366</v>
      </c>
    </row>
    <row r="647" spans="1:8" x14ac:dyDescent="0.25">
      <c r="A647" s="16"/>
      <c r="B647" s="5">
        <f>DATE(YEAR(siječanj!B647),MONTH(siječanj!B647)+11,DAY(siječanj!B647))</f>
        <v>44902</v>
      </c>
      <c r="C647" s="8">
        <v>6.7083333333333304</v>
      </c>
      <c r="D647">
        <v>1.0942881394762189</v>
      </c>
      <c r="E647" s="6">
        <v>148.54444499176415</v>
      </c>
      <c r="F647" s="7">
        <v>135.96119470467738</v>
      </c>
      <c r="G647" s="7">
        <v>185.23234192842858</v>
      </c>
      <c r="H647" s="7">
        <v>162.55042433956515</v>
      </c>
    </row>
    <row r="648" spans="1:8" x14ac:dyDescent="0.25">
      <c r="A648" s="16"/>
      <c r="B648" s="5">
        <f>DATE(YEAR(siječanj!B648),MONTH(siječanj!B648)+11,DAY(siječanj!B648))</f>
        <v>44902</v>
      </c>
      <c r="C648" s="8">
        <v>6.71875</v>
      </c>
      <c r="D648">
        <v>1.0942881394762189</v>
      </c>
      <c r="E648" s="6">
        <v>154.8746212798425</v>
      </c>
      <c r="F648" s="7">
        <v>135.4356516716586</v>
      </c>
      <c r="G648" s="7">
        <v>185.65398113430746</v>
      </c>
      <c r="H648" s="7">
        <v>169.47746117240288</v>
      </c>
    </row>
    <row r="649" spans="1:8" x14ac:dyDescent="0.25">
      <c r="A649" s="16"/>
      <c r="B649" s="5">
        <f>DATE(YEAR(siječanj!B649),MONTH(siječanj!B649)+11,DAY(siječanj!B649))</f>
        <v>44902</v>
      </c>
      <c r="C649" s="8">
        <v>6.7291666666666696</v>
      </c>
      <c r="D649">
        <v>1.0942881394762189</v>
      </c>
      <c r="E649" s="6">
        <v>161.37192499461736</v>
      </c>
      <c r="F649" s="7">
        <v>134.9455846290646</v>
      </c>
      <c r="G649" s="7">
        <v>186.04320022199639</v>
      </c>
      <c r="H649" s="7">
        <v>176.58738356605579</v>
      </c>
    </row>
    <row r="650" spans="1:8" x14ac:dyDescent="0.25">
      <c r="A650" s="16"/>
      <c r="B650" s="5">
        <f>DATE(YEAR(siječanj!B650),MONTH(siječanj!B650)+11,DAY(siječanj!B650))</f>
        <v>44902</v>
      </c>
      <c r="C650" s="8">
        <v>6.7395833333333304</v>
      </c>
      <c r="D650">
        <v>1.0942881394762189</v>
      </c>
      <c r="E650" s="6">
        <v>165.3330494327021</v>
      </c>
      <c r="F650" s="7">
        <v>134.5809659972513</v>
      </c>
      <c r="G650" s="7">
        <v>186.38634274274239</v>
      </c>
      <c r="H650" s="7">
        <v>180.92199505764131</v>
      </c>
    </row>
    <row r="651" spans="1:8" x14ac:dyDescent="0.25">
      <c r="A651" s="16"/>
      <c r="B651" s="5">
        <f>DATE(YEAR(siječanj!B651),MONTH(siječanj!B651)+11,DAY(siječanj!B651))</f>
        <v>44902</v>
      </c>
      <c r="C651" s="8">
        <v>6.75</v>
      </c>
      <c r="D651">
        <v>1.0942881394762189</v>
      </c>
      <c r="E651" s="6">
        <v>168.28532023414681</v>
      </c>
      <c r="F651" s="7">
        <v>133.71511588691772</v>
      </c>
      <c r="G651" s="7">
        <v>186.69534144207057</v>
      </c>
      <c r="H651" s="7">
        <v>184.1526299801842</v>
      </c>
    </row>
    <row r="652" spans="1:8" x14ac:dyDescent="0.25">
      <c r="A652" s="16"/>
      <c r="B652" s="5">
        <f>DATE(YEAR(siječanj!B652),MONTH(siječanj!B652)+11,DAY(siječanj!B652))</f>
        <v>44902</v>
      </c>
      <c r="C652" s="8">
        <v>6.7604166666666696</v>
      </c>
      <c r="D652">
        <v>1.0942881394762189</v>
      </c>
      <c r="E652" s="6">
        <v>170.26332887343079</v>
      </c>
      <c r="F652" s="7">
        <v>132.82000874466334</v>
      </c>
      <c r="G652" s="7">
        <v>187.07639233608711</v>
      </c>
      <c r="H652" s="7">
        <v>186.31714137393416</v>
      </c>
    </row>
    <row r="653" spans="1:8" x14ac:dyDescent="0.25">
      <c r="A653" s="16"/>
      <c r="B653" s="5">
        <f>DATE(YEAR(siječanj!B653),MONTH(siječanj!B653)+11,DAY(siječanj!B653))</f>
        <v>44902</v>
      </c>
      <c r="C653" s="8">
        <v>6.7708333333333304</v>
      </c>
      <c r="D653">
        <v>1.0942881394762189</v>
      </c>
      <c r="E653" s="6">
        <v>172.66381000835079</v>
      </c>
      <c r="F653" s="7">
        <v>131.58225240757434</v>
      </c>
      <c r="G653" s="7">
        <v>187.16061503536525</v>
      </c>
      <c r="H653" s="7">
        <v>188.94395940891354</v>
      </c>
    </row>
    <row r="654" spans="1:8" x14ac:dyDescent="0.25">
      <c r="A654" s="16"/>
      <c r="B654" s="5">
        <f>DATE(YEAR(siječanj!B654),MONTH(siječanj!B654)+11,DAY(siječanj!B654))</f>
        <v>44902</v>
      </c>
      <c r="C654" s="8">
        <v>6.78125</v>
      </c>
      <c r="D654">
        <v>1.0942881394762189</v>
      </c>
      <c r="E654" s="6">
        <v>175.99059326507094</v>
      </c>
      <c r="F654" s="7">
        <v>130.2096735498512</v>
      </c>
      <c r="G654" s="7">
        <v>187.26501426082706</v>
      </c>
      <c r="H654" s="7">
        <v>192.58441886935046</v>
      </c>
    </row>
    <row r="655" spans="1:8" x14ac:dyDescent="0.25">
      <c r="A655" s="16"/>
      <c r="B655" s="5">
        <f>DATE(YEAR(siječanj!B655),MONTH(siječanj!B655)+11,DAY(siječanj!B655))</f>
        <v>44902</v>
      </c>
      <c r="C655" s="8">
        <v>6.7916666666666696</v>
      </c>
      <c r="D655">
        <v>1.0942881394762189</v>
      </c>
      <c r="E655" s="6">
        <v>176.01231457842761</v>
      </c>
      <c r="F655" s="7">
        <v>127.65610318258872</v>
      </c>
      <c r="G655" s="7">
        <v>187.10167968233475</v>
      </c>
      <c r="H655" s="7">
        <v>192.60818824493052</v>
      </c>
    </row>
    <row r="656" spans="1:8" x14ac:dyDescent="0.25">
      <c r="A656" s="16"/>
      <c r="B656" s="5">
        <f>DATE(YEAR(siječanj!B656),MONTH(siječanj!B656)+11,DAY(siječanj!B656))</f>
        <v>44902</v>
      </c>
      <c r="C656" s="8">
        <v>6.8020833333333304</v>
      </c>
      <c r="D656">
        <v>1.0942881394762189</v>
      </c>
      <c r="E656" s="6">
        <v>175.42258459429564</v>
      </c>
      <c r="F656" s="7">
        <v>125.59656673386587</v>
      </c>
      <c r="G656" s="7">
        <v>187.07048525311657</v>
      </c>
      <c r="H656" s="7">
        <v>191.96285371780141</v>
      </c>
    </row>
    <row r="657" spans="1:8" x14ac:dyDescent="0.25">
      <c r="A657" s="16"/>
      <c r="B657" s="5">
        <f>DATE(YEAR(siječanj!B657),MONTH(siječanj!B657)+11,DAY(siječanj!B657))</f>
        <v>44902</v>
      </c>
      <c r="C657" s="8">
        <v>6.8125</v>
      </c>
      <c r="D657">
        <v>1.0942881394762189</v>
      </c>
      <c r="E657" s="6">
        <v>176.36825103165066</v>
      </c>
      <c r="F657" s="7">
        <v>123.40579546637197</v>
      </c>
      <c r="G657" s="7">
        <v>187.11285955748241</v>
      </c>
      <c r="H657" s="7">
        <v>192.99768528409973</v>
      </c>
    </row>
    <row r="658" spans="1:8" x14ac:dyDescent="0.25">
      <c r="A658" s="16"/>
      <c r="B658" s="5">
        <f>DATE(YEAR(siječanj!B658),MONTH(siječanj!B658)+11,DAY(siječanj!B658))</f>
        <v>44902</v>
      </c>
      <c r="C658" s="8">
        <v>6.8229166666666696</v>
      </c>
      <c r="D658">
        <v>1.0942881394762189</v>
      </c>
      <c r="E658" s="6">
        <v>177.38041975492101</v>
      </c>
      <c r="F658" s="7">
        <v>120.40602965602734</v>
      </c>
      <c r="G658" s="7">
        <v>187.35285423731435</v>
      </c>
      <c r="H658" s="7">
        <v>194.10528951312327</v>
      </c>
    </row>
    <row r="659" spans="1:8" x14ac:dyDescent="0.25">
      <c r="A659" s="16"/>
      <c r="B659" s="5">
        <f>DATE(YEAR(siječanj!B659),MONTH(siječanj!B659)+11,DAY(siječanj!B659))</f>
        <v>44902</v>
      </c>
      <c r="C659" s="8">
        <v>6.8333333333333304</v>
      </c>
      <c r="D659">
        <v>1.0942881394762189</v>
      </c>
      <c r="E659" s="6">
        <v>179.86504193858173</v>
      </c>
      <c r="F659" s="7">
        <v>114.44202196384073</v>
      </c>
      <c r="G659" s="7">
        <v>187.48809425288076</v>
      </c>
      <c r="H659" s="7">
        <v>196.82418209978269</v>
      </c>
    </row>
    <row r="660" spans="1:8" x14ac:dyDescent="0.25">
      <c r="A660" s="16"/>
      <c r="B660" s="5">
        <f>DATE(YEAR(siječanj!B660),MONTH(siječanj!B660)+11,DAY(siječanj!B660))</f>
        <v>44902</v>
      </c>
      <c r="C660" s="8">
        <v>6.84375</v>
      </c>
      <c r="D660">
        <v>1.0942881394762189</v>
      </c>
      <c r="E660" s="6">
        <v>180.10354152238898</v>
      </c>
      <c r="F660" s="7">
        <v>111.07328371696563</v>
      </c>
      <c r="G660" s="7">
        <v>187.19451819821759</v>
      </c>
      <c r="H660" s="7">
        <v>197.08516936561298</v>
      </c>
    </row>
    <row r="661" spans="1:8" x14ac:dyDescent="0.25">
      <c r="A661" s="16"/>
      <c r="B661" s="5">
        <f>DATE(YEAR(siječanj!B661),MONTH(siječanj!B661)+11,DAY(siječanj!B661))</f>
        <v>44902</v>
      </c>
      <c r="C661" s="8">
        <v>6.8541666666666696</v>
      </c>
      <c r="D661">
        <v>1.0942881394762189</v>
      </c>
      <c r="E661" s="6">
        <v>177.65768371201185</v>
      </c>
      <c r="F661" s="7">
        <v>108.89201768406762</v>
      </c>
      <c r="G661" s="7">
        <v>186.9745917632122</v>
      </c>
      <c r="H661" s="7">
        <v>194.408696172872</v>
      </c>
    </row>
    <row r="662" spans="1:8" x14ac:dyDescent="0.25">
      <c r="A662" s="16"/>
      <c r="B662" s="5">
        <f>DATE(YEAR(siječanj!B662),MONTH(siječanj!B662)+11,DAY(siječanj!B662))</f>
        <v>44902</v>
      </c>
      <c r="C662" s="8">
        <v>6.8645833333333304</v>
      </c>
      <c r="D662">
        <v>1.0942881394762189</v>
      </c>
      <c r="E662" s="6">
        <v>174.28933131419421</v>
      </c>
      <c r="F662" s="7">
        <v>106.84161212995004</v>
      </c>
      <c r="G662" s="7">
        <v>186.37492620834064</v>
      </c>
      <c r="H662" s="7">
        <v>190.72274809436388</v>
      </c>
    </row>
    <row r="663" spans="1:8" x14ac:dyDescent="0.25">
      <c r="A663" s="16"/>
      <c r="B663" s="5">
        <f>DATE(YEAR(siječanj!B663),MONTH(siječanj!B663)+11,DAY(siječanj!B663))</f>
        <v>44902</v>
      </c>
      <c r="C663" s="8">
        <v>6.875</v>
      </c>
      <c r="D663">
        <v>1.0942881394762189</v>
      </c>
      <c r="E663" s="6">
        <v>173.09781729777859</v>
      </c>
      <c r="F663" s="7">
        <v>104.3615965998883</v>
      </c>
      <c r="G663" s="7">
        <v>185.01781506377284</v>
      </c>
      <c r="H663" s="7">
        <v>189.4188884381806</v>
      </c>
    </row>
    <row r="664" spans="1:8" x14ac:dyDescent="0.25">
      <c r="A664" s="16"/>
      <c r="B664" s="5">
        <f>DATE(YEAR(siječanj!B664),MONTH(siječanj!B664)+11,DAY(siječanj!B664))</f>
        <v>44902</v>
      </c>
      <c r="C664" s="8">
        <v>6.8854166666666696</v>
      </c>
      <c r="D664">
        <v>1.0942881394762189</v>
      </c>
      <c r="E664" s="6">
        <v>179.99028946583536</v>
      </c>
      <c r="F664" s="7">
        <v>102.53784872350164</v>
      </c>
      <c r="G664" s="7">
        <v>184.42855621716598</v>
      </c>
      <c r="H664" s="7">
        <v>196.96123898335506</v>
      </c>
    </row>
    <row r="665" spans="1:8" x14ac:dyDescent="0.25">
      <c r="A665" s="16"/>
      <c r="B665" s="5">
        <f>DATE(YEAR(siječanj!B665),MONTH(siječanj!B665)+11,DAY(siječanj!B665))</f>
        <v>44902</v>
      </c>
      <c r="C665" s="8">
        <v>6.8958333333333304</v>
      </c>
      <c r="D665">
        <v>1.0942881394762189</v>
      </c>
      <c r="E665" s="6">
        <v>186.34981802140052</v>
      </c>
      <c r="F665" s="7">
        <v>101.05398302789487</v>
      </c>
      <c r="G665" s="7">
        <v>184.28321054150297</v>
      </c>
      <c r="H665" s="7">
        <v>203.92039565437037</v>
      </c>
    </row>
    <row r="666" spans="1:8" x14ac:dyDescent="0.25">
      <c r="A666" s="16"/>
      <c r="B666" s="5">
        <f>DATE(YEAR(siječanj!B666),MONTH(siječanj!B666)+11,DAY(siječanj!B666))</f>
        <v>44902</v>
      </c>
      <c r="C666" s="8">
        <v>6.90625</v>
      </c>
      <c r="D666">
        <v>1.0942881394762189</v>
      </c>
      <c r="E666" s="6">
        <v>186.72396809074607</v>
      </c>
      <c r="F666" s="7">
        <v>99.256771697508597</v>
      </c>
      <c r="G666" s="7">
        <v>184.23104902221354</v>
      </c>
      <c r="H666" s="7">
        <v>204.32982363763938</v>
      </c>
    </row>
    <row r="667" spans="1:8" x14ac:dyDescent="0.25">
      <c r="A667" s="16"/>
      <c r="B667" s="5">
        <f>DATE(YEAR(siječanj!B667),MONTH(siječanj!B667)+11,DAY(siječanj!B667))</f>
        <v>44902</v>
      </c>
      <c r="C667" s="8">
        <v>6.9166666666666696</v>
      </c>
      <c r="D667">
        <v>1.0942881394762189</v>
      </c>
      <c r="E667" s="6">
        <v>185.38429382792307</v>
      </c>
      <c r="F667" s="7">
        <v>96.905413539062238</v>
      </c>
      <c r="G667" s="7">
        <v>183.34207737751387</v>
      </c>
      <c r="H667" s="7">
        <v>202.86383398107063</v>
      </c>
    </row>
    <row r="668" spans="1:8" x14ac:dyDescent="0.25">
      <c r="A668" s="16"/>
      <c r="B668" s="5">
        <f>DATE(YEAR(siječanj!B668),MONTH(siječanj!B668)+11,DAY(siječanj!B668))</f>
        <v>44902</v>
      </c>
      <c r="C668" s="8">
        <v>6.9270833333333304</v>
      </c>
      <c r="D668">
        <v>1.0942881394762189</v>
      </c>
      <c r="E668" s="6">
        <v>182.20188512569013</v>
      </c>
      <c r="F668" s="7">
        <v>94.888608589421366</v>
      </c>
      <c r="G668" s="7">
        <v>181.60468180696586</v>
      </c>
      <c r="H668" s="7">
        <v>199.38136188325123</v>
      </c>
    </row>
    <row r="669" spans="1:8" x14ac:dyDescent="0.25">
      <c r="A669" s="16"/>
      <c r="B669" s="5">
        <f>DATE(YEAR(siječanj!B669),MONTH(siječanj!B669)+11,DAY(siječanj!B669))</f>
        <v>44902</v>
      </c>
      <c r="C669" s="8">
        <v>6.9375</v>
      </c>
      <c r="D669">
        <v>1.0942881394762189</v>
      </c>
      <c r="E669" s="6">
        <v>174.83122834125072</v>
      </c>
      <c r="F669" s="7">
        <v>93.023483444511129</v>
      </c>
      <c r="G669" s="7">
        <v>180.62542610657891</v>
      </c>
      <c r="H669" s="7">
        <v>191.31573958388924</v>
      </c>
    </row>
    <row r="670" spans="1:8" x14ac:dyDescent="0.25">
      <c r="A670" s="16"/>
      <c r="B670" s="5">
        <f>DATE(YEAR(siječanj!B670),MONTH(siječanj!B670)+11,DAY(siječanj!B670))</f>
        <v>44902</v>
      </c>
      <c r="C670" s="8">
        <v>6.9479166666666696</v>
      </c>
      <c r="D670">
        <v>1.0942881394762189</v>
      </c>
      <c r="E670" s="6">
        <v>168.02217245007475</v>
      </c>
      <c r="F670" s="7">
        <v>91.173740359847415</v>
      </c>
      <c r="G670" s="7">
        <v>180.13478748041194</v>
      </c>
      <c r="H670" s="7">
        <v>183.86467048114471</v>
      </c>
    </row>
    <row r="671" spans="1:8" x14ac:dyDescent="0.25">
      <c r="A671" s="16"/>
      <c r="B671" s="5">
        <f>DATE(YEAR(siječanj!B671),MONTH(siječanj!B671)+11,DAY(siječanj!B671))</f>
        <v>44902</v>
      </c>
      <c r="C671" s="8">
        <v>6.9583333333333304</v>
      </c>
      <c r="D671">
        <v>1.0942881394762189</v>
      </c>
      <c r="E671" s="6">
        <v>158.24596609188708</v>
      </c>
      <c r="F671" s="7">
        <v>88.623155839936928</v>
      </c>
      <c r="G671" s="7">
        <v>176.13074786065292</v>
      </c>
      <c r="H671" s="7">
        <v>173.16668381430796</v>
      </c>
    </row>
    <row r="672" spans="1:8" x14ac:dyDescent="0.25">
      <c r="A672" s="16"/>
      <c r="B672" s="5">
        <f>DATE(YEAR(siječanj!B672),MONTH(siječanj!B672)+11,DAY(siječanj!B672))</f>
        <v>44902</v>
      </c>
      <c r="C672" s="8">
        <v>6.96875</v>
      </c>
      <c r="D672">
        <v>1.0942881394762189</v>
      </c>
      <c r="E672" s="6">
        <v>147.74869711720532</v>
      </c>
      <c r="F672" s="7">
        <v>86.688420013539684</v>
      </c>
      <c r="G672" s="7">
        <v>175.46817693627327</v>
      </c>
      <c r="H672" s="7">
        <v>161.67964687842201</v>
      </c>
    </row>
    <row r="673" spans="1:8" x14ac:dyDescent="0.25">
      <c r="A673" s="16"/>
      <c r="B673" s="5">
        <f>DATE(YEAR(siječanj!B673),MONTH(siječanj!B673)+11,DAY(siječanj!B673))</f>
        <v>44902</v>
      </c>
      <c r="C673" s="8">
        <v>6.9791666666666696</v>
      </c>
      <c r="D673">
        <v>1.0942881394762189</v>
      </c>
      <c r="E673" s="6">
        <v>137.05473200962047</v>
      </c>
      <c r="F673" s="7">
        <v>84.914141997770457</v>
      </c>
      <c r="G673" s="7">
        <v>174.17611689178054</v>
      </c>
      <c r="H673" s="7">
        <v>149.97736769721936</v>
      </c>
    </row>
    <row r="674" spans="1:8" ht="15.75" thickBot="1" x14ac:dyDescent="0.3">
      <c r="A674" s="16"/>
      <c r="B674" s="5">
        <f>DATE(YEAR(siječanj!B674),MONTH(siječanj!B674)+11,DAY(siječanj!B674))</f>
        <v>44902</v>
      </c>
      <c r="C674" s="8">
        <v>6.9895833333333304</v>
      </c>
      <c r="D674">
        <v>1.0942881394762189</v>
      </c>
      <c r="E674" s="6">
        <v>126.70489950232437</v>
      </c>
      <c r="F674" s="7">
        <v>83.280191314702137</v>
      </c>
      <c r="G674" s="7">
        <v>173.90143568396923</v>
      </c>
      <c r="H674" s="7">
        <v>138.65166873891982</v>
      </c>
    </row>
    <row r="675" spans="1:8" x14ac:dyDescent="0.25">
      <c r="A675" s="15">
        <f t="shared" ref="A675" si="5">A579+1</f>
        <v>342</v>
      </c>
      <c r="B675" s="5">
        <f>DATE(YEAR(siječanj!B675),MONTH(siječanj!B675)+11,DAY(siječanj!B675))</f>
        <v>44903</v>
      </c>
      <c r="C675" s="8">
        <v>7</v>
      </c>
      <c r="D675">
        <v>1.1048082901811405</v>
      </c>
      <c r="E675" s="6">
        <v>114.24965934818873</v>
      </c>
      <c r="F675" s="7">
        <v>80.005884877523741</v>
      </c>
      <c r="G675" s="7">
        <v>169.61643493761994</v>
      </c>
      <c r="H675" s="7">
        <v>126.22397079825014</v>
      </c>
    </row>
    <row r="676" spans="1:8" x14ac:dyDescent="0.25">
      <c r="A676" s="16"/>
      <c r="B676" s="5">
        <f>DATE(YEAR(siječanj!B676),MONTH(siječanj!B676)+11,DAY(siječanj!B676))</f>
        <v>44903</v>
      </c>
      <c r="C676" s="8">
        <v>7.0104166666666696</v>
      </c>
      <c r="D676">
        <v>1.1048082901811405</v>
      </c>
      <c r="E676" s="6">
        <v>105.10855766391387</v>
      </c>
      <c r="F676" s="7">
        <v>78.724786475405168</v>
      </c>
      <c r="G676" s="7">
        <v>167.62186514506212</v>
      </c>
      <c r="H676" s="7">
        <v>116.12480587607449</v>
      </c>
    </row>
    <row r="677" spans="1:8" x14ac:dyDescent="0.25">
      <c r="A677" s="16"/>
      <c r="B677" s="5">
        <f>DATE(YEAR(siječanj!B677),MONTH(siječanj!B677)+11,DAY(siječanj!B677))</f>
        <v>44903</v>
      </c>
      <c r="C677" s="8">
        <v>7.0208333333333304</v>
      </c>
      <c r="D677">
        <v>1.1048082901811405</v>
      </c>
      <c r="E677" s="6">
        <v>97.499296054821784</v>
      </c>
      <c r="F677" s="7">
        <v>77.608967266169671</v>
      </c>
      <c r="G677" s="7">
        <v>167.38539545832802</v>
      </c>
      <c r="H677" s="7">
        <v>107.71803056819248</v>
      </c>
    </row>
    <row r="678" spans="1:8" x14ac:dyDescent="0.25">
      <c r="A678" s="16"/>
      <c r="B678" s="5">
        <f>DATE(YEAR(siječanj!B678),MONTH(siječanj!B678)+11,DAY(siječanj!B678))</f>
        <v>44903</v>
      </c>
      <c r="C678" s="8">
        <v>7.03125</v>
      </c>
      <c r="D678">
        <v>1.1048082901811405</v>
      </c>
      <c r="E678" s="6">
        <v>90.154668508533533</v>
      </c>
      <c r="F678" s="7">
        <v>76.878218180589101</v>
      </c>
      <c r="G678" s="7">
        <v>167.47148763573591</v>
      </c>
      <c r="H678" s="7">
        <v>99.603625166760438</v>
      </c>
    </row>
    <row r="679" spans="1:8" x14ac:dyDescent="0.25">
      <c r="A679" s="16"/>
      <c r="B679" s="5">
        <f>DATE(YEAR(siječanj!B679),MONTH(siječanj!B679)+11,DAY(siječanj!B679))</f>
        <v>44903</v>
      </c>
      <c r="C679" s="8">
        <v>7.0416666666666696</v>
      </c>
      <c r="D679">
        <v>1.1048082901811405</v>
      </c>
      <c r="E679" s="6">
        <v>83.916516404219763</v>
      </c>
      <c r="F679" s="7">
        <v>76.240704184974192</v>
      </c>
      <c r="G679" s="7">
        <v>167.10172909750108</v>
      </c>
      <c r="H679" s="7">
        <v>92.711663006503656</v>
      </c>
    </row>
    <row r="680" spans="1:8" x14ac:dyDescent="0.25">
      <c r="A680" s="16"/>
      <c r="B680" s="5">
        <f>DATE(YEAR(siječanj!B680),MONTH(siječanj!B680)+11,DAY(siječanj!B680))</f>
        <v>44903</v>
      </c>
      <c r="C680" s="8">
        <v>7.0520833333333304</v>
      </c>
      <c r="D680">
        <v>1.1048082901811405</v>
      </c>
      <c r="E680" s="6">
        <v>78.761681791700155</v>
      </c>
      <c r="F680" s="7">
        <v>75.3975999976998</v>
      </c>
      <c r="G680" s="7">
        <v>167.04001422302412</v>
      </c>
      <c r="H680" s="7">
        <v>87.016558992079311</v>
      </c>
    </row>
    <row r="681" spans="1:8" x14ac:dyDescent="0.25">
      <c r="A681" s="16"/>
      <c r="B681" s="5">
        <f>DATE(YEAR(siječanj!B681),MONTH(siječanj!B681)+11,DAY(siječanj!B681))</f>
        <v>44903</v>
      </c>
      <c r="C681" s="8">
        <v>7.0625</v>
      </c>
      <c r="D681">
        <v>1.1048082901811405</v>
      </c>
      <c r="E681" s="6">
        <v>75.251436934805852</v>
      </c>
      <c r="F681" s="7">
        <v>74.990579934570221</v>
      </c>
      <c r="G681" s="7">
        <v>167.05369706723263</v>
      </c>
      <c r="H681" s="7">
        <v>83.138411373616776</v>
      </c>
    </row>
    <row r="682" spans="1:8" x14ac:dyDescent="0.25">
      <c r="A682" s="16"/>
      <c r="B682" s="5">
        <f>DATE(YEAR(siječanj!B682),MONTH(siječanj!B682)+11,DAY(siječanj!B682))</f>
        <v>44903</v>
      </c>
      <c r="C682" s="8">
        <v>7.0729166666666696</v>
      </c>
      <c r="D682">
        <v>1.1048082901811405</v>
      </c>
      <c r="E682" s="6">
        <v>71.736415533503518</v>
      </c>
      <c r="F682" s="7">
        <v>74.651917949080129</v>
      </c>
      <c r="G682" s="7">
        <v>167.28765668612812</v>
      </c>
      <c r="H682" s="7">
        <v>79.254986589293821</v>
      </c>
    </row>
    <row r="683" spans="1:8" x14ac:dyDescent="0.25">
      <c r="A683" s="16"/>
      <c r="B683" s="5">
        <f>DATE(YEAR(siječanj!B683),MONTH(siječanj!B683)+11,DAY(siječanj!B683))</f>
        <v>44903</v>
      </c>
      <c r="C683" s="8">
        <v>7.0833333333333304</v>
      </c>
      <c r="D683">
        <v>1.1048082901811405</v>
      </c>
      <c r="E683" s="6">
        <v>69.338094814428899</v>
      </c>
      <c r="F683" s="7">
        <v>74.478931572150046</v>
      </c>
      <c r="G683" s="7">
        <v>167.27747253954468</v>
      </c>
      <c r="H683" s="7">
        <v>76.605301976346993</v>
      </c>
    </row>
    <row r="684" spans="1:8" x14ac:dyDescent="0.25">
      <c r="A684" s="16"/>
      <c r="B684" s="5">
        <f>DATE(YEAR(siječanj!B684),MONTH(siječanj!B684)+11,DAY(siječanj!B684))</f>
        <v>44903</v>
      </c>
      <c r="C684" s="8">
        <v>7.09375</v>
      </c>
      <c r="D684">
        <v>1.1048082901811405</v>
      </c>
      <c r="E684" s="6">
        <v>67.153188630104509</v>
      </c>
      <c r="F684" s="7">
        <v>74.324473000478719</v>
      </c>
      <c r="G684" s="7">
        <v>167.35419093084843</v>
      </c>
      <c r="H684" s="7">
        <v>74.191399510637368</v>
      </c>
    </row>
    <row r="685" spans="1:8" x14ac:dyDescent="0.25">
      <c r="A685" s="16"/>
      <c r="B685" s="5">
        <f>DATE(YEAR(siječanj!B685),MONTH(siječanj!B685)+11,DAY(siječanj!B685))</f>
        <v>44903</v>
      </c>
      <c r="C685" s="8">
        <v>7.1041666666666696</v>
      </c>
      <c r="D685">
        <v>1.1048082901811405</v>
      </c>
      <c r="E685" s="6">
        <v>66.102764859528875</v>
      </c>
      <c r="F685" s="7">
        <v>74.008355185208714</v>
      </c>
      <c r="G685" s="7">
        <v>167.37497075316182</v>
      </c>
      <c r="H685" s="7">
        <v>73.030882620702073</v>
      </c>
    </row>
    <row r="686" spans="1:8" x14ac:dyDescent="0.25">
      <c r="A686" s="16"/>
      <c r="B686" s="5">
        <f>DATE(YEAR(siječanj!B686),MONTH(siječanj!B686)+11,DAY(siječanj!B686))</f>
        <v>44903</v>
      </c>
      <c r="C686" s="8">
        <v>7.1145833333333304</v>
      </c>
      <c r="D686">
        <v>1.1048082901811405</v>
      </c>
      <c r="E686" s="6">
        <v>64.577278948597069</v>
      </c>
      <c r="F686" s="7">
        <v>73.687338219230384</v>
      </c>
      <c r="G686" s="7">
        <v>167.44832602349811</v>
      </c>
      <c r="H686" s="7">
        <v>71.345513139750082</v>
      </c>
    </row>
    <row r="687" spans="1:8" x14ac:dyDescent="0.25">
      <c r="A687" s="16"/>
      <c r="B687" s="5">
        <f>DATE(YEAR(siječanj!B687),MONTH(siječanj!B687)+11,DAY(siječanj!B687))</f>
        <v>44903</v>
      </c>
      <c r="C687" s="8">
        <v>7.125</v>
      </c>
      <c r="D687">
        <v>1.1048082901811405</v>
      </c>
      <c r="E687" s="6">
        <v>64.131771614713188</v>
      </c>
      <c r="F687" s="7">
        <v>73.668933371113013</v>
      </c>
      <c r="G687" s="7">
        <v>167.67449458378937</v>
      </c>
      <c r="H687" s="7">
        <v>70.853312943938676</v>
      </c>
    </row>
    <row r="688" spans="1:8" x14ac:dyDescent="0.25">
      <c r="A688" s="16"/>
      <c r="B688" s="5">
        <f>DATE(YEAR(siječanj!B688),MONTH(siječanj!B688)+11,DAY(siječanj!B688))</f>
        <v>44903</v>
      </c>
      <c r="C688" s="8">
        <v>7.1354166666666696</v>
      </c>
      <c r="D688">
        <v>1.1048082901811405</v>
      </c>
      <c r="E688" s="6">
        <v>63.193341974737123</v>
      </c>
      <c r="F688" s="7">
        <v>73.632683402292798</v>
      </c>
      <c r="G688" s="7">
        <v>167.88613224588258</v>
      </c>
      <c r="H688" s="7">
        <v>69.816528097941415</v>
      </c>
    </row>
    <row r="689" spans="1:8" x14ac:dyDescent="0.25">
      <c r="A689" s="16"/>
      <c r="B689" s="5">
        <f>DATE(YEAR(siječanj!B689),MONTH(siječanj!B689)+11,DAY(siječanj!B689))</f>
        <v>44903</v>
      </c>
      <c r="C689" s="8">
        <v>7.1458333333333304</v>
      </c>
      <c r="D689">
        <v>1.1048082901811405</v>
      </c>
      <c r="E689" s="6">
        <v>62.866708147092652</v>
      </c>
      <c r="F689" s="7">
        <v>73.667953953883369</v>
      </c>
      <c r="G689" s="7">
        <v>168.19780918409515</v>
      </c>
      <c r="H689" s="7">
        <v>69.455660337306199</v>
      </c>
    </row>
    <row r="690" spans="1:8" x14ac:dyDescent="0.25">
      <c r="A690" s="16"/>
      <c r="B690" s="5">
        <f>DATE(YEAR(siječanj!B690),MONTH(siječanj!B690)+11,DAY(siječanj!B690))</f>
        <v>44903</v>
      </c>
      <c r="C690" s="8">
        <v>7.15625</v>
      </c>
      <c r="D690">
        <v>1.1048082901811405</v>
      </c>
      <c r="E690" s="6">
        <v>62.329817010060111</v>
      </c>
      <c r="F690" s="7">
        <v>73.814873104638281</v>
      </c>
      <c r="G690" s="7">
        <v>169.01164196554183</v>
      </c>
      <c r="H690" s="7">
        <v>68.86249855818788</v>
      </c>
    </row>
    <row r="691" spans="1:8" x14ac:dyDescent="0.25">
      <c r="A691" s="16"/>
      <c r="B691" s="5">
        <f>DATE(YEAR(siječanj!B691),MONTH(siječanj!B691)+11,DAY(siječanj!B691))</f>
        <v>44903</v>
      </c>
      <c r="C691" s="8">
        <v>7.1666666666666696</v>
      </c>
      <c r="D691">
        <v>1.1048082901811405</v>
      </c>
      <c r="E691" s="6">
        <v>62.087031343897934</v>
      </c>
      <c r="F691" s="7">
        <v>74.25630967631615</v>
      </c>
      <c r="G691" s="7">
        <v>171.33242289394229</v>
      </c>
      <c r="H691" s="7">
        <v>68.594266941474757</v>
      </c>
    </row>
    <row r="692" spans="1:8" x14ac:dyDescent="0.25">
      <c r="A692" s="16"/>
      <c r="B692" s="5">
        <f>DATE(YEAR(siječanj!B692),MONTH(siječanj!B692)+11,DAY(siječanj!B692))</f>
        <v>44903</v>
      </c>
      <c r="C692" s="8">
        <v>7.1770833333333304</v>
      </c>
      <c r="D692">
        <v>1.1048082901811405</v>
      </c>
      <c r="E692" s="6">
        <v>63.128033080295182</v>
      </c>
      <c r="F692" s="7">
        <v>74.417090827265369</v>
      </c>
      <c r="G692" s="7">
        <v>172.56269587638658</v>
      </c>
      <c r="H692" s="7">
        <v>69.744374289939401</v>
      </c>
    </row>
    <row r="693" spans="1:8" x14ac:dyDescent="0.25">
      <c r="A693" s="16"/>
      <c r="B693" s="5">
        <f>DATE(YEAR(siječanj!B693),MONTH(siječanj!B693)+11,DAY(siječanj!B693))</f>
        <v>44903</v>
      </c>
      <c r="C693" s="8">
        <v>7.1875</v>
      </c>
      <c r="D693">
        <v>1.1048082901811405</v>
      </c>
      <c r="E693" s="6">
        <v>63.068116289923083</v>
      </c>
      <c r="F693" s="7">
        <v>74.867096400863659</v>
      </c>
      <c r="G693" s="7">
        <v>176.42872395775558</v>
      </c>
      <c r="H693" s="7">
        <v>69.678177723215256</v>
      </c>
    </row>
    <row r="694" spans="1:8" x14ac:dyDescent="0.25">
      <c r="A694" s="16"/>
      <c r="B694" s="5">
        <f>DATE(YEAR(siječanj!B694),MONTH(siječanj!B694)+11,DAY(siječanj!B694))</f>
        <v>44903</v>
      </c>
      <c r="C694" s="8">
        <v>7.1979166666666696</v>
      </c>
      <c r="D694">
        <v>1.1048082901811405</v>
      </c>
      <c r="E694" s="6">
        <v>64.896349335106564</v>
      </c>
      <c r="F694" s="7">
        <v>76.031191208315562</v>
      </c>
      <c r="G694" s="7">
        <v>177.85457886662809</v>
      </c>
      <c r="H694" s="7">
        <v>71.698024747917074</v>
      </c>
    </row>
    <row r="695" spans="1:8" x14ac:dyDescent="0.25">
      <c r="A695" s="16"/>
      <c r="B695" s="5">
        <f>DATE(YEAR(siječanj!B695),MONTH(siječanj!B695)+11,DAY(siječanj!B695))</f>
        <v>44903</v>
      </c>
      <c r="C695" s="8">
        <v>7.2083333333333304</v>
      </c>
      <c r="D695">
        <v>1.1048082901811405</v>
      </c>
      <c r="E695" s="6">
        <v>66.222164569995314</v>
      </c>
      <c r="F695" s="7">
        <v>77.847727354789654</v>
      </c>
      <c r="G695" s="7">
        <v>182.0277842609155</v>
      </c>
      <c r="H695" s="7">
        <v>73.162796410670623</v>
      </c>
    </row>
    <row r="696" spans="1:8" x14ac:dyDescent="0.25">
      <c r="A696" s="16"/>
      <c r="B696" s="5">
        <f>DATE(YEAR(siječanj!B696),MONTH(siječanj!B696)+11,DAY(siječanj!B696))</f>
        <v>44903</v>
      </c>
      <c r="C696" s="8">
        <v>7.21875</v>
      </c>
      <c r="D696">
        <v>1.1048082901811405</v>
      </c>
      <c r="E696" s="6">
        <v>69.321231458209724</v>
      </c>
      <c r="F696" s="7">
        <v>79.60232284174235</v>
      </c>
      <c r="G696" s="7">
        <v>182.90148463488791</v>
      </c>
      <c r="H696" s="7">
        <v>76.586671200595774</v>
      </c>
    </row>
    <row r="697" spans="1:8" x14ac:dyDescent="0.25">
      <c r="A697" s="16"/>
      <c r="B697" s="5">
        <f>DATE(YEAR(siječanj!B697),MONTH(siječanj!B697)+11,DAY(siječanj!B697))</f>
        <v>44903</v>
      </c>
      <c r="C697" s="8">
        <v>7.2291666666666696</v>
      </c>
      <c r="D697">
        <v>1.1048082901811405</v>
      </c>
      <c r="E697" s="6">
        <v>72.568055500536843</v>
      </c>
      <c r="F697" s="7">
        <v>82.161689577238604</v>
      </c>
      <c r="G697" s="7">
        <v>183.08111840712868</v>
      </c>
      <c r="H697" s="7">
        <v>80.173789319318217</v>
      </c>
    </row>
    <row r="698" spans="1:8" x14ac:dyDescent="0.25">
      <c r="A698" s="16"/>
      <c r="B698" s="5">
        <f>DATE(YEAR(siječanj!B698),MONTH(siječanj!B698)+11,DAY(siječanj!B698))</f>
        <v>44903</v>
      </c>
      <c r="C698" s="8">
        <v>7.2395833333333304</v>
      </c>
      <c r="D698">
        <v>1.1048082901811405</v>
      </c>
      <c r="E698" s="6">
        <v>79.475407334160693</v>
      </c>
      <c r="F698" s="7">
        <v>86.119746809852401</v>
      </c>
      <c r="G698" s="7">
        <v>182.48875979421226</v>
      </c>
      <c r="H698" s="7">
        <v>87.805088888303743</v>
      </c>
    </row>
    <row r="699" spans="1:8" x14ac:dyDescent="0.25">
      <c r="A699" s="16"/>
      <c r="B699" s="5">
        <f>DATE(YEAR(siječanj!B699),MONTH(siječanj!B699)+11,DAY(siječanj!B699))</f>
        <v>44903</v>
      </c>
      <c r="C699" s="8">
        <v>7.25</v>
      </c>
      <c r="D699">
        <v>1.1048082901811405</v>
      </c>
      <c r="E699" s="6">
        <v>84.63870688486837</v>
      </c>
      <c r="F699" s="7">
        <v>91.930561646689398</v>
      </c>
      <c r="G699" s="7">
        <v>181.53026062014965</v>
      </c>
      <c r="H699" s="7">
        <v>93.509545036614142</v>
      </c>
    </row>
    <row r="700" spans="1:8" x14ac:dyDescent="0.25">
      <c r="A700" s="16"/>
      <c r="B700" s="5">
        <f>DATE(YEAR(siječanj!B700),MONTH(siječanj!B700)+11,DAY(siječanj!B700))</f>
        <v>44903</v>
      </c>
      <c r="C700" s="8">
        <v>7.2604166666666696</v>
      </c>
      <c r="D700">
        <v>1.1048082901811405</v>
      </c>
      <c r="E700" s="6">
        <v>91.220230082598931</v>
      </c>
      <c r="F700" s="7">
        <v>96.462825174494796</v>
      </c>
      <c r="G700" s="7">
        <v>181.41948589236563</v>
      </c>
      <c r="H700" s="7">
        <v>100.78086642748636</v>
      </c>
    </row>
    <row r="701" spans="1:8" x14ac:dyDescent="0.25">
      <c r="A701" s="16"/>
      <c r="B701" s="5">
        <f>DATE(YEAR(siječanj!B701),MONTH(siječanj!B701)+11,DAY(siječanj!B701))</f>
        <v>44903</v>
      </c>
      <c r="C701" s="8">
        <v>7.2708333333333304</v>
      </c>
      <c r="D701">
        <v>1.1048082901811405</v>
      </c>
      <c r="E701" s="6">
        <v>96.849172717998897</v>
      </c>
      <c r="F701" s="7">
        <v>102.68452675378158</v>
      </c>
      <c r="G701" s="7">
        <v>179.72061218946206</v>
      </c>
      <c r="H701" s="7">
        <v>106.99976891603032</v>
      </c>
    </row>
    <row r="702" spans="1:8" x14ac:dyDescent="0.25">
      <c r="A702" s="16"/>
      <c r="B702" s="5">
        <f>DATE(YEAR(siječanj!B702),MONTH(siječanj!B702)+11,DAY(siječanj!B702))</f>
        <v>44903</v>
      </c>
      <c r="C702" s="8">
        <v>7.28125</v>
      </c>
      <c r="D702">
        <v>1.1048082901811405</v>
      </c>
      <c r="E702" s="6">
        <v>103.23447038811621</v>
      </c>
      <c r="F702" s="7">
        <v>111.92921829915433</v>
      </c>
      <c r="G702" s="7">
        <v>175.24038195600468</v>
      </c>
      <c r="H702" s="7">
        <v>114.05429871725025</v>
      </c>
    </row>
    <row r="703" spans="1:8" x14ac:dyDescent="0.25">
      <c r="A703" s="16"/>
      <c r="B703" s="5">
        <f>DATE(YEAR(siječanj!B703),MONTH(siječanj!B703)+11,DAY(siječanj!B703))</f>
        <v>44903</v>
      </c>
      <c r="C703" s="8">
        <v>7.2916666666666696</v>
      </c>
      <c r="D703">
        <v>1.1048082901811405</v>
      </c>
      <c r="E703" s="6">
        <v>108.84306083398798</v>
      </c>
      <c r="F703" s="7">
        <v>123.59970338008263</v>
      </c>
      <c r="G703" s="7">
        <v>148.5956977028321</v>
      </c>
      <c r="H703" s="7">
        <v>120.25071593808012</v>
      </c>
    </row>
    <row r="704" spans="1:8" x14ac:dyDescent="0.25">
      <c r="A704" s="16"/>
      <c r="B704" s="5">
        <f>DATE(YEAR(siječanj!B704),MONTH(siječanj!B704)+11,DAY(siječanj!B704))</f>
        <v>44903</v>
      </c>
      <c r="C704" s="8">
        <v>7.3020833333333304</v>
      </c>
      <c r="D704">
        <v>1.1048082901811405</v>
      </c>
      <c r="E704" s="6">
        <v>110.52984621159233</v>
      </c>
      <c r="F704" s="7">
        <v>128.32679737782252</v>
      </c>
      <c r="G704" s="7">
        <v>79.45777193135153</v>
      </c>
      <c r="H704" s="7">
        <v>122.11429040701373</v>
      </c>
    </row>
    <row r="705" spans="1:8" x14ac:dyDescent="0.25">
      <c r="A705" s="16"/>
      <c r="B705" s="5">
        <f>DATE(YEAR(siječanj!B705),MONTH(siječanj!B705)+11,DAY(siječanj!B705))</f>
        <v>44903</v>
      </c>
      <c r="C705" s="8">
        <v>7.3125</v>
      </c>
      <c r="D705">
        <v>1.1048082901811405</v>
      </c>
      <c r="E705" s="6">
        <v>113.94547954846611</v>
      </c>
      <c r="F705" s="7">
        <v>133.73156821510833</v>
      </c>
      <c r="G705" s="7">
        <v>24.541841122163547</v>
      </c>
      <c r="H705" s="7">
        <v>125.88791043381096</v>
      </c>
    </row>
    <row r="706" spans="1:8" x14ac:dyDescent="0.25">
      <c r="A706" s="16"/>
      <c r="B706" s="5">
        <f>DATE(YEAR(siječanj!B706),MONTH(siječanj!B706)+11,DAY(siječanj!B706))</f>
        <v>44903</v>
      </c>
      <c r="C706" s="8">
        <v>7.3229166666666696</v>
      </c>
      <c r="D706">
        <v>1.1048082901811405</v>
      </c>
      <c r="E706" s="6">
        <v>114.40331594667317</v>
      </c>
      <c r="F706" s="7">
        <v>141.30163959043875</v>
      </c>
      <c r="G706" s="7">
        <v>8.6724824544301082</v>
      </c>
      <c r="H706" s="7">
        <v>126.39373188209679</v>
      </c>
    </row>
    <row r="707" spans="1:8" x14ac:dyDescent="0.25">
      <c r="A707" s="16"/>
      <c r="B707" s="5">
        <f>DATE(YEAR(siječanj!B707),MONTH(siječanj!B707)+11,DAY(siječanj!B707))</f>
        <v>44903</v>
      </c>
      <c r="C707" s="8">
        <v>7.3333333333333304</v>
      </c>
      <c r="D707">
        <v>1.1048082901811405</v>
      </c>
      <c r="E707" s="6">
        <v>113.11809587864278</v>
      </c>
      <c r="F707" s="7">
        <v>151.57383730729998</v>
      </c>
      <c r="G707" s="7">
        <v>4.3950130024089491</v>
      </c>
      <c r="H707" s="7">
        <v>124.97381009622964</v>
      </c>
    </row>
    <row r="708" spans="1:8" x14ac:dyDescent="0.25">
      <c r="A708" s="16"/>
      <c r="B708" s="5">
        <f>DATE(YEAR(siječanj!B708),MONTH(siječanj!B708)+11,DAY(siječanj!B708))</f>
        <v>44903</v>
      </c>
      <c r="C708" s="8">
        <v>7.34375</v>
      </c>
      <c r="D708">
        <v>1.1048082901811405</v>
      </c>
      <c r="E708" s="6">
        <v>111.86129977441564</v>
      </c>
      <c r="F708" s="7">
        <v>156.12154470123087</v>
      </c>
      <c r="G708" s="7">
        <v>2.2521547598490965</v>
      </c>
      <c r="H708" s="7">
        <v>123.58529134121214</v>
      </c>
    </row>
    <row r="709" spans="1:8" x14ac:dyDescent="0.25">
      <c r="A709" s="16"/>
      <c r="B709" s="5">
        <f>DATE(YEAR(siječanj!B709),MONTH(siječanj!B709)+11,DAY(siječanj!B709))</f>
        <v>44903</v>
      </c>
      <c r="C709" s="8">
        <v>7.3541666666666696</v>
      </c>
      <c r="D709">
        <v>1.1048082901811405</v>
      </c>
      <c r="E709" s="6">
        <v>112.89098911276984</v>
      </c>
      <c r="F709" s="7">
        <v>158.45504202817571</v>
      </c>
      <c r="G709" s="7">
        <v>1.7260749236372233</v>
      </c>
      <c r="H709" s="7">
        <v>124.722900658537</v>
      </c>
    </row>
    <row r="710" spans="1:8" x14ac:dyDescent="0.25">
      <c r="A710" s="16"/>
      <c r="B710" s="5">
        <f>DATE(YEAR(siječanj!B710),MONTH(siječanj!B710)+11,DAY(siječanj!B710))</f>
        <v>44903</v>
      </c>
      <c r="C710" s="8">
        <v>7.3645833333333304</v>
      </c>
      <c r="D710">
        <v>1.1048082901811405</v>
      </c>
      <c r="E710" s="6">
        <v>113.05601271539638</v>
      </c>
      <c r="F710" s="7">
        <v>160.7975372114887</v>
      </c>
      <c r="G710" s="7">
        <v>1.7018957255983709</v>
      </c>
      <c r="H710" s="7">
        <v>124.90522010279435</v>
      </c>
    </row>
    <row r="711" spans="1:8" x14ac:dyDescent="0.25">
      <c r="A711" s="16"/>
      <c r="B711" s="5">
        <f>DATE(YEAR(siječanj!B711),MONTH(siječanj!B711)+11,DAY(siječanj!B711))</f>
        <v>44903</v>
      </c>
      <c r="C711" s="8">
        <v>7.375</v>
      </c>
      <c r="D711">
        <v>1.1048082901811405</v>
      </c>
      <c r="E711" s="6">
        <v>114.55375574950557</v>
      </c>
      <c r="F711" s="7">
        <v>163.33449421487452</v>
      </c>
      <c r="G711" s="7">
        <v>1.2667540954479157</v>
      </c>
      <c r="H711" s="7">
        <v>126.55993902343924</v>
      </c>
    </row>
    <row r="712" spans="1:8" x14ac:dyDescent="0.25">
      <c r="A712" s="16"/>
      <c r="B712" s="5">
        <f>DATE(YEAR(siječanj!B712),MONTH(siječanj!B712)+11,DAY(siječanj!B712))</f>
        <v>44903</v>
      </c>
      <c r="C712" s="8">
        <v>7.3854166666666696</v>
      </c>
      <c r="D712">
        <v>1.1048082901811405</v>
      </c>
      <c r="E712" s="6">
        <v>114.73484545930538</v>
      </c>
      <c r="F712" s="7">
        <v>164.60455648592239</v>
      </c>
      <c r="G712" s="7">
        <v>1.1715095118206211</v>
      </c>
      <c r="H712" s="7">
        <v>126.76000843609256</v>
      </c>
    </row>
    <row r="713" spans="1:8" x14ac:dyDescent="0.25">
      <c r="A713" s="16"/>
      <c r="B713" s="5">
        <f>DATE(YEAR(siječanj!B713),MONTH(siječanj!B713)+11,DAY(siječanj!B713))</f>
        <v>44903</v>
      </c>
      <c r="C713" s="8">
        <v>7.3958333333333304</v>
      </c>
      <c r="D713">
        <v>1.1048082901811405</v>
      </c>
      <c r="E713" s="6">
        <v>114.70317392186699</v>
      </c>
      <c r="F713" s="7">
        <v>164.75780867974993</v>
      </c>
      <c r="G713" s="7">
        <v>1.1670409241826443</v>
      </c>
      <c r="H713" s="7">
        <v>126.72501745896786</v>
      </c>
    </row>
    <row r="714" spans="1:8" x14ac:dyDescent="0.25">
      <c r="A714" s="16"/>
      <c r="B714" s="5">
        <f>DATE(YEAR(siječanj!B714),MONTH(siječanj!B714)+11,DAY(siječanj!B714))</f>
        <v>44903</v>
      </c>
      <c r="C714" s="8">
        <v>7.40625</v>
      </c>
      <c r="D714">
        <v>1.1048082901811405</v>
      </c>
      <c r="E714" s="6">
        <v>115.30369009981496</v>
      </c>
      <c r="F714" s="7">
        <v>164.83893612189368</v>
      </c>
      <c r="G714" s="7">
        <v>1.1473759449254006</v>
      </c>
      <c r="H714" s="7">
        <v>127.38847271075265</v>
      </c>
    </row>
    <row r="715" spans="1:8" x14ac:dyDescent="0.25">
      <c r="A715" s="16"/>
      <c r="B715" s="5">
        <f>DATE(YEAR(siječanj!B715),MONTH(siječanj!B715)+11,DAY(siječanj!B715))</f>
        <v>44903</v>
      </c>
      <c r="C715" s="8">
        <v>7.4166666666666696</v>
      </c>
      <c r="D715">
        <v>1.1048082901811405</v>
      </c>
      <c r="E715" s="6">
        <v>115.82031939559224</v>
      </c>
      <c r="F715" s="7">
        <v>164.43115901983231</v>
      </c>
      <c r="G715" s="7">
        <v>1.1587785687221641</v>
      </c>
      <c r="H715" s="7">
        <v>127.95924903967784</v>
      </c>
    </row>
    <row r="716" spans="1:8" x14ac:dyDescent="0.25">
      <c r="A716" s="16"/>
      <c r="B716" s="5">
        <f>DATE(YEAR(siječanj!B716),MONTH(siječanj!B716)+11,DAY(siječanj!B716))</f>
        <v>44903</v>
      </c>
      <c r="C716" s="8">
        <v>7.4270833333333304</v>
      </c>
      <c r="D716">
        <v>1.1048082901811405</v>
      </c>
      <c r="E716" s="6">
        <v>117.74317488201605</v>
      </c>
      <c r="F716" s="7">
        <v>163.59167928359042</v>
      </c>
      <c r="G716" s="7">
        <v>1.1788312522279083</v>
      </c>
      <c r="H716" s="7">
        <v>130.08363572189916</v>
      </c>
    </row>
    <row r="717" spans="1:8" x14ac:dyDescent="0.25">
      <c r="A717" s="16"/>
      <c r="B717" s="5">
        <f>DATE(YEAR(siječanj!B717),MONTH(siječanj!B717)+11,DAY(siječanj!B717))</f>
        <v>44903</v>
      </c>
      <c r="C717" s="8">
        <v>7.4375</v>
      </c>
      <c r="D717">
        <v>1.1048082901811405</v>
      </c>
      <c r="E717" s="6">
        <v>119.40774749137245</v>
      </c>
      <c r="F717" s="7">
        <v>162.83302224028282</v>
      </c>
      <c r="G717" s="7">
        <v>1.1396261982084663</v>
      </c>
      <c r="H717" s="7">
        <v>131.92266934032455</v>
      </c>
    </row>
    <row r="718" spans="1:8" x14ac:dyDescent="0.25">
      <c r="A718" s="16"/>
      <c r="B718" s="5">
        <f>DATE(YEAR(siječanj!B718),MONTH(siječanj!B718)+11,DAY(siječanj!B718))</f>
        <v>44903</v>
      </c>
      <c r="C718" s="8">
        <v>7.4479166666666696</v>
      </c>
      <c r="D718">
        <v>1.1048082901811405</v>
      </c>
      <c r="E718" s="6">
        <v>120.34026478008063</v>
      </c>
      <c r="F718" s="7">
        <v>162.20990678877772</v>
      </c>
      <c r="G718" s="7">
        <v>1.1926656853371838</v>
      </c>
      <c r="H718" s="7">
        <v>132.9529221716266</v>
      </c>
    </row>
    <row r="719" spans="1:8" x14ac:dyDescent="0.25">
      <c r="A719" s="16"/>
      <c r="B719" s="5">
        <f>DATE(YEAR(siječanj!B719),MONTH(siječanj!B719)+11,DAY(siječanj!B719))</f>
        <v>44903</v>
      </c>
      <c r="C719" s="8">
        <v>7.4583333333333304</v>
      </c>
      <c r="D719">
        <v>1.1048082901811405</v>
      </c>
      <c r="E719" s="6">
        <v>120.48290782480947</v>
      </c>
      <c r="F719" s="7">
        <v>161.76165776303526</v>
      </c>
      <c r="G719" s="7">
        <v>1.207577628930204</v>
      </c>
      <c r="H719" s="7">
        <v>133.1105153899797</v>
      </c>
    </row>
    <row r="720" spans="1:8" x14ac:dyDescent="0.25">
      <c r="A720" s="16"/>
      <c r="B720" s="5">
        <f>DATE(YEAR(siječanj!B720),MONTH(siječanj!B720)+11,DAY(siječanj!B720))</f>
        <v>44903</v>
      </c>
      <c r="C720" s="8">
        <v>7.46875</v>
      </c>
      <c r="D720">
        <v>1.1048082901811405</v>
      </c>
      <c r="E720" s="6">
        <v>119.74614347274837</v>
      </c>
      <c r="F720" s="7">
        <v>161.08878933426445</v>
      </c>
      <c r="G720" s="7">
        <v>1.1692885412077605</v>
      </c>
      <c r="H720" s="7">
        <v>132.29653202591265</v>
      </c>
    </row>
    <row r="721" spans="1:8" x14ac:dyDescent="0.25">
      <c r="A721" s="16"/>
      <c r="B721" s="5">
        <f>DATE(YEAR(siječanj!B721),MONTH(siječanj!B721)+11,DAY(siječanj!B721))</f>
        <v>44903</v>
      </c>
      <c r="C721" s="8">
        <v>7.4791666666666696</v>
      </c>
      <c r="D721">
        <v>1.1048082901811405</v>
      </c>
      <c r="E721" s="6">
        <v>120.49026872695894</v>
      </c>
      <c r="F721" s="7">
        <v>160.02952912097442</v>
      </c>
      <c r="G721" s="7">
        <v>1.1926956621760361</v>
      </c>
      <c r="H721" s="7">
        <v>133.11864777569764</v>
      </c>
    </row>
    <row r="722" spans="1:8" x14ac:dyDescent="0.25">
      <c r="A722" s="16"/>
      <c r="B722" s="5">
        <f>DATE(YEAR(siječanj!B722),MONTH(siječanj!B722)+11,DAY(siječanj!B722))</f>
        <v>44903</v>
      </c>
      <c r="C722" s="8">
        <v>7.4895833333333304</v>
      </c>
      <c r="D722">
        <v>1.1048082901811405</v>
      </c>
      <c r="E722" s="6">
        <v>121.13500591674097</v>
      </c>
      <c r="F722" s="7">
        <v>159.20115248811803</v>
      </c>
      <c r="G722" s="7">
        <v>1.2070197209858751</v>
      </c>
      <c r="H722" s="7">
        <v>133.83095876795693</v>
      </c>
    </row>
    <row r="723" spans="1:8" x14ac:dyDescent="0.25">
      <c r="A723" s="16"/>
      <c r="B723" s="5">
        <f>DATE(YEAR(siječanj!B723),MONTH(siječanj!B723)+11,DAY(siječanj!B723))</f>
        <v>44903</v>
      </c>
      <c r="C723" s="8">
        <v>7.5</v>
      </c>
      <c r="D723">
        <v>1.1048082901811405</v>
      </c>
      <c r="E723" s="6">
        <v>121.79605940891366</v>
      </c>
      <c r="F723" s="7">
        <v>158.05289865736924</v>
      </c>
      <c r="G723" s="7">
        <v>1.1687156458438333</v>
      </c>
      <c r="H723" s="7">
        <v>134.56129614636251</v>
      </c>
    </row>
    <row r="724" spans="1:8" x14ac:dyDescent="0.25">
      <c r="A724" s="16"/>
      <c r="B724" s="5">
        <f>DATE(YEAR(siječanj!B724),MONTH(siječanj!B724)+11,DAY(siječanj!B724))</f>
        <v>44903</v>
      </c>
      <c r="C724" s="8">
        <v>7.5104166666666696</v>
      </c>
      <c r="D724">
        <v>1.1048082901811405</v>
      </c>
      <c r="E724" s="6">
        <v>122.19576314692974</v>
      </c>
      <c r="F724" s="7">
        <v>156.82845107879999</v>
      </c>
      <c r="G724" s="7">
        <v>1.1805799161583694</v>
      </c>
      <c r="H724" s="7">
        <v>135.00289214973907</v>
      </c>
    </row>
    <row r="725" spans="1:8" x14ac:dyDescent="0.25">
      <c r="A725" s="16"/>
      <c r="B725" s="5">
        <f>DATE(YEAR(siječanj!B725),MONTH(siječanj!B725)+11,DAY(siječanj!B725))</f>
        <v>44903</v>
      </c>
      <c r="C725" s="8">
        <v>7.5208333333333304</v>
      </c>
      <c r="D725">
        <v>1.1048082901811405</v>
      </c>
      <c r="E725" s="6">
        <v>121.39855977162216</v>
      </c>
      <c r="F725" s="7">
        <v>155.78695021129485</v>
      </c>
      <c r="G725" s="7">
        <v>1.1548412426162602</v>
      </c>
      <c r="H725" s="7">
        <v>134.12213525173885</v>
      </c>
    </row>
    <row r="726" spans="1:8" x14ac:dyDescent="0.25">
      <c r="A726" s="16"/>
      <c r="B726" s="5">
        <f>DATE(YEAR(siječanj!B726),MONTH(siječanj!B726)+11,DAY(siječanj!B726))</f>
        <v>44903</v>
      </c>
      <c r="C726" s="8">
        <v>7.53125</v>
      </c>
      <c r="D726">
        <v>1.1048082901811405</v>
      </c>
      <c r="E726" s="6">
        <v>119.54998545813028</v>
      </c>
      <c r="F726" s="7">
        <v>154.62093028717459</v>
      </c>
      <c r="G726" s="7">
        <v>1.2178214702359207</v>
      </c>
      <c r="H726" s="7">
        <v>132.07981502517711</v>
      </c>
    </row>
    <row r="727" spans="1:8" x14ac:dyDescent="0.25">
      <c r="A727" s="16"/>
      <c r="B727" s="5">
        <f>DATE(YEAR(siječanj!B727),MONTH(siječanj!B727)+11,DAY(siječanj!B727))</f>
        <v>44903</v>
      </c>
      <c r="C727" s="8">
        <v>7.5416666666666696</v>
      </c>
      <c r="D727">
        <v>1.1048082901811405</v>
      </c>
      <c r="E727" s="6">
        <v>117.05557488300862</v>
      </c>
      <c r="F727" s="7">
        <v>153.61920694619292</v>
      </c>
      <c r="G727" s="7">
        <v>1.2229408938187027</v>
      </c>
      <c r="H727" s="7">
        <v>129.32396954266721</v>
      </c>
    </row>
    <row r="728" spans="1:8" x14ac:dyDescent="0.25">
      <c r="A728" s="16"/>
      <c r="B728" s="5">
        <f>DATE(YEAR(siječanj!B728),MONTH(siječanj!B728)+11,DAY(siječanj!B728))</f>
        <v>44903</v>
      </c>
      <c r="C728" s="8">
        <v>7.5520833333333304</v>
      </c>
      <c r="D728">
        <v>1.1048082901811405</v>
      </c>
      <c r="E728" s="6">
        <v>114.56485270166698</v>
      </c>
      <c r="F728" s="7">
        <v>152.4117682206429</v>
      </c>
      <c r="G728" s="7">
        <v>1.1742164437649441</v>
      </c>
      <c r="H728" s="7">
        <v>126.57219902818291</v>
      </c>
    </row>
    <row r="729" spans="1:8" x14ac:dyDescent="0.25">
      <c r="A729" s="16"/>
      <c r="B729" s="5">
        <f>DATE(YEAR(siječanj!B729),MONTH(siječanj!B729)+11,DAY(siječanj!B729))</f>
        <v>44903</v>
      </c>
      <c r="C729" s="8">
        <v>7.5625</v>
      </c>
      <c r="D729">
        <v>1.1048082901811405</v>
      </c>
      <c r="E729" s="6">
        <v>115.85235629747507</v>
      </c>
      <c r="F729" s="7">
        <v>151.20208345514928</v>
      </c>
      <c r="G729" s="7">
        <v>1.2173618213742092</v>
      </c>
      <c r="H729" s="7">
        <v>127.99464367446971</v>
      </c>
    </row>
    <row r="730" spans="1:8" x14ac:dyDescent="0.25">
      <c r="A730" s="16"/>
      <c r="B730" s="5">
        <f>DATE(YEAR(siječanj!B730),MONTH(siječanj!B730)+11,DAY(siječanj!B730))</f>
        <v>44903</v>
      </c>
      <c r="C730" s="8">
        <v>7.5729166666666696</v>
      </c>
      <c r="D730">
        <v>1.1048082901811405</v>
      </c>
      <c r="E730" s="6">
        <v>116.67665919047484</v>
      </c>
      <c r="F730" s="7">
        <v>149.81422504006969</v>
      </c>
      <c r="G730" s="7">
        <v>1.2150336002268003</v>
      </c>
      <c r="H730" s="7">
        <v>128.90534034427614</v>
      </c>
    </row>
    <row r="731" spans="1:8" x14ac:dyDescent="0.25">
      <c r="A731" s="16"/>
      <c r="B731" s="5">
        <f>DATE(YEAR(siječanj!B731),MONTH(siječanj!B731)+11,DAY(siječanj!B731))</f>
        <v>44903</v>
      </c>
      <c r="C731" s="8">
        <v>7.5833333333333304</v>
      </c>
      <c r="D731">
        <v>1.1048082901811405</v>
      </c>
      <c r="E731" s="6">
        <v>116.96043318740838</v>
      </c>
      <c r="F731" s="7">
        <v>148.26268548217502</v>
      </c>
      <c r="G731" s="7">
        <v>1.1791226960496806</v>
      </c>
      <c r="H731" s="7">
        <v>129.21885620862616</v>
      </c>
    </row>
    <row r="732" spans="1:8" x14ac:dyDescent="0.25">
      <c r="A732" s="16"/>
      <c r="B732" s="5">
        <f>DATE(YEAR(siječanj!B732),MONTH(siječanj!B732)+11,DAY(siječanj!B732))</f>
        <v>44903</v>
      </c>
      <c r="C732" s="8">
        <v>7.59375</v>
      </c>
      <c r="D732">
        <v>1.1048082901811405</v>
      </c>
      <c r="E732" s="6">
        <v>118.39300136022781</v>
      </c>
      <c r="F732" s="7">
        <v>147.20208320412453</v>
      </c>
      <c r="G732" s="7">
        <v>1.2421362319346174</v>
      </c>
      <c r="H732" s="7">
        <v>130.80156940220672</v>
      </c>
    </row>
    <row r="733" spans="1:8" x14ac:dyDescent="0.25">
      <c r="A733" s="16"/>
      <c r="B733" s="5">
        <f>DATE(YEAR(siječanj!B733),MONTH(siječanj!B733)+11,DAY(siječanj!B733))</f>
        <v>44903</v>
      </c>
      <c r="C733" s="8">
        <v>7.6041666666666696</v>
      </c>
      <c r="D733">
        <v>1.1048082901811405</v>
      </c>
      <c r="E733" s="6">
        <v>118.67618958264448</v>
      </c>
      <c r="F733" s="7">
        <v>146.07314318183353</v>
      </c>
      <c r="G733" s="7">
        <v>1.2860327032271943</v>
      </c>
      <c r="H733" s="7">
        <v>131.11443809801432</v>
      </c>
    </row>
    <row r="734" spans="1:8" x14ac:dyDescent="0.25">
      <c r="A734" s="16"/>
      <c r="B734" s="5">
        <f>DATE(YEAR(siječanj!B734),MONTH(siječanj!B734)+11,DAY(siječanj!B734))</f>
        <v>44903</v>
      </c>
      <c r="C734" s="8">
        <v>7.6145833333333304</v>
      </c>
      <c r="D734">
        <v>1.1048082901811405</v>
      </c>
      <c r="E734" s="6">
        <v>120.79615322980953</v>
      </c>
      <c r="F734" s="7">
        <v>144.17715846325746</v>
      </c>
      <c r="G734" s="7">
        <v>1.4954610706972642</v>
      </c>
      <c r="H734" s="7">
        <v>133.45659151028491</v>
      </c>
    </row>
    <row r="735" spans="1:8" x14ac:dyDescent="0.25">
      <c r="A735" s="16"/>
      <c r="B735" s="5">
        <f>DATE(YEAR(siječanj!B735),MONTH(siječanj!B735)+11,DAY(siječanj!B735))</f>
        <v>44903</v>
      </c>
      <c r="C735" s="8">
        <v>7.625</v>
      </c>
      <c r="D735">
        <v>1.1048082901811405</v>
      </c>
      <c r="E735" s="6">
        <v>122.5654265806112</v>
      </c>
      <c r="F735" s="7">
        <v>140.68578726128555</v>
      </c>
      <c r="G735" s="7">
        <v>1.9394003141522227</v>
      </c>
      <c r="H735" s="7">
        <v>135.41129937584716</v>
      </c>
    </row>
    <row r="736" spans="1:8" x14ac:dyDescent="0.25">
      <c r="A736" s="16"/>
      <c r="B736" s="5">
        <f>DATE(YEAR(siječanj!B736),MONTH(siječanj!B736)+11,DAY(siječanj!B736))</f>
        <v>44903</v>
      </c>
      <c r="C736" s="8">
        <v>7.6354166666666696</v>
      </c>
      <c r="D736">
        <v>1.1048082901811405</v>
      </c>
      <c r="E736" s="6">
        <v>124.59456142116137</v>
      </c>
      <c r="F736" s="7">
        <v>139.18156872959582</v>
      </c>
      <c r="G736" s="7">
        <v>2.966853859259154</v>
      </c>
      <c r="H736" s="7">
        <v>137.65310436958239</v>
      </c>
    </row>
    <row r="737" spans="1:8" x14ac:dyDescent="0.25">
      <c r="A737" s="16"/>
      <c r="B737" s="5">
        <f>DATE(YEAR(siječanj!B737),MONTH(siječanj!B737)+11,DAY(siječanj!B737))</f>
        <v>44903</v>
      </c>
      <c r="C737" s="8">
        <v>7.6458333333333304</v>
      </c>
      <c r="D737">
        <v>1.1048082901811405</v>
      </c>
      <c r="E737" s="6">
        <v>126.43316664664637</v>
      </c>
      <c r="F737" s="7">
        <v>138.13868410328766</v>
      </c>
      <c r="G737" s="7">
        <v>5.1408316649269903</v>
      </c>
      <c r="H737" s="7">
        <v>139.68441066506858</v>
      </c>
    </row>
    <row r="738" spans="1:8" x14ac:dyDescent="0.25">
      <c r="A738" s="16"/>
      <c r="B738" s="5">
        <f>DATE(YEAR(siječanj!B738),MONTH(siječanj!B738)+11,DAY(siječanj!B738))</f>
        <v>44903</v>
      </c>
      <c r="C738" s="8">
        <v>7.65625</v>
      </c>
      <c r="D738">
        <v>1.1048082901811405</v>
      </c>
      <c r="E738" s="6">
        <v>130.12100145881163</v>
      </c>
      <c r="F738" s="7">
        <v>137.01906864140821</v>
      </c>
      <c r="G738" s="7">
        <v>10.500955828004994</v>
      </c>
      <c r="H738" s="7">
        <v>143.75876113836736</v>
      </c>
    </row>
    <row r="739" spans="1:8" x14ac:dyDescent="0.25">
      <c r="A739" s="16"/>
      <c r="B739" s="5">
        <f>DATE(YEAR(siječanj!B739),MONTH(siječanj!B739)+11,DAY(siječanj!B739))</f>
        <v>44903</v>
      </c>
      <c r="C739" s="8">
        <v>7.6666666666666696</v>
      </c>
      <c r="D739">
        <v>1.1048082901811405</v>
      </c>
      <c r="E739" s="6">
        <v>131.61790355899575</v>
      </c>
      <c r="F739" s="7">
        <v>135.50157851328007</v>
      </c>
      <c r="G739" s="7">
        <v>28.353204595202836</v>
      </c>
      <c r="H739" s="7">
        <v>145.41255098824033</v>
      </c>
    </row>
    <row r="740" spans="1:8" x14ac:dyDescent="0.25">
      <c r="A740" s="16"/>
      <c r="B740" s="5">
        <f>DATE(YEAR(siječanj!B740),MONTH(siječanj!B740)+11,DAY(siječanj!B740))</f>
        <v>44903</v>
      </c>
      <c r="C740" s="8">
        <v>7.6770833333333304</v>
      </c>
      <c r="D740">
        <v>1.1048082901811405</v>
      </c>
      <c r="E740" s="6">
        <v>134.40172050195656</v>
      </c>
      <c r="F740" s="7">
        <v>135.59353119923597</v>
      </c>
      <c r="G740" s="7">
        <v>73.171438546811544</v>
      </c>
      <c r="H740" s="7">
        <v>148.48813502517015</v>
      </c>
    </row>
    <row r="741" spans="1:8" x14ac:dyDescent="0.25">
      <c r="A741" s="16"/>
      <c r="B741" s="5">
        <f>DATE(YEAR(siječanj!B741),MONTH(siječanj!B741)+11,DAY(siječanj!B741))</f>
        <v>44903</v>
      </c>
      <c r="C741" s="8">
        <v>7.6875</v>
      </c>
      <c r="D741">
        <v>1.1048082901811405</v>
      </c>
      <c r="E741" s="6">
        <v>139.51561741845114</v>
      </c>
      <c r="F741" s="7">
        <v>136.33260181144536</v>
      </c>
      <c r="G741" s="7">
        <v>153.03431770037312</v>
      </c>
      <c r="H741" s="7">
        <v>154.13801073364513</v>
      </c>
    </row>
    <row r="742" spans="1:8" x14ac:dyDescent="0.25">
      <c r="A742" s="16"/>
      <c r="B742" s="5">
        <f>DATE(YEAR(siječanj!B742),MONTH(siječanj!B742)+11,DAY(siječanj!B742))</f>
        <v>44903</v>
      </c>
      <c r="C742" s="8">
        <v>7.6979166666666696</v>
      </c>
      <c r="D742">
        <v>1.1048082901811405</v>
      </c>
      <c r="E742" s="6">
        <v>144.41021127704354</v>
      </c>
      <c r="F742" s="7">
        <v>136.50011226000771</v>
      </c>
      <c r="G742" s="7">
        <v>182.62748790922848</v>
      </c>
      <c r="H742" s="7">
        <v>159.54559860568773</v>
      </c>
    </row>
    <row r="743" spans="1:8" x14ac:dyDescent="0.25">
      <c r="A743" s="16"/>
      <c r="B743" s="5">
        <f>DATE(YEAR(siječanj!B743),MONTH(siječanj!B743)+11,DAY(siječanj!B743))</f>
        <v>44903</v>
      </c>
      <c r="C743" s="8">
        <v>7.7083333333333304</v>
      </c>
      <c r="D743">
        <v>1.1048082901811405</v>
      </c>
      <c r="E743" s="6">
        <v>148.54444499176415</v>
      </c>
      <c r="F743" s="7">
        <v>135.96119470467738</v>
      </c>
      <c r="G743" s="7">
        <v>185.23234192842858</v>
      </c>
      <c r="H743" s="7">
        <v>164.11313428725742</v>
      </c>
    </row>
    <row r="744" spans="1:8" x14ac:dyDescent="0.25">
      <c r="A744" s="16"/>
      <c r="B744" s="5">
        <f>DATE(YEAR(siječanj!B744),MONTH(siječanj!B744)+11,DAY(siječanj!B744))</f>
        <v>44903</v>
      </c>
      <c r="C744" s="8">
        <v>7.71875</v>
      </c>
      <c r="D744">
        <v>1.1048082901811405</v>
      </c>
      <c r="E744" s="6">
        <v>154.8746212798425</v>
      </c>
      <c r="F744" s="7">
        <v>135.4356516716586</v>
      </c>
      <c r="G744" s="7">
        <v>185.65398113430746</v>
      </c>
      <c r="H744" s="7">
        <v>171.10676552863447</v>
      </c>
    </row>
    <row r="745" spans="1:8" x14ac:dyDescent="0.25">
      <c r="A745" s="16"/>
      <c r="B745" s="5">
        <f>DATE(YEAR(siječanj!B745),MONTH(siječanj!B745)+11,DAY(siječanj!B745))</f>
        <v>44903</v>
      </c>
      <c r="C745" s="8">
        <v>7.7291666666666696</v>
      </c>
      <c r="D745">
        <v>1.1048082901811405</v>
      </c>
      <c r="E745" s="6">
        <v>161.37192499461736</v>
      </c>
      <c r="F745" s="7">
        <v>134.9455846290646</v>
      </c>
      <c r="G745" s="7">
        <v>186.04320022199639</v>
      </c>
      <c r="H745" s="7">
        <v>178.28504053654245</v>
      </c>
    </row>
    <row r="746" spans="1:8" x14ac:dyDescent="0.25">
      <c r="A746" s="16"/>
      <c r="B746" s="5">
        <f>DATE(YEAR(siječanj!B746),MONTH(siječanj!B746)+11,DAY(siječanj!B746))</f>
        <v>44903</v>
      </c>
      <c r="C746" s="8">
        <v>7.7395833333333304</v>
      </c>
      <c r="D746">
        <v>1.1048082901811405</v>
      </c>
      <c r="E746" s="6">
        <v>165.3330494327021</v>
      </c>
      <c r="F746" s="7">
        <v>134.5809659972513</v>
      </c>
      <c r="G746" s="7">
        <v>186.38634274274239</v>
      </c>
      <c r="H746" s="7">
        <v>182.66132365417758</v>
      </c>
    </row>
    <row r="747" spans="1:8" x14ac:dyDescent="0.25">
      <c r="A747" s="16"/>
      <c r="B747" s="5">
        <f>DATE(YEAR(siječanj!B747),MONTH(siječanj!B747)+11,DAY(siječanj!B747))</f>
        <v>44903</v>
      </c>
      <c r="C747" s="8">
        <v>7.75</v>
      </c>
      <c r="D747">
        <v>1.1048082901811405</v>
      </c>
      <c r="E747" s="6">
        <v>168.28532023414681</v>
      </c>
      <c r="F747" s="7">
        <v>133.71511588691772</v>
      </c>
      <c r="G747" s="7">
        <v>186.69534144207057</v>
      </c>
      <c r="H747" s="7">
        <v>185.92301691047342</v>
      </c>
    </row>
    <row r="748" spans="1:8" x14ac:dyDescent="0.25">
      <c r="A748" s="16"/>
      <c r="B748" s="5">
        <f>DATE(YEAR(siječanj!B748),MONTH(siječanj!B748)+11,DAY(siječanj!B748))</f>
        <v>44903</v>
      </c>
      <c r="C748" s="8">
        <v>7.7604166666666696</v>
      </c>
      <c r="D748">
        <v>1.1048082901811405</v>
      </c>
      <c r="E748" s="6">
        <v>170.26332887343079</v>
      </c>
      <c r="F748" s="7">
        <v>132.82000874466334</v>
      </c>
      <c r="G748" s="7">
        <v>187.07639233608711</v>
      </c>
      <c r="H748" s="7">
        <v>188.10833725320427</v>
      </c>
    </row>
    <row r="749" spans="1:8" x14ac:dyDescent="0.25">
      <c r="A749" s="16"/>
      <c r="B749" s="5">
        <f>DATE(YEAR(siječanj!B749),MONTH(siječanj!B749)+11,DAY(siječanj!B749))</f>
        <v>44903</v>
      </c>
      <c r="C749" s="8">
        <v>7.7708333333333304</v>
      </c>
      <c r="D749">
        <v>1.1048082901811405</v>
      </c>
      <c r="E749" s="6">
        <v>172.66381000835079</v>
      </c>
      <c r="F749" s="7">
        <v>131.58225240757434</v>
      </c>
      <c r="G749" s="7">
        <v>187.16061503536525</v>
      </c>
      <c r="H749" s="7">
        <v>190.76040871148732</v>
      </c>
    </row>
    <row r="750" spans="1:8" x14ac:dyDescent="0.25">
      <c r="A750" s="16"/>
      <c r="B750" s="5">
        <f>DATE(YEAR(siječanj!B750),MONTH(siječanj!B750)+11,DAY(siječanj!B750))</f>
        <v>44903</v>
      </c>
      <c r="C750" s="8">
        <v>7.78125</v>
      </c>
      <c r="D750">
        <v>1.1048082901811405</v>
      </c>
      <c r="E750" s="6">
        <v>175.99059326507094</v>
      </c>
      <c r="F750" s="7">
        <v>130.2096735498512</v>
      </c>
      <c r="G750" s="7">
        <v>187.26501426082706</v>
      </c>
      <c r="H750" s="7">
        <v>194.43586643314757</v>
      </c>
    </row>
    <row r="751" spans="1:8" x14ac:dyDescent="0.25">
      <c r="A751" s="16"/>
      <c r="B751" s="5">
        <f>DATE(YEAR(siječanj!B751),MONTH(siječanj!B751)+11,DAY(siječanj!B751))</f>
        <v>44903</v>
      </c>
      <c r="C751" s="8">
        <v>7.7916666666666696</v>
      </c>
      <c r="D751">
        <v>1.1048082901811405</v>
      </c>
      <c r="E751" s="6">
        <v>176.01231457842761</v>
      </c>
      <c r="F751" s="7">
        <v>127.65610318258872</v>
      </c>
      <c r="G751" s="7">
        <v>187.10167968233475</v>
      </c>
      <c r="H751" s="7">
        <v>194.45986432021763</v>
      </c>
    </row>
    <row r="752" spans="1:8" x14ac:dyDescent="0.25">
      <c r="A752" s="16"/>
      <c r="B752" s="5">
        <f>DATE(YEAR(siječanj!B752),MONTH(siječanj!B752)+11,DAY(siječanj!B752))</f>
        <v>44903</v>
      </c>
      <c r="C752" s="8">
        <v>7.8020833333333304</v>
      </c>
      <c r="D752">
        <v>1.1048082901811405</v>
      </c>
      <c r="E752" s="6">
        <v>175.42258459429564</v>
      </c>
      <c r="F752" s="7">
        <v>125.59656673386587</v>
      </c>
      <c r="G752" s="7">
        <v>187.07048525311657</v>
      </c>
      <c r="H752" s="7">
        <v>193.80832574478023</v>
      </c>
    </row>
    <row r="753" spans="1:8" x14ac:dyDescent="0.25">
      <c r="A753" s="16"/>
      <c r="B753" s="5">
        <f>DATE(YEAR(siječanj!B753),MONTH(siječanj!B753)+11,DAY(siječanj!B753))</f>
        <v>44903</v>
      </c>
      <c r="C753" s="8">
        <v>7.8125</v>
      </c>
      <c r="D753">
        <v>1.1048082901811405</v>
      </c>
      <c r="E753" s="6">
        <v>176.36825103165066</v>
      </c>
      <c r="F753" s="7">
        <v>123.40579546637197</v>
      </c>
      <c r="G753" s="7">
        <v>187.11285955748241</v>
      </c>
      <c r="H753" s="7">
        <v>194.85310586451612</v>
      </c>
    </row>
    <row r="754" spans="1:8" x14ac:dyDescent="0.25">
      <c r="A754" s="16"/>
      <c r="B754" s="5">
        <f>DATE(YEAR(siječanj!B754),MONTH(siječanj!B754)+11,DAY(siječanj!B754))</f>
        <v>44903</v>
      </c>
      <c r="C754" s="8">
        <v>7.8229166666666696</v>
      </c>
      <c r="D754">
        <v>1.1048082901811405</v>
      </c>
      <c r="E754" s="6">
        <v>177.38041975492101</v>
      </c>
      <c r="F754" s="7">
        <v>120.40602965602734</v>
      </c>
      <c r="G754" s="7">
        <v>187.35285423731435</v>
      </c>
      <c r="H754" s="7">
        <v>195.97135826104727</v>
      </c>
    </row>
    <row r="755" spans="1:8" x14ac:dyDescent="0.25">
      <c r="A755" s="16"/>
      <c r="B755" s="5">
        <f>DATE(YEAR(siječanj!B755),MONTH(siječanj!B755)+11,DAY(siječanj!B755))</f>
        <v>44903</v>
      </c>
      <c r="C755" s="8">
        <v>7.8333333333333304</v>
      </c>
      <c r="D755">
        <v>1.1048082901811405</v>
      </c>
      <c r="E755" s="6">
        <v>179.86504193858173</v>
      </c>
      <c r="F755" s="7">
        <v>114.44202196384073</v>
      </c>
      <c r="G755" s="7">
        <v>187.48809425288076</v>
      </c>
      <c r="H755" s="7">
        <v>198.7163894475236</v>
      </c>
    </row>
    <row r="756" spans="1:8" x14ac:dyDescent="0.25">
      <c r="A756" s="16"/>
      <c r="B756" s="5">
        <f>DATE(YEAR(siječanj!B756),MONTH(siječanj!B756)+11,DAY(siječanj!B756))</f>
        <v>44903</v>
      </c>
      <c r="C756" s="8">
        <v>7.84375</v>
      </c>
      <c r="D756">
        <v>1.1048082901811405</v>
      </c>
      <c r="E756" s="6">
        <v>180.10354152238898</v>
      </c>
      <c r="F756" s="7">
        <v>111.07328371696563</v>
      </c>
      <c r="G756" s="7">
        <v>187.19451819821759</v>
      </c>
      <c r="H756" s="7">
        <v>198.97988576491861</v>
      </c>
    </row>
    <row r="757" spans="1:8" x14ac:dyDescent="0.25">
      <c r="A757" s="16"/>
      <c r="B757" s="5">
        <f>DATE(YEAR(siječanj!B757),MONTH(siječanj!B757)+11,DAY(siječanj!B757))</f>
        <v>44903</v>
      </c>
      <c r="C757" s="8">
        <v>7.8541666666666696</v>
      </c>
      <c r="D757">
        <v>1.1048082901811405</v>
      </c>
      <c r="E757" s="6">
        <v>177.65768371201185</v>
      </c>
      <c r="F757" s="7">
        <v>108.89201768406762</v>
      </c>
      <c r="G757" s="7">
        <v>186.9745917632122</v>
      </c>
      <c r="H757" s="7">
        <v>196.27768177940965</v>
      </c>
    </row>
    <row r="758" spans="1:8" x14ac:dyDescent="0.25">
      <c r="A758" s="16"/>
      <c r="B758" s="5">
        <f>DATE(YEAR(siječanj!B758),MONTH(siječanj!B758)+11,DAY(siječanj!B758))</f>
        <v>44903</v>
      </c>
      <c r="C758" s="8">
        <v>7.8645833333333304</v>
      </c>
      <c r="D758">
        <v>1.1048082901811405</v>
      </c>
      <c r="E758" s="6">
        <v>174.28933131419421</v>
      </c>
      <c r="F758" s="7">
        <v>106.84161212995004</v>
      </c>
      <c r="G758" s="7">
        <v>186.37492620834064</v>
      </c>
      <c r="H758" s="7">
        <v>192.5562981260492</v>
      </c>
    </row>
    <row r="759" spans="1:8" x14ac:dyDescent="0.25">
      <c r="A759" s="16"/>
      <c r="B759" s="5">
        <f>DATE(YEAR(siječanj!B759),MONTH(siječanj!B759)+11,DAY(siječanj!B759))</f>
        <v>44903</v>
      </c>
      <c r="C759" s="8">
        <v>7.875</v>
      </c>
      <c r="D759">
        <v>1.1048082901811405</v>
      </c>
      <c r="E759" s="6">
        <v>173.09781729777859</v>
      </c>
      <c r="F759" s="7">
        <v>104.3615965998883</v>
      </c>
      <c r="G759" s="7">
        <v>185.01781506377284</v>
      </c>
      <c r="H759" s="7">
        <v>191.23990356284619</v>
      </c>
    </row>
    <row r="760" spans="1:8" x14ac:dyDescent="0.25">
      <c r="A760" s="16"/>
      <c r="B760" s="5">
        <f>DATE(YEAR(siječanj!B760),MONTH(siječanj!B760)+11,DAY(siječanj!B760))</f>
        <v>44903</v>
      </c>
      <c r="C760" s="8">
        <v>7.8854166666666696</v>
      </c>
      <c r="D760">
        <v>1.1048082901811405</v>
      </c>
      <c r="E760" s="6">
        <v>179.99028946583536</v>
      </c>
      <c r="F760" s="7">
        <v>102.53784872350164</v>
      </c>
      <c r="G760" s="7">
        <v>184.42855621716598</v>
      </c>
      <c r="H760" s="7">
        <v>198.8547639539581</v>
      </c>
    </row>
    <row r="761" spans="1:8" x14ac:dyDescent="0.25">
      <c r="A761" s="16"/>
      <c r="B761" s="5">
        <f>DATE(YEAR(siječanj!B761),MONTH(siječanj!B761)+11,DAY(siječanj!B761))</f>
        <v>44903</v>
      </c>
      <c r="C761" s="8">
        <v>7.8958333333333304</v>
      </c>
      <c r="D761">
        <v>1.1048082901811405</v>
      </c>
      <c r="E761" s="6">
        <v>186.34981802140052</v>
      </c>
      <c r="F761" s="7">
        <v>101.05398302789487</v>
      </c>
      <c r="G761" s="7">
        <v>184.28321054150297</v>
      </c>
      <c r="H761" s="7">
        <v>205.88082382379019</v>
      </c>
    </row>
    <row r="762" spans="1:8" x14ac:dyDescent="0.25">
      <c r="A762" s="16"/>
      <c r="B762" s="5">
        <f>DATE(YEAR(siječanj!B762),MONTH(siječanj!B762)+11,DAY(siječanj!B762))</f>
        <v>44903</v>
      </c>
      <c r="C762" s="8">
        <v>7.90625</v>
      </c>
      <c r="D762">
        <v>1.1048082901811405</v>
      </c>
      <c r="E762" s="6">
        <v>186.72396809074607</v>
      </c>
      <c r="F762" s="7">
        <v>99.256771697508597</v>
      </c>
      <c r="G762" s="7">
        <v>184.23104902221354</v>
      </c>
      <c r="H762" s="7">
        <v>206.29418792217498</v>
      </c>
    </row>
    <row r="763" spans="1:8" x14ac:dyDescent="0.25">
      <c r="A763" s="16"/>
      <c r="B763" s="5">
        <f>DATE(YEAR(siječanj!B763),MONTH(siječanj!B763)+11,DAY(siječanj!B763))</f>
        <v>44903</v>
      </c>
      <c r="C763" s="8">
        <v>7.9166666666666696</v>
      </c>
      <c r="D763">
        <v>1.1048082901811405</v>
      </c>
      <c r="E763" s="6">
        <v>185.38429382792307</v>
      </c>
      <c r="F763" s="7">
        <v>96.905413539062238</v>
      </c>
      <c r="G763" s="7">
        <v>183.34207737751387</v>
      </c>
      <c r="H763" s="7">
        <v>204.81410469046585</v>
      </c>
    </row>
    <row r="764" spans="1:8" x14ac:dyDescent="0.25">
      <c r="A764" s="16"/>
      <c r="B764" s="5">
        <f>DATE(YEAR(siječanj!B764),MONTH(siječanj!B764)+11,DAY(siječanj!B764))</f>
        <v>44903</v>
      </c>
      <c r="C764" s="8">
        <v>7.9270833333333304</v>
      </c>
      <c r="D764">
        <v>1.1048082901811405</v>
      </c>
      <c r="E764" s="6">
        <v>182.20188512569013</v>
      </c>
      <c r="F764" s="7">
        <v>94.888608589421366</v>
      </c>
      <c r="G764" s="7">
        <v>181.60468180696586</v>
      </c>
      <c r="H764" s="7">
        <v>201.29815317349428</v>
      </c>
    </row>
    <row r="765" spans="1:8" x14ac:dyDescent="0.25">
      <c r="A765" s="16"/>
      <c r="B765" s="5">
        <f>DATE(YEAR(siječanj!B765),MONTH(siječanj!B765)+11,DAY(siječanj!B765))</f>
        <v>44903</v>
      </c>
      <c r="C765" s="8">
        <v>7.9375</v>
      </c>
      <c r="D765">
        <v>1.1048082901811405</v>
      </c>
      <c r="E765" s="6">
        <v>174.83122834125072</v>
      </c>
      <c r="F765" s="7">
        <v>93.023483444511129</v>
      </c>
      <c r="G765" s="7">
        <v>180.62542610657891</v>
      </c>
      <c r="H765" s="7">
        <v>193.15499045396575</v>
      </c>
    </row>
    <row r="766" spans="1:8" x14ac:dyDescent="0.25">
      <c r="A766" s="16"/>
      <c r="B766" s="5">
        <f>DATE(YEAR(siječanj!B766),MONTH(siječanj!B766)+11,DAY(siječanj!B766))</f>
        <v>44903</v>
      </c>
      <c r="C766" s="8">
        <v>7.9479166666666696</v>
      </c>
      <c r="D766">
        <v>1.1048082901811405</v>
      </c>
      <c r="E766" s="6">
        <v>168.02217245007475</v>
      </c>
      <c r="F766" s="7">
        <v>91.173740359847415</v>
      </c>
      <c r="G766" s="7">
        <v>180.13478748041194</v>
      </c>
      <c r="H766" s="7">
        <v>185.6322890570878</v>
      </c>
    </row>
    <row r="767" spans="1:8" x14ac:dyDescent="0.25">
      <c r="A767" s="16"/>
      <c r="B767" s="5">
        <f>DATE(YEAR(siječanj!B767),MONTH(siječanj!B767)+11,DAY(siječanj!B767))</f>
        <v>44903</v>
      </c>
      <c r="C767" s="8">
        <v>7.9583333333333304</v>
      </c>
      <c r="D767">
        <v>1.1048082901811405</v>
      </c>
      <c r="E767" s="6">
        <v>158.24596609188708</v>
      </c>
      <c r="F767" s="7">
        <v>88.623155839936928</v>
      </c>
      <c r="G767" s="7">
        <v>176.13074786065292</v>
      </c>
      <c r="H767" s="7">
        <v>174.8314552260405</v>
      </c>
    </row>
    <row r="768" spans="1:8" x14ac:dyDescent="0.25">
      <c r="A768" s="16"/>
      <c r="B768" s="5">
        <f>DATE(YEAR(siječanj!B768),MONTH(siječanj!B768)+11,DAY(siječanj!B768))</f>
        <v>44903</v>
      </c>
      <c r="C768" s="8">
        <v>7.96875</v>
      </c>
      <c r="D768">
        <v>1.1048082901811405</v>
      </c>
      <c r="E768" s="6">
        <v>147.74869711720532</v>
      </c>
      <c r="F768" s="7">
        <v>86.688420013539684</v>
      </c>
      <c r="G768" s="7">
        <v>175.46817693627327</v>
      </c>
      <c r="H768" s="7">
        <v>163.2339854385508</v>
      </c>
    </row>
    <row r="769" spans="1:8" x14ac:dyDescent="0.25">
      <c r="A769" s="16"/>
      <c r="B769" s="5">
        <f>DATE(YEAR(siječanj!B769),MONTH(siječanj!B769)+11,DAY(siječanj!B769))</f>
        <v>44903</v>
      </c>
      <c r="C769" s="8">
        <v>7.9791666666666696</v>
      </c>
      <c r="D769">
        <v>1.1048082901811405</v>
      </c>
      <c r="E769" s="6">
        <v>137.05473200962047</v>
      </c>
      <c r="F769" s="7">
        <v>84.914141997770457</v>
      </c>
      <c r="G769" s="7">
        <v>174.17611689178054</v>
      </c>
      <c r="H769" s="7">
        <v>151.41920413278322</v>
      </c>
    </row>
    <row r="770" spans="1:8" ht="15.75" thickBot="1" x14ac:dyDescent="0.3">
      <c r="A770" s="16"/>
      <c r="B770" s="5">
        <f>DATE(YEAR(siječanj!B770),MONTH(siječanj!B770)+11,DAY(siječanj!B770))</f>
        <v>44903</v>
      </c>
      <c r="C770" s="8">
        <v>7.9895833333333304</v>
      </c>
      <c r="D770">
        <v>1.1048082901811405</v>
      </c>
      <c r="E770" s="6">
        <v>126.70489950232437</v>
      </c>
      <c r="F770" s="7">
        <v>83.280191314702137</v>
      </c>
      <c r="G770" s="7">
        <v>173.90143568396923</v>
      </c>
      <c r="H770" s="7">
        <v>139.98462337673621</v>
      </c>
    </row>
    <row r="771" spans="1:8" x14ac:dyDescent="0.25">
      <c r="A771" s="15">
        <f t="shared" ref="A771" si="6">A675+1</f>
        <v>343</v>
      </c>
      <c r="B771" s="5">
        <f>DATE(YEAR(siječanj!B771),MONTH(siječanj!B771)+11,DAY(siječanj!B771))</f>
        <v>44904</v>
      </c>
      <c r="C771" s="8">
        <v>8</v>
      </c>
      <c r="D771">
        <v>1.1157227350651928</v>
      </c>
      <c r="E771" s="6">
        <v>114.24965934818873</v>
      </c>
      <c r="F771" s="7">
        <v>80.005884877523741</v>
      </c>
      <c r="G771" s="7">
        <v>169.61643493761994</v>
      </c>
      <c r="H771" s="7">
        <v>127.4709424082277</v>
      </c>
    </row>
    <row r="772" spans="1:8" x14ac:dyDescent="0.25">
      <c r="A772" s="16"/>
      <c r="B772" s="5">
        <f>DATE(YEAR(siječanj!B772),MONTH(siječanj!B772)+11,DAY(siječanj!B772))</f>
        <v>44904</v>
      </c>
      <c r="C772" s="8">
        <v>8.0104166666666696</v>
      </c>
      <c r="D772">
        <v>1.1157227350651928</v>
      </c>
      <c r="E772" s="6">
        <v>105.10855766391387</v>
      </c>
      <c r="F772" s="7">
        <v>78.724786475405168</v>
      </c>
      <c r="G772" s="7">
        <v>167.62186514506212</v>
      </c>
      <c r="H772" s="7">
        <v>117.27200743553952</v>
      </c>
    </row>
    <row r="773" spans="1:8" x14ac:dyDescent="0.25">
      <c r="A773" s="16"/>
      <c r="B773" s="5">
        <f>DATE(YEAR(siječanj!B773),MONTH(siječanj!B773)+11,DAY(siječanj!B773))</f>
        <v>44904</v>
      </c>
      <c r="C773" s="8">
        <v>8.0208333333333304</v>
      </c>
      <c r="D773">
        <v>1.1157227350651928</v>
      </c>
      <c r="E773" s="6">
        <v>97.499296054821784</v>
      </c>
      <c r="F773" s="7">
        <v>77.608967266169671</v>
      </c>
      <c r="G773" s="7">
        <v>167.38539545832802</v>
      </c>
      <c r="H773" s="7">
        <v>108.78218126121672</v>
      </c>
    </row>
    <row r="774" spans="1:8" x14ac:dyDescent="0.25">
      <c r="A774" s="16"/>
      <c r="B774" s="5">
        <f>DATE(YEAR(siječanj!B774),MONTH(siječanj!B774)+11,DAY(siječanj!B774))</f>
        <v>44904</v>
      </c>
      <c r="C774" s="8">
        <v>8.03125</v>
      </c>
      <c r="D774">
        <v>1.1157227350651928</v>
      </c>
      <c r="E774" s="6">
        <v>90.154668508533533</v>
      </c>
      <c r="F774" s="7">
        <v>76.878218180589101</v>
      </c>
      <c r="G774" s="7">
        <v>167.47148763573591</v>
      </c>
      <c r="H774" s="7">
        <v>100.58761332723684</v>
      </c>
    </row>
    <row r="775" spans="1:8" x14ac:dyDescent="0.25">
      <c r="A775" s="16"/>
      <c r="B775" s="5">
        <f>DATE(YEAR(siječanj!B775),MONTH(siječanj!B775)+11,DAY(siječanj!B775))</f>
        <v>44904</v>
      </c>
      <c r="C775" s="8">
        <v>8.0416666666666696</v>
      </c>
      <c r="D775">
        <v>1.1157227350651928</v>
      </c>
      <c r="E775" s="6">
        <v>83.916516404219763</v>
      </c>
      <c r="F775" s="7">
        <v>76.240704184974192</v>
      </c>
      <c r="G775" s="7">
        <v>167.10172909750108</v>
      </c>
      <c r="H775" s="7">
        <v>93.627565199659188</v>
      </c>
    </row>
    <row r="776" spans="1:8" x14ac:dyDescent="0.25">
      <c r="A776" s="16"/>
      <c r="B776" s="5">
        <f>DATE(YEAR(siječanj!B776),MONTH(siječanj!B776)+11,DAY(siječanj!B776))</f>
        <v>44904</v>
      </c>
      <c r="C776" s="8">
        <v>8.0520833333333304</v>
      </c>
      <c r="D776">
        <v>1.1157227350651928</v>
      </c>
      <c r="E776" s="6">
        <v>78.761681791700155</v>
      </c>
      <c r="F776" s="7">
        <v>75.3975999976998</v>
      </c>
      <c r="G776" s="7">
        <v>167.04001422302412</v>
      </c>
      <c r="H776" s="7">
        <v>87.876199026970099</v>
      </c>
    </row>
    <row r="777" spans="1:8" x14ac:dyDescent="0.25">
      <c r="A777" s="16"/>
      <c r="B777" s="5">
        <f>DATE(YEAR(siječanj!B777),MONTH(siječanj!B777)+11,DAY(siječanj!B777))</f>
        <v>44904</v>
      </c>
      <c r="C777" s="8">
        <v>8.0625</v>
      </c>
      <c r="D777">
        <v>1.1157227350651928</v>
      </c>
      <c r="E777" s="6">
        <v>75.251436934805852</v>
      </c>
      <c r="F777" s="7">
        <v>74.990579934570221</v>
      </c>
      <c r="G777" s="7">
        <v>167.05369706723263</v>
      </c>
      <c r="H777" s="7">
        <v>83.959739034487455</v>
      </c>
    </row>
    <row r="778" spans="1:8" x14ac:dyDescent="0.25">
      <c r="A778" s="16"/>
      <c r="B778" s="5">
        <f>DATE(YEAR(siječanj!B778),MONTH(siječanj!B778)+11,DAY(siječanj!B778))</f>
        <v>44904</v>
      </c>
      <c r="C778" s="8">
        <v>8.0729166666666696</v>
      </c>
      <c r="D778">
        <v>1.1157227350651928</v>
      </c>
      <c r="E778" s="6">
        <v>71.736415533503518</v>
      </c>
      <c r="F778" s="7">
        <v>74.651917949080129</v>
      </c>
      <c r="G778" s="7">
        <v>167.28765668612812</v>
      </c>
      <c r="H778" s="7">
        <v>80.037949742813723</v>
      </c>
    </row>
    <row r="779" spans="1:8" x14ac:dyDescent="0.25">
      <c r="A779" s="16"/>
      <c r="B779" s="5">
        <f>DATE(YEAR(siječanj!B779),MONTH(siječanj!B779)+11,DAY(siječanj!B779))</f>
        <v>44904</v>
      </c>
      <c r="C779" s="8">
        <v>8.0833333333333304</v>
      </c>
      <c r="D779">
        <v>1.1157227350651928</v>
      </c>
      <c r="E779" s="6">
        <v>69.338094814428899</v>
      </c>
      <c r="F779" s="7">
        <v>74.478931572150046</v>
      </c>
      <c r="G779" s="7">
        <v>167.27747253954468</v>
      </c>
      <c r="H779" s="7">
        <v>77.362088790564272</v>
      </c>
    </row>
    <row r="780" spans="1:8" x14ac:dyDescent="0.25">
      <c r="A780" s="16"/>
      <c r="B780" s="5">
        <f>DATE(YEAR(siječanj!B780),MONTH(siječanj!B780)+11,DAY(siječanj!B780))</f>
        <v>44904</v>
      </c>
      <c r="C780" s="8">
        <v>8.09375</v>
      </c>
      <c r="D780">
        <v>1.1157227350651928</v>
      </c>
      <c r="E780" s="6">
        <v>67.153188630104509</v>
      </c>
      <c r="F780" s="7">
        <v>74.324473000478719</v>
      </c>
      <c r="G780" s="7">
        <v>167.35419093084843</v>
      </c>
      <c r="H780" s="7">
        <v>74.924339286729008</v>
      </c>
    </row>
    <row r="781" spans="1:8" x14ac:dyDescent="0.25">
      <c r="A781" s="16"/>
      <c r="B781" s="5">
        <f>DATE(YEAR(siječanj!B781),MONTH(siječanj!B781)+11,DAY(siječanj!B781))</f>
        <v>44904</v>
      </c>
      <c r="C781" s="8">
        <v>8.1041666666666696</v>
      </c>
      <c r="D781">
        <v>1.1157227350651928</v>
      </c>
      <c r="E781" s="6">
        <v>66.102764859528875</v>
      </c>
      <c r="F781" s="7">
        <v>74.008355185208714</v>
      </c>
      <c r="G781" s="7">
        <v>167.37497075316182</v>
      </c>
      <c r="H781" s="7">
        <v>73.752357604444867</v>
      </c>
    </row>
    <row r="782" spans="1:8" x14ac:dyDescent="0.25">
      <c r="A782" s="16"/>
      <c r="B782" s="5">
        <f>DATE(YEAR(siječanj!B782),MONTH(siječanj!B782)+11,DAY(siječanj!B782))</f>
        <v>44904</v>
      </c>
      <c r="C782" s="8">
        <v>8.1145833333333304</v>
      </c>
      <c r="D782">
        <v>1.1157227350651928</v>
      </c>
      <c r="E782" s="6">
        <v>64.577278948597069</v>
      </c>
      <c r="F782" s="7">
        <v>73.687338219230384</v>
      </c>
      <c r="G782" s="7">
        <v>167.44832602349811</v>
      </c>
      <c r="H782" s="7">
        <v>72.050338291596617</v>
      </c>
    </row>
    <row r="783" spans="1:8" x14ac:dyDescent="0.25">
      <c r="A783" s="16"/>
      <c r="B783" s="5">
        <f>DATE(YEAR(siječanj!B783),MONTH(siječanj!B783)+11,DAY(siječanj!B783))</f>
        <v>44904</v>
      </c>
      <c r="C783" s="8">
        <v>8.125</v>
      </c>
      <c r="D783">
        <v>1.1157227350651928</v>
      </c>
      <c r="E783" s="6">
        <v>64.131771614713188</v>
      </c>
      <c r="F783" s="7">
        <v>73.668933371113013</v>
      </c>
      <c r="G783" s="7">
        <v>167.67449458378937</v>
      </c>
      <c r="H783" s="7">
        <v>71.553275630544093</v>
      </c>
    </row>
    <row r="784" spans="1:8" x14ac:dyDescent="0.25">
      <c r="A784" s="16"/>
      <c r="B784" s="5">
        <f>DATE(YEAR(siječanj!B784),MONTH(siječanj!B784)+11,DAY(siječanj!B784))</f>
        <v>44904</v>
      </c>
      <c r="C784" s="8">
        <v>8.1354166666666696</v>
      </c>
      <c r="D784">
        <v>1.1157227350651928</v>
      </c>
      <c r="E784" s="6">
        <v>63.193341974737123</v>
      </c>
      <c r="F784" s="7">
        <v>73.632683402292798</v>
      </c>
      <c r="G784" s="7">
        <v>167.88613224588258</v>
      </c>
      <c r="H784" s="7">
        <v>70.506248345963755</v>
      </c>
    </row>
    <row r="785" spans="1:8" x14ac:dyDescent="0.25">
      <c r="A785" s="16"/>
      <c r="B785" s="5">
        <f>DATE(YEAR(siječanj!B785),MONTH(siječanj!B785)+11,DAY(siječanj!B785))</f>
        <v>44904</v>
      </c>
      <c r="C785" s="8">
        <v>8.1458333333333304</v>
      </c>
      <c r="D785">
        <v>1.1157227350651928</v>
      </c>
      <c r="E785" s="6">
        <v>62.866708147092652</v>
      </c>
      <c r="F785" s="7">
        <v>73.667953953883369</v>
      </c>
      <c r="G785" s="7">
        <v>168.19780918409515</v>
      </c>
      <c r="H785" s="7">
        <v>70.141815558419452</v>
      </c>
    </row>
    <row r="786" spans="1:8" x14ac:dyDescent="0.25">
      <c r="A786" s="16"/>
      <c r="B786" s="5">
        <f>DATE(YEAR(siječanj!B786),MONTH(siječanj!B786)+11,DAY(siječanj!B786))</f>
        <v>44904</v>
      </c>
      <c r="C786" s="8">
        <v>8.15625</v>
      </c>
      <c r="D786">
        <v>1.1157227350651928</v>
      </c>
      <c r="E786" s="6">
        <v>62.329817010060111</v>
      </c>
      <c r="F786" s="7">
        <v>73.814873104638281</v>
      </c>
      <c r="G786" s="7">
        <v>169.01164196554183</v>
      </c>
      <c r="H786" s="7">
        <v>69.542793910577245</v>
      </c>
    </row>
    <row r="787" spans="1:8" x14ac:dyDescent="0.25">
      <c r="A787" s="16"/>
      <c r="B787" s="5">
        <f>DATE(YEAR(siječanj!B787),MONTH(siječanj!B787)+11,DAY(siječanj!B787))</f>
        <v>44904</v>
      </c>
      <c r="C787" s="8">
        <v>8.1666666666666696</v>
      </c>
      <c r="D787">
        <v>1.1157227350651928</v>
      </c>
      <c r="E787" s="6">
        <v>62.087031343897934</v>
      </c>
      <c r="F787" s="7">
        <v>74.25630967631615</v>
      </c>
      <c r="G787" s="7">
        <v>171.33242289394229</v>
      </c>
      <c r="H787" s="7">
        <v>69.271912423092161</v>
      </c>
    </row>
    <row r="788" spans="1:8" x14ac:dyDescent="0.25">
      <c r="A788" s="16"/>
      <c r="B788" s="5">
        <f>DATE(YEAR(siječanj!B788),MONTH(siječanj!B788)+11,DAY(siječanj!B788))</f>
        <v>44904</v>
      </c>
      <c r="C788" s="8">
        <v>8.1770833333333304</v>
      </c>
      <c r="D788">
        <v>1.1157227350651928</v>
      </c>
      <c r="E788" s="6">
        <v>63.128033080295182</v>
      </c>
      <c r="F788" s="7">
        <v>74.417090827265369</v>
      </c>
      <c r="G788" s="7">
        <v>172.56269587638658</v>
      </c>
      <c r="H788" s="7">
        <v>70.433381727632906</v>
      </c>
    </row>
    <row r="789" spans="1:8" x14ac:dyDescent="0.25">
      <c r="A789" s="16"/>
      <c r="B789" s="5">
        <f>DATE(YEAR(siječanj!B789),MONTH(siječanj!B789)+11,DAY(siječanj!B789))</f>
        <v>44904</v>
      </c>
      <c r="C789" s="8">
        <v>8.1875</v>
      </c>
      <c r="D789">
        <v>1.1157227350651928</v>
      </c>
      <c r="E789" s="6">
        <v>63.068116289923083</v>
      </c>
      <c r="F789" s="7">
        <v>74.867096400863659</v>
      </c>
      <c r="G789" s="7">
        <v>176.42872395775558</v>
      </c>
      <c r="H789" s="7">
        <v>70.366531202402626</v>
      </c>
    </row>
    <row r="790" spans="1:8" x14ac:dyDescent="0.25">
      <c r="A790" s="16"/>
      <c r="B790" s="5">
        <f>DATE(YEAR(siječanj!B790),MONTH(siječanj!B790)+11,DAY(siječanj!B790))</f>
        <v>44904</v>
      </c>
      <c r="C790" s="8">
        <v>8.1979166666666696</v>
      </c>
      <c r="D790">
        <v>1.1157227350651928</v>
      </c>
      <c r="E790" s="6">
        <v>64.896349335106564</v>
      </c>
      <c r="F790" s="7">
        <v>76.031191208315562</v>
      </c>
      <c r="G790" s="7">
        <v>177.85457886662809</v>
      </c>
      <c r="H790" s="7">
        <v>72.406332375911305</v>
      </c>
    </row>
    <row r="791" spans="1:8" x14ac:dyDescent="0.25">
      <c r="A791" s="16"/>
      <c r="B791" s="5">
        <f>DATE(YEAR(siječanj!B791),MONTH(siječanj!B791)+11,DAY(siječanj!B791))</f>
        <v>44904</v>
      </c>
      <c r="C791" s="8">
        <v>8.2083333333333304</v>
      </c>
      <c r="D791">
        <v>1.1157227350651928</v>
      </c>
      <c r="E791" s="6">
        <v>66.222164569995314</v>
      </c>
      <c r="F791" s="7">
        <v>77.847727354789654</v>
      </c>
      <c r="G791" s="7">
        <v>182.0277842609155</v>
      </c>
      <c r="H791" s="7">
        <v>73.885574575972484</v>
      </c>
    </row>
    <row r="792" spans="1:8" x14ac:dyDescent="0.25">
      <c r="A792" s="16"/>
      <c r="B792" s="5">
        <f>DATE(YEAR(siječanj!B792),MONTH(siječanj!B792)+11,DAY(siječanj!B792))</f>
        <v>44904</v>
      </c>
      <c r="C792" s="8">
        <v>8.21875</v>
      </c>
      <c r="D792">
        <v>1.1157227350651928</v>
      </c>
      <c r="E792" s="6">
        <v>69.321231458209724</v>
      </c>
      <c r="F792" s="7">
        <v>79.60232284174235</v>
      </c>
      <c r="G792" s="7">
        <v>182.90148463488791</v>
      </c>
      <c r="H792" s="7">
        <v>77.343273960641042</v>
      </c>
    </row>
    <row r="793" spans="1:8" x14ac:dyDescent="0.25">
      <c r="A793" s="16"/>
      <c r="B793" s="5">
        <f>DATE(YEAR(siječanj!B793),MONTH(siječanj!B793)+11,DAY(siječanj!B793))</f>
        <v>44904</v>
      </c>
      <c r="C793" s="8">
        <v>8.2291666666666696</v>
      </c>
      <c r="D793">
        <v>1.1157227350651928</v>
      </c>
      <c r="E793" s="6">
        <v>72.568055500536843</v>
      </c>
      <c r="F793" s="7">
        <v>82.161689577238604</v>
      </c>
      <c r="G793" s="7">
        <v>183.08111840712868</v>
      </c>
      <c r="H793" s="7">
        <v>80.965829361421683</v>
      </c>
    </row>
    <row r="794" spans="1:8" x14ac:dyDescent="0.25">
      <c r="A794" s="16"/>
      <c r="B794" s="5">
        <f>DATE(YEAR(siječanj!B794),MONTH(siječanj!B794)+11,DAY(siječanj!B794))</f>
        <v>44904</v>
      </c>
      <c r="C794" s="8">
        <v>8.2395833333333304</v>
      </c>
      <c r="D794">
        <v>1.1157227350651928</v>
      </c>
      <c r="E794" s="6">
        <v>79.475407334160693</v>
      </c>
      <c r="F794" s="7">
        <v>86.119746809852401</v>
      </c>
      <c r="G794" s="7">
        <v>182.48875979421226</v>
      </c>
      <c r="H794" s="7">
        <v>88.672518841290056</v>
      </c>
    </row>
    <row r="795" spans="1:8" x14ac:dyDescent="0.25">
      <c r="A795" s="16"/>
      <c r="B795" s="5">
        <f>DATE(YEAR(siječanj!B795),MONTH(siječanj!B795)+11,DAY(siječanj!B795))</f>
        <v>44904</v>
      </c>
      <c r="C795" s="8">
        <v>8.25</v>
      </c>
      <c r="D795">
        <v>1.1157227350651928</v>
      </c>
      <c r="E795" s="6">
        <v>84.63870688486837</v>
      </c>
      <c r="F795" s="7">
        <v>91.930561646689398</v>
      </c>
      <c r="G795" s="7">
        <v>181.53026062014965</v>
      </c>
      <c r="H795" s="7">
        <v>94.4333295379665</v>
      </c>
    </row>
    <row r="796" spans="1:8" x14ac:dyDescent="0.25">
      <c r="A796" s="16"/>
      <c r="B796" s="5">
        <f>DATE(YEAR(siječanj!B796),MONTH(siječanj!B796)+11,DAY(siječanj!B796))</f>
        <v>44904</v>
      </c>
      <c r="C796" s="8">
        <v>8.2604166666666696</v>
      </c>
      <c r="D796">
        <v>1.1157227350651928</v>
      </c>
      <c r="E796" s="6">
        <v>91.220230082598931</v>
      </c>
      <c r="F796" s="7">
        <v>96.462825174494796</v>
      </c>
      <c r="G796" s="7">
        <v>181.41948589236563</v>
      </c>
      <c r="H796" s="7">
        <v>101.77648460103346</v>
      </c>
    </row>
    <row r="797" spans="1:8" x14ac:dyDescent="0.25">
      <c r="A797" s="16"/>
      <c r="B797" s="5">
        <f>DATE(YEAR(siječanj!B797),MONTH(siječanj!B797)+11,DAY(siječanj!B797))</f>
        <v>44904</v>
      </c>
      <c r="C797" s="8">
        <v>8.2708333333333304</v>
      </c>
      <c r="D797">
        <v>1.1157227350651928</v>
      </c>
      <c r="E797" s="6">
        <v>96.849172717998897</v>
      </c>
      <c r="F797" s="7">
        <v>102.68452675378158</v>
      </c>
      <c r="G797" s="7">
        <v>179.72061218946206</v>
      </c>
      <c r="H797" s="7">
        <v>108.05682387372698</v>
      </c>
    </row>
    <row r="798" spans="1:8" x14ac:dyDescent="0.25">
      <c r="A798" s="16"/>
      <c r="B798" s="5">
        <f>DATE(YEAR(siječanj!B798),MONTH(siječanj!B798)+11,DAY(siječanj!B798))</f>
        <v>44904</v>
      </c>
      <c r="C798" s="8">
        <v>8.28125</v>
      </c>
      <c r="D798">
        <v>1.1157227350651928</v>
      </c>
      <c r="E798" s="6">
        <v>103.23447038811621</v>
      </c>
      <c r="F798" s="7">
        <v>111.92921829915433</v>
      </c>
      <c r="G798" s="7">
        <v>175.24038195600468</v>
      </c>
      <c r="H798" s="7">
        <v>115.18104565443568</v>
      </c>
    </row>
    <row r="799" spans="1:8" x14ac:dyDescent="0.25">
      <c r="A799" s="16"/>
      <c r="B799" s="5">
        <f>DATE(YEAR(siječanj!B799),MONTH(siječanj!B799)+11,DAY(siječanj!B799))</f>
        <v>44904</v>
      </c>
      <c r="C799" s="8">
        <v>8.2916666666666696</v>
      </c>
      <c r="D799">
        <v>1.1157227350651928</v>
      </c>
      <c r="E799" s="6">
        <v>108.84306083398798</v>
      </c>
      <c r="F799" s="7">
        <v>123.59970338008263</v>
      </c>
      <c r="G799" s="7">
        <v>148.5956977028321</v>
      </c>
      <c r="H799" s="7">
        <v>121.43867752656423</v>
      </c>
    </row>
    <row r="800" spans="1:8" x14ac:dyDescent="0.25">
      <c r="A800" s="16"/>
      <c r="B800" s="5">
        <f>DATE(YEAR(siječanj!B800),MONTH(siječanj!B800)+11,DAY(siječanj!B800))</f>
        <v>44904</v>
      </c>
      <c r="C800" s="8">
        <v>8.3020833333333304</v>
      </c>
      <c r="D800">
        <v>1.1157227350651928</v>
      </c>
      <c r="E800" s="6">
        <v>110.52984621159233</v>
      </c>
      <c r="F800" s="7">
        <v>128.32679737782252</v>
      </c>
      <c r="G800" s="7">
        <v>79.45777193135153</v>
      </c>
      <c r="H800" s="7">
        <v>123.32066232153294</v>
      </c>
    </row>
    <row r="801" spans="1:8" x14ac:dyDescent="0.25">
      <c r="A801" s="16"/>
      <c r="B801" s="5">
        <f>DATE(YEAR(siječanj!B801),MONTH(siječanj!B801)+11,DAY(siječanj!B801))</f>
        <v>44904</v>
      </c>
      <c r="C801" s="8">
        <v>8.3125</v>
      </c>
      <c r="D801">
        <v>1.1157227350651928</v>
      </c>
      <c r="E801" s="6">
        <v>113.94547954846611</v>
      </c>
      <c r="F801" s="7">
        <v>133.73156821510833</v>
      </c>
      <c r="G801" s="7">
        <v>24.541841122163547</v>
      </c>
      <c r="H801" s="7">
        <v>127.13156209012961</v>
      </c>
    </row>
    <row r="802" spans="1:8" x14ac:dyDescent="0.25">
      <c r="A802" s="16"/>
      <c r="B802" s="5">
        <f>DATE(YEAR(siječanj!B802),MONTH(siječanj!B802)+11,DAY(siječanj!B802))</f>
        <v>44904</v>
      </c>
      <c r="C802" s="8">
        <v>8.3229166666666696</v>
      </c>
      <c r="D802">
        <v>1.1157227350651928</v>
      </c>
      <c r="E802" s="6">
        <v>114.40331594667317</v>
      </c>
      <c r="F802" s="7">
        <v>141.30163959043875</v>
      </c>
      <c r="G802" s="7">
        <v>8.6724824544301082</v>
      </c>
      <c r="H802" s="7">
        <v>127.64238056854958</v>
      </c>
    </row>
    <row r="803" spans="1:8" x14ac:dyDescent="0.25">
      <c r="A803" s="16"/>
      <c r="B803" s="5">
        <f>DATE(YEAR(siječanj!B803),MONTH(siječanj!B803)+11,DAY(siječanj!B803))</f>
        <v>44904</v>
      </c>
      <c r="C803" s="8">
        <v>8.3333333333333304</v>
      </c>
      <c r="D803">
        <v>1.1157227350651928</v>
      </c>
      <c r="E803" s="6">
        <v>113.11809587864278</v>
      </c>
      <c r="F803" s="7">
        <v>151.57383730729998</v>
      </c>
      <c r="G803" s="7">
        <v>4.3950130024089491</v>
      </c>
      <c r="H803" s="7">
        <v>126.20843131908603</v>
      </c>
    </row>
    <row r="804" spans="1:8" x14ac:dyDescent="0.25">
      <c r="A804" s="16"/>
      <c r="B804" s="5">
        <f>DATE(YEAR(siječanj!B804),MONTH(siječanj!B804)+11,DAY(siječanj!B804))</f>
        <v>44904</v>
      </c>
      <c r="C804" s="8">
        <v>8.34375</v>
      </c>
      <c r="D804">
        <v>1.1157227350651928</v>
      </c>
      <c r="E804" s="6">
        <v>111.86129977441564</v>
      </c>
      <c r="F804" s="7">
        <v>156.12154470123087</v>
      </c>
      <c r="G804" s="7">
        <v>2.2521547598490965</v>
      </c>
      <c r="H804" s="7">
        <v>124.80619533225845</v>
      </c>
    </row>
    <row r="805" spans="1:8" x14ac:dyDescent="0.25">
      <c r="A805" s="16"/>
      <c r="B805" s="5">
        <f>DATE(YEAR(siječanj!B805),MONTH(siječanj!B805)+11,DAY(siječanj!B805))</f>
        <v>44904</v>
      </c>
      <c r="C805" s="8">
        <v>8.3541666666666696</v>
      </c>
      <c r="D805">
        <v>1.1157227350651928</v>
      </c>
      <c r="E805" s="6">
        <v>112.89098911276984</v>
      </c>
      <c r="F805" s="7">
        <v>158.45504202817571</v>
      </c>
      <c r="G805" s="7">
        <v>1.7260749236372233</v>
      </c>
      <c r="H805" s="7">
        <v>125.95504313711447</v>
      </c>
    </row>
    <row r="806" spans="1:8" x14ac:dyDescent="0.25">
      <c r="A806" s="16"/>
      <c r="B806" s="5">
        <f>DATE(YEAR(siječanj!B806),MONTH(siječanj!B806)+11,DAY(siječanj!B806))</f>
        <v>44904</v>
      </c>
      <c r="C806" s="8">
        <v>8.3645833333333304</v>
      </c>
      <c r="D806">
        <v>1.1157227350651928</v>
      </c>
      <c r="E806" s="6">
        <v>113.05601271539638</v>
      </c>
      <c r="F806" s="7">
        <v>160.7975372114887</v>
      </c>
      <c r="G806" s="7">
        <v>1.7018957255983709</v>
      </c>
      <c r="H806" s="7">
        <v>126.13916372238727</v>
      </c>
    </row>
    <row r="807" spans="1:8" x14ac:dyDescent="0.25">
      <c r="A807" s="16"/>
      <c r="B807" s="5">
        <f>DATE(YEAR(siječanj!B807),MONTH(siječanj!B807)+11,DAY(siječanj!B807))</f>
        <v>44904</v>
      </c>
      <c r="C807" s="8">
        <v>8.375</v>
      </c>
      <c r="D807">
        <v>1.1157227350651928</v>
      </c>
      <c r="E807" s="6">
        <v>114.55375574950557</v>
      </c>
      <c r="F807" s="7">
        <v>163.33449421487452</v>
      </c>
      <c r="G807" s="7">
        <v>1.2667540954479157</v>
      </c>
      <c r="H807" s="7">
        <v>127.81022967682841</v>
      </c>
    </row>
    <row r="808" spans="1:8" x14ac:dyDescent="0.25">
      <c r="A808" s="16"/>
      <c r="B808" s="5">
        <f>DATE(YEAR(siječanj!B808),MONTH(siječanj!B808)+11,DAY(siječanj!B808))</f>
        <v>44904</v>
      </c>
      <c r="C808" s="8">
        <v>8.3854166666666696</v>
      </c>
      <c r="D808">
        <v>1.1157227350651928</v>
      </c>
      <c r="E808" s="6">
        <v>114.73484545930538</v>
      </c>
      <c r="F808" s="7">
        <v>164.60455648592239</v>
      </c>
      <c r="G808" s="7">
        <v>1.1715095118206211</v>
      </c>
      <c r="H808" s="7">
        <v>128.0122755831384</v>
      </c>
    </row>
    <row r="809" spans="1:8" x14ac:dyDescent="0.25">
      <c r="A809" s="16"/>
      <c r="B809" s="5">
        <f>DATE(YEAR(siječanj!B809),MONTH(siječanj!B809)+11,DAY(siječanj!B809))</f>
        <v>44904</v>
      </c>
      <c r="C809" s="8">
        <v>8.3958333333333304</v>
      </c>
      <c r="D809">
        <v>1.1157227350651928</v>
      </c>
      <c r="E809" s="6">
        <v>114.70317392186699</v>
      </c>
      <c r="F809" s="7">
        <v>164.75780867974993</v>
      </c>
      <c r="G809" s="7">
        <v>1.1670409241826443</v>
      </c>
      <c r="H809" s="7">
        <v>127.97693892876394</v>
      </c>
    </row>
    <row r="810" spans="1:8" x14ac:dyDescent="0.25">
      <c r="A810" s="16"/>
      <c r="B810" s="5">
        <f>DATE(YEAR(siječanj!B810),MONTH(siječanj!B810)+11,DAY(siječanj!B810))</f>
        <v>44904</v>
      </c>
      <c r="C810" s="8">
        <v>8.40625</v>
      </c>
      <c r="D810">
        <v>1.1157227350651928</v>
      </c>
      <c r="E810" s="6">
        <v>115.30369009981496</v>
      </c>
      <c r="F810" s="7">
        <v>164.83893612189368</v>
      </c>
      <c r="G810" s="7">
        <v>1.1473759449254006</v>
      </c>
      <c r="H810" s="7">
        <v>128.64694848127493</v>
      </c>
    </row>
    <row r="811" spans="1:8" x14ac:dyDescent="0.25">
      <c r="A811" s="16"/>
      <c r="B811" s="5">
        <f>DATE(YEAR(siječanj!B811),MONTH(siječanj!B811)+11,DAY(siječanj!B811))</f>
        <v>44904</v>
      </c>
      <c r="C811" s="8">
        <v>8.4166666666666696</v>
      </c>
      <c r="D811">
        <v>1.1157227350651928</v>
      </c>
      <c r="E811" s="6">
        <v>115.82031939559224</v>
      </c>
      <c r="F811" s="7">
        <v>164.43115901983231</v>
      </c>
      <c r="G811" s="7">
        <v>1.1587785687221641</v>
      </c>
      <c r="H811" s="7">
        <v>129.22336353217437</v>
      </c>
    </row>
    <row r="812" spans="1:8" x14ac:dyDescent="0.25">
      <c r="A812" s="16"/>
      <c r="B812" s="5">
        <f>DATE(YEAR(siječanj!B812),MONTH(siječanj!B812)+11,DAY(siječanj!B812))</f>
        <v>44904</v>
      </c>
      <c r="C812" s="8">
        <v>8.4270833333333304</v>
      </c>
      <c r="D812">
        <v>1.1157227350651928</v>
      </c>
      <c r="E812" s="6">
        <v>117.74317488201605</v>
      </c>
      <c r="F812" s="7">
        <v>163.59167928359042</v>
      </c>
      <c r="G812" s="7">
        <v>1.1788312522279083</v>
      </c>
      <c r="H812" s="7">
        <v>131.36873711462226</v>
      </c>
    </row>
    <row r="813" spans="1:8" x14ac:dyDescent="0.25">
      <c r="A813" s="16"/>
      <c r="B813" s="5">
        <f>DATE(YEAR(siječanj!B813),MONTH(siječanj!B813)+11,DAY(siječanj!B813))</f>
        <v>44904</v>
      </c>
      <c r="C813" s="8">
        <v>8.4375</v>
      </c>
      <c r="D813">
        <v>1.1157227350651928</v>
      </c>
      <c r="E813" s="6">
        <v>119.40774749137245</v>
      </c>
      <c r="F813" s="7">
        <v>162.83302224028282</v>
      </c>
      <c r="G813" s="7">
        <v>1.1396261982084663</v>
      </c>
      <c r="H813" s="7">
        <v>133.22593861904798</v>
      </c>
    </row>
    <row r="814" spans="1:8" x14ac:dyDescent="0.25">
      <c r="A814" s="16"/>
      <c r="B814" s="5">
        <f>DATE(YEAR(siječanj!B814),MONTH(siječanj!B814)+11,DAY(siječanj!B814))</f>
        <v>44904</v>
      </c>
      <c r="C814" s="8">
        <v>8.4479166666666696</v>
      </c>
      <c r="D814">
        <v>1.1157227350651928</v>
      </c>
      <c r="E814" s="6">
        <v>120.34026478008063</v>
      </c>
      <c r="F814" s="7">
        <v>162.20990678877772</v>
      </c>
      <c r="G814" s="7">
        <v>1.1926656853371838</v>
      </c>
      <c r="H814" s="7">
        <v>134.26636935890104</v>
      </c>
    </row>
    <row r="815" spans="1:8" x14ac:dyDescent="0.25">
      <c r="A815" s="16"/>
      <c r="B815" s="5">
        <f>DATE(YEAR(siječanj!B815),MONTH(siječanj!B815)+11,DAY(siječanj!B815))</f>
        <v>44904</v>
      </c>
      <c r="C815" s="8">
        <v>8.4583333333333304</v>
      </c>
      <c r="D815">
        <v>1.1157227350651928</v>
      </c>
      <c r="E815" s="6">
        <v>120.48290782480947</v>
      </c>
      <c r="F815" s="7">
        <v>161.76165776303526</v>
      </c>
      <c r="G815" s="7">
        <v>1.207577628930204</v>
      </c>
      <c r="H815" s="7">
        <v>134.42551944690393</v>
      </c>
    </row>
    <row r="816" spans="1:8" x14ac:dyDescent="0.25">
      <c r="A816" s="16"/>
      <c r="B816" s="5">
        <f>DATE(YEAR(siječanj!B816),MONTH(siječanj!B816)+11,DAY(siječanj!B816))</f>
        <v>44904</v>
      </c>
      <c r="C816" s="8">
        <v>8.46875</v>
      </c>
      <c r="D816">
        <v>1.1157227350651928</v>
      </c>
      <c r="E816" s="6">
        <v>119.74614347274837</v>
      </c>
      <c r="F816" s="7">
        <v>161.08878933426445</v>
      </c>
      <c r="G816" s="7">
        <v>1.1692885412077605</v>
      </c>
      <c r="H816" s="7">
        <v>133.60349470892379</v>
      </c>
    </row>
    <row r="817" spans="1:8" x14ac:dyDescent="0.25">
      <c r="A817" s="16"/>
      <c r="B817" s="5">
        <f>DATE(YEAR(siječanj!B817),MONTH(siječanj!B817)+11,DAY(siječanj!B817))</f>
        <v>44904</v>
      </c>
      <c r="C817" s="8">
        <v>8.4791666666666696</v>
      </c>
      <c r="D817">
        <v>1.1157227350651928</v>
      </c>
      <c r="E817" s="6">
        <v>120.49026872695894</v>
      </c>
      <c r="F817" s="7">
        <v>160.02952912097442</v>
      </c>
      <c r="G817" s="7">
        <v>1.1926956621760361</v>
      </c>
      <c r="H817" s="7">
        <v>134.4337321727827</v>
      </c>
    </row>
    <row r="818" spans="1:8" x14ac:dyDescent="0.25">
      <c r="A818" s="16"/>
      <c r="B818" s="5">
        <f>DATE(YEAR(siječanj!B818),MONTH(siječanj!B818)+11,DAY(siječanj!B818))</f>
        <v>44904</v>
      </c>
      <c r="C818" s="8">
        <v>8.4895833333333304</v>
      </c>
      <c r="D818">
        <v>1.1157227350651928</v>
      </c>
      <c r="E818" s="6">
        <v>121.13500591674097</v>
      </c>
      <c r="F818" s="7">
        <v>159.20115248811803</v>
      </c>
      <c r="G818" s="7">
        <v>1.2070197209858751</v>
      </c>
      <c r="H818" s="7">
        <v>135.15308011356456</v>
      </c>
    </row>
    <row r="819" spans="1:8" x14ac:dyDescent="0.25">
      <c r="A819" s="16"/>
      <c r="B819" s="5">
        <f>DATE(YEAR(siječanj!B819),MONTH(siječanj!B819)+11,DAY(siječanj!B819))</f>
        <v>44904</v>
      </c>
      <c r="C819" s="8">
        <v>8.5</v>
      </c>
      <c r="D819">
        <v>1.1157227350651928</v>
      </c>
      <c r="E819" s="6">
        <v>121.79605940891366</v>
      </c>
      <c r="F819" s="7">
        <v>158.05289865736924</v>
      </c>
      <c r="G819" s="7">
        <v>1.1687156458438333</v>
      </c>
      <c r="H819" s="7">
        <v>135.89063252387587</v>
      </c>
    </row>
    <row r="820" spans="1:8" x14ac:dyDescent="0.25">
      <c r="A820" s="16"/>
      <c r="B820" s="5">
        <f>DATE(YEAR(siječanj!B820),MONTH(siječanj!B820)+11,DAY(siječanj!B820))</f>
        <v>44904</v>
      </c>
      <c r="C820" s="8">
        <v>8.5104166666666696</v>
      </c>
      <c r="D820">
        <v>1.1157227350651928</v>
      </c>
      <c r="E820" s="6">
        <v>122.19576314692974</v>
      </c>
      <c r="F820" s="7">
        <v>156.82845107879999</v>
      </c>
      <c r="G820" s="7">
        <v>1.1805799161583694</v>
      </c>
      <c r="H820" s="7">
        <v>136.33659107167094</v>
      </c>
    </row>
    <row r="821" spans="1:8" x14ac:dyDescent="0.25">
      <c r="A821" s="16"/>
      <c r="B821" s="5">
        <f>DATE(YEAR(siječanj!B821),MONTH(siječanj!B821)+11,DAY(siječanj!B821))</f>
        <v>44904</v>
      </c>
      <c r="C821" s="8">
        <v>8.5208333333333304</v>
      </c>
      <c r="D821">
        <v>1.1157227350651928</v>
      </c>
      <c r="E821" s="6">
        <v>121.39855977162216</v>
      </c>
      <c r="F821" s="7">
        <v>155.78695021129485</v>
      </c>
      <c r="G821" s="7">
        <v>1.1548412426162602</v>
      </c>
      <c r="H821" s="7">
        <v>135.44713314136956</v>
      </c>
    </row>
    <row r="822" spans="1:8" x14ac:dyDescent="0.25">
      <c r="A822" s="16"/>
      <c r="B822" s="5">
        <f>DATE(YEAR(siječanj!B822),MONTH(siječanj!B822)+11,DAY(siječanj!B822))</f>
        <v>44904</v>
      </c>
      <c r="C822" s="8">
        <v>8.53125</v>
      </c>
      <c r="D822">
        <v>1.1157227350651928</v>
      </c>
      <c r="E822" s="6">
        <v>119.54998545813028</v>
      </c>
      <c r="F822" s="7">
        <v>154.62093028717459</v>
      </c>
      <c r="G822" s="7">
        <v>1.2178214702359207</v>
      </c>
      <c r="H822" s="7">
        <v>133.38463675234914</v>
      </c>
    </row>
    <row r="823" spans="1:8" x14ac:dyDescent="0.25">
      <c r="A823" s="16"/>
      <c r="B823" s="5">
        <f>DATE(YEAR(siječanj!B823),MONTH(siječanj!B823)+11,DAY(siječanj!B823))</f>
        <v>44904</v>
      </c>
      <c r="C823" s="8">
        <v>8.5416666666666696</v>
      </c>
      <c r="D823">
        <v>1.1157227350651928</v>
      </c>
      <c r="E823" s="6">
        <v>117.05557488300862</v>
      </c>
      <c r="F823" s="7">
        <v>153.61920694619292</v>
      </c>
      <c r="G823" s="7">
        <v>1.2229408938187027</v>
      </c>
      <c r="H823" s="7">
        <v>130.60156616309885</v>
      </c>
    </row>
    <row r="824" spans="1:8" x14ac:dyDescent="0.25">
      <c r="A824" s="16"/>
      <c r="B824" s="5">
        <f>DATE(YEAR(siječanj!B824),MONTH(siječanj!B824)+11,DAY(siječanj!B824))</f>
        <v>44904</v>
      </c>
      <c r="C824" s="8">
        <v>8.5520833333333304</v>
      </c>
      <c r="D824">
        <v>1.1157227350651928</v>
      </c>
      <c r="E824" s="6">
        <v>114.56485270166698</v>
      </c>
      <c r="F824" s="7">
        <v>152.4117682206429</v>
      </c>
      <c r="G824" s="7">
        <v>1.1742164437649441</v>
      </c>
      <c r="H824" s="7">
        <v>127.82261079864483</v>
      </c>
    </row>
    <row r="825" spans="1:8" x14ac:dyDescent="0.25">
      <c r="A825" s="16"/>
      <c r="B825" s="5">
        <f>DATE(YEAR(siječanj!B825),MONTH(siječanj!B825)+11,DAY(siječanj!B825))</f>
        <v>44904</v>
      </c>
      <c r="C825" s="8">
        <v>8.5625</v>
      </c>
      <c r="D825">
        <v>1.1157227350651928</v>
      </c>
      <c r="E825" s="6">
        <v>115.85235629747507</v>
      </c>
      <c r="F825" s="7">
        <v>151.20208345514928</v>
      </c>
      <c r="G825" s="7">
        <v>1.2173618213742092</v>
      </c>
      <c r="H825" s="7">
        <v>129.25910783196611</v>
      </c>
    </row>
    <row r="826" spans="1:8" x14ac:dyDescent="0.25">
      <c r="A826" s="16"/>
      <c r="B826" s="5">
        <f>DATE(YEAR(siječanj!B826),MONTH(siječanj!B826)+11,DAY(siječanj!B826))</f>
        <v>44904</v>
      </c>
      <c r="C826" s="8">
        <v>8.5729166666666696</v>
      </c>
      <c r="D826">
        <v>1.1157227350651928</v>
      </c>
      <c r="E826" s="6">
        <v>116.67665919047484</v>
      </c>
      <c r="F826" s="7">
        <v>149.81422504006969</v>
      </c>
      <c r="G826" s="7">
        <v>1.2150336002268003</v>
      </c>
      <c r="H826" s="7">
        <v>130.17880131026595</v>
      </c>
    </row>
    <row r="827" spans="1:8" x14ac:dyDescent="0.25">
      <c r="A827" s="16"/>
      <c r="B827" s="5">
        <f>DATE(YEAR(siječanj!B827),MONTH(siječanj!B827)+11,DAY(siječanj!B827))</f>
        <v>44904</v>
      </c>
      <c r="C827" s="8">
        <v>8.5833333333333304</v>
      </c>
      <c r="D827">
        <v>1.1157227350651928</v>
      </c>
      <c r="E827" s="6">
        <v>116.96043318740838</v>
      </c>
      <c r="F827" s="7">
        <v>148.26268548217502</v>
      </c>
      <c r="G827" s="7">
        <v>1.1791226960496806</v>
      </c>
      <c r="H827" s="7">
        <v>130.49541441026503</v>
      </c>
    </row>
    <row r="828" spans="1:8" x14ac:dyDescent="0.25">
      <c r="A828" s="16"/>
      <c r="B828" s="5">
        <f>DATE(YEAR(siječanj!B828),MONTH(siječanj!B828)+11,DAY(siječanj!B828))</f>
        <v>44904</v>
      </c>
      <c r="C828" s="8">
        <v>8.59375</v>
      </c>
      <c r="D828">
        <v>1.1157227350651928</v>
      </c>
      <c r="E828" s="6">
        <v>118.39300136022781</v>
      </c>
      <c r="F828" s="7">
        <v>147.20208320412453</v>
      </c>
      <c r="G828" s="7">
        <v>1.2421362319346174</v>
      </c>
      <c r="H828" s="7">
        <v>132.09376329021046</v>
      </c>
    </row>
    <row r="829" spans="1:8" x14ac:dyDescent="0.25">
      <c r="A829" s="16"/>
      <c r="B829" s="5">
        <f>DATE(YEAR(siječanj!B829),MONTH(siječanj!B829)+11,DAY(siječanj!B829))</f>
        <v>44904</v>
      </c>
      <c r="C829" s="8">
        <v>8.6041666666666696</v>
      </c>
      <c r="D829">
        <v>1.1157227350651928</v>
      </c>
      <c r="E829" s="6">
        <v>118.67618958264448</v>
      </c>
      <c r="F829" s="7">
        <v>146.07314318183353</v>
      </c>
      <c r="G829" s="7">
        <v>1.2860327032271943</v>
      </c>
      <c r="H829" s="7">
        <v>132.40972282826345</v>
      </c>
    </row>
    <row r="830" spans="1:8" x14ac:dyDescent="0.25">
      <c r="A830" s="16"/>
      <c r="B830" s="5">
        <f>DATE(YEAR(siječanj!B830),MONTH(siječanj!B830)+11,DAY(siječanj!B830))</f>
        <v>44904</v>
      </c>
      <c r="C830" s="8">
        <v>8.6145833333333304</v>
      </c>
      <c r="D830">
        <v>1.1157227350651928</v>
      </c>
      <c r="E830" s="6">
        <v>120.79615322980953</v>
      </c>
      <c r="F830" s="7">
        <v>144.17715846325746</v>
      </c>
      <c r="G830" s="7">
        <v>1.4954610706972642</v>
      </c>
      <c r="H830" s="7">
        <v>134.77501446691721</v>
      </c>
    </row>
    <row r="831" spans="1:8" x14ac:dyDescent="0.25">
      <c r="A831" s="16"/>
      <c r="B831" s="5">
        <f>DATE(YEAR(siječanj!B831),MONTH(siječanj!B831)+11,DAY(siječanj!B831))</f>
        <v>44904</v>
      </c>
      <c r="C831" s="8">
        <v>8.625</v>
      </c>
      <c r="D831">
        <v>1.1157227350651928</v>
      </c>
      <c r="E831" s="6">
        <v>122.5654265806112</v>
      </c>
      <c r="F831" s="7">
        <v>140.68578726128555</v>
      </c>
      <c r="G831" s="7">
        <v>1.9394003141522227</v>
      </c>
      <c r="H831" s="7">
        <v>136.74903296895161</v>
      </c>
    </row>
    <row r="832" spans="1:8" x14ac:dyDescent="0.25">
      <c r="A832" s="16"/>
      <c r="B832" s="5">
        <f>DATE(YEAR(siječanj!B832),MONTH(siječanj!B832)+11,DAY(siječanj!B832))</f>
        <v>44904</v>
      </c>
      <c r="C832" s="8">
        <v>8.6354166666666696</v>
      </c>
      <c r="D832">
        <v>1.1157227350651928</v>
      </c>
      <c r="E832" s="6">
        <v>124.59456142116137</v>
      </c>
      <c r="F832" s="7">
        <v>139.18156872959582</v>
      </c>
      <c r="G832" s="7">
        <v>2.966853859259154</v>
      </c>
      <c r="H832" s="7">
        <v>139.01298484306633</v>
      </c>
    </row>
    <row r="833" spans="1:8" x14ac:dyDescent="0.25">
      <c r="A833" s="16"/>
      <c r="B833" s="5">
        <f>DATE(YEAR(siječanj!B833),MONTH(siječanj!B833)+11,DAY(siječanj!B833))</f>
        <v>44904</v>
      </c>
      <c r="C833" s="8">
        <v>8.6458333333333304</v>
      </c>
      <c r="D833">
        <v>1.1157227350651928</v>
      </c>
      <c r="E833" s="6">
        <v>126.43316664664637</v>
      </c>
      <c r="F833" s="7">
        <v>138.13868410328766</v>
      </c>
      <c r="G833" s="7">
        <v>5.1408316649269903</v>
      </c>
      <c r="H833" s="7">
        <v>141.06435849394961</v>
      </c>
    </row>
    <row r="834" spans="1:8" x14ac:dyDescent="0.25">
      <c r="A834" s="16"/>
      <c r="B834" s="5">
        <f>DATE(YEAR(siječanj!B834),MONTH(siječanj!B834)+11,DAY(siječanj!B834))</f>
        <v>44904</v>
      </c>
      <c r="C834" s="8">
        <v>8.65625</v>
      </c>
      <c r="D834">
        <v>1.1157227350651928</v>
      </c>
      <c r="E834" s="6">
        <v>130.12100145881163</v>
      </c>
      <c r="F834" s="7">
        <v>137.01906864140821</v>
      </c>
      <c r="G834" s="7">
        <v>10.500955828004994</v>
      </c>
      <c r="H834" s="7">
        <v>145.17895963704726</v>
      </c>
    </row>
    <row r="835" spans="1:8" x14ac:dyDescent="0.25">
      <c r="A835" s="16"/>
      <c r="B835" s="5">
        <f>DATE(YEAR(siječanj!B835),MONTH(siječanj!B835)+11,DAY(siječanj!B835))</f>
        <v>44904</v>
      </c>
      <c r="C835" s="8">
        <v>8.6666666666666696</v>
      </c>
      <c r="D835">
        <v>1.1157227350651928</v>
      </c>
      <c r="E835" s="6">
        <v>131.61790355899575</v>
      </c>
      <c r="F835" s="7">
        <v>135.50157851328007</v>
      </c>
      <c r="G835" s="7">
        <v>28.353204595202836</v>
      </c>
      <c r="H835" s="7">
        <v>146.84908734238951</v>
      </c>
    </row>
    <row r="836" spans="1:8" x14ac:dyDescent="0.25">
      <c r="A836" s="16"/>
      <c r="B836" s="5">
        <f>DATE(YEAR(siječanj!B836),MONTH(siječanj!B836)+11,DAY(siječanj!B836))</f>
        <v>44904</v>
      </c>
      <c r="C836" s="8">
        <v>8.6770833333333304</v>
      </c>
      <c r="D836">
        <v>1.1157227350651928</v>
      </c>
      <c r="E836" s="6">
        <v>134.40172050195656</v>
      </c>
      <c r="F836" s="7">
        <v>135.59353119923597</v>
      </c>
      <c r="G836" s="7">
        <v>73.171438546811544</v>
      </c>
      <c r="H836" s="7">
        <v>149.95505519591057</v>
      </c>
    </row>
    <row r="837" spans="1:8" x14ac:dyDescent="0.25">
      <c r="A837" s="16"/>
      <c r="B837" s="5">
        <f>DATE(YEAR(siječanj!B837),MONTH(siječanj!B837)+11,DAY(siječanj!B837))</f>
        <v>44904</v>
      </c>
      <c r="C837" s="8">
        <v>8.6875</v>
      </c>
      <c r="D837">
        <v>1.1157227350651928</v>
      </c>
      <c r="E837" s="6">
        <v>139.51561741845114</v>
      </c>
      <c r="F837" s="7">
        <v>136.33260181144536</v>
      </c>
      <c r="G837" s="7">
        <v>153.03431770037312</v>
      </c>
      <c r="H837" s="7">
        <v>155.66074625042336</v>
      </c>
    </row>
    <row r="838" spans="1:8" x14ac:dyDescent="0.25">
      <c r="A838" s="16"/>
      <c r="B838" s="5">
        <f>DATE(YEAR(siječanj!B838),MONTH(siječanj!B838)+11,DAY(siječanj!B838))</f>
        <v>44904</v>
      </c>
      <c r="C838" s="8">
        <v>8.6979166666666696</v>
      </c>
      <c r="D838">
        <v>1.1157227350651928</v>
      </c>
      <c r="E838" s="6">
        <v>144.41021127704354</v>
      </c>
      <c r="F838" s="7">
        <v>136.50011226000771</v>
      </c>
      <c r="G838" s="7">
        <v>182.62748790922848</v>
      </c>
      <c r="H838" s="7">
        <v>161.12175589736538</v>
      </c>
    </row>
    <row r="839" spans="1:8" x14ac:dyDescent="0.25">
      <c r="A839" s="16"/>
      <c r="B839" s="5">
        <f>DATE(YEAR(siječanj!B839),MONTH(siječanj!B839)+11,DAY(siječanj!B839))</f>
        <v>44904</v>
      </c>
      <c r="C839" s="8">
        <v>8.7083333333333304</v>
      </c>
      <c r="D839">
        <v>1.1157227350651928</v>
      </c>
      <c r="E839" s="6">
        <v>148.54444499176415</v>
      </c>
      <c r="F839" s="7">
        <v>135.96119470467738</v>
      </c>
      <c r="G839" s="7">
        <v>185.23234192842858</v>
      </c>
      <c r="H839" s="7">
        <v>165.73441444495219</v>
      </c>
    </row>
    <row r="840" spans="1:8" x14ac:dyDescent="0.25">
      <c r="A840" s="16"/>
      <c r="B840" s="5">
        <f>DATE(YEAR(siječanj!B840),MONTH(siječanj!B840)+11,DAY(siječanj!B840))</f>
        <v>44904</v>
      </c>
      <c r="C840" s="8">
        <v>8.71875</v>
      </c>
      <c r="D840">
        <v>1.1157227350651928</v>
      </c>
      <c r="E840" s="6">
        <v>154.8746212798425</v>
      </c>
      <c r="F840" s="7">
        <v>135.4356516716586</v>
      </c>
      <c r="G840" s="7">
        <v>185.65398113430746</v>
      </c>
      <c r="H840" s="7">
        <v>172.79713604653179</v>
      </c>
    </row>
    <row r="841" spans="1:8" x14ac:dyDescent="0.25">
      <c r="A841" s="16"/>
      <c r="B841" s="5">
        <f>DATE(YEAR(siječanj!B841),MONTH(siječanj!B841)+11,DAY(siječanj!B841))</f>
        <v>44904</v>
      </c>
      <c r="C841" s="8">
        <v>8.7291666666666696</v>
      </c>
      <c r="D841">
        <v>1.1157227350651928</v>
      </c>
      <c r="E841" s="6">
        <v>161.37192499461736</v>
      </c>
      <c r="F841" s="7">
        <v>134.9455846290646</v>
      </c>
      <c r="G841" s="7">
        <v>186.04320022199639</v>
      </c>
      <c r="H841" s="7">
        <v>180.04632551772963</v>
      </c>
    </row>
    <row r="842" spans="1:8" x14ac:dyDescent="0.25">
      <c r="A842" s="16"/>
      <c r="B842" s="5">
        <f>DATE(YEAR(siječanj!B842),MONTH(siječanj!B842)+11,DAY(siječanj!B842))</f>
        <v>44904</v>
      </c>
      <c r="C842" s="8">
        <v>8.7395833333333304</v>
      </c>
      <c r="D842">
        <v>1.1157227350651928</v>
      </c>
      <c r="E842" s="6">
        <v>165.3330494327021</v>
      </c>
      <c r="F842" s="7">
        <v>134.5809659972513</v>
      </c>
      <c r="G842" s="7">
        <v>186.38634274274239</v>
      </c>
      <c r="H842" s="7">
        <v>184.4658421097231</v>
      </c>
    </row>
    <row r="843" spans="1:8" x14ac:dyDescent="0.25">
      <c r="A843" s="16"/>
      <c r="B843" s="5">
        <f>DATE(YEAR(siječanj!B843),MONTH(siječanj!B843)+11,DAY(siječanj!B843))</f>
        <v>44904</v>
      </c>
      <c r="C843" s="8">
        <v>8.75</v>
      </c>
      <c r="D843">
        <v>1.1157227350651928</v>
      </c>
      <c r="E843" s="6">
        <v>168.28532023414681</v>
      </c>
      <c r="F843" s="7">
        <v>133.71511588691772</v>
      </c>
      <c r="G843" s="7">
        <v>186.69534144207057</v>
      </c>
      <c r="H843" s="7">
        <v>187.75975776296411</v>
      </c>
    </row>
    <row r="844" spans="1:8" x14ac:dyDescent="0.25">
      <c r="A844" s="16"/>
      <c r="B844" s="5">
        <f>DATE(YEAR(siječanj!B844),MONTH(siječanj!B844)+11,DAY(siječanj!B844))</f>
        <v>44904</v>
      </c>
      <c r="C844" s="8">
        <v>8.7604166666666696</v>
      </c>
      <c r="D844">
        <v>1.1157227350651928</v>
      </c>
      <c r="E844" s="6">
        <v>170.26332887343079</v>
      </c>
      <c r="F844" s="7">
        <v>132.82000874466334</v>
      </c>
      <c r="G844" s="7">
        <v>187.07639233608711</v>
      </c>
      <c r="H844" s="7">
        <v>189.96666697196861</v>
      </c>
    </row>
    <row r="845" spans="1:8" x14ac:dyDescent="0.25">
      <c r="A845" s="16"/>
      <c r="B845" s="5">
        <f>DATE(YEAR(siječanj!B845),MONTH(siječanj!B845)+11,DAY(siječanj!B845))</f>
        <v>44904</v>
      </c>
      <c r="C845" s="8">
        <v>8.7708333333333304</v>
      </c>
      <c r="D845">
        <v>1.1157227350651928</v>
      </c>
      <c r="E845" s="6">
        <v>172.66381000835079</v>
      </c>
      <c r="F845" s="7">
        <v>131.58225240757434</v>
      </c>
      <c r="G845" s="7">
        <v>187.16061503536525</v>
      </c>
      <c r="H845" s="7">
        <v>192.64493834929397</v>
      </c>
    </row>
    <row r="846" spans="1:8" x14ac:dyDescent="0.25">
      <c r="A846" s="16"/>
      <c r="B846" s="5">
        <f>DATE(YEAR(siječanj!B846),MONTH(siječanj!B846)+11,DAY(siječanj!B846))</f>
        <v>44904</v>
      </c>
      <c r="C846" s="8">
        <v>8.78125</v>
      </c>
      <c r="D846">
        <v>1.1157227350651928</v>
      </c>
      <c r="E846" s="6">
        <v>175.99059326507094</v>
      </c>
      <c r="F846" s="7">
        <v>130.2096735498512</v>
      </c>
      <c r="G846" s="7">
        <v>187.26501426082706</v>
      </c>
      <c r="H846" s="7">
        <v>196.35670606345084</v>
      </c>
    </row>
    <row r="847" spans="1:8" x14ac:dyDescent="0.25">
      <c r="A847" s="16"/>
      <c r="B847" s="5">
        <f>DATE(YEAR(siječanj!B847),MONTH(siječanj!B847)+11,DAY(siječanj!B847))</f>
        <v>44904</v>
      </c>
      <c r="C847" s="8">
        <v>8.7916666666666696</v>
      </c>
      <c r="D847">
        <v>1.1157227350651928</v>
      </c>
      <c r="E847" s="6">
        <v>176.01231457842761</v>
      </c>
      <c r="F847" s="7">
        <v>127.65610318258872</v>
      </c>
      <c r="G847" s="7">
        <v>187.10167968233475</v>
      </c>
      <c r="H847" s="7">
        <v>196.38094102659835</v>
      </c>
    </row>
    <row r="848" spans="1:8" x14ac:dyDescent="0.25">
      <c r="A848" s="16"/>
      <c r="B848" s="5">
        <f>DATE(YEAR(siječanj!B848),MONTH(siječanj!B848)+11,DAY(siječanj!B848))</f>
        <v>44904</v>
      </c>
      <c r="C848" s="8">
        <v>8.8020833333333304</v>
      </c>
      <c r="D848">
        <v>1.1157227350651928</v>
      </c>
      <c r="E848" s="6">
        <v>175.42258459429564</v>
      </c>
      <c r="F848" s="7">
        <v>125.59656673386587</v>
      </c>
      <c r="G848" s="7">
        <v>187.07048525311657</v>
      </c>
      <c r="H848" s="7">
        <v>195.72296587575269</v>
      </c>
    </row>
    <row r="849" spans="1:8" x14ac:dyDescent="0.25">
      <c r="A849" s="16"/>
      <c r="B849" s="5">
        <f>DATE(YEAR(siječanj!B849),MONTH(siječanj!B849)+11,DAY(siječanj!B849))</f>
        <v>44904</v>
      </c>
      <c r="C849" s="8">
        <v>8.8125</v>
      </c>
      <c r="D849">
        <v>1.1157227350651928</v>
      </c>
      <c r="E849" s="6">
        <v>176.36825103165066</v>
      </c>
      <c r="F849" s="7">
        <v>123.40579546637197</v>
      </c>
      <c r="G849" s="7">
        <v>187.11285955748241</v>
      </c>
      <c r="H849" s="7">
        <v>196.77806741969778</v>
      </c>
    </row>
    <row r="850" spans="1:8" x14ac:dyDescent="0.25">
      <c r="A850" s="16"/>
      <c r="B850" s="5">
        <f>DATE(YEAR(siječanj!B850),MONTH(siječanj!B850)+11,DAY(siječanj!B850))</f>
        <v>44904</v>
      </c>
      <c r="C850" s="8">
        <v>8.8229166666666696</v>
      </c>
      <c r="D850">
        <v>1.1157227350651928</v>
      </c>
      <c r="E850" s="6">
        <v>177.38041975492101</v>
      </c>
      <c r="F850" s="7">
        <v>120.40602965602734</v>
      </c>
      <c r="G850" s="7">
        <v>187.35285423731435</v>
      </c>
      <c r="H850" s="7">
        <v>197.90736707597242</v>
      </c>
    </row>
    <row r="851" spans="1:8" x14ac:dyDescent="0.25">
      <c r="A851" s="16"/>
      <c r="B851" s="5">
        <f>DATE(YEAR(siječanj!B851),MONTH(siječanj!B851)+11,DAY(siječanj!B851))</f>
        <v>44904</v>
      </c>
      <c r="C851" s="8">
        <v>8.8333333333333304</v>
      </c>
      <c r="D851">
        <v>1.1157227350651928</v>
      </c>
      <c r="E851" s="6">
        <v>179.86504193858173</v>
      </c>
      <c r="F851" s="7">
        <v>114.44202196384073</v>
      </c>
      <c r="G851" s="7">
        <v>187.48809425288076</v>
      </c>
      <c r="H851" s="7">
        <v>200.67951653433002</v>
      </c>
    </row>
    <row r="852" spans="1:8" x14ac:dyDescent="0.25">
      <c r="A852" s="16"/>
      <c r="B852" s="5">
        <f>DATE(YEAR(siječanj!B852),MONTH(siječanj!B852)+11,DAY(siječanj!B852))</f>
        <v>44904</v>
      </c>
      <c r="C852" s="8">
        <v>8.84375</v>
      </c>
      <c r="D852">
        <v>1.1157227350651928</v>
      </c>
      <c r="E852" s="6">
        <v>180.10354152238898</v>
      </c>
      <c r="F852" s="7">
        <v>111.07328371696563</v>
      </c>
      <c r="G852" s="7">
        <v>187.19451819821759</v>
      </c>
      <c r="H852" s="7">
        <v>200.94561594228736</v>
      </c>
    </row>
    <row r="853" spans="1:8" x14ac:dyDescent="0.25">
      <c r="A853" s="16"/>
      <c r="B853" s="5">
        <f>DATE(YEAR(siječanj!B853),MONTH(siječanj!B853)+11,DAY(siječanj!B853))</f>
        <v>44904</v>
      </c>
      <c r="C853" s="8">
        <v>8.8541666666666696</v>
      </c>
      <c r="D853">
        <v>1.1157227350651928</v>
      </c>
      <c r="E853" s="6">
        <v>177.65768371201185</v>
      </c>
      <c r="F853" s="7">
        <v>108.89201768406762</v>
      </c>
      <c r="G853" s="7">
        <v>186.9745917632122</v>
      </c>
      <c r="H853" s="7">
        <v>198.21671677651281</v>
      </c>
    </row>
    <row r="854" spans="1:8" x14ac:dyDescent="0.25">
      <c r="A854" s="16"/>
      <c r="B854" s="5">
        <f>DATE(YEAR(siječanj!B854),MONTH(siječanj!B854)+11,DAY(siječanj!B854))</f>
        <v>44904</v>
      </c>
      <c r="C854" s="8">
        <v>8.8645833333333304</v>
      </c>
      <c r="D854">
        <v>1.1157227350651928</v>
      </c>
      <c r="E854" s="6">
        <v>174.28933131419421</v>
      </c>
      <c r="F854" s="7">
        <v>106.84161212995004</v>
      </c>
      <c r="G854" s="7">
        <v>186.37492620834064</v>
      </c>
      <c r="H854" s="7">
        <v>194.45856942655632</v>
      </c>
    </row>
    <row r="855" spans="1:8" x14ac:dyDescent="0.25">
      <c r="A855" s="16"/>
      <c r="B855" s="5">
        <f>DATE(YEAR(siječanj!B855),MONTH(siječanj!B855)+11,DAY(siječanj!B855))</f>
        <v>44904</v>
      </c>
      <c r="C855" s="8">
        <v>8.875</v>
      </c>
      <c r="D855">
        <v>1.1157227350651928</v>
      </c>
      <c r="E855" s="6">
        <v>173.09781729777859</v>
      </c>
      <c r="F855" s="7">
        <v>104.3615965998883</v>
      </c>
      <c r="G855" s="7">
        <v>185.01781506377284</v>
      </c>
      <c r="H855" s="7">
        <v>193.12917014929258</v>
      </c>
    </row>
    <row r="856" spans="1:8" x14ac:dyDescent="0.25">
      <c r="A856" s="16"/>
      <c r="B856" s="5">
        <f>DATE(YEAR(siječanj!B856),MONTH(siječanj!B856)+11,DAY(siječanj!B856))</f>
        <v>44904</v>
      </c>
      <c r="C856" s="8">
        <v>8.8854166666666696</v>
      </c>
      <c r="D856">
        <v>1.1157227350651928</v>
      </c>
      <c r="E856" s="6">
        <v>179.99028946583536</v>
      </c>
      <c r="F856" s="7">
        <v>102.53784872350164</v>
      </c>
      <c r="G856" s="7">
        <v>184.42855621716598</v>
      </c>
      <c r="H856" s="7">
        <v>200.81925804799758</v>
      </c>
    </row>
    <row r="857" spans="1:8" x14ac:dyDescent="0.25">
      <c r="A857" s="16"/>
      <c r="B857" s="5">
        <f>DATE(YEAR(siječanj!B857),MONTH(siječanj!B857)+11,DAY(siječanj!B857))</f>
        <v>44904</v>
      </c>
      <c r="C857" s="8">
        <v>8.8958333333333304</v>
      </c>
      <c r="D857">
        <v>1.1157227350651928</v>
      </c>
      <c r="E857" s="6">
        <v>186.34981802140052</v>
      </c>
      <c r="F857" s="7">
        <v>101.05398302789487</v>
      </c>
      <c r="G857" s="7">
        <v>184.28321054150297</v>
      </c>
      <c r="H857" s="7">
        <v>207.91472864173795</v>
      </c>
    </row>
    <row r="858" spans="1:8" x14ac:dyDescent="0.25">
      <c r="A858" s="16"/>
      <c r="B858" s="5">
        <f>DATE(YEAR(siječanj!B858),MONTH(siječanj!B858)+11,DAY(siječanj!B858))</f>
        <v>44904</v>
      </c>
      <c r="C858" s="8">
        <v>8.90625</v>
      </c>
      <c r="D858">
        <v>1.1157227350651928</v>
      </c>
      <c r="E858" s="6">
        <v>186.72396809074607</v>
      </c>
      <c r="F858" s="7">
        <v>99.256771697508597</v>
      </c>
      <c r="G858" s="7">
        <v>184.23104902221354</v>
      </c>
      <c r="H858" s="7">
        <v>208.332176380433</v>
      </c>
    </row>
    <row r="859" spans="1:8" x14ac:dyDescent="0.25">
      <c r="A859" s="16"/>
      <c r="B859" s="5">
        <f>DATE(YEAR(siječanj!B859),MONTH(siječanj!B859)+11,DAY(siječanj!B859))</f>
        <v>44904</v>
      </c>
      <c r="C859" s="8">
        <v>8.9166666666666696</v>
      </c>
      <c r="D859">
        <v>1.1157227350651928</v>
      </c>
      <c r="E859" s="6">
        <v>185.38429382792307</v>
      </c>
      <c r="F859" s="7">
        <v>96.905413539062238</v>
      </c>
      <c r="G859" s="7">
        <v>183.34207737751387</v>
      </c>
      <c r="H859" s="7">
        <v>206.83747134781967</v>
      </c>
    </row>
    <row r="860" spans="1:8" x14ac:dyDescent="0.25">
      <c r="A860" s="16"/>
      <c r="B860" s="5">
        <f>DATE(YEAR(siječanj!B860),MONTH(siječanj!B860)+11,DAY(siječanj!B860))</f>
        <v>44904</v>
      </c>
      <c r="C860" s="8">
        <v>8.9270833333333304</v>
      </c>
      <c r="D860">
        <v>1.1157227350651928</v>
      </c>
      <c r="E860" s="6">
        <v>182.20188512569013</v>
      </c>
      <c r="F860" s="7">
        <v>94.888608589421366</v>
      </c>
      <c r="G860" s="7">
        <v>181.60468180696586</v>
      </c>
      <c r="H860" s="7">
        <v>203.28678560646907</v>
      </c>
    </row>
    <row r="861" spans="1:8" x14ac:dyDescent="0.25">
      <c r="A861" s="16"/>
      <c r="B861" s="5">
        <f>DATE(YEAR(siječanj!B861),MONTH(siječanj!B861)+11,DAY(siječanj!B861))</f>
        <v>44904</v>
      </c>
      <c r="C861" s="8">
        <v>8.9375</v>
      </c>
      <c r="D861">
        <v>1.1157227350651928</v>
      </c>
      <c r="E861" s="6">
        <v>174.83122834125072</v>
      </c>
      <c r="F861" s="7">
        <v>93.023483444511129</v>
      </c>
      <c r="G861" s="7">
        <v>180.62542610657891</v>
      </c>
      <c r="H861" s="7">
        <v>195.06317625970752</v>
      </c>
    </row>
    <row r="862" spans="1:8" x14ac:dyDescent="0.25">
      <c r="A862" s="16"/>
      <c r="B862" s="5">
        <f>DATE(YEAR(siječanj!B862),MONTH(siječanj!B862)+11,DAY(siječanj!B862))</f>
        <v>44904</v>
      </c>
      <c r="C862" s="8">
        <v>8.9479166666666696</v>
      </c>
      <c r="D862">
        <v>1.1157227350651928</v>
      </c>
      <c r="E862" s="6">
        <v>168.02217245007475</v>
      </c>
      <c r="F862" s="7">
        <v>91.173740359847415</v>
      </c>
      <c r="G862" s="7">
        <v>180.13478748041194</v>
      </c>
      <c r="H862" s="7">
        <v>187.4661577975929</v>
      </c>
    </row>
    <row r="863" spans="1:8" x14ac:dyDescent="0.25">
      <c r="A863" s="16"/>
      <c r="B863" s="5">
        <f>DATE(YEAR(siječanj!B863),MONTH(siječanj!B863)+11,DAY(siječanj!B863))</f>
        <v>44904</v>
      </c>
      <c r="C863" s="8">
        <v>8.9583333333333304</v>
      </c>
      <c r="D863">
        <v>1.1157227350651928</v>
      </c>
      <c r="E863" s="6">
        <v>158.24596609188708</v>
      </c>
      <c r="F863" s="7">
        <v>88.623155839936928</v>
      </c>
      <c r="G863" s="7">
        <v>176.13074786065292</v>
      </c>
      <c r="H863" s="7">
        <v>176.55862210107401</v>
      </c>
    </row>
    <row r="864" spans="1:8" x14ac:dyDescent="0.25">
      <c r="A864" s="16"/>
      <c r="B864" s="5">
        <f>DATE(YEAR(siječanj!B864),MONTH(siječanj!B864)+11,DAY(siječanj!B864))</f>
        <v>44904</v>
      </c>
      <c r="C864" s="8">
        <v>8.96875</v>
      </c>
      <c r="D864">
        <v>1.1157227350651928</v>
      </c>
      <c r="E864" s="6">
        <v>147.74869711720532</v>
      </c>
      <c r="F864" s="7">
        <v>86.688420013539684</v>
      </c>
      <c r="G864" s="7">
        <v>175.46817693627327</v>
      </c>
      <c r="H864" s="7">
        <v>164.8465804499271</v>
      </c>
    </row>
    <row r="865" spans="1:8" x14ac:dyDescent="0.25">
      <c r="A865" s="16"/>
      <c r="B865" s="5">
        <f>DATE(YEAR(siječanj!B865),MONTH(siječanj!B865)+11,DAY(siječanj!B865))</f>
        <v>44904</v>
      </c>
      <c r="C865" s="8">
        <v>8.9791666666666696</v>
      </c>
      <c r="D865">
        <v>1.1157227350651928</v>
      </c>
      <c r="E865" s="6">
        <v>137.05473200962047</v>
      </c>
      <c r="F865" s="7">
        <v>84.914141997770457</v>
      </c>
      <c r="G865" s="7">
        <v>174.17611689178054</v>
      </c>
      <c r="H865" s="7">
        <v>152.91508045140077</v>
      </c>
    </row>
    <row r="866" spans="1:8" ht="15.75" thickBot="1" x14ac:dyDescent="0.3">
      <c r="A866" s="16"/>
      <c r="B866" s="5">
        <f>DATE(YEAR(siječanj!B866),MONTH(siječanj!B866)+11,DAY(siječanj!B866))</f>
        <v>44904</v>
      </c>
      <c r="C866" s="8">
        <v>8.9895833333333304</v>
      </c>
      <c r="D866">
        <v>1.1157227350651928</v>
      </c>
      <c r="E866" s="6">
        <v>126.70489950232437</v>
      </c>
      <c r="F866" s="7">
        <v>83.280191314702137</v>
      </c>
      <c r="G866" s="7">
        <v>173.90143568396923</v>
      </c>
      <c r="H866" s="7">
        <v>141.36753701889373</v>
      </c>
    </row>
    <row r="867" spans="1:8" x14ac:dyDescent="0.25">
      <c r="A867" s="19">
        <f t="shared" ref="A867" si="7">A771+1</f>
        <v>344</v>
      </c>
      <c r="B867" s="5">
        <f>DATE(YEAR(siječanj!B867),MONTH(siječanj!B867)+11,DAY(siječanj!B867))</f>
        <v>44905</v>
      </c>
      <c r="C867" s="8">
        <v>9</v>
      </c>
      <c r="D867">
        <v>1.127040314083622</v>
      </c>
      <c r="E867" s="6">
        <v>124.24655278067955</v>
      </c>
      <c r="F867" s="7">
        <v>85.067374825017367</v>
      </c>
      <c r="G867" s="7">
        <v>170.44545540418486</v>
      </c>
      <c r="H867" s="7">
        <v>140.0308738697444</v>
      </c>
    </row>
    <row r="868" spans="1:8" x14ac:dyDescent="0.25">
      <c r="A868" s="20"/>
      <c r="B868" s="5">
        <f>DATE(YEAR(siječanj!B868),MONTH(siječanj!B868)+11,DAY(siječanj!B868))</f>
        <v>44905</v>
      </c>
      <c r="C868" s="8">
        <v>9.0104166666666696</v>
      </c>
      <c r="D868">
        <v>1.127040314083622</v>
      </c>
      <c r="E868" s="6">
        <v>114.98581409761701</v>
      </c>
      <c r="F868" s="7">
        <v>83.474290285823656</v>
      </c>
      <c r="G868" s="7">
        <v>168.30742351166663</v>
      </c>
      <c r="H868" s="7">
        <v>129.59364803573925</v>
      </c>
    </row>
    <row r="869" spans="1:8" x14ac:dyDescent="0.25">
      <c r="A869" s="20"/>
      <c r="B869" s="5">
        <f>DATE(YEAR(siječanj!B869),MONTH(siječanj!B869)+11,DAY(siječanj!B869))</f>
        <v>44905</v>
      </c>
      <c r="C869" s="8">
        <v>9.0208333333333304</v>
      </c>
      <c r="D869">
        <v>1.127040314083622</v>
      </c>
      <c r="E869" s="6">
        <v>106.48888269253241</v>
      </c>
      <c r="F869" s="7">
        <v>81.817721481000405</v>
      </c>
      <c r="G869" s="7">
        <v>167.96730996941778</v>
      </c>
      <c r="H869" s="7">
        <v>120.01726379620571</v>
      </c>
    </row>
    <row r="870" spans="1:8" x14ac:dyDescent="0.25">
      <c r="A870" s="20"/>
      <c r="B870" s="5">
        <f>DATE(YEAR(siječanj!B870),MONTH(siječanj!B870)+11,DAY(siječanj!B870))</f>
        <v>44905</v>
      </c>
      <c r="C870" s="8">
        <v>9.03125</v>
      </c>
      <c r="D870">
        <v>1.127040314083622</v>
      </c>
      <c r="E870" s="6">
        <v>98.760671128662267</v>
      </c>
      <c r="F870" s="7">
        <v>80.932098706178635</v>
      </c>
      <c r="G870" s="7">
        <v>168.52923402228845</v>
      </c>
      <c r="H870" s="7">
        <v>111.30725780795683</v>
      </c>
    </row>
    <row r="871" spans="1:8" x14ac:dyDescent="0.25">
      <c r="A871" s="20"/>
      <c r="B871" s="5">
        <f>DATE(YEAR(siječanj!B871),MONTH(siječanj!B871)+11,DAY(siječanj!B871))</f>
        <v>44905</v>
      </c>
      <c r="C871" s="8">
        <v>9.0416666666666696</v>
      </c>
      <c r="D871">
        <v>1.127040314083622</v>
      </c>
      <c r="E871" s="6">
        <v>92.144264562032077</v>
      </c>
      <c r="F871" s="7">
        <v>79.757746066521022</v>
      </c>
      <c r="G871" s="7">
        <v>168.00306261384267</v>
      </c>
      <c r="H871" s="7">
        <v>103.850300872997</v>
      </c>
    </row>
    <row r="872" spans="1:8" x14ac:dyDescent="0.25">
      <c r="A872" s="20"/>
      <c r="B872" s="5">
        <f>DATE(YEAR(siječanj!B872),MONTH(siječanj!B872)+11,DAY(siječanj!B872))</f>
        <v>44905</v>
      </c>
      <c r="C872" s="8">
        <v>9.0520833333333304</v>
      </c>
      <c r="D872">
        <v>1.127040314083622</v>
      </c>
      <c r="E872" s="6">
        <v>88.190506983125815</v>
      </c>
      <c r="F872" s="7">
        <v>78.92713975913621</v>
      </c>
      <c r="G872" s="7">
        <v>168.45473764841734</v>
      </c>
      <c r="H872" s="7">
        <v>99.394256689455986</v>
      </c>
    </row>
    <row r="873" spans="1:8" x14ac:dyDescent="0.25">
      <c r="A873" s="20"/>
      <c r="B873" s="5">
        <f>DATE(YEAR(siječanj!B873),MONTH(siječanj!B873)+11,DAY(siječanj!B873))</f>
        <v>44905</v>
      </c>
      <c r="C873" s="8">
        <v>9.0625</v>
      </c>
      <c r="D873">
        <v>1.127040314083622</v>
      </c>
      <c r="E873" s="6">
        <v>82.393028083674352</v>
      </c>
      <c r="F873" s="7">
        <v>78.237954024403876</v>
      </c>
      <c r="G873" s="7">
        <v>168.57983371048024</v>
      </c>
      <c r="H873" s="7">
        <v>92.860264249725034</v>
      </c>
    </row>
    <row r="874" spans="1:8" x14ac:dyDescent="0.25">
      <c r="A874" s="20"/>
      <c r="B874" s="5">
        <f>DATE(YEAR(siječanj!B874),MONTH(siječanj!B874)+11,DAY(siječanj!B874))</f>
        <v>44905</v>
      </c>
      <c r="C874" s="8">
        <v>9.0729166666666696</v>
      </c>
      <c r="D874">
        <v>1.127040314083622</v>
      </c>
      <c r="E874" s="6">
        <v>78.626321214905843</v>
      </c>
      <c r="F874" s="7">
        <v>77.735711505636161</v>
      </c>
      <c r="G874" s="7">
        <v>168.51503156754188</v>
      </c>
      <c r="H874" s="7">
        <v>88.615033757287236</v>
      </c>
    </row>
    <row r="875" spans="1:8" x14ac:dyDescent="0.25">
      <c r="A875" s="20"/>
      <c r="B875" s="5">
        <f>DATE(YEAR(siječanj!B875),MONTH(siječanj!B875)+11,DAY(siječanj!B875))</f>
        <v>44905</v>
      </c>
      <c r="C875" s="8">
        <v>9.0833333333333304</v>
      </c>
      <c r="D875">
        <v>1.127040314083622</v>
      </c>
      <c r="E875" s="6">
        <v>76.217471447099712</v>
      </c>
      <c r="F875" s="7">
        <v>76.934954436641505</v>
      </c>
      <c r="G875" s="7">
        <v>167.85071064446157</v>
      </c>
      <c r="H875" s="7">
        <v>85.900162958398752</v>
      </c>
    </row>
    <row r="876" spans="1:8" x14ac:dyDescent="0.25">
      <c r="A876" s="20"/>
      <c r="B876" s="5">
        <f>DATE(YEAR(siječanj!B876),MONTH(siječanj!B876)+11,DAY(siječanj!B876))</f>
        <v>44905</v>
      </c>
      <c r="C876" s="8">
        <v>9.09375</v>
      </c>
      <c r="D876">
        <v>1.127040314083622</v>
      </c>
      <c r="E876" s="6">
        <v>73.902359501729592</v>
      </c>
      <c r="F876" s="7">
        <v>76.551944613020424</v>
      </c>
      <c r="G876" s="7">
        <v>167.9840371894725</v>
      </c>
      <c r="H876" s="7">
        <v>83.290938464350063</v>
      </c>
    </row>
    <row r="877" spans="1:8" x14ac:dyDescent="0.25">
      <c r="A877" s="20"/>
      <c r="B877" s="5">
        <f>DATE(YEAR(siječanj!B877),MONTH(siječanj!B877)+11,DAY(siječanj!B877))</f>
        <v>44905</v>
      </c>
      <c r="C877" s="8">
        <v>9.1041666666666696</v>
      </c>
      <c r="D877">
        <v>1.127040314083622</v>
      </c>
      <c r="E877" s="6">
        <v>72.875954472022613</v>
      </c>
      <c r="F877" s="7">
        <v>76.111159153235803</v>
      </c>
      <c r="G877" s="7">
        <v>167.77904208372254</v>
      </c>
      <c r="H877" s="7">
        <v>82.134138617292109</v>
      </c>
    </row>
    <row r="878" spans="1:8" x14ac:dyDescent="0.25">
      <c r="A878" s="20"/>
      <c r="B878" s="5">
        <f>DATE(YEAR(siječanj!B878),MONTH(siječanj!B878)+11,DAY(siječanj!B878))</f>
        <v>44905</v>
      </c>
      <c r="C878" s="8">
        <v>9.1145833333333304</v>
      </c>
      <c r="D878">
        <v>1.127040314083622</v>
      </c>
      <c r="E878" s="6">
        <v>70.110572548094893</v>
      </c>
      <c r="F878" s="7">
        <v>75.5339145406532</v>
      </c>
      <c r="G878" s="7">
        <v>168.02738572610363</v>
      </c>
      <c r="H878" s="7">
        <v>79.017441705187437</v>
      </c>
    </row>
    <row r="879" spans="1:8" x14ac:dyDescent="0.25">
      <c r="A879" s="20"/>
      <c r="B879" s="5">
        <f>DATE(YEAR(siječanj!B879),MONTH(siječanj!B879)+11,DAY(siječanj!B879))</f>
        <v>44905</v>
      </c>
      <c r="C879" s="8">
        <v>9.125</v>
      </c>
      <c r="D879">
        <v>1.127040314083622</v>
      </c>
      <c r="E879" s="6">
        <v>69.201502125472771</v>
      </c>
      <c r="F879" s="7">
        <v>75.118871083440951</v>
      </c>
      <c r="G879" s="7">
        <v>168.24260297189568</v>
      </c>
      <c r="H879" s="7">
        <v>77.992882690551269</v>
      </c>
    </row>
    <row r="880" spans="1:8" x14ac:dyDescent="0.25">
      <c r="A880" s="20"/>
      <c r="B880" s="5">
        <f>DATE(YEAR(siječanj!B880),MONTH(siječanj!B880)+11,DAY(siječanj!B880))</f>
        <v>44905</v>
      </c>
      <c r="C880" s="8">
        <v>9.1354166666666696</v>
      </c>
      <c r="D880">
        <v>1.127040314083622</v>
      </c>
      <c r="E880" s="6">
        <v>66.745188736388272</v>
      </c>
      <c r="F880" s="7">
        <v>74.897348278823998</v>
      </c>
      <c r="G880" s="7">
        <v>168.72098760784664</v>
      </c>
      <c r="H880" s="7">
        <v>75.224518477029676</v>
      </c>
    </row>
    <row r="881" spans="1:8" x14ac:dyDescent="0.25">
      <c r="A881" s="20"/>
      <c r="B881" s="5">
        <f>DATE(YEAR(siječanj!B881),MONTH(siječanj!B881)+11,DAY(siječanj!B881))</f>
        <v>44905</v>
      </c>
      <c r="C881" s="8">
        <v>9.1458333333333304</v>
      </c>
      <c r="D881">
        <v>1.127040314083622</v>
      </c>
      <c r="E881" s="6">
        <v>66.313723112660881</v>
      </c>
      <c r="F881" s="7">
        <v>74.866868292152688</v>
      </c>
      <c r="G881" s="7">
        <v>169.05581186075872</v>
      </c>
      <c r="H881" s="7">
        <v>74.738239324947671</v>
      </c>
    </row>
    <row r="882" spans="1:8" x14ac:dyDescent="0.25">
      <c r="A882" s="20"/>
      <c r="B882" s="5">
        <f>DATE(YEAR(siječanj!B882),MONTH(siječanj!B882)+11,DAY(siječanj!B882))</f>
        <v>44905</v>
      </c>
      <c r="C882" s="8">
        <v>9.15625</v>
      </c>
      <c r="D882">
        <v>1.127040314083622</v>
      </c>
      <c r="E882" s="6">
        <v>65.232556108330385</v>
      </c>
      <c r="F882" s="7">
        <v>74.831791607788873</v>
      </c>
      <c r="G882" s="7">
        <v>169.80666828491934</v>
      </c>
      <c r="H882" s="7">
        <v>73.519720524810168</v>
      </c>
    </row>
    <row r="883" spans="1:8" x14ac:dyDescent="0.25">
      <c r="A883" s="20"/>
      <c r="B883" s="5">
        <f>DATE(YEAR(siječanj!B883),MONTH(siječanj!B883)+11,DAY(siječanj!B883))</f>
        <v>44905</v>
      </c>
      <c r="C883" s="8">
        <v>9.1666666666666696</v>
      </c>
      <c r="D883">
        <v>1.127040314083622</v>
      </c>
      <c r="E883" s="6">
        <v>65.676331932455852</v>
      </c>
      <c r="F883" s="7">
        <v>74.980704237328268</v>
      </c>
      <c r="G883" s="7">
        <v>172.25907845055818</v>
      </c>
      <c r="H883" s="7">
        <v>74.019873769015263</v>
      </c>
    </row>
    <row r="884" spans="1:8" x14ac:dyDescent="0.25">
      <c r="A884" s="20"/>
      <c r="B884" s="5">
        <f>DATE(YEAR(siječanj!B884),MONTH(siječanj!B884)+11,DAY(siječanj!B884))</f>
        <v>44905</v>
      </c>
      <c r="C884" s="8">
        <v>9.1770833333333304</v>
      </c>
      <c r="D884">
        <v>1.127040314083622</v>
      </c>
      <c r="E884" s="6">
        <v>65.322530081285862</v>
      </c>
      <c r="F884" s="7">
        <v>74.680487714128716</v>
      </c>
      <c r="G884" s="7">
        <v>173.08272104303808</v>
      </c>
      <c r="H884" s="7">
        <v>73.621124819549266</v>
      </c>
    </row>
    <row r="885" spans="1:8" x14ac:dyDescent="0.25">
      <c r="A885" s="20"/>
      <c r="B885" s="5">
        <f>DATE(YEAR(siječanj!B885),MONTH(siječanj!B885)+11,DAY(siječanj!B885))</f>
        <v>44905</v>
      </c>
      <c r="C885" s="8">
        <v>9.1875</v>
      </c>
      <c r="D885">
        <v>1.127040314083622</v>
      </c>
      <c r="E885" s="6">
        <v>66.443683642680028</v>
      </c>
      <c r="F885" s="7">
        <v>75.177721741072233</v>
      </c>
      <c r="G885" s="7">
        <v>176.40128628173272</v>
      </c>
      <c r="H885" s="7">
        <v>74.884710081518918</v>
      </c>
    </row>
    <row r="886" spans="1:8" x14ac:dyDescent="0.25">
      <c r="A886" s="20"/>
      <c r="B886" s="5">
        <f>DATE(YEAR(siječanj!B886),MONTH(siječanj!B886)+11,DAY(siječanj!B886))</f>
        <v>44905</v>
      </c>
      <c r="C886" s="8">
        <v>9.1979166666666696</v>
      </c>
      <c r="D886">
        <v>1.127040314083622</v>
      </c>
      <c r="E886" s="6">
        <v>65.872552495878281</v>
      </c>
      <c r="F886" s="7">
        <v>75.973094145325575</v>
      </c>
      <c r="G886" s="7">
        <v>177.91715339309781</v>
      </c>
      <c r="H886" s="7">
        <v>74.241022254444545</v>
      </c>
    </row>
    <row r="887" spans="1:8" x14ac:dyDescent="0.25">
      <c r="A887" s="20"/>
      <c r="B887" s="5">
        <f>DATE(YEAR(siječanj!B887),MONTH(siječanj!B887)+11,DAY(siječanj!B887))</f>
        <v>44905</v>
      </c>
      <c r="C887" s="8">
        <v>9.2083333333333304</v>
      </c>
      <c r="D887">
        <v>1.127040314083622</v>
      </c>
      <c r="E887" s="6">
        <v>67.805520039004605</v>
      </c>
      <c r="F887" s="7">
        <v>77.447261685786032</v>
      </c>
      <c r="G887" s="7">
        <v>182.66828438525093</v>
      </c>
      <c r="H887" s="7">
        <v>76.419554601363075</v>
      </c>
    </row>
    <row r="888" spans="1:8" x14ac:dyDescent="0.25">
      <c r="A888" s="20"/>
      <c r="B888" s="5">
        <f>DATE(YEAR(siječanj!B888),MONTH(siječanj!B888)+11,DAY(siječanj!B888))</f>
        <v>44905</v>
      </c>
      <c r="C888" s="8">
        <v>9.21875</v>
      </c>
      <c r="D888">
        <v>1.127040314083622</v>
      </c>
      <c r="E888" s="6">
        <v>69.620891858608857</v>
      </c>
      <c r="F888" s="7">
        <v>78.350534817762707</v>
      </c>
      <c r="G888" s="7">
        <v>183.40490835982928</v>
      </c>
      <c r="H888" s="7">
        <v>78.465551827108413</v>
      </c>
    </row>
    <row r="889" spans="1:8" x14ac:dyDescent="0.25">
      <c r="A889" s="20"/>
      <c r="B889" s="5">
        <f>DATE(YEAR(siječanj!B889),MONTH(siječanj!B889)+11,DAY(siječanj!B889))</f>
        <v>44905</v>
      </c>
      <c r="C889" s="8">
        <v>9.2291666666666696</v>
      </c>
      <c r="D889">
        <v>1.127040314083622</v>
      </c>
      <c r="E889" s="6">
        <v>69.894694781859229</v>
      </c>
      <c r="F889" s="7">
        <v>80.320932636341198</v>
      </c>
      <c r="G889" s="7">
        <v>183.82109880382791</v>
      </c>
      <c r="H889" s="7">
        <v>78.774138759725531</v>
      </c>
    </row>
    <row r="890" spans="1:8" x14ac:dyDescent="0.25">
      <c r="A890" s="20"/>
      <c r="B890" s="5">
        <f>DATE(YEAR(siječanj!B890),MONTH(siječanj!B890)+11,DAY(siječanj!B890))</f>
        <v>44905</v>
      </c>
      <c r="C890" s="8">
        <v>9.2395833333333304</v>
      </c>
      <c r="D890">
        <v>1.127040314083622</v>
      </c>
      <c r="E890" s="6">
        <v>72.150218566289595</v>
      </c>
      <c r="F890" s="7">
        <v>82.889021503689492</v>
      </c>
      <c r="G890" s="7">
        <v>183.55952533924088</v>
      </c>
      <c r="H890" s="7">
        <v>81.316204994152997</v>
      </c>
    </row>
    <row r="891" spans="1:8" x14ac:dyDescent="0.25">
      <c r="A891" s="20"/>
      <c r="B891" s="5">
        <f>DATE(YEAR(siječanj!B891),MONTH(siječanj!B891)+11,DAY(siječanj!B891))</f>
        <v>44905</v>
      </c>
      <c r="C891" s="8">
        <v>9.25</v>
      </c>
      <c r="D891">
        <v>1.127040314083622</v>
      </c>
      <c r="E891" s="6">
        <v>75.715000023544121</v>
      </c>
      <c r="F891" s="7">
        <v>86.939291889172736</v>
      </c>
      <c r="G891" s="7">
        <v>182.78203250110317</v>
      </c>
      <c r="H891" s="7">
        <v>85.333857407376613</v>
      </c>
    </row>
    <row r="892" spans="1:8" x14ac:dyDescent="0.25">
      <c r="A892" s="20"/>
      <c r="B892" s="5">
        <f>DATE(YEAR(siječanj!B892),MONTH(siječanj!B892)+11,DAY(siječanj!B892))</f>
        <v>44905</v>
      </c>
      <c r="C892" s="8">
        <v>9.2604166666666696</v>
      </c>
      <c r="D892">
        <v>1.127040314083622</v>
      </c>
      <c r="E892" s="6">
        <v>76.249367365963224</v>
      </c>
      <c r="F892" s="7">
        <v>89.85991378598564</v>
      </c>
      <c r="G892" s="7">
        <v>182.84736425285814</v>
      </c>
      <c r="H892" s="7">
        <v>85.936110944812668</v>
      </c>
    </row>
    <row r="893" spans="1:8" x14ac:dyDescent="0.25">
      <c r="A893" s="20"/>
      <c r="B893" s="5">
        <f>DATE(YEAR(siječanj!B893),MONTH(siječanj!B893)+11,DAY(siječanj!B893))</f>
        <v>44905</v>
      </c>
      <c r="C893" s="8">
        <v>9.2708333333333304</v>
      </c>
      <c r="D893">
        <v>1.127040314083622</v>
      </c>
      <c r="E893" s="6">
        <v>79.430232204850839</v>
      </c>
      <c r="F893" s="7">
        <v>93.465761843078255</v>
      </c>
      <c r="G893" s="7">
        <v>181.17267178664241</v>
      </c>
      <c r="H893" s="7">
        <v>89.521073851890122</v>
      </c>
    </row>
    <row r="894" spans="1:8" x14ac:dyDescent="0.25">
      <c r="A894" s="20"/>
      <c r="B894" s="5">
        <f>DATE(YEAR(siječanj!B894),MONTH(siječanj!B894)+11,DAY(siječanj!B894))</f>
        <v>44905</v>
      </c>
      <c r="C894" s="8">
        <v>9.28125</v>
      </c>
      <c r="D894">
        <v>1.127040314083622</v>
      </c>
      <c r="E894" s="6">
        <v>83.166695237461084</v>
      </c>
      <c r="F894" s="7">
        <v>99.136013977294525</v>
      </c>
      <c r="G894" s="7">
        <v>178.08380440059656</v>
      </c>
      <c r="H894" s="7">
        <v>93.732218321725014</v>
      </c>
    </row>
    <row r="895" spans="1:8" x14ac:dyDescent="0.25">
      <c r="A895" s="20"/>
      <c r="B895" s="5">
        <f>DATE(YEAR(siječanj!B895),MONTH(siječanj!B895)+11,DAY(siječanj!B895))</f>
        <v>44905</v>
      </c>
      <c r="C895" s="8">
        <v>9.2916666666666696</v>
      </c>
      <c r="D895">
        <v>1.127040314083622</v>
      </c>
      <c r="E895" s="6">
        <v>87.842006887752717</v>
      </c>
      <c r="F895" s="7">
        <v>105.75780641225616</v>
      </c>
      <c r="G895" s="7">
        <v>163.52857529162145</v>
      </c>
      <c r="H895" s="7">
        <v>99.001483032508517</v>
      </c>
    </row>
    <row r="896" spans="1:8" x14ac:dyDescent="0.25">
      <c r="A896" s="20"/>
      <c r="B896" s="5">
        <f>DATE(YEAR(siječanj!B896),MONTH(siječanj!B896)+11,DAY(siječanj!B896))</f>
        <v>44905</v>
      </c>
      <c r="C896" s="8">
        <v>9.3020833333333304</v>
      </c>
      <c r="D896">
        <v>1.127040314083622</v>
      </c>
      <c r="E896" s="6">
        <v>90.576334819580168</v>
      </c>
      <c r="F896" s="7">
        <v>108.24079088041931</v>
      </c>
      <c r="G896" s="7">
        <v>88.758979151494486</v>
      </c>
      <c r="H896" s="7">
        <v>102.08318084360295</v>
      </c>
    </row>
    <row r="897" spans="1:8" x14ac:dyDescent="0.25">
      <c r="A897" s="20"/>
      <c r="B897" s="5">
        <f>DATE(YEAR(siječanj!B897),MONTH(siječanj!B897)+11,DAY(siječanj!B897))</f>
        <v>44905</v>
      </c>
      <c r="C897" s="8">
        <v>9.3125</v>
      </c>
      <c r="D897">
        <v>1.127040314083622</v>
      </c>
      <c r="E897" s="6">
        <v>94.392833515122135</v>
      </c>
      <c r="F897" s="7">
        <v>110.96591773044436</v>
      </c>
      <c r="G897" s="7">
        <v>36.648573761674129</v>
      </c>
      <c r="H897" s="7">
        <v>106.3845287321263</v>
      </c>
    </row>
    <row r="898" spans="1:8" x14ac:dyDescent="0.25">
      <c r="A898" s="20"/>
      <c r="B898" s="5">
        <f>DATE(YEAR(siječanj!B898),MONTH(siječanj!B898)+11,DAY(siječanj!B898))</f>
        <v>44905</v>
      </c>
      <c r="C898" s="8">
        <v>9.3229166666666696</v>
      </c>
      <c r="D898">
        <v>1.127040314083622</v>
      </c>
      <c r="E898" s="6">
        <v>100.44529410474497</v>
      </c>
      <c r="F898" s="7">
        <v>116.51093262312726</v>
      </c>
      <c r="G898" s="7">
        <v>15.376355234718075</v>
      </c>
      <c r="H898" s="7">
        <v>113.20589581603356</v>
      </c>
    </row>
    <row r="899" spans="1:8" x14ac:dyDescent="0.25">
      <c r="A899" s="20"/>
      <c r="B899" s="5">
        <f>DATE(YEAR(siječanj!B899),MONTH(siječanj!B899)+11,DAY(siječanj!B899))</f>
        <v>44905</v>
      </c>
      <c r="C899" s="8">
        <v>9.3333333333333304</v>
      </c>
      <c r="D899">
        <v>1.127040314083622</v>
      </c>
      <c r="E899" s="6">
        <v>106.30787638113837</v>
      </c>
      <c r="F899" s="7">
        <v>124.36140801619507</v>
      </c>
      <c r="G899" s="7">
        <v>8.6039448046384006</v>
      </c>
      <c r="H899" s="7">
        <v>119.81326238616106</v>
      </c>
    </row>
    <row r="900" spans="1:8" x14ac:dyDescent="0.25">
      <c r="A900" s="20"/>
      <c r="B900" s="5">
        <f>DATE(YEAR(siječanj!B900),MONTH(siječanj!B900)+11,DAY(siječanj!B900))</f>
        <v>44905</v>
      </c>
      <c r="C900" s="8">
        <v>9.34375</v>
      </c>
      <c r="D900">
        <v>1.127040314083622</v>
      </c>
      <c r="E900" s="6">
        <v>112.33915675420405</v>
      </c>
      <c r="F900" s="7">
        <v>127.10019329071982</v>
      </c>
      <c r="G900" s="7">
        <v>6.8981477257406443</v>
      </c>
      <c r="H900" s="7">
        <v>126.61075851214738</v>
      </c>
    </row>
    <row r="901" spans="1:8" x14ac:dyDescent="0.25">
      <c r="A901" s="20"/>
      <c r="B901" s="5">
        <f>DATE(YEAR(siječanj!B901),MONTH(siječanj!B901)+11,DAY(siječanj!B901))</f>
        <v>44905</v>
      </c>
      <c r="C901" s="8">
        <v>9.3541666666666696</v>
      </c>
      <c r="D901">
        <v>1.127040314083622</v>
      </c>
      <c r="E901" s="6">
        <v>118.612449372502</v>
      </c>
      <c r="F901" s="7">
        <v>129.19563807896074</v>
      </c>
      <c r="G901" s="7">
        <v>5.7335372780999769</v>
      </c>
      <c r="H901" s="7">
        <v>133.68101219501236</v>
      </c>
    </row>
    <row r="902" spans="1:8" x14ac:dyDescent="0.25">
      <c r="A902" s="20"/>
      <c r="B902" s="5">
        <f>DATE(YEAR(siječanj!B902),MONTH(siječanj!B902)+11,DAY(siječanj!B902))</f>
        <v>44905</v>
      </c>
      <c r="C902" s="8">
        <v>9.3645833333333304</v>
      </c>
      <c r="D902">
        <v>1.127040314083622</v>
      </c>
      <c r="E902" s="6">
        <v>123.38550693289858</v>
      </c>
      <c r="F902" s="7">
        <v>131.43154868656418</v>
      </c>
      <c r="G902" s="7">
        <v>3.7384611567173898</v>
      </c>
      <c r="H902" s="7">
        <v>139.06044048702094</v>
      </c>
    </row>
    <row r="903" spans="1:8" x14ac:dyDescent="0.25">
      <c r="A903" s="20"/>
      <c r="B903" s="5">
        <f>DATE(YEAR(siječanj!B903),MONTH(siječanj!B903)+11,DAY(siječanj!B903))</f>
        <v>44905</v>
      </c>
      <c r="C903" s="8">
        <v>9.375</v>
      </c>
      <c r="D903">
        <v>1.127040314083622</v>
      </c>
      <c r="E903" s="6">
        <v>125.65092832098799</v>
      </c>
      <c r="F903" s="7">
        <v>134.83476740306583</v>
      </c>
      <c r="G903" s="7">
        <v>2.3447423729301553</v>
      </c>
      <c r="H903" s="7">
        <v>141.61366171978497</v>
      </c>
    </row>
    <row r="904" spans="1:8" x14ac:dyDescent="0.25">
      <c r="A904" s="20"/>
      <c r="B904" s="5">
        <f>DATE(YEAR(siječanj!B904),MONTH(siječanj!B904)+11,DAY(siječanj!B904))</f>
        <v>44905</v>
      </c>
      <c r="C904" s="8">
        <v>9.3854166666666696</v>
      </c>
      <c r="D904">
        <v>1.127040314083622</v>
      </c>
      <c r="E904" s="6">
        <v>130.75966942889582</v>
      </c>
      <c r="F904" s="7">
        <v>136.1518122131761</v>
      </c>
      <c r="G904" s="7">
        <v>2.0783291976019074</v>
      </c>
      <c r="H904" s="7">
        <v>147.37141890261333</v>
      </c>
    </row>
    <row r="905" spans="1:8" x14ac:dyDescent="0.25">
      <c r="A905" s="20"/>
      <c r="B905" s="5">
        <f>DATE(YEAR(siječanj!B905),MONTH(siječanj!B905)+11,DAY(siječanj!B905))</f>
        <v>44905</v>
      </c>
      <c r="C905" s="8">
        <v>9.3958333333333304</v>
      </c>
      <c r="D905">
        <v>1.127040314083622</v>
      </c>
      <c r="E905" s="6">
        <v>133.43211574362422</v>
      </c>
      <c r="F905" s="7">
        <v>136.6012049044912</v>
      </c>
      <c r="G905" s="7">
        <v>2.1037764273222441</v>
      </c>
      <c r="H905" s="7">
        <v>150.38337363653645</v>
      </c>
    </row>
    <row r="906" spans="1:8" x14ac:dyDescent="0.25">
      <c r="A906" s="20"/>
      <c r="B906" s="5">
        <f>DATE(YEAR(siječanj!B906),MONTH(siječanj!B906)+11,DAY(siječanj!B906))</f>
        <v>44905</v>
      </c>
      <c r="C906" s="8">
        <v>9.40625</v>
      </c>
      <c r="D906">
        <v>1.127040314083622</v>
      </c>
      <c r="E906" s="6">
        <v>136.51426764803492</v>
      </c>
      <c r="F906" s="7">
        <v>136.93757441254243</v>
      </c>
      <c r="G906" s="7">
        <v>1.9130054755828232</v>
      </c>
      <c r="H906" s="7">
        <v>153.85708308693691</v>
      </c>
    </row>
    <row r="907" spans="1:8" x14ac:dyDescent="0.25">
      <c r="A907" s="20"/>
      <c r="B907" s="5">
        <f>DATE(YEAR(siječanj!B907),MONTH(siječanj!B907)+11,DAY(siječanj!B907))</f>
        <v>44905</v>
      </c>
      <c r="C907" s="8">
        <v>9.4166666666666696</v>
      </c>
      <c r="D907">
        <v>1.127040314083622</v>
      </c>
      <c r="E907" s="6">
        <v>138.14110545728411</v>
      </c>
      <c r="F907" s="7">
        <v>137.42660857083632</v>
      </c>
      <c r="G907" s="7">
        <v>1.8880412107098565</v>
      </c>
      <c r="H907" s="7">
        <v>155.69059488243624</v>
      </c>
    </row>
    <row r="908" spans="1:8" x14ac:dyDescent="0.25">
      <c r="A908" s="20"/>
      <c r="B908" s="5">
        <f>DATE(YEAR(siječanj!B908),MONTH(siječanj!B908)+11,DAY(siječanj!B908))</f>
        <v>44905</v>
      </c>
      <c r="C908" s="8">
        <v>9.4270833333333304</v>
      </c>
      <c r="D908">
        <v>1.127040314083622</v>
      </c>
      <c r="E908" s="6">
        <v>140.19301501248313</v>
      </c>
      <c r="F908" s="7">
        <v>138.08297522268484</v>
      </c>
      <c r="G908" s="7">
        <v>1.9820027742362412</v>
      </c>
      <c r="H908" s="7">
        <v>158.00317967199894</v>
      </c>
    </row>
    <row r="909" spans="1:8" x14ac:dyDescent="0.25">
      <c r="A909" s="20"/>
      <c r="B909" s="5">
        <f>DATE(YEAR(siječanj!B909),MONTH(siječanj!B909)+11,DAY(siječanj!B909))</f>
        <v>44905</v>
      </c>
      <c r="C909" s="8">
        <v>9.4375</v>
      </c>
      <c r="D909">
        <v>1.127040314083622</v>
      </c>
      <c r="E909" s="6">
        <v>141.43984798573243</v>
      </c>
      <c r="F909" s="7">
        <v>137.82015158862231</v>
      </c>
      <c r="G909" s="7">
        <v>1.9118563534285447</v>
      </c>
      <c r="H909" s="7">
        <v>159.40841069777963</v>
      </c>
    </row>
    <row r="910" spans="1:8" x14ac:dyDescent="0.25">
      <c r="A910" s="20"/>
      <c r="B910" s="5">
        <f>DATE(YEAR(siječanj!B910),MONTH(siječanj!B910)+11,DAY(siječanj!B910))</f>
        <v>44905</v>
      </c>
      <c r="C910" s="8">
        <v>9.4479166666666696</v>
      </c>
      <c r="D910">
        <v>1.127040314083622</v>
      </c>
      <c r="E910" s="6">
        <v>142.06792137976626</v>
      </c>
      <c r="F910" s="7">
        <v>137.79781476066015</v>
      </c>
      <c r="G910" s="7">
        <v>1.816795629145969</v>
      </c>
      <c r="H910" s="7">
        <v>160.1162747330591</v>
      </c>
    </row>
    <row r="911" spans="1:8" x14ac:dyDescent="0.25">
      <c r="A911" s="20"/>
      <c r="B911" s="5">
        <f>DATE(YEAR(siječanj!B911),MONTH(siječanj!B911)+11,DAY(siječanj!B911))</f>
        <v>44905</v>
      </c>
      <c r="C911" s="8">
        <v>9.4583333333333304</v>
      </c>
      <c r="D911">
        <v>1.127040314083622</v>
      </c>
      <c r="E911" s="6">
        <v>145.14479039230523</v>
      </c>
      <c r="F911" s="7">
        <v>137.98877035346024</v>
      </c>
      <c r="G911" s="7">
        <v>1.6889432856352915</v>
      </c>
      <c r="H911" s="7">
        <v>163.58403015134516</v>
      </c>
    </row>
    <row r="912" spans="1:8" x14ac:dyDescent="0.25">
      <c r="A912" s="20"/>
      <c r="B912" s="5">
        <f>DATE(YEAR(siječanj!B912),MONTH(siječanj!B912)+11,DAY(siječanj!B912))</f>
        <v>44905</v>
      </c>
      <c r="C912" s="8">
        <v>9.46875</v>
      </c>
      <c r="D912">
        <v>1.127040314083622</v>
      </c>
      <c r="E912" s="6">
        <v>145.80273828670028</v>
      </c>
      <c r="F912" s="7">
        <v>137.49593831101637</v>
      </c>
      <c r="G912" s="7">
        <v>1.5956478794158149</v>
      </c>
      <c r="H912" s="7">
        <v>164.32556395289481</v>
      </c>
    </row>
    <row r="913" spans="1:8" x14ac:dyDescent="0.25">
      <c r="A913" s="20"/>
      <c r="B913" s="5">
        <f>DATE(YEAR(siječanj!B913),MONTH(siječanj!B913)+11,DAY(siječanj!B913))</f>
        <v>44905</v>
      </c>
      <c r="C913" s="8">
        <v>9.4791666666666696</v>
      </c>
      <c r="D913">
        <v>1.127040314083622</v>
      </c>
      <c r="E913" s="6">
        <v>146.08968738008298</v>
      </c>
      <c r="F913" s="7">
        <v>137.067735559363</v>
      </c>
      <c r="G913" s="7">
        <v>1.6134842555058304</v>
      </c>
      <c r="H913" s="7">
        <v>164.64896714922688</v>
      </c>
    </row>
    <row r="914" spans="1:8" x14ac:dyDescent="0.25">
      <c r="A914" s="20"/>
      <c r="B914" s="5">
        <f>DATE(YEAR(siječanj!B914),MONTH(siječanj!B914)+11,DAY(siječanj!B914))</f>
        <v>44905</v>
      </c>
      <c r="C914" s="8">
        <v>9.4895833333333304</v>
      </c>
      <c r="D914">
        <v>1.127040314083622</v>
      </c>
      <c r="E914" s="6">
        <v>145.68274883036429</v>
      </c>
      <c r="F914" s="7">
        <v>135.9238424823385</v>
      </c>
      <c r="G914" s="7">
        <v>1.6971703341746061</v>
      </c>
      <c r="H914" s="7">
        <v>164.19033099833919</v>
      </c>
    </row>
    <row r="915" spans="1:8" x14ac:dyDescent="0.25">
      <c r="A915" s="20"/>
      <c r="B915" s="5">
        <f>DATE(YEAR(siječanj!B915),MONTH(siječanj!B915)+11,DAY(siječanj!B915))</f>
        <v>44905</v>
      </c>
      <c r="C915" s="8">
        <v>9.5</v>
      </c>
      <c r="D915">
        <v>1.127040314083622</v>
      </c>
      <c r="E915" s="6">
        <v>145.44051319654508</v>
      </c>
      <c r="F915" s="7">
        <v>134.10270803687894</v>
      </c>
      <c r="G915" s="7">
        <v>1.5063494210370976</v>
      </c>
      <c r="H915" s="7">
        <v>163.91732167351734</v>
      </c>
    </row>
    <row r="916" spans="1:8" x14ac:dyDescent="0.25">
      <c r="A916" s="20"/>
      <c r="B916" s="5">
        <f>DATE(YEAR(siječanj!B916),MONTH(siječanj!B916)+11,DAY(siječanj!B916))</f>
        <v>44905</v>
      </c>
      <c r="C916" s="8">
        <v>9.5104166666666696</v>
      </c>
      <c r="D916">
        <v>1.127040314083622</v>
      </c>
      <c r="E916" s="6">
        <v>151.02551877182594</v>
      </c>
      <c r="F916" s="7">
        <v>132.52774861301864</v>
      </c>
      <c r="G916" s="7">
        <v>1.4733912614824409</v>
      </c>
      <c r="H916" s="7">
        <v>170.21184811124067</v>
      </c>
    </row>
    <row r="917" spans="1:8" x14ac:dyDescent="0.25">
      <c r="A917" s="20"/>
      <c r="B917" s="5">
        <f>DATE(YEAR(siječanj!B917),MONTH(siječanj!B917)+11,DAY(siječanj!B917))</f>
        <v>44905</v>
      </c>
      <c r="C917" s="8">
        <v>9.5208333333333304</v>
      </c>
      <c r="D917">
        <v>1.127040314083622</v>
      </c>
      <c r="E917" s="6">
        <v>152.14846738462106</v>
      </c>
      <c r="F917" s="7">
        <v>130.92422635297487</v>
      </c>
      <c r="G917" s="7">
        <v>1.495307854076751</v>
      </c>
      <c r="H917" s="7">
        <v>171.47745646850504</v>
      </c>
    </row>
    <row r="918" spans="1:8" x14ac:dyDescent="0.25">
      <c r="A918" s="20"/>
      <c r="B918" s="5">
        <f>DATE(YEAR(siječanj!B918),MONTH(siječanj!B918)+11,DAY(siječanj!B918))</f>
        <v>44905</v>
      </c>
      <c r="C918" s="8">
        <v>9.53125</v>
      </c>
      <c r="D918">
        <v>1.127040314083622</v>
      </c>
      <c r="E918" s="6">
        <v>152.18699943377413</v>
      </c>
      <c r="F918" s="7">
        <v>129.02573797764163</v>
      </c>
      <c r="G918" s="7">
        <v>1.3242884826843615</v>
      </c>
      <c r="H918" s="7">
        <v>171.5208836412848</v>
      </c>
    </row>
    <row r="919" spans="1:8" x14ac:dyDescent="0.25">
      <c r="A919" s="20"/>
      <c r="B919" s="5">
        <f>DATE(YEAR(siječanj!B919),MONTH(siječanj!B919)+11,DAY(siječanj!B919))</f>
        <v>44905</v>
      </c>
      <c r="C919" s="8">
        <v>9.5416666666666696</v>
      </c>
      <c r="D919">
        <v>1.127040314083622</v>
      </c>
      <c r="E919" s="6">
        <v>147.93136543968623</v>
      </c>
      <c r="F919" s="7">
        <v>124.98777207815938</v>
      </c>
      <c r="G919" s="7">
        <v>1.1293207355121775</v>
      </c>
      <c r="H919" s="7">
        <v>166.72461256796305</v>
      </c>
    </row>
    <row r="920" spans="1:8" x14ac:dyDescent="0.25">
      <c r="A920" s="20"/>
      <c r="B920" s="5">
        <f>DATE(YEAR(siječanj!B920),MONTH(siječanj!B920)+11,DAY(siječanj!B920))</f>
        <v>44905</v>
      </c>
      <c r="C920" s="8">
        <v>9.5520833333333304</v>
      </c>
      <c r="D920">
        <v>1.127040314083622</v>
      </c>
      <c r="E920" s="6">
        <v>143.32193753713364</v>
      </c>
      <c r="F920" s="7">
        <v>123.01236393483018</v>
      </c>
      <c r="G920" s="7">
        <v>1.061722369002956</v>
      </c>
      <c r="H920" s="7">
        <v>161.52960149692436</v>
      </c>
    </row>
    <row r="921" spans="1:8" x14ac:dyDescent="0.25">
      <c r="A921" s="20"/>
      <c r="B921" s="5">
        <f>DATE(YEAR(siječanj!B921),MONTH(siječanj!B921)+11,DAY(siječanj!B921))</f>
        <v>44905</v>
      </c>
      <c r="C921" s="8">
        <v>9.5625</v>
      </c>
      <c r="D921">
        <v>1.127040314083622</v>
      </c>
      <c r="E921" s="6">
        <v>144.09390495198323</v>
      </c>
      <c r="F921" s="7">
        <v>121.48756204130049</v>
      </c>
      <c r="G921" s="7">
        <v>1.1143988006393677</v>
      </c>
      <c r="H921" s="7">
        <v>162.39963989461876</v>
      </c>
    </row>
    <row r="922" spans="1:8" x14ac:dyDescent="0.25">
      <c r="A922" s="20"/>
      <c r="B922" s="5">
        <f>DATE(YEAR(siječanj!B922),MONTH(siječanj!B922)+11,DAY(siječanj!B922))</f>
        <v>44905</v>
      </c>
      <c r="C922" s="8">
        <v>9.5729166666666696</v>
      </c>
      <c r="D922">
        <v>1.127040314083622</v>
      </c>
      <c r="E922" s="6">
        <v>144.05080286876023</v>
      </c>
      <c r="F922" s="7">
        <v>119.37675440832827</v>
      </c>
      <c r="G922" s="7">
        <v>1.0765610352122301</v>
      </c>
      <c r="H922" s="7">
        <v>162.35106210920546</v>
      </c>
    </row>
    <row r="923" spans="1:8" x14ac:dyDescent="0.25">
      <c r="A923" s="20"/>
      <c r="B923" s="5">
        <f>DATE(YEAR(siječanj!B923),MONTH(siječanj!B923)+11,DAY(siječanj!B923))</f>
        <v>44905</v>
      </c>
      <c r="C923" s="8">
        <v>9.5833333333333304</v>
      </c>
      <c r="D923">
        <v>1.127040314083622</v>
      </c>
      <c r="E923" s="6">
        <v>146.06111151204058</v>
      </c>
      <c r="F923" s="7">
        <v>116.79495949060419</v>
      </c>
      <c r="G923" s="7">
        <v>1.1429353364702146</v>
      </c>
      <c r="H923" s="7">
        <v>164.61676099393316</v>
      </c>
    </row>
    <row r="924" spans="1:8" x14ac:dyDescent="0.25">
      <c r="A924" s="20"/>
      <c r="B924" s="5">
        <f>DATE(YEAR(siječanj!B924),MONTH(siječanj!B924)+11,DAY(siječanj!B924))</f>
        <v>44905</v>
      </c>
      <c r="C924" s="8">
        <v>9.59375</v>
      </c>
      <c r="D924">
        <v>1.127040314083622</v>
      </c>
      <c r="E924" s="6">
        <v>146.90010543135622</v>
      </c>
      <c r="F924" s="7">
        <v>115.41903020436146</v>
      </c>
      <c r="G924" s="7">
        <v>1.081149197262939</v>
      </c>
      <c r="H924" s="7">
        <v>165.56234096427292</v>
      </c>
    </row>
    <row r="925" spans="1:8" x14ac:dyDescent="0.25">
      <c r="A925" s="20"/>
      <c r="B925" s="5">
        <f>DATE(YEAR(siječanj!B925),MONTH(siječanj!B925)+11,DAY(siječanj!B925))</f>
        <v>44905</v>
      </c>
      <c r="C925" s="8">
        <v>9.6041666666666696</v>
      </c>
      <c r="D925">
        <v>1.127040314083622</v>
      </c>
      <c r="E925" s="6">
        <v>149.00024706457276</v>
      </c>
      <c r="F925" s="7">
        <v>114.61260397424685</v>
      </c>
      <c r="G925" s="7">
        <v>1.1773507161335603</v>
      </c>
      <c r="H925" s="7">
        <v>167.92928525019337</v>
      </c>
    </row>
    <row r="926" spans="1:8" x14ac:dyDescent="0.25">
      <c r="A926" s="20"/>
      <c r="B926" s="5">
        <f>DATE(YEAR(siječanj!B926),MONTH(siječanj!B926)+11,DAY(siječanj!B926))</f>
        <v>44905</v>
      </c>
      <c r="C926" s="8">
        <v>9.6145833333333304</v>
      </c>
      <c r="D926">
        <v>1.127040314083622</v>
      </c>
      <c r="E926" s="6">
        <v>148.63713437709876</v>
      </c>
      <c r="F926" s="7">
        <v>113.75361938220738</v>
      </c>
      <c r="G926" s="7">
        <v>1.2430921683499132</v>
      </c>
      <c r="H926" s="7">
        <v>167.52004261285492</v>
      </c>
    </row>
    <row r="927" spans="1:8" x14ac:dyDescent="0.25">
      <c r="A927" s="20"/>
      <c r="B927" s="5">
        <f>DATE(YEAR(siječanj!B927),MONTH(siječanj!B927)+11,DAY(siječanj!B927))</f>
        <v>44905</v>
      </c>
      <c r="C927" s="8">
        <v>9.625</v>
      </c>
      <c r="D927">
        <v>1.127040314083622</v>
      </c>
      <c r="E927" s="6">
        <v>149.41962488365087</v>
      </c>
      <c r="F927" s="7">
        <v>112.18282201075269</v>
      </c>
      <c r="G927" s="7">
        <v>1.4859067016842866</v>
      </c>
      <c r="H927" s="7">
        <v>168.40194095912688</v>
      </c>
    </row>
    <row r="928" spans="1:8" x14ac:dyDescent="0.25">
      <c r="A928" s="20"/>
      <c r="B928" s="5">
        <f>DATE(YEAR(siječanj!B928),MONTH(siječanj!B928)+11,DAY(siječanj!B928))</f>
        <v>44905</v>
      </c>
      <c r="C928" s="8">
        <v>9.6354166666666696</v>
      </c>
      <c r="D928">
        <v>1.127040314083622</v>
      </c>
      <c r="E928" s="6">
        <v>146.80152255867887</v>
      </c>
      <c r="F928" s="7">
        <v>111.81348762159209</v>
      </c>
      <c r="G928" s="7">
        <v>2.6288420391543292</v>
      </c>
      <c r="H928" s="7">
        <v>165.45123409248737</v>
      </c>
    </row>
    <row r="929" spans="1:8" x14ac:dyDescent="0.25">
      <c r="A929" s="20"/>
      <c r="B929" s="5">
        <f>DATE(YEAR(siječanj!B929),MONTH(siječanj!B929)+11,DAY(siječanj!B929))</f>
        <v>44905</v>
      </c>
      <c r="C929" s="8">
        <v>9.6458333333333304</v>
      </c>
      <c r="D929">
        <v>1.127040314083622</v>
      </c>
      <c r="E929" s="6">
        <v>146.12920730320948</v>
      </c>
      <c r="F929" s="7">
        <v>111.83552534011865</v>
      </c>
      <c r="G929" s="7">
        <v>3.3332956295458023</v>
      </c>
      <c r="H929" s="7">
        <v>164.69350769579992</v>
      </c>
    </row>
    <row r="930" spans="1:8" x14ac:dyDescent="0.25">
      <c r="A930" s="20"/>
      <c r="B930" s="5">
        <f>DATE(YEAR(siječanj!B930),MONTH(siječanj!B930)+11,DAY(siječanj!B930))</f>
        <v>44905</v>
      </c>
      <c r="C930" s="8">
        <v>9.65625</v>
      </c>
      <c r="D930">
        <v>1.127040314083622</v>
      </c>
      <c r="E930" s="6">
        <v>147.55708034435037</v>
      </c>
      <c r="F930" s="7">
        <v>112.10797012627218</v>
      </c>
      <c r="G930" s="7">
        <v>5.8314208463701629</v>
      </c>
      <c r="H930" s="7">
        <v>166.30277817655889</v>
      </c>
    </row>
    <row r="931" spans="1:8" x14ac:dyDescent="0.25">
      <c r="A931" s="20"/>
      <c r="B931" s="5">
        <f>DATE(YEAR(siječanj!B931),MONTH(siječanj!B931)+11,DAY(siječanj!B931))</f>
        <v>44905</v>
      </c>
      <c r="C931" s="8">
        <v>9.6666666666666696</v>
      </c>
      <c r="D931">
        <v>1.127040314083622</v>
      </c>
      <c r="E931" s="6">
        <v>147.05493755022709</v>
      </c>
      <c r="F931" s="7">
        <v>113.41691702678754</v>
      </c>
      <c r="G931" s="7">
        <v>15.11442197207796</v>
      </c>
      <c r="H931" s="7">
        <v>165.73684300415536</v>
      </c>
    </row>
    <row r="932" spans="1:8" x14ac:dyDescent="0.25">
      <c r="A932" s="20"/>
      <c r="B932" s="5">
        <f>DATE(YEAR(siječanj!B932),MONTH(siječanj!B932)+11,DAY(siječanj!B932))</f>
        <v>44905</v>
      </c>
      <c r="C932" s="8">
        <v>9.6770833333333304</v>
      </c>
      <c r="D932">
        <v>1.127040314083622</v>
      </c>
      <c r="E932" s="6">
        <v>149.24561510280003</v>
      </c>
      <c r="F932" s="7">
        <v>114.48691476526398</v>
      </c>
      <c r="G932" s="7">
        <v>48.539679435934559</v>
      </c>
      <c r="H932" s="7">
        <v>168.20582492106311</v>
      </c>
    </row>
    <row r="933" spans="1:8" x14ac:dyDescent="0.25">
      <c r="A933" s="20"/>
      <c r="B933" s="5">
        <f>DATE(YEAR(siječanj!B933),MONTH(siječanj!B933)+11,DAY(siječanj!B933))</f>
        <v>44905</v>
      </c>
      <c r="C933" s="8">
        <v>9.6875</v>
      </c>
      <c r="D933">
        <v>1.127040314083622</v>
      </c>
      <c r="E933" s="6">
        <v>154.3573833742706</v>
      </c>
      <c r="F933" s="7">
        <v>116.14372734931273</v>
      </c>
      <c r="G933" s="7">
        <v>132.16644034751849</v>
      </c>
      <c r="H933" s="7">
        <v>173.96699383926401</v>
      </c>
    </row>
    <row r="934" spans="1:8" x14ac:dyDescent="0.25">
      <c r="A934" s="20"/>
      <c r="B934" s="5">
        <f>DATE(YEAR(siječanj!B934),MONTH(siječanj!B934)+11,DAY(siječanj!B934))</f>
        <v>44905</v>
      </c>
      <c r="C934" s="8">
        <v>9.6979166666666696</v>
      </c>
      <c r="D934">
        <v>1.127040314083622</v>
      </c>
      <c r="E934" s="6">
        <v>160.05137279483714</v>
      </c>
      <c r="F934" s="7">
        <v>117.40483859425763</v>
      </c>
      <c r="G934" s="7">
        <v>180.21770780392171</v>
      </c>
      <c r="H934" s="7">
        <v>180.38434946420813</v>
      </c>
    </row>
    <row r="935" spans="1:8" x14ac:dyDescent="0.25">
      <c r="A935" s="20"/>
      <c r="B935" s="5">
        <f>DATE(YEAR(siječanj!B935),MONTH(siječanj!B935)+11,DAY(siječanj!B935))</f>
        <v>44905</v>
      </c>
      <c r="C935" s="8">
        <v>9.7083333333333304</v>
      </c>
      <c r="D935">
        <v>1.127040314083622</v>
      </c>
      <c r="E935" s="6">
        <v>164.85722479263583</v>
      </c>
      <c r="F935" s="7">
        <v>118.47888125912156</v>
      </c>
      <c r="G935" s="7">
        <v>185.08181584468261</v>
      </c>
      <c r="H935" s="7">
        <v>185.80073840924658</v>
      </c>
    </row>
    <row r="936" spans="1:8" x14ac:dyDescent="0.25">
      <c r="A936" s="20"/>
      <c r="B936" s="5">
        <f>DATE(YEAR(siječanj!B936),MONTH(siječanj!B936)+11,DAY(siječanj!B936))</f>
        <v>44905</v>
      </c>
      <c r="C936" s="8">
        <v>9.71875</v>
      </c>
      <c r="D936">
        <v>1.127040314083622</v>
      </c>
      <c r="E936" s="6">
        <v>169.34154515811593</v>
      </c>
      <c r="F936" s="7">
        <v>118.44996895837859</v>
      </c>
      <c r="G936" s="7">
        <v>185.3333787328024</v>
      </c>
      <c r="H936" s="7">
        <v>190.85474824240885</v>
      </c>
    </row>
    <row r="937" spans="1:8" x14ac:dyDescent="0.25">
      <c r="A937" s="20"/>
      <c r="B937" s="5">
        <f>DATE(YEAR(siječanj!B937),MONTH(siječanj!B937)+11,DAY(siječanj!B937))</f>
        <v>44905</v>
      </c>
      <c r="C937" s="8">
        <v>9.7291666666666696</v>
      </c>
      <c r="D937">
        <v>1.127040314083622</v>
      </c>
      <c r="E937" s="6">
        <v>175.91558732027914</v>
      </c>
      <c r="F937" s="7">
        <v>118.12776122464487</v>
      </c>
      <c r="G937" s="7">
        <v>185.72154390194578</v>
      </c>
      <c r="H937" s="7">
        <v>198.26395878565225</v>
      </c>
    </row>
    <row r="938" spans="1:8" x14ac:dyDescent="0.25">
      <c r="A938" s="20"/>
      <c r="B938" s="5">
        <f>DATE(YEAR(siječanj!B938),MONTH(siječanj!B938)+11,DAY(siječanj!B938))</f>
        <v>44905</v>
      </c>
      <c r="C938" s="8">
        <v>9.7395833333333304</v>
      </c>
      <c r="D938">
        <v>1.127040314083622</v>
      </c>
      <c r="E938" s="6">
        <v>182.01408085138576</v>
      </c>
      <c r="F938" s="7">
        <v>118.28600471905733</v>
      </c>
      <c r="G938" s="7">
        <v>186.14019582214911</v>
      </c>
      <c r="H938" s="7">
        <v>205.13720685038757</v>
      </c>
    </row>
    <row r="939" spans="1:8" x14ac:dyDescent="0.25">
      <c r="A939" s="20"/>
      <c r="B939" s="5">
        <f>DATE(YEAR(siječanj!B939),MONTH(siječanj!B939)+11,DAY(siječanj!B939))</f>
        <v>44905</v>
      </c>
      <c r="C939" s="8">
        <v>9.75</v>
      </c>
      <c r="D939">
        <v>1.127040314083622</v>
      </c>
      <c r="E939" s="6">
        <v>185.42856051031271</v>
      </c>
      <c r="F939" s="7">
        <v>117.88647558485991</v>
      </c>
      <c r="G939" s="7">
        <v>186.26555173947244</v>
      </c>
      <c r="H939" s="7">
        <v>208.98546307761674</v>
      </c>
    </row>
    <row r="940" spans="1:8" x14ac:dyDescent="0.25">
      <c r="A940" s="20"/>
      <c r="B940" s="5">
        <f>DATE(YEAR(siječanj!B940),MONTH(siječanj!B940)+11,DAY(siječanj!B940))</f>
        <v>44905</v>
      </c>
      <c r="C940" s="8">
        <v>9.7604166666666696</v>
      </c>
      <c r="D940">
        <v>1.127040314083622</v>
      </c>
      <c r="E940" s="6">
        <v>187.62553067117042</v>
      </c>
      <c r="F940" s="7">
        <v>117.82931607384961</v>
      </c>
      <c r="G940" s="7">
        <v>186.29672127297692</v>
      </c>
      <c r="H940" s="7">
        <v>211.46153701774219</v>
      </c>
    </row>
    <row r="941" spans="1:8" x14ac:dyDescent="0.25">
      <c r="A941" s="20"/>
      <c r="B941" s="5">
        <f>DATE(YEAR(siječanj!B941),MONTH(siječanj!B941)+11,DAY(siječanj!B941))</f>
        <v>44905</v>
      </c>
      <c r="C941" s="8">
        <v>9.7708333333333304</v>
      </c>
      <c r="D941">
        <v>1.127040314083622</v>
      </c>
      <c r="E941" s="6">
        <v>190.79127160630256</v>
      </c>
      <c r="F941" s="7">
        <v>117.51099343934037</v>
      </c>
      <c r="G941" s="7">
        <v>186.97776101755795</v>
      </c>
      <c r="H941" s="7">
        <v>215.02945467558087</v>
      </c>
    </row>
    <row r="942" spans="1:8" x14ac:dyDescent="0.25">
      <c r="A942" s="20"/>
      <c r="B942" s="5">
        <f>DATE(YEAR(siječanj!B942),MONTH(siječanj!B942)+11,DAY(siječanj!B942))</f>
        <v>44905</v>
      </c>
      <c r="C942" s="8">
        <v>9.78125</v>
      </c>
      <c r="D942">
        <v>1.127040314083622</v>
      </c>
      <c r="E942" s="6">
        <v>191.80890788934323</v>
      </c>
      <c r="F942" s="7">
        <v>116.75654004177062</v>
      </c>
      <c r="G942" s="7">
        <v>187.52520456355461</v>
      </c>
      <c r="H942" s="7">
        <v>216.17637179164191</v>
      </c>
    </row>
    <row r="943" spans="1:8" x14ac:dyDescent="0.25">
      <c r="A943" s="20"/>
      <c r="B943" s="5">
        <f>DATE(YEAR(siječanj!B943),MONTH(siječanj!B943)+11,DAY(siječanj!B943))</f>
        <v>44905</v>
      </c>
      <c r="C943" s="8">
        <v>9.7916666666666696</v>
      </c>
      <c r="D943">
        <v>1.127040314083622</v>
      </c>
      <c r="E943" s="6">
        <v>189.63851699897964</v>
      </c>
      <c r="F943" s="7">
        <v>115.91287237058951</v>
      </c>
      <c r="G943" s="7">
        <v>186.94914124505806</v>
      </c>
      <c r="H943" s="7">
        <v>213.73025376088231</v>
      </c>
    </row>
    <row r="944" spans="1:8" x14ac:dyDescent="0.25">
      <c r="A944" s="20"/>
      <c r="B944" s="5">
        <f>DATE(YEAR(siječanj!B944),MONTH(siječanj!B944)+11,DAY(siječanj!B944))</f>
        <v>44905</v>
      </c>
      <c r="C944" s="8">
        <v>9.8020833333333304</v>
      </c>
      <c r="D944">
        <v>1.127040314083622</v>
      </c>
      <c r="E944" s="6">
        <v>190.0604771901229</v>
      </c>
      <c r="F944" s="7">
        <v>115.15242842535746</v>
      </c>
      <c r="G944" s="7">
        <v>187.63006280998624</v>
      </c>
      <c r="H944" s="7">
        <v>214.2058199072392</v>
      </c>
    </row>
    <row r="945" spans="1:8" x14ac:dyDescent="0.25">
      <c r="A945" s="20"/>
      <c r="B945" s="5">
        <f>DATE(YEAR(siječanj!B945),MONTH(siječanj!B945)+11,DAY(siječanj!B945))</f>
        <v>44905</v>
      </c>
      <c r="C945" s="8">
        <v>9.8125</v>
      </c>
      <c r="D945">
        <v>1.127040314083622</v>
      </c>
      <c r="E945" s="6">
        <v>191.75169261161597</v>
      </c>
      <c r="F945" s="7">
        <v>114.33698570747892</v>
      </c>
      <c r="G945" s="7">
        <v>187.54359889658053</v>
      </c>
      <c r="H945" s="7">
        <v>216.1118878670618</v>
      </c>
    </row>
    <row r="946" spans="1:8" x14ac:dyDescent="0.25">
      <c r="A946" s="20"/>
      <c r="B946" s="5">
        <f>DATE(YEAR(siječanj!B946),MONTH(siječanj!B946)+11,DAY(siječanj!B946))</f>
        <v>44905</v>
      </c>
      <c r="C946" s="8">
        <v>9.8229166666666696</v>
      </c>
      <c r="D946">
        <v>1.127040314083622</v>
      </c>
      <c r="E946" s="6">
        <v>188.61842939851155</v>
      </c>
      <c r="F946" s="7">
        <v>112.63285813984011</v>
      </c>
      <c r="G946" s="7">
        <v>187.93608902109119</v>
      </c>
      <c r="H946" s="7">
        <v>212.58057391125794</v>
      </c>
    </row>
    <row r="947" spans="1:8" x14ac:dyDescent="0.25">
      <c r="A947" s="20"/>
      <c r="B947" s="5">
        <f>DATE(YEAR(siječanj!B947),MONTH(siječanj!B947)+11,DAY(siječanj!B947))</f>
        <v>44905</v>
      </c>
      <c r="C947" s="8">
        <v>9.8333333333333304</v>
      </c>
      <c r="D947">
        <v>1.127040314083622</v>
      </c>
      <c r="E947" s="6">
        <v>190.7397522411234</v>
      </c>
      <c r="F947" s="7">
        <v>110.3088522501872</v>
      </c>
      <c r="G947" s="7">
        <v>188.09599528983964</v>
      </c>
      <c r="H947" s="7">
        <v>214.97139027406797</v>
      </c>
    </row>
    <row r="948" spans="1:8" x14ac:dyDescent="0.25">
      <c r="A948" s="20"/>
      <c r="B948" s="5">
        <f>DATE(YEAR(siječanj!B948),MONTH(siječanj!B948)+11,DAY(siječanj!B948))</f>
        <v>44905</v>
      </c>
      <c r="C948" s="8">
        <v>9.84375</v>
      </c>
      <c r="D948">
        <v>1.127040314083622</v>
      </c>
      <c r="E948" s="6">
        <v>191.58851072378405</v>
      </c>
      <c r="F948" s="7">
        <v>108.56159330335701</v>
      </c>
      <c r="G948" s="7">
        <v>188.12612720199263</v>
      </c>
      <c r="H948" s="7">
        <v>215.92797530094697</v>
      </c>
    </row>
    <row r="949" spans="1:8" x14ac:dyDescent="0.25">
      <c r="A949" s="20"/>
      <c r="B949" s="5">
        <f>DATE(YEAR(siječanj!B949),MONTH(siječanj!B949)+11,DAY(siječanj!B949))</f>
        <v>44905</v>
      </c>
      <c r="C949" s="8">
        <v>9.8541666666666696</v>
      </c>
      <c r="D949">
        <v>1.127040314083622</v>
      </c>
      <c r="E949" s="6">
        <v>188.62002488944145</v>
      </c>
      <c r="F949" s="7">
        <v>107.62486583846729</v>
      </c>
      <c r="G949" s="7">
        <v>187.22177970457176</v>
      </c>
      <c r="H949" s="7">
        <v>212.58237209385669</v>
      </c>
    </row>
    <row r="950" spans="1:8" x14ac:dyDescent="0.25">
      <c r="A950" s="20"/>
      <c r="B950" s="5">
        <f>DATE(YEAR(siječanj!B950),MONTH(siječanj!B950)+11,DAY(siječanj!B950))</f>
        <v>44905</v>
      </c>
      <c r="C950" s="8">
        <v>9.8645833333333304</v>
      </c>
      <c r="D950">
        <v>1.127040314083622</v>
      </c>
      <c r="E950" s="6">
        <v>185.07195488416696</v>
      </c>
      <c r="F950" s="7">
        <v>106.13747407566898</v>
      </c>
      <c r="G950" s="7">
        <v>186.87536424733111</v>
      </c>
      <c r="H950" s="7">
        <v>208.58355416072146</v>
      </c>
    </row>
    <row r="951" spans="1:8" x14ac:dyDescent="0.25">
      <c r="A951" s="20"/>
      <c r="B951" s="5">
        <f>DATE(YEAR(siječanj!B951),MONTH(siječanj!B951)+11,DAY(siječanj!B951))</f>
        <v>44905</v>
      </c>
      <c r="C951" s="8">
        <v>9.875</v>
      </c>
      <c r="D951">
        <v>1.127040314083622</v>
      </c>
      <c r="E951" s="6">
        <v>181.13903102129854</v>
      </c>
      <c r="F951" s="7">
        <v>104.10901419091158</v>
      </c>
      <c r="G951" s="7">
        <v>185.85505021600559</v>
      </c>
      <c r="H951" s="7">
        <v>204.15099041504726</v>
      </c>
    </row>
    <row r="952" spans="1:8" x14ac:dyDescent="0.25">
      <c r="A952" s="20"/>
      <c r="B952" s="5">
        <f>DATE(YEAR(siječanj!B952),MONTH(siječanj!B952)+11,DAY(siječanj!B952))</f>
        <v>44905</v>
      </c>
      <c r="C952" s="8">
        <v>9.8854166666666696</v>
      </c>
      <c r="D952">
        <v>1.127040314083622</v>
      </c>
      <c r="E952" s="6">
        <v>184.95188103658703</v>
      </c>
      <c r="F952" s="7">
        <v>102.64262837015239</v>
      </c>
      <c r="G952" s="7">
        <v>185.47964864933775</v>
      </c>
      <c r="H952" s="7">
        <v>208.44822609383175</v>
      </c>
    </row>
    <row r="953" spans="1:8" x14ac:dyDescent="0.25">
      <c r="A953" s="20"/>
      <c r="B953" s="5">
        <f>DATE(YEAR(siječanj!B953),MONTH(siječanj!B953)+11,DAY(siječanj!B953))</f>
        <v>44905</v>
      </c>
      <c r="C953" s="8">
        <v>9.8958333333333304</v>
      </c>
      <c r="D953">
        <v>1.127040314083622</v>
      </c>
      <c r="E953" s="6">
        <v>190.17973393189365</v>
      </c>
      <c r="F953" s="7">
        <v>101.75722516381259</v>
      </c>
      <c r="G953" s="7">
        <v>184.93435513316786</v>
      </c>
      <c r="H953" s="7">
        <v>214.3402270629411</v>
      </c>
    </row>
    <row r="954" spans="1:8" x14ac:dyDescent="0.25">
      <c r="A954" s="20"/>
      <c r="B954" s="5">
        <f>DATE(YEAR(siječanj!B954),MONTH(siječanj!B954)+11,DAY(siječanj!B954))</f>
        <v>44905</v>
      </c>
      <c r="C954" s="8">
        <v>9.90625</v>
      </c>
      <c r="D954">
        <v>1.127040314083622</v>
      </c>
      <c r="E954" s="6">
        <v>193.338867529043</v>
      </c>
      <c r="F954" s="7">
        <v>100.18405366912131</v>
      </c>
      <c r="G954" s="7">
        <v>184.1273698727754</v>
      </c>
      <c r="H954" s="7">
        <v>217.9006979845044</v>
      </c>
    </row>
    <row r="955" spans="1:8" x14ac:dyDescent="0.25">
      <c r="A955" s="20"/>
      <c r="B955" s="5">
        <f>DATE(YEAR(siječanj!B955),MONTH(siječanj!B955)+11,DAY(siječanj!B955))</f>
        <v>44905</v>
      </c>
      <c r="C955" s="8">
        <v>9.9166666666666696</v>
      </c>
      <c r="D955">
        <v>1.127040314083622</v>
      </c>
      <c r="E955" s="6">
        <v>192.16437473011464</v>
      </c>
      <c r="F955" s="7">
        <v>98.452226261482338</v>
      </c>
      <c r="G955" s="7">
        <v>183.60459917882457</v>
      </c>
      <c r="H955" s="7">
        <v>216.57699725151124</v>
      </c>
    </row>
    <row r="956" spans="1:8" x14ac:dyDescent="0.25">
      <c r="A956" s="20"/>
      <c r="B956" s="5">
        <f>DATE(YEAR(siječanj!B956),MONTH(siječanj!B956)+11,DAY(siječanj!B956))</f>
        <v>44905</v>
      </c>
      <c r="C956" s="8">
        <v>9.9270833333333304</v>
      </c>
      <c r="D956">
        <v>1.127040314083622</v>
      </c>
      <c r="E956" s="6">
        <v>192.22065872564389</v>
      </c>
      <c r="F956" s="7">
        <v>96.899956947062023</v>
      </c>
      <c r="G956" s="7">
        <v>181.38045801184205</v>
      </c>
      <c r="H956" s="7">
        <v>216.64043158351041</v>
      </c>
    </row>
    <row r="957" spans="1:8" x14ac:dyDescent="0.25">
      <c r="A957" s="20"/>
      <c r="B957" s="5">
        <f>DATE(YEAR(siječanj!B957),MONTH(siječanj!B957)+11,DAY(siječanj!B957))</f>
        <v>44905</v>
      </c>
      <c r="C957" s="8">
        <v>9.9375</v>
      </c>
      <c r="D957">
        <v>1.127040314083622</v>
      </c>
      <c r="E957" s="6">
        <v>187.52107913210438</v>
      </c>
      <c r="F957" s="7">
        <v>95.336688542800061</v>
      </c>
      <c r="G957" s="7">
        <v>180.71896160246186</v>
      </c>
      <c r="H957" s="7">
        <v>211.34381592234666</v>
      </c>
    </row>
    <row r="958" spans="1:8" x14ac:dyDescent="0.25">
      <c r="A958" s="20"/>
      <c r="B958" s="5">
        <f>DATE(YEAR(siječanj!B958),MONTH(siječanj!B958)+11,DAY(siječanj!B958))</f>
        <v>44905</v>
      </c>
      <c r="C958" s="8">
        <v>9.9479166666666696</v>
      </c>
      <c r="D958">
        <v>1.127040314083622</v>
      </c>
      <c r="E958" s="6">
        <v>179.64763818008763</v>
      </c>
      <c r="F958" s="7">
        <v>93.904209485670549</v>
      </c>
      <c r="G958" s="7">
        <v>180.44163185065349</v>
      </c>
      <c r="H958" s="7">
        <v>202.47013055886686</v>
      </c>
    </row>
    <row r="959" spans="1:8" x14ac:dyDescent="0.25">
      <c r="A959" s="20"/>
      <c r="B959" s="5">
        <f>DATE(YEAR(siječanj!B959),MONTH(siječanj!B959)+11,DAY(siječanj!B959))</f>
        <v>44905</v>
      </c>
      <c r="C959" s="8">
        <v>9.9583333333333304</v>
      </c>
      <c r="D959">
        <v>1.127040314083622</v>
      </c>
      <c r="E959" s="6">
        <v>170.31593043220897</v>
      </c>
      <c r="F959" s="7">
        <v>92.084871791597706</v>
      </c>
      <c r="G959" s="7">
        <v>176.31703888670643</v>
      </c>
      <c r="H959" s="7">
        <v>191.95291972776113</v>
      </c>
    </row>
    <row r="960" spans="1:8" x14ac:dyDescent="0.25">
      <c r="A960" s="20"/>
      <c r="B960" s="5">
        <f>DATE(YEAR(siječanj!B960),MONTH(siječanj!B960)+11,DAY(siječanj!B960))</f>
        <v>44905</v>
      </c>
      <c r="C960" s="8">
        <v>9.96875</v>
      </c>
      <c r="D960">
        <v>1.127040314083622</v>
      </c>
      <c r="E960" s="6">
        <v>162.87608772029637</v>
      </c>
      <c r="F960" s="7">
        <v>90.293062689819948</v>
      </c>
      <c r="G960" s="7">
        <v>175.53229669669821</v>
      </c>
      <c r="H960" s="7">
        <v>183.5679170609944</v>
      </c>
    </row>
    <row r="961" spans="1:8" x14ac:dyDescent="0.25">
      <c r="A961" s="20"/>
      <c r="B961" s="5">
        <f>DATE(YEAR(siječanj!B961),MONTH(siječanj!B961)+11,DAY(siječanj!B961))</f>
        <v>44905</v>
      </c>
      <c r="C961" s="8">
        <v>9.9791666666666696</v>
      </c>
      <c r="D961">
        <v>1.127040314083622</v>
      </c>
      <c r="E961" s="6">
        <v>152.22743376084989</v>
      </c>
      <c r="F961" s="7">
        <v>88.694788259503923</v>
      </c>
      <c r="G961" s="7">
        <v>174.64865493434638</v>
      </c>
      <c r="H961" s="7">
        <v>171.56645475797202</v>
      </c>
    </row>
    <row r="962" spans="1:8" ht="15.75" thickBot="1" x14ac:dyDescent="0.3">
      <c r="A962" s="20"/>
      <c r="B962" s="5">
        <f>DATE(YEAR(siječanj!B962),MONTH(siječanj!B962)+11,DAY(siječanj!B962))</f>
        <v>44905</v>
      </c>
      <c r="C962" s="8">
        <v>9.9895833333333304</v>
      </c>
      <c r="D962">
        <v>1.127040314083622</v>
      </c>
      <c r="E962" s="6">
        <v>143.82436626864816</v>
      </c>
      <c r="F962" s="7">
        <v>86.731552802674557</v>
      </c>
      <c r="G962" s="7">
        <v>174.54644303229057</v>
      </c>
      <c r="H962" s="7">
        <v>162.09585893229513</v>
      </c>
    </row>
    <row r="963" spans="1:8" x14ac:dyDescent="0.25">
      <c r="A963" s="17">
        <f t="shared" ref="A963" si="8">A867+1</f>
        <v>345</v>
      </c>
      <c r="B963" s="5">
        <f>DATE(YEAR(siječanj!B963),MONTH(siječanj!B963)+11,DAY(siječanj!B963))</f>
        <v>44906</v>
      </c>
      <c r="C963" s="8">
        <v>10</v>
      </c>
      <c r="D963">
        <v>1.1387699789968155</v>
      </c>
      <c r="E963" s="6">
        <v>136.52275045730997</v>
      </c>
      <c r="F963" s="7">
        <v>82.37307974255873</v>
      </c>
      <c r="G963" s="7">
        <v>172.66191079443669</v>
      </c>
      <c r="H963" s="7">
        <v>155.46800967085835</v>
      </c>
    </row>
    <row r="964" spans="1:8" x14ac:dyDescent="0.25">
      <c r="A964" s="18"/>
      <c r="B964" s="5">
        <f>DATE(YEAR(siječanj!B964),MONTH(siječanj!B964)+11,DAY(siječanj!B964))</f>
        <v>44906</v>
      </c>
      <c r="C964" s="8">
        <v>10.0104166666667</v>
      </c>
      <c r="D964">
        <v>1.1387699789968155</v>
      </c>
      <c r="E964" s="6">
        <v>126.03725555041761</v>
      </c>
      <c r="F964" s="7">
        <v>81.204899543341767</v>
      </c>
      <c r="G964" s="7">
        <v>171.61342491349191</v>
      </c>
      <c r="H964" s="7">
        <v>143.52744285596535</v>
      </c>
    </row>
    <row r="965" spans="1:8" x14ac:dyDescent="0.25">
      <c r="A965" s="18"/>
      <c r="B965" s="5">
        <f>DATE(YEAR(siječanj!B965),MONTH(siječanj!B965)+11,DAY(siječanj!B965))</f>
        <v>44906</v>
      </c>
      <c r="C965" s="8">
        <v>10.0208333333333</v>
      </c>
      <c r="D965">
        <v>1.1387699789968155</v>
      </c>
      <c r="E965" s="6">
        <v>117.86578046691471</v>
      </c>
      <c r="F965" s="7">
        <v>79.81652506881106</v>
      </c>
      <c r="G965" s="7">
        <v>171.43770966659397</v>
      </c>
      <c r="H965" s="7">
        <v>134.22201234675174</v>
      </c>
    </row>
    <row r="966" spans="1:8" x14ac:dyDescent="0.25">
      <c r="A966" s="18"/>
      <c r="B966" s="5">
        <f>DATE(YEAR(siječanj!B966),MONTH(siječanj!B966)+11,DAY(siječanj!B966))</f>
        <v>44906</v>
      </c>
      <c r="C966" s="8">
        <v>10.03125</v>
      </c>
      <c r="D966">
        <v>1.1387699789968155</v>
      </c>
      <c r="E966" s="6">
        <v>110.06824794958105</v>
      </c>
      <c r="F966" s="7">
        <v>79.099197245167915</v>
      </c>
      <c r="G966" s="7">
        <v>171.67228757903712</v>
      </c>
      <c r="H966" s="7">
        <v>125.3424164057607</v>
      </c>
    </row>
    <row r="967" spans="1:8" x14ac:dyDescent="0.25">
      <c r="A967" s="18"/>
      <c r="B967" s="5">
        <f>DATE(YEAR(siječanj!B967),MONTH(siječanj!B967)+11,DAY(siječanj!B967))</f>
        <v>44906</v>
      </c>
      <c r="C967" s="8">
        <v>10.0416666666667</v>
      </c>
      <c r="D967">
        <v>1.1387699789968155</v>
      </c>
      <c r="E967" s="6">
        <v>102.23455030927776</v>
      </c>
      <c r="F967" s="7">
        <v>78.379627903471274</v>
      </c>
      <c r="G967" s="7">
        <v>171.622030731818</v>
      </c>
      <c r="H967" s="7">
        <v>116.42163670844512</v>
      </c>
    </row>
    <row r="968" spans="1:8" x14ac:dyDescent="0.25">
      <c r="A968" s="18"/>
      <c r="B968" s="5">
        <f>DATE(YEAR(siječanj!B968),MONTH(siječanj!B968)+11,DAY(siječanj!B968))</f>
        <v>44906</v>
      </c>
      <c r="C968" s="8">
        <v>10.0520833333333</v>
      </c>
      <c r="D968">
        <v>1.1387699789968155</v>
      </c>
      <c r="E968" s="6">
        <v>96.838474886779508</v>
      </c>
      <c r="F968" s="7">
        <v>77.431391754886704</v>
      </c>
      <c r="G968" s="7">
        <v>171.43794662579646</v>
      </c>
      <c r="H968" s="7">
        <v>110.27674801290155</v>
      </c>
    </row>
    <row r="969" spans="1:8" x14ac:dyDescent="0.25">
      <c r="A969" s="18"/>
      <c r="B969" s="5">
        <f>DATE(YEAR(siječanj!B969),MONTH(siječanj!B969)+11,DAY(siječanj!B969))</f>
        <v>44906</v>
      </c>
      <c r="C969" s="8">
        <v>10.0625</v>
      </c>
      <c r="D969">
        <v>1.1387699789968155</v>
      </c>
      <c r="E969" s="6">
        <v>92.761894291416596</v>
      </c>
      <c r="F969" s="7">
        <v>76.674530586786616</v>
      </c>
      <c r="G969" s="7">
        <v>171.62752558576247</v>
      </c>
      <c r="H969" s="7">
        <v>105.6344604139413</v>
      </c>
    </row>
    <row r="970" spans="1:8" x14ac:dyDescent="0.25">
      <c r="A970" s="18"/>
      <c r="B970" s="5">
        <f>DATE(YEAR(siječanj!B970),MONTH(siječanj!B970)+11,DAY(siječanj!B970))</f>
        <v>44906</v>
      </c>
      <c r="C970" s="8">
        <v>10.0729166666667</v>
      </c>
      <c r="D970">
        <v>1.1387699789968155</v>
      </c>
      <c r="E970" s="6">
        <v>88.47883115736596</v>
      </c>
      <c r="F970" s="7">
        <v>75.986029339323622</v>
      </c>
      <c r="G970" s="7">
        <v>171.75907183728867</v>
      </c>
      <c r="H970" s="7">
        <v>100.75703669873643</v>
      </c>
    </row>
    <row r="971" spans="1:8" x14ac:dyDescent="0.25">
      <c r="A971" s="18"/>
      <c r="B971" s="5">
        <f>DATE(YEAR(siječanj!B971),MONTH(siječanj!B971)+11,DAY(siječanj!B971))</f>
        <v>44906</v>
      </c>
      <c r="C971" s="8">
        <v>10.0833333333333</v>
      </c>
      <c r="D971">
        <v>1.1387699789968155</v>
      </c>
      <c r="E971" s="6">
        <v>85.192715544690117</v>
      </c>
      <c r="F971" s="7">
        <v>75.325804014619564</v>
      </c>
      <c r="G971" s="7">
        <v>171.39895453911015</v>
      </c>
      <c r="H971" s="7">
        <v>97.014906891508446</v>
      </c>
    </row>
    <row r="972" spans="1:8" x14ac:dyDescent="0.25">
      <c r="A972" s="18"/>
      <c r="B972" s="5">
        <f>DATE(YEAR(siječanj!B972),MONTH(siječanj!B972)+11,DAY(siječanj!B972))</f>
        <v>44906</v>
      </c>
      <c r="C972" s="8">
        <v>10.09375</v>
      </c>
      <c r="D972">
        <v>1.1387699789968155</v>
      </c>
      <c r="E972" s="6">
        <v>82.801501561194911</v>
      </c>
      <c r="F972" s="7">
        <v>74.893054003934239</v>
      </c>
      <c r="G972" s="7">
        <v>171.52767137777965</v>
      </c>
      <c r="H972" s="7">
        <v>94.291864193746719</v>
      </c>
    </row>
    <row r="973" spans="1:8" x14ac:dyDescent="0.25">
      <c r="A973" s="18"/>
      <c r="B973" s="5">
        <f>DATE(YEAR(siječanj!B973),MONTH(siječanj!B973)+11,DAY(siječanj!B973))</f>
        <v>44906</v>
      </c>
      <c r="C973" s="8">
        <v>10.1041666666667</v>
      </c>
      <c r="D973">
        <v>1.1387699789968155</v>
      </c>
      <c r="E973" s="6">
        <v>80.530364403794138</v>
      </c>
      <c r="F973" s="7">
        <v>74.327321217206233</v>
      </c>
      <c r="G973" s="7">
        <v>171.44661333363911</v>
      </c>
      <c r="H973" s="7">
        <v>91.705561380714556</v>
      </c>
    </row>
    <row r="974" spans="1:8" x14ac:dyDescent="0.25">
      <c r="A974" s="18"/>
      <c r="B974" s="5">
        <f>DATE(YEAR(siječanj!B974),MONTH(siječanj!B974)+11,DAY(siječanj!B974))</f>
        <v>44906</v>
      </c>
      <c r="C974" s="8">
        <v>10.1145833333333</v>
      </c>
      <c r="D974">
        <v>1.1387699789968155</v>
      </c>
      <c r="E974" s="6">
        <v>77.534560627363192</v>
      </c>
      <c r="F974" s="7">
        <v>73.771560869984071</v>
      </c>
      <c r="G974" s="7">
        <v>171.55715270194523</v>
      </c>
      <c r="H974" s="7">
        <v>88.294029977149705</v>
      </c>
    </row>
    <row r="975" spans="1:8" x14ac:dyDescent="0.25">
      <c r="A975" s="18"/>
      <c r="B975" s="5">
        <f>DATE(YEAR(siječanj!B975),MONTH(siječanj!B975)+11,DAY(siječanj!B975))</f>
        <v>44906</v>
      </c>
      <c r="C975" s="8">
        <v>10.125</v>
      </c>
      <c r="D975">
        <v>1.1387699789968155</v>
      </c>
      <c r="E975" s="6">
        <v>75.875992703223915</v>
      </c>
      <c r="F975" s="7">
        <v>73.42076355142504</v>
      </c>
      <c r="G975" s="7">
        <v>171.82641184328014</v>
      </c>
      <c r="H975" s="7">
        <v>86.405302617012822</v>
      </c>
    </row>
    <row r="976" spans="1:8" x14ac:dyDescent="0.25">
      <c r="A976" s="18"/>
      <c r="B976" s="5">
        <f>DATE(YEAR(siječanj!B976),MONTH(siječanj!B976)+11,DAY(siječanj!B976))</f>
        <v>44906</v>
      </c>
      <c r="C976" s="8">
        <v>10.1354166666667</v>
      </c>
      <c r="D976">
        <v>1.1387699789968155</v>
      </c>
      <c r="E976" s="6">
        <v>73.736537657219046</v>
      </c>
      <c r="F976" s="7">
        <v>73.168792312657359</v>
      </c>
      <c r="G976" s="7">
        <v>172.07987720384895</v>
      </c>
      <c r="H976" s="7">
        <v>83.968955439209225</v>
      </c>
    </row>
    <row r="977" spans="1:8" x14ac:dyDescent="0.25">
      <c r="A977" s="18"/>
      <c r="B977" s="5">
        <f>DATE(YEAR(siječanj!B977),MONTH(siječanj!B977)+11,DAY(siječanj!B977))</f>
        <v>44906</v>
      </c>
      <c r="C977" s="8">
        <v>10.1458333333333</v>
      </c>
      <c r="D977">
        <v>1.1387699789968155</v>
      </c>
      <c r="E977" s="6">
        <v>72.340541671016581</v>
      </c>
      <c r="F977" s="7">
        <v>72.999503723962107</v>
      </c>
      <c r="G977" s="7">
        <v>172.17899583847631</v>
      </c>
      <c r="H977" s="7">
        <v>82.379237119321814</v>
      </c>
    </row>
    <row r="978" spans="1:8" x14ac:dyDescent="0.25">
      <c r="A978" s="18"/>
      <c r="B978" s="5">
        <f>DATE(YEAR(siječanj!B978),MONTH(siječanj!B978)+11,DAY(siječanj!B978))</f>
        <v>44906</v>
      </c>
      <c r="C978" s="8">
        <v>10.15625</v>
      </c>
      <c r="D978">
        <v>1.1387699789968155</v>
      </c>
      <c r="E978" s="6">
        <v>72.325170550558241</v>
      </c>
      <c r="F978" s="7">
        <v>72.891213287864389</v>
      </c>
      <c r="G978" s="7">
        <v>172.68183366429261</v>
      </c>
      <c r="H978" s="7">
        <v>82.361732948800309</v>
      </c>
    </row>
    <row r="979" spans="1:8" x14ac:dyDescent="0.25">
      <c r="A979" s="18"/>
      <c r="B979" s="5">
        <f>DATE(YEAR(siječanj!B979),MONTH(siječanj!B979)+11,DAY(siječanj!B979))</f>
        <v>44906</v>
      </c>
      <c r="C979" s="8">
        <v>10.1666666666667</v>
      </c>
      <c r="D979">
        <v>1.1387699789968155</v>
      </c>
      <c r="E979" s="6">
        <v>70.287679984018055</v>
      </c>
      <c r="F979" s="7">
        <v>73.058816832979673</v>
      </c>
      <c r="G979" s="7">
        <v>174.68822872088074</v>
      </c>
      <c r="H979" s="7">
        <v>80.041499859135129</v>
      </c>
    </row>
    <row r="980" spans="1:8" x14ac:dyDescent="0.25">
      <c r="A980" s="18"/>
      <c r="B980" s="5">
        <f>DATE(YEAR(siječanj!B980),MONTH(siječanj!B980)+11,DAY(siječanj!B980))</f>
        <v>44906</v>
      </c>
      <c r="C980" s="8">
        <v>10.1770833333333</v>
      </c>
      <c r="D980">
        <v>1.1387699789968155</v>
      </c>
      <c r="E980" s="6">
        <v>69.937925934043562</v>
      </c>
      <c r="F980" s="7">
        <v>72.785918337089342</v>
      </c>
      <c r="G980" s="7">
        <v>175.99803111065287</v>
      </c>
      <c r="H980" s="7">
        <v>79.643210446991631</v>
      </c>
    </row>
    <row r="981" spans="1:8" x14ac:dyDescent="0.25">
      <c r="A981" s="18"/>
      <c r="B981" s="5">
        <f>DATE(YEAR(siječanj!B981),MONTH(siječanj!B981)+11,DAY(siječanj!B981))</f>
        <v>44906</v>
      </c>
      <c r="C981" s="8">
        <v>10.1875</v>
      </c>
      <c r="D981">
        <v>1.1387699789968155</v>
      </c>
      <c r="E981" s="6">
        <v>70.054401736116375</v>
      </c>
      <c r="F981" s="7">
        <v>72.617486268908507</v>
      </c>
      <c r="G981" s="7">
        <v>177.85857667832013</v>
      </c>
      <c r="H981" s="7">
        <v>79.775849593671722</v>
      </c>
    </row>
    <row r="982" spans="1:8" x14ac:dyDescent="0.25">
      <c r="A982" s="18"/>
      <c r="B982" s="5">
        <f>DATE(YEAR(siječanj!B982),MONTH(siječanj!B982)+11,DAY(siječanj!B982))</f>
        <v>44906</v>
      </c>
      <c r="C982" s="8">
        <v>10.1979166666667</v>
      </c>
      <c r="D982">
        <v>1.1387699789968155</v>
      </c>
      <c r="E982" s="6">
        <v>69.727123556503329</v>
      </c>
      <c r="F982" s="7">
        <v>72.747199688180984</v>
      </c>
      <c r="G982" s="7">
        <v>178.99547973637485</v>
      </c>
      <c r="H982" s="7">
        <v>79.403155027947662</v>
      </c>
    </row>
    <row r="983" spans="1:8" x14ac:dyDescent="0.25">
      <c r="A983" s="18"/>
      <c r="B983" s="5">
        <f>DATE(YEAR(siječanj!B983),MONTH(siječanj!B983)+11,DAY(siječanj!B983))</f>
        <v>44906</v>
      </c>
      <c r="C983" s="8">
        <v>10.2083333333333</v>
      </c>
      <c r="D983">
        <v>1.1387699789968155</v>
      </c>
      <c r="E983" s="6">
        <v>69.091888820790984</v>
      </c>
      <c r="F983" s="7">
        <v>73.156942050015431</v>
      </c>
      <c r="G983" s="7">
        <v>182.80324274930959</v>
      </c>
      <c r="H983" s="7">
        <v>78.679768781302457</v>
      </c>
    </row>
    <row r="984" spans="1:8" x14ac:dyDescent="0.25">
      <c r="A984" s="18"/>
      <c r="B984" s="5">
        <f>DATE(YEAR(siječanj!B984),MONTH(siječanj!B984)+11,DAY(siječanj!B984))</f>
        <v>44906</v>
      </c>
      <c r="C984" s="8">
        <v>10.21875</v>
      </c>
      <c r="D984">
        <v>1.1387699789968155</v>
      </c>
      <c r="E984" s="6">
        <v>69.437391537746336</v>
      </c>
      <c r="F984" s="7">
        <v>73.639542656409503</v>
      </c>
      <c r="G984" s="7">
        <v>183.85820261562068</v>
      </c>
      <c r="H984" s="7">
        <v>79.073216903033057</v>
      </c>
    </row>
    <row r="985" spans="1:8" x14ac:dyDescent="0.25">
      <c r="A985" s="18"/>
      <c r="B985" s="5">
        <f>DATE(YEAR(siječanj!B985),MONTH(siječanj!B985)+11,DAY(siječanj!B985))</f>
        <v>44906</v>
      </c>
      <c r="C985" s="8">
        <v>10.2291666666667</v>
      </c>
      <c r="D985">
        <v>1.1387699789968155</v>
      </c>
      <c r="E985" s="6">
        <v>69.429091410693516</v>
      </c>
      <c r="F985" s="7">
        <v>74.418437474342127</v>
      </c>
      <c r="G985" s="7">
        <v>184.56991237970811</v>
      </c>
      <c r="H985" s="7">
        <v>79.06376496752344</v>
      </c>
    </row>
    <row r="986" spans="1:8" x14ac:dyDescent="0.25">
      <c r="A986" s="18"/>
      <c r="B986" s="5">
        <f>DATE(YEAR(siječanj!B986),MONTH(siječanj!B986)+11,DAY(siječanj!B986))</f>
        <v>44906</v>
      </c>
      <c r="C986" s="8">
        <v>10.2395833333333</v>
      </c>
      <c r="D986">
        <v>1.1387699789968155</v>
      </c>
      <c r="E986" s="6">
        <v>70.320608454572351</v>
      </c>
      <c r="F986" s="7">
        <v>75.644695269258193</v>
      </c>
      <c r="G986" s="7">
        <v>184.39989845120746</v>
      </c>
      <c r="H986" s="7">
        <v>80.078997812856642</v>
      </c>
    </row>
    <row r="987" spans="1:8" x14ac:dyDescent="0.25">
      <c r="A987" s="18"/>
      <c r="B987" s="5">
        <f>DATE(YEAR(siječanj!B987),MONTH(siječanj!B987)+11,DAY(siječanj!B987))</f>
        <v>44906</v>
      </c>
      <c r="C987" s="8">
        <v>10.25</v>
      </c>
      <c r="D987">
        <v>1.1387699789968155</v>
      </c>
      <c r="E987" s="6">
        <v>71.920676368399839</v>
      </c>
      <c r="F987" s="7">
        <v>77.739045226325658</v>
      </c>
      <c r="G987" s="7">
        <v>183.24195331599208</v>
      </c>
      <c r="H987" s="7">
        <v>81.901107117479455</v>
      </c>
    </row>
    <row r="988" spans="1:8" x14ac:dyDescent="0.25">
      <c r="A988" s="18"/>
      <c r="B988" s="5">
        <f>DATE(YEAR(siječanj!B988),MONTH(siječanj!B988)+11,DAY(siječanj!B988))</f>
        <v>44906</v>
      </c>
      <c r="C988" s="8">
        <v>10.2604166666667</v>
      </c>
      <c r="D988">
        <v>1.1387699789968155</v>
      </c>
      <c r="E988" s="6">
        <v>74.299170109335151</v>
      </c>
      <c r="F988" s="7">
        <v>79.114224472998828</v>
      </c>
      <c r="G988" s="7">
        <v>183.7533455689825</v>
      </c>
      <c r="H988" s="7">
        <v>84.609664384888418</v>
      </c>
    </row>
    <row r="989" spans="1:8" x14ac:dyDescent="0.25">
      <c r="A989" s="18"/>
      <c r="B989" s="5">
        <f>DATE(YEAR(siječanj!B989),MONTH(siječanj!B989)+11,DAY(siječanj!B989))</f>
        <v>44906</v>
      </c>
      <c r="C989" s="8">
        <v>10.2708333333333</v>
      </c>
      <c r="D989">
        <v>1.1387699789968155</v>
      </c>
      <c r="E989" s="6">
        <v>75.728282212504951</v>
      </c>
      <c r="F989" s="7">
        <v>81.545138500245031</v>
      </c>
      <c r="G989" s="7">
        <v>182.15060411487582</v>
      </c>
      <c r="H989" s="7">
        <v>86.237094344599186</v>
      </c>
    </row>
    <row r="990" spans="1:8" x14ac:dyDescent="0.25">
      <c r="A990" s="18"/>
      <c r="B990" s="5">
        <f>DATE(YEAR(siječanj!B990),MONTH(siječanj!B990)+11,DAY(siječanj!B990))</f>
        <v>44906</v>
      </c>
      <c r="C990" s="8">
        <v>10.28125</v>
      </c>
      <c r="D990">
        <v>1.1387699789968155</v>
      </c>
      <c r="E990" s="6">
        <v>79.726164497943344</v>
      </c>
      <c r="F990" s="7">
        <v>84.791012390087317</v>
      </c>
      <c r="G990" s="7">
        <v>175.90151632771725</v>
      </c>
      <c r="H990" s="7">
        <v>90.789762670819599</v>
      </c>
    </row>
    <row r="991" spans="1:8" x14ac:dyDescent="0.25">
      <c r="A991" s="18"/>
      <c r="B991" s="5">
        <f>DATE(YEAR(siječanj!B991),MONTH(siječanj!B991)+11,DAY(siječanj!B991))</f>
        <v>44906</v>
      </c>
      <c r="C991" s="8">
        <v>10.2916666666667</v>
      </c>
      <c r="D991">
        <v>1.1387699789968155</v>
      </c>
      <c r="E991" s="6">
        <v>81.556781347559081</v>
      </c>
      <c r="F991" s="7">
        <v>88.361031628473413</v>
      </c>
      <c r="G991" s="7">
        <v>148.73620951074784</v>
      </c>
      <c r="H991" s="7">
        <v>92.87441418220773</v>
      </c>
    </row>
    <row r="992" spans="1:8" x14ac:dyDescent="0.25">
      <c r="A992" s="18"/>
      <c r="B992" s="5">
        <f>DATE(YEAR(siječanj!B992),MONTH(siječanj!B992)+11,DAY(siječanj!B992))</f>
        <v>44906</v>
      </c>
      <c r="C992" s="8">
        <v>10.3020833333333</v>
      </c>
      <c r="D992">
        <v>1.1387699789968155</v>
      </c>
      <c r="E992" s="6">
        <v>85.921722852174213</v>
      </c>
      <c r="F992" s="7">
        <v>88.902578355742534</v>
      </c>
      <c r="G992" s="7">
        <v>83.062953932898836</v>
      </c>
      <c r="H992" s="7">
        <v>97.84507852774064</v>
      </c>
    </row>
    <row r="993" spans="1:8" x14ac:dyDescent="0.25">
      <c r="A993" s="18"/>
      <c r="B993" s="5">
        <f>DATE(YEAR(siječanj!B993),MONTH(siječanj!B993)+11,DAY(siječanj!B993))</f>
        <v>44906</v>
      </c>
      <c r="C993" s="8">
        <v>10.3125</v>
      </c>
      <c r="D993">
        <v>1.1387699789968155</v>
      </c>
      <c r="E993" s="6">
        <v>91.918133756074582</v>
      </c>
      <c r="F993" s="7">
        <v>89.390888407355646</v>
      </c>
      <c r="G993" s="7">
        <v>26.854307202141264</v>
      </c>
      <c r="H993" s="7">
        <v>104.67361124683153</v>
      </c>
    </row>
    <row r="994" spans="1:8" x14ac:dyDescent="0.25">
      <c r="A994" s="18"/>
      <c r="B994" s="5">
        <f>DATE(YEAR(siječanj!B994),MONTH(siječanj!B994)+11,DAY(siječanj!B994))</f>
        <v>44906</v>
      </c>
      <c r="C994" s="8">
        <v>10.3229166666667</v>
      </c>
      <c r="D994">
        <v>1.1387699789968155</v>
      </c>
      <c r="E994" s="6">
        <v>98.691205220826774</v>
      </c>
      <c r="F994" s="7">
        <v>90.5620284404676</v>
      </c>
      <c r="G994" s="7">
        <v>11.093107816496198</v>
      </c>
      <c r="H994" s="7">
        <v>112.38658169649132</v>
      </c>
    </row>
    <row r="995" spans="1:8" x14ac:dyDescent="0.25">
      <c r="A995" s="18"/>
      <c r="B995" s="5">
        <f>DATE(YEAR(siječanj!B995),MONTH(siječanj!B995)+11,DAY(siječanj!B995))</f>
        <v>44906</v>
      </c>
      <c r="C995" s="8">
        <v>10.3333333333333</v>
      </c>
      <c r="D995">
        <v>1.1387699789968155</v>
      </c>
      <c r="E995" s="6">
        <v>104.74188863013568</v>
      </c>
      <c r="F995" s="7">
        <v>92.938672142359778</v>
      </c>
      <c r="G995" s="7">
        <v>5.0886227338004622</v>
      </c>
      <c r="H995" s="7">
        <v>119.2769183154264</v>
      </c>
    </row>
    <row r="996" spans="1:8" x14ac:dyDescent="0.25">
      <c r="A996" s="18"/>
      <c r="B996" s="5">
        <f>DATE(YEAR(siječanj!B996),MONTH(siječanj!B996)+11,DAY(siječanj!B996))</f>
        <v>44906</v>
      </c>
      <c r="C996" s="8">
        <v>10.34375</v>
      </c>
      <c r="D996">
        <v>1.1387699789968155</v>
      </c>
      <c r="E996" s="6">
        <v>111.9650602981194</v>
      </c>
      <c r="F996" s="7">
        <v>93.842561661336305</v>
      </c>
      <c r="G996" s="7">
        <v>3.2350623294893524</v>
      </c>
      <c r="H996" s="7">
        <v>127.50244936406661</v>
      </c>
    </row>
    <row r="997" spans="1:8" x14ac:dyDescent="0.25">
      <c r="A997" s="18"/>
      <c r="B997" s="5">
        <f>DATE(YEAR(siječanj!B997),MONTH(siječanj!B997)+11,DAY(siječanj!B997))</f>
        <v>44906</v>
      </c>
      <c r="C997" s="8">
        <v>10.3541666666667</v>
      </c>
      <c r="D997">
        <v>1.1387699789968155</v>
      </c>
      <c r="E997" s="6">
        <v>121.03356565582698</v>
      </c>
      <c r="F997" s="7">
        <v>94.941941493719042</v>
      </c>
      <c r="G997" s="7">
        <v>2.0279557694546591</v>
      </c>
      <c r="H997" s="7">
        <v>137.82939101979579</v>
      </c>
    </row>
    <row r="998" spans="1:8" x14ac:dyDescent="0.25">
      <c r="A998" s="18"/>
      <c r="B998" s="5">
        <f>DATE(YEAR(siječanj!B998),MONTH(siječanj!B998)+11,DAY(siječanj!B998))</f>
        <v>44906</v>
      </c>
      <c r="C998" s="8">
        <v>10.3645833333333</v>
      </c>
      <c r="D998">
        <v>1.1387699789968155</v>
      </c>
      <c r="E998" s="6">
        <v>130.12294345026083</v>
      </c>
      <c r="F998" s="7">
        <v>96.126409873493927</v>
      </c>
      <c r="G998" s="7">
        <v>2.6922150621459453</v>
      </c>
      <c r="H998" s="7">
        <v>148.18010157985734</v>
      </c>
    </row>
    <row r="999" spans="1:8" x14ac:dyDescent="0.25">
      <c r="A999" s="18"/>
      <c r="B999" s="5">
        <f>DATE(YEAR(siječanj!B999),MONTH(siječanj!B999)+11,DAY(siječanj!B999))</f>
        <v>44906</v>
      </c>
      <c r="C999" s="8">
        <v>10.375</v>
      </c>
      <c r="D999">
        <v>1.1387699789968155</v>
      </c>
      <c r="E999" s="6">
        <v>137.43176726667124</v>
      </c>
      <c r="F999" s="7">
        <v>97.692810970720018</v>
      </c>
      <c r="G999" s="7">
        <v>2.4808193873895004</v>
      </c>
      <c r="H999" s="7">
        <v>156.50317072376245</v>
      </c>
    </row>
    <row r="1000" spans="1:8" x14ac:dyDescent="0.25">
      <c r="A1000" s="18"/>
      <c r="B1000" s="5">
        <f>DATE(YEAR(siječanj!B1000),MONTH(siječanj!B1000)+11,DAY(siječanj!B1000))</f>
        <v>44906</v>
      </c>
      <c r="C1000" s="8">
        <v>10.3854166666667</v>
      </c>
      <c r="D1000">
        <v>1.1387699789968155</v>
      </c>
      <c r="E1000" s="6">
        <v>142.46088871083816</v>
      </c>
      <c r="F1000" s="7">
        <v>98.553967993583072</v>
      </c>
      <c r="G1000" s="7">
        <v>1.5181546895100506</v>
      </c>
      <c r="H1000" s="7">
        <v>162.23018324510886</v>
      </c>
    </row>
    <row r="1001" spans="1:8" x14ac:dyDescent="0.25">
      <c r="A1001" s="18"/>
      <c r="B1001" s="5">
        <f>DATE(YEAR(siječanj!B1001),MONTH(siječanj!B1001)+11,DAY(siječanj!B1001))</f>
        <v>44906</v>
      </c>
      <c r="C1001" s="8">
        <v>10.3958333333333</v>
      </c>
      <c r="D1001">
        <v>1.1387699789968155</v>
      </c>
      <c r="E1001" s="6">
        <v>148.26796239830858</v>
      </c>
      <c r="F1001" s="7">
        <v>99.290587127014646</v>
      </c>
      <c r="G1001" s="7">
        <v>1.2713099010694693</v>
      </c>
      <c r="H1001" s="7">
        <v>168.84310442622251</v>
      </c>
    </row>
    <row r="1002" spans="1:8" x14ac:dyDescent="0.25">
      <c r="A1002" s="18"/>
      <c r="B1002" s="5">
        <f>DATE(YEAR(siječanj!B1002),MONTH(siječanj!B1002)+11,DAY(siječanj!B1002))</f>
        <v>44906</v>
      </c>
      <c r="C1002" s="8">
        <v>10.40625</v>
      </c>
      <c r="D1002">
        <v>1.1387699789968155</v>
      </c>
      <c r="E1002" s="6">
        <v>152.77435256334098</v>
      </c>
      <c r="F1002" s="7">
        <v>99.973490949267088</v>
      </c>
      <c r="G1002" s="7">
        <v>1.2457484730107953</v>
      </c>
      <c r="H1002" s="7">
        <v>173.97484625980789</v>
      </c>
    </row>
    <row r="1003" spans="1:8" x14ac:dyDescent="0.25">
      <c r="A1003" s="18"/>
      <c r="B1003" s="5">
        <f>DATE(YEAR(siječanj!B1003),MONTH(siječanj!B1003)+11,DAY(siječanj!B1003))</f>
        <v>44906</v>
      </c>
      <c r="C1003" s="8">
        <v>10.4166666666667</v>
      </c>
      <c r="D1003">
        <v>1.1387699789968155</v>
      </c>
      <c r="E1003" s="6">
        <v>158.44028239171055</v>
      </c>
      <c r="F1003" s="7">
        <v>100.7324655621987</v>
      </c>
      <c r="G1003" s="7">
        <v>1.0633068731969937</v>
      </c>
      <c r="H1003" s="7">
        <v>180.42703705145775</v>
      </c>
    </row>
    <row r="1004" spans="1:8" x14ac:dyDescent="0.25">
      <c r="A1004" s="18"/>
      <c r="B1004" s="5">
        <f>DATE(YEAR(siječanj!B1004),MONTH(siječanj!B1004)+11,DAY(siječanj!B1004))</f>
        <v>44906</v>
      </c>
      <c r="C1004" s="8">
        <v>10.4270833333333</v>
      </c>
      <c r="D1004">
        <v>1.1387699789968155</v>
      </c>
      <c r="E1004" s="6">
        <v>162.88543132025978</v>
      </c>
      <c r="F1004" s="7">
        <v>100.95622963309351</v>
      </c>
      <c r="G1004" s="7">
        <v>0.96639042341687331</v>
      </c>
      <c r="H1004" s="7">
        <v>185.48903920345947</v>
      </c>
    </row>
    <row r="1005" spans="1:8" x14ac:dyDescent="0.25">
      <c r="A1005" s="18"/>
      <c r="B1005" s="5">
        <f>DATE(YEAR(siječanj!B1005),MONTH(siječanj!B1005)+11,DAY(siječanj!B1005))</f>
        <v>44906</v>
      </c>
      <c r="C1005" s="8">
        <v>10.4375</v>
      </c>
      <c r="D1005">
        <v>1.1387699789968155</v>
      </c>
      <c r="E1005" s="6">
        <v>170.13468186830289</v>
      </c>
      <c r="F1005" s="7">
        <v>101.13068908874527</v>
      </c>
      <c r="G1005" s="7">
        <v>0.9282957112285638</v>
      </c>
      <c r="H1005" s="7">
        <v>193.74426809779717</v>
      </c>
    </row>
    <row r="1006" spans="1:8" x14ac:dyDescent="0.25">
      <c r="A1006" s="18"/>
      <c r="B1006" s="5">
        <f>DATE(YEAR(siječanj!B1006),MONTH(siječanj!B1006)+11,DAY(siječanj!B1006))</f>
        <v>44906</v>
      </c>
      <c r="C1006" s="8">
        <v>10.4479166666667</v>
      </c>
      <c r="D1006">
        <v>1.1387699789968155</v>
      </c>
      <c r="E1006" s="6">
        <v>172.38209416493163</v>
      </c>
      <c r="F1006" s="7">
        <v>101.58000473672088</v>
      </c>
      <c r="G1006" s="7">
        <v>0.82058750447801554</v>
      </c>
      <c r="H1006" s="7">
        <v>196.30355375162628</v>
      </c>
    </row>
    <row r="1007" spans="1:8" x14ac:dyDescent="0.25">
      <c r="A1007" s="18"/>
      <c r="B1007" s="5">
        <f>DATE(YEAR(siječanj!B1007),MONTH(siječanj!B1007)+11,DAY(siječanj!B1007))</f>
        <v>44906</v>
      </c>
      <c r="C1007" s="8">
        <v>10.4583333333333</v>
      </c>
      <c r="D1007">
        <v>1.1387699789968155</v>
      </c>
      <c r="E1007" s="6">
        <v>175.28209600838315</v>
      </c>
      <c r="F1007" s="7">
        <v>101.54603245100407</v>
      </c>
      <c r="G1007" s="7">
        <v>0.79642500856353848</v>
      </c>
      <c r="H1007" s="7">
        <v>199.60598878998428</v>
      </c>
    </row>
    <row r="1008" spans="1:8" x14ac:dyDescent="0.25">
      <c r="A1008" s="18"/>
      <c r="B1008" s="5">
        <f>DATE(YEAR(siječanj!B1008),MONTH(siječanj!B1008)+11,DAY(siječanj!B1008))</f>
        <v>44906</v>
      </c>
      <c r="C1008" s="8">
        <v>10.46875</v>
      </c>
      <c r="D1008">
        <v>1.1387699789968155</v>
      </c>
      <c r="E1008" s="6">
        <v>176.75618765174448</v>
      </c>
      <c r="F1008" s="7">
        <v>101.5314453773106</v>
      </c>
      <c r="G1008" s="7">
        <v>0.77031162053646585</v>
      </c>
      <c r="H1008" s="7">
        <v>201.28464009973425</v>
      </c>
    </row>
    <row r="1009" spans="1:8" x14ac:dyDescent="0.25">
      <c r="A1009" s="18"/>
      <c r="B1009" s="5">
        <f>DATE(YEAR(siječanj!B1009),MONTH(siječanj!B1009)+11,DAY(siječanj!B1009))</f>
        <v>44906</v>
      </c>
      <c r="C1009" s="8">
        <v>10.4791666666667</v>
      </c>
      <c r="D1009">
        <v>1.1387699789968155</v>
      </c>
      <c r="E1009" s="6">
        <v>178.47196886793469</v>
      </c>
      <c r="F1009" s="7">
        <v>101.21303854903431</v>
      </c>
      <c r="G1009" s="7">
        <v>0.7599195587500448</v>
      </c>
      <c r="H1009" s="7">
        <v>203.23852023925829</v>
      </c>
    </row>
    <row r="1010" spans="1:8" x14ac:dyDescent="0.25">
      <c r="A1010" s="18"/>
      <c r="B1010" s="5">
        <f>DATE(YEAR(siječanj!B1010),MONTH(siječanj!B1010)+11,DAY(siječanj!B1010))</f>
        <v>44906</v>
      </c>
      <c r="C1010" s="8">
        <v>10.4895833333333</v>
      </c>
      <c r="D1010">
        <v>1.1387699789968155</v>
      </c>
      <c r="E1010" s="6">
        <v>180.32856332811707</v>
      </c>
      <c r="F1010" s="7">
        <v>100.50574681377354</v>
      </c>
      <c r="G1010" s="7">
        <v>0.77137747302738091</v>
      </c>
      <c r="H1010" s="7">
        <v>205.3527542736858</v>
      </c>
    </row>
    <row r="1011" spans="1:8" x14ac:dyDescent="0.25">
      <c r="A1011" s="18"/>
      <c r="B1011" s="5">
        <f>DATE(YEAR(siječanj!B1011),MONTH(siječanj!B1011)+11,DAY(siječanj!B1011))</f>
        <v>44906</v>
      </c>
      <c r="C1011" s="8">
        <v>10.5</v>
      </c>
      <c r="D1011">
        <v>1.1387699789968155</v>
      </c>
      <c r="E1011" s="6">
        <v>180.21065585341145</v>
      </c>
      <c r="F1011" s="7">
        <v>99.173542301572567</v>
      </c>
      <c r="G1011" s="7">
        <v>0.80194460224856023</v>
      </c>
      <c r="H1011" s="7">
        <v>205.21848478119171</v>
      </c>
    </row>
    <row r="1012" spans="1:8" x14ac:dyDescent="0.25">
      <c r="A1012" s="18"/>
      <c r="B1012" s="5">
        <f>DATE(YEAR(siječanj!B1012),MONTH(siječanj!B1012)+11,DAY(siječanj!B1012))</f>
        <v>44906</v>
      </c>
      <c r="C1012" s="8">
        <v>10.5104166666667</v>
      </c>
      <c r="D1012">
        <v>1.1387699789968155</v>
      </c>
      <c r="E1012" s="6">
        <v>179.41414647198064</v>
      </c>
      <c r="F1012" s="7">
        <v>97.975569886107692</v>
      </c>
      <c r="G1012" s="7">
        <v>0.80903442458545605</v>
      </c>
      <c r="H1012" s="7">
        <v>204.311443809629</v>
      </c>
    </row>
    <row r="1013" spans="1:8" x14ac:dyDescent="0.25">
      <c r="A1013" s="18"/>
      <c r="B1013" s="5">
        <f>DATE(YEAR(siječanj!B1013),MONTH(siječanj!B1013)+11,DAY(siječanj!B1013))</f>
        <v>44906</v>
      </c>
      <c r="C1013" s="8">
        <v>10.5208333333333</v>
      </c>
      <c r="D1013">
        <v>1.1387699789968155</v>
      </c>
      <c r="E1013" s="6">
        <v>176.50299207743052</v>
      </c>
      <c r="F1013" s="7">
        <v>96.899474132063659</v>
      </c>
      <c r="G1013" s="7">
        <v>0.81089490826377886</v>
      </c>
      <c r="H1013" s="7">
        <v>200.99630858089066</v>
      </c>
    </row>
    <row r="1014" spans="1:8" x14ac:dyDescent="0.25">
      <c r="A1014" s="18"/>
      <c r="B1014" s="5">
        <f>DATE(YEAR(siječanj!B1014),MONTH(siječanj!B1014)+11,DAY(siječanj!B1014))</f>
        <v>44906</v>
      </c>
      <c r="C1014" s="8">
        <v>10.53125</v>
      </c>
      <c r="D1014">
        <v>1.1387699789968155</v>
      </c>
      <c r="E1014" s="6">
        <v>174.33237184145102</v>
      </c>
      <c r="F1014" s="7">
        <v>96.037837013378919</v>
      </c>
      <c r="G1014" s="7">
        <v>0.78798859507083585</v>
      </c>
      <c r="H1014" s="7">
        <v>198.52447142035422</v>
      </c>
    </row>
    <row r="1015" spans="1:8" x14ac:dyDescent="0.25">
      <c r="A1015" s="18"/>
      <c r="B1015" s="5">
        <f>DATE(YEAR(siječanj!B1015),MONTH(siječanj!B1015)+11,DAY(siječanj!B1015))</f>
        <v>44906</v>
      </c>
      <c r="C1015" s="8">
        <v>10.5416666666667</v>
      </c>
      <c r="D1015">
        <v>1.1387699789968155</v>
      </c>
      <c r="E1015" s="6">
        <v>166.40887794622361</v>
      </c>
      <c r="F1015" s="7">
        <v>94.898505224323799</v>
      </c>
      <c r="G1015" s="7">
        <v>0.77050195176691261</v>
      </c>
      <c r="H1015" s="7">
        <v>189.50143444370471</v>
      </c>
    </row>
    <row r="1016" spans="1:8" x14ac:dyDescent="0.25">
      <c r="A1016" s="18"/>
      <c r="B1016" s="5">
        <f>DATE(YEAR(siječanj!B1016),MONTH(siječanj!B1016)+11,DAY(siječanj!B1016))</f>
        <v>44906</v>
      </c>
      <c r="C1016" s="8">
        <v>10.5520833333333</v>
      </c>
      <c r="D1016">
        <v>1.1387699789968155</v>
      </c>
      <c r="E1016" s="6">
        <v>159.71435586567131</v>
      </c>
      <c r="F1016" s="7">
        <v>93.980915999717084</v>
      </c>
      <c r="G1016" s="7">
        <v>0.76899358046498512</v>
      </c>
      <c r="H1016" s="7">
        <v>181.87791367464044</v>
      </c>
    </row>
    <row r="1017" spans="1:8" x14ac:dyDescent="0.25">
      <c r="A1017" s="18"/>
      <c r="B1017" s="5">
        <f>DATE(YEAR(siječanj!B1017),MONTH(siječanj!B1017)+11,DAY(siječanj!B1017))</f>
        <v>44906</v>
      </c>
      <c r="C1017" s="8">
        <v>10.5625</v>
      </c>
      <c r="D1017">
        <v>1.1387699789968155</v>
      </c>
      <c r="E1017" s="6">
        <v>155.37427403584994</v>
      </c>
      <c r="F1017" s="7">
        <v>93.510182021380189</v>
      </c>
      <c r="G1017" s="7">
        <v>0.77470350438062563</v>
      </c>
      <c r="H1017" s="7">
        <v>176.93555878045029</v>
      </c>
    </row>
    <row r="1018" spans="1:8" x14ac:dyDescent="0.25">
      <c r="A1018" s="18"/>
      <c r="B1018" s="5">
        <f>DATE(YEAR(siječanj!B1018),MONTH(siječanj!B1018)+11,DAY(siječanj!B1018))</f>
        <v>44906</v>
      </c>
      <c r="C1018" s="8">
        <v>10.5729166666667</v>
      </c>
      <c r="D1018">
        <v>1.1387699789968155</v>
      </c>
      <c r="E1018" s="6">
        <v>150.25015187910208</v>
      </c>
      <c r="F1018" s="7">
        <v>93.235088565783883</v>
      </c>
      <c r="G1018" s="7">
        <v>0.81326928546444577</v>
      </c>
      <c r="H1018" s="7">
        <v>171.10036229963342</v>
      </c>
    </row>
    <row r="1019" spans="1:8" x14ac:dyDescent="0.25">
      <c r="A1019" s="18"/>
      <c r="B1019" s="5">
        <f>DATE(YEAR(siječanj!B1019),MONTH(siječanj!B1019)+11,DAY(siječanj!B1019))</f>
        <v>44906</v>
      </c>
      <c r="C1019" s="8">
        <v>10.5833333333333</v>
      </c>
      <c r="D1019">
        <v>1.1387699789968155</v>
      </c>
      <c r="E1019" s="6">
        <v>148.20144124846811</v>
      </c>
      <c r="F1019" s="7">
        <v>92.533671037707336</v>
      </c>
      <c r="G1019" s="7">
        <v>0.84323211372883622</v>
      </c>
      <c r="H1019" s="7">
        <v>168.76735213781583</v>
      </c>
    </row>
    <row r="1020" spans="1:8" x14ac:dyDescent="0.25">
      <c r="A1020" s="18"/>
      <c r="B1020" s="5">
        <f>DATE(YEAR(siječanj!B1020),MONTH(siječanj!B1020)+11,DAY(siječanj!B1020))</f>
        <v>44906</v>
      </c>
      <c r="C1020" s="8">
        <v>10.59375</v>
      </c>
      <c r="D1020">
        <v>1.1387699789968155</v>
      </c>
      <c r="E1020" s="6">
        <v>146.05692272782576</v>
      </c>
      <c r="F1020" s="7">
        <v>92.184801716129741</v>
      </c>
      <c r="G1020" s="7">
        <v>0.83644681996089598</v>
      </c>
      <c r="H1020" s="7">
        <v>166.32523882710566</v>
      </c>
    </row>
    <row r="1021" spans="1:8" x14ac:dyDescent="0.25">
      <c r="A1021" s="18"/>
      <c r="B1021" s="5">
        <f>DATE(YEAR(siječanj!B1021),MONTH(siječanj!B1021)+11,DAY(siječanj!B1021))</f>
        <v>44906</v>
      </c>
      <c r="C1021" s="8">
        <v>10.6041666666667</v>
      </c>
      <c r="D1021">
        <v>1.1387699789968155</v>
      </c>
      <c r="E1021" s="6">
        <v>144.72361156479724</v>
      </c>
      <c r="F1021" s="7">
        <v>92.030178100504529</v>
      </c>
      <c r="G1021" s="7">
        <v>0.8837963677332078</v>
      </c>
      <c r="H1021" s="7">
        <v>164.80690410198744</v>
      </c>
    </row>
    <row r="1022" spans="1:8" x14ac:dyDescent="0.25">
      <c r="A1022" s="18"/>
      <c r="B1022" s="5">
        <f>DATE(YEAR(siječanj!B1022),MONTH(siječanj!B1022)+11,DAY(siječanj!B1022))</f>
        <v>44906</v>
      </c>
      <c r="C1022" s="8">
        <v>10.6145833333333</v>
      </c>
      <c r="D1022">
        <v>1.1387699789968155</v>
      </c>
      <c r="E1022" s="6">
        <v>141.07242836630206</v>
      </c>
      <c r="F1022" s="7">
        <v>92.411827479744915</v>
      </c>
      <c r="G1022" s="7">
        <v>1.0489797209197602</v>
      </c>
      <c r="H1022" s="7">
        <v>160.64904628772356</v>
      </c>
    </row>
    <row r="1023" spans="1:8" x14ac:dyDescent="0.25">
      <c r="A1023" s="18"/>
      <c r="B1023" s="5">
        <f>DATE(YEAR(siječanj!B1023),MONTH(siječanj!B1023)+11,DAY(siječanj!B1023))</f>
        <v>44906</v>
      </c>
      <c r="C1023" s="8">
        <v>10.625</v>
      </c>
      <c r="D1023">
        <v>1.1387699789968155</v>
      </c>
      <c r="E1023" s="6">
        <v>140.23524339812161</v>
      </c>
      <c r="F1023" s="7">
        <v>92.464620083634841</v>
      </c>
      <c r="G1023" s="7">
        <v>1.2232656459057512</v>
      </c>
      <c r="H1023" s="7">
        <v>159.69568517909227</v>
      </c>
    </row>
    <row r="1024" spans="1:8" x14ac:dyDescent="0.25">
      <c r="A1024" s="18"/>
      <c r="B1024" s="5">
        <f>DATE(YEAR(siječanj!B1024),MONTH(siječanj!B1024)+11,DAY(siječanj!B1024))</f>
        <v>44906</v>
      </c>
      <c r="C1024" s="8">
        <v>10.6354166666667</v>
      </c>
      <c r="D1024">
        <v>1.1387699789968155</v>
      </c>
      <c r="E1024" s="6">
        <v>139.75153562303149</v>
      </c>
      <c r="F1024" s="7">
        <v>92.511063470386375</v>
      </c>
      <c r="G1024" s="7">
        <v>2.7599918639337533</v>
      </c>
      <c r="H1024" s="7">
        <v>159.14485328621228</v>
      </c>
    </row>
    <row r="1025" spans="1:8" x14ac:dyDescent="0.25">
      <c r="A1025" s="18"/>
      <c r="B1025" s="5">
        <f>DATE(YEAR(siječanj!B1025),MONTH(siječanj!B1025)+11,DAY(siječanj!B1025))</f>
        <v>44906</v>
      </c>
      <c r="C1025" s="8">
        <v>10.6458333333333</v>
      </c>
      <c r="D1025">
        <v>1.1387699789968155</v>
      </c>
      <c r="E1025" s="6">
        <v>138.41251266204424</v>
      </c>
      <c r="F1025" s="7">
        <v>92.849865412907633</v>
      </c>
      <c r="G1025" s="7">
        <v>4.4733926586907486</v>
      </c>
      <c r="H1025" s="7">
        <v>157.62001413705258</v>
      </c>
    </row>
    <row r="1026" spans="1:8" x14ac:dyDescent="0.25">
      <c r="A1026" s="18"/>
      <c r="B1026" s="5">
        <f>DATE(YEAR(siječanj!B1026),MONTH(siječanj!B1026)+11,DAY(siječanj!B1026))</f>
        <v>44906</v>
      </c>
      <c r="C1026" s="8">
        <v>10.65625</v>
      </c>
      <c r="D1026">
        <v>1.1387699789968155</v>
      </c>
      <c r="E1026" s="6">
        <v>135.76962909649345</v>
      </c>
      <c r="F1026" s="7">
        <v>93.580420127710198</v>
      </c>
      <c r="G1026" s="7">
        <v>7.8099298601312812</v>
      </c>
      <c r="H1026" s="7">
        <v>154.61037767461929</v>
      </c>
    </row>
    <row r="1027" spans="1:8" x14ac:dyDescent="0.25">
      <c r="A1027" s="18"/>
      <c r="B1027" s="5">
        <f>DATE(YEAR(siječanj!B1027),MONTH(siječanj!B1027)+11,DAY(siječanj!B1027))</f>
        <v>44906</v>
      </c>
      <c r="C1027" s="8">
        <v>10.6666666666667</v>
      </c>
      <c r="D1027">
        <v>1.1387699789968155</v>
      </c>
      <c r="E1027" s="6">
        <v>135.48500523009133</v>
      </c>
      <c r="F1027" s="7">
        <v>94.658698474241803</v>
      </c>
      <c r="G1027" s="7">
        <v>17.025714472585729</v>
      </c>
      <c r="H1027" s="7">
        <v>154.28625656025454</v>
      </c>
    </row>
    <row r="1028" spans="1:8" x14ac:dyDescent="0.25">
      <c r="A1028" s="18"/>
      <c r="B1028" s="5">
        <f>DATE(YEAR(siječanj!B1028),MONTH(siječanj!B1028)+11,DAY(siječanj!B1028))</f>
        <v>44906</v>
      </c>
      <c r="C1028" s="8">
        <v>10.6770833333333</v>
      </c>
      <c r="D1028">
        <v>1.1387699789968155</v>
      </c>
      <c r="E1028" s="6">
        <v>136.59958719567658</v>
      </c>
      <c r="F1028" s="7">
        <v>96.485006868391437</v>
      </c>
      <c r="G1028" s="7">
        <v>56.026916019549233</v>
      </c>
      <c r="H1028" s="7">
        <v>155.55550904179429</v>
      </c>
    </row>
    <row r="1029" spans="1:8" x14ac:dyDescent="0.25">
      <c r="A1029" s="18"/>
      <c r="B1029" s="5">
        <f>DATE(YEAR(siječanj!B1029),MONTH(siječanj!B1029)+11,DAY(siječanj!B1029))</f>
        <v>44906</v>
      </c>
      <c r="C1029" s="8">
        <v>10.6875</v>
      </c>
      <c r="D1029">
        <v>1.1387699789968155</v>
      </c>
      <c r="E1029" s="6">
        <v>140.66161278355213</v>
      </c>
      <c r="F1029" s="7">
        <v>98.601977132626189</v>
      </c>
      <c r="G1029" s="7">
        <v>138.85186790954151</v>
      </c>
      <c r="H1029" s="7">
        <v>160.18122183518386</v>
      </c>
    </row>
    <row r="1030" spans="1:8" x14ac:dyDescent="0.25">
      <c r="A1030" s="18"/>
      <c r="B1030" s="5">
        <f>DATE(YEAR(siječanj!B1030),MONTH(siječanj!B1030)+11,DAY(siječanj!B1030))</f>
        <v>44906</v>
      </c>
      <c r="C1030" s="8">
        <v>10.6979166666667</v>
      </c>
      <c r="D1030">
        <v>1.1387699789968155</v>
      </c>
      <c r="E1030" s="6">
        <v>144.44091380443368</v>
      </c>
      <c r="F1030" s="7">
        <v>99.614868867446887</v>
      </c>
      <c r="G1030" s="7">
        <v>182.52331084551687</v>
      </c>
      <c r="H1030" s="7">
        <v>164.48497637935577</v>
      </c>
    </row>
    <row r="1031" spans="1:8" x14ac:dyDescent="0.25">
      <c r="A1031" s="18"/>
      <c r="B1031" s="5">
        <f>DATE(YEAR(siječanj!B1031),MONTH(siječanj!B1031)+11,DAY(siječanj!B1031))</f>
        <v>44906</v>
      </c>
      <c r="C1031" s="8">
        <v>10.7083333333333</v>
      </c>
      <c r="D1031">
        <v>1.1387699789968155</v>
      </c>
      <c r="E1031" s="6">
        <v>148.62937733252176</v>
      </c>
      <c r="F1031" s="7">
        <v>100.30044263921747</v>
      </c>
      <c r="G1031" s="7">
        <v>186.19519095357222</v>
      </c>
      <c r="H1031" s="7">
        <v>169.25467290326557</v>
      </c>
    </row>
    <row r="1032" spans="1:8" x14ac:dyDescent="0.25">
      <c r="A1032" s="18"/>
      <c r="B1032" s="5">
        <f>DATE(YEAR(siječanj!B1032),MONTH(siječanj!B1032)+11,DAY(siječanj!B1032))</f>
        <v>44906</v>
      </c>
      <c r="C1032" s="8">
        <v>10.71875</v>
      </c>
      <c r="D1032">
        <v>1.1387699789968155</v>
      </c>
      <c r="E1032" s="6">
        <v>155.97819068451034</v>
      </c>
      <c r="F1032" s="7">
        <v>100.81939814443881</v>
      </c>
      <c r="G1032" s="7">
        <v>186.72939237948037</v>
      </c>
      <c r="H1032" s="7">
        <v>177.62328092976114</v>
      </c>
    </row>
    <row r="1033" spans="1:8" x14ac:dyDescent="0.25">
      <c r="A1033" s="18"/>
      <c r="B1033" s="5">
        <f>DATE(YEAR(siječanj!B1033),MONTH(siječanj!B1033)+11,DAY(siječanj!B1033))</f>
        <v>44906</v>
      </c>
      <c r="C1033" s="8">
        <v>10.7291666666667</v>
      </c>
      <c r="D1033">
        <v>1.1387699789968155</v>
      </c>
      <c r="E1033" s="6">
        <v>161.95158362841156</v>
      </c>
      <c r="F1033" s="7">
        <v>101.12170513039136</v>
      </c>
      <c r="G1033" s="7">
        <v>187.02381988754777</v>
      </c>
      <c r="H1033" s="7">
        <v>184.42560148702725</v>
      </c>
    </row>
    <row r="1034" spans="1:8" x14ac:dyDescent="0.25">
      <c r="A1034" s="18"/>
      <c r="B1034" s="5">
        <f>DATE(YEAR(siječanj!B1034),MONTH(siječanj!B1034)+11,DAY(siječanj!B1034))</f>
        <v>44906</v>
      </c>
      <c r="C1034" s="8">
        <v>10.7395833333333</v>
      </c>
      <c r="D1034">
        <v>1.1387699789968155</v>
      </c>
      <c r="E1034" s="6">
        <v>167.85871951742405</v>
      </c>
      <c r="F1034" s="7">
        <v>101.26362963698112</v>
      </c>
      <c r="G1034" s="7">
        <v>187.049042544933</v>
      </c>
      <c r="H1034" s="7">
        <v>191.15247049928934</v>
      </c>
    </row>
    <row r="1035" spans="1:8" x14ac:dyDescent="0.25">
      <c r="A1035" s="18"/>
      <c r="B1035" s="5">
        <f>DATE(YEAR(siječanj!B1035),MONTH(siječanj!B1035)+11,DAY(siječanj!B1035))</f>
        <v>44906</v>
      </c>
      <c r="C1035" s="8">
        <v>10.75</v>
      </c>
      <c r="D1035">
        <v>1.1387699789968155</v>
      </c>
      <c r="E1035" s="6">
        <v>170.3095077621247</v>
      </c>
      <c r="F1035" s="7">
        <v>101.53170470619837</v>
      </c>
      <c r="G1035" s="7">
        <v>186.88159047535402</v>
      </c>
      <c r="H1035" s="7">
        <v>193.94335457723272</v>
      </c>
    </row>
    <row r="1036" spans="1:8" x14ac:dyDescent="0.25">
      <c r="A1036" s="18"/>
      <c r="B1036" s="5">
        <f>DATE(YEAR(siječanj!B1036),MONTH(siječanj!B1036)+11,DAY(siječanj!B1036))</f>
        <v>44906</v>
      </c>
      <c r="C1036" s="8">
        <v>10.7604166666667</v>
      </c>
      <c r="D1036">
        <v>1.1387699789968155</v>
      </c>
      <c r="E1036" s="6">
        <v>173.73207706641367</v>
      </c>
      <c r="F1036" s="7">
        <v>101.34141390174312</v>
      </c>
      <c r="G1036" s="7">
        <v>187.14065547182693</v>
      </c>
      <c r="H1036" s="7">
        <v>197.84087375199303</v>
      </c>
    </row>
    <row r="1037" spans="1:8" x14ac:dyDescent="0.25">
      <c r="A1037" s="18"/>
      <c r="B1037" s="5">
        <f>DATE(YEAR(siječanj!B1037),MONTH(siječanj!B1037)+11,DAY(siječanj!B1037))</f>
        <v>44906</v>
      </c>
      <c r="C1037" s="8">
        <v>10.7708333333333</v>
      </c>
      <c r="D1037">
        <v>1.1387699789968155</v>
      </c>
      <c r="E1037" s="6">
        <v>175.35837278602517</v>
      </c>
      <c r="F1037" s="7">
        <v>101.21742740091764</v>
      </c>
      <c r="G1037" s="7">
        <v>187.33118136875777</v>
      </c>
      <c r="H1037" s="7">
        <v>199.69285049445764</v>
      </c>
    </row>
    <row r="1038" spans="1:8" x14ac:dyDescent="0.25">
      <c r="A1038" s="18"/>
      <c r="B1038" s="5">
        <f>DATE(YEAR(siječanj!B1038),MONTH(siječanj!B1038)+11,DAY(siječanj!B1038))</f>
        <v>44906</v>
      </c>
      <c r="C1038" s="8">
        <v>10.78125</v>
      </c>
      <c r="D1038">
        <v>1.1387699789968155</v>
      </c>
      <c r="E1038" s="6">
        <v>178.6791950424074</v>
      </c>
      <c r="F1038" s="7">
        <v>100.98042476654571</v>
      </c>
      <c r="G1038" s="7">
        <v>187.59565833344567</v>
      </c>
      <c r="H1038" s="7">
        <v>203.47450318561019</v>
      </c>
    </row>
    <row r="1039" spans="1:8" x14ac:dyDescent="0.25">
      <c r="A1039" s="18"/>
      <c r="B1039" s="5">
        <f>DATE(YEAR(siječanj!B1039),MONTH(siječanj!B1039)+11,DAY(siječanj!B1039))</f>
        <v>44906</v>
      </c>
      <c r="C1039" s="8">
        <v>10.7916666666667</v>
      </c>
      <c r="D1039">
        <v>1.1387699789968155</v>
      </c>
      <c r="E1039" s="6">
        <v>179.05219143380614</v>
      </c>
      <c r="F1039" s="7">
        <v>100.62265270942895</v>
      </c>
      <c r="G1039" s="7">
        <v>187.39793417584795</v>
      </c>
      <c r="H1039" s="7">
        <v>203.89926027840923</v>
      </c>
    </row>
    <row r="1040" spans="1:8" x14ac:dyDescent="0.25">
      <c r="A1040" s="18"/>
      <c r="B1040" s="5">
        <f>DATE(YEAR(siječanj!B1040),MONTH(siječanj!B1040)+11,DAY(siječanj!B1040))</f>
        <v>44906</v>
      </c>
      <c r="C1040" s="8">
        <v>10.8020833333333</v>
      </c>
      <c r="D1040">
        <v>1.1387699789968155</v>
      </c>
      <c r="E1040" s="6">
        <v>181.88348788345596</v>
      </c>
      <c r="F1040" s="7">
        <v>100.14832531895789</v>
      </c>
      <c r="G1040" s="7">
        <v>187.35262777630436</v>
      </c>
      <c r="H1040" s="7">
        <v>207.12345567691068</v>
      </c>
    </row>
    <row r="1041" spans="1:8" x14ac:dyDescent="0.25">
      <c r="A1041" s="18"/>
      <c r="B1041" s="5">
        <f>DATE(YEAR(siječanj!B1041),MONTH(siječanj!B1041)+11,DAY(siječanj!B1041))</f>
        <v>44906</v>
      </c>
      <c r="C1041" s="8">
        <v>10.8125</v>
      </c>
      <c r="D1041">
        <v>1.1387699789968155</v>
      </c>
      <c r="E1041" s="6">
        <v>186.06121883098888</v>
      </c>
      <c r="F1041" s="7">
        <v>99.538440494962387</v>
      </c>
      <c r="G1041" s="7">
        <v>187.19902322258218</v>
      </c>
      <c r="H1041" s="7">
        <v>211.8809302602871</v>
      </c>
    </row>
    <row r="1042" spans="1:8" x14ac:dyDescent="0.25">
      <c r="A1042" s="18"/>
      <c r="B1042" s="5">
        <f>DATE(YEAR(siječanj!B1042),MONTH(siječanj!B1042)+11,DAY(siječanj!B1042))</f>
        <v>44906</v>
      </c>
      <c r="C1042" s="8">
        <v>10.8229166666667</v>
      </c>
      <c r="D1042">
        <v>1.1387699789968155</v>
      </c>
      <c r="E1042" s="6">
        <v>184.38641006015942</v>
      </c>
      <c r="F1042" s="7">
        <v>98.806651737210984</v>
      </c>
      <c r="G1042" s="7">
        <v>187.27381184613637</v>
      </c>
      <c r="H1042" s="7">
        <v>209.97370831150596</v>
      </c>
    </row>
    <row r="1043" spans="1:8" x14ac:dyDescent="0.25">
      <c r="A1043" s="18"/>
      <c r="B1043" s="5">
        <f>DATE(YEAR(siječanj!B1043),MONTH(siječanj!B1043)+11,DAY(siječanj!B1043))</f>
        <v>44906</v>
      </c>
      <c r="C1043" s="8">
        <v>10.8333333333333</v>
      </c>
      <c r="D1043">
        <v>1.1387699789968155</v>
      </c>
      <c r="E1043" s="6">
        <v>184.02937056373594</v>
      </c>
      <c r="F1043" s="7">
        <v>97.941098963812607</v>
      </c>
      <c r="G1043" s="7">
        <v>187.53621706751878</v>
      </c>
      <c r="H1043" s="7">
        <v>209.56712245166275</v>
      </c>
    </row>
    <row r="1044" spans="1:8" x14ac:dyDescent="0.25">
      <c r="A1044" s="18"/>
      <c r="B1044" s="5">
        <f>DATE(YEAR(siječanj!B1044),MONTH(siječanj!B1044)+11,DAY(siječanj!B1044))</f>
        <v>44906</v>
      </c>
      <c r="C1044" s="8">
        <v>10.84375</v>
      </c>
      <c r="D1044">
        <v>1.1387699789968155</v>
      </c>
      <c r="E1044" s="6">
        <v>185.57499321831432</v>
      </c>
      <c r="F1044" s="7">
        <v>96.990640210559079</v>
      </c>
      <c r="G1044" s="7">
        <v>187.49000952312639</v>
      </c>
      <c r="H1044" s="7">
        <v>211.32723112955398</v>
      </c>
    </row>
    <row r="1045" spans="1:8" x14ac:dyDescent="0.25">
      <c r="A1045" s="18"/>
      <c r="B1045" s="5">
        <f>DATE(YEAR(siječanj!B1045),MONTH(siječanj!B1045)+11,DAY(siječanj!B1045))</f>
        <v>44906</v>
      </c>
      <c r="C1045" s="8">
        <v>10.8541666666667</v>
      </c>
      <c r="D1045">
        <v>1.1387699789968155</v>
      </c>
      <c r="E1045" s="6">
        <v>183.77757588407167</v>
      </c>
      <c r="F1045" s="7">
        <v>96.382663755117747</v>
      </c>
      <c r="G1045" s="7">
        <v>187.30006602592314</v>
      </c>
      <c r="H1045" s="7">
        <v>209.28038622958996</v>
      </c>
    </row>
    <row r="1046" spans="1:8" x14ac:dyDescent="0.25">
      <c r="A1046" s="18"/>
      <c r="B1046" s="5">
        <f>DATE(YEAR(siječanj!B1046),MONTH(siječanj!B1046)+11,DAY(siječanj!B1046))</f>
        <v>44906</v>
      </c>
      <c r="C1046" s="8">
        <v>10.8645833333333</v>
      </c>
      <c r="D1046">
        <v>1.1387699789968155</v>
      </c>
      <c r="E1046" s="6">
        <v>181.20327956458109</v>
      </c>
      <c r="F1046" s="7">
        <v>95.592781388737862</v>
      </c>
      <c r="G1046" s="7">
        <v>186.65285185755263</v>
      </c>
      <c r="H1046" s="7">
        <v>206.34885486391209</v>
      </c>
    </row>
    <row r="1047" spans="1:8" x14ac:dyDescent="0.25">
      <c r="A1047" s="18"/>
      <c r="B1047" s="5">
        <f>DATE(YEAR(siječanj!B1047),MONTH(siječanj!B1047)+11,DAY(siječanj!B1047))</f>
        <v>44906</v>
      </c>
      <c r="C1047" s="8">
        <v>10.875</v>
      </c>
      <c r="D1047">
        <v>1.1387699789968155</v>
      </c>
      <c r="E1047" s="6">
        <v>177.14073075099299</v>
      </c>
      <c r="F1047" s="7">
        <v>94.267711683962247</v>
      </c>
      <c r="G1047" s="7">
        <v>185.30819606853154</v>
      </c>
      <c r="H1047" s="7">
        <v>201.72254623678884</v>
      </c>
    </row>
    <row r="1048" spans="1:8" x14ac:dyDescent="0.25">
      <c r="A1048" s="18"/>
      <c r="B1048" s="5">
        <f>DATE(YEAR(siječanj!B1048),MONTH(siječanj!B1048)+11,DAY(siječanj!B1048))</f>
        <v>44906</v>
      </c>
      <c r="C1048" s="8">
        <v>10.8854166666667</v>
      </c>
      <c r="D1048">
        <v>1.1387699789968155</v>
      </c>
      <c r="E1048" s="6">
        <v>183.96390579370222</v>
      </c>
      <c r="F1048" s="7">
        <v>93.355831914645591</v>
      </c>
      <c r="G1048" s="7">
        <v>184.67054975285248</v>
      </c>
      <c r="H1048" s="7">
        <v>209.49257313686644</v>
      </c>
    </row>
    <row r="1049" spans="1:8" x14ac:dyDescent="0.25">
      <c r="A1049" s="18"/>
      <c r="B1049" s="5">
        <f>DATE(YEAR(siječanj!B1049),MONTH(siječanj!B1049)+11,DAY(siječanj!B1049))</f>
        <v>44906</v>
      </c>
      <c r="C1049" s="8">
        <v>10.8958333333333</v>
      </c>
      <c r="D1049">
        <v>1.1387699789968155</v>
      </c>
      <c r="E1049" s="6">
        <v>191.00713646564211</v>
      </c>
      <c r="F1049" s="7">
        <v>92.505713359331025</v>
      </c>
      <c r="G1049" s="7">
        <v>183.97555301126417</v>
      </c>
      <c r="H1049" s="7">
        <v>217.51319278122114</v>
      </c>
    </row>
    <row r="1050" spans="1:8" x14ac:dyDescent="0.25">
      <c r="A1050" s="18"/>
      <c r="B1050" s="5">
        <f>DATE(YEAR(siječanj!B1050),MONTH(siječanj!B1050)+11,DAY(siječanj!B1050))</f>
        <v>44906</v>
      </c>
      <c r="C1050" s="8">
        <v>10.90625</v>
      </c>
      <c r="D1050">
        <v>1.1387699789968155</v>
      </c>
      <c r="E1050" s="6">
        <v>191.54927276669619</v>
      </c>
      <c r="F1050" s="7">
        <v>91.366975851376424</v>
      </c>
      <c r="G1050" s="7">
        <v>184.00392942566327</v>
      </c>
      <c r="H1050" s="7">
        <v>218.13056132538591</v>
      </c>
    </row>
    <row r="1051" spans="1:8" x14ac:dyDescent="0.25">
      <c r="A1051" s="18"/>
      <c r="B1051" s="5">
        <f>DATE(YEAR(siječanj!B1051),MONTH(siječanj!B1051)+11,DAY(siječanj!B1051))</f>
        <v>44906</v>
      </c>
      <c r="C1051" s="8">
        <v>10.9166666666667</v>
      </c>
      <c r="D1051">
        <v>1.1387699789968155</v>
      </c>
      <c r="E1051" s="6">
        <v>189.29890677652892</v>
      </c>
      <c r="F1051" s="7">
        <v>89.968821334197003</v>
      </c>
      <c r="G1051" s="7">
        <v>183.41845662720806</v>
      </c>
      <c r="H1051" s="7">
        <v>215.56791209402797</v>
      </c>
    </row>
    <row r="1052" spans="1:8" x14ac:dyDescent="0.25">
      <c r="A1052" s="18"/>
      <c r="B1052" s="5">
        <f>DATE(YEAR(siječanj!B1052),MONTH(siječanj!B1052)+11,DAY(siječanj!B1052))</f>
        <v>44906</v>
      </c>
      <c r="C1052" s="8">
        <v>10.9270833333333</v>
      </c>
      <c r="D1052">
        <v>1.1387699789968155</v>
      </c>
      <c r="E1052" s="6">
        <v>190.16259357382671</v>
      </c>
      <c r="F1052" s="7">
        <v>88.889835206115777</v>
      </c>
      <c r="G1052" s="7">
        <v>181.99262661404916</v>
      </c>
      <c r="H1052" s="7">
        <v>216.5514526900466</v>
      </c>
    </row>
    <row r="1053" spans="1:8" x14ac:dyDescent="0.25">
      <c r="A1053" s="18"/>
      <c r="B1053" s="5">
        <f>DATE(YEAR(siječanj!B1053),MONTH(siječanj!B1053)+11,DAY(siječanj!B1053))</f>
        <v>44906</v>
      </c>
      <c r="C1053" s="8">
        <v>10.9375</v>
      </c>
      <c r="D1053">
        <v>1.1387699789968155</v>
      </c>
      <c r="E1053" s="6">
        <v>183.95176834714471</v>
      </c>
      <c r="F1053" s="7">
        <v>87.423802676905439</v>
      </c>
      <c r="G1053" s="7">
        <v>181.01560622880541</v>
      </c>
      <c r="H1053" s="7">
        <v>209.47875137710506</v>
      </c>
    </row>
    <row r="1054" spans="1:8" x14ac:dyDescent="0.25">
      <c r="A1054" s="18"/>
      <c r="B1054" s="5">
        <f>DATE(YEAR(siječanj!B1054),MONTH(siječanj!B1054)+11,DAY(siječanj!B1054))</f>
        <v>44906</v>
      </c>
      <c r="C1054" s="8">
        <v>10.9479166666667</v>
      </c>
      <c r="D1054">
        <v>1.1387699789968155</v>
      </c>
      <c r="E1054" s="6">
        <v>174.08205152646062</v>
      </c>
      <c r="F1054" s="7">
        <v>85.978172563433034</v>
      </c>
      <c r="G1054" s="7">
        <v>180.42059217307971</v>
      </c>
      <c r="H1054" s="7">
        <v>198.23941416051011</v>
      </c>
    </row>
    <row r="1055" spans="1:8" x14ac:dyDescent="0.25">
      <c r="A1055" s="18"/>
      <c r="B1055" s="5">
        <f>DATE(YEAR(siječanj!B1055),MONTH(siječanj!B1055)+11,DAY(siječanj!B1055))</f>
        <v>44906</v>
      </c>
      <c r="C1055" s="8">
        <v>10.9583333333333</v>
      </c>
      <c r="D1055">
        <v>1.1387699789968155</v>
      </c>
      <c r="E1055" s="6">
        <v>163.33031118042388</v>
      </c>
      <c r="F1055" s="7">
        <v>83.82803962316251</v>
      </c>
      <c r="G1055" s="7">
        <v>176.74707524683728</v>
      </c>
      <c r="H1055" s="7">
        <v>185.99565503247464</v>
      </c>
    </row>
    <row r="1056" spans="1:8" x14ac:dyDescent="0.25">
      <c r="A1056" s="18"/>
      <c r="B1056" s="5">
        <f>DATE(YEAR(siječanj!B1056),MONTH(siječanj!B1056)+11,DAY(siječanj!B1056))</f>
        <v>44906</v>
      </c>
      <c r="C1056" s="8">
        <v>10.96875</v>
      </c>
      <c r="D1056">
        <v>1.1387699789968155</v>
      </c>
      <c r="E1056" s="6">
        <v>150.82339876403177</v>
      </c>
      <c r="F1056" s="7">
        <v>82.154382837278405</v>
      </c>
      <c r="G1056" s="7">
        <v>176.1162922494926</v>
      </c>
      <c r="H1056" s="7">
        <v>171.75315864274478</v>
      </c>
    </row>
    <row r="1057" spans="1:8" x14ac:dyDescent="0.25">
      <c r="A1057" s="18"/>
      <c r="B1057" s="5">
        <f>DATE(YEAR(siječanj!B1057),MONTH(siječanj!B1057)+11,DAY(siječanj!B1057))</f>
        <v>44906</v>
      </c>
      <c r="C1057" s="8">
        <v>10.9791666666667</v>
      </c>
      <c r="D1057">
        <v>1.1387699789968155</v>
      </c>
      <c r="E1057" s="6">
        <v>138.73796401943511</v>
      </c>
      <c r="F1057" s="7">
        <v>80.430648525284482</v>
      </c>
      <c r="G1057" s="7">
        <v>175.18218477588204</v>
      </c>
      <c r="H1057" s="7">
        <v>157.99062837247308</v>
      </c>
    </row>
    <row r="1058" spans="1:8" ht="15.75" thickBot="1" x14ac:dyDescent="0.3">
      <c r="A1058" s="18"/>
      <c r="B1058" s="5">
        <f>DATE(YEAR(siječanj!B1058),MONTH(siječanj!B1058)+11,DAY(siječanj!B1058))</f>
        <v>44906</v>
      </c>
      <c r="C1058" s="8">
        <v>10.9895833333333</v>
      </c>
      <c r="D1058">
        <v>1.1387699789968155</v>
      </c>
      <c r="E1058" s="6">
        <v>129.50998800295343</v>
      </c>
      <c r="F1058" s="7">
        <v>79.026144428409779</v>
      </c>
      <c r="G1058" s="7">
        <v>174.86166486017532</v>
      </c>
      <c r="H1058" s="7">
        <v>147.48208631800111</v>
      </c>
    </row>
    <row r="1059" spans="1:8" x14ac:dyDescent="0.25">
      <c r="A1059" s="15">
        <f t="shared" ref="A1059" si="9">A963+1</f>
        <v>346</v>
      </c>
      <c r="B1059" s="5">
        <f>DATE(YEAR(siječanj!B1059),MONTH(siječanj!B1059)+11,DAY(siječanj!B1059))</f>
        <v>44907</v>
      </c>
      <c r="C1059" s="8">
        <v>11</v>
      </c>
      <c r="D1059">
        <v>1.1509207939876847</v>
      </c>
      <c r="E1059" s="6">
        <v>114.24965934818873</v>
      </c>
      <c r="F1059" s="7">
        <v>80.005884877523741</v>
      </c>
      <c r="G1059" s="7">
        <v>169.61643493761994</v>
      </c>
      <c r="H1059" s="7">
        <v>131.49230864983986</v>
      </c>
    </row>
    <row r="1060" spans="1:8" x14ac:dyDescent="0.25">
      <c r="A1060" s="16"/>
      <c r="B1060" s="5">
        <f>DATE(YEAR(siječanj!B1060),MONTH(siječanj!B1060)+11,DAY(siječanj!B1060))</f>
        <v>44907</v>
      </c>
      <c r="C1060" s="8">
        <v>11.0104166666667</v>
      </c>
      <c r="D1060">
        <v>1.1509207939876847</v>
      </c>
      <c r="E1060" s="6">
        <v>105.10855766391387</v>
      </c>
      <c r="F1060" s="7">
        <v>78.724786475405168</v>
      </c>
      <c r="G1060" s="7">
        <v>167.62186514506212</v>
      </c>
      <c r="H1060" s="7">
        <v>120.9716246414521</v>
      </c>
    </row>
    <row r="1061" spans="1:8" x14ac:dyDescent="0.25">
      <c r="A1061" s="16"/>
      <c r="B1061" s="5">
        <f>DATE(YEAR(siječanj!B1061),MONTH(siječanj!B1061)+11,DAY(siječanj!B1061))</f>
        <v>44907</v>
      </c>
      <c r="C1061" s="8">
        <v>11.0208333333333</v>
      </c>
      <c r="D1061">
        <v>1.1509207939876847</v>
      </c>
      <c r="E1061" s="6">
        <v>97.499296054821784</v>
      </c>
      <c r="F1061" s="7">
        <v>77.608967266169671</v>
      </c>
      <c r="G1061" s="7">
        <v>167.38539545832802</v>
      </c>
      <c r="H1061" s="7">
        <v>112.21396722865582</v>
      </c>
    </row>
    <row r="1062" spans="1:8" x14ac:dyDescent="0.25">
      <c r="A1062" s="16"/>
      <c r="B1062" s="5">
        <f>DATE(YEAR(siječanj!B1062),MONTH(siječanj!B1062)+11,DAY(siječanj!B1062))</f>
        <v>44907</v>
      </c>
      <c r="C1062" s="8">
        <v>11.03125</v>
      </c>
      <c r="D1062">
        <v>1.1509207939876847</v>
      </c>
      <c r="E1062" s="6">
        <v>90.154668508533533</v>
      </c>
      <c r="F1062" s="7">
        <v>76.878218180589101</v>
      </c>
      <c r="G1062" s="7">
        <v>167.47148763573591</v>
      </c>
      <c r="H1062" s="7">
        <v>103.76088266153792</v>
      </c>
    </row>
    <row r="1063" spans="1:8" x14ac:dyDescent="0.25">
      <c r="A1063" s="16"/>
      <c r="B1063" s="5">
        <f>DATE(YEAR(siječanj!B1063),MONTH(siječanj!B1063)+11,DAY(siječanj!B1063))</f>
        <v>44907</v>
      </c>
      <c r="C1063" s="8">
        <v>11.0416666666667</v>
      </c>
      <c r="D1063">
        <v>1.1509207939876847</v>
      </c>
      <c r="E1063" s="6">
        <v>83.916516404219763</v>
      </c>
      <c r="F1063" s="7">
        <v>76.240704184974192</v>
      </c>
      <c r="G1063" s="7">
        <v>167.10172909750108</v>
      </c>
      <c r="H1063" s="7">
        <v>96.581263688625171</v>
      </c>
    </row>
    <row r="1064" spans="1:8" x14ac:dyDescent="0.25">
      <c r="A1064" s="16"/>
      <c r="B1064" s="5">
        <f>DATE(YEAR(siječanj!B1064),MONTH(siječanj!B1064)+11,DAY(siječanj!B1064))</f>
        <v>44907</v>
      </c>
      <c r="C1064" s="8">
        <v>11.0520833333333</v>
      </c>
      <c r="D1064">
        <v>1.1509207939876847</v>
      </c>
      <c r="E1064" s="6">
        <v>78.761681791700155</v>
      </c>
      <c r="F1064" s="7">
        <v>75.3975999976998</v>
      </c>
      <c r="G1064" s="7">
        <v>167.04001422302412</v>
      </c>
      <c r="H1064" s="7">
        <v>90.648457343508909</v>
      </c>
    </row>
    <row r="1065" spans="1:8" x14ac:dyDescent="0.25">
      <c r="A1065" s="16"/>
      <c r="B1065" s="5">
        <f>DATE(YEAR(siječanj!B1065),MONTH(siječanj!B1065)+11,DAY(siječanj!B1065))</f>
        <v>44907</v>
      </c>
      <c r="C1065" s="8">
        <v>11.0625</v>
      </c>
      <c r="D1065">
        <v>1.1509207939876847</v>
      </c>
      <c r="E1065" s="6">
        <v>75.251436934805852</v>
      </c>
      <c r="F1065" s="7">
        <v>74.990579934570221</v>
      </c>
      <c r="G1065" s="7">
        <v>167.05369706723263</v>
      </c>
      <c r="H1065" s="7">
        <v>86.608443545720931</v>
      </c>
    </row>
    <row r="1066" spans="1:8" x14ac:dyDescent="0.25">
      <c r="A1066" s="16"/>
      <c r="B1066" s="5">
        <f>DATE(YEAR(siječanj!B1066),MONTH(siječanj!B1066)+11,DAY(siječanj!B1066))</f>
        <v>44907</v>
      </c>
      <c r="C1066" s="8">
        <v>11.0729166666667</v>
      </c>
      <c r="D1066">
        <v>1.1509207939876847</v>
      </c>
      <c r="E1066" s="6">
        <v>71.736415533503518</v>
      </c>
      <c r="F1066" s="7">
        <v>74.651917949080129</v>
      </c>
      <c r="G1066" s="7">
        <v>167.28765668612812</v>
      </c>
      <c r="H1066" s="7">
        <v>82.562932323650344</v>
      </c>
    </row>
    <row r="1067" spans="1:8" x14ac:dyDescent="0.25">
      <c r="A1067" s="16"/>
      <c r="B1067" s="5">
        <f>DATE(YEAR(siječanj!B1067),MONTH(siječanj!B1067)+11,DAY(siječanj!B1067))</f>
        <v>44907</v>
      </c>
      <c r="C1067" s="8">
        <v>11.0833333333333</v>
      </c>
      <c r="D1067">
        <v>1.1509207939876847</v>
      </c>
      <c r="E1067" s="6">
        <v>69.338094814428899</v>
      </c>
      <c r="F1067" s="7">
        <v>74.478931572150046</v>
      </c>
      <c r="G1067" s="7">
        <v>167.27747253954468</v>
      </c>
      <c r="H1067" s="7">
        <v>79.802655137415869</v>
      </c>
    </row>
    <row r="1068" spans="1:8" x14ac:dyDescent="0.25">
      <c r="A1068" s="16"/>
      <c r="B1068" s="5">
        <f>DATE(YEAR(siječanj!B1068),MONTH(siječanj!B1068)+11,DAY(siječanj!B1068))</f>
        <v>44907</v>
      </c>
      <c r="C1068" s="8">
        <v>11.09375</v>
      </c>
      <c r="D1068">
        <v>1.1509207939876847</v>
      </c>
      <c r="E1068" s="6">
        <v>67.153188630104509</v>
      </c>
      <c r="F1068" s="7">
        <v>74.324473000478719</v>
      </c>
      <c r="G1068" s="7">
        <v>167.35419093084843</v>
      </c>
      <c r="H1068" s="7">
        <v>77.288001176964642</v>
      </c>
    </row>
    <row r="1069" spans="1:8" x14ac:dyDescent="0.25">
      <c r="A1069" s="16"/>
      <c r="B1069" s="5">
        <f>DATE(YEAR(siječanj!B1069),MONTH(siječanj!B1069)+11,DAY(siječanj!B1069))</f>
        <v>44907</v>
      </c>
      <c r="C1069" s="8">
        <v>11.1041666666667</v>
      </c>
      <c r="D1069">
        <v>1.1509207939876847</v>
      </c>
      <c r="E1069" s="6">
        <v>66.102764859528875</v>
      </c>
      <c r="F1069" s="7">
        <v>74.008355185208714</v>
      </c>
      <c r="G1069" s="7">
        <v>167.37497075316182</v>
      </c>
      <c r="H1069" s="7">
        <v>76.07904661691019</v>
      </c>
    </row>
    <row r="1070" spans="1:8" x14ac:dyDescent="0.25">
      <c r="A1070" s="16"/>
      <c r="B1070" s="5">
        <f>DATE(YEAR(siječanj!B1070),MONTH(siječanj!B1070)+11,DAY(siječanj!B1070))</f>
        <v>44907</v>
      </c>
      <c r="C1070" s="8">
        <v>11.1145833333333</v>
      </c>
      <c r="D1070">
        <v>1.1509207939876847</v>
      </c>
      <c r="E1070" s="6">
        <v>64.577278948597069</v>
      </c>
      <c r="F1070" s="7">
        <v>73.687338219230384</v>
      </c>
      <c r="G1070" s="7">
        <v>167.44832602349811</v>
      </c>
      <c r="H1070" s="7">
        <v>74.323333161083539</v>
      </c>
    </row>
    <row r="1071" spans="1:8" x14ac:dyDescent="0.25">
      <c r="A1071" s="16"/>
      <c r="B1071" s="5">
        <f>DATE(YEAR(siječanj!B1071),MONTH(siječanj!B1071)+11,DAY(siječanj!B1071))</f>
        <v>44907</v>
      </c>
      <c r="C1071" s="8">
        <v>11.125</v>
      </c>
      <c r="D1071">
        <v>1.1509207939876847</v>
      </c>
      <c r="E1071" s="6">
        <v>64.131771614713188</v>
      </c>
      <c r="F1071" s="7">
        <v>73.668933371113013</v>
      </c>
      <c r="G1071" s="7">
        <v>167.67449458378937</v>
      </c>
      <c r="H1071" s="7">
        <v>73.810589506642557</v>
      </c>
    </row>
    <row r="1072" spans="1:8" x14ac:dyDescent="0.25">
      <c r="A1072" s="16"/>
      <c r="B1072" s="5">
        <f>DATE(YEAR(siječanj!B1072),MONTH(siječanj!B1072)+11,DAY(siječanj!B1072))</f>
        <v>44907</v>
      </c>
      <c r="C1072" s="8">
        <v>11.1354166666667</v>
      </c>
      <c r="D1072">
        <v>1.1509207939876847</v>
      </c>
      <c r="E1072" s="6">
        <v>63.193341974737123</v>
      </c>
      <c r="F1072" s="7">
        <v>73.632683402292798</v>
      </c>
      <c r="G1072" s="7">
        <v>167.88613224588258</v>
      </c>
      <c r="H1072" s="7">
        <v>72.730531320299733</v>
      </c>
    </row>
    <row r="1073" spans="1:8" x14ac:dyDescent="0.25">
      <c r="A1073" s="16"/>
      <c r="B1073" s="5">
        <f>DATE(YEAR(siječanj!B1073),MONTH(siječanj!B1073)+11,DAY(siječanj!B1073))</f>
        <v>44907</v>
      </c>
      <c r="C1073" s="8">
        <v>11.1458333333333</v>
      </c>
      <c r="D1073">
        <v>1.1509207939876847</v>
      </c>
      <c r="E1073" s="6">
        <v>62.866708147092652</v>
      </c>
      <c r="F1073" s="7">
        <v>73.667953953883369</v>
      </c>
      <c r="G1073" s="7">
        <v>168.19780918409515</v>
      </c>
      <c r="H1073" s="7">
        <v>72.354601656043911</v>
      </c>
    </row>
    <row r="1074" spans="1:8" x14ac:dyDescent="0.25">
      <c r="A1074" s="16"/>
      <c r="B1074" s="5">
        <f>DATE(YEAR(siječanj!B1074),MONTH(siječanj!B1074)+11,DAY(siječanj!B1074))</f>
        <v>44907</v>
      </c>
      <c r="C1074" s="8">
        <v>11.15625</v>
      </c>
      <c r="D1074">
        <v>1.1509207939876847</v>
      </c>
      <c r="E1074" s="6">
        <v>62.329817010060111</v>
      </c>
      <c r="F1074" s="7">
        <v>73.814873104638281</v>
      </c>
      <c r="G1074" s="7">
        <v>169.01164196554183</v>
      </c>
      <c r="H1074" s="7">
        <v>71.736682482325477</v>
      </c>
    </row>
    <row r="1075" spans="1:8" x14ac:dyDescent="0.25">
      <c r="A1075" s="16"/>
      <c r="B1075" s="5">
        <f>DATE(YEAR(siječanj!B1075),MONTH(siječanj!B1075)+11,DAY(siječanj!B1075))</f>
        <v>44907</v>
      </c>
      <c r="C1075" s="8">
        <v>11.1666666666667</v>
      </c>
      <c r="D1075">
        <v>1.1509207939876847</v>
      </c>
      <c r="E1075" s="6">
        <v>62.087031343897934</v>
      </c>
      <c r="F1075" s="7">
        <v>74.25630967631615</v>
      </c>
      <c r="G1075" s="7">
        <v>171.33242289394229</v>
      </c>
      <c r="H1075" s="7">
        <v>71.457255410657268</v>
      </c>
    </row>
    <row r="1076" spans="1:8" x14ac:dyDescent="0.25">
      <c r="A1076" s="16"/>
      <c r="B1076" s="5">
        <f>DATE(YEAR(siječanj!B1076),MONTH(siječanj!B1076)+11,DAY(siječanj!B1076))</f>
        <v>44907</v>
      </c>
      <c r="C1076" s="8">
        <v>11.1770833333333</v>
      </c>
      <c r="D1076">
        <v>1.1509207939876847</v>
      </c>
      <c r="E1076" s="6">
        <v>63.128033080295182</v>
      </c>
      <c r="F1076" s="7">
        <v>74.417090827265369</v>
      </c>
      <c r="G1076" s="7">
        <v>172.56269587638658</v>
      </c>
      <c r="H1076" s="7">
        <v>72.655365955654148</v>
      </c>
    </row>
    <row r="1077" spans="1:8" x14ac:dyDescent="0.25">
      <c r="A1077" s="16"/>
      <c r="B1077" s="5">
        <f>DATE(YEAR(siječanj!B1077),MONTH(siječanj!B1077)+11,DAY(siječanj!B1077))</f>
        <v>44907</v>
      </c>
      <c r="C1077" s="8">
        <v>11.1875</v>
      </c>
      <c r="D1077">
        <v>1.1509207939876847</v>
      </c>
      <c r="E1077" s="6">
        <v>63.068116289923083</v>
      </c>
      <c r="F1077" s="7">
        <v>74.867096400863659</v>
      </c>
      <c r="G1077" s="7">
        <v>176.42872395775558</v>
      </c>
      <c r="H1077" s="7">
        <v>72.5864064757059</v>
      </c>
    </row>
    <row r="1078" spans="1:8" x14ac:dyDescent="0.25">
      <c r="A1078" s="16"/>
      <c r="B1078" s="5">
        <f>DATE(YEAR(siječanj!B1078),MONTH(siječanj!B1078)+11,DAY(siječanj!B1078))</f>
        <v>44907</v>
      </c>
      <c r="C1078" s="8">
        <v>11.1979166666667</v>
      </c>
      <c r="D1078">
        <v>1.1509207939876847</v>
      </c>
      <c r="E1078" s="6">
        <v>64.896349335106564</v>
      </c>
      <c r="F1078" s="7">
        <v>76.031191208315562</v>
      </c>
      <c r="G1078" s="7">
        <v>177.85457886662809</v>
      </c>
      <c r="H1078" s="7">
        <v>74.690557903662992</v>
      </c>
    </row>
    <row r="1079" spans="1:8" x14ac:dyDescent="0.25">
      <c r="A1079" s="16"/>
      <c r="B1079" s="5">
        <f>DATE(YEAR(siječanj!B1079),MONTH(siječanj!B1079)+11,DAY(siječanj!B1079))</f>
        <v>44907</v>
      </c>
      <c r="C1079" s="8">
        <v>11.2083333333333</v>
      </c>
      <c r="D1079">
        <v>1.1509207939876847</v>
      </c>
      <c r="E1079" s="6">
        <v>66.222164569995314</v>
      </c>
      <c r="F1079" s="7">
        <v>77.847727354789654</v>
      </c>
      <c r="G1079" s="7">
        <v>182.0277842609155</v>
      </c>
      <c r="H1079" s="7">
        <v>76.216466226482126</v>
      </c>
    </row>
    <row r="1080" spans="1:8" x14ac:dyDescent="0.25">
      <c r="A1080" s="16"/>
      <c r="B1080" s="5">
        <f>DATE(YEAR(siječanj!B1080),MONTH(siječanj!B1080)+11,DAY(siječanj!B1080))</f>
        <v>44907</v>
      </c>
      <c r="C1080" s="8">
        <v>11.21875</v>
      </c>
      <c r="D1080">
        <v>1.1509207939876847</v>
      </c>
      <c r="E1080" s="6">
        <v>69.321231458209724</v>
      </c>
      <c r="F1080" s="7">
        <v>79.60232284174235</v>
      </c>
      <c r="G1080" s="7">
        <v>182.90148463488791</v>
      </c>
      <c r="H1080" s="7">
        <v>79.783246750086803</v>
      </c>
    </row>
    <row r="1081" spans="1:8" x14ac:dyDescent="0.25">
      <c r="A1081" s="16"/>
      <c r="B1081" s="5">
        <f>DATE(YEAR(siječanj!B1081),MONTH(siječanj!B1081)+11,DAY(siječanj!B1081))</f>
        <v>44907</v>
      </c>
      <c r="C1081" s="8">
        <v>11.2291666666667</v>
      </c>
      <c r="D1081">
        <v>1.1509207939876847</v>
      </c>
      <c r="E1081" s="6">
        <v>72.568055500536843</v>
      </c>
      <c r="F1081" s="7">
        <v>82.161689577238604</v>
      </c>
      <c r="G1081" s="7">
        <v>183.08111840712868</v>
      </c>
      <c r="H1081" s="7">
        <v>83.520084054820231</v>
      </c>
    </row>
    <row r="1082" spans="1:8" x14ac:dyDescent="0.25">
      <c r="A1082" s="16"/>
      <c r="B1082" s="5">
        <f>DATE(YEAR(siječanj!B1082),MONTH(siječanj!B1082)+11,DAY(siječanj!B1082))</f>
        <v>44907</v>
      </c>
      <c r="C1082" s="8">
        <v>11.2395833333333</v>
      </c>
      <c r="D1082">
        <v>1.1509207939876847</v>
      </c>
      <c r="E1082" s="6">
        <v>79.475407334160693</v>
      </c>
      <c r="F1082" s="7">
        <v>86.119746809852401</v>
      </c>
      <c r="G1082" s="7">
        <v>182.48875979421226</v>
      </c>
      <c r="H1082" s="7">
        <v>91.469898911526883</v>
      </c>
    </row>
    <row r="1083" spans="1:8" x14ac:dyDescent="0.25">
      <c r="A1083" s="16"/>
      <c r="B1083" s="5">
        <f>DATE(YEAR(siječanj!B1083),MONTH(siječanj!B1083)+11,DAY(siječanj!B1083))</f>
        <v>44907</v>
      </c>
      <c r="C1083" s="8">
        <v>11.25</v>
      </c>
      <c r="D1083">
        <v>1.1509207939876847</v>
      </c>
      <c r="E1083" s="6">
        <v>84.63870688486837</v>
      </c>
      <c r="F1083" s="7">
        <v>91.930561646689398</v>
      </c>
      <c r="G1083" s="7">
        <v>181.53026062014965</v>
      </c>
      <c r="H1083" s="7">
        <v>97.412447730023615</v>
      </c>
    </row>
    <row r="1084" spans="1:8" x14ac:dyDescent="0.25">
      <c r="A1084" s="16"/>
      <c r="B1084" s="5">
        <f>DATE(YEAR(siječanj!B1084),MONTH(siječanj!B1084)+11,DAY(siječanj!B1084))</f>
        <v>44907</v>
      </c>
      <c r="C1084" s="8">
        <v>11.2604166666667</v>
      </c>
      <c r="D1084">
        <v>1.1509207939876847</v>
      </c>
      <c r="E1084" s="6">
        <v>91.220230082598931</v>
      </c>
      <c r="F1084" s="7">
        <v>96.462825174494796</v>
      </c>
      <c r="G1084" s="7">
        <v>181.41948589236563</v>
      </c>
      <c r="H1084" s="7">
        <v>104.98725963440404</v>
      </c>
    </row>
    <row r="1085" spans="1:8" x14ac:dyDescent="0.25">
      <c r="A1085" s="16"/>
      <c r="B1085" s="5">
        <f>DATE(YEAR(siječanj!B1085),MONTH(siječanj!B1085)+11,DAY(siječanj!B1085))</f>
        <v>44907</v>
      </c>
      <c r="C1085" s="8">
        <v>11.2708333333333</v>
      </c>
      <c r="D1085">
        <v>1.1509207939876847</v>
      </c>
      <c r="E1085" s="6">
        <v>96.849172717998897</v>
      </c>
      <c r="F1085" s="7">
        <v>102.68452675378158</v>
      </c>
      <c r="G1085" s="7">
        <v>179.72061218946206</v>
      </c>
      <c r="H1085" s="7">
        <v>111.46572676164969</v>
      </c>
    </row>
    <row r="1086" spans="1:8" x14ac:dyDescent="0.25">
      <c r="A1086" s="16"/>
      <c r="B1086" s="5">
        <f>DATE(YEAR(siječanj!B1086),MONTH(siječanj!B1086)+11,DAY(siječanj!B1086))</f>
        <v>44907</v>
      </c>
      <c r="C1086" s="8">
        <v>11.28125</v>
      </c>
      <c r="D1086">
        <v>1.1509207939876847</v>
      </c>
      <c r="E1086" s="6">
        <v>103.23447038811621</v>
      </c>
      <c r="F1086" s="7">
        <v>111.92921829915433</v>
      </c>
      <c r="G1086" s="7">
        <v>175.24038195600468</v>
      </c>
      <c r="H1086" s="7">
        <v>118.81469862598883</v>
      </c>
    </row>
    <row r="1087" spans="1:8" x14ac:dyDescent="0.25">
      <c r="A1087" s="16"/>
      <c r="B1087" s="5">
        <f>DATE(YEAR(siječanj!B1087),MONTH(siječanj!B1087)+11,DAY(siječanj!B1087))</f>
        <v>44907</v>
      </c>
      <c r="C1087" s="8">
        <v>11.2916666666667</v>
      </c>
      <c r="D1087">
        <v>1.1509207939876847</v>
      </c>
      <c r="E1087" s="6">
        <v>108.84306083398798</v>
      </c>
      <c r="F1087" s="7">
        <v>123.59970338008263</v>
      </c>
      <c r="G1087" s="7">
        <v>148.5956977028321</v>
      </c>
      <c r="H1087" s="7">
        <v>125.2697419951033</v>
      </c>
    </row>
    <row r="1088" spans="1:8" x14ac:dyDescent="0.25">
      <c r="A1088" s="16"/>
      <c r="B1088" s="5">
        <f>DATE(YEAR(siječanj!B1088),MONTH(siječanj!B1088)+11,DAY(siječanj!B1088))</f>
        <v>44907</v>
      </c>
      <c r="C1088" s="8">
        <v>11.3020833333333</v>
      </c>
      <c r="D1088">
        <v>1.1509207939876847</v>
      </c>
      <c r="E1088" s="6">
        <v>110.52984621159233</v>
      </c>
      <c r="F1088" s="7">
        <v>128.32679737782252</v>
      </c>
      <c r="G1088" s="7">
        <v>79.45777193135153</v>
      </c>
      <c r="H1088" s="7">
        <v>127.21109836118252</v>
      </c>
    </row>
    <row r="1089" spans="1:8" x14ac:dyDescent="0.25">
      <c r="A1089" s="16"/>
      <c r="B1089" s="5">
        <f>DATE(YEAR(siječanj!B1089),MONTH(siječanj!B1089)+11,DAY(siječanj!B1089))</f>
        <v>44907</v>
      </c>
      <c r="C1089" s="8">
        <v>11.3125</v>
      </c>
      <c r="D1089">
        <v>1.1509207939876847</v>
      </c>
      <c r="E1089" s="6">
        <v>113.94547954846611</v>
      </c>
      <c r="F1089" s="7">
        <v>133.73156821510833</v>
      </c>
      <c r="G1089" s="7">
        <v>24.541841122163547</v>
      </c>
      <c r="H1089" s="7">
        <v>131.14222179322809</v>
      </c>
    </row>
    <row r="1090" spans="1:8" x14ac:dyDescent="0.25">
      <c r="A1090" s="16"/>
      <c r="B1090" s="5">
        <f>DATE(YEAR(siječanj!B1090),MONTH(siječanj!B1090)+11,DAY(siječanj!B1090))</f>
        <v>44907</v>
      </c>
      <c r="C1090" s="8">
        <v>11.3229166666667</v>
      </c>
      <c r="D1090">
        <v>1.1509207939876847</v>
      </c>
      <c r="E1090" s="6">
        <v>114.40331594667317</v>
      </c>
      <c r="F1090" s="7">
        <v>141.30163959043875</v>
      </c>
      <c r="G1090" s="7">
        <v>8.6724824544301082</v>
      </c>
      <c r="H1090" s="7">
        <v>131.66915522416903</v>
      </c>
    </row>
    <row r="1091" spans="1:8" x14ac:dyDescent="0.25">
      <c r="A1091" s="16"/>
      <c r="B1091" s="5">
        <f>DATE(YEAR(siječanj!B1091),MONTH(siječanj!B1091)+11,DAY(siječanj!B1091))</f>
        <v>44907</v>
      </c>
      <c r="C1091" s="8">
        <v>11.3333333333333</v>
      </c>
      <c r="D1091">
        <v>1.1509207939876847</v>
      </c>
      <c r="E1091" s="6">
        <v>113.11809587864278</v>
      </c>
      <c r="F1091" s="7">
        <v>151.57383730729998</v>
      </c>
      <c r="G1091" s="7">
        <v>4.3950130024089491</v>
      </c>
      <c r="H1091" s="7">
        <v>130.18996872302259</v>
      </c>
    </row>
    <row r="1092" spans="1:8" x14ac:dyDescent="0.25">
      <c r="A1092" s="16"/>
      <c r="B1092" s="5">
        <f>DATE(YEAR(siječanj!B1092),MONTH(siječanj!B1092)+11,DAY(siječanj!B1092))</f>
        <v>44907</v>
      </c>
      <c r="C1092" s="8">
        <v>11.34375</v>
      </c>
      <c r="D1092">
        <v>1.1509207939876847</v>
      </c>
      <c r="E1092" s="6">
        <v>111.86129977441564</v>
      </c>
      <c r="F1092" s="7">
        <v>156.12154470123087</v>
      </c>
      <c r="G1092" s="7">
        <v>2.2521547598490965</v>
      </c>
      <c r="H1092" s="7">
        <v>128.74349595286486</v>
      </c>
    </row>
    <row r="1093" spans="1:8" x14ac:dyDescent="0.25">
      <c r="A1093" s="16"/>
      <c r="B1093" s="5">
        <f>DATE(YEAR(siječanj!B1093),MONTH(siječanj!B1093)+11,DAY(siječanj!B1093))</f>
        <v>44907</v>
      </c>
      <c r="C1093" s="8">
        <v>11.3541666666667</v>
      </c>
      <c r="D1093">
        <v>1.1509207939876847</v>
      </c>
      <c r="E1093" s="6">
        <v>112.89098911276984</v>
      </c>
      <c r="F1093" s="7">
        <v>158.45504202817571</v>
      </c>
      <c r="G1093" s="7">
        <v>1.7260749236372233</v>
      </c>
      <c r="H1093" s="7">
        <v>129.92858682372415</v>
      </c>
    </row>
    <row r="1094" spans="1:8" x14ac:dyDescent="0.25">
      <c r="A1094" s="16"/>
      <c r="B1094" s="5">
        <f>DATE(YEAR(siječanj!B1094),MONTH(siječanj!B1094)+11,DAY(siječanj!B1094))</f>
        <v>44907</v>
      </c>
      <c r="C1094" s="8">
        <v>11.3645833333333</v>
      </c>
      <c r="D1094">
        <v>1.1509207939876847</v>
      </c>
      <c r="E1094" s="6">
        <v>113.05601271539638</v>
      </c>
      <c r="F1094" s="7">
        <v>160.7975372114887</v>
      </c>
      <c r="G1094" s="7">
        <v>1.7018957255983709</v>
      </c>
      <c r="H1094" s="7">
        <v>130.11851591948576</v>
      </c>
    </row>
    <row r="1095" spans="1:8" x14ac:dyDescent="0.25">
      <c r="A1095" s="16"/>
      <c r="B1095" s="5">
        <f>DATE(YEAR(siječanj!B1095),MONTH(siječanj!B1095)+11,DAY(siječanj!B1095))</f>
        <v>44907</v>
      </c>
      <c r="C1095" s="8">
        <v>11.375</v>
      </c>
      <c r="D1095">
        <v>1.1509207939876847</v>
      </c>
      <c r="E1095" s="6">
        <v>114.55375574950557</v>
      </c>
      <c r="F1095" s="7">
        <v>163.33449421487452</v>
      </c>
      <c r="G1095" s="7">
        <v>1.2667540954479157</v>
      </c>
      <c r="H1095" s="7">
        <v>131.84229952149224</v>
      </c>
    </row>
    <row r="1096" spans="1:8" x14ac:dyDescent="0.25">
      <c r="A1096" s="16"/>
      <c r="B1096" s="5">
        <f>DATE(YEAR(siječanj!B1096),MONTH(siječanj!B1096)+11,DAY(siječanj!B1096))</f>
        <v>44907</v>
      </c>
      <c r="C1096" s="8">
        <v>11.3854166666667</v>
      </c>
      <c r="D1096">
        <v>1.1509207939876847</v>
      </c>
      <c r="E1096" s="6">
        <v>114.73484545930538</v>
      </c>
      <c r="F1096" s="7">
        <v>164.60455648592239</v>
      </c>
      <c r="G1096" s="7">
        <v>1.1715095118206211</v>
      </c>
      <c r="H1096" s="7">
        <v>132.05071943407805</v>
      </c>
    </row>
    <row r="1097" spans="1:8" x14ac:dyDescent="0.25">
      <c r="A1097" s="16"/>
      <c r="B1097" s="5">
        <f>DATE(YEAR(siječanj!B1097),MONTH(siječanj!B1097)+11,DAY(siječanj!B1097))</f>
        <v>44907</v>
      </c>
      <c r="C1097" s="8">
        <v>11.3958333333333</v>
      </c>
      <c r="D1097">
        <v>1.1509207939876847</v>
      </c>
      <c r="E1097" s="6">
        <v>114.70317392186699</v>
      </c>
      <c r="F1097" s="7">
        <v>164.75780867974993</v>
      </c>
      <c r="G1097" s="7">
        <v>1.1670409241826443</v>
      </c>
      <c r="H1097" s="7">
        <v>132.01426800306265</v>
      </c>
    </row>
    <row r="1098" spans="1:8" x14ac:dyDescent="0.25">
      <c r="A1098" s="16"/>
      <c r="B1098" s="5">
        <f>DATE(YEAR(siječanj!B1098),MONTH(siječanj!B1098)+11,DAY(siječanj!B1098))</f>
        <v>44907</v>
      </c>
      <c r="C1098" s="8">
        <v>11.40625</v>
      </c>
      <c r="D1098">
        <v>1.1509207939876847</v>
      </c>
      <c r="E1098" s="6">
        <v>115.30369009981496</v>
      </c>
      <c r="F1098" s="7">
        <v>164.83893612189368</v>
      </c>
      <c r="G1098" s="7">
        <v>1.1473759449254006</v>
      </c>
      <c r="H1098" s="7">
        <v>132.70541455938897</v>
      </c>
    </row>
    <row r="1099" spans="1:8" x14ac:dyDescent="0.25">
      <c r="A1099" s="16"/>
      <c r="B1099" s="5">
        <f>DATE(YEAR(siječanj!B1099),MONTH(siječanj!B1099)+11,DAY(siječanj!B1099))</f>
        <v>44907</v>
      </c>
      <c r="C1099" s="8">
        <v>11.4166666666667</v>
      </c>
      <c r="D1099">
        <v>1.1509207939876847</v>
      </c>
      <c r="E1099" s="6">
        <v>115.82031939559224</v>
      </c>
      <c r="F1099" s="7">
        <v>164.43115901983231</v>
      </c>
      <c r="G1099" s="7">
        <v>1.1587785687221641</v>
      </c>
      <c r="H1099" s="7">
        <v>133.30001395868226</v>
      </c>
    </row>
    <row r="1100" spans="1:8" x14ac:dyDescent="0.25">
      <c r="A1100" s="16"/>
      <c r="B1100" s="5">
        <f>DATE(YEAR(siječanj!B1100),MONTH(siječanj!B1100)+11,DAY(siječanj!B1100))</f>
        <v>44907</v>
      </c>
      <c r="C1100" s="8">
        <v>11.4270833333333</v>
      </c>
      <c r="D1100">
        <v>1.1509207939876847</v>
      </c>
      <c r="E1100" s="6">
        <v>117.74317488201605</v>
      </c>
      <c r="F1100" s="7">
        <v>163.59167928359042</v>
      </c>
      <c r="G1100" s="7">
        <v>1.1788312522279083</v>
      </c>
      <c r="H1100" s="7">
        <v>135.51306832184071</v>
      </c>
    </row>
    <row r="1101" spans="1:8" x14ac:dyDescent="0.25">
      <c r="A1101" s="16"/>
      <c r="B1101" s="5">
        <f>DATE(YEAR(siječanj!B1101),MONTH(siječanj!B1101)+11,DAY(siječanj!B1101))</f>
        <v>44907</v>
      </c>
      <c r="C1101" s="8">
        <v>11.4375</v>
      </c>
      <c r="D1101">
        <v>1.1509207939876847</v>
      </c>
      <c r="E1101" s="6">
        <v>119.40774749137245</v>
      </c>
      <c r="F1101" s="7">
        <v>162.83302224028282</v>
      </c>
      <c r="G1101" s="7">
        <v>1.1396261982084663</v>
      </c>
      <c r="H1101" s="7">
        <v>137.42885955105135</v>
      </c>
    </row>
    <row r="1102" spans="1:8" x14ac:dyDescent="0.25">
      <c r="A1102" s="16"/>
      <c r="B1102" s="5">
        <f>DATE(YEAR(siječanj!B1102),MONTH(siječanj!B1102)+11,DAY(siječanj!B1102))</f>
        <v>44907</v>
      </c>
      <c r="C1102" s="8">
        <v>11.4479166666667</v>
      </c>
      <c r="D1102">
        <v>1.1509207939876847</v>
      </c>
      <c r="E1102" s="6">
        <v>120.34026478008063</v>
      </c>
      <c r="F1102" s="7">
        <v>162.20990678877772</v>
      </c>
      <c r="G1102" s="7">
        <v>1.1926656853371838</v>
      </c>
      <c r="H1102" s="7">
        <v>138.50211308937861</v>
      </c>
    </row>
    <row r="1103" spans="1:8" x14ac:dyDescent="0.25">
      <c r="A1103" s="16"/>
      <c r="B1103" s="5">
        <f>DATE(YEAR(siječanj!B1103),MONTH(siječanj!B1103)+11,DAY(siječanj!B1103))</f>
        <v>44907</v>
      </c>
      <c r="C1103" s="8">
        <v>11.4583333333333</v>
      </c>
      <c r="D1103">
        <v>1.1509207939876847</v>
      </c>
      <c r="E1103" s="6">
        <v>120.48290782480947</v>
      </c>
      <c r="F1103" s="7">
        <v>161.76165776303526</v>
      </c>
      <c r="G1103" s="7">
        <v>1.207577628930204</v>
      </c>
      <c r="H1103" s="7">
        <v>138.66628393567476</v>
      </c>
    </row>
    <row r="1104" spans="1:8" x14ac:dyDescent="0.25">
      <c r="A1104" s="16"/>
      <c r="B1104" s="5">
        <f>DATE(YEAR(siječanj!B1104),MONTH(siječanj!B1104)+11,DAY(siječanj!B1104))</f>
        <v>44907</v>
      </c>
      <c r="C1104" s="8">
        <v>11.46875</v>
      </c>
      <c r="D1104">
        <v>1.1509207939876847</v>
      </c>
      <c r="E1104" s="6">
        <v>119.74614347274837</v>
      </c>
      <c r="F1104" s="7">
        <v>161.08878933426445</v>
      </c>
      <c r="G1104" s="7">
        <v>1.1692885412077605</v>
      </c>
      <c r="H1104" s="7">
        <v>137.81832652261875</v>
      </c>
    </row>
    <row r="1105" spans="1:8" x14ac:dyDescent="0.25">
      <c r="A1105" s="16"/>
      <c r="B1105" s="5">
        <f>DATE(YEAR(siječanj!B1105),MONTH(siječanj!B1105)+11,DAY(siječanj!B1105))</f>
        <v>44907</v>
      </c>
      <c r="C1105" s="8">
        <v>11.4791666666667</v>
      </c>
      <c r="D1105">
        <v>1.1509207939876847</v>
      </c>
      <c r="E1105" s="6">
        <v>120.49026872695894</v>
      </c>
      <c r="F1105" s="7">
        <v>160.02952912097442</v>
      </c>
      <c r="G1105" s="7">
        <v>1.1926956621760361</v>
      </c>
      <c r="H1105" s="7">
        <v>138.67475575102108</v>
      </c>
    </row>
    <row r="1106" spans="1:8" x14ac:dyDescent="0.25">
      <c r="A1106" s="16"/>
      <c r="B1106" s="5">
        <f>DATE(YEAR(siječanj!B1106),MONTH(siječanj!B1106)+11,DAY(siječanj!B1106))</f>
        <v>44907</v>
      </c>
      <c r="C1106" s="8">
        <v>11.4895833333333</v>
      </c>
      <c r="D1106">
        <v>1.1509207939876847</v>
      </c>
      <c r="E1106" s="6">
        <v>121.13500591674097</v>
      </c>
      <c r="F1106" s="7">
        <v>159.20115248811803</v>
      </c>
      <c r="G1106" s="7">
        <v>1.2070197209858751</v>
      </c>
      <c r="H1106" s="7">
        <v>139.41679718939838</v>
      </c>
    </row>
    <row r="1107" spans="1:8" x14ac:dyDescent="0.25">
      <c r="A1107" s="16"/>
      <c r="B1107" s="5">
        <f>DATE(YEAR(siječanj!B1107),MONTH(siječanj!B1107)+11,DAY(siječanj!B1107))</f>
        <v>44907</v>
      </c>
      <c r="C1107" s="8">
        <v>11.5</v>
      </c>
      <c r="D1107">
        <v>1.1509207939876847</v>
      </c>
      <c r="E1107" s="6">
        <v>121.79605940891366</v>
      </c>
      <c r="F1107" s="7">
        <v>158.05289865736924</v>
      </c>
      <c r="G1107" s="7">
        <v>1.1687156458438333</v>
      </c>
      <c r="H1107" s="7">
        <v>140.17761739947812</v>
      </c>
    </row>
    <row r="1108" spans="1:8" x14ac:dyDescent="0.25">
      <c r="A1108" s="16"/>
      <c r="B1108" s="5">
        <f>DATE(YEAR(siječanj!B1108),MONTH(siječanj!B1108)+11,DAY(siječanj!B1108))</f>
        <v>44907</v>
      </c>
      <c r="C1108" s="8">
        <v>11.5104166666667</v>
      </c>
      <c r="D1108">
        <v>1.1509207939876847</v>
      </c>
      <c r="E1108" s="6">
        <v>122.19576314692974</v>
      </c>
      <c r="F1108" s="7">
        <v>156.82845107879999</v>
      </c>
      <c r="G1108" s="7">
        <v>1.1805799161583694</v>
      </c>
      <c r="H1108" s="7">
        <v>140.63764474299543</v>
      </c>
    </row>
    <row r="1109" spans="1:8" x14ac:dyDescent="0.25">
      <c r="A1109" s="16"/>
      <c r="B1109" s="5">
        <f>DATE(YEAR(siječanj!B1109),MONTH(siječanj!B1109)+11,DAY(siječanj!B1109))</f>
        <v>44907</v>
      </c>
      <c r="C1109" s="8">
        <v>11.5208333333333</v>
      </c>
      <c r="D1109">
        <v>1.1509207939876847</v>
      </c>
      <c r="E1109" s="6">
        <v>121.39855977162216</v>
      </c>
      <c r="F1109" s="7">
        <v>155.78695021129485</v>
      </c>
      <c r="G1109" s="7">
        <v>1.1548412426162602</v>
      </c>
      <c r="H1109" s="7">
        <v>139.72012680131678</v>
      </c>
    </row>
    <row r="1110" spans="1:8" x14ac:dyDescent="0.25">
      <c r="A1110" s="16"/>
      <c r="B1110" s="5">
        <f>DATE(YEAR(siječanj!B1110),MONTH(siječanj!B1110)+11,DAY(siječanj!B1110))</f>
        <v>44907</v>
      </c>
      <c r="C1110" s="8">
        <v>11.53125</v>
      </c>
      <c r="D1110">
        <v>1.1509207939876847</v>
      </c>
      <c r="E1110" s="6">
        <v>119.54998545813028</v>
      </c>
      <c r="F1110" s="7">
        <v>154.62093028717459</v>
      </c>
      <c r="G1110" s="7">
        <v>1.2178214702359207</v>
      </c>
      <c r="H1110" s="7">
        <v>137.59256418468746</v>
      </c>
    </row>
    <row r="1111" spans="1:8" x14ac:dyDescent="0.25">
      <c r="A1111" s="16"/>
      <c r="B1111" s="5">
        <f>DATE(YEAR(siječanj!B1111),MONTH(siječanj!B1111)+11,DAY(siječanj!B1111))</f>
        <v>44907</v>
      </c>
      <c r="C1111" s="8">
        <v>11.5416666666667</v>
      </c>
      <c r="D1111">
        <v>1.1509207939876847</v>
      </c>
      <c r="E1111" s="6">
        <v>117.05557488300862</v>
      </c>
      <c r="F1111" s="7">
        <v>153.61920694619292</v>
      </c>
      <c r="G1111" s="7">
        <v>1.2229408938187027</v>
      </c>
      <c r="H1111" s="7">
        <v>134.72169518503716</v>
      </c>
    </row>
    <row r="1112" spans="1:8" x14ac:dyDescent="0.25">
      <c r="A1112" s="16"/>
      <c r="B1112" s="5">
        <f>DATE(YEAR(siječanj!B1112),MONTH(siječanj!B1112)+11,DAY(siječanj!B1112))</f>
        <v>44907</v>
      </c>
      <c r="C1112" s="8">
        <v>11.5520833333333</v>
      </c>
      <c r="D1112">
        <v>1.1509207939876847</v>
      </c>
      <c r="E1112" s="6">
        <v>114.56485270166698</v>
      </c>
      <c r="F1112" s="7">
        <v>152.4117682206429</v>
      </c>
      <c r="G1112" s="7">
        <v>1.1742164437649441</v>
      </c>
      <c r="H1112" s="7">
        <v>131.85507123448471</v>
      </c>
    </row>
    <row r="1113" spans="1:8" x14ac:dyDescent="0.25">
      <c r="A1113" s="16"/>
      <c r="B1113" s="5">
        <f>DATE(YEAR(siječanj!B1113),MONTH(siječanj!B1113)+11,DAY(siječanj!B1113))</f>
        <v>44907</v>
      </c>
      <c r="C1113" s="8">
        <v>11.5625</v>
      </c>
      <c r="D1113">
        <v>1.1509207939876847</v>
      </c>
      <c r="E1113" s="6">
        <v>115.85235629747507</v>
      </c>
      <c r="F1113" s="7">
        <v>151.20208345514928</v>
      </c>
      <c r="G1113" s="7">
        <v>1.2173618213742092</v>
      </c>
      <c r="H1113" s="7">
        <v>133.33688589523413</v>
      </c>
    </row>
    <row r="1114" spans="1:8" x14ac:dyDescent="0.25">
      <c r="A1114" s="16"/>
      <c r="B1114" s="5">
        <f>DATE(YEAR(siječanj!B1114),MONTH(siječanj!B1114)+11,DAY(siječanj!B1114))</f>
        <v>44907</v>
      </c>
      <c r="C1114" s="8">
        <v>11.5729166666667</v>
      </c>
      <c r="D1114">
        <v>1.1509207939876847</v>
      </c>
      <c r="E1114" s="6">
        <v>116.67665919047484</v>
      </c>
      <c r="F1114" s="7">
        <v>149.81422504006969</v>
      </c>
      <c r="G1114" s="7">
        <v>1.2150336002268003</v>
      </c>
      <c r="H1114" s="7">
        <v>134.28559323533179</v>
      </c>
    </row>
    <row r="1115" spans="1:8" x14ac:dyDescent="0.25">
      <c r="A1115" s="16"/>
      <c r="B1115" s="5">
        <f>DATE(YEAR(siječanj!B1115),MONTH(siječanj!B1115)+11,DAY(siječanj!B1115))</f>
        <v>44907</v>
      </c>
      <c r="C1115" s="8">
        <v>11.5833333333333</v>
      </c>
      <c r="D1115">
        <v>1.1509207939876847</v>
      </c>
      <c r="E1115" s="6">
        <v>116.96043318740838</v>
      </c>
      <c r="F1115" s="7">
        <v>148.26268548217502</v>
      </c>
      <c r="G1115" s="7">
        <v>1.1791226960496806</v>
      </c>
      <c r="H1115" s="7">
        <v>134.61219462919561</v>
      </c>
    </row>
    <row r="1116" spans="1:8" x14ac:dyDescent="0.25">
      <c r="A1116" s="16"/>
      <c r="B1116" s="5">
        <f>DATE(YEAR(siječanj!B1116),MONTH(siječanj!B1116)+11,DAY(siječanj!B1116))</f>
        <v>44907</v>
      </c>
      <c r="C1116" s="8">
        <v>11.59375</v>
      </c>
      <c r="D1116">
        <v>1.1509207939876847</v>
      </c>
      <c r="E1116" s="6">
        <v>118.39300136022781</v>
      </c>
      <c r="F1116" s="7">
        <v>147.20208320412453</v>
      </c>
      <c r="G1116" s="7">
        <v>1.2421362319346174</v>
      </c>
      <c r="H1116" s="7">
        <v>136.26096712809843</v>
      </c>
    </row>
    <row r="1117" spans="1:8" x14ac:dyDescent="0.25">
      <c r="A1117" s="16"/>
      <c r="B1117" s="5">
        <f>DATE(YEAR(siječanj!B1117),MONTH(siječanj!B1117)+11,DAY(siječanj!B1117))</f>
        <v>44907</v>
      </c>
      <c r="C1117" s="8">
        <v>11.6041666666667</v>
      </c>
      <c r="D1117">
        <v>1.1509207939876847</v>
      </c>
      <c r="E1117" s="6">
        <v>118.67618958264448</v>
      </c>
      <c r="F1117" s="7">
        <v>146.07314318183353</v>
      </c>
      <c r="G1117" s="7">
        <v>1.2860327032271943</v>
      </c>
      <c r="H1117" s="7">
        <v>136.58689434189017</v>
      </c>
    </row>
    <row r="1118" spans="1:8" x14ac:dyDescent="0.25">
      <c r="A1118" s="16"/>
      <c r="B1118" s="5">
        <f>DATE(YEAR(siječanj!B1118),MONTH(siječanj!B1118)+11,DAY(siječanj!B1118))</f>
        <v>44907</v>
      </c>
      <c r="C1118" s="8">
        <v>11.6145833333333</v>
      </c>
      <c r="D1118">
        <v>1.1509207939876847</v>
      </c>
      <c r="E1118" s="6">
        <v>120.79615322980953</v>
      </c>
      <c r="F1118" s="7">
        <v>144.17715846325746</v>
      </c>
      <c r="G1118" s="7">
        <v>1.4954610706972642</v>
      </c>
      <c r="H1118" s="7">
        <v>139.02680458591041</v>
      </c>
    </row>
    <row r="1119" spans="1:8" x14ac:dyDescent="0.25">
      <c r="A1119" s="16"/>
      <c r="B1119" s="5">
        <f>DATE(YEAR(siječanj!B1119),MONTH(siječanj!B1119)+11,DAY(siječanj!B1119))</f>
        <v>44907</v>
      </c>
      <c r="C1119" s="8">
        <v>11.625</v>
      </c>
      <c r="D1119">
        <v>1.1509207939876847</v>
      </c>
      <c r="E1119" s="6">
        <v>122.5654265806112</v>
      </c>
      <c r="F1119" s="7">
        <v>140.68578726128555</v>
      </c>
      <c r="G1119" s="7">
        <v>1.9394003141522227</v>
      </c>
      <c r="H1119" s="7">
        <v>141.06309807559632</v>
      </c>
    </row>
    <row r="1120" spans="1:8" x14ac:dyDescent="0.25">
      <c r="A1120" s="16"/>
      <c r="B1120" s="5">
        <f>DATE(YEAR(siječanj!B1120),MONTH(siječanj!B1120)+11,DAY(siječanj!B1120))</f>
        <v>44907</v>
      </c>
      <c r="C1120" s="8">
        <v>11.6354166666667</v>
      </c>
      <c r="D1120">
        <v>1.1509207939876847</v>
      </c>
      <c r="E1120" s="6">
        <v>124.59456142116137</v>
      </c>
      <c r="F1120" s="7">
        <v>139.18156872959582</v>
      </c>
      <c r="G1120" s="7">
        <v>2.966853859259154</v>
      </c>
      <c r="H1120" s="7">
        <v>143.39847155739039</v>
      </c>
    </row>
    <row r="1121" spans="1:8" x14ac:dyDescent="0.25">
      <c r="A1121" s="16"/>
      <c r="B1121" s="5">
        <f>DATE(YEAR(siječanj!B1121),MONTH(siječanj!B1121)+11,DAY(siječanj!B1121))</f>
        <v>44907</v>
      </c>
      <c r="C1121" s="8">
        <v>11.6458333333333</v>
      </c>
      <c r="D1121">
        <v>1.1509207939876847</v>
      </c>
      <c r="E1121" s="6">
        <v>126.43316664664637</v>
      </c>
      <c r="F1121" s="7">
        <v>138.13868410328766</v>
      </c>
      <c r="G1121" s="7">
        <v>5.1408316649269903</v>
      </c>
      <c r="H1121" s="7">
        <v>145.51456054333548</v>
      </c>
    </row>
    <row r="1122" spans="1:8" x14ac:dyDescent="0.25">
      <c r="A1122" s="16"/>
      <c r="B1122" s="5">
        <f>DATE(YEAR(siječanj!B1122),MONTH(siječanj!B1122)+11,DAY(siječanj!B1122))</f>
        <v>44907</v>
      </c>
      <c r="C1122" s="8">
        <v>11.65625</v>
      </c>
      <c r="D1122">
        <v>1.1509207939876847</v>
      </c>
      <c r="E1122" s="6">
        <v>130.12100145881163</v>
      </c>
      <c r="F1122" s="7">
        <v>137.01906864140821</v>
      </c>
      <c r="G1122" s="7">
        <v>10.500955828004994</v>
      </c>
      <c r="H1122" s="7">
        <v>149.75896631344816</v>
      </c>
    </row>
    <row r="1123" spans="1:8" x14ac:dyDescent="0.25">
      <c r="A1123" s="16"/>
      <c r="B1123" s="5">
        <f>DATE(YEAR(siječanj!B1123),MONTH(siječanj!B1123)+11,DAY(siječanj!B1123))</f>
        <v>44907</v>
      </c>
      <c r="C1123" s="8">
        <v>11.6666666666667</v>
      </c>
      <c r="D1123">
        <v>1.1509207939876847</v>
      </c>
      <c r="E1123" s="6">
        <v>131.61790355899575</v>
      </c>
      <c r="F1123" s="7">
        <v>135.50157851328007</v>
      </c>
      <c r="G1123" s="7">
        <v>28.353204595202836</v>
      </c>
      <c r="H1123" s="7">
        <v>151.4817820671139</v>
      </c>
    </row>
    <row r="1124" spans="1:8" x14ac:dyDescent="0.25">
      <c r="A1124" s="16"/>
      <c r="B1124" s="5">
        <f>DATE(YEAR(siječanj!B1124),MONTH(siječanj!B1124)+11,DAY(siječanj!B1124))</f>
        <v>44907</v>
      </c>
      <c r="C1124" s="8">
        <v>11.6770833333333</v>
      </c>
      <c r="D1124">
        <v>1.1509207939876847</v>
      </c>
      <c r="E1124" s="6">
        <v>134.40172050195656</v>
      </c>
      <c r="F1124" s="7">
        <v>135.59353119923597</v>
      </c>
      <c r="G1124" s="7">
        <v>73.171438546811544</v>
      </c>
      <c r="H1124" s="7">
        <v>154.68573487342272</v>
      </c>
    </row>
    <row r="1125" spans="1:8" x14ac:dyDescent="0.25">
      <c r="A1125" s="16"/>
      <c r="B1125" s="5">
        <f>DATE(YEAR(siječanj!B1125),MONTH(siječanj!B1125)+11,DAY(siječanj!B1125))</f>
        <v>44907</v>
      </c>
      <c r="C1125" s="8">
        <v>11.6875</v>
      </c>
      <c r="D1125">
        <v>1.1509207939876847</v>
      </c>
      <c r="E1125" s="6">
        <v>139.51561741845114</v>
      </c>
      <c r="F1125" s="7">
        <v>136.33260181144536</v>
      </c>
      <c r="G1125" s="7">
        <v>153.03431770037312</v>
      </c>
      <c r="H1125" s="7">
        <v>160.57142517292584</v>
      </c>
    </row>
    <row r="1126" spans="1:8" x14ac:dyDescent="0.25">
      <c r="A1126" s="16"/>
      <c r="B1126" s="5">
        <f>DATE(YEAR(siječanj!B1126),MONTH(siječanj!B1126)+11,DAY(siječanj!B1126))</f>
        <v>44907</v>
      </c>
      <c r="C1126" s="8">
        <v>11.6979166666667</v>
      </c>
      <c r="D1126">
        <v>1.1509207939876847</v>
      </c>
      <c r="E1126" s="6">
        <v>144.41021127704354</v>
      </c>
      <c r="F1126" s="7">
        <v>136.50011226000771</v>
      </c>
      <c r="G1126" s="7">
        <v>182.62748790922848</v>
      </c>
      <c r="H1126" s="7">
        <v>166.20471502290425</v>
      </c>
    </row>
    <row r="1127" spans="1:8" x14ac:dyDescent="0.25">
      <c r="A1127" s="16"/>
      <c r="B1127" s="5">
        <f>DATE(YEAR(siječanj!B1127),MONTH(siječanj!B1127)+11,DAY(siječanj!B1127))</f>
        <v>44907</v>
      </c>
      <c r="C1127" s="8">
        <v>11.7083333333333</v>
      </c>
      <c r="D1127">
        <v>1.1509207939876847</v>
      </c>
      <c r="E1127" s="6">
        <v>148.54444499176415</v>
      </c>
      <c r="F1127" s="7">
        <v>135.96119470467738</v>
      </c>
      <c r="G1127" s="7">
        <v>185.23234192842858</v>
      </c>
      <c r="H1127" s="7">
        <v>170.96289057238116</v>
      </c>
    </row>
    <row r="1128" spans="1:8" x14ac:dyDescent="0.25">
      <c r="A1128" s="16"/>
      <c r="B1128" s="5">
        <f>DATE(YEAR(siječanj!B1128),MONTH(siječanj!B1128)+11,DAY(siječanj!B1128))</f>
        <v>44907</v>
      </c>
      <c r="C1128" s="8">
        <v>11.71875</v>
      </c>
      <c r="D1128">
        <v>1.1509207939876847</v>
      </c>
      <c r="E1128" s="6">
        <v>154.8746212798425</v>
      </c>
      <c r="F1128" s="7">
        <v>135.4356516716586</v>
      </c>
      <c r="G1128" s="7">
        <v>185.65398113430746</v>
      </c>
      <c r="H1128" s="7">
        <v>178.24842209193829</v>
      </c>
    </row>
    <row r="1129" spans="1:8" x14ac:dyDescent="0.25">
      <c r="A1129" s="16"/>
      <c r="B1129" s="5">
        <f>DATE(YEAR(siječanj!B1129),MONTH(siječanj!B1129)+11,DAY(siječanj!B1129))</f>
        <v>44907</v>
      </c>
      <c r="C1129" s="8">
        <v>11.7291666666667</v>
      </c>
      <c r="D1129">
        <v>1.1509207939876847</v>
      </c>
      <c r="E1129" s="6">
        <v>161.37192499461736</v>
      </c>
      <c r="F1129" s="7">
        <v>134.9455846290646</v>
      </c>
      <c r="G1129" s="7">
        <v>186.04320022199639</v>
      </c>
      <c r="H1129" s="7">
        <v>185.72630404212612</v>
      </c>
    </row>
    <row r="1130" spans="1:8" x14ac:dyDescent="0.25">
      <c r="A1130" s="16"/>
      <c r="B1130" s="5">
        <f>DATE(YEAR(siječanj!B1130),MONTH(siječanj!B1130)+11,DAY(siječanj!B1130))</f>
        <v>44907</v>
      </c>
      <c r="C1130" s="8">
        <v>11.7395833333333</v>
      </c>
      <c r="D1130">
        <v>1.1509207939876847</v>
      </c>
      <c r="E1130" s="6">
        <v>165.3330494327021</v>
      </c>
      <c r="F1130" s="7">
        <v>134.5809659972513</v>
      </c>
      <c r="G1130" s="7">
        <v>186.38634274274239</v>
      </c>
      <c r="H1130" s="7">
        <v>190.28524452549061</v>
      </c>
    </row>
    <row r="1131" spans="1:8" x14ac:dyDescent="0.25">
      <c r="A1131" s="16"/>
      <c r="B1131" s="5">
        <f>DATE(YEAR(siječanj!B1131),MONTH(siječanj!B1131)+11,DAY(siječanj!B1131))</f>
        <v>44907</v>
      </c>
      <c r="C1131" s="8">
        <v>11.75</v>
      </c>
      <c r="D1131">
        <v>1.1509207939876847</v>
      </c>
      <c r="E1131" s="6">
        <v>168.28532023414681</v>
      </c>
      <c r="F1131" s="7">
        <v>133.71511588691772</v>
      </c>
      <c r="G1131" s="7">
        <v>186.69534144207057</v>
      </c>
      <c r="H1131" s="7">
        <v>193.68307438035603</v>
      </c>
    </row>
    <row r="1132" spans="1:8" x14ac:dyDescent="0.25">
      <c r="A1132" s="16"/>
      <c r="B1132" s="5">
        <f>DATE(YEAR(siječanj!B1132),MONTH(siječanj!B1132)+11,DAY(siječanj!B1132))</f>
        <v>44907</v>
      </c>
      <c r="C1132" s="8">
        <v>11.7604166666667</v>
      </c>
      <c r="D1132">
        <v>1.1509207939876847</v>
      </c>
      <c r="E1132" s="6">
        <v>170.26332887343079</v>
      </c>
      <c r="F1132" s="7">
        <v>132.82000874466334</v>
      </c>
      <c r="G1132" s="7">
        <v>187.07639233608711</v>
      </c>
      <c r="H1132" s="7">
        <v>195.95960565399525</v>
      </c>
    </row>
    <row r="1133" spans="1:8" x14ac:dyDescent="0.25">
      <c r="A1133" s="16"/>
      <c r="B1133" s="5">
        <f>DATE(YEAR(siječanj!B1133),MONTH(siječanj!B1133)+11,DAY(siječanj!B1133))</f>
        <v>44907</v>
      </c>
      <c r="C1133" s="8">
        <v>11.7708333333333</v>
      </c>
      <c r="D1133">
        <v>1.1509207939876847</v>
      </c>
      <c r="E1133" s="6">
        <v>172.66381000835079</v>
      </c>
      <c r="F1133" s="7">
        <v>131.58225240757434</v>
      </c>
      <c r="G1133" s="7">
        <v>187.16061503536525</v>
      </c>
      <c r="H1133" s="7">
        <v>198.72236930774983</v>
      </c>
    </row>
    <row r="1134" spans="1:8" x14ac:dyDescent="0.25">
      <c r="A1134" s="16"/>
      <c r="B1134" s="5">
        <f>DATE(YEAR(siječanj!B1134),MONTH(siječanj!B1134)+11,DAY(siječanj!B1134))</f>
        <v>44907</v>
      </c>
      <c r="C1134" s="8">
        <v>11.78125</v>
      </c>
      <c r="D1134">
        <v>1.1509207939876847</v>
      </c>
      <c r="E1134" s="6">
        <v>175.99059326507094</v>
      </c>
      <c r="F1134" s="7">
        <v>130.2096735498512</v>
      </c>
      <c r="G1134" s="7">
        <v>187.26501426082706</v>
      </c>
      <c r="H1134" s="7">
        <v>202.55123333499913</v>
      </c>
    </row>
    <row r="1135" spans="1:8" x14ac:dyDescent="0.25">
      <c r="A1135" s="16"/>
      <c r="B1135" s="5">
        <f>DATE(YEAR(siječanj!B1135),MONTH(siječanj!B1135)+11,DAY(siječanj!B1135))</f>
        <v>44907</v>
      </c>
      <c r="C1135" s="8">
        <v>11.7916666666667</v>
      </c>
      <c r="D1135">
        <v>1.1509207939876847</v>
      </c>
      <c r="E1135" s="6">
        <v>176.01231457842761</v>
      </c>
      <c r="F1135" s="7">
        <v>127.65610318258872</v>
      </c>
      <c r="G1135" s="7">
        <v>187.10167968233475</v>
      </c>
      <c r="H1135" s="7">
        <v>202.57623284621403</v>
      </c>
    </row>
    <row r="1136" spans="1:8" x14ac:dyDescent="0.25">
      <c r="A1136" s="16"/>
      <c r="B1136" s="5">
        <f>DATE(YEAR(siječanj!B1136),MONTH(siječanj!B1136)+11,DAY(siječanj!B1136))</f>
        <v>44907</v>
      </c>
      <c r="C1136" s="8">
        <v>11.8020833333333</v>
      </c>
      <c r="D1136">
        <v>1.1509207939876847</v>
      </c>
      <c r="E1136" s="6">
        <v>175.42258459429564</v>
      </c>
      <c r="F1136" s="7">
        <v>125.59656673386587</v>
      </c>
      <c r="G1136" s="7">
        <v>187.07048525311657</v>
      </c>
      <c r="H1136" s="7">
        <v>201.89750034463853</v>
      </c>
    </row>
    <row r="1137" spans="1:8" x14ac:dyDescent="0.25">
      <c r="A1137" s="16"/>
      <c r="B1137" s="5">
        <f>DATE(YEAR(siječanj!B1137),MONTH(siječanj!B1137)+11,DAY(siječanj!B1137))</f>
        <v>44907</v>
      </c>
      <c r="C1137" s="8">
        <v>11.8125</v>
      </c>
      <c r="D1137">
        <v>1.1509207939876847</v>
      </c>
      <c r="E1137" s="6">
        <v>176.36825103165066</v>
      </c>
      <c r="F1137" s="7">
        <v>123.40579546637197</v>
      </c>
      <c r="G1137" s="7">
        <v>187.11285955748241</v>
      </c>
      <c r="H1137" s="7">
        <v>202.98588751156666</v>
      </c>
    </row>
    <row r="1138" spans="1:8" x14ac:dyDescent="0.25">
      <c r="A1138" s="16"/>
      <c r="B1138" s="5">
        <f>DATE(YEAR(siječanj!B1138),MONTH(siječanj!B1138)+11,DAY(siječanj!B1138))</f>
        <v>44907</v>
      </c>
      <c r="C1138" s="8">
        <v>11.8229166666667</v>
      </c>
      <c r="D1138">
        <v>1.1509207939876847</v>
      </c>
      <c r="E1138" s="6">
        <v>177.38041975492101</v>
      </c>
      <c r="F1138" s="7">
        <v>120.40602965602734</v>
      </c>
      <c r="G1138" s="7">
        <v>187.35285423731435</v>
      </c>
      <c r="H1138" s="7">
        <v>204.15081354220246</v>
      </c>
    </row>
    <row r="1139" spans="1:8" x14ac:dyDescent="0.25">
      <c r="A1139" s="16"/>
      <c r="B1139" s="5">
        <f>DATE(YEAR(siječanj!B1139),MONTH(siječanj!B1139)+11,DAY(siječanj!B1139))</f>
        <v>44907</v>
      </c>
      <c r="C1139" s="8">
        <v>11.8333333333333</v>
      </c>
      <c r="D1139">
        <v>1.1509207939876847</v>
      </c>
      <c r="E1139" s="6">
        <v>179.86504193858173</v>
      </c>
      <c r="F1139" s="7">
        <v>114.44202196384073</v>
      </c>
      <c r="G1139" s="7">
        <v>187.48809425288076</v>
      </c>
      <c r="H1139" s="7">
        <v>207.01041687858068</v>
      </c>
    </row>
    <row r="1140" spans="1:8" x14ac:dyDescent="0.25">
      <c r="A1140" s="16"/>
      <c r="B1140" s="5">
        <f>DATE(YEAR(siječanj!B1140),MONTH(siječanj!B1140)+11,DAY(siječanj!B1140))</f>
        <v>44907</v>
      </c>
      <c r="C1140" s="8">
        <v>11.84375</v>
      </c>
      <c r="D1140">
        <v>1.1509207939876847</v>
      </c>
      <c r="E1140" s="6">
        <v>180.10354152238898</v>
      </c>
      <c r="F1140" s="7">
        <v>111.07328371696563</v>
      </c>
      <c r="G1140" s="7">
        <v>187.19451819821759</v>
      </c>
      <c r="H1140" s="7">
        <v>207.28491100894186</v>
      </c>
    </row>
    <row r="1141" spans="1:8" x14ac:dyDescent="0.25">
      <c r="A1141" s="16"/>
      <c r="B1141" s="5">
        <f>DATE(YEAR(siječanj!B1141),MONTH(siječanj!B1141)+11,DAY(siječanj!B1141))</f>
        <v>44907</v>
      </c>
      <c r="C1141" s="8">
        <v>11.8541666666667</v>
      </c>
      <c r="D1141">
        <v>1.1509207939876847</v>
      </c>
      <c r="E1141" s="6">
        <v>177.65768371201185</v>
      </c>
      <c r="F1141" s="7">
        <v>108.89201768406762</v>
      </c>
      <c r="G1141" s="7">
        <v>186.9745917632122</v>
      </c>
      <c r="H1141" s="7">
        <v>204.46992239584162</v>
      </c>
    </row>
    <row r="1142" spans="1:8" x14ac:dyDescent="0.25">
      <c r="A1142" s="16"/>
      <c r="B1142" s="5">
        <f>DATE(YEAR(siječanj!B1142),MONTH(siječanj!B1142)+11,DAY(siječanj!B1142))</f>
        <v>44907</v>
      </c>
      <c r="C1142" s="8">
        <v>11.8645833333333</v>
      </c>
      <c r="D1142">
        <v>1.1509207939876847</v>
      </c>
      <c r="E1142" s="6">
        <v>174.28933131419421</v>
      </c>
      <c r="F1142" s="7">
        <v>106.84161212995004</v>
      </c>
      <c r="G1142" s="7">
        <v>186.37492620834064</v>
      </c>
      <c r="H1142" s="7">
        <v>200.59321557971504</v>
      </c>
    </row>
    <row r="1143" spans="1:8" x14ac:dyDescent="0.25">
      <c r="A1143" s="16"/>
      <c r="B1143" s="5">
        <f>DATE(YEAR(siječanj!B1143),MONTH(siječanj!B1143)+11,DAY(siječanj!B1143))</f>
        <v>44907</v>
      </c>
      <c r="C1143" s="8">
        <v>11.875</v>
      </c>
      <c r="D1143">
        <v>1.1509207939876847</v>
      </c>
      <c r="E1143" s="6">
        <v>173.09781729777859</v>
      </c>
      <c r="F1143" s="7">
        <v>104.3615965998883</v>
      </c>
      <c r="G1143" s="7">
        <v>185.01781506377284</v>
      </c>
      <c r="H1143" s="7">
        <v>199.22187732189451</v>
      </c>
    </row>
    <row r="1144" spans="1:8" x14ac:dyDescent="0.25">
      <c r="A1144" s="16"/>
      <c r="B1144" s="5">
        <f>DATE(YEAR(siječanj!B1144),MONTH(siječanj!B1144)+11,DAY(siječanj!B1144))</f>
        <v>44907</v>
      </c>
      <c r="C1144" s="8">
        <v>11.8854166666667</v>
      </c>
      <c r="D1144">
        <v>1.1509207939876847</v>
      </c>
      <c r="E1144" s="6">
        <v>179.99028946583536</v>
      </c>
      <c r="F1144" s="7">
        <v>102.53784872350164</v>
      </c>
      <c r="G1144" s="7">
        <v>184.42855621716598</v>
      </c>
      <c r="H1144" s="7">
        <v>207.15456686209242</v>
      </c>
    </row>
    <row r="1145" spans="1:8" x14ac:dyDescent="0.25">
      <c r="A1145" s="16"/>
      <c r="B1145" s="5">
        <f>DATE(YEAR(siječanj!B1145),MONTH(siječanj!B1145)+11,DAY(siječanj!B1145))</f>
        <v>44907</v>
      </c>
      <c r="C1145" s="8">
        <v>11.8958333333333</v>
      </c>
      <c r="D1145">
        <v>1.1509207939876847</v>
      </c>
      <c r="E1145" s="6">
        <v>186.34981802140052</v>
      </c>
      <c r="F1145" s="7">
        <v>101.05398302789487</v>
      </c>
      <c r="G1145" s="7">
        <v>184.28321054150297</v>
      </c>
      <c r="H1145" s="7">
        <v>214.47388051665084</v>
      </c>
    </row>
    <row r="1146" spans="1:8" x14ac:dyDescent="0.25">
      <c r="A1146" s="16"/>
      <c r="B1146" s="5">
        <f>DATE(YEAR(siječanj!B1146),MONTH(siječanj!B1146)+11,DAY(siječanj!B1146))</f>
        <v>44907</v>
      </c>
      <c r="C1146" s="8">
        <v>11.90625</v>
      </c>
      <c r="D1146">
        <v>1.1509207939876847</v>
      </c>
      <c r="E1146" s="6">
        <v>186.72396809074607</v>
      </c>
      <c r="F1146" s="7">
        <v>99.256771697508597</v>
      </c>
      <c r="G1146" s="7">
        <v>184.23104902221354</v>
      </c>
      <c r="H1146" s="7">
        <v>214.90449761153255</v>
      </c>
    </row>
    <row r="1147" spans="1:8" x14ac:dyDescent="0.25">
      <c r="A1147" s="16"/>
      <c r="B1147" s="5">
        <f>DATE(YEAR(siječanj!B1147),MONTH(siječanj!B1147)+11,DAY(siječanj!B1147))</f>
        <v>44907</v>
      </c>
      <c r="C1147" s="8">
        <v>11.9166666666667</v>
      </c>
      <c r="D1147">
        <v>1.1509207939876847</v>
      </c>
      <c r="E1147" s="6">
        <v>185.38429382792307</v>
      </c>
      <c r="F1147" s="7">
        <v>96.905413539062238</v>
      </c>
      <c r="G1147" s="7">
        <v>183.34207737751387</v>
      </c>
      <c r="H1147" s="7">
        <v>213.36263864527945</v>
      </c>
    </row>
    <row r="1148" spans="1:8" x14ac:dyDescent="0.25">
      <c r="A1148" s="16"/>
      <c r="B1148" s="5">
        <f>DATE(YEAR(siječanj!B1148),MONTH(siječanj!B1148)+11,DAY(siječanj!B1148))</f>
        <v>44907</v>
      </c>
      <c r="C1148" s="8">
        <v>11.9270833333333</v>
      </c>
      <c r="D1148">
        <v>1.1509207939876847</v>
      </c>
      <c r="E1148" s="6">
        <v>182.20188512569013</v>
      </c>
      <c r="F1148" s="7">
        <v>94.888608589421366</v>
      </c>
      <c r="G1148" s="7">
        <v>181.60468180696586</v>
      </c>
      <c r="H1148" s="7">
        <v>209.69993829491219</v>
      </c>
    </row>
    <row r="1149" spans="1:8" x14ac:dyDescent="0.25">
      <c r="A1149" s="16"/>
      <c r="B1149" s="5">
        <f>DATE(YEAR(siječanj!B1149),MONTH(siječanj!B1149)+11,DAY(siječanj!B1149))</f>
        <v>44907</v>
      </c>
      <c r="C1149" s="8">
        <v>11.9375</v>
      </c>
      <c r="D1149">
        <v>1.1509207939876847</v>
      </c>
      <c r="E1149" s="6">
        <v>174.83122834125072</v>
      </c>
      <c r="F1149" s="7">
        <v>93.023483444511129</v>
      </c>
      <c r="G1149" s="7">
        <v>180.62542610657891</v>
      </c>
      <c r="H1149" s="7">
        <v>201.21689613635448</v>
      </c>
    </row>
    <row r="1150" spans="1:8" x14ac:dyDescent="0.25">
      <c r="A1150" s="16"/>
      <c r="B1150" s="5">
        <f>DATE(YEAR(siječanj!B1150),MONTH(siječanj!B1150)+11,DAY(siječanj!B1150))</f>
        <v>44907</v>
      </c>
      <c r="C1150" s="8">
        <v>11.9479166666667</v>
      </c>
      <c r="D1150">
        <v>1.1509207939876847</v>
      </c>
      <c r="E1150" s="6">
        <v>168.02217245007475</v>
      </c>
      <c r="F1150" s="7">
        <v>91.173740359847415</v>
      </c>
      <c r="G1150" s="7">
        <v>180.13478748041194</v>
      </c>
      <c r="H1150" s="7">
        <v>193.38021212377569</v>
      </c>
    </row>
    <row r="1151" spans="1:8" x14ac:dyDescent="0.25">
      <c r="A1151" s="16"/>
      <c r="B1151" s="5">
        <f>DATE(YEAR(siječanj!B1151),MONTH(siječanj!B1151)+11,DAY(siječanj!B1151))</f>
        <v>44907</v>
      </c>
      <c r="C1151" s="8">
        <v>11.9583333333333</v>
      </c>
      <c r="D1151">
        <v>1.1509207939876847</v>
      </c>
      <c r="E1151" s="6">
        <v>158.24596609188708</v>
      </c>
      <c r="F1151" s="7">
        <v>88.623155839936928</v>
      </c>
      <c r="G1151" s="7">
        <v>176.13074786065292</v>
      </c>
      <c r="H1151" s="7">
        <v>182.1285729398229</v>
      </c>
    </row>
    <row r="1152" spans="1:8" x14ac:dyDescent="0.25">
      <c r="A1152" s="16"/>
      <c r="B1152" s="5">
        <f>DATE(YEAR(siječanj!B1152),MONTH(siječanj!B1152)+11,DAY(siječanj!B1152))</f>
        <v>44907</v>
      </c>
      <c r="C1152" s="8">
        <v>11.96875</v>
      </c>
      <c r="D1152">
        <v>1.1509207939876847</v>
      </c>
      <c r="E1152" s="6">
        <v>147.74869711720532</v>
      </c>
      <c r="F1152" s="7">
        <v>86.688420013539684</v>
      </c>
      <c r="G1152" s="7">
        <v>175.46817693627327</v>
      </c>
      <c r="H1152" s="7">
        <v>170.04704779677988</v>
      </c>
    </row>
    <row r="1153" spans="1:8" x14ac:dyDescent="0.25">
      <c r="A1153" s="16"/>
      <c r="B1153" s="5">
        <f>DATE(YEAR(siječanj!B1153),MONTH(siječanj!B1153)+11,DAY(siječanj!B1153))</f>
        <v>44907</v>
      </c>
      <c r="C1153" s="8">
        <v>11.9791666666667</v>
      </c>
      <c r="D1153">
        <v>1.1509207939876847</v>
      </c>
      <c r="E1153" s="6">
        <v>137.05473200962047</v>
      </c>
      <c r="F1153" s="7">
        <v>84.914141997770457</v>
      </c>
      <c r="G1153" s="7">
        <v>174.17611689178054</v>
      </c>
      <c r="H1153" s="7">
        <v>157.73914098428173</v>
      </c>
    </row>
    <row r="1154" spans="1:8" ht="15.75" thickBot="1" x14ac:dyDescent="0.3">
      <c r="A1154" s="16"/>
      <c r="B1154" s="5">
        <f>DATE(YEAR(siječanj!B1154),MONTH(siječanj!B1154)+11,DAY(siječanj!B1154))</f>
        <v>44907</v>
      </c>
      <c r="C1154" s="8">
        <v>11.9895833333333</v>
      </c>
      <c r="D1154">
        <v>1.1509207939876847</v>
      </c>
      <c r="E1154" s="6">
        <v>126.70489950232437</v>
      </c>
      <c r="F1154" s="7">
        <v>83.280191314702137</v>
      </c>
      <c r="G1154" s="7">
        <v>173.90143568396923</v>
      </c>
      <c r="H1154" s="7">
        <v>145.82730353734496</v>
      </c>
    </row>
    <row r="1155" spans="1:8" x14ac:dyDescent="0.25">
      <c r="A1155" s="15">
        <f t="shared" ref="A1155" si="10">A1059+1</f>
        <v>347</v>
      </c>
      <c r="B1155" s="5">
        <f>DATE(YEAR(siječanj!B1155),MONTH(siječanj!B1155)+11,DAY(siječanj!B1155))</f>
        <v>44908</v>
      </c>
      <c r="C1155" s="8">
        <v>12</v>
      </c>
      <c r="D1155">
        <v>1.1635019362790939</v>
      </c>
      <c r="E1155" s="6">
        <v>114.24965934818873</v>
      </c>
      <c r="F1155" s="7">
        <v>80.005884877523741</v>
      </c>
      <c r="G1155" s="7">
        <v>169.61643493761994</v>
      </c>
      <c r="H1155" s="7">
        <v>132.92969987084447</v>
      </c>
    </row>
    <row r="1156" spans="1:8" x14ac:dyDescent="0.25">
      <c r="A1156" s="16"/>
      <c r="B1156" s="5">
        <f>DATE(YEAR(siječanj!B1156),MONTH(siječanj!B1156)+11,DAY(siječanj!B1156))</f>
        <v>44908</v>
      </c>
      <c r="C1156" s="8">
        <v>12.0104166666667</v>
      </c>
      <c r="D1156">
        <v>1.1635019362790939</v>
      </c>
      <c r="E1156" s="6">
        <v>105.10855766391387</v>
      </c>
      <c r="F1156" s="7">
        <v>78.724786475405168</v>
      </c>
      <c r="G1156" s="7">
        <v>167.62186514506212</v>
      </c>
      <c r="H1156" s="7">
        <v>122.29401036146659</v>
      </c>
    </row>
    <row r="1157" spans="1:8" x14ac:dyDescent="0.25">
      <c r="A1157" s="16"/>
      <c r="B1157" s="5">
        <f>DATE(YEAR(siječanj!B1157),MONTH(siječanj!B1157)+11,DAY(siječanj!B1157))</f>
        <v>44908</v>
      </c>
      <c r="C1157" s="8">
        <v>12.0208333333333</v>
      </c>
      <c r="D1157">
        <v>1.1635019362790939</v>
      </c>
      <c r="E1157" s="6">
        <v>97.499296054821784</v>
      </c>
      <c r="F1157" s="7">
        <v>77.608967266169671</v>
      </c>
      <c r="G1157" s="7">
        <v>167.38539545832802</v>
      </c>
      <c r="H1157" s="7">
        <v>113.44061974563377</v>
      </c>
    </row>
    <row r="1158" spans="1:8" x14ac:dyDescent="0.25">
      <c r="A1158" s="16"/>
      <c r="B1158" s="5">
        <f>DATE(YEAR(siječanj!B1158),MONTH(siječanj!B1158)+11,DAY(siječanj!B1158))</f>
        <v>44908</v>
      </c>
      <c r="C1158" s="8">
        <v>12.03125</v>
      </c>
      <c r="D1158">
        <v>1.1635019362790939</v>
      </c>
      <c r="E1158" s="6">
        <v>90.154668508533533</v>
      </c>
      <c r="F1158" s="7">
        <v>76.878218180589101</v>
      </c>
      <c r="G1158" s="7">
        <v>167.47148763573591</v>
      </c>
      <c r="H1158" s="7">
        <v>104.89513137427862</v>
      </c>
    </row>
    <row r="1159" spans="1:8" x14ac:dyDescent="0.25">
      <c r="A1159" s="16"/>
      <c r="B1159" s="5">
        <f>DATE(YEAR(siječanj!B1159),MONTH(siječanj!B1159)+11,DAY(siječanj!B1159))</f>
        <v>44908</v>
      </c>
      <c r="C1159" s="8">
        <v>12.0416666666667</v>
      </c>
      <c r="D1159">
        <v>1.1635019362790939</v>
      </c>
      <c r="E1159" s="6">
        <v>83.916516404219763</v>
      </c>
      <c r="F1159" s="7">
        <v>76.240704184974192</v>
      </c>
      <c r="G1159" s="7">
        <v>167.10172909750108</v>
      </c>
      <c r="H1159" s="7">
        <v>97.637029322106045</v>
      </c>
    </row>
    <row r="1160" spans="1:8" x14ac:dyDescent="0.25">
      <c r="A1160" s="16"/>
      <c r="B1160" s="5">
        <f>DATE(YEAR(siječanj!B1160),MONTH(siječanj!B1160)+11,DAY(siječanj!B1160))</f>
        <v>44908</v>
      </c>
      <c r="C1160" s="8">
        <v>12.0520833333333</v>
      </c>
      <c r="D1160">
        <v>1.1635019362790939</v>
      </c>
      <c r="E1160" s="6">
        <v>78.761681791700155</v>
      </c>
      <c r="F1160" s="7">
        <v>75.3975999976998</v>
      </c>
      <c r="G1160" s="7">
        <v>167.04001422302412</v>
      </c>
      <c r="H1160" s="7">
        <v>91.639369269240987</v>
      </c>
    </row>
    <row r="1161" spans="1:8" x14ac:dyDescent="0.25">
      <c r="A1161" s="16"/>
      <c r="B1161" s="5">
        <f>DATE(YEAR(siječanj!B1161),MONTH(siječanj!B1161)+11,DAY(siječanj!B1161))</f>
        <v>44908</v>
      </c>
      <c r="C1161" s="8">
        <v>12.0625</v>
      </c>
      <c r="D1161">
        <v>1.1635019362790939</v>
      </c>
      <c r="E1161" s="6">
        <v>75.251436934805852</v>
      </c>
      <c r="F1161" s="7">
        <v>74.990579934570221</v>
      </c>
      <c r="G1161" s="7">
        <v>167.05369706723263</v>
      </c>
      <c r="H1161" s="7">
        <v>87.555192581430731</v>
      </c>
    </row>
    <row r="1162" spans="1:8" x14ac:dyDescent="0.25">
      <c r="A1162" s="16"/>
      <c r="B1162" s="5">
        <f>DATE(YEAR(siječanj!B1162),MONTH(siječanj!B1162)+11,DAY(siječanj!B1162))</f>
        <v>44908</v>
      </c>
      <c r="C1162" s="8">
        <v>12.0729166666667</v>
      </c>
      <c r="D1162">
        <v>1.1635019362790939</v>
      </c>
      <c r="E1162" s="6">
        <v>71.736415533503518</v>
      </c>
      <c r="F1162" s="7">
        <v>74.651917949080129</v>
      </c>
      <c r="G1162" s="7">
        <v>167.28765668612812</v>
      </c>
      <c r="H1162" s="7">
        <v>83.465458374953016</v>
      </c>
    </row>
    <row r="1163" spans="1:8" x14ac:dyDescent="0.25">
      <c r="A1163" s="16"/>
      <c r="B1163" s="5">
        <f>DATE(YEAR(siječanj!B1163),MONTH(siječanj!B1163)+11,DAY(siječanj!B1163))</f>
        <v>44908</v>
      </c>
      <c r="C1163" s="8">
        <v>12.0833333333333</v>
      </c>
      <c r="D1163">
        <v>1.1635019362790939</v>
      </c>
      <c r="E1163" s="6">
        <v>69.338094814428899</v>
      </c>
      <c r="F1163" s="7">
        <v>74.478931572150046</v>
      </c>
      <c r="G1163" s="7">
        <v>167.27747253954468</v>
      </c>
      <c r="H1163" s="7">
        <v>80.675007574491431</v>
      </c>
    </row>
    <row r="1164" spans="1:8" x14ac:dyDescent="0.25">
      <c r="A1164" s="16"/>
      <c r="B1164" s="5">
        <f>DATE(YEAR(siječanj!B1164),MONTH(siječanj!B1164)+11,DAY(siječanj!B1164))</f>
        <v>44908</v>
      </c>
      <c r="C1164" s="8">
        <v>12.09375</v>
      </c>
      <c r="D1164">
        <v>1.1635019362790939</v>
      </c>
      <c r="E1164" s="6">
        <v>67.153188630104509</v>
      </c>
      <c r="F1164" s="7">
        <v>74.324473000478719</v>
      </c>
      <c r="G1164" s="7">
        <v>167.35419093084843</v>
      </c>
      <c r="H1164" s="7">
        <v>78.132864998441832</v>
      </c>
    </row>
    <row r="1165" spans="1:8" x14ac:dyDescent="0.25">
      <c r="A1165" s="16"/>
      <c r="B1165" s="5">
        <f>DATE(YEAR(siječanj!B1165),MONTH(siječanj!B1165)+11,DAY(siječanj!B1165))</f>
        <v>44908</v>
      </c>
      <c r="C1165" s="8">
        <v>12.1041666666667</v>
      </c>
      <c r="D1165">
        <v>1.1635019362790939</v>
      </c>
      <c r="E1165" s="6">
        <v>66.102764859528875</v>
      </c>
      <c r="F1165" s="7">
        <v>74.008355185208714</v>
      </c>
      <c r="G1165" s="7">
        <v>167.37497075316182</v>
      </c>
      <c r="H1165" s="7">
        <v>76.910694907463494</v>
      </c>
    </row>
    <row r="1166" spans="1:8" x14ac:dyDescent="0.25">
      <c r="A1166" s="16"/>
      <c r="B1166" s="5">
        <f>DATE(YEAR(siječanj!B1166),MONTH(siječanj!B1166)+11,DAY(siječanj!B1166))</f>
        <v>44908</v>
      </c>
      <c r="C1166" s="8">
        <v>12.1145833333333</v>
      </c>
      <c r="D1166">
        <v>1.1635019362790939</v>
      </c>
      <c r="E1166" s="6">
        <v>64.577278948597069</v>
      </c>
      <c r="F1166" s="7">
        <v>73.687338219230384</v>
      </c>
      <c r="G1166" s="7">
        <v>167.44832602349811</v>
      </c>
      <c r="H1166" s="7">
        <v>75.135789096327855</v>
      </c>
    </row>
    <row r="1167" spans="1:8" x14ac:dyDescent="0.25">
      <c r="A1167" s="16"/>
      <c r="B1167" s="5">
        <f>DATE(YEAR(siječanj!B1167),MONTH(siječanj!B1167)+11,DAY(siječanj!B1167))</f>
        <v>44908</v>
      </c>
      <c r="C1167" s="8">
        <v>12.125</v>
      </c>
      <c r="D1167">
        <v>1.1635019362790939</v>
      </c>
      <c r="E1167" s="6">
        <v>64.131771614713188</v>
      </c>
      <c r="F1167" s="7">
        <v>73.668933371113013</v>
      </c>
      <c r="G1167" s="7">
        <v>167.67449458378937</v>
      </c>
      <c r="H1167" s="7">
        <v>74.617440450727429</v>
      </c>
    </row>
    <row r="1168" spans="1:8" x14ac:dyDescent="0.25">
      <c r="A1168" s="16"/>
      <c r="B1168" s="5">
        <f>DATE(YEAR(siječanj!B1168),MONTH(siječanj!B1168)+11,DAY(siječanj!B1168))</f>
        <v>44908</v>
      </c>
      <c r="C1168" s="8">
        <v>12.1354166666667</v>
      </c>
      <c r="D1168">
        <v>1.1635019362790939</v>
      </c>
      <c r="E1168" s="6">
        <v>63.193341974737123</v>
      </c>
      <c r="F1168" s="7">
        <v>73.632683402292798</v>
      </c>
      <c r="G1168" s="7">
        <v>167.88613224588258</v>
      </c>
      <c r="H1168" s="7">
        <v>73.525575747553589</v>
      </c>
    </row>
    <row r="1169" spans="1:8" x14ac:dyDescent="0.25">
      <c r="A1169" s="16"/>
      <c r="B1169" s="5">
        <f>DATE(YEAR(siječanj!B1169),MONTH(siječanj!B1169)+11,DAY(siječanj!B1169))</f>
        <v>44908</v>
      </c>
      <c r="C1169" s="8">
        <v>12.1458333333333</v>
      </c>
      <c r="D1169">
        <v>1.1635019362790939</v>
      </c>
      <c r="E1169" s="6">
        <v>62.866708147092652</v>
      </c>
      <c r="F1169" s="7">
        <v>73.667953953883369</v>
      </c>
      <c r="G1169" s="7">
        <v>168.19780918409515</v>
      </c>
      <c r="H1169" s="7">
        <v>73.145536656634988</v>
      </c>
    </row>
    <row r="1170" spans="1:8" x14ac:dyDescent="0.25">
      <c r="A1170" s="16"/>
      <c r="B1170" s="5">
        <f>DATE(YEAR(siječanj!B1170),MONTH(siječanj!B1170)+11,DAY(siječanj!B1170))</f>
        <v>44908</v>
      </c>
      <c r="C1170" s="8">
        <v>12.15625</v>
      </c>
      <c r="D1170">
        <v>1.1635019362790939</v>
      </c>
      <c r="E1170" s="6">
        <v>62.329817010060111</v>
      </c>
      <c r="F1170" s="7">
        <v>73.814873104638281</v>
      </c>
      <c r="G1170" s="7">
        <v>169.01164196554183</v>
      </c>
      <c r="H1170" s="7">
        <v>72.520862779126546</v>
      </c>
    </row>
    <row r="1171" spans="1:8" x14ac:dyDescent="0.25">
      <c r="A1171" s="16"/>
      <c r="B1171" s="5">
        <f>DATE(YEAR(siječanj!B1171),MONTH(siječanj!B1171)+11,DAY(siječanj!B1171))</f>
        <v>44908</v>
      </c>
      <c r="C1171" s="8">
        <v>12.1666666666667</v>
      </c>
      <c r="D1171">
        <v>1.1635019362790939</v>
      </c>
      <c r="E1171" s="6">
        <v>62.087031343897934</v>
      </c>
      <c r="F1171" s="7">
        <v>74.25630967631615</v>
      </c>
      <c r="G1171" s="7">
        <v>171.33242289394229</v>
      </c>
      <c r="H1171" s="7">
        <v>72.238381186446048</v>
      </c>
    </row>
    <row r="1172" spans="1:8" x14ac:dyDescent="0.25">
      <c r="A1172" s="16"/>
      <c r="B1172" s="5">
        <f>DATE(YEAR(siječanj!B1172),MONTH(siječanj!B1172)+11,DAY(siječanj!B1172))</f>
        <v>44908</v>
      </c>
      <c r="C1172" s="8">
        <v>12.1770833333333</v>
      </c>
      <c r="D1172">
        <v>1.1635019362790939</v>
      </c>
      <c r="E1172" s="6">
        <v>63.128033080295182</v>
      </c>
      <c r="F1172" s="7">
        <v>74.417090827265369</v>
      </c>
      <c r="G1172" s="7">
        <v>172.56269587638658</v>
      </c>
      <c r="H1172" s="7">
        <v>73.449588722414134</v>
      </c>
    </row>
    <row r="1173" spans="1:8" x14ac:dyDescent="0.25">
      <c r="A1173" s="16"/>
      <c r="B1173" s="5">
        <f>DATE(YEAR(siječanj!B1173),MONTH(siječanj!B1173)+11,DAY(siječanj!B1173))</f>
        <v>44908</v>
      </c>
      <c r="C1173" s="8">
        <v>12.1875</v>
      </c>
      <c r="D1173">
        <v>1.1635019362790939</v>
      </c>
      <c r="E1173" s="6">
        <v>63.068116289923083</v>
      </c>
      <c r="F1173" s="7">
        <v>74.867096400863659</v>
      </c>
      <c r="G1173" s="7">
        <v>176.42872395775558</v>
      </c>
      <c r="H1173" s="7">
        <v>73.379875420800573</v>
      </c>
    </row>
    <row r="1174" spans="1:8" x14ac:dyDescent="0.25">
      <c r="A1174" s="16"/>
      <c r="B1174" s="5">
        <f>DATE(YEAR(siječanj!B1174),MONTH(siječanj!B1174)+11,DAY(siječanj!B1174))</f>
        <v>44908</v>
      </c>
      <c r="C1174" s="8">
        <v>12.1979166666667</v>
      </c>
      <c r="D1174">
        <v>1.1635019362790939</v>
      </c>
      <c r="E1174" s="6">
        <v>64.896349335106564</v>
      </c>
      <c r="F1174" s="7">
        <v>76.031191208315562</v>
      </c>
      <c r="G1174" s="7">
        <v>177.85457886662809</v>
      </c>
      <c r="H1174" s="7">
        <v>75.50702810884097</v>
      </c>
    </row>
    <row r="1175" spans="1:8" x14ac:dyDescent="0.25">
      <c r="A1175" s="16"/>
      <c r="B1175" s="5">
        <f>DATE(YEAR(siječanj!B1175),MONTH(siječanj!B1175)+11,DAY(siječanj!B1175))</f>
        <v>44908</v>
      </c>
      <c r="C1175" s="8">
        <v>12.2083333333333</v>
      </c>
      <c r="D1175">
        <v>1.1635019362790939</v>
      </c>
      <c r="E1175" s="6">
        <v>66.222164569995314</v>
      </c>
      <c r="F1175" s="7">
        <v>77.847727354789654</v>
      </c>
      <c r="G1175" s="7">
        <v>182.0277842609155</v>
      </c>
      <c r="H1175" s="7">
        <v>77.049616701782355</v>
      </c>
    </row>
    <row r="1176" spans="1:8" x14ac:dyDescent="0.25">
      <c r="A1176" s="16"/>
      <c r="B1176" s="5">
        <f>DATE(YEAR(siječanj!B1176),MONTH(siječanj!B1176)+11,DAY(siječanj!B1176))</f>
        <v>44908</v>
      </c>
      <c r="C1176" s="8">
        <v>12.21875</v>
      </c>
      <c r="D1176">
        <v>1.1635019362790939</v>
      </c>
      <c r="E1176" s="6">
        <v>69.321231458209724</v>
      </c>
      <c r="F1176" s="7">
        <v>79.60232284174235</v>
      </c>
      <c r="G1176" s="7">
        <v>182.90148463488791</v>
      </c>
      <c r="H1176" s="7">
        <v>80.655387026878245</v>
      </c>
    </row>
    <row r="1177" spans="1:8" x14ac:dyDescent="0.25">
      <c r="A1177" s="16"/>
      <c r="B1177" s="5">
        <f>DATE(YEAR(siječanj!B1177),MONTH(siječanj!B1177)+11,DAY(siječanj!B1177))</f>
        <v>44908</v>
      </c>
      <c r="C1177" s="8">
        <v>12.2291666666667</v>
      </c>
      <c r="D1177">
        <v>1.1635019362790939</v>
      </c>
      <c r="E1177" s="6">
        <v>72.568055500536843</v>
      </c>
      <c r="F1177" s="7">
        <v>82.161689577238604</v>
      </c>
      <c r="G1177" s="7">
        <v>183.08111840712868</v>
      </c>
      <c r="H1177" s="7">
        <v>84.433073086883368</v>
      </c>
    </row>
    <row r="1178" spans="1:8" x14ac:dyDescent="0.25">
      <c r="A1178" s="16"/>
      <c r="B1178" s="5">
        <f>DATE(YEAR(siječanj!B1178),MONTH(siječanj!B1178)+11,DAY(siječanj!B1178))</f>
        <v>44908</v>
      </c>
      <c r="C1178" s="8">
        <v>12.2395833333333</v>
      </c>
      <c r="D1178">
        <v>1.1635019362790939</v>
      </c>
      <c r="E1178" s="6">
        <v>79.475407334160693</v>
      </c>
      <c r="F1178" s="7">
        <v>86.119746809852401</v>
      </c>
      <c r="G1178" s="7">
        <v>182.48875979421226</v>
      </c>
      <c r="H1178" s="7">
        <v>92.469790319865666</v>
      </c>
    </row>
    <row r="1179" spans="1:8" x14ac:dyDescent="0.25">
      <c r="A1179" s="16"/>
      <c r="B1179" s="5">
        <f>DATE(YEAR(siječanj!B1179),MONTH(siječanj!B1179)+11,DAY(siječanj!B1179))</f>
        <v>44908</v>
      </c>
      <c r="C1179" s="8">
        <v>12.25</v>
      </c>
      <c r="D1179">
        <v>1.1635019362790939</v>
      </c>
      <c r="E1179" s="6">
        <v>84.63870688486837</v>
      </c>
      <c r="F1179" s="7">
        <v>91.930561646689398</v>
      </c>
      <c r="G1179" s="7">
        <v>181.53026062014965</v>
      </c>
      <c r="H1179" s="7">
        <v>98.477299344703027</v>
      </c>
    </row>
    <row r="1180" spans="1:8" x14ac:dyDescent="0.25">
      <c r="A1180" s="16"/>
      <c r="B1180" s="5">
        <f>DATE(YEAR(siječanj!B1180),MONTH(siječanj!B1180)+11,DAY(siječanj!B1180))</f>
        <v>44908</v>
      </c>
      <c r="C1180" s="8">
        <v>12.2604166666667</v>
      </c>
      <c r="D1180">
        <v>1.1635019362790939</v>
      </c>
      <c r="E1180" s="6">
        <v>91.220230082598931</v>
      </c>
      <c r="F1180" s="7">
        <v>96.462825174494796</v>
      </c>
      <c r="G1180" s="7">
        <v>181.41948589236563</v>
      </c>
      <c r="H1180" s="7">
        <v>106.1349143289283</v>
      </c>
    </row>
    <row r="1181" spans="1:8" x14ac:dyDescent="0.25">
      <c r="A1181" s="16"/>
      <c r="B1181" s="5">
        <f>DATE(YEAR(siječanj!B1181),MONTH(siječanj!B1181)+11,DAY(siječanj!B1181))</f>
        <v>44908</v>
      </c>
      <c r="C1181" s="8">
        <v>12.2708333333333</v>
      </c>
      <c r="D1181">
        <v>1.1635019362790939</v>
      </c>
      <c r="E1181" s="6">
        <v>96.849172717998897</v>
      </c>
      <c r="F1181" s="7">
        <v>102.68452675378158</v>
      </c>
      <c r="G1181" s="7">
        <v>179.72061218946206</v>
      </c>
      <c r="H1181" s="7">
        <v>112.68419998442012</v>
      </c>
    </row>
    <row r="1182" spans="1:8" x14ac:dyDescent="0.25">
      <c r="A1182" s="16"/>
      <c r="B1182" s="5">
        <f>DATE(YEAR(siječanj!B1182),MONTH(siječanj!B1182)+11,DAY(siječanj!B1182))</f>
        <v>44908</v>
      </c>
      <c r="C1182" s="8">
        <v>12.28125</v>
      </c>
      <c r="D1182">
        <v>1.1635019362790939</v>
      </c>
      <c r="E1182" s="6">
        <v>103.23447038811621</v>
      </c>
      <c r="F1182" s="7">
        <v>111.92921829915433</v>
      </c>
      <c r="G1182" s="7">
        <v>175.24038195600468</v>
      </c>
      <c r="H1182" s="7">
        <v>120.11350618732</v>
      </c>
    </row>
    <row r="1183" spans="1:8" x14ac:dyDescent="0.25">
      <c r="A1183" s="16"/>
      <c r="B1183" s="5">
        <f>DATE(YEAR(siječanj!B1183),MONTH(siječanj!B1183)+11,DAY(siječanj!B1183))</f>
        <v>44908</v>
      </c>
      <c r="C1183" s="8">
        <v>12.2916666666667</v>
      </c>
      <c r="D1183">
        <v>1.1635019362790939</v>
      </c>
      <c r="E1183" s="6">
        <v>108.84306083398798</v>
      </c>
      <c r="F1183" s="7">
        <v>123.59970338008263</v>
      </c>
      <c r="G1183" s="7">
        <v>148.5956977028321</v>
      </c>
      <c r="H1183" s="7">
        <v>126.63911203088823</v>
      </c>
    </row>
    <row r="1184" spans="1:8" x14ac:dyDescent="0.25">
      <c r="A1184" s="16"/>
      <c r="B1184" s="5">
        <f>DATE(YEAR(siječanj!B1184),MONTH(siječanj!B1184)+11,DAY(siječanj!B1184))</f>
        <v>44908</v>
      </c>
      <c r="C1184" s="8">
        <v>12.3020833333333</v>
      </c>
      <c r="D1184">
        <v>1.1635019362790939</v>
      </c>
      <c r="E1184" s="6">
        <v>110.52984621159233</v>
      </c>
      <c r="F1184" s="7">
        <v>128.32679737782252</v>
      </c>
      <c r="G1184" s="7">
        <v>79.45777193135153</v>
      </c>
      <c r="H1184" s="7">
        <v>128.60169008381814</v>
      </c>
    </row>
    <row r="1185" spans="1:8" x14ac:dyDescent="0.25">
      <c r="A1185" s="16"/>
      <c r="B1185" s="5">
        <f>DATE(YEAR(siječanj!B1185),MONTH(siječanj!B1185)+11,DAY(siječanj!B1185))</f>
        <v>44908</v>
      </c>
      <c r="C1185" s="8">
        <v>12.3125</v>
      </c>
      <c r="D1185">
        <v>1.1635019362790939</v>
      </c>
      <c r="E1185" s="6">
        <v>113.94547954846611</v>
      </c>
      <c r="F1185" s="7">
        <v>133.73156821510833</v>
      </c>
      <c r="G1185" s="7">
        <v>24.541841122163547</v>
      </c>
      <c r="H1185" s="7">
        <v>132.57578608489021</v>
      </c>
    </row>
    <row r="1186" spans="1:8" x14ac:dyDescent="0.25">
      <c r="A1186" s="16"/>
      <c r="B1186" s="5">
        <f>DATE(YEAR(siječanj!B1186),MONTH(siječanj!B1186)+11,DAY(siječanj!B1186))</f>
        <v>44908</v>
      </c>
      <c r="C1186" s="8">
        <v>12.3229166666667</v>
      </c>
      <c r="D1186">
        <v>1.1635019362790939</v>
      </c>
      <c r="E1186" s="6">
        <v>114.40331594667317</v>
      </c>
      <c r="F1186" s="7">
        <v>141.30163959043875</v>
      </c>
      <c r="G1186" s="7">
        <v>8.6724824544301082</v>
      </c>
      <c r="H1186" s="7">
        <v>133.10847962070318</v>
      </c>
    </row>
    <row r="1187" spans="1:8" x14ac:dyDescent="0.25">
      <c r="A1187" s="16"/>
      <c r="B1187" s="5">
        <f>DATE(YEAR(siječanj!B1187),MONTH(siječanj!B1187)+11,DAY(siječanj!B1187))</f>
        <v>44908</v>
      </c>
      <c r="C1187" s="8">
        <v>12.3333333333333</v>
      </c>
      <c r="D1187">
        <v>1.1635019362790939</v>
      </c>
      <c r="E1187" s="6">
        <v>113.11809587864278</v>
      </c>
      <c r="F1187" s="7">
        <v>151.57383730729998</v>
      </c>
      <c r="G1187" s="7">
        <v>4.3950130024089491</v>
      </c>
      <c r="H1187" s="7">
        <v>131.61312358300506</v>
      </c>
    </row>
    <row r="1188" spans="1:8" x14ac:dyDescent="0.25">
      <c r="A1188" s="16"/>
      <c r="B1188" s="5">
        <f>DATE(YEAR(siječanj!B1188),MONTH(siječanj!B1188)+11,DAY(siječanj!B1188))</f>
        <v>44908</v>
      </c>
      <c r="C1188" s="8">
        <v>12.34375</v>
      </c>
      <c r="D1188">
        <v>1.1635019362790939</v>
      </c>
      <c r="E1188" s="6">
        <v>111.86129977441564</v>
      </c>
      <c r="F1188" s="7">
        <v>156.12154470123087</v>
      </c>
      <c r="G1188" s="7">
        <v>2.2521547598490965</v>
      </c>
      <c r="H1188" s="7">
        <v>130.15083888222878</v>
      </c>
    </row>
    <row r="1189" spans="1:8" x14ac:dyDescent="0.25">
      <c r="A1189" s="16"/>
      <c r="B1189" s="5">
        <f>DATE(YEAR(siječanj!B1189),MONTH(siječanj!B1189)+11,DAY(siječanj!B1189))</f>
        <v>44908</v>
      </c>
      <c r="C1189" s="8">
        <v>12.3541666666667</v>
      </c>
      <c r="D1189">
        <v>1.1635019362790939</v>
      </c>
      <c r="E1189" s="6">
        <v>112.89098911276984</v>
      </c>
      <c r="F1189" s="7">
        <v>158.45504202817571</v>
      </c>
      <c r="G1189" s="7">
        <v>1.7260749236372233</v>
      </c>
      <c r="H1189" s="7">
        <v>131.34888442116983</v>
      </c>
    </row>
    <row r="1190" spans="1:8" x14ac:dyDescent="0.25">
      <c r="A1190" s="16"/>
      <c r="B1190" s="5">
        <f>DATE(YEAR(siječanj!B1190),MONTH(siječanj!B1190)+11,DAY(siječanj!B1190))</f>
        <v>44908</v>
      </c>
      <c r="C1190" s="8">
        <v>12.3645833333333</v>
      </c>
      <c r="D1190">
        <v>1.1635019362790939</v>
      </c>
      <c r="E1190" s="6">
        <v>113.05601271539638</v>
      </c>
      <c r="F1190" s="7">
        <v>160.7975372114887</v>
      </c>
      <c r="G1190" s="7">
        <v>1.7018957255983709</v>
      </c>
      <c r="H1190" s="7">
        <v>131.54088970235756</v>
      </c>
    </row>
    <row r="1191" spans="1:8" x14ac:dyDescent="0.25">
      <c r="A1191" s="16"/>
      <c r="B1191" s="5">
        <f>DATE(YEAR(siječanj!B1191),MONTH(siječanj!B1191)+11,DAY(siječanj!B1191))</f>
        <v>44908</v>
      </c>
      <c r="C1191" s="8">
        <v>12.375</v>
      </c>
      <c r="D1191">
        <v>1.1635019362790939</v>
      </c>
      <c r="E1191" s="6">
        <v>114.55375574950557</v>
      </c>
      <c r="F1191" s="7">
        <v>163.33449421487452</v>
      </c>
      <c r="G1191" s="7">
        <v>1.2667540954479157</v>
      </c>
      <c r="H1191" s="7">
        <v>133.28351662259212</v>
      </c>
    </row>
    <row r="1192" spans="1:8" x14ac:dyDescent="0.25">
      <c r="A1192" s="16"/>
      <c r="B1192" s="5">
        <f>DATE(YEAR(siječanj!B1192),MONTH(siječanj!B1192)+11,DAY(siječanj!B1192))</f>
        <v>44908</v>
      </c>
      <c r="C1192" s="8">
        <v>12.3854166666667</v>
      </c>
      <c r="D1192">
        <v>1.1635019362790939</v>
      </c>
      <c r="E1192" s="6">
        <v>114.73484545930538</v>
      </c>
      <c r="F1192" s="7">
        <v>164.60455648592239</v>
      </c>
      <c r="G1192" s="7">
        <v>1.1715095118206211</v>
      </c>
      <c r="H1192" s="7">
        <v>133.4942148505844</v>
      </c>
    </row>
    <row r="1193" spans="1:8" x14ac:dyDescent="0.25">
      <c r="A1193" s="16"/>
      <c r="B1193" s="5">
        <f>DATE(YEAR(siječanj!B1193),MONTH(siječanj!B1193)+11,DAY(siječanj!B1193))</f>
        <v>44908</v>
      </c>
      <c r="C1193" s="8">
        <v>12.3958333333333</v>
      </c>
      <c r="D1193">
        <v>1.1635019362790939</v>
      </c>
      <c r="E1193" s="6">
        <v>114.70317392186699</v>
      </c>
      <c r="F1193" s="7">
        <v>164.75780867974993</v>
      </c>
      <c r="G1193" s="7">
        <v>1.1670409241826443</v>
      </c>
      <c r="H1193" s="7">
        <v>133.45736495544992</v>
      </c>
    </row>
    <row r="1194" spans="1:8" x14ac:dyDescent="0.25">
      <c r="A1194" s="16"/>
      <c r="B1194" s="5">
        <f>DATE(YEAR(siječanj!B1194),MONTH(siječanj!B1194)+11,DAY(siječanj!B1194))</f>
        <v>44908</v>
      </c>
      <c r="C1194" s="8">
        <v>12.40625</v>
      </c>
      <c r="D1194">
        <v>1.1635019362790939</v>
      </c>
      <c r="E1194" s="6">
        <v>115.30369009981496</v>
      </c>
      <c r="F1194" s="7">
        <v>164.83893612189368</v>
      </c>
      <c r="G1194" s="7">
        <v>1.1473759449254006</v>
      </c>
      <c r="H1194" s="7">
        <v>134.1560666912593</v>
      </c>
    </row>
    <row r="1195" spans="1:8" x14ac:dyDescent="0.25">
      <c r="A1195" s="16"/>
      <c r="B1195" s="5">
        <f>DATE(YEAR(siječanj!B1195),MONTH(siječanj!B1195)+11,DAY(siječanj!B1195))</f>
        <v>44908</v>
      </c>
      <c r="C1195" s="8">
        <v>12.4166666666667</v>
      </c>
      <c r="D1195">
        <v>1.1635019362790939</v>
      </c>
      <c r="E1195" s="6">
        <v>115.82031939559224</v>
      </c>
      <c r="F1195" s="7">
        <v>164.43115901983231</v>
      </c>
      <c r="G1195" s="7">
        <v>1.1587785687221641</v>
      </c>
      <c r="H1195" s="7">
        <v>134.75716587723466</v>
      </c>
    </row>
    <row r="1196" spans="1:8" x14ac:dyDescent="0.25">
      <c r="A1196" s="16"/>
      <c r="B1196" s="5">
        <f>DATE(YEAR(siječanj!B1196),MONTH(siječanj!B1196)+11,DAY(siječanj!B1196))</f>
        <v>44908</v>
      </c>
      <c r="C1196" s="8">
        <v>12.4270833333333</v>
      </c>
      <c r="D1196">
        <v>1.1635019362790939</v>
      </c>
      <c r="E1196" s="6">
        <v>117.74317488201605</v>
      </c>
      <c r="F1196" s="7">
        <v>163.59167928359042</v>
      </c>
      <c r="G1196" s="7">
        <v>1.1788312522279083</v>
      </c>
      <c r="H1196" s="7">
        <v>136.99441195887366</v>
      </c>
    </row>
    <row r="1197" spans="1:8" x14ac:dyDescent="0.25">
      <c r="A1197" s="16"/>
      <c r="B1197" s="5">
        <f>DATE(YEAR(siječanj!B1197),MONTH(siječanj!B1197)+11,DAY(siječanj!B1197))</f>
        <v>44908</v>
      </c>
      <c r="C1197" s="8">
        <v>12.4375</v>
      </c>
      <c r="D1197">
        <v>1.1635019362790939</v>
      </c>
      <c r="E1197" s="6">
        <v>119.40774749137245</v>
      </c>
      <c r="F1197" s="7">
        <v>162.83302224028282</v>
      </c>
      <c r="G1197" s="7">
        <v>1.1396261982084663</v>
      </c>
      <c r="H1197" s="7">
        <v>138.93114541293696</v>
      </c>
    </row>
    <row r="1198" spans="1:8" x14ac:dyDescent="0.25">
      <c r="A1198" s="16"/>
      <c r="B1198" s="5">
        <f>DATE(YEAR(siječanj!B1198),MONTH(siječanj!B1198)+11,DAY(siječanj!B1198))</f>
        <v>44908</v>
      </c>
      <c r="C1198" s="8">
        <v>12.4479166666667</v>
      </c>
      <c r="D1198">
        <v>1.1635019362790939</v>
      </c>
      <c r="E1198" s="6">
        <v>120.34026478008063</v>
      </c>
      <c r="F1198" s="7">
        <v>162.20990678877772</v>
      </c>
      <c r="G1198" s="7">
        <v>1.1926656853371838</v>
      </c>
      <c r="H1198" s="7">
        <v>140.01613108396268</v>
      </c>
    </row>
    <row r="1199" spans="1:8" x14ac:dyDescent="0.25">
      <c r="A1199" s="16"/>
      <c r="B1199" s="5">
        <f>DATE(YEAR(siječanj!B1199),MONTH(siječanj!B1199)+11,DAY(siječanj!B1199))</f>
        <v>44908</v>
      </c>
      <c r="C1199" s="8">
        <v>12.4583333333333</v>
      </c>
      <c r="D1199">
        <v>1.1635019362790939</v>
      </c>
      <c r="E1199" s="6">
        <v>120.48290782480947</v>
      </c>
      <c r="F1199" s="7">
        <v>161.76165776303526</v>
      </c>
      <c r="G1199" s="7">
        <v>1.207577628930204</v>
      </c>
      <c r="H1199" s="7">
        <v>140.18209654270143</v>
      </c>
    </row>
    <row r="1200" spans="1:8" x14ac:dyDescent="0.25">
      <c r="A1200" s="16"/>
      <c r="B1200" s="5">
        <f>DATE(YEAR(siječanj!B1200),MONTH(siječanj!B1200)+11,DAY(siječanj!B1200))</f>
        <v>44908</v>
      </c>
      <c r="C1200" s="8">
        <v>12.46875</v>
      </c>
      <c r="D1200">
        <v>1.1635019362790939</v>
      </c>
      <c r="E1200" s="6">
        <v>119.74614347274837</v>
      </c>
      <c r="F1200" s="7">
        <v>161.08878933426445</v>
      </c>
      <c r="G1200" s="7">
        <v>1.1692885412077605</v>
      </c>
      <c r="H1200" s="7">
        <v>139.32486979249691</v>
      </c>
    </row>
    <row r="1201" spans="1:8" x14ac:dyDescent="0.25">
      <c r="A1201" s="16"/>
      <c r="B1201" s="5">
        <f>DATE(YEAR(siječanj!B1201),MONTH(siječanj!B1201)+11,DAY(siječanj!B1201))</f>
        <v>44908</v>
      </c>
      <c r="C1201" s="8">
        <v>12.4791666666667</v>
      </c>
      <c r="D1201">
        <v>1.1635019362790939</v>
      </c>
      <c r="E1201" s="6">
        <v>120.49026872695894</v>
      </c>
      <c r="F1201" s="7">
        <v>160.02952912097442</v>
      </c>
      <c r="G1201" s="7">
        <v>1.1926956621760361</v>
      </c>
      <c r="H1201" s="7">
        <v>140.19066096660509</v>
      </c>
    </row>
    <row r="1202" spans="1:8" x14ac:dyDescent="0.25">
      <c r="A1202" s="16"/>
      <c r="B1202" s="5">
        <f>DATE(YEAR(siječanj!B1202),MONTH(siječanj!B1202)+11,DAY(siječanj!B1202))</f>
        <v>44908</v>
      </c>
      <c r="C1202" s="8">
        <v>12.4895833333333</v>
      </c>
      <c r="D1202">
        <v>1.1635019362790939</v>
      </c>
      <c r="E1202" s="6">
        <v>121.13500591674097</v>
      </c>
      <c r="F1202" s="7">
        <v>159.20115248811803</v>
      </c>
      <c r="G1202" s="7">
        <v>1.2070197209858751</v>
      </c>
      <c r="H1202" s="7">
        <v>140.9408139353076</v>
      </c>
    </row>
    <row r="1203" spans="1:8" x14ac:dyDescent="0.25">
      <c r="A1203" s="16"/>
      <c r="B1203" s="5">
        <f>DATE(YEAR(siječanj!B1203),MONTH(siječanj!B1203)+11,DAY(siječanj!B1203))</f>
        <v>44908</v>
      </c>
      <c r="C1203" s="8">
        <v>12.5</v>
      </c>
      <c r="D1203">
        <v>1.1635019362790939</v>
      </c>
      <c r="E1203" s="6">
        <v>121.79605940891366</v>
      </c>
      <c r="F1203" s="7">
        <v>158.05289865736924</v>
      </c>
      <c r="G1203" s="7">
        <v>1.1687156458438333</v>
      </c>
      <c r="H1203" s="7">
        <v>141.7099509534346</v>
      </c>
    </row>
    <row r="1204" spans="1:8" x14ac:dyDescent="0.25">
      <c r="A1204" s="16"/>
      <c r="B1204" s="5">
        <f>DATE(YEAR(siječanj!B1204),MONTH(siječanj!B1204)+11,DAY(siječanj!B1204))</f>
        <v>44908</v>
      </c>
      <c r="C1204" s="8">
        <v>12.5104166666667</v>
      </c>
      <c r="D1204">
        <v>1.1635019362790939</v>
      </c>
      <c r="E1204" s="6">
        <v>122.19576314692974</v>
      </c>
      <c r="F1204" s="7">
        <v>156.82845107879999</v>
      </c>
      <c r="G1204" s="7">
        <v>1.1805799161583694</v>
      </c>
      <c r="H1204" s="7">
        <v>142.17500702655428</v>
      </c>
    </row>
    <row r="1205" spans="1:8" x14ac:dyDescent="0.25">
      <c r="A1205" s="16"/>
      <c r="B1205" s="5">
        <f>DATE(YEAR(siječanj!B1205),MONTH(siječanj!B1205)+11,DAY(siječanj!B1205))</f>
        <v>44908</v>
      </c>
      <c r="C1205" s="8">
        <v>12.5208333333333</v>
      </c>
      <c r="D1205">
        <v>1.1635019362790939</v>
      </c>
      <c r="E1205" s="6">
        <v>121.39855977162216</v>
      </c>
      <c r="F1205" s="7">
        <v>155.78695021129485</v>
      </c>
      <c r="G1205" s="7">
        <v>1.1548412426162602</v>
      </c>
      <c r="H1205" s="7">
        <v>141.2474593557757</v>
      </c>
    </row>
    <row r="1206" spans="1:8" x14ac:dyDescent="0.25">
      <c r="A1206" s="16"/>
      <c r="B1206" s="5">
        <f>DATE(YEAR(siječanj!B1206),MONTH(siječanj!B1206)+11,DAY(siječanj!B1206))</f>
        <v>44908</v>
      </c>
      <c r="C1206" s="8">
        <v>12.53125</v>
      </c>
      <c r="D1206">
        <v>1.1635019362790939</v>
      </c>
      <c r="E1206" s="6">
        <v>119.54998545813028</v>
      </c>
      <c r="F1206" s="7">
        <v>154.62093028717459</v>
      </c>
      <c r="G1206" s="7">
        <v>1.2178214702359207</v>
      </c>
      <c r="H1206" s="7">
        <v>139.0966395626721</v>
      </c>
    </row>
    <row r="1207" spans="1:8" x14ac:dyDescent="0.25">
      <c r="A1207" s="16"/>
      <c r="B1207" s="5">
        <f>DATE(YEAR(siječanj!B1207),MONTH(siječanj!B1207)+11,DAY(siječanj!B1207))</f>
        <v>44908</v>
      </c>
      <c r="C1207" s="8">
        <v>12.5416666666667</v>
      </c>
      <c r="D1207">
        <v>1.1635019362790939</v>
      </c>
      <c r="E1207" s="6">
        <v>117.05557488300862</v>
      </c>
      <c r="F1207" s="7">
        <v>153.61920694619292</v>
      </c>
      <c r="G1207" s="7">
        <v>1.2229408938187027</v>
      </c>
      <c r="H1207" s="7">
        <v>136.194388028643</v>
      </c>
    </row>
    <row r="1208" spans="1:8" x14ac:dyDescent="0.25">
      <c r="A1208" s="16"/>
      <c r="B1208" s="5">
        <f>DATE(YEAR(siječanj!B1208),MONTH(siječanj!B1208)+11,DAY(siječanj!B1208))</f>
        <v>44908</v>
      </c>
      <c r="C1208" s="8">
        <v>12.5520833333333</v>
      </c>
      <c r="D1208">
        <v>1.1635019362790939</v>
      </c>
      <c r="E1208" s="6">
        <v>114.56485270166698</v>
      </c>
      <c r="F1208" s="7">
        <v>152.4117682206429</v>
      </c>
      <c r="G1208" s="7">
        <v>1.1742164437649441</v>
      </c>
      <c r="H1208" s="7">
        <v>133.29642794791872</v>
      </c>
    </row>
    <row r="1209" spans="1:8" x14ac:dyDescent="0.25">
      <c r="A1209" s="16"/>
      <c r="B1209" s="5">
        <f>DATE(YEAR(siječanj!B1209),MONTH(siječanj!B1209)+11,DAY(siječanj!B1209))</f>
        <v>44908</v>
      </c>
      <c r="C1209" s="8">
        <v>12.5625</v>
      </c>
      <c r="D1209">
        <v>1.1635019362790939</v>
      </c>
      <c r="E1209" s="6">
        <v>115.85235629747507</v>
      </c>
      <c r="F1209" s="7">
        <v>151.20208345514928</v>
      </c>
      <c r="G1209" s="7">
        <v>1.2173618213742092</v>
      </c>
      <c r="H1209" s="7">
        <v>134.79444087460772</v>
      </c>
    </row>
    <row r="1210" spans="1:8" x14ac:dyDescent="0.25">
      <c r="A1210" s="16"/>
      <c r="B1210" s="5">
        <f>DATE(YEAR(siječanj!B1210),MONTH(siječanj!B1210)+11,DAY(siječanj!B1210))</f>
        <v>44908</v>
      </c>
      <c r="C1210" s="8">
        <v>12.5729166666667</v>
      </c>
      <c r="D1210">
        <v>1.1635019362790939</v>
      </c>
      <c r="E1210" s="6">
        <v>116.67665919047484</v>
      </c>
      <c r="F1210" s="7">
        <v>149.81422504006969</v>
      </c>
      <c r="G1210" s="7">
        <v>1.2150336002268003</v>
      </c>
      <c r="H1210" s="7">
        <v>135.7535188866934</v>
      </c>
    </row>
    <row r="1211" spans="1:8" x14ac:dyDescent="0.25">
      <c r="A1211" s="16"/>
      <c r="B1211" s="5">
        <f>DATE(YEAR(siječanj!B1211),MONTH(siječanj!B1211)+11,DAY(siječanj!B1211))</f>
        <v>44908</v>
      </c>
      <c r="C1211" s="8">
        <v>12.5833333333333</v>
      </c>
      <c r="D1211">
        <v>1.1635019362790939</v>
      </c>
      <c r="E1211" s="6">
        <v>116.96043318740838</v>
      </c>
      <c r="F1211" s="7">
        <v>148.26268548217502</v>
      </c>
      <c r="G1211" s="7">
        <v>1.1791226960496806</v>
      </c>
      <c r="H1211" s="7">
        <v>136.08369048159125</v>
      </c>
    </row>
    <row r="1212" spans="1:8" x14ac:dyDescent="0.25">
      <c r="A1212" s="16"/>
      <c r="B1212" s="5">
        <f>DATE(YEAR(siječanj!B1212),MONTH(siječanj!B1212)+11,DAY(siječanj!B1212))</f>
        <v>44908</v>
      </c>
      <c r="C1212" s="8">
        <v>12.59375</v>
      </c>
      <c r="D1212">
        <v>1.1635019362790939</v>
      </c>
      <c r="E1212" s="6">
        <v>118.39300136022781</v>
      </c>
      <c r="F1212" s="7">
        <v>147.20208320412453</v>
      </c>
      <c r="G1212" s="7">
        <v>1.2421362319346174</v>
      </c>
      <c r="H1212" s="7">
        <v>137.75048632451848</v>
      </c>
    </row>
    <row r="1213" spans="1:8" x14ac:dyDescent="0.25">
      <c r="A1213" s="16"/>
      <c r="B1213" s="5">
        <f>DATE(YEAR(siječanj!B1213),MONTH(siječanj!B1213)+11,DAY(siječanj!B1213))</f>
        <v>44908</v>
      </c>
      <c r="C1213" s="8">
        <v>12.6041666666667</v>
      </c>
      <c r="D1213">
        <v>1.1635019362790939</v>
      </c>
      <c r="E1213" s="6">
        <v>118.67618958264448</v>
      </c>
      <c r="F1213" s="7">
        <v>146.07314318183353</v>
      </c>
      <c r="G1213" s="7">
        <v>1.2860327032271943</v>
      </c>
      <c r="H1213" s="7">
        <v>138.07997636963168</v>
      </c>
    </row>
    <row r="1214" spans="1:8" x14ac:dyDescent="0.25">
      <c r="A1214" s="16"/>
      <c r="B1214" s="5">
        <f>DATE(YEAR(siječanj!B1214),MONTH(siječanj!B1214)+11,DAY(siječanj!B1214))</f>
        <v>44908</v>
      </c>
      <c r="C1214" s="8">
        <v>12.6145833333333</v>
      </c>
      <c r="D1214">
        <v>1.1635019362790939</v>
      </c>
      <c r="E1214" s="6">
        <v>120.79615322980953</v>
      </c>
      <c r="F1214" s="7">
        <v>144.17715846325746</v>
      </c>
      <c r="G1214" s="7">
        <v>1.4954610706972642</v>
      </c>
      <c r="H1214" s="7">
        <v>140.54655817794952</v>
      </c>
    </row>
    <row r="1215" spans="1:8" x14ac:dyDescent="0.25">
      <c r="A1215" s="16"/>
      <c r="B1215" s="5">
        <f>DATE(YEAR(siječanj!B1215),MONTH(siječanj!B1215)+11,DAY(siječanj!B1215))</f>
        <v>44908</v>
      </c>
      <c r="C1215" s="8">
        <v>12.625</v>
      </c>
      <c r="D1215">
        <v>1.1635019362790939</v>
      </c>
      <c r="E1215" s="6">
        <v>122.5654265806112</v>
      </c>
      <c r="F1215" s="7">
        <v>140.68578726128555</v>
      </c>
      <c r="G1215" s="7">
        <v>1.9394003141522227</v>
      </c>
      <c r="H1215" s="7">
        <v>142.60511114741425</v>
      </c>
    </row>
    <row r="1216" spans="1:8" x14ac:dyDescent="0.25">
      <c r="A1216" s="16"/>
      <c r="B1216" s="5">
        <f>DATE(YEAR(siječanj!B1216),MONTH(siječanj!B1216)+11,DAY(siječanj!B1216))</f>
        <v>44908</v>
      </c>
      <c r="C1216" s="8">
        <v>12.6354166666667</v>
      </c>
      <c r="D1216">
        <v>1.1635019362790939</v>
      </c>
      <c r="E1216" s="6">
        <v>124.59456142116137</v>
      </c>
      <c r="F1216" s="7">
        <v>139.18156872959582</v>
      </c>
      <c r="G1216" s="7">
        <v>2.966853859259154</v>
      </c>
      <c r="H1216" s="7">
        <v>144.96601346336575</v>
      </c>
    </row>
    <row r="1217" spans="1:8" x14ac:dyDescent="0.25">
      <c r="A1217" s="16"/>
      <c r="B1217" s="5">
        <f>DATE(YEAR(siječanj!B1217),MONTH(siječanj!B1217)+11,DAY(siječanj!B1217))</f>
        <v>44908</v>
      </c>
      <c r="C1217" s="8">
        <v>12.6458333333333</v>
      </c>
      <c r="D1217">
        <v>1.1635019362790939</v>
      </c>
      <c r="E1217" s="6">
        <v>126.43316664664637</v>
      </c>
      <c r="F1217" s="7">
        <v>138.13868410328766</v>
      </c>
      <c r="G1217" s="7">
        <v>5.1408316649269903</v>
      </c>
      <c r="H1217" s="7">
        <v>147.10523420327041</v>
      </c>
    </row>
    <row r="1218" spans="1:8" x14ac:dyDescent="0.25">
      <c r="A1218" s="16"/>
      <c r="B1218" s="5">
        <f>DATE(YEAR(siječanj!B1218),MONTH(siječanj!B1218)+11,DAY(siječanj!B1218))</f>
        <v>44908</v>
      </c>
      <c r="C1218" s="8">
        <v>12.65625</v>
      </c>
      <c r="D1218">
        <v>1.1635019362790939</v>
      </c>
      <c r="E1218" s="6">
        <v>130.12100145881163</v>
      </c>
      <c r="F1218" s="7">
        <v>137.01906864140821</v>
      </c>
      <c r="G1218" s="7">
        <v>10.500955828004994</v>
      </c>
      <c r="H1218" s="7">
        <v>151.39603714790215</v>
      </c>
    </row>
    <row r="1219" spans="1:8" x14ac:dyDescent="0.25">
      <c r="A1219" s="16"/>
      <c r="B1219" s="5">
        <f>DATE(YEAR(siječanj!B1219),MONTH(siječanj!B1219)+11,DAY(siječanj!B1219))</f>
        <v>44908</v>
      </c>
      <c r="C1219" s="8">
        <v>12.6666666666667</v>
      </c>
      <c r="D1219">
        <v>1.1635019362790939</v>
      </c>
      <c r="E1219" s="6">
        <v>131.61790355899575</v>
      </c>
      <c r="F1219" s="7">
        <v>135.50157851328007</v>
      </c>
      <c r="G1219" s="7">
        <v>28.353204595202836</v>
      </c>
      <c r="H1219" s="7">
        <v>153.1376856398866</v>
      </c>
    </row>
    <row r="1220" spans="1:8" x14ac:dyDescent="0.25">
      <c r="A1220" s="16"/>
      <c r="B1220" s="5">
        <f>DATE(YEAR(siječanj!B1220),MONTH(siječanj!B1220)+11,DAY(siječanj!B1220))</f>
        <v>44908</v>
      </c>
      <c r="C1220" s="8">
        <v>12.6770833333333</v>
      </c>
      <c r="D1220">
        <v>1.1635019362790939</v>
      </c>
      <c r="E1220" s="6">
        <v>134.40172050195656</v>
      </c>
      <c r="F1220" s="7">
        <v>135.59353119923597</v>
      </c>
      <c r="G1220" s="7">
        <v>73.171438546811544</v>
      </c>
      <c r="H1220" s="7">
        <v>156.37666204326806</v>
      </c>
    </row>
    <row r="1221" spans="1:8" x14ac:dyDescent="0.25">
      <c r="A1221" s="16"/>
      <c r="B1221" s="5">
        <f>DATE(YEAR(siječanj!B1221),MONTH(siječanj!B1221)+11,DAY(siječanj!B1221))</f>
        <v>44908</v>
      </c>
      <c r="C1221" s="8">
        <v>12.6875</v>
      </c>
      <c r="D1221">
        <v>1.1635019362790939</v>
      </c>
      <c r="E1221" s="6">
        <v>139.51561741845114</v>
      </c>
      <c r="F1221" s="7">
        <v>136.33260181144536</v>
      </c>
      <c r="G1221" s="7">
        <v>153.03431770037312</v>
      </c>
      <c r="H1221" s="7">
        <v>162.3266910075412</v>
      </c>
    </row>
    <row r="1222" spans="1:8" x14ac:dyDescent="0.25">
      <c r="A1222" s="16"/>
      <c r="B1222" s="5">
        <f>DATE(YEAR(siječanj!B1222),MONTH(siječanj!B1222)+11,DAY(siječanj!B1222))</f>
        <v>44908</v>
      </c>
      <c r="C1222" s="8">
        <v>12.6979166666667</v>
      </c>
      <c r="D1222">
        <v>1.1635019362790939</v>
      </c>
      <c r="E1222" s="6">
        <v>144.41021127704354</v>
      </c>
      <c r="F1222" s="7">
        <v>136.50011226000771</v>
      </c>
      <c r="G1222" s="7">
        <v>182.62748790922848</v>
      </c>
      <c r="H1222" s="7">
        <v>168.02156043931322</v>
      </c>
    </row>
    <row r="1223" spans="1:8" x14ac:dyDescent="0.25">
      <c r="A1223" s="16"/>
      <c r="B1223" s="5">
        <f>DATE(YEAR(siječanj!B1223),MONTH(siječanj!B1223)+11,DAY(siječanj!B1223))</f>
        <v>44908</v>
      </c>
      <c r="C1223" s="8">
        <v>12.7083333333333</v>
      </c>
      <c r="D1223">
        <v>1.1635019362790939</v>
      </c>
      <c r="E1223" s="6">
        <v>148.54444499176415</v>
      </c>
      <c r="F1223" s="7">
        <v>135.96119470467738</v>
      </c>
      <c r="G1223" s="7">
        <v>185.23234192842858</v>
      </c>
      <c r="H1223" s="7">
        <v>172.83174937142095</v>
      </c>
    </row>
    <row r="1224" spans="1:8" x14ac:dyDescent="0.25">
      <c r="A1224" s="16"/>
      <c r="B1224" s="5">
        <f>DATE(YEAR(siječanj!B1224),MONTH(siječanj!B1224)+11,DAY(siječanj!B1224))</f>
        <v>44908</v>
      </c>
      <c r="C1224" s="8">
        <v>12.71875</v>
      </c>
      <c r="D1224">
        <v>1.1635019362790939</v>
      </c>
      <c r="E1224" s="6">
        <v>154.8746212798425</v>
      </c>
      <c r="F1224" s="7">
        <v>135.4356516716586</v>
      </c>
      <c r="G1224" s="7">
        <v>185.65398113430746</v>
      </c>
      <c r="H1224" s="7">
        <v>180.19692173958811</v>
      </c>
    </row>
    <row r="1225" spans="1:8" x14ac:dyDescent="0.25">
      <c r="A1225" s="16"/>
      <c r="B1225" s="5">
        <f>DATE(YEAR(siječanj!B1225),MONTH(siječanj!B1225)+11,DAY(siječanj!B1225))</f>
        <v>44908</v>
      </c>
      <c r="C1225" s="8">
        <v>12.7291666666667</v>
      </c>
      <c r="D1225">
        <v>1.1635019362790939</v>
      </c>
      <c r="E1225" s="6">
        <v>161.37192499461736</v>
      </c>
      <c r="F1225" s="7">
        <v>134.9455846290646</v>
      </c>
      <c r="G1225" s="7">
        <v>186.04320022199639</v>
      </c>
      <c r="H1225" s="7">
        <v>187.75654719232202</v>
      </c>
    </row>
    <row r="1226" spans="1:8" x14ac:dyDescent="0.25">
      <c r="A1226" s="16"/>
      <c r="B1226" s="5">
        <f>DATE(YEAR(siječanj!B1226),MONTH(siječanj!B1226)+11,DAY(siječanj!B1226))</f>
        <v>44908</v>
      </c>
      <c r="C1226" s="8">
        <v>12.7395833333333</v>
      </c>
      <c r="D1226">
        <v>1.1635019362790939</v>
      </c>
      <c r="E1226" s="6">
        <v>165.3330494327021</v>
      </c>
      <c r="F1226" s="7">
        <v>134.5809659972513</v>
      </c>
      <c r="G1226" s="7">
        <v>186.38634274274239</v>
      </c>
      <c r="H1226" s="7">
        <v>192.36532314587603</v>
      </c>
    </row>
    <row r="1227" spans="1:8" x14ac:dyDescent="0.25">
      <c r="A1227" s="16"/>
      <c r="B1227" s="5">
        <f>DATE(YEAR(siječanj!B1227),MONTH(siječanj!B1227)+11,DAY(siječanj!B1227))</f>
        <v>44908</v>
      </c>
      <c r="C1227" s="8">
        <v>12.75</v>
      </c>
      <c r="D1227">
        <v>1.1635019362790939</v>
      </c>
      <c r="E1227" s="6">
        <v>168.28532023414681</v>
      </c>
      <c r="F1227" s="7">
        <v>133.71511588691772</v>
      </c>
      <c r="G1227" s="7">
        <v>186.69534144207057</v>
      </c>
      <c r="H1227" s="7">
        <v>195.80029593977719</v>
      </c>
    </row>
    <row r="1228" spans="1:8" x14ac:dyDescent="0.25">
      <c r="A1228" s="16"/>
      <c r="B1228" s="5">
        <f>DATE(YEAR(siječanj!B1228),MONTH(siječanj!B1228)+11,DAY(siječanj!B1228))</f>
        <v>44908</v>
      </c>
      <c r="C1228" s="8">
        <v>12.7604166666667</v>
      </c>
      <c r="D1228">
        <v>1.1635019362790939</v>
      </c>
      <c r="E1228" s="6">
        <v>170.26332887343079</v>
      </c>
      <c r="F1228" s="7">
        <v>132.82000874466334</v>
      </c>
      <c r="G1228" s="7">
        <v>187.07639233608711</v>
      </c>
      <c r="H1228" s="7">
        <v>198.10171282156088</v>
      </c>
    </row>
    <row r="1229" spans="1:8" x14ac:dyDescent="0.25">
      <c r="A1229" s="16"/>
      <c r="B1229" s="5">
        <f>DATE(YEAR(siječanj!B1229),MONTH(siječanj!B1229)+11,DAY(siječanj!B1229))</f>
        <v>44908</v>
      </c>
      <c r="C1229" s="8">
        <v>12.7708333333333</v>
      </c>
      <c r="D1229">
        <v>1.1635019362790939</v>
      </c>
      <c r="E1229" s="6">
        <v>172.66381000835079</v>
      </c>
      <c r="F1229" s="7">
        <v>131.58225240757434</v>
      </c>
      <c r="G1229" s="7">
        <v>187.16061503536525</v>
      </c>
      <c r="H1229" s="7">
        <v>200.89467727004174</v>
      </c>
    </row>
    <row r="1230" spans="1:8" x14ac:dyDescent="0.25">
      <c r="A1230" s="16"/>
      <c r="B1230" s="5">
        <f>DATE(YEAR(siječanj!B1230),MONTH(siječanj!B1230)+11,DAY(siječanj!B1230))</f>
        <v>44908</v>
      </c>
      <c r="C1230" s="8">
        <v>12.78125</v>
      </c>
      <c r="D1230">
        <v>1.1635019362790939</v>
      </c>
      <c r="E1230" s="6">
        <v>175.99059326507094</v>
      </c>
      <c r="F1230" s="7">
        <v>130.2096735498512</v>
      </c>
      <c r="G1230" s="7">
        <v>187.26501426082706</v>
      </c>
      <c r="H1230" s="7">
        <v>204.7653960308165</v>
      </c>
    </row>
    <row r="1231" spans="1:8" x14ac:dyDescent="0.25">
      <c r="A1231" s="16"/>
      <c r="B1231" s="5">
        <f>DATE(YEAR(siječanj!B1231),MONTH(siječanj!B1231)+11,DAY(siječanj!B1231))</f>
        <v>44908</v>
      </c>
      <c r="C1231" s="8">
        <v>12.7916666666667</v>
      </c>
      <c r="D1231">
        <v>1.1635019362790939</v>
      </c>
      <c r="E1231" s="6">
        <v>176.01231457842761</v>
      </c>
      <c r="F1231" s="7">
        <v>127.65610318258872</v>
      </c>
      <c r="G1231" s="7">
        <v>187.10167968233475</v>
      </c>
      <c r="H1231" s="7">
        <v>204.79066882096552</v>
      </c>
    </row>
    <row r="1232" spans="1:8" x14ac:dyDescent="0.25">
      <c r="A1232" s="16"/>
      <c r="B1232" s="5">
        <f>DATE(YEAR(siječanj!B1232),MONTH(siječanj!B1232)+11,DAY(siječanj!B1232))</f>
        <v>44908</v>
      </c>
      <c r="C1232" s="8">
        <v>12.8020833333333</v>
      </c>
      <c r="D1232">
        <v>1.1635019362790939</v>
      </c>
      <c r="E1232" s="6">
        <v>175.42258459429564</v>
      </c>
      <c r="F1232" s="7">
        <v>125.59656673386587</v>
      </c>
      <c r="G1232" s="7">
        <v>187.07048525311657</v>
      </c>
      <c r="H1232" s="7">
        <v>204.10451684254613</v>
      </c>
    </row>
    <row r="1233" spans="1:8" x14ac:dyDescent="0.25">
      <c r="A1233" s="16"/>
      <c r="B1233" s="5">
        <f>DATE(YEAR(siječanj!B1233),MONTH(siječanj!B1233)+11,DAY(siječanj!B1233))</f>
        <v>44908</v>
      </c>
      <c r="C1233" s="8">
        <v>12.8125</v>
      </c>
      <c r="D1233">
        <v>1.1635019362790939</v>
      </c>
      <c r="E1233" s="6">
        <v>176.36825103165066</v>
      </c>
      <c r="F1233" s="7">
        <v>123.40579546637197</v>
      </c>
      <c r="G1233" s="7">
        <v>187.11285955748241</v>
      </c>
      <c r="H1233" s="7">
        <v>205.20480157348285</v>
      </c>
    </row>
    <row r="1234" spans="1:8" x14ac:dyDescent="0.25">
      <c r="A1234" s="16"/>
      <c r="B1234" s="5">
        <f>DATE(YEAR(siječanj!B1234),MONTH(siječanj!B1234)+11,DAY(siječanj!B1234))</f>
        <v>44908</v>
      </c>
      <c r="C1234" s="8">
        <v>12.8229166666667</v>
      </c>
      <c r="D1234">
        <v>1.1635019362790939</v>
      </c>
      <c r="E1234" s="6">
        <v>177.38041975492101</v>
      </c>
      <c r="F1234" s="7">
        <v>120.40602965602734</v>
      </c>
      <c r="G1234" s="7">
        <v>187.35285423731435</v>
      </c>
      <c r="H1234" s="7">
        <v>206.38246184284904</v>
      </c>
    </row>
    <row r="1235" spans="1:8" x14ac:dyDescent="0.25">
      <c r="A1235" s="16"/>
      <c r="B1235" s="5">
        <f>DATE(YEAR(siječanj!B1235),MONTH(siječanj!B1235)+11,DAY(siječanj!B1235))</f>
        <v>44908</v>
      </c>
      <c r="C1235" s="8">
        <v>12.8333333333333</v>
      </c>
      <c r="D1235">
        <v>1.1635019362790939</v>
      </c>
      <c r="E1235" s="6">
        <v>179.86504193858173</v>
      </c>
      <c r="F1235" s="7">
        <v>114.44202196384073</v>
      </c>
      <c r="G1235" s="7">
        <v>187.48809425288076</v>
      </c>
      <c r="H1235" s="7">
        <v>209.27332456446027</v>
      </c>
    </row>
    <row r="1236" spans="1:8" x14ac:dyDescent="0.25">
      <c r="A1236" s="16"/>
      <c r="B1236" s="5">
        <f>DATE(YEAR(siječanj!B1236),MONTH(siječanj!B1236)+11,DAY(siječanj!B1236))</f>
        <v>44908</v>
      </c>
      <c r="C1236" s="8">
        <v>12.84375</v>
      </c>
      <c r="D1236">
        <v>1.1635019362790939</v>
      </c>
      <c r="E1236" s="6">
        <v>180.10354152238898</v>
      </c>
      <c r="F1236" s="7">
        <v>111.07328371696563</v>
      </c>
      <c r="G1236" s="7">
        <v>187.19451819821759</v>
      </c>
      <c r="H1236" s="7">
        <v>209.55081929202177</v>
      </c>
    </row>
    <row r="1237" spans="1:8" x14ac:dyDescent="0.25">
      <c r="A1237" s="16"/>
      <c r="B1237" s="5">
        <f>DATE(YEAR(siječanj!B1237),MONTH(siječanj!B1237)+11,DAY(siječanj!B1237))</f>
        <v>44908</v>
      </c>
      <c r="C1237" s="8">
        <v>12.8541666666667</v>
      </c>
      <c r="D1237">
        <v>1.1635019362790939</v>
      </c>
      <c r="E1237" s="6">
        <v>177.65768371201185</v>
      </c>
      <c r="F1237" s="7">
        <v>108.89201768406762</v>
      </c>
      <c r="G1237" s="7">
        <v>186.9745917632122</v>
      </c>
      <c r="H1237" s="7">
        <v>206.70505899378463</v>
      </c>
    </row>
    <row r="1238" spans="1:8" x14ac:dyDescent="0.25">
      <c r="A1238" s="16"/>
      <c r="B1238" s="5">
        <f>DATE(YEAR(siječanj!B1238),MONTH(siječanj!B1238)+11,DAY(siječanj!B1238))</f>
        <v>44908</v>
      </c>
      <c r="C1238" s="8">
        <v>12.8645833333333</v>
      </c>
      <c r="D1238">
        <v>1.1635019362790939</v>
      </c>
      <c r="E1238" s="6">
        <v>174.28933131419421</v>
      </c>
      <c r="F1238" s="7">
        <v>106.84161212995004</v>
      </c>
      <c r="G1238" s="7">
        <v>186.37492620834064</v>
      </c>
      <c r="H1238" s="7">
        <v>202.78597445685349</v>
      </c>
    </row>
    <row r="1239" spans="1:8" x14ac:dyDescent="0.25">
      <c r="A1239" s="16"/>
      <c r="B1239" s="5">
        <f>DATE(YEAR(siječanj!B1239),MONTH(siječanj!B1239)+11,DAY(siječanj!B1239))</f>
        <v>44908</v>
      </c>
      <c r="C1239" s="8">
        <v>12.875</v>
      </c>
      <c r="D1239">
        <v>1.1635019362790939</v>
      </c>
      <c r="E1239" s="6">
        <v>173.09781729777859</v>
      </c>
      <c r="F1239" s="7">
        <v>104.3615965998883</v>
      </c>
      <c r="G1239" s="7">
        <v>185.01781506377284</v>
      </c>
      <c r="H1239" s="7">
        <v>201.39964559165023</v>
      </c>
    </row>
    <row r="1240" spans="1:8" x14ac:dyDescent="0.25">
      <c r="A1240" s="16"/>
      <c r="B1240" s="5">
        <f>DATE(YEAR(siječanj!B1240),MONTH(siječanj!B1240)+11,DAY(siječanj!B1240))</f>
        <v>44908</v>
      </c>
      <c r="C1240" s="8">
        <v>12.8854166666667</v>
      </c>
      <c r="D1240">
        <v>1.1635019362790939</v>
      </c>
      <c r="E1240" s="6">
        <v>179.99028946583536</v>
      </c>
      <c r="F1240" s="7">
        <v>102.53784872350164</v>
      </c>
      <c r="G1240" s="7">
        <v>184.42855621716598</v>
      </c>
      <c r="H1240" s="7">
        <v>209.41905030493405</v>
      </c>
    </row>
    <row r="1241" spans="1:8" x14ac:dyDescent="0.25">
      <c r="A1241" s="16"/>
      <c r="B1241" s="5">
        <f>DATE(YEAR(siječanj!B1241),MONTH(siječanj!B1241)+11,DAY(siječanj!B1241))</f>
        <v>44908</v>
      </c>
      <c r="C1241" s="8">
        <v>12.8958333333333</v>
      </c>
      <c r="D1241">
        <v>1.1635019362790939</v>
      </c>
      <c r="E1241" s="6">
        <v>186.34981802140052</v>
      </c>
      <c r="F1241" s="7">
        <v>101.05398302789487</v>
      </c>
      <c r="G1241" s="7">
        <v>184.28321054150297</v>
      </c>
      <c r="H1241" s="7">
        <v>216.81837409315631</v>
      </c>
    </row>
    <row r="1242" spans="1:8" x14ac:dyDescent="0.25">
      <c r="A1242" s="16"/>
      <c r="B1242" s="5">
        <f>DATE(YEAR(siječanj!B1242),MONTH(siječanj!B1242)+11,DAY(siječanj!B1242))</f>
        <v>44908</v>
      </c>
      <c r="C1242" s="8">
        <v>12.90625</v>
      </c>
      <c r="D1242">
        <v>1.1635019362790939</v>
      </c>
      <c r="E1242" s="6">
        <v>186.72396809074607</v>
      </c>
      <c r="F1242" s="7">
        <v>99.256771697508597</v>
      </c>
      <c r="G1242" s="7">
        <v>184.23104902221354</v>
      </c>
      <c r="H1242" s="7">
        <v>217.2536984232988</v>
      </c>
    </row>
    <row r="1243" spans="1:8" x14ac:dyDescent="0.25">
      <c r="A1243" s="16"/>
      <c r="B1243" s="5">
        <f>DATE(YEAR(siječanj!B1243),MONTH(siječanj!B1243)+11,DAY(siječanj!B1243))</f>
        <v>44908</v>
      </c>
      <c r="C1243" s="8">
        <v>12.9166666666667</v>
      </c>
      <c r="D1243">
        <v>1.1635019362790939</v>
      </c>
      <c r="E1243" s="6">
        <v>185.38429382792307</v>
      </c>
      <c r="F1243" s="7">
        <v>96.905413539062238</v>
      </c>
      <c r="G1243" s="7">
        <v>183.34207737751387</v>
      </c>
      <c r="H1243" s="7">
        <v>215.69498482452099</v>
      </c>
    </row>
    <row r="1244" spans="1:8" x14ac:dyDescent="0.25">
      <c r="A1244" s="16"/>
      <c r="B1244" s="5">
        <f>DATE(YEAR(siječanj!B1244),MONTH(siječanj!B1244)+11,DAY(siječanj!B1244))</f>
        <v>44908</v>
      </c>
      <c r="C1244" s="8">
        <v>12.9270833333333</v>
      </c>
      <c r="D1244">
        <v>1.1635019362790939</v>
      </c>
      <c r="E1244" s="6">
        <v>182.20188512569013</v>
      </c>
      <c r="F1244" s="7">
        <v>94.888608589421366</v>
      </c>
      <c r="G1244" s="7">
        <v>181.60468180696586</v>
      </c>
      <c r="H1244" s="7">
        <v>211.9922461374415</v>
      </c>
    </row>
    <row r="1245" spans="1:8" x14ac:dyDescent="0.25">
      <c r="A1245" s="16"/>
      <c r="B1245" s="5">
        <f>DATE(YEAR(siječanj!B1245),MONTH(siječanj!B1245)+11,DAY(siječanj!B1245))</f>
        <v>44908</v>
      </c>
      <c r="C1245" s="8">
        <v>12.9375</v>
      </c>
      <c r="D1245">
        <v>1.1635019362790939</v>
      </c>
      <c r="E1245" s="6">
        <v>174.83122834125072</v>
      </c>
      <c r="F1245" s="7">
        <v>93.023483444511129</v>
      </c>
      <c r="G1245" s="7">
        <v>180.62542610657891</v>
      </c>
      <c r="H1245" s="7">
        <v>203.41647269709762</v>
      </c>
    </row>
    <row r="1246" spans="1:8" x14ac:dyDescent="0.25">
      <c r="A1246" s="16"/>
      <c r="B1246" s="5">
        <f>DATE(YEAR(siječanj!B1246),MONTH(siječanj!B1246)+11,DAY(siječanj!B1246))</f>
        <v>44908</v>
      </c>
      <c r="C1246" s="8">
        <v>12.9479166666667</v>
      </c>
      <c r="D1246">
        <v>1.1635019362790939</v>
      </c>
      <c r="E1246" s="6">
        <v>168.02217245007475</v>
      </c>
      <c r="F1246" s="7">
        <v>91.173740359847415</v>
      </c>
      <c r="G1246" s="7">
        <v>180.13478748041194</v>
      </c>
      <c r="H1246" s="7">
        <v>195.49412298348179</v>
      </c>
    </row>
    <row r="1247" spans="1:8" x14ac:dyDescent="0.25">
      <c r="A1247" s="16"/>
      <c r="B1247" s="5">
        <f>DATE(YEAR(siječanj!B1247),MONTH(siječanj!B1247)+11,DAY(siječanj!B1247))</f>
        <v>44908</v>
      </c>
      <c r="C1247" s="8">
        <v>12.9583333333333</v>
      </c>
      <c r="D1247">
        <v>1.1635019362790939</v>
      </c>
      <c r="E1247" s="6">
        <v>158.24596609188708</v>
      </c>
      <c r="F1247" s="7">
        <v>88.623155839936928</v>
      </c>
      <c r="G1247" s="7">
        <v>176.13074786065292</v>
      </c>
      <c r="H1247" s="7">
        <v>184.11948795626645</v>
      </c>
    </row>
    <row r="1248" spans="1:8" x14ac:dyDescent="0.25">
      <c r="A1248" s="16"/>
      <c r="B1248" s="5">
        <f>DATE(YEAR(siječanj!B1248),MONTH(siječanj!B1248)+11,DAY(siječanj!B1248))</f>
        <v>44908</v>
      </c>
      <c r="C1248" s="8">
        <v>12.96875</v>
      </c>
      <c r="D1248">
        <v>1.1635019362790939</v>
      </c>
      <c r="E1248" s="6">
        <v>147.74869711720532</v>
      </c>
      <c r="F1248" s="7">
        <v>86.688420013539684</v>
      </c>
      <c r="G1248" s="7">
        <v>175.46817693627327</v>
      </c>
      <c r="H1248" s="7">
        <v>171.90589517858177</v>
      </c>
    </row>
    <row r="1249" spans="1:8" x14ac:dyDescent="0.25">
      <c r="A1249" s="16"/>
      <c r="B1249" s="5">
        <f>DATE(YEAR(siječanj!B1249),MONTH(siječanj!B1249)+11,DAY(siječanj!B1249))</f>
        <v>44908</v>
      </c>
      <c r="C1249" s="8">
        <v>12.9791666666667</v>
      </c>
      <c r="D1249">
        <v>1.1635019362790939</v>
      </c>
      <c r="E1249" s="6">
        <v>137.05473200962047</v>
      </c>
      <c r="F1249" s="7">
        <v>84.914141997770457</v>
      </c>
      <c r="G1249" s="7">
        <v>174.17611689178054</v>
      </c>
      <c r="H1249" s="7">
        <v>159.46344606940573</v>
      </c>
    </row>
    <row r="1250" spans="1:8" ht="15.75" thickBot="1" x14ac:dyDescent="0.3">
      <c r="A1250" s="16"/>
      <c r="B1250" s="5">
        <f>DATE(YEAR(siječanj!B1250),MONTH(siječanj!B1250)+11,DAY(siječanj!B1250))</f>
        <v>44908</v>
      </c>
      <c r="C1250" s="8">
        <v>12.9895833333333</v>
      </c>
      <c r="D1250">
        <v>1.1635019362790939</v>
      </c>
      <c r="E1250" s="6">
        <v>126.70489950232437</v>
      </c>
      <c r="F1250" s="7">
        <v>83.280191314702137</v>
      </c>
      <c r="G1250" s="7">
        <v>173.90143568396923</v>
      </c>
      <c r="H1250" s="7">
        <v>147.42139590700239</v>
      </c>
    </row>
    <row r="1251" spans="1:8" x14ac:dyDescent="0.25">
      <c r="A1251" s="15">
        <f t="shared" ref="A1251" si="11">A1155+1</f>
        <v>348</v>
      </c>
      <c r="B1251" s="5">
        <f>DATE(YEAR(siječanj!B1251),MONTH(siječanj!B1251)+11,DAY(siječanj!B1251))</f>
        <v>44909</v>
      </c>
      <c r="C1251" s="8">
        <v>13</v>
      </c>
      <c r="D1251">
        <v>1.1765226967512064</v>
      </c>
      <c r="E1251" s="6">
        <v>114.24965934818873</v>
      </c>
      <c r="F1251" s="7">
        <v>80.005884877523741</v>
      </c>
      <c r="G1251" s="7">
        <v>169.61643493761994</v>
      </c>
      <c r="H1251" s="7">
        <v>134.41731731923767</v>
      </c>
    </row>
    <row r="1252" spans="1:8" x14ac:dyDescent="0.25">
      <c r="A1252" s="16"/>
      <c r="B1252" s="5">
        <f>DATE(YEAR(siječanj!B1252),MONTH(siječanj!B1252)+11,DAY(siječanj!B1252))</f>
        <v>44909</v>
      </c>
      <c r="C1252" s="8">
        <v>13.0104166666667</v>
      </c>
      <c r="D1252">
        <v>1.1765226967512064</v>
      </c>
      <c r="E1252" s="6">
        <v>105.10855766391387</v>
      </c>
      <c r="F1252" s="7">
        <v>78.724786475405168</v>
      </c>
      <c r="G1252" s="7">
        <v>167.62186514506212</v>
      </c>
      <c r="H1252" s="7">
        <v>123.66260371437762</v>
      </c>
    </row>
    <row r="1253" spans="1:8" x14ac:dyDescent="0.25">
      <c r="A1253" s="16"/>
      <c r="B1253" s="5">
        <f>DATE(YEAR(siječanj!B1253),MONTH(siječanj!B1253)+11,DAY(siječanj!B1253))</f>
        <v>44909</v>
      </c>
      <c r="C1253" s="8">
        <v>13.0208333333333</v>
      </c>
      <c r="D1253">
        <v>1.1765226967512064</v>
      </c>
      <c r="E1253" s="6">
        <v>97.499296054821784</v>
      </c>
      <c r="F1253" s="7">
        <v>77.608967266169671</v>
      </c>
      <c r="G1253" s="7">
        <v>167.38539545832802</v>
      </c>
      <c r="H1253" s="7">
        <v>114.71013472576318</v>
      </c>
    </row>
    <row r="1254" spans="1:8" x14ac:dyDescent="0.25">
      <c r="A1254" s="16"/>
      <c r="B1254" s="5">
        <f>DATE(YEAR(siječanj!B1254),MONTH(siječanj!B1254)+11,DAY(siječanj!B1254))</f>
        <v>44909</v>
      </c>
      <c r="C1254" s="8">
        <v>13.03125</v>
      </c>
      <c r="D1254">
        <v>1.1765226967512064</v>
      </c>
      <c r="E1254" s="6">
        <v>90.154668508533533</v>
      </c>
      <c r="F1254" s="7">
        <v>76.878218180589101</v>
      </c>
      <c r="G1254" s="7">
        <v>167.47148763573591</v>
      </c>
      <c r="H1254" s="7">
        <v>106.06901371837093</v>
      </c>
    </row>
    <row r="1255" spans="1:8" x14ac:dyDescent="0.25">
      <c r="A1255" s="16"/>
      <c r="B1255" s="5">
        <f>DATE(YEAR(siječanj!B1255),MONTH(siječanj!B1255)+11,DAY(siječanj!B1255))</f>
        <v>44909</v>
      </c>
      <c r="C1255" s="8">
        <v>13.0416666666667</v>
      </c>
      <c r="D1255">
        <v>1.1765226967512064</v>
      </c>
      <c r="E1255" s="6">
        <v>83.916516404219763</v>
      </c>
      <c r="F1255" s="7">
        <v>76.240704184974192</v>
      </c>
      <c r="G1255" s="7">
        <v>167.10172909750108</v>
      </c>
      <c r="H1255" s="7">
        <v>98.729686181859478</v>
      </c>
    </row>
    <row r="1256" spans="1:8" x14ac:dyDescent="0.25">
      <c r="A1256" s="16"/>
      <c r="B1256" s="5">
        <f>DATE(YEAR(siječanj!B1256),MONTH(siječanj!B1256)+11,DAY(siječanj!B1256))</f>
        <v>44909</v>
      </c>
      <c r="C1256" s="8">
        <v>13.0520833333333</v>
      </c>
      <c r="D1256">
        <v>1.1765226967512064</v>
      </c>
      <c r="E1256" s="6">
        <v>78.761681791700155</v>
      </c>
      <c r="F1256" s="7">
        <v>75.3975999976998</v>
      </c>
      <c r="G1256" s="7">
        <v>167.04001422302412</v>
      </c>
      <c r="H1256" s="7">
        <v>92.664906262231455</v>
      </c>
    </row>
    <row r="1257" spans="1:8" x14ac:dyDescent="0.25">
      <c r="A1257" s="16"/>
      <c r="B1257" s="5">
        <f>DATE(YEAR(siječanj!B1257),MONTH(siječanj!B1257)+11,DAY(siječanj!B1257))</f>
        <v>44909</v>
      </c>
      <c r="C1257" s="8">
        <v>13.0625</v>
      </c>
      <c r="D1257">
        <v>1.1765226967512064</v>
      </c>
      <c r="E1257" s="6">
        <v>75.251436934805852</v>
      </c>
      <c r="F1257" s="7">
        <v>74.990579934570221</v>
      </c>
      <c r="G1257" s="7">
        <v>167.05369706723263</v>
      </c>
      <c r="H1257" s="7">
        <v>88.535023516941109</v>
      </c>
    </row>
    <row r="1258" spans="1:8" x14ac:dyDescent="0.25">
      <c r="A1258" s="16"/>
      <c r="B1258" s="5">
        <f>DATE(YEAR(siječanj!B1258),MONTH(siječanj!B1258)+11,DAY(siječanj!B1258))</f>
        <v>44909</v>
      </c>
      <c r="C1258" s="8">
        <v>13.0729166666667</v>
      </c>
      <c r="D1258">
        <v>1.1765226967512064</v>
      </c>
      <c r="E1258" s="6">
        <v>71.736415533503518</v>
      </c>
      <c r="F1258" s="7">
        <v>74.651917949080129</v>
      </c>
      <c r="G1258" s="7">
        <v>167.28765668612812</v>
      </c>
      <c r="H1258" s="7">
        <v>84.399521058742693</v>
      </c>
    </row>
    <row r="1259" spans="1:8" x14ac:dyDescent="0.25">
      <c r="A1259" s="16"/>
      <c r="B1259" s="5">
        <f>DATE(YEAR(siječanj!B1259),MONTH(siječanj!B1259)+11,DAY(siječanj!B1259))</f>
        <v>44909</v>
      </c>
      <c r="C1259" s="8">
        <v>13.0833333333333</v>
      </c>
      <c r="D1259">
        <v>1.1765226967512064</v>
      </c>
      <c r="E1259" s="6">
        <v>69.338094814428899</v>
      </c>
      <c r="F1259" s="7">
        <v>74.478931572150046</v>
      </c>
      <c r="G1259" s="7">
        <v>167.27747253954468</v>
      </c>
      <c r="H1259" s="7">
        <v>81.577842298662731</v>
      </c>
    </row>
    <row r="1260" spans="1:8" x14ac:dyDescent="0.25">
      <c r="A1260" s="16"/>
      <c r="B1260" s="5">
        <f>DATE(YEAR(siječanj!B1260),MONTH(siječanj!B1260)+11,DAY(siječanj!B1260))</f>
        <v>44909</v>
      </c>
      <c r="C1260" s="8">
        <v>13.09375</v>
      </c>
      <c r="D1260">
        <v>1.1765226967512064</v>
      </c>
      <c r="E1260" s="6">
        <v>67.153188630104509</v>
      </c>
      <c r="F1260" s="7">
        <v>74.324473000478719</v>
      </c>
      <c r="G1260" s="7">
        <v>167.35419093084843</v>
      </c>
      <c r="H1260" s="7">
        <v>79.007250582533004</v>
      </c>
    </row>
    <row r="1261" spans="1:8" x14ac:dyDescent="0.25">
      <c r="A1261" s="16"/>
      <c r="B1261" s="5">
        <f>DATE(YEAR(siječanj!B1261),MONTH(siječanj!B1261)+11,DAY(siječanj!B1261))</f>
        <v>44909</v>
      </c>
      <c r="C1261" s="8">
        <v>13.1041666666667</v>
      </c>
      <c r="D1261">
        <v>1.1765226967512064</v>
      </c>
      <c r="E1261" s="6">
        <v>66.102764859528875</v>
      </c>
      <c r="F1261" s="7">
        <v>74.008355185208714</v>
      </c>
      <c r="G1261" s="7">
        <v>167.37497075316182</v>
      </c>
      <c r="H1261" s="7">
        <v>77.77140317524379</v>
      </c>
    </row>
    <row r="1262" spans="1:8" x14ac:dyDescent="0.25">
      <c r="A1262" s="16"/>
      <c r="B1262" s="5">
        <f>DATE(YEAR(siječanj!B1262),MONTH(siječanj!B1262)+11,DAY(siječanj!B1262))</f>
        <v>44909</v>
      </c>
      <c r="C1262" s="8">
        <v>13.1145833333333</v>
      </c>
      <c r="D1262">
        <v>1.1765226967512064</v>
      </c>
      <c r="E1262" s="6">
        <v>64.577278948597069</v>
      </c>
      <c r="F1262" s="7">
        <v>73.687338219230384</v>
      </c>
      <c r="G1262" s="7">
        <v>167.44832602349811</v>
      </c>
      <c r="H1262" s="7">
        <v>75.976634377458325</v>
      </c>
    </row>
    <row r="1263" spans="1:8" x14ac:dyDescent="0.25">
      <c r="A1263" s="16"/>
      <c r="B1263" s="5">
        <f>DATE(YEAR(siječanj!B1263),MONTH(siječanj!B1263)+11,DAY(siječanj!B1263))</f>
        <v>44909</v>
      </c>
      <c r="C1263" s="8">
        <v>13.125</v>
      </c>
      <c r="D1263">
        <v>1.1765226967512064</v>
      </c>
      <c r="E1263" s="6">
        <v>64.131771614713188</v>
      </c>
      <c r="F1263" s="7">
        <v>73.668933371113013</v>
      </c>
      <c r="G1263" s="7">
        <v>167.67449458378937</v>
      </c>
      <c r="H1263" s="7">
        <v>75.452484887574826</v>
      </c>
    </row>
    <row r="1264" spans="1:8" x14ac:dyDescent="0.25">
      <c r="A1264" s="16"/>
      <c r="B1264" s="5">
        <f>DATE(YEAR(siječanj!B1264),MONTH(siječanj!B1264)+11,DAY(siječanj!B1264))</f>
        <v>44909</v>
      </c>
      <c r="C1264" s="8">
        <v>13.1354166666667</v>
      </c>
      <c r="D1264">
        <v>1.1765226967512064</v>
      </c>
      <c r="E1264" s="6">
        <v>63.193341974737123</v>
      </c>
      <c r="F1264" s="7">
        <v>73.632683402292798</v>
      </c>
      <c r="G1264" s="7">
        <v>167.88613224588258</v>
      </c>
      <c r="H1264" s="7">
        <v>74.348401116838929</v>
      </c>
    </row>
    <row r="1265" spans="1:8" x14ac:dyDescent="0.25">
      <c r="A1265" s="16"/>
      <c r="B1265" s="5">
        <f>DATE(YEAR(siječanj!B1265),MONTH(siječanj!B1265)+11,DAY(siječanj!B1265))</f>
        <v>44909</v>
      </c>
      <c r="C1265" s="8">
        <v>13.1458333333333</v>
      </c>
      <c r="D1265">
        <v>1.1765226967512064</v>
      </c>
      <c r="E1265" s="6">
        <v>62.866708147092652</v>
      </c>
      <c r="F1265" s="7">
        <v>73.667953953883369</v>
      </c>
      <c r="G1265" s="7">
        <v>168.19780918409515</v>
      </c>
      <c r="H1265" s="7">
        <v>73.964109005088488</v>
      </c>
    </row>
    <row r="1266" spans="1:8" x14ac:dyDescent="0.25">
      <c r="A1266" s="16"/>
      <c r="B1266" s="5">
        <f>DATE(YEAR(siječanj!B1266),MONTH(siječanj!B1266)+11,DAY(siječanj!B1266))</f>
        <v>44909</v>
      </c>
      <c r="C1266" s="8">
        <v>13.15625</v>
      </c>
      <c r="D1266">
        <v>1.1765226967512064</v>
      </c>
      <c r="E1266" s="6">
        <v>62.329817010060111</v>
      </c>
      <c r="F1266" s="7">
        <v>73.814873104638281</v>
      </c>
      <c r="G1266" s="7">
        <v>169.01164196554183</v>
      </c>
      <c r="H1266" s="7">
        <v>73.332444396685133</v>
      </c>
    </row>
    <row r="1267" spans="1:8" x14ac:dyDescent="0.25">
      <c r="A1267" s="16"/>
      <c r="B1267" s="5">
        <f>DATE(YEAR(siječanj!B1267),MONTH(siječanj!B1267)+11,DAY(siječanj!B1267))</f>
        <v>44909</v>
      </c>
      <c r="C1267" s="8">
        <v>13.1666666666667</v>
      </c>
      <c r="D1267">
        <v>1.1765226967512064</v>
      </c>
      <c r="E1267" s="6">
        <v>62.087031343897934</v>
      </c>
      <c r="F1267" s="7">
        <v>74.25630967631615</v>
      </c>
      <c r="G1267" s="7">
        <v>171.33242289394229</v>
      </c>
      <c r="H1267" s="7">
        <v>73.046801549999472</v>
      </c>
    </row>
    <row r="1268" spans="1:8" x14ac:dyDescent="0.25">
      <c r="A1268" s="16"/>
      <c r="B1268" s="5">
        <f>DATE(YEAR(siječanj!B1268),MONTH(siječanj!B1268)+11,DAY(siječanj!B1268))</f>
        <v>44909</v>
      </c>
      <c r="C1268" s="8">
        <v>13.1770833333333</v>
      </c>
      <c r="D1268">
        <v>1.1765226967512064</v>
      </c>
      <c r="E1268" s="6">
        <v>63.128033080295182</v>
      </c>
      <c r="F1268" s="7">
        <v>74.417090827265369</v>
      </c>
      <c r="G1268" s="7">
        <v>172.56269587638658</v>
      </c>
      <c r="H1268" s="7">
        <v>74.271563720228258</v>
      </c>
    </row>
    <row r="1269" spans="1:8" x14ac:dyDescent="0.25">
      <c r="A1269" s="16"/>
      <c r="B1269" s="5">
        <f>DATE(YEAR(siječanj!B1269),MONTH(siječanj!B1269)+11,DAY(siječanj!B1269))</f>
        <v>44909</v>
      </c>
      <c r="C1269" s="8">
        <v>13.1875</v>
      </c>
      <c r="D1269">
        <v>1.1765226967512064</v>
      </c>
      <c r="E1269" s="6">
        <v>63.068116289923083</v>
      </c>
      <c r="F1269" s="7">
        <v>74.867096400863659</v>
      </c>
      <c r="G1269" s="7">
        <v>176.42872395775558</v>
      </c>
      <c r="H1269" s="7">
        <v>74.201070256438996</v>
      </c>
    </row>
    <row r="1270" spans="1:8" x14ac:dyDescent="0.25">
      <c r="A1270" s="16"/>
      <c r="B1270" s="5">
        <f>DATE(YEAR(siječanj!B1270),MONTH(siječanj!B1270)+11,DAY(siječanj!B1270))</f>
        <v>44909</v>
      </c>
      <c r="C1270" s="8">
        <v>13.1979166666667</v>
      </c>
      <c r="D1270">
        <v>1.1765226967512064</v>
      </c>
      <c r="E1270" s="6">
        <v>64.896349335106564</v>
      </c>
      <c r="F1270" s="7">
        <v>76.031191208315562</v>
      </c>
      <c r="G1270" s="7">
        <v>177.85457886662809</v>
      </c>
      <c r="H1270" s="7">
        <v>76.352027929047935</v>
      </c>
    </row>
    <row r="1271" spans="1:8" x14ac:dyDescent="0.25">
      <c r="A1271" s="16"/>
      <c r="B1271" s="5">
        <f>DATE(YEAR(siječanj!B1271),MONTH(siječanj!B1271)+11,DAY(siječanj!B1271))</f>
        <v>44909</v>
      </c>
      <c r="C1271" s="8">
        <v>13.2083333333333</v>
      </c>
      <c r="D1271">
        <v>1.1765226967512064</v>
      </c>
      <c r="E1271" s="6">
        <v>66.222164569995314</v>
      </c>
      <c r="F1271" s="7">
        <v>77.847727354789654</v>
      </c>
      <c r="G1271" s="7">
        <v>182.0277842609155</v>
      </c>
      <c r="H1271" s="7">
        <v>77.911879644593085</v>
      </c>
    </row>
    <row r="1272" spans="1:8" x14ac:dyDescent="0.25">
      <c r="A1272" s="16"/>
      <c r="B1272" s="5">
        <f>DATE(YEAR(siječanj!B1272),MONTH(siječanj!B1272)+11,DAY(siječanj!B1272))</f>
        <v>44909</v>
      </c>
      <c r="C1272" s="8">
        <v>13.21875</v>
      </c>
      <c r="D1272">
        <v>1.1765226967512064</v>
      </c>
      <c r="E1272" s="6">
        <v>69.321231458209724</v>
      </c>
      <c r="F1272" s="7">
        <v>79.60232284174235</v>
      </c>
      <c r="G1272" s="7">
        <v>182.90148463488791</v>
      </c>
      <c r="H1272" s="7">
        <v>81.558002177327467</v>
      </c>
    </row>
    <row r="1273" spans="1:8" x14ac:dyDescent="0.25">
      <c r="A1273" s="16"/>
      <c r="B1273" s="5">
        <f>DATE(YEAR(siječanj!B1273),MONTH(siječanj!B1273)+11,DAY(siječanj!B1273))</f>
        <v>44909</v>
      </c>
      <c r="C1273" s="8">
        <v>13.2291666666667</v>
      </c>
      <c r="D1273">
        <v>1.1765226967512064</v>
      </c>
      <c r="E1273" s="6">
        <v>72.568055500536843</v>
      </c>
      <c r="F1273" s="7">
        <v>82.161689577238604</v>
      </c>
      <c r="G1273" s="7">
        <v>183.08111840712868</v>
      </c>
      <c r="H1273" s="7">
        <v>85.377964355482817</v>
      </c>
    </row>
    <row r="1274" spans="1:8" x14ac:dyDescent="0.25">
      <c r="A1274" s="16"/>
      <c r="B1274" s="5">
        <f>DATE(YEAR(siječanj!B1274),MONTH(siječanj!B1274)+11,DAY(siječanj!B1274))</f>
        <v>44909</v>
      </c>
      <c r="C1274" s="8">
        <v>13.2395833333333</v>
      </c>
      <c r="D1274">
        <v>1.1765226967512064</v>
      </c>
      <c r="E1274" s="6">
        <v>79.475407334160693</v>
      </c>
      <c r="F1274" s="7">
        <v>86.119746809852401</v>
      </c>
      <c r="G1274" s="7">
        <v>182.48875979421226</v>
      </c>
      <c r="H1274" s="7">
        <v>93.504620562187341</v>
      </c>
    </row>
    <row r="1275" spans="1:8" x14ac:dyDescent="0.25">
      <c r="A1275" s="16"/>
      <c r="B1275" s="5">
        <f>DATE(YEAR(siječanj!B1275),MONTH(siječanj!B1275)+11,DAY(siječanj!B1275))</f>
        <v>44909</v>
      </c>
      <c r="C1275" s="8">
        <v>13.25</v>
      </c>
      <c r="D1275">
        <v>1.1765226967512064</v>
      </c>
      <c r="E1275" s="6">
        <v>84.63870688486837</v>
      </c>
      <c r="F1275" s="7">
        <v>91.930561646689398</v>
      </c>
      <c r="G1275" s="7">
        <v>181.53026062014965</v>
      </c>
      <c r="H1275" s="7">
        <v>99.579359673720234</v>
      </c>
    </row>
    <row r="1276" spans="1:8" x14ac:dyDescent="0.25">
      <c r="A1276" s="16"/>
      <c r="B1276" s="5">
        <f>DATE(YEAR(siječanj!B1276),MONTH(siječanj!B1276)+11,DAY(siječanj!B1276))</f>
        <v>44909</v>
      </c>
      <c r="C1276" s="8">
        <v>13.2604166666667</v>
      </c>
      <c r="D1276">
        <v>1.1765226967512064</v>
      </c>
      <c r="E1276" s="6">
        <v>91.220230082598931</v>
      </c>
      <c r="F1276" s="7">
        <v>96.462825174494796</v>
      </c>
      <c r="G1276" s="7">
        <v>181.41948589236563</v>
      </c>
      <c r="H1276" s="7">
        <v>107.32267109504481</v>
      </c>
    </row>
    <row r="1277" spans="1:8" x14ac:dyDescent="0.25">
      <c r="A1277" s="16"/>
      <c r="B1277" s="5">
        <f>DATE(YEAR(siječanj!B1277),MONTH(siječanj!B1277)+11,DAY(siječanj!B1277))</f>
        <v>44909</v>
      </c>
      <c r="C1277" s="8">
        <v>13.2708333333333</v>
      </c>
      <c r="D1277">
        <v>1.1765226967512064</v>
      </c>
      <c r="E1277" s="6">
        <v>96.849172717998897</v>
      </c>
      <c r="F1277" s="7">
        <v>102.68452675378158</v>
      </c>
      <c r="G1277" s="7">
        <v>179.72061218946206</v>
      </c>
      <c r="H1277" s="7">
        <v>113.94524986430342</v>
      </c>
    </row>
    <row r="1278" spans="1:8" x14ac:dyDescent="0.25">
      <c r="A1278" s="16"/>
      <c r="B1278" s="5">
        <f>DATE(YEAR(siječanj!B1278),MONTH(siječanj!B1278)+11,DAY(siječanj!B1278))</f>
        <v>44909</v>
      </c>
      <c r="C1278" s="8">
        <v>13.28125</v>
      </c>
      <c r="D1278">
        <v>1.1765226967512064</v>
      </c>
      <c r="E1278" s="6">
        <v>103.23447038811621</v>
      </c>
      <c r="F1278" s="7">
        <v>111.92921829915433</v>
      </c>
      <c r="G1278" s="7">
        <v>175.24038195600468</v>
      </c>
      <c r="H1278" s="7">
        <v>121.45769749870904</v>
      </c>
    </row>
    <row r="1279" spans="1:8" x14ac:dyDescent="0.25">
      <c r="A1279" s="16"/>
      <c r="B1279" s="5">
        <f>DATE(YEAR(siječanj!B1279),MONTH(siječanj!B1279)+11,DAY(siječanj!B1279))</f>
        <v>44909</v>
      </c>
      <c r="C1279" s="8">
        <v>13.2916666666667</v>
      </c>
      <c r="D1279">
        <v>1.1765226967512064</v>
      </c>
      <c r="E1279" s="6">
        <v>108.84306083398798</v>
      </c>
      <c r="F1279" s="7">
        <v>123.59970338008263</v>
      </c>
      <c r="G1279" s="7">
        <v>148.5956977028321</v>
      </c>
      <c r="H1279" s="7">
        <v>128.05633145505914</v>
      </c>
    </row>
    <row r="1280" spans="1:8" x14ac:dyDescent="0.25">
      <c r="A1280" s="16"/>
      <c r="B1280" s="5">
        <f>DATE(YEAR(siječanj!B1280),MONTH(siječanj!B1280)+11,DAY(siječanj!B1280))</f>
        <v>44909</v>
      </c>
      <c r="C1280" s="8">
        <v>13.3020833333333</v>
      </c>
      <c r="D1280">
        <v>1.1765226967512064</v>
      </c>
      <c r="E1280" s="6">
        <v>110.52984621159233</v>
      </c>
      <c r="F1280" s="7">
        <v>128.32679737782252</v>
      </c>
      <c r="G1280" s="7">
        <v>79.45777193135153</v>
      </c>
      <c r="H1280" s="7">
        <v>130.04087273635872</v>
      </c>
    </row>
    <row r="1281" spans="1:8" x14ac:dyDescent="0.25">
      <c r="A1281" s="16"/>
      <c r="B1281" s="5">
        <f>DATE(YEAR(siječanj!B1281),MONTH(siječanj!B1281)+11,DAY(siječanj!B1281))</f>
        <v>44909</v>
      </c>
      <c r="C1281" s="8">
        <v>13.3125</v>
      </c>
      <c r="D1281">
        <v>1.1765226967512064</v>
      </c>
      <c r="E1281" s="6">
        <v>113.94547954846611</v>
      </c>
      <c r="F1281" s="7">
        <v>133.73156821510833</v>
      </c>
      <c r="G1281" s="7">
        <v>24.541841122163547</v>
      </c>
      <c r="H1281" s="7">
        <v>134.05944288097078</v>
      </c>
    </row>
    <row r="1282" spans="1:8" x14ac:dyDescent="0.25">
      <c r="A1282" s="16"/>
      <c r="B1282" s="5">
        <f>DATE(YEAR(siječanj!B1282),MONTH(siječanj!B1282)+11,DAY(siječanj!B1282))</f>
        <v>44909</v>
      </c>
      <c r="C1282" s="8">
        <v>13.3229166666667</v>
      </c>
      <c r="D1282">
        <v>1.1765226967512064</v>
      </c>
      <c r="E1282" s="6">
        <v>114.40331594667317</v>
      </c>
      <c r="F1282" s="7">
        <v>141.30163959043875</v>
      </c>
      <c r="G1282" s="7">
        <v>8.6724824544301082</v>
      </c>
      <c r="H1282" s="7">
        <v>134.59809779486022</v>
      </c>
    </row>
    <row r="1283" spans="1:8" x14ac:dyDescent="0.25">
      <c r="A1283" s="16"/>
      <c r="B1283" s="5">
        <f>DATE(YEAR(siječanj!B1283),MONTH(siječanj!B1283)+11,DAY(siječanj!B1283))</f>
        <v>44909</v>
      </c>
      <c r="C1283" s="8">
        <v>13.3333333333333</v>
      </c>
      <c r="D1283">
        <v>1.1765226967512064</v>
      </c>
      <c r="E1283" s="6">
        <v>113.11809587864278</v>
      </c>
      <c r="F1283" s="7">
        <v>151.57383730729998</v>
      </c>
      <c r="G1283" s="7">
        <v>4.3950130024089491</v>
      </c>
      <c r="H1283" s="7">
        <v>133.08600721450233</v>
      </c>
    </row>
    <row r="1284" spans="1:8" x14ac:dyDescent="0.25">
      <c r="A1284" s="16"/>
      <c r="B1284" s="5">
        <f>DATE(YEAR(siječanj!B1284),MONTH(siječanj!B1284)+11,DAY(siječanj!B1284))</f>
        <v>44909</v>
      </c>
      <c r="C1284" s="8">
        <v>13.34375</v>
      </c>
      <c r="D1284">
        <v>1.1765226967512064</v>
      </c>
      <c r="E1284" s="6">
        <v>111.86129977441564</v>
      </c>
      <c r="F1284" s="7">
        <v>156.12154470123087</v>
      </c>
      <c r="G1284" s="7">
        <v>2.2521547598490965</v>
      </c>
      <c r="H1284" s="7">
        <v>131.6073580726906</v>
      </c>
    </row>
    <row r="1285" spans="1:8" x14ac:dyDescent="0.25">
      <c r="A1285" s="16"/>
      <c r="B1285" s="5">
        <f>DATE(YEAR(siječanj!B1285),MONTH(siječanj!B1285)+11,DAY(siječanj!B1285))</f>
        <v>44909</v>
      </c>
      <c r="C1285" s="8">
        <v>13.3541666666667</v>
      </c>
      <c r="D1285">
        <v>1.1765226967512064</v>
      </c>
      <c r="E1285" s="6">
        <v>112.89098911276984</v>
      </c>
      <c r="F1285" s="7">
        <v>158.45504202817571</v>
      </c>
      <c r="G1285" s="7">
        <v>1.7260749236372233</v>
      </c>
      <c r="H1285" s="7">
        <v>132.81881094986704</v>
      </c>
    </row>
    <row r="1286" spans="1:8" x14ac:dyDescent="0.25">
      <c r="A1286" s="16"/>
      <c r="B1286" s="5">
        <f>DATE(YEAR(siječanj!B1286),MONTH(siječanj!B1286)+11,DAY(siječanj!B1286))</f>
        <v>44909</v>
      </c>
      <c r="C1286" s="8">
        <v>13.3645833333333</v>
      </c>
      <c r="D1286">
        <v>1.1765226967512064</v>
      </c>
      <c r="E1286" s="6">
        <v>113.05601271539638</v>
      </c>
      <c r="F1286" s="7">
        <v>160.7975372114887</v>
      </c>
      <c r="G1286" s="7">
        <v>1.7018957255983709</v>
      </c>
      <c r="H1286" s="7">
        <v>133.01296496385683</v>
      </c>
    </row>
    <row r="1287" spans="1:8" x14ac:dyDescent="0.25">
      <c r="A1287" s="16"/>
      <c r="B1287" s="5">
        <f>DATE(YEAR(siječanj!B1287),MONTH(siječanj!B1287)+11,DAY(siječanj!B1287))</f>
        <v>44909</v>
      </c>
      <c r="C1287" s="8">
        <v>13.375</v>
      </c>
      <c r="D1287">
        <v>1.1765226967512064</v>
      </c>
      <c r="E1287" s="6">
        <v>114.55375574950557</v>
      </c>
      <c r="F1287" s="7">
        <v>163.33449421487452</v>
      </c>
      <c r="G1287" s="7">
        <v>1.2667540954479157</v>
      </c>
      <c r="H1287" s="7">
        <v>134.7750936373873</v>
      </c>
    </row>
    <row r="1288" spans="1:8" x14ac:dyDescent="0.25">
      <c r="A1288" s="16"/>
      <c r="B1288" s="5">
        <f>DATE(YEAR(siječanj!B1288),MONTH(siječanj!B1288)+11,DAY(siječanj!B1288))</f>
        <v>44909</v>
      </c>
      <c r="C1288" s="8">
        <v>13.3854166666667</v>
      </c>
      <c r="D1288">
        <v>1.1765226967512064</v>
      </c>
      <c r="E1288" s="6">
        <v>114.73484545930538</v>
      </c>
      <c r="F1288" s="7">
        <v>164.60455648592239</v>
      </c>
      <c r="G1288" s="7">
        <v>1.1715095118206211</v>
      </c>
      <c r="H1288" s="7">
        <v>134.98814979111486</v>
      </c>
    </row>
    <row r="1289" spans="1:8" x14ac:dyDescent="0.25">
      <c r="A1289" s="16"/>
      <c r="B1289" s="5">
        <f>DATE(YEAR(siječanj!B1289),MONTH(siječanj!B1289)+11,DAY(siječanj!B1289))</f>
        <v>44909</v>
      </c>
      <c r="C1289" s="8">
        <v>13.3958333333333</v>
      </c>
      <c r="D1289">
        <v>1.1765226967512064</v>
      </c>
      <c r="E1289" s="6">
        <v>114.70317392186699</v>
      </c>
      <c r="F1289" s="7">
        <v>164.75780867974993</v>
      </c>
      <c r="G1289" s="7">
        <v>1.1670409241826443</v>
      </c>
      <c r="H1289" s="7">
        <v>134.95088750847759</v>
      </c>
    </row>
    <row r="1290" spans="1:8" x14ac:dyDescent="0.25">
      <c r="A1290" s="16"/>
      <c r="B1290" s="5">
        <f>DATE(YEAR(siječanj!B1290),MONTH(siječanj!B1290)+11,DAY(siječanj!B1290))</f>
        <v>44909</v>
      </c>
      <c r="C1290" s="8">
        <v>13.40625</v>
      </c>
      <c r="D1290">
        <v>1.1765226967512064</v>
      </c>
      <c r="E1290" s="6">
        <v>115.30369009981496</v>
      </c>
      <c r="F1290" s="7">
        <v>164.83893612189368</v>
      </c>
      <c r="G1290" s="7">
        <v>1.1473759449254006</v>
      </c>
      <c r="H1290" s="7">
        <v>135.65740842159965</v>
      </c>
    </row>
    <row r="1291" spans="1:8" x14ac:dyDescent="0.25">
      <c r="A1291" s="16"/>
      <c r="B1291" s="5">
        <f>DATE(YEAR(siječanj!B1291),MONTH(siječanj!B1291)+11,DAY(siječanj!B1291))</f>
        <v>44909</v>
      </c>
      <c r="C1291" s="8">
        <v>13.4166666666667</v>
      </c>
      <c r="D1291">
        <v>1.1765226967512064</v>
      </c>
      <c r="E1291" s="6">
        <v>115.82031939559224</v>
      </c>
      <c r="F1291" s="7">
        <v>164.43115901983231</v>
      </c>
      <c r="G1291" s="7">
        <v>1.1587785687221641</v>
      </c>
      <c r="H1291" s="7">
        <v>136.26523451388823</v>
      </c>
    </row>
    <row r="1292" spans="1:8" x14ac:dyDescent="0.25">
      <c r="A1292" s="16"/>
      <c r="B1292" s="5">
        <f>DATE(YEAR(siječanj!B1292),MONTH(siječanj!B1292)+11,DAY(siječanj!B1292))</f>
        <v>44909</v>
      </c>
      <c r="C1292" s="8">
        <v>13.4270833333333</v>
      </c>
      <c r="D1292">
        <v>1.1765226967512064</v>
      </c>
      <c r="E1292" s="6">
        <v>117.74317488201605</v>
      </c>
      <c r="F1292" s="7">
        <v>163.59167928359042</v>
      </c>
      <c r="G1292" s="7">
        <v>1.1788312522279083</v>
      </c>
      <c r="H1292" s="7">
        <v>138.52751763623843</v>
      </c>
    </row>
    <row r="1293" spans="1:8" x14ac:dyDescent="0.25">
      <c r="A1293" s="16"/>
      <c r="B1293" s="5">
        <f>DATE(YEAR(siječanj!B1293),MONTH(siječanj!B1293)+11,DAY(siječanj!B1293))</f>
        <v>44909</v>
      </c>
      <c r="C1293" s="8">
        <v>13.4375</v>
      </c>
      <c r="D1293">
        <v>1.1765226967512064</v>
      </c>
      <c r="E1293" s="6">
        <v>119.40774749137245</v>
      </c>
      <c r="F1293" s="7">
        <v>162.83302224028282</v>
      </c>
      <c r="G1293" s="7">
        <v>1.1396261982084663</v>
      </c>
      <c r="H1293" s="7">
        <v>140.48592509153661</v>
      </c>
    </row>
    <row r="1294" spans="1:8" x14ac:dyDescent="0.25">
      <c r="A1294" s="16"/>
      <c r="B1294" s="5">
        <f>DATE(YEAR(siječanj!B1294),MONTH(siječanj!B1294)+11,DAY(siječanj!B1294))</f>
        <v>44909</v>
      </c>
      <c r="C1294" s="8">
        <v>13.4479166666667</v>
      </c>
      <c r="D1294">
        <v>1.1765226967512064</v>
      </c>
      <c r="E1294" s="6">
        <v>120.34026478008063</v>
      </c>
      <c r="F1294" s="7">
        <v>162.20990678877772</v>
      </c>
      <c r="G1294" s="7">
        <v>1.1926656853371838</v>
      </c>
      <c r="H1294" s="7">
        <v>141.5830528468147</v>
      </c>
    </row>
    <row r="1295" spans="1:8" x14ac:dyDescent="0.25">
      <c r="A1295" s="16"/>
      <c r="B1295" s="5">
        <f>DATE(YEAR(siječanj!B1295),MONTH(siječanj!B1295)+11,DAY(siječanj!B1295))</f>
        <v>44909</v>
      </c>
      <c r="C1295" s="8">
        <v>13.4583333333333</v>
      </c>
      <c r="D1295">
        <v>1.1765226967512064</v>
      </c>
      <c r="E1295" s="6">
        <v>120.48290782480947</v>
      </c>
      <c r="F1295" s="7">
        <v>161.76165776303526</v>
      </c>
      <c r="G1295" s="7">
        <v>1.207577628930204</v>
      </c>
      <c r="H1295" s="7">
        <v>141.75087562647187</v>
      </c>
    </row>
    <row r="1296" spans="1:8" x14ac:dyDescent="0.25">
      <c r="A1296" s="16"/>
      <c r="B1296" s="5">
        <f>DATE(YEAR(siječanj!B1296),MONTH(siječanj!B1296)+11,DAY(siječanj!B1296))</f>
        <v>44909</v>
      </c>
      <c r="C1296" s="8">
        <v>13.46875</v>
      </c>
      <c r="D1296">
        <v>1.1765226967512064</v>
      </c>
      <c r="E1296" s="6">
        <v>119.74614347274837</v>
      </c>
      <c r="F1296" s="7">
        <v>161.08878933426445</v>
      </c>
      <c r="G1296" s="7">
        <v>1.1692885412077605</v>
      </c>
      <c r="H1296" s="7">
        <v>140.88405564411477</v>
      </c>
    </row>
    <row r="1297" spans="1:8" x14ac:dyDescent="0.25">
      <c r="A1297" s="16"/>
      <c r="B1297" s="5">
        <f>DATE(YEAR(siječanj!B1297),MONTH(siječanj!B1297)+11,DAY(siječanj!B1297))</f>
        <v>44909</v>
      </c>
      <c r="C1297" s="8">
        <v>13.4791666666667</v>
      </c>
      <c r="D1297">
        <v>1.1765226967512064</v>
      </c>
      <c r="E1297" s="6">
        <v>120.49026872695894</v>
      </c>
      <c r="F1297" s="7">
        <v>160.02952912097442</v>
      </c>
      <c r="G1297" s="7">
        <v>1.1926956621760361</v>
      </c>
      <c r="H1297" s="7">
        <v>141.75953589491928</v>
      </c>
    </row>
    <row r="1298" spans="1:8" x14ac:dyDescent="0.25">
      <c r="A1298" s="16"/>
      <c r="B1298" s="5">
        <f>DATE(YEAR(siječanj!B1298),MONTH(siječanj!B1298)+11,DAY(siječanj!B1298))</f>
        <v>44909</v>
      </c>
      <c r="C1298" s="8">
        <v>13.4895833333333</v>
      </c>
      <c r="D1298">
        <v>1.1765226967512064</v>
      </c>
      <c r="E1298" s="6">
        <v>121.13500591674097</v>
      </c>
      <c r="F1298" s="7">
        <v>159.20115248811803</v>
      </c>
      <c r="G1298" s="7">
        <v>1.2070197209858751</v>
      </c>
      <c r="H1298" s="7">
        <v>142.51808383213742</v>
      </c>
    </row>
    <row r="1299" spans="1:8" x14ac:dyDescent="0.25">
      <c r="A1299" s="16"/>
      <c r="B1299" s="5">
        <f>DATE(YEAR(siječanj!B1299),MONTH(siječanj!B1299)+11,DAY(siječanj!B1299))</f>
        <v>44909</v>
      </c>
      <c r="C1299" s="8">
        <v>13.5</v>
      </c>
      <c r="D1299">
        <v>1.1765226967512064</v>
      </c>
      <c r="E1299" s="6">
        <v>121.79605940891366</v>
      </c>
      <c r="F1299" s="7">
        <v>158.05289865736924</v>
      </c>
      <c r="G1299" s="7">
        <v>1.1687156458438333</v>
      </c>
      <c r="H1299" s="7">
        <v>143.29582826944525</v>
      </c>
    </row>
    <row r="1300" spans="1:8" x14ac:dyDescent="0.25">
      <c r="A1300" s="16"/>
      <c r="B1300" s="5">
        <f>DATE(YEAR(siječanj!B1300),MONTH(siječanj!B1300)+11,DAY(siječanj!B1300))</f>
        <v>44909</v>
      </c>
      <c r="C1300" s="8">
        <v>13.5104166666667</v>
      </c>
      <c r="D1300">
        <v>1.1765226967512064</v>
      </c>
      <c r="E1300" s="6">
        <v>122.19576314692974</v>
      </c>
      <c r="F1300" s="7">
        <v>156.82845107879999</v>
      </c>
      <c r="G1300" s="7">
        <v>1.1805799161583694</v>
      </c>
      <c r="H1300" s="7">
        <v>143.76608878919745</v>
      </c>
    </row>
    <row r="1301" spans="1:8" x14ac:dyDescent="0.25">
      <c r="A1301" s="16"/>
      <c r="B1301" s="5">
        <f>DATE(YEAR(siječanj!B1301),MONTH(siječanj!B1301)+11,DAY(siječanj!B1301))</f>
        <v>44909</v>
      </c>
      <c r="C1301" s="8">
        <v>13.5208333333333</v>
      </c>
      <c r="D1301">
        <v>1.1765226967512064</v>
      </c>
      <c r="E1301" s="6">
        <v>121.39855977162216</v>
      </c>
      <c r="F1301" s="7">
        <v>155.78695021129485</v>
      </c>
      <c r="G1301" s="7">
        <v>1.1548412426162602</v>
      </c>
      <c r="H1301" s="7">
        <v>142.82816092422141</v>
      </c>
    </row>
    <row r="1302" spans="1:8" x14ac:dyDescent="0.25">
      <c r="A1302" s="16"/>
      <c r="B1302" s="5">
        <f>DATE(YEAR(siječanj!B1302),MONTH(siječanj!B1302)+11,DAY(siječanj!B1302))</f>
        <v>44909</v>
      </c>
      <c r="C1302" s="8">
        <v>13.53125</v>
      </c>
      <c r="D1302">
        <v>1.1765226967512064</v>
      </c>
      <c r="E1302" s="6">
        <v>119.54998545813028</v>
      </c>
      <c r="F1302" s="7">
        <v>154.62093028717459</v>
      </c>
      <c r="G1302" s="7">
        <v>1.2178214702359207</v>
      </c>
      <c r="H1302" s="7">
        <v>140.65327128776693</v>
      </c>
    </row>
    <row r="1303" spans="1:8" x14ac:dyDescent="0.25">
      <c r="A1303" s="16"/>
      <c r="B1303" s="5">
        <f>DATE(YEAR(siječanj!B1303),MONTH(siječanj!B1303)+11,DAY(siječanj!B1303))</f>
        <v>44909</v>
      </c>
      <c r="C1303" s="8">
        <v>13.5416666666667</v>
      </c>
      <c r="D1303">
        <v>1.1765226967512064</v>
      </c>
      <c r="E1303" s="6">
        <v>117.05557488300862</v>
      </c>
      <c r="F1303" s="7">
        <v>153.61920694619292</v>
      </c>
      <c r="G1303" s="7">
        <v>1.2229408938187027</v>
      </c>
      <c r="H1303" s="7">
        <v>137.71854063112008</v>
      </c>
    </row>
    <row r="1304" spans="1:8" x14ac:dyDescent="0.25">
      <c r="A1304" s="16"/>
      <c r="B1304" s="5">
        <f>DATE(YEAR(siječanj!B1304),MONTH(siječanj!B1304)+11,DAY(siječanj!B1304))</f>
        <v>44909</v>
      </c>
      <c r="C1304" s="8">
        <v>13.5520833333333</v>
      </c>
      <c r="D1304">
        <v>1.1765226967512064</v>
      </c>
      <c r="E1304" s="6">
        <v>114.56485270166698</v>
      </c>
      <c r="F1304" s="7">
        <v>152.4117682206429</v>
      </c>
      <c r="G1304" s="7">
        <v>1.1742164437649441</v>
      </c>
      <c r="H1304" s="7">
        <v>134.78814945346997</v>
      </c>
    </row>
    <row r="1305" spans="1:8" x14ac:dyDescent="0.25">
      <c r="A1305" s="16"/>
      <c r="B1305" s="5">
        <f>DATE(YEAR(siječanj!B1305),MONTH(siječanj!B1305)+11,DAY(siječanj!B1305))</f>
        <v>44909</v>
      </c>
      <c r="C1305" s="8">
        <v>13.5625</v>
      </c>
      <c r="D1305">
        <v>1.1765226967512064</v>
      </c>
      <c r="E1305" s="6">
        <v>115.85235629747507</v>
      </c>
      <c r="F1305" s="7">
        <v>151.20208345514928</v>
      </c>
      <c r="G1305" s="7">
        <v>1.2173618213742092</v>
      </c>
      <c r="H1305" s="7">
        <v>136.30292665608698</v>
      </c>
    </row>
    <row r="1306" spans="1:8" x14ac:dyDescent="0.25">
      <c r="A1306" s="16"/>
      <c r="B1306" s="5">
        <f>DATE(YEAR(siječanj!B1306),MONTH(siječanj!B1306)+11,DAY(siječanj!B1306))</f>
        <v>44909</v>
      </c>
      <c r="C1306" s="8">
        <v>13.5729166666667</v>
      </c>
      <c r="D1306">
        <v>1.1765226967512064</v>
      </c>
      <c r="E1306" s="6">
        <v>116.67665919047484</v>
      </c>
      <c r="F1306" s="7">
        <v>149.81422504006969</v>
      </c>
      <c r="G1306" s="7">
        <v>1.2150336002268003</v>
      </c>
      <c r="H1306" s="7">
        <v>137.27273771869889</v>
      </c>
    </row>
    <row r="1307" spans="1:8" x14ac:dyDescent="0.25">
      <c r="A1307" s="16"/>
      <c r="B1307" s="5">
        <f>DATE(YEAR(siječanj!B1307),MONTH(siječanj!B1307)+11,DAY(siječanj!B1307))</f>
        <v>44909</v>
      </c>
      <c r="C1307" s="8">
        <v>13.5833333333333</v>
      </c>
      <c r="D1307">
        <v>1.1765226967512064</v>
      </c>
      <c r="E1307" s="6">
        <v>116.96043318740838</v>
      </c>
      <c r="F1307" s="7">
        <v>148.26268548217502</v>
      </c>
      <c r="G1307" s="7">
        <v>1.1791226960496806</v>
      </c>
      <c r="H1307" s="7">
        <v>137.60660426683901</v>
      </c>
    </row>
    <row r="1308" spans="1:8" x14ac:dyDescent="0.25">
      <c r="A1308" s="16"/>
      <c r="B1308" s="5">
        <f>DATE(YEAR(siječanj!B1308),MONTH(siječanj!B1308)+11,DAY(siječanj!B1308))</f>
        <v>44909</v>
      </c>
      <c r="C1308" s="8">
        <v>13.59375</v>
      </c>
      <c r="D1308">
        <v>1.1765226967512064</v>
      </c>
      <c r="E1308" s="6">
        <v>118.39300136022781</v>
      </c>
      <c r="F1308" s="7">
        <v>147.20208320412453</v>
      </c>
      <c r="G1308" s="7">
        <v>1.2421362319346174</v>
      </c>
      <c r="H1308" s="7">
        <v>139.29205323680446</v>
      </c>
    </row>
    <row r="1309" spans="1:8" x14ac:dyDescent="0.25">
      <c r="A1309" s="16"/>
      <c r="B1309" s="5">
        <f>DATE(YEAR(siječanj!B1309),MONTH(siječanj!B1309)+11,DAY(siječanj!B1309))</f>
        <v>44909</v>
      </c>
      <c r="C1309" s="8">
        <v>13.6041666666667</v>
      </c>
      <c r="D1309">
        <v>1.1765226967512064</v>
      </c>
      <c r="E1309" s="6">
        <v>118.67618958264448</v>
      </c>
      <c r="F1309" s="7">
        <v>146.07314318183353</v>
      </c>
      <c r="G1309" s="7">
        <v>1.2860327032271943</v>
      </c>
      <c r="H1309" s="7">
        <v>139.62523060793032</v>
      </c>
    </row>
    <row r="1310" spans="1:8" x14ac:dyDescent="0.25">
      <c r="A1310" s="16"/>
      <c r="B1310" s="5">
        <f>DATE(YEAR(siječanj!B1310),MONTH(siječanj!B1310)+11,DAY(siječanj!B1310))</f>
        <v>44909</v>
      </c>
      <c r="C1310" s="8">
        <v>13.6145833333333</v>
      </c>
      <c r="D1310">
        <v>1.1765226967512064</v>
      </c>
      <c r="E1310" s="6">
        <v>120.79615322980953</v>
      </c>
      <c r="F1310" s="7">
        <v>144.17715846325746</v>
      </c>
      <c r="G1310" s="7">
        <v>1.4954610706972642</v>
      </c>
      <c r="H1310" s="7">
        <v>142.11941595510746</v>
      </c>
    </row>
    <row r="1311" spans="1:8" x14ac:dyDescent="0.25">
      <c r="A1311" s="16"/>
      <c r="B1311" s="5">
        <f>DATE(YEAR(siječanj!B1311),MONTH(siječanj!B1311)+11,DAY(siječanj!B1311))</f>
        <v>44909</v>
      </c>
      <c r="C1311" s="8">
        <v>13.625</v>
      </c>
      <c r="D1311">
        <v>1.1765226967512064</v>
      </c>
      <c r="E1311" s="6">
        <v>122.5654265806112</v>
      </c>
      <c r="F1311" s="7">
        <v>140.68578726128555</v>
      </c>
      <c r="G1311" s="7">
        <v>1.9394003141522227</v>
      </c>
      <c r="H1311" s="7">
        <v>144.20100620908269</v>
      </c>
    </row>
    <row r="1312" spans="1:8" x14ac:dyDescent="0.25">
      <c r="A1312" s="16"/>
      <c r="B1312" s="5">
        <f>DATE(YEAR(siječanj!B1312),MONTH(siječanj!B1312)+11,DAY(siječanj!B1312))</f>
        <v>44909</v>
      </c>
      <c r="C1312" s="8">
        <v>13.6354166666667</v>
      </c>
      <c r="D1312">
        <v>1.1765226967512064</v>
      </c>
      <c r="E1312" s="6">
        <v>124.59456142116137</v>
      </c>
      <c r="F1312" s="7">
        <v>139.18156872959582</v>
      </c>
      <c r="G1312" s="7">
        <v>2.966853859259154</v>
      </c>
      <c r="H1312" s="7">
        <v>146.58832940375859</v>
      </c>
    </row>
    <row r="1313" spans="1:8" x14ac:dyDescent="0.25">
      <c r="A1313" s="16"/>
      <c r="B1313" s="5">
        <f>DATE(YEAR(siječanj!B1313),MONTH(siječanj!B1313)+11,DAY(siječanj!B1313))</f>
        <v>44909</v>
      </c>
      <c r="C1313" s="8">
        <v>13.6458333333333</v>
      </c>
      <c r="D1313">
        <v>1.1765226967512064</v>
      </c>
      <c r="E1313" s="6">
        <v>126.43316664664637</v>
      </c>
      <c r="F1313" s="7">
        <v>138.13868410328766</v>
      </c>
      <c r="G1313" s="7">
        <v>5.1408316649269903</v>
      </c>
      <c r="H1313" s="7">
        <v>148.75149018190706</v>
      </c>
    </row>
    <row r="1314" spans="1:8" x14ac:dyDescent="0.25">
      <c r="A1314" s="16"/>
      <c r="B1314" s="5">
        <f>DATE(YEAR(siječanj!B1314),MONTH(siječanj!B1314)+11,DAY(siječanj!B1314))</f>
        <v>44909</v>
      </c>
      <c r="C1314" s="8">
        <v>13.65625</v>
      </c>
      <c r="D1314">
        <v>1.1765226967512064</v>
      </c>
      <c r="E1314" s="6">
        <v>130.12100145881163</v>
      </c>
      <c r="F1314" s="7">
        <v>137.01906864140821</v>
      </c>
      <c r="G1314" s="7">
        <v>10.500955828004994</v>
      </c>
      <c r="H1314" s="7">
        <v>153.09031154028872</v>
      </c>
    </row>
    <row r="1315" spans="1:8" x14ac:dyDescent="0.25">
      <c r="A1315" s="16"/>
      <c r="B1315" s="5">
        <f>DATE(YEAR(siječanj!B1315),MONTH(siječanj!B1315)+11,DAY(siječanj!B1315))</f>
        <v>44909</v>
      </c>
      <c r="C1315" s="8">
        <v>13.6666666666667</v>
      </c>
      <c r="D1315">
        <v>1.1765226967512064</v>
      </c>
      <c r="E1315" s="6">
        <v>131.61790355899575</v>
      </c>
      <c r="F1315" s="7">
        <v>135.50157851328007</v>
      </c>
      <c r="G1315" s="7">
        <v>28.353204595202836</v>
      </c>
      <c r="H1315" s="7">
        <v>154.85145083596987</v>
      </c>
    </row>
    <row r="1316" spans="1:8" x14ac:dyDescent="0.25">
      <c r="A1316" s="16"/>
      <c r="B1316" s="5">
        <f>DATE(YEAR(siječanj!B1316),MONTH(siječanj!B1316)+11,DAY(siječanj!B1316))</f>
        <v>44909</v>
      </c>
      <c r="C1316" s="8">
        <v>13.6770833333333</v>
      </c>
      <c r="D1316">
        <v>1.1765226967512064</v>
      </c>
      <c r="E1316" s="6">
        <v>134.40172050195656</v>
      </c>
      <c r="F1316" s="7">
        <v>135.59353119923597</v>
      </c>
      <c r="G1316" s="7">
        <v>73.171438546811544</v>
      </c>
      <c r="H1316" s="7">
        <v>158.12667465296383</v>
      </c>
    </row>
    <row r="1317" spans="1:8" x14ac:dyDescent="0.25">
      <c r="A1317" s="16"/>
      <c r="B1317" s="5">
        <f>DATE(YEAR(siječanj!B1317),MONTH(siječanj!B1317)+11,DAY(siječanj!B1317))</f>
        <v>44909</v>
      </c>
      <c r="C1317" s="8">
        <v>13.6875</v>
      </c>
      <c r="D1317">
        <v>1.1765226967512064</v>
      </c>
      <c r="E1317" s="6">
        <v>139.51561741845114</v>
      </c>
      <c r="F1317" s="7">
        <v>136.33260181144536</v>
      </c>
      <c r="G1317" s="7">
        <v>153.03431770037312</v>
      </c>
      <c r="H1317" s="7">
        <v>164.14329044406571</v>
      </c>
    </row>
    <row r="1318" spans="1:8" x14ac:dyDescent="0.25">
      <c r="A1318" s="16"/>
      <c r="B1318" s="5">
        <f>DATE(YEAR(siječanj!B1318),MONTH(siječanj!B1318)+11,DAY(siječanj!B1318))</f>
        <v>44909</v>
      </c>
      <c r="C1318" s="8">
        <v>13.6979166666667</v>
      </c>
      <c r="D1318">
        <v>1.1765226967512064</v>
      </c>
      <c r="E1318" s="6">
        <v>144.41021127704354</v>
      </c>
      <c r="F1318" s="7">
        <v>136.50011226000771</v>
      </c>
      <c r="G1318" s="7">
        <v>182.62748790922848</v>
      </c>
      <c r="H1318" s="7">
        <v>169.90189121007873</v>
      </c>
    </row>
    <row r="1319" spans="1:8" x14ac:dyDescent="0.25">
      <c r="A1319" s="16"/>
      <c r="B1319" s="5">
        <f>DATE(YEAR(siječanj!B1319),MONTH(siječanj!B1319)+11,DAY(siječanj!B1319))</f>
        <v>44909</v>
      </c>
      <c r="C1319" s="8">
        <v>13.7083333333333</v>
      </c>
      <c r="D1319">
        <v>1.1765226967512064</v>
      </c>
      <c r="E1319" s="6">
        <v>148.54444499176415</v>
      </c>
      <c r="F1319" s="7">
        <v>135.96119470467738</v>
      </c>
      <c r="G1319" s="7">
        <v>185.23234192842858</v>
      </c>
      <c r="H1319" s="7">
        <v>174.7659110091216</v>
      </c>
    </row>
    <row r="1320" spans="1:8" x14ac:dyDescent="0.25">
      <c r="A1320" s="16"/>
      <c r="B1320" s="5">
        <f>DATE(YEAR(siječanj!B1320),MONTH(siječanj!B1320)+11,DAY(siječanj!B1320))</f>
        <v>44909</v>
      </c>
      <c r="C1320" s="8">
        <v>13.71875</v>
      </c>
      <c r="D1320">
        <v>1.1765226967512064</v>
      </c>
      <c r="E1320" s="6">
        <v>154.8746212798425</v>
      </c>
      <c r="F1320" s="7">
        <v>135.4356516716586</v>
      </c>
      <c r="G1320" s="7">
        <v>185.65398113430746</v>
      </c>
      <c r="H1320" s="7">
        <v>182.21350708648208</v>
      </c>
    </row>
    <row r="1321" spans="1:8" x14ac:dyDescent="0.25">
      <c r="A1321" s="16"/>
      <c r="B1321" s="5">
        <f>DATE(YEAR(siječanj!B1321),MONTH(siječanj!B1321)+11,DAY(siječanj!B1321))</f>
        <v>44909</v>
      </c>
      <c r="C1321" s="8">
        <v>13.7291666666667</v>
      </c>
      <c r="D1321">
        <v>1.1765226967512064</v>
      </c>
      <c r="E1321" s="6">
        <v>161.37192499461736</v>
      </c>
      <c r="F1321" s="7">
        <v>134.9455846290646</v>
      </c>
      <c r="G1321" s="7">
        <v>186.04320022199639</v>
      </c>
      <c r="H1321" s="7">
        <v>189.85773237460063</v>
      </c>
    </row>
    <row r="1322" spans="1:8" x14ac:dyDescent="0.25">
      <c r="A1322" s="16"/>
      <c r="B1322" s="5">
        <f>DATE(YEAR(siječanj!B1322),MONTH(siječanj!B1322)+11,DAY(siječanj!B1322))</f>
        <v>44909</v>
      </c>
      <c r="C1322" s="8">
        <v>13.7395833333333</v>
      </c>
      <c r="D1322">
        <v>1.1765226967512064</v>
      </c>
      <c r="E1322" s="6">
        <v>165.3330494327021</v>
      </c>
      <c r="F1322" s="7">
        <v>134.5809659972513</v>
      </c>
      <c r="G1322" s="7">
        <v>186.38634274274239</v>
      </c>
      <c r="H1322" s="7">
        <v>194.51808518066318</v>
      </c>
    </row>
    <row r="1323" spans="1:8" x14ac:dyDescent="0.25">
      <c r="A1323" s="16"/>
      <c r="B1323" s="5">
        <f>DATE(YEAR(siječanj!B1323),MONTH(siječanj!B1323)+11,DAY(siječanj!B1323))</f>
        <v>44909</v>
      </c>
      <c r="C1323" s="8">
        <v>13.75</v>
      </c>
      <c r="D1323">
        <v>1.1765226967512064</v>
      </c>
      <c r="E1323" s="6">
        <v>168.28532023414681</v>
      </c>
      <c r="F1323" s="7">
        <v>133.71511588691772</v>
      </c>
      <c r="G1323" s="7">
        <v>186.69534144207057</v>
      </c>
      <c r="H1323" s="7">
        <v>197.99149878551876</v>
      </c>
    </row>
    <row r="1324" spans="1:8" x14ac:dyDescent="0.25">
      <c r="A1324" s="16"/>
      <c r="B1324" s="5">
        <f>DATE(YEAR(siječanj!B1324),MONTH(siječanj!B1324)+11,DAY(siječanj!B1324))</f>
        <v>44909</v>
      </c>
      <c r="C1324" s="8">
        <v>13.7604166666667</v>
      </c>
      <c r="D1324">
        <v>1.1765226967512064</v>
      </c>
      <c r="E1324" s="6">
        <v>170.26332887343079</v>
      </c>
      <c r="F1324" s="7">
        <v>132.82000874466334</v>
      </c>
      <c r="G1324" s="7">
        <v>187.07639233608711</v>
      </c>
      <c r="H1324" s="7">
        <v>200.31867084400633</v>
      </c>
    </row>
    <row r="1325" spans="1:8" x14ac:dyDescent="0.25">
      <c r="A1325" s="16"/>
      <c r="B1325" s="5">
        <f>DATE(YEAR(siječanj!B1325),MONTH(siječanj!B1325)+11,DAY(siječanj!B1325))</f>
        <v>44909</v>
      </c>
      <c r="C1325" s="8">
        <v>13.7708333333333</v>
      </c>
      <c r="D1325">
        <v>1.1765226967512064</v>
      </c>
      <c r="E1325" s="6">
        <v>172.66381000835079</v>
      </c>
      <c r="F1325" s="7">
        <v>131.58225240757434</v>
      </c>
      <c r="G1325" s="7">
        <v>187.16061503536525</v>
      </c>
      <c r="H1325" s="7">
        <v>203.14289138236282</v>
      </c>
    </row>
    <row r="1326" spans="1:8" x14ac:dyDescent="0.25">
      <c r="A1326" s="16"/>
      <c r="B1326" s="5">
        <f>DATE(YEAR(siječanj!B1326),MONTH(siječanj!B1326)+11,DAY(siječanj!B1326))</f>
        <v>44909</v>
      </c>
      <c r="C1326" s="8">
        <v>13.78125</v>
      </c>
      <c r="D1326">
        <v>1.1765226967512064</v>
      </c>
      <c r="E1326" s="6">
        <v>175.99059326507094</v>
      </c>
      <c r="F1326" s="7">
        <v>130.2096735498512</v>
      </c>
      <c r="G1326" s="7">
        <v>187.26501426082706</v>
      </c>
      <c r="H1326" s="7">
        <v>207.05692739106595</v>
      </c>
    </row>
    <row r="1327" spans="1:8" x14ac:dyDescent="0.25">
      <c r="A1327" s="16"/>
      <c r="B1327" s="5">
        <f>DATE(YEAR(siječanj!B1327),MONTH(siječanj!B1327)+11,DAY(siječanj!B1327))</f>
        <v>44909</v>
      </c>
      <c r="C1327" s="8">
        <v>13.7916666666667</v>
      </c>
      <c r="D1327">
        <v>1.1765226967512064</v>
      </c>
      <c r="E1327" s="6">
        <v>176.01231457842761</v>
      </c>
      <c r="F1327" s="7">
        <v>127.65610318258872</v>
      </c>
      <c r="G1327" s="7">
        <v>187.10167968233475</v>
      </c>
      <c r="H1327" s="7">
        <v>207.08248300923333</v>
      </c>
    </row>
    <row r="1328" spans="1:8" x14ac:dyDescent="0.25">
      <c r="A1328" s="16"/>
      <c r="B1328" s="5">
        <f>DATE(YEAR(siječanj!B1328),MONTH(siječanj!B1328)+11,DAY(siječanj!B1328))</f>
        <v>44909</v>
      </c>
      <c r="C1328" s="8">
        <v>13.8020833333333</v>
      </c>
      <c r="D1328">
        <v>1.1765226967512064</v>
      </c>
      <c r="E1328" s="6">
        <v>175.42258459429564</v>
      </c>
      <c r="F1328" s="7">
        <v>125.59656673386587</v>
      </c>
      <c r="G1328" s="7">
        <v>187.07048525311657</v>
      </c>
      <c r="H1328" s="7">
        <v>206.38865229794735</v>
      </c>
    </row>
    <row r="1329" spans="1:8" x14ac:dyDescent="0.25">
      <c r="A1329" s="16"/>
      <c r="B1329" s="5">
        <f>DATE(YEAR(siječanj!B1329),MONTH(siječanj!B1329)+11,DAY(siječanj!B1329))</f>
        <v>44909</v>
      </c>
      <c r="C1329" s="8">
        <v>13.8125</v>
      </c>
      <c r="D1329">
        <v>1.1765226967512064</v>
      </c>
      <c r="E1329" s="6">
        <v>176.36825103165066</v>
      </c>
      <c r="F1329" s="7">
        <v>123.40579546637197</v>
      </c>
      <c r="G1329" s="7">
        <v>187.11285955748241</v>
      </c>
      <c r="H1329" s="7">
        <v>207.50125032505136</v>
      </c>
    </row>
    <row r="1330" spans="1:8" x14ac:dyDescent="0.25">
      <c r="A1330" s="16"/>
      <c r="B1330" s="5">
        <f>DATE(YEAR(siječanj!B1330),MONTH(siječanj!B1330)+11,DAY(siječanj!B1330))</f>
        <v>44909</v>
      </c>
      <c r="C1330" s="8">
        <v>13.8229166666667</v>
      </c>
      <c r="D1330">
        <v>1.1765226967512064</v>
      </c>
      <c r="E1330" s="6">
        <v>177.38041975492101</v>
      </c>
      <c r="F1330" s="7">
        <v>120.40602965602734</v>
      </c>
      <c r="G1330" s="7">
        <v>187.35285423731435</v>
      </c>
      <c r="H1330" s="7">
        <v>208.69208980092063</v>
      </c>
    </row>
    <row r="1331" spans="1:8" x14ac:dyDescent="0.25">
      <c r="A1331" s="16"/>
      <c r="B1331" s="5">
        <f>DATE(YEAR(siječanj!B1331),MONTH(siječanj!B1331)+11,DAY(siječanj!B1331))</f>
        <v>44909</v>
      </c>
      <c r="C1331" s="8">
        <v>13.8333333333333</v>
      </c>
      <c r="D1331">
        <v>1.1765226967512064</v>
      </c>
      <c r="E1331" s="6">
        <v>179.86504193858173</v>
      </c>
      <c r="F1331" s="7">
        <v>114.44202196384073</v>
      </c>
      <c r="G1331" s="7">
        <v>187.48809425288076</v>
      </c>
      <c r="H1331" s="7">
        <v>211.61530419284901</v>
      </c>
    </row>
    <row r="1332" spans="1:8" x14ac:dyDescent="0.25">
      <c r="A1332" s="16"/>
      <c r="B1332" s="5">
        <f>DATE(YEAR(siječanj!B1332),MONTH(siječanj!B1332)+11,DAY(siječanj!B1332))</f>
        <v>44909</v>
      </c>
      <c r="C1332" s="8">
        <v>13.84375</v>
      </c>
      <c r="D1332">
        <v>1.1765226967512064</v>
      </c>
      <c r="E1332" s="6">
        <v>180.10354152238898</v>
      </c>
      <c r="F1332" s="7">
        <v>111.07328371696563</v>
      </c>
      <c r="G1332" s="7">
        <v>187.19451819821759</v>
      </c>
      <c r="H1332" s="7">
        <v>211.89590436636396</v>
      </c>
    </row>
    <row r="1333" spans="1:8" x14ac:dyDescent="0.25">
      <c r="A1333" s="16"/>
      <c r="B1333" s="5">
        <f>DATE(YEAR(siječanj!B1333),MONTH(siječanj!B1333)+11,DAY(siječanj!B1333))</f>
        <v>44909</v>
      </c>
      <c r="C1333" s="8">
        <v>13.8541666666667</v>
      </c>
      <c r="D1333">
        <v>1.1765226967512064</v>
      </c>
      <c r="E1333" s="6">
        <v>177.65768371201185</v>
      </c>
      <c r="F1333" s="7">
        <v>108.89201768406762</v>
      </c>
      <c r="G1333" s="7">
        <v>186.9745917632122</v>
      </c>
      <c r="H1333" s="7">
        <v>209.01829713942905</v>
      </c>
    </row>
    <row r="1334" spans="1:8" x14ac:dyDescent="0.25">
      <c r="A1334" s="16"/>
      <c r="B1334" s="5">
        <f>DATE(YEAR(siječanj!B1334),MONTH(siječanj!B1334)+11,DAY(siječanj!B1334))</f>
        <v>44909</v>
      </c>
      <c r="C1334" s="8">
        <v>13.8645833333333</v>
      </c>
      <c r="D1334">
        <v>1.1765226967512064</v>
      </c>
      <c r="E1334" s="6">
        <v>174.28933131419421</v>
      </c>
      <c r="F1334" s="7">
        <v>106.84161212995004</v>
      </c>
      <c r="G1334" s="7">
        <v>186.37492620834064</v>
      </c>
      <c r="H1334" s="7">
        <v>205.05535409274026</v>
      </c>
    </row>
    <row r="1335" spans="1:8" x14ac:dyDescent="0.25">
      <c r="A1335" s="16"/>
      <c r="B1335" s="5">
        <f>DATE(YEAR(siječanj!B1335),MONTH(siječanj!B1335)+11,DAY(siječanj!B1335))</f>
        <v>44909</v>
      </c>
      <c r="C1335" s="8">
        <v>13.875</v>
      </c>
      <c r="D1335">
        <v>1.1765226967512064</v>
      </c>
      <c r="E1335" s="6">
        <v>173.09781729777859</v>
      </c>
      <c r="F1335" s="7">
        <v>104.3615965998883</v>
      </c>
      <c r="G1335" s="7">
        <v>185.01781506377284</v>
      </c>
      <c r="H1335" s="7">
        <v>203.65351080893009</v>
      </c>
    </row>
    <row r="1336" spans="1:8" x14ac:dyDescent="0.25">
      <c r="A1336" s="16"/>
      <c r="B1336" s="5">
        <f>DATE(YEAR(siječanj!B1336),MONTH(siječanj!B1336)+11,DAY(siječanj!B1336))</f>
        <v>44909</v>
      </c>
      <c r="C1336" s="8">
        <v>13.8854166666667</v>
      </c>
      <c r="D1336">
        <v>1.1765226967512064</v>
      </c>
      <c r="E1336" s="6">
        <v>179.99028946583536</v>
      </c>
      <c r="F1336" s="7">
        <v>102.53784872350164</v>
      </c>
      <c r="G1336" s="7">
        <v>184.42855621716598</v>
      </c>
      <c r="H1336" s="7">
        <v>211.76266075137488</v>
      </c>
    </row>
    <row r="1337" spans="1:8" x14ac:dyDescent="0.25">
      <c r="A1337" s="16"/>
      <c r="B1337" s="5">
        <f>DATE(YEAR(siječanj!B1337),MONTH(siječanj!B1337)+11,DAY(siječanj!B1337))</f>
        <v>44909</v>
      </c>
      <c r="C1337" s="8">
        <v>13.8958333333333</v>
      </c>
      <c r="D1337">
        <v>1.1765226967512064</v>
      </c>
      <c r="E1337" s="6">
        <v>186.34981802140052</v>
      </c>
      <c r="F1337" s="7">
        <v>101.05398302789487</v>
      </c>
      <c r="G1337" s="7">
        <v>184.28321054150297</v>
      </c>
      <c r="H1337" s="7">
        <v>219.24479043763469</v>
      </c>
    </row>
    <row r="1338" spans="1:8" x14ac:dyDescent="0.25">
      <c r="A1338" s="16"/>
      <c r="B1338" s="5">
        <f>DATE(YEAR(siječanj!B1338),MONTH(siječanj!B1338)+11,DAY(siječanj!B1338))</f>
        <v>44909</v>
      </c>
      <c r="C1338" s="8">
        <v>13.90625</v>
      </c>
      <c r="D1338">
        <v>1.1765226967512064</v>
      </c>
      <c r="E1338" s="6">
        <v>186.72396809074607</v>
      </c>
      <c r="F1338" s="7">
        <v>99.256771697508597</v>
      </c>
      <c r="G1338" s="7">
        <v>184.23104902221354</v>
      </c>
      <c r="H1338" s="7">
        <v>219.68498648621076</v>
      </c>
    </row>
    <row r="1339" spans="1:8" x14ac:dyDescent="0.25">
      <c r="A1339" s="16"/>
      <c r="B1339" s="5">
        <f>DATE(YEAR(siječanj!B1339),MONTH(siječanj!B1339)+11,DAY(siječanj!B1339))</f>
        <v>44909</v>
      </c>
      <c r="C1339" s="8">
        <v>13.9166666666667</v>
      </c>
      <c r="D1339">
        <v>1.1765226967512064</v>
      </c>
      <c r="E1339" s="6">
        <v>185.38429382792307</v>
      </c>
      <c r="F1339" s="7">
        <v>96.905413539062238</v>
      </c>
      <c r="G1339" s="7">
        <v>183.34207737751387</v>
      </c>
      <c r="H1339" s="7">
        <v>218.10882930974608</v>
      </c>
    </row>
    <row r="1340" spans="1:8" x14ac:dyDescent="0.25">
      <c r="A1340" s="16"/>
      <c r="B1340" s="5">
        <f>DATE(YEAR(siječanj!B1340),MONTH(siječanj!B1340)+11,DAY(siječanj!B1340))</f>
        <v>44909</v>
      </c>
      <c r="C1340" s="8">
        <v>13.9270833333333</v>
      </c>
      <c r="D1340">
        <v>1.1765226967512064</v>
      </c>
      <c r="E1340" s="6">
        <v>182.20188512569013</v>
      </c>
      <c r="F1340" s="7">
        <v>94.888608589421366</v>
      </c>
      <c r="G1340" s="7">
        <v>181.60468180696586</v>
      </c>
      <c r="H1340" s="7">
        <v>214.36465324123046</v>
      </c>
    </row>
    <row r="1341" spans="1:8" x14ac:dyDescent="0.25">
      <c r="A1341" s="16"/>
      <c r="B1341" s="5">
        <f>DATE(YEAR(siječanj!B1341),MONTH(siječanj!B1341)+11,DAY(siječanj!B1341))</f>
        <v>44909</v>
      </c>
      <c r="C1341" s="8">
        <v>13.9375</v>
      </c>
      <c r="D1341">
        <v>1.1765226967512064</v>
      </c>
      <c r="E1341" s="6">
        <v>174.83122834125072</v>
      </c>
      <c r="F1341" s="7">
        <v>93.023483444511129</v>
      </c>
      <c r="G1341" s="7">
        <v>180.62542610657891</v>
      </c>
      <c r="H1341" s="7">
        <v>205.69290824437422</v>
      </c>
    </row>
    <row r="1342" spans="1:8" x14ac:dyDescent="0.25">
      <c r="A1342" s="16"/>
      <c r="B1342" s="5">
        <f>DATE(YEAR(siječanj!B1342),MONTH(siječanj!B1342)+11,DAY(siječanj!B1342))</f>
        <v>44909</v>
      </c>
      <c r="C1342" s="8">
        <v>13.9479166666667</v>
      </c>
      <c r="D1342">
        <v>1.1765226967512064</v>
      </c>
      <c r="E1342" s="6">
        <v>168.02217245007475</v>
      </c>
      <c r="F1342" s="7">
        <v>91.173740359847415</v>
      </c>
      <c r="G1342" s="7">
        <v>180.13478748041194</v>
      </c>
      <c r="H1342" s="7">
        <v>197.68189944495819</v>
      </c>
    </row>
    <row r="1343" spans="1:8" x14ac:dyDescent="0.25">
      <c r="A1343" s="16"/>
      <c r="B1343" s="5">
        <f>DATE(YEAR(siječanj!B1343),MONTH(siječanj!B1343)+11,DAY(siječanj!B1343))</f>
        <v>44909</v>
      </c>
      <c r="C1343" s="8">
        <v>13.9583333333333</v>
      </c>
      <c r="D1343">
        <v>1.1765226967512064</v>
      </c>
      <c r="E1343" s="6">
        <v>158.24596609188708</v>
      </c>
      <c r="F1343" s="7">
        <v>88.623155839936928</v>
      </c>
      <c r="G1343" s="7">
        <v>176.13074786065292</v>
      </c>
      <c r="H1343" s="7">
        <v>186.17997077642696</v>
      </c>
    </row>
    <row r="1344" spans="1:8" x14ac:dyDescent="0.25">
      <c r="A1344" s="16"/>
      <c r="B1344" s="5">
        <f>DATE(YEAR(siječanj!B1344),MONTH(siječanj!B1344)+11,DAY(siječanj!B1344))</f>
        <v>44909</v>
      </c>
      <c r="C1344" s="8">
        <v>13.96875</v>
      </c>
      <c r="D1344">
        <v>1.1765226967512064</v>
      </c>
      <c r="E1344" s="6">
        <v>147.74869711720532</v>
      </c>
      <c r="F1344" s="7">
        <v>86.688420013539684</v>
      </c>
      <c r="G1344" s="7">
        <v>175.46817693627327</v>
      </c>
      <c r="H1344" s="7">
        <v>173.82969557381159</v>
      </c>
    </row>
    <row r="1345" spans="1:8" x14ac:dyDescent="0.25">
      <c r="A1345" s="16"/>
      <c r="B1345" s="5">
        <f>DATE(YEAR(siječanj!B1345),MONTH(siječanj!B1345)+11,DAY(siječanj!B1345))</f>
        <v>44909</v>
      </c>
      <c r="C1345" s="8">
        <v>13.9791666666667</v>
      </c>
      <c r="D1345">
        <v>1.1765226967512064</v>
      </c>
      <c r="E1345" s="6">
        <v>137.05473200962047</v>
      </c>
      <c r="F1345" s="7">
        <v>84.914141997770457</v>
      </c>
      <c r="G1345" s="7">
        <v>174.17611689178054</v>
      </c>
      <c r="H1345" s="7">
        <v>161.24800290647255</v>
      </c>
    </row>
    <row r="1346" spans="1:8" ht="15.75" thickBot="1" x14ac:dyDescent="0.3">
      <c r="A1346" s="16"/>
      <c r="B1346" s="5">
        <f>DATE(YEAR(siječanj!B1346),MONTH(siječanj!B1346)+11,DAY(siječanj!B1346))</f>
        <v>44909</v>
      </c>
      <c r="C1346" s="8">
        <v>13.9895833333333</v>
      </c>
      <c r="D1346">
        <v>1.1765226967512064</v>
      </c>
      <c r="E1346" s="6">
        <v>126.70489950232437</v>
      </c>
      <c r="F1346" s="7">
        <v>83.280191314702137</v>
      </c>
      <c r="G1346" s="7">
        <v>173.90143568396923</v>
      </c>
      <c r="H1346" s="7">
        <v>149.07119005406526</v>
      </c>
    </row>
    <row r="1347" spans="1:8" x14ac:dyDescent="0.25">
      <c r="A1347" s="15">
        <f t="shared" ref="A1347" si="12">A1251+1</f>
        <v>349</v>
      </c>
      <c r="B1347" s="5">
        <f>DATE(YEAR(siječanj!B1347),MONTH(siječanj!B1347)+11,DAY(siječanj!B1347))</f>
        <v>44910</v>
      </c>
      <c r="C1347" s="8">
        <v>14</v>
      </c>
      <c r="D1347">
        <v>1.1899924805589381</v>
      </c>
      <c r="E1347" s="6">
        <v>114.24965934818873</v>
      </c>
      <c r="F1347" s="7">
        <v>80.005884877523741</v>
      </c>
      <c r="G1347" s="7">
        <v>169.61643493761994</v>
      </c>
      <c r="H1347" s="7">
        <v>135.95623553076479</v>
      </c>
    </row>
    <row r="1348" spans="1:8" x14ac:dyDescent="0.25">
      <c r="A1348" s="16"/>
      <c r="B1348" s="5">
        <f>DATE(YEAR(siječanj!B1348),MONTH(siječanj!B1348)+11,DAY(siječanj!B1348))</f>
        <v>44910</v>
      </c>
      <c r="C1348" s="8">
        <v>14.0104166666667</v>
      </c>
      <c r="D1348">
        <v>1.1899924805589381</v>
      </c>
      <c r="E1348" s="6">
        <v>105.10855766391387</v>
      </c>
      <c r="F1348" s="7">
        <v>78.724786475405168</v>
      </c>
      <c r="G1348" s="7">
        <v>167.62186514506212</v>
      </c>
      <c r="H1348" s="7">
        <v>125.07839326245306</v>
      </c>
    </row>
    <row r="1349" spans="1:8" x14ac:dyDescent="0.25">
      <c r="A1349" s="16"/>
      <c r="B1349" s="5">
        <f>DATE(YEAR(siječanj!B1349),MONTH(siječanj!B1349)+11,DAY(siječanj!B1349))</f>
        <v>44910</v>
      </c>
      <c r="C1349" s="8">
        <v>14.0208333333333</v>
      </c>
      <c r="D1349">
        <v>1.1899924805589381</v>
      </c>
      <c r="E1349" s="6">
        <v>97.499296054821784</v>
      </c>
      <c r="F1349" s="7">
        <v>77.608967266169671</v>
      </c>
      <c r="G1349" s="7">
        <v>167.38539545832802</v>
      </c>
      <c r="H1349" s="7">
        <v>116.02342916502766</v>
      </c>
    </row>
    <row r="1350" spans="1:8" x14ac:dyDescent="0.25">
      <c r="A1350" s="16"/>
      <c r="B1350" s="5">
        <f>DATE(YEAR(siječanj!B1350),MONTH(siječanj!B1350)+11,DAY(siječanj!B1350))</f>
        <v>44910</v>
      </c>
      <c r="C1350" s="8">
        <v>14.03125</v>
      </c>
      <c r="D1350">
        <v>1.1899924805589381</v>
      </c>
      <c r="E1350" s="6">
        <v>90.154668508533533</v>
      </c>
      <c r="F1350" s="7">
        <v>76.878218180589101</v>
      </c>
      <c r="G1350" s="7">
        <v>167.47148763573591</v>
      </c>
      <c r="H1350" s="7">
        <v>107.2833776124386</v>
      </c>
    </row>
    <row r="1351" spans="1:8" x14ac:dyDescent="0.25">
      <c r="A1351" s="16"/>
      <c r="B1351" s="5">
        <f>DATE(YEAR(siječanj!B1351),MONTH(siječanj!B1351)+11,DAY(siječanj!B1351))</f>
        <v>44910</v>
      </c>
      <c r="C1351" s="8">
        <v>14.0416666666667</v>
      </c>
      <c r="D1351">
        <v>1.1899924805589381</v>
      </c>
      <c r="E1351" s="6">
        <v>83.916516404219763</v>
      </c>
      <c r="F1351" s="7">
        <v>76.240704184974192</v>
      </c>
      <c r="G1351" s="7">
        <v>167.10172909750108</v>
      </c>
      <c r="H1351" s="7">
        <v>99.860023515722304</v>
      </c>
    </row>
    <row r="1352" spans="1:8" x14ac:dyDescent="0.25">
      <c r="A1352" s="16"/>
      <c r="B1352" s="5">
        <f>DATE(YEAR(siječanj!B1352),MONTH(siječanj!B1352)+11,DAY(siječanj!B1352))</f>
        <v>44910</v>
      </c>
      <c r="C1352" s="8">
        <v>14.0520833333333</v>
      </c>
      <c r="D1352">
        <v>1.1899924805589381</v>
      </c>
      <c r="E1352" s="6">
        <v>78.761681791700155</v>
      </c>
      <c r="F1352" s="7">
        <v>75.3975999976998</v>
      </c>
      <c r="G1352" s="7">
        <v>167.04001422302412</v>
      </c>
      <c r="H1352" s="7">
        <v>93.725809088299016</v>
      </c>
    </row>
    <row r="1353" spans="1:8" x14ac:dyDescent="0.25">
      <c r="A1353" s="16"/>
      <c r="B1353" s="5">
        <f>DATE(YEAR(siječanj!B1353),MONTH(siječanj!B1353)+11,DAY(siječanj!B1353))</f>
        <v>44910</v>
      </c>
      <c r="C1353" s="8">
        <v>14.0625</v>
      </c>
      <c r="D1353">
        <v>1.1899924805589381</v>
      </c>
      <c r="E1353" s="6">
        <v>75.251436934805852</v>
      </c>
      <c r="F1353" s="7">
        <v>74.990579934570221</v>
      </c>
      <c r="G1353" s="7">
        <v>167.05369706723263</v>
      </c>
      <c r="H1353" s="7">
        <v>89.548644103674107</v>
      </c>
    </row>
    <row r="1354" spans="1:8" x14ac:dyDescent="0.25">
      <c r="A1354" s="16"/>
      <c r="B1354" s="5">
        <f>DATE(YEAR(siječanj!B1354),MONTH(siječanj!B1354)+11,DAY(siječanj!B1354))</f>
        <v>44910</v>
      </c>
      <c r="C1354" s="8">
        <v>14.0729166666667</v>
      </c>
      <c r="D1354">
        <v>1.1899924805589381</v>
      </c>
      <c r="E1354" s="6">
        <v>71.736415533503518</v>
      </c>
      <c r="F1354" s="7">
        <v>74.651917949080129</v>
      </c>
      <c r="G1354" s="7">
        <v>167.28765668612812</v>
      </c>
      <c r="H1354" s="7">
        <v>85.365795067120587</v>
      </c>
    </row>
    <row r="1355" spans="1:8" x14ac:dyDescent="0.25">
      <c r="A1355" s="16"/>
      <c r="B1355" s="5">
        <f>DATE(YEAR(siječanj!B1355),MONTH(siječanj!B1355)+11,DAY(siječanj!B1355))</f>
        <v>44910</v>
      </c>
      <c r="C1355" s="8">
        <v>14.0833333333333</v>
      </c>
      <c r="D1355">
        <v>1.1899924805589381</v>
      </c>
      <c r="E1355" s="6">
        <v>69.338094814428899</v>
      </c>
      <c r="F1355" s="7">
        <v>74.478931572150046</v>
      </c>
      <c r="G1355" s="7">
        <v>167.27747253954468</v>
      </c>
      <c r="H1355" s="7">
        <v>82.511811445453091</v>
      </c>
    </row>
    <row r="1356" spans="1:8" x14ac:dyDescent="0.25">
      <c r="A1356" s="16"/>
      <c r="B1356" s="5">
        <f>DATE(YEAR(siječanj!B1356),MONTH(siječanj!B1356)+11,DAY(siječanj!B1356))</f>
        <v>44910</v>
      </c>
      <c r="C1356" s="8">
        <v>14.09375</v>
      </c>
      <c r="D1356">
        <v>1.1899924805589381</v>
      </c>
      <c r="E1356" s="6">
        <v>67.153188630104509</v>
      </c>
      <c r="F1356" s="7">
        <v>74.324473000478719</v>
      </c>
      <c r="G1356" s="7">
        <v>167.35419093084843</v>
      </c>
      <c r="H1356" s="7">
        <v>79.911789515380349</v>
      </c>
    </row>
    <row r="1357" spans="1:8" x14ac:dyDescent="0.25">
      <c r="A1357" s="16"/>
      <c r="B1357" s="5">
        <f>DATE(YEAR(siječanj!B1357),MONTH(siječanj!B1357)+11,DAY(siječanj!B1357))</f>
        <v>44910</v>
      </c>
      <c r="C1357" s="8">
        <v>14.1041666666667</v>
      </c>
      <c r="D1357">
        <v>1.1899924805589381</v>
      </c>
      <c r="E1357" s="6">
        <v>66.102764859528875</v>
      </c>
      <c r="F1357" s="7">
        <v>74.008355185208714</v>
      </c>
      <c r="G1357" s="7">
        <v>167.37497075316182</v>
      </c>
      <c r="H1357" s="7">
        <v>78.661793126994979</v>
      </c>
    </row>
    <row r="1358" spans="1:8" x14ac:dyDescent="0.25">
      <c r="A1358" s="16"/>
      <c r="B1358" s="5">
        <f>DATE(YEAR(siječanj!B1358),MONTH(siječanj!B1358)+11,DAY(siječanj!B1358))</f>
        <v>44910</v>
      </c>
      <c r="C1358" s="8">
        <v>14.1145833333333</v>
      </c>
      <c r="D1358">
        <v>1.1899924805589381</v>
      </c>
      <c r="E1358" s="6">
        <v>64.577278948597069</v>
      </c>
      <c r="F1358" s="7">
        <v>73.687338219230384</v>
      </c>
      <c r="G1358" s="7">
        <v>167.44832602349811</v>
      </c>
      <c r="H1358" s="7">
        <v>76.846476363787517</v>
      </c>
    </row>
    <row r="1359" spans="1:8" x14ac:dyDescent="0.25">
      <c r="A1359" s="16"/>
      <c r="B1359" s="5">
        <f>DATE(YEAR(siječanj!B1359),MONTH(siječanj!B1359)+11,DAY(siječanj!B1359))</f>
        <v>44910</v>
      </c>
      <c r="C1359" s="8">
        <v>14.125</v>
      </c>
      <c r="D1359">
        <v>1.1899924805589381</v>
      </c>
      <c r="E1359" s="6">
        <v>64.131771614713188</v>
      </c>
      <c r="F1359" s="7">
        <v>73.668933371113013</v>
      </c>
      <c r="G1359" s="7">
        <v>167.67449458378937</v>
      </c>
      <c r="H1359" s="7">
        <v>76.316325986431849</v>
      </c>
    </row>
    <row r="1360" spans="1:8" x14ac:dyDescent="0.25">
      <c r="A1360" s="16"/>
      <c r="B1360" s="5">
        <f>DATE(YEAR(siječanj!B1360),MONTH(siječanj!B1360)+11,DAY(siječanj!B1360))</f>
        <v>44910</v>
      </c>
      <c r="C1360" s="8">
        <v>14.1354166666667</v>
      </c>
      <c r="D1360">
        <v>1.1899924805589381</v>
      </c>
      <c r="E1360" s="6">
        <v>63.193341974737123</v>
      </c>
      <c r="F1360" s="7">
        <v>73.632683402292798</v>
      </c>
      <c r="G1360" s="7">
        <v>167.88613224588258</v>
      </c>
      <c r="H1360" s="7">
        <v>75.199601771326698</v>
      </c>
    </row>
    <row r="1361" spans="1:8" x14ac:dyDescent="0.25">
      <c r="A1361" s="16"/>
      <c r="B1361" s="5">
        <f>DATE(YEAR(siječanj!B1361),MONTH(siječanj!B1361)+11,DAY(siječanj!B1361))</f>
        <v>44910</v>
      </c>
      <c r="C1361" s="8">
        <v>14.1458333333333</v>
      </c>
      <c r="D1361">
        <v>1.1899924805589381</v>
      </c>
      <c r="E1361" s="6">
        <v>62.866708147092652</v>
      </c>
      <c r="F1361" s="7">
        <v>73.667953953883369</v>
      </c>
      <c r="G1361" s="7">
        <v>168.19780918409515</v>
      </c>
      <c r="H1361" s="7">
        <v>74.810909972533594</v>
      </c>
    </row>
    <row r="1362" spans="1:8" x14ac:dyDescent="0.25">
      <c r="A1362" s="16"/>
      <c r="B1362" s="5">
        <f>DATE(YEAR(siječanj!B1362),MONTH(siječanj!B1362)+11,DAY(siječanj!B1362))</f>
        <v>44910</v>
      </c>
      <c r="C1362" s="8">
        <v>14.15625</v>
      </c>
      <c r="D1362">
        <v>1.1899924805589381</v>
      </c>
      <c r="E1362" s="6">
        <v>62.329817010060111</v>
      </c>
      <c r="F1362" s="7">
        <v>73.814873104638281</v>
      </c>
      <c r="G1362" s="7">
        <v>169.01164196554183</v>
      </c>
      <c r="H1362" s="7">
        <v>74.172013556586123</v>
      </c>
    </row>
    <row r="1363" spans="1:8" x14ac:dyDescent="0.25">
      <c r="A1363" s="16"/>
      <c r="B1363" s="5">
        <f>DATE(YEAR(siječanj!B1363),MONTH(siječanj!B1363)+11,DAY(siječanj!B1363))</f>
        <v>44910</v>
      </c>
      <c r="C1363" s="8">
        <v>14.1666666666667</v>
      </c>
      <c r="D1363">
        <v>1.1899924805589381</v>
      </c>
      <c r="E1363" s="6">
        <v>62.087031343897934</v>
      </c>
      <c r="F1363" s="7">
        <v>74.25630967631615</v>
      </c>
      <c r="G1363" s="7">
        <v>171.33242289394229</v>
      </c>
      <c r="H1363" s="7">
        <v>73.88310043946565</v>
      </c>
    </row>
    <row r="1364" spans="1:8" x14ac:dyDescent="0.25">
      <c r="A1364" s="16"/>
      <c r="B1364" s="5">
        <f>DATE(YEAR(siječanj!B1364),MONTH(siječanj!B1364)+11,DAY(siječanj!B1364))</f>
        <v>44910</v>
      </c>
      <c r="C1364" s="8">
        <v>14.1770833333333</v>
      </c>
      <c r="D1364">
        <v>1.1899924805589381</v>
      </c>
      <c r="E1364" s="6">
        <v>63.128033080295182</v>
      </c>
      <c r="F1364" s="7">
        <v>74.417090827265369</v>
      </c>
      <c r="G1364" s="7">
        <v>172.56269587638658</v>
      </c>
      <c r="H1364" s="7">
        <v>75.121884678027172</v>
      </c>
    </row>
    <row r="1365" spans="1:8" x14ac:dyDescent="0.25">
      <c r="A1365" s="16"/>
      <c r="B1365" s="5">
        <f>DATE(YEAR(siječanj!B1365),MONTH(siječanj!B1365)+11,DAY(siječanj!B1365))</f>
        <v>44910</v>
      </c>
      <c r="C1365" s="8">
        <v>14.1875</v>
      </c>
      <c r="D1365">
        <v>1.1899924805589381</v>
      </c>
      <c r="E1365" s="6">
        <v>63.068116289923083</v>
      </c>
      <c r="F1365" s="7">
        <v>74.867096400863659</v>
      </c>
      <c r="G1365" s="7">
        <v>176.42872395775558</v>
      </c>
      <c r="H1365" s="7">
        <v>75.050584148025138</v>
      </c>
    </row>
    <row r="1366" spans="1:8" x14ac:dyDescent="0.25">
      <c r="A1366" s="16"/>
      <c r="B1366" s="5">
        <f>DATE(YEAR(siječanj!B1366),MONTH(siječanj!B1366)+11,DAY(siječanj!B1366))</f>
        <v>44910</v>
      </c>
      <c r="C1366" s="8">
        <v>14.1979166666667</v>
      </c>
      <c r="D1366">
        <v>1.1899924805589381</v>
      </c>
      <c r="E1366" s="6">
        <v>64.896349335106564</v>
      </c>
      <c r="F1366" s="7">
        <v>76.031191208315562</v>
      </c>
      <c r="G1366" s="7">
        <v>177.85457886662809</v>
      </c>
      <c r="H1366" s="7">
        <v>77.226167724502858</v>
      </c>
    </row>
    <row r="1367" spans="1:8" x14ac:dyDescent="0.25">
      <c r="A1367" s="16"/>
      <c r="B1367" s="5">
        <f>DATE(YEAR(siječanj!B1367),MONTH(siječanj!B1367)+11,DAY(siječanj!B1367))</f>
        <v>44910</v>
      </c>
      <c r="C1367" s="8">
        <v>14.2083333333333</v>
      </c>
      <c r="D1367">
        <v>1.1899924805589381</v>
      </c>
      <c r="E1367" s="6">
        <v>66.222164569995314</v>
      </c>
      <c r="F1367" s="7">
        <v>77.847727354789654</v>
      </c>
      <c r="G1367" s="7">
        <v>182.0277842609155</v>
      </c>
      <c r="H1367" s="7">
        <v>78.80387788463095</v>
      </c>
    </row>
    <row r="1368" spans="1:8" x14ac:dyDescent="0.25">
      <c r="A1368" s="16"/>
      <c r="B1368" s="5">
        <f>DATE(YEAR(siječanj!B1368),MONTH(siječanj!B1368)+11,DAY(siječanj!B1368))</f>
        <v>44910</v>
      </c>
      <c r="C1368" s="8">
        <v>14.21875</v>
      </c>
      <c r="D1368">
        <v>1.1899924805589381</v>
      </c>
      <c r="E1368" s="6">
        <v>69.321231458209724</v>
      </c>
      <c r="F1368" s="7">
        <v>79.60232284174235</v>
      </c>
      <c r="G1368" s="7">
        <v>182.90148463488791</v>
      </c>
      <c r="H1368" s="7">
        <v>82.49174417835529</v>
      </c>
    </row>
    <row r="1369" spans="1:8" x14ac:dyDescent="0.25">
      <c r="A1369" s="16"/>
      <c r="B1369" s="5">
        <f>DATE(YEAR(siječanj!B1369),MONTH(siječanj!B1369)+11,DAY(siječanj!B1369))</f>
        <v>44910</v>
      </c>
      <c r="C1369" s="8">
        <v>14.2291666666667</v>
      </c>
      <c r="D1369">
        <v>1.1899924805589381</v>
      </c>
      <c r="E1369" s="6">
        <v>72.568055500536843</v>
      </c>
      <c r="F1369" s="7">
        <v>82.161689577238604</v>
      </c>
      <c r="G1369" s="7">
        <v>183.08111840712868</v>
      </c>
      <c r="H1369" s="7">
        <v>86.355440374422528</v>
      </c>
    </row>
    <row r="1370" spans="1:8" x14ac:dyDescent="0.25">
      <c r="A1370" s="16"/>
      <c r="B1370" s="5">
        <f>DATE(YEAR(siječanj!B1370),MONTH(siječanj!B1370)+11,DAY(siječanj!B1370))</f>
        <v>44910</v>
      </c>
      <c r="C1370" s="8">
        <v>14.2395833333333</v>
      </c>
      <c r="D1370">
        <v>1.1899924805589381</v>
      </c>
      <c r="E1370" s="6">
        <v>79.475407334160693</v>
      </c>
      <c r="F1370" s="7">
        <v>86.119746809852401</v>
      </c>
      <c r="G1370" s="7">
        <v>182.48875979421226</v>
      </c>
      <c r="H1370" s="7">
        <v>94.575137117009902</v>
      </c>
    </row>
    <row r="1371" spans="1:8" x14ac:dyDescent="0.25">
      <c r="A1371" s="16"/>
      <c r="B1371" s="5">
        <f>DATE(YEAR(siječanj!B1371),MONTH(siječanj!B1371)+11,DAY(siječanj!B1371))</f>
        <v>44910</v>
      </c>
      <c r="C1371" s="8">
        <v>14.25</v>
      </c>
      <c r="D1371">
        <v>1.1899924805589381</v>
      </c>
      <c r="E1371" s="6">
        <v>84.63870688486837</v>
      </c>
      <c r="F1371" s="7">
        <v>91.930561646689398</v>
      </c>
      <c r="G1371" s="7">
        <v>181.53026062014965</v>
      </c>
      <c r="H1371" s="7">
        <v>100.71942475722538</v>
      </c>
    </row>
    <row r="1372" spans="1:8" x14ac:dyDescent="0.25">
      <c r="A1372" s="16"/>
      <c r="B1372" s="5">
        <f>DATE(YEAR(siječanj!B1372),MONTH(siječanj!B1372)+11,DAY(siječanj!B1372))</f>
        <v>44910</v>
      </c>
      <c r="C1372" s="8">
        <v>14.2604166666667</v>
      </c>
      <c r="D1372">
        <v>1.1899924805589381</v>
      </c>
      <c r="E1372" s="6">
        <v>91.220230082598931</v>
      </c>
      <c r="F1372" s="7">
        <v>96.462825174494796</v>
      </c>
      <c r="G1372" s="7">
        <v>181.41948589236563</v>
      </c>
      <c r="H1372" s="7">
        <v>108.55138787314897</v>
      </c>
    </row>
    <row r="1373" spans="1:8" x14ac:dyDescent="0.25">
      <c r="A1373" s="16"/>
      <c r="B1373" s="5">
        <f>DATE(YEAR(siječanj!B1373),MONTH(siječanj!B1373)+11,DAY(siječanj!B1373))</f>
        <v>44910</v>
      </c>
      <c r="C1373" s="8">
        <v>14.2708333333333</v>
      </c>
      <c r="D1373">
        <v>1.1899924805589381</v>
      </c>
      <c r="E1373" s="6">
        <v>96.849172717998897</v>
      </c>
      <c r="F1373" s="7">
        <v>102.68452675378158</v>
      </c>
      <c r="G1373" s="7">
        <v>179.72061218946206</v>
      </c>
      <c r="H1373" s="7">
        <v>115.24978728277254</v>
      </c>
    </row>
    <row r="1374" spans="1:8" x14ac:dyDescent="0.25">
      <c r="A1374" s="16"/>
      <c r="B1374" s="5">
        <f>DATE(YEAR(siječanj!B1374),MONTH(siječanj!B1374)+11,DAY(siječanj!B1374))</f>
        <v>44910</v>
      </c>
      <c r="C1374" s="8">
        <v>14.28125</v>
      </c>
      <c r="D1374">
        <v>1.1899924805589381</v>
      </c>
      <c r="E1374" s="6">
        <v>103.23447038811621</v>
      </c>
      <c r="F1374" s="7">
        <v>111.92921829915433</v>
      </c>
      <c r="G1374" s="7">
        <v>175.24038195600468</v>
      </c>
      <c r="H1374" s="7">
        <v>122.84824349634265</v>
      </c>
    </row>
    <row r="1375" spans="1:8" x14ac:dyDescent="0.25">
      <c r="A1375" s="16"/>
      <c r="B1375" s="5">
        <f>DATE(YEAR(siječanj!B1375),MONTH(siječanj!B1375)+11,DAY(siječanj!B1375))</f>
        <v>44910</v>
      </c>
      <c r="C1375" s="8">
        <v>14.2916666666667</v>
      </c>
      <c r="D1375">
        <v>1.1899924805589381</v>
      </c>
      <c r="E1375" s="6">
        <v>108.84306083398798</v>
      </c>
      <c r="F1375" s="7">
        <v>123.59970338008263</v>
      </c>
      <c r="G1375" s="7">
        <v>148.5956977028321</v>
      </c>
      <c r="H1375" s="7">
        <v>129.52242395346477</v>
      </c>
    </row>
    <row r="1376" spans="1:8" x14ac:dyDescent="0.25">
      <c r="A1376" s="16"/>
      <c r="B1376" s="5">
        <f>DATE(YEAR(siječanj!B1376),MONTH(siječanj!B1376)+11,DAY(siječanj!B1376))</f>
        <v>44910</v>
      </c>
      <c r="C1376" s="8">
        <v>14.3020833333333</v>
      </c>
      <c r="D1376">
        <v>1.1899924805589381</v>
      </c>
      <c r="E1376" s="6">
        <v>110.52984621159233</v>
      </c>
      <c r="F1376" s="7">
        <v>128.32679737782252</v>
      </c>
      <c r="G1376" s="7">
        <v>79.45777193135153</v>
      </c>
      <c r="H1376" s="7">
        <v>131.5296858691307</v>
      </c>
    </row>
    <row r="1377" spans="1:8" x14ac:dyDescent="0.25">
      <c r="A1377" s="16"/>
      <c r="B1377" s="5">
        <f>DATE(YEAR(siječanj!B1377),MONTH(siječanj!B1377)+11,DAY(siječanj!B1377))</f>
        <v>44910</v>
      </c>
      <c r="C1377" s="8">
        <v>14.3125</v>
      </c>
      <c r="D1377">
        <v>1.1899924805589381</v>
      </c>
      <c r="E1377" s="6">
        <v>113.94547954846611</v>
      </c>
      <c r="F1377" s="7">
        <v>133.73156821510833</v>
      </c>
      <c r="G1377" s="7">
        <v>24.541841122163547</v>
      </c>
      <c r="H1377" s="7">
        <v>135.59426385635695</v>
      </c>
    </row>
    <row r="1378" spans="1:8" x14ac:dyDescent="0.25">
      <c r="A1378" s="16"/>
      <c r="B1378" s="5">
        <f>DATE(YEAR(siječanj!B1378),MONTH(siječanj!B1378)+11,DAY(siječanj!B1378))</f>
        <v>44910</v>
      </c>
      <c r="C1378" s="8">
        <v>14.3229166666667</v>
      </c>
      <c r="D1378">
        <v>1.1899924805589381</v>
      </c>
      <c r="E1378" s="6">
        <v>114.40331594667317</v>
      </c>
      <c r="F1378" s="7">
        <v>141.30163959043875</v>
      </c>
      <c r="G1378" s="7">
        <v>8.6724824544301082</v>
      </c>
      <c r="H1378" s="7">
        <v>136.13908572754954</v>
      </c>
    </row>
    <row r="1379" spans="1:8" x14ac:dyDescent="0.25">
      <c r="A1379" s="16"/>
      <c r="B1379" s="5">
        <f>DATE(YEAR(siječanj!B1379),MONTH(siječanj!B1379)+11,DAY(siječanj!B1379))</f>
        <v>44910</v>
      </c>
      <c r="C1379" s="8">
        <v>14.3333333333333</v>
      </c>
      <c r="D1379">
        <v>1.1899924805589381</v>
      </c>
      <c r="E1379" s="6">
        <v>113.11809587864278</v>
      </c>
      <c r="F1379" s="7">
        <v>151.57383730729998</v>
      </c>
      <c r="G1379" s="7">
        <v>4.3950130024089491</v>
      </c>
      <c r="H1379" s="7">
        <v>134.60968351072992</v>
      </c>
    </row>
    <row r="1380" spans="1:8" x14ac:dyDescent="0.25">
      <c r="A1380" s="16"/>
      <c r="B1380" s="5">
        <f>DATE(YEAR(siječanj!B1380),MONTH(siječanj!B1380)+11,DAY(siječanj!B1380))</f>
        <v>44910</v>
      </c>
      <c r="C1380" s="8">
        <v>14.34375</v>
      </c>
      <c r="D1380">
        <v>1.1899924805589381</v>
      </c>
      <c r="E1380" s="6">
        <v>111.86129977441564</v>
      </c>
      <c r="F1380" s="7">
        <v>156.12154470123087</v>
      </c>
      <c r="G1380" s="7">
        <v>2.2521547598490965</v>
      </c>
      <c r="H1380" s="7">
        <v>133.11410559710384</v>
      </c>
    </row>
    <row r="1381" spans="1:8" x14ac:dyDescent="0.25">
      <c r="A1381" s="16"/>
      <c r="B1381" s="5">
        <f>DATE(YEAR(siječanj!B1381),MONTH(siječanj!B1381)+11,DAY(siječanj!B1381))</f>
        <v>44910</v>
      </c>
      <c r="C1381" s="8">
        <v>14.3541666666667</v>
      </c>
      <c r="D1381">
        <v>1.1899924805589381</v>
      </c>
      <c r="E1381" s="6">
        <v>112.89098911276984</v>
      </c>
      <c r="F1381" s="7">
        <v>158.45504202817571</v>
      </c>
      <c r="G1381" s="7">
        <v>1.7260749236372233</v>
      </c>
      <c r="H1381" s="7">
        <v>134.33942816705706</v>
      </c>
    </row>
    <row r="1382" spans="1:8" x14ac:dyDescent="0.25">
      <c r="A1382" s="16"/>
      <c r="B1382" s="5">
        <f>DATE(YEAR(siječanj!B1382),MONTH(siječanj!B1382)+11,DAY(siječanj!B1382))</f>
        <v>44910</v>
      </c>
      <c r="C1382" s="8">
        <v>14.3645833333333</v>
      </c>
      <c r="D1382">
        <v>1.1899924805589381</v>
      </c>
      <c r="E1382" s="6">
        <v>113.05601271539638</v>
      </c>
      <c r="F1382" s="7">
        <v>160.7975372114887</v>
      </c>
      <c r="G1382" s="7">
        <v>1.7018957255983709</v>
      </c>
      <c r="H1382" s="7">
        <v>134.53580501329739</v>
      </c>
    </row>
    <row r="1383" spans="1:8" x14ac:dyDescent="0.25">
      <c r="A1383" s="16"/>
      <c r="B1383" s="5">
        <f>DATE(YEAR(siječanj!B1383),MONTH(siječanj!B1383)+11,DAY(siječanj!B1383))</f>
        <v>44910</v>
      </c>
      <c r="C1383" s="8">
        <v>14.375</v>
      </c>
      <c r="D1383">
        <v>1.1899924805589381</v>
      </c>
      <c r="E1383" s="6">
        <v>114.55375574950557</v>
      </c>
      <c r="F1383" s="7">
        <v>163.33449421487452</v>
      </c>
      <c r="G1383" s="7">
        <v>1.2667540954479157</v>
      </c>
      <c r="H1383" s="7">
        <v>136.31810796169685</v>
      </c>
    </row>
    <row r="1384" spans="1:8" x14ac:dyDescent="0.25">
      <c r="A1384" s="16"/>
      <c r="B1384" s="5">
        <f>DATE(YEAR(siječanj!B1384),MONTH(siječanj!B1384)+11,DAY(siječanj!B1384))</f>
        <v>44910</v>
      </c>
      <c r="C1384" s="8">
        <v>14.3854166666667</v>
      </c>
      <c r="D1384">
        <v>1.1899924805589381</v>
      </c>
      <c r="E1384" s="6">
        <v>114.73484545930538</v>
      </c>
      <c r="F1384" s="7">
        <v>164.60455648592239</v>
      </c>
      <c r="G1384" s="7">
        <v>1.1715095118206211</v>
      </c>
      <c r="H1384" s="7">
        <v>136.53360335466522</v>
      </c>
    </row>
    <row r="1385" spans="1:8" x14ac:dyDescent="0.25">
      <c r="A1385" s="16"/>
      <c r="B1385" s="5">
        <f>DATE(YEAR(siječanj!B1385),MONTH(siječanj!B1385)+11,DAY(siječanj!B1385))</f>
        <v>44910</v>
      </c>
      <c r="C1385" s="8">
        <v>14.3958333333333</v>
      </c>
      <c r="D1385">
        <v>1.1899924805589381</v>
      </c>
      <c r="E1385" s="6">
        <v>114.70317392186699</v>
      </c>
      <c r="F1385" s="7">
        <v>164.75780867974993</v>
      </c>
      <c r="G1385" s="7">
        <v>1.1670409241826443</v>
      </c>
      <c r="H1385" s="7">
        <v>136.49591446326582</v>
      </c>
    </row>
    <row r="1386" spans="1:8" x14ac:dyDescent="0.25">
      <c r="A1386" s="16"/>
      <c r="B1386" s="5">
        <f>DATE(YEAR(siječanj!B1386),MONTH(siječanj!B1386)+11,DAY(siječanj!B1386))</f>
        <v>44910</v>
      </c>
      <c r="C1386" s="8">
        <v>14.40625</v>
      </c>
      <c r="D1386">
        <v>1.1899924805589381</v>
      </c>
      <c r="E1386" s="6">
        <v>115.30369009981496</v>
      </c>
      <c r="F1386" s="7">
        <v>164.83893612189368</v>
      </c>
      <c r="G1386" s="7">
        <v>1.1473759449254006</v>
      </c>
      <c r="H1386" s="7">
        <v>137.21052419947787</v>
      </c>
    </row>
    <row r="1387" spans="1:8" x14ac:dyDescent="0.25">
      <c r="A1387" s="16"/>
      <c r="B1387" s="5">
        <f>DATE(YEAR(siječanj!B1387),MONTH(siječanj!B1387)+11,DAY(siječanj!B1387))</f>
        <v>44910</v>
      </c>
      <c r="C1387" s="8">
        <v>14.4166666666667</v>
      </c>
      <c r="D1387">
        <v>1.1899924805589381</v>
      </c>
      <c r="E1387" s="6">
        <v>115.82031939559224</v>
      </c>
      <c r="F1387" s="7">
        <v>164.43115901983231</v>
      </c>
      <c r="G1387" s="7">
        <v>1.1587785687221641</v>
      </c>
      <c r="H1387" s="7">
        <v>137.8253091766893</v>
      </c>
    </row>
    <row r="1388" spans="1:8" x14ac:dyDescent="0.25">
      <c r="A1388" s="16"/>
      <c r="B1388" s="5">
        <f>DATE(YEAR(siječanj!B1388),MONTH(siječanj!B1388)+11,DAY(siječanj!B1388))</f>
        <v>44910</v>
      </c>
      <c r="C1388" s="8">
        <v>14.4270833333333</v>
      </c>
      <c r="D1388">
        <v>1.1899924805589381</v>
      </c>
      <c r="E1388" s="6">
        <v>117.74317488201605</v>
      </c>
      <c r="F1388" s="7">
        <v>163.59167928359042</v>
      </c>
      <c r="G1388" s="7">
        <v>1.1788312522279083</v>
      </c>
      <c r="H1388" s="7">
        <v>140.11349274673515</v>
      </c>
    </row>
    <row r="1389" spans="1:8" x14ac:dyDescent="0.25">
      <c r="A1389" s="16"/>
      <c r="B1389" s="5">
        <f>DATE(YEAR(siječanj!B1389),MONTH(siječanj!B1389)+11,DAY(siječanj!B1389))</f>
        <v>44910</v>
      </c>
      <c r="C1389" s="8">
        <v>14.4375</v>
      </c>
      <c r="D1389">
        <v>1.1899924805589381</v>
      </c>
      <c r="E1389" s="6">
        <v>119.40774749137245</v>
      </c>
      <c r="F1389" s="7">
        <v>162.83302224028282</v>
      </c>
      <c r="G1389" s="7">
        <v>1.1396261982084663</v>
      </c>
      <c r="H1389" s="7">
        <v>142.09432163521362</v>
      </c>
    </row>
    <row r="1390" spans="1:8" x14ac:dyDescent="0.25">
      <c r="A1390" s="16"/>
      <c r="B1390" s="5">
        <f>DATE(YEAR(siječanj!B1390),MONTH(siječanj!B1390)+11,DAY(siječanj!B1390))</f>
        <v>44910</v>
      </c>
      <c r="C1390" s="8">
        <v>14.4479166666667</v>
      </c>
      <c r="D1390">
        <v>1.1899924805589381</v>
      </c>
      <c r="E1390" s="6">
        <v>120.34026478008063</v>
      </c>
      <c r="F1390" s="7">
        <v>162.20990678877772</v>
      </c>
      <c r="G1390" s="7">
        <v>1.1926656853371838</v>
      </c>
      <c r="H1390" s="7">
        <v>143.20401019676757</v>
      </c>
    </row>
    <row r="1391" spans="1:8" x14ac:dyDescent="0.25">
      <c r="A1391" s="16"/>
      <c r="B1391" s="5">
        <f>DATE(YEAR(siječanj!B1391),MONTH(siječanj!B1391)+11,DAY(siječanj!B1391))</f>
        <v>44910</v>
      </c>
      <c r="C1391" s="8">
        <v>14.4583333333333</v>
      </c>
      <c r="D1391">
        <v>1.1899924805589381</v>
      </c>
      <c r="E1391" s="6">
        <v>120.48290782480947</v>
      </c>
      <c r="F1391" s="7">
        <v>161.76165776303526</v>
      </c>
      <c r="G1391" s="7">
        <v>1.207577628930204</v>
      </c>
      <c r="H1391" s="7">
        <v>143.37375434739891</v>
      </c>
    </row>
    <row r="1392" spans="1:8" x14ac:dyDescent="0.25">
      <c r="A1392" s="16"/>
      <c r="B1392" s="5">
        <f>DATE(YEAR(siječanj!B1392),MONTH(siječanj!B1392)+11,DAY(siječanj!B1392))</f>
        <v>44910</v>
      </c>
      <c r="C1392" s="8">
        <v>14.46875</v>
      </c>
      <c r="D1392">
        <v>1.1899924805589381</v>
      </c>
      <c r="E1392" s="6">
        <v>119.74614347274837</v>
      </c>
      <c r="F1392" s="7">
        <v>161.08878933426445</v>
      </c>
      <c r="G1392" s="7">
        <v>1.1692885412077605</v>
      </c>
      <c r="H1392" s="7">
        <v>142.49701030850233</v>
      </c>
    </row>
    <row r="1393" spans="1:8" x14ac:dyDescent="0.25">
      <c r="A1393" s="16"/>
      <c r="B1393" s="5">
        <f>DATE(YEAR(siječanj!B1393),MONTH(siječanj!B1393)+11,DAY(siječanj!B1393))</f>
        <v>44910</v>
      </c>
      <c r="C1393" s="8">
        <v>14.4791666666667</v>
      </c>
      <c r="D1393">
        <v>1.1899924805589381</v>
      </c>
      <c r="E1393" s="6">
        <v>120.49026872695894</v>
      </c>
      <c r="F1393" s="7">
        <v>160.02952912097442</v>
      </c>
      <c r="G1393" s="7">
        <v>1.1926956621760361</v>
      </c>
      <c r="H1393" s="7">
        <v>143.38251376560692</v>
      </c>
    </row>
    <row r="1394" spans="1:8" x14ac:dyDescent="0.25">
      <c r="A1394" s="16"/>
      <c r="B1394" s="5">
        <f>DATE(YEAR(siječanj!B1394),MONTH(siječanj!B1394)+11,DAY(siječanj!B1394))</f>
        <v>44910</v>
      </c>
      <c r="C1394" s="8">
        <v>14.4895833333333</v>
      </c>
      <c r="D1394">
        <v>1.1899924805589381</v>
      </c>
      <c r="E1394" s="6">
        <v>121.13500591674097</v>
      </c>
      <c r="F1394" s="7">
        <v>159.20115248811803</v>
      </c>
      <c r="G1394" s="7">
        <v>1.2070197209858751</v>
      </c>
      <c r="H1394" s="7">
        <v>144.14974617338422</v>
      </c>
    </row>
    <row r="1395" spans="1:8" x14ac:dyDescent="0.25">
      <c r="A1395" s="16"/>
      <c r="B1395" s="5">
        <f>DATE(YEAR(siječanj!B1395),MONTH(siječanj!B1395)+11,DAY(siječanj!B1395))</f>
        <v>44910</v>
      </c>
      <c r="C1395" s="8">
        <v>14.5</v>
      </c>
      <c r="D1395">
        <v>1.1899924805589381</v>
      </c>
      <c r="E1395" s="6">
        <v>121.79605940891366</v>
      </c>
      <c r="F1395" s="7">
        <v>158.05289865736924</v>
      </c>
      <c r="G1395" s="7">
        <v>1.1687156458438333</v>
      </c>
      <c r="H1395" s="7">
        <v>144.93639485831696</v>
      </c>
    </row>
    <row r="1396" spans="1:8" x14ac:dyDescent="0.25">
      <c r="A1396" s="16"/>
      <c r="B1396" s="5">
        <f>DATE(YEAR(siječanj!B1396),MONTH(siječanj!B1396)+11,DAY(siječanj!B1396))</f>
        <v>44910</v>
      </c>
      <c r="C1396" s="8">
        <v>14.5104166666667</v>
      </c>
      <c r="D1396">
        <v>1.1899924805589381</v>
      </c>
      <c r="E1396" s="6">
        <v>122.19576314692974</v>
      </c>
      <c r="F1396" s="7">
        <v>156.82845107879999</v>
      </c>
      <c r="G1396" s="7">
        <v>1.1805799161583694</v>
      </c>
      <c r="H1396" s="7">
        <v>145.41203930100738</v>
      </c>
    </row>
    <row r="1397" spans="1:8" x14ac:dyDescent="0.25">
      <c r="A1397" s="16"/>
      <c r="B1397" s="5">
        <f>DATE(YEAR(siječanj!B1397),MONTH(siječanj!B1397)+11,DAY(siječanj!B1397))</f>
        <v>44910</v>
      </c>
      <c r="C1397" s="8">
        <v>14.5208333333333</v>
      </c>
      <c r="D1397">
        <v>1.1899924805589381</v>
      </c>
      <c r="E1397" s="6">
        <v>121.39855977162216</v>
      </c>
      <c r="F1397" s="7">
        <v>155.78695021129485</v>
      </c>
      <c r="G1397" s="7">
        <v>1.1548412426162602</v>
      </c>
      <c r="H1397" s="7">
        <v>144.46337327891518</v>
      </c>
    </row>
    <row r="1398" spans="1:8" x14ac:dyDescent="0.25">
      <c r="A1398" s="16"/>
      <c r="B1398" s="5">
        <f>DATE(YEAR(siječanj!B1398),MONTH(siječanj!B1398)+11,DAY(siječanj!B1398))</f>
        <v>44910</v>
      </c>
      <c r="C1398" s="8">
        <v>14.53125</v>
      </c>
      <c r="D1398">
        <v>1.1899924805589381</v>
      </c>
      <c r="E1398" s="6">
        <v>119.54998545813028</v>
      </c>
      <c r="F1398" s="7">
        <v>154.62093028717459</v>
      </c>
      <c r="G1398" s="7">
        <v>1.2178214702359207</v>
      </c>
      <c r="H1398" s="7">
        <v>142.26358374610544</v>
      </c>
    </row>
    <row r="1399" spans="1:8" x14ac:dyDescent="0.25">
      <c r="A1399" s="16"/>
      <c r="B1399" s="5">
        <f>DATE(YEAR(siječanj!B1399),MONTH(siječanj!B1399)+11,DAY(siječanj!B1399))</f>
        <v>44910</v>
      </c>
      <c r="C1399" s="8">
        <v>14.5416666666667</v>
      </c>
      <c r="D1399">
        <v>1.1899924805589381</v>
      </c>
      <c r="E1399" s="6">
        <v>117.05557488300862</v>
      </c>
      <c r="F1399" s="7">
        <v>153.61920694619292</v>
      </c>
      <c r="G1399" s="7">
        <v>1.2229408938187027</v>
      </c>
      <c r="H1399" s="7">
        <v>139.29525391828395</v>
      </c>
    </row>
    <row r="1400" spans="1:8" x14ac:dyDescent="0.25">
      <c r="A1400" s="16"/>
      <c r="B1400" s="5">
        <f>DATE(YEAR(siječanj!B1400),MONTH(siječanj!B1400)+11,DAY(siječanj!B1400))</f>
        <v>44910</v>
      </c>
      <c r="C1400" s="8">
        <v>14.5520833333333</v>
      </c>
      <c r="D1400">
        <v>1.1899924805589381</v>
      </c>
      <c r="E1400" s="6">
        <v>114.56485270166698</v>
      </c>
      <c r="F1400" s="7">
        <v>152.4117682206429</v>
      </c>
      <c r="G1400" s="7">
        <v>1.1742164437649441</v>
      </c>
      <c r="H1400" s="7">
        <v>136.33131325132607</v>
      </c>
    </row>
    <row r="1401" spans="1:8" x14ac:dyDescent="0.25">
      <c r="A1401" s="16"/>
      <c r="B1401" s="5">
        <f>DATE(YEAR(siječanj!B1401),MONTH(siječanj!B1401)+11,DAY(siječanj!B1401))</f>
        <v>44910</v>
      </c>
      <c r="C1401" s="8">
        <v>14.5625</v>
      </c>
      <c r="D1401">
        <v>1.1899924805589381</v>
      </c>
      <c r="E1401" s="6">
        <v>115.85235629747507</v>
      </c>
      <c r="F1401" s="7">
        <v>151.20208345514928</v>
      </c>
      <c r="G1401" s="7">
        <v>1.2173618213742092</v>
      </c>
      <c r="H1401" s="7">
        <v>137.86343284903029</v>
      </c>
    </row>
    <row r="1402" spans="1:8" x14ac:dyDescent="0.25">
      <c r="A1402" s="16"/>
      <c r="B1402" s="5">
        <f>DATE(YEAR(siječanj!B1402),MONTH(siječanj!B1402)+11,DAY(siječanj!B1402))</f>
        <v>44910</v>
      </c>
      <c r="C1402" s="8">
        <v>14.5729166666667</v>
      </c>
      <c r="D1402">
        <v>1.1899924805589381</v>
      </c>
      <c r="E1402" s="6">
        <v>116.67665919047484</v>
      </c>
      <c r="F1402" s="7">
        <v>149.81422504006969</v>
      </c>
      <c r="G1402" s="7">
        <v>1.2150336002268003</v>
      </c>
      <c r="H1402" s="7">
        <v>138.84434709340297</v>
      </c>
    </row>
    <row r="1403" spans="1:8" x14ac:dyDescent="0.25">
      <c r="A1403" s="16"/>
      <c r="B1403" s="5">
        <f>DATE(YEAR(siječanj!B1403),MONTH(siječanj!B1403)+11,DAY(siječanj!B1403))</f>
        <v>44910</v>
      </c>
      <c r="C1403" s="8">
        <v>14.5833333333333</v>
      </c>
      <c r="D1403">
        <v>1.1899924805589381</v>
      </c>
      <c r="E1403" s="6">
        <v>116.96043318740838</v>
      </c>
      <c r="F1403" s="7">
        <v>148.26268548217502</v>
      </c>
      <c r="G1403" s="7">
        <v>1.1791226960496806</v>
      </c>
      <c r="H1403" s="7">
        <v>139.18203601593206</v>
      </c>
    </row>
    <row r="1404" spans="1:8" x14ac:dyDescent="0.25">
      <c r="A1404" s="16"/>
      <c r="B1404" s="5">
        <f>DATE(YEAR(siječanj!B1404),MONTH(siječanj!B1404)+11,DAY(siječanj!B1404))</f>
        <v>44910</v>
      </c>
      <c r="C1404" s="8">
        <v>14.59375</v>
      </c>
      <c r="D1404">
        <v>1.1899924805589381</v>
      </c>
      <c r="E1404" s="6">
        <v>118.39300136022781</v>
      </c>
      <c r="F1404" s="7">
        <v>147.20208320412453</v>
      </c>
      <c r="G1404" s="7">
        <v>1.2421362319346174</v>
      </c>
      <c r="H1404" s="7">
        <v>140.88678136947524</v>
      </c>
    </row>
    <row r="1405" spans="1:8" x14ac:dyDescent="0.25">
      <c r="A1405" s="16"/>
      <c r="B1405" s="5">
        <f>DATE(YEAR(siječanj!B1405),MONTH(siječanj!B1405)+11,DAY(siječanj!B1405))</f>
        <v>44910</v>
      </c>
      <c r="C1405" s="8">
        <v>14.6041666666667</v>
      </c>
      <c r="D1405">
        <v>1.1899924805589381</v>
      </c>
      <c r="E1405" s="6">
        <v>118.67618958264448</v>
      </c>
      <c r="F1405" s="7">
        <v>146.07314318183353</v>
      </c>
      <c r="G1405" s="7">
        <v>1.2860327032271943</v>
      </c>
      <c r="H1405" s="7">
        <v>141.22377322473392</v>
      </c>
    </row>
    <row r="1406" spans="1:8" x14ac:dyDescent="0.25">
      <c r="A1406" s="16"/>
      <c r="B1406" s="5">
        <f>DATE(YEAR(siječanj!B1406),MONTH(siječanj!B1406)+11,DAY(siječanj!B1406))</f>
        <v>44910</v>
      </c>
      <c r="C1406" s="8">
        <v>14.6145833333333</v>
      </c>
      <c r="D1406">
        <v>1.1899924805589381</v>
      </c>
      <c r="E1406" s="6">
        <v>120.79615322980953</v>
      </c>
      <c r="F1406" s="7">
        <v>144.17715846325746</v>
      </c>
      <c r="G1406" s="7">
        <v>1.4954610706972642</v>
      </c>
      <c r="H1406" s="7">
        <v>143.74651402391862</v>
      </c>
    </row>
    <row r="1407" spans="1:8" x14ac:dyDescent="0.25">
      <c r="A1407" s="16"/>
      <c r="B1407" s="5">
        <f>DATE(YEAR(siječanj!B1407),MONTH(siječanj!B1407)+11,DAY(siječanj!B1407))</f>
        <v>44910</v>
      </c>
      <c r="C1407" s="8">
        <v>14.625</v>
      </c>
      <c r="D1407">
        <v>1.1899924805589381</v>
      </c>
      <c r="E1407" s="6">
        <v>122.5654265806112</v>
      </c>
      <c r="F1407" s="7">
        <v>140.68578726128555</v>
      </c>
      <c r="G1407" s="7">
        <v>1.9394003141522227</v>
      </c>
      <c r="H1407" s="7">
        <v>145.85193600742593</v>
      </c>
    </row>
    <row r="1408" spans="1:8" x14ac:dyDescent="0.25">
      <c r="A1408" s="16"/>
      <c r="B1408" s="5">
        <f>DATE(YEAR(siječanj!B1408),MONTH(siječanj!B1408)+11,DAY(siječanj!B1408))</f>
        <v>44910</v>
      </c>
      <c r="C1408" s="8">
        <v>14.6354166666667</v>
      </c>
      <c r="D1408">
        <v>1.1899924805589381</v>
      </c>
      <c r="E1408" s="6">
        <v>124.59456142116137</v>
      </c>
      <c r="F1408" s="7">
        <v>139.18156872959582</v>
      </c>
      <c r="G1408" s="7">
        <v>2.966853859259154</v>
      </c>
      <c r="H1408" s="7">
        <v>148.26659120972079</v>
      </c>
    </row>
    <row r="1409" spans="1:8" x14ac:dyDescent="0.25">
      <c r="A1409" s="16"/>
      <c r="B1409" s="5">
        <f>DATE(YEAR(siječanj!B1409),MONTH(siječanj!B1409)+11,DAY(siječanj!B1409))</f>
        <v>44910</v>
      </c>
      <c r="C1409" s="8">
        <v>14.6458333333333</v>
      </c>
      <c r="D1409">
        <v>1.1899924805589381</v>
      </c>
      <c r="E1409" s="6">
        <v>126.43316664664637</v>
      </c>
      <c r="F1409" s="7">
        <v>138.13868410328766</v>
      </c>
      <c r="G1409" s="7">
        <v>5.1408316649269903</v>
      </c>
      <c r="H1409" s="7">
        <v>150.45451760276433</v>
      </c>
    </row>
    <row r="1410" spans="1:8" x14ac:dyDescent="0.25">
      <c r="A1410" s="16"/>
      <c r="B1410" s="5">
        <f>DATE(YEAR(siječanj!B1410),MONTH(siječanj!B1410)+11,DAY(siječanj!B1410))</f>
        <v>44910</v>
      </c>
      <c r="C1410" s="8">
        <v>14.65625</v>
      </c>
      <c r="D1410">
        <v>1.1899924805589381</v>
      </c>
      <c r="E1410" s="6">
        <v>130.12100145881163</v>
      </c>
      <c r="F1410" s="7">
        <v>137.01906864140821</v>
      </c>
      <c r="G1410" s="7">
        <v>10.500955828004994</v>
      </c>
      <c r="H1410" s="7">
        <v>154.84301329878446</v>
      </c>
    </row>
    <row r="1411" spans="1:8" x14ac:dyDescent="0.25">
      <c r="A1411" s="16"/>
      <c r="B1411" s="5">
        <f>DATE(YEAR(siječanj!B1411),MONTH(siječanj!B1411)+11,DAY(siječanj!B1411))</f>
        <v>44910</v>
      </c>
      <c r="C1411" s="8">
        <v>14.6666666666667</v>
      </c>
      <c r="D1411">
        <v>1.1899924805589381</v>
      </c>
      <c r="E1411" s="6">
        <v>131.61790355899575</v>
      </c>
      <c r="F1411" s="7">
        <v>135.50157851328007</v>
      </c>
      <c r="G1411" s="7">
        <v>28.353204595202836</v>
      </c>
      <c r="H1411" s="7">
        <v>156.62431554213646</v>
      </c>
    </row>
    <row r="1412" spans="1:8" x14ac:dyDescent="0.25">
      <c r="A1412" s="16"/>
      <c r="B1412" s="5">
        <f>DATE(YEAR(siječanj!B1412),MONTH(siječanj!B1412)+11,DAY(siječanj!B1412))</f>
        <v>44910</v>
      </c>
      <c r="C1412" s="8">
        <v>14.6770833333333</v>
      </c>
      <c r="D1412">
        <v>1.1899924805589381</v>
      </c>
      <c r="E1412" s="6">
        <v>134.40172050195656</v>
      </c>
      <c r="F1412" s="7">
        <v>135.59353119923597</v>
      </c>
      <c r="G1412" s="7">
        <v>73.171438546811544</v>
      </c>
      <c r="H1412" s="7">
        <v>159.93703677151237</v>
      </c>
    </row>
    <row r="1413" spans="1:8" x14ac:dyDescent="0.25">
      <c r="A1413" s="16"/>
      <c r="B1413" s="5">
        <f>DATE(YEAR(siječanj!B1413),MONTH(siječanj!B1413)+11,DAY(siječanj!B1413))</f>
        <v>44910</v>
      </c>
      <c r="C1413" s="8">
        <v>14.6875</v>
      </c>
      <c r="D1413">
        <v>1.1899924805589381</v>
      </c>
      <c r="E1413" s="6">
        <v>139.51561741845114</v>
      </c>
      <c r="F1413" s="7">
        <v>136.33260181144536</v>
      </c>
      <c r="G1413" s="7">
        <v>153.03431770037312</v>
      </c>
      <c r="H1413" s="7">
        <v>166.02253564849448</v>
      </c>
    </row>
    <row r="1414" spans="1:8" x14ac:dyDescent="0.25">
      <c r="A1414" s="16"/>
      <c r="B1414" s="5">
        <f>DATE(YEAR(siječanj!B1414),MONTH(siječanj!B1414)+11,DAY(siječanj!B1414))</f>
        <v>44910</v>
      </c>
      <c r="C1414" s="8">
        <v>14.6979166666667</v>
      </c>
      <c r="D1414">
        <v>1.1899924805589381</v>
      </c>
      <c r="E1414" s="6">
        <v>144.41021127704354</v>
      </c>
      <c r="F1414" s="7">
        <v>136.50011226000771</v>
      </c>
      <c r="G1414" s="7">
        <v>182.62748790922848</v>
      </c>
      <c r="H1414" s="7">
        <v>171.84706553560937</v>
      </c>
    </row>
    <row r="1415" spans="1:8" x14ac:dyDescent="0.25">
      <c r="A1415" s="16"/>
      <c r="B1415" s="5">
        <f>DATE(YEAR(siječanj!B1415),MONTH(siječanj!B1415)+11,DAY(siječanj!B1415))</f>
        <v>44910</v>
      </c>
      <c r="C1415" s="8">
        <v>14.7083333333333</v>
      </c>
      <c r="D1415">
        <v>1.1899924805589381</v>
      </c>
      <c r="E1415" s="6">
        <v>148.54444499176415</v>
      </c>
      <c r="F1415" s="7">
        <v>135.96119470467738</v>
      </c>
      <c r="G1415" s="7">
        <v>185.23234192842858</v>
      </c>
      <c r="H1415" s="7">
        <v>176.76677256900015</v>
      </c>
    </row>
    <row r="1416" spans="1:8" x14ac:dyDescent="0.25">
      <c r="A1416" s="16"/>
      <c r="B1416" s="5">
        <f>DATE(YEAR(siječanj!B1416),MONTH(siječanj!B1416)+11,DAY(siječanj!B1416))</f>
        <v>44910</v>
      </c>
      <c r="C1416" s="8">
        <v>14.71875</v>
      </c>
      <c r="D1416">
        <v>1.1899924805589381</v>
      </c>
      <c r="E1416" s="6">
        <v>154.8746212798425</v>
      </c>
      <c r="F1416" s="7">
        <v>135.4356516716586</v>
      </c>
      <c r="G1416" s="7">
        <v>185.65398113430746</v>
      </c>
      <c r="H1416" s="7">
        <v>184.29963475242587</v>
      </c>
    </row>
    <row r="1417" spans="1:8" x14ac:dyDescent="0.25">
      <c r="A1417" s="16"/>
      <c r="B1417" s="5">
        <f>DATE(YEAR(siječanj!B1417),MONTH(siječanj!B1417)+11,DAY(siječanj!B1417))</f>
        <v>44910</v>
      </c>
      <c r="C1417" s="8">
        <v>14.7291666666667</v>
      </c>
      <c r="D1417">
        <v>1.1899924805589381</v>
      </c>
      <c r="E1417" s="6">
        <v>161.37192499461736</v>
      </c>
      <c r="F1417" s="7">
        <v>134.9455846290646</v>
      </c>
      <c r="G1417" s="7">
        <v>186.04320022199639</v>
      </c>
      <c r="H1417" s="7">
        <v>192.03137731691561</v>
      </c>
    </row>
    <row r="1418" spans="1:8" x14ac:dyDescent="0.25">
      <c r="A1418" s="16"/>
      <c r="B1418" s="5">
        <f>DATE(YEAR(siječanj!B1418),MONTH(siječanj!B1418)+11,DAY(siječanj!B1418))</f>
        <v>44910</v>
      </c>
      <c r="C1418" s="8">
        <v>14.7395833333333</v>
      </c>
      <c r="D1418">
        <v>1.1899924805589381</v>
      </c>
      <c r="E1418" s="6">
        <v>165.3330494327021</v>
      </c>
      <c r="F1418" s="7">
        <v>134.5809659972513</v>
      </c>
      <c r="G1418" s="7">
        <v>186.38634274274239</v>
      </c>
      <c r="H1418" s="7">
        <v>196.7450856127947</v>
      </c>
    </row>
    <row r="1419" spans="1:8" x14ac:dyDescent="0.25">
      <c r="A1419" s="16"/>
      <c r="B1419" s="5">
        <f>DATE(YEAR(siječanj!B1419),MONTH(siječanj!B1419)+11,DAY(siječanj!B1419))</f>
        <v>44910</v>
      </c>
      <c r="C1419" s="8">
        <v>14.75</v>
      </c>
      <c r="D1419">
        <v>1.1899924805589381</v>
      </c>
      <c r="E1419" s="6">
        <v>168.28532023414681</v>
      </c>
      <c r="F1419" s="7">
        <v>133.71511588691772</v>
      </c>
      <c r="G1419" s="7">
        <v>186.69534144207057</v>
      </c>
      <c r="H1419" s="7">
        <v>200.25826566708761</v>
      </c>
    </row>
    <row r="1420" spans="1:8" x14ac:dyDescent="0.25">
      <c r="A1420" s="16"/>
      <c r="B1420" s="5">
        <f>DATE(YEAR(siječanj!B1420),MONTH(siječanj!B1420)+11,DAY(siječanj!B1420))</f>
        <v>44910</v>
      </c>
      <c r="C1420" s="8">
        <v>14.7604166666667</v>
      </c>
      <c r="D1420">
        <v>1.1899924805589381</v>
      </c>
      <c r="E1420" s="6">
        <v>170.26332887343079</v>
      </c>
      <c r="F1420" s="7">
        <v>132.82000874466334</v>
      </c>
      <c r="G1420" s="7">
        <v>187.07639233608711</v>
      </c>
      <c r="H1420" s="7">
        <v>202.61208107431619</v>
      </c>
    </row>
    <row r="1421" spans="1:8" x14ac:dyDescent="0.25">
      <c r="A1421" s="16"/>
      <c r="B1421" s="5">
        <f>DATE(YEAR(siječanj!B1421),MONTH(siječanj!B1421)+11,DAY(siječanj!B1421))</f>
        <v>44910</v>
      </c>
      <c r="C1421" s="8">
        <v>14.7708333333333</v>
      </c>
      <c r="D1421">
        <v>1.1899924805589381</v>
      </c>
      <c r="E1421" s="6">
        <v>172.66381000835079</v>
      </c>
      <c r="F1421" s="7">
        <v>131.58225240757434</v>
      </c>
      <c r="G1421" s="7">
        <v>187.16061503536525</v>
      </c>
      <c r="H1421" s="7">
        <v>205.46863557459457</v>
      </c>
    </row>
    <row r="1422" spans="1:8" x14ac:dyDescent="0.25">
      <c r="A1422" s="16"/>
      <c r="B1422" s="5">
        <f>DATE(YEAR(siječanj!B1422),MONTH(siječanj!B1422)+11,DAY(siječanj!B1422))</f>
        <v>44910</v>
      </c>
      <c r="C1422" s="8">
        <v>14.78125</v>
      </c>
      <c r="D1422">
        <v>1.1899924805589381</v>
      </c>
      <c r="E1422" s="6">
        <v>175.99059326507094</v>
      </c>
      <c r="F1422" s="7">
        <v>130.2096735498512</v>
      </c>
      <c r="G1422" s="7">
        <v>187.26501426082706</v>
      </c>
      <c r="H1422" s="7">
        <v>209.42748263454092</v>
      </c>
    </row>
    <row r="1423" spans="1:8" x14ac:dyDescent="0.25">
      <c r="A1423" s="16"/>
      <c r="B1423" s="5">
        <f>DATE(YEAR(siječanj!B1423),MONTH(siječanj!B1423)+11,DAY(siječanj!B1423))</f>
        <v>44910</v>
      </c>
      <c r="C1423" s="8">
        <v>14.7916666666667</v>
      </c>
      <c r="D1423">
        <v>1.1899924805589381</v>
      </c>
      <c r="E1423" s="6">
        <v>176.01231457842761</v>
      </c>
      <c r="F1423" s="7">
        <v>127.65610318258872</v>
      </c>
      <c r="G1423" s="7">
        <v>187.10167968233475</v>
      </c>
      <c r="H1423" s="7">
        <v>209.45333083410321</v>
      </c>
    </row>
    <row r="1424" spans="1:8" x14ac:dyDescent="0.25">
      <c r="A1424" s="16"/>
      <c r="B1424" s="5">
        <f>DATE(YEAR(siječanj!B1424),MONTH(siječanj!B1424)+11,DAY(siječanj!B1424))</f>
        <v>44910</v>
      </c>
      <c r="C1424" s="8">
        <v>14.8020833333333</v>
      </c>
      <c r="D1424">
        <v>1.1899924805589381</v>
      </c>
      <c r="E1424" s="6">
        <v>175.42258459429564</v>
      </c>
      <c r="F1424" s="7">
        <v>125.59656673386587</v>
      </c>
      <c r="G1424" s="7">
        <v>187.07048525311657</v>
      </c>
      <c r="H1424" s="7">
        <v>208.75155658742605</v>
      </c>
    </row>
    <row r="1425" spans="1:8" x14ac:dyDescent="0.25">
      <c r="A1425" s="16"/>
      <c r="B1425" s="5">
        <f>DATE(YEAR(siječanj!B1425),MONTH(siječanj!B1425)+11,DAY(siječanj!B1425))</f>
        <v>44910</v>
      </c>
      <c r="C1425" s="8">
        <v>14.8125</v>
      </c>
      <c r="D1425">
        <v>1.1899924805589381</v>
      </c>
      <c r="E1425" s="6">
        <v>176.36825103165066</v>
      </c>
      <c r="F1425" s="7">
        <v>123.40579546637197</v>
      </c>
      <c r="G1425" s="7">
        <v>187.11285955748241</v>
      </c>
      <c r="H1425" s="7">
        <v>209.87689253699546</v>
      </c>
    </row>
    <row r="1426" spans="1:8" x14ac:dyDescent="0.25">
      <c r="A1426" s="16"/>
      <c r="B1426" s="5">
        <f>DATE(YEAR(siječanj!B1426),MONTH(siječanj!B1426)+11,DAY(siječanj!B1426))</f>
        <v>44910</v>
      </c>
      <c r="C1426" s="8">
        <v>14.8229166666667</v>
      </c>
      <c r="D1426">
        <v>1.1899924805589381</v>
      </c>
      <c r="E1426" s="6">
        <v>177.38041975492101</v>
      </c>
      <c r="F1426" s="7">
        <v>120.40602965602734</v>
      </c>
      <c r="G1426" s="7">
        <v>187.35285423731435</v>
      </c>
      <c r="H1426" s="7">
        <v>211.08136570674412</v>
      </c>
    </row>
    <row r="1427" spans="1:8" x14ac:dyDescent="0.25">
      <c r="A1427" s="16"/>
      <c r="B1427" s="5">
        <f>DATE(YEAR(siječanj!B1427),MONTH(siječanj!B1427)+11,DAY(siječanj!B1427))</f>
        <v>44910</v>
      </c>
      <c r="C1427" s="8">
        <v>14.8333333333333</v>
      </c>
      <c r="D1427">
        <v>1.1899924805589381</v>
      </c>
      <c r="E1427" s="6">
        <v>179.86504193858173</v>
      </c>
      <c r="F1427" s="7">
        <v>114.44202196384073</v>
      </c>
      <c r="G1427" s="7">
        <v>187.48809425288076</v>
      </c>
      <c r="H1427" s="7">
        <v>214.03804742233029</v>
      </c>
    </row>
    <row r="1428" spans="1:8" x14ac:dyDescent="0.25">
      <c r="A1428" s="16"/>
      <c r="B1428" s="5">
        <f>DATE(YEAR(siječanj!B1428),MONTH(siječanj!B1428)+11,DAY(siječanj!B1428))</f>
        <v>44910</v>
      </c>
      <c r="C1428" s="8">
        <v>14.84375</v>
      </c>
      <c r="D1428">
        <v>1.1899924805589381</v>
      </c>
      <c r="E1428" s="6">
        <v>180.10354152238898</v>
      </c>
      <c r="F1428" s="7">
        <v>111.07328371696563</v>
      </c>
      <c r="G1428" s="7">
        <v>187.19451819821759</v>
      </c>
      <c r="H1428" s="7">
        <v>214.32186013367738</v>
      </c>
    </row>
    <row r="1429" spans="1:8" x14ac:dyDescent="0.25">
      <c r="A1429" s="16"/>
      <c r="B1429" s="5">
        <f>DATE(YEAR(siječanj!B1429),MONTH(siječanj!B1429)+11,DAY(siječanj!B1429))</f>
        <v>44910</v>
      </c>
      <c r="C1429" s="8">
        <v>14.8541666666667</v>
      </c>
      <c r="D1429">
        <v>1.1899924805589381</v>
      </c>
      <c r="E1429" s="6">
        <v>177.65768371201185</v>
      </c>
      <c r="F1429" s="7">
        <v>108.89201768406762</v>
      </c>
      <c r="G1429" s="7">
        <v>186.9745917632122</v>
      </c>
      <c r="H1429" s="7">
        <v>211.41130773081224</v>
      </c>
    </row>
    <row r="1430" spans="1:8" x14ac:dyDescent="0.25">
      <c r="A1430" s="16"/>
      <c r="B1430" s="5">
        <f>DATE(YEAR(siječanj!B1430),MONTH(siječanj!B1430)+11,DAY(siječanj!B1430))</f>
        <v>44910</v>
      </c>
      <c r="C1430" s="8">
        <v>14.8645833333333</v>
      </c>
      <c r="D1430">
        <v>1.1899924805589381</v>
      </c>
      <c r="E1430" s="6">
        <v>174.28933131419421</v>
      </c>
      <c r="F1430" s="7">
        <v>106.84161212995004</v>
      </c>
      <c r="G1430" s="7">
        <v>186.37492620834064</v>
      </c>
      <c r="H1430" s="7">
        <v>207.40299370553657</v>
      </c>
    </row>
    <row r="1431" spans="1:8" x14ac:dyDescent="0.25">
      <c r="A1431" s="16"/>
      <c r="B1431" s="5">
        <f>DATE(YEAR(siječanj!B1431),MONTH(siječanj!B1431)+11,DAY(siječanj!B1431))</f>
        <v>44910</v>
      </c>
      <c r="C1431" s="8">
        <v>14.875</v>
      </c>
      <c r="D1431">
        <v>1.1899924805589381</v>
      </c>
      <c r="E1431" s="6">
        <v>173.09781729777859</v>
      </c>
      <c r="F1431" s="7">
        <v>104.3615965998883</v>
      </c>
      <c r="G1431" s="7">
        <v>185.01781506377284</v>
      </c>
      <c r="H1431" s="7">
        <v>205.98510098552143</v>
      </c>
    </row>
    <row r="1432" spans="1:8" x14ac:dyDescent="0.25">
      <c r="A1432" s="16"/>
      <c r="B1432" s="5">
        <f>DATE(YEAR(siječanj!B1432),MONTH(siječanj!B1432)+11,DAY(siječanj!B1432))</f>
        <v>44910</v>
      </c>
      <c r="C1432" s="8">
        <v>14.8854166666667</v>
      </c>
      <c r="D1432">
        <v>1.1899924805589381</v>
      </c>
      <c r="E1432" s="6">
        <v>179.99028946583536</v>
      </c>
      <c r="F1432" s="7">
        <v>102.53784872350164</v>
      </c>
      <c r="G1432" s="7">
        <v>184.42855621716598</v>
      </c>
      <c r="H1432" s="7">
        <v>214.18709103797073</v>
      </c>
    </row>
    <row r="1433" spans="1:8" x14ac:dyDescent="0.25">
      <c r="A1433" s="16"/>
      <c r="B1433" s="5">
        <f>DATE(YEAR(siječanj!B1433),MONTH(siječanj!B1433)+11,DAY(siječanj!B1433))</f>
        <v>44910</v>
      </c>
      <c r="C1433" s="8">
        <v>14.8958333333333</v>
      </c>
      <c r="D1433">
        <v>1.1899924805589381</v>
      </c>
      <c r="E1433" s="6">
        <v>186.34981802140052</v>
      </c>
      <c r="F1433" s="7">
        <v>101.05398302789487</v>
      </c>
      <c r="G1433" s="7">
        <v>184.28321054150297</v>
      </c>
      <c r="H1433" s="7">
        <v>221.75488219899313</v>
      </c>
    </row>
    <row r="1434" spans="1:8" x14ac:dyDescent="0.25">
      <c r="A1434" s="16"/>
      <c r="B1434" s="5">
        <f>DATE(YEAR(siječanj!B1434),MONTH(siječanj!B1434)+11,DAY(siječanj!B1434))</f>
        <v>44910</v>
      </c>
      <c r="C1434" s="8">
        <v>14.90625</v>
      </c>
      <c r="D1434">
        <v>1.1899924805589381</v>
      </c>
      <c r="E1434" s="6">
        <v>186.72396809074607</v>
      </c>
      <c r="F1434" s="7">
        <v>99.256771697508597</v>
      </c>
      <c r="G1434" s="7">
        <v>184.23104902221354</v>
      </c>
      <c r="H1434" s="7">
        <v>222.20011796811494</v>
      </c>
    </row>
    <row r="1435" spans="1:8" x14ac:dyDescent="0.25">
      <c r="A1435" s="16"/>
      <c r="B1435" s="5">
        <f>DATE(YEAR(siječanj!B1435),MONTH(siječanj!B1435)+11,DAY(siječanj!B1435))</f>
        <v>44910</v>
      </c>
      <c r="C1435" s="8">
        <v>14.9166666666667</v>
      </c>
      <c r="D1435">
        <v>1.1899924805589381</v>
      </c>
      <c r="E1435" s="6">
        <v>185.38429382792307</v>
      </c>
      <c r="F1435" s="7">
        <v>96.905413539062238</v>
      </c>
      <c r="G1435" s="7">
        <v>183.34207737751387</v>
      </c>
      <c r="H1435" s="7">
        <v>220.60591566895724</v>
      </c>
    </row>
    <row r="1436" spans="1:8" x14ac:dyDescent="0.25">
      <c r="A1436" s="16"/>
      <c r="B1436" s="5">
        <f>DATE(YEAR(siječanj!B1436),MONTH(siječanj!B1436)+11,DAY(siječanj!B1436))</f>
        <v>44910</v>
      </c>
      <c r="C1436" s="8">
        <v>14.9270833333333</v>
      </c>
      <c r="D1436">
        <v>1.1899924805589381</v>
      </c>
      <c r="E1436" s="6">
        <v>182.20188512569013</v>
      </c>
      <c r="F1436" s="7">
        <v>94.888608589421366</v>
      </c>
      <c r="G1436" s="7">
        <v>181.60468180696586</v>
      </c>
      <c r="H1436" s="7">
        <v>216.81887324323469</v>
      </c>
    </row>
    <row r="1437" spans="1:8" x14ac:dyDescent="0.25">
      <c r="A1437" s="16"/>
      <c r="B1437" s="5">
        <f>DATE(YEAR(siječanj!B1437),MONTH(siječanj!B1437)+11,DAY(siječanj!B1437))</f>
        <v>44910</v>
      </c>
      <c r="C1437" s="8">
        <v>14.9375</v>
      </c>
      <c r="D1437">
        <v>1.1899924805589381</v>
      </c>
      <c r="E1437" s="6">
        <v>174.83122834125072</v>
      </c>
      <c r="F1437" s="7">
        <v>93.023483444511129</v>
      </c>
      <c r="G1437" s="7">
        <v>180.62542610657891</v>
      </c>
      <c r="H1437" s="7">
        <v>208.04784709297107</v>
      </c>
    </row>
    <row r="1438" spans="1:8" x14ac:dyDescent="0.25">
      <c r="A1438" s="16"/>
      <c r="B1438" s="5">
        <f>DATE(YEAR(siječanj!B1438),MONTH(siječanj!B1438)+11,DAY(siječanj!B1438))</f>
        <v>44910</v>
      </c>
      <c r="C1438" s="8">
        <v>14.9479166666667</v>
      </c>
      <c r="D1438">
        <v>1.1899924805589381</v>
      </c>
      <c r="E1438" s="6">
        <v>168.02217245007475</v>
      </c>
      <c r="F1438" s="7">
        <v>91.173740359847415</v>
      </c>
      <c r="G1438" s="7">
        <v>180.13478748041194</v>
      </c>
      <c r="H1438" s="7">
        <v>199.94512178276614</v>
      </c>
    </row>
    <row r="1439" spans="1:8" x14ac:dyDescent="0.25">
      <c r="A1439" s="16"/>
      <c r="B1439" s="5">
        <f>DATE(YEAR(siječanj!B1439),MONTH(siječanj!B1439)+11,DAY(siječanj!B1439))</f>
        <v>44910</v>
      </c>
      <c r="C1439" s="8">
        <v>14.9583333333333</v>
      </c>
      <c r="D1439">
        <v>1.1899924805589381</v>
      </c>
      <c r="E1439" s="6">
        <v>158.24596609188708</v>
      </c>
      <c r="F1439" s="7">
        <v>88.623155839936928</v>
      </c>
      <c r="G1439" s="7">
        <v>176.13074786065292</v>
      </c>
      <c r="H1439" s="7">
        <v>188.31150972813032</v>
      </c>
    </row>
    <row r="1440" spans="1:8" x14ac:dyDescent="0.25">
      <c r="A1440" s="16"/>
      <c r="B1440" s="5">
        <f>DATE(YEAR(siječanj!B1440),MONTH(siječanj!B1440)+11,DAY(siječanj!B1440))</f>
        <v>44910</v>
      </c>
      <c r="C1440" s="8">
        <v>14.96875</v>
      </c>
      <c r="D1440">
        <v>1.1899924805589381</v>
      </c>
      <c r="E1440" s="6">
        <v>147.74869711720532</v>
      </c>
      <c r="F1440" s="7">
        <v>86.688420013539684</v>
      </c>
      <c r="G1440" s="7">
        <v>175.46817693627327</v>
      </c>
      <c r="H1440" s="7">
        <v>175.81983858185438</v>
      </c>
    </row>
    <row r="1441" spans="1:8" x14ac:dyDescent="0.25">
      <c r="A1441" s="16"/>
      <c r="B1441" s="5">
        <f>DATE(YEAR(siječanj!B1441),MONTH(siječanj!B1441)+11,DAY(siječanj!B1441))</f>
        <v>44910</v>
      </c>
      <c r="C1441" s="8">
        <v>14.9791666666667</v>
      </c>
      <c r="D1441">
        <v>1.1899924805589381</v>
      </c>
      <c r="E1441" s="6">
        <v>137.05473200962047</v>
      </c>
      <c r="F1441" s="7">
        <v>84.914141997770457</v>
      </c>
      <c r="G1441" s="7">
        <v>174.17611689178054</v>
      </c>
      <c r="H1441" s="7">
        <v>163.09410051646876</v>
      </c>
    </row>
    <row r="1442" spans="1:8" ht="15.75" thickBot="1" x14ac:dyDescent="0.3">
      <c r="A1442" s="16"/>
      <c r="B1442" s="5">
        <f>DATE(YEAR(siječanj!B1442),MONTH(siječanj!B1442)+11,DAY(siječanj!B1442))</f>
        <v>44910</v>
      </c>
      <c r="C1442" s="8">
        <v>14.9895833333333</v>
      </c>
      <c r="D1442">
        <v>1.1899924805589381</v>
      </c>
      <c r="E1442" s="6">
        <v>126.70489950232437</v>
      </c>
      <c r="F1442" s="7">
        <v>83.280191314702137</v>
      </c>
      <c r="G1442" s="7">
        <v>173.90143568396923</v>
      </c>
      <c r="H1442" s="7">
        <v>150.77787765774193</v>
      </c>
    </row>
    <row r="1443" spans="1:8" x14ac:dyDescent="0.25">
      <c r="A1443" s="15">
        <f t="shared" ref="A1443" si="13">A1347+1</f>
        <v>350</v>
      </c>
      <c r="B1443" s="5">
        <f>DATE(YEAR(siječanj!B1443),MONTH(siječanj!B1443)+11,DAY(siječanj!B1443))</f>
        <v>44911</v>
      </c>
      <c r="C1443" s="8">
        <v>15</v>
      </c>
      <c r="D1443">
        <v>1.2039208077492942</v>
      </c>
      <c r="E1443" s="6">
        <v>114.24965934818873</v>
      </c>
      <c r="F1443" s="7">
        <v>80.005884877523741</v>
      </c>
      <c r="G1443" s="7">
        <v>169.61643493761994</v>
      </c>
      <c r="H1443" s="7">
        <v>137.54754216755308</v>
      </c>
    </row>
    <row r="1444" spans="1:8" x14ac:dyDescent="0.25">
      <c r="A1444" s="16"/>
      <c r="B1444" s="5">
        <f>DATE(YEAR(siječanj!B1444),MONTH(siječanj!B1444)+11,DAY(siječanj!B1444))</f>
        <v>44911</v>
      </c>
      <c r="C1444" s="8">
        <v>15.0104166666667</v>
      </c>
      <c r="D1444">
        <v>1.2039208077492942</v>
      </c>
      <c r="E1444" s="6">
        <v>105.10855766391387</v>
      </c>
      <c r="F1444" s="7">
        <v>78.724786475405168</v>
      </c>
      <c r="G1444" s="7">
        <v>167.62186514506212</v>
      </c>
      <c r="H1444" s="7">
        <v>126.54237964410245</v>
      </c>
    </row>
    <row r="1445" spans="1:8" x14ac:dyDescent="0.25">
      <c r="A1445" s="16"/>
      <c r="B1445" s="5">
        <f>DATE(YEAR(siječanj!B1445),MONTH(siječanj!B1445)+11,DAY(siječanj!B1445))</f>
        <v>44911</v>
      </c>
      <c r="C1445" s="8">
        <v>15.0208333333333</v>
      </c>
      <c r="D1445">
        <v>1.2039208077492942</v>
      </c>
      <c r="E1445" s="6">
        <v>97.499296054821784</v>
      </c>
      <c r="F1445" s="7">
        <v>77.608967266169671</v>
      </c>
      <c r="G1445" s="7">
        <v>167.38539545832802</v>
      </c>
      <c r="H1445" s="7">
        <v>117.38143126130862</v>
      </c>
    </row>
    <row r="1446" spans="1:8" x14ac:dyDescent="0.25">
      <c r="A1446" s="16"/>
      <c r="B1446" s="5">
        <f>DATE(YEAR(siječanj!B1446),MONTH(siječanj!B1446)+11,DAY(siječanj!B1446))</f>
        <v>44911</v>
      </c>
      <c r="C1446" s="8">
        <v>15.03125</v>
      </c>
      <c r="D1446">
        <v>1.2039208077492942</v>
      </c>
      <c r="E1446" s="6">
        <v>90.154668508533533</v>
      </c>
      <c r="F1446" s="7">
        <v>76.878218180589101</v>
      </c>
      <c r="G1446" s="7">
        <v>167.47148763573591</v>
      </c>
      <c r="H1446" s="7">
        <v>108.53908133316355</v>
      </c>
    </row>
    <row r="1447" spans="1:8" x14ac:dyDescent="0.25">
      <c r="A1447" s="16"/>
      <c r="B1447" s="5">
        <f>DATE(YEAR(siječanj!B1447),MONTH(siječanj!B1447)+11,DAY(siječanj!B1447))</f>
        <v>44911</v>
      </c>
      <c r="C1447" s="8">
        <v>15.0416666666667</v>
      </c>
      <c r="D1447">
        <v>1.2039208077492942</v>
      </c>
      <c r="E1447" s="6">
        <v>83.916516404219763</v>
      </c>
      <c r="F1447" s="7">
        <v>76.240704184974192</v>
      </c>
      <c r="G1447" s="7">
        <v>167.10172909750108</v>
      </c>
      <c r="H1447" s="7">
        <v>101.02884021287515</v>
      </c>
    </row>
    <row r="1448" spans="1:8" x14ac:dyDescent="0.25">
      <c r="A1448" s="16"/>
      <c r="B1448" s="5">
        <f>DATE(YEAR(siječanj!B1448),MONTH(siječanj!B1448)+11,DAY(siječanj!B1448))</f>
        <v>44911</v>
      </c>
      <c r="C1448" s="8">
        <v>15.0520833333333</v>
      </c>
      <c r="D1448">
        <v>1.2039208077492942</v>
      </c>
      <c r="E1448" s="6">
        <v>78.761681791700155</v>
      </c>
      <c r="F1448" s="7">
        <v>75.3975999976998</v>
      </c>
      <c r="G1448" s="7">
        <v>167.04001422302412</v>
      </c>
      <c r="H1448" s="7">
        <v>94.822827562356537</v>
      </c>
    </row>
    <row r="1449" spans="1:8" x14ac:dyDescent="0.25">
      <c r="A1449" s="16"/>
      <c r="B1449" s="5">
        <f>DATE(YEAR(siječanj!B1449),MONTH(siječanj!B1449)+11,DAY(siječanj!B1449))</f>
        <v>44911</v>
      </c>
      <c r="C1449" s="8">
        <v>15.0625</v>
      </c>
      <c r="D1449">
        <v>1.2039208077492942</v>
      </c>
      <c r="E1449" s="6">
        <v>75.251436934805852</v>
      </c>
      <c r="F1449" s="7">
        <v>74.990579934570221</v>
      </c>
      <c r="G1449" s="7">
        <v>167.05369706723263</v>
      </c>
      <c r="H1449" s="7">
        <v>90.59677073884653</v>
      </c>
    </row>
    <row r="1450" spans="1:8" x14ac:dyDescent="0.25">
      <c r="A1450" s="16"/>
      <c r="B1450" s="5">
        <f>DATE(YEAR(siječanj!B1450),MONTH(siječanj!B1450)+11,DAY(siječanj!B1450))</f>
        <v>44911</v>
      </c>
      <c r="C1450" s="8">
        <v>15.0729166666667</v>
      </c>
      <c r="D1450">
        <v>1.2039208077492942</v>
      </c>
      <c r="E1450" s="6">
        <v>71.736415533503518</v>
      </c>
      <c r="F1450" s="7">
        <v>74.651917949080129</v>
      </c>
      <c r="G1450" s="7">
        <v>167.28765668612812</v>
      </c>
      <c r="H1450" s="7">
        <v>86.364963334134572</v>
      </c>
    </row>
    <row r="1451" spans="1:8" x14ac:dyDescent="0.25">
      <c r="A1451" s="16"/>
      <c r="B1451" s="5">
        <f>DATE(YEAR(siječanj!B1451),MONTH(siječanj!B1451)+11,DAY(siječanj!B1451))</f>
        <v>44911</v>
      </c>
      <c r="C1451" s="8">
        <v>15.0833333333333</v>
      </c>
      <c r="D1451">
        <v>1.2039208077492942</v>
      </c>
      <c r="E1451" s="6">
        <v>69.338094814428899</v>
      </c>
      <c r="F1451" s="7">
        <v>74.478931572150046</v>
      </c>
      <c r="G1451" s="7">
        <v>167.27747253954468</v>
      </c>
      <c r="H1451" s="7">
        <v>83.477575116784394</v>
      </c>
    </row>
    <row r="1452" spans="1:8" x14ac:dyDescent="0.25">
      <c r="A1452" s="16"/>
      <c r="B1452" s="5">
        <f>DATE(YEAR(siječanj!B1452),MONTH(siječanj!B1452)+11,DAY(siječanj!B1452))</f>
        <v>44911</v>
      </c>
      <c r="C1452" s="8">
        <v>15.09375</v>
      </c>
      <c r="D1452">
        <v>1.2039208077492942</v>
      </c>
      <c r="E1452" s="6">
        <v>67.153188630104509</v>
      </c>
      <c r="F1452" s="7">
        <v>74.324473000478719</v>
      </c>
      <c r="G1452" s="7">
        <v>167.35419093084843</v>
      </c>
      <c r="H1452" s="7">
        <v>80.847121098496146</v>
      </c>
    </row>
    <row r="1453" spans="1:8" x14ac:dyDescent="0.25">
      <c r="A1453" s="16"/>
      <c r="B1453" s="5">
        <f>DATE(YEAR(siječanj!B1453),MONTH(siječanj!B1453)+11,DAY(siječanj!B1453))</f>
        <v>44911</v>
      </c>
      <c r="C1453" s="8">
        <v>15.1041666666667</v>
      </c>
      <c r="D1453">
        <v>1.2039208077492942</v>
      </c>
      <c r="E1453" s="6">
        <v>66.102764859528875</v>
      </c>
      <c r="F1453" s="7">
        <v>74.008355185208714</v>
      </c>
      <c r="G1453" s="7">
        <v>167.37497075316182</v>
      </c>
      <c r="H1453" s="7">
        <v>79.582494064145664</v>
      </c>
    </row>
    <row r="1454" spans="1:8" x14ac:dyDescent="0.25">
      <c r="A1454" s="16"/>
      <c r="B1454" s="5">
        <f>DATE(YEAR(siječanj!B1454),MONTH(siječanj!B1454)+11,DAY(siječanj!B1454))</f>
        <v>44911</v>
      </c>
      <c r="C1454" s="8">
        <v>15.1145833333333</v>
      </c>
      <c r="D1454">
        <v>1.2039208077492942</v>
      </c>
      <c r="E1454" s="6">
        <v>64.577278948597069</v>
      </c>
      <c r="F1454" s="7">
        <v>73.687338219230384</v>
      </c>
      <c r="G1454" s="7">
        <v>167.44832602349811</v>
      </c>
      <c r="H1454" s="7">
        <v>77.745929834046478</v>
      </c>
    </row>
    <row r="1455" spans="1:8" x14ac:dyDescent="0.25">
      <c r="A1455" s="16"/>
      <c r="B1455" s="5">
        <f>DATE(YEAR(siječanj!B1455),MONTH(siječanj!B1455)+11,DAY(siječanj!B1455))</f>
        <v>44911</v>
      </c>
      <c r="C1455" s="8">
        <v>15.125</v>
      </c>
      <c r="D1455">
        <v>1.2039208077492942</v>
      </c>
      <c r="E1455" s="6">
        <v>64.131771614713188</v>
      </c>
      <c r="F1455" s="7">
        <v>73.668933371113013</v>
      </c>
      <c r="G1455" s="7">
        <v>167.67449458378937</v>
      </c>
      <c r="H1455" s="7">
        <v>77.209574284778753</v>
      </c>
    </row>
    <row r="1456" spans="1:8" x14ac:dyDescent="0.25">
      <c r="A1456" s="16"/>
      <c r="B1456" s="5">
        <f>DATE(YEAR(siječanj!B1456),MONTH(siječanj!B1456)+11,DAY(siječanj!B1456))</f>
        <v>44911</v>
      </c>
      <c r="C1456" s="8">
        <v>15.1354166666667</v>
      </c>
      <c r="D1456">
        <v>1.2039208077492942</v>
      </c>
      <c r="E1456" s="6">
        <v>63.193341974737123</v>
      </c>
      <c r="F1456" s="7">
        <v>73.632683402292798</v>
      </c>
      <c r="G1456" s="7">
        <v>167.88613224588258</v>
      </c>
      <c r="H1456" s="7">
        <v>76.079779314602902</v>
      </c>
    </row>
    <row r="1457" spans="1:8" x14ac:dyDescent="0.25">
      <c r="A1457" s="16"/>
      <c r="B1457" s="5">
        <f>DATE(YEAR(siječanj!B1457),MONTH(siječanj!B1457)+11,DAY(siječanj!B1457))</f>
        <v>44911</v>
      </c>
      <c r="C1457" s="8">
        <v>15.1458333333333</v>
      </c>
      <c r="D1457">
        <v>1.2039208077492942</v>
      </c>
      <c r="E1457" s="6">
        <v>62.866708147092652</v>
      </c>
      <c r="F1457" s="7">
        <v>73.667953953883369</v>
      </c>
      <c r="G1457" s="7">
        <v>168.19780918409515</v>
      </c>
      <c r="H1457" s="7">
        <v>75.686538052986919</v>
      </c>
    </row>
    <row r="1458" spans="1:8" x14ac:dyDescent="0.25">
      <c r="A1458" s="16"/>
      <c r="B1458" s="5">
        <f>DATE(YEAR(siječanj!B1458),MONTH(siječanj!B1458)+11,DAY(siječanj!B1458))</f>
        <v>44911</v>
      </c>
      <c r="C1458" s="8">
        <v>15.15625</v>
      </c>
      <c r="D1458">
        <v>1.2039208077492942</v>
      </c>
      <c r="E1458" s="6">
        <v>62.329817010060111</v>
      </c>
      <c r="F1458" s="7">
        <v>73.814873104638281</v>
      </c>
      <c r="G1458" s="7">
        <v>169.01164196554183</v>
      </c>
      <c r="H1458" s="7">
        <v>75.040163641617269</v>
      </c>
    </row>
    <row r="1459" spans="1:8" x14ac:dyDescent="0.25">
      <c r="A1459" s="16"/>
      <c r="B1459" s="5">
        <f>DATE(YEAR(siječanj!B1459),MONTH(siječanj!B1459)+11,DAY(siječanj!B1459))</f>
        <v>44911</v>
      </c>
      <c r="C1459" s="8">
        <v>15.1666666666667</v>
      </c>
      <c r="D1459">
        <v>1.2039208077492942</v>
      </c>
      <c r="E1459" s="6">
        <v>62.087031343897934</v>
      </c>
      <c r="F1459" s="7">
        <v>74.25630967631615</v>
      </c>
      <c r="G1459" s="7">
        <v>171.33242289394229</v>
      </c>
      <c r="H1459" s="7">
        <v>74.747868926301351</v>
      </c>
    </row>
    <row r="1460" spans="1:8" x14ac:dyDescent="0.25">
      <c r="A1460" s="16"/>
      <c r="B1460" s="5">
        <f>DATE(YEAR(siječanj!B1460),MONTH(siječanj!B1460)+11,DAY(siječanj!B1460))</f>
        <v>44911</v>
      </c>
      <c r="C1460" s="8">
        <v>15.1770833333333</v>
      </c>
      <c r="D1460">
        <v>1.2039208077492942</v>
      </c>
      <c r="E1460" s="6">
        <v>63.128033080295182</v>
      </c>
      <c r="F1460" s="7">
        <v>74.417090827265369</v>
      </c>
      <c r="G1460" s="7">
        <v>172.56269587638658</v>
      </c>
      <c r="H1460" s="7">
        <v>76.001152577653144</v>
      </c>
    </row>
    <row r="1461" spans="1:8" x14ac:dyDescent="0.25">
      <c r="A1461" s="16"/>
      <c r="B1461" s="5">
        <f>DATE(YEAR(siječanj!B1461),MONTH(siječanj!B1461)+11,DAY(siječanj!B1461))</f>
        <v>44911</v>
      </c>
      <c r="C1461" s="8">
        <v>15.1875</v>
      </c>
      <c r="D1461">
        <v>1.2039208077492942</v>
      </c>
      <c r="E1461" s="6">
        <v>63.068116289923083</v>
      </c>
      <c r="F1461" s="7">
        <v>74.867096400863659</v>
      </c>
      <c r="G1461" s="7">
        <v>176.42872395775558</v>
      </c>
      <c r="H1461" s="7">
        <v>75.929017506990618</v>
      </c>
    </row>
    <row r="1462" spans="1:8" x14ac:dyDescent="0.25">
      <c r="A1462" s="16"/>
      <c r="B1462" s="5">
        <f>DATE(YEAR(siječanj!B1462),MONTH(siječanj!B1462)+11,DAY(siječanj!B1462))</f>
        <v>44911</v>
      </c>
      <c r="C1462" s="8">
        <v>15.1979166666667</v>
      </c>
      <c r="D1462">
        <v>1.2039208077492942</v>
      </c>
      <c r="E1462" s="6">
        <v>64.896349335106564</v>
      </c>
      <c r="F1462" s="7">
        <v>76.031191208315562</v>
      </c>
      <c r="G1462" s="7">
        <v>177.85457886662809</v>
      </c>
      <c r="H1462" s="7">
        <v>78.130065311501866</v>
      </c>
    </row>
    <row r="1463" spans="1:8" x14ac:dyDescent="0.25">
      <c r="A1463" s="16"/>
      <c r="B1463" s="5">
        <f>DATE(YEAR(siječanj!B1463),MONTH(siječanj!B1463)+11,DAY(siječanj!B1463))</f>
        <v>44911</v>
      </c>
      <c r="C1463" s="8">
        <v>15.2083333333333</v>
      </c>
      <c r="D1463">
        <v>1.2039208077492942</v>
      </c>
      <c r="E1463" s="6">
        <v>66.222164569995314</v>
      </c>
      <c r="F1463" s="7">
        <v>77.847727354789654</v>
      </c>
      <c r="G1463" s="7">
        <v>182.0277842609155</v>
      </c>
      <c r="H1463" s="7">
        <v>79.726241860015449</v>
      </c>
    </row>
    <row r="1464" spans="1:8" x14ac:dyDescent="0.25">
      <c r="A1464" s="16"/>
      <c r="B1464" s="5">
        <f>DATE(YEAR(siječanj!B1464),MONTH(siječanj!B1464)+11,DAY(siječanj!B1464))</f>
        <v>44911</v>
      </c>
      <c r="C1464" s="8">
        <v>15.21875</v>
      </c>
      <c r="D1464">
        <v>1.2039208077492942</v>
      </c>
      <c r="E1464" s="6">
        <v>69.321231458209724</v>
      </c>
      <c r="F1464" s="7">
        <v>79.60232284174235</v>
      </c>
      <c r="G1464" s="7">
        <v>182.90148463488791</v>
      </c>
      <c r="H1464" s="7">
        <v>83.457272971343642</v>
      </c>
    </row>
    <row r="1465" spans="1:8" x14ac:dyDescent="0.25">
      <c r="A1465" s="16"/>
      <c r="B1465" s="5">
        <f>DATE(YEAR(siječanj!B1465),MONTH(siječanj!B1465)+11,DAY(siječanj!B1465))</f>
        <v>44911</v>
      </c>
      <c r="C1465" s="8">
        <v>15.2291666666667</v>
      </c>
      <c r="D1465">
        <v>1.2039208077492942</v>
      </c>
      <c r="E1465" s="6">
        <v>72.568055500536843</v>
      </c>
      <c r="F1465" s="7">
        <v>82.161689577238604</v>
      </c>
      <c r="G1465" s="7">
        <v>183.08111840712868</v>
      </c>
      <c r="H1465" s="7">
        <v>87.366191995001927</v>
      </c>
    </row>
    <row r="1466" spans="1:8" x14ac:dyDescent="0.25">
      <c r="A1466" s="16"/>
      <c r="B1466" s="5">
        <f>DATE(YEAR(siječanj!B1466),MONTH(siječanj!B1466)+11,DAY(siječanj!B1466))</f>
        <v>44911</v>
      </c>
      <c r="C1466" s="8">
        <v>15.2395833333333</v>
      </c>
      <c r="D1466">
        <v>1.2039208077492942</v>
      </c>
      <c r="E1466" s="6">
        <v>79.475407334160693</v>
      </c>
      <c r="F1466" s="7">
        <v>86.119746809852401</v>
      </c>
      <c r="G1466" s="7">
        <v>182.48875979421226</v>
      </c>
      <c r="H1466" s="7">
        <v>95.682096593946923</v>
      </c>
    </row>
    <row r="1467" spans="1:8" x14ac:dyDescent="0.25">
      <c r="A1467" s="16"/>
      <c r="B1467" s="5">
        <f>DATE(YEAR(siječanj!B1467),MONTH(siječanj!B1467)+11,DAY(siječanj!B1467))</f>
        <v>44911</v>
      </c>
      <c r="C1467" s="8">
        <v>15.25</v>
      </c>
      <c r="D1467">
        <v>1.2039208077492942</v>
      </c>
      <c r="E1467" s="6">
        <v>84.63870688486837</v>
      </c>
      <c r="F1467" s="7">
        <v>91.930561646689398</v>
      </c>
      <c r="G1467" s="7">
        <v>181.53026062014965</v>
      </c>
      <c r="H1467" s="7">
        <v>101.89830035968647</v>
      </c>
    </row>
    <row r="1468" spans="1:8" x14ac:dyDescent="0.25">
      <c r="A1468" s="16"/>
      <c r="B1468" s="5">
        <f>DATE(YEAR(siječanj!B1468),MONTH(siječanj!B1468)+11,DAY(siječanj!B1468))</f>
        <v>44911</v>
      </c>
      <c r="C1468" s="8">
        <v>15.2604166666667</v>
      </c>
      <c r="D1468">
        <v>1.2039208077492942</v>
      </c>
      <c r="E1468" s="6">
        <v>91.220230082598931</v>
      </c>
      <c r="F1468" s="7">
        <v>96.462825174494796</v>
      </c>
      <c r="G1468" s="7">
        <v>181.41948589236563</v>
      </c>
      <c r="H1468" s="7">
        <v>109.82193308411897</v>
      </c>
    </row>
    <row r="1469" spans="1:8" x14ac:dyDescent="0.25">
      <c r="A1469" s="16"/>
      <c r="B1469" s="5">
        <f>DATE(YEAR(siječanj!B1469),MONTH(siječanj!B1469)+11,DAY(siječanj!B1469))</f>
        <v>44911</v>
      </c>
      <c r="C1469" s="8">
        <v>15.2708333333333</v>
      </c>
      <c r="D1469">
        <v>1.2039208077492942</v>
      </c>
      <c r="E1469" s="6">
        <v>96.849172717998897</v>
      </c>
      <c r="F1469" s="7">
        <v>102.68452675378158</v>
      </c>
      <c r="G1469" s="7">
        <v>179.72061218946206</v>
      </c>
      <c r="H1469" s="7">
        <v>116.59873424850414</v>
      </c>
    </row>
    <row r="1470" spans="1:8" x14ac:dyDescent="0.25">
      <c r="A1470" s="16"/>
      <c r="B1470" s="5">
        <f>DATE(YEAR(siječanj!B1470),MONTH(siječanj!B1470)+11,DAY(siječanj!B1470))</f>
        <v>44911</v>
      </c>
      <c r="C1470" s="8">
        <v>15.28125</v>
      </c>
      <c r="D1470">
        <v>1.2039208077492942</v>
      </c>
      <c r="E1470" s="6">
        <v>103.23447038811621</v>
      </c>
      <c r="F1470" s="7">
        <v>111.92921829915433</v>
      </c>
      <c r="G1470" s="7">
        <v>175.24038195600468</v>
      </c>
      <c r="H1470" s="7">
        <v>124.28612697723146</v>
      </c>
    </row>
    <row r="1471" spans="1:8" x14ac:dyDescent="0.25">
      <c r="A1471" s="16"/>
      <c r="B1471" s="5">
        <f>DATE(YEAR(siječanj!B1471),MONTH(siječanj!B1471)+11,DAY(siječanj!B1471))</f>
        <v>44911</v>
      </c>
      <c r="C1471" s="8">
        <v>15.2916666666667</v>
      </c>
      <c r="D1471">
        <v>1.2039208077492942</v>
      </c>
      <c r="E1471" s="6">
        <v>108.84306083398798</v>
      </c>
      <c r="F1471" s="7">
        <v>123.59970338008263</v>
      </c>
      <c r="G1471" s="7">
        <v>148.5956977028321</v>
      </c>
      <c r="H1471" s="7">
        <v>131.03842571716038</v>
      </c>
    </row>
    <row r="1472" spans="1:8" x14ac:dyDescent="0.25">
      <c r="A1472" s="16"/>
      <c r="B1472" s="5">
        <f>DATE(YEAR(siječanj!B1472),MONTH(siječanj!B1472)+11,DAY(siječanj!B1472))</f>
        <v>44911</v>
      </c>
      <c r="C1472" s="8">
        <v>15.3020833333333</v>
      </c>
      <c r="D1472">
        <v>1.2039208077492942</v>
      </c>
      <c r="E1472" s="6">
        <v>110.52984621159233</v>
      </c>
      <c r="F1472" s="7">
        <v>128.32679737782252</v>
      </c>
      <c r="G1472" s="7">
        <v>79.45777193135153</v>
      </c>
      <c r="H1472" s="7">
        <v>133.06918173146551</v>
      </c>
    </row>
    <row r="1473" spans="1:8" x14ac:dyDescent="0.25">
      <c r="A1473" s="16"/>
      <c r="B1473" s="5">
        <f>DATE(YEAR(siječanj!B1473),MONTH(siječanj!B1473)+11,DAY(siječanj!B1473))</f>
        <v>44911</v>
      </c>
      <c r="C1473" s="8">
        <v>15.3125</v>
      </c>
      <c r="D1473">
        <v>1.2039208077492942</v>
      </c>
      <c r="E1473" s="6">
        <v>113.94547954846611</v>
      </c>
      <c r="F1473" s="7">
        <v>133.73156821510833</v>
      </c>
      <c r="G1473" s="7">
        <v>24.541841122163547</v>
      </c>
      <c r="H1473" s="7">
        <v>137.18133377737001</v>
      </c>
    </row>
    <row r="1474" spans="1:8" x14ac:dyDescent="0.25">
      <c r="A1474" s="16"/>
      <c r="B1474" s="5">
        <f>DATE(YEAR(siječanj!B1474),MONTH(siječanj!B1474)+11,DAY(siječanj!B1474))</f>
        <v>44911</v>
      </c>
      <c r="C1474" s="8">
        <v>15.3229166666667</v>
      </c>
      <c r="D1474">
        <v>1.2039208077492942</v>
      </c>
      <c r="E1474" s="6">
        <v>114.40331594667317</v>
      </c>
      <c r="F1474" s="7">
        <v>141.30163959043875</v>
      </c>
      <c r="G1474" s="7">
        <v>8.6724824544301082</v>
      </c>
      <c r="H1474" s="7">
        <v>137.73253254371647</v>
      </c>
    </row>
    <row r="1475" spans="1:8" x14ac:dyDescent="0.25">
      <c r="A1475" s="16"/>
      <c r="B1475" s="5">
        <f>DATE(YEAR(siječanj!B1475),MONTH(siječanj!B1475)+11,DAY(siječanj!B1475))</f>
        <v>44911</v>
      </c>
      <c r="C1475" s="8">
        <v>15.3333333333333</v>
      </c>
      <c r="D1475">
        <v>1.2039208077492942</v>
      </c>
      <c r="E1475" s="6">
        <v>113.11809587864278</v>
      </c>
      <c r="F1475" s="7">
        <v>151.57383730729998</v>
      </c>
      <c r="G1475" s="7">
        <v>4.3950130024089491</v>
      </c>
      <c r="H1475" s="7">
        <v>136.18522936127772</v>
      </c>
    </row>
    <row r="1476" spans="1:8" x14ac:dyDescent="0.25">
      <c r="A1476" s="16"/>
      <c r="B1476" s="5">
        <f>DATE(YEAR(siječanj!B1476),MONTH(siječanj!B1476)+11,DAY(siječanj!B1476))</f>
        <v>44911</v>
      </c>
      <c r="C1476" s="8">
        <v>15.34375</v>
      </c>
      <c r="D1476">
        <v>1.2039208077492942</v>
      </c>
      <c r="E1476" s="6">
        <v>111.86129977441564</v>
      </c>
      <c r="F1476" s="7">
        <v>156.12154470123087</v>
      </c>
      <c r="G1476" s="7">
        <v>2.2521547598490965</v>
      </c>
      <c r="H1476" s="7">
        <v>134.67214638030043</v>
      </c>
    </row>
    <row r="1477" spans="1:8" x14ac:dyDescent="0.25">
      <c r="A1477" s="16"/>
      <c r="B1477" s="5">
        <f>DATE(YEAR(siječanj!B1477),MONTH(siječanj!B1477)+11,DAY(siječanj!B1477))</f>
        <v>44911</v>
      </c>
      <c r="C1477" s="8">
        <v>15.3541666666667</v>
      </c>
      <c r="D1477">
        <v>1.2039208077492942</v>
      </c>
      <c r="E1477" s="6">
        <v>112.89098911276984</v>
      </c>
      <c r="F1477" s="7">
        <v>158.45504202817571</v>
      </c>
      <c r="G1477" s="7">
        <v>1.7260749236372233</v>
      </c>
      <c r="H1477" s="7">
        <v>135.91181080026266</v>
      </c>
    </row>
    <row r="1478" spans="1:8" x14ac:dyDescent="0.25">
      <c r="A1478" s="16"/>
      <c r="B1478" s="5">
        <f>DATE(YEAR(siječanj!B1478),MONTH(siječanj!B1478)+11,DAY(siječanj!B1478))</f>
        <v>44911</v>
      </c>
      <c r="C1478" s="8">
        <v>15.3645833333333</v>
      </c>
      <c r="D1478">
        <v>1.2039208077492942</v>
      </c>
      <c r="E1478" s="6">
        <v>113.05601271539638</v>
      </c>
      <c r="F1478" s="7">
        <v>160.7975372114887</v>
      </c>
      <c r="G1478" s="7">
        <v>1.7018957255983709</v>
      </c>
      <c r="H1478" s="7">
        <v>136.11048614923448</v>
      </c>
    </row>
    <row r="1479" spans="1:8" x14ac:dyDescent="0.25">
      <c r="A1479" s="16"/>
      <c r="B1479" s="5">
        <f>DATE(YEAR(siječanj!B1479),MONTH(siječanj!B1479)+11,DAY(siječanj!B1479))</f>
        <v>44911</v>
      </c>
      <c r="C1479" s="8">
        <v>15.375</v>
      </c>
      <c r="D1479">
        <v>1.2039208077492942</v>
      </c>
      <c r="E1479" s="6">
        <v>114.55375574950557</v>
      </c>
      <c r="F1479" s="7">
        <v>163.33449421487452</v>
      </c>
      <c r="G1479" s="7">
        <v>1.2667540954479157</v>
      </c>
      <c r="H1479" s="7">
        <v>137.9136501526601</v>
      </c>
    </row>
    <row r="1480" spans="1:8" x14ac:dyDescent="0.25">
      <c r="A1480" s="16"/>
      <c r="B1480" s="5">
        <f>DATE(YEAR(siječanj!B1480),MONTH(siječanj!B1480)+11,DAY(siječanj!B1480))</f>
        <v>44911</v>
      </c>
      <c r="C1480" s="8">
        <v>15.3854166666667</v>
      </c>
      <c r="D1480">
        <v>1.2039208077492942</v>
      </c>
      <c r="E1480" s="6">
        <v>114.73484545930538</v>
      </c>
      <c r="F1480" s="7">
        <v>164.60455648592239</v>
      </c>
      <c r="G1480" s="7">
        <v>1.1715095118206211</v>
      </c>
      <c r="H1480" s="7">
        <v>138.13166782235737</v>
      </c>
    </row>
    <row r="1481" spans="1:8" x14ac:dyDescent="0.25">
      <c r="A1481" s="16"/>
      <c r="B1481" s="5">
        <f>DATE(YEAR(siječanj!B1481),MONTH(siječanj!B1481)+11,DAY(siječanj!B1481))</f>
        <v>44911</v>
      </c>
      <c r="C1481" s="8">
        <v>15.3958333333333</v>
      </c>
      <c r="D1481">
        <v>1.2039208077492942</v>
      </c>
      <c r="E1481" s="6">
        <v>114.70317392186699</v>
      </c>
      <c r="F1481" s="7">
        <v>164.75780867974993</v>
      </c>
      <c r="G1481" s="7">
        <v>1.1670409241826443</v>
      </c>
      <c r="H1481" s="7">
        <v>138.09353779942188</v>
      </c>
    </row>
    <row r="1482" spans="1:8" x14ac:dyDescent="0.25">
      <c r="A1482" s="16"/>
      <c r="B1482" s="5">
        <f>DATE(YEAR(siječanj!B1482),MONTH(siječanj!B1482)+11,DAY(siječanj!B1482))</f>
        <v>44911</v>
      </c>
      <c r="C1482" s="8">
        <v>15.40625</v>
      </c>
      <c r="D1482">
        <v>1.2039208077492942</v>
      </c>
      <c r="E1482" s="6">
        <v>115.30369009981496</v>
      </c>
      <c r="F1482" s="7">
        <v>164.83893612189368</v>
      </c>
      <c r="G1482" s="7">
        <v>1.1473759449254006</v>
      </c>
      <c r="H1482" s="7">
        <v>138.81651172144353</v>
      </c>
    </row>
    <row r="1483" spans="1:8" x14ac:dyDescent="0.25">
      <c r="A1483" s="16"/>
      <c r="B1483" s="5">
        <f>DATE(YEAR(siječanj!B1483),MONTH(siječanj!B1483)+11,DAY(siječanj!B1483))</f>
        <v>44911</v>
      </c>
      <c r="C1483" s="8">
        <v>15.4166666666667</v>
      </c>
      <c r="D1483">
        <v>1.2039208077492942</v>
      </c>
      <c r="E1483" s="6">
        <v>115.82031939559224</v>
      </c>
      <c r="F1483" s="7">
        <v>164.43115901983231</v>
      </c>
      <c r="G1483" s="7">
        <v>1.1587785687221641</v>
      </c>
      <c r="H1483" s="7">
        <v>139.43849248052265</v>
      </c>
    </row>
    <row r="1484" spans="1:8" x14ac:dyDescent="0.25">
      <c r="A1484" s="16"/>
      <c r="B1484" s="5">
        <f>DATE(YEAR(siječanj!B1484),MONTH(siječanj!B1484)+11,DAY(siječanj!B1484))</f>
        <v>44911</v>
      </c>
      <c r="C1484" s="8">
        <v>15.4270833333333</v>
      </c>
      <c r="D1484">
        <v>1.2039208077492942</v>
      </c>
      <c r="E1484" s="6">
        <v>117.74317488201605</v>
      </c>
      <c r="F1484" s="7">
        <v>163.59167928359042</v>
      </c>
      <c r="G1484" s="7">
        <v>1.1788312522279083</v>
      </c>
      <c r="H1484" s="7">
        <v>141.75345821092318</v>
      </c>
    </row>
    <row r="1485" spans="1:8" x14ac:dyDescent="0.25">
      <c r="A1485" s="16"/>
      <c r="B1485" s="5">
        <f>DATE(YEAR(siječanj!B1485),MONTH(siječanj!B1485)+11,DAY(siječanj!B1485))</f>
        <v>44911</v>
      </c>
      <c r="C1485" s="8">
        <v>15.4375</v>
      </c>
      <c r="D1485">
        <v>1.2039208077492942</v>
      </c>
      <c r="E1485" s="6">
        <v>119.40774749137245</v>
      </c>
      <c r="F1485" s="7">
        <v>162.83302224028282</v>
      </c>
      <c r="G1485" s="7">
        <v>1.1396261982084663</v>
      </c>
      <c r="H1485" s="7">
        <v>143.75747181133687</v>
      </c>
    </row>
    <row r="1486" spans="1:8" x14ac:dyDescent="0.25">
      <c r="A1486" s="16"/>
      <c r="B1486" s="5">
        <f>DATE(YEAR(siječanj!B1486),MONTH(siječanj!B1486)+11,DAY(siječanj!B1486))</f>
        <v>44911</v>
      </c>
      <c r="C1486" s="8">
        <v>15.4479166666667</v>
      </c>
      <c r="D1486">
        <v>1.2039208077492942</v>
      </c>
      <c r="E1486" s="6">
        <v>120.34026478008063</v>
      </c>
      <c r="F1486" s="7">
        <v>162.20990678877772</v>
      </c>
      <c r="G1486" s="7">
        <v>1.1926656853371838</v>
      </c>
      <c r="H1486" s="7">
        <v>144.88014877879863</v>
      </c>
    </row>
    <row r="1487" spans="1:8" x14ac:dyDescent="0.25">
      <c r="A1487" s="16"/>
      <c r="B1487" s="5">
        <f>DATE(YEAR(siječanj!B1487),MONTH(siječanj!B1487)+11,DAY(siječanj!B1487))</f>
        <v>44911</v>
      </c>
      <c r="C1487" s="8">
        <v>15.4583333333333</v>
      </c>
      <c r="D1487">
        <v>1.2039208077492942</v>
      </c>
      <c r="E1487" s="6">
        <v>120.48290782480947</v>
      </c>
      <c r="F1487" s="7">
        <v>161.76165776303526</v>
      </c>
      <c r="G1487" s="7">
        <v>1.207577628930204</v>
      </c>
      <c r="H1487" s="7">
        <v>145.05187970842837</v>
      </c>
    </row>
    <row r="1488" spans="1:8" x14ac:dyDescent="0.25">
      <c r="A1488" s="16"/>
      <c r="B1488" s="5">
        <f>DATE(YEAR(siječanj!B1488),MONTH(siječanj!B1488)+11,DAY(siječanj!B1488))</f>
        <v>44911</v>
      </c>
      <c r="C1488" s="8">
        <v>15.46875</v>
      </c>
      <c r="D1488">
        <v>1.2039208077492942</v>
      </c>
      <c r="E1488" s="6">
        <v>119.74614347274837</v>
      </c>
      <c r="F1488" s="7">
        <v>161.08878933426445</v>
      </c>
      <c r="G1488" s="7">
        <v>1.1692885412077605</v>
      </c>
      <c r="H1488" s="7">
        <v>144.16487377457409</v>
      </c>
    </row>
    <row r="1489" spans="1:8" x14ac:dyDescent="0.25">
      <c r="A1489" s="16"/>
      <c r="B1489" s="5">
        <f>DATE(YEAR(siječanj!B1489),MONTH(siječanj!B1489)+11,DAY(siječanj!B1489))</f>
        <v>44911</v>
      </c>
      <c r="C1489" s="8">
        <v>15.4791666666667</v>
      </c>
      <c r="D1489">
        <v>1.2039208077492942</v>
      </c>
      <c r="E1489" s="6">
        <v>120.49026872695894</v>
      </c>
      <c r="F1489" s="7">
        <v>160.02952912097442</v>
      </c>
      <c r="G1489" s="7">
        <v>1.1926956621760361</v>
      </c>
      <c r="H1489" s="7">
        <v>145.06074165168994</v>
      </c>
    </row>
    <row r="1490" spans="1:8" x14ac:dyDescent="0.25">
      <c r="A1490" s="16"/>
      <c r="B1490" s="5">
        <f>DATE(YEAR(siječanj!B1490),MONTH(siječanj!B1490)+11,DAY(siječanj!B1490))</f>
        <v>44911</v>
      </c>
      <c r="C1490" s="8">
        <v>15.4895833333333</v>
      </c>
      <c r="D1490">
        <v>1.2039208077492942</v>
      </c>
      <c r="E1490" s="6">
        <v>121.13500591674097</v>
      </c>
      <c r="F1490" s="7">
        <v>159.20115248811803</v>
      </c>
      <c r="G1490" s="7">
        <v>1.2070197209858751</v>
      </c>
      <c r="H1490" s="7">
        <v>145.83695416999831</v>
      </c>
    </row>
    <row r="1491" spans="1:8" x14ac:dyDescent="0.25">
      <c r="A1491" s="16"/>
      <c r="B1491" s="5">
        <f>DATE(YEAR(siječanj!B1491),MONTH(siječanj!B1491)+11,DAY(siječanj!B1491))</f>
        <v>44911</v>
      </c>
      <c r="C1491" s="8">
        <v>15.5</v>
      </c>
      <c r="D1491">
        <v>1.2039208077492942</v>
      </c>
      <c r="E1491" s="6">
        <v>121.79605940891366</v>
      </c>
      <c r="F1491" s="7">
        <v>158.05289865736924</v>
      </c>
      <c r="G1491" s="7">
        <v>1.1687156458438333</v>
      </c>
      <c r="H1491" s="7">
        <v>146.63281022426037</v>
      </c>
    </row>
    <row r="1492" spans="1:8" x14ac:dyDescent="0.25">
      <c r="A1492" s="16"/>
      <c r="B1492" s="5">
        <f>DATE(YEAR(siječanj!B1492),MONTH(siječanj!B1492)+11,DAY(siječanj!B1492))</f>
        <v>44911</v>
      </c>
      <c r="C1492" s="8">
        <v>15.5104166666667</v>
      </c>
      <c r="D1492">
        <v>1.2039208077492942</v>
      </c>
      <c r="E1492" s="6">
        <v>122.19576314692974</v>
      </c>
      <c r="F1492" s="7">
        <v>156.82845107879999</v>
      </c>
      <c r="G1492" s="7">
        <v>1.1805799161583694</v>
      </c>
      <c r="H1492" s="7">
        <v>147.11402187139308</v>
      </c>
    </row>
    <row r="1493" spans="1:8" x14ac:dyDescent="0.25">
      <c r="A1493" s="16"/>
      <c r="B1493" s="5">
        <f>DATE(YEAR(siječanj!B1493),MONTH(siječanj!B1493)+11,DAY(siječanj!B1493))</f>
        <v>44911</v>
      </c>
      <c r="C1493" s="8">
        <v>15.5208333333333</v>
      </c>
      <c r="D1493">
        <v>1.2039208077492942</v>
      </c>
      <c r="E1493" s="6">
        <v>121.39855977162216</v>
      </c>
      <c r="F1493" s="7">
        <v>155.78695021129485</v>
      </c>
      <c r="G1493" s="7">
        <v>1.1548412426162602</v>
      </c>
      <c r="H1493" s="7">
        <v>146.15425213985233</v>
      </c>
    </row>
    <row r="1494" spans="1:8" x14ac:dyDescent="0.25">
      <c r="A1494" s="16"/>
      <c r="B1494" s="5">
        <f>DATE(YEAR(siječanj!B1494),MONTH(siječanj!B1494)+11,DAY(siječanj!B1494))</f>
        <v>44911</v>
      </c>
      <c r="C1494" s="8">
        <v>15.53125</v>
      </c>
      <c r="D1494">
        <v>1.2039208077492942</v>
      </c>
      <c r="E1494" s="6">
        <v>119.54998545813028</v>
      </c>
      <c r="F1494" s="7">
        <v>154.62093028717459</v>
      </c>
      <c r="G1494" s="7">
        <v>1.2178214702359207</v>
      </c>
      <c r="H1494" s="7">
        <v>143.92871505916858</v>
      </c>
    </row>
    <row r="1495" spans="1:8" x14ac:dyDescent="0.25">
      <c r="A1495" s="16"/>
      <c r="B1495" s="5">
        <f>DATE(YEAR(siječanj!B1495),MONTH(siječanj!B1495)+11,DAY(siječanj!B1495))</f>
        <v>44911</v>
      </c>
      <c r="C1495" s="8">
        <v>15.5416666666667</v>
      </c>
      <c r="D1495">
        <v>1.2039208077492942</v>
      </c>
      <c r="E1495" s="6">
        <v>117.05557488300862</v>
      </c>
      <c r="F1495" s="7">
        <v>153.61920694619292</v>
      </c>
      <c r="G1495" s="7">
        <v>1.2229408938187027</v>
      </c>
      <c r="H1495" s="7">
        <v>140.92564226470972</v>
      </c>
    </row>
    <row r="1496" spans="1:8" x14ac:dyDescent="0.25">
      <c r="A1496" s="16"/>
      <c r="B1496" s="5">
        <f>DATE(YEAR(siječanj!B1496),MONTH(siječanj!B1496)+11,DAY(siječanj!B1496))</f>
        <v>44911</v>
      </c>
      <c r="C1496" s="8">
        <v>15.5520833333333</v>
      </c>
      <c r="D1496">
        <v>1.2039208077492942</v>
      </c>
      <c r="E1496" s="6">
        <v>114.56485270166698</v>
      </c>
      <c r="F1496" s="7">
        <v>152.4117682206429</v>
      </c>
      <c r="G1496" s="7">
        <v>1.1742164437649441</v>
      </c>
      <c r="H1496" s="7">
        <v>137.92701000426982</v>
      </c>
    </row>
    <row r="1497" spans="1:8" x14ac:dyDescent="0.25">
      <c r="A1497" s="16"/>
      <c r="B1497" s="5">
        <f>DATE(YEAR(siječanj!B1497),MONTH(siječanj!B1497)+11,DAY(siječanj!B1497))</f>
        <v>44911</v>
      </c>
      <c r="C1497" s="8">
        <v>15.5625</v>
      </c>
      <c r="D1497">
        <v>1.2039208077492942</v>
      </c>
      <c r="E1497" s="6">
        <v>115.85235629747507</v>
      </c>
      <c r="F1497" s="7">
        <v>151.20208345514928</v>
      </c>
      <c r="G1497" s="7">
        <v>1.2173618213742092</v>
      </c>
      <c r="H1497" s="7">
        <v>139.47706237331522</v>
      </c>
    </row>
    <row r="1498" spans="1:8" x14ac:dyDescent="0.25">
      <c r="A1498" s="16"/>
      <c r="B1498" s="5">
        <f>DATE(YEAR(siječanj!B1498),MONTH(siječanj!B1498)+11,DAY(siječanj!B1498))</f>
        <v>44911</v>
      </c>
      <c r="C1498" s="8">
        <v>15.5729166666667</v>
      </c>
      <c r="D1498">
        <v>1.2039208077492942</v>
      </c>
      <c r="E1498" s="6">
        <v>116.67665919047484</v>
      </c>
      <c r="F1498" s="7">
        <v>149.81422504006969</v>
      </c>
      <c r="G1498" s="7">
        <v>1.2150336002268003</v>
      </c>
      <c r="H1498" s="7">
        <v>140.46945777808557</v>
      </c>
    </row>
    <row r="1499" spans="1:8" x14ac:dyDescent="0.25">
      <c r="A1499" s="16"/>
      <c r="B1499" s="5">
        <f>DATE(YEAR(siječanj!B1499),MONTH(siječanj!B1499)+11,DAY(siječanj!B1499))</f>
        <v>44911</v>
      </c>
      <c r="C1499" s="8">
        <v>15.5833333333333</v>
      </c>
      <c r="D1499">
        <v>1.2039208077492942</v>
      </c>
      <c r="E1499" s="6">
        <v>116.96043318740838</v>
      </c>
      <c r="F1499" s="7">
        <v>148.26268548217502</v>
      </c>
      <c r="G1499" s="7">
        <v>1.1791226960496806</v>
      </c>
      <c r="H1499" s="7">
        <v>140.81109919769207</v>
      </c>
    </row>
    <row r="1500" spans="1:8" x14ac:dyDescent="0.25">
      <c r="A1500" s="16"/>
      <c r="B1500" s="5">
        <f>DATE(YEAR(siječanj!B1500),MONTH(siječanj!B1500)+11,DAY(siječanj!B1500))</f>
        <v>44911</v>
      </c>
      <c r="C1500" s="8">
        <v>15.59375</v>
      </c>
      <c r="D1500">
        <v>1.2039208077492942</v>
      </c>
      <c r="E1500" s="6">
        <v>118.39300136022781</v>
      </c>
      <c r="F1500" s="7">
        <v>147.20208320412453</v>
      </c>
      <c r="G1500" s="7">
        <v>1.2421362319346174</v>
      </c>
      <c r="H1500" s="7">
        <v>142.53579782946875</v>
      </c>
    </row>
    <row r="1501" spans="1:8" x14ac:dyDescent="0.25">
      <c r="A1501" s="16"/>
      <c r="B1501" s="5">
        <f>DATE(YEAR(siječanj!B1501),MONTH(siječanj!B1501)+11,DAY(siječanj!B1501))</f>
        <v>44911</v>
      </c>
      <c r="C1501" s="8">
        <v>15.6041666666667</v>
      </c>
      <c r="D1501">
        <v>1.2039208077492942</v>
      </c>
      <c r="E1501" s="6">
        <v>118.67618958264448</v>
      </c>
      <c r="F1501" s="7">
        <v>146.07314318183353</v>
      </c>
      <c r="G1501" s="7">
        <v>1.2860327032271943</v>
      </c>
      <c r="H1501" s="7">
        <v>142.87673402294573</v>
      </c>
    </row>
    <row r="1502" spans="1:8" x14ac:dyDescent="0.25">
      <c r="A1502" s="16"/>
      <c r="B1502" s="5">
        <f>DATE(YEAR(siječanj!B1502),MONTH(siječanj!B1502)+11,DAY(siječanj!B1502))</f>
        <v>44911</v>
      </c>
      <c r="C1502" s="8">
        <v>15.6145833333333</v>
      </c>
      <c r="D1502">
        <v>1.2039208077492942</v>
      </c>
      <c r="E1502" s="6">
        <v>120.79615322980953</v>
      </c>
      <c r="F1502" s="7">
        <v>144.17715846325746</v>
      </c>
      <c r="G1502" s="7">
        <v>1.4954610706972642</v>
      </c>
      <c r="H1502" s="7">
        <v>145.42900236943981</v>
      </c>
    </row>
    <row r="1503" spans="1:8" x14ac:dyDescent="0.25">
      <c r="A1503" s="16"/>
      <c r="B1503" s="5">
        <f>DATE(YEAR(siječanj!B1503),MONTH(siječanj!B1503)+11,DAY(siječanj!B1503))</f>
        <v>44911</v>
      </c>
      <c r="C1503" s="8">
        <v>15.625</v>
      </c>
      <c r="D1503">
        <v>1.2039208077492942</v>
      </c>
      <c r="E1503" s="6">
        <v>122.5654265806112</v>
      </c>
      <c r="F1503" s="7">
        <v>140.68578726128555</v>
      </c>
      <c r="G1503" s="7">
        <v>1.9394003141522227</v>
      </c>
      <c r="H1503" s="7">
        <v>147.55906737106625</v>
      </c>
    </row>
    <row r="1504" spans="1:8" x14ac:dyDescent="0.25">
      <c r="A1504" s="16"/>
      <c r="B1504" s="5">
        <f>DATE(YEAR(siječanj!B1504),MONTH(siječanj!B1504)+11,DAY(siječanj!B1504))</f>
        <v>44911</v>
      </c>
      <c r="C1504" s="8">
        <v>15.6354166666667</v>
      </c>
      <c r="D1504">
        <v>1.2039208077492942</v>
      </c>
      <c r="E1504" s="6">
        <v>124.59456142116137</v>
      </c>
      <c r="F1504" s="7">
        <v>139.18156872959582</v>
      </c>
      <c r="G1504" s="7">
        <v>2.966853859259154</v>
      </c>
      <c r="H1504" s="7">
        <v>150.00198502733366</v>
      </c>
    </row>
    <row r="1505" spans="1:8" x14ac:dyDescent="0.25">
      <c r="A1505" s="16"/>
      <c r="B1505" s="5">
        <f>DATE(YEAR(siječanj!B1505),MONTH(siječanj!B1505)+11,DAY(siječanj!B1505))</f>
        <v>44911</v>
      </c>
      <c r="C1505" s="8">
        <v>15.6458333333333</v>
      </c>
      <c r="D1505">
        <v>1.2039208077492942</v>
      </c>
      <c r="E1505" s="6">
        <v>126.43316664664637</v>
      </c>
      <c r="F1505" s="7">
        <v>138.13868410328766</v>
      </c>
      <c r="G1505" s="7">
        <v>5.1408316649269903</v>
      </c>
      <c r="H1505" s="7">
        <v>152.21552011553163</v>
      </c>
    </row>
    <row r="1506" spans="1:8" x14ac:dyDescent="0.25">
      <c r="A1506" s="16"/>
      <c r="B1506" s="5">
        <f>DATE(YEAR(siječanj!B1506),MONTH(siječanj!B1506)+11,DAY(siječanj!B1506))</f>
        <v>44911</v>
      </c>
      <c r="C1506" s="8">
        <v>15.65625</v>
      </c>
      <c r="D1506">
        <v>1.2039208077492942</v>
      </c>
      <c r="E1506" s="6">
        <v>130.12100145881163</v>
      </c>
      <c r="F1506" s="7">
        <v>137.01906864140821</v>
      </c>
      <c r="G1506" s="7">
        <v>10.500955828004994</v>
      </c>
      <c r="H1506" s="7">
        <v>156.65538118143959</v>
      </c>
    </row>
    <row r="1507" spans="1:8" x14ac:dyDescent="0.25">
      <c r="A1507" s="16"/>
      <c r="B1507" s="5">
        <f>DATE(YEAR(siječanj!B1507),MONTH(siječanj!B1507)+11,DAY(siječanj!B1507))</f>
        <v>44911</v>
      </c>
      <c r="C1507" s="8">
        <v>15.6666666666667</v>
      </c>
      <c r="D1507">
        <v>1.2039208077492942</v>
      </c>
      <c r="E1507" s="6">
        <v>131.61790355899575</v>
      </c>
      <c r="F1507" s="7">
        <v>135.50157851328007</v>
      </c>
      <c r="G1507" s="7">
        <v>28.353204595202836</v>
      </c>
      <c r="H1507" s="7">
        <v>158.45753276701487</v>
      </c>
    </row>
    <row r="1508" spans="1:8" x14ac:dyDescent="0.25">
      <c r="A1508" s="16"/>
      <c r="B1508" s="5">
        <f>DATE(YEAR(siječanj!B1508),MONTH(siječanj!B1508)+11,DAY(siječanj!B1508))</f>
        <v>44911</v>
      </c>
      <c r="C1508" s="8">
        <v>15.6770833333333</v>
      </c>
      <c r="D1508">
        <v>1.2039208077492942</v>
      </c>
      <c r="E1508" s="6">
        <v>134.40172050195656</v>
      </c>
      <c r="F1508" s="7">
        <v>135.59353119923597</v>
      </c>
      <c r="G1508" s="7">
        <v>73.171438546811544</v>
      </c>
      <c r="H1508" s="7">
        <v>161.80902790961042</v>
      </c>
    </row>
    <row r="1509" spans="1:8" x14ac:dyDescent="0.25">
      <c r="A1509" s="16"/>
      <c r="B1509" s="5">
        <f>DATE(YEAR(siječanj!B1509),MONTH(siječanj!B1509)+11,DAY(siječanj!B1509))</f>
        <v>44911</v>
      </c>
      <c r="C1509" s="8">
        <v>15.6875</v>
      </c>
      <c r="D1509">
        <v>1.2039208077492942</v>
      </c>
      <c r="E1509" s="6">
        <v>139.51561741845114</v>
      </c>
      <c r="F1509" s="7">
        <v>136.33260181144536</v>
      </c>
      <c r="G1509" s="7">
        <v>153.03431770037312</v>
      </c>
      <c r="H1509" s="7">
        <v>167.9657548160632</v>
      </c>
    </row>
    <row r="1510" spans="1:8" x14ac:dyDescent="0.25">
      <c r="A1510" s="16"/>
      <c r="B1510" s="5">
        <f>DATE(YEAR(siječanj!B1510),MONTH(siječanj!B1510)+11,DAY(siječanj!B1510))</f>
        <v>44911</v>
      </c>
      <c r="C1510" s="8">
        <v>15.6979166666667</v>
      </c>
      <c r="D1510">
        <v>1.2039208077492942</v>
      </c>
      <c r="E1510" s="6">
        <v>144.41021127704354</v>
      </c>
      <c r="F1510" s="7">
        <v>136.50011226000771</v>
      </c>
      <c r="G1510" s="7">
        <v>182.62748790922848</v>
      </c>
      <c r="H1510" s="7">
        <v>173.8584582079045</v>
      </c>
    </row>
    <row r="1511" spans="1:8" x14ac:dyDescent="0.25">
      <c r="A1511" s="16"/>
      <c r="B1511" s="5">
        <f>DATE(YEAR(siječanj!B1511),MONTH(siječanj!B1511)+11,DAY(siječanj!B1511))</f>
        <v>44911</v>
      </c>
      <c r="C1511" s="8">
        <v>15.7083333333333</v>
      </c>
      <c r="D1511">
        <v>1.2039208077492942</v>
      </c>
      <c r="E1511" s="6">
        <v>148.54444499176415</v>
      </c>
      <c r="F1511" s="7">
        <v>135.96119470467738</v>
      </c>
      <c r="G1511" s="7">
        <v>185.23234192842858</v>
      </c>
      <c r="H1511" s="7">
        <v>178.8357482011553</v>
      </c>
    </row>
    <row r="1512" spans="1:8" x14ac:dyDescent="0.25">
      <c r="A1512" s="16"/>
      <c r="B1512" s="5">
        <f>DATE(YEAR(siječanj!B1512),MONTH(siječanj!B1512)+11,DAY(siječanj!B1512))</f>
        <v>44911</v>
      </c>
      <c r="C1512" s="8">
        <v>15.71875</v>
      </c>
      <c r="D1512">
        <v>1.2039208077492942</v>
      </c>
      <c r="E1512" s="6">
        <v>154.8746212798425</v>
      </c>
      <c r="F1512" s="7">
        <v>135.4356516716586</v>
      </c>
      <c r="G1512" s="7">
        <v>185.65398113430746</v>
      </c>
      <c r="H1512" s="7">
        <v>186.45677915109403</v>
      </c>
    </row>
    <row r="1513" spans="1:8" x14ac:dyDescent="0.25">
      <c r="A1513" s="16"/>
      <c r="B1513" s="5">
        <f>DATE(YEAR(siječanj!B1513),MONTH(siječanj!B1513)+11,DAY(siječanj!B1513))</f>
        <v>44911</v>
      </c>
      <c r="C1513" s="8">
        <v>15.7291666666667</v>
      </c>
      <c r="D1513">
        <v>1.2039208077492942</v>
      </c>
      <c r="E1513" s="6">
        <v>161.37192499461736</v>
      </c>
      <c r="F1513" s="7">
        <v>134.9455846290646</v>
      </c>
      <c r="G1513" s="7">
        <v>186.04320022199639</v>
      </c>
      <c r="H1513" s="7">
        <v>194.27901828757825</v>
      </c>
    </row>
    <row r="1514" spans="1:8" x14ac:dyDescent="0.25">
      <c r="A1514" s="16"/>
      <c r="B1514" s="5">
        <f>DATE(YEAR(siječanj!B1514),MONTH(siječanj!B1514)+11,DAY(siječanj!B1514))</f>
        <v>44911</v>
      </c>
      <c r="C1514" s="8">
        <v>15.7395833333333</v>
      </c>
      <c r="D1514">
        <v>1.2039208077492942</v>
      </c>
      <c r="E1514" s="6">
        <v>165.3330494327021</v>
      </c>
      <c r="F1514" s="7">
        <v>134.5809659972513</v>
      </c>
      <c r="G1514" s="7">
        <v>186.38634274274239</v>
      </c>
      <c r="H1514" s="7">
        <v>199.04789842067271</v>
      </c>
    </row>
    <row r="1515" spans="1:8" x14ac:dyDescent="0.25">
      <c r="A1515" s="16"/>
      <c r="B1515" s="5">
        <f>DATE(YEAR(siječanj!B1515),MONTH(siječanj!B1515)+11,DAY(siječanj!B1515))</f>
        <v>44911</v>
      </c>
      <c r="C1515" s="8">
        <v>15.75</v>
      </c>
      <c r="D1515">
        <v>1.2039208077492942</v>
      </c>
      <c r="E1515" s="6">
        <v>168.28532023414681</v>
      </c>
      <c r="F1515" s="7">
        <v>133.71511588691772</v>
      </c>
      <c r="G1515" s="7">
        <v>186.69534144207057</v>
      </c>
      <c r="H1515" s="7">
        <v>202.60219866864267</v>
      </c>
    </row>
    <row r="1516" spans="1:8" x14ac:dyDescent="0.25">
      <c r="A1516" s="16"/>
      <c r="B1516" s="5">
        <f>DATE(YEAR(siječanj!B1516),MONTH(siječanj!B1516)+11,DAY(siječanj!B1516))</f>
        <v>44911</v>
      </c>
      <c r="C1516" s="8">
        <v>15.7604166666667</v>
      </c>
      <c r="D1516">
        <v>1.2039208077492942</v>
      </c>
      <c r="E1516" s="6">
        <v>170.26332887343079</v>
      </c>
      <c r="F1516" s="7">
        <v>132.82000874466334</v>
      </c>
      <c r="G1516" s="7">
        <v>187.07639233608711</v>
      </c>
      <c r="H1516" s="7">
        <v>204.98356442738452</v>
      </c>
    </row>
    <row r="1517" spans="1:8" x14ac:dyDescent="0.25">
      <c r="A1517" s="16"/>
      <c r="B1517" s="5">
        <f>DATE(YEAR(siječanj!B1517),MONTH(siječanj!B1517)+11,DAY(siječanj!B1517))</f>
        <v>44911</v>
      </c>
      <c r="C1517" s="8">
        <v>15.7708333333333</v>
      </c>
      <c r="D1517">
        <v>1.2039208077492942</v>
      </c>
      <c r="E1517" s="6">
        <v>172.66381000835079</v>
      </c>
      <c r="F1517" s="7">
        <v>131.58225240757434</v>
      </c>
      <c r="G1517" s="7">
        <v>187.16061503536525</v>
      </c>
      <c r="H1517" s="7">
        <v>207.87355361432435</v>
      </c>
    </row>
    <row r="1518" spans="1:8" x14ac:dyDescent="0.25">
      <c r="A1518" s="16"/>
      <c r="B1518" s="5">
        <f>DATE(YEAR(siječanj!B1518),MONTH(siječanj!B1518)+11,DAY(siječanj!B1518))</f>
        <v>44911</v>
      </c>
      <c r="C1518" s="8">
        <v>15.78125</v>
      </c>
      <c r="D1518">
        <v>1.2039208077492942</v>
      </c>
      <c r="E1518" s="6">
        <v>175.99059326507094</v>
      </c>
      <c r="F1518" s="7">
        <v>130.2096735498512</v>
      </c>
      <c r="G1518" s="7">
        <v>187.26501426082706</v>
      </c>
      <c r="H1518" s="7">
        <v>211.87873719996171</v>
      </c>
    </row>
    <row r="1519" spans="1:8" x14ac:dyDescent="0.25">
      <c r="A1519" s="16"/>
      <c r="B1519" s="5">
        <f>DATE(YEAR(siječanj!B1519),MONTH(siječanj!B1519)+11,DAY(siječanj!B1519))</f>
        <v>44911</v>
      </c>
      <c r="C1519" s="8">
        <v>15.7916666666667</v>
      </c>
      <c r="D1519">
        <v>1.2039208077492942</v>
      </c>
      <c r="E1519" s="6">
        <v>176.01231457842761</v>
      </c>
      <c r="F1519" s="7">
        <v>127.65610318258872</v>
      </c>
      <c r="G1519" s="7">
        <v>187.10167968233475</v>
      </c>
      <c r="H1519" s="7">
        <v>211.90488794108344</v>
      </c>
    </row>
    <row r="1520" spans="1:8" x14ac:dyDescent="0.25">
      <c r="A1520" s="16"/>
      <c r="B1520" s="5">
        <f>DATE(YEAR(siječanj!B1520),MONTH(siječanj!B1520)+11,DAY(siječanj!B1520))</f>
        <v>44911</v>
      </c>
      <c r="C1520" s="8">
        <v>15.8020833333333</v>
      </c>
      <c r="D1520">
        <v>1.2039208077492942</v>
      </c>
      <c r="E1520" s="6">
        <v>175.42258459429564</v>
      </c>
      <c r="F1520" s="7">
        <v>125.59656673386587</v>
      </c>
      <c r="G1520" s="7">
        <v>187.07048525311657</v>
      </c>
      <c r="H1520" s="7">
        <v>211.1948997422333</v>
      </c>
    </row>
    <row r="1521" spans="1:8" x14ac:dyDescent="0.25">
      <c r="A1521" s="16"/>
      <c r="B1521" s="5">
        <f>DATE(YEAR(siječanj!B1521),MONTH(siječanj!B1521)+11,DAY(siječanj!B1521))</f>
        <v>44911</v>
      </c>
      <c r="C1521" s="8">
        <v>15.8125</v>
      </c>
      <c r="D1521">
        <v>1.2039208077492942</v>
      </c>
      <c r="E1521" s="6">
        <v>176.36825103165066</v>
      </c>
      <c r="F1521" s="7">
        <v>123.40579546637197</v>
      </c>
      <c r="G1521" s="7">
        <v>187.11285955748241</v>
      </c>
      <c r="H1521" s="7">
        <v>212.33340724335514</v>
      </c>
    </row>
    <row r="1522" spans="1:8" x14ac:dyDescent="0.25">
      <c r="A1522" s="16"/>
      <c r="B1522" s="5">
        <f>DATE(YEAR(siječanj!B1522),MONTH(siječanj!B1522)+11,DAY(siječanj!B1522))</f>
        <v>44911</v>
      </c>
      <c r="C1522" s="8">
        <v>15.8229166666667</v>
      </c>
      <c r="D1522">
        <v>1.2039208077492942</v>
      </c>
      <c r="E1522" s="6">
        <v>177.38041975492101</v>
      </c>
      <c r="F1522" s="7">
        <v>120.40602965602734</v>
      </c>
      <c r="G1522" s="7">
        <v>187.35285423731435</v>
      </c>
      <c r="H1522" s="7">
        <v>213.55197823025335</v>
      </c>
    </row>
    <row r="1523" spans="1:8" x14ac:dyDescent="0.25">
      <c r="A1523" s="16"/>
      <c r="B1523" s="5">
        <f>DATE(YEAR(siječanj!B1523),MONTH(siječanj!B1523)+11,DAY(siječanj!B1523))</f>
        <v>44911</v>
      </c>
      <c r="C1523" s="8">
        <v>15.8333333333333</v>
      </c>
      <c r="D1523">
        <v>1.2039208077492942</v>
      </c>
      <c r="E1523" s="6">
        <v>179.86504193858173</v>
      </c>
      <c r="F1523" s="7">
        <v>114.44202196384073</v>
      </c>
      <c r="G1523" s="7">
        <v>187.48809425288076</v>
      </c>
      <c r="H1523" s="7">
        <v>216.54326657655798</v>
      </c>
    </row>
    <row r="1524" spans="1:8" x14ac:dyDescent="0.25">
      <c r="A1524" s="16"/>
      <c r="B1524" s="5">
        <f>DATE(YEAR(siječanj!B1524),MONTH(siječanj!B1524)+11,DAY(siječanj!B1524))</f>
        <v>44911</v>
      </c>
      <c r="C1524" s="8">
        <v>15.84375</v>
      </c>
      <c r="D1524">
        <v>1.2039208077492942</v>
      </c>
      <c r="E1524" s="6">
        <v>180.10354152238898</v>
      </c>
      <c r="F1524" s="7">
        <v>111.07328371696563</v>
      </c>
      <c r="G1524" s="7">
        <v>187.19451819821759</v>
      </c>
      <c r="H1524" s="7">
        <v>216.8304011881431</v>
      </c>
    </row>
    <row r="1525" spans="1:8" x14ac:dyDescent="0.25">
      <c r="A1525" s="16"/>
      <c r="B1525" s="5">
        <f>DATE(YEAR(siječanj!B1525),MONTH(siječanj!B1525)+11,DAY(siječanj!B1525))</f>
        <v>44911</v>
      </c>
      <c r="C1525" s="8">
        <v>15.8541666666667</v>
      </c>
      <c r="D1525">
        <v>1.2039208077492942</v>
      </c>
      <c r="E1525" s="6">
        <v>177.65768371201185</v>
      </c>
      <c r="F1525" s="7">
        <v>108.89201768406762</v>
      </c>
      <c r="G1525" s="7">
        <v>186.9745917632122</v>
      </c>
      <c r="H1525" s="7">
        <v>213.88578207743393</v>
      </c>
    </row>
    <row r="1526" spans="1:8" x14ac:dyDescent="0.25">
      <c r="A1526" s="16"/>
      <c r="B1526" s="5">
        <f>DATE(YEAR(siječanj!B1526),MONTH(siječanj!B1526)+11,DAY(siječanj!B1526))</f>
        <v>44911</v>
      </c>
      <c r="C1526" s="8">
        <v>15.8645833333333</v>
      </c>
      <c r="D1526">
        <v>1.2039208077492942</v>
      </c>
      <c r="E1526" s="6">
        <v>174.28933131419421</v>
      </c>
      <c r="F1526" s="7">
        <v>106.84161212995004</v>
      </c>
      <c r="G1526" s="7">
        <v>186.37492620834064</v>
      </c>
      <c r="H1526" s="7">
        <v>209.83055253786907</v>
      </c>
    </row>
    <row r="1527" spans="1:8" x14ac:dyDescent="0.25">
      <c r="A1527" s="16"/>
      <c r="B1527" s="5">
        <f>DATE(YEAR(siječanj!B1527),MONTH(siječanj!B1527)+11,DAY(siječanj!B1527))</f>
        <v>44911</v>
      </c>
      <c r="C1527" s="8">
        <v>15.875</v>
      </c>
      <c r="D1527">
        <v>1.2039208077492942</v>
      </c>
      <c r="E1527" s="6">
        <v>173.09781729777859</v>
      </c>
      <c r="F1527" s="7">
        <v>104.3615965998883</v>
      </c>
      <c r="G1527" s="7">
        <v>185.01781506377284</v>
      </c>
      <c r="H1527" s="7">
        <v>208.39606402078135</v>
      </c>
    </row>
    <row r="1528" spans="1:8" x14ac:dyDescent="0.25">
      <c r="A1528" s="16"/>
      <c r="B1528" s="5">
        <f>DATE(YEAR(siječanj!B1528),MONTH(siječanj!B1528)+11,DAY(siječanj!B1528))</f>
        <v>44911</v>
      </c>
      <c r="C1528" s="8">
        <v>15.8854166666667</v>
      </c>
      <c r="D1528">
        <v>1.2039208077492942</v>
      </c>
      <c r="E1528" s="6">
        <v>179.99028946583536</v>
      </c>
      <c r="F1528" s="7">
        <v>102.53784872350164</v>
      </c>
      <c r="G1528" s="7">
        <v>184.42855621716598</v>
      </c>
      <c r="H1528" s="7">
        <v>216.69405468073779</v>
      </c>
    </row>
    <row r="1529" spans="1:8" x14ac:dyDescent="0.25">
      <c r="A1529" s="16"/>
      <c r="B1529" s="5">
        <f>DATE(YEAR(siječanj!B1529),MONTH(siječanj!B1529)+11,DAY(siječanj!B1529))</f>
        <v>44911</v>
      </c>
      <c r="C1529" s="8">
        <v>15.8958333333333</v>
      </c>
      <c r="D1529">
        <v>1.2039208077492942</v>
      </c>
      <c r="E1529" s="6">
        <v>186.34981802140052</v>
      </c>
      <c r="F1529" s="7">
        <v>101.05398302789487</v>
      </c>
      <c r="G1529" s="7">
        <v>184.28321054150297</v>
      </c>
      <c r="H1529" s="7">
        <v>224.3504234362585</v>
      </c>
    </row>
    <row r="1530" spans="1:8" x14ac:dyDescent="0.25">
      <c r="A1530" s="16"/>
      <c r="B1530" s="5">
        <f>DATE(YEAR(siječanj!B1530),MONTH(siječanj!B1530)+11,DAY(siječanj!B1530))</f>
        <v>44911</v>
      </c>
      <c r="C1530" s="8">
        <v>15.90625</v>
      </c>
      <c r="D1530">
        <v>1.2039208077492942</v>
      </c>
      <c r="E1530" s="6">
        <v>186.72396809074607</v>
      </c>
      <c r="F1530" s="7">
        <v>99.256771697508597</v>
      </c>
      <c r="G1530" s="7">
        <v>184.23104902221354</v>
      </c>
      <c r="H1530" s="7">
        <v>224.80087048996444</v>
      </c>
    </row>
    <row r="1531" spans="1:8" x14ac:dyDescent="0.25">
      <c r="A1531" s="16"/>
      <c r="B1531" s="5">
        <f>DATE(YEAR(siječanj!B1531),MONTH(siječanj!B1531)+11,DAY(siječanj!B1531))</f>
        <v>44911</v>
      </c>
      <c r="C1531" s="8">
        <v>15.9166666666667</v>
      </c>
      <c r="D1531">
        <v>1.2039208077492942</v>
      </c>
      <c r="E1531" s="6">
        <v>185.38429382792307</v>
      </c>
      <c r="F1531" s="7">
        <v>96.905413539062238</v>
      </c>
      <c r="G1531" s="7">
        <v>183.34207737751387</v>
      </c>
      <c r="H1531" s="7">
        <v>223.18800876934566</v>
      </c>
    </row>
    <row r="1532" spans="1:8" x14ac:dyDescent="0.25">
      <c r="A1532" s="16"/>
      <c r="B1532" s="5">
        <f>DATE(YEAR(siječanj!B1532),MONTH(siječanj!B1532)+11,DAY(siječanj!B1532))</f>
        <v>44911</v>
      </c>
      <c r="C1532" s="8">
        <v>15.9270833333333</v>
      </c>
      <c r="D1532">
        <v>1.2039208077492942</v>
      </c>
      <c r="E1532" s="6">
        <v>182.20188512569013</v>
      </c>
      <c r="F1532" s="7">
        <v>94.888608589421366</v>
      </c>
      <c r="G1532" s="7">
        <v>181.60468180696586</v>
      </c>
      <c r="H1532" s="7">
        <v>219.35664071396496</v>
      </c>
    </row>
    <row r="1533" spans="1:8" x14ac:dyDescent="0.25">
      <c r="A1533" s="16"/>
      <c r="B1533" s="5">
        <f>DATE(YEAR(siječanj!B1533),MONTH(siječanj!B1533)+11,DAY(siječanj!B1533))</f>
        <v>44911</v>
      </c>
      <c r="C1533" s="8">
        <v>15.9375</v>
      </c>
      <c r="D1533">
        <v>1.2039208077492942</v>
      </c>
      <c r="E1533" s="6">
        <v>174.83122834125072</v>
      </c>
      <c r="F1533" s="7">
        <v>93.023483444511129</v>
      </c>
      <c r="G1533" s="7">
        <v>180.62542610657891</v>
      </c>
      <c r="H1533" s="7">
        <v>210.48295364439986</v>
      </c>
    </row>
    <row r="1534" spans="1:8" x14ac:dyDescent="0.25">
      <c r="A1534" s="16"/>
      <c r="B1534" s="5">
        <f>DATE(YEAR(siječanj!B1534),MONTH(siječanj!B1534)+11,DAY(siječanj!B1534))</f>
        <v>44911</v>
      </c>
      <c r="C1534" s="8">
        <v>15.9479166666667</v>
      </c>
      <c r="D1534">
        <v>1.2039208077492942</v>
      </c>
      <c r="E1534" s="6">
        <v>168.02217245007475</v>
      </c>
      <c r="F1534" s="7">
        <v>91.173740359847415</v>
      </c>
      <c r="G1534" s="7">
        <v>180.13478748041194</v>
      </c>
      <c r="H1534" s="7">
        <v>202.2853895758852</v>
      </c>
    </row>
    <row r="1535" spans="1:8" x14ac:dyDescent="0.25">
      <c r="A1535" s="16"/>
      <c r="B1535" s="5">
        <f>DATE(YEAR(siječanj!B1535),MONTH(siječanj!B1535)+11,DAY(siječanj!B1535))</f>
        <v>44911</v>
      </c>
      <c r="C1535" s="8">
        <v>15.9583333333333</v>
      </c>
      <c r="D1535">
        <v>1.2039208077492942</v>
      </c>
      <c r="E1535" s="6">
        <v>158.24596609188708</v>
      </c>
      <c r="F1535" s="7">
        <v>88.623155839936928</v>
      </c>
      <c r="G1535" s="7">
        <v>176.13074786065292</v>
      </c>
      <c r="H1535" s="7">
        <v>190.51561132041212</v>
      </c>
    </row>
    <row r="1536" spans="1:8" x14ac:dyDescent="0.25">
      <c r="A1536" s="16"/>
      <c r="B1536" s="5">
        <f>DATE(YEAR(siječanj!B1536),MONTH(siječanj!B1536)+11,DAY(siječanj!B1536))</f>
        <v>44911</v>
      </c>
      <c r="C1536" s="8">
        <v>15.96875</v>
      </c>
      <c r="D1536">
        <v>1.2039208077492942</v>
      </c>
      <c r="E1536" s="6">
        <v>147.74869711720532</v>
      </c>
      <c r="F1536" s="7">
        <v>86.688420013539684</v>
      </c>
      <c r="G1536" s="7">
        <v>175.46817693627327</v>
      </c>
      <c r="H1536" s="7">
        <v>177.87773077725166</v>
      </c>
    </row>
    <row r="1537" spans="1:8" x14ac:dyDescent="0.25">
      <c r="A1537" s="16"/>
      <c r="B1537" s="5">
        <f>DATE(YEAR(siječanj!B1537),MONTH(siječanj!B1537)+11,DAY(siječanj!B1537))</f>
        <v>44911</v>
      </c>
      <c r="C1537" s="8">
        <v>15.9791666666667</v>
      </c>
      <c r="D1537">
        <v>1.2039208077492942</v>
      </c>
      <c r="E1537" s="6">
        <v>137.05473200962047</v>
      </c>
      <c r="F1537" s="7">
        <v>84.914141997770457</v>
      </c>
      <c r="G1537" s="7">
        <v>174.17611689178054</v>
      </c>
      <c r="H1537" s="7">
        <v>165.00304366688533</v>
      </c>
    </row>
    <row r="1538" spans="1:8" ht="15.75" thickBot="1" x14ac:dyDescent="0.3">
      <c r="A1538" s="16"/>
      <c r="B1538" s="5">
        <f>DATE(YEAR(siječanj!B1538),MONTH(siječanj!B1538)+11,DAY(siječanj!B1538))</f>
        <v>44911</v>
      </c>
      <c r="C1538" s="8">
        <v>15.9895833333333</v>
      </c>
      <c r="D1538">
        <v>1.2039208077492942</v>
      </c>
      <c r="E1538" s="6">
        <v>126.70489950232437</v>
      </c>
      <c r="F1538" s="7">
        <v>83.280191314702137</v>
      </c>
      <c r="G1538" s="7">
        <v>173.90143568396923</v>
      </c>
      <c r="H1538" s="7">
        <v>152.5426649546315</v>
      </c>
    </row>
    <row r="1539" spans="1:8" x14ac:dyDescent="0.25">
      <c r="A1539" s="19">
        <f t="shared" ref="A1539" si="14">A1443+1</f>
        <v>351</v>
      </c>
      <c r="B1539" s="5">
        <f>DATE(YEAR(siječanj!B1539),MONTH(siječanj!B1539)+11,DAY(siječanj!B1539))</f>
        <v>44912</v>
      </c>
      <c r="C1539" s="8">
        <v>16</v>
      </c>
      <c r="D1539">
        <v>1.2183173138788583</v>
      </c>
      <c r="E1539" s="6">
        <v>124.24655278067955</v>
      </c>
      <c r="F1539" s="7">
        <v>85.067374825017367</v>
      </c>
      <c r="G1539" s="7">
        <v>170.44545540418486</v>
      </c>
      <c r="H1539" s="7">
        <v>151.3717264424653</v>
      </c>
    </row>
    <row r="1540" spans="1:8" x14ac:dyDescent="0.25">
      <c r="A1540" s="20"/>
      <c r="B1540" s="5">
        <f>DATE(YEAR(siječanj!B1540),MONTH(siječanj!B1540)+11,DAY(siječanj!B1540))</f>
        <v>44912</v>
      </c>
      <c r="C1540" s="8">
        <v>16.0104166666667</v>
      </c>
      <c r="D1540">
        <v>1.2183173138788583</v>
      </c>
      <c r="E1540" s="6">
        <v>114.98581409761701</v>
      </c>
      <c r="F1540" s="7">
        <v>83.474290285823656</v>
      </c>
      <c r="G1540" s="7">
        <v>168.30742351166663</v>
      </c>
      <c r="H1540" s="7">
        <v>140.08920816558251</v>
      </c>
    </row>
    <row r="1541" spans="1:8" x14ac:dyDescent="0.25">
      <c r="A1541" s="20"/>
      <c r="B1541" s="5">
        <f>DATE(YEAR(siječanj!B1541),MONTH(siječanj!B1541)+11,DAY(siječanj!B1541))</f>
        <v>44912</v>
      </c>
      <c r="C1541" s="8">
        <v>16.0208333333333</v>
      </c>
      <c r="D1541">
        <v>1.2183173138788583</v>
      </c>
      <c r="E1541" s="6">
        <v>106.48888269253241</v>
      </c>
      <c r="F1541" s="7">
        <v>81.817721481000405</v>
      </c>
      <c r="G1541" s="7">
        <v>167.96730996941778</v>
      </c>
      <c r="H1541" s="7">
        <v>129.73724951992693</v>
      </c>
    </row>
    <row r="1542" spans="1:8" x14ac:dyDescent="0.25">
      <c r="A1542" s="20"/>
      <c r="B1542" s="5">
        <f>DATE(YEAR(siječanj!B1542),MONTH(siječanj!B1542)+11,DAY(siječanj!B1542))</f>
        <v>44912</v>
      </c>
      <c r="C1542" s="8">
        <v>16.03125</v>
      </c>
      <c r="D1542">
        <v>1.2183173138788583</v>
      </c>
      <c r="E1542" s="6">
        <v>98.760671128662267</v>
      </c>
      <c r="F1542" s="7">
        <v>80.932098706178635</v>
      </c>
      <c r="G1542" s="7">
        <v>168.52923402228845</v>
      </c>
      <c r="H1542" s="7">
        <v>120.32183556634513</v>
      </c>
    </row>
    <row r="1543" spans="1:8" x14ac:dyDescent="0.25">
      <c r="A1543" s="20"/>
      <c r="B1543" s="5">
        <f>DATE(YEAR(siječanj!B1543),MONTH(siječanj!B1543)+11,DAY(siječanj!B1543))</f>
        <v>44912</v>
      </c>
      <c r="C1543" s="8">
        <v>16.0416666666667</v>
      </c>
      <c r="D1543">
        <v>1.2183173138788583</v>
      </c>
      <c r="E1543" s="6">
        <v>92.144264562032077</v>
      </c>
      <c r="F1543" s="7">
        <v>79.757746066521022</v>
      </c>
      <c r="G1543" s="7">
        <v>168.00306261384267</v>
      </c>
      <c r="H1543" s="7">
        <v>112.2609528905578</v>
      </c>
    </row>
    <row r="1544" spans="1:8" x14ac:dyDescent="0.25">
      <c r="A1544" s="20"/>
      <c r="B1544" s="5">
        <f>DATE(YEAR(siječanj!B1544),MONTH(siječanj!B1544)+11,DAY(siječanj!B1544))</f>
        <v>44912</v>
      </c>
      <c r="C1544" s="8">
        <v>16.0520833333333</v>
      </c>
      <c r="D1544">
        <v>1.2183173138788583</v>
      </c>
      <c r="E1544" s="6">
        <v>88.190506983125815</v>
      </c>
      <c r="F1544" s="7">
        <v>78.92713975913621</v>
      </c>
      <c r="G1544" s="7">
        <v>168.45473764841734</v>
      </c>
      <c r="H1544" s="7">
        <v>107.44402157729654</v>
      </c>
    </row>
    <row r="1545" spans="1:8" x14ac:dyDescent="0.25">
      <c r="A1545" s="20"/>
      <c r="B1545" s="5">
        <f>DATE(YEAR(siječanj!B1545),MONTH(siječanj!B1545)+11,DAY(siječanj!B1545))</f>
        <v>44912</v>
      </c>
      <c r="C1545" s="8">
        <v>16.0625</v>
      </c>
      <c r="D1545">
        <v>1.2183173138788583</v>
      </c>
      <c r="E1545" s="6">
        <v>82.393028083674352</v>
      </c>
      <c r="F1545" s="7">
        <v>78.237954024403876</v>
      </c>
      <c r="G1545" s="7">
        <v>168.57983371048024</v>
      </c>
      <c r="H1545" s="7">
        <v>100.38085265724747</v>
      </c>
    </row>
    <row r="1546" spans="1:8" x14ac:dyDescent="0.25">
      <c r="A1546" s="20"/>
      <c r="B1546" s="5">
        <f>DATE(YEAR(siječanj!B1546),MONTH(siječanj!B1546)+11,DAY(siječanj!B1546))</f>
        <v>44912</v>
      </c>
      <c r="C1546" s="8">
        <v>16.0729166666667</v>
      </c>
      <c r="D1546">
        <v>1.2183173138788583</v>
      </c>
      <c r="E1546" s="6">
        <v>78.626321214905843</v>
      </c>
      <c r="F1546" s="7">
        <v>77.735711505636161</v>
      </c>
      <c r="G1546" s="7">
        <v>168.51503156754188</v>
      </c>
      <c r="H1546" s="7">
        <v>95.791808462720383</v>
      </c>
    </row>
    <row r="1547" spans="1:8" x14ac:dyDescent="0.25">
      <c r="A1547" s="20"/>
      <c r="B1547" s="5">
        <f>DATE(YEAR(siječanj!B1547),MONTH(siječanj!B1547)+11,DAY(siječanj!B1547))</f>
        <v>44912</v>
      </c>
      <c r="C1547" s="8">
        <v>16.0833333333333</v>
      </c>
      <c r="D1547">
        <v>1.2183173138788583</v>
      </c>
      <c r="E1547" s="6">
        <v>76.217471447099712</v>
      </c>
      <c r="F1547" s="7">
        <v>76.934954436641505</v>
      </c>
      <c r="G1547" s="7">
        <v>167.85071064446157</v>
      </c>
      <c r="H1547" s="7">
        <v>92.857065084069106</v>
      </c>
    </row>
    <row r="1548" spans="1:8" x14ac:dyDescent="0.25">
      <c r="A1548" s="20"/>
      <c r="B1548" s="5">
        <f>DATE(YEAR(siječanj!B1548),MONTH(siječanj!B1548)+11,DAY(siječanj!B1548))</f>
        <v>44912</v>
      </c>
      <c r="C1548" s="8">
        <v>16.09375</v>
      </c>
      <c r="D1548">
        <v>1.2183173138788583</v>
      </c>
      <c r="E1548" s="6">
        <v>73.902359501729592</v>
      </c>
      <c r="F1548" s="7">
        <v>76.551944613020424</v>
      </c>
      <c r="G1548" s="7">
        <v>167.9840371894725</v>
      </c>
      <c r="H1548" s="7">
        <v>90.036524117456921</v>
      </c>
    </row>
    <row r="1549" spans="1:8" x14ac:dyDescent="0.25">
      <c r="A1549" s="20"/>
      <c r="B1549" s="5">
        <f>DATE(YEAR(siječanj!B1549),MONTH(siječanj!B1549)+11,DAY(siječanj!B1549))</f>
        <v>44912</v>
      </c>
      <c r="C1549" s="8">
        <v>16.1041666666667</v>
      </c>
      <c r="D1549">
        <v>1.2183173138788583</v>
      </c>
      <c r="E1549" s="6">
        <v>72.875954472022613</v>
      </c>
      <c r="F1549" s="7">
        <v>76.111159153235803</v>
      </c>
      <c r="G1549" s="7">
        <v>167.77904208372254</v>
      </c>
      <c r="H1549" s="7">
        <v>88.786037098712569</v>
      </c>
    </row>
    <row r="1550" spans="1:8" x14ac:dyDescent="0.25">
      <c r="A1550" s="20"/>
      <c r="B1550" s="5">
        <f>DATE(YEAR(siječanj!B1550),MONTH(siječanj!B1550)+11,DAY(siječanj!B1550))</f>
        <v>44912</v>
      </c>
      <c r="C1550" s="8">
        <v>16.1145833333333</v>
      </c>
      <c r="D1550">
        <v>1.2183173138788583</v>
      </c>
      <c r="E1550" s="6">
        <v>70.110572548094893</v>
      </c>
      <c r="F1550" s="7">
        <v>75.5339145406532</v>
      </c>
      <c r="G1550" s="7">
        <v>168.02738572610363</v>
      </c>
      <c r="H1550" s="7">
        <v>85.41692442130379</v>
      </c>
    </row>
    <row r="1551" spans="1:8" x14ac:dyDescent="0.25">
      <c r="A1551" s="20"/>
      <c r="B1551" s="5">
        <f>DATE(YEAR(siječanj!B1551),MONTH(siječanj!B1551)+11,DAY(siječanj!B1551))</f>
        <v>44912</v>
      </c>
      <c r="C1551" s="8">
        <v>16.125</v>
      </c>
      <c r="D1551">
        <v>1.2183173138788583</v>
      </c>
      <c r="E1551" s="6">
        <v>69.201502125472771</v>
      </c>
      <c r="F1551" s="7">
        <v>75.118871083440951</v>
      </c>
      <c r="G1551" s="7">
        <v>168.24260297189568</v>
      </c>
      <c r="H1551" s="7">
        <v>84.309388185888096</v>
      </c>
    </row>
    <row r="1552" spans="1:8" x14ac:dyDescent="0.25">
      <c r="A1552" s="20"/>
      <c r="B1552" s="5">
        <f>DATE(YEAR(siječanj!B1552),MONTH(siječanj!B1552)+11,DAY(siječanj!B1552))</f>
        <v>44912</v>
      </c>
      <c r="C1552" s="8">
        <v>16.1354166666667</v>
      </c>
      <c r="D1552">
        <v>1.2183173138788583</v>
      </c>
      <c r="E1552" s="6">
        <v>66.745188736388272</v>
      </c>
      <c r="F1552" s="7">
        <v>74.897348278823998</v>
      </c>
      <c r="G1552" s="7">
        <v>168.72098760784664</v>
      </c>
      <c r="H1552" s="7">
        <v>81.316819055653994</v>
      </c>
    </row>
    <row r="1553" spans="1:8" x14ac:dyDescent="0.25">
      <c r="A1553" s="20"/>
      <c r="B1553" s="5">
        <f>DATE(YEAR(siječanj!B1553),MONTH(siječanj!B1553)+11,DAY(siječanj!B1553))</f>
        <v>44912</v>
      </c>
      <c r="C1553" s="8">
        <v>16.1458333333333</v>
      </c>
      <c r="D1553">
        <v>1.2183173138788583</v>
      </c>
      <c r="E1553" s="6">
        <v>66.313723112660881</v>
      </c>
      <c r="F1553" s="7">
        <v>74.866868292152688</v>
      </c>
      <c r="G1553" s="7">
        <v>169.05581186075872</v>
      </c>
      <c r="H1553" s="7">
        <v>80.791157015923375</v>
      </c>
    </row>
    <row r="1554" spans="1:8" x14ac:dyDescent="0.25">
      <c r="A1554" s="20"/>
      <c r="B1554" s="5">
        <f>DATE(YEAR(siječanj!B1554),MONTH(siječanj!B1554)+11,DAY(siječanj!B1554))</f>
        <v>44912</v>
      </c>
      <c r="C1554" s="8">
        <v>16.15625</v>
      </c>
      <c r="D1554">
        <v>1.2183173138788583</v>
      </c>
      <c r="E1554" s="6">
        <v>65.232556108330385</v>
      </c>
      <c r="F1554" s="7">
        <v>74.831791607788873</v>
      </c>
      <c r="G1554" s="7">
        <v>169.80666828491934</v>
      </c>
      <c r="H1554" s="7">
        <v>79.473952535352993</v>
      </c>
    </row>
    <row r="1555" spans="1:8" x14ac:dyDescent="0.25">
      <c r="A1555" s="20"/>
      <c r="B1555" s="5">
        <f>DATE(YEAR(siječanj!B1555),MONTH(siječanj!B1555)+11,DAY(siječanj!B1555))</f>
        <v>44912</v>
      </c>
      <c r="C1555" s="8">
        <v>16.1666666666667</v>
      </c>
      <c r="D1555">
        <v>1.2183173138788583</v>
      </c>
      <c r="E1555" s="6">
        <v>65.676331932455852</v>
      </c>
      <c r="F1555" s="7">
        <v>74.980704237328268</v>
      </c>
      <c r="G1555" s="7">
        <v>172.25907845055818</v>
      </c>
      <c r="H1555" s="7">
        <v>80.014612305365901</v>
      </c>
    </row>
    <row r="1556" spans="1:8" x14ac:dyDescent="0.25">
      <c r="A1556" s="20"/>
      <c r="B1556" s="5">
        <f>DATE(YEAR(siječanj!B1556),MONTH(siječanj!B1556)+11,DAY(siječanj!B1556))</f>
        <v>44912</v>
      </c>
      <c r="C1556" s="8">
        <v>16.1770833333333</v>
      </c>
      <c r="D1556">
        <v>1.2183173138788583</v>
      </c>
      <c r="E1556" s="6">
        <v>65.322530081285862</v>
      </c>
      <c r="F1556" s="7">
        <v>74.680487714128716</v>
      </c>
      <c r="G1556" s="7">
        <v>173.08272104303808</v>
      </c>
      <c r="H1556" s="7">
        <v>79.58356938440312</v>
      </c>
    </row>
    <row r="1557" spans="1:8" x14ac:dyDescent="0.25">
      <c r="A1557" s="20"/>
      <c r="B1557" s="5">
        <f>DATE(YEAR(siječanj!B1557),MONTH(siječanj!B1557)+11,DAY(siječanj!B1557))</f>
        <v>44912</v>
      </c>
      <c r="C1557" s="8">
        <v>16.1875</v>
      </c>
      <c r="D1557">
        <v>1.2183173138788583</v>
      </c>
      <c r="E1557" s="6">
        <v>66.443683642680028</v>
      </c>
      <c r="F1557" s="7">
        <v>75.177721741072233</v>
      </c>
      <c r="G1557" s="7">
        <v>176.40128628173272</v>
      </c>
      <c r="H1557" s="7">
        <v>80.94949017976657</v>
      </c>
    </row>
    <row r="1558" spans="1:8" x14ac:dyDescent="0.25">
      <c r="A1558" s="20"/>
      <c r="B1558" s="5">
        <f>DATE(YEAR(siječanj!B1558),MONTH(siječanj!B1558)+11,DAY(siječanj!B1558))</f>
        <v>44912</v>
      </c>
      <c r="C1558" s="8">
        <v>16.1979166666667</v>
      </c>
      <c r="D1558">
        <v>1.2183173138788583</v>
      </c>
      <c r="E1558" s="6">
        <v>65.872552495878281</v>
      </c>
      <c r="F1558" s="7">
        <v>75.973094145325575</v>
      </c>
      <c r="G1558" s="7">
        <v>177.91715339309781</v>
      </c>
      <c r="H1558" s="7">
        <v>80.253671215122509</v>
      </c>
    </row>
    <row r="1559" spans="1:8" x14ac:dyDescent="0.25">
      <c r="A1559" s="20"/>
      <c r="B1559" s="5">
        <f>DATE(YEAR(siječanj!B1559),MONTH(siječanj!B1559)+11,DAY(siječanj!B1559))</f>
        <v>44912</v>
      </c>
      <c r="C1559" s="8">
        <v>16.2083333333333</v>
      </c>
      <c r="D1559">
        <v>1.2183173138788583</v>
      </c>
      <c r="E1559" s="6">
        <v>67.805520039004605</v>
      </c>
      <c r="F1559" s="7">
        <v>77.447261685786032</v>
      </c>
      <c r="G1559" s="7">
        <v>182.66828438525093</v>
      </c>
      <c r="H1559" s="7">
        <v>82.608639040079197</v>
      </c>
    </row>
    <row r="1560" spans="1:8" x14ac:dyDescent="0.25">
      <c r="A1560" s="20"/>
      <c r="B1560" s="5">
        <f>DATE(YEAR(siječanj!B1560),MONTH(siječanj!B1560)+11,DAY(siječanj!B1560))</f>
        <v>44912</v>
      </c>
      <c r="C1560" s="8">
        <v>16.21875</v>
      </c>
      <c r="D1560">
        <v>1.2183173138788583</v>
      </c>
      <c r="E1560" s="6">
        <v>69.620891858608857</v>
      </c>
      <c r="F1560" s="7">
        <v>78.350534817762707</v>
      </c>
      <c r="G1560" s="7">
        <v>183.40490835982928</v>
      </c>
      <c r="H1560" s="7">
        <v>84.820337959030823</v>
      </c>
    </row>
    <row r="1561" spans="1:8" x14ac:dyDescent="0.25">
      <c r="A1561" s="20"/>
      <c r="B1561" s="5">
        <f>DATE(YEAR(siječanj!B1561),MONTH(siječanj!B1561)+11,DAY(siječanj!B1561))</f>
        <v>44912</v>
      </c>
      <c r="C1561" s="8">
        <v>16.2291666666667</v>
      </c>
      <c r="D1561">
        <v>1.2183173138788583</v>
      </c>
      <c r="E1561" s="6">
        <v>69.894694781859229</v>
      </c>
      <c r="F1561" s="7">
        <v>80.320932636341198</v>
      </c>
      <c r="G1561" s="7">
        <v>183.82109880382791</v>
      </c>
      <c r="H1561" s="7">
        <v>85.153916801017388</v>
      </c>
    </row>
    <row r="1562" spans="1:8" x14ac:dyDescent="0.25">
      <c r="A1562" s="20"/>
      <c r="B1562" s="5">
        <f>DATE(YEAR(siječanj!B1562),MONTH(siječanj!B1562)+11,DAY(siječanj!B1562))</f>
        <v>44912</v>
      </c>
      <c r="C1562" s="8">
        <v>16.2395833333333</v>
      </c>
      <c r="D1562">
        <v>1.2183173138788583</v>
      </c>
      <c r="E1562" s="6">
        <v>72.150218566289595</v>
      </c>
      <c r="F1562" s="7">
        <v>82.889021503689492</v>
      </c>
      <c r="G1562" s="7">
        <v>183.55952533924088</v>
      </c>
      <c r="H1562" s="7">
        <v>87.90186047945447</v>
      </c>
    </row>
    <row r="1563" spans="1:8" x14ac:dyDescent="0.25">
      <c r="A1563" s="20"/>
      <c r="B1563" s="5">
        <f>DATE(YEAR(siječanj!B1563),MONTH(siječanj!B1563)+11,DAY(siječanj!B1563))</f>
        <v>44912</v>
      </c>
      <c r="C1563" s="8">
        <v>16.25</v>
      </c>
      <c r="D1563">
        <v>1.2183173138788583</v>
      </c>
      <c r="E1563" s="6">
        <v>75.715000023544121</v>
      </c>
      <c r="F1563" s="7">
        <v>86.939291889172736</v>
      </c>
      <c r="G1563" s="7">
        <v>182.78203250110317</v>
      </c>
      <c r="H1563" s="7">
        <v>92.244895449021968</v>
      </c>
    </row>
    <row r="1564" spans="1:8" x14ac:dyDescent="0.25">
      <c r="A1564" s="20"/>
      <c r="B1564" s="5">
        <f>DATE(YEAR(siječanj!B1564),MONTH(siječanj!B1564)+11,DAY(siječanj!B1564))</f>
        <v>44912</v>
      </c>
      <c r="C1564" s="8">
        <v>16.2604166666667</v>
      </c>
      <c r="D1564">
        <v>1.2183173138788583</v>
      </c>
      <c r="E1564" s="6">
        <v>76.249367365963224</v>
      </c>
      <c r="F1564" s="7">
        <v>89.85991378598564</v>
      </c>
      <c r="G1564" s="7">
        <v>182.84736425285814</v>
      </c>
      <c r="H1564" s="7">
        <v>92.895924434262596</v>
      </c>
    </row>
    <row r="1565" spans="1:8" x14ac:dyDescent="0.25">
      <c r="A1565" s="20"/>
      <c r="B1565" s="5">
        <f>DATE(YEAR(siječanj!B1565),MONTH(siječanj!B1565)+11,DAY(siječanj!B1565))</f>
        <v>44912</v>
      </c>
      <c r="C1565" s="8">
        <v>16.2708333333333</v>
      </c>
      <c r="D1565">
        <v>1.2183173138788583</v>
      </c>
      <c r="E1565" s="6">
        <v>79.430232204850839</v>
      </c>
      <c r="F1565" s="7">
        <v>93.465761843078255</v>
      </c>
      <c r="G1565" s="7">
        <v>181.17267178664241</v>
      </c>
      <c r="H1565" s="7">
        <v>96.771227140587854</v>
      </c>
    </row>
    <row r="1566" spans="1:8" x14ac:dyDescent="0.25">
      <c r="A1566" s="20"/>
      <c r="B1566" s="5">
        <f>DATE(YEAR(siječanj!B1566),MONTH(siječanj!B1566)+11,DAY(siječanj!B1566))</f>
        <v>44912</v>
      </c>
      <c r="C1566" s="8">
        <v>16.28125</v>
      </c>
      <c r="D1566">
        <v>1.2183173138788583</v>
      </c>
      <c r="E1566" s="6">
        <v>83.166695237461084</v>
      </c>
      <c r="F1566" s="7">
        <v>99.136013977294525</v>
      </c>
      <c r="G1566" s="7">
        <v>178.08380440059656</v>
      </c>
      <c r="H1566" s="7">
        <v>101.32342474588523</v>
      </c>
    </row>
    <row r="1567" spans="1:8" x14ac:dyDescent="0.25">
      <c r="A1567" s="20"/>
      <c r="B1567" s="5">
        <f>DATE(YEAR(siječanj!B1567),MONTH(siječanj!B1567)+11,DAY(siječanj!B1567))</f>
        <v>44912</v>
      </c>
      <c r="C1567" s="8">
        <v>16.2916666666667</v>
      </c>
      <c r="D1567">
        <v>1.2183173138788583</v>
      </c>
      <c r="E1567" s="6">
        <v>87.842006887752717</v>
      </c>
      <c r="F1567" s="7">
        <v>105.75780641225616</v>
      </c>
      <c r="G1567" s="7">
        <v>163.52857529162145</v>
      </c>
      <c r="H1567" s="7">
        <v>107.01943787721507</v>
      </c>
    </row>
    <row r="1568" spans="1:8" x14ac:dyDescent="0.25">
      <c r="A1568" s="20"/>
      <c r="B1568" s="5">
        <f>DATE(YEAR(siječanj!B1568),MONTH(siječanj!B1568)+11,DAY(siječanj!B1568))</f>
        <v>44912</v>
      </c>
      <c r="C1568" s="8">
        <v>16.3020833333333</v>
      </c>
      <c r="D1568">
        <v>1.2183173138788583</v>
      </c>
      <c r="E1568" s="6">
        <v>90.576334819580168</v>
      </c>
      <c r="F1568" s="7">
        <v>108.24079088041931</v>
      </c>
      <c r="G1568" s="7">
        <v>88.758979151494486</v>
      </c>
      <c r="H1568" s="7">
        <v>110.35071693838302</v>
      </c>
    </row>
    <row r="1569" spans="1:8" x14ac:dyDescent="0.25">
      <c r="A1569" s="20"/>
      <c r="B1569" s="5">
        <f>DATE(YEAR(siječanj!B1569),MONTH(siječanj!B1569)+11,DAY(siječanj!B1569))</f>
        <v>44912</v>
      </c>
      <c r="C1569" s="8">
        <v>16.3125</v>
      </c>
      <c r="D1569">
        <v>1.2183173138788583</v>
      </c>
      <c r="E1569" s="6">
        <v>94.392833515122135</v>
      </c>
      <c r="F1569" s="7">
        <v>110.96591773044436</v>
      </c>
      <c r="G1569" s="7">
        <v>36.648573761674129</v>
      </c>
      <c r="H1569" s="7">
        <v>115.00042337755787</v>
      </c>
    </row>
    <row r="1570" spans="1:8" x14ac:dyDescent="0.25">
      <c r="A1570" s="20"/>
      <c r="B1570" s="5">
        <f>DATE(YEAR(siječanj!B1570),MONTH(siječanj!B1570)+11,DAY(siječanj!B1570))</f>
        <v>44912</v>
      </c>
      <c r="C1570" s="8">
        <v>16.3229166666667</v>
      </c>
      <c r="D1570">
        <v>1.2183173138788583</v>
      </c>
      <c r="E1570" s="6">
        <v>100.44529410474497</v>
      </c>
      <c r="F1570" s="7">
        <v>116.51093262312726</v>
      </c>
      <c r="G1570" s="7">
        <v>15.376355234718075</v>
      </c>
      <c r="H1570" s="7">
        <v>122.37424090546482</v>
      </c>
    </row>
    <row r="1571" spans="1:8" x14ac:dyDescent="0.25">
      <c r="A1571" s="20"/>
      <c r="B1571" s="5">
        <f>DATE(YEAR(siječanj!B1571),MONTH(siječanj!B1571)+11,DAY(siječanj!B1571))</f>
        <v>44912</v>
      </c>
      <c r="C1571" s="8">
        <v>16.3333333333333</v>
      </c>
      <c r="D1571">
        <v>1.2183173138788583</v>
      </c>
      <c r="E1571" s="6">
        <v>106.30787638113837</v>
      </c>
      <c r="F1571" s="7">
        <v>124.36140801619507</v>
      </c>
      <c r="G1571" s="7">
        <v>8.6039448046384006</v>
      </c>
      <c r="H1571" s="7">
        <v>129.51672639683423</v>
      </c>
    </row>
    <row r="1572" spans="1:8" x14ac:dyDescent="0.25">
      <c r="A1572" s="20"/>
      <c r="B1572" s="5">
        <f>DATE(YEAR(siječanj!B1572),MONTH(siječanj!B1572)+11,DAY(siječanj!B1572))</f>
        <v>44912</v>
      </c>
      <c r="C1572" s="8">
        <v>16.34375</v>
      </c>
      <c r="D1572">
        <v>1.2183173138788583</v>
      </c>
      <c r="E1572" s="6">
        <v>112.33915675420405</v>
      </c>
      <c r="F1572" s="7">
        <v>127.10019329071982</v>
      </c>
      <c r="G1572" s="7">
        <v>6.8981477257406443</v>
      </c>
      <c r="H1572" s="7">
        <v>136.8647397001979</v>
      </c>
    </row>
    <row r="1573" spans="1:8" x14ac:dyDescent="0.25">
      <c r="A1573" s="20"/>
      <c r="B1573" s="5">
        <f>DATE(YEAR(siječanj!B1573),MONTH(siječanj!B1573)+11,DAY(siječanj!B1573))</f>
        <v>44912</v>
      </c>
      <c r="C1573" s="8">
        <v>16.3541666666667</v>
      </c>
      <c r="D1573">
        <v>1.2183173138788583</v>
      </c>
      <c r="E1573" s="6">
        <v>118.612449372502</v>
      </c>
      <c r="F1573" s="7">
        <v>129.19563807896074</v>
      </c>
      <c r="G1573" s="7">
        <v>5.7335372780999769</v>
      </c>
      <c r="H1573" s="7">
        <v>144.50760071209871</v>
      </c>
    </row>
    <row r="1574" spans="1:8" x14ac:dyDescent="0.25">
      <c r="A1574" s="20"/>
      <c r="B1574" s="5">
        <f>DATE(YEAR(siječanj!B1574),MONTH(siječanj!B1574)+11,DAY(siječanj!B1574))</f>
        <v>44912</v>
      </c>
      <c r="C1574" s="8">
        <v>16.3645833333333</v>
      </c>
      <c r="D1574">
        <v>1.2183173138788583</v>
      </c>
      <c r="E1574" s="6">
        <v>123.38550693289858</v>
      </c>
      <c r="F1574" s="7">
        <v>131.43154868656418</v>
      </c>
      <c r="G1574" s="7">
        <v>3.7384611567173898</v>
      </c>
      <c r="H1574" s="7">
        <v>150.32269937807024</v>
      </c>
    </row>
    <row r="1575" spans="1:8" x14ac:dyDescent="0.25">
      <c r="A1575" s="20"/>
      <c r="B1575" s="5">
        <f>DATE(YEAR(siječanj!B1575),MONTH(siječanj!B1575)+11,DAY(siječanj!B1575))</f>
        <v>44912</v>
      </c>
      <c r="C1575" s="8">
        <v>16.375</v>
      </c>
      <c r="D1575">
        <v>1.2183173138788583</v>
      </c>
      <c r="E1575" s="6">
        <v>125.65092832098799</v>
      </c>
      <c r="F1575" s="7">
        <v>134.83476740306583</v>
      </c>
      <c r="G1575" s="7">
        <v>2.3447423729301553</v>
      </c>
      <c r="H1575" s="7">
        <v>153.08270147841105</v>
      </c>
    </row>
    <row r="1576" spans="1:8" x14ac:dyDescent="0.25">
      <c r="A1576" s="20"/>
      <c r="B1576" s="5">
        <f>DATE(YEAR(siječanj!B1576),MONTH(siječanj!B1576)+11,DAY(siječanj!B1576))</f>
        <v>44912</v>
      </c>
      <c r="C1576" s="8">
        <v>16.3854166666667</v>
      </c>
      <c r="D1576">
        <v>1.2183173138788583</v>
      </c>
      <c r="E1576" s="6">
        <v>130.75966942889582</v>
      </c>
      <c r="F1576" s="7">
        <v>136.1518122131761</v>
      </c>
      <c r="G1576" s="7">
        <v>2.0783291976019074</v>
      </c>
      <c r="H1576" s="7">
        <v>159.30676922229983</v>
      </c>
    </row>
    <row r="1577" spans="1:8" x14ac:dyDescent="0.25">
      <c r="A1577" s="20"/>
      <c r="B1577" s="5">
        <f>DATE(YEAR(siječanj!B1577),MONTH(siječanj!B1577)+11,DAY(siječanj!B1577))</f>
        <v>44912</v>
      </c>
      <c r="C1577" s="8">
        <v>16.3958333333333</v>
      </c>
      <c r="D1577">
        <v>1.2183173138788583</v>
      </c>
      <c r="E1577" s="6">
        <v>133.43211574362422</v>
      </c>
      <c r="F1577" s="7">
        <v>136.6012049044912</v>
      </c>
      <c r="G1577" s="7">
        <v>2.1037764273222441</v>
      </c>
      <c r="H1577" s="7">
        <v>162.56265683794518</v>
      </c>
    </row>
    <row r="1578" spans="1:8" x14ac:dyDescent="0.25">
      <c r="A1578" s="20"/>
      <c r="B1578" s="5">
        <f>DATE(YEAR(siječanj!B1578),MONTH(siječanj!B1578)+11,DAY(siječanj!B1578))</f>
        <v>44912</v>
      </c>
      <c r="C1578" s="8">
        <v>16.40625</v>
      </c>
      <c r="D1578">
        <v>1.2183173138788583</v>
      </c>
      <c r="E1578" s="6">
        <v>136.51426764803492</v>
      </c>
      <c r="F1578" s="7">
        <v>136.93757441254243</v>
      </c>
      <c r="G1578" s="7">
        <v>1.9130054755828232</v>
      </c>
      <c r="H1578" s="7">
        <v>166.31769586709342</v>
      </c>
    </row>
    <row r="1579" spans="1:8" x14ac:dyDescent="0.25">
      <c r="A1579" s="20"/>
      <c r="B1579" s="5">
        <f>DATE(YEAR(siječanj!B1579),MONTH(siječanj!B1579)+11,DAY(siječanj!B1579))</f>
        <v>44912</v>
      </c>
      <c r="C1579" s="8">
        <v>16.4166666666667</v>
      </c>
      <c r="D1579">
        <v>1.2183173138788583</v>
      </c>
      <c r="E1579" s="6">
        <v>138.14110545728411</v>
      </c>
      <c r="F1579" s="7">
        <v>137.42660857083632</v>
      </c>
      <c r="G1579" s="7">
        <v>1.8880412107098565</v>
      </c>
      <c r="H1579" s="7">
        <v>168.29970053697448</v>
      </c>
    </row>
    <row r="1580" spans="1:8" x14ac:dyDescent="0.25">
      <c r="A1580" s="20"/>
      <c r="B1580" s="5">
        <f>DATE(YEAR(siječanj!B1580),MONTH(siječanj!B1580)+11,DAY(siječanj!B1580))</f>
        <v>44912</v>
      </c>
      <c r="C1580" s="8">
        <v>16.4270833333333</v>
      </c>
      <c r="D1580">
        <v>1.2183173138788583</v>
      </c>
      <c r="E1580" s="6">
        <v>140.19301501248313</v>
      </c>
      <c r="F1580" s="7">
        <v>138.08297522268484</v>
      </c>
      <c r="G1580" s="7">
        <v>1.9820027742362412</v>
      </c>
      <c r="H1580" s="7">
        <v>170.7995774745869</v>
      </c>
    </row>
    <row r="1581" spans="1:8" x14ac:dyDescent="0.25">
      <c r="A1581" s="20"/>
      <c r="B1581" s="5">
        <f>DATE(YEAR(siječanj!B1581),MONTH(siječanj!B1581)+11,DAY(siječanj!B1581))</f>
        <v>44912</v>
      </c>
      <c r="C1581" s="8">
        <v>16.4375</v>
      </c>
      <c r="D1581">
        <v>1.2183173138788583</v>
      </c>
      <c r="E1581" s="6">
        <v>141.43984798573243</v>
      </c>
      <c r="F1581" s="7">
        <v>137.82015158862231</v>
      </c>
      <c r="G1581" s="7">
        <v>1.9118563534285447</v>
      </c>
      <c r="H1581" s="7">
        <v>172.31861567341159</v>
      </c>
    </row>
    <row r="1582" spans="1:8" x14ac:dyDescent="0.25">
      <c r="A1582" s="20"/>
      <c r="B1582" s="5">
        <f>DATE(YEAR(siječanj!B1582),MONTH(siječanj!B1582)+11,DAY(siječanj!B1582))</f>
        <v>44912</v>
      </c>
      <c r="C1582" s="8">
        <v>16.4479166666667</v>
      </c>
      <c r="D1582">
        <v>1.2183173138788583</v>
      </c>
      <c r="E1582" s="6">
        <v>142.06792137976626</v>
      </c>
      <c r="F1582" s="7">
        <v>137.79781476066015</v>
      </c>
      <c r="G1582" s="7">
        <v>1.816795629145969</v>
      </c>
      <c r="H1582" s="7">
        <v>173.08380836374965</v>
      </c>
    </row>
    <row r="1583" spans="1:8" x14ac:dyDescent="0.25">
      <c r="A1583" s="20"/>
      <c r="B1583" s="5">
        <f>DATE(YEAR(siječanj!B1583),MONTH(siječanj!B1583)+11,DAY(siječanj!B1583))</f>
        <v>44912</v>
      </c>
      <c r="C1583" s="8">
        <v>16.4583333333333</v>
      </c>
      <c r="D1583">
        <v>1.2183173138788583</v>
      </c>
      <c r="E1583" s="6">
        <v>145.14479039230523</v>
      </c>
      <c r="F1583" s="7">
        <v>137.98877035346024</v>
      </c>
      <c r="G1583" s="7">
        <v>1.6889432856352915</v>
      </c>
      <c r="H1583" s="7">
        <v>176.83241115426321</v>
      </c>
    </row>
    <row r="1584" spans="1:8" x14ac:dyDescent="0.25">
      <c r="A1584" s="20"/>
      <c r="B1584" s="5">
        <f>DATE(YEAR(siječanj!B1584),MONTH(siječanj!B1584)+11,DAY(siječanj!B1584))</f>
        <v>44912</v>
      </c>
      <c r="C1584" s="8">
        <v>16.46875</v>
      </c>
      <c r="D1584">
        <v>1.2183173138788583</v>
      </c>
      <c r="E1584" s="6">
        <v>145.80273828670028</v>
      </c>
      <c r="F1584" s="7">
        <v>137.49593831101637</v>
      </c>
      <c r="G1584" s="7">
        <v>1.5956478794158149</v>
      </c>
      <c r="H1584" s="7">
        <v>177.63400046563484</v>
      </c>
    </row>
    <row r="1585" spans="1:8" x14ac:dyDescent="0.25">
      <c r="A1585" s="20"/>
      <c r="B1585" s="5">
        <f>DATE(YEAR(siječanj!B1585),MONTH(siječanj!B1585)+11,DAY(siječanj!B1585))</f>
        <v>44912</v>
      </c>
      <c r="C1585" s="8">
        <v>16.4791666666667</v>
      </c>
      <c r="D1585">
        <v>1.2183173138788583</v>
      </c>
      <c r="E1585" s="6">
        <v>146.08968738008298</v>
      </c>
      <c r="F1585" s="7">
        <v>137.067735559363</v>
      </c>
      <c r="G1585" s="7">
        <v>1.6134842555058304</v>
      </c>
      <c r="H1585" s="7">
        <v>177.98359551430485</v>
      </c>
    </row>
    <row r="1586" spans="1:8" x14ac:dyDescent="0.25">
      <c r="A1586" s="20"/>
      <c r="B1586" s="5">
        <f>DATE(YEAR(siječanj!B1586),MONTH(siječanj!B1586)+11,DAY(siječanj!B1586))</f>
        <v>44912</v>
      </c>
      <c r="C1586" s="8">
        <v>16.4895833333333</v>
      </c>
      <c r="D1586">
        <v>1.2183173138788583</v>
      </c>
      <c r="E1586" s="6">
        <v>145.68274883036429</v>
      </c>
      <c r="F1586" s="7">
        <v>135.9238424823385</v>
      </c>
      <c r="G1586" s="7">
        <v>1.6971703341746061</v>
      </c>
      <c r="H1586" s="7">
        <v>177.4878152334978</v>
      </c>
    </row>
    <row r="1587" spans="1:8" x14ac:dyDescent="0.25">
      <c r="A1587" s="20"/>
      <c r="B1587" s="5">
        <f>DATE(YEAR(siječanj!B1587),MONTH(siječanj!B1587)+11,DAY(siječanj!B1587))</f>
        <v>44912</v>
      </c>
      <c r="C1587" s="8">
        <v>16.5</v>
      </c>
      <c r="D1587">
        <v>1.2183173138788583</v>
      </c>
      <c r="E1587" s="6">
        <v>145.44051319654508</v>
      </c>
      <c r="F1587" s="7">
        <v>134.10270803687894</v>
      </c>
      <c r="G1587" s="7">
        <v>1.5063494210370976</v>
      </c>
      <c r="H1587" s="7">
        <v>177.19269536677746</v>
      </c>
    </row>
    <row r="1588" spans="1:8" x14ac:dyDescent="0.25">
      <c r="A1588" s="20"/>
      <c r="B1588" s="5">
        <f>DATE(YEAR(siječanj!B1588),MONTH(siječanj!B1588)+11,DAY(siječanj!B1588))</f>
        <v>44912</v>
      </c>
      <c r="C1588" s="8">
        <v>16.5104166666667</v>
      </c>
      <c r="D1588">
        <v>1.2183173138788583</v>
      </c>
      <c r="E1588" s="6">
        <v>151.02551877182594</v>
      </c>
      <c r="F1588" s="7">
        <v>132.52774861301864</v>
      </c>
      <c r="G1588" s="7">
        <v>1.4733912614824409</v>
      </c>
      <c r="H1588" s="7">
        <v>183.99700435725208</v>
      </c>
    </row>
    <row r="1589" spans="1:8" x14ac:dyDescent="0.25">
      <c r="A1589" s="20"/>
      <c r="B1589" s="5">
        <f>DATE(YEAR(siječanj!B1589),MONTH(siječanj!B1589)+11,DAY(siječanj!B1589))</f>
        <v>44912</v>
      </c>
      <c r="C1589" s="8">
        <v>16.5208333333333</v>
      </c>
      <c r="D1589">
        <v>1.2183173138788583</v>
      </c>
      <c r="E1589" s="6">
        <v>152.14846738462106</v>
      </c>
      <c r="F1589" s="7">
        <v>130.92422635297487</v>
      </c>
      <c r="G1589" s="7">
        <v>1.495307854076751</v>
      </c>
      <c r="H1589" s="7">
        <v>185.36511209481662</v>
      </c>
    </row>
    <row r="1590" spans="1:8" x14ac:dyDescent="0.25">
      <c r="A1590" s="20"/>
      <c r="B1590" s="5">
        <f>DATE(YEAR(siječanj!B1590),MONTH(siječanj!B1590)+11,DAY(siječanj!B1590))</f>
        <v>44912</v>
      </c>
      <c r="C1590" s="8">
        <v>16.53125</v>
      </c>
      <c r="D1590">
        <v>1.2183173138788583</v>
      </c>
      <c r="E1590" s="6">
        <v>152.18699943377413</v>
      </c>
      <c r="F1590" s="7">
        <v>129.02573797764163</v>
      </c>
      <c r="G1590" s="7">
        <v>1.3242884826843615</v>
      </c>
      <c r="H1590" s="7">
        <v>185.41205635743904</v>
      </c>
    </row>
    <row r="1591" spans="1:8" x14ac:dyDescent="0.25">
      <c r="A1591" s="20"/>
      <c r="B1591" s="5">
        <f>DATE(YEAR(siječanj!B1591),MONTH(siječanj!B1591)+11,DAY(siječanj!B1591))</f>
        <v>44912</v>
      </c>
      <c r="C1591" s="8">
        <v>16.5416666666667</v>
      </c>
      <c r="D1591">
        <v>1.2183173138788583</v>
      </c>
      <c r="E1591" s="6">
        <v>147.93136543968623</v>
      </c>
      <c r="F1591" s="7">
        <v>124.98777207815938</v>
      </c>
      <c r="G1591" s="7">
        <v>1.1293207355121775</v>
      </c>
      <c r="H1591" s="7">
        <v>180.2273437809103</v>
      </c>
    </row>
    <row r="1592" spans="1:8" x14ac:dyDescent="0.25">
      <c r="A1592" s="20"/>
      <c r="B1592" s="5">
        <f>DATE(YEAR(siječanj!B1592),MONTH(siječanj!B1592)+11,DAY(siječanj!B1592))</f>
        <v>44912</v>
      </c>
      <c r="C1592" s="8">
        <v>16.5520833333333</v>
      </c>
      <c r="D1592">
        <v>1.2183173138788583</v>
      </c>
      <c r="E1592" s="6">
        <v>143.32193753713364</v>
      </c>
      <c r="F1592" s="7">
        <v>123.01236393483018</v>
      </c>
      <c r="G1592" s="7">
        <v>1.061722369002956</v>
      </c>
      <c r="H1592" s="7">
        <v>174.61159796015417</v>
      </c>
    </row>
    <row r="1593" spans="1:8" x14ac:dyDescent="0.25">
      <c r="A1593" s="20"/>
      <c r="B1593" s="5">
        <f>DATE(YEAR(siječanj!B1593),MONTH(siječanj!B1593)+11,DAY(siječanj!B1593))</f>
        <v>44912</v>
      </c>
      <c r="C1593" s="8">
        <v>16.5625</v>
      </c>
      <c r="D1593">
        <v>1.2183173138788583</v>
      </c>
      <c r="E1593" s="6">
        <v>144.09390495198323</v>
      </c>
      <c r="F1593" s="7">
        <v>121.48756204130049</v>
      </c>
      <c r="G1593" s="7">
        <v>1.1143988006393677</v>
      </c>
      <c r="H1593" s="7">
        <v>175.55209922741574</v>
      </c>
    </row>
    <row r="1594" spans="1:8" x14ac:dyDescent="0.25">
      <c r="A1594" s="20"/>
      <c r="B1594" s="5">
        <f>DATE(YEAR(siječanj!B1594),MONTH(siječanj!B1594)+11,DAY(siječanj!B1594))</f>
        <v>44912</v>
      </c>
      <c r="C1594" s="8">
        <v>16.5729166666667</v>
      </c>
      <c r="D1594">
        <v>1.2183173138788583</v>
      </c>
      <c r="E1594" s="6">
        <v>144.05080286876023</v>
      </c>
      <c r="F1594" s="7">
        <v>119.37675440832827</v>
      </c>
      <c r="G1594" s="7">
        <v>1.0765610352122301</v>
      </c>
      <c r="H1594" s="7">
        <v>175.49958721316091</v>
      </c>
    </row>
    <row r="1595" spans="1:8" x14ac:dyDescent="0.25">
      <c r="A1595" s="20"/>
      <c r="B1595" s="5">
        <f>DATE(YEAR(siječanj!B1595),MONTH(siječanj!B1595)+11,DAY(siječanj!B1595))</f>
        <v>44912</v>
      </c>
      <c r="C1595" s="8">
        <v>16.5833333333333</v>
      </c>
      <c r="D1595">
        <v>1.2183173138788583</v>
      </c>
      <c r="E1595" s="6">
        <v>146.06111151204058</v>
      </c>
      <c r="F1595" s="7">
        <v>116.79495949060419</v>
      </c>
      <c r="G1595" s="7">
        <v>1.1429353364702146</v>
      </c>
      <c r="H1595" s="7">
        <v>177.94878103950967</v>
      </c>
    </row>
    <row r="1596" spans="1:8" x14ac:dyDescent="0.25">
      <c r="A1596" s="20"/>
      <c r="B1596" s="5">
        <f>DATE(YEAR(siječanj!B1596),MONTH(siječanj!B1596)+11,DAY(siječanj!B1596))</f>
        <v>44912</v>
      </c>
      <c r="C1596" s="8">
        <v>16.59375</v>
      </c>
      <c r="D1596">
        <v>1.2183173138788583</v>
      </c>
      <c r="E1596" s="6">
        <v>146.90010543135622</v>
      </c>
      <c r="F1596" s="7">
        <v>115.41903020436146</v>
      </c>
      <c r="G1596" s="7">
        <v>1.081149197262939</v>
      </c>
      <c r="H1596" s="7">
        <v>178.97094185765101</v>
      </c>
    </row>
    <row r="1597" spans="1:8" x14ac:dyDescent="0.25">
      <c r="A1597" s="20"/>
      <c r="B1597" s="5">
        <f>DATE(YEAR(siječanj!B1597),MONTH(siječanj!B1597)+11,DAY(siječanj!B1597))</f>
        <v>44912</v>
      </c>
      <c r="C1597" s="8">
        <v>16.6041666666667</v>
      </c>
      <c r="D1597">
        <v>1.2183173138788583</v>
      </c>
      <c r="E1597" s="6">
        <v>149.00024706457276</v>
      </c>
      <c r="F1597" s="7">
        <v>114.61260397424685</v>
      </c>
      <c r="G1597" s="7">
        <v>1.1773507161335603</v>
      </c>
      <c r="H1597" s="7">
        <v>181.52958077099655</v>
      </c>
    </row>
    <row r="1598" spans="1:8" x14ac:dyDescent="0.25">
      <c r="A1598" s="20"/>
      <c r="B1598" s="5">
        <f>DATE(YEAR(siječanj!B1598),MONTH(siječanj!B1598)+11,DAY(siječanj!B1598))</f>
        <v>44912</v>
      </c>
      <c r="C1598" s="8">
        <v>16.6145833333333</v>
      </c>
      <c r="D1598">
        <v>1.2183173138788583</v>
      </c>
      <c r="E1598" s="6">
        <v>148.63713437709876</v>
      </c>
      <c r="F1598" s="7">
        <v>113.75361938220738</v>
      </c>
      <c r="G1598" s="7">
        <v>1.2430921683499132</v>
      </c>
      <c r="H1598" s="7">
        <v>181.08719429695788</v>
      </c>
    </row>
    <row r="1599" spans="1:8" x14ac:dyDescent="0.25">
      <c r="A1599" s="20"/>
      <c r="B1599" s="5">
        <f>DATE(YEAR(siječanj!B1599),MONTH(siječanj!B1599)+11,DAY(siječanj!B1599))</f>
        <v>44912</v>
      </c>
      <c r="C1599" s="8">
        <v>16.625</v>
      </c>
      <c r="D1599">
        <v>1.2183173138788583</v>
      </c>
      <c r="E1599" s="6">
        <v>149.41962488365087</v>
      </c>
      <c r="F1599" s="7">
        <v>112.18282201075269</v>
      </c>
      <c r="G1599" s="7">
        <v>1.4859067016842866</v>
      </c>
      <c r="H1599" s="7">
        <v>182.04051602903616</v>
      </c>
    </row>
    <row r="1600" spans="1:8" x14ac:dyDescent="0.25">
      <c r="A1600" s="20"/>
      <c r="B1600" s="5">
        <f>DATE(YEAR(siječanj!B1600),MONTH(siječanj!B1600)+11,DAY(siječanj!B1600))</f>
        <v>44912</v>
      </c>
      <c r="C1600" s="8">
        <v>16.6354166666667</v>
      </c>
      <c r="D1600">
        <v>1.2183173138788583</v>
      </c>
      <c r="E1600" s="6">
        <v>146.80152255867887</v>
      </c>
      <c r="F1600" s="7">
        <v>111.81348762159209</v>
      </c>
      <c r="G1600" s="7">
        <v>2.6288420391543292</v>
      </c>
      <c r="H1600" s="7">
        <v>178.85083663701627</v>
      </c>
    </row>
    <row r="1601" spans="1:8" x14ac:dyDescent="0.25">
      <c r="A1601" s="20"/>
      <c r="B1601" s="5">
        <f>DATE(YEAR(siječanj!B1601),MONTH(siječanj!B1601)+11,DAY(siječanj!B1601))</f>
        <v>44912</v>
      </c>
      <c r="C1601" s="8">
        <v>16.6458333333333</v>
      </c>
      <c r="D1601">
        <v>1.2183173138788583</v>
      </c>
      <c r="E1601" s="6">
        <v>146.12920730320948</v>
      </c>
      <c r="F1601" s="7">
        <v>111.83552534011865</v>
      </c>
      <c r="G1601" s="7">
        <v>3.3332956295458023</v>
      </c>
      <c r="H1601" s="7">
        <v>178.03174332089301</v>
      </c>
    </row>
    <row r="1602" spans="1:8" x14ac:dyDescent="0.25">
      <c r="A1602" s="20"/>
      <c r="B1602" s="5">
        <f>DATE(YEAR(siječanj!B1602),MONTH(siječanj!B1602)+11,DAY(siječanj!B1602))</f>
        <v>44912</v>
      </c>
      <c r="C1602" s="8">
        <v>16.65625</v>
      </c>
      <c r="D1602">
        <v>1.2183173138788583</v>
      </c>
      <c r="E1602" s="6">
        <v>147.55708034435037</v>
      </c>
      <c r="F1602" s="7">
        <v>112.10797012627218</v>
      </c>
      <c r="G1602" s="7">
        <v>5.8314208463701629</v>
      </c>
      <c r="H1602" s="7">
        <v>179.77134576893582</v>
      </c>
    </row>
    <row r="1603" spans="1:8" x14ac:dyDescent="0.25">
      <c r="A1603" s="20"/>
      <c r="B1603" s="5">
        <f>DATE(YEAR(siječanj!B1603),MONTH(siječanj!B1603)+11,DAY(siječanj!B1603))</f>
        <v>44912</v>
      </c>
      <c r="C1603" s="8">
        <v>16.6666666666667</v>
      </c>
      <c r="D1603">
        <v>1.2183173138788583</v>
      </c>
      <c r="E1603" s="6">
        <v>147.05493755022709</v>
      </c>
      <c r="F1603" s="7">
        <v>113.41691702678754</v>
      </c>
      <c r="G1603" s="7">
        <v>15.11442197207796</v>
      </c>
      <c r="H1603" s="7">
        <v>179.15957650881595</v>
      </c>
    </row>
    <row r="1604" spans="1:8" x14ac:dyDescent="0.25">
      <c r="A1604" s="20"/>
      <c r="B1604" s="5">
        <f>DATE(YEAR(siječanj!B1604),MONTH(siječanj!B1604)+11,DAY(siječanj!B1604))</f>
        <v>44912</v>
      </c>
      <c r="C1604" s="8">
        <v>16.6770833333333</v>
      </c>
      <c r="D1604">
        <v>1.2183173138788583</v>
      </c>
      <c r="E1604" s="6">
        <v>149.24561510280003</v>
      </c>
      <c r="F1604" s="7">
        <v>114.48691476526398</v>
      </c>
      <c r="G1604" s="7">
        <v>48.539679435934559</v>
      </c>
      <c r="H1604" s="7">
        <v>181.82851690024131</v>
      </c>
    </row>
    <row r="1605" spans="1:8" x14ac:dyDescent="0.25">
      <c r="A1605" s="20"/>
      <c r="B1605" s="5">
        <f>DATE(YEAR(siječanj!B1605),MONTH(siječanj!B1605)+11,DAY(siječanj!B1605))</f>
        <v>44912</v>
      </c>
      <c r="C1605" s="8">
        <v>16.6875</v>
      </c>
      <c r="D1605">
        <v>1.2183173138788583</v>
      </c>
      <c r="E1605" s="6">
        <v>154.3573833742706</v>
      </c>
      <c r="F1605" s="7">
        <v>116.14372734931273</v>
      </c>
      <c r="G1605" s="7">
        <v>132.16644034751849</v>
      </c>
      <c r="H1605" s="7">
        <v>188.05627268991049</v>
      </c>
    </row>
    <row r="1606" spans="1:8" x14ac:dyDescent="0.25">
      <c r="A1606" s="20"/>
      <c r="B1606" s="5">
        <f>DATE(YEAR(siječanj!B1606),MONTH(siječanj!B1606)+11,DAY(siječanj!B1606))</f>
        <v>44912</v>
      </c>
      <c r="C1606" s="8">
        <v>16.6979166666667</v>
      </c>
      <c r="D1606">
        <v>1.2183173138788583</v>
      </c>
      <c r="E1606" s="6">
        <v>160.05137279483714</v>
      </c>
      <c r="F1606" s="7">
        <v>117.40483859425763</v>
      </c>
      <c r="G1606" s="7">
        <v>180.21770780392171</v>
      </c>
      <c r="H1606" s="7">
        <v>194.99335858602976</v>
      </c>
    </row>
    <row r="1607" spans="1:8" x14ac:dyDescent="0.25">
      <c r="A1607" s="20"/>
      <c r="B1607" s="5">
        <f>DATE(YEAR(siječanj!B1607),MONTH(siječanj!B1607)+11,DAY(siječanj!B1607))</f>
        <v>44912</v>
      </c>
      <c r="C1607" s="8">
        <v>16.7083333333333</v>
      </c>
      <c r="D1607">
        <v>1.2183173138788583</v>
      </c>
      <c r="E1607" s="6">
        <v>164.85722479263583</v>
      </c>
      <c r="F1607" s="7">
        <v>118.47888125912156</v>
      </c>
      <c r="G1607" s="7">
        <v>185.08181584468261</v>
      </c>
      <c r="H1607" s="7">
        <v>200.84841128288721</v>
      </c>
    </row>
    <row r="1608" spans="1:8" x14ac:dyDescent="0.25">
      <c r="A1608" s="20"/>
      <c r="B1608" s="5">
        <f>DATE(YEAR(siječanj!B1608),MONTH(siječanj!B1608)+11,DAY(siječanj!B1608))</f>
        <v>44912</v>
      </c>
      <c r="C1608" s="8">
        <v>16.71875</v>
      </c>
      <c r="D1608">
        <v>1.2183173138788583</v>
      </c>
      <c r="E1608" s="6">
        <v>169.34154515811593</v>
      </c>
      <c r="F1608" s="7">
        <v>118.44996895837859</v>
      </c>
      <c r="G1608" s="7">
        <v>185.3333787328024</v>
      </c>
      <c r="H1608" s="7">
        <v>206.31173642513119</v>
      </c>
    </row>
    <row r="1609" spans="1:8" x14ac:dyDescent="0.25">
      <c r="A1609" s="20"/>
      <c r="B1609" s="5">
        <f>DATE(YEAR(siječanj!B1609),MONTH(siječanj!B1609)+11,DAY(siječanj!B1609))</f>
        <v>44912</v>
      </c>
      <c r="C1609" s="8">
        <v>16.7291666666667</v>
      </c>
      <c r="D1609">
        <v>1.2183173138788583</v>
      </c>
      <c r="E1609" s="6">
        <v>175.91558732027914</v>
      </c>
      <c r="F1609" s="7">
        <v>118.12776122464487</v>
      </c>
      <c r="G1609" s="7">
        <v>185.72154390194578</v>
      </c>
      <c r="H1609" s="7">
        <v>214.32100581346424</v>
      </c>
    </row>
    <row r="1610" spans="1:8" x14ac:dyDescent="0.25">
      <c r="A1610" s="20"/>
      <c r="B1610" s="5">
        <f>DATE(YEAR(siječanj!B1610),MONTH(siječanj!B1610)+11,DAY(siječanj!B1610))</f>
        <v>44912</v>
      </c>
      <c r="C1610" s="8">
        <v>16.7395833333333</v>
      </c>
      <c r="D1610">
        <v>1.2183173138788583</v>
      </c>
      <c r="E1610" s="6">
        <v>182.01408085138576</v>
      </c>
      <c r="F1610" s="7">
        <v>118.28600471905733</v>
      </c>
      <c r="G1610" s="7">
        <v>186.14019582214911</v>
      </c>
      <c r="H1610" s="7">
        <v>221.75090607098963</v>
      </c>
    </row>
    <row r="1611" spans="1:8" x14ac:dyDescent="0.25">
      <c r="A1611" s="20"/>
      <c r="B1611" s="5">
        <f>DATE(YEAR(siječanj!B1611),MONTH(siječanj!B1611)+11,DAY(siječanj!B1611))</f>
        <v>44912</v>
      </c>
      <c r="C1611" s="8">
        <v>16.75</v>
      </c>
      <c r="D1611">
        <v>1.2183173138788583</v>
      </c>
      <c r="E1611" s="6">
        <v>185.42856051031271</v>
      </c>
      <c r="F1611" s="7">
        <v>117.88647558485991</v>
      </c>
      <c r="G1611" s="7">
        <v>186.26555173947244</v>
      </c>
      <c r="H1611" s="7">
        <v>225.91082575734751</v>
      </c>
    </row>
    <row r="1612" spans="1:8" x14ac:dyDescent="0.25">
      <c r="A1612" s="20"/>
      <c r="B1612" s="5">
        <f>DATE(YEAR(siječanj!B1612),MONTH(siječanj!B1612)+11,DAY(siječanj!B1612))</f>
        <v>44912</v>
      </c>
      <c r="C1612" s="8">
        <v>16.7604166666667</v>
      </c>
      <c r="D1612">
        <v>1.2183173138788583</v>
      </c>
      <c r="E1612" s="6">
        <v>187.62553067117042</v>
      </c>
      <c r="F1612" s="7">
        <v>117.82931607384961</v>
      </c>
      <c r="G1612" s="7">
        <v>186.29672127297692</v>
      </c>
      <c r="H1612" s="7">
        <v>228.5874325423957</v>
      </c>
    </row>
    <row r="1613" spans="1:8" x14ac:dyDescent="0.25">
      <c r="A1613" s="20"/>
      <c r="B1613" s="5">
        <f>DATE(YEAR(siječanj!B1613),MONTH(siječanj!B1613)+11,DAY(siječanj!B1613))</f>
        <v>44912</v>
      </c>
      <c r="C1613" s="8">
        <v>16.7708333333333</v>
      </c>
      <c r="D1613">
        <v>1.2183173138788583</v>
      </c>
      <c r="E1613" s="6">
        <v>190.79127160630256</v>
      </c>
      <c r="F1613" s="7">
        <v>117.51099343934037</v>
      </c>
      <c r="G1613" s="7">
        <v>186.97776101755795</v>
      </c>
      <c r="H1613" s="7">
        <v>232.44430953492221</v>
      </c>
    </row>
    <row r="1614" spans="1:8" x14ac:dyDescent="0.25">
      <c r="A1614" s="20"/>
      <c r="B1614" s="5">
        <f>DATE(YEAR(siječanj!B1614),MONTH(siječanj!B1614)+11,DAY(siječanj!B1614))</f>
        <v>44912</v>
      </c>
      <c r="C1614" s="8">
        <v>16.78125</v>
      </c>
      <c r="D1614">
        <v>1.2183173138788583</v>
      </c>
      <c r="E1614" s="6">
        <v>191.80890788934323</v>
      </c>
      <c r="F1614" s="7">
        <v>116.75654004177062</v>
      </c>
      <c r="G1614" s="7">
        <v>187.52520456355461</v>
      </c>
      <c r="H1614" s="7">
        <v>233.684113437782</v>
      </c>
    </row>
    <row r="1615" spans="1:8" x14ac:dyDescent="0.25">
      <c r="A1615" s="20"/>
      <c r="B1615" s="5">
        <f>DATE(YEAR(siječanj!B1615),MONTH(siječanj!B1615)+11,DAY(siječanj!B1615))</f>
        <v>44912</v>
      </c>
      <c r="C1615" s="8">
        <v>16.7916666666667</v>
      </c>
      <c r="D1615">
        <v>1.2183173138788583</v>
      </c>
      <c r="E1615" s="6">
        <v>189.63851699897964</v>
      </c>
      <c r="F1615" s="7">
        <v>115.91287237058951</v>
      </c>
      <c r="G1615" s="7">
        <v>186.94914124505806</v>
      </c>
      <c r="H1615" s="7">
        <v>231.0398886381671</v>
      </c>
    </row>
    <row r="1616" spans="1:8" x14ac:dyDescent="0.25">
      <c r="A1616" s="20"/>
      <c r="B1616" s="5">
        <f>DATE(YEAR(siječanj!B1616),MONTH(siječanj!B1616)+11,DAY(siječanj!B1616))</f>
        <v>44912</v>
      </c>
      <c r="C1616" s="8">
        <v>16.8020833333333</v>
      </c>
      <c r="D1616">
        <v>1.2183173138788583</v>
      </c>
      <c r="E1616" s="6">
        <v>190.0604771901229</v>
      </c>
      <c r="F1616" s="7">
        <v>115.15242842535746</v>
      </c>
      <c r="G1616" s="7">
        <v>187.63006280998624</v>
      </c>
      <c r="H1616" s="7">
        <v>231.55397004480454</v>
      </c>
    </row>
    <row r="1617" spans="1:8" x14ac:dyDescent="0.25">
      <c r="A1617" s="20"/>
      <c r="B1617" s="5">
        <f>DATE(YEAR(siječanj!B1617),MONTH(siječanj!B1617)+11,DAY(siječanj!B1617))</f>
        <v>44912</v>
      </c>
      <c r="C1617" s="8">
        <v>16.8125</v>
      </c>
      <c r="D1617">
        <v>1.2183173138788583</v>
      </c>
      <c r="E1617" s="6">
        <v>191.75169261161597</v>
      </c>
      <c r="F1617" s="7">
        <v>114.33698570747892</v>
      </c>
      <c r="G1617" s="7">
        <v>187.54359889658053</v>
      </c>
      <c r="H1617" s="7">
        <v>233.61440707430847</v>
      </c>
    </row>
    <row r="1618" spans="1:8" x14ac:dyDescent="0.25">
      <c r="A1618" s="20"/>
      <c r="B1618" s="5">
        <f>DATE(YEAR(siječanj!B1618),MONTH(siječanj!B1618)+11,DAY(siječanj!B1618))</f>
        <v>44912</v>
      </c>
      <c r="C1618" s="8">
        <v>16.8229166666667</v>
      </c>
      <c r="D1618">
        <v>1.2183173138788583</v>
      </c>
      <c r="E1618" s="6">
        <v>188.61842939851155</v>
      </c>
      <c r="F1618" s="7">
        <v>112.63285813984011</v>
      </c>
      <c r="G1618" s="7">
        <v>187.93608902109119</v>
      </c>
      <c r="H1618" s="7">
        <v>229.79709825284368</v>
      </c>
    </row>
    <row r="1619" spans="1:8" x14ac:dyDescent="0.25">
      <c r="A1619" s="20"/>
      <c r="B1619" s="5">
        <f>DATE(YEAR(siječanj!B1619),MONTH(siječanj!B1619)+11,DAY(siječanj!B1619))</f>
        <v>44912</v>
      </c>
      <c r="C1619" s="8">
        <v>16.8333333333333</v>
      </c>
      <c r="D1619">
        <v>1.2183173138788583</v>
      </c>
      <c r="E1619" s="6">
        <v>190.7397522411234</v>
      </c>
      <c r="F1619" s="7">
        <v>110.3088522501872</v>
      </c>
      <c r="G1619" s="7">
        <v>188.09599528983964</v>
      </c>
      <c r="H1619" s="7">
        <v>232.38154260032439</v>
      </c>
    </row>
    <row r="1620" spans="1:8" x14ac:dyDescent="0.25">
      <c r="A1620" s="20"/>
      <c r="B1620" s="5">
        <f>DATE(YEAR(siječanj!B1620),MONTH(siječanj!B1620)+11,DAY(siječanj!B1620))</f>
        <v>44912</v>
      </c>
      <c r="C1620" s="8">
        <v>16.84375</v>
      </c>
      <c r="D1620">
        <v>1.2183173138788583</v>
      </c>
      <c r="E1620" s="6">
        <v>191.58851072378405</v>
      </c>
      <c r="F1620" s="7">
        <v>108.56159330335701</v>
      </c>
      <c r="G1620" s="7">
        <v>188.12612720199263</v>
      </c>
      <c r="H1620" s="7">
        <v>233.41559975505143</v>
      </c>
    </row>
    <row r="1621" spans="1:8" x14ac:dyDescent="0.25">
      <c r="A1621" s="20"/>
      <c r="B1621" s="5">
        <f>DATE(YEAR(siječanj!B1621),MONTH(siječanj!B1621)+11,DAY(siječanj!B1621))</f>
        <v>44912</v>
      </c>
      <c r="C1621" s="8">
        <v>16.8541666666667</v>
      </c>
      <c r="D1621">
        <v>1.2183173138788583</v>
      </c>
      <c r="E1621" s="6">
        <v>188.62002488944145</v>
      </c>
      <c r="F1621" s="7">
        <v>107.62486583846729</v>
      </c>
      <c r="G1621" s="7">
        <v>187.22177970457176</v>
      </c>
      <c r="H1621" s="7">
        <v>229.79904206706772</v>
      </c>
    </row>
    <row r="1622" spans="1:8" x14ac:dyDescent="0.25">
      <c r="A1622" s="20"/>
      <c r="B1622" s="5">
        <f>DATE(YEAR(siječanj!B1622),MONTH(siječanj!B1622)+11,DAY(siječanj!B1622))</f>
        <v>44912</v>
      </c>
      <c r="C1622" s="8">
        <v>16.8645833333333</v>
      </c>
      <c r="D1622">
        <v>1.2183173138788583</v>
      </c>
      <c r="E1622" s="6">
        <v>185.07195488416696</v>
      </c>
      <c r="F1622" s="7">
        <v>106.13747407566898</v>
      </c>
      <c r="G1622" s="7">
        <v>186.87536424733111</v>
      </c>
      <c r="H1622" s="7">
        <v>225.47636694878753</v>
      </c>
    </row>
    <row r="1623" spans="1:8" x14ac:dyDescent="0.25">
      <c r="A1623" s="20"/>
      <c r="B1623" s="5">
        <f>DATE(YEAR(siječanj!B1623),MONTH(siječanj!B1623)+11,DAY(siječanj!B1623))</f>
        <v>44912</v>
      </c>
      <c r="C1623" s="8">
        <v>16.875</v>
      </c>
      <c r="D1623">
        <v>1.2183173138788583</v>
      </c>
      <c r="E1623" s="6">
        <v>181.13903102129854</v>
      </c>
      <c r="F1623" s="7">
        <v>104.10901419091158</v>
      </c>
      <c r="G1623" s="7">
        <v>185.85505021600559</v>
      </c>
      <c r="H1623" s="7">
        <v>220.68481771248761</v>
      </c>
    </row>
    <row r="1624" spans="1:8" x14ac:dyDescent="0.25">
      <c r="A1624" s="20"/>
      <c r="B1624" s="5">
        <f>DATE(YEAR(siječanj!B1624),MONTH(siječanj!B1624)+11,DAY(siječanj!B1624))</f>
        <v>44912</v>
      </c>
      <c r="C1624" s="8">
        <v>16.8854166666667</v>
      </c>
      <c r="D1624">
        <v>1.2183173138788583</v>
      </c>
      <c r="E1624" s="6">
        <v>184.95188103658703</v>
      </c>
      <c r="F1624" s="7">
        <v>102.64262837015239</v>
      </c>
      <c r="G1624" s="7">
        <v>185.47964864933775</v>
      </c>
      <c r="H1624" s="7">
        <v>225.33007890133686</v>
      </c>
    </row>
    <row r="1625" spans="1:8" x14ac:dyDescent="0.25">
      <c r="A1625" s="20"/>
      <c r="B1625" s="5">
        <f>DATE(YEAR(siječanj!B1625),MONTH(siječanj!B1625)+11,DAY(siječanj!B1625))</f>
        <v>44912</v>
      </c>
      <c r="C1625" s="8">
        <v>16.8958333333333</v>
      </c>
      <c r="D1625">
        <v>1.2183173138788583</v>
      </c>
      <c r="E1625" s="6">
        <v>190.17973393189365</v>
      </c>
      <c r="F1625" s="7">
        <v>101.75722516381259</v>
      </c>
      <c r="G1625" s="7">
        <v>184.93435513316786</v>
      </c>
      <c r="H1625" s="7">
        <v>231.69926259810063</v>
      </c>
    </row>
    <row r="1626" spans="1:8" x14ac:dyDescent="0.25">
      <c r="A1626" s="20"/>
      <c r="B1626" s="5">
        <f>DATE(YEAR(siječanj!B1626),MONTH(siječanj!B1626)+11,DAY(siječanj!B1626))</f>
        <v>44912</v>
      </c>
      <c r="C1626" s="8">
        <v>16.90625</v>
      </c>
      <c r="D1626">
        <v>1.2183173138788583</v>
      </c>
      <c r="E1626" s="6">
        <v>193.338867529043</v>
      </c>
      <c r="F1626" s="7">
        <v>100.18405366912131</v>
      </c>
      <c r="G1626" s="7">
        <v>184.1273698727754</v>
      </c>
      <c r="H1626" s="7">
        <v>235.54808975636408</v>
      </c>
    </row>
    <row r="1627" spans="1:8" x14ac:dyDescent="0.25">
      <c r="A1627" s="20"/>
      <c r="B1627" s="5">
        <f>DATE(YEAR(siječanj!B1627),MONTH(siječanj!B1627)+11,DAY(siječanj!B1627))</f>
        <v>44912</v>
      </c>
      <c r="C1627" s="8">
        <v>16.9166666666667</v>
      </c>
      <c r="D1627">
        <v>1.2183173138788583</v>
      </c>
      <c r="E1627" s="6">
        <v>192.16437473011464</v>
      </c>
      <c r="F1627" s="7">
        <v>98.452226261482338</v>
      </c>
      <c r="G1627" s="7">
        <v>183.60459917882457</v>
      </c>
      <c r="H1627" s="7">
        <v>234.11718484440362</v>
      </c>
    </row>
    <row r="1628" spans="1:8" x14ac:dyDescent="0.25">
      <c r="A1628" s="20"/>
      <c r="B1628" s="5">
        <f>DATE(YEAR(siječanj!B1628),MONTH(siječanj!B1628)+11,DAY(siječanj!B1628))</f>
        <v>44912</v>
      </c>
      <c r="C1628" s="8">
        <v>16.9270833333333</v>
      </c>
      <c r="D1628">
        <v>1.2183173138788583</v>
      </c>
      <c r="E1628" s="6">
        <v>192.22065872564389</v>
      </c>
      <c r="F1628" s="7">
        <v>96.899956947062023</v>
      </c>
      <c r="G1628" s="7">
        <v>181.38045801184205</v>
      </c>
      <c r="H1628" s="7">
        <v>234.1857566106512</v>
      </c>
    </row>
    <row r="1629" spans="1:8" x14ac:dyDescent="0.25">
      <c r="A1629" s="20"/>
      <c r="B1629" s="5">
        <f>DATE(YEAR(siječanj!B1629),MONTH(siječanj!B1629)+11,DAY(siječanj!B1629))</f>
        <v>44912</v>
      </c>
      <c r="C1629" s="8">
        <v>16.9375</v>
      </c>
      <c r="D1629">
        <v>1.2183173138788583</v>
      </c>
      <c r="E1629" s="6">
        <v>187.52107913210438</v>
      </c>
      <c r="F1629" s="7">
        <v>95.336688542800061</v>
      </c>
      <c r="G1629" s="7">
        <v>180.71896160246186</v>
      </c>
      <c r="H1629" s="7">
        <v>228.46017742389023</v>
      </c>
    </row>
    <row r="1630" spans="1:8" x14ac:dyDescent="0.25">
      <c r="A1630" s="20"/>
      <c r="B1630" s="5">
        <f>DATE(YEAR(siječanj!B1630),MONTH(siječanj!B1630)+11,DAY(siječanj!B1630))</f>
        <v>44912</v>
      </c>
      <c r="C1630" s="8">
        <v>16.9479166666667</v>
      </c>
      <c r="D1630">
        <v>1.2183173138788583</v>
      </c>
      <c r="E1630" s="6">
        <v>179.64763818008763</v>
      </c>
      <c r="F1630" s="7">
        <v>93.904209485670549</v>
      </c>
      <c r="G1630" s="7">
        <v>180.44163185065349</v>
      </c>
      <c r="H1630" s="7">
        <v>218.8678279922454</v>
      </c>
    </row>
    <row r="1631" spans="1:8" x14ac:dyDescent="0.25">
      <c r="A1631" s="20"/>
      <c r="B1631" s="5">
        <f>DATE(YEAR(siječanj!B1631),MONTH(siječanj!B1631)+11,DAY(siječanj!B1631))</f>
        <v>44912</v>
      </c>
      <c r="C1631" s="8">
        <v>16.9583333333333</v>
      </c>
      <c r="D1631">
        <v>1.2183173138788583</v>
      </c>
      <c r="E1631" s="6">
        <v>170.31593043220897</v>
      </c>
      <c r="F1631" s="7">
        <v>92.084871791597706</v>
      </c>
      <c r="G1631" s="7">
        <v>176.31703888670643</v>
      </c>
      <c r="H1631" s="7">
        <v>207.49884687494733</v>
      </c>
    </row>
    <row r="1632" spans="1:8" x14ac:dyDescent="0.25">
      <c r="A1632" s="20"/>
      <c r="B1632" s="5">
        <f>DATE(YEAR(siječanj!B1632),MONTH(siječanj!B1632)+11,DAY(siječanj!B1632))</f>
        <v>44912</v>
      </c>
      <c r="C1632" s="8">
        <v>16.96875</v>
      </c>
      <c r="D1632">
        <v>1.2183173138788583</v>
      </c>
      <c r="E1632" s="6">
        <v>162.87608772029637</v>
      </c>
      <c r="F1632" s="7">
        <v>90.293062689819948</v>
      </c>
      <c r="G1632" s="7">
        <v>175.53229669669821</v>
      </c>
      <c r="H1632" s="7">
        <v>198.43475768648878</v>
      </c>
    </row>
    <row r="1633" spans="1:8" x14ac:dyDescent="0.25">
      <c r="A1633" s="20"/>
      <c r="B1633" s="5">
        <f>DATE(YEAR(siječanj!B1633),MONTH(siječanj!B1633)+11,DAY(siječanj!B1633))</f>
        <v>44912</v>
      </c>
      <c r="C1633" s="8">
        <v>16.9791666666667</v>
      </c>
      <c r="D1633">
        <v>1.2183173138788583</v>
      </c>
      <c r="E1633" s="6">
        <v>152.22743376084989</v>
      </c>
      <c r="F1633" s="7">
        <v>88.694788259503923</v>
      </c>
      <c r="G1633" s="7">
        <v>174.64865493434638</v>
      </c>
      <c r="H1633" s="7">
        <v>185.46131819819047</v>
      </c>
    </row>
    <row r="1634" spans="1:8" ht="15.75" thickBot="1" x14ac:dyDescent="0.3">
      <c r="A1634" s="20"/>
      <c r="B1634" s="5">
        <f>DATE(YEAR(siječanj!B1634),MONTH(siječanj!B1634)+11,DAY(siječanj!B1634))</f>
        <v>44912</v>
      </c>
      <c r="C1634" s="8">
        <v>16.9895833333333</v>
      </c>
      <c r="D1634">
        <v>1.2183173138788583</v>
      </c>
      <c r="E1634" s="6">
        <v>143.82436626864816</v>
      </c>
      <c r="F1634" s="7">
        <v>86.731552802674557</v>
      </c>
      <c r="G1634" s="7">
        <v>174.54644303229057</v>
      </c>
      <c r="H1634" s="7">
        <v>175.2237155827485</v>
      </c>
    </row>
    <row r="1635" spans="1:8" x14ac:dyDescent="0.25">
      <c r="A1635" s="17">
        <f t="shared" ref="A1635" si="15">A1539+1</f>
        <v>352</v>
      </c>
      <c r="B1635" s="5">
        <f>DATE(YEAR(siječanj!B1635),MONTH(siječanj!B1635)+11,DAY(siječanj!B1635))</f>
        <v>44913</v>
      </c>
      <c r="C1635" s="8">
        <v>17</v>
      </c>
      <c r="D1635">
        <v>1.2331917506310983</v>
      </c>
      <c r="E1635" s="6">
        <v>136.52275045730997</v>
      </c>
      <c r="F1635" s="7">
        <v>82.37307974255873</v>
      </c>
      <c r="G1635" s="7">
        <v>172.66191079443669</v>
      </c>
      <c r="H1635" s="7">
        <v>168.35872963742267</v>
      </c>
    </row>
    <row r="1636" spans="1:8" x14ac:dyDescent="0.25">
      <c r="A1636" s="18"/>
      <c r="B1636" s="5">
        <f>DATE(YEAR(siječanj!B1636),MONTH(siječanj!B1636)+11,DAY(siječanj!B1636))</f>
        <v>44913</v>
      </c>
      <c r="C1636" s="8">
        <v>17.0104166666667</v>
      </c>
      <c r="D1636">
        <v>1.2331917506310983</v>
      </c>
      <c r="E1636" s="6">
        <v>126.03725555041761</v>
      </c>
      <c r="F1636" s="7">
        <v>81.204899543341767</v>
      </c>
      <c r="G1636" s="7">
        <v>171.61342491349191</v>
      </c>
      <c r="H1636" s="7">
        <v>155.42810381695861</v>
      </c>
    </row>
    <row r="1637" spans="1:8" x14ac:dyDescent="0.25">
      <c r="A1637" s="18"/>
      <c r="B1637" s="5">
        <f>DATE(YEAR(siječanj!B1637),MONTH(siječanj!B1637)+11,DAY(siječanj!B1637))</f>
        <v>44913</v>
      </c>
      <c r="C1637" s="8">
        <v>17.0208333333333</v>
      </c>
      <c r="D1637">
        <v>1.2331917506310983</v>
      </c>
      <c r="E1637" s="6">
        <v>117.86578046691471</v>
      </c>
      <c r="F1637" s="7">
        <v>79.81652506881106</v>
      </c>
      <c r="G1637" s="7">
        <v>171.43770966659397</v>
      </c>
      <c r="H1637" s="7">
        <v>145.35110815349526</v>
      </c>
    </row>
    <row r="1638" spans="1:8" x14ac:dyDescent="0.25">
      <c r="A1638" s="18"/>
      <c r="B1638" s="5">
        <f>DATE(YEAR(siječanj!B1638),MONTH(siječanj!B1638)+11,DAY(siječanj!B1638))</f>
        <v>44913</v>
      </c>
      <c r="C1638" s="8">
        <v>17.03125</v>
      </c>
      <c r="D1638">
        <v>1.2331917506310983</v>
      </c>
      <c r="E1638" s="6">
        <v>110.06824794958105</v>
      </c>
      <c r="F1638" s="7">
        <v>79.099197245167915</v>
      </c>
      <c r="G1638" s="7">
        <v>171.67228757903712</v>
      </c>
      <c r="H1638" s="7">
        <v>135.73525537784164</v>
      </c>
    </row>
    <row r="1639" spans="1:8" x14ac:dyDescent="0.25">
      <c r="A1639" s="18"/>
      <c r="B1639" s="5">
        <f>DATE(YEAR(siječanj!B1639),MONTH(siječanj!B1639)+11,DAY(siječanj!B1639))</f>
        <v>44913</v>
      </c>
      <c r="C1639" s="8">
        <v>17.0416666666667</v>
      </c>
      <c r="D1639">
        <v>1.2331917506310983</v>
      </c>
      <c r="E1639" s="6">
        <v>102.23455030927776</v>
      </c>
      <c r="F1639" s="7">
        <v>78.379627903471274</v>
      </c>
      <c r="G1639" s="7">
        <v>171.622030731818</v>
      </c>
      <c r="H1639" s="7">
        <v>126.07480407088134</v>
      </c>
    </row>
    <row r="1640" spans="1:8" x14ac:dyDescent="0.25">
      <c r="A1640" s="18"/>
      <c r="B1640" s="5">
        <f>DATE(YEAR(siječanj!B1640),MONTH(siječanj!B1640)+11,DAY(siječanj!B1640))</f>
        <v>44913</v>
      </c>
      <c r="C1640" s="8">
        <v>17.0520833333333</v>
      </c>
      <c r="D1640">
        <v>1.2331917506310983</v>
      </c>
      <c r="E1640" s="6">
        <v>96.838474886779508</v>
      </c>
      <c r="F1640" s="7">
        <v>77.431391754886704</v>
      </c>
      <c r="G1640" s="7">
        <v>171.43794662579646</v>
      </c>
      <c r="H1640" s="7">
        <v>119.42040837407328</v>
      </c>
    </row>
    <row r="1641" spans="1:8" x14ac:dyDescent="0.25">
      <c r="A1641" s="18"/>
      <c r="B1641" s="5">
        <f>DATE(YEAR(siječanj!B1641),MONTH(siječanj!B1641)+11,DAY(siječanj!B1641))</f>
        <v>44913</v>
      </c>
      <c r="C1641" s="8">
        <v>17.0625</v>
      </c>
      <c r="D1641">
        <v>1.2331917506310983</v>
      </c>
      <c r="E1641" s="6">
        <v>92.761894291416596</v>
      </c>
      <c r="F1641" s="7">
        <v>76.674530586786616</v>
      </c>
      <c r="G1641" s="7">
        <v>171.62752558576247</v>
      </c>
      <c r="H1641" s="7">
        <v>114.39320281308892</v>
      </c>
    </row>
    <row r="1642" spans="1:8" x14ac:dyDescent="0.25">
      <c r="A1642" s="18"/>
      <c r="B1642" s="5">
        <f>DATE(YEAR(siječanj!B1642),MONTH(siječanj!B1642)+11,DAY(siječanj!B1642))</f>
        <v>44913</v>
      </c>
      <c r="C1642" s="8">
        <v>17.0729166666667</v>
      </c>
      <c r="D1642">
        <v>1.2331917506310983</v>
      </c>
      <c r="E1642" s="6">
        <v>88.47883115736596</v>
      </c>
      <c r="F1642" s="7">
        <v>75.986029339323622</v>
      </c>
      <c r="G1642" s="7">
        <v>171.75907183728867</v>
      </c>
      <c r="H1642" s="7">
        <v>109.1113646887455</v>
      </c>
    </row>
    <row r="1643" spans="1:8" x14ac:dyDescent="0.25">
      <c r="A1643" s="18"/>
      <c r="B1643" s="5">
        <f>DATE(YEAR(siječanj!B1643),MONTH(siječanj!B1643)+11,DAY(siječanj!B1643))</f>
        <v>44913</v>
      </c>
      <c r="C1643" s="8">
        <v>17.0833333333333</v>
      </c>
      <c r="D1643">
        <v>1.2331917506310983</v>
      </c>
      <c r="E1643" s="6">
        <v>85.192715544690117</v>
      </c>
      <c r="F1643" s="7">
        <v>75.325804014619564</v>
      </c>
      <c r="G1643" s="7">
        <v>171.39895453911015</v>
      </c>
      <c r="H1643" s="7">
        <v>105.05895402357359</v>
      </c>
    </row>
    <row r="1644" spans="1:8" x14ac:dyDescent="0.25">
      <c r="A1644" s="18"/>
      <c r="B1644" s="5">
        <f>DATE(YEAR(siječanj!B1644),MONTH(siječanj!B1644)+11,DAY(siječanj!B1644))</f>
        <v>44913</v>
      </c>
      <c r="C1644" s="8">
        <v>17.09375</v>
      </c>
      <c r="D1644">
        <v>1.2331917506310983</v>
      </c>
      <c r="E1644" s="6">
        <v>82.801501561194911</v>
      </c>
      <c r="F1644" s="7">
        <v>74.893054003934239</v>
      </c>
      <c r="G1644" s="7">
        <v>171.52767137777965</v>
      </c>
      <c r="H1644" s="7">
        <v>102.11012866513357</v>
      </c>
    </row>
    <row r="1645" spans="1:8" x14ac:dyDescent="0.25">
      <c r="A1645" s="18"/>
      <c r="B1645" s="5">
        <f>DATE(YEAR(siječanj!B1645),MONTH(siječanj!B1645)+11,DAY(siječanj!B1645))</f>
        <v>44913</v>
      </c>
      <c r="C1645" s="8">
        <v>17.1041666666667</v>
      </c>
      <c r="D1645">
        <v>1.2331917506310983</v>
      </c>
      <c r="E1645" s="6">
        <v>80.530364403794138</v>
      </c>
      <c r="F1645" s="7">
        <v>74.327321217206233</v>
      </c>
      <c r="G1645" s="7">
        <v>171.44661333363911</v>
      </c>
      <c r="H1645" s="7">
        <v>99.309381058075175</v>
      </c>
    </row>
    <row r="1646" spans="1:8" x14ac:dyDescent="0.25">
      <c r="A1646" s="18"/>
      <c r="B1646" s="5">
        <f>DATE(YEAR(siječanj!B1646),MONTH(siječanj!B1646)+11,DAY(siječanj!B1646))</f>
        <v>44913</v>
      </c>
      <c r="C1646" s="8">
        <v>17.1145833333333</v>
      </c>
      <c r="D1646">
        <v>1.2331917506310983</v>
      </c>
      <c r="E1646" s="6">
        <v>77.534560627363192</v>
      </c>
      <c r="F1646" s="7">
        <v>73.771560869984071</v>
      </c>
      <c r="G1646" s="7">
        <v>171.55715270194523</v>
      </c>
      <c r="H1646" s="7">
        <v>95.614980554471046</v>
      </c>
    </row>
    <row r="1647" spans="1:8" x14ac:dyDescent="0.25">
      <c r="A1647" s="18"/>
      <c r="B1647" s="5">
        <f>DATE(YEAR(siječanj!B1647),MONTH(siječanj!B1647)+11,DAY(siječanj!B1647))</f>
        <v>44913</v>
      </c>
      <c r="C1647" s="8">
        <v>17.125</v>
      </c>
      <c r="D1647">
        <v>1.2331917506310983</v>
      </c>
      <c r="E1647" s="6">
        <v>75.875992703223915</v>
      </c>
      <c r="F1647" s="7">
        <v>73.42076355142504</v>
      </c>
      <c r="G1647" s="7">
        <v>171.82641184328014</v>
      </c>
      <c r="H1647" s="7">
        <v>93.569648272561139</v>
      </c>
    </row>
    <row r="1648" spans="1:8" x14ac:dyDescent="0.25">
      <c r="A1648" s="18"/>
      <c r="B1648" s="5">
        <f>DATE(YEAR(siječanj!B1648),MONTH(siječanj!B1648)+11,DAY(siječanj!B1648))</f>
        <v>44913</v>
      </c>
      <c r="C1648" s="8">
        <v>17.1354166666667</v>
      </c>
      <c r="D1648">
        <v>1.2331917506310983</v>
      </c>
      <c r="E1648" s="6">
        <v>73.736537657219046</v>
      </c>
      <c r="F1648" s="7">
        <v>73.168792312657359</v>
      </c>
      <c r="G1648" s="7">
        <v>172.07987720384895</v>
      </c>
      <c r="H1648" s="7">
        <v>90.931289958981864</v>
      </c>
    </row>
    <row r="1649" spans="1:8" x14ac:dyDescent="0.25">
      <c r="A1649" s="18"/>
      <c r="B1649" s="5">
        <f>DATE(YEAR(siječanj!B1649),MONTH(siječanj!B1649)+11,DAY(siječanj!B1649))</f>
        <v>44913</v>
      </c>
      <c r="C1649" s="8">
        <v>17.1458333333333</v>
      </c>
      <c r="D1649">
        <v>1.2331917506310983</v>
      </c>
      <c r="E1649" s="6">
        <v>72.340541671016581</v>
      </c>
      <c r="F1649" s="7">
        <v>72.999503723962107</v>
      </c>
      <c r="G1649" s="7">
        <v>172.17899583847631</v>
      </c>
      <c r="H1649" s="7">
        <v>89.209759224882859</v>
      </c>
    </row>
    <row r="1650" spans="1:8" x14ac:dyDescent="0.25">
      <c r="A1650" s="18"/>
      <c r="B1650" s="5">
        <f>DATE(YEAR(siječanj!B1650),MONTH(siječanj!B1650)+11,DAY(siječanj!B1650))</f>
        <v>44913</v>
      </c>
      <c r="C1650" s="8">
        <v>17.15625</v>
      </c>
      <c r="D1650">
        <v>1.2331917506310983</v>
      </c>
      <c r="E1650" s="6">
        <v>72.325170550558241</v>
      </c>
      <c r="F1650" s="7">
        <v>72.891213287864389</v>
      </c>
      <c r="G1650" s="7">
        <v>172.68183366429261</v>
      </c>
      <c r="H1650" s="7">
        <v>89.190803685935677</v>
      </c>
    </row>
    <row r="1651" spans="1:8" x14ac:dyDescent="0.25">
      <c r="A1651" s="18"/>
      <c r="B1651" s="5">
        <f>DATE(YEAR(siječanj!B1651),MONTH(siječanj!B1651)+11,DAY(siječanj!B1651))</f>
        <v>44913</v>
      </c>
      <c r="C1651" s="8">
        <v>17.1666666666667</v>
      </c>
      <c r="D1651">
        <v>1.2331917506310983</v>
      </c>
      <c r="E1651" s="6">
        <v>70.287679984018055</v>
      </c>
      <c r="F1651" s="7">
        <v>73.058816832979673</v>
      </c>
      <c r="G1651" s="7">
        <v>174.68822872088074</v>
      </c>
      <c r="H1651" s="7">
        <v>86.678187127289632</v>
      </c>
    </row>
    <row r="1652" spans="1:8" x14ac:dyDescent="0.25">
      <c r="A1652" s="18"/>
      <c r="B1652" s="5">
        <f>DATE(YEAR(siječanj!B1652),MONTH(siječanj!B1652)+11,DAY(siječanj!B1652))</f>
        <v>44913</v>
      </c>
      <c r="C1652" s="8">
        <v>17.1770833333333</v>
      </c>
      <c r="D1652">
        <v>1.2331917506310983</v>
      </c>
      <c r="E1652" s="6">
        <v>69.937925934043562</v>
      </c>
      <c r="F1652" s="7">
        <v>72.785918337089342</v>
      </c>
      <c r="G1652" s="7">
        <v>175.99803111065287</v>
      </c>
      <c r="H1652" s="7">
        <v>86.24687331811127</v>
      </c>
    </row>
    <row r="1653" spans="1:8" x14ac:dyDescent="0.25">
      <c r="A1653" s="18"/>
      <c r="B1653" s="5">
        <f>DATE(YEAR(siječanj!B1653),MONTH(siječanj!B1653)+11,DAY(siječanj!B1653))</f>
        <v>44913</v>
      </c>
      <c r="C1653" s="8">
        <v>17.1875</v>
      </c>
      <c r="D1653">
        <v>1.2331917506310983</v>
      </c>
      <c r="E1653" s="6">
        <v>70.054401736116375</v>
      </c>
      <c r="F1653" s="7">
        <v>72.617486268908507</v>
      </c>
      <c r="G1653" s="7">
        <v>177.85857667832013</v>
      </c>
      <c r="H1653" s="7">
        <v>86.390510316375611</v>
      </c>
    </row>
    <row r="1654" spans="1:8" x14ac:dyDescent="0.25">
      <c r="A1654" s="18"/>
      <c r="B1654" s="5">
        <f>DATE(YEAR(siječanj!B1654),MONTH(siječanj!B1654)+11,DAY(siječanj!B1654))</f>
        <v>44913</v>
      </c>
      <c r="C1654" s="8">
        <v>17.1979166666667</v>
      </c>
      <c r="D1654">
        <v>1.2331917506310983</v>
      </c>
      <c r="E1654" s="6">
        <v>69.727123556503329</v>
      </c>
      <c r="F1654" s="7">
        <v>72.747199688180984</v>
      </c>
      <c r="G1654" s="7">
        <v>178.99547973637485</v>
      </c>
      <c r="H1654" s="7">
        <v>85.986913565115231</v>
      </c>
    </row>
    <row r="1655" spans="1:8" x14ac:dyDescent="0.25">
      <c r="A1655" s="18"/>
      <c r="B1655" s="5">
        <f>DATE(YEAR(siječanj!B1655),MONTH(siječanj!B1655)+11,DAY(siječanj!B1655))</f>
        <v>44913</v>
      </c>
      <c r="C1655" s="8">
        <v>17.2083333333333</v>
      </c>
      <c r="D1655">
        <v>1.2331917506310983</v>
      </c>
      <c r="E1655" s="6">
        <v>69.091888820790984</v>
      </c>
      <c r="F1655" s="7">
        <v>73.156942050015431</v>
      </c>
      <c r="G1655" s="7">
        <v>182.80324274930959</v>
      </c>
      <c r="H1655" s="7">
        <v>85.203547329320443</v>
      </c>
    </row>
    <row r="1656" spans="1:8" x14ac:dyDescent="0.25">
      <c r="A1656" s="18"/>
      <c r="B1656" s="5">
        <f>DATE(YEAR(siječanj!B1656),MONTH(siječanj!B1656)+11,DAY(siječanj!B1656))</f>
        <v>44913</v>
      </c>
      <c r="C1656" s="8">
        <v>17.21875</v>
      </c>
      <c r="D1656">
        <v>1.2331917506310983</v>
      </c>
      <c r="E1656" s="6">
        <v>69.437391537746336</v>
      </c>
      <c r="F1656" s="7">
        <v>73.639542656409503</v>
      </c>
      <c r="G1656" s="7">
        <v>183.85820261562068</v>
      </c>
      <c r="H1656" s="7">
        <v>85.62961842969041</v>
      </c>
    </row>
    <row r="1657" spans="1:8" x14ac:dyDescent="0.25">
      <c r="A1657" s="18"/>
      <c r="B1657" s="5">
        <f>DATE(YEAR(siječanj!B1657),MONTH(siječanj!B1657)+11,DAY(siječanj!B1657))</f>
        <v>44913</v>
      </c>
      <c r="C1657" s="8">
        <v>17.2291666666667</v>
      </c>
      <c r="D1657">
        <v>1.2331917506310983</v>
      </c>
      <c r="E1657" s="6">
        <v>69.429091410693516</v>
      </c>
      <c r="F1657" s="7">
        <v>74.418437474342127</v>
      </c>
      <c r="G1657" s="7">
        <v>184.56991237970811</v>
      </c>
      <c r="H1657" s="7">
        <v>85.619382781479686</v>
      </c>
    </row>
    <row r="1658" spans="1:8" x14ac:dyDescent="0.25">
      <c r="A1658" s="18"/>
      <c r="B1658" s="5">
        <f>DATE(YEAR(siječanj!B1658),MONTH(siječanj!B1658)+11,DAY(siječanj!B1658))</f>
        <v>44913</v>
      </c>
      <c r="C1658" s="8">
        <v>17.2395833333333</v>
      </c>
      <c r="D1658">
        <v>1.2331917506310983</v>
      </c>
      <c r="E1658" s="6">
        <v>70.320608454572351</v>
      </c>
      <c r="F1658" s="7">
        <v>75.644695269258193</v>
      </c>
      <c r="G1658" s="7">
        <v>184.39989845120746</v>
      </c>
      <c r="H1658" s="7">
        <v>86.718794245538092</v>
      </c>
    </row>
    <row r="1659" spans="1:8" x14ac:dyDescent="0.25">
      <c r="A1659" s="18"/>
      <c r="B1659" s="5">
        <f>DATE(YEAR(siječanj!B1659),MONTH(siječanj!B1659)+11,DAY(siječanj!B1659))</f>
        <v>44913</v>
      </c>
      <c r="C1659" s="8">
        <v>17.25</v>
      </c>
      <c r="D1659">
        <v>1.2331917506310983</v>
      </c>
      <c r="E1659" s="6">
        <v>71.920676368399839</v>
      </c>
      <c r="F1659" s="7">
        <v>77.739045226325658</v>
      </c>
      <c r="G1659" s="7">
        <v>183.24195331599208</v>
      </c>
      <c r="H1659" s="7">
        <v>88.691984797319662</v>
      </c>
    </row>
    <row r="1660" spans="1:8" x14ac:dyDescent="0.25">
      <c r="A1660" s="18"/>
      <c r="B1660" s="5">
        <f>DATE(YEAR(siječanj!B1660),MONTH(siječanj!B1660)+11,DAY(siječanj!B1660))</f>
        <v>44913</v>
      </c>
      <c r="C1660" s="8">
        <v>17.2604166666667</v>
      </c>
      <c r="D1660">
        <v>1.2331917506310983</v>
      </c>
      <c r="E1660" s="6">
        <v>74.299170109335151</v>
      </c>
      <c r="F1660" s="7">
        <v>79.114224472998828</v>
      </c>
      <c r="G1660" s="7">
        <v>183.7533455689825</v>
      </c>
      <c r="H1660" s="7">
        <v>91.625123657568793</v>
      </c>
    </row>
    <row r="1661" spans="1:8" x14ac:dyDescent="0.25">
      <c r="A1661" s="18"/>
      <c r="B1661" s="5">
        <f>DATE(YEAR(siječanj!B1661),MONTH(siječanj!B1661)+11,DAY(siječanj!B1661))</f>
        <v>44913</v>
      </c>
      <c r="C1661" s="8">
        <v>17.2708333333333</v>
      </c>
      <c r="D1661">
        <v>1.2331917506310983</v>
      </c>
      <c r="E1661" s="6">
        <v>75.728282212504951</v>
      </c>
      <c r="F1661" s="7">
        <v>81.545138500245031</v>
      </c>
      <c r="G1661" s="7">
        <v>182.15060411487582</v>
      </c>
      <c r="H1661" s="7">
        <v>93.387492913924845</v>
      </c>
    </row>
    <row r="1662" spans="1:8" x14ac:dyDescent="0.25">
      <c r="A1662" s="18"/>
      <c r="B1662" s="5">
        <f>DATE(YEAR(siječanj!B1662),MONTH(siječanj!B1662)+11,DAY(siječanj!B1662))</f>
        <v>44913</v>
      </c>
      <c r="C1662" s="8">
        <v>17.28125</v>
      </c>
      <c r="D1662">
        <v>1.2331917506310983</v>
      </c>
      <c r="E1662" s="6">
        <v>79.726164497943344</v>
      </c>
      <c r="F1662" s="7">
        <v>84.791012390087317</v>
      </c>
      <c r="G1662" s="7">
        <v>175.90151632771725</v>
      </c>
      <c r="H1662" s="7">
        <v>98.31764836832167</v>
      </c>
    </row>
    <row r="1663" spans="1:8" x14ac:dyDescent="0.25">
      <c r="A1663" s="18"/>
      <c r="B1663" s="5">
        <f>DATE(YEAR(siječanj!B1663),MONTH(siječanj!B1663)+11,DAY(siječanj!B1663))</f>
        <v>44913</v>
      </c>
      <c r="C1663" s="8">
        <v>17.2916666666667</v>
      </c>
      <c r="D1663">
        <v>1.2331917506310983</v>
      </c>
      <c r="E1663" s="6">
        <v>81.556781347559081</v>
      </c>
      <c r="F1663" s="7">
        <v>88.361031628473413</v>
      </c>
      <c r="G1663" s="7">
        <v>148.73620951074784</v>
      </c>
      <c r="H1663" s="7">
        <v>100.57514996583409</v>
      </c>
    </row>
    <row r="1664" spans="1:8" x14ac:dyDescent="0.25">
      <c r="A1664" s="18"/>
      <c r="B1664" s="5">
        <f>DATE(YEAR(siječanj!B1664),MONTH(siječanj!B1664)+11,DAY(siječanj!B1664))</f>
        <v>44913</v>
      </c>
      <c r="C1664" s="8">
        <v>17.3020833333333</v>
      </c>
      <c r="D1664">
        <v>1.2331917506310983</v>
      </c>
      <c r="E1664" s="6">
        <v>85.921722852174213</v>
      </c>
      <c r="F1664" s="7">
        <v>88.902578355742534</v>
      </c>
      <c r="G1664" s="7">
        <v>83.062953932898836</v>
      </c>
      <c r="H1664" s="7">
        <v>105.95795982131277</v>
      </c>
    </row>
    <row r="1665" spans="1:8" x14ac:dyDescent="0.25">
      <c r="A1665" s="18"/>
      <c r="B1665" s="5">
        <f>DATE(YEAR(siječanj!B1665),MONTH(siječanj!B1665)+11,DAY(siječanj!B1665))</f>
        <v>44913</v>
      </c>
      <c r="C1665" s="8">
        <v>17.3125</v>
      </c>
      <c r="D1665">
        <v>1.2331917506310983</v>
      </c>
      <c r="E1665" s="6">
        <v>91.918133756074582</v>
      </c>
      <c r="F1665" s="7">
        <v>89.390888407355646</v>
      </c>
      <c r="G1665" s="7">
        <v>26.854307202141264</v>
      </c>
      <c r="H1665" s="7">
        <v>113.35268428139706</v>
      </c>
    </row>
    <row r="1666" spans="1:8" x14ac:dyDescent="0.25">
      <c r="A1666" s="18"/>
      <c r="B1666" s="5">
        <f>DATE(YEAR(siječanj!B1666),MONTH(siječanj!B1666)+11,DAY(siječanj!B1666))</f>
        <v>44913</v>
      </c>
      <c r="C1666" s="8">
        <v>17.3229166666667</v>
      </c>
      <c r="D1666">
        <v>1.2331917506310983</v>
      </c>
      <c r="E1666" s="6">
        <v>98.691205220826774</v>
      </c>
      <c r="F1666" s="7">
        <v>90.5620284404676</v>
      </c>
      <c r="G1666" s="7">
        <v>11.093107816496198</v>
      </c>
      <c r="H1666" s="7">
        <v>121.70518013816437</v>
      </c>
    </row>
    <row r="1667" spans="1:8" x14ac:dyDescent="0.25">
      <c r="A1667" s="18"/>
      <c r="B1667" s="5">
        <f>DATE(YEAR(siječanj!B1667),MONTH(siječanj!B1667)+11,DAY(siječanj!B1667))</f>
        <v>44913</v>
      </c>
      <c r="C1667" s="8">
        <v>17.3333333333333</v>
      </c>
      <c r="D1667">
        <v>1.2331917506310983</v>
      </c>
      <c r="E1667" s="6">
        <v>104.74188863013568</v>
      </c>
      <c r="F1667" s="7">
        <v>92.938672142359778</v>
      </c>
      <c r="G1667" s="7">
        <v>5.0886227338004622</v>
      </c>
      <c r="H1667" s="7">
        <v>129.16683300420453</v>
      </c>
    </row>
    <row r="1668" spans="1:8" x14ac:dyDescent="0.25">
      <c r="A1668" s="18"/>
      <c r="B1668" s="5">
        <f>DATE(YEAR(siječanj!B1668),MONTH(siječanj!B1668)+11,DAY(siječanj!B1668))</f>
        <v>44913</v>
      </c>
      <c r="C1668" s="8">
        <v>17.34375</v>
      </c>
      <c r="D1668">
        <v>1.2331917506310983</v>
      </c>
      <c r="E1668" s="6">
        <v>111.9650602981194</v>
      </c>
      <c r="F1668" s="7">
        <v>93.842561661336305</v>
      </c>
      <c r="G1668" s="7">
        <v>3.2350623294893524</v>
      </c>
      <c r="H1668" s="7">
        <v>138.07438871855433</v>
      </c>
    </row>
    <row r="1669" spans="1:8" x14ac:dyDescent="0.25">
      <c r="A1669" s="18"/>
      <c r="B1669" s="5">
        <f>DATE(YEAR(siječanj!B1669),MONTH(siječanj!B1669)+11,DAY(siječanj!B1669))</f>
        <v>44913</v>
      </c>
      <c r="C1669" s="8">
        <v>17.3541666666667</v>
      </c>
      <c r="D1669">
        <v>1.2331917506310983</v>
      </c>
      <c r="E1669" s="6">
        <v>121.03356565582698</v>
      </c>
      <c r="F1669" s="7">
        <v>94.941941493719042</v>
      </c>
      <c r="G1669" s="7">
        <v>2.0279557694546591</v>
      </c>
      <c r="H1669" s="7">
        <v>149.25759471623326</v>
      </c>
    </row>
    <row r="1670" spans="1:8" x14ac:dyDescent="0.25">
      <c r="A1670" s="18"/>
      <c r="B1670" s="5">
        <f>DATE(YEAR(siječanj!B1670),MONTH(siječanj!B1670)+11,DAY(siječanj!B1670))</f>
        <v>44913</v>
      </c>
      <c r="C1670" s="8">
        <v>17.3645833333333</v>
      </c>
      <c r="D1670">
        <v>1.2331917506310983</v>
      </c>
      <c r="E1670" s="6">
        <v>130.12294345026083</v>
      </c>
      <c r="F1670" s="7">
        <v>96.126409873493927</v>
      </c>
      <c r="G1670" s="7">
        <v>2.6922150621459453</v>
      </c>
      <c r="H1670" s="7">
        <v>160.46654043069856</v>
      </c>
    </row>
    <row r="1671" spans="1:8" x14ac:dyDescent="0.25">
      <c r="A1671" s="18"/>
      <c r="B1671" s="5">
        <f>DATE(YEAR(siječanj!B1671),MONTH(siječanj!B1671)+11,DAY(siječanj!B1671))</f>
        <v>44913</v>
      </c>
      <c r="C1671" s="8">
        <v>17.375</v>
      </c>
      <c r="D1671">
        <v>1.2331917506310983</v>
      </c>
      <c r="E1671" s="6">
        <v>137.43176726667124</v>
      </c>
      <c r="F1671" s="7">
        <v>97.692810970720018</v>
      </c>
      <c r="G1671" s="7">
        <v>2.4808193873895004</v>
      </c>
      <c r="H1671" s="7">
        <v>169.47972166791197</v>
      </c>
    </row>
    <row r="1672" spans="1:8" x14ac:dyDescent="0.25">
      <c r="A1672" s="18"/>
      <c r="B1672" s="5">
        <f>DATE(YEAR(siječanj!B1672),MONTH(siječanj!B1672)+11,DAY(siječanj!B1672))</f>
        <v>44913</v>
      </c>
      <c r="C1672" s="8">
        <v>17.3854166666667</v>
      </c>
      <c r="D1672">
        <v>1.2331917506310983</v>
      </c>
      <c r="E1672" s="6">
        <v>142.46088871083816</v>
      </c>
      <c r="F1672" s="7">
        <v>98.553967993583072</v>
      </c>
      <c r="G1672" s="7">
        <v>1.5181546895100506</v>
      </c>
      <c r="H1672" s="7">
        <v>175.68159274578059</v>
      </c>
    </row>
    <row r="1673" spans="1:8" x14ac:dyDescent="0.25">
      <c r="A1673" s="18"/>
      <c r="B1673" s="5">
        <f>DATE(YEAR(siječanj!B1673),MONTH(siječanj!B1673)+11,DAY(siječanj!B1673))</f>
        <v>44913</v>
      </c>
      <c r="C1673" s="8">
        <v>17.3958333333333</v>
      </c>
      <c r="D1673">
        <v>1.2331917506310983</v>
      </c>
      <c r="E1673" s="6">
        <v>148.26796239830858</v>
      </c>
      <c r="F1673" s="7">
        <v>99.290587127014646</v>
      </c>
      <c r="G1673" s="7">
        <v>1.2713099010694693</v>
      </c>
      <c r="H1673" s="7">
        <v>182.84282811247601</v>
      </c>
    </row>
    <row r="1674" spans="1:8" x14ac:dyDescent="0.25">
      <c r="A1674" s="18"/>
      <c r="B1674" s="5">
        <f>DATE(YEAR(siječanj!B1674),MONTH(siječanj!B1674)+11,DAY(siječanj!B1674))</f>
        <v>44913</v>
      </c>
      <c r="C1674" s="8">
        <v>17.40625</v>
      </c>
      <c r="D1674">
        <v>1.2331917506310983</v>
      </c>
      <c r="E1674" s="6">
        <v>152.77435256334098</v>
      </c>
      <c r="F1674" s="7">
        <v>99.973490949267088</v>
      </c>
      <c r="G1674" s="7">
        <v>1.2457484730107953</v>
      </c>
      <c r="H1674" s="7">
        <v>188.4000712891191</v>
      </c>
    </row>
    <row r="1675" spans="1:8" x14ac:dyDescent="0.25">
      <c r="A1675" s="18"/>
      <c r="B1675" s="5">
        <f>DATE(YEAR(siječanj!B1675),MONTH(siječanj!B1675)+11,DAY(siječanj!B1675))</f>
        <v>44913</v>
      </c>
      <c r="C1675" s="8">
        <v>17.4166666666667</v>
      </c>
      <c r="D1675">
        <v>1.2331917506310983</v>
      </c>
      <c r="E1675" s="6">
        <v>158.44028239171055</v>
      </c>
      <c r="F1675" s="7">
        <v>100.7324655621987</v>
      </c>
      <c r="G1675" s="7">
        <v>1.0633068731969937</v>
      </c>
      <c r="H1675" s="7">
        <v>195.38724921311911</v>
      </c>
    </row>
    <row r="1676" spans="1:8" x14ac:dyDescent="0.25">
      <c r="A1676" s="18"/>
      <c r="B1676" s="5">
        <f>DATE(YEAR(siječanj!B1676),MONTH(siječanj!B1676)+11,DAY(siječanj!B1676))</f>
        <v>44913</v>
      </c>
      <c r="C1676" s="8">
        <v>17.4270833333333</v>
      </c>
      <c r="D1676">
        <v>1.2331917506310983</v>
      </c>
      <c r="E1676" s="6">
        <v>162.88543132025978</v>
      </c>
      <c r="F1676" s="7">
        <v>100.95622963309351</v>
      </c>
      <c r="G1676" s="7">
        <v>0.96639042341687331</v>
      </c>
      <c r="H1676" s="7">
        <v>200.86897020213269</v>
      </c>
    </row>
    <row r="1677" spans="1:8" x14ac:dyDescent="0.25">
      <c r="A1677" s="18"/>
      <c r="B1677" s="5">
        <f>DATE(YEAR(siječanj!B1677),MONTH(siječanj!B1677)+11,DAY(siječanj!B1677))</f>
        <v>44913</v>
      </c>
      <c r="C1677" s="8">
        <v>17.4375</v>
      </c>
      <c r="D1677">
        <v>1.2331917506310983</v>
      </c>
      <c r="E1677" s="6">
        <v>170.13468186830289</v>
      </c>
      <c r="F1677" s="7">
        <v>101.13068908874527</v>
      </c>
      <c r="G1677" s="7">
        <v>0.9282957112285638</v>
      </c>
      <c r="H1677" s="7">
        <v>209.80868617623742</v>
      </c>
    </row>
    <row r="1678" spans="1:8" x14ac:dyDescent="0.25">
      <c r="A1678" s="18"/>
      <c r="B1678" s="5">
        <f>DATE(YEAR(siječanj!B1678),MONTH(siječanj!B1678)+11,DAY(siječanj!B1678))</f>
        <v>44913</v>
      </c>
      <c r="C1678" s="8">
        <v>17.4479166666667</v>
      </c>
      <c r="D1678">
        <v>1.2331917506310983</v>
      </c>
      <c r="E1678" s="6">
        <v>172.38209416493163</v>
      </c>
      <c r="F1678" s="7">
        <v>101.58000473672088</v>
      </c>
      <c r="G1678" s="7">
        <v>0.82058750447801554</v>
      </c>
      <c r="H1678" s="7">
        <v>212.58017648070688</v>
      </c>
    </row>
    <row r="1679" spans="1:8" x14ac:dyDescent="0.25">
      <c r="A1679" s="18"/>
      <c r="B1679" s="5">
        <f>DATE(YEAR(siječanj!B1679),MONTH(siječanj!B1679)+11,DAY(siječanj!B1679))</f>
        <v>44913</v>
      </c>
      <c r="C1679" s="8">
        <v>17.4583333333333</v>
      </c>
      <c r="D1679">
        <v>1.2331917506310983</v>
      </c>
      <c r="E1679" s="6">
        <v>175.28209600838315</v>
      </c>
      <c r="F1679" s="7">
        <v>101.54603245100407</v>
      </c>
      <c r="G1679" s="7">
        <v>0.79642500856353848</v>
      </c>
      <c r="H1679" s="7">
        <v>216.15643483086626</v>
      </c>
    </row>
    <row r="1680" spans="1:8" x14ac:dyDescent="0.25">
      <c r="A1680" s="18"/>
      <c r="B1680" s="5">
        <f>DATE(YEAR(siječanj!B1680),MONTH(siječanj!B1680)+11,DAY(siječanj!B1680))</f>
        <v>44913</v>
      </c>
      <c r="C1680" s="8">
        <v>17.46875</v>
      </c>
      <c r="D1680">
        <v>1.2331917506310983</v>
      </c>
      <c r="E1680" s="6">
        <v>176.75618765174448</v>
      </c>
      <c r="F1680" s="7">
        <v>101.5314453773106</v>
      </c>
      <c r="G1680" s="7">
        <v>0.77031162053646585</v>
      </c>
      <c r="H1680" s="7">
        <v>217.9742724851337</v>
      </c>
    </row>
    <row r="1681" spans="1:8" x14ac:dyDescent="0.25">
      <c r="A1681" s="18"/>
      <c r="B1681" s="5">
        <f>DATE(YEAR(siječanj!B1681),MONTH(siječanj!B1681)+11,DAY(siječanj!B1681))</f>
        <v>44913</v>
      </c>
      <c r="C1681" s="8">
        <v>17.4791666666667</v>
      </c>
      <c r="D1681">
        <v>1.2331917506310983</v>
      </c>
      <c r="E1681" s="6">
        <v>178.47196886793469</v>
      </c>
      <c r="F1681" s="7">
        <v>101.21303854903431</v>
      </c>
      <c r="G1681" s="7">
        <v>0.7599195587500448</v>
      </c>
      <c r="H1681" s="7">
        <v>220.09015972682727</v>
      </c>
    </row>
    <row r="1682" spans="1:8" x14ac:dyDescent="0.25">
      <c r="A1682" s="18"/>
      <c r="B1682" s="5">
        <f>DATE(YEAR(siječanj!B1682),MONTH(siječanj!B1682)+11,DAY(siječanj!B1682))</f>
        <v>44913</v>
      </c>
      <c r="C1682" s="8">
        <v>17.4895833333333</v>
      </c>
      <c r="D1682">
        <v>1.2331917506310983</v>
      </c>
      <c r="E1682" s="6">
        <v>180.32856332811707</v>
      </c>
      <c r="F1682" s="7">
        <v>100.50574681377354</v>
      </c>
      <c r="G1682" s="7">
        <v>0.77137747302738091</v>
      </c>
      <c r="H1682" s="7">
        <v>222.37969669939156</v>
      </c>
    </row>
    <row r="1683" spans="1:8" x14ac:dyDescent="0.25">
      <c r="A1683" s="18"/>
      <c r="B1683" s="5">
        <f>DATE(YEAR(siječanj!B1683),MONTH(siječanj!B1683)+11,DAY(siječanj!B1683))</f>
        <v>44913</v>
      </c>
      <c r="C1683" s="8">
        <v>17.5</v>
      </c>
      <c r="D1683">
        <v>1.2331917506310983</v>
      </c>
      <c r="E1683" s="6">
        <v>180.21065585341145</v>
      </c>
      <c r="F1683" s="7">
        <v>99.173542301572567</v>
      </c>
      <c r="G1683" s="7">
        <v>0.80194460224856023</v>
      </c>
      <c r="H1683" s="7">
        <v>222.23429417424686</v>
      </c>
    </row>
    <row r="1684" spans="1:8" x14ac:dyDescent="0.25">
      <c r="A1684" s="18"/>
      <c r="B1684" s="5">
        <f>DATE(YEAR(siječanj!B1684),MONTH(siječanj!B1684)+11,DAY(siječanj!B1684))</f>
        <v>44913</v>
      </c>
      <c r="C1684" s="8">
        <v>17.5104166666667</v>
      </c>
      <c r="D1684">
        <v>1.2331917506310983</v>
      </c>
      <c r="E1684" s="6">
        <v>179.41414647198064</v>
      </c>
      <c r="F1684" s="7">
        <v>97.975569886107692</v>
      </c>
      <c r="G1684" s="7">
        <v>0.80903442458545605</v>
      </c>
      <c r="H1684" s="7">
        <v>221.2520453757661</v>
      </c>
    </row>
    <row r="1685" spans="1:8" x14ac:dyDescent="0.25">
      <c r="A1685" s="18"/>
      <c r="B1685" s="5">
        <f>DATE(YEAR(siječanj!B1685),MONTH(siječanj!B1685)+11,DAY(siječanj!B1685))</f>
        <v>44913</v>
      </c>
      <c r="C1685" s="8">
        <v>17.5208333333333</v>
      </c>
      <c r="D1685">
        <v>1.2331917506310983</v>
      </c>
      <c r="E1685" s="6">
        <v>176.50299207743052</v>
      </c>
      <c r="F1685" s="7">
        <v>96.899474132063659</v>
      </c>
      <c r="G1685" s="7">
        <v>0.81089490826377886</v>
      </c>
      <c r="H1685" s="7">
        <v>217.66203379159342</v>
      </c>
    </row>
    <row r="1686" spans="1:8" x14ac:dyDescent="0.25">
      <c r="A1686" s="18"/>
      <c r="B1686" s="5">
        <f>DATE(YEAR(siječanj!B1686),MONTH(siječanj!B1686)+11,DAY(siječanj!B1686))</f>
        <v>44913</v>
      </c>
      <c r="C1686" s="8">
        <v>17.53125</v>
      </c>
      <c r="D1686">
        <v>1.2331917506310983</v>
      </c>
      <c r="E1686" s="6">
        <v>174.33237184145102</v>
      </c>
      <c r="F1686" s="7">
        <v>96.037837013378919</v>
      </c>
      <c r="G1686" s="7">
        <v>0.78798859507083585</v>
      </c>
      <c r="H1686" s="7">
        <v>214.98524282283057</v>
      </c>
    </row>
    <row r="1687" spans="1:8" x14ac:dyDescent="0.25">
      <c r="A1687" s="18"/>
      <c r="B1687" s="5">
        <f>DATE(YEAR(siječanj!B1687),MONTH(siječanj!B1687)+11,DAY(siječanj!B1687))</f>
        <v>44913</v>
      </c>
      <c r="C1687" s="8">
        <v>17.5416666666667</v>
      </c>
      <c r="D1687">
        <v>1.2331917506310983</v>
      </c>
      <c r="E1687" s="6">
        <v>166.40887794622361</v>
      </c>
      <c r="F1687" s="7">
        <v>94.898505224323799</v>
      </c>
      <c r="G1687" s="7">
        <v>0.77050195176691261</v>
      </c>
      <c r="H1687" s="7">
        <v>205.21405551506027</v>
      </c>
    </row>
    <row r="1688" spans="1:8" x14ac:dyDescent="0.25">
      <c r="A1688" s="18"/>
      <c r="B1688" s="5">
        <f>DATE(YEAR(siječanj!B1688),MONTH(siječanj!B1688)+11,DAY(siječanj!B1688))</f>
        <v>44913</v>
      </c>
      <c r="C1688" s="8">
        <v>17.5520833333333</v>
      </c>
      <c r="D1688">
        <v>1.2331917506310983</v>
      </c>
      <c r="E1688" s="6">
        <v>159.71435586567131</v>
      </c>
      <c r="F1688" s="7">
        <v>93.980915999717084</v>
      </c>
      <c r="G1688" s="7">
        <v>0.76899358046498512</v>
      </c>
      <c r="H1688" s="7">
        <v>196.95842611090544</v>
      </c>
    </row>
    <row r="1689" spans="1:8" x14ac:dyDescent="0.25">
      <c r="A1689" s="18"/>
      <c r="B1689" s="5">
        <f>DATE(YEAR(siječanj!B1689),MONTH(siječanj!B1689)+11,DAY(siječanj!B1689))</f>
        <v>44913</v>
      </c>
      <c r="C1689" s="8">
        <v>17.5625</v>
      </c>
      <c r="D1689">
        <v>1.2331917506310983</v>
      </c>
      <c r="E1689" s="6">
        <v>155.37427403584994</v>
      </c>
      <c r="F1689" s="7">
        <v>93.510182021380189</v>
      </c>
      <c r="G1689" s="7">
        <v>0.77470350438062563</v>
      </c>
      <c r="H1689" s="7">
        <v>191.60627300130579</v>
      </c>
    </row>
    <row r="1690" spans="1:8" x14ac:dyDescent="0.25">
      <c r="A1690" s="18"/>
      <c r="B1690" s="5">
        <f>DATE(YEAR(siječanj!B1690),MONTH(siječanj!B1690)+11,DAY(siječanj!B1690))</f>
        <v>44913</v>
      </c>
      <c r="C1690" s="8">
        <v>17.5729166666667</v>
      </c>
      <c r="D1690">
        <v>1.2331917506310983</v>
      </c>
      <c r="E1690" s="6">
        <v>150.25015187910208</v>
      </c>
      <c r="F1690" s="7">
        <v>93.235088565783883</v>
      </c>
      <c r="G1690" s="7">
        <v>0.81326928546444577</v>
      </c>
      <c r="H1690" s="7">
        <v>185.2872478283783</v>
      </c>
    </row>
    <row r="1691" spans="1:8" x14ac:dyDescent="0.25">
      <c r="A1691" s="18"/>
      <c r="B1691" s="5">
        <f>DATE(YEAR(siječanj!B1691),MONTH(siječanj!B1691)+11,DAY(siječanj!B1691))</f>
        <v>44913</v>
      </c>
      <c r="C1691" s="8">
        <v>17.5833333333333</v>
      </c>
      <c r="D1691">
        <v>1.2331917506310983</v>
      </c>
      <c r="E1691" s="6">
        <v>148.20144124846811</v>
      </c>
      <c r="F1691" s="7">
        <v>92.533671037707336</v>
      </c>
      <c r="G1691" s="7">
        <v>0.84323211372883622</v>
      </c>
      <c r="H1691" s="7">
        <v>182.76079477925026</v>
      </c>
    </row>
    <row r="1692" spans="1:8" x14ac:dyDescent="0.25">
      <c r="A1692" s="18"/>
      <c r="B1692" s="5">
        <f>DATE(YEAR(siječanj!B1692),MONTH(siječanj!B1692)+11,DAY(siječanj!B1692))</f>
        <v>44913</v>
      </c>
      <c r="C1692" s="8">
        <v>17.59375</v>
      </c>
      <c r="D1692">
        <v>1.2331917506310983</v>
      </c>
      <c r="E1692" s="6">
        <v>146.05692272782576</v>
      </c>
      <c r="F1692" s="7">
        <v>92.184801716129741</v>
      </c>
      <c r="G1692" s="7">
        <v>0.83644681996089598</v>
      </c>
      <c r="H1692" s="7">
        <v>180.11619223051849</v>
      </c>
    </row>
    <row r="1693" spans="1:8" x14ac:dyDescent="0.25">
      <c r="A1693" s="18"/>
      <c r="B1693" s="5">
        <f>DATE(YEAR(siječanj!B1693),MONTH(siječanj!B1693)+11,DAY(siječanj!B1693))</f>
        <v>44913</v>
      </c>
      <c r="C1693" s="8">
        <v>17.6041666666667</v>
      </c>
      <c r="D1693">
        <v>1.2331917506310983</v>
      </c>
      <c r="E1693" s="6">
        <v>144.72361156479724</v>
      </c>
      <c r="F1693" s="7">
        <v>92.030178100504529</v>
      </c>
      <c r="G1693" s="7">
        <v>0.8837963677332078</v>
      </c>
      <c r="H1693" s="7">
        <v>178.47196390324737</v>
      </c>
    </row>
    <row r="1694" spans="1:8" x14ac:dyDescent="0.25">
      <c r="A1694" s="18"/>
      <c r="B1694" s="5">
        <f>DATE(YEAR(siječanj!B1694),MONTH(siječanj!B1694)+11,DAY(siječanj!B1694))</f>
        <v>44913</v>
      </c>
      <c r="C1694" s="8">
        <v>17.6145833333333</v>
      </c>
      <c r="D1694">
        <v>1.2331917506310983</v>
      </c>
      <c r="E1694" s="6">
        <v>141.07242836630206</v>
      </c>
      <c r="F1694" s="7">
        <v>92.411827479744915</v>
      </c>
      <c r="G1694" s="7">
        <v>1.0489797209197602</v>
      </c>
      <c r="H1694" s="7">
        <v>173.96935490282024</v>
      </c>
    </row>
    <row r="1695" spans="1:8" x14ac:dyDescent="0.25">
      <c r="A1695" s="18"/>
      <c r="B1695" s="5">
        <f>DATE(YEAR(siječanj!B1695),MONTH(siječanj!B1695)+11,DAY(siječanj!B1695))</f>
        <v>44913</v>
      </c>
      <c r="C1695" s="8">
        <v>17.625</v>
      </c>
      <c r="D1695">
        <v>1.2331917506310983</v>
      </c>
      <c r="E1695" s="6">
        <v>140.23524339812161</v>
      </c>
      <c r="F1695" s="7">
        <v>92.464620083634841</v>
      </c>
      <c r="G1695" s="7">
        <v>1.2232656459057512</v>
      </c>
      <c r="H1695" s="7">
        <v>172.93694530630776</v>
      </c>
    </row>
    <row r="1696" spans="1:8" x14ac:dyDescent="0.25">
      <c r="A1696" s="18"/>
      <c r="B1696" s="5">
        <f>DATE(YEAR(siječanj!B1696),MONTH(siječanj!B1696)+11,DAY(siječanj!B1696))</f>
        <v>44913</v>
      </c>
      <c r="C1696" s="8">
        <v>17.6354166666667</v>
      </c>
      <c r="D1696">
        <v>1.2331917506310983</v>
      </c>
      <c r="E1696" s="6">
        <v>139.75153562303149</v>
      </c>
      <c r="F1696" s="7">
        <v>92.511063470386375</v>
      </c>
      <c r="G1696" s="7">
        <v>2.7599918639337533</v>
      </c>
      <c r="H1696" s="7">
        <v>172.3404408683505</v>
      </c>
    </row>
    <row r="1697" spans="1:8" x14ac:dyDescent="0.25">
      <c r="A1697" s="18"/>
      <c r="B1697" s="5">
        <f>DATE(YEAR(siječanj!B1697),MONTH(siječanj!B1697)+11,DAY(siječanj!B1697))</f>
        <v>44913</v>
      </c>
      <c r="C1697" s="8">
        <v>17.6458333333333</v>
      </c>
      <c r="D1697">
        <v>1.2331917506310983</v>
      </c>
      <c r="E1697" s="6">
        <v>138.41251266204424</v>
      </c>
      <c r="F1697" s="7">
        <v>92.849865412907633</v>
      </c>
      <c r="G1697" s="7">
        <v>4.4733926586907486</v>
      </c>
      <c r="H1697" s="7">
        <v>170.68916879895539</v>
      </c>
    </row>
    <row r="1698" spans="1:8" x14ac:dyDescent="0.25">
      <c r="A1698" s="18"/>
      <c r="B1698" s="5">
        <f>DATE(YEAR(siječanj!B1698),MONTH(siječanj!B1698)+11,DAY(siječanj!B1698))</f>
        <v>44913</v>
      </c>
      <c r="C1698" s="8">
        <v>17.65625</v>
      </c>
      <c r="D1698">
        <v>1.2331917506310983</v>
      </c>
      <c r="E1698" s="6">
        <v>135.76962909649345</v>
      </c>
      <c r="F1698" s="7">
        <v>93.580420127710198</v>
      </c>
      <c r="G1698" s="7">
        <v>7.8099298601312812</v>
      </c>
      <c r="H1698" s="7">
        <v>167.42998658803967</v>
      </c>
    </row>
    <row r="1699" spans="1:8" x14ac:dyDescent="0.25">
      <c r="A1699" s="18"/>
      <c r="B1699" s="5">
        <f>DATE(YEAR(siječanj!B1699),MONTH(siječanj!B1699)+11,DAY(siječanj!B1699))</f>
        <v>44913</v>
      </c>
      <c r="C1699" s="8">
        <v>17.6666666666667</v>
      </c>
      <c r="D1699">
        <v>1.2331917506310983</v>
      </c>
      <c r="E1699" s="6">
        <v>135.48500523009133</v>
      </c>
      <c r="F1699" s="7">
        <v>94.658698474241803</v>
      </c>
      <c r="G1699" s="7">
        <v>17.025714472585729</v>
      </c>
      <c r="H1699" s="7">
        <v>167.07899078395985</v>
      </c>
    </row>
    <row r="1700" spans="1:8" x14ac:dyDescent="0.25">
      <c r="A1700" s="18"/>
      <c r="B1700" s="5">
        <f>DATE(YEAR(siječanj!B1700),MONTH(siječanj!B1700)+11,DAY(siječanj!B1700))</f>
        <v>44913</v>
      </c>
      <c r="C1700" s="8">
        <v>17.6770833333333</v>
      </c>
      <c r="D1700">
        <v>1.2331917506310983</v>
      </c>
      <c r="E1700" s="6">
        <v>136.59958719567658</v>
      </c>
      <c r="F1700" s="7">
        <v>96.485006868391437</v>
      </c>
      <c r="G1700" s="7">
        <v>56.026916019549233</v>
      </c>
      <c r="H1700" s="7">
        <v>168.45348406932175</v>
      </c>
    </row>
    <row r="1701" spans="1:8" x14ac:dyDescent="0.25">
      <c r="A1701" s="18"/>
      <c r="B1701" s="5">
        <f>DATE(YEAR(siječanj!B1701),MONTH(siječanj!B1701)+11,DAY(siječanj!B1701))</f>
        <v>44913</v>
      </c>
      <c r="C1701" s="8">
        <v>17.6875</v>
      </c>
      <c r="D1701">
        <v>1.2331917506310983</v>
      </c>
      <c r="E1701" s="6">
        <v>140.66161278355213</v>
      </c>
      <c r="F1701" s="7">
        <v>98.601977132626189</v>
      </c>
      <c r="G1701" s="7">
        <v>138.85186790954151</v>
      </c>
      <c r="H1701" s="7">
        <v>173.46274051514234</v>
      </c>
    </row>
    <row r="1702" spans="1:8" x14ac:dyDescent="0.25">
      <c r="A1702" s="18"/>
      <c r="B1702" s="5">
        <f>DATE(YEAR(siječanj!B1702),MONTH(siječanj!B1702)+11,DAY(siječanj!B1702))</f>
        <v>44913</v>
      </c>
      <c r="C1702" s="8">
        <v>17.6979166666667</v>
      </c>
      <c r="D1702">
        <v>1.2331917506310983</v>
      </c>
      <c r="E1702" s="6">
        <v>144.44091380443368</v>
      </c>
      <c r="F1702" s="7">
        <v>99.614868867446887</v>
      </c>
      <c r="G1702" s="7">
        <v>182.52331084551687</v>
      </c>
      <c r="H1702" s="7">
        <v>178.12334335724515</v>
      </c>
    </row>
    <row r="1703" spans="1:8" x14ac:dyDescent="0.25">
      <c r="A1703" s="18"/>
      <c r="B1703" s="5">
        <f>DATE(YEAR(siječanj!B1703),MONTH(siječanj!B1703)+11,DAY(siječanj!B1703))</f>
        <v>44913</v>
      </c>
      <c r="C1703" s="8">
        <v>17.7083333333333</v>
      </c>
      <c r="D1703">
        <v>1.2331917506310983</v>
      </c>
      <c r="E1703" s="6">
        <v>148.62937733252176</v>
      </c>
      <c r="F1703" s="7">
        <v>100.30044263921747</v>
      </c>
      <c r="G1703" s="7">
        <v>186.19519095357222</v>
      </c>
      <c r="H1703" s="7">
        <v>183.28852202790259</v>
      </c>
    </row>
    <row r="1704" spans="1:8" x14ac:dyDescent="0.25">
      <c r="A1704" s="18"/>
      <c r="B1704" s="5">
        <f>DATE(YEAR(siječanj!B1704),MONTH(siječanj!B1704)+11,DAY(siječanj!B1704))</f>
        <v>44913</v>
      </c>
      <c r="C1704" s="8">
        <v>17.71875</v>
      </c>
      <c r="D1704">
        <v>1.2331917506310983</v>
      </c>
      <c r="E1704" s="6">
        <v>155.97819068451034</v>
      </c>
      <c r="F1704" s="7">
        <v>100.81939814443881</v>
      </c>
      <c r="G1704" s="7">
        <v>186.72939237948037</v>
      </c>
      <c r="H1704" s="7">
        <v>192.35101803050259</v>
      </c>
    </row>
    <row r="1705" spans="1:8" x14ac:dyDescent="0.25">
      <c r="A1705" s="18"/>
      <c r="B1705" s="5">
        <f>DATE(YEAR(siječanj!B1705),MONTH(siječanj!B1705)+11,DAY(siječanj!B1705))</f>
        <v>44913</v>
      </c>
      <c r="C1705" s="8">
        <v>17.7291666666667</v>
      </c>
      <c r="D1705">
        <v>1.2331917506310983</v>
      </c>
      <c r="E1705" s="6">
        <v>161.95158362841156</v>
      </c>
      <c r="F1705" s="7">
        <v>101.12170513039136</v>
      </c>
      <c r="G1705" s="7">
        <v>187.02381988754777</v>
      </c>
      <c r="H1705" s="7">
        <v>199.71735693219958</v>
      </c>
    </row>
    <row r="1706" spans="1:8" x14ac:dyDescent="0.25">
      <c r="A1706" s="18"/>
      <c r="B1706" s="5">
        <f>DATE(YEAR(siječanj!B1706),MONTH(siječanj!B1706)+11,DAY(siječanj!B1706))</f>
        <v>44913</v>
      </c>
      <c r="C1706" s="8">
        <v>17.7395833333333</v>
      </c>
      <c r="D1706">
        <v>1.2331917506310983</v>
      </c>
      <c r="E1706" s="6">
        <v>167.85871951742405</v>
      </c>
      <c r="F1706" s="7">
        <v>101.26362963698112</v>
      </c>
      <c r="G1706" s="7">
        <v>187.049042544933</v>
      </c>
      <c r="H1706" s="7">
        <v>207.00198818038666</v>
      </c>
    </row>
    <row r="1707" spans="1:8" x14ac:dyDescent="0.25">
      <c r="A1707" s="18"/>
      <c r="B1707" s="5">
        <f>DATE(YEAR(siječanj!B1707),MONTH(siječanj!B1707)+11,DAY(siječanj!B1707))</f>
        <v>44913</v>
      </c>
      <c r="C1707" s="8">
        <v>17.75</v>
      </c>
      <c r="D1707">
        <v>1.2331917506310983</v>
      </c>
      <c r="E1707" s="6">
        <v>170.3095077621247</v>
      </c>
      <c r="F1707" s="7">
        <v>101.53170470619837</v>
      </c>
      <c r="G1707" s="7">
        <v>186.88159047535402</v>
      </c>
      <c r="H1707" s="7">
        <v>210.02428002629517</v>
      </c>
    </row>
    <row r="1708" spans="1:8" x14ac:dyDescent="0.25">
      <c r="A1708" s="18"/>
      <c r="B1708" s="5">
        <f>DATE(YEAR(siječanj!B1708),MONTH(siječanj!B1708)+11,DAY(siječanj!B1708))</f>
        <v>44913</v>
      </c>
      <c r="C1708" s="8">
        <v>17.7604166666667</v>
      </c>
      <c r="D1708">
        <v>1.2331917506310983</v>
      </c>
      <c r="E1708" s="6">
        <v>173.73207706641367</v>
      </c>
      <c r="F1708" s="7">
        <v>101.34141390174312</v>
      </c>
      <c r="G1708" s="7">
        <v>187.14065547182693</v>
      </c>
      <c r="H1708" s="7">
        <v>214.24496425830756</v>
      </c>
    </row>
    <row r="1709" spans="1:8" x14ac:dyDescent="0.25">
      <c r="A1709" s="18"/>
      <c r="B1709" s="5">
        <f>DATE(YEAR(siječanj!B1709),MONTH(siječanj!B1709)+11,DAY(siječanj!B1709))</f>
        <v>44913</v>
      </c>
      <c r="C1709" s="8">
        <v>17.7708333333333</v>
      </c>
      <c r="D1709">
        <v>1.2331917506310983</v>
      </c>
      <c r="E1709" s="6">
        <v>175.35837278602517</v>
      </c>
      <c r="F1709" s="7">
        <v>101.21742740091764</v>
      </c>
      <c r="G1709" s="7">
        <v>187.33118136875777</v>
      </c>
      <c r="H1709" s="7">
        <v>216.25049872381913</v>
      </c>
    </row>
    <row r="1710" spans="1:8" x14ac:dyDescent="0.25">
      <c r="A1710" s="18"/>
      <c r="B1710" s="5">
        <f>DATE(YEAR(siječanj!B1710),MONTH(siječanj!B1710)+11,DAY(siječanj!B1710))</f>
        <v>44913</v>
      </c>
      <c r="C1710" s="8">
        <v>17.78125</v>
      </c>
      <c r="D1710">
        <v>1.2331917506310983</v>
      </c>
      <c r="E1710" s="6">
        <v>178.6791950424074</v>
      </c>
      <c r="F1710" s="7">
        <v>100.98042476654571</v>
      </c>
      <c r="G1710" s="7">
        <v>187.59565833344567</v>
      </c>
      <c r="H1710" s="7">
        <v>220.34570933570186</v>
      </c>
    </row>
    <row r="1711" spans="1:8" x14ac:dyDescent="0.25">
      <c r="A1711" s="18"/>
      <c r="B1711" s="5">
        <f>DATE(YEAR(siječanj!B1711),MONTH(siječanj!B1711)+11,DAY(siječanj!B1711))</f>
        <v>44913</v>
      </c>
      <c r="C1711" s="8">
        <v>17.7916666666667</v>
      </c>
      <c r="D1711">
        <v>1.2331917506310983</v>
      </c>
      <c r="E1711" s="6">
        <v>179.05219143380614</v>
      </c>
      <c r="F1711" s="7">
        <v>100.62265270942895</v>
      </c>
      <c r="G1711" s="7">
        <v>187.39793417584795</v>
      </c>
      <c r="H1711" s="7">
        <v>220.80568540858994</v>
      </c>
    </row>
    <row r="1712" spans="1:8" x14ac:dyDescent="0.25">
      <c r="A1712" s="18"/>
      <c r="B1712" s="5">
        <f>DATE(YEAR(siječanj!B1712),MONTH(siječanj!B1712)+11,DAY(siječanj!B1712))</f>
        <v>44913</v>
      </c>
      <c r="C1712" s="8">
        <v>17.8020833333333</v>
      </c>
      <c r="D1712">
        <v>1.2331917506310983</v>
      </c>
      <c r="E1712" s="6">
        <v>181.88348788345596</v>
      </c>
      <c r="F1712" s="7">
        <v>100.14832531895789</v>
      </c>
      <c r="G1712" s="7">
        <v>187.35262777630436</v>
      </c>
      <c r="H1712" s="7">
        <v>224.29721683388922</v>
      </c>
    </row>
    <row r="1713" spans="1:8" x14ac:dyDescent="0.25">
      <c r="A1713" s="18"/>
      <c r="B1713" s="5">
        <f>DATE(YEAR(siječanj!B1713),MONTH(siječanj!B1713)+11,DAY(siječanj!B1713))</f>
        <v>44913</v>
      </c>
      <c r="C1713" s="8">
        <v>17.8125</v>
      </c>
      <c r="D1713">
        <v>1.2331917506310983</v>
      </c>
      <c r="E1713" s="6">
        <v>186.06121883098888</v>
      </c>
      <c r="F1713" s="7">
        <v>99.538440494962387</v>
      </c>
      <c r="G1713" s="7">
        <v>187.19902322258218</v>
      </c>
      <c r="H1713" s="7">
        <v>229.44916017474304</v>
      </c>
    </row>
    <row r="1714" spans="1:8" x14ac:dyDescent="0.25">
      <c r="A1714" s="18"/>
      <c r="B1714" s="5">
        <f>DATE(YEAR(siječanj!B1714),MONTH(siječanj!B1714)+11,DAY(siječanj!B1714))</f>
        <v>44913</v>
      </c>
      <c r="C1714" s="8">
        <v>17.8229166666667</v>
      </c>
      <c r="D1714">
        <v>1.2331917506310983</v>
      </c>
      <c r="E1714" s="6">
        <v>184.38641006015942</v>
      </c>
      <c r="F1714" s="7">
        <v>98.806651737210984</v>
      </c>
      <c r="G1714" s="7">
        <v>187.27381184613637</v>
      </c>
      <c r="H1714" s="7">
        <v>227.38379981467156</v>
      </c>
    </row>
    <row r="1715" spans="1:8" x14ac:dyDescent="0.25">
      <c r="A1715" s="18"/>
      <c r="B1715" s="5">
        <f>DATE(YEAR(siječanj!B1715),MONTH(siječanj!B1715)+11,DAY(siječanj!B1715))</f>
        <v>44913</v>
      </c>
      <c r="C1715" s="8">
        <v>17.8333333333333</v>
      </c>
      <c r="D1715">
        <v>1.2331917506310983</v>
      </c>
      <c r="E1715" s="6">
        <v>184.02937056373594</v>
      </c>
      <c r="F1715" s="7">
        <v>97.941098963812607</v>
      </c>
      <c r="G1715" s="7">
        <v>187.53621706751878</v>
      </c>
      <c r="H1715" s="7">
        <v>226.94350165303263</v>
      </c>
    </row>
    <row r="1716" spans="1:8" x14ac:dyDescent="0.25">
      <c r="A1716" s="18"/>
      <c r="B1716" s="5">
        <f>DATE(YEAR(siječanj!B1716),MONTH(siječanj!B1716)+11,DAY(siječanj!B1716))</f>
        <v>44913</v>
      </c>
      <c r="C1716" s="8">
        <v>17.84375</v>
      </c>
      <c r="D1716">
        <v>1.2331917506310983</v>
      </c>
      <c r="E1716" s="6">
        <v>185.57499321831432</v>
      </c>
      <c r="F1716" s="7">
        <v>96.990640210559079</v>
      </c>
      <c r="G1716" s="7">
        <v>187.49000952312639</v>
      </c>
      <c r="H1716" s="7">
        <v>228.84955076024724</v>
      </c>
    </row>
    <row r="1717" spans="1:8" x14ac:dyDescent="0.25">
      <c r="A1717" s="18"/>
      <c r="B1717" s="5">
        <f>DATE(YEAR(siječanj!B1717),MONTH(siječanj!B1717)+11,DAY(siječanj!B1717))</f>
        <v>44913</v>
      </c>
      <c r="C1717" s="8">
        <v>17.8541666666667</v>
      </c>
      <c r="D1717">
        <v>1.2331917506310983</v>
      </c>
      <c r="E1717" s="6">
        <v>183.77757588407167</v>
      </c>
      <c r="F1717" s="7">
        <v>96.382663755117747</v>
      </c>
      <c r="G1717" s="7">
        <v>187.30006602592314</v>
      </c>
      <c r="H1717" s="7">
        <v>226.63299053121784</v>
      </c>
    </row>
    <row r="1718" spans="1:8" x14ac:dyDescent="0.25">
      <c r="A1718" s="18"/>
      <c r="B1718" s="5">
        <f>DATE(YEAR(siječanj!B1718),MONTH(siječanj!B1718)+11,DAY(siječanj!B1718))</f>
        <v>44913</v>
      </c>
      <c r="C1718" s="8">
        <v>17.8645833333333</v>
      </c>
      <c r="D1718">
        <v>1.2331917506310983</v>
      </c>
      <c r="E1718" s="6">
        <v>181.20327956458109</v>
      </c>
      <c r="F1718" s="7">
        <v>95.592781388737862</v>
      </c>
      <c r="G1718" s="7">
        <v>186.65285185755263</v>
      </c>
      <c r="H1718" s="7">
        <v>223.45838954634209</v>
      </c>
    </row>
    <row r="1719" spans="1:8" x14ac:dyDescent="0.25">
      <c r="A1719" s="18"/>
      <c r="B1719" s="5">
        <f>DATE(YEAR(siječanj!B1719),MONTH(siječanj!B1719)+11,DAY(siječanj!B1719))</f>
        <v>44913</v>
      </c>
      <c r="C1719" s="8">
        <v>17.875</v>
      </c>
      <c r="D1719">
        <v>1.2331917506310983</v>
      </c>
      <c r="E1719" s="6">
        <v>177.14073075099299</v>
      </c>
      <c r="F1719" s="7">
        <v>94.267711683962247</v>
      </c>
      <c r="G1719" s="7">
        <v>185.30819606853154</v>
      </c>
      <c r="H1719" s="7">
        <v>218.44848786288907</v>
      </c>
    </row>
    <row r="1720" spans="1:8" x14ac:dyDescent="0.25">
      <c r="A1720" s="18"/>
      <c r="B1720" s="5">
        <f>DATE(YEAR(siječanj!B1720),MONTH(siječanj!B1720)+11,DAY(siječanj!B1720))</f>
        <v>44913</v>
      </c>
      <c r="C1720" s="8">
        <v>17.8854166666667</v>
      </c>
      <c r="D1720">
        <v>1.2331917506310983</v>
      </c>
      <c r="E1720" s="6">
        <v>183.96390579370222</v>
      </c>
      <c r="F1720" s="7">
        <v>93.355831914645591</v>
      </c>
      <c r="G1720" s="7">
        <v>184.67054975285248</v>
      </c>
      <c r="H1720" s="7">
        <v>226.8627710386701</v>
      </c>
    </row>
    <row r="1721" spans="1:8" x14ac:dyDescent="0.25">
      <c r="A1721" s="18"/>
      <c r="B1721" s="5">
        <f>DATE(YEAR(siječanj!B1721),MONTH(siječanj!B1721)+11,DAY(siječanj!B1721))</f>
        <v>44913</v>
      </c>
      <c r="C1721" s="8">
        <v>17.8958333333333</v>
      </c>
      <c r="D1721">
        <v>1.2331917506310983</v>
      </c>
      <c r="E1721" s="6">
        <v>191.00713646564211</v>
      </c>
      <c r="F1721" s="7">
        <v>92.505713359331025</v>
      </c>
      <c r="G1721" s="7">
        <v>183.97555301126417</v>
      </c>
      <c r="H1721" s="7">
        <v>235.54842500109828</v>
      </c>
    </row>
    <row r="1722" spans="1:8" x14ac:dyDescent="0.25">
      <c r="A1722" s="18"/>
      <c r="B1722" s="5">
        <f>DATE(YEAR(siječanj!B1722),MONTH(siječanj!B1722)+11,DAY(siječanj!B1722))</f>
        <v>44913</v>
      </c>
      <c r="C1722" s="8">
        <v>17.90625</v>
      </c>
      <c r="D1722">
        <v>1.2331917506310983</v>
      </c>
      <c r="E1722" s="6">
        <v>191.54927276669619</v>
      </c>
      <c r="F1722" s="7">
        <v>91.366975851376424</v>
      </c>
      <c r="G1722" s="7">
        <v>184.00392942566327</v>
      </c>
      <c r="H1722" s="7">
        <v>236.21698301527584</v>
      </c>
    </row>
    <row r="1723" spans="1:8" x14ac:dyDescent="0.25">
      <c r="A1723" s="18"/>
      <c r="B1723" s="5">
        <f>DATE(YEAR(siječanj!B1723),MONTH(siječanj!B1723)+11,DAY(siječanj!B1723))</f>
        <v>44913</v>
      </c>
      <c r="C1723" s="8">
        <v>17.9166666666667</v>
      </c>
      <c r="D1723">
        <v>1.2331917506310983</v>
      </c>
      <c r="E1723" s="6">
        <v>189.29890677652892</v>
      </c>
      <c r="F1723" s="7">
        <v>89.968821334197003</v>
      </c>
      <c r="G1723" s="7">
        <v>183.41845662720806</v>
      </c>
      <c r="H1723" s="7">
        <v>233.44185024030079</v>
      </c>
    </row>
    <row r="1724" spans="1:8" x14ac:dyDescent="0.25">
      <c r="A1724" s="18"/>
      <c r="B1724" s="5">
        <f>DATE(YEAR(siječanj!B1724),MONTH(siječanj!B1724)+11,DAY(siječanj!B1724))</f>
        <v>44913</v>
      </c>
      <c r="C1724" s="8">
        <v>17.9270833333333</v>
      </c>
      <c r="D1724">
        <v>1.2331917506310983</v>
      </c>
      <c r="E1724" s="6">
        <v>190.16259357382671</v>
      </c>
      <c r="F1724" s="7">
        <v>88.889835206115777</v>
      </c>
      <c r="G1724" s="7">
        <v>181.99262661404916</v>
      </c>
      <c r="H1724" s="7">
        <v>234.5069416738574</v>
      </c>
    </row>
    <row r="1725" spans="1:8" x14ac:dyDescent="0.25">
      <c r="A1725" s="18"/>
      <c r="B1725" s="5">
        <f>DATE(YEAR(siječanj!B1725),MONTH(siječanj!B1725)+11,DAY(siječanj!B1725))</f>
        <v>44913</v>
      </c>
      <c r="C1725" s="8">
        <v>17.9375</v>
      </c>
      <c r="D1725">
        <v>1.2331917506310983</v>
      </c>
      <c r="E1725" s="6">
        <v>183.95176834714471</v>
      </c>
      <c r="F1725" s="7">
        <v>87.423802676905439</v>
      </c>
      <c r="G1725" s="7">
        <v>181.01560622880541</v>
      </c>
      <c r="H1725" s="7">
        <v>226.84780323970165</v>
      </c>
    </row>
    <row r="1726" spans="1:8" x14ac:dyDescent="0.25">
      <c r="A1726" s="18"/>
      <c r="B1726" s="5">
        <f>DATE(YEAR(siječanj!B1726),MONTH(siječanj!B1726)+11,DAY(siječanj!B1726))</f>
        <v>44913</v>
      </c>
      <c r="C1726" s="8">
        <v>17.9479166666667</v>
      </c>
      <c r="D1726">
        <v>1.2331917506310983</v>
      </c>
      <c r="E1726" s="6">
        <v>174.08205152646062</v>
      </c>
      <c r="F1726" s="7">
        <v>85.978172563433034</v>
      </c>
      <c r="G1726" s="7">
        <v>180.42059217307971</v>
      </c>
      <c r="H1726" s="7">
        <v>214.67654987536903</v>
      </c>
    </row>
    <row r="1727" spans="1:8" x14ac:dyDescent="0.25">
      <c r="A1727" s="18"/>
      <c r="B1727" s="5">
        <f>DATE(YEAR(siječanj!B1727),MONTH(siječanj!B1727)+11,DAY(siječanj!B1727))</f>
        <v>44913</v>
      </c>
      <c r="C1727" s="8">
        <v>17.9583333333333</v>
      </c>
      <c r="D1727">
        <v>1.2331917506310983</v>
      </c>
      <c r="E1727" s="6">
        <v>163.33031118042388</v>
      </c>
      <c r="F1727" s="7">
        <v>83.82803962316251</v>
      </c>
      <c r="G1727" s="7">
        <v>176.74707524683728</v>
      </c>
      <c r="H1727" s="7">
        <v>201.41759237570898</v>
      </c>
    </row>
    <row r="1728" spans="1:8" x14ac:dyDescent="0.25">
      <c r="A1728" s="18"/>
      <c r="B1728" s="5">
        <f>DATE(YEAR(siječanj!B1728),MONTH(siječanj!B1728)+11,DAY(siječanj!B1728))</f>
        <v>44913</v>
      </c>
      <c r="C1728" s="8">
        <v>17.96875</v>
      </c>
      <c r="D1728">
        <v>1.2331917506310983</v>
      </c>
      <c r="E1728" s="6">
        <v>150.82339876403177</v>
      </c>
      <c r="F1728" s="7">
        <v>82.154382837278405</v>
      </c>
      <c r="G1728" s="7">
        <v>176.1162922494926</v>
      </c>
      <c r="H1728" s="7">
        <v>185.99417115794856</v>
      </c>
    </row>
    <row r="1729" spans="1:8" x14ac:dyDescent="0.25">
      <c r="A1729" s="18"/>
      <c r="B1729" s="5">
        <f>DATE(YEAR(siječanj!B1729),MONTH(siječanj!B1729)+11,DAY(siječanj!B1729))</f>
        <v>44913</v>
      </c>
      <c r="C1729" s="8">
        <v>17.9791666666667</v>
      </c>
      <c r="D1729">
        <v>1.2331917506310983</v>
      </c>
      <c r="E1729" s="6">
        <v>138.73796401943511</v>
      </c>
      <c r="F1729" s="7">
        <v>80.430648525284482</v>
      </c>
      <c r="G1729" s="7">
        <v>175.18218477588204</v>
      </c>
      <c r="H1729" s="7">
        <v>171.09051272812152</v>
      </c>
    </row>
    <row r="1730" spans="1:8" ht="15.75" thickBot="1" x14ac:dyDescent="0.3">
      <c r="A1730" s="18"/>
      <c r="B1730" s="5">
        <f>DATE(YEAR(siječanj!B1730),MONTH(siječanj!B1730)+11,DAY(siječanj!B1730))</f>
        <v>44913</v>
      </c>
      <c r="C1730" s="8">
        <v>17.9895833333333</v>
      </c>
      <c r="D1730">
        <v>1.2331917506310983</v>
      </c>
      <c r="E1730" s="6">
        <v>129.50998800295343</v>
      </c>
      <c r="F1730" s="7">
        <v>79.026144428409779</v>
      </c>
      <c r="G1730" s="7">
        <v>174.86166486017532</v>
      </c>
      <c r="H1730" s="7">
        <v>159.71064882957469</v>
      </c>
    </row>
    <row r="1731" spans="1:8" x14ac:dyDescent="0.25">
      <c r="A1731" s="15">
        <f t="shared" ref="A1731" si="16">A1635+1</f>
        <v>353</v>
      </c>
      <c r="B1731" s="5">
        <f>DATE(YEAR(siječanj!B1731),MONTH(siječanj!B1731)+11,DAY(siječanj!B1731))</f>
        <v>44914</v>
      </c>
      <c r="C1731" s="8">
        <v>18</v>
      </c>
      <c r="D1731">
        <v>1.2485539864338313</v>
      </c>
      <c r="E1731" s="6">
        <v>114.24965934818873</v>
      </c>
      <c r="F1731" s="7">
        <v>80.005884877523741</v>
      </c>
      <c r="G1731" s="7">
        <v>169.61643493761994</v>
      </c>
      <c r="H1731" s="7">
        <v>142.64686762788827</v>
      </c>
    </row>
    <row r="1732" spans="1:8" x14ac:dyDescent="0.25">
      <c r="A1732" s="16"/>
      <c r="B1732" s="5">
        <f>DATE(YEAR(siječanj!B1732),MONTH(siječanj!B1732)+11,DAY(siječanj!B1732))</f>
        <v>44914</v>
      </c>
      <c r="C1732" s="8">
        <v>18.0104166666667</v>
      </c>
      <c r="D1732">
        <v>1.2485539864338313</v>
      </c>
      <c r="E1732" s="6">
        <v>105.10855766391387</v>
      </c>
      <c r="F1732" s="7">
        <v>78.724786475405168</v>
      </c>
      <c r="G1732" s="7">
        <v>167.62186514506212</v>
      </c>
      <c r="H1732" s="7">
        <v>131.23370867958988</v>
      </c>
    </row>
    <row r="1733" spans="1:8" x14ac:dyDescent="0.25">
      <c r="A1733" s="16"/>
      <c r="B1733" s="5">
        <f>DATE(YEAR(siječanj!B1733),MONTH(siječanj!B1733)+11,DAY(siječanj!B1733))</f>
        <v>44914</v>
      </c>
      <c r="C1733" s="8">
        <v>18.0208333333333</v>
      </c>
      <c r="D1733">
        <v>1.2485539864338313</v>
      </c>
      <c r="E1733" s="6">
        <v>97.499296054821784</v>
      </c>
      <c r="F1733" s="7">
        <v>77.608967266169671</v>
      </c>
      <c r="G1733" s="7">
        <v>167.38539545832802</v>
      </c>
      <c r="H1733" s="7">
        <v>121.73313476374005</v>
      </c>
    </row>
    <row r="1734" spans="1:8" x14ac:dyDescent="0.25">
      <c r="A1734" s="16"/>
      <c r="B1734" s="5">
        <f>DATE(YEAR(siječanj!B1734),MONTH(siječanj!B1734)+11,DAY(siječanj!B1734))</f>
        <v>44914</v>
      </c>
      <c r="C1734" s="8">
        <v>18.03125</v>
      </c>
      <c r="D1734">
        <v>1.2485539864338313</v>
      </c>
      <c r="E1734" s="6">
        <v>90.154668508533533</v>
      </c>
      <c r="F1734" s="7">
        <v>76.878218180589101</v>
      </c>
      <c r="G1734" s="7">
        <v>167.47148763573591</v>
      </c>
      <c r="H1734" s="7">
        <v>112.56297076195014</v>
      </c>
    </row>
    <row r="1735" spans="1:8" x14ac:dyDescent="0.25">
      <c r="A1735" s="16"/>
      <c r="B1735" s="5">
        <f>DATE(YEAR(siječanj!B1735),MONTH(siječanj!B1735)+11,DAY(siječanj!B1735))</f>
        <v>44914</v>
      </c>
      <c r="C1735" s="8">
        <v>18.0416666666667</v>
      </c>
      <c r="D1735">
        <v>1.2485539864338313</v>
      </c>
      <c r="E1735" s="6">
        <v>83.916516404219763</v>
      </c>
      <c r="F1735" s="7">
        <v>76.240704184974192</v>
      </c>
      <c r="G1735" s="7">
        <v>167.10172909750108</v>
      </c>
      <c r="H1735" s="7">
        <v>104.77430108412858</v>
      </c>
    </row>
    <row r="1736" spans="1:8" x14ac:dyDescent="0.25">
      <c r="A1736" s="16"/>
      <c r="B1736" s="5">
        <f>DATE(YEAR(siječanj!B1736),MONTH(siječanj!B1736)+11,DAY(siječanj!B1736))</f>
        <v>44914</v>
      </c>
      <c r="C1736" s="8">
        <v>18.0520833333333</v>
      </c>
      <c r="D1736">
        <v>1.2485539864338313</v>
      </c>
      <c r="E1736" s="6">
        <v>78.761681791700155</v>
      </c>
      <c r="F1736" s="7">
        <v>75.3975999976998</v>
      </c>
      <c r="G1736" s="7">
        <v>167.04001422302412</v>
      </c>
      <c r="H1736" s="7">
        <v>98.338211779260135</v>
      </c>
    </row>
    <row r="1737" spans="1:8" x14ac:dyDescent="0.25">
      <c r="A1737" s="16"/>
      <c r="B1737" s="5">
        <f>DATE(YEAR(siječanj!B1737),MONTH(siječanj!B1737)+11,DAY(siječanj!B1737))</f>
        <v>44914</v>
      </c>
      <c r="C1737" s="8">
        <v>18.0625</v>
      </c>
      <c r="D1737">
        <v>1.2485539864338313</v>
      </c>
      <c r="E1737" s="6">
        <v>75.251436934805852</v>
      </c>
      <c r="F1737" s="7">
        <v>74.990579934570221</v>
      </c>
      <c r="G1737" s="7">
        <v>167.05369706723263</v>
      </c>
      <c r="H1737" s="7">
        <v>93.955481569825892</v>
      </c>
    </row>
    <row r="1738" spans="1:8" x14ac:dyDescent="0.25">
      <c r="A1738" s="16"/>
      <c r="B1738" s="5">
        <f>DATE(YEAR(siječanj!B1738),MONTH(siječanj!B1738)+11,DAY(siječanj!B1738))</f>
        <v>44914</v>
      </c>
      <c r="C1738" s="8">
        <v>18.0729166666667</v>
      </c>
      <c r="D1738">
        <v>1.2485539864338313</v>
      </c>
      <c r="E1738" s="6">
        <v>71.736415533503518</v>
      </c>
      <c r="F1738" s="7">
        <v>74.651917949080129</v>
      </c>
      <c r="G1738" s="7">
        <v>167.28765668612812</v>
      </c>
      <c r="H1738" s="7">
        <v>89.566787586829633</v>
      </c>
    </row>
    <row r="1739" spans="1:8" x14ac:dyDescent="0.25">
      <c r="A1739" s="16"/>
      <c r="B1739" s="5">
        <f>DATE(YEAR(siječanj!B1739),MONTH(siječanj!B1739)+11,DAY(siječanj!B1739))</f>
        <v>44914</v>
      </c>
      <c r="C1739" s="8">
        <v>18.0833333333333</v>
      </c>
      <c r="D1739">
        <v>1.2485539864338313</v>
      </c>
      <c r="E1739" s="6">
        <v>69.338094814428899</v>
      </c>
      <c r="F1739" s="7">
        <v>74.478931572150046</v>
      </c>
      <c r="G1739" s="7">
        <v>167.27747253954468</v>
      </c>
      <c r="H1739" s="7">
        <v>86.572354692282175</v>
      </c>
    </row>
    <row r="1740" spans="1:8" x14ac:dyDescent="0.25">
      <c r="A1740" s="16"/>
      <c r="B1740" s="5">
        <f>DATE(YEAR(siječanj!B1740),MONTH(siječanj!B1740)+11,DAY(siječanj!B1740))</f>
        <v>44914</v>
      </c>
      <c r="C1740" s="8">
        <v>18.09375</v>
      </c>
      <c r="D1740">
        <v>1.2485539864338313</v>
      </c>
      <c r="E1740" s="6">
        <v>67.153188630104509</v>
      </c>
      <c r="F1740" s="7">
        <v>74.324473000478719</v>
      </c>
      <c r="G1740" s="7">
        <v>167.35419093084843</v>
      </c>
      <c r="H1740" s="7">
        <v>83.844381365860016</v>
      </c>
    </row>
    <row r="1741" spans="1:8" x14ac:dyDescent="0.25">
      <c r="A1741" s="16"/>
      <c r="B1741" s="5">
        <f>DATE(YEAR(siječanj!B1741),MONTH(siječanj!B1741)+11,DAY(siječanj!B1741))</f>
        <v>44914</v>
      </c>
      <c r="C1741" s="8">
        <v>18.1041666666667</v>
      </c>
      <c r="D1741">
        <v>1.2485539864338313</v>
      </c>
      <c r="E1741" s="6">
        <v>66.102764859528875</v>
      </c>
      <c r="F1741" s="7">
        <v>74.008355185208714</v>
      </c>
      <c r="G1741" s="7">
        <v>167.37497075316182</v>
      </c>
      <c r="H1741" s="7">
        <v>82.532870579662955</v>
      </c>
    </row>
    <row r="1742" spans="1:8" x14ac:dyDescent="0.25">
      <c r="A1742" s="16"/>
      <c r="B1742" s="5">
        <f>DATE(YEAR(siječanj!B1742),MONTH(siječanj!B1742)+11,DAY(siječanj!B1742))</f>
        <v>44914</v>
      </c>
      <c r="C1742" s="8">
        <v>18.1145833333333</v>
      </c>
      <c r="D1742">
        <v>1.2485539864338313</v>
      </c>
      <c r="E1742" s="6">
        <v>64.577278948597069</v>
      </c>
      <c r="F1742" s="7">
        <v>73.687338219230384</v>
      </c>
      <c r="G1742" s="7">
        <v>167.44832602349811</v>
      </c>
      <c r="H1742" s="7">
        <v>80.628219064320405</v>
      </c>
    </row>
    <row r="1743" spans="1:8" x14ac:dyDescent="0.25">
      <c r="A1743" s="16"/>
      <c r="B1743" s="5">
        <f>DATE(YEAR(siječanj!B1743),MONTH(siječanj!B1743)+11,DAY(siječanj!B1743))</f>
        <v>44914</v>
      </c>
      <c r="C1743" s="8">
        <v>18.125</v>
      </c>
      <c r="D1743">
        <v>1.2485539864338313</v>
      </c>
      <c r="E1743" s="6">
        <v>64.131771614713188</v>
      </c>
      <c r="F1743" s="7">
        <v>73.668933371113013</v>
      </c>
      <c r="G1743" s="7">
        <v>167.67449458378937</v>
      </c>
      <c r="H1743" s="7">
        <v>80.071979106614179</v>
      </c>
    </row>
    <row r="1744" spans="1:8" x14ac:dyDescent="0.25">
      <c r="A1744" s="16"/>
      <c r="B1744" s="5">
        <f>DATE(YEAR(siječanj!B1744),MONTH(siječanj!B1744)+11,DAY(siječanj!B1744))</f>
        <v>44914</v>
      </c>
      <c r="C1744" s="8">
        <v>18.1354166666667</v>
      </c>
      <c r="D1744">
        <v>1.2485539864338313</v>
      </c>
      <c r="E1744" s="6">
        <v>63.193341974737123</v>
      </c>
      <c r="F1744" s="7">
        <v>73.632683402292798</v>
      </c>
      <c r="G1744" s="7">
        <v>167.88613224588258</v>
      </c>
      <c r="H1744" s="7">
        <v>78.900299038634401</v>
      </c>
    </row>
    <row r="1745" spans="1:8" x14ac:dyDescent="0.25">
      <c r="A1745" s="16"/>
      <c r="B1745" s="5">
        <f>DATE(YEAR(siječanj!B1745),MONTH(siječanj!B1745)+11,DAY(siječanj!B1745))</f>
        <v>44914</v>
      </c>
      <c r="C1745" s="8">
        <v>18.1458333333333</v>
      </c>
      <c r="D1745">
        <v>1.2485539864338313</v>
      </c>
      <c r="E1745" s="6">
        <v>62.866708147092652</v>
      </c>
      <c r="F1745" s="7">
        <v>73.667953953883369</v>
      </c>
      <c r="G1745" s="7">
        <v>168.19780918409515</v>
      </c>
      <c r="H1745" s="7">
        <v>78.492479071024746</v>
      </c>
    </row>
    <row r="1746" spans="1:8" x14ac:dyDescent="0.25">
      <c r="A1746" s="16"/>
      <c r="B1746" s="5">
        <f>DATE(YEAR(siječanj!B1746),MONTH(siječanj!B1746)+11,DAY(siječanj!B1746))</f>
        <v>44914</v>
      </c>
      <c r="C1746" s="8">
        <v>18.15625</v>
      </c>
      <c r="D1746">
        <v>1.2485539864338313</v>
      </c>
      <c r="E1746" s="6">
        <v>62.329817010060111</v>
      </c>
      <c r="F1746" s="7">
        <v>73.814873104638281</v>
      </c>
      <c r="G1746" s="7">
        <v>169.01164196554183</v>
      </c>
      <c r="H1746" s="7">
        <v>77.822141501601777</v>
      </c>
    </row>
    <row r="1747" spans="1:8" x14ac:dyDescent="0.25">
      <c r="A1747" s="16"/>
      <c r="B1747" s="5">
        <f>DATE(YEAR(siječanj!B1747),MONTH(siječanj!B1747)+11,DAY(siječanj!B1747))</f>
        <v>44914</v>
      </c>
      <c r="C1747" s="8">
        <v>18.1666666666667</v>
      </c>
      <c r="D1747">
        <v>1.2485539864338313</v>
      </c>
      <c r="E1747" s="6">
        <v>62.087031343897934</v>
      </c>
      <c r="F1747" s="7">
        <v>74.25630967631615</v>
      </c>
      <c r="G1747" s="7">
        <v>171.33242289394229</v>
      </c>
      <c r="H1747" s="7">
        <v>77.519010490265998</v>
      </c>
    </row>
    <row r="1748" spans="1:8" x14ac:dyDescent="0.25">
      <c r="A1748" s="16"/>
      <c r="B1748" s="5">
        <f>DATE(YEAR(siječanj!B1748),MONTH(siječanj!B1748)+11,DAY(siječanj!B1748))</f>
        <v>44914</v>
      </c>
      <c r="C1748" s="8">
        <v>18.1770833333333</v>
      </c>
      <c r="D1748">
        <v>1.2485539864338313</v>
      </c>
      <c r="E1748" s="6">
        <v>63.128033080295182</v>
      </c>
      <c r="F1748" s="7">
        <v>74.417090827265369</v>
      </c>
      <c r="G1748" s="7">
        <v>172.56269587638658</v>
      </c>
      <c r="H1748" s="7">
        <v>78.818757358129332</v>
      </c>
    </row>
    <row r="1749" spans="1:8" x14ac:dyDescent="0.25">
      <c r="A1749" s="16"/>
      <c r="B1749" s="5">
        <f>DATE(YEAR(siječanj!B1749),MONTH(siječanj!B1749)+11,DAY(siječanj!B1749))</f>
        <v>44914</v>
      </c>
      <c r="C1749" s="8">
        <v>18.1875</v>
      </c>
      <c r="D1749">
        <v>1.2485539864338313</v>
      </c>
      <c r="E1749" s="6">
        <v>63.068116289923083</v>
      </c>
      <c r="F1749" s="7">
        <v>74.867096400863659</v>
      </c>
      <c r="G1749" s="7">
        <v>176.42872395775558</v>
      </c>
      <c r="H1749" s="7">
        <v>78.743948010655913</v>
      </c>
    </row>
    <row r="1750" spans="1:8" x14ac:dyDescent="0.25">
      <c r="A1750" s="16"/>
      <c r="B1750" s="5">
        <f>DATE(YEAR(siječanj!B1750),MONTH(siječanj!B1750)+11,DAY(siječanj!B1750))</f>
        <v>44914</v>
      </c>
      <c r="C1750" s="8">
        <v>18.1979166666667</v>
      </c>
      <c r="D1750">
        <v>1.2485539864338313</v>
      </c>
      <c r="E1750" s="6">
        <v>64.896349335106564</v>
      </c>
      <c r="F1750" s="7">
        <v>76.031191208315562</v>
      </c>
      <c r="G1750" s="7">
        <v>177.85457886662809</v>
      </c>
      <c r="H1750" s="7">
        <v>81.026595667349824</v>
      </c>
    </row>
    <row r="1751" spans="1:8" x14ac:dyDescent="0.25">
      <c r="A1751" s="16"/>
      <c r="B1751" s="5">
        <f>DATE(YEAR(siječanj!B1751),MONTH(siječanj!B1751)+11,DAY(siječanj!B1751))</f>
        <v>44914</v>
      </c>
      <c r="C1751" s="8">
        <v>18.2083333333333</v>
      </c>
      <c r="D1751">
        <v>1.2485539864338313</v>
      </c>
      <c r="E1751" s="6">
        <v>66.222164569995314</v>
      </c>
      <c r="F1751" s="7">
        <v>77.847727354789654</v>
      </c>
      <c r="G1751" s="7">
        <v>182.0277842609155</v>
      </c>
      <c r="H1751" s="7">
        <v>82.681947564144878</v>
      </c>
    </row>
    <row r="1752" spans="1:8" x14ac:dyDescent="0.25">
      <c r="A1752" s="16"/>
      <c r="B1752" s="5">
        <f>DATE(YEAR(siječanj!B1752),MONTH(siječanj!B1752)+11,DAY(siječanj!B1752))</f>
        <v>44914</v>
      </c>
      <c r="C1752" s="8">
        <v>18.21875</v>
      </c>
      <c r="D1752">
        <v>1.2485539864338313</v>
      </c>
      <c r="E1752" s="6">
        <v>69.321231458209724</v>
      </c>
      <c r="F1752" s="7">
        <v>79.60232284174235</v>
      </c>
      <c r="G1752" s="7">
        <v>182.90148463488791</v>
      </c>
      <c r="H1752" s="7">
        <v>86.551299881650067</v>
      </c>
    </row>
    <row r="1753" spans="1:8" x14ac:dyDescent="0.25">
      <c r="A1753" s="16"/>
      <c r="B1753" s="5">
        <f>DATE(YEAR(siječanj!B1753),MONTH(siječanj!B1753)+11,DAY(siječanj!B1753))</f>
        <v>44914</v>
      </c>
      <c r="C1753" s="8">
        <v>18.2291666666667</v>
      </c>
      <c r="D1753">
        <v>1.2485539864338313</v>
      </c>
      <c r="E1753" s="6">
        <v>72.568055500536843</v>
      </c>
      <c r="F1753" s="7">
        <v>82.161689577238604</v>
      </c>
      <c r="G1753" s="7">
        <v>183.08111840712868</v>
      </c>
      <c r="H1753" s="7">
        <v>90.605134982946794</v>
      </c>
    </row>
    <row r="1754" spans="1:8" x14ac:dyDescent="0.25">
      <c r="A1754" s="16"/>
      <c r="B1754" s="5">
        <f>DATE(YEAR(siječanj!B1754),MONTH(siječanj!B1754)+11,DAY(siječanj!B1754))</f>
        <v>44914</v>
      </c>
      <c r="C1754" s="8">
        <v>18.2395833333333</v>
      </c>
      <c r="D1754">
        <v>1.2485539864338313</v>
      </c>
      <c r="E1754" s="6">
        <v>79.475407334160693</v>
      </c>
      <c r="F1754" s="7">
        <v>86.119746809852401</v>
      </c>
      <c r="G1754" s="7">
        <v>182.48875979421226</v>
      </c>
      <c r="H1754" s="7">
        <v>99.229336650518889</v>
      </c>
    </row>
    <row r="1755" spans="1:8" x14ac:dyDescent="0.25">
      <c r="A1755" s="16"/>
      <c r="B1755" s="5">
        <f>DATE(YEAR(siječanj!B1755),MONTH(siječanj!B1755)+11,DAY(siječanj!B1755))</f>
        <v>44914</v>
      </c>
      <c r="C1755" s="8">
        <v>18.25</v>
      </c>
      <c r="D1755">
        <v>1.2485539864338313</v>
      </c>
      <c r="E1755" s="6">
        <v>84.63870688486837</v>
      </c>
      <c r="F1755" s="7">
        <v>91.930561646689398</v>
      </c>
      <c r="G1755" s="7">
        <v>181.53026062014965</v>
      </c>
      <c r="H1755" s="7">
        <v>105.67599488770696</v>
      </c>
    </row>
    <row r="1756" spans="1:8" x14ac:dyDescent="0.25">
      <c r="A1756" s="16"/>
      <c r="B1756" s="5">
        <f>DATE(YEAR(siječanj!B1756),MONTH(siječanj!B1756)+11,DAY(siječanj!B1756))</f>
        <v>44914</v>
      </c>
      <c r="C1756" s="8">
        <v>18.2604166666667</v>
      </c>
      <c r="D1756">
        <v>1.2485539864338313</v>
      </c>
      <c r="E1756" s="6">
        <v>91.220230082598931</v>
      </c>
      <c r="F1756" s="7">
        <v>96.462825174494796</v>
      </c>
      <c r="G1756" s="7">
        <v>181.41948589236563</v>
      </c>
      <c r="H1756" s="7">
        <v>113.8933819130402</v>
      </c>
    </row>
    <row r="1757" spans="1:8" x14ac:dyDescent="0.25">
      <c r="A1757" s="16"/>
      <c r="B1757" s="5">
        <f>DATE(YEAR(siječanj!B1757),MONTH(siječanj!B1757)+11,DAY(siječanj!B1757))</f>
        <v>44914</v>
      </c>
      <c r="C1757" s="8">
        <v>18.2708333333333</v>
      </c>
      <c r="D1757">
        <v>1.2485539864338313</v>
      </c>
      <c r="E1757" s="6">
        <v>96.849172717998897</v>
      </c>
      <c r="F1757" s="7">
        <v>102.68452675378158</v>
      </c>
      <c r="G1757" s="7">
        <v>179.72061218946206</v>
      </c>
      <c r="H1757" s="7">
        <v>120.92142067987618</v>
      </c>
    </row>
    <row r="1758" spans="1:8" x14ac:dyDescent="0.25">
      <c r="A1758" s="16"/>
      <c r="B1758" s="5">
        <f>DATE(YEAR(siječanj!B1758),MONTH(siječanj!B1758)+11,DAY(siječanj!B1758))</f>
        <v>44914</v>
      </c>
      <c r="C1758" s="8">
        <v>18.28125</v>
      </c>
      <c r="D1758">
        <v>1.2485539864338313</v>
      </c>
      <c r="E1758" s="6">
        <v>103.23447038811621</v>
      </c>
      <c r="F1758" s="7">
        <v>111.92921829915433</v>
      </c>
      <c r="G1758" s="7">
        <v>175.24038195600468</v>
      </c>
      <c r="H1758" s="7">
        <v>128.8938095404678</v>
      </c>
    </row>
    <row r="1759" spans="1:8" x14ac:dyDescent="0.25">
      <c r="A1759" s="16"/>
      <c r="B1759" s="5">
        <f>DATE(YEAR(siječanj!B1759),MONTH(siječanj!B1759)+11,DAY(siječanj!B1759))</f>
        <v>44914</v>
      </c>
      <c r="C1759" s="8">
        <v>18.2916666666667</v>
      </c>
      <c r="D1759">
        <v>1.2485539864338313</v>
      </c>
      <c r="E1759" s="6">
        <v>108.84306083398798</v>
      </c>
      <c r="F1759" s="7">
        <v>123.59970338008263</v>
      </c>
      <c r="G1759" s="7">
        <v>148.5956977028321</v>
      </c>
      <c r="H1759" s="7">
        <v>135.8964374999357</v>
      </c>
    </row>
    <row r="1760" spans="1:8" x14ac:dyDescent="0.25">
      <c r="A1760" s="16"/>
      <c r="B1760" s="5">
        <f>DATE(YEAR(siječanj!B1760),MONTH(siječanj!B1760)+11,DAY(siječanj!B1760))</f>
        <v>44914</v>
      </c>
      <c r="C1760" s="8">
        <v>18.3020833333333</v>
      </c>
      <c r="D1760">
        <v>1.2485539864338313</v>
      </c>
      <c r="E1760" s="6">
        <v>110.52984621159233</v>
      </c>
      <c r="F1760" s="7">
        <v>128.32679737782252</v>
      </c>
      <c r="G1760" s="7">
        <v>79.45777193135153</v>
      </c>
      <c r="H1760" s="7">
        <v>138.00248010740191</v>
      </c>
    </row>
    <row r="1761" spans="1:8" x14ac:dyDescent="0.25">
      <c r="A1761" s="16"/>
      <c r="B1761" s="5">
        <f>DATE(YEAR(siječanj!B1761),MONTH(siječanj!B1761)+11,DAY(siječanj!B1761))</f>
        <v>44914</v>
      </c>
      <c r="C1761" s="8">
        <v>18.3125</v>
      </c>
      <c r="D1761">
        <v>1.2485539864338313</v>
      </c>
      <c r="E1761" s="6">
        <v>113.94547954846611</v>
      </c>
      <c r="F1761" s="7">
        <v>133.73156821510833</v>
      </c>
      <c r="G1761" s="7">
        <v>24.541841122163547</v>
      </c>
      <c r="H1761" s="7">
        <v>142.26708272635196</v>
      </c>
    </row>
    <row r="1762" spans="1:8" x14ac:dyDescent="0.25">
      <c r="A1762" s="16"/>
      <c r="B1762" s="5">
        <f>DATE(YEAR(siječanj!B1762),MONTH(siječanj!B1762)+11,DAY(siječanj!B1762))</f>
        <v>44914</v>
      </c>
      <c r="C1762" s="8">
        <v>18.3229166666667</v>
      </c>
      <c r="D1762">
        <v>1.2485539864338313</v>
      </c>
      <c r="E1762" s="6">
        <v>114.40331594667317</v>
      </c>
      <c r="F1762" s="7">
        <v>141.30163959043875</v>
      </c>
      <c r="G1762" s="7">
        <v>8.6724824544301082</v>
      </c>
      <c r="H1762" s="7">
        <v>142.83871618646791</v>
      </c>
    </row>
    <row r="1763" spans="1:8" x14ac:dyDescent="0.25">
      <c r="A1763" s="16"/>
      <c r="B1763" s="5">
        <f>DATE(YEAR(siječanj!B1763),MONTH(siječanj!B1763)+11,DAY(siječanj!B1763))</f>
        <v>44914</v>
      </c>
      <c r="C1763" s="8">
        <v>18.3333333333333</v>
      </c>
      <c r="D1763">
        <v>1.2485539864338313</v>
      </c>
      <c r="E1763" s="6">
        <v>113.11809587864278</v>
      </c>
      <c r="F1763" s="7">
        <v>151.57383730729998</v>
      </c>
      <c r="G1763" s="7">
        <v>4.3950130024089491</v>
      </c>
      <c r="H1763" s="7">
        <v>141.23404954708377</v>
      </c>
    </row>
    <row r="1764" spans="1:8" x14ac:dyDescent="0.25">
      <c r="A1764" s="16"/>
      <c r="B1764" s="5">
        <f>DATE(YEAR(siječanj!B1764),MONTH(siječanj!B1764)+11,DAY(siječanj!B1764))</f>
        <v>44914</v>
      </c>
      <c r="C1764" s="8">
        <v>18.34375</v>
      </c>
      <c r="D1764">
        <v>1.2485539864338313</v>
      </c>
      <c r="E1764" s="6">
        <v>111.86129977441564</v>
      </c>
      <c r="F1764" s="7">
        <v>156.12154470123087</v>
      </c>
      <c r="G1764" s="7">
        <v>2.2521547598490965</v>
      </c>
      <c r="H1764" s="7">
        <v>139.66487176101649</v>
      </c>
    </row>
    <row r="1765" spans="1:8" x14ac:dyDescent="0.25">
      <c r="A1765" s="16"/>
      <c r="B1765" s="5">
        <f>DATE(YEAR(siječanj!B1765),MONTH(siječanj!B1765)+11,DAY(siječanj!B1765))</f>
        <v>44914</v>
      </c>
      <c r="C1765" s="8">
        <v>18.3541666666667</v>
      </c>
      <c r="D1765">
        <v>1.2485539864338313</v>
      </c>
      <c r="E1765" s="6">
        <v>112.89098911276984</v>
      </c>
      <c r="F1765" s="7">
        <v>158.45504202817571</v>
      </c>
      <c r="G1765" s="7">
        <v>1.7260749236372233</v>
      </c>
      <c r="H1765" s="7">
        <v>140.95049448920705</v>
      </c>
    </row>
    <row r="1766" spans="1:8" x14ac:dyDescent="0.25">
      <c r="A1766" s="16"/>
      <c r="B1766" s="5">
        <f>DATE(YEAR(siječanj!B1766),MONTH(siječanj!B1766)+11,DAY(siječanj!B1766))</f>
        <v>44914</v>
      </c>
      <c r="C1766" s="8">
        <v>18.3645833333333</v>
      </c>
      <c r="D1766">
        <v>1.2485539864338313</v>
      </c>
      <c r="E1766" s="6">
        <v>113.05601271539638</v>
      </c>
      <c r="F1766" s="7">
        <v>160.7975372114887</v>
      </c>
      <c r="G1766" s="7">
        <v>1.7018957255983709</v>
      </c>
      <c r="H1766" s="7">
        <v>141.15653536612206</v>
      </c>
    </row>
    <row r="1767" spans="1:8" x14ac:dyDescent="0.25">
      <c r="A1767" s="16"/>
      <c r="B1767" s="5">
        <f>DATE(YEAR(siječanj!B1767),MONTH(siječanj!B1767)+11,DAY(siječanj!B1767))</f>
        <v>44914</v>
      </c>
      <c r="C1767" s="8">
        <v>18.375</v>
      </c>
      <c r="D1767">
        <v>1.2485539864338313</v>
      </c>
      <c r="E1767" s="6">
        <v>114.55375574950557</v>
      </c>
      <c r="F1767" s="7">
        <v>163.33449421487452</v>
      </c>
      <c r="G1767" s="7">
        <v>1.2667540954479157</v>
      </c>
      <c r="H1767" s="7">
        <v>143.02654840201259</v>
      </c>
    </row>
    <row r="1768" spans="1:8" x14ac:dyDescent="0.25">
      <c r="A1768" s="16"/>
      <c r="B1768" s="5">
        <f>DATE(YEAR(siječanj!B1768),MONTH(siječanj!B1768)+11,DAY(siječanj!B1768))</f>
        <v>44914</v>
      </c>
      <c r="C1768" s="8">
        <v>18.3854166666667</v>
      </c>
      <c r="D1768">
        <v>1.2485539864338313</v>
      </c>
      <c r="E1768" s="6">
        <v>114.73484545930538</v>
      </c>
      <c r="F1768" s="7">
        <v>164.60455648592239</v>
      </c>
      <c r="G1768" s="7">
        <v>1.1715095118206211</v>
      </c>
      <c r="H1768" s="7">
        <v>143.2526486810853</v>
      </c>
    </row>
    <row r="1769" spans="1:8" x14ac:dyDescent="0.25">
      <c r="A1769" s="16"/>
      <c r="B1769" s="5">
        <f>DATE(YEAR(siječanj!B1769),MONTH(siječanj!B1769)+11,DAY(siječanj!B1769))</f>
        <v>44914</v>
      </c>
      <c r="C1769" s="8">
        <v>18.3958333333333</v>
      </c>
      <c r="D1769">
        <v>1.2485539864338313</v>
      </c>
      <c r="E1769" s="6">
        <v>114.70317392186699</v>
      </c>
      <c r="F1769" s="7">
        <v>164.75780867974993</v>
      </c>
      <c r="G1769" s="7">
        <v>1.1670409241826443</v>
      </c>
      <c r="H1769" s="7">
        <v>143.2131050567601</v>
      </c>
    </row>
    <row r="1770" spans="1:8" x14ac:dyDescent="0.25">
      <c r="A1770" s="16"/>
      <c r="B1770" s="5">
        <f>DATE(YEAR(siječanj!B1770),MONTH(siječanj!B1770)+11,DAY(siječanj!B1770))</f>
        <v>44914</v>
      </c>
      <c r="C1770" s="8">
        <v>18.40625</v>
      </c>
      <c r="D1770">
        <v>1.2485539864338313</v>
      </c>
      <c r="E1770" s="6">
        <v>115.30369009981496</v>
      </c>
      <c r="F1770" s="7">
        <v>164.83893612189368</v>
      </c>
      <c r="G1770" s="7">
        <v>1.1473759449254006</v>
      </c>
      <c r="H1770" s="7">
        <v>143.96288192465505</v>
      </c>
    </row>
    <row r="1771" spans="1:8" x14ac:dyDescent="0.25">
      <c r="A1771" s="16"/>
      <c r="B1771" s="5">
        <f>DATE(YEAR(siječanj!B1771),MONTH(siječanj!B1771)+11,DAY(siječanj!B1771))</f>
        <v>44914</v>
      </c>
      <c r="C1771" s="8">
        <v>18.4166666666667</v>
      </c>
      <c r="D1771">
        <v>1.2485539864338313</v>
      </c>
      <c r="E1771" s="6">
        <v>115.82031939559224</v>
      </c>
      <c r="F1771" s="7">
        <v>164.43115901983231</v>
      </c>
      <c r="G1771" s="7">
        <v>1.1587785687221641</v>
      </c>
      <c r="H1771" s="7">
        <v>144.60792149140627</v>
      </c>
    </row>
    <row r="1772" spans="1:8" x14ac:dyDescent="0.25">
      <c r="A1772" s="16"/>
      <c r="B1772" s="5">
        <f>DATE(YEAR(siječanj!B1772),MONTH(siječanj!B1772)+11,DAY(siječanj!B1772))</f>
        <v>44914</v>
      </c>
      <c r="C1772" s="8">
        <v>18.4270833333333</v>
      </c>
      <c r="D1772">
        <v>1.2485539864338313</v>
      </c>
      <c r="E1772" s="6">
        <v>117.74317488201605</v>
      </c>
      <c r="F1772" s="7">
        <v>163.59167928359042</v>
      </c>
      <c r="G1772" s="7">
        <v>1.1788312522279083</v>
      </c>
      <c r="H1772" s="7">
        <v>147.00871037431691</v>
      </c>
    </row>
    <row r="1773" spans="1:8" x14ac:dyDescent="0.25">
      <c r="A1773" s="16"/>
      <c r="B1773" s="5">
        <f>DATE(YEAR(siječanj!B1773),MONTH(siječanj!B1773)+11,DAY(siječanj!B1773))</f>
        <v>44914</v>
      </c>
      <c r="C1773" s="8">
        <v>18.4375</v>
      </c>
      <c r="D1773">
        <v>1.2485539864338313</v>
      </c>
      <c r="E1773" s="6">
        <v>119.40774749137245</v>
      </c>
      <c r="F1773" s="7">
        <v>162.83302224028282</v>
      </c>
      <c r="G1773" s="7">
        <v>1.1396261982084663</v>
      </c>
      <c r="H1773" s="7">
        <v>149.08701914143739</v>
      </c>
    </row>
    <row r="1774" spans="1:8" x14ac:dyDescent="0.25">
      <c r="A1774" s="16"/>
      <c r="B1774" s="5">
        <f>DATE(YEAR(siječanj!B1774),MONTH(siječanj!B1774)+11,DAY(siječanj!B1774))</f>
        <v>44914</v>
      </c>
      <c r="C1774" s="8">
        <v>18.4479166666667</v>
      </c>
      <c r="D1774">
        <v>1.2485539864338313</v>
      </c>
      <c r="E1774" s="6">
        <v>120.34026478008063</v>
      </c>
      <c r="F1774" s="7">
        <v>162.20990678877772</v>
      </c>
      <c r="G1774" s="7">
        <v>1.1926656853371838</v>
      </c>
      <c r="H1774" s="7">
        <v>150.25131731967247</v>
      </c>
    </row>
    <row r="1775" spans="1:8" x14ac:dyDescent="0.25">
      <c r="A1775" s="16"/>
      <c r="B1775" s="5">
        <f>DATE(YEAR(siječanj!B1775),MONTH(siječanj!B1775)+11,DAY(siječanj!B1775))</f>
        <v>44914</v>
      </c>
      <c r="C1775" s="8">
        <v>18.4583333333333</v>
      </c>
      <c r="D1775">
        <v>1.2485539864338313</v>
      </c>
      <c r="E1775" s="6">
        <v>120.48290782480947</v>
      </c>
      <c r="F1775" s="7">
        <v>161.76165776303526</v>
      </c>
      <c r="G1775" s="7">
        <v>1.207577628930204</v>
      </c>
      <c r="H1775" s="7">
        <v>150.42941486180572</v>
      </c>
    </row>
    <row r="1776" spans="1:8" x14ac:dyDescent="0.25">
      <c r="A1776" s="16"/>
      <c r="B1776" s="5">
        <f>DATE(YEAR(siječanj!B1776),MONTH(siječanj!B1776)+11,DAY(siječanj!B1776))</f>
        <v>44914</v>
      </c>
      <c r="C1776" s="8">
        <v>18.46875</v>
      </c>
      <c r="D1776">
        <v>1.2485539864338313</v>
      </c>
      <c r="E1776" s="6">
        <v>119.74614347274837</v>
      </c>
      <c r="F1776" s="7">
        <v>161.08878933426445</v>
      </c>
      <c r="G1776" s="7">
        <v>1.1692885412077605</v>
      </c>
      <c r="H1776" s="7">
        <v>149.50952479297749</v>
      </c>
    </row>
    <row r="1777" spans="1:8" x14ac:dyDescent="0.25">
      <c r="A1777" s="16"/>
      <c r="B1777" s="5">
        <f>DATE(YEAR(siječanj!B1777),MONTH(siječanj!B1777)+11,DAY(siječanj!B1777))</f>
        <v>44914</v>
      </c>
      <c r="C1777" s="8">
        <v>18.4791666666667</v>
      </c>
      <c r="D1777">
        <v>1.2485539864338313</v>
      </c>
      <c r="E1777" s="6">
        <v>120.49026872695894</v>
      </c>
      <c r="F1777" s="7">
        <v>160.02952912097442</v>
      </c>
      <c r="G1777" s="7">
        <v>1.1926956621760361</v>
      </c>
      <c r="H1777" s="7">
        <v>150.43860534552817</v>
      </c>
    </row>
    <row r="1778" spans="1:8" x14ac:dyDescent="0.25">
      <c r="A1778" s="16"/>
      <c r="B1778" s="5">
        <f>DATE(YEAR(siječanj!B1778),MONTH(siječanj!B1778)+11,DAY(siječanj!B1778))</f>
        <v>44914</v>
      </c>
      <c r="C1778" s="8">
        <v>18.4895833333333</v>
      </c>
      <c r="D1778">
        <v>1.2485539864338313</v>
      </c>
      <c r="E1778" s="6">
        <v>121.13500591674097</v>
      </c>
      <c r="F1778" s="7">
        <v>159.20115248811803</v>
      </c>
      <c r="G1778" s="7">
        <v>1.2070197209858751</v>
      </c>
      <c r="H1778" s="7">
        <v>151.24359453403267</v>
      </c>
    </row>
    <row r="1779" spans="1:8" x14ac:dyDescent="0.25">
      <c r="A1779" s="16"/>
      <c r="B1779" s="5">
        <f>DATE(YEAR(siječanj!B1779),MONTH(siječanj!B1779)+11,DAY(siječanj!B1779))</f>
        <v>44914</v>
      </c>
      <c r="C1779" s="8">
        <v>18.5</v>
      </c>
      <c r="D1779">
        <v>1.2485539864338313</v>
      </c>
      <c r="E1779" s="6">
        <v>121.79605940891366</v>
      </c>
      <c r="F1779" s="7">
        <v>158.05289865736924</v>
      </c>
      <c r="G1779" s="7">
        <v>1.1687156458438333</v>
      </c>
      <c r="H1779" s="7">
        <v>152.06895550693091</v>
      </c>
    </row>
    <row r="1780" spans="1:8" x14ac:dyDescent="0.25">
      <c r="A1780" s="16"/>
      <c r="B1780" s="5">
        <f>DATE(YEAR(siječanj!B1780),MONTH(siječanj!B1780)+11,DAY(siječanj!B1780))</f>
        <v>44914</v>
      </c>
      <c r="C1780" s="8">
        <v>18.5104166666667</v>
      </c>
      <c r="D1780">
        <v>1.2485539864338313</v>
      </c>
      <c r="E1780" s="6">
        <v>122.19576314692974</v>
      </c>
      <c r="F1780" s="7">
        <v>156.82845107879999</v>
      </c>
      <c r="G1780" s="7">
        <v>1.1805799161583694</v>
      </c>
      <c r="H1780" s="7">
        <v>152.56800720242336</v>
      </c>
    </row>
    <row r="1781" spans="1:8" x14ac:dyDescent="0.25">
      <c r="A1781" s="16"/>
      <c r="B1781" s="5">
        <f>DATE(YEAR(siječanj!B1781),MONTH(siječanj!B1781)+11,DAY(siječanj!B1781))</f>
        <v>44914</v>
      </c>
      <c r="C1781" s="8">
        <v>18.5208333333333</v>
      </c>
      <c r="D1781">
        <v>1.2485539864338313</v>
      </c>
      <c r="E1781" s="6">
        <v>121.39855977162216</v>
      </c>
      <c r="F1781" s="7">
        <v>155.78695021129485</v>
      </c>
      <c r="G1781" s="7">
        <v>1.1548412426162602</v>
      </c>
      <c r="H1781" s="7">
        <v>151.57265575018459</v>
      </c>
    </row>
    <row r="1782" spans="1:8" x14ac:dyDescent="0.25">
      <c r="A1782" s="16"/>
      <c r="B1782" s="5">
        <f>DATE(YEAR(siječanj!B1782),MONTH(siječanj!B1782)+11,DAY(siječanj!B1782))</f>
        <v>44914</v>
      </c>
      <c r="C1782" s="8">
        <v>18.53125</v>
      </c>
      <c r="D1782">
        <v>1.2485539864338313</v>
      </c>
      <c r="E1782" s="6">
        <v>119.54998545813028</v>
      </c>
      <c r="F1782" s="7">
        <v>154.62093028717459</v>
      </c>
      <c r="G1782" s="7">
        <v>1.2178214702359207</v>
      </c>
      <c r="H1782" s="7">
        <v>149.26461092185514</v>
      </c>
    </row>
    <row r="1783" spans="1:8" x14ac:dyDescent="0.25">
      <c r="A1783" s="16"/>
      <c r="B1783" s="5">
        <f>DATE(YEAR(siječanj!B1783),MONTH(siječanj!B1783)+11,DAY(siječanj!B1783))</f>
        <v>44914</v>
      </c>
      <c r="C1783" s="8">
        <v>18.5416666666667</v>
      </c>
      <c r="D1783">
        <v>1.2485539864338313</v>
      </c>
      <c r="E1783" s="6">
        <v>117.05557488300862</v>
      </c>
      <c r="F1783" s="7">
        <v>153.61920694619292</v>
      </c>
      <c r="G1783" s="7">
        <v>1.2229408938187027</v>
      </c>
      <c r="H1783" s="7">
        <v>146.15020465448427</v>
      </c>
    </row>
    <row r="1784" spans="1:8" x14ac:dyDescent="0.25">
      <c r="A1784" s="16"/>
      <c r="B1784" s="5">
        <f>DATE(YEAR(siječanj!B1784),MONTH(siječanj!B1784)+11,DAY(siječanj!B1784))</f>
        <v>44914</v>
      </c>
      <c r="C1784" s="8">
        <v>18.5520833333333</v>
      </c>
      <c r="D1784">
        <v>1.2485539864338313</v>
      </c>
      <c r="E1784" s="6">
        <v>114.56485270166698</v>
      </c>
      <c r="F1784" s="7">
        <v>152.4117682206429</v>
      </c>
      <c r="G1784" s="7">
        <v>1.1742164437649441</v>
      </c>
      <c r="H1784" s="7">
        <v>143.04040354587099</v>
      </c>
    </row>
    <row r="1785" spans="1:8" x14ac:dyDescent="0.25">
      <c r="A1785" s="16"/>
      <c r="B1785" s="5">
        <f>DATE(YEAR(siječanj!B1785),MONTH(siječanj!B1785)+11,DAY(siječanj!B1785))</f>
        <v>44914</v>
      </c>
      <c r="C1785" s="8">
        <v>18.5625</v>
      </c>
      <c r="D1785">
        <v>1.2485539864338313</v>
      </c>
      <c r="E1785" s="6">
        <v>115.85235629747507</v>
      </c>
      <c r="F1785" s="7">
        <v>151.20208345514928</v>
      </c>
      <c r="G1785" s="7">
        <v>1.2173618213742092</v>
      </c>
      <c r="H1785" s="7">
        <v>144.64792129296507</v>
      </c>
    </row>
    <row r="1786" spans="1:8" x14ac:dyDescent="0.25">
      <c r="A1786" s="16"/>
      <c r="B1786" s="5">
        <f>DATE(YEAR(siječanj!B1786),MONTH(siječanj!B1786)+11,DAY(siječanj!B1786))</f>
        <v>44914</v>
      </c>
      <c r="C1786" s="8">
        <v>18.5729166666667</v>
      </c>
      <c r="D1786">
        <v>1.2485539864338313</v>
      </c>
      <c r="E1786" s="6">
        <v>116.67665919047484</v>
      </c>
      <c r="F1786" s="7">
        <v>149.81422504006969</v>
      </c>
      <c r="G1786" s="7">
        <v>1.2150336002268003</v>
      </c>
      <c r="H1786" s="7">
        <v>145.67710795604887</v>
      </c>
    </row>
    <row r="1787" spans="1:8" x14ac:dyDescent="0.25">
      <c r="A1787" s="16"/>
      <c r="B1787" s="5">
        <f>DATE(YEAR(siječanj!B1787),MONTH(siječanj!B1787)+11,DAY(siječanj!B1787))</f>
        <v>44914</v>
      </c>
      <c r="C1787" s="8">
        <v>18.5833333333333</v>
      </c>
      <c r="D1787">
        <v>1.2485539864338313</v>
      </c>
      <c r="E1787" s="6">
        <v>116.96043318740838</v>
      </c>
      <c r="F1787" s="7">
        <v>148.26268548217502</v>
      </c>
      <c r="G1787" s="7">
        <v>1.1791226960496806</v>
      </c>
      <c r="H1787" s="7">
        <v>146.03141511116652</v>
      </c>
    </row>
    <row r="1788" spans="1:8" x14ac:dyDescent="0.25">
      <c r="A1788" s="16"/>
      <c r="B1788" s="5">
        <f>DATE(YEAR(siječanj!B1788),MONTH(siječanj!B1788)+11,DAY(siječanj!B1788))</f>
        <v>44914</v>
      </c>
      <c r="C1788" s="8">
        <v>18.59375</v>
      </c>
      <c r="D1788">
        <v>1.2485539864338313</v>
      </c>
      <c r="E1788" s="6">
        <v>118.39300136022781</v>
      </c>
      <c r="F1788" s="7">
        <v>147.20208320412453</v>
      </c>
      <c r="G1788" s="7">
        <v>1.2421362319346174</v>
      </c>
      <c r="H1788" s="7">
        <v>147.82005381417844</v>
      </c>
    </row>
    <row r="1789" spans="1:8" x14ac:dyDescent="0.25">
      <c r="A1789" s="16"/>
      <c r="B1789" s="5">
        <f>DATE(YEAR(siječanj!B1789),MONTH(siječanj!B1789)+11,DAY(siječanj!B1789))</f>
        <v>44914</v>
      </c>
      <c r="C1789" s="8">
        <v>18.6041666666667</v>
      </c>
      <c r="D1789">
        <v>1.2485539864338313</v>
      </c>
      <c r="E1789" s="6">
        <v>118.67618958264448</v>
      </c>
      <c r="F1789" s="7">
        <v>146.07314318183353</v>
      </c>
      <c r="G1789" s="7">
        <v>1.2860327032271943</v>
      </c>
      <c r="H1789" s="7">
        <v>148.17362959818789</v>
      </c>
    </row>
    <row r="1790" spans="1:8" x14ac:dyDescent="0.25">
      <c r="A1790" s="16"/>
      <c r="B1790" s="5">
        <f>DATE(YEAR(siječanj!B1790),MONTH(siječanj!B1790)+11,DAY(siječanj!B1790))</f>
        <v>44914</v>
      </c>
      <c r="C1790" s="8">
        <v>18.6145833333333</v>
      </c>
      <c r="D1790">
        <v>1.2485539864338313</v>
      </c>
      <c r="E1790" s="6">
        <v>120.79615322980953</v>
      </c>
      <c r="F1790" s="7">
        <v>144.17715846325746</v>
      </c>
      <c r="G1790" s="7">
        <v>1.4954610706972642</v>
      </c>
      <c r="H1790" s="7">
        <v>150.82051866095063</v>
      </c>
    </row>
    <row r="1791" spans="1:8" x14ac:dyDescent="0.25">
      <c r="A1791" s="16"/>
      <c r="B1791" s="5">
        <f>DATE(YEAR(siječanj!B1791),MONTH(siječanj!B1791)+11,DAY(siječanj!B1791))</f>
        <v>44914</v>
      </c>
      <c r="C1791" s="8">
        <v>18.625</v>
      </c>
      <c r="D1791">
        <v>1.2485539864338313</v>
      </c>
      <c r="E1791" s="6">
        <v>122.5654265806112</v>
      </c>
      <c r="F1791" s="7">
        <v>140.68578726128555</v>
      </c>
      <c r="G1791" s="7">
        <v>1.9394003141522227</v>
      </c>
      <c r="H1791" s="7">
        <v>153.02955195618517</v>
      </c>
    </row>
    <row r="1792" spans="1:8" x14ac:dyDescent="0.25">
      <c r="A1792" s="16"/>
      <c r="B1792" s="5">
        <f>DATE(YEAR(siječanj!B1792),MONTH(siječanj!B1792)+11,DAY(siječanj!B1792))</f>
        <v>44914</v>
      </c>
      <c r="C1792" s="8">
        <v>18.6354166666667</v>
      </c>
      <c r="D1792">
        <v>1.2485539864338313</v>
      </c>
      <c r="E1792" s="6">
        <v>124.59456142116137</v>
      </c>
      <c r="F1792" s="7">
        <v>139.18156872959582</v>
      </c>
      <c r="G1792" s="7">
        <v>2.966853859259154</v>
      </c>
      <c r="H1792" s="7">
        <v>155.56303635036588</v>
      </c>
    </row>
    <row r="1793" spans="1:8" x14ac:dyDescent="0.25">
      <c r="A1793" s="16"/>
      <c r="B1793" s="5">
        <f>DATE(YEAR(siječanj!B1793),MONTH(siječanj!B1793)+11,DAY(siječanj!B1793))</f>
        <v>44914</v>
      </c>
      <c r="C1793" s="8">
        <v>18.6458333333333</v>
      </c>
      <c r="D1793">
        <v>1.2485539864338313</v>
      </c>
      <c r="E1793" s="6">
        <v>126.43316664664637</v>
      </c>
      <c r="F1793" s="7">
        <v>138.13868410328766</v>
      </c>
      <c r="G1793" s="7">
        <v>5.1408316649269903</v>
      </c>
      <c r="H1793" s="7">
        <v>157.85863423412326</v>
      </c>
    </row>
    <row r="1794" spans="1:8" x14ac:dyDescent="0.25">
      <c r="A1794" s="16"/>
      <c r="B1794" s="5">
        <f>DATE(YEAR(siječanj!B1794),MONTH(siječanj!B1794)+11,DAY(siječanj!B1794))</f>
        <v>44914</v>
      </c>
      <c r="C1794" s="8">
        <v>18.65625</v>
      </c>
      <c r="D1794">
        <v>1.2485539864338313</v>
      </c>
      <c r="E1794" s="6">
        <v>130.12100145881163</v>
      </c>
      <c r="F1794" s="7">
        <v>137.01906864140821</v>
      </c>
      <c r="G1794" s="7">
        <v>10.500955828004994</v>
      </c>
      <c r="H1794" s="7">
        <v>162.46309509016166</v>
      </c>
    </row>
    <row r="1795" spans="1:8" x14ac:dyDescent="0.25">
      <c r="A1795" s="16"/>
      <c r="B1795" s="5">
        <f>DATE(YEAR(siječanj!B1795),MONTH(siječanj!B1795)+11,DAY(siječanj!B1795))</f>
        <v>44914</v>
      </c>
      <c r="C1795" s="8">
        <v>18.6666666666667</v>
      </c>
      <c r="D1795">
        <v>1.2485539864338313</v>
      </c>
      <c r="E1795" s="6">
        <v>131.61790355899575</v>
      </c>
      <c r="F1795" s="7">
        <v>135.50157851328007</v>
      </c>
      <c r="G1795" s="7">
        <v>28.353204595202836</v>
      </c>
      <c r="H1795" s="7">
        <v>164.3320581746477</v>
      </c>
    </row>
    <row r="1796" spans="1:8" x14ac:dyDescent="0.25">
      <c r="A1796" s="16"/>
      <c r="B1796" s="5">
        <f>DATE(YEAR(siječanj!B1796),MONTH(siječanj!B1796)+11,DAY(siječanj!B1796))</f>
        <v>44914</v>
      </c>
      <c r="C1796" s="8">
        <v>18.6770833333333</v>
      </c>
      <c r="D1796">
        <v>1.2485539864338313</v>
      </c>
      <c r="E1796" s="6">
        <v>134.40172050195656</v>
      </c>
      <c r="F1796" s="7">
        <v>135.59353119923597</v>
      </c>
      <c r="G1796" s="7">
        <v>73.171438546811544</v>
      </c>
      <c r="H1796" s="7">
        <v>167.80780391628346</v>
      </c>
    </row>
    <row r="1797" spans="1:8" x14ac:dyDescent="0.25">
      <c r="A1797" s="16"/>
      <c r="B1797" s="5">
        <f>DATE(YEAR(siječanj!B1797),MONTH(siječanj!B1797)+11,DAY(siječanj!B1797))</f>
        <v>44914</v>
      </c>
      <c r="C1797" s="8">
        <v>18.6875</v>
      </c>
      <c r="D1797">
        <v>1.2485539864338313</v>
      </c>
      <c r="E1797" s="6">
        <v>139.51561741845114</v>
      </c>
      <c r="F1797" s="7">
        <v>136.33260181144536</v>
      </c>
      <c r="G1797" s="7">
        <v>153.03431770037312</v>
      </c>
      <c r="H1797" s="7">
        <v>174.19278029758445</v>
      </c>
    </row>
    <row r="1798" spans="1:8" x14ac:dyDescent="0.25">
      <c r="A1798" s="16"/>
      <c r="B1798" s="5">
        <f>DATE(YEAR(siječanj!B1798),MONTH(siječanj!B1798)+11,DAY(siječanj!B1798))</f>
        <v>44914</v>
      </c>
      <c r="C1798" s="8">
        <v>18.6979166666667</v>
      </c>
      <c r="D1798">
        <v>1.2485539864338313</v>
      </c>
      <c r="E1798" s="6">
        <v>144.41021127704354</v>
      </c>
      <c r="F1798" s="7">
        <v>136.50011226000771</v>
      </c>
      <c r="G1798" s="7">
        <v>182.62748790922848</v>
      </c>
      <c r="H1798" s="7">
        <v>180.30394497170454</v>
      </c>
    </row>
    <row r="1799" spans="1:8" x14ac:dyDescent="0.25">
      <c r="A1799" s="16"/>
      <c r="B1799" s="5">
        <f>DATE(YEAR(siječanj!B1799),MONTH(siječanj!B1799)+11,DAY(siječanj!B1799))</f>
        <v>44914</v>
      </c>
      <c r="C1799" s="8">
        <v>18.7083333333333</v>
      </c>
      <c r="D1799">
        <v>1.2485539864338313</v>
      </c>
      <c r="E1799" s="6">
        <v>148.54444499176415</v>
      </c>
      <c r="F1799" s="7">
        <v>135.96119470467738</v>
      </c>
      <c r="G1799" s="7">
        <v>185.23234192842858</v>
      </c>
      <c r="H1799" s="7">
        <v>185.46575895706809</v>
      </c>
    </row>
    <row r="1800" spans="1:8" x14ac:dyDescent="0.25">
      <c r="A1800" s="16"/>
      <c r="B1800" s="5">
        <f>DATE(YEAR(siječanj!B1800),MONTH(siječanj!B1800)+11,DAY(siječanj!B1800))</f>
        <v>44914</v>
      </c>
      <c r="C1800" s="8">
        <v>18.71875</v>
      </c>
      <c r="D1800">
        <v>1.2485539864338313</v>
      </c>
      <c r="E1800" s="6">
        <v>154.8746212798425</v>
      </c>
      <c r="F1800" s="7">
        <v>135.4356516716586</v>
      </c>
      <c r="G1800" s="7">
        <v>185.65398113430746</v>
      </c>
      <c r="H1800" s="7">
        <v>193.36932579637724</v>
      </c>
    </row>
    <row r="1801" spans="1:8" x14ac:dyDescent="0.25">
      <c r="A1801" s="16"/>
      <c r="B1801" s="5">
        <f>DATE(YEAR(siječanj!B1801),MONTH(siječanj!B1801)+11,DAY(siječanj!B1801))</f>
        <v>44914</v>
      </c>
      <c r="C1801" s="8">
        <v>18.7291666666667</v>
      </c>
      <c r="D1801">
        <v>1.2485539864338313</v>
      </c>
      <c r="E1801" s="6">
        <v>161.37192499461736</v>
      </c>
      <c r="F1801" s="7">
        <v>134.9455846290646</v>
      </c>
      <c r="G1801" s="7">
        <v>186.04320022199639</v>
      </c>
      <c r="H1801" s="7">
        <v>201.48156025053072</v>
      </c>
    </row>
    <row r="1802" spans="1:8" x14ac:dyDescent="0.25">
      <c r="A1802" s="16"/>
      <c r="B1802" s="5">
        <f>DATE(YEAR(siječanj!B1802),MONTH(siječanj!B1802)+11,DAY(siječanj!B1802))</f>
        <v>44914</v>
      </c>
      <c r="C1802" s="8">
        <v>18.7395833333333</v>
      </c>
      <c r="D1802">
        <v>1.2485539864338313</v>
      </c>
      <c r="E1802" s="6">
        <v>165.3330494327021</v>
      </c>
      <c r="F1802" s="7">
        <v>134.5809659972513</v>
      </c>
      <c r="G1802" s="7">
        <v>186.38634274274239</v>
      </c>
      <c r="H1802" s="7">
        <v>206.42723795846189</v>
      </c>
    </row>
    <row r="1803" spans="1:8" x14ac:dyDescent="0.25">
      <c r="A1803" s="16"/>
      <c r="B1803" s="5">
        <f>DATE(YEAR(siječanj!B1803),MONTH(siječanj!B1803)+11,DAY(siječanj!B1803))</f>
        <v>44914</v>
      </c>
      <c r="C1803" s="8">
        <v>18.75</v>
      </c>
      <c r="D1803">
        <v>1.2485539864338313</v>
      </c>
      <c r="E1803" s="6">
        <v>168.28532023414681</v>
      </c>
      <c r="F1803" s="7">
        <v>133.71511588691772</v>
      </c>
      <c r="G1803" s="7">
        <v>186.69534144207057</v>
      </c>
      <c r="H1803" s="7">
        <v>210.11330743663788</v>
      </c>
    </row>
    <row r="1804" spans="1:8" x14ac:dyDescent="0.25">
      <c r="A1804" s="16"/>
      <c r="B1804" s="5">
        <f>DATE(YEAR(siječanj!B1804),MONTH(siječanj!B1804)+11,DAY(siječanj!B1804))</f>
        <v>44914</v>
      </c>
      <c r="C1804" s="8">
        <v>18.7604166666667</v>
      </c>
      <c r="D1804">
        <v>1.2485539864338313</v>
      </c>
      <c r="E1804" s="6">
        <v>170.26332887343079</v>
      </c>
      <c r="F1804" s="7">
        <v>132.82000874466334</v>
      </c>
      <c r="G1804" s="7">
        <v>187.07639233608711</v>
      </c>
      <c r="H1804" s="7">
        <v>212.58295800841648</v>
      </c>
    </row>
    <row r="1805" spans="1:8" x14ac:dyDescent="0.25">
      <c r="A1805" s="16"/>
      <c r="B1805" s="5">
        <f>DATE(YEAR(siječanj!B1805),MONTH(siječanj!B1805)+11,DAY(siječanj!B1805))</f>
        <v>44914</v>
      </c>
      <c r="C1805" s="8">
        <v>18.7708333333333</v>
      </c>
      <c r="D1805">
        <v>1.2485539864338313</v>
      </c>
      <c r="E1805" s="6">
        <v>172.66381000835079</v>
      </c>
      <c r="F1805" s="7">
        <v>131.58225240757434</v>
      </c>
      <c r="G1805" s="7">
        <v>187.16061503536525</v>
      </c>
      <c r="H1805" s="7">
        <v>215.58008829878005</v>
      </c>
    </row>
    <row r="1806" spans="1:8" x14ac:dyDescent="0.25">
      <c r="A1806" s="16"/>
      <c r="B1806" s="5">
        <f>DATE(YEAR(siječanj!B1806),MONTH(siječanj!B1806)+11,DAY(siječanj!B1806))</f>
        <v>44914</v>
      </c>
      <c r="C1806" s="8">
        <v>18.78125</v>
      </c>
      <c r="D1806">
        <v>1.2485539864338313</v>
      </c>
      <c r="E1806" s="6">
        <v>175.99059326507094</v>
      </c>
      <c r="F1806" s="7">
        <v>130.2096735498512</v>
      </c>
      <c r="G1806" s="7">
        <v>187.26501426082706</v>
      </c>
      <c r="H1806" s="7">
        <v>219.73375679595929</v>
      </c>
    </row>
    <row r="1807" spans="1:8" x14ac:dyDescent="0.25">
      <c r="A1807" s="16"/>
      <c r="B1807" s="5">
        <f>DATE(YEAR(siječanj!B1807),MONTH(siječanj!B1807)+11,DAY(siječanj!B1807))</f>
        <v>44914</v>
      </c>
      <c r="C1807" s="8">
        <v>18.7916666666667</v>
      </c>
      <c r="D1807">
        <v>1.2485539864338313</v>
      </c>
      <c r="E1807" s="6">
        <v>176.01231457842761</v>
      </c>
      <c r="F1807" s="7">
        <v>127.65610318258872</v>
      </c>
      <c r="G1807" s="7">
        <v>187.10167968233475</v>
      </c>
      <c r="H1807" s="7">
        <v>219.76087702834135</v>
      </c>
    </row>
    <row r="1808" spans="1:8" x14ac:dyDescent="0.25">
      <c r="A1808" s="16"/>
      <c r="B1808" s="5">
        <f>DATE(YEAR(siječanj!B1808),MONTH(siječanj!B1808)+11,DAY(siječanj!B1808))</f>
        <v>44914</v>
      </c>
      <c r="C1808" s="8">
        <v>18.8020833333333</v>
      </c>
      <c r="D1808">
        <v>1.2485539864338313</v>
      </c>
      <c r="E1808" s="6">
        <v>175.42258459429564</v>
      </c>
      <c r="F1808" s="7">
        <v>125.59656673386587</v>
      </c>
      <c r="G1808" s="7">
        <v>187.07048525311657</v>
      </c>
      <c r="H1808" s="7">
        <v>219.02456730573383</v>
      </c>
    </row>
    <row r="1809" spans="1:8" x14ac:dyDescent="0.25">
      <c r="A1809" s="16"/>
      <c r="B1809" s="5">
        <f>DATE(YEAR(siječanj!B1809),MONTH(siječanj!B1809)+11,DAY(siječanj!B1809))</f>
        <v>44914</v>
      </c>
      <c r="C1809" s="8">
        <v>18.8125</v>
      </c>
      <c r="D1809">
        <v>1.2485539864338313</v>
      </c>
      <c r="E1809" s="6">
        <v>176.36825103165066</v>
      </c>
      <c r="F1809" s="7">
        <v>123.40579546637197</v>
      </c>
      <c r="G1809" s="7">
        <v>187.11285955748241</v>
      </c>
      <c r="H1809" s="7">
        <v>220.20528290593012</v>
      </c>
    </row>
    <row r="1810" spans="1:8" x14ac:dyDescent="0.25">
      <c r="A1810" s="16"/>
      <c r="B1810" s="5">
        <f>DATE(YEAR(siječanj!B1810),MONTH(siječanj!B1810)+11,DAY(siječanj!B1810))</f>
        <v>44914</v>
      </c>
      <c r="C1810" s="8">
        <v>18.8229166666667</v>
      </c>
      <c r="D1810">
        <v>1.2485539864338313</v>
      </c>
      <c r="E1810" s="6">
        <v>177.38041975492101</v>
      </c>
      <c r="F1810" s="7">
        <v>120.40602965602734</v>
      </c>
      <c r="G1810" s="7">
        <v>187.35285423731435</v>
      </c>
      <c r="H1810" s="7">
        <v>221.46903020031294</v>
      </c>
    </row>
    <row r="1811" spans="1:8" x14ac:dyDescent="0.25">
      <c r="A1811" s="16"/>
      <c r="B1811" s="5">
        <f>DATE(YEAR(siječanj!B1811),MONTH(siječanj!B1811)+11,DAY(siječanj!B1811))</f>
        <v>44914</v>
      </c>
      <c r="C1811" s="8">
        <v>18.8333333333333</v>
      </c>
      <c r="D1811">
        <v>1.2485539864338313</v>
      </c>
      <c r="E1811" s="6">
        <v>179.86504193858173</v>
      </c>
      <c r="F1811" s="7">
        <v>114.44202196384073</v>
      </c>
      <c r="G1811" s="7">
        <v>187.48809425288076</v>
      </c>
      <c r="H1811" s="7">
        <v>224.57121513250448</v>
      </c>
    </row>
    <row r="1812" spans="1:8" x14ac:dyDescent="0.25">
      <c r="A1812" s="16"/>
      <c r="B1812" s="5">
        <f>DATE(YEAR(siječanj!B1812),MONTH(siječanj!B1812)+11,DAY(siječanj!B1812))</f>
        <v>44914</v>
      </c>
      <c r="C1812" s="8">
        <v>18.84375</v>
      </c>
      <c r="D1812">
        <v>1.2485539864338313</v>
      </c>
      <c r="E1812" s="6">
        <v>180.10354152238898</v>
      </c>
      <c r="F1812" s="7">
        <v>111.07328371696563</v>
      </c>
      <c r="G1812" s="7">
        <v>187.19451819821759</v>
      </c>
      <c r="H1812" s="7">
        <v>224.86899473862982</v>
      </c>
    </row>
    <row r="1813" spans="1:8" x14ac:dyDescent="0.25">
      <c r="A1813" s="16"/>
      <c r="B1813" s="5">
        <f>DATE(YEAR(siječanj!B1813),MONTH(siječanj!B1813)+11,DAY(siječanj!B1813))</f>
        <v>44914</v>
      </c>
      <c r="C1813" s="8">
        <v>18.8541666666667</v>
      </c>
      <c r="D1813">
        <v>1.2485539864338313</v>
      </c>
      <c r="E1813" s="6">
        <v>177.65768371201185</v>
      </c>
      <c r="F1813" s="7">
        <v>108.89201768406762</v>
      </c>
      <c r="G1813" s="7">
        <v>186.9745917632122</v>
      </c>
      <c r="H1813" s="7">
        <v>221.81520921923314</v>
      </c>
    </row>
    <row r="1814" spans="1:8" x14ac:dyDescent="0.25">
      <c r="A1814" s="16"/>
      <c r="B1814" s="5">
        <f>DATE(YEAR(siječanj!B1814),MONTH(siječanj!B1814)+11,DAY(siječanj!B1814))</f>
        <v>44914</v>
      </c>
      <c r="C1814" s="8">
        <v>18.8645833333333</v>
      </c>
      <c r="D1814">
        <v>1.2485539864338313</v>
      </c>
      <c r="E1814" s="6">
        <v>174.28933131419421</v>
      </c>
      <c r="F1814" s="7">
        <v>106.84161212995004</v>
      </c>
      <c r="G1814" s="7">
        <v>186.37492620834064</v>
      </c>
      <c r="H1814" s="7">
        <v>217.60963940522399</v>
      </c>
    </row>
    <row r="1815" spans="1:8" x14ac:dyDescent="0.25">
      <c r="A1815" s="16"/>
      <c r="B1815" s="5">
        <f>DATE(YEAR(siječanj!B1815),MONTH(siječanj!B1815)+11,DAY(siječanj!B1815))</f>
        <v>44914</v>
      </c>
      <c r="C1815" s="8">
        <v>18.875</v>
      </c>
      <c r="D1815">
        <v>1.2485539864338313</v>
      </c>
      <c r="E1815" s="6">
        <v>173.09781729777859</v>
      </c>
      <c r="F1815" s="7">
        <v>104.3615965998883</v>
      </c>
      <c r="G1815" s="7">
        <v>185.01781506377284</v>
      </c>
      <c r="H1815" s="7">
        <v>216.12196983013646</v>
      </c>
    </row>
    <row r="1816" spans="1:8" x14ac:dyDescent="0.25">
      <c r="A1816" s="16"/>
      <c r="B1816" s="5">
        <f>DATE(YEAR(siječanj!B1816),MONTH(siječanj!B1816)+11,DAY(siječanj!B1816))</f>
        <v>44914</v>
      </c>
      <c r="C1816" s="8">
        <v>18.8854166666667</v>
      </c>
      <c r="D1816">
        <v>1.2485539864338313</v>
      </c>
      <c r="E1816" s="6">
        <v>179.99028946583536</v>
      </c>
      <c r="F1816" s="7">
        <v>102.53784872350164</v>
      </c>
      <c r="G1816" s="7">
        <v>184.42855621716598</v>
      </c>
      <c r="H1816" s="7">
        <v>224.72759343194798</v>
      </c>
    </row>
    <row r="1817" spans="1:8" x14ac:dyDescent="0.25">
      <c r="A1817" s="16"/>
      <c r="B1817" s="5">
        <f>DATE(YEAR(siječanj!B1817),MONTH(siječanj!B1817)+11,DAY(siječanj!B1817))</f>
        <v>44914</v>
      </c>
      <c r="C1817" s="8">
        <v>18.8958333333333</v>
      </c>
      <c r="D1817">
        <v>1.2485539864338313</v>
      </c>
      <c r="E1817" s="6">
        <v>186.34981802140052</v>
      </c>
      <c r="F1817" s="7">
        <v>101.05398302789487</v>
      </c>
      <c r="G1817" s="7">
        <v>184.28321054150297</v>
      </c>
      <c r="H1817" s="7">
        <v>232.66780816183865</v>
      </c>
    </row>
    <row r="1818" spans="1:8" x14ac:dyDescent="0.25">
      <c r="A1818" s="16"/>
      <c r="B1818" s="5">
        <f>DATE(YEAR(siječanj!B1818),MONTH(siječanj!B1818)+11,DAY(siječanj!B1818))</f>
        <v>44914</v>
      </c>
      <c r="C1818" s="8">
        <v>18.90625</v>
      </c>
      <c r="D1818">
        <v>1.2485539864338313</v>
      </c>
      <c r="E1818" s="6">
        <v>186.72396809074607</v>
      </c>
      <c r="F1818" s="7">
        <v>99.256771697508597</v>
      </c>
      <c r="G1818" s="7">
        <v>184.23104902221354</v>
      </c>
      <c r="H1818" s="7">
        <v>233.13495472244452</v>
      </c>
    </row>
    <row r="1819" spans="1:8" x14ac:dyDescent="0.25">
      <c r="A1819" s="16"/>
      <c r="B1819" s="5">
        <f>DATE(YEAR(siječanj!B1819),MONTH(siječanj!B1819)+11,DAY(siječanj!B1819))</f>
        <v>44914</v>
      </c>
      <c r="C1819" s="8">
        <v>18.9166666666667</v>
      </c>
      <c r="D1819">
        <v>1.2485539864338313</v>
      </c>
      <c r="E1819" s="6">
        <v>185.38429382792307</v>
      </c>
      <c r="F1819" s="7">
        <v>96.905413539062238</v>
      </c>
      <c r="G1819" s="7">
        <v>183.34207737751387</v>
      </c>
      <c r="H1819" s="7">
        <v>231.46229908107406</v>
      </c>
    </row>
    <row r="1820" spans="1:8" x14ac:dyDescent="0.25">
      <c r="A1820" s="16"/>
      <c r="B1820" s="5">
        <f>DATE(YEAR(siječanj!B1820),MONTH(siječanj!B1820)+11,DAY(siječanj!B1820))</f>
        <v>44914</v>
      </c>
      <c r="C1820" s="8">
        <v>18.9270833333333</v>
      </c>
      <c r="D1820">
        <v>1.2485539864338313</v>
      </c>
      <c r="E1820" s="6">
        <v>182.20188512569013</v>
      </c>
      <c r="F1820" s="7">
        <v>94.888608589421366</v>
      </c>
      <c r="G1820" s="7">
        <v>181.60468180696586</v>
      </c>
      <c r="H1820" s="7">
        <v>227.48889000943939</v>
      </c>
    </row>
    <row r="1821" spans="1:8" x14ac:dyDescent="0.25">
      <c r="A1821" s="16"/>
      <c r="B1821" s="5">
        <f>DATE(YEAR(siječanj!B1821),MONTH(siječanj!B1821)+11,DAY(siječanj!B1821))</f>
        <v>44914</v>
      </c>
      <c r="C1821" s="8">
        <v>18.9375</v>
      </c>
      <c r="D1821">
        <v>1.2485539864338313</v>
      </c>
      <c r="E1821" s="6">
        <v>174.83122834125072</v>
      </c>
      <c r="F1821" s="7">
        <v>93.023483444511129</v>
      </c>
      <c r="G1821" s="7">
        <v>180.62542610657891</v>
      </c>
      <c r="H1821" s="7">
        <v>218.28622709859201</v>
      </c>
    </row>
    <row r="1822" spans="1:8" x14ac:dyDescent="0.25">
      <c r="A1822" s="16"/>
      <c r="B1822" s="5">
        <f>DATE(YEAR(siječanj!B1822),MONTH(siječanj!B1822)+11,DAY(siječanj!B1822))</f>
        <v>44914</v>
      </c>
      <c r="C1822" s="8">
        <v>18.9479166666667</v>
      </c>
      <c r="D1822">
        <v>1.2485539864338313</v>
      </c>
      <c r="E1822" s="6">
        <v>168.02217245007475</v>
      </c>
      <c r="F1822" s="7">
        <v>91.173740359847415</v>
      </c>
      <c r="G1822" s="7">
        <v>180.13478748041194</v>
      </c>
      <c r="H1822" s="7">
        <v>209.7847532218135</v>
      </c>
    </row>
    <row r="1823" spans="1:8" x14ac:dyDescent="0.25">
      <c r="A1823" s="16"/>
      <c r="B1823" s="5">
        <f>DATE(YEAR(siječanj!B1823),MONTH(siječanj!B1823)+11,DAY(siječanj!B1823))</f>
        <v>44914</v>
      </c>
      <c r="C1823" s="8">
        <v>18.9583333333333</v>
      </c>
      <c r="D1823">
        <v>1.2485539864338313</v>
      </c>
      <c r="E1823" s="6">
        <v>158.24596609188708</v>
      </c>
      <c r="F1823" s="7">
        <v>88.623155839936928</v>
      </c>
      <c r="G1823" s="7">
        <v>176.13074786065292</v>
      </c>
      <c r="H1823" s="7">
        <v>197.57863180109851</v>
      </c>
    </row>
    <row r="1824" spans="1:8" x14ac:dyDescent="0.25">
      <c r="A1824" s="16"/>
      <c r="B1824" s="5">
        <f>DATE(YEAR(siječanj!B1824),MONTH(siječanj!B1824)+11,DAY(siječanj!B1824))</f>
        <v>44914</v>
      </c>
      <c r="C1824" s="8">
        <v>18.96875</v>
      </c>
      <c r="D1824">
        <v>1.2485539864338313</v>
      </c>
      <c r="E1824" s="6">
        <v>147.74869711720532</v>
      </c>
      <c r="F1824" s="7">
        <v>86.688420013539684</v>
      </c>
      <c r="G1824" s="7">
        <v>175.46817693627327</v>
      </c>
      <c r="H1824" s="7">
        <v>184.47222477609142</v>
      </c>
    </row>
    <row r="1825" spans="1:8" x14ac:dyDescent="0.25">
      <c r="A1825" s="16"/>
      <c r="B1825" s="5">
        <f>DATE(YEAR(siječanj!B1825),MONTH(siječanj!B1825)+11,DAY(siječanj!B1825))</f>
        <v>44914</v>
      </c>
      <c r="C1825" s="8">
        <v>18.9791666666667</v>
      </c>
      <c r="D1825">
        <v>1.2485539864338313</v>
      </c>
      <c r="E1825" s="6">
        <v>137.05473200962047</v>
      </c>
      <c r="F1825" s="7">
        <v>84.914141997770457</v>
      </c>
      <c r="G1825" s="7">
        <v>174.17611689178054</v>
      </c>
      <c r="H1825" s="7">
        <v>171.12023201023206</v>
      </c>
    </row>
    <row r="1826" spans="1:8" ht="15.75" thickBot="1" x14ac:dyDescent="0.3">
      <c r="A1826" s="16"/>
      <c r="B1826" s="5">
        <f>DATE(YEAR(siječanj!B1826),MONTH(siječanj!B1826)+11,DAY(siječanj!B1826))</f>
        <v>44914</v>
      </c>
      <c r="C1826" s="8">
        <v>18.9895833333333</v>
      </c>
      <c r="D1826">
        <v>1.2485539864338313</v>
      </c>
      <c r="E1826" s="6">
        <v>126.70489950232437</v>
      </c>
      <c r="F1826" s="7">
        <v>83.280191314702137</v>
      </c>
      <c r="G1826" s="7">
        <v>173.90143568396923</v>
      </c>
      <c r="H1826" s="7">
        <v>158.19790737432507</v>
      </c>
    </row>
    <row r="1827" spans="1:8" x14ac:dyDescent="0.25">
      <c r="A1827" s="15">
        <f t="shared" ref="A1827" si="17">A1731+1</f>
        <v>354</v>
      </c>
      <c r="B1827" s="5">
        <f>DATE(YEAR(siječanj!B1827),MONTH(siječanj!B1827)+11,DAY(siječanj!B1827))</f>
        <v>44915</v>
      </c>
      <c r="C1827" s="8">
        <v>19</v>
      </c>
      <c r="D1827">
        <v>1.2644140070766003</v>
      </c>
      <c r="E1827" s="6">
        <v>114.24965934818873</v>
      </c>
      <c r="F1827" s="7">
        <v>80.005884877523741</v>
      </c>
      <c r="G1827" s="7">
        <v>169.61643493761994</v>
      </c>
      <c r="H1827" s="7">
        <v>144.45886958357988</v>
      </c>
    </row>
    <row r="1828" spans="1:8" x14ac:dyDescent="0.25">
      <c r="A1828" s="16"/>
      <c r="B1828" s="5">
        <f>DATE(YEAR(siječanj!B1828),MONTH(siječanj!B1828)+11,DAY(siječanj!B1828))</f>
        <v>44915</v>
      </c>
      <c r="C1828" s="8">
        <v>19.0104166666667</v>
      </c>
      <c r="D1828">
        <v>1.2644140070766003</v>
      </c>
      <c r="E1828" s="6">
        <v>105.10855766391387</v>
      </c>
      <c r="F1828" s="7">
        <v>78.724786475405168</v>
      </c>
      <c r="G1828" s="7">
        <v>167.62186514506212</v>
      </c>
      <c r="H1828" s="7">
        <v>132.90073257387124</v>
      </c>
    </row>
    <row r="1829" spans="1:8" x14ac:dyDescent="0.25">
      <c r="A1829" s="16"/>
      <c r="B1829" s="5">
        <f>DATE(YEAR(siječanj!B1829),MONTH(siječanj!B1829)+11,DAY(siječanj!B1829))</f>
        <v>44915</v>
      </c>
      <c r="C1829" s="8">
        <v>19.0208333333333</v>
      </c>
      <c r="D1829">
        <v>1.2644140070766003</v>
      </c>
      <c r="E1829" s="6">
        <v>97.499296054821784</v>
      </c>
      <c r="F1829" s="7">
        <v>77.608967266169671</v>
      </c>
      <c r="G1829" s="7">
        <v>167.38539545832802</v>
      </c>
      <c r="H1829" s="7">
        <v>123.27947561182498</v>
      </c>
    </row>
    <row r="1830" spans="1:8" x14ac:dyDescent="0.25">
      <c r="A1830" s="16"/>
      <c r="B1830" s="5">
        <f>DATE(YEAR(siječanj!B1830),MONTH(siječanj!B1830)+11,DAY(siječanj!B1830))</f>
        <v>44915</v>
      </c>
      <c r="C1830" s="8">
        <v>19.03125</v>
      </c>
      <c r="D1830">
        <v>1.2644140070766003</v>
      </c>
      <c r="E1830" s="6">
        <v>90.154668508533533</v>
      </c>
      <c r="F1830" s="7">
        <v>76.878218180589101</v>
      </c>
      <c r="G1830" s="7">
        <v>167.47148763573591</v>
      </c>
      <c r="H1830" s="7">
        <v>113.99282566553748</v>
      </c>
    </row>
    <row r="1831" spans="1:8" x14ac:dyDescent="0.25">
      <c r="A1831" s="16"/>
      <c r="B1831" s="5">
        <f>DATE(YEAR(siječanj!B1831),MONTH(siječanj!B1831)+11,DAY(siječanj!B1831))</f>
        <v>44915</v>
      </c>
      <c r="C1831" s="8">
        <v>19.0416666666667</v>
      </c>
      <c r="D1831">
        <v>1.2644140070766003</v>
      </c>
      <c r="E1831" s="6">
        <v>83.916516404219763</v>
      </c>
      <c r="F1831" s="7">
        <v>76.240704184974192</v>
      </c>
      <c r="G1831" s="7">
        <v>167.10172909750108</v>
      </c>
      <c r="H1831" s="7">
        <v>106.10521876656878</v>
      </c>
    </row>
    <row r="1832" spans="1:8" x14ac:dyDescent="0.25">
      <c r="A1832" s="16"/>
      <c r="B1832" s="5">
        <f>DATE(YEAR(siječanj!B1832),MONTH(siječanj!B1832)+11,DAY(siječanj!B1832))</f>
        <v>44915</v>
      </c>
      <c r="C1832" s="8">
        <v>19.0520833333333</v>
      </c>
      <c r="D1832">
        <v>1.2644140070766003</v>
      </c>
      <c r="E1832" s="6">
        <v>78.761681791700155</v>
      </c>
      <c r="F1832" s="7">
        <v>75.3975999976998</v>
      </c>
      <c r="G1832" s="7">
        <v>167.04001422302412</v>
      </c>
      <c r="H1832" s="7">
        <v>99.587373678335709</v>
      </c>
    </row>
    <row r="1833" spans="1:8" x14ac:dyDescent="0.25">
      <c r="A1833" s="16"/>
      <c r="B1833" s="5">
        <f>DATE(YEAR(siječanj!B1833),MONTH(siječanj!B1833)+11,DAY(siječanj!B1833))</f>
        <v>44915</v>
      </c>
      <c r="C1833" s="8">
        <v>19.0625</v>
      </c>
      <c r="D1833">
        <v>1.2644140070766003</v>
      </c>
      <c r="E1833" s="6">
        <v>75.251436934805852</v>
      </c>
      <c r="F1833" s="7">
        <v>74.990579934570221</v>
      </c>
      <c r="G1833" s="7">
        <v>167.05369706723263</v>
      </c>
      <c r="H1833" s="7">
        <v>95.148970913009947</v>
      </c>
    </row>
    <row r="1834" spans="1:8" x14ac:dyDescent="0.25">
      <c r="A1834" s="16"/>
      <c r="B1834" s="5">
        <f>DATE(YEAR(siječanj!B1834),MONTH(siječanj!B1834)+11,DAY(siječanj!B1834))</f>
        <v>44915</v>
      </c>
      <c r="C1834" s="8">
        <v>19.0729166666667</v>
      </c>
      <c r="D1834">
        <v>1.2644140070766003</v>
      </c>
      <c r="E1834" s="6">
        <v>71.736415533503518</v>
      </c>
      <c r="F1834" s="7">
        <v>74.651917949080129</v>
      </c>
      <c r="G1834" s="7">
        <v>167.28765668612812</v>
      </c>
      <c r="H1834" s="7">
        <v>90.704528618029258</v>
      </c>
    </row>
    <row r="1835" spans="1:8" x14ac:dyDescent="0.25">
      <c r="A1835" s="16"/>
      <c r="B1835" s="5">
        <f>DATE(YEAR(siječanj!B1835),MONTH(siječanj!B1835)+11,DAY(siječanj!B1835))</f>
        <v>44915</v>
      </c>
      <c r="C1835" s="8">
        <v>19.0833333333333</v>
      </c>
      <c r="D1835">
        <v>1.2644140070766003</v>
      </c>
      <c r="E1835" s="6">
        <v>69.338094814428899</v>
      </c>
      <c r="F1835" s="7">
        <v>74.478931572150046</v>
      </c>
      <c r="G1835" s="7">
        <v>167.27747253954468</v>
      </c>
      <c r="H1835" s="7">
        <v>87.672058307369284</v>
      </c>
    </row>
    <row r="1836" spans="1:8" x14ac:dyDescent="0.25">
      <c r="A1836" s="16"/>
      <c r="B1836" s="5">
        <f>DATE(YEAR(siječanj!B1836),MONTH(siječanj!B1836)+11,DAY(siječanj!B1836))</f>
        <v>44915</v>
      </c>
      <c r="C1836" s="8">
        <v>19.09375</v>
      </c>
      <c r="D1836">
        <v>1.2644140070766003</v>
      </c>
      <c r="E1836" s="6">
        <v>67.153188630104509</v>
      </c>
      <c r="F1836" s="7">
        <v>74.324473000478719</v>
      </c>
      <c r="G1836" s="7">
        <v>167.35419093084843</v>
      </c>
      <c r="H1836" s="7">
        <v>84.909432323761237</v>
      </c>
    </row>
    <row r="1837" spans="1:8" x14ac:dyDescent="0.25">
      <c r="A1837" s="16"/>
      <c r="B1837" s="5">
        <f>DATE(YEAR(siječanj!B1837),MONTH(siječanj!B1837)+11,DAY(siječanj!B1837))</f>
        <v>44915</v>
      </c>
      <c r="C1837" s="8">
        <v>19.1041666666667</v>
      </c>
      <c r="D1837">
        <v>1.2644140070766003</v>
      </c>
      <c r="E1837" s="6">
        <v>66.102764859528875</v>
      </c>
      <c r="F1837" s="7">
        <v>74.008355185208714</v>
      </c>
      <c r="G1837" s="7">
        <v>167.37497075316182</v>
      </c>
      <c r="H1837" s="7">
        <v>83.581261794879197</v>
      </c>
    </row>
    <row r="1838" spans="1:8" x14ac:dyDescent="0.25">
      <c r="A1838" s="16"/>
      <c r="B1838" s="5">
        <f>DATE(YEAR(siječanj!B1838),MONTH(siječanj!B1838)+11,DAY(siječanj!B1838))</f>
        <v>44915</v>
      </c>
      <c r="C1838" s="8">
        <v>19.1145833333333</v>
      </c>
      <c r="D1838">
        <v>1.2644140070766003</v>
      </c>
      <c r="E1838" s="6">
        <v>64.577278948597069</v>
      </c>
      <c r="F1838" s="7">
        <v>73.687338219230384</v>
      </c>
      <c r="G1838" s="7">
        <v>167.44832602349811</v>
      </c>
      <c r="H1838" s="7">
        <v>81.652416041499009</v>
      </c>
    </row>
    <row r="1839" spans="1:8" x14ac:dyDescent="0.25">
      <c r="A1839" s="16"/>
      <c r="B1839" s="5">
        <f>DATE(YEAR(siječanj!B1839),MONTH(siječanj!B1839)+11,DAY(siječanj!B1839))</f>
        <v>44915</v>
      </c>
      <c r="C1839" s="8">
        <v>19.125</v>
      </c>
      <c r="D1839">
        <v>1.2644140070766003</v>
      </c>
      <c r="E1839" s="6">
        <v>64.131771614713188</v>
      </c>
      <c r="F1839" s="7">
        <v>73.668933371113013</v>
      </c>
      <c r="G1839" s="7">
        <v>167.67449458378937</v>
      </c>
      <c r="H1839" s="7">
        <v>81.089110328280881</v>
      </c>
    </row>
    <row r="1840" spans="1:8" x14ac:dyDescent="0.25">
      <c r="A1840" s="16"/>
      <c r="B1840" s="5">
        <f>DATE(YEAR(siječanj!B1840),MONTH(siječanj!B1840)+11,DAY(siječanj!B1840))</f>
        <v>44915</v>
      </c>
      <c r="C1840" s="8">
        <v>19.1354166666667</v>
      </c>
      <c r="D1840">
        <v>1.2644140070766003</v>
      </c>
      <c r="E1840" s="6">
        <v>63.193341974737123</v>
      </c>
      <c r="F1840" s="7">
        <v>73.632683402292798</v>
      </c>
      <c r="G1840" s="7">
        <v>167.88613224588258</v>
      </c>
      <c r="H1840" s="7">
        <v>79.902546746839292</v>
      </c>
    </row>
    <row r="1841" spans="1:8" x14ac:dyDescent="0.25">
      <c r="A1841" s="16"/>
      <c r="B1841" s="5">
        <f>DATE(YEAR(siječanj!B1841),MONTH(siječanj!B1841)+11,DAY(siječanj!B1841))</f>
        <v>44915</v>
      </c>
      <c r="C1841" s="8">
        <v>19.1458333333333</v>
      </c>
      <c r="D1841">
        <v>1.2644140070766003</v>
      </c>
      <c r="E1841" s="6">
        <v>62.866708147092652</v>
      </c>
      <c r="F1841" s="7">
        <v>73.667953953883369</v>
      </c>
      <c r="G1841" s="7">
        <v>168.19780918409515</v>
      </c>
      <c r="H1841" s="7">
        <v>79.489546359980579</v>
      </c>
    </row>
    <row r="1842" spans="1:8" x14ac:dyDescent="0.25">
      <c r="A1842" s="16"/>
      <c r="B1842" s="5">
        <f>DATE(YEAR(siječanj!B1842),MONTH(siječanj!B1842)+11,DAY(siječanj!B1842))</f>
        <v>44915</v>
      </c>
      <c r="C1842" s="8">
        <v>19.15625</v>
      </c>
      <c r="D1842">
        <v>1.2644140070766003</v>
      </c>
      <c r="E1842" s="6">
        <v>62.329817010060111</v>
      </c>
      <c r="F1842" s="7">
        <v>73.814873104638281</v>
      </c>
      <c r="G1842" s="7">
        <v>169.01164196554183</v>
      </c>
      <c r="H1842" s="7">
        <v>78.810693686041347</v>
      </c>
    </row>
    <row r="1843" spans="1:8" x14ac:dyDescent="0.25">
      <c r="A1843" s="16"/>
      <c r="B1843" s="5">
        <f>DATE(YEAR(siječanj!B1843),MONTH(siječanj!B1843)+11,DAY(siječanj!B1843))</f>
        <v>44915</v>
      </c>
      <c r="C1843" s="8">
        <v>19.1666666666667</v>
      </c>
      <c r="D1843">
        <v>1.2644140070766003</v>
      </c>
      <c r="E1843" s="6">
        <v>62.087031343897934</v>
      </c>
      <c r="F1843" s="7">
        <v>74.25630967631615</v>
      </c>
      <c r="G1843" s="7">
        <v>171.33242289394229</v>
      </c>
      <c r="H1843" s="7">
        <v>78.503712089028468</v>
      </c>
    </row>
    <row r="1844" spans="1:8" x14ac:dyDescent="0.25">
      <c r="A1844" s="16"/>
      <c r="B1844" s="5">
        <f>DATE(YEAR(siječanj!B1844),MONTH(siječanj!B1844)+11,DAY(siječanj!B1844))</f>
        <v>44915</v>
      </c>
      <c r="C1844" s="8">
        <v>19.1770833333333</v>
      </c>
      <c r="D1844">
        <v>1.2644140070766003</v>
      </c>
      <c r="E1844" s="6">
        <v>63.128033080295182</v>
      </c>
      <c r="F1844" s="7">
        <v>74.417090827265369</v>
      </c>
      <c r="G1844" s="7">
        <v>172.56269587638658</v>
      </c>
      <c r="H1844" s="7">
        <v>79.819969265920207</v>
      </c>
    </row>
    <row r="1845" spans="1:8" x14ac:dyDescent="0.25">
      <c r="A1845" s="16"/>
      <c r="B1845" s="5">
        <f>DATE(YEAR(siječanj!B1845),MONTH(siječanj!B1845)+11,DAY(siječanj!B1845))</f>
        <v>44915</v>
      </c>
      <c r="C1845" s="8">
        <v>19.1875</v>
      </c>
      <c r="D1845">
        <v>1.2644140070766003</v>
      </c>
      <c r="E1845" s="6">
        <v>63.068116289923083</v>
      </c>
      <c r="F1845" s="7">
        <v>74.867096400863659</v>
      </c>
      <c r="G1845" s="7">
        <v>176.42872395775558</v>
      </c>
      <c r="H1845" s="7">
        <v>79.744209636914661</v>
      </c>
    </row>
    <row r="1846" spans="1:8" x14ac:dyDescent="0.25">
      <c r="A1846" s="16"/>
      <c r="B1846" s="5">
        <f>DATE(YEAR(siječanj!B1846),MONTH(siječanj!B1846)+11,DAY(siječanj!B1846))</f>
        <v>44915</v>
      </c>
      <c r="C1846" s="8">
        <v>19.1979166666667</v>
      </c>
      <c r="D1846">
        <v>1.2644140070766003</v>
      </c>
      <c r="E1846" s="6">
        <v>64.896349335106564</v>
      </c>
      <c r="F1846" s="7">
        <v>76.031191208315562</v>
      </c>
      <c r="G1846" s="7">
        <v>177.85457886662809</v>
      </c>
      <c r="H1846" s="7">
        <v>82.05585310744496</v>
      </c>
    </row>
    <row r="1847" spans="1:8" x14ac:dyDescent="0.25">
      <c r="A1847" s="16"/>
      <c r="B1847" s="5">
        <f>DATE(YEAR(siječanj!B1847),MONTH(siječanj!B1847)+11,DAY(siječanj!B1847))</f>
        <v>44915</v>
      </c>
      <c r="C1847" s="8">
        <v>19.2083333333333</v>
      </c>
      <c r="D1847">
        <v>1.2644140070766003</v>
      </c>
      <c r="E1847" s="6">
        <v>66.222164569995314</v>
      </c>
      <c r="F1847" s="7">
        <v>77.847727354789654</v>
      </c>
      <c r="G1847" s="7">
        <v>182.0277842609155</v>
      </c>
      <c r="H1847" s="7">
        <v>83.732232461233849</v>
      </c>
    </row>
    <row r="1848" spans="1:8" x14ac:dyDescent="0.25">
      <c r="A1848" s="16"/>
      <c r="B1848" s="5">
        <f>DATE(YEAR(siječanj!B1848),MONTH(siječanj!B1848)+11,DAY(siječanj!B1848))</f>
        <v>44915</v>
      </c>
      <c r="C1848" s="8">
        <v>19.21875</v>
      </c>
      <c r="D1848">
        <v>1.2644140070766003</v>
      </c>
      <c r="E1848" s="6">
        <v>69.321231458209724</v>
      </c>
      <c r="F1848" s="7">
        <v>79.60232284174235</v>
      </c>
      <c r="G1848" s="7">
        <v>182.90148463488791</v>
      </c>
      <c r="H1848" s="7">
        <v>87.650736043559434</v>
      </c>
    </row>
    <row r="1849" spans="1:8" x14ac:dyDescent="0.25">
      <c r="A1849" s="16"/>
      <c r="B1849" s="5">
        <f>DATE(YEAR(siječanj!B1849),MONTH(siječanj!B1849)+11,DAY(siječanj!B1849))</f>
        <v>44915</v>
      </c>
      <c r="C1849" s="8">
        <v>19.2291666666667</v>
      </c>
      <c r="D1849">
        <v>1.2644140070766003</v>
      </c>
      <c r="E1849" s="6">
        <v>72.568055500536843</v>
      </c>
      <c r="F1849" s="7">
        <v>82.161689577238604</v>
      </c>
      <c r="G1849" s="7">
        <v>183.08111840712868</v>
      </c>
      <c r="H1849" s="7">
        <v>91.756065841190917</v>
      </c>
    </row>
    <row r="1850" spans="1:8" x14ac:dyDescent="0.25">
      <c r="A1850" s="16"/>
      <c r="B1850" s="5">
        <f>DATE(YEAR(siječanj!B1850),MONTH(siječanj!B1850)+11,DAY(siječanj!B1850))</f>
        <v>44915</v>
      </c>
      <c r="C1850" s="8">
        <v>19.2395833333333</v>
      </c>
      <c r="D1850">
        <v>1.2644140070766003</v>
      </c>
      <c r="E1850" s="6">
        <v>79.475407334160693</v>
      </c>
      <c r="F1850" s="7">
        <v>86.119746809852401</v>
      </c>
      <c r="G1850" s="7">
        <v>182.48875979421226</v>
      </c>
      <c r="H1850" s="7">
        <v>100.48981825143115</v>
      </c>
    </row>
    <row r="1851" spans="1:8" x14ac:dyDescent="0.25">
      <c r="A1851" s="16"/>
      <c r="B1851" s="5">
        <f>DATE(YEAR(siječanj!B1851),MONTH(siječanj!B1851)+11,DAY(siječanj!B1851))</f>
        <v>44915</v>
      </c>
      <c r="C1851" s="8">
        <v>19.25</v>
      </c>
      <c r="D1851">
        <v>1.2644140070766003</v>
      </c>
      <c r="E1851" s="6">
        <v>84.63870688486837</v>
      </c>
      <c r="F1851" s="7">
        <v>91.930561646689398</v>
      </c>
      <c r="G1851" s="7">
        <v>181.53026062014965</v>
      </c>
      <c r="H1851" s="7">
        <v>107.01836652607825</v>
      </c>
    </row>
    <row r="1852" spans="1:8" x14ac:dyDescent="0.25">
      <c r="A1852" s="16"/>
      <c r="B1852" s="5">
        <f>DATE(YEAR(siječanj!B1852),MONTH(siječanj!B1852)+11,DAY(siječanj!B1852))</f>
        <v>44915</v>
      </c>
      <c r="C1852" s="8">
        <v>19.2604166666667</v>
      </c>
      <c r="D1852">
        <v>1.2644140070766003</v>
      </c>
      <c r="E1852" s="6">
        <v>91.220230082598931</v>
      </c>
      <c r="F1852" s="7">
        <v>96.462825174494796</v>
      </c>
      <c r="G1852" s="7">
        <v>181.41948589236563</v>
      </c>
      <c r="H1852" s="7">
        <v>115.34013664518835</v>
      </c>
    </row>
    <row r="1853" spans="1:8" x14ac:dyDescent="0.25">
      <c r="A1853" s="16"/>
      <c r="B1853" s="5">
        <f>DATE(YEAR(siječanj!B1853),MONTH(siječanj!B1853)+11,DAY(siječanj!B1853))</f>
        <v>44915</v>
      </c>
      <c r="C1853" s="8">
        <v>19.2708333333333</v>
      </c>
      <c r="D1853">
        <v>1.2644140070766003</v>
      </c>
      <c r="E1853" s="6">
        <v>96.849172717998897</v>
      </c>
      <c r="F1853" s="7">
        <v>102.68452675378158</v>
      </c>
      <c r="G1853" s="7">
        <v>179.72061218946206</v>
      </c>
      <c r="H1853" s="7">
        <v>122.45745055841874</v>
      </c>
    </row>
    <row r="1854" spans="1:8" x14ac:dyDescent="0.25">
      <c r="A1854" s="16"/>
      <c r="B1854" s="5">
        <f>DATE(YEAR(siječanj!B1854),MONTH(siječanj!B1854)+11,DAY(siječanj!B1854))</f>
        <v>44915</v>
      </c>
      <c r="C1854" s="8">
        <v>19.28125</v>
      </c>
      <c r="D1854">
        <v>1.2644140070766003</v>
      </c>
      <c r="E1854" s="6">
        <v>103.23447038811621</v>
      </c>
      <c r="F1854" s="7">
        <v>111.92921829915433</v>
      </c>
      <c r="G1854" s="7">
        <v>175.24038195600468</v>
      </c>
      <c r="H1854" s="7">
        <v>130.53111037186866</v>
      </c>
    </row>
    <row r="1855" spans="1:8" x14ac:dyDescent="0.25">
      <c r="A1855" s="16"/>
      <c r="B1855" s="5">
        <f>DATE(YEAR(siječanj!B1855),MONTH(siječanj!B1855)+11,DAY(siječanj!B1855))</f>
        <v>44915</v>
      </c>
      <c r="C1855" s="8">
        <v>19.2916666666667</v>
      </c>
      <c r="D1855">
        <v>1.2644140070766003</v>
      </c>
      <c r="E1855" s="6">
        <v>108.84306083398798</v>
      </c>
      <c r="F1855" s="7">
        <v>123.59970338008263</v>
      </c>
      <c r="G1855" s="7">
        <v>148.5956977028321</v>
      </c>
      <c r="H1855" s="7">
        <v>137.62269069158492</v>
      </c>
    </row>
    <row r="1856" spans="1:8" x14ac:dyDescent="0.25">
      <c r="A1856" s="16"/>
      <c r="B1856" s="5">
        <f>DATE(YEAR(siječanj!B1856),MONTH(siječanj!B1856)+11,DAY(siječanj!B1856))</f>
        <v>44915</v>
      </c>
      <c r="C1856" s="8">
        <v>19.3020833333333</v>
      </c>
      <c r="D1856">
        <v>1.2644140070766003</v>
      </c>
      <c r="E1856" s="6">
        <v>110.52984621159233</v>
      </c>
      <c r="F1856" s="7">
        <v>128.32679737782252</v>
      </c>
      <c r="G1856" s="7">
        <v>79.45777193135153</v>
      </c>
      <c r="H1856" s="7">
        <v>139.75548574995986</v>
      </c>
    </row>
    <row r="1857" spans="1:8" x14ac:dyDescent="0.25">
      <c r="A1857" s="16"/>
      <c r="B1857" s="5">
        <f>DATE(YEAR(siječanj!B1857),MONTH(siječanj!B1857)+11,DAY(siječanj!B1857))</f>
        <v>44915</v>
      </c>
      <c r="C1857" s="8">
        <v>19.3125</v>
      </c>
      <c r="D1857">
        <v>1.2644140070766003</v>
      </c>
      <c r="E1857" s="6">
        <v>113.94547954846611</v>
      </c>
      <c r="F1857" s="7">
        <v>133.73156821510833</v>
      </c>
      <c r="G1857" s="7">
        <v>24.541841122163547</v>
      </c>
      <c r="H1857" s="7">
        <v>144.07426038414084</v>
      </c>
    </row>
    <row r="1858" spans="1:8" x14ac:dyDescent="0.25">
      <c r="A1858" s="16"/>
      <c r="B1858" s="5">
        <f>DATE(YEAR(siječanj!B1858),MONTH(siječanj!B1858)+11,DAY(siječanj!B1858))</f>
        <v>44915</v>
      </c>
      <c r="C1858" s="8">
        <v>19.3229166666667</v>
      </c>
      <c r="D1858">
        <v>1.2644140070766003</v>
      </c>
      <c r="E1858" s="6">
        <v>114.40331594667317</v>
      </c>
      <c r="F1858" s="7">
        <v>141.30163959043875</v>
      </c>
      <c r="G1858" s="7">
        <v>8.6724824544301082</v>
      </c>
      <c r="H1858" s="7">
        <v>144.65315513898335</v>
      </c>
    </row>
    <row r="1859" spans="1:8" x14ac:dyDescent="0.25">
      <c r="A1859" s="16"/>
      <c r="B1859" s="5">
        <f>DATE(YEAR(siječanj!B1859),MONTH(siječanj!B1859)+11,DAY(siječanj!B1859))</f>
        <v>44915</v>
      </c>
      <c r="C1859" s="8">
        <v>19.3333333333333</v>
      </c>
      <c r="D1859">
        <v>1.2644140070766003</v>
      </c>
      <c r="E1859" s="6">
        <v>113.11809587864278</v>
      </c>
      <c r="F1859" s="7">
        <v>151.57383730729998</v>
      </c>
      <c r="G1859" s="7">
        <v>4.3950130024089491</v>
      </c>
      <c r="H1859" s="7">
        <v>143.02810488278979</v>
      </c>
    </row>
    <row r="1860" spans="1:8" x14ac:dyDescent="0.25">
      <c r="A1860" s="16"/>
      <c r="B1860" s="5">
        <f>DATE(YEAR(siječanj!B1860),MONTH(siječanj!B1860)+11,DAY(siječanj!B1860))</f>
        <v>44915</v>
      </c>
      <c r="C1860" s="8">
        <v>19.34375</v>
      </c>
      <c r="D1860">
        <v>1.2644140070766003</v>
      </c>
      <c r="E1860" s="6">
        <v>111.86129977441564</v>
      </c>
      <c r="F1860" s="7">
        <v>156.12154470123087</v>
      </c>
      <c r="G1860" s="7">
        <v>2.2521547598490965</v>
      </c>
      <c r="H1860" s="7">
        <v>141.43899428456569</v>
      </c>
    </row>
    <row r="1861" spans="1:8" x14ac:dyDescent="0.25">
      <c r="A1861" s="16"/>
      <c r="B1861" s="5">
        <f>DATE(YEAR(siječanj!B1861),MONTH(siječanj!B1861)+11,DAY(siječanj!B1861))</f>
        <v>44915</v>
      </c>
      <c r="C1861" s="8">
        <v>19.3541666666667</v>
      </c>
      <c r="D1861">
        <v>1.2644140070766003</v>
      </c>
      <c r="E1861" s="6">
        <v>112.89098911276984</v>
      </c>
      <c r="F1861" s="7">
        <v>158.45504202817571</v>
      </c>
      <c r="G1861" s="7">
        <v>1.7260749236372233</v>
      </c>
      <c r="H1861" s="7">
        <v>142.74094790691819</v>
      </c>
    </row>
    <row r="1862" spans="1:8" x14ac:dyDescent="0.25">
      <c r="A1862" s="16"/>
      <c r="B1862" s="5">
        <f>DATE(YEAR(siječanj!B1862),MONTH(siječanj!B1862)+11,DAY(siječanj!B1862))</f>
        <v>44915</v>
      </c>
      <c r="C1862" s="8">
        <v>19.3645833333333</v>
      </c>
      <c r="D1862">
        <v>1.2644140070766003</v>
      </c>
      <c r="E1862" s="6">
        <v>113.05601271539638</v>
      </c>
      <c r="F1862" s="7">
        <v>160.7975372114887</v>
      </c>
      <c r="G1862" s="7">
        <v>1.7018957255983709</v>
      </c>
      <c r="H1862" s="7">
        <v>142.94960606157741</v>
      </c>
    </row>
    <row r="1863" spans="1:8" x14ac:dyDescent="0.25">
      <c r="A1863" s="16"/>
      <c r="B1863" s="5">
        <f>DATE(YEAR(siječanj!B1863),MONTH(siječanj!B1863)+11,DAY(siječanj!B1863))</f>
        <v>44915</v>
      </c>
      <c r="C1863" s="8">
        <v>19.375</v>
      </c>
      <c r="D1863">
        <v>1.2644140070766003</v>
      </c>
      <c r="E1863" s="6">
        <v>114.55375574950557</v>
      </c>
      <c r="F1863" s="7">
        <v>163.33449421487452</v>
      </c>
      <c r="G1863" s="7">
        <v>1.2667540954479157</v>
      </c>
      <c r="H1863" s="7">
        <v>144.84337333290648</v>
      </c>
    </row>
    <row r="1864" spans="1:8" x14ac:dyDescent="0.25">
      <c r="A1864" s="16"/>
      <c r="B1864" s="5">
        <f>DATE(YEAR(siječanj!B1864),MONTH(siječanj!B1864)+11,DAY(siječanj!B1864))</f>
        <v>44915</v>
      </c>
      <c r="C1864" s="8">
        <v>19.3854166666667</v>
      </c>
      <c r="D1864">
        <v>1.2644140070766003</v>
      </c>
      <c r="E1864" s="6">
        <v>114.73484545930538</v>
      </c>
      <c r="F1864" s="7">
        <v>164.60455648592239</v>
      </c>
      <c r="G1864" s="7">
        <v>1.1715095118206211</v>
      </c>
      <c r="H1864" s="7">
        <v>145.07234569851479</v>
      </c>
    </row>
    <row r="1865" spans="1:8" x14ac:dyDescent="0.25">
      <c r="A1865" s="16"/>
      <c r="B1865" s="5">
        <f>DATE(YEAR(siječanj!B1865),MONTH(siječanj!B1865)+11,DAY(siječanj!B1865))</f>
        <v>44915</v>
      </c>
      <c r="C1865" s="8">
        <v>19.3958333333333</v>
      </c>
      <c r="D1865">
        <v>1.2644140070766003</v>
      </c>
      <c r="E1865" s="6">
        <v>114.70317392186699</v>
      </c>
      <c r="F1865" s="7">
        <v>164.75780867974993</v>
      </c>
      <c r="G1865" s="7">
        <v>1.1670409241826443</v>
      </c>
      <c r="H1865" s="7">
        <v>145.03229976295205</v>
      </c>
    </row>
    <row r="1866" spans="1:8" x14ac:dyDescent="0.25">
      <c r="A1866" s="16"/>
      <c r="B1866" s="5">
        <f>DATE(YEAR(siječanj!B1866),MONTH(siječanj!B1866)+11,DAY(siječanj!B1866))</f>
        <v>44915</v>
      </c>
      <c r="C1866" s="8">
        <v>19.40625</v>
      </c>
      <c r="D1866">
        <v>1.2644140070766003</v>
      </c>
      <c r="E1866" s="6">
        <v>115.30369009981496</v>
      </c>
      <c r="F1866" s="7">
        <v>164.83893612189368</v>
      </c>
      <c r="G1866" s="7">
        <v>1.1473759449254006</v>
      </c>
      <c r="H1866" s="7">
        <v>145.79160082982557</v>
      </c>
    </row>
    <row r="1867" spans="1:8" x14ac:dyDescent="0.25">
      <c r="A1867" s="16"/>
      <c r="B1867" s="5">
        <f>DATE(YEAR(siječanj!B1867),MONTH(siječanj!B1867)+11,DAY(siječanj!B1867))</f>
        <v>44915</v>
      </c>
      <c r="C1867" s="8">
        <v>19.4166666666667</v>
      </c>
      <c r="D1867">
        <v>1.2644140070766003</v>
      </c>
      <c r="E1867" s="6">
        <v>115.82031939559224</v>
      </c>
      <c r="F1867" s="7">
        <v>164.43115901983231</v>
      </c>
      <c r="G1867" s="7">
        <v>1.1587785687221641</v>
      </c>
      <c r="H1867" s="7">
        <v>146.44483414787248</v>
      </c>
    </row>
    <row r="1868" spans="1:8" x14ac:dyDescent="0.25">
      <c r="A1868" s="16"/>
      <c r="B1868" s="5">
        <f>DATE(YEAR(siječanj!B1868),MONTH(siječanj!B1868)+11,DAY(siječanj!B1868))</f>
        <v>44915</v>
      </c>
      <c r="C1868" s="8">
        <v>19.4270833333333</v>
      </c>
      <c r="D1868">
        <v>1.2644140070766003</v>
      </c>
      <c r="E1868" s="6">
        <v>117.74317488201605</v>
      </c>
      <c r="F1868" s="7">
        <v>163.59167928359042</v>
      </c>
      <c r="G1868" s="7">
        <v>1.1788312522279083</v>
      </c>
      <c r="H1868" s="7">
        <v>148.87611955849084</v>
      </c>
    </row>
    <row r="1869" spans="1:8" x14ac:dyDescent="0.25">
      <c r="A1869" s="16"/>
      <c r="B1869" s="5">
        <f>DATE(YEAR(siječanj!B1869),MONTH(siječanj!B1869)+11,DAY(siječanj!B1869))</f>
        <v>44915</v>
      </c>
      <c r="C1869" s="8">
        <v>19.4375</v>
      </c>
      <c r="D1869">
        <v>1.2644140070766003</v>
      </c>
      <c r="E1869" s="6">
        <v>119.40774749137245</v>
      </c>
      <c r="F1869" s="7">
        <v>162.83302224028282</v>
      </c>
      <c r="G1869" s="7">
        <v>1.1396261982084663</v>
      </c>
      <c r="H1869" s="7">
        <v>150.9808284815571</v>
      </c>
    </row>
    <row r="1870" spans="1:8" x14ac:dyDescent="0.25">
      <c r="A1870" s="16"/>
      <c r="B1870" s="5">
        <f>DATE(YEAR(siječanj!B1870),MONTH(siječanj!B1870)+11,DAY(siječanj!B1870))</f>
        <v>44915</v>
      </c>
      <c r="C1870" s="8">
        <v>19.4479166666667</v>
      </c>
      <c r="D1870">
        <v>1.2644140070766003</v>
      </c>
      <c r="E1870" s="6">
        <v>120.34026478008063</v>
      </c>
      <c r="F1870" s="7">
        <v>162.20990678877772</v>
      </c>
      <c r="G1870" s="7">
        <v>1.1926656853371838</v>
      </c>
      <c r="H1870" s="7">
        <v>152.15991640324083</v>
      </c>
    </row>
    <row r="1871" spans="1:8" x14ac:dyDescent="0.25">
      <c r="A1871" s="16"/>
      <c r="B1871" s="5">
        <f>DATE(YEAR(siječanj!B1871),MONTH(siječanj!B1871)+11,DAY(siječanj!B1871))</f>
        <v>44915</v>
      </c>
      <c r="C1871" s="8">
        <v>19.4583333333333</v>
      </c>
      <c r="D1871">
        <v>1.2644140070766003</v>
      </c>
      <c r="E1871" s="6">
        <v>120.48290782480947</v>
      </c>
      <c r="F1871" s="7">
        <v>161.76165776303526</v>
      </c>
      <c r="G1871" s="7">
        <v>1.207577628930204</v>
      </c>
      <c r="H1871" s="7">
        <v>152.34027626700802</v>
      </c>
    </row>
    <row r="1872" spans="1:8" x14ac:dyDescent="0.25">
      <c r="A1872" s="16"/>
      <c r="B1872" s="5">
        <f>DATE(YEAR(siječanj!B1872),MONTH(siječanj!B1872)+11,DAY(siječanj!B1872))</f>
        <v>44915</v>
      </c>
      <c r="C1872" s="8">
        <v>19.46875</v>
      </c>
      <c r="D1872">
        <v>1.2644140070766003</v>
      </c>
      <c r="E1872" s="6">
        <v>119.74614347274837</v>
      </c>
      <c r="F1872" s="7">
        <v>161.08878933426445</v>
      </c>
      <c r="G1872" s="7">
        <v>1.1692885412077605</v>
      </c>
      <c r="H1872" s="7">
        <v>151.40870110034726</v>
      </c>
    </row>
    <row r="1873" spans="1:8" x14ac:dyDescent="0.25">
      <c r="A1873" s="16"/>
      <c r="B1873" s="5">
        <f>DATE(YEAR(siječanj!B1873),MONTH(siječanj!B1873)+11,DAY(siječanj!B1873))</f>
        <v>44915</v>
      </c>
      <c r="C1873" s="8">
        <v>19.4791666666667</v>
      </c>
      <c r="D1873">
        <v>1.2644140070766003</v>
      </c>
      <c r="E1873" s="6">
        <v>120.49026872695894</v>
      </c>
      <c r="F1873" s="7">
        <v>160.02952912097442</v>
      </c>
      <c r="G1873" s="7">
        <v>1.1926956621760361</v>
      </c>
      <c r="H1873" s="7">
        <v>152.34958349479055</v>
      </c>
    </row>
    <row r="1874" spans="1:8" x14ac:dyDescent="0.25">
      <c r="A1874" s="16"/>
      <c r="B1874" s="5">
        <f>DATE(YEAR(siječanj!B1874),MONTH(siječanj!B1874)+11,DAY(siječanj!B1874))</f>
        <v>44915</v>
      </c>
      <c r="C1874" s="8">
        <v>19.4895833333333</v>
      </c>
      <c r="D1874">
        <v>1.2644140070766003</v>
      </c>
      <c r="E1874" s="6">
        <v>121.13500591674097</v>
      </c>
      <c r="F1874" s="7">
        <v>159.20115248811803</v>
      </c>
      <c r="G1874" s="7">
        <v>1.2070197209858751</v>
      </c>
      <c r="H1874" s="7">
        <v>153.16479822843414</v>
      </c>
    </row>
    <row r="1875" spans="1:8" x14ac:dyDescent="0.25">
      <c r="A1875" s="16"/>
      <c r="B1875" s="5">
        <f>DATE(YEAR(siječanj!B1875),MONTH(siječanj!B1875)+11,DAY(siječanj!B1875))</f>
        <v>44915</v>
      </c>
      <c r="C1875" s="8">
        <v>19.5</v>
      </c>
      <c r="D1875">
        <v>1.2644140070766003</v>
      </c>
      <c r="E1875" s="6">
        <v>121.79605940891366</v>
      </c>
      <c r="F1875" s="7">
        <v>158.05289865736924</v>
      </c>
      <c r="G1875" s="7">
        <v>1.1687156458438333</v>
      </c>
      <c r="H1875" s="7">
        <v>154.0006435233642</v>
      </c>
    </row>
    <row r="1876" spans="1:8" x14ac:dyDescent="0.25">
      <c r="A1876" s="16"/>
      <c r="B1876" s="5">
        <f>DATE(YEAR(siječanj!B1876),MONTH(siječanj!B1876)+11,DAY(siječanj!B1876))</f>
        <v>44915</v>
      </c>
      <c r="C1876" s="8">
        <v>19.5104166666667</v>
      </c>
      <c r="D1876">
        <v>1.2644140070766003</v>
      </c>
      <c r="E1876" s="6">
        <v>122.19576314692974</v>
      </c>
      <c r="F1876" s="7">
        <v>156.82845107879999</v>
      </c>
      <c r="G1876" s="7">
        <v>1.1805799161583694</v>
      </c>
      <c r="H1876" s="7">
        <v>154.5060345283926</v>
      </c>
    </row>
    <row r="1877" spans="1:8" x14ac:dyDescent="0.25">
      <c r="A1877" s="16"/>
      <c r="B1877" s="5">
        <f>DATE(YEAR(siječanj!B1877),MONTH(siječanj!B1877)+11,DAY(siječanj!B1877))</f>
        <v>44915</v>
      </c>
      <c r="C1877" s="8">
        <v>19.5208333333333</v>
      </c>
      <c r="D1877">
        <v>1.2644140070766003</v>
      </c>
      <c r="E1877" s="6">
        <v>121.39855977162216</v>
      </c>
      <c r="F1877" s="7">
        <v>155.78695021129485</v>
      </c>
      <c r="G1877" s="7">
        <v>1.1548412426162602</v>
      </c>
      <c r="H1877" s="7">
        <v>153.49803941416496</v>
      </c>
    </row>
    <row r="1878" spans="1:8" x14ac:dyDescent="0.25">
      <c r="A1878" s="16"/>
      <c r="B1878" s="5">
        <f>DATE(YEAR(siječanj!B1878),MONTH(siječanj!B1878)+11,DAY(siječanj!B1878))</f>
        <v>44915</v>
      </c>
      <c r="C1878" s="8">
        <v>19.53125</v>
      </c>
      <c r="D1878">
        <v>1.2644140070766003</v>
      </c>
      <c r="E1878" s="6">
        <v>119.54998545813028</v>
      </c>
      <c r="F1878" s="7">
        <v>154.62093028717459</v>
      </c>
      <c r="G1878" s="7">
        <v>1.2178214702359207</v>
      </c>
      <c r="H1878" s="7">
        <v>151.1606761590638</v>
      </c>
    </row>
    <row r="1879" spans="1:8" x14ac:dyDescent="0.25">
      <c r="A1879" s="16"/>
      <c r="B1879" s="5">
        <f>DATE(YEAR(siječanj!B1879),MONTH(siječanj!B1879)+11,DAY(siječanj!B1879))</f>
        <v>44915</v>
      </c>
      <c r="C1879" s="8">
        <v>19.5416666666667</v>
      </c>
      <c r="D1879">
        <v>1.2644140070766003</v>
      </c>
      <c r="E1879" s="6">
        <v>117.05557488300862</v>
      </c>
      <c r="F1879" s="7">
        <v>153.61920694619292</v>
      </c>
      <c r="G1879" s="7">
        <v>1.2229408938187027</v>
      </c>
      <c r="H1879" s="7">
        <v>148.00670848847997</v>
      </c>
    </row>
    <row r="1880" spans="1:8" x14ac:dyDescent="0.25">
      <c r="A1880" s="16"/>
      <c r="B1880" s="5">
        <f>DATE(YEAR(siječanj!B1880),MONTH(siječanj!B1880)+11,DAY(siječanj!B1880))</f>
        <v>44915</v>
      </c>
      <c r="C1880" s="8">
        <v>19.5520833333333</v>
      </c>
      <c r="D1880">
        <v>1.2644140070766003</v>
      </c>
      <c r="E1880" s="6">
        <v>114.56485270166698</v>
      </c>
      <c r="F1880" s="7">
        <v>152.4117682206429</v>
      </c>
      <c r="G1880" s="7">
        <v>1.1742164437649441</v>
      </c>
      <c r="H1880" s="7">
        <v>144.85740447465523</v>
      </c>
    </row>
    <row r="1881" spans="1:8" x14ac:dyDescent="0.25">
      <c r="A1881" s="16"/>
      <c r="B1881" s="5">
        <f>DATE(YEAR(siječanj!B1881),MONTH(siječanj!B1881)+11,DAY(siječanj!B1881))</f>
        <v>44915</v>
      </c>
      <c r="C1881" s="8">
        <v>19.5625</v>
      </c>
      <c r="D1881">
        <v>1.2644140070766003</v>
      </c>
      <c r="E1881" s="6">
        <v>115.85235629747507</v>
      </c>
      <c r="F1881" s="7">
        <v>151.20208345514928</v>
      </c>
      <c r="G1881" s="7">
        <v>1.2173618213742092</v>
      </c>
      <c r="H1881" s="7">
        <v>146.48534205535645</v>
      </c>
    </row>
    <row r="1882" spans="1:8" x14ac:dyDescent="0.25">
      <c r="A1882" s="16"/>
      <c r="B1882" s="5">
        <f>DATE(YEAR(siječanj!B1882),MONTH(siječanj!B1882)+11,DAY(siječanj!B1882))</f>
        <v>44915</v>
      </c>
      <c r="C1882" s="8">
        <v>19.5729166666667</v>
      </c>
      <c r="D1882">
        <v>1.2644140070766003</v>
      </c>
      <c r="E1882" s="6">
        <v>116.67665919047484</v>
      </c>
      <c r="F1882" s="7">
        <v>149.81422504006969</v>
      </c>
      <c r="G1882" s="7">
        <v>1.2150336002268003</v>
      </c>
      <c r="H1882" s="7">
        <v>147.52760217933914</v>
      </c>
    </row>
    <row r="1883" spans="1:8" x14ac:dyDescent="0.25">
      <c r="A1883" s="16"/>
      <c r="B1883" s="5">
        <f>DATE(YEAR(siječanj!B1883),MONTH(siječanj!B1883)+11,DAY(siječanj!B1883))</f>
        <v>44915</v>
      </c>
      <c r="C1883" s="8">
        <v>19.5833333333333</v>
      </c>
      <c r="D1883">
        <v>1.2644140070766003</v>
      </c>
      <c r="E1883" s="6">
        <v>116.96043318740838</v>
      </c>
      <c r="F1883" s="7">
        <v>148.26268548217502</v>
      </c>
      <c r="G1883" s="7">
        <v>1.1791226960496806</v>
      </c>
      <c r="H1883" s="7">
        <v>147.88640999590604</v>
      </c>
    </row>
    <row r="1884" spans="1:8" x14ac:dyDescent="0.25">
      <c r="A1884" s="16"/>
      <c r="B1884" s="5">
        <f>DATE(YEAR(siječanj!B1884),MONTH(siječanj!B1884)+11,DAY(siječanj!B1884))</f>
        <v>44915</v>
      </c>
      <c r="C1884" s="8">
        <v>19.59375</v>
      </c>
      <c r="D1884">
        <v>1.2644140070766003</v>
      </c>
      <c r="E1884" s="6">
        <v>118.39300136022781</v>
      </c>
      <c r="F1884" s="7">
        <v>147.20208320412453</v>
      </c>
      <c r="G1884" s="7">
        <v>1.2421362319346174</v>
      </c>
      <c r="H1884" s="7">
        <v>149.69776925971104</v>
      </c>
    </row>
    <row r="1885" spans="1:8" x14ac:dyDescent="0.25">
      <c r="A1885" s="16"/>
      <c r="B1885" s="5">
        <f>DATE(YEAR(siječanj!B1885),MONTH(siječanj!B1885)+11,DAY(siječanj!B1885))</f>
        <v>44915</v>
      </c>
      <c r="C1885" s="8">
        <v>19.6041666666667</v>
      </c>
      <c r="D1885">
        <v>1.2644140070766003</v>
      </c>
      <c r="E1885" s="6">
        <v>118.67618958264448</v>
      </c>
      <c r="F1885" s="7">
        <v>146.07314318183353</v>
      </c>
      <c r="G1885" s="7">
        <v>1.2860327032271943</v>
      </c>
      <c r="H1885" s="7">
        <v>150.05583641477381</v>
      </c>
    </row>
    <row r="1886" spans="1:8" x14ac:dyDescent="0.25">
      <c r="A1886" s="16"/>
      <c r="B1886" s="5">
        <f>DATE(YEAR(siječanj!B1886),MONTH(siječanj!B1886)+11,DAY(siječanj!B1886))</f>
        <v>44915</v>
      </c>
      <c r="C1886" s="8">
        <v>19.6145833333333</v>
      </c>
      <c r="D1886">
        <v>1.2644140070766003</v>
      </c>
      <c r="E1886" s="6">
        <v>120.79615322980953</v>
      </c>
      <c r="F1886" s="7">
        <v>144.17715846325746</v>
      </c>
      <c r="G1886" s="7">
        <v>1.4954610706972642</v>
      </c>
      <c r="H1886" s="7">
        <v>152.73634814474249</v>
      </c>
    </row>
    <row r="1887" spans="1:8" x14ac:dyDescent="0.25">
      <c r="A1887" s="16"/>
      <c r="B1887" s="5">
        <f>DATE(YEAR(siječanj!B1887),MONTH(siječanj!B1887)+11,DAY(siječanj!B1887))</f>
        <v>44915</v>
      </c>
      <c r="C1887" s="8">
        <v>19.625</v>
      </c>
      <c r="D1887">
        <v>1.2644140070766003</v>
      </c>
      <c r="E1887" s="6">
        <v>122.5654265806112</v>
      </c>
      <c r="F1887" s="7">
        <v>140.68578726128555</v>
      </c>
      <c r="G1887" s="7">
        <v>1.9394003141522227</v>
      </c>
      <c r="H1887" s="7">
        <v>154.97344215184347</v>
      </c>
    </row>
    <row r="1888" spans="1:8" x14ac:dyDescent="0.25">
      <c r="A1888" s="16"/>
      <c r="B1888" s="5">
        <f>DATE(YEAR(siječanj!B1888),MONTH(siječanj!B1888)+11,DAY(siječanj!B1888))</f>
        <v>44915</v>
      </c>
      <c r="C1888" s="8">
        <v>19.6354166666667</v>
      </c>
      <c r="D1888">
        <v>1.2644140070766003</v>
      </c>
      <c r="E1888" s="6">
        <v>124.59456142116137</v>
      </c>
      <c r="F1888" s="7">
        <v>139.18156872959582</v>
      </c>
      <c r="G1888" s="7">
        <v>2.966853859259154</v>
      </c>
      <c r="H1888" s="7">
        <v>157.53910866648226</v>
      </c>
    </row>
    <row r="1889" spans="1:8" x14ac:dyDescent="0.25">
      <c r="A1889" s="16"/>
      <c r="B1889" s="5">
        <f>DATE(YEAR(siječanj!B1889),MONTH(siječanj!B1889)+11,DAY(siječanj!B1889))</f>
        <v>44915</v>
      </c>
      <c r="C1889" s="8">
        <v>19.6458333333333</v>
      </c>
      <c r="D1889">
        <v>1.2644140070766003</v>
      </c>
      <c r="E1889" s="6">
        <v>126.43316664664637</v>
      </c>
      <c r="F1889" s="7">
        <v>138.13868410328766</v>
      </c>
      <c r="G1889" s="7">
        <v>5.1408316649269903</v>
      </c>
      <c r="H1889" s="7">
        <v>159.8638668670697</v>
      </c>
    </row>
    <row r="1890" spans="1:8" x14ac:dyDescent="0.25">
      <c r="A1890" s="16"/>
      <c r="B1890" s="5">
        <f>DATE(YEAR(siječanj!B1890),MONTH(siječanj!B1890)+11,DAY(siječanj!B1890))</f>
        <v>44915</v>
      </c>
      <c r="C1890" s="8">
        <v>19.65625</v>
      </c>
      <c r="D1890">
        <v>1.2644140070766003</v>
      </c>
      <c r="E1890" s="6">
        <v>130.12100145881163</v>
      </c>
      <c r="F1890" s="7">
        <v>137.01906864140821</v>
      </c>
      <c r="G1890" s="7">
        <v>10.500955828004994</v>
      </c>
      <c r="H1890" s="7">
        <v>164.52681685935619</v>
      </c>
    </row>
    <row r="1891" spans="1:8" x14ac:dyDescent="0.25">
      <c r="A1891" s="16"/>
      <c r="B1891" s="5">
        <f>DATE(YEAR(siječanj!B1891),MONTH(siječanj!B1891)+11,DAY(siječanj!B1891))</f>
        <v>44915</v>
      </c>
      <c r="C1891" s="8">
        <v>19.6666666666667</v>
      </c>
      <c r="D1891">
        <v>1.2644140070766003</v>
      </c>
      <c r="E1891" s="6">
        <v>131.61790355899575</v>
      </c>
      <c r="F1891" s="7">
        <v>135.50157851328007</v>
      </c>
      <c r="G1891" s="7">
        <v>28.353204595202836</v>
      </c>
      <c r="H1891" s="7">
        <v>166.41952084205136</v>
      </c>
    </row>
    <row r="1892" spans="1:8" x14ac:dyDescent="0.25">
      <c r="A1892" s="16"/>
      <c r="B1892" s="5">
        <f>DATE(YEAR(siječanj!B1892),MONTH(siječanj!B1892)+11,DAY(siječanj!B1892))</f>
        <v>44915</v>
      </c>
      <c r="C1892" s="8">
        <v>19.6770833333333</v>
      </c>
      <c r="D1892">
        <v>1.2644140070766003</v>
      </c>
      <c r="E1892" s="6">
        <v>134.40172050195656</v>
      </c>
      <c r="F1892" s="7">
        <v>135.59353119923597</v>
      </c>
      <c r="G1892" s="7">
        <v>73.171438546811544</v>
      </c>
      <c r="H1892" s="7">
        <v>169.93941797786817</v>
      </c>
    </row>
    <row r="1893" spans="1:8" x14ac:dyDescent="0.25">
      <c r="A1893" s="16"/>
      <c r="B1893" s="5">
        <f>DATE(YEAR(siječanj!B1893),MONTH(siječanj!B1893)+11,DAY(siječanj!B1893))</f>
        <v>44915</v>
      </c>
      <c r="C1893" s="8">
        <v>19.6875</v>
      </c>
      <c r="D1893">
        <v>1.2644140070766003</v>
      </c>
      <c r="E1893" s="6">
        <v>139.51561741845114</v>
      </c>
      <c r="F1893" s="7">
        <v>136.33260181144536</v>
      </c>
      <c r="G1893" s="7">
        <v>153.03431770037312</v>
      </c>
      <c r="H1893" s="7">
        <v>176.40550086982975</v>
      </c>
    </row>
    <row r="1894" spans="1:8" x14ac:dyDescent="0.25">
      <c r="A1894" s="16"/>
      <c r="B1894" s="5">
        <f>DATE(YEAR(siječanj!B1894),MONTH(siječanj!B1894)+11,DAY(siječanj!B1894))</f>
        <v>44915</v>
      </c>
      <c r="C1894" s="8">
        <v>19.6979166666667</v>
      </c>
      <c r="D1894">
        <v>1.2644140070766003</v>
      </c>
      <c r="E1894" s="6">
        <v>144.41021127704354</v>
      </c>
      <c r="F1894" s="7">
        <v>136.50011226000771</v>
      </c>
      <c r="G1894" s="7">
        <v>182.62748790922848</v>
      </c>
      <c r="H1894" s="7">
        <v>182.59429390358508</v>
      </c>
    </row>
    <row r="1895" spans="1:8" x14ac:dyDescent="0.25">
      <c r="A1895" s="16"/>
      <c r="B1895" s="5">
        <f>DATE(YEAR(siječanj!B1895),MONTH(siječanj!B1895)+11,DAY(siječanj!B1895))</f>
        <v>44915</v>
      </c>
      <c r="C1895" s="8">
        <v>19.7083333333333</v>
      </c>
      <c r="D1895">
        <v>1.2644140070766003</v>
      </c>
      <c r="E1895" s="6">
        <v>148.54444499176415</v>
      </c>
      <c r="F1895" s="7">
        <v>135.96119470467738</v>
      </c>
      <c r="G1895" s="7">
        <v>185.23234192842858</v>
      </c>
      <c r="H1895" s="7">
        <v>187.82167692100614</v>
      </c>
    </row>
    <row r="1896" spans="1:8" x14ac:dyDescent="0.25">
      <c r="A1896" s="16"/>
      <c r="B1896" s="5">
        <f>DATE(YEAR(siječanj!B1896),MONTH(siječanj!B1896)+11,DAY(siječanj!B1896))</f>
        <v>44915</v>
      </c>
      <c r="C1896" s="8">
        <v>19.71875</v>
      </c>
      <c r="D1896">
        <v>1.2644140070766003</v>
      </c>
      <c r="E1896" s="6">
        <v>154.8746212798425</v>
      </c>
      <c r="F1896" s="7">
        <v>135.4356516716586</v>
      </c>
      <c r="G1896" s="7">
        <v>185.65398113430746</v>
      </c>
      <c r="H1896" s="7">
        <v>195.82564048691657</v>
      </c>
    </row>
    <row r="1897" spans="1:8" x14ac:dyDescent="0.25">
      <c r="A1897" s="16"/>
      <c r="B1897" s="5">
        <f>DATE(YEAR(siječanj!B1897),MONTH(siječanj!B1897)+11,DAY(siječanj!B1897))</f>
        <v>44915</v>
      </c>
      <c r="C1897" s="8">
        <v>19.7291666666667</v>
      </c>
      <c r="D1897">
        <v>1.2644140070766003</v>
      </c>
      <c r="E1897" s="6">
        <v>161.37192499461736</v>
      </c>
      <c r="F1897" s="7">
        <v>134.9455846290646</v>
      </c>
      <c r="G1897" s="7">
        <v>186.04320022199639</v>
      </c>
      <c r="H1897" s="7">
        <v>204.04092231210873</v>
      </c>
    </row>
    <row r="1898" spans="1:8" x14ac:dyDescent="0.25">
      <c r="A1898" s="16"/>
      <c r="B1898" s="5">
        <f>DATE(YEAR(siječanj!B1898),MONTH(siječanj!B1898)+11,DAY(siječanj!B1898))</f>
        <v>44915</v>
      </c>
      <c r="C1898" s="8">
        <v>19.7395833333333</v>
      </c>
      <c r="D1898">
        <v>1.2644140070766003</v>
      </c>
      <c r="E1898" s="6">
        <v>165.3330494327021</v>
      </c>
      <c r="F1898" s="7">
        <v>134.5809659972513</v>
      </c>
      <c r="G1898" s="7">
        <v>186.38634274274239</v>
      </c>
      <c r="H1898" s="7">
        <v>209.0494235353965</v>
      </c>
    </row>
    <row r="1899" spans="1:8" x14ac:dyDescent="0.25">
      <c r="A1899" s="16"/>
      <c r="B1899" s="5">
        <f>DATE(YEAR(siječanj!B1899),MONTH(siječanj!B1899)+11,DAY(siječanj!B1899))</f>
        <v>44915</v>
      </c>
      <c r="C1899" s="8">
        <v>19.75</v>
      </c>
      <c r="D1899">
        <v>1.2644140070766003</v>
      </c>
      <c r="E1899" s="6">
        <v>168.28532023414681</v>
      </c>
      <c r="F1899" s="7">
        <v>133.71511588691772</v>
      </c>
      <c r="G1899" s="7">
        <v>186.69534144207057</v>
      </c>
      <c r="H1899" s="7">
        <v>212.78231608942644</v>
      </c>
    </row>
    <row r="1900" spans="1:8" x14ac:dyDescent="0.25">
      <c r="A1900" s="16"/>
      <c r="B1900" s="5">
        <f>DATE(YEAR(siječanj!B1900),MONTH(siječanj!B1900)+11,DAY(siječanj!B1900))</f>
        <v>44915</v>
      </c>
      <c r="C1900" s="8">
        <v>19.7604166666667</v>
      </c>
      <c r="D1900">
        <v>1.2644140070766003</v>
      </c>
      <c r="E1900" s="6">
        <v>170.26332887343079</v>
      </c>
      <c r="F1900" s="7">
        <v>132.82000874466334</v>
      </c>
      <c r="G1900" s="7">
        <v>187.07639233608711</v>
      </c>
      <c r="H1900" s="7">
        <v>215.28333791905567</v>
      </c>
    </row>
    <row r="1901" spans="1:8" x14ac:dyDescent="0.25">
      <c r="A1901" s="16"/>
      <c r="B1901" s="5">
        <f>DATE(YEAR(siječanj!B1901),MONTH(siječanj!B1901)+11,DAY(siječanj!B1901))</f>
        <v>44915</v>
      </c>
      <c r="C1901" s="8">
        <v>19.7708333333333</v>
      </c>
      <c r="D1901">
        <v>1.2644140070766003</v>
      </c>
      <c r="E1901" s="6">
        <v>172.66381000835079</v>
      </c>
      <c r="F1901" s="7">
        <v>131.58225240757434</v>
      </c>
      <c r="G1901" s="7">
        <v>187.16061503536525</v>
      </c>
      <c r="H1901" s="7">
        <v>218.31853988977164</v>
      </c>
    </row>
    <row r="1902" spans="1:8" x14ac:dyDescent="0.25">
      <c r="A1902" s="16"/>
      <c r="B1902" s="5">
        <f>DATE(YEAR(siječanj!B1902),MONTH(siječanj!B1902)+11,DAY(siječanj!B1902))</f>
        <v>44915</v>
      </c>
      <c r="C1902" s="8">
        <v>19.78125</v>
      </c>
      <c r="D1902">
        <v>1.2644140070766003</v>
      </c>
      <c r="E1902" s="6">
        <v>175.99059326507094</v>
      </c>
      <c r="F1902" s="7">
        <v>130.2096735498512</v>
      </c>
      <c r="G1902" s="7">
        <v>187.26501426082706</v>
      </c>
      <c r="H1902" s="7">
        <v>222.52497123807649</v>
      </c>
    </row>
    <row r="1903" spans="1:8" x14ac:dyDescent="0.25">
      <c r="A1903" s="16"/>
      <c r="B1903" s="5">
        <f>DATE(YEAR(siječanj!B1903),MONTH(siječanj!B1903)+11,DAY(siječanj!B1903))</f>
        <v>44915</v>
      </c>
      <c r="C1903" s="8">
        <v>19.7916666666667</v>
      </c>
      <c r="D1903">
        <v>1.2644140070766003</v>
      </c>
      <c r="E1903" s="6">
        <v>176.01231457842761</v>
      </c>
      <c r="F1903" s="7">
        <v>127.65610318258872</v>
      </c>
      <c r="G1903" s="7">
        <v>187.10167968233475</v>
      </c>
      <c r="H1903" s="7">
        <v>222.55243597093676</v>
      </c>
    </row>
    <row r="1904" spans="1:8" x14ac:dyDescent="0.25">
      <c r="A1904" s="16"/>
      <c r="B1904" s="5">
        <f>DATE(YEAR(siječanj!B1904),MONTH(siječanj!B1904)+11,DAY(siječanj!B1904))</f>
        <v>44915</v>
      </c>
      <c r="C1904" s="8">
        <v>19.8020833333333</v>
      </c>
      <c r="D1904">
        <v>1.2644140070766003</v>
      </c>
      <c r="E1904" s="6">
        <v>175.42258459429564</v>
      </c>
      <c r="F1904" s="7">
        <v>125.59656673386587</v>
      </c>
      <c r="G1904" s="7">
        <v>187.07048525311657</v>
      </c>
      <c r="H1904" s="7">
        <v>221.80677311860725</v>
      </c>
    </row>
    <row r="1905" spans="1:8" x14ac:dyDescent="0.25">
      <c r="A1905" s="16"/>
      <c r="B1905" s="5">
        <f>DATE(YEAR(siječanj!B1905),MONTH(siječanj!B1905)+11,DAY(siječanj!B1905))</f>
        <v>44915</v>
      </c>
      <c r="C1905" s="8">
        <v>19.8125</v>
      </c>
      <c r="D1905">
        <v>1.2644140070766003</v>
      </c>
      <c r="E1905" s="6">
        <v>176.36825103165066</v>
      </c>
      <c r="F1905" s="7">
        <v>123.40579546637197</v>
      </c>
      <c r="G1905" s="7">
        <v>187.11285955748241</v>
      </c>
      <c r="H1905" s="7">
        <v>223.00248700802115</v>
      </c>
    </row>
    <row r="1906" spans="1:8" x14ac:dyDescent="0.25">
      <c r="A1906" s="16"/>
      <c r="B1906" s="5">
        <f>DATE(YEAR(siječanj!B1906),MONTH(siječanj!B1906)+11,DAY(siječanj!B1906))</f>
        <v>44915</v>
      </c>
      <c r="C1906" s="8">
        <v>19.8229166666667</v>
      </c>
      <c r="D1906">
        <v>1.2644140070766003</v>
      </c>
      <c r="E1906" s="6">
        <v>177.38041975492101</v>
      </c>
      <c r="F1906" s="7">
        <v>120.40602965602734</v>
      </c>
      <c r="G1906" s="7">
        <v>187.35285423731435</v>
      </c>
      <c r="H1906" s="7">
        <v>224.28228731924904</v>
      </c>
    </row>
    <row r="1907" spans="1:8" x14ac:dyDescent="0.25">
      <c r="A1907" s="16"/>
      <c r="B1907" s="5">
        <f>DATE(YEAR(siječanj!B1907),MONTH(siječanj!B1907)+11,DAY(siječanj!B1907))</f>
        <v>44915</v>
      </c>
      <c r="C1907" s="8">
        <v>19.8333333333333</v>
      </c>
      <c r="D1907">
        <v>1.2644140070766003</v>
      </c>
      <c r="E1907" s="6">
        <v>179.86504193858173</v>
      </c>
      <c r="F1907" s="7">
        <v>114.44202196384073</v>
      </c>
      <c r="G1907" s="7">
        <v>187.48809425288076</v>
      </c>
      <c r="H1907" s="7">
        <v>227.42387841056288</v>
      </c>
    </row>
    <row r="1908" spans="1:8" x14ac:dyDescent="0.25">
      <c r="A1908" s="16"/>
      <c r="B1908" s="5">
        <f>DATE(YEAR(siječanj!B1908),MONTH(siječanj!B1908)+11,DAY(siječanj!B1908))</f>
        <v>44915</v>
      </c>
      <c r="C1908" s="8">
        <v>19.84375</v>
      </c>
      <c r="D1908">
        <v>1.2644140070766003</v>
      </c>
      <c r="E1908" s="6">
        <v>180.10354152238898</v>
      </c>
      <c r="F1908" s="7">
        <v>111.07328371696563</v>
      </c>
      <c r="G1908" s="7">
        <v>187.19451819821759</v>
      </c>
      <c r="H1908" s="7">
        <v>227.72544062501072</v>
      </c>
    </row>
    <row r="1909" spans="1:8" x14ac:dyDescent="0.25">
      <c r="A1909" s="16"/>
      <c r="B1909" s="5">
        <f>DATE(YEAR(siječanj!B1909),MONTH(siječanj!B1909)+11,DAY(siječanj!B1909))</f>
        <v>44915</v>
      </c>
      <c r="C1909" s="8">
        <v>19.8541666666667</v>
      </c>
      <c r="D1909">
        <v>1.2644140070766003</v>
      </c>
      <c r="E1909" s="6">
        <v>177.65768371201185</v>
      </c>
      <c r="F1909" s="7">
        <v>108.89201768406762</v>
      </c>
      <c r="G1909" s="7">
        <v>186.9745917632122</v>
      </c>
      <c r="H1909" s="7">
        <v>224.63286375025217</v>
      </c>
    </row>
    <row r="1910" spans="1:8" x14ac:dyDescent="0.25">
      <c r="A1910" s="16"/>
      <c r="B1910" s="5">
        <f>DATE(YEAR(siječanj!B1910),MONTH(siječanj!B1910)+11,DAY(siječanj!B1910))</f>
        <v>44915</v>
      </c>
      <c r="C1910" s="8">
        <v>19.8645833333333</v>
      </c>
      <c r="D1910">
        <v>1.2644140070766003</v>
      </c>
      <c r="E1910" s="6">
        <v>174.28933131419421</v>
      </c>
      <c r="F1910" s="7">
        <v>106.84161212995004</v>
      </c>
      <c r="G1910" s="7">
        <v>186.37492620834064</v>
      </c>
      <c r="H1910" s="7">
        <v>220.37387179768152</v>
      </c>
    </row>
    <row r="1911" spans="1:8" x14ac:dyDescent="0.25">
      <c r="A1911" s="16"/>
      <c r="B1911" s="5">
        <f>DATE(YEAR(siječanj!B1911),MONTH(siječanj!B1911)+11,DAY(siječanj!B1911))</f>
        <v>44915</v>
      </c>
      <c r="C1911" s="8">
        <v>19.875</v>
      </c>
      <c r="D1911">
        <v>1.2644140070766003</v>
      </c>
      <c r="E1911" s="6">
        <v>173.09781729777859</v>
      </c>
      <c r="F1911" s="7">
        <v>104.3615965998883</v>
      </c>
      <c r="G1911" s="7">
        <v>185.01781506377284</v>
      </c>
      <c r="H1911" s="7">
        <v>218.86730478569748</v>
      </c>
    </row>
    <row r="1912" spans="1:8" x14ac:dyDescent="0.25">
      <c r="A1912" s="16"/>
      <c r="B1912" s="5">
        <f>DATE(YEAR(siječanj!B1912),MONTH(siječanj!B1912)+11,DAY(siječanj!B1912))</f>
        <v>44915</v>
      </c>
      <c r="C1912" s="8">
        <v>19.8854166666667</v>
      </c>
      <c r="D1912">
        <v>1.2644140070766003</v>
      </c>
      <c r="E1912" s="6">
        <v>179.99028946583536</v>
      </c>
      <c r="F1912" s="7">
        <v>102.53784872350164</v>
      </c>
      <c r="G1912" s="7">
        <v>184.42855621716598</v>
      </c>
      <c r="H1912" s="7">
        <v>227.58224313837408</v>
      </c>
    </row>
    <row r="1913" spans="1:8" x14ac:dyDescent="0.25">
      <c r="A1913" s="16"/>
      <c r="B1913" s="5">
        <f>DATE(YEAR(siječanj!B1913),MONTH(siječanj!B1913)+11,DAY(siječanj!B1913))</f>
        <v>44915</v>
      </c>
      <c r="C1913" s="8">
        <v>19.8958333333333</v>
      </c>
      <c r="D1913">
        <v>1.2644140070766003</v>
      </c>
      <c r="E1913" s="6">
        <v>186.34981802140052</v>
      </c>
      <c r="F1913" s="7">
        <v>101.05398302789487</v>
      </c>
      <c r="G1913" s="7">
        <v>184.28321054150297</v>
      </c>
      <c r="H1913" s="7">
        <v>235.62332012243431</v>
      </c>
    </row>
    <row r="1914" spans="1:8" x14ac:dyDescent="0.25">
      <c r="A1914" s="16"/>
      <c r="B1914" s="5">
        <f>DATE(YEAR(siječanj!B1914),MONTH(siječanj!B1914)+11,DAY(siječanj!B1914))</f>
        <v>44915</v>
      </c>
      <c r="C1914" s="8">
        <v>19.90625</v>
      </c>
      <c r="D1914">
        <v>1.2644140070766003</v>
      </c>
      <c r="E1914" s="6">
        <v>186.72396809074607</v>
      </c>
      <c r="F1914" s="7">
        <v>99.256771697508597</v>
      </c>
      <c r="G1914" s="7">
        <v>184.23104902221354</v>
      </c>
      <c r="H1914" s="7">
        <v>236.09640071086349</v>
      </c>
    </row>
    <row r="1915" spans="1:8" x14ac:dyDescent="0.25">
      <c r="A1915" s="16"/>
      <c r="B1915" s="5">
        <f>DATE(YEAR(siječanj!B1915),MONTH(siječanj!B1915)+11,DAY(siječanj!B1915))</f>
        <v>44915</v>
      </c>
      <c r="C1915" s="8">
        <v>19.9166666666667</v>
      </c>
      <c r="D1915">
        <v>1.2644140070766003</v>
      </c>
      <c r="E1915" s="6">
        <v>185.38429382792307</v>
      </c>
      <c r="F1915" s="7">
        <v>96.905413539062238</v>
      </c>
      <c r="G1915" s="7">
        <v>183.34207737751387</v>
      </c>
      <c r="H1915" s="7">
        <v>234.40249780803009</v>
      </c>
    </row>
    <row r="1916" spans="1:8" x14ac:dyDescent="0.25">
      <c r="A1916" s="16"/>
      <c r="B1916" s="5">
        <f>DATE(YEAR(siječanj!B1916),MONTH(siječanj!B1916)+11,DAY(siječanj!B1916))</f>
        <v>44915</v>
      </c>
      <c r="C1916" s="8">
        <v>19.9270833333333</v>
      </c>
      <c r="D1916">
        <v>1.2644140070766003</v>
      </c>
      <c r="E1916" s="6">
        <v>182.20188512569013</v>
      </c>
      <c r="F1916" s="7">
        <v>94.888608589421366</v>
      </c>
      <c r="G1916" s="7">
        <v>181.60468180696586</v>
      </c>
      <c r="H1916" s="7">
        <v>230.37861566868429</v>
      </c>
    </row>
    <row r="1917" spans="1:8" x14ac:dyDescent="0.25">
      <c r="A1917" s="16"/>
      <c r="B1917" s="5">
        <f>DATE(YEAR(siječanj!B1917),MONTH(siječanj!B1917)+11,DAY(siječanj!B1917))</f>
        <v>44915</v>
      </c>
      <c r="C1917" s="8">
        <v>19.9375</v>
      </c>
      <c r="D1917">
        <v>1.2644140070766003</v>
      </c>
      <c r="E1917" s="6">
        <v>174.83122834125072</v>
      </c>
      <c r="F1917" s="7">
        <v>93.023483444511129</v>
      </c>
      <c r="G1917" s="7">
        <v>180.62542610657891</v>
      </c>
      <c r="H1917" s="7">
        <v>221.05905398908493</v>
      </c>
    </row>
    <row r="1918" spans="1:8" x14ac:dyDescent="0.25">
      <c r="A1918" s="16"/>
      <c r="B1918" s="5">
        <f>DATE(YEAR(siječanj!B1918),MONTH(siječanj!B1918)+11,DAY(siječanj!B1918))</f>
        <v>44915</v>
      </c>
      <c r="C1918" s="8">
        <v>19.9479166666667</v>
      </c>
      <c r="D1918">
        <v>1.2644140070766003</v>
      </c>
      <c r="E1918" s="6">
        <v>168.02217245007475</v>
      </c>
      <c r="F1918" s="7">
        <v>91.173740359847415</v>
      </c>
      <c r="G1918" s="7">
        <v>180.13478748041194</v>
      </c>
      <c r="H1918" s="7">
        <v>212.44958834531457</v>
      </c>
    </row>
    <row r="1919" spans="1:8" x14ac:dyDescent="0.25">
      <c r="A1919" s="16"/>
      <c r="B1919" s="5">
        <f>DATE(YEAR(siječanj!B1919),MONTH(siječanj!B1919)+11,DAY(siječanj!B1919))</f>
        <v>44915</v>
      </c>
      <c r="C1919" s="8">
        <v>19.9583333333333</v>
      </c>
      <c r="D1919">
        <v>1.2644140070766003</v>
      </c>
      <c r="E1919" s="6">
        <v>158.24596609188708</v>
      </c>
      <c r="F1919" s="7">
        <v>88.623155839936928</v>
      </c>
      <c r="G1919" s="7">
        <v>176.13074786065292</v>
      </c>
      <c r="H1919" s="7">
        <v>200.08841608995078</v>
      </c>
    </row>
    <row r="1920" spans="1:8" x14ac:dyDescent="0.25">
      <c r="A1920" s="16"/>
      <c r="B1920" s="5">
        <f>DATE(YEAR(siječanj!B1920),MONTH(siječanj!B1920)+11,DAY(siječanj!B1920))</f>
        <v>44915</v>
      </c>
      <c r="C1920" s="8">
        <v>19.96875</v>
      </c>
      <c r="D1920">
        <v>1.2644140070766003</v>
      </c>
      <c r="E1920" s="6">
        <v>147.74869711720532</v>
      </c>
      <c r="F1920" s="7">
        <v>86.688420013539684</v>
      </c>
      <c r="G1920" s="7">
        <v>175.46817693627327</v>
      </c>
      <c r="H1920" s="7">
        <v>186.81552216231253</v>
      </c>
    </row>
    <row r="1921" spans="1:8" x14ac:dyDescent="0.25">
      <c r="A1921" s="16"/>
      <c r="B1921" s="5">
        <f>DATE(YEAR(siječanj!B1921),MONTH(siječanj!B1921)+11,DAY(siječanj!B1921))</f>
        <v>44915</v>
      </c>
      <c r="C1921" s="8">
        <v>19.9791666666667</v>
      </c>
      <c r="D1921">
        <v>1.2644140070766003</v>
      </c>
      <c r="E1921" s="6">
        <v>137.05473200962047</v>
      </c>
      <c r="F1921" s="7">
        <v>84.914141997770457</v>
      </c>
      <c r="G1921" s="7">
        <v>174.17611689178054</v>
      </c>
      <c r="H1921" s="7">
        <v>173.29392288909381</v>
      </c>
    </row>
    <row r="1922" spans="1:8" ht="15.75" thickBot="1" x14ac:dyDescent="0.3">
      <c r="A1922" s="16"/>
      <c r="B1922" s="5">
        <f>DATE(YEAR(siječanj!B1922),MONTH(siječanj!B1922)+11,DAY(siječanj!B1922))</f>
        <v>44915</v>
      </c>
      <c r="C1922" s="8">
        <v>19.9895833333333</v>
      </c>
      <c r="D1922">
        <v>1.2644140070766003</v>
      </c>
      <c r="E1922" s="6">
        <v>126.70489950232437</v>
      </c>
      <c r="F1922" s="7">
        <v>83.280191314702137</v>
      </c>
      <c r="G1922" s="7">
        <v>173.90143568396923</v>
      </c>
      <c r="H1922" s="7">
        <v>160.20744969597189</v>
      </c>
    </row>
    <row r="1923" spans="1:8" x14ac:dyDescent="0.25">
      <c r="A1923" s="15">
        <f t="shared" ref="A1923" si="18">A1827+1</f>
        <v>355</v>
      </c>
      <c r="B1923" s="5">
        <f>DATE(YEAR(siječanj!B1923),MONTH(siječanj!B1923)+11,DAY(siječanj!B1923))</f>
        <v>44916</v>
      </c>
      <c r="C1923" s="8">
        <v>20</v>
      </c>
      <c r="D1923">
        <v>1.2807819163280907</v>
      </c>
      <c r="E1923" s="6">
        <v>114.24965934818873</v>
      </c>
      <c r="F1923" s="7">
        <v>80.005884877523741</v>
      </c>
      <c r="G1923" s="7">
        <v>169.61643493761994</v>
      </c>
      <c r="H1923" s="7">
        <v>146.32889763980472</v>
      </c>
    </row>
    <row r="1924" spans="1:8" x14ac:dyDescent="0.25">
      <c r="A1924" s="16"/>
      <c r="B1924" s="5">
        <f>DATE(YEAR(siječanj!B1924),MONTH(siječanj!B1924)+11,DAY(siječanj!B1924))</f>
        <v>44916</v>
      </c>
      <c r="C1924" s="8">
        <v>20.0104166666667</v>
      </c>
      <c r="D1924">
        <v>1.2807819163280907</v>
      </c>
      <c r="E1924" s="6">
        <v>105.10855766391387</v>
      </c>
      <c r="F1924" s="7">
        <v>78.724786475405168</v>
      </c>
      <c r="G1924" s="7">
        <v>167.62186514506212</v>
      </c>
      <c r="H1924" s="7">
        <v>134.62113990726922</v>
      </c>
    </row>
    <row r="1925" spans="1:8" x14ac:dyDescent="0.25">
      <c r="A1925" s="16"/>
      <c r="B1925" s="5">
        <f>DATE(YEAR(siječanj!B1925),MONTH(siječanj!B1925)+11,DAY(siječanj!B1925))</f>
        <v>44916</v>
      </c>
      <c r="C1925" s="8">
        <v>20.0208333333333</v>
      </c>
      <c r="D1925">
        <v>1.2807819163280907</v>
      </c>
      <c r="E1925" s="6">
        <v>97.499296054821784</v>
      </c>
      <c r="F1925" s="7">
        <v>77.608967266169671</v>
      </c>
      <c r="G1925" s="7">
        <v>167.38539545832802</v>
      </c>
      <c r="H1925" s="7">
        <v>124.87533524173449</v>
      </c>
    </row>
    <row r="1926" spans="1:8" x14ac:dyDescent="0.25">
      <c r="A1926" s="16"/>
      <c r="B1926" s="5">
        <f>DATE(YEAR(siječanj!B1926),MONTH(siječanj!B1926)+11,DAY(siječanj!B1926))</f>
        <v>44916</v>
      </c>
      <c r="C1926" s="8">
        <v>20.03125</v>
      </c>
      <c r="D1926">
        <v>1.2807819163280907</v>
      </c>
      <c r="E1926" s="6">
        <v>90.154668508533533</v>
      </c>
      <c r="F1926" s="7">
        <v>76.878218180589101</v>
      </c>
      <c r="G1926" s="7">
        <v>167.47148763573591</v>
      </c>
      <c r="H1926" s="7">
        <v>115.46846909828335</v>
      </c>
    </row>
    <row r="1927" spans="1:8" x14ac:dyDescent="0.25">
      <c r="A1927" s="16"/>
      <c r="B1927" s="5">
        <f>DATE(YEAR(siječanj!B1927),MONTH(siječanj!B1927)+11,DAY(siječanj!B1927))</f>
        <v>44916</v>
      </c>
      <c r="C1927" s="8">
        <v>20.0416666666667</v>
      </c>
      <c r="D1927">
        <v>1.2807819163280907</v>
      </c>
      <c r="E1927" s="6">
        <v>83.916516404219763</v>
      </c>
      <c r="F1927" s="7">
        <v>76.240704184974192</v>
      </c>
      <c r="G1927" s="7">
        <v>167.10172909750108</v>
      </c>
      <c r="H1927" s="7">
        <v>107.47875669177425</v>
      </c>
    </row>
    <row r="1928" spans="1:8" x14ac:dyDescent="0.25">
      <c r="A1928" s="16"/>
      <c r="B1928" s="5">
        <f>DATE(YEAR(siječanj!B1928),MONTH(siječanj!B1928)+11,DAY(siječanj!B1928))</f>
        <v>44916</v>
      </c>
      <c r="C1928" s="8">
        <v>20.0520833333333</v>
      </c>
      <c r="D1928">
        <v>1.2807819163280907</v>
      </c>
      <c r="E1928" s="6">
        <v>78.761681791700155</v>
      </c>
      <c r="F1928" s="7">
        <v>75.3975999976998</v>
      </c>
      <c r="G1928" s="7">
        <v>167.04001422302412</v>
      </c>
      <c r="H1928" s="7">
        <v>100.87653773839702</v>
      </c>
    </row>
    <row r="1929" spans="1:8" x14ac:dyDescent="0.25">
      <c r="A1929" s="16"/>
      <c r="B1929" s="5">
        <f>DATE(YEAR(siječanj!B1929),MONTH(siječanj!B1929)+11,DAY(siječanj!B1929))</f>
        <v>44916</v>
      </c>
      <c r="C1929" s="8">
        <v>20.0625</v>
      </c>
      <c r="D1929">
        <v>1.2807819163280907</v>
      </c>
      <c r="E1929" s="6">
        <v>75.251436934805852</v>
      </c>
      <c r="F1929" s="7">
        <v>74.990579934570221</v>
      </c>
      <c r="G1929" s="7">
        <v>167.05369706723263</v>
      </c>
      <c r="H1929" s="7">
        <v>96.380679603803102</v>
      </c>
    </row>
    <row r="1930" spans="1:8" x14ac:dyDescent="0.25">
      <c r="A1930" s="16"/>
      <c r="B1930" s="5">
        <f>DATE(YEAR(siječanj!B1930),MONTH(siječanj!B1930)+11,DAY(siječanj!B1930))</f>
        <v>44916</v>
      </c>
      <c r="C1930" s="8">
        <v>20.0729166666667</v>
      </c>
      <c r="D1930">
        <v>1.2807819163280907</v>
      </c>
      <c r="E1930" s="6">
        <v>71.736415533503518</v>
      </c>
      <c r="F1930" s="7">
        <v>74.651917949080129</v>
      </c>
      <c r="G1930" s="7">
        <v>167.28765668612812</v>
      </c>
      <c r="H1930" s="7">
        <v>91.878703757508845</v>
      </c>
    </row>
    <row r="1931" spans="1:8" x14ac:dyDescent="0.25">
      <c r="A1931" s="16"/>
      <c r="B1931" s="5">
        <f>DATE(YEAR(siječanj!B1931),MONTH(siječanj!B1931)+11,DAY(siječanj!B1931))</f>
        <v>44916</v>
      </c>
      <c r="C1931" s="8">
        <v>20.0833333333333</v>
      </c>
      <c r="D1931">
        <v>1.2807819163280907</v>
      </c>
      <c r="E1931" s="6">
        <v>69.338094814428899</v>
      </c>
      <c r="F1931" s="7">
        <v>74.478931572150046</v>
      </c>
      <c r="G1931" s="7">
        <v>167.27747253954468</v>
      </c>
      <c r="H1931" s="7">
        <v>88.806977950963088</v>
      </c>
    </row>
    <row r="1932" spans="1:8" x14ac:dyDescent="0.25">
      <c r="A1932" s="16"/>
      <c r="B1932" s="5">
        <f>DATE(YEAR(siječanj!B1932),MONTH(siječanj!B1932)+11,DAY(siječanj!B1932))</f>
        <v>44916</v>
      </c>
      <c r="C1932" s="8">
        <v>20.09375</v>
      </c>
      <c r="D1932">
        <v>1.2807819163280907</v>
      </c>
      <c r="E1932" s="6">
        <v>67.153188630104509</v>
      </c>
      <c r="F1932" s="7">
        <v>74.324473000478719</v>
      </c>
      <c r="G1932" s="7">
        <v>167.35419093084843</v>
      </c>
      <c r="H1932" s="7">
        <v>86.008589621207008</v>
      </c>
    </row>
    <row r="1933" spans="1:8" x14ac:dyDescent="0.25">
      <c r="A1933" s="16"/>
      <c r="B1933" s="5">
        <f>DATE(YEAR(siječanj!B1933),MONTH(siječanj!B1933)+11,DAY(siječanj!B1933))</f>
        <v>44916</v>
      </c>
      <c r="C1933" s="8">
        <v>20.1041666666667</v>
      </c>
      <c r="D1933">
        <v>1.2807819163280907</v>
      </c>
      <c r="E1933" s="6">
        <v>66.102764859528875</v>
      </c>
      <c r="F1933" s="7">
        <v>74.008355185208714</v>
      </c>
      <c r="G1933" s="7">
        <v>167.37497075316182</v>
      </c>
      <c r="H1933" s="7">
        <v>84.663225851372559</v>
      </c>
    </row>
    <row r="1934" spans="1:8" x14ac:dyDescent="0.25">
      <c r="A1934" s="16"/>
      <c r="B1934" s="5">
        <f>DATE(YEAR(siječanj!B1934),MONTH(siječanj!B1934)+11,DAY(siječanj!B1934))</f>
        <v>44916</v>
      </c>
      <c r="C1934" s="8">
        <v>20.1145833333333</v>
      </c>
      <c r="D1934">
        <v>1.2807819163280907</v>
      </c>
      <c r="E1934" s="6">
        <v>64.577278948597069</v>
      </c>
      <c r="F1934" s="7">
        <v>73.687338219230384</v>
      </c>
      <c r="G1934" s="7">
        <v>167.44832602349811</v>
      </c>
      <c r="H1934" s="7">
        <v>82.709411083037821</v>
      </c>
    </row>
    <row r="1935" spans="1:8" x14ac:dyDescent="0.25">
      <c r="A1935" s="16"/>
      <c r="B1935" s="5">
        <f>DATE(YEAR(siječanj!B1935),MONTH(siječanj!B1935)+11,DAY(siječanj!B1935))</f>
        <v>44916</v>
      </c>
      <c r="C1935" s="8">
        <v>20.125</v>
      </c>
      <c r="D1935">
        <v>1.2807819163280907</v>
      </c>
      <c r="E1935" s="6">
        <v>64.131771614713188</v>
      </c>
      <c r="F1935" s="7">
        <v>73.668933371113013</v>
      </c>
      <c r="G1935" s="7">
        <v>167.67449458378937</v>
      </c>
      <c r="H1935" s="7">
        <v>82.138813346207812</v>
      </c>
    </row>
    <row r="1936" spans="1:8" x14ac:dyDescent="0.25">
      <c r="A1936" s="16"/>
      <c r="B1936" s="5">
        <f>DATE(YEAR(siječanj!B1936),MONTH(siječanj!B1936)+11,DAY(siječanj!B1936))</f>
        <v>44916</v>
      </c>
      <c r="C1936" s="8">
        <v>20.1354166666667</v>
      </c>
      <c r="D1936">
        <v>1.2807819163280907</v>
      </c>
      <c r="E1936" s="6">
        <v>63.193341974737123</v>
      </c>
      <c r="F1936" s="7">
        <v>73.632683402292798</v>
      </c>
      <c r="G1936" s="7">
        <v>167.88613224588258</v>
      </c>
      <c r="H1936" s="7">
        <v>80.936889633580179</v>
      </c>
    </row>
    <row r="1937" spans="1:8" x14ac:dyDescent="0.25">
      <c r="A1937" s="16"/>
      <c r="B1937" s="5">
        <f>DATE(YEAR(siječanj!B1937),MONTH(siječanj!B1937)+11,DAY(siječanj!B1937))</f>
        <v>44916</v>
      </c>
      <c r="C1937" s="8">
        <v>20.1458333333333</v>
      </c>
      <c r="D1937">
        <v>1.2807819163280907</v>
      </c>
      <c r="E1937" s="6">
        <v>62.866708147092652</v>
      </c>
      <c r="F1937" s="7">
        <v>73.667953953883369</v>
      </c>
      <c r="G1937" s="7">
        <v>168.19780918409515</v>
      </c>
      <c r="H1937" s="7">
        <v>80.518542933872112</v>
      </c>
    </row>
    <row r="1938" spans="1:8" x14ac:dyDescent="0.25">
      <c r="A1938" s="16"/>
      <c r="B1938" s="5">
        <f>DATE(YEAR(siječanj!B1938),MONTH(siječanj!B1938)+11,DAY(siječanj!B1938))</f>
        <v>44916</v>
      </c>
      <c r="C1938" s="8">
        <v>20.15625</v>
      </c>
      <c r="D1938">
        <v>1.2807819163280907</v>
      </c>
      <c r="E1938" s="6">
        <v>62.329817010060111</v>
      </c>
      <c r="F1938" s="7">
        <v>73.814873104638281</v>
      </c>
      <c r="G1938" s="7">
        <v>169.01164196554183</v>
      </c>
      <c r="H1938" s="7">
        <v>79.830902474524009</v>
      </c>
    </row>
    <row r="1939" spans="1:8" x14ac:dyDescent="0.25">
      <c r="A1939" s="16"/>
      <c r="B1939" s="5">
        <f>DATE(YEAR(siječanj!B1939),MONTH(siječanj!B1939)+11,DAY(siječanj!B1939))</f>
        <v>44916</v>
      </c>
      <c r="C1939" s="8">
        <v>20.1666666666667</v>
      </c>
      <c r="D1939">
        <v>1.2807819163280907</v>
      </c>
      <c r="E1939" s="6">
        <v>62.087031343897934</v>
      </c>
      <c r="F1939" s="7">
        <v>74.25630967631615</v>
      </c>
      <c r="G1939" s="7">
        <v>171.33242289394229</v>
      </c>
      <c r="H1939" s="7">
        <v>79.519946983759823</v>
      </c>
    </row>
    <row r="1940" spans="1:8" x14ac:dyDescent="0.25">
      <c r="A1940" s="16"/>
      <c r="B1940" s="5">
        <f>DATE(YEAR(siječanj!B1940),MONTH(siječanj!B1940)+11,DAY(siječanj!B1940))</f>
        <v>44916</v>
      </c>
      <c r="C1940" s="8">
        <v>20.1770833333333</v>
      </c>
      <c r="D1940">
        <v>1.2807819163280907</v>
      </c>
      <c r="E1940" s="6">
        <v>63.128033080295182</v>
      </c>
      <c r="F1940" s="7">
        <v>74.417090827265369</v>
      </c>
      <c r="G1940" s="7">
        <v>172.56269587638658</v>
      </c>
      <c r="H1940" s="7">
        <v>80.853243182603563</v>
      </c>
    </row>
    <row r="1941" spans="1:8" x14ac:dyDescent="0.25">
      <c r="A1941" s="16"/>
      <c r="B1941" s="5">
        <f>DATE(YEAR(siječanj!B1941),MONTH(siječanj!B1941)+11,DAY(siječanj!B1941))</f>
        <v>44916</v>
      </c>
      <c r="C1941" s="8">
        <v>20.1875</v>
      </c>
      <c r="D1941">
        <v>1.2807819163280907</v>
      </c>
      <c r="E1941" s="6">
        <v>63.068116289923083</v>
      </c>
      <c r="F1941" s="7">
        <v>74.867096400863659</v>
      </c>
      <c r="G1941" s="7">
        <v>176.42872395775558</v>
      </c>
      <c r="H1941" s="7">
        <v>80.776502841010554</v>
      </c>
    </row>
    <row r="1942" spans="1:8" x14ac:dyDescent="0.25">
      <c r="A1942" s="16"/>
      <c r="B1942" s="5">
        <f>DATE(YEAR(siječanj!B1942),MONTH(siječanj!B1942)+11,DAY(siječanj!B1942))</f>
        <v>44916</v>
      </c>
      <c r="C1942" s="8">
        <v>20.1979166666667</v>
      </c>
      <c r="D1942">
        <v>1.2807819163280907</v>
      </c>
      <c r="E1942" s="6">
        <v>64.896349335106564</v>
      </c>
      <c r="F1942" s="7">
        <v>76.031191208315562</v>
      </c>
      <c r="G1942" s="7">
        <v>177.85457886662809</v>
      </c>
      <c r="H1942" s="7">
        <v>83.118070664114995</v>
      </c>
    </row>
    <row r="1943" spans="1:8" x14ac:dyDescent="0.25">
      <c r="A1943" s="16"/>
      <c r="B1943" s="5">
        <f>DATE(YEAR(siječanj!B1943),MONTH(siječanj!B1943)+11,DAY(siječanj!B1943))</f>
        <v>44916</v>
      </c>
      <c r="C1943" s="8">
        <v>20.2083333333333</v>
      </c>
      <c r="D1943">
        <v>1.2807819163280907</v>
      </c>
      <c r="E1943" s="6">
        <v>66.222164569995314</v>
      </c>
      <c r="F1943" s="7">
        <v>77.847727354789654</v>
      </c>
      <c r="G1943" s="7">
        <v>182.0277842609155</v>
      </c>
      <c r="H1943" s="7">
        <v>84.816150841352794</v>
      </c>
    </row>
    <row r="1944" spans="1:8" x14ac:dyDescent="0.25">
      <c r="A1944" s="16"/>
      <c r="B1944" s="5">
        <f>DATE(YEAR(siječanj!B1944),MONTH(siječanj!B1944)+11,DAY(siječanj!B1944))</f>
        <v>44916</v>
      </c>
      <c r="C1944" s="8">
        <v>20.21875</v>
      </c>
      <c r="D1944">
        <v>1.2807819163280907</v>
      </c>
      <c r="E1944" s="6">
        <v>69.321231458209724</v>
      </c>
      <c r="F1944" s="7">
        <v>79.60232284174235</v>
      </c>
      <c r="G1944" s="7">
        <v>182.90148463488791</v>
      </c>
      <c r="H1944" s="7">
        <v>88.785379669268977</v>
      </c>
    </row>
    <row r="1945" spans="1:8" x14ac:dyDescent="0.25">
      <c r="A1945" s="16"/>
      <c r="B1945" s="5">
        <f>DATE(YEAR(siječanj!B1945),MONTH(siječanj!B1945)+11,DAY(siječanj!B1945))</f>
        <v>44916</v>
      </c>
      <c r="C1945" s="8">
        <v>20.2291666666667</v>
      </c>
      <c r="D1945">
        <v>1.2807819163280907</v>
      </c>
      <c r="E1945" s="6">
        <v>72.568055500536843</v>
      </c>
      <c r="F1945" s="7">
        <v>82.161689577238604</v>
      </c>
      <c r="G1945" s="7">
        <v>183.08111840712868</v>
      </c>
      <c r="H1945" s="7">
        <v>92.943853188180825</v>
      </c>
    </row>
    <row r="1946" spans="1:8" x14ac:dyDescent="0.25">
      <c r="A1946" s="16"/>
      <c r="B1946" s="5">
        <f>DATE(YEAR(siječanj!B1946),MONTH(siječanj!B1946)+11,DAY(siječanj!B1946))</f>
        <v>44916</v>
      </c>
      <c r="C1946" s="8">
        <v>20.2395833333333</v>
      </c>
      <c r="D1946">
        <v>1.2807819163280907</v>
      </c>
      <c r="E1946" s="6">
        <v>79.475407334160693</v>
      </c>
      <c r="F1946" s="7">
        <v>86.119746809852401</v>
      </c>
      <c r="G1946" s="7">
        <v>182.48875979421226</v>
      </c>
      <c r="H1946" s="7">
        <v>101.79066450640192</v>
      </c>
    </row>
    <row r="1947" spans="1:8" x14ac:dyDescent="0.25">
      <c r="A1947" s="16"/>
      <c r="B1947" s="5">
        <f>DATE(YEAR(siječanj!B1947),MONTH(siječanj!B1947)+11,DAY(siječanj!B1947))</f>
        <v>44916</v>
      </c>
      <c r="C1947" s="8">
        <v>20.25</v>
      </c>
      <c r="D1947">
        <v>1.2807819163280907</v>
      </c>
      <c r="E1947" s="6">
        <v>84.63870688486837</v>
      </c>
      <c r="F1947" s="7">
        <v>91.930561646689398</v>
      </c>
      <c r="G1947" s="7">
        <v>181.53026062014965</v>
      </c>
      <c r="H1947" s="7">
        <v>108.40372519953327</v>
      </c>
    </row>
    <row r="1948" spans="1:8" x14ac:dyDescent="0.25">
      <c r="A1948" s="16"/>
      <c r="B1948" s="5">
        <f>DATE(YEAR(siječanj!B1948),MONTH(siječanj!B1948)+11,DAY(siječanj!B1948))</f>
        <v>44916</v>
      </c>
      <c r="C1948" s="8">
        <v>20.2604166666667</v>
      </c>
      <c r="D1948">
        <v>1.2807819163280907</v>
      </c>
      <c r="E1948" s="6">
        <v>91.220230082598931</v>
      </c>
      <c r="F1948" s="7">
        <v>96.462825174494796</v>
      </c>
      <c r="G1948" s="7">
        <v>181.41948589236563</v>
      </c>
      <c r="H1948" s="7">
        <v>116.83322109308041</v>
      </c>
    </row>
    <row r="1949" spans="1:8" x14ac:dyDescent="0.25">
      <c r="A1949" s="16"/>
      <c r="B1949" s="5">
        <f>DATE(YEAR(siječanj!B1949),MONTH(siječanj!B1949)+11,DAY(siječanj!B1949))</f>
        <v>44916</v>
      </c>
      <c r="C1949" s="8">
        <v>20.2708333333333</v>
      </c>
      <c r="D1949">
        <v>1.2807819163280907</v>
      </c>
      <c r="E1949" s="6">
        <v>96.849172717998897</v>
      </c>
      <c r="F1949" s="7">
        <v>102.68452675378158</v>
      </c>
      <c r="G1949" s="7">
        <v>179.72061218946206</v>
      </c>
      <c r="H1949" s="7">
        <v>124.04266902854887</v>
      </c>
    </row>
    <row r="1950" spans="1:8" x14ac:dyDescent="0.25">
      <c r="A1950" s="16"/>
      <c r="B1950" s="5">
        <f>DATE(YEAR(siječanj!B1950),MONTH(siječanj!B1950)+11,DAY(siječanj!B1950))</f>
        <v>44916</v>
      </c>
      <c r="C1950" s="8">
        <v>20.28125</v>
      </c>
      <c r="D1950">
        <v>1.2807819163280907</v>
      </c>
      <c r="E1950" s="6">
        <v>103.23447038811621</v>
      </c>
      <c r="F1950" s="7">
        <v>111.92921829915433</v>
      </c>
      <c r="G1950" s="7">
        <v>175.24038195600468</v>
      </c>
      <c r="H1950" s="7">
        <v>132.22084281480701</v>
      </c>
    </row>
    <row r="1951" spans="1:8" x14ac:dyDescent="0.25">
      <c r="A1951" s="16"/>
      <c r="B1951" s="5">
        <f>DATE(YEAR(siječanj!B1951),MONTH(siječanj!B1951)+11,DAY(siječanj!B1951))</f>
        <v>44916</v>
      </c>
      <c r="C1951" s="8">
        <v>20.2916666666667</v>
      </c>
      <c r="D1951">
        <v>1.2807819163280907</v>
      </c>
      <c r="E1951" s="6">
        <v>108.84306083398798</v>
      </c>
      <c r="F1951" s="7">
        <v>123.59970338008263</v>
      </c>
      <c r="G1951" s="7">
        <v>148.5956977028321</v>
      </c>
      <c r="H1951" s="7">
        <v>139.40422403397008</v>
      </c>
    </row>
    <row r="1952" spans="1:8" x14ac:dyDescent="0.25">
      <c r="A1952" s="16"/>
      <c r="B1952" s="5">
        <f>DATE(YEAR(siječanj!B1952),MONTH(siječanj!B1952)+11,DAY(siječanj!B1952))</f>
        <v>44916</v>
      </c>
      <c r="C1952" s="8">
        <v>20.3020833333333</v>
      </c>
      <c r="D1952">
        <v>1.2807819163280907</v>
      </c>
      <c r="E1952" s="6">
        <v>110.52984621159233</v>
      </c>
      <c r="F1952" s="7">
        <v>128.32679737782252</v>
      </c>
      <c r="G1952" s="7">
        <v>79.45777193135153</v>
      </c>
      <c r="H1952" s="7">
        <v>141.56462824233239</v>
      </c>
    </row>
    <row r="1953" spans="1:8" x14ac:dyDescent="0.25">
      <c r="A1953" s="16"/>
      <c r="B1953" s="5">
        <f>DATE(YEAR(siječanj!B1953),MONTH(siječanj!B1953)+11,DAY(siječanj!B1953))</f>
        <v>44916</v>
      </c>
      <c r="C1953" s="8">
        <v>20.3125</v>
      </c>
      <c r="D1953">
        <v>1.2807819163280907</v>
      </c>
      <c r="E1953" s="6">
        <v>113.94547954846611</v>
      </c>
      <c r="F1953" s="7">
        <v>133.73156821510833</v>
      </c>
      <c r="G1953" s="7">
        <v>24.541841122163547</v>
      </c>
      <c r="H1953" s="7">
        <v>145.93930965300768</v>
      </c>
    </row>
    <row r="1954" spans="1:8" x14ac:dyDescent="0.25">
      <c r="A1954" s="16"/>
      <c r="B1954" s="5">
        <f>DATE(YEAR(siječanj!B1954),MONTH(siječanj!B1954)+11,DAY(siječanj!B1954))</f>
        <v>44916</v>
      </c>
      <c r="C1954" s="8">
        <v>20.3229166666667</v>
      </c>
      <c r="D1954">
        <v>1.2807819163280907</v>
      </c>
      <c r="E1954" s="6">
        <v>114.40331594667317</v>
      </c>
      <c r="F1954" s="7">
        <v>141.30163959043875</v>
      </c>
      <c r="G1954" s="7">
        <v>8.6724824544301082</v>
      </c>
      <c r="H1954" s="7">
        <v>146.52569823246807</v>
      </c>
    </row>
    <row r="1955" spans="1:8" x14ac:dyDescent="0.25">
      <c r="A1955" s="16"/>
      <c r="B1955" s="5">
        <f>DATE(YEAR(siječanj!B1955),MONTH(siječanj!B1955)+11,DAY(siječanj!B1955))</f>
        <v>44916</v>
      </c>
      <c r="C1955" s="8">
        <v>20.3333333333333</v>
      </c>
      <c r="D1955">
        <v>1.2807819163280907</v>
      </c>
      <c r="E1955" s="6">
        <v>113.11809587864278</v>
      </c>
      <c r="F1955" s="7">
        <v>151.57383730729998</v>
      </c>
      <c r="G1955" s="7">
        <v>4.3950130024089491</v>
      </c>
      <c r="H1955" s="7">
        <v>144.8796116108328</v>
      </c>
    </row>
    <row r="1956" spans="1:8" x14ac:dyDescent="0.25">
      <c r="A1956" s="16"/>
      <c r="B1956" s="5">
        <f>DATE(YEAR(siječanj!B1956),MONTH(siječanj!B1956)+11,DAY(siječanj!B1956))</f>
        <v>44916</v>
      </c>
      <c r="C1956" s="8">
        <v>20.34375</v>
      </c>
      <c r="D1956">
        <v>1.2807819163280907</v>
      </c>
      <c r="E1956" s="6">
        <v>111.86129977441564</v>
      </c>
      <c r="F1956" s="7">
        <v>156.12154470123087</v>
      </c>
      <c r="G1956" s="7">
        <v>2.2521547598490965</v>
      </c>
      <c r="H1956" s="7">
        <v>143.26992988802709</v>
      </c>
    </row>
    <row r="1957" spans="1:8" x14ac:dyDescent="0.25">
      <c r="A1957" s="16"/>
      <c r="B1957" s="5">
        <f>DATE(YEAR(siječanj!B1957),MONTH(siječanj!B1957)+11,DAY(siječanj!B1957))</f>
        <v>44916</v>
      </c>
      <c r="C1957" s="8">
        <v>20.3541666666667</v>
      </c>
      <c r="D1957">
        <v>1.2807819163280907</v>
      </c>
      <c r="E1957" s="6">
        <v>112.89098911276984</v>
      </c>
      <c r="F1957" s="7">
        <v>158.45504202817571</v>
      </c>
      <c r="G1957" s="7">
        <v>1.7260749236372233</v>
      </c>
      <c r="H1957" s="7">
        <v>144.58873737202697</v>
      </c>
    </row>
    <row r="1958" spans="1:8" x14ac:dyDescent="0.25">
      <c r="A1958" s="16"/>
      <c r="B1958" s="5">
        <f>DATE(YEAR(siječanj!B1958),MONTH(siječanj!B1958)+11,DAY(siječanj!B1958))</f>
        <v>44916</v>
      </c>
      <c r="C1958" s="8">
        <v>20.3645833333333</v>
      </c>
      <c r="D1958">
        <v>1.2807819163280907</v>
      </c>
      <c r="E1958" s="6">
        <v>113.05601271539638</v>
      </c>
      <c r="F1958" s="7">
        <v>160.7975372114887</v>
      </c>
      <c r="G1958" s="7">
        <v>1.7018957255983709</v>
      </c>
      <c r="H1958" s="7">
        <v>144.80009661803837</v>
      </c>
    </row>
    <row r="1959" spans="1:8" x14ac:dyDescent="0.25">
      <c r="A1959" s="16"/>
      <c r="B1959" s="5">
        <f>DATE(YEAR(siječanj!B1959),MONTH(siječanj!B1959)+11,DAY(siječanj!B1959))</f>
        <v>44916</v>
      </c>
      <c r="C1959" s="8">
        <v>20.375</v>
      </c>
      <c r="D1959">
        <v>1.2807819163280907</v>
      </c>
      <c r="E1959" s="6">
        <v>114.55375574950557</v>
      </c>
      <c r="F1959" s="7">
        <v>163.33449421487452</v>
      </c>
      <c r="G1959" s="7">
        <v>1.2667540954479157</v>
      </c>
      <c r="H1959" s="7">
        <v>146.71837881143179</v>
      </c>
    </row>
    <row r="1960" spans="1:8" x14ac:dyDescent="0.25">
      <c r="A1960" s="16"/>
      <c r="B1960" s="5">
        <f>DATE(YEAR(siječanj!B1960),MONTH(siječanj!B1960)+11,DAY(siječanj!B1960))</f>
        <v>44916</v>
      </c>
      <c r="C1960" s="8">
        <v>20.3854166666667</v>
      </c>
      <c r="D1960">
        <v>1.2807819163280907</v>
      </c>
      <c r="E1960" s="6">
        <v>114.73484545930538</v>
      </c>
      <c r="F1960" s="7">
        <v>164.60455648592239</v>
      </c>
      <c r="G1960" s="7">
        <v>1.1715095118206211</v>
      </c>
      <c r="H1960" s="7">
        <v>146.95031523697648</v>
      </c>
    </row>
    <row r="1961" spans="1:8" x14ac:dyDescent="0.25">
      <c r="A1961" s="16"/>
      <c r="B1961" s="5">
        <f>DATE(YEAR(siječanj!B1961),MONTH(siječanj!B1961)+11,DAY(siječanj!B1961))</f>
        <v>44916</v>
      </c>
      <c r="C1961" s="8">
        <v>20.3958333333333</v>
      </c>
      <c r="D1961">
        <v>1.2807819163280907</v>
      </c>
      <c r="E1961" s="6">
        <v>114.70317392186699</v>
      </c>
      <c r="F1961" s="7">
        <v>164.75780867974993</v>
      </c>
      <c r="G1961" s="7">
        <v>1.1670409241826443</v>
      </c>
      <c r="H1961" s="7">
        <v>146.90975090456308</v>
      </c>
    </row>
    <row r="1962" spans="1:8" x14ac:dyDescent="0.25">
      <c r="A1962" s="16"/>
      <c r="B1962" s="5">
        <f>DATE(YEAR(siječanj!B1962),MONTH(siječanj!B1962)+11,DAY(siječanj!B1962))</f>
        <v>44916</v>
      </c>
      <c r="C1962" s="8">
        <v>20.40625</v>
      </c>
      <c r="D1962">
        <v>1.2807819163280907</v>
      </c>
      <c r="E1962" s="6">
        <v>115.30369009981496</v>
      </c>
      <c r="F1962" s="7">
        <v>164.83893612189368</v>
      </c>
      <c r="G1962" s="7">
        <v>1.1473759449254006</v>
      </c>
      <c r="H1962" s="7">
        <v>147.6788811657413</v>
      </c>
    </row>
    <row r="1963" spans="1:8" x14ac:dyDescent="0.25">
      <c r="A1963" s="16"/>
      <c r="B1963" s="5">
        <f>DATE(YEAR(siječanj!B1963),MONTH(siječanj!B1963)+11,DAY(siječanj!B1963))</f>
        <v>44916</v>
      </c>
      <c r="C1963" s="8">
        <v>20.4166666666667</v>
      </c>
      <c r="D1963">
        <v>1.2807819163280907</v>
      </c>
      <c r="E1963" s="6">
        <v>115.82031939559224</v>
      </c>
      <c r="F1963" s="7">
        <v>164.43115901983231</v>
      </c>
      <c r="G1963" s="7">
        <v>1.1587785687221641</v>
      </c>
      <c r="H1963" s="7">
        <v>148.34057062521816</v>
      </c>
    </row>
    <row r="1964" spans="1:8" x14ac:dyDescent="0.25">
      <c r="A1964" s="16"/>
      <c r="B1964" s="5">
        <f>DATE(YEAR(siječanj!B1964),MONTH(siječanj!B1964)+11,DAY(siječanj!B1964))</f>
        <v>44916</v>
      </c>
      <c r="C1964" s="8">
        <v>20.4270833333333</v>
      </c>
      <c r="D1964">
        <v>1.2807819163280907</v>
      </c>
      <c r="E1964" s="6">
        <v>117.74317488201605</v>
      </c>
      <c r="F1964" s="7">
        <v>163.59167928359042</v>
      </c>
      <c r="G1964" s="7">
        <v>1.1788312522279083</v>
      </c>
      <c r="H1964" s="7">
        <v>150.80332915994202</v>
      </c>
    </row>
    <row r="1965" spans="1:8" x14ac:dyDescent="0.25">
      <c r="A1965" s="16"/>
      <c r="B1965" s="5">
        <f>DATE(YEAR(siječanj!B1965),MONTH(siječanj!B1965)+11,DAY(siječanj!B1965))</f>
        <v>44916</v>
      </c>
      <c r="C1965" s="8">
        <v>20.4375</v>
      </c>
      <c r="D1965">
        <v>1.2807819163280907</v>
      </c>
      <c r="E1965" s="6">
        <v>119.40774749137245</v>
      </c>
      <c r="F1965" s="7">
        <v>162.83302224028282</v>
      </c>
      <c r="G1965" s="7">
        <v>1.1396261982084663</v>
      </c>
      <c r="H1965" s="7">
        <v>152.93528365642078</v>
      </c>
    </row>
    <row r="1966" spans="1:8" x14ac:dyDescent="0.25">
      <c r="A1966" s="16"/>
      <c r="B1966" s="5">
        <f>DATE(YEAR(siječanj!B1966),MONTH(siječanj!B1966)+11,DAY(siječanj!B1966))</f>
        <v>44916</v>
      </c>
      <c r="C1966" s="8">
        <v>20.4479166666667</v>
      </c>
      <c r="D1966">
        <v>1.2807819163280907</v>
      </c>
      <c r="E1966" s="6">
        <v>120.34026478008063</v>
      </c>
      <c r="F1966" s="7">
        <v>162.20990678877772</v>
      </c>
      <c r="G1966" s="7">
        <v>1.1926656853371838</v>
      </c>
      <c r="H1966" s="7">
        <v>154.12963493646151</v>
      </c>
    </row>
    <row r="1967" spans="1:8" x14ac:dyDescent="0.25">
      <c r="A1967" s="16"/>
      <c r="B1967" s="5">
        <f>DATE(YEAR(siječanj!B1967),MONTH(siječanj!B1967)+11,DAY(siječanj!B1967))</f>
        <v>44916</v>
      </c>
      <c r="C1967" s="8">
        <v>20.4583333333333</v>
      </c>
      <c r="D1967">
        <v>1.2807819163280907</v>
      </c>
      <c r="E1967" s="6">
        <v>120.48290782480947</v>
      </c>
      <c r="F1967" s="7">
        <v>161.76165776303526</v>
      </c>
      <c r="G1967" s="7">
        <v>1.207577628930204</v>
      </c>
      <c r="H1967" s="7">
        <v>154.31232956864019</v>
      </c>
    </row>
    <row r="1968" spans="1:8" x14ac:dyDescent="0.25">
      <c r="A1968" s="16"/>
      <c r="B1968" s="5">
        <f>DATE(YEAR(siječanj!B1968),MONTH(siječanj!B1968)+11,DAY(siječanj!B1968))</f>
        <v>44916</v>
      </c>
      <c r="C1968" s="8">
        <v>20.46875</v>
      </c>
      <c r="D1968">
        <v>1.2807819163280907</v>
      </c>
      <c r="E1968" s="6">
        <v>119.74614347274837</v>
      </c>
      <c r="F1968" s="7">
        <v>161.08878933426445</v>
      </c>
      <c r="G1968" s="7">
        <v>1.1692885412077605</v>
      </c>
      <c r="H1968" s="7">
        <v>153.36869510992514</v>
      </c>
    </row>
    <row r="1969" spans="1:8" x14ac:dyDescent="0.25">
      <c r="A1969" s="16"/>
      <c r="B1969" s="5">
        <f>DATE(YEAR(siječanj!B1969),MONTH(siječanj!B1969)+11,DAY(siječanj!B1969))</f>
        <v>44916</v>
      </c>
      <c r="C1969" s="8">
        <v>20.4791666666667</v>
      </c>
      <c r="D1969">
        <v>1.2807819163280907</v>
      </c>
      <c r="E1969" s="6">
        <v>120.49026872695894</v>
      </c>
      <c r="F1969" s="7">
        <v>160.02952912097442</v>
      </c>
      <c r="G1969" s="7">
        <v>1.1926956621760361</v>
      </c>
      <c r="H1969" s="7">
        <v>154.3217572790011</v>
      </c>
    </row>
    <row r="1970" spans="1:8" x14ac:dyDescent="0.25">
      <c r="A1970" s="16"/>
      <c r="B1970" s="5">
        <f>DATE(YEAR(siječanj!B1970),MONTH(siječanj!B1970)+11,DAY(siječanj!B1970))</f>
        <v>44916</v>
      </c>
      <c r="C1970" s="8">
        <v>20.4895833333333</v>
      </c>
      <c r="D1970">
        <v>1.2807819163280907</v>
      </c>
      <c r="E1970" s="6">
        <v>121.13500591674097</v>
      </c>
      <c r="F1970" s="7">
        <v>159.20115248811803</v>
      </c>
      <c r="G1970" s="7">
        <v>1.2070197209858751</v>
      </c>
      <c r="H1970" s="7">
        <v>155.14752501245809</v>
      </c>
    </row>
    <row r="1971" spans="1:8" x14ac:dyDescent="0.25">
      <c r="A1971" s="16"/>
      <c r="B1971" s="5">
        <f>DATE(YEAR(siječanj!B1971),MONTH(siječanj!B1971)+11,DAY(siječanj!B1971))</f>
        <v>44916</v>
      </c>
      <c r="C1971" s="8">
        <v>20.5</v>
      </c>
      <c r="D1971">
        <v>1.2807819163280907</v>
      </c>
      <c r="E1971" s="6">
        <v>121.79605940891366</v>
      </c>
      <c r="F1971" s="7">
        <v>158.05289865736924</v>
      </c>
      <c r="G1971" s="7">
        <v>1.1687156458438333</v>
      </c>
      <c r="H1971" s="7">
        <v>155.99419037095842</v>
      </c>
    </row>
    <row r="1972" spans="1:8" x14ac:dyDescent="0.25">
      <c r="A1972" s="16"/>
      <c r="B1972" s="5">
        <f>DATE(YEAR(siječanj!B1972),MONTH(siječanj!B1972)+11,DAY(siječanj!B1972))</f>
        <v>44916</v>
      </c>
      <c r="C1972" s="8">
        <v>20.5104166666667</v>
      </c>
      <c r="D1972">
        <v>1.2807819163280907</v>
      </c>
      <c r="E1972" s="6">
        <v>122.19576314692974</v>
      </c>
      <c r="F1972" s="7">
        <v>156.82845107879999</v>
      </c>
      <c r="G1972" s="7">
        <v>1.1805799161583694</v>
      </c>
      <c r="H1972" s="7">
        <v>156.50612369049816</v>
      </c>
    </row>
    <row r="1973" spans="1:8" x14ac:dyDescent="0.25">
      <c r="A1973" s="16"/>
      <c r="B1973" s="5">
        <f>DATE(YEAR(siječanj!B1973),MONTH(siječanj!B1973)+11,DAY(siječanj!B1973))</f>
        <v>44916</v>
      </c>
      <c r="C1973" s="8">
        <v>20.5208333333333</v>
      </c>
      <c r="D1973">
        <v>1.2807819163280907</v>
      </c>
      <c r="E1973" s="6">
        <v>121.39855977162216</v>
      </c>
      <c r="F1973" s="7">
        <v>155.78695021129485</v>
      </c>
      <c r="G1973" s="7">
        <v>1.1548412426162602</v>
      </c>
      <c r="H1973" s="7">
        <v>155.48508002376849</v>
      </c>
    </row>
    <row r="1974" spans="1:8" x14ac:dyDescent="0.25">
      <c r="A1974" s="16"/>
      <c r="B1974" s="5">
        <f>DATE(YEAR(siječanj!B1974),MONTH(siječanj!B1974)+11,DAY(siječanj!B1974))</f>
        <v>44916</v>
      </c>
      <c r="C1974" s="8">
        <v>20.53125</v>
      </c>
      <c r="D1974">
        <v>1.2807819163280907</v>
      </c>
      <c r="E1974" s="6">
        <v>119.54998545813028</v>
      </c>
      <c r="F1974" s="7">
        <v>154.62093028717459</v>
      </c>
      <c r="G1974" s="7">
        <v>1.2178214702359207</v>
      </c>
      <c r="H1974" s="7">
        <v>153.11745947205947</v>
      </c>
    </row>
    <row r="1975" spans="1:8" x14ac:dyDescent="0.25">
      <c r="A1975" s="16"/>
      <c r="B1975" s="5">
        <f>DATE(YEAR(siječanj!B1975),MONTH(siječanj!B1975)+11,DAY(siječanj!B1975))</f>
        <v>44916</v>
      </c>
      <c r="C1975" s="8">
        <v>20.5416666666667</v>
      </c>
      <c r="D1975">
        <v>1.2807819163280907</v>
      </c>
      <c r="E1975" s="6">
        <v>117.05557488300862</v>
      </c>
      <c r="F1975" s="7">
        <v>153.61920694619292</v>
      </c>
      <c r="G1975" s="7">
        <v>1.2229408938187027</v>
      </c>
      <c r="H1975" s="7">
        <v>149.92266351554611</v>
      </c>
    </row>
    <row r="1976" spans="1:8" x14ac:dyDescent="0.25">
      <c r="A1976" s="16"/>
      <c r="B1976" s="5">
        <f>DATE(YEAR(siječanj!B1976),MONTH(siječanj!B1976)+11,DAY(siječanj!B1976))</f>
        <v>44916</v>
      </c>
      <c r="C1976" s="8">
        <v>20.5520833333333</v>
      </c>
      <c r="D1976">
        <v>1.2807819163280907</v>
      </c>
      <c r="E1976" s="6">
        <v>114.56485270166698</v>
      </c>
      <c r="F1976" s="7">
        <v>152.4117682206429</v>
      </c>
      <c r="G1976" s="7">
        <v>1.1742164437649441</v>
      </c>
      <c r="H1976" s="7">
        <v>146.73259158708646</v>
      </c>
    </row>
    <row r="1977" spans="1:8" x14ac:dyDescent="0.25">
      <c r="A1977" s="16"/>
      <c r="B1977" s="5">
        <f>DATE(YEAR(siječanj!B1977),MONTH(siječanj!B1977)+11,DAY(siječanj!B1977))</f>
        <v>44916</v>
      </c>
      <c r="C1977" s="8">
        <v>20.5625</v>
      </c>
      <c r="D1977">
        <v>1.2807819163280907</v>
      </c>
      <c r="E1977" s="6">
        <v>115.85235629747507</v>
      </c>
      <c r="F1977" s="7">
        <v>151.20208345514928</v>
      </c>
      <c r="G1977" s="7">
        <v>1.2173618213742092</v>
      </c>
      <c r="H1977" s="7">
        <v>148.38160290980485</v>
      </c>
    </row>
    <row r="1978" spans="1:8" x14ac:dyDescent="0.25">
      <c r="A1978" s="16"/>
      <c r="B1978" s="5">
        <f>DATE(YEAR(siječanj!B1978),MONTH(siječanj!B1978)+11,DAY(siječanj!B1978))</f>
        <v>44916</v>
      </c>
      <c r="C1978" s="8">
        <v>20.5729166666667</v>
      </c>
      <c r="D1978">
        <v>1.2807819163280907</v>
      </c>
      <c r="E1978" s="6">
        <v>116.67665919047484</v>
      </c>
      <c r="F1978" s="7">
        <v>149.81422504006969</v>
      </c>
      <c r="G1978" s="7">
        <v>1.2150336002268003</v>
      </c>
      <c r="H1978" s="7">
        <v>149.43735514873589</v>
      </c>
    </row>
    <row r="1979" spans="1:8" x14ac:dyDescent="0.25">
      <c r="A1979" s="16"/>
      <c r="B1979" s="5">
        <f>DATE(YEAR(siječanj!B1979),MONTH(siječanj!B1979)+11,DAY(siječanj!B1979))</f>
        <v>44916</v>
      </c>
      <c r="C1979" s="8">
        <v>20.5833333333333</v>
      </c>
      <c r="D1979">
        <v>1.2807819163280907</v>
      </c>
      <c r="E1979" s="6">
        <v>116.96043318740838</v>
      </c>
      <c r="F1979" s="7">
        <v>148.26268548217502</v>
      </c>
      <c r="G1979" s="7">
        <v>1.1791226960496806</v>
      </c>
      <c r="H1979" s="7">
        <v>149.80080775233253</v>
      </c>
    </row>
    <row r="1980" spans="1:8" x14ac:dyDescent="0.25">
      <c r="A1980" s="16"/>
      <c r="B1980" s="5">
        <f>DATE(YEAR(siječanj!B1980),MONTH(siječanj!B1980)+11,DAY(siječanj!B1980))</f>
        <v>44916</v>
      </c>
      <c r="C1980" s="8">
        <v>20.59375</v>
      </c>
      <c r="D1980">
        <v>1.2807819163280907</v>
      </c>
      <c r="E1980" s="6">
        <v>118.39300136022781</v>
      </c>
      <c r="F1980" s="7">
        <v>147.20208320412453</v>
      </c>
      <c r="G1980" s="7">
        <v>1.2421362319346174</v>
      </c>
      <c r="H1980" s="7">
        <v>151.63561516198683</v>
      </c>
    </row>
    <row r="1981" spans="1:8" x14ac:dyDescent="0.25">
      <c r="A1981" s="16"/>
      <c r="B1981" s="5">
        <f>DATE(YEAR(siječanj!B1981),MONTH(siječanj!B1981)+11,DAY(siječanj!B1981))</f>
        <v>44916</v>
      </c>
      <c r="C1981" s="8">
        <v>20.6041666666667</v>
      </c>
      <c r="D1981">
        <v>1.2807819163280907</v>
      </c>
      <c r="E1981" s="6">
        <v>118.67618958264448</v>
      </c>
      <c r="F1981" s="7">
        <v>146.07314318183353</v>
      </c>
      <c r="G1981" s="7">
        <v>1.2860327032271943</v>
      </c>
      <c r="H1981" s="7">
        <v>151.99831751617521</v>
      </c>
    </row>
    <row r="1982" spans="1:8" x14ac:dyDescent="0.25">
      <c r="A1982" s="16"/>
      <c r="B1982" s="5">
        <f>DATE(YEAR(siječanj!B1982),MONTH(siječanj!B1982)+11,DAY(siječanj!B1982))</f>
        <v>44916</v>
      </c>
      <c r="C1982" s="8">
        <v>20.6145833333333</v>
      </c>
      <c r="D1982">
        <v>1.2807819163280907</v>
      </c>
      <c r="E1982" s="6">
        <v>120.79615322980953</v>
      </c>
      <c r="F1982" s="7">
        <v>144.17715846325746</v>
      </c>
      <c r="G1982" s="7">
        <v>1.4954610706972642</v>
      </c>
      <c r="H1982" s="7">
        <v>154.71352861873714</v>
      </c>
    </row>
    <row r="1983" spans="1:8" x14ac:dyDescent="0.25">
      <c r="A1983" s="16"/>
      <c r="B1983" s="5">
        <f>DATE(YEAR(siječanj!B1983),MONTH(siječanj!B1983)+11,DAY(siječanj!B1983))</f>
        <v>44916</v>
      </c>
      <c r="C1983" s="8">
        <v>20.625</v>
      </c>
      <c r="D1983">
        <v>1.2807819163280907</v>
      </c>
      <c r="E1983" s="6">
        <v>122.5654265806112</v>
      </c>
      <c r="F1983" s="7">
        <v>140.68578726128555</v>
      </c>
      <c r="G1983" s="7">
        <v>1.9394003141522227</v>
      </c>
      <c r="H1983" s="7">
        <v>156.97958193148511</v>
      </c>
    </row>
    <row r="1984" spans="1:8" x14ac:dyDescent="0.25">
      <c r="A1984" s="16"/>
      <c r="B1984" s="5">
        <f>DATE(YEAR(siječanj!B1984),MONTH(siječanj!B1984)+11,DAY(siječanj!B1984))</f>
        <v>44916</v>
      </c>
      <c r="C1984" s="8">
        <v>20.6354166666667</v>
      </c>
      <c r="D1984">
        <v>1.2807819163280907</v>
      </c>
      <c r="E1984" s="6">
        <v>124.59456142116137</v>
      </c>
      <c r="F1984" s="7">
        <v>139.18156872959582</v>
      </c>
      <c r="G1984" s="7">
        <v>2.966853859259154</v>
      </c>
      <c r="H1984" s="7">
        <v>159.57846114105305</v>
      </c>
    </row>
    <row r="1985" spans="1:8" x14ac:dyDescent="0.25">
      <c r="A1985" s="16"/>
      <c r="B1985" s="5">
        <f>DATE(YEAR(siječanj!B1985),MONTH(siječanj!B1985)+11,DAY(siječanj!B1985))</f>
        <v>44916</v>
      </c>
      <c r="C1985" s="8">
        <v>20.6458333333333</v>
      </c>
      <c r="D1985">
        <v>1.2807819163280907</v>
      </c>
      <c r="E1985" s="6">
        <v>126.43316664664637</v>
      </c>
      <c r="F1985" s="7">
        <v>138.13868410328766</v>
      </c>
      <c r="G1985" s="7">
        <v>5.1408316649269903</v>
      </c>
      <c r="H1985" s="7">
        <v>161.93331346512059</v>
      </c>
    </row>
    <row r="1986" spans="1:8" x14ac:dyDescent="0.25">
      <c r="A1986" s="16"/>
      <c r="B1986" s="5">
        <f>DATE(YEAR(siječanj!B1986),MONTH(siječanj!B1986)+11,DAY(siječanj!B1986))</f>
        <v>44916</v>
      </c>
      <c r="C1986" s="8">
        <v>20.65625</v>
      </c>
      <c r="D1986">
        <v>1.2807819163280907</v>
      </c>
      <c r="E1986" s="6">
        <v>130.12100145881163</v>
      </c>
      <c r="F1986" s="7">
        <v>137.01906864140821</v>
      </c>
      <c r="G1986" s="7">
        <v>10.500955828004994</v>
      </c>
      <c r="H1986" s="7">
        <v>166.65662560294706</v>
      </c>
    </row>
    <row r="1987" spans="1:8" x14ac:dyDescent="0.25">
      <c r="A1987" s="16"/>
      <c r="B1987" s="5">
        <f>DATE(YEAR(siječanj!B1987),MONTH(siječanj!B1987)+11,DAY(siječanj!B1987))</f>
        <v>44916</v>
      </c>
      <c r="C1987" s="8">
        <v>20.6666666666667</v>
      </c>
      <c r="D1987">
        <v>1.2807819163280907</v>
      </c>
      <c r="E1987" s="6">
        <v>131.61790355899575</v>
      </c>
      <c r="F1987" s="7">
        <v>135.50157851328007</v>
      </c>
      <c r="G1987" s="7">
        <v>28.353204595202836</v>
      </c>
      <c r="H1987" s="7">
        <v>168.57383074337639</v>
      </c>
    </row>
    <row r="1988" spans="1:8" x14ac:dyDescent="0.25">
      <c r="A1988" s="16"/>
      <c r="B1988" s="5">
        <f>DATE(YEAR(siječanj!B1988),MONTH(siječanj!B1988)+11,DAY(siječanj!B1988))</f>
        <v>44916</v>
      </c>
      <c r="C1988" s="8">
        <v>20.6770833333333</v>
      </c>
      <c r="D1988">
        <v>1.2807819163280907</v>
      </c>
      <c r="E1988" s="6">
        <v>134.40172050195656</v>
      </c>
      <c r="F1988" s="7">
        <v>135.59353119923597</v>
      </c>
      <c r="G1988" s="7">
        <v>73.171438546811544</v>
      </c>
      <c r="H1988" s="7">
        <v>172.13929314228835</v>
      </c>
    </row>
    <row r="1989" spans="1:8" x14ac:dyDescent="0.25">
      <c r="A1989" s="16"/>
      <c r="B1989" s="5">
        <f>DATE(YEAR(siječanj!B1989),MONTH(siječanj!B1989)+11,DAY(siječanj!B1989))</f>
        <v>44916</v>
      </c>
      <c r="C1989" s="8">
        <v>20.6875</v>
      </c>
      <c r="D1989">
        <v>1.2807819163280907</v>
      </c>
      <c r="E1989" s="6">
        <v>139.51561741845114</v>
      </c>
      <c r="F1989" s="7">
        <v>136.33260181144536</v>
      </c>
      <c r="G1989" s="7">
        <v>153.03431770037312</v>
      </c>
      <c r="H1989" s="7">
        <v>178.68907983490061</v>
      </c>
    </row>
    <row r="1990" spans="1:8" x14ac:dyDescent="0.25">
      <c r="A1990" s="16"/>
      <c r="B1990" s="5">
        <f>DATE(YEAR(siječanj!B1990),MONTH(siječanj!B1990)+11,DAY(siječanj!B1990))</f>
        <v>44916</v>
      </c>
      <c r="C1990" s="8">
        <v>20.6979166666667</v>
      </c>
      <c r="D1990">
        <v>1.2807819163280907</v>
      </c>
      <c r="E1990" s="6">
        <v>144.41021127704354</v>
      </c>
      <c r="F1990" s="7">
        <v>136.50011226000771</v>
      </c>
      <c r="G1990" s="7">
        <v>182.62748790922848</v>
      </c>
      <c r="H1990" s="7">
        <v>184.95798713675629</v>
      </c>
    </row>
    <row r="1991" spans="1:8" x14ac:dyDescent="0.25">
      <c r="A1991" s="16"/>
      <c r="B1991" s="5">
        <f>DATE(YEAR(siječanj!B1991),MONTH(siječanj!B1991)+11,DAY(siječanj!B1991))</f>
        <v>44916</v>
      </c>
      <c r="C1991" s="8">
        <v>20.7083333333333</v>
      </c>
      <c r="D1991">
        <v>1.2807819163280907</v>
      </c>
      <c r="E1991" s="6">
        <v>148.54444499176415</v>
      </c>
      <c r="F1991" s="7">
        <v>135.96119470467738</v>
      </c>
      <c r="G1991" s="7">
        <v>185.23234192842858</v>
      </c>
      <c r="H1991" s="7">
        <v>190.25303891644435</v>
      </c>
    </row>
    <row r="1992" spans="1:8" x14ac:dyDescent="0.25">
      <c r="A1992" s="16"/>
      <c r="B1992" s="5">
        <f>DATE(YEAR(siječanj!B1992),MONTH(siječanj!B1992)+11,DAY(siječanj!B1992))</f>
        <v>44916</v>
      </c>
      <c r="C1992" s="8">
        <v>20.71875</v>
      </c>
      <c r="D1992">
        <v>1.2807819163280907</v>
      </c>
      <c r="E1992" s="6">
        <v>154.8746212798425</v>
      </c>
      <c r="F1992" s="7">
        <v>135.4356516716586</v>
      </c>
      <c r="G1992" s="7">
        <v>185.65398113430746</v>
      </c>
      <c r="H1992" s="7">
        <v>198.36061423338398</v>
      </c>
    </row>
    <row r="1993" spans="1:8" x14ac:dyDescent="0.25">
      <c r="A1993" s="16"/>
      <c r="B1993" s="5">
        <f>DATE(YEAR(siječanj!B1993),MONTH(siječanj!B1993)+11,DAY(siječanj!B1993))</f>
        <v>44916</v>
      </c>
      <c r="C1993" s="8">
        <v>20.7291666666667</v>
      </c>
      <c r="D1993">
        <v>1.2807819163280907</v>
      </c>
      <c r="E1993" s="6">
        <v>161.37192499461736</v>
      </c>
      <c r="F1993" s="7">
        <v>134.9455846290646</v>
      </c>
      <c r="G1993" s="7">
        <v>186.04320022199639</v>
      </c>
      <c r="H1993" s="7">
        <v>206.68224333615893</v>
      </c>
    </row>
    <row r="1994" spans="1:8" x14ac:dyDescent="0.25">
      <c r="A1994" s="16"/>
      <c r="B1994" s="5">
        <f>DATE(YEAR(siječanj!B1994),MONTH(siječanj!B1994)+11,DAY(siječanj!B1994))</f>
        <v>44916</v>
      </c>
      <c r="C1994" s="8">
        <v>20.7395833333333</v>
      </c>
      <c r="D1994">
        <v>1.2807819163280907</v>
      </c>
      <c r="E1994" s="6">
        <v>165.3330494327021</v>
      </c>
      <c r="F1994" s="7">
        <v>134.5809659972513</v>
      </c>
      <c r="G1994" s="7">
        <v>186.38634274274239</v>
      </c>
      <c r="H1994" s="7">
        <v>211.75557988478315</v>
      </c>
    </row>
    <row r="1995" spans="1:8" x14ac:dyDescent="0.25">
      <c r="A1995" s="16"/>
      <c r="B1995" s="5">
        <f>DATE(YEAR(siječanj!B1995),MONTH(siječanj!B1995)+11,DAY(siječanj!B1995))</f>
        <v>44916</v>
      </c>
      <c r="C1995" s="8">
        <v>20.75</v>
      </c>
      <c r="D1995">
        <v>1.2807819163280907</v>
      </c>
      <c r="E1995" s="6">
        <v>168.28532023414681</v>
      </c>
      <c r="F1995" s="7">
        <v>133.71511588691772</v>
      </c>
      <c r="G1995" s="7">
        <v>186.69534144207057</v>
      </c>
      <c r="H1995" s="7">
        <v>215.53679493937696</v>
      </c>
    </row>
    <row r="1996" spans="1:8" x14ac:dyDescent="0.25">
      <c r="A1996" s="16"/>
      <c r="B1996" s="5">
        <f>DATE(YEAR(siječanj!B1996),MONTH(siječanj!B1996)+11,DAY(siječanj!B1996))</f>
        <v>44916</v>
      </c>
      <c r="C1996" s="8">
        <v>20.7604166666667</v>
      </c>
      <c r="D1996">
        <v>1.2807819163280907</v>
      </c>
      <c r="E1996" s="6">
        <v>170.26332887343079</v>
      </c>
      <c r="F1996" s="7">
        <v>132.82000874466334</v>
      </c>
      <c r="G1996" s="7">
        <v>187.07639233608711</v>
      </c>
      <c r="H1996" s="7">
        <v>218.07019263491262</v>
      </c>
    </row>
    <row r="1997" spans="1:8" x14ac:dyDescent="0.25">
      <c r="A1997" s="16"/>
      <c r="B1997" s="5">
        <f>DATE(YEAR(siječanj!B1997),MONTH(siječanj!B1997)+11,DAY(siječanj!B1997))</f>
        <v>44916</v>
      </c>
      <c r="C1997" s="8">
        <v>20.7708333333333</v>
      </c>
      <c r="D1997">
        <v>1.2807819163280907</v>
      </c>
      <c r="E1997" s="6">
        <v>172.66381000835079</v>
      </c>
      <c r="F1997" s="7">
        <v>131.58225240757434</v>
      </c>
      <c r="G1997" s="7">
        <v>187.16061503536525</v>
      </c>
      <c r="H1997" s="7">
        <v>221.14468546300489</v>
      </c>
    </row>
    <row r="1998" spans="1:8" x14ac:dyDescent="0.25">
      <c r="A1998" s="16"/>
      <c r="B1998" s="5">
        <f>DATE(YEAR(siječanj!B1998),MONTH(siječanj!B1998)+11,DAY(siječanj!B1998))</f>
        <v>44916</v>
      </c>
      <c r="C1998" s="8">
        <v>20.78125</v>
      </c>
      <c r="D1998">
        <v>1.2807819163280907</v>
      </c>
      <c r="E1998" s="6">
        <v>175.99059326507094</v>
      </c>
      <c r="F1998" s="7">
        <v>130.2096735498512</v>
      </c>
      <c r="G1998" s="7">
        <v>187.26501426082706</v>
      </c>
      <c r="H1998" s="7">
        <v>225.40556929775514</v>
      </c>
    </row>
    <row r="1999" spans="1:8" x14ac:dyDescent="0.25">
      <c r="A1999" s="16"/>
      <c r="B1999" s="5">
        <f>DATE(YEAR(siječanj!B1999),MONTH(siječanj!B1999)+11,DAY(siječanj!B1999))</f>
        <v>44916</v>
      </c>
      <c r="C1999" s="8">
        <v>20.7916666666667</v>
      </c>
      <c r="D1999">
        <v>1.2807819163280907</v>
      </c>
      <c r="E1999" s="6">
        <v>176.01231457842761</v>
      </c>
      <c r="F1999" s="7">
        <v>127.65610318258872</v>
      </c>
      <c r="G1999" s="7">
        <v>187.10167968233475</v>
      </c>
      <c r="H1999" s="7">
        <v>225.43338956310123</v>
      </c>
    </row>
    <row r="2000" spans="1:8" x14ac:dyDescent="0.25">
      <c r="A2000" s="16"/>
      <c r="B2000" s="5">
        <f>DATE(YEAR(siječanj!B2000),MONTH(siječanj!B2000)+11,DAY(siječanj!B2000))</f>
        <v>44916</v>
      </c>
      <c r="C2000" s="8">
        <v>20.8020833333333</v>
      </c>
      <c r="D2000">
        <v>1.2807819163280907</v>
      </c>
      <c r="E2000" s="6">
        <v>175.42258459429564</v>
      </c>
      <c r="F2000" s="7">
        <v>125.59656673386587</v>
      </c>
      <c r="G2000" s="7">
        <v>187.07048525311657</v>
      </c>
      <c r="H2000" s="7">
        <v>224.67807406390858</v>
      </c>
    </row>
    <row r="2001" spans="1:8" x14ac:dyDescent="0.25">
      <c r="A2001" s="16"/>
      <c r="B2001" s="5">
        <f>DATE(YEAR(siječanj!B2001),MONTH(siječanj!B2001)+11,DAY(siječanj!B2001))</f>
        <v>44916</v>
      </c>
      <c r="C2001" s="8">
        <v>20.8125</v>
      </c>
      <c r="D2001">
        <v>1.2807819163280907</v>
      </c>
      <c r="E2001" s="6">
        <v>176.36825103165066</v>
      </c>
      <c r="F2001" s="7">
        <v>123.40579546637197</v>
      </c>
      <c r="G2001" s="7">
        <v>187.11285955748241</v>
      </c>
      <c r="H2001" s="7">
        <v>225.88926653575129</v>
      </c>
    </row>
    <row r="2002" spans="1:8" x14ac:dyDescent="0.25">
      <c r="A2002" s="16"/>
      <c r="B2002" s="5">
        <f>DATE(YEAR(siječanj!B2002),MONTH(siječanj!B2002)+11,DAY(siječanj!B2002))</f>
        <v>44916</v>
      </c>
      <c r="C2002" s="8">
        <v>20.8229166666667</v>
      </c>
      <c r="D2002">
        <v>1.2807819163280907</v>
      </c>
      <c r="E2002" s="6">
        <v>177.38041975492101</v>
      </c>
      <c r="F2002" s="7">
        <v>120.40602965602734</v>
      </c>
      <c r="G2002" s="7">
        <v>187.35285423731435</v>
      </c>
      <c r="H2002" s="7">
        <v>227.18563393278885</v>
      </c>
    </row>
    <row r="2003" spans="1:8" x14ac:dyDescent="0.25">
      <c r="A2003" s="16"/>
      <c r="B2003" s="5">
        <f>DATE(YEAR(siječanj!B2003),MONTH(siječanj!B2003)+11,DAY(siječanj!B2003))</f>
        <v>44916</v>
      </c>
      <c r="C2003" s="8">
        <v>20.8333333333333</v>
      </c>
      <c r="D2003">
        <v>1.2807819163280907</v>
      </c>
      <c r="E2003" s="6">
        <v>179.86504193858173</v>
      </c>
      <c r="F2003" s="7">
        <v>114.44202196384073</v>
      </c>
      <c r="G2003" s="7">
        <v>187.48809425288076</v>
      </c>
      <c r="H2003" s="7">
        <v>230.36789309452911</v>
      </c>
    </row>
    <row r="2004" spans="1:8" x14ac:dyDescent="0.25">
      <c r="A2004" s="16"/>
      <c r="B2004" s="5">
        <f>DATE(YEAR(siječanj!B2004),MONTH(siječanj!B2004)+11,DAY(siječanj!B2004))</f>
        <v>44916</v>
      </c>
      <c r="C2004" s="8">
        <v>20.84375</v>
      </c>
      <c r="D2004">
        <v>1.2807819163280907</v>
      </c>
      <c r="E2004" s="6">
        <v>180.10354152238898</v>
      </c>
      <c r="F2004" s="7">
        <v>111.07328371696563</v>
      </c>
      <c r="G2004" s="7">
        <v>187.19451819821759</v>
      </c>
      <c r="H2004" s="7">
        <v>230.67335904852121</v>
      </c>
    </row>
    <row r="2005" spans="1:8" x14ac:dyDescent="0.25">
      <c r="A2005" s="16"/>
      <c r="B2005" s="5">
        <f>DATE(YEAR(siječanj!B2005),MONTH(siječanj!B2005)+11,DAY(siječanj!B2005))</f>
        <v>44916</v>
      </c>
      <c r="C2005" s="8">
        <v>20.8541666666667</v>
      </c>
      <c r="D2005">
        <v>1.2807819163280907</v>
      </c>
      <c r="E2005" s="6">
        <v>177.65768371201185</v>
      </c>
      <c r="F2005" s="7">
        <v>108.89201768406762</v>
      </c>
      <c r="G2005" s="7">
        <v>186.9745917632122</v>
      </c>
      <c r="H2005" s="7">
        <v>227.54074859508034</v>
      </c>
    </row>
    <row r="2006" spans="1:8" x14ac:dyDescent="0.25">
      <c r="A2006" s="16"/>
      <c r="B2006" s="5">
        <f>DATE(YEAR(siječanj!B2006),MONTH(siječanj!B2006)+11,DAY(siječanj!B2006))</f>
        <v>44916</v>
      </c>
      <c r="C2006" s="8">
        <v>20.8645833333333</v>
      </c>
      <c r="D2006">
        <v>1.2807819163280907</v>
      </c>
      <c r="E2006" s="6">
        <v>174.28933131419421</v>
      </c>
      <c r="F2006" s="7">
        <v>106.84161212995004</v>
      </c>
      <c r="G2006" s="7">
        <v>186.37492620834064</v>
      </c>
      <c r="H2006" s="7">
        <v>223.22662375613518</v>
      </c>
    </row>
    <row r="2007" spans="1:8" x14ac:dyDescent="0.25">
      <c r="A2007" s="16"/>
      <c r="B2007" s="5">
        <f>DATE(YEAR(siječanj!B2007),MONTH(siječanj!B2007)+11,DAY(siječanj!B2007))</f>
        <v>44916</v>
      </c>
      <c r="C2007" s="8">
        <v>20.875</v>
      </c>
      <c r="D2007">
        <v>1.2807819163280907</v>
      </c>
      <c r="E2007" s="6">
        <v>173.09781729777859</v>
      </c>
      <c r="F2007" s="7">
        <v>104.3615965998883</v>
      </c>
      <c r="G2007" s="7">
        <v>185.01781506377284</v>
      </c>
      <c r="H2007" s="7">
        <v>221.70055415085858</v>
      </c>
    </row>
    <row r="2008" spans="1:8" x14ac:dyDescent="0.25">
      <c r="A2008" s="16"/>
      <c r="B2008" s="5">
        <f>DATE(YEAR(siječanj!B2008),MONTH(siječanj!B2008)+11,DAY(siječanj!B2008))</f>
        <v>44916</v>
      </c>
      <c r="C2008" s="8">
        <v>20.8854166666667</v>
      </c>
      <c r="D2008">
        <v>1.2807819163280907</v>
      </c>
      <c r="E2008" s="6">
        <v>179.99028946583536</v>
      </c>
      <c r="F2008" s="7">
        <v>102.53784872350164</v>
      </c>
      <c r="G2008" s="7">
        <v>184.42855621716598</v>
      </c>
      <c r="H2008" s="7">
        <v>230.52830786250036</v>
      </c>
    </row>
    <row r="2009" spans="1:8" x14ac:dyDescent="0.25">
      <c r="A2009" s="16"/>
      <c r="B2009" s="5">
        <f>DATE(YEAR(siječanj!B2009),MONTH(siječanj!B2009)+11,DAY(siječanj!B2009))</f>
        <v>44916</v>
      </c>
      <c r="C2009" s="8">
        <v>20.8958333333333</v>
      </c>
      <c r="D2009">
        <v>1.2807819163280907</v>
      </c>
      <c r="E2009" s="6">
        <v>186.34981802140052</v>
      </c>
      <c r="F2009" s="7">
        <v>101.05398302789487</v>
      </c>
      <c r="G2009" s="7">
        <v>184.28321054150297</v>
      </c>
      <c r="H2009" s="7">
        <v>238.67347703284034</v>
      </c>
    </row>
    <row r="2010" spans="1:8" x14ac:dyDescent="0.25">
      <c r="A2010" s="16"/>
      <c r="B2010" s="5">
        <f>DATE(YEAR(siječanj!B2010),MONTH(siječanj!B2010)+11,DAY(siječanj!B2010))</f>
        <v>44916</v>
      </c>
      <c r="C2010" s="8">
        <v>20.90625</v>
      </c>
      <c r="D2010">
        <v>1.2807819163280907</v>
      </c>
      <c r="E2010" s="6">
        <v>186.72396809074607</v>
      </c>
      <c r="F2010" s="7">
        <v>99.256771697508597</v>
      </c>
      <c r="G2010" s="7">
        <v>184.23104902221354</v>
      </c>
      <c r="H2010" s="7">
        <v>239.152681675651</v>
      </c>
    </row>
    <row r="2011" spans="1:8" x14ac:dyDescent="0.25">
      <c r="A2011" s="16"/>
      <c r="B2011" s="5">
        <f>DATE(YEAR(siječanj!B2011),MONTH(siječanj!B2011)+11,DAY(siječanj!B2011))</f>
        <v>44916</v>
      </c>
      <c r="C2011" s="8">
        <v>20.9166666666667</v>
      </c>
      <c r="D2011">
        <v>1.2807819163280907</v>
      </c>
      <c r="E2011" s="6">
        <v>185.38429382792307</v>
      </c>
      <c r="F2011" s="7">
        <v>96.905413539062238</v>
      </c>
      <c r="G2011" s="7">
        <v>183.34207737751387</v>
      </c>
      <c r="H2011" s="7">
        <v>237.43685110605716</v>
      </c>
    </row>
    <row r="2012" spans="1:8" x14ac:dyDescent="0.25">
      <c r="A2012" s="16"/>
      <c r="B2012" s="5">
        <f>DATE(YEAR(siječanj!B2012),MONTH(siječanj!B2012)+11,DAY(siječanj!B2012))</f>
        <v>44916</v>
      </c>
      <c r="C2012" s="8">
        <v>20.9270833333333</v>
      </c>
      <c r="D2012">
        <v>1.2807819163280907</v>
      </c>
      <c r="E2012" s="6">
        <v>182.20188512569013</v>
      </c>
      <c r="F2012" s="7">
        <v>94.888608589421366</v>
      </c>
      <c r="G2012" s="7">
        <v>181.60468180696586</v>
      </c>
      <c r="H2012" s="7">
        <v>233.36087958987204</v>
      </c>
    </row>
    <row r="2013" spans="1:8" x14ac:dyDescent="0.25">
      <c r="A2013" s="16"/>
      <c r="B2013" s="5">
        <f>DATE(YEAR(siječanj!B2013),MONTH(siječanj!B2013)+11,DAY(siječanj!B2013))</f>
        <v>44916</v>
      </c>
      <c r="C2013" s="8">
        <v>20.9375</v>
      </c>
      <c r="D2013">
        <v>1.2807819163280907</v>
      </c>
      <c r="E2013" s="6">
        <v>174.83122834125072</v>
      </c>
      <c r="F2013" s="7">
        <v>93.023483444511129</v>
      </c>
      <c r="G2013" s="7">
        <v>180.62542610657891</v>
      </c>
      <c r="H2013" s="7">
        <v>223.92067566890111</v>
      </c>
    </row>
    <row r="2014" spans="1:8" x14ac:dyDescent="0.25">
      <c r="A2014" s="16"/>
      <c r="B2014" s="5">
        <f>DATE(YEAR(siječanj!B2014),MONTH(siječanj!B2014)+11,DAY(siječanj!B2014))</f>
        <v>44916</v>
      </c>
      <c r="C2014" s="8">
        <v>20.9479166666667</v>
      </c>
      <c r="D2014">
        <v>1.2807819163280907</v>
      </c>
      <c r="E2014" s="6">
        <v>168.02217245007475</v>
      </c>
      <c r="F2014" s="7">
        <v>91.173740359847415</v>
      </c>
      <c r="G2014" s="7">
        <v>180.13478748041194</v>
      </c>
      <c r="H2014" s="7">
        <v>215.19976001621566</v>
      </c>
    </row>
    <row r="2015" spans="1:8" x14ac:dyDescent="0.25">
      <c r="A2015" s="16"/>
      <c r="B2015" s="5">
        <f>DATE(YEAR(siječanj!B2015),MONTH(siječanj!B2015)+11,DAY(siječanj!B2015))</f>
        <v>44916</v>
      </c>
      <c r="C2015" s="8">
        <v>20.9583333333333</v>
      </c>
      <c r="D2015">
        <v>1.2807819163280907</v>
      </c>
      <c r="E2015" s="6">
        <v>158.24596609188708</v>
      </c>
      <c r="F2015" s="7">
        <v>88.623155839936928</v>
      </c>
      <c r="G2015" s="7">
        <v>176.13074786065292</v>
      </c>
      <c r="H2015" s="7">
        <v>202.6785717023572</v>
      </c>
    </row>
    <row r="2016" spans="1:8" x14ac:dyDescent="0.25">
      <c r="A2016" s="16"/>
      <c r="B2016" s="5">
        <f>DATE(YEAR(siječanj!B2016),MONTH(siječanj!B2016)+11,DAY(siječanj!B2016))</f>
        <v>44916</v>
      </c>
      <c r="C2016" s="8">
        <v>20.96875</v>
      </c>
      <c r="D2016">
        <v>1.2807819163280907</v>
      </c>
      <c r="E2016" s="6">
        <v>147.74869711720532</v>
      </c>
      <c r="F2016" s="7">
        <v>86.688420013539684</v>
      </c>
      <c r="G2016" s="7">
        <v>175.46817693627327</v>
      </c>
      <c r="H2016" s="7">
        <v>189.23385942875288</v>
      </c>
    </row>
    <row r="2017" spans="1:8" x14ac:dyDescent="0.25">
      <c r="A2017" s="16"/>
      <c r="B2017" s="5">
        <f>DATE(YEAR(siječanj!B2017),MONTH(siječanj!B2017)+11,DAY(siječanj!B2017))</f>
        <v>44916</v>
      </c>
      <c r="C2017" s="8">
        <v>20.9791666666667</v>
      </c>
      <c r="D2017">
        <v>1.2807819163280907</v>
      </c>
      <c r="E2017" s="6">
        <v>137.05473200962047</v>
      </c>
      <c r="F2017" s="7">
        <v>84.914141997770457</v>
      </c>
      <c r="G2017" s="7">
        <v>174.17611689178054</v>
      </c>
      <c r="H2017" s="7">
        <v>175.53722230511462</v>
      </c>
    </row>
    <row r="2018" spans="1:8" ht="15.75" thickBot="1" x14ac:dyDescent="0.3">
      <c r="A2018" s="16"/>
      <c r="B2018" s="5">
        <f>DATE(YEAR(siječanj!B2018),MONTH(siječanj!B2018)+11,DAY(siječanj!B2018))</f>
        <v>44916</v>
      </c>
      <c r="C2018" s="8">
        <v>20.9895833333333</v>
      </c>
      <c r="D2018">
        <v>1.2807819163280907</v>
      </c>
      <c r="E2018" s="6">
        <v>126.70489950232437</v>
      </c>
      <c r="F2018" s="7">
        <v>83.280191314702137</v>
      </c>
      <c r="G2018" s="7">
        <v>173.90143568396923</v>
      </c>
      <c r="H2018" s="7">
        <v>162.28134399274515</v>
      </c>
    </row>
    <row r="2019" spans="1:8" x14ac:dyDescent="0.25">
      <c r="A2019" s="15">
        <f t="shared" ref="A2019" si="19">A1923+1</f>
        <v>356</v>
      </c>
      <c r="B2019" s="5">
        <f>DATE(YEAR(siječanj!B2019),MONTH(siječanj!B2019)+11,DAY(siječanj!B2019))</f>
        <v>44917</v>
      </c>
      <c r="C2019" s="8">
        <v>21</v>
      </c>
      <c r="D2019">
        <v>1.2976679365534773</v>
      </c>
      <c r="E2019" s="6">
        <v>114.24965934818873</v>
      </c>
      <c r="F2019" s="7">
        <v>80.005884877523741</v>
      </c>
      <c r="G2019" s="7">
        <v>169.61643493761994</v>
      </c>
      <c r="H2019" s="7">
        <v>148.25811969830178</v>
      </c>
    </row>
    <row r="2020" spans="1:8" x14ac:dyDescent="0.25">
      <c r="A2020" s="16"/>
      <c r="B2020" s="5">
        <f>DATE(YEAR(siječanj!B2020),MONTH(siječanj!B2020)+11,DAY(siječanj!B2020))</f>
        <v>44917</v>
      </c>
      <c r="C2020" s="8">
        <v>21.0104166666667</v>
      </c>
      <c r="D2020">
        <v>1.2976679365534773</v>
      </c>
      <c r="E2020" s="6">
        <v>105.10855766391387</v>
      </c>
      <c r="F2020" s="7">
        <v>78.724786475405168</v>
      </c>
      <c r="G2020" s="7">
        <v>167.62186514506212</v>
      </c>
      <c r="H2020" s="7">
        <v>136.3960051378433</v>
      </c>
    </row>
    <row r="2021" spans="1:8" x14ac:dyDescent="0.25">
      <c r="A2021" s="16"/>
      <c r="B2021" s="5">
        <f>DATE(YEAR(siječanj!B2021),MONTH(siječanj!B2021)+11,DAY(siječanj!B2021))</f>
        <v>44917</v>
      </c>
      <c r="C2021" s="8">
        <v>21.0208333333333</v>
      </c>
      <c r="D2021">
        <v>1.2976679365534773</v>
      </c>
      <c r="E2021" s="6">
        <v>97.499296054821784</v>
      </c>
      <c r="F2021" s="7">
        <v>77.608967266169671</v>
      </c>
      <c r="G2021" s="7">
        <v>167.38539545832802</v>
      </c>
      <c r="H2021" s="7">
        <v>126.52171032687718</v>
      </c>
    </row>
    <row r="2022" spans="1:8" x14ac:dyDescent="0.25">
      <c r="A2022" s="16"/>
      <c r="B2022" s="5">
        <f>DATE(YEAR(siječanj!B2022),MONTH(siječanj!B2022)+11,DAY(siječanj!B2022))</f>
        <v>44917</v>
      </c>
      <c r="C2022" s="8">
        <v>21.03125</v>
      </c>
      <c r="D2022">
        <v>1.2976679365534773</v>
      </c>
      <c r="E2022" s="6">
        <v>90.154668508533533</v>
      </c>
      <c r="F2022" s="7">
        <v>76.878218180589101</v>
      </c>
      <c r="G2022" s="7">
        <v>167.47148763573591</v>
      </c>
      <c r="H2022" s="7">
        <v>116.99082265413148</v>
      </c>
    </row>
    <row r="2023" spans="1:8" x14ac:dyDescent="0.25">
      <c r="A2023" s="16"/>
      <c r="B2023" s="5">
        <f>DATE(YEAR(siječanj!B2023),MONTH(siječanj!B2023)+11,DAY(siječanj!B2023))</f>
        <v>44917</v>
      </c>
      <c r="C2023" s="8">
        <v>21.0416666666667</v>
      </c>
      <c r="D2023">
        <v>1.2976679365534773</v>
      </c>
      <c r="E2023" s="6">
        <v>83.916516404219763</v>
      </c>
      <c r="F2023" s="7">
        <v>76.240704184974192</v>
      </c>
      <c r="G2023" s="7">
        <v>167.10172909750108</v>
      </c>
      <c r="H2023" s="7">
        <v>108.89577268501989</v>
      </c>
    </row>
    <row r="2024" spans="1:8" x14ac:dyDescent="0.25">
      <c r="A2024" s="16"/>
      <c r="B2024" s="5">
        <f>DATE(YEAR(siječanj!B2024),MONTH(siječanj!B2024)+11,DAY(siječanj!B2024))</f>
        <v>44917</v>
      </c>
      <c r="C2024" s="8">
        <v>21.0520833333333</v>
      </c>
      <c r="D2024">
        <v>1.2976679365534773</v>
      </c>
      <c r="E2024" s="6">
        <v>78.761681791700155</v>
      </c>
      <c r="F2024" s="7">
        <v>75.3975999976998</v>
      </c>
      <c r="G2024" s="7">
        <v>167.04001422302412</v>
      </c>
      <c r="H2024" s="7">
        <v>102.20650909011712</v>
      </c>
    </row>
    <row r="2025" spans="1:8" x14ac:dyDescent="0.25">
      <c r="A2025" s="16"/>
      <c r="B2025" s="5">
        <f>DATE(YEAR(siječanj!B2025),MONTH(siječanj!B2025)+11,DAY(siječanj!B2025))</f>
        <v>44917</v>
      </c>
      <c r="C2025" s="8">
        <v>21.0625</v>
      </c>
      <c r="D2025">
        <v>1.2976679365534773</v>
      </c>
      <c r="E2025" s="6">
        <v>75.251436934805852</v>
      </c>
      <c r="F2025" s="7">
        <v>74.990579934570221</v>
      </c>
      <c r="G2025" s="7">
        <v>167.05369706723263</v>
      </c>
      <c r="H2025" s="7">
        <v>97.651376889873646</v>
      </c>
    </row>
    <row r="2026" spans="1:8" x14ac:dyDescent="0.25">
      <c r="A2026" s="16"/>
      <c r="B2026" s="5">
        <f>DATE(YEAR(siječanj!B2026),MONTH(siječanj!B2026)+11,DAY(siječanj!B2026))</f>
        <v>44917</v>
      </c>
      <c r="C2026" s="8">
        <v>21.0729166666667</v>
      </c>
      <c r="D2026">
        <v>1.2976679365534773</v>
      </c>
      <c r="E2026" s="6">
        <v>71.736415533503518</v>
      </c>
      <c r="F2026" s="7">
        <v>74.651917949080129</v>
      </c>
      <c r="G2026" s="7">
        <v>167.28765668612812</v>
      </c>
      <c r="H2026" s="7">
        <v>93.090046321104325</v>
      </c>
    </row>
    <row r="2027" spans="1:8" x14ac:dyDescent="0.25">
      <c r="A2027" s="16"/>
      <c r="B2027" s="5">
        <f>DATE(YEAR(siječanj!B2027),MONTH(siječanj!B2027)+11,DAY(siječanj!B2027))</f>
        <v>44917</v>
      </c>
      <c r="C2027" s="8">
        <v>21.0833333333333</v>
      </c>
      <c r="D2027">
        <v>1.2976679365534773</v>
      </c>
      <c r="E2027" s="6">
        <v>69.338094814428899</v>
      </c>
      <c r="F2027" s="7">
        <v>74.478931572150046</v>
      </c>
      <c r="G2027" s="7">
        <v>167.27747253954468</v>
      </c>
      <c r="H2027" s="7">
        <v>89.977822422389323</v>
      </c>
    </row>
    <row r="2028" spans="1:8" x14ac:dyDescent="0.25">
      <c r="A2028" s="16"/>
      <c r="B2028" s="5">
        <f>DATE(YEAR(siječanj!B2028),MONTH(siječanj!B2028)+11,DAY(siječanj!B2028))</f>
        <v>44917</v>
      </c>
      <c r="C2028" s="8">
        <v>21.09375</v>
      </c>
      <c r="D2028">
        <v>1.2976679365534773</v>
      </c>
      <c r="E2028" s="6">
        <v>67.153188630104509</v>
      </c>
      <c r="F2028" s="7">
        <v>74.324473000478719</v>
      </c>
      <c r="G2028" s="7">
        <v>167.35419093084843</v>
      </c>
      <c r="H2028" s="7">
        <v>87.14253972261416</v>
      </c>
    </row>
    <row r="2029" spans="1:8" x14ac:dyDescent="0.25">
      <c r="A2029" s="16"/>
      <c r="B2029" s="5">
        <f>DATE(YEAR(siječanj!B2029),MONTH(siječanj!B2029)+11,DAY(siječanj!B2029))</f>
        <v>44917</v>
      </c>
      <c r="C2029" s="8">
        <v>21.1041666666667</v>
      </c>
      <c r="D2029">
        <v>1.2976679365534773</v>
      </c>
      <c r="E2029" s="6">
        <v>66.102764859528875</v>
      </c>
      <c r="F2029" s="7">
        <v>74.008355185208714</v>
      </c>
      <c r="G2029" s="7">
        <v>167.37497075316182</v>
      </c>
      <c r="H2029" s="7">
        <v>85.779438475744541</v>
      </c>
    </row>
    <row r="2030" spans="1:8" x14ac:dyDescent="0.25">
      <c r="A2030" s="16"/>
      <c r="B2030" s="5">
        <f>DATE(YEAR(siječanj!B2030),MONTH(siječanj!B2030)+11,DAY(siječanj!B2030))</f>
        <v>44917</v>
      </c>
      <c r="C2030" s="8">
        <v>21.1145833333333</v>
      </c>
      <c r="D2030">
        <v>1.2976679365534773</v>
      </c>
      <c r="E2030" s="6">
        <v>64.577278948597069</v>
      </c>
      <c r="F2030" s="7">
        <v>73.687338219230384</v>
      </c>
      <c r="G2030" s="7">
        <v>167.44832602349811</v>
      </c>
      <c r="H2030" s="7">
        <v>83.79986432146427</v>
      </c>
    </row>
    <row r="2031" spans="1:8" x14ac:dyDescent="0.25">
      <c r="A2031" s="16"/>
      <c r="B2031" s="5">
        <f>DATE(YEAR(siječanj!B2031),MONTH(siječanj!B2031)+11,DAY(siječanj!B2031))</f>
        <v>44917</v>
      </c>
      <c r="C2031" s="8">
        <v>21.125</v>
      </c>
      <c r="D2031">
        <v>1.2976679365534773</v>
      </c>
      <c r="E2031" s="6">
        <v>64.131771614713188</v>
      </c>
      <c r="F2031" s="7">
        <v>73.668933371113013</v>
      </c>
      <c r="G2031" s="7">
        <v>167.67449458378937</v>
      </c>
      <c r="H2031" s="7">
        <v>83.221743738783729</v>
      </c>
    </row>
    <row r="2032" spans="1:8" x14ac:dyDescent="0.25">
      <c r="A2032" s="16"/>
      <c r="B2032" s="5">
        <f>DATE(YEAR(siječanj!B2032),MONTH(siječanj!B2032)+11,DAY(siječanj!B2032))</f>
        <v>44917</v>
      </c>
      <c r="C2032" s="8">
        <v>21.1354166666667</v>
      </c>
      <c r="D2032">
        <v>1.2976679365534773</v>
      </c>
      <c r="E2032" s="6">
        <v>63.193341974737123</v>
      </c>
      <c r="F2032" s="7">
        <v>73.632683402292798</v>
      </c>
      <c r="G2032" s="7">
        <v>167.88613224588258</v>
      </c>
      <c r="H2032" s="7">
        <v>82.003973684275365</v>
      </c>
    </row>
    <row r="2033" spans="1:8" x14ac:dyDescent="0.25">
      <c r="A2033" s="16"/>
      <c r="B2033" s="5">
        <f>DATE(YEAR(siječanj!B2033),MONTH(siječanj!B2033)+11,DAY(siječanj!B2033))</f>
        <v>44917</v>
      </c>
      <c r="C2033" s="8">
        <v>21.1458333333333</v>
      </c>
      <c r="D2033">
        <v>1.2976679365534773</v>
      </c>
      <c r="E2033" s="6">
        <v>62.866708147092652</v>
      </c>
      <c r="F2033" s="7">
        <v>73.667953953883369</v>
      </c>
      <c r="G2033" s="7">
        <v>168.19780918409515</v>
      </c>
      <c r="H2033" s="7">
        <v>81.580111439147402</v>
      </c>
    </row>
    <row r="2034" spans="1:8" x14ac:dyDescent="0.25">
      <c r="A2034" s="16"/>
      <c r="B2034" s="5">
        <f>DATE(YEAR(siječanj!B2034),MONTH(siječanj!B2034)+11,DAY(siječanj!B2034))</f>
        <v>44917</v>
      </c>
      <c r="C2034" s="8">
        <v>21.15625</v>
      </c>
      <c r="D2034">
        <v>1.2976679365534773</v>
      </c>
      <c r="E2034" s="6">
        <v>62.329817010060111</v>
      </c>
      <c r="F2034" s="7">
        <v>73.814873104638281</v>
      </c>
      <c r="G2034" s="7">
        <v>169.01164196554183</v>
      </c>
      <c r="H2034" s="7">
        <v>80.883405025200531</v>
      </c>
    </row>
    <row r="2035" spans="1:8" x14ac:dyDescent="0.25">
      <c r="A2035" s="16"/>
      <c r="B2035" s="5">
        <f>DATE(YEAR(siječanj!B2035),MONTH(siječanj!B2035)+11,DAY(siječanj!B2035))</f>
        <v>44917</v>
      </c>
      <c r="C2035" s="8">
        <v>21.1666666666667</v>
      </c>
      <c r="D2035">
        <v>1.2976679365534773</v>
      </c>
      <c r="E2035" s="6">
        <v>62.087031343897934</v>
      </c>
      <c r="F2035" s="7">
        <v>74.25630967631615</v>
      </c>
      <c r="G2035" s="7">
        <v>171.33242289394229</v>
      </c>
      <c r="H2035" s="7">
        <v>80.568349850767106</v>
      </c>
    </row>
    <row r="2036" spans="1:8" x14ac:dyDescent="0.25">
      <c r="A2036" s="16"/>
      <c r="B2036" s="5">
        <f>DATE(YEAR(siječanj!B2036),MONTH(siječanj!B2036)+11,DAY(siječanj!B2036))</f>
        <v>44917</v>
      </c>
      <c r="C2036" s="8">
        <v>21.1770833333333</v>
      </c>
      <c r="D2036">
        <v>1.2976679365534773</v>
      </c>
      <c r="E2036" s="6">
        <v>63.128033080295182</v>
      </c>
      <c r="F2036" s="7">
        <v>74.417090827265369</v>
      </c>
      <c r="G2036" s="7">
        <v>172.56269587638658</v>
      </c>
      <c r="H2036" s="7">
        <v>81.919224425986314</v>
      </c>
    </row>
    <row r="2037" spans="1:8" x14ac:dyDescent="0.25">
      <c r="A2037" s="16"/>
      <c r="B2037" s="5">
        <f>DATE(YEAR(siječanj!B2037),MONTH(siječanj!B2037)+11,DAY(siječanj!B2037))</f>
        <v>44917</v>
      </c>
      <c r="C2037" s="8">
        <v>21.1875</v>
      </c>
      <c r="D2037">
        <v>1.2976679365534773</v>
      </c>
      <c r="E2037" s="6">
        <v>63.068116289923083</v>
      </c>
      <c r="F2037" s="7">
        <v>74.867096400863659</v>
      </c>
      <c r="G2037" s="7">
        <v>176.42872395775558</v>
      </c>
      <c r="H2037" s="7">
        <v>81.841472328259243</v>
      </c>
    </row>
    <row r="2038" spans="1:8" x14ac:dyDescent="0.25">
      <c r="A2038" s="16"/>
      <c r="B2038" s="5">
        <f>DATE(YEAR(siječanj!B2038),MONTH(siječanj!B2038)+11,DAY(siječanj!B2038))</f>
        <v>44917</v>
      </c>
      <c r="C2038" s="8">
        <v>21.1979166666667</v>
      </c>
      <c r="D2038">
        <v>1.2976679365534773</v>
      </c>
      <c r="E2038" s="6">
        <v>64.896349335106564</v>
      </c>
      <c r="F2038" s="7">
        <v>76.031191208315562</v>
      </c>
      <c r="G2038" s="7">
        <v>177.85457886662809</v>
      </c>
      <c r="H2038" s="7">
        <v>84.213911731541373</v>
      </c>
    </row>
    <row r="2039" spans="1:8" x14ac:dyDescent="0.25">
      <c r="A2039" s="16"/>
      <c r="B2039" s="5">
        <f>DATE(YEAR(siječanj!B2039),MONTH(siječanj!B2039)+11,DAY(siječanj!B2039))</f>
        <v>44917</v>
      </c>
      <c r="C2039" s="8">
        <v>21.2083333333333</v>
      </c>
      <c r="D2039">
        <v>1.2976679365534773</v>
      </c>
      <c r="E2039" s="6">
        <v>66.222164569995314</v>
      </c>
      <c r="F2039" s="7">
        <v>77.847727354789654</v>
      </c>
      <c r="G2039" s="7">
        <v>182.0277842609155</v>
      </c>
      <c r="H2039" s="7">
        <v>85.934379651650616</v>
      </c>
    </row>
    <row r="2040" spans="1:8" x14ac:dyDescent="0.25">
      <c r="A2040" s="16"/>
      <c r="B2040" s="5">
        <f>DATE(YEAR(siječanj!B2040),MONTH(siječanj!B2040)+11,DAY(siječanj!B2040))</f>
        <v>44917</v>
      </c>
      <c r="C2040" s="8">
        <v>21.21875</v>
      </c>
      <c r="D2040">
        <v>1.2976679365534773</v>
      </c>
      <c r="E2040" s="6">
        <v>69.321231458209724</v>
      </c>
      <c r="F2040" s="7">
        <v>79.60232284174235</v>
      </c>
      <c r="G2040" s="7">
        <v>182.90148463488791</v>
      </c>
      <c r="H2040" s="7">
        <v>89.95593938572101</v>
      </c>
    </row>
    <row r="2041" spans="1:8" x14ac:dyDescent="0.25">
      <c r="A2041" s="16"/>
      <c r="B2041" s="5">
        <f>DATE(YEAR(siječanj!B2041),MONTH(siječanj!B2041)+11,DAY(siječanj!B2041))</f>
        <v>44917</v>
      </c>
      <c r="C2041" s="8">
        <v>21.2291666666667</v>
      </c>
      <c r="D2041">
        <v>1.2976679365534773</v>
      </c>
      <c r="E2041" s="6">
        <v>72.568055500536843</v>
      </c>
      <c r="F2041" s="7">
        <v>82.161689577238604</v>
      </c>
      <c r="G2041" s="7">
        <v>183.08111840712868</v>
      </c>
      <c r="H2041" s="7">
        <v>94.16923884107986</v>
      </c>
    </row>
    <row r="2042" spans="1:8" x14ac:dyDescent="0.25">
      <c r="A2042" s="16"/>
      <c r="B2042" s="5">
        <f>DATE(YEAR(siječanj!B2042),MONTH(siječanj!B2042)+11,DAY(siječanj!B2042))</f>
        <v>44917</v>
      </c>
      <c r="C2042" s="8">
        <v>21.2395833333333</v>
      </c>
      <c r="D2042">
        <v>1.2976679365534773</v>
      </c>
      <c r="E2042" s="6">
        <v>79.475407334160693</v>
      </c>
      <c r="F2042" s="7">
        <v>86.119746809852401</v>
      </c>
      <c r="G2042" s="7">
        <v>182.48875979421226</v>
      </c>
      <c r="H2042" s="7">
        <v>103.13268784206741</v>
      </c>
    </row>
    <row r="2043" spans="1:8" x14ac:dyDescent="0.25">
      <c r="A2043" s="16"/>
      <c r="B2043" s="5">
        <f>DATE(YEAR(siječanj!B2043),MONTH(siječanj!B2043)+11,DAY(siječanj!B2043))</f>
        <v>44917</v>
      </c>
      <c r="C2043" s="8">
        <v>21.25</v>
      </c>
      <c r="D2043">
        <v>1.2976679365534773</v>
      </c>
      <c r="E2043" s="6">
        <v>84.63870688486837</v>
      </c>
      <c r="F2043" s="7">
        <v>91.930561646689398</v>
      </c>
      <c r="G2043" s="7">
        <v>181.53026062014965</v>
      </c>
      <c r="H2043" s="7">
        <v>109.83293611584173</v>
      </c>
    </row>
    <row r="2044" spans="1:8" x14ac:dyDescent="0.25">
      <c r="A2044" s="16"/>
      <c r="B2044" s="5">
        <f>DATE(YEAR(siječanj!B2044),MONTH(siječanj!B2044)+11,DAY(siječanj!B2044))</f>
        <v>44917</v>
      </c>
      <c r="C2044" s="8">
        <v>21.2604166666667</v>
      </c>
      <c r="D2044">
        <v>1.2976679365534773</v>
      </c>
      <c r="E2044" s="6">
        <v>91.220230082598931</v>
      </c>
      <c r="F2044" s="7">
        <v>96.462825174494796</v>
      </c>
      <c r="G2044" s="7">
        <v>181.41948589236563</v>
      </c>
      <c r="H2044" s="7">
        <v>118.3735677432196</v>
      </c>
    </row>
    <row r="2045" spans="1:8" x14ac:dyDescent="0.25">
      <c r="A2045" s="16"/>
      <c r="B2045" s="5">
        <f>DATE(YEAR(siječanj!B2045),MONTH(siječanj!B2045)+11,DAY(siječanj!B2045))</f>
        <v>44917</v>
      </c>
      <c r="C2045" s="8">
        <v>21.2708333333333</v>
      </c>
      <c r="D2045">
        <v>1.2976679365534773</v>
      </c>
      <c r="E2045" s="6">
        <v>96.849172717998897</v>
      </c>
      <c r="F2045" s="7">
        <v>102.68452675378158</v>
      </c>
      <c r="G2045" s="7">
        <v>179.72061218946206</v>
      </c>
      <c r="H2045" s="7">
        <v>125.67806611787697</v>
      </c>
    </row>
    <row r="2046" spans="1:8" x14ac:dyDescent="0.25">
      <c r="A2046" s="16"/>
      <c r="B2046" s="5">
        <f>DATE(YEAR(siječanj!B2046),MONTH(siječanj!B2046)+11,DAY(siječanj!B2046))</f>
        <v>44917</v>
      </c>
      <c r="C2046" s="8">
        <v>21.28125</v>
      </c>
      <c r="D2046">
        <v>1.2976679365534773</v>
      </c>
      <c r="E2046" s="6">
        <v>103.23447038811621</v>
      </c>
      <c r="F2046" s="7">
        <v>111.92921829915433</v>
      </c>
      <c r="G2046" s="7">
        <v>175.24038195600468</v>
      </c>
      <c r="H2046" s="7">
        <v>133.96406216973782</v>
      </c>
    </row>
    <row r="2047" spans="1:8" x14ac:dyDescent="0.25">
      <c r="A2047" s="16"/>
      <c r="B2047" s="5">
        <f>DATE(YEAR(siječanj!B2047),MONTH(siječanj!B2047)+11,DAY(siječanj!B2047))</f>
        <v>44917</v>
      </c>
      <c r="C2047" s="8">
        <v>21.2916666666667</v>
      </c>
      <c r="D2047">
        <v>1.2976679365534773</v>
      </c>
      <c r="E2047" s="6">
        <v>108.84306083398798</v>
      </c>
      <c r="F2047" s="7">
        <v>123.59970338008263</v>
      </c>
      <c r="G2047" s="7">
        <v>148.5956977028321</v>
      </c>
      <c r="H2047" s="7">
        <v>141.24215016060577</v>
      </c>
    </row>
    <row r="2048" spans="1:8" x14ac:dyDescent="0.25">
      <c r="A2048" s="16"/>
      <c r="B2048" s="5">
        <f>DATE(YEAR(siječanj!B2048),MONTH(siječanj!B2048)+11,DAY(siječanj!B2048))</f>
        <v>44917</v>
      </c>
      <c r="C2048" s="8">
        <v>21.3020833333333</v>
      </c>
      <c r="D2048">
        <v>1.2976679365534773</v>
      </c>
      <c r="E2048" s="6">
        <v>110.52984621159233</v>
      </c>
      <c r="F2048" s="7">
        <v>128.32679737782252</v>
      </c>
      <c r="G2048" s="7">
        <v>79.45777193135153</v>
      </c>
      <c r="H2048" s="7">
        <v>143.4310374609702</v>
      </c>
    </row>
    <row r="2049" spans="1:8" x14ac:dyDescent="0.25">
      <c r="A2049" s="16"/>
      <c r="B2049" s="5">
        <f>DATE(YEAR(siječanj!B2049),MONTH(siječanj!B2049)+11,DAY(siječanj!B2049))</f>
        <v>44917</v>
      </c>
      <c r="C2049" s="8">
        <v>21.3125</v>
      </c>
      <c r="D2049">
        <v>1.2976679365534773</v>
      </c>
      <c r="E2049" s="6">
        <v>113.94547954846611</v>
      </c>
      <c r="F2049" s="7">
        <v>133.73156821510833</v>
      </c>
      <c r="G2049" s="7">
        <v>24.541841122163547</v>
      </c>
      <c r="H2049" s="7">
        <v>147.86339532525446</v>
      </c>
    </row>
    <row r="2050" spans="1:8" x14ac:dyDescent="0.25">
      <c r="A2050" s="16"/>
      <c r="B2050" s="5">
        <f>DATE(YEAR(siječanj!B2050),MONTH(siječanj!B2050)+11,DAY(siječanj!B2050))</f>
        <v>44917</v>
      </c>
      <c r="C2050" s="8">
        <v>21.3229166666667</v>
      </c>
      <c r="D2050">
        <v>1.2976679365534773</v>
      </c>
      <c r="E2050" s="6">
        <v>114.40331594667317</v>
      </c>
      <c r="F2050" s="7">
        <v>141.30163959043875</v>
      </c>
      <c r="G2050" s="7">
        <v>8.6724824544301082</v>
      </c>
      <c r="H2050" s="7">
        <v>148.45751493939491</v>
      </c>
    </row>
    <row r="2051" spans="1:8" x14ac:dyDescent="0.25">
      <c r="A2051" s="16"/>
      <c r="B2051" s="5">
        <f>DATE(YEAR(siječanj!B2051),MONTH(siječanj!B2051)+11,DAY(siječanj!B2051))</f>
        <v>44917</v>
      </c>
      <c r="C2051" s="8">
        <v>21.3333333333333</v>
      </c>
      <c r="D2051">
        <v>1.2976679365534773</v>
      </c>
      <c r="E2051" s="6">
        <v>113.11809587864278</v>
      </c>
      <c r="F2051" s="7">
        <v>151.57383730729998</v>
      </c>
      <c r="G2051" s="7">
        <v>4.3950130024089491</v>
      </c>
      <c r="H2051" s="7">
        <v>146.78972606569678</v>
      </c>
    </row>
    <row r="2052" spans="1:8" x14ac:dyDescent="0.25">
      <c r="A2052" s="16"/>
      <c r="B2052" s="5">
        <f>DATE(YEAR(siječanj!B2052),MONTH(siječanj!B2052)+11,DAY(siječanj!B2052))</f>
        <v>44917</v>
      </c>
      <c r="C2052" s="8">
        <v>21.34375</v>
      </c>
      <c r="D2052">
        <v>1.2976679365534773</v>
      </c>
      <c r="E2052" s="6">
        <v>111.86129977441564</v>
      </c>
      <c r="F2052" s="7">
        <v>156.12154470123087</v>
      </c>
      <c r="G2052" s="7">
        <v>2.2521547598490965</v>
      </c>
      <c r="H2052" s="7">
        <v>145.15882205845591</v>
      </c>
    </row>
    <row r="2053" spans="1:8" x14ac:dyDescent="0.25">
      <c r="A2053" s="16"/>
      <c r="B2053" s="5">
        <f>DATE(YEAR(siječanj!B2053),MONTH(siječanj!B2053)+11,DAY(siječanj!B2053))</f>
        <v>44917</v>
      </c>
      <c r="C2053" s="8">
        <v>21.3541666666667</v>
      </c>
      <c r="D2053">
        <v>1.2976679365534773</v>
      </c>
      <c r="E2053" s="6">
        <v>112.89098911276984</v>
      </c>
      <c r="F2053" s="7">
        <v>158.45504202817571</v>
      </c>
      <c r="G2053" s="7">
        <v>1.7260749236372233</v>
      </c>
      <c r="H2053" s="7">
        <v>146.49501689744912</v>
      </c>
    </row>
    <row r="2054" spans="1:8" x14ac:dyDescent="0.25">
      <c r="A2054" s="16"/>
      <c r="B2054" s="5">
        <f>DATE(YEAR(siječanj!B2054),MONTH(siječanj!B2054)+11,DAY(siječanj!B2054))</f>
        <v>44917</v>
      </c>
      <c r="C2054" s="8">
        <v>21.3645833333333</v>
      </c>
      <c r="D2054">
        <v>1.2976679365534773</v>
      </c>
      <c r="E2054" s="6">
        <v>113.05601271539638</v>
      </c>
      <c r="F2054" s="7">
        <v>160.7975372114887</v>
      </c>
      <c r="G2054" s="7">
        <v>1.7018957255983709</v>
      </c>
      <c r="H2054" s="7">
        <v>146.70916273535212</v>
      </c>
    </row>
    <row r="2055" spans="1:8" x14ac:dyDescent="0.25">
      <c r="A2055" s="16"/>
      <c r="B2055" s="5">
        <f>DATE(YEAR(siječanj!B2055),MONTH(siječanj!B2055)+11,DAY(siječanj!B2055))</f>
        <v>44917</v>
      </c>
      <c r="C2055" s="8">
        <v>21.375</v>
      </c>
      <c r="D2055">
        <v>1.2976679365534773</v>
      </c>
      <c r="E2055" s="6">
        <v>114.55375574950557</v>
      </c>
      <c r="F2055" s="7">
        <v>163.33449421487452</v>
      </c>
      <c r="G2055" s="7">
        <v>1.2667540954479157</v>
      </c>
      <c r="H2055" s="7">
        <v>148.65273584791194</v>
      </c>
    </row>
    <row r="2056" spans="1:8" x14ac:dyDescent="0.25">
      <c r="A2056" s="16"/>
      <c r="B2056" s="5">
        <f>DATE(YEAR(siječanj!B2056),MONTH(siječanj!B2056)+11,DAY(siječanj!B2056))</f>
        <v>44917</v>
      </c>
      <c r="C2056" s="8">
        <v>21.3854166666667</v>
      </c>
      <c r="D2056">
        <v>1.2976679365534773</v>
      </c>
      <c r="E2056" s="6">
        <v>114.73484545930538</v>
      </c>
      <c r="F2056" s="7">
        <v>164.60455648592239</v>
      </c>
      <c r="G2056" s="7">
        <v>1.1715095118206211</v>
      </c>
      <c r="H2056" s="7">
        <v>148.88773015795891</v>
      </c>
    </row>
    <row r="2057" spans="1:8" x14ac:dyDescent="0.25">
      <c r="A2057" s="16"/>
      <c r="B2057" s="5">
        <f>DATE(YEAR(siječanj!B2057),MONTH(siječanj!B2057)+11,DAY(siječanj!B2057))</f>
        <v>44917</v>
      </c>
      <c r="C2057" s="8">
        <v>21.3958333333333</v>
      </c>
      <c r="D2057">
        <v>1.2976679365534773</v>
      </c>
      <c r="E2057" s="6">
        <v>114.70317392186699</v>
      </c>
      <c r="F2057" s="7">
        <v>164.75780867974993</v>
      </c>
      <c r="G2057" s="7">
        <v>1.1670409241826443</v>
      </c>
      <c r="H2057" s="7">
        <v>148.84663101932378</v>
      </c>
    </row>
    <row r="2058" spans="1:8" x14ac:dyDescent="0.25">
      <c r="A2058" s="16"/>
      <c r="B2058" s="5">
        <f>DATE(YEAR(siječanj!B2058),MONTH(siječanj!B2058)+11,DAY(siječanj!B2058))</f>
        <v>44917</v>
      </c>
      <c r="C2058" s="8">
        <v>21.40625</v>
      </c>
      <c r="D2058">
        <v>1.2976679365534773</v>
      </c>
      <c r="E2058" s="6">
        <v>115.30369009981496</v>
      </c>
      <c r="F2058" s="7">
        <v>164.83893612189368</v>
      </c>
      <c r="G2058" s="7">
        <v>1.1473759449254006</v>
      </c>
      <c r="H2058" s="7">
        <v>149.62590160882849</v>
      </c>
    </row>
    <row r="2059" spans="1:8" x14ac:dyDescent="0.25">
      <c r="A2059" s="16"/>
      <c r="B2059" s="5">
        <f>DATE(YEAR(siječanj!B2059),MONTH(siječanj!B2059)+11,DAY(siječanj!B2059))</f>
        <v>44917</v>
      </c>
      <c r="C2059" s="8">
        <v>21.4166666666667</v>
      </c>
      <c r="D2059">
        <v>1.2976679365534773</v>
      </c>
      <c r="E2059" s="6">
        <v>115.82031939559224</v>
      </c>
      <c r="F2059" s="7">
        <v>164.43115901983231</v>
      </c>
      <c r="G2059" s="7">
        <v>1.1587785687221641</v>
      </c>
      <c r="H2059" s="7">
        <v>150.29631488104286</v>
      </c>
    </row>
    <row r="2060" spans="1:8" x14ac:dyDescent="0.25">
      <c r="A2060" s="16"/>
      <c r="B2060" s="5">
        <f>DATE(YEAR(siječanj!B2060),MONTH(siječanj!B2060)+11,DAY(siječanj!B2060))</f>
        <v>44917</v>
      </c>
      <c r="C2060" s="8">
        <v>21.4270833333333</v>
      </c>
      <c r="D2060">
        <v>1.2976679365534773</v>
      </c>
      <c r="E2060" s="6">
        <v>117.74317488201605</v>
      </c>
      <c r="F2060" s="7">
        <v>163.59167928359042</v>
      </c>
      <c r="G2060" s="7">
        <v>1.1788312522279083</v>
      </c>
      <c r="H2060" s="7">
        <v>152.791542792401</v>
      </c>
    </row>
    <row r="2061" spans="1:8" x14ac:dyDescent="0.25">
      <c r="A2061" s="16"/>
      <c r="B2061" s="5">
        <f>DATE(YEAR(siječanj!B2061),MONTH(siječanj!B2061)+11,DAY(siječanj!B2061))</f>
        <v>44917</v>
      </c>
      <c r="C2061" s="8">
        <v>21.4375</v>
      </c>
      <c r="D2061">
        <v>1.2976679365534773</v>
      </c>
      <c r="E2061" s="6">
        <v>119.40774749137245</v>
      </c>
      <c r="F2061" s="7">
        <v>162.83302224028282</v>
      </c>
      <c r="G2061" s="7">
        <v>1.1396261982084663</v>
      </c>
      <c r="H2061" s="7">
        <v>154.95160529562796</v>
      </c>
    </row>
    <row r="2062" spans="1:8" x14ac:dyDescent="0.25">
      <c r="A2062" s="16"/>
      <c r="B2062" s="5">
        <f>DATE(YEAR(siječanj!B2062),MONTH(siječanj!B2062)+11,DAY(siječanj!B2062))</f>
        <v>44917</v>
      </c>
      <c r="C2062" s="8">
        <v>21.4479166666667</v>
      </c>
      <c r="D2062">
        <v>1.2976679365534773</v>
      </c>
      <c r="E2062" s="6">
        <v>120.34026478008063</v>
      </c>
      <c r="F2062" s="7">
        <v>162.20990678877772</v>
      </c>
      <c r="G2062" s="7">
        <v>1.1926656853371838</v>
      </c>
      <c r="H2062" s="7">
        <v>156.16170308146633</v>
      </c>
    </row>
    <row r="2063" spans="1:8" x14ac:dyDescent="0.25">
      <c r="A2063" s="16"/>
      <c r="B2063" s="5">
        <f>DATE(YEAR(siječanj!B2063),MONTH(siječanj!B2063)+11,DAY(siječanj!B2063))</f>
        <v>44917</v>
      </c>
      <c r="C2063" s="8">
        <v>21.4583333333333</v>
      </c>
      <c r="D2063">
        <v>1.2976679365534773</v>
      </c>
      <c r="E2063" s="6">
        <v>120.48290782480947</v>
      </c>
      <c r="F2063" s="7">
        <v>161.76165776303526</v>
      </c>
      <c r="G2063" s="7">
        <v>1.207577628930204</v>
      </c>
      <c r="H2063" s="7">
        <v>156.34680638698333</v>
      </c>
    </row>
    <row r="2064" spans="1:8" x14ac:dyDescent="0.25">
      <c r="A2064" s="16"/>
      <c r="B2064" s="5">
        <f>DATE(YEAR(siječanj!B2064),MONTH(siječanj!B2064)+11,DAY(siječanj!B2064))</f>
        <v>44917</v>
      </c>
      <c r="C2064" s="8">
        <v>21.46875</v>
      </c>
      <c r="D2064">
        <v>1.2976679365534773</v>
      </c>
      <c r="E2064" s="6">
        <v>119.74614347274837</v>
      </c>
      <c r="F2064" s="7">
        <v>161.08878933426445</v>
      </c>
      <c r="G2064" s="7">
        <v>1.1692885412077605</v>
      </c>
      <c r="H2064" s="7">
        <v>155.39073091051802</v>
      </c>
    </row>
    <row r="2065" spans="1:8" x14ac:dyDescent="0.25">
      <c r="A2065" s="16"/>
      <c r="B2065" s="5">
        <f>DATE(YEAR(siječanj!B2065),MONTH(siječanj!B2065)+11,DAY(siječanj!B2065))</f>
        <v>44917</v>
      </c>
      <c r="C2065" s="8">
        <v>21.4791666666667</v>
      </c>
      <c r="D2065">
        <v>1.2976679365534773</v>
      </c>
      <c r="E2065" s="6">
        <v>120.49026872695894</v>
      </c>
      <c r="F2065" s="7">
        <v>160.02952912097442</v>
      </c>
      <c r="G2065" s="7">
        <v>1.1926956621760361</v>
      </c>
      <c r="H2065" s="7">
        <v>156.3563583936868</v>
      </c>
    </row>
    <row r="2066" spans="1:8" x14ac:dyDescent="0.25">
      <c r="A2066" s="16"/>
      <c r="B2066" s="5">
        <f>DATE(YEAR(siječanj!B2066),MONTH(siječanj!B2066)+11,DAY(siječanj!B2066))</f>
        <v>44917</v>
      </c>
      <c r="C2066" s="8">
        <v>21.4895833333333</v>
      </c>
      <c r="D2066">
        <v>1.2976679365534773</v>
      </c>
      <c r="E2066" s="6">
        <v>121.13500591674097</v>
      </c>
      <c r="F2066" s="7">
        <v>159.20115248811803</v>
      </c>
      <c r="G2066" s="7">
        <v>1.2070197209858751</v>
      </c>
      <c r="H2066" s="7">
        <v>157.19301317237051</v>
      </c>
    </row>
    <row r="2067" spans="1:8" x14ac:dyDescent="0.25">
      <c r="A2067" s="16"/>
      <c r="B2067" s="5">
        <f>DATE(YEAR(siječanj!B2067),MONTH(siječanj!B2067)+11,DAY(siječanj!B2067))</f>
        <v>44917</v>
      </c>
      <c r="C2067" s="8">
        <v>21.5</v>
      </c>
      <c r="D2067">
        <v>1.2976679365534773</v>
      </c>
      <c r="E2067" s="6">
        <v>121.79605940891366</v>
      </c>
      <c r="F2067" s="7">
        <v>158.05289865736924</v>
      </c>
      <c r="G2067" s="7">
        <v>1.1687156458438333</v>
      </c>
      <c r="H2067" s="7">
        <v>158.05084109350975</v>
      </c>
    </row>
    <row r="2068" spans="1:8" x14ac:dyDescent="0.25">
      <c r="A2068" s="16"/>
      <c r="B2068" s="5">
        <f>DATE(YEAR(siječanj!B2068),MONTH(siječanj!B2068)+11,DAY(siječanj!B2068))</f>
        <v>44917</v>
      </c>
      <c r="C2068" s="8">
        <v>21.5104166666667</v>
      </c>
      <c r="D2068">
        <v>1.2976679365534773</v>
      </c>
      <c r="E2068" s="6">
        <v>122.19576314692974</v>
      </c>
      <c r="F2068" s="7">
        <v>156.82845107879999</v>
      </c>
      <c r="G2068" s="7">
        <v>1.1805799161583694</v>
      </c>
      <c r="H2068" s="7">
        <v>158.56952381845377</v>
      </c>
    </row>
    <row r="2069" spans="1:8" x14ac:dyDescent="0.25">
      <c r="A2069" s="16"/>
      <c r="B2069" s="5">
        <f>DATE(YEAR(siječanj!B2069),MONTH(siječanj!B2069)+11,DAY(siječanj!B2069))</f>
        <v>44917</v>
      </c>
      <c r="C2069" s="8">
        <v>21.5208333333333</v>
      </c>
      <c r="D2069">
        <v>1.2976679365534773</v>
      </c>
      <c r="E2069" s="6">
        <v>121.39855977162216</v>
      </c>
      <c r="F2069" s="7">
        <v>155.78695021129485</v>
      </c>
      <c r="G2069" s="7">
        <v>1.1548412426162602</v>
      </c>
      <c r="H2069" s="7">
        <v>157.5350185594049</v>
      </c>
    </row>
    <row r="2070" spans="1:8" x14ac:dyDescent="0.25">
      <c r="A2070" s="16"/>
      <c r="B2070" s="5">
        <f>DATE(YEAR(siječanj!B2070),MONTH(siječanj!B2070)+11,DAY(siječanj!B2070))</f>
        <v>44917</v>
      </c>
      <c r="C2070" s="8">
        <v>21.53125</v>
      </c>
      <c r="D2070">
        <v>1.2976679365534773</v>
      </c>
      <c r="E2070" s="6">
        <v>119.54998545813028</v>
      </c>
      <c r="F2070" s="7">
        <v>154.62093028717459</v>
      </c>
      <c r="G2070" s="7">
        <v>1.2178214702359207</v>
      </c>
      <c r="H2070" s="7">
        <v>155.13618294445016</v>
      </c>
    </row>
    <row r="2071" spans="1:8" x14ac:dyDescent="0.25">
      <c r="A2071" s="16"/>
      <c r="B2071" s="5">
        <f>DATE(YEAR(siječanj!B2071),MONTH(siječanj!B2071)+11,DAY(siječanj!B2071))</f>
        <v>44917</v>
      </c>
      <c r="C2071" s="8">
        <v>21.5416666666667</v>
      </c>
      <c r="D2071">
        <v>1.2976679365534773</v>
      </c>
      <c r="E2071" s="6">
        <v>117.05557488300862</v>
      </c>
      <c r="F2071" s="7">
        <v>153.61920694619292</v>
      </c>
      <c r="G2071" s="7">
        <v>1.2229408938187027</v>
      </c>
      <c r="H2071" s="7">
        <v>151.89926632051484</v>
      </c>
    </row>
    <row r="2072" spans="1:8" x14ac:dyDescent="0.25">
      <c r="A2072" s="16"/>
      <c r="B2072" s="5">
        <f>DATE(YEAR(siječanj!B2072),MONTH(siječanj!B2072)+11,DAY(siječanj!B2072))</f>
        <v>44917</v>
      </c>
      <c r="C2072" s="8">
        <v>21.5520833333333</v>
      </c>
      <c r="D2072">
        <v>1.2976679365534773</v>
      </c>
      <c r="E2072" s="6">
        <v>114.56485270166698</v>
      </c>
      <c r="F2072" s="7">
        <v>152.4117682206429</v>
      </c>
      <c r="G2072" s="7">
        <v>1.1742164437649441</v>
      </c>
      <c r="H2072" s="7">
        <v>148.66713600692526</v>
      </c>
    </row>
    <row r="2073" spans="1:8" x14ac:dyDescent="0.25">
      <c r="A2073" s="16"/>
      <c r="B2073" s="5">
        <f>DATE(YEAR(siječanj!B2073),MONTH(siječanj!B2073)+11,DAY(siječanj!B2073))</f>
        <v>44917</v>
      </c>
      <c r="C2073" s="8">
        <v>21.5625</v>
      </c>
      <c r="D2073">
        <v>1.2976679365534773</v>
      </c>
      <c r="E2073" s="6">
        <v>115.85235629747507</v>
      </c>
      <c r="F2073" s="7">
        <v>151.20208345514928</v>
      </c>
      <c r="G2073" s="7">
        <v>1.2173618213742092</v>
      </c>
      <c r="H2073" s="7">
        <v>150.33788814140271</v>
      </c>
    </row>
    <row r="2074" spans="1:8" x14ac:dyDescent="0.25">
      <c r="A2074" s="16"/>
      <c r="B2074" s="5">
        <f>DATE(YEAR(siječanj!B2074),MONTH(siječanj!B2074)+11,DAY(siječanj!B2074))</f>
        <v>44917</v>
      </c>
      <c r="C2074" s="8">
        <v>21.5729166666667</v>
      </c>
      <c r="D2074">
        <v>1.2976679365534773</v>
      </c>
      <c r="E2074" s="6">
        <v>116.67665919047484</v>
      </c>
      <c r="F2074" s="7">
        <v>149.81422504006969</v>
      </c>
      <c r="G2074" s="7">
        <v>1.2150336002268003</v>
      </c>
      <c r="H2074" s="7">
        <v>151.40755957565679</v>
      </c>
    </row>
    <row r="2075" spans="1:8" x14ac:dyDescent="0.25">
      <c r="A2075" s="16"/>
      <c r="B2075" s="5">
        <f>DATE(YEAR(siječanj!B2075),MONTH(siječanj!B2075)+11,DAY(siječanj!B2075))</f>
        <v>44917</v>
      </c>
      <c r="C2075" s="8">
        <v>21.5833333333333</v>
      </c>
      <c r="D2075">
        <v>1.2976679365534773</v>
      </c>
      <c r="E2075" s="6">
        <v>116.96043318740838</v>
      </c>
      <c r="F2075" s="7">
        <v>148.26268548217502</v>
      </c>
      <c r="G2075" s="7">
        <v>1.1791226960496806</v>
      </c>
      <c r="H2075" s="7">
        <v>151.77580399270508</v>
      </c>
    </row>
    <row r="2076" spans="1:8" x14ac:dyDescent="0.25">
      <c r="A2076" s="16"/>
      <c r="B2076" s="5">
        <f>DATE(YEAR(siječanj!B2076),MONTH(siječanj!B2076)+11,DAY(siječanj!B2076))</f>
        <v>44917</v>
      </c>
      <c r="C2076" s="8">
        <v>21.59375</v>
      </c>
      <c r="D2076">
        <v>1.2976679365534773</v>
      </c>
      <c r="E2076" s="6">
        <v>118.39300136022781</v>
      </c>
      <c r="F2076" s="7">
        <v>147.20208320412453</v>
      </c>
      <c r="G2076" s="7">
        <v>1.2421362319346174</v>
      </c>
      <c r="H2076" s="7">
        <v>153.63480177749986</v>
      </c>
    </row>
    <row r="2077" spans="1:8" x14ac:dyDescent="0.25">
      <c r="A2077" s="16"/>
      <c r="B2077" s="5">
        <f>DATE(YEAR(siječanj!B2077),MONTH(siječanj!B2077)+11,DAY(siječanj!B2077))</f>
        <v>44917</v>
      </c>
      <c r="C2077" s="8">
        <v>21.6041666666667</v>
      </c>
      <c r="D2077">
        <v>1.2976679365534773</v>
      </c>
      <c r="E2077" s="6">
        <v>118.67618958264448</v>
      </c>
      <c r="F2077" s="7">
        <v>146.07314318183353</v>
      </c>
      <c r="G2077" s="7">
        <v>1.2860327032271943</v>
      </c>
      <c r="H2077" s="7">
        <v>154.00228605373954</v>
      </c>
    </row>
    <row r="2078" spans="1:8" x14ac:dyDescent="0.25">
      <c r="A2078" s="16"/>
      <c r="B2078" s="5">
        <f>DATE(YEAR(siječanj!B2078),MONTH(siječanj!B2078)+11,DAY(siječanj!B2078))</f>
        <v>44917</v>
      </c>
      <c r="C2078" s="8">
        <v>21.6145833333333</v>
      </c>
      <c r="D2078">
        <v>1.2976679365534773</v>
      </c>
      <c r="E2078" s="6">
        <v>120.79615322980953</v>
      </c>
      <c r="F2078" s="7">
        <v>144.17715846325746</v>
      </c>
      <c r="G2078" s="7">
        <v>1.4954610706972642</v>
      </c>
      <c r="H2078" s="7">
        <v>156.75329490532459</v>
      </c>
    </row>
    <row r="2079" spans="1:8" x14ac:dyDescent="0.25">
      <c r="A2079" s="16"/>
      <c r="B2079" s="5">
        <f>DATE(YEAR(siječanj!B2079),MONTH(siječanj!B2079)+11,DAY(siječanj!B2079))</f>
        <v>44917</v>
      </c>
      <c r="C2079" s="8">
        <v>21.625</v>
      </c>
      <c r="D2079">
        <v>1.2976679365534773</v>
      </c>
      <c r="E2079" s="6">
        <v>122.5654265806112</v>
      </c>
      <c r="F2079" s="7">
        <v>140.68578726128555</v>
      </c>
      <c r="G2079" s="7">
        <v>1.9394003141522227</v>
      </c>
      <c r="H2079" s="7">
        <v>159.04922420365847</v>
      </c>
    </row>
    <row r="2080" spans="1:8" x14ac:dyDescent="0.25">
      <c r="A2080" s="16"/>
      <c r="B2080" s="5">
        <f>DATE(YEAR(siječanj!B2080),MONTH(siječanj!B2080)+11,DAY(siječanj!B2080))</f>
        <v>44917</v>
      </c>
      <c r="C2080" s="8">
        <v>21.6354166666667</v>
      </c>
      <c r="D2080">
        <v>1.2976679365534773</v>
      </c>
      <c r="E2080" s="6">
        <v>124.59456142116137</v>
      </c>
      <c r="F2080" s="7">
        <v>139.18156872959582</v>
      </c>
      <c r="G2080" s="7">
        <v>2.966853859259154</v>
      </c>
      <c r="H2080" s="7">
        <v>161.68236742518397</v>
      </c>
    </row>
    <row r="2081" spans="1:8" x14ac:dyDescent="0.25">
      <c r="A2081" s="16"/>
      <c r="B2081" s="5">
        <f>DATE(YEAR(siječanj!B2081),MONTH(siječanj!B2081)+11,DAY(siječanj!B2081))</f>
        <v>44917</v>
      </c>
      <c r="C2081" s="8">
        <v>21.6458333333333</v>
      </c>
      <c r="D2081">
        <v>1.2976679365534773</v>
      </c>
      <c r="E2081" s="6">
        <v>126.43316664664637</v>
      </c>
      <c r="F2081" s="7">
        <v>138.13868410328766</v>
      </c>
      <c r="G2081" s="7">
        <v>5.1408316649269903</v>
      </c>
      <c r="H2081" s="7">
        <v>164.06826647427553</v>
      </c>
    </row>
    <row r="2082" spans="1:8" x14ac:dyDescent="0.25">
      <c r="A2082" s="16"/>
      <c r="B2082" s="5">
        <f>DATE(YEAR(siječanj!B2082),MONTH(siječanj!B2082)+11,DAY(siječanj!B2082))</f>
        <v>44917</v>
      </c>
      <c r="C2082" s="8">
        <v>21.65625</v>
      </c>
      <c r="D2082">
        <v>1.2976679365534773</v>
      </c>
      <c r="E2082" s="6">
        <v>130.12100145881163</v>
      </c>
      <c r="F2082" s="7">
        <v>137.01906864140821</v>
      </c>
      <c r="G2082" s="7">
        <v>10.500955828004994</v>
      </c>
      <c r="H2082" s="7">
        <v>168.85385146532812</v>
      </c>
    </row>
    <row r="2083" spans="1:8" x14ac:dyDescent="0.25">
      <c r="A2083" s="16"/>
      <c r="B2083" s="5">
        <f>DATE(YEAR(siječanj!B2083),MONTH(siječanj!B2083)+11,DAY(siječanj!B2083))</f>
        <v>44917</v>
      </c>
      <c r="C2083" s="8">
        <v>21.6666666666667</v>
      </c>
      <c r="D2083">
        <v>1.2976679365534773</v>
      </c>
      <c r="E2083" s="6">
        <v>131.61790355899575</v>
      </c>
      <c r="F2083" s="7">
        <v>135.50157851328007</v>
      </c>
      <c r="G2083" s="7">
        <v>28.353204595202836</v>
      </c>
      <c r="H2083" s="7">
        <v>170.79633332489661</v>
      </c>
    </row>
    <row r="2084" spans="1:8" x14ac:dyDescent="0.25">
      <c r="A2084" s="16"/>
      <c r="B2084" s="5">
        <f>DATE(YEAR(siječanj!B2084),MONTH(siječanj!B2084)+11,DAY(siječanj!B2084))</f>
        <v>44917</v>
      </c>
      <c r="C2084" s="8">
        <v>21.6770833333333</v>
      </c>
      <c r="D2084">
        <v>1.2976679365534773</v>
      </c>
      <c r="E2084" s="6">
        <v>134.40172050195656</v>
      </c>
      <c r="F2084" s="7">
        <v>135.59353119923597</v>
      </c>
      <c r="G2084" s="7">
        <v>73.171438546811544</v>
      </c>
      <c r="H2084" s="7">
        <v>174.40880331301116</v>
      </c>
    </row>
    <row r="2085" spans="1:8" x14ac:dyDescent="0.25">
      <c r="A2085" s="16"/>
      <c r="B2085" s="5">
        <f>DATE(YEAR(siječanj!B2085),MONTH(siječanj!B2085)+11,DAY(siječanj!B2085))</f>
        <v>44917</v>
      </c>
      <c r="C2085" s="8">
        <v>21.6875</v>
      </c>
      <c r="D2085">
        <v>1.2976679365534773</v>
      </c>
      <c r="E2085" s="6">
        <v>139.51561741845114</v>
      </c>
      <c r="F2085" s="7">
        <v>136.33260181144536</v>
      </c>
      <c r="G2085" s="7">
        <v>153.03431770037312</v>
      </c>
      <c r="H2085" s="7">
        <v>181.04494337238589</v>
      </c>
    </row>
    <row r="2086" spans="1:8" x14ac:dyDescent="0.25">
      <c r="A2086" s="16"/>
      <c r="B2086" s="5">
        <f>DATE(YEAR(siječanj!B2086),MONTH(siječanj!B2086)+11,DAY(siječanj!B2086))</f>
        <v>44917</v>
      </c>
      <c r="C2086" s="8">
        <v>21.6979166666667</v>
      </c>
      <c r="D2086">
        <v>1.2976679365534773</v>
      </c>
      <c r="E2086" s="6">
        <v>144.41021127704354</v>
      </c>
      <c r="F2086" s="7">
        <v>136.50011226000771</v>
      </c>
      <c r="G2086" s="7">
        <v>182.62748790922848</v>
      </c>
      <c r="H2086" s="7">
        <v>187.39650088513281</v>
      </c>
    </row>
    <row r="2087" spans="1:8" x14ac:dyDescent="0.25">
      <c r="A2087" s="16"/>
      <c r="B2087" s="5">
        <f>DATE(YEAR(siječanj!B2087),MONTH(siječanj!B2087)+11,DAY(siječanj!B2087))</f>
        <v>44917</v>
      </c>
      <c r="C2087" s="8">
        <v>21.7083333333333</v>
      </c>
      <c r="D2087">
        <v>1.2976679365534773</v>
      </c>
      <c r="E2087" s="6">
        <v>148.54444499176415</v>
      </c>
      <c r="F2087" s="7">
        <v>135.96119470467738</v>
      </c>
      <c r="G2087" s="7">
        <v>185.23234192842858</v>
      </c>
      <c r="H2087" s="7">
        <v>192.76136341894411</v>
      </c>
    </row>
    <row r="2088" spans="1:8" x14ac:dyDescent="0.25">
      <c r="A2088" s="16"/>
      <c r="B2088" s="5">
        <f>DATE(YEAR(siječanj!B2088),MONTH(siječanj!B2088)+11,DAY(siječanj!B2088))</f>
        <v>44917</v>
      </c>
      <c r="C2088" s="8">
        <v>21.71875</v>
      </c>
      <c r="D2088">
        <v>1.2976679365534773</v>
      </c>
      <c r="E2088" s="6">
        <v>154.8746212798425</v>
      </c>
      <c r="F2088" s="7">
        <v>135.4356516716586</v>
      </c>
      <c r="G2088" s="7">
        <v>185.65398113430746</v>
      </c>
      <c r="H2088" s="7">
        <v>200.9758302207145</v>
      </c>
    </row>
    <row r="2089" spans="1:8" x14ac:dyDescent="0.25">
      <c r="A2089" s="16"/>
      <c r="B2089" s="5">
        <f>DATE(YEAR(siječanj!B2089),MONTH(siječanj!B2089)+11,DAY(siječanj!B2089))</f>
        <v>44917</v>
      </c>
      <c r="C2089" s="8">
        <v>21.7291666666667</v>
      </c>
      <c r="D2089">
        <v>1.2976679365534773</v>
      </c>
      <c r="E2089" s="6">
        <v>161.37192499461736</v>
      </c>
      <c r="F2089" s="7">
        <v>134.9455846290646</v>
      </c>
      <c r="G2089" s="7">
        <v>186.04320022199639</v>
      </c>
      <c r="H2089" s="7">
        <v>209.40717292542763</v>
      </c>
    </row>
    <row r="2090" spans="1:8" x14ac:dyDescent="0.25">
      <c r="A2090" s="16"/>
      <c r="B2090" s="5">
        <f>DATE(YEAR(siječanj!B2090),MONTH(siječanj!B2090)+11,DAY(siječanj!B2090))</f>
        <v>44917</v>
      </c>
      <c r="C2090" s="8">
        <v>21.7395833333333</v>
      </c>
      <c r="D2090">
        <v>1.2976679365534773</v>
      </c>
      <c r="E2090" s="6">
        <v>165.3330494327021</v>
      </c>
      <c r="F2090" s="7">
        <v>134.5809659972513</v>
      </c>
      <c r="G2090" s="7">
        <v>186.38634274274239</v>
      </c>
      <c r="H2090" s="7">
        <v>214.5473971014286</v>
      </c>
    </row>
    <row r="2091" spans="1:8" x14ac:dyDescent="0.25">
      <c r="A2091" s="16"/>
      <c r="B2091" s="5">
        <f>DATE(YEAR(siječanj!B2091),MONTH(siječanj!B2091)+11,DAY(siječanj!B2091))</f>
        <v>44917</v>
      </c>
      <c r="C2091" s="8">
        <v>21.75</v>
      </c>
      <c r="D2091">
        <v>1.2976679365534773</v>
      </c>
      <c r="E2091" s="6">
        <v>168.28532023414681</v>
      </c>
      <c r="F2091" s="7">
        <v>133.71511588691772</v>
      </c>
      <c r="G2091" s="7">
        <v>186.69534144207057</v>
      </c>
      <c r="H2091" s="7">
        <v>218.37846426048642</v>
      </c>
    </row>
    <row r="2092" spans="1:8" x14ac:dyDescent="0.25">
      <c r="A2092" s="16"/>
      <c r="B2092" s="5">
        <f>DATE(YEAR(siječanj!B2092),MONTH(siječanj!B2092)+11,DAY(siječanj!B2092))</f>
        <v>44917</v>
      </c>
      <c r="C2092" s="8">
        <v>21.7604166666667</v>
      </c>
      <c r="D2092">
        <v>1.2976679365534773</v>
      </c>
      <c r="E2092" s="6">
        <v>170.26332887343079</v>
      </c>
      <c r="F2092" s="7">
        <v>132.82000874466334</v>
      </c>
      <c r="G2092" s="7">
        <v>187.07639233608711</v>
      </c>
      <c r="H2092" s="7">
        <v>220.94526264991103</v>
      </c>
    </row>
    <row r="2093" spans="1:8" x14ac:dyDescent="0.25">
      <c r="A2093" s="16"/>
      <c r="B2093" s="5">
        <f>DATE(YEAR(siječanj!B2093),MONTH(siječanj!B2093)+11,DAY(siječanj!B2093))</f>
        <v>44917</v>
      </c>
      <c r="C2093" s="8">
        <v>21.7708333333333</v>
      </c>
      <c r="D2093">
        <v>1.2976679365534773</v>
      </c>
      <c r="E2093" s="6">
        <v>172.66381000835079</v>
      </c>
      <c r="F2093" s="7">
        <v>131.58225240757434</v>
      </c>
      <c r="G2093" s="7">
        <v>187.16061503536525</v>
      </c>
      <c r="H2093" s="7">
        <v>224.06029005099822</v>
      </c>
    </row>
    <row r="2094" spans="1:8" x14ac:dyDescent="0.25">
      <c r="A2094" s="16"/>
      <c r="B2094" s="5">
        <f>DATE(YEAR(siječanj!B2094),MONTH(siječanj!B2094)+11,DAY(siječanj!B2094))</f>
        <v>44917</v>
      </c>
      <c r="C2094" s="8">
        <v>21.78125</v>
      </c>
      <c r="D2094">
        <v>1.2976679365534773</v>
      </c>
      <c r="E2094" s="6">
        <v>175.99059326507094</v>
      </c>
      <c r="F2094" s="7">
        <v>130.2096735498512</v>
      </c>
      <c r="G2094" s="7">
        <v>187.26501426082706</v>
      </c>
      <c r="H2094" s="7">
        <v>228.37735001510691</v>
      </c>
    </row>
    <row r="2095" spans="1:8" x14ac:dyDescent="0.25">
      <c r="A2095" s="16"/>
      <c r="B2095" s="5">
        <f>DATE(YEAR(siječanj!B2095),MONTH(siječanj!B2095)+11,DAY(siječanj!B2095))</f>
        <v>44917</v>
      </c>
      <c r="C2095" s="8">
        <v>21.7916666666667</v>
      </c>
      <c r="D2095">
        <v>1.2976679365534773</v>
      </c>
      <c r="E2095" s="6">
        <v>176.01231457842761</v>
      </c>
      <c r="F2095" s="7">
        <v>127.65610318258872</v>
      </c>
      <c r="G2095" s="7">
        <v>187.10167968233475</v>
      </c>
      <c r="H2095" s="7">
        <v>228.40553706698969</v>
      </c>
    </row>
    <row r="2096" spans="1:8" x14ac:dyDescent="0.25">
      <c r="A2096" s="16"/>
      <c r="B2096" s="5">
        <f>DATE(YEAR(siječanj!B2096),MONTH(siječanj!B2096)+11,DAY(siječanj!B2096))</f>
        <v>44917</v>
      </c>
      <c r="C2096" s="8">
        <v>21.8020833333333</v>
      </c>
      <c r="D2096">
        <v>1.2976679365534773</v>
      </c>
      <c r="E2096" s="6">
        <v>175.42258459429564</v>
      </c>
      <c r="F2096" s="7">
        <v>125.59656673386587</v>
      </c>
      <c r="G2096" s="7">
        <v>187.07048525311657</v>
      </c>
      <c r="H2096" s="7">
        <v>227.64026337535745</v>
      </c>
    </row>
    <row r="2097" spans="1:8" x14ac:dyDescent="0.25">
      <c r="A2097" s="16"/>
      <c r="B2097" s="5">
        <f>DATE(YEAR(siječanj!B2097),MONTH(siječanj!B2097)+11,DAY(siječanj!B2097))</f>
        <v>44917</v>
      </c>
      <c r="C2097" s="8">
        <v>21.8125</v>
      </c>
      <c r="D2097">
        <v>1.2976679365534773</v>
      </c>
      <c r="E2097" s="6">
        <v>176.36825103165066</v>
      </c>
      <c r="F2097" s="7">
        <v>123.40579546637197</v>
      </c>
      <c r="G2097" s="7">
        <v>187.11285955748241</v>
      </c>
      <c r="H2097" s="7">
        <v>228.8674243897878</v>
      </c>
    </row>
    <row r="2098" spans="1:8" x14ac:dyDescent="0.25">
      <c r="A2098" s="16"/>
      <c r="B2098" s="5">
        <f>DATE(YEAR(siječanj!B2098),MONTH(siječanj!B2098)+11,DAY(siječanj!B2098))</f>
        <v>44917</v>
      </c>
      <c r="C2098" s="8">
        <v>21.8229166666667</v>
      </c>
      <c r="D2098">
        <v>1.2976679365534773</v>
      </c>
      <c r="E2098" s="6">
        <v>177.38041975492101</v>
      </c>
      <c r="F2098" s="7">
        <v>120.40602965602734</v>
      </c>
      <c r="G2098" s="7">
        <v>187.35285423731435</v>
      </c>
      <c r="H2098" s="7">
        <v>230.18088328835802</v>
      </c>
    </row>
    <row r="2099" spans="1:8" x14ac:dyDescent="0.25">
      <c r="A2099" s="16"/>
      <c r="B2099" s="5">
        <f>DATE(YEAR(siječanj!B2099),MONTH(siječanj!B2099)+11,DAY(siječanj!B2099))</f>
        <v>44917</v>
      </c>
      <c r="C2099" s="8">
        <v>21.8333333333333</v>
      </c>
      <c r="D2099">
        <v>1.2976679365534773</v>
      </c>
      <c r="E2099" s="6">
        <v>179.86504193858173</v>
      </c>
      <c r="F2099" s="7">
        <v>114.44202196384073</v>
      </c>
      <c r="G2099" s="7">
        <v>187.48809425288076</v>
      </c>
      <c r="H2099" s="7">
        <v>233.40509783054401</v>
      </c>
    </row>
    <row r="2100" spans="1:8" x14ac:dyDescent="0.25">
      <c r="A2100" s="16"/>
      <c r="B2100" s="5">
        <f>DATE(YEAR(siječanj!B2100),MONTH(siječanj!B2100)+11,DAY(siječanj!B2100))</f>
        <v>44917</v>
      </c>
      <c r="C2100" s="8">
        <v>21.84375</v>
      </c>
      <c r="D2100">
        <v>1.2976679365534773</v>
      </c>
      <c r="E2100" s="6">
        <v>180.10354152238898</v>
      </c>
      <c r="F2100" s="7">
        <v>111.07328371696563</v>
      </c>
      <c r="G2100" s="7">
        <v>187.19451819821759</v>
      </c>
      <c r="H2100" s="7">
        <v>233.71459109333205</v>
      </c>
    </row>
    <row r="2101" spans="1:8" x14ac:dyDescent="0.25">
      <c r="A2101" s="16"/>
      <c r="B2101" s="5">
        <f>DATE(YEAR(siječanj!B2101),MONTH(siječanj!B2101)+11,DAY(siječanj!B2101))</f>
        <v>44917</v>
      </c>
      <c r="C2101" s="8">
        <v>21.8541666666667</v>
      </c>
      <c r="D2101">
        <v>1.2976679365534773</v>
      </c>
      <c r="E2101" s="6">
        <v>177.65768371201185</v>
      </c>
      <c r="F2101" s="7">
        <v>108.89201768406762</v>
      </c>
      <c r="G2101" s="7">
        <v>186.9745917632122</v>
      </c>
      <c r="H2101" s="7">
        <v>230.54067983543672</v>
      </c>
    </row>
    <row r="2102" spans="1:8" x14ac:dyDescent="0.25">
      <c r="A2102" s="16"/>
      <c r="B2102" s="5">
        <f>DATE(YEAR(siječanj!B2102),MONTH(siječanj!B2102)+11,DAY(siječanj!B2102))</f>
        <v>44917</v>
      </c>
      <c r="C2102" s="8">
        <v>21.8645833333333</v>
      </c>
      <c r="D2102">
        <v>1.2976679365534773</v>
      </c>
      <c r="E2102" s="6">
        <v>174.28933131419421</v>
      </c>
      <c r="F2102" s="7">
        <v>106.84161212995004</v>
      </c>
      <c r="G2102" s="7">
        <v>186.37492620834064</v>
      </c>
      <c r="H2102" s="7">
        <v>226.16967692977576</v>
      </c>
    </row>
    <row r="2103" spans="1:8" x14ac:dyDescent="0.25">
      <c r="A2103" s="16"/>
      <c r="B2103" s="5">
        <f>DATE(YEAR(siječanj!B2103),MONTH(siječanj!B2103)+11,DAY(siječanj!B2103))</f>
        <v>44917</v>
      </c>
      <c r="C2103" s="8">
        <v>21.875</v>
      </c>
      <c r="D2103">
        <v>1.2976679365534773</v>
      </c>
      <c r="E2103" s="6">
        <v>173.09781729777859</v>
      </c>
      <c r="F2103" s="7">
        <v>104.3615965998883</v>
      </c>
      <c r="G2103" s="7">
        <v>185.01781506377284</v>
      </c>
      <c r="H2103" s="7">
        <v>224.62348739471915</v>
      </c>
    </row>
    <row r="2104" spans="1:8" x14ac:dyDescent="0.25">
      <c r="A2104" s="16"/>
      <c r="B2104" s="5">
        <f>DATE(YEAR(siječanj!B2104),MONTH(siječanj!B2104)+11,DAY(siječanj!B2104))</f>
        <v>44917</v>
      </c>
      <c r="C2104" s="8">
        <v>21.8854166666667</v>
      </c>
      <c r="D2104">
        <v>1.2976679365534773</v>
      </c>
      <c r="E2104" s="6">
        <v>179.99028946583536</v>
      </c>
      <c r="F2104" s="7">
        <v>102.53784872350164</v>
      </c>
      <c r="G2104" s="7">
        <v>184.42855621716598</v>
      </c>
      <c r="H2104" s="7">
        <v>233.56762753079366</v>
      </c>
    </row>
    <row r="2105" spans="1:8" x14ac:dyDescent="0.25">
      <c r="A2105" s="16"/>
      <c r="B2105" s="5">
        <f>DATE(YEAR(siječanj!B2105),MONTH(siječanj!B2105)+11,DAY(siječanj!B2105))</f>
        <v>44917</v>
      </c>
      <c r="C2105" s="8">
        <v>21.8958333333333</v>
      </c>
      <c r="D2105">
        <v>1.2976679365534773</v>
      </c>
      <c r="E2105" s="6">
        <v>186.34981802140052</v>
      </c>
      <c r="F2105" s="7">
        <v>101.05398302789487</v>
      </c>
      <c r="G2105" s="7">
        <v>184.28321054150297</v>
      </c>
      <c r="H2105" s="7">
        <v>241.82018382894682</v>
      </c>
    </row>
    <row r="2106" spans="1:8" x14ac:dyDescent="0.25">
      <c r="A2106" s="16"/>
      <c r="B2106" s="5">
        <f>DATE(YEAR(siječanj!B2106),MONTH(siječanj!B2106)+11,DAY(siječanj!B2106))</f>
        <v>44917</v>
      </c>
      <c r="C2106" s="8">
        <v>21.90625</v>
      </c>
      <c r="D2106">
        <v>1.2976679365534773</v>
      </c>
      <c r="E2106" s="6">
        <v>186.72396809074607</v>
      </c>
      <c r="F2106" s="7">
        <v>99.256771697508597</v>
      </c>
      <c r="G2106" s="7">
        <v>184.23104902221354</v>
      </c>
      <c r="H2106" s="7">
        <v>242.30570637739581</v>
      </c>
    </row>
    <row r="2107" spans="1:8" x14ac:dyDescent="0.25">
      <c r="A2107" s="16"/>
      <c r="B2107" s="5">
        <f>DATE(YEAR(siječanj!B2107),MONTH(siječanj!B2107)+11,DAY(siječanj!B2107))</f>
        <v>44917</v>
      </c>
      <c r="C2107" s="8">
        <v>21.9166666666667</v>
      </c>
      <c r="D2107">
        <v>1.2976679365534773</v>
      </c>
      <c r="E2107" s="6">
        <v>185.38429382792307</v>
      </c>
      <c r="F2107" s="7">
        <v>96.905413539062238</v>
      </c>
      <c r="G2107" s="7">
        <v>183.34207737751387</v>
      </c>
      <c r="H2107" s="7">
        <v>240.56725404110449</v>
      </c>
    </row>
    <row r="2108" spans="1:8" x14ac:dyDescent="0.25">
      <c r="A2108" s="16"/>
      <c r="B2108" s="5">
        <f>DATE(YEAR(siječanj!B2108),MONTH(siječanj!B2108)+11,DAY(siječanj!B2108))</f>
        <v>44917</v>
      </c>
      <c r="C2108" s="8">
        <v>21.9270833333333</v>
      </c>
      <c r="D2108">
        <v>1.2976679365534773</v>
      </c>
      <c r="E2108" s="6">
        <v>182.20188512569013</v>
      </c>
      <c r="F2108" s="7">
        <v>94.888608589421366</v>
      </c>
      <c r="G2108" s="7">
        <v>181.60468180696586</v>
      </c>
      <c r="H2108" s="7">
        <v>236.43754430720801</v>
      </c>
    </row>
    <row r="2109" spans="1:8" x14ac:dyDescent="0.25">
      <c r="A2109" s="16"/>
      <c r="B2109" s="5">
        <f>DATE(YEAR(siječanj!B2109),MONTH(siječanj!B2109)+11,DAY(siječanj!B2109))</f>
        <v>44917</v>
      </c>
      <c r="C2109" s="8">
        <v>21.9375</v>
      </c>
      <c r="D2109">
        <v>1.2976679365534773</v>
      </c>
      <c r="E2109" s="6">
        <v>174.83122834125072</v>
      </c>
      <c r="F2109" s="7">
        <v>93.023483444511129</v>
      </c>
      <c r="G2109" s="7">
        <v>180.62542610657891</v>
      </c>
      <c r="H2109" s="7">
        <v>226.87287932670066</v>
      </c>
    </row>
    <row r="2110" spans="1:8" x14ac:dyDescent="0.25">
      <c r="A2110" s="16"/>
      <c r="B2110" s="5">
        <f>DATE(YEAR(siječanj!B2110),MONTH(siječanj!B2110)+11,DAY(siječanj!B2110))</f>
        <v>44917</v>
      </c>
      <c r="C2110" s="8">
        <v>21.9479166666667</v>
      </c>
      <c r="D2110">
        <v>1.2976679365534773</v>
      </c>
      <c r="E2110" s="6">
        <v>168.02217245007475</v>
      </c>
      <c r="F2110" s="7">
        <v>91.173740359847415</v>
      </c>
      <c r="G2110" s="7">
        <v>180.13478748041194</v>
      </c>
      <c r="H2110" s="7">
        <v>218.03698581852103</v>
      </c>
    </row>
    <row r="2111" spans="1:8" x14ac:dyDescent="0.25">
      <c r="A2111" s="16"/>
      <c r="B2111" s="5">
        <f>DATE(YEAR(siječanj!B2111),MONTH(siječanj!B2111)+11,DAY(siječanj!B2111))</f>
        <v>44917</v>
      </c>
      <c r="C2111" s="8">
        <v>21.9583333333333</v>
      </c>
      <c r="D2111">
        <v>1.2976679365534773</v>
      </c>
      <c r="E2111" s="6">
        <v>158.24596609188708</v>
      </c>
      <c r="F2111" s="7">
        <v>88.623155839936928</v>
      </c>
      <c r="G2111" s="7">
        <v>176.13074786065292</v>
      </c>
      <c r="H2111" s="7">
        <v>205.35071628637064</v>
      </c>
    </row>
    <row r="2112" spans="1:8" x14ac:dyDescent="0.25">
      <c r="A2112" s="16"/>
      <c r="B2112" s="5">
        <f>DATE(YEAR(siječanj!B2112),MONTH(siječanj!B2112)+11,DAY(siječanj!B2112))</f>
        <v>44917</v>
      </c>
      <c r="C2112" s="8">
        <v>21.96875</v>
      </c>
      <c r="D2112">
        <v>1.2976679365534773</v>
      </c>
      <c r="E2112" s="6">
        <v>147.74869711720532</v>
      </c>
      <c r="F2112" s="7">
        <v>86.688420013539684</v>
      </c>
      <c r="G2112" s="7">
        <v>175.46817693627327</v>
      </c>
      <c r="H2112" s="7">
        <v>191.72874691654854</v>
      </c>
    </row>
    <row r="2113" spans="1:8" x14ac:dyDescent="0.25">
      <c r="A2113" s="16"/>
      <c r="B2113" s="5">
        <f>DATE(YEAR(siječanj!B2113),MONTH(siječanj!B2113)+11,DAY(siječanj!B2113))</f>
        <v>44917</v>
      </c>
      <c r="C2113" s="8">
        <v>21.9791666666667</v>
      </c>
      <c r="D2113">
        <v>1.2976679365534773</v>
      </c>
      <c r="E2113" s="6">
        <v>137.05473200962047</v>
      </c>
      <c r="F2113" s="7">
        <v>84.914141997770457</v>
      </c>
      <c r="G2113" s="7">
        <v>174.17611689178054</v>
      </c>
      <c r="H2113" s="7">
        <v>177.851531281814</v>
      </c>
    </row>
    <row r="2114" spans="1:8" ht="15.75" thickBot="1" x14ac:dyDescent="0.3">
      <c r="A2114" s="16"/>
      <c r="B2114" s="5">
        <f>DATE(YEAR(siječanj!B2114),MONTH(siječanj!B2114)+11,DAY(siječanj!B2114))</f>
        <v>44917</v>
      </c>
      <c r="C2114" s="8">
        <v>21.9895833333333</v>
      </c>
      <c r="D2114">
        <v>1.2976679365534773</v>
      </c>
      <c r="E2114" s="6">
        <v>126.70489950232437</v>
      </c>
      <c r="F2114" s="7">
        <v>83.280191314702137</v>
      </c>
      <c r="G2114" s="7">
        <v>173.90143568396923</v>
      </c>
      <c r="H2114" s="7">
        <v>164.42088548839698</v>
      </c>
    </row>
    <row r="2115" spans="1:8" x14ac:dyDescent="0.25">
      <c r="A2115" s="15">
        <f t="shared" ref="A2115" si="20">A2019+1</f>
        <v>357</v>
      </c>
      <c r="B2115" s="5">
        <f>DATE(YEAR(siječanj!B2115),MONTH(siječanj!B2115)+11,DAY(siječanj!B2115))</f>
        <v>44918</v>
      </c>
      <c r="C2115" s="8">
        <v>22</v>
      </c>
      <c r="D2115">
        <v>1.3150824093318911</v>
      </c>
      <c r="E2115" s="6">
        <v>114.24965934818873</v>
      </c>
      <c r="F2115" s="7">
        <v>80.005884877523741</v>
      </c>
      <c r="G2115" s="7">
        <v>169.61643493761994</v>
      </c>
      <c r="H2115" s="7">
        <v>150.24771728096385</v>
      </c>
    </row>
    <row r="2116" spans="1:8" x14ac:dyDescent="0.25">
      <c r="A2116" s="16"/>
      <c r="B2116" s="5">
        <f>DATE(YEAR(siječanj!B2116),MONTH(siječanj!B2116)+11,DAY(siječanj!B2116))</f>
        <v>44918</v>
      </c>
      <c r="C2116" s="8">
        <v>22.0104166666667</v>
      </c>
      <c r="D2116">
        <v>1.3150824093318911</v>
      </c>
      <c r="E2116" s="6">
        <v>105.10855766391387</v>
      </c>
      <c r="F2116" s="7">
        <v>78.724786475405168</v>
      </c>
      <c r="G2116" s="7">
        <v>167.62186514506212</v>
      </c>
      <c r="H2116" s="7">
        <v>138.22641525405987</v>
      </c>
    </row>
    <row r="2117" spans="1:8" x14ac:dyDescent="0.25">
      <c r="A2117" s="16"/>
      <c r="B2117" s="5">
        <f>DATE(YEAR(siječanj!B2117),MONTH(siječanj!B2117)+11,DAY(siječanj!B2117))</f>
        <v>44918</v>
      </c>
      <c r="C2117" s="8">
        <v>22.0208333333333</v>
      </c>
      <c r="D2117">
        <v>1.3150824093318911</v>
      </c>
      <c r="E2117" s="6">
        <v>97.499296054821784</v>
      </c>
      <c r="F2117" s="7">
        <v>77.608967266169671</v>
      </c>
      <c r="G2117" s="7">
        <v>167.38539545832802</v>
      </c>
      <c r="H2117" s="7">
        <v>128.21960916393837</v>
      </c>
    </row>
    <row r="2118" spans="1:8" x14ac:dyDescent="0.25">
      <c r="A2118" s="16"/>
      <c r="B2118" s="5">
        <f>DATE(YEAR(siječanj!B2118),MONTH(siječanj!B2118)+11,DAY(siječanj!B2118))</f>
        <v>44918</v>
      </c>
      <c r="C2118" s="8">
        <v>22.03125</v>
      </c>
      <c r="D2118">
        <v>1.3150824093318911</v>
      </c>
      <c r="E2118" s="6">
        <v>90.154668508533533</v>
      </c>
      <c r="F2118" s="7">
        <v>76.878218180589101</v>
      </c>
      <c r="G2118" s="7">
        <v>167.47148763573591</v>
      </c>
      <c r="H2118" s="7">
        <v>118.56081867472025</v>
      </c>
    </row>
    <row r="2119" spans="1:8" x14ac:dyDescent="0.25">
      <c r="A2119" s="16"/>
      <c r="B2119" s="5">
        <f>DATE(YEAR(siječanj!B2119),MONTH(siječanj!B2119)+11,DAY(siječanj!B2119))</f>
        <v>44918</v>
      </c>
      <c r="C2119" s="8">
        <v>22.0416666666667</v>
      </c>
      <c r="D2119">
        <v>1.3150824093318911</v>
      </c>
      <c r="E2119" s="6">
        <v>83.916516404219763</v>
      </c>
      <c r="F2119" s="7">
        <v>76.240704184974192</v>
      </c>
      <c r="G2119" s="7">
        <v>167.10172909750108</v>
      </c>
      <c r="H2119" s="7">
        <v>110.3571345756005</v>
      </c>
    </row>
    <row r="2120" spans="1:8" x14ac:dyDescent="0.25">
      <c r="A2120" s="16"/>
      <c r="B2120" s="5">
        <f>DATE(YEAR(siječanj!B2120),MONTH(siječanj!B2120)+11,DAY(siječanj!B2120))</f>
        <v>44918</v>
      </c>
      <c r="C2120" s="8">
        <v>22.0520833333333</v>
      </c>
      <c r="D2120">
        <v>1.3150824093318911</v>
      </c>
      <c r="E2120" s="6">
        <v>78.761681791700155</v>
      </c>
      <c r="F2120" s="7">
        <v>75.3975999976998</v>
      </c>
      <c r="G2120" s="7">
        <v>167.04001422302412</v>
      </c>
      <c r="H2120" s="7">
        <v>103.57810225366077</v>
      </c>
    </row>
    <row r="2121" spans="1:8" x14ac:dyDescent="0.25">
      <c r="A2121" s="16"/>
      <c r="B2121" s="5">
        <f>DATE(YEAR(siječanj!B2121),MONTH(siječanj!B2121)+11,DAY(siječanj!B2121))</f>
        <v>44918</v>
      </c>
      <c r="C2121" s="8">
        <v>22.0625</v>
      </c>
      <c r="D2121">
        <v>1.3150824093318911</v>
      </c>
      <c r="E2121" s="6">
        <v>75.251436934805852</v>
      </c>
      <c r="F2121" s="7">
        <v>74.990579934570221</v>
      </c>
      <c r="G2121" s="7">
        <v>167.05369706723263</v>
      </c>
      <c r="H2121" s="7">
        <v>98.961840989911337</v>
      </c>
    </row>
    <row r="2122" spans="1:8" x14ac:dyDescent="0.25">
      <c r="A2122" s="16"/>
      <c r="B2122" s="5">
        <f>DATE(YEAR(siječanj!B2122),MONTH(siječanj!B2122)+11,DAY(siječanj!B2122))</f>
        <v>44918</v>
      </c>
      <c r="C2122" s="8">
        <v>22.0729166666667</v>
      </c>
      <c r="D2122">
        <v>1.3150824093318911</v>
      </c>
      <c r="E2122" s="6">
        <v>71.736415533503518</v>
      </c>
      <c r="F2122" s="7">
        <v>74.651917949080129</v>
      </c>
      <c r="G2122" s="7">
        <v>167.28765668612812</v>
      </c>
      <c r="H2122" s="7">
        <v>94.339298176633505</v>
      </c>
    </row>
    <row r="2123" spans="1:8" x14ac:dyDescent="0.25">
      <c r="A2123" s="16"/>
      <c r="B2123" s="5">
        <f>DATE(YEAR(siječanj!B2123),MONTH(siječanj!B2123)+11,DAY(siječanj!B2123))</f>
        <v>44918</v>
      </c>
      <c r="C2123" s="8">
        <v>22.0833333333333</v>
      </c>
      <c r="D2123">
        <v>1.3150824093318911</v>
      </c>
      <c r="E2123" s="6">
        <v>69.338094814428899</v>
      </c>
      <c r="F2123" s="7">
        <v>74.478931572150046</v>
      </c>
      <c r="G2123" s="7">
        <v>167.27747253954468</v>
      </c>
      <c r="H2123" s="7">
        <v>91.18530878704226</v>
      </c>
    </row>
    <row r="2124" spans="1:8" x14ac:dyDescent="0.25">
      <c r="A2124" s="16"/>
      <c r="B2124" s="5">
        <f>DATE(YEAR(siječanj!B2124),MONTH(siječanj!B2124)+11,DAY(siječanj!B2124))</f>
        <v>44918</v>
      </c>
      <c r="C2124" s="8">
        <v>22.09375</v>
      </c>
      <c r="D2124">
        <v>1.3150824093318911</v>
      </c>
      <c r="E2124" s="6">
        <v>67.153188630104509</v>
      </c>
      <c r="F2124" s="7">
        <v>74.324473000478719</v>
      </c>
      <c r="G2124" s="7">
        <v>167.35419093084843</v>
      </c>
      <c r="H2124" s="7">
        <v>88.311977097996802</v>
      </c>
    </row>
    <row r="2125" spans="1:8" x14ac:dyDescent="0.25">
      <c r="A2125" s="16"/>
      <c r="B2125" s="5">
        <f>DATE(YEAR(siječanj!B2125),MONTH(siječanj!B2125)+11,DAY(siječanj!B2125))</f>
        <v>44918</v>
      </c>
      <c r="C2125" s="8">
        <v>22.1041666666667</v>
      </c>
      <c r="D2125">
        <v>1.3150824093318911</v>
      </c>
      <c r="E2125" s="6">
        <v>66.102764859528875</v>
      </c>
      <c r="F2125" s="7">
        <v>74.008355185208714</v>
      </c>
      <c r="G2125" s="7">
        <v>167.37497075316182</v>
      </c>
      <c r="H2125" s="7">
        <v>86.930583274968697</v>
      </c>
    </row>
    <row r="2126" spans="1:8" x14ac:dyDescent="0.25">
      <c r="A2126" s="16"/>
      <c r="B2126" s="5">
        <f>DATE(YEAR(siječanj!B2126),MONTH(siječanj!B2126)+11,DAY(siječanj!B2126))</f>
        <v>44918</v>
      </c>
      <c r="C2126" s="8">
        <v>22.1145833333333</v>
      </c>
      <c r="D2126">
        <v>1.3150824093318911</v>
      </c>
      <c r="E2126" s="6">
        <v>64.577278948597069</v>
      </c>
      <c r="F2126" s="7">
        <v>73.687338219230384</v>
      </c>
      <c r="G2126" s="7">
        <v>167.44832602349811</v>
      </c>
      <c r="H2126" s="7">
        <v>84.924443587818644</v>
      </c>
    </row>
    <row r="2127" spans="1:8" x14ac:dyDescent="0.25">
      <c r="A2127" s="16"/>
      <c r="B2127" s="5">
        <f>DATE(YEAR(siječanj!B2127),MONTH(siječanj!B2127)+11,DAY(siječanj!B2127))</f>
        <v>44918</v>
      </c>
      <c r="C2127" s="8">
        <v>22.125</v>
      </c>
      <c r="D2127">
        <v>1.3150824093318911</v>
      </c>
      <c r="E2127" s="6">
        <v>64.131771614713188</v>
      </c>
      <c r="F2127" s="7">
        <v>73.668933371113013</v>
      </c>
      <c r="G2127" s="7">
        <v>167.67449458378937</v>
      </c>
      <c r="H2127" s="7">
        <v>84.3385647297996</v>
      </c>
    </row>
    <row r="2128" spans="1:8" x14ac:dyDescent="0.25">
      <c r="A2128" s="16"/>
      <c r="B2128" s="5">
        <f>DATE(YEAR(siječanj!B2128),MONTH(siječanj!B2128)+11,DAY(siječanj!B2128))</f>
        <v>44918</v>
      </c>
      <c r="C2128" s="8">
        <v>22.1354166666667</v>
      </c>
      <c r="D2128">
        <v>1.3150824093318911</v>
      </c>
      <c r="E2128" s="6">
        <v>63.193341974737123</v>
      </c>
      <c r="F2128" s="7">
        <v>73.632683402292798</v>
      </c>
      <c r="G2128" s="7">
        <v>167.88613224588258</v>
      </c>
      <c r="H2128" s="7">
        <v>83.104452417871428</v>
      </c>
    </row>
    <row r="2129" spans="1:8" x14ac:dyDescent="0.25">
      <c r="A2129" s="16"/>
      <c r="B2129" s="5">
        <f>DATE(YEAR(siječanj!B2129),MONTH(siječanj!B2129)+11,DAY(siječanj!B2129))</f>
        <v>44918</v>
      </c>
      <c r="C2129" s="8">
        <v>22.1458333333333</v>
      </c>
      <c r="D2129">
        <v>1.3150824093318911</v>
      </c>
      <c r="E2129" s="6">
        <v>62.866708147092652</v>
      </c>
      <c r="F2129" s="7">
        <v>73.667953953883369</v>
      </c>
      <c r="G2129" s="7">
        <v>168.19780918409515</v>
      </c>
      <c r="H2129" s="7">
        <v>82.674902016843433</v>
      </c>
    </row>
    <row r="2130" spans="1:8" x14ac:dyDescent="0.25">
      <c r="A2130" s="16"/>
      <c r="B2130" s="5">
        <f>DATE(YEAR(siječanj!B2130),MONTH(siječanj!B2130)+11,DAY(siječanj!B2130))</f>
        <v>44918</v>
      </c>
      <c r="C2130" s="8">
        <v>22.15625</v>
      </c>
      <c r="D2130">
        <v>1.3150824093318911</v>
      </c>
      <c r="E2130" s="6">
        <v>62.329817010060111</v>
      </c>
      <c r="F2130" s="7">
        <v>73.814873104638281</v>
      </c>
      <c r="G2130" s="7">
        <v>169.01164196554183</v>
      </c>
      <c r="H2130" s="7">
        <v>81.968845926805741</v>
      </c>
    </row>
    <row r="2131" spans="1:8" x14ac:dyDescent="0.25">
      <c r="A2131" s="16"/>
      <c r="B2131" s="5">
        <f>DATE(YEAR(siječanj!B2131),MONTH(siječanj!B2131)+11,DAY(siječanj!B2131))</f>
        <v>44918</v>
      </c>
      <c r="C2131" s="8">
        <v>22.1666666666667</v>
      </c>
      <c r="D2131">
        <v>1.3150824093318911</v>
      </c>
      <c r="E2131" s="6">
        <v>62.087031343897934</v>
      </c>
      <c r="F2131" s="7">
        <v>74.25630967631615</v>
      </c>
      <c r="G2131" s="7">
        <v>171.33242289394229</v>
      </c>
      <c r="H2131" s="7">
        <v>81.649562767997935</v>
      </c>
    </row>
    <row r="2132" spans="1:8" x14ac:dyDescent="0.25">
      <c r="A2132" s="16"/>
      <c r="B2132" s="5">
        <f>DATE(YEAR(siječanj!B2132),MONTH(siječanj!B2132)+11,DAY(siječanj!B2132))</f>
        <v>44918</v>
      </c>
      <c r="C2132" s="8">
        <v>22.1770833333333</v>
      </c>
      <c r="D2132">
        <v>1.3150824093318911</v>
      </c>
      <c r="E2132" s="6">
        <v>63.128033080295182</v>
      </c>
      <c r="F2132" s="7">
        <v>74.417090827265369</v>
      </c>
      <c r="G2132" s="7">
        <v>172.56269587638658</v>
      </c>
      <c r="H2132" s="7">
        <v>83.018565839617906</v>
      </c>
    </row>
    <row r="2133" spans="1:8" x14ac:dyDescent="0.25">
      <c r="A2133" s="16"/>
      <c r="B2133" s="5">
        <f>DATE(YEAR(siječanj!B2133),MONTH(siječanj!B2133)+11,DAY(siječanj!B2133))</f>
        <v>44918</v>
      </c>
      <c r="C2133" s="8">
        <v>22.1875</v>
      </c>
      <c r="D2133">
        <v>1.3150824093318911</v>
      </c>
      <c r="E2133" s="6">
        <v>63.068116289923083</v>
      </c>
      <c r="F2133" s="7">
        <v>74.867096400863659</v>
      </c>
      <c r="G2133" s="7">
        <v>176.42872395775558</v>
      </c>
      <c r="H2133" s="7">
        <v>82.939770322575939</v>
      </c>
    </row>
    <row r="2134" spans="1:8" x14ac:dyDescent="0.25">
      <c r="A2134" s="16"/>
      <c r="B2134" s="5">
        <f>DATE(YEAR(siječanj!B2134),MONTH(siječanj!B2134)+11,DAY(siječanj!B2134))</f>
        <v>44918</v>
      </c>
      <c r="C2134" s="8">
        <v>22.1979166666667</v>
      </c>
      <c r="D2134">
        <v>1.3150824093318911</v>
      </c>
      <c r="E2134" s="6">
        <v>64.896349335106564</v>
      </c>
      <c r="F2134" s="7">
        <v>76.031191208315562</v>
      </c>
      <c r="G2134" s="7">
        <v>177.85457886662809</v>
      </c>
      <c r="H2134" s="7">
        <v>85.344047440456009</v>
      </c>
    </row>
    <row r="2135" spans="1:8" x14ac:dyDescent="0.25">
      <c r="A2135" s="16"/>
      <c r="B2135" s="5">
        <f>DATE(YEAR(siječanj!B2135),MONTH(siječanj!B2135)+11,DAY(siječanj!B2135))</f>
        <v>44918</v>
      </c>
      <c r="C2135" s="8">
        <v>22.2083333333333</v>
      </c>
      <c r="D2135">
        <v>1.3150824093318911</v>
      </c>
      <c r="E2135" s="6">
        <v>66.222164569995314</v>
      </c>
      <c r="F2135" s="7">
        <v>77.847727354789654</v>
      </c>
      <c r="G2135" s="7">
        <v>182.0277842609155</v>
      </c>
      <c r="H2135" s="7">
        <v>87.087603733882432</v>
      </c>
    </row>
    <row r="2136" spans="1:8" x14ac:dyDescent="0.25">
      <c r="A2136" s="16"/>
      <c r="B2136" s="5">
        <f>DATE(YEAR(siječanj!B2136),MONTH(siječanj!B2136)+11,DAY(siječanj!B2136))</f>
        <v>44918</v>
      </c>
      <c r="C2136" s="8">
        <v>22.21875</v>
      </c>
      <c r="D2136">
        <v>1.3150824093318911</v>
      </c>
      <c r="E2136" s="6">
        <v>69.321231458209724</v>
      </c>
      <c r="F2136" s="7">
        <v>79.60232284174235</v>
      </c>
      <c r="G2136" s="7">
        <v>182.90148463488791</v>
      </c>
      <c r="H2136" s="7">
        <v>91.163132083916125</v>
      </c>
    </row>
    <row r="2137" spans="1:8" x14ac:dyDescent="0.25">
      <c r="A2137" s="16"/>
      <c r="B2137" s="5">
        <f>DATE(YEAR(siječanj!B2137),MONTH(siječanj!B2137)+11,DAY(siječanj!B2137))</f>
        <v>44918</v>
      </c>
      <c r="C2137" s="8">
        <v>22.2291666666667</v>
      </c>
      <c r="D2137">
        <v>1.3150824093318911</v>
      </c>
      <c r="E2137" s="6">
        <v>72.568055500536843</v>
      </c>
      <c r="F2137" s="7">
        <v>82.161689577238604</v>
      </c>
      <c r="G2137" s="7">
        <v>183.08111840712868</v>
      </c>
      <c r="H2137" s="7">
        <v>95.432973268176383</v>
      </c>
    </row>
    <row r="2138" spans="1:8" x14ac:dyDescent="0.25">
      <c r="A2138" s="16"/>
      <c r="B2138" s="5">
        <f>DATE(YEAR(siječanj!B2138),MONTH(siječanj!B2138)+11,DAY(siječanj!B2138))</f>
        <v>44918</v>
      </c>
      <c r="C2138" s="8">
        <v>22.2395833333333</v>
      </c>
      <c r="D2138">
        <v>1.3150824093318911</v>
      </c>
      <c r="E2138" s="6">
        <v>79.475407334160693</v>
      </c>
      <c r="F2138" s="7">
        <v>86.119746809852401</v>
      </c>
      <c r="G2138" s="7">
        <v>182.48875979421226</v>
      </c>
      <c r="H2138" s="7">
        <v>104.51671015964149</v>
      </c>
    </row>
    <row r="2139" spans="1:8" x14ac:dyDescent="0.25">
      <c r="A2139" s="16"/>
      <c r="B2139" s="5">
        <f>DATE(YEAR(siječanj!B2139),MONTH(siječanj!B2139)+11,DAY(siječanj!B2139))</f>
        <v>44918</v>
      </c>
      <c r="C2139" s="8">
        <v>22.25</v>
      </c>
      <c r="D2139">
        <v>1.3150824093318911</v>
      </c>
      <c r="E2139" s="6">
        <v>84.63870688486837</v>
      </c>
      <c r="F2139" s="7">
        <v>91.930561646689398</v>
      </c>
      <c r="G2139" s="7">
        <v>181.53026062014965</v>
      </c>
      <c r="H2139" s="7">
        <v>111.30687457288842</v>
      </c>
    </row>
    <row r="2140" spans="1:8" x14ac:dyDescent="0.25">
      <c r="A2140" s="16"/>
      <c r="B2140" s="5">
        <f>DATE(YEAR(siječanj!B2140),MONTH(siječanj!B2140)+11,DAY(siječanj!B2140))</f>
        <v>44918</v>
      </c>
      <c r="C2140" s="8">
        <v>22.2604166666667</v>
      </c>
      <c r="D2140">
        <v>1.3150824093318911</v>
      </c>
      <c r="E2140" s="6">
        <v>91.220230082598931</v>
      </c>
      <c r="F2140" s="7">
        <v>96.462825174494796</v>
      </c>
      <c r="G2140" s="7">
        <v>181.41948589236563</v>
      </c>
      <c r="H2140" s="7">
        <v>119.96211995683366</v>
      </c>
    </row>
    <row r="2141" spans="1:8" x14ac:dyDescent="0.25">
      <c r="A2141" s="16"/>
      <c r="B2141" s="5">
        <f>DATE(YEAR(siječanj!B2141),MONTH(siječanj!B2141)+11,DAY(siječanj!B2141))</f>
        <v>44918</v>
      </c>
      <c r="C2141" s="8">
        <v>22.2708333333333</v>
      </c>
      <c r="D2141">
        <v>1.3150824093318911</v>
      </c>
      <c r="E2141" s="6">
        <v>96.849172717998897</v>
      </c>
      <c r="F2141" s="7">
        <v>102.68452675378158</v>
      </c>
      <c r="G2141" s="7">
        <v>179.72061218946206</v>
      </c>
      <c r="H2141" s="7">
        <v>127.36464339978644</v>
      </c>
    </row>
    <row r="2142" spans="1:8" x14ac:dyDescent="0.25">
      <c r="A2142" s="16"/>
      <c r="B2142" s="5">
        <f>DATE(YEAR(siječanj!B2142),MONTH(siječanj!B2142)+11,DAY(siječanj!B2142))</f>
        <v>44918</v>
      </c>
      <c r="C2142" s="8">
        <v>22.28125</v>
      </c>
      <c r="D2142">
        <v>1.3150824093318911</v>
      </c>
      <c r="E2142" s="6">
        <v>103.23447038811621</v>
      </c>
      <c r="F2142" s="7">
        <v>111.92921829915433</v>
      </c>
      <c r="G2142" s="7">
        <v>175.24038195600468</v>
      </c>
      <c r="H2142" s="7">
        <v>135.76183604410562</v>
      </c>
    </row>
    <row r="2143" spans="1:8" x14ac:dyDescent="0.25">
      <c r="A2143" s="16"/>
      <c r="B2143" s="5">
        <f>DATE(YEAR(siječanj!B2143),MONTH(siječanj!B2143)+11,DAY(siječanj!B2143))</f>
        <v>44918</v>
      </c>
      <c r="C2143" s="8">
        <v>22.2916666666667</v>
      </c>
      <c r="D2143">
        <v>1.3150824093318911</v>
      </c>
      <c r="E2143" s="6">
        <v>108.84306083398798</v>
      </c>
      <c r="F2143" s="7">
        <v>123.59970338008263</v>
      </c>
      <c r="G2143" s="7">
        <v>148.5956977028321</v>
      </c>
      <c r="H2143" s="7">
        <v>143.13759468061849</v>
      </c>
    </row>
    <row r="2144" spans="1:8" x14ac:dyDescent="0.25">
      <c r="A2144" s="16"/>
      <c r="B2144" s="5">
        <f>DATE(YEAR(siječanj!B2144),MONTH(siječanj!B2144)+11,DAY(siječanj!B2144))</f>
        <v>44918</v>
      </c>
      <c r="C2144" s="8">
        <v>22.3020833333333</v>
      </c>
      <c r="D2144">
        <v>1.3150824093318911</v>
      </c>
      <c r="E2144" s="6">
        <v>110.52984621159233</v>
      </c>
      <c r="F2144" s="7">
        <v>128.32679737782252</v>
      </c>
      <c r="G2144" s="7">
        <v>79.45777193135153</v>
      </c>
      <c r="H2144" s="7">
        <v>145.35585645902424</v>
      </c>
    </row>
    <row r="2145" spans="1:8" x14ac:dyDescent="0.25">
      <c r="A2145" s="16"/>
      <c r="B2145" s="5">
        <f>DATE(YEAR(siječanj!B2145),MONTH(siječanj!B2145)+11,DAY(siječanj!B2145))</f>
        <v>44918</v>
      </c>
      <c r="C2145" s="8">
        <v>22.3125</v>
      </c>
      <c r="D2145">
        <v>1.3150824093318911</v>
      </c>
      <c r="E2145" s="6">
        <v>113.94547954846611</v>
      </c>
      <c r="F2145" s="7">
        <v>133.73156821510833</v>
      </c>
      <c r="G2145" s="7">
        <v>24.541841122163547</v>
      </c>
      <c r="H2145" s="7">
        <v>149.84769577707453</v>
      </c>
    </row>
    <row r="2146" spans="1:8" x14ac:dyDescent="0.25">
      <c r="A2146" s="16"/>
      <c r="B2146" s="5">
        <f>DATE(YEAR(siječanj!B2146),MONTH(siječanj!B2146)+11,DAY(siječanj!B2146))</f>
        <v>44918</v>
      </c>
      <c r="C2146" s="8">
        <v>22.3229166666667</v>
      </c>
      <c r="D2146">
        <v>1.3150824093318911</v>
      </c>
      <c r="E2146" s="6">
        <v>114.40331594667317</v>
      </c>
      <c r="F2146" s="7">
        <v>141.30163959043875</v>
      </c>
      <c r="G2146" s="7">
        <v>8.6724824544301082</v>
      </c>
      <c r="H2146" s="7">
        <v>150.44978837070852</v>
      </c>
    </row>
    <row r="2147" spans="1:8" x14ac:dyDescent="0.25">
      <c r="A2147" s="16"/>
      <c r="B2147" s="5">
        <f>DATE(YEAR(siječanj!B2147),MONTH(siječanj!B2147)+11,DAY(siječanj!B2147))</f>
        <v>44918</v>
      </c>
      <c r="C2147" s="8">
        <v>22.3333333333333</v>
      </c>
      <c r="D2147">
        <v>1.3150824093318911</v>
      </c>
      <c r="E2147" s="6">
        <v>113.11809587864278</v>
      </c>
      <c r="F2147" s="7">
        <v>151.57383730729998</v>
      </c>
      <c r="G2147" s="7">
        <v>4.3950130024089491</v>
      </c>
      <c r="H2147" s="7">
        <v>148.75961806712141</v>
      </c>
    </row>
    <row r="2148" spans="1:8" x14ac:dyDescent="0.25">
      <c r="A2148" s="16"/>
      <c r="B2148" s="5">
        <f>DATE(YEAR(siječanj!B2148),MONTH(siječanj!B2148)+11,DAY(siječanj!B2148))</f>
        <v>44918</v>
      </c>
      <c r="C2148" s="8">
        <v>22.34375</v>
      </c>
      <c r="D2148">
        <v>1.3150824093318911</v>
      </c>
      <c r="E2148" s="6">
        <v>111.86129977441564</v>
      </c>
      <c r="F2148" s="7">
        <v>156.12154470123087</v>
      </c>
      <c r="G2148" s="7">
        <v>2.2521547598490965</v>
      </c>
      <c r="H2148" s="7">
        <v>147.10682761833544</v>
      </c>
    </row>
    <row r="2149" spans="1:8" x14ac:dyDescent="0.25">
      <c r="A2149" s="16"/>
      <c r="B2149" s="5">
        <f>DATE(YEAR(siječanj!B2149),MONTH(siječanj!B2149)+11,DAY(siječanj!B2149))</f>
        <v>44918</v>
      </c>
      <c r="C2149" s="8">
        <v>22.3541666666667</v>
      </c>
      <c r="D2149">
        <v>1.3150824093318911</v>
      </c>
      <c r="E2149" s="6">
        <v>112.89098911276984</v>
      </c>
      <c r="F2149" s="7">
        <v>158.45504202817571</v>
      </c>
      <c r="G2149" s="7">
        <v>1.7260749236372233</v>
      </c>
      <c r="H2149" s="7">
        <v>148.46095395428165</v>
      </c>
    </row>
    <row r="2150" spans="1:8" x14ac:dyDescent="0.25">
      <c r="A2150" s="16"/>
      <c r="B2150" s="5">
        <f>DATE(YEAR(siječanj!B2150),MONTH(siječanj!B2150)+11,DAY(siječanj!B2150))</f>
        <v>44918</v>
      </c>
      <c r="C2150" s="8">
        <v>22.3645833333333</v>
      </c>
      <c r="D2150">
        <v>1.3150824093318911</v>
      </c>
      <c r="E2150" s="6">
        <v>113.05601271539638</v>
      </c>
      <c r="F2150" s="7">
        <v>160.7975372114887</v>
      </c>
      <c r="G2150" s="7">
        <v>1.7018957255983709</v>
      </c>
      <c r="H2150" s="7">
        <v>148.67797359122039</v>
      </c>
    </row>
    <row r="2151" spans="1:8" x14ac:dyDescent="0.25">
      <c r="A2151" s="16"/>
      <c r="B2151" s="5">
        <f>DATE(YEAR(siječanj!B2151),MONTH(siječanj!B2151)+11,DAY(siječanj!B2151))</f>
        <v>44918</v>
      </c>
      <c r="C2151" s="8">
        <v>22.375</v>
      </c>
      <c r="D2151">
        <v>1.3150824093318911</v>
      </c>
      <c r="E2151" s="6">
        <v>114.55375574950557</v>
      </c>
      <c r="F2151" s="7">
        <v>163.33449421487452</v>
      </c>
      <c r="G2151" s="7">
        <v>1.2667540954479157</v>
      </c>
      <c r="H2151" s="7">
        <v>150.64762910907677</v>
      </c>
    </row>
    <row r="2152" spans="1:8" x14ac:dyDescent="0.25">
      <c r="A2152" s="16"/>
      <c r="B2152" s="5">
        <f>DATE(YEAR(siječanj!B2152),MONTH(siječanj!B2152)+11,DAY(siječanj!B2152))</f>
        <v>44918</v>
      </c>
      <c r="C2152" s="8">
        <v>22.3854166666667</v>
      </c>
      <c r="D2152">
        <v>1.3150824093318911</v>
      </c>
      <c r="E2152" s="6">
        <v>114.73484545930538</v>
      </c>
      <c r="F2152" s="7">
        <v>164.60455648592239</v>
      </c>
      <c r="G2152" s="7">
        <v>1.1715095118206211</v>
      </c>
      <c r="H2152" s="7">
        <v>150.8857770009455</v>
      </c>
    </row>
    <row r="2153" spans="1:8" x14ac:dyDescent="0.25">
      <c r="A2153" s="16"/>
      <c r="B2153" s="5">
        <f>DATE(YEAR(siječanj!B2153),MONTH(siječanj!B2153)+11,DAY(siječanj!B2153))</f>
        <v>44918</v>
      </c>
      <c r="C2153" s="8">
        <v>22.3958333333333</v>
      </c>
      <c r="D2153">
        <v>1.3150824093318911</v>
      </c>
      <c r="E2153" s="6">
        <v>114.70317392186699</v>
      </c>
      <c r="F2153" s="7">
        <v>164.75780867974993</v>
      </c>
      <c r="G2153" s="7">
        <v>1.1670409241826443</v>
      </c>
      <c r="H2153" s="7">
        <v>150.8441263191838</v>
      </c>
    </row>
    <row r="2154" spans="1:8" x14ac:dyDescent="0.25">
      <c r="A2154" s="16"/>
      <c r="B2154" s="5">
        <f>DATE(YEAR(siječanj!B2154),MONTH(siječanj!B2154)+11,DAY(siječanj!B2154))</f>
        <v>44918</v>
      </c>
      <c r="C2154" s="8">
        <v>22.40625</v>
      </c>
      <c r="D2154">
        <v>1.3150824093318911</v>
      </c>
      <c r="E2154" s="6">
        <v>115.30369009981496</v>
      </c>
      <c r="F2154" s="7">
        <v>164.83893612189368</v>
      </c>
      <c r="G2154" s="7">
        <v>1.1473759449254006</v>
      </c>
      <c r="H2154" s="7">
        <v>151.63385458132237</v>
      </c>
    </row>
    <row r="2155" spans="1:8" x14ac:dyDescent="0.25">
      <c r="A2155" s="16"/>
      <c r="B2155" s="5">
        <f>DATE(YEAR(siječanj!B2155),MONTH(siječanj!B2155)+11,DAY(siječanj!B2155))</f>
        <v>44918</v>
      </c>
      <c r="C2155" s="8">
        <v>22.4166666666667</v>
      </c>
      <c r="D2155">
        <v>1.3150824093318911</v>
      </c>
      <c r="E2155" s="6">
        <v>115.82031939559224</v>
      </c>
      <c r="F2155" s="7">
        <v>164.43115901983231</v>
      </c>
      <c r="G2155" s="7">
        <v>1.1587785687221641</v>
      </c>
      <c r="H2155" s="7">
        <v>152.31326468034459</v>
      </c>
    </row>
    <row r="2156" spans="1:8" x14ac:dyDescent="0.25">
      <c r="A2156" s="16"/>
      <c r="B2156" s="5">
        <f>DATE(YEAR(siječanj!B2156),MONTH(siječanj!B2156)+11,DAY(siječanj!B2156))</f>
        <v>44918</v>
      </c>
      <c r="C2156" s="8">
        <v>22.4270833333333</v>
      </c>
      <c r="D2156">
        <v>1.3150824093318911</v>
      </c>
      <c r="E2156" s="6">
        <v>117.74317488201605</v>
      </c>
      <c r="F2156" s="7">
        <v>163.59167928359042</v>
      </c>
      <c r="G2156" s="7">
        <v>1.1788312522279083</v>
      </c>
      <c r="H2156" s="7">
        <v>154.84197810622788</v>
      </c>
    </row>
    <row r="2157" spans="1:8" x14ac:dyDescent="0.25">
      <c r="A2157" s="16"/>
      <c r="B2157" s="5">
        <f>DATE(YEAR(siječanj!B2157),MONTH(siječanj!B2157)+11,DAY(siječanj!B2157))</f>
        <v>44918</v>
      </c>
      <c r="C2157" s="8">
        <v>22.4375</v>
      </c>
      <c r="D2157">
        <v>1.3150824093318911</v>
      </c>
      <c r="E2157" s="6">
        <v>119.40774749137245</v>
      </c>
      <c r="F2157" s="7">
        <v>162.83302224028282</v>
      </c>
      <c r="G2157" s="7">
        <v>1.1396261982084663</v>
      </c>
      <c r="H2157" s="7">
        <v>157.03102826384816</v>
      </c>
    </row>
    <row r="2158" spans="1:8" x14ac:dyDescent="0.25">
      <c r="A2158" s="16"/>
      <c r="B2158" s="5">
        <f>DATE(YEAR(siječanj!B2158),MONTH(siječanj!B2158)+11,DAY(siječanj!B2158))</f>
        <v>44918</v>
      </c>
      <c r="C2158" s="8">
        <v>22.4479166666667</v>
      </c>
      <c r="D2158">
        <v>1.3150824093318911</v>
      </c>
      <c r="E2158" s="6">
        <v>120.34026478008063</v>
      </c>
      <c r="F2158" s="7">
        <v>162.20990678877772</v>
      </c>
      <c r="G2158" s="7">
        <v>1.1926656853371838</v>
      </c>
      <c r="H2158" s="7">
        <v>158.25736534662616</v>
      </c>
    </row>
    <row r="2159" spans="1:8" x14ac:dyDescent="0.25">
      <c r="A2159" s="16"/>
      <c r="B2159" s="5">
        <f>DATE(YEAR(siječanj!B2159),MONTH(siječanj!B2159)+11,DAY(siječanj!B2159))</f>
        <v>44918</v>
      </c>
      <c r="C2159" s="8">
        <v>22.4583333333333</v>
      </c>
      <c r="D2159">
        <v>1.3150824093318911</v>
      </c>
      <c r="E2159" s="6">
        <v>120.48290782480947</v>
      </c>
      <c r="F2159" s="7">
        <v>161.76165776303526</v>
      </c>
      <c r="G2159" s="7">
        <v>1.207577628930204</v>
      </c>
      <c r="H2159" s="7">
        <v>158.4449527055626</v>
      </c>
    </row>
    <row r="2160" spans="1:8" x14ac:dyDescent="0.25">
      <c r="A2160" s="16"/>
      <c r="B2160" s="5">
        <f>DATE(YEAR(siječanj!B2160),MONTH(siječanj!B2160)+11,DAY(siječanj!B2160))</f>
        <v>44918</v>
      </c>
      <c r="C2160" s="8">
        <v>22.46875</v>
      </c>
      <c r="D2160">
        <v>1.3150824093318911</v>
      </c>
      <c r="E2160" s="6">
        <v>119.74614347274837</v>
      </c>
      <c r="F2160" s="7">
        <v>161.08878933426445</v>
      </c>
      <c r="G2160" s="7">
        <v>1.1692885412077605</v>
      </c>
      <c r="H2160" s="7">
        <v>157.47604686634423</v>
      </c>
    </row>
    <row r="2161" spans="1:8" x14ac:dyDescent="0.25">
      <c r="A2161" s="16"/>
      <c r="B2161" s="5">
        <f>DATE(YEAR(siječanj!B2161),MONTH(siječanj!B2161)+11,DAY(siječanj!B2161))</f>
        <v>44918</v>
      </c>
      <c r="C2161" s="8">
        <v>22.4791666666667</v>
      </c>
      <c r="D2161">
        <v>1.3150824093318911</v>
      </c>
      <c r="E2161" s="6">
        <v>120.49026872695894</v>
      </c>
      <c r="F2161" s="7">
        <v>160.02952912097442</v>
      </c>
      <c r="G2161" s="7">
        <v>1.1926956621760361</v>
      </c>
      <c r="H2161" s="7">
        <v>158.45463289849619</v>
      </c>
    </row>
    <row r="2162" spans="1:8" x14ac:dyDescent="0.25">
      <c r="A2162" s="16"/>
      <c r="B2162" s="5">
        <f>DATE(YEAR(siječanj!B2162),MONTH(siječanj!B2162)+11,DAY(siječanj!B2162))</f>
        <v>44918</v>
      </c>
      <c r="C2162" s="8">
        <v>22.4895833333333</v>
      </c>
      <c r="D2162">
        <v>1.3150824093318911</v>
      </c>
      <c r="E2162" s="6">
        <v>121.13500591674097</v>
      </c>
      <c r="F2162" s="7">
        <v>159.20115248811803</v>
      </c>
      <c r="G2162" s="7">
        <v>1.2070197209858751</v>
      </c>
      <c r="H2162" s="7">
        <v>159.30251543542059</v>
      </c>
    </row>
    <row r="2163" spans="1:8" x14ac:dyDescent="0.25">
      <c r="A2163" s="16"/>
      <c r="B2163" s="5">
        <f>DATE(YEAR(siječanj!B2163),MONTH(siječanj!B2163)+11,DAY(siječanj!B2163))</f>
        <v>44918</v>
      </c>
      <c r="C2163" s="8">
        <v>22.5</v>
      </c>
      <c r="D2163">
        <v>1.3150824093318911</v>
      </c>
      <c r="E2163" s="6">
        <v>121.79605940891366</v>
      </c>
      <c r="F2163" s="7">
        <v>158.05289865736924</v>
      </c>
      <c r="G2163" s="7">
        <v>1.1687156458438333</v>
      </c>
      <c r="H2163" s="7">
        <v>160.17185525460434</v>
      </c>
    </row>
    <row r="2164" spans="1:8" x14ac:dyDescent="0.25">
      <c r="A2164" s="16"/>
      <c r="B2164" s="5">
        <f>DATE(YEAR(siječanj!B2164),MONTH(siječanj!B2164)+11,DAY(siječanj!B2164))</f>
        <v>44918</v>
      </c>
      <c r="C2164" s="8">
        <v>22.5104166666667</v>
      </c>
      <c r="D2164">
        <v>1.3150824093318911</v>
      </c>
      <c r="E2164" s="6">
        <v>122.19576314692974</v>
      </c>
      <c r="F2164" s="7">
        <v>156.82845107879999</v>
      </c>
      <c r="G2164" s="7">
        <v>1.1805799161583694</v>
      </c>
      <c r="H2164" s="7">
        <v>160.69749860941346</v>
      </c>
    </row>
    <row r="2165" spans="1:8" x14ac:dyDescent="0.25">
      <c r="A2165" s="16"/>
      <c r="B2165" s="5">
        <f>DATE(YEAR(siječanj!B2165),MONTH(siječanj!B2165)+11,DAY(siječanj!B2165))</f>
        <v>44918</v>
      </c>
      <c r="C2165" s="8">
        <v>22.5208333333333</v>
      </c>
      <c r="D2165">
        <v>1.3150824093318911</v>
      </c>
      <c r="E2165" s="6">
        <v>121.39855977162216</v>
      </c>
      <c r="F2165" s="7">
        <v>155.78695021129485</v>
      </c>
      <c r="G2165" s="7">
        <v>1.1548412426162602</v>
      </c>
      <c r="H2165" s="7">
        <v>159.64911047388645</v>
      </c>
    </row>
    <row r="2166" spans="1:8" x14ac:dyDescent="0.25">
      <c r="A2166" s="16"/>
      <c r="B2166" s="5">
        <f>DATE(YEAR(siječanj!B2166),MONTH(siječanj!B2166)+11,DAY(siječanj!B2166))</f>
        <v>44918</v>
      </c>
      <c r="C2166" s="8">
        <v>22.53125</v>
      </c>
      <c r="D2166">
        <v>1.3150824093318911</v>
      </c>
      <c r="E2166" s="6">
        <v>119.54998545813028</v>
      </c>
      <c r="F2166" s="7">
        <v>154.62093028717459</v>
      </c>
      <c r="G2166" s="7">
        <v>1.2178214702359207</v>
      </c>
      <c r="H2166" s="7">
        <v>157.21808291187051</v>
      </c>
    </row>
    <row r="2167" spans="1:8" x14ac:dyDescent="0.25">
      <c r="A2167" s="16"/>
      <c r="B2167" s="5">
        <f>DATE(YEAR(siječanj!B2167),MONTH(siječanj!B2167)+11,DAY(siječanj!B2167))</f>
        <v>44918</v>
      </c>
      <c r="C2167" s="8">
        <v>22.5416666666667</v>
      </c>
      <c r="D2167">
        <v>1.3150824093318911</v>
      </c>
      <c r="E2167" s="6">
        <v>117.05557488300862</v>
      </c>
      <c r="F2167" s="7">
        <v>153.61920694619292</v>
      </c>
      <c r="G2167" s="7">
        <v>1.2229408938187027</v>
      </c>
      <c r="H2167" s="7">
        <v>153.93772744287656</v>
      </c>
    </row>
    <row r="2168" spans="1:8" x14ac:dyDescent="0.25">
      <c r="A2168" s="16"/>
      <c r="B2168" s="5">
        <f>DATE(YEAR(siječanj!B2168),MONTH(siječanj!B2168)+11,DAY(siječanj!B2168))</f>
        <v>44918</v>
      </c>
      <c r="C2168" s="8">
        <v>22.5520833333333</v>
      </c>
      <c r="D2168">
        <v>1.3150824093318911</v>
      </c>
      <c r="E2168" s="6">
        <v>114.56485270166698</v>
      </c>
      <c r="F2168" s="7">
        <v>152.4117682206429</v>
      </c>
      <c r="G2168" s="7">
        <v>1.1742164437649441</v>
      </c>
      <c r="H2168" s="7">
        <v>150.66222251566143</v>
      </c>
    </row>
    <row r="2169" spans="1:8" x14ac:dyDescent="0.25">
      <c r="A2169" s="16"/>
      <c r="B2169" s="5">
        <f>DATE(YEAR(siječanj!B2169),MONTH(siječanj!B2169)+11,DAY(siječanj!B2169))</f>
        <v>44918</v>
      </c>
      <c r="C2169" s="8">
        <v>22.5625</v>
      </c>
      <c r="D2169">
        <v>1.3150824093318911</v>
      </c>
      <c r="E2169" s="6">
        <v>115.85235629747507</v>
      </c>
      <c r="F2169" s="7">
        <v>151.20208345514928</v>
      </c>
      <c r="G2169" s="7">
        <v>1.2173618213742092</v>
      </c>
      <c r="H2169" s="7">
        <v>152.3553958464602</v>
      </c>
    </row>
    <row r="2170" spans="1:8" x14ac:dyDescent="0.25">
      <c r="A2170" s="16"/>
      <c r="B2170" s="5">
        <f>DATE(YEAR(siječanj!B2170),MONTH(siječanj!B2170)+11,DAY(siječanj!B2170))</f>
        <v>44918</v>
      </c>
      <c r="C2170" s="8">
        <v>22.5729166666667</v>
      </c>
      <c r="D2170">
        <v>1.3150824093318911</v>
      </c>
      <c r="E2170" s="6">
        <v>116.67665919047484</v>
      </c>
      <c r="F2170" s="7">
        <v>149.81422504006969</v>
      </c>
      <c r="G2170" s="7">
        <v>1.2150336002268003</v>
      </c>
      <c r="H2170" s="7">
        <v>153.43942208100557</v>
      </c>
    </row>
    <row r="2171" spans="1:8" x14ac:dyDescent="0.25">
      <c r="A2171" s="16"/>
      <c r="B2171" s="5">
        <f>DATE(YEAR(siječanj!B2171),MONTH(siječanj!B2171)+11,DAY(siječanj!B2171))</f>
        <v>44918</v>
      </c>
      <c r="C2171" s="8">
        <v>22.5833333333333</v>
      </c>
      <c r="D2171">
        <v>1.3150824093318911</v>
      </c>
      <c r="E2171" s="6">
        <v>116.96043318740838</v>
      </c>
      <c r="F2171" s="7">
        <v>148.26268548217502</v>
      </c>
      <c r="G2171" s="7">
        <v>1.1791226960496806</v>
      </c>
      <c r="H2171" s="7">
        <v>153.81260827259871</v>
      </c>
    </row>
    <row r="2172" spans="1:8" x14ac:dyDescent="0.25">
      <c r="A2172" s="16"/>
      <c r="B2172" s="5">
        <f>DATE(YEAR(siječanj!B2172),MONTH(siječanj!B2172)+11,DAY(siječanj!B2172))</f>
        <v>44918</v>
      </c>
      <c r="C2172" s="8">
        <v>22.59375</v>
      </c>
      <c r="D2172">
        <v>1.3150824093318911</v>
      </c>
      <c r="E2172" s="6">
        <v>118.39300136022781</v>
      </c>
      <c r="F2172" s="7">
        <v>147.20208320412453</v>
      </c>
      <c r="G2172" s="7">
        <v>1.2421362319346174</v>
      </c>
      <c r="H2172" s="7">
        <v>155.69655347684227</v>
      </c>
    </row>
    <row r="2173" spans="1:8" x14ac:dyDescent="0.25">
      <c r="A2173" s="16"/>
      <c r="B2173" s="5">
        <f>DATE(YEAR(siječanj!B2173),MONTH(siječanj!B2173)+11,DAY(siječanj!B2173))</f>
        <v>44918</v>
      </c>
      <c r="C2173" s="8">
        <v>22.6041666666667</v>
      </c>
      <c r="D2173">
        <v>1.3150824093318911</v>
      </c>
      <c r="E2173" s="6">
        <v>118.67618958264448</v>
      </c>
      <c r="F2173" s="7">
        <v>146.07314318183353</v>
      </c>
      <c r="G2173" s="7">
        <v>1.2860327032271943</v>
      </c>
      <c r="H2173" s="7">
        <v>156.06896932667237</v>
      </c>
    </row>
    <row r="2174" spans="1:8" x14ac:dyDescent="0.25">
      <c r="A2174" s="16"/>
      <c r="B2174" s="5">
        <f>DATE(YEAR(siječanj!B2174),MONTH(siječanj!B2174)+11,DAY(siječanj!B2174))</f>
        <v>44918</v>
      </c>
      <c r="C2174" s="8">
        <v>22.6145833333333</v>
      </c>
      <c r="D2174">
        <v>1.3150824093318911</v>
      </c>
      <c r="E2174" s="6">
        <v>120.79615322980953</v>
      </c>
      <c r="F2174" s="7">
        <v>144.17715846325746</v>
      </c>
      <c r="G2174" s="7">
        <v>1.4954610706972642</v>
      </c>
      <c r="H2174" s="7">
        <v>158.85689622748222</v>
      </c>
    </row>
    <row r="2175" spans="1:8" x14ac:dyDescent="0.25">
      <c r="A2175" s="16"/>
      <c r="B2175" s="5">
        <f>DATE(YEAR(siječanj!B2175),MONTH(siječanj!B2175)+11,DAY(siječanj!B2175))</f>
        <v>44918</v>
      </c>
      <c r="C2175" s="8">
        <v>22.625</v>
      </c>
      <c r="D2175">
        <v>1.3150824093318911</v>
      </c>
      <c r="E2175" s="6">
        <v>122.5654265806112</v>
      </c>
      <c r="F2175" s="7">
        <v>140.68578726128555</v>
      </c>
      <c r="G2175" s="7">
        <v>1.9394003141522227</v>
      </c>
      <c r="H2175" s="7">
        <v>161.1836364884212</v>
      </c>
    </row>
    <row r="2176" spans="1:8" x14ac:dyDescent="0.25">
      <c r="A2176" s="16"/>
      <c r="B2176" s="5">
        <f>DATE(YEAR(siječanj!B2176),MONTH(siječanj!B2176)+11,DAY(siječanj!B2176))</f>
        <v>44918</v>
      </c>
      <c r="C2176" s="8">
        <v>22.6354166666667</v>
      </c>
      <c r="D2176">
        <v>1.3150824093318911</v>
      </c>
      <c r="E2176" s="6">
        <v>124.59456142116137</v>
      </c>
      <c r="F2176" s="7">
        <v>139.18156872959582</v>
      </c>
      <c r="G2176" s="7">
        <v>2.966853859259154</v>
      </c>
      <c r="H2176" s="7">
        <v>163.8521160233912</v>
      </c>
    </row>
    <row r="2177" spans="1:8" x14ac:dyDescent="0.25">
      <c r="A2177" s="16"/>
      <c r="B2177" s="5">
        <f>DATE(YEAR(siječanj!B2177),MONTH(siječanj!B2177)+11,DAY(siječanj!B2177))</f>
        <v>44918</v>
      </c>
      <c r="C2177" s="8">
        <v>22.6458333333333</v>
      </c>
      <c r="D2177">
        <v>1.3150824093318911</v>
      </c>
      <c r="E2177" s="6">
        <v>126.43316664664637</v>
      </c>
      <c r="F2177" s="7">
        <v>138.13868410328766</v>
      </c>
      <c r="G2177" s="7">
        <v>5.1408316649269903</v>
      </c>
      <c r="H2177" s="7">
        <v>166.27003341313221</v>
      </c>
    </row>
    <row r="2178" spans="1:8" x14ac:dyDescent="0.25">
      <c r="A2178" s="16"/>
      <c r="B2178" s="5">
        <f>DATE(YEAR(siječanj!B2178),MONTH(siječanj!B2178)+11,DAY(siječanj!B2178))</f>
        <v>44918</v>
      </c>
      <c r="C2178" s="8">
        <v>22.65625</v>
      </c>
      <c r="D2178">
        <v>1.3150824093318911</v>
      </c>
      <c r="E2178" s="6">
        <v>130.12100145881163</v>
      </c>
      <c r="F2178" s="7">
        <v>137.01906864140821</v>
      </c>
      <c r="G2178" s="7">
        <v>10.500955828004994</v>
      </c>
      <c r="H2178" s="7">
        <v>171.11984010313253</v>
      </c>
    </row>
    <row r="2179" spans="1:8" x14ac:dyDescent="0.25">
      <c r="A2179" s="16"/>
      <c r="B2179" s="5">
        <f>DATE(YEAR(siječanj!B2179),MONTH(siječanj!B2179)+11,DAY(siječanj!B2179))</f>
        <v>44918</v>
      </c>
      <c r="C2179" s="8">
        <v>22.6666666666667</v>
      </c>
      <c r="D2179">
        <v>1.3150824093318911</v>
      </c>
      <c r="E2179" s="6">
        <v>131.61790355899575</v>
      </c>
      <c r="F2179" s="7">
        <v>135.50157851328007</v>
      </c>
      <c r="G2179" s="7">
        <v>28.353204595202836</v>
      </c>
      <c r="H2179" s="7">
        <v>173.08838972357663</v>
      </c>
    </row>
    <row r="2180" spans="1:8" x14ac:dyDescent="0.25">
      <c r="A2180" s="16"/>
      <c r="B2180" s="5">
        <f>DATE(YEAR(siječanj!B2180),MONTH(siječanj!B2180)+11,DAY(siječanj!B2180))</f>
        <v>44918</v>
      </c>
      <c r="C2180" s="8">
        <v>22.6770833333333</v>
      </c>
      <c r="D2180">
        <v>1.3150824093318911</v>
      </c>
      <c r="E2180" s="6">
        <v>134.40172050195656</v>
      </c>
      <c r="F2180" s="7">
        <v>135.59353119923597</v>
      </c>
      <c r="G2180" s="7">
        <v>73.171438546811544</v>
      </c>
      <c r="H2180" s="7">
        <v>176.74933841606446</v>
      </c>
    </row>
    <row r="2181" spans="1:8" x14ac:dyDescent="0.25">
      <c r="A2181" s="16"/>
      <c r="B2181" s="5">
        <f>DATE(YEAR(siječanj!B2181),MONTH(siječanj!B2181)+11,DAY(siječanj!B2181))</f>
        <v>44918</v>
      </c>
      <c r="C2181" s="8">
        <v>22.6875</v>
      </c>
      <c r="D2181">
        <v>1.3150824093318911</v>
      </c>
      <c r="E2181" s="6">
        <v>139.51561741845114</v>
      </c>
      <c r="F2181" s="7">
        <v>136.33260181144536</v>
      </c>
      <c r="G2181" s="7">
        <v>153.03431770037312</v>
      </c>
      <c r="H2181" s="7">
        <v>183.4745342940831</v>
      </c>
    </row>
    <row r="2182" spans="1:8" x14ac:dyDescent="0.25">
      <c r="A2182" s="16"/>
      <c r="B2182" s="5">
        <f>DATE(YEAR(siječanj!B2182),MONTH(siječanj!B2182)+11,DAY(siječanj!B2182))</f>
        <v>44918</v>
      </c>
      <c r="C2182" s="8">
        <v>22.6979166666667</v>
      </c>
      <c r="D2182">
        <v>1.3150824093318911</v>
      </c>
      <c r="E2182" s="6">
        <v>144.41021127704354</v>
      </c>
      <c r="F2182" s="7">
        <v>136.50011226000771</v>
      </c>
      <c r="G2182" s="7">
        <v>182.62748790922848</v>
      </c>
      <c r="H2182" s="7">
        <v>189.91132857834185</v>
      </c>
    </row>
    <row r="2183" spans="1:8" x14ac:dyDescent="0.25">
      <c r="A2183" s="16"/>
      <c r="B2183" s="5">
        <f>DATE(YEAR(siječanj!B2183),MONTH(siječanj!B2183)+11,DAY(siječanj!B2183))</f>
        <v>44918</v>
      </c>
      <c r="C2183" s="8">
        <v>22.7083333333333</v>
      </c>
      <c r="D2183">
        <v>1.3150824093318911</v>
      </c>
      <c r="E2183" s="6">
        <v>148.54444499176415</v>
      </c>
      <c r="F2183" s="7">
        <v>135.96119470467738</v>
      </c>
      <c r="G2183" s="7">
        <v>185.23234192842858</v>
      </c>
      <c r="H2183" s="7">
        <v>195.34818661263776</v>
      </c>
    </row>
    <row r="2184" spans="1:8" x14ac:dyDescent="0.25">
      <c r="A2184" s="16"/>
      <c r="B2184" s="5">
        <f>DATE(YEAR(siječanj!B2184),MONTH(siječanj!B2184)+11,DAY(siječanj!B2184))</f>
        <v>44918</v>
      </c>
      <c r="C2184" s="8">
        <v>22.71875</v>
      </c>
      <c r="D2184">
        <v>1.3150824093318911</v>
      </c>
      <c r="E2184" s="6">
        <v>154.8746212798425</v>
      </c>
      <c r="F2184" s="7">
        <v>135.4356516716586</v>
      </c>
      <c r="G2184" s="7">
        <v>185.65398113430746</v>
      </c>
      <c r="H2184" s="7">
        <v>203.67289009705945</v>
      </c>
    </row>
    <row r="2185" spans="1:8" x14ac:dyDescent="0.25">
      <c r="A2185" s="16"/>
      <c r="B2185" s="5">
        <f>DATE(YEAR(siječanj!B2185),MONTH(siječanj!B2185)+11,DAY(siječanj!B2185))</f>
        <v>44918</v>
      </c>
      <c r="C2185" s="8">
        <v>22.7291666666667</v>
      </c>
      <c r="D2185">
        <v>1.3150824093318911</v>
      </c>
      <c r="E2185" s="6">
        <v>161.37192499461736</v>
      </c>
      <c r="F2185" s="7">
        <v>134.9455846290646</v>
      </c>
      <c r="G2185" s="7">
        <v>186.04320022199639</v>
      </c>
      <c r="H2185" s="7">
        <v>212.21737992044663</v>
      </c>
    </row>
    <row r="2186" spans="1:8" x14ac:dyDescent="0.25">
      <c r="A2186" s="16"/>
      <c r="B2186" s="5">
        <f>DATE(YEAR(siječanj!B2186),MONTH(siječanj!B2186)+11,DAY(siječanj!B2186))</f>
        <v>44918</v>
      </c>
      <c r="C2186" s="8">
        <v>22.7395833333333</v>
      </c>
      <c r="D2186">
        <v>1.3150824093318911</v>
      </c>
      <c r="E2186" s="6">
        <v>165.3330494327021</v>
      </c>
      <c r="F2186" s="7">
        <v>134.5809659972513</v>
      </c>
      <c r="G2186" s="7">
        <v>186.38634274274239</v>
      </c>
      <c r="H2186" s="7">
        <v>217.42658499014652</v>
      </c>
    </row>
    <row r="2187" spans="1:8" x14ac:dyDescent="0.25">
      <c r="A2187" s="16"/>
      <c r="B2187" s="5">
        <f>DATE(YEAR(siječanj!B2187),MONTH(siječanj!B2187)+11,DAY(siječanj!B2187))</f>
        <v>44918</v>
      </c>
      <c r="C2187" s="8">
        <v>22.75</v>
      </c>
      <c r="D2187">
        <v>1.3150824093318911</v>
      </c>
      <c r="E2187" s="6">
        <v>168.28532023414681</v>
      </c>
      <c r="F2187" s="7">
        <v>133.71511588691772</v>
      </c>
      <c r="G2187" s="7">
        <v>186.69534144207057</v>
      </c>
      <c r="H2187" s="7">
        <v>221.30906438871062</v>
      </c>
    </row>
    <row r="2188" spans="1:8" x14ac:dyDescent="0.25">
      <c r="A2188" s="16"/>
      <c r="B2188" s="5">
        <f>DATE(YEAR(siječanj!B2188),MONTH(siječanj!B2188)+11,DAY(siječanj!B2188))</f>
        <v>44918</v>
      </c>
      <c r="C2188" s="8">
        <v>22.7604166666667</v>
      </c>
      <c r="D2188">
        <v>1.3150824093318911</v>
      </c>
      <c r="E2188" s="6">
        <v>170.26332887343079</v>
      </c>
      <c r="F2188" s="7">
        <v>132.82000874466334</v>
      </c>
      <c r="G2188" s="7">
        <v>187.07639233608711</v>
      </c>
      <c r="H2188" s="7">
        <v>223.91030875573952</v>
      </c>
    </row>
    <row r="2189" spans="1:8" x14ac:dyDescent="0.25">
      <c r="A2189" s="16"/>
      <c r="B2189" s="5">
        <f>DATE(YEAR(siječanj!B2189),MONTH(siječanj!B2189)+11,DAY(siječanj!B2189))</f>
        <v>44918</v>
      </c>
      <c r="C2189" s="8">
        <v>22.7708333333333</v>
      </c>
      <c r="D2189">
        <v>1.3150824093318911</v>
      </c>
      <c r="E2189" s="6">
        <v>172.66381000835079</v>
      </c>
      <c r="F2189" s="7">
        <v>131.58225240757434</v>
      </c>
      <c r="G2189" s="7">
        <v>187.16061503536525</v>
      </c>
      <c r="H2189" s="7">
        <v>227.06713927020587</v>
      </c>
    </row>
    <row r="2190" spans="1:8" x14ac:dyDescent="0.25">
      <c r="A2190" s="16"/>
      <c r="B2190" s="5">
        <f>DATE(YEAR(siječanj!B2190),MONTH(siječanj!B2190)+11,DAY(siječanj!B2190))</f>
        <v>44918</v>
      </c>
      <c r="C2190" s="8">
        <v>22.78125</v>
      </c>
      <c r="D2190">
        <v>1.3150824093318911</v>
      </c>
      <c r="E2190" s="6">
        <v>175.99059326507094</v>
      </c>
      <c r="F2190" s="7">
        <v>130.2096735498512</v>
      </c>
      <c r="G2190" s="7">
        <v>187.26501426082706</v>
      </c>
      <c r="H2190" s="7">
        <v>231.44213341077838</v>
      </c>
    </row>
    <row r="2191" spans="1:8" x14ac:dyDescent="0.25">
      <c r="A2191" s="16"/>
      <c r="B2191" s="5">
        <f>DATE(YEAR(siječanj!B2191),MONTH(siječanj!B2191)+11,DAY(siječanj!B2191))</f>
        <v>44918</v>
      </c>
      <c r="C2191" s="8">
        <v>22.7916666666667</v>
      </c>
      <c r="D2191">
        <v>1.3150824093318911</v>
      </c>
      <c r="E2191" s="6">
        <v>176.01231457842761</v>
      </c>
      <c r="F2191" s="7">
        <v>127.65610318258872</v>
      </c>
      <c r="G2191" s="7">
        <v>187.10167968233475</v>
      </c>
      <c r="H2191" s="7">
        <v>231.47069872788131</v>
      </c>
    </row>
    <row r="2192" spans="1:8" x14ac:dyDescent="0.25">
      <c r="A2192" s="16"/>
      <c r="B2192" s="5">
        <f>DATE(YEAR(siječanj!B2192),MONTH(siječanj!B2192)+11,DAY(siječanj!B2192))</f>
        <v>44918</v>
      </c>
      <c r="C2192" s="8">
        <v>22.8020833333333</v>
      </c>
      <c r="D2192">
        <v>1.3150824093318911</v>
      </c>
      <c r="E2192" s="6">
        <v>175.42258459429564</v>
      </c>
      <c r="F2192" s="7">
        <v>125.59656673386587</v>
      </c>
      <c r="G2192" s="7">
        <v>187.07048525311657</v>
      </c>
      <c r="H2192" s="7">
        <v>230.6951551994938</v>
      </c>
    </row>
    <row r="2193" spans="1:8" x14ac:dyDescent="0.25">
      <c r="A2193" s="16"/>
      <c r="B2193" s="5">
        <f>DATE(YEAR(siječanj!B2193),MONTH(siječanj!B2193)+11,DAY(siječanj!B2193))</f>
        <v>44918</v>
      </c>
      <c r="C2193" s="8">
        <v>22.8125</v>
      </c>
      <c r="D2193">
        <v>1.3150824093318911</v>
      </c>
      <c r="E2193" s="6">
        <v>176.36825103165066</v>
      </c>
      <c r="F2193" s="7">
        <v>123.40579546637197</v>
      </c>
      <c r="G2193" s="7">
        <v>187.11285955748241</v>
      </c>
      <c r="H2193" s="7">
        <v>231.93878449635494</v>
      </c>
    </row>
    <row r="2194" spans="1:8" x14ac:dyDescent="0.25">
      <c r="A2194" s="16"/>
      <c r="B2194" s="5">
        <f>DATE(YEAR(siječanj!B2194),MONTH(siječanj!B2194)+11,DAY(siječanj!B2194))</f>
        <v>44918</v>
      </c>
      <c r="C2194" s="8">
        <v>22.8229166666667</v>
      </c>
      <c r="D2194">
        <v>1.3150824093318911</v>
      </c>
      <c r="E2194" s="6">
        <v>177.38041975492101</v>
      </c>
      <c r="F2194" s="7">
        <v>120.40602965602734</v>
      </c>
      <c r="G2194" s="7">
        <v>187.35285423731435</v>
      </c>
      <c r="H2194" s="7">
        <v>233.26986977960371</v>
      </c>
    </row>
    <row r="2195" spans="1:8" x14ac:dyDescent="0.25">
      <c r="A2195" s="16"/>
      <c r="B2195" s="5">
        <f>DATE(YEAR(siječanj!B2195),MONTH(siječanj!B2195)+11,DAY(siječanj!B2195))</f>
        <v>44918</v>
      </c>
      <c r="C2195" s="8">
        <v>22.8333333333333</v>
      </c>
      <c r="D2195">
        <v>1.3150824093318911</v>
      </c>
      <c r="E2195" s="6">
        <v>179.86504193858173</v>
      </c>
      <c r="F2195" s="7">
        <v>114.44202196384073</v>
      </c>
      <c r="G2195" s="7">
        <v>187.48809425288076</v>
      </c>
      <c r="H2195" s="7">
        <v>236.53735270717169</v>
      </c>
    </row>
    <row r="2196" spans="1:8" x14ac:dyDescent="0.25">
      <c r="A2196" s="16"/>
      <c r="B2196" s="5">
        <f>DATE(YEAR(siječanj!B2196),MONTH(siječanj!B2196)+11,DAY(siječanj!B2196))</f>
        <v>44918</v>
      </c>
      <c r="C2196" s="8">
        <v>22.84375</v>
      </c>
      <c r="D2196">
        <v>1.3150824093318911</v>
      </c>
      <c r="E2196" s="6">
        <v>180.10354152238898</v>
      </c>
      <c r="F2196" s="7">
        <v>111.07328371696563</v>
      </c>
      <c r="G2196" s="7">
        <v>187.19451819821759</v>
      </c>
      <c r="H2196" s="7">
        <v>236.85099931446959</v>
      </c>
    </row>
    <row r="2197" spans="1:8" x14ac:dyDescent="0.25">
      <c r="A2197" s="16"/>
      <c r="B2197" s="5">
        <f>DATE(YEAR(siječanj!B2197),MONTH(siječanj!B2197)+11,DAY(siječanj!B2197))</f>
        <v>44918</v>
      </c>
      <c r="C2197" s="8">
        <v>22.8541666666667</v>
      </c>
      <c r="D2197">
        <v>1.3150824093318911</v>
      </c>
      <c r="E2197" s="6">
        <v>177.65768371201185</v>
      </c>
      <c r="F2197" s="7">
        <v>108.89201768406762</v>
      </c>
      <c r="G2197" s="7">
        <v>186.9745917632122</v>
      </c>
      <c r="H2197" s="7">
        <v>233.6344947323156</v>
      </c>
    </row>
    <row r="2198" spans="1:8" x14ac:dyDescent="0.25">
      <c r="A2198" s="16"/>
      <c r="B2198" s="5">
        <f>DATE(YEAR(siječanj!B2198),MONTH(siječanj!B2198)+11,DAY(siječanj!B2198))</f>
        <v>44918</v>
      </c>
      <c r="C2198" s="8">
        <v>22.8645833333333</v>
      </c>
      <c r="D2198">
        <v>1.3150824093318911</v>
      </c>
      <c r="E2198" s="6">
        <v>174.28933131419421</v>
      </c>
      <c r="F2198" s="7">
        <v>106.84161212995004</v>
      </c>
      <c r="G2198" s="7">
        <v>186.37492620834064</v>
      </c>
      <c r="H2198" s="7">
        <v>229.20483374551475</v>
      </c>
    </row>
    <row r="2199" spans="1:8" x14ac:dyDescent="0.25">
      <c r="A2199" s="16"/>
      <c r="B2199" s="5">
        <f>DATE(YEAR(siječanj!B2199),MONTH(siječanj!B2199)+11,DAY(siječanj!B2199))</f>
        <v>44918</v>
      </c>
      <c r="C2199" s="8">
        <v>22.875</v>
      </c>
      <c r="D2199">
        <v>1.3150824093318911</v>
      </c>
      <c r="E2199" s="6">
        <v>173.09781729777859</v>
      </c>
      <c r="F2199" s="7">
        <v>104.3615965998883</v>
      </c>
      <c r="G2199" s="7">
        <v>185.01781506377284</v>
      </c>
      <c r="H2199" s="7">
        <v>227.63789462205418</v>
      </c>
    </row>
    <row r="2200" spans="1:8" x14ac:dyDescent="0.25">
      <c r="A2200" s="16"/>
      <c r="B2200" s="5">
        <f>DATE(YEAR(siječanj!B2200),MONTH(siječanj!B2200)+11,DAY(siječanj!B2200))</f>
        <v>44918</v>
      </c>
      <c r="C2200" s="8">
        <v>22.8854166666667</v>
      </c>
      <c r="D2200">
        <v>1.3150824093318911</v>
      </c>
      <c r="E2200" s="6">
        <v>179.99028946583536</v>
      </c>
      <c r="F2200" s="7">
        <v>102.53784872350164</v>
      </c>
      <c r="G2200" s="7">
        <v>184.42855621716598</v>
      </c>
      <c r="H2200" s="7">
        <v>236.70206352707527</v>
      </c>
    </row>
    <row r="2201" spans="1:8" x14ac:dyDescent="0.25">
      <c r="A2201" s="16"/>
      <c r="B2201" s="5">
        <f>DATE(YEAR(siječanj!B2201),MONTH(siječanj!B2201)+11,DAY(siječanj!B2201))</f>
        <v>44918</v>
      </c>
      <c r="C2201" s="8">
        <v>22.8958333333333</v>
      </c>
      <c r="D2201">
        <v>1.3150824093318911</v>
      </c>
      <c r="E2201" s="6">
        <v>186.34981802140052</v>
      </c>
      <c r="F2201" s="7">
        <v>101.05398302789487</v>
      </c>
      <c r="G2201" s="7">
        <v>184.28321054150297</v>
      </c>
      <c r="H2201" s="7">
        <v>245.06536766214288</v>
      </c>
    </row>
    <row r="2202" spans="1:8" x14ac:dyDescent="0.25">
      <c r="A2202" s="16"/>
      <c r="B2202" s="5">
        <f>DATE(YEAR(siječanj!B2202),MONTH(siječanj!B2202)+11,DAY(siječanj!B2202))</f>
        <v>44918</v>
      </c>
      <c r="C2202" s="8">
        <v>22.90625</v>
      </c>
      <c r="D2202">
        <v>1.3150824093318911</v>
      </c>
      <c r="E2202" s="6">
        <v>186.72396809074607</v>
      </c>
      <c r="F2202" s="7">
        <v>99.256771697508597</v>
      </c>
      <c r="G2202" s="7">
        <v>184.23104902221354</v>
      </c>
      <c r="H2202" s="7">
        <v>245.55740583678951</v>
      </c>
    </row>
    <row r="2203" spans="1:8" x14ac:dyDescent="0.25">
      <c r="A2203" s="16"/>
      <c r="B2203" s="5">
        <f>DATE(YEAR(siječanj!B2203),MONTH(siječanj!B2203)+11,DAY(siječanj!B2203))</f>
        <v>44918</v>
      </c>
      <c r="C2203" s="8">
        <v>22.9166666666667</v>
      </c>
      <c r="D2203">
        <v>1.3150824093318911</v>
      </c>
      <c r="E2203" s="6">
        <v>185.38429382792307</v>
      </c>
      <c r="F2203" s="7">
        <v>96.905413539062238</v>
      </c>
      <c r="G2203" s="7">
        <v>183.34207737751387</v>
      </c>
      <c r="H2203" s="7">
        <v>243.79562377951632</v>
      </c>
    </row>
    <row r="2204" spans="1:8" x14ac:dyDescent="0.25">
      <c r="A2204" s="16"/>
      <c r="B2204" s="5">
        <f>DATE(YEAR(siječanj!B2204),MONTH(siječanj!B2204)+11,DAY(siječanj!B2204))</f>
        <v>44918</v>
      </c>
      <c r="C2204" s="8">
        <v>22.9270833333333</v>
      </c>
      <c r="D2204">
        <v>1.3150824093318911</v>
      </c>
      <c r="E2204" s="6">
        <v>182.20188512569013</v>
      </c>
      <c r="F2204" s="7">
        <v>94.888608589421366</v>
      </c>
      <c r="G2204" s="7">
        <v>181.60468180696586</v>
      </c>
      <c r="H2204" s="7">
        <v>239.61049407590502</v>
      </c>
    </row>
    <row r="2205" spans="1:8" x14ac:dyDescent="0.25">
      <c r="A2205" s="16"/>
      <c r="B2205" s="5">
        <f>DATE(YEAR(siječanj!B2205),MONTH(siječanj!B2205)+11,DAY(siječanj!B2205))</f>
        <v>44918</v>
      </c>
      <c r="C2205" s="8">
        <v>22.9375</v>
      </c>
      <c r="D2205">
        <v>1.3150824093318911</v>
      </c>
      <c r="E2205" s="6">
        <v>174.83122834125072</v>
      </c>
      <c r="F2205" s="7">
        <v>93.023483444511129</v>
      </c>
      <c r="G2205" s="7">
        <v>180.62542610657891</v>
      </c>
      <c r="H2205" s="7">
        <v>229.91747299346602</v>
      </c>
    </row>
    <row r="2206" spans="1:8" x14ac:dyDescent="0.25">
      <c r="A2206" s="16"/>
      <c r="B2206" s="5">
        <f>DATE(YEAR(siječanj!B2206),MONTH(siječanj!B2206)+11,DAY(siječanj!B2206))</f>
        <v>44918</v>
      </c>
      <c r="C2206" s="8">
        <v>22.9479166666667</v>
      </c>
      <c r="D2206">
        <v>1.3150824093318911</v>
      </c>
      <c r="E2206" s="6">
        <v>168.02217245007475</v>
      </c>
      <c r="F2206" s="7">
        <v>91.173740359847415</v>
      </c>
      <c r="G2206" s="7">
        <v>180.13478748041194</v>
      </c>
      <c r="H2206" s="7">
        <v>220.96300336682279</v>
      </c>
    </row>
    <row r="2207" spans="1:8" x14ac:dyDescent="0.25">
      <c r="A2207" s="16"/>
      <c r="B2207" s="5">
        <f>DATE(YEAR(siječanj!B2207),MONTH(siječanj!B2207)+11,DAY(siječanj!B2207))</f>
        <v>44918</v>
      </c>
      <c r="C2207" s="8">
        <v>22.9583333333333</v>
      </c>
      <c r="D2207">
        <v>1.3150824093318911</v>
      </c>
      <c r="E2207" s="6">
        <v>158.24596609188708</v>
      </c>
      <c r="F2207" s="7">
        <v>88.623155839936928</v>
      </c>
      <c r="G2207" s="7">
        <v>176.13074786065292</v>
      </c>
      <c r="H2207" s="7">
        <v>208.10648635517163</v>
      </c>
    </row>
    <row r="2208" spans="1:8" x14ac:dyDescent="0.25">
      <c r="A2208" s="16"/>
      <c r="B2208" s="5">
        <f>DATE(YEAR(siječanj!B2208),MONTH(siječanj!B2208)+11,DAY(siječanj!B2208))</f>
        <v>44918</v>
      </c>
      <c r="C2208" s="8">
        <v>22.96875</v>
      </c>
      <c r="D2208">
        <v>1.3150824093318911</v>
      </c>
      <c r="E2208" s="6">
        <v>147.74869711720532</v>
      </c>
      <c r="F2208" s="7">
        <v>86.688420013539684</v>
      </c>
      <c r="G2208" s="7">
        <v>175.46817693627327</v>
      </c>
      <c r="H2208" s="7">
        <v>194.30171258054222</v>
      </c>
    </row>
    <row r="2209" spans="1:8" x14ac:dyDescent="0.25">
      <c r="A2209" s="16"/>
      <c r="B2209" s="5">
        <f>DATE(YEAR(siječanj!B2209),MONTH(siječanj!B2209)+11,DAY(siječanj!B2209))</f>
        <v>44918</v>
      </c>
      <c r="C2209" s="8">
        <v>22.9791666666667</v>
      </c>
      <c r="D2209">
        <v>1.3150824093318911</v>
      </c>
      <c r="E2209" s="6">
        <v>137.05473200962047</v>
      </c>
      <c r="F2209" s="7">
        <v>84.914141997770457</v>
      </c>
      <c r="G2209" s="7">
        <v>174.17611689178054</v>
      </c>
      <c r="H2209" s="7">
        <v>180.23826718154834</v>
      </c>
    </row>
    <row r="2210" spans="1:8" ht="15.75" thickBot="1" x14ac:dyDescent="0.3">
      <c r="A2210" s="16"/>
      <c r="B2210" s="5">
        <f>DATE(YEAR(siječanj!B2210),MONTH(siječanj!B2210)+11,DAY(siječanj!B2210))</f>
        <v>44918</v>
      </c>
      <c r="C2210" s="8">
        <v>22.9895833333333</v>
      </c>
      <c r="D2210">
        <v>1.3150824093318911</v>
      </c>
      <c r="E2210" s="6">
        <v>126.70489950232437</v>
      </c>
      <c r="F2210" s="7">
        <v>83.280191314702137</v>
      </c>
      <c r="G2210" s="7">
        <v>173.90143568396923</v>
      </c>
      <c r="H2210" s="7">
        <v>166.62738451167186</v>
      </c>
    </row>
    <row r="2211" spans="1:8" x14ac:dyDescent="0.25">
      <c r="A2211" s="19">
        <f t="shared" ref="A2211" si="21">A2115+1</f>
        <v>358</v>
      </c>
      <c r="B2211" s="5">
        <f>DATE(YEAR(siječanj!B2211),MONTH(siječanj!B2211)+11,DAY(siječanj!B2211))</f>
        <v>44919</v>
      </c>
      <c r="C2211" s="8">
        <v>23</v>
      </c>
      <c r="D2211">
        <v>1.3330357960738042</v>
      </c>
      <c r="E2211" s="6">
        <v>124.24655278067955</v>
      </c>
      <c r="F2211" s="7">
        <v>85.067374825017367</v>
      </c>
      <c r="G2211" s="7">
        <v>170.44545540418486</v>
      </c>
      <c r="H2211" s="7">
        <v>165.62510239541911</v>
      </c>
    </row>
    <row r="2212" spans="1:8" x14ac:dyDescent="0.25">
      <c r="A2212" s="20"/>
      <c r="B2212" s="5">
        <f>DATE(YEAR(siječanj!B2212),MONTH(siječanj!B2212)+11,DAY(siječanj!B2212))</f>
        <v>44919</v>
      </c>
      <c r="C2212" s="8">
        <v>23.0104166666667</v>
      </c>
      <c r="D2212">
        <v>1.3330357960738042</v>
      </c>
      <c r="E2212" s="6">
        <v>114.98581409761701</v>
      </c>
      <c r="F2212" s="7">
        <v>83.474290285823656</v>
      </c>
      <c r="G2212" s="7">
        <v>168.30742351166663</v>
      </c>
      <c r="H2212" s="7">
        <v>153.28020623281134</v>
      </c>
    </row>
    <row r="2213" spans="1:8" x14ac:dyDescent="0.25">
      <c r="A2213" s="20"/>
      <c r="B2213" s="5">
        <f>DATE(YEAR(siječanj!B2213),MONTH(siječanj!B2213)+11,DAY(siječanj!B2213))</f>
        <v>44919</v>
      </c>
      <c r="C2213" s="8">
        <v>23.0208333333333</v>
      </c>
      <c r="D2213">
        <v>1.3330357960738042</v>
      </c>
      <c r="E2213" s="6">
        <v>106.48888269253241</v>
      </c>
      <c r="F2213" s="7">
        <v>81.817721481000405</v>
      </c>
      <c r="G2213" s="7">
        <v>167.96730996941778</v>
      </c>
      <c r="H2213" s="7">
        <v>141.95349251304989</v>
      </c>
    </row>
    <row r="2214" spans="1:8" x14ac:dyDescent="0.25">
      <c r="A2214" s="20"/>
      <c r="B2214" s="5">
        <f>DATE(YEAR(siječanj!B2214),MONTH(siječanj!B2214)+11,DAY(siječanj!B2214))</f>
        <v>44919</v>
      </c>
      <c r="C2214" s="8">
        <v>23.03125</v>
      </c>
      <c r="D2214">
        <v>1.3330357960738042</v>
      </c>
      <c r="E2214" s="6">
        <v>98.760671128662267</v>
      </c>
      <c r="F2214" s="7">
        <v>80.932098706178635</v>
      </c>
      <c r="G2214" s="7">
        <v>168.52923402228845</v>
      </c>
      <c r="H2214" s="7">
        <v>131.65150985877946</v>
      </c>
    </row>
    <row r="2215" spans="1:8" x14ac:dyDescent="0.25">
      <c r="A2215" s="20"/>
      <c r="B2215" s="5">
        <f>DATE(YEAR(siječanj!B2215),MONTH(siječanj!B2215)+11,DAY(siječanj!B2215))</f>
        <v>44919</v>
      </c>
      <c r="C2215" s="8">
        <v>23.0416666666667</v>
      </c>
      <c r="D2215">
        <v>1.3330357960738042</v>
      </c>
      <c r="E2215" s="6">
        <v>92.144264562032077</v>
      </c>
      <c r="F2215" s="7">
        <v>79.757746066521022</v>
      </c>
      <c r="G2215" s="7">
        <v>168.00306261384267</v>
      </c>
      <c r="H2215" s="7">
        <v>122.83160306408365</v>
      </c>
    </row>
    <row r="2216" spans="1:8" x14ac:dyDescent="0.25">
      <c r="A2216" s="20"/>
      <c r="B2216" s="5">
        <f>DATE(YEAR(siječanj!B2216),MONTH(siječanj!B2216)+11,DAY(siječanj!B2216))</f>
        <v>44919</v>
      </c>
      <c r="C2216" s="8">
        <v>23.0520833333333</v>
      </c>
      <c r="D2216">
        <v>1.3330357960738042</v>
      </c>
      <c r="E2216" s="6">
        <v>88.190506983125815</v>
      </c>
      <c r="F2216" s="7">
        <v>78.92713975913621</v>
      </c>
      <c r="G2216" s="7">
        <v>168.45473764841734</v>
      </c>
      <c r="H2216" s="7">
        <v>117.5611026824035</v>
      </c>
    </row>
    <row r="2217" spans="1:8" x14ac:dyDescent="0.25">
      <c r="A2217" s="20"/>
      <c r="B2217" s="5">
        <f>DATE(YEAR(siječanj!B2217),MONTH(siječanj!B2217)+11,DAY(siječanj!B2217))</f>
        <v>44919</v>
      </c>
      <c r="C2217" s="8">
        <v>23.0625</v>
      </c>
      <c r="D2217">
        <v>1.3330357960738042</v>
      </c>
      <c r="E2217" s="6">
        <v>82.393028083674352</v>
      </c>
      <c r="F2217" s="7">
        <v>78.237954024403876</v>
      </c>
      <c r="G2217" s="7">
        <v>168.57983371048024</v>
      </c>
      <c r="H2217" s="7">
        <v>109.83285578245214</v>
      </c>
    </row>
    <row r="2218" spans="1:8" x14ac:dyDescent="0.25">
      <c r="A2218" s="20"/>
      <c r="B2218" s="5">
        <f>DATE(YEAR(siječanj!B2218),MONTH(siječanj!B2218)+11,DAY(siječanj!B2218))</f>
        <v>44919</v>
      </c>
      <c r="C2218" s="8">
        <v>23.0729166666667</v>
      </c>
      <c r="D2218">
        <v>1.3330357960738042</v>
      </c>
      <c r="E2218" s="6">
        <v>78.626321214905843</v>
      </c>
      <c r="F2218" s="7">
        <v>77.735711505636161</v>
      </c>
      <c r="G2218" s="7">
        <v>168.51503156754188</v>
      </c>
      <c r="H2218" s="7">
        <v>104.81170069306665</v>
      </c>
    </row>
    <row r="2219" spans="1:8" x14ac:dyDescent="0.25">
      <c r="A2219" s="20"/>
      <c r="B2219" s="5">
        <f>DATE(YEAR(siječanj!B2219),MONTH(siječanj!B2219)+11,DAY(siječanj!B2219))</f>
        <v>44919</v>
      </c>
      <c r="C2219" s="8">
        <v>23.0833333333333</v>
      </c>
      <c r="D2219">
        <v>1.3330357960738042</v>
      </c>
      <c r="E2219" s="6">
        <v>76.217471447099712</v>
      </c>
      <c r="F2219" s="7">
        <v>76.934954436641505</v>
      </c>
      <c r="G2219" s="7">
        <v>167.85071064446157</v>
      </c>
      <c r="H2219" s="7">
        <v>101.60061772521701</v>
      </c>
    </row>
    <row r="2220" spans="1:8" x14ac:dyDescent="0.25">
      <c r="A2220" s="20"/>
      <c r="B2220" s="5">
        <f>DATE(YEAR(siječanj!B2220),MONTH(siječanj!B2220)+11,DAY(siječanj!B2220))</f>
        <v>44919</v>
      </c>
      <c r="C2220" s="8">
        <v>23.09375</v>
      </c>
      <c r="D2220">
        <v>1.3330357960738042</v>
      </c>
      <c r="E2220" s="6">
        <v>73.902359501729592</v>
      </c>
      <c r="F2220" s="7">
        <v>76.551944613020424</v>
      </c>
      <c r="G2220" s="7">
        <v>167.9840371894725</v>
      </c>
      <c r="H2220" s="7">
        <v>98.514490630120576</v>
      </c>
    </row>
    <row r="2221" spans="1:8" x14ac:dyDescent="0.25">
      <c r="A2221" s="20"/>
      <c r="B2221" s="5">
        <f>DATE(YEAR(siječanj!B2221),MONTH(siječanj!B2221)+11,DAY(siječanj!B2221))</f>
        <v>44919</v>
      </c>
      <c r="C2221" s="8">
        <v>23.1041666666667</v>
      </c>
      <c r="D2221">
        <v>1.3330357960738042</v>
      </c>
      <c r="E2221" s="6">
        <v>72.875954472022613</v>
      </c>
      <c r="F2221" s="7">
        <v>76.111159153235803</v>
      </c>
      <c r="G2221" s="7">
        <v>167.77904208372254</v>
      </c>
      <c r="H2221" s="7">
        <v>97.146255984250971</v>
      </c>
    </row>
    <row r="2222" spans="1:8" x14ac:dyDescent="0.25">
      <c r="A2222" s="20"/>
      <c r="B2222" s="5">
        <f>DATE(YEAR(siječanj!B2222),MONTH(siječanj!B2222)+11,DAY(siječanj!B2222))</f>
        <v>44919</v>
      </c>
      <c r="C2222" s="8">
        <v>23.1145833333333</v>
      </c>
      <c r="D2222">
        <v>1.3330357960738042</v>
      </c>
      <c r="E2222" s="6">
        <v>70.110572548094893</v>
      </c>
      <c r="F2222" s="7">
        <v>75.5339145406532</v>
      </c>
      <c r="G2222" s="7">
        <v>168.02738572610363</v>
      </c>
      <c r="H2222" s="7">
        <v>93.459902889839881</v>
      </c>
    </row>
    <row r="2223" spans="1:8" x14ac:dyDescent="0.25">
      <c r="A2223" s="20"/>
      <c r="B2223" s="5">
        <f>DATE(YEAR(siječanj!B2223),MONTH(siječanj!B2223)+11,DAY(siječanj!B2223))</f>
        <v>44919</v>
      </c>
      <c r="C2223" s="8">
        <v>23.125</v>
      </c>
      <c r="D2223">
        <v>1.3330357960738042</v>
      </c>
      <c r="E2223" s="6">
        <v>69.201502125472771</v>
      </c>
      <c r="F2223" s="7">
        <v>75.118871083440951</v>
      </c>
      <c r="G2223" s="7">
        <v>168.24260297189568</v>
      </c>
      <c r="H2223" s="7">
        <v>92.248079475332645</v>
      </c>
    </row>
    <row r="2224" spans="1:8" x14ac:dyDescent="0.25">
      <c r="A2224" s="20"/>
      <c r="B2224" s="5">
        <f>DATE(YEAR(siječanj!B2224),MONTH(siječanj!B2224)+11,DAY(siječanj!B2224))</f>
        <v>44919</v>
      </c>
      <c r="C2224" s="8">
        <v>23.1354166666667</v>
      </c>
      <c r="D2224">
        <v>1.3330357960738042</v>
      </c>
      <c r="E2224" s="6">
        <v>66.745188736388272</v>
      </c>
      <c r="F2224" s="7">
        <v>74.897348278823998</v>
      </c>
      <c r="G2224" s="7">
        <v>168.72098760784664</v>
      </c>
      <c r="H2224" s="7">
        <v>88.973725801307651</v>
      </c>
    </row>
    <row r="2225" spans="1:8" x14ac:dyDescent="0.25">
      <c r="A2225" s="20"/>
      <c r="B2225" s="5">
        <f>DATE(YEAR(siječanj!B2225),MONTH(siječanj!B2225)+11,DAY(siječanj!B2225))</f>
        <v>44919</v>
      </c>
      <c r="C2225" s="8">
        <v>23.1458333333333</v>
      </c>
      <c r="D2225">
        <v>1.3330357960738042</v>
      </c>
      <c r="E2225" s="6">
        <v>66.313723112660881</v>
      </c>
      <c r="F2225" s="7">
        <v>74.866868292152688</v>
      </c>
      <c r="G2225" s="7">
        <v>169.05581186075872</v>
      </c>
      <c r="H2225" s="7">
        <v>88.398566680103727</v>
      </c>
    </row>
    <row r="2226" spans="1:8" x14ac:dyDescent="0.25">
      <c r="A2226" s="20"/>
      <c r="B2226" s="5">
        <f>DATE(YEAR(siječanj!B2226),MONTH(siječanj!B2226)+11,DAY(siječanj!B2226))</f>
        <v>44919</v>
      </c>
      <c r="C2226" s="8">
        <v>23.15625</v>
      </c>
      <c r="D2226">
        <v>1.3330357960738042</v>
      </c>
      <c r="E2226" s="6">
        <v>65.232556108330385</v>
      </c>
      <c r="F2226" s="7">
        <v>74.831791607788873</v>
      </c>
      <c r="G2226" s="7">
        <v>169.80666828491934</v>
      </c>
      <c r="H2226" s="7">
        <v>86.957332361797299</v>
      </c>
    </row>
    <row r="2227" spans="1:8" x14ac:dyDescent="0.25">
      <c r="A2227" s="20"/>
      <c r="B2227" s="5">
        <f>DATE(YEAR(siječanj!B2227),MONTH(siječanj!B2227)+11,DAY(siječanj!B2227))</f>
        <v>44919</v>
      </c>
      <c r="C2227" s="8">
        <v>23.1666666666667</v>
      </c>
      <c r="D2227">
        <v>1.3330357960738042</v>
      </c>
      <c r="E2227" s="6">
        <v>65.676331932455852</v>
      </c>
      <c r="F2227" s="7">
        <v>74.980704237328268</v>
      </c>
      <c r="G2227" s="7">
        <v>172.25907845055818</v>
      </c>
      <c r="H2227" s="7">
        <v>87.548901420788695</v>
      </c>
    </row>
    <row r="2228" spans="1:8" x14ac:dyDescent="0.25">
      <c r="A2228" s="20"/>
      <c r="B2228" s="5">
        <f>DATE(YEAR(siječanj!B2228),MONTH(siječanj!B2228)+11,DAY(siječanj!B2228))</f>
        <v>44919</v>
      </c>
      <c r="C2228" s="8">
        <v>23.1770833333333</v>
      </c>
      <c r="D2228">
        <v>1.3330357960738042</v>
      </c>
      <c r="E2228" s="6">
        <v>65.322530081285862</v>
      </c>
      <c r="F2228" s="7">
        <v>74.680487714128716</v>
      </c>
      <c r="G2228" s="7">
        <v>173.08272104303808</v>
      </c>
      <c r="H2228" s="7">
        <v>87.077270888461925</v>
      </c>
    </row>
    <row r="2229" spans="1:8" x14ac:dyDescent="0.25">
      <c r="A2229" s="20"/>
      <c r="B2229" s="5">
        <f>DATE(YEAR(siječanj!B2229),MONTH(siječanj!B2229)+11,DAY(siječanj!B2229))</f>
        <v>44919</v>
      </c>
      <c r="C2229" s="8">
        <v>23.1875</v>
      </c>
      <c r="D2229">
        <v>1.3330357960738042</v>
      </c>
      <c r="E2229" s="6">
        <v>66.443683642680028</v>
      </c>
      <c r="F2229" s="7">
        <v>75.177721741072233</v>
      </c>
      <c r="G2229" s="7">
        <v>176.40128628173272</v>
      </c>
      <c r="H2229" s="7">
        <v>88.571808718695976</v>
      </c>
    </row>
    <row r="2230" spans="1:8" x14ac:dyDescent="0.25">
      <c r="A2230" s="20"/>
      <c r="B2230" s="5">
        <f>DATE(YEAR(siječanj!B2230),MONTH(siječanj!B2230)+11,DAY(siječanj!B2230))</f>
        <v>44919</v>
      </c>
      <c r="C2230" s="8">
        <v>23.1979166666667</v>
      </c>
      <c r="D2230">
        <v>1.3330357960738042</v>
      </c>
      <c r="E2230" s="6">
        <v>65.872552495878281</v>
      </c>
      <c r="F2230" s="7">
        <v>75.973094145325575</v>
      </c>
      <c r="G2230" s="7">
        <v>177.91715339309781</v>
      </c>
      <c r="H2230" s="7">
        <v>87.810470455756558</v>
      </c>
    </row>
    <row r="2231" spans="1:8" x14ac:dyDescent="0.25">
      <c r="A2231" s="20"/>
      <c r="B2231" s="5">
        <f>DATE(YEAR(siječanj!B2231),MONTH(siječanj!B2231)+11,DAY(siječanj!B2231))</f>
        <v>44919</v>
      </c>
      <c r="C2231" s="8">
        <v>23.2083333333333</v>
      </c>
      <c r="D2231">
        <v>1.3330357960738042</v>
      </c>
      <c r="E2231" s="6">
        <v>67.805520039004605</v>
      </c>
      <c r="F2231" s="7">
        <v>77.447261685786032</v>
      </c>
      <c r="G2231" s="7">
        <v>182.66828438525093</v>
      </c>
      <c r="H2231" s="7">
        <v>90.38718538339279</v>
      </c>
    </row>
    <row r="2232" spans="1:8" x14ac:dyDescent="0.25">
      <c r="A2232" s="20"/>
      <c r="B2232" s="5">
        <f>DATE(YEAR(siječanj!B2232),MONTH(siječanj!B2232)+11,DAY(siječanj!B2232))</f>
        <v>44919</v>
      </c>
      <c r="C2232" s="8">
        <v>23.21875</v>
      </c>
      <c r="D2232">
        <v>1.3330357960738042</v>
      </c>
      <c r="E2232" s="6">
        <v>69.620891858608857</v>
      </c>
      <c r="F2232" s="7">
        <v>78.350534817762707</v>
      </c>
      <c r="G2232" s="7">
        <v>183.40490835982928</v>
      </c>
      <c r="H2232" s="7">
        <v>92.807141002108892</v>
      </c>
    </row>
    <row r="2233" spans="1:8" x14ac:dyDescent="0.25">
      <c r="A2233" s="20"/>
      <c r="B2233" s="5">
        <f>DATE(YEAR(siječanj!B2233),MONTH(siječanj!B2233)+11,DAY(siječanj!B2233))</f>
        <v>44919</v>
      </c>
      <c r="C2233" s="8">
        <v>23.2291666666667</v>
      </c>
      <c r="D2233">
        <v>1.3330357960738042</v>
      </c>
      <c r="E2233" s="6">
        <v>69.894694781859229</v>
      </c>
      <c r="F2233" s="7">
        <v>80.320932636341198</v>
      </c>
      <c r="G2233" s="7">
        <v>183.82109880382791</v>
      </c>
      <c r="H2233" s="7">
        <v>93.172130099871282</v>
      </c>
    </row>
    <row r="2234" spans="1:8" x14ac:dyDescent="0.25">
      <c r="A2234" s="20"/>
      <c r="B2234" s="5">
        <f>DATE(YEAR(siječanj!B2234),MONTH(siječanj!B2234)+11,DAY(siječanj!B2234))</f>
        <v>44919</v>
      </c>
      <c r="C2234" s="8">
        <v>23.2395833333333</v>
      </c>
      <c r="D2234">
        <v>1.3330357960738042</v>
      </c>
      <c r="E2234" s="6">
        <v>72.150218566289595</v>
      </c>
      <c r="F2234" s="7">
        <v>82.889021503689492</v>
      </c>
      <c r="G2234" s="7">
        <v>183.55952533924088</v>
      </c>
      <c r="H2234" s="7">
        <v>96.178824043412817</v>
      </c>
    </row>
    <row r="2235" spans="1:8" x14ac:dyDescent="0.25">
      <c r="A2235" s="20"/>
      <c r="B2235" s="5">
        <f>DATE(YEAR(siječanj!B2235),MONTH(siječanj!B2235)+11,DAY(siječanj!B2235))</f>
        <v>44919</v>
      </c>
      <c r="C2235" s="8">
        <v>23.25</v>
      </c>
      <c r="D2235">
        <v>1.3330357960738042</v>
      </c>
      <c r="E2235" s="6">
        <v>75.715000023544121</v>
      </c>
      <c r="F2235" s="7">
        <v>86.939291889172736</v>
      </c>
      <c r="G2235" s="7">
        <v>182.78203250110317</v>
      </c>
      <c r="H2235" s="7">
        <v>100.93080533111323</v>
      </c>
    </row>
    <row r="2236" spans="1:8" x14ac:dyDescent="0.25">
      <c r="A2236" s="20"/>
      <c r="B2236" s="5">
        <f>DATE(YEAR(siječanj!B2236),MONTH(siječanj!B2236)+11,DAY(siječanj!B2236))</f>
        <v>44919</v>
      </c>
      <c r="C2236" s="8">
        <v>23.2604166666667</v>
      </c>
      <c r="D2236">
        <v>1.3330357960738042</v>
      </c>
      <c r="E2236" s="6">
        <v>76.249367365963224</v>
      </c>
      <c r="F2236" s="7">
        <v>89.85991378598564</v>
      </c>
      <c r="G2236" s="7">
        <v>182.84736425285814</v>
      </c>
      <c r="H2236" s="7">
        <v>101.64313612681073</v>
      </c>
    </row>
    <row r="2237" spans="1:8" x14ac:dyDescent="0.25">
      <c r="A2237" s="20"/>
      <c r="B2237" s="5">
        <f>DATE(YEAR(siječanj!B2237),MONTH(siječanj!B2237)+11,DAY(siječanj!B2237))</f>
        <v>44919</v>
      </c>
      <c r="C2237" s="8">
        <v>23.2708333333333</v>
      </c>
      <c r="D2237">
        <v>1.3330357960738042</v>
      </c>
      <c r="E2237" s="6">
        <v>79.430232204850839</v>
      </c>
      <c r="F2237" s="7">
        <v>93.465761843078255</v>
      </c>
      <c r="G2237" s="7">
        <v>181.17267178664241</v>
      </c>
      <c r="H2237" s="7">
        <v>105.88334281952045</v>
      </c>
    </row>
    <row r="2238" spans="1:8" x14ac:dyDescent="0.25">
      <c r="A2238" s="20"/>
      <c r="B2238" s="5">
        <f>DATE(YEAR(siječanj!B2238),MONTH(siječanj!B2238)+11,DAY(siječanj!B2238))</f>
        <v>44919</v>
      </c>
      <c r="C2238" s="8">
        <v>23.28125</v>
      </c>
      <c r="D2238">
        <v>1.3330357960738042</v>
      </c>
      <c r="E2238" s="6">
        <v>83.166695237461084</v>
      </c>
      <c r="F2238" s="7">
        <v>99.136013977294525</v>
      </c>
      <c r="G2238" s="7">
        <v>178.08380440059656</v>
      </c>
      <c r="H2238" s="7">
        <v>110.8641817926964</v>
      </c>
    </row>
    <row r="2239" spans="1:8" x14ac:dyDescent="0.25">
      <c r="A2239" s="20"/>
      <c r="B2239" s="5">
        <f>DATE(YEAR(siječanj!B2239),MONTH(siječanj!B2239)+11,DAY(siječanj!B2239))</f>
        <v>44919</v>
      </c>
      <c r="C2239" s="8">
        <v>23.2916666666667</v>
      </c>
      <c r="D2239">
        <v>1.3330357960738042</v>
      </c>
      <c r="E2239" s="6">
        <v>87.842006887752717</v>
      </c>
      <c r="F2239" s="7">
        <v>105.75780641225616</v>
      </c>
      <c r="G2239" s="7">
        <v>163.52857529162145</v>
      </c>
      <c r="H2239" s="7">
        <v>117.09653958033603</v>
      </c>
    </row>
    <row r="2240" spans="1:8" x14ac:dyDescent="0.25">
      <c r="A2240" s="20"/>
      <c r="B2240" s="5">
        <f>DATE(YEAR(siječanj!B2240),MONTH(siječanj!B2240)+11,DAY(siječanj!B2240))</f>
        <v>44919</v>
      </c>
      <c r="C2240" s="8">
        <v>23.3020833333333</v>
      </c>
      <c r="D2240">
        <v>1.3330357960738042</v>
      </c>
      <c r="E2240" s="6">
        <v>90.576334819580168</v>
      </c>
      <c r="F2240" s="7">
        <v>108.24079088041931</v>
      </c>
      <c r="G2240" s="7">
        <v>88.758979151494486</v>
      </c>
      <c r="H2240" s="7">
        <v>120.74149659166648</v>
      </c>
    </row>
    <row r="2241" spans="1:8" x14ac:dyDescent="0.25">
      <c r="A2241" s="20"/>
      <c r="B2241" s="5">
        <f>DATE(YEAR(siječanj!B2241),MONTH(siječanj!B2241)+11,DAY(siječanj!B2241))</f>
        <v>44919</v>
      </c>
      <c r="C2241" s="8">
        <v>23.3125</v>
      </c>
      <c r="D2241">
        <v>1.3330357960738042</v>
      </c>
      <c r="E2241" s="6">
        <v>94.392833515122135</v>
      </c>
      <c r="F2241" s="7">
        <v>110.96591773044436</v>
      </c>
      <c r="G2241" s="7">
        <v>36.648573761674129</v>
      </c>
      <c r="H2241" s="7">
        <v>125.8290259684929</v>
      </c>
    </row>
    <row r="2242" spans="1:8" x14ac:dyDescent="0.25">
      <c r="A2242" s="20"/>
      <c r="B2242" s="5">
        <f>DATE(YEAR(siječanj!B2242),MONTH(siječanj!B2242)+11,DAY(siječanj!B2242))</f>
        <v>44919</v>
      </c>
      <c r="C2242" s="8">
        <v>23.3229166666667</v>
      </c>
      <c r="D2242">
        <v>1.3330357960738042</v>
      </c>
      <c r="E2242" s="6">
        <v>100.44529410474497</v>
      </c>
      <c r="F2242" s="7">
        <v>116.51093262312726</v>
      </c>
      <c r="G2242" s="7">
        <v>15.376355234718075</v>
      </c>
      <c r="H2242" s="7">
        <v>133.89717258878611</v>
      </c>
    </row>
    <row r="2243" spans="1:8" x14ac:dyDescent="0.25">
      <c r="A2243" s="20"/>
      <c r="B2243" s="5">
        <f>DATE(YEAR(siječanj!B2243),MONTH(siječanj!B2243)+11,DAY(siječanj!B2243))</f>
        <v>44919</v>
      </c>
      <c r="C2243" s="8">
        <v>23.3333333333333</v>
      </c>
      <c r="D2243">
        <v>1.3330357960738042</v>
      </c>
      <c r="E2243" s="6">
        <v>106.30787638113837</v>
      </c>
      <c r="F2243" s="7">
        <v>124.36140801619507</v>
      </c>
      <c r="G2243" s="7">
        <v>8.6039448046384006</v>
      </c>
      <c r="H2243" s="7">
        <v>141.71220462064636</v>
      </c>
    </row>
    <row r="2244" spans="1:8" x14ac:dyDescent="0.25">
      <c r="A2244" s="20"/>
      <c r="B2244" s="5">
        <f>DATE(YEAR(siječanj!B2244),MONTH(siječanj!B2244)+11,DAY(siječanj!B2244))</f>
        <v>44919</v>
      </c>
      <c r="C2244" s="8">
        <v>23.34375</v>
      </c>
      <c r="D2244">
        <v>1.3330357960738042</v>
      </c>
      <c r="E2244" s="6">
        <v>112.33915675420405</v>
      </c>
      <c r="F2244" s="7">
        <v>127.10019329071982</v>
      </c>
      <c r="G2244" s="7">
        <v>6.8981477257406443</v>
      </c>
      <c r="H2244" s="7">
        <v>149.75211725410028</v>
      </c>
    </row>
    <row r="2245" spans="1:8" x14ac:dyDescent="0.25">
      <c r="A2245" s="20"/>
      <c r="B2245" s="5">
        <f>DATE(YEAR(siječanj!B2245),MONTH(siječanj!B2245)+11,DAY(siječanj!B2245))</f>
        <v>44919</v>
      </c>
      <c r="C2245" s="8">
        <v>23.3541666666667</v>
      </c>
      <c r="D2245">
        <v>1.3330357960738042</v>
      </c>
      <c r="E2245" s="6">
        <v>118.612449372502</v>
      </c>
      <c r="F2245" s="7">
        <v>129.19563807896074</v>
      </c>
      <c r="G2245" s="7">
        <v>5.7335372780999769</v>
      </c>
      <c r="H2245" s="7">
        <v>158.11464087353698</v>
      </c>
    </row>
    <row r="2246" spans="1:8" x14ac:dyDescent="0.25">
      <c r="A2246" s="20"/>
      <c r="B2246" s="5">
        <f>DATE(YEAR(siječanj!B2246),MONTH(siječanj!B2246)+11,DAY(siječanj!B2246))</f>
        <v>44919</v>
      </c>
      <c r="C2246" s="8">
        <v>23.3645833333333</v>
      </c>
      <c r="D2246">
        <v>1.3330357960738042</v>
      </c>
      <c r="E2246" s="6">
        <v>123.38550693289858</v>
      </c>
      <c r="F2246" s="7">
        <v>131.43154868656418</v>
      </c>
      <c r="G2246" s="7">
        <v>3.7384611567173898</v>
      </c>
      <c r="H2246" s="7">
        <v>164.47729745826635</v>
      </c>
    </row>
    <row r="2247" spans="1:8" x14ac:dyDescent="0.25">
      <c r="A2247" s="20"/>
      <c r="B2247" s="5">
        <f>DATE(YEAR(siječanj!B2247),MONTH(siječanj!B2247)+11,DAY(siječanj!B2247))</f>
        <v>44919</v>
      </c>
      <c r="C2247" s="8">
        <v>23.375</v>
      </c>
      <c r="D2247">
        <v>1.3330357960738042</v>
      </c>
      <c r="E2247" s="6">
        <v>125.65092832098799</v>
      </c>
      <c r="F2247" s="7">
        <v>134.83476740306583</v>
      </c>
      <c r="G2247" s="7">
        <v>2.3447423729301553</v>
      </c>
      <c r="H2247" s="7">
        <v>167.49718526178071</v>
      </c>
    </row>
    <row r="2248" spans="1:8" x14ac:dyDescent="0.25">
      <c r="A2248" s="20"/>
      <c r="B2248" s="5">
        <f>DATE(YEAR(siječanj!B2248),MONTH(siječanj!B2248)+11,DAY(siječanj!B2248))</f>
        <v>44919</v>
      </c>
      <c r="C2248" s="8">
        <v>23.3854166666667</v>
      </c>
      <c r="D2248">
        <v>1.3330357960738042</v>
      </c>
      <c r="E2248" s="6">
        <v>130.75966942889582</v>
      </c>
      <c r="F2248" s="7">
        <v>136.1518122131761</v>
      </c>
      <c r="G2248" s="7">
        <v>2.0783291976019074</v>
      </c>
      <c r="H2248" s="7">
        <v>174.30732003149561</v>
      </c>
    </row>
    <row r="2249" spans="1:8" x14ac:dyDescent="0.25">
      <c r="A2249" s="20"/>
      <c r="B2249" s="5">
        <f>DATE(YEAR(siječanj!B2249),MONTH(siječanj!B2249)+11,DAY(siječanj!B2249))</f>
        <v>44919</v>
      </c>
      <c r="C2249" s="8">
        <v>23.3958333333333</v>
      </c>
      <c r="D2249">
        <v>1.3330357960738042</v>
      </c>
      <c r="E2249" s="6">
        <v>133.43211574362422</v>
      </c>
      <c r="F2249" s="7">
        <v>136.6012049044912</v>
      </c>
      <c r="G2249" s="7">
        <v>2.1037764273222441</v>
      </c>
      <c r="H2249" s="7">
        <v>177.86978663211409</v>
      </c>
    </row>
    <row r="2250" spans="1:8" x14ac:dyDescent="0.25">
      <c r="A2250" s="20"/>
      <c r="B2250" s="5">
        <f>DATE(YEAR(siječanj!B2250),MONTH(siječanj!B2250)+11,DAY(siječanj!B2250))</f>
        <v>44919</v>
      </c>
      <c r="C2250" s="8">
        <v>23.40625</v>
      </c>
      <c r="D2250">
        <v>1.3330357960738042</v>
      </c>
      <c r="E2250" s="6">
        <v>136.51426764803492</v>
      </c>
      <c r="F2250" s="7">
        <v>136.93757441254243</v>
      </c>
      <c r="G2250" s="7">
        <v>1.9130054755828232</v>
      </c>
      <c r="H2250" s="7">
        <v>181.9784054496306</v>
      </c>
    </row>
    <row r="2251" spans="1:8" x14ac:dyDescent="0.25">
      <c r="A2251" s="20"/>
      <c r="B2251" s="5">
        <f>DATE(YEAR(siječanj!B2251),MONTH(siječanj!B2251)+11,DAY(siječanj!B2251))</f>
        <v>44919</v>
      </c>
      <c r="C2251" s="8">
        <v>23.4166666666667</v>
      </c>
      <c r="D2251">
        <v>1.3330357960738042</v>
      </c>
      <c r="E2251" s="6">
        <v>138.14110545728411</v>
      </c>
      <c r="F2251" s="7">
        <v>137.42660857083632</v>
      </c>
      <c r="G2251" s="7">
        <v>1.8880412107098565</v>
      </c>
      <c r="H2251" s="7">
        <v>184.14703848376607</v>
      </c>
    </row>
    <row r="2252" spans="1:8" x14ac:dyDescent="0.25">
      <c r="A2252" s="20"/>
      <c r="B2252" s="5">
        <f>DATE(YEAR(siječanj!B2252),MONTH(siječanj!B2252)+11,DAY(siječanj!B2252))</f>
        <v>44919</v>
      </c>
      <c r="C2252" s="8">
        <v>23.4270833333333</v>
      </c>
      <c r="D2252">
        <v>1.3330357960738042</v>
      </c>
      <c r="E2252" s="6">
        <v>140.19301501248313</v>
      </c>
      <c r="F2252" s="7">
        <v>138.08297522268484</v>
      </c>
      <c r="G2252" s="7">
        <v>1.9820027742362412</v>
      </c>
      <c r="H2252" s="7">
        <v>186.88230737115222</v>
      </c>
    </row>
    <row r="2253" spans="1:8" x14ac:dyDescent="0.25">
      <c r="A2253" s="20"/>
      <c r="B2253" s="5">
        <f>DATE(YEAR(siječanj!B2253),MONTH(siječanj!B2253)+11,DAY(siječanj!B2253))</f>
        <v>44919</v>
      </c>
      <c r="C2253" s="8">
        <v>23.4375</v>
      </c>
      <c r="D2253">
        <v>1.3330357960738042</v>
      </c>
      <c r="E2253" s="6">
        <v>141.43984798573243</v>
      </c>
      <c r="F2253" s="7">
        <v>137.82015158862231</v>
      </c>
      <c r="G2253" s="7">
        <v>1.9118563534285447</v>
      </c>
      <c r="H2253" s="7">
        <v>188.54438035621868</v>
      </c>
    </row>
    <row r="2254" spans="1:8" x14ac:dyDescent="0.25">
      <c r="A2254" s="20"/>
      <c r="B2254" s="5">
        <f>DATE(YEAR(siječanj!B2254),MONTH(siječanj!B2254)+11,DAY(siječanj!B2254))</f>
        <v>44919</v>
      </c>
      <c r="C2254" s="8">
        <v>23.4479166666667</v>
      </c>
      <c r="D2254">
        <v>1.3330357960738042</v>
      </c>
      <c r="E2254" s="6">
        <v>142.06792137976626</v>
      </c>
      <c r="F2254" s="7">
        <v>137.79781476066015</v>
      </c>
      <c r="G2254" s="7">
        <v>1.816795629145969</v>
      </c>
      <c r="H2254" s="7">
        <v>189.38162467302735</v>
      </c>
    </row>
    <row r="2255" spans="1:8" x14ac:dyDescent="0.25">
      <c r="A2255" s="20"/>
      <c r="B2255" s="5">
        <f>DATE(YEAR(siječanj!B2255),MONTH(siječanj!B2255)+11,DAY(siječanj!B2255))</f>
        <v>44919</v>
      </c>
      <c r="C2255" s="8">
        <v>23.4583333333333</v>
      </c>
      <c r="D2255">
        <v>1.3330357960738042</v>
      </c>
      <c r="E2255" s="6">
        <v>145.14479039230523</v>
      </c>
      <c r="F2255" s="7">
        <v>137.98877035346024</v>
      </c>
      <c r="G2255" s="7">
        <v>1.6889432856352915</v>
      </c>
      <c r="H2255" s="7">
        <v>193.48320120657203</v>
      </c>
    </row>
    <row r="2256" spans="1:8" x14ac:dyDescent="0.25">
      <c r="A2256" s="20"/>
      <c r="B2256" s="5">
        <f>DATE(YEAR(siječanj!B2256),MONTH(siječanj!B2256)+11,DAY(siječanj!B2256))</f>
        <v>44919</v>
      </c>
      <c r="C2256" s="8">
        <v>23.46875</v>
      </c>
      <c r="D2256">
        <v>1.3330357960738042</v>
      </c>
      <c r="E2256" s="6">
        <v>145.80273828670028</v>
      </c>
      <c r="F2256" s="7">
        <v>137.49593831101637</v>
      </c>
      <c r="G2256" s="7">
        <v>1.5956478794158149</v>
      </c>
      <c r="H2256" s="7">
        <v>194.36026930175203</v>
      </c>
    </row>
    <row r="2257" spans="1:8" x14ac:dyDescent="0.25">
      <c r="A2257" s="20"/>
      <c r="B2257" s="5">
        <f>DATE(YEAR(siječanj!B2257),MONTH(siječanj!B2257)+11,DAY(siječanj!B2257))</f>
        <v>44919</v>
      </c>
      <c r="C2257" s="8">
        <v>23.4791666666667</v>
      </c>
      <c r="D2257">
        <v>1.3330357960738042</v>
      </c>
      <c r="E2257" s="6">
        <v>146.08968738008298</v>
      </c>
      <c r="F2257" s="7">
        <v>137.067735559363</v>
      </c>
      <c r="G2257" s="7">
        <v>1.6134842555058304</v>
      </c>
      <c r="H2257" s="7">
        <v>194.74278271488211</v>
      </c>
    </row>
    <row r="2258" spans="1:8" x14ac:dyDescent="0.25">
      <c r="A2258" s="20"/>
      <c r="B2258" s="5">
        <f>DATE(YEAR(siječanj!B2258),MONTH(siječanj!B2258)+11,DAY(siječanj!B2258))</f>
        <v>44919</v>
      </c>
      <c r="C2258" s="8">
        <v>23.4895833333333</v>
      </c>
      <c r="D2258">
        <v>1.3330357960738042</v>
      </c>
      <c r="E2258" s="6">
        <v>145.68274883036429</v>
      </c>
      <c r="F2258" s="7">
        <v>135.9238424823385</v>
      </c>
      <c r="G2258" s="7">
        <v>1.6971703341746061</v>
      </c>
      <c r="H2258" s="7">
        <v>194.20031906130473</v>
      </c>
    </row>
    <row r="2259" spans="1:8" x14ac:dyDescent="0.25">
      <c r="A2259" s="20"/>
      <c r="B2259" s="5">
        <f>DATE(YEAR(siječanj!B2259),MONTH(siječanj!B2259)+11,DAY(siječanj!B2259))</f>
        <v>44919</v>
      </c>
      <c r="C2259" s="8">
        <v>23.5</v>
      </c>
      <c r="D2259">
        <v>1.3330357960738042</v>
      </c>
      <c r="E2259" s="6">
        <v>145.44051319654508</v>
      </c>
      <c r="F2259" s="7">
        <v>134.10270803687894</v>
      </c>
      <c r="G2259" s="7">
        <v>1.5063494210370976</v>
      </c>
      <c r="H2259" s="7">
        <v>193.8774102903391</v>
      </c>
    </row>
    <row r="2260" spans="1:8" x14ac:dyDescent="0.25">
      <c r="A2260" s="20"/>
      <c r="B2260" s="5">
        <f>DATE(YEAR(siječanj!B2260),MONTH(siječanj!B2260)+11,DAY(siječanj!B2260))</f>
        <v>44919</v>
      </c>
      <c r="C2260" s="8">
        <v>23.5104166666667</v>
      </c>
      <c r="D2260">
        <v>1.3330357960738042</v>
      </c>
      <c r="E2260" s="6">
        <v>151.02551877182594</v>
      </c>
      <c r="F2260" s="7">
        <v>132.52774861301864</v>
      </c>
      <c r="G2260" s="7">
        <v>1.4733912614824409</v>
      </c>
      <c r="H2260" s="7">
        <v>201.32242264346024</v>
      </c>
    </row>
    <row r="2261" spans="1:8" x14ac:dyDescent="0.25">
      <c r="A2261" s="20"/>
      <c r="B2261" s="5">
        <f>DATE(YEAR(siječanj!B2261),MONTH(siječanj!B2261)+11,DAY(siječanj!B2261))</f>
        <v>44919</v>
      </c>
      <c r="C2261" s="8">
        <v>23.5208333333333</v>
      </c>
      <c r="D2261">
        <v>1.3330357960738042</v>
      </c>
      <c r="E2261" s="6">
        <v>152.14846738462106</v>
      </c>
      <c r="F2261" s="7">
        <v>130.92422635297487</v>
      </c>
      <c r="G2261" s="7">
        <v>1.495307854076751</v>
      </c>
      <c r="H2261" s="7">
        <v>202.81935334146758</v>
      </c>
    </row>
    <row r="2262" spans="1:8" x14ac:dyDescent="0.25">
      <c r="A2262" s="20"/>
      <c r="B2262" s="5">
        <f>DATE(YEAR(siječanj!B2262),MONTH(siječanj!B2262)+11,DAY(siječanj!B2262))</f>
        <v>44919</v>
      </c>
      <c r="C2262" s="8">
        <v>23.53125</v>
      </c>
      <c r="D2262">
        <v>1.3330357960738042</v>
      </c>
      <c r="E2262" s="6">
        <v>152.18699943377413</v>
      </c>
      <c r="F2262" s="7">
        <v>129.02573797764163</v>
      </c>
      <c r="G2262" s="7">
        <v>1.3242884826843615</v>
      </c>
      <c r="H2262" s="7">
        <v>202.8707179422847</v>
      </c>
    </row>
    <row r="2263" spans="1:8" x14ac:dyDescent="0.25">
      <c r="A2263" s="20"/>
      <c r="B2263" s="5">
        <f>DATE(YEAR(siječanj!B2263),MONTH(siječanj!B2263)+11,DAY(siječanj!B2263))</f>
        <v>44919</v>
      </c>
      <c r="C2263" s="8">
        <v>23.5416666666667</v>
      </c>
      <c r="D2263">
        <v>1.3330357960738042</v>
      </c>
      <c r="E2263" s="6">
        <v>147.93136543968623</v>
      </c>
      <c r="F2263" s="7">
        <v>124.98777207815938</v>
      </c>
      <c r="G2263" s="7">
        <v>1.1293207355121775</v>
      </c>
      <c r="H2263" s="7">
        <v>197.19780549317699</v>
      </c>
    </row>
    <row r="2264" spans="1:8" x14ac:dyDescent="0.25">
      <c r="A2264" s="20"/>
      <c r="B2264" s="5">
        <f>DATE(YEAR(siječanj!B2264),MONTH(siječanj!B2264)+11,DAY(siječanj!B2264))</f>
        <v>44919</v>
      </c>
      <c r="C2264" s="8">
        <v>23.5520833333333</v>
      </c>
      <c r="D2264">
        <v>1.3330357960738042</v>
      </c>
      <c r="E2264" s="6">
        <v>143.32193753713364</v>
      </c>
      <c r="F2264" s="7">
        <v>123.01236393483018</v>
      </c>
      <c r="G2264" s="7">
        <v>1.061722369002956</v>
      </c>
      <c r="H2264" s="7">
        <v>191.05327309965298</v>
      </c>
    </row>
    <row r="2265" spans="1:8" x14ac:dyDescent="0.25">
      <c r="A2265" s="20"/>
      <c r="B2265" s="5">
        <f>DATE(YEAR(siječanj!B2265),MONTH(siječanj!B2265)+11,DAY(siječanj!B2265))</f>
        <v>44919</v>
      </c>
      <c r="C2265" s="8">
        <v>23.5625</v>
      </c>
      <c r="D2265">
        <v>1.3330357960738042</v>
      </c>
      <c r="E2265" s="6">
        <v>144.09390495198323</v>
      </c>
      <c r="F2265" s="7">
        <v>121.48756204130049</v>
      </c>
      <c r="G2265" s="7">
        <v>1.1143988006393677</v>
      </c>
      <c r="H2265" s="7">
        <v>192.08233329705004</v>
      </c>
    </row>
    <row r="2266" spans="1:8" x14ac:dyDescent="0.25">
      <c r="A2266" s="20"/>
      <c r="B2266" s="5">
        <f>DATE(YEAR(siječanj!B2266),MONTH(siječanj!B2266)+11,DAY(siječanj!B2266))</f>
        <v>44919</v>
      </c>
      <c r="C2266" s="8">
        <v>23.5729166666667</v>
      </c>
      <c r="D2266">
        <v>1.3330357960738042</v>
      </c>
      <c r="E2266" s="6">
        <v>144.05080286876023</v>
      </c>
      <c r="F2266" s="7">
        <v>119.37675440832827</v>
      </c>
      <c r="G2266" s="7">
        <v>1.0765610352122301</v>
      </c>
      <c r="H2266" s="7">
        <v>192.02487667722843</v>
      </c>
    </row>
    <row r="2267" spans="1:8" x14ac:dyDescent="0.25">
      <c r="A2267" s="20"/>
      <c r="B2267" s="5">
        <f>DATE(YEAR(siječanj!B2267),MONTH(siječanj!B2267)+11,DAY(siječanj!B2267))</f>
        <v>44919</v>
      </c>
      <c r="C2267" s="8">
        <v>23.5833333333333</v>
      </c>
      <c r="D2267">
        <v>1.3330357960738042</v>
      </c>
      <c r="E2267" s="6">
        <v>146.06111151204058</v>
      </c>
      <c r="F2267" s="7">
        <v>116.79495949060419</v>
      </c>
      <c r="G2267" s="7">
        <v>1.1429353364702146</v>
      </c>
      <c r="H2267" s="7">
        <v>194.70469005987769</v>
      </c>
    </row>
    <row r="2268" spans="1:8" x14ac:dyDescent="0.25">
      <c r="A2268" s="20"/>
      <c r="B2268" s="5">
        <f>DATE(YEAR(siječanj!B2268),MONTH(siječanj!B2268)+11,DAY(siječanj!B2268))</f>
        <v>44919</v>
      </c>
      <c r="C2268" s="8">
        <v>23.59375</v>
      </c>
      <c r="D2268">
        <v>1.3330357960738042</v>
      </c>
      <c r="E2268" s="6">
        <v>146.90010543135622</v>
      </c>
      <c r="F2268" s="7">
        <v>115.41903020436146</v>
      </c>
      <c r="G2268" s="7">
        <v>1.081149197262939</v>
      </c>
      <c r="H2268" s="7">
        <v>195.82309898701371</v>
      </c>
    </row>
    <row r="2269" spans="1:8" x14ac:dyDescent="0.25">
      <c r="A2269" s="20"/>
      <c r="B2269" s="5">
        <f>DATE(YEAR(siječanj!B2269),MONTH(siječanj!B2269)+11,DAY(siječanj!B2269))</f>
        <v>44919</v>
      </c>
      <c r="C2269" s="8">
        <v>23.6041666666667</v>
      </c>
      <c r="D2269">
        <v>1.3330357960738042</v>
      </c>
      <c r="E2269" s="6">
        <v>149.00024706457276</v>
      </c>
      <c r="F2269" s="7">
        <v>114.61260397424685</v>
      </c>
      <c r="G2269" s="7">
        <v>1.1773507161335603</v>
      </c>
      <c r="H2269" s="7">
        <v>198.62266296091624</v>
      </c>
    </row>
    <row r="2270" spans="1:8" x14ac:dyDescent="0.25">
      <c r="A2270" s="20"/>
      <c r="B2270" s="5">
        <f>DATE(YEAR(siječanj!B2270),MONTH(siječanj!B2270)+11,DAY(siječanj!B2270))</f>
        <v>44919</v>
      </c>
      <c r="C2270" s="8">
        <v>23.6145833333333</v>
      </c>
      <c r="D2270">
        <v>1.3330357960738042</v>
      </c>
      <c r="E2270" s="6">
        <v>148.63713437709876</v>
      </c>
      <c r="F2270" s="7">
        <v>113.75361938220738</v>
      </c>
      <c r="G2270" s="7">
        <v>1.2430921683499132</v>
      </c>
      <c r="H2270" s="7">
        <v>198.13862075050486</v>
      </c>
    </row>
    <row r="2271" spans="1:8" x14ac:dyDescent="0.25">
      <c r="A2271" s="20"/>
      <c r="B2271" s="5">
        <f>DATE(YEAR(siječanj!B2271),MONTH(siječanj!B2271)+11,DAY(siječanj!B2271))</f>
        <v>44919</v>
      </c>
      <c r="C2271" s="8">
        <v>23.625</v>
      </c>
      <c r="D2271">
        <v>1.3330357960738042</v>
      </c>
      <c r="E2271" s="6">
        <v>149.41962488365087</v>
      </c>
      <c r="F2271" s="7">
        <v>112.18282201075269</v>
      </c>
      <c r="G2271" s="7">
        <v>1.4859067016842866</v>
      </c>
      <c r="H2271" s="7">
        <v>199.18170860582674</v>
      </c>
    </row>
    <row r="2272" spans="1:8" x14ac:dyDescent="0.25">
      <c r="A2272" s="20"/>
      <c r="B2272" s="5">
        <f>DATE(YEAR(siječanj!B2272),MONTH(siječanj!B2272)+11,DAY(siječanj!B2272))</f>
        <v>44919</v>
      </c>
      <c r="C2272" s="8">
        <v>23.6354166666667</v>
      </c>
      <c r="D2272">
        <v>1.3330357960738042</v>
      </c>
      <c r="E2272" s="6">
        <v>146.80152255867887</v>
      </c>
      <c r="F2272" s="7">
        <v>111.81348762159209</v>
      </c>
      <c r="G2272" s="7">
        <v>2.6288420391543292</v>
      </c>
      <c r="H2272" s="7">
        <v>195.691684488855</v>
      </c>
    </row>
    <row r="2273" spans="1:8" x14ac:dyDescent="0.25">
      <c r="A2273" s="20"/>
      <c r="B2273" s="5">
        <f>DATE(YEAR(siječanj!B2273),MONTH(siječanj!B2273)+11,DAY(siječanj!B2273))</f>
        <v>44919</v>
      </c>
      <c r="C2273" s="8">
        <v>23.6458333333333</v>
      </c>
      <c r="D2273">
        <v>1.3330357960738042</v>
      </c>
      <c r="E2273" s="6">
        <v>146.12920730320948</v>
      </c>
      <c r="F2273" s="7">
        <v>111.83552534011865</v>
      </c>
      <c r="G2273" s="7">
        <v>3.3332956295458023</v>
      </c>
      <c r="H2273" s="7">
        <v>194.79546418706781</v>
      </c>
    </row>
    <row r="2274" spans="1:8" x14ac:dyDescent="0.25">
      <c r="A2274" s="20"/>
      <c r="B2274" s="5">
        <f>DATE(YEAR(siječanj!B2274),MONTH(siječanj!B2274)+11,DAY(siječanj!B2274))</f>
        <v>44919</v>
      </c>
      <c r="C2274" s="8">
        <v>23.65625</v>
      </c>
      <c r="D2274">
        <v>1.3330357960738042</v>
      </c>
      <c r="E2274" s="6">
        <v>147.55708034435037</v>
      </c>
      <c r="F2274" s="7">
        <v>112.10797012627218</v>
      </c>
      <c r="G2274" s="7">
        <v>5.8314208463701629</v>
      </c>
      <c r="H2274" s="7">
        <v>196.69887006315739</v>
      </c>
    </row>
    <row r="2275" spans="1:8" x14ac:dyDescent="0.25">
      <c r="A2275" s="20"/>
      <c r="B2275" s="5">
        <f>DATE(YEAR(siječanj!B2275),MONTH(siječanj!B2275)+11,DAY(siječanj!B2275))</f>
        <v>44919</v>
      </c>
      <c r="C2275" s="8">
        <v>23.6666666666667</v>
      </c>
      <c r="D2275">
        <v>1.3330357960738042</v>
      </c>
      <c r="E2275" s="6">
        <v>147.05493755022709</v>
      </c>
      <c r="F2275" s="7">
        <v>113.41691702678754</v>
      </c>
      <c r="G2275" s="7">
        <v>15.11442197207796</v>
      </c>
      <c r="H2275" s="7">
        <v>196.02949574385053</v>
      </c>
    </row>
    <row r="2276" spans="1:8" x14ac:dyDescent="0.25">
      <c r="A2276" s="20"/>
      <c r="B2276" s="5">
        <f>DATE(YEAR(siječanj!B2276),MONTH(siječanj!B2276)+11,DAY(siječanj!B2276))</f>
        <v>44919</v>
      </c>
      <c r="C2276" s="8">
        <v>23.6770833333333</v>
      </c>
      <c r="D2276">
        <v>1.3330357960738042</v>
      </c>
      <c r="E2276" s="6">
        <v>149.24561510280003</v>
      </c>
      <c r="F2276" s="7">
        <v>114.48691476526398</v>
      </c>
      <c r="G2276" s="7">
        <v>48.539679435934559</v>
      </c>
      <c r="H2276" s="7">
        <v>198.9497473390856</v>
      </c>
    </row>
    <row r="2277" spans="1:8" x14ac:dyDescent="0.25">
      <c r="A2277" s="20"/>
      <c r="B2277" s="5">
        <f>DATE(YEAR(siječanj!B2277),MONTH(siječanj!B2277)+11,DAY(siječanj!B2277))</f>
        <v>44919</v>
      </c>
      <c r="C2277" s="8">
        <v>23.6875</v>
      </c>
      <c r="D2277">
        <v>1.3330357960738042</v>
      </c>
      <c r="E2277" s="6">
        <v>154.3573833742706</v>
      </c>
      <c r="F2277" s="7">
        <v>116.14372734931273</v>
      </c>
      <c r="G2277" s="7">
        <v>132.16644034751849</v>
      </c>
      <c r="H2277" s="7">
        <v>205.7639174261902</v>
      </c>
    </row>
    <row r="2278" spans="1:8" x14ac:dyDescent="0.25">
      <c r="A2278" s="20"/>
      <c r="B2278" s="5">
        <f>DATE(YEAR(siječanj!B2278),MONTH(siječanj!B2278)+11,DAY(siječanj!B2278))</f>
        <v>44919</v>
      </c>
      <c r="C2278" s="8">
        <v>23.6979166666667</v>
      </c>
      <c r="D2278">
        <v>1.3330357960738042</v>
      </c>
      <c r="E2278" s="6">
        <v>160.05137279483714</v>
      </c>
      <c r="F2278" s="7">
        <v>117.40483859425763</v>
      </c>
      <c r="G2278" s="7">
        <v>180.21770780392171</v>
      </c>
      <c r="H2278" s="7">
        <v>213.35420914627093</v>
      </c>
    </row>
    <row r="2279" spans="1:8" x14ac:dyDescent="0.25">
      <c r="A2279" s="20"/>
      <c r="B2279" s="5">
        <f>DATE(YEAR(siječanj!B2279),MONTH(siječanj!B2279)+11,DAY(siječanj!B2279))</f>
        <v>44919</v>
      </c>
      <c r="C2279" s="8">
        <v>23.7083333333333</v>
      </c>
      <c r="D2279">
        <v>1.3330357960738042</v>
      </c>
      <c r="E2279" s="6">
        <v>164.85722479263583</v>
      </c>
      <c r="F2279" s="7">
        <v>118.47888125912156</v>
      </c>
      <c r="G2279" s="7">
        <v>185.08181584468261</v>
      </c>
      <c r="H2279" s="7">
        <v>219.76058188996939</v>
      </c>
    </row>
    <row r="2280" spans="1:8" x14ac:dyDescent="0.25">
      <c r="A2280" s="20"/>
      <c r="B2280" s="5">
        <f>DATE(YEAR(siječanj!B2280),MONTH(siječanj!B2280)+11,DAY(siječanj!B2280))</f>
        <v>44919</v>
      </c>
      <c r="C2280" s="8">
        <v>23.71875</v>
      </c>
      <c r="D2280">
        <v>1.3330357960738042</v>
      </c>
      <c r="E2280" s="6">
        <v>169.34154515811593</v>
      </c>
      <c r="F2280" s="7">
        <v>118.44996895837859</v>
      </c>
      <c r="G2280" s="7">
        <v>185.3333787328024</v>
      </c>
      <c r="H2280" s="7">
        <v>225.73834145821712</v>
      </c>
    </row>
    <row r="2281" spans="1:8" x14ac:dyDescent="0.25">
      <c r="A2281" s="20"/>
      <c r="B2281" s="5">
        <f>DATE(YEAR(siječanj!B2281),MONTH(siječanj!B2281)+11,DAY(siječanj!B2281))</f>
        <v>44919</v>
      </c>
      <c r="C2281" s="8">
        <v>23.7291666666667</v>
      </c>
      <c r="D2281">
        <v>1.3330357960738042</v>
      </c>
      <c r="E2281" s="6">
        <v>175.91558732027914</v>
      </c>
      <c r="F2281" s="7">
        <v>118.12776122464487</v>
      </c>
      <c r="G2281" s="7">
        <v>185.72154390194578</v>
      </c>
      <c r="H2281" s="7">
        <v>234.50177498527913</v>
      </c>
    </row>
    <row r="2282" spans="1:8" x14ac:dyDescent="0.25">
      <c r="A2282" s="20"/>
      <c r="B2282" s="5">
        <f>DATE(YEAR(siječanj!B2282),MONTH(siječanj!B2282)+11,DAY(siječanj!B2282))</f>
        <v>44919</v>
      </c>
      <c r="C2282" s="8">
        <v>23.7395833333333</v>
      </c>
      <c r="D2282">
        <v>1.3330357960738042</v>
      </c>
      <c r="E2282" s="6">
        <v>182.01408085138576</v>
      </c>
      <c r="F2282" s="7">
        <v>118.28600471905733</v>
      </c>
      <c r="G2282" s="7">
        <v>186.14019582214911</v>
      </c>
      <c r="H2282" s="7">
        <v>242.63128516436876</v>
      </c>
    </row>
    <row r="2283" spans="1:8" x14ac:dyDescent="0.25">
      <c r="A2283" s="20"/>
      <c r="B2283" s="5">
        <f>DATE(YEAR(siječanj!B2283),MONTH(siječanj!B2283)+11,DAY(siječanj!B2283))</f>
        <v>44919</v>
      </c>
      <c r="C2283" s="8">
        <v>23.75</v>
      </c>
      <c r="D2283">
        <v>1.3330357960738042</v>
      </c>
      <c r="E2283" s="6">
        <v>185.42856051031271</v>
      </c>
      <c r="F2283" s="7">
        <v>117.88647558485991</v>
      </c>
      <c r="G2283" s="7">
        <v>186.26555173947244</v>
      </c>
      <c r="H2283" s="7">
        <v>247.18290877468428</v>
      </c>
    </row>
    <row r="2284" spans="1:8" x14ac:dyDescent="0.25">
      <c r="A2284" s="20"/>
      <c r="B2284" s="5">
        <f>DATE(YEAR(siječanj!B2284),MONTH(siječanj!B2284)+11,DAY(siječanj!B2284))</f>
        <v>44919</v>
      </c>
      <c r="C2284" s="8">
        <v>23.7604166666667</v>
      </c>
      <c r="D2284">
        <v>1.3330357960738042</v>
      </c>
      <c r="E2284" s="6">
        <v>187.62553067117042</v>
      </c>
      <c r="F2284" s="7">
        <v>117.82931607384961</v>
      </c>
      <c r="G2284" s="7">
        <v>186.29672127297692</v>
      </c>
      <c r="H2284" s="7">
        <v>250.11154864201362</v>
      </c>
    </row>
    <row r="2285" spans="1:8" x14ac:dyDescent="0.25">
      <c r="A2285" s="20"/>
      <c r="B2285" s="5">
        <f>DATE(YEAR(siječanj!B2285),MONTH(siječanj!B2285)+11,DAY(siječanj!B2285))</f>
        <v>44919</v>
      </c>
      <c r="C2285" s="8">
        <v>23.7708333333333</v>
      </c>
      <c r="D2285">
        <v>1.3330357960738042</v>
      </c>
      <c r="E2285" s="6">
        <v>190.79127160630256</v>
      </c>
      <c r="F2285" s="7">
        <v>117.51099343934037</v>
      </c>
      <c r="G2285" s="7">
        <v>186.97776101755795</v>
      </c>
      <c r="H2285" s="7">
        <v>254.33159462964093</v>
      </c>
    </row>
    <row r="2286" spans="1:8" x14ac:dyDescent="0.25">
      <c r="A2286" s="20"/>
      <c r="B2286" s="5">
        <f>DATE(YEAR(siječanj!B2286),MONTH(siječanj!B2286)+11,DAY(siječanj!B2286))</f>
        <v>44919</v>
      </c>
      <c r="C2286" s="8">
        <v>23.78125</v>
      </c>
      <c r="D2286">
        <v>1.3330357960738042</v>
      </c>
      <c r="E2286" s="6">
        <v>191.80890788934323</v>
      </c>
      <c r="F2286" s="7">
        <v>116.75654004177062</v>
      </c>
      <c r="G2286" s="7">
        <v>187.52520456355461</v>
      </c>
      <c r="H2286" s="7">
        <v>255.68814022231763</v>
      </c>
    </row>
    <row r="2287" spans="1:8" x14ac:dyDescent="0.25">
      <c r="A2287" s="20"/>
      <c r="B2287" s="5">
        <f>DATE(YEAR(siječanj!B2287),MONTH(siječanj!B2287)+11,DAY(siječanj!B2287))</f>
        <v>44919</v>
      </c>
      <c r="C2287" s="8">
        <v>23.7916666666667</v>
      </c>
      <c r="D2287">
        <v>1.3330357960738042</v>
      </c>
      <c r="E2287" s="6">
        <v>189.63851699897964</v>
      </c>
      <c r="F2287" s="7">
        <v>115.91287237058951</v>
      </c>
      <c r="G2287" s="7">
        <v>186.94914124505806</v>
      </c>
      <c r="H2287" s="7">
        <v>252.79493147399046</v>
      </c>
    </row>
    <row r="2288" spans="1:8" x14ac:dyDescent="0.25">
      <c r="A2288" s="20"/>
      <c r="B2288" s="5">
        <f>DATE(YEAR(siječanj!B2288),MONTH(siječanj!B2288)+11,DAY(siječanj!B2288))</f>
        <v>44919</v>
      </c>
      <c r="C2288" s="8">
        <v>23.8020833333333</v>
      </c>
      <c r="D2288">
        <v>1.3330357960738042</v>
      </c>
      <c r="E2288" s="6">
        <v>190.0604771901229</v>
      </c>
      <c r="F2288" s="7">
        <v>115.15242842535746</v>
      </c>
      <c r="G2288" s="7">
        <v>187.63006280998624</v>
      </c>
      <c r="H2288" s="7">
        <v>253.35741951330257</v>
      </c>
    </row>
    <row r="2289" spans="1:8" x14ac:dyDescent="0.25">
      <c r="A2289" s="20"/>
      <c r="B2289" s="5">
        <f>DATE(YEAR(siječanj!B2289),MONTH(siječanj!B2289)+11,DAY(siječanj!B2289))</f>
        <v>44919</v>
      </c>
      <c r="C2289" s="8">
        <v>23.8125</v>
      </c>
      <c r="D2289">
        <v>1.3330357960738042</v>
      </c>
      <c r="E2289" s="6">
        <v>191.75169261161597</v>
      </c>
      <c r="F2289" s="7">
        <v>114.33698570747892</v>
      </c>
      <c r="G2289" s="7">
        <v>187.54359889658053</v>
      </c>
      <c r="H2289" s="7">
        <v>255.61187020902489</v>
      </c>
    </row>
    <row r="2290" spans="1:8" x14ac:dyDescent="0.25">
      <c r="A2290" s="20"/>
      <c r="B2290" s="5">
        <f>DATE(YEAR(siječanj!B2290),MONTH(siječanj!B2290)+11,DAY(siječanj!B2290))</f>
        <v>44919</v>
      </c>
      <c r="C2290" s="8">
        <v>23.8229166666667</v>
      </c>
      <c r="D2290">
        <v>1.3330357960738042</v>
      </c>
      <c r="E2290" s="6">
        <v>188.61842939851155</v>
      </c>
      <c r="F2290" s="7">
        <v>112.63285813984011</v>
      </c>
      <c r="G2290" s="7">
        <v>187.93608902109119</v>
      </c>
      <c r="H2290" s="7">
        <v>251.43511818743548</v>
      </c>
    </row>
    <row r="2291" spans="1:8" x14ac:dyDescent="0.25">
      <c r="A2291" s="20"/>
      <c r="B2291" s="5">
        <f>DATE(YEAR(siječanj!B2291),MONTH(siječanj!B2291)+11,DAY(siječanj!B2291))</f>
        <v>44919</v>
      </c>
      <c r="C2291" s="8">
        <v>23.8333333333333</v>
      </c>
      <c r="D2291">
        <v>1.3330357960738042</v>
      </c>
      <c r="E2291" s="6">
        <v>190.7397522411234</v>
      </c>
      <c r="F2291" s="7">
        <v>110.3088522501872</v>
      </c>
      <c r="G2291" s="7">
        <v>188.09599528983964</v>
      </c>
      <c r="H2291" s="7">
        <v>254.2629174716661</v>
      </c>
    </row>
    <row r="2292" spans="1:8" x14ac:dyDescent="0.25">
      <c r="A2292" s="20"/>
      <c r="B2292" s="5">
        <f>DATE(YEAR(siječanj!B2292),MONTH(siječanj!B2292)+11,DAY(siječanj!B2292))</f>
        <v>44919</v>
      </c>
      <c r="C2292" s="8">
        <v>23.84375</v>
      </c>
      <c r="D2292">
        <v>1.3330357960738042</v>
      </c>
      <c r="E2292" s="6">
        <v>191.58851072378405</v>
      </c>
      <c r="F2292" s="7">
        <v>108.56159330335701</v>
      </c>
      <c r="G2292" s="7">
        <v>188.12612720199263</v>
      </c>
      <c r="H2292" s="7">
        <v>255.39434291127404</v>
      </c>
    </row>
    <row r="2293" spans="1:8" x14ac:dyDescent="0.25">
      <c r="A2293" s="20"/>
      <c r="B2293" s="5">
        <f>DATE(YEAR(siječanj!B2293),MONTH(siječanj!B2293)+11,DAY(siječanj!B2293))</f>
        <v>44919</v>
      </c>
      <c r="C2293" s="8">
        <v>23.8541666666667</v>
      </c>
      <c r="D2293">
        <v>1.3330357960738042</v>
      </c>
      <c r="E2293" s="6">
        <v>188.62002488944145</v>
      </c>
      <c r="F2293" s="7">
        <v>107.62486583846729</v>
      </c>
      <c r="G2293" s="7">
        <v>187.22177970457176</v>
      </c>
      <c r="H2293" s="7">
        <v>251.43724503395734</v>
      </c>
    </row>
    <row r="2294" spans="1:8" x14ac:dyDescent="0.25">
      <c r="A2294" s="20"/>
      <c r="B2294" s="5">
        <f>DATE(YEAR(siječanj!B2294),MONTH(siječanj!B2294)+11,DAY(siječanj!B2294))</f>
        <v>44919</v>
      </c>
      <c r="C2294" s="8">
        <v>23.8645833333333</v>
      </c>
      <c r="D2294">
        <v>1.3330357960738042</v>
      </c>
      <c r="E2294" s="6">
        <v>185.07195488416696</v>
      </c>
      <c r="F2294" s="7">
        <v>106.13747407566898</v>
      </c>
      <c r="G2294" s="7">
        <v>186.87536424733111</v>
      </c>
      <c r="H2294" s="7">
        <v>246.70754070995068</v>
      </c>
    </row>
    <row r="2295" spans="1:8" x14ac:dyDescent="0.25">
      <c r="A2295" s="20"/>
      <c r="B2295" s="5">
        <f>DATE(YEAR(siječanj!B2295),MONTH(siječanj!B2295)+11,DAY(siječanj!B2295))</f>
        <v>44919</v>
      </c>
      <c r="C2295" s="8">
        <v>23.875</v>
      </c>
      <c r="D2295">
        <v>1.3330357960738042</v>
      </c>
      <c r="E2295" s="6">
        <v>181.13903102129854</v>
      </c>
      <c r="F2295" s="7">
        <v>104.10901419091158</v>
      </c>
      <c r="G2295" s="7">
        <v>185.85505021600559</v>
      </c>
      <c r="H2295" s="7">
        <v>241.4648124175142</v>
      </c>
    </row>
    <row r="2296" spans="1:8" x14ac:dyDescent="0.25">
      <c r="A2296" s="20"/>
      <c r="B2296" s="5">
        <f>DATE(YEAR(siječanj!B2296),MONTH(siječanj!B2296)+11,DAY(siječanj!B2296))</f>
        <v>44919</v>
      </c>
      <c r="C2296" s="8">
        <v>23.8854166666667</v>
      </c>
      <c r="D2296">
        <v>1.3330357960738042</v>
      </c>
      <c r="E2296" s="6">
        <v>184.95188103658703</v>
      </c>
      <c r="F2296" s="7">
        <v>102.64262837015239</v>
      </c>
      <c r="G2296" s="7">
        <v>185.47964864933775</v>
      </c>
      <c r="H2296" s="7">
        <v>246.54747797295431</v>
      </c>
    </row>
    <row r="2297" spans="1:8" x14ac:dyDescent="0.25">
      <c r="A2297" s="20"/>
      <c r="B2297" s="5">
        <f>DATE(YEAR(siječanj!B2297),MONTH(siječanj!B2297)+11,DAY(siječanj!B2297))</f>
        <v>44919</v>
      </c>
      <c r="C2297" s="8">
        <v>23.8958333333333</v>
      </c>
      <c r="D2297">
        <v>1.3330357960738042</v>
      </c>
      <c r="E2297" s="6">
        <v>190.17973393189365</v>
      </c>
      <c r="F2297" s="7">
        <v>101.75722516381259</v>
      </c>
      <c r="G2297" s="7">
        <v>184.93435513316786</v>
      </c>
      <c r="H2297" s="7">
        <v>253.51639301900613</v>
      </c>
    </row>
    <row r="2298" spans="1:8" x14ac:dyDescent="0.25">
      <c r="A2298" s="20"/>
      <c r="B2298" s="5">
        <f>DATE(YEAR(siječanj!B2298),MONTH(siječanj!B2298)+11,DAY(siječanj!B2298))</f>
        <v>44919</v>
      </c>
      <c r="C2298" s="8">
        <v>23.90625</v>
      </c>
      <c r="D2298">
        <v>1.3330357960738042</v>
      </c>
      <c r="E2298" s="6">
        <v>193.338867529043</v>
      </c>
      <c r="F2298" s="7">
        <v>100.18405366912131</v>
      </c>
      <c r="G2298" s="7">
        <v>184.1273698727754</v>
      </c>
      <c r="H2298" s="7">
        <v>257.72763118858563</v>
      </c>
    </row>
    <row r="2299" spans="1:8" x14ac:dyDescent="0.25">
      <c r="A2299" s="20"/>
      <c r="B2299" s="5">
        <f>DATE(YEAR(siječanj!B2299),MONTH(siječanj!B2299)+11,DAY(siječanj!B2299))</f>
        <v>44919</v>
      </c>
      <c r="C2299" s="8">
        <v>23.9166666666667</v>
      </c>
      <c r="D2299">
        <v>1.3330357960738042</v>
      </c>
      <c r="E2299" s="6">
        <v>192.16437473011464</v>
      </c>
      <c r="F2299" s="7">
        <v>98.452226261482338</v>
      </c>
      <c r="G2299" s="7">
        <v>183.60459917882457</v>
      </c>
      <c r="H2299" s="7">
        <v>256.16199024538321</v>
      </c>
    </row>
    <row r="2300" spans="1:8" x14ac:dyDescent="0.25">
      <c r="A2300" s="20"/>
      <c r="B2300" s="5">
        <f>DATE(YEAR(siječanj!B2300),MONTH(siječanj!B2300)+11,DAY(siječanj!B2300))</f>
        <v>44919</v>
      </c>
      <c r="C2300" s="8">
        <v>23.9270833333333</v>
      </c>
      <c r="D2300">
        <v>1.3330357960738042</v>
      </c>
      <c r="E2300" s="6">
        <v>192.22065872564389</v>
      </c>
      <c r="F2300" s="7">
        <v>96.899956947062023</v>
      </c>
      <c r="G2300" s="7">
        <v>181.38045801184205</v>
      </c>
      <c r="H2300" s="7">
        <v>256.23701882616973</v>
      </c>
    </row>
    <row r="2301" spans="1:8" x14ac:dyDescent="0.25">
      <c r="A2301" s="20"/>
      <c r="B2301" s="5">
        <f>DATE(YEAR(siječanj!B2301),MONTH(siječanj!B2301)+11,DAY(siječanj!B2301))</f>
        <v>44919</v>
      </c>
      <c r="C2301" s="8">
        <v>23.9375</v>
      </c>
      <c r="D2301">
        <v>1.3330357960738042</v>
      </c>
      <c r="E2301" s="6">
        <v>187.52107913210438</v>
      </c>
      <c r="F2301" s="7">
        <v>95.336688542800061</v>
      </c>
      <c r="G2301" s="7">
        <v>180.71896160246186</v>
      </c>
      <c r="H2301" s="7">
        <v>249.97231100148358</v>
      </c>
    </row>
    <row r="2302" spans="1:8" x14ac:dyDescent="0.25">
      <c r="A2302" s="20"/>
      <c r="B2302" s="5">
        <f>DATE(YEAR(siječanj!B2302),MONTH(siječanj!B2302)+11,DAY(siječanj!B2302))</f>
        <v>44919</v>
      </c>
      <c r="C2302" s="8">
        <v>23.9479166666667</v>
      </c>
      <c r="D2302">
        <v>1.3330357960738042</v>
      </c>
      <c r="E2302" s="6">
        <v>179.64763818008763</v>
      </c>
      <c r="F2302" s="7">
        <v>93.904209485670549</v>
      </c>
      <c r="G2302" s="7">
        <v>180.44163185065349</v>
      </c>
      <c r="H2302" s="7">
        <v>239.47673237417186</v>
      </c>
    </row>
    <row r="2303" spans="1:8" x14ac:dyDescent="0.25">
      <c r="A2303" s="20"/>
      <c r="B2303" s="5">
        <f>DATE(YEAR(siječanj!B2303),MONTH(siječanj!B2303)+11,DAY(siječanj!B2303))</f>
        <v>44919</v>
      </c>
      <c r="C2303" s="8">
        <v>23.9583333333333</v>
      </c>
      <c r="D2303">
        <v>1.3330357960738042</v>
      </c>
      <c r="E2303" s="6">
        <v>170.31593043220897</v>
      </c>
      <c r="F2303" s="7">
        <v>92.084871791597706</v>
      </c>
      <c r="G2303" s="7">
        <v>176.31703888670643</v>
      </c>
      <c r="H2303" s="7">
        <v>227.03723190775034</v>
      </c>
    </row>
    <row r="2304" spans="1:8" x14ac:dyDescent="0.25">
      <c r="A2304" s="20"/>
      <c r="B2304" s="5">
        <f>DATE(YEAR(siječanj!B2304),MONTH(siječanj!B2304)+11,DAY(siječanj!B2304))</f>
        <v>44919</v>
      </c>
      <c r="C2304" s="8">
        <v>23.96875</v>
      </c>
      <c r="D2304">
        <v>1.3330357960738042</v>
      </c>
      <c r="E2304" s="6">
        <v>162.87608772029637</v>
      </c>
      <c r="F2304" s="7">
        <v>90.293062689819948</v>
      </c>
      <c r="G2304" s="7">
        <v>175.53229669669821</v>
      </c>
      <c r="H2304" s="7">
        <v>217.11965525561203</v>
      </c>
    </row>
    <row r="2305" spans="1:8" x14ac:dyDescent="0.25">
      <c r="A2305" s="20"/>
      <c r="B2305" s="5">
        <f>DATE(YEAR(siječanj!B2305),MONTH(siječanj!B2305)+11,DAY(siječanj!B2305))</f>
        <v>44919</v>
      </c>
      <c r="C2305" s="8">
        <v>23.9791666666667</v>
      </c>
      <c r="D2305">
        <v>1.3330357960738042</v>
      </c>
      <c r="E2305" s="6">
        <v>152.22743376084989</v>
      </c>
      <c r="F2305" s="7">
        <v>88.694788259503923</v>
      </c>
      <c r="G2305" s="7">
        <v>174.64865493434638</v>
      </c>
      <c r="H2305" s="7">
        <v>202.92461834766684</v>
      </c>
    </row>
    <row r="2306" spans="1:8" ht="15.75" thickBot="1" x14ac:dyDescent="0.3">
      <c r="A2306" s="20"/>
      <c r="B2306" s="5">
        <f>DATE(YEAR(siječanj!B2306),MONTH(siječanj!B2306)+11,DAY(siječanj!B2306))</f>
        <v>44919</v>
      </c>
      <c r="C2306" s="8">
        <v>23.9895833333333</v>
      </c>
      <c r="D2306">
        <v>1.3330357960738042</v>
      </c>
      <c r="E2306" s="6">
        <v>143.82436626864816</v>
      </c>
      <c r="F2306" s="7">
        <v>86.731552802674557</v>
      </c>
      <c r="G2306" s="7">
        <v>174.54644303229057</v>
      </c>
      <c r="H2306" s="7">
        <v>191.7230285837378</v>
      </c>
    </row>
    <row r="2307" spans="1:8" x14ac:dyDescent="0.25">
      <c r="A2307" s="17">
        <f t="shared" ref="A2307" si="22">A2211+1</f>
        <v>359</v>
      </c>
      <c r="B2307" s="5">
        <f>DATE(YEAR(siječanj!B2307),MONTH(siječanj!B2307)+11,DAY(siječanj!B2307))</f>
        <v>44920</v>
      </c>
      <c r="C2307" s="8">
        <v>24</v>
      </c>
      <c r="D2307">
        <v>1.3515386786383761</v>
      </c>
      <c r="E2307" s="6">
        <v>136.52275045730997</v>
      </c>
      <c r="F2307" s="7">
        <v>82.37307974255873</v>
      </c>
      <c r="G2307" s="7">
        <v>172.66191079443669</v>
      </c>
      <c r="H2307" s="7">
        <v>184.51577775714946</v>
      </c>
    </row>
    <row r="2308" spans="1:8" x14ac:dyDescent="0.25">
      <c r="A2308" s="18"/>
      <c r="B2308" s="5">
        <f>DATE(YEAR(siječanj!B2308),MONTH(siječanj!B2308)+11,DAY(siječanj!B2308))</f>
        <v>44920</v>
      </c>
      <c r="C2308" s="8">
        <v>24.0104166666667</v>
      </c>
      <c r="D2308">
        <v>1.3515386786383761</v>
      </c>
      <c r="E2308" s="6">
        <v>126.03725555041761</v>
      </c>
      <c r="F2308" s="7">
        <v>81.204899543341767</v>
      </c>
      <c r="G2308" s="7">
        <v>171.61342491349191</v>
      </c>
      <c r="H2308" s="7">
        <v>170.34422582581874</v>
      </c>
    </row>
    <row r="2309" spans="1:8" x14ac:dyDescent="0.25">
      <c r="A2309" s="18"/>
      <c r="B2309" s="5">
        <f>DATE(YEAR(siječanj!B2309),MONTH(siječanj!B2309)+11,DAY(siječanj!B2309))</f>
        <v>44920</v>
      </c>
      <c r="C2309" s="8">
        <v>24.0208333333333</v>
      </c>
      <c r="D2309">
        <v>1.3515386786383761</v>
      </c>
      <c r="E2309" s="6">
        <v>117.86578046691471</v>
      </c>
      <c r="F2309" s="7">
        <v>79.81652506881106</v>
      </c>
      <c r="G2309" s="7">
        <v>171.43770966659397</v>
      </c>
      <c r="H2309" s="7">
        <v>159.30016118893482</v>
      </c>
    </row>
    <row r="2310" spans="1:8" x14ac:dyDescent="0.25">
      <c r="A2310" s="18"/>
      <c r="B2310" s="5">
        <f>DATE(YEAR(siječanj!B2310),MONTH(siječanj!B2310)+11,DAY(siječanj!B2310))</f>
        <v>44920</v>
      </c>
      <c r="C2310" s="8">
        <v>24.03125</v>
      </c>
      <c r="D2310">
        <v>1.3515386786383761</v>
      </c>
      <c r="E2310" s="6">
        <v>110.06824794958105</v>
      </c>
      <c r="F2310" s="7">
        <v>79.099197245167915</v>
      </c>
      <c r="G2310" s="7">
        <v>171.67228757903712</v>
      </c>
      <c r="H2310" s="7">
        <v>148.76149439381791</v>
      </c>
    </row>
    <row r="2311" spans="1:8" x14ac:dyDescent="0.25">
      <c r="A2311" s="18"/>
      <c r="B2311" s="5">
        <f>DATE(YEAR(siječanj!B2311),MONTH(siječanj!B2311)+11,DAY(siječanj!B2311))</f>
        <v>44920</v>
      </c>
      <c r="C2311" s="8">
        <v>24.0416666666667</v>
      </c>
      <c r="D2311">
        <v>1.3515386786383761</v>
      </c>
      <c r="E2311" s="6">
        <v>102.23455030927776</v>
      </c>
      <c r="F2311" s="7">
        <v>78.379627903471274</v>
      </c>
      <c r="G2311" s="7">
        <v>171.622030731818</v>
      </c>
      <c r="H2311" s="7">
        <v>138.17394903618984</v>
      </c>
    </row>
    <row r="2312" spans="1:8" x14ac:dyDescent="0.25">
      <c r="A2312" s="18"/>
      <c r="B2312" s="5">
        <f>DATE(YEAR(siječanj!B2312),MONTH(siječanj!B2312)+11,DAY(siječanj!B2312))</f>
        <v>44920</v>
      </c>
      <c r="C2312" s="8">
        <v>24.0520833333333</v>
      </c>
      <c r="D2312">
        <v>1.3515386786383761</v>
      </c>
      <c r="E2312" s="6">
        <v>96.838474886779508</v>
      </c>
      <c r="F2312" s="7">
        <v>77.431391754886704</v>
      </c>
      <c r="G2312" s="7">
        <v>171.43794662579646</v>
      </c>
      <c r="H2312" s="7">
        <v>130.88094438983353</v>
      </c>
    </row>
    <row r="2313" spans="1:8" x14ac:dyDescent="0.25">
      <c r="A2313" s="18"/>
      <c r="B2313" s="5">
        <f>DATE(YEAR(siječanj!B2313),MONTH(siječanj!B2313)+11,DAY(siječanj!B2313))</f>
        <v>44920</v>
      </c>
      <c r="C2313" s="8">
        <v>24.0625</v>
      </c>
      <c r="D2313">
        <v>1.3515386786383761</v>
      </c>
      <c r="E2313" s="6">
        <v>92.761894291416596</v>
      </c>
      <c r="F2313" s="7">
        <v>76.674530586786616</v>
      </c>
      <c r="G2313" s="7">
        <v>171.62752558576247</v>
      </c>
      <c r="H2313" s="7">
        <v>125.37128803861391</v>
      </c>
    </row>
    <row r="2314" spans="1:8" x14ac:dyDescent="0.25">
      <c r="A2314" s="18"/>
      <c r="B2314" s="5">
        <f>DATE(YEAR(siječanj!B2314),MONTH(siječanj!B2314)+11,DAY(siječanj!B2314))</f>
        <v>44920</v>
      </c>
      <c r="C2314" s="8">
        <v>24.0729166666667</v>
      </c>
      <c r="D2314">
        <v>1.3515386786383761</v>
      </c>
      <c r="E2314" s="6">
        <v>88.47883115736596</v>
      </c>
      <c r="F2314" s="7">
        <v>75.986029339323622</v>
      </c>
      <c r="G2314" s="7">
        <v>171.75907183728867</v>
      </c>
      <c r="H2314" s="7">
        <v>119.58256254989436</v>
      </c>
    </row>
    <row r="2315" spans="1:8" x14ac:dyDescent="0.25">
      <c r="A2315" s="18"/>
      <c r="B2315" s="5">
        <f>DATE(YEAR(siječanj!B2315),MONTH(siječanj!B2315)+11,DAY(siječanj!B2315))</f>
        <v>44920</v>
      </c>
      <c r="C2315" s="8">
        <v>24.0833333333333</v>
      </c>
      <c r="D2315">
        <v>1.3515386786383761</v>
      </c>
      <c r="E2315" s="6">
        <v>85.192715544690117</v>
      </c>
      <c r="F2315" s="7">
        <v>75.325804014619564</v>
      </c>
      <c r="G2315" s="7">
        <v>171.39895453911015</v>
      </c>
      <c r="H2315" s="7">
        <v>115.14125019688552</v>
      </c>
    </row>
    <row r="2316" spans="1:8" x14ac:dyDescent="0.25">
      <c r="A2316" s="18"/>
      <c r="B2316" s="5">
        <f>DATE(YEAR(siječanj!B2316),MONTH(siječanj!B2316)+11,DAY(siječanj!B2316))</f>
        <v>44920</v>
      </c>
      <c r="C2316" s="8">
        <v>24.09375</v>
      </c>
      <c r="D2316">
        <v>1.3515386786383761</v>
      </c>
      <c r="E2316" s="6">
        <v>82.801501561194911</v>
      </c>
      <c r="F2316" s="7">
        <v>74.893054003934239</v>
      </c>
      <c r="G2316" s="7">
        <v>171.52767137777965</v>
      </c>
      <c r="H2316" s="7">
        <v>111.9094320092908</v>
      </c>
    </row>
    <row r="2317" spans="1:8" x14ac:dyDescent="0.25">
      <c r="A2317" s="18"/>
      <c r="B2317" s="5">
        <f>DATE(YEAR(siječanj!B2317),MONTH(siječanj!B2317)+11,DAY(siječanj!B2317))</f>
        <v>44920</v>
      </c>
      <c r="C2317" s="8">
        <v>24.1041666666667</v>
      </c>
      <c r="D2317">
        <v>1.3515386786383761</v>
      </c>
      <c r="E2317" s="6">
        <v>80.530364403794138</v>
      </c>
      <c r="F2317" s="7">
        <v>74.327321217206233</v>
      </c>
      <c r="G2317" s="7">
        <v>171.44661333363911</v>
      </c>
      <c r="H2317" s="7">
        <v>108.83990229657084</v>
      </c>
    </row>
    <row r="2318" spans="1:8" x14ac:dyDescent="0.25">
      <c r="A2318" s="18"/>
      <c r="B2318" s="5">
        <f>DATE(YEAR(siječanj!B2318),MONTH(siječanj!B2318)+11,DAY(siječanj!B2318))</f>
        <v>44920</v>
      </c>
      <c r="C2318" s="8">
        <v>24.1145833333333</v>
      </c>
      <c r="D2318">
        <v>1.3515386786383761</v>
      </c>
      <c r="E2318" s="6">
        <v>77.534560627363192</v>
      </c>
      <c r="F2318" s="7">
        <v>73.771560869984071</v>
      </c>
      <c r="G2318" s="7">
        <v>171.55715270194523</v>
      </c>
      <c r="H2318" s="7">
        <v>104.79095761911351</v>
      </c>
    </row>
    <row r="2319" spans="1:8" x14ac:dyDescent="0.25">
      <c r="A2319" s="18"/>
      <c r="B2319" s="5">
        <f>DATE(YEAR(siječanj!B2319),MONTH(siječanj!B2319)+11,DAY(siječanj!B2319))</f>
        <v>44920</v>
      </c>
      <c r="C2319" s="8">
        <v>24.125</v>
      </c>
      <c r="D2319">
        <v>1.3515386786383761</v>
      </c>
      <c r="E2319" s="6">
        <v>75.875992703223915</v>
      </c>
      <c r="F2319" s="7">
        <v>73.42076355142504</v>
      </c>
      <c r="G2319" s="7">
        <v>171.82641184328014</v>
      </c>
      <c r="H2319" s="7">
        <v>102.54933891849032</v>
      </c>
    </row>
    <row r="2320" spans="1:8" x14ac:dyDescent="0.25">
      <c r="A2320" s="18"/>
      <c r="B2320" s="5">
        <f>DATE(YEAR(siječanj!B2320),MONTH(siječanj!B2320)+11,DAY(siječanj!B2320))</f>
        <v>44920</v>
      </c>
      <c r="C2320" s="8">
        <v>24.1354166666667</v>
      </c>
      <c r="D2320">
        <v>1.3515386786383761</v>
      </c>
      <c r="E2320" s="6">
        <v>73.736537657219046</v>
      </c>
      <c r="F2320" s="7">
        <v>73.168792312657359</v>
      </c>
      <c r="G2320" s="7">
        <v>172.07987720384895</v>
      </c>
      <c r="H2320" s="7">
        <v>99.657782672606686</v>
      </c>
    </row>
    <row r="2321" spans="1:8" x14ac:dyDescent="0.25">
      <c r="A2321" s="18"/>
      <c r="B2321" s="5">
        <f>DATE(YEAR(siječanj!B2321),MONTH(siječanj!B2321)+11,DAY(siječanj!B2321))</f>
        <v>44920</v>
      </c>
      <c r="C2321" s="8">
        <v>24.1458333333333</v>
      </c>
      <c r="D2321">
        <v>1.3515386786383761</v>
      </c>
      <c r="E2321" s="6">
        <v>72.340541671016581</v>
      </c>
      <c r="F2321" s="7">
        <v>72.999503723962107</v>
      </c>
      <c r="G2321" s="7">
        <v>172.17899583847631</v>
      </c>
      <c r="H2321" s="7">
        <v>97.771040102030128</v>
      </c>
    </row>
    <row r="2322" spans="1:8" x14ac:dyDescent="0.25">
      <c r="A2322" s="18"/>
      <c r="B2322" s="5">
        <f>DATE(YEAR(siječanj!B2322),MONTH(siječanj!B2322)+11,DAY(siječanj!B2322))</f>
        <v>44920</v>
      </c>
      <c r="C2322" s="8">
        <v>24.15625</v>
      </c>
      <c r="D2322">
        <v>1.3515386786383761</v>
      </c>
      <c r="E2322" s="6">
        <v>72.325170550558241</v>
      </c>
      <c r="F2322" s="7">
        <v>72.891213287864389</v>
      </c>
      <c r="G2322" s="7">
        <v>172.68183366429261</v>
      </c>
      <c r="H2322" s="7">
        <v>97.750265438196678</v>
      </c>
    </row>
    <row r="2323" spans="1:8" x14ac:dyDescent="0.25">
      <c r="A2323" s="18"/>
      <c r="B2323" s="5">
        <f>DATE(YEAR(siječanj!B2323),MONTH(siječanj!B2323)+11,DAY(siječanj!B2323))</f>
        <v>44920</v>
      </c>
      <c r="C2323" s="8">
        <v>24.1666666666667</v>
      </c>
      <c r="D2323">
        <v>1.3515386786383761</v>
      </c>
      <c r="E2323" s="6">
        <v>70.287679984018055</v>
      </c>
      <c r="F2323" s="7">
        <v>73.058816832979673</v>
      </c>
      <c r="G2323" s="7">
        <v>174.68822872088074</v>
      </c>
      <c r="H2323" s="7">
        <v>94.996518130156801</v>
      </c>
    </row>
    <row r="2324" spans="1:8" x14ac:dyDescent="0.25">
      <c r="A2324" s="18"/>
      <c r="B2324" s="5">
        <f>DATE(YEAR(siječanj!B2324),MONTH(siječanj!B2324)+11,DAY(siječanj!B2324))</f>
        <v>44920</v>
      </c>
      <c r="C2324" s="8">
        <v>24.1770833333333</v>
      </c>
      <c r="D2324">
        <v>1.3515386786383761</v>
      </c>
      <c r="E2324" s="6">
        <v>69.937925934043562</v>
      </c>
      <c r="F2324" s="7">
        <v>72.785918337089342</v>
      </c>
      <c r="G2324" s="7">
        <v>175.99803111065287</v>
      </c>
      <c r="H2324" s="7">
        <v>94.523812003605855</v>
      </c>
    </row>
    <row r="2325" spans="1:8" x14ac:dyDescent="0.25">
      <c r="A2325" s="18"/>
      <c r="B2325" s="5">
        <f>DATE(YEAR(siječanj!B2325),MONTH(siječanj!B2325)+11,DAY(siječanj!B2325))</f>
        <v>44920</v>
      </c>
      <c r="C2325" s="8">
        <v>24.1875</v>
      </c>
      <c r="D2325">
        <v>1.3515386786383761</v>
      </c>
      <c r="E2325" s="6">
        <v>70.054401736116375</v>
      </c>
      <c r="F2325" s="7">
        <v>72.617486268908507</v>
      </c>
      <c r="G2325" s="7">
        <v>177.85857667832013</v>
      </c>
      <c r="H2325" s="7">
        <v>94.68123355523268</v>
      </c>
    </row>
    <row r="2326" spans="1:8" x14ac:dyDescent="0.25">
      <c r="A2326" s="18"/>
      <c r="B2326" s="5">
        <f>DATE(YEAR(siječanj!B2326),MONTH(siječanj!B2326)+11,DAY(siječanj!B2326))</f>
        <v>44920</v>
      </c>
      <c r="C2326" s="8">
        <v>24.1979166666667</v>
      </c>
      <c r="D2326">
        <v>1.3515386786383761</v>
      </c>
      <c r="E2326" s="6">
        <v>69.727123556503329</v>
      </c>
      <c r="F2326" s="7">
        <v>72.747199688180984</v>
      </c>
      <c r="G2326" s="7">
        <v>178.99547973637485</v>
      </c>
      <c r="H2326" s="7">
        <v>94.238904436811296</v>
      </c>
    </row>
    <row r="2327" spans="1:8" x14ac:dyDescent="0.25">
      <c r="A2327" s="18"/>
      <c r="B2327" s="5">
        <f>DATE(YEAR(siječanj!B2327),MONTH(siječanj!B2327)+11,DAY(siječanj!B2327))</f>
        <v>44920</v>
      </c>
      <c r="C2327" s="8">
        <v>24.2083333333333</v>
      </c>
      <c r="D2327">
        <v>1.3515386786383761</v>
      </c>
      <c r="E2327" s="6">
        <v>69.091888820790984</v>
      </c>
      <c r="F2327" s="7">
        <v>73.156942050015431</v>
      </c>
      <c r="G2327" s="7">
        <v>182.80324274930959</v>
      </c>
      <c r="H2327" s="7">
        <v>93.380360121481431</v>
      </c>
    </row>
    <row r="2328" spans="1:8" x14ac:dyDescent="0.25">
      <c r="A2328" s="18"/>
      <c r="B2328" s="5">
        <f>DATE(YEAR(siječanj!B2328),MONTH(siječanj!B2328)+11,DAY(siječanj!B2328))</f>
        <v>44920</v>
      </c>
      <c r="C2328" s="8">
        <v>24.21875</v>
      </c>
      <c r="D2328">
        <v>1.3515386786383761</v>
      </c>
      <c r="E2328" s="6">
        <v>69.437391537746336</v>
      </c>
      <c r="F2328" s="7">
        <v>73.639542656409503</v>
      </c>
      <c r="G2328" s="7">
        <v>183.85820261562068</v>
      </c>
      <c r="H2328" s="7">
        <v>93.847320407021243</v>
      </c>
    </row>
    <row r="2329" spans="1:8" x14ac:dyDescent="0.25">
      <c r="A2329" s="18"/>
      <c r="B2329" s="5">
        <f>DATE(YEAR(siječanj!B2329),MONTH(siječanj!B2329)+11,DAY(siječanj!B2329))</f>
        <v>44920</v>
      </c>
      <c r="C2329" s="8">
        <v>24.2291666666667</v>
      </c>
      <c r="D2329">
        <v>1.3515386786383761</v>
      </c>
      <c r="E2329" s="6">
        <v>69.429091410693516</v>
      </c>
      <c r="F2329" s="7">
        <v>74.418437474342127</v>
      </c>
      <c r="G2329" s="7">
        <v>184.56991237970811</v>
      </c>
      <c r="H2329" s="7">
        <v>93.836102464271747</v>
      </c>
    </row>
    <row r="2330" spans="1:8" x14ac:dyDescent="0.25">
      <c r="A2330" s="18"/>
      <c r="B2330" s="5">
        <f>DATE(YEAR(siječanj!B2330),MONTH(siječanj!B2330)+11,DAY(siječanj!B2330))</f>
        <v>44920</v>
      </c>
      <c r="C2330" s="8">
        <v>24.2395833333333</v>
      </c>
      <c r="D2330">
        <v>1.3515386786383761</v>
      </c>
      <c r="E2330" s="6">
        <v>70.320608454572351</v>
      </c>
      <c r="F2330" s="7">
        <v>75.644695269258193</v>
      </c>
      <c r="G2330" s="7">
        <v>184.39989845120746</v>
      </c>
      <c r="H2330" s="7">
        <v>95.041022231739333</v>
      </c>
    </row>
    <row r="2331" spans="1:8" x14ac:dyDescent="0.25">
      <c r="A2331" s="18"/>
      <c r="B2331" s="5">
        <f>DATE(YEAR(siječanj!B2331),MONTH(siječanj!B2331)+11,DAY(siječanj!B2331))</f>
        <v>44920</v>
      </c>
      <c r="C2331" s="8">
        <v>24.25</v>
      </c>
      <c r="D2331">
        <v>1.3515386786383761</v>
      </c>
      <c r="E2331" s="6">
        <v>71.920676368399839</v>
      </c>
      <c r="F2331" s="7">
        <v>77.739045226325658</v>
      </c>
      <c r="G2331" s="7">
        <v>183.24195331599208</v>
      </c>
      <c r="H2331" s="7">
        <v>97.203575905725401</v>
      </c>
    </row>
    <row r="2332" spans="1:8" x14ac:dyDescent="0.25">
      <c r="A2332" s="18"/>
      <c r="B2332" s="5">
        <f>DATE(YEAR(siječanj!B2332),MONTH(siječanj!B2332)+11,DAY(siječanj!B2332))</f>
        <v>44920</v>
      </c>
      <c r="C2332" s="8">
        <v>24.2604166666667</v>
      </c>
      <c r="D2332">
        <v>1.3515386786383761</v>
      </c>
      <c r="E2332" s="6">
        <v>74.299170109335151</v>
      </c>
      <c r="F2332" s="7">
        <v>79.114224472998828</v>
      </c>
      <c r="G2332" s="7">
        <v>183.7533455689825</v>
      </c>
      <c r="H2332" s="7">
        <v>100.41820219349876</v>
      </c>
    </row>
    <row r="2333" spans="1:8" x14ac:dyDescent="0.25">
      <c r="A2333" s="18"/>
      <c r="B2333" s="5">
        <f>DATE(YEAR(siječanj!B2333),MONTH(siječanj!B2333)+11,DAY(siječanj!B2333))</f>
        <v>44920</v>
      </c>
      <c r="C2333" s="8">
        <v>24.2708333333333</v>
      </c>
      <c r="D2333">
        <v>1.3515386786383761</v>
      </c>
      <c r="E2333" s="6">
        <v>75.728282212504951</v>
      </c>
      <c r="F2333" s="7">
        <v>81.545138500245031</v>
      </c>
      <c r="G2333" s="7">
        <v>182.15060411487582</v>
      </c>
      <c r="H2333" s="7">
        <v>102.34970247704298</v>
      </c>
    </row>
    <row r="2334" spans="1:8" x14ac:dyDescent="0.25">
      <c r="A2334" s="18"/>
      <c r="B2334" s="5">
        <f>DATE(YEAR(siječanj!B2334),MONTH(siječanj!B2334)+11,DAY(siječanj!B2334))</f>
        <v>44920</v>
      </c>
      <c r="C2334" s="8">
        <v>24.28125</v>
      </c>
      <c r="D2334">
        <v>1.3515386786383761</v>
      </c>
      <c r="E2334" s="6">
        <v>79.726164497943344</v>
      </c>
      <c r="F2334" s="7">
        <v>84.791012390087317</v>
      </c>
      <c r="G2334" s="7">
        <v>175.90151632771725</v>
      </c>
      <c r="H2334" s="7">
        <v>107.75299501845616</v>
      </c>
    </row>
    <row r="2335" spans="1:8" x14ac:dyDescent="0.25">
      <c r="A2335" s="18"/>
      <c r="B2335" s="5">
        <f>DATE(YEAR(siječanj!B2335),MONTH(siječanj!B2335)+11,DAY(siječanj!B2335))</f>
        <v>44920</v>
      </c>
      <c r="C2335" s="8">
        <v>24.2916666666667</v>
      </c>
      <c r="D2335">
        <v>1.3515386786383761</v>
      </c>
      <c r="E2335" s="6">
        <v>81.556781347559081</v>
      </c>
      <c r="F2335" s="7">
        <v>88.361031628473413</v>
      </c>
      <c r="G2335" s="7">
        <v>148.73620951074784</v>
      </c>
      <c r="H2335" s="7">
        <v>110.22714449647896</v>
      </c>
    </row>
    <row r="2336" spans="1:8" x14ac:dyDescent="0.25">
      <c r="A2336" s="18"/>
      <c r="B2336" s="5">
        <f>DATE(YEAR(siječanj!B2336),MONTH(siječanj!B2336)+11,DAY(siječanj!B2336))</f>
        <v>44920</v>
      </c>
      <c r="C2336" s="8">
        <v>24.3020833333333</v>
      </c>
      <c r="D2336">
        <v>1.3515386786383761</v>
      </c>
      <c r="E2336" s="6">
        <v>85.921722852174213</v>
      </c>
      <c r="F2336" s="7">
        <v>88.902578355742534</v>
      </c>
      <c r="G2336" s="7">
        <v>83.062953932898836</v>
      </c>
      <c r="H2336" s="7">
        <v>116.12653176996029</v>
      </c>
    </row>
    <row r="2337" spans="1:8" x14ac:dyDescent="0.25">
      <c r="A2337" s="18"/>
      <c r="B2337" s="5">
        <f>DATE(YEAR(siječanj!B2337),MONTH(siječanj!B2337)+11,DAY(siječanj!B2337))</f>
        <v>44920</v>
      </c>
      <c r="C2337" s="8">
        <v>24.3125</v>
      </c>
      <c r="D2337">
        <v>1.3515386786383761</v>
      </c>
      <c r="E2337" s="6">
        <v>91.918133756074582</v>
      </c>
      <c r="F2337" s="7">
        <v>89.390888407355646</v>
      </c>
      <c r="G2337" s="7">
        <v>26.854307202141264</v>
      </c>
      <c r="H2337" s="7">
        <v>124.23091303959055</v>
      </c>
    </row>
    <row r="2338" spans="1:8" x14ac:dyDescent="0.25">
      <c r="A2338" s="18"/>
      <c r="B2338" s="5">
        <f>DATE(YEAR(siječanj!B2338),MONTH(siječanj!B2338)+11,DAY(siječanj!B2338))</f>
        <v>44920</v>
      </c>
      <c r="C2338" s="8">
        <v>24.3229166666667</v>
      </c>
      <c r="D2338">
        <v>1.3515386786383761</v>
      </c>
      <c r="E2338" s="6">
        <v>98.691205220826774</v>
      </c>
      <c r="F2338" s="7">
        <v>90.5620284404676</v>
      </c>
      <c r="G2338" s="7">
        <v>11.093107816496198</v>
      </c>
      <c r="H2338" s="7">
        <v>133.38498109738501</v>
      </c>
    </row>
    <row r="2339" spans="1:8" x14ac:dyDescent="0.25">
      <c r="A2339" s="18"/>
      <c r="B2339" s="5">
        <f>DATE(YEAR(siječanj!B2339),MONTH(siječanj!B2339)+11,DAY(siječanj!B2339))</f>
        <v>44920</v>
      </c>
      <c r="C2339" s="8">
        <v>24.3333333333333</v>
      </c>
      <c r="D2339">
        <v>1.3515386786383761</v>
      </c>
      <c r="E2339" s="6">
        <v>104.74188863013568</v>
      </c>
      <c r="F2339" s="7">
        <v>92.938672142359778</v>
      </c>
      <c r="G2339" s="7">
        <v>5.0886227338004622</v>
      </c>
      <c r="H2339" s="7">
        <v>141.56271375726152</v>
      </c>
    </row>
    <row r="2340" spans="1:8" x14ac:dyDescent="0.25">
      <c r="A2340" s="18"/>
      <c r="B2340" s="5">
        <f>DATE(YEAR(siječanj!B2340),MONTH(siječanj!B2340)+11,DAY(siječanj!B2340))</f>
        <v>44920</v>
      </c>
      <c r="C2340" s="8">
        <v>24.34375</v>
      </c>
      <c r="D2340">
        <v>1.3515386786383761</v>
      </c>
      <c r="E2340" s="6">
        <v>111.9650602981194</v>
      </c>
      <c r="F2340" s="7">
        <v>93.842561661336305</v>
      </c>
      <c r="G2340" s="7">
        <v>3.2350623294893524</v>
      </c>
      <c r="H2340" s="7">
        <v>151.3251096489864</v>
      </c>
    </row>
    <row r="2341" spans="1:8" x14ac:dyDescent="0.25">
      <c r="A2341" s="18"/>
      <c r="B2341" s="5">
        <f>DATE(YEAR(siječanj!B2341),MONTH(siječanj!B2341)+11,DAY(siječanj!B2341))</f>
        <v>44920</v>
      </c>
      <c r="C2341" s="8">
        <v>24.3541666666667</v>
      </c>
      <c r="D2341">
        <v>1.3515386786383761</v>
      </c>
      <c r="E2341" s="6">
        <v>121.03356565582698</v>
      </c>
      <c r="F2341" s="7">
        <v>94.941941493719042</v>
      </c>
      <c r="G2341" s="7">
        <v>2.0279557694546591</v>
      </c>
      <c r="H2341" s="7">
        <v>163.58154539736753</v>
      </c>
    </row>
    <row r="2342" spans="1:8" x14ac:dyDescent="0.25">
      <c r="A2342" s="18"/>
      <c r="B2342" s="5">
        <f>DATE(YEAR(siječanj!B2342),MONTH(siječanj!B2342)+11,DAY(siječanj!B2342))</f>
        <v>44920</v>
      </c>
      <c r="C2342" s="8">
        <v>24.3645833333333</v>
      </c>
      <c r="D2342">
        <v>1.3515386786383761</v>
      </c>
      <c r="E2342" s="6">
        <v>130.12294345026083</v>
      </c>
      <c r="F2342" s="7">
        <v>96.126409873493927</v>
      </c>
      <c r="G2342" s="7">
        <v>2.6922150621459453</v>
      </c>
      <c r="H2342" s="7">
        <v>175.86619105130166</v>
      </c>
    </row>
    <row r="2343" spans="1:8" x14ac:dyDescent="0.25">
      <c r="A2343" s="18"/>
      <c r="B2343" s="5">
        <f>DATE(YEAR(siječanj!B2343),MONTH(siječanj!B2343)+11,DAY(siječanj!B2343))</f>
        <v>44920</v>
      </c>
      <c r="C2343" s="8">
        <v>24.375</v>
      </c>
      <c r="D2343">
        <v>1.3515386786383761</v>
      </c>
      <c r="E2343" s="6">
        <v>137.43176726667124</v>
      </c>
      <c r="F2343" s="7">
        <v>97.692810970720018</v>
      </c>
      <c r="G2343" s="7">
        <v>2.4808193873895004</v>
      </c>
      <c r="H2343" s="7">
        <v>185.74434913453368</v>
      </c>
    </row>
    <row r="2344" spans="1:8" x14ac:dyDescent="0.25">
      <c r="A2344" s="18"/>
      <c r="B2344" s="5">
        <f>DATE(YEAR(siječanj!B2344),MONTH(siječanj!B2344)+11,DAY(siječanj!B2344))</f>
        <v>44920</v>
      </c>
      <c r="C2344" s="8">
        <v>24.3854166666667</v>
      </c>
      <c r="D2344">
        <v>1.3515386786383761</v>
      </c>
      <c r="E2344" s="6">
        <v>142.46088871083816</v>
      </c>
      <c r="F2344" s="7">
        <v>98.553967993583072</v>
      </c>
      <c r="G2344" s="7">
        <v>1.5181546895100506</v>
      </c>
      <c r="H2344" s="7">
        <v>192.54140128589495</v>
      </c>
    </row>
    <row r="2345" spans="1:8" x14ac:dyDescent="0.25">
      <c r="A2345" s="18"/>
      <c r="B2345" s="5">
        <f>DATE(YEAR(siječanj!B2345),MONTH(siječanj!B2345)+11,DAY(siječanj!B2345))</f>
        <v>44920</v>
      </c>
      <c r="C2345" s="8">
        <v>24.3958333333333</v>
      </c>
      <c r="D2345">
        <v>1.3515386786383761</v>
      </c>
      <c r="E2345" s="6">
        <v>148.26796239830858</v>
      </c>
      <c r="F2345" s="7">
        <v>99.290587127014646</v>
      </c>
      <c r="G2345" s="7">
        <v>1.2713099010694693</v>
      </c>
      <c r="H2345" s="7">
        <v>200.3898859842144</v>
      </c>
    </row>
    <row r="2346" spans="1:8" x14ac:dyDescent="0.25">
      <c r="A2346" s="18"/>
      <c r="B2346" s="5">
        <f>DATE(YEAR(siječanj!B2346),MONTH(siječanj!B2346)+11,DAY(siječanj!B2346))</f>
        <v>44920</v>
      </c>
      <c r="C2346" s="8">
        <v>24.40625</v>
      </c>
      <c r="D2346">
        <v>1.3515386786383761</v>
      </c>
      <c r="E2346" s="6">
        <v>152.77435256334098</v>
      </c>
      <c r="F2346" s="7">
        <v>99.973490949267088</v>
      </c>
      <c r="G2346" s="7">
        <v>1.2457484730107953</v>
      </c>
      <c r="H2346" s="7">
        <v>206.48044659329128</v>
      </c>
    </row>
    <row r="2347" spans="1:8" x14ac:dyDescent="0.25">
      <c r="A2347" s="18"/>
      <c r="B2347" s="5">
        <f>DATE(YEAR(siječanj!B2347),MONTH(siječanj!B2347)+11,DAY(siječanj!B2347))</f>
        <v>44920</v>
      </c>
      <c r="C2347" s="8">
        <v>24.4166666666667</v>
      </c>
      <c r="D2347">
        <v>1.3515386786383761</v>
      </c>
      <c r="E2347" s="6">
        <v>158.44028239171055</v>
      </c>
      <c r="F2347" s="7">
        <v>100.7324655621987</v>
      </c>
      <c r="G2347" s="7">
        <v>1.0633068731969937</v>
      </c>
      <c r="H2347" s="7">
        <v>214.13816990678365</v>
      </c>
    </row>
    <row r="2348" spans="1:8" x14ac:dyDescent="0.25">
      <c r="A2348" s="18"/>
      <c r="B2348" s="5">
        <f>DATE(YEAR(siječanj!B2348),MONTH(siječanj!B2348)+11,DAY(siječanj!B2348))</f>
        <v>44920</v>
      </c>
      <c r="C2348" s="8">
        <v>24.4270833333333</v>
      </c>
      <c r="D2348">
        <v>1.3515386786383761</v>
      </c>
      <c r="E2348" s="6">
        <v>162.88543132025978</v>
      </c>
      <c r="F2348" s="7">
        <v>100.95622963309351</v>
      </c>
      <c r="G2348" s="7">
        <v>0.96639042341687331</v>
      </c>
      <c r="H2348" s="7">
        <v>220.14596061602586</v>
      </c>
    </row>
    <row r="2349" spans="1:8" x14ac:dyDescent="0.25">
      <c r="A2349" s="18"/>
      <c r="B2349" s="5">
        <f>DATE(YEAR(siječanj!B2349),MONTH(siječanj!B2349)+11,DAY(siječanj!B2349))</f>
        <v>44920</v>
      </c>
      <c r="C2349" s="8">
        <v>24.4375</v>
      </c>
      <c r="D2349">
        <v>1.3515386786383761</v>
      </c>
      <c r="E2349" s="6">
        <v>170.13468186830289</v>
      </c>
      <c r="F2349" s="7">
        <v>101.13068908874527</v>
      </c>
      <c r="G2349" s="7">
        <v>0.9282957112285638</v>
      </c>
      <c r="H2349" s="7">
        <v>229.94360312284658</v>
      </c>
    </row>
    <row r="2350" spans="1:8" x14ac:dyDescent="0.25">
      <c r="A2350" s="18"/>
      <c r="B2350" s="5">
        <f>DATE(YEAR(siječanj!B2350),MONTH(siječanj!B2350)+11,DAY(siječanj!B2350))</f>
        <v>44920</v>
      </c>
      <c r="C2350" s="8">
        <v>24.4479166666667</v>
      </c>
      <c r="D2350">
        <v>1.3515386786383761</v>
      </c>
      <c r="E2350" s="6">
        <v>172.38209416493163</v>
      </c>
      <c r="F2350" s="7">
        <v>101.58000473672088</v>
      </c>
      <c r="G2350" s="7">
        <v>0.82058750447801554</v>
      </c>
      <c r="H2350" s="7">
        <v>232.98106776858782</v>
      </c>
    </row>
    <row r="2351" spans="1:8" x14ac:dyDescent="0.25">
      <c r="A2351" s="18"/>
      <c r="B2351" s="5">
        <f>DATE(YEAR(siječanj!B2351),MONTH(siječanj!B2351)+11,DAY(siječanj!B2351))</f>
        <v>44920</v>
      </c>
      <c r="C2351" s="8">
        <v>24.4583333333333</v>
      </c>
      <c r="D2351">
        <v>1.3515386786383761</v>
      </c>
      <c r="E2351" s="6">
        <v>175.28209600838315</v>
      </c>
      <c r="F2351" s="7">
        <v>101.54603245100407</v>
      </c>
      <c r="G2351" s="7">
        <v>0.79642500856353848</v>
      </c>
      <c r="H2351" s="7">
        <v>236.90053242813514</v>
      </c>
    </row>
    <row r="2352" spans="1:8" x14ac:dyDescent="0.25">
      <c r="A2352" s="18"/>
      <c r="B2352" s="5">
        <f>DATE(YEAR(siječanj!B2352),MONTH(siječanj!B2352)+11,DAY(siječanj!B2352))</f>
        <v>44920</v>
      </c>
      <c r="C2352" s="8">
        <v>24.46875</v>
      </c>
      <c r="D2352">
        <v>1.3515386786383761</v>
      </c>
      <c r="E2352" s="6">
        <v>176.75618765174448</v>
      </c>
      <c r="F2352" s="7">
        <v>101.5314453773106</v>
      </c>
      <c r="G2352" s="7">
        <v>0.77031162053646585</v>
      </c>
      <c r="H2352" s="7">
        <v>238.8928242999956</v>
      </c>
    </row>
    <row r="2353" spans="1:8" x14ac:dyDescent="0.25">
      <c r="A2353" s="18"/>
      <c r="B2353" s="5">
        <f>DATE(YEAR(siječanj!B2353),MONTH(siječanj!B2353)+11,DAY(siječanj!B2353))</f>
        <v>44920</v>
      </c>
      <c r="C2353" s="8">
        <v>24.4791666666667</v>
      </c>
      <c r="D2353">
        <v>1.3515386786383761</v>
      </c>
      <c r="E2353" s="6">
        <v>178.47196886793469</v>
      </c>
      <c r="F2353" s="7">
        <v>101.21303854903431</v>
      </c>
      <c r="G2353" s="7">
        <v>0.7599195587500448</v>
      </c>
      <c r="H2353" s="7">
        <v>241.21176897775786</v>
      </c>
    </row>
    <row r="2354" spans="1:8" x14ac:dyDescent="0.25">
      <c r="A2354" s="18"/>
      <c r="B2354" s="5">
        <f>DATE(YEAR(siječanj!B2354),MONTH(siječanj!B2354)+11,DAY(siječanj!B2354))</f>
        <v>44920</v>
      </c>
      <c r="C2354" s="8">
        <v>24.4895833333333</v>
      </c>
      <c r="D2354">
        <v>1.3515386786383761</v>
      </c>
      <c r="E2354" s="6">
        <v>180.32856332811707</v>
      </c>
      <c r="F2354" s="7">
        <v>100.50574681377354</v>
      </c>
      <c r="G2354" s="7">
        <v>0.77137747302738091</v>
      </c>
      <c r="H2354" s="7">
        <v>243.72102820124007</v>
      </c>
    </row>
    <row r="2355" spans="1:8" x14ac:dyDescent="0.25">
      <c r="A2355" s="18"/>
      <c r="B2355" s="5">
        <f>DATE(YEAR(siječanj!B2355),MONTH(siječanj!B2355)+11,DAY(siječanj!B2355))</f>
        <v>44920</v>
      </c>
      <c r="C2355" s="8">
        <v>24.5</v>
      </c>
      <c r="D2355">
        <v>1.3515386786383761</v>
      </c>
      <c r="E2355" s="6">
        <v>180.21065585341145</v>
      </c>
      <c r="F2355" s="7">
        <v>99.173542301572567</v>
      </c>
      <c r="G2355" s="7">
        <v>0.80194460224856023</v>
      </c>
      <c r="H2355" s="7">
        <v>243.56167168867483</v>
      </c>
    </row>
    <row r="2356" spans="1:8" x14ac:dyDescent="0.25">
      <c r="A2356" s="18"/>
      <c r="B2356" s="5">
        <f>DATE(YEAR(siječanj!B2356),MONTH(siječanj!B2356)+11,DAY(siječanj!B2356))</f>
        <v>44920</v>
      </c>
      <c r="C2356" s="8">
        <v>24.5104166666667</v>
      </c>
      <c r="D2356">
        <v>1.3515386786383761</v>
      </c>
      <c r="E2356" s="6">
        <v>179.41414647198064</v>
      </c>
      <c r="F2356" s="7">
        <v>97.975569886107692</v>
      </c>
      <c r="G2356" s="7">
        <v>0.80903442458545605</v>
      </c>
      <c r="H2356" s="7">
        <v>242.48515845177278</v>
      </c>
    </row>
    <row r="2357" spans="1:8" x14ac:dyDescent="0.25">
      <c r="A2357" s="18"/>
      <c r="B2357" s="5">
        <f>DATE(YEAR(siječanj!B2357),MONTH(siječanj!B2357)+11,DAY(siječanj!B2357))</f>
        <v>44920</v>
      </c>
      <c r="C2357" s="8">
        <v>24.5208333333333</v>
      </c>
      <c r="D2357">
        <v>1.3515386786383761</v>
      </c>
      <c r="E2357" s="6">
        <v>176.50299207743052</v>
      </c>
      <c r="F2357" s="7">
        <v>96.899474132063659</v>
      </c>
      <c r="G2357" s="7">
        <v>0.81089490826377886</v>
      </c>
      <c r="H2357" s="7">
        <v>238.5506206880502</v>
      </c>
    </row>
    <row r="2358" spans="1:8" x14ac:dyDescent="0.25">
      <c r="A2358" s="18"/>
      <c r="B2358" s="5">
        <f>DATE(YEAR(siječanj!B2358),MONTH(siječanj!B2358)+11,DAY(siječanj!B2358))</f>
        <v>44920</v>
      </c>
      <c r="C2358" s="8">
        <v>24.53125</v>
      </c>
      <c r="D2358">
        <v>1.3515386786383761</v>
      </c>
      <c r="E2358" s="6">
        <v>174.33237184145102</v>
      </c>
      <c r="F2358" s="7">
        <v>96.037837013378919</v>
      </c>
      <c r="G2358" s="7">
        <v>0.78798859507083585</v>
      </c>
      <c r="H2358" s="7">
        <v>235.61694348248875</v>
      </c>
    </row>
    <row r="2359" spans="1:8" x14ac:dyDescent="0.25">
      <c r="A2359" s="18"/>
      <c r="B2359" s="5">
        <f>DATE(YEAR(siječanj!B2359),MONTH(siječanj!B2359)+11,DAY(siječanj!B2359))</f>
        <v>44920</v>
      </c>
      <c r="C2359" s="8">
        <v>24.5416666666667</v>
      </c>
      <c r="D2359">
        <v>1.3515386786383761</v>
      </c>
      <c r="E2359" s="6">
        <v>166.40887794622361</v>
      </c>
      <c r="F2359" s="7">
        <v>94.898505224323799</v>
      </c>
      <c r="G2359" s="7">
        <v>0.77050195176691261</v>
      </c>
      <c r="H2359" s="7">
        <v>224.90803501313385</v>
      </c>
    </row>
    <row r="2360" spans="1:8" x14ac:dyDescent="0.25">
      <c r="A2360" s="18"/>
      <c r="B2360" s="5">
        <f>DATE(YEAR(siječanj!B2360),MONTH(siječanj!B2360)+11,DAY(siječanj!B2360))</f>
        <v>44920</v>
      </c>
      <c r="C2360" s="8">
        <v>24.5520833333333</v>
      </c>
      <c r="D2360">
        <v>1.3515386786383761</v>
      </c>
      <c r="E2360" s="6">
        <v>159.71435586567131</v>
      </c>
      <c r="F2360" s="7">
        <v>93.980915999717084</v>
      </c>
      <c r="G2360" s="7">
        <v>0.76899358046498512</v>
      </c>
      <c r="H2360" s="7">
        <v>215.86012948626876</v>
      </c>
    </row>
    <row r="2361" spans="1:8" x14ac:dyDescent="0.25">
      <c r="A2361" s="18"/>
      <c r="B2361" s="5">
        <f>DATE(YEAR(siječanj!B2361),MONTH(siječanj!B2361)+11,DAY(siječanj!B2361))</f>
        <v>44920</v>
      </c>
      <c r="C2361" s="8">
        <v>24.5625</v>
      </c>
      <c r="D2361">
        <v>1.3515386786383761</v>
      </c>
      <c r="E2361" s="6">
        <v>155.37427403584994</v>
      </c>
      <c r="F2361" s="7">
        <v>93.510182021380189</v>
      </c>
      <c r="G2361" s="7">
        <v>0.77470350438062563</v>
      </c>
      <c r="H2361" s="7">
        <v>209.99434102480956</v>
      </c>
    </row>
    <row r="2362" spans="1:8" x14ac:dyDescent="0.25">
      <c r="A2362" s="18"/>
      <c r="B2362" s="5">
        <f>DATE(YEAR(siječanj!B2362),MONTH(siječanj!B2362)+11,DAY(siječanj!B2362))</f>
        <v>44920</v>
      </c>
      <c r="C2362" s="8">
        <v>24.5729166666667</v>
      </c>
      <c r="D2362">
        <v>1.3515386786383761</v>
      </c>
      <c r="E2362" s="6">
        <v>150.25015187910208</v>
      </c>
      <c r="F2362" s="7">
        <v>93.235088565783883</v>
      </c>
      <c r="G2362" s="7">
        <v>0.81326928546444577</v>
      </c>
      <c r="H2362" s="7">
        <v>203.06889173589693</v>
      </c>
    </row>
    <row r="2363" spans="1:8" x14ac:dyDescent="0.25">
      <c r="A2363" s="18"/>
      <c r="B2363" s="5">
        <f>DATE(YEAR(siječanj!B2363),MONTH(siječanj!B2363)+11,DAY(siječanj!B2363))</f>
        <v>44920</v>
      </c>
      <c r="C2363" s="8">
        <v>24.5833333333333</v>
      </c>
      <c r="D2363">
        <v>1.3515386786383761</v>
      </c>
      <c r="E2363" s="6">
        <v>148.20144124846811</v>
      </c>
      <c r="F2363" s="7">
        <v>92.533671037707336</v>
      </c>
      <c r="G2363" s="7">
        <v>0.84323211372883622</v>
      </c>
      <c r="H2363" s="7">
        <v>200.29998007725752</v>
      </c>
    </row>
    <row r="2364" spans="1:8" x14ac:dyDescent="0.25">
      <c r="A2364" s="18"/>
      <c r="B2364" s="5">
        <f>DATE(YEAR(siječanj!B2364),MONTH(siječanj!B2364)+11,DAY(siječanj!B2364))</f>
        <v>44920</v>
      </c>
      <c r="C2364" s="8">
        <v>24.59375</v>
      </c>
      <c r="D2364">
        <v>1.3515386786383761</v>
      </c>
      <c r="E2364" s="6">
        <v>146.05692272782576</v>
      </c>
      <c r="F2364" s="7">
        <v>92.184801716129741</v>
      </c>
      <c r="G2364" s="7">
        <v>0.83644681996089598</v>
      </c>
      <c r="H2364" s="7">
        <v>197.40158034955303</v>
      </c>
    </row>
    <row r="2365" spans="1:8" x14ac:dyDescent="0.25">
      <c r="A2365" s="18"/>
      <c r="B2365" s="5">
        <f>DATE(YEAR(siječanj!B2365),MONTH(siječanj!B2365)+11,DAY(siječanj!B2365))</f>
        <v>44920</v>
      </c>
      <c r="C2365" s="8">
        <v>24.6041666666667</v>
      </c>
      <c r="D2365">
        <v>1.3515386786383761</v>
      </c>
      <c r="E2365" s="6">
        <v>144.72361156479724</v>
      </c>
      <c r="F2365" s="7">
        <v>92.030178100504529</v>
      </c>
      <c r="G2365" s="7">
        <v>0.8837963677332078</v>
      </c>
      <c r="H2365" s="7">
        <v>195.59955874205966</v>
      </c>
    </row>
    <row r="2366" spans="1:8" x14ac:dyDescent="0.25">
      <c r="A2366" s="18"/>
      <c r="B2366" s="5">
        <f>DATE(YEAR(siječanj!B2366),MONTH(siječanj!B2366)+11,DAY(siječanj!B2366))</f>
        <v>44920</v>
      </c>
      <c r="C2366" s="8">
        <v>24.6145833333333</v>
      </c>
      <c r="D2366">
        <v>1.3515386786383761</v>
      </c>
      <c r="E2366" s="6">
        <v>141.07242836630206</v>
      </c>
      <c r="F2366" s="7">
        <v>92.411827479744915</v>
      </c>
      <c r="G2366" s="7">
        <v>1.0489797209197602</v>
      </c>
      <c r="H2366" s="7">
        <v>190.66484342649886</v>
      </c>
    </row>
    <row r="2367" spans="1:8" x14ac:dyDescent="0.25">
      <c r="A2367" s="18"/>
      <c r="B2367" s="5">
        <f>DATE(YEAR(siječanj!B2367),MONTH(siječanj!B2367)+11,DAY(siječanj!B2367))</f>
        <v>44920</v>
      </c>
      <c r="C2367" s="8">
        <v>24.625</v>
      </c>
      <c r="D2367">
        <v>1.3515386786383761</v>
      </c>
      <c r="E2367" s="6">
        <v>140.23524339812161</v>
      </c>
      <c r="F2367" s="7">
        <v>92.464620083634841</v>
      </c>
      <c r="G2367" s="7">
        <v>1.2232656459057512</v>
      </c>
      <c r="H2367" s="7">
        <v>189.53335556082834</v>
      </c>
    </row>
    <row r="2368" spans="1:8" x14ac:dyDescent="0.25">
      <c r="A2368" s="18"/>
      <c r="B2368" s="5">
        <f>DATE(YEAR(siječanj!B2368),MONTH(siječanj!B2368)+11,DAY(siječanj!B2368))</f>
        <v>44920</v>
      </c>
      <c r="C2368" s="8">
        <v>24.6354166666667</v>
      </c>
      <c r="D2368">
        <v>1.3515386786383761</v>
      </c>
      <c r="E2368" s="6">
        <v>139.75153562303149</v>
      </c>
      <c r="F2368" s="7">
        <v>92.511063470386375</v>
      </c>
      <c r="G2368" s="7">
        <v>2.7599918639337533</v>
      </c>
      <c r="H2368" s="7">
        <v>188.8796057936359</v>
      </c>
    </row>
    <row r="2369" spans="1:8" x14ac:dyDescent="0.25">
      <c r="A2369" s="18"/>
      <c r="B2369" s="5">
        <f>DATE(YEAR(siječanj!B2369),MONTH(siječanj!B2369)+11,DAY(siječanj!B2369))</f>
        <v>44920</v>
      </c>
      <c r="C2369" s="8">
        <v>24.6458333333333</v>
      </c>
      <c r="D2369">
        <v>1.3515386786383761</v>
      </c>
      <c r="E2369" s="6">
        <v>138.41251266204424</v>
      </c>
      <c r="F2369" s="7">
        <v>92.849865412907633</v>
      </c>
      <c r="G2369" s="7">
        <v>4.4733926586907486</v>
      </c>
      <c r="H2369" s="7">
        <v>187.06986447027677</v>
      </c>
    </row>
    <row r="2370" spans="1:8" x14ac:dyDescent="0.25">
      <c r="A2370" s="18"/>
      <c r="B2370" s="5">
        <f>DATE(YEAR(siječanj!B2370),MONTH(siječanj!B2370)+11,DAY(siječanj!B2370))</f>
        <v>44920</v>
      </c>
      <c r="C2370" s="8">
        <v>24.65625</v>
      </c>
      <c r="D2370">
        <v>1.3515386786383761</v>
      </c>
      <c r="E2370" s="6">
        <v>135.76962909649345</v>
      </c>
      <c r="F2370" s="7">
        <v>93.580420127710198</v>
      </c>
      <c r="G2370" s="7">
        <v>7.8099298601312812</v>
      </c>
      <c r="H2370" s="7">
        <v>183.49790510829718</v>
      </c>
    </row>
    <row r="2371" spans="1:8" x14ac:dyDescent="0.25">
      <c r="A2371" s="18"/>
      <c r="B2371" s="5">
        <f>DATE(YEAR(siječanj!B2371),MONTH(siječanj!B2371)+11,DAY(siječanj!B2371))</f>
        <v>44920</v>
      </c>
      <c r="C2371" s="8">
        <v>24.6666666666667</v>
      </c>
      <c r="D2371">
        <v>1.3515386786383761</v>
      </c>
      <c r="E2371" s="6">
        <v>135.48500523009133</v>
      </c>
      <c r="F2371" s="7">
        <v>94.658698474241803</v>
      </c>
      <c r="G2371" s="7">
        <v>17.025714472585729</v>
      </c>
      <c r="H2371" s="7">
        <v>183.1132249439911</v>
      </c>
    </row>
    <row r="2372" spans="1:8" x14ac:dyDescent="0.25">
      <c r="A2372" s="18"/>
      <c r="B2372" s="5">
        <f>DATE(YEAR(siječanj!B2372),MONTH(siječanj!B2372)+11,DAY(siječanj!B2372))</f>
        <v>44920</v>
      </c>
      <c r="C2372" s="8">
        <v>24.6770833333333</v>
      </c>
      <c r="D2372">
        <v>1.3515386786383761</v>
      </c>
      <c r="E2372" s="6">
        <v>136.59958719567658</v>
      </c>
      <c r="F2372" s="7">
        <v>96.485006868391437</v>
      </c>
      <c r="G2372" s="7">
        <v>56.026916019549233</v>
      </c>
      <c r="H2372" s="7">
        <v>184.61962558099236</v>
      </c>
    </row>
    <row r="2373" spans="1:8" x14ac:dyDescent="0.25">
      <c r="A2373" s="18"/>
      <c r="B2373" s="5">
        <f>DATE(YEAR(siječanj!B2373),MONTH(siječanj!B2373)+11,DAY(siječanj!B2373))</f>
        <v>44920</v>
      </c>
      <c r="C2373" s="8">
        <v>24.6875</v>
      </c>
      <c r="D2373">
        <v>1.3515386786383761</v>
      </c>
      <c r="E2373" s="6">
        <v>140.66161278355213</v>
      </c>
      <c r="F2373" s="7">
        <v>98.601977132626189</v>
      </c>
      <c r="G2373" s="7">
        <v>138.85186790954151</v>
      </c>
      <c r="H2373" s="7">
        <v>190.10961027662495</v>
      </c>
    </row>
    <row r="2374" spans="1:8" x14ac:dyDescent="0.25">
      <c r="A2374" s="18"/>
      <c r="B2374" s="5">
        <f>DATE(YEAR(siječanj!B2374),MONTH(siječanj!B2374)+11,DAY(siječanj!B2374))</f>
        <v>44920</v>
      </c>
      <c r="C2374" s="8">
        <v>24.6979166666667</v>
      </c>
      <c r="D2374">
        <v>1.3515386786383761</v>
      </c>
      <c r="E2374" s="6">
        <v>144.44091380443368</v>
      </c>
      <c r="F2374" s="7">
        <v>99.614868867446887</v>
      </c>
      <c r="G2374" s="7">
        <v>182.52331084551687</v>
      </c>
      <c r="H2374" s="7">
        <v>195.21748178456386</v>
      </c>
    </row>
    <row r="2375" spans="1:8" x14ac:dyDescent="0.25">
      <c r="A2375" s="18"/>
      <c r="B2375" s="5">
        <f>DATE(YEAR(siječanj!B2375),MONTH(siječanj!B2375)+11,DAY(siječanj!B2375))</f>
        <v>44920</v>
      </c>
      <c r="C2375" s="8">
        <v>24.7083333333333</v>
      </c>
      <c r="D2375">
        <v>1.3515386786383761</v>
      </c>
      <c r="E2375" s="6">
        <v>148.62937733252176</v>
      </c>
      <c r="F2375" s="7">
        <v>100.30044263921747</v>
      </c>
      <c r="G2375" s="7">
        <v>186.19519095357222</v>
      </c>
      <c r="H2375" s="7">
        <v>200.87835224684105</v>
      </c>
    </row>
    <row r="2376" spans="1:8" x14ac:dyDescent="0.25">
      <c r="A2376" s="18"/>
      <c r="B2376" s="5">
        <f>DATE(YEAR(siječanj!B2376),MONTH(siječanj!B2376)+11,DAY(siječanj!B2376))</f>
        <v>44920</v>
      </c>
      <c r="C2376" s="8">
        <v>24.71875</v>
      </c>
      <c r="D2376">
        <v>1.3515386786383761</v>
      </c>
      <c r="E2376" s="6">
        <v>155.97819068451034</v>
      </c>
      <c r="F2376" s="7">
        <v>100.81939814443881</v>
      </c>
      <c r="G2376" s="7">
        <v>186.72939237948037</v>
      </c>
      <c r="H2376" s="7">
        <v>210.81055773414775</v>
      </c>
    </row>
    <row r="2377" spans="1:8" x14ac:dyDescent="0.25">
      <c r="A2377" s="18"/>
      <c r="B2377" s="5">
        <f>DATE(YEAR(siječanj!B2377),MONTH(siječanj!B2377)+11,DAY(siječanj!B2377))</f>
        <v>44920</v>
      </c>
      <c r="C2377" s="8">
        <v>24.7291666666667</v>
      </c>
      <c r="D2377">
        <v>1.3515386786383761</v>
      </c>
      <c r="E2377" s="6">
        <v>161.95158362841156</v>
      </c>
      <c r="F2377" s="7">
        <v>101.12170513039136</v>
      </c>
      <c r="G2377" s="7">
        <v>187.02381988754777</v>
      </c>
      <c r="H2377" s="7">
        <v>218.88382934053581</v>
      </c>
    </row>
    <row r="2378" spans="1:8" x14ac:dyDescent="0.25">
      <c r="A2378" s="18"/>
      <c r="B2378" s="5">
        <f>DATE(YEAR(siječanj!B2378),MONTH(siječanj!B2378)+11,DAY(siječanj!B2378))</f>
        <v>44920</v>
      </c>
      <c r="C2378" s="8">
        <v>24.7395833333333</v>
      </c>
      <c r="D2378">
        <v>1.3515386786383761</v>
      </c>
      <c r="E2378" s="6">
        <v>167.85871951742405</v>
      </c>
      <c r="F2378" s="7">
        <v>101.26362963698112</v>
      </c>
      <c r="G2378" s="7">
        <v>187.049042544933</v>
      </c>
      <c r="H2378" s="7">
        <v>226.8675519745091</v>
      </c>
    </row>
    <row r="2379" spans="1:8" x14ac:dyDescent="0.25">
      <c r="A2379" s="18"/>
      <c r="B2379" s="5">
        <f>DATE(YEAR(siječanj!B2379),MONTH(siječanj!B2379)+11,DAY(siječanj!B2379))</f>
        <v>44920</v>
      </c>
      <c r="C2379" s="8">
        <v>24.75</v>
      </c>
      <c r="D2379">
        <v>1.3515386786383761</v>
      </c>
      <c r="E2379" s="6">
        <v>170.3095077621247</v>
      </c>
      <c r="F2379" s="7">
        <v>101.53170470619837</v>
      </c>
      <c r="G2379" s="7">
        <v>186.88159047535402</v>
      </c>
      <c r="H2379" s="7">
        <v>230.17988708037427</v>
      </c>
    </row>
    <row r="2380" spans="1:8" x14ac:dyDescent="0.25">
      <c r="A2380" s="18"/>
      <c r="B2380" s="5">
        <f>DATE(YEAR(siječanj!B2380),MONTH(siječanj!B2380)+11,DAY(siječanj!B2380))</f>
        <v>44920</v>
      </c>
      <c r="C2380" s="8">
        <v>24.7604166666667</v>
      </c>
      <c r="D2380">
        <v>1.3515386786383761</v>
      </c>
      <c r="E2380" s="6">
        <v>173.73207706641367</v>
      </c>
      <c r="F2380" s="7">
        <v>101.34141390174312</v>
      </c>
      <c r="G2380" s="7">
        <v>187.14065547182693</v>
      </c>
      <c r="H2380" s="7">
        <v>234.80562187544123</v>
      </c>
    </row>
    <row r="2381" spans="1:8" x14ac:dyDescent="0.25">
      <c r="A2381" s="18"/>
      <c r="B2381" s="5">
        <f>DATE(YEAR(siječanj!B2381),MONTH(siječanj!B2381)+11,DAY(siječanj!B2381))</f>
        <v>44920</v>
      </c>
      <c r="C2381" s="8">
        <v>24.7708333333333</v>
      </c>
      <c r="D2381">
        <v>1.3515386786383761</v>
      </c>
      <c r="E2381" s="6">
        <v>175.35837278602517</v>
      </c>
      <c r="F2381" s="7">
        <v>101.21742740091764</v>
      </c>
      <c r="G2381" s="7">
        <v>187.33118136875777</v>
      </c>
      <c r="H2381" s="7">
        <v>237.00362344340022</v>
      </c>
    </row>
    <row r="2382" spans="1:8" x14ac:dyDescent="0.25">
      <c r="A2382" s="18"/>
      <c r="B2382" s="5">
        <f>DATE(YEAR(siječanj!B2382),MONTH(siječanj!B2382)+11,DAY(siječanj!B2382))</f>
        <v>44920</v>
      </c>
      <c r="C2382" s="8">
        <v>24.78125</v>
      </c>
      <c r="D2382">
        <v>1.3515386786383761</v>
      </c>
      <c r="E2382" s="6">
        <v>178.6791950424074</v>
      </c>
      <c r="F2382" s="7">
        <v>100.98042476654571</v>
      </c>
      <c r="G2382" s="7">
        <v>187.59565833344567</v>
      </c>
      <c r="H2382" s="7">
        <v>241.49184316778397</v>
      </c>
    </row>
    <row r="2383" spans="1:8" x14ac:dyDescent="0.25">
      <c r="A2383" s="18"/>
      <c r="B2383" s="5">
        <f>DATE(YEAR(siječanj!B2383),MONTH(siječanj!B2383)+11,DAY(siječanj!B2383))</f>
        <v>44920</v>
      </c>
      <c r="C2383" s="8">
        <v>24.7916666666667</v>
      </c>
      <c r="D2383">
        <v>1.3515386786383761</v>
      </c>
      <c r="E2383" s="6">
        <v>179.05219143380614</v>
      </c>
      <c r="F2383" s="7">
        <v>100.62265270942895</v>
      </c>
      <c r="G2383" s="7">
        <v>187.39793417584795</v>
      </c>
      <c r="H2383" s="7">
        <v>241.99596221775192</v>
      </c>
    </row>
    <row r="2384" spans="1:8" x14ac:dyDescent="0.25">
      <c r="A2384" s="18"/>
      <c r="B2384" s="5">
        <f>DATE(YEAR(siječanj!B2384),MONTH(siječanj!B2384)+11,DAY(siječanj!B2384))</f>
        <v>44920</v>
      </c>
      <c r="C2384" s="8">
        <v>24.8020833333333</v>
      </c>
      <c r="D2384">
        <v>1.3515386786383761</v>
      </c>
      <c r="E2384" s="6">
        <v>181.88348788345596</v>
      </c>
      <c r="F2384" s="7">
        <v>100.14832531895789</v>
      </c>
      <c r="G2384" s="7">
        <v>187.35262777630436</v>
      </c>
      <c r="H2384" s="7">
        <v>245.82256888014516</v>
      </c>
    </row>
    <row r="2385" spans="1:8" x14ac:dyDescent="0.25">
      <c r="A2385" s="18"/>
      <c r="B2385" s="5">
        <f>DATE(YEAR(siječanj!B2385),MONTH(siječanj!B2385)+11,DAY(siječanj!B2385))</f>
        <v>44920</v>
      </c>
      <c r="C2385" s="8">
        <v>24.8125</v>
      </c>
      <c r="D2385">
        <v>1.3515386786383761</v>
      </c>
      <c r="E2385" s="6">
        <v>186.06121883098888</v>
      </c>
      <c r="F2385" s="7">
        <v>99.538440494962387</v>
      </c>
      <c r="G2385" s="7">
        <v>187.19902322258218</v>
      </c>
      <c r="H2385" s="7">
        <v>251.46893384468044</v>
      </c>
    </row>
    <row r="2386" spans="1:8" x14ac:dyDescent="0.25">
      <c r="A2386" s="18"/>
      <c r="B2386" s="5">
        <f>DATE(YEAR(siječanj!B2386),MONTH(siječanj!B2386)+11,DAY(siječanj!B2386))</f>
        <v>44920</v>
      </c>
      <c r="C2386" s="8">
        <v>24.8229166666667</v>
      </c>
      <c r="D2386">
        <v>1.3515386786383761</v>
      </c>
      <c r="E2386" s="6">
        <v>184.38641006015942</v>
      </c>
      <c r="F2386" s="7">
        <v>98.806651737210984</v>
      </c>
      <c r="G2386" s="7">
        <v>187.27381184613637</v>
      </c>
      <c r="H2386" s="7">
        <v>249.20536501158165</v>
      </c>
    </row>
    <row r="2387" spans="1:8" x14ac:dyDescent="0.25">
      <c r="A2387" s="18"/>
      <c r="B2387" s="5">
        <f>DATE(YEAR(siječanj!B2387),MONTH(siječanj!B2387)+11,DAY(siječanj!B2387))</f>
        <v>44920</v>
      </c>
      <c r="C2387" s="8">
        <v>24.8333333333333</v>
      </c>
      <c r="D2387">
        <v>1.3515386786383761</v>
      </c>
      <c r="E2387" s="6">
        <v>184.02937056373594</v>
      </c>
      <c r="F2387" s="7">
        <v>97.941098963812607</v>
      </c>
      <c r="G2387" s="7">
        <v>187.53621706751878</v>
      </c>
      <c r="H2387" s="7">
        <v>248.72281232236372</v>
      </c>
    </row>
    <row r="2388" spans="1:8" x14ac:dyDescent="0.25">
      <c r="A2388" s="18"/>
      <c r="B2388" s="5">
        <f>DATE(YEAR(siječanj!B2388),MONTH(siječanj!B2388)+11,DAY(siječanj!B2388))</f>
        <v>44920</v>
      </c>
      <c r="C2388" s="8">
        <v>24.84375</v>
      </c>
      <c r="D2388">
        <v>1.3515386786383761</v>
      </c>
      <c r="E2388" s="6">
        <v>185.57499321831432</v>
      </c>
      <c r="F2388" s="7">
        <v>96.990640210559079</v>
      </c>
      <c r="G2388" s="7">
        <v>187.49000952312639</v>
      </c>
      <c r="H2388" s="7">
        <v>250.81178112260613</v>
      </c>
    </row>
    <row r="2389" spans="1:8" x14ac:dyDescent="0.25">
      <c r="A2389" s="18"/>
      <c r="B2389" s="5">
        <f>DATE(YEAR(siječanj!B2389),MONTH(siječanj!B2389)+11,DAY(siječanj!B2389))</f>
        <v>44920</v>
      </c>
      <c r="C2389" s="8">
        <v>24.8541666666667</v>
      </c>
      <c r="D2389">
        <v>1.3515386786383761</v>
      </c>
      <c r="E2389" s="6">
        <v>183.77757588407167</v>
      </c>
      <c r="F2389" s="7">
        <v>96.382663755117747</v>
      </c>
      <c r="G2389" s="7">
        <v>187.30006602592314</v>
      </c>
      <c r="H2389" s="7">
        <v>248.38250207372209</v>
      </c>
    </row>
    <row r="2390" spans="1:8" x14ac:dyDescent="0.25">
      <c r="A2390" s="18"/>
      <c r="B2390" s="5">
        <f>DATE(YEAR(siječanj!B2390),MONTH(siječanj!B2390)+11,DAY(siječanj!B2390))</f>
        <v>44920</v>
      </c>
      <c r="C2390" s="8">
        <v>24.8645833333333</v>
      </c>
      <c r="D2390">
        <v>1.3515386786383761</v>
      </c>
      <c r="E2390" s="6">
        <v>181.20327956458109</v>
      </c>
      <c r="F2390" s="7">
        <v>95.592781388737862</v>
      </c>
      <c r="G2390" s="7">
        <v>186.65285185755263</v>
      </c>
      <c r="H2390" s="7">
        <v>244.90324102765419</v>
      </c>
    </row>
    <row r="2391" spans="1:8" x14ac:dyDescent="0.25">
      <c r="A2391" s="18"/>
      <c r="B2391" s="5">
        <f>DATE(YEAR(siječanj!B2391),MONTH(siječanj!B2391)+11,DAY(siječanj!B2391))</f>
        <v>44920</v>
      </c>
      <c r="C2391" s="8">
        <v>24.875</v>
      </c>
      <c r="D2391">
        <v>1.3515386786383761</v>
      </c>
      <c r="E2391" s="6">
        <v>177.14073075099299</v>
      </c>
      <c r="F2391" s="7">
        <v>94.267711683962247</v>
      </c>
      <c r="G2391" s="7">
        <v>185.30819606853154</v>
      </c>
      <c r="H2391" s="7">
        <v>239.41254917223341</v>
      </c>
    </row>
    <row r="2392" spans="1:8" x14ac:dyDescent="0.25">
      <c r="A2392" s="18"/>
      <c r="B2392" s="5">
        <f>DATE(YEAR(siječanj!B2392),MONTH(siječanj!B2392)+11,DAY(siječanj!B2392))</f>
        <v>44920</v>
      </c>
      <c r="C2392" s="8">
        <v>24.8854166666667</v>
      </c>
      <c r="D2392">
        <v>1.3515386786383761</v>
      </c>
      <c r="E2392" s="6">
        <v>183.96390579370222</v>
      </c>
      <c r="F2392" s="7">
        <v>93.355831914645591</v>
      </c>
      <c r="G2392" s="7">
        <v>184.67054975285248</v>
      </c>
      <c r="H2392" s="7">
        <v>248.634334153575</v>
      </c>
    </row>
    <row r="2393" spans="1:8" x14ac:dyDescent="0.25">
      <c r="A2393" s="18"/>
      <c r="B2393" s="5">
        <f>DATE(YEAR(siječanj!B2393),MONTH(siječanj!B2393)+11,DAY(siječanj!B2393))</f>
        <v>44920</v>
      </c>
      <c r="C2393" s="8">
        <v>24.8958333333333</v>
      </c>
      <c r="D2393">
        <v>1.3515386786383761</v>
      </c>
      <c r="E2393" s="6">
        <v>191.00713646564211</v>
      </c>
      <c r="F2393" s="7">
        <v>92.505713359331025</v>
      </c>
      <c r="G2393" s="7">
        <v>183.97555301126417</v>
      </c>
      <c r="H2393" s="7">
        <v>258.1535328292739</v>
      </c>
    </row>
    <row r="2394" spans="1:8" x14ac:dyDescent="0.25">
      <c r="A2394" s="18"/>
      <c r="B2394" s="5">
        <f>DATE(YEAR(siječanj!B2394),MONTH(siječanj!B2394)+11,DAY(siječanj!B2394))</f>
        <v>44920</v>
      </c>
      <c r="C2394" s="8">
        <v>24.90625</v>
      </c>
      <c r="D2394">
        <v>1.3515386786383761</v>
      </c>
      <c r="E2394" s="6">
        <v>191.54927276669619</v>
      </c>
      <c r="F2394" s="7">
        <v>91.366975851376424</v>
      </c>
      <c r="G2394" s="7">
        <v>184.00392942566327</v>
      </c>
      <c r="H2394" s="7">
        <v>258.88625100924247</v>
      </c>
    </row>
    <row r="2395" spans="1:8" x14ac:dyDescent="0.25">
      <c r="A2395" s="18"/>
      <c r="B2395" s="5">
        <f>DATE(YEAR(siječanj!B2395),MONTH(siječanj!B2395)+11,DAY(siječanj!B2395))</f>
        <v>44920</v>
      </c>
      <c r="C2395" s="8">
        <v>24.9166666666667</v>
      </c>
      <c r="D2395">
        <v>1.3515386786383761</v>
      </c>
      <c r="E2395" s="6">
        <v>189.29890677652892</v>
      </c>
      <c r="F2395" s="7">
        <v>89.968821334197003</v>
      </c>
      <c r="G2395" s="7">
        <v>183.41845662720806</v>
      </c>
      <c r="H2395" s="7">
        <v>255.84479433243902</v>
      </c>
    </row>
    <row r="2396" spans="1:8" x14ac:dyDescent="0.25">
      <c r="A2396" s="18"/>
      <c r="B2396" s="5">
        <f>DATE(YEAR(siječanj!B2396),MONTH(siječanj!B2396)+11,DAY(siječanj!B2396))</f>
        <v>44920</v>
      </c>
      <c r="C2396" s="8">
        <v>24.9270833333333</v>
      </c>
      <c r="D2396">
        <v>1.3515386786383761</v>
      </c>
      <c r="E2396" s="6">
        <v>190.16259357382671</v>
      </c>
      <c r="F2396" s="7">
        <v>88.889835206115777</v>
      </c>
      <c r="G2396" s="7">
        <v>181.99262661404916</v>
      </c>
      <c r="H2396" s="7">
        <v>257.01210044521628</v>
      </c>
    </row>
    <row r="2397" spans="1:8" x14ac:dyDescent="0.25">
      <c r="A2397" s="18"/>
      <c r="B2397" s="5">
        <f>DATE(YEAR(siječanj!B2397),MONTH(siječanj!B2397)+11,DAY(siječanj!B2397))</f>
        <v>44920</v>
      </c>
      <c r="C2397" s="8">
        <v>24.9375</v>
      </c>
      <c r="D2397">
        <v>1.3515386786383761</v>
      </c>
      <c r="E2397" s="6">
        <v>183.95176834714471</v>
      </c>
      <c r="F2397" s="7">
        <v>87.423802676905439</v>
      </c>
      <c r="G2397" s="7">
        <v>181.01560622880541</v>
      </c>
      <c r="H2397" s="7">
        <v>248.6179299250926</v>
      </c>
    </row>
    <row r="2398" spans="1:8" x14ac:dyDescent="0.25">
      <c r="A2398" s="18"/>
      <c r="B2398" s="5">
        <f>DATE(YEAR(siječanj!B2398),MONTH(siječanj!B2398)+11,DAY(siječanj!B2398))</f>
        <v>44920</v>
      </c>
      <c r="C2398" s="8">
        <v>24.9479166666667</v>
      </c>
      <c r="D2398">
        <v>1.3515386786383761</v>
      </c>
      <c r="E2398" s="6">
        <v>174.08205152646062</v>
      </c>
      <c r="F2398" s="7">
        <v>85.978172563433034</v>
      </c>
      <c r="G2398" s="7">
        <v>180.42059217307971</v>
      </c>
      <c r="H2398" s="7">
        <v>235.27862589473028</v>
      </c>
    </row>
    <row r="2399" spans="1:8" x14ac:dyDescent="0.25">
      <c r="A2399" s="18"/>
      <c r="B2399" s="5">
        <f>DATE(YEAR(siječanj!B2399),MONTH(siječanj!B2399)+11,DAY(siječanj!B2399))</f>
        <v>44920</v>
      </c>
      <c r="C2399" s="8">
        <v>24.9583333333333</v>
      </c>
      <c r="D2399">
        <v>1.3515386786383761</v>
      </c>
      <c r="E2399" s="6">
        <v>163.33031118042388</v>
      </c>
      <c r="F2399" s="7">
        <v>83.82803962316251</v>
      </c>
      <c r="G2399" s="7">
        <v>176.74707524683728</v>
      </c>
      <c r="H2399" s="7">
        <v>220.74723295438486</v>
      </c>
    </row>
    <row r="2400" spans="1:8" x14ac:dyDescent="0.25">
      <c r="A2400" s="18"/>
      <c r="B2400" s="5">
        <f>DATE(YEAR(siječanj!B2400),MONTH(siječanj!B2400)+11,DAY(siječanj!B2400))</f>
        <v>44920</v>
      </c>
      <c r="C2400" s="8">
        <v>24.96875</v>
      </c>
      <c r="D2400">
        <v>1.3515386786383761</v>
      </c>
      <c r="E2400" s="6">
        <v>150.82339876403177</v>
      </c>
      <c r="F2400" s="7">
        <v>82.154382837278405</v>
      </c>
      <c r="G2400" s="7">
        <v>176.1162922494926</v>
      </c>
      <c r="H2400" s="7">
        <v>203.84365707328837</v>
      </c>
    </row>
    <row r="2401" spans="1:8" x14ac:dyDescent="0.25">
      <c r="A2401" s="18"/>
      <c r="B2401" s="5">
        <f>DATE(YEAR(siječanj!B2401),MONTH(siječanj!B2401)+11,DAY(siječanj!B2401))</f>
        <v>44920</v>
      </c>
      <c r="C2401" s="8">
        <v>24.9791666666667</v>
      </c>
      <c r="D2401">
        <v>1.3515386786383761</v>
      </c>
      <c r="E2401" s="6">
        <v>138.73796401943511</v>
      </c>
      <c r="F2401" s="7">
        <v>80.430648525284482</v>
      </c>
      <c r="G2401" s="7">
        <v>175.18218477588204</v>
      </c>
      <c r="H2401" s="7">
        <v>187.5097245678059</v>
      </c>
    </row>
    <row r="2402" spans="1:8" ht="15.75" thickBot="1" x14ac:dyDescent="0.3">
      <c r="A2402" s="18"/>
      <c r="B2402" s="5">
        <f>DATE(YEAR(siječanj!B2402),MONTH(siječanj!B2402)+11,DAY(siječanj!B2402))</f>
        <v>44920</v>
      </c>
      <c r="C2402" s="8">
        <v>24.9895833333333</v>
      </c>
      <c r="D2402">
        <v>1.3515386786383761</v>
      </c>
      <c r="E2402" s="6">
        <v>129.50998800295343</v>
      </c>
      <c r="F2402" s="7">
        <v>79.026144428409779</v>
      </c>
      <c r="G2402" s="7">
        <v>174.86166486017532</v>
      </c>
      <c r="H2402" s="7">
        <v>175.03775805598363</v>
      </c>
    </row>
    <row r="2403" spans="1:8" x14ac:dyDescent="0.25">
      <c r="A2403" s="17">
        <f t="shared" ref="A2403" si="23">A2307+1</f>
        <v>360</v>
      </c>
      <c r="B2403" s="5">
        <f>DATE(YEAR(siječanj!B2403),MONTH(siječanj!B2403)+11,DAY(siječanj!B2403))</f>
        <v>44921</v>
      </c>
      <c r="C2403" s="8">
        <v>25</v>
      </c>
      <c r="D2403">
        <v>1.3706017599509226</v>
      </c>
      <c r="E2403" s="6">
        <v>136.52275045730997</v>
      </c>
      <c r="F2403" s="7">
        <v>82.37307974255873</v>
      </c>
      <c r="G2403" s="7">
        <v>172.66191079443669</v>
      </c>
      <c r="H2403" s="7">
        <v>187.11832205012968</v>
      </c>
    </row>
    <row r="2404" spans="1:8" x14ac:dyDescent="0.25">
      <c r="A2404" s="18"/>
      <c r="B2404" s="5">
        <f>DATE(YEAR(siječanj!B2404),MONTH(siječanj!B2404)+11,DAY(siječanj!B2404))</f>
        <v>44921</v>
      </c>
      <c r="C2404" s="8">
        <v>25.0104166666667</v>
      </c>
      <c r="D2404">
        <v>1.3706017599509226</v>
      </c>
      <c r="E2404" s="6">
        <v>126.03725555041761</v>
      </c>
      <c r="F2404" s="7">
        <v>81.204899543341767</v>
      </c>
      <c r="G2404" s="7">
        <v>171.61342491349191</v>
      </c>
      <c r="H2404" s="7">
        <v>172.74688427678657</v>
      </c>
    </row>
    <row r="2405" spans="1:8" x14ac:dyDescent="0.25">
      <c r="A2405" s="18"/>
      <c r="B2405" s="5">
        <f>DATE(YEAR(siječanj!B2405),MONTH(siječanj!B2405)+11,DAY(siječanj!B2405))</f>
        <v>44921</v>
      </c>
      <c r="C2405" s="8">
        <v>25.0208333333333</v>
      </c>
      <c r="D2405">
        <v>1.3706017599509226</v>
      </c>
      <c r="E2405" s="6">
        <v>117.86578046691471</v>
      </c>
      <c r="F2405" s="7">
        <v>79.81652506881106</v>
      </c>
      <c r="G2405" s="7">
        <v>171.43770966659397</v>
      </c>
      <c r="H2405" s="7">
        <v>161.54704614594237</v>
      </c>
    </row>
    <row r="2406" spans="1:8" x14ac:dyDescent="0.25">
      <c r="A2406" s="18"/>
      <c r="B2406" s="5">
        <f>DATE(YEAR(siječanj!B2406),MONTH(siječanj!B2406)+11,DAY(siječanj!B2406))</f>
        <v>44921</v>
      </c>
      <c r="C2406" s="8">
        <v>25.03125</v>
      </c>
      <c r="D2406">
        <v>1.3706017599509226</v>
      </c>
      <c r="E2406" s="6">
        <v>110.06824794958105</v>
      </c>
      <c r="F2406" s="7">
        <v>79.099197245167915</v>
      </c>
      <c r="G2406" s="7">
        <v>171.67228757903712</v>
      </c>
      <c r="H2406" s="7">
        <v>150.85973435441031</v>
      </c>
    </row>
    <row r="2407" spans="1:8" x14ac:dyDescent="0.25">
      <c r="A2407" s="18"/>
      <c r="B2407" s="5">
        <f>DATE(YEAR(siječanj!B2407),MONTH(siječanj!B2407)+11,DAY(siječanj!B2407))</f>
        <v>44921</v>
      </c>
      <c r="C2407" s="8">
        <v>25.0416666666667</v>
      </c>
      <c r="D2407">
        <v>1.3706017599509226</v>
      </c>
      <c r="E2407" s="6">
        <v>102.23455030927776</v>
      </c>
      <c r="F2407" s="7">
        <v>78.379627903471274</v>
      </c>
      <c r="G2407" s="7">
        <v>171.622030731818</v>
      </c>
      <c r="H2407" s="7">
        <v>140.12285458168725</v>
      </c>
    </row>
    <row r="2408" spans="1:8" x14ac:dyDescent="0.25">
      <c r="A2408" s="18"/>
      <c r="B2408" s="5">
        <f>DATE(YEAR(siječanj!B2408),MONTH(siječanj!B2408)+11,DAY(siječanj!B2408))</f>
        <v>44921</v>
      </c>
      <c r="C2408" s="8">
        <v>25.0520833333333</v>
      </c>
      <c r="D2408">
        <v>1.3706017599509226</v>
      </c>
      <c r="E2408" s="6">
        <v>96.838474886779508</v>
      </c>
      <c r="F2408" s="7">
        <v>77.431391754886704</v>
      </c>
      <c r="G2408" s="7">
        <v>171.43794662579646</v>
      </c>
      <c r="H2408" s="7">
        <v>132.72698411078321</v>
      </c>
    </row>
    <row r="2409" spans="1:8" x14ac:dyDescent="0.25">
      <c r="A2409" s="18"/>
      <c r="B2409" s="5">
        <f>DATE(YEAR(siječanj!B2409),MONTH(siječanj!B2409)+11,DAY(siječanj!B2409))</f>
        <v>44921</v>
      </c>
      <c r="C2409" s="8">
        <v>25.0625</v>
      </c>
      <c r="D2409">
        <v>1.3706017599509226</v>
      </c>
      <c r="E2409" s="6">
        <v>92.761894291416596</v>
      </c>
      <c r="F2409" s="7">
        <v>76.674530586786616</v>
      </c>
      <c r="G2409" s="7">
        <v>171.62752558576247</v>
      </c>
      <c r="H2409" s="7">
        <v>127.13961557219703</v>
      </c>
    </row>
    <row r="2410" spans="1:8" x14ac:dyDescent="0.25">
      <c r="A2410" s="18"/>
      <c r="B2410" s="5">
        <f>DATE(YEAR(siječanj!B2410),MONTH(siječanj!B2410)+11,DAY(siječanj!B2410))</f>
        <v>44921</v>
      </c>
      <c r="C2410" s="8">
        <v>25.0729166666667</v>
      </c>
      <c r="D2410">
        <v>1.3706017599509226</v>
      </c>
      <c r="E2410" s="6">
        <v>88.47883115736596</v>
      </c>
      <c r="F2410" s="7">
        <v>75.986029339323622</v>
      </c>
      <c r="G2410" s="7">
        <v>171.75907183728867</v>
      </c>
      <c r="H2410" s="7">
        <v>121.26924170268632</v>
      </c>
    </row>
    <row r="2411" spans="1:8" x14ac:dyDescent="0.25">
      <c r="A2411" s="18"/>
      <c r="B2411" s="5">
        <f>DATE(YEAR(siječanj!B2411),MONTH(siječanj!B2411)+11,DAY(siječanj!B2411))</f>
        <v>44921</v>
      </c>
      <c r="C2411" s="8">
        <v>25.0833333333333</v>
      </c>
      <c r="D2411">
        <v>1.3706017599509226</v>
      </c>
      <c r="E2411" s="6">
        <v>85.192715544690117</v>
      </c>
      <c r="F2411" s="7">
        <v>75.325804014619564</v>
      </c>
      <c r="G2411" s="7">
        <v>171.39895453911015</v>
      </c>
      <c r="H2411" s="7">
        <v>116.76528586055059</v>
      </c>
    </row>
    <row r="2412" spans="1:8" x14ac:dyDescent="0.25">
      <c r="A2412" s="18"/>
      <c r="B2412" s="5">
        <f>DATE(YEAR(siječanj!B2412),MONTH(siječanj!B2412)+11,DAY(siječanj!B2412))</f>
        <v>44921</v>
      </c>
      <c r="C2412" s="8">
        <v>25.09375</v>
      </c>
      <c r="D2412">
        <v>1.3706017599509226</v>
      </c>
      <c r="E2412" s="6">
        <v>82.801501561194911</v>
      </c>
      <c r="F2412" s="7">
        <v>74.893054003934239</v>
      </c>
      <c r="G2412" s="7">
        <v>171.52767137777965</v>
      </c>
      <c r="H2412" s="7">
        <v>113.48788376635281</v>
      </c>
    </row>
    <row r="2413" spans="1:8" x14ac:dyDescent="0.25">
      <c r="A2413" s="18"/>
      <c r="B2413" s="5">
        <f>DATE(YEAR(siječanj!B2413),MONTH(siječanj!B2413)+11,DAY(siječanj!B2413))</f>
        <v>44921</v>
      </c>
      <c r="C2413" s="8">
        <v>25.1041666666667</v>
      </c>
      <c r="D2413">
        <v>1.3706017599509226</v>
      </c>
      <c r="E2413" s="6">
        <v>80.530364403794138</v>
      </c>
      <c r="F2413" s="7">
        <v>74.327321217206233</v>
      </c>
      <c r="G2413" s="7">
        <v>171.44661333363911</v>
      </c>
      <c r="H2413" s="7">
        <v>110.37505918132938</v>
      </c>
    </row>
    <row r="2414" spans="1:8" x14ac:dyDescent="0.25">
      <c r="A2414" s="18"/>
      <c r="B2414" s="5">
        <f>DATE(YEAR(siječanj!B2414),MONTH(siječanj!B2414)+11,DAY(siječanj!B2414))</f>
        <v>44921</v>
      </c>
      <c r="C2414" s="8">
        <v>25.1145833333333</v>
      </c>
      <c r="D2414">
        <v>1.3706017599509226</v>
      </c>
      <c r="E2414" s="6">
        <v>77.534560627363192</v>
      </c>
      <c r="F2414" s="7">
        <v>73.771560869984071</v>
      </c>
      <c r="G2414" s="7">
        <v>171.55715270194523</v>
      </c>
      <c r="H2414" s="7">
        <v>106.26900525288551</v>
      </c>
    </row>
    <row r="2415" spans="1:8" x14ac:dyDescent="0.25">
      <c r="A2415" s="18"/>
      <c r="B2415" s="5">
        <f>DATE(YEAR(siječanj!B2415),MONTH(siječanj!B2415)+11,DAY(siječanj!B2415))</f>
        <v>44921</v>
      </c>
      <c r="C2415" s="8">
        <v>25.125</v>
      </c>
      <c r="D2415">
        <v>1.3706017599509226</v>
      </c>
      <c r="E2415" s="6">
        <v>75.875992703223915</v>
      </c>
      <c r="F2415" s="7">
        <v>73.42076355142504</v>
      </c>
      <c r="G2415" s="7">
        <v>171.82641184328014</v>
      </c>
      <c r="H2415" s="7">
        <v>103.99576913706206</v>
      </c>
    </row>
    <row r="2416" spans="1:8" x14ac:dyDescent="0.25">
      <c r="A2416" s="18"/>
      <c r="B2416" s="5">
        <f>DATE(YEAR(siječanj!B2416),MONTH(siječanj!B2416)+11,DAY(siječanj!B2416))</f>
        <v>44921</v>
      </c>
      <c r="C2416" s="8">
        <v>25.1354166666667</v>
      </c>
      <c r="D2416">
        <v>1.3706017599509226</v>
      </c>
      <c r="E2416" s="6">
        <v>73.736537657219046</v>
      </c>
      <c r="F2416" s="7">
        <v>73.168792312657359</v>
      </c>
      <c r="G2416" s="7">
        <v>172.07987720384895</v>
      </c>
      <c r="H2416" s="7">
        <v>101.0634282856719</v>
      </c>
    </row>
    <row r="2417" spans="1:8" x14ac:dyDescent="0.25">
      <c r="A2417" s="18"/>
      <c r="B2417" s="5">
        <f>DATE(YEAR(siječanj!B2417),MONTH(siječanj!B2417)+11,DAY(siječanj!B2417))</f>
        <v>44921</v>
      </c>
      <c r="C2417" s="8">
        <v>25.1458333333333</v>
      </c>
      <c r="D2417">
        <v>1.3706017599509226</v>
      </c>
      <c r="E2417" s="6">
        <v>72.340541671016581</v>
      </c>
      <c r="F2417" s="7">
        <v>72.999503723962107</v>
      </c>
      <c r="G2417" s="7">
        <v>172.17899583847631</v>
      </c>
      <c r="H2417" s="7">
        <v>99.150073730098384</v>
      </c>
    </row>
    <row r="2418" spans="1:8" x14ac:dyDescent="0.25">
      <c r="A2418" s="18"/>
      <c r="B2418" s="5">
        <f>DATE(YEAR(siječanj!B2418),MONTH(siječanj!B2418)+11,DAY(siječanj!B2418))</f>
        <v>44921</v>
      </c>
      <c r="C2418" s="8">
        <v>25.15625</v>
      </c>
      <c r="D2418">
        <v>1.3706017599509226</v>
      </c>
      <c r="E2418" s="6">
        <v>72.325170550558241</v>
      </c>
      <c r="F2418" s="7">
        <v>72.891213287864389</v>
      </c>
      <c r="G2418" s="7">
        <v>172.68183366429261</v>
      </c>
      <c r="H2418" s="7">
        <v>99.129006045345761</v>
      </c>
    </row>
    <row r="2419" spans="1:8" x14ac:dyDescent="0.25">
      <c r="A2419" s="18"/>
      <c r="B2419" s="5">
        <f>DATE(YEAR(siječanj!B2419),MONTH(siječanj!B2419)+11,DAY(siječanj!B2419))</f>
        <v>44921</v>
      </c>
      <c r="C2419" s="8">
        <v>25.1666666666667</v>
      </c>
      <c r="D2419">
        <v>1.3706017599509226</v>
      </c>
      <c r="E2419" s="6">
        <v>70.287679984018055</v>
      </c>
      <c r="F2419" s="7">
        <v>73.058816832979673</v>
      </c>
      <c r="G2419" s="7">
        <v>174.68822872088074</v>
      </c>
      <c r="H2419" s="7">
        <v>96.336417888962387</v>
      </c>
    </row>
    <row r="2420" spans="1:8" x14ac:dyDescent="0.25">
      <c r="A2420" s="18"/>
      <c r="B2420" s="5">
        <f>DATE(YEAR(siječanj!B2420),MONTH(siječanj!B2420)+11,DAY(siječanj!B2420))</f>
        <v>44921</v>
      </c>
      <c r="C2420" s="8">
        <v>25.1770833333333</v>
      </c>
      <c r="D2420">
        <v>1.3706017599509226</v>
      </c>
      <c r="E2420" s="6">
        <v>69.937925934043562</v>
      </c>
      <c r="F2420" s="7">
        <v>72.785918337089342</v>
      </c>
      <c r="G2420" s="7">
        <v>175.99803111065287</v>
      </c>
      <c r="H2420" s="7">
        <v>95.857044372517379</v>
      </c>
    </row>
    <row r="2421" spans="1:8" x14ac:dyDescent="0.25">
      <c r="A2421" s="18"/>
      <c r="B2421" s="5">
        <f>DATE(YEAR(siječanj!B2421),MONTH(siječanj!B2421)+11,DAY(siječanj!B2421))</f>
        <v>44921</v>
      </c>
      <c r="C2421" s="8">
        <v>25.1875</v>
      </c>
      <c r="D2421">
        <v>1.3706017599509226</v>
      </c>
      <c r="E2421" s="6">
        <v>70.054401736116375</v>
      </c>
      <c r="F2421" s="7">
        <v>72.617486268908507</v>
      </c>
      <c r="G2421" s="7">
        <v>177.85857667832013</v>
      </c>
      <c r="H2421" s="7">
        <v>96.016686311830071</v>
      </c>
    </row>
    <row r="2422" spans="1:8" x14ac:dyDescent="0.25">
      <c r="A2422" s="18"/>
      <c r="B2422" s="5">
        <f>DATE(YEAR(siječanj!B2422),MONTH(siječanj!B2422)+11,DAY(siječanj!B2422))</f>
        <v>44921</v>
      </c>
      <c r="C2422" s="8">
        <v>25.1979166666667</v>
      </c>
      <c r="D2422">
        <v>1.3706017599509226</v>
      </c>
      <c r="E2422" s="6">
        <v>69.727123556503329</v>
      </c>
      <c r="F2422" s="7">
        <v>72.747199688180984</v>
      </c>
      <c r="G2422" s="7">
        <v>178.99547973637485</v>
      </c>
      <c r="H2422" s="7">
        <v>95.568118262858903</v>
      </c>
    </row>
    <row r="2423" spans="1:8" x14ac:dyDescent="0.25">
      <c r="A2423" s="18"/>
      <c r="B2423" s="5">
        <f>DATE(YEAR(siječanj!B2423),MONTH(siječanj!B2423)+11,DAY(siječanj!B2423))</f>
        <v>44921</v>
      </c>
      <c r="C2423" s="8">
        <v>25.2083333333333</v>
      </c>
      <c r="D2423">
        <v>1.3706017599509226</v>
      </c>
      <c r="E2423" s="6">
        <v>69.091888820790984</v>
      </c>
      <c r="F2423" s="7">
        <v>73.156942050015431</v>
      </c>
      <c r="G2423" s="7">
        <v>182.80324274930959</v>
      </c>
      <c r="H2423" s="7">
        <v>94.697464416109597</v>
      </c>
    </row>
    <row r="2424" spans="1:8" x14ac:dyDescent="0.25">
      <c r="A2424" s="18"/>
      <c r="B2424" s="5">
        <f>DATE(YEAR(siječanj!B2424),MONTH(siječanj!B2424)+11,DAY(siječanj!B2424))</f>
        <v>44921</v>
      </c>
      <c r="C2424" s="8">
        <v>25.21875</v>
      </c>
      <c r="D2424">
        <v>1.3706017599509226</v>
      </c>
      <c r="E2424" s="6">
        <v>69.437391537746336</v>
      </c>
      <c r="F2424" s="7">
        <v>73.639542656409503</v>
      </c>
      <c r="G2424" s="7">
        <v>183.85820261562068</v>
      </c>
      <c r="H2424" s="7">
        <v>95.171011048036434</v>
      </c>
    </row>
    <row r="2425" spans="1:8" x14ac:dyDescent="0.25">
      <c r="A2425" s="18"/>
      <c r="B2425" s="5">
        <f>DATE(YEAR(siječanj!B2425),MONTH(siječanj!B2425)+11,DAY(siječanj!B2425))</f>
        <v>44921</v>
      </c>
      <c r="C2425" s="8">
        <v>25.2291666666667</v>
      </c>
      <c r="D2425">
        <v>1.3706017599509226</v>
      </c>
      <c r="E2425" s="6">
        <v>69.429091410693516</v>
      </c>
      <c r="F2425" s="7">
        <v>74.418437474342127</v>
      </c>
      <c r="G2425" s="7">
        <v>184.56991237970811</v>
      </c>
      <c r="H2425" s="7">
        <v>95.15963487929001</v>
      </c>
    </row>
    <row r="2426" spans="1:8" x14ac:dyDescent="0.25">
      <c r="A2426" s="18"/>
      <c r="B2426" s="5">
        <f>DATE(YEAR(siječanj!B2426),MONTH(siječanj!B2426)+11,DAY(siječanj!B2426))</f>
        <v>44921</v>
      </c>
      <c r="C2426" s="8">
        <v>25.2395833333333</v>
      </c>
      <c r="D2426">
        <v>1.3706017599509226</v>
      </c>
      <c r="E2426" s="6">
        <v>70.320608454572351</v>
      </c>
      <c r="F2426" s="7">
        <v>75.644695269258193</v>
      </c>
      <c r="G2426" s="7">
        <v>184.39989845120746</v>
      </c>
      <c r="H2426" s="7">
        <v>96.381549708656593</v>
      </c>
    </row>
    <row r="2427" spans="1:8" x14ac:dyDescent="0.25">
      <c r="A2427" s="18"/>
      <c r="B2427" s="5">
        <f>DATE(YEAR(siječanj!B2427),MONTH(siječanj!B2427)+11,DAY(siječanj!B2427))</f>
        <v>44921</v>
      </c>
      <c r="C2427" s="8">
        <v>25.25</v>
      </c>
      <c r="D2427">
        <v>1.3706017599509226</v>
      </c>
      <c r="E2427" s="6">
        <v>71.920676368399839</v>
      </c>
      <c r="F2427" s="7">
        <v>77.739045226325658</v>
      </c>
      <c r="G2427" s="7">
        <v>183.24195331599208</v>
      </c>
      <c r="H2427" s="7">
        <v>98.574605607389543</v>
      </c>
    </row>
    <row r="2428" spans="1:8" x14ac:dyDescent="0.25">
      <c r="A2428" s="18"/>
      <c r="B2428" s="5">
        <f>DATE(YEAR(siječanj!B2428),MONTH(siječanj!B2428)+11,DAY(siječanj!B2428))</f>
        <v>44921</v>
      </c>
      <c r="C2428" s="8">
        <v>25.2604166666667</v>
      </c>
      <c r="D2428">
        <v>1.3706017599509226</v>
      </c>
      <c r="E2428" s="6">
        <v>74.299170109335151</v>
      </c>
      <c r="F2428" s="7">
        <v>79.114224472998828</v>
      </c>
      <c r="G2428" s="7">
        <v>183.7533455689825</v>
      </c>
      <c r="H2428" s="7">
        <v>101.83457331474774</v>
      </c>
    </row>
    <row r="2429" spans="1:8" x14ac:dyDescent="0.25">
      <c r="A2429" s="18"/>
      <c r="B2429" s="5">
        <f>DATE(YEAR(siječanj!B2429),MONTH(siječanj!B2429)+11,DAY(siječanj!B2429))</f>
        <v>44921</v>
      </c>
      <c r="C2429" s="8">
        <v>25.2708333333333</v>
      </c>
      <c r="D2429">
        <v>1.3706017599509226</v>
      </c>
      <c r="E2429" s="6">
        <v>75.728282212504951</v>
      </c>
      <c r="F2429" s="7">
        <v>81.545138500245031</v>
      </c>
      <c r="G2429" s="7">
        <v>182.15060411487582</v>
      </c>
      <c r="H2429" s="7">
        <v>103.79331687851943</v>
      </c>
    </row>
    <row r="2430" spans="1:8" x14ac:dyDescent="0.25">
      <c r="A2430" s="18"/>
      <c r="B2430" s="5">
        <f>DATE(YEAR(siječanj!B2430),MONTH(siječanj!B2430)+11,DAY(siječanj!B2430))</f>
        <v>44921</v>
      </c>
      <c r="C2430" s="8">
        <v>25.28125</v>
      </c>
      <c r="D2430">
        <v>1.3706017599509226</v>
      </c>
      <c r="E2430" s="6">
        <v>79.726164497943344</v>
      </c>
      <c r="F2430" s="7">
        <v>84.791012390087317</v>
      </c>
      <c r="G2430" s="7">
        <v>175.90151632771725</v>
      </c>
      <c r="H2430" s="7">
        <v>109.27282137501791</v>
      </c>
    </row>
    <row r="2431" spans="1:8" x14ac:dyDescent="0.25">
      <c r="A2431" s="18"/>
      <c r="B2431" s="5">
        <f>DATE(YEAR(siječanj!B2431),MONTH(siječanj!B2431)+11,DAY(siječanj!B2431))</f>
        <v>44921</v>
      </c>
      <c r="C2431" s="8">
        <v>25.2916666666667</v>
      </c>
      <c r="D2431">
        <v>1.3706017599509226</v>
      </c>
      <c r="E2431" s="6">
        <v>81.556781347559081</v>
      </c>
      <c r="F2431" s="7">
        <v>88.361031628473413</v>
      </c>
      <c r="G2431" s="7">
        <v>148.73620951074784</v>
      </c>
      <c r="H2431" s="7">
        <v>111.78186805089705</v>
      </c>
    </row>
    <row r="2432" spans="1:8" x14ac:dyDescent="0.25">
      <c r="A2432" s="18"/>
      <c r="B2432" s="5">
        <f>DATE(YEAR(siječanj!B2432),MONTH(siječanj!B2432)+11,DAY(siječanj!B2432))</f>
        <v>44921</v>
      </c>
      <c r="C2432" s="8">
        <v>25.3020833333333</v>
      </c>
      <c r="D2432">
        <v>1.3706017599509226</v>
      </c>
      <c r="E2432" s="6">
        <v>85.921722852174213</v>
      </c>
      <c r="F2432" s="7">
        <v>88.902578355742534</v>
      </c>
      <c r="G2432" s="7">
        <v>83.062953932898836</v>
      </c>
      <c r="H2432" s="7">
        <v>117.76446455920538</v>
      </c>
    </row>
    <row r="2433" spans="1:8" x14ac:dyDescent="0.25">
      <c r="A2433" s="18"/>
      <c r="B2433" s="5">
        <f>DATE(YEAR(siječanj!B2433),MONTH(siječanj!B2433)+11,DAY(siječanj!B2433))</f>
        <v>44921</v>
      </c>
      <c r="C2433" s="8">
        <v>25.3125</v>
      </c>
      <c r="D2433">
        <v>1.3706017599509226</v>
      </c>
      <c r="E2433" s="6">
        <v>91.918133756074582</v>
      </c>
      <c r="F2433" s="7">
        <v>89.390888407355646</v>
      </c>
      <c r="G2433" s="7">
        <v>26.854307202141264</v>
      </c>
      <c r="H2433" s="7">
        <v>125.98315589748013</v>
      </c>
    </row>
    <row r="2434" spans="1:8" x14ac:dyDescent="0.25">
      <c r="A2434" s="18"/>
      <c r="B2434" s="5">
        <f>DATE(YEAR(siječanj!B2434),MONTH(siječanj!B2434)+11,DAY(siječanj!B2434))</f>
        <v>44921</v>
      </c>
      <c r="C2434" s="8">
        <v>25.3229166666667</v>
      </c>
      <c r="D2434">
        <v>1.3706017599509226</v>
      </c>
      <c r="E2434" s="6">
        <v>98.691205220826774</v>
      </c>
      <c r="F2434" s="7">
        <v>90.5620284404676</v>
      </c>
      <c r="G2434" s="7">
        <v>11.093107816496198</v>
      </c>
      <c r="H2434" s="7">
        <v>135.26633956734287</v>
      </c>
    </row>
    <row r="2435" spans="1:8" x14ac:dyDescent="0.25">
      <c r="A2435" s="18"/>
      <c r="B2435" s="5">
        <f>DATE(YEAR(siječanj!B2435),MONTH(siječanj!B2435)+11,DAY(siječanj!B2435))</f>
        <v>44921</v>
      </c>
      <c r="C2435" s="8">
        <v>25.3333333333333</v>
      </c>
      <c r="D2435">
        <v>1.3706017599509226</v>
      </c>
      <c r="E2435" s="6">
        <v>104.74188863013568</v>
      </c>
      <c r="F2435" s="7">
        <v>92.938672142359778</v>
      </c>
      <c r="G2435" s="7">
        <v>5.0886227338004622</v>
      </c>
      <c r="H2435" s="7">
        <v>143.5594168970475</v>
      </c>
    </row>
    <row r="2436" spans="1:8" x14ac:dyDescent="0.25">
      <c r="A2436" s="18"/>
      <c r="B2436" s="5">
        <f>DATE(YEAR(siječanj!B2436),MONTH(siječanj!B2436)+11,DAY(siječanj!B2436))</f>
        <v>44921</v>
      </c>
      <c r="C2436" s="8">
        <v>25.34375</v>
      </c>
      <c r="D2436">
        <v>1.3706017599509226</v>
      </c>
      <c r="E2436" s="6">
        <v>111.9650602981194</v>
      </c>
      <c r="F2436" s="7">
        <v>93.842561661336305</v>
      </c>
      <c r="G2436" s="7">
        <v>3.2350623294893524</v>
      </c>
      <c r="H2436" s="7">
        <v>153.45950869761361</v>
      </c>
    </row>
    <row r="2437" spans="1:8" x14ac:dyDescent="0.25">
      <c r="A2437" s="18"/>
      <c r="B2437" s="5">
        <f>DATE(YEAR(siječanj!B2437),MONTH(siječanj!B2437)+11,DAY(siječanj!B2437))</f>
        <v>44921</v>
      </c>
      <c r="C2437" s="8">
        <v>25.3541666666667</v>
      </c>
      <c r="D2437">
        <v>1.3706017599509226</v>
      </c>
      <c r="E2437" s="6">
        <v>121.03356565582698</v>
      </c>
      <c r="F2437" s="7">
        <v>94.941941493719042</v>
      </c>
      <c r="G2437" s="7">
        <v>2.0279557694546591</v>
      </c>
      <c r="H2437" s="7">
        <v>165.88881810101199</v>
      </c>
    </row>
    <row r="2438" spans="1:8" x14ac:dyDescent="0.25">
      <c r="A2438" s="18"/>
      <c r="B2438" s="5">
        <f>DATE(YEAR(siječanj!B2438),MONTH(siječanj!B2438)+11,DAY(siječanj!B2438))</f>
        <v>44921</v>
      </c>
      <c r="C2438" s="8">
        <v>25.3645833333333</v>
      </c>
      <c r="D2438">
        <v>1.3706017599509226</v>
      </c>
      <c r="E2438" s="6">
        <v>130.12294345026083</v>
      </c>
      <c r="F2438" s="7">
        <v>96.126409873493927</v>
      </c>
      <c r="G2438" s="7">
        <v>2.6922150621459453</v>
      </c>
      <c r="H2438" s="7">
        <v>178.34673530292187</v>
      </c>
    </row>
    <row r="2439" spans="1:8" x14ac:dyDescent="0.25">
      <c r="A2439" s="18"/>
      <c r="B2439" s="5">
        <f>DATE(YEAR(siječanj!B2439),MONTH(siječanj!B2439)+11,DAY(siječanj!B2439))</f>
        <v>44921</v>
      </c>
      <c r="C2439" s="8">
        <v>25.375</v>
      </c>
      <c r="D2439">
        <v>1.3706017599509226</v>
      </c>
      <c r="E2439" s="6">
        <v>137.43176726667124</v>
      </c>
      <c r="F2439" s="7">
        <v>97.692810970720018</v>
      </c>
      <c r="G2439" s="7">
        <v>2.4808193873895004</v>
      </c>
      <c r="H2439" s="7">
        <v>188.3642220888652</v>
      </c>
    </row>
    <row r="2440" spans="1:8" x14ac:dyDescent="0.25">
      <c r="A2440" s="18"/>
      <c r="B2440" s="5">
        <f>DATE(YEAR(siječanj!B2440),MONTH(siječanj!B2440)+11,DAY(siječanj!B2440))</f>
        <v>44921</v>
      </c>
      <c r="C2440" s="8">
        <v>25.3854166666667</v>
      </c>
      <c r="D2440">
        <v>1.3706017599509226</v>
      </c>
      <c r="E2440" s="6">
        <v>142.46088871083816</v>
      </c>
      <c r="F2440" s="7">
        <v>98.553967993583072</v>
      </c>
      <c r="G2440" s="7">
        <v>1.5181546895100506</v>
      </c>
      <c r="H2440" s="7">
        <v>195.2571447912473</v>
      </c>
    </row>
    <row r="2441" spans="1:8" x14ac:dyDescent="0.25">
      <c r="A2441" s="18"/>
      <c r="B2441" s="5">
        <f>DATE(YEAR(siječanj!B2441),MONTH(siječanj!B2441)+11,DAY(siječanj!B2441))</f>
        <v>44921</v>
      </c>
      <c r="C2441" s="8">
        <v>25.3958333333333</v>
      </c>
      <c r="D2441">
        <v>1.3706017599509226</v>
      </c>
      <c r="E2441" s="6">
        <v>148.26796239830858</v>
      </c>
      <c r="F2441" s="7">
        <v>99.290587127014646</v>
      </c>
      <c r="G2441" s="7">
        <v>1.2713099010694693</v>
      </c>
      <c r="H2441" s="7">
        <v>203.21633020745895</v>
      </c>
    </row>
    <row r="2442" spans="1:8" x14ac:dyDescent="0.25">
      <c r="A2442" s="18"/>
      <c r="B2442" s="5">
        <f>DATE(YEAR(siječanj!B2442),MONTH(siječanj!B2442)+11,DAY(siječanj!B2442))</f>
        <v>44921</v>
      </c>
      <c r="C2442" s="8">
        <v>25.40625</v>
      </c>
      <c r="D2442">
        <v>1.3706017599509226</v>
      </c>
      <c r="E2442" s="6">
        <v>152.77435256334098</v>
      </c>
      <c r="F2442" s="7">
        <v>99.973490949267088</v>
      </c>
      <c r="G2442" s="7">
        <v>1.2457484730107953</v>
      </c>
      <c r="H2442" s="7">
        <v>209.39279649867788</v>
      </c>
    </row>
    <row r="2443" spans="1:8" x14ac:dyDescent="0.25">
      <c r="A2443" s="18"/>
      <c r="B2443" s="5">
        <f>DATE(YEAR(siječanj!B2443),MONTH(siječanj!B2443)+11,DAY(siječanj!B2443))</f>
        <v>44921</v>
      </c>
      <c r="C2443" s="8">
        <v>25.4166666666667</v>
      </c>
      <c r="D2443">
        <v>1.3706017599509226</v>
      </c>
      <c r="E2443" s="6">
        <v>158.44028239171055</v>
      </c>
      <c r="F2443" s="7">
        <v>100.7324655621987</v>
      </c>
      <c r="G2443" s="7">
        <v>1.0633068731969937</v>
      </c>
      <c r="H2443" s="7">
        <v>217.15852989319964</v>
      </c>
    </row>
    <row r="2444" spans="1:8" x14ac:dyDescent="0.25">
      <c r="A2444" s="18"/>
      <c r="B2444" s="5">
        <f>DATE(YEAR(siječanj!B2444),MONTH(siječanj!B2444)+11,DAY(siječanj!B2444))</f>
        <v>44921</v>
      </c>
      <c r="C2444" s="8">
        <v>25.4270833333333</v>
      </c>
      <c r="D2444">
        <v>1.3706017599509226</v>
      </c>
      <c r="E2444" s="6">
        <v>162.88543132025978</v>
      </c>
      <c r="F2444" s="7">
        <v>100.95622963309351</v>
      </c>
      <c r="G2444" s="7">
        <v>0.96639042341687331</v>
      </c>
      <c r="H2444" s="7">
        <v>223.25105883791318</v>
      </c>
    </row>
    <row r="2445" spans="1:8" x14ac:dyDescent="0.25">
      <c r="A2445" s="18"/>
      <c r="B2445" s="5">
        <f>DATE(YEAR(siječanj!B2445),MONTH(siječanj!B2445)+11,DAY(siječanj!B2445))</f>
        <v>44921</v>
      </c>
      <c r="C2445" s="8">
        <v>25.4375</v>
      </c>
      <c r="D2445">
        <v>1.3706017599509226</v>
      </c>
      <c r="E2445" s="6">
        <v>170.13468186830289</v>
      </c>
      <c r="F2445" s="7">
        <v>101.13068908874527</v>
      </c>
      <c r="G2445" s="7">
        <v>0.9282957112285638</v>
      </c>
      <c r="H2445" s="7">
        <v>233.18689439738625</v>
      </c>
    </row>
    <row r="2446" spans="1:8" x14ac:dyDescent="0.25">
      <c r="A2446" s="18"/>
      <c r="B2446" s="5">
        <f>DATE(YEAR(siječanj!B2446),MONTH(siječanj!B2446)+11,DAY(siječanj!B2446))</f>
        <v>44921</v>
      </c>
      <c r="C2446" s="8">
        <v>25.4479166666667</v>
      </c>
      <c r="D2446">
        <v>1.3706017599509226</v>
      </c>
      <c r="E2446" s="6">
        <v>172.38209416493163</v>
      </c>
      <c r="F2446" s="7">
        <v>101.58000473672088</v>
      </c>
      <c r="G2446" s="7">
        <v>0.82058750447801554</v>
      </c>
      <c r="H2446" s="7">
        <v>236.26720164648094</v>
      </c>
    </row>
    <row r="2447" spans="1:8" x14ac:dyDescent="0.25">
      <c r="A2447" s="18"/>
      <c r="B2447" s="5">
        <f>DATE(YEAR(siječanj!B2447),MONTH(siječanj!B2447)+11,DAY(siječanj!B2447))</f>
        <v>44921</v>
      </c>
      <c r="C2447" s="8">
        <v>25.4583333333333</v>
      </c>
      <c r="D2447">
        <v>1.3706017599509226</v>
      </c>
      <c r="E2447" s="6">
        <v>175.28209600838315</v>
      </c>
      <c r="F2447" s="7">
        <v>101.54603245100407</v>
      </c>
      <c r="G2447" s="7">
        <v>0.79642500856353848</v>
      </c>
      <c r="H2447" s="7">
        <v>240.24194927697653</v>
      </c>
    </row>
    <row r="2448" spans="1:8" x14ac:dyDescent="0.25">
      <c r="A2448" s="18"/>
      <c r="B2448" s="5">
        <f>DATE(YEAR(siječanj!B2448),MONTH(siječanj!B2448)+11,DAY(siječanj!B2448))</f>
        <v>44921</v>
      </c>
      <c r="C2448" s="8">
        <v>25.46875</v>
      </c>
      <c r="D2448">
        <v>1.3706017599509226</v>
      </c>
      <c r="E2448" s="6">
        <v>176.75618765174448</v>
      </c>
      <c r="F2448" s="7">
        <v>101.5314453773106</v>
      </c>
      <c r="G2448" s="7">
        <v>0.77031162053646585</v>
      </c>
      <c r="H2448" s="7">
        <v>242.26234187769651</v>
      </c>
    </row>
    <row r="2449" spans="1:8" x14ac:dyDescent="0.25">
      <c r="A2449" s="18"/>
      <c r="B2449" s="5">
        <f>DATE(YEAR(siječanj!B2449),MONTH(siječanj!B2449)+11,DAY(siječanj!B2449))</f>
        <v>44921</v>
      </c>
      <c r="C2449" s="8">
        <v>25.4791666666667</v>
      </c>
      <c r="D2449">
        <v>1.3706017599509226</v>
      </c>
      <c r="E2449" s="6">
        <v>178.47196886793469</v>
      </c>
      <c r="F2449" s="7">
        <v>101.21303854903431</v>
      </c>
      <c r="G2449" s="7">
        <v>0.7599195587500448</v>
      </c>
      <c r="H2449" s="7">
        <v>244.61399463229756</v>
      </c>
    </row>
    <row r="2450" spans="1:8" x14ac:dyDescent="0.25">
      <c r="A2450" s="18"/>
      <c r="B2450" s="5">
        <f>DATE(YEAR(siječanj!B2450),MONTH(siječanj!B2450)+11,DAY(siječanj!B2450))</f>
        <v>44921</v>
      </c>
      <c r="C2450" s="8">
        <v>25.4895833333333</v>
      </c>
      <c r="D2450">
        <v>1.3706017599509226</v>
      </c>
      <c r="E2450" s="6">
        <v>180.32856332811707</v>
      </c>
      <c r="F2450" s="7">
        <v>100.50574681377354</v>
      </c>
      <c r="G2450" s="7">
        <v>0.77137747302738091</v>
      </c>
      <c r="H2450" s="7">
        <v>247.15864626693866</v>
      </c>
    </row>
    <row r="2451" spans="1:8" x14ac:dyDescent="0.25">
      <c r="A2451" s="18"/>
      <c r="B2451" s="5">
        <f>DATE(YEAR(siječanj!B2451),MONTH(siječanj!B2451)+11,DAY(siječanj!B2451))</f>
        <v>44921</v>
      </c>
      <c r="C2451" s="8">
        <v>25.5</v>
      </c>
      <c r="D2451">
        <v>1.3706017599509226</v>
      </c>
      <c r="E2451" s="6">
        <v>180.21065585341145</v>
      </c>
      <c r="F2451" s="7">
        <v>99.173542301572567</v>
      </c>
      <c r="G2451" s="7">
        <v>0.80194460224856023</v>
      </c>
      <c r="H2451" s="7">
        <v>246.99704207459575</v>
      </c>
    </row>
    <row r="2452" spans="1:8" x14ac:dyDescent="0.25">
      <c r="A2452" s="18"/>
      <c r="B2452" s="5">
        <f>DATE(YEAR(siječanj!B2452),MONTH(siječanj!B2452)+11,DAY(siječanj!B2452))</f>
        <v>44921</v>
      </c>
      <c r="C2452" s="8">
        <v>25.5104166666667</v>
      </c>
      <c r="D2452">
        <v>1.3706017599509226</v>
      </c>
      <c r="E2452" s="6">
        <v>179.41414647198064</v>
      </c>
      <c r="F2452" s="7">
        <v>97.975569886107692</v>
      </c>
      <c r="G2452" s="7">
        <v>0.80903442458545605</v>
      </c>
      <c r="H2452" s="7">
        <v>245.90534491458928</v>
      </c>
    </row>
    <row r="2453" spans="1:8" x14ac:dyDescent="0.25">
      <c r="A2453" s="18"/>
      <c r="B2453" s="5">
        <f>DATE(YEAR(siječanj!B2453),MONTH(siječanj!B2453)+11,DAY(siječanj!B2453))</f>
        <v>44921</v>
      </c>
      <c r="C2453" s="8">
        <v>25.5208333333333</v>
      </c>
      <c r="D2453">
        <v>1.3706017599509226</v>
      </c>
      <c r="E2453" s="6">
        <v>176.50299207743052</v>
      </c>
      <c r="F2453" s="7">
        <v>96.899474132063659</v>
      </c>
      <c r="G2453" s="7">
        <v>0.81089490826377886</v>
      </c>
      <c r="H2453" s="7">
        <v>241.91531157793003</v>
      </c>
    </row>
    <row r="2454" spans="1:8" x14ac:dyDescent="0.25">
      <c r="A2454" s="18"/>
      <c r="B2454" s="5">
        <f>DATE(YEAR(siječanj!B2454),MONTH(siječanj!B2454)+11,DAY(siječanj!B2454))</f>
        <v>44921</v>
      </c>
      <c r="C2454" s="8">
        <v>25.53125</v>
      </c>
      <c r="D2454">
        <v>1.3706017599509226</v>
      </c>
      <c r="E2454" s="6">
        <v>174.33237184145102</v>
      </c>
      <c r="F2454" s="7">
        <v>96.037837013378919</v>
      </c>
      <c r="G2454" s="7">
        <v>0.78798859507083585</v>
      </c>
      <c r="H2454" s="7">
        <v>238.94025566231144</v>
      </c>
    </row>
    <row r="2455" spans="1:8" x14ac:dyDescent="0.25">
      <c r="A2455" s="18"/>
      <c r="B2455" s="5">
        <f>DATE(YEAR(siječanj!B2455),MONTH(siječanj!B2455)+11,DAY(siječanj!B2455))</f>
        <v>44921</v>
      </c>
      <c r="C2455" s="8">
        <v>25.5416666666667</v>
      </c>
      <c r="D2455">
        <v>1.3706017599509226</v>
      </c>
      <c r="E2455" s="6">
        <v>166.40887794622361</v>
      </c>
      <c r="F2455" s="7">
        <v>94.898505224323799</v>
      </c>
      <c r="G2455" s="7">
        <v>0.77050195176691261</v>
      </c>
      <c r="H2455" s="7">
        <v>228.08030098455234</v>
      </c>
    </row>
    <row r="2456" spans="1:8" x14ac:dyDescent="0.25">
      <c r="A2456" s="18"/>
      <c r="B2456" s="5">
        <f>DATE(YEAR(siječanj!B2456),MONTH(siječanj!B2456)+11,DAY(siječanj!B2456))</f>
        <v>44921</v>
      </c>
      <c r="C2456" s="8">
        <v>25.5520833333333</v>
      </c>
      <c r="D2456">
        <v>1.3706017599509226</v>
      </c>
      <c r="E2456" s="6">
        <v>159.71435586567131</v>
      </c>
      <c r="F2456" s="7">
        <v>93.980915999717084</v>
      </c>
      <c r="G2456" s="7">
        <v>0.76899358046498512</v>
      </c>
      <c r="H2456" s="7">
        <v>218.90477723891706</v>
      </c>
    </row>
    <row r="2457" spans="1:8" x14ac:dyDescent="0.25">
      <c r="A2457" s="18"/>
      <c r="B2457" s="5">
        <f>DATE(YEAR(siječanj!B2457),MONTH(siječanj!B2457)+11,DAY(siječanj!B2457))</f>
        <v>44921</v>
      </c>
      <c r="C2457" s="8">
        <v>25.5625</v>
      </c>
      <c r="D2457">
        <v>1.3706017599509226</v>
      </c>
      <c r="E2457" s="6">
        <v>155.37427403584994</v>
      </c>
      <c r="F2457" s="7">
        <v>93.510182021380189</v>
      </c>
      <c r="G2457" s="7">
        <v>0.77470350438062563</v>
      </c>
      <c r="H2457" s="7">
        <v>212.95625344463286</v>
      </c>
    </row>
    <row r="2458" spans="1:8" x14ac:dyDescent="0.25">
      <c r="A2458" s="18"/>
      <c r="B2458" s="5">
        <f>DATE(YEAR(siječanj!B2458),MONTH(siječanj!B2458)+11,DAY(siječanj!B2458))</f>
        <v>44921</v>
      </c>
      <c r="C2458" s="8">
        <v>25.5729166666667</v>
      </c>
      <c r="D2458">
        <v>1.3706017599509226</v>
      </c>
      <c r="E2458" s="6">
        <v>150.25015187910208</v>
      </c>
      <c r="F2458" s="7">
        <v>93.235088565783883</v>
      </c>
      <c r="G2458" s="7">
        <v>0.81326928546444577</v>
      </c>
      <c r="H2458" s="7">
        <v>205.93312259839072</v>
      </c>
    </row>
    <row r="2459" spans="1:8" x14ac:dyDescent="0.25">
      <c r="A2459" s="18"/>
      <c r="B2459" s="5">
        <f>DATE(YEAR(siječanj!B2459),MONTH(siječanj!B2459)+11,DAY(siječanj!B2459))</f>
        <v>44921</v>
      </c>
      <c r="C2459" s="8">
        <v>25.5833333333333</v>
      </c>
      <c r="D2459">
        <v>1.3706017599509226</v>
      </c>
      <c r="E2459" s="6">
        <v>148.20144124846811</v>
      </c>
      <c r="F2459" s="7">
        <v>92.533671037707336</v>
      </c>
      <c r="G2459" s="7">
        <v>0.84323211372883622</v>
      </c>
      <c r="H2459" s="7">
        <v>203.12515620241365</v>
      </c>
    </row>
    <row r="2460" spans="1:8" x14ac:dyDescent="0.25">
      <c r="A2460" s="18"/>
      <c r="B2460" s="5">
        <f>DATE(YEAR(siječanj!B2460),MONTH(siječanj!B2460)+11,DAY(siječanj!B2460))</f>
        <v>44921</v>
      </c>
      <c r="C2460" s="8">
        <v>25.59375</v>
      </c>
      <c r="D2460">
        <v>1.3706017599509226</v>
      </c>
      <c r="E2460" s="6">
        <v>146.05692272782576</v>
      </c>
      <c r="F2460" s="7">
        <v>92.184801716129741</v>
      </c>
      <c r="G2460" s="7">
        <v>0.83644681996089598</v>
      </c>
      <c r="H2460" s="7">
        <v>200.18587534377389</v>
      </c>
    </row>
    <row r="2461" spans="1:8" x14ac:dyDescent="0.25">
      <c r="A2461" s="18"/>
      <c r="B2461" s="5">
        <f>DATE(YEAR(siječanj!B2461),MONTH(siječanj!B2461)+11,DAY(siječanj!B2461))</f>
        <v>44921</v>
      </c>
      <c r="C2461" s="8">
        <v>25.6041666666667</v>
      </c>
      <c r="D2461">
        <v>1.3706017599509226</v>
      </c>
      <c r="E2461" s="6">
        <v>144.72361156479724</v>
      </c>
      <c r="F2461" s="7">
        <v>92.030178100504529</v>
      </c>
      <c r="G2461" s="7">
        <v>0.8837963677332078</v>
      </c>
      <c r="H2461" s="7">
        <v>198.35843671716478</v>
      </c>
    </row>
    <row r="2462" spans="1:8" x14ac:dyDescent="0.25">
      <c r="A2462" s="18"/>
      <c r="B2462" s="5">
        <f>DATE(YEAR(siječanj!B2462),MONTH(siječanj!B2462)+11,DAY(siječanj!B2462))</f>
        <v>44921</v>
      </c>
      <c r="C2462" s="8">
        <v>25.6145833333333</v>
      </c>
      <c r="D2462">
        <v>1.3706017599509226</v>
      </c>
      <c r="E2462" s="6">
        <v>141.07242836630206</v>
      </c>
      <c r="F2462" s="7">
        <v>92.411827479744915</v>
      </c>
      <c r="G2462" s="7">
        <v>1.0489797209197602</v>
      </c>
      <c r="H2462" s="7">
        <v>193.35411859940407</v>
      </c>
    </row>
    <row r="2463" spans="1:8" x14ac:dyDescent="0.25">
      <c r="A2463" s="18"/>
      <c r="B2463" s="5">
        <f>DATE(YEAR(siječanj!B2463),MONTH(siječanj!B2463)+11,DAY(siječanj!B2463))</f>
        <v>44921</v>
      </c>
      <c r="C2463" s="8">
        <v>25.625</v>
      </c>
      <c r="D2463">
        <v>1.3706017599509226</v>
      </c>
      <c r="E2463" s="6">
        <v>140.23524339812161</v>
      </c>
      <c r="F2463" s="7">
        <v>92.464620083634841</v>
      </c>
      <c r="G2463" s="7">
        <v>1.2232656459057512</v>
      </c>
      <c r="H2463" s="7">
        <v>192.20667140861147</v>
      </c>
    </row>
    <row r="2464" spans="1:8" x14ac:dyDescent="0.25">
      <c r="A2464" s="18"/>
      <c r="B2464" s="5">
        <f>DATE(YEAR(siječanj!B2464),MONTH(siječanj!B2464)+11,DAY(siječanj!B2464))</f>
        <v>44921</v>
      </c>
      <c r="C2464" s="8">
        <v>25.6354166666667</v>
      </c>
      <c r="D2464">
        <v>1.3706017599509226</v>
      </c>
      <c r="E2464" s="6">
        <v>139.75153562303149</v>
      </c>
      <c r="F2464" s="7">
        <v>92.511063470386375</v>
      </c>
      <c r="G2464" s="7">
        <v>2.7599918639337533</v>
      </c>
      <c r="H2464" s="7">
        <v>191.543700680771</v>
      </c>
    </row>
    <row r="2465" spans="1:8" x14ac:dyDescent="0.25">
      <c r="A2465" s="18"/>
      <c r="B2465" s="5">
        <f>DATE(YEAR(siječanj!B2465),MONTH(siječanj!B2465)+11,DAY(siječanj!B2465))</f>
        <v>44921</v>
      </c>
      <c r="C2465" s="8">
        <v>25.6458333333333</v>
      </c>
      <c r="D2465">
        <v>1.3706017599509226</v>
      </c>
      <c r="E2465" s="6">
        <v>138.41251266204424</v>
      </c>
      <c r="F2465" s="7">
        <v>92.849865412907633</v>
      </c>
      <c r="G2465" s="7">
        <v>4.4733926586907486</v>
      </c>
      <c r="H2465" s="7">
        <v>189.70843345382718</v>
      </c>
    </row>
    <row r="2466" spans="1:8" x14ac:dyDescent="0.25">
      <c r="A2466" s="18"/>
      <c r="B2466" s="5">
        <f>DATE(YEAR(siječanj!B2466),MONTH(siječanj!B2466)+11,DAY(siječanj!B2466))</f>
        <v>44921</v>
      </c>
      <c r="C2466" s="8">
        <v>25.65625</v>
      </c>
      <c r="D2466">
        <v>1.3706017599509226</v>
      </c>
      <c r="E2466" s="6">
        <v>135.76962909649345</v>
      </c>
      <c r="F2466" s="7">
        <v>93.580420127710198</v>
      </c>
      <c r="G2466" s="7">
        <v>7.8099298601312812</v>
      </c>
      <c r="H2466" s="7">
        <v>186.08609258753791</v>
      </c>
    </row>
    <row r="2467" spans="1:8" x14ac:dyDescent="0.25">
      <c r="A2467" s="18"/>
      <c r="B2467" s="5">
        <f>DATE(YEAR(siječanj!B2467),MONTH(siječanj!B2467)+11,DAY(siječanj!B2467))</f>
        <v>44921</v>
      </c>
      <c r="C2467" s="8">
        <v>25.6666666666667</v>
      </c>
      <c r="D2467">
        <v>1.3706017599509226</v>
      </c>
      <c r="E2467" s="6">
        <v>135.48500523009133</v>
      </c>
      <c r="F2467" s="7">
        <v>94.658698474241803</v>
      </c>
      <c r="G2467" s="7">
        <v>17.025714472585729</v>
      </c>
      <c r="H2467" s="7">
        <v>185.69598661532314</v>
      </c>
    </row>
    <row r="2468" spans="1:8" x14ac:dyDescent="0.25">
      <c r="A2468" s="18"/>
      <c r="B2468" s="5">
        <f>DATE(YEAR(siječanj!B2468),MONTH(siječanj!B2468)+11,DAY(siječanj!B2468))</f>
        <v>44921</v>
      </c>
      <c r="C2468" s="8">
        <v>25.6770833333333</v>
      </c>
      <c r="D2468">
        <v>1.3706017599509226</v>
      </c>
      <c r="E2468" s="6">
        <v>136.59958719567658</v>
      </c>
      <c r="F2468" s="7">
        <v>96.485006868391437</v>
      </c>
      <c r="G2468" s="7">
        <v>56.026916019549233</v>
      </c>
      <c r="H2468" s="7">
        <v>187.22363461896381</v>
      </c>
    </row>
    <row r="2469" spans="1:8" x14ac:dyDescent="0.25">
      <c r="A2469" s="18"/>
      <c r="B2469" s="5">
        <f>DATE(YEAR(siječanj!B2469),MONTH(siječanj!B2469)+11,DAY(siječanj!B2469))</f>
        <v>44921</v>
      </c>
      <c r="C2469" s="8">
        <v>25.6875</v>
      </c>
      <c r="D2469">
        <v>1.3706017599509226</v>
      </c>
      <c r="E2469" s="6">
        <v>140.66161278355213</v>
      </c>
      <c r="F2469" s="7">
        <v>98.601977132626189</v>
      </c>
      <c r="G2469" s="7">
        <v>138.85186790954151</v>
      </c>
      <c r="H2469" s="7">
        <v>192.79105403867175</v>
      </c>
    </row>
    <row r="2470" spans="1:8" x14ac:dyDescent="0.25">
      <c r="A2470" s="18"/>
      <c r="B2470" s="5">
        <f>DATE(YEAR(siječanj!B2470),MONTH(siječanj!B2470)+11,DAY(siječanj!B2470))</f>
        <v>44921</v>
      </c>
      <c r="C2470" s="8">
        <v>25.6979166666667</v>
      </c>
      <c r="D2470">
        <v>1.3706017599509226</v>
      </c>
      <c r="E2470" s="6">
        <v>144.44091380443368</v>
      </c>
      <c r="F2470" s="7">
        <v>99.614868867446887</v>
      </c>
      <c r="G2470" s="7">
        <v>182.52331084551687</v>
      </c>
      <c r="H2470" s="7">
        <v>197.97097066927631</v>
      </c>
    </row>
    <row r="2471" spans="1:8" x14ac:dyDescent="0.25">
      <c r="A2471" s="18"/>
      <c r="B2471" s="5">
        <f>DATE(YEAR(siječanj!B2471),MONTH(siječanj!B2471)+11,DAY(siječanj!B2471))</f>
        <v>44921</v>
      </c>
      <c r="C2471" s="8">
        <v>25.7083333333333</v>
      </c>
      <c r="D2471">
        <v>1.3706017599509226</v>
      </c>
      <c r="E2471" s="6">
        <v>148.62937733252176</v>
      </c>
      <c r="F2471" s="7">
        <v>100.30044263921747</v>
      </c>
      <c r="G2471" s="7">
        <v>186.19519095357222</v>
      </c>
      <c r="H2471" s="7">
        <v>203.71168615236408</v>
      </c>
    </row>
    <row r="2472" spans="1:8" x14ac:dyDescent="0.25">
      <c r="A2472" s="18"/>
      <c r="B2472" s="5">
        <f>DATE(YEAR(siječanj!B2472),MONTH(siječanj!B2472)+11,DAY(siječanj!B2472))</f>
        <v>44921</v>
      </c>
      <c r="C2472" s="8">
        <v>25.71875</v>
      </c>
      <c r="D2472">
        <v>1.3706017599509226</v>
      </c>
      <c r="E2472" s="6">
        <v>155.97819068451034</v>
      </c>
      <c r="F2472" s="7">
        <v>100.81939814443881</v>
      </c>
      <c r="G2472" s="7">
        <v>186.72939237948037</v>
      </c>
      <c r="H2472" s="7">
        <v>213.78398266615048</v>
      </c>
    </row>
    <row r="2473" spans="1:8" x14ac:dyDescent="0.25">
      <c r="A2473" s="18"/>
      <c r="B2473" s="5">
        <f>DATE(YEAR(siječanj!B2473),MONTH(siječanj!B2473)+11,DAY(siječanj!B2473))</f>
        <v>44921</v>
      </c>
      <c r="C2473" s="8">
        <v>25.7291666666667</v>
      </c>
      <c r="D2473">
        <v>1.3706017599509226</v>
      </c>
      <c r="E2473" s="6">
        <v>161.95158362841156</v>
      </c>
      <c r="F2473" s="7">
        <v>101.12170513039136</v>
      </c>
      <c r="G2473" s="7">
        <v>187.02381988754777</v>
      </c>
      <c r="H2473" s="7">
        <v>221.97112554793989</v>
      </c>
    </row>
    <row r="2474" spans="1:8" x14ac:dyDescent="0.25">
      <c r="A2474" s="18"/>
      <c r="B2474" s="5">
        <f>DATE(YEAR(siječanj!B2474),MONTH(siječanj!B2474)+11,DAY(siječanj!B2474))</f>
        <v>44921</v>
      </c>
      <c r="C2474" s="8">
        <v>25.7395833333333</v>
      </c>
      <c r="D2474">
        <v>1.3706017599509226</v>
      </c>
      <c r="E2474" s="6">
        <v>167.85871951742405</v>
      </c>
      <c r="F2474" s="7">
        <v>101.26362963698112</v>
      </c>
      <c r="G2474" s="7">
        <v>187.049042544933</v>
      </c>
      <c r="H2474" s="7">
        <v>230.0674563936897</v>
      </c>
    </row>
    <row r="2475" spans="1:8" x14ac:dyDescent="0.25">
      <c r="A2475" s="18"/>
      <c r="B2475" s="5">
        <f>DATE(YEAR(siječanj!B2475),MONTH(siječanj!B2475)+11,DAY(siječanj!B2475))</f>
        <v>44921</v>
      </c>
      <c r="C2475" s="8">
        <v>25.75</v>
      </c>
      <c r="D2475">
        <v>1.3706017599509226</v>
      </c>
      <c r="E2475" s="6">
        <v>170.3095077621247</v>
      </c>
      <c r="F2475" s="7">
        <v>101.53170470619837</v>
      </c>
      <c r="G2475" s="7">
        <v>186.88159047535402</v>
      </c>
      <c r="H2475" s="7">
        <v>233.42651107514342</v>
      </c>
    </row>
    <row r="2476" spans="1:8" x14ac:dyDescent="0.25">
      <c r="A2476" s="18"/>
      <c r="B2476" s="5">
        <f>DATE(YEAR(siječanj!B2476),MONTH(siječanj!B2476)+11,DAY(siječanj!B2476))</f>
        <v>44921</v>
      </c>
      <c r="C2476" s="8">
        <v>25.7604166666667</v>
      </c>
      <c r="D2476">
        <v>1.3706017599509226</v>
      </c>
      <c r="E2476" s="6">
        <v>173.73207706641367</v>
      </c>
      <c r="F2476" s="7">
        <v>101.34141390174312</v>
      </c>
      <c r="G2476" s="7">
        <v>187.14065547182693</v>
      </c>
      <c r="H2476" s="7">
        <v>238.11749058715588</v>
      </c>
    </row>
    <row r="2477" spans="1:8" x14ac:dyDescent="0.25">
      <c r="A2477" s="18"/>
      <c r="B2477" s="5">
        <f>DATE(YEAR(siječanj!B2477),MONTH(siječanj!B2477)+11,DAY(siječanj!B2477))</f>
        <v>44921</v>
      </c>
      <c r="C2477" s="8">
        <v>25.7708333333333</v>
      </c>
      <c r="D2477">
        <v>1.3706017599509226</v>
      </c>
      <c r="E2477" s="6">
        <v>175.35837278602517</v>
      </c>
      <c r="F2477" s="7">
        <v>101.21742740091764</v>
      </c>
      <c r="G2477" s="7">
        <v>187.33118136875777</v>
      </c>
      <c r="H2477" s="7">
        <v>240.34649436265607</v>
      </c>
    </row>
    <row r="2478" spans="1:8" x14ac:dyDescent="0.25">
      <c r="A2478" s="18"/>
      <c r="B2478" s="5">
        <f>DATE(YEAR(siječanj!B2478),MONTH(siječanj!B2478)+11,DAY(siječanj!B2478))</f>
        <v>44921</v>
      </c>
      <c r="C2478" s="8">
        <v>25.78125</v>
      </c>
      <c r="D2478">
        <v>1.3706017599509226</v>
      </c>
      <c r="E2478" s="6">
        <v>178.6791950424074</v>
      </c>
      <c r="F2478" s="7">
        <v>100.98042476654571</v>
      </c>
      <c r="G2478" s="7">
        <v>187.59565833344567</v>
      </c>
      <c r="H2478" s="7">
        <v>244.89801919173775</v>
      </c>
    </row>
    <row r="2479" spans="1:8" x14ac:dyDescent="0.25">
      <c r="A2479" s="18"/>
      <c r="B2479" s="5">
        <f>DATE(YEAR(siječanj!B2479),MONTH(siječanj!B2479)+11,DAY(siječanj!B2479))</f>
        <v>44921</v>
      </c>
      <c r="C2479" s="8">
        <v>25.7916666666667</v>
      </c>
      <c r="D2479">
        <v>1.3706017599509226</v>
      </c>
      <c r="E2479" s="6">
        <v>179.05219143380614</v>
      </c>
      <c r="F2479" s="7">
        <v>100.62265270942895</v>
      </c>
      <c r="G2479" s="7">
        <v>187.39793417584795</v>
      </c>
      <c r="H2479" s="7">
        <v>245.40924870224421</v>
      </c>
    </row>
    <row r="2480" spans="1:8" x14ac:dyDescent="0.25">
      <c r="A2480" s="18"/>
      <c r="B2480" s="5">
        <f>DATE(YEAR(siječanj!B2480),MONTH(siječanj!B2480)+11,DAY(siječanj!B2480))</f>
        <v>44921</v>
      </c>
      <c r="C2480" s="8">
        <v>25.8020833333333</v>
      </c>
      <c r="D2480">
        <v>1.3706017599509226</v>
      </c>
      <c r="E2480" s="6">
        <v>181.88348788345596</v>
      </c>
      <c r="F2480" s="7">
        <v>100.14832531895789</v>
      </c>
      <c r="G2480" s="7">
        <v>187.35262777630436</v>
      </c>
      <c r="H2480" s="7">
        <v>249.28982859907703</v>
      </c>
    </row>
    <row r="2481" spans="1:8" x14ac:dyDescent="0.25">
      <c r="A2481" s="18"/>
      <c r="B2481" s="5">
        <f>DATE(YEAR(siječanj!B2481),MONTH(siječanj!B2481)+11,DAY(siječanj!B2481))</f>
        <v>44921</v>
      </c>
      <c r="C2481" s="8">
        <v>25.8125</v>
      </c>
      <c r="D2481">
        <v>1.3706017599509226</v>
      </c>
      <c r="E2481" s="6">
        <v>186.06121883098888</v>
      </c>
      <c r="F2481" s="7">
        <v>99.538440494962387</v>
      </c>
      <c r="G2481" s="7">
        <v>187.19902322258218</v>
      </c>
      <c r="H2481" s="7">
        <v>255.01583398836709</v>
      </c>
    </row>
    <row r="2482" spans="1:8" x14ac:dyDescent="0.25">
      <c r="A2482" s="18"/>
      <c r="B2482" s="5">
        <f>DATE(YEAR(siječanj!B2482),MONTH(siječanj!B2482)+11,DAY(siječanj!B2482))</f>
        <v>44921</v>
      </c>
      <c r="C2482" s="8">
        <v>25.8229166666667</v>
      </c>
      <c r="D2482">
        <v>1.3706017599509226</v>
      </c>
      <c r="E2482" s="6">
        <v>184.38641006015942</v>
      </c>
      <c r="F2482" s="7">
        <v>98.806651737210984</v>
      </c>
      <c r="G2482" s="7">
        <v>187.27381184613637</v>
      </c>
      <c r="H2482" s="7">
        <v>252.72033813948701</v>
      </c>
    </row>
    <row r="2483" spans="1:8" x14ac:dyDescent="0.25">
      <c r="A2483" s="18"/>
      <c r="B2483" s="5">
        <f>DATE(YEAR(siječanj!B2483),MONTH(siječanj!B2483)+11,DAY(siječanj!B2483))</f>
        <v>44921</v>
      </c>
      <c r="C2483" s="8">
        <v>25.8333333333333</v>
      </c>
      <c r="D2483">
        <v>1.3706017599509226</v>
      </c>
      <c r="E2483" s="6">
        <v>184.02937056373594</v>
      </c>
      <c r="F2483" s="7">
        <v>97.941098963812607</v>
      </c>
      <c r="G2483" s="7">
        <v>187.53621706751878</v>
      </c>
      <c r="H2483" s="7">
        <v>252.23097917731698</v>
      </c>
    </row>
    <row r="2484" spans="1:8" x14ac:dyDescent="0.25">
      <c r="A2484" s="18"/>
      <c r="B2484" s="5">
        <f>DATE(YEAR(siječanj!B2484),MONTH(siječanj!B2484)+11,DAY(siječanj!B2484))</f>
        <v>44921</v>
      </c>
      <c r="C2484" s="8">
        <v>25.84375</v>
      </c>
      <c r="D2484">
        <v>1.3706017599509226</v>
      </c>
      <c r="E2484" s="6">
        <v>185.57499321831432</v>
      </c>
      <c r="F2484" s="7">
        <v>96.990640210559079</v>
      </c>
      <c r="G2484" s="7">
        <v>187.49000952312639</v>
      </c>
      <c r="H2484" s="7">
        <v>254.34941230790213</v>
      </c>
    </row>
    <row r="2485" spans="1:8" x14ac:dyDescent="0.25">
      <c r="A2485" s="18"/>
      <c r="B2485" s="5">
        <f>DATE(YEAR(siječanj!B2485),MONTH(siječanj!B2485)+11,DAY(siječanj!B2485))</f>
        <v>44921</v>
      </c>
      <c r="C2485" s="8">
        <v>25.8541666666667</v>
      </c>
      <c r="D2485">
        <v>1.3706017599509226</v>
      </c>
      <c r="E2485" s="6">
        <v>183.77757588407167</v>
      </c>
      <c r="F2485" s="7">
        <v>96.382663755117747</v>
      </c>
      <c r="G2485" s="7">
        <v>187.30006602592314</v>
      </c>
      <c r="H2485" s="7">
        <v>251.88586894622284</v>
      </c>
    </row>
    <row r="2486" spans="1:8" x14ac:dyDescent="0.25">
      <c r="A2486" s="18"/>
      <c r="B2486" s="5">
        <f>DATE(YEAR(siječanj!B2486),MONTH(siječanj!B2486)+11,DAY(siječanj!B2486))</f>
        <v>44921</v>
      </c>
      <c r="C2486" s="8">
        <v>25.8645833333333</v>
      </c>
      <c r="D2486">
        <v>1.3706017599509226</v>
      </c>
      <c r="E2486" s="6">
        <v>181.20327956458109</v>
      </c>
      <c r="F2486" s="7">
        <v>95.592781388737862</v>
      </c>
      <c r="G2486" s="7">
        <v>186.65285185755263</v>
      </c>
      <c r="H2486" s="7">
        <v>248.35753388009388</v>
      </c>
    </row>
    <row r="2487" spans="1:8" x14ac:dyDescent="0.25">
      <c r="A2487" s="18"/>
      <c r="B2487" s="5">
        <f>DATE(YEAR(siječanj!B2487),MONTH(siječanj!B2487)+11,DAY(siječanj!B2487))</f>
        <v>44921</v>
      </c>
      <c r="C2487" s="8">
        <v>25.875</v>
      </c>
      <c r="D2487">
        <v>1.3706017599509226</v>
      </c>
      <c r="E2487" s="6">
        <v>177.14073075099299</v>
      </c>
      <c r="F2487" s="7">
        <v>94.267711683962247</v>
      </c>
      <c r="G2487" s="7">
        <v>185.30819606853154</v>
      </c>
      <c r="H2487" s="7">
        <v>242.78939732630352</v>
      </c>
    </row>
    <row r="2488" spans="1:8" x14ac:dyDescent="0.25">
      <c r="A2488" s="18"/>
      <c r="B2488" s="5">
        <f>DATE(YEAR(siječanj!B2488),MONTH(siječanj!B2488)+11,DAY(siječanj!B2488))</f>
        <v>44921</v>
      </c>
      <c r="C2488" s="8">
        <v>25.8854166666667</v>
      </c>
      <c r="D2488">
        <v>1.3706017599509226</v>
      </c>
      <c r="E2488" s="6">
        <v>183.96390579370222</v>
      </c>
      <c r="F2488" s="7">
        <v>93.355831914645591</v>
      </c>
      <c r="G2488" s="7">
        <v>184.67054975285248</v>
      </c>
      <c r="H2488" s="7">
        <v>252.141253048294</v>
      </c>
    </row>
    <row r="2489" spans="1:8" x14ac:dyDescent="0.25">
      <c r="A2489" s="18"/>
      <c r="B2489" s="5">
        <f>DATE(YEAR(siječanj!B2489),MONTH(siječanj!B2489)+11,DAY(siječanj!B2489))</f>
        <v>44921</v>
      </c>
      <c r="C2489" s="8">
        <v>25.8958333333333</v>
      </c>
      <c r="D2489">
        <v>1.3706017599509226</v>
      </c>
      <c r="E2489" s="6">
        <v>191.00713646564211</v>
      </c>
      <c r="F2489" s="7">
        <v>92.505713359331025</v>
      </c>
      <c r="G2489" s="7">
        <v>183.97555301126417</v>
      </c>
      <c r="H2489" s="7">
        <v>261.7947174029951</v>
      </c>
    </row>
    <row r="2490" spans="1:8" x14ac:dyDescent="0.25">
      <c r="A2490" s="18"/>
      <c r="B2490" s="5">
        <f>DATE(YEAR(siječanj!B2490),MONTH(siječanj!B2490)+11,DAY(siječanj!B2490))</f>
        <v>44921</v>
      </c>
      <c r="C2490" s="8">
        <v>25.90625</v>
      </c>
      <c r="D2490">
        <v>1.3706017599509226</v>
      </c>
      <c r="E2490" s="6">
        <v>191.54927276669619</v>
      </c>
      <c r="F2490" s="7">
        <v>91.366975851376424</v>
      </c>
      <c r="G2490" s="7">
        <v>184.00392942566327</v>
      </c>
      <c r="H2490" s="7">
        <v>262.53777037135313</v>
      </c>
    </row>
    <row r="2491" spans="1:8" x14ac:dyDescent="0.25">
      <c r="A2491" s="18"/>
      <c r="B2491" s="5">
        <f>DATE(YEAR(siječanj!B2491),MONTH(siječanj!B2491)+11,DAY(siječanj!B2491))</f>
        <v>44921</v>
      </c>
      <c r="C2491" s="8">
        <v>25.9166666666667</v>
      </c>
      <c r="D2491">
        <v>1.3706017599509226</v>
      </c>
      <c r="E2491" s="6">
        <v>189.29890677652892</v>
      </c>
      <c r="F2491" s="7">
        <v>89.968821334197003</v>
      </c>
      <c r="G2491" s="7">
        <v>183.41845662720806</v>
      </c>
      <c r="H2491" s="7">
        <v>259.45341478469618</v>
      </c>
    </row>
    <row r="2492" spans="1:8" x14ac:dyDescent="0.25">
      <c r="A2492" s="18"/>
      <c r="B2492" s="5">
        <f>DATE(YEAR(siječanj!B2492),MONTH(siječanj!B2492)+11,DAY(siječanj!B2492))</f>
        <v>44921</v>
      </c>
      <c r="C2492" s="8">
        <v>25.9270833333333</v>
      </c>
      <c r="D2492">
        <v>1.3706017599509226</v>
      </c>
      <c r="E2492" s="6">
        <v>190.16259357382671</v>
      </c>
      <c r="F2492" s="7">
        <v>88.889835206115777</v>
      </c>
      <c r="G2492" s="7">
        <v>181.99262661404916</v>
      </c>
      <c r="H2492" s="7">
        <v>260.63718542911892</v>
      </c>
    </row>
    <row r="2493" spans="1:8" x14ac:dyDescent="0.25">
      <c r="A2493" s="18"/>
      <c r="B2493" s="5">
        <f>DATE(YEAR(siječanj!B2493),MONTH(siječanj!B2493)+11,DAY(siječanj!B2493))</f>
        <v>44921</v>
      </c>
      <c r="C2493" s="8">
        <v>25.9375</v>
      </c>
      <c r="D2493">
        <v>1.3706017599509226</v>
      </c>
      <c r="E2493" s="6">
        <v>183.95176834714471</v>
      </c>
      <c r="F2493" s="7">
        <v>87.423802676905439</v>
      </c>
      <c r="G2493" s="7">
        <v>181.01560622880541</v>
      </c>
      <c r="H2493" s="7">
        <v>252.12461744268094</v>
      </c>
    </row>
    <row r="2494" spans="1:8" x14ac:dyDescent="0.25">
      <c r="A2494" s="18"/>
      <c r="B2494" s="5">
        <f>DATE(YEAR(siječanj!B2494),MONTH(siječanj!B2494)+11,DAY(siječanj!B2494))</f>
        <v>44921</v>
      </c>
      <c r="C2494" s="8">
        <v>25.9479166666667</v>
      </c>
      <c r="D2494">
        <v>1.3706017599509226</v>
      </c>
      <c r="E2494" s="6">
        <v>174.08205152646062</v>
      </c>
      <c r="F2494" s="7">
        <v>85.978172563433034</v>
      </c>
      <c r="G2494" s="7">
        <v>180.42059217307971</v>
      </c>
      <c r="H2494" s="7">
        <v>238.5971661980341</v>
      </c>
    </row>
    <row r="2495" spans="1:8" x14ac:dyDescent="0.25">
      <c r="A2495" s="18"/>
      <c r="B2495" s="5">
        <f>DATE(YEAR(siječanj!B2495),MONTH(siječanj!B2495)+11,DAY(siječanj!B2495))</f>
        <v>44921</v>
      </c>
      <c r="C2495" s="8">
        <v>25.9583333333333</v>
      </c>
      <c r="D2495">
        <v>1.3706017599509226</v>
      </c>
      <c r="E2495" s="6">
        <v>163.33031118042388</v>
      </c>
      <c r="F2495" s="7">
        <v>83.82803962316251</v>
      </c>
      <c r="G2495" s="7">
        <v>176.74707524683728</v>
      </c>
      <c r="H2495" s="7">
        <v>223.86081195722082</v>
      </c>
    </row>
    <row r="2496" spans="1:8" x14ac:dyDescent="0.25">
      <c r="A2496" s="18"/>
      <c r="B2496" s="5">
        <f>DATE(YEAR(siječanj!B2496),MONTH(siječanj!B2496)+11,DAY(siječanj!B2496))</f>
        <v>44921</v>
      </c>
      <c r="C2496" s="8">
        <v>25.96875</v>
      </c>
      <c r="D2496">
        <v>1.3706017599509226</v>
      </c>
      <c r="E2496" s="6">
        <v>150.82339876403177</v>
      </c>
      <c r="F2496" s="7">
        <v>82.154382837278405</v>
      </c>
      <c r="G2496" s="7">
        <v>176.1162922494926</v>
      </c>
      <c r="H2496" s="7">
        <v>206.71881578776174</v>
      </c>
    </row>
    <row r="2497" spans="1:8" x14ac:dyDescent="0.25">
      <c r="A2497" s="18"/>
      <c r="B2497" s="5">
        <f>DATE(YEAR(siječanj!B2497),MONTH(siječanj!B2497)+11,DAY(siječanj!B2497))</f>
        <v>44921</v>
      </c>
      <c r="C2497" s="8">
        <v>25.9791666666667</v>
      </c>
      <c r="D2497">
        <v>1.3706017599509226</v>
      </c>
      <c r="E2497" s="6">
        <v>138.73796401943511</v>
      </c>
      <c r="F2497" s="7">
        <v>80.430648525284482</v>
      </c>
      <c r="G2497" s="7">
        <v>175.18218477588204</v>
      </c>
      <c r="H2497" s="7">
        <v>190.15449765704554</v>
      </c>
    </row>
    <row r="2498" spans="1:8" ht="15.75" thickBot="1" x14ac:dyDescent="0.3">
      <c r="A2498" s="18"/>
      <c r="B2498" s="5">
        <f>DATE(YEAR(siječanj!B2498),MONTH(siječanj!B2498)+11,DAY(siječanj!B2498))</f>
        <v>44921</v>
      </c>
      <c r="C2498" s="8">
        <v>25.9895833333333</v>
      </c>
      <c r="D2498">
        <v>1.3706017599509226</v>
      </c>
      <c r="E2498" s="6">
        <v>129.50998800295343</v>
      </c>
      <c r="F2498" s="7">
        <v>79.026144428409779</v>
      </c>
      <c r="G2498" s="7">
        <v>174.86166486017532</v>
      </c>
      <c r="H2498" s="7">
        <v>177.50661748807084</v>
      </c>
    </row>
    <row r="2499" spans="1:8" x14ac:dyDescent="0.25">
      <c r="A2499" s="15">
        <f t="shared" ref="A2499" si="24">A2403+1</f>
        <v>361</v>
      </c>
      <c r="B2499" s="5">
        <f>DATE(YEAR(siječanj!B2499),MONTH(siječanj!B2499)+11,DAY(siječanj!B2499))</f>
        <v>44922</v>
      </c>
      <c r="C2499" s="8">
        <v>26</v>
      </c>
      <c r="D2499">
        <v>1.390235864620285</v>
      </c>
      <c r="E2499" s="6">
        <v>114.24965934818873</v>
      </c>
      <c r="F2499" s="7">
        <v>80.005884877523741</v>
      </c>
      <c r="G2499" s="7">
        <v>169.61643493761994</v>
      </c>
      <c r="H2499" s="7">
        <v>158.8339739465022</v>
      </c>
    </row>
    <row r="2500" spans="1:8" x14ac:dyDescent="0.25">
      <c r="A2500" s="16"/>
      <c r="B2500" s="5">
        <f>DATE(YEAR(siječanj!B2500),MONTH(siječanj!B2500)+11,DAY(siječanj!B2500))</f>
        <v>44922</v>
      </c>
      <c r="C2500" s="8">
        <v>26.0104166666667</v>
      </c>
      <c r="D2500">
        <v>1.390235864620285</v>
      </c>
      <c r="E2500" s="6">
        <v>105.10855766391387</v>
      </c>
      <c r="F2500" s="7">
        <v>78.724786475405168</v>
      </c>
      <c r="G2500" s="7">
        <v>167.62186514506212</v>
      </c>
      <c r="H2500" s="7">
        <v>146.12568654288239</v>
      </c>
    </row>
    <row r="2501" spans="1:8" x14ac:dyDescent="0.25">
      <c r="A2501" s="16"/>
      <c r="B2501" s="5">
        <f>DATE(YEAR(siječanj!B2501),MONTH(siječanj!B2501)+11,DAY(siječanj!B2501))</f>
        <v>44922</v>
      </c>
      <c r="C2501" s="8">
        <v>26.0208333333333</v>
      </c>
      <c r="D2501">
        <v>1.390235864620285</v>
      </c>
      <c r="E2501" s="6">
        <v>97.499296054821784</v>
      </c>
      <c r="F2501" s="7">
        <v>77.608967266169671</v>
      </c>
      <c r="G2501" s="7">
        <v>167.38539545832802</v>
      </c>
      <c r="H2501" s="7">
        <v>135.54701815064431</v>
      </c>
    </row>
    <row r="2502" spans="1:8" x14ac:dyDescent="0.25">
      <c r="A2502" s="16"/>
      <c r="B2502" s="5">
        <f>DATE(YEAR(siječanj!B2502),MONTH(siječanj!B2502)+11,DAY(siječanj!B2502))</f>
        <v>44922</v>
      </c>
      <c r="C2502" s="8">
        <v>26.03125</v>
      </c>
      <c r="D2502">
        <v>1.390235864620285</v>
      </c>
      <c r="E2502" s="6">
        <v>90.154668508533533</v>
      </c>
      <c r="F2502" s="7">
        <v>76.878218180589101</v>
      </c>
      <c r="G2502" s="7">
        <v>167.47148763573591</v>
      </c>
      <c r="H2502" s="7">
        <v>125.33625352351631</v>
      </c>
    </row>
    <row r="2503" spans="1:8" x14ac:dyDescent="0.25">
      <c r="A2503" s="16"/>
      <c r="B2503" s="5">
        <f>DATE(YEAR(siječanj!B2503),MONTH(siječanj!B2503)+11,DAY(siječanj!B2503))</f>
        <v>44922</v>
      </c>
      <c r="C2503" s="8">
        <v>26.0416666666667</v>
      </c>
      <c r="D2503">
        <v>1.390235864620285</v>
      </c>
      <c r="E2503" s="6">
        <v>83.916516404219763</v>
      </c>
      <c r="F2503" s="7">
        <v>76.240704184974192</v>
      </c>
      <c r="G2503" s="7">
        <v>167.10172909750108</v>
      </c>
      <c r="H2503" s="7">
        <v>116.6637507391428</v>
      </c>
    </row>
    <row r="2504" spans="1:8" x14ac:dyDescent="0.25">
      <c r="A2504" s="16"/>
      <c r="B2504" s="5">
        <f>DATE(YEAR(siječanj!B2504),MONTH(siječanj!B2504)+11,DAY(siječanj!B2504))</f>
        <v>44922</v>
      </c>
      <c r="C2504" s="8">
        <v>26.0520833333333</v>
      </c>
      <c r="D2504">
        <v>1.390235864620285</v>
      </c>
      <c r="E2504" s="6">
        <v>78.761681791700155</v>
      </c>
      <c r="F2504" s="7">
        <v>75.3975999976998</v>
      </c>
      <c r="G2504" s="7">
        <v>167.04001422302412</v>
      </c>
      <c r="H2504" s="7">
        <v>109.49731478463202</v>
      </c>
    </row>
    <row r="2505" spans="1:8" x14ac:dyDescent="0.25">
      <c r="A2505" s="16"/>
      <c r="B2505" s="5">
        <f>DATE(YEAR(siječanj!B2505),MONTH(siječanj!B2505)+11,DAY(siječanj!B2505))</f>
        <v>44922</v>
      </c>
      <c r="C2505" s="8">
        <v>26.0625</v>
      </c>
      <c r="D2505">
        <v>1.390235864620285</v>
      </c>
      <c r="E2505" s="6">
        <v>75.251436934805852</v>
      </c>
      <c r="F2505" s="7">
        <v>74.990579934570221</v>
      </c>
      <c r="G2505" s="7">
        <v>167.05369706723263</v>
      </c>
      <c r="H2505" s="7">
        <v>104.61724649097867</v>
      </c>
    </row>
    <row r="2506" spans="1:8" x14ac:dyDescent="0.25">
      <c r="A2506" s="16"/>
      <c r="B2506" s="5">
        <f>DATE(YEAR(siječanj!B2506),MONTH(siječanj!B2506)+11,DAY(siječanj!B2506))</f>
        <v>44922</v>
      </c>
      <c r="C2506" s="8">
        <v>26.0729166666667</v>
      </c>
      <c r="D2506">
        <v>1.390235864620285</v>
      </c>
      <c r="E2506" s="6">
        <v>71.736415533503518</v>
      </c>
      <c r="F2506" s="7">
        <v>74.651917949080129</v>
      </c>
      <c r="G2506" s="7">
        <v>167.28765668612812</v>
      </c>
      <c r="H2506" s="7">
        <v>99.730537673980308</v>
      </c>
    </row>
    <row r="2507" spans="1:8" x14ac:dyDescent="0.25">
      <c r="A2507" s="16"/>
      <c r="B2507" s="5">
        <f>DATE(YEAR(siječanj!B2507),MONTH(siječanj!B2507)+11,DAY(siječanj!B2507))</f>
        <v>44922</v>
      </c>
      <c r="C2507" s="8">
        <v>26.0833333333333</v>
      </c>
      <c r="D2507">
        <v>1.390235864620285</v>
      </c>
      <c r="E2507" s="6">
        <v>69.338094814428899</v>
      </c>
      <c r="F2507" s="7">
        <v>74.478931572150046</v>
      </c>
      <c r="G2507" s="7">
        <v>167.27747253954468</v>
      </c>
      <c r="H2507" s="7">
        <v>96.396306195460866</v>
      </c>
    </row>
    <row r="2508" spans="1:8" x14ac:dyDescent="0.25">
      <c r="A2508" s="16"/>
      <c r="B2508" s="5">
        <f>DATE(YEAR(siječanj!B2508),MONTH(siječanj!B2508)+11,DAY(siječanj!B2508))</f>
        <v>44922</v>
      </c>
      <c r="C2508" s="8">
        <v>26.09375</v>
      </c>
      <c r="D2508">
        <v>1.390235864620285</v>
      </c>
      <c r="E2508" s="6">
        <v>67.153188630104509</v>
      </c>
      <c r="F2508" s="7">
        <v>74.324473000478719</v>
      </c>
      <c r="G2508" s="7">
        <v>167.35419093084843</v>
      </c>
      <c r="H2508" s="7">
        <v>93.35877125718244</v>
      </c>
    </row>
    <row r="2509" spans="1:8" x14ac:dyDescent="0.25">
      <c r="A2509" s="16"/>
      <c r="B2509" s="5">
        <f>DATE(YEAR(siječanj!B2509),MONTH(siječanj!B2509)+11,DAY(siječanj!B2509))</f>
        <v>44922</v>
      </c>
      <c r="C2509" s="8">
        <v>26.1041666666667</v>
      </c>
      <c r="D2509">
        <v>1.390235864620285</v>
      </c>
      <c r="E2509" s="6">
        <v>66.102764859528875</v>
      </c>
      <c r="F2509" s="7">
        <v>74.008355185208714</v>
      </c>
      <c r="G2509" s="7">
        <v>167.37497075316182</v>
      </c>
      <c r="H2509" s="7">
        <v>91.898434458278516</v>
      </c>
    </row>
    <row r="2510" spans="1:8" x14ac:dyDescent="0.25">
      <c r="A2510" s="16"/>
      <c r="B2510" s="5">
        <f>DATE(YEAR(siječanj!B2510),MONTH(siječanj!B2510)+11,DAY(siječanj!B2510))</f>
        <v>44922</v>
      </c>
      <c r="C2510" s="8">
        <v>26.1145833333333</v>
      </c>
      <c r="D2510">
        <v>1.390235864620285</v>
      </c>
      <c r="E2510" s="6">
        <v>64.577278948597069</v>
      </c>
      <c r="F2510" s="7">
        <v>73.687338219230384</v>
      </c>
      <c r="G2510" s="7">
        <v>167.44832602349811</v>
      </c>
      <c r="H2510" s="7">
        <v>89.777649233928173</v>
      </c>
    </row>
    <row r="2511" spans="1:8" x14ac:dyDescent="0.25">
      <c r="A2511" s="16"/>
      <c r="B2511" s="5">
        <f>DATE(YEAR(siječanj!B2511),MONTH(siječanj!B2511)+11,DAY(siječanj!B2511))</f>
        <v>44922</v>
      </c>
      <c r="C2511" s="8">
        <v>26.125</v>
      </c>
      <c r="D2511">
        <v>1.390235864620285</v>
      </c>
      <c r="E2511" s="6">
        <v>64.131771614713188</v>
      </c>
      <c r="F2511" s="7">
        <v>73.668933371113013</v>
      </c>
      <c r="G2511" s="7">
        <v>167.67449458378937</v>
      </c>
      <c r="H2511" s="7">
        <v>89.15828896041144</v>
      </c>
    </row>
    <row r="2512" spans="1:8" x14ac:dyDescent="0.25">
      <c r="A2512" s="16"/>
      <c r="B2512" s="5">
        <f>DATE(YEAR(siječanj!B2512),MONTH(siječanj!B2512)+11,DAY(siječanj!B2512))</f>
        <v>44922</v>
      </c>
      <c r="C2512" s="8">
        <v>26.1354166666667</v>
      </c>
      <c r="D2512">
        <v>1.390235864620285</v>
      </c>
      <c r="E2512" s="6">
        <v>63.193341974737123</v>
      </c>
      <c r="F2512" s="7">
        <v>73.632683402292798</v>
      </c>
      <c r="G2512" s="7">
        <v>167.88613224588258</v>
      </c>
      <c r="H2512" s="7">
        <v>87.853650418494013</v>
      </c>
    </row>
    <row r="2513" spans="1:8" x14ac:dyDescent="0.25">
      <c r="A2513" s="16"/>
      <c r="B2513" s="5">
        <f>DATE(YEAR(siječanj!B2513),MONTH(siječanj!B2513)+11,DAY(siječanj!B2513))</f>
        <v>44922</v>
      </c>
      <c r="C2513" s="8">
        <v>26.1458333333333</v>
      </c>
      <c r="D2513">
        <v>1.390235864620285</v>
      </c>
      <c r="E2513" s="6">
        <v>62.866708147092652</v>
      </c>
      <c r="F2513" s="7">
        <v>73.667953953883369</v>
      </c>
      <c r="G2513" s="7">
        <v>168.19780918409515</v>
      </c>
      <c r="H2513" s="7">
        <v>87.399552356704476</v>
      </c>
    </row>
    <row r="2514" spans="1:8" x14ac:dyDescent="0.25">
      <c r="A2514" s="16"/>
      <c r="B2514" s="5">
        <f>DATE(YEAR(siječanj!B2514),MONTH(siječanj!B2514)+11,DAY(siječanj!B2514))</f>
        <v>44922</v>
      </c>
      <c r="C2514" s="8">
        <v>26.15625</v>
      </c>
      <c r="D2514">
        <v>1.390235864620285</v>
      </c>
      <c r="E2514" s="6">
        <v>62.329817010060111</v>
      </c>
      <c r="F2514" s="7">
        <v>73.814873104638281</v>
      </c>
      <c r="G2514" s="7">
        <v>169.01164196554183</v>
      </c>
      <c r="H2514" s="7">
        <v>86.65314704260507</v>
      </c>
    </row>
    <row r="2515" spans="1:8" x14ac:dyDescent="0.25">
      <c r="A2515" s="16"/>
      <c r="B2515" s="5">
        <f>DATE(YEAR(siječanj!B2515),MONTH(siječanj!B2515)+11,DAY(siječanj!B2515))</f>
        <v>44922</v>
      </c>
      <c r="C2515" s="8">
        <v>26.1666666666667</v>
      </c>
      <c r="D2515">
        <v>1.390235864620285</v>
      </c>
      <c r="E2515" s="6">
        <v>62.087031343897934</v>
      </c>
      <c r="F2515" s="7">
        <v>74.25630967631615</v>
      </c>
      <c r="G2515" s="7">
        <v>171.33242289394229</v>
      </c>
      <c r="H2515" s="7">
        <v>86.315617702090677</v>
      </c>
    </row>
    <row r="2516" spans="1:8" x14ac:dyDescent="0.25">
      <c r="A2516" s="16"/>
      <c r="B2516" s="5">
        <f>DATE(YEAR(siječanj!B2516),MONTH(siječanj!B2516)+11,DAY(siječanj!B2516))</f>
        <v>44922</v>
      </c>
      <c r="C2516" s="8">
        <v>26.1770833333333</v>
      </c>
      <c r="D2516">
        <v>1.390235864620285</v>
      </c>
      <c r="E2516" s="6">
        <v>63.128033080295182</v>
      </c>
      <c r="F2516" s="7">
        <v>74.417090827265369</v>
      </c>
      <c r="G2516" s="7">
        <v>172.56269587638658</v>
      </c>
      <c r="H2516" s="7">
        <v>87.762855651162127</v>
      </c>
    </row>
    <row r="2517" spans="1:8" x14ac:dyDescent="0.25">
      <c r="A2517" s="16"/>
      <c r="B2517" s="5">
        <f>DATE(YEAR(siječanj!B2517),MONTH(siječanj!B2517)+11,DAY(siječanj!B2517))</f>
        <v>44922</v>
      </c>
      <c r="C2517" s="8">
        <v>26.1875</v>
      </c>
      <c r="D2517">
        <v>1.390235864620285</v>
      </c>
      <c r="E2517" s="6">
        <v>63.068116289923083</v>
      </c>
      <c r="F2517" s="7">
        <v>74.867096400863659</v>
      </c>
      <c r="G2517" s="7">
        <v>176.42872395775558</v>
      </c>
      <c r="H2517" s="7">
        <v>87.679557180293898</v>
      </c>
    </row>
    <row r="2518" spans="1:8" x14ac:dyDescent="0.25">
      <c r="A2518" s="16"/>
      <c r="B2518" s="5">
        <f>DATE(YEAR(siječanj!B2518),MONTH(siječanj!B2518)+11,DAY(siječanj!B2518))</f>
        <v>44922</v>
      </c>
      <c r="C2518" s="8">
        <v>26.1979166666667</v>
      </c>
      <c r="D2518">
        <v>1.390235864620285</v>
      </c>
      <c r="E2518" s="6">
        <v>64.896349335106564</v>
      </c>
      <c r="F2518" s="7">
        <v>76.031191208315562</v>
      </c>
      <c r="G2518" s="7">
        <v>177.85457886662809</v>
      </c>
      <c r="H2518" s="7">
        <v>90.221232328591938</v>
      </c>
    </row>
    <row r="2519" spans="1:8" x14ac:dyDescent="0.25">
      <c r="A2519" s="16"/>
      <c r="B2519" s="5">
        <f>DATE(YEAR(siječanj!B2519),MONTH(siječanj!B2519)+11,DAY(siječanj!B2519))</f>
        <v>44922</v>
      </c>
      <c r="C2519" s="8">
        <v>26.2083333333333</v>
      </c>
      <c r="D2519">
        <v>1.390235864620285</v>
      </c>
      <c r="E2519" s="6">
        <v>66.222164569995314</v>
      </c>
      <c r="F2519" s="7">
        <v>77.847727354789654</v>
      </c>
      <c r="G2519" s="7">
        <v>182.0277842609155</v>
      </c>
      <c r="H2519" s="7">
        <v>92.064428217994248</v>
      </c>
    </row>
    <row r="2520" spans="1:8" x14ac:dyDescent="0.25">
      <c r="A2520" s="16"/>
      <c r="B2520" s="5">
        <f>DATE(YEAR(siječanj!B2520),MONTH(siječanj!B2520)+11,DAY(siječanj!B2520))</f>
        <v>44922</v>
      </c>
      <c r="C2520" s="8">
        <v>26.21875</v>
      </c>
      <c r="D2520">
        <v>1.390235864620285</v>
      </c>
      <c r="E2520" s="6">
        <v>69.321231458209724</v>
      </c>
      <c r="F2520" s="7">
        <v>79.60232284174235</v>
      </c>
      <c r="G2520" s="7">
        <v>182.90148463488791</v>
      </c>
      <c r="H2520" s="7">
        <v>96.372862152847091</v>
      </c>
    </row>
    <row r="2521" spans="1:8" x14ac:dyDescent="0.25">
      <c r="A2521" s="16"/>
      <c r="B2521" s="5">
        <f>DATE(YEAR(siječanj!B2521),MONTH(siječanj!B2521)+11,DAY(siječanj!B2521))</f>
        <v>44922</v>
      </c>
      <c r="C2521" s="8">
        <v>26.2291666666667</v>
      </c>
      <c r="D2521">
        <v>1.390235864620285</v>
      </c>
      <c r="E2521" s="6">
        <v>72.568055500536843</v>
      </c>
      <c r="F2521" s="7">
        <v>82.161689577238604</v>
      </c>
      <c r="G2521" s="7">
        <v>183.08111840712868</v>
      </c>
      <c r="H2521" s="7">
        <v>100.88671338260167</v>
      </c>
    </row>
    <row r="2522" spans="1:8" x14ac:dyDescent="0.25">
      <c r="A2522" s="16"/>
      <c r="B2522" s="5">
        <f>DATE(YEAR(siječanj!B2522),MONTH(siječanj!B2522)+11,DAY(siječanj!B2522))</f>
        <v>44922</v>
      </c>
      <c r="C2522" s="8">
        <v>26.2395833333333</v>
      </c>
      <c r="D2522">
        <v>1.390235864620285</v>
      </c>
      <c r="E2522" s="6">
        <v>79.475407334160693</v>
      </c>
      <c r="F2522" s="7">
        <v>86.119746809852401</v>
      </c>
      <c r="G2522" s="7">
        <v>182.48875979421226</v>
      </c>
      <c r="H2522" s="7">
        <v>110.48956163125624</v>
      </c>
    </row>
    <row r="2523" spans="1:8" x14ac:dyDescent="0.25">
      <c r="A2523" s="16"/>
      <c r="B2523" s="5">
        <f>DATE(YEAR(siječanj!B2523),MONTH(siječanj!B2523)+11,DAY(siječanj!B2523))</f>
        <v>44922</v>
      </c>
      <c r="C2523" s="8">
        <v>26.25</v>
      </c>
      <c r="D2523">
        <v>1.390235864620285</v>
      </c>
      <c r="E2523" s="6">
        <v>84.63870688486837</v>
      </c>
      <c r="F2523" s="7">
        <v>91.930561646689398</v>
      </c>
      <c r="G2523" s="7">
        <v>181.53026062014965</v>
      </c>
      <c r="H2523" s="7">
        <v>117.66776584642786</v>
      </c>
    </row>
    <row r="2524" spans="1:8" x14ac:dyDescent="0.25">
      <c r="A2524" s="16"/>
      <c r="B2524" s="5">
        <f>DATE(YEAR(siječanj!B2524),MONTH(siječanj!B2524)+11,DAY(siječanj!B2524))</f>
        <v>44922</v>
      </c>
      <c r="C2524" s="8">
        <v>26.2604166666667</v>
      </c>
      <c r="D2524">
        <v>1.390235864620285</v>
      </c>
      <c r="E2524" s="6">
        <v>91.220230082598931</v>
      </c>
      <c r="F2524" s="7">
        <v>96.462825174494796</v>
      </c>
      <c r="G2524" s="7">
        <v>181.41948589236563</v>
      </c>
      <c r="H2524" s="7">
        <v>126.81763543974326</v>
      </c>
    </row>
    <row r="2525" spans="1:8" x14ac:dyDescent="0.25">
      <c r="A2525" s="16"/>
      <c r="B2525" s="5">
        <f>DATE(YEAR(siječanj!B2525),MONTH(siječanj!B2525)+11,DAY(siječanj!B2525))</f>
        <v>44922</v>
      </c>
      <c r="C2525" s="8">
        <v>26.2708333333333</v>
      </c>
      <c r="D2525">
        <v>1.390235864620285</v>
      </c>
      <c r="E2525" s="6">
        <v>96.849172717998897</v>
      </c>
      <c r="F2525" s="7">
        <v>102.68452675378158</v>
      </c>
      <c r="G2525" s="7">
        <v>179.72061218946206</v>
      </c>
      <c r="H2525" s="7">
        <v>134.64319337136652</v>
      </c>
    </row>
    <row r="2526" spans="1:8" x14ac:dyDescent="0.25">
      <c r="A2526" s="16"/>
      <c r="B2526" s="5">
        <f>DATE(YEAR(siječanj!B2526),MONTH(siječanj!B2526)+11,DAY(siječanj!B2526))</f>
        <v>44922</v>
      </c>
      <c r="C2526" s="8">
        <v>26.28125</v>
      </c>
      <c r="D2526">
        <v>1.390235864620285</v>
      </c>
      <c r="E2526" s="6">
        <v>103.23447038811621</v>
      </c>
      <c r="F2526" s="7">
        <v>111.92921829915433</v>
      </c>
      <c r="G2526" s="7">
        <v>175.24038195600468</v>
      </c>
      <c r="H2526" s="7">
        <v>143.52026319863995</v>
      </c>
    </row>
    <row r="2527" spans="1:8" x14ac:dyDescent="0.25">
      <c r="A2527" s="16"/>
      <c r="B2527" s="5">
        <f>DATE(YEAR(siječanj!B2527),MONTH(siječanj!B2527)+11,DAY(siječanj!B2527))</f>
        <v>44922</v>
      </c>
      <c r="C2527" s="8">
        <v>26.2916666666667</v>
      </c>
      <c r="D2527">
        <v>1.390235864620285</v>
      </c>
      <c r="E2527" s="6">
        <v>108.84306083398798</v>
      </c>
      <c r="F2527" s="7">
        <v>123.59970338008263</v>
      </c>
      <c r="G2527" s="7">
        <v>148.5956977028321</v>
      </c>
      <c r="H2527" s="7">
        <v>151.31752678645756</v>
      </c>
    </row>
    <row r="2528" spans="1:8" x14ac:dyDescent="0.25">
      <c r="A2528" s="16"/>
      <c r="B2528" s="5">
        <f>DATE(YEAR(siječanj!B2528),MONTH(siječanj!B2528)+11,DAY(siječanj!B2528))</f>
        <v>44922</v>
      </c>
      <c r="C2528" s="8">
        <v>26.3020833333333</v>
      </c>
      <c r="D2528">
        <v>1.390235864620285</v>
      </c>
      <c r="E2528" s="6">
        <v>110.52984621159233</v>
      </c>
      <c r="F2528" s="7">
        <v>128.32679737782252</v>
      </c>
      <c r="G2528" s="7">
        <v>79.45777193135153</v>
      </c>
      <c r="H2528" s="7">
        <v>153.6625563143202</v>
      </c>
    </row>
    <row r="2529" spans="1:8" x14ac:dyDescent="0.25">
      <c r="A2529" s="16"/>
      <c r="B2529" s="5">
        <f>DATE(YEAR(siječanj!B2529),MONTH(siječanj!B2529)+11,DAY(siječanj!B2529))</f>
        <v>44922</v>
      </c>
      <c r="C2529" s="8">
        <v>26.3125</v>
      </c>
      <c r="D2529">
        <v>1.390235864620285</v>
      </c>
      <c r="E2529" s="6">
        <v>113.94547954846611</v>
      </c>
      <c r="F2529" s="7">
        <v>133.73156821510833</v>
      </c>
      <c r="G2529" s="7">
        <v>24.541841122163547</v>
      </c>
      <c r="H2529" s="7">
        <v>158.4110922796348</v>
      </c>
    </row>
    <row r="2530" spans="1:8" x14ac:dyDescent="0.25">
      <c r="A2530" s="16"/>
      <c r="B2530" s="5">
        <f>DATE(YEAR(siječanj!B2530),MONTH(siječanj!B2530)+11,DAY(siječanj!B2530))</f>
        <v>44922</v>
      </c>
      <c r="C2530" s="8">
        <v>26.3229166666667</v>
      </c>
      <c r="D2530">
        <v>1.390235864620285</v>
      </c>
      <c r="E2530" s="6">
        <v>114.40331594667317</v>
      </c>
      <c r="F2530" s="7">
        <v>141.30163959043875</v>
      </c>
      <c r="G2530" s="7">
        <v>8.6724824544301082</v>
      </c>
      <c r="H2530" s="7">
        <v>159.04759286055082</v>
      </c>
    </row>
    <row r="2531" spans="1:8" x14ac:dyDescent="0.25">
      <c r="A2531" s="16"/>
      <c r="B2531" s="5">
        <f>DATE(YEAR(siječanj!B2531),MONTH(siječanj!B2531)+11,DAY(siječanj!B2531))</f>
        <v>44922</v>
      </c>
      <c r="C2531" s="8">
        <v>26.3333333333333</v>
      </c>
      <c r="D2531">
        <v>1.390235864620285</v>
      </c>
      <c r="E2531" s="6">
        <v>113.11809587864278</v>
      </c>
      <c r="F2531" s="7">
        <v>151.57383730729998</v>
      </c>
      <c r="G2531" s="7">
        <v>4.3950130024089491</v>
      </c>
      <c r="H2531" s="7">
        <v>157.26083382804524</v>
      </c>
    </row>
    <row r="2532" spans="1:8" x14ac:dyDescent="0.25">
      <c r="A2532" s="16"/>
      <c r="B2532" s="5">
        <f>DATE(YEAR(siječanj!B2532),MONTH(siječanj!B2532)+11,DAY(siječanj!B2532))</f>
        <v>44922</v>
      </c>
      <c r="C2532" s="8">
        <v>26.34375</v>
      </c>
      <c r="D2532">
        <v>1.390235864620285</v>
      </c>
      <c r="E2532" s="6">
        <v>111.86129977441564</v>
      </c>
      <c r="F2532" s="7">
        <v>156.12154470123087</v>
      </c>
      <c r="G2532" s="7">
        <v>2.2521547598490965</v>
      </c>
      <c r="H2532" s="7">
        <v>155.51359080943362</v>
      </c>
    </row>
    <row r="2533" spans="1:8" x14ac:dyDescent="0.25">
      <c r="A2533" s="16"/>
      <c r="B2533" s="5">
        <f>DATE(YEAR(siječanj!B2533),MONTH(siječanj!B2533)+11,DAY(siječanj!B2533))</f>
        <v>44922</v>
      </c>
      <c r="C2533" s="8">
        <v>26.3541666666667</v>
      </c>
      <c r="D2533">
        <v>1.390235864620285</v>
      </c>
      <c r="E2533" s="6">
        <v>112.89098911276984</v>
      </c>
      <c r="F2533" s="7">
        <v>158.45504202817571</v>
      </c>
      <c r="G2533" s="7">
        <v>1.7260749236372233</v>
      </c>
      <c r="H2533" s="7">
        <v>156.94510185703078</v>
      </c>
    </row>
    <row r="2534" spans="1:8" x14ac:dyDescent="0.25">
      <c r="A2534" s="16"/>
      <c r="B2534" s="5">
        <f>DATE(YEAR(siječanj!B2534),MONTH(siječanj!B2534)+11,DAY(siječanj!B2534))</f>
        <v>44922</v>
      </c>
      <c r="C2534" s="8">
        <v>26.3645833333333</v>
      </c>
      <c r="D2534">
        <v>1.390235864620285</v>
      </c>
      <c r="E2534" s="6">
        <v>113.05601271539638</v>
      </c>
      <c r="F2534" s="7">
        <v>160.7975372114887</v>
      </c>
      <c r="G2534" s="7">
        <v>1.7018957255983709</v>
      </c>
      <c r="H2534" s="7">
        <v>157.17452358791101</v>
      </c>
    </row>
    <row r="2535" spans="1:8" x14ac:dyDescent="0.25">
      <c r="A2535" s="16"/>
      <c r="B2535" s="5">
        <f>DATE(YEAR(siječanj!B2535),MONTH(siječanj!B2535)+11,DAY(siječanj!B2535))</f>
        <v>44922</v>
      </c>
      <c r="C2535" s="8">
        <v>26.375</v>
      </c>
      <c r="D2535">
        <v>1.390235864620285</v>
      </c>
      <c r="E2535" s="6">
        <v>114.55375574950557</v>
      </c>
      <c r="F2535" s="7">
        <v>163.33449421487452</v>
      </c>
      <c r="G2535" s="7">
        <v>1.2667540954479157</v>
      </c>
      <c r="H2535" s="7">
        <v>159.25673966991482</v>
      </c>
    </row>
    <row r="2536" spans="1:8" x14ac:dyDescent="0.25">
      <c r="A2536" s="16"/>
      <c r="B2536" s="5">
        <f>DATE(YEAR(siječanj!B2536),MONTH(siječanj!B2536)+11,DAY(siječanj!B2536))</f>
        <v>44922</v>
      </c>
      <c r="C2536" s="8">
        <v>26.3854166666667</v>
      </c>
      <c r="D2536">
        <v>1.390235864620285</v>
      </c>
      <c r="E2536" s="6">
        <v>114.73484545930538</v>
      </c>
      <c r="F2536" s="7">
        <v>164.60455648592239</v>
      </c>
      <c r="G2536" s="7">
        <v>1.1715095118206211</v>
      </c>
      <c r="H2536" s="7">
        <v>159.50849707919218</v>
      </c>
    </row>
    <row r="2537" spans="1:8" x14ac:dyDescent="0.25">
      <c r="A2537" s="16"/>
      <c r="B2537" s="5">
        <f>DATE(YEAR(siječanj!B2537),MONTH(siječanj!B2537)+11,DAY(siječanj!B2537))</f>
        <v>44922</v>
      </c>
      <c r="C2537" s="8">
        <v>26.3958333333333</v>
      </c>
      <c r="D2537">
        <v>1.390235864620285</v>
      </c>
      <c r="E2537" s="6">
        <v>114.70317392186699</v>
      </c>
      <c r="F2537" s="7">
        <v>164.75780867974993</v>
      </c>
      <c r="G2537" s="7">
        <v>1.1670409241826443</v>
      </c>
      <c r="H2537" s="7">
        <v>159.4644661719577</v>
      </c>
    </row>
    <row r="2538" spans="1:8" x14ac:dyDescent="0.25">
      <c r="A2538" s="16"/>
      <c r="B2538" s="5">
        <f>DATE(YEAR(siječanj!B2538),MONTH(siječanj!B2538)+11,DAY(siječanj!B2538))</f>
        <v>44922</v>
      </c>
      <c r="C2538" s="8">
        <v>26.40625</v>
      </c>
      <c r="D2538">
        <v>1.390235864620285</v>
      </c>
      <c r="E2538" s="6">
        <v>115.30369009981496</v>
      </c>
      <c r="F2538" s="7">
        <v>164.83893612189368</v>
      </c>
      <c r="G2538" s="7">
        <v>1.1473759449254006</v>
      </c>
      <c r="H2538" s="7">
        <v>160.29932529982565</v>
      </c>
    </row>
    <row r="2539" spans="1:8" x14ac:dyDescent="0.25">
      <c r="A2539" s="16"/>
      <c r="B2539" s="5">
        <f>DATE(YEAR(siječanj!B2539),MONTH(siječanj!B2539)+11,DAY(siječanj!B2539))</f>
        <v>44922</v>
      </c>
      <c r="C2539" s="8">
        <v>26.4166666666667</v>
      </c>
      <c r="D2539">
        <v>1.390235864620285</v>
      </c>
      <c r="E2539" s="6">
        <v>115.82031939559224</v>
      </c>
      <c r="F2539" s="7">
        <v>164.43115901983231</v>
      </c>
      <c r="G2539" s="7">
        <v>1.1587785687221641</v>
      </c>
      <c r="H2539" s="7">
        <v>161.01756187552874</v>
      </c>
    </row>
    <row r="2540" spans="1:8" x14ac:dyDescent="0.25">
      <c r="A2540" s="16"/>
      <c r="B2540" s="5">
        <f>DATE(YEAR(siječanj!B2540),MONTH(siječanj!B2540)+11,DAY(siječanj!B2540))</f>
        <v>44922</v>
      </c>
      <c r="C2540" s="8">
        <v>26.4270833333333</v>
      </c>
      <c r="D2540">
        <v>1.390235864620285</v>
      </c>
      <c r="E2540" s="6">
        <v>117.74317488201605</v>
      </c>
      <c r="F2540" s="7">
        <v>163.59167928359042</v>
      </c>
      <c r="G2540" s="7">
        <v>1.1788312522279083</v>
      </c>
      <c r="H2540" s="7">
        <v>163.69078453523701</v>
      </c>
    </row>
    <row r="2541" spans="1:8" x14ac:dyDescent="0.25">
      <c r="A2541" s="16"/>
      <c r="B2541" s="5">
        <f>DATE(YEAR(siječanj!B2541),MONTH(siječanj!B2541)+11,DAY(siječanj!B2541))</f>
        <v>44922</v>
      </c>
      <c r="C2541" s="8">
        <v>26.4375</v>
      </c>
      <c r="D2541">
        <v>1.390235864620285</v>
      </c>
      <c r="E2541" s="6">
        <v>119.40774749137245</v>
      </c>
      <c r="F2541" s="7">
        <v>162.83302224028282</v>
      </c>
      <c r="G2541" s="7">
        <v>1.1396261982084663</v>
      </c>
      <c r="H2541" s="7">
        <v>166.00493307602883</v>
      </c>
    </row>
    <row r="2542" spans="1:8" x14ac:dyDescent="0.25">
      <c r="A2542" s="16"/>
      <c r="B2542" s="5">
        <f>DATE(YEAR(siječanj!B2542),MONTH(siječanj!B2542)+11,DAY(siječanj!B2542))</f>
        <v>44922</v>
      </c>
      <c r="C2542" s="8">
        <v>26.4479166666667</v>
      </c>
      <c r="D2542">
        <v>1.390235864620285</v>
      </c>
      <c r="E2542" s="6">
        <v>120.34026478008063</v>
      </c>
      <c r="F2542" s="7">
        <v>162.20990678877772</v>
      </c>
      <c r="G2542" s="7">
        <v>1.1926656853371838</v>
      </c>
      <c r="H2542" s="7">
        <v>167.30135205516942</v>
      </c>
    </row>
    <row r="2543" spans="1:8" x14ac:dyDescent="0.25">
      <c r="A2543" s="16"/>
      <c r="B2543" s="5">
        <f>DATE(YEAR(siječanj!B2543),MONTH(siječanj!B2543)+11,DAY(siječanj!B2543))</f>
        <v>44922</v>
      </c>
      <c r="C2543" s="8">
        <v>26.4583333333333</v>
      </c>
      <c r="D2543">
        <v>1.390235864620285</v>
      </c>
      <c r="E2543" s="6">
        <v>120.48290782480947</v>
      </c>
      <c r="F2543" s="7">
        <v>161.76165776303526</v>
      </c>
      <c r="G2543" s="7">
        <v>1.207577628930204</v>
      </c>
      <c r="H2543" s="7">
        <v>167.49965953179012</v>
      </c>
    </row>
    <row r="2544" spans="1:8" x14ac:dyDescent="0.25">
      <c r="A2544" s="16"/>
      <c r="B2544" s="5">
        <f>DATE(YEAR(siječanj!B2544),MONTH(siječanj!B2544)+11,DAY(siječanj!B2544))</f>
        <v>44922</v>
      </c>
      <c r="C2544" s="8">
        <v>26.46875</v>
      </c>
      <c r="D2544">
        <v>1.390235864620285</v>
      </c>
      <c r="E2544" s="6">
        <v>119.74614347274837</v>
      </c>
      <c r="F2544" s="7">
        <v>161.08878933426445</v>
      </c>
      <c r="G2544" s="7">
        <v>1.1692885412077605</v>
      </c>
      <c r="H2544" s="7">
        <v>166.47538330578104</v>
      </c>
    </row>
    <row r="2545" spans="1:8" x14ac:dyDescent="0.25">
      <c r="A2545" s="16"/>
      <c r="B2545" s="5">
        <f>DATE(YEAR(siječanj!B2545),MONTH(siječanj!B2545)+11,DAY(siječanj!B2545))</f>
        <v>44922</v>
      </c>
      <c r="C2545" s="8">
        <v>26.4791666666667</v>
      </c>
      <c r="D2545">
        <v>1.390235864620285</v>
      </c>
      <c r="E2545" s="6">
        <v>120.49026872695894</v>
      </c>
      <c r="F2545" s="7">
        <v>160.02952912097442</v>
      </c>
      <c r="G2545" s="7">
        <v>1.1926956621760361</v>
      </c>
      <c r="H2545" s="7">
        <v>167.50989292195425</v>
      </c>
    </row>
    <row r="2546" spans="1:8" x14ac:dyDescent="0.25">
      <c r="A2546" s="16"/>
      <c r="B2546" s="5">
        <f>DATE(YEAR(siječanj!B2546),MONTH(siječanj!B2546)+11,DAY(siječanj!B2546))</f>
        <v>44922</v>
      </c>
      <c r="C2546" s="8">
        <v>26.4895833333333</v>
      </c>
      <c r="D2546">
        <v>1.390235864620285</v>
      </c>
      <c r="E2546" s="6">
        <v>121.13500591674097</v>
      </c>
      <c r="F2546" s="7">
        <v>159.20115248811803</v>
      </c>
      <c r="G2546" s="7">
        <v>1.2070197209858751</v>
      </c>
      <c r="H2546" s="7">
        <v>168.40622968644371</v>
      </c>
    </row>
    <row r="2547" spans="1:8" x14ac:dyDescent="0.25">
      <c r="A2547" s="16"/>
      <c r="B2547" s="5">
        <f>DATE(YEAR(siječanj!B2547),MONTH(siječanj!B2547)+11,DAY(siječanj!B2547))</f>
        <v>44922</v>
      </c>
      <c r="C2547" s="8">
        <v>26.5</v>
      </c>
      <c r="D2547">
        <v>1.390235864620285</v>
      </c>
      <c r="E2547" s="6">
        <v>121.79605940891366</v>
      </c>
      <c r="F2547" s="7">
        <v>158.05289865736924</v>
      </c>
      <c r="G2547" s="7">
        <v>1.1687156458438333</v>
      </c>
      <c r="H2547" s="7">
        <v>169.3252499596947</v>
      </c>
    </row>
    <row r="2548" spans="1:8" x14ac:dyDescent="0.25">
      <c r="A2548" s="16"/>
      <c r="B2548" s="5">
        <f>DATE(YEAR(siječanj!B2548),MONTH(siječanj!B2548)+11,DAY(siječanj!B2548))</f>
        <v>44922</v>
      </c>
      <c r="C2548" s="8">
        <v>26.5104166666667</v>
      </c>
      <c r="D2548">
        <v>1.390235864620285</v>
      </c>
      <c r="E2548" s="6">
        <v>122.19576314692974</v>
      </c>
      <c r="F2548" s="7">
        <v>156.82845107879999</v>
      </c>
      <c r="G2548" s="7">
        <v>1.1805799161583694</v>
      </c>
      <c r="H2548" s="7">
        <v>169.88093243150743</v>
      </c>
    </row>
    <row r="2549" spans="1:8" x14ac:dyDescent="0.25">
      <c r="A2549" s="16"/>
      <c r="B2549" s="5">
        <f>DATE(YEAR(siječanj!B2549),MONTH(siječanj!B2549)+11,DAY(siječanj!B2549))</f>
        <v>44922</v>
      </c>
      <c r="C2549" s="8">
        <v>26.5208333333333</v>
      </c>
      <c r="D2549">
        <v>1.390235864620285</v>
      </c>
      <c r="E2549" s="6">
        <v>121.39855977162216</v>
      </c>
      <c r="F2549" s="7">
        <v>155.78695021129485</v>
      </c>
      <c r="G2549" s="7">
        <v>1.1548412426162602</v>
      </c>
      <c r="H2549" s="7">
        <v>168.77263170775848</v>
      </c>
    </row>
    <row r="2550" spans="1:8" x14ac:dyDescent="0.25">
      <c r="A2550" s="16"/>
      <c r="B2550" s="5">
        <f>DATE(YEAR(siječanj!B2550),MONTH(siječanj!B2550)+11,DAY(siječanj!B2550))</f>
        <v>44922</v>
      </c>
      <c r="C2550" s="8">
        <v>26.53125</v>
      </c>
      <c r="D2550">
        <v>1.390235864620285</v>
      </c>
      <c r="E2550" s="6">
        <v>119.54998545813028</v>
      </c>
      <c r="F2550" s="7">
        <v>154.62093028717459</v>
      </c>
      <c r="G2550" s="7">
        <v>1.2178214702359207</v>
      </c>
      <c r="H2550" s="7">
        <v>166.20267739872625</v>
      </c>
    </row>
    <row r="2551" spans="1:8" x14ac:dyDescent="0.25">
      <c r="A2551" s="16"/>
      <c r="B2551" s="5">
        <f>DATE(YEAR(siječanj!B2551),MONTH(siječanj!B2551)+11,DAY(siječanj!B2551))</f>
        <v>44922</v>
      </c>
      <c r="C2551" s="8">
        <v>26.5416666666667</v>
      </c>
      <c r="D2551">
        <v>1.390235864620285</v>
      </c>
      <c r="E2551" s="6">
        <v>117.05557488300862</v>
      </c>
      <c r="F2551" s="7">
        <v>153.61920694619292</v>
      </c>
      <c r="G2551" s="7">
        <v>1.2229408938187027</v>
      </c>
      <c r="H2551" s="7">
        <v>162.73485835610401</v>
      </c>
    </row>
    <row r="2552" spans="1:8" x14ac:dyDescent="0.25">
      <c r="A2552" s="16"/>
      <c r="B2552" s="5">
        <f>DATE(YEAR(siječanj!B2552),MONTH(siječanj!B2552)+11,DAY(siječanj!B2552))</f>
        <v>44922</v>
      </c>
      <c r="C2552" s="8">
        <v>26.5520833333333</v>
      </c>
      <c r="D2552">
        <v>1.390235864620285</v>
      </c>
      <c r="E2552" s="6">
        <v>114.56485270166698</v>
      </c>
      <c r="F2552" s="7">
        <v>152.4117682206429</v>
      </c>
      <c r="G2552" s="7">
        <v>1.1742164437649441</v>
      </c>
      <c r="H2552" s="7">
        <v>159.27216705079758</v>
      </c>
    </row>
    <row r="2553" spans="1:8" x14ac:dyDescent="0.25">
      <c r="A2553" s="16"/>
      <c r="B2553" s="5">
        <f>DATE(YEAR(siječanj!B2553),MONTH(siječanj!B2553)+11,DAY(siječanj!B2553))</f>
        <v>44922</v>
      </c>
      <c r="C2553" s="8">
        <v>26.5625</v>
      </c>
      <c r="D2553">
        <v>1.390235864620285</v>
      </c>
      <c r="E2553" s="6">
        <v>115.85235629747507</v>
      </c>
      <c r="F2553" s="7">
        <v>151.20208345514928</v>
      </c>
      <c r="G2553" s="7">
        <v>1.2173618213742092</v>
      </c>
      <c r="H2553" s="7">
        <v>161.06210072551758</v>
      </c>
    </row>
    <row r="2554" spans="1:8" x14ac:dyDescent="0.25">
      <c r="A2554" s="16"/>
      <c r="B2554" s="5">
        <f>DATE(YEAR(siječanj!B2554),MONTH(siječanj!B2554)+11,DAY(siječanj!B2554))</f>
        <v>44922</v>
      </c>
      <c r="C2554" s="8">
        <v>26.5729166666667</v>
      </c>
      <c r="D2554">
        <v>1.390235864620285</v>
      </c>
      <c r="E2554" s="6">
        <v>116.67665919047484</v>
      </c>
      <c r="F2554" s="7">
        <v>149.81422504006969</v>
      </c>
      <c r="G2554" s="7">
        <v>1.2150336002268003</v>
      </c>
      <c r="H2554" s="7">
        <v>162.20807617067612</v>
      </c>
    </row>
    <row r="2555" spans="1:8" x14ac:dyDescent="0.25">
      <c r="A2555" s="16"/>
      <c r="B2555" s="5">
        <f>DATE(YEAR(siječanj!B2555),MONTH(siječanj!B2555)+11,DAY(siječanj!B2555))</f>
        <v>44922</v>
      </c>
      <c r="C2555" s="8">
        <v>26.5833333333333</v>
      </c>
      <c r="D2555">
        <v>1.390235864620285</v>
      </c>
      <c r="E2555" s="6">
        <v>116.96043318740838</v>
      </c>
      <c r="F2555" s="7">
        <v>148.26268548217502</v>
      </c>
      <c r="G2555" s="7">
        <v>1.1791226960496806</v>
      </c>
      <c r="H2555" s="7">
        <v>162.60258895865977</v>
      </c>
    </row>
    <row r="2556" spans="1:8" x14ac:dyDescent="0.25">
      <c r="A2556" s="16"/>
      <c r="B2556" s="5">
        <f>DATE(YEAR(siječanj!B2556),MONTH(siječanj!B2556)+11,DAY(siječanj!B2556))</f>
        <v>44922</v>
      </c>
      <c r="C2556" s="8">
        <v>26.59375</v>
      </c>
      <c r="D2556">
        <v>1.390235864620285</v>
      </c>
      <c r="E2556" s="6">
        <v>118.39300136022781</v>
      </c>
      <c r="F2556" s="7">
        <v>147.20208320412453</v>
      </c>
      <c r="G2556" s="7">
        <v>1.2421362319346174</v>
      </c>
      <c r="H2556" s="7">
        <v>164.59419661102689</v>
      </c>
    </row>
    <row r="2557" spans="1:8" x14ac:dyDescent="0.25">
      <c r="A2557" s="16"/>
      <c r="B2557" s="5">
        <f>DATE(YEAR(siječanj!B2557),MONTH(siječanj!B2557)+11,DAY(siječanj!B2557))</f>
        <v>44922</v>
      </c>
      <c r="C2557" s="8">
        <v>26.6041666666667</v>
      </c>
      <c r="D2557">
        <v>1.390235864620285</v>
      </c>
      <c r="E2557" s="6">
        <v>118.67618958264448</v>
      </c>
      <c r="F2557" s="7">
        <v>146.07314318183353</v>
      </c>
      <c r="G2557" s="7">
        <v>1.2860327032271943</v>
      </c>
      <c r="H2557" s="7">
        <v>164.9878950342686</v>
      </c>
    </row>
    <row r="2558" spans="1:8" x14ac:dyDescent="0.25">
      <c r="A2558" s="16"/>
      <c r="B2558" s="5">
        <f>DATE(YEAR(siječanj!B2558),MONTH(siječanj!B2558)+11,DAY(siječanj!B2558))</f>
        <v>44922</v>
      </c>
      <c r="C2558" s="8">
        <v>26.6145833333333</v>
      </c>
      <c r="D2558">
        <v>1.390235864620285</v>
      </c>
      <c r="E2558" s="6">
        <v>120.79615322980953</v>
      </c>
      <c r="F2558" s="7">
        <v>144.17715846325746</v>
      </c>
      <c r="G2558" s="7">
        <v>1.4954610706972642</v>
      </c>
      <c r="H2558" s="7">
        <v>167.93514452824868</v>
      </c>
    </row>
    <row r="2559" spans="1:8" x14ac:dyDescent="0.25">
      <c r="A2559" s="16"/>
      <c r="B2559" s="5">
        <f>DATE(YEAR(siječanj!B2559),MONTH(siječanj!B2559)+11,DAY(siječanj!B2559))</f>
        <v>44922</v>
      </c>
      <c r="C2559" s="8">
        <v>26.625</v>
      </c>
      <c r="D2559">
        <v>1.390235864620285</v>
      </c>
      <c r="E2559" s="6">
        <v>122.5654265806112</v>
      </c>
      <c r="F2559" s="7">
        <v>140.68578726128555</v>
      </c>
      <c r="G2559" s="7">
        <v>1.9394003141522227</v>
      </c>
      <c r="H2559" s="7">
        <v>170.39485179485007</v>
      </c>
    </row>
    <row r="2560" spans="1:8" x14ac:dyDescent="0.25">
      <c r="A2560" s="16"/>
      <c r="B2560" s="5">
        <f>DATE(YEAR(siječanj!B2560),MONTH(siječanj!B2560)+11,DAY(siječanj!B2560))</f>
        <v>44922</v>
      </c>
      <c r="C2560" s="8">
        <v>26.6354166666667</v>
      </c>
      <c r="D2560">
        <v>1.390235864620285</v>
      </c>
      <c r="E2560" s="6">
        <v>124.59456142116137</v>
      </c>
      <c r="F2560" s="7">
        <v>139.18156872959582</v>
      </c>
      <c r="G2560" s="7">
        <v>2.966853859259154</v>
      </c>
      <c r="H2560" s="7">
        <v>173.2158278243335</v>
      </c>
    </row>
    <row r="2561" spans="1:8" x14ac:dyDescent="0.25">
      <c r="A2561" s="16"/>
      <c r="B2561" s="5">
        <f>DATE(YEAR(siječanj!B2561),MONTH(siječanj!B2561)+11,DAY(siječanj!B2561))</f>
        <v>44922</v>
      </c>
      <c r="C2561" s="8">
        <v>26.6458333333333</v>
      </c>
      <c r="D2561">
        <v>1.390235864620285</v>
      </c>
      <c r="E2561" s="6">
        <v>126.43316664664637</v>
      </c>
      <c r="F2561" s="7">
        <v>138.13868410328766</v>
      </c>
      <c r="G2561" s="7">
        <v>5.1408316649269903</v>
      </c>
      <c r="H2561" s="7">
        <v>175.77192274968101</v>
      </c>
    </row>
    <row r="2562" spans="1:8" x14ac:dyDescent="0.25">
      <c r="A2562" s="16"/>
      <c r="B2562" s="5">
        <f>DATE(YEAR(siječanj!B2562),MONTH(siječanj!B2562)+11,DAY(siječanj!B2562))</f>
        <v>44922</v>
      </c>
      <c r="C2562" s="8">
        <v>26.65625</v>
      </c>
      <c r="D2562">
        <v>1.390235864620285</v>
      </c>
      <c r="E2562" s="6">
        <v>130.12100145881163</v>
      </c>
      <c r="F2562" s="7">
        <v>137.01906864140821</v>
      </c>
      <c r="G2562" s="7">
        <v>10.500955828004994</v>
      </c>
      <c r="H2562" s="7">
        <v>180.89888296834837</v>
      </c>
    </row>
    <row r="2563" spans="1:8" x14ac:dyDescent="0.25">
      <c r="A2563" s="16"/>
      <c r="B2563" s="5">
        <f>DATE(YEAR(siječanj!B2563),MONTH(siječanj!B2563)+11,DAY(siječanj!B2563))</f>
        <v>44922</v>
      </c>
      <c r="C2563" s="8">
        <v>26.6666666666667</v>
      </c>
      <c r="D2563">
        <v>1.390235864620285</v>
      </c>
      <c r="E2563" s="6">
        <v>131.61790355899575</v>
      </c>
      <c r="F2563" s="7">
        <v>135.50157851328007</v>
      </c>
      <c r="G2563" s="7">
        <v>28.353204595202836</v>
      </c>
      <c r="H2563" s="7">
        <v>182.97992995384973</v>
      </c>
    </row>
    <row r="2564" spans="1:8" x14ac:dyDescent="0.25">
      <c r="A2564" s="16"/>
      <c r="B2564" s="5">
        <f>DATE(YEAR(siječanj!B2564),MONTH(siječanj!B2564)+11,DAY(siječanj!B2564))</f>
        <v>44922</v>
      </c>
      <c r="C2564" s="8">
        <v>26.6770833333333</v>
      </c>
      <c r="D2564">
        <v>1.390235864620285</v>
      </c>
      <c r="E2564" s="6">
        <v>134.40172050195656</v>
      </c>
      <c r="F2564" s="7">
        <v>135.59353119923597</v>
      </c>
      <c r="G2564" s="7">
        <v>73.171438546811544</v>
      </c>
      <c r="H2564" s="7">
        <v>186.85009210849148</v>
      </c>
    </row>
    <row r="2565" spans="1:8" x14ac:dyDescent="0.25">
      <c r="A2565" s="16"/>
      <c r="B2565" s="5">
        <f>DATE(YEAR(siječanj!B2565),MONTH(siječanj!B2565)+11,DAY(siječanj!B2565))</f>
        <v>44922</v>
      </c>
      <c r="C2565" s="8">
        <v>26.6875</v>
      </c>
      <c r="D2565">
        <v>1.390235864620285</v>
      </c>
      <c r="E2565" s="6">
        <v>139.51561741845114</v>
      </c>
      <c r="F2565" s="7">
        <v>136.33260181144536</v>
      </c>
      <c r="G2565" s="7">
        <v>153.03431770037312</v>
      </c>
      <c r="H2565" s="7">
        <v>193.95961500977333</v>
      </c>
    </row>
    <row r="2566" spans="1:8" x14ac:dyDescent="0.25">
      <c r="A2566" s="16"/>
      <c r="B2566" s="5">
        <f>DATE(YEAR(siječanj!B2566),MONTH(siječanj!B2566)+11,DAY(siječanj!B2566))</f>
        <v>44922</v>
      </c>
      <c r="C2566" s="8">
        <v>26.6979166666667</v>
      </c>
      <c r="D2566">
        <v>1.390235864620285</v>
      </c>
      <c r="E2566" s="6">
        <v>144.41021127704354</v>
      </c>
      <c r="F2566" s="7">
        <v>136.50011226000771</v>
      </c>
      <c r="G2566" s="7">
        <v>182.62748790922848</v>
      </c>
      <c r="H2566" s="7">
        <v>200.76425493473866</v>
      </c>
    </row>
    <row r="2567" spans="1:8" x14ac:dyDescent="0.25">
      <c r="A2567" s="16"/>
      <c r="B2567" s="5">
        <f>DATE(YEAR(siječanj!B2567),MONTH(siječanj!B2567)+11,DAY(siječanj!B2567))</f>
        <v>44922</v>
      </c>
      <c r="C2567" s="8">
        <v>26.7083333333333</v>
      </c>
      <c r="D2567">
        <v>1.390235864620285</v>
      </c>
      <c r="E2567" s="6">
        <v>148.54444499176415</v>
      </c>
      <c r="F2567" s="7">
        <v>135.96119470467738</v>
      </c>
      <c r="G2567" s="7">
        <v>185.23234192842858</v>
      </c>
      <c r="H2567" s="7">
        <v>206.51181491766562</v>
      </c>
    </row>
    <row r="2568" spans="1:8" x14ac:dyDescent="0.25">
      <c r="A2568" s="16"/>
      <c r="B2568" s="5">
        <f>DATE(YEAR(siječanj!B2568),MONTH(siječanj!B2568)+11,DAY(siječanj!B2568))</f>
        <v>44922</v>
      </c>
      <c r="C2568" s="8">
        <v>26.71875</v>
      </c>
      <c r="D2568">
        <v>1.390235864620285</v>
      </c>
      <c r="E2568" s="6">
        <v>154.8746212798425</v>
      </c>
      <c r="F2568" s="7">
        <v>135.4356516716586</v>
      </c>
      <c r="G2568" s="7">
        <v>185.65398113430746</v>
      </c>
      <c r="H2568" s="7">
        <v>215.31225302272102</v>
      </c>
    </row>
    <row r="2569" spans="1:8" x14ac:dyDescent="0.25">
      <c r="A2569" s="16"/>
      <c r="B2569" s="5">
        <f>DATE(YEAR(siječanj!B2569),MONTH(siječanj!B2569)+11,DAY(siječanj!B2569))</f>
        <v>44922</v>
      </c>
      <c r="C2569" s="8">
        <v>26.7291666666667</v>
      </c>
      <c r="D2569">
        <v>1.390235864620285</v>
      </c>
      <c r="E2569" s="6">
        <v>161.37192499461736</v>
      </c>
      <c r="F2569" s="7">
        <v>134.9455846290646</v>
      </c>
      <c r="G2569" s="7">
        <v>186.04320022199639</v>
      </c>
      <c r="H2569" s="7">
        <v>224.34503767033166</v>
      </c>
    </row>
    <row r="2570" spans="1:8" x14ac:dyDescent="0.25">
      <c r="A2570" s="16"/>
      <c r="B2570" s="5">
        <f>DATE(YEAR(siječanj!B2570),MONTH(siječanj!B2570)+11,DAY(siječanj!B2570))</f>
        <v>44922</v>
      </c>
      <c r="C2570" s="8">
        <v>26.7395833333333</v>
      </c>
      <c r="D2570">
        <v>1.390235864620285</v>
      </c>
      <c r="E2570" s="6">
        <v>165.3330494327021</v>
      </c>
      <c r="F2570" s="7">
        <v>134.5809659972513</v>
      </c>
      <c r="G2570" s="7">
        <v>186.38634274274239</v>
      </c>
      <c r="H2570" s="7">
        <v>229.85193492838093</v>
      </c>
    </row>
    <row r="2571" spans="1:8" x14ac:dyDescent="0.25">
      <c r="A2571" s="16"/>
      <c r="B2571" s="5">
        <f>DATE(YEAR(siječanj!B2571),MONTH(siječanj!B2571)+11,DAY(siječanj!B2571))</f>
        <v>44922</v>
      </c>
      <c r="C2571" s="8">
        <v>26.75</v>
      </c>
      <c r="D2571">
        <v>1.390235864620285</v>
      </c>
      <c r="E2571" s="6">
        <v>168.28532023414681</v>
      </c>
      <c r="F2571" s="7">
        <v>133.71511588691772</v>
      </c>
      <c r="G2571" s="7">
        <v>186.69534144207057</v>
      </c>
      <c r="H2571" s="7">
        <v>233.95628767862064</v>
      </c>
    </row>
    <row r="2572" spans="1:8" x14ac:dyDescent="0.25">
      <c r="A2572" s="16"/>
      <c r="B2572" s="5">
        <f>DATE(YEAR(siječanj!B2572),MONTH(siječanj!B2572)+11,DAY(siječanj!B2572))</f>
        <v>44922</v>
      </c>
      <c r="C2572" s="8">
        <v>26.7604166666667</v>
      </c>
      <c r="D2572">
        <v>1.390235864620285</v>
      </c>
      <c r="E2572" s="6">
        <v>170.26332887343079</v>
      </c>
      <c r="F2572" s="7">
        <v>132.82000874466334</v>
      </c>
      <c r="G2572" s="7">
        <v>187.07639233608711</v>
      </c>
      <c r="H2572" s="7">
        <v>236.706186229482</v>
      </c>
    </row>
    <row r="2573" spans="1:8" x14ac:dyDescent="0.25">
      <c r="A2573" s="16"/>
      <c r="B2573" s="5">
        <f>DATE(YEAR(siječanj!B2573),MONTH(siječanj!B2573)+11,DAY(siječanj!B2573))</f>
        <v>44922</v>
      </c>
      <c r="C2573" s="8">
        <v>26.7708333333333</v>
      </c>
      <c r="D2573">
        <v>1.390235864620285</v>
      </c>
      <c r="E2573" s="6">
        <v>172.66381000835079</v>
      </c>
      <c r="F2573" s="7">
        <v>131.58225240757434</v>
      </c>
      <c r="G2573" s="7">
        <v>187.16061503536525</v>
      </c>
      <c r="H2573" s="7">
        <v>240.0434211955922</v>
      </c>
    </row>
    <row r="2574" spans="1:8" x14ac:dyDescent="0.25">
      <c r="A2574" s="16"/>
      <c r="B2574" s="5">
        <f>DATE(YEAR(siječanj!B2574),MONTH(siječanj!B2574)+11,DAY(siječanj!B2574))</f>
        <v>44922</v>
      </c>
      <c r="C2574" s="8">
        <v>26.78125</v>
      </c>
      <c r="D2574">
        <v>1.390235864620285</v>
      </c>
      <c r="E2574" s="6">
        <v>175.99059326507094</v>
      </c>
      <c r="F2574" s="7">
        <v>130.2096735498512</v>
      </c>
      <c r="G2574" s="7">
        <v>187.26501426082706</v>
      </c>
      <c r="H2574" s="7">
        <v>244.66843459290283</v>
      </c>
    </row>
    <row r="2575" spans="1:8" x14ac:dyDescent="0.25">
      <c r="A2575" s="16"/>
      <c r="B2575" s="5">
        <f>DATE(YEAR(siječanj!B2575),MONTH(siječanj!B2575)+11,DAY(siječanj!B2575))</f>
        <v>44922</v>
      </c>
      <c r="C2575" s="8">
        <v>26.7916666666667</v>
      </c>
      <c r="D2575">
        <v>1.390235864620285</v>
      </c>
      <c r="E2575" s="6">
        <v>176.01231457842761</v>
      </c>
      <c r="F2575" s="7">
        <v>127.65610318258872</v>
      </c>
      <c r="G2575" s="7">
        <v>187.10167968233475</v>
      </c>
      <c r="H2575" s="7">
        <v>244.6986323417579</v>
      </c>
    </row>
    <row r="2576" spans="1:8" x14ac:dyDescent="0.25">
      <c r="A2576" s="16"/>
      <c r="B2576" s="5">
        <f>DATE(YEAR(siječanj!B2576),MONTH(siječanj!B2576)+11,DAY(siječanj!B2576))</f>
        <v>44922</v>
      </c>
      <c r="C2576" s="8">
        <v>26.8020833333333</v>
      </c>
      <c r="D2576">
        <v>1.390235864620285</v>
      </c>
      <c r="E2576" s="6">
        <v>175.42258459429564</v>
      </c>
      <c r="F2576" s="7">
        <v>125.59656673386587</v>
      </c>
      <c r="G2576" s="7">
        <v>187.07048525311657</v>
      </c>
      <c r="H2576" s="7">
        <v>243.87876856737569</v>
      </c>
    </row>
    <row r="2577" spans="1:8" x14ac:dyDescent="0.25">
      <c r="A2577" s="16"/>
      <c r="B2577" s="5">
        <f>DATE(YEAR(siječanj!B2577),MONTH(siječanj!B2577)+11,DAY(siječanj!B2577))</f>
        <v>44922</v>
      </c>
      <c r="C2577" s="8">
        <v>26.8125</v>
      </c>
      <c r="D2577">
        <v>1.390235864620285</v>
      </c>
      <c r="E2577" s="6">
        <v>176.36825103165066</v>
      </c>
      <c r="F2577" s="7">
        <v>123.40579546637197</v>
      </c>
      <c r="G2577" s="7">
        <v>187.11285955748241</v>
      </c>
      <c r="H2577" s="7">
        <v>245.19346796455434</v>
      </c>
    </row>
    <row r="2578" spans="1:8" x14ac:dyDescent="0.25">
      <c r="A2578" s="16"/>
      <c r="B2578" s="5">
        <f>DATE(YEAR(siječanj!B2578),MONTH(siječanj!B2578)+11,DAY(siječanj!B2578))</f>
        <v>44922</v>
      </c>
      <c r="C2578" s="8">
        <v>26.8229166666667</v>
      </c>
      <c r="D2578">
        <v>1.390235864620285</v>
      </c>
      <c r="E2578" s="6">
        <v>177.38041975492101</v>
      </c>
      <c r="F2578" s="7">
        <v>120.40602965602734</v>
      </c>
      <c r="G2578" s="7">
        <v>187.35285423731435</v>
      </c>
      <c r="H2578" s="7">
        <v>246.60062122469171</v>
      </c>
    </row>
    <row r="2579" spans="1:8" x14ac:dyDescent="0.25">
      <c r="A2579" s="16"/>
      <c r="B2579" s="5">
        <f>DATE(YEAR(siječanj!B2579),MONTH(siječanj!B2579)+11,DAY(siječanj!B2579))</f>
        <v>44922</v>
      </c>
      <c r="C2579" s="8">
        <v>26.8333333333333</v>
      </c>
      <c r="D2579">
        <v>1.390235864620285</v>
      </c>
      <c r="E2579" s="6">
        <v>179.86504193858173</v>
      </c>
      <c r="F2579" s="7">
        <v>114.44202196384073</v>
      </c>
      <c r="G2579" s="7">
        <v>187.48809425288076</v>
      </c>
      <c r="H2579" s="7">
        <v>250.05483209444799</v>
      </c>
    </row>
    <row r="2580" spans="1:8" x14ac:dyDescent="0.25">
      <c r="A2580" s="16"/>
      <c r="B2580" s="5">
        <f>DATE(YEAR(siječanj!B2580),MONTH(siječanj!B2580)+11,DAY(siječanj!B2580))</f>
        <v>44922</v>
      </c>
      <c r="C2580" s="8">
        <v>26.84375</v>
      </c>
      <c r="D2580">
        <v>1.390235864620285</v>
      </c>
      <c r="E2580" s="6">
        <v>180.10354152238898</v>
      </c>
      <c r="F2580" s="7">
        <v>111.07328371696563</v>
      </c>
      <c r="G2580" s="7">
        <v>187.19451819821759</v>
      </c>
      <c r="H2580" s="7">
        <v>250.38640276955385</v>
      </c>
    </row>
    <row r="2581" spans="1:8" x14ac:dyDescent="0.25">
      <c r="A2581" s="16"/>
      <c r="B2581" s="5">
        <f>DATE(YEAR(siječanj!B2581),MONTH(siječanj!B2581)+11,DAY(siječanj!B2581))</f>
        <v>44922</v>
      </c>
      <c r="C2581" s="8">
        <v>26.8541666666667</v>
      </c>
      <c r="D2581">
        <v>1.390235864620285</v>
      </c>
      <c r="E2581" s="6">
        <v>177.65768371201185</v>
      </c>
      <c r="F2581" s="7">
        <v>108.89201768406762</v>
      </c>
      <c r="G2581" s="7">
        <v>186.9745917632122</v>
      </c>
      <c r="H2581" s="7">
        <v>246.98608352180591</v>
      </c>
    </row>
    <row r="2582" spans="1:8" x14ac:dyDescent="0.25">
      <c r="A2582" s="16"/>
      <c r="B2582" s="5">
        <f>DATE(YEAR(siječanj!B2582),MONTH(siječanj!B2582)+11,DAY(siječanj!B2582))</f>
        <v>44922</v>
      </c>
      <c r="C2582" s="8">
        <v>26.8645833333333</v>
      </c>
      <c r="D2582">
        <v>1.390235864620285</v>
      </c>
      <c r="E2582" s="6">
        <v>174.28933131419421</v>
      </c>
      <c r="F2582" s="7">
        <v>106.84161212995004</v>
      </c>
      <c r="G2582" s="7">
        <v>186.37492620834064</v>
      </c>
      <c r="H2582" s="7">
        <v>242.3032792136801</v>
      </c>
    </row>
    <row r="2583" spans="1:8" x14ac:dyDescent="0.25">
      <c r="A2583" s="16"/>
      <c r="B2583" s="5">
        <f>DATE(YEAR(siječanj!B2583),MONTH(siječanj!B2583)+11,DAY(siječanj!B2583))</f>
        <v>44922</v>
      </c>
      <c r="C2583" s="8">
        <v>26.875</v>
      </c>
      <c r="D2583">
        <v>1.390235864620285</v>
      </c>
      <c r="E2583" s="6">
        <v>173.09781729777859</v>
      </c>
      <c r="F2583" s="7">
        <v>104.3615965998883</v>
      </c>
      <c r="G2583" s="7">
        <v>185.01781506377284</v>
      </c>
      <c r="H2583" s="7">
        <v>240.64679369486134</v>
      </c>
    </row>
    <row r="2584" spans="1:8" x14ac:dyDescent="0.25">
      <c r="A2584" s="16"/>
      <c r="B2584" s="5">
        <f>DATE(YEAR(siječanj!B2584),MONTH(siječanj!B2584)+11,DAY(siječanj!B2584))</f>
        <v>44922</v>
      </c>
      <c r="C2584" s="8">
        <v>26.8854166666667</v>
      </c>
      <c r="D2584">
        <v>1.390235864620285</v>
      </c>
      <c r="E2584" s="6">
        <v>179.99028946583536</v>
      </c>
      <c r="F2584" s="7">
        <v>102.53784872350164</v>
      </c>
      <c r="G2584" s="7">
        <v>184.42855621716598</v>
      </c>
      <c r="H2584" s="7">
        <v>250.228955698791</v>
      </c>
    </row>
    <row r="2585" spans="1:8" x14ac:dyDescent="0.25">
      <c r="A2585" s="16"/>
      <c r="B2585" s="5">
        <f>DATE(YEAR(siječanj!B2585),MONTH(siječanj!B2585)+11,DAY(siječanj!B2585))</f>
        <v>44922</v>
      </c>
      <c r="C2585" s="8">
        <v>26.8958333333333</v>
      </c>
      <c r="D2585">
        <v>1.390235864620285</v>
      </c>
      <c r="E2585" s="6">
        <v>186.34981802140052</v>
      </c>
      <c r="F2585" s="7">
        <v>101.05398302789487</v>
      </c>
      <c r="G2585" s="7">
        <v>184.28321054150297</v>
      </c>
      <c r="H2585" s="7">
        <v>259.07020037881455</v>
      </c>
    </row>
    <row r="2586" spans="1:8" x14ac:dyDescent="0.25">
      <c r="A2586" s="16"/>
      <c r="B2586" s="5">
        <f>DATE(YEAR(siječanj!B2586),MONTH(siječanj!B2586)+11,DAY(siječanj!B2586))</f>
        <v>44922</v>
      </c>
      <c r="C2586" s="8">
        <v>26.90625</v>
      </c>
      <c r="D2586">
        <v>1.390235864620285</v>
      </c>
      <c r="E2586" s="6">
        <v>186.72396809074607</v>
      </c>
      <c r="F2586" s="7">
        <v>99.256771697508597</v>
      </c>
      <c r="G2586" s="7">
        <v>184.23104902221354</v>
      </c>
      <c r="H2586" s="7">
        <v>259.59035722396885</v>
      </c>
    </row>
    <row r="2587" spans="1:8" x14ac:dyDescent="0.25">
      <c r="A2587" s="16"/>
      <c r="B2587" s="5">
        <f>DATE(YEAR(siječanj!B2587),MONTH(siječanj!B2587)+11,DAY(siječanj!B2587))</f>
        <v>44922</v>
      </c>
      <c r="C2587" s="8">
        <v>26.9166666666667</v>
      </c>
      <c r="D2587">
        <v>1.390235864620285</v>
      </c>
      <c r="E2587" s="6">
        <v>185.38429382792307</v>
      </c>
      <c r="F2587" s="7">
        <v>96.905413539062238</v>
      </c>
      <c r="G2587" s="7">
        <v>183.34207737751387</v>
      </c>
      <c r="H2587" s="7">
        <v>257.72789401688362</v>
      </c>
    </row>
    <row r="2588" spans="1:8" x14ac:dyDescent="0.25">
      <c r="A2588" s="16"/>
      <c r="B2588" s="5">
        <f>DATE(YEAR(siječanj!B2588),MONTH(siječanj!B2588)+11,DAY(siječanj!B2588))</f>
        <v>44922</v>
      </c>
      <c r="C2588" s="8">
        <v>26.9270833333333</v>
      </c>
      <c r="D2588">
        <v>1.390235864620285</v>
      </c>
      <c r="E2588" s="6">
        <v>182.20188512569013</v>
      </c>
      <c r="F2588" s="7">
        <v>94.888608589421366</v>
      </c>
      <c r="G2588" s="7">
        <v>181.60468180696586</v>
      </c>
      <c r="H2588" s="7">
        <v>253.30359530315965</v>
      </c>
    </row>
    <row r="2589" spans="1:8" x14ac:dyDescent="0.25">
      <c r="A2589" s="16"/>
      <c r="B2589" s="5">
        <f>DATE(YEAR(siječanj!B2589),MONTH(siječanj!B2589)+11,DAY(siječanj!B2589))</f>
        <v>44922</v>
      </c>
      <c r="C2589" s="8">
        <v>26.9375</v>
      </c>
      <c r="D2589">
        <v>1.390235864620285</v>
      </c>
      <c r="E2589" s="6">
        <v>174.83122834125072</v>
      </c>
      <c r="F2589" s="7">
        <v>93.023483444511129</v>
      </c>
      <c r="G2589" s="7">
        <v>180.62542610657891</v>
      </c>
      <c r="H2589" s="7">
        <v>243.05664389562517</v>
      </c>
    </row>
    <row r="2590" spans="1:8" x14ac:dyDescent="0.25">
      <c r="A2590" s="16"/>
      <c r="B2590" s="5">
        <f>DATE(YEAR(siječanj!B2590),MONTH(siječanj!B2590)+11,DAY(siječanj!B2590))</f>
        <v>44922</v>
      </c>
      <c r="C2590" s="8">
        <v>26.9479166666667</v>
      </c>
      <c r="D2590">
        <v>1.390235864620285</v>
      </c>
      <c r="E2590" s="6">
        <v>168.02217245007475</v>
      </c>
      <c r="F2590" s="7">
        <v>91.173740359847415</v>
      </c>
      <c r="G2590" s="7">
        <v>180.13478748041194</v>
      </c>
      <c r="H2590" s="7">
        <v>233.5904501915083</v>
      </c>
    </row>
    <row r="2591" spans="1:8" x14ac:dyDescent="0.25">
      <c r="A2591" s="16"/>
      <c r="B2591" s="5">
        <f>DATE(YEAR(siječanj!B2591),MONTH(siječanj!B2591)+11,DAY(siječanj!B2591))</f>
        <v>44922</v>
      </c>
      <c r="C2591" s="8">
        <v>26.9583333333333</v>
      </c>
      <c r="D2591">
        <v>1.390235864620285</v>
      </c>
      <c r="E2591" s="6">
        <v>158.24596609188708</v>
      </c>
      <c r="F2591" s="7">
        <v>88.623155839936928</v>
      </c>
      <c r="G2591" s="7">
        <v>176.13074786065292</v>
      </c>
      <c r="H2591" s="7">
        <v>219.99921749242694</v>
      </c>
    </row>
    <row r="2592" spans="1:8" x14ac:dyDescent="0.25">
      <c r="A2592" s="16"/>
      <c r="B2592" s="5">
        <f>DATE(YEAR(siječanj!B2592),MONTH(siječanj!B2592)+11,DAY(siječanj!B2592))</f>
        <v>44922</v>
      </c>
      <c r="C2592" s="8">
        <v>26.96875</v>
      </c>
      <c r="D2592">
        <v>1.390235864620285</v>
      </c>
      <c r="E2592" s="6">
        <v>147.74869711720532</v>
      </c>
      <c r="F2592" s="7">
        <v>86.688420013539684</v>
      </c>
      <c r="G2592" s="7">
        <v>175.46817693627327</v>
      </c>
      <c r="H2592" s="7">
        <v>205.40553768325856</v>
      </c>
    </row>
    <row r="2593" spans="1:8" x14ac:dyDescent="0.25">
      <c r="A2593" s="16"/>
      <c r="B2593" s="5">
        <f>DATE(YEAR(siječanj!B2593),MONTH(siječanj!B2593)+11,DAY(siječanj!B2593))</f>
        <v>44922</v>
      </c>
      <c r="C2593" s="8">
        <v>26.9791666666667</v>
      </c>
      <c r="D2593">
        <v>1.390235864620285</v>
      </c>
      <c r="E2593" s="6">
        <v>137.05473200962047</v>
      </c>
      <c r="F2593" s="7">
        <v>84.914141997770457</v>
      </c>
      <c r="G2593" s="7">
        <v>174.17611689178054</v>
      </c>
      <c r="H2593" s="7">
        <v>190.53840385569617</v>
      </c>
    </row>
    <row r="2594" spans="1:8" ht="15.75" thickBot="1" x14ac:dyDescent="0.3">
      <c r="A2594" s="16"/>
      <c r="B2594" s="5">
        <f>DATE(YEAR(siječanj!B2594),MONTH(siječanj!B2594)+11,DAY(siječanj!B2594))</f>
        <v>44922</v>
      </c>
      <c r="C2594" s="8">
        <v>26.9895833333333</v>
      </c>
      <c r="D2594">
        <v>1.390235864620285</v>
      </c>
      <c r="E2594" s="6">
        <v>126.70489950232437</v>
      </c>
      <c r="F2594" s="7">
        <v>83.280191314702137</v>
      </c>
      <c r="G2594" s="7">
        <v>173.90143568396923</v>
      </c>
      <c r="H2594" s="7">
        <v>176.14969551124022</v>
      </c>
    </row>
    <row r="2595" spans="1:8" x14ac:dyDescent="0.25">
      <c r="A2595" s="15">
        <f t="shared" ref="A2595" si="25">A2499+1</f>
        <v>362</v>
      </c>
      <c r="B2595" s="5">
        <f>DATE(YEAR(siječanj!B2595),MONTH(siječanj!B2595)+11,DAY(siječanj!B2595))</f>
        <v>44923</v>
      </c>
      <c r="C2595" s="8">
        <v>27</v>
      </c>
      <c r="D2595">
        <v>1.4104519395562494</v>
      </c>
      <c r="E2595" s="6">
        <v>114.24965934818873</v>
      </c>
      <c r="F2595" s="7">
        <v>80.005884877523741</v>
      </c>
      <c r="G2595" s="7">
        <v>169.61643493761994</v>
      </c>
      <c r="H2595" s="7">
        <v>161.14365362129357</v>
      </c>
    </row>
    <row r="2596" spans="1:8" x14ac:dyDescent="0.25">
      <c r="A2596" s="16"/>
      <c r="B2596" s="5">
        <f>DATE(YEAR(siječanj!B2596),MONTH(siječanj!B2596)+11,DAY(siječanj!B2596))</f>
        <v>44923</v>
      </c>
      <c r="C2596" s="8">
        <v>27.0104166666667</v>
      </c>
      <c r="D2596">
        <v>1.4104519395562494</v>
      </c>
      <c r="E2596" s="6">
        <v>105.10855766391387</v>
      </c>
      <c r="F2596" s="7">
        <v>78.724786475405168</v>
      </c>
      <c r="G2596" s="7">
        <v>167.62186514506212</v>
      </c>
      <c r="H2596" s="7">
        <v>148.25056902102719</v>
      </c>
    </row>
    <row r="2597" spans="1:8" x14ac:dyDescent="0.25">
      <c r="A2597" s="16"/>
      <c r="B2597" s="5">
        <f>DATE(YEAR(siječanj!B2597),MONTH(siječanj!B2597)+11,DAY(siječanj!B2597))</f>
        <v>44923</v>
      </c>
      <c r="C2597" s="8">
        <v>27.0208333333333</v>
      </c>
      <c r="D2597">
        <v>1.4104519395562494</v>
      </c>
      <c r="E2597" s="6">
        <v>97.499296054821784</v>
      </c>
      <c r="F2597" s="7">
        <v>77.608967266169671</v>
      </c>
      <c r="G2597" s="7">
        <v>167.38539545832802</v>
      </c>
      <c r="H2597" s="7">
        <v>137.51807122589236</v>
      </c>
    </row>
    <row r="2598" spans="1:8" x14ac:dyDescent="0.25">
      <c r="A2598" s="16"/>
      <c r="B2598" s="5">
        <f>DATE(YEAR(siječanj!B2598),MONTH(siječanj!B2598)+11,DAY(siječanj!B2598))</f>
        <v>44923</v>
      </c>
      <c r="C2598" s="8">
        <v>27.03125</v>
      </c>
      <c r="D2598">
        <v>1.4104519395562494</v>
      </c>
      <c r="E2598" s="6">
        <v>90.154668508533533</v>
      </c>
      <c r="F2598" s="7">
        <v>76.878218180589101</v>
      </c>
      <c r="G2598" s="7">
        <v>167.47148763573591</v>
      </c>
      <c r="H2598" s="7">
        <v>127.15882705791184</v>
      </c>
    </row>
    <row r="2599" spans="1:8" x14ac:dyDescent="0.25">
      <c r="A2599" s="16"/>
      <c r="B2599" s="5">
        <f>DATE(YEAR(siječanj!B2599),MONTH(siječanj!B2599)+11,DAY(siječanj!B2599))</f>
        <v>44923</v>
      </c>
      <c r="C2599" s="8">
        <v>27.0416666666667</v>
      </c>
      <c r="D2599">
        <v>1.4104519395562494</v>
      </c>
      <c r="E2599" s="6">
        <v>83.916516404219763</v>
      </c>
      <c r="F2599" s="7">
        <v>76.240704184974192</v>
      </c>
      <c r="G2599" s="7">
        <v>167.10172909750108</v>
      </c>
      <c r="H2599" s="7">
        <v>118.36021332313558</v>
      </c>
    </row>
    <row r="2600" spans="1:8" x14ac:dyDescent="0.25">
      <c r="A2600" s="16"/>
      <c r="B2600" s="5">
        <f>DATE(YEAR(siječanj!B2600),MONTH(siječanj!B2600)+11,DAY(siječanj!B2600))</f>
        <v>44923</v>
      </c>
      <c r="C2600" s="8">
        <v>27.0520833333333</v>
      </c>
      <c r="D2600">
        <v>1.4104519395562494</v>
      </c>
      <c r="E2600" s="6">
        <v>78.761681791700155</v>
      </c>
      <c r="F2600" s="7">
        <v>75.3975999976998</v>
      </c>
      <c r="G2600" s="7">
        <v>167.04001422302412</v>
      </c>
      <c r="H2600" s="7">
        <v>111.08956684581561</v>
      </c>
    </row>
    <row r="2601" spans="1:8" x14ac:dyDescent="0.25">
      <c r="A2601" s="16"/>
      <c r="B2601" s="5">
        <f>DATE(YEAR(siječanj!B2601),MONTH(siječanj!B2601)+11,DAY(siječanj!B2601))</f>
        <v>44923</v>
      </c>
      <c r="C2601" s="8">
        <v>27.0625</v>
      </c>
      <c r="D2601">
        <v>1.4104519395562494</v>
      </c>
      <c r="E2601" s="6">
        <v>75.251436934805852</v>
      </c>
      <c r="F2601" s="7">
        <v>74.990579934570221</v>
      </c>
      <c r="G2601" s="7">
        <v>167.05369706723263</v>
      </c>
      <c r="H2601" s="7">
        <v>106.13853517909169</v>
      </c>
    </row>
    <row r="2602" spans="1:8" x14ac:dyDescent="0.25">
      <c r="A2602" s="16"/>
      <c r="B2602" s="5">
        <f>DATE(YEAR(siječanj!B2602),MONTH(siječanj!B2602)+11,DAY(siječanj!B2602))</f>
        <v>44923</v>
      </c>
      <c r="C2602" s="8">
        <v>27.0729166666667</v>
      </c>
      <c r="D2602">
        <v>1.4104519395562494</v>
      </c>
      <c r="E2602" s="6">
        <v>71.736415533503518</v>
      </c>
      <c r="F2602" s="7">
        <v>74.651917949080129</v>
      </c>
      <c r="G2602" s="7">
        <v>167.28765668612812</v>
      </c>
      <c r="H2602" s="7">
        <v>101.18076642604309</v>
      </c>
    </row>
    <row r="2603" spans="1:8" x14ac:dyDescent="0.25">
      <c r="A2603" s="16"/>
      <c r="B2603" s="5">
        <f>DATE(YEAR(siječanj!B2603),MONTH(siječanj!B2603)+11,DAY(siječanj!B2603))</f>
        <v>44923</v>
      </c>
      <c r="C2603" s="8">
        <v>27.0833333333333</v>
      </c>
      <c r="D2603">
        <v>1.4104519395562494</v>
      </c>
      <c r="E2603" s="6">
        <v>69.338094814428899</v>
      </c>
      <c r="F2603" s="7">
        <v>74.478931572150046</v>
      </c>
      <c r="G2603" s="7">
        <v>167.27747253954468</v>
      </c>
      <c r="H2603" s="7">
        <v>97.798050316146359</v>
      </c>
    </row>
    <row r="2604" spans="1:8" x14ac:dyDescent="0.25">
      <c r="A2604" s="16"/>
      <c r="B2604" s="5">
        <f>DATE(YEAR(siječanj!B2604),MONTH(siječanj!B2604)+11,DAY(siječanj!B2604))</f>
        <v>44923</v>
      </c>
      <c r="C2604" s="8">
        <v>27.09375</v>
      </c>
      <c r="D2604">
        <v>1.4104519395562494</v>
      </c>
      <c r="E2604" s="6">
        <v>67.153188630104509</v>
      </c>
      <c r="F2604" s="7">
        <v>74.324473000478719</v>
      </c>
      <c r="G2604" s="7">
        <v>167.35419093084843</v>
      </c>
      <c r="H2604" s="7">
        <v>94.716345150717572</v>
      </c>
    </row>
    <row r="2605" spans="1:8" x14ac:dyDescent="0.25">
      <c r="A2605" s="16"/>
      <c r="B2605" s="5">
        <f>DATE(YEAR(siječanj!B2605),MONTH(siječanj!B2605)+11,DAY(siječanj!B2605))</f>
        <v>44923</v>
      </c>
      <c r="C2605" s="8">
        <v>27.1041666666667</v>
      </c>
      <c r="D2605">
        <v>1.4104519395562494</v>
      </c>
      <c r="E2605" s="6">
        <v>66.102764859528875</v>
      </c>
      <c r="F2605" s="7">
        <v>74.008355185208714</v>
      </c>
      <c r="G2605" s="7">
        <v>167.37497075316182</v>
      </c>
      <c r="H2605" s="7">
        <v>93.234772906153182</v>
      </c>
    </row>
    <row r="2606" spans="1:8" x14ac:dyDescent="0.25">
      <c r="A2606" s="16"/>
      <c r="B2606" s="5">
        <f>DATE(YEAR(siječanj!B2606),MONTH(siječanj!B2606)+11,DAY(siječanj!B2606))</f>
        <v>44923</v>
      </c>
      <c r="C2606" s="8">
        <v>27.1145833333333</v>
      </c>
      <c r="D2606">
        <v>1.4104519395562494</v>
      </c>
      <c r="E2606" s="6">
        <v>64.577278948597069</v>
      </c>
      <c r="F2606" s="7">
        <v>73.687338219230384</v>
      </c>
      <c r="G2606" s="7">
        <v>167.44832602349811</v>
      </c>
      <c r="H2606" s="7">
        <v>91.083148344313685</v>
      </c>
    </row>
    <row r="2607" spans="1:8" x14ac:dyDescent="0.25">
      <c r="A2607" s="16"/>
      <c r="B2607" s="5">
        <f>DATE(YEAR(siječanj!B2607),MONTH(siječanj!B2607)+11,DAY(siječanj!B2607))</f>
        <v>44923</v>
      </c>
      <c r="C2607" s="8">
        <v>27.125</v>
      </c>
      <c r="D2607">
        <v>1.4104519395562494</v>
      </c>
      <c r="E2607" s="6">
        <v>64.131771614713188</v>
      </c>
      <c r="F2607" s="7">
        <v>73.668933371113013</v>
      </c>
      <c r="G2607" s="7">
        <v>167.67449458378937</v>
      </c>
      <c r="H2607" s="7">
        <v>90.454781661150633</v>
      </c>
    </row>
    <row r="2608" spans="1:8" x14ac:dyDescent="0.25">
      <c r="A2608" s="16"/>
      <c r="B2608" s="5">
        <f>DATE(YEAR(siječanj!B2608),MONTH(siječanj!B2608)+11,DAY(siječanj!B2608))</f>
        <v>44923</v>
      </c>
      <c r="C2608" s="8">
        <v>27.1354166666667</v>
      </c>
      <c r="D2608">
        <v>1.4104519395562494</v>
      </c>
      <c r="E2608" s="6">
        <v>63.193341974737123</v>
      </c>
      <c r="F2608" s="7">
        <v>73.632683402292798</v>
      </c>
      <c r="G2608" s="7">
        <v>167.88613224588258</v>
      </c>
      <c r="H2608" s="7">
        <v>89.131171755309325</v>
      </c>
    </row>
    <row r="2609" spans="1:8" x14ac:dyDescent="0.25">
      <c r="A2609" s="16"/>
      <c r="B2609" s="5">
        <f>DATE(YEAR(siječanj!B2609),MONTH(siječanj!B2609)+11,DAY(siječanj!B2609))</f>
        <v>44923</v>
      </c>
      <c r="C2609" s="8">
        <v>27.1458333333333</v>
      </c>
      <c r="D2609">
        <v>1.4104519395562494</v>
      </c>
      <c r="E2609" s="6">
        <v>62.866708147092652</v>
      </c>
      <c r="F2609" s="7">
        <v>73.667953953883369</v>
      </c>
      <c r="G2609" s="7">
        <v>168.19780918409515</v>
      </c>
      <c r="H2609" s="7">
        <v>88.670470439583497</v>
      </c>
    </row>
    <row r="2610" spans="1:8" x14ac:dyDescent="0.25">
      <c r="A2610" s="16"/>
      <c r="B2610" s="5">
        <f>DATE(YEAR(siječanj!B2610),MONTH(siječanj!B2610)+11,DAY(siječanj!B2610))</f>
        <v>44923</v>
      </c>
      <c r="C2610" s="8">
        <v>27.15625</v>
      </c>
      <c r="D2610">
        <v>1.4104519395562494</v>
      </c>
      <c r="E2610" s="6">
        <v>62.329817010060111</v>
      </c>
      <c r="F2610" s="7">
        <v>73.814873104638281</v>
      </c>
      <c r="G2610" s="7">
        <v>169.01164196554183</v>
      </c>
      <c r="H2610" s="7">
        <v>87.913211294025388</v>
      </c>
    </row>
    <row r="2611" spans="1:8" x14ac:dyDescent="0.25">
      <c r="A2611" s="16"/>
      <c r="B2611" s="5">
        <f>DATE(YEAR(siječanj!B2611),MONTH(siječanj!B2611)+11,DAY(siječanj!B2611))</f>
        <v>44923</v>
      </c>
      <c r="C2611" s="8">
        <v>27.1666666666667</v>
      </c>
      <c r="D2611">
        <v>1.4104519395562494</v>
      </c>
      <c r="E2611" s="6">
        <v>62.087031343897934</v>
      </c>
      <c r="F2611" s="7">
        <v>74.25630967631615</v>
      </c>
      <c r="G2611" s="7">
        <v>171.33242289394229</v>
      </c>
      <c r="H2611" s="7">
        <v>87.570773780290494</v>
      </c>
    </row>
    <row r="2612" spans="1:8" x14ac:dyDescent="0.25">
      <c r="A2612" s="16"/>
      <c r="B2612" s="5">
        <f>DATE(YEAR(siječanj!B2612),MONTH(siječanj!B2612)+11,DAY(siječanj!B2612))</f>
        <v>44923</v>
      </c>
      <c r="C2612" s="8">
        <v>27.1770833333333</v>
      </c>
      <c r="D2612">
        <v>1.4104519395562494</v>
      </c>
      <c r="E2612" s="6">
        <v>63.128033080295182</v>
      </c>
      <c r="F2612" s="7">
        <v>74.417090827265369</v>
      </c>
      <c r="G2612" s="7">
        <v>172.56269587638658</v>
      </c>
      <c r="H2612" s="7">
        <v>89.039056698473416</v>
      </c>
    </row>
    <row r="2613" spans="1:8" x14ac:dyDescent="0.25">
      <c r="A2613" s="16"/>
      <c r="B2613" s="5">
        <f>DATE(YEAR(siječanj!B2613),MONTH(siječanj!B2613)+11,DAY(siječanj!B2613))</f>
        <v>44923</v>
      </c>
      <c r="C2613" s="8">
        <v>27.1875</v>
      </c>
      <c r="D2613">
        <v>1.4104519395562494</v>
      </c>
      <c r="E2613" s="6">
        <v>63.068116289923083</v>
      </c>
      <c r="F2613" s="7">
        <v>74.867096400863659</v>
      </c>
      <c r="G2613" s="7">
        <v>176.42872395775558</v>
      </c>
      <c r="H2613" s="7">
        <v>88.954546945281095</v>
      </c>
    </row>
    <row r="2614" spans="1:8" x14ac:dyDescent="0.25">
      <c r="A2614" s="16"/>
      <c r="B2614" s="5">
        <f>DATE(YEAR(siječanj!B2614),MONTH(siječanj!B2614)+11,DAY(siječanj!B2614))</f>
        <v>44923</v>
      </c>
      <c r="C2614" s="8">
        <v>27.1979166666667</v>
      </c>
      <c r="D2614">
        <v>1.4104519395562494</v>
      </c>
      <c r="E2614" s="6">
        <v>64.896349335106564</v>
      </c>
      <c r="F2614" s="7">
        <v>76.031191208315562</v>
      </c>
      <c r="G2614" s="7">
        <v>177.85457886662809</v>
      </c>
      <c r="H2614" s="7">
        <v>91.533181789820972</v>
      </c>
    </row>
    <row r="2615" spans="1:8" x14ac:dyDescent="0.25">
      <c r="A2615" s="16"/>
      <c r="B2615" s="5">
        <f>DATE(YEAR(siječanj!B2615),MONTH(siječanj!B2615)+11,DAY(siječanj!B2615))</f>
        <v>44923</v>
      </c>
      <c r="C2615" s="8">
        <v>27.2083333333333</v>
      </c>
      <c r="D2615">
        <v>1.4104519395562494</v>
      </c>
      <c r="E2615" s="6">
        <v>66.222164569995314</v>
      </c>
      <c r="F2615" s="7">
        <v>77.847727354789654</v>
      </c>
      <c r="G2615" s="7">
        <v>182.0277842609155</v>
      </c>
      <c r="H2615" s="7">
        <v>93.403180459363028</v>
      </c>
    </row>
    <row r="2616" spans="1:8" x14ac:dyDescent="0.25">
      <c r="A2616" s="16"/>
      <c r="B2616" s="5">
        <f>DATE(YEAR(siječanj!B2616),MONTH(siječanj!B2616)+11,DAY(siječanj!B2616))</f>
        <v>44923</v>
      </c>
      <c r="C2616" s="8">
        <v>27.21875</v>
      </c>
      <c r="D2616">
        <v>1.4104519395562494</v>
      </c>
      <c r="E2616" s="6">
        <v>69.321231458209724</v>
      </c>
      <c r="F2616" s="7">
        <v>79.60232284174235</v>
      </c>
      <c r="G2616" s="7">
        <v>182.90148463488791</v>
      </c>
      <c r="H2616" s="7">
        <v>97.774265362659591</v>
      </c>
    </row>
    <row r="2617" spans="1:8" x14ac:dyDescent="0.25">
      <c r="A2617" s="16"/>
      <c r="B2617" s="5">
        <f>DATE(YEAR(siječanj!B2617),MONTH(siječanj!B2617)+11,DAY(siječanj!B2617))</f>
        <v>44923</v>
      </c>
      <c r="C2617" s="8">
        <v>27.2291666666667</v>
      </c>
      <c r="D2617">
        <v>1.4104519395562494</v>
      </c>
      <c r="E2617" s="6">
        <v>72.568055500536843</v>
      </c>
      <c r="F2617" s="7">
        <v>82.161689577238604</v>
      </c>
      <c r="G2617" s="7">
        <v>183.08111840712868</v>
      </c>
      <c r="H2617" s="7">
        <v>102.35375463055775</v>
      </c>
    </row>
    <row r="2618" spans="1:8" x14ac:dyDescent="0.25">
      <c r="A2618" s="16"/>
      <c r="B2618" s="5">
        <f>DATE(YEAR(siječanj!B2618),MONTH(siječanj!B2618)+11,DAY(siječanj!B2618))</f>
        <v>44923</v>
      </c>
      <c r="C2618" s="8">
        <v>27.2395833333333</v>
      </c>
      <c r="D2618">
        <v>1.4104519395562494</v>
      </c>
      <c r="E2618" s="6">
        <v>79.475407334160693</v>
      </c>
      <c r="F2618" s="7">
        <v>86.119746809852401</v>
      </c>
      <c r="G2618" s="7">
        <v>182.48875979421226</v>
      </c>
      <c r="H2618" s="7">
        <v>112.09624242148992</v>
      </c>
    </row>
    <row r="2619" spans="1:8" x14ac:dyDescent="0.25">
      <c r="A2619" s="16"/>
      <c r="B2619" s="5">
        <f>DATE(YEAR(siječanj!B2619),MONTH(siječanj!B2619)+11,DAY(siječanj!B2619))</f>
        <v>44923</v>
      </c>
      <c r="C2619" s="8">
        <v>27.25</v>
      </c>
      <c r="D2619">
        <v>1.4104519395562494</v>
      </c>
      <c r="E2619" s="6">
        <v>84.63870688486837</v>
      </c>
      <c r="F2619" s="7">
        <v>91.930561646689398</v>
      </c>
      <c r="G2619" s="7">
        <v>181.53026062014965</v>
      </c>
      <c r="H2619" s="7">
        <v>119.37882828729546</v>
      </c>
    </row>
    <row r="2620" spans="1:8" x14ac:dyDescent="0.25">
      <c r="A2620" s="16"/>
      <c r="B2620" s="5">
        <f>DATE(YEAR(siječanj!B2620),MONTH(siječanj!B2620)+11,DAY(siječanj!B2620))</f>
        <v>44923</v>
      </c>
      <c r="C2620" s="8">
        <v>27.2604166666667</v>
      </c>
      <c r="D2620">
        <v>1.4104519395562494</v>
      </c>
      <c r="E2620" s="6">
        <v>91.220230082598931</v>
      </c>
      <c r="F2620" s="7">
        <v>96.462825174494796</v>
      </c>
      <c r="G2620" s="7">
        <v>181.41948589236563</v>
      </c>
      <c r="H2620" s="7">
        <v>128.66175044676899</v>
      </c>
    </row>
    <row r="2621" spans="1:8" x14ac:dyDescent="0.25">
      <c r="A2621" s="16"/>
      <c r="B2621" s="5">
        <f>DATE(YEAR(siječanj!B2621),MONTH(siječanj!B2621)+11,DAY(siječanj!B2621))</f>
        <v>44923</v>
      </c>
      <c r="C2621" s="8">
        <v>27.2708333333333</v>
      </c>
      <c r="D2621">
        <v>1.4104519395562494</v>
      </c>
      <c r="E2621" s="6">
        <v>96.849172717998897</v>
      </c>
      <c r="F2621" s="7">
        <v>102.68452675378158</v>
      </c>
      <c r="G2621" s="7">
        <v>179.72061218946206</v>
      </c>
      <c r="H2621" s="7">
        <v>136.60110350451973</v>
      </c>
    </row>
    <row r="2622" spans="1:8" x14ac:dyDescent="0.25">
      <c r="A2622" s="16"/>
      <c r="B2622" s="5">
        <f>DATE(YEAR(siječanj!B2622),MONTH(siječanj!B2622)+11,DAY(siječanj!B2622))</f>
        <v>44923</v>
      </c>
      <c r="C2622" s="8">
        <v>27.28125</v>
      </c>
      <c r="D2622">
        <v>1.4104519395562494</v>
      </c>
      <c r="E2622" s="6">
        <v>103.23447038811621</v>
      </c>
      <c r="F2622" s="7">
        <v>111.92921829915433</v>
      </c>
      <c r="G2622" s="7">
        <v>175.24038195600468</v>
      </c>
      <c r="H2622" s="7">
        <v>145.60725898798069</v>
      </c>
    </row>
    <row r="2623" spans="1:8" x14ac:dyDescent="0.25">
      <c r="A2623" s="16"/>
      <c r="B2623" s="5">
        <f>DATE(YEAR(siječanj!B2623),MONTH(siječanj!B2623)+11,DAY(siječanj!B2623))</f>
        <v>44923</v>
      </c>
      <c r="C2623" s="8">
        <v>27.2916666666667</v>
      </c>
      <c r="D2623">
        <v>1.4104519395562494</v>
      </c>
      <c r="E2623" s="6">
        <v>108.84306083398798</v>
      </c>
      <c r="F2623" s="7">
        <v>123.59970338008263</v>
      </c>
      <c r="G2623" s="7">
        <v>148.5956977028321</v>
      </c>
      <c r="H2623" s="7">
        <v>153.51790626053719</v>
      </c>
    </row>
    <row r="2624" spans="1:8" x14ac:dyDescent="0.25">
      <c r="A2624" s="16"/>
      <c r="B2624" s="5">
        <f>DATE(YEAR(siječanj!B2624),MONTH(siječanj!B2624)+11,DAY(siječanj!B2624))</f>
        <v>44923</v>
      </c>
      <c r="C2624" s="8">
        <v>27.3020833333333</v>
      </c>
      <c r="D2624">
        <v>1.4104519395562494</v>
      </c>
      <c r="E2624" s="6">
        <v>110.52984621159233</v>
      </c>
      <c r="F2624" s="7">
        <v>128.32679737782252</v>
      </c>
      <c r="G2624" s="7">
        <v>79.45777193135153</v>
      </c>
      <c r="H2624" s="7">
        <v>155.89703596799436</v>
      </c>
    </row>
    <row r="2625" spans="1:8" x14ac:dyDescent="0.25">
      <c r="A2625" s="16"/>
      <c r="B2625" s="5">
        <f>DATE(YEAR(siječanj!B2625),MONTH(siječanj!B2625)+11,DAY(siječanj!B2625))</f>
        <v>44923</v>
      </c>
      <c r="C2625" s="8">
        <v>27.3125</v>
      </c>
      <c r="D2625">
        <v>1.4104519395562494</v>
      </c>
      <c r="E2625" s="6">
        <v>113.94547954846611</v>
      </c>
      <c r="F2625" s="7">
        <v>133.73156821510833</v>
      </c>
      <c r="G2625" s="7">
        <v>24.541841122163547</v>
      </c>
      <c r="H2625" s="7">
        <v>160.71462263280097</v>
      </c>
    </row>
    <row r="2626" spans="1:8" x14ac:dyDescent="0.25">
      <c r="A2626" s="16"/>
      <c r="B2626" s="5">
        <f>DATE(YEAR(siječanj!B2626),MONTH(siječanj!B2626)+11,DAY(siječanj!B2626))</f>
        <v>44923</v>
      </c>
      <c r="C2626" s="8">
        <v>27.3229166666667</v>
      </c>
      <c r="D2626">
        <v>1.4104519395562494</v>
      </c>
      <c r="E2626" s="6">
        <v>114.40331594667317</v>
      </c>
      <c r="F2626" s="7">
        <v>141.30163959043875</v>
      </c>
      <c r="G2626" s="7">
        <v>8.6724824544301082</v>
      </c>
      <c r="H2626" s="7">
        <v>161.36037886865157</v>
      </c>
    </row>
    <row r="2627" spans="1:8" x14ac:dyDescent="0.25">
      <c r="A2627" s="16"/>
      <c r="B2627" s="5">
        <f>DATE(YEAR(siječanj!B2627),MONTH(siječanj!B2627)+11,DAY(siječanj!B2627))</f>
        <v>44923</v>
      </c>
      <c r="C2627" s="8">
        <v>27.3333333333333</v>
      </c>
      <c r="D2627">
        <v>1.4104519395562494</v>
      </c>
      <c r="E2627" s="6">
        <v>113.11809587864278</v>
      </c>
      <c r="F2627" s="7">
        <v>151.57383730729998</v>
      </c>
      <c r="G2627" s="7">
        <v>4.3950130024089491</v>
      </c>
      <c r="H2627" s="7">
        <v>159.54763773094149</v>
      </c>
    </row>
    <row r="2628" spans="1:8" x14ac:dyDescent="0.25">
      <c r="A2628" s="16"/>
      <c r="B2628" s="5">
        <f>DATE(YEAR(siječanj!B2628),MONTH(siječanj!B2628)+11,DAY(siječanj!B2628))</f>
        <v>44923</v>
      </c>
      <c r="C2628" s="8">
        <v>27.34375</v>
      </c>
      <c r="D2628">
        <v>1.4104519395562494</v>
      </c>
      <c r="E2628" s="6">
        <v>111.86129977441564</v>
      </c>
      <c r="F2628" s="7">
        <v>156.12154470123087</v>
      </c>
      <c r="G2628" s="7">
        <v>2.2521547598490965</v>
      </c>
      <c r="H2628" s="7">
        <v>157.77498722810759</v>
      </c>
    </row>
    <row r="2629" spans="1:8" x14ac:dyDescent="0.25">
      <c r="A2629" s="16"/>
      <c r="B2629" s="5">
        <f>DATE(YEAR(siječanj!B2629),MONTH(siječanj!B2629)+11,DAY(siječanj!B2629))</f>
        <v>44923</v>
      </c>
      <c r="C2629" s="8">
        <v>27.3541666666667</v>
      </c>
      <c r="D2629">
        <v>1.4104519395562494</v>
      </c>
      <c r="E2629" s="6">
        <v>112.89098911276984</v>
      </c>
      <c r="F2629" s="7">
        <v>158.45504202817571</v>
      </c>
      <c r="G2629" s="7">
        <v>1.7260749236372233</v>
      </c>
      <c r="H2629" s="7">
        <v>159.22731455252966</v>
      </c>
    </row>
    <row r="2630" spans="1:8" x14ac:dyDescent="0.25">
      <c r="A2630" s="16"/>
      <c r="B2630" s="5">
        <f>DATE(YEAR(siječanj!B2630),MONTH(siječanj!B2630)+11,DAY(siječanj!B2630))</f>
        <v>44923</v>
      </c>
      <c r="C2630" s="8">
        <v>27.3645833333333</v>
      </c>
      <c r="D2630">
        <v>1.4104519395562494</v>
      </c>
      <c r="E2630" s="6">
        <v>113.05601271539638</v>
      </c>
      <c r="F2630" s="7">
        <v>160.7975372114887</v>
      </c>
      <c r="G2630" s="7">
        <v>1.7018957255983709</v>
      </c>
      <c r="H2630" s="7">
        <v>159.46007241292682</v>
      </c>
    </row>
    <row r="2631" spans="1:8" x14ac:dyDescent="0.25">
      <c r="A2631" s="16"/>
      <c r="B2631" s="5">
        <f>DATE(YEAR(siječanj!B2631),MONTH(siječanj!B2631)+11,DAY(siječanj!B2631))</f>
        <v>44923</v>
      </c>
      <c r="C2631" s="8">
        <v>27.375</v>
      </c>
      <c r="D2631">
        <v>1.4104519395562494</v>
      </c>
      <c r="E2631" s="6">
        <v>114.55375574950557</v>
      </c>
      <c r="F2631" s="7">
        <v>163.33449421487452</v>
      </c>
      <c r="G2631" s="7">
        <v>1.2667540954479157</v>
      </c>
      <c r="H2631" s="7">
        <v>161.57256698034297</v>
      </c>
    </row>
    <row r="2632" spans="1:8" x14ac:dyDescent="0.25">
      <c r="A2632" s="16"/>
      <c r="B2632" s="5">
        <f>DATE(YEAR(siječanj!B2632),MONTH(siječanj!B2632)+11,DAY(siječanj!B2632))</f>
        <v>44923</v>
      </c>
      <c r="C2632" s="8">
        <v>27.3854166666667</v>
      </c>
      <c r="D2632">
        <v>1.4104519395562494</v>
      </c>
      <c r="E2632" s="6">
        <v>114.73484545930538</v>
      </c>
      <c r="F2632" s="7">
        <v>164.60455648592239</v>
      </c>
      <c r="G2632" s="7">
        <v>1.1715095118206211</v>
      </c>
      <c r="H2632" s="7">
        <v>161.82798531276379</v>
      </c>
    </row>
    <row r="2633" spans="1:8" x14ac:dyDescent="0.25">
      <c r="A2633" s="16"/>
      <c r="B2633" s="5">
        <f>DATE(YEAR(siječanj!B2633),MONTH(siječanj!B2633)+11,DAY(siječanj!B2633))</f>
        <v>44923</v>
      </c>
      <c r="C2633" s="8">
        <v>27.3958333333333</v>
      </c>
      <c r="D2633">
        <v>1.4104519395562494</v>
      </c>
      <c r="E2633" s="6">
        <v>114.70317392186699</v>
      </c>
      <c r="F2633" s="7">
        <v>164.75780867974993</v>
      </c>
      <c r="G2633" s="7">
        <v>1.1670409241826443</v>
      </c>
      <c r="H2633" s="7">
        <v>161.7833141313551</v>
      </c>
    </row>
    <row r="2634" spans="1:8" x14ac:dyDescent="0.25">
      <c r="A2634" s="16"/>
      <c r="B2634" s="5">
        <f>DATE(YEAR(siječanj!B2634),MONTH(siječanj!B2634)+11,DAY(siječanj!B2634))</f>
        <v>44923</v>
      </c>
      <c r="C2634" s="8">
        <v>27.40625</v>
      </c>
      <c r="D2634">
        <v>1.4104519395562494</v>
      </c>
      <c r="E2634" s="6">
        <v>115.30369009981496</v>
      </c>
      <c r="F2634" s="7">
        <v>164.83893612189368</v>
      </c>
      <c r="G2634" s="7">
        <v>1.1473759449254006</v>
      </c>
      <c r="H2634" s="7">
        <v>162.63031333927671</v>
      </c>
    </row>
    <row r="2635" spans="1:8" x14ac:dyDescent="0.25">
      <c r="A2635" s="16"/>
      <c r="B2635" s="5">
        <f>DATE(YEAR(siječanj!B2635),MONTH(siječanj!B2635)+11,DAY(siječanj!B2635))</f>
        <v>44923</v>
      </c>
      <c r="C2635" s="8">
        <v>27.4166666666667</v>
      </c>
      <c r="D2635">
        <v>1.4104519395562494</v>
      </c>
      <c r="E2635" s="6">
        <v>115.82031939559224</v>
      </c>
      <c r="F2635" s="7">
        <v>164.43115901983231</v>
      </c>
      <c r="G2635" s="7">
        <v>1.1587785687221641</v>
      </c>
      <c r="H2635" s="7">
        <v>163.35899413153734</v>
      </c>
    </row>
    <row r="2636" spans="1:8" x14ac:dyDescent="0.25">
      <c r="A2636" s="16"/>
      <c r="B2636" s="5">
        <f>DATE(YEAR(siječanj!B2636),MONTH(siječanj!B2636)+11,DAY(siječanj!B2636))</f>
        <v>44923</v>
      </c>
      <c r="C2636" s="8">
        <v>27.4270833333333</v>
      </c>
      <c r="D2636">
        <v>1.4104519395562494</v>
      </c>
      <c r="E2636" s="6">
        <v>117.74317488201605</v>
      </c>
      <c r="F2636" s="7">
        <v>163.59167928359042</v>
      </c>
      <c r="G2636" s="7">
        <v>1.1788312522279083</v>
      </c>
      <c r="H2636" s="7">
        <v>166.07108938185019</v>
      </c>
    </row>
    <row r="2637" spans="1:8" x14ac:dyDescent="0.25">
      <c r="A2637" s="16"/>
      <c r="B2637" s="5">
        <f>DATE(YEAR(siječanj!B2637),MONTH(siječanj!B2637)+11,DAY(siječanj!B2637))</f>
        <v>44923</v>
      </c>
      <c r="C2637" s="8">
        <v>27.4375</v>
      </c>
      <c r="D2637">
        <v>1.4104519395562494</v>
      </c>
      <c r="E2637" s="6">
        <v>119.40774749137245</v>
      </c>
      <c r="F2637" s="7">
        <v>162.83302224028282</v>
      </c>
      <c r="G2637" s="7">
        <v>1.1396261982084663</v>
      </c>
      <c r="H2637" s="7">
        <v>168.41888904724914</v>
      </c>
    </row>
    <row r="2638" spans="1:8" x14ac:dyDescent="0.25">
      <c r="A2638" s="16"/>
      <c r="B2638" s="5">
        <f>DATE(YEAR(siječanj!B2638),MONTH(siječanj!B2638)+11,DAY(siječanj!B2638))</f>
        <v>44923</v>
      </c>
      <c r="C2638" s="8">
        <v>27.4479166666667</v>
      </c>
      <c r="D2638">
        <v>1.4104519395562494</v>
      </c>
      <c r="E2638" s="6">
        <v>120.34026478008063</v>
      </c>
      <c r="F2638" s="7">
        <v>162.20990678877772</v>
      </c>
      <c r="G2638" s="7">
        <v>1.1926656853371838</v>
      </c>
      <c r="H2638" s="7">
        <v>169.73415986577734</v>
      </c>
    </row>
    <row r="2639" spans="1:8" x14ac:dyDescent="0.25">
      <c r="A2639" s="16"/>
      <c r="B2639" s="5">
        <f>DATE(YEAR(siječanj!B2639),MONTH(siječanj!B2639)+11,DAY(siječanj!B2639))</f>
        <v>44923</v>
      </c>
      <c r="C2639" s="8">
        <v>27.4583333333333</v>
      </c>
      <c r="D2639">
        <v>1.4104519395562494</v>
      </c>
      <c r="E2639" s="6">
        <v>120.48290782480947</v>
      </c>
      <c r="F2639" s="7">
        <v>161.76165776303526</v>
      </c>
      <c r="G2639" s="7">
        <v>1.207577628930204</v>
      </c>
      <c r="H2639" s="7">
        <v>169.93535102487934</v>
      </c>
    </row>
    <row r="2640" spans="1:8" x14ac:dyDescent="0.25">
      <c r="A2640" s="16"/>
      <c r="B2640" s="5">
        <f>DATE(YEAR(siječanj!B2640),MONTH(siječanj!B2640)+11,DAY(siječanj!B2640))</f>
        <v>44923</v>
      </c>
      <c r="C2640" s="8">
        <v>27.46875</v>
      </c>
      <c r="D2640">
        <v>1.4104519395562494</v>
      </c>
      <c r="E2640" s="6">
        <v>119.74614347274837</v>
      </c>
      <c r="F2640" s="7">
        <v>161.08878933426445</v>
      </c>
      <c r="G2640" s="7">
        <v>1.1692885412077605</v>
      </c>
      <c r="H2640" s="7">
        <v>168.89618031551885</v>
      </c>
    </row>
    <row r="2641" spans="1:8" x14ac:dyDescent="0.25">
      <c r="A2641" s="16"/>
      <c r="B2641" s="5">
        <f>DATE(YEAR(siječanj!B2641),MONTH(siječanj!B2641)+11,DAY(siječanj!B2641))</f>
        <v>44923</v>
      </c>
      <c r="C2641" s="8">
        <v>27.4791666666667</v>
      </c>
      <c r="D2641">
        <v>1.4104519395562494</v>
      </c>
      <c r="E2641" s="6">
        <v>120.49026872695894</v>
      </c>
      <c r="F2641" s="7">
        <v>160.02952912097442</v>
      </c>
      <c r="G2641" s="7">
        <v>1.1926956621760361</v>
      </c>
      <c r="H2641" s="7">
        <v>169.94573322359295</v>
      </c>
    </row>
    <row r="2642" spans="1:8" x14ac:dyDescent="0.25">
      <c r="A2642" s="16"/>
      <c r="B2642" s="5">
        <f>DATE(YEAR(siječanj!B2642),MONTH(siječanj!B2642)+11,DAY(siječanj!B2642))</f>
        <v>44923</v>
      </c>
      <c r="C2642" s="8">
        <v>27.4895833333333</v>
      </c>
      <c r="D2642">
        <v>1.4104519395562494</v>
      </c>
      <c r="E2642" s="6">
        <v>121.13500591674097</v>
      </c>
      <c r="F2642" s="7">
        <v>159.20115248811803</v>
      </c>
      <c r="G2642" s="7">
        <v>1.2070197209858751</v>
      </c>
      <c r="H2642" s="7">
        <v>170.85510404342503</v>
      </c>
    </row>
    <row r="2643" spans="1:8" x14ac:dyDescent="0.25">
      <c r="A2643" s="16"/>
      <c r="B2643" s="5">
        <f>DATE(YEAR(siječanj!B2643),MONTH(siječanj!B2643)+11,DAY(siječanj!B2643))</f>
        <v>44923</v>
      </c>
      <c r="C2643" s="8">
        <v>27.5</v>
      </c>
      <c r="D2643">
        <v>1.4104519395562494</v>
      </c>
      <c r="E2643" s="6">
        <v>121.79605940891366</v>
      </c>
      <c r="F2643" s="7">
        <v>158.05289865736924</v>
      </c>
      <c r="G2643" s="7">
        <v>1.1687156458438333</v>
      </c>
      <c r="H2643" s="7">
        <v>171.78748822361044</v>
      </c>
    </row>
    <row r="2644" spans="1:8" x14ac:dyDescent="0.25">
      <c r="A2644" s="16"/>
      <c r="B2644" s="5">
        <f>DATE(YEAR(siječanj!B2644),MONTH(siječanj!B2644)+11,DAY(siječanj!B2644))</f>
        <v>44923</v>
      </c>
      <c r="C2644" s="8">
        <v>27.5104166666667</v>
      </c>
      <c r="D2644">
        <v>1.4104519395562494</v>
      </c>
      <c r="E2644" s="6">
        <v>122.19576314692974</v>
      </c>
      <c r="F2644" s="7">
        <v>156.82845107879999</v>
      </c>
      <c r="G2644" s="7">
        <v>1.1805799161583694</v>
      </c>
      <c r="H2644" s="7">
        <v>172.35125113614311</v>
      </c>
    </row>
    <row r="2645" spans="1:8" x14ac:dyDescent="0.25">
      <c r="A2645" s="16"/>
      <c r="B2645" s="5">
        <f>DATE(YEAR(siječanj!B2645),MONTH(siječanj!B2645)+11,DAY(siječanj!B2645))</f>
        <v>44923</v>
      </c>
      <c r="C2645" s="8">
        <v>27.5208333333333</v>
      </c>
      <c r="D2645">
        <v>1.4104519395562494</v>
      </c>
      <c r="E2645" s="6">
        <v>121.39855977162216</v>
      </c>
      <c r="F2645" s="7">
        <v>155.78695021129485</v>
      </c>
      <c r="G2645" s="7">
        <v>1.1548412426162602</v>
      </c>
      <c r="H2645" s="7">
        <v>171.22683408921975</v>
      </c>
    </row>
    <row r="2646" spans="1:8" x14ac:dyDescent="0.25">
      <c r="A2646" s="16"/>
      <c r="B2646" s="5">
        <f>DATE(YEAR(siječanj!B2646),MONTH(siječanj!B2646)+11,DAY(siječanj!B2646))</f>
        <v>44923</v>
      </c>
      <c r="C2646" s="8">
        <v>27.53125</v>
      </c>
      <c r="D2646">
        <v>1.4104519395562494</v>
      </c>
      <c r="E2646" s="6">
        <v>119.54998545813028</v>
      </c>
      <c r="F2646" s="7">
        <v>154.62093028717459</v>
      </c>
      <c r="G2646" s="7">
        <v>1.2178214702359207</v>
      </c>
      <c r="H2646" s="7">
        <v>168.61950886334125</v>
      </c>
    </row>
    <row r="2647" spans="1:8" x14ac:dyDescent="0.25">
      <c r="A2647" s="16"/>
      <c r="B2647" s="5">
        <f>DATE(YEAR(siječanj!B2647),MONTH(siječanj!B2647)+11,DAY(siječanj!B2647))</f>
        <v>44923</v>
      </c>
      <c r="C2647" s="8">
        <v>27.5416666666667</v>
      </c>
      <c r="D2647">
        <v>1.4104519395562494</v>
      </c>
      <c r="E2647" s="6">
        <v>117.05557488300862</v>
      </c>
      <c r="F2647" s="7">
        <v>153.61920694619292</v>
      </c>
      <c r="G2647" s="7">
        <v>1.2229408938187027</v>
      </c>
      <c r="H2647" s="7">
        <v>165.10126262961128</v>
      </c>
    </row>
    <row r="2648" spans="1:8" x14ac:dyDescent="0.25">
      <c r="A2648" s="16"/>
      <c r="B2648" s="5">
        <f>DATE(YEAR(siječanj!B2648),MONTH(siječanj!B2648)+11,DAY(siječanj!B2648))</f>
        <v>44923</v>
      </c>
      <c r="C2648" s="8">
        <v>27.5520833333333</v>
      </c>
      <c r="D2648">
        <v>1.4104519395562494</v>
      </c>
      <c r="E2648" s="6">
        <v>114.56485270166698</v>
      </c>
      <c r="F2648" s="7">
        <v>152.4117682206429</v>
      </c>
      <c r="G2648" s="7">
        <v>1.1742164437649441</v>
      </c>
      <c r="H2648" s="7">
        <v>161.5882186980422</v>
      </c>
    </row>
    <row r="2649" spans="1:8" x14ac:dyDescent="0.25">
      <c r="A2649" s="16"/>
      <c r="B2649" s="5">
        <f>DATE(YEAR(siječanj!B2649),MONTH(siječanj!B2649)+11,DAY(siječanj!B2649))</f>
        <v>44923</v>
      </c>
      <c r="C2649" s="8">
        <v>27.5625</v>
      </c>
      <c r="D2649">
        <v>1.4104519395562494</v>
      </c>
      <c r="E2649" s="6">
        <v>115.85235629747507</v>
      </c>
      <c r="F2649" s="7">
        <v>151.20208345514928</v>
      </c>
      <c r="G2649" s="7">
        <v>1.2173618213742092</v>
      </c>
      <c r="H2649" s="7">
        <v>163.40418064193537</v>
      </c>
    </row>
    <row r="2650" spans="1:8" x14ac:dyDescent="0.25">
      <c r="A2650" s="16"/>
      <c r="B2650" s="5">
        <f>DATE(YEAR(siječanj!B2650),MONTH(siječanj!B2650)+11,DAY(siječanj!B2650))</f>
        <v>44923</v>
      </c>
      <c r="C2650" s="8">
        <v>27.5729166666667</v>
      </c>
      <c r="D2650">
        <v>1.4104519395562494</v>
      </c>
      <c r="E2650" s="6">
        <v>116.67665919047484</v>
      </c>
      <c r="F2650" s="7">
        <v>149.81422504006969</v>
      </c>
      <c r="G2650" s="7">
        <v>1.2150336002268003</v>
      </c>
      <c r="H2650" s="7">
        <v>164.56682025614873</v>
      </c>
    </row>
    <row r="2651" spans="1:8" x14ac:dyDescent="0.25">
      <c r="A2651" s="16"/>
      <c r="B2651" s="5">
        <f>DATE(YEAR(siječanj!B2651),MONTH(siječanj!B2651)+11,DAY(siječanj!B2651))</f>
        <v>44923</v>
      </c>
      <c r="C2651" s="8">
        <v>27.5833333333333</v>
      </c>
      <c r="D2651">
        <v>1.4104519395562494</v>
      </c>
      <c r="E2651" s="6">
        <v>116.96043318740838</v>
      </c>
      <c r="F2651" s="7">
        <v>148.26268548217502</v>
      </c>
      <c r="G2651" s="7">
        <v>1.1791226960496806</v>
      </c>
      <c r="H2651" s="7">
        <v>164.96706984051929</v>
      </c>
    </row>
    <row r="2652" spans="1:8" x14ac:dyDescent="0.25">
      <c r="A2652" s="16"/>
      <c r="B2652" s="5">
        <f>DATE(YEAR(siječanj!B2652),MONTH(siječanj!B2652)+11,DAY(siječanj!B2652))</f>
        <v>44923</v>
      </c>
      <c r="C2652" s="8">
        <v>27.59375</v>
      </c>
      <c r="D2652">
        <v>1.4104519395562494</v>
      </c>
      <c r="E2652" s="6">
        <v>118.39300136022781</v>
      </c>
      <c r="F2652" s="7">
        <v>147.20208320412453</v>
      </c>
      <c r="G2652" s="7">
        <v>1.2421362319346174</v>
      </c>
      <c r="H2652" s="7">
        <v>166.98763839841899</v>
      </c>
    </row>
    <row r="2653" spans="1:8" x14ac:dyDescent="0.25">
      <c r="A2653" s="16"/>
      <c r="B2653" s="5">
        <f>DATE(YEAR(siječanj!B2653),MONTH(siječanj!B2653)+11,DAY(siječanj!B2653))</f>
        <v>44923</v>
      </c>
      <c r="C2653" s="8">
        <v>27.6041666666667</v>
      </c>
      <c r="D2653">
        <v>1.4104519395562494</v>
      </c>
      <c r="E2653" s="6">
        <v>118.67618958264448</v>
      </c>
      <c r="F2653" s="7">
        <v>146.07314318183353</v>
      </c>
      <c r="G2653" s="7">
        <v>1.2860327032271943</v>
      </c>
      <c r="H2653" s="7">
        <v>167.38706177598607</v>
      </c>
    </row>
    <row r="2654" spans="1:8" x14ac:dyDescent="0.25">
      <c r="A2654" s="16"/>
      <c r="B2654" s="5">
        <f>DATE(YEAR(siječanj!B2654),MONTH(siječanj!B2654)+11,DAY(siječanj!B2654))</f>
        <v>44923</v>
      </c>
      <c r="C2654" s="8">
        <v>27.6145833333333</v>
      </c>
      <c r="D2654">
        <v>1.4104519395562494</v>
      </c>
      <c r="E2654" s="6">
        <v>120.79615322980953</v>
      </c>
      <c r="F2654" s="7">
        <v>144.17715846325746</v>
      </c>
      <c r="G2654" s="7">
        <v>1.4954610706972642</v>
      </c>
      <c r="H2654" s="7">
        <v>170.37716861391874</v>
      </c>
    </row>
    <row r="2655" spans="1:8" x14ac:dyDescent="0.25">
      <c r="A2655" s="16"/>
      <c r="B2655" s="5">
        <f>DATE(YEAR(siječanj!B2655),MONTH(siječanj!B2655)+11,DAY(siječanj!B2655))</f>
        <v>44923</v>
      </c>
      <c r="C2655" s="8">
        <v>27.625</v>
      </c>
      <c r="D2655">
        <v>1.4104519395562494</v>
      </c>
      <c r="E2655" s="6">
        <v>122.5654265806112</v>
      </c>
      <c r="F2655" s="7">
        <v>140.68578726128555</v>
      </c>
      <c r="G2655" s="7">
        <v>1.9394003141522227</v>
      </c>
      <c r="H2655" s="7">
        <v>172.87264364316215</v>
      </c>
    </row>
    <row r="2656" spans="1:8" x14ac:dyDescent="0.25">
      <c r="A2656" s="16"/>
      <c r="B2656" s="5">
        <f>DATE(YEAR(siječanj!B2656),MONTH(siječanj!B2656)+11,DAY(siječanj!B2656))</f>
        <v>44923</v>
      </c>
      <c r="C2656" s="8">
        <v>27.6354166666667</v>
      </c>
      <c r="D2656">
        <v>1.4104519395562494</v>
      </c>
      <c r="E2656" s="6">
        <v>124.59456142116137</v>
      </c>
      <c r="F2656" s="7">
        <v>139.18156872959582</v>
      </c>
      <c r="G2656" s="7">
        <v>2.966853859259154</v>
      </c>
      <c r="H2656" s="7">
        <v>175.73464081463729</v>
      </c>
    </row>
    <row r="2657" spans="1:8" x14ac:dyDescent="0.25">
      <c r="A2657" s="16"/>
      <c r="B2657" s="5">
        <f>DATE(YEAR(siječanj!B2657),MONTH(siječanj!B2657)+11,DAY(siječanj!B2657))</f>
        <v>44923</v>
      </c>
      <c r="C2657" s="8">
        <v>27.6458333333333</v>
      </c>
      <c r="D2657">
        <v>1.4104519395562494</v>
      </c>
      <c r="E2657" s="6">
        <v>126.43316664664637</v>
      </c>
      <c r="F2657" s="7">
        <v>138.13868410328766</v>
      </c>
      <c r="G2657" s="7">
        <v>5.1408316649269903</v>
      </c>
      <c r="H2657" s="7">
        <v>178.32790512100087</v>
      </c>
    </row>
    <row r="2658" spans="1:8" x14ac:dyDescent="0.25">
      <c r="A2658" s="16"/>
      <c r="B2658" s="5">
        <f>DATE(YEAR(siječanj!B2658),MONTH(siječanj!B2658)+11,DAY(siječanj!B2658))</f>
        <v>44923</v>
      </c>
      <c r="C2658" s="8">
        <v>27.65625</v>
      </c>
      <c r="D2658">
        <v>1.4104519395562494</v>
      </c>
      <c r="E2658" s="6">
        <v>130.12100145881163</v>
      </c>
      <c r="F2658" s="7">
        <v>137.01906864140821</v>
      </c>
      <c r="G2658" s="7">
        <v>10.500955828004994</v>
      </c>
      <c r="H2658" s="7">
        <v>183.52941888458241</v>
      </c>
    </row>
    <row r="2659" spans="1:8" x14ac:dyDescent="0.25">
      <c r="A2659" s="16"/>
      <c r="B2659" s="5">
        <f>DATE(YEAR(siječanj!B2659),MONTH(siječanj!B2659)+11,DAY(siječanj!B2659))</f>
        <v>44923</v>
      </c>
      <c r="C2659" s="8">
        <v>27.6666666666667</v>
      </c>
      <c r="D2659">
        <v>1.4104519395562494</v>
      </c>
      <c r="E2659" s="6">
        <v>131.61790355899575</v>
      </c>
      <c r="F2659" s="7">
        <v>135.50157851328007</v>
      </c>
      <c r="G2659" s="7">
        <v>28.353204595202836</v>
      </c>
      <c r="H2659" s="7">
        <v>185.64072735511294</v>
      </c>
    </row>
    <row r="2660" spans="1:8" x14ac:dyDescent="0.25">
      <c r="A2660" s="16"/>
      <c r="B2660" s="5">
        <f>DATE(YEAR(siječanj!B2660),MONTH(siječanj!B2660)+11,DAY(siječanj!B2660))</f>
        <v>44923</v>
      </c>
      <c r="C2660" s="8">
        <v>27.6770833333333</v>
      </c>
      <c r="D2660">
        <v>1.4104519395562494</v>
      </c>
      <c r="E2660" s="6">
        <v>134.40172050195656</v>
      </c>
      <c r="F2660" s="7">
        <v>135.59353119923597</v>
      </c>
      <c r="G2660" s="7">
        <v>73.171438546811544</v>
      </c>
      <c r="H2660" s="7">
        <v>189.56716736168156</v>
      </c>
    </row>
    <row r="2661" spans="1:8" x14ac:dyDescent="0.25">
      <c r="A2661" s="16"/>
      <c r="B2661" s="5">
        <f>DATE(YEAR(siječanj!B2661),MONTH(siječanj!B2661)+11,DAY(siječanj!B2661))</f>
        <v>44923</v>
      </c>
      <c r="C2661" s="8">
        <v>27.6875</v>
      </c>
      <c r="D2661">
        <v>1.4104519395562494</v>
      </c>
      <c r="E2661" s="6">
        <v>139.51561741845114</v>
      </c>
      <c r="F2661" s="7">
        <v>136.33260181144536</v>
      </c>
      <c r="G2661" s="7">
        <v>153.03431770037312</v>
      </c>
      <c r="H2661" s="7">
        <v>196.78007318624205</v>
      </c>
    </row>
    <row r="2662" spans="1:8" x14ac:dyDescent="0.25">
      <c r="A2662" s="16"/>
      <c r="B2662" s="5">
        <f>DATE(YEAR(siječanj!B2662),MONTH(siječanj!B2662)+11,DAY(siječanj!B2662))</f>
        <v>44923</v>
      </c>
      <c r="C2662" s="8">
        <v>27.6979166666667</v>
      </c>
      <c r="D2662">
        <v>1.4104519395562494</v>
      </c>
      <c r="E2662" s="6">
        <v>144.41021127704354</v>
      </c>
      <c r="F2662" s="7">
        <v>136.50011226000771</v>
      </c>
      <c r="G2662" s="7">
        <v>182.62748790922848</v>
      </c>
      <c r="H2662" s="7">
        <v>203.68366258743382</v>
      </c>
    </row>
    <row r="2663" spans="1:8" x14ac:dyDescent="0.25">
      <c r="A2663" s="16"/>
      <c r="B2663" s="5">
        <f>DATE(YEAR(siječanj!B2663),MONTH(siječanj!B2663)+11,DAY(siječanj!B2663))</f>
        <v>44923</v>
      </c>
      <c r="C2663" s="8">
        <v>27.7083333333333</v>
      </c>
      <c r="D2663">
        <v>1.4104519395562494</v>
      </c>
      <c r="E2663" s="6">
        <v>148.54444499176415</v>
      </c>
      <c r="F2663" s="7">
        <v>135.96119470467738</v>
      </c>
      <c r="G2663" s="7">
        <v>185.23234192842858</v>
      </c>
      <c r="H2663" s="7">
        <v>209.51480054894034</v>
      </c>
    </row>
    <row r="2664" spans="1:8" x14ac:dyDescent="0.25">
      <c r="A2664" s="16"/>
      <c r="B2664" s="5">
        <f>DATE(YEAR(siječanj!B2664),MONTH(siječanj!B2664)+11,DAY(siječanj!B2664))</f>
        <v>44923</v>
      </c>
      <c r="C2664" s="8">
        <v>27.71875</v>
      </c>
      <c r="D2664">
        <v>1.4104519395562494</v>
      </c>
      <c r="E2664" s="6">
        <v>154.8746212798425</v>
      </c>
      <c r="F2664" s="7">
        <v>135.4356516716586</v>
      </c>
      <c r="G2664" s="7">
        <v>185.65398113430746</v>
      </c>
      <c r="H2664" s="7">
        <v>218.44320997219342</v>
      </c>
    </row>
    <row r="2665" spans="1:8" x14ac:dyDescent="0.25">
      <c r="A2665" s="16"/>
      <c r="B2665" s="5">
        <f>DATE(YEAR(siječanj!B2665),MONTH(siječanj!B2665)+11,DAY(siječanj!B2665))</f>
        <v>44923</v>
      </c>
      <c r="C2665" s="8">
        <v>27.7291666666667</v>
      </c>
      <c r="D2665">
        <v>1.4104519395562494</v>
      </c>
      <c r="E2665" s="6">
        <v>161.37192499461736</v>
      </c>
      <c r="F2665" s="7">
        <v>134.9455846290646</v>
      </c>
      <c r="G2665" s="7">
        <v>186.04320022199639</v>
      </c>
      <c r="H2665" s="7">
        <v>227.60734459858364</v>
      </c>
    </row>
    <row r="2666" spans="1:8" x14ac:dyDescent="0.25">
      <c r="A2666" s="16"/>
      <c r="B2666" s="5">
        <f>DATE(YEAR(siječanj!B2666),MONTH(siječanj!B2666)+11,DAY(siječanj!B2666))</f>
        <v>44923</v>
      </c>
      <c r="C2666" s="8">
        <v>27.7395833333333</v>
      </c>
      <c r="D2666">
        <v>1.4104519395562494</v>
      </c>
      <c r="E2666" s="6">
        <v>165.3330494327021</v>
      </c>
      <c r="F2666" s="7">
        <v>134.5809659972513</v>
      </c>
      <c r="G2666" s="7">
        <v>186.38634274274239</v>
      </c>
      <c r="H2666" s="7">
        <v>233.19432024510394</v>
      </c>
    </row>
    <row r="2667" spans="1:8" x14ac:dyDescent="0.25">
      <c r="A2667" s="16"/>
      <c r="B2667" s="5">
        <f>DATE(YEAR(siječanj!B2667),MONTH(siječanj!B2667)+11,DAY(siječanj!B2667))</f>
        <v>44923</v>
      </c>
      <c r="C2667" s="8">
        <v>27.75</v>
      </c>
      <c r="D2667">
        <v>1.4104519395562494</v>
      </c>
      <c r="E2667" s="6">
        <v>168.28532023414681</v>
      </c>
      <c r="F2667" s="7">
        <v>133.71511588691772</v>
      </c>
      <c r="G2667" s="7">
        <v>186.69534144207057</v>
      </c>
      <c r="H2667" s="7">
        <v>237.3583563230969</v>
      </c>
    </row>
    <row r="2668" spans="1:8" x14ac:dyDescent="0.25">
      <c r="A2668" s="16"/>
      <c r="B2668" s="5">
        <f>DATE(YEAR(siječanj!B2668),MONTH(siječanj!B2668)+11,DAY(siječanj!B2668))</f>
        <v>44923</v>
      </c>
      <c r="C2668" s="8">
        <v>27.7604166666667</v>
      </c>
      <c r="D2668">
        <v>1.4104519395562494</v>
      </c>
      <c r="E2668" s="6">
        <v>170.26332887343079</v>
      </c>
      <c r="F2668" s="7">
        <v>132.82000874466334</v>
      </c>
      <c r="G2668" s="7">
        <v>187.07639233608711</v>
      </c>
      <c r="H2668" s="7">
        <v>240.14824244483401</v>
      </c>
    </row>
    <row r="2669" spans="1:8" x14ac:dyDescent="0.25">
      <c r="A2669" s="16"/>
      <c r="B2669" s="5">
        <f>DATE(YEAR(siječanj!B2669),MONTH(siječanj!B2669)+11,DAY(siječanj!B2669))</f>
        <v>44923</v>
      </c>
      <c r="C2669" s="8">
        <v>27.7708333333333</v>
      </c>
      <c r="D2669">
        <v>1.4104519395562494</v>
      </c>
      <c r="E2669" s="6">
        <v>172.66381000835079</v>
      </c>
      <c r="F2669" s="7">
        <v>131.58225240757434</v>
      </c>
      <c r="G2669" s="7">
        <v>187.16061503536525</v>
      </c>
      <c r="H2669" s="7">
        <v>243.53400571745013</v>
      </c>
    </row>
    <row r="2670" spans="1:8" x14ac:dyDescent="0.25">
      <c r="A2670" s="16"/>
      <c r="B2670" s="5">
        <f>DATE(YEAR(siječanj!B2670),MONTH(siječanj!B2670)+11,DAY(siječanj!B2670))</f>
        <v>44923</v>
      </c>
      <c r="C2670" s="8">
        <v>27.78125</v>
      </c>
      <c r="D2670">
        <v>1.4104519395562494</v>
      </c>
      <c r="E2670" s="6">
        <v>175.99059326507094</v>
      </c>
      <c r="F2670" s="7">
        <v>130.2096735498512</v>
      </c>
      <c r="G2670" s="7">
        <v>187.26501426082706</v>
      </c>
      <c r="H2670" s="7">
        <v>248.22627361437429</v>
      </c>
    </row>
    <row r="2671" spans="1:8" x14ac:dyDescent="0.25">
      <c r="A2671" s="16"/>
      <c r="B2671" s="5">
        <f>DATE(YEAR(siječanj!B2671),MONTH(siječanj!B2671)+11,DAY(siječanj!B2671))</f>
        <v>44923</v>
      </c>
      <c r="C2671" s="8">
        <v>27.7916666666667</v>
      </c>
      <c r="D2671">
        <v>1.4104519395562494</v>
      </c>
      <c r="E2671" s="6">
        <v>176.01231457842761</v>
      </c>
      <c r="F2671" s="7">
        <v>127.65610318258872</v>
      </c>
      <c r="G2671" s="7">
        <v>187.10167968233475</v>
      </c>
      <c r="H2671" s="7">
        <v>248.25691048292794</v>
      </c>
    </row>
    <row r="2672" spans="1:8" x14ac:dyDescent="0.25">
      <c r="A2672" s="16"/>
      <c r="B2672" s="5">
        <f>DATE(YEAR(siječanj!B2672),MONTH(siječanj!B2672)+11,DAY(siječanj!B2672))</f>
        <v>44923</v>
      </c>
      <c r="C2672" s="8">
        <v>27.8020833333333</v>
      </c>
      <c r="D2672">
        <v>1.4104519395562494</v>
      </c>
      <c r="E2672" s="6">
        <v>175.42258459429564</v>
      </c>
      <c r="F2672" s="7">
        <v>125.59656673386587</v>
      </c>
      <c r="G2672" s="7">
        <v>187.07048525311657</v>
      </c>
      <c r="H2672" s="7">
        <v>247.42512468299452</v>
      </c>
    </row>
    <row r="2673" spans="1:8" x14ac:dyDescent="0.25">
      <c r="A2673" s="16"/>
      <c r="B2673" s="5">
        <f>DATE(YEAR(siječanj!B2673),MONTH(siječanj!B2673)+11,DAY(siječanj!B2673))</f>
        <v>44923</v>
      </c>
      <c r="C2673" s="8">
        <v>27.8125</v>
      </c>
      <c r="D2673">
        <v>1.4104519395562494</v>
      </c>
      <c r="E2673" s="6">
        <v>176.36825103165066</v>
      </c>
      <c r="F2673" s="7">
        <v>123.40579546637197</v>
      </c>
      <c r="G2673" s="7">
        <v>187.11285955748241</v>
      </c>
      <c r="H2673" s="7">
        <v>248.75894174373514</v>
      </c>
    </row>
    <row r="2674" spans="1:8" x14ac:dyDescent="0.25">
      <c r="A2674" s="16"/>
      <c r="B2674" s="5">
        <f>DATE(YEAR(siječanj!B2674),MONTH(siječanj!B2674)+11,DAY(siječanj!B2674))</f>
        <v>44923</v>
      </c>
      <c r="C2674" s="8">
        <v>27.8229166666667</v>
      </c>
      <c r="D2674">
        <v>1.4104519395562494</v>
      </c>
      <c r="E2674" s="6">
        <v>177.38041975492101</v>
      </c>
      <c r="F2674" s="7">
        <v>120.40602965602734</v>
      </c>
      <c r="G2674" s="7">
        <v>187.35285423731435</v>
      </c>
      <c r="H2674" s="7">
        <v>250.18655708262997</v>
      </c>
    </row>
    <row r="2675" spans="1:8" x14ac:dyDescent="0.25">
      <c r="A2675" s="16"/>
      <c r="B2675" s="5">
        <f>DATE(YEAR(siječanj!B2675),MONTH(siječanj!B2675)+11,DAY(siječanj!B2675))</f>
        <v>44923</v>
      </c>
      <c r="C2675" s="8">
        <v>27.8333333333333</v>
      </c>
      <c r="D2675">
        <v>1.4104519395562494</v>
      </c>
      <c r="E2675" s="6">
        <v>179.86504193858173</v>
      </c>
      <c r="F2675" s="7">
        <v>114.44202196384073</v>
      </c>
      <c r="G2675" s="7">
        <v>187.48809425288076</v>
      </c>
      <c r="H2675" s="7">
        <v>253.69099726063874</v>
      </c>
    </row>
    <row r="2676" spans="1:8" x14ac:dyDescent="0.25">
      <c r="A2676" s="16"/>
      <c r="B2676" s="5">
        <f>DATE(YEAR(siječanj!B2676),MONTH(siječanj!B2676)+11,DAY(siječanj!B2676))</f>
        <v>44923</v>
      </c>
      <c r="C2676" s="8">
        <v>27.84375</v>
      </c>
      <c r="D2676">
        <v>1.4104519395562494</v>
      </c>
      <c r="E2676" s="6">
        <v>180.10354152238898</v>
      </c>
      <c r="F2676" s="7">
        <v>111.07328371696563</v>
      </c>
      <c r="G2676" s="7">
        <v>187.19451819821759</v>
      </c>
      <c r="H2676" s="7">
        <v>254.02738946120303</v>
      </c>
    </row>
    <row r="2677" spans="1:8" x14ac:dyDescent="0.25">
      <c r="A2677" s="16"/>
      <c r="B2677" s="5">
        <f>DATE(YEAR(siječanj!B2677),MONTH(siječanj!B2677)+11,DAY(siječanj!B2677))</f>
        <v>44923</v>
      </c>
      <c r="C2677" s="8">
        <v>27.8541666666667</v>
      </c>
      <c r="D2677">
        <v>1.4104519395562494</v>
      </c>
      <c r="E2677" s="6">
        <v>177.65768371201185</v>
      </c>
      <c r="F2677" s="7">
        <v>108.89201768406762</v>
      </c>
      <c r="G2677" s="7">
        <v>186.9745917632122</v>
      </c>
      <c r="H2677" s="7">
        <v>250.57762456867781</v>
      </c>
    </row>
    <row r="2678" spans="1:8" x14ac:dyDescent="0.25">
      <c r="A2678" s="16"/>
      <c r="B2678" s="5">
        <f>DATE(YEAR(siječanj!B2678),MONTH(siječanj!B2678)+11,DAY(siječanj!B2678))</f>
        <v>44923</v>
      </c>
      <c r="C2678" s="8">
        <v>27.8645833333333</v>
      </c>
      <c r="D2678">
        <v>1.4104519395562494</v>
      </c>
      <c r="E2678" s="6">
        <v>174.28933131419421</v>
      </c>
      <c r="F2678" s="7">
        <v>106.84161212995004</v>
      </c>
      <c r="G2678" s="7">
        <v>186.37492620834064</v>
      </c>
      <c r="H2678" s="7">
        <v>245.82672539606699</v>
      </c>
    </row>
    <row r="2679" spans="1:8" x14ac:dyDescent="0.25">
      <c r="A2679" s="16"/>
      <c r="B2679" s="5">
        <f>DATE(YEAR(siječanj!B2679),MONTH(siječanj!B2679)+11,DAY(siječanj!B2679))</f>
        <v>44923</v>
      </c>
      <c r="C2679" s="8">
        <v>27.875</v>
      </c>
      <c r="D2679">
        <v>1.4104519395562494</v>
      </c>
      <c r="E2679" s="6">
        <v>173.09781729777859</v>
      </c>
      <c r="F2679" s="7">
        <v>104.3615965998883</v>
      </c>
      <c r="G2679" s="7">
        <v>185.01781506377284</v>
      </c>
      <c r="H2679" s="7">
        <v>244.1461521406051</v>
      </c>
    </row>
    <row r="2680" spans="1:8" x14ac:dyDescent="0.25">
      <c r="A2680" s="16"/>
      <c r="B2680" s="5">
        <f>DATE(YEAR(siječanj!B2680),MONTH(siječanj!B2680)+11,DAY(siječanj!B2680))</f>
        <v>44923</v>
      </c>
      <c r="C2680" s="8">
        <v>27.8854166666667</v>
      </c>
      <c r="D2680">
        <v>1.4104519395562494</v>
      </c>
      <c r="E2680" s="6">
        <v>179.99028946583536</v>
      </c>
      <c r="F2680" s="7">
        <v>102.53784872350164</v>
      </c>
      <c r="G2680" s="7">
        <v>184.42855621716598</v>
      </c>
      <c r="H2680" s="7">
        <v>253.86765287837824</v>
      </c>
    </row>
    <row r="2681" spans="1:8" x14ac:dyDescent="0.25">
      <c r="A2681" s="16"/>
      <c r="B2681" s="5">
        <f>DATE(YEAR(siječanj!B2681),MONTH(siječanj!B2681)+11,DAY(siječanj!B2681))</f>
        <v>44923</v>
      </c>
      <c r="C2681" s="8">
        <v>27.8958333333333</v>
      </c>
      <c r="D2681">
        <v>1.4104519395562494</v>
      </c>
      <c r="E2681" s="6">
        <v>186.34981802140052</v>
      </c>
      <c r="F2681" s="7">
        <v>101.05398302789487</v>
      </c>
      <c r="G2681" s="7">
        <v>184.28321054150297</v>
      </c>
      <c r="H2681" s="7">
        <v>262.83746226423847</v>
      </c>
    </row>
    <row r="2682" spans="1:8" x14ac:dyDescent="0.25">
      <c r="A2682" s="16"/>
      <c r="B2682" s="5">
        <f>DATE(YEAR(siječanj!B2682),MONTH(siječanj!B2682)+11,DAY(siječanj!B2682))</f>
        <v>44923</v>
      </c>
      <c r="C2682" s="8">
        <v>27.90625</v>
      </c>
      <c r="D2682">
        <v>1.4104519395562494</v>
      </c>
      <c r="E2682" s="6">
        <v>186.72396809074607</v>
      </c>
      <c r="F2682" s="7">
        <v>99.256771697508597</v>
      </c>
      <c r="G2682" s="7">
        <v>184.23104902221354</v>
      </c>
      <c r="H2682" s="7">
        <v>263.365182955232</v>
      </c>
    </row>
    <row r="2683" spans="1:8" x14ac:dyDescent="0.25">
      <c r="A2683" s="16"/>
      <c r="B2683" s="5">
        <f>DATE(YEAR(siječanj!B2683),MONTH(siječanj!B2683)+11,DAY(siječanj!B2683))</f>
        <v>44923</v>
      </c>
      <c r="C2683" s="8">
        <v>27.9166666666667</v>
      </c>
      <c r="D2683">
        <v>1.4104519395562494</v>
      </c>
      <c r="E2683" s="6">
        <v>185.38429382792307</v>
      </c>
      <c r="F2683" s="7">
        <v>96.905413539062238</v>
      </c>
      <c r="G2683" s="7">
        <v>183.34207737751387</v>
      </c>
      <c r="H2683" s="7">
        <v>261.47563679285975</v>
      </c>
    </row>
    <row r="2684" spans="1:8" x14ac:dyDescent="0.25">
      <c r="A2684" s="16"/>
      <c r="B2684" s="5">
        <f>DATE(YEAR(siječanj!B2684),MONTH(siječanj!B2684)+11,DAY(siječanj!B2684))</f>
        <v>44923</v>
      </c>
      <c r="C2684" s="8">
        <v>27.9270833333333</v>
      </c>
      <c r="D2684">
        <v>1.4104519395562494</v>
      </c>
      <c r="E2684" s="6">
        <v>182.20188512569013</v>
      </c>
      <c r="F2684" s="7">
        <v>94.888608589421366</v>
      </c>
      <c r="G2684" s="7">
        <v>181.60468180696586</v>
      </c>
      <c r="H2684" s="7">
        <v>256.98700226633457</v>
      </c>
    </row>
    <row r="2685" spans="1:8" x14ac:dyDescent="0.25">
      <c r="A2685" s="16"/>
      <c r="B2685" s="5">
        <f>DATE(YEAR(siječanj!B2685),MONTH(siječanj!B2685)+11,DAY(siječanj!B2685))</f>
        <v>44923</v>
      </c>
      <c r="C2685" s="8">
        <v>27.9375</v>
      </c>
      <c r="D2685">
        <v>1.4104519395562494</v>
      </c>
      <c r="E2685" s="6">
        <v>174.83122834125072</v>
      </c>
      <c r="F2685" s="7">
        <v>93.023483444511129</v>
      </c>
      <c r="G2685" s="7">
        <v>180.62542610657891</v>
      </c>
      <c r="H2685" s="7">
        <v>246.59104510891859</v>
      </c>
    </row>
    <row r="2686" spans="1:8" x14ac:dyDescent="0.25">
      <c r="A2686" s="16"/>
      <c r="B2686" s="5">
        <f>DATE(YEAR(siječanj!B2686),MONTH(siječanj!B2686)+11,DAY(siječanj!B2686))</f>
        <v>44923</v>
      </c>
      <c r="C2686" s="8">
        <v>27.9479166666667</v>
      </c>
      <c r="D2686">
        <v>1.4104519395562494</v>
      </c>
      <c r="E2686" s="6">
        <v>168.02217245007475</v>
      </c>
      <c r="F2686" s="7">
        <v>91.173740359847415</v>
      </c>
      <c r="G2686" s="7">
        <v>180.13478748041194</v>
      </c>
      <c r="H2686" s="7">
        <v>236.98719902066253</v>
      </c>
    </row>
    <row r="2687" spans="1:8" x14ac:dyDescent="0.25">
      <c r="A2687" s="16"/>
      <c r="B2687" s="5">
        <f>DATE(YEAR(siječanj!B2687),MONTH(siječanj!B2687)+11,DAY(siječanj!B2687))</f>
        <v>44923</v>
      </c>
      <c r="C2687" s="8">
        <v>27.9583333333333</v>
      </c>
      <c r="D2687">
        <v>1.4104519395562494</v>
      </c>
      <c r="E2687" s="6">
        <v>158.24596609188708</v>
      </c>
      <c r="F2687" s="7">
        <v>88.623155839936928</v>
      </c>
      <c r="G2687" s="7">
        <v>176.13074786065292</v>
      </c>
      <c r="H2687" s="7">
        <v>223.1983298012546</v>
      </c>
    </row>
    <row r="2688" spans="1:8" x14ac:dyDescent="0.25">
      <c r="A2688" s="16"/>
      <c r="B2688" s="5">
        <f>DATE(YEAR(siječanj!B2688),MONTH(siječanj!B2688)+11,DAY(siječanj!B2688))</f>
        <v>44923</v>
      </c>
      <c r="C2688" s="8">
        <v>27.96875</v>
      </c>
      <c r="D2688">
        <v>1.4104519395562494</v>
      </c>
      <c r="E2688" s="6">
        <v>147.74869711720532</v>
      </c>
      <c r="F2688" s="7">
        <v>86.688420013539684</v>
      </c>
      <c r="G2688" s="7">
        <v>175.46817693627327</v>
      </c>
      <c r="H2688" s="7">
        <v>208.39243641587109</v>
      </c>
    </row>
    <row r="2689" spans="1:8" x14ac:dyDescent="0.25">
      <c r="A2689" s="16"/>
      <c r="B2689" s="5">
        <f>DATE(YEAR(siječanj!B2689),MONTH(siječanj!B2689)+11,DAY(siječanj!B2689))</f>
        <v>44923</v>
      </c>
      <c r="C2689" s="8">
        <v>27.9791666666667</v>
      </c>
      <c r="D2689">
        <v>1.4104519395562494</v>
      </c>
      <c r="E2689" s="6">
        <v>137.05473200962047</v>
      </c>
      <c r="F2689" s="7">
        <v>84.914141997770457</v>
      </c>
      <c r="G2689" s="7">
        <v>174.17611689178054</v>
      </c>
      <c r="H2689" s="7">
        <v>193.30911258833117</v>
      </c>
    </row>
    <row r="2690" spans="1:8" ht="15.75" thickBot="1" x14ac:dyDescent="0.3">
      <c r="A2690" s="16"/>
      <c r="B2690" s="5">
        <f>DATE(YEAR(siječanj!B2690),MONTH(siječanj!B2690)+11,DAY(siječanj!B2690))</f>
        <v>44923</v>
      </c>
      <c r="C2690" s="8">
        <v>27.9895833333333</v>
      </c>
      <c r="D2690">
        <v>1.4104519395562494</v>
      </c>
      <c r="E2690" s="6">
        <v>126.70489950232437</v>
      </c>
      <c r="F2690" s="7">
        <v>83.280191314702137</v>
      </c>
      <c r="G2690" s="7">
        <v>173.90143568396923</v>
      </c>
      <c r="H2690" s="7">
        <v>178.71117125433307</v>
      </c>
    </row>
    <row r="2691" spans="1:8" x14ac:dyDescent="0.25">
      <c r="A2691" s="15">
        <f t="shared" ref="A2691" si="26">A2595+1</f>
        <v>363</v>
      </c>
      <c r="B2691" s="5">
        <f>DATE(YEAR(siječanj!B2691),MONTH(siječanj!B2691)+11,DAY(siječanj!B2691))</f>
        <v>44924</v>
      </c>
      <c r="C2691" s="8">
        <v>28</v>
      </c>
      <c r="D2691">
        <v>1.4312610545868667</v>
      </c>
      <c r="E2691" s="6">
        <v>114.24965934818873</v>
      </c>
      <c r="F2691" s="7">
        <v>80.005884877523741</v>
      </c>
      <c r="G2691" s="7">
        <v>169.61643493761994</v>
      </c>
      <c r="H2691" s="7">
        <v>163.52108792487888</v>
      </c>
    </row>
    <row r="2692" spans="1:8" x14ac:dyDescent="0.25">
      <c r="A2692" s="16"/>
      <c r="B2692" s="5">
        <f>DATE(YEAR(siječanj!B2692),MONTH(siječanj!B2692)+11,DAY(siječanj!B2692))</f>
        <v>44924</v>
      </c>
      <c r="C2692" s="8">
        <v>28.0104166666667</v>
      </c>
      <c r="D2692">
        <v>1.4312610545868667</v>
      </c>
      <c r="E2692" s="6">
        <v>105.10855766391387</v>
      </c>
      <c r="F2692" s="7">
        <v>78.724786475405168</v>
      </c>
      <c r="G2692" s="7">
        <v>167.62186514506212</v>
      </c>
      <c r="H2692" s="7">
        <v>150.43778508815785</v>
      </c>
    </row>
    <row r="2693" spans="1:8" x14ac:dyDescent="0.25">
      <c r="A2693" s="16"/>
      <c r="B2693" s="5">
        <f>DATE(YEAR(siječanj!B2693),MONTH(siječanj!B2693)+11,DAY(siječanj!B2693))</f>
        <v>44924</v>
      </c>
      <c r="C2693" s="8">
        <v>28.0208333333333</v>
      </c>
      <c r="D2693">
        <v>1.4312610545868667</v>
      </c>
      <c r="E2693" s="6">
        <v>97.499296054821784</v>
      </c>
      <c r="F2693" s="7">
        <v>77.608967266169671</v>
      </c>
      <c r="G2693" s="7">
        <v>167.38539545832802</v>
      </c>
      <c r="H2693" s="7">
        <v>139.54694529290137</v>
      </c>
    </row>
    <row r="2694" spans="1:8" x14ac:dyDescent="0.25">
      <c r="A2694" s="16"/>
      <c r="B2694" s="5">
        <f>DATE(YEAR(siječanj!B2694),MONTH(siječanj!B2694)+11,DAY(siječanj!B2694))</f>
        <v>44924</v>
      </c>
      <c r="C2694" s="8">
        <v>28.03125</v>
      </c>
      <c r="D2694">
        <v>1.4312610545868667</v>
      </c>
      <c r="E2694" s="6">
        <v>90.154668508533533</v>
      </c>
      <c r="F2694" s="7">
        <v>76.878218180589101</v>
      </c>
      <c r="G2694" s="7">
        <v>167.47148763573591</v>
      </c>
      <c r="H2694" s="7">
        <v>129.03486592545309</v>
      </c>
    </row>
    <row r="2695" spans="1:8" x14ac:dyDescent="0.25">
      <c r="A2695" s="16"/>
      <c r="B2695" s="5">
        <f>DATE(YEAR(siječanj!B2695),MONTH(siječanj!B2695)+11,DAY(siječanj!B2695))</f>
        <v>44924</v>
      </c>
      <c r="C2695" s="8">
        <v>28.0416666666667</v>
      </c>
      <c r="D2695">
        <v>1.4312610545868667</v>
      </c>
      <c r="E2695" s="6">
        <v>83.916516404219763</v>
      </c>
      <c r="F2695" s="7">
        <v>76.240704184974192</v>
      </c>
      <c r="G2695" s="7">
        <v>167.10172909750108</v>
      </c>
      <c r="H2695" s="7">
        <v>120.10644176595967</v>
      </c>
    </row>
    <row r="2696" spans="1:8" x14ac:dyDescent="0.25">
      <c r="A2696" s="16"/>
      <c r="B2696" s="5">
        <f>DATE(YEAR(siječanj!B2696),MONTH(siječanj!B2696)+11,DAY(siječanj!B2696))</f>
        <v>44924</v>
      </c>
      <c r="C2696" s="8">
        <v>28.0520833333333</v>
      </c>
      <c r="D2696">
        <v>1.4312610545868667</v>
      </c>
      <c r="E2696" s="6">
        <v>78.761681791700155</v>
      </c>
      <c r="F2696" s="7">
        <v>75.3975999976998</v>
      </c>
      <c r="G2696" s="7">
        <v>167.04001422302412</v>
      </c>
      <c r="H2696" s="7">
        <v>112.72852774222397</v>
      </c>
    </row>
    <row r="2697" spans="1:8" x14ac:dyDescent="0.25">
      <c r="A2697" s="16"/>
      <c r="B2697" s="5">
        <f>DATE(YEAR(siječanj!B2697),MONTH(siječanj!B2697)+11,DAY(siječanj!B2697))</f>
        <v>44924</v>
      </c>
      <c r="C2697" s="8">
        <v>28.0625</v>
      </c>
      <c r="D2697">
        <v>1.4312610545868667</v>
      </c>
      <c r="E2697" s="6">
        <v>75.251436934805852</v>
      </c>
      <c r="F2697" s="7">
        <v>74.990579934570221</v>
      </c>
      <c r="G2697" s="7">
        <v>167.05369706723263</v>
      </c>
      <c r="H2697" s="7">
        <v>107.70445098648732</v>
      </c>
    </row>
    <row r="2698" spans="1:8" x14ac:dyDescent="0.25">
      <c r="A2698" s="16"/>
      <c r="B2698" s="5">
        <f>DATE(YEAR(siječanj!B2698),MONTH(siječanj!B2698)+11,DAY(siječanj!B2698))</f>
        <v>44924</v>
      </c>
      <c r="C2698" s="8">
        <v>28.0729166666667</v>
      </c>
      <c r="D2698">
        <v>1.4312610545868667</v>
      </c>
      <c r="E2698" s="6">
        <v>71.736415533503518</v>
      </c>
      <c r="F2698" s="7">
        <v>74.651917949080129</v>
      </c>
      <c r="G2698" s="7">
        <v>167.28765668612812</v>
      </c>
      <c r="H2698" s="7">
        <v>102.67353774876393</v>
      </c>
    </row>
    <row r="2699" spans="1:8" x14ac:dyDescent="0.25">
      <c r="A2699" s="16"/>
      <c r="B2699" s="5">
        <f>DATE(YEAR(siječanj!B2699),MONTH(siječanj!B2699)+11,DAY(siječanj!B2699))</f>
        <v>44924</v>
      </c>
      <c r="C2699" s="8">
        <v>28.0833333333333</v>
      </c>
      <c r="D2699">
        <v>1.4312610545868667</v>
      </c>
      <c r="E2699" s="6">
        <v>69.338094814428899</v>
      </c>
      <c r="F2699" s="7">
        <v>74.478931572150046</v>
      </c>
      <c r="G2699" s="7">
        <v>167.27747253954468</v>
      </c>
      <c r="H2699" s="7">
        <v>99.240914707143659</v>
      </c>
    </row>
    <row r="2700" spans="1:8" x14ac:dyDescent="0.25">
      <c r="A2700" s="16"/>
      <c r="B2700" s="5">
        <f>DATE(YEAR(siječanj!B2700),MONTH(siječanj!B2700)+11,DAY(siječanj!B2700))</f>
        <v>44924</v>
      </c>
      <c r="C2700" s="8">
        <v>28.09375</v>
      </c>
      <c r="D2700">
        <v>1.4312610545868667</v>
      </c>
      <c r="E2700" s="6">
        <v>67.153188630104509</v>
      </c>
      <c r="F2700" s="7">
        <v>74.324473000478719</v>
      </c>
      <c r="G2700" s="7">
        <v>167.35419093084843</v>
      </c>
      <c r="H2700" s="7">
        <v>96.113743577594164</v>
      </c>
    </row>
    <row r="2701" spans="1:8" x14ac:dyDescent="0.25">
      <c r="A2701" s="16"/>
      <c r="B2701" s="5">
        <f>DATE(YEAR(siječanj!B2701),MONTH(siječanj!B2701)+11,DAY(siječanj!B2701))</f>
        <v>44924</v>
      </c>
      <c r="C2701" s="8">
        <v>28.1041666666667</v>
      </c>
      <c r="D2701">
        <v>1.4312610545868667</v>
      </c>
      <c r="E2701" s="6">
        <v>66.102764859528875</v>
      </c>
      <c r="F2701" s="7">
        <v>74.008355185208714</v>
      </c>
      <c r="G2701" s="7">
        <v>167.37497075316182</v>
      </c>
      <c r="H2701" s="7">
        <v>94.61031294395697</v>
      </c>
    </row>
    <row r="2702" spans="1:8" x14ac:dyDescent="0.25">
      <c r="A2702" s="16"/>
      <c r="B2702" s="5">
        <f>DATE(YEAR(siječanj!B2702),MONTH(siječanj!B2702)+11,DAY(siječanj!B2702))</f>
        <v>44924</v>
      </c>
      <c r="C2702" s="8">
        <v>28.1145833333333</v>
      </c>
      <c r="D2702">
        <v>1.4312610545868667</v>
      </c>
      <c r="E2702" s="6">
        <v>64.577278948597069</v>
      </c>
      <c r="F2702" s="7">
        <v>73.687338219230384</v>
      </c>
      <c r="G2702" s="7">
        <v>167.44832602349811</v>
      </c>
      <c r="H2702" s="7">
        <v>92.426944370319305</v>
      </c>
    </row>
    <row r="2703" spans="1:8" x14ac:dyDescent="0.25">
      <c r="A2703" s="16"/>
      <c r="B2703" s="5">
        <f>DATE(YEAR(siječanj!B2703),MONTH(siječanj!B2703)+11,DAY(siječanj!B2703))</f>
        <v>44924</v>
      </c>
      <c r="C2703" s="8">
        <v>28.125</v>
      </c>
      <c r="D2703">
        <v>1.4312610545868667</v>
      </c>
      <c r="E2703" s="6">
        <v>64.131771614713188</v>
      </c>
      <c r="F2703" s="7">
        <v>73.668933371113013</v>
      </c>
      <c r="G2703" s="7">
        <v>167.67449458378937</v>
      </c>
      <c r="H2703" s="7">
        <v>91.789307073798483</v>
      </c>
    </row>
    <row r="2704" spans="1:8" x14ac:dyDescent="0.25">
      <c r="A2704" s="16"/>
      <c r="B2704" s="5">
        <f>DATE(YEAR(siječanj!B2704),MONTH(siječanj!B2704)+11,DAY(siječanj!B2704))</f>
        <v>44924</v>
      </c>
      <c r="C2704" s="8">
        <v>28.1354166666667</v>
      </c>
      <c r="D2704">
        <v>1.4312610545868667</v>
      </c>
      <c r="E2704" s="6">
        <v>63.193341974737123</v>
      </c>
      <c r="F2704" s="7">
        <v>73.632683402292798</v>
      </c>
      <c r="G2704" s="7">
        <v>167.88613224588258</v>
      </c>
      <c r="H2704" s="7">
        <v>90.446169277630759</v>
      </c>
    </row>
    <row r="2705" spans="1:8" x14ac:dyDescent="0.25">
      <c r="A2705" s="16"/>
      <c r="B2705" s="5">
        <f>DATE(YEAR(siječanj!B2705),MONTH(siječanj!B2705)+11,DAY(siječanj!B2705))</f>
        <v>44924</v>
      </c>
      <c r="C2705" s="8">
        <v>28.1458333333333</v>
      </c>
      <c r="D2705">
        <v>1.4312610545868667</v>
      </c>
      <c r="E2705" s="6">
        <v>62.866708147092652</v>
      </c>
      <c r="F2705" s="7">
        <v>73.667953953883369</v>
      </c>
      <c r="G2705" s="7">
        <v>168.19780918409515</v>
      </c>
      <c r="H2705" s="7">
        <v>89.9786710010126</v>
      </c>
    </row>
    <row r="2706" spans="1:8" x14ac:dyDescent="0.25">
      <c r="A2706" s="16"/>
      <c r="B2706" s="5">
        <f>DATE(YEAR(siječanj!B2706),MONTH(siječanj!B2706)+11,DAY(siječanj!B2706))</f>
        <v>44924</v>
      </c>
      <c r="C2706" s="8">
        <v>28.15625</v>
      </c>
      <c r="D2706">
        <v>1.4312610545868667</v>
      </c>
      <c r="E2706" s="6">
        <v>62.329817010060111</v>
      </c>
      <c r="F2706" s="7">
        <v>73.814873104638281</v>
      </c>
      <c r="G2706" s="7">
        <v>169.01164196554183</v>
      </c>
      <c r="H2706" s="7">
        <v>89.210239626025057</v>
      </c>
    </row>
    <row r="2707" spans="1:8" x14ac:dyDescent="0.25">
      <c r="A2707" s="16"/>
      <c r="B2707" s="5">
        <f>DATE(YEAR(siječanj!B2707),MONTH(siječanj!B2707)+11,DAY(siječanj!B2707))</f>
        <v>44924</v>
      </c>
      <c r="C2707" s="8">
        <v>28.1666666666667</v>
      </c>
      <c r="D2707">
        <v>1.4312610545868667</v>
      </c>
      <c r="E2707" s="6">
        <v>62.087031343897934</v>
      </c>
      <c r="F2707" s="7">
        <v>74.25630967631615</v>
      </c>
      <c r="G2707" s="7">
        <v>171.33242289394229</v>
      </c>
      <c r="H2707" s="7">
        <v>88.862749957435199</v>
      </c>
    </row>
    <row r="2708" spans="1:8" x14ac:dyDescent="0.25">
      <c r="A2708" s="16"/>
      <c r="B2708" s="5">
        <f>DATE(YEAR(siječanj!B2708),MONTH(siječanj!B2708)+11,DAY(siječanj!B2708))</f>
        <v>44924</v>
      </c>
      <c r="C2708" s="8">
        <v>28.1770833333333</v>
      </c>
      <c r="D2708">
        <v>1.4312610545868667</v>
      </c>
      <c r="E2708" s="6">
        <v>63.128033080295182</v>
      </c>
      <c r="F2708" s="7">
        <v>74.417090827265369</v>
      </c>
      <c r="G2708" s="7">
        <v>172.56269587638658</v>
      </c>
      <c r="H2708" s="7">
        <v>90.352695200497891</v>
      </c>
    </row>
    <row r="2709" spans="1:8" x14ac:dyDescent="0.25">
      <c r="A2709" s="16"/>
      <c r="B2709" s="5">
        <f>DATE(YEAR(siječanj!B2709),MONTH(siječanj!B2709)+11,DAY(siječanj!B2709))</f>
        <v>44924</v>
      </c>
      <c r="C2709" s="8">
        <v>28.1875</v>
      </c>
      <c r="D2709">
        <v>1.4312610545868667</v>
      </c>
      <c r="E2709" s="6">
        <v>63.068116289923083</v>
      </c>
      <c r="F2709" s="7">
        <v>74.867096400863659</v>
      </c>
      <c r="G2709" s="7">
        <v>176.42872395775558</v>
      </c>
      <c r="H2709" s="7">
        <v>90.266938631922457</v>
      </c>
    </row>
    <row r="2710" spans="1:8" x14ac:dyDescent="0.25">
      <c r="A2710" s="16"/>
      <c r="B2710" s="5">
        <f>DATE(YEAR(siječanj!B2710),MONTH(siječanj!B2710)+11,DAY(siječanj!B2710))</f>
        <v>44924</v>
      </c>
      <c r="C2710" s="8">
        <v>28.1979166666667</v>
      </c>
      <c r="D2710">
        <v>1.4312610545868667</v>
      </c>
      <c r="E2710" s="6">
        <v>64.896349335106564</v>
      </c>
      <c r="F2710" s="7">
        <v>76.031191208315562</v>
      </c>
      <c r="G2710" s="7">
        <v>177.85457886662809</v>
      </c>
      <c r="H2710" s="7">
        <v>92.883617388202325</v>
      </c>
    </row>
    <row r="2711" spans="1:8" x14ac:dyDescent="0.25">
      <c r="A2711" s="16"/>
      <c r="B2711" s="5">
        <f>DATE(YEAR(siječanj!B2711),MONTH(siječanj!B2711)+11,DAY(siječanj!B2711))</f>
        <v>44924</v>
      </c>
      <c r="C2711" s="8">
        <v>28.2083333333333</v>
      </c>
      <c r="D2711">
        <v>1.4312610545868667</v>
      </c>
      <c r="E2711" s="6">
        <v>66.222164569995314</v>
      </c>
      <c r="F2711" s="7">
        <v>77.847727354789654</v>
      </c>
      <c r="G2711" s="7">
        <v>182.0277842609155</v>
      </c>
      <c r="H2711" s="7">
        <v>94.781205099476537</v>
      </c>
    </row>
    <row r="2712" spans="1:8" x14ac:dyDescent="0.25">
      <c r="A2712" s="16"/>
      <c r="B2712" s="5">
        <f>DATE(YEAR(siječanj!B2712),MONTH(siječanj!B2712)+11,DAY(siječanj!B2712))</f>
        <v>44924</v>
      </c>
      <c r="C2712" s="8">
        <v>28.21875</v>
      </c>
      <c r="D2712">
        <v>1.4312610545868667</v>
      </c>
      <c r="E2712" s="6">
        <v>69.321231458209724</v>
      </c>
      <c r="F2712" s="7">
        <v>79.60232284174235</v>
      </c>
      <c r="G2712" s="7">
        <v>182.90148463488791</v>
      </c>
      <c r="H2712" s="7">
        <v>99.216778842137529</v>
      </c>
    </row>
    <row r="2713" spans="1:8" x14ac:dyDescent="0.25">
      <c r="A2713" s="16"/>
      <c r="B2713" s="5">
        <f>DATE(YEAR(siječanj!B2713),MONTH(siječanj!B2713)+11,DAY(siječanj!B2713))</f>
        <v>44924</v>
      </c>
      <c r="C2713" s="8">
        <v>28.2291666666667</v>
      </c>
      <c r="D2713">
        <v>1.4312610545868667</v>
      </c>
      <c r="E2713" s="6">
        <v>72.568055500536843</v>
      </c>
      <c r="F2713" s="7">
        <v>82.161689577238604</v>
      </c>
      <c r="G2713" s="7">
        <v>183.08111840712868</v>
      </c>
      <c r="H2713" s="7">
        <v>103.86383164501663</v>
      </c>
    </row>
    <row r="2714" spans="1:8" x14ac:dyDescent="0.25">
      <c r="A2714" s="16"/>
      <c r="B2714" s="5">
        <f>DATE(YEAR(siječanj!B2714),MONTH(siječanj!B2714)+11,DAY(siječanj!B2714))</f>
        <v>44924</v>
      </c>
      <c r="C2714" s="8">
        <v>28.2395833333333</v>
      </c>
      <c r="D2714">
        <v>1.4312610545868667</v>
      </c>
      <c r="E2714" s="6">
        <v>79.475407334160693</v>
      </c>
      <c r="F2714" s="7">
        <v>86.119746809852401</v>
      </c>
      <c r="G2714" s="7">
        <v>182.48875979421226</v>
      </c>
      <c r="H2714" s="7">
        <v>113.75005531481163</v>
      </c>
    </row>
    <row r="2715" spans="1:8" x14ac:dyDescent="0.25">
      <c r="A2715" s="16"/>
      <c r="B2715" s="5">
        <f>DATE(YEAR(siječanj!B2715),MONTH(siječanj!B2715)+11,DAY(siječanj!B2715))</f>
        <v>44924</v>
      </c>
      <c r="C2715" s="8">
        <v>28.25</v>
      </c>
      <c r="D2715">
        <v>1.4312610545868667</v>
      </c>
      <c r="E2715" s="6">
        <v>84.63870688486837</v>
      </c>
      <c r="F2715" s="7">
        <v>91.930561646689398</v>
      </c>
      <c r="G2715" s="7">
        <v>181.53026062014965</v>
      </c>
      <c r="H2715" s="7">
        <v>121.1400848749054</v>
      </c>
    </row>
    <row r="2716" spans="1:8" x14ac:dyDescent="0.25">
      <c r="A2716" s="16"/>
      <c r="B2716" s="5">
        <f>DATE(YEAR(siječanj!B2716),MONTH(siječanj!B2716)+11,DAY(siječanj!B2716))</f>
        <v>44924</v>
      </c>
      <c r="C2716" s="8">
        <v>28.2604166666667</v>
      </c>
      <c r="D2716">
        <v>1.4312610545868667</v>
      </c>
      <c r="E2716" s="6">
        <v>91.220230082598931</v>
      </c>
      <c r="F2716" s="7">
        <v>96.462825174494796</v>
      </c>
      <c r="G2716" s="7">
        <v>181.41948589236563</v>
      </c>
      <c r="H2716" s="7">
        <v>130.55996270767716</v>
      </c>
    </row>
    <row r="2717" spans="1:8" x14ac:dyDescent="0.25">
      <c r="A2717" s="16"/>
      <c r="B2717" s="5">
        <f>DATE(YEAR(siječanj!B2717),MONTH(siječanj!B2717)+11,DAY(siječanj!B2717))</f>
        <v>44924</v>
      </c>
      <c r="C2717" s="8">
        <v>28.2708333333333</v>
      </c>
      <c r="D2717">
        <v>1.4312610545868667</v>
      </c>
      <c r="E2717" s="6">
        <v>96.849172717998897</v>
      </c>
      <c r="F2717" s="7">
        <v>102.68452675378158</v>
      </c>
      <c r="G2717" s="7">
        <v>179.72061218946206</v>
      </c>
      <c r="H2717" s="7">
        <v>138.6164490802287</v>
      </c>
    </row>
    <row r="2718" spans="1:8" x14ac:dyDescent="0.25">
      <c r="A2718" s="16"/>
      <c r="B2718" s="5">
        <f>DATE(YEAR(siječanj!B2718),MONTH(siječanj!B2718)+11,DAY(siječanj!B2718))</f>
        <v>44924</v>
      </c>
      <c r="C2718" s="8">
        <v>28.28125</v>
      </c>
      <c r="D2718">
        <v>1.4312610545868667</v>
      </c>
      <c r="E2718" s="6">
        <v>103.23447038811621</v>
      </c>
      <c r="F2718" s="7">
        <v>111.92921829915433</v>
      </c>
      <c r="G2718" s="7">
        <v>175.24038195600468</v>
      </c>
      <c r="H2718" s="7">
        <v>147.75547695741187</v>
      </c>
    </row>
    <row r="2719" spans="1:8" x14ac:dyDescent="0.25">
      <c r="A2719" s="16"/>
      <c r="B2719" s="5">
        <f>DATE(YEAR(siječanj!B2719),MONTH(siječanj!B2719)+11,DAY(siječanj!B2719))</f>
        <v>44924</v>
      </c>
      <c r="C2719" s="8">
        <v>28.2916666666667</v>
      </c>
      <c r="D2719">
        <v>1.4312610545868667</v>
      </c>
      <c r="E2719" s="6">
        <v>108.84306083398798</v>
      </c>
      <c r="F2719" s="7">
        <v>123.59970338008263</v>
      </c>
      <c r="G2719" s="7">
        <v>148.5956977028321</v>
      </c>
      <c r="H2719" s="7">
        <v>155.78283403371611</v>
      </c>
    </row>
    <row r="2720" spans="1:8" x14ac:dyDescent="0.25">
      <c r="A2720" s="16"/>
      <c r="B2720" s="5">
        <f>DATE(YEAR(siječanj!B2720),MONTH(siječanj!B2720)+11,DAY(siječanj!B2720))</f>
        <v>44924</v>
      </c>
      <c r="C2720" s="8">
        <v>28.3020833333333</v>
      </c>
      <c r="D2720">
        <v>1.4312610545868667</v>
      </c>
      <c r="E2720" s="6">
        <v>110.52984621159233</v>
      </c>
      <c r="F2720" s="7">
        <v>128.32679737782252</v>
      </c>
      <c r="G2720" s="7">
        <v>79.45777193135153</v>
      </c>
      <c r="H2720" s="7">
        <v>158.19706425212783</v>
      </c>
    </row>
    <row r="2721" spans="1:8" x14ac:dyDescent="0.25">
      <c r="A2721" s="16"/>
      <c r="B2721" s="5">
        <f>DATE(YEAR(siječanj!B2721),MONTH(siječanj!B2721)+11,DAY(siječanj!B2721))</f>
        <v>44924</v>
      </c>
      <c r="C2721" s="8">
        <v>28.3125</v>
      </c>
      <c r="D2721">
        <v>1.4312610545868667</v>
      </c>
      <c r="E2721" s="6">
        <v>113.94547954846611</v>
      </c>
      <c r="F2721" s="7">
        <v>133.73156821510833</v>
      </c>
      <c r="G2721" s="7">
        <v>24.541841122163547</v>
      </c>
      <c r="H2721" s="7">
        <v>163.08572722394385</v>
      </c>
    </row>
    <row r="2722" spans="1:8" x14ac:dyDescent="0.25">
      <c r="A2722" s="16"/>
      <c r="B2722" s="5">
        <f>DATE(YEAR(siječanj!B2722),MONTH(siječanj!B2722)+11,DAY(siječanj!B2722))</f>
        <v>44924</v>
      </c>
      <c r="C2722" s="8">
        <v>28.3229166666667</v>
      </c>
      <c r="D2722">
        <v>1.4312610545868667</v>
      </c>
      <c r="E2722" s="6">
        <v>114.40331594667317</v>
      </c>
      <c r="F2722" s="7">
        <v>141.30163959043875</v>
      </c>
      <c r="G2722" s="7">
        <v>8.6724824544301082</v>
      </c>
      <c r="H2722" s="7">
        <v>163.74101063006995</v>
      </c>
    </row>
    <row r="2723" spans="1:8" x14ac:dyDescent="0.25">
      <c r="A2723" s="16"/>
      <c r="B2723" s="5">
        <f>DATE(YEAR(siječanj!B2723),MONTH(siječanj!B2723)+11,DAY(siječanj!B2723))</f>
        <v>44924</v>
      </c>
      <c r="C2723" s="8">
        <v>28.3333333333333</v>
      </c>
      <c r="D2723">
        <v>1.4312610545868667</v>
      </c>
      <c r="E2723" s="6">
        <v>113.11809587864278</v>
      </c>
      <c r="F2723" s="7">
        <v>151.57383730729998</v>
      </c>
      <c r="G2723" s="7">
        <v>4.3950130024089491</v>
      </c>
      <c r="H2723" s="7">
        <v>161.90152520012455</v>
      </c>
    </row>
    <row r="2724" spans="1:8" x14ac:dyDescent="0.25">
      <c r="A2724" s="16"/>
      <c r="B2724" s="5">
        <f>DATE(YEAR(siječanj!B2724),MONTH(siječanj!B2724)+11,DAY(siječanj!B2724))</f>
        <v>44924</v>
      </c>
      <c r="C2724" s="8">
        <v>28.34375</v>
      </c>
      <c r="D2724">
        <v>1.4312610545868667</v>
      </c>
      <c r="E2724" s="6">
        <v>111.86129977441564</v>
      </c>
      <c r="F2724" s="7">
        <v>156.12154470123087</v>
      </c>
      <c r="G2724" s="7">
        <v>2.2521547598490965</v>
      </c>
      <c r="H2724" s="7">
        <v>160.10272188258776</v>
      </c>
    </row>
    <row r="2725" spans="1:8" x14ac:dyDescent="0.25">
      <c r="A2725" s="16"/>
      <c r="B2725" s="5">
        <f>DATE(YEAR(siječanj!B2725),MONTH(siječanj!B2725)+11,DAY(siječanj!B2725))</f>
        <v>44924</v>
      </c>
      <c r="C2725" s="8">
        <v>28.3541666666667</v>
      </c>
      <c r="D2725">
        <v>1.4312610545868667</v>
      </c>
      <c r="E2725" s="6">
        <v>112.89098911276984</v>
      </c>
      <c r="F2725" s="7">
        <v>158.45504202817571</v>
      </c>
      <c r="G2725" s="7">
        <v>1.7260749236372233</v>
      </c>
      <c r="H2725" s="7">
        <v>161.57647613089745</v>
      </c>
    </row>
    <row r="2726" spans="1:8" x14ac:dyDescent="0.25">
      <c r="A2726" s="16"/>
      <c r="B2726" s="5">
        <f>DATE(YEAR(siječanj!B2726),MONTH(siječanj!B2726)+11,DAY(siječanj!B2726))</f>
        <v>44924</v>
      </c>
      <c r="C2726" s="8">
        <v>28.3645833333333</v>
      </c>
      <c r="D2726">
        <v>1.4312610545868667</v>
      </c>
      <c r="E2726" s="6">
        <v>113.05601271539638</v>
      </c>
      <c r="F2726" s="7">
        <v>160.7975372114887</v>
      </c>
      <c r="G2726" s="7">
        <v>1.7018957255983709</v>
      </c>
      <c r="H2726" s="7">
        <v>161.81266798642443</v>
      </c>
    </row>
    <row r="2727" spans="1:8" x14ac:dyDescent="0.25">
      <c r="A2727" s="16"/>
      <c r="B2727" s="5">
        <f>DATE(YEAR(siječanj!B2727),MONTH(siječanj!B2727)+11,DAY(siječanj!B2727))</f>
        <v>44924</v>
      </c>
      <c r="C2727" s="8">
        <v>28.375</v>
      </c>
      <c r="D2727">
        <v>1.4312610545868667</v>
      </c>
      <c r="E2727" s="6">
        <v>114.55375574950557</v>
      </c>
      <c r="F2727" s="7">
        <v>163.33449421487452</v>
      </c>
      <c r="G2727" s="7">
        <v>1.2667540954479157</v>
      </c>
      <c r="H2727" s="7">
        <v>163.9563292609237</v>
      </c>
    </row>
    <row r="2728" spans="1:8" x14ac:dyDescent="0.25">
      <c r="A2728" s="16"/>
      <c r="B2728" s="5">
        <f>DATE(YEAR(siječanj!B2728),MONTH(siječanj!B2728)+11,DAY(siječanj!B2728))</f>
        <v>44924</v>
      </c>
      <c r="C2728" s="8">
        <v>28.3854166666667</v>
      </c>
      <c r="D2728">
        <v>1.4312610545868667</v>
      </c>
      <c r="E2728" s="6">
        <v>114.73484545930538</v>
      </c>
      <c r="F2728" s="7">
        <v>164.60455648592239</v>
      </c>
      <c r="G2728" s="7">
        <v>1.1715095118206211</v>
      </c>
      <c r="H2728" s="7">
        <v>164.21551590994659</v>
      </c>
    </row>
    <row r="2729" spans="1:8" x14ac:dyDescent="0.25">
      <c r="A2729" s="16"/>
      <c r="B2729" s="5">
        <f>DATE(YEAR(siječanj!B2729),MONTH(siječanj!B2729)+11,DAY(siječanj!B2729))</f>
        <v>44924</v>
      </c>
      <c r="C2729" s="8">
        <v>28.3958333333333</v>
      </c>
      <c r="D2729">
        <v>1.4312610545868667</v>
      </c>
      <c r="E2729" s="6">
        <v>114.70317392186699</v>
      </c>
      <c r="F2729" s="7">
        <v>164.75780867974993</v>
      </c>
      <c r="G2729" s="7">
        <v>1.1670409241826443</v>
      </c>
      <c r="H2729" s="7">
        <v>164.17018567187213</v>
      </c>
    </row>
    <row r="2730" spans="1:8" x14ac:dyDescent="0.25">
      <c r="A2730" s="16"/>
      <c r="B2730" s="5">
        <f>DATE(YEAR(siječanj!B2730),MONTH(siječanj!B2730)+11,DAY(siječanj!B2730))</f>
        <v>44924</v>
      </c>
      <c r="C2730" s="8">
        <v>28.40625</v>
      </c>
      <c r="D2730">
        <v>1.4312610545868667</v>
      </c>
      <c r="E2730" s="6">
        <v>115.30369009981496</v>
      </c>
      <c r="F2730" s="7">
        <v>164.83893612189368</v>
      </c>
      <c r="G2730" s="7">
        <v>1.1473759449254006</v>
      </c>
      <c r="H2730" s="7">
        <v>165.02968109001841</v>
      </c>
    </row>
    <row r="2731" spans="1:8" x14ac:dyDescent="0.25">
      <c r="A2731" s="16"/>
      <c r="B2731" s="5">
        <f>DATE(YEAR(siječanj!B2731),MONTH(siječanj!B2731)+11,DAY(siječanj!B2731))</f>
        <v>44924</v>
      </c>
      <c r="C2731" s="8">
        <v>28.4166666666667</v>
      </c>
      <c r="D2731">
        <v>1.4312610545868667</v>
      </c>
      <c r="E2731" s="6">
        <v>115.82031939559224</v>
      </c>
      <c r="F2731" s="7">
        <v>164.43115901983231</v>
      </c>
      <c r="G2731" s="7">
        <v>1.1587785687221641</v>
      </c>
      <c r="H2731" s="7">
        <v>165.76911248072307</v>
      </c>
    </row>
    <row r="2732" spans="1:8" x14ac:dyDescent="0.25">
      <c r="A2732" s="16"/>
      <c r="B2732" s="5">
        <f>DATE(YEAR(siječanj!B2732),MONTH(siječanj!B2732)+11,DAY(siječanj!B2732))</f>
        <v>44924</v>
      </c>
      <c r="C2732" s="8">
        <v>28.4270833333333</v>
      </c>
      <c r="D2732">
        <v>1.4312610545868667</v>
      </c>
      <c r="E2732" s="6">
        <v>117.74317488201605</v>
      </c>
      <c r="F2732" s="7">
        <v>163.59167928359042</v>
      </c>
      <c r="G2732" s="7">
        <v>1.1788312522279083</v>
      </c>
      <c r="H2732" s="7">
        <v>168.52122065204017</v>
      </c>
    </row>
    <row r="2733" spans="1:8" x14ac:dyDescent="0.25">
      <c r="A2733" s="16"/>
      <c r="B2733" s="5">
        <f>DATE(YEAR(siječanj!B2733),MONTH(siječanj!B2733)+11,DAY(siječanj!B2733))</f>
        <v>44924</v>
      </c>
      <c r="C2733" s="8">
        <v>28.4375</v>
      </c>
      <c r="D2733">
        <v>1.4312610545868667</v>
      </c>
      <c r="E2733" s="6">
        <v>119.40774749137245</v>
      </c>
      <c r="F2733" s="7">
        <v>162.83302224028282</v>
      </c>
      <c r="G2733" s="7">
        <v>1.1396261982084663</v>
      </c>
      <c r="H2733" s="7">
        <v>170.90365860034402</v>
      </c>
    </row>
    <row r="2734" spans="1:8" x14ac:dyDescent="0.25">
      <c r="A2734" s="16"/>
      <c r="B2734" s="5">
        <f>DATE(YEAR(siječanj!B2734),MONTH(siječanj!B2734)+11,DAY(siječanj!B2734))</f>
        <v>44924</v>
      </c>
      <c r="C2734" s="8">
        <v>28.4479166666667</v>
      </c>
      <c r="D2734">
        <v>1.4312610545868667</v>
      </c>
      <c r="E2734" s="6">
        <v>120.34026478008063</v>
      </c>
      <c r="F2734" s="7">
        <v>162.20990678877772</v>
      </c>
      <c r="G2734" s="7">
        <v>1.1926656853371838</v>
      </c>
      <c r="H2734" s="7">
        <v>172.23833427840097</v>
      </c>
    </row>
    <row r="2735" spans="1:8" x14ac:dyDescent="0.25">
      <c r="A2735" s="16"/>
      <c r="B2735" s="5">
        <f>DATE(YEAR(siječanj!B2735),MONTH(siječanj!B2735)+11,DAY(siječanj!B2735))</f>
        <v>44924</v>
      </c>
      <c r="C2735" s="8">
        <v>28.4583333333333</v>
      </c>
      <c r="D2735">
        <v>1.4312610545868667</v>
      </c>
      <c r="E2735" s="6">
        <v>120.48290782480947</v>
      </c>
      <c r="F2735" s="7">
        <v>161.76165776303526</v>
      </c>
      <c r="G2735" s="7">
        <v>1.207577628930204</v>
      </c>
      <c r="H2735" s="7">
        <v>172.44249371302905</v>
      </c>
    </row>
    <row r="2736" spans="1:8" x14ac:dyDescent="0.25">
      <c r="A2736" s="16"/>
      <c r="B2736" s="5">
        <f>DATE(YEAR(siječanj!B2736),MONTH(siječanj!B2736)+11,DAY(siječanj!B2736))</f>
        <v>44924</v>
      </c>
      <c r="C2736" s="8">
        <v>28.46875</v>
      </c>
      <c r="D2736">
        <v>1.4312610545868667</v>
      </c>
      <c r="E2736" s="6">
        <v>119.74614347274837</v>
      </c>
      <c r="F2736" s="7">
        <v>161.08878933426445</v>
      </c>
      <c r="G2736" s="7">
        <v>1.1692885412077605</v>
      </c>
      <c r="H2736" s="7">
        <v>171.38799158951608</v>
      </c>
    </row>
    <row r="2737" spans="1:8" x14ac:dyDescent="0.25">
      <c r="A2737" s="16"/>
      <c r="B2737" s="5">
        <f>DATE(YEAR(siječanj!B2737),MONTH(siječanj!B2737)+11,DAY(siječanj!B2737))</f>
        <v>44924</v>
      </c>
      <c r="C2737" s="8">
        <v>28.4791666666667</v>
      </c>
      <c r="D2737">
        <v>1.4312610545868667</v>
      </c>
      <c r="E2737" s="6">
        <v>120.49026872695894</v>
      </c>
      <c r="F2737" s="7">
        <v>160.02952912097442</v>
      </c>
      <c r="G2737" s="7">
        <v>1.1926956621760361</v>
      </c>
      <c r="H2737" s="7">
        <v>172.45302908560222</v>
      </c>
    </row>
    <row r="2738" spans="1:8" x14ac:dyDescent="0.25">
      <c r="A2738" s="16"/>
      <c r="B2738" s="5">
        <f>DATE(YEAR(siječanj!B2738),MONTH(siječanj!B2738)+11,DAY(siječanj!B2738))</f>
        <v>44924</v>
      </c>
      <c r="C2738" s="8">
        <v>28.4895833333333</v>
      </c>
      <c r="D2738">
        <v>1.4312610545868667</v>
      </c>
      <c r="E2738" s="6">
        <v>121.13500591674097</v>
      </c>
      <c r="F2738" s="7">
        <v>159.20115248811803</v>
      </c>
      <c r="G2738" s="7">
        <v>1.2070197209858751</v>
      </c>
      <c r="H2738" s="7">
        <v>173.37581631578101</v>
      </c>
    </row>
    <row r="2739" spans="1:8" x14ac:dyDescent="0.25">
      <c r="A2739" s="16"/>
      <c r="B2739" s="5">
        <f>DATE(YEAR(siječanj!B2739),MONTH(siječanj!B2739)+11,DAY(siječanj!B2739))</f>
        <v>44924</v>
      </c>
      <c r="C2739" s="8">
        <v>28.5</v>
      </c>
      <c r="D2739">
        <v>1.4312610545868667</v>
      </c>
      <c r="E2739" s="6">
        <v>121.79605940891366</v>
      </c>
      <c r="F2739" s="7">
        <v>158.05289865736924</v>
      </c>
      <c r="G2739" s="7">
        <v>1.1687156458438333</v>
      </c>
      <c r="H2739" s="7">
        <v>174.32195643412643</v>
      </c>
    </row>
    <row r="2740" spans="1:8" x14ac:dyDescent="0.25">
      <c r="A2740" s="16"/>
      <c r="B2740" s="5">
        <f>DATE(YEAR(siječanj!B2740),MONTH(siječanj!B2740)+11,DAY(siječanj!B2740))</f>
        <v>44924</v>
      </c>
      <c r="C2740" s="8">
        <v>28.5104166666667</v>
      </c>
      <c r="D2740">
        <v>1.4312610545868667</v>
      </c>
      <c r="E2740" s="6">
        <v>122.19576314692974</v>
      </c>
      <c r="F2740" s="7">
        <v>156.82845107879999</v>
      </c>
      <c r="G2740" s="7">
        <v>1.1805799161583694</v>
      </c>
      <c r="H2740" s="7">
        <v>174.89403682772164</v>
      </c>
    </row>
    <row r="2741" spans="1:8" x14ac:dyDescent="0.25">
      <c r="A2741" s="16"/>
      <c r="B2741" s="5">
        <f>DATE(YEAR(siječanj!B2741),MONTH(siječanj!B2741)+11,DAY(siječanj!B2741))</f>
        <v>44924</v>
      </c>
      <c r="C2741" s="8">
        <v>28.5208333333333</v>
      </c>
      <c r="D2741">
        <v>1.4312610545868667</v>
      </c>
      <c r="E2741" s="6">
        <v>121.39855977162216</v>
      </c>
      <c r="F2741" s="7">
        <v>155.78695021129485</v>
      </c>
      <c r="G2741" s="7">
        <v>1.1548412426162602</v>
      </c>
      <c r="H2741" s="7">
        <v>173.7530306840587</v>
      </c>
    </row>
    <row r="2742" spans="1:8" x14ac:dyDescent="0.25">
      <c r="A2742" s="16"/>
      <c r="B2742" s="5">
        <f>DATE(YEAR(siječanj!B2742),MONTH(siječanj!B2742)+11,DAY(siječanj!B2742))</f>
        <v>44924</v>
      </c>
      <c r="C2742" s="8">
        <v>28.53125</v>
      </c>
      <c r="D2742">
        <v>1.4312610545868667</v>
      </c>
      <c r="E2742" s="6">
        <v>119.54998545813028</v>
      </c>
      <c r="F2742" s="7">
        <v>154.62093028717459</v>
      </c>
      <c r="G2742" s="7">
        <v>1.2178214702359207</v>
      </c>
      <c r="H2742" s="7">
        <v>171.10723826264811</v>
      </c>
    </row>
    <row r="2743" spans="1:8" x14ac:dyDescent="0.25">
      <c r="A2743" s="16"/>
      <c r="B2743" s="5">
        <f>DATE(YEAR(siječanj!B2743),MONTH(siječanj!B2743)+11,DAY(siječanj!B2743))</f>
        <v>44924</v>
      </c>
      <c r="C2743" s="8">
        <v>28.5416666666667</v>
      </c>
      <c r="D2743">
        <v>1.4312610545868667</v>
      </c>
      <c r="E2743" s="6">
        <v>117.05557488300862</v>
      </c>
      <c r="F2743" s="7">
        <v>153.61920694619292</v>
      </c>
      <c r="G2743" s="7">
        <v>1.2229408938187027</v>
      </c>
      <c r="H2743" s="7">
        <v>167.53708555232686</v>
      </c>
    </row>
    <row r="2744" spans="1:8" x14ac:dyDescent="0.25">
      <c r="A2744" s="16"/>
      <c r="B2744" s="5">
        <f>DATE(YEAR(siječanj!B2744),MONTH(siječanj!B2744)+11,DAY(siječanj!B2744))</f>
        <v>44924</v>
      </c>
      <c r="C2744" s="8">
        <v>28.5520833333333</v>
      </c>
      <c r="D2744">
        <v>1.4312610545868667</v>
      </c>
      <c r="E2744" s="6">
        <v>114.56485270166698</v>
      </c>
      <c r="F2744" s="7">
        <v>152.4117682206429</v>
      </c>
      <c r="G2744" s="7">
        <v>1.1742164437649441</v>
      </c>
      <c r="H2744" s="7">
        <v>163.97221189637693</v>
      </c>
    </row>
    <row r="2745" spans="1:8" x14ac:dyDescent="0.25">
      <c r="A2745" s="16"/>
      <c r="B2745" s="5">
        <f>DATE(YEAR(siječanj!B2745),MONTH(siječanj!B2745)+11,DAY(siječanj!B2745))</f>
        <v>44924</v>
      </c>
      <c r="C2745" s="8">
        <v>28.5625</v>
      </c>
      <c r="D2745">
        <v>1.4312610545868667</v>
      </c>
      <c r="E2745" s="6">
        <v>115.85235629747507</v>
      </c>
      <c r="F2745" s="7">
        <v>151.20208345514928</v>
      </c>
      <c r="G2745" s="7">
        <v>1.2173618213742092</v>
      </c>
      <c r="H2745" s="7">
        <v>165.81496565069759</v>
      </c>
    </row>
    <row r="2746" spans="1:8" x14ac:dyDescent="0.25">
      <c r="A2746" s="16"/>
      <c r="B2746" s="5">
        <f>DATE(YEAR(siječanj!B2746),MONTH(siječanj!B2746)+11,DAY(siječanj!B2746))</f>
        <v>44924</v>
      </c>
      <c r="C2746" s="8">
        <v>28.5729166666667</v>
      </c>
      <c r="D2746">
        <v>1.4312610545868667</v>
      </c>
      <c r="E2746" s="6">
        <v>116.67665919047484</v>
      </c>
      <c r="F2746" s="7">
        <v>149.81422504006969</v>
      </c>
      <c r="G2746" s="7">
        <v>1.2150336002268003</v>
      </c>
      <c r="H2746" s="7">
        <v>166.99475827863145</v>
      </c>
    </row>
    <row r="2747" spans="1:8" x14ac:dyDescent="0.25">
      <c r="A2747" s="16"/>
      <c r="B2747" s="5">
        <f>DATE(YEAR(siječanj!B2747),MONTH(siječanj!B2747)+11,DAY(siječanj!B2747))</f>
        <v>44924</v>
      </c>
      <c r="C2747" s="8">
        <v>28.5833333333333</v>
      </c>
      <c r="D2747">
        <v>1.4312610545868667</v>
      </c>
      <c r="E2747" s="6">
        <v>116.96043318740838</v>
      </c>
      <c r="F2747" s="7">
        <v>148.26268548217502</v>
      </c>
      <c r="G2747" s="7">
        <v>1.1791226960496806</v>
      </c>
      <c r="H2747" s="7">
        <v>167.40091294874688</v>
      </c>
    </row>
    <row r="2748" spans="1:8" x14ac:dyDescent="0.25">
      <c r="A2748" s="16"/>
      <c r="B2748" s="5">
        <f>DATE(YEAR(siječanj!B2748),MONTH(siječanj!B2748)+11,DAY(siječanj!B2748))</f>
        <v>44924</v>
      </c>
      <c r="C2748" s="8">
        <v>28.59375</v>
      </c>
      <c r="D2748">
        <v>1.4312610545868667</v>
      </c>
      <c r="E2748" s="6">
        <v>118.39300136022781</v>
      </c>
      <c r="F2748" s="7">
        <v>147.20208320412453</v>
      </c>
      <c r="G2748" s="7">
        <v>1.2421362319346174</v>
      </c>
      <c r="H2748" s="7">
        <v>169.45129198254401</v>
      </c>
    </row>
    <row r="2749" spans="1:8" x14ac:dyDescent="0.25">
      <c r="A2749" s="16"/>
      <c r="B2749" s="5">
        <f>DATE(YEAR(siječanj!B2749),MONTH(siječanj!B2749)+11,DAY(siječanj!B2749))</f>
        <v>44924</v>
      </c>
      <c r="C2749" s="8">
        <v>28.6041666666667</v>
      </c>
      <c r="D2749">
        <v>1.4312610545868667</v>
      </c>
      <c r="E2749" s="6">
        <v>118.67618958264448</v>
      </c>
      <c r="F2749" s="7">
        <v>146.07314318183353</v>
      </c>
      <c r="G2749" s="7">
        <v>1.2860327032271943</v>
      </c>
      <c r="H2749" s="7">
        <v>169.85660825640667</v>
      </c>
    </row>
    <row r="2750" spans="1:8" x14ac:dyDescent="0.25">
      <c r="A2750" s="16"/>
      <c r="B2750" s="5">
        <f>DATE(YEAR(siječanj!B2750),MONTH(siječanj!B2750)+11,DAY(siječanj!B2750))</f>
        <v>44924</v>
      </c>
      <c r="C2750" s="8">
        <v>28.6145833333333</v>
      </c>
      <c r="D2750">
        <v>1.4312610545868667</v>
      </c>
      <c r="E2750" s="6">
        <v>120.79615322980953</v>
      </c>
      <c r="F2750" s="7">
        <v>144.17715846325746</v>
      </c>
      <c r="G2750" s="7">
        <v>1.4954610706972642</v>
      </c>
      <c r="H2750" s="7">
        <v>172.89082966173393</v>
      </c>
    </row>
    <row r="2751" spans="1:8" x14ac:dyDescent="0.25">
      <c r="A2751" s="16"/>
      <c r="B2751" s="5">
        <f>DATE(YEAR(siječanj!B2751),MONTH(siječanj!B2751)+11,DAY(siječanj!B2751))</f>
        <v>44924</v>
      </c>
      <c r="C2751" s="8">
        <v>28.625</v>
      </c>
      <c r="D2751">
        <v>1.4312610545868667</v>
      </c>
      <c r="E2751" s="6">
        <v>122.5654265806112</v>
      </c>
      <c r="F2751" s="7">
        <v>140.68578726128555</v>
      </c>
      <c r="G2751" s="7">
        <v>1.9394003141522227</v>
      </c>
      <c r="H2751" s="7">
        <v>175.42312170365477</v>
      </c>
    </row>
    <row r="2752" spans="1:8" x14ac:dyDescent="0.25">
      <c r="A2752" s="16"/>
      <c r="B2752" s="5">
        <f>DATE(YEAR(siječanj!B2752),MONTH(siječanj!B2752)+11,DAY(siječanj!B2752))</f>
        <v>44924</v>
      </c>
      <c r="C2752" s="8">
        <v>28.6354166666667</v>
      </c>
      <c r="D2752">
        <v>1.4312610545868667</v>
      </c>
      <c r="E2752" s="6">
        <v>124.59456142116137</v>
      </c>
      <c r="F2752" s="7">
        <v>139.18156872959582</v>
      </c>
      <c r="G2752" s="7">
        <v>2.966853859259154</v>
      </c>
      <c r="H2752" s="7">
        <v>178.32734337543957</v>
      </c>
    </row>
    <row r="2753" spans="1:8" x14ac:dyDescent="0.25">
      <c r="A2753" s="16"/>
      <c r="B2753" s="5">
        <f>DATE(YEAR(siječanj!B2753),MONTH(siječanj!B2753)+11,DAY(siječanj!B2753))</f>
        <v>44924</v>
      </c>
      <c r="C2753" s="8">
        <v>28.6458333333333</v>
      </c>
      <c r="D2753">
        <v>1.4312610545868667</v>
      </c>
      <c r="E2753" s="6">
        <v>126.43316664664637</v>
      </c>
      <c r="F2753" s="7">
        <v>138.13868410328766</v>
      </c>
      <c r="G2753" s="7">
        <v>5.1408316649269903</v>
      </c>
      <c r="H2753" s="7">
        <v>180.95886742943614</v>
      </c>
    </row>
    <row r="2754" spans="1:8" x14ac:dyDescent="0.25">
      <c r="A2754" s="16"/>
      <c r="B2754" s="5">
        <f>DATE(YEAR(siječanj!B2754),MONTH(siječanj!B2754)+11,DAY(siječanj!B2754))</f>
        <v>44924</v>
      </c>
      <c r="C2754" s="8">
        <v>28.65625</v>
      </c>
      <c r="D2754">
        <v>1.4312610545868667</v>
      </c>
      <c r="E2754" s="6">
        <v>130.12100145881163</v>
      </c>
      <c r="F2754" s="7">
        <v>137.01906864140821</v>
      </c>
      <c r="G2754" s="7">
        <v>10.500955828004994</v>
      </c>
      <c r="H2754" s="7">
        <v>186.23712177183796</v>
      </c>
    </row>
    <row r="2755" spans="1:8" x14ac:dyDescent="0.25">
      <c r="A2755" s="16"/>
      <c r="B2755" s="5">
        <f>DATE(YEAR(siječanj!B2755),MONTH(siječanj!B2755)+11,DAY(siječanj!B2755))</f>
        <v>44924</v>
      </c>
      <c r="C2755" s="8">
        <v>28.6666666666667</v>
      </c>
      <c r="D2755">
        <v>1.4312610545868667</v>
      </c>
      <c r="E2755" s="6">
        <v>131.61790355899575</v>
      </c>
      <c r="F2755" s="7">
        <v>135.50157851328007</v>
      </c>
      <c r="G2755" s="7">
        <v>28.353204595202836</v>
      </c>
      <c r="H2755" s="7">
        <v>188.37957945036078</v>
      </c>
    </row>
    <row r="2756" spans="1:8" x14ac:dyDescent="0.25">
      <c r="A2756" s="16"/>
      <c r="B2756" s="5">
        <f>DATE(YEAR(siječanj!B2756),MONTH(siječanj!B2756)+11,DAY(siječanj!B2756))</f>
        <v>44924</v>
      </c>
      <c r="C2756" s="8">
        <v>28.6770833333333</v>
      </c>
      <c r="D2756">
        <v>1.4312610545868667</v>
      </c>
      <c r="E2756" s="6">
        <v>134.40172050195656</v>
      </c>
      <c r="F2756" s="7">
        <v>135.59353119923597</v>
      </c>
      <c r="G2756" s="7">
        <v>73.171438546811544</v>
      </c>
      <c r="H2756" s="7">
        <v>192.36394822391966</v>
      </c>
    </row>
    <row r="2757" spans="1:8" x14ac:dyDescent="0.25">
      <c r="A2757" s="16"/>
      <c r="B2757" s="5">
        <f>DATE(YEAR(siječanj!B2757),MONTH(siječanj!B2757)+11,DAY(siječanj!B2757))</f>
        <v>44924</v>
      </c>
      <c r="C2757" s="8">
        <v>28.6875</v>
      </c>
      <c r="D2757">
        <v>1.4312610545868667</v>
      </c>
      <c r="E2757" s="6">
        <v>139.51561741845114</v>
      </c>
      <c r="F2757" s="7">
        <v>136.33260181144536</v>
      </c>
      <c r="G2757" s="7">
        <v>153.03431770037312</v>
      </c>
      <c r="H2757" s="7">
        <v>199.68326971767021</v>
      </c>
    </row>
    <row r="2758" spans="1:8" x14ac:dyDescent="0.25">
      <c r="A2758" s="16"/>
      <c r="B2758" s="5">
        <f>DATE(YEAR(siječanj!B2758),MONTH(siječanj!B2758)+11,DAY(siječanj!B2758))</f>
        <v>44924</v>
      </c>
      <c r="C2758" s="8">
        <v>28.6979166666667</v>
      </c>
      <c r="D2758">
        <v>1.4312610545868667</v>
      </c>
      <c r="E2758" s="6">
        <v>144.41021127704354</v>
      </c>
      <c r="F2758" s="7">
        <v>136.50011226000771</v>
      </c>
      <c r="G2758" s="7">
        <v>182.62748790922848</v>
      </c>
      <c r="H2758" s="7">
        <v>206.68871128549358</v>
      </c>
    </row>
    <row r="2759" spans="1:8" x14ac:dyDescent="0.25">
      <c r="A2759" s="16"/>
      <c r="B2759" s="5">
        <f>DATE(YEAR(siječanj!B2759),MONTH(siječanj!B2759)+11,DAY(siječanj!B2759))</f>
        <v>44924</v>
      </c>
      <c r="C2759" s="8">
        <v>28.7083333333333</v>
      </c>
      <c r="D2759">
        <v>1.4312610545868667</v>
      </c>
      <c r="E2759" s="6">
        <v>148.54444499176415</v>
      </c>
      <c r="F2759" s="7">
        <v>135.96119470467738</v>
      </c>
      <c r="G2759" s="7">
        <v>185.23234192842858</v>
      </c>
      <c r="H2759" s="7">
        <v>212.60587899193317</v>
      </c>
    </row>
    <row r="2760" spans="1:8" x14ac:dyDescent="0.25">
      <c r="A2760" s="16"/>
      <c r="B2760" s="5">
        <f>DATE(YEAR(siječanj!B2760),MONTH(siječanj!B2760)+11,DAY(siječanj!B2760))</f>
        <v>44924</v>
      </c>
      <c r="C2760" s="8">
        <v>28.71875</v>
      </c>
      <c r="D2760">
        <v>1.4312610545868667</v>
      </c>
      <c r="E2760" s="6">
        <v>154.8746212798425</v>
      </c>
      <c r="F2760" s="7">
        <v>135.4356516716586</v>
      </c>
      <c r="G2760" s="7">
        <v>185.65398113430746</v>
      </c>
      <c r="H2760" s="7">
        <v>221.66601378172896</v>
      </c>
    </row>
    <row r="2761" spans="1:8" x14ac:dyDescent="0.25">
      <c r="A2761" s="16"/>
      <c r="B2761" s="5">
        <f>DATE(YEAR(siječanj!B2761),MONTH(siječanj!B2761)+11,DAY(siječanj!B2761))</f>
        <v>44924</v>
      </c>
      <c r="C2761" s="8">
        <v>28.7291666666667</v>
      </c>
      <c r="D2761">
        <v>1.4312610545868667</v>
      </c>
      <c r="E2761" s="6">
        <v>161.37192499461736</v>
      </c>
      <c r="F2761" s="7">
        <v>134.9455846290646</v>
      </c>
      <c r="G2761" s="7">
        <v>186.04320022199639</v>
      </c>
      <c r="H2761" s="7">
        <v>230.96535154850881</v>
      </c>
    </row>
    <row r="2762" spans="1:8" x14ac:dyDescent="0.25">
      <c r="A2762" s="16"/>
      <c r="B2762" s="5">
        <f>DATE(YEAR(siječanj!B2762),MONTH(siječanj!B2762)+11,DAY(siječanj!B2762))</f>
        <v>44924</v>
      </c>
      <c r="C2762" s="8">
        <v>28.7395833333333</v>
      </c>
      <c r="D2762">
        <v>1.4312610545868667</v>
      </c>
      <c r="E2762" s="6">
        <v>165.3330494327021</v>
      </c>
      <c r="F2762" s="7">
        <v>134.5809659972513</v>
      </c>
      <c r="G2762" s="7">
        <v>186.38634274274239</v>
      </c>
      <c r="H2762" s="7">
        <v>236.63475468911176</v>
      </c>
    </row>
    <row r="2763" spans="1:8" x14ac:dyDescent="0.25">
      <c r="A2763" s="16"/>
      <c r="B2763" s="5">
        <f>DATE(YEAR(siječanj!B2763),MONTH(siječanj!B2763)+11,DAY(siječanj!B2763))</f>
        <v>44924</v>
      </c>
      <c r="C2763" s="8">
        <v>28.75</v>
      </c>
      <c r="D2763">
        <v>1.4312610545868667</v>
      </c>
      <c r="E2763" s="6">
        <v>168.28532023414681</v>
      </c>
      <c r="F2763" s="7">
        <v>133.71511588691772</v>
      </c>
      <c r="G2763" s="7">
        <v>186.69534144207057</v>
      </c>
      <c r="H2763" s="7">
        <v>240.86022490981355</v>
      </c>
    </row>
    <row r="2764" spans="1:8" x14ac:dyDescent="0.25">
      <c r="A2764" s="16"/>
      <c r="B2764" s="5">
        <f>DATE(YEAR(siječanj!B2764),MONTH(siječanj!B2764)+11,DAY(siječanj!B2764))</f>
        <v>44924</v>
      </c>
      <c r="C2764" s="8">
        <v>28.7604166666667</v>
      </c>
      <c r="D2764">
        <v>1.4312610545868667</v>
      </c>
      <c r="E2764" s="6">
        <v>170.26332887343079</v>
      </c>
      <c r="F2764" s="7">
        <v>132.82000874466334</v>
      </c>
      <c r="G2764" s="7">
        <v>187.07639233608711</v>
      </c>
      <c r="H2764" s="7">
        <v>243.69127164085708</v>
      </c>
    </row>
    <row r="2765" spans="1:8" x14ac:dyDescent="0.25">
      <c r="A2765" s="16"/>
      <c r="B2765" s="5">
        <f>DATE(YEAR(siječanj!B2765),MONTH(siječanj!B2765)+11,DAY(siječanj!B2765))</f>
        <v>44924</v>
      </c>
      <c r="C2765" s="8">
        <v>28.7708333333333</v>
      </c>
      <c r="D2765">
        <v>1.4312610545868667</v>
      </c>
      <c r="E2765" s="6">
        <v>172.66381000835079</v>
      </c>
      <c r="F2765" s="7">
        <v>131.58225240757434</v>
      </c>
      <c r="G2765" s="7">
        <v>187.16061503536525</v>
      </c>
      <c r="H2765" s="7">
        <v>247.12698680153855</v>
      </c>
    </row>
    <row r="2766" spans="1:8" x14ac:dyDescent="0.25">
      <c r="A2766" s="16"/>
      <c r="B2766" s="5">
        <f>DATE(YEAR(siječanj!B2766),MONTH(siječanj!B2766)+11,DAY(siječanj!B2766))</f>
        <v>44924</v>
      </c>
      <c r="C2766" s="8">
        <v>28.78125</v>
      </c>
      <c r="D2766">
        <v>1.4312610545868667</v>
      </c>
      <c r="E2766" s="6">
        <v>175.99059326507094</v>
      </c>
      <c r="F2766" s="7">
        <v>130.2096735498512</v>
      </c>
      <c r="G2766" s="7">
        <v>187.26501426082706</v>
      </c>
      <c r="H2766" s="7">
        <v>251.88848211393375</v>
      </c>
    </row>
    <row r="2767" spans="1:8" x14ac:dyDescent="0.25">
      <c r="A2767" s="16"/>
      <c r="B2767" s="5">
        <f>DATE(YEAR(siječanj!B2767),MONTH(siječanj!B2767)+11,DAY(siječanj!B2767))</f>
        <v>44924</v>
      </c>
      <c r="C2767" s="8">
        <v>28.7916666666667</v>
      </c>
      <c r="D2767">
        <v>1.4312610545868667</v>
      </c>
      <c r="E2767" s="6">
        <v>176.01231457842761</v>
      </c>
      <c r="F2767" s="7">
        <v>127.65610318258872</v>
      </c>
      <c r="G2767" s="7">
        <v>187.10167968233475</v>
      </c>
      <c r="H2767" s="7">
        <v>251.91957098379564</v>
      </c>
    </row>
    <row r="2768" spans="1:8" x14ac:dyDescent="0.25">
      <c r="A2768" s="16"/>
      <c r="B2768" s="5">
        <f>DATE(YEAR(siječanj!B2768),MONTH(siječanj!B2768)+11,DAY(siječanj!B2768))</f>
        <v>44924</v>
      </c>
      <c r="C2768" s="8">
        <v>28.8020833333333</v>
      </c>
      <c r="D2768">
        <v>1.4312610545868667</v>
      </c>
      <c r="E2768" s="6">
        <v>175.42258459429564</v>
      </c>
      <c r="F2768" s="7">
        <v>125.59656673386587</v>
      </c>
      <c r="G2768" s="7">
        <v>187.07048525311657</v>
      </c>
      <c r="H2768" s="7">
        <v>251.07551342478541</v>
      </c>
    </row>
    <row r="2769" spans="1:8" x14ac:dyDescent="0.25">
      <c r="A2769" s="16"/>
      <c r="B2769" s="5">
        <f>DATE(YEAR(siječanj!B2769),MONTH(siječanj!B2769)+11,DAY(siječanj!B2769))</f>
        <v>44924</v>
      </c>
      <c r="C2769" s="8">
        <v>28.8125</v>
      </c>
      <c r="D2769">
        <v>1.4312610545868667</v>
      </c>
      <c r="E2769" s="6">
        <v>176.36825103165066</v>
      </c>
      <c r="F2769" s="7">
        <v>123.40579546637197</v>
      </c>
      <c r="G2769" s="7">
        <v>187.11285955748241</v>
      </c>
      <c r="H2769" s="7">
        <v>252.42900896720155</v>
      </c>
    </row>
    <row r="2770" spans="1:8" x14ac:dyDescent="0.25">
      <c r="A2770" s="16"/>
      <c r="B2770" s="5">
        <f>DATE(YEAR(siječanj!B2770),MONTH(siječanj!B2770)+11,DAY(siječanj!B2770))</f>
        <v>44924</v>
      </c>
      <c r="C2770" s="8">
        <v>28.8229166666667</v>
      </c>
      <c r="D2770">
        <v>1.4312610545868667</v>
      </c>
      <c r="E2770" s="6">
        <v>177.38041975492101</v>
      </c>
      <c r="F2770" s="7">
        <v>120.40602965602734</v>
      </c>
      <c r="G2770" s="7">
        <v>187.35285423731435</v>
      </c>
      <c r="H2770" s="7">
        <v>253.87768664148933</v>
      </c>
    </row>
    <row r="2771" spans="1:8" x14ac:dyDescent="0.25">
      <c r="A2771" s="16"/>
      <c r="B2771" s="5">
        <f>DATE(YEAR(siječanj!B2771),MONTH(siječanj!B2771)+11,DAY(siječanj!B2771))</f>
        <v>44924</v>
      </c>
      <c r="C2771" s="8">
        <v>28.8333333333333</v>
      </c>
      <c r="D2771">
        <v>1.4312610545868667</v>
      </c>
      <c r="E2771" s="6">
        <v>179.86504193858173</v>
      </c>
      <c r="F2771" s="7">
        <v>114.44202196384073</v>
      </c>
      <c r="G2771" s="7">
        <v>187.48809425288076</v>
      </c>
      <c r="H2771" s="7">
        <v>257.43382960832548</v>
      </c>
    </row>
    <row r="2772" spans="1:8" x14ac:dyDescent="0.25">
      <c r="A2772" s="16"/>
      <c r="B2772" s="5">
        <f>DATE(YEAR(siječanj!B2772),MONTH(siječanj!B2772)+11,DAY(siječanj!B2772))</f>
        <v>44924</v>
      </c>
      <c r="C2772" s="8">
        <v>28.84375</v>
      </c>
      <c r="D2772">
        <v>1.4312610545868667</v>
      </c>
      <c r="E2772" s="6">
        <v>180.10354152238898</v>
      </c>
      <c r="F2772" s="7">
        <v>111.07328371696563</v>
      </c>
      <c r="G2772" s="7">
        <v>187.19451819821759</v>
      </c>
      <c r="H2772" s="7">
        <v>257.77518477416396</v>
      </c>
    </row>
    <row r="2773" spans="1:8" x14ac:dyDescent="0.25">
      <c r="A2773" s="16"/>
      <c r="B2773" s="5">
        <f>DATE(YEAR(siječanj!B2773),MONTH(siječanj!B2773)+11,DAY(siječanj!B2773))</f>
        <v>44924</v>
      </c>
      <c r="C2773" s="8">
        <v>28.8541666666667</v>
      </c>
      <c r="D2773">
        <v>1.4312610545868667</v>
      </c>
      <c r="E2773" s="6">
        <v>177.65768371201185</v>
      </c>
      <c r="F2773" s="7">
        <v>108.89201768406762</v>
      </c>
      <c r="G2773" s="7">
        <v>186.9745917632122</v>
      </c>
      <c r="H2773" s="7">
        <v>254.2745237451141</v>
      </c>
    </row>
    <row r="2774" spans="1:8" x14ac:dyDescent="0.25">
      <c r="A2774" s="16"/>
      <c r="B2774" s="5">
        <f>DATE(YEAR(siječanj!B2774),MONTH(siječanj!B2774)+11,DAY(siječanj!B2774))</f>
        <v>44924</v>
      </c>
      <c r="C2774" s="8">
        <v>28.8645833333333</v>
      </c>
      <c r="D2774">
        <v>1.4312610545868667</v>
      </c>
      <c r="E2774" s="6">
        <v>174.28933131419421</v>
      </c>
      <c r="F2774" s="7">
        <v>106.84161212995004</v>
      </c>
      <c r="G2774" s="7">
        <v>186.37492620834064</v>
      </c>
      <c r="H2774" s="7">
        <v>249.45353213999343</v>
      </c>
    </row>
    <row r="2775" spans="1:8" x14ac:dyDescent="0.25">
      <c r="A2775" s="16"/>
      <c r="B2775" s="5">
        <f>DATE(YEAR(siječanj!B2775),MONTH(siječanj!B2775)+11,DAY(siječanj!B2775))</f>
        <v>44924</v>
      </c>
      <c r="C2775" s="8">
        <v>28.875</v>
      </c>
      <c r="D2775">
        <v>1.4312610545868667</v>
      </c>
      <c r="E2775" s="6">
        <v>173.09781729777859</v>
      </c>
      <c r="F2775" s="7">
        <v>104.3615965998883</v>
      </c>
      <c r="G2775" s="7">
        <v>185.01781506377284</v>
      </c>
      <c r="H2775" s="7">
        <v>247.74816453230335</v>
      </c>
    </row>
    <row r="2776" spans="1:8" x14ac:dyDescent="0.25">
      <c r="A2776" s="16"/>
      <c r="B2776" s="5">
        <f>DATE(YEAR(siječanj!B2776),MONTH(siječanj!B2776)+11,DAY(siječanj!B2776))</f>
        <v>44924</v>
      </c>
      <c r="C2776" s="8">
        <v>28.8854166666667</v>
      </c>
      <c r="D2776">
        <v>1.4312610545868667</v>
      </c>
      <c r="E2776" s="6">
        <v>179.99028946583536</v>
      </c>
      <c r="F2776" s="7">
        <v>102.53784872350164</v>
      </c>
      <c r="G2776" s="7">
        <v>184.42855621716598</v>
      </c>
      <c r="H2776" s="7">
        <v>257.61309151626693</v>
      </c>
    </row>
    <row r="2777" spans="1:8" x14ac:dyDescent="0.25">
      <c r="A2777" s="16"/>
      <c r="B2777" s="5">
        <f>DATE(YEAR(siječanj!B2777),MONTH(siječanj!B2777)+11,DAY(siječanj!B2777))</f>
        <v>44924</v>
      </c>
      <c r="C2777" s="8">
        <v>28.8958333333333</v>
      </c>
      <c r="D2777">
        <v>1.4312610545868667</v>
      </c>
      <c r="E2777" s="6">
        <v>186.34981802140052</v>
      </c>
      <c r="F2777" s="7">
        <v>101.05398302789487</v>
      </c>
      <c r="G2777" s="7">
        <v>184.28321054150297</v>
      </c>
      <c r="H2777" s="7">
        <v>266.71523706338041</v>
      </c>
    </row>
    <row r="2778" spans="1:8" x14ac:dyDescent="0.25">
      <c r="A2778" s="16"/>
      <c r="B2778" s="5">
        <f>DATE(YEAR(siječanj!B2778),MONTH(siječanj!B2778)+11,DAY(siječanj!B2778))</f>
        <v>44924</v>
      </c>
      <c r="C2778" s="8">
        <v>28.90625</v>
      </c>
      <c r="D2778">
        <v>1.4312610545868667</v>
      </c>
      <c r="E2778" s="6">
        <v>186.72396809074607</v>
      </c>
      <c r="F2778" s="7">
        <v>99.256771697508597</v>
      </c>
      <c r="G2778" s="7">
        <v>184.23104902221354</v>
      </c>
      <c r="H2778" s="7">
        <v>267.25074348620569</v>
      </c>
    </row>
    <row r="2779" spans="1:8" x14ac:dyDescent="0.25">
      <c r="A2779" s="16"/>
      <c r="B2779" s="5">
        <f>DATE(YEAR(siječanj!B2779),MONTH(siječanj!B2779)+11,DAY(siječanj!B2779))</f>
        <v>44924</v>
      </c>
      <c r="C2779" s="8">
        <v>28.9166666666667</v>
      </c>
      <c r="D2779">
        <v>1.4312610545868667</v>
      </c>
      <c r="E2779" s="6">
        <v>185.38429382792307</v>
      </c>
      <c r="F2779" s="7">
        <v>96.905413539062238</v>
      </c>
      <c r="G2779" s="7">
        <v>183.34207737751387</v>
      </c>
      <c r="H2779" s="7">
        <v>265.33331988799472</v>
      </c>
    </row>
    <row r="2780" spans="1:8" x14ac:dyDescent="0.25">
      <c r="A2780" s="16"/>
      <c r="B2780" s="5">
        <f>DATE(YEAR(siječanj!B2780),MONTH(siječanj!B2780)+11,DAY(siječanj!B2780))</f>
        <v>44924</v>
      </c>
      <c r="C2780" s="8">
        <v>28.9270833333333</v>
      </c>
      <c r="D2780">
        <v>1.4312610545868667</v>
      </c>
      <c r="E2780" s="6">
        <v>182.20188512569013</v>
      </c>
      <c r="F2780" s="7">
        <v>94.888608589421366</v>
      </c>
      <c r="G2780" s="7">
        <v>181.60468180696586</v>
      </c>
      <c r="H2780" s="7">
        <v>260.77846225271037</v>
      </c>
    </row>
    <row r="2781" spans="1:8" x14ac:dyDescent="0.25">
      <c r="A2781" s="16"/>
      <c r="B2781" s="5">
        <f>DATE(YEAR(siječanj!B2781),MONTH(siječanj!B2781)+11,DAY(siječanj!B2781))</f>
        <v>44924</v>
      </c>
      <c r="C2781" s="8">
        <v>28.9375</v>
      </c>
      <c r="D2781">
        <v>1.4312610545868667</v>
      </c>
      <c r="E2781" s="6">
        <v>174.83122834125072</v>
      </c>
      <c r="F2781" s="7">
        <v>93.023483444511129</v>
      </c>
      <c r="G2781" s="7">
        <v>180.62542610657891</v>
      </c>
      <c r="H2781" s="7">
        <v>250.22912825041581</v>
      </c>
    </row>
    <row r="2782" spans="1:8" x14ac:dyDescent="0.25">
      <c r="A2782" s="16"/>
      <c r="B2782" s="5">
        <f>DATE(YEAR(siječanj!B2782),MONTH(siječanj!B2782)+11,DAY(siječanj!B2782))</f>
        <v>44924</v>
      </c>
      <c r="C2782" s="8">
        <v>28.9479166666667</v>
      </c>
      <c r="D2782">
        <v>1.4312610545868667</v>
      </c>
      <c r="E2782" s="6">
        <v>168.02217245007475</v>
      </c>
      <c r="F2782" s="7">
        <v>91.173740359847415</v>
      </c>
      <c r="G2782" s="7">
        <v>180.13478748041194</v>
      </c>
      <c r="H2782" s="7">
        <v>240.48359173487037</v>
      </c>
    </row>
    <row r="2783" spans="1:8" x14ac:dyDescent="0.25">
      <c r="A2783" s="16"/>
      <c r="B2783" s="5">
        <f>DATE(YEAR(siječanj!B2783),MONTH(siječanj!B2783)+11,DAY(siječanj!B2783))</f>
        <v>44924</v>
      </c>
      <c r="C2783" s="8">
        <v>28.9583333333333</v>
      </c>
      <c r="D2783">
        <v>1.4312610545868667</v>
      </c>
      <c r="E2783" s="6">
        <v>158.24596609188708</v>
      </c>
      <c r="F2783" s="7">
        <v>88.623155839936928</v>
      </c>
      <c r="G2783" s="7">
        <v>176.13074786065292</v>
      </c>
      <c r="H2783" s="7">
        <v>226.49128831279185</v>
      </c>
    </row>
    <row r="2784" spans="1:8" x14ac:dyDescent="0.25">
      <c r="A2784" s="16"/>
      <c r="B2784" s="5">
        <f>DATE(YEAR(siječanj!B2784),MONTH(siječanj!B2784)+11,DAY(siječanj!B2784))</f>
        <v>44924</v>
      </c>
      <c r="C2784" s="8">
        <v>28.96875</v>
      </c>
      <c r="D2784">
        <v>1.4312610545868667</v>
      </c>
      <c r="E2784" s="6">
        <v>147.74869711720532</v>
      </c>
      <c r="F2784" s="7">
        <v>86.688420013539684</v>
      </c>
      <c r="G2784" s="7">
        <v>175.46817693627327</v>
      </c>
      <c r="H2784" s="7">
        <v>211.46695604980684</v>
      </c>
    </row>
    <row r="2785" spans="1:8" x14ac:dyDescent="0.25">
      <c r="A2785" s="16"/>
      <c r="B2785" s="5">
        <f>DATE(YEAR(siječanj!B2785),MONTH(siječanj!B2785)+11,DAY(siječanj!B2785))</f>
        <v>44924</v>
      </c>
      <c r="C2785" s="8">
        <v>28.9791666666667</v>
      </c>
      <c r="D2785">
        <v>1.4312610545868667</v>
      </c>
      <c r="E2785" s="6">
        <v>137.05473200962047</v>
      </c>
      <c r="F2785" s="7">
        <v>84.914141997770457</v>
      </c>
      <c r="G2785" s="7">
        <v>174.17611689178054</v>
      </c>
      <c r="H2785" s="7">
        <v>196.16110027220978</v>
      </c>
    </row>
    <row r="2786" spans="1:8" ht="15.75" thickBot="1" x14ac:dyDescent="0.3">
      <c r="A2786" s="16"/>
      <c r="B2786" s="5">
        <f>DATE(YEAR(siječanj!B2786),MONTH(siječanj!B2786)+11,DAY(siječanj!B2786))</f>
        <v>44924</v>
      </c>
      <c r="C2786" s="8">
        <v>28.9895833333333</v>
      </c>
      <c r="D2786">
        <v>1.4312610545868667</v>
      </c>
      <c r="E2786" s="6">
        <v>126.70489950232437</v>
      </c>
      <c r="F2786" s="7">
        <v>83.280191314702137</v>
      </c>
      <c r="G2786" s="7">
        <v>173.90143568396923</v>
      </c>
      <c r="H2786" s="7">
        <v>181.34778808301974</v>
      </c>
    </row>
    <row r="2787" spans="1:8" x14ac:dyDescent="0.25">
      <c r="A2787" s="15">
        <f t="shared" ref="A2787" si="27">A2691+1</f>
        <v>364</v>
      </c>
      <c r="B2787" s="5">
        <f>DATE(YEAR(siječanj!B2787),MONTH(siječanj!B2787)+11,DAY(siječanj!B2787))</f>
        <v>44925</v>
      </c>
      <c r="C2787" s="8">
        <v>29</v>
      </c>
      <c r="D2787">
        <v>1.4526744030759944</v>
      </c>
      <c r="E2787" s="6">
        <v>114.24965934818873</v>
      </c>
      <c r="F2787" s="7">
        <v>80.005884877523741</v>
      </c>
      <c r="G2787" s="7">
        <v>169.61643493761994</v>
      </c>
      <c r="H2787" s="7">
        <v>165.96755569526576</v>
      </c>
    </row>
    <row r="2788" spans="1:8" x14ac:dyDescent="0.25">
      <c r="A2788" s="16"/>
      <c r="B2788" s="5">
        <f>DATE(YEAR(siječanj!B2788),MONTH(siječanj!B2788)+11,DAY(siječanj!B2788))</f>
        <v>44925</v>
      </c>
      <c r="C2788" s="8">
        <v>29.0104166666667</v>
      </c>
      <c r="D2788">
        <v>1.4526744030759944</v>
      </c>
      <c r="E2788" s="6">
        <v>105.10855766391387</v>
      </c>
      <c r="F2788" s="7">
        <v>78.724786475405168</v>
      </c>
      <c r="G2788" s="7">
        <v>167.62186514506212</v>
      </c>
      <c r="H2788" s="7">
        <v>152.68851126260481</v>
      </c>
    </row>
    <row r="2789" spans="1:8" x14ac:dyDescent="0.25">
      <c r="A2789" s="16"/>
      <c r="B2789" s="5">
        <f>DATE(YEAR(siječanj!B2789),MONTH(siječanj!B2789)+11,DAY(siječanj!B2789))</f>
        <v>44925</v>
      </c>
      <c r="C2789" s="8">
        <v>29.0208333333333</v>
      </c>
      <c r="D2789">
        <v>1.4526744030759944</v>
      </c>
      <c r="E2789" s="6">
        <v>97.499296054821784</v>
      </c>
      <c r="F2789" s="7">
        <v>77.608967266169671</v>
      </c>
      <c r="G2789" s="7">
        <v>167.38539545832802</v>
      </c>
      <c r="H2789" s="7">
        <v>141.63473169676789</v>
      </c>
    </row>
    <row r="2790" spans="1:8" x14ac:dyDescent="0.25">
      <c r="A2790" s="16"/>
      <c r="B2790" s="5">
        <f>DATE(YEAR(siječanj!B2790),MONTH(siječanj!B2790)+11,DAY(siječanj!B2790))</f>
        <v>44925</v>
      </c>
      <c r="C2790" s="8">
        <v>29.03125</v>
      </c>
      <c r="D2790">
        <v>1.4526744030759944</v>
      </c>
      <c r="E2790" s="6">
        <v>90.154668508533533</v>
      </c>
      <c r="F2790" s="7">
        <v>76.878218180589101</v>
      </c>
      <c r="G2790" s="7">
        <v>167.47148763573591</v>
      </c>
      <c r="H2790" s="7">
        <v>130.9653792601481</v>
      </c>
    </row>
    <row r="2791" spans="1:8" x14ac:dyDescent="0.25">
      <c r="A2791" s="16"/>
      <c r="B2791" s="5">
        <f>DATE(YEAR(siječanj!B2791),MONTH(siječanj!B2791)+11,DAY(siječanj!B2791))</f>
        <v>44925</v>
      </c>
      <c r="C2791" s="8">
        <v>29.0416666666667</v>
      </c>
      <c r="D2791">
        <v>1.4526744030759944</v>
      </c>
      <c r="E2791" s="6">
        <v>83.916516404219763</v>
      </c>
      <c r="F2791" s="7">
        <v>76.240704184974192</v>
      </c>
      <c r="G2791" s="7">
        <v>167.10172909750108</v>
      </c>
      <c r="H2791" s="7">
        <v>121.90337537571683</v>
      </c>
    </row>
    <row r="2792" spans="1:8" x14ac:dyDescent="0.25">
      <c r="A2792" s="16"/>
      <c r="B2792" s="5">
        <f>DATE(YEAR(siječanj!B2792),MONTH(siječanj!B2792)+11,DAY(siječanj!B2792))</f>
        <v>44925</v>
      </c>
      <c r="C2792" s="8">
        <v>29.0520833333333</v>
      </c>
      <c r="D2792">
        <v>1.4526744030759944</v>
      </c>
      <c r="E2792" s="6">
        <v>78.761681791700155</v>
      </c>
      <c r="F2792" s="7">
        <v>75.3975999976998</v>
      </c>
      <c r="G2792" s="7">
        <v>167.04001422302412</v>
      </c>
      <c r="H2792" s="7">
        <v>114.41507908201945</v>
      </c>
    </row>
    <row r="2793" spans="1:8" x14ac:dyDescent="0.25">
      <c r="A2793" s="16"/>
      <c r="B2793" s="5">
        <f>DATE(YEAR(siječanj!B2793),MONTH(siječanj!B2793)+11,DAY(siječanj!B2793))</f>
        <v>44925</v>
      </c>
      <c r="C2793" s="8">
        <v>29.0625</v>
      </c>
      <c r="D2793">
        <v>1.4526744030759944</v>
      </c>
      <c r="E2793" s="6">
        <v>75.251436934805852</v>
      </c>
      <c r="F2793" s="7">
        <v>74.990579934570221</v>
      </c>
      <c r="G2793" s="7">
        <v>167.05369706723263</v>
      </c>
      <c r="H2793" s="7">
        <v>109.31583622987993</v>
      </c>
    </row>
    <row r="2794" spans="1:8" x14ac:dyDescent="0.25">
      <c r="A2794" s="16"/>
      <c r="B2794" s="5">
        <f>DATE(YEAR(siječanj!B2794),MONTH(siječanj!B2794)+11,DAY(siječanj!B2794))</f>
        <v>44925</v>
      </c>
      <c r="C2794" s="8">
        <v>29.0729166666667</v>
      </c>
      <c r="D2794">
        <v>1.4526744030759944</v>
      </c>
      <c r="E2794" s="6">
        <v>71.736415533503518</v>
      </c>
      <c r="F2794" s="7">
        <v>74.651917949080129</v>
      </c>
      <c r="G2794" s="7">
        <v>167.28765668612812</v>
      </c>
      <c r="H2794" s="7">
        <v>104.20965461394371</v>
      </c>
    </row>
    <row r="2795" spans="1:8" x14ac:dyDescent="0.25">
      <c r="A2795" s="16"/>
      <c r="B2795" s="5">
        <f>DATE(YEAR(siječanj!B2795),MONTH(siječanj!B2795)+11,DAY(siječanj!B2795))</f>
        <v>44925</v>
      </c>
      <c r="C2795" s="8">
        <v>29.0833333333333</v>
      </c>
      <c r="D2795">
        <v>1.4526744030759944</v>
      </c>
      <c r="E2795" s="6">
        <v>69.338094814428899</v>
      </c>
      <c r="F2795" s="7">
        <v>74.478931572150046</v>
      </c>
      <c r="G2795" s="7">
        <v>167.27747253954468</v>
      </c>
      <c r="H2795" s="7">
        <v>100.7256754949772</v>
      </c>
    </row>
    <row r="2796" spans="1:8" x14ac:dyDescent="0.25">
      <c r="A2796" s="16"/>
      <c r="B2796" s="5">
        <f>DATE(YEAR(siječanj!B2796),MONTH(siječanj!B2796)+11,DAY(siječanj!B2796))</f>
        <v>44925</v>
      </c>
      <c r="C2796" s="8">
        <v>29.09375</v>
      </c>
      <c r="D2796">
        <v>1.4526744030759944</v>
      </c>
      <c r="E2796" s="6">
        <v>67.153188630104509</v>
      </c>
      <c r="F2796" s="7">
        <v>74.324473000478719</v>
      </c>
      <c r="G2796" s="7">
        <v>167.35419093084843</v>
      </c>
      <c r="H2796" s="7">
        <v>97.551718207886722</v>
      </c>
    </row>
    <row r="2797" spans="1:8" x14ac:dyDescent="0.25">
      <c r="A2797" s="16"/>
      <c r="B2797" s="5">
        <f>DATE(YEAR(siječanj!B2797),MONTH(siječanj!B2797)+11,DAY(siječanj!B2797))</f>
        <v>44925</v>
      </c>
      <c r="C2797" s="8">
        <v>29.1041666666667</v>
      </c>
      <c r="D2797">
        <v>1.4526744030759944</v>
      </c>
      <c r="E2797" s="6">
        <v>66.102764859528875</v>
      </c>
      <c r="F2797" s="7">
        <v>74.008355185208714</v>
      </c>
      <c r="G2797" s="7">
        <v>167.37497075316182</v>
      </c>
      <c r="H2797" s="7">
        <v>96.025794483988932</v>
      </c>
    </row>
    <row r="2798" spans="1:8" x14ac:dyDescent="0.25">
      <c r="A2798" s="16"/>
      <c r="B2798" s="5">
        <f>DATE(YEAR(siječanj!B2798),MONTH(siječanj!B2798)+11,DAY(siječanj!B2798))</f>
        <v>44925</v>
      </c>
      <c r="C2798" s="8">
        <v>29.1145833333333</v>
      </c>
      <c r="D2798">
        <v>1.4526744030759944</v>
      </c>
      <c r="E2798" s="6">
        <v>64.577278948597069</v>
      </c>
      <c r="F2798" s="7">
        <v>73.687338219230384</v>
      </c>
      <c r="G2798" s="7">
        <v>167.44832602349811</v>
      </c>
      <c r="H2798" s="7">
        <v>93.809760148925221</v>
      </c>
    </row>
    <row r="2799" spans="1:8" x14ac:dyDescent="0.25">
      <c r="A2799" s="16"/>
      <c r="B2799" s="5">
        <f>DATE(YEAR(siječanj!B2799),MONTH(siječanj!B2799)+11,DAY(siječanj!B2799))</f>
        <v>44925</v>
      </c>
      <c r="C2799" s="8">
        <v>29.125</v>
      </c>
      <c r="D2799">
        <v>1.4526744030759944</v>
      </c>
      <c r="E2799" s="6">
        <v>64.131771614713188</v>
      </c>
      <c r="F2799" s="7">
        <v>73.668933371113013</v>
      </c>
      <c r="G2799" s="7">
        <v>167.67449458378937</v>
      </c>
      <c r="H2799" s="7">
        <v>93.162583048609477</v>
      </c>
    </row>
    <row r="2800" spans="1:8" x14ac:dyDescent="0.25">
      <c r="A2800" s="16"/>
      <c r="B2800" s="5">
        <f>DATE(YEAR(siječanj!B2800),MONTH(siječanj!B2800)+11,DAY(siječanj!B2800))</f>
        <v>44925</v>
      </c>
      <c r="C2800" s="8">
        <v>29.1354166666667</v>
      </c>
      <c r="D2800">
        <v>1.4526744030759944</v>
      </c>
      <c r="E2800" s="6">
        <v>63.193341974737123</v>
      </c>
      <c r="F2800" s="7">
        <v>73.632683402292798</v>
      </c>
      <c r="G2800" s="7">
        <v>167.88613224588258</v>
      </c>
      <c r="H2800" s="7">
        <v>91.79935033152843</v>
      </c>
    </row>
    <row r="2801" spans="1:8" x14ac:dyDescent="0.25">
      <c r="A2801" s="16"/>
      <c r="B2801" s="5">
        <f>DATE(YEAR(siječanj!B2801),MONTH(siječanj!B2801)+11,DAY(siječanj!B2801))</f>
        <v>44925</v>
      </c>
      <c r="C2801" s="8">
        <v>29.1458333333333</v>
      </c>
      <c r="D2801">
        <v>1.4526744030759944</v>
      </c>
      <c r="E2801" s="6">
        <v>62.866708147092652</v>
      </c>
      <c r="F2801" s="7">
        <v>73.667953953883369</v>
      </c>
      <c r="G2801" s="7">
        <v>168.19780918409515</v>
      </c>
      <c r="H2801" s="7">
        <v>91.324857730930574</v>
      </c>
    </row>
    <row r="2802" spans="1:8" x14ac:dyDescent="0.25">
      <c r="A2802" s="16"/>
      <c r="B2802" s="5">
        <f>DATE(YEAR(siječanj!B2802),MONTH(siječanj!B2802)+11,DAY(siječanj!B2802))</f>
        <v>44925</v>
      </c>
      <c r="C2802" s="8">
        <v>29.15625</v>
      </c>
      <c r="D2802">
        <v>1.4526744030759944</v>
      </c>
      <c r="E2802" s="6">
        <v>62.329817010060111</v>
      </c>
      <c r="F2802" s="7">
        <v>73.814873104638281</v>
      </c>
      <c r="G2802" s="7">
        <v>169.01164196554183</v>
      </c>
      <c r="H2802" s="7">
        <v>90.544929718925033</v>
      </c>
    </row>
    <row r="2803" spans="1:8" x14ac:dyDescent="0.25">
      <c r="A2803" s="16"/>
      <c r="B2803" s="5">
        <f>DATE(YEAR(siječanj!B2803),MONTH(siječanj!B2803)+11,DAY(siječanj!B2803))</f>
        <v>44925</v>
      </c>
      <c r="C2803" s="8">
        <v>29.1666666666667</v>
      </c>
      <c r="D2803">
        <v>1.4526744030759944</v>
      </c>
      <c r="E2803" s="6">
        <v>62.087031343897934</v>
      </c>
      <c r="F2803" s="7">
        <v>74.25630967631615</v>
      </c>
      <c r="G2803" s="7">
        <v>171.33242289394229</v>
      </c>
      <c r="H2803" s="7">
        <v>90.192241196257484</v>
      </c>
    </row>
    <row r="2804" spans="1:8" x14ac:dyDescent="0.25">
      <c r="A2804" s="16"/>
      <c r="B2804" s="5">
        <f>DATE(YEAR(siječanj!B2804),MONTH(siječanj!B2804)+11,DAY(siječanj!B2804))</f>
        <v>44925</v>
      </c>
      <c r="C2804" s="8">
        <v>29.1770833333333</v>
      </c>
      <c r="D2804">
        <v>1.4526744030759944</v>
      </c>
      <c r="E2804" s="6">
        <v>63.128033080295182</v>
      </c>
      <c r="F2804" s="7">
        <v>74.417090827265369</v>
      </c>
      <c r="G2804" s="7">
        <v>172.56269587638658</v>
      </c>
      <c r="H2804" s="7">
        <v>91.704477772279432</v>
      </c>
    </row>
    <row r="2805" spans="1:8" x14ac:dyDescent="0.25">
      <c r="A2805" s="16"/>
      <c r="B2805" s="5">
        <f>DATE(YEAR(siječanj!B2805),MONTH(siječanj!B2805)+11,DAY(siječanj!B2805))</f>
        <v>44925</v>
      </c>
      <c r="C2805" s="8">
        <v>29.1875</v>
      </c>
      <c r="D2805">
        <v>1.4526744030759944</v>
      </c>
      <c r="E2805" s="6">
        <v>63.068116289923083</v>
      </c>
      <c r="F2805" s="7">
        <v>74.867096400863659</v>
      </c>
      <c r="G2805" s="7">
        <v>176.42872395775558</v>
      </c>
      <c r="H2805" s="7">
        <v>91.617438184591407</v>
      </c>
    </row>
    <row r="2806" spans="1:8" x14ac:dyDescent="0.25">
      <c r="A2806" s="16"/>
      <c r="B2806" s="5">
        <f>DATE(YEAR(siječanj!B2806),MONTH(siječanj!B2806)+11,DAY(siječanj!B2806))</f>
        <v>44925</v>
      </c>
      <c r="C2806" s="8">
        <v>29.1979166666667</v>
      </c>
      <c r="D2806">
        <v>1.4526744030759944</v>
      </c>
      <c r="E2806" s="6">
        <v>64.896349335106564</v>
      </c>
      <c r="F2806" s="7">
        <v>76.031191208315562</v>
      </c>
      <c r="G2806" s="7">
        <v>177.85457886662809</v>
      </c>
      <c r="H2806" s="7">
        <v>94.273265532187139</v>
      </c>
    </row>
    <row r="2807" spans="1:8" x14ac:dyDescent="0.25">
      <c r="A2807" s="16"/>
      <c r="B2807" s="5">
        <f>DATE(YEAR(siječanj!B2807),MONTH(siječanj!B2807)+11,DAY(siječanj!B2807))</f>
        <v>44925</v>
      </c>
      <c r="C2807" s="8">
        <v>29.2083333333333</v>
      </c>
      <c r="D2807">
        <v>1.4526744030759944</v>
      </c>
      <c r="E2807" s="6">
        <v>66.222164569995314</v>
      </c>
      <c r="F2807" s="7">
        <v>77.847727354789654</v>
      </c>
      <c r="G2807" s="7">
        <v>182.0277842609155</v>
      </c>
      <c r="H2807" s="7">
        <v>96.199243387118202</v>
      </c>
    </row>
    <row r="2808" spans="1:8" x14ac:dyDescent="0.25">
      <c r="A2808" s="16"/>
      <c r="B2808" s="5">
        <f>DATE(YEAR(siječanj!B2808),MONTH(siječanj!B2808)+11,DAY(siječanj!B2808))</f>
        <v>44925</v>
      </c>
      <c r="C2808" s="8">
        <v>29.21875</v>
      </c>
      <c r="D2808">
        <v>1.4526744030759944</v>
      </c>
      <c r="E2808" s="6">
        <v>69.321231458209724</v>
      </c>
      <c r="F2808" s="7">
        <v>79.60232284174235</v>
      </c>
      <c r="G2808" s="7">
        <v>182.90148463488791</v>
      </c>
      <c r="H2808" s="7">
        <v>100.70117852904765</v>
      </c>
    </row>
    <row r="2809" spans="1:8" x14ac:dyDescent="0.25">
      <c r="A2809" s="16"/>
      <c r="B2809" s="5">
        <f>DATE(YEAR(siječanj!B2809),MONTH(siječanj!B2809)+11,DAY(siječanj!B2809))</f>
        <v>44925</v>
      </c>
      <c r="C2809" s="8">
        <v>29.2291666666667</v>
      </c>
      <c r="D2809">
        <v>1.4526744030759944</v>
      </c>
      <c r="E2809" s="6">
        <v>72.568055500536843</v>
      </c>
      <c r="F2809" s="7">
        <v>82.161689577238604</v>
      </c>
      <c r="G2809" s="7">
        <v>183.08111840712868</v>
      </c>
      <c r="H2809" s="7">
        <v>105.41775670662798</v>
      </c>
    </row>
    <row r="2810" spans="1:8" x14ac:dyDescent="0.25">
      <c r="A2810" s="16"/>
      <c r="B2810" s="5">
        <f>DATE(YEAR(siječanj!B2810),MONTH(siječanj!B2810)+11,DAY(siječanj!B2810))</f>
        <v>44925</v>
      </c>
      <c r="C2810" s="8">
        <v>29.2395833333333</v>
      </c>
      <c r="D2810">
        <v>1.4526744030759944</v>
      </c>
      <c r="E2810" s="6">
        <v>79.475407334160693</v>
      </c>
      <c r="F2810" s="7">
        <v>86.119746809852401</v>
      </c>
      <c r="G2810" s="7">
        <v>182.48875979421226</v>
      </c>
      <c r="H2810" s="7">
        <v>115.45188990837339</v>
      </c>
    </row>
    <row r="2811" spans="1:8" x14ac:dyDescent="0.25">
      <c r="A2811" s="16"/>
      <c r="B2811" s="5">
        <f>DATE(YEAR(siječanj!B2811),MONTH(siječanj!B2811)+11,DAY(siječanj!B2811))</f>
        <v>44925</v>
      </c>
      <c r="C2811" s="8">
        <v>29.25</v>
      </c>
      <c r="D2811">
        <v>1.4526744030759944</v>
      </c>
      <c r="E2811" s="6">
        <v>84.63870688486837</v>
      </c>
      <c r="F2811" s="7">
        <v>91.930561646689398</v>
      </c>
      <c r="G2811" s="7">
        <v>181.53026062014965</v>
      </c>
      <c r="H2811" s="7">
        <v>122.95248300110022</v>
      </c>
    </row>
    <row r="2812" spans="1:8" x14ac:dyDescent="0.25">
      <c r="A2812" s="16"/>
      <c r="B2812" s="5">
        <f>DATE(YEAR(siječanj!B2812),MONTH(siječanj!B2812)+11,DAY(siječanj!B2812))</f>
        <v>44925</v>
      </c>
      <c r="C2812" s="8">
        <v>29.2604166666667</v>
      </c>
      <c r="D2812">
        <v>1.4526744030759944</v>
      </c>
      <c r="E2812" s="6">
        <v>91.220230082598931</v>
      </c>
      <c r="F2812" s="7">
        <v>96.462825174494796</v>
      </c>
      <c r="G2812" s="7">
        <v>181.41948589236563</v>
      </c>
      <c r="H2812" s="7">
        <v>132.51329328369428</v>
      </c>
    </row>
    <row r="2813" spans="1:8" x14ac:dyDescent="0.25">
      <c r="A2813" s="16"/>
      <c r="B2813" s="5">
        <f>DATE(YEAR(siječanj!B2813),MONTH(siječanj!B2813)+11,DAY(siječanj!B2813))</f>
        <v>44925</v>
      </c>
      <c r="C2813" s="8">
        <v>29.2708333333333</v>
      </c>
      <c r="D2813">
        <v>1.4526744030759944</v>
      </c>
      <c r="E2813" s="6">
        <v>96.849172717998897</v>
      </c>
      <c r="F2813" s="7">
        <v>102.68452675378158</v>
      </c>
      <c r="G2813" s="7">
        <v>179.72061218946206</v>
      </c>
      <c r="H2813" s="7">
        <v>140.69031416652294</v>
      </c>
    </row>
    <row r="2814" spans="1:8" x14ac:dyDescent="0.25">
      <c r="A2814" s="16"/>
      <c r="B2814" s="5">
        <f>DATE(YEAR(siječanj!B2814),MONTH(siječanj!B2814)+11,DAY(siječanj!B2814))</f>
        <v>44925</v>
      </c>
      <c r="C2814" s="8">
        <v>29.28125</v>
      </c>
      <c r="D2814">
        <v>1.4526744030759944</v>
      </c>
      <c r="E2814" s="6">
        <v>103.23447038811621</v>
      </c>
      <c r="F2814" s="7">
        <v>111.92921829915433</v>
      </c>
      <c r="G2814" s="7">
        <v>175.24038195600468</v>
      </c>
      <c r="H2814" s="7">
        <v>149.96607264792314</v>
      </c>
    </row>
    <row r="2815" spans="1:8" x14ac:dyDescent="0.25">
      <c r="A2815" s="16"/>
      <c r="B2815" s="5">
        <f>DATE(YEAR(siječanj!B2815),MONTH(siječanj!B2815)+11,DAY(siječanj!B2815))</f>
        <v>44925</v>
      </c>
      <c r="C2815" s="8">
        <v>29.2916666666667</v>
      </c>
      <c r="D2815">
        <v>1.4526744030759944</v>
      </c>
      <c r="E2815" s="6">
        <v>108.84306083398798</v>
      </c>
      <c r="F2815" s="7">
        <v>123.59970338008263</v>
      </c>
      <c r="G2815" s="7">
        <v>148.5956977028321</v>
      </c>
      <c r="H2815" s="7">
        <v>158.11352842597762</v>
      </c>
    </row>
    <row r="2816" spans="1:8" x14ac:dyDescent="0.25">
      <c r="A2816" s="16"/>
      <c r="B2816" s="5">
        <f>DATE(YEAR(siječanj!B2816),MONTH(siječanj!B2816)+11,DAY(siječanj!B2816))</f>
        <v>44925</v>
      </c>
      <c r="C2816" s="8">
        <v>29.3020833333333</v>
      </c>
      <c r="D2816">
        <v>1.4526744030759944</v>
      </c>
      <c r="E2816" s="6">
        <v>110.52984621159233</v>
      </c>
      <c r="F2816" s="7">
        <v>128.32679737782252</v>
      </c>
      <c r="G2816" s="7">
        <v>79.45777193135153</v>
      </c>
      <c r="H2816" s="7">
        <v>160.56387836750633</v>
      </c>
    </row>
    <row r="2817" spans="1:8" x14ac:dyDescent="0.25">
      <c r="A2817" s="16"/>
      <c r="B2817" s="5">
        <f>DATE(YEAR(siječanj!B2817),MONTH(siječanj!B2817)+11,DAY(siječanj!B2817))</f>
        <v>44925</v>
      </c>
      <c r="C2817" s="8">
        <v>29.3125</v>
      </c>
      <c r="D2817">
        <v>1.4526744030759944</v>
      </c>
      <c r="E2817" s="6">
        <v>113.94547954846611</v>
      </c>
      <c r="F2817" s="7">
        <v>133.73156821510833</v>
      </c>
      <c r="G2817" s="7">
        <v>24.541841122163547</v>
      </c>
      <c r="H2817" s="7">
        <v>165.52568148627594</v>
      </c>
    </row>
    <row r="2818" spans="1:8" x14ac:dyDescent="0.25">
      <c r="A2818" s="16"/>
      <c r="B2818" s="5">
        <f>DATE(YEAR(siječanj!B2818),MONTH(siječanj!B2818)+11,DAY(siječanj!B2818))</f>
        <v>44925</v>
      </c>
      <c r="C2818" s="8">
        <v>29.3229166666667</v>
      </c>
      <c r="D2818">
        <v>1.4526744030759944</v>
      </c>
      <c r="E2818" s="6">
        <v>114.40331594667317</v>
      </c>
      <c r="F2818" s="7">
        <v>141.30163959043875</v>
      </c>
      <c r="G2818" s="7">
        <v>8.6724824544301082</v>
      </c>
      <c r="H2818" s="7">
        <v>166.19076870274785</v>
      </c>
    </row>
    <row r="2819" spans="1:8" x14ac:dyDescent="0.25">
      <c r="A2819" s="16"/>
      <c r="B2819" s="5">
        <f>DATE(YEAR(siječanj!B2819),MONTH(siječanj!B2819)+11,DAY(siječanj!B2819))</f>
        <v>44925</v>
      </c>
      <c r="C2819" s="8">
        <v>29.3333333333333</v>
      </c>
      <c r="D2819">
        <v>1.4526744030759944</v>
      </c>
      <c r="E2819" s="6">
        <v>113.11809587864278</v>
      </c>
      <c r="F2819" s="7">
        <v>151.57383730729998</v>
      </c>
      <c r="G2819" s="7">
        <v>4.3950130024089491</v>
      </c>
      <c r="H2819" s="7">
        <v>164.3237624076005</v>
      </c>
    </row>
    <row r="2820" spans="1:8" x14ac:dyDescent="0.25">
      <c r="A2820" s="16"/>
      <c r="B2820" s="5">
        <f>DATE(YEAR(siječanj!B2820),MONTH(siječanj!B2820)+11,DAY(siječanj!B2820))</f>
        <v>44925</v>
      </c>
      <c r="C2820" s="8">
        <v>29.34375</v>
      </c>
      <c r="D2820">
        <v>1.4526744030759944</v>
      </c>
      <c r="E2820" s="6">
        <v>111.86129977441564</v>
      </c>
      <c r="F2820" s="7">
        <v>156.12154470123087</v>
      </c>
      <c r="G2820" s="7">
        <v>2.2521547598490965</v>
      </c>
      <c r="H2820" s="7">
        <v>162.49804687710412</v>
      </c>
    </row>
    <row r="2821" spans="1:8" x14ac:dyDescent="0.25">
      <c r="A2821" s="16"/>
      <c r="B2821" s="5">
        <f>DATE(YEAR(siječanj!B2821),MONTH(siječanj!B2821)+11,DAY(siječanj!B2821))</f>
        <v>44925</v>
      </c>
      <c r="C2821" s="8">
        <v>29.3541666666667</v>
      </c>
      <c r="D2821">
        <v>1.4526744030759944</v>
      </c>
      <c r="E2821" s="6">
        <v>112.89098911276984</v>
      </c>
      <c r="F2821" s="7">
        <v>158.45504202817571</v>
      </c>
      <c r="G2821" s="7">
        <v>1.7260749236372233</v>
      </c>
      <c r="H2821" s="7">
        <v>163.99385022205152</v>
      </c>
    </row>
    <row r="2822" spans="1:8" x14ac:dyDescent="0.25">
      <c r="A2822" s="16"/>
      <c r="B2822" s="5">
        <f>DATE(YEAR(siječanj!B2822),MONTH(siječanj!B2822)+11,DAY(siječanj!B2822))</f>
        <v>44925</v>
      </c>
      <c r="C2822" s="8">
        <v>29.3645833333333</v>
      </c>
      <c r="D2822">
        <v>1.4526744030759944</v>
      </c>
      <c r="E2822" s="6">
        <v>113.05601271539638</v>
      </c>
      <c r="F2822" s="7">
        <v>160.7975372114887</v>
      </c>
      <c r="G2822" s="7">
        <v>1.7018957255983709</v>
      </c>
      <c r="H2822" s="7">
        <v>164.23357578549047</v>
      </c>
    </row>
    <row r="2823" spans="1:8" x14ac:dyDescent="0.25">
      <c r="A2823" s="16"/>
      <c r="B2823" s="5">
        <f>DATE(YEAR(siječanj!B2823),MONTH(siječanj!B2823)+11,DAY(siječanj!B2823))</f>
        <v>44925</v>
      </c>
      <c r="C2823" s="8">
        <v>29.375</v>
      </c>
      <c r="D2823">
        <v>1.4526744030759944</v>
      </c>
      <c r="E2823" s="6">
        <v>114.55375574950557</v>
      </c>
      <c r="F2823" s="7">
        <v>163.33449421487452</v>
      </c>
      <c r="G2823" s="7">
        <v>1.2667540954479157</v>
      </c>
      <c r="H2823" s="7">
        <v>166.40930875352626</v>
      </c>
    </row>
    <row r="2824" spans="1:8" x14ac:dyDescent="0.25">
      <c r="A2824" s="16"/>
      <c r="B2824" s="5">
        <f>DATE(YEAR(siječanj!B2824),MONTH(siječanj!B2824)+11,DAY(siječanj!B2824))</f>
        <v>44925</v>
      </c>
      <c r="C2824" s="8">
        <v>29.3854166666667</v>
      </c>
      <c r="D2824">
        <v>1.4526744030759944</v>
      </c>
      <c r="E2824" s="6">
        <v>114.73484545930538</v>
      </c>
      <c r="F2824" s="7">
        <v>164.60455648592239</v>
      </c>
      <c r="G2824" s="7">
        <v>1.1715095118206211</v>
      </c>
      <c r="H2824" s="7">
        <v>166.67237313961292</v>
      </c>
    </row>
    <row r="2825" spans="1:8" x14ac:dyDescent="0.25">
      <c r="A2825" s="16"/>
      <c r="B2825" s="5">
        <f>DATE(YEAR(siječanj!B2825),MONTH(siječanj!B2825)+11,DAY(siječanj!B2825))</f>
        <v>44925</v>
      </c>
      <c r="C2825" s="8">
        <v>29.3958333333333</v>
      </c>
      <c r="D2825">
        <v>1.4526744030759944</v>
      </c>
      <c r="E2825" s="6">
        <v>114.70317392186699</v>
      </c>
      <c r="F2825" s="7">
        <v>164.75780867974993</v>
      </c>
      <c r="G2825" s="7">
        <v>1.1670409241826443</v>
      </c>
      <c r="H2825" s="7">
        <v>166.6263647078701</v>
      </c>
    </row>
    <row r="2826" spans="1:8" x14ac:dyDescent="0.25">
      <c r="A2826" s="16"/>
      <c r="B2826" s="5">
        <f>DATE(YEAR(siječanj!B2826),MONTH(siječanj!B2826)+11,DAY(siječanj!B2826))</f>
        <v>44925</v>
      </c>
      <c r="C2826" s="8">
        <v>29.40625</v>
      </c>
      <c r="D2826">
        <v>1.4526744030759944</v>
      </c>
      <c r="E2826" s="6">
        <v>115.30369009981496</v>
      </c>
      <c r="F2826" s="7">
        <v>164.83893612189368</v>
      </c>
      <c r="G2826" s="7">
        <v>1.1473759449254006</v>
      </c>
      <c r="H2826" s="7">
        <v>167.49871918820813</v>
      </c>
    </row>
    <row r="2827" spans="1:8" x14ac:dyDescent="0.25">
      <c r="A2827" s="16"/>
      <c r="B2827" s="5">
        <f>DATE(YEAR(siječanj!B2827),MONTH(siječanj!B2827)+11,DAY(siječanj!B2827))</f>
        <v>44925</v>
      </c>
      <c r="C2827" s="8">
        <v>29.4166666666667</v>
      </c>
      <c r="D2827">
        <v>1.4526744030759944</v>
      </c>
      <c r="E2827" s="6">
        <v>115.82031939559224</v>
      </c>
      <c r="F2827" s="7">
        <v>164.43115901983231</v>
      </c>
      <c r="G2827" s="7">
        <v>1.1587785687221641</v>
      </c>
      <c r="H2827" s="7">
        <v>168.24921334206297</v>
      </c>
    </row>
    <row r="2828" spans="1:8" x14ac:dyDescent="0.25">
      <c r="A2828" s="16"/>
      <c r="B2828" s="5">
        <f>DATE(YEAR(siječanj!B2828),MONTH(siječanj!B2828)+11,DAY(siječanj!B2828))</f>
        <v>44925</v>
      </c>
      <c r="C2828" s="8">
        <v>29.4270833333333</v>
      </c>
      <c r="D2828">
        <v>1.4526744030759944</v>
      </c>
      <c r="E2828" s="6">
        <v>117.74317488201605</v>
      </c>
      <c r="F2828" s="7">
        <v>163.59167928359042</v>
      </c>
      <c r="G2828" s="7">
        <v>1.1788312522279083</v>
      </c>
      <c r="H2828" s="7">
        <v>171.04249628800508</v>
      </c>
    </row>
    <row r="2829" spans="1:8" x14ac:dyDescent="0.25">
      <c r="A2829" s="16"/>
      <c r="B2829" s="5">
        <f>DATE(YEAR(siječanj!B2829),MONTH(siječanj!B2829)+11,DAY(siječanj!B2829))</f>
        <v>44925</v>
      </c>
      <c r="C2829" s="8">
        <v>29.4375</v>
      </c>
      <c r="D2829">
        <v>1.4526744030759944</v>
      </c>
      <c r="E2829" s="6">
        <v>119.40774749137245</v>
      </c>
      <c r="F2829" s="7">
        <v>162.83302224028282</v>
      </c>
      <c r="G2829" s="7">
        <v>1.1396261982084663</v>
      </c>
      <c r="H2829" s="7">
        <v>173.46057830967854</v>
      </c>
    </row>
    <row r="2830" spans="1:8" x14ac:dyDescent="0.25">
      <c r="A2830" s="16"/>
      <c r="B2830" s="5">
        <f>DATE(YEAR(siječanj!B2830),MONTH(siječanj!B2830)+11,DAY(siječanj!B2830))</f>
        <v>44925</v>
      </c>
      <c r="C2830" s="8">
        <v>29.4479166666667</v>
      </c>
      <c r="D2830">
        <v>1.4526744030759944</v>
      </c>
      <c r="E2830" s="6">
        <v>120.34026478008063</v>
      </c>
      <c r="F2830" s="7">
        <v>162.20990678877772</v>
      </c>
      <c r="G2830" s="7">
        <v>1.1926656853371838</v>
      </c>
      <c r="H2830" s="7">
        <v>174.81522230541074</v>
      </c>
    </row>
    <row r="2831" spans="1:8" x14ac:dyDescent="0.25">
      <c r="A2831" s="16"/>
      <c r="B2831" s="5">
        <f>DATE(YEAR(siječanj!B2831),MONTH(siječanj!B2831)+11,DAY(siječanj!B2831))</f>
        <v>44925</v>
      </c>
      <c r="C2831" s="8">
        <v>29.4583333333333</v>
      </c>
      <c r="D2831">
        <v>1.4526744030759944</v>
      </c>
      <c r="E2831" s="6">
        <v>120.48290782480947</v>
      </c>
      <c r="F2831" s="7">
        <v>161.76165776303526</v>
      </c>
      <c r="G2831" s="7">
        <v>1.207577628930204</v>
      </c>
      <c r="H2831" s="7">
        <v>175.02243620526517</v>
      </c>
    </row>
    <row r="2832" spans="1:8" x14ac:dyDescent="0.25">
      <c r="A2832" s="16"/>
      <c r="B2832" s="5">
        <f>DATE(YEAR(siječanj!B2832),MONTH(siječanj!B2832)+11,DAY(siječanj!B2832))</f>
        <v>44925</v>
      </c>
      <c r="C2832" s="8">
        <v>29.46875</v>
      </c>
      <c r="D2832">
        <v>1.4526744030759944</v>
      </c>
      <c r="E2832" s="6">
        <v>119.74614347274837</v>
      </c>
      <c r="F2832" s="7">
        <v>161.08878933426445</v>
      </c>
      <c r="G2832" s="7">
        <v>1.1692885412077605</v>
      </c>
      <c r="H2832" s="7">
        <v>173.95215748992712</v>
      </c>
    </row>
    <row r="2833" spans="1:8" x14ac:dyDescent="0.25">
      <c r="A2833" s="16"/>
      <c r="B2833" s="5">
        <f>DATE(YEAR(siječanj!B2833),MONTH(siječanj!B2833)+11,DAY(siječanj!B2833))</f>
        <v>44925</v>
      </c>
      <c r="C2833" s="8">
        <v>29.4791666666667</v>
      </c>
      <c r="D2833">
        <v>1.4526744030759944</v>
      </c>
      <c r="E2833" s="6">
        <v>120.49026872695894</v>
      </c>
      <c r="F2833" s="7">
        <v>160.02952912097442</v>
      </c>
      <c r="G2833" s="7">
        <v>1.1926956621760361</v>
      </c>
      <c r="H2833" s="7">
        <v>175.03312919940123</v>
      </c>
    </row>
    <row r="2834" spans="1:8" x14ac:dyDescent="0.25">
      <c r="A2834" s="16"/>
      <c r="B2834" s="5">
        <f>DATE(YEAR(siječanj!B2834),MONTH(siječanj!B2834)+11,DAY(siječanj!B2834))</f>
        <v>44925</v>
      </c>
      <c r="C2834" s="8">
        <v>29.4895833333333</v>
      </c>
      <c r="D2834">
        <v>1.4526744030759944</v>
      </c>
      <c r="E2834" s="6">
        <v>121.13500591674097</v>
      </c>
      <c r="F2834" s="7">
        <v>159.20115248811803</v>
      </c>
      <c r="G2834" s="7">
        <v>1.2070197209858751</v>
      </c>
      <c r="H2834" s="7">
        <v>175.96972241170872</v>
      </c>
    </row>
    <row r="2835" spans="1:8" x14ac:dyDescent="0.25">
      <c r="A2835" s="16"/>
      <c r="B2835" s="5">
        <f>DATE(YEAR(siječanj!B2835),MONTH(siječanj!B2835)+11,DAY(siječanj!B2835))</f>
        <v>44925</v>
      </c>
      <c r="C2835" s="8">
        <v>29.5</v>
      </c>
      <c r="D2835">
        <v>1.4526744030759944</v>
      </c>
      <c r="E2835" s="6">
        <v>121.79605940891366</v>
      </c>
      <c r="F2835" s="7">
        <v>158.05289865736924</v>
      </c>
      <c r="G2835" s="7">
        <v>1.1687156458438333</v>
      </c>
      <c r="H2835" s="7">
        <v>176.93001789885201</v>
      </c>
    </row>
    <row r="2836" spans="1:8" x14ac:dyDescent="0.25">
      <c r="A2836" s="16"/>
      <c r="B2836" s="5">
        <f>DATE(YEAR(siječanj!B2836),MONTH(siječanj!B2836)+11,DAY(siječanj!B2836))</f>
        <v>44925</v>
      </c>
      <c r="C2836" s="8">
        <v>29.5104166666667</v>
      </c>
      <c r="D2836">
        <v>1.4526744030759944</v>
      </c>
      <c r="E2836" s="6">
        <v>122.19576314692974</v>
      </c>
      <c r="F2836" s="7">
        <v>156.82845107879999</v>
      </c>
      <c r="G2836" s="7">
        <v>1.1805799161583694</v>
      </c>
      <c r="H2836" s="7">
        <v>177.51065728788174</v>
      </c>
    </row>
    <row r="2837" spans="1:8" x14ac:dyDescent="0.25">
      <c r="A2837" s="16"/>
      <c r="B2837" s="5">
        <f>DATE(YEAR(siječanj!B2837),MONTH(siječanj!B2837)+11,DAY(siječanj!B2837))</f>
        <v>44925</v>
      </c>
      <c r="C2837" s="8">
        <v>29.5208333333333</v>
      </c>
      <c r="D2837">
        <v>1.4526744030759944</v>
      </c>
      <c r="E2837" s="6">
        <v>121.39855977162216</v>
      </c>
      <c r="F2837" s="7">
        <v>155.78695021129485</v>
      </c>
      <c r="G2837" s="7">
        <v>1.1548412426162602</v>
      </c>
      <c r="H2837" s="7">
        <v>176.35258035052664</v>
      </c>
    </row>
    <row r="2838" spans="1:8" x14ac:dyDescent="0.25">
      <c r="A2838" s="16"/>
      <c r="B2838" s="5">
        <f>DATE(YEAR(siječanj!B2838),MONTH(siječanj!B2838)+11,DAY(siječanj!B2838))</f>
        <v>44925</v>
      </c>
      <c r="C2838" s="8">
        <v>29.53125</v>
      </c>
      <c r="D2838">
        <v>1.4526744030759944</v>
      </c>
      <c r="E2838" s="6">
        <v>119.54998545813028</v>
      </c>
      <c r="F2838" s="7">
        <v>154.62093028717459</v>
      </c>
      <c r="G2838" s="7">
        <v>1.2178214702359207</v>
      </c>
      <c r="H2838" s="7">
        <v>173.66720376313322</v>
      </c>
    </row>
    <row r="2839" spans="1:8" x14ac:dyDescent="0.25">
      <c r="A2839" s="16"/>
      <c r="B2839" s="5">
        <f>DATE(YEAR(siječanj!B2839),MONTH(siječanj!B2839)+11,DAY(siječanj!B2839))</f>
        <v>44925</v>
      </c>
      <c r="C2839" s="8">
        <v>29.5416666666667</v>
      </c>
      <c r="D2839">
        <v>1.4526744030759944</v>
      </c>
      <c r="E2839" s="6">
        <v>117.05557488300862</v>
      </c>
      <c r="F2839" s="7">
        <v>153.61920694619292</v>
      </c>
      <c r="G2839" s="7">
        <v>1.2229408938187027</v>
      </c>
      <c r="H2839" s="7">
        <v>170.04363736989191</v>
      </c>
    </row>
    <row r="2840" spans="1:8" x14ac:dyDescent="0.25">
      <c r="A2840" s="16"/>
      <c r="B2840" s="5">
        <f>DATE(YEAR(siječanj!B2840),MONTH(siječanj!B2840)+11,DAY(siječanj!B2840))</f>
        <v>44925</v>
      </c>
      <c r="C2840" s="8">
        <v>29.5520833333333</v>
      </c>
      <c r="D2840">
        <v>1.4526744030759944</v>
      </c>
      <c r="E2840" s="6">
        <v>114.56485270166698</v>
      </c>
      <c r="F2840" s="7">
        <v>152.4117682206429</v>
      </c>
      <c r="G2840" s="7">
        <v>1.1742164437649441</v>
      </c>
      <c r="H2840" s="7">
        <v>166.4254290118833</v>
      </c>
    </row>
    <row r="2841" spans="1:8" x14ac:dyDescent="0.25">
      <c r="A2841" s="16"/>
      <c r="B2841" s="5">
        <f>DATE(YEAR(siječanj!B2841),MONTH(siječanj!B2841)+11,DAY(siječanj!B2841))</f>
        <v>44925</v>
      </c>
      <c r="C2841" s="8">
        <v>29.5625</v>
      </c>
      <c r="D2841">
        <v>1.4526744030759944</v>
      </c>
      <c r="E2841" s="6">
        <v>115.85235629747507</v>
      </c>
      <c r="F2841" s="7">
        <v>151.20208345514928</v>
      </c>
      <c r="G2841" s="7">
        <v>1.2173618213742092</v>
      </c>
      <c r="H2841" s="7">
        <v>168.29575252938201</v>
      </c>
    </row>
    <row r="2842" spans="1:8" x14ac:dyDescent="0.25">
      <c r="A2842" s="16"/>
      <c r="B2842" s="5">
        <f>DATE(YEAR(siječanj!B2842),MONTH(siječanj!B2842)+11,DAY(siječanj!B2842))</f>
        <v>44925</v>
      </c>
      <c r="C2842" s="8">
        <v>29.5729166666667</v>
      </c>
      <c r="D2842">
        <v>1.4526744030759944</v>
      </c>
      <c r="E2842" s="6">
        <v>116.67665919047484</v>
      </c>
      <c r="F2842" s="7">
        <v>149.81422504006969</v>
      </c>
      <c r="G2842" s="7">
        <v>1.2150336002268003</v>
      </c>
      <c r="H2842" s="7">
        <v>169.49319624242426</v>
      </c>
    </row>
    <row r="2843" spans="1:8" x14ac:dyDescent="0.25">
      <c r="A2843" s="16"/>
      <c r="B2843" s="5">
        <f>DATE(YEAR(siječanj!B2843),MONTH(siječanj!B2843)+11,DAY(siječanj!B2843))</f>
        <v>44925</v>
      </c>
      <c r="C2843" s="8">
        <v>29.5833333333333</v>
      </c>
      <c r="D2843">
        <v>1.4526744030759944</v>
      </c>
      <c r="E2843" s="6">
        <v>116.96043318740838</v>
      </c>
      <c r="F2843" s="7">
        <v>148.26268548217502</v>
      </c>
      <c r="G2843" s="7">
        <v>1.1791226960496806</v>
      </c>
      <c r="H2843" s="7">
        <v>169.90542746402821</v>
      </c>
    </row>
    <row r="2844" spans="1:8" x14ac:dyDescent="0.25">
      <c r="A2844" s="16"/>
      <c r="B2844" s="5">
        <f>DATE(YEAR(siječanj!B2844),MONTH(siječanj!B2844)+11,DAY(siječanj!B2844))</f>
        <v>44925</v>
      </c>
      <c r="C2844" s="8">
        <v>29.59375</v>
      </c>
      <c r="D2844">
        <v>1.4526744030759944</v>
      </c>
      <c r="E2844" s="6">
        <v>118.39300136022781</v>
      </c>
      <c r="F2844" s="7">
        <v>147.20208320412453</v>
      </c>
      <c r="G2844" s="7">
        <v>1.2421362319346174</v>
      </c>
      <c r="H2844" s="7">
        <v>171.98648257934434</v>
      </c>
    </row>
    <row r="2845" spans="1:8" x14ac:dyDescent="0.25">
      <c r="A2845" s="16"/>
      <c r="B2845" s="5">
        <f>DATE(YEAR(siječanj!B2845),MONTH(siječanj!B2845)+11,DAY(siječanj!B2845))</f>
        <v>44925</v>
      </c>
      <c r="C2845" s="8">
        <v>29.6041666666667</v>
      </c>
      <c r="D2845">
        <v>1.4526744030759944</v>
      </c>
      <c r="E2845" s="6">
        <v>118.67618958264448</v>
      </c>
      <c r="F2845" s="7">
        <v>146.07314318183353</v>
      </c>
      <c r="G2845" s="7">
        <v>1.2860327032271943</v>
      </c>
      <c r="H2845" s="7">
        <v>172.3978628613016</v>
      </c>
    </row>
    <row r="2846" spans="1:8" x14ac:dyDescent="0.25">
      <c r="A2846" s="16"/>
      <c r="B2846" s="5">
        <f>DATE(YEAR(siječanj!B2846),MONTH(siječanj!B2846)+11,DAY(siječanj!B2846))</f>
        <v>44925</v>
      </c>
      <c r="C2846" s="8">
        <v>29.6145833333333</v>
      </c>
      <c r="D2846">
        <v>1.4526744030759944</v>
      </c>
      <c r="E2846" s="6">
        <v>120.79615322980953</v>
      </c>
      <c r="F2846" s="7">
        <v>144.17715846325746</v>
      </c>
      <c r="G2846" s="7">
        <v>1.4954610706972642</v>
      </c>
      <c r="H2846" s="7">
        <v>175.4774797869899</v>
      </c>
    </row>
    <row r="2847" spans="1:8" x14ac:dyDescent="0.25">
      <c r="A2847" s="16"/>
      <c r="B2847" s="5">
        <f>DATE(YEAR(siječanj!B2847),MONTH(siječanj!B2847)+11,DAY(siječanj!B2847))</f>
        <v>44925</v>
      </c>
      <c r="C2847" s="8">
        <v>29.625</v>
      </c>
      <c r="D2847">
        <v>1.4526744030759944</v>
      </c>
      <c r="E2847" s="6">
        <v>122.5654265806112</v>
      </c>
      <c r="F2847" s="7">
        <v>140.68578726128555</v>
      </c>
      <c r="G2847" s="7">
        <v>1.9394003141522227</v>
      </c>
      <c r="H2847" s="7">
        <v>178.04765789574398</v>
      </c>
    </row>
    <row r="2848" spans="1:8" x14ac:dyDescent="0.25">
      <c r="A2848" s="16"/>
      <c r="B2848" s="5">
        <f>DATE(YEAR(siječanj!B2848),MONTH(siječanj!B2848)+11,DAY(siječanj!B2848))</f>
        <v>44925</v>
      </c>
      <c r="C2848" s="8">
        <v>29.6354166666667</v>
      </c>
      <c r="D2848">
        <v>1.4526744030759944</v>
      </c>
      <c r="E2848" s="6">
        <v>124.59456142116137</v>
      </c>
      <c r="F2848" s="7">
        <v>139.18156872959582</v>
      </c>
      <c r="G2848" s="7">
        <v>2.966853859259154</v>
      </c>
      <c r="H2848" s="7">
        <v>180.99533013900091</v>
      </c>
    </row>
    <row r="2849" spans="1:8" x14ac:dyDescent="0.25">
      <c r="A2849" s="16"/>
      <c r="B2849" s="5">
        <f>DATE(YEAR(siječanj!B2849),MONTH(siječanj!B2849)+11,DAY(siječanj!B2849))</f>
        <v>44925</v>
      </c>
      <c r="C2849" s="8">
        <v>29.6458333333333</v>
      </c>
      <c r="D2849">
        <v>1.4526744030759944</v>
      </c>
      <c r="E2849" s="6">
        <v>126.43316664664637</v>
      </c>
      <c r="F2849" s="7">
        <v>138.13868410328766</v>
      </c>
      <c r="G2849" s="7">
        <v>5.1408316649269903</v>
      </c>
      <c r="H2849" s="7">
        <v>183.66622488742473</v>
      </c>
    </row>
    <row r="2850" spans="1:8" x14ac:dyDescent="0.25">
      <c r="A2850" s="16"/>
      <c r="B2850" s="5">
        <f>DATE(YEAR(siječanj!B2850),MONTH(siječanj!B2850)+11,DAY(siječanj!B2850))</f>
        <v>44925</v>
      </c>
      <c r="C2850" s="8">
        <v>29.65625</v>
      </c>
      <c r="D2850">
        <v>1.4526744030759944</v>
      </c>
      <c r="E2850" s="6">
        <v>130.12100145881163</v>
      </c>
      <c r="F2850" s="7">
        <v>137.01906864140821</v>
      </c>
      <c r="G2850" s="7">
        <v>10.500955828004994</v>
      </c>
      <c r="H2850" s="7">
        <v>189.02344812182977</v>
      </c>
    </row>
    <row r="2851" spans="1:8" x14ac:dyDescent="0.25">
      <c r="A2851" s="16"/>
      <c r="B2851" s="5">
        <f>DATE(YEAR(siječanj!B2851),MONTH(siječanj!B2851)+11,DAY(siječanj!B2851))</f>
        <v>44925</v>
      </c>
      <c r="C2851" s="8">
        <v>29.6666666666667</v>
      </c>
      <c r="D2851">
        <v>1.4526744030759944</v>
      </c>
      <c r="E2851" s="6">
        <v>131.61790355899575</v>
      </c>
      <c r="F2851" s="7">
        <v>135.50157851328007</v>
      </c>
      <c r="G2851" s="7">
        <v>28.353204595202836</v>
      </c>
      <c r="H2851" s="7">
        <v>191.19795948667795</v>
      </c>
    </row>
    <row r="2852" spans="1:8" x14ac:dyDescent="0.25">
      <c r="A2852" s="16"/>
      <c r="B2852" s="5">
        <f>DATE(YEAR(siječanj!B2852),MONTH(siječanj!B2852)+11,DAY(siječanj!B2852))</f>
        <v>44925</v>
      </c>
      <c r="C2852" s="8">
        <v>29.6770833333333</v>
      </c>
      <c r="D2852">
        <v>1.4526744030759944</v>
      </c>
      <c r="E2852" s="6">
        <v>134.40172050195656</v>
      </c>
      <c r="F2852" s="7">
        <v>135.59353119923597</v>
      </c>
      <c r="G2852" s="7">
        <v>73.171438546811544</v>
      </c>
      <c r="H2852" s="7">
        <v>195.24193910256639</v>
      </c>
    </row>
    <row r="2853" spans="1:8" x14ac:dyDescent="0.25">
      <c r="A2853" s="16"/>
      <c r="B2853" s="5">
        <f>DATE(YEAR(siječanj!B2853),MONTH(siječanj!B2853)+11,DAY(siječanj!B2853))</f>
        <v>44925</v>
      </c>
      <c r="C2853" s="8">
        <v>29.6875</v>
      </c>
      <c r="D2853">
        <v>1.4526744030759944</v>
      </c>
      <c r="E2853" s="6">
        <v>139.51561741845114</v>
      </c>
      <c r="F2853" s="7">
        <v>136.33260181144536</v>
      </c>
      <c r="G2853" s="7">
        <v>153.03431770037312</v>
      </c>
      <c r="H2853" s="7">
        <v>202.67076625312731</v>
      </c>
    </row>
    <row r="2854" spans="1:8" x14ac:dyDescent="0.25">
      <c r="A2854" s="16"/>
      <c r="B2854" s="5">
        <f>DATE(YEAR(siječanj!B2854),MONTH(siječanj!B2854)+11,DAY(siječanj!B2854))</f>
        <v>44925</v>
      </c>
      <c r="C2854" s="8">
        <v>29.6979166666667</v>
      </c>
      <c r="D2854">
        <v>1.4526744030759944</v>
      </c>
      <c r="E2854" s="6">
        <v>144.41021127704354</v>
      </c>
      <c r="F2854" s="7">
        <v>136.50011226000771</v>
      </c>
      <c r="G2854" s="7">
        <v>182.62748790922848</v>
      </c>
      <c r="H2854" s="7">
        <v>209.78101746495747</v>
      </c>
    </row>
    <row r="2855" spans="1:8" x14ac:dyDescent="0.25">
      <c r="A2855" s="16"/>
      <c r="B2855" s="5">
        <f>DATE(YEAR(siječanj!B2855),MONTH(siječanj!B2855)+11,DAY(siječanj!B2855))</f>
        <v>44925</v>
      </c>
      <c r="C2855" s="8">
        <v>29.7083333333333</v>
      </c>
      <c r="D2855">
        <v>1.4526744030759944</v>
      </c>
      <c r="E2855" s="6">
        <v>148.54444499176415</v>
      </c>
      <c r="F2855" s="7">
        <v>135.96119470467738</v>
      </c>
      <c r="G2855" s="7">
        <v>185.23234192842858</v>
      </c>
      <c r="H2855" s="7">
        <v>215.78671295866587</v>
      </c>
    </row>
    <row r="2856" spans="1:8" x14ac:dyDescent="0.25">
      <c r="A2856" s="16"/>
      <c r="B2856" s="5">
        <f>DATE(YEAR(siječanj!B2856),MONTH(siječanj!B2856)+11,DAY(siječanj!B2856))</f>
        <v>44925</v>
      </c>
      <c r="C2856" s="8">
        <v>29.71875</v>
      </c>
      <c r="D2856">
        <v>1.4526744030759944</v>
      </c>
      <c r="E2856" s="6">
        <v>154.8746212798425</v>
      </c>
      <c r="F2856" s="7">
        <v>135.4356516716586</v>
      </c>
      <c r="G2856" s="7">
        <v>185.65398113430746</v>
      </c>
      <c r="H2856" s="7">
        <v>224.98239801931589</v>
      </c>
    </row>
    <row r="2857" spans="1:8" x14ac:dyDescent="0.25">
      <c r="A2857" s="16"/>
      <c r="B2857" s="5">
        <f>DATE(YEAR(siječanj!B2857),MONTH(siječanj!B2857)+11,DAY(siječanj!B2857))</f>
        <v>44925</v>
      </c>
      <c r="C2857" s="8">
        <v>29.7291666666667</v>
      </c>
      <c r="D2857">
        <v>1.4526744030759944</v>
      </c>
      <c r="E2857" s="6">
        <v>161.37192499461736</v>
      </c>
      <c r="F2857" s="7">
        <v>134.9455846290646</v>
      </c>
      <c r="G2857" s="7">
        <v>186.04320022199639</v>
      </c>
      <c r="H2857" s="7">
        <v>234.42086481477992</v>
      </c>
    </row>
    <row r="2858" spans="1:8" x14ac:dyDescent="0.25">
      <c r="A2858" s="16"/>
      <c r="B2858" s="5">
        <f>DATE(YEAR(siječanj!B2858),MONTH(siječanj!B2858)+11,DAY(siječanj!B2858))</f>
        <v>44925</v>
      </c>
      <c r="C2858" s="8">
        <v>29.7395833333333</v>
      </c>
      <c r="D2858">
        <v>1.4526744030759944</v>
      </c>
      <c r="E2858" s="6">
        <v>165.3330494327021</v>
      </c>
      <c r="F2858" s="7">
        <v>134.5809659972513</v>
      </c>
      <c r="G2858" s="7">
        <v>186.38634274274239</v>
      </c>
      <c r="H2858" s="7">
        <v>240.17508889338438</v>
      </c>
    </row>
    <row r="2859" spans="1:8" x14ac:dyDescent="0.25">
      <c r="A2859" s="16"/>
      <c r="B2859" s="5">
        <f>DATE(YEAR(siječanj!B2859),MONTH(siječanj!B2859)+11,DAY(siječanj!B2859))</f>
        <v>44925</v>
      </c>
      <c r="C2859" s="8">
        <v>29.75</v>
      </c>
      <c r="D2859">
        <v>1.4526744030759944</v>
      </c>
      <c r="E2859" s="6">
        <v>168.28532023414681</v>
      </c>
      <c r="F2859" s="7">
        <v>133.71511588691772</v>
      </c>
      <c r="G2859" s="7">
        <v>186.69534144207057</v>
      </c>
      <c r="H2859" s="7">
        <v>244.46377711759177</v>
      </c>
    </row>
    <row r="2860" spans="1:8" x14ac:dyDescent="0.25">
      <c r="A2860" s="16"/>
      <c r="B2860" s="5">
        <f>DATE(YEAR(siječanj!B2860),MONTH(siječanj!B2860)+11,DAY(siječanj!B2860))</f>
        <v>44925</v>
      </c>
      <c r="C2860" s="8">
        <v>29.7604166666667</v>
      </c>
      <c r="D2860">
        <v>1.4526744030759944</v>
      </c>
      <c r="E2860" s="6">
        <v>170.26332887343079</v>
      </c>
      <c r="F2860" s="7">
        <v>132.82000874466334</v>
      </c>
      <c r="G2860" s="7">
        <v>187.07639233608711</v>
      </c>
      <c r="H2860" s="7">
        <v>247.33717963694281</v>
      </c>
    </row>
    <row r="2861" spans="1:8" x14ac:dyDescent="0.25">
      <c r="A2861" s="16"/>
      <c r="B2861" s="5">
        <f>DATE(YEAR(siječanj!B2861),MONTH(siječanj!B2861)+11,DAY(siječanj!B2861))</f>
        <v>44925</v>
      </c>
      <c r="C2861" s="8">
        <v>29.7708333333333</v>
      </c>
      <c r="D2861">
        <v>1.4526744030759944</v>
      </c>
      <c r="E2861" s="6">
        <v>172.66381000835079</v>
      </c>
      <c r="F2861" s="7">
        <v>131.58225240757434</v>
      </c>
      <c r="G2861" s="7">
        <v>187.16061503536525</v>
      </c>
      <c r="H2861" s="7">
        <v>250.82429713670788</v>
      </c>
    </row>
    <row r="2862" spans="1:8" x14ac:dyDescent="0.25">
      <c r="A2862" s="16"/>
      <c r="B2862" s="5">
        <f>DATE(YEAR(siječanj!B2862),MONTH(siječanj!B2862)+11,DAY(siječanj!B2862))</f>
        <v>44925</v>
      </c>
      <c r="C2862" s="8">
        <v>29.78125</v>
      </c>
      <c r="D2862">
        <v>1.4526744030759944</v>
      </c>
      <c r="E2862" s="6">
        <v>175.99059326507094</v>
      </c>
      <c r="F2862" s="7">
        <v>130.2096735498512</v>
      </c>
      <c r="G2862" s="7">
        <v>187.26501426082706</v>
      </c>
      <c r="H2862" s="7">
        <v>255.65703001832705</v>
      </c>
    </row>
    <row r="2863" spans="1:8" x14ac:dyDescent="0.25">
      <c r="A2863" s="16"/>
      <c r="B2863" s="5">
        <f>DATE(YEAR(siječanj!B2863),MONTH(siječanj!B2863)+11,DAY(siječanj!B2863))</f>
        <v>44925</v>
      </c>
      <c r="C2863" s="8">
        <v>29.7916666666667</v>
      </c>
      <c r="D2863">
        <v>1.4526744030759944</v>
      </c>
      <c r="E2863" s="6">
        <v>176.01231457842761</v>
      </c>
      <c r="F2863" s="7">
        <v>127.65610318258872</v>
      </c>
      <c r="G2863" s="7">
        <v>187.10167968233475</v>
      </c>
      <c r="H2863" s="7">
        <v>255.68858401424146</v>
      </c>
    </row>
    <row r="2864" spans="1:8" x14ac:dyDescent="0.25">
      <c r="A2864" s="16"/>
      <c r="B2864" s="5">
        <f>DATE(YEAR(siječanj!B2864),MONTH(siječanj!B2864)+11,DAY(siječanj!B2864))</f>
        <v>44925</v>
      </c>
      <c r="C2864" s="8">
        <v>29.8020833333333</v>
      </c>
      <c r="D2864">
        <v>1.4526744030759944</v>
      </c>
      <c r="E2864" s="6">
        <v>175.42258459429564</v>
      </c>
      <c r="F2864" s="7">
        <v>125.59656673386587</v>
      </c>
      <c r="G2864" s="7">
        <v>187.07048525311657</v>
      </c>
      <c r="H2864" s="7">
        <v>254.83189836156654</v>
      </c>
    </row>
    <row r="2865" spans="1:8" x14ac:dyDescent="0.25">
      <c r="A2865" s="16"/>
      <c r="B2865" s="5">
        <f>DATE(YEAR(siječanj!B2865),MONTH(siječanj!B2865)+11,DAY(siječanj!B2865))</f>
        <v>44925</v>
      </c>
      <c r="C2865" s="8">
        <v>29.8125</v>
      </c>
      <c r="D2865">
        <v>1.4526744030759944</v>
      </c>
      <c r="E2865" s="6">
        <v>176.36825103165066</v>
      </c>
      <c r="F2865" s="7">
        <v>123.40579546637197</v>
      </c>
      <c r="G2865" s="7">
        <v>187.11285955748241</v>
      </c>
      <c r="H2865" s="7">
        <v>256.20564378896023</v>
      </c>
    </row>
    <row r="2866" spans="1:8" x14ac:dyDescent="0.25">
      <c r="A2866" s="16"/>
      <c r="B2866" s="5">
        <f>DATE(YEAR(siječanj!B2866),MONTH(siječanj!B2866)+11,DAY(siječanj!B2866))</f>
        <v>44925</v>
      </c>
      <c r="C2866" s="8">
        <v>29.8229166666667</v>
      </c>
      <c r="D2866">
        <v>1.4526744030759944</v>
      </c>
      <c r="E2866" s="6">
        <v>177.38041975492101</v>
      </c>
      <c r="F2866" s="7">
        <v>120.40602965602734</v>
      </c>
      <c r="G2866" s="7">
        <v>187.35285423731435</v>
      </c>
      <c r="H2866" s="7">
        <v>257.67599538484922</v>
      </c>
    </row>
    <row r="2867" spans="1:8" x14ac:dyDescent="0.25">
      <c r="A2867" s="16"/>
      <c r="B2867" s="5">
        <f>DATE(YEAR(siječanj!B2867),MONTH(siječanj!B2867)+11,DAY(siječanj!B2867))</f>
        <v>44925</v>
      </c>
      <c r="C2867" s="8">
        <v>29.8333333333333</v>
      </c>
      <c r="D2867">
        <v>1.4526744030759944</v>
      </c>
      <c r="E2867" s="6">
        <v>179.86504193858173</v>
      </c>
      <c r="F2867" s="7">
        <v>114.44202196384073</v>
      </c>
      <c r="G2867" s="7">
        <v>187.48809425288076</v>
      </c>
      <c r="H2867" s="7">
        <v>261.28534243236788</v>
      </c>
    </row>
    <row r="2868" spans="1:8" x14ac:dyDescent="0.25">
      <c r="A2868" s="16"/>
      <c r="B2868" s="5">
        <f>DATE(YEAR(siječanj!B2868),MONTH(siječanj!B2868)+11,DAY(siječanj!B2868))</f>
        <v>44925</v>
      </c>
      <c r="C2868" s="8">
        <v>29.84375</v>
      </c>
      <c r="D2868">
        <v>1.4526744030759944</v>
      </c>
      <c r="E2868" s="6">
        <v>180.10354152238898</v>
      </c>
      <c r="F2868" s="7">
        <v>111.07328371696563</v>
      </c>
      <c r="G2868" s="7">
        <v>187.19451819821759</v>
      </c>
      <c r="H2868" s="7">
        <v>261.63180467290897</v>
      </c>
    </row>
    <row r="2869" spans="1:8" x14ac:dyDescent="0.25">
      <c r="A2869" s="16"/>
      <c r="B2869" s="5">
        <f>DATE(YEAR(siječanj!B2869),MONTH(siječanj!B2869)+11,DAY(siječanj!B2869))</f>
        <v>44925</v>
      </c>
      <c r="C2869" s="8">
        <v>29.8541666666667</v>
      </c>
      <c r="D2869">
        <v>1.4526744030759944</v>
      </c>
      <c r="E2869" s="6">
        <v>177.65768371201185</v>
      </c>
      <c r="F2869" s="7">
        <v>108.89201768406762</v>
      </c>
      <c r="G2869" s="7">
        <v>186.9745917632122</v>
      </c>
      <c r="H2869" s="7">
        <v>258.07876963821064</v>
      </c>
    </row>
    <row r="2870" spans="1:8" x14ac:dyDescent="0.25">
      <c r="A2870" s="16"/>
      <c r="B2870" s="5">
        <f>DATE(YEAR(siječanj!B2870),MONTH(siječanj!B2870)+11,DAY(siječanj!B2870))</f>
        <v>44925</v>
      </c>
      <c r="C2870" s="8">
        <v>29.8645833333333</v>
      </c>
      <c r="D2870">
        <v>1.4526744030759944</v>
      </c>
      <c r="E2870" s="6">
        <v>174.28933131419421</v>
      </c>
      <c r="F2870" s="7">
        <v>106.84161212995004</v>
      </c>
      <c r="G2870" s="7">
        <v>186.37492620834064</v>
      </c>
      <c r="H2870" s="7">
        <v>253.18565032936129</v>
      </c>
    </row>
    <row r="2871" spans="1:8" x14ac:dyDescent="0.25">
      <c r="A2871" s="16"/>
      <c r="B2871" s="5">
        <f>DATE(YEAR(siječanj!B2871),MONTH(siječanj!B2871)+11,DAY(siječanj!B2871))</f>
        <v>44925</v>
      </c>
      <c r="C2871" s="8">
        <v>29.875</v>
      </c>
      <c r="D2871">
        <v>1.4526744030759944</v>
      </c>
      <c r="E2871" s="6">
        <v>173.09781729777859</v>
      </c>
      <c r="F2871" s="7">
        <v>104.3615965998883</v>
      </c>
      <c r="G2871" s="7">
        <v>185.01781506377284</v>
      </c>
      <c r="H2871" s="7">
        <v>251.45476841680804</v>
      </c>
    </row>
    <row r="2872" spans="1:8" x14ac:dyDescent="0.25">
      <c r="A2872" s="16"/>
      <c r="B2872" s="5">
        <f>DATE(YEAR(siječanj!B2872),MONTH(siječanj!B2872)+11,DAY(siječanj!B2872))</f>
        <v>44925</v>
      </c>
      <c r="C2872" s="8">
        <v>29.8854166666667</v>
      </c>
      <c r="D2872">
        <v>1.4526744030759944</v>
      </c>
      <c r="E2872" s="6">
        <v>179.99028946583536</v>
      </c>
      <c r="F2872" s="7">
        <v>102.53784872350164</v>
      </c>
      <c r="G2872" s="7">
        <v>184.42855621716598</v>
      </c>
      <c r="H2872" s="7">
        <v>261.46728630925782</v>
      </c>
    </row>
    <row r="2873" spans="1:8" x14ac:dyDescent="0.25">
      <c r="A2873" s="16"/>
      <c r="B2873" s="5">
        <f>DATE(YEAR(siječanj!B2873),MONTH(siječanj!B2873)+11,DAY(siječanj!B2873))</f>
        <v>44925</v>
      </c>
      <c r="C2873" s="8">
        <v>29.8958333333333</v>
      </c>
      <c r="D2873">
        <v>1.4526744030759944</v>
      </c>
      <c r="E2873" s="6">
        <v>186.34981802140052</v>
      </c>
      <c r="F2873" s="7">
        <v>101.05398302789487</v>
      </c>
      <c r="G2873" s="7">
        <v>184.28321054150297</v>
      </c>
      <c r="H2873" s="7">
        <v>270.70561065755817</v>
      </c>
    </row>
    <row r="2874" spans="1:8" x14ac:dyDescent="0.25">
      <c r="A2874" s="16"/>
      <c r="B2874" s="5">
        <f>DATE(YEAR(siječanj!B2874),MONTH(siječanj!B2874)+11,DAY(siječanj!B2874))</f>
        <v>44925</v>
      </c>
      <c r="C2874" s="8">
        <v>29.90625</v>
      </c>
      <c r="D2874">
        <v>1.4526744030759944</v>
      </c>
      <c r="E2874" s="6">
        <v>186.72396809074607</v>
      </c>
      <c r="F2874" s="7">
        <v>99.256771697508597</v>
      </c>
      <c r="G2874" s="7">
        <v>184.23104902221354</v>
      </c>
      <c r="H2874" s="7">
        <v>271.2491288862056</v>
      </c>
    </row>
    <row r="2875" spans="1:8" x14ac:dyDescent="0.25">
      <c r="A2875" s="16"/>
      <c r="B2875" s="5">
        <f>DATE(YEAR(siječanj!B2875),MONTH(siječanj!B2875)+11,DAY(siječanj!B2875))</f>
        <v>44925</v>
      </c>
      <c r="C2875" s="8">
        <v>29.9166666666667</v>
      </c>
      <c r="D2875">
        <v>1.4526744030759944</v>
      </c>
      <c r="E2875" s="6">
        <v>185.38429382792307</v>
      </c>
      <c r="F2875" s="7">
        <v>96.905413539062238</v>
      </c>
      <c r="G2875" s="7">
        <v>183.34207737751387</v>
      </c>
      <c r="H2875" s="7">
        <v>269.30301837614292</v>
      </c>
    </row>
    <row r="2876" spans="1:8" x14ac:dyDescent="0.25">
      <c r="A2876" s="16"/>
      <c r="B2876" s="5">
        <f>DATE(YEAR(siječanj!B2876),MONTH(siječanj!B2876)+11,DAY(siječanj!B2876))</f>
        <v>44925</v>
      </c>
      <c r="C2876" s="8">
        <v>29.9270833333333</v>
      </c>
      <c r="D2876">
        <v>1.4526744030759944</v>
      </c>
      <c r="E2876" s="6">
        <v>182.20188512569013</v>
      </c>
      <c r="F2876" s="7">
        <v>94.888608589421366</v>
      </c>
      <c r="G2876" s="7">
        <v>181.60468180696586</v>
      </c>
      <c r="H2876" s="7">
        <v>264.68001471428278</v>
      </c>
    </row>
    <row r="2877" spans="1:8" x14ac:dyDescent="0.25">
      <c r="A2877" s="16"/>
      <c r="B2877" s="5">
        <f>DATE(YEAR(siječanj!B2877),MONTH(siječanj!B2877)+11,DAY(siječanj!B2877))</f>
        <v>44925</v>
      </c>
      <c r="C2877" s="8">
        <v>29.9375</v>
      </c>
      <c r="D2877">
        <v>1.4526744030759944</v>
      </c>
      <c r="E2877" s="6">
        <v>174.83122834125072</v>
      </c>
      <c r="F2877" s="7">
        <v>93.023483444511129</v>
      </c>
      <c r="G2877" s="7">
        <v>180.62542610657891</v>
      </c>
      <c r="H2877" s="7">
        <v>253.97285026966927</v>
      </c>
    </row>
    <row r="2878" spans="1:8" x14ac:dyDescent="0.25">
      <c r="A2878" s="16"/>
      <c r="B2878" s="5">
        <f>DATE(YEAR(siječanj!B2878),MONTH(siječanj!B2878)+11,DAY(siječanj!B2878))</f>
        <v>44925</v>
      </c>
      <c r="C2878" s="8">
        <v>29.9479166666667</v>
      </c>
      <c r="D2878">
        <v>1.4526744030759944</v>
      </c>
      <c r="E2878" s="6">
        <v>168.02217245007475</v>
      </c>
      <c r="F2878" s="7">
        <v>91.173740359847415</v>
      </c>
      <c r="G2878" s="7">
        <v>180.13478748041194</v>
      </c>
      <c r="H2878" s="7">
        <v>244.08150906744413</v>
      </c>
    </row>
    <row r="2879" spans="1:8" x14ac:dyDescent="0.25">
      <c r="A2879" s="16"/>
      <c r="B2879" s="5">
        <f>DATE(YEAR(siječanj!B2879),MONTH(siječanj!B2879)+11,DAY(siječanj!B2879))</f>
        <v>44925</v>
      </c>
      <c r="C2879" s="8">
        <v>29.9583333333333</v>
      </c>
      <c r="D2879">
        <v>1.4526744030759944</v>
      </c>
      <c r="E2879" s="6">
        <v>158.24596609188708</v>
      </c>
      <c r="F2879" s="7">
        <v>88.623155839936928</v>
      </c>
      <c r="G2879" s="7">
        <v>176.13074786065292</v>
      </c>
      <c r="H2879" s="7">
        <v>229.87986433171611</v>
      </c>
    </row>
    <row r="2880" spans="1:8" x14ac:dyDescent="0.25">
      <c r="A2880" s="16"/>
      <c r="B2880" s="5">
        <f>DATE(YEAR(siječanj!B2880),MONTH(siječanj!B2880)+11,DAY(siječanj!B2880))</f>
        <v>44925</v>
      </c>
      <c r="C2880" s="8">
        <v>29.96875</v>
      </c>
      <c r="D2880">
        <v>1.4526744030759944</v>
      </c>
      <c r="E2880" s="6">
        <v>147.74869711720532</v>
      </c>
      <c r="F2880" s="7">
        <v>86.688420013539684</v>
      </c>
      <c r="G2880" s="7">
        <v>175.46817693627327</v>
      </c>
      <c r="H2880" s="7">
        <v>214.63075038999213</v>
      </c>
    </row>
    <row r="2881" spans="1:8" x14ac:dyDescent="0.25">
      <c r="A2881" s="16"/>
      <c r="B2881" s="5">
        <f>DATE(YEAR(siječanj!B2881),MONTH(siječanj!B2881)+11,DAY(siječanj!B2881))</f>
        <v>44925</v>
      </c>
      <c r="C2881" s="8">
        <v>29.9791666666667</v>
      </c>
      <c r="D2881">
        <v>1.4526744030759944</v>
      </c>
      <c r="E2881" s="6">
        <v>137.05473200962047</v>
      </c>
      <c r="F2881" s="7">
        <v>84.914141997770457</v>
      </c>
      <c r="G2881" s="7">
        <v>174.17611689178054</v>
      </c>
      <c r="H2881" s="7">
        <v>199.09590101081579</v>
      </c>
    </row>
    <row r="2882" spans="1:8" ht="15.75" thickBot="1" x14ac:dyDescent="0.3">
      <c r="A2882" s="16"/>
      <c r="B2882" s="5">
        <f>DATE(YEAR(siječanj!B2882),MONTH(siječanj!B2882)+11,DAY(siječanj!B2882))</f>
        <v>44925</v>
      </c>
      <c r="C2882" s="8">
        <v>29.9895833333333</v>
      </c>
      <c r="D2882">
        <v>1.4526744030759944</v>
      </c>
      <c r="E2882" s="6">
        <v>126.70489950232437</v>
      </c>
      <c r="F2882" s="7">
        <v>83.280191314702137</v>
      </c>
      <c r="G2882" s="7">
        <v>173.90143568396923</v>
      </c>
      <c r="H2882" s="7">
        <v>184.06096425134291</v>
      </c>
    </row>
    <row r="2883" spans="1:8" x14ac:dyDescent="0.25">
      <c r="A2883" s="30">
        <f>A2787+1</f>
        <v>365</v>
      </c>
      <c r="B2883" s="5">
        <f>DATE(YEAR(siječanj!B2883),MONTH(siječanj!B2883)+11,DAY(siječanj!B2883))</f>
        <v>44926</v>
      </c>
      <c r="C2883" s="8">
        <v>30</v>
      </c>
      <c r="D2883">
        <v>1.474703302540572</v>
      </c>
      <c r="E2883" s="6">
        <v>124.24655278067955</v>
      </c>
      <c r="F2883" s="7">
        <v>85.067374825017367</v>
      </c>
      <c r="G2883" s="7">
        <v>170.44545540418486</v>
      </c>
      <c r="H2883" s="7">
        <v>183.22680171494963</v>
      </c>
    </row>
    <row r="2884" spans="1:8" x14ac:dyDescent="0.25">
      <c r="A2884" s="31"/>
      <c r="B2884" s="5">
        <f>DATE(YEAR(siječanj!B2884),MONTH(siječanj!B2884)+11,DAY(siječanj!B2884))</f>
        <v>44926</v>
      </c>
      <c r="C2884" s="8">
        <v>30.0104166666667</v>
      </c>
      <c r="D2884">
        <v>1.474703302540572</v>
      </c>
      <c r="E2884" s="6">
        <v>114.98581409761701</v>
      </c>
      <c r="F2884" s="7">
        <v>83.474290285823656</v>
      </c>
      <c r="G2884" s="7">
        <v>168.30742351166663</v>
      </c>
      <c r="H2884" s="7">
        <v>169.56995979507207</v>
      </c>
    </row>
    <row r="2885" spans="1:8" x14ac:dyDescent="0.25">
      <c r="A2885" s="31"/>
      <c r="B2885" s="5">
        <f>DATE(YEAR(siječanj!B2885),MONTH(siječanj!B2885)+11,DAY(siječanj!B2885))</f>
        <v>44926</v>
      </c>
      <c r="C2885" s="8">
        <v>30.0208333333333</v>
      </c>
      <c r="D2885">
        <v>1.474703302540572</v>
      </c>
      <c r="E2885" s="6">
        <v>106.48888269253241</v>
      </c>
      <c r="F2885" s="7">
        <v>81.817721481000405</v>
      </c>
      <c r="G2885" s="7">
        <v>167.96730996941778</v>
      </c>
      <c r="H2885" s="7">
        <v>157.03950699053311</v>
      </c>
    </row>
    <row r="2886" spans="1:8" x14ac:dyDescent="0.25">
      <c r="A2886" s="31"/>
      <c r="B2886" s="5">
        <f>DATE(YEAR(siječanj!B2886),MONTH(siječanj!B2886)+11,DAY(siječanj!B2886))</f>
        <v>44926</v>
      </c>
      <c r="C2886" s="8">
        <v>30.03125</v>
      </c>
      <c r="D2886">
        <v>1.474703302540572</v>
      </c>
      <c r="E2886" s="6">
        <v>98.760671128662267</v>
      </c>
      <c r="F2886" s="7">
        <v>80.932098706178635</v>
      </c>
      <c r="G2886" s="7">
        <v>168.52923402228845</v>
      </c>
      <c r="H2886" s="7">
        <v>145.64268787456157</v>
      </c>
    </row>
    <row r="2887" spans="1:8" x14ac:dyDescent="0.25">
      <c r="A2887" s="31"/>
      <c r="B2887" s="5">
        <f>DATE(YEAR(siječanj!B2887),MONTH(siječanj!B2887)+11,DAY(siječanj!B2887))</f>
        <v>44926</v>
      </c>
      <c r="C2887" s="8">
        <v>30.0416666666667</v>
      </c>
      <c r="D2887">
        <v>1.474703302540572</v>
      </c>
      <c r="E2887" s="6">
        <v>92.144264562032077</v>
      </c>
      <c r="F2887" s="7">
        <v>79.757746066521022</v>
      </c>
      <c r="G2887" s="7">
        <v>168.00306261384267</v>
      </c>
      <c r="H2887" s="7">
        <v>135.8854512598009</v>
      </c>
    </row>
    <row r="2888" spans="1:8" x14ac:dyDescent="0.25">
      <c r="A2888" s="31"/>
      <c r="B2888" s="5">
        <f>DATE(YEAR(siječanj!B2888),MONTH(siječanj!B2888)+11,DAY(siječanj!B2888))</f>
        <v>44926</v>
      </c>
      <c r="C2888" s="8">
        <v>30.0520833333333</v>
      </c>
      <c r="D2888">
        <v>1.474703302540572</v>
      </c>
      <c r="E2888" s="6">
        <v>88.190506983125815</v>
      </c>
      <c r="F2888" s="7">
        <v>78.92713975913621</v>
      </c>
      <c r="G2888" s="7">
        <v>168.45473764841734</v>
      </c>
      <c r="H2888" s="7">
        <v>130.05483190074301</v>
      </c>
    </row>
    <row r="2889" spans="1:8" x14ac:dyDescent="0.25">
      <c r="A2889" s="31"/>
      <c r="B2889" s="5">
        <f>DATE(YEAR(siječanj!B2889),MONTH(siječanj!B2889)+11,DAY(siječanj!B2889))</f>
        <v>44926</v>
      </c>
      <c r="C2889" s="8">
        <v>30.0625</v>
      </c>
      <c r="D2889">
        <v>1.474703302540572</v>
      </c>
      <c r="E2889" s="6">
        <v>82.393028083674352</v>
      </c>
      <c r="F2889" s="7">
        <v>78.237954024403876</v>
      </c>
      <c r="G2889" s="7">
        <v>168.57983371048024</v>
      </c>
      <c r="H2889" s="7">
        <v>121.50527062131266</v>
      </c>
    </row>
    <row r="2890" spans="1:8" x14ac:dyDescent="0.25">
      <c r="A2890" s="31"/>
      <c r="B2890" s="5">
        <f>DATE(YEAR(siječanj!B2890),MONTH(siječanj!B2890)+11,DAY(siječanj!B2890))</f>
        <v>44926</v>
      </c>
      <c r="C2890" s="8">
        <v>30.0729166666667</v>
      </c>
      <c r="D2890">
        <v>1.474703302540572</v>
      </c>
      <c r="E2890" s="6">
        <v>78.626321214905843</v>
      </c>
      <c r="F2890" s="7">
        <v>77.735711505636161</v>
      </c>
      <c r="G2890" s="7">
        <v>168.51503156754188</v>
      </c>
      <c r="H2890" s="7">
        <v>115.95049556223749</v>
      </c>
    </row>
    <row r="2891" spans="1:8" x14ac:dyDescent="0.25">
      <c r="A2891" s="31"/>
      <c r="B2891" s="5">
        <f>DATE(YEAR(siječanj!B2891),MONTH(siječanj!B2891)+11,DAY(siječanj!B2891))</f>
        <v>44926</v>
      </c>
      <c r="C2891" s="8">
        <v>30.0833333333333</v>
      </c>
      <c r="D2891">
        <v>1.474703302540572</v>
      </c>
      <c r="E2891" s="6">
        <v>76.217471447099712</v>
      </c>
      <c r="F2891" s="7">
        <v>76.934954436641505</v>
      </c>
      <c r="G2891" s="7">
        <v>167.85071064446157</v>
      </c>
      <c r="H2891" s="7">
        <v>112.3981568543297</v>
      </c>
    </row>
    <row r="2892" spans="1:8" x14ac:dyDescent="0.25">
      <c r="A2892" s="31"/>
      <c r="B2892" s="5">
        <f>DATE(YEAR(siječanj!B2892),MONTH(siječanj!B2892)+11,DAY(siječanj!B2892))</f>
        <v>44926</v>
      </c>
      <c r="C2892" s="8">
        <v>30.09375</v>
      </c>
      <c r="D2892">
        <v>1.474703302540572</v>
      </c>
      <c r="E2892" s="6">
        <v>73.902359501729592</v>
      </c>
      <c r="F2892" s="7">
        <v>76.551944613020424</v>
      </c>
      <c r="G2892" s="7">
        <v>167.9840371894725</v>
      </c>
      <c r="H2892" s="7">
        <v>108.98405362274126</v>
      </c>
    </row>
    <row r="2893" spans="1:8" x14ac:dyDescent="0.25">
      <c r="A2893" s="31"/>
      <c r="B2893" s="5">
        <f>DATE(YEAR(siječanj!B2893),MONTH(siječanj!B2893)+11,DAY(siječanj!B2893))</f>
        <v>44926</v>
      </c>
      <c r="C2893" s="8">
        <v>30.1041666666667</v>
      </c>
      <c r="D2893">
        <v>1.474703302540572</v>
      </c>
      <c r="E2893" s="6">
        <v>72.875954472022613</v>
      </c>
      <c r="F2893" s="7">
        <v>76.111159153235803</v>
      </c>
      <c r="G2893" s="7">
        <v>167.77904208372254</v>
      </c>
      <c r="H2893" s="7">
        <v>107.47041073568812</v>
      </c>
    </row>
    <row r="2894" spans="1:8" x14ac:dyDescent="0.25">
      <c r="A2894" s="31"/>
      <c r="B2894" s="5">
        <f>DATE(YEAR(siječanj!B2894),MONTH(siječanj!B2894)+11,DAY(siječanj!B2894))</f>
        <v>44926</v>
      </c>
      <c r="C2894" s="8">
        <v>30.1145833333333</v>
      </c>
      <c r="D2894">
        <v>1.474703302540572</v>
      </c>
      <c r="E2894" s="6">
        <v>70.110572548094893</v>
      </c>
      <c r="F2894" s="7">
        <v>75.5339145406532</v>
      </c>
      <c r="G2894" s="7">
        <v>168.02738572610363</v>
      </c>
      <c r="H2894" s="7">
        <v>103.39229287968591</v>
      </c>
    </row>
    <row r="2895" spans="1:8" x14ac:dyDescent="0.25">
      <c r="A2895" s="31"/>
      <c r="B2895" s="5">
        <f>DATE(YEAR(siječanj!B2895),MONTH(siječanj!B2895)+11,DAY(siječanj!B2895))</f>
        <v>44926</v>
      </c>
      <c r="C2895" s="8">
        <v>30.125</v>
      </c>
      <c r="D2895">
        <v>1.474703302540572</v>
      </c>
      <c r="E2895" s="6">
        <v>69.201502125472771</v>
      </c>
      <c r="F2895" s="7">
        <v>75.118871083440951</v>
      </c>
      <c r="G2895" s="7">
        <v>168.24260297189568</v>
      </c>
      <c r="H2895" s="7">
        <v>102.05168372520311</v>
      </c>
    </row>
    <row r="2896" spans="1:8" x14ac:dyDescent="0.25">
      <c r="A2896" s="31"/>
      <c r="B2896" s="5">
        <f>DATE(YEAR(siječanj!B2896),MONTH(siječanj!B2896)+11,DAY(siječanj!B2896))</f>
        <v>44926</v>
      </c>
      <c r="C2896" s="8">
        <v>30.1354166666667</v>
      </c>
      <c r="D2896">
        <v>1.474703302540572</v>
      </c>
      <c r="E2896" s="6">
        <v>66.745188736388272</v>
      </c>
      <c r="F2896" s="7">
        <v>74.897348278823998</v>
      </c>
      <c r="G2896" s="7">
        <v>168.72098760784664</v>
      </c>
      <c r="H2896" s="7">
        <v>98.429350258245577</v>
      </c>
    </row>
    <row r="2897" spans="1:8" x14ac:dyDescent="0.25">
      <c r="A2897" s="31"/>
      <c r="B2897" s="5">
        <f>DATE(YEAR(siječanj!B2897),MONTH(siječanj!B2897)+11,DAY(siječanj!B2897))</f>
        <v>44926</v>
      </c>
      <c r="C2897" s="8">
        <v>30.1458333333333</v>
      </c>
      <c r="D2897">
        <v>1.474703302540572</v>
      </c>
      <c r="E2897" s="6">
        <v>66.313723112660881</v>
      </c>
      <c r="F2897" s="7">
        <v>74.866868292152688</v>
      </c>
      <c r="G2897" s="7">
        <v>169.05581186075872</v>
      </c>
      <c r="H2897" s="7">
        <v>97.793066478002061</v>
      </c>
    </row>
    <row r="2898" spans="1:8" x14ac:dyDescent="0.25">
      <c r="A2898" s="31"/>
      <c r="B2898" s="5">
        <f>DATE(YEAR(siječanj!B2898),MONTH(siječanj!B2898)+11,DAY(siječanj!B2898))</f>
        <v>44926</v>
      </c>
      <c r="C2898" s="8">
        <v>30.15625</v>
      </c>
      <c r="D2898">
        <v>1.474703302540572</v>
      </c>
      <c r="E2898" s="6">
        <v>65.232556108330385</v>
      </c>
      <c r="F2898" s="7">
        <v>74.831791607788873</v>
      </c>
      <c r="G2898" s="7">
        <v>169.80666828491934</v>
      </c>
      <c r="H2898" s="7">
        <v>96.198665926117982</v>
      </c>
    </row>
    <row r="2899" spans="1:8" x14ac:dyDescent="0.25">
      <c r="A2899" s="31"/>
      <c r="B2899" s="5">
        <f>DATE(YEAR(siječanj!B2899),MONTH(siječanj!B2899)+11,DAY(siječanj!B2899))</f>
        <v>44926</v>
      </c>
      <c r="C2899" s="8">
        <v>30.1666666666667</v>
      </c>
      <c r="D2899">
        <v>1.474703302540572</v>
      </c>
      <c r="E2899" s="6">
        <v>65.676331932455852</v>
      </c>
      <c r="F2899" s="7">
        <v>74.980704237328268</v>
      </c>
      <c r="G2899" s="7">
        <v>172.25907845055818</v>
      </c>
      <c r="H2899" s="7">
        <v>96.853103599543473</v>
      </c>
    </row>
    <row r="2900" spans="1:8" x14ac:dyDescent="0.25">
      <c r="A2900" s="31"/>
      <c r="B2900" s="5">
        <f>DATE(YEAR(siječanj!B2900),MONTH(siječanj!B2900)+11,DAY(siječanj!B2900))</f>
        <v>44926</v>
      </c>
      <c r="C2900" s="8">
        <v>30.1770833333333</v>
      </c>
      <c r="D2900">
        <v>1.474703302540572</v>
      </c>
      <c r="E2900" s="6">
        <v>65.322530081285862</v>
      </c>
      <c r="F2900" s="7">
        <v>74.680487714128716</v>
      </c>
      <c r="G2900" s="7">
        <v>173.08272104303808</v>
      </c>
      <c r="H2900" s="7">
        <v>96.331350841178121</v>
      </c>
    </row>
    <row r="2901" spans="1:8" x14ac:dyDescent="0.25">
      <c r="A2901" s="31"/>
      <c r="B2901" s="5">
        <f>DATE(YEAR(siječanj!B2901),MONTH(siječanj!B2901)+11,DAY(siječanj!B2901))</f>
        <v>44926</v>
      </c>
      <c r="C2901" s="8">
        <v>30.1875</v>
      </c>
      <c r="D2901">
        <v>1.474703302540572</v>
      </c>
      <c r="E2901" s="6">
        <v>66.443683642680028</v>
      </c>
      <c r="F2901" s="7">
        <v>75.177721741072233</v>
      </c>
      <c r="G2901" s="7">
        <v>176.40128628173272</v>
      </c>
      <c r="H2901" s="7">
        <v>97.984719700821216</v>
      </c>
    </row>
    <row r="2902" spans="1:8" x14ac:dyDescent="0.25">
      <c r="A2902" s="31"/>
      <c r="B2902" s="5">
        <f>DATE(YEAR(siječanj!B2902),MONTH(siječanj!B2902)+11,DAY(siječanj!B2902))</f>
        <v>44926</v>
      </c>
      <c r="C2902" s="8">
        <v>30.1979166666667</v>
      </c>
      <c r="D2902">
        <v>1.474703302540572</v>
      </c>
      <c r="E2902" s="6">
        <v>65.872552495878281</v>
      </c>
      <c r="F2902" s="7">
        <v>75.973094145325575</v>
      </c>
      <c r="G2902" s="7">
        <v>177.91715339309781</v>
      </c>
      <c r="H2902" s="7">
        <v>97.142470712448898</v>
      </c>
    </row>
    <row r="2903" spans="1:8" x14ac:dyDescent="0.25">
      <c r="A2903" s="31"/>
      <c r="B2903" s="5">
        <f>DATE(YEAR(siječanj!B2903),MONTH(siječanj!B2903)+11,DAY(siječanj!B2903))</f>
        <v>44926</v>
      </c>
      <c r="C2903" s="8">
        <v>30.2083333333333</v>
      </c>
      <c r="D2903">
        <v>1.474703302540572</v>
      </c>
      <c r="E2903" s="6">
        <v>67.805520039004605</v>
      </c>
      <c r="F2903" s="7">
        <v>77.447261685786032</v>
      </c>
      <c r="G2903" s="7">
        <v>182.66828438525093</v>
      </c>
      <c r="H2903" s="7">
        <v>99.993024332001028</v>
      </c>
    </row>
    <row r="2904" spans="1:8" x14ac:dyDescent="0.25">
      <c r="A2904" s="31"/>
      <c r="B2904" s="5">
        <f>DATE(YEAR(siječanj!B2904),MONTH(siječanj!B2904)+11,DAY(siječanj!B2904))</f>
        <v>44926</v>
      </c>
      <c r="C2904" s="8">
        <v>30.21875</v>
      </c>
      <c r="D2904">
        <v>1.474703302540572</v>
      </c>
      <c r="E2904" s="6">
        <v>69.620891858608857</v>
      </c>
      <c r="F2904" s="7">
        <v>78.350534817762707</v>
      </c>
      <c r="G2904" s="7">
        <v>183.40490835982928</v>
      </c>
      <c r="H2904" s="7">
        <v>102.6701591497105</v>
      </c>
    </row>
    <row r="2905" spans="1:8" x14ac:dyDescent="0.25">
      <c r="A2905" s="31"/>
      <c r="B2905" s="5">
        <f>DATE(YEAR(siječanj!B2905),MONTH(siječanj!B2905)+11,DAY(siječanj!B2905))</f>
        <v>44926</v>
      </c>
      <c r="C2905" s="8">
        <v>30.2291666666667</v>
      </c>
      <c r="D2905">
        <v>1.474703302540572</v>
      </c>
      <c r="E2905" s="6">
        <v>69.894694781859229</v>
      </c>
      <c r="F2905" s="7">
        <v>80.320932636341198</v>
      </c>
      <c r="G2905" s="7">
        <v>183.82109880382791</v>
      </c>
      <c r="H2905" s="7">
        <v>103.07393722487309</v>
      </c>
    </row>
    <row r="2906" spans="1:8" x14ac:dyDescent="0.25">
      <c r="A2906" s="31"/>
      <c r="B2906" s="5">
        <f>DATE(YEAR(siječanj!B2906),MONTH(siječanj!B2906)+11,DAY(siječanj!B2906))</f>
        <v>44926</v>
      </c>
      <c r="C2906" s="8">
        <v>30.2395833333333</v>
      </c>
      <c r="D2906">
        <v>1.474703302540572</v>
      </c>
      <c r="E2906" s="6">
        <v>72.150218566289595</v>
      </c>
      <c r="F2906" s="7">
        <v>82.889021503689492</v>
      </c>
      <c r="G2906" s="7">
        <v>183.55952533924088</v>
      </c>
      <c r="H2906" s="7">
        <v>106.40016559873136</v>
      </c>
    </row>
    <row r="2907" spans="1:8" x14ac:dyDescent="0.25">
      <c r="A2907" s="31"/>
      <c r="B2907" s="5">
        <f>DATE(YEAR(siječanj!B2907),MONTH(siječanj!B2907)+11,DAY(siječanj!B2907))</f>
        <v>44926</v>
      </c>
      <c r="C2907" s="8">
        <v>30.25</v>
      </c>
      <c r="D2907">
        <v>1.474703302540572</v>
      </c>
      <c r="E2907" s="6">
        <v>75.715000023544121</v>
      </c>
      <c r="F2907" s="7">
        <v>86.939291889172736</v>
      </c>
      <c r="G2907" s="7">
        <v>182.78203250110317</v>
      </c>
      <c r="H2907" s="7">
        <v>111.65716058658001</v>
      </c>
    </row>
    <row r="2908" spans="1:8" x14ac:dyDescent="0.25">
      <c r="A2908" s="31"/>
      <c r="B2908" s="5">
        <f>DATE(YEAR(siječanj!B2908),MONTH(siječanj!B2908)+11,DAY(siječanj!B2908))</f>
        <v>44926</v>
      </c>
      <c r="C2908" s="8">
        <v>30.2604166666667</v>
      </c>
      <c r="D2908">
        <v>1.474703302540572</v>
      </c>
      <c r="E2908" s="6">
        <v>76.249367365963224</v>
      </c>
      <c r="F2908" s="7">
        <v>89.85991378598564</v>
      </c>
      <c r="G2908" s="7">
        <v>182.84736425285814</v>
      </c>
      <c r="H2908" s="7">
        <v>112.44519387121528</v>
      </c>
    </row>
    <row r="2909" spans="1:8" x14ac:dyDescent="0.25">
      <c r="A2909" s="31"/>
      <c r="B2909" s="5">
        <f>DATE(YEAR(siječanj!B2909),MONTH(siječanj!B2909)+11,DAY(siječanj!B2909))</f>
        <v>44926</v>
      </c>
      <c r="C2909" s="8">
        <v>30.2708333333333</v>
      </c>
      <c r="D2909">
        <v>1.474703302540572</v>
      </c>
      <c r="E2909" s="6">
        <v>79.430232204850839</v>
      </c>
      <c r="F2909" s="7">
        <v>93.465761843078255</v>
      </c>
      <c r="G2909" s="7">
        <v>181.17267178664241</v>
      </c>
      <c r="H2909" s="7">
        <v>117.13602575405804</v>
      </c>
    </row>
    <row r="2910" spans="1:8" x14ac:dyDescent="0.25">
      <c r="A2910" s="31"/>
      <c r="B2910" s="5">
        <f>DATE(YEAR(siječanj!B2910),MONTH(siječanj!B2910)+11,DAY(siječanj!B2910))</f>
        <v>44926</v>
      </c>
      <c r="C2910" s="8">
        <v>30.28125</v>
      </c>
      <c r="D2910">
        <v>1.474703302540572</v>
      </c>
      <c r="E2910" s="6">
        <v>83.166695237461084</v>
      </c>
      <c r="F2910" s="7">
        <v>99.136013977294525</v>
      </c>
      <c r="G2910" s="7">
        <v>178.08380440059656</v>
      </c>
      <c r="H2910" s="7">
        <v>122.64620012806913</v>
      </c>
    </row>
    <row r="2911" spans="1:8" x14ac:dyDescent="0.25">
      <c r="A2911" s="31"/>
      <c r="B2911" s="5">
        <f>DATE(YEAR(siječanj!B2911),MONTH(siječanj!B2911)+11,DAY(siječanj!B2911))</f>
        <v>44926</v>
      </c>
      <c r="C2911" s="8">
        <v>30.2916666666667</v>
      </c>
      <c r="D2911">
        <v>1.474703302540572</v>
      </c>
      <c r="E2911" s="6">
        <v>87.842006887752717</v>
      </c>
      <c r="F2911" s="7">
        <v>105.75780641225616</v>
      </c>
      <c r="G2911" s="7">
        <v>163.52857529162145</v>
      </c>
      <c r="H2911" s="7">
        <v>129.54089765916061</v>
      </c>
    </row>
    <row r="2912" spans="1:8" x14ac:dyDescent="0.25">
      <c r="A2912" s="31"/>
      <c r="B2912" s="5">
        <f>DATE(YEAR(siječanj!B2912),MONTH(siječanj!B2912)+11,DAY(siječanj!B2912))</f>
        <v>44926</v>
      </c>
      <c r="C2912" s="8">
        <v>30.3020833333333</v>
      </c>
      <c r="D2912">
        <v>1.474703302540572</v>
      </c>
      <c r="E2912" s="6">
        <v>90.576334819580168</v>
      </c>
      <c r="F2912" s="7">
        <v>108.24079088041931</v>
      </c>
      <c r="G2912" s="7">
        <v>88.758979151494486</v>
      </c>
      <c r="H2912" s="7">
        <v>133.57322009045549</v>
      </c>
    </row>
    <row r="2913" spans="1:8" x14ac:dyDescent="0.25">
      <c r="A2913" s="31"/>
      <c r="B2913" s="5">
        <f>DATE(YEAR(siječanj!B2913),MONTH(siječanj!B2913)+11,DAY(siječanj!B2913))</f>
        <v>44926</v>
      </c>
      <c r="C2913" s="8">
        <v>30.3125</v>
      </c>
      <c r="D2913">
        <v>1.474703302540572</v>
      </c>
      <c r="E2913" s="6">
        <v>94.392833515122135</v>
      </c>
      <c r="F2913" s="7">
        <v>110.96591773044436</v>
      </c>
      <c r="G2913" s="7">
        <v>36.648573761674129</v>
      </c>
      <c r="H2913" s="7">
        <v>139.20142332091299</v>
      </c>
    </row>
    <row r="2914" spans="1:8" x14ac:dyDescent="0.25">
      <c r="A2914" s="31"/>
      <c r="B2914" s="5">
        <f>DATE(YEAR(siječanj!B2914),MONTH(siječanj!B2914)+11,DAY(siječanj!B2914))</f>
        <v>44926</v>
      </c>
      <c r="C2914" s="8">
        <v>30.3229166666667</v>
      </c>
      <c r="D2914">
        <v>1.474703302540572</v>
      </c>
      <c r="E2914" s="6">
        <v>100.44529410474497</v>
      </c>
      <c r="F2914" s="7">
        <v>116.51093262312726</v>
      </c>
      <c r="G2914" s="7">
        <v>15.376355234718075</v>
      </c>
      <c r="H2914" s="7">
        <v>148.12700694092646</v>
      </c>
    </row>
    <row r="2915" spans="1:8" x14ac:dyDescent="0.25">
      <c r="A2915" s="31"/>
      <c r="B2915" s="5">
        <f>DATE(YEAR(siječanj!B2915),MONTH(siječanj!B2915)+11,DAY(siječanj!B2915))</f>
        <v>44926</v>
      </c>
      <c r="C2915" s="8">
        <v>30.3333333333333</v>
      </c>
      <c r="D2915">
        <v>1.474703302540572</v>
      </c>
      <c r="E2915" s="6">
        <v>106.30787638113837</v>
      </c>
      <c r="F2915" s="7">
        <v>124.36140801619507</v>
      </c>
      <c r="G2915" s="7">
        <v>8.6039448046384006</v>
      </c>
      <c r="H2915" s="7">
        <v>156.77257638533962</v>
      </c>
    </row>
    <row r="2916" spans="1:8" x14ac:dyDescent="0.25">
      <c r="A2916" s="31"/>
      <c r="B2916" s="5">
        <f>DATE(YEAR(siječanj!B2916),MONTH(siječanj!B2916)+11,DAY(siječanj!B2916))</f>
        <v>44926</v>
      </c>
      <c r="C2916" s="8">
        <v>30.34375</v>
      </c>
      <c r="D2916">
        <v>1.474703302540572</v>
      </c>
      <c r="E2916" s="6">
        <v>112.33915675420405</v>
      </c>
      <c r="F2916" s="7">
        <v>127.10019329071982</v>
      </c>
      <c r="G2916" s="7">
        <v>6.8981477257406443</v>
      </c>
      <c r="H2916" s="7">
        <v>165.66692547004772</v>
      </c>
    </row>
    <row r="2917" spans="1:8" x14ac:dyDescent="0.25">
      <c r="A2917" s="31"/>
      <c r="B2917" s="5">
        <f>DATE(YEAR(siječanj!B2917),MONTH(siječanj!B2917)+11,DAY(siječanj!B2917))</f>
        <v>44926</v>
      </c>
      <c r="C2917" s="8">
        <v>30.3541666666667</v>
      </c>
      <c r="D2917">
        <v>1.474703302540572</v>
      </c>
      <c r="E2917" s="6">
        <v>118.612449372502</v>
      </c>
      <c r="F2917" s="7">
        <v>129.19563807896074</v>
      </c>
      <c r="G2917" s="7">
        <v>5.7335372780999769</v>
      </c>
      <c r="H2917" s="7">
        <v>174.91817081205511</v>
      </c>
    </row>
    <row r="2918" spans="1:8" x14ac:dyDescent="0.25">
      <c r="A2918" s="31"/>
      <c r="B2918" s="5">
        <f>DATE(YEAR(siječanj!B2918),MONTH(siječanj!B2918)+11,DAY(siječanj!B2918))</f>
        <v>44926</v>
      </c>
      <c r="C2918" s="8">
        <v>30.3645833333333</v>
      </c>
      <c r="D2918">
        <v>1.474703302540572</v>
      </c>
      <c r="E2918" s="6">
        <v>123.38550693289858</v>
      </c>
      <c r="F2918" s="7">
        <v>131.43154868656418</v>
      </c>
      <c r="G2918" s="7">
        <v>3.7384611567173898</v>
      </c>
      <c r="H2918" s="7">
        <v>181.95701455958817</v>
      </c>
    </row>
    <row r="2919" spans="1:8" x14ac:dyDescent="0.25">
      <c r="A2919" s="31"/>
      <c r="B2919" s="5">
        <f>DATE(YEAR(siječanj!B2919),MONTH(siječanj!B2919)+11,DAY(siječanj!B2919))</f>
        <v>44926</v>
      </c>
      <c r="C2919" s="8">
        <v>30.375</v>
      </c>
      <c r="D2919">
        <v>1.474703302540572</v>
      </c>
      <c r="E2919" s="6">
        <v>125.65092832098799</v>
      </c>
      <c r="F2919" s="7">
        <v>134.83476740306583</v>
      </c>
      <c r="G2919" s="7">
        <v>2.3447423729301553</v>
      </c>
      <c r="H2919" s="7">
        <v>185.29783896224967</v>
      </c>
    </row>
    <row r="2920" spans="1:8" x14ac:dyDescent="0.25">
      <c r="A2920" s="31"/>
      <c r="B2920" s="5">
        <f>DATE(YEAR(siječanj!B2920),MONTH(siječanj!B2920)+11,DAY(siječanj!B2920))</f>
        <v>44926</v>
      </c>
      <c r="C2920" s="8">
        <v>30.3854166666667</v>
      </c>
      <c r="D2920">
        <v>1.474703302540572</v>
      </c>
      <c r="E2920" s="6">
        <v>130.75966942889582</v>
      </c>
      <c r="F2920" s="7">
        <v>136.1518122131761</v>
      </c>
      <c r="G2920" s="7">
        <v>2.0783291976019074</v>
      </c>
      <c r="H2920" s="7">
        <v>192.83171634590613</v>
      </c>
    </row>
    <row r="2921" spans="1:8" x14ac:dyDescent="0.25">
      <c r="A2921" s="31"/>
      <c r="B2921" s="5">
        <f>DATE(YEAR(siječanj!B2921),MONTH(siječanj!B2921)+11,DAY(siječanj!B2921))</f>
        <v>44926</v>
      </c>
      <c r="C2921" s="8">
        <v>30.3958333333333</v>
      </c>
      <c r="D2921">
        <v>1.474703302540572</v>
      </c>
      <c r="E2921" s="6">
        <v>133.43211574362422</v>
      </c>
      <c r="F2921" s="7">
        <v>136.6012049044912</v>
      </c>
      <c r="G2921" s="7">
        <v>2.1037764273222441</v>
      </c>
      <c r="H2921" s="7">
        <v>196.7727817520985</v>
      </c>
    </row>
    <row r="2922" spans="1:8" x14ac:dyDescent="0.25">
      <c r="A2922" s="31"/>
      <c r="B2922" s="5">
        <f>DATE(YEAR(siječanj!B2922),MONTH(siječanj!B2922)+11,DAY(siječanj!B2922))</f>
        <v>44926</v>
      </c>
      <c r="C2922" s="8">
        <v>30.40625</v>
      </c>
      <c r="D2922">
        <v>1.474703302540572</v>
      </c>
      <c r="E2922" s="6">
        <v>136.51426764803492</v>
      </c>
      <c r="F2922" s="7">
        <v>136.93757441254243</v>
      </c>
      <c r="G2922" s="7">
        <v>1.9130054755828232</v>
      </c>
      <c r="H2922" s="7">
        <v>201.31804134446466</v>
      </c>
    </row>
    <row r="2923" spans="1:8" x14ac:dyDescent="0.25">
      <c r="A2923" s="31"/>
      <c r="B2923" s="5">
        <f>DATE(YEAR(siječanj!B2923),MONTH(siječanj!B2923)+11,DAY(siječanj!B2923))</f>
        <v>44926</v>
      </c>
      <c r="C2923" s="8">
        <v>30.4166666666667</v>
      </c>
      <c r="D2923">
        <v>1.474703302540572</v>
      </c>
      <c r="E2923" s="6">
        <v>138.14110545728411</v>
      </c>
      <c r="F2923" s="7">
        <v>137.42660857083632</v>
      </c>
      <c r="G2923" s="7">
        <v>1.8880412107098565</v>
      </c>
      <c r="H2923" s="7">
        <v>203.71714443446231</v>
      </c>
    </row>
    <row r="2924" spans="1:8" x14ac:dyDescent="0.25">
      <c r="A2924" s="31"/>
      <c r="B2924" s="5">
        <f>DATE(YEAR(siječanj!B2924),MONTH(siječanj!B2924)+11,DAY(siječanj!B2924))</f>
        <v>44926</v>
      </c>
      <c r="C2924" s="8">
        <v>30.4270833333333</v>
      </c>
      <c r="D2924">
        <v>1.474703302540572</v>
      </c>
      <c r="E2924" s="6">
        <v>140.19301501248313</v>
      </c>
      <c r="F2924" s="7">
        <v>138.08297522268484</v>
      </c>
      <c r="G2924" s="7">
        <v>1.9820027742362412</v>
      </c>
      <c r="H2924" s="7">
        <v>206.74310223202886</v>
      </c>
    </row>
    <row r="2925" spans="1:8" x14ac:dyDescent="0.25">
      <c r="A2925" s="31"/>
      <c r="B2925" s="5">
        <f>DATE(YEAR(siječanj!B2925),MONTH(siječanj!B2925)+11,DAY(siječanj!B2925))</f>
        <v>44926</v>
      </c>
      <c r="C2925" s="8">
        <v>30.4375</v>
      </c>
      <c r="D2925">
        <v>1.474703302540572</v>
      </c>
      <c r="E2925" s="6">
        <v>141.43984798573243</v>
      </c>
      <c r="F2925" s="7">
        <v>137.82015158862231</v>
      </c>
      <c r="G2925" s="7">
        <v>1.9118563534285447</v>
      </c>
      <c r="H2925" s="7">
        <v>208.58181093539608</v>
      </c>
    </row>
    <row r="2926" spans="1:8" x14ac:dyDescent="0.25">
      <c r="A2926" s="31"/>
      <c r="B2926" s="5">
        <f>DATE(YEAR(siječanj!B2926),MONTH(siječanj!B2926)+11,DAY(siječanj!B2926))</f>
        <v>44926</v>
      </c>
      <c r="C2926" s="8">
        <v>30.4479166666667</v>
      </c>
      <c r="D2926">
        <v>1.474703302540572</v>
      </c>
      <c r="E2926" s="6">
        <v>142.06792137976626</v>
      </c>
      <c r="F2926" s="7">
        <v>137.79781476066015</v>
      </c>
      <c r="G2926" s="7">
        <v>1.816795629145969</v>
      </c>
      <c r="H2926" s="7">
        <v>209.50803284381564</v>
      </c>
    </row>
    <row r="2927" spans="1:8" x14ac:dyDescent="0.25">
      <c r="A2927" s="31"/>
      <c r="B2927" s="5">
        <f>DATE(YEAR(siječanj!B2927),MONTH(siječanj!B2927)+11,DAY(siječanj!B2927))</f>
        <v>44926</v>
      </c>
      <c r="C2927" s="8">
        <v>30.4583333333333</v>
      </c>
      <c r="D2927">
        <v>1.474703302540572</v>
      </c>
      <c r="E2927" s="6">
        <v>145.14479039230523</v>
      </c>
      <c r="F2927" s="7">
        <v>137.98877035346024</v>
      </c>
      <c r="G2927" s="7">
        <v>1.6889432856352915</v>
      </c>
      <c r="H2927" s="7">
        <v>214.04550173809162</v>
      </c>
    </row>
    <row r="2928" spans="1:8" x14ac:dyDescent="0.25">
      <c r="A2928" s="31"/>
      <c r="B2928" s="5">
        <f>DATE(YEAR(siječanj!B2928),MONTH(siječanj!B2928)+11,DAY(siječanj!B2928))</f>
        <v>44926</v>
      </c>
      <c r="C2928" s="8">
        <v>30.46875</v>
      </c>
      <c r="D2928">
        <v>1.474703302540572</v>
      </c>
      <c r="E2928" s="6">
        <v>145.80273828670028</v>
      </c>
      <c r="F2928" s="7">
        <v>137.49593831101637</v>
      </c>
      <c r="G2928" s="7">
        <v>1.5956478794158149</v>
      </c>
      <c r="H2928" s="7">
        <v>215.01577967085561</v>
      </c>
    </row>
    <row r="2929" spans="1:8" x14ac:dyDescent="0.25">
      <c r="A2929" s="31"/>
      <c r="B2929" s="5">
        <f>DATE(YEAR(siječanj!B2929),MONTH(siječanj!B2929)+11,DAY(siječanj!B2929))</f>
        <v>44926</v>
      </c>
      <c r="C2929" s="8">
        <v>30.4791666666667</v>
      </c>
      <c r="D2929">
        <v>1.474703302540572</v>
      </c>
      <c r="E2929" s="6">
        <v>146.08968738008298</v>
      </c>
      <c r="F2929" s="7">
        <v>137.067735559363</v>
      </c>
      <c r="G2929" s="7">
        <v>1.6134842555058304</v>
      </c>
      <c r="H2929" s="7">
        <v>215.4389444465281</v>
      </c>
    </row>
    <row r="2930" spans="1:8" x14ac:dyDescent="0.25">
      <c r="A2930" s="31"/>
      <c r="B2930" s="5">
        <f>DATE(YEAR(siječanj!B2930),MONTH(siječanj!B2930)+11,DAY(siječanj!B2930))</f>
        <v>44926</v>
      </c>
      <c r="C2930" s="8">
        <v>30.4895833333333</v>
      </c>
      <c r="D2930">
        <v>1.474703302540572</v>
      </c>
      <c r="E2930" s="6">
        <v>145.68274883036429</v>
      </c>
      <c r="F2930" s="7">
        <v>135.9238424823385</v>
      </c>
      <c r="G2930" s="7">
        <v>1.6971703341746061</v>
      </c>
      <c r="H2930" s="7">
        <v>214.83883082332687</v>
      </c>
    </row>
    <row r="2931" spans="1:8" x14ac:dyDescent="0.25">
      <c r="A2931" s="31"/>
      <c r="B2931" s="5">
        <f>DATE(YEAR(siječanj!B2931),MONTH(siječanj!B2931)+11,DAY(siječanj!B2931))</f>
        <v>44926</v>
      </c>
      <c r="C2931" s="8">
        <v>30.5</v>
      </c>
      <c r="D2931">
        <v>1.474703302540572</v>
      </c>
      <c r="E2931" s="6">
        <v>145.44051319654508</v>
      </c>
      <c r="F2931" s="7">
        <v>134.10270803687894</v>
      </c>
      <c r="G2931" s="7">
        <v>1.5063494210370976</v>
      </c>
      <c r="H2931" s="7">
        <v>214.48160513414069</v>
      </c>
    </row>
    <row r="2932" spans="1:8" x14ac:dyDescent="0.25">
      <c r="A2932" s="31"/>
      <c r="B2932" s="5">
        <f>DATE(YEAR(siječanj!B2932),MONTH(siječanj!B2932)+11,DAY(siječanj!B2932))</f>
        <v>44926</v>
      </c>
      <c r="C2932" s="8">
        <v>30.5104166666667</v>
      </c>
      <c r="D2932">
        <v>1.474703302540572</v>
      </c>
      <c r="E2932" s="6">
        <v>151.02551877182594</v>
      </c>
      <c r="F2932" s="7">
        <v>132.52774861301864</v>
      </c>
      <c r="G2932" s="7">
        <v>1.4733912614824409</v>
      </c>
      <c r="H2932" s="7">
        <v>222.71783130071486</v>
      </c>
    </row>
    <row r="2933" spans="1:8" x14ac:dyDescent="0.25">
      <c r="A2933" s="31"/>
      <c r="B2933" s="5">
        <f>DATE(YEAR(siječanj!B2933),MONTH(siječanj!B2933)+11,DAY(siječanj!B2933))</f>
        <v>44926</v>
      </c>
      <c r="C2933" s="8">
        <v>30.5208333333333</v>
      </c>
      <c r="D2933">
        <v>1.474703302540572</v>
      </c>
      <c r="E2933" s="6">
        <v>152.14846738462106</v>
      </c>
      <c r="F2933" s="7">
        <v>130.92422635297487</v>
      </c>
      <c r="G2933" s="7">
        <v>1.495307854076751</v>
      </c>
      <c r="H2933" s="7">
        <v>224.37384732858717</v>
      </c>
    </row>
    <row r="2934" spans="1:8" x14ac:dyDescent="0.25">
      <c r="A2934" s="31"/>
      <c r="B2934" s="5">
        <f>DATE(YEAR(siječanj!B2934),MONTH(siječanj!B2934)+11,DAY(siječanj!B2934))</f>
        <v>44926</v>
      </c>
      <c r="C2934" s="8">
        <v>30.53125</v>
      </c>
      <c r="D2934">
        <v>1.474703302540572</v>
      </c>
      <c r="E2934" s="6">
        <v>152.18699943377413</v>
      </c>
      <c r="F2934" s="7">
        <v>129.02573797764163</v>
      </c>
      <c r="G2934" s="7">
        <v>1.3242884826843615</v>
      </c>
      <c r="H2934" s="7">
        <v>224.43067066872689</v>
      </c>
    </row>
    <row r="2935" spans="1:8" x14ac:dyDescent="0.25">
      <c r="A2935" s="31"/>
      <c r="B2935" s="5">
        <f>DATE(YEAR(siječanj!B2935),MONTH(siječanj!B2935)+11,DAY(siječanj!B2935))</f>
        <v>44926</v>
      </c>
      <c r="C2935" s="8">
        <v>30.5416666666667</v>
      </c>
      <c r="D2935">
        <v>1.474703302540572</v>
      </c>
      <c r="E2935" s="6">
        <v>147.93136543968623</v>
      </c>
      <c r="F2935" s="7">
        <v>124.98777207815938</v>
      </c>
      <c r="G2935" s="7">
        <v>1.1293207355121775</v>
      </c>
      <c r="H2935" s="7">
        <v>218.15487316324152</v>
      </c>
    </row>
    <row r="2936" spans="1:8" x14ac:dyDescent="0.25">
      <c r="A2936" s="31"/>
      <c r="B2936" s="5">
        <f>DATE(YEAR(siječanj!B2936),MONTH(siječanj!B2936)+11,DAY(siječanj!B2936))</f>
        <v>44926</v>
      </c>
      <c r="C2936" s="8">
        <v>30.5520833333333</v>
      </c>
      <c r="D2936">
        <v>1.474703302540572</v>
      </c>
      <c r="E2936" s="6">
        <v>143.32193753713364</v>
      </c>
      <c r="F2936" s="7">
        <v>123.01236393483018</v>
      </c>
      <c r="G2936" s="7">
        <v>1.061722369002956</v>
      </c>
      <c r="H2936" s="7">
        <v>211.35733461252454</v>
      </c>
    </row>
    <row r="2937" spans="1:8" x14ac:dyDescent="0.25">
      <c r="A2937" s="31"/>
      <c r="B2937" s="5">
        <f>DATE(YEAR(siječanj!B2937),MONTH(siječanj!B2937)+11,DAY(siječanj!B2937))</f>
        <v>44926</v>
      </c>
      <c r="C2937" s="8">
        <v>30.5625</v>
      </c>
      <c r="D2937">
        <v>1.474703302540572</v>
      </c>
      <c r="E2937" s="6">
        <v>144.09390495198323</v>
      </c>
      <c r="F2937" s="7">
        <v>121.48756204130049</v>
      </c>
      <c r="G2937" s="7">
        <v>1.1143988006393677</v>
      </c>
      <c r="H2937" s="7">
        <v>212.49575750865696</v>
      </c>
    </row>
    <row r="2938" spans="1:8" x14ac:dyDescent="0.25">
      <c r="A2938" s="31"/>
      <c r="B2938" s="5">
        <f>DATE(YEAR(siječanj!B2938),MONTH(siječanj!B2938)+11,DAY(siječanj!B2938))</f>
        <v>44926</v>
      </c>
      <c r="C2938" s="8">
        <v>30.5729166666667</v>
      </c>
      <c r="D2938">
        <v>1.474703302540572</v>
      </c>
      <c r="E2938" s="6">
        <v>144.05080286876023</v>
      </c>
      <c r="F2938" s="7">
        <v>119.37675440832827</v>
      </c>
      <c r="G2938" s="7">
        <v>1.0765610352122301</v>
      </c>
      <c r="H2938" s="7">
        <v>212.43219472418161</v>
      </c>
    </row>
    <row r="2939" spans="1:8" x14ac:dyDescent="0.25">
      <c r="A2939" s="31"/>
      <c r="B2939" s="5">
        <f>DATE(YEAR(siječanj!B2939),MONTH(siječanj!B2939)+11,DAY(siječanj!B2939))</f>
        <v>44926</v>
      </c>
      <c r="C2939" s="8">
        <v>30.5833333333333</v>
      </c>
      <c r="D2939">
        <v>1.474703302540572</v>
      </c>
      <c r="E2939" s="6">
        <v>146.06111151204058</v>
      </c>
      <c r="F2939" s="7">
        <v>116.79495949060419</v>
      </c>
      <c r="G2939" s="7">
        <v>1.1429353364702146</v>
      </c>
      <c r="H2939" s="7">
        <v>215.396803519553</v>
      </c>
    </row>
    <row r="2940" spans="1:8" x14ac:dyDescent="0.25">
      <c r="A2940" s="31"/>
      <c r="B2940" s="5">
        <f>DATE(YEAR(siječanj!B2940),MONTH(siječanj!B2940)+11,DAY(siječanj!B2940))</f>
        <v>44926</v>
      </c>
      <c r="C2940" s="8">
        <v>30.59375</v>
      </c>
      <c r="D2940">
        <v>1.474703302540572</v>
      </c>
      <c r="E2940" s="6">
        <v>146.90010543135622</v>
      </c>
      <c r="F2940" s="7">
        <v>115.41903020436146</v>
      </c>
      <c r="G2940" s="7">
        <v>1.081149197262939</v>
      </c>
      <c r="H2940" s="7">
        <v>216.63407062317924</v>
      </c>
    </row>
    <row r="2941" spans="1:8" x14ac:dyDescent="0.25">
      <c r="A2941" s="31"/>
      <c r="B2941" s="5">
        <f>DATE(YEAR(siječanj!B2941),MONTH(siječanj!B2941)+11,DAY(siječanj!B2941))</f>
        <v>44926</v>
      </c>
      <c r="C2941" s="8">
        <v>30.6041666666667</v>
      </c>
      <c r="D2941">
        <v>1.474703302540572</v>
      </c>
      <c r="E2941" s="6">
        <v>149.00024706457276</v>
      </c>
      <c r="F2941" s="7">
        <v>114.61260397424685</v>
      </c>
      <c r="G2941" s="7">
        <v>1.1773507161335603</v>
      </c>
      <c r="H2941" s="7">
        <v>219.73115642548663</v>
      </c>
    </row>
    <row r="2942" spans="1:8" x14ac:dyDescent="0.25">
      <c r="A2942" s="31"/>
      <c r="B2942" s="5">
        <f>DATE(YEAR(siječanj!B2942),MONTH(siječanj!B2942)+11,DAY(siječanj!B2942))</f>
        <v>44926</v>
      </c>
      <c r="C2942" s="8">
        <v>30.6145833333333</v>
      </c>
      <c r="D2942">
        <v>1.474703302540572</v>
      </c>
      <c r="E2942" s="6">
        <v>148.63713437709876</v>
      </c>
      <c r="F2942" s="7">
        <v>113.75361938220738</v>
      </c>
      <c r="G2942" s="7">
        <v>1.2430921683499132</v>
      </c>
      <c r="H2942" s="7">
        <v>219.19567294607432</v>
      </c>
    </row>
    <row r="2943" spans="1:8" x14ac:dyDescent="0.25">
      <c r="A2943" s="31"/>
      <c r="B2943" s="5">
        <f>DATE(YEAR(siječanj!B2943),MONTH(siječanj!B2943)+11,DAY(siječanj!B2943))</f>
        <v>44926</v>
      </c>
      <c r="C2943" s="8">
        <v>30.625</v>
      </c>
      <c r="D2943">
        <v>1.474703302540572</v>
      </c>
      <c r="E2943" s="6">
        <v>149.41962488365087</v>
      </c>
      <c r="F2943" s="7">
        <v>112.18282201075269</v>
      </c>
      <c r="G2943" s="7">
        <v>1.4859067016842866</v>
      </c>
      <c r="H2943" s="7">
        <v>220.34961428029337</v>
      </c>
    </row>
    <row r="2944" spans="1:8" x14ac:dyDescent="0.25">
      <c r="A2944" s="31"/>
      <c r="B2944" s="5">
        <f>DATE(YEAR(siječanj!B2944),MONTH(siječanj!B2944)+11,DAY(siječanj!B2944))</f>
        <v>44926</v>
      </c>
      <c r="C2944" s="8">
        <v>30.6354166666667</v>
      </c>
      <c r="D2944">
        <v>1.474703302540572</v>
      </c>
      <c r="E2944" s="6">
        <v>146.80152255867887</v>
      </c>
      <c r="F2944" s="7">
        <v>111.81348762159209</v>
      </c>
      <c r="G2944" s="7">
        <v>2.6288420391543292</v>
      </c>
      <c r="H2944" s="7">
        <v>216.488690135268</v>
      </c>
    </row>
    <row r="2945" spans="1:8" x14ac:dyDescent="0.25">
      <c r="A2945" s="31"/>
      <c r="B2945" s="5">
        <f>DATE(YEAR(siječanj!B2945),MONTH(siječanj!B2945)+11,DAY(siječanj!B2945))</f>
        <v>44926</v>
      </c>
      <c r="C2945" s="8">
        <v>30.6458333333333</v>
      </c>
      <c r="D2945">
        <v>1.474703302540572</v>
      </c>
      <c r="E2945" s="6">
        <v>146.12920730320948</v>
      </c>
      <c r="F2945" s="7">
        <v>111.83552534011865</v>
      </c>
      <c r="G2945" s="7">
        <v>3.3332956295458023</v>
      </c>
      <c r="H2945" s="7">
        <v>215.4972246076789</v>
      </c>
    </row>
    <row r="2946" spans="1:8" x14ac:dyDescent="0.25">
      <c r="A2946" s="31"/>
      <c r="B2946" s="5">
        <f>DATE(YEAR(siječanj!B2946),MONTH(siječanj!B2946)+11,DAY(siječanj!B2946))</f>
        <v>44926</v>
      </c>
      <c r="C2946" s="8">
        <v>30.65625</v>
      </c>
      <c r="D2946">
        <v>1.474703302540572</v>
      </c>
      <c r="E2946" s="6">
        <v>147.55708034435037</v>
      </c>
      <c r="F2946" s="7">
        <v>112.10797012627218</v>
      </c>
      <c r="G2946" s="7">
        <v>5.8314208463701629</v>
      </c>
      <c r="H2946" s="7">
        <v>217.60291369705803</v>
      </c>
    </row>
    <row r="2947" spans="1:8" x14ac:dyDescent="0.25">
      <c r="A2947" s="31"/>
      <c r="B2947" s="5">
        <f>DATE(YEAR(siječanj!B2947),MONTH(siječanj!B2947)+11,DAY(siječanj!B2947))</f>
        <v>44926</v>
      </c>
      <c r="C2947" s="8">
        <v>30.6666666666667</v>
      </c>
      <c r="D2947">
        <v>1.474703302540572</v>
      </c>
      <c r="E2947" s="6">
        <v>147.05493755022709</v>
      </c>
      <c r="F2947" s="7">
        <v>113.41691702678754</v>
      </c>
      <c r="G2947" s="7">
        <v>15.11442197207796</v>
      </c>
      <c r="H2947" s="7">
        <v>216.86240206021748</v>
      </c>
    </row>
    <row r="2948" spans="1:8" x14ac:dyDescent="0.25">
      <c r="A2948" s="31"/>
      <c r="B2948" s="5">
        <f>DATE(YEAR(siječanj!B2948),MONTH(siječanj!B2948)+11,DAY(siječanj!B2948))</f>
        <v>44926</v>
      </c>
      <c r="C2948" s="8">
        <v>30.6770833333333</v>
      </c>
      <c r="D2948">
        <v>1.474703302540572</v>
      </c>
      <c r="E2948" s="6">
        <v>149.24561510280003</v>
      </c>
      <c r="F2948" s="7">
        <v>114.48691476526398</v>
      </c>
      <c r="G2948" s="7">
        <v>48.539679435934559</v>
      </c>
      <c r="H2948" s="7">
        <v>220.09300148179827</v>
      </c>
    </row>
    <row r="2949" spans="1:8" x14ac:dyDescent="0.25">
      <c r="A2949" s="31"/>
      <c r="B2949" s="5">
        <f>DATE(YEAR(siječanj!B2949),MONTH(siječanj!B2949)+11,DAY(siječanj!B2949))</f>
        <v>44926</v>
      </c>
      <c r="C2949" s="8">
        <v>30.6875</v>
      </c>
      <c r="D2949">
        <v>1.474703302540572</v>
      </c>
      <c r="E2949" s="6">
        <v>154.3573833742706</v>
      </c>
      <c r="F2949" s="7">
        <v>116.14372734931273</v>
      </c>
      <c r="G2949" s="7">
        <v>132.16644034751849</v>
      </c>
      <c r="H2949" s="7">
        <v>227.63134303355804</v>
      </c>
    </row>
    <row r="2950" spans="1:8" x14ac:dyDescent="0.25">
      <c r="A2950" s="31"/>
      <c r="B2950" s="5">
        <f>DATE(YEAR(siječanj!B2950),MONTH(siječanj!B2950)+11,DAY(siječanj!B2950))</f>
        <v>44926</v>
      </c>
      <c r="C2950" s="8">
        <v>30.6979166666667</v>
      </c>
      <c r="D2950">
        <v>1.474703302540572</v>
      </c>
      <c r="E2950" s="6">
        <v>160.05137279483714</v>
      </c>
      <c r="F2950" s="7">
        <v>117.40483859425763</v>
      </c>
      <c r="G2950" s="7">
        <v>180.21770780392171</v>
      </c>
      <c r="H2950" s="7">
        <v>236.0282880366986</v>
      </c>
    </row>
    <row r="2951" spans="1:8" x14ac:dyDescent="0.25">
      <c r="A2951" s="31"/>
      <c r="B2951" s="5">
        <f>DATE(YEAR(siječanj!B2951),MONTH(siječanj!B2951)+11,DAY(siječanj!B2951))</f>
        <v>44926</v>
      </c>
      <c r="C2951" s="8">
        <v>30.7083333333333</v>
      </c>
      <c r="D2951">
        <v>1.474703302540572</v>
      </c>
      <c r="E2951" s="6">
        <v>164.85722479263583</v>
      </c>
      <c r="F2951" s="7">
        <v>118.47888125912156</v>
      </c>
      <c r="G2951" s="7">
        <v>185.08181584468261</v>
      </c>
      <c r="H2951" s="7">
        <v>243.11549384937354</v>
      </c>
    </row>
    <row r="2952" spans="1:8" x14ac:dyDescent="0.25">
      <c r="A2952" s="31"/>
      <c r="B2952" s="5">
        <f>DATE(YEAR(siječanj!B2952),MONTH(siječanj!B2952)+11,DAY(siječanj!B2952))</f>
        <v>44926</v>
      </c>
      <c r="C2952" s="8">
        <v>30.71875</v>
      </c>
      <c r="D2952">
        <v>1.474703302540572</v>
      </c>
      <c r="E2952" s="6">
        <v>169.34154515811593</v>
      </c>
      <c r="F2952" s="7">
        <v>118.44996895837859</v>
      </c>
      <c r="G2952" s="7">
        <v>185.3333787328024</v>
      </c>
      <c r="H2952" s="7">
        <v>249.72853590199699</v>
      </c>
    </row>
    <row r="2953" spans="1:8" x14ac:dyDescent="0.25">
      <c r="A2953" s="31"/>
      <c r="B2953" s="5">
        <f>DATE(YEAR(siječanj!B2953),MONTH(siječanj!B2953)+11,DAY(siječanj!B2953))</f>
        <v>44926</v>
      </c>
      <c r="C2953" s="8">
        <v>30.7291666666667</v>
      </c>
      <c r="D2953">
        <v>1.474703302540572</v>
      </c>
      <c r="E2953" s="6">
        <v>175.91558732027914</v>
      </c>
      <c r="F2953" s="7">
        <v>118.12776122464487</v>
      </c>
      <c r="G2953" s="7">
        <v>185.72154390194578</v>
      </c>
      <c r="H2953" s="7">
        <v>259.42329758958005</v>
      </c>
    </row>
    <row r="2954" spans="1:8" x14ac:dyDescent="0.25">
      <c r="A2954" s="31"/>
      <c r="B2954" s="5">
        <f>DATE(YEAR(siječanj!B2954),MONTH(siječanj!B2954)+11,DAY(siječanj!B2954))</f>
        <v>44926</v>
      </c>
      <c r="C2954" s="8">
        <v>30.7395833333333</v>
      </c>
      <c r="D2954">
        <v>1.474703302540572</v>
      </c>
      <c r="E2954" s="6">
        <v>182.01408085138576</v>
      </c>
      <c r="F2954" s="7">
        <v>118.28600471905733</v>
      </c>
      <c r="G2954" s="7">
        <v>186.14019582214911</v>
      </c>
      <c r="H2954" s="7">
        <v>268.41676614042524</v>
      </c>
    </row>
    <row r="2955" spans="1:8" x14ac:dyDescent="0.25">
      <c r="A2955" s="31"/>
      <c r="B2955" s="5">
        <f>DATE(YEAR(siječanj!B2955),MONTH(siječanj!B2955)+11,DAY(siječanj!B2955))</f>
        <v>44926</v>
      </c>
      <c r="C2955" s="8">
        <v>30.75</v>
      </c>
      <c r="D2955">
        <v>1.474703302540572</v>
      </c>
      <c r="E2955" s="6">
        <v>185.42856051031271</v>
      </c>
      <c r="F2955" s="7">
        <v>117.88647558485991</v>
      </c>
      <c r="G2955" s="7">
        <v>186.26555173947244</v>
      </c>
      <c r="H2955" s="7">
        <v>273.45211056990246</v>
      </c>
    </row>
    <row r="2956" spans="1:8" x14ac:dyDescent="0.25">
      <c r="A2956" s="31"/>
      <c r="B2956" s="5">
        <f>DATE(YEAR(siječanj!B2956),MONTH(siječanj!B2956)+11,DAY(siječanj!B2956))</f>
        <v>44926</v>
      </c>
      <c r="C2956" s="8">
        <v>30.7604166666667</v>
      </c>
      <c r="D2956">
        <v>1.474703302540572</v>
      </c>
      <c r="E2956" s="6">
        <v>187.62553067117042</v>
      </c>
      <c r="F2956" s="7">
        <v>117.82931607384961</v>
      </c>
      <c r="G2956" s="7">
        <v>186.29672127297692</v>
      </c>
      <c r="H2956" s="7">
        <v>276.69198972170244</v>
      </c>
    </row>
    <row r="2957" spans="1:8" x14ac:dyDescent="0.25">
      <c r="A2957" s="31"/>
      <c r="B2957" s="5">
        <f>DATE(YEAR(siječanj!B2957),MONTH(siječanj!B2957)+11,DAY(siječanj!B2957))</f>
        <v>44926</v>
      </c>
      <c r="C2957" s="8">
        <v>30.7708333333333</v>
      </c>
      <c r="D2957">
        <v>1.474703302540572</v>
      </c>
      <c r="E2957" s="6">
        <v>190.79127160630256</v>
      </c>
      <c r="F2957" s="7">
        <v>117.51099343934037</v>
      </c>
      <c r="G2957" s="7">
        <v>186.97776101755795</v>
      </c>
      <c r="H2957" s="7">
        <v>281.36051833372966</v>
      </c>
    </row>
    <row r="2958" spans="1:8" x14ac:dyDescent="0.25">
      <c r="A2958" s="31"/>
      <c r="B2958" s="5">
        <f>DATE(YEAR(siječanj!B2958),MONTH(siječanj!B2958)+11,DAY(siječanj!B2958))</f>
        <v>44926</v>
      </c>
      <c r="C2958" s="8">
        <v>30.78125</v>
      </c>
      <c r="D2958">
        <v>1.474703302540572</v>
      </c>
      <c r="E2958" s="6">
        <v>191.80890788934323</v>
      </c>
      <c r="F2958" s="7">
        <v>116.75654004177062</v>
      </c>
      <c r="G2958" s="7">
        <v>187.52520456355461</v>
      </c>
      <c r="H2958" s="7">
        <v>282.86122992111484</v>
      </c>
    </row>
    <row r="2959" spans="1:8" x14ac:dyDescent="0.25">
      <c r="A2959" s="31"/>
      <c r="B2959" s="5">
        <f>DATE(YEAR(siječanj!B2959),MONTH(siječanj!B2959)+11,DAY(siječanj!B2959))</f>
        <v>44926</v>
      </c>
      <c r="C2959" s="8">
        <v>30.7916666666667</v>
      </c>
      <c r="D2959">
        <v>1.474703302540572</v>
      </c>
      <c r="E2959" s="6">
        <v>189.63851699897964</v>
      </c>
      <c r="F2959" s="7">
        <v>115.91287237058951</v>
      </c>
      <c r="G2959" s="7">
        <v>186.94914124505806</v>
      </c>
      <c r="H2959" s="7">
        <v>279.66054730729167</v>
      </c>
    </row>
    <row r="2960" spans="1:8" x14ac:dyDescent="0.25">
      <c r="A2960" s="31"/>
      <c r="B2960" s="5">
        <f>DATE(YEAR(siječanj!B2960),MONTH(siječanj!B2960)+11,DAY(siječanj!B2960))</f>
        <v>44926</v>
      </c>
      <c r="C2960" s="8">
        <v>30.8020833333333</v>
      </c>
      <c r="D2960">
        <v>1.474703302540572</v>
      </c>
      <c r="E2960" s="6">
        <v>190.0604771901229</v>
      </c>
      <c r="F2960" s="7">
        <v>115.15242842535746</v>
      </c>
      <c r="G2960" s="7">
        <v>187.63006280998624</v>
      </c>
      <c r="H2960" s="7">
        <v>280.2828133947113</v>
      </c>
    </row>
    <row r="2961" spans="1:8" x14ac:dyDescent="0.25">
      <c r="A2961" s="31"/>
      <c r="B2961" s="5">
        <f>DATE(YEAR(siječanj!B2961),MONTH(siječanj!B2961)+11,DAY(siječanj!B2961))</f>
        <v>44926</v>
      </c>
      <c r="C2961" s="8">
        <v>30.8125</v>
      </c>
      <c r="D2961">
        <v>1.474703302540572</v>
      </c>
      <c r="E2961" s="6">
        <v>191.75169261161597</v>
      </c>
      <c r="F2961" s="7">
        <v>114.33698570747892</v>
      </c>
      <c r="G2961" s="7">
        <v>187.54359889658053</v>
      </c>
      <c r="H2961" s="7">
        <v>282.7768543620947</v>
      </c>
    </row>
    <row r="2962" spans="1:8" x14ac:dyDescent="0.25">
      <c r="A2962" s="31"/>
      <c r="B2962" s="5">
        <f>DATE(YEAR(siječanj!B2962),MONTH(siječanj!B2962)+11,DAY(siječanj!B2962))</f>
        <v>44926</v>
      </c>
      <c r="C2962" s="8">
        <v>30.8229166666667</v>
      </c>
      <c r="D2962">
        <v>1.474703302540572</v>
      </c>
      <c r="E2962" s="6">
        <v>188.61842939851155</v>
      </c>
      <c r="F2962" s="7">
        <v>112.63285813984011</v>
      </c>
      <c r="G2962" s="7">
        <v>187.93608902109119</v>
      </c>
      <c r="H2962" s="7">
        <v>278.15622075400069</v>
      </c>
    </row>
    <row r="2963" spans="1:8" x14ac:dyDescent="0.25">
      <c r="A2963" s="31"/>
      <c r="B2963" s="5">
        <f>DATE(YEAR(siječanj!B2963),MONTH(siječanj!B2963)+11,DAY(siječanj!B2963))</f>
        <v>44926</v>
      </c>
      <c r="C2963" s="8">
        <v>30.8333333333333</v>
      </c>
      <c r="D2963">
        <v>1.474703302540572</v>
      </c>
      <c r="E2963" s="6">
        <v>190.7397522411234</v>
      </c>
      <c r="F2963" s="7">
        <v>110.3088522501872</v>
      </c>
      <c r="G2963" s="7">
        <v>188.09599528983964</v>
      </c>
      <c r="H2963" s="7">
        <v>281.28454255575514</v>
      </c>
    </row>
    <row r="2964" spans="1:8" x14ac:dyDescent="0.25">
      <c r="A2964" s="31"/>
      <c r="B2964" s="5">
        <f>DATE(YEAR(siječanj!B2964),MONTH(siječanj!B2964)+11,DAY(siječanj!B2964))</f>
        <v>44926</v>
      </c>
      <c r="C2964" s="8">
        <v>30.84375</v>
      </c>
      <c r="D2964">
        <v>1.474703302540572</v>
      </c>
      <c r="E2964" s="6">
        <v>191.58851072378405</v>
      </c>
      <c r="F2964" s="7">
        <v>108.56159330335701</v>
      </c>
      <c r="G2964" s="7">
        <v>188.12612720199263</v>
      </c>
      <c r="H2964" s="7">
        <v>282.53620949319412</v>
      </c>
    </row>
    <row r="2965" spans="1:8" x14ac:dyDescent="0.25">
      <c r="A2965" s="31"/>
      <c r="B2965" s="5">
        <f>DATE(YEAR(siječanj!B2965),MONTH(siječanj!B2965)+11,DAY(siječanj!B2965))</f>
        <v>44926</v>
      </c>
      <c r="C2965" s="8">
        <v>30.8541666666667</v>
      </c>
      <c r="D2965">
        <v>1.474703302540572</v>
      </c>
      <c r="E2965" s="6">
        <v>188.62002488944145</v>
      </c>
      <c r="F2965" s="7">
        <v>107.62486583846729</v>
      </c>
      <c r="G2965" s="7">
        <v>187.22177970457176</v>
      </c>
      <c r="H2965" s="7">
        <v>278.15857362974418</v>
      </c>
    </row>
    <row r="2966" spans="1:8" x14ac:dyDescent="0.25">
      <c r="A2966" s="31"/>
      <c r="B2966" s="5">
        <f>DATE(YEAR(siječanj!B2966),MONTH(siječanj!B2966)+11,DAY(siječanj!B2966))</f>
        <v>44926</v>
      </c>
      <c r="C2966" s="8">
        <v>30.8645833333333</v>
      </c>
      <c r="D2966">
        <v>1.474703302540572</v>
      </c>
      <c r="E2966" s="6">
        <v>185.07195488416696</v>
      </c>
      <c r="F2966" s="7">
        <v>106.13747407566898</v>
      </c>
      <c r="G2966" s="7">
        <v>186.87536424733111</v>
      </c>
      <c r="H2966" s="7">
        <v>272.92622307532076</v>
      </c>
    </row>
    <row r="2967" spans="1:8" x14ac:dyDescent="0.25">
      <c r="A2967" s="31"/>
      <c r="B2967" s="5">
        <f>DATE(YEAR(siječanj!B2967),MONTH(siječanj!B2967)+11,DAY(siječanj!B2967))</f>
        <v>44926</v>
      </c>
      <c r="C2967" s="8">
        <v>30.875</v>
      </c>
      <c r="D2967">
        <v>1.474703302540572</v>
      </c>
      <c r="E2967" s="6">
        <v>181.13903102129854</v>
      </c>
      <c r="F2967" s="7">
        <v>104.10901419091158</v>
      </c>
      <c r="G2967" s="7">
        <v>185.85505021600559</v>
      </c>
      <c r="H2967" s="7">
        <v>267.12632726610809</v>
      </c>
    </row>
    <row r="2968" spans="1:8" x14ac:dyDescent="0.25">
      <c r="A2968" s="31"/>
      <c r="B2968" s="5">
        <f>DATE(YEAR(siječanj!B2968),MONTH(siječanj!B2968)+11,DAY(siječanj!B2968))</f>
        <v>44926</v>
      </c>
      <c r="C2968" s="8">
        <v>30.8854166666667</v>
      </c>
      <c r="D2968">
        <v>1.474703302540572</v>
      </c>
      <c r="E2968" s="6">
        <v>184.95188103658703</v>
      </c>
      <c r="F2968" s="7">
        <v>102.64262837015239</v>
      </c>
      <c r="G2968" s="7">
        <v>185.47964864933775</v>
      </c>
      <c r="H2968" s="7">
        <v>272.74914977574588</v>
      </c>
    </row>
    <row r="2969" spans="1:8" x14ac:dyDescent="0.25">
      <c r="A2969" s="31"/>
      <c r="B2969" s="5">
        <f>DATE(YEAR(siječanj!B2969),MONTH(siječanj!B2969)+11,DAY(siječanj!B2969))</f>
        <v>44926</v>
      </c>
      <c r="C2969" s="8">
        <v>30.8958333333333</v>
      </c>
      <c r="D2969">
        <v>1.474703302540572</v>
      </c>
      <c r="E2969" s="6">
        <v>190.17973393189365</v>
      </c>
      <c r="F2969" s="7">
        <v>101.75722516381259</v>
      </c>
      <c r="G2969" s="7">
        <v>184.93435513316786</v>
      </c>
      <c r="H2969" s="7">
        <v>280.45868170565086</v>
      </c>
    </row>
    <row r="2970" spans="1:8" x14ac:dyDescent="0.25">
      <c r="A2970" s="31"/>
      <c r="B2970" s="5">
        <f>DATE(YEAR(siječanj!B2970),MONTH(siječanj!B2970)+11,DAY(siječanj!B2970))</f>
        <v>44926</v>
      </c>
      <c r="C2970" s="8">
        <v>30.90625</v>
      </c>
      <c r="D2970">
        <v>1.474703302540572</v>
      </c>
      <c r="E2970" s="6">
        <v>193.338867529043</v>
      </c>
      <c r="F2970" s="7">
        <v>100.18405366912131</v>
      </c>
      <c r="G2970" s="7">
        <v>184.1273698727754</v>
      </c>
      <c r="H2970" s="7">
        <v>285.11746645453388</v>
      </c>
    </row>
    <row r="2971" spans="1:8" x14ac:dyDescent="0.25">
      <c r="A2971" s="31"/>
      <c r="B2971" s="5">
        <f>DATE(YEAR(siječanj!B2971),MONTH(siječanj!B2971)+11,DAY(siječanj!B2971))</f>
        <v>44926</v>
      </c>
      <c r="C2971" s="8">
        <v>30.9166666666667</v>
      </c>
      <c r="D2971">
        <v>1.474703302540572</v>
      </c>
      <c r="E2971" s="6">
        <v>192.16437473011464</v>
      </c>
      <c r="F2971" s="7">
        <v>98.452226261482338</v>
      </c>
      <c r="G2971" s="7">
        <v>183.60459917882457</v>
      </c>
      <c r="H2971" s="7">
        <v>283.3854380451441</v>
      </c>
    </row>
    <row r="2972" spans="1:8" x14ac:dyDescent="0.25">
      <c r="A2972" s="31"/>
      <c r="B2972" s="5">
        <f>DATE(YEAR(siječanj!B2972),MONTH(siječanj!B2972)+11,DAY(siječanj!B2972))</f>
        <v>44926</v>
      </c>
      <c r="C2972" s="8">
        <v>30.9270833333333</v>
      </c>
      <c r="D2972">
        <v>1.474703302540572</v>
      </c>
      <c r="E2972" s="6">
        <v>192.22065872564389</v>
      </c>
      <c r="F2972" s="7">
        <v>96.899956947062023</v>
      </c>
      <c r="G2972" s="7">
        <v>181.38045801184205</v>
      </c>
      <c r="H2972" s="7">
        <v>283.46844023923126</v>
      </c>
    </row>
    <row r="2973" spans="1:8" x14ac:dyDescent="0.25">
      <c r="A2973" s="31"/>
      <c r="B2973" s="5">
        <f>DATE(YEAR(siječanj!B2973),MONTH(siječanj!B2973)+11,DAY(siječanj!B2973))</f>
        <v>44926</v>
      </c>
      <c r="C2973" s="8">
        <v>30.9375</v>
      </c>
      <c r="D2973">
        <v>1.474703302540572</v>
      </c>
      <c r="E2973" s="6">
        <v>187.52107913210438</v>
      </c>
      <c r="F2973" s="7">
        <v>95.336688542800061</v>
      </c>
      <c r="G2973" s="7">
        <v>180.71896160246186</v>
      </c>
      <c r="H2973" s="7">
        <v>276.53795469208626</v>
      </c>
    </row>
    <row r="2974" spans="1:8" x14ac:dyDescent="0.25">
      <c r="A2974" s="31"/>
      <c r="B2974" s="5">
        <f>DATE(YEAR(siječanj!B2974),MONTH(siječanj!B2974)+11,DAY(siječanj!B2974))</f>
        <v>44926</v>
      </c>
      <c r="C2974" s="8">
        <v>30.9479166666667</v>
      </c>
      <c r="D2974">
        <v>1.474703302540572</v>
      </c>
      <c r="E2974" s="6">
        <v>179.64763818008763</v>
      </c>
      <c r="F2974" s="7">
        <v>93.904209485670549</v>
      </c>
      <c r="G2974" s="7">
        <v>180.44163185065349</v>
      </c>
      <c r="H2974" s="7">
        <v>264.92696531778898</v>
      </c>
    </row>
    <row r="2975" spans="1:8" x14ac:dyDescent="0.25">
      <c r="A2975" s="31"/>
      <c r="B2975" s="5">
        <f>DATE(YEAR(siječanj!B2975),MONTH(siječanj!B2975)+11,DAY(siječanj!B2975))</f>
        <v>44926</v>
      </c>
      <c r="C2975" s="8">
        <v>30.9583333333333</v>
      </c>
      <c r="D2975">
        <v>1.474703302540572</v>
      </c>
      <c r="E2975" s="6">
        <v>170.31593043220897</v>
      </c>
      <c r="F2975" s="7">
        <v>92.084871791597706</v>
      </c>
      <c r="G2975" s="7">
        <v>176.31703888670643</v>
      </c>
      <c r="H2975" s="7">
        <v>251.16546508364888</v>
      </c>
    </row>
    <row r="2976" spans="1:8" x14ac:dyDescent="0.25">
      <c r="A2976" s="31"/>
      <c r="B2976" s="5">
        <f>DATE(YEAR(siječanj!B2976),MONTH(siječanj!B2976)+11,DAY(siječanj!B2976))</f>
        <v>44926</v>
      </c>
      <c r="C2976" s="8">
        <v>30.96875</v>
      </c>
      <c r="D2976">
        <v>1.474703302540572</v>
      </c>
      <c r="E2976" s="6">
        <v>162.87608772029637</v>
      </c>
      <c r="F2976" s="7">
        <v>90.293062689819948</v>
      </c>
      <c r="G2976" s="7">
        <v>175.53229669669821</v>
      </c>
      <c r="H2976" s="7">
        <v>240.19390446600897</v>
      </c>
    </row>
    <row r="2977" spans="1:8" x14ac:dyDescent="0.25">
      <c r="A2977" s="31"/>
      <c r="B2977" s="5">
        <f>DATE(YEAR(siječanj!B2977),MONTH(siječanj!B2977)+11,DAY(siječanj!B2977))</f>
        <v>44926</v>
      </c>
      <c r="C2977" s="8">
        <v>30.9791666666667</v>
      </c>
      <c r="D2977">
        <v>1.474703302540572</v>
      </c>
      <c r="E2977" s="6">
        <v>152.22743376084989</v>
      </c>
      <c r="F2977" s="7">
        <v>88.694788259503923</v>
      </c>
      <c r="G2977" s="7">
        <v>174.64865493434638</v>
      </c>
      <c r="H2977" s="7">
        <v>224.4902993044015</v>
      </c>
    </row>
    <row r="2978" spans="1:8" x14ac:dyDescent="0.25">
      <c r="A2978" s="31"/>
      <c r="B2978" s="5">
        <f>DATE(YEAR(siječanj!B2978),MONTH(siječanj!B2978)+11,DAY(siječanj!B2978))</f>
        <v>44926</v>
      </c>
      <c r="C2978" s="8">
        <v>30.9895833333333</v>
      </c>
      <c r="D2978">
        <v>1.474703302540572</v>
      </c>
      <c r="E2978" s="6">
        <v>143.82436626864816</v>
      </c>
      <c r="F2978" s="7">
        <v>86.731552802674557</v>
      </c>
      <c r="G2978" s="7">
        <v>174.54644303229057</v>
      </c>
      <c r="H2978" s="7">
        <v>212.0982679221803</v>
      </c>
    </row>
    <row r="2979" spans="1:8" x14ac:dyDescent="0.25">
      <c r="B2979" s="5"/>
      <c r="F2979" s="12"/>
      <c r="G2979" s="12"/>
      <c r="H2979" s="12"/>
    </row>
    <row r="2980" spans="1:8" x14ac:dyDescent="0.25">
      <c r="B2980" s="5"/>
    </row>
    <row r="2981" spans="1:8" x14ac:dyDescent="0.25">
      <c r="F2981" s="12"/>
      <c r="G2981" s="12"/>
      <c r="H2981" s="12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41"/>
  <sheetViews>
    <sheetView topLeftCell="A2655" workbookViewId="0">
      <selection activeCell="H3" sqref="H3:H2690"/>
    </sheetView>
  </sheetViews>
  <sheetFormatPr defaultRowHeight="15" x14ac:dyDescent="0.25"/>
  <cols>
    <col min="1" max="1" width="11.7109375" style="11" customWidth="1"/>
    <col min="2" max="2" width="10.140625" bestFit="1" customWidth="1"/>
    <col min="3" max="3" width="7.85546875" bestFit="1" customWidth="1"/>
    <col min="4" max="4" width="13.5703125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5">
        <f>siječanj!A2883+1</f>
        <v>32</v>
      </c>
      <c r="B3" s="5">
        <f>DATE(YEAR(siječanj!B3),MONTH(siječanj!B3)+1,DAY(siječanj!B3))</f>
        <v>44593</v>
      </c>
      <c r="C3" s="8">
        <v>0</v>
      </c>
      <c r="D3">
        <v>1.1686237638039179</v>
      </c>
      <c r="E3" s="6">
        <v>114.24965934818873</v>
      </c>
      <c r="F3" s="7">
        <v>87.569147299999997</v>
      </c>
      <c r="G3" s="7">
        <v>208.3393485</v>
      </c>
      <c r="H3" s="7">
        <v>133.51486692079578</v>
      </c>
    </row>
    <row r="4" spans="1:8" x14ac:dyDescent="0.25">
      <c r="A4" s="16"/>
      <c r="B4" s="5">
        <f>DATE(YEAR(siječanj!B4),MONTH(siječanj!B4)+1,DAY(siječanj!B4))</f>
        <v>44593</v>
      </c>
      <c r="C4" s="8">
        <v>1.0416666666666666E-2</v>
      </c>
      <c r="D4">
        <v>1.1686237638039179</v>
      </c>
      <c r="E4" s="6">
        <v>105.10855766391387</v>
      </c>
      <c r="F4" s="7">
        <v>86.556498809999994</v>
      </c>
      <c r="G4" s="7">
        <v>207.27078319999998</v>
      </c>
      <c r="H4" s="7">
        <v>122.83235826520416</v>
      </c>
    </row>
    <row r="5" spans="1:8" x14ac:dyDescent="0.25">
      <c r="A5" s="16"/>
      <c r="B5" s="5">
        <f>DATE(YEAR(siječanj!B5),MONTH(siječanj!B5)+1,DAY(siječanj!B5))</f>
        <v>44593</v>
      </c>
      <c r="C5" s="8">
        <v>2.0833333333333332E-2</v>
      </c>
      <c r="D5">
        <v>1.1686237638039179</v>
      </c>
      <c r="E5" s="6">
        <v>97.499296054821784</v>
      </c>
      <c r="F5" s="7">
        <v>85.481163589999994</v>
      </c>
      <c r="G5" s="7">
        <v>206.73004319999998</v>
      </c>
      <c r="H5" s="7">
        <v>113.93999432381831</v>
      </c>
    </row>
    <row r="6" spans="1:8" x14ac:dyDescent="0.25">
      <c r="A6" s="16"/>
      <c r="B6" s="5">
        <f>DATE(YEAR(siječanj!B6),MONTH(siječanj!B6)+1,DAY(siječanj!B6))</f>
        <v>44593</v>
      </c>
      <c r="C6" s="8">
        <v>3.125E-2</v>
      </c>
      <c r="D6">
        <v>1.1686237638039179</v>
      </c>
      <c r="E6" s="6">
        <v>90.154668508533533</v>
      </c>
      <c r="F6" s="7">
        <v>84.446924359999997</v>
      </c>
      <c r="G6" s="7">
        <v>206.5750271</v>
      </c>
      <c r="H6" s="7">
        <v>105.35688803693701</v>
      </c>
    </row>
    <row r="7" spans="1:8" x14ac:dyDescent="0.25">
      <c r="A7" s="16"/>
      <c r="B7" s="5">
        <f>DATE(YEAR(siječanj!B7),MONTH(siječanj!B7)+1,DAY(siječanj!B7))</f>
        <v>44593</v>
      </c>
      <c r="C7" s="8">
        <v>4.1666666666666664E-2</v>
      </c>
      <c r="D7">
        <v>1.1686237638039179</v>
      </c>
      <c r="E7" s="6">
        <v>83.916516404219763</v>
      </c>
      <c r="F7" s="7">
        <v>83.658377209999998</v>
      </c>
      <c r="G7" s="7">
        <v>205.8154017</v>
      </c>
      <c r="H7" s="7">
        <v>98.066835245612509</v>
      </c>
    </row>
    <row r="8" spans="1:8" x14ac:dyDescent="0.25">
      <c r="A8" s="16"/>
      <c r="B8" s="5">
        <f>DATE(YEAR(siječanj!B8),MONTH(siječanj!B8)+1,DAY(siječanj!B8))</f>
        <v>44593</v>
      </c>
      <c r="C8" s="8">
        <v>5.2083333333333336E-2</v>
      </c>
      <c r="D8">
        <v>1.1686237638039179</v>
      </c>
      <c r="E8" s="6">
        <v>78.761681791700155</v>
      </c>
      <c r="F8" s="7">
        <v>83.27602598</v>
      </c>
      <c r="G8" s="7">
        <v>205.90611960000001</v>
      </c>
      <c r="H8" s="7">
        <v>92.042773018943137</v>
      </c>
    </row>
    <row r="9" spans="1:8" x14ac:dyDescent="0.25">
      <c r="A9" s="16"/>
      <c r="B9" s="5">
        <f>DATE(YEAR(siječanj!B9),MONTH(siječanj!B9)+1,DAY(siječanj!B9))</f>
        <v>44593</v>
      </c>
      <c r="C9" s="8">
        <v>6.25E-2</v>
      </c>
      <c r="D9">
        <v>1.1686237638039179</v>
      </c>
      <c r="E9" s="6">
        <v>75.251436934805852</v>
      </c>
      <c r="F9" s="7">
        <v>82.940154910000004</v>
      </c>
      <c r="G9" s="7">
        <v>205.88420619999999</v>
      </c>
      <c r="H9" s="7">
        <v>87.940617462405982</v>
      </c>
    </row>
    <row r="10" spans="1:8" x14ac:dyDescent="0.25">
      <c r="A10" s="16"/>
      <c r="B10" s="5">
        <f>DATE(YEAR(siječanj!B10),MONTH(siječanj!B10)+1,DAY(siječanj!B10))</f>
        <v>44593</v>
      </c>
      <c r="C10" s="8">
        <v>7.2916666666666671E-2</v>
      </c>
      <c r="D10">
        <v>1.1686237638039179</v>
      </c>
      <c r="E10" s="6">
        <v>71.736415533503518</v>
      </c>
      <c r="F10" s="7">
        <v>82.729282679999997</v>
      </c>
      <c r="G10" s="7">
        <v>206.19949540000002</v>
      </c>
      <c r="H10" s="7">
        <v>83.832879922564715</v>
      </c>
    </row>
    <row r="11" spans="1:8" x14ac:dyDescent="0.25">
      <c r="A11" s="16"/>
      <c r="B11" s="5">
        <f>DATE(YEAR(siječanj!B11),MONTH(siječanj!B11)+1,DAY(siječanj!B11))</f>
        <v>44593</v>
      </c>
      <c r="C11" s="8">
        <v>8.3333333333333329E-2</v>
      </c>
      <c r="D11">
        <v>1.1686237638039179</v>
      </c>
      <c r="E11" s="6">
        <v>69.338094814428899</v>
      </c>
      <c r="F11" s="7">
        <v>82.357047679999994</v>
      </c>
      <c r="G11" s="7">
        <v>205.58132259999999</v>
      </c>
      <c r="H11" s="7">
        <v>81.030145337030817</v>
      </c>
    </row>
    <row r="12" spans="1:8" x14ac:dyDescent="0.25">
      <c r="A12" s="16"/>
      <c r="B12" s="5">
        <f>DATE(YEAR(siječanj!B12),MONTH(siječanj!B12)+1,DAY(siječanj!B12))</f>
        <v>44593</v>
      </c>
      <c r="C12" s="8">
        <v>9.375E-2</v>
      </c>
      <c r="D12">
        <v>1.1686237638039179</v>
      </c>
      <c r="E12" s="6">
        <v>67.153188630104509</v>
      </c>
      <c r="F12" s="7">
        <v>82.062385640000002</v>
      </c>
      <c r="G12" s="7">
        <v>205.44109430000003</v>
      </c>
      <c r="H12" s="7">
        <v>78.476812048347199</v>
      </c>
    </row>
    <row r="13" spans="1:8" x14ac:dyDescent="0.25">
      <c r="A13" s="16"/>
      <c r="B13" s="5">
        <f>DATE(YEAR(siječanj!B13),MONTH(siječanj!B13)+1,DAY(siječanj!B13))</f>
        <v>44593</v>
      </c>
      <c r="C13" s="8">
        <v>0.10416666666666667</v>
      </c>
      <c r="D13">
        <v>1.1686237638039179</v>
      </c>
      <c r="E13" s="6">
        <v>66.102764859528875</v>
      </c>
      <c r="F13" s="7">
        <v>81.915696220000001</v>
      </c>
      <c r="G13" s="7">
        <v>205.34734719999997</v>
      </c>
      <c r="H13" s="7">
        <v>77.249261867987997</v>
      </c>
    </row>
    <row r="14" spans="1:8" x14ac:dyDescent="0.25">
      <c r="A14" s="16"/>
      <c r="B14" s="5">
        <f>DATE(YEAR(siječanj!B14),MONTH(siječanj!B14)+1,DAY(siječanj!B14))</f>
        <v>44593</v>
      </c>
      <c r="C14" s="8">
        <v>0.11458333333333333</v>
      </c>
      <c r="D14">
        <v>1.1686237638039179</v>
      </c>
      <c r="E14" s="6">
        <v>64.577278948597069</v>
      </c>
      <c r="F14" s="7">
        <v>81.914228469999998</v>
      </c>
      <c r="G14" s="7">
        <v>205.41409530000001</v>
      </c>
      <c r="H14" s="7">
        <v>75.466542781125014</v>
      </c>
    </row>
    <row r="15" spans="1:8" x14ac:dyDescent="0.25">
      <c r="A15" s="16"/>
      <c r="B15" s="5">
        <f>DATE(YEAR(siječanj!B15),MONTH(siječanj!B15)+1,DAY(siječanj!B15))</f>
        <v>44593</v>
      </c>
      <c r="C15" s="8">
        <v>0.125</v>
      </c>
      <c r="D15">
        <v>1.1686237638039179</v>
      </c>
      <c r="E15" s="6">
        <v>64.131771614713188</v>
      </c>
      <c r="F15" s="7">
        <v>81.948752659999997</v>
      </c>
      <c r="G15" s="7">
        <v>205.02586499999998</v>
      </c>
      <c r="H15" s="7">
        <v>74.945912323799391</v>
      </c>
    </row>
    <row r="16" spans="1:8" x14ac:dyDescent="0.25">
      <c r="A16" s="16"/>
      <c r="B16" s="5">
        <f>DATE(YEAR(siječanj!B16),MONTH(siječanj!B16)+1,DAY(siječanj!B16))</f>
        <v>44593</v>
      </c>
      <c r="C16" s="8">
        <v>0.13541666666666666</v>
      </c>
      <c r="D16">
        <v>1.1686237638039179</v>
      </c>
      <c r="E16" s="6">
        <v>63.193341974737123</v>
      </c>
      <c r="F16" s="7">
        <v>82.071974479999994</v>
      </c>
      <c r="G16" s="7">
        <v>205.07753310000001</v>
      </c>
      <c r="H16" s="7">
        <v>73.849241145865406</v>
      </c>
    </row>
    <row r="17" spans="1:8" x14ac:dyDescent="0.25">
      <c r="A17" s="16"/>
      <c r="B17" s="5">
        <f>DATE(YEAR(siječanj!B17),MONTH(siječanj!B17)+1,DAY(siječanj!B17))</f>
        <v>44593</v>
      </c>
      <c r="C17" s="8">
        <v>0.14583333333333334</v>
      </c>
      <c r="D17">
        <v>1.1686237638039179</v>
      </c>
      <c r="E17" s="6">
        <v>62.866708147092652</v>
      </c>
      <c r="F17" s="7">
        <v>82.342765159999999</v>
      </c>
      <c r="G17" s="7">
        <v>205.2636479</v>
      </c>
      <c r="H17" s="7">
        <v>73.467529092817841</v>
      </c>
    </row>
    <row r="18" spans="1:8" x14ac:dyDescent="0.25">
      <c r="A18" s="16"/>
      <c r="B18" s="5">
        <f>DATE(YEAR(siječanj!B18),MONTH(siječanj!B18)+1,DAY(siječanj!B18))</f>
        <v>44593</v>
      </c>
      <c r="C18" s="8">
        <v>0.15625</v>
      </c>
      <c r="D18">
        <v>1.1686237638039179</v>
      </c>
      <c r="E18" s="6">
        <v>62.329817010060111</v>
      </c>
      <c r="F18" s="7">
        <v>82.495561969999997</v>
      </c>
      <c r="G18" s="7">
        <v>205.42592690000001</v>
      </c>
      <c r="H18" s="7">
        <v>72.840105351505912</v>
      </c>
    </row>
    <row r="19" spans="1:8" x14ac:dyDescent="0.25">
      <c r="A19" s="16"/>
      <c r="B19" s="5">
        <f>DATE(YEAR(siječanj!B19),MONTH(siječanj!B19)+1,DAY(siječanj!B19))</f>
        <v>44593</v>
      </c>
      <c r="C19" s="8">
        <v>0.16666666666666666</v>
      </c>
      <c r="D19">
        <v>1.1686237638039179</v>
      </c>
      <c r="E19" s="6">
        <v>62.087031343897934</v>
      </c>
      <c r="F19" s="7">
        <v>82.851782249999999</v>
      </c>
      <c r="G19" s="7">
        <v>208.58905809999999</v>
      </c>
      <c r="H19" s="7">
        <v>72.556380252517826</v>
      </c>
    </row>
    <row r="20" spans="1:8" x14ac:dyDescent="0.25">
      <c r="A20" s="16"/>
      <c r="B20" s="5">
        <f>DATE(YEAR(siječanj!B20),MONTH(siječanj!B20)+1,DAY(siječanj!B20))</f>
        <v>44593</v>
      </c>
      <c r="C20" s="8">
        <v>0.17708333333333334</v>
      </c>
      <c r="D20">
        <v>1.1686237638039179</v>
      </c>
      <c r="E20" s="6">
        <v>63.128033080295182</v>
      </c>
      <c r="F20" s="7">
        <v>83.30344728</v>
      </c>
      <c r="G20" s="7">
        <v>211.76312689999997</v>
      </c>
      <c r="H20" s="7">
        <v>73.772919619832791</v>
      </c>
    </row>
    <row r="21" spans="1:8" x14ac:dyDescent="0.25">
      <c r="A21" s="16"/>
      <c r="B21" s="5">
        <f>DATE(YEAR(siječanj!B21),MONTH(siječanj!B21)+1,DAY(siječanj!B21))</f>
        <v>44593</v>
      </c>
      <c r="C21" s="8">
        <v>0.1875</v>
      </c>
      <c r="D21">
        <v>1.1686237638039179</v>
      </c>
      <c r="E21" s="6">
        <v>63.068116289923083</v>
      </c>
      <c r="F21" s="7">
        <v>83.855308370000003</v>
      </c>
      <c r="G21" s="7">
        <v>219.34046269999999</v>
      </c>
      <c r="H21" s="7">
        <v>73.702899434753093</v>
      </c>
    </row>
    <row r="22" spans="1:8" x14ac:dyDescent="0.25">
      <c r="A22" s="16"/>
      <c r="B22" s="5">
        <f>DATE(YEAR(siječanj!B22),MONTH(siječanj!B22)+1,DAY(siječanj!B22))</f>
        <v>44593</v>
      </c>
      <c r="C22" s="8">
        <v>0.19791666666666666</v>
      </c>
      <c r="D22">
        <v>1.1686237638039179</v>
      </c>
      <c r="E22" s="6">
        <v>64.896349335106564</v>
      </c>
      <c r="F22" s="7">
        <v>84.736172519999997</v>
      </c>
      <c r="G22" s="7">
        <v>221.03420499999999</v>
      </c>
      <c r="H22" s="7">
        <v>75.839416017126112</v>
      </c>
    </row>
    <row r="23" spans="1:8" x14ac:dyDescent="0.25">
      <c r="A23" s="16"/>
      <c r="B23" s="5">
        <f>DATE(YEAR(siječanj!B23),MONTH(siječanj!B23)+1,DAY(siječanj!B23))</f>
        <v>44593</v>
      </c>
      <c r="C23" s="8">
        <v>0.20833333333333334</v>
      </c>
      <c r="D23">
        <v>1.1686237638039179</v>
      </c>
      <c r="E23" s="6">
        <v>66.222164569995314</v>
      </c>
      <c r="F23" s="7">
        <v>86.670044869999998</v>
      </c>
      <c r="G23" s="7">
        <v>227.60210699999999</v>
      </c>
      <c r="H23" s="7">
        <v>77.388795207030384</v>
      </c>
    </row>
    <row r="24" spans="1:8" x14ac:dyDescent="0.25">
      <c r="A24" s="16"/>
      <c r="B24" s="5">
        <f>DATE(YEAR(siječanj!B24),MONTH(siječanj!B24)+1,DAY(siječanj!B24))</f>
        <v>44593</v>
      </c>
      <c r="C24" s="8">
        <v>0.21875</v>
      </c>
      <c r="D24">
        <v>1.1686237638039179</v>
      </c>
      <c r="E24" s="6">
        <v>69.321231458209724</v>
      </c>
      <c r="F24" s="7">
        <v>88.565915160000003</v>
      </c>
      <c r="G24" s="7">
        <v>228.90105980000001</v>
      </c>
      <c r="H24" s="7">
        <v>81.0104384182156</v>
      </c>
    </row>
    <row r="25" spans="1:8" x14ac:dyDescent="0.25">
      <c r="A25" s="16"/>
      <c r="B25" s="5">
        <f>DATE(YEAR(siječanj!B25),MONTH(siječanj!B25)+1,DAY(siječanj!B25))</f>
        <v>44593</v>
      </c>
      <c r="C25" s="8">
        <v>0.22916666666666666</v>
      </c>
      <c r="D25">
        <v>1.1686237638039179</v>
      </c>
      <c r="E25" s="6">
        <v>72.568055500536843</v>
      </c>
      <c r="F25" s="7">
        <v>91.263717659999998</v>
      </c>
      <c r="G25" s="7">
        <v>229.31583250000003</v>
      </c>
      <c r="H25" s="7">
        <v>84.804754150968975</v>
      </c>
    </row>
    <row r="26" spans="1:8" x14ac:dyDescent="0.25">
      <c r="A26" s="16"/>
      <c r="B26" s="5">
        <f>DATE(YEAR(siječanj!B26),MONTH(siječanj!B26)+1,DAY(siječanj!B26))</f>
        <v>44593</v>
      </c>
      <c r="C26" s="8">
        <v>0.23958333333333334</v>
      </c>
      <c r="D26">
        <v>1.1686237638039179</v>
      </c>
      <c r="E26" s="6">
        <v>79.475407334160693</v>
      </c>
      <c r="F26" s="7">
        <v>95.716508200000007</v>
      </c>
      <c r="G26" s="7">
        <v>228.5613074</v>
      </c>
      <c r="H26" s="7">
        <v>92.876849648696364</v>
      </c>
    </row>
    <row r="27" spans="1:8" x14ac:dyDescent="0.25">
      <c r="A27" s="16"/>
      <c r="B27" s="5">
        <f>DATE(YEAR(siječanj!B27),MONTH(siječanj!B27)+1,DAY(siječanj!B27))</f>
        <v>44593</v>
      </c>
      <c r="C27" s="8">
        <v>0.25</v>
      </c>
      <c r="D27">
        <v>1.1686237638039179</v>
      </c>
      <c r="E27" s="6">
        <v>84.63870688486837</v>
      </c>
      <c r="F27" s="7">
        <v>102.1666939</v>
      </c>
      <c r="G27" s="7">
        <v>226.39075440000002</v>
      </c>
      <c r="H27" s="7">
        <v>98.910804203291448</v>
      </c>
    </row>
    <row r="28" spans="1:8" x14ac:dyDescent="0.25">
      <c r="A28" s="16"/>
      <c r="B28" s="5">
        <f>DATE(YEAR(siječanj!B28),MONTH(siječanj!B28)+1,DAY(siječanj!B28))</f>
        <v>44593</v>
      </c>
      <c r="C28" s="8">
        <v>0.26041666666666669</v>
      </c>
      <c r="D28">
        <v>1.1686237638039179</v>
      </c>
      <c r="E28" s="6">
        <v>91.220230082598931</v>
      </c>
      <c r="F28" s="7">
        <v>107.22459019999999</v>
      </c>
      <c r="G28" s="7">
        <v>216.70552050000001</v>
      </c>
      <c r="H28" s="7">
        <v>106.60212861418614</v>
      </c>
    </row>
    <row r="29" spans="1:8" x14ac:dyDescent="0.25">
      <c r="A29" s="16"/>
      <c r="B29" s="5">
        <f>DATE(YEAR(siječanj!B29),MONTH(siječanj!B29)+1,DAY(siječanj!B29))</f>
        <v>44593</v>
      </c>
      <c r="C29" s="8">
        <v>0.27083333333333331</v>
      </c>
      <c r="D29">
        <v>1.1686237638039179</v>
      </c>
      <c r="E29" s="6">
        <v>96.849172717998897</v>
      </c>
      <c r="F29" s="7">
        <v>113.97904509999999</v>
      </c>
      <c r="G29" s="7">
        <v>172.10668769999998</v>
      </c>
      <c r="H29" s="7">
        <v>113.18024474300358</v>
      </c>
    </row>
    <row r="30" spans="1:8" x14ac:dyDescent="0.25">
      <c r="A30" s="16"/>
      <c r="B30" s="5">
        <f>DATE(YEAR(siječanj!B30),MONTH(siječanj!B30)+1,DAY(siječanj!B30))</f>
        <v>44593</v>
      </c>
      <c r="C30" s="8">
        <v>0.28125</v>
      </c>
      <c r="D30">
        <v>1.1686237638039179</v>
      </c>
      <c r="E30" s="6">
        <v>103.23447038811621</v>
      </c>
      <c r="F30" s="7">
        <v>124.27285159999998</v>
      </c>
      <c r="G30" s="7">
        <v>101.76507509999999</v>
      </c>
      <c r="H30" s="7">
        <v>120.64225533926447</v>
      </c>
    </row>
    <row r="31" spans="1:8" x14ac:dyDescent="0.25">
      <c r="A31" s="16"/>
      <c r="B31" s="5">
        <f>DATE(YEAR(siječanj!B31),MONTH(siječanj!B31)+1,DAY(siječanj!B31))</f>
        <v>44593</v>
      </c>
      <c r="C31" s="8">
        <v>0.29166666666666669</v>
      </c>
      <c r="D31">
        <v>1.1686237638039179</v>
      </c>
      <c r="E31" s="6">
        <v>108.84306083398798</v>
      </c>
      <c r="F31" s="7">
        <v>136.65188789999999</v>
      </c>
      <c r="G31" s="7">
        <v>37.497933410000002</v>
      </c>
      <c r="H31" s="7">
        <v>127.19658741575383</v>
      </c>
    </row>
    <row r="32" spans="1:8" x14ac:dyDescent="0.25">
      <c r="A32" s="16"/>
      <c r="B32" s="5">
        <f>DATE(YEAR(siječanj!B32),MONTH(siječanj!B32)+1,DAY(siječanj!B32))</f>
        <v>44593</v>
      </c>
      <c r="C32" s="8">
        <v>0.30208333333333331</v>
      </c>
      <c r="D32">
        <v>1.1686237638039179</v>
      </c>
      <c r="E32" s="6">
        <v>110.52984621159233</v>
      </c>
      <c r="F32" s="7">
        <v>142.19556169999998</v>
      </c>
      <c r="G32" s="7">
        <v>11.026062059999999</v>
      </c>
      <c r="H32" s="7">
        <v>129.16780489245923</v>
      </c>
    </row>
    <row r="33" spans="1:8" x14ac:dyDescent="0.25">
      <c r="A33" s="16"/>
      <c r="B33" s="5">
        <f>DATE(YEAR(siječanj!B33),MONTH(siječanj!B33)+1,DAY(siječanj!B33))</f>
        <v>44593</v>
      </c>
      <c r="C33" s="8">
        <v>0.3125</v>
      </c>
      <c r="D33">
        <v>1.1686237638039179</v>
      </c>
      <c r="E33" s="6">
        <v>113.94547954846611</v>
      </c>
      <c r="F33" s="7">
        <v>148.70719630000002</v>
      </c>
      <c r="G33" s="7">
        <v>5.1969985689999998</v>
      </c>
      <c r="H33" s="7">
        <v>133.1593951783708</v>
      </c>
    </row>
    <row r="34" spans="1:8" x14ac:dyDescent="0.25">
      <c r="A34" s="16"/>
      <c r="B34" s="5">
        <f>DATE(YEAR(siječanj!B34),MONTH(siječanj!B34)+1,DAY(siječanj!B34))</f>
        <v>44593</v>
      </c>
      <c r="C34" s="8">
        <v>0.32291666666666669</v>
      </c>
      <c r="D34">
        <v>1.1686237638039179</v>
      </c>
      <c r="E34" s="6">
        <v>114.40331594667317</v>
      </c>
      <c r="F34" s="7">
        <v>157.44987140000001</v>
      </c>
      <c r="G34" s="7">
        <v>2.6196359259999999</v>
      </c>
      <c r="H34" s="7">
        <v>133.69443367324999</v>
      </c>
    </row>
    <row r="35" spans="1:8" x14ac:dyDescent="0.25">
      <c r="A35" s="16"/>
      <c r="B35" s="5">
        <f>DATE(YEAR(siječanj!B35),MONTH(siječanj!B35)+1,DAY(siječanj!B35))</f>
        <v>44593</v>
      </c>
      <c r="C35" s="8">
        <v>0.33333333333333331</v>
      </c>
      <c r="D35">
        <v>1.1686237638039179</v>
      </c>
      <c r="E35" s="6">
        <v>113.11809587864278</v>
      </c>
      <c r="F35" s="7">
        <v>168.97298840000002</v>
      </c>
      <c r="G35" s="7">
        <v>1.704001603</v>
      </c>
      <c r="H35" s="7">
        <v>132.19249496003198</v>
      </c>
    </row>
    <row r="36" spans="1:8" x14ac:dyDescent="0.25">
      <c r="A36" s="16"/>
      <c r="B36" s="5">
        <f>DATE(YEAR(siječanj!B36),MONTH(siječanj!B36)+1,DAY(siječanj!B36))</f>
        <v>44593</v>
      </c>
      <c r="C36" s="8">
        <v>0.34375</v>
      </c>
      <c r="D36">
        <v>1.1686237638039179</v>
      </c>
      <c r="E36" s="6">
        <v>111.86129977441564</v>
      </c>
      <c r="F36" s="7">
        <v>173.77305139999999</v>
      </c>
      <c r="G36" s="7">
        <v>1.3773842199999999</v>
      </c>
      <c r="H36" s="7">
        <v>130.72377316637596</v>
      </c>
    </row>
    <row r="37" spans="1:8" x14ac:dyDescent="0.25">
      <c r="A37" s="16"/>
      <c r="B37" s="5">
        <f>DATE(YEAR(siječanj!B37),MONTH(siječanj!B37)+1,DAY(siječanj!B37))</f>
        <v>44593</v>
      </c>
      <c r="C37" s="8">
        <v>0.35416666666666669</v>
      </c>
      <c r="D37">
        <v>1.1686237638039179</v>
      </c>
      <c r="E37" s="6">
        <v>112.89098911276984</v>
      </c>
      <c r="F37" s="7">
        <v>176.274022</v>
      </c>
      <c r="G37" s="7">
        <v>1.1717071509999999</v>
      </c>
      <c r="H37" s="7">
        <v>131.92709259651221</v>
      </c>
    </row>
    <row r="38" spans="1:8" x14ac:dyDescent="0.25">
      <c r="A38" s="16"/>
      <c r="B38" s="5">
        <f>DATE(YEAR(siječanj!B38),MONTH(siječanj!B38)+1,DAY(siječanj!B38))</f>
        <v>44593</v>
      </c>
      <c r="C38" s="8">
        <v>0.36458333333333331</v>
      </c>
      <c r="D38">
        <v>1.1686237638039179</v>
      </c>
      <c r="E38" s="6">
        <v>113.05601271539638</v>
      </c>
      <c r="F38" s="7">
        <v>178.76920459999999</v>
      </c>
      <c r="G38" s="7">
        <v>1.112752376</v>
      </c>
      <c r="H38" s="7">
        <v>132.11994310013011</v>
      </c>
    </row>
    <row r="39" spans="1:8" x14ac:dyDescent="0.25">
      <c r="A39" s="16"/>
      <c r="B39" s="5">
        <f>DATE(YEAR(siječanj!B39),MONTH(siječanj!B39)+1,DAY(siječanj!B39))</f>
        <v>44593</v>
      </c>
      <c r="C39" s="8">
        <v>0.375</v>
      </c>
      <c r="D39">
        <v>1.1686237638039179</v>
      </c>
      <c r="E39" s="6">
        <v>114.55375574950557</v>
      </c>
      <c r="F39" s="7">
        <v>181.3918955</v>
      </c>
      <c r="G39" s="7">
        <v>1.1248696890000001</v>
      </c>
      <c r="H39" s="7">
        <v>133.87024120186189</v>
      </c>
    </row>
    <row r="40" spans="1:8" x14ac:dyDescent="0.25">
      <c r="A40" s="16"/>
      <c r="B40" s="5">
        <f>DATE(YEAR(siječanj!B40),MONTH(siječanj!B40)+1,DAY(siječanj!B40))</f>
        <v>44593</v>
      </c>
      <c r="C40" s="8">
        <v>0.38541666666666669</v>
      </c>
      <c r="D40">
        <v>1.1686237638039179</v>
      </c>
      <c r="E40" s="6">
        <v>114.73484545930538</v>
      </c>
      <c r="F40" s="7">
        <v>182.18511469999999</v>
      </c>
      <c r="G40" s="7">
        <v>1.135495395</v>
      </c>
      <c r="H40" s="7">
        <v>134.08186694011431</v>
      </c>
    </row>
    <row r="41" spans="1:8" x14ac:dyDescent="0.25">
      <c r="A41" s="16"/>
      <c r="B41" s="5">
        <f>DATE(YEAR(siječanj!B41),MONTH(siječanj!B41)+1,DAY(siječanj!B41))</f>
        <v>44593</v>
      </c>
      <c r="C41" s="8">
        <v>0.39583333333333331</v>
      </c>
      <c r="D41">
        <v>1.1686237638039179</v>
      </c>
      <c r="E41" s="6">
        <v>114.70317392186699</v>
      </c>
      <c r="F41" s="7">
        <v>182.04680239999999</v>
      </c>
      <c r="G41" s="7">
        <v>1.1198074870000001</v>
      </c>
      <c r="H41" s="7">
        <v>134.0448548288276</v>
      </c>
    </row>
    <row r="42" spans="1:8" x14ac:dyDescent="0.25">
      <c r="A42" s="16"/>
      <c r="B42" s="5">
        <f>DATE(YEAR(siječanj!B42),MONTH(siječanj!B42)+1,DAY(siječanj!B42))</f>
        <v>44593</v>
      </c>
      <c r="C42" s="8">
        <v>0.40625</v>
      </c>
      <c r="D42">
        <v>1.1686237638039179</v>
      </c>
      <c r="E42" s="6">
        <v>115.30369009981496</v>
      </c>
      <c r="F42" s="7">
        <v>181.65274550000001</v>
      </c>
      <c r="G42" s="7">
        <v>1.11554335</v>
      </c>
      <c r="H42" s="7">
        <v>134.74663230492629</v>
      </c>
    </row>
    <row r="43" spans="1:8" x14ac:dyDescent="0.25">
      <c r="A43" s="16"/>
      <c r="B43" s="5">
        <f>DATE(YEAR(siječanj!B43),MONTH(siječanj!B43)+1,DAY(siječanj!B43))</f>
        <v>44593</v>
      </c>
      <c r="C43" s="8">
        <v>0.41666666666666669</v>
      </c>
      <c r="D43">
        <v>1.1686237638039179</v>
      </c>
      <c r="E43" s="6">
        <v>115.82031939559224</v>
      </c>
      <c r="F43" s="7">
        <v>180.52870330000002</v>
      </c>
      <c r="G43" s="7">
        <v>1.134270629</v>
      </c>
      <c r="H43" s="7">
        <v>135.3503775770489</v>
      </c>
    </row>
    <row r="44" spans="1:8" x14ac:dyDescent="0.25">
      <c r="A44" s="16"/>
      <c r="B44" s="5">
        <f>DATE(YEAR(siječanj!B44),MONTH(siječanj!B44)+1,DAY(siječanj!B44))</f>
        <v>44593</v>
      </c>
      <c r="C44" s="8">
        <v>0.42708333333333331</v>
      </c>
      <c r="D44">
        <v>1.1686237638039179</v>
      </c>
      <c r="E44" s="6">
        <v>117.74317488201605</v>
      </c>
      <c r="F44" s="7">
        <v>179.24234980000003</v>
      </c>
      <c r="G44" s="7">
        <v>1.141037584</v>
      </c>
      <c r="H44" s="7">
        <v>137.59747219284452</v>
      </c>
    </row>
    <row r="45" spans="1:8" x14ac:dyDescent="0.25">
      <c r="A45" s="16"/>
      <c r="B45" s="5">
        <f>DATE(YEAR(siječanj!B45),MONTH(siječanj!B45)+1,DAY(siječanj!B45))</f>
        <v>44593</v>
      </c>
      <c r="C45" s="8">
        <v>0.4375</v>
      </c>
      <c r="D45">
        <v>1.1686237638039179</v>
      </c>
      <c r="E45" s="6">
        <v>119.40774749137245</v>
      </c>
      <c r="F45" s="7">
        <v>177.8770409</v>
      </c>
      <c r="G45" s="7">
        <v>1.1368935470000001</v>
      </c>
      <c r="H45" s="7">
        <v>139.5427313007155</v>
      </c>
    </row>
    <row r="46" spans="1:8" x14ac:dyDescent="0.25">
      <c r="A46" s="16"/>
      <c r="B46" s="5">
        <f>DATE(YEAR(siječanj!B46),MONTH(siječanj!B46)+1,DAY(siječanj!B46))</f>
        <v>44593</v>
      </c>
      <c r="C46" s="8">
        <v>0.44791666666666669</v>
      </c>
      <c r="D46">
        <v>1.1686237638039179</v>
      </c>
      <c r="E46" s="6">
        <v>120.34026478008063</v>
      </c>
      <c r="F46" s="7">
        <v>176.60373949999999</v>
      </c>
      <c r="G46" s="7">
        <v>1.1890752179999999</v>
      </c>
      <c r="H46" s="7">
        <v>140.63249316445788</v>
      </c>
    </row>
    <row r="47" spans="1:8" x14ac:dyDescent="0.25">
      <c r="A47" s="16"/>
      <c r="B47" s="5">
        <f>DATE(YEAR(siječanj!B47),MONTH(siječanj!B47)+1,DAY(siječanj!B47))</f>
        <v>44593</v>
      </c>
      <c r="C47" s="8">
        <v>0.45833333333333331</v>
      </c>
      <c r="D47">
        <v>1.1686237638039179</v>
      </c>
      <c r="E47" s="6">
        <v>120.48290782480947</v>
      </c>
      <c r="F47" s="7">
        <v>175.4491313</v>
      </c>
      <c r="G47" s="7">
        <v>1.215418345</v>
      </c>
      <c r="H47" s="7">
        <v>140.79918921626935</v>
      </c>
    </row>
    <row r="48" spans="1:8" x14ac:dyDescent="0.25">
      <c r="A48" s="16"/>
      <c r="B48" s="5">
        <f>DATE(YEAR(siječanj!B48),MONTH(siječanj!B48)+1,DAY(siječanj!B48))</f>
        <v>44593</v>
      </c>
      <c r="C48" s="8">
        <v>0.46875</v>
      </c>
      <c r="D48">
        <v>1.1686237638039179</v>
      </c>
      <c r="E48" s="6">
        <v>119.74614347274837</v>
      </c>
      <c r="F48" s="7">
        <v>174.48198119999998</v>
      </c>
      <c r="G48" s="7">
        <v>1.211939157</v>
      </c>
      <c r="H48" s="7">
        <v>139.93818888612716</v>
      </c>
    </row>
    <row r="49" spans="1:8" x14ac:dyDescent="0.25">
      <c r="A49" s="16"/>
      <c r="B49" s="5">
        <f>DATE(YEAR(siječanj!B49),MONTH(siječanj!B49)+1,DAY(siječanj!B49))</f>
        <v>44593</v>
      </c>
      <c r="C49" s="8">
        <v>0.47916666666666669</v>
      </c>
      <c r="D49">
        <v>1.1686237638039179</v>
      </c>
      <c r="E49" s="6">
        <v>120.49026872695894</v>
      </c>
      <c r="F49" s="7">
        <v>173.3810483</v>
      </c>
      <c r="G49" s="7">
        <v>1.314696122</v>
      </c>
      <c r="H49" s="7">
        <v>140.80779134144427</v>
      </c>
    </row>
    <row r="50" spans="1:8" x14ac:dyDescent="0.25">
      <c r="A50" s="16"/>
      <c r="B50" s="5">
        <f>DATE(YEAR(siječanj!B50),MONTH(siječanj!B50)+1,DAY(siječanj!B50))</f>
        <v>44593</v>
      </c>
      <c r="C50" s="8">
        <v>0.48958333333333331</v>
      </c>
      <c r="D50">
        <v>1.1686237638039179</v>
      </c>
      <c r="E50" s="6">
        <v>121.13500591674097</v>
      </c>
      <c r="F50" s="7">
        <v>171.93278140000001</v>
      </c>
      <c r="G50" s="7">
        <v>1.393981275</v>
      </c>
      <c r="H50" s="7">
        <v>141.5612465428317</v>
      </c>
    </row>
    <row r="51" spans="1:8" x14ac:dyDescent="0.25">
      <c r="A51" s="16"/>
      <c r="B51" s="5">
        <f>DATE(YEAR(siječanj!B51),MONTH(siječanj!B51)+1,DAY(siječanj!B51))</f>
        <v>44593</v>
      </c>
      <c r="C51" s="8">
        <v>0.5</v>
      </c>
      <c r="D51">
        <v>1.1686237638039179</v>
      </c>
      <c r="E51" s="6">
        <v>121.79605940891366</v>
      </c>
      <c r="F51" s="7">
        <v>170.3840242</v>
      </c>
      <c r="G51" s="7">
        <v>1.3788102449999999</v>
      </c>
      <c r="H51" s="7">
        <v>142.33376936293027</v>
      </c>
    </row>
    <row r="52" spans="1:8" x14ac:dyDescent="0.25">
      <c r="A52" s="16"/>
      <c r="B52" s="5">
        <f>DATE(YEAR(siječanj!B52),MONTH(siječanj!B52)+1,DAY(siječanj!B52))</f>
        <v>44593</v>
      </c>
      <c r="C52" s="8">
        <v>0.51041666666666663</v>
      </c>
      <c r="D52">
        <v>1.1686237638039179</v>
      </c>
      <c r="E52" s="6">
        <v>122.19576314692974</v>
      </c>
      <c r="F52" s="7">
        <v>168.79869289999999</v>
      </c>
      <c r="G52" s="7">
        <v>1.4065552119999998</v>
      </c>
      <c r="H52" s="7">
        <v>142.80087264965709</v>
      </c>
    </row>
    <row r="53" spans="1:8" x14ac:dyDescent="0.25">
      <c r="A53" s="16"/>
      <c r="B53" s="5">
        <f>DATE(YEAR(siječanj!B53),MONTH(siječanj!B53)+1,DAY(siječanj!B53))</f>
        <v>44593</v>
      </c>
      <c r="C53" s="8">
        <v>0.52083333333333337</v>
      </c>
      <c r="D53">
        <v>1.1686237638039179</v>
      </c>
      <c r="E53" s="6">
        <v>121.39855977162216</v>
      </c>
      <c r="F53" s="7">
        <v>167.61644999999999</v>
      </c>
      <c r="G53" s="7">
        <v>1.3994091040000001</v>
      </c>
      <c r="H53" s="7">
        <v>141.86924184068798</v>
      </c>
    </row>
    <row r="54" spans="1:8" x14ac:dyDescent="0.25">
      <c r="A54" s="16"/>
      <c r="B54" s="5">
        <f>DATE(YEAR(siječanj!B54),MONTH(siječanj!B54)+1,DAY(siječanj!B54))</f>
        <v>44593</v>
      </c>
      <c r="C54" s="8">
        <v>0.53125</v>
      </c>
      <c r="D54">
        <v>1.1686237638039179</v>
      </c>
      <c r="E54" s="6">
        <v>119.54998545813028</v>
      </c>
      <c r="F54" s="7">
        <v>166.47400540000001</v>
      </c>
      <c r="G54" s="7">
        <v>1.3215958829999999</v>
      </c>
      <c r="H54" s="7">
        <v>139.70895396878385</v>
      </c>
    </row>
    <row r="55" spans="1:8" x14ac:dyDescent="0.25">
      <c r="A55" s="16"/>
      <c r="B55" s="5">
        <f>DATE(YEAR(siječanj!B55),MONTH(siječanj!B55)+1,DAY(siječanj!B55))</f>
        <v>44593</v>
      </c>
      <c r="C55" s="8">
        <v>0.54166666666666663</v>
      </c>
      <c r="D55">
        <v>1.1686237638039179</v>
      </c>
      <c r="E55" s="6">
        <v>117.05557488300862</v>
      </c>
      <c r="F55" s="7">
        <v>165.136314</v>
      </c>
      <c r="G55" s="7">
        <v>1.3482767630000001</v>
      </c>
      <c r="H55" s="7">
        <v>136.79392649401288</v>
      </c>
    </row>
    <row r="56" spans="1:8" x14ac:dyDescent="0.25">
      <c r="A56" s="16"/>
      <c r="B56" s="5">
        <f>DATE(YEAR(siječanj!B56),MONTH(siječanj!B56)+1,DAY(siječanj!B56))</f>
        <v>44593</v>
      </c>
      <c r="C56" s="8">
        <v>0.55208333333333337</v>
      </c>
      <c r="D56">
        <v>1.1686237638039179</v>
      </c>
      <c r="E56" s="6">
        <v>114.56485270166698</v>
      </c>
      <c r="F56" s="7">
        <v>163.94106790000001</v>
      </c>
      <c r="G56" s="7">
        <v>1.3003961179999999</v>
      </c>
      <c r="H56" s="7">
        <v>133.8832093638635</v>
      </c>
    </row>
    <row r="57" spans="1:8" x14ac:dyDescent="0.25">
      <c r="A57" s="16"/>
      <c r="B57" s="5">
        <f>DATE(YEAR(siječanj!B57),MONTH(siječanj!B57)+1,DAY(siječanj!B57))</f>
        <v>44593</v>
      </c>
      <c r="C57" s="8">
        <v>0.5625</v>
      </c>
      <c r="D57">
        <v>1.1686237638039179</v>
      </c>
      <c r="E57" s="6">
        <v>115.85235629747507</v>
      </c>
      <c r="F57" s="7">
        <v>162.61657780000002</v>
      </c>
      <c r="G57" s="7">
        <v>1.221658175</v>
      </c>
      <c r="H57" s="7">
        <v>135.38781666190783</v>
      </c>
    </row>
    <row r="58" spans="1:8" x14ac:dyDescent="0.25">
      <c r="A58" s="16"/>
      <c r="B58" s="5">
        <f>DATE(YEAR(siječanj!B58),MONTH(siječanj!B58)+1,DAY(siječanj!B58))</f>
        <v>44593</v>
      </c>
      <c r="C58" s="8">
        <v>0.57291666666666663</v>
      </c>
      <c r="D58">
        <v>1.1686237638039179</v>
      </c>
      <c r="E58" s="6">
        <v>116.67665919047484</v>
      </c>
      <c r="F58" s="7">
        <v>160.94087759999999</v>
      </c>
      <c r="G58" s="7">
        <v>1.189150229</v>
      </c>
      <c r="H58" s="7">
        <v>136.35111661123969</v>
      </c>
    </row>
    <row r="59" spans="1:8" x14ac:dyDescent="0.25">
      <c r="A59" s="16"/>
      <c r="B59" s="5">
        <f>DATE(YEAR(siječanj!B59),MONTH(siječanj!B59)+1,DAY(siječanj!B59))</f>
        <v>44593</v>
      </c>
      <c r="C59" s="8">
        <v>0.58333333333333337</v>
      </c>
      <c r="D59">
        <v>1.1686237638039179</v>
      </c>
      <c r="E59" s="6">
        <v>116.96043318740838</v>
      </c>
      <c r="F59" s="7">
        <v>158.89340180000002</v>
      </c>
      <c r="G59" s="7">
        <v>1.0810261000000001</v>
      </c>
      <c r="H59" s="7">
        <v>136.68274164760584</v>
      </c>
    </row>
    <row r="60" spans="1:8" x14ac:dyDescent="0.25">
      <c r="A60" s="16"/>
      <c r="B60" s="5">
        <f>DATE(YEAR(siječanj!B60),MONTH(siječanj!B60)+1,DAY(siječanj!B60))</f>
        <v>44593</v>
      </c>
      <c r="C60" s="8">
        <v>0.59375</v>
      </c>
      <c r="D60">
        <v>1.1686237638039179</v>
      </c>
      <c r="E60" s="6">
        <v>118.39300136022781</v>
      </c>
      <c r="F60" s="7">
        <v>157.4869042</v>
      </c>
      <c r="G60" s="7">
        <v>1.0627451969999999</v>
      </c>
      <c r="H60" s="7">
        <v>138.35687485763179</v>
      </c>
    </row>
    <row r="61" spans="1:8" x14ac:dyDescent="0.25">
      <c r="A61" s="16"/>
      <c r="B61" s="5">
        <f>DATE(YEAR(siječanj!B61),MONTH(siječanj!B61)+1,DAY(siječanj!B61))</f>
        <v>44593</v>
      </c>
      <c r="C61" s="8">
        <v>0.60416666666666663</v>
      </c>
      <c r="D61">
        <v>1.1686237638039179</v>
      </c>
      <c r="E61" s="6">
        <v>118.67618958264448</v>
      </c>
      <c r="F61" s="7">
        <v>156.09491109999999</v>
      </c>
      <c r="G61" s="7">
        <v>1.0343370199999999</v>
      </c>
      <c r="H61" s="7">
        <v>138.68781534397729</v>
      </c>
    </row>
    <row r="62" spans="1:8" x14ac:dyDescent="0.25">
      <c r="A62" s="16"/>
      <c r="B62" s="5">
        <f>DATE(YEAR(siječanj!B62),MONTH(siječanj!B62)+1,DAY(siječanj!B62))</f>
        <v>44593</v>
      </c>
      <c r="C62" s="8">
        <v>0.61458333333333337</v>
      </c>
      <c r="D62">
        <v>1.1686237638039179</v>
      </c>
      <c r="E62" s="6">
        <v>120.79615322980953</v>
      </c>
      <c r="F62" s="7">
        <v>153.4841151</v>
      </c>
      <c r="G62" s="7">
        <v>1.052742531</v>
      </c>
      <c r="H62" s="7">
        <v>141.1652552404548</v>
      </c>
    </row>
    <row r="63" spans="1:8" x14ac:dyDescent="0.25">
      <c r="A63" s="16"/>
      <c r="B63" s="5">
        <f>DATE(YEAR(siječanj!B63),MONTH(siječanj!B63)+1,DAY(siječanj!B63))</f>
        <v>44593</v>
      </c>
      <c r="C63" s="8">
        <v>0.625</v>
      </c>
      <c r="D63">
        <v>1.1686237638039179</v>
      </c>
      <c r="E63" s="6">
        <v>122.5654265806112</v>
      </c>
      <c r="F63" s="7">
        <v>149.05304730000003</v>
      </c>
      <c r="G63" s="7">
        <v>1.068489874</v>
      </c>
      <c r="H63" s="7">
        <v>143.23287012286661</v>
      </c>
    </row>
    <row r="64" spans="1:8" x14ac:dyDescent="0.25">
      <c r="A64" s="16"/>
      <c r="B64" s="5">
        <f>DATE(YEAR(siječanj!B64),MONTH(siječanj!B64)+1,DAY(siječanj!B64))</f>
        <v>44593</v>
      </c>
      <c r="C64" s="8">
        <v>0.63541666666666663</v>
      </c>
      <c r="D64">
        <v>1.1686237638039179</v>
      </c>
      <c r="E64" s="6">
        <v>124.59456142116137</v>
      </c>
      <c r="F64" s="7">
        <v>146.97481430000002</v>
      </c>
      <c r="G64" s="7">
        <v>1.0562106520000001</v>
      </c>
      <c r="H64" s="7">
        <v>145.60416531749601</v>
      </c>
    </row>
    <row r="65" spans="1:8" x14ac:dyDescent="0.25">
      <c r="A65" s="16"/>
      <c r="B65" s="5">
        <f>DATE(YEAR(siječanj!B65),MONTH(siječanj!B65)+1,DAY(siječanj!B65))</f>
        <v>44593</v>
      </c>
      <c r="C65" s="8">
        <v>0.64583333333333337</v>
      </c>
      <c r="D65">
        <v>1.1686237638039179</v>
      </c>
      <c r="E65" s="6">
        <v>126.43316664664637</v>
      </c>
      <c r="F65" s="7">
        <v>145.00248690000001</v>
      </c>
      <c r="G65" s="7">
        <v>1.0978399890000001</v>
      </c>
      <c r="H65" s="7">
        <v>147.75280307625187</v>
      </c>
    </row>
    <row r="66" spans="1:8" x14ac:dyDescent="0.25">
      <c r="A66" s="16"/>
      <c r="B66" s="5">
        <f>DATE(YEAR(siječanj!B66),MONTH(siječanj!B66)+1,DAY(siječanj!B66))</f>
        <v>44593</v>
      </c>
      <c r="C66" s="8">
        <v>0.65625</v>
      </c>
      <c r="D66">
        <v>1.1686237638039179</v>
      </c>
      <c r="E66" s="6">
        <v>130.12100145881163</v>
      </c>
      <c r="F66" s="7">
        <v>143.3166185</v>
      </c>
      <c r="G66" s="7">
        <v>1.0887632759999999</v>
      </c>
      <c r="H66" s="7">
        <v>152.06249447473155</v>
      </c>
    </row>
    <row r="67" spans="1:8" x14ac:dyDescent="0.25">
      <c r="A67" s="16"/>
      <c r="B67" s="5">
        <f>DATE(YEAR(siječanj!B67),MONTH(siječanj!B67)+1,DAY(siječanj!B67))</f>
        <v>44593</v>
      </c>
      <c r="C67" s="8">
        <v>0.66666666666666663</v>
      </c>
      <c r="D67">
        <v>1.1686237638039179</v>
      </c>
      <c r="E67" s="6">
        <v>131.61790355899575</v>
      </c>
      <c r="F67" s="7">
        <v>140.67324219999998</v>
      </c>
      <c r="G67" s="7">
        <v>1.1243360059999998</v>
      </c>
      <c r="H67" s="7">
        <v>153.81180984109469</v>
      </c>
    </row>
    <row r="68" spans="1:8" x14ac:dyDescent="0.25">
      <c r="A68" s="16"/>
      <c r="B68" s="5">
        <f>DATE(YEAR(siječanj!B68),MONTH(siječanj!B68)+1,DAY(siječanj!B68))</f>
        <v>44593</v>
      </c>
      <c r="C68" s="8">
        <v>0.67708333333333337</v>
      </c>
      <c r="D68">
        <v>1.1686237638039179</v>
      </c>
      <c r="E68" s="6">
        <v>134.40172050195656</v>
      </c>
      <c r="F68" s="7">
        <v>139.59653309999999</v>
      </c>
      <c r="G68" s="7">
        <v>1.3701405569999998</v>
      </c>
      <c r="H68" s="7">
        <v>157.06504447471866</v>
      </c>
    </row>
    <row r="69" spans="1:8" x14ac:dyDescent="0.25">
      <c r="A69" s="16"/>
      <c r="B69" s="5">
        <f>DATE(YEAR(siječanj!B69),MONTH(siječanj!B69)+1,DAY(siječanj!B69))</f>
        <v>44593</v>
      </c>
      <c r="C69" s="8">
        <v>0.6875</v>
      </c>
      <c r="D69">
        <v>1.1686237638039179</v>
      </c>
      <c r="E69" s="6">
        <v>139.51561741845114</v>
      </c>
      <c r="F69" s="7">
        <v>139.57213590000001</v>
      </c>
      <c r="G69" s="7">
        <v>2.3989206319999998</v>
      </c>
      <c r="H69" s="7">
        <v>163.04126593697782</v>
      </c>
    </row>
    <row r="70" spans="1:8" x14ac:dyDescent="0.25">
      <c r="A70" s="16"/>
      <c r="B70" s="5">
        <f>DATE(YEAR(siječanj!B70),MONTH(siječanj!B70)+1,DAY(siječanj!B70))</f>
        <v>44593</v>
      </c>
      <c r="C70" s="8">
        <v>0.69791666666666663</v>
      </c>
      <c r="D70">
        <v>1.1686237638039179</v>
      </c>
      <c r="E70" s="6">
        <v>144.41021127704354</v>
      </c>
      <c r="F70" s="7">
        <v>140.29059860000001</v>
      </c>
      <c r="G70" s="7">
        <v>5.6641115320000006</v>
      </c>
      <c r="H70" s="7">
        <v>168.7612046342976</v>
      </c>
    </row>
    <row r="71" spans="1:8" x14ac:dyDescent="0.25">
      <c r="A71" s="16"/>
      <c r="B71" s="5">
        <f>DATE(YEAR(siječanj!B71),MONTH(siječanj!B71)+1,DAY(siječanj!B71))</f>
        <v>44593</v>
      </c>
      <c r="C71" s="8">
        <v>0.70833333333333337</v>
      </c>
      <c r="D71">
        <v>1.1686237638039179</v>
      </c>
      <c r="E71" s="6">
        <v>148.54444499176415</v>
      </c>
      <c r="F71" s="7">
        <v>141.29504709999998</v>
      </c>
      <c r="G71" s="7">
        <v>16.576360940000001</v>
      </c>
      <c r="H71" s="7">
        <v>173.59256839843945</v>
      </c>
    </row>
    <row r="72" spans="1:8" x14ac:dyDescent="0.25">
      <c r="A72" s="16"/>
      <c r="B72" s="5">
        <f>DATE(YEAR(siječanj!B72),MONTH(siječanj!B72)+1,DAY(siječanj!B72))</f>
        <v>44593</v>
      </c>
      <c r="C72" s="8">
        <v>0.71875</v>
      </c>
      <c r="D72">
        <v>1.1686237638039179</v>
      </c>
      <c r="E72" s="6">
        <v>154.8746212798425</v>
      </c>
      <c r="F72" s="7">
        <v>143.29979890000001</v>
      </c>
      <c r="G72" s="7">
        <v>48.722753930000003</v>
      </c>
      <c r="H72" s="7">
        <v>180.99016283775589</v>
      </c>
    </row>
    <row r="73" spans="1:8" x14ac:dyDescent="0.25">
      <c r="A73" s="16"/>
      <c r="B73" s="5">
        <f>DATE(YEAR(siječanj!B73),MONTH(siječanj!B73)+1,DAY(siječanj!B73))</f>
        <v>44593</v>
      </c>
      <c r="C73" s="8">
        <v>0.72916666666666663</v>
      </c>
      <c r="D73">
        <v>1.1686237638039179</v>
      </c>
      <c r="E73" s="6">
        <v>161.37192499461736</v>
      </c>
      <c r="F73" s="7">
        <v>145.86797569999999</v>
      </c>
      <c r="G73" s="7">
        <v>122.22660079999999</v>
      </c>
      <c r="H73" s="7">
        <v>188.58306635949327</v>
      </c>
    </row>
    <row r="74" spans="1:8" x14ac:dyDescent="0.25">
      <c r="A74" s="16"/>
      <c r="B74" s="5">
        <f>DATE(YEAR(siječanj!B74),MONTH(siječanj!B74)+1,DAY(siječanj!B74))</f>
        <v>44593</v>
      </c>
      <c r="C74" s="8">
        <v>0.73958333333333337</v>
      </c>
      <c r="D74">
        <v>1.1686237638039179</v>
      </c>
      <c r="E74" s="6">
        <v>165.3330494327021</v>
      </c>
      <c r="F74" s="7">
        <v>147.87769309999999</v>
      </c>
      <c r="G74" s="7">
        <v>196.63956759999999</v>
      </c>
      <c r="H74" s="7">
        <v>193.21213050922353</v>
      </c>
    </row>
    <row r="75" spans="1:8" x14ac:dyDescent="0.25">
      <c r="A75" s="16"/>
      <c r="B75" s="5">
        <f>DATE(YEAR(siječanj!B75),MONTH(siječanj!B75)+1,DAY(siječanj!B75))</f>
        <v>44593</v>
      </c>
      <c r="C75" s="8">
        <v>0.75</v>
      </c>
      <c r="D75">
        <v>1.1686237638039179</v>
      </c>
      <c r="E75" s="6">
        <v>168.28532023414681</v>
      </c>
      <c r="F75" s="7">
        <v>148.27052659999998</v>
      </c>
      <c r="G75" s="7">
        <v>228.91358050000002</v>
      </c>
      <c r="H75" s="7">
        <v>196.66222432497625</v>
      </c>
    </row>
    <row r="76" spans="1:8" x14ac:dyDescent="0.25">
      <c r="A76" s="16"/>
      <c r="B76" s="5">
        <f>DATE(YEAR(siječanj!B76),MONTH(siječanj!B76)+1,DAY(siječanj!B76))</f>
        <v>44593</v>
      </c>
      <c r="C76" s="8">
        <v>0.76041666666666663</v>
      </c>
      <c r="D76">
        <v>1.1686237638039179</v>
      </c>
      <c r="E76" s="6">
        <v>170.26332887343079</v>
      </c>
      <c r="F76" s="7">
        <v>147.8059805</v>
      </c>
      <c r="G76" s="7">
        <v>232.36818259999998</v>
      </c>
      <c r="H76" s="7">
        <v>198.97377222585297</v>
      </c>
    </row>
    <row r="77" spans="1:8" x14ac:dyDescent="0.25">
      <c r="A77" s="16"/>
      <c r="B77" s="5">
        <f>DATE(YEAR(siječanj!B77),MONTH(siječanj!B77)+1,DAY(siječanj!B77))</f>
        <v>44593</v>
      </c>
      <c r="C77" s="8">
        <v>0.77083333333333337</v>
      </c>
      <c r="D77">
        <v>1.1686237638039179</v>
      </c>
      <c r="E77" s="6">
        <v>172.66381000835079</v>
      </c>
      <c r="F77" s="7">
        <v>146.99004680000002</v>
      </c>
      <c r="G77" s="7">
        <v>232.75141549999998</v>
      </c>
      <c r="H77" s="7">
        <v>201.77903152468349</v>
      </c>
    </row>
    <row r="78" spans="1:8" x14ac:dyDescent="0.25">
      <c r="A78" s="16"/>
      <c r="B78" s="5">
        <f>DATE(YEAR(siječanj!B78),MONTH(siječanj!B78)+1,DAY(siječanj!B78))</f>
        <v>44593</v>
      </c>
      <c r="C78" s="8">
        <v>0.78125</v>
      </c>
      <c r="D78">
        <v>1.1686237638039179</v>
      </c>
      <c r="E78" s="6">
        <v>175.99059326507094</v>
      </c>
      <c r="F78" s="7">
        <v>145.7223688</v>
      </c>
      <c r="G78" s="7">
        <v>233.02233720000001</v>
      </c>
      <c r="H78" s="7">
        <v>205.66678949551164</v>
      </c>
    </row>
    <row r="79" spans="1:8" x14ac:dyDescent="0.25">
      <c r="A79" s="16"/>
      <c r="B79" s="5">
        <f>DATE(YEAR(siječanj!B79),MONTH(siječanj!B79)+1,DAY(siječanj!B79))</f>
        <v>44593</v>
      </c>
      <c r="C79" s="8">
        <v>0.79166666666666663</v>
      </c>
      <c r="D79">
        <v>1.1686237638039179</v>
      </c>
      <c r="E79" s="6">
        <v>176.01231457842761</v>
      </c>
      <c r="F79" s="7">
        <v>142.91091550000002</v>
      </c>
      <c r="G79" s="7">
        <v>233.23475249999998</v>
      </c>
      <c r="H79" s="7">
        <v>205.69217353848128</v>
      </c>
    </row>
    <row r="80" spans="1:8" x14ac:dyDescent="0.25">
      <c r="A80" s="16"/>
      <c r="B80" s="5">
        <f>DATE(YEAR(siječanj!B80),MONTH(siječanj!B80)+1,DAY(siječanj!B80))</f>
        <v>44593</v>
      </c>
      <c r="C80" s="8">
        <v>0.80208333333333337</v>
      </c>
      <c r="D80">
        <v>1.1686237638039179</v>
      </c>
      <c r="E80" s="6">
        <v>175.42258459429564</v>
      </c>
      <c r="F80" s="7">
        <v>140.84424180000002</v>
      </c>
      <c r="G80" s="7">
        <v>233.53022609999999</v>
      </c>
      <c r="H80" s="7">
        <v>205.00300106479696</v>
      </c>
    </row>
    <row r="81" spans="1:8" x14ac:dyDescent="0.25">
      <c r="A81" s="16"/>
      <c r="B81" s="5">
        <f>DATE(YEAR(siječanj!B81),MONTH(siječanj!B81)+1,DAY(siječanj!B81))</f>
        <v>44593</v>
      </c>
      <c r="C81" s="8">
        <v>0.8125</v>
      </c>
      <c r="D81">
        <v>1.1686237638039179</v>
      </c>
      <c r="E81" s="6">
        <v>176.36825103165066</v>
      </c>
      <c r="F81" s="7">
        <v>138.22024309999998</v>
      </c>
      <c r="G81" s="7">
        <v>233.50595330000002</v>
      </c>
      <c r="H81" s="7">
        <v>206.10812933612181</v>
      </c>
    </row>
    <row r="82" spans="1:8" x14ac:dyDescent="0.25">
      <c r="A82" s="16"/>
      <c r="B82" s="5">
        <f>DATE(YEAR(siječanj!B82),MONTH(siječanj!B82)+1,DAY(siječanj!B82))</f>
        <v>44593</v>
      </c>
      <c r="C82" s="8">
        <v>0.82291666666666663</v>
      </c>
      <c r="D82">
        <v>1.1686237638039179</v>
      </c>
      <c r="E82" s="6">
        <v>177.38041975492101</v>
      </c>
      <c r="F82" s="7">
        <v>134.71809419999997</v>
      </c>
      <c r="G82" s="7">
        <v>233.76615419999999</v>
      </c>
      <c r="H82" s="7">
        <v>207.29097375911462</v>
      </c>
    </row>
    <row r="83" spans="1:8" x14ac:dyDescent="0.25">
      <c r="A83" s="16"/>
      <c r="B83" s="5">
        <f>DATE(YEAR(siječanj!B83),MONTH(siječanj!B83)+1,DAY(siječanj!B83))</f>
        <v>44593</v>
      </c>
      <c r="C83" s="8">
        <v>0.83333333333333337</v>
      </c>
      <c r="D83">
        <v>1.1686237638039179</v>
      </c>
      <c r="E83" s="6">
        <v>179.86504193858173</v>
      </c>
      <c r="F83" s="7">
        <v>127.88493359999998</v>
      </c>
      <c r="G83" s="7">
        <v>234.7109562</v>
      </c>
      <c r="H83" s="7">
        <v>210.19456228701492</v>
      </c>
    </row>
    <row r="84" spans="1:8" x14ac:dyDescent="0.25">
      <c r="A84" s="16"/>
      <c r="B84" s="5">
        <f>DATE(YEAR(siječanj!B84),MONTH(siječanj!B84)+1,DAY(siječanj!B84))</f>
        <v>44593</v>
      </c>
      <c r="C84" s="8">
        <v>0.84375</v>
      </c>
      <c r="D84">
        <v>1.1686237638039179</v>
      </c>
      <c r="E84" s="6">
        <v>180.10354152238898</v>
      </c>
      <c r="F84" s="7">
        <v>124.01791399999999</v>
      </c>
      <c r="G84" s="7">
        <v>234.9524639</v>
      </c>
      <c r="H84" s="7">
        <v>210.47327856830941</v>
      </c>
    </row>
    <row r="85" spans="1:8" x14ac:dyDescent="0.25">
      <c r="A85" s="16"/>
      <c r="B85" s="5">
        <f>DATE(YEAR(siječanj!B85),MONTH(siječanj!B85)+1,DAY(siječanj!B85))</f>
        <v>44593</v>
      </c>
      <c r="C85" s="8">
        <v>0.85416666666666663</v>
      </c>
      <c r="D85">
        <v>1.1686237638039179</v>
      </c>
      <c r="E85" s="6">
        <v>177.65768371201185</v>
      </c>
      <c r="F85" s="7">
        <v>121.2552388</v>
      </c>
      <c r="G85" s="7">
        <v>234.90772180000005</v>
      </c>
      <c r="H85" s="7">
        <v>207.61499100821729</v>
      </c>
    </row>
    <row r="86" spans="1:8" x14ac:dyDescent="0.25">
      <c r="A86" s="16"/>
      <c r="B86" s="5">
        <f>DATE(YEAR(siječanj!B86),MONTH(siječanj!B86)+1,DAY(siječanj!B86))</f>
        <v>44593</v>
      </c>
      <c r="C86" s="8">
        <v>0.86458333333333337</v>
      </c>
      <c r="D86">
        <v>1.1686237638039179</v>
      </c>
      <c r="E86" s="6">
        <v>174.28933131419421</v>
      </c>
      <c r="F86" s="7">
        <v>118.567652</v>
      </c>
      <c r="G86" s="7">
        <v>234.8153958</v>
      </c>
      <c r="H86" s="7">
        <v>203.67865435126168</v>
      </c>
    </row>
    <row r="87" spans="1:8" x14ac:dyDescent="0.25">
      <c r="A87" s="16"/>
      <c r="B87" s="5">
        <f>DATE(YEAR(siječanj!B87),MONTH(siječanj!B87)+1,DAY(siječanj!B87))</f>
        <v>44593</v>
      </c>
      <c r="C87" s="8">
        <v>0.875</v>
      </c>
      <c r="D87">
        <v>1.1686237638039179</v>
      </c>
      <c r="E87" s="6">
        <v>173.09781729777859</v>
      </c>
      <c r="F87" s="7">
        <v>115.1044203</v>
      </c>
      <c r="G87" s="7">
        <v>234.01813379999999</v>
      </c>
      <c r="H87" s="7">
        <v>202.28622275677293</v>
      </c>
    </row>
    <row r="88" spans="1:8" x14ac:dyDescent="0.25">
      <c r="A88" s="16"/>
      <c r="B88" s="5">
        <f>DATE(YEAR(siječanj!B88),MONTH(siječanj!B88)+1,DAY(siječanj!B88))</f>
        <v>44593</v>
      </c>
      <c r="C88" s="8">
        <v>0.88541666666666663</v>
      </c>
      <c r="D88">
        <v>1.1686237638039179</v>
      </c>
      <c r="E88" s="6">
        <v>179.99028946583536</v>
      </c>
      <c r="F88" s="7">
        <v>114.38293329999999</v>
      </c>
      <c r="G88" s="7">
        <v>235.50733569999997</v>
      </c>
      <c r="H88" s="7">
        <v>210.3409295237212</v>
      </c>
    </row>
    <row r="89" spans="1:8" x14ac:dyDescent="0.25">
      <c r="A89" s="16"/>
      <c r="B89" s="5">
        <f>DATE(YEAR(siječanj!B89),MONTH(siječanj!B89)+1,DAY(siječanj!B89))</f>
        <v>44593</v>
      </c>
      <c r="C89" s="8">
        <v>0.89583333333333337</v>
      </c>
      <c r="D89">
        <v>1.1686237638039179</v>
      </c>
      <c r="E89" s="6">
        <v>186.34981802140052</v>
      </c>
      <c r="F89" s="7">
        <v>112.54560740000001</v>
      </c>
      <c r="G89" s="7">
        <v>234.77443300000002</v>
      </c>
      <c r="H89" s="7">
        <v>217.77282572034423</v>
      </c>
    </row>
    <row r="90" spans="1:8" x14ac:dyDescent="0.25">
      <c r="A90" s="16"/>
      <c r="B90" s="5">
        <f>DATE(YEAR(siječanj!B90),MONTH(siječanj!B90)+1,DAY(siječanj!B90))</f>
        <v>44593</v>
      </c>
      <c r="C90" s="8">
        <v>0.90625</v>
      </c>
      <c r="D90">
        <v>1.1686237638039179</v>
      </c>
      <c r="E90" s="6">
        <v>186.72396809074607</v>
      </c>
      <c r="F90" s="7">
        <v>110.4647531</v>
      </c>
      <c r="G90" s="7">
        <v>234.77970219999997</v>
      </c>
      <c r="H90" s="7">
        <v>218.21006638261034</v>
      </c>
    </row>
    <row r="91" spans="1:8" x14ac:dyDescent="0.25">
      <c r="A91" s="16"/>
      <c r="B91" s="5">
        <f>DATE(YEAR(siječanj!B91),MONTH(siječanj!B91)+1,DAY(siječanj!B91))</f>
        <v>44593</v>
      </c>
      <c r="C91" s="8">
        <v>0.91666666666666663</v>
      </c>
      <c r="D91">
        <v>1.1686237638039179</v>
      </c>
      <c r="E91" s="6">
        <v>185.38429382792307</v>
      </c>
      <c r="F91" s="7">
        <v>107.53531940000002</v>
      </c>
      <c r="G91" s="7">
        <v>232.76039750000001</v>
      </c>
      <c r="H91" s="7">
        <v>216.64449120331889</v>
      </c>
    </row>
    <row r="92" spans="1:8" x14ac:dyDescent="0.25">
      <c r="A92" s="16"/>
      <c r="B92" s="5">
        <f>DATE(YEAR(siječanj!B92),MONTH(siječanj!B92)+1,DAY(siječanj!B92))</f>
        <v>44593</v>
      </c>
      <c r="C92" s="8">
        <v>0.92708333333333337</v>
      </c>
      <c r="D92">
        <v>1.1686237638039179</v>
      </c>
      <c r="E92" s="6">
        <v>182.20188512569013</v>
      </c>
      <c r="F92" s="7">
        <v>105.3035445</v>
      </c>
      <c r="G92" s="7">
        <v>230.44733019999995</v>
      </c>
      <c r="H92" s="7">
        <v>212.92545276775309</v>
      </c>
    </row>
    <row r="93" spans="1:8" x14ac:dyDescent="0.25">
      <c r="A93" s="16"/>
      <c r="B93" s="5">
        <f>DATE(YEAR(siječanj!B93),MONTH(siječanj!B93)+1,DAY(siječanj!B93))</f>
        <v>44593</v>
      </c>
      <c r="C93" s="8">
        <v>0.9375</v>
      </c>
      <c r="D93">
        <v>1.1686237638039179</v>
      </c>
      <c r="E93" s="6">
        <v>174.83122834125072</v>
      </c>
      <c r="F93" s="7">
        <v>103.19608459999999</v>
      </c>
      <c r="G93" s="7">
        <v>229.22921839999998</v>
      </c>
      <c r="H93" s="7">
        <v>204.31192809461461</v>
      </c>
    </row>
    <row r="94" spans="1:8" x14ac:dyDescent="0.25">
      <c r="A94" s="16"/>
      <c r="B94" s="5">
        <f>DATE(YEAR(siječanj!B94),MONTH(siječanj!B94)+1,DAY(siječanj!B94))</f>
        <v>44593</v>
      </c>
      <c r="C94" s="8">
        <v>0.94791666666666663</v>
      </c>
      <c r="D94">
        <v>1.1686237638039179</v>
      </c>
      <c r="E94" s="6">
        <v>168.02217245007475</v>
      </c>
      <c r="F94" s="7">
        <v>101.04404270000001</v>
      </c>
      <c r="G94" s="7">
        <v>229.02821499999999</v>
      </c>
      <c r="H94" s="7">
        <v>196.35470357111731</v>
      </c>
    </row>
    <row r="95" spans="1:8" x14ac:dyDescent="0.25">
      <c r="A95" s="16"/>
      <c r="B95" s="5">
        <f>DATE(YEAR(siječanj!B95),MONTH(siječanj!B95)+1,DAY(siječanj!B95))</f>
        <v>44593</v>
      </c>
      <c r="C95" s="8">
        <v>0.95833333333333337</v>
      </c>
      <c r="D95">
        <v>1.1686237638039179</v>
      </c>
      <c r="E95" s="6">
        <v>158.24596609188708</v>
      </c>
      <c r="F95" s="7">
        <v>98.157204900000011</v>
      </c>
      <c r="G95" s="7">
        <v>222.02581260000002</v>
      </c>
      <c r="H95" s="7">
        <v>184.92999650108825</v>
      </c>
    </row>
    <row r="96" spans="1:8" x14ac:dyDescent="0.25">
      <c r="A96" s="16"/>
      <c r="B96" s="5">
        <f>DATE(YEAR(siječanj!B96),MONTH(siječanj!B96)+1,DAY(siječanj!B96))</f>
        <v>44593</v>
      </c>
      <c r="C96" s="8">
        <v>0.96875</v>
      </c>
      <c r="D96">
        <v>1.1686237638039179</v>
      </c>
      <c r="E96" s="6">
        <v>147.74869711720532</v>
      </c>
      <c r="F96" s="7">
        <v>95.791012550000005</v>
      </c>
      <c r="G96" s="7">
        <v>220.31318390000001</v>
      </c>
      <c r="H96" s="7">
        <v>172.66263852223355</v>
      </c>
    </row>
    <row r="97" spans="1:8" x14ac:dyDescent="0.25">
      <c r="A97" s="16"/>
      <c r="B97" s="5">
        <f>DATE(YEAR(siječanj!B97),MONTH(siječanj!B97)+1,DAY(siječanj!B97))</f>
        <v>44593</v>
      </c>
      <c r="C97" s="8">
        <v>0.97916666666666663</v>
      </c>
      <c r="D97">
        <v>1.1686237638039179</v>
      </c>
      <c r="E97" s="6">
        <v>137.05473200962047</v>
      </c>
      <c r="F97" s="7">
        <v>93.756730160000004</v>
      </c>
      <c r="G97" s="7">
        <v>218.44051340000001</v>
      </c>
      <c r="H97" s="7">
        <v>160.16541676821996</v>
      </c>
    </row>
    <row r="98" spans="1:8" ht="15.75" thickBot="1" x14ac:dyDescent="0.3">
      <c r="A98" s="16"/>
      <c r="B98" s="5">
        <f>DATE(YEAR(siječanj!B98),MONTH(siječanj!B98)+1,DAY(siječanj!B98))</f>
        <v>44593</v>
      </c>
      <c r="C98" s="8">
        <v>0.98958333333333337</v>
      </c>
      <c r="D98">
        <v>1.1686237638039179</v>
      </c>
      <c r="E98" s="6">
        <v>126.70489950232437</v>
      </c>
      <c r="F98" s="7">
        <v>91.9675972</v>
      </c>
      <c r="G98" s="7">
        <v>218.78230589999998</v>
      </c>
      <c r="H98" s="7">
        <v>148.07035654880346</v>
      </c>
    </row>
    <row r="99" spans="1:8" x14ac:dyDescent="0.25">
      <c r="A99" s="15">
        <f>A3+1</f>
        <v>33</v>
      </c>
      <c r="B99" s="5">
        <f>DATE(YEAR(siječanj!B99),MONTH(siječanj!B99)+1,DAY(siječanj!B99))</f>
        <v>44594</v>
      </c>
      <c r="C99" s="8">
        <v>1</v>
      </c>
      <c r="D99">
        <v>1.164677388403774</v>
      </c>
      <c r="E99" s="6">
        <v>114.24965934818873</v>
      </c>
      <c r="F99" s="7">
        <v>87.569147299999997</v>
      </c>
      <c r="G99" s="7">
        <v>208.3393485</v>
      </c>
      <c r="H99" s="7">
        <v>133.06399487566927</v>
      </c>
    </row>
    <row r="100" spans="1:8" x14ac:dyDescent="0.25">
      <c r="A100" s="16"/>
      <c r="B100" s="5">
        <f>DATE(YEAR(siječanj!B100),MONTH(siječanj!B100)+1,DAY(siječanj!B100))</f>
        <v>44594</v>
      </c>
      <c r="C100" s="8">
        <v>1.0104166666666701</v>
      </c>
      <c r="D100">
        <v>1.164677388403774</v>
      </c>
      <c r="E100" s="6">
        <v>105.10855766391387</v>
      </c>
      <c r="F100" s="7">
        <v>86.556498809999994</v>
      </c>
      <c r="G100" s="7">
        <v>207.27078319999998</v>
      </c>
      <c r="H100" s="7">
        <v>122.4175604388947</v>
      </c>
    </row>
    <row r="101" spans="1:8" x14ac:dyDescent="0.25">
      <c r="A101" s="16"/>
      <c r="B101" s="5">
        <f>DATE(YEAR(siječanj!B101),MONTH(siječanj!B101)+1,DAY(siječanj!B101))</f>
        <v>44594</v>
      </c>
      <c r="C101" s="8">
        <v>1.0208333333333299</v>
      </c>
      <c r="D101">
        <v>1.164677388403774</v>
      </c>
      <c r="E101" s="6">
        <v>97.499296054821784</v>
      </c>
      <c r="F101" s="7">
        <v>85.481163589999994</v>
      </c>
      <c r="G101" s="7">
        <v>206.73004319999998</v>
      </c>
      <c r="H101" s="7">
        <v>113.55522550033622</v>
      </c>
    </row>
    <row r="102" spans="1:8" x14ac:dyDescent="0.25">
      <c r="A102" s="16"/>
      <c r="B102" s="5">
        <f>DATE(YEAR(siječanj!B102),MONTH(siječanj!B102)+1,DAY(siječanj!B102))</f>
        <v>44594</v>
      </c>
      <c r="C102" s="8">
        <v>1.03125</v>
      </c>
      <c r="D102">
        <v>1.164677388403774</v>
      </c>
      <c r="E102" s="6">
        <v>90.154668508533533</v>
      </c>
      <c r="F102" s="7">
        <v>84.446924359999997</v>
      </c>
      <c r="G102" s="7">
        <v>206.5750271</v>
      </c>
      <c r="H102" s="7">
        <v>105.0011038709268</v>
      </c>
    </row>
    <row r="103" spans="1:8" x14ac:dyDescent="0.25">
      <c r="A103" s="16"/>
      <c r="B103" s="5">
        <f>DATE(YEAR(siječanj!B103),MONTH(siječanj!B103)+1,DAY(siječanj!B103))</f>
        <v>44594</v>
      </c>
      <c r="C103" s="8">
        <v>1.0416666666666701</v>
      </c>
      <c r="D103">
        <v>1.164677388403774</v>
      </c>
      <c r="E103" s="6">
        <v>83.916516404219763</v>
      </c>
      <c r="F103" s="7">
        <v>83.658377209999998</v>
      </c>
      <c r="G103" s="7">
        <v>205.8154017</v>
      </c>
      <c r="H103" s="7">
        <v>97.735669169609139</v>
      </c>
    </row>
    <row r="104" spans="1:8" x14ac:dyDescent="0.25">
      <c r="A104" s="16"/>
      <c r="B104" s="5">
        <f>DATE(YEAR(siječanj!B104),MONTH(siječanj!B104)+1,DAY(siječanj!B104))</f>
        <v>44594</v>
      </c>
      <c r="C104" s="8">
        <v>1.0520833333333299</v>
      </c>
      <c r="D104">
        <v>1.164677388403774</v>
      </c>
      <c r="E104" s="6">
        <v>78.761681791700155</v>
      </c>
      <c r="F104" s="7">
        <v>83.27602598</v>
      </c>
      <c r="G104" s="7">
        <v>205.90611960000001</v>
      </c>
      <c r="H104" s="7">
        <v>91.731949855446416</v>
      </c>
    </row>
    <row r="105" spans="1:8" x14ac:dyDescent="0.25">
      <c r="A105" s="16"/>
      <c r="B105" s="5">
        <f>DATE(YEAR(siječanj!B105),MONTH(siječanj!B105)+1,DAY(siječanj!B105))</f>
        <v>44594</v>
      </c>
      <c r="C105" s="8">
        <v>1.0625</v>
      </c>
      <c r="D105">
        <v>1.164677388403774</v>
      </c>
      <c r="E105" s="6">
        <v>75.251436934805852</v>
      </c>
      <c r="F105" s="7">
        <v>82.940154910000004</v>
      </c>
      <c r="G105" s="7">
        <v>205.88420619999999</v>
      </c>
      <c r="H105" s="7">
        <v>87.643647042860977</v>
      </c>
    </row>
    <row r="106" spans="1:8" x14ac:dyDescent="0.25">
      <c r="A106" s="16"/>
      <c r="B106" s="5">
        <f>DATE(YEAR(siječanj!B106),MONTH(siječanj!B106)+1,DAY(siječanj!B106))</f>
        <v>44594</v>
      </c>
      <c r="C106" s="8">
        <v>1.0729166666666701</v>
      </c>
      <c r="D106">
        <v>1.164677388403774</v>
      </c>
      <c r="E106" s="6">
        <v>71.736415533503518</v>
      </c>
      <c r="F106" s="7">
        <v>82.729282679999997</v>
      </c>
      <c r="G106" s="7">
        <v>206.19949540000002</v>
      </c>
      <c r="H106" s="7">
        <v>83.549781097008804</v>
      </c>
    </row>
    <row r="107" spans="1:8" x14ac:dyDescent="0.25">
      <c r="A107" s="16"/>
      <c r="B107" s="5">
        <f>DATE(YEAR(siječanj!B107),MONTH(siječanj!B107)+1,DAY(siječanj!B107))</f>
        <v>44594</v>
      </c>
      <c r="C107" s="8">
        <v>1.0833333333333299</v>
      </c>
      <c r="D107">
        <v>1.164677388403774</v>
      </c>
      <c r="E107" s="6">
        <v>69.338094814428899</v>
      </c>
      <c r="F107" s="7">
        <v>82.357047679999994</v>
      </c>
      <c r="G107" s="7">
        <v>205.58132259999999</v>
      </c>
      <c r="H107" s="7">
        <v>80.756511185362314</v>
      </c>
    </row>
    <row r="108" spans="1:8" x14ac:dyDescent="0.25">
      <c r="A108" s="16"/>
      <c r="B108" s="5">
        <f>DATE(YEAR(siječanj!B108),MONTH(siječanj!B108)+1,DAY(siječanj!B108))</f>
        <v>44594</v>
      </c>
      <c r="C108" s="8">
        <v>1.09375</v>
      </c>
      <c r="D108">
        <v>1.164677388403774</v>
      </c>
      <c r="E108" s="6">
        <v>67.153188630104509</v>
      </c>
      <c r="F108" s="7">
        <v>82.062385640000002</v>
      </c>
      <c r="G108" s="7">
        <v>205.44109430000003</v>
      </c>
      <c r="H108" s="7">
        <v>78.211800356696131</v>
      </c>
    </row>
    <row r="109" spans="1:8" x14ac:dyDescent="0.25">
      <c r="A109" s="16"/>
      <c r="B109" s="5">
        <f>DATE(YEAR(siječanj!B109),MONTH(siječanj!B109)+1,DAY(siječanj!B109))</f>
        <v>44594</v>
      </c>
      <c r="C109" s="8">
        <v>1.1041666666666701</v>
      </c>
      <c r="D109">
        <v>1.164677388403774</v>
      </c>
      <c r="E109" s="6">
        <v>66.102764859528875</v>
      </c>
      <c r="F109" s="7">
        <v>81.915696220000001</v>
      </c>
      <c r="G109" s="7">
        <v>205.34734719999997</v>
      </c>
      <c r="H109" s="7">
        <v>76.988395542864851</v>
      </c>
    </row>
    <row r="110" spans="1:8" x14ac:dyDescent="0.25">
      <c r="A110" s="16"/>
      <c r="B110" s="5">
        <f>DATE(YEAR(siječanj!B110),MONTH(siječanj!B110)+1,DAY(siječanj!B110))</f>
        <v>44594</v>
      </c>
      <c r="C110" s="8">
        <v>1.1145833333333299</v>
      </c>
      <c r="D110">
        <v>1.164677388403774</v>
      </c>
      <c r="E110" s="6">
        <v>64.577278948597069</v>
      </c>
      <c r="F110" s="7">
        <v>81.914228469999998</v>
      </c>
      <c r="G110" s="7">
        <v>205.41409530000001</v>
      </c>
      <c r="H110" s="7">
        <v>75.211696596074049</v>
      </c>
    </row>
    <row r="111" spans="1:8" x14ac:dyDescent="0.25">
      <c r="A111" s="16"/>
      <c r="B111" s="5">
        <f>DATE(YEAR(siječanj!B111),MONTH(siječanj!B111)+1,DAY(siječanj!B111))</f>
        <v>44594</v>
      </c>
      <c r="C111" s="8">
        <v>1.125</v>
      </c>
      <c r="D111">
        <v>1.164677388403774</v>
      </c>
      <c r="E111" s="6">
        <v>64.131771614713188</v>
      </c>
      <c r="F111" s="7">
        <v>81.948752659999997</v>
      </c>
      <c r="G111" s="7">
        <v>205.02586499999998</v>
      </c>
      <c r="H111" s="7">
        <v>74.692824277931436</v>
      </c>
    </row>
    <row r="112" spans="1:8" x14ac:dyDescent="0.25">
      <c r="A112" s="16"/>
      <c r="B112" s="5">
        <f>DATE(YEAR(siječanj!B112),MONTH(siječanj!B112)+1,DAY(siječanj!B112))</f>
        <v>44594</v>
      </c>
      <c r="C112" s="8">
        <v>1.1354166666666701</v>
      </c>
      <c r="D112">
        <v>1.164677388403774</v>
      </c>
      <c r="E112" s="6">
        <v>63.193341974737123</v>
      </c>
      <c r="F112" s="7">
        <v>82.071974479999994</v>
      </c>
      <c r="G112" s="7">
        <v>205.07753310000001</v>
      </c>
      <c r="H112" s="7">
        <v>73.599856495643422</v>
      </c>
    </row>
    <row r="113" spans="1:8" x14ac:dyDescent="0.25">
      <c r="A113" s="16"/>
      <c r="B113" s="5">
        <f>DATE(YEAR(siječanj!B113),MONTH(siječanj!B113)+1,DAY(siječanj!B113))</f>
        <v>44594</v>
      </c>
      <c r="C113" s="8">
        <v>1.1458333333333299</v>
      </c>
      <c r="D113">
        <v>1.164677388403774</v>
      </c>
      <c r="E113" s="6">
        <v>62.866708147092652</v>
      </c>
      <c r="F113" s="7">
        <v>82.342765159999999</v>
      </c>
      <c r="G113" s="7">
        <v>205.2636479</v>
      </c>
      <c r="H113" s="7">
        <v>73.219433462298127</v>
      </c>
    </row>
    <row r="114" spans="1:8" x14ac:dyDescent="0.25">
      <c r="A114" s="16"/>
      <c r="B114" s="5">
        <f>DATE(YEAR(siječanj!B114),MONTH(siječanj!B114)+1,DAY(siječanj!B114))</f>
        <v>44594</v>
      </c>
      <c r="C114" s="8">
        <v>1.15625</v>
      </c>
      <c r="D114">
        <v>1.164677388403774</v>
      </c>
      <c r="E114" s="6">
        <v>62.329817010060111</v>
      </c>
      <c r="F114" s="7">
        <v>82.495561969999997</v>
      </c>
      <c r="G114" s="7">
        <v>205.42592690000001</v>
      </c>
      <c r="H114" s="7">
        <v>72.594128494961936</v>
      </c>
    </row>
    <row r="115" spans="1:8" x14ac:dyDescent="0.25">
      <c r="A115" s="16"/>
      <c r="B115" s="5">
        <f>DATE(YEAR(siječanj!B115),MONTH(siječanj!B115)+1,DAY(siječanj!B115))</f>
        <v>44594</v>
      </c>
      <c r="C115" s="8">
        <v>1.1666666666666701</v>
      </c>
      <c r="D115">
        <v>1.164677388403774</v>
      </c>
      <c r="E115" s="6">
        <v>62.087031343897934</v>
      </c>
      <c r="F115" s="7">
        <v>82.851782249999999</v>
      </c>
      <c r="G115" s="7">
        <v>208.58905809999999</v>
      </c>
      <c r="H115" s="7">
        <v>72.311361519354307</v>
      </c>
    </row>
    <row r="116" spans="1:8" x14ac:dyDescent="0.25">
      <c r="A116" s="16"/>
      <c r="B116" s="5">
        <f>DATE(YEAR(siječanj!B116),MONTH(siječanj!B116)+1,DAY(siječanj!B116))</f>
        <v>44594</v>
      </c>
      <c r="C116" s="8">
        <v>1.1770833333333299</v>
      </c>
      <c r="D116">
        <v>1.164677388403774</v>
      </c>
      <c r="E116" s="6">
        <v>63.128033080295182</v>
      </c>
      <c r="F116" s="7">
        <v>83.30344728</v>
      </c>
      <c r="G116" s="7">
        <v>211.76312689999997</v>
      </c>
      <c r="H116" s="7">
        <v>73.523792703025251</v>
      </c>
    </row>
    <row r="117" spans="1:8" x14ac:dyDescent="0.25">
      <c r="A117" s="16"/>
      <c r="B117" s="5">
        <f>DATE(YEAR(siječanj!B117),MONTH(siječanj!B117)+1,DAY(siječanj!B117))</f>
        <v>44594</v>
      </c>
      <c r="C117" s="8">
        <v>1.1875</v>
      </c>
      <c r="D117">
        <v>1.164677388403774</v>
      </c>
      <c r="E117" s="6">
        <v>63.068116289923083</v>
      </c>
      <c r="F117" s="7">
        <v>83.855308370000003</v>
      </c>
      <c r="G117" s="7">
        <v>219.34046269999999</v>
      </c>
      <c r="H117" s="7">
        <v>73.454008972093135</v>
      </c>
    </row>
    <row r="118" spans="1:8" x14ac:dyDescent="0.25">
      <c r="A118" s="16"/>
      <c r="B118" s="5">
        <f>DATE(YEAR(siječanj!B118),MONTH(siječanj!B118)+1,DAY(siječanj!B118))</f>
        <v>44594</v>
      </c>
      <c r="C118" s="8">
        <v>1.1979166666666701</v>
      </c>
      <c r="D118">
        <v>1.164677388403774</v>
      </c>
      <c r="E118" s="6">
        <v>64.896349335106564</v>
      </c>
      <c r="F118" s="7">
        <v>84.736172519999997</v>
      </c>
      <c r="G118" s="7">
        <v>221.03420499999999</v>
      </c>
      <c r="H118" s="7">
        <v>75.583310660550907</v>
      </c>
    </row>
    <row r="119" spans="1:8" x14ac:dyDescent="0.25">
      <c r="A119" s="16"/>
      <c r="B119" s="5">
        <f>DATE(YEAR(siječanj!B119),MONTH(siječanj!B119)+1,DAY(siječanj!B119))</f>
        <v>44594</v>
      </c>
      <c r="C119" s="8">
        <v>1.2083333333333299</v>
      </c>
      <c r="D119">
        <v>1.164677388403774</v>
      </c>
      <c r="E119" s="6">
        <v>66.222164569995314</v>
      </c>
      <c r="F119" s="7">
        <v>86.670044869999998</v>
      </c>
      <c r="G119" s="7">
        <v>227.60210699999999</v>
      </c>
      <c r="H119" s="7">
        <v>77.127457685827068</v>
      </c>
    </row>
    <row r="120" spans="1:8" x14ac:dyDescent="0.25">
      <c r="A120" s="16"/>
      <c r="B120" s="5">
        <f>DATE(YEAR(siječanj!B120),MONTH(siječanj!B120)+1,DAY(siječanj!B120))</f>
        <v>44594</v>
      </c>
      <c r="C120" s="8">
        <v>1.21875</v>
      </c>
      <c r="D120">
        <v>1.164677388403774</v>
      </c>
      <c r="E120" s="6">
        <v>69.321231458209724</v>
      </c>
      <c r="F120" s="7">
        <v>88.565915160000003</v>
      </c>
      <c r="G120" s="7">
        <v>228.90105980000001</v>
      </c>
      <c r="H120" s="7">
        <v>80.736870815681243</v>
      </c>
    </row>
    <row r="121" spans="1:8" x14ac:dyDescent="0.25">
      <c r="A121" s="16"/>
      <c r="B121" s="5">
        <f>DATE(YEAR(siječanj!B121),MONTH(siječanj!B121)+1,DAY(siječanj!B121))</f>
        <v>44594</v>
      </c>
      <c r="C121" s="8">
        <v>1.2291666666666701</v>
      </c>
      <c r="D121">
        <v>1.164677388403774</v>
      </c>
      <c r="E121" s="6">
        <v>72.568055500536843</v>
      </c>
      <c r="F121" s="7">
        <v>91.263717659999998</v>
      </c>
      <c r="G121" s="7">
        <v>229.31583250000003</v>
      </c>
      <c r="H121" s="7">
        <v>84.518373361905375</v>
      </c>
    </row>
    <row r="122" spans="1:8" x14ac:dyDescent="0.25">
      <c r="A122" s="16"/>
      <c r="B122" s="5">
        <f>DATE(YEAR(siječanj!B122),MONTH(siječanj!B122)+1,DAY(siječanj!B122))</f>
        <v>44594</v>
      </c>
      <c r="C122" s="8">
        <v>1.2395833333333299</v>
      </c>
      <c r="D122">
        <v>1.164677388403774</v>
      </c>
      <c r="E122" s="6">
        <v>79.475407334160693</v>
      </c>
      <c r="F122" s="7">
        <v>95.716508200000007</v>
      </c>
      <c r="G122" s="7">
        <v>228.5613074</v>
      </c>
      <c r="H122" s="7">
        <v>92.563209856276416</v>
      </c>
    </row>
    <row r="123" spans="1:8" x14ac:dyDescent="0.25">
      <c r="A123" s="16"/>
      <c r="B123" s="5">
        <f>DATE(YEAR(siječanj!B123),MONTH(siječanj!B123)+1,DAY(siječanj!B123))</f>
        <v>44594</v>
      </c>
      <c r="C123" s="8">
        <v>1.25</v>
      </c>
      <c r="D123">
        <v>1.164677388403774</v>
      </c>
      <c r="E123" s="6">
        <v>84.63870688486837</v>
      </c>
      <c r="F123" s="7">
        <v>102.1666939</v>
      </c>
      <c r="G123" s="7">
        <v>226.39075440000002</v>
      </c>
      <c r="H123" s="7">
        <v>98.576788092541022</v>
      </c>
    </row>
    <row r="124" spans="1:8" x14ac:dyDescent="0.25">
      <c r="A124" s="16"/>
      <c r="B124" s="5">
        <f>DATE(YEAR(siječanj!B124),MONTH(siječanj!B124)+1,DAY(siječanj!B124))</f>
        <v>44594</v>
      </c>
      <c r="C124" s="8">
        <v>1.2604166666666701</v>
      </c>
      <c r="D124">
        <v>1.164677388403774</v>
      </c>
      <c r="E124" s="6">
        <v>91.220230082598931</v>
      </c>
      <c r="F124" s="7">
        <v>107.22459019999999</v>
      </c>
      <c r="G124" s="7">
        <v>216.70552050000001</v>
      </c>
      <c r="H124" s="7">
        <v>106.2421393421927</v>
      </c>
    </row>
    <row r="125" spans="1:8" x14ac:dyDescent="0.25">
      <c r="A125" s="16"/>
      <c r="B125" s="5">
        <f>DATE(YEAR(siječanj!B125),MONTH(siječanj!B125)+1,DAY(siječanj!B125))</f>
        <v>44594</v>
      </c>
      <c r="C125" s="8">
        <v>1.2708333333333299</v>
      </c>
      <c r="D125">
        <v>1.164677388403774</v>
      </c>
      <c r="E125" s="6">
        <v>96.849172717998897</v>
      </c>
      <c r="F125" s="7">
        <v>113.97904509999999</v>
      </c>
      <c r="G125" s="7">
        <v>172.10668769999998</v>
      </c>
      <c r="H125" s="7">
        <v>112.798041550265</v>
      </c>
    </row>
    <row r="126" spans="1:8" x14ac:dyDescent="0.25">
      <c r="A126" s="16"/>
      <c r="B126" s="5">
        <f>DATE(YEAR(siječanj!B126),MONTH(siječanj!B126)+1,DAY(siječanj!B126))</f>
        <v>44594</v>
      </c>
      <c r="C126" s="8">
        <v>1.28125</v>
      </c>
      <c r="D126">
        <v>1.164677388403774</v>
      </c>
      <c r="E126" s="6">
        <v>103.23447038811621</v>
      </c>
      <c r="F126" s="7">
        <v>124.27285159999998</v>
      </c>
      <c r="G126" s="7">
        <v>101.76507509999999</v>
      </c>
      <c r="H126" s="7">
        <v>120.23485336487792</v>
      </c>
    </row>
    <row r="127" spans="1:8" x14ac:dyDescent="0.25">
      <c r="A127" s="16"/>
      <c r="B127" s="5">
        <f>DATE(YEAR(siječanj!B127),MONTH(siječanj!B127)+1,DAY(siječanj!B127))</f>
        <v>44594</v>
      </c>
      <c r="C127" s="8">
        <v>1.2916666666666701</v>
      </c>
      <c r="D127">
        <v>1.164677388403774</v>
      </c>
      <c r="E127" s="6">
        <v>108.84306083398798</v>
      </c>
      <c r="F127" s="7">
        <v>136.65188789999999</v>
      </c>
      <c r="G127" s="7">
        <v>37.497933410000002</v>
      </c>
      <c r="H127" s="7">
        <v>126.76705183800222</v>
      </c>
    </row>
    <row r="128" spans="1:8" x14ac:dyDescent="0.25">
      <c r="A128" s="16"/>
      <c r="B128" s="5">
        <f>DATE(YEAR(siječanj!B128),MONTH(siječanj!B128)+1,DAY(siječanj!B128))</f>
        <v>44594</v>
      </c>
      <c r="C128" s="8">
        <v>1.3020833333333299</v>
      </c>
      <c r="D128">
        <v>1.164677388403774</v>
      </c>
      <c r="E128" s="6">
        <v>110.52984621159233</v>
      </c>
      <c r="F128" s="7">
        <v>142.19556169999998</v>
      </c>
      <c r="G128" s="7">
        <v>11.026062059999999</v>
      </c>
      <c r="H128" s="7">
        <v>128.73161262638811</v>
      </c>
    </row>
    <row r="129" spans="1:8" x14ac:dyDescent="0.25">
      <c r="A129" s="16"/>
      <c r="B129" s="5">
        <f>DATE(YEAR(siječanj!B129),MONTH(siječanj!B129)+1,DAY(siječanj!B129))</f>
        <v>44594</v>
      </c>
      <c r="C129" s="8">
        <v>1.3125</v>
      </c>
      <c r="D129">
        <v>1.164677388403774</v>
      </c>
      <c r="E129" s="6">
        <v>113.94547954846611</v>
      </c>
      <c r="F129" s="7">
        <v>148.70719630000002</v>
      </c>
      <c r="G129" s="7">
        <v>5.1969985689999998</v>
      </c>
      <c r="H129" s="7">
        <v>132.70972354092316</v>
      </c>
    </row>
    <row r="130" spans="1:8" x14ac:dyDescent="0.25">
      <c r="A130" s="16"/>
      <c r="B130" s="5">
        <f>DATE(YEAR(siječanj!B130),MONTH(siječanj!B130)+1,DAY(siječanj!B130))</f>
        <v>44594</v>
      </c>
      <c r="C130" s="8">
        <v>1.3229166666666701</v>
      </c>
      <c r="D130">
        <v>1.164677388403774</v>
      </c>
      <c r="E130" s="6">
        <v>114.40331594667317</v>
      </c>
      <c r="F130" s="7">
        <v>157.44987140000001</v>
      </c>
      <c r="G130" s="7">
        <v>2.6196359259999999</v>
      </c>
      <c r="H130" s="7">
        <v>133.24295524150315</v>
      </c>
    </row>
    <row r="131" spans="1:8" x14ac:dyDescent="0.25">
      <c r="A131" s="16"/>
      <c r="B131" s="5">
        <f>DATE(YEAR(siječanj!B131),MONTH(siječanj!B131)+1,DAY(siječanj!B131))</f>
        <v>44594</v>
      </c>
      <c r="C131" s="8">
        <v>1.3333333333333299</v>
      </c>
      <c r="D131">
        <v>1.164677388403774</v>
      </c>
      <c r="E131" s="6">
        <v>113.11809587864278</v>
      </c>
      <c r="F131" s="7">
        <v>168.97298840000002</v>
      </c>
      <c r="G131" s="7">
        <v>1.704001603</v>
      </c>
      <c r="H131" s="7">
        <v>131.74608848914539</v>
      </c>
    </row>
    <row r="132" spans="1:8" x14ac:dyDescent="0.25">
      <c r="A132" s="16"/>
      <c r="B132" s="5">
        <f>DATE(YEAR(siječanj!B132),MONTH(siječanj!B132)+1,DAY(siječanj!B132))</f>
        <v>44594</v>
      </c>
      <c r="C132" s="8">
        <v>1.34375</v>
      </c>
      <c r="D132">
        <v>1.164677388403774</v>
      </c>
      <c r="E132" s="6">
        <v>111.86129977441564</v>
      </c>
      <c r="F132" s="7">
        <v>173.77305139999999</v>
      </c>
      <c r="G132" s="7">
        <v>1.3773842199999999</v>
      </c>
      <c r="H132" s="7">
        <v>130.28232648471808</v>
      </c>
    </row>
    <row r="133" spans="1:8" x14ac:dyDescent="0.25">
      <c r="A133" s="16"/>
      <c r="B133" s="5">
        <f>DATE(YEAR(siječanj!B133),MONTH(siječanj!B133)+1,DAY(siječanj!B133))</f>
        <v>44594</v>
      </c>
      <c r="C133" s="8">
        <v>1.3541666666666701</v>
      </c>
      <c r="D133">
        <v>1.164677388403774</v>
      </c>
      <c r="E133" s="6">
        <v>112.89098911276984</v>
      </c>
      <c r="F133" s="7">
        <v>176.274022</v>
      </c>
      <c r="G133" s="7">
        <v>1.1717071509999999</v>
      </c>
      <c r="H133" s="7">
        <v>131.48158237417965</v>
      </c>
    </row>
    <row r="134" spans="1:8" x14ac:dyDescent="0.25">
      <c r="A134" s="16"/>
      <c r="B134" s="5">
        <f>DATE(YEAR(siječanj!B134),MONTH(siječanj!B134)+1,DAY(siječanj!B134))</f>
        <v>44594</v>
      </c>
      <c r="C134" s="8">
        <v>1.3645833333333299</v>
      </c>
      <c r="D134">
        <v>1.164677388403774</v>
      </c>
      <c r="E134" s="6">
        <v>113.05601271539638</v>
      </c>
      <c r="F134" s="7">
        <v>178.76920459999999</v>
      </c>
      <c r="G134" s="7">
        <v>1.112752376</v>
      </c>
      <c r="H134" s="7">
        <v>131.67378163271172</v>
      </c>
    </row>
    <row r="135" spans="1:8" x14ac:dyDescent="0.25">
      <c r="A135" s="16"/>
      <c r="B135" s="5">
        <f>DATE(YEAR(siječanj!B135),MONTH(siječanj!B135)+1,DAY(siječanj!B135))</f>
        <v>44594</v>
      </c>
      <c r="C135" s="8">
        <v>1.375</v>
      </c>
      <c r="D135">
        <v>1.164677388403774</v>
      </c>
      <c r="E135" s="6">
        <v>114.55375574950557</v>
      </c>
      <c r="F135" s="7">
        <v>181.3918955</v>
      </c>
      <c r="G135" s="7">
        <v>1.1248696890000001</v>
      </c>
      <c r="H135" s="7">
        <v>133.41816907817795</v>
      </c>
    </row>
    <row r="136" spans="1:8" x14ac:dyDescent="0.25">
      <c r="A136" s="16"/>
      <c r="B136" s="5">
        <f>DATE(YEAR(siječanj!B136),MONTH(siječanj!B136)+1,DAY(siječanj!B136))</f>
        <v>44594</v>
      </c>
      <c r="C136" s="8">
        <v>1.3854166666666701</v>
      </c>
      <c r="D136">
        <v>1.164677388403774</v>
      </c>
      <c r="E136" s="6">
        <v>114.73484545930538</v>
      </c>
      <c r="F136" s="7">
        <v>182.18511469999999</v>
      </c>
      <c r="G136" s="7">
        <v>1.135495395</v>
      </c>
      <c r="H136" s="7">
        <v>133.62908016845438</v>
      </c>
    </row>
    <row r="137" spans="1:8" x14ac:dyDescent="0.25">
      <c r="A137" s="16"/>
      <c r="B137" s="5">
        <f>DATE(YEAR(siječanj!B137),MONTH(siječanj!B137)+1,DAY(siječanj!B137))</f>
        <v>44594</v>
      </c>
      <c r="C137" s="8">
        <v>1.3958333333333299</v>
      </c>
      <c r="D137">
        <v>1.164677388403774</v>
      </c>
      <c r="E137" s="6">
        <v>114.70317392186699</v>
      </c>
      <c r="F137" s="7">
        <v>182.04680239999999</v>
      </c>
      <c r="G137" s="7">
        <v>1.1198074870000001</v>
      </c>
      <c r="H137" s="7">
        <v>133.59219304494391</v>
      </c>
    </row>
    <row r="138" spans="1:8" x14ac:dyDescent="0.25">
      <c r="A138" s="16"/>
      <c r="B138" s="5">
        <f>DATE(YEAR(siječanj!B138),MONTH(siječanj!B138)+1,DAY(siječanj!B138))</f>
        <v>44594</v>
      </c>
      <c r="C138" s="8">
        <v>1.40625</v>
      </c>
      <c r="D138">
        <v>1.164677388403774</v>
      </c>
      <c r="E138" s="6">
        <v>115.30369009981496</v>
      </c>
      <c r="F138" s="7">
        <v>181.65274550000001</v>
      </c>
      <c r="G138" s="7">
        <v>1.11554335</v>
      </c>
      <c r="H138" s="7">
        <v>134.29160065877056</v>
      </c>
    </row>
    <row r="139" spans="1:8" x14ac:dyDescent="0.25">
      <c r="A139" s="16"/>
      <c r="B139" s="5">
        <f>DATE(YEAR(siječanj!B139),MONTH(siječanj!B139)+1,DAY(siječanj!B139))</f>
        <v>44594</v>
      </c>
      <c r="C139" s="8">
        <v>1.4166666666666701</v>
      </c>
      <c r="D139">
        <v>1.164677388403774</v>
      </c>
      <c r="E139" s="6">
        <v>115.82031939559224</v>
      </c>
      <c r="F139" s="7">
        <v>180.52870330000002</v>
      </c>
      <c r="G139" s="7">
        <v>1.134270629</v>
      </c>
      <c r="H139" s="7">
        <v>134.89330711774934</v>
      </c>
    </row>
    <row r="140" spans="1:8" x14ac:dyDescent="0.25">
      <c r="A140" s="16"/>
      <c r="B140" s="5">
        <f>DATE(YEAR(siječanj!B140),MONTH(siječanj!B140)+1,DAY(siječanj!B140))</f>
        <v>44594</v>
      </c>
      <c r="C140" s="8">
        <v>1.4270833333333299</v>
      </c>
      <c r="D140">
        <v>1.164677388403774</v>
      </c>
      <c r="E140" s="6">
        <v>117.74317488201605</v>
      </c>
      <c r="F140" s="7">
        <v>179.24234980000003</v>
      </c>
      <c r="G140" s="7">
        <v>1.141037584</v>
      </c>
      <c r="H140" s="7">
        <v>137.1328134239553</v>
      </c>
    </row>
    <row r="141" spans="1:8" x14ac:dyDescent="0.25">
      <c r="A141" s="16"/>
      <c r="B141" s="5">
        <f>DATE(YEAR(siječanj!B141),MONTH(siječanj!B141)+1,DAY(siječanj!B141))</f>
        <v>44594</v>
      </c>
      <c r="C141" s="8">
        <v>1.4375</v>
      </c>
      <c r="D141">
        <v>1.164677388403774</v>
      </c>
      <c r="E141" s="6">
        <v>119.40774749137245</v>
      </c>
      <c r="F141" s="7">
        <v>177.8770409</v>
      </c>
      <c r="G141" s="7">
        <v>1.1368935470000001</v>
      </c>
      <c r="H141" s="7">
        <v>139.07150350342897</v>
      </c>
    </row>
    <row r="142" spans="1:8" x14ac:dyDescent="0.25">
      <c r="A142" s="16"/>
      <c r="B142" s="5">
        <f>DATE(YEAR(siječanj!B142),MONTH(siječanj!B142)+1,DAY(siječanj!B142))</f>
        <v>44594</v>
      </c>
      <c r="C142" s="8">
        <v>1.4479166666666701</v>
      </c>
      <c r="D142">
        <v>1.164677388403774</v>
      </c>
      <c r="E142" s="6">
        <v>120.34026478008063</v>
      </c>
      <c r="F142" s="7">
        <v>176.60373949999999</v>
      </c>
      <c r="G142" s="7">
        <v>1.1890752179999999</v>
      </c>
      <c r="H142" s="7">
        <v>140.15758530388297</v>
      </c>
    </row>
    <row r="143" spans="1:8" x14ac:dyDescent="0.25">
      <c r="A143" s="16"/>
      <c r="B143" s="5">
        <f>DATE(YEAR(siječanj!B143),MONTH(siječanj!B143)+1,DAY(siječanj!B143))</f>
        <v>44594</v>
      </c>
      <c r="C143" s="8">
        <v>1.4583333333333299</v>
      </c>
      <c r="D143">
        <v>1.164677388403774</v>
      </c>
      <c r="E143" s="6">
        <v>120.48290782480947</v>
      </c>
      <c r="F143" s="7">
        <v>175.4491313</v>
      </c>
      <c r="G143" s="7">
        <v>1.215418345</v>
      </c>
      <c r="H143" s="7">
        <v>140.32371843269172</v>
      </c>
    </row>
    <row r="144" spans="1:8" x14ac:dyDescent="0.25">
      <c r="A144" s="16"/>
      <c r="B144" s="5">
        <f>DATE(YEAR(siječanj!B144),MONTH(siječanj!B144)+1,DAY(siječanj!B144))</f>
        <v>44594</v>
      </c>
      <c r="C144" s="8">
        <v>1.46875</v>
      </c>
      <c r="D144">
        <v>1.164677388403774</v>
      </c>
      <c r="E144" s="6">
        <v>119.74614347274837</v>
      </c>
      <c r="F144" s="7">
        <v>174.48198119999998</v>
      </c>
      <c r="G144" s="7">
        <v>1.211939157</v>
      </c>
      <c r="H144" s="7">
        <v>139.46562565126419</v>
      </c>
    </row>
    <row r="145" spans="1:8" x14ac:dyDescent="0.25">
      <c r="A145" s="16"/>
      <c r="B145" s="5">
        <f>DATE(YEAR(siječanj!B145),MONTH(siječanj!B145)+1,DAY(siječanj!B145))</f>
        <v>44594</v>
      </c>
      <c r="C145" s="8">
        <v>1.4791666666666701</v>
      </c>
      <c r="D145">
        <v>1.164677388403774</v>
      </c>
      <c r="E145" s="6">
        <v>120.49026872695894</v>
      </c>
      <c r="F145" s="7">
        <v>173.3810483</v>
      </c>
      <c r="G145" s="7">
        <v>1.314696122</v>
      </c>
      <c r="H145" s="7">
        <v>140.33229150898347</v>
      </c>
    </row>
    <row r="146" spans="1:8" x14ac:dyDescent="0.25">
      <c r="A146" s="16"/>
      <c r="B146" s="5">
        <f>DATE(YEAR(siječanj!B146),MONTH(siječanj!B146)+1,DAY(siječanj!B146))</f>
        <v>44594</v>
      </c>
      <c r="C146" s="8">
        <v>1.4895833333333299</v>
      </c>
      <c r="D146">
        <v>1.164677388403774</v>
      </c>
      <c r="E146" s="6">
        <v>121.13500591674097</v>
      </c>
      <c r="F146" s="7">
        <v>171.93278140000001</v>
      </c>
      <c r="G146" s="7">
        <v>1.393981275</v>
      </c>
      <c r="H146" s="7">
        <v>141.08320233538558</v>
      </c>
    </row>
    <row r="147" spans="1:8" x14ac:dyDescent="0.25">
      <c r="A147" s="16"/>
      <c r="B147" s="5">
        <f>DATE(YEAR(siječanj!B147),MONTH(siječanj!B147)+1,DAY(siječanj!B147))</f>
        <v>44594</v>
      </c>
      <c r="C147" s="8">
        <v>1.5</v>
      </c>
      <c r="D147">
        <v>1.164677388403774</v>
      </c>
      <c r="E147" s="6">
        <v>121.79605940891366</v>
      </c>
      <c r="F147" s="7">
        <v>170.3840242</v>
      </c>
      <c r="G147" s="7">
        <v>1.3788102449999999</v>
      </c>
      <c r="H147" s="7">
        <v>141.85311639024448</v>
      </c>
    </row>
    <row r="148" spans="1:8" x14ac:dyDescent="0.25">
      <c r="A148" s="16"/>
      <c r="B148" s="5">
        <f>DATE(YEAR(siječanj!B148),MONTH(siječanj!B148)+1,DAY(siječanj!B148))</f>
        <v>44594</v>
      </c>
      <c r="C148" s="8">
        <v>1.5104166666666701</v>
      </c>
      <c r="D148">
        <v>1.164677388403774</v>
      </c>
      <c r="E148" s="6">
        <v>122.19576314692974</v>
      </c>
      <c r="F148" s="7">
        <v>168.79869289999999</v>
      </c>
      <c r="G148" s="7">
        <v>1.4065552119999998</v>
      </c>
      <c r="H148" s="7">
        <v>142.31864229597227</v>
      </c>
    </row>
    <row r="149" spans="1:8" x14ac:dyDescent="0.25">
      <c r="A149" s="16"/>
      <c r="B149" s="5">
        <f>DATE(YEAR(siječanj!B149),MONTH(siječanj!B149)+1,DAY(siječanj!B149))</f>
        <v>44594</v>
      </c>
      <c r="C149" s="8">
        <v>1.5208333333333299</v>
      </c>
      <c r="D149">
        <v>1.164677388403774</v>
      </c>
      <c r="E149" s="6">
        <v>121.39855977162216</v>
      </c>
      <c r="F149" s="7">
        <v>167.61644999999999</v>
      </c>
      <c r="G149" s="7">
        <v>1.3994091040000001</v>
      </c>
      <c r="H149" s="7">
        <v>141.39015755079237</v>
      </c>
    </row>
    <row r="150" spans="1:8" x14ac:dyDescent="0.25">
      <c r="A150" s="16"/>
      <c r="B150" s="5">
        <f>DATE(YEAR(siječanj!B150),MONTH(siječanj!B150)+1,DAY(siječanj!B150))</f>
        <v>44594</v>
      </c>
      <c r="C150" s="8">
        <v>1.53125</v>
      </c>
      <c r="D150">
        <v>1.164677388403774</v>
      </c>
      <c r="E150" s="6">
        <v>119.54998545813028</v>
      </c>
      <c r="F150" s="7">
        <v>166.47400540000001</v>
      </c>
      <c r="G150" s="7">
        <v>1.3215958829999999</v>
      </c>
      <c r="H150" s="7">
        <v>139.23716484708433</v>
      </c>
    </row>
    <row r="151" spans="1:8" x14ac:dyDescent="0.25">
      <c r="A151" s="16"/>
      <c r="B151" s="5">
        <f>DATE(YEAR(siječanj!B151),MONTH(siječanj!B151)+1,DAY(siječanj!B151))</f>
        <v>44594</v>
      </c>
      <c r="C151" s="8">
        <v>1.5416666666666701</v>
      </c>
      <c r="D151">
        <v>1.164677388403774</v>
      </c>
      <c r="E151" s="6">
        <v>117.05557488300862</v>
      </c>
      <c r="F151" s="7">
        <v>165.136314</v>
      </c>
      <c r="G151" s="7">
        <v>1.3482767630000001</v>
      </c>
      <c r="H151" s="7">
        <v>136.33198125284488</v>
      </c>
    </row>
    <row r="152" spans="1:8" x14ac:dyDescent="0.25">
      <c r="A152" s="16"/>
      <c r="B152" s="5">
        <f>DATE(YEAR(siječanj!B152),MONTH(siječanj!B152)+1,DAY(siječanj!B152))</f>
        <v>44594</v>
      </c>
      <c r="C152" s="8">
        <v>1.5520833333333299</v>
      </c>
      <c r="D152">
        <v>1.164677388403774</v>
      </c>
      <c r="E152" s="6">
        <v>114.56485270166698</v>
      </c>
      <c r="F152" s="7">
        <v>163.94106790000001</v>
      </c>
      <c r="G152" s="7">
        <v>1.3003961179999999</v>
      </c>
      <c r="H152" s="7">
        <v>133.43109344744056</v>
      </c>
    </row>
    <row r="153" spans="1:8" x14ac:dyDescent="0.25">
      <c r="A153" s="16"/>
      <c r="B153" s="5">
        <f>DATE(YEAR(siječanj!B153),MONTH(siječanj!B153)+1,DAY(siječanj!B153))</f>
        <v>44594</v>
      </c>
      <c r="C153" s="8">
        <v>1.5625</v>
      </c>
      <c r="D153">
        <v>1.164677388403774</v>
      </c>
      <c r="E153" s="6">
        <v>115.85235629747507</v>
      </c>
      <c r="F153" s="7">
        <v>162.61657780000002</v>
      </c>
      <c r="G153" s="7">
        <v>1.221658175</v>
      </c>
      <c r="H153" s="7">
        <v>134.93061977296679</v>
      </c>
    </row>
    <row r="154" spans="1:8" x14ac:dyDescent="0.25">
      <c r="A154" s="16"/>
      <c r="B154" s="5">
        <f>DATE(YEAR(siječanj!B154),MONTH(siječanj!B154)+1,DAY(siječanj!B154))</f>
        <v>44594</v>
      </c>
      <c r="C154" s="8">
        <v>1.5729166666666701</v>
      </c>
      <c r="D154">
        <v>1.164677388403774</v>
      </c>
      <c r="E154" s="6">
        <v>116.67665919047484</v>
      </c>
      <c r="F154" s="7">
        <v>160.94087759999999</v>
      </c>
      <c r="G154" s="7">
        <v>1.189150229</v>
      </c>
      <c r="H154" s="7">
        <v>135.89066671363943</v>
      </c>
    </row>
    <row r="155" spans="1:8" x14ac:dyDescent="0.25">
      <c r="A155" s="16"/>
      <c r="B155" s="5">
        <f>DATE(YEAR(siječanj!B155),MONTH(siječanj!B155)+1,DAY(siječanj!B155))</f>
        <v>44594</v>
      </c>
      <c r="C155" s="8">
        <v>1.5833333333333299</v>
      </c>
      <c r="D155">
        <v>1.164677388403774</v>
      </c>
      <c r="E155" s="6">
        <v>116.96043318740838</v>
      </c>
      <c r="F155" s="7">
        <v>158.89340180000002</v>
      </c>
      <c r="G155" s="7">
        <v>1.0810261000000001</v>
      </c>
      <c r="H155" s="7">
        <v>136.22117187128489</v>
      </c>
    </row>
    <row r="156" spans="1:8" x14ac:dyDescent="0.25">
      <c r="A156" s="16"/>
      <c r="B156" s="5">
        <f>DATE(YEAR(siječanj!B156),MONTH(siječanj!B156)+1,DAY(siječanj!B156))</f>
        <v>44594</v>
      </c>
      <c r="C156" s="8">
        <v>1.59375</v>
      </c>
      <c r="D156">
        <v>1.164677388403774</v>
      </c>
      <c r="E156" s="6">
        <v>118.39300136022781</v>
      </c>
      <c r="F156" s="7">
        <v>157.4869042</v>
      </c>
      <c r="G156" s="7">
        <v>1.0627451969999999</v>
      </c>
      <c r="H156" s="7">
        <v>137.88965162951459</v>
      </c>
    </row>
    <row r="157" spans="1:8" x14ac:dyDescent="0.25">
      <c r="A157" s="16"/>
      <c r="B157" s="5">
        <f>DATE(YEAR(siječanj!B157),MONTH(siječanj!B157)+1,DAY(siječanj!B157))</f>
        <v>44594</v>
      </c>
      <c r="C157" s="8">
        <v>1.6041666666666701</v>
      </c>
      <c r="D157">
        <v>1.164677388403774</v>
      </c>
      <c r="E157" s="6">
        <v>118.67618958264448</v>
      </c>
      <c r="F157" s="7">
        <v>156.09491109999999</v>
      </c>
      <c r="G157" s="7">
        <v>1.0343370199999999</v>
      </c>
      <c r="H157" s="7">
        <v>138.21947454882556</v>
      </c>
    </row>
    <row r="158" spans="1:8" x14ac:dyDescent="0.25">
      <c r="A158" s="16"/>
      <c r="B158" s="5">
        <f>DATE(YEAR(siječanj!B158),MONTH(siječanj!B158)+1,DAY(siječanj!B158))</f>
        <v>44594</v>
      </c>
      <c r="C158" s="8">
        <v>1.6145833333333299</v>
      </c>
      <c r="D158">
        <v>1.164677388403774</v>
      </c>
      <c r="E158" s="6">
        <v>120.79615322980953</v>
      </c>
      <c r="F158" s="7">
        <v>153.4841151</v>
      </c>
      <c r="G158" s="7">
        <v>1.052742531</v>
      </c>
      <c r="H158" s="7">
        <v>140.68854827291668</v>
      </c>
    </row>
    <row r="159" spans="1:8" x14ac:dyDescent="0.25">
      <c r="A159" s="16"/>
      <c r="B159" s="5">
        <f>DATE(YEAR(siječanj!B159),MONTH(siječanj!B159)+1,DAY(siječanj!B159))</f>
        <v>44594</v>
      </c>
      <c r="C159" s="8">
        <v>1.625</v>
      </c>
      <c r="D159">
        <v>1.164677388403774</v>
      </c>
      <c r="E159" s="6">
        <v>122.5654265806112</v>
      </c>
      <c r="F159" s="7">
        <v>149.05304730000003</v>
      </c>
      <c r="G159" s="7">
        <v>1.068489874</v>
      </c>
      <c r="H159" s="7">
        <v>142.74918093850076</v>
      </c>
    </row>
    <row r="160" spans="1:8" x14ac:dyDescent="0.25">
      <c r="A160" s="16"/>
      <c r="B160" s="5">
        <f>DATE(YEAR(siječanj!B160),MONTH(siječanj!B160)+1,DAY(siječanj!B160))</f>
        <v>44594</v>
      </c>
      <c r="C160" s="8">
        <v>1.6354166666666701</v>
      </c>
      <c r="D160">
        <v>1.164677388403774</v>
      </c>
      <c r="E160" s="6">
        <v>124.59456142116137</v>
      </c>
      <c r="F160" s="7">
        <v>146.97481430000002</v>
      </c>
      <c r="G160" s="7">
        <v>1.0562106520000001</v>
      </c>
      <c r="H160" s="7">
        <v>145.11246840531183</v>
      </c>
    </row>
    <row r="161" spans="1:8" x14ac:dyDescent="0.25">
      <c r="A161" s="16"/>
      <c r="B161" s="5">
        <f>DATE(YEAR(siječanj!B161),MONTH(siječanj!B161)+1,DAY(siječanj!B161))</f>
        <v>44594</v>
      </c>
      <c r="C161" s="8">
        <v>1.6458333333333299</v>
      </c>
      <c r="D161">
        <v>1.164677388403774</v>
      </c>
      <c r="E161" s="6">
        <v>126.43316664664637</v>
      </c>
      <c r="F161" s="7">
        <v>145.00248690000001</v>
      </c>
      <c r="G161" s="7">
        <v>1.0978399890000001</v>
      </c>
      <c r="H161" s="7">
        <v>147.25385033763524</v>
      </c>
    </row>
    <row r="162" spans="1:8" x14ac:dyDescent="0.25">
      <c r="A162" s="16"/>
      <c r="B162" s="5">
        <f>DATE(YEAR(siječanj!B162),MONTH(siječanj!B162)+1,DAY(siječanj!B162))</f>
        <v>44594</v>
      </c>
      <c r="C162" s="8">
        <v>1.65625</v>
      </c>
      <c r="D162">
        <v>1.164677388403774</v>
      </c>
      <c r="E162" s="6">
        <v>130.12100145881163</v>
      </c>
      <c r="F162" s="7">
        <v>143.3166185</v>
      </c>
      <c r="G162" s="7">
        <v>1.0887632759999999</v>
      </c>
      <c r="H162" s="7">
        <v>151.54898815553241</v>
      </c>
    </row>
    <row r="163" spans="1:8" x14ac:dyDescent="0.25">
      <c r="A163" s="16"/>
      <c r="B163" s="5">
        <f>DATE(YEAR(siječanj!B163),MONTH(siječanj!B163)+1,DAY(siječanj!B163))</f>
        <v>44594</v>
      </c>
      <c r="C163" s="8">
        <v>1.6666666666666701</v>
      </c>
      <c r="D163">
        <v>1.164677388403774</v>
      </c>
      <c r="E163" s="6">
        <v>131.61790355899575</v>
      </c>
      <c r="F163" s="7">
        <v>140.67324219999998</v>
      </c>
      <c r="G163" s="7">
        <v>1.1243360059999998</v>
      </c>
      <c r="H163" s="7">
        <v>153.29239618427096</v>
      </c>
    </row>
    <row r="164" spans="1:8" x14ac:dyDescent="0.25">
      <c r="A164" s="16"/>
      <c r="B164" s="5">
        <f>DATE(YEAR(siječanj!B164),MONTH(siječanj!B164)+1,DAY(siječanj!B164))</f>
        <v>44594</v>
      </c>
      <c r="C164" s="8">
        <v>1.6770833333333299</v>
      </c>
      <c r="D164">
        <v>1.164677388403774</v>
      </c>
      <c r="E164" s="6">
        <v>134.40172050195656</v>
      </c>
      <c r="F164" s="7">
        <v>139.59653309999999</v>
      </c>
      <c r="G164" s="7">
        <v>1.3701405569999998</v>
      </c>
      <c r="H164" s="7">
        <v>156.53464483119274</v>
      </c>
    </row>
    <row r="165" spans="1:8" x14ac:dyDescent="0.25">
      <c r="A165" s="16"/>
      <c r="B165" s="5">
        <f>DATE(YEAR(siječanj!B165),MONTH(siječanj!B165)+1,DAY(siječanj!B165))</f>
        <v>44594</v>
      </c>
      <c r="C165" s="8">
        <v>1.6875</v>
      </c>
      <c r="D165">
        <v>1.164677388403774</v>
      </c>
      <c r="E165" s="6">
        <v>139.51561741845114</v>
      </c>
      <c r="F165" s="7">
        <v>139.57213590000001</v>
      </c>
      <c r="G165" s="7">
        <v>2.3989206319999998</v>
      </c>
      <c r="H165" s="7">
        <v>162.49068493646175</v>
      </c>
    </row>
    <row r="166" spans="1:8" x14ac:dyDescent="0.25">
      <c r="A166" s="16"/>
      <c r="B166" s="5">
        <f>DATE(YEAR(siječanj!B166),MONTH(siječanj!B166)+1,DAY(siječanj!B166))</f>
        <v>44594</v>
      </c>
      <c r="C166" s="8">
        <v>1.6979166666666701</v>
      </c>
      <c r="D166">
        <v>1.164677388403774</v>
      </c>
      <c r="E166" s="6">
        <v>144.41021127704354</v>
      </c>
      <c r="F166" s="7">
        <v>140.29059860000001</v>
      </c>
      <c r="G166" s="7">
        <v>5.6641115320000006</v>
      </c>
      <c r="H166" s="7">
        <v>168.1913077289843</v>
      </c>
    </row>
    <row r="167" spans="1:8" x14ac:dyDescent="0.25">
      <c r="A167" s="16"/>
      <c r="B167" s="5">
        <f>DATE(YEAR(siječanj!B167),MONTH(siječanj!B167)+1,DAY(siječanj!B167))</f>
        <v>44594</v>
      </c>
      <c r="C167" s="8">
        <v>1.7083333333333299</v>
      </c>
      <c r="D167">
        <v>1.164677388403774</v>
      </c>
      <c r="E167" s="6">
        <v>148.54444499176415</v>
      </c>
      <c r="F167" s="7">
        <v>141.29504709999998</v>
      </c>
      <c r="G167" s="7">
        <v>16.576360940000001</v>
      </c>
      <c r="H167" s="7">
        <v>173.00635625489593</v>
      </c>
    </row>
    <row r="168" spans="1:8" x14ac:dyDescent="0.25">
      <c r="A168" s="16"/>
      <c r="B168" s="5">
        <f>DATE(YEAR(siječanj!B168),MONTH(siječanj!B168)+1,DAY(siječanj!B168))</f>
        <v>44594</v>
      </c>
      <c r="C168" s="8">
        <v>1.71875</v>
      </c>
      <c r="D168">
        <v>1.164677388403774</v>
      </c>
      <c r="E168" s="6">
        <v>154.8746212798425</v>
      </c>
      <c r="F168" s="7">
        <v>143.29979890000001</v>
      </c>
      <c r="G168" s="7">
        <v>48.722753930000003</v>
      </c>
      <c r="H168" s="7">
        <v>180.37896944223053</v>
      </c>
    </row>
    <row r="169" spans="1:8" x14ac:dyDescent="0.25">
      <c r="A169" s="16"/>
      <c r="B169" s="5">
        <f>DATE(YEAR(siječanj!B169),MONTH(siječanj!B169)+1,DAY(siječanj!B169))</f>
        <v>44594</v>
      </c>
      <c r="C169" s="8">
        <v>1.7291666666666701</v>
      </c>
      <c r="D169">
        <v>1.164677388403774</v>
      </c>
      <c r="E169" s="6">
        <v>161.37192499461736</v>
      </c>
      <c r="F169" s="7">
        <v>145.86797569999999</v>
      </c>
      <c r="G169" s="7">
        <v>122.22660079999999</v>
      </c>
      <c r="H169" s="7">
        <v>187.94623216442065</v>
      </c>
    </row>
    <row r="170" spans="1:8" x14ac:dyDescent="0.25">
      <c r="A170" s="16"/>
      <c r="B170" s="5">
        <f>DATE(YEAR(siječanj!B170),MONTH(siječanj!B170)+1,DAY(siječanj!B170))</f>
        <v>44594</v>
      </c>
      <c r="C170" s="8">
        <v>1.7395833333333299</v>
      </c>
      <c r="D170">
        <v>1.164677388403774</v>
      </c>
      <c r="E170" s="6">
        <v>165.3330494327021</v>
      </c>
      <c r="F170" s="7">
        <v>147.87769309999999</v>
      </c>
      <c r="G170" s="7">
        <v>196.63956759999999</v>
      </c>
      <c r="H170" s="7">
        <v>192.55966423011154</v>
      </c>
    </row>
    <row r="171" spans="1:8" x14ac:dyDescent="0.25">
      <c r="A171" s="16"/>
      <c r="B171" s="5">
        <f>DATE(YEAR(siječanj!B171),MONTH(siječanj!B171)+1,DAY(siječanj!B171))</f>
        <v>44594</v>
      </c>
      <c r="C171" s="8">
        <v>1.75</v>
      </c>
      <c r="D171">
        <v>1.164677388403774</v>
      </c>
      <c r="E171" s="6">
        <v>168.28532023414681</v>
      </c>
      <c r="F171" s="7">
        <v>148.27052659999998</v>
      </c>
      <c r="G171" s="7">
        <v>228.91358050000002</v>
      </c>
      <c r="H171" s="7">
        <v>195.99810727699889</v>
      </c>
    </row>
    <row r="172" spans="1:8" x14ac:dyDescent="0.25">
      <c r="A172" s="16"/>
      <c r="B172" s="5">
        <f>DATE(YEAR(siječanj!B172),MONTH(siječanj!B172)+1,DAY(siječanj!B172))</f>
        <v>44594</v>
      </c>
      <c r="C172" s="8">
        <v>1.7604166666666701</v>
      </c>
      <c r="D172">
        <v>1.164677388403774</v>
      </c>
      <c r="E172" s="6">
        <v>170.26332887343079</v>
      </c>
      <c r="F172" s="7">
        <v>147.8059805</v>
      </c>
      <c r="G172" s="7">
        <v>232.36818259999998</v>
      </c>
      <c r="H172" s="7">
        <v>198.30184921324027</v>
      </c>
    </row>
    <row r="173" spans="1:8" x14ac:dyDescent="0.25">
      <c r="A173" s="16"/>
      <c r="B173" s="5">
        <f>DATE(YEAR(siječanj!B173),MONTH(siječanj!B173)+1,DAY(siječanj!B173))</f>
        <v>44594</v>
      </c>
      <c r="C173" s="8">
        <v>1.7708333333333299</v>
      </c>
      <c r="D173">
        <v>1.164677388403774</v>
      </c>
      <c r="E173" s="6">
        <v>172.66381000835079</v>
      </c>
      <c r="F173" s="7">
        <v>146.99004680000002</v>
      </c>
      <c r="G173" s="7">
        <v>232.75141549999998</v>
      </c>
      <c r="H173" s="7">
        <v>201.09763531237141</v>
      </c>
    </row>
    <row r="174" spans="1:8" x14ac:dyDescent="0.25">
      <c r="A174" s="16"/>
      <c r="B174" s="5">
        <f>DATE(YEAR(siječanj!B174),MONTH(siječanj!B174)+1,DAY(siječanj!B174))</f>
        <v>44594</v>
      </c>
      <c r="C174" s="8">
        <v>1.78125</v>
      </c>
      <c r="D174">
        <v>1.164677388403774</v>
      </c>
      <c r="E174" s="6">
        <v>175.99059326507094</v>
      </c>
      <c r="F174" s="7">
        <v>145.7223688</v>
      </c>
      <c r="G174" s="7">
        <v>233.02233720000001</v>
      </c>
      <c r="H174" s="7">
        <v>204.97226454759365</v>
      </c>
    </row>
    <row r="175" spans="1:8" x14ac:dyDescent="0.25">
      <c r="A175" s="16"/>
      <c r="B175" s="5">
        <f>DATE(YEAR(siječanj!B175),MONTH(siječanj!B175)+1,DAY(siječanj!B175))</f>
        <v>44594</v>
      </c>
      <c r="C175" s="8">
        <v>1.7916666666666701</v>
      </c>
      <c r="D175">
        <v>1.164677388403774</v>
      </c>
      <c r="E175" s="6">
        <v>176.01231457842761</v>
      </c>
      <c r="F175" s="7">
        <v>142.91091550000002</v>
      </c>
      <c r="G175" s="7">
        <v>233.23475249999998</v>
      </c>
      <c r="H175" s="7">
        <v>204.99756287010658</v>
      </c>
    </row>
    <row r="176" spans="1:8" x14ac:dyDescent="0.25">
      <c r="A176" s="16"/>
      <c r="B176" s="5">
        <f>DATE(YEAR(siječanj!B176),MONTH(siječanj!B176)+1,DAY(siječanj!B176))</f>
        <v>44594</v>
      </c>
      <c r="C176" s="8">
        <v>1.8020833333333299</v>
      </c>
      <c r="D176">
        <v>1.164677388403774</v>
      </c>
      <c r="E176" s="6">
        <v>175.42258459429564</v>
      </c>
      <c r="F176" s="7">
        <v>140.84424180000002</v>
      </c>
      <c r="G176" s="7">
        <v>233.53022609999999</v>
      </c>
      <c r="H176" s="7">
        <v>204.31071769232437</v>
      </c>
    </row>
    <row r="177" spans="1:8" x14ac:dyDescent="0.25">
      <c r="A177" s="16"/>
      <c r="B177" s="5">
        <f>DATE(YEAR(siječanj!B177),MONTH(siječanj!B177)+1,DAY(siječanj!B177))</f>
        <v>44594</v>
      </c>
      <c r="C177" s="8">
        <v>1.8125</v>
      </c>
      <c r="D177">
        <v>1.164677388403774</v>
      </c>
      <c r="E177" s="6">
        <v>176.36825103165066</v>
      </c>
      <c r="F177" s="7">
        <v>138.22024309999998</v>
      </c>
      <c r="G177" s="7">
        <v>233.50595330000002</v>
      </c>
      <c r="H177" s="7">
        <v>205.41211400888412</v>
      </c>
    </row>
    <row r="178" spans="1:8" x14ac:dyDescent="0.25">
      <c r="A178" s="16"/>
      <c r="B178" s="5">
        <f>DATE(YEAR(siječanj!B178),MONTH(siječanj!B178)+1,DAY(siječanj!B178))</f>
        <v>44594</v>
      </c>
      <c r="C178" s="8">
        <v>1.8229166666666701</v>
      </c>
      <c r="D178">
        <v>1.164677388403774</v>
      </c>
      <c r="E178" s="6">
        <v>177.38041975492101</v>
      </c>
      <c r="F178" s="7">
        <v>134.71809419999997</v>
      </c>
      <c r="G178" s="7">
        <v>233.76615419999999</v>
      </c>
      <c r="H178" s="7">
        <v>206.59096403412659</v>
      </c>
    </row>
    <row r="179" spans="1:8" x14ac:dyDescent="0.25">
      <c r="A179" s="16"/>
      <c r="B179" s="5">
        <f>DATE(YEAR(siječanj!B179),MONTH(siječanj!B179)+1,DAY(siječanj!B179))</f>
        <v>44594</v>
      </c>
      <c r="C179" s="8">
        <v>1.8333333333333299</v>
      </c>
      <c r="D179">
        <v>1.164677388403774</v>
      </c>
      <c r="E179" s="6">
        <v>179.86504193858173</v>
      </c>
      <c r="F179" s="7">
        <v>127.88493359999998</v>
      </c>
      <c r="G179" s="7">
        <v>234.7109562</v>
      </c>
      <c r="H179" s="7">
        <v>209.48474731016265</v>
      </c>
    </row>
    <row r="180" spans="1:8" x14ac:dyDescent="0.25">
      <c r="A180" s="16"/>
      <c r="B180" s="5">
        <f>DATE(YEAR(siječanj!B180),MONTH(siječanj!B180)+1,DAY(siječanj!B180))</f>
        <v>44594</v>
      </c>
      <c r="C180" s="8">
        <v>1.84375</v>
      </c>
      <c r="D180">
        <v>1.164677388403774</v>
      </c>
      <c r="E180" s="6">
        <v>180.10354152238898</v>
      </c>
      <c r="F180" s="7">
        <v>124.01791399999999</v>
      </c>
      <c r="G180" s="7">
        <v>234.9524639</v>
      </c>
      <c r="H180" s="7">
        <v>209.76252238256666</v>
      </c>
    </row>
    <row r="181" spans="1:8" x14ac:dyDescent="0.25">
      <c r="A181" s="16"/>
      <c r="B181" s="5">
        <f>DATE(YEAR(siječanj!B181),MONTH(siječanj!B181)+1,DAY(siječanj!B181))</f>
        <v>44594</v>
      </c>
      <c r="C181" s="8">
        <v>1.8541666666666701</v>
      </c>
      <c r="D181">
        <v>1.164677388403774</v>
      </c>
      <c r="E181" s="6">
        <v>177.65768371201185</v>
      </c>
      <c r="F181" s="7">
        <v>121.2552388</v>
      </c>
      <c r="G181" s="7">
        <v>234.90772180000005</v>
      </c>
      <c r="H181" s="7">
        <v>206.91388709556966</v>
      </c>
    </row>
    <row r="182" spans="1:8" x14ac:dyDescent="0.25">
      <c r="A182" s="16"/>
      <c r="B182" s="5">
        <f>DATE(YEAR(siječanj!B182),MONTH(siječanj!B182)+1,DAY(siječanj!B182))</f>
        <v>44594</v>
      </c>
      <c r="C182" s="8">
        <v>1.8645833333333299</v>
      </c>
      <c r="D182">
        <v>1.164677388403774</v>
      </c>
      <c r="E182" s="6">
        <v>174.28933131419421</v>
      </c>
      <c r="F182" s="7">
        <v>118.567652</v>
      </c>
      <c r="G182" s="7">
        <v>234.8153958</v>
      </c>
      <c r="H182" s="7">
        <v>202.99084322165584</v>
      </c>
    </row>
    <row r="183" spans="1:8" x14ac:dyDescent="0.25">
      <c r="A183" s="16"/>
      <c r="B183" s="5">
        <f>DATE(YEAR(siječanj!B183),MONTH(siječanj!B183)+1,DAY(siječanj!B183))</f>
        <v>44594</v>
      </c>
      <c r="C183" s="8">
        <v>1.875</v>
      </c>
      <c r="D183">
        <v>1.164677388403774</v>
      </c>
      <c r="E183" s="6">
        <v>173.09781729777859</v>
      </c>
      <c r="F183" s="7">
        <v>115.1044203</v>
      </c>
      <c r="G183" s="7">
        <v>234.01813379999999</v>
      </c>
      <c r="H183" s="7">
        <v>201.60311378877037</v>
      </c>
    </row>
    <row r="184" spans="1:8" x14ac:dyDescent="0.25">
      <c r="A184" s="16"/>
      <c r="B184" s="5">
        <f>DATE(YEAR(siječanj!B184),MONTH(siječanj!B184)+1,DAY(siječanj!B184))</f>
        <v>44594</v>
      </c>
      <c r="C184" s="8">
        <v>1.8854166666666701</v>
      </c>
      <c r="D184">
        <v>1.164677388403774</v>
      </c>
      <c r="E184" s="6">
        <v>179.99028946583536</v>
      </c>
      <c r="F184" s="7">
        <v>114.38293329999999</v>
      </c>
      <c r="G184" s="7">
        <v>235.50733569999997</v>
      </c>
      <c r="H184" s="7">
        <v>209.63062027310843</v>
      </c>
    </row>
    <row r="185" spans="1:8" x14ac:dyDescent="0.25">
      <c r="A185" s="16"/>
      <c r="B185" s="5">
        <f>DATE(YEAR(siječanj!B185),MONTH(siječanj!B185)+1,DAY(siječanj!B185))</f>
        <v>44594</v>
      </c>
      <c r="C185" s="8">
        <v>1.8958333333333299</v>
      </c>
      <c r="D185">
        <v>1.164677388403774</v>
      </c>
      <c r="E185" s="6">
        <v>186.34981802140052</v>
      </c>
      <c r="F185" s="7">
        <v>112.54560740000001</v>
      </c>
      <c r="G185" s="7">
        <v>234.77443300000002</v>
      </c>
      <c r="H185" s="7">
        <v>217.03741938268331</v>
      </c>
    </row>
    <row r="186" spans="1:8" x14ac:dyDescent="0.25">
      <c r="A186" s="16"/>
      <c r="B186" s="5">
        <f>DATE(YEAR(siječanj!B186),MONTH(siječanj!B186)+1,DAY(siječanj!B186))</f>
        <v>44594</v>
      </c>
      <c r="C186" s="8">
        <v>1.90625</v>
      </c>
      <c r="D186">
        <v>1.164677388403774</v>
      </c>
      <c r="E186" s="6">
        <v>186.72396809074607</v>
      </c>
      <c r="F186" s="7">
        <v>110.4647531</v>
      </c>
      <c r="G186" s="7">
        <v>234.77970219999997</v>
      </c>
      <c r="H186" s="7">
        <v>217.47318350831975</v>
      </c>
    </row>
    <row r="187" spans="1:8" x14ac:dyDescent="0.25">
      <c r="A187" s="16"/>
      <c r="B187" s="5">
        <f>DATE(YEAR(siječanj!B187),MONTH(siječanj!B187)+1,DAY(siječanj!B187))</f>
        <v>44594</v>
      </c>
      <c r="C187" s="8">
        <v>1.9166666666666701</v>
      </c>
      <c r="D187">
        <v>1.164677388403774</v>
      </c>
      <c r="E187" s="6">
        <v>185.38429382792307</v>
      </c>
      <c r="F187" s="7">
        <v>107.53531940000002</v>
      </c>
      <c r="G187" s="7">
        <v>232.76039750000001</v>
      </c>
      <c r="H187" s="7">
        <v>215.91289518658331</v>
      </c>
    </row>
    <row r="188" spans="1:8" x14ac:dyDescent="0.25">
      <c r="A188" s="16"/>
      <c r="B188" s="5">
        <f>DATE(YEAR(siječanj!B188),MONTH(siječanj!B188)+1,DAY(siječanj!B188))</f>
        <v>44594</v>
      </c>
      <c r="C188" s="8">
        <v>1.9270833333333299</v>
      </c>
      <c r="D188">
        <v>1.164677388403774</v>
      </c>
      <c r="E188" s="6">
        <v>182.20188512569013</v>
      </c>
      <c r="F188" s="7">
        <v>105.3035445</v>
      </c>
      <c r="G188" s="7">
        <v>230.44733019999995</v>
      </c>
      <c r="H188" s="7">
        <v>212.20641573043321</v>
      </c>
    </row>
    <row r="189" spans="1:8" x14ac:dyDescent="0.25">
      <c r="A189" s="16"/>
      <c r="B189" s="5">
        <f>DATE(YEAR(siječanj!B189),MONTH(siječanj!B189)+1,DAY(siječanj!B189))</f>
        <v>44594</v>
      </c>
      <c r="C189" s="8">
        <v>1.9375</v>
      </c>
      <c r="D189">
        <v>1.164677388403774</v>
      </c>
      <c r="E189" s="6">
        <v>174.83122834125072</v>
      </c>
      <c r="F189" s="7">
        <v>103.19608459999999</v>
      </c>
      <c r="G189" s="7">
        <v>229.22921839999998</v>
      </c>
      <c r="H189" s="7">
        <v>203.62197843591176</v>
      </c>
    </row>
    <row r="190" spans="1:8" x14ac:dyDescent="0.25">
      <c r="A190" s="16"/>
      <c r="B190" s="5">
        <f>DATE(YEAR(siječanj!B190),MONTH(siječanj!B190)+1,DAY(siječanj!B190))</f>
        <v>44594</v>
      </c>
      <c r="C190" s="8">
        <v>1.9479166666666701</v>
      </c>
      <c r="D190">
        <v>1.164677388403774</v>
      </c>
      <c r="E190" s="6">
        <v>168.02217245007475</v>
      </c>
      <c r="F190" s="7">
        <v>101.04404270000001</v>
      </c>
      <c r="G190" s="7">
        <v>229.02821499999999</v>
      </c>
      <c r="H190" s="7">
        <v>195.69162500308161</v>
      </c>
    </row>
    <row r="191" spans="1:8" x14ac:dyDescent="0.25">
      <c r="A191" s="16"/>
      <c r="B191" s="5">
        <f>DATE(YEAR(siječanj!B191),MONTH(siječanj!B191)+1,DAY(siječanj!B191))</f>
        <v>44594</v>
      </c>
      <c r="C191" s="8">
        <v>1.9583333333333299</v>
      </c>
      <c r="D191">
        <v>1.164677388403774</v>
      </c>
      <c r="E191" s="6">
        <v>158.24596609188708</v>
      </c>
      <c r="F191" s="7">
        <v>98.157204900000011</v>
      </c>
      <c r="G191" s="7">
        <v>222.02581260000002</v>
      </c>
      <c r="H191" s="7">
        <v>184.30549851333123</v>
      </c>
    </row>
    <row r="192" spans="1:8" x14ac:dyDescent="0.25">
      <c r="A192" s="16"/>
      <c r="B192" s="5">
        <f>DATE(YEAR(siječanj!B192),MONTH(siječanj!B192)+1,DAY(siječanj!B192))</f>
        <v>44594</v>
      </c>
      <c r="C192" s="8">
        <v>1.96875</v>
      </c>
      <c r="D192">
        <v>1.164677388403774</v>
      </c>
      <c r="E192" s="6">
        <v>147.74869711720532</v>
      </c>
      <c r="F192" s="7">
        <v>95.791012550000005</v>
      </c>
      <c r="G192" s="7">
        <v>220.31318390000001</v>
      </c>
      <c r="H192" s="7">
        <v>172.07956669852692</v>
      </c>
    </row>
    <row r="193" spans="1:8" x14ac:dyDescent="0.25">
      <c r="A193" s="16"/>
      <c r="B193" s="5">
        <f>DATE(YEAR(siječanj!B193),MONTH(siječanj!B193)+1,DAY(siječanj!B193))</f>
        <v>44594</v>
      </c>
      <c r="C193" s="8">
        <v>1.9791666666666701</v>
      </c>
      <c r="D193">
        <v>1.164677388403774</v>
      </c>
      <c r="E193" s="6">
        <v>137.05473200962047</v>
      </c>
      <c r="F193" s="7">
        <v>93.756730160000004</v>
      </c>
      <c r="G193" s="7">
        <v>218.44051340000001</v>
      </c>
      <c r="H193" s="7">
        <v>159.6245473453439</v>
      </c>
    </row>
    <row r="194" spans="1:8" ht="15.75" thickBot="1" x14ac:dyDescent="0.3">
      <c r="A194" s="16"/>
      <c r="B194" s="5">
        <f>DATE(YEAR(siječanj!B194),MONTH(siječanj!B194)+1,DAY(siječanj!B194))</f>
        <v>44594</v>
      </c>
      <c r="C194" s="8">
        <v>1.9895833333333299</v>
      </c>
      <c r="D194">
        <v>1.164677388403774</v>
      </c>
      <c r="E194" s="6">
        <v>126.70489950232437</v>
      </c>
      <c r="F194" s="7">
        <v>91.9675972</v>
      </c>
      <c r="G194" s="7">
        <v>218.78230589999998</v>
      </c>
      <c r="H194" s="7">
        <v>147.57033145032977</v>
      </c>
    </row>
    <row r="195" spans="1:8" x14ac:dyDescent="0.25">
      <c r="A195" s="15">
        <f>A99+1</f>
        <v>34</v>
      </c>
      <c r="B195" s="5">
        <f>DATE(YEAR(siječanj!B195),MONTH(siječanj!B195)+1,DAY(siječanj!B195))</f>
        <v>44595</v>
      </c>
      <c r="C195" s="8">
        <v>2</v>
      </c>
      <c r="D195">
        <v>1.1606832056113479</v>
      </c>
      <c r="E195" s="6">
        <v>114.24965934818873</v>
      </c>
      <c r="F195" s="7">
        <v>87.569147299999997</v>
      </c>
      <c r="G195" s="7">
        <v>208.3393485</v>
      </c>
      <c r="H195" s="7">
        <v>132.60766085226018</v>
      </c>
    </row>
    <row r="196" spans="1:8" x14ac:dyDescent="0.25">
      <c r="A196" s="16"/>
      <c r="B196" s="5">
        <f>DATE(YEAR(siječanj!B196),MONTH(siječanj!B196)+1,DAY(siječanj!B196))</f>
        <v>44595</v>
      </c>
      <c r="C196" s="8">
        <v>2.0104166666666701</v>
      </c>
      <c r="D196">
        <v>1.1606832056113479</v>
      </c>
      <c r="E196" s="6">
        <v>105.10855766391387</v>
      </c>
      <c r="F196" s="7">
        <v>86.556498809999994</v>
      </c>
      <c r="G196" s="7">
        <v>207.27078319999998</v>
      </c>
      <c r="H196" s="7">
        <v>121.99773764653676</v>
      </c>
    </row>
    <row r="197" spans="1:8" x14ac:dyDescent="0.25">
      <c r="A197" s="16"/>
      <c r="B197" s="5">
        <f>DATE(YEAR(siječanj!B197),MONTH(siječanj!B197)+1,DAY(siječanj!B197))</f>
        <v>44595</v>
      </c>
      <c r="C197" s="8">
        <v>2.0208333333333299</v>
      </c>
      <c r="D197">
        <v>1.1606832056113479</v>
      </c>
      <c r="E197" s="6">
        <v>97.499296054821784</v>
      </c>
      <c r="F197" s="7">
        <v>85.481163589999994</v>
      </c>
      <c r="G197" s="7">
        <v>206.73004319999998</v>
      </c>
      <c r="H197" s="7">
        <v>113.16579548976038</v>
      </c>
    </row>
    <row r="198" spans="1:8" x14ac:dyDescent="0.25">
      <c r="A198" s="16"/>
      <c r="B198" s="5">
        <f>DATE(YEAR(siječanj!B198),MONTH(siječanj!B198)+1,DAY(siječanj!B198))</f>
        <v>44595</v>
      </c>
      <c r="C198" s="8">
        <v>2.03125</v>
      </c>
      <c r="D198">
        <v>1.1606832056113479</v>
      </c>
      <c r="E198" s="6">
        <v>90.154668508533533</v>
      </c>
      <c r="F198" s="7">
        <v>84.446924359999997</v>
      </c>
      <c r="G198" s="7">
        <v>206.5750271</v>
      </c>
      <c r="H198" s="7">
        <v>104.64100964531313</v>
      </c>
    </row>
    <row r="199" spans="1:8" x14ac:dyDescent="0.25">
      <c r="A199" s="16"/>
      <c r="B199" s="5">
        <f>DATE(YEAR(siječanj!B199),MONTH(siječanj!B199)+1,DAY(siječanj!B199))</f>
        <v>44595</v>
      </c>
      <c r="C199" s="8">
        <v>2.0416666666666701</v>
      </c>
      <c r="D199">
        <v>1.1606832056113479</v>
      </c>
      <c r="E199" s="6">
        <v>83.916516404219763</v>
      </c>
      <c r="F199" s="7">
        <v>83.658377209999998</v>
      </c>
      <c r="G199" s="7">
        <v>205.8154017</v>
      </c>
      <c r="H199" s="7">
        <v>97.400491263787046</v>
      </c>
    </row>
    <row r="200" spans="1:8" x14ac:dyDescent="0.25">
      <c r="A200" s="16"/>
      <c r="B200" s="5">
        <f>DATE(YEAR(siječanj!B200),MONTH(siječanj!B200)+1,DAY(siječanj!B200))</f>
        <v>44595</v>
      </c>
      <c r="C200" s="8">
        <v>2.0520833333333299</v>
      </c>
      <c r="D200">
        <v>1.1606832056113479</v>
      </c>
      <c r="E200" s="6">
        <v>78.761681791700155</v>
      </c>
      <c r="F200" s="7">
        <v>83.27602598</v>
      </c>
      <c r="G200" s="7">
        <v>205.90611960000001</v>
      </c>
      <c r="H200" s="7">
        <v>91.417361301331468</v>
      </c>
    </row>
    <row r="201" spans="1:8" x14ac:dyDescent="0.25">
      <c r="A201" s="16"/>
      <c r="B201" s="5">
        <f>DATE(YEAR(siječanj!B201),MONTH(siječanj!B201)+1,DAY(siječanj!B201))</f>
        <v>44595</v>
      </c>
      <c r="C201" s="8">
        <v>2.0625</v>
      </c>
      <c r="D201">
        <v>1.1606832056113479</v>
      </c>
      <c r="E201" s="6">
        <v>75.251436934805852</v>
      </c>
      <c r="F201" s="7">
        <v>82.940154910000004</v>
      </c>
      <c r="G201" s="7">
        <v>205.88420619999999</v>
      </c>
      <c r="H201" s="7">
        <v>87.343079048350631</v>
      </c>
    </row>
    <row r="202" spans="1:8" x14ac:dyDescent="0.25">
      <c r="A202" s="16"/>
      <c r="B202" s="5">
        <f>DATE(YEAR(siječanj!B202),MONTH(siječanj!B202)+1,DAY(siječanj!B202))</f>
        <v>44595</v>
      </c>
      <c r="C202" s="8">
        <v>2.0729166666666701</v>
      </c>
      <c r="D202">
        <v>1.1606832056113479</v>
      </c>
      <c r="E202" s="6">
        <v>71.736415533503518</v>
      </c>
      <c r="F202" s="7">
        <v>82.729282679999997</v>
      </c>
      <c r="G202" s="7">
        <v>206.19949540000002</v>
      </c>
      <c r="H202" s="7">
        <v>83.263252740494551</v>
      </c>
    </row>
    <row r="203" spans="1:8" x14ac:dyDescent="0.25">
      <c r="A203" s="16"/>
      <c r="B203" s="5">
        <f>DATE(YEAR(siječanj!B203),MONTH(siječanj!B203)+1,DAY(siječanj!B203))</f>
        <v>44595</v>
      </c>
      <c r="C203" s="8">
        <v>2.0833333333333299</v>
      </c>
      <c r="D203">
        <v>1.1606832056113479</v>
      </c>
      <c r="E203" s="6">
        <v>69.338094814428899</v>
      </c>
      <c r="F203" s="7">
        <v>82.357047679999994</v>
      </c>
      <c r="G203" s="7">
        <v>205.58132259999999</v>
      </c>
      <c r="H203" s="7">
        <v>80.479562160194916</v>
      </c>
    </row>
    <row r="204" spans="1:8" x14ac:dyDescent="0.25">
      <c r="A204" s="16"/>
      <c r="B204" s="5">
        <f>DATE(YEAR(siječanj!B204),MONTH(siječanj!B204)+1,DAY(siječanj!B204))</f>
        <v>44595</v>
      </c>
      <c r="C204" s="8">
        <v>2.09375</v>
      </c>
      <c r="D204">
        <v>1.1606832056113479</v>
      </c>
      <c r="E204" s="6">
        <v>67.153188630104509</v>
      </c>
      <c r="F204" s="7">
        <v>82.062385640000002</v>
      </c>
      <c r="G204" s="7">
        <v>205.44109430000003</v>
      </c>
      <c r="H204" s="7">
        <v>77.943578246213221</v>
      </c>
    </row>
    <row r="205" spans="1:8" x14ac:dyDescent="0.25">
      <c r="A205" s="16"/>
      <c r="B205" s="5">
        <f>DATE(YEAR(siječanj!B205),MONTH(siječanj!B205)+1,DAY(siječanj!B205))</f>
        <v>44595</v>
      </c>
      <c r="C205" s="8">
        <v>2.1041666666666701</v>
      </c>
      <c r="D205">
        <v>1.1606832056113479</v>
      </c>
      <c r="E205" s="6">
        <v>66.102764859528875</v>
      </c>
      <c r="F205" s="7">
        <v>81.915696220000001</v>
      </c>
      <c r="G205" s="7">
        <v>205.34734719999997</v>
      </c>
      <c r="H205" s="7">
        <v>76.724369016931135</v>
      </c>
    </row>
    <row r="206" spans="1:8" x14ac:dyDescent="0.25">
      <c r="A206" s="16"/>
      <c r="B206" s="5">
        <f>DATE(YEAR(siječanj!B206),MONTH(siječanj!B206)+1,DAY(siječanj!B206))</f>
        <v>44595</v>
      </c>
      <c r="C206" s="8">
        <v>2.1145833333333299</v>
      </c>
      <c r="D206">
        <v>1.1606832056113479</v>
      </c>
      <c r="E206" s="6">
        <v>64.577278948597069</v>
      </c>
      <c r="F206" s="7">
        <v>81.914228469999998</v>
      </c>
      <c r="G206" s="7">
        <v>205.41409530000001</v>
      </c>
      <c r="H206" s="7">
        <v>74.953763139715861</v>
      </c>
    </row>
    <row r="207" spans="1:8" x14ac:dyDescent="0.25">
      <c r="A207" s="16"/>
      <c r="B207" s="5">
        <f>DATE(YEAR(siječanj!B207),MONTH(siječanj!B207)+1,DAY(siječanj!B207))</f>
        <v>44595</v>
      </c>
      <c r="C207" s="8">
        <v>2.125</v>
      </c>
      <c r="D207">
        <v>1.1606832056113479</v>
      </c>
      <c r="E207" s="6">
        <v>64.131771614713188</v>
      </c>
      <c r="F207" s="7">
        <v>81.948752659999997</v>
      </c>
      <c r="G207" s="7">
        <v>205.02586499999998</v>
      </c>
      <c r="H207" s="7">
        <v>74.436670259300143</v>
      </c>
    </row>
    <row r="208" spans="1:8" x14ac:dyDescent="0.25">
      <c r="A208" s="16"/>
      <c r="B208" s="5">
        <f>DATE(YEAR(siječanj!B208),MONTH(siječanj!B208)+1,DAY(siječanj!B208))</f>
        <v>44595</v>
      </c>
      <c r="C208" s="8">
        <v>2.1354166666666701</v>
      </c>
      <c r="D208">
        <v>1.1606832056113479</v>
      </c>
      <c r="E208" s="6">
        <v>63.193341974737123</v>
      </c>
      <c r="F208" s="7">
        <v>82.071974479999994</v>
      </c>
      <c r="G208" s="7">
        <v>205.07753310000001</v>
      </c>
      <c r="H208" s="7">
        <v>73.347450736532025</v>
      </c>
    </row>
    <row r="209" spans="1:8" x14ac:dyDescent="0.25">
      <c r="A209" s="16"/>
      <c r="B209" s="5">
        <f>DATE(YEAR(siječanj!B209),MONTH(siječanj!B209)+1,DAY(siječanj!B209))</f>
        <v>44595</v>
      </c>
      <c r="C209" s="8">
        <v>2.1458333333333299</v>
      </c>
      <c r="D209">
        <v>1.1606832056113479</v>
      </c>
      <c r="E209" s="6">
        <v>62.866708147092652</v>
      </c>
      <c r="F209" s="7">
        <v>82.342765159999999</v>
      </c>
      <c r="G209" s="7">
        <v>205.2636479</v>
      </c>
      <c r="H209" s="7">
        <v>72.968332338400543</v>
      </c>
    </row>
    <row r="210" spans="1:8" x14ac:dyDescent="0.25">
      <c r="A210" s="16"/>
      <c r="B210" s="5">
        <f>DATE(YEAR(siječanj!B210),MONTH(siječanj!B210)+1,DAY(siječanj!B210))</f>
        <v>44595</v>
      </c>
      <c r="C210" s="8">
        <v>2.15625</v>
      </c>
      <c r="D210">
        <v>1.1606832056113479</v>
      </c>
      <c r="E210" s="6">
        <v>62.329817010060111</v>
      </c>
      <c r="F210" s="7">
        <v>82.495561969999997</v>
      </c>
      <c r="G210" s="7">
        <v>205.42592690000001</v>
      </c>
      <c r="H210" s="7">
        <v>72.345171812405283</v>
      </c>
    </row>
    <row r="211" spans="1:8" x14ac:dyDescent="0.25">
      <c r="A211" s="16"/>
      <c r="B211" s="5">
        <f>DATE(YEAR(siječanj!B211),MONTH(siječanj!B211)+1,DAY(siječanj!B211))</f>
        <v>44595</v>
      </c>
      <c r="C211" s="8">
        <v>2.1666666666666701</v>
      </c>
      <c r="D211">
        <v>1.1606832056113479</v>
      </c>
      <c r="E211" s="6">
        <v>62.087031343897934</v>
      </c>
      <c r="F211" s="7">
        <v>82.851782249999999</v>
      </c>
      <c r="G211" s="7">
        <v>208.58905809999999</v>
      </c>
      <c r="H211" s="7">
        <v>72.063374567127681</v>
      </c>
    </row>
    <row r="212" spans="1:8" x14ac:dyDescent="0.25">
      <c r="A212" s="16"/>
      <c r="B212" s="5">
        <f>DATE(YEAR(siječanj!B212),MONTH(siječanj!B212)+1,DAY(siječanj!B212))</f>
        <v>44595</v>
      </c>
      <c r="C212" s="8">
        <v>2.1770833333333299</v>
      </c>
      <c r="D212">
        <v>1.1606832056113479</v>
      </c>
      <c r="E212" s="6">
        <v>63.128033080295182</v>
      </c>
      <c r="F212" s="7">
        <v>83.30344728</v>
      </c>
      <c r="G212" s="7">
        <v>211.76312689999997</v>
      </c>
      <c r="H212" s="7">
        <v>73.271647799576229</v>
      </c>
    </row>
    <row r="213" spans="1:8" x14ac:dyDescent="0.25">
      <c r="A213" s="16"/>
      <c r="B213" s="5">
        <f>DATE(YEAR(siječanj!B213),MONTH(siječanj!B213)+1,DAY(siječanj!B213))</f>
        <v>44595</v>
      </c>
      <c r="C213" s="8">
        <v>2.1875</v>
      </c>
      <c r="D213">
        <v>1.1606832056113479</v>
      </c>
      <c r="E213" s="6">
        <v>63.068116289923083</v>
      </c>
      <c r="F213" s="7">
        <v>83.855308370000003</v>
      </c>
      <c r="G213" s="7">
        <v>219.34046269999999</v>
      </c>
      <c r="H213" s="7">
        <v>73.202103387257196</v>
      </c>
    </row>
    <row r="214" spans="1:8" x14ac:dyDescent="0.25">
      <c r="A214" s="16"/>
      <c r="B214" s="5">
        <f>DATE(YEAR(siječanj!B214),MONTH(siječanj!B214)+1,DAY(siječanj!B214))</f>
        <v>44595</v>
      </c>
      <c r="C214" s="8">
        <v>2.1979166666666701</v>
      </c>
      <c r="D214">
        <v>1.1606832056113479</v>
      </c>
      <c r="E214" s="6">
        <v>64.896349335106564</v>
      </c>
      <c r="F214" s="7">
        <v>84.736172519999997</v>
      </c>
      <c r="G214" s="7">
        <v>221.03420499999999</v>
      </c>
      <c r="H214" s="7">
        <v>75.324102778745356</v>
      </c>
    </row>
    <row r="215" spans="1:8" x14ac:dyDescent="0.25">
      <c r="A215" s="16"/>
      <c r="B215" s="5">
        <f>DATE(YEAR(siječanj!B215),MONTH(siječanj!B215)+1,DAY(siječanj!B215))</f>
        <v>44595</v>
      </c>
      <c r="C215" s="8">
        <v>2.2083333333333299</v>
      </c>
      <c r="D215">
        <v>1.1606832056113479</v>
      </c>
      <c r="E215" s="6">
        <v>66.222164569995314</v>
      </c>
      <c r="F215" s="7">
        <v>86.670044869999998</v>
      </c>
      <c r="G215" s="7">
        <v>227.60210699999999</v>
      </c>
      <c r="H215" s="7">
        <v>76.862954255624388</v>
      </c>
    </row>
    <row r="216" spans="1:8" x14ac:dyDescent="0.25">
      <c r="A216" s="16"/>
      <c r="B216" s="5">
        <f>DATE(YEAR(siječanj!B216),MONTH(siječanj!B216)+1,DAY(siječanj!B216))</f>
        <v>44595</v>
      </c>
      <c r="C216" s="8">
        <v>2.21875</v>
      </c>
      <c r="D216">
        <v>1.1606832056113479</v>
      </c>
      <c r="E216" s="6">
        <v>69.321231458209724</v>
      </c>
      <c r="F216" s="7">
        <v>88.565915160000003</v>
      </c>
      <c r="G216" s="7">
        <v>228.90105980000001</v>
      </c>
      <c r="H216" s="7">
        <v>80.459989145841078</v>
      </c>
    </row>
    <row r="217" spans="1:8" x14ac:dyDescent="0.25">
      <c r="A217" s="16"/>
      <c r="B217" s="5">
        <f>DATE(YEAR(siječanj!B217),MONTH(siječanj!B217)+1,DAY(siječanj!B217))</f>
        <v>44595</v>
      </c>
      <c r="C217" s="8">
        <v>2.2291666666666701</v>
      </c>
      <c r="D217">
        <v>1.1606832056113479</v>
      </c>
      <c r="E217" s="6">
        <v>72.568055500536843</v>
      </c>
      <c r="F217" s="7">
        <v>91.263717659999998</v>
      </c>
      <c r="G217" s="7">
        <v>229.31583250000003</v>
      </c>
      <c r="H217" s="7">
        <v>84.228523283345311</v>
      </c>
    </row>
    <row r="218" spans="1:8" x14ac:dyDescent="0.25">
      <c r="A218" s="16"/>
      <c r="B218" s="5">
        <f>DATE(YEAR(siječanj!B218),MONTH(siječanj!B218)+1,DAY(siječanj!B218))</f>
        <v>44595</v>
      </c>
      <c r="C218" s="8">
        <v>2.2395833333333299</v>
      </c>
      <c r="D218">
        <v>1.1606832056113479</v>
      </c>
      <c r="E218" s="6">
        <v>79.475407334160693</v>
      </c>
      <c r="F218" s="7">
        <v>95.716508200000007</v>
      </c>
      <c r="G218" s="7">
        <v>228.5613074</v>
      </c>
      <c r="H218" s="7">
        <v>92.245770551881265</v>
      </c>
    </row>
    <row r="219" spans="1:8" x14ac:dyDescent="0.25">
      <c r="A219" s="16"/>
      <c r="B219" s="5">
        <f>DATE(YEAR(siječanj!B219),MONTH(siječanj!B219)+1,DAY(siječanj!B219))</f>
        <v>44595</v>
      </c>
      <c r="C219" s="8">
        <v>2.25</v>
      </c>
      <c r="D219">
        <v>1.1606832056113479</v>
      </c>
      <c r="E219" s="6">
        <v>84.63870688486837</v>
      </c>
      <c r="F219" s="7">
        <v>102.1666939</v>
      </c>
      <c r="G219" s="7">
        <v>226.39075440000002</v>
      </c>
      <c r="H219" s="7">
        <v>98.238725625928282</v>
      </c>
    </row>
    <row r="220" spans="1:8" x14ac:dyDescent="0.25">
      <c r="A220" s="16"/>
      <c r="B220" s="5">
        <f>DATE(YEAR(siječanj!B220),MONTH(siječanj!B220)+1,DAY(siječanj!B220))</f>
        <v>44595</v>
      </c>
      <c r="C220" s="8">
        <v>2.2604166666666701</v>
      </c>
      <c r="D220">
        <v>1.1606832056113479</v>
      </c>
      <c r="E220" s="6">
        <v>91.220230082598931</v>
      </c>
      <c r="F220" s="7">
        <v>107.22459019999999</v>
      </c>
      <c r="G220" s="7">
        <v>216.70552050000001</v>
      </c>
      <c r="H220" s="7">
        <v>105.87778906887563</v>
      </c>
    </row>
    <row r="221" spans="1:8" x14ac:dyDescent="0.25">
      <c r="A221" s="16"/>
      <c r="B221" s="5">
        <f>DATE(YEAR(siječanj!B221),MONTH(siječanj!B221)+1,DAY(siječanj!B221))</f>
        <v>44595</v>
      </c>
      <c r="C221" s="8">
        <v>2.2708333333333299</v>
      </c>
      <c r="D221">
        <v>1.1606832056113479</v>
      </c>
      <c r="E221" s="6">
        <v>96.849172717998897</v>
      </c>
      <c r="F221" s="7">
        <v>113.97904509999999</v>
      </c>
      <c r="G221" s="7">
        <v>172.10668769999998</v>
      </c>
      <c r="H221" s="7">
        <v>112.41120825113406</v>
      </c>
    </row>
    <row r="222" spans="1:8" x14ac:dyDescent="0.25">
      <c r="A222" s="16"/>
      <c r="B222" s="5">
        <f>DATE(YEAR(siječanj!B222),MONTH(siječanj!B222)+1,DAY(siječanj!B222))</f>
        <v>44595</v>
      </c>
      <c r="C222" s="8">
        <v>2.28125</v>
      </c>
      <c r="D222">
        <v>1.1606832056113479</v>
      </c>
      <c r="E222" s="6">
        <v>103.23447038811621</v>
      </c>
      <c r="F222" s="7">
        <v>124.27285159999998</v>
      </c>
      <c r="G222" s="7">
        <v>101.76507509999999</v>
      </c>
      <c r="H222" s="7">
        <v>119.82251601966848</v>
      </c>
    </row>
    <row r="223" spans="1:8" x14ac:dyDescent="0.25">
      <c r="A223" s="16"/>
      <c r="B223" s="5">
        <f>DATE(YEAR(siječanj!B223),MONTH(siječanj!B223)+1,DAY(siječanj!B223))</f>
        <v>44595</v>
      </c>
      <c r="C223" s="8">
        <v>2.2916666666666701</v>
      </c>
      <c r="D223">
        <v>1.1606832056113479</v>
      </c>
      <c r="E223" s="6">
        <v>108.84306083398798</v>
      </c>
      <c r="F223" s="7">
        <v>136.65188789999999</v>
      </c>
      <c r="G223" s="7">
        <v>37.497933410000002</v>
      </c>
      <c r="H223" s="7">
        <v>126.33231275734411</v>
      </c>
    </row>
    <row r="224" spans="1:8" x14ac:dyDescent="0.25">
      <c r="A224" s="16"/>
      <c r="B224" s="5">
        <f>DATE(YEAR(siječanj!B224),MONTH(siječanj!B224)+1,DAY(siječanj!B224))</f>
        <v>44595</v>
      </c>
      <c r="C224" s="8">
        <v>2.3020833333333299</v>
      </c>
      <c r="D224">
        <v>1.1606832056113479</v>
      </c>
      <c r="E224" s="6">
        <v>110.52984621159233</v>
      </c>
      <c r="F224" s="7">
        <v>142.19556169999998</v>
      </c>
      <c r="G224" s="7">
        <v>11.026062059999999</v>
      </c>
      <c r="H224" s="7">
        <v>128.29013621660027</v>
      </c>
    </row>
    <row r="225" spans="1:8" x14ac:dyDescent="0.25">
      <c r="A225" s="16"/>
      <c r="B225" s="5">
        <f>DATE(YEAR(siječanj!B225),MONTH(siječanj!B225)+1,DAY(siječanj!B225))</f>
        <v>44595</v>
      </c>
      <c r="C225" s="8">
        <v>2.3125</v>
      </c>
      <c r="D225">
        <v>1.1606832056113479</v>
      </c>
      <c r="E225" s="6">
        <v>113.94547954846611</v>
      </c>
      <c r="F225" s="7">
        <v>148.70719630000002</v>
      </c>
      <c r="G225" s="7">
        <v>5.1969985689999998</v>
      </c>
      <c r="H225" s="7">
        <v>132.25460446723594</v>
      </c>
    </row>
    <row r="226" spans="1:8" x14ac:dyDescent="0.25">
      <c r="A226" s="16"/>
      <c r="B226" s="5">
        <f>DATE(YEAR(siječanj!B226),MONTH(siječanj!B226)+1,DAY(siječanj!B226))</f>
        <v>44595</v>
      </c>
      <c r="C226" s="8">
        <v>2.3229166666666701</v>
      </c>
      <c r="D226">
        <v>1.1606832056113479</v>
      </c>
      <c r="E226" s="6">
        <v>114.40331594667317</v>
      </c>
      <c r="F226" s="7">
        <v>157.44987140000001</v>
      </c>
      <c r="G226" s="7">
        <v>2.6196359259999999</v>
      </c>
      <c r="H226" s="7">
        <v>132.78600748555246</v>
      </c>
    </row>
    <row r="227" spans="1:8" x14ac:dyDescent="0.25">
      <c r="A227" s="16"/>
      <c r="B227" s="5">
        <f>DATE(YEAR(siječanj!B227),MONTH(siječanj!B227)+1,DAY(siječanj!B227))</f>
        <v>44595</v>
      </c>
      <c r="C227" s="8">
        <v>2.3333333333333299</v>
      </c>
      <c r="D227">
        <v>1.1606832056113479</v>
      </c>
      <c r="E227" s="6">
        <v>113.11809587864278</v>
      </c>
      <c r="F227" s="7">
        <v>168.97298840000002</v>
      </c>
      <c r="G227" s="7">
        <v>1.704001603</v>
      </c>
      <c r="H227" s="7">
        <v>131.29427413707489</v>
      </c>
    </row>
    <row r="228" spans="1:8" x14ac:dyDescent="0.25">
      <c r="A228" s="16"/>
      <c r="B228" s="5">
        <f>DATE(YEAR(siječanj!B228),MONTH(siječanj!B228)+1,DAY(siječanj!B228))</f>
        <v>44595</v>
      </c>
      <c r="C228" s="8">
        <v>2.34375</v>
      </c>
      <c r="D228">
        <v>1.1606832056113479</v>
      </c>
      <c r="E228" s="6">
        <v>111.86129977441564</v>
      </c>
      <c r="F228" s="7">
        <v>173.77305139999999</v>
      </c>
      <c r="G228" s="7">
        <v>1.3773842199999999</v>
      </c>
      <c r="H228" s="7">
        <v>129.83553200602069</v>
      </c>
    </row>
    <row r="229" spans="1:8" x14ac:dyDescent="0.25">
      <c r="A229" s="16"/>
      <c r="B229" s="5">
        <f>DATE(YEAR(siječanj!B229),MONTH(siječanj!B229)+1,DAY(siječanj!B229))</f>
        <v>44595</v>
      </c>
      <c r="C229" s="8">
        <v>2.3541666666666701</v>
      </c>
      <c r="D229">
        <v>1.1606832056113479</v>
      </c>
      <c r="E229" s="6">
        <v>112.89098911276984</v>
      </c>
      <c r="F229" s="7">
        <v>176.274022</v>
      </c>
      <c r="G229" s="7">
        <v>1.1717071509999999</v>
      </c>
      <c r="H229" s="7">
        <v>131.03067512804549</v>
      </c>
    </row>
    <row r="230" spans="1:8" x14ac:dyDescent="0.25">
      <c r="A230" s="16"/>
      <c r="B230" s="5">
        <f>DATE(YEAR(siječanj!B230),MONTH(siječanj!B230)+1,DAY(siječanj!B230))</f>
        <v>44595</v>
      </c>
      <c r="C230" s="8">
        <v>2.3645833333333299</v>
      </c>
      <c r="D230">
        <v>1.1606832056113479</v>
      </c>
      <c r="E230" s="6">
        <v>113.05601271539638</v>
      </c>
      <c r="F230" s="7">
        <v>178.76920459999999</v>
      </c>
      <c r="G230" s="7">
        <v>1.112752376</v>
      </c>
      <c r="H230" s="7">
        <v>131.22221525214357</v>
      </c>
    </row>
    <row r="231" spans="1:8" x14ac:dyDescent="0.25">
      <c r="A231" s="16"/>
      <c r="B231" s="5">
        <f>DATE(YEAR(siječanj!B231),MONTH(siječanj!B231)+1,DAY(siječanj!B231))</f>
        <v>44595</v>
      </c>
      <c r="C231" s="8">
        <v>2.375</v>
      </c>
      <c r="D231">
        <v>1.1606832056113479</v>
      </c>
      <c r="E231" s="6">
        <v>114.55375574950557</v>
      </c>
      <c r="F231" s="7">
        <v>181.3918955</v>
      </c>
      <c r="G231" s="7">
        <v>1.1248696890000001</v>
      </c>
      <c r="H231" s="7">
        <v>132.9606204381555</v>
      </c>
    </row>
    <row r="232" spans="1:8" x14ac:dyDescent="0.25">
      <c r="A232" s="16"/>
      <c r="B232" s="5">
        <f>DATE(YEAR(siječanj!B232),MONTH(siječanj!B232)+1,DAY(siječanj!B232))</f>
        <v>44595</v>
      </c>
      <c r="C232" s="8">
        <v>2.3854166666666701</v>
      </c>
      <c r="D232">
        <v>1.1606832056113479</v>
      </c>
      <c r="E232" s="6">
        <v>114.73484545930538</v>
      </c>
      <c r="F232" s="7">
        <v>182.18511469999999</v>
      </c>
      <c r="G232" s="7">
        <v>1.135495395</v>
      </c>
      <c r="H232" s="7">
        <v>133.17080822302916</v>
      </c>
    </row>
    <row r="233" spans="1:8" x14ac:dyDescent="0.25">
      <c r="A233" s="16"/>
      <c r="B233" s="5">
        <f>DATE(YEAR(siječanj!B233),MONTH(siječanj!B233)+1,DAY(siječanj!B233))</f>
        <v>44595</v>
      </c>
      <c r="C233" s="8">
        <v>2.3958333333333299</v>
      </c>
      <c r="D233">
        <v>1.1606832056113479</v>
      </c>
      <c r="E233" s="6">
        <v>114.70317392186699</v>
      </c>
      <c r="F233" s="7">
        <v>182.04680239999999</v>
      </c>
      <c r="G233" s="7">
        <v>1.1198074870000001</v>
      </c>
      <c r="H233" s="7">
        <v>133.13404760142853</v>
      </c>
    </row>
    <row r="234" spans="1:8" x14ac:dyDescent="0.25">
      <c r="A234" s="16"/>
      <c r="B234" s="5">
        <f>DATE(YEAR(siječanj!B234),MONTH(siječanj!B234)+1,DAY(siječanj!B234))</f>
        <v>44595</v>
      </c>
      <c r="C234" s="8">
        <v>2.40625</v>
      </c>
      <c r="D234">
        <v>1.1606832056113479</v>
      </c>
      <c r="E234" s="6">
        <v>115.30369009981496</v>
      </c>
      <c r="F234" s="7">
        <v>181.65274550000001</v>
      </c>
      <c r="G234" s="7">
        <v>1.11554335</v>
      </c>
      <c r="H234" s="7">
        <v>133.83105664387065</v>
      </c>
    </row>
    <row r="235" spans="1:8" x14ac:dyDescent="0.25">
      <c r="A235" s="16"/>
      <c r="B235" s="5">
        <f>DATE(YEAR(siječanj!B235),MONTH(siječanj!B235)+1,DAY(siječanj!B235))</f>
        <v>44595</v>
      </c>
      <c r="C235" s="8">
        <v>2.4166666666666701</v>
      </c>
      <c r="D235">
        <v>1.1606832056113479</v>
      </c>
      <c r="E235" s="6">
        <v>115.82031939559224</v>
      </c>
      <c r="F235" s="7">
        <v>180.52870330000002</v>
      </c>
      <c r="G235" s="7">
        <v>1.134270629</v>
      </c>
      <c r="H235" s="7">
        <v>134.43069959100617</v>
      </c>
    </row>
    <row r="236" spans="1:8" x14ac:dyDescent="0.25">
      <c r="A236" s="16"/>
      <c r="B236" s="5">
        <f>DATE(YEAR(siječanj!B236),MONTH(siječanj!B236)+1,DAY(siječanj!B236))</f>
        <v>44595</v>
      </c>
      <c r="C236" s="8">
        <v>2.4270833333333299</v>
      </c>
      <c r="D236">
        <v>1.1606832056113479</v>
      </c>
      <c r="E236" s="6">
        <v>117.74317488201605</v>
      </c>
      <c r="F236" s="7">
        <v>179.24234980000003</v>
      </c>
      <c r="G236" s="7">
        <v>1.141037584</v>
      </c>
      <c r="H236" s="7">
        <v>136.66252566091592</v>
      </c>
    </row>
    <row r="237" spans="1:8" x14ac:dyDescent="0.25">
      <c r="A237" s="16"/>
      <c r="B237" s="5">
        <f>DATE(YEAR(siječanj!B237),MONTH(siječanj!B237)+1,DAY(siječanj!B237))</f>
        <v>44595</v>
      </c>
      <c r="C237" s="8">
        <v>2.4375</v>
      </c>
      <c r="D237">
        <v>1.1606832056113479</v>
      </c>
      <c r="E237" s="6">
        <v>119.40774749137245</v>
      </c>
      <c r="F237" s="7">
        <v>177.8770409</v>
      </c>
      <c r="G237" s="7">
        <v>1.1368935470000001</v>
      </c>
      <c r="H237" s="7">
        <v>138.59456713311656</v>
      </c>
    </row>
    <row r="238" spans="1:8" x14ac:dyDescent="0.25">
      <c r="A238" s="16"/>
      <c r="B238" s="5">
        <f>DATE(YEAR(siječanj!B238),MONTH(siječanj!B238)+1,DAY(siječanj!B238))</f>
        <v>44595</v>
      </c>
      <c r="C238" s="8">
        <v>2.4479166666666701</v>
      </c>
      <c r="D238">
        <v>1.1606832056113479</v>
      </c>
      <c r="E238" s="6">
        <v>120.34026478008063</v>
      </c>
      <c r="F238" s="7">
        <v>176.60373949999999</v>
      </c>
      <c r="G238" s="7">
        <v>1.1890752179999999</v>
      </c>
      <c r="H238" s="7">
        <v>139.67692428906236</v>
      </c>
    </row>
    <row r="239" spans="1:8" x14ac:dyDescent="0.25">
      <c r="A239" s="16"/>
      <c r="B239" s="5">
        <f>DATE(YEAR(siječanj!B239),MONTH(siječanj!B239)+1,DAY(siječanj!B239))</f>
        <v>44595</v>
      </c>
      <c r="C239" s="8">
        <v>2.4583333333333299</v>
      </c>
      <c r="D239">
        <v>1.1606832056113479</v>
      </c>
      <c r="E239" s="6">
        <v>120.48290782480947</v>
      </c>
      <c r="F239" s="7">
        <v>175.4491313</v>
      </c>
      <c r="G239" s="7">
        <v>1.215418345</v>
      </c>
      <c r="H239" s="7">
        <v>139.84248767547641</v>
      </c>
    </row>
    <row r="240" spans="1:8" x14ac:dyDescent="0.25">
      <c r="A240" s="16"/>
      <c r="B240" s="5">
        <f>DATE(YEAR(siječanj!B240),MONTH(siječanj!B240)+1,DAY(siječanj!B240))</f>
        <v>44595</v>
      </c>
      <c r="C240" s="8">
        <v>2.46875</v>
      </c>
      <c r="D240">
        <v>1.1606832056113479</v>
      </c>
      <c r="E240" s="6">
        <v>119.74614347274837</v>
      </c>
      <c r="F240" s="7">
        <v>174.48198119999998</v>
      </c>
      <c r="G240" s="7">
        <v>1.211939157</v>
      </c>
      <c r="H240" s="7">
        <v>138.98733766554597</v>
      </c>
    </row>
    <row r="241" spans="1:8" x14ac:dyDescent="0.25">
      <c r="A241" s="16"/>
      <c r="B241" s="5">
        <f>DATE(YEAR(siječanj!B241),MONTH(siječanj!B241)+1,DAY(siječanj!B241))</f>
        <v>44595</v>
      </c>
      <c r="C241" s="8">
        <v>2.4791666666666701</v>
      </c>
      <c r="D241">
        <v>1.1606832056113479</v>
      </c>
      <c r="E241" s="6">
        <v>120.49026872695894</v>
      </c>
      <c r="F241" s="7">
        <v>173.3810483</v>
      </c>
      <c r="G241" s="7">
        <v>1.314696122</v>
      </c>
      <c r="H241" s="7">
        <v>139.85103135097944</v>
      </c>
    </row>
    <row r="242" spans="1:8" x14ac:dyDescent="0.25">
      <c r="A242" s="16"/>
      <c r="B242" s="5">
        <f>DATE(YEAR(siječanj!B242),MONTH(siječanj!B242)+1,DAY(siječanj!B242))</f>
        <v>44595</v>
      </c>
      <c r="C242" s="8">
        <v>2.4895833333333299</v>
      </c>
      <c r="D242">
        <v>1.1606832056113479</v>
      </c>
      <c r="E242" s="6">
        <v>121.13500591674097</v>
      </c>
      <c r="F242" s="7">
        <v>171.93278140000001</v>
      </c>
      <c r="G242" s="7">
        <v>1.393981275</v>
      </c>
      <c r="H242" s="7">
        <v>140.5993669791925</v>
      </c>
    </row>
    <row r="243" spans="1:8" x14ac:dyDescent="0.25">
      <c r="A243" s="16"/>
      <c r="B243" s="5">
        <f>DATE(YEAR(siječanj!B243),MONTH(siječanj!B243)+1,DAY(siječanj!B243))</f>
        <v>44595</v>
      </c>
      <c r="C243" s="8">
        <v>2.5</v>
      </c>
      <c r="D243">
        <v>1.1606832056113479</v>
      </c>
      <c r="E243" s="6">
        <v>121.79605940891366</v>
      </c>
      <c r="F243" s="7">
        <v>170.3840242</v>
      </c>
      <c r="G243" s="7">
        <v>1.3788102449999999</v>
      </c>
      <c r="H243" s="7">
        <v>141.36664066556807</v>
      </c>
    </row>
    <row r="244" spans="1:8" x14ac:dyDescent="0.25">
      <c r="A244" s="16"/>
      <c r="B244" s="5">
        <f>DATE(YEAR(siječanj!B244),MONTH(siječanj!B244)+1,DAY(siječanj!B244))</f>
        <v>44595</v>
      </c>
      <c r="C244" s="8">
        <v>2.5104166666666701</v>
      </c>
      <c r="D244">
        <v>1.1606832056113479</v>
      </c>
      <c r="E244" s="6">
        <v>122.19576314692974</v>
      </c>
      <c r="F244" s="7">
        <v>168.79869289999999</v>
      </c>
      <c r="G244" s="7">
        <v>1.4065552119999998</v>
      </c>
      <c r="H244" s="7">
        <v>141.8305700815034</v>
      </c>
    </row>
    <row r="245" spans="1:8" x14ac:dyDescent="0.25">
      <c r="A245" s="16"/>
      <c r="B245" s="5">
        <f>DATE(YEAR(siječanj!B245),MONTH(siječanj!B245)+1,DAY(siječanj!B245))</f>
        <v>44595</v>
      </c>
      <c r="C245" s="8">
        <v>2.5208333333333299</v>
      </c>
      <c r="D245">
        <v>1.1606832056113479</v>
      </c>
      <c r="E245" s="6">
        <v>121.39855977162216</v>
      </c>
      <c r="F245" s="7">
        <v>167.61644999999999</v>
      </c>
      <c r="G245" s="7">
        <v>1.3994091040000001</v>
      </c>
      <c r="H245" s="7">
        <v>140.90526951232724</v>
      </c>
    </row>
    <row r="246" spans="1:8" x14ac:dyDescent="0.25">
      <c r="A246" s="16"/>
      <c r="B246" s="5">
        <f>DATE(YEAR(siječanj!B246),MONTH(siječanj!B246)+1,DAY(siječanj!B246))</f>
        <v>44595</v>
      </c>
      <c r="C246" s="8">
        <v>2.53125</v>
      </c>
      <c r="D246">
        <v>1.1606832056113479</v>
      </c>
      <c r="E246" s="6">
        <v>119.54998545813028</v>
      </c>
      <c r="F246" s="7">
        <v>166.47400540000001</v>
      </c>
      <c r="G246" s="7">
        <v>1.3215958829999999</v>
      </c>
      <c r="H246" s="7">
        <v>138.75966035233267</v>
      </c>
    </row>
    <row r="247" spans="1:8" x14ac:dyDescent="0.25">
      <c r="A247" s="16"/>
      <c r="B247" s="5">
        <f>DATE(YEAR(siječanj!B247),MONTH(siječanj!B247)+1,DAY(siječanj!B247))</f>
        <v>44595</v>
      </c>
      <c r="C247" s="8">
        <v>2.5416666666666701</v>
      </c>
      <c r="D247">
        <v>1.1606832056113479</v>
      </c>
      <c r="E247" s="6">
        <v>117.05557488300862</v>
      </c>
      <c r="F247" s="7">
        <v>165.136314</v>
      </c>
      <c r="G247" s="7">
        <v>1.3482767630000001</v>
      </c>
      <c r="H247" s="7">
        <v>135.86443988988961</v>
      </c>
    </row>
    <row r="248" spans="1:8" x14ac:dyDescent="0.25">
      <c r="A248" s="16"/>
      <c r="B248" s="5">
        <f>DATE(YEAR(siječanj!B248),MONTH(siječanj!B248)+1,DAY(siječanj!B248))</f>
        <v>44595</v>
      </c>
      <c r="C248" s="8">
        <v>2.5520833333333299</v>
      </c>
      <c r="D248">
        <v>1.1606832056113479</v>
      </c>
      <c r="E248" s="6">
        <v>114.56485270166698</v>
      </c>
      <c r="F248" s="7">
        <v>163.94106790000001</v>
      </c>
      <c r="G248" s="7">
        <v>1.3003961179999999</v>
      </c>
      <c r="H248" s="7">
        <v>132.97350048416271</v>
      </c>
    </row>
    <row r="249" spans="1:8" x14ac:dyDescent="0.25">
      <c r="A249" s="16"/>
      <c r="B249" s="5">
        <f>DATE(YEAR(siječanj!B249),MONTH(siječanj!B249)+1,DAY(siječanj!B249))</f>
        <v>44595</v>
      </c>
      <c r="C249" s="8">
        <v>2.5625</v>
      </c>
      <c r="D249">
        <v>1.1606832056113479</v>
      </c>
      <c r="E249" s="6">
        <v>115.85235629747507</v>
      </c>
      <c r="F249" s="7">
        <v>162.61657780000002</v>
      </c>
      <c r="G249" s="7">
        <v>1.221658175</v>
      </c>
      <c r="H249" s="7">
        <v>134.46788428498138</v>
      </c>
    </row>
    <row r="250" spans="1:8" x14ac:dyDescent="0.25">
      <c r="A250" s="16"/>
      <c r="B250" s="5">
        <f>DATE(YEAR(siječanj!B250),MONTH(siječanj!B250)+1,DAY(siječanj!B250))</f>
        <v>44595</v>
      </c>
      <c r="C250" s="8">
        <v>2.5729166666666701</v>
      </c>
      <c r="D250">
        <v>1.1606832056113479</v>
      </c>
      <c r="E250" s="6">
        <v>116.67665919047484</v>
      </c>
      <c r="F250" s="7">
        <v>160.94087759999999</v>
      </c>
      <c r="G250" s="7">
        <v>1.189150229</v>
      </c>
      <c r="H250" s="7">
        <v>135.42463880922307</v>
      </c>
    </row>
    <row r="251" spans="1:8" x14ac:dyDescent="0.25">
      <c r="A251" s="16"/>
      <c r="B251" s="5">
        <f>DATE(YEAR(siječanj!B251),MONTH(siječanj!B251)+1,DAY(siječanj!B251))</f>
        <v>44595</v>
      </c>
      <c r="C251" s="8">
        <v>2.5833333333333299</v>
      </c>
      <c r="D251">
        <v>1.1606832056113479</v>
      </c>
      <c r="E251" s="6">
        <v>116.96043318740838</v>
      </c>
      <c r="F251" s="7">
        <v>158.89340180000002</v>
      </c>
      <c r="G251" s="7">
        <v>1.0810261000000001</v>
      </c>
      <c r="H251" s="7">
        <v>135.75401052165304</v>
      </c>
    </row>
    <row r="252" spans="1:8" x14ac:dyDescent="0.25">
      <c r="A252" s="16"/>
      <c r="B252" s="5">
        <f>DATE(YEAR(siječanj!B252),MONTH(siječanj!B252)+1,DAY(siječanj!B252))</f>
        <v>44595</v>
      </c>
      <c r="C252" s="8">
        <v>2.59375</v>
      </c>
      <c r="D252">
        <v>1.1606832056113479</v>
      </c>
      <c r="E252" s="6">
        <v>118.39300136022781</v>
      </c>
      <c r="F252" s="7">
        <v>157.4869042</v>
      </c>
      <c r="G252" s="7">
        <v>1.0627451969999999</v>
      </c>
      <c r="H252" s="7">
        <v>137.41676834073789</v>
      </c>
    </row>
    <row r="253" spans="1:8" x14ac:dyDescent="0.25">
      <c r="A253" s="16"/>
      <c r="B253" s="5">
        <f>DATE(YEAR(siječanj!B253),MONTH(siječanj!B253)+1,DAY(siječanj!B253))</f>
        <v>44595</v>
      </c>
      <c r="C253" s="8">
        <v>2.6041666666666701</v>
      </c>
      <c r="D253">
        <v>1.1606832056113479</v>
      </c>
      <c r="E253" s="6">
        <v>118.67618958264448</v>
      </c>
      <c r="F253" s="7">
        <v>156.09491109999999</v>
      </c>
      <c r="G253" s="7">
        <v>1.0343370199999999</v>
      </c>
      <c r="H253" s="7">
        <v>137.74546015452384</v>
      </c>
    </row>
    <row r="254" spans="1:8" x14ac:dyDescent="0.25">
      <c r="A254" s="16"/>
      <c r="B254" s="5">
        <f>DATE(YEAR(siječanj!B254),MONTH(siječanj!B254)+1,DAY(siječanj!B254))</f>
        <v>44595</v>
      </c>
      <c r="C254" s="8">
        <v>2.6145833333333299</v>
      </c>
      <c r="D254">
        <v>1.1606832056113479</v>
      </c>
      <c r="E254" s="6">
        <v>120.79615322980953</v>
      </c>
      <c r="F254" s="7">
        <v>153.4841151</v>
      </c>
      <c r="G254" s="7">
        <v>1.052742531</v>
      </c>
      <c r="H254" s="7">
        <v>140.20606635629491</v>
      </c>
    </row>
    <row r="255" spans="1:8" x14ac:dyDescent="0.25">
      <c r="A255" s="16"/>
      <c r="B255" s="5">
        <f>DATE(YEAR(siječanj!B255),MONTH(siječanj!B255)+1,DAY(siječanj!B255))</f>
        <v>44595</v>
      </c>
      <c r="C255" s="8">
        <v>2.625</v>
      </c>
      <c r="D255">
        <v>1.1606832056113479</v>
      </c>
      <c r="E255" s="6">
        <v>122.5654265806112</v>
      </c>
      <c r="F255" s="7">
        <v>149.05304730000003</v>
      </c>
      <c r="G255" s="7">
        <v>1.068489874</v>
      </c>
      <c r="H255" s="7">
        <v>142.25963222070612</v>
      </c>
    </row>
    <row r="256" spans="1:8" x14ac:dyDescent="0.25">
      <c r="A256" s="16"/>
      <c r="B256" s="5">
        <f>DATE(YEAR(siječanj!B256),MONTH(siječanj!B256)+1,DAY(siječanj!B256))</f>
        <v>44595</v>
      </c>
      <c r="C256" s="8">
        <v>2.6354166666666701</v>
      </c>
      <c r="D256">
        <v>1.1606832056113479</v>
      </c>
      <c r="E256" s="6">
        <v>124.59456142116137</v>
      </c>
      <c r="F256" s="7">
        <v>146.97481430000002</v>
      </c>
      <c r="G256" s="7">
        <v>1.0562106520000001</v>
      </c>
      <c r="H256" s="7">
        <v>144.61481495205356</v>
      </c>
    </row>
    <row r="257" spans="1:8" x14ac:dyDescent="0.25">
      <c r="A257" s="16"/>
      <c r="B257" s="5">
        <f>DATE(YEAR(siječanj!B257),MONTH(siječanj!B257)+1,DAY(siječanj!B257))</f>
        <v>44595</v>
      </c>
      <c r="C257" s="8">
        <v>2.6458333333333299</v>
      </c>
      <c r="D257">
        <v>1.1606832056113479</v>
      </c>
      <c r="E257" s="6">
        <v>126.43316664664637</v>
      </c>
      <c r="F257" s="7">
        <v>145.00248690000001</v>
      </c>
      <c r="G257" s="7">
        <v>1.0978399890000001</v>
      </c>
      <c r="H257" s="7">
        <v>146.74885315902327</v>
      </c>
    </row>
    <row r="258" spans="1:8" x14ac:dyDescent="0.25">
      <c r="A258" s="16"/>
      <c r="B258" s="5">
        <f>DATE(YEAR(siječanj!B258),MONTH(siječanj!B258)+1,DAY(siječanj!B258))</f>
        <v>44595</v>
      </c>
      <c r="C258" s="8">
        <v>2.65625</v>
      </c>
      <c r="D258">
        <v>1.1606832056113479</v>
      </c>
      <c r="E258" s="6">
        <v>130.12100145881163</v>
      </c>
      <c r="F258" s="7">
        <v>143.3166185</v>
      </c>
      <c r="G258" s="7">
        <v>1.0887632759999999</v>
      </c>
      <c r="H258" s="7">
        <v>151.02926109057236</v>
      </c>
    </row>
    <row r="259" spans="1:8" x14ac:dyDescent="0.25">
      <c r="A259" s="16"/>
      <c r="B259" s="5">
        <f>DATE(YEAR(siječanj!B259),MONTH(siječanj!B259)+1,DAY(siječanj!B259))</f>
        <v>44595</v>
      </c>
      <c r="C259" s="8">
        <v>2.6666666666666701</v>
      </c>
      <c r="D259">
        <v>1.1606832056113479</v>
      </c>
      <c r="E259" s="6">
        <v>131.61790355899575</v>
      </c>
      <c r="F259" s="7">
        <v>140.67324219999998</v>
      </c>
      <c r="G259" s="7">
        <v>1.1243360059999998</v>
      </c>
      <c r="H259" s="7">
        <v>152.7666902187004</v>
      </c>
    </row>
    <row r="260" spans="1:8" x14ac:dyDescent="0.25">
      <c r="A260" s="16"/>
      <c r="B260" s="5">
        <f>DATE(YEAR(siječanj!B260),MONTH(siječanj!B260)+1,DAY(siječanj!B260))</f>
        <v>44595</v>
      </c>
      <c r="C260" s="8">
        <v>2.6770833333333299</v>
      </c>
      <c r="D260">
        <v>1.1606832056113479</v>
      </c>
      <c r="E260" s="6">
        <v>134.40172050195656</v>
      </c>
      <c r="F260" s="7">
        <v>139.59653309999999</v>
      </c>
      <c r="G260" s="7">
        <v>1.3701405569999998</v>
      </c>
      <c r="H260" s="7">
        <v>155.99781979189135</v>
      </c>
    </row>
    <row r="261" spans="1:8" x14ac:dyDescent="0.25">
      <c r="A261" s="16"/>
      <c r="B261" s="5">
        <f>DATE(YEAR(siječanj!B261),MONTH(siječanj!B261)+1,DAY(siječanj!B261))</f>
        <v>44595</v>
      </c>
      <c r="C261" s="8">
        <v>2.6875</v>
      </c>
      <c r="D261">
        <v>1.1606832056113479</v>
      </c>
      <c r="E261" s="6">
        <v>139.51561741845114</v>
      </c>
      <c r="F261" s="7">
        <v>139.57213590000001</v>
      </c>
      <c r="G261" s="7">
        <v>2.3989206319999998</v>
      </c>
      <c r="H261" s="7">
        <v>161.93343405809426</v>
      </c>
    </row>
    <row r="262" spans="1:8" x14ac:dyDescent="0.25">
      <c r="A262" s="16"/>
      <c r="B262" s="5">
        <f>DATE(YEAR(siječanj!B262),MONTH(siječanj!B262)+1,DAY(siječanj!B262))</f>
        <v>44595</v>
      </c>
      <c r="C262" s="8">
        <v>2.6979166666666701</v>
      </c>
      <c r="D262">
        <v>1.1606832056113479</v>
      </c>
      <c r="E262" s="6">
        <v>144.41021127704354</v>
      </c>
      <c r="F262" s="7">
        <v>140.29059860000001</v>
      </c>
      <c r="G262" s="7">
        <v>5.6641115320000006</v>
      </c>
      <c r="H262" s="7">
        <v>167.61450694805092</v>
      </c>
    </row>
    <row r="263" spans="1:8" x14ac:dyDescent="0.25">
      <c r="A263" s="16"/>
      <c r="B263" s="5">
        <f>DATE(YEAR(siječanj!B263),MONTH(siječanj!B263)+1,DAY(siječanj!B263))</f>
        <v>44595</v>
      </c>
      <c r="C263" s="8">
        <v>2.7083333333333299</v>
      </c>
      <c r="D263">
        <v>1.1606832056113479</v>
      </c>
      <c r="E263" s="6">
        <v>148.54444499176415</v>
      </c>
      <c r="F263" s="7">
        <v>141.29504709999998</v>
      </c>
      <c r="G263" s="7">
        <v>16.576360940000001</v>
      </c>
      <c r="H263" s="7">
        <v>172.41304258879936</v>
      </c>
    </row>
    <row r="264" spans="1:8" x14ac:dyDescent="0.25">
      <c r="A264" s="16"/>
      <c r="B264" s="5">
        <f>DATE(YEAR(siječanj!B264),MONTH(siječanj!B264)+1,DAY(siječanj!B264))</f>
        <v>44595</v>
      </c>
      <c r="C264" s="8">
        <v>2.71875</v>
      </c>
      <c r="D264">
        <v>1.1606832056113479</v>
      </c>
      <c r="E264" s="6">
        <v>154.8746212798425</v>
      </c>
      <c r="F264" s="7">
        <v>143.29979890000001</v>
      </c>
      <c r="G264" s="7">
        <v>48.722753930000003</v>
      </c>
      <c r="H264" s="7">
        <v>179.76037189493107</v>
      </c>
    </row>
    <row r="265" spans="1:8" x14ac:dyDescent="0.25">
      <c r="A265" s="16"/>
      <c r="B265" s="5">
        <f>DATE(YEAR(siječanj!B265),MONTH(siječanj!B265)+1,DAY(siječanj!B265))</f>
        <v>44595</v>
      </c>
      <c r="C265" s="8">
        <v>2.7291666666666701</v>
      </c>
      <c r="D265">
        <v>1.1606832056113479</v>
      </c>
      <c r="E265" s="6">
        <v>161.37192499461736</v>
      </c>
      <c r="F265" s="7">
        <v>145.86797569999999</v>
      </c>
      <c r="G265" s="7">
        <v>122.22660079999999</v>
      </c>
      <c r="H265" s="7">
        <v>187.30168319842647</v>
      </c>
    </row>
    <row r="266" spans="1:8" x14ac:dyDescent="0.25">
      <c r="A266" s="16"/>
      <c r="B266" s="5">
        <f>DATE(YEAR(siječanj!B266),MONTH(siječanj!B266)+1,DAY(siječanj!B266))</f>
        <v>44595</v>
      </c>
      <c r="C266" s="8">
        <v>2.7395833333333299</v>
      </c>
      <c r="D266">
        <v>1.1606832056113479</v>
      </c>
      <c r="E266" s="6">
        <v>165.3330494327021</v>
      </c>
      <c r="F266" s="7">
        <v>147.87769309999999</v>
      </c>
      <c r="G266" s="7">
        <v>196.63956759999999</v>
      </c>
      <c r="H266" s="7">
        <v>191.89929380904812</v>
      </c>
    </row>
    <row r="267" spans="1:8" x14ac:dyDescent="0.25">
      <c r="A267" s="16"/>
      <c r="B267" s="5">
        <f>DATE(YEAR(siječanj!B267),MONTH(siječanj!B267)+1,DAY(siječanj!B267))</f>
        <v>44595</v>
      </c>
      <c r="C267" s="8">
        <v>2.75</v>
      </c>
      <c r="D267">
        <v>1.1606832056113479</v>
      </c>
      <c r="E267" s="6">
        <v>168.28532023414681</v>
      </c>
      <c r="F267" s="7">
        <v>148.27052659999998</v>
      </c>
      <c r="G267" s="7">
        <v>228.91358050000002</v>
      </c>
      <c r="H267" s="7">
        <v>195.32594494670172</v>
      </c>
    </row>
    <row r="268" spans="1:8" x14ac:dyDescent="0.25">
      <c r="A268" s="16"/>
      <c r="B268" s="5">
        <f>DATE(YEAR(siječanj!B268),MONTH(siječanj!B268)+1,DAY(siječanj!B268))</f>
        <v>44595</v>
      </c>
      <c r="C268" s="8">
        <v>2.7604166666666701</v>
      </c>
      <c r="D268">
        <v>1.1606832056113479</v>
      </c>
      <c r="E268" s="6">
        <v>170.26332887343079</v>
      </c>
      <c r="F268" s="7">
        <v>147.8059805</v>
      </c>
      <c r="G268" s="7">
        <v>232.36818259999998</v>
      </c>
      <c r="H268" s="7">
        <v>197.62178635487282</v>
      </c>
    </row>
    <row r="269" spans="1:8" x14ac:dyDescent="0.25">
      <c r="A269" s="16"/>
      <c r="B269" s="5">
        <f>DATE(YEAR(siječanj!B269),MONTH(siječanj!B269)+1,DAY(siječanj!B269))</f>
        <v>44595</v>
      </c>
      <c r="C269" s="8">
        <v>2.7708333333333299</v>
      </c>
      <c r="D269">
        <v>1.1606832056113479</v>
      </c>
      <c r="E269" s="6">
        <v>172.66381000835079</v>
      </c>
      <c r="F269" s="7">
        <v>146.99004680000002</v>
      </c>
      <c r="G269" s="7">
        <v>232.75141549999998</v>
      </c>
      <c r="H269" s="7">
        <v>200.40798449356132</v>
      </c>
    </row>
    <row r="270" spans="1:8" x14ac:dyDescent="0.25">
      <c r="A270" s="16"/>
      <c r="B270" s="5">
        <f>DATE(YEAR(siječanj!B270),MONTH(siječanj!B270)+1,DAY(siječanj!B270))</f>
        <v>44595</v>
      </c>
      <c r="C270" s="8">
        <v>2.78125</v>
      </c>
      <c r="D270">
        <v>1.1606832056113479</v>
      </c>
      <c r="E270" s="6">
        <v>175.99059326507094</v>
      </c>
      <c r="F270" s="7">
        <v>145.7223688</v>
      </c>
      <c r="G270" s="7">
        <v>233.02233720000001</v>
      </c>
      <c r="H270" s="7">
        <v>204.26932594834543</v>
      </c>
    </row>
    <row r="271" spans="1:8" x14ac:dyDescent="0.25">
      <c r="A271" s="16"/>
      <c r="B271" s="5">
        <f>DATE(YEAR(siječanj!B271),MONTH(siječanj!B271)+1,DAY(siječanj!B271))</f>
        <v>44595</v>
      </c>
      <c r="C271" s="8">
        <v>2.7916666666666701</v>
      </c>
      <c r="D271">
        <v>1.1606832056113479</v>
      </c>
      <c r="E271" s="6">
        <v>176.01231457842761</v>
      </c>
      <c r="F271" s="7">
        <v>142.91091550000002</v>
      </c>
      <c r="G271" s="7">
        <v>233.23475249999998</v>
      </c>
      <c r="H271" s="7">
        <v>204.29453751196232</v>
      </c>
    </row>
    <row r="272" spans="1:8" x14ac:dyDescent="0.25">
      <c r="A272" s="16"/>
      <c r="B272" s="5">
        <f>DATE(YEAR(siječanj!B272),MONTH(siječanj!B272)+1,DAY(siječanj!B272))</f>
        <v>44595</v>
      </c>
      <c r="C272" s="8">
        <v>2.8020833333333299</v>
      </c>
      <c r="D272">
        <v>1.1606832056113479</v>
      </c>
      <c r="E272" s="6">
        <v>175.42258459429564</v>
      </c>
      <c r="F272" s="7">
        <v>140.84424180000002</v>
      </c>
      <c r="G272" s="7">
        <v>233.53022609999999</v>
      </c>
      <c r="H272" s="7">
        <v>203.6100478235349</v>
      </c>
    </row>
    <row r="273" spans="1:8" x14ac:dyDescent="0.25">
      <c r="A273" s="16"/>
      <c r="B273" s="5">
        <f>DATE(YEAR(siječanj!B273),MONTH(siječanj!B273)+1,DAY(siječanj!B273))</f>
        <v>44595</v>
      </c>
      <c r="C273" s="8">
        <v>2.8125</v>
      </c>
      <c r="D273">
        <v>1.1606832056113479</v>
      </c>
      <c r="E273" s="6">
        <v>176.36825103165066</v>
      </c>
      <c r="F273" s="7">
        <v>138.22024309999998</v>
      </c>
      <c r="G273" s="7">
        <v>233.50595330000002</v>
      </c>
      <c r="H273" s="7">
        <v>204.70766697548319</v>
      </c>
    </row>
    <row r="274" spans="1:8" x14ac:dyDescent="0.25">
      <c r="A274" s="16"/>
      <c r="B274" s="5">
        <f>DATE(YEAR(siječanj!B274),MONTH(siječanj!B274)+1,DAY(siječanj!B274))</f>
        <v>44595</v>
      </c>
      <c r="C274" s="8">
        <v>2.8229166666666701</v>
      </c>
      <c r="D274">
        <v>1.1606832056113479</v>
      </c>
      <c r="E274" s="6">
        <v>177.38041975492101</v>
      </c>
      <c r="F274" s="7">
        <v>134.71809419999997</v>
      </c>
      <c r="G274" s="7">
        <v>233.76615419999999</v>
      </c>
      <c r="H274" s="7">
        <v>205.88247421382817</v>
      </c>
    </row>
    <row r="275" spans="1:8" x14ac:dyDescent="0.25">
      <c r="A275" s="16"/>
      <c r="B275" s="5">
        <f>DATE(YEAR(siječanj!B275),MONTH(siječanj!B275)+1,DAY(siječanj!B275))</f>
        <v>44595</v>
      </c>
      <c r="C275" s="8">
        <v>2.8333333333333299</v>
      </c>
      <c r="D275">
        <v>1.1606832056113479</v>
      </c>
      <c r="E275" s="6">
        <v>179.86504193858173</v>
      </c>
      <c r="F275" s="7">
        <v>127.88493359999998</v>
      </c>
      <c r="G275" s="7">
        <v>234.7109562</v>
      </c>
      <c r="H275" s="7">
        <v>208.76633345469256</v>
      </c>
    </row>
    <row r="276" spans="1:8" x14ac:dyDescent="0.25">
      <c r="A276" s="16"/>
      <c r="B276" s="5">
        <f>DATE(YEAR(siječanj!B276),MONTH(siječanj!B276)+1,DAY(siječanj!B276))</f>
        <v>44595</v>
      </c>
      <c r="C276" s="8">
        <v>2.84375</v>
      </c>
      <c r="D276">
        <v>1.1606832056113479</v>
      </c>
      <c r="E276" s="6">
        <v>180.10354152238898</v>
      </c>
      <c r="F276" s="7">
        <v>124.01791399999999</v>
      </c>
      <c r="G276" s="7">
        <v>234.9524639</v>
      </c>
      <c r="H276" s="7">
        <v>209.04315591616293</v>
      </c>
    </row>
    <row r="277" spans="1:8" x14ac:dyDescent="0.25">
      <c r="A277" s="16"/>
      <c r="B277" s="5">
        <f>DATE(YEAR(siječanj!B277),MONTH(siječanj!B277)+1,DAY(siječanj!B277))</f>
        <v>44595</v>
      </c>
      <c r="C277" s="8">
        <v>2.8541666666666701</v>
      </c>
      <c r="D277">
        <v>1.1606832056113479</v>
      </c>
      <c r="E277" s="6">
        <v>177.65768371201185</v>
      </c>
      <c r="F277" s="7">
        <v>121.2552388</v>
      </c>
      <c r="G277" s="7">
        <v>234.90772180000005</v>
      </c>
      <c r="H277" s="7">
        <v>206.20428983234484</v>
      </c>
    </row>
    <row r="278" spans="1:8" x14ac:dyDescent="0.25">
      <c r="A278" s="16"/>
      <c r="B278" s="5">
        <f>DATE(YEAR(siječanj!B278),MONTH(siječanj!B278)+1,DAY(siječanj!B278))</f>
        <v>44595</v>
      </c>
      <c r="C278" s="8">
        <v>2.8645833333333299</v>
      </c>
      <c r="D278">
        <v>1.1606832056113479</v>
      </c>
      <c r="E278" s="6">
        <v>174.28933131419421</v>
      </c>
      <c r="F278" s="7">
        <v>118.567652</v>
      </c>
      <c r="G278" s="7">
        <v>234.8153958</v>
      </c>
      <c r="H278" s="7">
        <v>202.29469977361722</v>
      </c>
    </row>
    <row r="279" spans="1:8" x14ac:dyDescent="0.25">
      <c r="A279" s="16"/>
      <c r="B279" s="5">
        <f>DATE(YEAR(siječanj!B279),MONTH(siječanj!B279)+1,DAY(siječanj!B279))</f>
        <v>44595</v>
      </c>
      <c r="C279" s="8">
        <v>2.875</v>
      </c>
      <c r="D279">
        <v>1.1606832056113479</v>
      </c>
      <c r="E279" s="6">
        <v>173.09781729777859</v>
      </c>
      <c r="F279" s="7">
        <v>115.1044203</v>
      </c>
      <c r="G279" s="7">
        <v>234.01813379999999</v>
      </c>
      <c r="H279" s="7">
        <v>200.91172946551308</v>
      </c>
    </row>
    <row r="280" spans="1:8" x14ac:dyDescent="0.25">
      <c r="A280" s="16"/>
      <c r="B280" s="5">
        <f>DATE(YEAR(siječanj!B280),MONTH(siječanj!B280)+1,DAY(siječanj!B280))</f>
        <v>44595</v>
      </c>
      <c r="C280" s="8">
        <v>2.8854166666666701</v>
      </c>
      <c r="D280">
        <v>1.1606832056113479</v>
      </c>
      <c r="E280" s="6">
        <v>179.99028946583536</v>
      </c>
      <c r="F280" s="7">
        <v>114.38293329999999</v>
      </c>
      <c r="G280" s="7">
        <v>235.50733569999997</v>
      </c>
      <c r="H280" s="7">
        <v>208.9117061561202</v>
      </c>
    </row>
    <row r="281" spans="1:8" x14ac:dyDescent="0.25">
      <c r="A281" s="16"/>
      <c r="B281" s="5">
        <f>DATE(YEAR(siječanj!B281),MONTH(siječanj!B281)+1,DAY(siječanj!B281))</f>
        <v>44595</v>
      </c>
      <c r="C281" s="8">
        <v>2.8958333333333299</v>
      </c>
      <c r="D281">
        <v>1.1606832056113479</v>
      </c>
      <c r="E281" s="6">
        <v>186.34981802140052</v>
      </c>
      <c r="F281" s="7">
        <v>112.54560740000001</v>
      </c>
      <c r="G281" s="7">
        <v>234.77443300000002</v>
      </c>
      <c r="H281" s="7">
        <v>216.29310414617049</v>
      </c>
    </row>
    <row r="282" spans="1:8" x14ac:dyDescent="0.25">
      <c r="A282" s="16"/>
      <c r="B282" s="5">
        <f>DATE(YEAR(siječanj!B282),MONTH(siječanj!B282)+1,DAY(siječanj!B282))</f>
        <v>44595</v>
      </c>
      <c r="C282" s="8">
        <v>2.90625</v>
      </c>
      <c r="D282">
        <v>1.1606832056113479</v>
      </c>
      <c r="E282" s="6">
        <v>186.72396809074607</v>
      </c>
      <c r="F282" s="7">
        <v>110.4647531</v>
      </c>
      <c r="G282" s="7">
        <v>234.77970219999997</v>
      </c>
      <c r="H282" s="7">
        <v>216.72737384803818</v>
      </c>
    </row>
    <row r="283" spans="1:8" x14ac:dyDescent="0.25">
      <c r="A283" s="16"/>
      <c r="B283" s="5">
        <f>DATE(YEAR(siječanj!B283),MONTH(siječanj!B283)+1,DAY(siječanj!B283))</f>
        <v>44595</v>
      </c>
      <c r="C283" s="8">
        <v>2.9166666666666701</v>
      </c>
      <c r="D283">
        <v>1.1606832056113479</v>
      </c>
      <c r="E283" s="6">
        <v>185.38429382792307</v>
      </c>
      <c r="F283" s="7">
        <v>107.53531940000002</v>
      </c>
      <c r="G283" s="7">
        <v>232.76039750000001</v>
      </c>
      <c r="H283" s="7">
        <v>215.17243643018978</v>
      </c>
    </row>
    <row r="284" spans="1:8" x14ac:dyDescent="0.25">
      <c r="A284" s="16"/>
      <c r="B284" s="5">
        <f>DATE(YEAR(siječanj!B284),MONTH(siječanj!B284)+1,DAY(siječanj!B284))</f>
        <v>44595</v>
      </c>
      <c r="C284" s="8">
        <v>2.9270833333333299</v>
      </c>
      <c r="D284">
        <v>1.1606832056113479</v>
      </c>
      <c r="E284" s="6">
        <v>182.20188512569013</v>
      </c>
      <c r="F284" s="7">
        <v>105.3035445</v>
      </c>
      <c r="G284" s="7">
        <v>230.44733019999995</v>
      </c>
      <c r="H284" s="7">
        <v>211.47866809611656</v>
      </c>
    </row>
    <row r="285" spans="1:8" x14ac:dyDescent="0.25">
      <c r="A285" s="16"/>
      <c r="B285" s="5">
        <f>DATE(YEAR(siječanj!B285),MONTH(siječanj!B285)+1,DAY(siječanj!B285))</f>
        <v>44595</v>
      </c>
      <c r="C285" s="8">
        <v>2.9375</v>
      </c>
      <c r="D285">
        <v>1.1606832056113479</v>
      </c>
      <c r="E285" s="6">
        <v>174.83122834125072</v>
      </c>
      <c r="F285" s="7">
        <v>103.19608459999999</v>
      </c>
      <c r="G285" s="7">
        <v>229.22921839999998</v>
      </c>
      <c r="H285" s="7">
        <v>202.92367055209243</v>
      </c>
    </row>
    <row r="286" spans="1:8" x14ac:dyDescent="0.25">
      <c r="A286" s="16"/>
      <c r="B286" s="5">
        <f>DATE(YEAR(siječanj!B286),MONTH(siječanj!B286)+1,DAY(siječanj!B286))</f>
        <v>44595</v>
      </c>
      <c r="C286" s="8">
        <v>2.9479166666666701</v>
      </c>
      <c r="D286">
        <v>1.1606832056113479</v>
      </c>
      <c r="E286" s="6">
        <v>168.02217245007475</v>
      </c>
      <c r="F286" s="7">
        <v>101.04404270000001</v>
      </c>
      <c r="G286" s="7">
        <v>229.02821499999999</v>
      </c>
      <c r="H286" s="7">
        <v>195.02051373313546</v>
      </c>
    </row>
    <row r="287" spans="1:8" x14ac:dyDescent="0.25">
      <c r="A287" s="16"/>
      <c r="B287" s="5">
        <f>DATE(YEAR(siječanj!B287),MONTH(siječanj!B287)+1,DAY(siječanj!B287))</f>
        <v>44595</v>
      </c>
      <c r="C287" s="8">
        <v>2.9583333333333299</v>
      </c>
      <c r="D287">
        <v>1.1606832056113479</v>
      </c>
      <c r="E287" s="6">
        <v>158.24596609188708</v>
      </c>
      <c r="F287" s="7">
        <v>98.157204900000011</v>
      </c>
      <c r="G287" s="7">
        <v>222.02581260000002</v>
      </c>
      <c r="H287" s="7">
        <v>183.67343519859617</v>
      </c>
    </row>
    <row r="288" spans="1:8" x14ac:dyDescent="0.25">
      <c r="A288" s="16"/>
      <c r="B288" s="5">
        <f>DATE(YEAR(siječanj!B288),MONTH(siječanj!B288)+1,DAY(siječanj!B288))</f>
        <v>44595</v>
      </c>
      <c r="C288" s="8">
        <v>2.96875</v>
      </c>
      <c r="D288">
        <v>1.1606832056113479</v>
      </c>
      <c r="E288" s="6">
        <v>147.74869711720532</v>
      </c>
      <c r="F288" s="7">
        <v>95.791012550000005</v>
      </c>
      <c r="G288" s="7">
        <v>220.31318390000001</v>
      </c>
      <c r="H288" s="7">
        <v>171.48943139489799</v>
      </c>
    </row>
    <row r="289" spans="1:8" x14ac:dyDescent="0.25">
      <c r="A289" s="16"/>
      <c r="B289" s="5">
        <f>DATE(YEAR(siječanj!B289),MONTH(siječanj!B289)+1,DAY(siječanj!B289))</f>
        <v>44595</v>
      </c>
      <c r="C289" s="8">
        <v>2.9791666666666701</v>
      </c>
      <c r="D289">
        <v>1.1606832056113479</v>
      </c>
      <c r="E289" s="6">
        <v>137.05473200962047</v>
      </c>
      <c r="F289" s="7">
        <v>93.756730160000004</v>
      </c>
      <c r="G289" s="7">
        <v>218.44051340000001</v>
      </c>
      <c r="H289" s="7">
        <v>159.07712569313048</v>
      </c>
    </row>
    <row r="290" spans="1:8" ht="15.75" thickBot="1" x14ac:dyDescent="0.3">
      <c r="A290" s="16"/>
      <c r="B290" s="5">
        <f>DATE(YEAR(siječanj!B290),MONTH(siječanj!B290)+1,DAY(siječanj!B290))</f>
        <v>44595</v>
      </c>
      <c r="C290" s="8">
        <v>2.9895833333333299</v>
      </c>
      <c r="D290">
        <v>1.1606832056113479</v>
      </c>
      <c r="E290" s="6">
        <v>126.70489950232437</v>
      </c>
      <c r="F290" s="7">
        <v>91.9675972</v>
      </c>
      <c r="G290" s="7">
        <v>218.78230589999998</v>
      </c>
      <c r="H290" s="7">
        <v>147.06424892102152</v>
      </c>
    </row>
    <row r="291" spans="1:8" x14ac:dyDescent="0.25">
      <c r="A291" s="15">
        <f t="shared" ref="A291" si="0">A195+1</f>
        <v>35</v>
      </c>
      <c r="B291" s="5">
        <f>DATE(YEAR(siječanj!B291),MONTH(siječanj!B291)+1,DAY(siječanj!B291))</f>
        <v>44596</v>
      </c>
      <c r="C291" s="8">
        <v>3</v>
      </c>
      <c r="D291">
        <v>1.1566450779703499</v>
      </c>
      <c r="E291" s="6">
        <v>114.24965934818873</v>
      </c>
      <c r="F291" s="7">
        <v>87.569147299999997</v>
      </c>
      <c r="G291" s="7">
        <v>208.3393485</v>
      </c>
      <c r="H291" s="7">
        <v>132.14630614487166</v>
      </c>
    </row>
    <row r="292" spans="1:8" x14ac:dyDescent="0.25">
      <c r="A292" s="16"/>
      <c r="B292" s="5">
        <f>DATE(YEAR(siječanj!B292),MONTH(siječanj!B292)+1,DAY(siječanj!B292))</f>
        <v>44596</v>
      </c>
      <c r="C292" s="8">
        <v>3.0104166666666701</v>
      </c>
      <c r="D292">
        <v>1.1566450779703499</v>
      </c>
      <c r="E292" s="6">
        <v>105.10855766391387</v>
      </c>
      <c r="F292" s="7">
        <v>86.556498809999994</v>
      </c>
      <c r="G292" s="7">
        <v>207.27078319999998</v>
      </c>
      <c r="H292" s="7">
        <v>121.57329587452868</v>
      </c>
    </row>
    <row r="293" spans="1:8" x14ac:dyDescent="0.25">
      <c r="A293" s="16"/>
      <c r="B293" s="5">
        <f>DATE(YEAR(siječanj!B293),MONTH(siječanj!B293)+1,DAY(siječanj!B293))</f>
        <v>44596</v>
      </c>
      <c r="C293" s="8">
        <v>3.0208333333333299</v>
      </c>
      <c r="D293">
        <v>1.1566450779703499</v>
      </c>
      <c r="E293" s="6">
        <v>97.499296054821784</v>
      </c>
      <c r="F293" s="7">
        <v>85.481163589999994</v>
      </c>
      <c r="G293" s="7">
        <v>206.73004319999998</v>
      </c>
      <c r="H293" s="7">
        <v>112.77208088738357</v>
      </c>
    </row>
    <row r="294" spans="1:8" x14ac:dyDescent="0.25">
      <c r="A294" s="16"/>
      <c r="B294" s="5">
        <f>DATE(YEAR(siječanj!B294),MONTH(siječanj!B294)+1,DAY(siječanj!B294))</f>
        <v>44596</v>
      </c>
      <c r="C294" s="8">
        <v>3.03125</v>
      </c>
      <c r="D294">
        <v>1.1566450779703499</v>
      </c>
      <c r="E294" s="6">
        <v>90.154668508533533</v>
      </c>
      <c r="F294" s="7">
        <v>84.446924359999997</v>
      </c>
      <c r="G294" s="7">
        <v>206.5750271</v>
      </c>
      <c r="H294" s="7">
        <v>104.27695358644381</v>
      </c>
    </row>
    <row r="295" spans="1:8" x14ac:dyDescent="0.25">
      <c r="A295" s="16"/>
      <c r="B295" s="5">
        <f>DATE(YEAR(siječanj!B295),MONTH(siječanj!B295)+1,DAY(siječanj!B295))</f>
        <v>44596</v>
      </c>
      <c r="C295" s="8">
        <v>3.0416666666666701</v>
      </c>
      <c r="D295">
        <v>1.1566450779703499</v>
      </c>
      <c r="E295" s="6">
        <v>83.916516404219763</v>
      </c>
      <c r="F295" s="7">
        <v>83.658377209999998</v>
      </c>
      <c r="G295" s="7">
        <v>205.8154017</v>
      </c>
      <c r="H295" s="7">
        <v>97.06162565935891</v>
      </c>
    </row>
    <row r="296" spans="1:8" x14ac:dyDescent="0.25">
      <c r="A296" s="16"/>
      <c r="B296" s="5">
        <f>DATE(YEAR(siječanj!B296),MONTH(siječanj!B296)+1,DAY(siječanj!B296))</f>
        <v>44596</v>
      </c>
      <c r="C296" s="8">
        <v>3.0520833333333299</v>
      </c>
      <c r="D296">
        <v>1.1566450779703499</v>
      </c>
      <c r="E296" s="6">
        <v>78.761681791700155</v>
      </c>
      <c r="F296" s="7">
        <v>83.27602598</v>
      </c>
      <c r="G296" s="7">
        <v>205.90611960000001</v>
      </c>
      <c r="H296" s="7">
        <v>91.099311577036914</v>
      </c>
    </row>
    <row r="297" spans="1:8" x14ac:dyDescent="0.25">
      <c r="A297" s="16"/>
      <c r="B297" s="5">
        <f>DATE(YEAR(siječanj!B297),MONTH(siječanj!B297)+1,DAY(siječanj!B297))</f>
        <v>44596</v>
      </c>
      <c r="C297" s="8">
        <v>3.0625</v>
      </c>
      <c r="D297">
        <v>1.1566450779703499</v>
      </c>
      <c r="E297" s="6">
        <v>75.251436934805852</v>
      </c>
      <c r="F297" s="7">
        <v>82.940154910000004</v>
      </c>
      <c r="G297" s="7">
        <v>205.88420619999999</v>
      </c>
      <c r="H297" s="7">
        <v>87.039204140839388</v>
      </c>
    </row>
    <row r="298" spans="1:8" x14ac:dyDescent="0.25">
      <c r="A298" s="16"/>
      <c r="B298" s="5">
        <f>DATE(YEAR(siječanj!B298),MONTH(siječanj!B298)+1,DAY(siječanj!B298))</f>
        <v>44596</v>
      </c>
      <c r="C298" s="8">
        <v>3.0729166666666701</v>
      </c>
      <c r="D298">
        <v>1.1566450779703499</v>
      </c>
      <c r="E298" s="6">
        <v>71.736415533503518</v>
      </c>
      <c r="F298" s="7">
        <v>82.729282679999997</v>
      </c>
      <c r="G298" s="7">
        <v>206.19949540000002</v>
      </c>
      <c r="H298" s="7">
        <v>82.973571938062591</v>
      </c>
    </row>
    <row r="299" spans="1:8" x14ac:dyDescent="0.25">
      <c r="A299" s="16"/>
      <c r="B299" s="5">
        <f>DATE(YEAR(siječanj!B299),MONTH(siječanj!B299)+1,DAY(siječanj!B299))</f>
        <v>44596</v>
      </c>
      <c r="C299" s="8">
        <v>3.0833333333333299</v>
      </c>
      <c r="D299">
        <v>1.1566450779703499</v>
      </c>
      <c r="E299" s="6">
        <v>69.338094814428899</v>
      </c>
      <c r="F299" s="7">
        <v>82.357047679999994</v>
      </c>
      <c r="G299" s="7">
        <v>205.58132259999999</v>
      </c>
      <c r="H299" s="7">
        <v>80.199566082950625</v>
      </c>
    </row>
    <row r="300" spans="1:8" x14ac:dyDescent="0.25">
      <c r="A300" s="16"/>
      <c r="B300" s="5">
        <f>DATE(YEAR(siječanj!B300),MONTH(siječanj!B300)+1,DAY(siječanj!B300))</f>
        <v>44596</v>
      </c>
      <c r="C300" s="8">
        <v>3.09375</v>
      </c>
      <c r="D300">
        <v>1.1566450779703499</v>
      </c>
      <c r="E300" s="6">
        <v>67.153188630104509</v>
      </c>
      <c r="F300" s="7">
        <v>82.062385640000002</v>
      </c>
      <c r="G300" s="7">
        <v>205.44109430000003</v>
      </c>
      <c r="H300" s="7">
        <v>77.672405099024843</v>
      </c>
    </row>
    <row r="301" spans="1:8" x14ac:dyDescent="0.25">
      <c r="A301" s="16"/>
      <c r="B301" s="5">
        <f>DATE(YEAR(siječanj!B301),MONTH(siječanj!B301)+1,DAY(siječanj!B301))</f>
        <v>44596</v>
      </c>
      <c r="C301" s="8">
        <v>3.1041666666666701</v>
      </c>
      <c r="D301">
        <v>1.1566450779703499</v>
      </c>
      <c r="E301" s="6">
        <v>66.102764859528875</v>
      </c>
      <c r="F301" s="7">
        <v>81.915696220000001</v>
      </c>
      <c r="G301" s="7">
        <v>205.34734719999997</v>
      </c>
      <c r="H301" s="7">
        <v>76.457437615005475</v>
      </c>
    </row>
    <row r="302" spans="1:8" x14ac:dyDescent="0.25">
      <c r="A302" s="16"/>
      <c r="B302" s="5">
        <f>DATE(YEAR(siječanj!B302),MONTH(siječanj!B302)+1,DAY(siječanj!B302))</f>
        <v>44596</v>
      </c>
      <c r="C302" s="8">
        <v>3.1145833333333299</v>
      </c>
      <c r="D302">
        <v>1.1566450779703499</v>
      </c>
      <c r="E302" s="6">
        <v>64.577278948597069</v>
      </c>
      <c r="F302" s="7">
        <v>81.914228469999998</v>
      </c>
      <c r="G302" s="7">
        <v>205.41409530000001</v>
      </c>
      <c r="H302" s="7">
        <v>74.69299184461309</v>
      </c>
    </row>
    <row r="303" spans="1:8" x14ac:dyDescent="0.25">
      <c r="A303" s="16"/>
      <c r="B303" s="5">
        <f>DATE(YEAR(siječanj!B303),MONTH(siječanj!B303)+1,DAY(siječanj!B303))</f>
        <v>44596</v>
      </c>
      <c r="C303" s="8">
        <v>3.125</v>
      </c>
      <c r="D303">
        <v>1.1566450779703499</v>
      </c>
      <c r="E303" s="6">
        <v>64.131771614713188</v>
      </c>
      <c r="F303" s="7">
        <v>81.948752659999997</v>
      </c>
      <c r="G303" s="7">
        <v>205.02586499999998</v>
      </c>
      <c r="H303" s="7">
        <v>74.177697979676608</v>
      </c>
    </row>
    <row r="304" spans="1:8" x14ac:dyDescent="0.25">
      <c r="A304" s="16"/>
      <c r="B304" s="5">
        <f>DATE(YEAR(siječanj!B304),MONTH(siječanj!B304)+1,DAY(siječanj!B304))</f>
        <v>44596</v>
      </c>
      <c r="C304" s="8">
        <v>3.1354166666666701</v>
      </c>
      <c r="D304">
        <v>1.1566450779703499</v>
      </c>
      <c r="E304" s="6">
        <v>63.193341974737123</v>
      </c>
      <c r="F304" s="7">
        <v>82.071974479999994</v>
      </c>
      <c r="G304" s="7">
        <v>205.07753310000001</v>
      </c>
      <c r="H304" s="7">
        <v>73.092267955576801</v>
      </c>
    </row>
    <row r="305" spans="1:8" x14ac:dyDescent="0.25">
      <c r="A305" s="16"/>
      <c r="B305" s="5">
        <f>DATE(YEAR(siječanj!B305),MONTH(siječanj!B305)+1,DAY(siječanj!B305))</f>
        <v>44596</v>
      </c>
      <c r="C305" s="8">
        <v>3.1458333333333299</v>
      </c>
      <c r="D305">
        <v>1.1566450779703499</v>
      </c>
      <c r="E305" s="6">
        <v>62.866708147092652</v>
      </c>
      <c r="F305" s="7">
        <v>82.342765159999999</v>
      </c>
      <c r="G305" s="7">
        <v>205.2636479</v>
      </c>
      <c r="H305" s="7">
        <v>72.714468546533212</v>
      </c>
    </row>
    <row r="306" spans="1:8" x14ac:dyDescent="0.25">
      <c r="A306" s="16"/>
      <c r="B306" s="5">
        <f>DATE(YEAR(siječanj!B306),MONTH(siječanj!B306)+1,DAY(siječanj!B306))</f>
        <v>44596</v>
      </c>
      <c r="C306" s="8">
        <v>3.15625</v>
      </c>
      <c r="D306">
        <v>1.1566450779703499</v>
      </c>
      <c r="E306" s="6">
        <v>62.329817010060111</v>
      </c>
      <c r="F306" s="7">
        <v>82.495561969999997</v>
      </c>
      <c r="G306" s="7">
        <v>205.42592690000001</v>
      </c>
      <c r="H306" s="7">
        <v>72.093476055478618</v>
      </c>
    </row>
    <row r="307" spans="1:8" x14ac:dyDescent="0.25">
      <c r="A307" s="16"/>
      <c r="B307" s="5">
        <f>DATE(YEAR(siječanj!B307),MONTH(siječanj!B307)+1,DAY(siječanj!B307))</f>
        <v>44596</v>
      </c>
      <c r="C307" s="8">
        <v>3.1666666666666701</v>
      </c>
      <c r="D307">
        <v>1.1566450779703499</v>
      </c>
      <c r="E307" s="6">
        <v>62.087031343897934</v>
      </c>
      <c r="F307" s="7">
        <v>82.851782249999999</v>
      </c>
      <c r="G307" s="7">
        <v>208.58905809999999</v>
      </c>
      <c r="H307" s="7">
        <v>71.812659209710375</v>
      </c>
    </row>
    <row r="308" spans="1:8" x14ac:dyDescent="0.25">
      <c r="A308" s="16"/>
      <c r="B308" s="5">
        <f>DATE(YEAR(siječanj!B308),MONTH(siječanj!B308)+1,DAY(siječanj!B308))</f>
        <v>44596</v>
      </c>
      <c r="C308" s="8">
        <v>3.1770833333333299</v>
      </c>
      <c r="D308">
        <v>1.1566450779703499</v>
      </c>
      <c r="E308" s="6">
        <v>63.128033080295182</v>
      </c>
      <c r="F308" s="7">
        <v>83.30344728</v>
      </c>
      <c r="G308" s="7">
        <v>211.76312689999997</v>
      </c>
      <c r="H308" s="7">
        <v>73.016728744272854</v>
      </c>
    </row>
    <row r="309" spans="1:8" x14ac:dyDescent="0.25">
      <c r="A309" s="16"/>
      <c r="B309" s="5">
        <f>DATE(YEAR(siječanj!B309),MONTH(siječanj!B309)+1,DAY(siječanj!B309))</f>
        <v>44596</v>
      </c>
      <c r="C309" s="8">
        <v>3.1875</v>
      </c>
      <c r="D309">
        <v>1.1566450779703499</v>
      </c>
      <c r="E309" s="6">
        <v>63.068116289923083</v>
      </c>
      <c r="F309" s="7">
        <v>83.855308370000003</v>
      </c>
      <c r="G309" s="7">
        <v>219.34046269999999</v>
      </c>
      <c r="H309" s="7">
        <v>72.947426283601175</v>
      </c>
    </row>
    <row r="310" spans="1:8" x14ac:dyDescent="0.25">
      <c r="A310" s="16"/>
      <c r="B310" s="5">
        <f>DATE(YEAR(siječanj!B310),MONTH(siječanj!B310)+1,DAY(siječanj!B310))</f>
        <v>44596</v>
      </c>
      <c r="C310" s="8">
        <v>3.1979166666666701</v>
      </c>
      <c r="D310">
        <v>1.1566450779703499</v>
      </c>
      <c r="E310" s="6">
        <v>64.896349335106564</v>
      </c>
      <c r="F310" s="7">
        <v>84.736172519999997</v>
      </c>
      <c r="G310" s="7">
        <v>221.03420499999999</v>
      </c>
      <c r="H310" s="7">
        <v>75.0620430366954</v>
      </c>
    </row>
    <row r="311" spans="1:8" x14ac:dyDescent="0.25">
      <c r="A311" s="16"/>
      <c r="B311" s="5">
        <f>DATE(YEAR(siječanj!B311),MONTH(siječanj!B311)+1,DAY(siječanj!B311))</f>
        <v>44596</v>
      </c>
      <c r="C311" s="8">
        <v>3.2083333333333299</v>
      </c>
      <c r="D311">
        <v>1.1566450779703499</v>
      </c>
      <c r="E311" s="6">
        <v>66.222164569995314</v>
      </c>
      <c r="F311" s="7">
        <v>86.670044869999998</v>
      </c>
      <c r="G311" s="7">
        <v>227.60210699999999</v>
      </c>
      <c r="H311" s="7">
        <v>76.59554070242757</v>
      </c>
    </row>
    <row r="312" spans="1:8" x14ac:dyDescent="0.25">
      <c r="A312" s="16"/>
      <c r="B312" s="5">
        <f>DATE(YEAR(siječanj!B312),MONTH(siječanj!B312)+1,DAY(siječanj!B312))</f>
        <v>44596</v>
      </c>
      <c r="C312" s="8">
        <v>3.21875</v>
      </c>
      <c r="D312">
        <v>1.1566450779703499</v>
      </c>
      <c r="E312" s="6">
        <v>69.321231458209724</v>
      </c>
      <c r="F312" s="7">
        <v>88.565915160000003</v>
      </c>
      <c r="G312" s="7">
        <v>228.90105980000001</v>
      </c>
      <c r="H312" s="7">
        <v>80.180061164981652</v>
      </c>
    </row>
    <row r="313" spans="1:8" x14ac:dyDescent="0.25">
      <c r="A313" s="16"/>
      <c r="B313" s="5">
        <f>DATE(YEAR(siječanj!B313),MONTH(siječanj!B313)+1,DAY(siječanj!B313))</f>
        <v>44596</v>
      </c>
      <c r="C313" s="8">
        <v>3.2291666666666701</v>
      </c>
      <c r="D313">
        <v>1.1566450779703499</v>
      </c>
      <c r="E313" s="6">
        <v>72.568055500536843</v>
      </c>
      <c r="F313" s="7">
        <v>91.263717659999998</v>
      </c>
      <c r="G313" s="7">
        <v>229.31583250000003</v>
      </c>
      <c r="H313" s="7">
        <v>83.935484212575119</v>
      </c>
    </row>
    <row r="314" spans="1:8" x14ac:dyDescent="0.25">
      <c r="A314" s="16"/>
      <c r="B314" s="5">
        <f>DATE(YEAR(siječanj!B314),MONTH(siječanj!B314)+1,DAY(siječanj!B314))</f>
        <v>44596</v>
      </c>
      <c r="C314" s="8">
        <v>3.2395833333333299</v>
      </c>
      <c r="D314">
        <v>1.1566450779703499</v>
      </c>
      <c r="E314" s="6">
        <v>79.475407334160693</v>
      </c>
      <c r="F314" s="7">
        <v>95.716508200000007</v>
      </c>
      <c r="G314" s="7">
        <v>228.5613074</v>
      </c>
      <c r="H314" s="7">
        <v>91.924838712745611</v>
      </c>
    </row>
    <row r="315" spans="1:8" x14ac:dyDescent="0.25">
      <c r="A315" s="16"/>
      <c r="B315" s="5">
        <f>DATE(YEAR(siječanj!B315),MONTH(siječanj!B315)+1,DAY(siječanj!B315))</f>
        <v>44596</v>
      </c>
      <c r="C315" s="8">
        <v>3.25</v>
      </c>
      <c r="D315">
        <v>1.1566450779703499</v>
      </c>
      <c r="E315" s="6">
        <v>84.63870688486837</v>
      </c>
      <c r="F315" s="7">
        <v>102.1666939</v>
      </c>
      <c r="G315" s="7">
        <v>226.39075440000002</v>
      </c>
      <c r="H315" s="7">
        <v>97.896943724158163</v>
      </c>
    </row>
    <row r="316" spans="1:8" x14ac:dyDescent="0.25">
      <c r="A316" s="16"/>
      <c r="B316" s="5">
        <f>DATE(YEAR(siječanj!B316),MONTH(siječanj!B316)+1,DAY(siječanj!B316))</f>
        <v>44596</v>
      </c>
      <c r="C316" s="8">
        <v>3.2604166666666701</v>
      </c>
      <c r="D316">
        <v>1.1566450779703499</v>
      </c>
      <c r="E316" s="6">
        <v>91.220230082598931</v>
      </c>
      <c r="F316" s="7">
        <v>107.22459019999999</v>
      </c>
      <c r="G316" s="7">
        <v>216.70552050000001</v>
      </c>
      <c r="H316" s="7">
        <v>105.50943013636089</v>
      </c>
    </row>
    <row r="317" spans="1:8" x14ac:dyDescent="0.25">
      <c r="A317" s="16"/>
      <c r="B317" s="5">
        <f>DATE(YEAR(siječanj!B317),MONTH(siječanj!B317)+1,DAY(siječanj!B317))</f>
        <v>44596</v>
      </c>
      <c r="C317" s="8">
        <v>3.2708333333333299</v>
      </c>
      <c r="D317">
        <v>1.1566450779703499</v>
      </c>
      <c r="E317" s="6">
        <v>96.849172717998897</v>
      </c>
      <c r="F317" s="7">
        <v>113.97904509999999</v>
      </c>
      <c r="G317" s="7">
        <v>172.10668769999998</v>
      </c>
      <c r="H317" s="7">
        <v>112.02011892977372</v>
      </c>
    </row>
    <row r="318" spans="1:8" x14ac:dyDescent="0.25">
      <c r="A318" s="16"/>
      <c r="B318" s="5">
        <f>DATE(YEAR(siječanj!B318),MONTH(siječanj!B318)+1,DAY(siječanj!B318))</f>
        <v>44596</v>
      </c>
      <c r="C318" s="8">
        <v>3.28125</v>
      </c>
      <c r="D318">
        <v>1.1566450779703499</v>
      </c>
      <c r="E318" s="6">
        <v>103.23447038811621</v>
      </c>
      <c r="F318" s="7">
        <v>124.27285159999998</v>
      </c>
      <c r="G318" s="7">
        <v>101.76507509999999</v>
      </c>
      <c r="H318" s="7">
        <v>119.40564205129044</v>
      </c>
    </row>
    <row r="319" spans="1:8" x14ac:dyDescent="0.25">
      <c r="A319" s="16"/>
      <c r="B319" s="5">
        <f>DATE(YEAR(siječanj!B319),MONTH(siječanj!B319)+1,DAY(siječanj!B319))</f>
        <v>44596</v>
      </c>
      <c r="C319" s="8">
        <v>3.2916666666666701</v>
      </c>
      <c r="D319">
        <v>1.1566450779703499</v>
      </c>
      <c r="E319" s="6">
        <v>108.84306083398798</v>
      </c>
      <c r="F319" s="7">
        <v>136.65188789999999</v>
      </c>
      <c r="G319" s="7">
        <v>37.497933410000002</v>
      </c>
      <c r="H319" s="7">
        <v>125.89279058485955</v>
      </c>
    </row>
    <row r="320" spans="1:8" x14ac:dyDescent="0.25">
      <c r="A320" s="16"/>
      <c r="B320" s="5">
        <f>DATE(YEAR(siječanj!B320),MONTH(siječanj!B320)+1,DAY(siječanj!B320))</f>
        <v>44596</v>
      </c>
      <c r="C320" s="8">
        <v>3.3020833333333299</v>
      </c>
      <c r="D320">
        <v>1.1566450779703499</v>
      </c>
      <c r="E320" s="6">
        <v>110.52984621159233</v>
      </c>
      <c r="F320" s="7">
        <v>142.19556169999998</v>
      </c>
      <c r="G320" s="7">
        <v>11.026062059999999</v>
      </c>
      <c r="H320" s="7">
        <v>127.84380258945799</v>
      </c>
    </row>
    <row r="321" spans="1:8" x14ac:dyDescent="0.25">
      <c r="A321" s="16"/>
      <c r="B321" s="5">
        <f>DATE(YEAR(siječanj!B321),MONTH(siječanj!B321)+1,DAY(siječanj!B321))</f>
        <v>44596</v>
      </c>
      <c r="C321" s="8">
        <v>3.3125</v>
      </c>
      <c r="D321">
        <v>1.1566450779703499</v>
      </c>
      <c r="E321" s="6">
        <v>113.94547954846611</v>
      </c>
      <c r="F321" s="7">
        <v>148.70719630000002</v>
      </c>
      <c r="G321" s="7">
        <v>5.1969985689999998</v>
      </c>
      <c r="H321" s="7">
        <v>131.79447807670448</v>
      </c>
    </row>
    <row r="322" spans="1:8" x14ac:dyDescent="0.25">
      <c r="A322" s="16"/>
      <c r="B322" s="5">
        <f>DATE(YEAR(siječanj!B322),MONTH(siječanj!B322)+1,DAY(siječanj!B322))</f>
        <v>44596</v>
      </c>
      <c r="C322" s="8">
        <v>3.3229166666666701</v>
      </c>
      <c r="D322">
        <v>1.1566450779703499</v>
      </c>
      <c r="E322" s="6">
        <v>114.40331594667317</v>
      </c>
      <c r="F322" s="7">
        <v>157.44987140000001</v>
      </c>
      <c r="G322" s="7">
        <v>2.6196359259999999</v>
      </c>
      <c r="H322" s="7">
        <v>132.32403229320636</v>
      </c>
    </row>
    <row r="323" spans="1:8" x14ac:dyDescent="0.25">
      <c r="A323" s="16"/>
      <c r="B323" s="5">
        <f>DATE(YEAR(siječanj!B323),MONTH(siječanj!B323)+1,DAY(siječanj!B323))</f>
        <v>44596</v>
      </c>
      <c r="C323" s="8">
        <v>3.3333333333333299</v>
      </c>
      <c r="D323">
        <v>1.1566450779703499</v>
      </c>
      <c r="E323" s="6">
        <v>113.11809587864278</v>
      </c>
      <c r="F323" s="7">
        <v>168.97298840000002</v>
      </c>
      <c r="G323" s="7">
        <v>1.704001603</v>
      </c>
      <c r="H323" s="7">
        <v>130.83748882741028</v>
      </c>
    </row>
    <row r="324" spans="1:8" x14ac:dyDescent="0.25">
      <c r="A324" s="16"/>
      <c r="B324" s="5">
        <f>DATE(YEAR(siječanj!B324),MONTH(siječanj!B324)+1,DAY(siječanj!B324))</f>
        <v>44596</v>
      </c>
      <c r="C324" s="8">
        <v>3.34375</v>
      </c>
      <c r="D324">
        <v>1.1566450779703499</v>
      </c>
      <c r="E324" s="6">
        <v>111.86129977441564</v>
      </c>
      <c r="F324" s="7">
        <v>173.77305139999999</v>
      </c>
      <c r="G324" s="7">
        <v>1.3773842199999999</v>
      </c>
      <c r="H324" s="7">
        <v>129.38382179944367</v>
      </c>
    </row>
    <row r="325" spans="1:8" x14ac:dyDescent="0.25">
      <c r="A325" s="16"/>
      <c r="B325" s="5">
        <f>DATE(YEAR(siječanj!B325),MONTH(siječanj!B325)+1,DAY(siječanj!B325))</f>
        <v>44596</v>
      </c>
      <c r="C325" s="8">
        <v>3.3541666666666701</v>
      </c>
      <c r="D325">
        <v>1.1566450779703499</v>
      </c>
      <c r="E325" s="6">
        <v>112.89098911276984</v>
      </c>
      <c r="F325" s="7">
        <v>176.274022</v>
      </c>
      <c r="G325" s="7">
        <v>1.1717071509999999</v>
      </c>
      <c r="H325" s="7">
        <v>130.57480690448961</v>
      </c>
    </row>
    <row r="326" spans="1:8" x14ac:dyDescent="0.25">
      <c r="A326" s="16"/>
      <c r="B326" s="5">
        <f>DATE(YEAR(siječanj!B326),MONTH(siječanj!B326)+1,DAY(siječanj!B326))</f>
        <v>44596</v>
      </c>
      <c r="C326" s="8">
        <v>3.3645833333333299</v>
      </c>
      <c r="D326">
        <v>1.1566450779703499</v>
      </c>
      <c r="E326" s="6">
        <v>113.05601271539638</v>
      </c>
      <c r="F326" s="7">
        <v>178.76920459999999</v>
      </c>
      <c r="G326" s="7">
        <v>1.112752376</v>
      </c>
      <c r="H326" s="7">
        <v>130.76568064221652</v>
      </c>
    </row>
    <row r="327" spans="1:8" x14ac:dyDescent="0.25">
      <c r="A327" s="16"/>
      <c r="B327" s="5">
        <f>DATE(YEAR(siječanj!B327),MONTH(siječanj!B327)+1,DAY(siječanj!B327))</f>
        <v>44596</v>
      </c>
      <c r="C327" s="8">
        <v>3.375</v>
      </c>
      <c r="D327">
        <v>1.1566450779703499</v>
      </c>
      <c r="E327" s="6">
        <v>114.55375574950557</v>
      </c>
      <c r="F327" s="7">
        <v>181.3918955</v>
      </c>
      <c r="G327" s="7">
        <v>1.1248696890000001</v>
      </c>
      <c r="H327" s="7">
        <v>132.4980377506833</v>
      </c>
    </row>
    <row r="328" spans="1:8" x14ac:dyDescent="0.25">
      <c r="A328" s="16"/>
      <c r="B328" s="5">
        <f>DATE(YEAR(siječanj!B328),MONTH(siječanj!B328)+1,DAY(siječanj!B328))</f>
        <v>44596</v>
      </c>
      <c r="C328" s="8">
        <v>3.3854166666666701</v>
      </c>
      <c r="D328">
        <v>1.1566450779703499</v>
      </c>
      <c r="E328" s="6">
        <v>114.73484545930538</v>
      </c>
      <c r="F328" s="7">
        <v>182.18511469999999</v>
      </c>
      <c r="G328" s="7">
        <v>1.135495395</v>
      </c>
      <c r="H328" s="7">
        <v>132.70749427219431</v>
      </c>
    </row>
    <row r="329" spans="1:8" x14ac:dyDescent="0.25">
      <c r="A329" s="16"/>
      <c r="B329" s="5">
        <f>DATE(YEAR(siječanj!B329),MONTH(siječanj!B329)+1,DAY(siječanj!B329))</f>
        <v>44596</v>
      </c>
      <c r="C329" s="8">
        <v>3.3958333333333299</v>
      </c>
      <c r="D329">
        <v>1.1566450779703499</v>
      </c>
      <c r="E329" s="6">
        <v>114.70317392186699</v>
      </c>
      <c r="F329" s="7">
        <v>182.04680239999999</v>
      </c>
      <c r="G329" s="7">
        <v>1.1198074870000001</v>
      </c>
      <c r="H329" s="7">
        <v>132.67086154430444</v>
      </c>
    </row>
    <row r="330" spans="1:8" x14ac:dyDescent="0.25">
      <c r="A330" s="16"/>
      <c r="B330" s="5">
        <f>DATE(YEAR(siječanj!B330),MONTH(siječanj!B330)+1,DAY(siječanj!B330))</f>
        <v>44596</v>
      </c>
      <c r="C330" s="8">
        <v>3.40625</v>
      </c>
      <c r="D330">
        <v>1.1566450779703499</v>
      </c>
      <c r="E330" s="6">
        <v>115.30369009981496</v>
      </c>
      <c r="F330" s="7">
        <v>181.65274550000001</v>
      </c>
      <c r="G330" s="7">
        <v>1.11554335</v>
      </c>
      <c r="H330" s="7">
        <v>133.36544562576952</v>
      </c>
    </row>
    <row r="331" spans="1:8" x14ac:dyDescent="0.25">
      <c r="A331" s="16"/>
      <c r="B331" s="5">
        <f>DATE(YEAR(siječanj!B331),MONTH(siječanj!B331)+1,DAY(siječanj!B331))</f>
        <v>44596</v>
      </c>
      <c r="C331" s="8">
        <v>3.4166666666666701</v>
      </c>
      <c r="D331">
        <v>1.1566450779703499</v>
      </c>
      <c r="E331" s="6">
        <v>115.82031939559224</v>
      </c>
      <c r="F331" s="7">
        <v>180.52870330000002</v>
      </c>
      <c r="G331" s="7">
        <v>1.134270629</v>
      </c>
      <c r="H331" s="7">
        <v>133.96300235786561</v>
      </c>
    </row>
    <row r="332" spans="1:8" x14ac:dyDescent="0.25">
      <c r="A332" s="16"/>
      <c r="B332" s="5">
        <f>DATE(YEAR(siječanj!B332),MONTH(siječanj!B332)+1,DAY(siječanj!B332))</f>
        <v>44596</v>
      </c>
      <c r="C332" s="8">
        <v>3.4270833333333299</v>
      </c>
      <c r="D332">
        <v>1.1566450779703499</v>
      </c>
      <c r="E332" s="6">
        <v>117.74317488201605</v>
      </c>
      <c r="F332" s="7">
        <v>179.24234980000003</v>
      </c>
      <c r="G332" s="7">
        <v>1.141037584</v>
      </c>
      <c r="H332" s="7">
        <v>136.18706369188598</v>
      </c>
    </row>
    <row r="333" spans="1:8" x14ac:dyDescent="0.25">
      <c r="A333" s="16"/>
      <c r="B333" s="5">
        <f>DATE(YEAR(siječanj!B333),MONTH(siječanj!B333)+1,DAY(siječanj!B333))</f>
        <v>44596</v>
      </c>
      <c r="C333" s="8">
        <v>3.4375</v>
      </c>
      <c r="D333">
        <v>1.1566450779703499</v>
      </c>
      <c r="E333" s="6">
        <v>119.40774749137245</v>
      </c>
      <c r="F333" s="7">
        <v>177.8770409</v>
      </c>
      <c r="G333" s="7">
        <v>1.1368935470000001</v>
      </c>
      <c r="H333" s="7">
        <v>138.11238340742233</v>
      </c>
    </row>
    <row r="334" spans="1:8" x14ac:dyDescent="0.25">
      <c r="A334" s="16"/>
      <c r="B334" s="5">
        <f>DATE(YEAR(siječanj!B334),MONTH(siječanj!B334)+1,DAY(siječanj!B334))</f>
        <v>44596</v>
      </c>
      <c r="C334" s="8">
        <v>3.4479166666666701</v>
      </c>
      <c r="D334">
        <v>1.1566450779703499</v>
      </c>
      <c r="E334" s="6">
        <v>120.34026478008063</v>
      </c>
      <c r="F334" s="7">
        <v>176.60373949999999</v>
      </c>
      <c r="G334" s="7">
        <v>1.1890752179999999</v>
      </c>
      <c r="H334" s="7">
        <v>139.1909749395289</v>
      </c>
    </row>
    <row r="335" spans="1:8" x14ac:dyDescent="0.25">
      <c r="A335" s="16"/>
      <c r="B335" s="5">
        <f>DATE(YEAR(siječanj!B335),MONTH(siječanj!B335)+1,DAY(siječanj!B335))</f>
        <v>44596</v>
      </c>
      <c r="C335" s="8">
        <v>3.4583333333333299</v>
      </c>
      <c r="D335">
        <v>1.1566450779703499</v>
      </c>
      <c r="E335" s="6">
        <v>120.48290782480947</v>
      </c>
      <c r="F335" s="7">
        <v>175.4491313</v>
      </c>
      <c r="G335" s="7">
        <v>1.215418345</v>
      </c>
      <c r="H335" s="7">
        <v>139.35596231512122</v>
      </c>
    </row>
    <row r="336" spans="1:8" x14ac:dyDescent="0.25">
      <c r="A336" s="16"/>
      <c r="B336" s="5">
        <f>DATE(YEAR(siječanj!B336),MONTH(siječanj!B336)+1,DAY(siječanj!B336))</f>
        <v>44596</v>
      </c>
      <c r="C336" s="8">
        <v>3.46875</v>
      </c>
      <c r="D336">
        <v>1.1566450779703499</v>
      </c>
      <c r="E336" s="6">
        <v>119.74614347274837</v>
      </c>
      <c r="F336" s="7">
        <v>174.48198119999998</v>
      </c>
      <c r="G336" s="7">
        <v>1.211939157</v>
      </c>
      <c r="H336" s="7">
        <v>138.50378745368573</v>
      </c>
    </row>
    <row r="337" spans="1:8" x14ac:dyDescent="0.25">
      <c r="A337" s="16"/>
      <c r="B337" s="5">
        <f>DATE(YEAR(siječanj!B337),MONTH(siječanj!B337)+1,DAY(siječanj!B337))</f>
        <v>44596</v>
      </c>
      <c r="C337" s="8">
        <v>3.4791666666666701</v>
      </c>
      <c r="D337">
        <v>1.1566450779703499</v>
      </c>
      <c r="E337" s="6">
        <v>120.49026872695894</v>
      </c>
      <c r="F337" s="7">
        <v>173.3810483</v>
      </c>
      <c r="G337" s="7">
        <v>1.314696122</v>
      </c>
      <c r="H337" s="7">
        <v>139.36447626636183</v>
      </c>
    </row>
    <row r="338" spans="1:8" x14ac:dyDescent="0.25">
      <c r="A338" s="16"/>
      <c r="B338" s="5">
        <f>DATE(YEAR(siječanj!B338),MONTH(siječanj!B338)+1,DAY(siječanj!B338))</f>
        <v>44596</v>
      </c>
      <c r="C338" s="8">
        <v>3.4895833333333299</v>
      </c>
      <c r="D338">
        <v>1.1566450779703499</v>
      </c>
      <c r="E338" s="6">
        <v>121.13500591674097</v>
      </c>
      <c r="F338" s="7">
        <v>171.93278140000001</v>
      </c>
      <c r="G338" s="7">
        <v>1.393981275</v>
      </c>
      <c r="H338" s="7">
        <v>140.11020836350764</v>
      </c>
    </row>
    <row r="339" spans="1:8" x14ac:dyDescent="0.25">
      <c r="A339" s="16"/>
      <c r="B339" s="5">
        <f>DATE(YEAR(siječanj!B339),MONTH(siječanj!B339)+1,DAY(siječanj!B339))</f>
        <v>44596</v>
      </c>
      <c r="C339" s="8">
        <v>3.5</v>
      </c>
      <c r="D339">
        <v>1.1566450779703499</v>
      </c>
      <c r="E339" s="6">
        <v>121.79605940891366</v>
      </c>
      <c r="F339" s="7">
        <v>170.3840242</v>
      </c>
      <c r="G339" s="7">
        <v>1.3788102449999999</v>
      </c>
      <c r="H339" s="7">
        <v>140.87481263150431</v>
      </c>
    </row>
    <row r="340" spans="1:8" x14ac:dyDescent="0.25">
      <c r="A340" s="16"/>
      <c r="B340" s="5">
        <f>DATE(YEAR(siječanj!B340),MONTH(siječanj!B340)+1,DAY(siječanj!B340))</f>
        <v>44596</v>
      </c>
      <c r="C340" s="8">
        <v>3.5104166666666701</v>
      </c>
      <c r="D340">
        <v>1.1566450779703499</v>
      </c>
      <c r="E340" s="6">
        <v>122.19576314692974</v>
      </c>
      <c r="F340" s="7">
        <v>168.79869289999999</v>
      </c>
      <c r="G340" s="7">
        <v>1.4065552119999998</v>
      </c>
      <c r="H340" s="7">
        <v>141.33712799272695</v>
      </c>
    </row>
    <row r="341" spans="1:8" x14ac:dyDescent="0.25">
      <c r="A341" s="16"/>
      <c r="B341" s="5">
        <f>DATE(YEAR(siječanj!B341),MONTH(siječanj!B341)+1,DAY(siječanj!B341))</f>
        <v>44596</v>
      </c>
      <c r="C341" s="8">
        <v>3.5208333333333299</v>
      </c>
      <c r="D341">
        <v>1.1566450779703499</v>
      </c>
      <c r="E341" s="6">
        <v>121.39855977162216</v>
      </c>
      <c r="F341" s="7">
        <v>167.61644999999999</v>
      </c>
      <c r="G341" s="7">
        <v>1.3994091040000001</v>
      </c>
      <c r="H341" s="7">
        <v>140.4150466325361</v>
      </c>
    </row>
    <row r="342" spans="1:8" x14ac:dyDescent="0.25">
      <c r="A342" s="16"/>
      <c r="B342" s="5">
        <f>DATE(YEAR(siječanj!B342),MONTH(siječanj!B342)+1,DAY(siječanj!B342))</f>
        <v>44596</v>
      </c>
      <c r="C342" s="8">
        <v>3.53125</v>
      </c>
      <c r="D342">
        <v>1.1566450779703499</v>
      </c>
      <c r="E342" s="6">
        <v>119.54998545813028</v>
      </c>
      <c r="F342" s="7">
        <v>166.47400540000001</v>
      </c>
      <c r="G342" s="7">
        <v>1.3215958829999999</v>
      </c>
      <c r="H342" s="7">
        <v>138.27690225157329</v>
      </c>
    </row>
    <row r="343" spans="1:8" x14ac:dyDescent="0.25">
      <c r="A343" s="16"/>
      <c r="B343" s="5">
        <f>DATE(YEAR(siječanj!B343),MONTH(siječanj!B343)+1,DAY(siječanj!B343))</f>
        <v>44596</v>
      </c>
      <c r="C343" s="8">
        <v>3.5416666666666701</v>
      </c>
      <c r="D343">
        <v>1.1566450779703499</v>
      </c>
      <c r="E343" s="6">
        <v>117.05557488300862</v>
      </c>
      <c r="F343" s="7">
        <v>165.136314</v>
      </c>
      <c r="G343" s="7">
        <v>1.3482767630000001</v>
      </c>
      <c r="H343" s="7">
        <v>135.39175453742163</v>
      </c>
    </row>
    <row r="344" spans="1:8" x14ac:dyDescent="0.25">
      <c r="A344" s="16"/>
      <c r="B344" s="5">
        <f>DATE(YEAR(siječanj!B344),MONTH(siječanj!B344)+1,DAY(siječanj!B344))</f>
        <v>44596</v>
      </c>
      <c r="C344" s="8">
        <v>3.5520833333333299</v>
      </c>
      <c r="D344">
        <v>1.1566450779703499</v>
      </c>
      <c r="E344" s="6">
        <v>114.56485270166698</v>
      </c>
      <c r="F344" s="7">
        <v>163.94106790000001</v>
      </c>
      <c r="G344" s="7">
        <v>1.3003961179999999</v>
      </c>
      <c r="H344" s="7">
        <v>132.51087298578125</v>
      </c>
    </row>
    <row r="345" spans="1:8" x14ac:dyDescent="0.25">
      <c r="A345" s="16"/>
      <c r="B345" s="5">
        <f>DATE(YEAR(siječanj!B345),MONTH(siječanj!B345)+1,DAY(siječanj!B345))</f>
        <v>44596</v>
      </c>
      <c r="C345" s="8">
        <v>3.5625</v>
      </c>
      <c r="D345">
        <v>1.1566450779703499</v>
      </c>
      <c r="E345" s="6">
        <v>115.85235629747507</v>
      </c>
      <c r="F345" s="7">
        <v>162.61657780000002</v>
      </c>
      <c r="G345" s="7">
        <v>1.221658175</v>
      </c>
      <c r="H345" s="7">
        <v>134.00005768274181</v>
      </c>
    </row>
    <row r="346" spans="1:8" x14ac:dyDescent="0.25">
      <c r="A346" s="16"/>
      <c r="B346" s="5">
        <f>DATE(YEAR(siječanj!B346),MONTH(siječanj!B346)+1,DAY(siječanj!B346))</f>
        <v>44596</v>
      </c>
      <c r="C346" s="8">
        <v>3.5729166666666701</v>
      </c>
      <c r="D346">
        <v>1.1566450779703499</v>
      </c>
      <c r="E346" s="6">
        <v>116.67665919047484</v>
      </c>
      <c r="F346" s="7">
        <v>160.94087759999999</v>
      </c>
      <c r="G346" s="7">
        <v>1.189150229</v>
      </c>
      <c r="H346" s="7">
        <v>134.95348356668671</v>
      </c>
    </row>
    <row r="347" spans="1:8" x14ac:dyDescent="0.25">
      <c r="A347" s="16"/>
      <c r="B347" s="5">
        <f>DATE(YEAR(siječanj!B347),MONTH(siječanj!B347)+1,DAY(siječanj!B347))</f>
        <v>44596</v>
      </c>
      <c r="C347" s="8">
        <v>3.5833333333333299</v>
      </c>
      <c r="D347">
        <v>1.1566450779703499</v>
      </c>
      <c r="E347" s="6">
        <v>116.96043318740838</v>
      </c>
      <c r="F347" s="7">
        <v>158.89340180000002</v>
      </c>
      <c r="G347" s="7">
        <v>1.0810261000000001</v>
      </c>
      <c r="H347" s="7">
        <v>135.28170936349588</v>
      </c>
    </row>
    <row r="348" spans="1:8" x14ac:dyDescent="0.25">
      <c r="A348" s="16"/>
      <c r="B348" s="5">
        <f>DATE(YEAR(siječanj!B348),MONTH(siječanj!B348)+1,DAY(siječanj!B348))</f>
        <v>44596</v>
      </c>
      <c r="C348" s="8">
        <v>3.59375</v>
      </c>
      <c r="D348">
        <v>1.1566450779703499</v>
      </c>
      <c r="E348" s="6">
        <v>118.39300136022781</v>
      </c>
      <c r="F348" s="7">
        <v>157.4869042</v>
      </c>
      <c r="G348" s="7">
        <v>1.0627451969999999</v>
      </c>
      <c r="H348" s="7">
        <v>136.93868228944444</v>
      </c>
    </row>
    <row r="349" spans="1:8" x14ac:dyDescent="0.25">
      <c r="A349" s="16"/>
      <c r="B349" s="5">
        <f>DATE(YEAR(siječanj!B349),MONTH(siječanj!B349)+1,DAY(siječanj!B349))</f>
        <v>44596</v>
      </c>
      <c r="C349" s="8">
        <v>3.6041666666666701</v>
      </c>
      <c r="D349">
        <v>1.1566450779703499</v>
      </c>
      <c r="E349" s="6">
        <v>118.67618958264448</v>
      </c>
      <c r="F349" s="7">
        <v>156.09491109999999</v>
      </c>
      <c r="G349" s="7">
        <v>1.0343370199999999</v>
      </c>
      <c r="H349" s="7">
        <v>137.26623055304185</v>
      </c>
    </row>
    <row r="350" spans="1:8" x14ac:dyDescent="0.25">
      <c r="A350" s="16"/>
      <c r="B350" s="5">
        <f>DATE(YEAR(siječanj!B350),MONTH(siječanj!B350)+1,DAY(siječanj!B350))</f>
        <v>44596</v>
      </c>
      <c r="C350" s="8">
        <v>3.6145833333333299</v>
      </c>
      <c r="D350">
        <v>1.1566450779703499</v>
      </c>
      <c r="E350" s="6">
        <v>120.79615322980953</v>
      </c>
      <c r="F350" s="7">
        <v>153.4841151</v>
      </c>
      <c r="G350" s="7">
        <v>1.052742531</v>
      </c>
      <c r="H350" s="7">
        <v>139.71827607101139</v>
      </c>
    </row>
    <row r="351" spans="1:8" x14ac:dyDescent="0.25">
      <c r="A351" s="16"/>
      <c r="B351" s="5">
        <f>DATE(YEAR(siječanj!B351),MONTH(siječanj!B351)+1,DAY(siječanj!B351))</f>
        <v>44596</v>
      </c>
      <c r="C351" s="8">
        <v>3.625</v>
      </c>
      <c r="D351">
        <v>1.1566450779703499</v>
      </c>
      <c r="E351" s="6">
        <v>122.5654265806112</v>
      </c>
      <c r="F351" s="7">
        <v>149.05304730000003</v>
      </c>
      <c r="G351" s="7">
        <v>1.068489874</v>
      </c>
      <c r="H351" s="7">
        <v>141.76469738380024</v>
      </c>
    </row>
    <row r="352" spans="1:8" x14ac:dyDescent="0.25">
      <c r="A352" s="16"/>
      <c r="B352" s="5">
        <f>DATE(YEAR(siječanj!B352),MONTH(siječanj!B352)+1,DAY(siječanj!B352))</f>
        <v>44596</v>
      </c>
      <c r="C352" s="8">
        <v>3.6354166666666701</v>
      </c>
      <c r="D352">
        <v>1.1566450779703499</v>
      </c>
      <c r="E352" s="6">
        <v>124.59456142116137</v>
      </c>
      <c r="F352" s="7">
        <v>146.97481430000002</v>
      </c>
      <c r="G352" s="7">
        <v>1.0562106520000001</v>
      </c>
      <c r="H352" s="7">
        <v>144.11168620966075</v>
      </c>
    </row>
    <row r="353" spans="1:8" x14ac:dyDescent="0.25">
      <c r="A353" s="16"/>
      <c r="B353" s="5">
        <f>DATE(YEAR(siječanj!B353),MONTH(siječanj!B353)+1,DAY(siječanj!B353))</f>
        <v>44596</v>
      </c>
      <c r="C353" s="8">
        <v>3.6458333333333299</v>
      </c>
      <c r="D353">
        <v>1.1566450779703499</v>
      </c>
      <c r="E353" s="6">
        <v>126.43316664664637</v>
      </c>
      <c r="F353" s="7">
        <v>145.00248690000001</v>
      </c>
      <c r="G353" s="7">
        <v>1.0978399890000001</v>
      </c>
      <c r="H353" s="7">
        <v>146.23829989404854</v>
      </c>
    </row>
    <row r="354" spans="1:8" x14ac:dyDescent="0.25">
      <c r="A354" s="16"/>
      <c r="B354" s="5">
        <f>DATE(YEAR(siječanj!B354),MONTH(siječanj!B354)+1,DAY(siječanj!B354))</f>
        <v>44596</v>
      </c>
      <c r="C354" s="8">
        <v>3.65625</v>
      </c>
      <c r="D354">
        <v>1.1566450779703499</v>
      </c>
      <c r="E354" s="6">
        <v>130.12100145881163</v>
      </c>
      <c r="F354" s="7">
        <v>143.3166185</v>
      </c>
      <c r="G354" s="7">
        <v>1.0887632759999999</v>
      </c>
      <c r="H354" s="7">
        <v>150.50381587790719</v>
      </c>
    </row>
    <row r="355" spans="1:8" x14ac:dyDescent="0.25">
      <c r="A355" s="16"/>
      <c r="B355" s="5">
        <f>DATE(YEAR(siječanj!B355),MONTH(siječanj!B355)+1,DAY(siječanj!B355))</f>
        <v>44596</v>
      </c>
      <c r="C355" s="8">
        <v>3.6666666666666701</v>
      </c>
      <c r="D355">
        <v>1.1566450779703499</v>
      </c>
      <c r="E355" s="6">
        <v>131.61790355899575</v>
      </c>
      <c r="F355" s="7">
        <v>140.67324219999998</v>
      </c>
      <c r="G355" s="7">
        <v>1.1243360059999998</v>
      </c>
      <c r="H355" s="7">
        <v>152.23520032428863</v>
      </c>
    </row>
    <row r="356" spans="1:8" x14ac:dyDescent="0.25">
      <c r="A356" s="16"/>
      <c r="B356" s="5">
        <f>DATE(YEAR(siječanj!B356),MONTH(siječanj!B356)+1,DAY(siječanj!B356))</f>
        <v>44596</v>
      </c>
      <c r="C356" s="8">
        <v>3.6770833333333299</v>
      </c>
      <c r="D356">
        <v>1.1566450779703499</v>
      </c>
      <c r="E356" s="6">
        <v>134.40172050195656</v>
      </c>
      <c r="F356" s="7">
        <v>139.59653309999999</v>
      </c>
      <c r="G356" s="7">
        <v>1.3701405569999998</v>
      </c>
      <c r="H356" s="7">
        <v>155.45508848933471</v>
      </c>
    </row>
    <row r="357" spans="1:8" x14ac:dyDescent="0.25">
      <c r="A357" s="16"/>
      <c r="B357" s="5">
        <f>DATE(YEAR(siječanj!B357),MONTH(siječanj!B357)+1,DAY(siječanj!B357))</f>
        <v>44596</v>
      </c>
      <c r="C357" s="8">
        <v>3.6875</v>
      </c>
      <c r="D357">
        <v>1.1566450779703499</v>
      </c>
      <c r="E357" s="6">
        <v>139.51561741845114</v>
      </c>
      <c r="F357" s="7">
        <v>139.57213590000001</v>
      </c>
      <c r="G357" s="7">
        <v>2.3989206319999998</v>
      </c>
      <c r="H357" s="7">
        <v>161.37005218704593</v>
      </c>
    </row>
    <row r="358" spans="1:8" x14ac:dyDescent="0.25">
      <c r="A358" s="16"/>
      <c r="B358" s="5">
        <f>DATE(YEAR(siječanj!B358),MONTH(siječanj!B358)+1,DAY(siječanj!B358))</f>
        <v>44596</v>
      </c>
      <c r="C358" s="8">
        <v>3.6979166666666701</v>
      </c>
      <c r="D358">
        <v>1.1566450779703499</v>
      </c>
      <c r="E358" s="6">
        <v>144.41021127704354</v>
      </c>
      <c r="F358" s="7">
        <v>140.29059860000001</v>
      </c>
      <c r="G358" s="7">
        <v>5.6641115320000006</v>
      </c>
      <c r="H358" s="7">
        <v>167.03136008225073</v>
      </c>
    </row>
    <row r="359" spans="1:8" x14ac:dyDescent="0.25">
      <c r="A359" s="16"/>
      <c r="B359" s="5">
        <f>DATE(YEAR(siječanj!B359),MONTH(siječanj!B359)+1,DAY(siječanj!B359))</f>
        <v>44596</v>
      </c>
      <c r="C359" s="8">
        <v>3.7083333333333299</v>
      </c>
      <c r="D359">
        <v>1.1566450779703499</v>
      </c>
      <c r="E359" s="6">
        <v>148.54444499176415</v>
      </c>
      <c r="F359" s="7">
        <v>141.29504709999998</v>
      </c>
      <c r="G359" s="7">
        <v>16.576360940000001</v>
      </c>
      <c r="H359" s="7">
        <v>171.8132011595614</v>
      </c>
    </row>
    <row r="360" spans="1:8" x14ac:dyDescent="0.25">
      <c r="A360" s="16"/>
      <c r="B360" s="5">
        <f>DATE(YEAR(siječanj!B360),MONTH(siječanj!B360)+1,DAY(siječanj!B360))</f>
        <v>44596</v>
      </c>
      <c r="C360" s="8">
        <v>3.71875</v>
      </c>
      <c r="D360">
        <v>1.1566450779703499</v>
      </c>
      <c r="E360" s="6">
        <v>154.8746212798425</v>
      </c>
      <c r="F360" s="7">
        <v>143.29979890000001</v>
      </c>
      <c r="G360" s="7">
        <v>48.722753930000003</v>
      </c>
      <c r="H360" s="7">
        <v>179.13496840585185</v>
      </c>
    </row>
    <row r="361" spans="1:8" x14ac:dyDescent="0.25">
      <c r="A361" s="16"/>
      <c r="B361" s="5">
        <f>DATE(YEAR(siječanj!B361),MONTH(siječanj!B361)+1,DAY(siječanj!B361))</f>
        <v>44596</v>
      </c>
      <c r="C361" s="8">
        <v>3.7291666666666701</v>
      </c>
      <c r="D361">
        <v>1.1566450779703499</v>
      </c>
      <c r="E361" s="6">
        <v>161.37192499461736</v>
      </c>
      <c r="F361" s="7">
        <v>145.86797569999999</v>
      </c>
      <c r="G361" s="7">
        <v>122.22660079999999</v>
      </c>
      <c r="H361" s="7">
        <v>186.65004276762465</v>
      </c>
    </row>
    <row r="362" spans="1:8" x14ac:dyDescent="0.25">
      <c r="A362" s="16"/>
      <c r="B362" s="5">
        <f>DATE(YEAR(siječanj!B362),MONTH(siječanj!B362)+1,DAY(siječanj!B362))</f>
        <v>44596</v>
      </c>
      <c r="C362" s="8">
        <v>3.7395833333333299</v>
      </c>
      <c r="D362">
        <v>1.1566450779703499</v>
      </c>
      <c r="E362" s="6">
        <v>165.3330494327021</v>
      </c>
      <c r="F362" s="7">
        <v>147.87769309999999</v>
      </c>
      <c r="G362" s="7">
        <v>196.63956759999999</v>
      </c>
      <c r="H362" s="7">
        <v>191.23165785216344</v>
      </c>
    </row>
    <row r="363" spans="1:8" x14ac:dyDescent="0.25">
      <c r="A363" s="16"/>
      <c r="B363" s="5">
        <f>DATE(YEAR(siječanj!B363),MONTH(siječanj!B363)+1,DAY(siječanj!B363))</f>
        <v>44596</v>
      </c>
      <c r="C363" s="8">
        <v>3.75</v>
      </c>
      <c r="D363">
        <v>1.1566450779703499</v>
      </c>
      <c r="E363" s="6">
        <v>168.28532023414681</v>
      </c>
      <c r="F363" s="7">
        <v>148.27052659999998</v>
      </c>
      <c r="G363" s="7">
        <v>228.91358050000002</v>
      </c>
      <c r="H363" s="7">
        <v>194.64638734349003</v>
      </c>
    </row>
    <row r="364" spans="1:8" x14ac:dyDescent="0.25">
      <c r="A364" s="16"/>
      <c r="B364" s="5">
        <f>DATE(YEAR(siječanj!B364),MONTH(siječanj!B364)+1,DAY(siječanj!B364))</f>
        <v>44596</v>
      </c>
      <c r="C364" s="8">
        <v>3.7604166666666701</v>
      </c>
      <c r="D364">
        <v>1.1566450779703499</v>
      </c>
      <c r="E364" s="6">
        <v>170.26332887343079</v>
      </c>
      <c r="F364" s="7">
        <v>147.8059805</v>
      </c>
      <c r="G364" s="7">
        <v>232.36818259999998</v>
      </c>
      <c r="H364" s="7">
        <v>196.9342413003007</v>
      </c>
    </row>
    <row r="365" spans="1:8" x14ac:dyDescent="0.25">
      <c r="A365" s="16"/>
      <c r="B365" s="5">
        <f>DATE(YEAR(siječanj!B365),MONTH(siječanj!B365)+1,DAY(siječanj!B365))</f>
        <v>44596</v>
      </c>
      <c r="C365" s="8">
        <v>3.7708333333333299</v>
      </c>
      <c r="D365">
        <v>1.1566450779703499</v>
      </c>
      <c r="E365" s="6">
        <v>172.66381000835079</v>
      </c>
      <c r="F365" s="7">
        <v>146.99004680000002</v>
      </c>
      <c r="G365" s="7">
        <v>232.75141549999998</v>
      </c>
      <c r="H365" s="7">
        <v>199.71074598976659</v>
      </c>
    </row>
    <row r="366" spans="1:8" x14ac:dyDescent="0.25">
      <c r="A366" s="16"/>
      <c r="B366" s="5">
        <f>DATE(YEAR(siječanj!B366),MONTH(siječanj!B366)+1,DAY(siječanj!B366))</f>
        <v>44596</v>
      </c>
      <c r="C366" s="8">
        <v>3.78125</v>
      </c>
      <c r="D366">
        <v>1.1566450779703499</v>
      </c>
      <c r="E366" s="6">
        <v>175.99059326507094</v>
      </c>
      <c r="F366" s="7">
        <v>145.7223688</v>
      </c>
      <c r="G366" s="7">
        <v>233.02233720000001</v>
      </c>
      <c r="H366" s="7">
        <v>203.55865346912611</v>
      </c>
    </row>
    <row r="367" spans="1:8" x14ac:dyDescent="0.25">
      <c r="A367" s="16"/>
      <c r="B367" s="5">
        <f>DATE(YEAR(siječanj!B367),MONTH(siječanj!B367)+1,DAY(siječanj!B367))</f>
        <v>44596</v>
      </c>
      <c r="C367" s="8">
        <v>3.7916666666666701</v>
      </c>
      <c r="D367">
        <v>1.1566450779703499</v>
      </c>
      <c r="E367" s="6">
        <v>176.01231457842761</v>
      </c>
      <c r="F367" s="7">
        <v>142.91091550000002</v>
      </c>
      <c r="G367" s="7">
        <v>233.23475249999998</v>
      </c>
      <c r="H367" s="7">
        <v>203.58377731930716</v>
      </c>
    </row>
    <row r="368" spans="1:8" x14ac:dyDescent="0.25">
      <c r="A368" s="16"/>
      <c r="B368" s="5">
        <f>DATE(YEAR(siječanj!B368),MONTH(siječanj!B368)+1,DAY(siječanj!B368))</f>
        <v>44596</v>
      </c>
      <c r="C368" s="8">
        <v>3.8020833333333299</v>
      </c>
      <c r="D368">
        <v>1.1566450779703499</v>
      </c>
      <c r="E368" s="6">
        <v>175.42258459429564</v>
      </c>
      <c r="F368" s="7">
        <v>140.84424180000002</v>
      </c>
      <c r="G368" s="7">
        <v>233.53022609999999</v>
      </c>
      <c r="H368" s="7">
        <v>202.90166903582937</v>
      </c>
    </row>
    <row r="369" spans="1:8" x14ac:dyDescent="0.25">
      <c r="A369" s="16"/>
      <c r="B369" s="5">
        <f>DATE(YEAR(siječanj!B369),MONTH(siječanj!B369)+1,DAY(siječanj!B369))</f>
        <v>44596</v>
      </c>
      <c r="C369" s="8">
        <v>3.8125</v>
      </c>
      <c r="D369">
        <v>1.1566450779703499</v>
      </c>
      <c r="E369" s="6">
        <v>176.36825103165066</v>
      </c>
      <c r="F369" s="7">
        <v>138.22024309999998</v>
      </c>
      <c r="G369" s="7">
        <v>233.50595330000002</v>
      </c>
      <c r="H369" s="7">
        <v>203.99546946599781</v>
      </c>
    </row>
    <row r="370" spans="1:8" x14ac:dyDescent="0.25">
      <c r="A370" s="16"/>
      <c r="B370" s="5">
        <f>DATE(YEAR(siječanj!B370),MONTH(siječanj!B370)+1,DAY(siječanj!B370))</f>
        <v>44596</v>
      </c>
      <c r="C370" s="8">
        <v>3.8229166666666701</v>
      </c>
      <c r="D370">
        <v>1.1566450779703499</v>
      </c>
      <c r="E370" s="6">
        <v>177.38041975492101</v>
      </c>
      <c r="F370" s="7">
        <v>134.71809419999997</v>
      </c>
      <c r="G370" s="7">
        <v>233.76615419999999</v>
      </c>
      <c r="H370" s="7">
        <v>205.166189437844</v>
      </c>
    </row>
    <row r="371" spans="1:8" x14ac:dyDescent="0.25">
      <c r="A371" s="16"/>
      <c r="B371" s="5">
        <f>DATE(YEAR(siječanj!B371),MONTH(siječanj!B371)+1,DAY(siječanj!B371))</f>
        <v>44596</v>
      </c>
      <c r="C371" s="8">
        <v>3.8333333333333299</v>
      </c>
      <c r="D371">
        <v>1.1566450779703499</v>
      </c>
      <c r="E371" s="6">
        <v>179.86504193858173</v>
      </c>
      <c r="F371" s="7">
        <v>127.88493359999998</v>
      </c>
      <c r="G371" s="7">
        <v>234.7109562</v>
      </c>
      <c r="H371" s="7">
        <v>208.04001545719112</v>
      </c>
    </row>
    <row r="372" spans="1:8" x14ac:dyDescent="0.25">
      <c r="A372" s="16"/>
      <c r="B372" s="5">
        <f>DATE(YEAR(siječanj!B372),MONTH(siječanj!B372)+1,DAY(siječanj!B372))</f>
        <v>44596</v>
      </c>
      <c r="C372" s="8">
        <v>3.84375</v>
      </c>
      <c r="D372">
        <v>1.1566450779703499</v>
      </c>
      <c r="E372" s="6">
        <v>180.10354152238898</v>
      </c>
      <c r="F372" s="7">
        <v>124.01791399999999</v>
      </c>
      <c r="G372" s="7">
        <v>234.9524639</v>
      </c>
      <c r="H372" s="7">
        <v>208.31587482689974</v>
      </c>
    </row>
    <row r="373" spans="1:8" x14ac:dyDescent="0.25">
      <c r="A373" s="16"/>
      <c r="B373" s="5">
        <f>DATE(YEAR(siječanj!B373),MONTH(siječanj!B373)+1,DAY(siječanj!B373))</f>
        <v>44596</v>
      </c>
      <c r="C373" s="8">
        <v>3.8541666666666701</v>
      </c>
      <c r="D373">
        <v>1.1566450779703499</v>
      </c>
      <c r="E373" s="6">
        <v>177.65768371201185</v>
      </c>
      <c r="F373" s="7">
        <v>121.2552388</v>
      </c>
      <c r="G373" s="7">
        <v>234.90772180000005</v>
      </c>
      <c r="H373" s="7">
        <v>205.48688542911171</v>
      </c>
    </row>
    <row r="374" spans="1:8" x14ac:dyDescent="0.25">
      <c r="A374" s="16"/>
      <c r="B374" s="5">
        <f>DATE(YEAR(siječanj!B374),MONTH(siječanj!B374)+1,DAY(siječanj!B374))</f>
        <v>44596</v>
      </c>
      <c r="C374" s="8">
        <v>3.8645833333333299</v>
      </c>
      <c r="D374">
        <v>1.1566450779703499</v>
      </c>
      <c r="E374" s="6">
        <v>174.28933131419421</v>
      </c>
      <c r="F374" s="7">
        <v>118.567652</v>
      </c>
      <c r="G374" s="7">
        <v>234.8153958</v>
      </c>
      <c r="H374" s="7">
        <v>201.59089720730631</v>
      </c>
    </row>
    <row r="375" spans="1:8" x14ac:dyDescent="0.25">
      <c r="A375" s="16"/>
      <c r="B375" s="5">
        <f>DATE(YEAR(siječanj!B375),MONTH(siječanj!B375)+1,DAY(siječanj!B375))</f>
        <v>44596</v>
      </c>
      <c r="C375" s="8">
        <v>3.875</v>
      </c>
      <c r="D375">
        <v>1.1566450779703499</v>
      </c>
      <c r="E375" s="6">
        <v>173.09781729777859</v>
      </c>
      <c r="F375" s="7">
        <v>115.1044203</v>
      </c>
      <c r="G375" s="7">
        <v>234.01813379999999</v>
      </c>
      <c r="H375" s="7">
        <v>200.21273838488651</v>
      </c>
    </row>
    <row r="376" spans="1:8" x14ac:dyDescent="0.25">
      <c r="A376" s="16"/>
      <c r="B376" s="5">
        <f>DATE(YEAR(siječanj!B376),MONTH(siječanj!B376)+1,DAY(siječanj!B376))</f>
        <v>44596</v>
      </c>
      <c r="C376" s="8">
        <v>3.8854166666666701</v>
      </c>
      <c r="D376">
        <v>1.1566450779703499</v>
      </c>
      <c r="E376" s="6">
        <v>179.99028946583536</v>
      </c>
      <c r="F376" s="7">
        <v>114.38293329999999</v>
      </c>
      <c r="G376" s="7">
        <v>235.50733569999997</v>
      </c>
      <c r="H376" s="7">
        <v>208.18488239311699</v>
      </c>
    </row>
    <row r="377" spans="1:8" x14ac:dyDescent="0.25">
      <c r="A377" s="16"/>
      <c r="B377" s="5">
        <f>DATE(YEAR(siječanj!B377),MONTH(siječanj!B377)+1,DAY(siječanj!B377))</f>
        <v>44596</v>
      </c>
      <c r="C377" s="8">
        <v>3.8958333333333299</v>
      </c>
      <c r="D377">
        <v>1.1566450779703499</v>
      </c>
      <c r="E377" s="6">
        <v>186.34981802140052</v>
      </c>
      <c r="F377" s="7">
        <v>112.54560740000001</v>
      </c>
      <c r="G377" s="7">
        <v>234.77443300000002</v>
      </c>
      <c r="H377" s="7">
        <v>215.54059979512331</v>
      </c>
    </row>
    <row r="378" spans="1:8" x14ac:dyDescent="0.25">
      <c r="A378" s="16"/>
      <c r="B378" s="5">
        <f>DATE(YEAR(siječanj!B378),MONTH(siječanj!B378)+1,DAY(siječanj!B378))</f>
        <v>44596</v>
      </c>
      <c r="C378" s="8">
        <v>3.90625</v>
      </c>
      <c r="D378">
        <v>1.1566450779703499</v>
      </c>
      <c r="E378" s="6">
        <v>186.72396809074607</v>
      </c>
      <c r="F378" s="7">
        <v>110.4647531</v>
      </c>
      <c r="G378" s="7">
        <v>234.77970219999997</v>
      </c>
      <c r="H378" s="7">
        <v>215.97335863125411</v>
      </c>
    </row>
    <row r="379" spans="1:8" x14ac:dyDescent="0.25">
      <c r="A379" s="16"/>
      <c r="B379" s="5">
        <f>DATE(YEAR(siječanj!B379),MONTH(siječanj!B379)+1,DAY(siječanj!B379))</f>
        <v>44596</v>
      </c>
      <c r="C379" s="8">
        <v>3.9166666666666701</v>
      </c>
      <c r="D379">
        <v>1.1566450779703499</v>
      </c>
      <c r="E379" s="6">
        <v>185.38429382792307</v>
      </c>
      <c r="F379" s="7">
        <v>107.53531940000002</v>
      </c>
      <c r="G379" s="7">
        <v>232.76039750000001</v>
      </c>
      <c r="H379" s="7">
        <v>214.42383098907632</v>
      </c>
    </row>
    <row r="380" spans="1:8" x14ac:dyDescent="0.25">
      <c r="A380" s="16"/>
      <c r="B380" s="5">
        <f>DATE(YEAR(siječanj!B380),MONTH(siječanj!B380)+1,DAY(siječanj!B380))</f>
        <v>44596</v>
      </c>
      <c r="C380" s="8">
        <v>3.9270833333333299</v>
      </c>
      <c r="D380">
        <v>1.1566450779703499</v>
      </c>
      <c r="E380" s="6">
        <v>182.20188512569013</v>
      </c>
      <c r="F380" s="7">
        <v>105.3035445</v>
      </c>
      <c r="G380" s="7">
        <v>230.44733019999995</v>
      </c>
      <c r="H380" s="7">
        <v>210.74291362754857</v>
      </c>
    </row>
    <row r="381" spans="1:8" x14ac:dyDescent="0.25">
      <c r="A381" s="16"/>
      <c r="B381" s="5">
        <f>DATE(YEAR(siječanj!B381),MONTH(siječanj!B381)+1,DAY(siječanj!B381))</f>
        <v>44596</v>
      </c>
      <c r="C381" s="8">
        <v>3.9375</v>
      </c>
      <c r="D381">
        <v>1.1566450779703499</v>
      </c>
      <c r="E381" s="6">
        <v>174.83122834125072</v>
      </c>
      <c r="F381" s="7">
        <v>103.19608459999999</v>
      </c>
      <c r="G381" s="7">
        <v>229.22921839999998</v>
      </c>
      <c r="H381" s="7">
        <v>202.21767973641798</v>
      </c>
    </row>
    <row r="382" spans="1:8" x14ac:dyDescent="0.25">
      <c r="A382" s="16"/>
      <c r="B382" s="5">
        <f>DATE(YEAR(siječanj!B382),MONTH(siječanj!B382)+1,DAY(siječanj!B382))</f>
        <v>44596</v>
      </c>
      <c r="C382" s="8">
        <v>3.9479166666666701</v>
      </c>
      <c r="D382">
        <v>1.1566450779703499</v>
      </c>
      <c r="E382" s="6">
        <v>168.02217245007475</v>
      </c>
      <c r="F382" s="7">
        <v>101.04404270000001</v>
      </c>
      <c r="G382" s="7">
        <v>229.02821499999999</v>
      </c>
      <c r="H382" s="7">
        <v>194.34201875426427</v>
      </c>
    </row>
    <row r="383" spans="1:8" x14ac:dyDescent="0.25">
      <c r="A383" s="16"/>
      <c r="B383" s="5">
        <f>DATE(YEAR(siječanj!B383),MONTH(siječanj!B383)+1,DAY(siječanj!B383))</f>
        <v>44596</v>
      </c>
      <c r="C383" s="8">
        <v>3.9583333333333299</v>
      </c>
      <c r="D383">
        <v>1.1566450779703499</v>
      </c>
      <c r="E383" s="6">
        <v>158.24596609188708</v>
      </c>
      <c r="F383" s="7">
        <v>98.157204900000011</v>
      </c>
      <c r="G383" s="7">
        <v>222.02581260000002</v>
      </c>
      <c r="H383" s="7">
        <v>183.03441778884408</v>
      </c>
    </row>
    <row r="384" spans="1:8" x14ac:dyDescent="0.25">
      <c r="A384" s="16"/>
      <c r="B384" s="5">
        <f>DATE(YEAR(siječanj!B384),MONTH(siječanj!B384)+1,DAY(siječanj!B384))</f>
        <v>44596</v>
      </c>
      <c r="C384" s="8">
        <v>3.96875</v>
      </c>
      <c r="D384">
        <v>1.1566450779703499</v>
      </c>
      <c r="E384" s="6">
        <v>147.74869711720532</v>
      </c>
      <c r="F384" s="7">
        <v>95.791012550000005</v>
      </c>
      <c r="G384" s="7">
        <v>220.31318390000001</v>
      </c>
      <c r="H384" s="7">
        <v>170.89280329714757</v>
      </c>
    </row>
    <row r="385" spans="1:8" x14ac:dyDescent="0.25">
      <c r="A385" s="16"/>
      <c r="B385" s="5">
        <f>DATE(YEAR(siječanj!B385),MONTH(siječanj!B385)+1,DAY(siječanj!B385))</f>
        <v>44596</v>
      </c>
      <c r="C385" s="8">
        <v>3.9791666666666701</v>
      </c>
      <c r="D385">
        <v>1.1566450779703499</v>
      </c>
      <c r="E385" s="6">
        <v>137.05473200962047</v>
      </c>
      <c r="F385" s="7">
        <v>93.756730160000004</v>
      </c>
      <c r="G385" s="7">
        <v>218.44051340000001</v>
      </c>
      <c r="H385" s="7">
        <v>158.52368119147286</v>
      </c>
    </row>
    <row r="386" spans="1:8" ht="15.75" thickBot="1" x14ac:dyDescent="0.3">
      <c r="A386" s="16"/>
      <c r="B386" s="5">
        <f>DATE(YEAR(siječanj!B386),MONTH(siječanj!B386)+1,DAY(siječanj!B386))</f>
        <v>44596</v>
      </c>
      <c r="C386" s="8">
        <v>3.9895833333333299</v>
      </c>
      <c r="D386">
        <v>1.1566450779703499</v>
      </c>
      <c r="E386" s="6">
        <v>126.70489950232437</v>
      </c>
      <c r="F386" s="7">
        <v>91.9675972</v>
      </c>
      <c r="G386" s="7">
        <v>218.78230589999998</v>
      </c>
      <c r="H386" s="7">
        <v>146.55259836409132</v>
      </c>
    </row>
    <row r="387" spans="1:8" x14ac:dyDescent="0.25">
      <c r="A387" s="19">
        <f t="shared" ref="A387" si="1">A291+1</f>
        <v>36</v>
      </c>
      <c r="B387" s="5">
        <f>DATE(YEAR(siječanj!B387),MONTH(siječanj!B387)+1,DAY(siječanj!B387))</f>
        <v>44597</v>
      </c>
      <c r="C387" s="8">
        <v>4</v>
      </c>
      <c r="D387">
        <v>1.152566789053018</v>
      </c>
      <c r="E387" s="6">
        <v>124.24655278067955</v>
      </c>
      <c r="F387" s="7">
        <v>92.553479850000002</v>
      </c>
      <c r="G387" s="7">
        <v>209.00779319999998</v>
      </c>
      <c r="H387" s="7">
        <v>143.20245038933416</v>
      </c>
    </row>
    <row r="388" spans="1:8" x14ac:dyDescent="0.25">
      <c r="A388" s="20"/>
      <c r="B388" s="5">
        <f>DATE(YEAR(siječanj!B388),MONTH(siječanj!B388)+1,DAY(siječanj!B388))</f>
        <v>44597</v>
      </c>
      <c r="C388" s="8">
        <v>4.0104166666666696</v>
      </c>
      <c r="D388">
        <v>1.152566789053018</v>
      </c>
      <c r="E388" s="6">
        <v>114.98581409761701</v>
      </c>
      <c r="F388" s="7">
        <v>92.367212109999997</v>
      </c>
      <c r="G388" s="7">
        <v>208.73001149999999</v>
      </c>
      <c r="H388" s="7">
        <v>132.52883054113769</v>
      </c>
    </row>
    <row r="389" spans="1:8" x14ac:dyDescent="0.25">
      <c r="A389" s="20"/>
      <c r="B389" s="5">
        <f>DATE(YEAR(siječanj!B389),MONTH(siječanj!B389)+1,DAY(siječanj!B389))</f>
        <v>44597</v>
      </c>
      <c r="C389" s="8">
        <v>4.0208333333333304</v>
      </c>
      <c r="D389">
        <v>1.152566789053018</v>
      </c>
      <c r="E389" s="6">
        <v>106.48888269253241</v>
      </c>
      <c r="F389" s="7">
        <v>91.25020662</v>
      </c>
      <c r="G389" s="7">
        <v>207.86364530000003</v>
      </c>
      <c r="H389" s="7">
        <v>122.73554959477559</v>
      </c>
    </row>
    <row r="390" spans="1:8" x14ac:dyDescent="0.25">
      <c r="A390" s="20"/>
      <c r="B390" s="5">
        <f>DATE(YEAR(siječanj!B390),MONTH(siječanj!B390)+1,DAY(siječanj!B390))</f>
        <v>44597</v>
      </c>
      <c r="C390" s="8">
        <v>4.03125</v>
      </c>
      <c r="D390">
        <v>1.152566789053018</v>
      </c>
      <c r="E390" s="6">
        <v>98.760671128662267</v>
      </c>
      <c r="F390" s="7">
        <v>89.985368780000002</v>
      </c>
      <c r="G390" s="7">
        <v>208.13203630000001</v>
      </c>
      <c r="H390" s="7">
        <v>113.82826960748336</v>
      </c>
    </row>
    <row r="391" spans="1:8" x14ac:dyDescent="0.25">
      <c r="A391" s="20"/>
      <c r="B391" s="5">
        <f>DATE(YEAR(siječanj!B391),MONTH(siječanj!B391)+1,DAY(siječanj!B391))</f>
        <v>44597</v>
      </c>
      <c r="C391" s="8">
        <v>4.0416666666666696</v>
      </c>
      <c r="D391">
        <v>1.152566789053018</v>
      </c>
      <c r="E391" s="6">
        <v>92.144264562032077</v>
      </c>
      <c r="F391" s="7">
        <v>88.878074929999997</v>
      </c>
      <c r="G391" s="7">
        <v>207.27977869999998</v>
      </c>
      <c r="H391" s="7">
        <v>106.2024191359131</v>
      </c>
    </row>
    <row r="392" spans="1:8" x14ac:dyDescent="0.25">
      <c r="A392" s="20"/>
      <c r="B392" s="5">
        <f>DATE(YEAR(siječanj!B392),MONTH(siječanj!B392)+1,DAY(siječanj!B392))</f>
        <v>44597</v>
      </c>
      <c r="C392" s="8">
        <v>4.0520833333333304</v>
      </c>
      <c r="D392">
        <v>1.152566789053018</v>
      </c>
      <c r="E392" s="6">
        <v>88.190506983125815</v>
      </c>
      <c r="F392" s="7">
        <v>88.159522589999995</v>
      </c>
      <c r="G392" s="7">
        <v>207.33866830000002</v>
      </c>
      <c r="H392" s="7">
        <v>101.64544945849909</v>
      </c>
    </row>
    <row r="393" spans="1:8" x14ac:dyDescent="0.25">
      <c r="A393" s="20"/>
      <c r="B393" s="5">
        <f>DATE(YEAR(siječanj!B393),MONTH(siječanj!B393)+1,DAY(siječanj!B393))</f>
        <v>44597</v>
      </c>
      <c r="C393" s="8">
        <v>4.0625</v>
      </c>
      <c r="D393">
        <v>1.152566789053018</v>
      </c>
      <c r="E393" s="6">
        <v>82.393028083674352</v>
      </c>
      <c r="F393" s="7">
        <v>87.30319677</v>
      </c>
      <c r="G393" s="7">
        <v>206.4340426</v>
      </c>
      <c r="H393" s="7">
        <v>94.963467818755689</v>
      </c>
    </row>
    <row r="394" spans="1:8" x14ac:dyDescent="0.25">
      <c r="A394" s="20"/>
      <c r="B394" s="5">
        <f>DATE(YEAR(siječanj!B394),MONTH(siječanj!B394)+1,DAY(siječanj!B394))</f>
        <v>44597</v>
      </c>
      <c r="C394" s="8">
        <v>4.0729166666666696</v>
      </c>
      <c r="D394">
        <v>1.152566789053018</v>
      </c>
      <c r="E394" s="6">
        <v>78.626321214905843</v>
      </c>
      <c r="F394" s="7">
        <v>86.943480879999996</v>
      </c>
      <c r="G394" s="7">
        <v>206.56822580000002</v>
      </c>
      <c r="H394" s="7">
        <v>90.622086577715223</v>
      </c>
    </row>
    <row r="395" spans="1:8" x14ac:dyDescent="0.25">
      <c r="A395" s="20"/>
      <c r="B395" s="5">
        <f>DATE(YEAR(siječanj!B395),MONTH(siječanj!B395)+1,DAY(siječanj!B395))</f>
        <v>44597</v>
      </c>
      <c r="C395" s="8">
        <v>4.0833333333333304</v>
      </c>
      <c r="D395">
        <v>1.152566789053018</v>
      </c>
      <c r="E395" s="6">
        <v>76.217471447099712</v>
      </c>
      <c r="F395" s="7">
        <v>85.933394930000006</v>
      </c>
      <c r="G395" s="7">
        <v>206.2790469</v>
      </c>
      <c r="H395" s="7">
        <v>87.845726335523793</v>
      </c>
    </row>
    <row r="396" spans="1:8" x14ac:dyDescent="0.25">
      <c r="A396" s="20"/>
      <c r="B396" s="5">
        <f>DATE(YEAR(siječanj!B396),MONTH(siječanj!B396)+1,DAY(siječanj!B396))</f>
        <v>44597</v>
      </c>
      <c r="C396" s="8">
        <v>4.09375</v>
      </c>
      <c r="D396">
        <v>1.152566789053018</v>
      </c>
      <c r="E396" s="6">
        <v>73.902359501729592</v>
      </c>
      <c r="F396" s="7">
        <v>85.09023388</v>
      </c>
      <c r="G396" s="7">
        <v>205.63795080000003</v>
      </c>
      <c r="H396" s="7">
        <v>85.177405194350271</v>
      </c>
    </row>
    <row r="397" spans="1:8" x14ac:dyDescent="0.25">
      <c r="A397" s="20"/>
      <c r="B397" s="5">
        <f>DATE(YEAR(siječanj!B397),MONTH(siječanj!B397)+1,DAY(siječanj!B397))</f>
        <v>44597</v>
      </c>
      <c r="C397" s="8">
        <v>4.1041666666666696</v>
      </c>
      <c r="D397">
        <v>1.152566789053018</v>
      </c>
      <c r="E397" s="6">
        <v>72.875954472022613</v>
      </c>
      <c r="F397" s="7">
        <v>84.627103140000003</v>
      </c>
      <c r="G397" s="7">
        <v>205.64205180000002</v>
      </c>
      <c r="H397" s="7">
        <v>83.994404844993028</v>
      </c>
    </row>
    <row r="398" spans="1:8" x14ac:dyDescent="0.25">
      <c r="A398" s="20"/>
      <c r="B398" s="5">
        <f>DATE(YEAR(siječanj!B398),MONTH(siječanj!B398)+1,DAY(siječanj!B398))</f>
        <v>44597</v>
      </c>
      <c r="C398" s="8">
        <v>4.1145833333333304</v>
      </c>
      <c r="D398">
        <v>1.152566789053018</v>
      </c>
      <c r="E398" s="6">
        <v>70.110572548094893</v>
      </c>
      <c r="F398" s="7">
        <v>84.245905280000002</v>
      </c>
      <c r="G398" s="7">
        <v>205.63384569999999</v>
      </c>
      <c r="H398" s="7">
        <v>80.807117480426399</v>
      </c>
    </row>
    <row r="399" spans="1:8" x14ac:dyDescent="0.25">
      <c r="A399" s="20"/>
      <c r="B399" s="5">
        <f>DATE(YEAR(siječanj!B399),MONTH(siječanj!B399)+1,DAY(siječanj!B399))</f>
        <v>44597</v>
      </c>
      <c r="C399" s="8">
        <v>4.125</v>
      </c>
      <c r="D399">
        <v>1.152566789053018</v>
      </c>
      <c r="E399" s="6">
        <v>69.201502125472771</v>
      </c>
      <c r="F399" s="7">
        <v>84.170465390000004</v>
      </c>
      <c r="G399" s="7">
        <v>205.37880090000002</v>
      </c>
      <c r="H399" s="7">
        <v>79.759353102401747</v>
      </c>
    </row>
    <row r="400" spans="1:8" x14ac:dyDescent="0.25">
      <c r="A400" s="20"/>
      <c r="B400" s="5">
        <f>DATE(YEAR(siječanj!B400),MONTH(siječanj!B400)+1,DAY(siječanj!B400))</f>
        <v>44597</v>
      </c>
      <c r="C400" s="8">
        <v>4.1354166666666696</v>
      </c>
      <c r="D400">
        <v>1.152566789053018</v>
      </c>
      <c r="E400" s="6">
        <v>66.745188736388272</v>
      </c>
      <c r="F400" s="7">
        <v>83.679404390000002</v>
      </c>
      <c r="G400" s="7">
        <v>203.6703814</v>
      </c>
      <c r="H400" s="7">
        <v>76.928287866636694</v>
      </c>
    </row>
    <row r="401" spans="1:8" x14ac:dyDescent="0.25">
      <c r="A401" s="20"/>
      <c r="B401" s="5">
        <f>DATE(YEAR(siječanj!B401),MONTH(siječanj!B401)+1,DAY(siječanj!B401))</f>
        <v>44597</v>
      </c>
      <c r="C401" s="8">
        <v>4.1458333333333304</v>
      </c>
      <c r="D401">
        <v>1.152566789053018</v>
      </c>
      <c r="E401" s="6">
        <v>66.313723112660881</v>
      </c>
      <c r="F401" s="7">
        <v>83.951340060000007</v>
      </c>
      <c r="G401" s="7">
        <v>204.69259790000001</v>
      </c>
      <c r="H401" s="7">
        <v>76.430994918110457</v>
      </c>
    </row>
    <row r="402" spans="1:8" x14ac:dyDescent="0.25">
      <c r="A402" s="20"/>
      <c r="B402" s="5">
        <f>DATE(YEAR(siječanj!B402),MONTH(siječanj!B402)+1,DAY(siječanj!B402))</f>
        <v>44597</v>
      </c>
      <c r="C402" s="8">
        <v>4.15625</v>
      </c>
      <c r="D402">
        <v>1.152566789053018</v>
      </c>
      <c r="E402" s="6">
        <v>65.232556108330385</v>
      </c>
      <c r="F402" s="7">
        <v>84.016239060000004</v>
      </c>
      <c r="G402" s="7">
        <v>203.027863</v>
      </c>
      <c r="H402" s="7">
        <v>75.184877735499185</v>
      </c>
    </row>
    <row r="403" spans="1:8" x14ac:dyDescent="0.25">
      <c r="A403" s="20"/>
      <c r="B403" s="5">
        <f>DATE(YEAR(siječanj!B403),MONTH(siječanj!B403)+1,DAY(siječanj!B403))</f>
        <v>44597</v>
      </c>
      <c r="C403" s="8">
        <v>4.1666666666666696</v>
      </c>
      <c r="D403">
        <v>1.152566789053018</v>
      </c>
      <c r="E403" s="6">
        <v>65.676331932455852</v>
      </c>
      <c r="F403" s="7">
        <v>84.449757669999997</v>
      </c>
      <c r="G403" s="7">
        <v>207.98390240000001</v>
      </c>
      <c r="H403" s="7">
        <v>75.696359012170831</v>
      </c>
    </row>
    <row r="404" spans="1:8" x14ac:dyDescent="0.25">
      <c r="A404" s="20"/>
      <c r="B404" s="5">
        <f>DATE(YEAR(siječanj!B404),MONTH(siječanj!B404)+1,DAY(siječanj!B404))</f>
        <v>44597</v>
      </c>
      <c r="C404" s="8">
        <v>4.1770833333333304</v>
      </c>
      <c r="D404">
        <v>1.152566789053018</v>
      </c>
      <c r="E404" s="6">
        <v>65.322530081285862</v>
      </c>
      <c r="F404" s="7">
        <v>84.737555560000004</v>
      </c>
      <c r="G404" s="7">
        <v>211.77296890000002</v>
      </c>
      <c r="H404" s="7">
        <v>75.288578748606824</v>
      </c>
    </row>
    <row r="405" spans="1:8" x14ac:dyDescent="0.25">
      <c r="A405" s="20"/>
      <c r="B405" s="5">
        <f>DATE(YEAR(siječanj!B405),MONTH(siječanj!B405)+1,DAY(siječanj!B405))</f>
        <v>44597</v>
      </c>
      <c r="C405" s="8">
        <v>4.1875</v>
      </c>
      <c r="D405">
        <v>1.152566789053018</v>
      </c>
      <c r="E405" s="6">
        <v>66.443683642680028</v>
      </c>
      <c r="F405" s="7">
        <v>84.981094080000005</v>
      </c>
      <c r="G405" s="7">
        <v>219.4400799</v>
      </c>
      <c r="H405" s="7">
        <v>76.58078310889826</v>
      </c>
    </row>
    <row r="406" spans="1:8" x14ac:dyDescent="0.25">
      <c r="A406" s="20"/>
      <c r="B406" s="5">
        <f>DATE(YEAR(siječanj!B406),MONTH(siječanj!B406)+1,DAY(siječanj!B406))</f>
        <v>44597</v>
      </c>
      <c r="C406" s="8">
        <v>4.1979166666666696</v>
      </c>
      <c r="D406">
        <v>1.152566789053018</v>
      </c>
      <c r="E406" s="6">
        <v>65.872552495878281</v>
      </c>
      <c r="F406" s="7">
        <v>85.848699269999997</v>
      </c>
      <c r="G406" s="7">
        <v>220.9248647</v>
      </c>
      <c r="H406" s="7">
        <v>75.922516316900797</v>
      </c>
    </row>
    <row r="407" spans="1:8" x14ac:dyDescent="0.25">
      <c r="A407" s="20"/>
      <c r="B407" s="5">
        <f>DATE(YEAR(siječanj!B407),MONTH(siječanj!B407)+1,DAY(siječanj!B407))</f>
        <v>44597</v>
      </c>
      <c r="C407" s="8">
        <v>4.2083333333333304</v>
      </c>
      <c r="D407">
        <v>1.152566789053018</v>
      </c>
      <c r="E407" s="6">
        <v>67.805520039004605</v>
      </c>
      <c r="F407" s="7">
        <v>86.922325529999995</v>
      </c>
      <c r="G407" s="7">
        <v>227.5843003</v>
      </c>
      <c r="H407" s="7">
        <v>78.150390511425613</v>
      </c>
    </row>
    <row r="408" spans="1:8" x14ac:dyDescent="0.25">
      <c r="A408" s="20"/>
      <c r="B408" s="5">
        <f>DATE(YEAR(siječanj!B408),MONTH(siječanj!B408)+1,DAY(siječanj!B408))</f>
        <v>44597</v>
      </c>
      <c r="C408" s="8">
        <v>4.21875</v>
      </c>
      <c r="D408">
        <v>1.152566789053018</v>
      </c>
      <c r="E408" s="6">
        <v>69.620891858608857</v>
      </c>
      <c r="F408" s="7">
        <v>88.197210560000002</v>
      </c>
      <c r="G408" s="7">
        <v>229.12620200000001</v>
      </c>
      <c r="H408" s="7">
        <v>80.242727780484216</v>
      </c>
    </row>
    <row r="409" spans="1:8" x14ac:dyDescent="0.25">
      <c r="A409" s="20"/>
      <c r="B409" s="5">
        <f>DATE(YEAR(siječanj!B409),MONTH(siječanj!B409)+1,DAY(siječanj!B409))</f>
        <v>44597</v>
      </c>
      <c r="C409" s="8">
        <v>4.2291666666666696</v>
      </c>
      <c r="D409">
        <v>1.152566789053018</v>
      </c>
      <c r="E409" s="6">
        <v>69.894694781859229</v>
      </c>
      <c r="F409" s="7">
        <v>90.085862019999993</v>
      </c>
      <c r="G409" s="7">
        <v>229.68516959999999</v>
      </c>
      <c r="H409" s="7">
        <v>80.558303936568223</v>
      </c>
    </row>
    <row r="410" spans="1:8" x14ac:dyDescent="0.25">
      <c r="A410" s="20"/>
      <c r="B410" s="5">
        <f>DATE(YEAR(siječanj!B410),MONTH(siječanj!B410)+1,DAY(siječanj!B410))</f>
        <v>44597</v>
      </c>
      <c r="C410" s="8">
        <v>4.2395833333333304</v>
      </c>
      <c r="D410">
        <v>1.152566789053018</v>
      </c>
      <c r="E410" s="6">
        <v>72.150218566289595</v>
      </c>
      <c r="F410" s="7">
        <v>92.809090549999993</v>
      </c>
      <c r="G410" s="7">
        <v>228.33001600000003</v>
      </c>
      <c r="H410" s="7">
        <v>83.157945742421845</v>
      </c>
    </row>
    <row r="411" spans="1:8" x14ac:dyDescent="0.25">
      <c r="A411" s="20"/>
      <c r="B411" s="5">
        <f>DATE(YEAR(siječanj!B411),MONTH(siječanj!B411)+1,DAY(siječanj!B411))</f>
        <v>44597</v>
      </c>
      <c r="C411" s="8">
        <v>4.25</v>
      </c>
      <c r="D411">
        <v>1.152566789053018</v>
      </c>
      <c r="E411" s="6">
        <v>75.715000023544121</v>
      </c>
      <c r="F411" s="7">
        <v>96.928950330000006</v>
      </c>
      <c r="G411" s="7">
        <v>226.04238629999998</v>
      </c>
      <c r="H411" s="7">
        <v>87.266594460285432</v>
      </c>
    </row>
    <row r="412" spans="1:8" x14ac:dyDescent="0.25">
      <c r="A412" s="20"/>
      <c r="B412" s="5">
        <f>DATE(YEAR(siječanj!B412),MONTH(siječanj!B412)+1,DAY(siječanj!B412))</f>
        <v>44597</v>
      </c>
      <c r="C412" s="8">
        <v>4.2604166666666696</v>
      </c>
      <c r="D412">
        <v>1.152566789053018</v>
      </c>
      <c r="E412" s="6">
        <v>76.249367365963224</v>
      </c>
      <c r="F412" s="7">
        <v>100.2143032</v>
      </c>
      <c r="G412" s="7">
        <v>222.6589108</v>
      </c>
      <c r="H412" s="7">
        <v>87.882488512312207</v>
      </c>
    </row>
    <row r="413" spans="1:8" x14ac:dyDescent="0.25">
      <c r="A413" s="20"/>
      <c r="B413" s="5">
        <f>DATE(YEAR(siječanj!B413),MONTH(siječanj!B413)+1,DAY(siječanj!B413))</f>
        <v>44597</v>
      </c>
      <c r="C413" s="8">
        <v>4.2708333333333304</v>
      </c>
      <c r="D413">
        <v>1.152566789053018</v>
      </c>
      <c r="E413" s="6">
        <v>79.430232204850839</v>
      </c>
      <c r="F413" s="7">
        <v>104.27114040000001</v>
      </c>
      <c r="G413" s="7">
        <v>186.74971859999999</v>
      </c>
      <c r="H413" s="7">
        <v>91.548647686080557</v>
      </c>
    </row>
    <row r="414" spans="1:8" x14ac:dyDescent="0.25">
      <c r="A414" s="20"/>
      <c r="B414" s="5">
        <f>DATE(YEAR(siječanj!B414),MONTH(siječanj!B414)+1,DAY(siječanj!B414))</f>
        <v>44597</v>
      </c>
      <c r="C414" s="8">
        <v>4.28125</v>
      </c>
      <c r="D414">
        <v>1.152566789053018</v>
      </c>
      <c r="E414" s="6">
        <v>83.166695237461084</v>
      </c>
      <c r="F414" s="7">
        <v>109.82374830000001</v>
      </c>
      <c r="G414" s="7">
        <v>117.85203629999999</v>
      </c>
      <c r="H414" s="7">
        <v>95.855170885991441</v>
      </c>
    </row>
    <row r="415" spans="1:8" x14ac:dyDescent="0.25">
      <c r="A415" s="20"/>
      <c r="B415" s="5">
        <f>DATE(YEAR(siječanj!B415),MONTH(siječanj!B415)+1,DAY(siječanj!B415))</f>
        <v>44597</v>
      </c>
      <c r="C415" s="8">
        <v>4.2916666666666696</v>
      </c>
      <c r="D415">
        <v>1.152566789053018</v>
      </c>
      <c r="E415" s="6">
        <v>87.842006887752717</v>
      </c>
      <c r="F415" s="7">
        <v>116.2463707</v>
      </c>
      <c r="G415" s="7">
        <v>56.974400869999997</v>
      </c>
      <c r="H415" s="7">
        <v>101.24377982259024</v>
      </c>
    </row>
    <row r="416" spans="1:8" x14ac:dyDescent="0.25">
      <c r="A416" s="20"/>
      <c r="B416" s="5">
        <f>DATE(YEAR(siječanj!B416),MONTH(siječanj!B416)+1,DAY(siječanj!B416))</f>
        <v>44597</v>
      </c>
      <c r="C416" s="8">
        <v>4.3020833333333304</v>
      </c>
      <c r="D416">
        <v>1.152566789053018</v>
      </c>
      <c r="E416" s="6">
        <v>90.576334819580168</v>
      </c>
      <c r="F416" s="7">
        <v>119.78657990000001</v>
      </c>
      <c r="G416" s="7">
        <v>35.138720939999999</v>
      </c>
      <c r="H416" s="7">
        <v>104.39527538719459</v>
      </c>
    </row>
    <row r="417" spans="1:8" x14ac:dyDescent="0.25">
      <c r="A417" s="20"/>
      <c r="B417" s="5">
        <f>DATE(YEAR(siječanj!B417),MONTH(siječanj!B417)+1,DAY(siječanj!B417))</f>
        <v>44597</v>
      </c>
      <c r="C417" s="8">
        <v>4.3125</v>
      </c>
      <c r="D417">
        <v>1.152566789053018</v>
      </c>
      <c r="E417" s="6">
        <v>94.392833515122135</v>
      </c>
      <c r="F417" s="7">
        <v>123.78968959999999</v>
      </c>
      <c r="G417" s="7">
        <v>18.720533939999999</v>
      </c>
      <c r="H417" s="7">
        <v>108.79404503414042</v>
      </c>
    </row>
    <row r="418" spans="1:8" x14ac:dyDescent="0.25">
      <c r="A418" s="20"/>
      <c r="B418" s="5">
        <f>DATE(YEAR(siječanj!B418),MONTH(siječanj!B418)+1,DAY(siječanj!B418))</f>
        <v>44597</v>
      </c>
      <c r="C418" s="8">
        <v>4.3229166666666696</v>
      </c>
      <c r="D418">
        <v>1.152566789053018</v>
      </c>
      <c r="E418" s="6">
        <v>100.44529410474497</v>
      </c>
      <c r="F418" s="7">
        <v>130.24526310000002</v>
      </c>
      <c r="G418" s="7">
        <v>8.3870483539999992</v>
      </c>
      <c r="H418" s="7">
        <v>115.76991010179195</v>
      </c>
    </row>
    <row r="419" spans="1:8" x14ac:dyDescent="0.25">
      <c r="A419" s="20"/>
      <c r="B419" s="5">
        <f>DATE(YEAR(siječanj!B419),MONTH(siječanj!B419)+1,DAY(siječanj!B419))</f>
        <v>44597</v>
      </c>
      <c r="C419" s="8">
        <v>4.3333333333333304</v>
      </c>
      <c r="D419">
        <v>1.152566789053018</v>
      </c>
      <c r="E419" s="6">
        <v>106.30787638113837</v>
      </c>
      <c r="F419" s="7">
        <v>139.19049469999999</v>
      </c>
      <c r="G419" s="7">
        <v>3.0879781630000003</v>
      </c>
      <c r="H419" s="7">
        <v>122.52692773165383</v>
      </c>
    </row>
    <row r="420" spans="1:8" x14ac:dyDescent="0.25">
      <c r="A420" s="20"/>
      <c r="B420" s="5">
        <f>DATE(YEAR(siječanj!B420),MONTH(siječanj!B420)+1,DAY(siječanj!B420))</f>
        <v>44597</v>
      </c>
      <c r="C420" s="8">
        <v>4.34375</v>
      </c>
      <c r="D420">
        <v>1.152566789053018</v>
      </c>
      <c r="E420" s="6">
        <v>112.33915675420405</v>
      </c>
      <c r="F420" s="7">
        <v>142.35479850000002</v>
      </c>
      <c r="G420" s="7">
        <v>1.92977705</v>
      </c>
      <c r="H420" s="7">
        <v>129.47838118511663</v>
      </c>
    </row>
    <row r="421" spans="1:8" x14ac:dyDescent="0.25">
      <c r="A421" s="20"/>
      <c r="B421" s="5">
        <f>DATE(YEAR(siječanj!B421),MONTH(siječanj!B421)+1,DAY(siječanj!B421))</f>
        <v>44597</v>
      </c>
      <c r="C421" s="8">
        <v>4.3541666666666696</v>
      </c>
      <c r="D421">
        <v>1.152566789053018</v>
      </c>
      <c r="E421" s="6">
        <v>118.612449372502</v>
      </c>
      <c r="F421" s="7">
        <v>144.47581159999999</v>
      </c>
      <c r="G421" s="7">
        <v>2.714449128</v>
      </c>
      <c r="H421" s="7">
        <v>136.70876991497829</v>
      </c>
    </row>
    <row r="422" spans="1:8" x14ac:dyDescent="0.25">
      <c r="A422" s="20"/>
      <c r="B422" s="5">
        <f>DATE(YEAR(siječanj!B422),MONTH(siječanj!B422)+1,DAY(siječanj!B422))</f>
        <v>44597</v>
      </c>
      <c r="C422" s="8">
        <v>4.3645833333333304</v>
      </c>
      <c r="D422">
        <v>1.152566789053018</v>
      </c>
      <c r="E422" s="6">
        <v>123.38550693289858</v>
      </c>
      <c r="F422" s="7">
        <v>147.24897969999998</v>
      </c>
      <c r="G422" s="7">
        <v>1.4184065030000002</v>
      </c>
      <c r="H422" s="7">
        <v>142.2100375413298</v>
      </c>
    </row>
    <row r="423" spans="1:8" x14ac:dyDescent="0.25">
      <c r="A423" s="20"/>
      <c r="B423" s="5">
        <f>DATE(YEAR(siječanj!B423),MONTH(siječanj!B423)+1,DAY(siječanj!B423))</f>
        <v>44597</v>
      </c>
      <c r="C423" s="8">
        <v>4.375</v>
      </c>
      <c r="D423">
        <v>1.152566789053018</v>
      </c>
      <c r="E423" s="6">
        <v>125.65092832098799</v>
      </c>
      <c r="F423" s="7">
        <v>151.51810900000001</v>
      </c>
      <c r="G423" s="7">
        <v>1.575006854</v>
      </c>
      <c r="H423" s="7">
        <v>144.82108699645204</v>
      </c>
    </row>
    <row r="424" spans="1:8" x14ac:dyDescent="0.25">
      <c r="A424" s="20"/>
      <c r="B424" s="5">
        <f>DATE(YEAR(siječanj!B424),MONTH(siječanj!B424)+1,DAY(siječanj!B424))</f>
        <v>44597</v>
      </c>
      <c r="C424" s="8">
        <v>4.3854166666666696</v>
      </c>
      <c r="D424">
        <v>1.152566789053018</v>
      </c>
      <c r="E424" s="6">
        <v>130.75966942889582</v>
      </c>
      <c r="F424" s="7">
        <v>152.46483749999999</v>
      </c>
      <c r="G424" s="7">
        <v>1.4132992130000002</v>
      </c>
      <c r="H424" s="7">
        <v>150.70925233129654</v>
      </c>
    </row>
    <row r="425" spans="1:8" x14ac:dyDescent="0.25">
      <c r="A425" s="20"/>
      <c r="B425" s="5">
        <f>DATE(YEAR(siječanj!B425),MONTH(siječanj!B425)+1,DAY(siječanj!B425))</f>
        <v>44597</v>
      </c>
      <c r="C425" s="8">
        <v>4.3958333333333304</v>
      </c>
      <c r="D425">
        <v>1.152566789053018</v>
      </c>
      <c r="E425" s="6">
        <v>133.43211574362422</v>
      </c>
      <c r="F425" s="7">
        <v>152.8281365</v>
      </c>
      <c r="G425" s="7">
        <v>1.212751978</v>
      </c>
      <c r="H425" s="7">
        <v>153.78942519917962</v>
      </c>
    </row>
    <row r="426" spans="1:8" x14ac:dyDescent="0.25">
      <c r="A426" s="20"/>
      <c r="B426" s="5">
        <f>DATE(YEAR(siječanj!B426),MONTH(siječanj!B426)+1,DAY(siječanj!B426))</f>
        <v>44597</v>
      </c>
      <c r="C426" s="8">
        <v>4.40625</v>
      </c>
      <c r="D426">
        <v>1.152566789053018</v>
      </c>
      <c r="E426" s="6">
        <v>136.51426764803492</v>
      </c>
      <c r="F426" s="7">
        <v>153.30558300000001</v>
      </c>
      <c r="G426" s="7">
        <v>1.144713522</v>
      </c>
      <c r="H426" s="7">
        <v>157.34181112301991</v>
      </c>
    </row>
    <row r="427" spans="1:8" x14ac:dyDescent="0.25">
      <c r="A427" s="20"/>
      <c r="B427" s="5">
        <f>DATE(YEAR(siječanj!B427),MONTH(siječanj!B427)+1,DAY(siječanj!B427))</f>
        <v>44597</v>
      </c>
      <c r="C427" s="8">
        <v>4.4166666666666696</v>
      </c>
      <c r="D427">
        <v>1.152566789053018</v>
      </c>
      <c r="E427" s="6">
        <v>138.14110545728411</v>
      </c>
      <c r="F427" s="7">
        <v>153.6142983</v>
      </c>
      <c r="G427" s="7">
        <v>1.0952105130000001</v>
      </c>
      <c r="H427" s="7">
        <v>159.21685035313629</v>
      </c>
    </row>
    <row r="428" spans="1:8" x14ac:dyDescent="0.25">
      <c r="A428" s="20"/>
      <c r="B428" s="5">
        <f>DATE(YEAR(siječanj!B428),MONTH(siječanj!B428)+1,DAY(siječanj!B428))</f>
        <v>44597</v>
      </c>
      <c r="C428" s="8">
        <v>4.4270833333333304</v>
      </c>
      <c r="D428">
        <v>1.152566789053018</v>
      </c>
      <c r="E428" s="6">
        <v>140.19301501248313</v>
      </c>
      <c r="F428" s="7">
        <v>153.52060409999999</v>
      </c>
      <c r="G428" s="7">
        <v>1.0832477300000001</v>
      </c>
      <c r="H428" s="7">
        <v>161.58181316059924</v>
      </c>
    </row>
    <row r="429" spans="1:8" x14ac:dyDescent="0.25">
      <c r="A429" s="20"/>
      <c r="B429" s="5">
        <f>DATE(YEAR(siječanj!B429),MONTH(siječanj!B429)+1,DAY(siječanj!B429))</f>
        <v>44597</v>
      </c>
      <c r="C429" s="8">
        <v>4.4375</v>
      </c>
      <c r="D429">
        <v>1.152566789053018</v>
      </c>
      <c r="E429" s="6">
        <v>141.43984798573243</v>
      </c>
      <c r="F429" s="7">
        <v>153.317519</v>
      </c>
      <c r="G429" s="7">
        <v>1.1210011009999998</v>
      </c>
      <c r="H429" s="7">
        <v>163.01887143706261</v>
      </c>
    </row>
    <row r="430" spans="1:8" x14ac:dyDescent="0.25">
      <c r="A430" s="20"/>
      <c r="B430" s="5">
        <f>DATE(YEAR(siječanj!B430),MONTH(siječanj!B430)+1,DAY(siječanj!B430))</f>
        <v>44597</v>
      </c>
      <c r="C430" s="8">
        <v>4.4479166666666696</v>
      </c>
      <c r="D430">
        <v>1.152566789053018</v>
      </c>
      <c r="E430" s="6">
        <v>142.06792137976626</v>
      </c>
      <c r="F430" s="7">
        <v>152.6596514</v>
      </c>
      <c r="G430" s="7">
        <v>1.2994590990000001</v>
      </c>
      <c r="H430" s="7">
        <v>163.7427679721138</v>
      </c>
    </row>
    <row r="431" spans="1:8" x14ac:dyDescent="0.25">
      <c r="A431" s="20"/>
      <c r="B431" s="5">
        <f>DATE(YEAR(siječanj!B431),MONTH(siječanj!B431)+1,DAY(siječanj!B431))</f>
        <v>44597</v>
      </c>
      <c r="C431" s="8">
        <v>4.4583333333333304</v>
      </c>
      <c r="D431">
        <v>1.152566789053018</v>
      </c>
      <c r="E431" s="6">
        <v>145.14479039230523</v>
      </c>
      <c r="F431" s="7">
        <v>151.96089980000002</v>
      </c>
      <c r="G431" s="7">
        <v>1.2181461950000001</v>
      </c>
      <c r="H431" s="7">
        <v>167.28906501023258</v>
      </c>
    </row>
    <row r="432" spans="1:8" x14ac:dyDescent="0.25">
      <c r="A432" s="20"/>
      <c r="B432" s="5">
        <f>DATE(YEAR(siječanj!B432),MONTH(siječanj!B432)+1,DAY(siječanj!B432))</f>
        <v>44597</v>
      </c>
      <c r="C432" s="8">
        <v>4.46875</v>
      </c>
      <c r="D432">
        <v>1.152566789053018</v>
      </c>
      <c r="E432" s="6">
        <v>145.80273828670028</v>
      </c>
      <c r="F432" s="7">
        <v>151.05090080000002</v>
      </c>
      <c r="G432" s="7">
        <v>1.291412861</v>
      </c>
      <c r="H432" s="7">
        <v>168.04739390223966</v>
      </c>
    </row>
    <row r="433" spans="1:8" x14ac:dyDescent="0.25">
      <c r="A433" s="20"/>
      <c r="B433" s="5">
        <f>DATE(YEAR(siječanj!B433),MONTH(siječanj!B433)+1,DAY(siječanj!B433))</f>
        <v>44597</v>
      </c>
      <c r="C433" s="8">
        <v>4.4791666666666696</v>
      </c>
      <c r="D433">
        <v>1.152566789053018</v>
      </c>
      <c r="E433" s="6">
        <v>146.08968738008298</v>
      </c>
      <c r="F433" s="7">
        <v>150.11444980000002</v>
      </c>
      <c r="G433" s="7">
        <v>1.278550359</v>
      </c>
      <c r="H433" s="7">
        <v>168.37812189742144</v>
      </c>
    </row>
    <row r="434" spans="1:8" x14ac:dyDescent="0.25">
      <c r="A434" s="20"/>
      <c r="B434" s="5">
        <f>DATE(YEAR(siječanj!B434),MONTH(siječanj!B434)+1,DAY(siječanj!B434))</f>
        <v>44597</v>
      </c>
      <c r="C434" s="8">
        <v>4.4895833333333304</v>
      </c>
      <c r="D434">
        <v>1.152566789053018</v>
      </c>
      <c r="E434" s="6">
        <v>145.68274883036429</v>
      </c>
      <c r="F434" s="7">
        <v>149.05285649999999</v>
      </c>
      <c r="G434" s="7">
        <v>1.247779548</v>
      </c>
      <c r="H434" s="7">
        <v>167.9090980398303</v>
      </c>
    </row>
    <row r="435" spans="1:8" x14ac:dyDescent="0.25">
      <c r="A435" s="20"/>
      <c r="B435" s="5">
        <f>DATE(YEAR(siječanj!B435),MONTH(siječanj!B435)+1,DAY(siječanj!B435))</f>
        <v>44597</v>
      </c>
      <c r="C435" s="8">
        <v>4.5</v>
      </c>
      <c r="D435">
        <v>1.152566789053018</v>
      </c>
      <c r="E435" s="6">
        <v>145.44051319654508</v>
      </c>
      <c r="F435" s="7">
        <v>146.1720736</v>
      </c>
      <c r="G435" s="7">
        <v>1.0406166100000001</v>
      </c>
      <c r="H435" s="7">
        <v>167.62990529316505</v>
      </c>
    </row>
    <row r="436" spans="1:8" x14ac:dyDescent="0.25">
      <c r="A436" s="20"/>
      <c r="B436" s="5">
        <f>DATE(YEAR(siječanj!B436),MONTH(siječanj!B436)+1,DAY(siječanj!B436))</f>
        <v>44597</v>
      </c>
      <c r="C436" s="8">
        <v>4.5104166666666696</v>
      </c>
      <c r="D436">
        <v>1.152566789053018</v>
      </c>
      <c r="E436" s="6">
        <v>151.02551877182594</v>
      </c>
      <c r="F436" s="7">
        <v>144.43839249999999</v>
      </c>
      <c r="G436" s="7">
        <v>1.0413605690000001</v>
      </c>
      <c r="H436" s="7">
        <v>174.06699723590972</v>
      </c>
    </row>
    <row r="437" spans="1:8" x14ac:dyDescent="0.25">
      <c r="A437" s="20"/>
      <c r="B437" s="5">
        <f>DATE(YEAR(siječanj!B437),MONTH(siječanj!B437)+1,DAY(siječanj!B437))</f>
        <v>44597</v>
      </c>
      <c r="C437" s="8">
        <v>4.5208333333333304</v>
      </c>
      <c r="D437">
        <v>1.152566789053018</v>
      </c>
      <c r="E437" s="6">
        <v>152.14846738462106</v>
      </c>
      <c r="F437" s="7">
        <v>142.32581010000001</v>
      </c>
      <c r="G437" s="7">
        <v>1.1195603199999999</v>
      </c>
      <c r="H437" s="7">
        <v>175.36127051283052</v>
      </c>
    </row>
    <row r="438" spans="1:8" x14ac:dyDescent="0.25">
      <c r="A438" s="20"/>
      <c r="B438" s="5">
        <f>DATE(YEAR(siječanj!B438),MONTH(siječanj!B438)+1,DAY(siječanj!B438))</f>
        <v>44597</v>
      </c>
      <c r="C438" s="8">
        <v>4.53125</v>
      </c>
      <c r="D438">
        <v>1.152566789053018</v>
      </c>
      <c r="E438" s="6">
        <v>152.18699943377413</v>
      </c>
      <c r="F438" s="7">
        <v>139.4997085</v>
      </c>
      <c r="G438" s="7">
        <v>1.193976742</v>
      </c>
      <c r="H438" s="7">
        <v>175.40568127299852</v>
      </c>
    </row>
    <row r="439" spans="1:8" x14ac:dyDescent="0.25">
      <c r="A439" s="20"/>
      <c r="B439" s="5">
        <f>DATE(YEAR(siječanj!B439),MONTH(siječanj!B439)+1,DAY(siječanj!B439))</f>
        <v>44597</v>
      </c>
      <c r="C439" s="8">
        <v>4.5416666666666696</v>
      </c>
      <c r="D439">
        <v>1.152566789053018</v>
      </c>
      <c r="E439" s="6">
        <v>147.93136543968623</v>
      </c>
      <c r="F439" s="7">
        <v>135.54598010000001</v>
      </c>
      <c r="G439" s="7">
        <v>1.0041400620000001</v>
      </c>
      <c r="H439" s="7">
        <v>170.50077886504775</v>
      </c>
    </row>
    <row r="440" spans="1:8" x14ac:dyDescent="0.25">
      <c r="A440" s="20"/>
      <c r="B440" s="5">
        <f>DATE(YEAR(siječanj!B440),MONTH(siječanj!B440)+1,DAY(siječanj!B440))</f>
        <v>44597</v>
      </c>
      <c r="C440" s="8">
        <v>4.5520833333333304</v>
      </c>
      <c r="D440">
        <v>1.152566789053018</v>
      </c>
      <c r="E440" s="6">
        <v>143.32193753713364</v>
      </c>
      <c r="F440" s="7">
        <v>132.77589180000001</v>
      </c>
      <c r="G440" s="7">
        <v>1.0149120999999999</v>
      </c>
      <c r="H440" s="7">
        <v>165.18810534803131</v>
      </c>
    </row>
    <row r="441" spans="1:8" x14ac:dyDescent="0.25">
      <c r="A441" s="20"/>
      <c r="B441" s="5">
        <f>DATE(YEAR(siječanj!B441),MONTH(siječanj!B441)+1,DAY(siječanj!B441))</f>
        <v>44597</v>
      </c>
      <c r="C441" s="8">
        <v>4.5625</v>
      </c>
      <c r="D441">
        <v>1.152566789053018</v>
      </c>
      <c r="E441" s="6">
        <v>144.09390495198323</v>
      </c>
      <c r="F441" s="7">
        <v>131.17463940000002</v>
      </c>
      <c r="G441" s="7">
        <v>1.0894309950000001</v>
      </c>
      <c r="H441" s="7">
        <v>166.07784935261807</v>
      </c>
    </row>
    <row r="442" spans="1:8" x14ac:dyDescent="0.25">
      <c r="A442" s="20"/>
      <c r="B442" s="5">
        <f>DATE(YEAR(siječanj!B442),MONTH(siječanj!B442)+1,DAY(siječanj!B442))</f>
        <v>44597</v>
      </c>
      <c r="C442" s="8">
        <v>4.5729166666666696</v>
      </c>
      <c r="D442">
        <v>1.152566789053018</v>
      </c>
      <c r="E442" s="6">
        <v>144.05080286876023</v>
      </c>
      <c r="F442" s="7">
        <v>128.95378349999999</v>
      </c>
      <c r="G442" s="7">
        <v>1.094546483</v>
      </c>
      <c r="H442" s="7">
        <v>166.02817132295624</v>
      </c>
    </row>
    <row r="443" spans="1:8" x14ac:dyDescent="0.25">
      <c r="A443" s="20"/>
      <c r="B443" s="5">
        <f>DATE(YEAR(siječanj!B443),MONTH(siječanj!B443)+1,DAY(siječanj!B443))</f>
        <v>44597</v>
      </c>
      <c r="C443" s="8">
        <v>4.5833333333333304</v>
      </c>
      <c r="D443">
        <v>1.152566789053018</v>
      </c>
      <c r="E443" s="6">
        <v>146.06111151204058</v>
      </c>
      <c r="F443" s="7">
        <v>125.47842450000002</v>
      </c>
      <c r="G443" s="7">
        <v>1.141571677</v>
      </c>
      <c r="H443" s="7">
        <v>168.34518630094743</v>
      </c>
    </row>
    <row r="444" spans="1:8" x14ac:dyDescent="0.25">
      <c r="A444" s="20"/>
      <c r="B444" s="5">
        <f>DATE(YEAR(siječanj!B444),MONTH(siječanj!B444)+1,DAY(siječanj!B444))</f>
        <v>44597</v>
      </c>
      <c r="C444" s="8">
        <v>4.59375</v>
      </c>
      <c r="D444">
        <v>1.152566789053018</v>
      </c>
      <c r="E444" s="6">
        <v>146.90010543135622</v>
      </c>
      <c r="F444" s="7">
        <v>123.98162040000001</v>
      </c>
      <c r="G444" s="7">
        <v>1.2665711799999999</v>
      </c>
      <c r="H444" s="7">
        <v>169.31218282856804</v>
      </c>
    </row>
    <row r="445" spans="1:8" x14ac:dyDescent="0.25">
      <c r="A445" s="20"/>
      <c r="B445" s="5">
        <f>DATE(YEAR(siječanj!B445),MONTH(siječanj!B445)+1,DAY(siječanj!B445))</f>
        <v>44597</v>
      </c>
      <c r="C445" s="8">
        <v>4.6041666666666696</v>
      </c>
      <c r="D445">
        <v>1.152566789053018</v>
      </c>
      <c r="E445" s="6">
        <v>149.00024706457276</v>
      </c>
      <c r="F445" s="7">
        <v>122.5894571</v>
      </c>
      <c r="G445" s="7">
        <v>1.3653087159999999</v>
      </c>
      <c r="H445" s="7">
        <v>171.73273632732099</v>
      </c>
    </row>
    <row r="446" spans="1:8" x14ac:dyDescent="0.25">
      <c r="A446" s="20"/>
      <c r="B446" s="5">
        <f>DATE(YEAR(siječanj!B446),MONTH(siječanj!B446)+1,DAY(siječanj!B446))</f>
        <v>44597</v>
      </c>
      <c r="C446" s="8">
        <v>4.6145833333333304</v>
      </c>
      <c r="D446">
        <v>1.152566789053018</v>
      </c>
      <c r="E446" s="6">
        <v>148.63713437709876</v>
      </c>
      <c r="F446" s="7">
        <v>121.44700090000001</v>
      </c>
      <c r="G446" s="7">
        <v>1.4081734769999998</v>
      </c>
      <c r="H446" s="7">
        <v>171.31422470305469</v>
      </c>
    </row>
    <row r="447" spans="1:8" x14ac:dyDescent="0.25">
      <c r="A447" s="20"/>
      <c r="B447" s="5">
        <f>DATE(YEAR(siječanj!B447),MONTH(siječanj!B447)+1,DAY(siječanj!B447))</f>
        <v>44597</v>
      </c>
      <c r="C447" s="8">
        <v>4.625</v>
      </c>
      <c r="D447">
        <v>1.152566789053018</v>
      </c>
      <c r="E447" s="6">
        <v>149.41962488365087</v>
      </c>
      <c r="F447" s="7">
        <v>119.8894131</v>
      </c>
      <c r="G447" s="7">
        <v>1.3838441640000001</v>
      </c>
      <c r="H447" s="7">
        <v>172.21609727365592</v>
      </c>
    </row>
    <row r="448" spans="1:8" x14ac:dyDescent="0.25">
      <c r="A448" s="20"/>
      <c r="B448" s="5">
        <f>DATE(YEAR(siječanj!B448),MONTH(siječanj!B448)+1,DAY(siječanj!B448))</f>
        <v>44597</v>
      </c>
      <c r="C448" s="8">
        <v>4.6354166666666696</v>
      </c>
      <c r="D448">
        <v>1.152566789053018</v>
      </c>
      <c r="E448" s="6">
        <v>146.80152255867887</v>
      </c>
      <c r="F448" s="7">
        <v>118.84455390000001</v>
      </c>
      <c r="G448" s="7">
        <v>1.4402170109999999</v>
      </c>
      <c r="H448" s="7">
        <v>169.1985594835507</v>
      </c>
    </row>
    <row r="449" spans="1:8" x14ac:dyDescent="0.25">
      <c r="A449" s="20"/>
      <c r="B449" s="5">
        <f>DATE(YEAR(siječanj!B449),MONTH(siječanj!B449)+1,DAY(siječanj!B449))</f>
        <v>44597</v>
      </c>
      <c r="C449" s="8">
        <v>4.6458333333333304</v>
      </c>
      <c r="D449">
        <v>1.152566789053018</v>
      </c>
      <c r="E449" s="6">
        <v>146.12920730320948</v>
      </c>
      <c r="F449" s="7">
        <v>117.92992379999998</v>
      </c>
      <c r="G449" s="7">
        <v>1.6826288630000001</v>
      </c>
      <c r="H449" s="7">
        <v>168.42367124832299</v>
      </c>
    </row>
    <row r="450" spans="1:8" x14ac:dyDescent="0.25">
      <c r="A450" s="20"/>
      <c r="B450" s="5">
        <f>DATE(YEAR(siječanj!B450),MONTH(siječanj!B450)+1,DAY(siječanj!B450))</f>
        <v>44597</v>
      </c>
      <c r="C450" s="8">
        <v>4.65625</v>
      </c>
      <c r="D450">
        <v>1.152566789053018</v>
      </c>
      <c r="E450" s="6">
        <v>147.55708034435037</v>
      </c>
      <c r="F450" s="7">
        <v>118.0572753</v>
      </c>
      <c r="G450" s="7">
        <v>1.6830203119999998</v>
      </c>
      <c r="H450" s="7">
        <v>170.0693902945261</v>
      </c>
    </row>
    <row r="451" spans="1:8" x14ac:dyDescent="0.25">
      <c r="A451" s="20"/>
      <c r="B451" s="5">
        <f>DATE(YEAR(siječanj!B451),MONTH(siječanj!B451)+1,DAY(siječanj!B451))</f>
        <v>44597</v>
      </c>
      <c r="C451" s="8">
        <v>4.6666666666666696</v>
      </c>
      <c r="D451">
        <v>1.152566789053018</v>
      </c>
      <c r="E451" s="6">
        <v>147.05493755022709</v>
      </c>
      <c r="F451" s="7">
        <v>118.42792959999998</v>
      </c>
      <c r="G451" s="7">
        <v>2.0916220060000001</v>
      </c>
      <c r="H451" s="7">
        <v>169.49063718665732</v>
      </c>
    </row>
    <row r="452" spans="1:8" x14ac:dyDescent="0.25">
      <c r="A452" s="20"/>
      <c r="B452" s="5">
        <f>DATE(YEAR(siječanj!B452),MONTH(siječanj!B452)+1,DAY(siječanj!B452))</f>
        <v>44597</v>
      </c>
      <c r="C452" s="8">
        <v>4.6770833333333304</v>
      </c>
      <c r="D452">
        <v>1.152566789053018</v>
      </c>
      <c r="E452" s="6">
        <v>149.24561510280003</v>
      </c>
      <c r="F452" s="7">
        <v>118.53493640000001</v>
      </c>
      <c r="G452" s="7">
        <v>2.6807024790000002</v>
      </c>
      <c r="H452" s="7">
        <v>172.01553937927685</v>
      </c>
    </row>
    <row r="453" spans="1:8" x14ac:dyDescent="0.25">
      <c r="A453" s="20"/>
      <c r="B453" s="5">
        <f>DATE(YEAR(siječanj!B453),MONTH(siječanj!B453)+1,DAY(siječanj!B453))</f>
        <v>44597</v>
      </c>
      <c r="C453" s="8">
        <v>4.6875</v>
      </c>
      <c r="D453">
        <v>1.152566789053018</v>
      </c>
      <c r="E453" s="6">
        <v>154.3573833742706</v>
      </c>
      <c r="F453" s="7">
        <v>119.4549669</v>
      </c>
      <c r="G453" s="7">
        <v>12.06448204</v>
      </c>
      <c r="H453" s="7">
        <v>177.90719372230876</v>
      </c>
    </row>
    <row r="454" spans="1:8" x14ac:dyDescent="0.25">
      <c r="A454" s="20"/>
      <c r="B454" s="5">
        <f>DATE(YEAR(siječanj!B454),MONTH(siječanj!B454)+1,DAY(siječanj!B454))</f>
        <v>44597</v>
      </c>
      <c r="C454" s="8">
        <v>4.6979166666666696</v>
      </c>
      <c r="D454">
        <v>1.152566789053018</v>
      </c>
      <c r="E454" s="6">
        <v>160.05137279483714</v>
      </c>
      <c r="F454" s="7">
        <v>120.46982269999999</v>
      </c>
      <c r="G454" s="7">
        <v>24.862790749999998</v>
      </c>
      <c r="H454" s="7">
        <v>184.469896825673</v>
      </c>
    </row>
    <row r="455" spans="1:8" x14ac:dyDescent="0.25">
      <c r="A455" s="20"/>
      <c r="B455" s="5">
        <f>DATE(YEAR(siječanj!B455),MONTH(siječanj!B455)+1,DAY(siječanj!B455))</f>
        <v>44597</v>
      </c>
      <c r="C455" s="8">
        <v>4.7083333333333304</v>
      </c>
      <c r="D455">
        <v>1.152566789053018</v>
      </c>
      <c r="E455" s="6">
        <v>164.85722479263583</v>
      </c>
      <c r="F455" s="7">
        <v>122.36198370000001</v>
      </c>
      <c r="G455" s="7">
        <v>45.965986430000001</v>
      </c>
      <c r="H455" s="7">
        <v>190.00896223143988</v>
      </c>
    </row>
    <row r="456" spans="1:8" x14ac:dyDescent="0.25">
      <c r="A456" s="20"/>
      <c r="B456" s="5">
        <f>DATE(YEAR(siječanj!B456),MONTH(siječanj!B456)+1,DAY(siječanj!B456))</f>
        <v>44597</v>
      </c>
      <c r="C456" s="8">
        <v>4.71875</v>
      </c>
      <c r="D456">
        <v>1.152566789053018</v>
      </c>
      <c r="E456" s="6">
        <v>169.34154515811593</v>
      </c>
      <c r="F456" s="7">
        <v>124.44400300000001</v>
      </c>
      <c r="G456" s="7">
        <v>81.365345200000007</v>
      </c>
      <c r="H456" s="7">
        <v>195.17744095616632</v>
      </c>
    </row>
    <row r="457" spans="1:8" x14ac:dyDescent="0.25">
      <c r="A457" s="20"/>
      <c r="B457" s="5">
        <f>DATE(YEAR(siječanj!B457),MONTH(siječanj!B457)+1,DAY(siječanj!B457))</f>
        <v>44597</v>
      </c>
      <c r="C457" s="8">
        <v>4.7291666666666696</v>
      </c>
      <c r="D457">
        <v>1.152566789053018</v>
      </c>
      <c r="E457" s="6">
        <v>175.91558732027914</v>
      </c>
      <c r="F457" s="7">
        <v>126.73777320000001</v>
      </c>
      <c r="G457" s="7">
        <v>142.25516880000001</v>
      </c>
      <c r="H457" s="7">
        <v>202.75446362210994</v>
      </c>
    </row>
    <row r="458" spans="1:8" x14ac:dyDescent="0.25">
      <c r="A458" s="20"/>
      <c r="B458" s="5">
        <f>DATE(YEAR(siječanj!B458),MONTH(siječanj!B458)+1,DAY(siječanj!B458))</f>
        <v>44597</v>
      </c>
      <c r="C458" s="8">
        <v>4.7395833333333304</v>
      </c>
      <c r="D458">
        <v>1.152566789053018</v>
      </c>
      <c r="E458" s="6">
        <v>182.01408085138576</v>
      </c>
      <c r="F458" s="7">
        <v>128.14091260000001</v>
      </c>
      <c r="G458" s="7">
        <v>207.8466019</v>
      </c>
      <c r="H458" s="7">
        <v>209.7833847293181</v>
      </c>
    </row>
    <row r="459" spans="1:8" x14ac:dyDescent="0.25">
      <c r="A459" s="20"/>
      <c r="B459" s="5">
        <f>DATE(YEAR(siječanj!B459),MONTH(siječanj!B459)+1,DAY(siječanj!B459))</f>
        <v>44597</v>
      </c>
      <c r="C459" s="8">
        <v>4.75</v>
      </c>
      <c r="D459">
        <v>1.152566789053018</v>
      </c>
      <c r="E459" s="6">
        <v>185.42856051031271</v>
      </c>
      <c r="F459" s="7">
        <v>128.70550610000001</v>
      </c>
      <c r="G459" s="7">
        <v>231.58139669999997</v>
      </c>
      <c r="H459" s="7">
        <v>213.71880058609437</v>
      </c>
    </row>
    <row r="460" spans="1:8" x14ac:dyDescent="0.25">
      <c r="A460" s="20"/>
      <c r="B460" s="5">
        <f>DATE(YEAR(siječanj!B460),MONTH(siječanj!B460)+1,DAY(siječanj!B460))</f>
        <v>44597</v>
      </c>
      <c r="C460" s="8">
        <v>4.7604166666666696</v>
      </c>
      <c r="D460">
        <v>1.152566789053018</v>
      </c>
      <c r="E460" s="6">
        <v>187.62553067117042</v>
      </c>
      <c r="F460" s="7">
        <v>128.62041780000001</v>
      </c>
      <c r="G460" s="7">
        <v>232.70698039999999</v>
      </c>
      <c r="H460" s="7">
        <v>216.25095543003945</v>
      </c>
    </row>
    <row r="461" spans="1:8" x14ac:dyDescent="0.25">
      <c r="A461" s="20"/>
      <c r="B461" s="5">
        <f>DATE(YEAR(siječanj!B461),MONTH(siječanj!B461)+1,DAY(siječanj!B461))</f>
        <v>44597</v>
      </c>
      <c r="C461" s="8">
        <v>4.7708333333333304</v>
      </c>
      <c r="D461">
        <v>1.152566789053018</v>
      </c>
      <c r="E461" s="6">
        <v>190.79127160630256</v>
      </c>
      <c r="F461" s="7">
        <v>128.17858749999999</v>
      </c>
      <c r="G461" s="7">
        <v>233.55314900000002</v>
      </c>
      <c r="H461" s="7">
        <v>219.8996832946184</v>
      </c>
    </row>
    <row r="462" spans="1:8" x14ac:dyDescent="0.25">
      <c r="A462" s="20"/>
      <c r="B462" s="5">
        <f>DATE(YEAR(siječanj!B462),MONTH(siječanj!B462)+1,DAY(siječanj!B462))</f>
        <v>44597</v>
      </c>
      <c r="C462" s="8">
        <v>4.78125</v>
      </c>
      <c r="D462">
        <v>1.152566789053018</v>
      </c>
      <c r="E462" s="6">
        <v>191.80890788934323</v>
      </c>
      <c r="F462" s="7">
        <v>127.91648590000001</v>
      </c>
      <c r="G462" s="7">
        <v>233.12184530000002</v>
      </c>
      <c r="H462" s="7">
        <v>221.07257707778643</v>
      </c>
    </row>
    <row r="463" spans="1:8" x14ac:dyDescent="0.25">
      <c r="A463" s="20"/>
      <c r="B463" s="5">
        <f>DATE(YEAR(siječanj!B463),MONTH(siječanj!B463)+1,DAY(siječanj!B463))</f>
        <v>44597</v>
      </c>
      <c r="C463" s="8">
        <v>4.7916666666666696</v>
      </c>
      <c r="D463">
        <v>1.152566789053018</v>
      </c>
      <c r="E463" s="6">
        <v>189.63851699897964</v>
      </c>
      <c r="F463" s="7">
        <v>126.92730220000001</v>
      </c>
      <c r="G463" s="7">
        <v>234.05179440000001</v>
      </c>
      <c r="H463" s="7">
        <v>218.57105661829013</v>
      </c>
    </row>
    <row r="464" spans="1:8" x14ac:dyDescent="0.25">
      <c r="A464" s="20"/>
      <c r="B464" s="5">
        <f>DATE(YEAR(siječanj!B464),MONTH(siječanj!B464)+1,DAY(siječanj!B464))</f>
        <v>44597</v>
      </c>
      <c r="C464" s="8">
        <v>4.8020833333333304</v>
      </c>
      <c r="D464">
        <v>1.152566789053018</v>
      </c>
      <c r="E464" s="6">
        <v>190.0604771901229</v>
      </c>
      <c r="F464" s="7">
        <v>126.4765696</v>
      </c>
      <c r="G464" s="7">
        <v>233.982225</v>
      </c>
      <c r="H464" s="7">
        <v>219.05739392090433</v>
      </c>
    </row>
    <row r="465" spans="1:8" x14ac:dyDescent="0.25">
      <c r="A465" s="20"/>
      <c r="B465" s="5">
        <f>DATE(YEAR(siječanj!B465),MONTH(siječanj!B465)+1,DAY(siječanj!B465))</f>
        <v>44597</v>
      </c>
      <c r="C465" s="8">
        <v>4.8125</v>
      </c>
      <c r="D465">
        <v>1.152566789053018</v>
      </c>
      <c r="E465" s="6">
        <v>191.75169261161597</v>
      </c>
      <c r="F465" s="7">
        <v>125.6740112</v>
      </c>
      <c r="G465" s="7">
        <v>233.74594720000002</v>
      </c>
      <c r="H465" s="7">
        <v>221.00663264885154</v>
      </c>
    </row>
    <row r="466" spans="1:8" x14ac:dyDescent="0.25">
      <c r="A466" s="20"/>
      <c r="B466" s="5">
        <f>DATE(YEAR(siječanj!B466),MONTH(siječanj!B466)+1,DAY(siječanj!B466))</f>
        <v>44597</v>
      </c>
      <c r="C466" s="8">
        <v>4.8229166666666696</v>
      </c>
      <c r="D466">
        <v>1.152566789053018</v>
      </c>
      <c r="E466" s="6">
        <v>188.61842939851155</v>
      </c>
      <c r="F466" s="7">
        <v>123.90116860000001</v>
      </c>
      <c r="G466" s="7">
        <v>234.3598222</v>
      </c>
      <c r="H466" s="7">
        <v>217.39533752806582</v>
      </c>
    </row>
    <row r="467" spans="1:8" x14ac:dyDescent="0.25">
      <c r="A467" s="20"/>
      <c r="B467" s="5">
        <f>DATE(YEAR(siječanj!B467),MONTH(siječanj!B467)+1,DAY(siječanj!B467))</f>
        <v>44597</v>
      </c>
      <c r="C467" s="8">
        <v>4.8333333333333304</v>
      </c>
      <c r="D467">
        <v>1.152566789053018</v>
      </c>
      <c r="E467" s="6">
        <v>190.7397522411234</v>
      </c>
      <c r="F467" s="7">
        <v>121.37905990000002</v>
      </c>
      <c r="G467" s="7">
        <v>235.25832830000002</v>
      </c>
      <c r="H467" s="7">
        <v>219.8403037853198</v>
      </c>
    </row>
    <row r="468" spans="1:8" x14ac:dyDescent="0.25">
      <c r="A468" s="20"/>
      <c r="B468" s="5">
        <f>DATE(YEAR(siječanj!B468),MONTH(siječanj!B468)+1,DAY(siječanj!B468))</f>
        <v>44597</v>
      </c>
      <c r="C468" s="8">
        <v>4.84375</v>
      </c>
      <c r="D468">
        <v>1.152566789053018</v>
      </c>
      <c r="E468" s="6">
        <v>191.58851072378405</v>
      </c>
      <c r="F468" s="7">
        <v>119.2345062</v>
      </c>
      <c r="G468" s="7">
        <v>235.86297039999999</v>
      </c>
      <c r="H468" s="7">
        <v>220.8185546243615</v>
      </c>
    </row>
    <row r="469" spans="1:8" x14ac:dyDescent="0.25">
      <c r="A469" s="20"/>
      <c r="B469" s="5">
        <f>DATE(YEAR(siječanj!B469),MONTH(siječanj!B469)+1,DAY(siječanj!B469))</f>
        <v>44597</v>
      </c>
      <c r="C469" s="8">
        <v>4.8541666666666696</v>
      </c>
      <c r="D469">
        <v>1.152566789053018</v>
      </c>
      <c r="E469" s="6">
        <v>188.62002488944145</v>
      </c>
      <c r="F469" s="7">
        <v>118.13412890000001</v>
      </c>
      <c r="G469" s="7">
        <v>235.88870980000002</v>
      </c>
      <c r="H469" s="7">
        <v>217.39717643792386</v>
      </c>
    </row>
    <row r="470" spans="1:8" x14ac:dyDescent="0.25">
      <c r="A470" s="20"/>
      <c r="B470" s="5">
        <f>DATE(YEAR(siječanj!B470),MONTH(siječanj!B470)+1,DAY(siječanj!B470))</f>
        <v>44597</v>
      </c>
      <c r="C470" s="8">
        <v>4.8645833333333304</v>
      </c>
      <c r="D470">
        <v>1.152566789053018</v>
      </c>
      <c r="E470" s="6">
        <v>185.07195488416696</v>
      </c>
      <c r="F470" s="7">
        <v>116.42842549999999</v>
      </c>
      <c r="G470" s="7">
        <v>235.63149049999998</v>
      </c>
      <c r="H470" s="7">
        <v>213.30778878460933</v>
      </c>
    </row>
    <row r="471" spans="1:8" x14ac:dyDescent="0.25">
      <c r="A471" s="20"/>
      <c r="B471" s="5">
        <f>DATE(YEAR(siječanj!B471),MONTH(siječanj!B471)+1,DAY(siječanj!B471))</f>
        <v>44597</v>
      </c>
      <c r="C471" s="8">
        <v>4.875</v>
      </c>
      <c r="D471">
        <v>1.152566789053018</v>
      </c>
      <c r="E471" s="6">
        <v>181.13903102129854</v>
      </c>
      <c r="F471" s="7">
        <v>114.08181470000001</v>
      </c>
      <c r="G471" s="7">
        <v>234.37093859999999</v>
      </c>
      <c r="H471" s="7">
        <v>208.77483135639307</v>
      </c>
    </row>
    <row r="472" spans="1:8" x14ac:dyDescent="0.25">
      <c r="A472" s="20"/>
      <c r="B472" s="5">
        <f>DATE(YEAR(siječanj!B472),MONTH(siječanj!B472)+1,DAY(siječanj!B472))</f>
        <v>44597</v>
      </c>
      <c r="C472" s="8">
        <v>4.8854166666666696</v>
      </c>
      <c r="D472">
        <v>1.152566789053018</v>
      </c>
      <c r="E472" s="6">
        <v>184.95188103658703</v>
      </c>
      <c r="F472" s="7">
        <v>112.8619892</v>
      </c>
      <c r="G472" s="7">
        <v>233.51427670000001</v>
      </c>
      <c r="H472" s="7">
        <v>213.16939565565488</v>
      </c>
    </row>
    <row r="473" spans="1:8" x14ac:dyDescent="0.25">
      <c r="A473" s="20"/>
      <c r="B473" s="5">
        <f>DATE(YEAR(siječanj!B473),MONTH(siječanj!B473)+1,DAY(siječanj!B473))</f>
        <v>44597</v>
      </c>
      <c r="C473" s="8">
        <v>4.8958333333333304</v>
      </c>
      <c r="D473">
        <v>1.152566789053018</v>
      </c>
      <c r="E473" s="6">
        <v>190.17973393189365</v>
      </c>
      <c r="F473" s="7">
        <v>111.71917120000001</v>
      </c>
      <c r="G473" s="7">
        <v>232.69895879999999</v>
      </c>
      <c r="H473" s="7">
        <v>219.19484528083996</v>
      </c>
    </row>
    <row r="474" spans="1:8" x14ac:dyDescent="0.25">
      <c r="A474" s="20"/>
      <c r="B474" s="5">
        <f>DATE(YEAR(siječanj!B474),MONTH(siječanj!B474)+1,DAY(siječanj!B474))</f>
        <v>44597</v>
      </c>
      <c r="C474" s="8">
        <v>4.90625</v>
      </c>
      <c r="D474">
        <v>1.152566789053018</v>
      </c>
      <c r="E474" s="6">
        <v>193.338867529043</v>
      </c>
      <c r="F474" s="7">
        <v>110.5221217</v>
      </c>
      <c r="G474" s="7">
        <v>232.79582920000001</v>
      </c>
      <c r="H474" s="7">
        <v>222.8359577470959</v>
      </c>
    </row>
    <row r="475" spans="1:8" x14ac:dyDescent="0.25">
      <c r="A475" s="20"/>
      <c r="B475" s="5">
        <f>DATE(YEAR(siječanj!B475),MONTH(siječanj!B475)+1,DAY(siječanj!B475))</f>
        <v>44597</v>
      </c>
      <c r="C475" s="8">
        <v>4.9166666666666696</v>
      </c>
      <c r="D475">
        <v>1.152566789053018</v>
      </c>
      <c r="E475" s="6">
        <v>192.16437473011464</v>
      </c>
      <c r="F475" s="7">
        <v>108.35556480000001</v>
      </c>
      <c r="G475" s="7">
        <v>230.40033779999999</v>
      </c>
      <c r="H475" s="7">
        <v>221.48227635306915</v>
      </c>
    </row>
    <row r="476" spans="1:8" x14ac:dyDescent="0.25">
      <c r="A476" s="20"/>
      <c r="B476" s="5">
        <f>DATE(YEAR(siječanj!B476),MONTH(siječanj!B476)+1,DAY(siječanj!B476))</f>
        <v>44597</v>
      </c>
      <c r="C476" s="8">
        <v>4.9270833333333304</v>
      </c>
      <c r="D476">
        <v>1.152566789053018</v>
      </c>
      <c r="E476" s="6">
        <v>192.22065872564389</v>
      </c>
      <c r="F476" s="7">
        <v>106.9378236</v>
      </c>
      <c r="G476" s="7">
        <v>227.78166880000001</v>
      </c>
      <c r="H476" s="7">
        <v>221.54714741707136</v>
      </c>
    </row>
    <row r="477" spans="1:8" x14ac:dyDescent="0.25">
      <c r="A477" s="20"/>
      <c r="B477" s="5">
        <f>DATE(YEAR(siječanj!B477),MONTH(siječanj!B477)+1,DAY(siječanj!B477))</f>
        <v>44597</v>
      </c>
      <c r="C477" s="8">
        <v>4.9375</v>
      </c>
      <c r="D477">
        <v>1.152566789053018</v>
      </c>
      <c r="E477" s="6">
        <v>187.52107913210438</v>
      </c>
      <c r="F477" s="7">
        <v>105.41253300000001</v>
      </c>
      <c r="G477" s="7">
        <v>227.91513880000002</v>
      </c>
      <c r="H477" s="7">
        <v>216.13056805504644</v>
      </c>
    </row>
    <row r="478" spans="1:8" x14ac:dyDescent="0.25">
      <c r="A478" s="20"/>
      <c r="B478" s="5">
        <f>DATE(YEAR(siječanj!B478),MONTH(siječanj!B478)+1,DAY(siječanj!B478))</f>
        <v>44597</v>
      </c>
      <c r="C478" s="8">
        <v>4.9479166666666696</v>
      </c>
      <c r="D478">
        <v>1.152566789053018</v>
      </c>
      <c r="E478" s="6">
        <v>179.64763818008763</v>
      </c>
      <c r="F478" s="7">
        <v>103.79093109999999</v>
      </c>
      <c r="G478" s="7">
        <v>227.3944247</v>
      </c>
      <c r="H478" s="7">
        <v>207.05590149818195</v>
      </c>
    </row>
    <row r="479" spans="1:8" x14ac:dyDescent="0.25">
      <c r="A479" s="20"/>
      <c r="B479" s="5">
        <f>DATE(YEAR(siječanj!B479),MONTH(siječanj!B479)+1,DAY(siječanj!B479))</f>
        <v>44597</v>
      </c>
      <c r="C479" s="8">
        <v>4.9583333333333304</v>
      </c>
      <c r="D479">
        <v>1.152566789053018</v>
      </c>
      <c r="E479" s="6">
        <v>170.31593043220897</v>
      </c>
      <c r="F479" s="7">
        <v>101.4065595</v>
      </c>
      <c r="G479" s="7">
        <v>220.19655120000002</v>
      </c>
      <c r="H479" s="7">
        <v>196.3004850628283</v>
      </c>
    </row>
    <row r="480" spans="1:8" x14ac:dyDescent="0.25">
      <c r="A480" s="20"/>
      <c r="B480" s="5">
        <f>DATE(YEAR(siječanj!B480),MONTH(siječanj!B480)+1,DAY(siječanj!B480))</f>
        <v>44597</v>
      </c>
      <c r="C480" s="8">
        <v>4.96875</v>
      </c>
      <c r="D480">
        <v>1.152566789053018</v>
      </c>
      <c r="E480" s="6">
        <v>162.87608772029637</v>
      </c>
      <c r="F480" s="7">
        <v>99.634447069999993</v>
      </c>
      <c r="G480" s="7">
        <v>218.5388829</v>
      </c>
      <c r="H480" s="7">
        <v>187.72556943729967</v>
      </c>
    </row>
    <row r="481" spans="1:8" x14ac:dyDescent="0.25">
      <c r="A481" s="20"/>
      <c r="B481" s="5">
        <f>DATE(YEAR(siječanj!B481),MONTH(siječanj!B481)+1,DAY(siječanj!B481))</f>
        <v>44597</v>
      </c>
      <c r="C481" s="8">
        <v>4.9791666666666696</v>
      </c>
      <c r="D481">
        <v>1.152566789053018</v>
      </c>
      <c r="E481" s="6">
        <v>152.22743376084989</v>
      </c>
      <c r="F481" s="7">
        <v>97.701079000000007</v>
      </c>
      <c r="G481" s="7">
        <v>216.7286599</v>
      </c>
      <c r="H481" s="7">
        <v>175.45228453552375</v>
      </c>
    </row>
    <row r="482" spans="1:8" ht="15.75" thickBot="1" x14ac:dyDescent="0.3">
      <c r="A482" s="20"/>
      <c r="B482" s="5">
        <f>DATE(YEAR(siječanj!B482),MONTH(siječanj!B482)+1,DAY(siječanj!B482))</f>
        <v>44597</v>
      </c>
      <c r="C482" s="8">
        <v>4.9895833333333304</v>
      </c>
      <c r="D482">
        <v>1.152566789053018</v>
      </c>
      <c r="E482" s="6">
        <v>143.82436626864816</v>
      </c>
      <c r="F482" s="7">
        <v>96.143855619999997</v>
      </c>
      <c r="G482" s="7">
        <v>216.57118849999998</v>
      </c>
      <c r="H482" s="7">
        <v>165.76718801784099</v>
      </c>
    </row>
    <row r="483" spans="1:8" x14ac:dyDescent="0.25">
      <c r="A483" s="17">
        <f t="shared" ref="A483" si="2">A387+1</f>
        <v>37</v>
      </c>
      <c r="B483" s="5">
        <f>DATE(YEAR(siječanj!B483),MONTH(siječanj!B483)+1,DAY(siječanj!B483))</f>
        <v>44598</v>
      </c>
      <c r="C483" s="8">
        <v>5</v>
      </c>
      <c r="D483">
        <v>1.1484520440775179</v>
      </c>
      <c r="E483" s="6">
        <v>136.52275045730997</v>
      </c>
      <c r="F483" s="7">
        <v>94.655566759999999</v>
      </c>
      <c r="G483" s="7">
        <v>211.08191880000001</v>
      </c>
      <c r="H483" s="7">
        <v>156.78983182578253</v>
      </c>
    </row>
    <row r="484" spans="1:8" x14ac:dyDescent="0.25">
      <c r="A484" s="18"/>
      <c r="B484" s="5">
        <f>DATE(YEAR(siječanj!B484),MONTH(siječanj!B484)+1,DAY(siječanj!B484))</f>
        <v>44598</v>
      </c>
      <c r="C484" s="8">
        <v>5.0104166666666696</v>
      </c>
      <c r="D484">
        <v>1.1484520440775179</v>
      </c>
      <c r="E484" s="6">
        <v>126.03725555041761</v>
      </c>
      <c r="F484" s="7">
        <v>94.146540180000002</v>
      </c>
      <c r="G484" s="7">
        <v>212.27114700000001</v>
      </c>
      <c r="H484" s="7">
        <v>144.74774376679758</v>
      </c>
    </row>
    <row r="485" spans="1:8" x14ac:dyDescent="0.25">
      <c r="A485" s="18"/>
      <c r="B485" s="5">
        <f>DATE(YEAR(siječanj!B485),MONTH(siječanj!B485)+1,DAY(siječanj!B485))</f>
        <v>44598</v>
      </c>
      <c r="C485" s="8">
        <v>5.0208333333333304</v>
      </c>
      <c r="D485">
        <v>1.1484520440775179</v>
      </c>
      <c r="E485" s="6">
        <v>117.86578046691471</v>
      </c>
      <c r="F485" s="7">
        <v>92.931218389999998</v>
      </c>
      <c r="G485" s="7">
        <v>211.5391607</v>
      </c>
      <c r="H485" s="7">
        <v>135.36319650402018</v>
      </c>
    </row>
    <row r="486" spans="1:8" x14ac:dyDescent="0.25">
      <c r="A486" s="18"/>
      <c r="B486" s="5">
        <f>DATE(YEAR(siječanj!B486),MONTH(siječanj!B486)+1,DAY(siječanj!B486))</f>
        <v>44598</v>
      </c>
      <c r="C486" s="8">
        <v>5.03125</v>
      </c>
      <c r="D486">
        <v>1.1484520440775179</v>
      </c>
      <c r="E486" s="6">
        <v>110.06824794958105</v>
      </c>
      <c r="F486" s="7">
        <v>91.748552040000007</v>
      </c>
      <c r="G486" s="7">
        <v>211.4870344</v>
      </c>
      <c r="H486" s="7">
        <v>126.40810434572742</v>
      </c>
    </row>
    <row r="487" spans="1:8" x14ac:dyDescent="0.25">
      <c r="A487" s="18"/>
      <c r="B487" s="5">
        <f>DATE(YEAR(siječanj!B487),MONTH(siječanj!B487)+1,DAY(siječanj!B487))</f>
        <v>44598</v>
      </c>
      <c r="C487" s="8">
        <v>5.0416666666666696</v>
      </c>
      <c r="D487">
        <v>1.1484520440775179</v>
      </c>
      <c r="E487" s="6">
        <v>102.23455030927776</v>
      </c>
      <c r="F487" s="7">
        <v>90.797376110000002</v>
      </c>
      <c r="G487" s="7">
        <v>211.0832715</v>
      </c>
      <c r="H487" s="7">
        <v>117.41147827803589</v>
      </c>
    </row>
    <row r="488" spans="1:8" x14ac:dyDescent="0.25">
      <c r="A488" s="18"/>
      <c r="B488" s="5">
        <f>DATE(YEAR(siječanj!B488),MONTH(siječanj!B488)+1,DAY(siječanj!B488))</f>
        <v>44598</v>
      </c>
      <c r="C488" s="8">
        <v>5.0520833333333304</v>
      </c>
      <c r="D488">
        <v>1.1484520440775179</v>
      </c>
      <c r="E488" s="6">
        <v>96.838474886779508</v>
      </c>
      <c r="F488" s="7">
        <v>89.706043489999999</v>
      </c>
      <c r="G488" s="7">
        <v>211.36124380000001</v>
      </c>
      <c r="H488" s="7">
        <v>111.2143444290713</v>
      </c>
    </row>
    <row r="489" spans="1:8" x14ac:dyDescent="0.25">
      <c r="A489" s="18"/>
      <c r="B489" s="5">
        <f>DATE(YEAR(siječanj!B489),MONTH(siječanj!B489)+1,DAY(siječanj!B489))</f>
        <v>44598</v>
      </c>
      <c r="C489" s="8">
        <v>5.0625</v>
      </c>
      <c r="D489">
        <v>1.1484520440775179</v>
      </c>
      <c r="E489" s="6">
        <v>92.761894291416596</v>
      </c>
      <c r="F489" s="7">
        <v>89.142248300000006</v>
      </c>
      <c r="G489" s="7">
        <v>211.17692430000002</v>
      </c>
      <c r="H489" s="7">
        <v>106.53258711148003</v>
      </c>
    </row>
    <row r="490" spans="1:8" x14ac:dyDescent="0.25">
      <c r="A490" s="18"/>
      <c r="B490" s="5">
        <f>DATE(YEAR(siječanj!B490),MONTH(siječanj!B490)+1,DAY(siječanj!B490))</f>
        <v>44598</v>
      </c>
      <c r="C490" s="8">
        <v>5.0729166666666696</v>
      </c>
      <c r="D490">
        <v>1.1484520440775179</v>
      </c>
      <c r="E490" s="6">
        <v>88.47883115736596</v>
      </c>
      <c r="F490" s="7">
        <v>88.518115629999997</v>
      </c>
      <c r="G490" s="7">
        <v>211.54818250000002</v>
      </c>
      <c r="H490" s="7">
        <v>101.61369450026652</v>
      </c>
    </row>
    <row r="491" spans="1:8" x14ac:dyDescent="0.25">
      <c r="A491" s="18"/>
      <c r="B491" s="5">
        <f>DATE(YEAR(siječanj!B491),MONTH(siječanj!B491)+1,DAY(siječanj!B491))</f>
        <v>44598</v>
      </c>
      <c r="C491" s="8">
        <v>5.0833333333333304</v>
      </c>
      <c r="D491">
        <v>1.1484520440775179</v>
      </c>
      <c r="E491" s="6">
        <v>85.192715544690117</v>
      </c>
      <c r="F491" s="7">
        <v>87.658701120000003</v>
      </c>
      <c r="G491" s="7">
        <v>211.15417310000001</v>
      </c>
      <c r="H491" s="7">
        <v>97.839748307813892</v>
      </c>
    </row>
    <row r="492" spans="1:8" x14ac:dyDescent="0.25">
      <c r="A492" s="18"/>
      <c r="B492" s="5">
        <f>DATE(YEAR(siječanj!B492),MONTH(siječanj!B492)+1,DAY(siječanj!B492))</f>
        <v>44598</v>
      </c>
      <c r="C492" s="8">
        <v>5.09375</v>
      </c>
      <c r="D492">
        <v>1.1484520440775179</v>
      </c>
      <c r="E492" s="6">
        <v>82.801501561194911</v>
      </c>
      <c r="F492" s="7">
        <v>87.023042919999995</v>
      </c>
      <c r="G492" s="7">
        <v>210.8457353</v>
      </c>
      <c r="H492" s="7">
        <v>95.093553720642078</v>
      </c>
    </row>
    <row r="493" spans="1:8" x14ac:dyDescent="0.25">
      <c r="A493" s="18"/>
      <c r="B493" s="5">
        <f>DATE(YEAR(siječanj!B493),MONTH(siječanj!B493)+1,DAY(siječanj!B493))</f>
        <v>44598</v>
      </c>
      <c r="C493" s="8">
        <v>5.1041666666666696</v>
      </c>
      <c r="D493">
        <v>1.1484520440775179</v>
      </c>
      <c r="E493" s="6">
        <v>80.530364403794138</v>
      </c>
      <c r="F493" s="7">
        <v>86.233877629999995</v>
      </c>
      <c r="G493" s="7">
        <v>210.8801891</v>
      </c>
      <c r="H493" s="7">
        <v>92.48526160984477</v>
      </c>
    </row>
    <row r="494" spans="1:8" x14ac:dyDescent="0.25">
      <c r="A494" s="18"/>
      <c r="B494" s="5">
        <f>DATE(YEAR(siječanj!B494),MONTH(siječanj!B494)+1,DAY(siječanj!B494))</f>
        <v>44598</v>
      </c>
      <c r="C494" s="8">
        <v>5.1145833333333304</v>
      </c>
      <c r="D494">
        <v>1.1484520440775179</v>
      </c>
      <c r="E494" s="6">
        <v>77.534560627363192</v>
      </c>
      <c r="F494" s="7">
        <v>85.836130650000001</v>
      </c>
      <c r="G494" s="7">
        <v>210.75017450000001</v>
      </c>
      <c r="H494" s="7">
        <v>89.044724639147489</v>
      </c>
    </row>
    <row r="495" spans="1:8" x14ac:dyDescent="0.25">
      <c r="A495" s="18"/>
      <c r="B495" s="5">
        <f>DATE(YEAR(siječanj!B495),MONTH(siječanj!B495)+1,DAY(siječanj!B495))</f>
        <v>44598</v>
      </c>
      <c r="C495" s="8">
        <v>5.125</v>
      </c>
      <c r="D495">
        <v>1.1484520440775179</v>
      </c>
      <c r="E495" s="6">
        <v>75.875992703223915</v>
      </c>
      <c r="F495" s="7">
        <v>85.566998319999996</v>
      </c>
      <c r="G495" s="7">
        <v>210.51698530000002</v>
      </c>
      <c r="H495" s="7">
        <v>87.139938916428335</v>
      </c>
    </row>
    <row r="496" spans="1:8" x14ac:dyDescent="0.25">
      <c r="A496" s="18"/>
      <c r="B496" s="5">
        <f>DATE(YEAR(siječanj!B496),MONTH(siječanj!B496)+1,DAY(siječanj!B496))</f>
        <v>44598</v>
      </c>
      <c r="C496" s="8">
        <v>5.1354166666666696</v>
      </c>
      <c r="D496">
        <v>1.1484520440775179</v>
      </c>
      <c r="E496" s="6">
        <v>73.736537657219046</v>
      </c>
      <c r="F496" s="7">
        <v>85.359817269999994</v>
      </c>
      <c r="G496" s="7">
        <v>210.51601180000003</v>
      </c>
      <c r="H496" s="7">
        <v>84.68287739563209</v>
      </c>
    </row>
    <row r="497" spans="1:8" x14ac:dyDescent="0.25">
      <c r="A497" s="18"/>
      <c r="B497" s="5">
        <f>DATE(YEAR(siječanj!B497),MONTH(siječanj!B497)+1,DAY(siječanj!B497))</f>
        <v>44598</v>
      </c>
      <c r="C497" s="8">
        <v>5.1458333333333304</v>
      </c>
      <c r="D497">
        <v>1.1484520440775179</v>
      </c>
      <c r="E497" s="6">
        <v>72.340541671016581</v>
      </c>
      <c r="F497" s="7">
        <v>85.050879159999994</v>
      </c>
      <c r="G497" s="7">
        <v>210.9404744</v>
      </c>
      <c r="H497" s="7">
        <v>83.079642951753854</v>
      </c>
    </row>
    <row r="498" spans="1:8" x14ac:dyDescent="0.25">
      <c r="A498" s="18"/>
      <c r="B498" s="5">
        <f>DATE(YEAR(siječanj!B498),MONTH(siječanj!B498)+1,DAY(siječanj!B498))</f>
        <v>44598</v>
      </c>
      <c r="C498" s="8">
        <v>5.15625</v>
      </c>
      <c r="D498">
        <v>1.1484520440775179</v>
      </c>
      <c r="E498" s="6">
        <v>72.325170550558241</v>
      </c>
      <c r="F498" s="7">
        <v>85.215891850000006</v>
      </c>
      <c r="G498" s="7">
        <v>211.14990609999998</v>
      </c>
      <c r="H498" s="7">
        <v>83.061989957043707</v>
      </c>
    </row>
    <row r="499" spans="1:8" x14ac:dyDescent="0.25">
      <c r="A499" s="18"/>
      <c r="B499" s="5">
        <f>DATE(YEAR(siječanj!B499),MONTH(siječanj!B499)+1,DAY(siječanj!B499))</f>
        <v>44598</v>
      </c>
      <c r="C499" s="8">
        <v>5.1666666666666696</v>
      </c>
      <c r="D499">
        <v>1.1484520440775179</v>
      </c>
      <c r="E499" s="6">
        <v>70.287679984018055</v>
      </c>
      <c r="F499" s="7">
        <v>84.567229099999992</v>
      </c>
      <c r="G499" s="7">
        <v>214.3645807</v>
      </c>
      <c r="H499" s="7">
        <v>80.722029751111975</v>
      </c>
    </row>
    <row r="500" spans="1:8" x14ac:dyDescent="0.25">
      <c r="A500" s="18"/>
      <c r="B500" s="5">
        <f>DATE(YEAR(siječanj!B500),MONTH(siječanj!B500)+1,DAY(siječanj!B500))</f>
        <v>44598</v>
      </c>
      <c r="C500" s="8">
        <v>5.1770833333333304</v>
      </c>
      <c r="D500">
        <v>1.1484520440775179</v>
      </c>
      <c r="E500" s="6">
        <v>69.937925934043562</v>
      </c>
      <c r="F500" s="7">
        <v>84.632134300000004</v>
      </c>
      <c r="G500" s="7">
        <v>217.71202639999998</v>
      </c>
      <c r="H500" s="7">
        <v>80.320353997494379</v>
      </c>
    </row>
    <row r="501" spans="1:8" x14ac:dyDescent="0.25">
      <c r="A501" s="18"/>
      <c r="B501" s="5">
        <f>DATE(YEAR(siječanj!B501),MONTH(siječanj!B501)+1,DAY(siječanj!B501))</f>
        <v>44598</v>
      </c>
      <c r="C501" s="8">
        <v>5.1875</v>
      </c>
      <c r="D501">
        <v>1.1484520440775179</v>
      </c>
      <c r="E501" s="6">
        <v>70.054401736116375</v>
      </c>
      <c r="F501" s="7">
        <v>84.438987819999994</v>
      </c>
      <c r="G501" s="7">
        <v>223.27282270000001</v>
      </c>
      <c r="H501" s="7">
        <v>80.454120870470476</v>
      </c>
    </row>
    <row r="502" spans="1:8" x14ac:dyDescent="0.25">
      <c r="A502" s="18"/>
      <c r="B502" s="5">
        <f>DATE(YEAR(siječanj!B502),MONTH(siječanj!B502)+1,DAY(siječanj!B502))</f>
        <v>44598</v>
      </c>
      <c r="C502" s="8">
        <v>5.1979166666666696</v>
      </c>
      <c r="D502">
        <v>1.1484520440775179</v>
      </c>
      <c r="E502" s="6">
        <v>69.727123556503329</v>
      </c>
      <c r="F502" s="7">
        <v>84.704645020000001</v>
      </c>
      <c r="G502" s="7">
        <v>224.7446242</v>
      </c>
      <c r="H502" s="7">
        <v>80.078257576111895</v>
      </c>
    </row>
    <row r="503" spans="1:8" x14ac:dyDescent="0.25">
      <c r="A503" s="18"/>
      <c r="B503" s="5">
        <f>DATE(YEAR(siječanj!B503),MONTH(siječanj!B503)+1,DAY(siječanj!B503))</f>
        <v>44598</v>
      </c>
      <c r="C503" s="8">
        <v>5.2083333333333304</v>
      </c>
      <c r="D503">
        <v>1.1484520440775179</v>
      </c>
      <c r="E503" s="6">
        <v>69.091888820790984</v>
      </c>
      <c r="F503" s="7">
        <v>85.144941290000006</v>
      </c>
      <c r="G503" s="7">
        <v>231.50966099999999</v>
      </c>
      <c r="H503" s="7">
        <v>79.348720945414016</v>
      </c>
    </row>
    <row r="504" spans="1:8" x14ac:dyDescent="0.25">
      <c r="A504" s="18"/>
      <c r="B504" s="5">
        <f>DATE(YEAR(siječanj!B504),MONTH(siječanj!B504)+1,DAY(siječanj!B504))</f>
        <v>44598</v>
      </c>
      <c r="C504" s="8">
        <v>5.21875</v>
      </c>
      <c r="D504">
        <v>1.1484520440775179</v>
      </c>
      <c r="E504" s="6">
        <v>69.437391537746336</v>
      </c>
      <c r="F504" s="7">
        <v>85.858426719999997</v>
      </c>
      <c r="G504" s="7">
        <v>233.3135983</v>
      </c>
      <c r="H504" s="7">
        <v>79.745514246935727</v>
      </c>
    </row>
    <row r="505" spans="1:8" x14ac:dyDescent="0.25">
      <c r="A505" s="18"/>
      <c r="B505" s="5">
        <f>DATE(YEAR(siječanj!B505),MONTH(siječanj!B505)+1,DAY(siječanj!B505))</f>
        <v>44598</v>
      </c>
      <c r="C505" s="8">
        <v>5.2291666666666696</v>
      </c>
      <c r="D505">
        <v>1.1484520440775179</v>
      </c>
      <c r="E505" s="6">
        <v>69.429091410693516</v>
      </c>
      <c r="F505" s="7">
        <v>86.340177639999993</v>
      </c>
      <c r="G505" s="7">
        <v>234.13411360000001</v>
      </c>
      <c r="H505" s="7">
        <v>79.735981949055812</v>
      </c>
    </row>
    <row r="506" spans="1:8" x14ac:dyDescent="0.25">
      <c r="A506" s="18"/>
      <c r="B506" s="5">
        <f>DATE(YEAR(siječanj!B506),MONTH(siječanj!B506)+1,DAY(siječanj!B506))</f>
        <v>44598</v>
      </c>
      <c r="C506" s="8">
        <v>5.2395833333333304</v>
      </c>
      <c r="D506">
        <v>1.1484520440775179</v>
      </c>
      <c r="E506" s="6">
        <v>70.320608454572351</v>
      </c>
      <c r="F506" s="7">
        <v>87.634557470000004</v>
      </c>
      <c r="G506" s="7">
        <v>234.11524410000001</v>
      </c>
      <c r="H506" s="7">
        <v>80.759846520428397</v>
      </c>
    </row>
    <row r="507" spans="1:8" x14ac:dyDescent="0.25">
      <c r="A507" s="18"/>
      <c r="B507" s="5">
        <f>DATE(YEAR(siječanj!B507),MONTH(siječanj!B507)+1,DAY(siječanj!B507))</f>
        <v>44598</v>
      </c>
      <c r="C507" s="8">
        <v>5.25</v>
      </c>
      <c r="D507">
        <v>1.1484520440775179</v>
      </c>
      <c r="E507" s="6">
        <v>71.920676368399839</v>
      </c>
      <c r="F507" s="7">
        <v>90.015495229999999</v>
      </c>
      <c r="G507" s="7">
        <v>233.52884019999999</v>
      </c>
      <c r="H507" s="7">
        <v>82.597447786726434</v>
      </c>
    </row>
    <row r="508" spans="1:8" x14ac:dyDescent="0.25">
      <c r="A508" s="18"/>
      <c r="B508" s="5">
        <f>DATE(YEAR(siječanj!B508),MONTH(siječanj!B508)+1,DAY(siječanj!B508))</f>
        <v>44598</v>
      </c>
      <c r="C508" s="8">
        <v>5.2604166666666696</v>
      </c>
      <c r="D508">
        <v>1.1484520440775179</v>
      </c>
      <c r="E508" s="6">
        <v>74.299170109335151</v>
      </c>
      <c r="F508" s="7">
        <v>91.624661880000005</v>
      </c>
      <c r="G508" s="7">
        <v>228.30413519999999</v>
      </c>
      <c r="H508" s="7">
        <v>85.329033785329173</v>
      </c>
    </row>
    <row r="509" spans="1:8" x14ac:dyDescent="0.25">
      <c r="A509" s="18"/>
      <c r="B509" s="5">
        <f>DATE(YEAR(siječanj!B509),MONTH(siječanj!B509)+1,DAY(siječanj!B509))</f>
        <v>44598</v>
      </c>
      <c r="C509" s="8">
        <v>5.2708333333333304</v>
      </c>
      <c r="D509">
        <v>1.1484520440775179</v>
      </c>
      <c r="E509" s="6">
        <v>75.728282212504951</v>
      </c>
      <c r="F509" s="7">
        <v>94.022248469999994</v>
      </c>
      <c r="G509" s="7">
        <v>187.29228219999999</v>
      </c>
      <c r="H509" s="7">
        <v>86.970300501430444</v>
      </c>
    </row>
    <row r="510" spans="1:8" x14ac:dyDescent="0.25">
      <c r="A510" s="18"/>
      <c r="B510" s="5">
        <f>DATE(YEAR(siječanj!B510),MONTH(siječanj!B510)+1,DAY(siječanj!B510))</f>
        <v>44598</v>
      </c>
      <c r="C510" s="8">
        <v>5.28125</v>
      </c>
      <c r="D510">
        <v>1.1484520440775179</v>
      </c>
      <c r="E510" s="6">
        <v>79.726164497943344</v>
      </c>
      <c r="F510" s="7">
        <v>97.843574889999999</v>
      </c>
      <c r="G510" s="7">
        <v>121.38605390000001</v>
      </c>
      <c r="H510" s="7">
        <v>91.561676584123475</v>
      </c>
    </row>
    <row r="511" spans="1:8" x14ac:dyDescent="0.25">
      <c r="A511" s="18"/>
      <c r="B511" s="5">
        <f>DATE(YEAR(siječanj!B511),MONTH(siječanj!B511)+1,DAY(siječanj!B511))</f>
        <v>44598</v>
      </c>
      <c r="C511" s="8">
        <v>5.2916666666666696</v>
      </c>
      <c r="D511">
        <v>1.1484520440775179</v>
      </c>
      <c r="E511" s="6">
        <v>81.556781347559081</v>
      </c>
      <c r="F511" s="7">
        <v>101.08681230000001</v>
      </c>
      <c r="G511" s="7">
        <v>66.824526079999998</v>
      </c>
      <c r="H511" s="7">
        <v>93.66405224698741</v>
      </c>
    </row>
    <row r="512" spans="1:8" x14ac:dyDescent="0.25">
      <c r="A512" s="18"/>
      <c r="B512" s="5">
        <f>DATE(YEAR(siječanj!B512),MONTH(siječanj!B512)+1,DAY(siječanj!B512))</f>
        <v>44598</v>
      </c>
      <c r="C512" s="8">
        <v>5.3020833333333304</v>
      </c>
      <c r="D512">
        <v>1.1484520440775179</v>
      </c>
      <c r="E512" s="6">
        <v>85.921722852174213</v>
      </c>
      <c r="F512" s="7">
        <v>101.82795159999999</v>
      </c>
      <c r="G512" s="7">
        <v>25.944659189999999</v>
      </c>
      <c r="H512" s="7">
        <v>98.676978240241453</v>
      </c>
    </row>
    <row r="513" spans="1:8" x14ac:dyDescent="0.25">
      <c r="A513" s="18"/>
      <c r="B513" s="5">
        <f>DATE(YEAR(siječanj!B513),MONTH(siječanj!B513)+1,DAY(siječanj!B513))</f>
        <v>44598</v>
      </c>
      <c r="C513" s="8">
        <v>5.3125</v>
      </c>
      <c r="D513">
        <v>1.1484520440775179</v>
      </c>
      <c r="E513" s="6">
        <v>91.918133756074582</v>
      </c>
      <c r="F513" s="7">
        <v>103.11993580000001</v>
      </c>
      <c r="G513" s="7">
        <v>7.4688325129999997</v>
      </c>
      <c r="H513" s="7">
        <v>105.56356859995455</v>
      </c>
    </row>
    <row r="514" spans="1:8" x14ac:dyDescent="0.25">
      <c r="A514" s="18"/>
      <c r="B514" s="5">
        <f>DATE(YEAR(siječanj!B514),MONTH(siječanj!B514)+1,DAY(siječanj!B514))</f>
        <v>44598</v>
      </c>
      <c r="C514" s="8">
        <v>5.3229166666666696</v>
      </c>
      <c r="D514">
        <v>1.1484520440775179</v>
      </c>
      <c r="E514" s="6">
        <v>98.691205220826774</v>
      </c>
      <c r="F514" s="7">
        <v>105.64103300000001</v>
      </c>
      <c r="G514" s="7">
        <v>2.4710822210000001</v>
      </c>
      <c r="H514" s="7">
        <v>113.34211636833231</v>
      </c>
    </row>
    <row r="515" spans="1:8" x14ac:dyDescent="0.25">
      <c r="A515" s="18"/>
      <c r="B515" s="5">
        <f>DATE(YEAR(siječanj!B515),MONTH(siječanj!B515)+1,DAY(siječanj!B515))</f>
        <v>44598</v>
      </c>
      <c r="C515" s="8">
        <v>5.3333333333333304</v>
      </c>
      <c r="D515">
        <v>1.1484520440775179</v>
      </c>
      <c r="E515" s="6">
        <v>104.74188863013568</v>
      </c>
      <c r="F515" s="7">
        <v>108.40455549999999</v>
      </c>
      <c r="G515" s="7">
        <v>1.766368344</v>
      </c>
      <c r="H515" s="7">
        <v>120.29103609781905</v>
      </c>
    </row>
    <row r="516" spans="1:8" x14ac:dyDescent="0.25">
      <c r="A516" s="18"/>
      <c r="B516" s="5">
        <f>DATE(YEAR(siječanj!B516),MONTH(siječanj!B516)+1,DAY(siječanj!B516))</f>
        <v>44598</v>
      </c>
      <c r="C516" s="8">
        <v>5.34375</v>
      </c>
      <c r="D516">
        <v>1.1484520440775179</v>
      </c>
      <c r="E516" s="6">
        <v>111.9650602981194</v>
      </c>
      <c r="F516" s="7">
        <v>109.7999361</v>
      </c>
      <c r="G516" s="7">
        <v>1.5131578109999999</v>
      </c>
      <c r="H516" s="7">
        <v>128.58650236463777</v>
      </c>
    </row>
    <row r="517" spans="1:8" x14ac:dyDescent="0.25">
      <c r="A517" s="18"/>
      <c r="B517" s="5">
        <f>DATE(YEAR(siječanj!B517),MONTH(siječanj!B517)+1,DAY(siječanj!B517))</f>
        <v>44598</v>
      </c>
      <c r="C517" s="8">
        <v>5.3541666666666696</v>
      </c>
      <c r="D517">
        <v>1.1484520440775179</v>
      </c>
      <c r="E517" s="6">
        <v>121.03356565582698</v>
      </c>
      <c r="F517" s="7">
        <v>111.03581149999999</v>
      </c>
      <c r="G517" s="7">
        <v>1.3682784050000001</v>
      </c>
      <c r="H517" s="7">
        <v>139.00124587942497</v>
      </c>
    </row>
    <row r="518" spans="1:8" x14ac:dyDescent="0.25">
      <c r="A518" s="18"/>
      <c r="B518" s="5">
        <f>DATE(YEAR(siječanj!B518),MONTH(siječanj!B518)+1,DAY(siječanj!B518))</f>
        <v>44598</v>
      </c>
      <c r="C518" s="8">
        <v>5.3645833333333304</v>
      </c>
      <c r="D518">
        <v>1.1484520440775179</v>
      </c>
      <c r="E518" s="6">
        <v>130.12294345026083</v>
      </c>
      <c r="F518" s="7">
        <v>112.29659740000001</v>
      </c>
      <c r="G518" s="7">
        <v>1.305878053</v>
      </c>
      <c r="H518" s="7">
        <v>149.43996038683531</v>
      </c>
    </row>
    <row r="519" spans="1:8" x14ac:dyDescent="0.25">
      <c r="A519" s="18"/>
      <c r="B519" s="5">
        <f>DATE(YEAR(siječanj!B519),MONTH(siječanj!B519)+1,DAY(siječanj!B519))</f>
        <v>44598</v>
      </c>
      <c r="C519" s="8">
        <v>5.375</v>
      </c>
      <c r="D519">
        <v>1.1484520440775179</v>
      </c>
      <c r="E519" s="6">
        <v>137.43176726667124</v>
      </c>
      <c r="F519" s="7">
        <v>114.0971784</v>
      </c>
      <c r="G519" s="7">
        <v>1.366017834</v>
      </c>
      <c r="H519" s="7">
        <v>157.83379403859431</v>
      </c>
    </row>
    <row r="520" spans="1:8" x14ac:dyDescent="0.25">
      <c r="A520" s="18"/>
      <c r="B520" s="5">
        <f>DATE(YEAR(siječanj!B520),MONTH(siječanj!B520)+1,DAY(siječanj!B520))</f>
        <v>44598</v>
      </c>
      <c r="C520" s="8">
        <v>5.3854166666666696</v>
      </c>
      <c r="D520">
        <v>1.1484520440775179</v>
      </c>
      <c r="E520" s="6">
        <v>142.46088871083816</v>
      </c>
      <c r="F520" s="7">
        <v>114.9761558</v>
      </c>
      <c r="G520" s="7">
        <v>1.215547462</v>
      </c>
      <c r="H520" s="7">
        <v>163.60949884106188</v>
      </c>
    </row>
    <row r="521" spans="1:8" x14ac:dyDescent="0.25">
      <c r="A521" s="18"/>
      <c r="B521" s="5">
        <f>DATE(YEAR(siječanj!B521),MONTH(siječanj!B521)+1,DAY(siječanj!B521))</f>
        <v>44598</v>
      </c>
      <c r="C521" s="8">
        <v>5.3958333333333304</v>
      </c>
      <c r="D521">
        <v>1.1484520440775179</v>
      </c>
      <c r="E521" s="6">
        <v>148.26796239830858</v>
      </c>
      <c r="F521" s="7">
        <v>115.64639820000001</v>
      </c>
      <c r="G521" s="7">
        <v>1.191304227</v>
      </c>
      <c r="H521" s="7">
        <v>170.27864448754605</v>
      </c>
    </row>
    <row r="522" spans="1:8" x14ac:dyDescent="0.25">
      <c r="A522" s="18"/>
      <c r="B522" s="5">
        <f>DATE(YEAR(siječanj!B522),MONTH(siječanj!B522)+1,DAY(siječanj!B522))</f>
        <v>44598</v>
      </c>
      <c r="C522" s="8">
        <v>5.40625</v>
      </c>
      <c r="D522">
        <v>1.1484520440775179</v>
      </c>
      <c r="E522" s="6">
        <v>152.77435256334098</v>
      </c>
      <c r="F522" s="7">
        <v>116.8895196</v>
      </c>
      <c r="G522" s="7">
        <v>1.1499786220000001</v>
      </c>
      <c r="H522" s="7">
        <v>175.45401748398834</v>
      </c>
    </row>
    <row r="523" spans="1:8" x14ac:dyDescent="0.25">
      <c r="A523" s="18"/>
      <c r="B523" s="5">
        <f>DATE(YEAR(siječanj!B523),MONTH(siječanj!B523)+1,DAY(siječanj!B523))</f>
        <v>44598</v>
      </c>
      <c r="C523" s="8">
        <v>5.4166666666666696</v>
      </c>
      <c r="D523">
        <v>1.1484520440775179</v>
      </c>
      <c r="E523" s="6">
        <v>158.44028239171055</v>
      </c>
      <c r="F523" s="7">
        <v>117.5023027</v>
      </c>
      <c r="G523" s="7">
        <v>1.150390566</v>
      </c>
      <c r="H523" s="7">
        <v>181.96106617697916</v>
      </c>
    </row>
    <row r="524" spans="1:8" x14ac:dyDescent="0.25">
      <c r="A524" s="18"/>
      <c r="B524" s="5">
        <f>DATE(YEAR(siječanj!B524),MONTH(siječanj!B524)+1,DAY(siječanj!B524))</f>
        <v>44598</v>
      </c>
      <c r="C524" s="8">
        <v>5.4270833333333304</v>
      </c>
      <c r="D524">
        <v>1.1484520440775179</v>
      </c>
      <c r="E524" s="6">
        <v>162.88543132025978</v>
      </c>
      <c r="F524" s="7">
        <v>117.62353329999999</v>
      </c>
      <c r="G524" s="7">
        <v>1.071487845</v>
      </c>
      <c r="H524" s="7">
        <v>187.06610655020049</v>
      </c>
    </row>
    <row r="525" spans="1:8" x14ac:dyDescent="0.25">
      <c r="A525" s="18"/>
      <c r="B525" s="5">
        <f>DATE(YEAR(siječanj!B525),MONTH(siječanj!B525)+1,DAY(siječanj!B525))</f>
        <v>44598</v>
      </c>
      <c r="C525" s="8">
        <v>5.4375</v>
      </c>
      <c r="D525">
        <v>1.1484520440775179</v>
      </c>
      <c r="E525" s="6">
        <v>170.13468186830289</v>
      </c>
      <c r="F525" s="7">
        <v>117.39267820000001</v>
      </c>
      <c r="G525" s="7">
        <v>1.0678008400000001</v>
      </c>
      <c r="H525" s="7">
        <v>195.39152316013067</v>
      </c>
    </row>
    <row r="526" spans="1:8" x14ac:dyDescent="0.25">
      <c r="A526" s="18"/>
      <c r="B526" s="5">
        <f>DATE(YEAR(siječanj!B526),MONTH(siječanj!B526)+1,DAY(siječanj!B526))</f>
        <v>44598</v>
      </c>
      <c r="C526" s="8">
        <v>5.4479166666666696</v>
      </c>
      <c r="D526">
        <v>1.1484520440775179</v>
      </c>
      <c r="E526" s="6">
        <v>172.38209416493163</v>
      </c>
      <c r="F526" s="7">
        <v>117.36880959999999</v>
      </c>
      <c r="G526" s="7">
        <v>1.0999406999999999</v>
      </c>
      <c r="H526" s="7">
        <v>197.97256840607889</v>
      </c>
    </row>
    <row r="527" spans="1:8" x14ac:dyDescent="0.25">
      <c r="A527" s="18"/>
      <c r="B527" s="5">
        <f>DATE(YEAR(siječanj!B527),MONTH(siječanj!B527)+1,DAY(siječanj!B527))</f>
        <v>44598</v>
      </c>
      <c r="C527" s="8">
        <v>5.4583333333333304</v>
      </c>
      <c r="D527">
        <v>1.1484520440775179</v>
      </c>
      <c r="E527" s="6">
        <v>175.28209600838315</v>
      </c>
      <c r="F527" s="7">
        <v>117.1258665</v>
      </c>
      <c r="G527" s="7">
        <v>1.1225709990000001</v>
      </c>
      <c r="H527" s="7">
        <v>201.30308145101938</v>
      </c>
    </row>
    <row r="528" spans="1:8" x14ac:dyDescent="0.25">
      <c r="A528" s="18"/>
      <c r="B528" s="5">
        <f>DATE(YEAR(siječanj!B528),MONTH(siječanj!B528)+1,DAY(siječanj!B528))</f>
        <v>44598</v>
      </c>
      <c r="C528" s="8">
        <v>5.46875</v>
      </c>
      <c r="D528">
        <v>1.1484520440775179</v>
      </c>
      <c r="E528" s="6">
        <v>176.75618765174448</v>
      </c>
      <c r="F528" s="7">
        <v>116.85439840000002</v>
      </c>
      <c r="G528" s="7">
        <v>1.145738259</v>
      </c>
      <c r="H528" s="7">
        <v>202.99600501199527</v>
      </c>
    </row>
    <row r="529" spans="1:8" x14ac:dyDescent="0.25">
      <c r="A529" s="18"/>
      <c r="B529" s="5">
        <f>DATE(YEAR(siječanj!B529),MONTH(siječanj!B529)+1,DAY(siječanj!B529))</f>
        <v>44598</v>
      </c>
      <c r="C529" s="8">
        <v>5.4791666666666696</v>
      </c>
      <c r="D529">
        <v>1.1484520440775179</v>
      </c>
      <c r="E529" s="6">
        <v>178.47196886793469</v>
      </c>
      <c r="F529" s="7">
        <v>116.5681696</v>
      </c>
      <c r="G529" s="7">
        <v>1.1562213209999999</v>
      </c>
      <c r="H529" s="7">
        <v>204.96649745691875</v>
      </c>
    </row>
    <row r="530" spans="1:8" x14ac:dyDescent="0.25">
      <c r="A530" s="18"/>
      <c r="B530" s="5">
        <f>DATE(YEAR(siječanj!B530),MONTH(siječanj!B530)+1,DAY(siječanj!B530))</f>
        <v>44598</v>
      </c>
      <c r="C530" s="8">
        <v>5.4895833333333304</v>
      </c>
      <c r="D530">
        <v>1.1484520440775179</v>
      </c>
      <c r="E530" s="6">
        <v>180.32856332811707</v>
      </c>
      <c r="F530" s="7">
        <v>115.6749693</v>
      </c>
      <c r="G530" s="7">
        <v>1.141866802</v>
      </c>
      <c r="H530" s="7">
        <v>207.09870715973818</v>
      </c>
    </row>
    <row r="531" spans="1:8" x14ac:dyDescent="0.25">
      <c r="A531" s="18"/>
      <c r="B531" s="5">
        <f>DATE(YEAR(siječanj!B531),MONTH(siječanj!B531)+1,DAY(siječanj!B531))</f>
        <v>44598</v>
      </c>
      <c r="C531" s="8">
        <v>5.5</v>
      </c>
      <c r="D531">
        <v>1.1484520440775179</v>
      </c>
      <c r="E531" s="6">
        <v>180.21065585341145</v>
      </c>
      <c r="F531" s="7">
        <v>113.72760719999999</v>
      </c>
      <c r="G531" s="7">
        <v>1.179564837</v>
      </c>
      <c r="H531" s="7">
        <v>206.96329607940049</v>
      </c>
    </row>
    <row r="532" spans="1:8" x14ac:dyDescent="0.25">
      <c r="A532" s="18"/>
      <c r="B532" s="5">
        <f>DATE(YEAR(siječanj!B532),MONTH(siječanj!B532)+1,DAY(siječanj!B532))</f>
        <v>44598</v>
      </c>
      <c r="C532" s="8">
        <v>5.5104166666666696</v>
      </c>
      <c r="D532">
        <v>1.1484520440775179</v>
      </c>
      <c r="E532" s="6">
        <v>179.41414647198064</v>
      </c>
      <c r="F532" s="7">
        <v>112.0141256</v>
      </c>
      <c r="G532" s="7">
        <v>1.1545981379999999</v>
      </c>
      <c r="H532" s="7">
        <v>206.04854325216937</v>
      </c>
    </row>
    <row r="533" spans="1:8" x14ac:dyDescent="0.25">
      <c r="A533" s="18"/>
      <c r="B533" s="5">
        <f>DATE(YEAR(siječanj!B533),MONTH(siječanj!B533)+1,DAY(siječanj!B533))</f>
        <v>44598</v>
      </c>
      <c r="C533" s="8">
        <v>5.5208333333333304</v>
      </c>
      <c r="D533">
        <v>1.1484520440775179</v>
      </c>
      <c r="E533" s="6">
        <v>176.50299207743052</v>
      </c>
      <c r="F533" s="7">
        <v>110.35790249999999</v>
      </c>
      <c r="G533" s="7">
        <v>1.155364641</v>
      </c>
      <c r="H533" s="7">
        <v>202.70522203712304</v>
      </c>
    </row>
    <row r="534" spans="1:8" x14ac:dyDescent="0.25">
      <c r="A534" s="18"/>
      <c r="B534" s="5">
        <f>DATE(YEAR(siječanj!B534),MONTH(siječanj!B534)+1,DAY(siječanj!B534))</f>
        <v>44598</v>
      </c>
      <c r="C534" s="8">
        <v>5.53125</v>
      </c>
      <c r="D534">
        <v>1.1484520440775179</v>
      </c>
      <c r="E534" s="6">
        <v>174.33237184145102</v>
      </c>
      <c r="F534" s="7">
        <v>109.19373940000001</v>
      </c>
      <c r="G534" s="7">
        <v>1.1938271300000001</v>
      </c>
      <c r="H534" s="7">
        <v>200.21236879019634</v>
      </c>
    </row>
    <row r="535" spans="1:8" x14ac:dyDescent="0.25">
      <c r="A535" s="18"/>
      <c r="B535" s="5">
        <f>DATE(YEAR(siječanj!B535),MONTH(siječanj!B535)+1,DAY(siječanj!B535))</f>
        <v>44598</v>
      </c>
      <c r="C535" s="8">
        <v>5.5416666666666696</v>
      </c>
      <c r="D535">
        <v>1.1484520440775179</v>
      </c>
      <c r="E535" s="6">
        <v>166.40887794622361</v>
      </c>
      <c r="F535" s="7">
        <v>107.7321541</v>
      </c>
      <c r="G535" s="7">
        <v>1.1093662340000001</v>
      </c>
      <c r="H535" s="7">
        <v>191.1126160299867</v>
      </c>
    </row>
    <row r="536" spans="1:8" x14ac:dyDescent="0.25">
      <c r="A536" s="18"/>
      <c r="B536" s="5">
        <f>DATE(YEAR(siječanj!B536),MONTH(siječanj!B536)+1,DAY(siječanj!B536))</f>
        <v>44598</v>
      </c>
      <c r="C536" s="8">
        <v>5.5520833333333304</v>
      </c>
      <c r="D536">
        <v>1.1484520440775179</v>
      </c>
      <c r="E536" s="6">
        <v>159.71435586567131</v>
      </c>
      <c r="F536" s="7">
        <v>106.49607579999999</v>
      </c>
      <c r="G536" s="7">
        <v>1.147304058</v>
      </c>
      <c r="H536" s="7">
        <v>183.42427846245431</v>
      </c>
    </row>
    <row r="537" spans="1:8" x14ac:dyDescent="0.25">
      <c r="A537" s="18"/>
      <c r="B537" s="5">
        <f>DATE(YEAR(siječanj!B537),MONTH(siječanj!B537)+1,DAY(siječanj!B537))</f>
        <v>44598</v>
      </c>
      <c r="C537" s="8">
        <v>5.5625</v>
      </c>
      <c r="D537">
        <v>1.1484520440775179</v>
      </c>
      <c r="E537" s="6">
        <v>155.37427403584994</v>
      </c>
      <c r="F537" s="7">
        <v>106.08432859999998</v>
      </c>
      <c r="G537" s="7">
        <v>1.10505414</v>
      </c>
      <c r="H537" s="7">
        <v>178.43990261353227</v>
      </c>
    </row>
    <row r="538" spans="1:8" x14ac:dyDescent="0.25">
      <c r="A538" s="18"/>
      <c r="B538" s="5">
        <f>DATE(YEAR(siječanj!B538),MONTH(siječanj!B538)+1,DAY(siječanj!B538))</f>
        <v>44598</v>
      </c>
      <c r="C538" s="8">
        <v>5.5729166666666696</v>
      </c>
      <c r="D538">
        <v>1.1484520440775179</v>
      </c>
      <c r="E538" s="6">
        <v>150.25015187910208</v>
      </c>
      <c r="F538" s="7">
        <v>105.3326264</v>
      </c>
      <c r="G538" s="7">
        <v>1.023702296</v>
      </c>
      <c r="H538" s="7">
        <v>172.5550940485123</v>
      </c>
    </row>
    <row r="539" spans="1:8" x14ac:dyDescent="0.25">
      <c r="A539" s="18"/>
      <c r="B539" s="5">
        <f>DATE(YEAR(siječanj!B539),MONTH(siječanj!B539)+1,DAY(siječanj!B539))</f>
        <v>44598</v>
      </c>
      <c r="C539" s="8">
        <v>5.5833333333333304</v>
      </c>
      <c r="D539">
        <v>1.1484520440775179</v>
      </c>
      <c r="E539" s="6">
        <v>148.20144124846811</v>
      </c>
      <c r="F539" s="7">
        <v>104.37408979999999</v>
      </c>
      <c r="G539" s="7">
        <v>1.1081447470000001</v>
      </c>
      <c r="H539" s="7">
        <v>170.20224813703737</v>
      </c>
    </row>
    <row r="540" spans="1:8" x14ac:dyDescent="0.25">
      <c r="A540" s="18"/>
      <c r="B540" s="5">
        <f>DATE(YEAR(siječanj!B540),MONTH(siječanj!B540)+1,DAY(siječanj!B540))</f>
        <v>44598</v>
      </c>
      <c r="C540" s="8">
        <v>5.59375</v>
      </c>
      <c r="D540">
        <v>1.1484520440775179</v>
      </c>
      <c r="E540" s="6">
        <v>146.05692272782576</v>
      </c>
      <c r="F540" s="7">
        <v>104.0623724</v>
      </c>
      <c r="G540" s="7">
        <v>1.2388807290000001</v>
      </c>
      <c r="H540" s="7">
        <v>167.73937145844357</v>
      </c>
    </row>
    <row r="541" spans="1:8" x14ac:dyDescent="0.25">
      <c r="A541" s="18"/>
      <c r="B541" s="5">
        <f>DATE(YEAR(siječanj!B541),MONTH(siječanj!B541)+1,DAY(siječanj!B541))</f>
        <v>44598</v>
      </c>
      <c r="C541" s="8">
        <v>5.6041666666666696</v>
      </c>
      <c r="D541">
        <v>1.1484520440775179</v>
      </c>
      <c r="E541" s="6">
        <v>144.72361156479724</v>
      </c>
      <c r="F541" s="7">
        <v>103.7983778</v>
      </c>
      <c r="G541" s="7">
        <v>1.323528128</v>
      </c>
      <c r="H541" s="7">
        <v>166.20812752787211</v>
      </c>
    </row>
    <row r="542" spans="1:8" x14ac:dyDescent="0.25">
      <c r="A542" s="18"/>
      <c r="B542" s="5">
        <f>DATE(YEAR(siječanj!B542),MONTH(siječanj!B542)+1,DAY(siječanj!B542))</f>
        <v>44598</v>
      </c>
      <c r="C542" s="8">
        <v>5.6145833333333304</v>
      </c>
      <c r="D542">
        <v>1.1484520440775179</v>
      </c>
      <c r="E542" s="6">
        <v>141.07242836630206</v>
      </c>
      <c r="F542" s="7">
        <v>103.6682855</v>
      </c>
      <c r="G542" s="7">
        <v>1.3271536479999999</v>
      </c>
      <c r="H542" s="7">
        <v>162.01491872025883</v>
      </c>
    </row>
    <row r="543" spans="1:8" x14ac:dyDescent="0.25">
      <c r="A543" s="18"/>
      <c r="B543" s="5">
        <f>DATE(YEAR(siječanj!B543),MONTH(siječanj!B543)+1,DAY(siječanj!B543))</f>
        <v>44598</v>
      </c>
      <c r="C543" s="8">
        <v>5.625</v>
      </c>
      <c r="D543">
        <v>1.1484520440775179</v>
      </c>
      <c r="E543" s="6">
        <v>140.23524339812161</v>
      </c>
      <c r="F543" s="7">
        <v>103.59534570000001</v>
      </c>
      <c r="G543" s="7">
        <v>1.324058942</v>
      </c>
      <c r="H543" s="7">
        <v>161.05345193228101</v>
      </c>
    </row>
    <row r="544" spans="1:8" x14ac:dyDescent="0.25">
      <c r="A544" s="18"/>
      <c r="B544" s="5">
        <f>DATE(YEAR(siječanj!B544),MONTH(siječanj!B544)+1,DAY(siječanj!B544))</f>
        <v>44598</v>
      </c>
      <c r="C544" s="8">
        <v>5.6354166666666696</v>
      </c>
      <c r="D544">
        <v>1.1484520440775179</v>
      </c>
      <c r="E544" s="6">
        <v>139.75153562303149</v>
      </c>
      <c r="F544" s="7">
        <v>103.7033345</v>
      </c>
      <c r="G544" s="7">
        <v>1.3536308100000001</v>
      </c>
      <c r="H544" s="7">
        <v>160.49793674924257</v>
      </c>
    </row>
    <row r="545" spans="1:8" x14ac:dyDescent="0.25">
      <c r="A545" s="18"/>
      <c r="B545" s="5">
        <f>DATE(YEAR(siječanj!B545),MONTH(siječanj!B545)+1,DAY(siječanj!B545))</f>
        <v>44598</v>
      </c>
      <c r="C545" s="8">
        <v>5.6458333333333304</v>
      </c>
      <c r="D545">
        <v>1.1484520440775179</v>
      </c>
      <c r="E545" s="6">
        <v>138.41251266204424</v>
      </c>
      <c r="F545" s="7">
        <v>103.8182817</v>
      </c>
      <c r="G545" s="7">
        <v>1.4578855319999999</v>
      </c>
      <c r="H545" s="7">
        <v>158.96013309263003</v>
      </c>
    </row>
    <row r="546" spans="1:8" x14ac:dyDescent="0.25">
      <c r="A546" s="18"/>
      <c r="B546" s="5">
        <f>DATE(YEAR(siječanj!B546),MONTH(siječanj!B546)+1,DAY(siječanj!B546))</f>
        <v>44598</v>
      </c>
      <c r="C546" s="8">
        <v>5.65625</v>
      </c>
      <c r="D546">
        <v>1.1484520440775179</v>
      </c>
      <c r="E546" s="6">
        <v>135.76962909649345</v>
      </c>
      <c r="F546" s="7">
        <v>104.2453218</v>
      </c>
      <c r="G546" s="7">
        <v>1.5762836769999999</v>
      </c>
      <c r="H546" s="7">
        <v>155.92490805951434</v>
      </c>
    </row>
    <row r="547" spans="1:8" x14ac:dyDescent="0.25">
      <c r="A547" s="18"/>
      <c r="B547" s="5">
        <f>DATE(YEAR(siječanj!B547),MONTH(siječanj!B547)+1,DAY(siječanj!B547))</f>
        <v>44598</v>
      </c>
      <c r="C547" s="8">
        <v>5.6666666666666696</v>
      </c>
      <c r="D547">
        <v>1.1484520440775179</v>
      </c>
      <c r="E547" s="6">
        <v>135.48500523009133</v>
      </c>
      <c r="F547" s="7">
        <v>104.66594649999999</v>
      </c>
      <c r="G547" s="7">
        <v>1.8592956190000001</v>
      </c>
      <c r="H547" s="7">
        <v>155.59803119835158</v>
      </c>
    </row>
    <row r="548" spans="1:8" x14ac:dyDescent="0.25">
      <c r="A548" s="18"/>
      <c r="B548" s="5">
        <f>DATE(YEAR(siječanj!B548),MONTH(siječanj!B548)+1,DAY(siječanj!B548))</f>
        <v>44598</v>
      </c>
      <c r="C548" s="8">
        <v>5.6770833333333304</v>
      </c>
      <c r="D548">
        <v>1.1484520440775179</v>
      </c>
      <c r="E548" s="6">
        <v>136.59958719567658</v>
      </c>
      <c r="F548" s="7">
        <v>104.9051291</v>
      </c>
      <c r="G548" s="7">
        <v>2.2742301899999999</v>
      </c>
      <c r="H548" s="7">
        <v>156.87807513501991</v>
      </c>
    </row>
    <row r="549" spans="1:8" x14ac:dyDescent="0.25">
      <c r="A549" s="18"/>
      <c r="B549" s="5">
        <f>DATE(YEAR(siječanj!B549),MONTH(siječanj!B549)+1,DAY(siječanj!B549))</f>
        <v>44598</v>
      </c>
      <c r="C549" s="8">
        <v>5.6875</v>
      </c>
      <c r="D549">
        <v>1.1484520440775179</v>
      </c>
      <c r="E549" s="6">
        <v>140.66161278355213</v>
      </c>
      <c r="F549" s="7">
        <v>105.5751769</v>
      </c>
      <c r="G549" s="7">
        <v>3.9500240550000001</v>
      </c>
      <c r="H549" s="7">
        <v>161.54311672451075</v>
      </c>
    </row>
    <row r="550" spans="1:8" x14ac:dyDescent="0.25">
      <c r="A550" s="18"/>
      <c r="B550" s="5">
        <f>DATE(YEAR(siječanj!B550),MONTH(siječanj!B550)+1,DAY(siječanj!B550))</f>
        <v>44598</v>
      </c>
      <c r="C550" s="8">
        <v>5.6979166666666696</v>
      </c>
      <c r="D550">
        <v>1.1484520440775179</v>
      </c>
      <c r="E550" s="6">
        <v>144.44091380443368</v>
      </c>
      <c r="F550" s="7">
        <v>106.8516125</v>
      </c>
      <c r="G550" s="7">
        <v>7.8022758760000004</v>
      </c>
      <c r="H550" s="7">
        <v>165.88346270712643</v>
      </c>
    </row>
    <row r="551" spans="1:8" x14ac:dyDescent="0.25">
      <c r="A551" s="18"/>
      <c r="B551" s="5">
        <f>DATE(YEAR(siječanj!B551),MONTH(siječanj!B551)+1,DAY(siječanj!B551))</f>
        <v>44598</v>
      </c>
      <c r="C551" s="8">
        <v>5.7083333333333304</v>
      </c>
      <c r="D551">
        <v>1.1484520440775179</v>
      </c>
      <c r="E551" s="6">
        <v>148.62937733252176</v>
      </c>
      <c r="F551" s="7">
        <v>108.72090390000001</v>
      </c>
      <c r="G551" s="7">
        <v>34.091775550000001</v>
      </c>
      <c r="H551" s="7">
        <v>170.69371220750332</v>
      </c>
    </row>
    <row r="552" spans="1:8" x14ac:dyDescent="0.25">
      <c r="A552" s="18"/>
      <c r="B552" s="5">
        <f>DATE(YEAR(siječanj!B552),MONTH(siječanj!B552)+1,DAY(siječanj!B552))</f>
        <v>44598</v>
      </c>
      <c r="C552" s="8">
        <v>5.71875</v>
      </c>
      <c r="D552">
        <v>1.1484520440775179</v>
      </c>
      <c r="E552" s="6">
        <v>155.97819068451034</v>
      </c>
      <c r="F552" s="7">
        <v>110.75251399999999</v>
      </c>
      <c r="G552" s="7">
        <v>88.245638299999996</v>
      </c>
      <c r="H552" s="7">
        <v>179.13347192313876</v>
      </c>
    </row>
    <row r="553" spans="1:8" x14ac:dyDescent="0.25">
      <c r="A553" s="18"/>
      <c r="B553" s="5">
        <f>DATE(YEAR(siječanj!B553),MONTH(siječanj!B553)+1,DAY(siječanj!B553))</f>
        <v>44598</v>
      </c>
      <c r="C553" s="8">
        <v>5.7291666666666696</v>
      </c>
      <c r="D553">
        <v>1.1484520440775179</v>
      </c>
      <c r="E553" s="6">
        <v>161.95158362841156</v>
      </c>
      <c r="F553" s="7">
        <v>112.82151370000001</v>
      </c>
      <c r="G553" s="7">
        <v>148.115711</v>
      </c>
      <c r="H553" s="7">
        <v>185.99362725964033</v>
      </c>
    </row>
    <row r="554" spans="1:8" x14ac:dyDescent="0.25">
      <c r="A554" s="18"/>
      <c r="B554" s="5">
        <f>DATE(YEAR(siječanj!B554),MONTH(siječanj!B554)+1,DAY(siječanj!B554))</f>
        <v>44598</v>
      </c>
      <c r="C554" s="8">
        <v>5.7395833333333304</v>
      </c>
      <c r="D554">
        <v>1.1484520440775179</v>
      </c>
      <c r="E554" s="6">
        <v>167.85871951742405</v>
      </c>
      <c r="F554" s="7">
        <v>114.6018064</v>
      </c>
      <c r="G554" s="7">
        <v>211.91899190000001</v>
      </c>
      <c r="H554" s="7">
        <v>192.77768954602038</v>
      </c>
    </row>
    <row r="555" spans="1:8" x14ac:dyDescent="0.25">
      <c r="A555" s="18"/>
      <c r="B555" s="5">
        <f>DATE(YEAR(siječanj!B555),MONTH(siječanj!B555)+1,DAY(siječanj!B555))</f>
        <v>44598</v>
      </c>
      <c r="C555" s="8">
        <v>5.75</v>
      </c>
      <c r="D555">
        <v>1.1484520440775179</v>
      </c>
      <c r="E555" s="6">
        <v>170.3095077621247</v>
      </c>
      <c r="F555" s="7">
        <v>114.86245859999998</v>
      </c>
      <c r="G555" s="7">
        <v>235.68574819999998</v>
      </c>
      <c r="H555" s="7">
        <v>195.59230231524802</v>
      </c>
    </row>
    <row r="556" spans="1:8" x14ac:dyDescent="0.25">
      <c r="A556" s="18"/>
      <c r="B556" s="5">
        <f>DATE(YEAR(siječanj!B556),MONTH(siječanj!B556)+1,DAY(siječanj!B556))</f>
        <v>44598</v>
      </c>
      <c r="C556" s="8">
        <v>5.7604166666666696</v>
      </c>
      <c r="D556">
        <v>1.1484520440775179</v>
      </c>
      <c r="E556" s="6">
        <v>173.73207706641367</v>
      </c>
      <c r="F556" s="7">
        <v>115.43712679999999</v>
      </c>
      <c r="G556" s="7">
        <v>237.81476499999999</v>
      </c>
      <c r="H556" s="7">
        <v>199.52295902875565</v>
      </c>
    </row>
    <row r="557" spans="1:8" x14ac:dyDescent="0.25">
      <c r="A557" s="18"/>
      <c r="B557" s="5">
        <f>DATE(YEAR(siječanj!B557),MONTH(siječanj!B557)+1,DAY(siječanj!B557))</f>
        <v>44598</v>
      </c>
      <c r="C557" s="8">
        <v>5.7708333333333304</v>
      </c>
      <c r="D557">
        <v>1.1484520440775179</v>
      </c>
      <c r="E557" s="6">
        <v>175.35837278602517</v>
      </c>
      <c r="F557" s="7">
        <v>115.4019871</v>
      </c>
      <c r="G557" s="7">
        <v>238.2075816</v>
      </c>
      <c r="H557" s="7">
        <v>201.39068167221799</v>
      </c>
    </row>
    <row r="558" spans="1:8" x14ac:dyDescent="0.25">
      <c r="A558" s="18"/>
      <c r="B558" s="5">
        <f>DATE(YEAR(siječanj!B558),MONTH(siječanj!B558)+1,DAY(siječanj!B558))</f>
        <v>44598</v>
      </c>
      <c r="C558" s="8">
        <v>5.78125</v>
      </c>
      <c r="D558">
        <v>1.1484520440775179</v>
      </c>
      <c r="E558" s="6">
        <v>178.6791950424074</v>
      </c>
      <c r="F558" s="7">
        <v>115.04983610000001</v>
      </c>
      <c r="G558" s="7">
        <v>237.8674877</v>
      </c>
      <c r="H558" s="7">
        <v>205.20448678057829</v>
      </c>
    </row>
    <row r="559" spans="1:8" x14ac:dyDescent="0.25">
      <c r="A559" s="18"/>
      <c r="B559" s="5">
        <f>DATE(YEAR(siječanj!B559),MONTH(siječanj!B559)+1,DAY(siječanj!B559))</f>
        <v>44598</v>
      </c>
      <c r="C559" s="8">
        <v>5.7916666666666696</v>
      </c>
      <c r="D559">
        <v>1.1484520440775179</v>
      </c>
      <c r="E559" s="6">
        <v>179.05219143380614</v>
      </c>
      <c r="F559" s="7">
        <v>114.72625359999998</v>
      </c>
      <c r="G559" s="7">
        <v>237.61280770000002</v>
      </c>
      <c r="H559" s="7">
        <v>205.6328552487137</v>
      </c>
    </row>
    <row r="560" spans="1:8" x14ac:dyDescent="0.25">
      <c r="A560" s="18"/>
      <c r="B560" s="5">
        <f>DATE(YEAR(siječanj!B560),MONTH(siječanj!B560)+1,DAY(siječanj!B560))</f>
        <v>44598</v>
      </c>
      <c r="C560" s="8">
        <v>5.8020833333333304</v>
      </c>
      <c r="D560">
        <v>1.1484520440775179</v>
      </c>
      <c r="E560" s="6">
        <v>181.88348788345596</v>
      </c>
      <c r="F560" s="7">
        <v>114.26824409999999</v>
      </c>
      <c r="G560" s="7">
        <v>237.73473709999999</v>
      </c>
      <c r="H560" s="7">
        <v>208.88446344370345</v>
      </c>
    </row>
    <row r="561" spans="1:8" x14ac:dyDescent="0.25">
      <c r="A561" s="18"/>
      <c r="B561" s="5">
        <f>DATE(YEAR(siječanj!B561),MONTH(siječanj!B561)+1,DAY(siječanj!B561))</f>
        <v>44598</v>
      </c>
      <c r="C561" s="8">
        <v>5.8125</v>
      </c>
      <c r="D561">
        <v>1.1484520440775179</v>
      </c>
      <c r="E561" s="6">
        <v>186.06121883098888</v>
      </c>
      <c r="F561" s="7">
        <v>113.63805570000001</v>
      </c>
      <c r="G561" s="7">
        <v>237.74311940000001</v>
      </c>
      <c r="H561" s="7">
        <v>213.68238709000354</v>
      </c>
    </row>
    <row r="562" spans="1:8" x14ac:dyDescent="0.25">
      <c r="A562" s="18"/>
      <c r="B562" s="5">
        <f>DATE(YEAR(siječanj!B562),MONTH(siječanj!B562)+1,DAY(siječanj!B562))</f>
        <v>44598</v>
      </c>
      <c r="C562" s="8">
        <v>5.8229166666666696</v>
      </c>
      <c r="D562">
        <v>1.1484520440775179</v>
      </c>
      <c r="E562" s="6">
        <v>184.38641006015942</v>
      </c>
      <c r="F562" s="7">
        <v>112.7318068</v>
      </c>
      <c r="G562" s="7">
        <v>237.50787459999998</v>
      </c>
      <c r="H562" s="7">
        <v>211.7589495337055</v>
      </c>
    </row>
    <row r="563" spans="1:8" x14ac:dyDescent="0.25">
      <c r="A563" s="18"/>
      <c r="B563" s="5">
        <f>DATE(YEAR(siječanj!B563),MONTH(siječanj!B563)+1,DAY(siječanj!B563))</f>
        <v>44598</v>
      </c>
      <c r="C563" s="8">
        <v>5.8333333333333304</v>
      </c>
      <c r="D563">
        <v>1.1484520440775179</v>
      </c>
      <c r="E563" s="6">
        <v>184.02937056373594</v>
      </c>
      <c r="F563" s="7">
        <v>111.25123000000001</v>
      </c>
      <c r="G563" s="7">
        <v>238.0189316</v>
      </c>
      <c r="H563" s="7">
        <v>211.34890679422153</v>
      </c>
    </row>
    <row r="564" spans="1:8" x14ac:dyDescent="0.25">
      <c r="A564" s="18"/>
      <c r="B564" s="5">
        <f>DATE(YEAR(siječanj!B564),MONTH(siječanj!B564)+1,DAY(siječanj!B564))</f>
        <v>44598</v>
      </c>
      <c r="C564" s="8">
        <v>5.84375</v>
      </c>
      <c r="D564">
        <v>1.1484520440775179</v>
      </c>
      <c r="E564" s="6">
        <v>185.57499321831432</v>
      </c>
      <c r="F564" s="7">
        <v>110.49303559999998</v>
      </c>
      <c r="G564" s="7">
        <v>238.4752143</v>
      </c>
      <c r="H564" s="7">
        <v>213.12398029124461</v>
      </c>
    </row>
    <row r="565" spans="1:8" x14ac:dyDescent="0.25">
      <c r="A565" s="18"/>
      <c r="B565" s="5">
        <f>DATE(YEAR(siječanj!B565),MONTH(siječanj!B565)+1,DAY(siječanj!B565))</f>
        <v>44598</v>
      </c>
      <c r="C565" s="8">
        <v>5.8541666666666696</v>
      </c>
      <c r="D565">
        <v>1.1484520440775179</v>
      </c>
      <c r="E565" s="6">
        <v>183.77757588407167</v>
      </c>
      <c r="F565" s="7">
        <v>109.66117240000001</v>
      </c>
      <c r="G565" s="7">
        <v>238.20267519999999</v>
      </c>
      <c r="H565" s="7">
        <v>211.05973267967326</v>
      </c>
    </row>
    <row r="566" spans="1:8" x14ac:dyDescent="0.25">
      <c r="A566" s="18"/>
      <c r="B566" s="5">
        <f>DATE(YEAR(siječanj!B566),MONTH(siječanj!B566)+1,DAY(siječanj!B566))</f>
        <v>44598</v>
      </c>
      <c r="C566" s="8">
        <v>5.8645833333333304</v>
      </c>
      <c r="D566">
        <v>1.1484520440775179</v>
      </c>
      <c r="E566" s="6">
        <v>181.20327956458109</v>
      </c>
      <c r="F566" s="7">
        <v>108.66783909999998</v>
      </c>
      <c r="G566" s="7">
        <v>237.5292977</v>
      </c>
      <c r="H566" s="7">
        <v>208.10327680949308</v>
      </c>
    </row>
    <row r="567" spans="1:8" x14ac:dyDescent="0.25">
      <c r="A567" s="18"/>
      <c r="B567" s="5">
        <f>DATE(YEAR(siječanj!B567),MONTH(siječanj!B567)+1,DAY(siječanj!B567))</f>
        <v>44598</v>
      </c>
      <c r="C567" s="8">
        <v>5.875</v>
      </c>
      <c r="D567">
        <v>1.1484520440775179</v>
      </c>
      <c r="E567" s="6">
        <v>177.14073075099299</v>
      </c>
      <c r="F567" s="7">
        <v>107.4904597</v>
      </c>
      <c r="G567" s="7">
        <v>236.92890419999998</v>
      </c>
      <c r="H567" s="7">
        <v>203.43763432036312</v>
      </c>
    </row>
    <row r="568" spans="1:8" x14ac:dyDescent="0.25">
      <c r="A568" s="18"/>
      <c r="B568" s="5">
        <f>DATE(YEAR(siječanj!B568),MONTH(siječanj!B568)+1,DAY(siječanj!B568))</f>
        <v>44598</v>
      </c>
      <c r="C568" s="8">
        <v>5.8854166666666696</v>
      </c>
      <c r="D568">
        <v>1.1484520440775179</v>
      </c>
      <c r="E568" s="6">
        <v>183.96390579370222</v>
      </c>
      <c r="F568" s="7">
        <v>106.06725279999999</v>
      </c>
      <c r="G568" s="7">
        <v>235.8143159</v>
      </c>
      <c r="H568" s="7">
        <v>211.27372364526124</v>
      </c>
    </row>
    <row r="569" spans="1:8" x14ac:dyDescent="0.25">
      <c r="A569" s="18"/>
      <c r="B569" s="5">
        <f>DATE(YEAR(siječanj!B569),MONTH(siječanj!B569)+1,DAY(siječanj!B569))</f>
        <v>44598</v>
      </c>
      <c r="C569" s="8">
        <v>5.8958333333333304</v>
      </c>
      <c r="D569">
        <v>1.1484520440775179</v>
      </c>
      <c r="E569" s="6">
        <v>191.00713646564211</v>
      </c>
      <c r="F569" s="7">
        <v>104.8692179</v>
      </c>
      <c r="G569" s="7">
        <v>234.74907480000002</v>
      </c>
      <c r="H569" s="7">
        <v>219.36253630736007</v>
      </c>
    </row>
    <row r="570" spans="1:8" x14ac:dyDescent="0.25">
      <c r="A570" s="18"/>
      <c r="B570" s="5">
        <f>DATE(YEAR(siječanj!B570),MONTH(siječanj!B570)+1,DAY(siječanj!B570))</f>
        <v>44598</v>
      </c>
      <c r="C570" s="8">
        <v>5.90625</v>
      </c>
      <c r="D570">
        <v>1.1484520440775179</v>
      </c>
      <c r="E570" s="6">
        <v>191.54927276669619</v>
      </c>
      <c r="F570" s="7">
        <v>103.3777077</v>
      </c>
      <c r="G570" s="7">
        <v>234.68480740000001</v>
      </c>
      <c r="H570" s="7">
        <v>219.98515385047426</v>
      </c>
    </row>
    <row r="571" spans="1:8" x14ac:dyDescent="0.25">
      <c r="A571" s="18"/>
      <c r="B571" s="5">
        <f>DATE(YEAR(siječanj!B571),MONTH(siječanj!B571)+1,DAY(siječanj!B571))</f>
        <v>44598</v>
      </c>
      <c r="C571" s="8">
        <v>5.9166666666666696</v>
      </c>
      <c r="D571">
        <v>1.1484520440775179</v>
      </c>
      <c r="E571" s="6">
        <v>189.29890677652892</v>
      </c>
      <c r="F571" s="7">
        <v>101.567886</v>
      </c>
      <c r="G571" s="7">
        <v>232.114711</v>
      </c>
      <c r="H571" s="7">
        <v>217.40071642914415</v>
      </c>
    </row>
    <row r="572" spans="1:8" x14ac:dyDescent="0.25">
      <c r="A572" s="18"/>
      <c r="B572" s="5">
        <f>DATE(YEAR(siječanj!B572),MONTH(siječanj!B572)+1,DAY(siječanj!B572))</f>
        <v>44598</v>
      </c>
      <c r="C572" s="8">
        <v>5.9270833333333304</v>
      </c>
      <c r="D572">
        <v>1.1484520440775179</v>
      </c>
      <c r="E572" s="6">
        <v>190.16259357382671</v>
      </c>
      <c r="F572" s="7">
        <v>99.976077739999994</v>
      </c>
      <c r="G572" s="7">
        <v>230.55340279999999</v>
      </c>
      <c r="H572" s="7">
        <v>218.39261929694356</v>
      </c>
    </row>
    <row r="573" spans="1:8" x14ac:dyDescent="0.25">
      <c r="A573" s="18"/>
      <c r="B573" s="5">
        <f>DATE(YEAR(siječanj!B573),MONTH(siječanj!B573)+1,DAY(siječanj!B573))</f>
        <v>44598</v>
      </c>
      <c r="C573" s="8">
        <v>5.9375</v>
      </c>
      <c r="D573">
        <v>1.1484520440775179</v>
      </c>
      <c r="E573" s="6">
        <v>183.95176834714471</v>
      </c>
      <c r="F573" s="7">
        <v>98.490264240000002</v>
      </c>
      <c r="G573" s="7">
        <v>229.89925769999999</v>
      </c>
      <c r="H573" s="7">
        <v>211.2597843699524</v>
      </c>
    </row>
    <row r="574" spans="1:8" x14ac:dyDescent="0.25">
      <c r="A574" s="18"/>
      <c r="B574" s="5">
        <f>DATE(YEAR(siječanj!B574),MONTH(siječanj!B574)+1,DAY(siječanj!B574))</f>
        <v>44598</v>
      </c>
      <c r="C574" s="8">
        <v>5.9479166666666696</v>
      </c>
      <c r="D574">
        <v>1.1484520440775179</v>
      </c>
      <c r="E574" s="6">
        <v>174.08205152646062</v>
      </c>
      <c r="F574" s="7">
        <v>96.53823611</v>
      </c>
      <c r="G574" s="7">
        <v>229.25648709999999</v>
      </c>
      <c r="H574" s="7">
        <v>199.92488791277148</v>
      </c>
    </row>
    <row r="575" spans="1:8" x14ac:dyDescent="0.25">
      <c r="A575" s="18"/>
      <c r="B575" s="5">
        <f>DATE(YEAR(siječanj!B575),MONTH(siječanj!B575)+1,DAY(siječanj!B575))</f>
        <v>44598</v>
      </c>
      <c r="C575" s="8">
        <v>5.9583333333333304</v>
      </c>
      <c r="D575">
        <v>1.1484520440775179</v>
      </c>
      <c r="E575" s="6">
        <v>163.33031118042388</v>
      </c>
      <c r="F575" s="7">
        <v>94.262249300000008</v>
      </c>
      <c r="G575" s="7">
        <v>223.45347369999996</v>
      </c>
      <c r="H575" s="7">
        <v>187.57702973497487</v>
      </c>
    </row>
    <row r="576" spans="1:8" x14ac:dyDescent="0.25">
      <c r="A576" s="18"/>
      <c r="B576" s="5">
        <f>DATE(YEAR(siječanj!B576),MONTH(siječanj!B576)+1,DAY(siječanj!B576))</f>
        <v>44598</v>
      </c>
      <c r="C576" s="8">
        <v>5.96875</v>
      </c>
      <c r="D576">
        <v>1.1484520440775179</v>
      </c>
      <c r="E576" s="6">
        <v>150.82339876403177</v>
      </c>
      <c r="F576" s="7">
        <v>92.178799060000003</v>
      </c>
      <c r="G576" s="7">
        <v>222.21597220000001</v>
      </c>
      <c r="H576" s="7">
        <v>173.21344060527088</v>
      </c>
    </row>
    <row r="577" spans="1:8" x14ac:dyDescent="0.25">
      <c r="A577" s="18"/>
      <c r="B577" s="5">
        <f>DATE(YEAR(siječanj!B577),MONTH(siječanj!B577)+1,DAY(siječanj!B577))</f>
        <v>44598</v>
      </c>
      <c r="C577" s="8">
        <v>5.9791666666666696</v>
      </c>
      <c r="D577">
        <v>1.1484520440775179</v>
      </c>
      <c r="E577" s="6">
        <v>138.73796401943511</v>
      </c>
      <c r="F577" s="7">
        <v>90.515433130000005</v>
      </c>
      <c r="G577" s="7">
        <v>219.75933470000001</v>
      </c>
      <c r="H577" s="7">
        <v>159.33389836927338</v>
      </c>
    </row>
    <row r="578" spans="1:8" ht="15.75" thickBot="1" x14ac:dyDescent="0.3">
      <c r="A578" s="18"/>
      <c r="B578" s="5">
        <f>DATE(YEAR(siječanj!B578),MONTH(siječanj!B578)+1,DAY(siječanj!B578))</f>
        <v>44598</v>
      </c>
      <c r="C578" s="8">
        <v>5.9895833333333304</v>
      </c>
      <c r="D578">
        <v>1.1484520440775179</v>
      </c>
      <c r="E578" s="6">
        <v>129.50998800295343</v>
      </c>
      <c r="F578" s="7">
        <v>88.951296630000002</v>
      </c>
      <c r="G578" s="7">
        <v>219.72922999999997</v>
      </c>
      <c r="H578" s="7">
        <v>148.73601045044668</v>
      </c>
    </row>
    <row r="579" spans="1:8" x14ac:dyDescent="0.25">
      <c r="A579" s="15">
        <f t="shared" ref="A579" si="3">A483+1</f>
        <v>38</v>
      </c>
      <c r="B579" s="5">
        <f>DATE(YEAR(siječanj!B579),MONTH(siječanj!B579)+1,DAY(siječanj!B579))</f>
        <v>44599</v>
      </c>
      <c r="C579" s="8">
        <v>6</v>
      </c>
      <c r="D579">
        <v>1.144304470525344</v>
      </c>
      <c r="E579" s="6">
        <v>114.24965934818873</v>
      </c>
      <c r="F579" s="7">
        <v>87.569147299999997</v>
      </c>
      <c r="G579" s="7">
        <v>208.3393485</v>
      </c>
      <c r="H579" s="7">
        <v>130.73639594813002</v>
      </c>
    </row>
    <row r="580" spans="1:8" x14ac:dyDescent="0.25">
      <c r="A580" s="16"/>
      <c r="B580" s="5">
        <f>DATE(YEAR(siječanj!B580),MONTH(siječanj!B580)+1,DAY(siječanj!B580))</f>
        <v>44599</v>
      </c>
      <c r="C580" s="8">
        <v>6.0104166666666696</v>
      </c>
      <c r="D580">
        <v>1.144304470525344</v>
      </c>
      <c r="E580" s="6">
        <v>105.10855766391387</v>
      </c>
      <c r="F580" s="7">
        <v>86.556498809999994</v>
      </c>
      <c r="G580" s="7">
        <v>207.27078319999998</v>
      </c>
      <c r="H580" s="7">
        <v>120.27619242528755</v>
      </c>
    </row>
    <row r="581" spans="1:8" x14ac:dyDescent="0.25">
      <c r="A581" s="16"/>
      <c r="B581" s="5">
        <f>DATE(YEAR(siječanj!B581),MONTH(siječanj!B581)+1,DAY(siječanj!B581))</f>
        <v>44599</v>
      </c>
      <c r="C581" s="8">
        <v>6.0208333333333304</v>
      </c>
      <c r="D581">
        <v>1.144304470525344</v>
      </c>
      <c r="E581" s="6">
        <v>97.499296054821784</v>
      </c>
      <c r="F581" s="7">
        <v>85.481163589999994</v>
      </c>
      <c r="G581" s="7">
        <v>206.73004319999998</v>
      </c>
      <c r="H581" s="7">
        <v>111.5688803486066</v>
      </c>
    </row>
    <row r="582" spans="1:8" x14ac:dyDescent="0.25">
      <c r="A582" s="16"/>
      <c r="B582" s="5">
        <f>DATE(YEAR(siječanj!B582),MONTH(siječanj!B582)+1,DAY(siječanj!B582))</f>
        <v>44599</v>
      </c>
      <c r="C582" s="8">
        <v>6.03125</v>
      </c>
      <c r="D582">
        <v>1.144304470525344</v>
      </c>
      <c r="E582" s="6">
        <v>90.154668508533533</v>
      </c>
      <c r="F582" s="7">
        <v>84.446924359999997</v>
      </c>
      <c r="G582" s="7">
        <v>206.5750271</v>
      </c>
      <c r="H582" s="7">
        <v>103.16439021304537</v>
      </c>
    </row>
    <row r="583" spans="1:8" x14ac:dyDescent="0.25">
      <c r="A583" s="16"/>
      <c r="B583" s="5">
        <f>DATE(YEAR(siječanj!B583),MONTH(siječanj!B583)+1,DAY(siječanj!B583))</f>
        <v>44599</v>
      </c>
      <c r="C583" s="8">
        <v>6.0416666666666696</v>
      </c>
      <c r="D583">
        <v>1.144304470525344</v>
      </c>
      <c r="E583" s="6">
        <v>83.916516404219763</v>
      </c>
      <c r="F583" s="7">
        <v>83.658377209999998</v>
      </c>
      <c r="G583" s="7">
        <v>205.8154017</v>
      </c>
      <c r="H583" s="7">
        <v>96.026044872262034</v>
      </c>
    </row>
    <row r="584" spans="1:8" x14ac:dyDescent="0.25">
      <c r="A584" s="16"/>
      <c r="B584" s="5">
        <f>DATE(YEAR(siječanj!B584),MONTH(siječanj!B584)+1,DAY(siječanj!B584))</f>
        <v>44599</v>
      </c>
      <c r="C584" s="8">
        <v>6.0520833333333304</v>
      </c>
      <c r="D584">
        <v>1.144304470525344</v>
      </c>
      <c r="E584" s="6">
        <v>78.761681791700155</v>
      </c>
      <c r="F584" s="7">
        <v>83.27602598</v>
      </c>
      <c r="G584" s="7">
        <v>205.90611960000001</v>
      </c>
      <c r="H584" s="7">
        <v>90.127344580337081</v>
      </c>
    </row>
    <row r="585" spans="1:8" x14ac:dyDescent="0.25">
      <c r="A585" s="16"/>
      <c r="B585" s="5">
        <f>DATE(YEAR(siječanj!B585),MONTH(siječanj!B585)+1,DAY(siječanj!B585))</f>
        <v>44599</v>
      </c>
      <c r="C585" s="8">
        <v>6.0625</v>
      </c>
      <c r="D585">
        <v>1.144304470525344</v>
      </c>
      <c r="E585" s="6">
        <v>75.251436934805852</v>
      </c>
      <c r="F585" s="7">
        <v>82.940154910000004</v>
      </c>
      <c r="G585" s="7">
        <v>205.88420619999999</v>
      </c>
      <c r="H585" s="7">
        <v>86.110555697954325</v>
      </c>
    </row>
    <row r="586" spans="1:8" x14ac:dyDescent="0.25">
      <c r="A586" s="16"/>
      <c r="B586" s="5">
        <f>DATE(YEAR(siječanj!B586),MONTH(siječanj!B586)+1,DAY(siječanj!B586))</f>
        <v>44599</v>
      </c>
      <c r="C586" s="8">
        <v>6.0729166666666696</v>
      </c>
      <c r="D586">
        <v>1.144304470525344</v>
      </c>
      <c r="E586" s="6">
        <v>71.736415533503518</v>
      </c>
      <c r="F586" s="7">
        <v>82.729282679999997</v>
      </c>
      <c r="G586" s="7">
        <v>206.19949540000002</v>
      </c>
      <c r="H586" s="7">
        <v>82.088300994451799</v>
      </c>
    </row>
    <row r="587" spans="1:8" x14ac:dyDescent="0.25">
      <c r="A587" s="16"/>
      <c r="B587" s="5">
        <f>DATE(YEAR(siječanj!B587),MONTH(siječanj!B587)+1,DAY(siječanj!B587))</f>
        <v>44599</v>
      </c>
      <c r="C587" s="8">
        <v>6.0833333333333304</v>
      </c>
      <c r="D587">
        <v>1.144304470525344</v>
      </c>
      <c r="E587" s="6">
        <v>69.338094814428899</v>
      </c>
      <c r="F587" s="7">
        <v>82.357047679999994</v>
      </c>
      <c r="G587" s="7">
        <v>205.58132259999999</v>
      </c>
      <c r="H587" s="7">
        <v>79.343891873861168</v>
      </c>
    </row>
    <row r="588" spans="1:8" x14ac:dyDescent="0.25">
      <c r="A588" s="16"/>
      <c r="B588" s="5">
        <f>DATE(YEAR(siječanj!B588),MONTH(siječanj!B588)+1,DAY(siječanj!B588))</f>
        <v>44599</v>
      </c>
      <c r="C588" s="8">
        <v>6.09375</v>
      </c>
      <c r="D588">
        <v>1.144304470525344</v>
      </c>
      <c r="E588" s="6">
        <v>67.153188630104509</v>
      </c>
      <c r="F588" s="7">
        <v>82.062385640000002</v>
      </c>
      <c r="G588" s="7">
        <v>205.44109430000003</v>
      </c>
      <c r="H588" s="7">
        <v>76.843693959460296</v>
      </c>
    </row>
    <row r="589" spans="1:8" x14ac:dyDescent="0.25">
      <c r="A589" s="16"/>
      <c r="B589" s="5">
        <f>DATE(YEAR(siječanj!B589),MONTH(siječanj!B589)+1,DAY(siječanj!B589))</f>
        <v>44599</v>
      </c>
      <c r="C589" s="8">
        <v>6.1041666666666696</v>
      </c>
      <c r="D589">
        <v>1.144304470525344</v>
      </c>
      <c r="E589" s="6">
        <v>66.102764859528875</v>
      </c>
      <c r="F589" s="7">
        <v>81.915696220000001</v>
      </c>
      <c r="G589" s="7">
        <v>205.34734719999997</v>
      </c>
      <c r="H589" s="7">
        <v>75.641689342844501</v>
      </c>
    </row>
    <row r="590" spans="1:8" x14ac:dyDescent="0.25">
      <c r="A590" s="16"/>
      <c r="B590" s="5">
        <f>DATE(YEAR(siječanj!B590),MONTH(siječanj!B590)+1,DAY(siječanj!B590))</f>
        <v>44599</v>
      </c>
      <c r="C590" s="8">
        <v>6.1145833333333304</v>
      </c>
      <c r="D590">
        <v>1.144304470525344</v>
      </c>
      <c r="E590" s="6">
        <v>64.577278948597069</v>
      </c>
      <c r="F590" s="7">
        <v>81.914228469999998</v>
      </c>
      <c r="G590" s="7">
        <v>205.41409530000001</v>
      </c>
      <c r="H590" s="7">
        <v>73.896068995241819</v>
      </c>
    </row>
    <row r="591" spans="1:8" x14ac:dyDescent="0.25">
      <c r="A591" s="16"/>
      <c r="B591" s="5">
        <f>DATE(YEAR(siječanj!B591),MONTH(siječanj!B591)+1,DAY(siječanj!B591))</f>
        <v>44599</v>
      </c>
      <c r="C591" s="8">
        <v>6.125</v>
      </c>
      <c r="D591">
        <v>1.144304470525344</v>
      </c>
      <c r="E591" s="6">
        <v>64.131771614713188</v>
      </c>
      <c r="F591" s="7">
        <v>81.948752659999997</v>
      </c>
      <c r="G591" s="7">
        <v>205.02586499999998</v>
      </c>
      <c r="H591" s="7">
        <v>73.386272961426656</v>
      </c>
    </row>
    <row r="592" spans="1:8" x14ac:dyDescent="0.25">
      <c r="A592" s="16"/>
      <c r="B592" s="5">
        <f>DATE(YEAR(siječanj!B592),MONTH(siječanj!B592)+1,DAY(siječanj!B592))</f>
        <v>44599</v>
      </c>
      <c r="C592" s="8">
        <v>6.1354166666666696</v>
      </c>
      <c r="D592">
        <v>1.144304470525344</v>
      </c>
      <c r="E592" s="6">
        <v>63.193341974737123</v>
      </c>
      <c r="F592" s="7">
        <v>82.071974479999994</v>
      </c>
      <c r="G592" s="7">
        <v>205.07753310000001</v>
      </c>
      <c r="H592" s="7">
        <v>72.312423729128554</v>
      </c>
    </row>
    <row r="593" spans="1:8" x14ac:dyDescent="0.25">
      <c r="A593" s="16"/>
      <c r="B593" s="5">
        <f>DATE(YEAR(siječanj!B593),MONTH(siječanj!B593)+1,DAY(siječanj!B593))</f>
        <v>44599</v>
      </c>
      <c r="C593" s="8">
        <v>6.1458333333333304</v>
      </c>
      <c r="D593">
        <v>1.144304470525344</v>
      </c>
      <c r="E593" s="6">
        <v>62.866708147092652</v>
      </c>
      <c r="F593" s="7">
        <v>82.342765159999999</v>
      </c>
      <c r="G593" s="7">
        <v>205.2636479</v>
      </c>
      <c r="H593" s="7">
        <v>71.938655179930194</v>
      </c>
    </row>
    <row r="594" spans="1:8" x14ac:dyDescent="0.25">
      <c r="A594" s="16"/>
      <c r="B594" s="5">
        <f>DATE(YEAR(siječanj!B594),MONTH(siječanj!B594)+1,DAY(siječanj!B594))</f>
        <v>44599</v>
      </c>
      <c r="C594" s="8">
        <v>6.15625</v>
      </c>
      <c r="D594">
        <v>1.144304470525344</v>
      </c>
      <c r="E594" s="6">
        <v>62.329817010060111</v>
      </c>
      <c r="F594" s="7">
        <v>82.495561969999997</v>
      </c>
      <c r="G594" s="7">
        <v>205.42592690000001</v>
      </c>
      <c r="H594" s="7">
        <v>71.324288251638421</v>
      </c>
    </row>
    <row r="595" spans="1:8" x14ac:dyDescent="0.25">
      <c r="A595" s="16"/>
      <c r="B595" s="5">
        <f>DATE(YEAR(siječanj!B595),MONTH(siječanj!B595)+1,DAY(siječanj!B595))</f>
        <v>44599</v>
      </c>
      <c r="C595" s="8">
        <v>6.1666666666666696</v>
      </c>
      <c r="D595">
        <v>1.144304470525344</v>
      </c>
      <c r="E595" s="6">
        <v>62.087031343897934</v>
      </c>
      <c r="F595" s="7">
        <v>82.851782249999999</v>
      </c>
      <c r="G595" s="7">
        <v>208.58905809999999</v>
      </c>
      <c r="H595" s="7">
        <v>71.046467528469563</v>
      </c>
    </row>
    <row r="596" spans="1:8" x14ac:dyDescent="0.25">
      <c r="A596" s="16"/>
      <c r="B596" s="5">
        <f>DATE(YEAR(siječanj!B596),MONTH(siječanj!B596)+1,DAY(siječanj!B596))</f>
        <v>44599</v>
      </c>
      <c r="C596" s="8">
        <v>6.1770833333333304</v>
      </c>
      <c r="D596">
        <v>1.144304470525344</v>
      </c>
      <c r="E596" s="6">
        <v>63.128033080295182</v>
      </c>
      <c r="F596" s="7">
        <v>83.30344728</v>
      </c>
      <c r="G596" s="7">
        <v>211.76312689999997</v>
      </c>
      <c r="H596" s="7">
        <v>72.237690469253579</v>
      </c>
    </row>
    <row r="597" spans="1:8" x14ac:dyDescent="0.25">
      <c r="A597" s="16"/>
      <c r="B597" s="5">
        <f>DATE(YEAR(siječanj!B597),MONTH(siječanj!B597)+1,DAY(siječanj!B597))</f>
        <v>44599</v>
      </c>
      <c r="C597" s="8">
        <v>6.1875</v>
      </c>
      <c r="D597">
        <v>1.144304470525344</v>
      </c>
      <c r="E597" s="6">
        <v>63.068116289923083</v>
      </c>
      <c r="F597" s="7">
        <v>83.855308370000003</v>
      </c>
      <c r="G597" s="7">
        <v>219.34046269999999</v>
      </c>
      <c r="H597" s="7">
        <v>72.169127418171257</v>
      </c>
    </row>
    <row r="598" spans="1:8" x14ac:dyDescent="0.25">
      <c r="A598" s="16"/>
      <c r="B598" s="5">
        <f>DATE(YEAR(siječanj!B598),MONTH(siječanj!B598)+1,DAY(siječanj!B598))</f>
        <v>44599</v>
      </c>
      <c r="C598" s="8">
        <v>6.1979166666666696</v>
      </c>
      <c r="D598">
        <v>1.144304470525344</v>
      </c>
      <c r="E598" s="6">
        <v>64.896349335106564</v>
      </c>
      <c r="F598" s="7">
        <v>84.736172519999997</v>
      </c>
      <c r="G598" s="7">
        <v>221.03420499999999</v>
      </c>
      <c r="H598" s="7">
        <v>74.261182664936882</v>
      </c>
    </row>
    <row r="599" spans="1:8" x14ac:dyDescent="0.25">
      <c r="A599" s="16"/>
      <c r="B599" s="5">
        <f>DATE(YEAR(siječanj!B599),MONTH(siječanj!B599)+1,DAY(siječanj!B599))</f>
        <v>44599</v>
      </c>
      <c r="C599" s="8">
        <v>6.2083333333333304</v>
      </c>
      <c r="D599">
        <v>1.144304470525344</v>
      </c>
      <c r="E599" s="6">
        <v>66.222164569995314</v>
      </c>
      <c r="F599" s="7">
        <v>86.670044869999998</v>
      </c>
      <c r="G599" s="7">
        <v>227.60210699999999</v>
      </c>
      <c r="H599" s="7">
        <v>75.778318965310689</v>
      </c>
    </row>
    <row r="600" spans="1:8" x14ac:dyDescent="0.25">
      <c r="A600" s="16"/>
      <c r="B600" s="5">
        <f>DATE(YEAR(siječanj!B600),MONTH(siječanj!B600)+1,DAY(siječanj!B600))</f>
        <v>44599</v>
      </c>
      <c r="C600" s="8">
        <v>6.21875</v>
      </c>
      <c r="D600">
        <v>1.144304470525344</v>
      </c>
      <c r="E600" s="6">
        <v>69.321231458209724</v>
      </c>
      <c r="F600" s="7">
        <v>88.565915160000003</v>
      </c>
      <c r="G600" s="7">
        <v>228.90105980000001</v>
      </c>
      <c r="H600" s="7">
        <v>79.324595059951506</v>
      </c>
    </row>
    <row r="601" spans="1:8" x14ac:dyDescent="0.25">
      <c r="A601" s="16"/>
      <c r="B601" s="5">
        <f>DATE(YEAR(siječanj!B601),MONTH(siječanj!B601)+1,DAY(siječanj!B601))</f>
        <v>44599</v>
      </c>
      <c r="C601" s="8">
        <v>6.2291666666666696</v>
      </c>
      <c r="D601">
        <v>1.144304470525344</v>
      </c>
      <c r="E601" s="6">
        <v>72.568055500536843</v>
      </c>
      <c r="F601" s="7">
        <v>91.263717659999998</v>
      </c>
      <c r="G601" s="7">
        <v>229.31583250000003</v>
      </c>
      <c r="H601" s="7">
        <v>83.039950326595587</v>
      </c>
    </row>
    <row r="602" spans="1:8" x14ac:dyDescent="0.25">
      <c r="A602" s="16"/>
      <c r="B602" s="5">
        <f>DATE(YEAR(siječanj!B602),MONTH(siječanj!B602)+1,DAY(siječanj!B602))</f>
        <v>44599</v>
      </c>
      <c r="C602" s="8">
        <v>6.2395833333333304</v>
      </c>
      <c r="D602">
        <v>1.144304470525344</v>
      </c>
      <c r="E602" s="6">
        <v>79.475407334160693</v>
      </c>
      <c r="F602" s="7">
        <v>95.716508200000007</v>
      </c>
      <c r="G602" s="7">
        <v>228.5613074</v>
      </c>
      <c r="H602" s="7">
        <v>90.944063909302798</v>
      </c>
    </row>
    <row r="603" spans="1:8" x14ac:dyDescent="0.25">
      <c r="A603" s="16"/>
      <c r="B603" s="5">
        <f>DATE(YEAR(siječanj!B603),MONTH(siječanj!B603)+1,DAY(siječanj!B603))</f>
        <v>44599</v>
      </c>
      <c r="C603" s="8">
        <v>6.25</v>
      </c>
      <c r="D603">
        <v>1.144304470525344</v>
      </c>
      <c r="E603" s="6">
        <v>84.63870688486837</v>
      </c>
      <c r="F603" s="7">
        <v>102.1666939</v>
      </c>
      <c r="G603" s="7">
        <v>226.39075440000002</v>
      </c>
      <c r="H603" s="7">
        <v>96.852450667839094</v>
      </c>
    </row>
    <row r="604" spans="1:8" x14ac:dyDescent="0.25">
      <c r="A604" s="16"/>
      <c r="B604" s="5">
        <f>DATE(YEAR(siječanj!B604),MONTH(siječanj!B604)+1,DAY(siječanj!B604))</f>
        <v>44599</v>
      </c>
      <c r="C604" s="8">
        <v>6.2604166666666696</v>
      </c>
      <c r="D604">
        <v>1.144304470525344</v>
      </c>
      <c r="E604" s="6">
        <v>91.220230082598931</v>
      </c>
      <c r="F604" s="7">
        <v>107.22459019999999</v>
      </c>
      <c r="G604" s="7">
        <v>216.70552050000001</v>
      </c>
      <c r="H604" s="7">
        <v>104.38371708586843</v>
      </c>
    </row>
    <row r="605" spans="1:8" x14ac:dyDescent="0.25">
      <c r="A605" s="16"/>
      <c r="B605" s="5">
        <f>DATE(YEAR(siječanj!B605),MONTH(siječanj!B605)+1,DAY(siječanj!B605))</f>
        <v>44599</v>
      </c>
      <c r="C605" s="8">
        <v>6.2708333333333304</v>
      </c>
      <c r="D605">
        <v>1.144304470525344</v>
      </c>
      <c r="E605" s="6">
        <v>96.849172717998897</v>
      </c>
      <c r="F605" s="7">
        <v>113.97904509999999</v>
      </c>
      <c r="G605" s="7">
        <v>172.10668769999998</v>
      </c>
      <c r="H605" s="7">
        <v>110.82494130788731</v>
      </c>
    </row>
    <row r="606" spans="1:8" x14ac:dyDescent="0.25">
      <c r="A606" s="16"/>
      <c r="B606" s="5">
        <f>DATE(YEAR(siječanj!B606),MONTH(siječanj!B606)+1,DAY(siječanj!B606))</f>
        <v>44599</v>
      </c>
      <c r="C606" s="8">
        <v>6.28125</v>
      </c>
      <c r="D606">
        <v>1.144304470525344</v>
      </c>
      <c r="E606" s="6">
        <v>103.23447038811621</v>
      </c>
      <c r="F606" s="7">
        <v>124.27285159999998</v>
      </c>
      <c r="G606" s="7">
        <v>101.76507509999999</v>
      </c>
      <c r="H606" s="7">
        <v>118.13166597743762</v>
      </c>
    </row>
    <row r="607" spans="1:8" x14ac:dyDescent="0.25">
      <c r="A607" s="16"/>
      <c r="B607" s="5">
        <f>DATE(YEAR(siječanj!B607),MONTH(siječanj!B607)+1,DAY(siječanj!B607))</f>
        <v>44599</v>
      </c>
      <c r="C607" s="8">
        <v>6.2916666666666696</v>
      </c>
      <c r="D607">
        <v>1.144304470525344</v>
      </c>
      <c r="E607" s="6">
        <v>108.84306083398798</v>
      </c>
      <c r="F607" s="7">
        <v>136.65188789999999</v>
      </c>
      <c r="G607" s="7">
        <v>37.497933410000002</v>
      </c>
      <c r="H607" s="7">
        <v>124.54960109799443</v>
      </c>
    </row>
    <row r="608" spans="1:8" x14ac:dyDescent="0.25">
      <c r="A608" s="16"/>
      <c r="B608" s="5">
        <f>DATE(YEAR(siječanj!B608),MONTH(siječanj!B608)+1,DAY(siječanj!B608))</f>
        <v>44599</v>
      </c>
      <c r="C608" s="8">
        <v>6.3020833333333304</v>
      </c>
      <c r="D608">
        <v>1.144304470525344</v>
      </c>
      <c r="E608" s="6">
        <v>110.52984621159233</v>
      </c>
      <c r="F608" s="7">
        <v>142.19556169999998</v>
      </c>
      <c r="G608" s="7">
        <v>11.026062059999999</v>
      </c>
      <c r="H608" s="7">
        <v>126.47979714640385</v>
      </c>
    </row>
    <row r="609" spans="1:8" x14ac:dyDescent="0.25">
      <c r="A609" s="16"/>
      <c r="B609" s="5">
        <f>DATE(YEAR(siječanj!B609),MONTH(siječanj!B609)+1,DAY(siječanj!B609))</f>
        <v>44599</v>
      </c>
      <c r="C609" s="8">
        <v>6.3125</v>
      </c>
      <c r="D609">
        <v>1.144304470525344</v>
      </c>
      <c r="E609" s="6">
        <v>113.94547954846611</v>
      </c>
      <c r="F609" s="7">
        <v>148.70719630000002</v>
      </c>
      <c r="G609" s="7">
        <v>5.1969985689999998</v>
      </c>
      <c r="H609" s="7">
        <v>130.38832164346394</v>
      </c>
    </row>
    <row r="610" spans="1:8" x14ac:dyDescent="0.25">
      <c r="A610" s="16"/>
      <c r="B610" s="5">
        <f>DATE(YEAR(siječanj!B610),MONTH(siječanj!B610)+1,DAY(siječanj!B610))</f>
        <v>44599</v>
      </c>
      <c r="C610" s="8">
        <v>6.3229166666666696</v>
      </c>
      <c r="D610">
        <v>1.144304470525344</v>
      </c>
      <c r="E610" s="6">
        <v>114.40331594667317</v>
      </c>
      <c r="F610" s="7">
        <v>157.44987140000001</v>
      </c>
      <c r="G610" s="7">
        <v>2.6196359259999999</v>
      </c>
      <c r="H610" s="7">
        <v>130.9122258807015</v>
      </c>
    </row>
    <row r="611" spans="1:8" x14ac:dyDescent="0.25">
      <c r="A611" s="16"/>
      <c r="B611" s="5">
        <f>DATE(YEAR(siječanj!B611),MONTH(siječanj!B611)+1,DAY(siječanj!B611))</f>
        <v>44599</v>
      </c>
      <c r="C611" s="8">
        <v>6.3333333333333304</v>
      </c>
      <c r="D611">
        <v>1.144304470525344</v>
      </c>
      <c r="E611" s="6">
        <v>113.11809587864278</v>
      </c>
      <c r="F611" s="7">
        <v>168.97298840000002</v>
      </c>
      <c r="G611" s="7">
        <v>1.704001603</v>
      </c>
      <c r="H611" s="7">
        <v>129.44154281124543</v>
      </c>
    </row>
    <row r="612" spans="1:8" x14ac:dyDescent="0.25">
      <c r="A612" s="16"/>
      <c r="B612" s="5">
        <f>DATE(YEAR(siječanj!B612),MONTH(siječanj!B612)+1,DAY(siječanj!B612))</f>
        <v>44599</v>
      </c>
      <c r="C612" s="8">
        <v>6.34375</v>
      </c>
      <c r="D612">
        <v>1.144304470525344</v>
      </c>
      <c r="E612" s="6">
        <v>111.86129977441564</v>
      </c>
      <c r="F612" s="7">
        <v>173.77305139999999</v>
      </c>
      <c r="G612" s="7">
        <v>1.3773842199999999</v>
      </c>
      <c r="H612" s="7">
        <v>128.00338541063948</v>
      </c>
    </row>
    <row r="613" spans="1:8" x14ac:dyDescent="0.25">
      <c r="A613" s="16"/>
      <c r="B613" s="5">
        <f>DATE(YEAR(siječanj!B613),MONTH(siječanj!B613)+1,DAY(siječanj!B613))</f>
        <v>44599</v>
      </c>
      <c r="C613" s="8">
        <v>6.3541666666666696</v>
      </c>
      <c r="D613">
        <v>1.144304470525344</v>
      </c>
      <c r="E613" s="6">
        <v>112.89098911276984</v>
      </c>
      <c r="F613" s="7">
        <v>176.274022</v>
      </c>
      <c r="G613" s="7">
        <v>1.1717071509999999</v>
      </c>
      <c r="H613" s="7">
        <v>129.18166352377048</v>
      </c>
    </row>
    <row r="614" spans="1:8" x14ac:dyDescent="0.25">
      <c r="A614" s="16"/>
      <c r="B614" s="5">
        <f>DATE(YEAR(siječanj!B614),MONTH(siječanj!B614)+1,DAY(siječanj!B614))</f>
        <v>44599</v>
      </c>
      <c r="C614" s="8">
        <v>6.3645833333333304</v>
      </c>
      <c r="D614">
        <v>1.144304470525344</v>
      </c>
      <c r="E614" s="6">
        <v>113.05601271539638</v>
      </c>
      <c r="F614" s="7">
        <v>178.76920459999999</v>
      </c>
      <c r="G614" s="7">
        <v>1.112752376</v>
      </c>
      <c r="H614" s="7">
        <v>129.37050076999822</v>
      </c>
    </row>
    <row r="615" spans="1:8" x14ac:dyDescent="0.25">
      <c r="A615" s="16"/>
      <c r="B615" s="5">
        <f>DATE(YEAR(siječanj!B615),MONTH(siječanj!B615)+1,DAY(siječanj!B615))</f>
        <v>44599</v>
      </c>
      <c r="C615" s="8">
        <v>6.375</v>
      </c>
      <c r="D615">
        <v>1.144304470525344</v>
      </c>
      <c r="E615" s="6">
        <v>114.55375574950557</v>
      </c>
      <c r="F615" s="7">
        <v>181.3918955</v>
      </c>
      <c r="G615" s="7">
        <v>1.1248696890000001</v>
      </c>
      <c r="H615" s="7">
        <v>131.08437481962756</v>
      </c>
    </row>
    <row r="616" spans="1:8" x14ac:dyDescent="0.25">
      <c r="A616" s="16"/>
      <c r="B616" s="5">
        <f>DATE(YEAR(siječanj!B616),MONTH(siječanj!B616)+1,DAY(siječanj!B616))</f>
        <v>44599</v>
      </c>
      <c r="C616" s="8">
        <v>6.3854166666666696</v>
      </c>
      <c r="D616">
        <v>1.144304470525344</v>
      </c>
      <c r="E616" s="6">
        <v>114.73484545930538</v>
      </c>
      <c r="F616" s="7">
        <v>182.18511469999999</v>
      </c>
      <c r="G616" s="7">
        <v>1.135495395</v>
      </c>
      <c r="H616" s="7">
        <v>131.2915965841176</v>
      </c>
    </row>
    <row r="617" spans="1:8" x14ac:dyDescent="0.25">
      <c r="A617" s="16"/>
      <c r="B617" s="5">
        <f>DATE(YEAR(siječanj!B617),MONTH(siječanj!B617)+1,DAY(siječanj!B617))</f>
        <v>44599</v>
      </c>
      <c r="C617" s="8">
        <v>6.3958333333333304</v>
      </c>
      <c r="D617">
        <v>1.144304470525344</v>
      </c>
      <c r="E617" s="6">
        <v>114.70317392186699</v>
      </c>
      <c r="F617" s="7">
        <v>182.04680239999999</v>
      </c>
      <c r="G617" s="7">
        <v>1.1198074870000001</v>
      </c>
      <c r="H617" s="7">
        <v>131.25535470223846</v>
      </c>
    </row>
    <row r="618" spans="1:8" x14ac:dyDescent="0.25">
      <c r="A618" s="16"/>
      <c r="B618" s="5">
        <f>DATE(YEAR(siječanj!B618),MONTH(siječanj!B618)+1,DAY(siječanj!B618))</f>
        <v>44599</v>
      </c>
      <c r="C618" s="8">
        <v>6.40625</v>
      </c>
      <c r="D618">
        <v>1.144304470525344</v>
      </c>
      <c r="E618" s="6">
        <v>115.30369009981496</v>
      </c>
      <c r="F618" s="7">
        <v>181.65274550000001</v>
      </c>
      <c r="G618" s="7">
        <v>1.11554335</v>
      </c>
      <c r="H618" s="7">
        <v>131.94252804928709</v>
      </c>
    </row>
    <row r="619" spans="1:8" x14ac:dyDescent="0.25">
      <c r="A619" s="16"/>
      <c r="B619" s="5">
        <f>DATE(YEAR(siječanj!B619),MONTH(siječanj!B619)+1,DAY(siječanj!B619))</f>
        <v>44599</v>
      </c>
      <c r="C619" s="8">
        <v>6.4166666666666696</v>
      </c>
      <c r="D619">
        <v>1.144304470525344</v>
      </c>
      <c r="E619" s="6">
        <v>115.82031939559224</v>
      </c>
      <c r="F619" s="7">
        <v>180.52870330000002</v>
      </c>
      <c r="G619" s="7">
        <v>1.134270629</v>
      </c>
      <c r="H619" s="7">
        <v>132.5337092620494</v>
      </c>
    </row>
    <row r="620" spans="1:8" x14ac:dyDescent="0.25">
      <c r="A620" s="16"/>
      <c r="B620" s="5">
        <f>DATE(YEAR(siječanj!B620),MONTH(siječanj!B620)+1,DAY(siječanj!B620))</f>
        <v>44599</v>
      </c>
      <c r="C620" s="8">
        <v>6.4270833333333304</v>
      </c>
      <c r="D620">
        <v>1.144304470525344</v>
      </c>
      <c r="E620" s="6">
        <v>117.74317488201605</v>
      </c>
      <c r="F620" s="7">
        <v>179.24234980000003</v>
      </c>
      <c r="G620" s="7">
        <v>1.141037584</v>
      </c>
      <c r="H620" s="7">
        <v>134.73404139133837</v>
      </c>
    </row>
    <row r="621" spans="1:8" x14ac:dyDescent="0.25">
      <c r="A621" s="16"/>
      <c r="B621" s="5">
        <f>DATE(YEAR(siječanj!B621),MONTH(siječanj!B621)+1,DAY(siječanj!B621))</f>
        <v>44599</v>
      </c>
      <c r="C621" s="8">
        <v>6.4375</v>
      </c>
      <c r="D621">
        <v>1.144304470525344</v>
      </c>
      <c r="E621" s="6">
        <v>119.40774749137245</v>
      </c>
      <c r="F621" s="7">
        <v>177.8770409</v>
      </c>
      <c r="G621" s="7">
        <v>1.1368935470000001</v>
      </c>
      <c r="H621" s="7">
        <v>136.63881926973892</v>
      </c>
    </row>
    <row r="622" spans="1:8" x14ac:dyDescent="0.25">
      <c r="A622" s="16"/>
      <c r="B622" s="5">
        <f>DATE(YEAR(siječanj!B622),MONTH(siječanj!B622)+1,DAY(siječanj!B622))</f>
        <v>44599</v>
      </c>
      <c r="C622" s="8">
        <v>6.4479166666666696</v>
      </c>
      <c r="D622">
        <v>1.144304470525344</v>
      </c>
      <c r="E622" s="6">
        <v>120.34026478008063</v>
      </c>
      <c r="F622" s="7">
        <v>176.60373949999999</v>
      </c>
      <c r="G622" s="7">
        <v>1.1890752179999999</v>
      </c>
      <c r="H622" s="7">
        <v>137.70590297204987</v>
      </c>
    </row>
    <row r="623" spans="1:8" x14ac:dyDescent="0.25">
      <c r="A623" s="16"/>
      <c r="B623" s="5">
        <f>DATE(YEAR(siječanj!B623),MONTH(siječanj!B623)+1,DAY(siječanj!B623))</f>
        <v>44599</v>
      </c>
      <c r="C623" s="8">
        <v>6.4583333333333304</v>
      </c>
      <c r="D623">
        <v>1.144304470525344</v>
      </c>
      <c r="E623" s="6">
        <v>120.48290782480947</v>
      </c>
      <c r="F623" s="7">
        <v>175.4491313</v>
      </c>
      <c r="G623" s="7">
        <v>1.215418345</v>
      </c>
      <c r="H623" s="7">
        <v>137.86913004582243</v>
      </c>
    </row>
    <row r="624" spans="1:8" x14ac:dyDescent="0.25">
      <c r="A624" s="16"/>
      <c r="B624" s="5">
        <f>DATE(YEAR(siječanj!B624),MONTH(siječanj!B624)+1,DAY(siječanj!B624))</f>
        <v>44599</v>
      </c>
      <c r="C624" s="8">
        <v>6.46875</v>
      </c>
      <c r="D624">
        <v>1.144304470525344</v>
      </c>
      <c r="E624" s="6">
        <v>119.74614347274837</v>
      </c>
      <c r="F624" s="7">
        <v>174.48198119999998</v>
      </c>
      <c r="G624" s="7">
        <v>1.211939157</v>
      </c>
      <c r="H624" s="7">
        <v>137.02604730403522</v>
      </c>
    </row>
    <row r="625" spans="1:8" x14ac:dyDescent="0.25">
      <c r="A625" s="16"/>
      <c r="B625" s="5">
        <f>DATE(YEAR(siječanj!B625),MONTH(siječanj!B625)+1,DAY(siječanj!B625))</f>
        <v>44599</v>
      </c>
      <c r="C625" s="8">
        <v>6.4791666666666696</v>
      </c>
      <c r="D625">
        <v>1.144304470525344</v>
      </c>
      <c r="E625" s="6">
        <v>120.49026872695894</v>
      </c>
      <c r="F625" s="7">
        <v>173.3810483</v>
      </c>
      <c r="G625" s="7">
        <v>1.314696122</v>
      </c>
      <c r="H625" s="7">
        <v>137.87755315905918</v>
      </c>
    </row>
    <row r="626" spans="1:8" x14ac:dyDescent="0.25">
      <c r="A626" s="16"/>
      <c r="B626" s="5">
        <f>DATE(YEAR(siječanj!B626),MONTH(siječanj!B626)+1,DAY(siječanj!B626))</f>
        <v>44599</v>
      </c>
      <c r="C626" s="8">
        <v>6.4895833333333304</v>
      </c>
      <c r="D626">
        <v>1.144304470525344</v>
      </c>
      <c r="E626" s="6">
        <v>121.13500591674097</v>
      </c>
      <c r="F626" s="7">
        <v>171.93278140000001</v>
      </c>
      <c r="G626" s="7">
        <v>1.393981275</v>
      </c>
      <c r="H626" s="7">
        <v>138.61532880764068</v>
      </c>
    </row>
    <row r="627" spans="1:8" x14ac:dyDescent="0.25">
      <c r="A627" s="16"/>
      <c r="B627" s="5">
        <f>DATE(YEAR(siječanj!B627),MONTH(siječanj!B627)+1,DAY(siječanj!B627))</f>
        <v>44599</v>
      </c>
      <c r="C627" s="8">
        <v>6.5</v>
      </c>
      <c r="D627">
        <v>1.144304470525344</v>
      </c>
      <c r="E627" s="6">
        <v>121.79605940891366</v>
      </c>
      <c r="F627" s="7">
        <v>170.3840242</v>
      </c>
      <c r="G627" s="7">
        <v>1.3788102449999999</v>
      </c>
      <c r="H627" s="7">
        <v>139.37177527399029</v>
      </c>
    </row>
    <row r="628" spans="1:8" x14ac:dyDescent="0.25">
      <c r="A628" s="16"/>
      <c r="B628" s="5">
        <f>DATE(YEAR(siječanj!B628),MONTH(siječanj!B628)+1,DAY(siječanj!B628))</f>
        <v>44599</v>
      </c>
      <c r="C628" s="8">
        <v>6.5104166666666696</v>
      </c>
      <c r="D628">
        <v>1.144304470525344</v>
      </c>
      <c r="E628" s="6">
        <v>122.19576314692974</v>
      </c>
      <c r="F628" s="7">
        <v>168.79869289999999</v>
      </c>
      <c r="G628" s="7">
        <v>1.4065552119999998</v>
      </c>
      <c r="H628" s="7">
        <v>139.82915804828778</v>
      </c>
    </row>
    <row r="629" spans="1:8" x14ac:dyDescent="0.25">
      <c r="A629" s="16"/>
      <c r="B629" s="5">
        <f>DATE(YEAR(siječanj!B629),MONTH(siječanj!B629)+1,DAY(siječanj!B629))</f>
        <v>44599</v>
      </c>
      <c r="C629" s="8">
        <v>6.5208333333333304</v>
      </c>
      <c r="D629">
        <v>1.144304470525344</v>
      </c>
      <c r="E629" s="6">
        <v>121.39855977162216</v>
      </c>
      <c r="F629" s="7">
        <v>167.61644999999999</v>
      </c>
      <c r="G629" s="7">
        <v>1.3994091040000001</v>
      </c>
      <c r="H629" s="7">
        <v>138.91691466200541</v>
      </c>
    </row>
    <row r="630" spans="1:8" x14ac:dyDescent="0.25">
      <c r="A630" s="16"/>
      <c r="B630" s="5">
        <f>DATE(YEAR(siječanj!B630),MONTH(siječanj!B630)+1,DAY(siječanj!B630))</f>
        <v>44599</v>
      </c>
      <c r="C630" s="8">
        <v>6.53125</v>
      </c>
      <c r="D630">
        <v>1.144304470525344</v>
      </c>
      <c r="E630" s="6">
        <v>119.54998545813028</v>
      </c>
      <c r="F630" s="7">
        <v>166.47400540000001</v>
      </c>
      <c r="G630" s="7">
        <v>1.3215958829999999</v>
      </c>
      <c r="H630" s="7">
        <v>136.80158281097835</v>
      </c>
    </row>
    <row r="631" spans="1:8" x14ac:dyDescent="0.25">
      <c r="A631" s="16"/>
      <c r="B631" s="5">
        <f>DATE(YEAR(siječanj!B631),MONTH(siječanj!B631)+1,DAY(siječanj!B631))</f>
        <v>44599</v>
      </c>
      <c r="C631" s="8">
        <v>6.5416666666666696</v>
      </c>
      <c r="D631">
        <v>1.144304470525344</v>
      </c>
      <c r="E631" s="6">
        <v>117.05557488300862</v>
      </c>
      <c r="F631" s="7">
        <v>165.136314</v>
      </c>
      <c r="G631" s="7">
        <v>1.3482767630000001</v>
      </c>
      <c r="H631" s="7">
        <v>133.94721763854093</v>
      </c>
    </row>
    <row r="632" spans="1:8" x14ac:dyDescent="0.25">
      <c r="A632" s="16"/>
      <c r="B632" s="5">
        <f>DATE(YEAR(siječanj!B632),MONTH(siječanj!B632)+1,DAY(siječanj!B632))</f>
        <v>44599</v>
      </c>
      <c r="C632" s="8">
        <v>6.5520833333333304</v>
      </c>
      <c r="D632">
        <v>1.144304470525344</v>
      </c>
      <c r="E632" s="6">
        <v>114.56485270166698</v>
      </c>
      <c r="F632" s="7">
        <v>163.94106790000001</v>
      </c>
      <c r="G632" s="7">
        <v>1.3003961179999999</v>
      </c>
      <c r="H632" s="7">
        <v>131.09707311159505</v>
      </c>
    </row>
    <row r="633" spans="1:8" x14ac:dyDescent="0.25">
      <c r="A633" s="16"/>
      <c r="B633" s="5">
        <f>DATE(YEAR(siječanj!B633),MONTH(siječanj!B633)+1,DAY(siječanj!B633))</f>
        <v>44599</v>
      </c>
      <c r="C633" s="8">
        <v>6.5625</v>
      </c>
      <c r="D633">
        <v>1.144304470525344</v>
      </c>
      <c r="E633" s="6">
        <v>115.85235629747507</v>
      </c>
      <c r="F633" s="7">
        <v>162.61657780000002</v>
      </c>
      <c r="G633" s="7">
        <v>1.221658175</v>
      </c>
      <c r="H633" s="7">
        <v>132.57036923209571</v>
      </c>
    </row>
    <row r="634" spans="1:8" x14ac:dyDescent="0.25">
      <c r="A634" s="16"/>
      <c r="B634" s="5">
        <f>DATE(YEAR(siječanj!B634),MONTH(siječanj!B634)+1,DAY(siječanj!B634))</f>
        <v>44599</v>
      </c>
      <c r="C634" s="8">
        <v>6.5729166666666696</v>
      </c>
      <c r="D634">
        <v>1.144304470525344</v>
      </c>
      <c r="E634" s="6">
        <v>116.67665919047484</v>
      </c>
      <c r="F634" s="7">
        <v>160.94087759999999</v>
      </c>
      <c r="G634" s="7">
        <v>1.189150229</v>
      </c>
      <c r="H634" s="7">
        <v>133.51362271762233</v>
      </c>
    </row>
    <row r="635" spans="1:8" x14ac:dyDescent="0.25">
      <c r="A635" s="16"/>
      <c r="B635" s="5">
        <f>DATE(YEAR(siječanj!B635),MONTH(siječanj!B635)+1,DAY(siječanj!B635))</f>
        <v>44599</v>
      </c>
      <c r="C635" s="8">
        <v>6.5833333333333304</v>
      </c>
      <c r="D635">
        <v>1.144304470525344</v>
      </c>
      <c r="E635" s="6">
        <v>116.96043318740838</v>
      </c>
      <c r="F635" s="7">
        <v>158.89340180000002</v>
      </c>
      <c r="G635" s="7">
        <v>1.0810261000000001</v>
      </c>
      <c r="H635" s="7">
        <v>133.83834657093223</v>
      </c>
    </row>
    <row r="636" spans="1:8" x14ac:dyDescent="0.25">
      <c r="A636" s="16"/>
      <c r="B636" s="5">
        <f>DATE(YEAR(siječanj!B636),MONTH(siječanj!B636)+1,DAY(siječanj!B636))</f>
        <v>44599</v>
      </c>
      <c r="C636" s="8">
        <v>6.59375</v>
      </c>
      <c r="D636">
        <v>1.144304470525344</v>
      </c>
      <c r="E636" s="6">
        <v>118.39300136022781</v>
      </c>
      <c r="F636" s="7">
        <v>157.4869042</v>
      </c>
      <c r="G636" s="7">
        <v>1.0627451969999999</v>
      </c>
      <c r="H636" s="7">
        <v>135.47764073542183</v>
      </c>
    </row>
    <row r="637" spans="1:8" x14ac:dyDescent="0.25">
      <c r="A637" s="16"/>
      <c r="B637" s="5">
        <f>DATE(YEAR(siječanj!B637),MONTH(siječanj!B637)+1,DAY(siječanj!B637))</f>
        <v>44599</v>
      </c>
      <c r="C637" s="8">
        <v>6.6041666666666696</v>
      </c>
      <c r="D637">
        <v>1.144304470525344</v>
      </c>
      <c r="E637" s="6">
        <v>118.67618958264448</v>
      </c>
      <c r="F637" s="7">
        <v>156.09491109999999</v>
      </c>
      <c r="G637" s="7">
        <v>1.0343370199999999</v>
      </c>
      <c r="H637" s="7">
        <v>135.80169428433334</v>
      </c>
    </row>
    <row r="638" spans="1:8" x14ac:dyDescent="0.25">
      <c r="A638" s="16"/>
      <c r="B638" s="5">
        <f>DATE(YEAR(siječanj!B638),MONTH(siječanj!B638)+1,DAY(siječanj!B638))</f>
        <v>44599</v>
      </c>
      <c r="C638" s="8">
        <v>6.6145833333333304</v>
      </c>
      <c r="D638">
        <v>1.144304470525344</v>
      </c>
      <c r="E638" s="6">
        <v>120.79615322980953</v>
      </c>
      <c r="F638" s="7">
        <v>153.4841151</v>
      </c>
      <c r="G638" s="7">
        <v>1.052742531</v>
      </c>
      <c r="H638" s="7">
        <v>138.22757816313552</v>
      </c>
    </row>
    <row r="639" spans="1:8" x14ac:dyDescent="0.25">
      <c r="A639" s="16"/>
      <c r="B639" s="5">
        <f>DATE(YEAR(siječanj!B639),MONTH(siječanj!B639)+1,DAY(siječanj!B639))</f>
        <v>44599</v>
      </c>
      <c r="C639" s="8">
        <v>6.625</v>
      </c>
      <c r="D639">
        <v>1.144304470525344</v>
      </c>
      <c r="E639" s="6">
        <v>122.5654265806112</v>
      </c>
      <c r="F639" s="7">
        <v>149.05304730000003</v>
      </c>
      <c r="G639" s="7">
        <v>1.068489874</v>
      </c>
      <c r="H639" s="7">
        <v>140.25216556803923</v>
      </c>
    </row>
    <row r="640" spans="1:8" x14ac:dyDescent="0.25">
      <c r="A640" s="16"/>
      <c r="B640" s="5">
        <f>DATE(YEAR(siječanj!B640),MONTH(siječanj!B640)+1,DAY(siječanj!B640))</f>
        <v>44599</v>
      </c>
      <c r="C640" s="8">
        <v>6.6354166666666696</v>
      </c>
      <c r="D640">
        <v>1.144304470525344</v>
      </c>
      <c r="E640" s="6">
        <v>124.59456142116137</v>
      </c>
      <c r="F640" s="7">
        <v>146.97481430000002</v>
      </c>
      <c r="G640" s="7">
        <v>1.0562106520000001</v>
      </c>
      <c r="H640" s="7">
        <v>142.57411363737953</v>
      </c>
    </row>
    <row r="641" spans="1:8" x14ac:dyDescent="0.25">
      <c r="A641" s="16"/>
      <c r="B641" s="5">
        <f>DATE(YEAR(siječanj!B641),MONTH(siječanj!B641)+1,DAY(siječanj!B641))</f>
        <v>44599</v>
      </c>
      <c r="C641" s="8">
        <v>6.6458333333333304</v>
      </c>
      <c r="D641">
        <v>1.144304470525344</v>
      </c>
      <c r="E641" s="6">
        <v>126.43316664664637</v>
      </c>
      <c r="F641" s="7">
        <v>145.00248690000001</v>
      </c>
      <c r="G641" s="7">
        <v>1.0978399890000001</v>
      </c>
      <c r="H641" s="7">
        <v>144.67803781643326</v>
      </c>
    </row>
    <row r="642" spans="1:8" x14ac:dyDescent="0.25">
      <c r="A642" s="16"/>
      <c r="B642" s="5">
        <f>DATE(YEAR(siječanj!B642),MONTH(siječanj!B642)+1,DAY(siječanj!B642))</f>
        <v>44599</v>
      </c>
      <c r="C642" s="8">
        <v>6.65625</v>
      </c>
      <c r="D642">
        <v>1.144304470525344</v>
      </c>
      <c r="E642" s="6">
        <v>130.12100145881163</v>
      </c>
      <c r="F642" s="7">
        <v>143.3166185</v>
      </c>
      <c r="G642" s="7">
        <v>1.0887632759999999</v>
      </c>
      <c r="H642" s="7">
        <v>148.89804367855297</v>
      </c>
    </row>
    <row r="643" spans="1:8" x14ac:dyDescent="0.25">
      <c r="A643" s="16"/>
      <c r="B643" s="5">
        <f>DATE(YEAR(siječanj!B643),MONTH(siječanj!B643)+1,DAY(siječanj!B643))</f>
        <v>44599</v>
      </c>
      <c r="C643" s="8">
        <v>6.6666666666666696</v>
      </c>
      <c r="D643">
        <v>1.144304470525344</v>
      </c>
      <c r="E643" s="6">
        <v>131.61790355899575</v>
      </c>
      <c r="F643" s="7">
        <v>140.67324219999998</v>
      </c>
      <c r="G643" s="7">
        <v>1.1243360059999998</v>
      </c>
      <c r="H643" s="7">
        <v>150.61095544373242</v>
      </c>
    </row>
    <row r="644" spans="1:8" x14ac:dyDescent="0.25">
      <c r="A644" s="16"/>
      <c r="B644" s="5">
        <f>DATE(YEAR(siječanj!B644),MONTH(siječanj!B644)+1,DAY(siječanj!B644))</f>
        <v>44599</v>
      </c>
      <c r="C644" s="8">
        <v>6.6770833333333304</v>
      </c>
      <c r="D644">
        <v>1.144304470525344</v>
      </c>
      <c r="E644" s="6">
        <v>134.40172050195656</v>
      </c>
      <c r="F644" s="7">
        <v>139.59653309999999</v>
      </c>
      <c r="G644" s="7">
        <v>1.3701405569999998</v>
      </c>
      <c r="H644" s="7">
        <v>153.79648961668667</v>
      </c>
    </row>
    <row r="645" spans="1:8" x14ac:dyDescent="0.25">
      <c r="A645" s="16"/>
      <c r="B645" s="5">
        <f>DATE(YEAR(siječanj!B645),MONTH(siječanj!B645)+1,DAY(siječanj!B645))</f>
        <v>44599</v>
      </c>
      <c r="C645" s="8">
        <v>6.6875</v>
      </c>
      <c r="D645">
        <v>1.144304470525344</v>
      </c>
      <c r="E645" s="6">
        <v>139.51561741845114</v>
      </c>
      <c r="F645" s="7">
        <v>139.57213590000001</v>
      </c>
      <c r="G645" s="7">
        <v>2.3989206319999998</v>
      </c>
      <c r="H645" s="7">
        <v>159.64834472003719</v>
      </c>
    </row>
    <row r="646" spans="1:8" x14ac:dyDescent="0.25">
      <c r="A646" s="16"/>
      <c r="B646" s="5">
        <f>DATE(YEAR(siječanj!B646),MONTH(siječanj!B646)+1,DAY(siječanj!B646))</f>
        <v>44599</v>
      </c>
      <c r="C646" s="8">
        <v>6.6979166666666696</v>
      </c>
      <c r="D646">
        <v>1.144304470525344</v>
      </c>
      <c r="E646" s="6">
        <v>144.41021127704354</v>
      </c>
      <c r="F646" s="7">
        <v>140.29059860000001</v>
      </c>
      <c r="G646" s="7">
        <v>5.6641115320000006</v>
      </c>
      <c r="H646" s="7">
        <v>165.24925035383038</v>
      </c>
    </row>
    <row r="647" spans="1:8" x14ac:dyDescent="0.25">
      <c r="A647" s="16"/>
      <c r="B647" s="5">
        <f>DATE(YEAR(siječanj!B647),MONTH(siječanj!B647)+1,DAY(siječanj!B647))</f>
        <v>44599</v>
      </c>
      <c r="C647" s="8">
        <v>6.7083333333333304</v>
      </c>
      <c r="D647">
        <v>1.144304470525344</v>
      </c>
      <c r="E647" s="6">
        <v>148.54444499176415</v>
      </c>
      <c r="F647" s="7">
        <v>141.29504709999998</v>
      </c>
      <c r="G647" s="7">
        <v>16.576360940000001</v>
      </c>
      <c r="H647" s="7">
        <v>169.98007247578175</v>
      </c>
    </row>
    <row r="648" spans="1:8" x14ac:dyDescent="0.25">
      <c r="A648" s="16"/>
      <c r="B648" s="5">
        <f>DATE(YEAR(siječanj!B648),MONTH(siječanj!B648)+1,DAY(siječanj!B648))</f>
        <v>44599</v>
      </c>
      <c r="C648" s="8">
        <v>6.71875</v>
      </c>
      <c r="D648">
        <v>1.144304470525344</v>
      </c>
      <c r="E648" s="6">
        <v>154.8746212798425</v>
      </c>
      <c r="F648" s="7">
        <v>143.29979890000001</v>
      </c>
      <c r="G648" s="7">
        <v>48.722753930000003</v>
      </c>
      <c r="H648" s="7">
        <v>177.22372150144335</v>
      </c>
    </row>
    <row r="649" spans="1:8" x14ac:dyDescent="0.25">
      <c r="A649" s="16"/>
      <c r="B649" s="5">
        <f>DATE(YEAR(siječanj!B649),MONTH(siječanj!B649)+1,DAY(siječanj!B649))</f>
        <v>44599</v>
      </c>
      <c r="C649" s="8">
        <v>6.7291666666666696</v>
      </c>
      <c r="D649">
        <v>1.144304470525344</v>
      </c>
      <c r="E649" s="6">
        <v>161.37192499461736</v>
      </c>
      <c r="F649" s="7">
        <v>145.86797569999999</v>
      </c>
      <c r="G649" s="7">
        <v>122.22660079999999</v>
      </c>
      <c r="H649" s="7">
        <v>184.65861518862116</v>
      </c>
    </row>
    <row r="650" spans="1:8" x14ac:dyDescent="0.25">
      <c r="A650" s="16"/>
      <c r="B650" s="5">
        <f>DATE(YEAR(siječanj!B650),MONTH(siječanj!B650)+1,DAY(siječanj!B650))</f>
        <v>44599</v>
      </c>
      <c r="C650" s="8">
        <v>6.7395833333333304</v>
      </c>
      <c r="D650">
        <v>1.144304470525344</v>
      </c>
      <c r="E650" s="6">
        <v>165.3330494327021</v>
      </c>
      <c r="F650" s="7">
        <v>147.87769309999999</v>
      </c>
      <c r="G650" s="7">
        <v>196.63956759999999</v>
      </c>
      <c r="H650" s="7">
        <v>189.19134759142869</v>
      </c>
    </row>
    <row r="651" spans="1:8" x14ac:dyDescent="0.25">
      <c r="A651" s="16"/>
      <c r="B651" s="5">
        <f>DATE(YEAR(siječanj!B651),MONTH(siječanj!B651)+1,DAY(siječanj!B651))</f>
        <v>44599</v>
      </c>
      <c r="C651" s="8">
        <v>6.75</v>
      </c>
      <c r="D651">
        <v>1.144304470525344</v>
      </c>
      <c r="E651" s="6">
        <v>168.28532023414681</v>
      </c>
      <c r="F651" s="7">
        <v>148.27052659999998</v>
      </c>
      <c r="G651" s="7">
        <v>228.91358050000002</v>
      </c>
      <c r="H651" s="7">
        <v>192.56964426772333</v>
      </c>
    </row>
    <row r="652" spans="1:8" x14ac:dyDescent="0.25">
      <c r="A652" s="16"/>
      <c r="B652" s="5">
        <f>DATE(YEAR(siječanj!B652),MONTH(siječanj!B652)+1,DAY(siječanj!B652))</f>
        <v>44599</v>
      </c>
      <c r="C652" s="8">
        <v>6.7604166666666696</v>
      </c>
      <c r="D652">
        <v>1.144304470525344</v>
      </c>
      <c r="E652" s="6">
        <v>170.26332887343079</v>
      </c>
      <c r="F652" s="7">
        <v>147.8059805</v>
      </c>
      <c r="G652" s="7">
        <v>232.36818259999998</v>
      </c>
      <c r="H652" s="7">
        <v>194.83308839639375</v>
      </c>
    </row>
    <row r="653" spans="1:8" x14ac:dyDescent="0.25">
      <c r="A653" s="16"/>
      <c r="B653" s="5">
        <f>DATE(YEAR(siječanj!B653),MONTH(siječanj!B653)+1,DAY(siječanj!B653))</f>
        <v>44599</v>
      </c>
      <c r="C653" s="8">
        <v>6.7708333333333304</v>
      </c>
      <c r="D653">
        <v>1.144304470525344</v>
      </c>
      <c r="E653" s="6">
        <v>172.66381000835079</v>
      </c>
      <c r="F653" s="7">
        <v>146.99004680000002</v>
      </c>
      <c r="G653" s="7">
        <v>232.75141549999998</v>
      </c>
      <c r="H653" s="7">
        <v>197.57996969049444</v>
      </c>
    </row>
    <row r="654" spans="1:8" x14ac:dyDescent="0.25">
      <c r="A654" s="16"/>
      <c r="B654" s="5">
        <f>DATE(YEAR(siječanj!B654),MONTH(siječanj!B654)+1,DAY(siječanj!B654))</f>
        <v>44599</v>
      </c>
      <c r="C654" s="8">
        <v>6.78125</v>
      </c>
      <c r="D654">
        <v>1.144304470525344</v>
      </c>
      <c r="E654" s="6">
        <v>175.99059326507094</v>
      </c>
      <c r="F654" s="7">
        <v>145.7223688</v>
      </c>
      <c r="G654" s="7">
        <v>233.02233720000001</v>
      </c>
      <c r="H654" s="7">
        <v>201.38682264362816</v>
      </c>
    </row>
    <row r="655" spans="1:8" x14ac:dyDescent="0.25">
      <c r="A655" s="16"/>
      <c r="B655" s="5">
        <f>DATE(YEAR(siječanj!B655),MONTH(siječanj!B655)+1,DAY(siječanj!B655))</f>
        <v>44599</v>
      </c>
      <c r="C655" s="8">
        <v>6.7916666666666696</v>
      </c>
      <c r="D655">
        <v>1.144304470525344</v>
      </c>
      <c r="E655" s="6">
        <v>176.01231457842761</v>
      </c>
      <c r="F655" s="7">
        <v>142.91091550000002</v>
      </c>
      <c r="G655" s="7">
        <v>233.23475249999998</v>
      </c>
      <c r="H655" s="7">
        <v>201.4116784396079</v>
      </c>
    </row>
    <row r="656" spans="1:8" x14ac:dyDescent="0.25">
      <c r="A656" s="16"/>
      <c r="B656" s="5">
        <f>DATE(YEAR(siječanj!B656),MONTH(siječanj!B656)+1,DAY(siječanj!B656))</f>
        <v>44599</v>
      </c>
      <c r="C656" s="8">
        <v>6.8020833333333304</v>
      </c>
      <c r="D656">
        <v>1.144304470525344</v>
      </c>
      <c r="E656" s="6">
        <v>175.42258459429564</v>
      </c>
      <c r="F656" s="7">
        <v>140.84424180000002</v>
      </c>
      <c r="G656" s="7">
        <v>233.53022609999999</v>
      </c>
      <c r="H656" s="7">
        <v>200.73684778236284</v>
      </c>
    </row>
    <row r="657" spans="1:8" x14ac:dyDescent="0.25">
      <c r="A657" s="16"/>
      <c r="B657" s="5">
        <f>DATE(YEAR(siječanj!B657),MONTH(siječanj!B657)+1,DAY(siječanj!B657))</f>
        <v>44599</v>
      </c>
      <c r="C657" s="8">
        <v>6.8125</v>
      </c>
      <c r="D657">
        <v>1.144304470525344</v>
      </c>
      <c r="E657" s="6">
        <v>176.36825103165066</v>
      </c>
      <c r="F657" s="7">
        <v>138.22024309999998</v>
      </c>
      <c r="G657" s="7">
        <v>233.50595330000002</v>
      </c>
      <c r="H657" s="7">
        <v>201.81897811425395</v>
      </c>
    </row>
    <row r="658" spans="1:8" x14ac:dyDescent="0.25">
      <c r="A658" s="16"/>
      <c r="B658" s="5">
        <f>DATE(YEAR(siječanj!B658),MONTH(siječanj!B658)+1,DAY(siječanj!B658))</f>
        <v>44599</v>
      </c>
      <c r="C658" s="8">
        <v>6.8229166666666696</v>
      </c>
      <c r="D658">
        <v>1.144304470525344</v>
      </c>
      <c r="E658" s="6">
        <v>177.38041975492101</v>
      </c>
      <c r="F658" s="7">
        <v>134.71809419999997</v>
      </c>
      <c r="G658" s="7">
        <v>233.76615419999999</v>
      </c>
      <c r="H658" s="7">
        <v>202.97720730921816</v>
      </c>
    </row>
    <row r="659" spans="1:8" x14ac:dyDescent="0.25">
      <c r="A659" s="16"/>
      <c r="B659" s="5">
        <f>DATE(YEAR(siječanj!B659),MONTH(siječanj!B659)+1,DAY(siječanj!B659))</f>
        <v>44599</v>
      </c>
      <c r="C659" s="8">
        <v>6.8333333333333304</v>
      </c>
      <c r="D659">
        <v>1.144304470525344</v>
      </c>
      <c r="E659" s="6">
        <v>179.86504193858173</v>
      </c>
      <c r="F659" s="7">
        <v>127.88493359999998</v>
      </c>
      <c r="G659" s="7">
        <v>234.7109562</v>
      </c>
      <c r="H659" s="7">
        <v>205.82037158154756</v>
      </c>
    </row>
    <row r="660" spans="1:8" x14ac:dyDescent="0.25">
      <c r="A660" s="16"/>
      <c r="B660" s="5">
        <f>DATE(YEAR(siječanj!B660),MONTH(siječanj!B660)+1,DAY(siječanj!B660))</f>
        <v>44599</v>
      </c>
      <c r="C660" s="8">
        <v>6.84375</v>
      </c>
      <c r="D660">
        <v>1.144304470525344</v>
      </c>
      <c r="E660" s="6">
        <v>180.10354152238898</v>
      </c>
      <c r="F660" s="7">
        <v>124.01791399999999</v>
      </c>
      <c r="G660" s="7">
        <v>234.9524639</v>
      </c>
      <c r="H660" s="7">
        <v>206.09328772151662</v>
      </c>
    </row>
    <row r="661" spans="1:8" x14ac:dyDescent="0.25">
      <c r="A661" s="16"/>
      <c r="B661" s="5">
        <f>DATE(YEAR(siječanj!B661),MONTH(siječanj!B661)+1,DAY(siječanj!B661))</f>
        <v>44599</v>
      </c>
      <c r="C661" s="8">
        <v>6.8541666666666696</v>
      </c>
      <c r="D661">
        <v>1.144304470525344</v>
      </c>
      <c r="E661" s="6">
        <v>177.65768371201185</v>
      </c>
      <c r="F661" s="7">
        <v>121.2552388</v>
      </c>
      <c r="G661" s="7">
        <v>234.90772180000005</v>
      </c>
      <c r="H661" s="7">
        <v>203.29448169483274</v>
      </c>
    </row>
    <row r="662" spans="1:8" x14ac:dyDescent="0.25">
      <c r="A662" s="16"/>
      <c r="B662" s="5">
        <f>DATE(YEAR(siječanj!B662),MONTH(siječanj!B662)+1,DAY(siječanj!B662))</f>
        <v>44599</v>
      </c>
      <c r="C662" s="8">
        <v>6.8645833333333304</v>
      </c>
      <c r="D662">
        <v>1.144304470525344</v>
      </c>
      <c r="E662" s="6">
        <v>174.28933131419421</v>
      </c>
      <c r="F662" s="7">
        <v>118.567652</v>
      </c>
      <c r="G662" s="7">
        <v>234.8153958</v>
      </c>
      <c r="H662" s="7">
        <v>199.44006098770527</v>
      </c>
    </row>
    <row r="663" spans="1:8" x14ac:dyDescent="0.25">
      <c r="A663" s="16"/>
      <c r="B663" s="5">
        <f>DATE(YEAR(siječanj!B663),MONTH(siječanj!B663)+1,DAY(siječanj!B663))</f>
        <v>44599</v>
      </c>
      <c r="C663" s="8">
        <v>6.875</v>
      </c>
      <c r="D663">
        <v>1.144304470525344</v>
      </c>
      <c r="E663" s="6">
        <v>173.09781729777859</v>
      </c>
      <c r="F663" s="7">
        <v>115.1044203</v>
      </c>
      <c r="G663" s="7">
        <v>234.01813379999999</v>
      </c>
      <c r="H663" s="7">
        <v>198.07660617202725</v>
      </c>
    </row>
    <row r="664" spans="1:8" x14ac:dyDescent="0.25">
      <c r="A664" s="16"/>
      <c r="B664" s="5">
        <f>DATE(YEAR(siječanj!B664),MONTH(siječanj!B664)+1,DAY(siječanj!B664))</f>
        <v>44599</v>
      </c>
      <c r="C664" s="8">
        <v>6.8854166666666696</v>
      </c>
      <c r="D664">
        <v>1.144304470525344</v>
      </c>
      <c r="E664" s="6">
        <v>179.99028946583536</v>
      </c>
      <c r="F664" s="7">
        <v>114.38293329999999</v>
      </c>
      <c r="G664" s="7">
        <v>235.50733569999997</v>
      </c>
      <c r="H664" s="7">
        <v>205.96369288690613</v>
      </c>
    </row>
    <row r="665" spans="1:8" x14ac:dyDescent="0.25">
      <c r="A665" s="16"/>
      <c r="B665" s="5">
        <f>DATE(YEAR(siječanj!B665),MONTH(siječanj!B665)+1,DAY(siječanj!B665))</f>
        <v>44599</v>
      </c>
      <c r="C665" s="8">
        <v>6.8958333333333304</v>
      </c>
      <c r="D665">
        <v>1.144304470525344</v>
      </c>
      <c r="E665" s="6">
        <v>186.34981802140052</v>
      </c>
      <c r="F665" s="7">
        <v>112.54560740000001</v>
      </c>
      <c r="G665" s="7">
        <v>234.77443300000002</v>
      </c>
      <c r="H665" s="7">
        <v>213.24092984347294</v>
      </c>
    </row>
    <row r="666" spans="1:8" x14ac:dyDescent="0.25">
      <c r="A666" s="16"/>
      <c r="B666" s="5">
        <f>DATE(YEAR(siječanj!B666),MONTH(siječanj!B666)+1,DAY(siječanj!B666))</f>
        <v>44599</v>
      </c>
      <c r="C666" s="8">
        <v>6.90625</v>
      </c>
      <c r="D666">
        <v>1.144304470525344</v>
      </c>
      <c r="E666" s="6">
        <v>186.72396809074607</v>
      </c>
      <c r="F666" s="7">
        <v>110.4647531</v>
      </c>
      <c r="G666" s="7">
        <v>234.77970219999997</v>
      </c>
      <c r="H666" s="7">
        <v>213.66907144047241</v>
      </c>
    </row>
    <row r="667" spans="1:8" x14ac:dyDescent="0.25">
      <c r="A667" s="16"/>
      <c r="B667" s="5">
        <f>DATE(YEAR(siječanj!B667),MONTH(siječanj!B667)+1,DAY(siječanj!B667))</f>
        <v>44599</v>
      </c>
      <c r="C667" s="8">
        <v>6.9166666666666696</v>
      </c>
      <c r="D667">
        <v>1.144304470525344</v>
      </c>
      <c r="E667" s="6">
        <v>185.38429382792307</v>
      </c>
      <c r="F667" s="7">
        <v>107.53531940000002</v>
      </c>
      <c r="G667" s="7">
        <v>232.76039750000001</v>
      </c>
      <c r="H667" s="7">
        <v>212.13607619247631</v>
      </c>
    </row>
    <row r="668" spans="1:8" x14ac:dyDescent="0.25">
      <c r="A668" s="16"/>
      <c r="B668" s="5">
        <f>DATE(YEAR(siječanj!B668),MONTH(siječanj!B668)+1,DAY(siječanj!B668))</f>
        <v>44599</v>
      </c>
      <c r="C668" s="8">
        <v>6.9270833333333304</v>
      </c>
      <c r="D668">
        <v>1.144304470525344</v>
      </c>
      <c r="E668" s="6">
        <v>182.20188512569013</v>
      </c>
      <c r="F668" s="7">
        <v>105.3035445</v>
      </c>
      <c r="G668" s="7">
        <v>230.44733019999995</v>
      </c>
      <c r="H668" s="7">
        <v>208.4944316874724</v>
      </c>
    </row>
    <row r="669" spans="1:8" x14ac:dyDescent="0.25">
      <c r="A669" s="16"/>
      <c r="B669" s="5">
        <f>DATE(YEAR(siječanj!B669),MONTH(siječanj!B669)+1,DAY(siječanj!B669))</f>
        <v>44599</v>
      </c>
      <c r="C669" s="8">
        <v>6.9375</v>
      </c>
      <c r="D669">
        <v>1.144304470525344</v>
      </c>
      <c r="E669" s="6">
        <v>174.83122834125072</v>
      </c>
      <c r="F669" s="7">
        <v>103.19608459999999</v>
      </c>
      <c r="G669" s="7">
        <v>229.22921839999998</v>
      </c>
      <c r="H669" s="7">
        <v>200.06015617833043</v>
      </c>
    </row>
    <row r="670" spans="1:8" x14ac:dyDescent="0.25">
      <c r="A670" s="16"/>
      <c r="B670" s="5">
        <f>DATE(YEAR(siječanj!B670),MONTH(siječanj!B670)+1,DAY(siječanj!B670))</f>
        <v>44599</v>
      </c>
      <c r="C670" s="8">
        <v>6.9479166666666696</v>
      </c>
      <c r="D670">
        <v>1.144304470525344</v>
      </c>
      <c r="E670" s="6">
        <v>168.02217245007475</v>
      </c>
      <c r="F670" s="7">
        <v>101.04404270000001</v>
      </c>
      <c r="G670" s="7">
        <v>229.02821499999999</v>
      </c>
      <c r="H670" s="7">
        <v>192.26852308200083</v>
      </c>
    </row>
    <row r="671" spans="1:8" x14ac:dyDescent="0.25">
      <c r="A671" s="16"/>
      <c r="B671" s="5">
        <f>DATE(YEAR(siječanj!B671),MONTH(siječanj!B671)+1,DAY(siječanj!B671))</f>
        <v>44599</v>
      </c>
      <c r="C671" s="8">
        <v>6.9583333333333304</v>
      </c>
      <c r="D671">
        <v>1.144304470525344</v>
      </c>
      <c r="E671" s="6">
        <v>158.24596609188708</v>
      </c>
      <c r="F671" s="7">
        <v>98.157204900000011</v>
      </c>
      <c r="G671" s="7">
        <v>222.02581260000002</v>
      </c>
      <c r="H671" s="7">
        <v>181.0815664415484</v>
      </c>
    </row>
    <row r="672" spans="1:8" x14ac:dyDescent="0.25">
      <c r="A672" s="16"/>
      <c r="B672" s="5">
        <f>DATE(YEAR(siječanj!B672),MONTH(siječanj!B672)+1,DAY(siječanj!B672))</f>
        <v>44599</v>
      </c>
      <c r="C672" s="8">
        <v>6.96875</v>
      </c>
      <c r="D672">
        <v>1.144304470525344</v>
      </c>
      <c r="E672" s="6">
        <v>147.74869711720532</v>
      </c>
      <c r="F672" s="7">
        <v>95.791012550000005</v>
      </c>
      <c r="G672" s="7">
        <v>220.31318390000001</v>
      </c>
      <c r="H672" s="7">
        <v>169.06949462551307</v>
      </c>
    </row>
    <row r="673" spans="1:8" x14ac:dyDescent="0.25">
      <c r="A673" s="16"/>
      <c r="B673" s="5">
        <f>DATE(YEAR(siječanj!B673),MONTH(siječanj!B673)+1,DAY(siječanj!B673))</f>
        <v>44599</v>
      </c>
      <c r="C673" s="8">
        <v>6.9791666666666696</v>
      </c>
      <c r="D673">
        <v>1.144304470525344</v>
      </c>
      <c r="E673" s="6">
        <v>137.05473200962047</v>
      </c>
      <c r="F673" s="7">
        <v>93.756730160000004</v>
      </c>
      <c r="G673" s="7">
        <v>218.44051340000001</v>
      </c>
      <c r="H673" s="7">
        <v>156.83234254526167</v>
      </c>
    </row>
    <row r="674" spans="1:8" ht="15.75" thickBot="1" x14ac:dyDescent="0.3">
      <c r="A674" s="16"/>
      <c r="B674" s="5">
        <f>DATE(YEAR(siječanj!B674),MONTH(siječanj!B674)+1,DAY(siječanj!B674))</f>
        <v>44599</v>
      </c>
      <c r="C674" s="8">
        <v>6.9895833333333304</v>
      </c>
      <c r="D674">
        <v>1.144304470525344</v>
      </c>
      <c r="E674" s="6">
        <v>126.70489950232437</v>
      </c>
      <c r="F674" s="7">
        <v>91.9675972</v>
      </c>
      <c r="G674" s="7">
        <v>218.78230589999998</v>
      </c>
      <c r="H674" s="7">
        <v>144.98898293797421</v>
      </c>
    </row>
    <row r="675" spans="1:8" x14ac:dyDescent="0.25">
      <c r="A675" s="15">
        <f t="shared" ref="A675" si="4">A579+1</f>
        <v>39</v>
      </c>
      <c r="B675" s="5">
        <f>DATE(YEAR(siječanj!B675),MONTH(siječanj!B675)+1,DAY(siječanj!B675))</f>
        <v>44600</v>
      </c>
      <c r="C675" s="8">
        <v>7</v>
      </c>
      <c r="D675">
        <v>1.1401276187587179</v>
      </c>
      <c r="E675" s="6">
        <v>114.24965934818873</v>
      </c>
      <c r="F675" s="7">
        <v>87.569147299999997</v>
      </c>
      <c r="G675" s="7">
        <v>208.3393485</v>
      </c>
      <c r="H675" s="7">
        <v>130.25919205664511</v>
      </c>
    </row>
    <row r="676" spans="1:8" x14ac:dyDescent="0.25">
      <c r="A676" s="16"/>
      <c r="B676" s="5">
        <f>DATE(YEAR(siječanj!B676),MONTH(siječanj!B676)+1,DAY(siječanj!B676))</f>
        <v>44600</v>
      </c>
      <c r="C676" s="8">
        <v>7.0104166666666696</v>
      </c>
      <c r="D676">
        <v>1.1401276187587179</v>
      </c>
      <c r="E676" s="6">
        <v>105.10855766391387</v>
      </c>
      <c r="F676" s="7">
        <v>86.556498809999994</v>
      </c>
      <c r="G676" s="7">
        <v>207.27078319999998</v>
      </c>
      <c r="H676" s="7">
        <v>119.83716956052152</v>
      </c>
    </row>
    <row r="677" spans="1:8" x14ac:dyDescent="0.25">
      <c r="A677" s="16"/>
      <c r="B677" s="5">
        <f>DATE(YEAR(siječanj!B677),MONTH(siječanj!B677)+1,DAY(siječanj!B677))</f>
        <v>44600</v>
      </c>
      <c r="C677" s="8">
        <v>7.0208333333333304</v>
      </c>
      <c r="D677">
        <v>1.1401276187587179</v>
      </c>
      <c r="E677" s="6">
        <v>97.499296054821784</v>
      </c>
      <c r="F677" s="7">
        <v>85.481163589999994</v>
      </c>
      <c r="G677" s="7">
        <v>206.73004319999998</v>
      </c>
      <c r="H677" s="7">
        <v>111.16164024163523</v>
      </c>
    </row>
    <row r="678" spans="1:8" x14ac:dyDescent="0.25">
      <c r="A678" s="16"/>
      <c r="B678" s="5">
        <f>DATE(YEAR(siječanj!B678),MONTH(siječanj!B678)+1,DAY(siječanj!B678))</f>
        <v>44600</v>
      </c>
      <c r="C678" s="8">
        <v>7.03125</v>
      </c>
      <c r="D678">
        <v>1.1401276187587179</v>
      </c>
      <c r="E678" s="6">
        <v>90.154668508533533</v>
      </c>
      <c r="F678" s="7">
        <v>84.446924359999997</v>
      </c>
      <c r="G678" s="7">
        <v>206.5750271</v>
      </c>
      <c r="H678" s="7">
        <v>102.78782752661591</v>
      </c>
    </row>
    <row r="679" spans="1:8" x14ac:dyDescent="0.25">
      <c r="A679" s="16"/>
      <c r="B679" s="5">
        <f>DATE(YEAR(siječanj!B679),MONTH(siječanj!B679)+1,DAY(siječanj!B679))</f>
        <v>44600</v>
      </c>
      <c r="C679" s="8">
        <v>7.0416666666666696</v>
      </c>
      <c r="D679">
        <v>1.1401276187587179</v>
      </c>
      <c r="E679" s="6">
        <v>83.916516404219763</v>
      </c>
      <c r="F679" s="7">
        <v>83.658377209999998</v>
      </c>
      <c r="G679" s="7">
        <v>205.8154017</v>
      </c>
      <c r="H679" s="7">
        <v>95.675538022469965</v>
      </c>
    </row>
    <row r="680" spans="1:8" x14ac:dyDescent="0.25">
      <c r="A680" s="16"/>
      <c r="B680" s="5">
        <f>DATE(YEAR(siječanj!B680),MONTH(siječanj!B680)+1,DAY(siječanj!B680))</f>
        <v>44600</v>
      </c>
      <c r="C680" s="8">
        <v>7.0520833333333304</v>
      </c>
      <c r="D680">
        <v>1.1401276187587179</v>
      </c>
      <c r="E680" s="6">
        <v>78.761681791700155</v>
      </c>
      <c r="F680" s="7">
        <v>83.27602598</v>
      </c>
      <c r="G680" s="7">
        <v>205.90611960000001</v>
      </c>
      <c r="H680" s="7">
        <v>89.798368710602972</v>
      </c>
    </row>
    <row r="681" spans="1:8" x14ac:dyDescent="0.25">
      <c r="A681" s="16"/>
      <c r="B681" s="5">
        <f>DATE(YEAR(siječanj!B681),MONTH(siječanj!B681)+1,DAY(siječanj!B681))</f>
        <v>44600</v>
      </c>
      <c r="C681" s="8">
        <v>7.0625</v>
      </c>
      <c r="D681">
        <v>1.1401276187587179</v>
      </c>
      <c r="E681" s="6">
        <v>75.251436934805852</v>
      </c>
      <c r="F681" s="7">
        <v>82.940154910000004</v>
      </c>
      <c r="G681" s="7">
        <v>205.88420619999999</v>
      </c>
      <c r="H681" s="7">
        <v>85.796241600652039</v>
      </c>
    </row>
    <row r="682" spans="1:8" x14ac:dyDescent="0.25">
      <c r="A682" s="16"/>
      <c r="B682" s="5">
        <f>DATE(YEAR(siječanj!B682),MONTH(siječanj!B682)+1,DAY(siječanj!B682))</f>
        <v>44600</v>
      </c>
      <c r="C682" s="8">
        <v>7.0729166666666696</v>
      </c>
      <c r="D682">
        <v>1.1401276187587179</v>
      </c>
      <c r="E682" s="6">
        <v>71.736415533503518</v>
      </c>
      <c r="F682" s="7">
        <v>82.729282679999997</v>
      </c>
      <c r="G682" s="7">
        <v>206.19949540000002</v>
      </c>
      <c r="H682" s="7">
        <v>81.788668620499266</v>
      </c>
    </row>
    <row r="683" spans="1:8" x14ac:dyDescent="0.25">
      <c r="A683" s="16"/>
      <c r="B683" s="5">
        <f>DATE(YEAR(siječanj!B683),MONTH(siječanj!B683)+1,DAY(siječanj!B683))</f>
        <v>44600</v>
      </c>
      <c r="C683" s="8">
        <v>7.0833333333333304</v>
      </c>
      <c r="D683">
        <v>1.1401276187587179</v>
      </c>
      <c r="E683" s="6">
        <v>69.338094814428899</v>
      </c>
      <c r="F683" s="7">
        <v>82.357047679999994</v>
      </c>
      <c r="G683" s="7">
        <v>205.58132259999999</v>
      </c>
      <c r="H683" s="7">
        <v>79.054276930041027</v>
      </c>
    </row>
    <row r="684" spans="1:8" x14ac:dyDescent="0.25">
      <c r="A684" s="16"/>
      <c r="B684" s="5">
        <f>DATE(YEAR(siječanj!B684),MONTH(siječanj!B684)+1,DAY(siječanj!B684))</f>
        <v>44600</v>
      </c>
      <c r="C684" s="8">
        <v>7.09375</v>
      </c>
      <c r="D684">
        <v>1.1401276187587179</v>
      </c>
      <c r="E684" s="6">
        <v>67.153188630104509</v>
      </c>
      <c r="F684" s="7">
        <v>82.062385640000002</v>
      </c>
      <c r="G684" s="7">
        <v>205.44109430000003</v>
      </c>
      <c r="H684" s="7">
        <v>76.563205044896065</v>
      </c>
    </row>
    <row r="685" spans="1:8" x14ac:dyDescent="0.25">
      <c r="A685" s="16"/>
      <c r="B685" s="5">
        <f>DATE(YEAR(siječanj!B685),MONTH(siječanj!B685)+1,DAY(siječanj!B685))</f>
        <v>44600</v>
      </c>
      <c r="C685" s="8">
        <v>7.1041666666666696</v>
      </c>
      <c r="D685">
        <v>1.1401276187587179</v>
      </c>
      <c r="E685" s="6">
        <v>66.102764859528875</v>
      </c>
      <c r="F685" s="7">
        <v>81.915696220000001</v>
      </c>
      <c r="G685" s="7">
        <v>205.34734719999997</v>
      </c>
      <c r="H685" s="7">
        <v>75.36558789266212</v>
      </c>
    </row>
    <row r="686" spans="1:8" x14ac:dyDescent="0.25">
      <c r="A686" s="16"/>
      <c r="B686" s="5">
        <f>DATE(YEAR(siječanj!B686),MONTH(siječanj!B686)+1,DAY(siječanj!B686))</f>
        <v>44600</v>
      </c>
      <c r="C686" s="8">
        <v>7.1145833333333304</v>
      </c>
      <c r="D686">
        <v>1.1401276187587179</v>
      </c>
      <c r="E686" s="6">
        <v>64.577278948597069</v>
      </c>
      <c r="F686" s="7">
        <v>81.914228469999998</v>
      </c>
      <c r="G686" s="7">
        <v>205.41409530000001</v>
      </c>
      <c r="H686" s="7">
        <v>73.626339273581465</v>
      </c>
    </row>
    <row r="687" spans="1:8" x14ac:dyDescent="0.25">
      <c r="A687" s="16"/>
      <c r="B687" s="5">
        <f>DATE(YEAR(siječanj!B687),MONTH(siječanj!B687)+1,DAY(siječanj!B687))</f>
        <v>44600</v>
      </c>
      <c r="C687" s="8">
        <v>7.125</v>
      </c>
      <c r="D687">
        <v>1.1401276187587179</v>
      </c>
      <c r="E687" s="6">
        <v>64.131771614713188</v>
      </c>
      <c r="F687" s="7">
        <v>81.948752659999997</v>
      </c>
      <c r="G687" s="7">
        <v>205.02586499999998</v>
      </c>
      <c r="H687" s="7">
        <v>73.118404057860886</v>
      </c>
    </row>
    <row r="688" spans="1:8" x14ac:dyDescent="0.25">
      <c r="A688" s="16"/>
      <c r="B688" s="5">
        <f>DATE(YEAR(siječanj!B688),MONTH(siječanj!B688)+1,DAY(siječanj!B688))</f>
        <v>44600</v>
      </c>
      <c r="C688" s="8">
        <v>7.1354166666666696</v>
      </c>
      <c r="D688">
        <v>1.1401276187587179</v>
      </c>
      <c r="E688" s="6">
        <v>63.193341974737123</v>
      </c>
      <c r="F688" s="7">
        <v>82.071974479999994</v>
      </c>
      <c r="G688" s="7">
        <v>205.07753310000001</v>
      </c>
      <c r="H688" s="7">
        <v>72.04847450706238</v>
      </c>
    </row>
    <row r="689" spans="1:8" x14ac:dyDescent="0.25">
      <c r="A689" s="16"/>
      <c r="B689" s="5">
        <f>DATE(YEAR(siječanj!B689),MONTH(siječanj!B689)+1,DAY(siječanj!B689))</f>
        <v>44600</v>
      </c>
      <c r="C689" s="8">
        <v>7.1458333333333304</v>
      </c>
      <c r="D689">
        <v>1.1401276187587179</v>
      </c>
      <c r="E689" s="6">
        <v>62.866708147092652</v>
      </c>
      <c r="F689" s="7">
        <v>82.342765159999999</v>
      </c>
      <c r="G689" s="7">
        <v>205.2636479</v>
      </c>
      <c r="H689" s="7">
        <v>71.676070258944037</v>
      </c>
    </row>
    <row r="690" spans="1:8" x14ac:dyDescent="0.25">
      <c r="A690" s="16"/>
      <c r="B690" s="5">
        <f>DATE(YEAR(siječanj!B690),MONTH(siječanj!B690)+1,DAY(siječanj!B690))</f>
        <v>44600</v>
      </c>
      <c r="C690" s="8">
        <v>7.15625</v>
      </c>
      <c r="D690">
        <v>1.1401276187587179</v>
      </c>
      <c r="E690" s="6">
        <v>62.329817010060111</v>
      </c>
      <c r="F690" s="7">
        <v>82.495561969999997</v>
      </c>
      <c r="G690" s="7">
        <v>205.42592690000001</v>
      </c>
      <c r="H690" s="7">
        <v>71.063945845346467</v>
      </c>
    </row>
    <row r="691" spans="1:8" x14ac:dyDescent="0.25">
      <c r="A691" s="16"/>
      <c r="B691" s="5">
        <f>DATE(YEAR(siječanj!B691),MONTH(siječanj!B691)+1,DAY(siječanj!B691))</f>
        <v>44600</v>
      </c>
      <c r="C691" s="8">
        <v>7.1666666666666696</v>
      </c>
      <c r="D691">
        <v>1.1401276187587179</v>
      </c>
      <c r="E691" s="6">
        <v>62.087031343897934</v>
      </c>
      <c r="F691" s="7">
        <v>82.851782249999999</v>
      </c>
      <c r="G691" s="7">
        <v>208.58905809999999</v>
      </c>
      <c r="H691" s="7">
        <v>70.787139201916233</v>
      </c>
    </row>
    <row r="692" spans="1:8" x14ac:dyDescent="0.25">
      <c r="A692" s="16"/>
      <c r="B692" s="5">
        <f>DATE(YEAR(siječanj!B692),MONTH(siječanj!B692)+1,DAY(siječanj!B692))</f>
        <v>44600</v>
      </c>
      <c r="C692" s="8">
        <v>7.1770833333333304</v>
      </c>
      <c r="D692">
        <v>1.1401276187587179</v>
      </c>
      <c r="E692" s="6">
        <v>63.128033080295182</v>
      </c>
      <c r="F692" s="7">
        <v>83.30344728</v>
      </c>
      <c r="G692" s="7">
        <v>211.76312689999997</v>
      </c>
      <c r="H692" s="7">
        <v>71.974014032758518</v>
      </c>
    </row>
    <row r="693" spans="1:8" x14ac:dyDescent="0.25">
      <c r="A693" s="16"/>
      <c r="B693" s="5">
        <f>DATE(YEAR(siječanj!B693),MONTH(siječanj!B693)+1,DAY(siječanj!B693))</f>
        <v>44600</v>
      </c>
      <c r="C693" s="8">
        <v>7.1875</v>
      </c>
      <c r="D693">
        <v>1.1401276187587179</v>
      </c>
      <c r="E693" s="6">
        <v>63.068116289923083</v>
      </c>
      <c r="F693" s="7">
        <v>83.855308370000003</v>
      </c>
      <c r="G693" s="7">
        <v>219.34046269999999</v>
      </c>
      <c r="H693" s="7">
        <v>71.905701245227917</v>
      </c>
    </row>
    <row r="694" spans="1:8" x14ac:dyDescent="0.25">
      <c r="A694" s="16"/>
      <c r="B694" s="5">
        <f>DATE(YEAR(siječanj!B694),MONTH(siječanj!B694)+1,DAY(siječanj!B694))</f>
        <v>44600</v>
      </c>
      <c r="C694" s="8">
        <v>7.1979166666666696</v>
      </c>
      <c r="D694">
        <v>1.1401276187587179</v>
      </c>
      <c r="E694" s="6">
        <v>64.896349335106564</v>
      </c>
      <c r="F694" s="7">
        <v>84.736172519999997</v>
      </c>
      <c r="G694" s="7">
        <v>221.03420499999999</v>
      </c>
      <c r="H694" s="7">
        <v>73.990120233568959</v>
      </c>
    </row>
    <row r="695" spans="1:8" x14ac:dyDescent="0.25">
      <c r="A695" s="16"/>
      <c r="B695" s="5">
        <f>DATE(YEAR(siječanj!B695),MONTH(siječanj!B695)+1,DAY(siječanj!B695))</f>
        <v>44600</v>
      </c>
      <c r="C695" s="8">
        <v>7.2083333333333304</v>
      </c>
      <c r="D695">
        <v>1.1401276187587179</v>
      </c>
      <c r="E695" s="6">
        <v>66.222164569995314</v>
      </c>
      <c r="F695" s="7">
        <v>86.670044869999998</v>
      </c>
      <c r="G695" s="7">
        <v>227.60210699999999</v>
      </c>
      <c r="H695" s="7">
        <v>75.501718800236702</v>
      </c>
    </row>
    <row r="696" spans="1:8" x14ac:dyDescent="0.25">
      <c r="A696" s="16"/>
      <c r="B696" s="5">
        <f>DATE(YEAR(siječanj!B696),MONTH(siječanj!B696)+1,DAY(siječanj!B696))</f>
        <v>44600</v>
      </c>
      <c r="C696" s="8">
        <v>7.21875</v>
      </c>
      <c r="D696">
        <v>1.1401276187587179</v>
      </c>
      <c r="E696" s="6">
        <v>69.321231458209724</v>
      </c>
      <c r="F696" s="7">
        <v>88.565915160000003</v>
      </c>
      <c r="G696" s="7">
        <v>228.90105980000001</v>
      </c>
      <c r="H696" s="7">
        <v>79.035050551870583</v>
      </c>
    </row>
    <row r="697" spans="1:8" x14ac:dyDescent="0.25">
      <c r="A697" s="16"/>
      <c r="B697" s="5">
        <f>DATE(YEAR(siječanj!B697),MONTH(siječanj!B697)+1,DAY(siječanj!B697))</f>
        <v>44600</v>
      </c>
      <c r="C697" s="8">
        <v>7.2291666666666696</v>
      </c>
      <c r="D697">
        <v>1.1401276187587179</v>
      </c>
      <c r="E697" s="6">
        <v>72.568055500536843</v>
      </c>
      <c r="F697" s="7">
        <v>91.263717659999998</v>
      </c>
      <c r="G697" s="7">
        <v>229.31583250000003</v>
      </c>
      <c r="H697" s="7">
        <v>82.73684431577756</v>
      </c>
    </row>
    <row r="698" spans="1:8" x14ac:dyDescent="0.25">
      <c r="A698" s="16"/>
      <c r="B698" s="5">
        <f>DATE(YEAR(siječanj!B698),MONTH(siječanj!B698)+1,DAY(siječanj!B698))</f>
        <v>44600</v>
      </c>
      <c r="C698" s="8">
        <v>7.2395833333333304</v>
      </c>
      <c r="D698">
        <v>1.1401276187587179</v>
      </c>
      <c r="E698" s="6">
        <v>79.475407334160693</v>
      </c>
      <c r="F698" s="7">
        <v>95.716508200000007</v>
      </c>
      <c r="G698" s="7">
        <v>228.5613074</v>
      </c>
      <c r="H698" s="7">
        <v>90.612106913775776</v>
      </c>
    </row>
    <row r="699" spans="1:8" x14ac:dyDescent="0.25">
      <c r="A699" s="16"/>
      <c r="B699" s="5">
        <f>DATE(YEAR(siječanj!B699),MONTH(siječanj!B699)+1,DAY(siječanj!B699))</f>
        <v>44600</v>
      </c>
      <c r="C699" s="8">
        <v>7.25</v>
      </c>
      <c r="D699">
        <v>1.1401276187587179</v>
      </c>
      <c r="E699" s="6">
        <v>84.63870688486837</v>
      </c>
      <c r="F699" s="7">
        <v>102.1666939</v>
      </c>
      <c r="G699" s="7">
        <v>226.39075440000002</v>
      </c>
      <c r="H699" s="7">
        <v>96.498927335462085</v>
      </c>
    </row>
    <row r="700" spans="1:8" x14ac:dyDescent="0.25">
      <c r="A700" s="16"/>
      <c r="B700" s="5">
        <f>DATE(YEAR(siječanj!B700),MONTH(siječanj!B700)+1,DAY(siječanj!B700))</f>
        <v>44600</v>
      </c>
      <c r="C700" s="8">
        <v>7.2604166666666696</v>
      </c>
      <c r="D700">
        <v>1.1401276187587179</v>
      </c>
      <c r="E700" s="6">
        <v>91.220230082598931</v>
      </c>
      <c r="F700" s="7">
        <v>107.22459019999999</v>
      </c>
      <c r="G700" s="7">
        <v>216.70552050000001</v>
      </c>
      <c r="H700" s="7">
        <v>104.00270370669588</v>
      </c>
    </row>
    <row r="701" spans="1:8" x14ac:dyDescent="0.25">
      <c r="A701" s="16"/>
      <c r="B701" s="5">
        <f>DATE(YEAR(siječanj!B701),MONTH(siječanj!B701)+1,DAY(siječanj!B701))</f>
        <v>44600</v>
      </c>
      <c r="C701" s="8">
        <v>7.2708333333333304</v>
      </c>
      <c r="D701">
        <v>1.1401276187587179</v>
      </c>
      <c r="E701" s="6">
        <v>96.849172717998897</v>
      </c>
      <c r="F701" s="7">
        <v>113.97904509999999</v>
      </c>
      <c r="G701" s="7">
        <v>172.10668769999998</v>
      </c>
      <c r="H701" s="7">
        <v>110.42041666972388</v>
      </c>
    </row>
    <row r="702" spans="1:8" x14ac:dyDescent="0.25">
      <c r="A702" s="16"/>
      <c r="B702" s="5">
        <f>DATE(YEAR(siječanj!B702),MONTH(siječanj!B702)+1,DAY(siječanj!B702))</f>
        <v>44600</v>
      </c>
      <c r="C702" s="8">
        <v>7.28125</v>
      </c>
      <c r="D702">
        <v>1.1401276187587179</v>
      </c>
      <c r="E702" s="6">
        <v>103.23447038811621</v>
      </c>
      <c r="F702" s="7">
        <v>124.27285159999998</v>
      </c>
      <c r="G702" s="7">
        <v>101.76507509999999</v>
      </c>
      <c r="H702" s="7">
        <v>117.70047089742032</v>
      </c>
    </row>
    <row r="703" spans="1:8" x14ac:dyDescent="0.25">
      <c r="A703" s="16"/>
      <c r="B703" s="5">
        <f>DATE(YEAR(siječanj!B703),MONTH(siječanj!B703)+1,DAY(siječanj!B703))</f>
        <v>44600</v>
      </c>
      <c r="C703" s="8">
        <v>7.2916666666666696</v>
      </c>
      <c r="D703">
        <v>1.1401276187587179</v>
      </c>
      <c r="E703" s="6">
        <v>108.84306083398798</v>
      </c>
      <c r="F703" s="7">
        <v>136.65188789999999</v>
      </c>
      <c r="G703" s="7">
        <v>37.497933410000002</v>
      </c>
      <c r="H703" s="7">
        <v>124.09497976706498</v>
      </c>
    </row>
    <row r="704" spans="1:8" x14ac:dyDescent="0.25">
      <c r="A704" s="16"/>
      <c r="B704" s="5">
        <f>DATE(YEAR(siječanj!B704),MONTH(siječanj!B704)+1,DAY(siječanj!B704))</f>
        <v>44600</v>
      </c>
      <c r="C704" s="8">
        <v>7.3020833333333304</v>
      </c>
      <c r="D704">
        <v>1.1401276187587179</v>
      </c>
      <c r="E704" s="6">
        <v>110.52984621159233</v>
      </c>
      <c r="F704" s="7">
        <v>142.19556169999998</v>
      </c>
      <c r="G704" s="7">
        <v>11.026062059999999</v>
      </c>
      <c r="H704" s="7">
        <v>126.01813036299006</v>
      </c>
    </row>
    <row r="705" spans="1:8" x14ac:dyDescent="0.25">
      <c r="A705" s="16"/>
      <c r="B705" s="5">
        <f>DATE(YEAR(siječanj!B705),MONTH(siječanj!B705)+1,DAY(siječanj!B705))</f>
        <v>44600</v>
      </c>
      <c r="C705" s="8">
        <v>7.3125</v>
      </c>
      <c r="D705">
        <v>1.1401276187587179</v>
      </c>
      <c r="E705" s="6">
        <v>113.94547954846611</v>
      </c>
      <c r="F705" s="7">
        <v>148.70719630000002</v>
      </c>
      <c r="G705" s="7">
        <v>5.1969985689999998</v>
      </c>
      <c r="H705" s="7">
        <v>129.91238826591285</v>
      </c>
    </row>
    <row r="706" spans="1:8" x14ac:dyDescent="0.25">
      <c r="A706" s="16"/>
      <c r="B706" s="5">
        <f>DATE(YEAR(siječanj!B706),MONTH(siječanj!B706)+1,DAY(siječanj!B706))</f>
        <v>44600</v>
      </c>
      <c r="C706" s="8">
        <v>7.3229166666666696</v>
      </c>
      <c r="D706">
        <v>1.1401276187587179</v>
      </c>
      <c r="E706" s="6">
        <v>114.40331594667317</v>
      </c>
      <c r="F706" s="7">
        <v>157.44987140000001</v>
      </c>
      <c r="G706" s="7">
        <v>2.6196359259999999</v>
      </c>
      <c r="H706" s="7">
        <v>130.43438018838174</v>
      </c>
    </row>
    <row r="707" spans="1:8" x14ac:dyDescent="0.25">
      <c r="A707" s="16"/>
      <c r="B707" s="5">
        <f>DATE(YEAR(siječanj!B707),MONTH(siječanj!B707)+1,DAY(siječanj!B707))</f>
        <v>44600</v>
      </c>
      <c r="C707" s="8">
        <v>7.3333333333333304</v>
      </c>
      <c r="D707">
        <v>1.1401276187587179</v>
      </c>
      <c r="E707" s="6">
        <v>113.11809587864278</v>
      </c>
      <c r="F707" s="7">
        <v>168.97298840000002</v>
      </c>
      <c r="G707" s="7">
        <v>1.704001603</v>
      </c>
      <c r="H707" s="7">
        <v>128.96906529263734</v>
      </c>
    </row>
    <row r="708" spans="1:8" x14ac:dyDescent="0.25">
      <c r="A708" s="16"/>
      <c r="B708" s="5">
        <f>DATE(YEAR(siječanj!B708),MONTH(siječanj!B708)+1,DAY(siječanj!B708))</f>
        <v>44600</v>
      </c>
      <c r="C708" s="8">
        <v>7.34375</v>
      </c>
      <c r="D708">
        <v>1.1401276187587179</v>
      </c>
      <c r="E708" s="6">
        <v>111.86129977441564</v>
      </c>
      <c r="F708" s="7">
        <v>173.77305139999999</v>
      </c>
      <c r="G708" s="7">
        <v>1.3773842199999999</v>
      </c>
      <c r="H708" s="7">
        <v>127.53615734305961</v>
      </c>
    </row>
    <row r="709" spans="1:8" x14ac:dyDescent="0.25">
      <c r="A709" s="16"/>
      <c r="B709" s="5">
        <f>DATE(YEAR(siječanj!B709),MONTH(siječanj!B709)+1,DAY(siječanj!B709))</f>
        <v>44600</v>
      </c>
      <c r="C709" s="8">
        <v>7.3541666666666696</v>
      </c>
      <c r="D709">
        <v>1.1401276187587179</v>
      </c>
      <c r="E709" s="6">
        <v>112.89098911276984</v>
      </c>
      <c r="F709" s="7">
        <v>176.274022</v>
      </c>
      <c r="G709" s="7">
        <v>1.1717071509999999</v>
      </c>
      <c r="H709" s="7">
        <v>128.71013459645863</v>
      </c>
    </row>
    <row r="710" spans="1:8" x14ac:dyDescent="0.25">
      <c r="A710" s="16"/>
      <c r="B710" s="5">
        <f>DATE(YEAR(siječanj!B710),MONTH(siječanj!B710)+1,DAY(siječanj!B710))</f>
        <v>44600</v>
      </c>
      <c r="C710" s="8">
        <v>7.3645833333333304</v>
      </c>
      <c r="D710">
        <v>1.1401276187587179</v>
      </c>
      <c r="E710" s="6">
        <v>113.05601271539638</v>
      </c>
      <c r="F710" s="7">
        <v>178.76920459999999</v>
      </c>
      <c r="G710" s="7">
        <v>1.112752376</v>
      </c>
      <c r="H710" s="7">
        <v>128.8982825635602</v>
      </c>
    </row>
    <row r="711" spans="1:8" x14ac:dyDescent="0.25">
      <c r="A711" s="16"/>
      <c r="B711" s="5">
        <f>DATE(YEAR(siječanj!B711),MONTH(siječanj!B711)+1,DAY(siječanj!B711))</f>
        <v>44600</v>
      </c>
      <c r="C711" s="8">
        <v>7.375</v>
      </c>
      <c r="D711">
        <v>1.1401276187587179</v>
      </c>
      <c r="E711" s="6">
        <v>114.55375574950557</v>
      </c>
      <c r="F711" s="7">
        <v>181.3918955</v>
      </c>
      <c r="G711" s="7">
        <v>1.1248696890000001</v>
      </c>
      <c r="H711" s="7">
        <v>130.60590076255158</v>
      </c>
    </row>
    <row r="712" spans="1:8" x14ac:dyDescent="0.25">
      <c r="A712" s="16"/>
      <c r="B712" s="5">
        <f>DATE(YEAR(siječanj!B712),MONTH(siječanj!B712)+1,DAY(siječanj!B712))</f>
        <v>44600</v>
      </c>
      <c r="C712" s="8">
        <v>7.3854166666666696</v>
      </c>
      <c r="D712">
        <v>1.1401276187587179</v>
      </c>
      <c r="E712" s="6">
        <v>114.73484545930538</v>
      </c>
      <c r="F712" s="7">
        <v>182.18511469999999</v>
      </c>
      <c r="G712" s="7">
        <v>1.135495395</v>
      </c>
      <c r="H712" s="7">
        <v>130.81236614216735</v>
      </c>
    </row>
    <row r="713" spans="1:8" x14ac:dyDescent="0.25">
      <c r="A713" s="16"/>
      <c r="B713" s="5">
        <f>DATE(YEAR(siječanj!B713),MONTH(siječanj!B713)+1,DAY(siječanj!B713))</f>
        <v>44600</v>
      </c>
      <c r="C713" s="8">
        <v>7.3958333333333304</v>
      </c>
      <c r="D713">
        <v>1.1401276187587179</v>
      </c>
      <c r="E713" s="6">
        <v>114.70317392186699</v>
      </c>
      <c r="F713" s="7">
        <v>182.04680239999999</v>
      </c>
      <c r="G713" s="7">
        <v>1.1198074870000001</v>
      </c>
      <c r="H713" s="7">
        <v>130.7762565476053</v>
      </c>
    </row>
    <row r="714" spans="1:8" x14ac:dyDescent="0.25">
      <c r="A714" s="16"/>
      <c r="B714" s="5">
        <f>DATE(YEAR(siječanj!B714),MONTH(siječanj!B714)+1,DAY(siječanj!B714))</f>
        <v>44600</v>
      </c>
      <c r="C714" s="8">
        <v>7.40625</v>
      </c>
      <c r="D714">
        <v>1.1401276187587179</v>
      </c>
      <c r="E714" s="6">
        <v>115.30369009981496</v>
      </c>
      <c r="F714" s="7">
        <v>181.65274550000001</v>
      </c>
      <c r="G714" s="7">
        <v>1.11554335</v>
      </c>
      <c r="H714" s="7">
        <v>131.46092162759518</v>
      </c>
    </row>
    <row r="715" spans="1:8" x14ac:dyDescent="0.25">
      <c r="A715" s="16"/>
      <c r="B715" s="5">
        <f>DATE(YEAR(siječanj!B715),MONTH(siječanj!B715)+1,DAY(siječanj!B715))</f>
        <v>44600</v>
      </c>
      <c r="C715" s="8">
        <v>7.4166666666666696</v>
      </c>
      <c r="D715">
        <v>1.1401276187587179</v>
      </c>
      <c r="E715" s="6">
        <v>115.82031939559224</v>
      </c>
      <c r="F715" s="7">
        <v>180.52870330000002</v>
      </c>
      <c r="G715" s="7">
        <v>1.134270629</v>
      </c>
      <c r="H715" s="7">
        <v>132.04994495637072</v>
      </c>
    </row>
    <row r="716" spans="1:8" x14ac:dyDescent="0.25">
      <c r="A716" s="16"/>
      <c r="B716" s="5">
        <f>DATE(YEAR(siječanj!B716),MONTH(siječanj!B716)+1,DAY(siječanj!B716))</f>
        <v>44600</v>
      </c>
      <c r="C716" s="8">
        <v>7.4270833333333304</v>
      </c>
      <c r="D716">
        <v>1.1401276187587179</v>
      </c>
      <c r="E716" s="6">
        <v>117.74317488201605</v>
      </c>
      <c r="F716" s="7">
        <v>179.24234980000003</v>
      </c>
      <c r="G716" s="7">
        <v>1.141037584</v>
      </c>
      <c r="H716" s="7">
        <v>134.24224560332425</v>
      </c>
    </row>
    <row r="717" spans="1:8" x14ac:dyDescent="0.25">
      <c r="A717" s="16"/>
      <c r="B717" s="5">
        <f>DATE(YEAR(siječanj!B717),MONTH(siječanj!B717)+1,DAY(siječanj!B717))</f>
        <v>44600</v>
      </c>
      <c r="C717" s="8">
        <v>7.4375</v>
      </c>
      <c r="D717">
        <v>1.1401276187587179</v>
      </c>
      <c r="E717" s="6">
        <v>119.40774749137245</v>
      </c>
      <c r="F717" s="7">
        <v>177.8770409</v>
      </c>
      <c r="G717" s="7">
        <v>1.1368935470000001</v>
      </c>
      <c r="H717" s="7">
        <v>136.14007080868075</v>
      </c>
    </row>
    <row r="718" spans="1:8" x14ac:dyDescent="0.25">
      <c r="A718" s="16"/>
      <c r="B718" s="5">
        <f>DATE(YEAR(siječanj!B718),MONTH(siječanj!B718)+1,DAY(siječanj!B718))</f>
        <v>44600</v>
      </c>
      <c r="C718" s="8">
        <v>7.4479166666666696</v>
      </c>
      <c r="D718">
        <v>1.1401276187587179</v>
      </c>
      <c r="E718" s="6">
        <v>120.34026478008063</v>
      </c>
      <c r="F718" s="7">
        <v>176.60373949999999</v>
      </c>
      <c r="G718" s="7">
        <v>1.1890752179999999</v>
      </c>
      <c r="H718" s="7">
        <v>137.20325952450693</v>
      </c>
    </row>
    <row r="719" spans="1:8" x14ac:dyDescent="0.25">
      <c r="A719" s="16"/>
      <c r="B719" s="5">
        <f>DATE(YEAR(siječanj!B719),MONTH(siječanj!B719)+1,DAY(siječanj!B719))</f>
        <v>44600</v>
      </c>
      <c r="C719" s="8">
        <v>7.4583333333333304</v>
      </c>
      <c r="D719">
        <v>1.1401276187587179</v>
      </c>
      <c r="E719" s="6">
        <v>120.48290782480947</v>
      </c>
      <c r="F719" s="7">
        <v>175.4491313</v>
      </c>
      <c r="G719" s="7">
        <v>1.215418345</v>
      </c>
      <c r="H719" s="7">
        <v>137.36589079942613</v>
      </c>
    </row>
    <row r="720" spans="1:8" x14ac:dyDescent="0.25">
      <c r="A720" s="16"/>
      <c r="B720" s="5">
        <f>DATE(YEAR(siječanj!B720),MONTH(siječanj!B720)+1,DAY(siječanj!B720))</f>
        <v>44600</v>
      </c>
      <c r="C720" s="8">
        <v>7.46875</v>
      </c>
      <c r="D720">
        <v>1.1401276187587179</v>
      </c>
      <c r="E720" s="6">
        <v>119.74614347274837</v>
      </c>
      <c r="F720" s="7">
        <v>174.48198119999998</v>
      </c>
      <c r="G720" s="7">
        <v>1.211939157</v>
      </c>
      <c r="H720" s="7">
        <v>136.5258854131244</v>
      </c>
    </row>
    <row r="721" spans="1:8" x14ac:dyDescent="0.25">
      <c r="A721" s="16"/>
      <c r="B721" s="5">
        <f>DATE(YEAR(siječanj!B721),MONTH(siječanj!B721)+1,DAY(siječanj!B721))</f>
        <v>44600</v>
      </c>
      <c r="C721" s="8">
        <v>7.4791666666666696</v>
      </c>
      <c r="D721">
        <v>1.1401276187587179</v>
      </c>
      <c r="E721" s="6">
        <v>120.49026872695894</v>
      </c>
      <c r="F721" s="7">
        <v>173.3810483</v>
      </c>
      <c r="G721" s="7">
        <v>1.314696122</v>
      </c>
      <c r="H721" s="7">
        <v>137.37428316726573</v>
      </c>
    </row>
    <row r="722" spans="1:8" x14ac:dyDescent="0.25">
      <c r="A722" s="16"/>
      <c r="B722" s="5">
        <f>DATE(YEAR(siječanj!B722),MONTH(siječanj!B722)+1,DAY(siječanj!B722))</f>
        <v>44600</v>
      </c>
      <c r="C722" s="8">
        <v>7.4895833333333304</v>
      </c>
      <c r="D722">
        <v>1.1401276187587179</v>
      </c>
      <c r="E722" s="6">
        <v>121.13500591674097</v>
      </c>
      <c r="F722" s="7">
        <v>171.93278140000001</v>
      </c>
      <c r="G722" s="7">
        <v>1.393981275</v>
      </c>
      <c r="H722" s="7">
        <v>138.10936584417709</v>
      </c>
    </row>
    <row r="723" spans="1:8" x14ac:dyDescent="0.25">
      <c r="A723" s="16"/>
      <c r="B723" s="5">
        <f>DATE(YEAR(siječanj!B723),MONTH(siječanj!B723)+1,DAY(siječanj!B723))</f>
        <v>44600</v>
      </c>
      <c r="C723" s="8">
        <v>7.5</v>
      </c>
      <c r="D723">
        <v>1.1401276187587179</v>
      </c>
      <c r="E723" s="6">
        <v>121.79605940891366</v>
      </c>
      <c r="F723" s="7">
        <v>170.3840242</v>
      </c>
      <c r="G723" s="7">
        <v>1.3788102449999999</v>
      </c>
      <c r="H723" s="7">
        <v>138.86305118808008</v>
      </c>
    </row>
    <row r="724" spans="1:8" x14ac:dyDescent="0.25">
      <c r="A724" s="16"/>
      <c r="B724" s="5">
        <f>DATE(YEAR(siječanj!B724),MONTH(siječanj!B724)+1,DAY(siječanj!B724))</f>
        <v>44600</v>
      </c>
      <c r="C724" s="8">
        <v>7.5104166666666696</v>
      </c>
      <c r="D724">
        <v>1.1401276187587179</v>
      </c>
      <c r="E724" s="6">
        <v>122.19576314692974</v>
      </c>
      <c r="F724" s="7">
        <v>168.79869289999999</v>
      </c>
      <c r="G724" s="7">
        <v>1.4065552119999998</v>
      </c>
      <c r="H724" s="7">
        <v>139.31876445911331</v>
      </c>
    </row>
    <row r="725" spans="1:8" x14ac:dyDescent="0.25">
      <c r="A725" s="16"/>
      <c r="B725" s="5">
        <f>DATE(YEAR(siječanj!B725),MONTH(siječanj!B725)+1,DAY(siječanj!B725))</f>
        <v>44600</v>
      </c>
      <c r="C725" s="8">
        <v>7.5208333333333304</v>
      </c>
      <c r="D725">
        <v>1.1401276187587179</v>
      </c>
      <c r="E725" s="6">
        <v>121.39855977162216</v>
      </c>
      <c r="F725" s="7">
        <v>167.61644999999999</v>
      </c>
      <c r="G725" s="7">
        <v>1.3994091040000001</v>
      </c>
      <c r="H725" s="7">
        <v>138.40985087315747</v>
      </c>
    </row>
    <row r="726" spans="1:8" x14ac:dyDescent="0.25">
      <c r="A726" s="16"/>
      <c r="B726" s="5">
        <f>DATE(YEAR(siječanj!B726),MONTH(siječanj!B726)+1,DAY(siječanj!B726))</f>
        <v>44600</v>
      </c>
      <c r="C726" s="8">
        <v>7.53125</v>
      </c>
      <c r="D726">
        <v>1.1401276187587179</v>
      </c>
      <c r="E726" s="6">
        <v>119.54998545813028</v>
      </c>
      <c r="F726" s="7">
        <v>166.47400540000001</v>
      </c>
      <c r="G726" s="7">
        <v>1.3215958829999999</v>
      </c>
      <c r="H726" s="7">
        <v>136.30224024301742</v>
      </c>
    </row>
    <row r="727" spans="1:8" x14ac:dyDescent="0.25">
      <c r="A727" s="16"/>
      <c r="B727" s="5">
        <f>DATE(YEAR(siječanj!B727),MONTH(siječanj!B727)+1,DAY(siječanj!B727))</f>
        <v>44600</v>
      </c>
      <c r="C727" s="8">
        <v>7.5416666666666696</v>
      </c>
      <c r="D727">
        <v>1.1401276187587179</v>
      </c>
      <c r="E727" s="6">
        <v>117.05557488300862</v>
      </c>
      <c r="F727" s="7">
        <v>165.136314</v>
      </c>
      <c r="G727" s="7">
        <v>1.3482767630000001</v>
      </c>
      <c r="H727" s="7">
        <v>133.45829385379741</v>
      </c>
    </row>
    <row r="728" spans="1:8" x14ac:dyDescent="0.25">
      <c r="A728" s="16"/>
      <c r="B728" s="5">
        <f>DATE(YEAR(siječanj!B728),MONTH(siječanj!B728)+1,DAY(siječanj!B728))</f>
        <v>44600</v>
      </c>
      <c r="C728" s="8">
        <v>7.5520833333333304</v>
      </c>
      <c r="D728">
        <v>1.1401276187587179</v>
      </c>
      <c r="E728" s="6">
        <v>114.56485270166698</v>
      </c>
      <c r="F728" s="7">
        <v>163.94106790000001</v>
      </c>
      <c r="G728" s="7">
        <v>1.3003961179999999</v>
      </c>
      <c r="H728" s="7">
        <v>130.61855270419485</v>
      </c>
    </row>
    <row r="729" spans="1:8" x14ac:dyDescent="0.25">
      <c r="A729" s="16"/>
      <c r="B729" s="5">
        <f>DATE(YEAR(siječanj!B729),MONTH(siječanj!B729)+1,DAY(siječanj!B729))</f>
        <v>44600</v>
      </c>
      <c r="C729" s="8">
        <v>7.5625</v>
      </c>
      <c r="D729">
        <v>1.1401276187587179</v>
      </c>
      <c r="E729" s="6">
        <v>115.85235629747507</v>
      </c>
      <c r="F729" s="7">
        <v>162.61657780000002</v>
      </c>
      <c r="G729" s="7">
        <v>1.221658175</v>
      </c>
      <c r="H729" s="7">
        <v>132.08647111302682</v>
      </c>
    </row>
    <row r="730" spans="1:8" x14ac:dyDescent="0.25">
      <c r="A730" s="16"/>
      <c r="B730" s="5">
        <f>DATE(YEAR(siječanj!B730),MONTH(siječanj!B730)+1,DAY(siječanj!B730))</f>
        <v>44600</v>
      </c>
      <c r="C730" s="8">
        <v>7.5729166666666696</v>
      </c>
      <c r="D730">
        <v>1.1401276187587179</v>
      </c>
      <c r="E730" s="6">
        <v>116.67665919047484</v>
      </c>
      <c r="F730" s="7">
        <v>160.94087759999999</v>
      </c>
      <c r="G730" s="7">
        <v>1.189150229</v>
      </c>
      <c r="H730" s="7">
        <v>133.02628160755856</v>
      </c>
    </row>
    <row r="731" spans="1:8" x14ac:dyDescent="0.25">
      <c r="A731" s="16"/>
      <c r="B731" s="5">
        <f>DATE(YEAR(siječanj!B731),MONTH(siječanj!B731)+1,DAY(siječanj!B731))</f>
        <v>44600</v>
      </c>
      <c r="C731" s="8">
        <v>7.5833333333333304</v>
      </c>
      <c r="D731">
        <v>1.1401276187587179</v>
      </c>
      <c r="E731" s="6">
        <v>116.96043318740838</v>
      </c>
      <c r="F731" s="7">
        <v>158.89340180000002</v>
      </c>
      <c r="G731" s="7">
        <v>1.0810261000000001</v>
      </c>
      <c r="H731" s="7">
        <v>133.34982017894805</v>
      </c>
    </row>
    <row r="732" spans="1:8" x14ac:dyDescent="0.25">
      <c r="A732" s="16"/>
      <c r="B732" s="5">
        <f>DATE(YEAR(siječanj!B732),MONTH(siječanj!B732)+1,DAY(siječanj!B732))</f>
        <v>44600</v>
      </c>
      <c r="C732" s="8">
        <v>7.59375</v>
      </c>
      <c r="D732">
        <v>1.1401276187587179</v>
      </c>
      <c r="E732" s="6">
        <v>118.39300136022781</v>
      </c>
      <c r="F732" s="7">
        <v>157.4869042</v>
      </c>
      <c r="G732" s="7">
        <v>1.0627451969999999</v>
      </c>
      <c r="H732" s="7">
        <v>134.9831307185342</v>
      </c>
    </row>
    <row r="733" spans="1:8" x14ac:dyDescent="0.25">
      <c r="A733" s="16"/>
      <c r="B733" s="5">
        <f>DATE(YEAR(siječanj!B733),MONTH(siječanj!B733)+1,DAY(siječanj!B733))</f>
        <v>44600</v>
      </c>
      <c r="C733" s="8">
        <v>7.6041666666666696</v>
      </c>
      <c r="D733">
        <v>1.1401276187587179</v>
      </c>
      <c r="E733" s="6">
        <v>118.67618958264448</v>
      </c>
      <c r="F733" s="7">
        <v>156.09491109999999</v>
      </c>
      <c r="G733" s="7">
        <v>1.0343370199999999</v>
      </c>
      <c r="H733" s="7">
        <v>135.30600143221861</v>
      </c>
    </row>
    <row r="734" spans="1:8" x14ac:dyDescent="0.25">
      <c r="A734" s="16"/>
      <c r="B734" s="5">
        <f>DATE(YEAR(siječanj!B734),MONTH(siječanj!B734)+1,DAY(siječanj!B734))</f>
        <v>44600</v>
      </c>
      <c r="C734" s="8">
        <v>7.6145833333333304</v>
      </c>
      <c r="D734">
        <v>1.1401276187587179</v>
      </c>
      <c r="E734" s="6">
        <v>120.79615322980953</v>
      </c>
      <c r="F734" s="7">
        <v>153.4841151</v>
      </c>
      <c r="G734" s="7">
        <v>1.052742531</v>
      </c>
      <c r="H734" s="7">
        <v>137.72303053711596</v>
      </c>
    </row>
    <row r="735" spans="1:8" x14ac:dyDescent="0.25">
      <c r="A735" s="16"/>
      <c r="B735" s="5">
        <f>DATE(YEAR(siječanj!B735),MONTH(siječanj!B735)+1,DAY(siječanj!B735))</f>
        <v>44600</v>
      </c>
      <c r="C735" s="8">
        <v>7.625</v>
      </c>
      <c r="D735">
        <v>1.1401276187587179</v>
      </c>
      <c r="E735" s="6">
        <v>122.5654265806112</v>
      </c>
      <c r="F735" s="7">
        <v>149.05304730000003</v>
      </c>
      <c r="G735" s="7">
        <v>1.068489874</v>
      </c>
      <c r="H735" s="7">
        <v>139.74022794949872</v>
      </c>
    </row>
    <row r="736" spans="1:8" x14ac:dyDescent="0.25">
      <c r="A736" s="16"/>
      <c r="B736" s="5">
        <f>DATE(YEAR(siječanj!B736),MONTH(siječanj!B736)+1,DAY(siječanj!B736))</f>
        <v>44600</v>
      </c>
      <c r="C736" s="8">
        <v>7.6354166666666696</v>
      </c>
      <c r="D736">
        <v>1.1401276187587179</v>
      </c>
      <c r="E736" s="6">
        <v>124.59456142116137</v>
      </c>
      <c r="F736" s="7">
        <v>146.97481430000002</v>
      </c>
      <c r="G736" s="7">
        <v>1.0562106520000001</v>
      </c>
      <c r="H736" s="7">
        <v>142.05370062339554</v>
      </c>
    </row>
    <row r="737" spans="1:8" x14ac:dyDescent="0.25">
      <c r="A737" s="16"/>
      <c r="B737" s="5">
        <f>DATE(YEAR(siječanj!B737),MONTH(siječanj!B737)+1,DAY(siječanj!B737))</f>
        <v>44600</v>
      </c>
      <c r="C737" s="8">
        <v>7.6458333333333304</v>
      </c>
      <c r="D737">
        <v>1.1401276187587179</v>
      </c>
      <c r="E737" s="6">
        <v>126.43316664664637</v>
      </c>
      <c r="F737" s="7">
        <v>145.00248690000001</v>
      </c>
      <c r="G737" s="7">
        <v>1.0978399890000001</v>
      </c>
      <c r="H737" s="7">
        <v>144.14994522096509</v>
      </c>
    </row>
    <row r="738" spans="1:8" x14ac:dyDescent="0.25">
      <c r="A738" s="16"/>
      <c r="B738" s="5">
        <f>DATE(YEAR(siječanj!B738),MONTH(siječanj!B738)+1,DAY(siječanj!B738))</f>
        <v>44600</v>
      </c>
      <c r="C738" s="8">
        <v>7.65625</v>
      </c>
      <c r="D738">
        <v>1.1401276187587179</v>
      </c>
      <c r="E738" s="6">
        <v>130.12100145881163</v>
      </c>
      <c r="F738" s="7">
        <v>143.3166185</v>
      </c>
      <c r="G738" s="7">
        <v>1.0887632759999999</v>
      </c>
      <c r="H738" s="7">
        <v>148.35454754373458</v>
      </c>
    </row>
    <row r="739" spans="1:8" x14ac:dyDescent="0.25">
      <c r="A739" s="16"/>
      <c r="B739" s="5">
        <f>DATE(YEAR(siječanj!B739),MONTH(siječanj!B739)+1,DAY(siječanj!B739))</f>
        <v>44600</v>
      </c>
      <c r="C739" s="8">
        <v>7.6666666666666696</v>
      </c>
      <c r="D739">
        <v>1.1401276187587179</v>
      </c>
      <c r="E739" s="6">
        <v>131.61790355899575</v>
      </c>
      <c r="F739" s="7">
        <v>140.67324219999998</v>
      </c>
      <c r="G739" s="7">
        <v>1.1243360059999998</v>
      </c>
      <c r="H739" s="7">
        <v>150.0612069707324</v>
      </c>
    </row>
    <row r="740" spans="1:8" x14ac:dyDescent="0.25">
      <c r="A740" s="16"/>
      <c r="B740" s="5">
        <f>DATE(YEAR(siječanj!B740),MONTH(siječanj!B740)+1,DAY(siječanj!B740))</f>
        <v>44600</v>
      </c>
      <c r="C740" s="8">
        <v>7.6770833333333304</v>
      </c>
      <c r="D740">
        <v>1.1401276187587179</v>
      </c>
      <c r="E740" s="6">
        <v>134.40172050195656</v>
      </c>
      <c r="F740" s="7">
        <v>139.59653309999999</v>
      </c>
      <c r="G740" s="7">
        <v>1.3701405569999998</v>
      </c>
      <c r="H740" s="7">
        <v>153.23511355297049</v>
      </c>
    </row>
    <row r="741" spans="1:8" x14ac:dyDescent="0.25">
      <c r="A741" s="16"/>
      <c r="B741" s="5">
        <f>DATE(YEAR(siječanj!B741),MONTH(siječanj!B741)+1,DAY(siječanj!B741))</f>
        <v>44600</v>
      </c>
      <c r="C741" s="8">
        <v>7.6875</v>
      </c>
      <c r="D741">
        <v>1.1401276187587179</v>
      </c>
      <c r="E741" s="6">
        <v>139.51561741845114</v>
      </c>
      <c r="F741" s="7">
        <v>139.57213590000001</v>
      </c>
      <c r="G741" s="7">
        <v>2.3989206319999998</v>
      </c>
      <c r="H741" s="7">
        <v>159.06560866695102</v>
      </c>
    </row>
    <row r="742" spans="1:8" x14ac:dyDescent="0.25">
      <c r="A742" s="16"/>
      <c r="B742" s="5">
        <f>DATE(YEAR(siječanj!B742),MONTH(siječanj!B742)+1,DAY(siječanj!B742))</f>
        <v>44600</v>
      </c>
      <c r="C742" s="8">
        <v>7.6979166666666696</v>
      </c>
      <c r="D742">
        <v>1.1401276187587179</v>
      </c>
      <c r="E742" s="6">
        <v>144.41021127704354</v>
      </c>
      <c r="F742" s="7">
        <v>140.29059860000001</v>
      </c>
      <c r="G742" s="7">
        <v>5.6641115320000006</v>
      </c>
      <c r="H742" s="7">
        <v>164.64607030773902</v>
      </c>
    </row>
    <row r="743" spans="1:8" x14ac:dyDescent="0.25">
      <c r="A743" s="16"/>
      <c r="B743" s="5">
        <f>DATE(YEAR(siječanj!B743),MONTH(siječanj!B743)+1,DAY(siječanj!B743))</f>
        <v>44600</v>
      </c>
      <c r="C743" s="8">
        <v>7.7083333333333304</v>
      </c>
      <c r="D743">
        <v>1.1401276187587179</v>
      </c>
      <c r="E743" s="6">
        <v>148.54444499176415</v>
      </c>
      <c r="F743" s="7">
        <v>141.29504709999998</v>
      </c>
      <c r="G743" s="7">
        <v>16.576360940000001</v>
      </c>
      <c r="H743" s="7">
        <v>169.35962434829543</v>
      </c>
    </row>
    <row r="744" spans="1:8" x14ac:dyDescent="0.25">
      <c r="A744" s="16"/>
      <c r="B744" s="5">
        <f>DATE(YEAR(siječanj!B744),MONTH(siječanj!B744)+1,DAY(siječanj!B744))</f>
        <v>44600</v>
      </c>
      <c r="C744" s="8">
        <v>7.71875</v>
      </c>
      <c r="D744">
        <v>1.1401276187587179</v>
      </c>
      <c r="E744" s="6">
        <v>154.8746212798425</v>
      </c>
      <c r="F744" s="7">
        <v>143.29979890000001</v>
      </c>
      <c r="G744" s="7">
        <v>48.722753930000003</v>
      </c>
      <c r="H744" s="7">
        <v>176.57683316594509</v>
      </c>
    </row>
    <row r="745" spans="1:8" x14ac:dyDescent="0.25">
      <c r="A745" s="16"/>
      <c r="B745" s="5">
        <f>DATE(YEAR(siječanj!B745),MONTH(siječanj!B745)+1,DAY(siječanj!B745))</f>
        <v>44600</v>
      </c>
      <c r="C745" s="8">
        <v>7.7291666666666696</v>
      </c>
      <c r="D745">
        <v>1.1401276187587179</v>
      </c>
      <c r="E745" s="6">
        <v>161.37192499461736</v>
      </c>
      <c r="F745" s="7">
        <v>145.86797569999999</v>
      </c>
      <c r="G745" s="7">
        <v>122.22660079999999</v>
      </c>
      <c r="H745" s="7">
        <v>183.98458857862352</v>
      </c>
    </row>
    <row r="746" spans="1:8" x14ac:dyDescent="0.25">
      <c r="A746" s="16"/>
      <c r="B746" s="5">
        <f>DATE(YEAR(siječanj!B746),MONTH(siječanj!B746)+1,DAY(siječanj!B746))</f>
        <v>44600</v>
      </c>
      <c r="C746" s="8">
        <v>7.7395833333333304</v>
      </c>
      <c r="D746">
        <v>1.1401276187587179</v>
      </c>
      <c r="E746" s="6">
        <v>165.3330494327021</v>
      </c>
      <c r="F746" s="7">
        <v>147.87769309999999</v>
      </c>
      <c r="G746" s="7">
        <v>196.63956759999999</v>
      </c>
      <c r="H746" s="7">
        <v>188.50077595182404</v>
      </c>
    </row>
    <row r="747" spans="1:8" x14ac:dyDescent="0.25">
      <c r="A747" s="16"/>
      <c r="B747" s="5">
        <f>DATE(YEAR(siječanj!B747),MONTH(siječanj!B747)+1,DAY(siječanj!B747))</f>
        <v>44600</v>
      </c>
      <c r="C747" s="8">
        <v>7.75</v>
      </c>
      <c r="D747">
        <v>1.1401276187587179</v>
      </c>
      <c r="E747" s="6">
        <v>168.28532023414681</v>
      </c>
      <c r="F747" s="7">
        <v>148.27052659999998</v>
      </c>
      <c r="G747" s="7">
        <v>228.91358050000002</v>
      </c>
      <c r="H747" s="7">
        <v>191.86674143060608</v>
      </c>
    </row>
    <row r="748" spans="1:8" x14ac:dyDescent="0.25">
      <c r="A748" s="16"/>
      <c r="B748" s="5">
        <f>DATE(YEAR(siječanj!B748),MONTH(siječanj!B748)+1,DAY(siječanj!B748))</f>
        <v>44600</v>
      </c>
      <c r="C748" s="8">
        <v>7.7604166666666696</v>
      </c>
      <c r="D748">
        <v>1.1401276187587179</v>
      </c>
      <c r="E748" s="6">
        <v>170.26332887343079</v>
      </c>
      <c r="F748" s="7">
        <v>147.8059805</v>
      </c>
      <c r="G748" s="7">
        <v>232.36818259999998</v>
      </c>
      <c r="H748" s="7">
        <v>194.12192371039711</v>
      </c>
    </row>
    <row r="749" spans="1:8" x14ac:dyDescent="0.25">
      <c r="A749" s="16"/>
      <c r="B749" s="5">
        <f>DATE(YEAR(siječanj!B749),MONTH(siječanj!B749)+1,DAY(siječanj!B749))</f>
        <v>44600</v>
      </c>
      <c r="C749" s="8">
        <v>7.7708333333333304</v>
      </c>
      <c r="D749">
        <v>1.1401276187587179</v>
      </c>
      <c r="E749" s="6">
        <v>172.66381000835079</v>
      </c>
      <c r="F749" s="7">
        <v>146.99004680000002</v>
      </c>
      <c r="G749" s="7">
        <v>232.75141549999998</v>
      </c>
      <c r="H749" s="7">
        <v>196.85877855062867</v>
      </c>
    </row>
    <row r="750" spans="1:8" x14ac:dyDescent="0.25">
      <c r="A750" s="16"/>
      <c r="B750" s="5">
        <f>DATE(YEAR(siječanj!B750),MONTH(siječanj!B750)+1,DAY(siječanj!B750))</f>
        <v>44600</v>
      </c>
      <c r="C750" s="8">
        <v>7.78125</v>
      </c>
      <c r="D750">
        <v>1.1401276187587179</v>
      </c>
      <c r="E750" s="6">
        <v>175.99059326507094</v>
      </c>
      <c r="F750" s="7">
        <v>145.7223688</v>
      </c>
      <c r="G750" s="7">
        <v>233.02233720000001</v>
      </c>
      <c r="H750" s="7">
        <v>200.65173602323941</v>
      </c>
    </row>
    <row r="751" spans="1:8" x14ac:dyDescent="0.25">
      <c r="A751" s="16"/>
      <c r="B751" s="5">
        <f>DATE(YEAR(siječanj!B751),MONTH(siječanj!B751)+1,DAY(siječanj!B751))</f>
        <v>44600</v>
      </c>
      <c r="C751" s="8">
        <v>7.7916666666666696</v>
      </c>
      <c r="D751">
        <v>1.1401276187587179</v>
      </c>
      <c r="E751" s="6">
        <v>176.01231457842761</v>
      </c>
      <c r="F751" s="7">
        <v>142.91091550000002</v>
      </c>
      <c r="G751" s="7">
        <v>233.23475249999998</v>
      </c>
      <c r="H751" s="7">
        <v>200.67650109251304</v>
      </c>
    </row>
    <row r="752" spans="1:8" x14ac:dyDescent="0.25">
      <c r="A752" s="16"/>
      <c r="B752" s="5">
        <f>DATE(YEAR(siječanj!B752),MONTH(siječanj!B752)+1,DAY(siječanj!B752))</f>
        <v>44600</v>
      </c>
      <c r="C752" s="8">
        <v>7.8020833333333304</v>
      </c>
      <c r="D752">
        <v>1.1401276187587179</v>
      </c>
      <c r="E752" s="6">
        <v>175.42258459429564</v>
      </c>
      <c r="F752" s="7">
        <v>140.84424180000002</v>
      </c>
      <c r="G752" s="7">
        <v>233.53022609999999</v>
      </c>
      <c r="H752" s="7">
        <v>200.00413364999406</v>
      </c>
    </row>
    <row r="753" spans="1:8" x14ac:dyDescent="0.25">
      <c r="A753" s="16"/>
      <c r="B753" s="5">
        <f>DATE(YEAR(siječanj!B753),MONTH(siječanj!B753)+1,DAY(siječanj!B753))</f>
        <v>44600</v>
      </c>
      <c r="C753" s="8">
        <v>7.8125</v>
      </c>
      <c r="D753">
        <v>1.1401276187587179</v>
      </c>
      <c r="E753" s="6">
        <v>176.36825103165066</v>
      </c>
      <c r="F753" s="7">
        <v>138.22024309999998</v>
      </c>
      <c r="G753" s="7">
        <v>233.50595330000002</v>
      </c>
      <c r="H753" s="7">
        <v>201.08231407335566</v>
      </c>
    </row>
    <row r="754" spans="1:8" x14ac:dyDescent="0.25">
      <c r="A754" s="16"/>
      <c r="B754" s="5">
        <f>DATE(YEAR(siječanj!B754),MONTH(siječanj!B754)+1,DAY(siječanj!B754))</f>
        <v>44600</v>
      </c>
      <c r="C754" s="8">
        <v>7.8229166666666696</v>
      </c>
      <c r="D754">
        <v>1.1401276187587179</v>
      </c>
      <c r="E754" s="6">
        <v>177.38041975492101</v>
      </c>
      <c r="F754" s="7">
        <v>134.71809419999997</v>
      </c>
      <c r="G754" s="7">
        <v>233.76615419999999</v>
      </c>
      <c r="H754" s="7">
        <v>202.23631558959994</v>
      </c>
    </row>
    <row r="755" spans="1:8" x14ac:dyDescent="0.25">
      <c r="A755" s="16"/>
      <c r="B755" s="5">
        <f>DATE(YEAR(siječanj!B755),MONTH(siječanj!B755)+1,DAY(siječanj!B755))</f>
        <v>44600</v>
      </c>
      <c r="C755" s="8">
        <v>7.8333333333333304</v>
      </c>
      <c r="D755">
        <v>1.1401276187587179</v>
      </c>
      <c r="E755" s="6">
        <v>179.86504193858173</v>
      </c>
      <c r="F755" s="7">
        <v>127.88493359999998</v>
      </c>
      <c r="G755" s="7">
        <v>234.7109562</v>
      </c>
      <c r="H755" s="7">
        <v>205.06910196337211</v>
      </c>
    </row>
    <row r="756" spans="1:8" x14ac:dyDescent="0.25">
      <c r="A756" s="16"/>
      <c r="B756" s="5">
        <f>DATE(YEAR(siječanj!B756),MONTH(siječanj!B756)+1,DAY(siječanj!B756))</f>
        <v>44600</v>
      </c>
      <c r="C756" s="8">
        <v>7.84375</v>
      </c>
      <c r="D756">
        <v>1.1401276187587179</v>
      </c>
      <c r="E756" s="6">
        <v>180.10354152238898</v>
      </c>
      <c r="F756" s="7">
        <v>124.01791399999999</v>
      </c>
      <c r="G756" s="7">
        <v>234.9524639</v>
      </c>
      <c r="H756" s="7">
        <v>205.34102192593323</v>
      </c>
    </row>
    <row r="757" spans="1:8" x14ac:dyDescent="0.25">
      <c r="A757" s="16"/>
      <c r="B757" s="5">
        <f>DATE(YEAR(siječanj!B757),MONTH(siječanj!B757)+1,DAY(siječanj!B757))</f>
        <v>44600</v>
      </c>
      <c r="C757" s="8">
        <v>7.8541666666666696</v>
      </c>
      <c r="D757">
        <v>1.1401276187587179</v>
      </c>
      <c r="E757" s="6">
        <v>177.65768371201185</v>
      </c>
      <c r="F757" s="7">
        <v>121.2552388</v>
      </c>
      <c r="G757" s="7">
        <v>234.90772180000005</v>
      </c>
      <c r="H757" s="7">
        <v>202.55243188476553</v>
      </c>
    </row>
    <row r="758" spans="1:8" x14ac:dyDescent="0.25">
      <c r="A758" s="16"/>
      <c r="B758" s="5">
        <f>DATE(YEAR(siječanj!B758),MONTH(siječanj!B758)+1,DAY(siječanj!B758))</f>
        <v>44600</v>
      </c>
      <c r="C758" s="8">
        <v>7.8645833333333304</v>
      </c>
      <c r="D758">
        <v>1.1401276187587179</v>
      </c>
      <c r="E758" s="6">
        <v>174.28933131419421</v>
      </c>
      <c r="F758" s="7">
        <v>118.567652</v>
      </c>
      <c r="G758" s="7">
        <v>234.8153958</v>
      </c>
      <c r="H758" s="7">
        <v>198.7120802863015</v>
      </c>
    </row>
    <row r="759" spans="1:8" x14ac:dyDescent="0.25">
      <c r="A759" s="16"/>
      <c r="B759" s="5">
        <f>DATE(YEAR(siječanj!B759),MONTH(siječanj!B759)+1,DAY(siječanj!B759))</f>
        <v>44600</v>
      </c>
      <c r="C759" s="8">
        <v>7.875</v>
      </c>
      <c r="D759">
        <v>1.1401276187587179</v>
      </c>
      <c r="E759" s="6">
        <v>173.09781729777859</v>
      </c>
      <c r="F759" s="7">
        <v>115.1044203</v>
      </c>
      <c r="G759" s="7">
        <v>234.01813379999999</v>
      </c>
      <c r="H759" s="7">
        <v>197.35360224804791</v>
      </c>
    </row>
    <row r="760" spans="1:8" x14ac:dyDescent="0.25">
      <c r="A760" s="16"/>
      <c r="B760" s="5">
        <f>DATE(YEAR(siječanj!B760),MONTH(siječanj!B760)+1,DAY(siječanj!B760))</f>
        <v>44600</v>
      </c>
      <c r="C760" s="8">
        <v>7.8854166666666696</v>
      </c>
      <c r="D760">
        <v>1.1401276187587179</v>
      </c>
      <c r="E760" s="6">
        <v>179.99028946583536</v>
      </c>
      <c r="F760" s="7">
        <v>114.38293329999999</v>
      </c>
      <c r="G760" s="7">
        <v>235.50733569999997</v>
      </c>
      <c r="H760" s="7">
        <v>205.21190012837522</v>
      </c>
    </row>
    <row r="761" spans="1:8" x14ac:dyDescent="0.25">
      <c r="A761" s="16"/>
      <c r="B761" s="5">
        <f>DATE(YEAR(siječanj!B761),MONTH(siječanj!B761)+1,DAY(siječanj!B761))</f>
        <v>44600</v>
      </c>
      <c r="C761" s="8">
        <v>7.8958333333333304</v>
      </c>
      <c r="D761">
        <v>1.1401276187587179</v>
      </c>
      <c r="E761" s="6">
        <v>186.34981802140052</v>
      </c>
      <c r="F761" s="7">
        <v>112.54560740000001</v>
      </c>
      <c r="G761" s="7">
        <v>234.77443300000002</v>
      </c>
      <c r="H761" s="7">
        <v>212.46257427685981</v>
      </c>
    </row>
    <row r="762" spans="1:8" x14ac:dyDescent="0.25">
      <c r="A762" s="16"/>
      <c r="B762" s="5">
        <f>DATE(YEAR(siječanj!B762),MONTH(siječanj!B762)+1,DAY(siječanj!B762))</f>
        <v>44600</v>
      </c>
      <c r="C762" s="8">
        <v>7.90625</v>
      </c>
      <c r="D762">
        <v>1.1401276187587179</v>
      </c>
      <c r="E762" s="6">
        <v>186.72396809074607</v>
      </c>
      <c r="F762" s="7">
        <v>110.4647531</v>
      </c>
      <c r="G762" s="7">
        <v>234.77970219999997</v>
      </c>
      <c r="H762" s="7">
        <v>212.88915310448115</v>
      </c>
    </row>
    <row r="763" spans="1:8" x14ac:dyDescent="0.25">
      <c r="A763" s="16"/>
      <c r="B763" s="5">
        <f>DATE(YEAR(siječanj!B763),MONTH(siječanj!B763)+1,DAY(siječanj!B763))</f>
        <v>44600</v>
      </c>
      <c r="C763" s="8">
        <v>7.9166666666666696</v>
      </c>
      <c r="D763">
        <v>1.1401276187587179</v>
      </c>
      <c r="E763" s="6">
        <v>185.38429382792307</v>
      </c>
      <c r="F763" s="7">
        <v>107.53531940000002</v>
      </c>
      <c r="G763" s="7">
        <v>232.76039750000001</v>
      </c>
      <c r="H763" s="7">
        <v>211.36175347729642</v>
      </c>
    </row>
    <row r="764" spans="1:8" x14ac:dyDescent="0.25">
      <c r="A764" s="16"/>
      <c r="B764" s="5">
        <f>DATE(YEAR(siječanj!B764),MONTH(siječanj!B764)+1,DAY(siječanj!B764))</f>
        <v>44600</v>
      </c>
      <c r="C764" s="8">
        <v>7.9270833333333304</v>
      </c>
      <c r="D764">
        <v>1.1401276187587179</v>
      </c>
      <c r="E764" s="6">
        <v>182.20188512569013</v>
      </c>
      <c r="F764" s="7">
        <v>105.3035445</v>
      </c>
      <c r="G764" s="7">
        <v>230.44733019999995</v>
      </c>
      <c r="H764" s="7">
        <v>207.73340142170255</v>
      </c>
    </row>
    <row r="765" spans="1:8" x14ac:dyDescent="0.25">
      <c r="A765" s="16"/>
      <c r="B765" s="5">
        <f>DATE(YEAR(siječanj!B765),MONTH(siječanj!B765)+1,DAY(siječanj!B765))</f>
        <v>44600</v>
      </c>
      <c r="C765" s="8">
        <v>7.9375</v>
      </c>
      <c r="D765">
        <v>1.1401276187587179</v>
      </c>
      <c r="E765" s="6">
        <v>174.83122834125072</v>
      </c>
      <c r="F765" s="7">
        <v>103.19608459999999</v>
      </c>
      <c r="G765" s="7">
        <v>229.22921839999998</v>
      </c>
      <c r="H765" s="7">
        <v>199.32991205337186</v>
      </c>
    </row>
    <row r="766" spans="1:8" x14ac:dyDescent="0.25">
      <c r="A766" s="16"/>
      <c r="B766" s="5">
        <f>DATE(YEAR(siječanj!B766),MONTH(siječanj!B766)+1,DAY(siječanj!B766))</f>
        <v>44600</v>
      </c>
      <c r="C766" s="8">
        <v>7.9479166666666696</v>
      </c>
      <c r="D766">
        <v>1.1401276187587179</v>
      </c>
      <c r="E766" s="6">
        <v>168.02217245007475</v>
      </c>
      <c r="F766" s="7">
        <v>101.04404270000001</v>
      </c>
      <c r="G766" s="7">
        <v>229.02821499999999</v>
      </c>
      <c r="H766" s="7">
        <v>191.56671937417039</v>
      </c>
    </row>
    <row r="767" spans="1:8" x14ac:dyDescent="0.25">
      <c r="A767" s="16"/>
      <c r="B767" s="5">
        <f>DATE(YEAR(siječanj!B767),MONTH(siječanj!B767)+1,DAY(siječanj!B767))</f>
        <v>44600</v>
      </c>
      <c r="C767" s="8">
        <v>7.9583333333333304</v>
      </c>
      <c r="D767">
        <v>1.1401276187587179</v>
      </c>
      <c r="E767" s="6">
        <v>158.24596609188708</v>
      </c>
      <c r="F767" s="7">
        <v>98.157204900000011</v>
      </c>
      <c r="G767" s="7">
        <v>222.02581260000002</v>
      </c>
      <c r="H767" s="7">
        <v>180.42059649851603</v>
      </c>
    </row>
    <row r="768" spans="1:8" x14ac:dyDescent="0.25">
      <c r="A768" s="16"/>
      <c r="B768" s="5">
        <f>DATE(YEAR(siječanj!B768),MONTH(siječanj!B768)+1,DAY(siječanj!B768))</f>
        <v>44600</v>
      </c>
      <c r="C768" s="8">
        <v>7.96875</v>
      </c>
      <c r="D768">
        <v>1.1401276187587179</v>
      </c>
      <c r="E768" s="6">
        <v>147.74869711720532</v>
      </c>
      <c r="F768" s="7">
        <v>95.791012550000005</v>
      </c>
      <c r="G768" s="7">
        <v>220.31318390000001</v>
      </c>
      <c r="H768" s="7">
        <v>168.45237021894235</v>
      </c>
    </row>
    <row r="769" spans="1:8" x14ac:dyDescent="0.25">
      <c r="A769" s="16"/>
      <c r="B769" s="5">
        <f>DATE(YEAR(siječanj!B769),MONTH(siječanj!B769)+1,DAY(siječanj!B769))</f>
        <v>44600</v>
      </c>
      <c r="C769" s="8">
        <v>7.9791666666666696</v>
      </c>
      <c r="D769">
        <v>1.1401276187587179</v>
      </c>
      <c r="E769" s="6">
        <v>137.05473200962047</v>
      </c>
      <c r="F769" s="7">
        <v>93.756730160000004</v>
      </c>
      <c r="G769" s="7">
        <v>218.44051340000001</v>
      </c>
      <c r="H769" s="7">
        <v>156.25988524574282</v>
      </c>
    </row>
    <row r="770" spans="1:8" ht="15.75" thickBot="1" x14ac:dyDescent="0.3">
      <c r="A770" s="16"/>
      <c r="B770" s="5">
        <f>DATE(YEAR(siječanj!B770),MONTH(siječanj!B770)+1,DAY(siječanj!B770))</f>
        <v>44600</v>
      </c>
      <c r="C770" s="8">
        <v>7.9895833333333304</v>
      </c>
      <c r="D770">
        <v>1.1401276187587179</v>
      </c>
      <c r="E770" s="6">
        <v>126.70489950232437</v>
      </c>
      <c r="F770" s="7">
        <v>91.9675972</v>
      </c>
      <c r="G770" s="7">
        <v>218.78230589999998</v>
      </c>
      <c r="H770" s="7">
        <v>144.45975535464774</v>
      </c>
    </row>
    <row r="771" spans="1:8" x14ac:dyDescent="0.25">
      <c r="A771" s="15">
        <f t="shared" ref="A771" si="5">A675+1</f>
        <v>40</v>
      </c>
      <c r="B771" s="5">
        <f>DATE(YEAR(siječanj!B771),MONTH(siječanj!B771)+1,DAY(siječanj!B771))</f>
        <v>44601</v>
      </c>
      <c r="C771" s="8">
        <v>8</v>
      </c>
      <c r="D771">
        <v>1.1359249626379899</v>
      </c>
      <c r="E771" s="6">
        <v>114.24965934818873</v>
      </c>
      <c r="F771" s="7">
        <v>87.569147299999997</v>
      </c>
      <c r="G771" s="7">
        <v>208.3393485</v>
      </c>
      <c r="H771" s="7">
        <v>129.77904002649436</v>
      </c>
    </row>
    <row r="772" spans="1:8" x14ac:dyDescent="0.25">
      <c r="A772" s="16"/>
      <c r="B772" s="5">
        <f>DATE(YEAR(siječanj!B772),MONTH(siječanj!B772)+1,DAY(siječanj!B772))</f>
        <v>44601</v>
      </c>
      <c r="C772" s="8">
        <v>8.0104166666666696</v>
      </c>
      <c r="D772">
        <v>1.1359249626379899</v>
      </c>
      <c r="E772" s="6">
        <v>105.10855766391387</v>
      </c>
      <c r="F772" s="7">
        <v>86.556498809999994</v>
      </c>
      <c r="G772" s="7">
        <v>207.27078319999998</v>
      </c>
      <c r="H772" s="7">
        <v>119.39543443731438</v>
      </c>
    </row>
    <row r="773" spans="1:8" x14ac:dyDescent="0.25">
      <c r="A773" s="16"/>
      <c r="B773" s="5">
        <f>DATE(YEAR(siječanj!B773),MONTH(siječanj!B773)+1,DAY(siječanj!B773))</f>
        <v>44601</v>
      </c>
      <c r="C773" s="8">
        <v>8.0208333333333304</v>
      </c>
      <c r="D773">
        <v>1.1359249626379899</v>
      </c>
      <c r="E773" s="6">
        <v>97.499296054821784</v>
      </c>
      <c r="F773" s="7">
        <v>85.481163589999994</v>
      </c>
      <c r="G773" s="7">
        <v>206.73004319999998</v>
      </c>
      <c r="H773" s="7">
        <v>110.75188422830375</v>
      </c>
    </row>
    <row r="774" spans="1:8" x14ac:dyDescent="0.25">
      <c r="A774" s="16"/>
      <c r="B774" s="5">
        <f>DATE(YEAR(siječanj!B774),MONTH(siječanj!B774)+1,DAY(siječanj!B774))</f>
        <v>44601</v>
      </c>
      <c r="C774" s="8">
        <v>8.03125</v>
      </c>
      <c r="D774">
        <v>1.1359249626379899</v>
      </c>
      <c r="E774" s="6">
        <v>90.154668508533533</v>
      </c>
      <c r="F774" s="7">
        <v>84.446924359999997</v>
      </c>
      <c r="G774" s="7">
        <v>206.5750271</v>
      </c>
      <c r="H774" s="7">
        <v>102.40893845719631</v>
      </c>
    </row>
    <row r="775" spans="1:8" x14ac:dyDescent="0.25">
      <c r="A775" s="16"/>
      <c r="B775" s="5">
        <f>DATE(YEAR(siječanj!B775),MONTH(siječanj!B775)+1,DAY(siječanj!B775))</f>
        <v>44601</v>
      </c>
      <c r="C775" s="8">
        <v>8.0416666666666696</v>
      </c>
      <c r="D775">
        <v>1.1359249626379899</v>
      </c>
      <c r="E775" s="6">
        <v>83.916516404219763</v>
      </c>
      <c r="F775" s="7">
        <v>83.658377209999998</v>
      </c>
      <c r="G775" s="7">
        <v>205.8154017</v>
      </c>
      <c r="H775" s="7">
        <v>95.322865761173603</v>
      </c>
    </row>
    <row r="776" spans="1:8" x14ac:dyDescent="0.25">
      <c r="A776" s="16"/>
      <c r="B776" s="5">
        <f>DATE(YEAR(siječanj!B776),MONTH(siječanj!B776)+1,DAY(siječanj!B776))</f>
        <v>44601</v>
      </c>
      <c r="C776" s="8">
        <v>8.0520833333333304</v>
      </c>
      <c r="D776">
        <v>1.1359249626379899</v>
      </c>
      <c r="E776" s="6">
        <v>78.761681791700155</v>
      </c>
      <c r="F776" s="7">
        <v>83.27602598</v>
      </c>
      <c r="G776" s="7">
        <v>205.90611960000001</v>
      </c>
      <c r="H776" s="7">
        <v>89.467360446542244</v>
      </c>
    </row>
    <row r="777" spans="1:8" x14ac:dyDescent="0.25">
      <c r="A777" s="16"/>
      <c r="B777" s="5">
        <f>DATE(YEAR(siječanj!B777),MONTH(siječanj!B777)+1,DAY(siječanj!B777))</f>
        <v>44601</v>
      </c>
      <c r="C777" s="8">
        <v>8.0625</v>
      </c>
      <c r="D777">
        <v>1.1359249626379899</v>
      </c>
      <c r="E777" s="6">
        <v>75.251436934805852</v>
      </c>
      <c r="F777" s="7">
        <v>82.940154910000004</v>
      </c>
      <c r="G777" s="7">
        <v>205.88420619999999</v>
      </c>
      <c r="H777" s="7">
        <v>85.479985688624396</v>
      </c>
    </row>
    <row r="778" spans="1:8" x14ac:dyDescent="0.25">
      <c r="A778" s="16"/>
      <c r="B778" s="5">
        <f>DATE(YEAR(siječanj!B778),MONTH(siječanj!B778)+1,DAY(siječanj!B778))</f>
        <v>44601</v>
      </c>
      <c r="C778" s="8">
        <v>8.0729166666666696</v>
      </c>
      <c r="D778">
        <v>1.1359249626379899</v>
      </c>
      <c r="E778" s="6">
        <v>71.736415533503518</v>
      </c>
      <c r="F778" s="7">
        <v>82.729282679999997</v>
      </c>
      <c r="G778" s="7">
        <v>206.19949540000002</v>
      </c>
      <c r="H778" s="7">
        <v>81.487185134678299</v>
      </c>
    </row>
    <row r="779" spans="1:8" x14ac:dyDescent="0.25">
      <c r="A779" s="16"/>
      <c r="B779" s="5">
        <f>DATE(YEAR(siječanj!B779),MONTH(siječanj!B779)+1,DAY(siječanj!B779))</f>
        <v>44601</v>
      </c>
      <c r="C779" s="8">
        <v>8.0833333333333304</v>
      </c>
      <c r="D779">
        <v>1.1359249626379899</v>
      </c>
      <c r="E779" s="6">
        <v>69.338094814428899</v>
      </c>
      <c r="F779" s="7">
        <v>82.357047679999994</v>
      </c>
      <c r="G779" s="7">
        <v>205.58132259999999</v>
      </c>
      <c r="H779" s="7">
        <v>78.762872761469552</v>
      </c>
    </row>
    <row r="780" spans="1:8" x14ac:dyDescent="0.25">
      <c r="A780" s="16"/>
      <c r="B780" s="5">
        <f>DATE(YEAR(siječanj!B780),MONTH(siječanj!B780)+1,DAY(siječanj!B780))</f>
        <v>44601</v>
      </c>
      <c r="C780" s="8">
        <v>8.09375</v>
      </c>
      <c r="D780">
        <v>1.1359249626379899</v>
      </c>
      <c r="E780" s="6">
        <v>67.153188630104509</v>
      </c>
      <c r="F780" s="7">
        <v>82.062385640000002</v>
      </c>
      <c r="G780" s="7">
        <v>205.44109430000003</v>
      </c>
      <c r="H780" s="7">
        <v>76.280983285673358</v>
      </c>
    </row>
    <row r="781" spans="1:8" x14ac:dyDescent="0.25">
      <c r="A781" s="16"/>
      <c r="B781" s="5">
        <f>DATE(YEAR(siječanj!B781),MONTH(siječanj!B781)+1,DAY(siječanj!B781))</f>
        <v>44601</v>
      </c>
      <c r="C781" s="8">
        <v>8.1041666666666696</v>
      </c>
      <c r="D781">
        <v>1.1359249626379899</v>
      </c>
      <c r="E781" s="6">
        <v>66.102764859528875</v>
      </c>
      <c r="F781" s="7">
        <v>81.915696220000001</v>
      </c>
      <c r="G781" s="7">
        <v>205.34734719999997</v>
      </c>
      <c r="H781" s="7">
        <v>75.087780703328164</v>
      </c>
    </row>
    <row r="782" spans="1:8" x14ac:dyDescent="0.25">
      <c r="A782" s="16"/>
      <c r="B782" s="5">
        <f>DATE(YEAR(siječanj!B782),MONTH(siječanj!B782)+1,DAY(siječanj!B782))</f>
        <v>44601</v>
      </c>
      <c r="C782" s="8">
        <v>8.1145833333333304</v>
      </c>
      <c r="D782">
        <v>1.1359249626379899</v>
      </c>
      <c r="E782" s="6">
        <v>64.577278948597069</v>
      </c>
      <c r="F782" s="7">
        <v>81.914228469999998</v>
      </c>
      <c r="G782" s="7">
        <v>205.41409530000001</v>
      </c>
      <c r="H782" s="7">
        <v>73.354943176948183</v>
      </c>
    </row>
    <row r="783" spans="1:8" x14ac:dyDescent="0.25">
      <c r="A783" s="16"/>
      <c r="B783" s="5">
        <f>DATE(YEAR(siječanj!B783),MONTH(siječanj!B783)+1,DAY(siječanj!B783))</f>
        <v>44601</v>
      </c>
      <c r="C783" s="8">
        <v>8.125</v>
      </c>
      <c r="D783">
        <v>1.1359249626379899</v>
      </c>
      <c r="E783" s="6">
        <v>64.131771614713188</v>
      </c>
      <c r="F783" s="7">
        <v>81.948752659999997</v>
      </c>
      <c r="G783" s="7">
        <v>205.02586499999998</v>
      </c>
      <c r="H783" s="7">
        <v>72.848880275351178</v>
      </c>
    </row>
    <row r="784" spans="1:8" x14ac:dyDescent="0.25">
      <c r="A784" s="16"/>
      <c r="B784" s="5">
        <f>DATE(YEAR(siječanj!B784),MONTH(siječanj!B784)+1,DAY(siječanj!B784))</f>
        <v>44601</v>
      </c>
      <c r="C784" s="8">
        <v>8.1354166666666696</v>
      </c>
      <c r="D784">
        <v>1.1359249626379899</v>
      </c>
      <c r="E784" s="6">
        <v>63.193341974737123</v>
      </c>
      <c r="F784" s="7">
        <v>82.071974479999994</v>
      </c>
      <c r="G784" s="7">
        <v>205.07753310000001</v>
      </c>
      <c r="H784" s="7">
        <v>71.782894621622987</v>
      </c>
    </row>
    <row r="785" spans="1:8" x14ac:dyDescent="0.25">
      <c r="A785" s="16"/>
      <c r="B785" s="5">
        <f>DATE(YEAR(siječanj!B785),MONTH(siječanj!B785)+1,DAY(siječanj!B785))</f>
        <v>44601</v>
      </c>
      <c r="C785" s="8">
        <v>8.1458333333333304</v>
      </c>
      <c r="D785">
        <v>1.1359249626379899</v>
      </c>
      <c r="E785" s="6">
        <v>62.866708147092652</v>
      </c>
      <c r="F785" s="7">
        <v>82.342765159999999</v>
      </c>
      <c r="G785" s="7">
        <v>205.2636479</v>
      </c>
      <c r="H785" s="7">
        <v>71.411863103159632</v>
      </c>
    </row>
    <row r="786" spans="1:8" x14ac:dyDescent="0.25">
      <c r="A786" s="16"/>
      <c r="B786" s="5">
        <f>DATE(YEAR(siječanj!B786),MONTH(siječanj!B786)+1,DAY(siječanj!B786))</f>
        <v>44601</v>
      </c>
      <c r="C786" s="8">
        <v>8.15625</v>
      </c>
      <c r="D786">
        <v>1.1359249626379899</v>
      </c>
      <c r="E786" s="6">
        <v>62.329817010060111</v>
      </c>
      <c r="F786" s="7">
        <v>82.495561969999997</v>
      </c>
      <c r="G786" s="7">
        <v>205.42592690000001</v>
      </c>
      <c r="H786" s="7">
        <v>70.801995058385288</v>
      </c>
    </row>
    <row r="787" spans="1:8" x14ac:dyDescent="0.25">
      <c r="A787" s="16"/>
      <c r="B787" s="5">
        <f>DATE(YEAR(siječanj!B787),MONTH(siječanj!B787)+1,DAY(siječanj!B787))</f>
        <v>44601</v>
      </c>
      <c r="C787" s="8">
        <v>8.1666666666666696</v>
      </c>
      <c r="D787">
        <v>1.1359249626379899</v>
      </c>
      <c r="E787" s="6">
        <v>62.087031343897934</v>
      </c>
      <c r="F787" s="7">
        <v>82.851782249999999</v>
      </c>
      <c r="G787" s="7">
        <v>208.58905809999999</v>
      </c>
      <c r="H787" s="7">
        <v>70.526208759620971</v>
      </c>
    </row>
    <row r="788" spans="1:8" x14ac:dyDescent="0.25">
      <c r="A788" s="16"/>
      <c r="B788" s="5">
        <f>DATE(YEAR(siječanj!B788),MONTH(siječanj!B788)+1,DAY(siječanj!B788))</f>
        <v>44601</v>
      </c>
      <c r="C788" s="8">
        <v>8.1770833333333304</v>
      </c>
      <c r="D788">
        <v>1.1359249626379899</v>
      </c>
      <c r="E788" s="6">
        <v>63.128033080295182</v>
      </c>
      <c r="F788" s="7">
        <v>83.30344728</v>
      </c>
      <c r="G788" s="7">
        <v>211.76312689999997</v>
      </c>
      <c r="H788" s="7">
        <v>71.708708618144101</v>
      </c>
    </row>
    <row r="789" spans="1:8" x14ac:dyDescent="0.25">
      <c r="A789" s="16"/>
      <c r="B789" s="5">
        <f>DATE(YEAR(siječanj!B789),MONTH(siječanj!B789)+1,DAY(siječanj!B789))</f>
        <v>44601</v>
      </c>
      <c r="C789" s="8">
        <v>8.1875</v>
      </c>
      <c r="D789">
        <v>1.1359249626379899</v>
      </c>
      <c r="E789" s="6">
        <v>63.068116289923083</v>
      </c>
      <c r="F789" s="7">
        <v>83.855308370000003</v>
      </c>
      <c r="G789" s="7">
        <v>219.34046269999999</v>
      </c>
      <c r="H789" s="7">
        <v>71.640647640279283</v>
      </c>
    </row>
    <row r="790" spans="1:8" x14ac:dyDescent="0.25">
      <c r="A790" s="16"/>
      <c r="B790" s="5">
        <f>DATE(YEAR(siječanj!B790),MONTH(siječanj!B790)+1,DAY(siječanj!B790))</f>
        <v>44601</v>
      </c>
      <c r="C790" s="8">
        <v>8.1979166666666696</v>
      </c>
      <c r="D790">
        <v>1.1359249626379899</v>
      </c>
      <c r="E790" s="6">
        <v>64.896349335106564</v>
      </c>
      <c r="F790" s="7">
        <v>84.736172519999997</v>
      </c>
      <c r="G790" s="7">
        <v>221.03420499999999</v>
      </c>
      <c r="H790" s="7">
        <v>73.717383193822869</v>
      </c>
    </row>
    <row r="791" spans="1:8" x14ac:dyDescent="0.25">
      <c r="A791" s="16"/>
      <c r="B791" s="5">
        <f>DATE(YEAR(siječanj!B791),MONTH(siječanj!B791)+1,DAY(siječanj!B791))</f>
        <v>44601</v>
      </c>
      <c r="C791" s="8">
        <v>8.2083333333333304</v>
      </c>
      <c r="D791">
        <v>1.1359249626379899</v>
      </c>
      <c r="E791" s="6">
        <v>66.222164569995314</v>
      </c>
      <c r="F791" s="7">
        <v>86.670044869999998</v>
      </c>
      <c r="G791" s="7">
        <v>227.60210699999999</v>
      </c>
      <c r="H791" s="7">
        <v>75.223409814978751</v>
      </c>
    </row>
    <row r="792" spans="1:8" x14ac:dyDescent="0.25">
      <c r="A792" s="16"/>
      <c r="B792" s="5">
        <f>DATE(YEAR(siječanj!B792),MONTH(siječanj!B792)+1,DAY(siječanj!B792))</f>
        <v>44601</v>
      </c>
      <c r="C792" s="8">
        <v>8.21875</v>
      </c>
      <c r="D792">
        <v>1.1359249626379899</v>
      </c>
      <c r="E792" s="6">
        <v>69.321231458209724</v>
      </c>
      <c r="F792" s="7">
        <v>88.565915160000003</v>
      </c>
      <c r="G792" s="7">
        <v>228.90105980000001</v>
      </c>
      <c r="H792" s="7">
        <v>78.743717254186336</v>
      </c>
    </row>
    <row r="793" spans="1:8" x14ac:dyDescent="0.25">
      <c r="A793" s="16"/>
      <c r="B793" s="5">
        <f>DATE(YEAR(siječanj!B793),MONTH(siječanj!B793)+1,DAY(siječanj!B793))</f>
        <v>44601</v>
      </c>
      <c r="C793" s="8">
        <v>8.2291666666666696</v>
      </c>
      <c r="D793">
        <v>1.1359249626379899</v>
      </c>
      <c r="E793" s="6">
        <v>72.568055500536843</v>
      </c>
      <c r="F793" s="7">
        <v>91.263717659999998</v>
      </c>
      <c r="G793" s="7">
        <v>229.31583250000003</v>
      </c>
      <c r="H793" s="7">
        <v>82.431865733158887</v>
      </c>
    </row>
    <row r="794" spans="1:8" x14ac:dyDescent="0.25">
      <c r="A794" s="16"/>
      <c r="B794" s="5">
        <f>DATE(YEAR(siječanj!B794),MONTH(siječanj!B794)+1,DAY(siječanj!B794))</f>
        <v>44601</v>
      </c>
      <c r="C794" s="8">
        <v>8.2395833333333304</v>
      </c>
      <c r="D794">
        <v>1.1359249626379899</v>
      </c>
      <c r="E794" s="6">
        <v>79.475407334160693</v>
      </c>
      <c r="F794" s="7">
        <v>95.716508200000007</v>
      </c>
      <c r="G794" s="7">
        <v>228.5613074</v>
      </c>
      <c r="H794" s="7">
        <v>90.278099106695521</v>
      </c>
    </row>
    <row r="795" spans="1:8" x14ac:dyDescent="0.25">
      <c r="A795" s="16"/>
      <c r="B795" s="5">
        <f>DATE(YEAR(siječanj!B795),MONTH(siječanj!B795)+1,DAY(siječanj!B795))</f>
        <v>44601</v>
      </c>
      <c r="C795" s="8">
        <v>8.25</v>
      </c>
      <c r="D795">
        <v>1.1359249626379899</v>
      </c>
      <c r="E795" s="6">
        <v>84.63870688486837</v>
      </c>
      <c r="F795" s="7">
        <v>102.1666939</v>
      </c>
      <c r="G795" s="7">
        <v>226.39075440000002</v>
      </c>
      <c r="H795" s="7">
        <v>96.143219955921879</v>
      </c>
    </row>
    <row r="796" spans="1:8" x14ac:dyDescent="0.25">
      <c r="A796" s="16"/>
      <c r="B796" s="5">
        <f>DATE(YEAR(siječanj!B796),MONTH(siječanj!B796)+1,DAY(siječanj!B796))</f>
        <v>44601</v>
      </c>
      <c r="C796" s="8">
        <v>8.2604166666666696</v>
      </c>
      <c r="D796">
        <v>1.1359249626379899</v>
      </c>
      <c r="E796" s="6">
        <v>91.220230082598931</v>
      </c>
      <c r="F796" s="7">
        <v>107.22459019999999</v>
      </c>
      <c r="G796" s="7">
        <v>216.70552050000001</v>
      </c>
      <c r="H796" s="7">
        <v>103.61933644840504</v>
      </c>
    </row>
    <row r="797" spans="1:8" x14ac:dyDescent="0.25">
      <c r="A797" s="16"/>
      <c r="B797" s="5">
        <f>DATE(YEAR(siječanj!B797),MONTH(siječanj!B797)+1,DAY(siječanj!B797))</f>
        <v>44601</v>
      </c>
      <c r="C797" s="8">
        <v>8.2708333333333304</v>
      </c>
      <c r="D797">
        <v>1.1359249626379899</v>
      </c>
      <c r="E797" s="6">
        <v>96.849172717998897</v>
      </c>
      <c r="F797" s="7">
        <v>113.97904509999999</v>
      </c>
      <c r="G797" s="7">
        <v>172.10668769999998</v>
      </c>
      <c r="H797" s="7">
        <v>110.01339290121312</v>
      </c>
    </row>
    <row r="798" spans="1:8" x14ac:dyDescent="0.25">
      <c r="A798" s="16"/>
      <c r="B798" s="5">
        <f>DATE(YEAR(siječanj!B798),MONTH(siječanj!B798)+1,DAY(siječanj!B798))</f>
        <v>44601</v>
      </c>
      <c r="C798" s="8">
        <v>8.28125</v>
      </c>
      <c r="D798">
        <v>1.1359249626379899</v>
      </c>
      <c r="E798" s="6">
        <v>103.23447038811621</v>
      </c>
      <c r="F798" s="7">
        <v>124.27285159999998</v>
      </c>
      <c r="G798" s="7">
        <v>101.76507509999999</v>
      </c>
      <c r="H798" s="7">
        <v>117.26661191857357</v>
      </c>
    </row>
    <row r="799" spans="1:8" x14ac:dyDescent="0.25">
      <c r="A799" s="16"/>
      <c r="B799" s="5">
        <f>DATE(YEAR(siječanj!B799),MONTH(siječanj!B799)+1,DAY(siječanj!B799))</f>
        <v>44601</v>
      </c>
      <c r="C799" s="8">
        <v>8.2916666666666696</v>
      </c>
      <c r="D799">
        <v>1.1359249626379899</v>
      </c>
      <c r="E799" s="6">
        <v>108.84306083398798</v>
      </c>
      <c r="F799" s="7">
        <v>136.65188789999999</v>
      </c>
      <c r="G799" s="7">
        <v>37.497933410000002</v>
      </c>
      <c r="H799" s="7">
        <v>123.63754981125226</v>
      </c>
    </row>
    <row r="800" spans="1:8" x14ac:dyDescent="0.25">
      <c r="A800" s="16"/>
      <c r="B800" s="5">
        <f>DATE(YEAR(siječanj!B800),MONTH(siječanj!B800)+1,DAY(siječanj!B800))</f>
        <v>44601</v>
      </c>
      <c r="C800" s="8">
        <v>8.3020833333333304</v>
      </c>
      <c r="D800">
        <v>1.1359249626379899</v>
      </c>
      <c r="E800" s="6">
        <v>110.52984621159233</v>
      </c>
      <c r="F800" s="7">
        <v>142.19556169999998</v>
      </c>
      <c r="G800" s="7">
        <v>11.026062059999999</v>
      </c>
      <c r="H800" s="7">
        <v>125.55361142828579</v>
      </c>
    </row>
    <row r="801" spans="1:8" x14ac:dyDescent="0.25">
      <c r="A801" s="16"/>
      <c r="B801" s="5">
        <f>DATE(YEAR(siječanj!B801),MONTH(siječanj!B801)+1,DAY(siječanj!B801))</f>
        <v>44601</v>
      </c>
      <c r="C801" s="8">
        <v>8.3125</v>
      </c>
      <c r="D801">
        <v>1.1359249626379899</v>
      </c>
      <c r="E801" s="6">
        <v>113.94547954846611</v>
      </c>
      <c r="F801" s="7">
        <v>148.70719630000002</v>
      </c>
      <c r="G801" s="7">
        <v>5.1969985689999998</v>
      </c>
      <c r="H801" s="7">
        <v>129.4335145988592</v>
      </c>
    </row>
    <row r="802" spans="1:8" x14ac:dyDescent="0.25">
      <c r="A802" s="16"/>
      <c r="B802" s="5">
        <f>DATE(YEAR(siječanj!B802),MONTH(siječanj!B802)+1,DAY(siječanj!B802))</f>
        <v>44601</v>
      </c>
      <c r="C802" s="8">
        <v>8.3229166666666696</v>
      </c>
      <c r="D802">
        <v>1.1359249626379899</v>
      </c>
      <c r="E802" s="6">
        <v>114.40331594667317</v>
      </c>
      <c r="F802" s="7">
        <v>157.44987140000001</v>
      </c>
      <c r="G802" s="7">
        <v>2.6196359259999999</v>
      </c>
      <c r="H802" s="7">
        <v>129.95358239238689</v>
      </c>
    </row>
    <row r="803" spans="1:8" x14ac:dyDescent="0.25">
      <c r="A803" s="16"/>
      <c r="B803" s="5">
        <f>DATE(YEAR(siječanj!B803),MONTH(siječanj!B803)+1,DAY(siječanj!B803))</f>
        <v>44601</v>
      </c>
      <c r="C803" s="8">
        <v>8.3333333333333304</v>
      </c>
      <c r="D803">
        <v>1.1359249626379899</v>
      </c>
      <c r="E803" s="6">
        <v>113.11809587864278</v>
      </c>
      <c r="F803" s="7">
        <v>168.97298840000002</v>
      </c>
      <c r="G803" s="7">
        <v>1.704001603</v>
      </c>
      <c r="H803" s="7">
        <v>128.49366883462787</v>
      </c>
    </row>
    <row r="804" spans="1:8" x14ac:dyDescent="0.25">
      <c r="A804" s="16"/>
      <c r="B804" s="5">
        <f>DATE(YEAR(siječanj!B804),MONTH(siječanj!B804)+1,DAY(siječanj!B804))</f>
        <v>44601</v>
      </c>
      <c r="C804" s="8">
        <v>8.34375</v>
      </c>
      <c r="D804">
        <v>1.1359249626379899</v>
      </c>
      <c r="E804" s="6">
        <v>111.86129977441564</v>
      </c>
      <c r="F804" s="7">
        <v>173.77305139999999</v>
      </c>
      <c r="G804" s="7">
        <v>1.3773842199999999</v>
      </c>
      <c r="H804" s="7">
        <v>127.06604276689008</v>
      </c>
    </row>
    <row r="805" spans="1:8" x14ac:dyDescent="0.25">
      <c r="A805" s="16"/>
      <c r="B805" s="5">
        <f>DATE(YEAR(siječanj!B805),MONTH(siječanj!B805)+1,DAY(siječanj!B805))</f>
        <v>44601</v>
      </c>
      <c r="C805" s="8">
        <v>8.3541666666666696</v>
      </c>
      <c r="D805">
        <v>1.1359249626379899</v>
      </c>
      <c r="E805" s="6">
        <v>112.89098911276984</v>
      </c>
      <c r="F805" s="7">
        <v>176.274022</v>
      </c>
      <c r="G805" s="7">
        <v>1.1717071509999999</v>
      </c>
      <c r="H805" s="7">
        <v>128.2356925900888</v>
      </c>
    </row>
    <row r="806" spans="1:8" x14ac:dyDescent="0.25">
      <c r="A806" s="16"/>
      <c r="B806" s="5">
        <f>DATE(YEAR(siječanj!B806),MONTH(siječanj!B806)+1,DAY(siječanj!B806))</f>
        <v>44601</v>
      </c>
      <c r="C806" s="8">
        <v>8.3645833333333304</v>
      </c>
      <c r="D806">
        <v>1.1359249626379899</v>
      </c>
      <c r="E806" s="6">
        <v>113.05601271539638</v>
      </c>
      <c r="F806" s="7">
        <v>178.76920459999999</v>
      </c>
      <c r="G806" s="7">
        <v>1.112752376</v>
      </c>
      <c r="H806" s="7">
        <v>128.42314701973675</v>
      </c>
    </row>
    <row r="807" spans="1:8" x14ac:dyDescent="0.25">
      <c r="A807" s="16"/>
      <c r="B807" s="5">
        <f>DATE(YEAR(siječanj!B807),MONTH(siječanj!B807)+1,DAY(siječanj!B807))</f>
        <v>44601</v>
      </c>
      <c r="C807" s="8">
        <v>8.375</v>
      </c>
      <c r="D807">
        <v>1.1359249626379899</v>
      </c>
      <c r="E807" s="6">
        <v>114.55375574950557</v>
      </c>
      <c r="F807" s="7">
        <v>181.3918955</v>
      </c>
      <c r="G807" s="7">
        <v>1.1248696890000001</v>
      </c>
      <c r="H807" s="7">
        <v>130.12447071979852</v>
      </c>
    </row>
    <row r="808" spans="1:8" x14ac:dyDescent="0.25">
      <c r="A808" s="16"/>
      <c r="B808" s="5">
        <f>DATE(YEAR(siječanj!B808),MONTH(siječanj!B808)+1,DAY(siječanj!B808))</f>
        <v>44601</v>
      </c>
      <c r="C808" s="8">
        <v>8.3854166666666696</v>
      </c>
      <c r="D808">
        <v>1.1359249626379899</v>
      </c>
      <c r="E808" s="6">
        <v>114.73484545930538</v>
      </c>
      <c r="F808" s="7">
        <v>182.18511469999999</v>
      </c>
      <c r="G808" s="7">
        <v>1.135495395</v>
      </c>
      <c r="H808" s="7">
        <v>130.33017504163701</v>
      </c>
    </row>
    <row r="809" spans="1:8" x14ac:dyDescent="0.25">
      <c r="A809" s="16"/>
      <c r="B809" s="5">
        <f>DATE(YEAR(siječanj!B809),MONTH(siječanj!B809)+1,DAY(siječanj!B809))</f>
        <v>44601</v>
      </c>
      <c r="C809" s="8">
        <v>8.3958333333333304</v>
      </c>
      <c r="D809">
        <v>1.1359249626379899</v>
      </c>
      <c r="E809" s="6">
        <v>114.70317392186699</v>
      </c>
      <c r="F809" s="7">
        <v>182.04680239999999</v>
      </c>
      <c r="G809" s="7">
        <v>1.1198074870000001</v>
      </c>
      <c r="H809" s="7">
        <v>130.29419855165563</v>
      </c>
    </row>
    <row r="810" spans="1:8" x14ac:dyDescent="0.25">
      <c r="A810" s="16"/>
      <c r="B810" s="5">
        <f>DATE(YEAR(siječanj!B810),MONTH(siječanj!B810)+1,DAY(siječanj!B810))</f>
        <v>44601</v>
      </c>
      <c r="C810" s="8">
        <v>8.40625</v>
      </c>
      <c r="D810">
        <v>1.1359249626379899</v>
      </c>
      <c r="E810" s="6">
        <v>115.30369009981496</v>
      </c>
      <c r="F810" s="7">
        <v>181.65274550000001</v>
      </c>
      <c r="G810" s="7">
        <v>1.11554335</v>
      </c>
      <c r="H810" s="7">
        <v>130.97633986865466</v>
      </c>
    </row>
    <row r="811" spans="1:8" x14ac:dyDescent="0.25">
      <c r="A811" s="16"/>
      <c r="B811" s="5">
        <f>DATE(YEAR(siječanj!B811),MONTH(siječanj!B811)+1,DAY(siječanj!B811))</f>
        <v>44601</v>
      </c>
      <c r="C811" s="8">
        <v>8.4166666666666696</v>
      </c>
      <c r="D811">
        <v>1.1359249626379899</v>
      </c>
      <c r="E811" s="6">
        <v>115.82031939559224</v>
      </c>
      <c r="F811" s="7">
        <v>180.52870330000002</v>
      </c>
      <c r="G811" s="7">
        <v>1.134270629</v>
      </c>
      <c r="H811" s="7">
        <v>131.56319198215817</v>
      </c>
    </row>
    <row r="812" spans="1:8" x14ac:dyDescent="0.25">
      <c r="A812" s="16"/>
      <c r="B812" s="5">
        <f>DATE(YEAR(siječanj!B812),MONTH(siječanj!B812)+1,DAY(siječanj!B812))</f>
        <v>44601</v>
      </c>
      <c r="C812" s="8">
        <v>8.4270833333333304</v>
      </c>
      <c r="D812">
        <v>1.1359249626379899</v>
      </c>
      <c r="E812" s="6">
        <v>117.74317488201605</v>
      </c>
      <c r="F812" s="7">
        <v>179.24234980000003</v>
      </c>
      <c r="G812" s="7">
        <v>1.141037584</v>
      </c>
      <c r="H812" s="7">
        <v>133.74741152873239</v>
      </c>
    </row>
    <row r="813" spans="1:8" x14ac:dyDescent="0.25">
      <c r="A813" s="16"/>
      <c r="B813" s="5">
        <f>DATE(YEAR(siječanj!B813),MONTH(siječanj!B813)+1,DAY(siječanj!B813))</f>
        <v>44601</v>
      </c>
      <c r="C813" s="8">
        <v>8.4375</v>
      </c>
      <c r="D813">
        <v>1.1359249626379899</v>
      </c>
      <c r="E813" s="6">
        <v>119.40774749137245</v>
      </c>
      <c r="F813" s="7">
        <v>177.8770409</v>
      </c>
      <c r="G813" s="7">
        <v>1.1368935470000001</v>
      </c>
      <c r="H813" s="7">
        <v>135.63824110782377</v>
      </c>
    </row>
    <row r="814" spans="1:8" x14ac:dyDescent="0.25">
      <c r="A814" s="16"/>
      <c r="B814" s="5">
        <f>DATE(YEAR(siječanj!B814),MONTH(siječanj!B814)+1,DAY(siječanj!B814))</f>
        <v>44601</v>
      </c>
      <c r="C814" s="8">
        <v>8.4479166666666696</v>
      </c>
      <c r="D814">
        <v>1.1359249626379899</v>
      </c>
      <c r="E814" s="6">
        <v>120.34026478008063</v>
      </c>
      <c r="F814" s="7">
        <v>176.60373949999999</v>
      </c>
      <c r="G814" s="7">
        <v>1.1890752179999999</v>
      </c>
      <c r="H814" s="7">
        <v>136.6975107741589</v>
      </c>
    </row>
    <row r="815" spans="1:8" x14ac:dyDescent="0.25">
      <c r="A815" s="16"/>
      <c r="B815" s="5">
        <f>DATE(YEAR(siječanj!B815),MONTH(siječanj!B815)+1,DAY(siječanj!B815))</f>
        <v>44601</v>
      </c>
      <c r="C815" s="8">
        <v>8.4583333333333304</v>
      </c>
      <c r="D815">
        <v>1.1359249626379899</v>
      </c>
      <c r="E815" s="6">
        <v>120.48290782480947</v>
      </c>
      <c r="F815" s="7">
        <v>175.4491313</v>
      </c>
      <c r="G815" s="7">
        <v>1.215418345</v>
      </c>
      <c r="H815" s="7">
        <v>136.85954256941309</v>
      </c>
    </row>
    <row r="816" spans="1:8" x14ac:dyDescent="0.25">
      <c r="A816" s="16"/>
      <c r="B816" s="5">
        <f>DATE(YEAR(siječanj!B816),MONTH(siječanj!B816)+1,DAY(siječanj!B816))</f>
        <v>44601</v>
      </c>
      <c r="C816" s="8">
        <v>8.46875</v>
      </c>
      <c r="D816">
        <v>1.1359249626379899</v>
      </c>
      <c r="E816" s="6">
        <v>119.74614347274837</v>
      </c>
      <c r="F816" s="7">
        <v>174.48198119999998</v>
      </c>
      <c r="G816" s="7">
        <v>1.211939157</v>
      </c>
      <c r="H816" s="7">
        <v>136.02263355032508</v>
      </c>
    </row>
    <row r="817" spans="1:8" x14ac:dyDescent="0.25">
      <c r="A817" s="16"/>
      <c r="B817" s="5">
        <f>DATE(YEAR(siječanj!B817),MONTH(siječanj!B817)+1,DAY(siječanj!B817))</f>
        <v>44601</v>
      </c>
      <c r="C817" s="8">
        <v>8.4791666666666696</v>
      </c>
      <c r="D817">
        <v>1.1359249626379899</v>
      </c>
      <c r="E817" s="6">
        <v>120.49026872695894</v>
      </c>
      <c r="F817" s="7">
        <v>173.3810483</v>
      </c>
      <c r="G817" s="7">
        <v>1.314696122</v>
      </c>
      <c r="H817" s="7">
        <v>136.86790400191219</v>
      </c>
    </row>
    <row r="818" spans="1:8" x14ac:dyDescent="0.25">
      <c r="A818" s="16"/>
      <c r="B818" s="5">
        <f>DATE(YEAR(siječanj!B818),MONTH(siječanj!B818)+1,DAY(siječanj!B818))</f>
        <v>44601</v>
      </c>
      <c r="C818" s="8">
        <v>8.4895833333333304</v>
      </c>
      <c r="D818">
        <v>1.1359249626379899</v>
      </c>
      <c r="E818" s="6">
        <v>121.13500591674097</v>
      </c>
      <c r="F818" s="7">
        <v>171.93278140000001</v>
      </c>
      <c r="G818" s="7">
        <v>1.393981275</v>
      </c>
      <c r="H818" s="7">
        <v>137.60027707012668</v>
      </c>
    </row>
    <row r="819" spans="1:8" x14ac:dyDescent="0.25">
      <c r="A819" s="16"/>
      <c r="B819" s="5">
        <f>DATE(YEAR(siječanj!B819),MONTH(siječanj!B819)+1,DAY(siječanj!B819))</f>
        <v>44601</v>
      </c>
      <c r="C819" s="8">
        <v>8.5</v>
      </c>
      <c r="D819">
        <v>1.1359249626379899</v>
      </c>
      <c r="E819" s="6">
        <v>121.79605940891366</v>
      </c>
      <c r="F819" s="7">
        <v>170.3840242</v>
      </c>
      <c r="G819" s="7">
        <v>1.3788102449999999</v>
      </c>
      <c r="H819" s="7">
        <v>138.35118423352466</v>
      </c>
    </row>
    <row r="820" spans="1:8" x14ac:dyDescent="0.25">
      <c r="A820" s="16"/>
      <c r="B820" s="5">
        <f>DATE(YEAR(siječanj!B820),MONTH(siječanj!B820)+1,DAY(siječanj!B820))</f>
        <v>44601</v>
      </c>
      <c r="C820" s="8">
        <v>8.5104166666666696</v>
      </c>
      <c r="D820">
        <v>1.1359249626379899</v>
      </c>
      <c r="E820" s="6">
        <v>122.19576314692974</v>
      </c>
      <c r="F820" s="7">
        <v>168.79869289999999</v>
      </c>
      <c r="G820" s="7">
        <v>1.4065552119999998</v>
      </c>
      <c r="H820" s="7">
        <v>138.80521768719683</v>
      </c>
    </row>
    <row r="821" spans="1:8" x14ac:dyDescent="0.25">
      <c r="A821" s="16"/>
      <c r="B821" s="5">
        <f>DATE(YEAR(siječanj!B821),MONTH(siječanj!B821)+1,DAY(siječanj!B821))</f>
        <v>44601</v>
      </c>
      <c r="C821" s="8">
        <v>8.5208333333333304</v>
      </c>
      <c r="D821">
        <v>1.1359249626379899</v>
      </c>
      <c r="E821" s="6">
        <v>121.39855977162216</v>
      </c>
      <c r="F821" s="7">
        <v>167.61644999999999</v>
      </c>
      <c r="G821" s="7">
        <v>1.3994091040000001</v>
      </c>
      <c r="H821" s="7">
        <v>137.89965447288569</v>
      </c>
    </row>
    <row r="822" spans="1:8" x14ac:dyDescent="0.25">
      <c r="A822" s="16"/>
      <c r="B822" s="5">
        <f>DATE(YEAR(siječanj!B822),MONTH(siječanj!B822)+1,DAY(siječanj!B822))</f>
        <v>44601</v>
      </c>
      <c r="C822" s="8">
        <v>8.53125</v>
      </c>
      <c r="D822">
        <v>1.1359249626379899</v>
      </c>
      <c r="E822" s="6">
        <v>119.54998545813028</v>
      </c>
      <c r="F822" s="7">
        <v>166.47400540000001</v>
      </c>
      <c r="G822" s="7">
        <v>1.3215958829999999</v>
      </c>
      <c r="H822" s="7">
        <v>135.79981276489889</v>
      </c>
    </row>
    <row r="823" spans="1:8" x14ac:dyDescent="0.25">
      <c r="A823" s="16"/>
      <c r="B823" s="5">
        <f>DATE(YEAR(siječanj!B823),MONTH(siječanj!B823)+1,DAY(siječanj!B823))</f>
        <v>44601</v>
      </c>
      <c r="C823" s="8">
        <v>8.5416666666666696</v>
      </c>
      <c r="D823">
        <v>1.1359249626379899</v>
      </c>
      <c r="E823" s="6">
        <v>117.05557488300862</v>
      </c>
      <c r="F823" s="7">
        <v>165.136314</v>
      </c>
      <c r="G823" s="7">
        <v>1.3482767630000001</v>
      </c>
      <c r="H823" s="7">
        <v>132.96634952554999</v>
      </c>
    </row>
    <row r="824" spans="1:8" x14ac:dyDescent="0.25">
      <c r="A824" s="16"/>
      <c r="B824" s="5">
        <f>DATE(YEAR(siječanj!B824),MONTH(siječanj!B824)+1,DAY(siječanj!B824))</f>
        <v>44601</v>
      </c>
      <c r="C824" s="8">
        <v>8.5520833333333304</v>
      </c>
      <c r="D824">
        <v>1.1359249626379899</v>
      </c>
      <c r="E824" s="6">
        <v>114.56485270166698</v>
      </c>
      <c r="F824" s="7">
        <v>163.94106790000001</v>
      </c>
      <c r="G824" s="7">
        <v>1.3003961179999999</v>
      </c>
      <c r="H824" s="7">
        <v>130.13707602476788</v>
      </c>
    </row>
    <row r="825" spans="1:8" x14ac:dyDescent="0.25">
      <c r="A825" s="16"/>
      <c r="B825" s="5">
        <f>DATE(YEAR(siječanj!B825),MONTH(siječanj!B825)+1,DAY(siječanj!B825))</f>
        <v>44601</v>
      </c>
      <c r="C825" s="8">
        <v>8.5625</v>
      </c>
      <c r="D825">
        <v>1.1359249626379899</v>
      </c>
      <c r="E825" s="6">
        <v>115.85235629747507</v>
      </c>
      <c r="F825" s="7">
        <v>162.61657780000002</v>
      </c>
      <c r="G825" s="7">
        <v>1.221658175</v>
      </c>
      <c r="H825" s="7">
        <v>131.59958349873247</v>
      </c>
    </row>
    <row r="826" spans="1:8" x14ac:dyDescent="0.25">
      <c r="A826" s="16"/>
      <c r="B826" s="5">
        <f>DATE(YEAR(siječanj!B826),MONTH(siječanj!B826)+1,DAY(siječanj!B826))</f>
        <v>44601</v>
      </c>
      <c r="C826" s="8">
        <v>8.5729166666666696</v>
      </c>
      <c r="D826">
        <v>1.1359249626379899</v>
      </c>
      <c r="E826" s="6">
        <v>116.67665919047484</v>
      </c>
      <c r="F826" s="7">
        <v>160.94087759999999</v>
      </c>
      <c r="G826" s="7">
        <v>1.189150229</v>
      </c>
      <c r="H826" s="7">
        <v>132.53592973166562</v>
      </c>
    </row>
    <row r="827" spans="1:8" x14ac:dyDescent="0.25">
      <c r="A827" s="16"/>
      <c r="B827" s="5">
        <f>DATE(YEAR(siječanj!B827),MONTH(siječanj!B827)+1,DAY(siječanj!B827))</f>
        <v>44601</v>
      </c>
      <c r="C827" s="8">
        <v>8.5833333333333304</v>
      </c>
      <c r="D827">
        <v>1.1359249626379899</v>
      </c>
      <c r="E827" s="6">
        <v>116.96043318740838</v>
      </c>
      <c r="F827" s="7">
        <v>158.89340180000002</v>
      </c>
      <c r="G827" s="7">
        <v>1.0810261000000001</v>
      </c>
      <c r="H827" s="7">
        <v>132.85827569852998</v>
      </c>
    </row>
    <row r="828" spans="1:8" x14ac:dyDescent="0.25">
      <c r="A828" s="16"/>
      <c r="B828" s="5">
        <f>DATE(YEAR(siječanj!B828),MONTH(siječanj!B828)+1,DAY(siječanj!B828))</f>
        <v>44601</v>
      </c>
      <c r="C828" s="8">
        <v>8.59375</v>
      </c>
      <c r="D828">
        <v>1.1359249626379899</v>
      </c>
      <c r="E828" s="6">
        <v>118.39300136022781</v>
      </c>
      <c r="F828" s="7">
        <v>157.4869042</v>
      </c>
      <c r="G828" s="7">
        <v>1.0627451969999999</v>
      </c>
      <c r="H828" s="7">
        <v>134.48556564671628</v>
      </c>
    </row>
    <row r="829" spans="1:8" x14ac:dyDescent="0.25">
      <c r="A829" s="16"/>
      <c r="B829" s="5">
        <f>DATE(YEAR(siječanj!B829),MONTH(siječanj!B829)+1,DAY(siječanj!B829))</f>
        <v>44601</v>
      </c>
      <c r="C829" s="8">
        <v>8.6041666666666696</v>
      </c>
      <c r="D829">
        <v>1.1359249626379899</v>
      </c>
      <c r="E829" s="6">
        <v>118.67618958264448</v>
      </c>
      <c r="F829" s="7">
        <v>156.09491109999999</v>
      </c>
      <c r="G829" s="7">
        <v>1.0343370199999999</v>
      </c>
      <c r="H829" s="7">
        <v>134.80724621768445</v>
      </c>
    </row>
    <row r="830" spans="1:8" x14ac:dyDescent="0.25">
      <c r="A830" s="16"/>
      <c r="B830" s="5">
        <f>DATE(YEAR(siječanj!B830),MONTH(siječanj!B830)+1,DAY(siječanj!B830))</f>
        <v>44601</v>
      </c>
      <c r="C830" s="8">
        <v>8.6145833333333304</v>
      </c>
      <c r="D830">
        <v>1.1359249626379899</v>
      </c>
      <c r="E830" s="6">
        <v>120.79615322980953</v>
      </c>
      <c r="F830" s="7">
        <v>153.4841151</v>
      </c>
      <c r="G830" s="7">
        <v>1.052742531</v>
      </c>
      <c r="H830" s="7">
        <v>137.21536584438431</v>
      </c>
    </row>
    <row r="831" spans="1:8" x14ac:dyDescent="0.25">
      <c r="A831" s="16"/>
      <c r="B831" s="5">
        <f>DATE(YEAR(siječanj!B831),MONTH(siječanj!B831)+1,DAY(siječanj!B831))</f>
        <v>44601</v>
      </c>
      <c r="C831" s="8">
        <v>8.625</v>
      </c>
      <c r="D831">
        <v>1.1359249626379899</v>
      </c>
      <c r="E831" s="6">
        <v>122.5654265806112</v>
      </c>
      <c r="F831" s="7">
        <v>149.05304730000003</v>
      </c>
      <c r="G831" s="7">
        <v>1.068489874</v>
      </c>
      <c r="H831" s="7">
        <v>139.22512760929007</v>
      </c>
    </row>
    <row r="832" spans="1:8" x14ac:dyDescent="0.25">
      <c r="A832" s="16"/>
      <c r="B832" s="5">
        <f>DATE(YEAR(siječanj!B832),MONTH(siječanj!B832)+1,DAY(siječanj!B832))</f>
        <v>44601</v>
      </c>
      <c r="C832" s="8">
        <v>8.6354166666666696</v>
      </c>
      <c r="D832">
        <v>1.1359249626379899</v>
      </c>
      <c r="E832" s="6">
        <v>124.59456142116137</v>
      </c>
      <c r="F832" s="7">
        <v>146.97481430000002</v>
      </c>
      <c r="G832" s="7">
        <v>1.0562106520000001</v>
      </c>
      <c r="H832" s="7">
        <v>141.53007252722946</v>
      </c>
    </row>
    <row r="833" spans="1:8" x14ac:dyDescent="0.25">
      <c r="A833" s="16"/>
      <c r="B833" s="5">
        <f>DATE(YEAR(siječanj!B833),MONTH(siječanj!B833)+1,DAY(siječanj!B833))</f>
        <v>44601</v>
      </c>
      <c r="C833" s="8">
        <v>8.6458333333333304</v>
      </c>
      <c r="D833">
        <v>1.1359249626379899</v>
      </c>
      <c r="E833" s="6">
        <v>126.43316664664637</v>
      </c>
      <c r="F833" s="7">
        <v>145.00248690000001</v>
      </c>
      <c r="G833" s="7">
        <v>1.0978399890000001</v>
      </c>
      <c r="H833" s="7">
        <v>143.61859009929452</v>
      </c>
    </row>
    <row r="834" spans="1:8" x14ac:dyDescent="0.25">
      <c r="A834" s="16"/>
      <c r="B834" s="5">
        <f>DATE(YEAR(siječanj!B834),MONTH(siječanj!B834)+1,DAY(siječanj!B834))</f>
        <v>44601</v>
      </c>
      <c r="C834" s="8">
        <v>8.65625</v>
      </c>
      <c r="D834">
        <v>1.1359249626379899</v>
      </c>
      <c r="E834" s="6">
        <v>130.12100145881163</v>
      </c>
      <c r="F834" s="7">
        <v>143.3166185</v>
      </c>
      <c r="G834" s="7">
        <v>1.0887632759999999</v>
      </c>
      <c r="H834" s="7">
        <v>147.80769372051844</v>
      </c>
    </row>
    <row r="835" spans="1:8" x14ac:dyDescent="0.25">
      <c r="A835" s="16"/>
      <c r="B835" s="5">
        <f>DATE(YEAR(siječanj!B835),MONTH(siječanj!B835)+1,DAY(siječanj!B835))</f>
        <v>44601</v>
      </c>
      <c r="C835" s="8">
        <v>8.6666666666666696</v>
      </c>
      <c r="D835">
        <v>1.1359249626379899</v>
      </c>
      <c r="E835" s="6">
        <v>131.61790355899575</v>
      </c>
      <c r="F835" s="7">
        <v>140.67324219999998</v>
      </c>
      <c r="G835" s="7">
        <v>1.1243360059999998</v>
      </c>
      <c r="H835" s="7">
        <v>149.5080621827428</v>
      </c>
    </row>
    <row r="836" spans="1:8" x14ac:dyDescent="0.25">
      <c r="A836" s="16"/>
      <c r="B836" s="5">
        <f>DATE(YEAR(siječanj!B836),MONTH(siječanj!B836)+1,DAY(siječanj!B836))</f>
        <v>44601</v>
      </c>
      <c r="C836" s="8">
        <v>8.6770833333333304</v>
      </c>
      <c r="D836">
        <v>1.1359249626379899</v>
      </c>
      <c r="E836" s="6">
        <v>134.40172050195656</v>
      </c>
      <c r="F836" s="7">
        <v>139.59653309999999</v>
      </c>
      <c r="G836" s="7">
        <v>1.3701405569999998</v>
      </c>
      <c r="H836" s="7">
        <v>152.67026933966656</v>
      </c>
    </row>
    <row r="837" spans="1:8" x14ac:dyDescent="0.25">
      <c r="A837" s="16"/>
      <c r="B837" s="5">
        <f>DATE(YEAR(siječanj!B837),MONTH(siječanj!B837)+1,DAY(siječanj!B837))</f>
        <v>44601</v>
      </c>
      <c r="C837" s="8">
        <v>8.6875</v>
      </c>
      <c r="D837">
        <v>1.1359249626379899</v>
      </c>
      <c r="E837" s="6">
        <v>139.51561741845114</v>
      </c>
      <c r="F837" s="7">
        <v>139.57213590000001</v>
      </c>
      <c r="G837" s="7">
        <v>2.3989206319999998</v>
      </c>
      <c r="H837" s="7">
        <v>158.47927250347021</v>
      </c>
    </row>
    <row r="838" spans="1:8" x14ac:dyDescent="0.25">
      <c r="A838" s="16"/>
      <c r="B838" s="5">
        <f>DATE(YEAR(siječanj!B838),MONTH(siječanj!B838)+1,DAY(siječanj!B838))</f>
        <v>44601</v>
      </c>
      <c r="C838" s="8">
        <v>8.6979166666666696</v>
      </c>
      <c r="D838">
        <v>1.1359249626379899</v>
      </c>
      <c r="E838" s="6">
        <v>144.41021127704354</v>
      </c>
      <c r="F838" s="7">
        <v>140.29059860000001</v>
      </c>
      <c r="G838" s="7">
        <v>5.6641115320000006</v>
      </c>
      <c r="H838" s="7">
        <v>164.03916384941991</v>
      </c>
    </row>
    <row r="839" spans="1:8" x14ac:dyDescent="0.25">
      <c r="A839" s="16"/>
      <c r="B839" s="5">
        <f>DATE(YEAR(siječanj!B839),MONTH(siječanj!B839)+1,DAY(siječanj!B839))</f>
        <v>44601</v>
      </c>
      <c r="C839" s="8">
        <v>8.7083333333333304</v>
      </c>
      <c r="D839">
        <v>1.1359249626379899</v>
      </c>
      <c r="E839" s="6">
        <v>148.54444499176415</v>
      </c>
      <c r="F839" s="7">
        <v>141.29504709999998</v>
      </c>
      <c r="G839" s="7">
        <v>16.576360940000001</v>
      </c>
      <c r="H839" s="7">
        <v>168.73534312735063</v>
      </c>
    </row>
    <row r="840" spans="1:8" x14ac:dyDescent="0.25">
      <c r="A840" s="16"/>
      <c r="B840" s="5">
        <f>DATE(YEAR(siječanj!B840),MONTH(siječanj!B840)+1,DAY(siječanj!B840))</f>
        <v>44601</v>
      </c>
      <c r="C840" s="8">
        <v>8.71875</v>
      </c>
      <c r="D840">
        <v>1.1359249626379899</v>
      </c>
      <c r="E840" s="6">
        <v>154.8746212798425</v>
      </c>
      <c r="F840" s="7">
        <v>143.29979890000001</v>
      </c>
      <c r="G840" s="7">
        <v>48.722753930000003</v>
      </c>
      <c r="H840" s="7">
        <v>175.92594839087792</v>
      </c>
    </row>
    <row r="841" spans="1:8" x14ac:dyDescent="0.25">
      <c r="A841" s="16"/>
      <c r="B841" s="5">
        <f>DATE(YEAR(siječanj!B841),MONTH(siječanj!B841)+1,DAY(siječanj!B841))</f>
        <v>44601</v>
      </c>
      <c r="C841" s="8">
        <v>8.7291666666666696</v>
      </c>
      <c r="D841">
        <v>1.1359249626379899</v>
      </c>
      <c r="E841" s="6">
        <v>161.37192499461736</v>
      </c>
      <c r="F841" s="7">
        <v>145.86797569999999</v>
      </c>
      <c r="G841" s="7">
        <v>122.22660079999999</v>
      </c>
      <c r="H841" s="7">
        <v>183.30639787033124</v>
      </c>
    </row>
    <row r="842" spans="1:8" x14ac:dyDescent="0.25">
      <c r="A842" s="16"/>
      <c r="B842" s="5">
        <f>DATE(YEAR(siječanj!B842),MONTH(siječanj!B842)+1,DAY(siječanj!B842))</f>
        <v>44601</v>
      </c>
      <c r="C842" s="8">
        <v>8.7395833333333304</v>
      </c>
      <c r="D842">
        <v>1.1359249626379899</v>
      </c>
      <c r="E842" s="6">
        <v>165.3330494327021</v>
      </c>
      <c r="F842" s="7">
        <v>147.87769309999999</v>
      </c>
      <c r="G842" s="7">
        <v>196.63956759999999</v>
      </c>
      <c r="H842" s="7">
        <v>187.80593799966707</v>
      </c>
    </row>
    <row r="843" spans="1:8" x14ac:dyDescent="0.25">
      <c r="A843" s="16"/>
      <c r="B843" s="5">
        <f>DATE(YEAR(siječanj!B843),MONTH(siječanj!B843)+1,DAY(siječanj!B843))</f>
        <v>44601</v>
      </c>
      <c r="C843" s="8">
        <v>8.75</v>
      </c>
      <c r="D843">
        <v>1.1359249626379899</v>
      </c>
      <c r="E843" s="6">
        <v>168.28532023414681</v>
      </c>
      <c r="F843" s="7">
        <v>148.27052659999998</v>
      </c>
      <c r="G843" s="7">
        <v>228.91358050000002</v>
      </c>
      <c r="H843" s="7">
        <v>191.15949609949539</v>
      </c>
    </row>
    <row r="844" spans="1:8" x14ac:dyDescent="0.25">
      <c r="A844" s="16"/>
      <c r="B844" s="5">
        <f>DATE(YEAR(siječanj!B844),MONTH(siječanj!B844)+1,DAY(siječanj!B844))</f>
        <v>44601</v>
      </c>
      <c r="C844" s="8">
        <v>8.7604166666666696</v>
      </c>
      <c r="D844">
        <v>1.1359249626379899</v>
      </c>
      <c r="E844" s="6">
        <v>170.26332887343079</v>
      </c>
      <c r="F844" s="7">
        <v>147.8059805</v>
      </c>
      <c r="G844" s="7">
        <v>232.36818259999998</v>
      </c>
      <c r="H844" s="7">
        <v>193.40636548917166</v>
      </c>
    </row>
    <row r="845" spans="1:8" x14ac:dyDescent="0.25">
      <c r="A845" s="16"/>
      <c r="B845" s="5">
        <f>DATE(YEAR(siječanj!B845),MONTH(siječanj!B845)+1,DAY(siječanj!B845))</f>
        <v>44601</v>
      </c>
      <c r="C845" s="8">
        <v>8.7708333333333304</v>
      </c>
      <c r="D845">
        <v>1.1359249626379899</v>
      </c>
      <c r="E845" s="6">
        <v>172.66381000835079</v>
      </c>
      <c r="F845" s="7">
        <v>146.99004680000002</v>
      </c>
      <c r="G845" s="7">
        <v>232.75141549999998</v>
      </c>
      <c r="H845" s="7">
        <v>196.13313193266887</v>
      </c>
    </row>
    <row r="846" spans="1:8" x14ac:dyDescent="0.25">
      <c r="A846" s="16"/>
      <c r="B846" s="5">
        <f>DATE(YEAR(siječanj!B846),MONTH(siječanj!B846)+1,DAY(siječanj!B846))</f>
        <v>44601</v>
      </c>
      <c r="C846" s="8">
        <v>8.78125</v>
      </c>
      <c r="D846">
        <v>1.1359249626379899</v>
      </c>
      <c r="E846" s="6">
        <v>175.99059326507094</v>
      </c>
      <c r="F846" s="7">
        <v>145.7223688</v>
      </c>
      <c r="G846" s="7">
        <v>233.02233720000001</v>
      </c>
      <c r="H846" s="7">
        <v>199.91210807926339</v>
      </c>
    </row>
    <row r="847" spans="1:8" x14ac:dyDescent="0.25">
      <c r="A847" s="16"/>
      <c r="B847" s="5">
        <f>DATE(YEAR(siječanj!B847),MONTH(siječanj!B847)+1,DAY(siječanj!B847))</f>
        <v>44601</v>
      </c>
      <c r="C847" s="8">
        <v>8.7916666666666696</v>
      </c>
      <c r="D847">
        <v>1.1359249626379899</v>
      </c>
      <c r="E847" s="6">
        <v>176.01231457842761</v>
      </c>
      <c r="F847" s="7">
        <v>142.91091550000002</v>
      </c>
      <c r="G847" s="7">
        <v>233.23475249999998</v>
      </c>
      <c r="H847" s="7">
        <v>199.93678186132649</v>
      </c>
    </row>
    <row r="848" spans="1:8" x14ac:dyDescent="0.25">
      <c r="A848" s="16"/>
      <c r="B848" s="5">
        <f>DATE(YEAR(siječanj!B848),MONTH(siječanj!B848)+1,DAY(siječanj!B848))</f>
        <v>44601</v>
      </c>
      <c r="C848" s="8">
        <v>8.8020833333333304</v>
      </c>
      <c r="D848">
        <v>1.1359249626379899</v>
      </c>
      <c r="E848" s="6">
        <v>175.42258459429564</v>
      </c>
      <c r="F848" s="7">
        <v>140.84424180000002</v>
      </c>
      <c r="G848" s="7">
        <v>233.53022609999999</v>
      </c>
      <c r="H848" s="7">
        <v>199.26689285113491</v>
      </c>
    </row>
    <row r="849" spans="1:8" x14ac:dyDescent="0.25">
      <c r="A849" s="16"/>
      <c r="B849" s="5">
        <f>DATE(YEAR(siječanj!B849),MONTH(siječanj!B849)+1,DAY(siječanj!B849))</f>
        <v>44601</v>
      </c>
      <c r="C849" s="8">
        <v>8.8125</v>
      </c>
      <c r="D849">
        <v>1.1359249626379899</v>
      </c>
      <c r="E849" s="6">
        <v>176.36825103165066</v>
      </c>
      <c r="F849" s="7">
        <v>138.22024309999998</v>
      </c>
      <c r="G849" s="7">
        <v>233.50595330000002</v>
      </c>
      <c r="H849" s="7">
        <v>200.34109896365541</v>
      </c>
    </row>
    <row r="850" spans="1:8" x14ac:dyDescent="0.25">
      <c r="A850" s="16"/>
      <c r="B850" s="5">
        <f>DATE(YEAR(siječanj!B850),MONTH(siječanj!B850)+1,DAY(siječanj!B850))</f>
        <v>44601</v>
      </c>
      <c r="C850" s="8">
        <v>8.8229166666666696</v>
      </c>
      <c r="D850">
        <v>1.1359249626379899</v>
      </c>
      <c r="E850" s="6">
        <v>177.38041975492101</v>
      </c>
      <c r="F850" s="7">
        <v>134.71809419999997</v>
      </c>
      <c r="G850" s="7">
        <v>233.76615419999999</v>
      </c>
      <c r="H850" s="7">
        <v>201.49084668281961</v>
      </c>
    </row>
    <row r="851" spans="1:8" x14ac:dyDescent="0.25">
      <c r="A851" s="16"/>
      <c r="B851" s="5">
        <f>DATE(YEAR(siječanj!B851),MONTH(siječanj!B851)+1,DAY(siječanj!B851))</f>
        <v>44601</v>
      </c>
      <c r="C851" s="8">
        <v>8.8333333333333304</v>
      </c>
      <c r="D851">
        <v>1.1359249626379899</v>
      </c>
      <c r="E851" s="6">
        <v>179.86504193858173</v>
      </c>
      <c r="F851" s="7">
        <v>127.88493359999998</v>
      </c>
      <c r="G851" s="7">
        <v>234.7109562</v>
      </c>
      <c r="H851" s="7">
        <v>204.31319104396394</v>
      </c>
    </row>
    <row r="852" spans="1:8" x14ac:dyDescent="0.25">
      <c r="A852" s="16"/>
      <c r="B852" s="5">
        <f>DATE(YEAR(siječanj!B852),MONTH(siječanj!B852)+1,DAY(siječanj!B852))</f>
        <v>44601</v>
      </c>
      <c r="C852" s="8">
        <v>8.84375</v>
      </c>
      <c r="D852">
        <v>1.1359249626379899</v>
      </c>
      <c r="E852" s="6">
        <v>180.10354152238898</v>
      </c>
      <c r="F852" s="7">
        <v>124.01791399999999</v>
      </c>
      <c r="G852" s="7">
        <v>234.9524639</v>
      </c>
      <c r="H852" s="7">
        <v>204.58410867478938</v>
      </c>
    </row>
    <row r="853" spans="1:8" x14ac:dyDescent="0.25">
      <c r="A853" s="16"/>
      <c r="B853" s="5">
        <f>DATE(YEAR(siječanj!B853),MONTH(siječanj!B853)+1,DAY(siječanj!B853))</f>
        <v>44601</v>
      </c>
      <c r="C853" s="8">
        <v>8.8541666666666696</v>
      </c>
      <c r="D853">
        <v>1.1359249626379899</v>
      </c>
      <c r="E853" s="6">
        <v>177.65768371201185</v>
      </c>
      <c r="F853" s="7">
        <v>121.2552388</v>
      </c>
      <c r="G853" s="7">
        <v>234.90772180000005</v>
      </c>
      <c r="H853" s="7">
        <v>201.80579773291888</v>
      </c>
    </row>
    <row r="854" spans="1:8" x14ac:dyDescent="0.25">
      <c r="A854" s="16"/>
      <c r="B854" s="5">
        <f>DATE(YEAR(siječanj!B854),MONTH(siječanj!B854)+1,DAY(siječanj!B854))</f>
        <v>44601</v>
      </c>
      <c r="C854" s="8">
        <v>8.8645833333333304</v>
      </c>
      <c r="D854">
        <v>1.1359249626379899</v>
      </c>
      <c r="E854" s="6">
        <v>174.28933131419421</v>
      </c>
      <c r="F854" s="7">
        <v>118.567652</v>
      </c>
      <c r="G854" s="7">
        <v>234.8153958</v>
      </c>
      <c r="H854" s="7">
        <v>197.97960216127632</v>
      </c>
    </row>
    <row r="855" spans="1:8" x14ac:dyDescent="0.25">
      <c r="A855" s="16"/>
      <c r="B855" s="5">
        <f>DATE(YEAR(siječanj!B855),MONTH(siječanj!B855)+1,DAY(siječanj!B855))</f>
        <v>44601</v>
      </c>
      <c r="C855" s="8">
        <v>8.875</v>
      </c>
      <c r="D855">
        <v>1.1359249626379899</v>
      </c>
      <c r="E855" s="6">
        <v>173.09781729777859</v>
      </c>
      <c r="F855" s="7">
        <v>115.1044203</v>
      </c>
      <c r="G855" s="7">
        <v>234.01813379999999</v>
      </c>
      <c r="H855" s="7">
        <v>196.62613164669676</v>
      </c>
    </row>
    <row r="856" spans="1:8" x14ac:dyDescent="0.25">
      <c r="A856" s="16"/>
      <c r="B856" s="5">
        <f>DATE(YEAR(siječanj!B856),MONTH(siječanj!B856)+1,DAY(siječanj!B856))</f>
        <v>44601</v>
      </c>
      <c r="C856" s="8">
        <v>8.8854166666666696</v>
      </c>
      <c r="D856">
        <v>1.1359249626379899</v>
      </c>
      <c r="E856" s="6">
        <v>179.99028946583536</v>
      </c>
      <c r="F856" s="7">
        <v>114.38293329999999</v>
      </c>
      <c r="G856" s="7">
        <v>235.50733569999997</v>
      </c>
      <c r="H856" s="7">
        <v>204.45546283668003</v>
      </c>
    </row>
    <row r="857" spans="1:8" x14ac:dyDescent="0.25">
      <c r="A857" s="16"/>
      <c r="B857" s="5">
        <f>DATE(YEAR(siječanj!B857),MONTH(siječanj!B857)+1,DAY(siječanj!B857))</f>
        <v>44601</v>
      </c>
      <c r="C857" s="8">
        <v>8.8958333333333304</v>
      </c>
      <c r="D857">
        <v>1.1359249626379899</v>
      </c>
      <c r="E857" s="6">
        <v>186.34981802140052</v>
      </c>
      <c r="F857" s="7">
        <v>112.54560740000001</v>
      </c>
      <c r="G857" s="7">
        <v>234.77443300000002</v>
      </c>
      <c r="H857" s="7">
        <v>211.6794100735556</v>
      </c>
    </row>
    <row r="858" spans="1:8" x14ac:dyDescent="0.25">
      <c r="A858" s="16"/>
      <c r="B858" s="5">
        <f>DATE(YEAR(siječanj!B858),MONTH(siječanj!B858)+1,DAY(siječanj!B858))</f>
        <v>44601</v>
      </c>
      <c r="C858" s="8">
        <v>8.90625</v>
      </c>
      <c r="D858">
        <v>1.1359249626379899</v>
      </c>
      <c r="E858" s="6">
        <v>186.72396809074607</v>
      </c>
      <c r="F858" s="7">
        <v>110.4647531</v>
      </c>
      <c r="G858" s="7">
        <v>234.77970219999997</v>
      </c>
      <c r="H858" s="7">
        <v>212.10441647709794</v>
      </c>
    </row>
    <row r="859" spans="1:8" x14ac:dyDescent="0.25">
      <c r="A859" s="16"/>
      <c r="B859" s="5">
        <f>DATE(YEAR(siječanj!B859),MONTH(siječanj!B859)+1,DAY(siječanj!B859))</f>
        <v>44601</v>
      </c>
      <c r="C859" s="8">
        <v>8.9166666666666696</v>
      </c>
      <c r="D859">
        <v>1.1359249626379899</v>
      </c>
      <c r="E859" s="6">
        <v>185.38429382792307</v>
      </c>
      <c r="F859" s="7">
        <v>107.53531940000002</v>
      </c>
      <c r="G859" s="7">
        <v>232.76039750000001</v>
      </c>
      <c r="H859" s="7">
        <v>210.58264704015366</v>
      </c>
    </row>
    <row r="860" spans="1:8" x14ac:dyDescent="0.25">
      <c r="A860" s="16"/>
      <c r="B860" s="5">
        <f>DATE(YEAR(siječanj!B860),MONTH(siječanj!B860)+1,DAY(siječanj!B860))</f>
        <v>44601</v>
      </c>
      <c r="C860" s="8">
        <v>8.9270833333333304</v>
      </c>
      <c r="D860">
        <v>1.1359249626379899</v>
      </c>
      <c r="E860" s="6">
        <v>182.20188512569013</v>
      </c>
      <c r="F860" s="7">
        <v>105.3035445</v>
      </c>
      <c r="G860" s="7">
        <v>230.44733019999995</v>
      </c>
      <c r="H860" s="7">
        <v>206.96766955397089</v>
      </c>
    </row>
    <row r="861" spans="1:8" x14ac:dyDescent="0.25">
      <c r="A861" s="16"/>
      <c r="B861" s="5">
        <f>DATE(YEAR(siječanj!B861),MONTH(siječanj!B861)+1,DAY(siječanj!B861))</f>
        <v>44601</v>
      </c>
      <c r="C861" s="8">
        <v>8.9375</v>
      </c>
      <c r="D861">
        <v>1.1359249626379899</v>
      </c>
      <c r="E861" s="6">
        <v>174.83122834125072</v>
      </c>
      <c r="F861" s="7">
        <v>103.19608459999999</v>
      </c>
      <c r="G861" s="7">
        <v>229.22921839999998</v>
      </c>
      <c r="H861" s="7">
        <v>198.59515652148912</v>
      </c>
    </row>
    <row r="862" spans="1:8" x14ac:dyDescent="0.25">
      <c r="A862" s="16"/>
      <c r="B862" s="5">
        <f>DATE(YEAR(siječanj!B862),MONTH(siječanj!B862)+1,DAY(siječanj!B862))</f>
        <v>44601</v>
      </c>
      <c r="C862" s="8">
        <v>8.9479166666666696</v>
      </c>
      <c r="D862">
        <v>1.1359249626379899</v>
      </c>
      <c r="E862" s="6">
        <v>168.02217245007475</v>
      </c>
      <c r="F862" s="7">
        <v>101.04404270000001</v>
      </c>
      <c r="G862" s="7">
        <v>229.02821499999999</v>
      </c>
      <c r="H862" s="7">
        <v>190.86057996270506</v>
      </c>
    </row>
    <row r="863" spans="1:8" x14ac:dyDescent="0.25">
      <c r="A863" s="16"/>
      <c r="B863" s="5">
        <f>DATE(YEAR(siječanj!B863),MONTH(siječanj!B863)+1,DAY(siječanj!B863))</f>
        <v>44601</v>
      </c>
      <c r="C863" s="8">
        <v>8.9583333333333304</v>
      </c>
      <c r="D863">
        <v>1.1359249626379899</v>
      </c>
      <c r="E863" s="6">
        <v>158.24596609188708</v>
      </c>
      <c r="F863" s="7">
        <v>98.157204900000011</v>
      </c>
      <c r="G863" s="7">
        <v>222.02581260000002</v>
      </c>
      <c r="H863" s="7">
        <v>179.75554312053944</v>
      </c>
    </row>
    <row r="864" spans="1:8" x14ac:dyDescent="0.25">
      <c r="A864" s="16"/>
      <c r="B864" s="5">
        <f>DATE(YEAR(siječanj!B864),MONTH(siječanj!B864)+1,DAY(siječanj!B864))</f>
        <v>44601</v>
      </c>
      <c r="C864" s="8">
        <v>8.96875</v>
      </c>
      <c r="D864">
        <v>1.1359249626379899</v>
      </c>
      <c r="E864" s="6">
        <v>147.74869711720532</v>
      </c>
      <c r="F864" s="7">
        <v>95.791012550000005</v>
      </c>
      <c r="G864" s="7">
        <v>220.31318390000001</v>
      </c>
      <c r="H864" s="7">
        <v>167.83143325267315</v>
      </c>
    </row>
    <row r="865" spans="1:8" x14ac:dyDescent="0.25">
      <c r="A865" s="16"/>
      <c r="B865" s="5">
        <f>DATE(YEAR(siječanj!B865),MONTH(siječanj!B865)+1,DAY(siječanj!B865))</f>
        <v>44601</v>
      </c>
      <c r="C865" s="8">
        <v>8.9791666666666696</v>
      </c>
      <c r="D865">
        <v>1.1359249626379899</v>
      </c>
      <c r="E865" s="6">
        <v>137.05473200962047</v>
      </c>
      <c r="F865" s="7">
        <v>93.756730160000004</v>
      </c>
      <c r="G865" s="7">
        <v>218.44051340000001</v>
      </c>
      <c r="H865" s="7">
        <v>155.68389133738785</v>
      </c>
    </row>
    <row r="866" spans="1:8" ht="15.75" thickBot="1" x14ac:dyDescent="0.3">
      <c r="A866" s="16"/>
      <c r="B866" s="5">
        <f>DATE(YEAR(siječanj!B866),MONTH(siječanj!B866)+1,DAY(siječanj!B866))</f>
        <v>44601</v>
      </c>
      <c r="C866" s="8">
        <v>8.9895833333333304</v>
      </c>
      <c r="D866">
        <v>1.1359249626379899</v>
      </c>
      <c r="E866" s="6">
        <v>126.70489950232437</v>
      </c>
      <c r="F866" s="7">
        <v>91.9675972</v>
      </c>
      <c r="G866" s="7">
        <v>218.78230589999998</v>
      </c>
      <c r="H866" s="7">
        <v>143.92725823322809</v>
      </c>
    </row>
    <row r="867" spans="1:8" x14ac:dyDescent="0.25">
      <c r="A867" s="15">
        <f t="shared" ref="A867" si="6">A771+1</f>
        <v>41</v>
      </c>
      <c r="B867" s="5">
        <f>DATE(YEAR(siječanj!B867),MONTH(siječanj!B867)+1,DAY(siječanj!B867))</f>
        <v>44602</v>
      </c>
      <c r="C867" s="8">
        <v>9</v>
      </c>
      <c r="D867">
        <v>1.131699900139038</v>
      </c>
      <c r="E867" s="6">
        <v>114.24965934818873</v>
      </c>
      <c r="F867" s="7">
        <v>87.569147299999997</v>
      </c>
      <c r="G867" s="7">
        <v>208.3393485</v>
      </c>
      <c r="H867" s="7">
        <v>129.29632807526428</v>
      </c>
    </row>
    <row r="868" spans="1:8" x14ac:dyDescent="0.25">
      <c r="A868" s="16"/>
      <c r="B868" s="5">
        <f>DATE(YEAR(siječanj!B868),MONTH(siječanj!B868)+1,DAY(siječanj!B868))</f>
        <v>44602</v>
      </c>
      <c r="C868" s="8">
        <v>9.0104166666666696</v>
      </c>
      <c r="D868">
        <v>1.131699900139038</v>
      </c>
      <c r="E868" s="6">
        <v>105.10855766391387</v>
      </c>
      <c r="F868" s="7">
        <v>86.556498809999994</v>
      </c>
      <c r="G868" s="7">
        <v>207.27078319999998</v>
      </c>
      <c r="H868" s="7">
        <v>118.95134421200964</v>
      </c>
    </row>
    <row r="869" spans="1:8" x14ac:dyDescent="0.25">
      <c r="A869" s="16"/>
      <c r="B869" s="5">
        <f>DATE(YEAR(siječanj!B869),MONTH(siječanj!B869)+1,DAY(siječanj!B869))</f>
        <v>44602</v>
      </c>
      <c r="C869" s="8">
        <v>9.0208333333333304</v>
      </c>
      <c r="D869">
        <v>1.131699900139038</v>
      </c>
      <c r="E869" s="6">
        <v>97.499296054821784</v>
      </c>
      <c r="F869" s="7">
        <v>85.481163589999994</v>
      </c>
      <c r="G869" s="7">
        <v>206.73004319999998</v>
      </c>
      <c r="H869" s="7">
        <v>110.33994360886831</v>
      </c>
    </row>
    <row r="870" spans="1:8" x14ac:dyDescent="0.25">
      <c r="A870" s="16"/>
      <c r="B870" s="5">
        <f>DATE(YEAR(siječanj!B870),MONTH(siječanj!B870)+1,DAY(siječanj!B870))</f>
        <v>44602</v>
      </c>
      <c r="C870" s="8">
        <v>9.03125</v>
      </c>
      <c r="D870">
        <v>1.131699900139038</v>
      </c>
      <c r="E870" s="6">
        <v>90.154668508533533</v>
      </c>
      <c r="F870" s="7">
        <v>84.446924359999997</v>
      </c>
      <c r="G870" s="7">
        <v>206.5750271</v>
      </c>
      <c r="H870" s="7">
        <v>102.02802934817547</v>
      </c>
    </row>
    <row r="871" spans="1:8" x14ac:dyDescent="0.25">
      <c r="A871" s="16"/>
      <c r="B871" s="5">
        <f>DATE(YEAR(siječanj!B871),MONTH(siječanj!B871)+1,DAY(siječanj!B871))</f>
        <v>44602</v>
      </c>
      <c r="C871" s="8">
        <v>9.0416666666666696</v>
      </c>
      <c r="D871">
        <v>1.131699900139038</v>
      </c>
      <c r="E871" s="6">
        <v>83.916516404219763</v>
      </c>
      <c r="F871" s="7">
        <v>83.658377209999998</v>
      </c>
      <c r="G871" s="7">
        <v>205.8154017</v>
      </c>
      <c r="H871" s="7">
        <v>94.968313234671456</v>
      </c>
    </row>
    <row r="872" spans="1:8" x14ac:dyDescent="0.25">
      <c r="A872" s="16"/>
      <c r="B872" s="5">
        <f>DATE(YEAR(siječanj!B872),MONTH(siječanj!B872)+1,DAY(siječanj!B872))</f>
        <v>44602</v>
      </c>
      <c r="C872" s="8">
        <v>9.0520833333333304</v>
      </c>
      <c r="D872">
        <v>1.131699900139038</v>
      </c>
      <c r="E872" s="6">
        <v>78.761681791700155</v>
      </c>
      <c r="F872" s="7">
        <v>83.27602598</v>
      </c>
      <c r="G872" s="7">
        <v>205.90611960000001</v>
      </c>
      <c r="H872" s="7">
        <v>89.134587418449755</v>
      </c>
    </row>
    <row r="873" spans="1:8" x14ac:dyDescent="0.25">
      <c r="A873" s="16"/>
      <c r="B873" s="5">
        <f>DATE(YEAR(siječanj!B873),MONTH(siječanj!B873)+1,DAY(siječanj!B873))</f>
        <v>44602</v>
      </c>
      <c r="C873" s="8">
        <v>9.0625</v>
      </c>
      <c r="D873">
        <v>1.131699900139038</v>
      </c>
      <c r="E873" s="6">
        <v>75.251436934805852</v>
      </c>
      <c r="F873" s="7">
        <v>82.940154910000004</v>
      </c>
      <c r="G873" s="7">
        <v>205.88420619999999</v>
      </c>
      <c r="H873" s="7">
        <v>85.162043664438897</v>
      </c>
    </row>
    <row r="874" spans="1:8" x14ac:dyDescent="0.25">
      <c r="A874" s="16"/>
      <c r="B874" s="5">
        <f>DATE(YEAR(siječanj!B874),MONTH(siječanj!B874)+1,DAY(siječanj!B874))</f>
        <v>44602</v>
      </c>
      <c r="C874" s="8">
        <v>9.0729166666666696</v>
      </c>
      <c r="D874">
        <v>1.131699900139038</v>
      </c>
      <c r="E874" s="6">
        <v>71.736415533503518</v>
      </c>
      <c r="F874" s="7">
        <v>82.729282679999997</v>
      </c>
      <c r="G874" s="7">
        <v>206.19949540000002</v>
      </c>
      <c r="H874" s="7">
        <v>81.18409429559847</v>
      </c>
    </row>
    <row r="875" spans="1:8" x14ac:dyDescent="0.25">
      <c r="A875" s="16"/>
      <c r="B875" s="5">
        <f>DATE(YEAR(siječanj!B875),MONTH(siječanj!B875)+1,DAY(siječanj!B875))</f>
        <v>44602</v>
      </c>
      <c r="C875" s="8">
        <v>9.0833333333333304</v>
      </c>
      <c r="D875">
        <v>1.131699900139038</v>
      </c>
      <c r="E875" s="6">
        <v>69.338094814428899</v>
      </c>
      <c r="F875" s="7">
        <v>82.357047679999994</v>
      </c>
      <c r="G875" s="7">
        <v>205.58132259999999</v>
      </c>
      <c r="H875" s="7">
        <v>78.469914977320329</v>
      </c>
    </row>
    <row r="876" spans="1:8" x14ac:dyDescent="0.25">
      <c r="A876" s="16"/>
      <c r="B876" s="5">
        <f>DATE(YEAR(siječanj!B876),MONTH(siječanj!B876)+1,DAY(siječanj!B876))</f>
        <v>44602</v>
      </c>
      <c r="C876" s="8">
        <v>9.09375</v>
      </c>
      <c r="D876">
        <v>1.131699900139038</v>
      </c>
      <c r="E876" s="6">
        <v>67.153188630104509</v>
      </c>
      <c r="F876" s="7">
        <v>82.062385640000002</v>
      </c>
      <c r="G876" s="7">
        <v>205.44109430000003</v>
      </c>
      <c r="H876" s="7">
        <v>75.997256866707261</v>
      </c>
    </row>
    <row r="877" spans="1:8" x14ac:dyDescent="0.25">
      <c r="A877" s="16"/>
      <c r="B877" s="5">
        <f>DATE(YEAR(siječanj!B877),MONTH(siječanj!B877)+1,DAY(siječanj!B877))</f>
        <v>44602</v>
      </c>
      <c r="C877" s="8">
        <v>9.1041666666666696</v>
      </c>
      <c r="D877">
        <v>1.131699900139038</v>
      </c>
      <c r="E877" s="6">
        <v>66.102764859528875</v>
      </c>
      <c r="F877" s="7">
        <v>81.915696220000001</v>
      </c>
      <c r="G877" s="7">
        <v>205.34734719999997</v>
      </c>
      <c r="H877" s="7">
        <v>74.808492390443135</v>
      </c>
    </row>
    <row r="878" spans="1:8" x14ac:dyDescent="0.25">
      <c r="A878" s="16"/>
      <c r="B878" s="5">
        <f>DATE(YEAR(siječanj!B878),MONTH(siječanj!B878)+1,DAY(siječanj!B878))</f>
        <v>44602</v>
      </c>
      <c r="C878" s="8">
        <v>9.1145833333333304</v>
      </c>
      <c r="D878">
        <v>1.131699900139038</v>
      </c>
      <c r="E878" s="6">
        <v>64.577278948597069</v>
      </c>
      <c r="F878" s="7">
        <v>81.914228469999998</v>
      </c>
      <c r="G878" s="7">
        <v>205.41409530000001</v>
      </c>
      <c r="H878" s="7">
        <v>73.082100137378106</v>
      </c>
    </row>
    <row r="879" spans="1:8" x14ac:dyDescent="0.25">
      <c r="A879" s="16"/>
      <c r="B879" s="5">
        <f>DATE(YEAR(siječanj!B879),MONTH(siječanj!B879)+1,DAY(siječanj!B879))</f>
        <v>44602</v>
      </c>
      <c r="C879" s="8">
        <v>9.125</v>
      </c>
      <c r="D879">
        <v>1.131699900139038</v>
      </c>
      <c r="E879" s="6">
        <v>64.131771614713188</v>
      </c>
      <c r="F879" s="7">
        <v>81.948752659999997</v>
      </c>
      <c r="G879" s="7">
        <v>205.02586499999998</v>
      </c>
      <c r="H879" s="7">
        <v>72.577919532110499</v>
      </c>
    </row>
    <row r="880" spans="1:8" x14ac:dyDescent="0.25">
      <c r="A880" s="16"/>
      <c r="B880" s="5">
        <f>DATE(YEAR(siječanj!B880),MONTH(siječanj!B880)+1,DAY(siječanj!B880))</f>
        <v>44602</v>
      </c>
      <c r="C880" s="8">
        <v>9.1354166666666696</v>
      </c>
      <c r="D880">
        <v>1.131699900139038</v>
      </c>
      <c r="E880" s="6">
        <v>63.193341974737123</v>
      </c>
      <c r="F880" s="7">
        <v>82.071974479999994</v>
      </c>
      <c r="G880" s="7">
        <v>205.07753310000001</v>
      </c>
      <c r="H880" s="7">
        <v>71.515898802262086</v>
      </c>
    </row>
    <row r="881" spans="1:8" x14ac:dyDescent="0.25">
      <c r="A881" s="16"/>
      <c r="B881" s="5">
        <f>DATE(YEAR(siječanj!B881),MONTH(siječanj!B881)+1,DAY(siječanj!B881))</f>
        <v>44602</v>
      </c>
      <c r="C881" s="8">
        <v>9.1458333333333304</v>
      </c>
      <c r="D881">
        <v>1.131699900139038</v>
      </c>
      <c r="E881" s="6">
        <v>62.866708147092652</v>
      </c>
      <c r="F881" s="7">
        <v>82.342765159999999</v>
      </c>
      <c r="G881" s="7">
        <v>205.2636479</v>
      </c>
      <c r="H881" s="7">
        <v>71.146247332134806</v>
      </c>
    </row>
    <row r="882" spans="1:8" x14ac:dyDescent="0.25">
      <c r="A882" s="16"/>
      <c r="B882" s="5">
        <f>DATE(YEAR(siječanj!B882),MONTH(siječanj!B882)+1,DAY(siječanj!B882))</f>
        <v>44602</v>
      </c>
      <c r="C882" s="8">
        <v>9.15625</v>
      </c>
      <c r="D882">
        <v>1.131699900139038</v>
      </c>
      <c r="E882" s="6">
        <v>62.329817010060111</v>
      </c>
      <c r="F882" s="7">
        <v>82.495561969999997</v>
      </c>
      <c r="G882" s="7">
        <v>205.42592690000001</v>
      </c>
      <c r="H882" s="7">
        <v>70.538647685969536</v>
      </c>
    </row>
    <row r="883" spans="1:8" x14ac:dyDescent="0.25">
      <c r="A883" s="16"/>
      <c r="B883" s="5">
        <f>DATE(YEAR(siječanj!B883),MONTH(siječanj!B883)+1,DAY(siječanj!B883))</f>
        <v>44602</v>
      </c>
      <c r="C883" s="8">
        <v>9.1666666666666696</v>
      </c>
      <c r="D883">
        <v>1.131699900139038</v>
      </c>
      <c r="E883" s="6">
        <v>62.087031343897934</v>
      </c>
      <c r="F883" s="7">
        <v>82.851782249999999</v>
      </c>
      <c r="G883" s="7">
        <v>208.58905809999999</v>
      </c>
      <c r="H883" s="7">
        <v>70.26388717181861</v>
      </c>
    </row>
    <row r="884" spans="1:8" x14ac:dyDescent="0.25">
      <c r="A884" s="16"/>
      <c r="B884" s="5">
        <f>DATE(YEAR(siječanj!B884),MONTH(siječanj!B884)+1,DAY(siječanj!B884))</f>
        <v>44602</v>
      </c>
      <c r="C884" s="8">
        <v>9.1770833333333304</v>
      </c>
      <c r="D884">
        <v>1.131699900139038</v>
      </c>
      <c r="E884" s="6">
        <v>63.128033080295182</v>
      </c>
      <c r="F884" s="7">
        <v>83.30344728</v>
      </c>
      <c r="G884" s="7">
        <v>211.76312689999997</v>
      </c>
      <c r="H884" s="7">
        <v>71.44198873294394</v>
      </c>
    </row>
    <row r="885" spans="1:8" x14ac:dyDescent="0.25">
      <c r="A885" s="16"/>
      <c r="B885" s="5">
        <f>DATE(YEAR(siječanj!B885),MONTH(siječanj!B885)+1,DAY(siječanj!B885))</f>
        <v>44602</v>
      </c>
      <c r="C885" s="8">
        <v>9.1875</v>
      </c>
      <c r="D885">
        <v>1.131699900139038</v>
      </c>
      <c r="E885" s="6">
        <v>63.068116289923083</v>
      </c>
      <c r="F885" s="7">
        <v>83.855308370000003</v>
      </c>
      <c r="G885" s="7">
        <v>219.34046269999999</v>
      </c>
      <c r="H885" s="7">
        <v>71.374180907263181</v>
      </c>
    </row>
    <row r="886" spans="1:8" x14ac:dyDescent="0.25">
      <c r="A886" s="16"/>
      <c r="B886" s="5">
        <f>DATE(YEAR(siječanj!B886),MONTH(siječanj!B886)+1,DAY(siječanj!B886))</f>
        <v>44602</v>
      </c>
      <c r="C886" s="8">
        <v>9.1979166666666696</v>
      </c>
      <c r="D886">
        <v>1.131699900139038</v>
      </c>
      <c r="E886" s="6">
        <v>64.896349335106564</v>
      </c>
      <c r="F886" s="7">
        <v>84.736172519999997</v>
      </c>
      <c r="G886" s="7">
        <v>221.03420499999999</v>
      </c>
      <c r="H886" s="7">
        <v>73.443192061928215</v>
      </c>
    </row>
    <row r="887" spans="1:8" x14ac:dyDescent="0.25">
      <c r="A887" s="16"/>
      <c r="B887" s="5">
        <f>DATE(YEAR(siječanj!B887),MONTH(siječanj!B887)+1,DAY(siječanj!B887))</f>
        <v>44602</v>
      </c>
      <c r="C887" s="8">
        <v>9.2083333333333304</v>
      </c>
      <c r="D887">
        <v>1.131699900139038</v>
      </c>
      <c r="E887" s="6">
        <v>66.222164569995314</v>
      </c>
      <c r="F887" s="7">
        <v>86.670044869999998</v>
      </c>
      <c r="G887" s="7">
        <v>227.60210699999999</v>
      </c>
      <c r="H887" s="7">
        <v>74.943617030854639</v>
      </c>
    </row>
    <row r="888" spans="1:8" x14ac:dyDescent="0.25">
      <c r="A888" s="16"/>
      <c r="B888" s="5">
        <f>DATE(YEAR(siječanj!B888),MONTH(siječanj!B888)+1,DAY(siječanj!B888))</f>
        <v>44602</v>
      </c>
      <c r="C888" s="8">
        <v>9.21875</v>
      </c>
      <c r="D888">
        <v>1.131699900139038</v>
      </c>
      <c r="E888" s="6">
        <v>69.321231458209724</v>
      </c>
      <c r="F888" s="7">
        <v>88.565915160000003</v>
      </c>
      <c r="G888" s="7">
        <v>228.90105980000001</v>
      </c>
      <c r="H888" s="7">
        <v>78.450830718771087</v>
      </c>
    </row>
    <row r="889" spans="1:8" x14ac:dyDescent="0.25">
      <c r="A889" s="16"/>
      <c r="B889" s="5">
        <f>DATE(YEAR(siječanj!B889),MONTH(siječanj!B889)+1,DAY(siječanj!B889))</f>
        <v>44602</v>
      </c>
      <c r="C889" s="8">
        <v>9.2291666666666696</v>
      </c>
      <c r="D889">
        <v>1.131699900139038</v>
      </c>
      <c r="E889" s="6">
        <v>72.568055500536843</v>
      </c>
      <c r="F889" s="7">
        <v>91.263717659999998</v>
      </c>
      <c r="G889" s="7">
        <v>229.31583250000003</v>
      </c>
      <c r="H889" s="7">
        <v>82.125261163241717</v>
      </c>
    </row>
    <row r="890" spans="1:8" x14ac:dyDescent="0.25">
      <c r="A890" s="16"/>
      <c r="B890" s="5">
        <f>DATE(YEAR(siječanj!B890),MONTH(siječanj!B890)+1,DAY(siječanj!B890))</f>
        <v>44602</v>
      </c>
      <c r="C890" s="8">
        <v>9.2395833333333304</v>
      </c>
      <c r="D890">
        <v>1.131699900139038</v>
      </c>
      <c r="E890" s="6">
        <v>79.475407334160693</v>
      </c>
      <c r="F890" s="7">
        <v>95.716508200000007</v>
      </c>
      <c r="G890" s="7">
        <v>228.5613074</v>
      </c>
      <c r="H890" s="7">
        <v>89.942310543579026</v>
      </c>
    </row>
    <row r="891" spans="1:8" x14ac:dyDescent="0.25">
      <c r="A891" s="16"/>
      <c r="B891" s="5">
        <f>DATE(YEAR(siječanj!B891),MONTH(siječanj!B891)+1,DAY(siječanj!B891))</f>
        <v>44602</v>
      </c>
      <c r="C891" s="8">
        <v>9.25</v>
      </c>
      <c r="D891">
        <v>1.131699900139038</v>
      </c>
      <c r="E891" s="6">
        <v>84.63870688486837</v>
      </c>
      <c r="F891" s="7">
        <v>102.1666939</v>
      </c>
      <c r="G891" s="7">
        <v>226.39075440000002</v>
      </c>
      <c r="H891" s="7">
        <v>95.785616129502841</v>
      </c>
    </row>
    <row r="892" spans="1:8" x14ac:dyDescent="0.25">
      <c r="A892" s="16"/>
      <c r="B892" s="5">
        <f>DATE(YEAR(siječanj!B892),MONTH(siječanj!B892)+1,DAY(siječanj!B892))</f>
        <v>44602</v>
      </c>
      <c r="C892" s="8">
        <v>9.2604166666666696</v>
      </c>
      <c r="D892">
        <v>1.131699900139038</v>
      </c>
      <c r="E892" s="6">
        <v>91.220230082598931</v>
      </c>
      <c r="F892" s="7">
        <v>107.22459019999999</v>
      </c>
      <c r="G892" s="7">
        <v>216.70552050000001</v>
      </c>
      <c r="H892" s="7">
        <v>103.23392527513728</v>
      </c>
    </row>
    <row r="893" spans="1:8" x14ac:dyDescent="0.25">
      <c r="A893" s="16"/>
      <c r="B893" s="5">
        <f>DATE(YEAR(siječanj!B893),MONTH(siječanj!B893)+1,DAY(siječanj!B893))</f>
        <v>44602</v>
      </c>
      <c r="C893" s="8">
        <v>9.2708333333333304</v>
      </c>
      <c r="D893">
        <v>1.131699900139038</v>
      </c>
      <c r="E893" s="6">
        <v>96.849172717998897</v>
      </c>
      <c r="F893" s="7">
        <v>113.97904509999999</v>
      </c>
      <c r="G893" s="7">
        <v>172.10668769999998</v>
      </c>
      <c r="H893" s="7">
        <v>109.60419909350779</v>
      </c>
    </row>
    <row r="894" spans="1:8" x14ac:dyDescent="0.25">
      <c r="A894" s="16"/>
      <c r="B894" s="5">
        <f>DATE(YEAR(siječanj!B894),MONTH(siječanj!B894)+1,DAY(siječanj!B894))</f>
        <v>44602</v>
      </c>
      <c r="C894" s="8">
        <v>9.28125</v>
      </c>
      <c r="D894">
        <v>1.131699900139038</v>
      </c>
      <c r="E894" s="6">
        <v>103.23447038811621</v>
      </c>
      <c r="F894" s="7">
        <v>124.27285159999998</v>
      </c>
      <c r="G894" s="7">
        <v>101.76507509999999</v>
      </c>
      <c r="H894" s="7">
        <v>116.83043982913759</v>
      </c>
    </row>
    <row r="895" spans="1:8" x14ac:dyDescent="0.25">
      <c r="A895" s="16"/>
      <c r="B895" s="5">
        <f>DATE(YEAR(siječanj!B895),MONTH(siječanj!B895)+1,DAY(siječanj!B895))</f>
        <v>44602</v>
      </c>
      <c r="C895" s="8">
        <v>9.2916666666666696</v>
      </c>
      <c r="D895">
        <v>1.131699900139038</v>
      </c>
      <c r="E895" s="6">
        <v>108.84306083398798</v>
      </c>
      <c r="F895" s="7">
        <v>136.65188789999999</v>
      </c>
      <c r="G895" s="7">
        <v>37.497933410000002</v>
      </c>
      <c r="H895" s="7">
        <v>123.17768107665142</v>
      </c>
    </row>
    <row r="896" spans="1:8" x14ac:dyDescent="0.25">
      <c r="A896" s="16"/>
      <c r="B896" s="5">
        <f>DATE(YEAR(siječanj!B896),MONTH(siječanj!B896)+1,DAY(siječanj!B896))</f>
        <v>44602</v>
      </c>
      <c r="C896" s="8">
        <v>9.3020833333333304</v>
      </c>
      <c r="D896">
        <v>1.131699900139038</v>
      </c>
      <c r="E896" s="6">
        <v>110.52984621159233</v>
      </c>
      <c r="F896" s="7">
        <v>142.19556169999998</v>
      </c>
      <c r="G896" s="7">
        <v>11.026062059999999</v>
      </c>
      <c r="H896" s="7">
        <v>125.08661592004226</v>
      </c>
    </row>
    <row r="897" spans="1:8" x14ac:dyDescent="0.25">
      <c r="A897" s="16"/>
      <c r="B897" s="5">
        <f>DATE(YEAR(siječanj!B897),MONTH(siječanj!B897)+1,DAY(siječanj!B897))</f>
        <v>44602</v>
      </c>
      <c r="C897" s="8">
        <v>9.3125</v>
      </c>
      <c r="D897">
        <v>1.131699900139038</v>
      </c>
      <c r="E897" s="6">
        <v>113.94547954846611</v>
      </c>
      <c r="F897" s="7">
        <v>148.70719630000002</v>
      </c>
      <c r="G897" s="7">
        <v>5.1969985689999998</v>
      </c>
      <c r="H897" s="7">
        <v>128.9520878262939</v>
      </c>
    </row>
    <row r="898" spans="1:8" x14ac:dyDescent="0.25">
      <c r="A898" s="16"/>
      <c r="B898" s="5">
        <f>DATE(YEAR(siječanj!B898),MONTH(siječanj!B898)+1,DAY(siječanj!B898))</f>
        <v>44602</v>
      </c>
      <c r="C898" s="8">
        <v>9.3229166666666696</v>
      </c>
      <c r="D898">
        <v>1.131699900139038</v>
      </c>
      <c r="E898" s="6">
        <v>114.40331594667317</v>
      </c>
      <c r="F898" s="7">
        <v>157.44987140000001</v>
      </c>
      <c r="G898" s="7">
        <v>2.6196359259999999</v>
      </c>
      <c r="H898" s="7">
        <v>129.47022123242485</v>
      </c>
    </row>
    <row r="899" spans="1:8" x14ac:dyDescent="0.25">
      <c r="A899" s="16"/>
      <c r="B899" s="5">
        <f>DATE(YEAR(siječanj!B899),MONTH(siječanj!B899)+1,DAY(siječanj!B899))</f>
        <v>44602</v>
      </c>
      <c r="C899" s="8">
        <v>9.3333333333333304</v>
      </c>
      <c r="D899">
        <v>1.131699900139038</v>
      </c>
      <c r="E899" s="6">
        <v>113.11809587864278</v>
      </c>
      <c r="F899" s="7">
        <v>168.97298840000002</v>
      </c>
      <c r="G899" s="7">
        <v>1.704001603</v>
      </c>
      <c r="H899" s="7">
        <v>128.01573780977816</v>
      </c>
    </row>
    <row r="900" spans="1:8" x14ac:dyDescent="0.25">
      <c r="A900" s="16"/>
      <c r="B900" s="5">
        <f>DATE(YEAR(siječanj!B900),MONTH(siječanj!B900)+1,DAY(siječanj!B900))</f>
        <v>44602</v>
      </c>
      <c r="C900" s="8">
        <v>9.34375</v>
      </c>
      <c r="D900">
        <v>1.131699900139038</v>
      </c>
      <c r="E900" s="6">
        <v>111.86129977441564</v>
      </c>
      <c r="F900" s="7">
        <v>173.77305139999999</v>
      </c>
      <c r="G900" s="7">
        <v>1.3773842199999999</v>
      </c>
      <c r="H900" s="7">
        <v>126.59342178412918</v>
      </c>
    </row>
    <row r="901" spans="1:8" x14ac:dyDescent="0.25">
      <c r="A901" s="16"/>
      <c r="B901" s="5">
        <f>DATE(YEAR(siječanj!B901),MONTH(siječanj!B901)+1,DAY(siječanj!B901))</f>
        <v>44602</v>
      </c>
      <c r="C901" s="8">
        <v>9.3541666666666696</v>
      </c>
      <c r="D901">
        <v>1.131699900139038</v>
      </c>
      <c r="E901" s="6">
        <v>112.89098911276984</v>
      </c>
      <c r="F901" s="7">
        <v>176.274022</v>
      </c>
      <c r="G901" s="7">
        <v>1.1717071509999999</v>
      </c>
      <c r="H901" s="7">
        <v>127.75872110551886</v>
      </c>
    </row>
    <row r="902" spans="1:8" x14ac:dyDescent="0.25">
      <c r="A902" s="16"/>
      <c r="B902" s="5">
        <f>DATE(YEAR(siječanj!B902),MONTH(siječanj!B902)+1,DAY(siječanj!B902))</f>
        <v>44602</v>
      </c>
      <c r="C902" s="8">
        <v>9.3645833333333304</v>
      </c>
      <c r="D902">
        <v>1.131699900139038</v>
      </c>
      <c r="E902" s="6">
        <v>113.05601271539638</v>
      </c>
      <c r="F902" s="7">
        <v>178.76920459999999</v>
      </c>
      <c r="G902" s="7">
        <v>1.112752376</v>
      </c>
      <c r="H902" s="7">
        <v>127.9454783001319</v>
      </c>
    </row>
    <row r="903" spans="1:8" x14ac:dyDescent="0.25">
      <c r="A903" s="16"/>
      <c r="B903" s="5">
        <f>DATE(YEAR(siječanj!B903),MONTH(siječanj!B903)+1,DAY(siječanj!B903))</f>
        <v>44602</v>
      </c>
      <c r="C903" s="8">
        <v>9.375</v>
      </c>
      <c r="D903">
        <v>1.131699900139038</v>
      </c>
      <c r="E903" s="6">
        <v>114.55375574950557</v>
      </c>
      <c r="F903" s="7">
        <v>181.3918955</v>
      </c>
      <c r="G903" s="7">
        <v>1.1248696890000001</v>
      </c>
      <c r="H903" s="7">
        <v>129.64047394226719</v>
      </c>
    </row>
    <row r="904" spans="1:8" x14ac:dyDescent="0.25">
      <c r="A904" s="16"/>
      <c r="B904" s="5">
        <f>DATE(YEAR(siječanj!B904),MONTH(siječanj!B904)+1,DAY(siječanj!B904))</f>
        <v>44602</v>
      </c>
      <c r="C904" s="8">
        <v>9.3854166666666696</v>
      </c>
      <c r="D904">
        <v>1.131699900139038</v>
      </c>
      <c r="E904" s="6">
        <v>114.73484545930538</v>
      </c>
      <c r="F904" s="7">
        <v>182.18511469999999</v>
      </c>
      <c r="G904" s="7">
        <v>1.135495395</v>
      </c>
      <c r="H904" s="7">
        <v>129.84541314876384</v>
      </c>
    </row>
    <row r="905" spans="1:8" x14ac:dyDescent="0.25">
      <c r="A905" s="16"/>
      <c r="B905" s="5">
        <f>DATE(YEAR(siječanj!B905),MONTH(siječanj!B905)+1,DAY(siječanj!B905))</f>
        <v>44602</v>
      </c>
      <c r="C905" s="8">
        <v>9.3958333333333304</v>
      </c>
      <c r="D905">
        <v>1.131699900139038</v>
      </c>
      <c r="E905" s="6">
        <v>114.70317392186699</v>
      </c>
      <c r="F905" s="7">
        <v>182.04680239999999</v>
      </c>
      <c r="G905" s="7">
        <v>1.1198074870000001</v>
      </c>
      <c r="H905" s="7">
        <v>129.80957047300757</v>
      </c>
    </row>
    <row r="906" spans="1:8" x14ac:dyDescent="0.25">
      <c r="A906" s="16"/>
      <c r="B906" s="5">
        <f>DATE(YEAR(siječanj!B906),MONTH(siječanj!B906)+1,DAY(siječanj!B906))</f>
        <v>44602</v>
      </c>
      <c r="C906" s="8">
        <v>9.40625</v>
      </c>
      <c r="D906">
        <v>1.131699900139038</v>
      </c>
      <c r="E906" s="6">
        <v>115.30369009981496</v>
      </c>
      <c r="F906" s="7">
        <v>181.65274550000001</v>
      </c>
      <c r="G906" s="7">
        <v>1.11554335</v>
      </c>
      <c r="H906" s="7">
        <v>130.48917457162318</v>
      </c>
    </row>
    <row r="907" spans="1:8" x14ac:dyDescent="0.25">
      <c r="A907" s="16"/>
      <c r="B907" s="5">
        <f>DATE(YEAR(siječanj!B907),MONTH(siječanj!B907)+1,DAY(siječanj!B907))</f>
        <v>44602</v>
      </c>
      <c r="C907" s="8">
        <v>9.4166666666666696</v>
      </c>
      <c r="D907">
        <v>1.131699900139038</v>
      </c>
      <c r="E907" s="6">
        <v>115.82031939559224</v>
      </c>
      <c r="F907" s="7">
        <v>180.52870330000002</v>
      </c>
      <c r="G907" s="7">
        <v>1.134270629</v>
      </c>
      <c r="H907" s="7">
        <v>131.07384389406323</v>
      </c>
    </row>
    <row r="908" spans="1:8" x14ac:dyDescent="0.25">
      <c r="A908" s="16"/>
      <c r="B908" s="5">
        <f>DATE(YEAR(siječanj!B908),MONTH(siječanj!B908)+1,DAY(siječanj!B908))</f>
        <v>44602</v>
      </c>
      <c r="C908" s="8">
        <v>9.4270833333333304</v>
      </c>
      <c r="D908">
        <v>1.131699900139038</v>
      </c>
      <c r="E908" s="6">
        <v>117.74317488201605</v>
      </c>
      <c r="F908" s="7">
        <v>179.24234980000003</v>
      </c>
      <c r="G908" s="7">
        <v>1.141037584</v>
      </c>
      <c r="H908" s="7">
        <v>133.24993925603084</v>
      </c>
    </row>
    <row r="909" spans="1:8" x14ac:dyDescent="0.25">
      <c r="A909" s="16"/>
      <c r="B909" s="5">
        <f>DATE(YEAR(siječanj!B909),MONTH(siječanj!B909)+1,DAY(siječanj!B909))</f>
        <v>44602</v>
      </c>
      <c r="C909" s="8">
        <v>9.4375</v>
      </c>
      <c r="D909">
        <v>1.131699900139038</v>
      </c>
      <c r="E909" s="6">
        <v>119.40774749137245</v>
      </c>
      <c r="F909" s="7">
        <v>177.8770409</v>
      </c>
      <c r="G909" s="7">
        <v>1.1368935470000001</v>
      </c>
      <c r="H909" s="7">
        <v>135.13373591181366</v>
      </c>
    </row>
    <row r="910" spans="1:8" x14ac:dyDescent="0.25">
      <c r="A910" s="16"/>
      <c r="B910" s="5">
        <f>DATE(YEAR(siječanj!B910),MONTH(siječanj!B910)+1,DAY(siječanj!B910))</f>
        <v>44602</v>
      </c>
      <c r="C910" s="8">
        <v>9.4479166666666696</v>
      </c>
      <c r="D910">
        <v>1.131699900139038</v>
      </c>
      <c r="E910" s="6">
        <v>120.34026478008063</v>
      </c>
      <c r="F910" s="7">
        <v>176.60373949999999</v>
      </c>
      <c r="G910" s="7">
        <v>1.1890752179999999</v>
      </c>
      <c r="H910" s="7">
        <v>136.18906563432265</v>
      </c>
    </row>
    <row r="911" spans="1:8" x14ac:dyDescent="0.25">
      <c r="A911" s="16"/>
      <c r="B911" s="5">
        <f>DATE(YEAR(siječanj!B911),MONTH(siječanj!B911)+1,DAY(siječanj!B911))</f>
        <v>44602</v>
      </c>
      <c r="C911" s="8">
        <v>9.4583333333333304</v>
      </c>
      <c r="D911">
        <v>1.131699900139038</v>
      </c>
      <c r="E911" s="6">
        <v>120.48290782480947</v>
      </c>
      <c r="F911" s="7">
        <v>175.4491313</v>
      </c>
      <c r="G911" s="7">
        <v>1.215418345</v>
      </c>
      <c r="H911" s="7">
        <v>136.35049475379779</v>
      </c>
    </row>
    <row r="912" spans="1:8" x14ac:dyDescent="0.25">
      <c r="A912" s="16"/>
      <c r="B912" s="5">
        <f>DATE(YEAR(siječanj!B912),MONTH(siječanj!B912)+1,DAY(siječanj!B912))</f>
        <v>44602</v>
      </c>
      <c r="C912" s="8">
        <v>9.46875</v>
      </c>
      <c r="D912">
        <v>1.131699900139038</v>
      </c>
      <c r="E912" s="6">
        <v>119.74614347274837</v>
      </c>
      <c r="F912" s="7">
        <v>174.48198119999998</v>
      </c>
      <c r="G912" s="7">
        <v>1.211939157</v>
      </c>
      <c r="H912" s="7">
        <v>135.51669861014426</v>
      </c>
    </row>
    <row r="913" spans="1:8" x14ac:dyDescent="0.25">
      <c r="A913" s="16"/>
      <c r="B913" s="5">
        <f>DATE(YEAR(siječanj!B913),MONTH(siječanj!B913)+1,DAY(siječanj!B913))</f>
        <v>44602</v>
      </c>
      <c r="C913" s="8">
        <v>9.4791666666666696</v>
      </c>
      <c r="D913">
        <v>1.131699900139038</v>
      </c>
      <c r="E913" s="6">
        <v>120.49026872695894</v>
      </c>
      <c r="F913" s="7">
        <v>173.3810483</v>
      </c>
      <c r="G913" s="7">
        <v>1.314696122</v>
      </c>
      <c r="H913" s="7">
        <v>136.35882508602529</v>
      </c>
    </row>
    <row r="914" spans="1:8" x14ac:dyDescent="0.25">
      <c r="A914" s="16"/>
      <c r="B914" s="5">
        <f>DATE(YEAR(siječanj!B914),MONTH(siječanj!B914)+1,DAY(siječanj!B914))</f>
        <v>44602</v>
      </c>
      <c r="C914" s="8">
        <v>9.4895833333333304</v>
      </c>
      <c r="D914">
        <v>1.131699900139038</v>
      </c>
      <c r="E914" s="6">
        <v>121.13500591674097</v>
      </c>
      <c r="F914" s="7">
        <v>171.93278140000001</v>
      </c>
      <c r="G914" s="7">
        <v>1.393981275</v>
      </c>
      <c r="H914" s="7">
        <v>137.08847409931752</v>
      </c>
    </row>
    <row r="915" spans="1:8" x14ac:dyDescent="0.25">
      <c r="A915" s="16"/>
      <c r="B915" s="5">
        <f>DATE(YEAR(siječanj!B915),MONTH(siječanj!B915)+1,DAY(siječanj!B915))</f>
        <v>44602</v>
      </c>
      <c r="C915" s="8">
        <v>9.5</v>
      </c>
      <c r="D915">
        <v>1.131699900139038</v>
      </c>
      <c r="E915" s="6">
        <v>121.79605940891366</v>
      </c>
      <c r="F915" s="7">
        <v>170.3840242</v>
      </c>
      <c r="G915" s="7">
        <v>1.3788102449999999</v>
      </c>
      <c r="H915" s="7">
        <v>137.83658827039594</v>
      </c>
    </row>
    <row r="916" spans="1:8" x14ac:dyDescent="0.25">
      <c r="A916" s="16"/>
      <c r="B916" s="5">
        <f>DATE(YEAR(siječanj!B916),MONTH(siječanj!B916)+1,DAY(siječanj!B916))</f>
        <v>44602</v>
      </c>
      <c r="C916" s="8">
        <v>9.5104166666666696</v>
      </c>
      <c r="D916">
        <v>1.131699900139038</v>
      </c>
      <c r="E916" s="6">
        <v>122.19576314692974</v>
      </c>
      <c r="F916" s="7">
        <v>168.79869289999999</v>
      </c>
      <c r="G916" s="7">
        <v>1.4065552119999998</v>
      </c>
      <c r="H916" s="7">
        <v>138.28893295079391</v>
      </c>
    </row>
    <row r="917" spans="1:8" x14ac:dyDescent="0.25">
      <c r="A917" s="16"/>
      <c r="B917" s="5">
        <f>DATE(YEAR(siječanj!B917),MONTH(siječanj!B917)+1,DAY(siječanj!B917))</f>
        <v>44602</v>
      </c>
      <c r="C917" s="8">
        <v>9.5208333333333304</v>
      </c>
      <c r="D917">
        <v>1.131699900139038</v>
      </c>
      <c r="E917" s="6">
        <v>121.39855977162216</v>
      </c>
      <c r="F917" s="7">
        <v>167.61644999999999</v>
      </c>
      <c r="G917" s="7">
        <v>1.3994091040000001</v>
      </c>
      <c r="H917" s="7">
        <v>137.38673797056782</v>
      </c>
    </row>
    <row r="918" spans="1:8" x14ac:dyDescent="0.25">
      <c r="A918" s="16"/>
      <c r="B918" s="5">
        <f>DATE(YEAR(siječanj!B918),MONTH(siječanj!B918)+1,DAY(siječanj!B918))</f>
        <v>44602</v>
      </c>
      <c r="C918" s="8">
        <v>9.53125</v>
      </c>
      <c r="D918">
        <v>1.131699900139038</v>
      </c>
      <c r="E918" s="6">
        <v>119.54998545813028</v>
      </c>
      <c r="F918" s="7">
        <v>166.47400540000001</v>
      </c>
      <c r="G918" s="7">
        <v>1.3215958829999999</v>
      </c>
      <c r="H918" s="7">
        <v>135.29470660458949</v>
      </c>
    </row>
    <row r="919" spans="1:8" x14ac:dyDescent="0.25">
      <c r="A919" s="16"/>
      <c r="B919" s="5">
        <f>DATE(YEAR(siječanj!B919),MONTH(siječanj!B919)+1,DAY(siječanj!B919))</f>
        <v>44602</v>
      </c>
      <c r="C919" s="8">
        <v>9.5416666666666696</v>
      </c>
      <c r="D919">
        <v>1.131699900139038</v>
      </c>
      <c r="E919" s="6">
        <v>117.05557488300862</v>
      </c>
      <c r="F919" s="7">
        <v>165.136314</v>
      </c>
      <c r="G919" s="7">
        <v>1.3482767630000001</v>
      </c>
      <c r="H919" s="7">
        <v>132.47178240581854</v>
      </c>
    </row>
    <row r="920" spans="1:8" x14ac:dyDescent="0.25">
      <c r="A920" s="16"/>
      <c r="B920" s="5">
        <f>DATE(YEAR(siječanj!B920),MONTH(siječanj!B920)+1,DAY(siječanj!B920))</f>
        <v>44602</v>
      </c>
      <c r="C920" s="8">
        <v>9.5520833333333304</v>
      </c>
      <c r="D920">
        <v>1.131699900139038</v>
      </c>
      <c r="E920" s="6">
        <v>114.56485270166698</v>
      </c>
      <c r="F920" s="7">
        <v>163.94106790000001</v>
      </c>
      <c r="G920" s="7">
        <v>1.3003961179999999</v>
      </c>
      <c r="H920" s="7">
        <v>129.65303236192011</v>
      </c>
    </row>
    <row r="921" spans="1:8" x14ac:dyDescent="0.25">
      <c r="A921" s="16"/>
      <c r="B921" s="5">
        <f>DATE(YEAR(siječanj!B921),MONTH(siječanj!B921)+1,DAY(siječanj!B921))</f>
        <v>44602</v>
      </c>
      <c r="C921" s="8">
        <v>9.5625</v>
      </c>
      <c r="D921">
        <v>1.131699900139038</v>
      </c>
      <c r="E921" s="6">
        <v>115.85235629747507</v>
      </c>
      <c r="F921" s="7">
        <v>162.61657780000002</v>
      </c>
      <c r="G921" s="7">
        <v>1.221658175</v>
      </c>
      <c r="H921" s="7">
        <v>131.11010005272479</v>
      </c>
    </row>
    <row r="922" spans="1:8" x14ac:dyDescent="0.25">
      <c r="A922" s="16"/>
      <c r="B922" s="5">
        <f>DATE(YEAR(siječanj!B922),MONTH(siječanj!B922)+1,DAY(siječanj!B922))</f>
        <v>44602</v>
      </c>
      <c r="C922" s="8">
        <v>9.5729166666666696</v>
      </c>
      <c r="D922">
        <v>1.131699900139038</v>
      </c>
      <c r="E922" s="6">
        <v>116.67665919047484</v>
      </c>
      <c r="F922" s="7">
        <v>160.94087759999999</v>
      </c>
      <c r="G922" s="7">
        <v>1.189150229</v>
      </c>
      <c r="H922" s="7">
        <v>132.04296355441693</v>
      </c>
    </row>
    <row r="923" spans="1:8" x14ac:dyDescent="0.25">
      <c r="A923" s="16"/>
      <c r="B923" s="5">
        <f>DATE(YEAR(siječanj!B923),MONTH(siječanj!B923)+1,DAY(siječanj!B923))</f>
        <v>44602</v>
      </c>
      <c r="C923" s="8">
        <v>9.5833333333333304</v>
      </c>
      <c r="D923">
        <v>1.131699900139038</v>
      </c>
      <c r="E923" s="6">
        <v>116.96043318740838</v>
      </c>
      <c r="F923" s="7">
        <v>158.89340180000002</v>
      </c>
      <c r="G923" s="7">
        <v>1.0810261000000001</v>
      </c>
      <c r="H923" s="7">
        <v>132.3641105584087</v>
      </c>
    </row>
    <row r="924" spans="1:8" x14ac:dyDescent="0.25">
      <c r="A924" s="16"/>
      <c r="B924" s="5">
        <f>DATE(YEAR(siječanj!B924),MONTH(siječanj!B924)+1,DAY(siječanj!B924))</f>
        <v>44602</v>
      </c>
      <c r="C924" s="8">
        <v>9.59375</v>
      </c>
      <c r="D924">
        <v>1.131699900139038</v>
      </c>
      <c r="E924" s="6">
        <v>118.39300136022781</v>
      </c>
      <c r="F924" s="7">
        <v>157.4869042</v>
      </c>
      <c r="G924" s="7">
        <v>1.0627451969999999</v>
      </c>
      <c r="H924" s="7">
        <v>133.9853478165308</v>
      </c>
    </row>
    <row r="925" spans="1:8" x14ac:dyDescent="0.25">
      <c r="A925" s="16"/>
      <c r="B925" s="5">
        <f>DATE(YEAR(siječanj!B925),MONTH(siječanj!B925)+1,DAY(siječanj!B925))</f>
        <v>44602</v>
      </c>
      <c r="C925" s="8">
        <v>9.6041666666666696</v>
      </c>
      <c r="D925">
        <v>1.131699900139038</v>
      </c>
      <c r="E925" s="6">
        <v>118.67618958264448</v>
      </c>
      <c r="F925" s="7">
        <v>156.09491109999999</v>
      </c>
      <c r="G925" s="7">
        <v>1.0343370199999999</v>
      </c>
      <c r="H925" s="7">
        <v>134.3058318995603</v>
      </c>
    </row>
    <row r="926" spans="1:8" x14ac:dyDescent="0.25">
      <c r="A926" s="16"/>
      <c r="B926" s="5">
        <f>DATE(YEAR(siječanj!B926),MONTH(siječanj!B926)+1,DAY(siječanj!B926))</f>
        <v>44602</v>
      </c>
      <c r="C926" s="8">
        <v>9.6145833333333304</v>
      </c>
      <c r="D926">
        <v>1.131699900139038</v>
      </c>
      <c r="E926" s="6">
        <v>120.79615322980953</v>
      </c>
      <c r="F926" s="7">
        <v>153.4841151</v>
      </c>
      <c r="G926" s="7">
        <v>1.052742531</v>
      </c>
      <c r="H926" s="7">
        <v>136.70499454735537</v>
      </c>
    </row>
    <row r="927" spans="1:8" x14ac:dyDescent="0.25">
      <c r="A927" s="16"/>
      <c r="B927" s="5">
        <f>DATE(YEAR(siječanj!B927),MONTH(siječanj!B927)+1,DAY(siječanj!B927))</f>
        <v>44602</v>
      </c>
      <c r="C927" s="8">
        <v>9.625</v>
      </c>
      <c r="D927">
        <v>1.131699900139038</v>
      </c>
      <c r="E927" s="6">
        <v>122.5654265806112</v>
      </c>
      <c r="F927" s="7">
        <v>149.05304730000003</v>
      </c>
      <c r="G927" s="7">
        <v>1.068489874</v>
      </c>
      <c r="H927" s="7">
        <v>138.70728102177628</v>
      </c>
    </row>
    <row r="928" spans="1:8" x14ac:dyDescent="0.25">
      <c r="A928" s="16"/>
      <c r="B928" s="5">
        <f>DATE(YEAR(siječanj!B928),MONTH(siječanj!B928)+1,DAY(siječanj!B928))</f>
        <v>44602</v>
      </c>
      <c r="C928" s="8">
        <v>9.6354166666666696</v>
      </c>
      <c r="D928">
        <v>1.131699900139038</v>
      </c>
      <c r="E928" s="6">
        <v>124.59456142116137</v>
      </c>
      <c r="F928" s="7">
        <v>146.97481430000002</v>
      </c>
      <c r="G928" s="7">
        <v>1.0562106520000001</v>
      </c>
      <c r="H928" s="7">
        <v>141.00365271819555</v>
      </c>
    </row>
    <row r="929" spans="1:8" x14ac:dyDescent="0.25">
      <c r="A929" s="16"/>
      <c r="B929" s="5">
        <f>DATE(YEAR(siječanj!B929),MONTH(siječanj!B929)+1,DAY(siječanj!B929))</f>
        <v>44602</v>
      </c>
      <c r="C929" s="8">
        <v>9.6458333333333304</v>
      </c>
      <c r="D929">
        <v>1.131699900139038</v>
      </c>
      <c r="E929" s="6">
        <v>126.43316664664637</v>
      </c>
      <c r="F929" s="7">
        <v>145.00248690000001</v>
      </c>
      <c r="G929" s="7">
        <v>1.0978399890000001</v>
      </c>
      <c r="H929" s="7">
        <v>143.08440206827206</v>
      </c>
    </row>
    <row r="930" spans="1:8" x14ac:dyDescent="0.25">
      <c r="A930" s="16"/>
      <c r="B930" s="5">
        <f>DATE(YEAR(siječanj!B930),MONTH(siječanj!B930)+1,DAY(siječanj!B930))</f>
        <v>44602</v>
      </c>
      <c r="C930" s="8">
        <v>9.65625</v>
      </c>
      <c r="D930">
        <v>1.131699900139038</v>
      </c>
      <c r="E930" s="6">
        <v>130.12100145881163</v>
      </c>
      <c r="F930" s="7">
        <v>143.3166185</v>
      </c>
      <c r="G930" s="7">
        <v>1.0887632759999999</v>
      </c>
      <c r="H930" s="7">
        <v>147.25792435692875</v>
      </c>
    </row>
    <row r="931" spans="1:8" x14ac:dyDescent="0.25">
      <c r="A931" s="16"/>
      <c r="B931" s="5">
        <f>DATE(YEAR(siječanj!B931),MONTH(siječanj!B931)+1,DAY(siječanj!B931))</f>
        <v>44602</v>
      </c>
      <c r="C931" s="8">
        <v>9.6666666666666696</v>
      </c>
      <c r="D931">
        <v>1.131699900139038</v>
      </c>
      <c r="E931" s="6">
        <v>131.61790355899575</v>
      </c>
      <c r="F931" s="7">
        <v>140.67324219999998</v>
      </c>
      <c r="G931" s="7">
        <v>1.1243360059999998</v>
      </c>
      <c r="H931" s="7">
        <v>148.95196831422501</v>
      </c>
    </row>
    <row r="932" spans="1:8" x14ac:dyDescent="0.25">
      <c r="A932" s="16"/>
      <c r="B932" s="5">
        <f>DATE(YEAR(siječanj!B932),MONTH(siječanj!B932)+1,DAY(siječanj!B932))</f>
        <v>44602</v>
      </c>
      <c r="C932" s="8">
        <v>9.6770833333333304</v>
      </c>
      <c r="D932">
        <v>1.131699900139038</v>
      </c>
      <c r="E932" s="6">
        <v>134.40172050195656</v>
      </c>
      <c r="F932" s="7">
        <v>139.59653309999999</v>
      </c>
      <c r="G932" s="7">
        <v>1.3701405569999998</v>
      </c>
      <c r="H932" s="7">
        <v>152.10241367057912</v>
      </c>
    </row>
    <row r="933" spans="1:8" x14ac:dyDescent="0.25">
      <c r="A933" s="16"/>
      <c r="B933" s="5">
        <f>DATE(YEAR(siječanj!B933),MONTH(siječanj!B933)+1,DAY(siječanj!B933))</f>
        <v>44602</v>
      </c>
      <c r="C933" s="8">
        <v>9.6875</v>
      </c>
      <c r="D933">
        <v>1.131699900139038</v>
      </c>
      <c r="E933" s="6">
        <v>139.51561741845114</v>
      </c>
      <c r="F933" s="7">
        <v>139.57213590000001</v>
      </c>
      <c r="G933" s="7">
        <v>2.3989206319999998</v>
      </c>
      <c r="H933" s="7">
        <v>157.8898103002974</v>
      </c>
    </row>
    <row r="934" spans="1:8" x14ac:dyDescent="0.25">
      <c r="A934" s="16"/>
      <c r="B934" s="5">
        <f>DATE(YEAR(siječanj!B934),MONTH(siječanj!B934)+1,DAY(siječanj!B934))</f>
        <v>44602</v>
      </c>
      <c r="C934" s="8">
        <v>9.6979166666666696</v>
      </c>
      <c r="D934">
        <v>1.131699900139038</v>
      </c>
      <c r="E934" s="6">
        <v>144.41021127704354</v>
      </c>
      <c r="F934" s="7">
        <v>140.29059860000001</v>
      </c>
      <c r="G934" s="7">
        <v>5.6641115320000006</v>
      </c>
      <c r="H934" s="7">
        <v>163.42902168128757</v>
      </c>
    </row>
    <row r="935" spans="1:8" x14ac:dyDescent="0.25">
      <c r="A935" s="16"/>
      <c r="B935" s="5">
        <f>DATE(YEAR(siječanj!B935),MONTH(siječanj!B935)+1,DAY(siječanj!B935))</f>
        <v>44602</v>
      </c>
      <c r="C935" s="8">
        <v>9.7083333333333304</v>
      </c>
      <c r="D935">
        <v>1.131699900139038</v>
      </c>
      <c r="E935" s="6">
        <v>148.54444499176415</v>
      </c>
      <c r="F935" s="7">
        <v>141.29504709999998</v>
      </c>
      <c r="G935" s="7">
        <v>16.576360940000001</v>
      </c>
      <c r="H935" s="7">
        <v>168.10773356338831</v>
      </c>
    </row>
    <row r="936" spans="1:8" x14ac:dyDescent="0.25">
      <c r="A936" s="16"/>
      <c r="B936" s="5">
        <f>DATE(YEAR(siječanj!B936),MONTH(siječanj!B936)+1,DAY(siječanj!B936))</f>
        <v>44602</v>
      </c>
      <c r="C936" s="8">
        <v>9.71875</v>
      </c>
      <c r="D936">
        <v>1.131699900139038</v>
      </c>
      <c r="E936" s="6">
        <v>154.8746212798425</v>
      </c>
      <c r="F936" s="7">
        <v>143.29979890000001</v>
      </c>
      <c r="G936" s="7">
        <v>48.722753930000003</v>
      </c>
      <c r="H936" s="7">
        <v>175.27159343646909</v>
      </c>
    </row>
    <row r="937" spans="1:8" x14ac:dyDescent="0.25">
      <c r="A937" s="16"/>
      <c r="B937" s="5">
        <f>DATE(YEAR(siječanj!B937),MONTH(siječanj!B937)+1,DAY(siječanj!B937))</f>
        <v>44602</v>
      </c>
      <c r="C937" s="8">
        <v>9.7291666666666696</v>
      </c>
      <c r="D937">
        <v>1.131699900139038</v>
      </c>
      <c r="E937" s="6">
        <v>161.37192499461736</v>
      </c>
      <c r="F937" s="7">
        <v>145.86797569999999</v>
      </c>
      <c r="G937" s="7">
        <v>122.22660079999999</v>
      </c>
      <c r="H937" s="7">
        <v>182.62459140165279</v>
      </c>
    </row>
    <row r="938" spans="1:8" x14ac:dyDescent="0.25">
      <c r="A938" s="16"/>
      <c r="B938" s="5">
        <f>DATE(YEAR(siječanj!B938),MONTH(siječanj!B938)+1,DAY(siječanj!B938))</f>
        <v>44602</v>
      </c>
      <c r="C938" s="8">
        <v>9.7395833333333304</v>
      </c>
      <c r="D938">
        <v>1.131699900139038</v>
      </c>
      <c r="E938" s="6">
        <v>165.3330494327021</v>
      </c>
      <c r="F938" s="7">
        <v>147.87769309999999</v>
      </c>
      <c r="G938" s="7">
        <v>196.63956759999999</v>
      </c>
      <c r="H938" s="7">
        <v>187.1073955326716</v>
      </c>
    </row>
    <row r="939" spans="1:8" x14ac:dyDescent="0.25">
      <c r="A939" s="16"/>
      <c r="B939" s="5">
        <f>DATE(YEAR(siječanj!B939),MONTH(siječanj!B939)+1,DAY(siječanj!B939))</f>
        <v>44602</v>
      </c>
      <c r="C939" s="8">
        <v>9.75</v>
      </c>
      <c r="D939">
        <v>1.131699900139038</v>
      </c>
      <c r="E939" s="6">
        <v>168.28532023414681</v>
      </c>
      <c r="F939" s="7">
        <v>148.27052659999998</v>
      </c>
      <c r="G939" s="7">
        <v>228.91358050000002</v>
      </c>
      <c r="H939" s="7">
        <v>190.44848010384996</v>
      </c>
    </row>
    <row r="940" spans="1:8" x14ac:dyDescent="0.25">
      <c r="A940" s="16"/>
      <c r="B940" s="5">
        <f>DATE(YEAR(siječanj!B940),MONTH(siječanj!B940)+1,DAY(siječanj!B940))</f>
        <v>44602</v>
      </c>
      <c r="C940" s="8">
        <v>9.7604166666666696</v>
      </c>
      <c r="D940">
        <v>1.131699900139038</v>
      </c>
      <c r="E940" s="6">
        <v>170.26332887343079</v>
      </c>
      <c r="F940" s="7">
        <v>147.8059805</v>
      </c>
      <c r="G940" s="7">
        <v>232.36818259999998</v>
      </c>
      <c r="H940" s="7">
        <v>192.68699228340182</v>
      </c>
    </row>
    <row r="941" spans="1:8" x14ac:dyDescent="0.25">
      <c r="A941" s="16"/>
      <c r="B941" s="5">
        <f>DATE(YEAR(siječanj!B941),MONTH(siječanj!B941)+1,DAY(siječanj!B941))</f>
        <v>44602</v>
      </c>
      <c r="C941" s="8">
        <v>9.7708333333333304</v>
      </c>
      <c r="D941">
        <v>1.131699900139038</v>
      </c>
      <c r="E941" s="6">
        <v>172.66381000835079</v>
      </c>
      <c r="F941" s="7">
        <v>146.99004680000002</v>
      </c>
      <c r="G941" s="7">
        <v>232.75141549999998</v>
      </c>
      <c r="H941" s="7">
        <v>195.40361654407641</v>
      </c>
    </row>
    <row r="942" spans="1:8" x14ac:dyDescent="0.25">
      <c r="A942" s="16"/>
      <c r="B942" s="5">
        <f>DATE(YEAR(siječanj!B942),MONTH(siječanj!B942)+1,DAY(siječanj!B942))</f>
        <v>44602</v>
      </c>
      <c r="C942" s="8">
        <v>9.78125</v>
      </c>
      <c r="D942">
        <v>1.131699900139038</v>
      </c>
      <c r="E942" s="6">
        <v>175.99059326507094</v>
      </c>
      <c r="F942" s="7">
        <v>145.7223688</v>
      </c>
      <c r="G942" s="7">
        <v>233.02233720000001</v>
      </c>
      <c r="H942" s="7">
        <v>199.16853682349083</v>
      </c>
    </row>
    <row r="943" spans="1:8" x14ac:dyDescent="0.25">
      <c r="A943" s="16"/>
      <c r="B943" s="5">
        <f>DATE(YEAR(siječanj!B943),MONTH(siječanj!B943)+1,DAY(siječanj!B943))</f>
        <v>44602</v>
      </c>
      <c r="C943" s="8">
        <v>9.7916666666666696</v>
      </c>
      <c r="D943">
        <v>1.131699900139038</v>
      </c>
      <c r="E943" s="6">
        <v>176.01231457842761</v>
      </c>
      <c r="F943" s="7">
        <v>142.91091550000002</v>
      </c>
      <c r="G943" s="7">
        <v>233.23475249999998</v>
      </c>
      <c r="H943" s="7">
        <v>199.19311883164747</v>
      </c>
    </row>
    <row r="944" spans="1:8" x14ac:dyDescent="0.25">
      <c r="A944" s="16"/>
      <c r="B944" s="5">
        <f>DATE(YEAR(siječanj!B944),MONTH(siječanj!B944)+1,DAY(siječanj!B944))</f>
        <v>44602</v>
      </c>
      <c r="C944" s="8">
        <v>9.8020833333333304</v>
      </c>
      <c r="D944">
        <v>1.131699900139038</v>
      </c>
      <c r="E944" s="6">
        <v>175.42258459429564</v>
      </c>
      <c r="F944" s="7">
        <v>140.84424180000002</v>
      </c>
      <c r="G944" s="7">
        <v>233.53022609999999</v>
      </c>
      <c r="H944" s="7">
        <v>198.52572146749631</v>
      </c>
    </row>
    <row r="945" spans="1:8" x14ac:dyDescent="0.25">
      <c r="A945" s="16"/>
      <c r="B945" s="5">
        <f>DATE(YEAR(siječanj!B945),MONTH(siječanj!B945)+1,DAY(siječanj!B945))</f>
        <v>44602</v>
      </c>
      <c r="C945" s="8">
        <v>9.8125</v>
      </c>
      <c r="D945">
        <v>1.131699900139038</v>
      </c>
      <c r="E945" s="6">
        <v>176.36825103165066</v>
      </c>
      <c r="F945" s="7">
        <v>138.22024309999998</v>
      </c>
      <c r="G945" s="7">
        <v>233.50595330000002</v>
      </c>
      <c r="H945" s="7">
        <v>199.59593208021585</v>
      </c>
    </row>
    <row r="946" spans="1:8" x14ac:dyDescent="0.25">
      <c r="A946" s="16"/>
      <c r="B946" s="5">
        <f>DATE(YEAR(siječanj!B946),MONTH(siječanj!B946)+1,DAY(siječanj!B946))</f>
        <v>44602</v>
      </c>
      <c r="C946" s="8">
        <v>9.8229166666666696</v>
      </c>
      <c r="D946">
        <v>1.131699900139038</v>
      </c>
      <c r="E946" s="6">
        <v>177.38041975492101</v>
      </c>
      <c r="F946" s="7">
        <v>134.71809419999997</v>
      </c>
      <c r="G946" s="7">
        <v>233.76615419999999</v>
      </c>
      <c r="H946" s="7">
        <v>200.74140332326473</v>
      </c>
    </row>
    <row r="947" spans="1:8" x14ac:dyDescent="0.25">
      <c r="A947" s="16"/>
      <c r="B947" s="5">
        <f>DATE(YEAR(siječanj!B947),MONTH(siječanj!B947)+1,DAY(siječanj!B947))</f>
        <v>44602</v>
      </c>
      <c r="C947" s="8">
        <v>9.8333333333333304</v>
      </c>
      <c r="D947">
        <v>1.131699900139038</v>
      </c>
      <c r="E947" s="6">
        <v>179.86504193858173</v>
      </c>
      <c r="F947" s="7">
        <v>127.88493359999998</v>
      </c>
      <c r="G947" s="7">
        <v>234.7109562</v>
      </c>
      <c r="H947" s="7">
        <v>203.55325000039682</v>
      </c>
    </row>
    <row r="948" spans="1:8" x14ac:dyDescent="0.25">
      <c r="A948" s="16"/>
      <c r="B948" s="5">
        <f>DATE(YEAR(siječanj!B948),MONTH(siječanj!B948)+1,DAY(siječanj!B948))</f>
        <v>44602</v>
      </c>
      <c r="C948" s="8">
        <v>9.84375</v>
      </c>
      <c r="D948">
        <v>1.131699900139038</v>
      </c>
      <c r="E948" s="6">
        <v>180.10354152238898</v>
      </c>
      <c r="F948" s="7">
        <v>124.01791399999999</v>
      </c>
      <c r="G948" s="7">
        <v>234.9524639</v>
      </c>
      <c r="H948" s="7">
        <v>203.82315995557468</v>
      </c>
    </row>
    <row r="949" spans="1:8" x14ac:dyDescent="0.25">
      <c r="A949" s="16"/>
      <c r="B949" s="5">
        <f>DATE(YEAR(siječanj!B949),MONTH(siječanj!B949)+1,DAY(siječanj!B949))</f>
        <v>44602</v>
      </c>
      <c r="C949" s="8">
        <v>9.8541666666666696</v>
      </c>
      <c r="D949">
        <v>1.131699900139038</v>
      </c>
      <c r="E949" s="6">
        <v>177.65768371201185</v>
      </c>
      <c r="F949" s="7">
        <v>121.2552388</v>
      </c>
      <c r="G949" s="7">
        <v>234.90772180000005</v>
      </c>
      <c r="H949" s="7">
        <v>201.0551829158166</v>
      </c>
    </row>
    <row r="950" spans="1:8" x14ac:dyDescent="0.25">
      <c r="A950" s="16"/>
      <c r="B950" s="5">
        <f>DATE(YEAR(siječanj!B950),MONTH(siječanj!B950)+1,DAY(siječanj!B950))</f>
        <v>44602</v>
      </c>
      <c r="C950" s="8">
        <v>9.8645833333333304</v>
      </c>
      <c r="D950">
        <v>1.131699900139038</v>
      </c>
      <c r="E950" s="6">
        <v>174.28933131419421</v>
      </c>
      <c r="F950" s="7">
        <v>118.567652</v>
      </c>
      <c r="G950" s="7">
        <v>234.8153958</v>
      </c>
      <c r="H950" s="7">
        <v>197.24321884357329</v>
      </c>
    </row>
    <row r="951" spans="1:8" x14ac:dyDescent="0.25">
      <c r="A951" s="16"/>
      <c r="B951" s="5">
        <f>DATE(YEAR(siječanj!B951),MONTH(siječanj!B951)+1,DAY(siječanj!B951))</f>
        <v>44602</v>
      </c>
      <c r="C951" s="8">
        <v>9.875</v>
      </c>
      <c r="D951">
        <v>1.131699900139038</v>
      </c>
      <c r="E951" s="6">
        <v>173.09781729777859</v>
      </c>
      <c r="F951" s="7">
        <v>115.1044203</v>
      </c>
      <c r="G951" s="7">
        <v>234.01813379999999</v>
      </c>
      <c r="H951" s="7">
        <v>195.89478255018147</v>
      </c>
    </row>
    <row r="952" spans="1:8" x14ac:dyDescent="0.25">
      <c r="A952" s="16"/>
      <c r="B952" s="5">
        <f>DATE(YEAR(siječanj!B952),MONTH(siječanj!B952)+1,DAY(siječanj!B952))</f>
        <v>44602</v>
      </c>
      <c r="C952" s="8">
        <v>9.8854166666666696</v>
      </c>
      <c r="D952">
        <v>1.131699900139038</v>
      </c>
      <c r="E952" s="6">
        <v>179.99028946583536</v>
      </c>
      <c r="F952" s="7">
        <v>114.38293329999999</v>
      </c>
      <c r="G952" s="7">
        <v>235.50733569999997</v>
      </c>
      <c r="H952" s="7">
        <v>203.69499261448243</v>
      </c>
    </row>
    <row r="953" spans="1:8" x14ac:dyDescent="0.25">
      <c r="A953" s="16"/>
      <c r="B953" s="5">
        <f>DATE(YEAR(siječanj!B953),MONTH(siječanj!B953)+1,DAY(siječanj!B953))</f>
        <v>44602</v>
      </c>
      <c r="C953" s="8">
        <v>9.8958333333333304</v>
      </c>
      <c r="D953">
        <v>1.131699900139038</v>
      </c>
      <c r="E953" s="6">
        <v>186.34981802140052</v>
      </c>
      <c r="F953" s="7">
        <v>112.54560740000001</v>
      </c>
      <c r="G953" s="7">
        <v>234.77443300000002</v>
      </c>
      <c r="H953" s="7">
        <v>210.89207044574687</v>
      </c>
    </row>
    <row r="954" spans="1:8" x14ac:dyDescent="0.25">
      <c r="A954" s="16"/>
      <c r="B954" s="5">
        <f>DATE(YEAR(siječanj!B954),MONTH(siječanj!B954)+1,DAY(siječanj!B954))</f>
        <v>44602</v>
      </c>
      <c r="C954" s="8">
        <v>9.90625</v>
      </c>
      <c r="D954">
        <v>1.131699900139038</v>
      </c>
      <c r="E954" s="6">
        <v>186.72396809074607</v>
      </c>
      <c r="F954" s="7">
        <v>110.4647531</v>
      </c>
      <c r="G954" s="7">
        <v>234.77970219999997</v>
      </c>
      <c r="H954" s="7">
        <v>211.31549604186225</v>
      </c>
    </row>
    <row r="955" spans="1:8" x14ac:dyDescent="0.25">
      <c r="A955" s="16"/>
      <c r="B955" s="5">
        <f>DATE(YEAR(siječanj!B955),MONTH(siječanj!B955)+1,DAY(siječanj!B955))</f>
        <v>44602</v>
      </c>
      <c r="C955" s="8">
        <v>9.9166666666666696</v>
      </c>
      <c r="D955">
        <v>1.131699900139038</v>
      </c>
      <c r="E955" s="6">
        <v>185.38429382792307</v>
      </c>
      <c r="F955" s="7">
        <v>107.53531940000002</v>
      </c>
      <c r="G955" s="7">
        <v>232.76039750000001</v>
      </c>
      <c r="H955" s="7">
        <v>209.79938681240662</v>
      </c>
    </row>
    <row r="956" spans="1:8" x14ac:dyDescent="0.25">
      <c r="A956" s="16"/>
      <c r="B956" s="5">
        <f>DATE(YEAR(siječanj!B956),MONTH(siječanj!B956)+1,DAY(siječanj!B956))</f>
        <v>44602</v>
      </c>
      <c r="C956" s="8">
        <v>9.9270833333333304</v>
      </c>
      <c r="D956">
        <v>1.131699900139038</v>
      </c>
      <c r="E956" s="6">
        <v>182.20188512569013</v>
      </c>
      <c r="F956" s="7">
        <v>105.3035445</v>
      </c>
      <c r="G956" s="7">
        <v>230.44733019999995</v>
      </c>
      <c r="H956" s="7">
        <v>206.19785520188799</v>
      </c>
    </row>
    <row r="957" spans="1:8" x14ac:dyDescent="0.25">
      <c r="A957" s="16"/>
      <c r="B957" s="5">
        <f>DATE(YEAR(siječanj!B957),MONTH(siječanj!B957)+1,DAY(siječanj!B957))</f>
        <v>44602</v>
      </c>
      <c r="C957" s="8">
        <v>9.9375</v>
      </c>
      <c r="D957">
        <v>1.131699900139038</v>
      </c>
      <c r="E957" s="6">
        <v>174.83122834125072</v>
      </c>
      <c r="F957" s="7">
        <v>103.19608459999999</v>
      </c>
      <c r="G957" s="7">
        <v>229.22921839999998</v>
      </c>
      <c r="H957" s="7">
        <v>197.8564836549788</v>
      </c>
    </row>
    <row r="958" spans="1:8" x14ac:dyDescent="0.25">
      <c r="A958" s="16"/>
      <c r="B958" s="5">
        <f>DATE(YEAR(siječanj!B958),MONTH(siječanj!B958)+1,DAY(siječanj!B958))</f>
        <v>44602</v>
      </c>
      <c r="C958" s="8">
        <v>9.9479166666666696</v>
      </c>
      <c r="D958">
        <v>1.131699900139038</v>
      </c>
      <c r="E958" s="6">
        <v>168.02217245007475</v>
      </c>
      <c r="F958" s="7">
        <v>101.04404270000001</v>
      </c>
      <c r="G958" s="7">
        <v>229.02821499999999</v>
      </c>
      <c r="H958" s="7">
        <v>190.15067578289381</v>
      </c>
    </row>
    <row r="959" spans="1:8" x14ac:dyDescent="0.25">
      <c r="A959" s="16"/>
      <c r="B959" s="5">
        <f>DATE(YEAR(siječanj!B959),MONTH(siječanj!B959)+1,DAY(siječanj!B959))</f>
        <v>44602</v>
      </c>
      <c r="C959" s="8">
        <v>9.9583333333333304</v>
      </c>
      <c r="D959">
        <v>1.131699900139038</v>
      </c>
      <c r="E959" s="6">
        <v>158.24596609188708</v>
      </c>
      <c r="F959" s="7">
        <v>98.157204900000011</v>
      </c>
      <c r="G959" s="7">
        <v>222.02581260000002</v>
      </c>
      <c r="H959" s="7">
        <v>179.08694402359421</v>
      </c>
    </row>
    <row r="960" spans="1:8" x14ac:dyDescent="0.25">
      <c r="A960" s="16"/>
      <c r="B960" s="5">
        <f>DATE(YEAR(siječanj!B960),MONTH(siječanj!B960)+1,DAY(siječanj!B960))</f>
        <v>44602</v>
      </c>
      <c r="C960" s="8">
        <v>9.96875</v>
      </c>
      <c r="D960">
        <v>1.131699900139038</v>
      </c>
      <c r="E960" s="6">
        <v>147.74869711720532</v>
      </c>
      <c r="F960" s="7">
        <v>95.791012550000005</v>
      </c>
      <c r="G960" s="7">
        <v>220.31318390000001</v>
      </c>
      <c r="H960" s="7">
        <v>167.20718577321423</v>
      </c>
    </row>
    <row r="961" spans="1:8" x14ac:dyDescent="0.25">
      <c r="A961" s="16"/>
      <c r="B961" s="5">
        <f>DATE(YEAR(siječanj!B961),MONTH(siječanj!B961)+1,DAY(siječanj!B961))</f>
        <v>44602</v>
      </c>
      <c r="C961" s="8">
        <v>9.9791666666666696</v>
      </c>
      <c r="D961">
        <v>1.131699900139038</v>
      </c>
      <c r="E961" s="6">
        <v>137.05473200962047</v>
      </c>
      <c r="F961" s="7">
        <v>93.756730160000004</v>
      </c>
      <c r="G961" s="7">
        <v>218.44051340000001</v>
      </c>
      <c r="H961" s="7">
        <v>155.10482652887009</v>
      </c>
    </row>
    <row r="962" spans="1:8" ht="15.75" thickBot="1" x14ac:dyDescent="0.3">
      <c r="A962" s="16"/>
      <c r="B962" s="5">
        <f>DATE(YEAR(siječanj!B962),MONTH(siječanj!B962)+1,DAY(siječanj!B962))</f>
        <v>44602</v>
      </c>
      <c r="C962" s="8">
        <v>9.9895833333333304</v>
      </c>
      <c r="D962">
        <v>1.131699900139038</v>
      </c>
      <c r="E962" s="6">
        <v>126.70489950232437</v>
      </c>
      <c r="F962" s="7">
        <v>91.9675972</v>
      </c>
      <c r="G962" s="7">
        <v>218.78230589999998</v>
      </c>
      <c r="H962" s="7">
        <v>143.39192211390733</v>
      </c>
    </row>
    <row r="963" spans="1:8" x14ac:dyDescent="0.25">
      <c r="A963" s="15">
        <f t="shared" ref="A963" si="7">A867+1</f>
        <v>42</v>
      </c>
      <c r="B963" s="5">
        <f>DATE(YEAR(siječanj!B963),MONTH(siječanj!B963)+1,DAY(siječanj!B963))</f>
        <v>44603</v>
      </c>
      <c r="C963" s="8">
        <v>10</v>
      </c>
      <c r="D963">
        <v>1.127455753970668</v>
      </c>
      <c r="E963" s="6">
        <v>114.24965934818873</v>
      </c>
      <c r="F963" s="7">
        <v>87.569147299999997</v>
      </c>
      <c r="G963" s="7">
        <v>208.3393485</v>
      </c>
      <c r="H963" s="7">
        <v>128.81143582130409</v>
      </c>
    </row>
    <row r="964" spans="1:8" x14ac:dyDescent="0.25">
      <c r="A964" s="16"/>
      <c r="B964" s="5">
        <f>DATE(YEAR(siječanj!B964),MONTH(siječanj!B964)+1,DAY(siječanj!B964))</f>
        <v>44603</v>
      </c>
      <c r="C964" s="8">
        <v>10.0104166666667</v>
      </c>
      <c r="D964">
        <v>1.127455753970668</v>
      </c>
      <c r="E964" s="6">
        <v>105.10855766391387</v>
      </c>
      <c r="F964" s="7">
        <v>86.556498809999994</v>
      </c>
      <c r="G964" s="7">
        <v>207.27078319999998</v>
      </c>
      <c r="H964" s="7">
        <v>118.50524812973745</v>
      </c>
    </row>
    <row r="965" spans="1:8" x14ac:dyDescent="0.25">
      <c r="A965" s="16"/>
      <c r="B965" s="5">
        <f>DATE(YEAR(siječanj!B965),MONTH(siječanj!B965)+1,DAY(siječanj!B965))</f>
        <v>44603</v>
      </c>
      <c r="C965" s="8">
        <v>10.0208333333333</v>
      </c>
      <c r="D965">
        <v>1.127455753970668</v>
      </c>
      <c r="E965" s="6">
        <v>97.499296054821784</v>
      </c>
      <c r="F965" s="7">
        <v>85.481163589999994</v>
      </c>
      <c r="G965" s="7">
        <v>206.73004319999998</v>
      </c>
      <c r="H965" s="7">
        <v>109.92614234509847</v>
      </c>
    </row>
    <row r="966" spans="1:8" x14ac:dyDescent="0.25">
      <c r="A966" s="16"/>
      <c r="B966" s="5">
        <f>DATE(YEAR(siječanj!B966),MONTH(siječanj!B966)+1,DAY(siječanj!B966))</f>
        <v>44603</v>
      </c>
      <c r="C966" s="8">
        <v>10.03125</v>
      </c>
      <c r="D966">
        <v>1.127455753970668</v>
      </c>
      <c r="E966" s="6">
        <v>90.154668508533533</v>
      </c>
      <c r="F966" s="7">
        <v>84.446924359999997</v>
      </c>
      <c r="G966" s="7">
        <v>206.5750271</v>
      </c>
      <c r="H966" s="7">
        <v>101.64539975726431</v>
      </c>
    </row>
    <row r="967" spans="1:8" x14ac:dyDescent="0.25">
      <c r="A967" s="16"/>
      <c r="B967" s="5">
        <f>DATE(YEAR(siječanj!B967),MONTH(siječanj!B967)+1,DAY(siječanj!B967))</f>
        <v>44603</v>
      </c>
      <c r="C967" s="8">
        <v>10.0416666666667</v>
      </c>
      <c r="D967">
        <v>1.127455753970668</v>
      </c>
      <c r="E967" s="6">
        <v>83.916516404219763</v>
      </c>
      <c r="F967" s="7">
        <v>83.658377209999998</v>
      </c>
      <c r="G967" s="7">
        <v>205.8154017</v>
      </c>
      <c r="H967" s="7">
        <v>94.612159273111516</v>
      </c>
    </row>
    <row r="968" spans="1:8" x14ac:dyDescent="0.25">
      <c r="A968" s="16"/>
      <c r="B968" s="5">
        <f>DATE(YEAR(siječanj!B968),MONTH(siječanj!B968)+1,DAY(siječanj!B968))</f>
        <v>44603</v>
      </c>
      <c r="C968" s="8">
        <v>10.0520833333333</v>
      </c>
      <c r="D968">
        <v>1.127455753970668</v>
      </c>
      <c r="E968" s="6">
        <v>78.761681791700155</v>
      </c>
      <c r="F968" s="7">
        <v>83.27602598</v>
      </c>
      <c r="G968" s="7">
        <v>205.90611960000001</v>
      </c>
      <c r="H968" s="7">
        <v>88.800311328459131</v>
      </c>
    </row>
    <row r="969" spans="1:8" x14ac:dyDescent="0.25">
      <c r="A969" s="16"/>
      <c r="B969" s="5">
        <f>DATE(YEAR(siječanj!B969),MONTH(siječanj!B969)+1,DAY(siječanj!B969))</f>
        <v>44603</v>
      </c>
      <c r="C969" s="8">
        <v>10.0625</v>
      </c>
      <c r="D969">
        <v>1.127455753970668</v>
      </c>
      <c r="E969" s="6">
        <v>75.251436934805852</v>
      </c>
      <c r="F969" s="7">
        <v>82.940154910000004</v>
      </c>
      <c r="G969" s="7">
        <v>205.88420619999999</v>
      </c>
      <c r="H969" s="7">
        <v>84.842665566707709</v>
      </c>
    </row>
    <row r="970" spans="1:8" x14ac:dyDescent="0.25">
      <c r="A970" s="16"/>
      <c r="B970" s="5">
        <f>DATE(YEAR(siječanj!B970),MONTH(siječanj!B970)+1,DAY(siječanj!B970))</f>
        <v>44603</v>
      </c>
      <c r="C970" s="8">
        <v>10.0729166666667</v>
      </c>
      <c r="D970">
        <v>1.127455753970668</v>
      </c>
      <c r="E970" s="6">
        <v>71.736415533503518</v>
      </c>
      <c r="F970" s="7">
        <v>82.729282679999997</v>
      </c>
      <c r="G970" s="7">
        <v>206.19949540000002</v>
      </c>
      <c r="H970" s="7">
        <v>80.879634462479345</v>
      </c>
    </row>
    <row r="971" spans="1:8" x14ac:dyDescent="0.25">
      <c r="A971" s="16"/>
      <c r="B971" s="5">
        <f>DATE(YEAR(siječanj!B971),MONTH(siječanj!B971)+1,DAY(siječanj!B971))</f>
        <v>44603</v>
      </c>
      <c r="C971" s="8">
        <v>10.0833333333333</v>
      </c>
      <c r="D971">
        <v>1.127455753970668</v>
      </c>
      <c r="E971" s="6">
        <v>69.338094814428899</v>
      </c>
      <c r="F971" s="7">
        <v>82.357047679999994</v>
      </c>
      <c r="G971" s="7">
        <v>205.58132259999999</v>
      </c>
      <c r="H971" s="7">
        <v>78.175633967891599</v>
      </c>
    </row>
    <row r="972" spans="1:8" x14ac:dyDescent="0.25">
      <c r="A972" s="16"/>
      <c r="B972" s="5">
        <f>DATE(YEAR(siječanj!B972),MONTH(siječanj!B972)+1,DAY(siječanj!B972))</f>
        <v>44603</v>
      </c>
      <c r="C972" s="8">
        <v>10.09375</v>
      </c>
      <c r="D972">
        <v>1.127455753970668</v>
      </c>
      <c r="E972" s="6">
        <v>67.153188630104509</v>
      </c>
      <c r="F972" s="7">
        <v>82.062385640000002</v>
      </c>
      <c r="G972" s="7">
        <v>205.44109430000003</v>
      </c>
      <c r="H972" s="7">
        <v>75.712248918488967</v>
      </c>
    </row>
    <row r="973" spans="1:8" x14ac:dyDescent="0.25">
      <c r="A973" s="16"/>
      <c r="B973" s="5">
        <f>DATE(YEAR(siječanj!B973),MONTH(siječanj!B973)+1,DAY(siječanj!B973))</f>
        <v>44603</v>
      </c>
      <c r="C973" s="8">
        <v>10.1041666666667</v>
      </c>
      <c r="D973">
        <v>1.127455753970668</v>
      </c>
      <c r="E973" s="6">
        <v>66.102764859528875</v>
      </c>
      <c r="F973" s="7">
        <v>81.915696220000001</v>
      </c>
      <c r="G973" s="7">
        <v>205.34734719999997</v>
      </c>
      <c r="H973" s="7">
        <v>74.5279425942459</v>
      </c>
    </row>
    <row r="974" spans="1:8" x14ac:dyDescent="0.25">
      <c r="A974" s="16"/>
      <c r="B974" s="5">
        <f>DATE(YEAR(siječanj!B974),MONTH(siječanj!B974)+1,DAY(siječanj!B974))</f>
        <v>44603</v>
      </c>
      <c r="C974" s="8">
        <v>10.1145833333333</v>
      </c>
      <c r="D974">
        <v>1.127455753970668</v>
      </c>
      <c r="E974" s="6">
        <v>64.577278948597069</v>
      </c>
      <c r="F974" s="7">
        <v>81.914228469999998</v>
      </c>
      <c r="G974" s="7">
        <v>205.41409530000001</v>
      </c>
      <c r="H974" s="7">
        <v>72.80802472636465</v>
      </c>
    </row>
    <row r="975" spans="1:8" x14ac:dyDescent="0.25">
      <c r="A975" s="16"/>
      <c r="B975" s="5">
        <f>DATE(YEAR(siječanj!B975),MONTH(siječanj!B975)+1,DAY(siječanj!B975))</f>
        <v>44603</v>
      </c>
      <c r="C975" s="8">
        <v>10.125</v>
      </c>
      <c r="D975">
        <v>1.127455753970668</v>
      </c>
      <c r="E975" s="6">
        <v>64.131771614713188</v>
      </c>
      <c r="F975" s="7">
        <v>81.948752659999997</v>
      </c>
      <c r="G975" s="7">
        <v>205.02586499999998</v>
      </c>
      <c r="H975" s="7">
        <v>72.305734919341134</v>
      </c>
    </row>
    <row r="976" spans="1:8" x14ac:dyDescent="0.25">
      <c r="A976" s="16"/>
      <c r="B976" s="5">
        <f>DATE(YEAR(siječanj!B976),MONTH(siječanj!B976)+1,DAY(siječanj!B976))</f>
        <v>44603</v>
      </c>
      <c r="C976" s="8">
        <v>10.1354166666667</v>
      </c>
      <c r="D976">
        <v>1.127455753970668</v>
      </c>
      <c r="E976" s="6">
        <v>63.193341974737123</v>
      </c>
      <c r="F976" s="7">
        <v>82.071974479999994</v>
      </c>
      <c r="G976" s="7">
        <v>205.07753310000001</v>
      </c>
      <c r="H976" s="7">
        <v>71.247697022053501</v>
      </c>
    </row>
    <row r="977" spans="1:8" x14ac:dyDescent="0.25">
      <c r="A977" s="16"/>
      <c r="B977" s="5">
        <f>DATE(YEAR(siječanj!B977),MONTH(siječanj!B977)+1,DAY(siječanj!B977))</f>
        <v>44603</v>
      </c>
      <c r="C977" s="8">
        <v>10.1458333333333</v>
      </c>
      <c r="D977">
        <v>1.127455753970668</v>
      </c>
      <c r="E977" s="6">
        <v>62.866708147092652</v>
      </c>
      <c r="F977" s="7">
        <v>82.342765159999999</v>
      </c>
      <c r="G977" s="7">
        <v>205.2636479</v>
      </c>
      <c r="H977" s="7">
        <v>70.879431833634285</v>
      </c>
    </row>
    <row r="978" spans="1:8" x14ac:dyDescent="0.25">
      <c r="A978" s="16"/>
      <c r="B978" s="5">
        <f>DATE(YEAR(siječanj!B978),MONTH(siječanj!B978)+1,DAY(siječanj!B978))</f>
        <v>44603</v>
      </c>
      <c r="C978" s="8">
        <v>10.15625</v>
      </c>
      <c r="D978">
        <v>1.127455753970668</v>
      </c>
      <c r="E978" s="6">
        <v>62.329817010060111</v>
      </c>
      <c r="F978" s="7">
        <v>82.495561969999997</v>
      </c>
      <c r="G978" s="7">
        <v>205.42592690000001</v>
      </c>
      <c r="H978" s="7">
        <v>70.274110831931097</v>
      </c>
    </row>
    <row r="979" spans="1:8" x14ac:dyDescent="0.25">
      <c r="A979" s="16"/>
      <c r="B979" s="5">
        <f>DATE(YEAR(siječanj!B979),MONTH(siječanj!B979)+1,DAY(siječanj!B979))</f>
        <v>44603</v>
      </c>
      <c r="C979" s="8">
        <v>10.1666666666667</v>
      </c>
      <c r="D979">
        <v>1.127455753970668</v>
      </c>
      <c r="E979" s="6">
        <v>62.087031343897934</v>
      </c>
      <c r="F979" s="7">
        <v>82.851782249999999</v>
      </c>
      <c r="G979" s="7">
        <v>208.58905809999999</v>
      </c>
      <c r="H979" s="7">
        <v>70.000380735634934</v>
      </c>
    </row>
    <row r="980" spans="1:8" x14ac:dyDescent="0.25">
      <c r="A980" s="16"/>
      <c r="B980" s="5">
        <f>DATE(YEAR(siječanj!B980),MONTH(siječanj!B980)+1,DAY(siječanj!B980))</f>
        <v>44603</v>
      </c>
      <c r="C980" s="8">
        <v>10.1770833333333</v>
      </c>
      <c r="D980">
        <v>1.127455753970668</v>
      </c>
      <c r="E980" s="6">
        <v>63.128033080295182</v>
      </c>
      <c r="F980" s="7">
        <v>83.30344728</v>
      </c>
      <c r="G980" s="7">
        <v>211.76312689999997</v>
      </c>
      <c r="H980" s="7">
        <v>71.174064133229479</v>
      </c>
    </row>
    <row r="981" spans="1:8" x14ac:dyDescent="0.25">
      <c r="A981" s="16"/>
      <c r="B981" s="5">
        <f>DATE(YEAR(siječanj!B981),MONTH(siječanj!B981)+1,DAY(siječanj!B981))</f>
        <v>44603</v>
      </c>
      <c r="C981" s="8">
        <v>10.1875</v>
      </c>
      <c r="D981">
        <v>1.127455753970668</v>
      </c>
      <c r="E981" s="6">
        <v>63.068116289923083</v>
      </c>
      <c r="F981" s="7">
        <v>83.855308370000003</v>
      </c>
      <c r="G981" s="7">
        <v>219.34046269999999</v>
      </c>
      <c r="H981" s="7">
        <v>71.106510603164992</v>
      </c>
    </row>
    <row r="982" spans="1:8" x14ac:dyDescent="0.25">
      <c r="A982" s="16"/>
      <c r="B982" s="5">
        <f>DATE(YEAR(siječanj!B982),MONTH(siječanj!B982)+1,DAY(siječanj!B982))</f>
        <v>44603</v>
      </c>
      <c r="C982" s="8">
        <v>10.1979166666667</v>
      </c>
      <c r="D982">
        <v>1.127455753970668</v>
      </c>
      <c r="E982" s="6">
        <v>64.896349335106564</v>
      </c>
      <c r="F982" s="7">
        <v>84.736172519999997</v>
      </c>
      <c r="G982" s="7">
        <v>221.03420499999999</v>
      </c>
      <c r="H982" s="7">
        <v>73.167762469556436</v>
      </c>
    </row>
    <row r="983" spans="1:8" x14ac:dyDescent="0.25">
      <c r="A983" s="16"/>
      <c r="B983" s="5">
        <f>DATE(YEAR(siječanj!B983),MONTH(siječanj!B983)+1,DAY(siječanj!B983))</f>
        <v>44603</v>
      </c>
      <c r="C983" s="8">
        <v>10.2083333333333</v>
      </c>
      <c r="D983">
        <v>1.127455753970668</v>
      </c>
      <c r="E983" s="6">
        <v>66.222164569995314</v>
      </c>
      <c r="F983" s="7">
        <v>86.670044869999998</v>
      </c>
      <c r="G983" s="7">
        <v>227.60210699999999</v>
      </c>
      <c r="H983" s="7">
        <v>74.662560484833719</v>
      </c>
    </row>
    <row r="984" spans="1:8" x14ac:dyDescent="0.25">
      <c r="A984" s="16"/>
      <c r="B984" s="5">
        <f>DATE(YEAR(siječanj!B984),MONTH(siječanj!B984)+1,DAY(siječanj!B984))</f>
        <v>44603</v>
      </c>
      <c r="C984" s="8">
        <v>10.21875</v>
      </c>
      <c r="D984">
        <v>1.127455753970668</v>
      </c>
      <c r="E984" s="6">
        <v>69.321231458209724</v>
      </c>
      <c r="F984" s="7">
        <v>88.565915160000003</v>
      </c>
      <c r="G984" s="7">
        <v>228.90105980000001</v>
      </c>
      <c r="H984" s="7">
        <v>78.156621279891027</v>
      </c>
    </row>
    <row r="985" spans="1:8" x14ac:dyDescent="0.25">
      <c r="A985" s="16"/>
      <c r="B985" s="5">
        <f>DATE(YEAR(siječanj!B985),MONTH(siječanj!B985)+1,DAY(siječanj!B985))</f>
        <v>44603</v>
      </c>
      <c r="C985" s="8">
        <v>10.2291666666667</v>
      </c>
      <c r="D985">
        <v>1.127455753970668</v>
      </c>
      <c r="E985" s="6">
        <v>72.568055500536843</v>
      </c>
      <c r="F985" s="7">
        <v>91.263717659999998</v>
      </c>
      <c r="G985" s="7">
        <v>229.31583250000003</v>
      </c>
      <c r="H985" s="7">
        <v>81.817271728543048</v>
      </c>
    </row>
    <row r="986" spans="1:8" x14ac:dyDescent="0.25">
      <c r="A986" s="16"/>
      <c r="B986" s="5">
        <f>DATE(YEAR(siječanj!B986),MONTH(siječanj!B986)+1,DAY(siječanj!B986))</f>
        <v>44603</v>
      </c>
      <c r="C986" s="8">
        <v>10.2395833333333</v>
      </c>
      <c r="D986">
        <v>1.127455753970668</v>
      </c>
      <c r="E986" s="6">
        <v>79.475407334160693</v>
      </c>
      <c r="F986" s="7">
        <v>95.716508200000007</v>
      </c>
      <c r="G986" s="7">
        <v>228.5613074</v>
      </c>
      <c r="H986" s="7">
        <v>89.605005298062096</v>
      </c>
    </row>
    <row r="987" spans="1:8" x14ac:dyDescent="0.25">
      <c r="A987" s="16"/>
      <c r="B987" s="5">
        <f>DATE(YEAR(siječanj!B987),MONTH(siječanj!B987)+1,DAY(siječanj!B987))</f>
        <v>44603</v>
      </c>
      <c r="C987" s="8">
        <v>10.25</v>
      </c>
      <c r="D987">
        <v>1.127455753970668</v>
      </c>
      <c r="E987" s="6">
        <v>84.63870688486837</v>
      </c>
      <c r="F987" s="7">
        <v>102.1666939</v>
      </c>
      <c r="G987" s="7">
        <v>226.39075440000002</v>
      </c>
      <c r="H987" s="7">
        <v>95.426397085981634</v>
      </c>
    </row>
    <row r="988" spans="1:8" x14ac:dyDescent="0.25">
      <c r="A988" s="16"/>
      <c r="B988" s="5">
        <f>DATE(YEAR(siječanj!B988),MONTH(siječanj!B988)+1,DAY(siječanj!B988))</f>
        <v>44603</v>
      </c>
      <c r="C988" s="8">
        <v>10.2604166666667</v>
      </c>
      <c r="D988">
        <v>1.127455753970668</v>
      </c>
      <c r="E988" s="6">
        <v>91.220230082598931</v>
      </c>
      <c r="F988" s="7">
        <v>107.22459019999999</v>
      </c>
      <c r="G988" s="7">
        <v>216.70552050000001</v>
      </c>
      <c r="H988" s="7">
        <v>102.84677328515438</v>
      </c>
    </row>
    <row r="989" spans="1:8" x14ac:dyDescent="0.25">
      <c r="A989" s="16"/>
      <c r="B989" s="5">
        <f>DATE(YEAR(siječanj!B989),MONTH(siječanj!B989)+1,DAY(siječanj!B989))</f>
        <v>44603</v>
      </c>
      <c r="C989" s="8">
        <v>10.2708333333333</v>
      </c>
      <c r="D989">
        <v>1.127455753970668</v>
      </c>
      <c r="E989" s="6">
        <v>96.849172717998897</v>
      </c>
      <c r="F989" s="7">
        <v>113.97904509999999</v>
      </c>
      <c r="G989" s="7">
        <v>172.10668769999998</v>
      </c>
      <c r="H989" s="7">
        <v>109.1931570482069</v>
      </c>
    </row>
    <row r="990" spans="1:8" x14ac:dyDescent="0.25">
      <c r="A990" s="16"/>
      <c r="B990" s="5">
        <f>DATE(YEAR(siječanj!B990),MONTH(siječanj!B990)+1,DAY(siječanj!B990))</f>
        <v>44603</v>
      </c>
      <c r="C990" s="8">
        <v>10.28125</v>
      </c>
      <c r="D990">
        <v>1.127455753970668</v>
      </c>
      <c r="E990" s="6">
        <v>103.23447038811621</v>
      </c>
      <c r="F990" s="7">
        <v>124.27285159999998</v>
      </c>
      <c r="G990" s="7">
        <v>101.76507509999999</v>
      </c>
      <c r="H990" s="7">
        <v>116.39229764719616</v>
      </c>
    </row>
    <row r="991" spans="1:8" x14ac:dyDescent="0.25">
      <c r="A991" s="16"/>
      <c r="B991" s="5">
        <f>DATE(YEAR(siječanj!B991),MONTH(siječanj!B991)+1,DAY(siječanj!B991))</f>
        <v>44603</v>
      </c>
      <c r="C991" s="8">
        <v>10.2916666666667</v>
      </c>
      <c r="D991">
        <v>1.127455753970668</v>
      </c>
      <c r="E991" s="6">
        <v>108.84306083398798</v>
      </c>
      <c r="F991" s="7">
        <v>136.65188789999999</v>
      </c>
      <c r="G991" s="7">
        <v>37.497933410000002</v>
      </c>
      <c r="H991" s="7">
        <v>122.7157352170592</v>
      </c>
    </row>
    <row r="992" spans="1:8" x14ac:dyDescent="0.25">
      <c r="A992" s="16"/>
      <c r="B992" s="5">
        <f>DATE(YEAR(siječanj!B992),MONTH(siječanj!B992)+1,DAY(siječanj!B992))</f>
        <v>44603</v>
      </c>
      <c r="C992" s="8">
        <v>10.3020833333333</v>
      </c>
      <c r="D992">
        <v>1.127455753970668</v>
      </c>
      <c r="E992" s="6">
        <v>110.52984621159233</v>
      </c>
      <c r="F992" s="7">
        <v>142.19556169999998</v>
      </c>
      <c r="G992" s="7">
        <v>11.026062059999999</v>
      </c>
      <c r="H992" s="7">
        <v>124.61751109675281</v>
      </c>
    </row>
    <row r="993" spans="1:8" x14ac:dyDescent="0.25">
      <c r="A993" s="16"/>
      <c r="B993" s="5">
        <f>DATE(YEAR(siječanj!B993),MONTH(siječanj!B993)+1,DAY(siječanj!B993))</f>
        <v>44603</v>
      </c>
      <c r="C993" s="8">
        <v>10.3125</v>
      </c>
      <c r="D993">
        <v>1.127455753970668</v>
      </c>
      <c r="E993" s="6">
        <v>113.94547954846611</v>
      </c>
      <c r="F993" s="7">
        <v>148.70719630000002</v>
      </c>
      <c r="G993" s="7">
        <v>5.1969985689999998</v>
      </c>
      <c r="H993" s="7">
        <v>128.46848655586518</v>
      </c>
    </row>
    <row r="994" spans="1:8" x14ac:dyDescent="0.25">
      <c r="A994" s="16"/>
      <c r="B994" s="5">
        <f>DATE(YEAR(siječanj!B994),MONTH(siječanj!B994)+1,DAY(siječanj!B994))</f>
        <v>44603</v>
      </c>
      <c r="C994" s="8">
        <v>10.3229166666667</v>
      </c>
      <c r="D994">
        <v>1.127455753970668</v>
      </c>
      <c r="E994" s="6">
        <v>114.40331594667317</v>
      </c>
      <c r="F994" s="7">
        <v>157.44987140000001</v>
      </c>
      <c r="G994" s="7">
        <v>2.6196359259999999</v>
      </c>
      <c r="H994" s="7">
        <v>128.98467683740094</v>
      </c>
    </row>
    <row r="995" spans="1:8" x14ac:dyDescent="0.25">
      <c r="A995" s="16"/>
      <c r="B995" s="5">
        <f>DATE(YEAR(siječanj!B995),MONTH(siječanj!B995)+1,DAY(siječanj!B995))</f>
        <v>44603</v>
      </c>
      <c r="C995" s="8">
        <v>10.3333333333333</v>
      </c>
      <c r="D995">
        <v>1.127455753970668</v>
      </c>
      <c r="E995" s="6">
        <v>113.11809587864278</v>
      </c>
      <c r="F995" s="7">
        <v>168.97298840000002</v>
      </c>
      <c r="G995" s="7">
        <v>1.704001603</v>
      </c>
      <c r="H995" s="7">
        <v>127.53564807658151</v>
      </c>
    </row>
    <row r="996" spans="1:8" x14ac:dyDescent="0.25">
      <c r="A996" s="16"/>
      <c r="B996" s="5">
        <f>DATE(YEAR(siječanj!B996),MONTH(siječanj!B996)+1,DAY(siječanj!B996))</f>
        <v>44603</v>
      </c>
      <c r="C996" s="8">
        <v>10.34375</v>
      </c>
      <c r="D996">
        <v>1.127455753970668</v>
      </c>
      <c r="E996" s="6">
        <v>111.86129977441564</v>
      </c>
      <c r="F996" s="7">
        <v>173.77305139999999</v>
      </c>
      <c r="G996" s="7">
        <v>1.3773842199999999</v>
      </c>
      <c r="H996" s="7">
        <v>126.11866607730271</v>
      </c>
    </row>
    <row r="997" spans="1:8" x14ac:dyDescent="0.25">
      <c r="A997" s="16"/>
      <c r="B997" s="5">
        <f>DATE(YEAR(siječanj!B997),MONTH(siječanj!B997)+1,DAY(siječanj!B997))</f>
        <v>44603</v>
      </c>
      <c r="C997" s="8">
        <v>10.3541666666667</v>
      </c>
      <c r="D997">
        <v>1.127455753970668</v>
      </c>
      <c r="E997" s="6">
        <v>112.89098911276984</v>
      </c>
      <c r="F997" s="7">
        <v>176.274022</v>
      </c>
      <c r="G997" s="7">
        <v>1.1717071509999999</v>
      </c>
      <c r="H997" s="7">
        <v>127.2795952466324</v>
      </c>
    </row>
    <row r="998" spans="1:8" x14ac:dyDescent="0.25">
      <c r="A998" s="16"/>
      <c r="B998" s="5">
        <f>DATE(YEAR(siječanj!B998),MONTH(siječanj!B998)+1,DAY(siječanj!B998))</f>
        <v>44603</v>
      </c>
      <c r="C998" s="8">
        <v>10.3645833333333</v>
      </c>
      <c r="D998">
        <v>1.127455753970668</v>
      </c>
      <c r="E998" s="6">
        <v>113.05601271539638</v>
      </c>
      <c r="F998" s="7">
        <v>178.76920459999999</v>
      </c>
      <c r="G998" s="7">
        <v>1.112752376</v>
      </c>
      <c r="H998" s="7">
        <v>127.46565205695465</v>
      </c>
    </row>
    <row r="999" spans="1:8" x14ac:dyDescent="0.25">
      <c r="A999" s="16"/>
      <c r="B999" s="5">
        <f>DATE(YEAR(siječanj!B999),MONTH(siječanj!B999)+1,DAY(siječanj!B999))</f>
        <v>44603</v>
      </c>
      <c r="C999" s="8">
        <v>10.375</v>
      </c>
      <c r="D999">
        <v>1.127455753970668</v>
      </c>
      <c r="E999" s="6">
        <v>114.55375574950557</v>
      </c>
      <c r="F999" s="7">
        <v>181.3918955</v>
      </c>
      <c r="G999" s="7">
        <v>1.1248696890000001</v>
      </c>
      <c r="H999" s="7">
        <v>129.15429105873054</v>
      </c>
    </row>
    <row r="1000" spans="1:8" x14ac:dyDescent="0.25">
      <c r="A1000" s="16"/>
      <c r="B1000" s="5">
        <f>DATE(YEAR(siječanj!B1000),MONTH(siječanj!B1000)+1,DAY(siječanj!B1000))</f>
        <v>44603</v>
      </c>
      <c r="C1000" s="8">
        <v>10.3854166666667</v>
      </c>
      <c r="D1000">
        <v>1.127455753970668</v>
      </c>
      <c r="E1000" s="6">
        <v>114.73484545930538</v>
      </c>
      <c r="F1000" s="7">
        <v>182.18511469999999</v>
      </c>
      <c r="G1000" s="7">
        <v>1.135495395</v>
      </c>
      <c r="H1000" s="7">
        <v>129.35846169402922</v>
      </c>
    </row>
    <row r="1001" spans="1:8" x14ac:dyDescent="0.25">
      <c r="A1001" s="16"/>
      <c r="B1001" s="5">
        <f>DATE(YEAR(siječanj!B1001),MONTH(siječanj!B1001)+1,DAY(siječanj!B1001))</f>
        <v>44603</v>
      </c>
      <c r="C1001" s="8">
        <v>10.3958333333333</v>
      </c>
      <c r="D1001">
        <v>1.127455753970668</v>
      </c>
      <c r="E1001" s="6">
        <v>114.70317392186699</v>
      </c>
      <c r="F1001" s="7">
        <v>182.04680239999999</v>
      </c>
      <c r="G1001" s="7">
        <v>1.1198074870000001</v>
      </c>
      <c r="H1001" s="7">
        <v>129.32275343690722</v>
      </c>
    </row>
    <row r="1002" spans="1:8" x14ac:dyDescent="0.25">
      <c r="A1002" s="16"/>
      <c r="B1002" s="5">
        <f>DATE(YEAR(siječanj!B1002),MONTH(siječanj!B1002)+1,DAY(siječanj!B1002))</f>
        <v>44603</v>
      </c>
      <c r="C1002" s="8">
        <v>10.40625</v>
      </c>
      <c r="D1002">
        <v>1.127455753970668</v>
      </c>
      <c r="E1002" s="6">
        <v>115.30369009981496</v>
      </c>
      <c r="F1002" s="7">
        <v>181.65274550000001</v>
      </c>
      <c r="G1002" s="7">
        <v>1.11554335</v>
      </c>
      <c r="H1002" s="7">
        <v>129.99980885708712</v>
      </c>
    </row>
    <row r="1003" spans="1:8" x14ac:dyDescent="0.25">
      <c r="A1003" s="16"/>
      <c r="B1003" s="5">
        <f>DATE(YEAR(siječanj!B1003),MONTH(siječanj!B1003)+1,DAY(siječanj!B1003))</f>
        <v>44603</v>
      </c>
      <c r="C1003" s="8">
        <v>10.4166666666667</v>
      </c>
      <c r="D1003">
        <v>1.127455753970668</v>
      </c>
      <c r="E1003" s="6">
        <v>115.82031939559224</v>
      </c>
      <c r="F1003" s="7">
        <v>180.52870330000002</v>
      </c>
      <c r="G1003" s="7">
        <v>1.134270629</v>
      </c>
      <c r="H1003" s="7">
        <v>130.58228552928102</v>
      </c>
    </row>
    <row r="1004" spans="1:8" x14ac:dyDescent="0.25">
      <c r="A1004" s="16"/>
      <c r="B1004" s="5">
        <f>DATE(YEAR(siječanj!B1004),MONTH(siječanj!B1004)+1,DAY(siječanj!B1004))</f>
        <v>44603</v>
      </c>
      <c r="C1004" s="8">
        <v>10.4270833333333</v>
      </c>
      <c r="D1004">
        <v>1.127455753970668</v>
      </c>
      <c r="E1004" s="6">
        <v>117.74317488201605</v>
      </c>
      <c r="F1004" s="7">
        <v>179.24234980000003</v>
      </c>
      <c r="G1004" s="7">
        <v>1.141037584</v>
      </c>
      <c r="H1004" s="7">
        <v>132.75022001150361</v>
      </c>
    </row>
    <row r="1005" spans="1:8" x14ac:dyDescent="0.25">
      <c r="A1005" s="16"/>
      <c r="B1005" s="5">
        <f>DATE(YEAR(siječanj!B1005),MONTH(siječanj!B1005)+1,DAY(siječanj!B1005))</f>
        <v>44603</v>
      </c>
      <c r="C1005" s="8">
        <v>10.4375</v>
      </c>
      <c r="D1005">
        <v>1.127455753970668</v>
      </c>
      <c r="E1005" s="6">
        <v>119.40774749137245</v>
      </c>
      <c r="F1005" s="7">
        <v>177.8770409</v>
      </c>
      <c r="G1005" s="7">
        <v>1.1368935470000001</v>
      </c>
      <c r="H1005" s="7">
        <v>134.62695197782446</v>
      </c>
    </row>
    <row r="1006" spans="1:8" x14ac:dyDescent="0.25">
      <c r="A1006" s="16"/>
      <c r="B1006" s="5">
        <f>DATE(YEAR(siječanj!B1006),MONTH(siječanj!B1006)+1,DAY(siječanj!B1006))</f>
        <v>44603</v>
      </c>
      <c r="C1006" s="8">
        <v>10.4479166666667</v>
      </c>
      <c r="D1006">
        <v>1.127455753970668</v>
      </c>
      <c r="E1006" s="6">
        <v>120.34026478008063</v>
      </c>
      <c r="F1006" s="7">
        <v>176.60373949999999</v>
      </c>
      <c r="G1006" s="7">
        <v>1.1890752179999999</v>
      </c>
      <c r="H1006" s="7">
        <v>135.67832396065563</v>
      </c>
    </row>
    <row r="1007" spans="1:8" x14ac:dyDescent="0.25">
      <c r="A1007" s="16"/>
      <c r="B1007" s="5">
        <f>DATE(YEAR(siječanj!B1007),MONTH(siječanj!B1007)+1,DAY(siječanj!B1007))</f>
        <v>44603</v>
      </c>
      <c r="C1007" s="8">
        <v>10.4583333333333</v>
      </c>
      <c r="D1007">
        <v>1.127455753970668</v>
      </c>
      <c r="E1007" s="6">
        <v>120.48290782480947</v>
      </c>
      <c r="F1007" s="7">
        <v>175.4491313</v>
      </c>
      <c r="G1007" s="7">
        <v>1.215418345</v>
      </c>
      <c r="H1007" s="7">
        <v>135.83914768219907</v>
      </c>
    </row>
    <row r="1008" spans="1:8" x14ac:dyDescent="0.25">
      <c r="A1008" s="16"/>
      <c r="B1008" s="5">
        <f>DATE(YEAR(siječanj!B1008),MONTH(siječanj!B1008)+1,DAY(siječanj!B1008))</f>
        <v>44603</v>
      </c>
      <c r="C1008" s="8">
        <v>10.46875</v>
      </c>
      <c r="D1008">
        <v>1.127455753970668</v>
      </c>
      <c r="E1008" s="6">
        <v>119.74614347274837</v>
      </c>
      <c r="F1008" s="7">
        <v>174.48198119999998</v>
      </c>
      <c r="G1008" s="7">
        <v>1.211939157</v>
      </c>
      <c r="H1008" s="7">
        <v>135.0084784741473</v>
      </c>
    </row>
    <row r="1009" spans="1:8" x14ac:dyDescent="0.25">
      <c r="A1009" s="16"/>
      <c r="B1009" s="5">
        <f>DATE(YEAR(siječanj!B1009),MONTH(siječanj!B1009)+1,DAY(siječanj!B1009))</f>
        <v>44603</v>
      </c>
      <c r="C1009" s="8">
        <v>10.4791666666667</v>
      </c>
      <c r="D1009">
        <v>1.127455753970668</v>
      </c>
      <c r="E1009" s="6">
        <v>120.49026872695894</v>
      </c>
      <c r="F1009" s="7">
        <v>173.3810483</v>
      </c>
      <c r="G1009" s="7">
        <v>1.314696122</v>
      </c>
      <c r="H1009" s="7">
        <v>135.8474467736819</v>
      </c>
    </row>
    <row r="1010" spans="1:8" x14ac:dyDescent="0.25">
      <c r="A1010" s="16"/>
      <c r="B1010" s="5">
        <f>DATE(YEAR(siječanj!B1010),MONTH(siječanj!B1010)+1,DAY(siječanj!B1010))</f>
        <v>44603</v>
      </c>
      <c r="C1010" s="8">
        <v>10.4895833333333</v>
      </c>
      <c r="D1010">
        <v>1.127455753970668</v>
      </c>
      <c r="E1010" s="6">
        <v>121.13500591674097</v>
      </c>
      <c r="F1010" s="7">
        <v>171.93278140000001</v>
      </c>
      <c r="G1010" s="7">
        <v>1.393981275</v>
      </c>
      <c r="H1010" s="7">
        <v>136.57435942810051</v>
      </c>
    </row>
    <row r="1011" spans="1:8" x14ac:dyDescent="0.25">
      <c r="A1011" s="16"/>
      <c r="B1011" s="5">
        <f>DATE(YEAR(siječanj!B1011),MONTH(siječanj!B1011)+1,DAY(siječanj!B1011))</f>
        <v>44603</v>
      </c>
      <c r="C1011" s="8">
        <v>10.5</v>
      </c>
      <c r="D1011">
        <v>1.127455753970668</v>
      </c>
      <c r="E1011" s="6">
        <v>121.79605940891366</v>
      </c>
      <c r="F1011" s="7">
        <v>170.3840242</v>
      </c>
      <c r="G1011" s="7">
        <v>1.3788102449999999</v>
      </c>
      <c r="H1011" s="7">
        <v>137.31966799153304</v>
      </c>
    </row>
    <row r="1012" spans="1:8" x14ac:dyDescent="0.25">
      <c r="A1012" s="16"/>
      <c r="B1012" s="5">
        <f>DATE(YEAR(siječanj!B1012),MONTH(siječanj!B1012)+1,DAY(siječanj!B1012))</f>
        <v>44603</v>
      </c>
      <c r="C1012" s="8">
        <v>10.5104166666667</v>
      </c>
      <c r="D1012">
        <v>1.127455753970668</v>
      </c>
      <c r="E1012" s="6">
        <v>122.19576314692974</v>
      </c>
      <c r="F1012" s="7">
        <v>168.79869289999999</v>
      </c>
      <c r="G1012" s="7">
        <v>1.4065552119999998</v>
      </c>
      <c r="H1012" s="7">
        <v>137.77031627084284</v>
      </c>
    </row>
    <row r="1013" spans="1:8" x14ac:dyDescent="0.25">
      <c r="A1013" s="16"/>
      <c r="B1013" s="5">
        <f>DATE(YEAR(siječanj!B1013),MONTH(siječanj!B1013)+1,DAY(siječanj!B1013))</f>
        <v>44603</v>
      </c>
      <c r="C1013" s="8">
        <v>10.5208333333333</v>
      </c>
      <c r="D1013">
        <v>1.127455753970668</v>
      </c>
      <c r="E1013" s="6">
        <v>121.39855977162216</v>
      </c>
      <c r="F1013" s="7">
        <v>167.61644999999999</v>
      </c>
      <c r="G1013" s="7">
        <v>1.3994091040000001</v>
      </c>
      <c r="H1013" s="7">
        <v>136.87150473826748</v>
      </c>
    </row>
    <row r="1014" spans="1:8" x14ac:dyDescent="0.25">
      <c r="A1014" s="16"/>
      <c r="B1014" s="5">
        <f>DATE(YEAR(siječanj!B1014),MONTH(siječanj!B1014)+1,DAY(siječanj!B1014))</f>
        <v>44603</v>
      </c>
      <c r="C1014" s="8">
        <v>10.53125</v>
      </c>
      <c r="D1014">
        <v>1.127455753970668</v>
      </c>
      <c r="E1014" s="6">
        <v>119.54998545813028</v>
      </c>
      <c r="F1014" s="7">
        <v>166.47400540000001</v>
      </c>
      <c r="G1014" s="7">
        <v>1.3215958829999999</v>
      </c>
      <c r="H1014" s="7">
        <v>134.78731899187866</v>
      </c>
    </row>
    <row r="1015" spans="1:8" x14ac:dyDescent="0.25">
      <c r="A1015" s="16"/>
      <c r="B1015" s="5">
        <f>DATE(YEAR(siječanj!B1015),MONTH(siječanj!B1015)+1,DAY(siječanj!B1015))</f>
        <v>44603</v>
      </c>
      <c r="C1015" s="8">
        <v>10.5416666666667</v>
      </c>
      <c r="D1015">
        <v>1.127455753970668</v>
      </c>
      <c r="E1015" s="6">
        <v>117.05557488300862</v>
      </c>
      <c r="F1015" s="7">
        <v>165.136314</v>
      </c>
      <c r="G1015" s="7">
        <v>1.3482767630000001</v>
      </c>
      <c r="H1015" s="7">
        <v>131.97498143619248</v>
      </c>
    </row>
    <row r="1016" spans="1:8" x14ac:dyDescent="0.25">
      <c r="A1016" s="16"/>
      <c r="B1016" s="5">
        <f>DATE(YEAR(siječanj!B1016),MONTH(siječanj!B1016)+1,DAY(siječanj!B1016))</f>
        <v>44603</v>
      </c>
      <c r="C1016" s="8">
        <v>10.5520833333333</v>
      </c>
      <c r="D1016">
        <v>1.127455753970668</v>
      </c>
      <c r="E1016" s="6">
        <v>114.56485270166698</v>
      </c>
      <c r="F1016" s="7">
        <v>163.94106790000001</v>
      </c>
      <c r="G1016" s="7">
        <v>1.3003961179999999</v>
      </c>
      <c r="H1016" s="7">
        <v>129.16680238129646</v>
      </c>
    </row>
    <row r="1017" spans="1:8" x14ac:dyDescent="0.25">
      <c r="A1017" s="16"/>
      <c r="B1017" s="5">
        <f>DATE(YEAR(siječanj!B1017),MONTH(siječanj!B1017)+1,DAY(siječanj!B1017))</f>
        <v>44603</v>
      </c>
      <c r="C1017" s="8">
        <v>10.5625</v>
      </c>
      <c r="D1017">
        <v>1.127455753970668</v>
      </c>
      <c r="E1017" s="6">
        <v>115.85235629747507</v>
      </c>
      <c r="F1017" s="7">
        <v>162.61657780000002</v>
      </c>
      <c r="G1017" s="7">
        <v>1.221658175</v>
      </c>
      <c r="H1017" s="7">
        <v>130.61840571864823</v>
      </c>
    </row>
    <row r="1018" spans="1:8" x14ac:dyDescent="0.25">
      <c r="A1018" s="16"/>
      <c r="B1018" s="5">
        <f>DATE(YEAR(siječanj!B1018),MONTH(siječanj!B1018)+1,DAY(siječanj!B1018))</f>
        <v>44603</v>
      </c>
      <c r="C1018" s="8">
        <v>10.5729166666667</v>
      </c>
      <c r="D1018">
        <v>1.127455753970668</v>
      </c>
      <c r="E1018" s="6">
        <v>116.67665919047484</v>
      </c>
      <c r="F1018" s="7">
        <v>160.94087759999999</v>
      </c>
      <c r="G1018" s="7">
        <v>1.189150229</v>
      </c>
      <c r="H1018" s="7">
        <v>131.54777075837546</v>
      </c>
    </row>
    <row r="1019" spans="1:8" x14ac:dyDescent="0.25">
      <c r="A1019" s="16"/>
      <c r="B1019" s="5">
        <f>DATE(YEAR(siječanj!B1019),MONTH(siječanj!B1019)+1,DAY(siječanj!B1019))</f>
        <v>44603</v>
      </c>
      <c r="C1019" s="8">
        <v>10.5833333333333</v>
      </c>
      <c r="D1019">
        <v>1.127455753970668</v>
      </c>
      <c r="E1019" s="6">
        <v>116.96043318740838</v>
      </c>
      <c r="F1019" s="7">
        <v>158.89340180000002</v>
      </c>
      <c r="G1019" s="7">
        <v>1.0810261000000001</v>
      </c>
      <c r="H1019" s="7">
        <v>131.86771338404546</v>
      </c>
    </row>
    <row r="1020" spans="1:8" x14ac:dyDescent="0.25">
      <c r="A1020" s="16"/>
      <c r="B1020" s="5">
        <f>DATE(YEAR(siječanj!B1020),MONTH(siječanj!B1020)+1,DAY(siječanj!B1020))</f>
        <v>44603</v>
      </c>
      <c r="C1020" s="8">
        <v>10.59375</v>
      </c>
      <c r="D1020">
        <v>1.127455753970668</v>
      </c>
      <c r="E1020" s="6">
        <v>118.39300136022781</v>
      </c>
      <c r="F1020" s="7">
        <v>157.4869042</v>
      </c>
      <c r="G1020" s="7">
        <v>1.0627451969999999</v>
      </c>
      <c r="H1020" s="7">
        <v>133.48287061344598</v>
      </c>
    </row>
    <row r="1021" spans="1:8" x14ac:dyDescent="0.25">
      <c r="A1021" s="16"/>
      <c r="B1021" s="5">
        <f>DATE(YEAR(siječanj!B1021),MONTH(siječanj!B1021)+1,DAY(siječanj!B1021))</f>
        <v>44603</v>
      </c>
      <c r="C1021" s="8">
        <v>10.6041666666667</v>
      </c>
      <c r="D1021">
        <v>1.127455753970668</v>
      </c>
      <c r="E1021" s="6">
        <v>118.67618958264448</v>
      </c>
      <c r="F1021" s="7">
        <v>156.09491109999999</v>
      </c>
      <c r="G1021" s="7">
        <v>1.0343370199999999</v>
      </c>
      <c r="H1021" s="7">
        <v>133.80215280426637</v>
      </c>
    </row>
    <row r="1022" spans="1:8" x14ac:dyDescent="0.25">
      <c r="A1022" s="16"/>
      <c r="B1022" s="5">
        <f>DATE(YEAR(siječanj!B1022),MONTH(siječanj!B1022)+1,DAY(siječanj!B1022))</f>
        <v>44603</v>
      </c>
      <c r="C1022" s="8">
        <v>10.6145833333333</v>
      </c>
      <c r="D1022">
        <v>1.127455753970668</v>
      </c>
      <c r="E1022" s="6">
        <v>120.79615322980953</v>
      </c>
      <c r="F1022" s="7">
        <v>153.4841151</v>
      </c>
      <c r="G1022" s="7">
        <v>1.052742531</v>
      </c>
      <c r="H1022" s="7">
        <v>136.19231801647126</v>
      </c>
    </row>
    <row r="1023" spans="1:8" x14ac:dyDescent="0.25">
      <c r="A1023" s="16"/>
      <c r="B1023" s="5">
        <f>DATE(YEAR(siječanj!B1023),MONTH(siječanj!B1023)+1,DAY(siječanj!B1023))</f>
        <v>44603</v>
      </c>
      <c r="C1023" s="8">
        <v>10.625</v>
      </c>
      <c r="D1023">
        <v>1.127455753970668</v>
      </c>
      <c r="E1023" s="6">
        <v>122.5654265806112</v>
      </c>
      <c r="F1023" s="7">
        <v>149.05304730000003</v>
      </c>
      <c r="G1023" s="7">
        <v>1.068489874</v>
      </c>
      <c r="H1023" s="7">
        <v>138.18709543617956</v>
      </c>
    </row>
    <row r="1024" spans="1:8" x14ac:dyDescent="0.25">
      <c r="A1024" s="16"/>
      <c r="B1024" s="5">
        <f>DATE(YEAR(siječanj!B1024),MONTH(siječanj!B1024)+1,DAY(siječanj!B1024))</f>
        <v>44603</v>
      </c>
      <c r="C1024" s="8">
        <v>10.6354166666667</v>
      </c>
      <c r="D1024">
        <v>1.127455753970668</v>
      </c>
      <c r="E1024" s="6">
        <v>124.59456142116137</v>
      </c>
      <c r="F1024" s="7">
        <v>146.97481430000002</v>
      </c>
      <c r="G1024" s="7">
        <v>1.0562106520000001</v>
      </c>
      <c r="H1024" s="7">
        <v>140.47485518774019</v>
      </c>
    </row>
    <row r="1025" spans="1:8" x14ac:dyDescent="0.25">
      <c r="A1025" s="16"/>
      <c r="B1025" s="5">
        <f>DATE(YEAR(siječanj!B1025),MONTH(siječanj!B1025)+1,DAY(siječanj!B1025))</f>
        <v>44603</v>
      </c>
      <c r="C1025" s="8">
        <v>10.6458333333333</v>
      </c>
      <c r="D1025">
        <v>1.127455753970668</v>
      </c>
      <c r="E1025" s="6">
        <v>126.43316664664637</v>
      </c>
      <c r="F1025" s="7">
        <v>145.00248690000001</v>
      </c>
      <c r="G1025" s="7">
        <v>1.0978399890000001</v>
      </c>
      <c r="H1025" s="7">
        <v>142.5478012284938</v>
      </c>
    </row>
    <row r="1026" spans="1:8" x14ac:dyDescent="0.25">
      <c r="A1026" s="16"/>
      <c r="B1026" s="5">
        <f>DATE(YEAR(siječanj!B1026),MONTH(siječanj!B1026)+1,DAY(siječanj!B1026))</f>
        <v>44603</v>
      </c>
      <c r="C1026" s="8">
        <v>10.65625</v>
      </c>
      <c r="D1026">
        <v>1.127455753970668</v>
      </c>
      <c r="E1026" s="6">
        <v>130.12100145881163</v>
      </c>
      <c r="F1026" s="7">
        <v>143.3166185</v>
      </c>
      <c r="G1026" s="7">
        <v>1.0887632759999999</v>
      </c>
      <c r="H1026" s="7">
        <v>146.70567180716287</v>
      </c>
    </row>
    <row r="1027" spans="1:8" x14ac:dyDescent="0.25">
      <c r="A1027" s="16"/>
      <c r="B1027" s="5">
        <f>DATE(YEAR(siječanj!B1027),MONTH(siječanj!B1027)+1,DAY(siječanj!B1027))</f>
        <v>44603</v>
      </c>
      <c r="C1027" s="8">
        <v>10.6666666666667</v>
      </c>
      <c r="D1027">
        <v>1.127455753970668</v>
      </c>
      <c r="E1027" s="6">
        <v>131.61790355899575</v>
      </c>
      <c r="F1027" s="7">
        <v>140.67324219999998</v>
      </c>
      <c r="G1027" s="7">
        <v>1.1243360059999998</v>
      </c>
      <c r="H1027" s="7">
        <v>148.39336269314623</v>
      </c>
    </row>
    <row r="1028" spans="1:8" x14ac:dyDescent="0.25">
      <c r="A1028" s="16"/>
      <c r="B1028" s="5">
        <f>DATE(YEAR(siječanj!B1028),MONTH(siječanj!B1028)+1,DAY(siječanj!B1028))</f>
        <v>44603</v>
      </c>
      <c r="C1028" s="8">
        <v>10.6770833333333</v>
      </c>
      <c r="D1028">
        <v>1.127455753970668</v>
      </c>
      <c r="E1028" s="6">
        <v>134.40172050195656</v>
      </c>
      <c r="F1028" s="7">
        <v>139.59653309999999</v>
      </c>
      <c r="G1028" s="7">
        <v>1.3701405569999998</v>
      </c>
      <c r="H1028" s="7">
        <v>151.53199312348843</v>
      </c>
    </row>
    <row r="1029" spans="1:8" x14ac:dyDescent="0.25">
      <c r="A1029" s="16"/>
      <c r="B1029" s="5">
        <f>DATE(YEAR(siječanj!B1029),MONTH(siječanj!B1029)+1,DAY(siječanj!B1029))</f>
        <v>44603</v>
      </c>
      <c r="C1029" s="8">
        <v>10.6875</v>
      </c>
      <c r="D1029">
        <v>1.127455753970668</v>
      </c>
      <c r="E1029" s="6">
        <v>139.51561741845114</v>
      </c>
      <c r="F1029" s="7">
        <v>139.57213590000001</v>
      </c>
      <c r="G1029" s="7">
        <v>2.3989206319999998</v>
      </c>
      <c r="H1029" s="7">
        <v>157.29768562720309</v>
      </c>
    </row>
    <row r="1030" spans="1:8" x14ac:dyDescent="0.25">
      <c r="A1030" s="16"/>
      <c r="B1030" s="5">
        <f>DATE(YEAR(siječanj!B1030),MONTH(siječanj!B1030)+1,DAY(siječanj!B1030))</f>
        <v>44603</v>
      </c>
      <c r="C1030" s="8">
        <v>10.6979166666667</v>
      </c>
      <c r="D1030">
        <v>1.127455753970668</v>
      </c>
      <c r="E1030" s="6">
        <v>144.41021127704354</v>
      </c>
      <c r="F1030" s="7">
        <v>140.29059860000001</v>
      </c>
      <c r="G1030" s="7">
        <v>5.6641115320000006</v>
      </c>
      <c r="H1030" s="7">
        <v>162.81612363642259</v>
      </c>
    </row>
    <row r="1031" spans="1:8" x14ac:dyDescent="0.25">
      <c r="A1031" s="16"/>
      <c r="B1031" s="5">
        <f>DATE(YEAR(siječanj!B1031),MONTH(siječanj!B1031)+1,DAY(siječanj!B1031))</f>
        <v>44603</v>
      </c>
      <c r="C1031" s="8">
        <v>10.7083333333333</v>
      </c>
      <c r="D1031">
        <v>1.127455753970668</v>
      </c>
      <c r="E1031" s="6">
        <v>148.54444499176415</v>
      </c>
      <c r="F1031" s="7">
        <v>141.29504709999998</v>
      </c>
      <c r="G1031" s="7">
        <v>16.576360940000001</v>
      </c>
      <c r="H1031" s="7">
        <v>167.47728922634386</v>
      </c>
    </row>
    <row r="1032" spans="1:8" x14ac:dyDescent="0.25">
      <c r="A1032" s="16"/>
      <c r="B1032" s="5">
        <f>DATE(YEAR(siječanj!B1032),MONTH(siječanj!B1032)+1,DAY(siječanj!B1032))</f>
        <v>44603</v>
      </c>
      <c r="C1032" s="8">
        <v>10.71875</v>
      </c>
      <c r="D1032">
        <v>1.127455753970668</v>
      </c>
      <c r="E1032" s="6">
        <v>154.8746212798425</v>
      </c>
      <c r="F1032" s="7">
        <v>143.29979890000001</v>
      </c>
      <c r="G1032" s="7">
        <v>48.722753930000003</v>
      </c>
      <c r="H1032" s="7">
        <v>174.6142829059865</v>
      </c>
    </row>
    <row r="1033" spans="1:8" x14ac:dyDescent="0.25">
      <c r="A1033" s="16"/>
      <c r="B1033" s="5">
        <f>DATE(YEAR(siječanj!B1033),MONTH(siječanj!B1033)+1,DAY(siječanj!B1033))</f>
        <v>44603</v>
      </c>
      <c r="C1033" s="8">
        <v>10.7291666666667</v>
      </c>
      <c r="D1033">
        <v>1.127455753970668</v>
      </c>
      <c r="E1033" s="6">
        <v>161.37192499461736</v>
      </c>
      <c r="F1033" s="7">
        <v>145.86797569999999</v>
      </c>
      <c r="G1033" s="7">
        <v>122.22660079999999</v>
      </c>
      <c r="H1033" s="7">
        <v>181.93970536450439</v>
      </c>
    </row>
    <row r="1034" spans="1:8" x14ac:dyDescent="0.25">
      <c r="A1034" s="16"/>
      <c r="B1034" s="5">
        <f>DATE(YEAR(siječanj!B1034),MONTH(siječanj!B1034)+1,DAY(siječanj!B1034))</f>
        <v>44603</v>
      </c>
      <c r="C1034" s="8">
        <v>10.7395833333333</v>
      </c>
      <c r="D1034">
        <v>1.127455753970668</v>
      </c>
      <c r="E1034" s="6">
        <v>165.3330494327021</v>
      </c>
      <c r="F1034" s="7">
        <v>147.87769309999999</v>
      </c>
      <c r="G1034" s="7">
        <v>196.63956759999999</v>
      </c>
      <c r="H1034" s="7">
        <v>186.40569790441685</v>
      </c>
    </row>
    <row r="1035" spans="1:8" x14ac:dyDescent="0.25">
      <c r="A1035" s="16"/>
      <c r="B1035" s="5">
        <f>DATE(YEAR(siječanj!B1035),MONTH(siječanj!B1035)+1,DAY(siječanj!B1035))</f>
        <v>44603</v>
      </c>
      <c r="C1035" s="8">
        <v>10.75</v>
      </c>
      <c r="D1035">
        <v>1.127455753970668</v>
      </c>
      <c r="E1035" s="6">
        <v>168.28532023414681</v>
      </c>
      <c r="F1035" s="7">
        <v>148.27052659999998</v>
      </c>
      <c r="G1035" s="7">
        <v>228.91358050000002</v>
      </c>
      <c r="H1035" s="7">
        <v>189.7342526067853</v>
      </c>
    </row>
    <row r="1036" spans="1:8" x14ac:dyDescent="0.25">
      <c r="A1036" s="16"/>
      <c r="B1036" s="5">
        <f>DATE(YEAR(siječanj!B1036),MONTH(siječanj!B1036)+1,DAY(siječanj!B1036))</f>
        <v>44603</v>
      </c>
      <c r="C1036" s="8">
        <v>10.7604166666667</v>
      </c>
      <c r="D1036">
        <v>1.127455753970668</v>
      </c>
      <c r="E1036" s="6">
        <v>170.26332887343079</v>
      </c>
      <c r="F1036" s="7">
        <v>147.8059805</v>
      </c>
      <c r="G1036" s="7">
        <v>232.36818259999998</v>
      </c>
      <c r="H1036" s="7">
        <v>191.96436982854974</v>
      </c>
    </row>
    <row r="1037" spans="1:8" x14ac:dyDescent="0.25">
      <c r="A1037" s="16"/>
      <c r="B1037" s="5">
        <f>DATE(YEAR(siječanj!B1037),MONTH(siječanj!B1037)+1,DAY(siječanj!B1037))</f>
        <v>44603</v>
      </c>
      <c r="C1037" s="8">
        <v>10.7708333333333</v>
      </c>
      <c r="D1037">
        <v>1.127455753970668</v>
      </c>
      <c r="E1037" s="6">
        <v>172.66381000835079</v>
      </c>
      <c r="F1037" s="7">
        <v>146.99004680000002</v>
      </c>
      <c r="G1037" s="7">
        <v>232.75141549999998</v>
      </c>
      <c r="H1037" s="7">
        <v>194.67080609641332</v>
      </c>
    </row>
    <row r="1038" spans="1:8" x14ac:dyDescent="0.25">
      <c r="A1038" s="16"/>
      <c r="B1038" s="5">
        <f>DATE(YEAR(siječanj!B1038),MONTH(siječanj!B1038)+1,DAY(siječanj!B1038))</f>
        <v>44603</v>
      </c>
      <c r="C1038" s="8">
        <v>10.78125</v>
      </c>
      <c r="D1038">
        <v>1.127455753970668</v>
      </c>
      <c r="E1038" s="6">
        <v>175.99059326507094</v>
      </c>
      <c r="F1038" s="7">
        <v>145.7223688</v>
      </c>
      <c r="G1038" s="7">
        <v>233.02233720000001</v>
      </c>
      <c r="H1038" s="7">
        <v>198.42160702141572</v>
      </c>
    </row>
    <row r="1039" spans="1:8" x14ac:dyDescent="0.25">
      <c r="A1039" s="16"/>
      <c r="B1039" s="5">
        <f>DATE(YEAR(siječanj!B1039),MONTH(siječanj!B1039)+1,DAY(siječanj!B1039))</f>
        <v>44603</v>
      </c>
      <c r="C1039" s="8">
        <v>10.7916666666667</v>
      </c>
      <c r="D1039">
        <v>1.127455753970668</v>
      </c>
      <c r="E1039" s="6">
        <v>176.01231457842761</v>
      </c>
      <c r="F1039" s="7">
        <v>142.91091550000002</v>
      </c>
      <c r="G1039" s="7">
        <v>233.23475249999998</v>
      </c>
      <c r="H1039" s="7">
        <v>198.44609684114349</v>
      </c>
    </row>
    <row r="1040" spans="1:8" x14ac:dyDescent="0.25">
      <c r="A1040" s="16"/>
      <c r="B1040" s="5">
        <f>DATE(YEAR(siječanj!B1040),MONTH(siječanj!B1040)+1,DAY(siječanj!B1040))</f>
        <v>44603</v>
      </c>
      <c r="C1040" s="8">
        <v>10.8020833333333</v>
      </c>
      <c r="D1040">
        <v>1.127455753970668</v>
      </c>
      <c r="E1040" s="6">
        <v>175.42258459429564</v>
      </c>
      <c r="F1040" s="7">
        <v>140.84424180000002</v>
      </c>
      <c r="G1040" s="7">
        <v>233.53022609999999</v>
      </c>
      <c r="H1040" s="7">
        <v>197.78120237724488</v>
      </c>
    </row>
    <row r="1041" spans="1:8" x14ac:dyDescent="0.25">
      <c r="A1041" s="16"/>
      <c r="B1041" s="5">
        <f>DATE(YEAR(siječanj!B1041),MONTH(siječanj!B1041)+1,DAY(siječanj!B1041))</f>
        <v>44603</v>
      </c>
      <c r="C1041" s="8">
        <v>10.8125</v>
      </c>
      <c r="D1041">
        <v>1.127455753970668</v>
      </c>
      <c r="E1041" s="6">
        <v>176.36825103165066</v>
      </c>
      <c r="F1041" s="7">
        <v>138.22024309999998</v>
      </c>
      <c r="G1041" s="7">
        <v>233.50595330000002</v>
      </c>
      <c r="H1041" s="7">
        <v>198.84739944337772</v>
      </c>
    </row>
    <row r="1042" spans="1:8" x14ac:dyDescent="0.25">
      <c r="A1042" s="16"/>
      <c r="B1042" s="5">
        <f>DATE(YEAR(siječanj!B1042),MONTH(siječanj!B1042)+1,DAY(siječanj!B1042))</f>
        <v>44603</v>
      </c>
      <c r="C1042" s="8">
        <v>10.8229166666667</v>
      </c>
      <c r="D1042">
        <v>1.127455753970668</v>
      </c>
      <c r="E1042" s="6">
        <v>177.38041975492101</v>
      </c>
      <c r="F1042" s="7">
        <v>134.71809419999997</v>
      </c>
      <c r="G1042" s="7">
        <v>233.76615419999999</v>
      </c>
      <c r="H1042" s="7">
        <v>199.98857489441804</v>
      </c>
    </row>
    <row r="1043" spans="1:8" x14ac:dyDescent="0.25">
      <c r="A1043" s="16"/>
      <c r="B1043" s="5">
        <f>DATE(YEAR(siječanj!B1043),MONTH(siječanj!B1043)+1,DAY(siječanj!B1043))</f>
        <v>44603</v>
      </c>
      <c r="C1043" s="8">
        <v>10.8333333333333</v>
      </c>
      <c r="D1043">
        <v>1.127455753970668</v>
      </c>
      <c r="E1043" s="6">
        <v>179.86504193858173</v>
      </c>
      <c r="F1043" s="7">
        <v>127.88493359999998</v>
      </c>
      <c r="G1043" s="7">
        <v>234.7109562</v>
      </c>
      <c r="H1043" s="7">
        <v>202.78987647182947</v>
      </c>
    </row>
    <row r="1044" spans="1:8" x14ac:dyDescent="0.25">
      <c r="A1044" s="16"/>
      <c r="B1044" s="5">
        <f>DATE(YEAR(siječanj!B1044),MONTH(siječanj!B1044)+1,DAY(siječanj!B1044))</f>
        <v>44603</v>
      </c>
      <c r="C1044" s="8">
        <v>10.84375</v>
      </c>
      <c r="D1044">
        <v>1.127455753970668</v>
      </c>
      <c r="E1044" s="6">
        <v>180.10354152238898</v>
      </c>
      <c r="F1044" s="7">
        <v>124.01791399999999</v>
      </c>
      <c r="G1044" s="7">
        <v>234.9524639</v>
      </c>
      <c r="H1044" s="7">
        <v>203.05877419991259</v>
      </c>
    </row>
    <row r="1045" spans="1:8" x14ac:dyDescent="0.25">
      <c r="A1045" s="16"/>
      <c r="B1045" s="5">
        <f>DATE(YEAR(siječanj!B1045),MONTH(siječanj!B1045)+1,DAY(siječanj!B1045))</f>
        <v>44603</v>
      </c>
      <c r="C1045" s="8">
        <v>10.8541666666667</v>
      </c>
      <c r="D1045">
        <v>1.127455753970668</v>
      </c>
      <c r="E1045" s="6">
        <v>177.65768371201185</v>
      </c>
      <c r="F1045" s="7">
        <v>121.2552388</v>
      </c>
      <c r="G1045" s="7">
        <v>234.90772180000005</v>
      </c>
      <c r="H1045" s="7">
        <v>200.30117773820876</v>
      </c>
    </row>
    <row r="1046" spans="1:8" x14ac:dyDescent="0.25">
      <c r="A1046" s="16"/>
      <c r="B1046" s="5">
        <f>DATE(YEAR(siječanj!B1046),MONTH(siječanj!B1046)+1,DAY(siječanj!B1046))</f>
        <v>44603</v>
      </c>
      <c r="C1046" s="8">
        <v>10.8645833333333</v>
      </c>
      <c r="D1046">
        <v>1.127455753970668</v>
      </c>
      <c r="E1046" s="6">
        <v>174.28933131419421</v>
      </c>
      <c r="F1046" s="7">
        <v>118.567652</v>
      </c>
      <c r="G1046" s="7">
        <v>234.8153958</v>
      </c>
      <c r="H1046" s="7">
        <v>196.5035094458884</v>
      </c>
    </row>
    <row r="1047" spans="1:8" x14ac:dyDescent="0.25">
      <c r="A1047" s="16"/>
      <c r="B1047" s="5">
        <f>DATE(YEAR(siječanj!B1047),MONTH(siječanj!B1047)+1,DAY(siječanj!B1047))</f>
        <v>44603</v>
      </c>
      <c r="C1047" s="8">
        <v>10.875</v>
      </c>
      <c r="D1047">
        <v>1.127455753970668</v>
      </c>
      <c r="E1047" s="6">
        <v>173.09781729777859</v>
      </c>
      <c r="F1047" s="7">
        <v>115.1044203</v>
      </c>
      <c r="G1047" s="7">
        <v>234.01813379999999</v>
      </c>
      <c r="H1047" s="7">
        <v>195.16013011214389</v>
      </c>
    </row>
    <row r="1048" spans="1:8" x14ac:dyDescent="0.25">
      <c r="A1048" s="16"/>
      <c r="B1048" s="5">
        <f>DATE(YEAR(siječanj!B1048),MONTH(siječanj!B1048)+1,DAY(siječanj!B1048))</f>
        <v>44603</v>
      </c>
      <c r="C1048" s="8">
        <v>10.8854166666667</v>
      </c>
      <c r="D1048">
        <v>1.127455753970668</v>
      </c>
      <c r="E1048" s="6">
        <v>179.99028946583536</v>
      </c>
      <c r="F1048" s="7">
        <v>114.38293329999999</v>
      </c>
      <c r="G1048" s="7">
        <v>235.50733569999997</v>
      </c>
      <c r="H1048" s="7">
        <v>202.93108751710218</v>
      </c>
    </row>
    <row r="1049" spans="1:8" x14ac:dyDescent="0.25">
      <c r="A1049" s="16"/>
      <c r="B1049" s="5">
        <f>DATE(YEAR(siječanj!B1049),MONTH(siječanj!B1049)+1,DAY(siječanj!B1049))</f>
        <v>44603</v>
      </c>
      <c r="C1049" s="8">
        <v>10.8958333333333</v>
      </c>
      <c r="D1049">
        <v>1.127455753970668</v>
      </c>
      <c r="E1049" s="6">
        <v>186.34981802140052</v>
      </c>
      <c r="F1049" s="7">
        <v>112.54560740000001</v>
      </c>
      <c r="G1049" s="7">
        <v>234.77443300000002</v>
      </c>
      <c r="H1049" s="7">
        <v>210.10117457961491</v>
      </c>
    </row>
    <row r="1050" spans="1:8" x14ac:dyDescent="0.25">
      <c r="A1050" s="16"/>
      <c r="B1050" s="5">
        <f>DATE(YEAR(siječanj!B1050),MONTH(siječanj!B1050)+1,DAY(siječanj!B1050))</f>
        <v>44603</v>
      </c>
      <c r="C1050" s="8">
        <v>10.90625</v>
      </c>
      <c r="D1050">
        <v>1.127455753970668</v>
      </c>
      <c r="E1050" s="6">
        <v>186.72396809074607</v>
      </c>
      <c r="F1050" s="7">
        <v>110.4647531</v>
      </c>
      <c r="G1050" s="7">
        <v>234.77970219999997</v>
      </c>
      <c r="H1050" s="7">
        <v>210.52301222814705</v>
      </c>
    </row>
    <row r="1051" spans="1:8" x14ac:dyDescent="0.25">
      <c r="A1051" s="16"/>
      <c r="B1051" s="5">
        <f>DATE(YEAR(siječanj!B1051),MONTH(siječanj!B1051)+1,DAY(siječanj!B1051))</f>
        <v>44603</v>
      </c>
      <c r="C1051" s="8">
        <v>10.9166666666667</v>
      </c>
      <c r="D1051">
        <v>1.127455753970668</v>
      </c>
      <c r="E1051" s="6">
        <v>185.38429382792307</v>
      </c>
      <c r="F1051" s="7">
        <v>107.53531940000002</v>
      </c>
      <c r="G1051" s="7">
        <v>232.76039750000001</v>
      </c>
      <c r="H1051" s="7">
        <v>209.01258877208087</v>
      </c>
    </row>
    <row r="1052" spans="1:8" x14ac:dyDescent="0.25">
      <c r="A1052" s="16"/>
      <c r="B1052" s="5">
        <f>DATE(YEAR(siječanj!B1052),MONTH(siječanj!B1052)+1,DAY(siječanj!B1052))</f>
        <v>44603</v>
      </c>
      <c r="C1052" s="8">
        <v>10.9270833333333</v>
      </c>
      <c r="D1052">
        <v>1.127455753970668</v>
      </c>
      <c r="E1052" s="6">
        <v>182.20188512569013</v>
      </c>
      <c r="F1052" s="7">
        <v>105.3035445</v>
      </c>
      <c r="G1052" s="7">
        <v>230.44733019999995</v>
      </c>
      <c r="H1052" s="7">
        <v>205.42456376926199</v>
      </c>
    </row>
    <row r="1053" spans="1:8" x14ac:dyDescent="0.25">
      <c r="A1053" s="16"/>
      <c r="B1053" s="5">
        <f>DATE(YEAR(siječanj!B1053),MONTH(siječanj!B1053)+1,DAY(siječanj!B1053))</f>
        <v>44603</v>
      </c>
      <c r="C1053" s="8">
        <v>10.9375</v>
      </c>
      <c r="D1053">
        <v>1.127455753970668</v>
      </c>
      <c r="E1053" s="6">
        <v>174.83122834125072</v>
      </c>
      <c r="F1053" s="7">
        <v>103.19608459999999</v>
      </c>
      <c r="G1053" s="7">
        <v>229.22921839999998</v>
      </c>
      <c r="H1053" s="7">
        <v>197.11447436710284</v>
      </c>
    </row>
    <row r="1054" spans="1:8" x14ac:dyDescent="0.25">
      <c r="A1054" s="16"/>
      <c r="B1054" s="5">
        <f>DATE(YEAR(siječanj!B1054),MONTH(siječanj!B1054)+1,DAY(siječanj!B1054))</f>
        <v>44603</v>
      </c>
      <c r="C1054" s="8">
        <v>10.9479166666667</v>
      </c>
      <c r="D1054">
        <v>1.127455753970668</v>
      </c>
      <c r="E1054" s="6">
        <v>168.02217245007475</v>
      </c>
      <c r="F1054" s="7">
        <v>101.04404270000001</v>
      </c>
      <c r="G1054" s="7">
        <v>229.02821499999999</v>
      </c>
      <c r="H1054" s="7">
        <v>189.43756512348864</v>
      </c>
    </row>
    <row r="1055" spans="1:8" x14ac:dyDescent="0.25">
      <c r="A1055" s="16"/>
      <c r="B1055" s="5">
        <f>DATE(YEAR(siječanj!B1055),MONTH(siječanj!B1055)+1,DAY(siječanj!B1055))</f>
        <v>44603</v>
      </c>
      <c r="C1055" s="8">
        <v>10.9583333333333</v>
      </c>
      <c r="D1055">
        <v>1.127455753970668</v>
      </c>
      <c r="E1055" s="6">
        <v>158.24596609188708</v>
      </c>
      <c r="F1055" s="7">
        <v>98.157204900000011</v>
      </c>
      <c r="G1055" s="7">
        <v>222.02581260000002</v>
      </c>
      <c r="H1055" s="7">
        <v>178.41532501294532</v>
      </c>
    </row>
    <row r="1056" spans="1:8" x14ac:dyDescent="0.25">
      <c r="A1056" s="16"/>
      <c r="B1056" s="5">
        <f>DATE(YEAR(siječanj!B1056),MONTH(siječanj!B1056)+1,DAY(siječanj!B1056))</f>
        <v>44603</v>
      </c>
      <c r="C1056" s="8">
        <v>10.96875</v>
      </c>
      <c r="D1056">
        <v>1.127455753970668</v>
      </c>
      <c r="E1056" s="6">
        <v>147.74869711720532</v>
      </c>
      <c r="F1056" s="7">
        <v>95.791012550000005</v>
      </c>
      <c r="G1056" s="7">
        <v>220.31318390000001</v>
      </c>
      <c r="H1056" s="7">
        <v>166.5801187064626</v>
      </c>
    </row>
    <row r="1057" spans="1:8" x14ac:dyDescent="0.25">
      <c r="A1057" s="16"/>
      <c r="B1057" s="5">
        <f>DATE(YEAR(siječanj!B1057),MONTH(siječanj!B1057)+1,DAY(siječanj!B1057))</f>
        <v>44603</v>
      </c>
      <c r="C1057" s="8">
        <v>10.9791666666667</v>
      </c>
      <c r="D1057">
        <v>1.127455753970668</v>
      </c>
      <c r="E1057" s="6">
        <v>137.05473200962047</v>
      </c>
      <c r="F1057" s="7">
        <v>93.756730160000004</v>
      </c>
      <c r="G1057" s="7">
        <v>218.44051340000001</v>
      </c>
      <c r="H1057" s="7">
        <v>154.52314621315449</v>
      </c>
    </row>
    <row r="1058" spans="1:8" ht="15.75" thickBot="1" x14ac:dyDescent="0.3">
      <c r="A1058" s="16"/>
      <c r="B1058" s="5">
        <f>DATE(YEAR(siječanj!B1058),MONTH(siječanj!B1058)+1,DAY(siječanj!B1058))</f>
        <v>44603</v>
      </c>
      <c r="C1058" s="8">
        <v>10.9895833333333</v>
      </c>
      <c r="D1058">
        <v>1.127455753970668</v>
      </c>
      <c r="E1058" s="6">
        <v>126.70489950232437</v>
      </c>
      <c r="F1058" s="7">
        <v>91.9675972</v>
      </c>
      <c r="G1058" s="7">
        <v>218.78230589999998</v>
      </c>
      <c r="H1058" s="7">
        <v>142.85416800017083</v>
      </c>
    </row>
    <row r="1059" spans="1:8" x14ac:dyDescent="0.25">
      <c r="A1059" s="19">
        <f t="shared" ref="A1059" si="8">A963+1</f>
        <v>43</v>
      </c>
      <c r="B1059" s="5">
        <f>DATE(YEAR(siječanj!B1059),MONTH(siječanj!B1059)+1,DAY(siječanj!B1059))</f>
        <v>44604</v>
      </c>
      <c r="C1059" s="8">
        <v>11</v>
      </c>
      <c r="D1059">
        <v>1.1231957721920138</v>
      </c>
      <c r="E1059" s="6">
        <v>124.24655278067955</v>
      </c>
      <c r="F1059" s="7">
        <v>92.553479850000002</v>
      </c>
      <c r="G1059" s="7">
        <v>209.00779319999998</v>
      </c>
      <c r="H1059" s="7">
        <v>139.55320279269117</v>
      </c>
    </row>
    <row r="1060" spans="1:8" x14ac:dyDescent="0.25">
      <c r="A1060" s="20"/>
      <c r="B1060" s="5">
        <f>DATE(YEAR(siječanj!B1060),MONTH(siječanj!B1060)+1,DAY(siječanj!B1060))</f>
        <v>44604</v>
      </c>
      <c r="C1060" s="8">
        <v>11.0104166666667</v>
      </c>
      <c r="D1060">
        <v>1.1231957721920138</v>
      </c>
      <c r="E1060" s="6">
        <v>114.98581409761701</v>
      </c>
      <c r="F1060" s="7">
        <v>92.367212109999997</v>
      </c>
      <c r="G1060" s="7">
        <v>208.73001149999999</v>
      </c>
      <c r="H1060" s="7">
        <v>129.1515802565003</v>
      </c>
    </row>
    <row r="1061" spans="1:8" x14ac:dyDescent="0.25">
      <c r="A1061" s="20"/>
      <c r="B1061" s="5">
        <f>DATE(YEAR(siječanj!B1061),MONTH(siječanj!B1061)+1,DAY(siječanj!B1061))</f>
        <v>44604</v>
      </c>
      <c r="C1061" s="8">
        <v>11.0208333333333</v>
      </c>
      <c r="D1061">
        <v>1.1231957721920138</v>
      </c>
      <c r="E1061" s="6">
        <v>106.48888269253241</v>
      </c>
      <c r="F1061" s="7">
        <v>91.25020662</v>
      </c>
      <c r="G1061" s="7">
        <v>207.86364530000003</v>
      </c>
      <c r="H1061" s="7">
        <v>119.60786282570372</v>
      </c>
    </row>
    <row r="1062" spans="1:8" x14ac:dyDescent="0.25">
      <c r="A1062" s="20"/>
      <c r="B1062" s="5">
        <f>DATE(YEAR(siječanj!B1062),MONTH(siječanj!B1062)+1,DAY(siječanj!B1062))</f>
        <v>44604</v>
      </c>
      <c r="C1062" s="8">
        <v>11.03125</v>
      </c>
      <c r="D1062">
        <v>1.1231957721920138</v>
      </c>
      <c r="E1062" s="6">
        <v>98.760671128662267</v>
      </c>
      <c r="F1062" s="7">
        <v>89.985368780000002</v>
      </c>
      <c r="G1062" s="7">
        <v>208.13203630000001</v>
      </c>
      <c r="H1062" s="7">
        <v>110.92756827055933</v>
      </c>
    </row>
    <row r="1063" spans="1:8" x14ac:dyDescent="0.25">
      <c r="A1063" s="20"/>
      <c r="B1063" s="5">
        <f>DATE(YEAR(siječanj!B1063),MONTH(siječanj!B1063)+1,DAY(siječanj!B1063))</f>
        <v>44604</v>
      </c>
      <c r="C1063" s="8">
        <v>11.0416666666667</v>
      </c>
      <c r="D1063">
        <v>1.1231957721920138</v>
      </c>
      <c r="E1063" s="6">
        <v>92.144264562032077</v>
      </c>
      <c r="F1063" s="7">
        <v>88.878074929999997</v>
      </c>
      <c r="G1063" s="7">
        <v>207.27977869999998</v>
      </c>
      <c r="H1063" s="7">
        <v>103.49604838781683</v>
      </c>
    </row>
    <row r="1064" spans="1:8" x14ac:dyDescent="0.25">
      <c r="A1064" s="20"/>
      <c r="B1064" s="5">
        <f>DATE(YEAR(siječanj!B1064),MONTH(siječanj!B1064)+1,DAY(siječanj!B1064))</f>
        <v>44604</v>
      </c>
      <c r="C1064" s="8">
        <v>11.0520833333333</v>
      </c>
      <c r="D1064">
        <v>1.1231957721920138</v>
      </c>
      <c r="E1064" s="6">
        <v>88.190506983125815</v>
      </c>
      <c r="F1064" s="7">
        <v>88.159522589999995</v>
      </c>
      <c r="G1064" s="7">
        <v>207.33866830000002</v>
      </c>
      <c r="H1064" s="7">
        <v>99.055204590917185</v>
      </c>
    </row>
    <row r="1065" spans="1:8" x14ac:dyDescent="0.25">
      <c r="A1065" s="20"/>
      <c r="B1065" s="5">
        <f>DATE(YEAR(siječanj!B1065),MONTH(siječanj!B1065)+1,DAY(siječanj!B1065))</f>
        <v>44604</v>
      </c>
      <c r="C1065" s="8">
        <v>11.0625</v>
      </c>
      <c r="D1065">
        <v>1.1231957721920138</v>
      </c>
      <c r="E1065" s="6">
        <v>82.393028083674352</v>
      </c>
      <c r="F1065" s="7">
        <v>87.30319677</v>
      </c>
      <c r="G1065" s="7">
        <v>206.4340426</v>
      </c>
      <c r="H1065" s="7">
        <v>92.543500801680892</v>
      </c>
    </row>
    <row r="1066" spans="1:8" x14ac:dyDescent="0.25">
      <c r="A1066" s="20"/>
      <c r="B1066" s="5">
        <f>DATE(YEAR(siječanj!B1066),MONTH(siječanj!B1066)+1,DAY(siječanj!B1066))</f>
        <v>44604</v>
      </c>
      <c r="C1066" s="8">
        <v>11.0729166666667</v>
      </c>
      <c r="D1066">
        <v>1.1231957721920138</v>
      </c>
      <c r="E1066" s="6">
        <v>78.626321214905843</v>
      </c>
      <c r="F1066" s="7">
        <v>86.943480879999996</v>
      </c>
      <c r="G1066" s="7">
        <v>206.56822580000002</v>
      </c>
      <c r="H1066" s="7">
        <v>88.312751571593481</v>
      </c>
    </row>
    <row r="1067" spans="1:8" x14ac:dyDescent="0.25">
      <c r="A1067" s="20"/>
      <c r="B1067" s="5">
        <f>DATE(YEAR(siječanj!B1067),MONTH(siječanj!B1067)+1,DAY(siječanj!B1067))</f>
        <v>44604</v>
      </c>
      <c r="C1067" s="8">
        <v>11.0833333333333</v>
      </c>
      <c r="D1067">
        <v>1.1231957721920138</v>
      </c>
      <c r="E1067" s="6">
        <v>76.217471447099712</v>
      </c>
      <c r="F1067" s="7">
        <v>85.933394930000006</v>
      </c>
      <c r="G1067" s="7">
        <v>206.2790469</v>
      </c>
      <c r="H1067" s="7">
        <v>85.607141696547927</v>
      </c>
    </row>
    <row r="1068" spans="1:8" x14ac:dyDescent="0.25">
      <c r="A1068" s="20"/>
      <c r="B1068" s="5">
        <f>DATE(YEAR(siječanj!B1068),MONTH(siječanj!B1068)+1,DAY(siječanj!B1068))</f>
        <v>44604</v>
      </c>
      <c r="C1068" s="8">
        <v>11.09375</v>
      </c>
      <c r="D1068">
        <v>1.1231957721920138</v>
      </c>
      <c r="E1068" s="6">
        <v>73.902359501729592</v>
      </c>
      <c r="F1068" s="7">
        <v>85.09023388</v>
      </c>
      <c r="G1068" s="7">
        <v>205.63795080000003</v>
      </c>
      <c r="H1068" s="7">
        <v>83.006817747356976</v>
      </c>
    </row>
    <row r="1069" spans="1:8" x14ac:dyDescent="0.25">
      <c r="A1069" s="20"/>
      <c r="B1069" s="5">
        <f>DATE(YEAR(siječanj!B1069),MONTH(siječanj!B1069)+1,DAY(siječanj!B1069))</f>
        <v>44604</v>
      </c>
      <c r="C1069" s="8">
        <v>11.1041666666667</v>
      </c>
      <c r="D1069">
        <v>1.1231957721920138</v>
      </c>
      <c r="E1069" s="6">
        <v>72.875954472022613</v>
      </c>
      <c r="F1069" s="7">
        <v>84.627103140000003</v>
      </c>
      <c r="G1069" s="7">
        <v>205.64205180000002</v>
      </c>
      <c r="H1069" s="7">
        <v>81.853963957433479</v>
      </c>
    </row>
    <row r="1070" spans="1:8" x14ac:dyDescent="0.25">
      <c r="A1070" s="20"/>
      <c r="B1070" s="5">
        <f>DATE(YEAR(siječanj!B1070),MONTH(siječanj!B1070)+1,DAY(siječanj!B1070))</f>
        <v>44604</v>
      </c>
      <c r="C1070" s="8">
        <v>11.1145833333333</v>
      </c>
      <c r="D1070">
        <v>1.1231957721920138</v>
      </c>
      <c r="E1070" s="6">
        <v>70.110572548094893</v>
      </c>
      <c r="F1070" s="7">
        <v>84.245905280000002</v>
      </c>
      <c r="G1070" s="7">
        <v>205.63384569999999</v>
      </c>
      <c r="H1070" s="7">
        <v>78.747898671981645</v>
      </c>
    </row>
    <row r="1071" spans="1:8" x14ac:dyDescent="0.25">
      <c r="A1071" s="20"/>
      <c r="B1071" s="5">
        <f>DATE(YEAR(siječanj!B1071),MONTH(siječanj!B1071)+1,DAY(siječanj!B1071))</f>
        <v>44604</v>
      </c>
      <c r="C1071" s="8">
        <v>11.125</v>
      </c>
      <c r="D1071">
        <v>1.1231957721920138</v>
      </c>
      <c r="E1071" s="6">
        <v>69.201502125472771</v>
      </c>
      <c r="F1071" s="7">
        <v>84.170465390000004</v>
      </c>
      <c r="G1071" s="7">
        <v>205.37880090000002</v>
      </c>
      <c r="H1071" s="7">
        <v>77.726834616667674</v>
      </c>
    </row>
    <row r="1072" spans="1:8" x14ac:dyDescent="0.25">
      <c r="A1072" s="20"/>
      <c r="B1072" s="5">
        <f>DATE(YEAR(siječanj!B1072),MONTH(siječanj!B1072)+1,DAY(siječanj!B1072))</f>
        <v>44604</v>
      </c>
      <c r="C1072" s="8">
        <v>11.1354166666667</v>
      </c>
      <c r="D1072">
        <v>1.1231957721920138</v>
      </c>
      <c r="E1072" s="6">
        <v>66.745188736388272</v>
      </c>
      <c r="F1072" s="7">
        <v>83.679404390000002</v>
      </c>
      <c r="G1072" s="7">
        <v>203.6703814</v>
      </c>
      <c r="H1072" s="7">
        <v>74.967913802869333</v>
      </c>
    </row>
    <row r="1073" spans="1:8" x14ac:dyDescent="0.25">
      <c r="A1073" s="20"/>
      <c r="B1073" s="5">
        <f>DATE(YEAR(siječanj!B1073),MONTH(siječanj!B1073)+1,DAY(siječanj!B1073))</f>
        <v>44604</v>
      </c>
      <c r="C1073" s="8">
        <v>11.1458333333333</v>
      </c>
      <c r="D1073">
        <v>1.1231957721920138</v>
      </c>
      <c r="E1073" s="6">
        <v>66.313723112660881</v>
      </c>
      <c r="F1073" s="7">
        <v>83.951340060000007</v>
      </c>
      <c r="G1073" s="7">
        <v>204.69259790000001</v>
      </c>
      <c r="H1073" s="7">
        <v>74.483293438452534</v>
      </c>
    </row>
    <row r="1074" spans="1:8" x14ac:dyDescent="0.25">
      <c r="A1074" s="20"/>
      <c r="B1074" s="5">
        <f>DATE(YEAR(siječanj!B1074),MONTH(siječanj!B1074)+1,DAY(siječanj!B1074))</f>
        <v>44604</v>
      </c>
      <c r="C1074" s="8">
        <v>11.15625</v>
      </c>
      <c r="D1074">
        <v>1.1231957721920138</v>
      </c>
      <c r="E1074" s="6">
        <v>65.232556108330385</v>
      </c>
      <c r="F1074" s="7">
        <v>84.016239060000004</v>
      </c>
      <c r="G1074" s="7">
        <v>203.027863</v>
      </c>
      <c r="H1074" s="7">
        <v>73.268931230155019</v>
      </c>
    </row>
    <row r="1075" spans="1:8" x14ac:dyDescent="0.25">
      <c r="A1075" s="20"/>
      <c r="B1075" s="5">
        <f>DATE(YEAR(siječanj!B1075),MONTH(siječanj!B1075)+1,DAY(siječanj!B1075))</f>
        <v>44604</v>
      </c>
      <c r="C1075" s="8">
        <v>11.1666666666667</v>
      </c>
      <c r="D1075">
        <v>1.1231957721920138</v>
      </c>
      <c r="E1075" s="6">
        <v>65.676331932455852</v>
      </c>
      <c r="F1075" s="7">
        <v>84.449757669999997</v>
      </c>
      <c r="G1075" s="7">
        <v>207.98390240000001</v>
      </c>
      <c r="H1075" s="7">
        <v>73.767378359613772</v>
      </c>
    </row>
    <row r="1076" spans="1:8" x14ac:dyDescent="0.25">
      <c r="A1076" s="20"/>
      <c r="B1076" s="5">
        <f>DATE(YEAR(siječanj!B1076),MONTH(siječanj!B1076)+1,DAY(siječanj!B1076))</f>
        <v>44604</v>
      </c>
      <c r="C1076" s="8">
        <v>11.1770833333333</v>
      </c>
      <c r="D1076">
        <v>1.1231957721920138</v>
      </c>
      <c r="E1076" s="6">
        <v>65.322530081285862</v>
      </c>
      <c r="F1076" s="7">
        <v>84.737555560000004</v>
      </c>
      <c r="G1076" s="7">
        <v>211.77296890000002</v>
      </c>
      <c r="H1076" s="7">
        <v>73.369989616185933</v>
      </c>
    </row>
    <row r="1077" spans="1:8" x14ac:dyDescent="0.25">
      <c r="A1077" s="20"/>
      <c r="B1077" s="5">
        <f>DATE(YEAR(siječanj!B1077),MONTH(siječanj!B1077)+1,DAY(siječanj!B1077))</f>
        <v>44604</v>
      </c>
      <c r="C1077" s="8">
        <v>11.1875</v>
      </c>
      <c r="D1077">
        <v>1.1231957721920138</v>
      </c>
      <c r="E1077" s="6">
        <v>66.443683642680028</v>
      </c>
      <c r="F1077" s="7">
        <v>84.981094080000005</v>
      </c>
      <c r="G1077" s="7">
        <v>219.4400799</v>
      </c>
      <c r="H1077" s="7">
        <v>74.629264556321871</v>
      </c>
    </row>
    <row r="1078" spans="1:8" x14ac:dyDescent="0.25">
      <c r="A1078" s="20"/>
      <c r="B1078" s="5">
        <f>DATE(YEAR(siječanj!B1078),MONTH(siječanj!B1078)+1,DAY(siječanj!B1078))</f>
        <v>44604</v>
      </c>
      <c r="C1078" s="8">
        <v>11.1979166666667</v>
      </c>
      <c r="D1078">
        <v>1.1231957721920138</v>
      </c>
      <c r="E1078" s="6">
        <v>65.872552495878281</v>
      </c>
      <c r="F1078" s="7">
        <v>85.848699269999997</v>
      </c>
      <c r="G1078" s="7">
        <v>220.9248647</v>
      </c>
      <c r="H1078" s="7">
        <v>73.987772466866971</v>
      </c>
    </row>
    <row r="1079" spans="1:8" x14ac:dyDescent="0.25">
      <c r="A1079" s="20"/>
      <c r="B1079" s="5">
        <f>DATE(YEAR(siječanj!B1079),MONTH(siječanj!B1079)+1,DAY(siječanj!B1079))</f>
        <v>44604</v>
      </c>
      <c r="C1079" s="8">
        <v>11.2083333333333</v>
      </c>
      <c r="D1079">
        <v>1.1231957721920138</v>
      </c>
      <c r="E1079" s="6">
        <v>67.805520039004605</v>
      </c>
      <c r="F1079" s="7">
        <v>86.922325529999995</v>
      </c>
      <c r="G1079" s="7">
        <v>227.5843003</v>
      </c>
      <c r="H1079" s="7">
        <v>76.15887343909084</v>
      </c>
    </row>
    <row r="1080" spans="1:8" x14ac:dyDescent="0.25">
      <c r="A1080" s="20"/>
      <c r="B1080" s="5">
        <f>DATE(YEAR(siječanj!B1080),MONTH(siječanj!B1080)+1,DAY(siječanj!B1080))</f>
        <v>44604</v>
      </c>
      <c r="C1080" s="8">
        <v>11.21875</v>
      </c>
      <c r="D1080">
        <v>1.1231957721920138</v>
      </c>
      <c r="E1080" s="6">
        <v>69.620891858608857</v>
      </c>
      <c r="F1080" s="7">
        <v>88.197210560000002</v>
      </c>
      <c r="G1080" s="7">
        <v>229.12620200000001</v>
      </c>
      <c r="H1080" s="7">
        <v>78.197891391826857</v>
      </c>
    </row>
    <row r="1081" spans="1:8" x14ac:dyDescent="0.25">
      <c r="A1081" s="20"/>
      <c r="B1081" s="5">
        <f>DATE(YEAR(siječanj!B1081),MONTH(siječanj!B1081)+1,DAY(siječanj!B1081))</f>
        <v>44604</v>
      </c>
      <c r="C1081" s="8">
        <v>11.2291666666667</v>
      </c>
      <c r="D1081">
        <v>1.1231957721920138</v>
      </c>
      <c r="E1081" s="6">
        <v>69.894694781859229</v>
      </c>
      <c r="F1081" s="7">
        <v>90.085862019999993</v>
      </c>
      <c r="G1081" s="7">
        <v>229.68516959999999</v>
      </c>
      <c r="H1081" s="7">
        <v>78.5054256776355</v>
      </c>
    </row>
    <row r="1082" spans="1:8" x14ac:dyDescent="0.25">
      <c r="A1082" s="20"/>
      <c r="B1082" s="5">
        <f>DATE(YEAR(siječanj!B1082),MONTH(siječanj!B1082)+1,DAY(siječanj!B1082))</f>
        <v>44604</v>
      </c>
      <c r="C1082" s="8">
        <v>11.2395833333333</v>
      </c>
      <c r="D1082">
        <v>1.1231957721920138</v>
      </c>
      <c r="E1082" s="6">
        <v>72.150218566289595</v>
      </c>
      <c r="F1082" s="7">
        <v>92.809090549999993</v>
      </c>
      <c r="G1082" s="7">
        <v>228.33001600000003</v>
      </c>
      <c r="H1082" s="7">
        <v>81.038820456386219</v>
      </c>
    </row>
    <row r="1083" spans="1:8" x14ac:dyDescent="0.25">
      <c r="A1083" s="20"/>
      <c r="B1083" s="5">
        <f>DATE(YEAR(siječanj!B1083),MONTH(siječanj!B1083)+1,DAY(siječanj!B1083))</f>
        <v>44604</v>
      </c>
      <c r="C1083" s="8">
        <v>11.25</v>
      </c>
      <c r="D1083">
        <v>1.1231957721920138</v>
      </c>
      <c r="E1083" s="6">
        <v>75.715000023544121</v>
      </c>
      <c r="F1083" s="7">
        <v>96.928950330000006</v>
      </c>
      <c r="G1083" s="7">
        <v>226.04238629999998</v>
      </c>
      <c r="H1083" s="7">
        <v>85.042767917962991</v>
      </c>
    </row>
    <row r="1084" spans="1:8" x14ac:dyDescent="0.25">
      <c r="A1084" s="20"/>
      <c r="B1084" s="5">
        <f>DATE(YEAR(siječanj!B1084),MONTH(siječanj!B1084)+1,DAY(siječanj!B1084))</f>
        <v>44604</v>
      </c>
      <c r="C1084" s="8">
        <v>11.2604166666667</v>
      </c>
      <c r="D1084">
        <v>1.1231957721920138</v>
      </c>
      <c r="E1084" s="6">
        <v>76.249367365963224</v>
      </c>
      <c r="F1084" s="7">
        <v>100.2143032</v>
      </c>
      <c r="G1084" s="7">
        <v>222.6589108</v>
      </c>
      <c r="H1084" s="7">
        <v>85.642967057765603</v>
      </c>
    </row>
    <row r="1085" spans="1:8" x14ac:dyDescent="0.25">
      <c r="A1085" s="20"/>
      <c r="B1085" s="5">
        <f>DATE(YEAR(siječanj!B1085),MONTH(siječanj!B1085)+1,DAY(siječanj!B1085))</f>
        <v>44604</v>
      </c>
      <c r="C1085" s="8">
        <v>11.2708333333333</v>
      </c>
      <c r="D1085">
        <v>1.1231957721920138</v>
      </c>
      <c r="E1085" s="6">
        <v>79.430232204850839</v>
      </c>
      <c r="F1085" s="7">
        <v>104.27114040000001</v>
      </c>
      <c r="G1085" s="7">
        <v>186.74971859999999</v>
      </c>
      <c r="H1085" s="7">
        <v>89.215700996718397</v>
      </c>
    </row>
    <row r="1086" spans="1:8" x14ac:dyDescent="0.25">
      <c r="A1086" s="20"/>
      <c r="B1086" s="5">
        <f>DATE(YEAR(siječanj!B1086),MONTH(siječanj!B1086)+1,DAY(siječanj!B1086))</f>
        <v>44604</v>
      </c>
      <c r="C1086" s="8">
        <v>11.28125</v>
      </c>
      <c r="D1086">
        <v>1.1231957721920138</v>
      </c>
      <c r="E1086" s="6">
        <v>83.166695237461084</v>
      </c>
      <c r="F1086" s="7">
        <v>109.82374830000001</v>
      </c>
      <c r="G1086" s="7">
        <v>117.85203629999999</v>
      </c>
      <c r="H1086" s="7">
        <v>93.412480477897986</v>
      </c>
    </row>
    <row r="1087" spans="1:8" x14ac:dyDescent="0.25">
      <c r="A1087" s="20"/>
      <c r="B1087" s="5">
        <f>DATE(YEAR(siječanj!B1087),MONTH(siječanj!B1087)+1,DAY(siječanj!B1087))</f>
        <v>44604</v>
      </c>
      <c r="C1087" s="8">
        <v>11.2916666666667</v>
      </c>
      <c r="D1087">
        <v>1.1231957721920138</v>
      </c>
      <c r="E1087" s="6">
        <v>87.842006887752717</v>
      </c>
      <c r="F1087" s="7">
        <v>116.2463707</v>
      </c>
      <c r="G1087" s="7">
        <v>56.974400869999997</v>
      </c>
      <c r="H1087" s="7">
        <v>98.663770757185617</v>
      </c>
    </row>
    <row r="1088" spans="1:8" x14ac:dyDescent="0.25">
      <c r="A1088" s="20"/>
      <c r="B1088" s="5">
        <f>DATE(YEAR(siječanj!B1088),MONTH(siječanj!B1088)+1,DAY(siječanj!B1088))</f>
        <v>44604</v>
      </c>
      <c r="C1088" s="8">
        <v>11.3020833333333</v>
      </c>
      <c r="D1088">
        <v>1.1231957721920138</v>
      </c>
      <c r="E1088" s="6">
        <v>90.576334819580168</v>
      </c>
      <c r="F1088" s="7">
        <v>119.78657990000001</v>
      </c>
      <c r="G1088" s="7">
        <v>35.138720939999999</v>
      </c>
      <c r="H1088" s="7">
        <v>101.73495633000074</v>
      </c>
    </row>
    <row r="1089" spans="1:8" x14ac:dyDescent="0.25">
      <c r="A1089" s="20"/>
      <c r="B1089" s="5">
        <f>DATE(YEAR(siječanj!B1089),MONTH(siječanj!B1089)+1,DAY(siječanj!B1089))</f>
        <v>44604</v>
      </c>
      <c r="C1089" s="8">
        <v>11.3125</v>
      </c>
      <c r="D1089">
        <v>1.1231957721920138</v>
      </c>
      <c r="E1089" s="6">
        <v>94.392833515122135</v>
      </c>
      <c r="F1089" s="7">
        <v>123.78968959999999</v>
      </c>
      <c r="G1089" s="7">
        <v>18.720533939999999</v>
      </c>
      <c r="H1089" s="7">
        <v>106.0216315294098</v>
      </c>
    </row>
    <row r="1090" spans="1:8" x14ac:dyDescent="0.25">
      <c r="A1090" s="20"/>
      <c r="B1090" s="5">
        <f>DATE(YEAR(siječanj!B1090),MONTH(siječanj!B1090)+1,DAY(siječanj!B1090))</f>
        <v>44604</v>
      </c>
      <c r="C1090" s="8">
        <v>11.3229166666667</v>
      </c>
      <c r="D1090">
        <v>1.1231957721920138</v>
      </c>
      <c r="E1090" s="6">
        <v>100.44529410474497</v>
      </c>
      <c r="F1090" s="7">
        <v>130.24526310000002</v>
      </c>
      <c r="G1090" s="7">
        <v>8.3870483539999992</v>
      </c>
      <c r="H1090" s="7">
        <v>112.81972967503296</v>
      </c>
    </row>
    <row r="1091" spans="1:8" x14ac:dyDescent="0.25">
      <c r="A1091" s="20"/>
      <c r="B1091" s="5">
        <f>DATE(YEAR(siječanj!B1091),MONTH(siječanj!B1091)+1,DAY(siječanj!B1091))</f>
        <v>44604</v>
      </c>
      <c r="C1091" s="8">
        <v>11.3333333333333</v>
      </c>
      <c r="D1091">
        <v>1.1231957721920138</v>
      </c>
      <c r="E1091" s="6">
        <v>106.30787638113837</v>
      </c>
      <c r="F1091" s="7">
        <v>139.19049469999999</v>
      </c>
      <c r="G1091" s="7">
        <v>3.0879781630000003</v>
      </c>
      <c r="H1091" s="7">
        <v>119.40455730200586</v>
      </c>
    </row>
    <row r="1092" spans="1:8" x14ac:dyDescent="0.25">
      <c r="A1092" s="20"/>
      <c r="B1092" s="5">
        <f>DATE(YEAR(siječanj!B1092),MONTH(siječanj!B1092)+1,DAY(siječanj!B1092))</f>
        <v>44604</v>
      </c>
      <c r="C1092" s="8">
        <v>11.34375</v>
      </c>
      <c r="D1092">
        <v>1.1231957721920138</v>
      </c>
      <c r="E1092" s="6">
        <v>112.33915675420405</v>
      </c>
      <c r="F1092" s="7">
        <v>142.35479850000002</v>
      </c>
      <c r="G1092" s="7">
        <v>1.92977705</v>
      </c>
      <c r="H1092" s="7">
        <v>126.17886591793791</v>
      </c>
    </row>
    <row r="1093" spans="1:8" x14ac:dyDescent="0.25">
      <c r="A1093" s="20"/>
      <c r="B1093" s="5">
        <f>DATE(YEAR(siječanj!B1093),MONTH(siječanj!B1093)+1,DAY(siječanj!B1093))</f>
        <v>44604</v>
      </c>
      <c r="C1093" s="8">
        <v>11.3541666666667</v>
      </c>
      <c r="D1093">
        <v>1.1231957721920138</v>
      </c>
      <c r="E1093" s="6">
        <v>118.612449372502</v>
      </c>
      <c r="F1093" s="7">
        <v>144.47581159999999</v>
      </c>
      <c r="G1093" s="7">
        <v>2.714449128</v>
      </c>
      <c r="H1093" s="7">
        <v>133.22500166453352</v>
      </c>
    </row>
    <row r="1094" spans="1:8" x14ac:dyDescent="0.25">
      <c r="A1094" s="20"/>
      <c r="B1094" s="5">
        <f>DATE(YEAR(siječanj!B1094),MONTH(siječanj!B1094)+1,DAY(siječanj!B1094))</f>
        <v>44604</v>
      </c>
      <c r="C1094" s="8">
        <v>11.3645833333333</v>
      </c>
      <c r="D1094">
        <v>1.1231957721920138</v>
      </c>
      <c r="E1094" s="6">
        <v>123.38550693289858</v>
      </c>
      <c r="F1094" s="7">
        <v>147.24897969999998</v>
      </c>
      <c r="G1094" s="7">
        <v>1.4184065030000002</v>
      </c>
      <c r="H1094" s="7">
        <v>138.58607973680009</v>
      </c>
    </row>
    <row r="1095" spans="1:8" x14ac:dyDescent="0.25">
      <c r="A1095" s="20"/>
      <c r="B1095" s="5">
        <f>DATE(YEAR(siječanj!B1095),MONTH(siječanj!B1095)+1,DAY(siječanj!B1095))</f>
        <v>44604</v>
      </c>
      <c r="C1095" s="8">
        <v>11.375</v>
      </c>
      <c r="D1095">
        <v>1.1231957721920138</v>
      </c>
      <c r="E1095" s="6">
        <v>125.65092832098799</v>
      </c>
      <c r="F1095" s="7">
        <v>151.51810900000001</v>
      </c>
      <c r="G1095" s="7">
        <v>1.575006854</v>
      </c>
      <c r="H1095" s="7">
        <v>141.13059146213547</v>
      </c>
    </row>
    <row r="1096" spans="1:8" x14ac:dyDescent="0.25">
      <c r="A1096" s="20"/>
      <c r="B1096" s="5">
        <f>DATE(YEAR(siječanj!B1096),MONTH(siječanj!B1096)+1,DAY(siječanj!B1096))</f>
        <v>44604</v>
      </c>
      <c r="C1096" s="8">
        <v>11.3854166666667</v>
      </c>
      <c r="D1096">
        <v>1.1231957721920138</v>
      </c>
      <c r="E1096" s="6">
        <v>130.75966942889582</v>
      </c>
      <c r="F1096" s="7">
        <v>152.46483749999999</v>
      </c>
      <c r="G1096" s="7">
        <v>1.4132992130000002</v>
      </c>
      <c r="H1096" s="7">
        <v>146.86870787576112</v>
      </c>
    </row>
    <row r="1097" spans="1:8" x14ac:dyDescent="0.25">
      <c r="A1097" s="20"/>
      <c r="B1097" s="5">
        <f>DATE(YEAR(siječanj!B1097),MONTH(siječanj!B1097)+1,DAY(siječanj!B1097))</f>
        <v>44604</v>
      </c>
      <c r="C1097" s="8">
        <v>11.3958333333333</v>
      </c>
      <c r="D1097">
        <v>1.1231957721920138</v>
      </c>
      <c r="E1097" s="6">
        <v>133.43211574362422</v>
      </c>
      <c r="F1097" s="7">
        <v>152.8281365</v>
      </c>
      <c r="G1097" s="7">
        <v>1.212751978</v>
      </c>
      <c r="H1097" s="7">
        <v>149.87038827787418</v>
      </c>
    </row>
    <row r="1098" spans="1:8" x14ac:dyDescent="0.25">
      <c r="A1098" s="20"/>
      <c r="B1098" s="5">
        <f>DATE(YEAR(siječanj!B1098),MONTH(siječanj!B1098)+1,DAY(siječanj!B1098))</f>
        <v>44604</v>
      </c>
      <c r="C1098" s="8">
        <v>11.40625</v>
      </c>
      <c r="D1098">
        <v>1.1231957721920138</v>
      </c>
      <c r="E1098" s="6">
        <v>136.51426764803492</v>
      </c>
      <c r="F1098" s="7">
        <v>153.30558300000001</v>
      </c>
      <c r="G1098" s="7">
        <v>1.144713522</v>
      </c>
      <c r="H1098" s="7">
        <v>153.33224826616183</v>
      </c>
    </row>
    <row r="1099" spans="1:8" x14ac:dyDescent="0.25">
      <c r="A1099" s="20"/>
      <c r="B1099" s="5">
        <f>DATE(YEAR(siječanj!B1099),MONTH(siječanj!B1099)+1,DAY(siječanj!B1099))</f>
        <v>44604</v>
      </c>
      <c r="C1099" s="8">
        <v>11.4166666666667</v>
      </c>
      <c r="D1099">
        <v>1.1231957721920138</v>
      </c>
      <c r="E1099" s="6">
        <v>138.14110545728411</v>
      </c>
      <c r="F1099" s="7">
        <v>153.6142983</v>
      </c>
      <c r="G1099" s="7">
        <v>1.0952105130000001</v>
      </c>
      <c r="H1099" s="7">
        <v>155.15950561555263</v>
      </c>
    </row>
    <row r="1100" spans="1:8" x14ac:dyDescent="0.25">
      <c r="A1100" s="20"/>
      <c r="B1100" s="5">
        <f>DATE(YEAR(siječanj!B1100),MONTH(siječanj!B1100)+1,DAY(siječanj!B1100))</f>
        <v>44604</v>
      </c>
      <c r="C1100" s="8">
        <v>11.4270833333333</v>
      </c>
      <c r="D1100">
        <v>1.1231957721920138</v>
      </c>
      <c r="E1100" s="6">
        <v>140.19301501248313</v>
      </c>
      <c r="F1100" s="7">
        <v>153.52060409999999</v>
      </c>
      <c r="G1100" s="7">
        <v>1.0832477300000001</v>
      </c>
      <c r="H1100" s="7">
        <v>157.46420175287258</v>
      </c>
    </row>
    <row r="1101" spans="1:8" x14ac:dyDescent="0.25">
      <c r="A1101" s="20"/>
      <c r="B1101" s="5">
        <f>DATE(YEAR(siječanj!B1101),MONTH(siječanj!B1101)+1,DAY(siječanj!B1101))</f>
        <v>44604</v>
      </c>
      <c r="C1101" s="8">
        <v>11.4375</v>
      </c>
      <c r="D1101">
        <v>1.1231957721920138</v>
      </c>
      <c r="E1101" s="6">
        <v>141.43984798573243</v>
      </c>
      <c r="F1101" s="7">
        <v>153.317519</v>
      </c>
      <c r="G1101" s="7">
        <v>1.1210011009999998</v>
      </c>
      <c r="H1101" s="7">
        <v>158.86463927705577</v>
      </c>
    </row>
    <row r="1102" spans="1:8" x14ac:dyDescent="0.25">
      <c r="A1102" s="20"/>
      <c r="B1102" s="5">
        <f>DATE(YEAR(siječanj!B1102),MONTH(siječanj!B1102)+1,DAY(siječanj!B1102))</f>
        <v>44604</v>
      </c>
      <c r="C1102" s="8">
        <v>11.4479166666667</v>
      </c>
      <c r="D1102">
        <v>1.1231957721920138</v>
      </c>
      <c r="E1102" s="6">
        <v>142.06792137976626</v>
      </c>
      <c r="F1102" s="7">
        <v>152.6596514</v>
      </c>
      <c r="G1102" s="7">
        <v>1.2994590990000001</v>
      </c>
      <c r="H1102" s="7">
        <v>159.57008865786088</v>
      </c>
    </row>
    <row r="1103" spans="1:8" x14ac:dyDescent="0.25">
      <c r="A1103" s="20"/>
      <c r="B1103" s="5">
        <f>DATE(YEAR(siječanj!B1103),MONTH(siječanj!B1103)+1,DAY(siječanj!B1103))</f>
        <v>44604</v>
      </c>
      <c r="C1103" s="8">
        <v>11.4583333333333</v>
      </c>
      <c r="D1103">
        <v>1.1231957721920138</v>
      </c>
      <c r="E1103" s="6">
        <v>145.14479039230523</v>
      </c>
      <c r="F1103" s="7">
        <v>151.96089980000002</v>
      </c>
      <c r="G1103" s="7">
        <v>1.2181461950000001</v>
      </c>
      <c r="H1103" s="7">
        <v>163.02601492433325</v>
      </c>
    </row>
    <row r="1104" spans="1:8" x14ac:dyDescent="0.25">
      <c r="A1104" s="20"/>
      <c r="B1104" s="5">
        <f>DATE(YEAR(siječanj!B1104),MONTH(siječanj!B1104)+1,DAY(siječanj!B1104))</f>
        <v>44604</v>
      </c>
      <c r="C1104" s="8">
        <v>11.46875</v>
      </c>
      <c r="D1104">
        <v>1.1231957721920138</v>
      </c>
      <c r="E1104" s="6">
        <v>145.80273828670028</v>
      </c>
      <c r="F1104" s="7">
        <v>151.05090080000002</v>
      </c>
      <c r="G1104" s="7">
        <v>1.291412861</v>
      </c>
      <c r="H1104" s="7">
        <v>163.76501921764043</v>
      </c>
    </row>
    <row r="1105" spans="1:8" x14ac:dyDescent="0.25">
      <c r="A1105" s="20"/>
      <c r="B1105" s="5">
        <f>DATE(YEAR(siječanj!B1105),MONTH(siječanj!B1105)+1,DAY(siječanj!B1105))</f>
        <v>44604</v>
      </c>
      <c r="C1105" s="8">
        <v>11.4791666666667</v>
      </c>
      <c r="D1105">
        <v>1.1231957721920138</v>
      </c>
      <c r="E1105" s="6">
        <v>146.08968738008298</v>
      </c>
      <c r="F1105" s="7">
        <v>150.11444980000002</v>
      </c>
      <c r="G1105" s="7">
        <v>1.278550359</v>
      </c>
      <c r="H1105" s="7">
        <v>164.08731922616221</v>
      </c>
    </row>
    <row r="1106" spans="1:8" x14ac:dyDescent="0.25">
      <c r="A1106" s="20"/>
      <c r="B1106" s="5">
        <f>DATE(YEAR(siječanj!B1106),MONTH(siječanj!B1106)+1,DAY(siječanj!B1106))</f>
        <v>44604</v>
      </c>
      <c r="C1106" s="8">
        <v>11.4895833333333</v>
      </c>
      <c r="D1106">
        <v>1.1231957721920138</v>
      </c>
      <c r="E1106" s="6">
        <v>145.68274883036429</v>
      </c>
      <c r="F1106" s="7">
        <v>149.05285649999999</v>
      </c>
      <c r="G1106" s="7">
        <v>1.247779548</v>
      </c>
      <c r="H1106" s="7">
        <v>163.63024756757622</v>
      </c>
    </row>
    <row r="1107" spans="1:8" x14ac:dyDescent="0.25">
      <c r="A1107" s="20"/>
      <c r="B1107" s="5">
        <f>DATE(YEAR(siječanj!B1107),MONTH(siječanj!B1107)+1,DAY(siječanj!B1107))</f>
        <v>44604</v>
      </c>
      <c r="C1107" s="8">
        <v>11.5</v>
      </c>
      <c r="D1107">
        <v>1.1231957721920138</v>
      </c>
      <c r="E1107" s="6">
        <v>145.44051319654508</v>
      </c>
      <c r="F1107" s="7">
        <v>146.1720736</v>
      </c>
      <c r="G1107" s="7">
        <v>1.0406166100000001</v>
      </c>
      <c r="H1107" s="7">
        <v>163.35816952779624</v>
      </c>
    </row>
    <row r="1108" spans="1:8" x14ac:dyDescent="0.25">
      <c r="A1108" s="20"/>
      <c r="B1108" s="5">
        <f>DATE(YEAR(siječanj!B1108),MONTH(siječanj!B1108)+1,DAY(siječanj!B1108))</f>
        <v>44604</v>
      </c>
      <c r="C1108" s="8">
        <v>11.5104166666667</v>
      </c>
      <c r="D1108">
        <v>1.1231957721920138</v>
      </c>
      <c r="E1108" s="6">
        <v>151.02551877182594</v>
      </c>
      <c r="F1108" s="7">
        <v>144.43839249999999</v>
      </c>
      <c r="G1108" s="7">
        <v>1.0413605690000001</v>
      </c>
      <c r="H1108" s="7">
        <v>169.63122417762051</v>
      </c>
    </row>
    <row r="1109" spans="1:8" x14ac:dyDescent="0.25">
      <c r="A1109" s="20"/>
      <c r="B1109" s="5">
        <f>DATE(YEAR(siječanj!B1109),MONTH(siječanj!B1109)+1,DAY(siječanj!B1109))</f>
        <v>44604</v>
      </c>
      <c r="C1109" s="8">
        <v>11.5208333333333</v>
      </c>
      <c r="D1109">
        <v>1.1231957721920138</v>
      </c>
      <c r="E1109" s="6">
        <v>152.14846738462106</v>
      </c>
      <c r="F1109" s="7">
        <v>142.32581010000001</v>
      </c>
      <c r="G1109" s="7">
        <v>1.1195603199999999</v>
      </c>
      <c r="H1109" s="7">
        <v>170.89251531190087</v>
      </c>
    </row>
    <row r="1110" spans="1:8" x14ac:dyDescent="0.25">
      <c r="A1110" s="20"/>
      <c r="B1110" s="5">
        <f>DATE(YEAR(siječanj!B1110),MONTH(siječanj!B1110)+1,DAY(siječanj!B1110))</f>
        <v>44604</v>
      </c>
      <c r="C1110" s="8">
        <v>11.53125</v>
      </c>
      <c r="D1110">
        <v>1.1231957721920138</v>
      </c>
      <c r="E1110" s="6">
        <v>152.18699943377413</v>
      </c>
      <c r="F1110" s="7">
        <v>139.4997085</v>
      </c>
      <c r="G1110" s="7">
        <v>1.193976742</v>
      </c>
      <c r="H1110" s="7">
        <v>170.9357943466035</v>
      </c>
    </row>
    <row r="1111" spans="1:8" x14ac:dyDescent="0.25">
      <c r="A1111" s="20"/>
      <c r="B1111" s="5">
        <f>DATE(YEAR(siječanj!B1111),MONTH(siječanj!B1111)+1,DAY(siječanj!B1111))</f>
        <v>44604</v>
      </c>
      <c r="C1111" s="8">
        <v>11.5416666666667</v>
      </c>
      <c r="D1111">
        <v>1.1231957721920138</v>
      </c>
      <c r="E1111" s="6">
        <v>147.93136543968623</v>
      </c>
      <c r="F1111" s="7">
        <v>135.54598010000001</v>
      </c>
      <c r="G1111" s="7">
        <v>1.0041400620000001</v>
      </c>
      <c r="H1111" s="7">
        <v>166.15588423644738</v>
      </c>
    </row>
    <row r="1112" spans="1:8" x14ac:dyDescent="0.25">
      <c r="A1112" s="20"/>
      <c r="B1112" s="5">
        <f>DATE(YEAR(siječanj!B1112),MONTH(siječanj!B1112)+1,DAY(siječanj!B1112))</f>
        <v>44604</v>
      </c>
      <c r="C1112" s="8">
        <v>11.5520833333333</v>
      </c>
      <c r="D1112">
        <v>1.1231957721920138</v>
      </c>
      <c r="E1112" s="6">
        <v>143.32193753713364</v>
      </c>
      <c r="F1112" s="7">
        <v>132.77589180000001</v>
      </c>
      <c r="G1112" s="7">
        <v>1.0149120999999999</v>
      </c>
      <c r="H1112" s="7">
        <v>160.97859430407638</v>
      </c>
    </row>
    <row r="1113" spans="1:8" x14ac:dyDescent="0.25">
      <c r="A1113" s="20"/>
      <c r="B1113" s="5">
        <f>DATE(YEAR(siječanj!B1113),MONTH(siječanj!B1113)+1,DAY(siječanj!B1113))</f>
        <v>44604</v>
      </c>
      <c r="C1113" s="8">
        <v>11.5625</v>
      </c>
      <c r="D1113">
        <v>1.1231957721920138</v>
      </c>
      <c r="E1113" s="6">
        <v>144.09390495198323</v>
      </c>
      <c r="F1113" s="7">
        <v>131.17463940000002</v>
      </c>
      <c r="G1113" s="7">
        <v>1.0894309950000001</v>
      </c>
      <c r="H1113" s="7">
        <v>161.84566484070547</v>
      </c>
    </row>
    <row r="1114" spans="1:8" x14ac:dyDescent="0.25">
      <c r="A1114" s="20"/>
      <c r="B1114" s="5">
        <f>DATE(YEAR(siječanj!B1114),MONTH(siječanj!B1114)+1,DAY(siječanj!B1114))</f>
        <v>44604</v>
      </c>
      <c r="C1114" s="8">
        <v>11.5729166666667</v>
      </c>
      <c r="D1114">
        <v>1.1231957721920138</v>
      </c>
      <c r="E1114" s="6">
        <v>144.05080286876023</v>
      </c>
      <c r="F1114" s="7">
        <v>128.95378349999999</v>
      </c>
      <c r="G1114" s="7">
        <v>1.094546483</v>
      </c>
      <c r="H1114" s="7">
        <v>161.79725276305672</v>
      </c>
    </row>
    <row r="1115" spans="1:8" x14ac:dyDescent="0.25">
      <c r="A1115" s="20"/>
      <c r="B1115" s="5">
        <f>DATE(YEAR(siječanj!B1115),MONTH(siječanj!B1115)+1,DAY(siječanj!B1115))</f>
        <v>44604</v>
      </c>
      <c r="C1115" s="8">
        <v>11.5833333333333</v>
      </c>
      <c r="D1115">
        <v>1.1231957721920138</v>
      </c>
      <c r="E1115" s="6">
        <v>146.06111151204058</v>
      </c>
      <c r="F1115" s="7">
        <v>125.47842450000002</v>
      </c>
      <c r="G1115" s="7">
        <v>1.141571677</v>
      </c>
      <c r="H1115" s="7">
        <v>164.05522293199027</v>
      </c>
    </row>
    <row r="1116" spans="1:8" x14ac:dyDescent="0.25">
      <c r="A1116" s="20"/>
      <c r="B1116" s="5">
        <f>DATE(YEAR(siječanj!B1116),MONTH(siječanj!B1116)+1,DAY(siječanj!B1116))</f>
        <v>44604</v>
      </c>
      <c r="C1116" s="8">
        <v>11.59375</v>
      </c>
      <c r="D1116">
        <v>1.1231957721920138</v>
      </c>
      <c r="E1116" s="6">
        <v>146.90010543135622</v>
      </c>
      <c r="F1116" s="7">
        <v>123.98162040000001</v>
      </c>
      <c r="G1116" s="7">
        <v>1.2665711799999999</v>
      </c>
      <c r="H1116" s="7">
        <v>164.9975773550604</v>
      </c>
    </row>
    <row r="1117" spans="1:8" x14ac:dyDescent="0.25">
      <c r="A1117" s="20"/>
      <c r="B1117" s="5">
        <f>DATE(YEAR(siječanj!B1117),MONTH(siječanj!B1117)+1,DAY(siječanj!B1117))</f>
        <v>44604</v>
      </c>
      <c r="C1117" s="8">
        <v>11.6041666666667</v>
      </c>
      <c r="D1117">
        <v>1.1231957721920138</v>
      </c>
      <c r="E1117" s="6">
        <v>149.00024706457276</v>
      </c>
      <c r="F1117" s="7">
        <v>122.5894571</v>
      </c>
      <c r="G1117" s="7">
        <v>1.3653087159999999</v>
      </c>
      <c r="H1117" s="7">
        <v>167.35644755849364</v>
      </c>
    </row>
    <row r="1118" spans="1:8" x14ac:dyDescent="0.25">
      <c r="A1118" s="20"/>
      <c r="B1118" s="5">
        <f>DATE(YEAR(siječanj!B1118),MONTH(siječanj!B1118)+1,DAY(siječanj!B1118))</f>
        <v>44604</v>
      </c>
      <c r="C1118" s="8">
        <v>11.6145833333333</v>
      </c>
      <c r="D1118">
        <v>1.1231957721920138</v>
      </c>
      <c r="E1118" s="6">
        <v>148.63713437709876</v>
      </c>
      <c r="F1118" s="7">
        <v>121.44700090000001</v>
      </c>
      <c r="G1118" s="7">
        <v>1.4081734769999998</v>
      </c>
      <c r="H1118" s="7">
        <v>166.94860092309358</v>
      </c>
    </row>
    <row r="1119" spans="1:8" x14ac:dyDescent="0.25">
      <c r="A1119" s="20"/>
      <c r="B1119" s="5">
        <f>DATE(YEAR(siječanj!B1119),MONTH(siječanj!B1119)+1,DAY(siječanj!B1119))</f>
        <v>44604</v>
      </c>
      <c r="C1119" s="8">
        <v>11.625</v>
      </c>
      <c r="D1119">
        <v>1.1231957721920138</v>
      </c>
      <c r="E1119" s="6">
        <v>149.41962488365087</v>
      </c>
      <c r="F1119" s="7">
        <v>119.8894131</v>
      </c>
      <c r="G1119" s="7">
        <v>1.3838441640000001</v>
      </c>
      <c r="H1119" s="7">
        <v>167.82749095183328</v>
      </c>
    </row>
    <row r="1120" spans="1:8" x14ac:dyDescent="0.25">
      <c r="A1120" s="20"/>
      <c r="B1120" s="5">
        <f>DATE(YEAR(siječanj!B1120),MONTH(siječanj!B1120)+1,DAY(siječanj!B1120))</f>
        <v>44604</v>
      </c>
      <c r="C1120" s="8">
        <v>11.6354166666667</v>
      </c>
      <c r="D1120">
        <v>1.1231957721920138</v>
      </c>
      <c r="E1120" s="6">
        <v>146.80152255867887</v>
      </c>
      <c r="F1120" s="7">
        <v>118.84455390000001</v>
      </c>
      <c r="G1120" s="7">
        <v>1.4402170109999999</v>
      </c>
      <c r="H1120" s="7">
        <v>164.88684948925865</v>
      </c>
    </row>
    <row r="1121" spans="1:8" x14ac:dyDescent="0.25">
      <c r="A1121" s="20"/>
      <c r="B1121" s="5">
        <f>DATE(YEAR(siječanj!B1121),MONTH(siječanj!B1121)+1,DAY(siječanj!B1121))</f>
        <v>44604</v>
      </c>
      <c r="C1121" s="8">
        <v>11.6458333333333</v>
      </c>
      <c r="D1121">
        <v>1.1231957721920138</v>
      </c>
      <c r="E1121" s="6">
        <v>146.12920730320948</v>
      </c>
      <c r="F1121" s="7">
        <v>117.92992379999998</v>
      </c>
      <c r="G1121" s="7">
        <v>1.6826288630000001</v>
      </c>
      <c r="H1121" s="7">
        <v>164.13170783673525</v>
      </c>
    </row>
    <row r="1122" spans="1:8" x14ac:dyDescent="0.25">
      <c r="A1122" s="20"/>
      <c r="B1122" s="5">
        <f>DATE(YEAR(siječanj!B1122),MONTH(siječanj!B1122)+1,DAY(siječanj!B1122))</f>
        <v>44604</v>
      </c>
      <c r="C1122" s="8">
        <v>11.65625</v>
      </c>
      <c r="D1122">
        <v>1.1231957721920138</v>
      </c>
      <c r="E1122" s="6">
        <v>147.55708034435037</v>
      </c>
      <c r="F1122" s="7">
        <v>118.0572753</v>
      </c>
      <c r="G1122" s="7">
        <v>1.6830203119999998</v>
      </c>
      <c r="H1122" s="7">
        <v>165.73548879977164</v>
      </c>
    </row>
    <row r="1123" spans="1:8" x14ac:dyDescent="0.25">
      <c r="A1123" s="20"/>
      <c r="B1123" s="5">
        <f>DATE(YEAR(siječanj!B1123),MONTH(siječanj!B1123)+1,DAY(siječanj!B1123))</f>
        <v>44604</v>
      </c>
      <c r="C1123" s="8">
        <v>11.6666666666667</v>
      </c>
      <c r="D1123">
        <v>1.1231957721920138</v>
      </c>
      <c r="E1123" s="6">
        <v>147.05493755022709</v>
      </c>
      <c r="F1123" s="7">
        <v>118.42792959999998</v>
      </c>
      <c r="G1123" s="7">
        <v>2.0916220060000001</v>
      </c>
      <c r="H1123" s="7">
        <v>165.17148413637568</v>
      </c>
    </row>
    <row r="1124" spans="1:8" x14ac:dyDescent="0.25">
      <c r="A1124" s="20"/>
      <c r="B1124" s="5">
        <f>DATE(YEAR(siječanj!B1124),MONTH(siječanj!B1124)+1,DAY(siječanj!B1124))</f>
        <v>44604</v>
      </c>
      <c r="C1124" s="8">
        <v>11.6770833333333</v>
      </c>
      <c r="D1124">
        <v>1.1231957721920138</v>
      </c>
      <c r="E1124" s="6">
        <v>149.24561510280003</v>
      </c>
      <c r="F1124" s="7">
        <v>118.53493640000001</v>
      </c>
      <c r="G1124" s="7">
        <v>2.6807024790000002</v>
      </c>
      <c r="H1124" s="7">
        <v>167.63204390166158</v>
      </c>
    </row>
    <row r="1125" spans="1:8" x14ac:dyDescent="0.25">
      <c r="A1125" s="20"/>
      <c r="B1125" s="5">
        <f>DATE(YEAR(siječanj!B1125),MONTH(siječanj!B1125)+1,DAY(siječanj!B1125))</f>
        <v>44604</v>
      </c>
      <c r="C1125" s="8">
        <v>11.6875</v>
      </c>
      <c r="D1125">
        <v>1.1231957721920138</v>
      </c>
      <c r="E1125" s="6">
        <v>154.3573833742706</v>
      </c>
      <c r="F1125" s="7">
        <v>119.4549669</v>
      </c>
      <c r="G1125" s="7">
        <v>12.06448204</v>
      </c>
      <c r="H1125" s="7">
        <v>173.37356041260259</v>
      </c>
    </row>
    <row r="1126" spans="1:8" x14ac:dyDescent="0.25">
      <c r="A1126" s="20"/>
      <c r="B1126" s="5">
        <f>DATE(YEAR(siječanj!B1126),MONTH(siječanj!B1126)+1,DAY(siječanj!B1126))</f>
        <v>44604</v>
      </c>
      <c r="C1126" s="8">
        <v>11.6979166666667</v>
      </c>
      <c r="D1126">
        <v>1.1231957721920138</v>
      </c>
      <c r="E1126" s="6">
        <v>160.05137279483714</v>
      </c>
      <c r="F1126" s="7">
        <v>120.46982269999999</v>
      </c>
      <c r="G1126" s="7">
        <v>24.862790749999998</v>
      </c>
      <c r="H1126" s="7">
        <v>179.76902525668896</v>
      </c>
    </row>
    <row r="1127" spans="1:8" x14ac:dyDescent="0.25">
      <c r="A1127" s="20"/>
      <c r="B1127" s="5">
        <f>DATE(YEAR(siječanj!B1127),MONTH(siječanj!B1127)+1,DAY(siječanj!B1127))</f>
        <v>44604</v>
      </c>
      <c r="C1127" s="8">
        <v>11.7083333333333</v>
      </c>
      <c r="D1127">
        <v>1.1231957721920138</v>
      </c>
      <c r="E1127" s="6">
        <v>164.85722479263583</v>
      </c>
      <c r="F1127" s="7">
        <v>122.36198370000001</v>
      </c>
      <c r="G1127" s="7">
        <v>45.965986430000001</v>
      </c>
      <c r="H1127" s="7">
        <v>185.16693790239702</v>
      </c>
    </row>
    <row r="1128" spans="1:8" x14ac:dyDescent="0.25">
      <c r="A1128" s="20"/>
      <c r="B1128" s="5">
        <f>DATE(YEAR(siječanj!B1128),MONTH(siječanj!B1128)+1,DAY(siječanj!B1128))</f>
        <v>44604</v>
      </c>
      <c r="C1128" s="8">
        <v>11.71875</v>
      </c>
      <c r="D1128">
        <v>1.1231957721920138</v>
      </c>
      <c r="E1128" s="6">
        <v>169.34154515811593</v>
      </c>
      <c r="F1128" s="7">
        <v>124.44400300000001</v>
      </c>
      <c r="G1128" s="7">
        <v>81.365345200000007</v>
      </c>
      <c r="H1128" s="7">
        <v>190.20370757805881</v>
      </c>
    </row>
    <row r="1129" spans="1:8" x14ac:dyDescent="0.25">
      <c r="A1129" s="20"/>
      <c r="B1129" s="5">
        <f>DATE(YEAR(siječanj!B1129),MONTH(siječanj!B1129)+1,DAY(siječanj!B1129))</f>
        <v>44604</v>
      </c>
      <c r="C1129" s="8">
        <v>11.7291666666667</v>
      </c>
      <c r="D1129">
        <v>1.1231957721920138</v>
      </c>
      <c r="E1129" s="6">
        <v>175.91558732027914</v>
      </c>
      <c r="F1129" s="7">
        <v>126.73777320000001</v>
      </c>
      <c r="G1129" s="7">
        <v>142.25516880000001</v>
      </c>
      <c r="H1129" s="7">
        <v>197.58764394081257</v>
      </c>
    </row>
    <row r="1130" spans="1:8" x14ac:dyDescent="0.25">
      <c r="A1130" s="20"/>
      <c r="B1130" s="5">
        <f>DATE(YEAR(siječanj!B1130),MONTH(siječanj!B1130)+1,DAY(siječanj!B1130))</f>
        <v>44604</v>
      </c>
      <c r="C1130" s="8">
        <v>11.7395833333333</v>
      </c>
      <c r="D1130">
        <v>1.1231957721920138</v>
      </c>
      <c r="E1130" s="6">
        <v>182.01408085138576</v>
      </c>
      <c r="F1130" s="7">
        <v>128.14091260000001</v>
      </c>
      <c r="G1130" s="7">
        <v>207.8466019</v>
      </c>
      <c r="H1130" s="7">
        <v>204.43744609169187</v>
      </c>
    </row>
    <row r="1131" spans="1:8" x14ac:dyDescent="0.25">
      <c r="A1131" s="20"/>
      <c r="B1131" s="5">
        <f>DATE(YEAR(siječanj!B1131),MONTH(siječanj!B1131)+1,DAY(siječanj!B1131))</f>
        <v>44604</v>
      </c>
      <c r="C1131" s="8">
        <v>11.75</v>
      </c>
      <c r="D1131">
        <v>1.1231957721920138</v>
      </c>
      <c r="E1131" s="6">
        <v>185.42856051031271</v>
      </c>
      <c r="F1131" s="7">
        <v>128.70550610000001</v>
      </c>
      <c r="G1131" s="7">
        <v>231.58139669999997</v>
      </c>
      <c r="H1131" s="7">
        <v>208.27257520883424</v>
      </c>
    </row>
    <row r="1132" spans="1:8" x14ac:dyDescent="0.25">
      <c r="A1132" s="20"/>
      <c r="B1132" s="5">
        <f>DATE(YEAR(siječanj!B1132),MONTH(siječanj!B1132)+1,DAY(siječanj!B1132))</f>
        <v>44604</v>
      </c>
      <c r="C1132" s="8">
        <v>11.7604166666667</v>
      </c>
      <c r="D1132">
        <v>1.1231957721920138</v>
      </c>
      <c r="E1132" s="6">
        <v>187.62553067117042</v>
      </c>
      <c r="F1132" s="7">
        <v>128.62041780000001</v>
      </c>
      <c r="G1132" s="7">
        <v>232.70698039999999</v>
      </c>
      <c r="H1132" s="7">
        <v>210.74020280514165</v>
      </c>
    </row>
    <row r="1133" spans="1:8" x14ac:dyDescent="0.25">
      <c r="A1133" s="20"/>
      <c r="B1133" s="5">
        <f>DATE(YEAR(siječanj!B1133),MONTH(siječanj!B1133)+1,DAY(siječanj!B1133))</f>
        <v>44604</v>
      </c>
      <c r="C1133" s="8">
        <v>11.7708333333333</v>
      </c>
      <c r="D1133">
        <v>1.1231957721920138</v>
      </c>
      <c r="E1133" s="6">
        <v>190.79127160630256</v>
      </c>
      <c r="F1133" s="7">
        <v>128.17858749999999</v>
      </c>
      <c r="G1133" s="7">
        <v>233.55314900000002</v>
      </c>
      <c r="H1133" s="7">
        <v>214.29594963933724</v>
      </c>
    </row>
    <row r="1134" spans="1:8" x14ac:dyDescent="0.25">
      <c r="A1134" s="20"/>
      <c r="B1134" s="5">
        <f>DATE(YEAR(siječanj!B1134),MONTH(siječanj!B1134)+1,DAY(siječanj!B1134))</f>
        <v>44604</v>
      </c>
      <c r="C1134" s="8">
        <v>11.78125</v>
      </c>
      <c r="D1134">
        <v>1.1231957721920138</v>
      </c>
      <c r="E1134" s="6">
        <v>191.80890788934323</v>
      </c>
      <c r="F1134" s="7">
        <v>127.91648590000001</v>
      </c>
      <c r="G1134" s="7">
        <v>233.12184530000002</v>
      </c>
      <c r="H1134" s="7">
        <v>215.43895441007771</v>
      </c>
    </row>
    <row r="1135" spans="1:8" x14ac:dyDescent="0.25">
      <c r="A1135" s="20"/>
      <c r="B1135" s="5">
        <f>DATE(YEAR(siječanj!B1135),MONTH(siječanj!B1135)+1,DAY(siječanj!B1135))</f>
        <v>44604</v>
      </c>
      <c r="C1135" s="8">
        <v>11.7916666666667</v>
      </c>
      <c r="D1135">
        <v>1.1231957721920138</v>
      </c>
      <c r="E1135" s="6">
        <v>189.63851699897964</v>
      </c>
      <c r="F1135" s="7">
        <v>126.92730220000001</v>
      </c>
      <c r="G1135" s="7">
        <v>234.05179440000001</v>
      </c>
      <c r="H1135" s="7">
        <v>213.00118053801728</v>
      </c>
    </row>
    <row r="1136" spans="1:8" x14ac:dyDescent="0.25">
      <c r="A1136" s="20"/>
      <c r="B1136" s="5">
        <f>DATE(YEAR(siječanj!B1136),MONTH(siječanj!B1136)+1,DAY(siječanj!B1136))</f>
        <v>44604</v>
      </c>
      <c r="C1136" s="8">
        <v>11.8020833333333</v>
      </c>
      <c r="D1136">
        <v>1.1231957721920138</v>
      </c>
      <c r="E1136" s="6">
        <v>190.0604771901229</v>
      </c>
      <c r="F1136" s="7">
        <v>126.4765696</v>
      </c>
      <c r="G1136" s="7">
        <v>233.982225</v>
      </c>
      <c r="H1136" s="7">
        <v>213.47512444074272</v>
      </c>
    </row>
    <row r="1137" spans="1:8" x14ac:dyDescent="0.25">
      <c r="A1137" s="20"/>
      <c r="B1137" s="5">
        <f>DATE(YEAR(siječanj!B1137),MONTH(siječanj!B1137)+1,DAY(siječanj!B1137))</f>
        <v>44604</v>
      </c>
      <c r="C1137" s="8">
        <v>11.8125</v>
      </c>
      <c r="D1137">
        <v>1.1231957721920138</v>
      </c>
      <c r="E1137" s="6">
        <v>191.75169261161597</v>
      </c>
      <c r="F1137" s="7">
        <v>125.6740112</v>
      </c>
      <c r="G1137" s="7">
        <v>233.74594720000002</v>
      </c>
      <c r="H1137" s="7">
        <v>215.37469045202965</v>
      </c>
    </row>
    <row r="1138" spans="1:8" x14ac:dyDescent="0.25">
      <c r="A1138" s="20"/>
      <c r="B1138" s="5">
        <f>DATE(YEAR(siječanj!B1138),MONTH(siječanj!B1138)+1,DAY(siječanj!B1138))</f>
        <v>44604</v>
      </c>
      <c r="C1138" s="8">
        <v>11.8229166666667</v>
      </c>
      <c r="D1138">
        <v>1.1231957721920138</v>
      </c>
      <c r="E1138" s="6">
        <v>188.61842939851155</v>
      </c>
      <c r="F1138" s="7">
        <v>123.90116860000001</v>
      </c>
      <c r="G1138" s="7">
        <v>234.3598222</v>
      </c>
      <c r="H1138" s="7">
        <v>211.85542245790603</v>
      </c>
    </row>
    <row r="1139" spans="1:8" x14ac:dyDescent="0.25">
      <c r="A1139" s="20"/>
      <c r="B1139" s="5">
        <f>DATE(YEAR(siječanj!B1139),MONTH(siječanj!B1139)+1,DAY(siječanj!B1139))</f>
        <v>44604</v>
      </c>
      <c r="C1139" s="8">
        <v>11.8333333333333</v>
      </c>
      <c r="D1139">
        <v>1.1231957721920138</v>
      </c>
      <c r="E1139" s="6">
        <v>190.7397522411234</v>
      </c>
      <c r="F1139" s="7">
        <v>121.37905990000002</v>
      </c>
      <c r="G1139" s="7">
        <v>235.25832830000002</v>
      </c>
      <c r="H1139" s="7">
        <v>214.23808330618201</v>
      </c>
    </row>
    <row r="1140" spans="1:8" x14ac:dyDescent="0.25">
      <c r="A1140" s="20"/>
      <c r="B1140" s="5">
        <f>DATE(YEAR(siječanj!B1140),MONTH(siječanj!B1140)+1,DAY(siječanj!B1140))</f>
        <v>44604</v>
      </c>
      <c r="C1140" s="8">
        <v>11.84375</v>
      </c>
      <c r="D1140">
        <v>1.1231957721920138</v>
      </c>
      <c r="E1140" s="6">
        <v>191.58851072378405</v>
      </c>
      <c r="F1140" s="7">
        <v>119.2345062</v>
      </c>
      <c r="G1140" s="7">
        <v>235.86297039999999</v>
      </c>
      <c r="H1140" s="7">
        <v>215.19140524551855</v>
      </c>
    </row>
    <row r="1141" spans="1:8" x14ac:dyDescent="0.25">
      <c r="A1141" s="20"/>
      <c r="B1141" s="5">
        <f>DATE(YEAR(siječanj!B1141),MONTH(siječanj!B1141)+1,DAY(siječanj!B1141))</f>
        <v>44604</v>
      </c>
      <c r="C1141" s="8">
        <v>11.8541666666667</v>
      </c>
      <c r="D1141">
        <v>1.1231957721920138</v>
      </c>
      <c r="E1141" s="6">
        <v>188.62002488944145</v>
      </c>
      <c r="F1141" s="7">
        <v>118.13412890000001</v>
      </c>
      <c r="G1141" s="7">
        <v>235.88870980000002</v>
      </c>
      <c r="H1141" s="7">
        <v>211.85721450657306</v>
      </c>
    </row>
    <row r="1142" spans="1:8" x14ac:dyDescent="0.25">
      <c r="A1142" s="20"/>
      <c r="B1142" s="5">
        <f>DATE(YEAR(siječanj!B1142),MONTH(siječanj!B1142)+1,DAY(siječanj!B1142))</f>
        <v>44604</v>
      </c>
      <c r="C1142" s="8">
        <v>11.8645833333333</v>
      </c>
      <c r="D1142">
        <v>1.1231957721920138</v>
      </c>
      <c r="E1142" s="6">
        <v>185.07195488416696</v>
      </c>
      <c r="F1142" s="7">
        <v>116.42842549999999</v>
      </c>
      <c r="G1142" s="7">
        <v>235.63149049999998</v>
      </c>
      <c r="H1142" s="7">
        <v>207.87203727720745</v>
      </c>
    </row>
    <row r="1143" spans="1:8" x14ac:dyDescent="0.25">
      <c r="A1143" s="20"/>
      <c r="B1143" s="5">
        <f>DATE(YEAR(siječanj!B1143),MONTH(siječanj!B1143)+1,DAY(siječanj!B1143))</f>
        <v>44604</v>
      </c>
      <c r="C1143" s="8">
        <v>11.875</v>
      </c>
      <c r="D1143">
        <v>1.1231957721920138</v>
      </c>
      <c r="E1143" s="6">
        <v>181.13903102129854</v>
      </c>
      <c r="F1143" s="7">
        <v>114.08181470000001</v>
      </c>
      <c r="G1143" s="7">
        <v>234.37093859999999</v>
      </c>
      <c r="H1143" s="7">
        <v>203.45459382208057</v>
      </c>
    </row>
    <row r="1144" spans="1:8" x14ac:dyDescent="0.25">
      <c r="A1144" s="20"/>
      <c r="B1144" s="5">
        <f>DATE(YEAR(siječanj!B1144),MONTH(siječanj!B1144)+1,DAY(siječanj!B1144))</f>
        <v>44604</v>
      </c>
      <c r="C1144" s="8">
        <v>11.8854166666667</v>
      </c>
      <c r="D1144">
        <v>1.1231957721920138</v>
      </c>
      <c r="E1144" s="6">
        <v>184.95188103658703</v>
      </c>
      <c r="F1144" s="7">
        <v>112.8619892</v>
      </c>
      <c r="G1144" s="7">
        <v>233.51427670000001</v>
      </c>
      <c r="H1144" s="7">
        <v>207.73717083925484</v>
      </c>
    </row>
    <row r="1145" spans="1:8" x14ac:dyDescent="0.25">
      <c r="A1145" s="20"/>
      <c r="B1145" s="5">
        <f>DATE(YEAR(siječanj!B1145),MONTH(siječanj!B1145)+1,DAY(siječanj!B1145))</f>
        <v>44604</v>
      </c>
      <c r="C1145" s="8">
        <v>11.8958333333333</v>
      </c>
      <c r="D1145">
        <v>1.1231957721920138</v>
      </c>
      <c r="E1145" s="6">
        <v>190.17973393189365</v>
      </c>
      <c r="F1145" s="7">
        <v>111.71917120000001</v>
      </c>
      <c r="G1145" s="7">
        <v>232.69895879999999</v>
      </c>
      <c r="H1145" s="7">
        <v>213.60907310890502</v>
      </c>
    </row>
    <row r="1146" spans="1:8" x14ac:dyDescent="0.25">
      <c r="A1146" s="20"/>
      <c r="B1146" s="5">
        <f>DATE(YEAR(siječanj!B1146),MONTH(siječanj!B1146)+1,DAY(siječanj!B1146))</f>
        <v>44604</v>
      </c>
      <c r="C1146" s="8">
        <v>11.90625</v>
      </c>
      <c r="D1146">
        <v>1.1231957721920138</v>
      </c>
      <c r="E1146" s="6">
        <v>193.338867529043</v>
      </c>
      <c r="F1146" s="7">
        <v>110.5221217</v>
      </c>
      <c r="G1146" s="7">
        <v>232.79582920000001</v>
      </c>
      <c r="H1146" s="7">
        <v>217.15739860901292</v>
      </c>
    </row>
    <row r="1147" spans="1:8" x14ac:dyDescent="0.25">
      <c r="A1147" s="20"/>
      <c r="B1147" s="5">
        <f>DATE(YEAR(siječanj!B1147),MONTH(siječanj!B1147)+1,DAY(siječanj!B1147))</f>
        <v>44604</v>
      </c>
      <c r="C1147" s="8">
        <v>11.9166666666667</v>
      </c>
      <c r="D1147">
        <v>1.1231957721920138</v>
      </c>
      <c r="E1147" s="6">
        <v>192.16437473011464</v>
      </c>
      <c r="F1147" s="7">
        <v>108.35556480000001</v>
      </c>
      <c r="G1147" s="7">
        <v>230.40033779999999</v>
      </c>
      <c r="H1147" s="7">
        <v>215.83821326278664</v>
      </c>
    </row>
    <row r="1148" spans="1:8" x14ac:dyDescent="0.25">
      <c r="A1148" s="20"/>
      <c r="B1148" s="5">
        <f>DATE(YEAR(siječanj!B1148),MONTH(siječanj!B1148)+1,DAY(siječanj!B1148))</f>
        <v>44604</v>
      </c>
      <c r="C1148" s="8">
        <v>11.9270833333333</v>
      </c>
      <c r="D1148">
        <v>1.1231957721920138</v>
      </c>
      <c r="E1148" s="6">
        <v>192.22065872564389</v>
      </c>
      <c r="F1148" s="7">
        <v>106.9378236</v>
      </c>
      <c r="G1148" s="7">
        <v>227.78166880000001</v>
      </c>
      <c r="H1148" s="7">
        <v>215.90143120860714</v>
      </c>
    </row>
    <row r="1149" spans="1:8" x14ac:dyDescent="0.25">
      <c r="A1149" s="20"/>
      <c r="B1149" s="5">
        <f>DATE(YEAR(siječanj!B1149),MONTH(siječanj!B1149)+1,DAY(siječanj!B1149))</f>
        <v>44604</v>
      </c>
      <c r="C1149" s="8">
        <v>11.9375</v>
      </c>
      <c r="D1149">
        <v>1.1231957721920138</v>
      </c>
      <c r="E1149" s="6">
        <v>187.52107913210438</v>
      </c>
      <c r="F1149" s="7">
        <v>105.41253300000001</v>
      </c>
      <c r="G1149" s="7">
        <v>227.91513880000002</v>
      </c>
      <c r="H1149" s="7">
        <v>210.62288327806371</v>
      </c>
    </row>
    <row r="1150" spans="1:8" x14ac:dyDescent="0.25">
      <c r="A1150" s="20"/>
      <c r="B1150" s="5">
        <f>DATE(YEAR(siječanj!B1150),MONTH(siječanj!B1150)+1,DAY(siječanj!B1150))</f>
        <v>44604</v>
      </c>
      <c r="C1150" s="8">
        <v>11.9479166666667</v>
      </c>
      <c r="D1150">
        <v>1.1231957721920138</v>
      </c>
      <c r="E1150" s="6">
        <v>179.64763818008763</v>
      </c>
      <c r="F1150" s="7">
        <v>103.79093109999999</v>
      </c>
      <c r="G1150" s="7">
        <v>227.3944247</v>
      </c>
      <c r="H1150" s="7">
        <v>201.77946768815502</v>
      </c>
    </row>
    <row r="1151" spans="1:8" x14ac:dyDescent="0.25">
      <c r="A1151" s="20"/>
      <c r="B1151" s="5">
        <f>DATE(YEAR(siječanj!B1151),MONTH(siječanj!B1151)+1,DAY(siječanj!B1151))</f>
        <v>44604</v>
      </c>
      <c r="C1151" s="8">
        <v>11.9583333333333</v>
      </c>
      <c r="D1151">
        <v>1.1231957721920138</v>
      </c>
      <c r="E1151" s="6">
        <v>170.31593043220897</v>
      </c>
      <c r="F1151" s="7">
        <v>101.4065595</v>
      </c>
      <c r="G1151" s="7">
        <v>220.19655120000002</v>
      </c>
      <c r="H1151" s="7">
        <v>191.29813299840626</v>
      </c>
    </row>
    <row r="1152" spans="1:8" x14ac:dyDescent="0.25">
      <c r="A1152" s="20"/>
      <c r="B1152" s="5">
        <f>DATE(YEAR(siječanj!B1152),MONTH(siječanj!B1152)+1,DAY(siječanj!B1152))</f>
        <v>44604</v>
      </c>
      <c r="C1152" s="8">
        <v>11.96875</v>
      </c>
      <c r="D1152">
        <v>1.1231957721920138</v>
      </c>
      <c r="E1152" s="6">
        <v>162.87608772029637</v>
      </c>
      <c r="F1152" s="7">
        <v>99.634447069999993</v>
      </c>
      <c r="G1152" s="7">
        <v>218.5388829</v>
      </c>
      <c r="H1152" s="7">
        <v>182.94173311861246</v>
      </c>
    </row>
    <row r="1153" spans="1:8" x14ac:dyDescent="0.25">
      <c r="A1153" s="20"/>
      <c r="B1153" s="5">
        <f>DATE(YEAR(siječanj!B1153),MONTH(siječanj!B1153)+1,DAY(siječanj!B1153))</f>
        <v>44604</v>
      </c>
      <c r="C1153" s="8">
        <v>11.9791666666667</v>
      </c>
      <c r="D1153">
        <v>1.1231957721920138</v>
      </c>
      <c r="E1153" s="6">
        <v>152.22743376084989</v>
      </c>
      <c r="F1153" s="7">
        <v>97.701079000000007</v>
      </c>
      <c r="G1153" s="7">
        <v>216.7286599</v>
      </c>
      <c r="H1153" s="7">
        <v>170.98121001182642</v>
      </c>
    </row>
    <row r="1154" spans="1:8" ht="15.75" thickBot="1" x14ac:dyDescent="0.3">
      <c r="A1154" s="20"/>
      <c r="B1154" s="5">
        <f>DATE(YEAR(siječanj!B1154),MONTH(siječanj!B1154)+1,DAY(siječanj!B1154))</f>
        <v>44604</v>
      </c>
      <c r="C1154" s="8">
        <v>11.9895833333333</v>
      </c>
      <c r="D1154">
        <v>1.1231957721920138</v>
      </c>
      <c r="E1154" s="6">
        <v>143.82436626864816</v>
      </c>
      <c r="F1154" s="7">
        <v>96.143855619999997</v>
      </c>
      <c r="G1154" s="7">
        <v>216.57118849999998</v>
      </c>
      <c r="H1154" s="7">
        <v>161.5429201311413</v>
      </c>
    </row>
    <row r="1155" spans="1:8" x14ac:dyDescent="0.25">
      <c r="A1155" s="17">
        <f t="shared" ref="A1155" si="9">A1059+1</f>
        <v>44</v>
      </c>
      <c r="B1155" s="5">
        <f>DATE(YEAR(siječanj!B1155),MONTH(siječanj!B1155)+1,DAY(siječanj!B1155))</f>
        <v>44605</v>
      </c>
      <c r="C1155" s="8">
        <v>12</v>
      </c>
      <c r="D1155">
        <v>1.1189231288299379</v>
      </c>
      <c r="E1155" s="6">
        <v>136.52275045730997</v>
      </c>
      <c r="F1155" s="7">
        <v>94.655566759999999</v>
      </c>
      <c r="G1155" s="7">
        <v>211.08191880000001</v>
      </c>
      <c r="H1155" s="7">
        <v>152.75846309816211</v>
      </c>
    </row>
    <row r="1156" spans="1:8" x14ac:dyDescent="0.25">
      <c r="A1156" s="18"/>
      <c r="B1156" s="5">
        <f>DATE(YEAR(siječanj!B1156),MONTH(siječanj!B1156)+1,DAY(siječanj!B1156))</f>
        <v>44605</v>
      </c>
      <c r="C1156" s="8">
        <v>12.0104166666667</v>
      </c>
      <c r="D1156">
        <v>1.1189231288299379</v>
      </c>
      <c r="E1156" s="6">
        <v>126.03725555041761</v>
      </c>
      <c r="F1156" s="7">
        <v>94.146540180000002</v>
      </c>
      <c r="G1156" s="7">
        <v>212.27114700000001</v>
      </c>
      <c r="H1156" s="7">
        <v>141.02600032961175</v>
      </c>
    </row>
    <row r="1157" spans="1:8" x14ac:dyDescent="0.25">
      <c r="A1157" s="18"/>
      <c r="B1157" s="5">
        <f>DATE(YEAR(siječanj!B1157),MONTH(siječanj!B1157)+1,DAY(siječanj!B1157))</f>
        <v>44605</v>
      </c>
      <c r="C1157" s="8">
        <v>12.0208333333333</v>
      </c>
      <c r="D1157">
        <v>1.1189231288299379</v>
      </c>
      <c r="E1157" s="6">
        <v>117.86578046691471</v>
      </c>
      <c r="F1157" s="7">
        <v>92.931218389999998</v>
      </c>
      <c r="G1157" s="7">
        <v>211.5391607</v>
      </c>
      <c r="H1157" s="7">
        <v>131.8827478620228</v>
      </c>
    </row>
    <row r="1158" spans="1:8" x14ac:dyDescent="0.25">
      <c r="A1158" s="18"/>
      <c r="B1158" s="5">
        <f>DATE(YEAR(siječanj!B1158),MONTH(siječanj!B1158)+1,DAY(siječanj!B1158))</f>
        <v>44605</v>
      </c>
      <c r="C1158" s="8">
        <v>12.03125</v>
      </c>
      <c r="D1158">
        <v>1.1189231288299379</v>
      </c>
      <c r="E1158" s="6">
        <v>110.06824794958105</v>
      </c>
      <c r="F1158" s="7">
        <v>91.748552040000007</v>
      </c>
      <c r="G1158" s="7">
        <v>211.4870344</v>
      </c>
      <c r="H1158" s="7">
        <v>123.15790838057463</v>
      </c>
    </row>
    <row r="1159" spans="1:8" x14ac:dyDescent="0.25">
      <c r="A1159" s="18"/>
      <c r="B1159" s="5">
        <f>DATE(YEAR(siječanj!B1159),MONTH(siječanj!B1159)+1,DAY(siječanj!B1159))</f>
        <v>44605</v>
      </c>
      <c r="C1159" s="8">
        <v>12.0416666666667</v>
      </c>
      <c r="D1159">
        <v>1.1189231288299379</v>
      </c>
      <c r="E1159" s="6">
        <v>102.23455030927776</v>
      </c>
      <c r="F1159" s="7">
        <v>90.797376110000002</v>
      </c>
      <c r="G1159" s="7">
        <v>211.0832715</v>
      </c>
      <c r="H1159" s="7">
        <v>114.39260290657877</v>
      </c>
    </row>
    <row r="1160" spans="1:8" x14ac:dyDescent="0.25">
      <c r="A1160" s="18"/>
      <c r="B1160" s="5">
        <f>DATE(YEAR(siječanj!B1160),MONTH(siječanj!B1160)+1,DAY(siječanj!B1160))</f>
        <v>44605</v>
      </c>
      <c r="C1160" s="8">
        <v>12.0520833333333</v>
      </c>
      <c r="D1160">
        <v>1.1189231288299379</v>
      </c>
      <c r="E1160" s="6">
        <v>96.838474886779508</v>
      </c>
      <c r="F1160" s="7">
        <v>89.706043489999999</v>
      </c>
      <c r="G1160" s="7">
        <v>211.36124380000001</v>
      </c>
      <c r="H1160" s="7">
        <v>108.35480931143469</v>
      </c>
    </row>
    <row r="1161" spans="1:8" x14ac:dyDescent="0.25">
      <c r="A1161" s="18"/>
      <c r="B1161" s="5">
        <f>DATE(YEAR(siječanj!B1161),MONTH(siječanj!B1161)+1,DAY(siječanj!B1161))</f>
        <v>44605</v>
      </c>
      <c r="C1161" s="8">
        <v>12.0625</v>
      </c>
      <c r="D1161">
        <v>1.1189231288299379</v>
      </c>
      <c r="E1161" s="6">
        <v>92.761894291416596</v>
      </c>
      <c r="F1161" s="7">
        <v>89.142248300000006</v>
      </c>
      <c r="G1161" s="7">
        <v>211.17692430000002</v>
      </c>
      <c r="H1161" s="7">
        <v>103.79342899674381</v>
      </c>
    </row>
    <row r="1162" spans="1:8" x14ac:dyDescent="0.25">
      <c r="A1162" s="18"/>
      <c r="B1162" s="5">
        <f>DATE(YEAR(siječanj!B1162),MONTH(siječanj!B1162)+1,DAY(siječanj!B1162))</f>
        <v>44605</v>
      </c>
      <c r="C1162" s="8">
        <v>12.0729166666667</v>
      </c>
      <c r="D1162">
        <v>1.1189231288299379</v>
      </c>
      <c r="E1162" s="6">
        <v>88.47883115736596</v>
      </c>
      <c r="F1162" s="7">
        <v>88.518115629999997</v>
      </c>
      <c r="G1162" s="7">
        <v>211.54818250000002</v>
      </c>
      <c r="H1162" s="7">
        <v>99.001010593815721</v>
      </c>
    </row>
    <row r="1163" spans="1:8" x14ac:dyDescent="0.25">
      <c r="A1163" s="18"/>
      <c r="B1163" s="5">
        <f>DATE(YEAR(siječanj!B1163),MONTH(siječanj!B1163)+1,DAY(siječanj!B1163))</f>
        <v>44605</v>
      </c>
      <c r="C1163" s="8">
        <v>12.0833333333333</v>
      </c>
      <c r="D1163">
        <v>1.1189231288299379</v>
      </c>
      <c r="E1163" s="6">
        <v>85.192715544690117</v>
      </c>
      <c r="F1163" s="7">
        <v>87.658701120000003</v>
      </c>
      <c r="G1163" s="7">
        <v>211.15417310000001</v>
      </c>
      <c r="H1163" s="7">
        <v>95.324099830783553</v>
      </c>
    </row>
    <row r="1164" spans="1:8" x14ac:dyDescent="0.25">
      <c r="A1164" s="18"/>
      <c r="B1164" s="5">
        <f>DATE(YEAR(siječanj!B1164),MONTH(siječanj!B1164)+1,DAY(siječanj!B1164))</f>
        <v>44605</v>
      </c>
      <c r="C1164" s="8">
        <v>12.09375</v>
      </c>
      <c r="D1164">
        <v>1.1189231288299379</v>
      </c>
      <c r="E1164" s="6">
        <v>82.801501561194911</v>
      </c>
      <c r="F1164" s="7">
        <v>87.023042919999995</v>
      </c>
      <c r="G1164" s="7">
        <v>210.8457353</v>
      </c>
      <c r="H1164" s="7">
        <v>92.648515198669202</v>
      </c>
    </row>
    <row r="1165" spans="1:8" x14ac:dyDescent="0.25">
      <c r="A1165" s="18"/>
      <c r="B1165" s="5">
        <f>DATE(YEAR(siječanj!B1165),MONTH(siječanj!B1165)+1,DAY(siječanj!B1165))</f>
        <v>44605</v>
      </c>
      <c r="C1165" s="8">
        <v>12.1041666666667</v>
      </c>
      <c r="D1165">
        <v>1.1189231288299379</v>
      </c>
      <c r="E1165" s="6">
        <v>80.530364403794138</v>
      </c>
      <c r="F1165" s="7">
        <v>86.233877629999995</v>
      </c>
      <c r="G1165" s="7">
        <v>210.8801891</v>
      </c>
      <c r="H1165" s="7">
        <v>90.107287304508404</v>
      </c>
    </row>
    <row r="1166" spans="1:8" x14ac:dyDescent="0.25">
      <c r="A1166" s="18"/>
      <c r="B1166" s="5">
        <f>DATE(YEAR(siječanj!B1166),MONTH(siječanj!B1166)+1,DAY(siječanj!B1166))</f>
        <v>44605</v>
      </c>
      <c r="C1166" s="8">
        <v>12.1145833333333</v>
      </c>
      <c r="D1166">
        <v>1.1189231288299379</v>
      </c>
      <c r="E1166" s="6">
        <v>77.534560627363192</v>
      </c>
      <c r="F1166" s="7">
        <v>85.836130650000001</v>
      </c>
      <c r="G1166" s="7">
        <v>210.75017450000001</v>
      </c>
      <c r="H1166" s="7">
        <v>86.755213169623744</v>
      </c>
    </row>
    <row r="1167" spans="1:8" x14ac:dyDescent="0.25">
      <c r="A1167" s="18"/>
      <c r="B1167" s="5">
        <f>DATE(YEAR(siječanj!B1167),MONTH(siječanj!B1167)+1,DAY(siječanj!B1167))</f>
        <v>44605</v>
      </c>
      <c r="C1167" s="8">
        <v>12.125</v>
      </c>
      <c r="D1167">
        <v>1.1189231288299379</v>
      </c>
      <c r="E1167" s="6">
        <v>75.875992703223915</v>
      </c>
      <c r="F1167" s="7">
        <v>85.566998319999996</v>
      </c>
      <c r="G1167" s="7">
        <v>210.51698530000002</v>
      </c>
      <c r="H1167" s="7">
        <v>84.899403158568845</v>
      </c>
    </row>
    <row r="1168" spans="1:8" x14ac:dyDescent="0.25">
      <c r="A1168" s="18"/>
      <c r="B1168" s="5">
        <f>DATE(YEAR(siječanj!B1168),MONTH(siječanj!B1168)+1,DAY(siječanj!B1168))</f>
        <v>44605</v>
      </c>
      <c r="C1168" s="8">
        <v>12.1354166666667</v>
      </c>
      <c r="D1168">
        <v>1.1189231288299379</v>
      </c>
      <c r="E1168" s="6">
        <v>73.736537657219046</v>
      </c>
      <c r="F1168" s="7">
        <v>85.359817269999994</v>
      </c>
      <c r="G1168" s="7">
        <v>210.51601180000003</v>
      </c>
      <c r="H1168" s="7">
        <v>82.505517424502074</v>
      </c>
    </row>
    <row r="1169" spans="1:8" x14ac:dyDescent="0.25">
      <c r="A1169" s="18"/>
      <c r="B1169" s="5">
        <f>DATE(YEAR(siječanj!B1169),MONTH(siječanj!B1169)+1,DAY(siječanj!B1169))</f>
        <v>44605</v>
      </c>
      <c r="C1169" s="8">
        <v>12.1458333333333</v>
      </c>
      <c r="D1169">
        <v>1.1189231288299379</v>
      </c>
      <c r="E1169" s="6">
        <v>72.340541671016581</v>
      </c>
      <c r="F1169" s="7">
        <v>85.050879159999994</v>
      </c>
      <c r="G1169" s="7">
        <v>210.9404744</v>
      </c>
      <c r="H1169" s="7">
        <v>80.943505227786375</v>
      </c>
    </row>
    <row r="1170" spans="1:8" x14ac:dyDescent="0.25">
      <c r="A1170" s="18"/>
      <c r="B1170" s="5">
        <f>DATE(YEAR(siječanj!B1170),MONTH(siječanj!B1170)+1,DAY(siječanj!B1170))</f>
        <v>44605</v>
      </c>
      <c r="C1170" s="8">
        <v>12.15625</v>
      </c>
      <c r="D1170">
        <v>1.1189231288299379</v>
      </c>
      <c r="E1170" s="6">
        <v>72.325170550558241</v>
      </c>
      <c r="F1170" s="7">
        <v>85.215891850000006</v>
      </c>
      <c r="G1170" s="7">
        <v>211.14990609999998</v>
      </c>
      <c r="H1170" s="7">
        <v>80.926306125589505</v>
      </c>
    </row>
    <row r="1171" spans="1:8" x14ac:dyDescent="0.25">
      <c r="A1171" s="18"/>
      <c r="B1171" s="5">
        <f>DATE(YEAR(siječanj!B1171),MONTH(siječanj!B1171)+1,DAY(siječanj!B1171))</f>
        <v>44605</v>
      </c>
      <c r="C1171" s="8">
        <v>12.1666666666667</v>
      </c>
      <c r="D1171">
        <v>1.1189231288299379</v>
      </c>
      <c r="E1171" s="6">
        <v>70.287679984018055</v>
      </c>
      <c r="F1171" s="7">
        <v>84.567229099999992</v>
      </c>
      <c r="G1171" s="7">
        <v>214.3645807</v>
      </c>
      <c r="H1171" s="7">
        <v>78.646510805914886</v>
      </c>
    </row>
    <row r="1172" spans="1:8" x14ac:dyDescent="0.25">
      <c r="A1172" s="18"/>
      <c r="B1172" s="5">
        <f>DATE(YEAR(siječanj!B1172),MONTH(siječanj!B1172)+1,DAY(siječanj!B1172))</f>
        <v>44605</v>
      </c>
      <c r="C1172" s="8">
        <v>12.1770833333333</v>
      </c>
      <c r="D1172">
        <v>1.1189231288299379</v>
      </c>
      <c r="E1172" s="6">
        <v>69.937925934043562</v>
      </c>
      <c r="F1172" s="7">
        <v>84.632134300000004</v>
      </c>
      <c r="G1172" s="7">
        <v>217.71202639999998</v>
      </c>
      <c r="H1172" s="7">
        <v>78.255162909996486</v>
      </c>
    </row>
    <row r="1173" spans="1:8" x14ac:dyDescent="0.25">
      <c r="A1173" s="18"/>
      <c r="B1173" s="5">
        <f>DATE(YEAR(siječanj!B1173),MONTH(siječanj!B1173)+1,DAY(siječanj!B1173))</f>
        <v>44605</v>
      </c>
      <c r="C1173" s="8">
        <v>12.1875</v>
      </c>
      <c r="D1173">
        <v>1.1189231288299379</v>
      </c>
      <c r="E1173" s="6">
        <v>70.054401736116375</v>
      </c>
      <c r="F1173" s="7">
        <v>84.438987819999994</v>
      </c>
      <c r="G1173" s="7">
        <v>223.27282270000001</v>
      </c>
      <c r="H1173" s="7">
        <v>78.385490378884768</v>
      </c>
    </row>
    <row r="1174" spans="1:8" x14ac:dyDescent="0.25">
      <c r="A1174" s="18"/>
      <c r="B1174" s="5">
        <f>DATE(YEAR(siječanj!B1174),MONTH(siječanj!B1174)+1,DAY(siječanj!B1174))</f>
        <v>44605</v>
      </c>
      <c r="C1174" s="8">
        <v>12.1979166666667</v>
      </c>
      <c r="D1174">
        <v>1.1189231288299379</v>
      </c>
      <c r="E1174" s="6">
        <v>69.727123556503329</v>
      </c>
      <c r="F1174" s="7">
        <v>84.704645020000001</v>
      </c>
      <c r="G1174" s="7">
        <v>224.7446242</v>
      </c>
      <c r="H1174" s="7">
        <v>78.019291254154382</v>
      </c>
    </row>
    <row r="1175" spans="1:8" x14ac:dyDescent="0.25">
      <c r="A1175" s="18"/>
      <c r="B1175" s="5">
        <f>DATE(YEAR(siječanj!B1175),MONTH(siječanj!B1175)+1,DAY(siječanj!B1175))</f>
        <v>44605</v>
      </c>
      <c r="C1175" s="8">
        <v>12.2083333333333</v>
      </c>
      <c r="D1175">
        <v>1.1189231288299379</v>
      </c>
      <c r="E1175" s="6">
        <v>69.091888820790984</v>
      </c>
      <c r="F1175" s="7">
        <v>85.144941290000006</v>
      </c>
      <c r="G1175" s="7">
        <v>231.50966099999999</v>
      </c>
      <c r="H1175" s="7">
        <v>77.308512416129659</v>
      </c>
    </row>
    <row r="1176" spans="1:8" x14ac:dyDescent="0.25">
      <c r="A1176" s="18"/>
      <c r="B1176" s="5">
        <f>DATE(YEAR(siječanj!B1176),MONTH(siječanj!B1176)+1,DAY(siječanj!B1176))</f>
        <v>44605</v>
      </c>
      <c r="C1176" s="8">
        <v>12.21875</v>
      </c>
      <c r="D1176">
        <v>1.1189231288299379</v>
      </c>
      <c r="E1176" s="6">
        <v>69.437391537746336</v>
      </c>
      <c r="F1176" s="7">
        <v>85.858426719999997</v>
      </c>
      <c r="G1176" s="7">
        <v>233.3135983</v>
      </c>
      <c r="H1176" s="7">
        <v>77.695103397204591</v>
      </c>
    </row>
    <row r="1177" spans="1:8" x14ac:dyDescent="0.25">
      <c r="A1177" s="18"/>
      <c r="B1177" s="5">
        <f>DATE(YEAR(siječanj!B1177),MONTH(siječanj!B1177)+1,DAY(siječanj!B1177))</f>
        <v>44605</v>
      </c>
      <c r="C1177" s="8">
        <v>12.2291666666667</v>
      </c>
      <c r="D1177">
        <v>1.1189231288299379</v>
      </c>
      <c r="E1177" s="6">
        <v>69.429091410693516</v>
      </c>
      <c r="F1177" s="7">
        <v>86.340177639999993</v>
      </c>
      <c r="G1177" s="7">
        <v>234.13411360000001</v>
      </c>
      <c r="H1177" s="7">
        <v>77.685816193072952</v>
      </c>
    </row>
    <row r="1178" spans="1:8" x14ac:dyDescent="0.25">
      <c r="A1178" s="18"/>
      <c r="B1178" s="5">
        <f>DATE(YEAR(siječanj!B1178),MONTH(siječanj!B1178)+1,DAY(siječanj!B1178))</f>
        <v>44605</v>
      </c>
      <c r="C1178" s="8">
        <v>12.2395833333333</v>
      </c>
      <c r="D1178">
        <v>1.1189231288299379</v>
      </c>
      <c r="E1178" s="6">
        <v>70.320608454572351</v>
      </c>
      <c r="F1178" s="7">
        <v>87.634557470000004</v>
      </c>
      <c r="G1178" s="7">
        <v>234.11524410000001</v>
      </c>
      <c r="H1178" s="7">
        <v>78.683355233215082</v>
      </c>
    </row>
    <row r="1179" spans="1:8" x14ac:dyDescent="0.25">
      <c r="A1179" s="18"/>
      <c r="B1179" s="5">
        <f>DATE(YEAR(siječanj!B1179),MONTH(siječanj!B1179)+1,DAY(siječanj!B1179))</f>
        <v>44605</v>
      </c>
      <c r="C1179" s="8">
        <v>12.25</v>
      </c>
      <c r="D1179">
        <v>1.1189231288299379</v>
      </c>
      <c r="E1179" s="6">
        <v>71.920676368399839</v>
      </c>
      <c r="F1179" s="7">
        <v>90.015495229999999</v>
      </c>
      <c r="G1179" s="7">
        <v>233.52884019999999</v>
      </c>
      <c r="H1179" s="7">
        <v>80.473708229695333</v>
      </c>
    </row>
    <row r="1180" spans="1:8" x14ac:dyDescent="0.25">
      <c r="A1180" s="18"/>
      <c r="B1180" s="5">
        <f>DATE(YEAR(siječanj!B1180),MONTH(siječanj!B1180)+1,DAY(siječanj!B1180))</f>
        <v>44605</v>
      </c>
      <c r="C1180" s="8">
        <v>12.2604166666667</v>
      </c>
      <c r="D1180">
        <v>1.1189231288299379</v>
      </c>
      <c r="E1180" s="6">
        <v>74.299170109335151</v>
      </c>
      <c r="F1180" s="7">
        <v>91.624661880000005</v>
      </c>
      <c r="G1180" s="7">
        <v>228.30413519999999</v>
      </c>
      <c r="H1180" s="7">
        <v>83.135059888205092</v>
      </c>
    </row>
    <row r="1181" spans="1:8" x14ac:dyDescent="0.25">
      <c r="A1181" s="18"/>
      <c r="B1181" s="5">
        <f>DATE(YEAR(siječanj!B1181),MONTH(siječanj!B1181)+1,DAY(siječanj!B1181))</f>
        <v>44605</v>
      </c>
      <c r="C1181" s="8">
        <v>12.2708333333333</v>
      </c>
      <c r="D1181">
        <v>1.1189231288299379</v>
      </c>
      <c r="E1181" s="6">
        <v>75.728282212504951</v>
      </c>
      <c r="F1181" s="7">
        <v>94.022248469999994</v>
      </c>
      <c r="G1181" s="7">
        <v>187.29228219999999</v>
      </c>
      <c r="H1181" s="7">
        <v>84.73412647413258</v>
      </c>
    </row>
    <row r="1182" spans="1:8" x14ac:dyDescent="0.25">
      <c r="A1182" s="18"/>
      <c r="B1182" s="5">
        <f>DATE(YEAR(siječanj!B1182),MONTH(siječanj!B1182)+1,DAY(siječanj!B1182))</f>
        <v>44605</v>
      </c>
      <c r="C1182" s="8">
        <v>12.28125</v>
      </c>
      <c r="D1182">
        <v>1.1189231288299379</v>
      </c>
      <c r="E1182" s="6">
        <v>79.726164497943344</v>
      </c>
      <c r="F1182" s="7">
        <v>97.843574889999999</v>
      </c>
      <c r="G1182" s="7">
        <v>121.38605390000001</v>
      </c>
      <c r="H1182" s="7">
        <v>89.207449429649088</v>
      </c>
    </row>
    <row r="1183" spans="1:8" x14ac:dyDescent="0.25">
      <c r="A1183" s="18"/>
      <c r="B1183" s="5">
        <f>DATE(YEAR(siječanj!B1183),MONTH(siječanj!B1183)+1,DAY(siječanj!B1183))</f>
        <v>44605</v>
      </c>
      <c r="C1183" s="8">
        <v>12.2916666666667</v>
      </c>
      <c r="D1183">
        <v>1.1189231288299379</v>
      </c>
      <c r="E1183" s="6">
        <v>81.556781347559081</v>
      </c>
      <c r="F1183" s="7">
        <v>101.08681230000001</v>
      </c>
      <c r="G1183" s="7">
        <v>66.824526079999998</v>
      </c>
      <c r="H1183" s="7">
        <v>91.255768962709922</v>
      </c>
    </row>
    <row r="1184" spans="1:8" x14ac:dyDescent="0.25">
      <c r="A1184" s="18"/>
      <c r="B1184" s="5">
        <f>DATE(YEAR(siječanj!B1184),MONTH(siječanj!B1184)+1,DAY(siječanj!B1184))</f>
        <v>44605</v>
      </c>
      <c r="C1184" s="8">
        <v>12.3020833333333</v>
      </c>
      <c r="D1184">
        <v>1.1189231288299379</v>
      </c>
      <c r="E1184" s="6">
        <v>85.921722852174213</v>
      </c>
      <c r="F1184" s="7">
        <v>101.82795159999999</v>
      </c>
      <c r="G1184" s="7">
        <v>25.944659189999999</v>
      </c>
      <c r="H1184" s="7">
        <v>96.139802968213544</v>
      </c>
    </row>
    <row r="1185" spans="1:8" x14ac:dyDescent="0.25">
      <c r="A1185" s="18"/>
      <c r="B1185" s="5">
        <f>DATE(YEAR(siječanj!B1185),MONTH(siječanj!B1185)+1,DAY(siječanj!B1185))</f>
        <v>44605</v>
      </c>
      <c r="C1185" s="8">
        <v>12.3125</v>
      </c>
      <c r="D1185">
        <v>1.1189231288299379</v>
      </c>
      <c r="E1185" s="6">
        <v>91.918133756074582</v>
      </c>
      <c r="F1185" s="7">
        <v>103.11993580000001</v>
      </c>
      <c r="G1185" s="7">
        <v>7.4688325129999997</v>
      </c>
      <c r="H1185" s="7">
        <v>102.84932581855571</v>
      </c>
    </row>
    <row r="1186" spans="1:8" x14ac:dyDescent="0.25">
      <c r="A1186" s="18"/>
      <c r="B1186" s="5">
        <f>DATE(YEAR(siječanj!B1186),MONTH(siječanj!B1186)+1,DAY(siječanj!B1186))</f>
        <v>44605</v>
      </c>
      <c r="C1186" s="8">
        <v>12.3229166666667</v>
      </c>
      <c r="D1186">
        <v>1.1189231288299379</v>
      </c>
      <c r="E1186" s="6">
        <v>98.691205220826774</v>
      </c>
      <c r="F1186" s="7">
        <v>105.64103300000001</v>
      </c>
      <c r="G1186" s="7">
        <v>2.4710822210000001</v>
      </c>
      <c r="H1186" s="7">
        <v>110.427872133685</v>
      </c>
    </row>
    <row r="1187" spans="1:8" x14ac:dyDescent="0.25">
      <c r="A1187" s="18"/>
      <c r="B1187" s="5">
        <f>DATE(YEAR(siječanj!B1187),MONTH(siječanj!B1187)+1,DAY(siječanj!B1187))</f>
        <v>44605</v>
      </c>
      <c r="C1187" s="8">
        <v>12.3333333333333</v>
      </c>
      <c r="D1187">
        <v>1.1189231288299379</v>
      </c>
      <c r="E1187" s="6">
        <v>104.74188863013568</v>
      </c>
      <c r="F1187" s="7">
        <v>108.40455549999999</v>
      </c>
      <c r="G1187" s="7">
        <v>1.766368344</v>
      </c>
      <c r="H1187" s="7">
        <v>117.19812174558831</v>
      </c>
    </row>
    <row r="1188" spans="1:8" x14ac:dyDescent="0.25">
      <c r="A1188" s="18"/>
      <c r="B1188" s="5">
        <f>DATE(YEAR(siječanj!B1188),MONTH(siječanj!B1188)+1,DAY(siječanj!B1188))</f>
        <v>44605</v>
      </c>
      <c r="C1188" s="8">
        <v>12.34375</v>
      </c>
      <c r="D1188">
        <v>1.1189231288299379</v>
      </c>
      <c r="E1188" s="6">
        <v>111.9650602981194</v>
      </c>
      <c r="F1188" s="7">
        <v>109.7999361</v>
      </c>
      <c r="G1188" s="7">
        <v>1.5131578109999999</v>
      </c>
      <c r="H1188" s="7">
        <v>125.28029558840441</v>
      </c>
    </row>
    <row r="1189" spans="1:8" x14ac:dyDescent="0.25">
      <c r="A1189" s="18"/>
      <c r="B1189" s="5">
        <f>DATE(YEAR(siječanj!B1189),MONTH(siječanj!B1189)+1,DAY(siječanj!B1189))</f>
        <v>44605</v>
      </c>
      <c r="C1189" s="8">
        <v>12.3541666666667</v>
      </c>
      <c r="D1189">
        <v>1.1189231288299379</v>
      </c>
      <c r="E1189" s="6">
        <v>121.03356565582698</v>
      </c>
      <c r="F1189" s="7">
        <v>111.03581149999999</v>
      </c>
      <c r="G1189" s="7">
        <v>1.3682784050000001</v>
      </c>
      <c r="H1189" s="7">
        <v>135.42725597706163</v>
      </c>
    </row>
    <row r="1190" spans="1:8" x14ac:dyDescent="0.25">
      <c r="A1190" s="18"/>
      <c r="B1190" s="5">
        <f>DATE(YEAR(siječanj!B1190),MONTH(siječanj!B1190)+1,DAY(siječanj!B1190))</f>
        <v>44605</v>
      </c>
      <c r="C1190" s="8">
        <v>12.3645833333333</v>
      </c>
      <c r="D1190">
        <v>1.1189231288299379</v>
      </c>
      <c r="E1190" s="6">
        <v>130.12294345026083</v>
      </c>
      <c r="F1190" s="7">
        <v>112.29659740000001</v>
      </c>
      <c r="G1190" s="7">
        <v>1.305878053</v>
      </c>
      <c r="H1190" s="7">
        <v>145.59757101792692</v>
      </c>
    </row>
    <row r="1191" spans="1:8" x14ac:dyDescent="0.25">
      <c r="A1191" s="18"/>
      <c r="B1191" s="5">
        <f>DATE(YEAR(siječanj!B1191),MONTH(siječanj!B1191)+1,DAY(siječanj!B1191))</f>
        <v>44605</v>
      </c>
      <c r="C1191" s="8">
        <v>12.375</v>
      </c>
      <c r="D1191">
        <v>1.1189231288299379</v>
      </c>
      <c r="E1191" s="6">
        <v>137.43176726667124</v>
      </c>
      <c r="F1191" s="7">
        <v>114.0971784</v>
      </c>
      <c r="G1191" s="7">
        <v>1.366017834</v>
      </c>
      <c r="H1191" s="7">
        <v>153.77558303065163</v>
      </c>
    </row>
    <row r="1192" spans="1:8" x14ac:dyDescent="0.25">
      <c r="A1192" s="18"/>
      <c r="B1192" s="5">
        <f>DATE(YEAR(siječanj!B1192),MONTH(siječanj!B1192)+1,DAY(siječanj!B1192))</f>
        <v>44605</v>
      </c>
      <c r="C1192" s="8">
        <v>12.3854166666667</v>
      </c>
      <c r="D1192">
        <v>1.1189231288299379</v>
      </c>
      <c r="E1192" s="6">
        <v>142.46088871083816</v>
      </c>
      <c r="F1192" s="7">
        <v>114.9761558</v>
      </c>
      <c r="G1192" s="7">
        <v>1.215547462</v>
      </c>
      <c r="H1192" s="7">
        <v>159.40278333222463</v>
      </c>
    </row>
    <row r="1193" spans="1:8" x14ac:dyDescent="0.25">
      <c r="A1193" s="18"/>
      <c r="B1193" s="5">
        <f>DATE(YEAR(siječanj!B1193),MONTH(siječanj!B1193)+1,DAY(siječanj!B1193))</f>
        <v>44605</v>
      </c>
      <c r="C1193" s="8">
        <v>12.3958333333333</v>
      </c>
      <c r="D1193">
        <v>1.1189231288299379</v>
      </c>
      <c r="E1193" s="6">
        <v>148.26796239830858</v>
      </c>
      <c r="F1193" s="7">
        <v>115.64639820000001</v>
      </c>
      <c r="G1193" s="7">
        <v>1.191304227</v>
      </c>
      <c r="H1193" s="7">
        <v>165.90045239195504</v>
      </c>
    </row>
    <row r="1194" spans="1:8" x14ac:dyDescent="0.25">
      <c r="A1194" s="18"/>
      <c r="B1194" s="5">
        <f>DATE(YEAR(siječanj!B1194),MONTH(siječanj!B1194)+1,DAY(siječanj!B1194))</f>
        <v>44605</v>
      </c>
      <c r="C1194" s="8">
        <v>12.40625</v>
      </c>
      <c r="D1194">
        <v>1.1189231288299379</v>
      </c>
      <c r="E1194" s="6">
        <v>152.77435256334098</v>
      </c>
      <c r="F1194" s="7">
        <v>116.8895196</v>
      </c>
      <c r="G1194" s="7">
        <v>1.1499786220000001</v>
      </c>
      <c r="H1194" s="7">
        <v>170.94275657514154</v>
      </c>
    </row>
    <row r="1195" spans="1:8" x14ac:dyDescent="0.25">
      <c r="A1195" s="18"/>
      <c r="B1195" s="5">
        <f>DATE(YEAR(siječanj!B1195),MONTH(siječanj!B1195)+1,DAY(siječanj!B1195))</f>
        <v>44605</v>
      </c>
      <c r="C1195" s="8">
        <v>12.4166666666667</v>
      </c>
      <c r="D1195">
        <v>1.1189231288299379</v>
      </c>
      <c r="E1195" s="6">
        <v>158.44028239171055</v>
      </c>
      <c r="F1195" s="7">
        <v>117.5023027</v>
      </c>
      <c r="G1195" s="7">
        <v>1.150390566</v>
      </c>
      <c r="H1195" s="7">
        <v>177.2824965064317</v>
      </c>
    </row>
    <row r="1196" spans="1:8" x14ac:dyDescent="0.25">
      <c r="A1196" s="18"/>
      <c r="B1196" s="5">
        <f>DATE(YEAR(siječanj!B1196),MONTH(siječanj!B1196)+1,DAY(siječanj!B1196))</f>
        <v>44605</v>
      </c>
      <c r="C1196" s="8">
        <v>12.4270833333333</v>
      </c>
      <c r="D1196">
        <v>1.1189231288299379</v>
      </c>
      <c r="E1196" s="6">
        <v>162.88543132025978</v>
      </c>
      <c r="F1196" s="7">
        <v>117.62353329999999</v>
      </c>
      <c r="G1196" s="7">
        <v>1.071487845</v>
      </c>
      <c r="H1196" s="7">
        <v>182.25627645367905</v>
      </c>
    </row>
    <row r="1197" spans="1:8" x14ac:dyDescent="0.25">
      <c r="A1197" s="18"/>
      <c r="B1197" s="5">
        <f>DATE(YEAR(siječanj!B1197),MONTH(siječanj!B1197)+1,DAY(siječanj!B1197))</f>
        <v>44605</v>
      </c>
      <c r="C1197" s="8">
        <v>12.4375</v>
      </c>
      <c r="D1197">
        <v>1.1189231288299379</v>
      </c>
      <c r="E1197" s="6">
        <v>170.13468186830289</v>
      </c>
      <c r="F1197" s="7">
        <v>117.39267820000001</v>
      </c>
      <c r="G1197" s="7">
        <v>1.0678008400000001</v>
      </c>
      <c r="H1197" s="7">
        <v>190.36763055856758</v>
      </c>
    </row>
    <row r="1198" spans="1:8" x14ac:dyDescent="0.25">
      <c r="A1198" s="18"/>
      <c r="B1198" s="5">
        <f>DATE(YEAR(siječanj!B1198),MONTH(siječanj!B1198)+1,DAY(siječanj!B1198))</f>
        <v>44605</v>
      </c>
      <c r="C1198" s="8">
        <v>12.4479166666667</v>
      </c>
      <c r="D1198">
        <v>1.1189231288299379</v>
      </c>
      <c r="E1198" s="6">
        <v>172.38209416493163</v>
      </c>
      <c r="F1198" s="7">
        <v>117.36880959999999</v>
      </c>
      <c r="G1198" s="7">
        <v>1.0999406999999999</v>
      </c>
      <c r="H1198" s="7">
        <v>192.88231215728229</v>
      </c>
    </row>
    <row r="1199" spans="1:8" x14ac:dyDescent="0.25">
      <c r="A1199" s="18"/>
      <c r="B1199" s="5">
        <f>DATE(YEAR(siječanj!B1199),MONTH(siječanj!B1199)+1,DAY(siječanj!B1199))</f>
        <v>44605</v>
      </c>
      <c r="C1199" s="8">
        <v>12.4583333333333</v>
      </c>
      <c r="D1199">
        <v>1.1189231288299379</v>
      </c>
      <c r="E1199" s="6">
        <v>175.28209600838315</v>
      </c>
      <c r="F1199" s="7">
        <v>117.1258665</v>
      </c>
      <c r="G1199" s="7">
        <v>1.1225709990000001</v>
      </c>
      <c r="H1199" s="7">
        <v>196.12719129356964</v>
      </c>
    </row>
    <row r="1200" spans="1:8" x14ac:dyDescent="0.25">
      <c r="A1200" s="18"/>
      <c r="B1200" s="5">
        <f>DATE(YEAR(siječanj!B1200),MONTH(siječanj!B1200)+1,DAY(siječanj!B1200))</f>
        <v>44605</v>
      </c>
      <c r="C1200" s="8">
        <v>12.46875</v>
      </c>
      <c r="D1200">
        <v>1.1189231288299379</v>
      </c>
      <c r="E1200" s="6">
        <v>176.75618765174448</v>
      </c>
      <c r="F1200" s="7">
        <v>116.85439840000002</v>
      </c>
      <c r="G1200" s="7">
        <v>1.145738259</v>
      </c>
      <c r="H1200" s="7">
        <v>197.77658652734158</v>
      </c>
    </row>
    <row r="1201" spans="1:8" x14ac:dyDescent="0.25">
      <c r="A1201" s="18"/>
      <c r="B1201" s="5">
        <f>DATE(YEAR(siječanj!B1201),MONTH(siječanj!B1201)+1,DAY(siječanj!B1201))</f>
        <v>44605</v>
      </c>
      <c r="C1201" s="8">
        <v>12.4791666666667</v>
      </c>
      <c r="D1201">
        <v>1.1189231288299379</v>
      </c>
      <c r="E1201" s="6">
        <v>178.47196886793469</v>
      </c>
      <c r="F1201" s="7">
        <v>116.5681696</v>
      </c>
      <c r="G1201" s="7">
        <v>1.1562213209999999</v>
      </c>
      <c r="H1201" s="7">
        <v>199.69641381414877</v>
      </c>
    </row>
    <row r="1202" spans="1:8" x14ac:dyDescent="0.25">
      <c r="A1202" s="18"/>
      <c r="B1202" s="5">
        <f>DATE(YEAR(siječanj!B1202),MONTH(siječanj!B1202)+1,DAY(siječanj!B1202))</f>
        <v>44605</v>
      </c>
      <c r="C1202" s="8">
        <v>12.4895833333333</v>
      </c>
      <c r="D1202">
        <v>1.1189231288299379</v>
      </c>
      <c r="E1202" s="6">
        <v>180.32856332811707</v>
      </c>
      <c r="F1202" s="7">
        <v>115.6749693</v>
      </c>
      <c r="G1202" s="7">
        <v>1.141866802</v>
      </c>
      <c r="H1202" s="7">
        <v>201.77380029650436</v>
      </c>
    </row>
    <row r="1203" spans="1:8" x14ac:dyDescent="0.25">
      <c r="A1203" s="18"/>
      <c r="B1203" s="5">
        <f>DATE(YEAR(siječanj!B1203),MONTH(siječanj!B1203)+1,DAY(siječanj!B1203))</f>
        <v>44605</v>
      </c>
      <c r="C1203" s="8">
        <v>12.5</v>
      </c>
      <c r="D1203">
        <v>1.1189231288299379</v>
      </c>
      <c r="E1203" s="6">
        <v>180.21065585341145</v>
      </c>
      <c r="F1203" s="7">
        <v>113.72760719999999</v>
      </c>
      <c r="G1203" s="7">
        <v>1.179564837</v>
      </c>
      <c r="H1203" s="7">
        <v>201.64187089599432</v>
      </c>
    </row>
    <row r="1204" spans="1:8" x14ac:dyDescent="0.25">
      <c r="A1204" s="18"/>
      <c r="B1204" s="5">
        <f>DATE(YEAR(siječanj!B1204),MONTH(siječanj!B1204)+1,DAY(siječanj!B1204))</f>
        <v>44605</v>
      </c>
      <c r="C1204" s="8">
        <v>12.5104166666667</v>
      </c>
      <c r="D1204">
        <v>1.1189231288299379</v>
      </c>
      <c r="E1204" s="6">
        <v>179.41414647198064</v>
      </c>
      <c r="F1204" s="7">
        <v>112.0141256</v>
      </c>
      <c r="G1204" s="7">
        <v>1.1545981379999999</v>
      </c>
      <c r="H1204" s="7">
        <v>200.75063812678135</v>
      </c>
    </row>
    <row r="1205" spans="1:8" x14ac:dyDescent="0.25">
      <c r="A1205" s="18"/>
      <c r="B1205" s="5">
        <f>DATE(YEAR(siječanj!B1205),MONTH(siječanj!B1205)+1,DAY(siječanj!B1205))</f>
        <v>44605</v>
      </c>
      <c r="C1205" s="8">
        <v>12.5208333333333</v>
      </c>
      <c r="D1205">
        <v>1.1189231288299379</v>
      </c>
      <c r="E1205" s="6">
        <v>176.50299207743052</v>
      </c>
      <c r="F1205" s="7">
        <v>110.35790249999999</v>
      </c>
      <c r="G1205" s="7">
        <v>1.155364641</v>
      </c>
      <c r="H1205" s="7">
        <v>197.49328014312431</v>
      </c>
    </row>
    <row r="1206" spans="1:8" x14ac:dyDescent="0.25">
      <c r="A1206" s="18"/>
      <c r="B1206" s="5">
        <f>DATE(YEAR(siječanj!B1206),MONTH(siječanj!B1206)+1,DAY(siječanj!B1206))</f>
        <v>44605</v>
      </c>
      <c r="C1206" s="8">
        <v>12.53125</v>
      </c>
      <c r="D1206">
        <v>1.1189231288299379</v>
      </c>
      <c r="E1206" s="6">
        <v>174.33237184145102</v>
      </c>
      <c r="F1206" s="7">
        <v>109.19373940000001</v>
      </c>
      <c r="G1206" s="7">
        <v>1.1938271300000001</v>
      </c>
      <c r="H1206" s="7">
        <v>195.06452295718054</v>
      </c>
    </row>
    <row r="1207" spans="1:8" x14ac:dyDescent="0.25">
      <c r="A1207" s="18"/>
      <c r="B1207" s="5">
        <f>DATE(YEAR(siječanj!B1207),MONTH(siječanj!B1207)+1,DAY(siječanj!B1207))</f>
        <v>44605</v>
      </c>
      <c r="C1207" s="8">
        <v>12.5416666666667</v>
      </c>
      <c r="D1207">
        <v>1.1189231288299379</v>
      </c>
      <c r="E1207" s="6">
        <v>166.40887794622361</v>
      </c>
      <c r="F1207" s="7">
        <v>107.7321541</v>
      </c>
      <c r="G1207" s="7">
        <v>1.1093662340000001</v>
      </c>
      <c r="H1207" s="7">
        <v>186.19874237666778</v>
      </c>
    </row>
    <row r="1208" spans="1:8" x14ac:dyDescent="0.25">
      <c r="A1208" s="18"/>
      <c r="B1208" s="5">
        <f>DATE(YEAR(siječanj!B1208),MONTH(siječanj!B1208)+1,DAY(siječanj!B1208))</f>
        <v>44605</v>
      </c>
      <c r="C1208" s="8">
        <v>12.5520833333333</v>
      </c>
      <c r="D1208">
        <v>1.1189231288299379</v>
      </c>
      <c r="E1208" s="6">
        <v>159.71435586567131</v>
      </c>
      <c r="F1208" s="7">
        <v>106.49607579999999</v>
      </c>
      <c r="G1208" s="7">
        <v>1.147304058</v>
      </c>
      <c r="H1208" s="7">
        <v>178.70808678427508</v>
      </c>
    </row>
    <row r="1209" spans="1:8" x14ac:dyDescent="0.25">
      <c r="A1209" s="18"/>
      <c r="B1209" s="5">
        <f>DATE(YEAR(siječanj!B1209),MONTH(siječanj!B1209)+1,DAY(siječanj!B1209))</f>
        <v>44605</v>
      </c>
      <c r="C1209" s="8">
        <v>12.5625</v>
      </c>
      <c r="D1209">
        <v>1.1189231288299379</v>
      </c>
      <c r="E1209" s="6">
        <v>155.37427403584994</v>
      </c>
      <c r="F1209" s="7">
        <v>106.08432859999998</v>
      </c>
      <c r="G1209" s="7">
        <v>1.10505414</v>
      </c>
      <c r="H1209" s="7">
        <v>173.8518688438734</v>
      </c>
    </row>
    <row r="1210" spans="1:8" x14ac:dyDescent="0.25">
      <c r="A1210" s="18"/>
      <c r="B1210" s="5">
        <f>DATE(YEAR(siječanj!B1210),MONTH(siječanj!B1210)+1,DAY(siječanj!B1210))</f>
        <v>44605</v>
      </c>
      <c r="C1210" s="8">
        <v>12.5729166666667</v>
      </c>
      <c r="D1210">
        <v>1.1189231288299379</v>
      </c>
      <c r="E1210" s="6">
        <v>150.25015187910208</v>
      </c>
      <c r="F1210" s="7">
        <v>105.3326264</v>
      </c>
      <c r="G1210" s="7">
        <v>1.023702296</v>
      </c>
      <c r="H1210" s="7">
        <v>168.11837004773827</v>
      </c>
    </row>
    <row r="1211" spans="1:8" x14ac:dyDescent="0.25">
      <c r="A1211" s="18"/>
      <c r="B1211" s="5">
        <f>DATE(YEAR(siječanj!B1211),MONTH(siječanj!B1211)+1,DAY(siječanj!B1211))</f>
        <v>44605</v>
      </c>
      <c r="C1211" s="8">
        <v>12.5833333333333</v>
      </c>
      <c r="D1211">
        <v>1.1189231288299379</v>
      </c>
      <c r="E1211" s="6">
        <v>148.20144124846811</v>
      </c>
      <c r="F1211" s="7">
        <v>104.37408979999999</v>
      </c>
      <c r="G1211" s="7">
        <v>1.1081447470000001</v>
      </c>
      <c r="H1211" s="7">
        <v>165.82602033884217</v>
      </c>
    </row>
    <row r="1212" spans="1:8" x14ac:dyDescent="0.25">
      <c r="A1212" s="18"/>
      <c r="B1212" s="5">
        <f>DATE(YEAR(siječanj!B1212),MONTH(siječanj!B1212)+1,DAY(siječanj!B1212))</f>
        <v>44605</v>
      </c>
      <c r="C1212" s="8">
        <v>12.59375</v>
      </c>
      <c r="D1212">
        <v>1.1189231288299379</v>
      </c>
      <c r="E1212" s="6">
        <v>146.05692272782576</v>
      </c>
      <c r="F1212" s="7">
        <v>104.0623724</v>
      </c>
      <c r="G1212" s="7">
        <v>1.2388807290000001</v>
      </c>
      <c r="H1212" s="7">
        <v>163.42646896589127</v>
      </c>
    </row>
    <row r="1213" spans="1:8" x14ac:dyDescent="0.25">
      <c r="A1213" s="18"/>
      <c r="B1213" s="5">
        <f>DATE(YEAR(siječanj!B1213),MONTH(siječanj!B1213)+1,DAY(siječanj!B1213))</f>
        <v>44605</v>
      </c>
      <c r="C1213" s="8">
        <v>12.6041666666667</v>
      </c>
      <c r="D1213">
        <v>1.1189231288299379</v>
      </c>
      <c r="E1213" s="6">
        <v>144.72361156479724</v>
      </c>
      <c r="F1213" s="7">
        <v>103.7983778</v>
      </c>
      <c r="G1213" s="7">
        <v>1.323528128</v>
      </c>
      <c r="H1213" s="7">
        <v>161.93459626765153</v>
      </c>
    </row>
    <row r="1214" spans="1:8" x14ac:dyDescent="0.25">
      <c r="A1214" s="18"/>
      <c r="B1214" s="5">
        <f>DATE(YEAR(siječanj!B1214),MONTH(siječanj!B1214)+1,DAY(siječanj!B1214))</f>
        <v>44605</v>
      </c>
      <c r="C1214" s="8">
        <v>12.6145833333333</v>
      </c>
      <c r="D1214">
        <v>1.1189231288299379</v>
      </c>
      <c r="E1214" s="6">
        <v>141.07242836630206</v>
      </c>
      <c r="F1214" s="7">
        <v>103.6682855</v>
      </c>
      <c r="G1214" s="7">
        <v>1.3271536479999999</v>
      </c>
      <c r="H1214" s="7">
        <v>157.84920293925998</v>
      </c>
    </row>
    <row r="1215" spans="1:8" x14ac:dyDescent="0.25">
      <c r="A1215" s="18"/>
      <c r="B1215" s="5">
        <f>DATE(YEAR(siječanj!B1215),MONTH(siječanj!B1215)+1,DAY(siječanj!B1215))</f>
        <v>44605</v>
      </c>
      <c r="C1215" s="8">
        <v>12.625</v>
      </c>
      <c r="D1215">
        <v>1.1189231288299379</v>
      </c>
      <c r="E1215" s="6">
        <v>140.23524339812161</v>
      </c>
      <c r="F1215" s="7">
        <v>103.59534570000001</v>
      </c>
      <c r="G1215" s="7">
        <v>1.324058942</v>
      </c>
      <c r="H1215" s="7">
        <v>156.91245731525413</v>
      </c>
    </row>
    <row r="1216" spans="1:8" x14ac:dyDescent="0.25">
      <c r="A1216" s="18"/>
      <c r="B1216" s="5">
        <f>DATE(YEAR(siječanj!B1216),MONTH(siječanj!B1216)+1,DAY(siječanj!B1216))</f>
        <v>44605</v>
      </c>
      <c r="C1216" s="8">
        <v>12.6354166666667</v>
      </c>
      <c r="D1216">
        <v>1.1189231288299379</v>
      </c>
      <c r="E1216" s="6">
        <v>139.75153562303149</v>
      </c>
      <c r="F1216" s="7">
        <v>103.7033345</v>
      </c>
      <c r="G1216" s="7">
        <v>1.3536308100000001</v>
      </c>
      <c r="H1216" s="7">
        <v>156.37122549811093</v>
      </c>
    </row>
    <row r="1217" spans="1:8" x14ac:dyDescent="0.25">
      <c r="A1217" s="18"/>
      <c r="B1217" s="5">
        <f>DATE(YEAR(siječanj!B1217),MONTH(siječanj!B1217)+1,DAY(siječanj!B1217))</f>
        <v>44605</v>
      </c>
      <c r="C1217" s="8">
        <v>12.6458333333333</v>
      </c>
      <c r="D1217">
        <v>1.1189231288299379</v>
      </c>
      <c r="E1217" s="6">
        <v>138.41251266204424</v>
      </c>
      <c r="F1217" s="7">
        <v>103.8182817</v>
      </c>
      <c r="G1217" s="7">
        <v>1.4578855319999999</v>
      </c>
      <c r="H1217" s="7">
        <v>154.87296173702794</v>
      </c>
    </row>
    <row r="1218" spans="1:8" x14ac:dyDescent="0.25">
      <c r="A1218" s="18"/>
      <c r="B1218" s="5">
        <f>DATE(YEAR(siječanj!B1218),MONTH(siječanj!B1218)+1,DAY(siječanj!B1218))</f>
        <v>44605</v>
      </c>
      <c r="C1218" s="8">
        <v>12.65625</v>
      </c>
      <c r="D1218">
        <v>1.1189231288299379</v>
      </c>
      <c r="E1218" s="6">
        <v>135.76962909649345</v>
      </c>
      <c r="F1218" s="7">
        <v>104.2453218</v>
      </c>
      <c r="G1218" s="7">
        <v>1.5762836769999999</v>
      </c>
      <c r="H1218" s="7">
        <v>151.91577818872864</v>
      </c>
    </row>
    <row r="1219" spans="1:8" x14ac:dyDescent="0.25">
      <c r="A1219" s="18"/>
      <c r="B1219" s="5">
        <f>DATE(YEAR(siječanj!B1219),MONTH(siječanj!B1219)+1,DAY(siječanj!B1219))</f>
        <v>44605</v>
      </c>
      <c r="C1219" s="8">
        <v>12.6666666666667</v>
      </c>
      <c r="D1219">
        <v>1.1189231288299379</v>
      </c>
      <c r="E1219" s="6">
        <v>135.48500523009133</v>
      </c>
      <c r="F1219" s="7">
        <v>104.66594649999999</v>
      </c>
      <c r="G1219" s="7">
        <v>1.8592956190000001</v>
      </c>
      <c r="H1219" s="7">
        <v>151.59730596159429</v>
      </c>
    </row>
    <row r="1220" spans="1:8" x14ac:dyDescent="0.25">
      <c r="A1220" s="18"/>
      <c r="B1220" s="5">
        <f>DATE(YEAR(siječanj!B1220),MONTH(siječanj!B1220)+1,DAY(siječanj!B1220))</f>
        <v>44605</v>
      </c>
      <c r="C1220" s="8">
        <v>12.6770833333333</v>
      </c>
      <c r="D1220">
        <v>1.1189231288299379</v>
      </c>
      <c r="E1220" s="6">
        <v>136.59958719567658</v>
      </c>
      <c r="F1220" s="7">
        <v>104.9051291</v>
      </c>
      <c r="G1220" s="7">
        <v>2.2742301899999999</v>
      </c>
      <c r="H1220" s="7">
        <v>152.84443750186438</v>
      </c>
    </row>
    <row r="1221" spans="1:8" x14ac:dyDescent="0.25">
      <c r="A1221" s="18"/>
      <c r="B1221" s="5">
        <f>DATE(YEAR(siječanj!B1221),MONTH(siječanj!B1221)+1,DAY(siječanj!B1221))</f>
        <v>44605</v>
      </c>
      <c r="C1221" s="8">
        <v>12.6875</v>
      </c>
      <c r="D1221">
        <v>1.1189231288299379</v>
      </c>
      <c r="E1221" s="6">
        <v>140.66161278355213</v>
      </c>
      <c r="F1221" s="7">
        <v>105.5751769</v>
      </c>
      <c r="G1221" s="7">
        <v>3.9500240550000001</v>
      </c>
      <c r="H1221" s="7">
        <v>157.38953188203735</v>
      </c>
    </row>
    <row r="1222" spans="1:8" x14ac:dyDescent="0.25">
      <c r="A1222" s="18"/>
      <c r="B1222" s="5">
        <f>DATE(YEAR(siječanj!B1222),MONTH(siječanj!B1222)+1,DAY(siječanj!B1222))</f>
        <v>44605</v>
      </c>
      <c r="C1222" s="8">
        <v>12.6979166666667</v>
      </c>
      <c r="D1222">
        <v>1.1189231288299379</v>
      </c>
      <c r="E1222" s="6">
        <v>144.44091380443368</v>
      </c>
      <c r="F1222" s="7">
        <v>106.8516125</v>
      </c>
      <c r="G1222" s="7">
        <v>7.8022758760000004</v>
      </c>
      <c r="H1222" s="7">
        <v>161.61827920511232</v>
      </c>
    </row>
    <row r="1223" spans="1:8" x14ac:dyDescent="0.25">
      <c r="A1223" s="18"/>
      <c r="B1223" s="5">
        <f>DATE(YEAR(siječanj!B1223),MONTH(siječanj!B1223)+1,DAY(siječanj!B1223))</f>
        <v>44605</v>
      </c>
      <c r="C1223" s="8">
        <v>12.7083333333333</v>
      </c>
      <c r="D1223">
        <v>1.1189231288299379</v>
      </c>
      <c r="E1223" s="6">
        <v>148.62937733252176</v>
      </c>
      <c r="F1223" s="7">
        <v>108.72090390000001</v>
      </c>
      <c r="G1223" s="7">
        <v>34.091775550000001</v>
      </c>
      <c r="H1223" s="7">
        <v>166.30484792095069</v>
      </c>
    </row>
    <row r="1224" spans="1:8" x14ac:dyDescent="0.25">
      <c r="A1224" s="18"/>
      <c r="B1224" s="5">
        <f>DATE(YEAR(siječanj!B1224),MONTH(siječanj!B1224)+1,DAY(siječanj!B1224))</f>
        <v>44605</v>
      </c>
      <c r="C1224" s="8">
        <v>12.71875</v>
      </c>
      <c r="D1224">
        <v>1.1189231288299379</v>
      </c>
      <c r="E1224" s="6">
        <v>155.97819068451034</v>
      </c>
      <c r="F1224" s="7">
        <v>110.75251399999999</v>
      </c>
      <c r="G1224" s="7">
        <v>88.245638299999996</v>
      </c>
      <c r="H1224" s="7">
        <v>174.52760514994497</v>
      </c>
    </row>
    <row r="1225" spans="1:8" x14ac:dyDescent="0.25">
      <c r="A1225" s="18"/>
      <c r="B1225" s="5">
        <f>DATE(YEAR(siječanj!B1225),MONTH(siječanj!B1225)+1,DAY(siječanj!B1225))</f>
        <v>44605</v>
      </c>
      <c r="C1225" s="8">
        <v>12.7291666666667</v>
      </c>
      <c r="D1225">
        <v>1.1189231288299379</v>
      </c>
      <c r="E1225" s="6">
        <v>161.95158362841156</v>
      </c>
      <c r="F1225" s="7">
        <v>112.82151370000001</v>
      </c>
      <c r="G1225" s="7">
        <v>148.115711</v>
      </c>
      <c r="H1225" s="7">
        <v>181.21137267246561</v>
      </c>
    </row>
    <row r="1226" spans="1:8" x14ac:dyDescent="0.25">
      <c r="A1226" s="18"/>
      <c r="B1226" s="5">
        <f>DATE(YEAR(siječanj!B1226),MONTH(siječanj!B1226)+1,DAY(siječanj!B1226))</f>
        <v>44605</v>
      </c>
      <c r="C1226" s="8">
        <v>12.7395833333333</v>
      </c>
      <c r="D1226">
        <v>1.1189231288299379</v>
      </c>
      <c r="E1226" s="6">
        <v>167.85871951742405</v>
      </c>
      <c r="F1226" s="7">
        <v>114.6018064</v>
      </c>
      <c r="G1226" s="7">
        <v>211.91899190000001</v>
      </c>
      <c r="H1226" s="7">
        <v>187.82100364382308</v>
      </c>
    </row>
    <row r="1227" spans="1:8" x14ac:dyDescent="0.25">
      <c r="A1227" s="18"/>
      <c r="B1227" s="5">
        <f>DATE(YEAR(siječanj!B1227),MONTH(siječanj!B1227)+1,DAY(siječanj!B1227))</f>
        <v>44605</v>
      </c>
      <c r="C1227" s="8">
        <v>12.75</v>
      </c>
      <c r="D1227">
        <v>1.1189231288299379</v>
      </c>
      <c r="E1227" s="6">
        <v>170.3095077621247</v>
      </c>
      <c r="F1227" s="7">
        <v>114.86245859999998</v>
      </c>
      <c r="G1227" s="7">
        <v>235.68574819999998</v>
      </c>
      <c r="H1227" s="7">
        <v>190.56324729468318</v>
      </c>
    </row>
    <row r="1228" spans="1:8" x14ac:dyDescent="0.25">
      <c r="A1228" s="18"/>
      <c r="B1228" s="5">
        <f>DATE(YEAR(siječanj!B1228),MONTH(siječanj!B1228)+1,DAY(siječanj!B1228))</f>
        <v>44605</v>
      </c>
      <c r="C1228" s="8">
        <v>12.7604166666667</v>
      </c>
      <c r="D1228">
        <v>1.1189231288299379</v>
      </c>
      <c r="E1228" s="6">
        <v>173.73207706641367</v>
      </c>
      <c r="F1228" s="7">
        <v>115.43712679999999</v>
      </c>
      <c r="G1228" s="7">
        <v>237.81476499999999</v>
      </c>
      <c r="H1228" s="7">
        <v>194.39283924927548</v>
      </c>
    </row>
    <row r="1229" spans="1:8" x14ac:dyDescent="0.25">
      <c r="A1229" s="18"/>
      <c r="B1229" s="5">
        <f>DATE(YEAR(siječanj!B1229),MONTH(siječanj!B1229)+1,DAY(siječanj!B1229))</f>
        <v>44605</v>
      </c>
      <c r="C1229" s="8">
        <v>12.7708333333333</v>
      </c>
      <c r="D1229">
        <v>1.1189231288299379</v>
      </c>
      <c r="E1229" s="6">
        <v>175.35837278602517</v>
      </c>
      <c r="F1229" s="7">
        <v>115.4019871</v>
      </c>
      <c r="G1229" s="7">
        <v>238.2075816</v>
      </c>
      <c r="H1229" s="7">
        <v>196.21253914426592</v>
      </c>
    </row>
    <row r="1230" spans="1:8" x14ac:dyDescent="0.25">
      <c r="A1230" s="18"/>
      <c r="B1230" s="5">
        <f>DATE(YEAR(siječanj!B1230),MONTH(siječanj!B1230)+1,DAY(siječanj!B1230))</f>
        <v>44605</v>
      </c>
      <c r="C1230" s="8">
        <v>12.78125</v>
      </c>
      <c r="D1230">
        <v>1.1189231288299379</v>
      </c>
      <c r="E1230" s="6">
        <v>178.6791950424074</v>
      </c>
      <c r="F1230" s="7">
        <v>115.04983610000001</v>
      </c>
      <c r="G1230" s="7">
        <v>237.8674877</v>
      </c>
      <c r="H1230" s="7">
        <v>199.92828397366523</v>
      </c>
    </row>
    <row r="1231" spans="1:8" x14ac:dyDescent="0.25">
      <c r="A1231" s="18"/>
      <c r="B1231" s="5">
        <f>DATE(YEAR(siječanj!B1231),MONTH(siječanj!B1231)+1,DAY(siječanj!B1231))</f>
        <v>44605</v>
      </c>
      <c r="C1231" s="8">
        <v>12.7916666666667</v>
      </c>
      <c r="D1231">
        <v>1.1189231288299379</v>
      </c>
      <c r="E1231" s="6">
        <v>179.05219143380614</v>
      </c>
      <c r="F1231" s="7">
        <v>114.72625359999998</v>
      </c>
      <c r="G1231" s="7">
        <v>237.61280770000002</v>
      </c>
      <c r="H1231" s="7">
        <v>200.34563826297139</v>
      </c>
    </row>
    <row r="1232" spans="1:8" x14ac:dyDescent="0.25">
      <c r="A1232" s="18"/>
      <c r="B1232" s="5">
        <f>DATE(YEAR(siječanj!B1232),MONTH(siječanj!B1232)+1,DAY(siječanj!B1232))</f>
        <v>44605</v>
      </c>
      <c r="C1232" s="8">
        <v>12.8020833333333</v>
      </c>
      <c r="D1232">
        <v>1.1189231288299379</v>
      </c>
      <c r="E1232" s="6">
        <v>181.88348788345596</v>
      </c>
      <c r="F1232" s="7">
        <v>114.26824409999999</v>
      </c>
      <c r="G1232" s="7">
        <v>237.73473709999999</v>
      </c>
      <c r="H1232" s="7">
        <v>203.51364134505866</v>
      </c>
    </row>
    <row r="1233" spans="1:8" x14ac:dyDescent="0.25">
      <c r="A1233" s="18"/>
      <c r="B1233" s="5">
        <f>DATE(YEAR(siječanj!B1233),MONTH(siječanj!B1233)+1,DAY(siječanj!B1233))</f>
        <v>44605</v>
      </c>
      <c r="C1233" s="8">
        <v>12.8125</v>
      </c>
      <c r="D1233">
        <v>1.1189231288299379</v>
      </c>
      <c r="E1233" s="6">
        <v>186.06121883098888</v>
      </c>
      <c r="F1233" s="7">
        <v>113.63805570000001</v>
      </c>
      <c r="G1233" s="7">
        <v>237.74311940000001</v>
      </c>
      <c r="H1233" s="7">
        <v>208.18820112828183</v>
      </c>
    </row>
    <row r="1234" spans="1:8" x14ac:dyDescent="0.25">
      <c r="A1234" s="18"/>
      <c r="B1234" s="5">
        <f>DATE(YEAR(siječanj!B1234),MONTH(siječanj!B1234)+1,DAY(siječanj!B1234))</f>
        <v>44605</v>
      </c>
      <c r="C1234" s="8">
        <v>12.8229166666667</v>
      </c>
      <c r="D1234">
        <v>1.1189231288299379</v>
      </c>
      <c r="E1234" s="6">
        <v>184.38641006015942</v>
      </c>
      <c r="F1234" s="7">
        <v>112.7318068</v>
      </c>
      <c r="G1234" s="7">
        <v>237.50787459999998</v>
      </c>
      <c r="H1234" s="7">
        <v>206.31421885823352</v>
      </c>
    </row>
    <row r="1235" spans="1:8" x14ac:dyDescent="0.25">
      <c r="A1235" s="18"/>
      <c r="B1235" s="5">
        <f>DATE(YEAR(siječanj!B1235),MONTH(siječanj!B1235)+1,DAY(siječanj!B1235))</f>
        <v>44605</v>
      </c>
      <c r="C1235" s="8">
        <v>12.8333333333333</v>
      </c>
      <c r="D1235">
        <v>1.1189231288299379</v>
      </c>
      <c r="E1235" s="6">
        <v>184.02937056373594</v>
      </c>
      <c r="F1235" s="7">
        <v>111.25123000000001</v>
      </c>
      <c r="G1235" s="7">
        <v>238.0189316</v>
      </c>
      <c r="H1235" s="7">
        <v>205.91471910777949</v>
      </c>
    </row>
    <row r="1236" spans="1:8" x14ac:dyDescent="0.25">
      <c r="A1236" s="18"/>
      <c r="B1236" s="5">
        <f>DATE(YEAR(siječanj!B1236),MONTH(siječanj!B1236)+1,DAY(siječanj!B1236))</f>
        <v>44605</v>
      </c>
      <c r="C1236" s="8">
        <v>12.84375</v>
      </c>
      <c r="D1236">
        <v>1.1189231288299379</v>
      </c>
      <c r="E1236" s="6">
        <v>185.57499321831432</v>
      </c>
      <c r="F1236" s="7">
        <v>110.49303559999998</v>
      </c>
      <c r="G1236" s="7">
        <v>238.4752143</v>
      </c>
      <c r="H1236" s="7">
        <v>207.64415204443077</v>
      </c>
    </row>
    <row r="1237" spans="1:8" x14ac:dyDescent="0.25">
      <c r="A1237" s="18"/>
      <c r="B1237" s="5">
        <f>DATE(YEAR(siječanj!B1237),MONTH(siječanj!B1237)+1,DAY(siječanj!B1237))</f>
        <v>44605</v>
      </c>
      <c r="C1237" s="8">
        <v>12.8541666666667</v>
      </c>
      <c r="D1237">
        <v>1.1189231288299379</v>
      </c>
      <c r="E1237" s="6">
        <v>183.77757588407167</v>
      </c>
      <c r="F1237" s="7">
        <v>109.66117240000001</v>
      </c>
      <c r="G1237" s="7">
        <v>238.20267519999999</v>
      </c>
      <c r="H1237" s="7">
        <v>205.63298021698682</v>
      </c>
    </row>
    <row r="1238" spans="1:8" x14ac:dyDescent="0.25">
      <c r="A1238" s="18"/>
      <c r="B1238" s="5">
        <f>DATE(YEAR(siječanj!B1238),MONTH(siječanj!B1238)+1,DAY(siječanj!B1238))</f>
        <v>44605</v>
      </c>
      <c r="C1238" s="8">
        <v>12.8645833333333</v>
      </c>
      <c r="D1238">
        <v>1.1189231288299379</v>
      </c>
      <c r="E1238" s="6">
        <v>181.20327956458109</v>
      </c>
      <c r="F1238" s="7">
        <v>108.66783909999998</v>
      </c>
      <c r="G1238" s="7">
        <v>237.5292977</v>
      </c>
      <c r="H1238" s="7">
        <v>202.75254052464703</v>
      </c>
    </row>
    <row r="1239" spans="1:8" x14ac:dyDescent="0.25">
      <c r="A1239" s="18"/>
      <c r="B1239" s="5">
        <f>DATE(YEAR(siječanj!B1239),MONTH(siječanj!B1239)+1,DAY(siječanj!B1239))</f>
        <v>44605</v>
      </c>
      <c r="C1239" s="8">
        <v>12.875</v>
      </c>
      <c r="D1239">
        <v>1.1189231288299379</v>
      </c>
      <c r="E1239" s="6">
        <v>177.14073075099299</v>
      </c>
      <c r="F1239" s="7">
        <v>107.4904597</v>
      </c>
      <c r="G1239" s="7">
        <v>236.92890419999998</v>
      </c>
      <c r="H1239" s="7">
        <v>198.20686069512269</v>
      </c>
    </row>
    <row r="1240" spans="1:8" x14ac:dyDescent="0.25">
      <c r="A1240" s="18"/>
      <c r="B1240" s="5">
        <f>DATE(YEAR(siječanj!B1240),MONTH(siječanj!B1240)+1,DAY(siječanj!B1240))</f>
        <v>44605</v>
      </c>
      <c r="C1240" s="8">
        <v>12.8854166666667</v>
      </c>
      <c r="D1240">
        <v>1.1189231288299379</v>
      </c>
      <c r="E1240" s="6">
        <v>183.96390579370222</v>
      </c>
      <c r="F1240" s="7">
        <v>106.06725279999999</v>
      </c>
      <c r="G1240" s="7">
        <v>235.8143159</v>
      </c>
      <c r="H1240" s="7">
        <v>205.84146906246525</v>
      </c>
    </row>
    <row r="1241" spans="1:8" x14ac:dyDescent="0.25">
      <c r="A1241" s="18"/>
      <c r="B1241" s="5">
        <f>DATE(YEAR(siječanj!B1241),MONTH(siječanj!B1241)+1,DAY(siječanj!B1241))</f>
        <v>44605</v>
      </c>
      <c r="C1241" s="8">
        <v>12.8958333333333</v>
      </c>
      <c r="D1241">
        <v>1.1189231288299379</v>
      </c>
      <c r="E1241" s="6">
        <v>191.00713646564211</v>
      </c>
      <c r="F1241" s="7">
        <v>104.8692179</v>
      </c>
      <c r="G1241" s="7">
        <v>234.74907480000002</v>
      </c>
      <c r="H1241" s="7">
        <v>213.72230276298319</v>
      </c>
    </row>
    <row r="1242" spans="1:8" x14ac:dyDescent="0.25">
      <c r="A1242" s="18"/>
      <c r="B1242" s="5">
        <f>DATE(YEAR(siječanj!B1242),MONTH(siječanj!B1242)+1,DAY(siječanj!B1242))</f>
        <v>44605</v>
      </c>
      <c r="C1242" s="8">
        <v>12.90625</v>
      </c>
      <c r="D1242">
        <v>1.1189231288299379</v>
      </c>
      <c r="E1242" s="6">
        <v>191.54927276669619</v>
      </c>
      <c r="F1242" s="7">
        <v>103.3777077</v>
      </c>
      <c r="G1242" s="7">
        <v>234.68480740000001</v>
      </c>
      <c r="H1242" s="7">
        <v>214.32891160921093</v>
      </c>
    </row>
    <row r="1243" spans="1:8" x14ac:dyDescent="0.25">
      <c r="A1243" s="18"/>
      <c r="B1243" s="5">
        <f>DATE(YEAR(siječanj!B1243),MONTH(siječanj!B1243)+1,DAY(siječanj!B1243))</f>
        <v>44605</v>
      </c>
      <c r="C1243" s="8">
        <v>12.9166666666667</v>
      </c>
      <c r="D1243">
        <v>1.1189231288299379</v>
      </c>
      <c r="E1243" s="6">
        <v>189.29890677652892</v>
      </c>
      <c r="F1243" s="7">
        <v>101.567886</v>
      </c>
      <c r="G1243" s="7">
        <v>232.114711</v>
      </c>
      <c r="H1243" s="7">
        <v>211.81092505448049</v>
      </c>
    </row>
    <row r="1244" spans="1:8" x14ac:dyDescent="0.25">
      <c r="A1244" s="18"/>
      <c r="B1244" s="5">
        <f>DATE(YEAR(siječanj!B1244),MONTH(siječanj!B1244)+1,DAY(siječanj!B1244))</f>
        <v>44605</v>
      </c>
      <c r="C1244" s="8">
        <v>12.9270833333333</v>
      </c>
      <c r="D1244">
        <v>1.1189231288299379</v>
      </c>
      <c r="E1244" s="6">
        <v>190.16259357382671</v>
      </c>
      <c r="F1244" s="7">
        <v>99.976077739999994</v>
      </c>
      <c r="G1244" s="7">
        <v>230.55340279999999</v>
      </c>
      <c r="H1244" s="7">
        <v>212.77732418804203</v>
      </c>
    </row>
    <row r="1245" spans="1:8" x14ac:dyDescent="0.25">
      <c r="A1245" s="18"/>
      <c r="B1245" s="5">
        <f>DATE(YEAR(siječanj!B1245),MONTH(siječanj!B1245)+1,DAY(siječanj!B1245))</f>
        <v>44605</v>
      </c>
      <c r="C1245" s="8">
        <v>12.9375</v>
      </c>
      <c r="D1245">
        <v>1.1189231288299379</v>
      </c>
      <c r="E1245" s="6">
        <v>183.95176834714471</v>
      </c>
      <c r="F1245" s="7">
        <v>98.490264240000002</v>
      </c>
      <c r="G1245" s="7">
        <v>229.89925769999999</v>
      </c>
      <c r="H1245" s="7">
        <v>205.8278881927871</v>
      </c>
    </row>
    <row r="1246" spans="1:8" x14ac:dyDescent="0.25">
      <c r="A1246" s="18"/>
      <c r="B1246" s="5">
        <f>DATE(YEAR(siječanj!B1246),MONTH(siječanj!B1246)+1,DAY(siječanj!B1246))</f>
        <v>44605</v>
      </c>
      <c r="C1246" s="8">
        <v>12.9479166666667</v>
      </c>
      <c r="D1246">
        <v>1.1189231288299379</v>
      </c>
      <c r="E1246" s="6">
        <v>174.08205152646062</v>
      </c>
      <c r="F1246" s="7">
        <v>96.53823611</v>
      </c>
      <c r="G1246" s="7">
        <v>229.25648709999999</v>
      </c>
      <c r="H1246" s="7">
        <v>194.78443376712178</v>
      </c>
    </row>
    <row r="1247" spans="1:8" x14ac:dyDescent="0.25">
      <c r="A1247" s="18"/>
      <c r="B1247" s="5">
        <f>DATE(YEAR(siječanj!B1247),MONTH(siječanj!B1247)+1,DAY(siječanj!B1247))</f>
        <v>44605</v>
      </c>
      <c r="C1247" s="8">
        <v>12.9583333333333</v>
      </c>
      <c r="D1247">
        <v>1.1189231288299379</v>
      </c>
      <c r="E1247" s="6">
        <v>163.33031118042388</v>
      </c>
      <c r="F1247" s="7">
        <v>94.262249300000008</v>
      </c>
      <c r="G1247" s="7">
        <v>223.45347369999996</v>
      </c>
      <c r="H1247" s="7">
        <v>182.75406281876727</v>
      </c>
    </row>
    <row r="1248" spans="1:8" x14ac:dyDescent="0.25">
      <c r="A1248" s="18"/>
      <c r="B1248" s="5">
        <f>DATE(YEAR(siječanj!B1248),MONTH(siječanj!B1248)+1,DAY(siječanj!B1248))</f>
        <v>44605</v>
      </c>
      <c r="C1248" s="8">
        <v>12.96875</v>
      </c>
      <c r="D1248">
        <v>1.1189231288299379</v>
      </c>
      <c r="E1248" s="6">
        <v>150.82339876403177</v>
      </c>
      <c r="F1248" s="7">
        <v>92.178799060000003</v>
      </c>
      <c r="G1248" s="7">
        <v>222.21597220000001</v>
      </c>
      <c r="H1248" s="7">
        <v>168.75978924581582</v>
      </c>
    </row>
    <row r="1249" spans="1:8" x14ac:dyDescent="0.25">
      <c r="A1249" s="18"/>
      <c r="B1249" s="5">
        <f>DATE(YEAR(siječanj!B1249),MONTH(siječanj!B1249)+1,DAY(siječanj!B1249))</f>
        <v>44605</v>
      </c>
      <c r="C1249" s="8">
        <v>12.9791666666667</v>
      </c>
      <c r="D1249">
        <v>1.1189231288299379</v>
      </c>
      <c r="E1249" s="6">
        <v>138.73796401943511</v>
      </c>
      <c r="F1249" s="7">
        <v>90.515433130000005</v>
      </c>
      <c r="G1249" s="7">
        <v>219.75933470000001</v>
      </c>
      <c r="H1249" s="7">
        <v>155.23711678812168</v>
      </c>
    </row>
    <row r="1250" spans="1:8" ht="15.75" thickBot="1" x14ac:dyDescent="0.3">
      <c r="A1250" s="18"/>
      <c r="B1250" s="5">
        <f>DATE(YEAR(siječanj!B1250),MONTH(siječanj!B1250)+1,DAY(siječanj!B1250))</f>
        <v>44605</v>
      </c>
      <c r="C1250" s="8">
        <v>12.9895833333333</v>
      </c>
      <c r="D1250">
        <v>1.1189231288299379</v>
      </c>
      <c r="E1250" s="6">
        <v>129.50998800295343</v>
      </c>
      <c r="F1250" s="7">
        <v>88.951296630000002</v>
      </c>
      <c r="G1250" s="7">
        <v>219.72922999999997</v>
      </c>
      <c r="H1250" s="7">
        <v>144.91172099099239</v>
      </c>
    </row>
    <row r="1251" spans="1:8" x14ac:dyDescent="0.25">
      <c r="A1251" s="15">
        <f t="shared" ref="A1251" si="10">A1155+1</f>
        <v>45</v>
      </c>
      <c r="B1251" s="5">
        <f>DATE(YEAR(siječanj!B1251),MONTH(siječanj!B1251)+1,DAY(siječanj!B1251))</f>
        <v>44606</v>
      </c>
      <c r="C1251" s="8">
        <v>13</v>
      </c>
      <c r="D1251">
        <v>1.1146409244964299</v>
      </c>
      <c r="E1251" s="6">
        <v>114.24965934818873</v>
      </c>
      <c r="F1251" s="7">
        <v>87.569147299999997</v>
      </c>
      <c r="G1251" s="7">
        <v>208.3393485</v>
      </c>
      <c r="H1251" s="7">
        <v>127.34734591926727</v>
      </c>
    </row>
    <row r="1252" spans="1:8" x14ac:dyDescent="0.25">
      <c r="A1252" s="16"/>
      <c r="B1252" s="5">
        <f>DATE(YEAR(siječanj!B1252),MONTH(siječanj!B1252)+1,DAY(siječanj!B1252))</f>
        <v>44606</v>
      </c>
      <c r="C1252" s="8">
        <v>13.0104166666667</v>
      </c>
      <c r="D1252">
        <v>1.1146409244964299</v>
      </c>
      <c r="E1252" s="6">
        <v>105.10855766391387</v>
      </c>
      <c r="F1252" s="7">
        <v>86.556498809999994</v>
      </c>
      <c r="G1252" s="7">
        <v>207.27078319999998</v>
      </c>
      <c r="H1252" s="7">
        <v>117.15829988699127</v>
      </c>
    </row>
    <row r="1253" spans="1:8" x14ac:dyDescent="0.25">
      <c r="A1253" s="16"/>
      <c r="B1253" s="5">
        <f>DATE(YEAR(siječanj!B1253),MONTH(siječanj!B1253)+1,DAY(siječanj!B1253))</f>
        <v>44606</v>
      </c>
      <c r="C1253" s="8">
        <v>13.0208333333333</v>
      </c>
      <c r="D1253">
        <v>1.1146409244964299</v>
      </c>
      <c r="E1253" s="6">
        <v>97.499296054821784</v>
      </c>
      <c r="F1253" s="7">
        <v>85.481163589999994</v>
      </c>
      <c r="G1253" s="7">
        <v>206.73004319999998</v>
      </c>
      <c r="H1253" s="7">
        <v>108.67670549229767</v>
      </c>
    </row>
    <row r="1254" spans="1:8" x14ac:dyDescent="0.25">
      <c r="A1254" s="16"/>
      <c r="B1254" s="5">
        <f>DATE(YEAR(siječanj!B1254),MONTH(siječanj!B1254)+1,DAY(siječanj!B1254))</f>
        <v>44606</v>
      </c>
      <c r="C1254" s="8">
        <v>13.03125</v>
      </c>
      <c r="D1254">
        <v>1.1146409244964299</v>
      </c>
      <c r="E1254" s="6">
        <v>90.154668508533533</v>
      </c>
      <c r="F1254" s="7">
        <v>84.446924359999997</v>
      </c>
      <c r="G1254" s="7">
        <v>206.5750271</v>
      </c>
      <c r="H1254" s="7">
        <v>100.490083054021</v>
      </c>
    </row>
    <row r="1255" spans="1:8" x14ac:dyDescent="0.25">
      <c r="A1255" s="16"/>
      <c r="B1255" s="5">
        <f>DATE(YEAR(siječanj!B1255),MONTH(siječanj!B1255)+1,DAY(siječanj!B1255))</f>
        <v>44606</v>
      </c>
      <c r="C1255" s="8">
        <v>13.0416666666667</v>
      </c>
      <c r="D1255">
        <v>1.1146409244964299</v>
      </c>
      <c r="E1255" s="6">
        <v>83.916516404219763</v>
      </c>
      <c r="F1255" s="7">
        <v>83.658377209999998</v>
      </c>
      <c r="G1255" s="7">
        <v>205.8154017</v>
      </c>
      <c r="H1255" s="7">
        <v>93.536783425319342</v>
      </c>
    </row>
    <row r="1256" spans="1:8" x14ac:dyDescent="0.25">
      <c r="A1256" s="16"/>
      <c r="B1256" s="5">
        <f>DATE(YEAR(siječanj!B1256),MONTH(siječanj!B1256)+1,DAY(siječanj!B1256))</f>
        <v>44606</v>
      </c>
      <c r="C1256" s="8">
        <v>13.0520833333333</v>
      </c>
      <c r="D1256">
        <v>1.1146409244964299</v>
      </c>
      <c r="E1256" s="6">
        <v>78.761681791700155</v>
      </c>
      <c r="F1256" s="7">
        <v>83.27602598</v>
      </c>
      <c r="G1256" s="7">
        <v>205.90611960000001</v>
      </c>
      <c r="H1256" s="7">
        <v>87.790993807194297</v>
      </c>
    </row>
    <row r="1257" spans="1:8" x14ac:dyDescent="0.25">
      <c r="A1257" s="16"/>
      <c r="B1257" s="5">
        <f>DATE(YEAR(siječanj!B1257),MONTH(siječanj!B1257)+1,DAY(siječanj!B1257))</f>
        <v>44606</v>
      </c>
      <c r="C1257" s="8">
        <v>13.0625</v>
      </c>
      <c r="D1257">
        <v>1.1146409244964299</v>
      </c>
      <c r="E1257" s="6">
        <v>75.251436934805852</v>
      </c>
      <c r="F1257" s="7">
        <v>82.940154910000004</v>
      </c>
      <c r="G1257" s="7">
        <v>205.88420619999999</v>
      </c>
      <c r="H1257" s="7">
        <v>83.878331234696788</v>
      </c>
    </row>
    <row r="1258" spans="1:8" x14ac:dyDescent="0.25">
      <c r="A1258" s="16"/>
      <c r="B1258" s="5">
        <f>DATE(YEAR(siječanj!B1258),MONTH(siječanj!B1258)+1,DAY(siječanj!B1258))</f>
        <v>44606</v>
      </c>
      <c r="C1258" s="8">
        <v>13.0729166666667</v>
      </c>
      <c r="D1258">
        <v>1.1146409244964299</v>
      </c>
      <c r="E1258" s="6">
        <v>71.736415533503518</v>
      </c>
      <c r="F1258" s="7">
        <v>82.729282679999997</v>
      </c>
      <c r="G1258" s="7">
        <v>206.19949540000002</v>
      </c>
      <c r="H1258" s="7">
        <v>79.96034453032442</v>
      </c>
    </row>
    <row r="1259" spans="1:8" x14ac:dyDescent="0.25">
      <c r="A1259" s="16"/>
      <c r="B1259" s="5">
        <f>DATE(YEAR(siječanj!B1259),MONTH(siječanj!B1259)+1,DAY(siječanj!B1259))</f>
        <v>44606</v>
      </c>
      <c r="C1259" s="8">
        <v>13.0833333333333</v>
      </c>
      <c r="D1259">
        <v>1.1146409244964299</v>
      </c>
      <c r="E1259" s="6">
        <v>69.338094814428899</v>
      </c>
      <c r="F1259" s="7">
        <v>82.357047679999994</v>
      </c>
      <c r="G1259" s="7">
        <v>205.58132259999999</v>
      </c>
      <c r="H1259" s="7">
        <v>77.287078106776136</v>
      </c>
    </row>
    <row r="1260" spans="1:8" x14ac:dyDescent="0.25">
      <c r="A1260" s="16"/>
      <c r="B1260" s="5">
        <f>DATE(YEAR(siječanj!B1260),MONTH(siječanj!B1260)+1,DAY(siječanj!B1260))</f>
        <v>44606</v>
      </c>
      <c r="C1260" s="8">
        <v>13.09375</v>
      </c>
      <c r="D1260">
        <v>1.1146409244964299</v>
      </c>
      <c r="E1260" s="6">
        <v>67.153188630104509</v>
      </c>
      <c r="F1260" s="7">
        <v>82.062385640000002</v>
      </c>
      <c r="G1260" s="7">
        <v>205.44109430000003</v>
      </c>
      <c r="H1260" s="7">
        <v>74.851692257542837</v>
      </c>
    </row>
    <row r="1261" spans="1:8" x14ac:dyDescent="0.25">
      <c r="A1261" s="16"/>
      <c r="B1261" s="5">
        <f>DATE(YEAR(siječanj!B1261),MONTH(siječanj!B1261)+1,DAY(siječanj!B1261))</f>
        <v>44606</v>
      </c>
      <c r="C1261" s="8">
        <v>13.1041666666667</v>
      </c>
      <c r="D1261">
        <v>1.1146409244964299</v>
      </c>
      <c r="E1261" s="6">
        <v>66.102764859528875</v>
      </c>
      <c r="F1261" s="7">
        <v>81.915696220000001</v>
      </c>
      <c r="G1261" s="7">
        <v>205.34734719999997</v>
      </c>
      <c r="H1261" s="7">
        <v>73.680846934795383</v>
      </c>
    </row>
    <row r="1262" spans="1:8" x14ac:dyDescent="0.25">
      <c r="A1262" s="16"/>
      <c r="B1262" s="5">
        <f>DATE(YEAR(siječanj!B1262),MONTH(siječanj!B1262)+1,DAY(siječanj!B1262))</f>
        <v>44606</v>
      </c>
      <c r="C1262" s="8">
        <v>13.1145833333333</v>
      </c>
      <c r="D1262">
        <v>1.1146409244964299</v>
      </c>
      <c r="E1262" s="6">
        <v>64.577278948597069</v>
      </c>
      <c r="F1262" s="7">
        <v>81.914228469999998</v>
      </c>
      <c r="G1262" s="7">
        <v>205.41409530000001</v>
      </c>
      <c r="H1262" s="7">
        <v>71.980477908728076</v>
      </c>
    </row>
    <row r="1263" spans="1:8" x14ac:dyDescent="0.25">
      <c r="A1263" s="16"/>
      <c r="B1263" s="5">
        <f>DATE(YEAR(siječanj!B1263),MONTH(siječanj!B1263)+1,DAY(siječanj!B1263))</f>
        <v>44606</v>
      </c>
      <c r="C1263" s="8">
        <v>13.125</v>
      </c>
      <c r="D1263">
        <v>1.1146409244964299</v>
      </c>
      <c r="E1263" s="6">
        <v>64.131771614713188</v>
      </c>
      <c r="F1263" s="7">
        <v>81.948752659999997</v>
      </c>
      <c r="G1263" s="7">
        <v>205.02586499999998</v>
      </c>
      <c r="H1263" s="7">
        <v>71.483897202217804</v>
      </c>
    </row>
    <row r="1264" spans="1:8" x14ac:dyDescent="0.25">
      <c r="A1264" s="16"/>
      <c r="B1264" s="5">
        <f>DATE(YEAR(siječanj!B1264),MONTH(siječanj!B1264)+1,DAY(siječanj!B1264))</f>
        <v>44606</v>
      </c>
      <c r="C1264" s="8">
        <v>13.1354166666667</v>
      </c>
      <c r="D1264">
        <v>1.1146409244964299</v>
      </c>
      <c r="E1264" s="6">
        <v>63.193341974737123</v>
      </c>
      <c r="F1264" s="7">
        <v>82.071974479999994</v>
      </c>
      <c r="G1264" s="7">
        <v>205.07753310000001</v>
      </c>
      <c r="H1264" s="7">
        <v>70.437885120740034</v>
      </c>
    </row>
    <row r="1265" spans="1:8" x14ac:dyDescent="0.25">
      <c r="A1265" s="16"/>
      <c r="B1265" s="5">
        <f>DATE(YEAR(siječanj!B1265),MONTH(siječanj!B1265)+1,DAY(siječanj!B1265))</f>
        <v>44606</v>
      </c>
      <c r="C1265" s="8">
        <v>13.1458333333333</v>
      </c>
      <c r="D1265">
        <v>1.1146409244964299</v>
      </c>
      <c r="E1265" s="6">
        <v>62.866708147092652</v>
      </c>
      <c r="F1265" s="7">
        <v>82.342765159999999</v>
      </c>
      <c r="G1265" s="7">
        <v>205.2636479</v>
      </c>
      <c r="H1265" s="7">
        <v>70.073805689122594</v>
      </c>
    </row>
    <row r="1266" spans="1:8" x14ac:dyDescent="0.25">
      <c r="A1266" s="16"/>
      <c r="B1266" s="5">
        <f>DATE(YEAR(siječanj!B1266),MONTH(siječanj!B1266)+1,DAY(siječanj!B1266))</f>
        <v>44606</v>
      </c>
      <c r="C1266" s="8">
        <v>13.15625</v>
      </c>
      <c r="D1266">
        <v>1.1146409244964299</v>
      </c>
      <c r="E1266" s="6">
        <v>62.329817010060111</v>
      </c>
      <c r="F1266" s="7">
        <v>82.495561969999997</v>
      </c>
      <c r="G1266" s="7">
        <v>205.42592690000001</v>
      </c>
      <c r="H1266" s="7">
        <v>69.475364855786708</v>
      </c>
    </row>
    <row r="1267" spans="1:8" x14ac:dyDescent="0.25">
      <c r="A1267" s="16"/>
      <c r="B1267" s="5">
        <f>DATE(YEAR(siječanj!B1267),MONTH(siječanj!B1267)+1,DAY(siječanj!B1267))</f>
        <v>44606</v>
      </c>
      <c r="C1267" s="8">
        <v>13.1666666666667</v>
      </c>
      <c r="D1267">
        <v>1.1146409244964299</v>
      </c>
      <c r="E1267" s="6">
        <v>62.087031343897934</v>
      </c>
      <c r="F1267" s="7">
        <v>82.851782249999999</v>
      </c>
      <c r="G1267" s="7">
        <v>208.58905809999999</v>
      </c>
      <c r="H1267" s="7">
        <v>69.204746016401216</v>
      </c>
    </row>
    <row r="1268" spans="1:8" x14ac:dyDescent="0.25">
      <c r="A1268" s="16"/>
      <c r="B1268" s="5">
        <f>DATE(YEAR(siječanj!B1268),MONTH(siječanj!B1268)+1,DAY(siječanj!B1268))</f>
        <v>44606</v>
      </c>
      <c r="C1268" s="8">
        <v>13.1770833333333</v>
      </c>
      <c r="D1268">
        <v>1.1146409244964299</v>
      </c>
      <c r="E1268" s="6">
        <v>63.128033080295182</v>
      </c>
      <c r="F1268" s="7">
        <v>83.30344728</v>
      </c>
      <c r="G1268" s="7">
        <v>211.76312689999997</v>
      </c>
      <c r="H1268" s="7">
        <v>70.36508915426144</v>
      </c>
    </row>
    <row r="1269" spans="1:8" x14ac:dyDescent="0.25">
      <c r="A1269" s="16"/>
      <c r="B1269" s="5">
        <f>DATE(YEAR(siječanj!B1269),MONTH(siječanj!B1269)+1,DAY(siječanj!B1269))</f>
        <v>44606</v>
      </c>
      <c r="C1269" s="8">
        <v>13.1875</v>
      </c>
      <c r="D1269">
        <v>1.1146409244964299</v>
      </c>
      <c r="E1269" s="6">
        <v>63.068116289923083</v>
      </c>
      <c r="F1269" s="7">
        <v>83.855308370000003</v>
      </c>
      <c r="G1269" s="7">
        <v>219.34046269999999</v>
      </c>
      <c r="H1269" s="7">
        <v>70.298303447648223</v>
      </c>
    </row>
    <row r="1270" spans="1:8" x14ac:dyDescent="0.25">
      <c r="A1270" s="16"/>
      <c r="B1270" s="5">
        <f>DATE(YEAR(siječanj!B1270),MONTH(siječanj!B1270)+1,DAY(siječanj!B1270))</f>
        <v>44606</v>
      </c>
      <c r="C1270" s="8">
        <v>13.1979166666667</v>
      </c>
      <c r="D1270">
        <v>1.1146409244964299</v>
      </c>
      <c r="E1270" s="6">
        <v>64.896349335106564</v>
      </c>
      <c r="F1270" s="7">
        <v>84.736172519999997</v>
      </c>
      <c r="G1270" s="7">
        <v>221.03420499999999</v>
      </c>
      <c r="H1270" s="7">
        <v>72.336126819326452</v>
      </c>
    </row>
    <row r="1271" spans="1:8" x14ac:dyDescent="0.25">
      <c r="A1271" s="16"/>
      <c r="B1271" s="5">
        <f>DATE(YEAR(siječanj!B1271),MONTH(siječanj!B1271)+1,DAY(siječanj!B1271))</f>
        <v>44606</v>
      </c>
      <c r="C1271" s="8">
        <v>13.2083333333333</v>
      </c>
      <c r="D1271">
        <v>1.1146409244964299</v>
      </c>
      <c r="E1271" s="6">
        <v>66.222164569995314</v>
      </c>
      <c r="F1271" s="7">
        <v>86.670044869999998</v>
      </c>
      <c r="G1271" s="7">
        <v>227.60210699999999</v>
      </c>
      <c r="H1271" s="7">
        <v>73.813934738454307</v>
      </c>
    </row>
    <row r="1272" spans="1:8" x14ac:dyDescent="0.25">
      <c r="A1272" s="16"/>
      <c r="B1272" s="5">
        <f>DATE(YEAR(siječanj!B1272),MONTH(siječanj!B1272)+1,DAY(siječanj!B1272))</f>
        <v>44606</v>
      </c>
      <c r="C1272" s="8">
        <v>13.21875</v>
      </c>
      <c r="D1272">
        <v>1.1146409244964299</v>
      </c>
      <c r="E1272" s="6">
        <v>69.321231458209724</v>
      </c>
      <c r="F1272" s="7">
        <v>88.565915160000003</v>
      </c>
      <c r="G1272" s="7">
        <v>228.90105980000001</v>
      </c>
      <c r="H1272" s="7">
        <v>77.268281519809889</v>
      </c>
    </row>
    <row r="1273" spans="1:8" x14ac:dyDescent="0.25">
      <c r="A1273" s="16"/>
      <c r="B1273" s="5">
        <f>DATE(YEAR(siječanj!B1273),MONTH(siječanj!B1273)+1,DAY(siječanj!B1273))</f>
        <v>44606</v>
      </c>
      <c r="C1273" s="8">
        <v>13.2291666666667</v>
      </c>
      <c r="D1273">
        <v>1.1146409244964299</v>
      </c>
      <c r="E1273" s="6">
        <v>72.568055500536843</v>
      </c>
      <c r="F1273" s="7">
        <v>91.263717659999998</v>
      </c>
      <c r="G1273" s="7">
        <v>229.31583250000003</v>
      </c>
      <c r="H1273" s="7">
        <v>80.88732447202662</v>
      </c>
    </row>
    <row r="1274" spans="1:8" x14ac:dyDescent="0.25">
      <c r="A1274" s="16"/>
      <c r="B1274" s="5">
        <f>DATE(YEAR(siječanj!B1274),MONTH(siječanj!B1274)+1,DAY(siječanj!B1274))</f>
        <v>44606</v>
      </c>
      <c r="C1274" s="8">
        <v>13.2395833333333</v>
      </c>
      <c r="D1274">
        <v>1.1146409244964299</v>
      </c>
      <c r="E1274" s="6">
        <v>79.475407334160693</v>
      </c>
      <c r="F1274" s="7">
        <v>95.716508200000007</v>
      </c>
      <c r="G1274" s="7">
        <v>228.5613074</v>
      </c>
      <c r="H1274" s="7">
        <v>88.586541505679222</v>
      </c>
    </row>
    <row r="1275" spans="1:8" x14ac:dyDescent="0.25">
      <c r="A1275" s="16"/>
      <c r="B1275" s="5">
        <f>DATE(YEAR(siječanj!B1275),MONTH(siječanj!B1275)+1,DAY(siječanj!B1275))</f>
        <v>44606</v>
      </c>
      <c r="C1275" s="8">
        <v>13.25</v>
      </c>
      <c r="D1275">
        <v>1.1146409244964299</v>
      </c>
      <c r="E1275" s="6">
        <v>84.63870688486837</v>
      </c>
      <c r="F1275" s="7">
        <v>102.1666939</v>
      </c>
      <c r="G1275" s="7">
        <v>226.39075440000002</v>
      </c>
      <c r="H1275" s="7">
        <v>94.341766490332034</v>
      </c>
    </row>
    <row r="1276" spans="1:8" x14ac:dyDescent="0.25">
      <c r="A1276" s="16"/>
      <c r="B1276" s="5">
        <f>DATE(YEAR(siječanj!B1276),MONTH(siječanj!B1276)+1,DAY(siječanj!B1276))</f>
        <v>44606</v>
      </c>
      <c r="C1276" s="8">
        <v>13.2604166666667</v>
      </c>
      <c r="D1276">
        <v>1.1146409244964299</v>
      </c>
      <c r="E1276" s="6">
        <v>91.220230082598931</v>
      </c>
      <c r="F1276" s="7">
        <v>107.22459019999999</v>
      </c>
      <c r="G1276" s="7">
        <v>216.70552050000001</v>
      </c>
      <c r="H1276" s="7">
        <v>101.67780159204513</v>
      </c>
    </row>
    <row r="1277" spans="1:8" x14ac:dyDescent="0.25">
      <c r="A1277" s="16"/>
      <c r="B1277" s="5">
        <f>DATE(YEAR(siječanj!B1277),MONTH(siječanj!B1277)+1,DAY(siječanj!B1277))</f>
        <v>44606</v>
      </c>
      <c r="C1277" s="8">
        <v>13.2708333333333</v>
      </c>
      <c r="D1277">
        <v>1.1146409244964299</v>
      </c>
      <c r="E1277" s="6">
        <v>96.849172717998897</v>
      </c>
      <c r="F1277" s="7">
        <v>113.97904509999999</v>
      </c>
      <c r="G1277" s="7">
        <v>172.10668769999998</v>
      </c>
      <c r="H1277" s="7">
        <v>107.95205141510471</v>
      </c>
    </row>
    <row r="1278" spans="1:8" x14ac:dyDescent="0.25">
      <c r="A1278" s="16"/>
      <c r="B1278" s="5">
        <f>DATE(YEAR(siječanj!B1278),MONTH(siječanj!B1278)+1,DAY(siječanj!B1278))</f>
        <v>44606</v>
      </c>
      <c r="C1278" s="8">
        <v>13.28125</v>
      </c>
      <c r="D1278">
        <v>1.1146409244964299</v>
      </c>
      <c r="E1278" s="6">
        <v>103.23447038811621</v>
      </c>
      <c r="F1278" s="7">
        <v>124.27285159999998</v>
      </c>
      <c r="G1278" s="7">
        <v>101.76507509999999</v>
      </c>
      <c r="H1278" s="7">
        <v>115.06936551330917</v>
      </c>
    </row>
    <row r="1279" spans="1:8" x14ac:dyDescent="0.25">
      <c r="A1279" s="16"/>
      <c r="B1279" s="5">
        <f>DATE(YEAR(siječanj!B1279),MONTH(siječanj!B1279)+1,DAY(siječanj!B1279))</f>
        <v>44606</v>
      </c>
      <c r="C1279" s="8">
        <v>13.2916666666667</v>
      </c>
      <c r="D1279">
        <v>1.1146409244964299</v>
      </c>
      <c r="E1279" s="6">
        <v>108.84306083398798</v>
      </c>
      <c r="F1279" s="7">
        <v>136.65188789999999</v>
      </c>
      <c r="G1279" s="7">
        <v>37.497933410000002</v>
      </c>
      <c r="H1279" s="7">
        <v>121.32092995301753</v>
      </c>
    </row>
    <row r="1280" spans="1:8" x14ac:dyDescent="0.25">
      <c r="A1280" s="16"/>
      <c r="B1280" s="5">
        <f>DATE(YEAR(siječanj!B1280),MONTH(siječanj!B1280)+1,DAY(siječanj!B1280))</f>
        <v>44606</v>
      </c>
      <c r="C1280" s="8">
        <v>13.3020833333333</v>
      </c>
      <c r="D1280">
        <v>1.1146409244964299</v>
      </c>
      <c r="E1280" s="6">
        <v>110.52984621159233</v>
      </c>
      <c r="F1280" s="7">
        <v>142.19556169999998</v>
      </c>
      <c r="G1280" s="7">
        <v>11.026062059999999</v>
      </c>
      <c r="H1280" s="7">
        <v>123.20108996573749</v>
      </c>
    </row>
    <row r="1281" spans="1:8" x14ac:dyDescent="0.25">
      <c r="A1281" s="16"/>
      <c r="B1281" s="5">
        <f>DATE(YEAR(siječanj!B1281),MONTH(siječanj!B1281)+1,DAY(siječanj!B1281))</f>
        <v>44606</v>
      </c>
      <c r="C1281" s="8">
        <v>13.3125</v>
      </c>
      <c r="D1281">
        <v>1.1146409244964299</v>
      </c>
      <c r="E1281" s="6">
        <v>113.94547954846611</v>
      </c>
      <c r="F1281" s="7">
        <v>148.70719630000002</v>
      </c>
      <c r="G1281" s="7">
        <v>5.1969985689999998</v>
      </c>
      <c r="H1281" s="7">
        <v>127.00829466609132</v>
      </c>
    </row>
    <row r="1282" spans="1:8" x14ac:dyDescent="0.25">
      <c r="A1282" s="16"/>
      <c r="B1282" s="5">
        <f>DATE(YEAR(siječanj!B1282),MONTH(siječanj!B1282)+1,DAY(siječanj!B1282))</f>
        <v>44606</v>
      </c>
      <c r="C1282" s="8">
        <v>13.3229166666667</v>
      </c>
      <c r="D1282">
        <v>1.1146409244964299</v>
      </c>
      <c r="E1282" s="6">
        <v>114.40331594667317</v>
      </c>
      <c r="F1282" s="7">
        <v>157.44987140000001</v>
      </c>
      <c r="G1282" s="7">
        <v>2.6196359259999999</v>
      </c>
      <c r="H1282" s="7">
        <v>127.51861785225695</v>
      </c>
    </row>
    <row r="1283" spans="1:8" x14ac:dyDescent="0.25">
      <c r="A1283" s="16"/>
      <c r="B1283" s="5">
        <f>DATE(YEAR(siječanj!B1283),MONTH(siječanj!B1283)+1,DAY(siječanj!B1283))</f>
        <v>44606</v>
      </c>
      <c r="C1283" s="8">
        <v>13.3333333333333</v>
      </c>
      <c r="D1283">
        <v>1.1146409244964299</v>
      </c>
      <c r="E1283" s="6">
        <v>113.11809587864278</v>
      </c>
      <c r="F1283" s="7">
        <v>168.97298840000002</v>
      </c>
      <c r="G1283" s="7">
        <v>1.704001603</v>
      </c>
      <c r="H1283" s="7">
        <v>126.08605896744618</v>
      </c>
    </row>
    <row r="1284" spans="1:8" x14ac:dyDescent="0.25">
      <c r="A1284" s="16"/>
      <c r="B1284" s="5">
        <f>DATE(YEAR(siječanj!B1284),MONTH(siječanj!B1284)+1,DAY(siječanj!B1284))</f>
        <v>44606</v>
      </c>
      <c r="C1284" s="8">
        <v>13.34375</v>
      </c>
      <c r="D1284">
        <v>1.1146409244964299</v>
      </c>
      <c r="E1284" s="6">
        <v>111.86129977441564</v>
      </c>
      <c r="F1284" s="7">
        <v>173.77305139999999</v>
      </c>
      <c r="G1284" s="7">
        <v>1.3773842199999999</v>
      </c>
      <c r="H1284" s="7">
        <v>124.68518259592695</v>
      </c>
    </row>
    <row r="1285" spans="1:8" x14ac:dyDescent="0.25">
      <c r="A1285" s="16"/>
      <c r="B1285" s="5">
        <f>DATE(YEAR(siječanj!B1285),MONTH(siječanj!B1285)+1,DAY(siječanj!B1285))</f>
        <v>44606</v>
      </c>
      <c r="C1285" s="8">
        <v>13.3541666666667</v>
      </c>
      <c r="D1285">
        <v>1.1146409244964299</v>
      </c>
      <c r="E1285" s="6">
        <v>112.89098911276984</v>
      </c>
      <c r="F1285" s="7">
        <v>176.274022</v>
      </c>
      <c r="G1285" s="7">
        <v>1.1717071509999999</v>
      </c>
      <c r="H1285" s="7">
        <v>125.83291647197419</v>
      </c>
    </row>
    <row r="1286" spans="1:8" x14ac:dyDescent="0.25">
      <c r="A1286" s="16"/>
      <c r="B1286" s="5">
        <f>DATE(YEAR(siječanj!B1286),MONTH(siječanj!B1286)+1,DAY(siječanj!B1286))</f>
        <v>44606</v>
      </c>
      <c r="C1286" s="8">
        <v>13.3645833333333</v>
      </c>
      <c r="D1286">
        <v>1.1146409244964299</v>
      </c>
      <c r="E1286" s="6">
        <v>113.05601271539638</v>
      </c>
      <c r="F1286" s="7">
        <v>178.76920459999999</v>
      </c>
      <c r="G1286" s="7">
        <v>1.112752376</v>
      </c>
      <c r="H1286" s="7">
        <v>126.01685853296955</v>
      </c>
    </row>
    <row r="1287" spans="1:8" x14ac:dyDescent="0.25">
      <c r="A1287" s="16"/>
      <c r="B1287" s="5">
        <f>DATE(YEAR(siječanj!B1287),MONTH(siječanj!B1287)+1,DAY(siječanj!B1287))</f>
        <v>44606</v>
      </c>
      <c r="C1287" s="8">
        <v>13.375</v>
      </c>
      <c r="D1287">
        <v>1.1146409244964299</v>
      </c>
      <c r="E1287" s="6">
        <v>114.55375574950557</v>
      </c>
      <c r="F1287" s="7">
        <v>181.3918955</v>
      </c>
      <c r="G1287" s="7">
        <v>1.1248696890000001</v>
      </c>
      <c r="H1287" s="7">
        <v>127.68630421316712</v>
      </c>
    </row>
    <row r="1288" spans="1:8" x14ac:dyDescent="0.25">
      <c r="A1288" s="16"/>
      <c r="B1288" s="5">
        <f>DATE(YEAR(siječanj!B1288),MONTH(siječanj!B1288)+1,DAY(siječanj!B1288))</f>
        <v>44606</v>
      </c>
      <c r="C1288" s="8">
        <v>13.3854166666667</v>
      </c>
      <c r="D1288">
        <v>1.1146409244964299</v>
      </c>
      <c r="E1288" s="6">
        <v>114.73484545930538</v>
      </c>
      <c r="F1288" s="7">
        <v>182.18511469999999</v>
      </c>
      <c r="G1288" s="7">
        <v>1.135495395</v>
      </c>
      <c r="H1288" s="7">
        <v>127.88815421471516</v>
      </c>
    </row>
    <row r="1289" spans="1:8" x14ac:dyDescent="0.25">
      <c r="A1289" s="16"/>
      <c r="B1289" s="5">
        <f>DATE(YEAR(siječanj!B1289),MONTH(siječanj!B1289)+1,DAY(siječanj!B1289))</f>
        <v>44606</v>
      </c>
      <c r="C1289" s="8">
        <v>13.3958333333333</v>
      </c>
      <c r="D1289">
        <v>1.1146409244964299</v>
      </c>
      <c r="E1289" s="6">
        <v>114.70317392186699</v>
      </c>
      <c r="F1289" s="7">
        <v>182.04680239999999</v>
      </c>
      <c r="G1289" s="7">
        <v>1.1198074870000001</v>
      </c>
      <c r="H1289" s="7">
        <v>127.85285182294461</v>
      </c>
    </row>
    <row r="1290" spans="1:8" x14ac:dyDescent="0.25">
      <c r="A1290" s="16"/>
      <c r="B1290" s="5">
        <f>DATE(YEAR(siječanj!B1290),MONTH(siječanj!B1290)+1,DAY(siječanj!B1290))</f>
        <v>44606</v>
      </c>
      <c r="C1290" s="8">
        <v>13.40625</v>
      </c>
      <c r="D1290">
        <v>1.1146409244964299</v>
      </c>
      <c r="E1290" s="6">
        <v>115.30369009981496</v>
      </c>
      <c r="F1290" s="7">
        <v>181.65274550000001</v>
      </c>
      <c r="G1290" s="7">
        <v>1.11554335</v>
      </c>
      <c r="H1290" s="7">
        <v>128.5222117307076</v>
      </c>
    </row>
    <row r="1291" spans="1:8" x14ac:dyDescent="0.25">
      <c r="A1291" s="16"/>
      <c r="B1291" s="5">
        <f>DATE(YEAR(siječanj!B1291),MONTH(siječanj!B1291)+1,DAY(siječanj!B1291))</f>
        <v>44606</v>
      </c>
      <c r="C1291" s="8">
        <v>13.4166666666667</v>
      </c>
      <c r="D1291">
        <v>1.1146409244964299</v>
      </c>
      <c r="E1291" s="6">
        <v>115.82031939559224</v>
      </c>
      <c r="F1291" s="7">
        <v>180.52870330000002</v>
      </c>
      <c r="G1291" s="7">
        <v>1.134270629</v>
      </c>
      <c r="H1291" s="7">
        <v>129.09806788657471</v>
      </c>
    </row>
    <row r="1292" spans="1:8" x14ac:dyDescent="0.25">
      <c r="A1292" s="16"/>
      <c r="B1292" s="5">
        <f>DATE(YEAR(siječanj!B1292),MONTH(siječanj!B1292)+1,DAY(siječanj!B1292))</f>
        <v>44606</v>
      </c>
      <c r="C1292" s="8">
        <v>13.4270833333333</v>
      </c>
      <c r="D1292">
        <v>1.1146409244964299</v>
      </c>
      <c r="E1292" s="6">
        <v>117.74317488201605</v>
      </c>
      <c r="F1292" s="7">
        <v>179.24234980000003</v>
      </c>
      <c r="G1292" s="7">
        <v>1.141037584</v>
      </c>
      <c r="H1292" s="7">
        <v>131.24136130363519</v>
      </c>
    </row>
    <row r="1293" spans="1:8" x14ac:dyDescent="0.25">
      <c r="A1293" s="16"/>
      <c r="B1293" s="5">
        <f>DATE(YEAR(siječanj!B1293),MONTH(siječanj!B1293)+1,DAY(siječanj!B1293))</f>
        <v>44606</v>
      </c>
      <c r="C1293" s="8">
        <v>13.4375</v>
      </c>
      <c r="D1293">
        <v>1.1146409244964299</v>
      </c>
      <c r="E1293" s="6">
        <v>119.40774749137245</v>
      </c>
      <c r="F1293" s="7">
        <v>177.8770409</v>
      </c>
      <c r="G1293" s="7">
        <v>1.1368935470000001</v>
      </c>
      <c r="H1293" s="7">
        <v>133.09676205581965</v>
      </c>
    </row>
    <row r="1294" spans="1:8" x14ac:dyDescent="0.25">
      <c r="A1294" s="16"/>
      <c r="B1294" s="5">
        <f>DATE(YEAR(siječanj!B1294),MONTH(siječanj!B1294)+1,DAY(siječanj!B1294))</f>
        <v>44606</v>
      </c>
      <c r="C1294" s="8">
        <v>13.4479166666667</v>
      </c>
      <c r="D1294">
        <v>1.1146409244964299</v>
      </c>
      <c r="E1294" s="6">
        <v>120.34026478008063</v>
      </c>
      <c r="F1294" s="7">
        <v>176.60373949999999</v>
      </c>
      <c r="G1294" s="7">
        <v>1.1890752179999999</v>
      </c>
      <c r="H1294" s="7">
        <v>134.13618398861425</v>
      </c>
    </row>
    <row r="1295" spans="1:8" x14ac:dyDescent="0.25">
      <c r="A1295" s="16"/>
      <c r="B1295" s="5">
        <f>DATE(YEAR(siječanj!B1295),MONTH(siječanj!B1295)+1,DAY(siječanj!B1295))</f>
        <v>44606</v>
      </c>
      <c r="C1295" s="8">
        <v>13.4583333333333</v>
      </c>
      <c r="D1295">
        <v>1.1146409244964299</v>
      </c>
      <c r="E1295" s="6">
        <v>120.48290782480947</v>
      </c>
      <c r="F1295" s="7">
        <v>175.4491313</v>
      </c>
      <c r="G1295" s="7">
        <v>1.215418345</v>
      </c>
      <c r="H1295" s="7">
        <v>134.29517976386379</v>
      </c>
    </row>
    <row r="1296" spans="1:8" x14ac:dyDescent="0.25">
      <c r="A1296" s="16"/>
      <c r="B1296" s="5">
        <f>DATE(YEAR(siječanj!B1296),MONTH(siječanj!B1296)+1,DAY(siječanj!B1296))</f>
        <v>44606</v>
      </c>
      <c r="C1296" s="8">
        <v>13.46875</v>
      </c>
      <c r="D1296">
        <v>1.1146409244964299</v>
      </c>
      <c r="E1296" s="6">
        <v>119.74614347274837</v>
      </c>
      <c r="F1296" s="7">
        <v>174.48198119999998</v>
      </c>
      <c r="G1296" s="7">
        <v>1.211939157</v>
      </c>
      <c r="H1296" s="7">
        <v>133.4739520653464</v>
      </c>
    </row>
    <row r="1297" spans="1:8" x14ac:dyDescent="0.25">
      <c r="A1297" s="16"/>
      <c r="B1297" s="5">
        <f>DATE(YEAR(siječanj!B1297),MONTH(siječanj!B1297)+1,DAY(siječanj!B1297))</f>
        <v>44606</v>
      </c>
      <c r="C1297" s="8">
        <v>13.4791666666667</v>
      </c>
      <c r="D1297">
        <v>1.1146409244964299</v>
      </c>
      <c r="E1297" s="6">
        <v>120.49026872695894</v>
      </c>
      <c r="F1297" s="7">
        <v>173.3810483</v>
      </c>
      <c r="G1297" s="7">
        <v>1.314696122</v>
      </c>
      <c r="H1297" s="7">
        <v>134.3033845266408</v>
      </c>
    </row>
    <row r="1298" spans="1:8" x14ac:dyDescent="0.25">
      <c r="A1298" s="16"/>
      <c r="B1298" s="5">
        <f>DATE(YEAR(siječanj!B1298),MONTH(siječanj!B1298)+1,DAY(siječanj!B1298))</f>
        <v>44606</v>
      </c>
      <c r="C1298" s="8">
        <v>13.4895833333333</v>
      </c>
      <c r="D1298">
        <v>1.1146409244964299</v>
      </c>
      <c r="E1298" s="6">
        <v>121.13500591674097</v>
      </c>
      <c r="F1298" s="7">
        <v>171.93278140000001</v>
      </c>
      <c r="G1298" s="7">
        <v>1.393981275</v>
      </c>
      <c r="H1298" s="7">
        <v>135.02203498391665</v>
      </c>
    </row>
    <row r="1299" spans="1:8" x14ac:dyDescent="0.25">
      <c r="A1299" s="16"/>
      <c r="B1299" s="5">
        <f>DATE(YEAR(siječanj!B1299),MONTH(siječanj!B1299)+1,DAY(siječanj!B1299))</f>
        <v>44606</v>
      </c>
      <c r="C1299" s="8">
        <v>13.5</v>
      </c>
      <c r="D1299">
        <v>1.1146409244964299</v>
      </c>
      <c r="E1299" s="6">
        <v>121.79605940891366</v>
      </c>
      <c r="F1299" s="7">
        <v>170.3840242</v>
      </c>
      <c r="G1299" s="7">
        <v>1.3788102449999999</v>
      </c>
      <c r="H1299" s="7">
        <v>135.75887225957362</v>
      </c>
    </row>
    <row r="1300" spans="1:8" x14ac:dyDescent="0.25">
      <c r="A1300" s="16"/>
      <c r="B1300" s="5">
        <f>DATE(YEAR(siječanj!B1300),MONTH(siječanj!B1300)+1,DAY(siječanj!B1300))</f>
        <v>44606</v>
      </c>
      <c r="C1300" s="8">
        <v>13.5104166666667</v>
      </c>
      <c r="D1300">
        <v>1.1146409244964299</v>
      </c>
      <c r="E1300" s="6">
        <v>122.19576314692974</v>
      </c>
      <c r="F1300" s="7">
        <v>168.79869289999999</v>
      </c>
      <c r="G1300" s="7">
        <v>1.4065552119999998</v>
      </c>
      <c r="H1300" s="7">
        <v>136.20439840364054</v>
      </c>
    </row>
    <row r="1301" spans="1:8" x14ac:dyDescent="0.25">
      <c r="A1301" s="16"/>
      <c r="B1301" s="5">
        <f>DATE(YEAR(siječanj!B1301),MONTH(siječanj!B1301)+1,DAY(siječanj!B1301))</f>
        <v>44606</v>
      </c>
      <c r="C1301" s="8">
        <v>13.5208333333333</v>
      </c>
      <c r="D1301">
        <v>1.1146409244964299</v>
      </c>
      <c r="E1301" s="6">
        <v>121.39855977162216</v>
      </c>
      <c r="F1301" s="7">
        <v>167.61644999999999</v>
      </c>
      <c r="G1301" s="7">
        <v>1.3994091040000001</v>
      </c>
      <c r="H1301" s="7">
        <v>135.31580289637603</v>
      </c>
    </row>
    <row r="1302" spans="1:8" x14ac:dyDescent="0.25">
      <c r="A1302" s="16"/>
      <c r="B1302" s="5">
        <f>DATE(YEAR(siječanj!B1302),MONTH(siječanj!B1302)+1,DAY(siječanj!B1302))</f>
        <v>44606</v>
      </c>
      <c r="C1302" s="8">
        <v>13.53125</v>
      </c>
      <c r="D1302">
        <v>1.1146409244964299</v>
      </c>
      <c r="E1302" s="6">
        <v>119.54998545813028</v>
      </c>
      <c r="F1302" s="7">
        <v>166.47400540000001</v>
      </c>
      <c r="G1302" s="7">
        <v>1.3215958829999999</v>
      </c>
      <c r="H1302" s="7">
        <v>133.25530631458508</v>
      </c>
    </row>
    <row r="1303" spans="1:8" x14ac:dyDescent="0.25">
      <c r="A1303" s="16"/>
      <c r="B1303" s="5">
        <f>DATE(YEAR(siječanj!B1303),MONTH(siječanj!B1303)+1,DAY(siječanj!B1303))</f>
        <v>44606</v>
      </c>
      <c r="C1303" s="8">
        <v>13.5416666666667</v>
      </c>
      <c r="D1303">
        <v>1.1146409244964299</v>
      </c>
      <c r="E1303" s="6">
        <v>117.05557488300862</v>
      </c>
      <c r="F1303" s="7">
        <v>165.136314</v>
      </c>
      <c r="G1303" s="7">
        <v>1.3482767630000001</v>
      </c>
      <c r="H1303" s="7">
        <v>130.47493420505782</v>
      </c>
    </row>
    <row r="1304" spans="1:8" x14ac:dyDescent="0.25">
      <c r="A1304" s="16"/>
      <c r="B1304" s="5">
        <f>DATE(YEAR(siječanj!B1304),MONTH(siječanj!B1304)+1,DAY(siječanj!B1304))</f>
        <v>44606</v>
      </c>
      <c r="C1304" s="8">
        <v>13.5520833333333</v>
      </c>
      <c r="D1304">
        <v>1.1146409244964299</v>
      </c>
      <c r="E1304" s="6">
        <v>114.56485270166698</v>
      </c>
      <c r="F1304" s="7">
        <v>163.94106790000001</v>
      </c>
      <c r="G1304" s="7">
        <v>1.3003961179999999</v>
      </c>
      <c r="H1304" s="7">
        <v>127.6986733301834</v>
      </c>
    </row>
    <row r="1305" spans="1:8" x14ac:dyDescent="0.25">
      <c r="A1305" s="16"/>
      <c r="B1305" s="5">
        <f>DATE(YEAR(siječanj!B1305),MONTH(siječanj!B1305)+1,DAY(siječanj!B1305))</f>
        <v>44606</v>
      </c>
      <c r="C1305" s="8">
        <v>13.5625</v>
      </c>
      <c r="D1305">
        <v>1.1146409244964299</v>
      </c>
      <c r="E1305" s="6">
        <v>115.85235629747507</v>
      </c>
      <c r="F1305" s="7">
        <v>162.61657780000002</v>
      </c>
      <c r="G1305" s="7">
        <v>1.221658175</v>
      </c>
      <c r="H1305" s="7">
        <v>129.13377752850741</v>
      </c>
    </row>
    <row r="1306" spans="1:8" x14ac:dyDescent="0.25">
      <c r="A1306" s="16"/>
      <c r="B1306" s="5">
        <f>DATE(YEAR(siječanj!B1306),MONTH(siječanj!B1306)+1,DAY(siječanj!B1306))</f>
        <v>44606</v>
      </c>
      <c r="C1306" s="8">
        <v>13.5729166666667</v>
      </c>
      <c r="D1306">
        <v>1.1146409244964299</v>
      </c>
      <c r="E1306" s="6">
        <v>116.67665919047484</v>
      </c>
      <c r="F1306" s="7">
        <v>160.94087759999999</v>
      </c>
      <c r="G1306" s="7">
        <v>1.189150229</v>
      </c>
      <c r="H1306" s="7">
        <v>130.05257926722575</v>
      </c>
    </row>
    <row r="1307" spans="1:8" x14ac:dyDescent="0.25">
      <c r="A1307" s="16"/>
      <c r="B1307" s="5">
        <f>DATE(YEAR(siječanj!B1307),MONTH(siječanj!B1307)+1,DAY(siječanj!B1307))</f>
        <v>44606</v>
      </c>
      <c r="C1307" s="8">
        <v>13.5833333333333</v>
      </c>
      <c r="D1307">
        <v>1.1146409244964299</v>
      </c>
      <c r="E1307" s="6">
        <v>116.96043318740838</v>
      </c>
      <c r="F1307" s="7">
        <v>158.89340180000002</v>
      </c>
      <c r="G1307" s="7">
        <v>1.0810261000000001</v>
      </c>
      <c r="H1307" s="7">
        <v>130.3688853775158</v>
      </c>
    </row>
    <row r="1308" spans="1:8" x14ac:dyDescent="0.25">
      <c r="A1308" s="16"/>
      <c r="B1308" s="5">
        <f>DATE(YEAR(siječanj!B1308),MONTH(siječanj!B1308)+1,DAY(siječanj!B1308))</f>
        <v>44606</v>
      </c>
      <c r="C1308" s="8">
        <v>13.59375</v>
      </c>
      <c r="D1308">
        <v>1.1146409244964299</v>
      </c>
      <c r="E1308" s="6">
        <v>118.39300136022781</v>
      </c>
      <c r="F1308" s="7">
        <v>157.4869042</v>
      </c>
      <c r="G1308" s="7">
        <v>1.0627451969999999</v>
      </c>
      <c r="H1308" s="7">
        <v>131.96568449007142</v>
      </c>
    </row>
    <row r="1309" spans="1:8" x14ac:dyDescent="0.25">
      <c r="A1309" s="16"/>
      <c r="B1309" s="5">
        <f>DATE(YEAR(siječanj!B1309),MONTH(siječanj!B1309)+1,DAY(siječanj!B1309))</f>
        <v>44606</v>
      </c>
      <c r="C1309" s="8">
        <v>13.6041666666667</v>
      </c>
      <c r="D1309">
        <v>1.1146409244964299</v>
      </c>
      <c r="E1309" s="6">
        <v>118.67618958264448</v>
      </c>
      <c r="F1309" s="7">
        <v>156.09491109999999</v>
      </c>
      <c r="G1309" s="7">
        <v>1.0343370199999999</v>
      </c>
      <c r="H1309" s="7">
        <v>132.28133767211244</v>
      </c>
    </row>
    <row r="1310" spans="1:8" x14ac:dyDescent="0.25">
      <c r="A1310" s="16"/>
      <c r="B1310" s="5">
        <f>DATE(YEAR(siječanj!B1310),MONTH(siječanj!B1310)+1,DAY(siječanj!B1310))</f>
        <v>44606</v>
      </c>
      <c r="C1310" s="8">
        <v>13.6145833333333</v>
      </c>
      <c r="D1310">
        <v>1.1146409244964299</v>
      </c>
      <c r="E1310" s="6">
        <v>120.79615322980953</v>
      </c>
      <c r="F1310" s="7">
        <v>153.4841151</v>
      </c>
      <c r="G1310" s="7">
        <v>1.052742531</v>
      </c>
      <c r="H1310" s="7">
        <v>134.64433591168731</v>
      </c>
    </row>
    <row r="1311" spans="1:8" x14ac:dyDescent="0.25">
      <c r="A1311" s="16"/>
      <c r="B1311" s="5">
        <f>DATE(YEAR(siječanj!B1311),MONTH(siječanj!B1311)+1,DAY(siječanj!B1311))</f>
        <v>44606</v>
      </c>
      <c r="C1311" s="8">
        <v>13.625</v>
      </c>
      <c r="D1311">
        <v>1.1146409244964299</v>
      </c>
      <c r="E1311" s="6">
        <v>122.5654265806112</v>
      </c>
      <c r="F1311" s="7">
        <v>149.05304730000003</v>
      </c>
      <c r="G1311" s="7">
        <v>1.068489874</v>
      </c>
      <c r="H1311" s="7">
        <v>136.61644039511177</v>
      </c>
    </row>
    <row r="1312" spans="1:8" x14ac:dyDescent="0.25">
      <c r="A1312" s="16"/>
      <c r="B1312" s="5">
        <f>DATE(YEAR(siječanj!B1312),MONTH(siječanj!B1312)+1,DAY(siječanj!B1312))</f>
        <v>44606</v>
      </c>
      <c r="C1312" s="8">
        <v>13.6354166666667</v>
      </c>
      <c r="D1312">
        <v>1.1146409244964299</v>
      </c>
      <c r="E1312" s="6">
        <v>124.59456142116137</v>
      </c>
      <c r="F1312" s="7">
        <v>146.97481430000002</v>
      </c>
      <c r="G1312" s="7">
        <v>1.0562106520000001</v>
      </c>
      <c r="H1312" s="7">
        <v>138.87819712971054</v>
      </c>
    </row>
    <row r="1313" spans="1:8" x14ac:dyDescent="0.25">
      <c r="A1313" s="16"/>
      <c r="B1313" s="5">
        <f>DATE(YEAR(siječanj!B1313),MONTH(siječanj!B1313)+1,DAY(siječanj!B1313))</f>
        <v>44606</v>
      </c>
      <c r="C1313" s="8">
        <v>13.6458333333333</v>
      </c>
      <c r="D1313">
        <v>1.1146409244964299</v>
      </c>
      <c r="E1313" s="6">
        <v>126.43316664664637</v>
      </c>
      <c r="F1313" s="7">
        <v>145.00248690000001</v>
      </c>
      <c r="G1313" s="7">
        <v>1.0978399890000001</v>
      </c>
      <c r="H1313" s="7">
        <v>140.92758175802911</v>
      </c>
    </row>
    <row r="1314" spans="1:8" x14ac:dyDescent="0.25">
      <c r="A1314" s="16"/>
      <c r="B1314" s="5">
        <f>DATE(YEAR(siječanj!B1314),MONTH(siječanj!B1314)+1,DAY(siječanj!B1314))</f>
        <v>44606</v>
      </c>
      <c r="C1314" s="8">
        <v>13.65625</v>
      </c>
      <c r="D1314">
        <v>1.1146409244964299</v>
      </c>
      <c r="E1314" s="6">
        <v>130.12100145881163</v>
      </c>
      <c r="F1314" s="7">
        <v>143.3166185</v>
      </c>
      <c r="G1314" s="7">
        <v>1.0887632759999999</v>
      </c>
      <c r="H1314" s="7">
        <v>145.0381933624511</v>
      </c>
    </row>
    <row r="1315" spans="1:8" x14ac:dyDescent="0.25">
      <c r="A1315" s="16"/>
      <c r="B1315" s="5">
        <f>DATE(YEAR(siječanj!B1315),MONTH(siječanj!B1315)+1,DAY(siječanj!B1315))</f>
        <v>44606</v>
      </c>
      <c r="C1315" s="8">
        <v>13.6666666666667</v>
      </c>
      <c r="D1315">
        <v>1.1146409244964299</v>
      </c>
      <c r="E1315" s="6">
        <v>131.61790355899575</v>
      </c>
      <c r="F1315" s="7">
        <v>140.67324219999998</v>
      </c>
      <c r="G1315" s="7">
        <v>1.1243360059999998</v>
      </c>
      <c r="H1315" s="7">
        <v>146.70670170328097</v>
      </c>
    </row>
    <row r="1316" spans="1:8" x14ac:dyDescent="0.25">
      <c r="A1316" s="16"/>
      <c r="B1316" s="5">
        <f>DATE(YEAR(siječanj!B1316),MONTH(siječanj!B1316)+1,DAY(siječanj!B1316))</f>
        <v>44606</v>
      </c>
      <c r="C1316" s="8">
        <v>13.6770833333333</v>
      </c>
      <c r="D1316">
        <v>1.1146409244964299</v>
      </c>
      <c r="E1316" s="6">
        <v>134.40172050195656</v>
      </c>
      <c r="F1316" s="7">
        <v>139.59653309999999</v>
      </c>
      <c r="G1316" s="7">
        <v>1.3701405569999998</v>
      </c>
      <c r="H1316" s="7">
        <v>149.80965799421165</v>
      </c>
    </row>
    <row r="1317" spans="1:8" x14ac:dyDescent="0.25">
      <c r="A1317" s="16"/>
      <c r="B1317" s="5">
        <f>DATE(YEAR(siječanj!B1317),MONTH(siječanj!B1317)+1,DAY(siječanj!B1317))</f>
        <v>44606</v>
      </c>
      <c r="C1317" s="8">
        <v>13.6875</v>
      </c>
      <c r="D1317">
        <v>1.1146409244964299</v>
      </c>
      <c r="E1317" s="6">
        <v>139.51561741845114</v>
      </c>
      <c r="F1317" s="7">
        <v>139.57213590000001</v>
      </c>
      <c r="G1317" s="7">
        <v>2.3989206319999998</v>
      </c>
      <c r="H1317" s="7">
        <v>155.50981678099259</v>
      </c>
    </row>
    <row r="1318" spans="1:8" x14ac:dyDescent="0.25">
      <c r="A1318" s="16"/>
      <c r="B1318" s="5">
        <f>DATE(YEAR(siječanj!B1318),MONTH(siječanj!B1318)+1,DAY(siječanj!B1318))</f>
        <v>44606</v>
      </c>
      <c r="C1318" s="8">
        <v>13.6979166666667</v>
      </c>
      <c r="D1318">
        <v>1.1146409244964299</v>
      </c>
      <c r="E1318" s="6">
        <v>144.41021127704354</v>
      </c>
      <c r="F1318" s="7">
        <v>140.29059860000001</v>
      </c>
      <c r="G1318" s="7">
        <v>5.6641115320000006</v>
      </c>
      <c r="H1318" s="7">
        <v>160.96553140456859</v>
      </c>
    </row>
    <row r="1319" spans="1:8" x14ac:dyDescent="0.25">
      <c r="A1319" s="16"/>
      <c r="B1319" s="5">
        <f>DATE(YEAR(siječanj!B1319),MONTH(siječanj!B1319)+1,DAY(siječanj!B1319))</f>
        <v>44606</v>
      </c>
      <c r="C1319" s="8">
        <v>13.7083333333333</v>
      </c>
      <c r="D1319">
        <v>1.1146409244964299</v>
      </c>
      <c r="E1319" s="6">
        <v>148.54444499176415</v>
      </c>
      <c r="F1319" s="7">
        <v>141.29504709999998</v>
      </c>
      <c r="G1319" s="7">
        <v>16.576360940000001</v>
      </c>
      <c r="H1319" s="7">
        <v>165.57371749442908</v>
      </c>
    </row>
    <row r="1320" spans="1:8" x14ac:dyDescent="0.25">
      <c r="A1320" s="16"/>
      <c r="B1320" s="5">
        <f>DATE(YEAR(siječanj!B1320),MONTH(siječanj!B1320)+1,DAY(siječanj!B1320))</f>
        <v>44606</v>
      </c>
      <c r="C1320" s="8">
        <v>13.71875</v>
      </c>
      <c r="D1320">
        <v>1.1146409244964299</v>
      </c>
      <c r="E1320" s="6">
        <v>154.8746212798425</v>
      </c>
      <c r="F1320" s="7">
        <v>143.29979890000001</v>
      </c>
      <c r="G1320" s="7">
        <v>48.722753930000003</v>
      </c>
      <c r="H1320" s="7">
        <v>172.6295910443981</v>
      </c>
    </row>
    <row r="1321" spans="1:8" x14ac:dyDescent="0.25">
      <c r="A1321" s="16"/>
      <c r="B1321" s="5">
        <f>DATE(YEAR(siječanj!B1321),MONTH(siječanj!B1321)+1,DAY(siječanj!B1321))</f>
        <v>44606</v>
      </c>
      <c r="C1321" s="8">
        <v>13.7291666666667</v>
      </c>
      <c r="D1321">
        <v>1.1146409244964299</v>
      </c>
      <c r="E1321" s="6">
        <v>161.37192499461736</v>
      </c>
      <c r="F1321" s="7">
        <v>145.86797569999999</v>
      </c>
      <c r="G1321" s="7">
        <v>122.22660079999999</v>
      </c>
      <c r="H1321" s="7">
        <v>179.87175166376883</v>
      </c>
    </row>
    <row r="1322" spans="1:8" x14ac:dyDescent="0.25">
      <c r="A1322" s="16"/>
      <c r="B1322" s="5">
        <f>DATE(YEAR(siječanj!B1322),MONTH(siječanj!B1322)+1,DAY(siječanj!B1322))</f>
        <v>44606</v>
      </c>
      <c r="C1322" s="8">
        <v>13.7395833333333</v>
      </c>
      <c r="D1322">
        <v>1.1146409244964299</v>
      </c>
      <c r="E1322" s="6">
        <v>165.3330494327021</v>
      </c>
      <c r="F1322" s="7">
        <v>147.87769309999999</v>
      </c>
      <c r="G1322" s="7">
        <v>196.63956759999999</v>
      </c>
      <c r="H1322" s="7">
        <v>184.28698306948101</v>
      </c>
    </row>
    <row r="1323" spans="1:8" x14ac:dyDescent="0.25">
      <c r="A1323" s="16"/>
      <c r="B1323" s="5">
        <f>DATE(YEAR(siječanj!B1323),MONTH(siječanj!B1323)+1,DAY(siječanj!B1323))</f>
        <v>44606</v>
      </c>
      <c r="C1323" s="8">
        <v>13.75</v>
      </c>
      <c r="D1323">
        <v>1.1146409244964299</v>
      </c>
      <c r="E1323" s="6">
        <v>168.28532023414681</v>
      </c>
      <c r="F1323" s="7">
        <v>148.27052659999998</v>
      </c>
      <c r="G1323" s="7">
        <v>228.91358050000002</v>
      </c>
      <c r="H1323" s="7">
        <v>187.57770492496718</v>
      </c>
    </row>
    <row r="1324" spans="1:8" x14ac:dyDescent="0.25">
      <c r="A1324" s="16"/>
      <c r="B1324" s="5">
        <f>DATE(YEAR(siječanj!B1324),MONTH(siječanj!B1324)+1,DAY(siječanj!B1324))</f>
        <v>44606</v>
      </c>
      <c r="C1324" s="8">
        <v>13.7604166666667</v>
      </c>
      <c r="D1324">
        <v>1.1146409244964299</v>
      </c>
      <c r="E1324" s="6">
        <v>170.26332887343079</v>
      </c>
      <c r="F1324" s="7">
        <v>147.8059805</v>
      </c>
      <c r="G1324" s="7">
        <v>232.36818259999998</v>
      </c>
      <c r="H1324" s="7">
        <v>189.78247430332058</v>
      </c>
    </row>
    <row r="1325" spans="1:8" x14ac:dyDescent="0.25">
      <c r="A1325" s="16"/>
      <c r="B1325" s="5">
        <f>DATE(YEAR(siječanj!B1325),MONTH(siječanj!B1325)+1,DAY(siječanj!B1325))</f>
        <v>44606</v>
      </c>
      <c r="C1325" s="8">
        <v>13.7708333333333</v>
      </c>
      <c r="D1325">
        <v>1.1146409244964299</v>
      </c>
      <c r="E1325" s="6">
        <v>172.66381000835079</v>
      </c>
      <c r="F1325" s="7">
        <v>146.99004680000002</v>
      </c>
      <c r="G1325" s="7">
        <v>232.75141549999998</v>
      </c>
      <c r="H1325" s="7">
        <v>192.45814881478407</v>
      </c>
    </row>
    <row r="1326" spans="1:8" x14ac:dyDescent="0.25">
      <c r="A1326" s="16"/>
      <c r="B1326" s="5">
        <f>DATE(YEAR(siječanj!B1326),MONTH(siječanj!B1326)+1,DAY(siječanj!B1326))</f>
        <v>44606</v>
      </c>
      <c r="C1326" s="8">
        <v>13.78125</v>
      </c>
      <c r="D1326">
        <v>1.1146409244964299</v>
      </c>
      <c r="E1326" s="6">
        <v>175.99059326507094</v>
      </c>
      <c r="F1326" s="7">
        <v>145.7223688</v>
      </c>
      <c r="G1326" s="7">
        <v>233.02233720000001</v>
      </c>
      <c r="H1326" s="7">
        <v>196.16631757965385</v>
      </c>
    </row>
    <row r="1327" spans="1:8" x14ac:dyDescent="0.25">
      <c r="A1327" s="16"/>
      <c r="B1327" s="5">
        <f>DATE(YEAR(siječanj!B1327),MONTH(siječanj!B1327)+1,DAY(siječanj!B1327))</f>
        <v>44606</v>
      </c>
      <c r="C1327" s="8">
        <v>13.7916666666667</v>
      </c>
      <c r="D1327">
        <v>1.1146409244964299</v>
      </c>
      <c r="E1327" s="6">
        <v>176.01231457842761</v>
      </c>
      <c r="F1327" s="7">
        <v>142.91091550000002</v>
      </c>
      <c r="G1327" s="7">
        <v>233.23475249999998</v>
      </c>
      <c r="H1327" s="7">
        <v>196.19052904445499</v>
      </c>
    </row>
    <row r="1328" spans="1:8" x14ac:dyDescent="0.25">
      <c r="A1328" s="16"/>
      <c r="B1328" s="5">
        <f>DATE(YEAR(siječanj!B1328),MONTH(siječanj!B1328)+1,DAY(siječanj!B1328))</f>
        <v>44606</v>
      </c>
      <c r="C1328" s="8">
        <v>13.8020833333333</v>
      </c>
      <c r="D1328">
        <v>1.1146409244964299</v>
      </c>
      <c r="E1328" s="6">
        <v>175.42258459429564</v>
      </c>
      <c r="F1328" s="7">
        <v>140.84424180000002</v>
      </c>
      <c r="G1328" s="7">
        <v>233.53022609999999</v>
      </c>
      <c r="H1328" s="7">
        <v>195.53319186973889</v>
      </c>
    </row>
    <row r="1329" spans="1:8" x14ac:dyDescent="0.25">
      <c r="A1329" s="16"/>
      <c r="B1329" s="5">
        <f>DATE(YEAR(siječanj!B1329),MONTH(siječanj!B1329)+1,DAY(siječanj!B1329))</f>
        <v>44606</v>
      </c>
      <c r="C1329" s="8">
        <v>13.8125</v>
      </c>
      <c r="D1329">
        <v>1.1146409244964299</v>
      </c>
      <c r="E1329" s="6">
        <v>176.36825103165066</v>
      </c>
      <c r="F1329" s="7">
        <v>138.22024309999998</v>
      </c>
      <c r="G1329" s="7">
        <v>233.50595330000002</v>
      </c>
      <c r="H1329" s="7">
        <v>196.58727038173751</v>
      </c>
    </row>
    <row r="1330" spans="1:8" x14ac:dyDescent="0.25">
      <c r="A1330" s="16"/>
      <c r="B1330" s="5">
        <f>DATE(YEAR(siječanj!B1330),MONTH(siječanj!B1330)+1,DAY(siječanj!B1330))</f>
        <v>44606</v>
      </c>
      <c r="C1330" s="8">
        <v>13.8229166666667</v>
      </c>
      <c r="D1330">
        <v>1.1146409244964299</v>
      </c>
      <c r="E1330" s="6">
        <v>177.38041975492101</v>
      </c>
      <c r="F1330" s="7">
        <v>134.71809419999997</v>
      </c>
      <c r="G1330" s="7">
        <v>233.76615419999999</v>
      </c>
      <c r="H1330" s="7">
        <v>197.71547506318996</v>
      </c>
    </row>
    <row r="1331" spans="1:8" x14ac:dyDescent="0.25">
      <c r="A1331" s="16"/>
      <c r="B1331" s="5">
        <f>DATE(YEAR(siječanj!B1331),MONTH(siječanj!B1331)+1,DAY(siječanj!B1331))</f>
        <v>44606</v>
      </c>
      <c r="C1331" s="8">
        <v>13.8333333333333</v>
      </c>
      <c r="D1331">
        <v>1.1146409244964299</v>
      </c>
      <c r="E1331" s="6">
        <v>179.86504193858173</v>
      </c>
      <c r="F1331" s="7">
        <v>127.88493359999998</v>
      </c>
      <c r="G1331" s="7">
        <v>234.7109562</v>
      </c>
      <c r="H1331" s="7">
        <v>200.48493663100987</v>
      </c>
    </row>
    <row r="1332" spans="1:8" x14ac:dyDescent="0.25">
      <c r="A1332" s="16"/>
      <c r="B1332" s="5">
        <f>DATE(YEAR(siječanj!B1332),MONTH(siječanj!B1332)+1,DAY(siječanj!B1332))</f>
        <v>44606</v>
      </c>
      <c r="C1332" s="8">
        <v>13.84375</v>
      </c>
      <c r="D1332">
        <v>1.1146409244964299</v>
      </c>
      <c r="E1332" s="6">
        <v>180.10354152238898</v>
      </c>
      <c r="F1332" s="7">
        <v>124.01791399999999</v>
      </c>
      <c r="G1332" s="7">
        <v>234.9524639</v>
      </c>
      <c r="H1332" s="7">
        <v>200.75077802759679</v>
      </c>
    </row>
    <row r="1333" spans="1:8" x14ac:dyDescent="0.25">
      <c r="A1333" s="16"/>
      <c r="B1333" s="5">
        <f>DATE(YEAR(siječanj!B1333),MONTH(siječanj!B1333)+1,DAY(siječanj!B1333))</f>
        <v>44606</v>
      </c>
      <c r="C1333" s="8">
        <v>13.8541666666667</v>
      </c>
      <c r="D1333">
        <v>1.1146409244964299</v>
      </c>
      <c r="E1333" s="6">
        <v>177.65768371201185</v>
      </c>
      <c r="F1333" s="7">
        <v>121.2552388</v>
      </c>
      <c r="G1333" s="7">
        <v>234.90772180000005</v>
      </c>
      <c r="H1333" s="7">
        <v>198.02452481665122</v>
      </c>
    </row>
    <row r="1334" spans="1:8" x14ac:dyDescent="0.25">
      <c r="A1334" s="16"/>
      <c r="B1334" s="5">
        <f>DATE(YEAR(siječanj!B1334),MONTH(siječanj!B1334)+1,DAY(siječanj!B1334))</f>
        <v>44606</v>
      </c>
      <c r="C1334" s="8">
        <v>13.8645833333333</v>
      </c>
      <c r="D1334">
        <v>1.1146409244964299</v>
      </c>
      <c r="E1334" s="6">
        <v>174.28933131419421</v>
      </c>
      <c r="F1334" s="7">
        <v>118.567652</v>
      </c>
      <c r="G1334" s="7">
        <v>234.8153958</v>
      </c>
      <c r="H1334" s="7">
        <v>194.27002138591803</v>
      </c>
    </row>
    <row r="1335" spans="1:8" x14ac:dyDescent="0.25">
      <c r="A1335" s="16"/>
      <c r="B1335" s="5">
        <f>DATE(YEAR(siječanj!B1335),MONTH(siječanj!B1335)+1,DAY(siječanj!B1335))</f>
        <v>44606</v>
      </c>
      <c r="C1335" s="8">
        <v>13.875</v>
      </c>
      <c r="D1335">
        <v>1.1146409244964299</v>
      </c>
      <c r="E1335" s="6">
        <v>173.09781729777859</v>
      </c>
      <c r="F1335" s="7">
        <v>115.1044203</v>
      </c>
      <c r="G1335" s="7">
        <v>234.01813379999999</v>
      </c>
      <c r="H1335" s="7">
        <v>192.94191110111004</v>
      </c>
    </row>
    <row r="1336" spans="1:8" x14ac:dyDescent="0.25">
      <c r="A1336" s="16"/>
      <c r="B1336" s="5">
        <f>DATE(YEAR(siječanj!B1336),MONTH(siječanj!B1336)+1,DAY(siječanj!B1336))</f>
        <v>44606</v>
      </c>
      <c r="C1336" s="8">
        <v>13.8854166666667</v>
      </c>
      <c r="D1336">
        <v>1.1146409244964299</v>
      </c>
      <c r="E1336" s="6">
        <v>179.99028946583536</v>
      </c>
      <c r="F1336" s="7">
        <v>114.38293329999999</v>
      </c>
      <c r="G1336" s="7">
        <v>235.50733569999997</v>
      </c>
      <c r="H1336" s="7">
        <v>200.62454265057875</v>
      </c>
    </row>
    <row r="1337" spans="1:8" x14ac:dyDescent="0.25">
      <c r="A1337" s="16"/>
      <c r="B1337" s="5">
        <f>DATE(YEAR(siječanj!B1337),MONTH(siječanj!B1337)+1,DAY(siječanj!B1337))</f>
        <v>44606</v>
      </c>
      <c r="C1337" s="8">
        <v>13.8958333333333</v>
      </c>
      <c r="D1337">
        <v>1.1146409244964299</v>
      </c>
      <c r="E1337" s="6">
        <v>186.34981802140052</v>
      </c>
      <c r="F1337" s="7">
        <v>112.54560740000001</v>
      </c>
      <c r="G1337" s="7">
        <v>234.77443300000002</v>
      </c>
      <c r="H1337" s="7">
        <v>207.71313343911535</v>
      </c>
    </row>
    <row r="1338" spans="1:8" x14ac:dyDescent="0.25">
      <c r="A1338" s="16"/>
      <c r="B1338" s="5">
        <f>DATE(YEAR(siječanj!B1338),MONTH(siječanj!B1338)+1,DAY(siječanj!B1338))</f>
        <v>44606</v>
      </c>
      <c r="C1338" s="8">
        <v>13.90625</v>
      </c>
      <c r="D1338">
        <v>1.1146409244964299</v>
      </c>
      <c r="E1338" s="6">
        <v>186.72396809074607</v>
      </c>
      <c r="F1338" s="7">
        <v>110.4647531</v>
      </c>
      <c r="G1338" s="7">
        <v>234.77970219999997</v>
      </c>
      <c r="H1338" s="7">
        <v>208.13017641831109</v>
      </c>
    </row>
    <row r="1339" spans="1:8" x14ac:dyDescent="0.25">
      <c r="A1339" s="16"/>
      <c r="B1339" s="5">
        <f>DATE(YEAR(siječanj!B1339),MONTH(siječanj!B1339)+1,DAY(siječanj!B1339))</f>
        <v>44606</v>
      </c>
      <c r="C1339" s="8">
        <v>13.9166666666667</v>
      </c>
      <c r="D1339">
        <v>1.1146409244964299</v>
      </c>
      <c r="E1339" s="6">
        <v>185.38429382792307</v>
      </c>
      <c r="F1339" s="7">
        <v>107.53531940000002</v>
      </c>
      <c r="G1339" s="7">
        <v>232.76039750000001</v>
      </c>
      <c r="H1339" s="7">
        <v>206.63692065947399</v>
      </c>
    </row>
    <row r="1340" spans="1:8" x14ac:dyDescent="0.25">
      <c r="A1340" s="16"/>
      <c r="B1340" s="5">
        <f>DATE(YEAR(siječanj!B1340),MONTH(siječanj!B1340)+1,DAY(siječanj!B1340))</f>
        <v>44606</v>
      </c>
      <c r="C1340" s="8">
        <v>13.9270833333333</v>
      </c>
      <c r="D1340">
        <v>1.1146409244964299</v>
      </c>
      <c r="E1340" s="6">
        <v>182.20188512569013</v>
      </c>
      <c r="F1340" s="7">
        <v>105.3035445</v>
      </c>
      <c r="G1340" s="7">
        <v>230.44733019999995</v>
      </c>
      <c r="H1340" s="7">
        <v>203.08967768149157</v>
      </c>
    </row>
    <row r="1341" spans="1:8" x14ac:dyDescent="0.25">
      <c r="A1341" s="16"/>
      <c r="B1341" s="5">
        <f>DATE(YEAR(siječanj!B1341),MONTH(siječanj!B1341)+1,DAY(siječanj!B1341))</f>
        <v>44606</v>
      </c>
      <c r="C1341" s="8">
        <v>13.9375</v>
      </c>
      <c r="D1341">
        <v>1.1146409244964299</v>
      </c>
      <c r="E1341" s="6">
        <v>174.83122834125072</v>
      </c>
      <c r="F1341" s="7">
        <v>103.19608459999999</v>
      </c>
      <c r="G1341" s="7">
        <v>229.22921839999998</v>
      </c>
      <c r="H1341" s="7">
        <v>194.87404198913814</v>
      </c>
    </row>
    <row r="1342" spans="1:8" x14ac:dyDescent="0.25">
      <c r="A1342" s="16"/>
      <c r="B1342" s="5">
        <f>DATE(YEAR(siječanj!B1342),MONTH(siječanj!B1342)+1,DAY(siječanj!B1342))</f>
        <v>44606</v>
      </c>
      <c r="C1342" s="8">
        <v>13.9479166666667</v>
      </c>
      <c r="D1342">
        <v>1.1146409244964299</v>
      </c>
      <c r="E1342" s="6">
        <v>168.02217245007475</v>
      </c>
      <c r="F1342" s="7">
        <v>101.04404270000001</v>
      </c>
      <c r="G1342" s="7">
        <v>229.02821499999999</v>
      </c>
      <c r="H1342" s="7">
        <v>187.28438963564989</v>
      </c>
    </row>
    <row r="1343" spans="1:8" x14ac:dyDescent="0.25">
      <c r="A1343" s="16"/>
      <c r="B1343" s="5">
        <f>DATE(YEAR(siječanj!B1343),MONTH(siječanj!B1343)+1,DAY(siječanj!B1343))</f>
        <v>44606</v>
      </c>
      <c r="C1343" s="8">
        <v>13.9583333333333</v>
      </c>
      <c r="D1343">
        <v>1.1146409244964299</v>
      </c>
      <c r="E1343" s="6">
        <v>158.24596609188708</v>
      </c>
      <c r="F1343" s="7">
        <v>98.157204900000011</v>
      </c>
      <c r="G1343" s="7">
        <v>222.02581260000002</v>
      </c>
      <c r="H1343" s="7">
        <v>176.38742994249174</v>
      </c>
    </row>
    <row r="1344" spans="1:8" x14ac:dyDescent="0.25">
      <c r="A1344" s="16"/>
      <c r="B1344" s="5">
        <f>DATE(YEAR(siječanj!B1344),MONTH(siječanj!B1344)+1,DAY(siječanj!B1344))</f>
        <v>44606</v>
      </c>
      <c r="C1344" s="8">
        <v>13.96875</v>
      </c>
      <c r="D1344">
        <v>1.1146409244964299</v>
      </c>
      <c r="E1344" s="6">
        <v>147.74869711720532</v>
      </c>
      <c r="F1344" s="7">
        <v>95.791012550000005</v>
      </c>
      <c r="G1344" s="7">
        <v>220.31318390000001</v>
      </c>
      <c r="H1344" s="7">
        <v>164.68674434786476</v>
      </c>
    </row>
    <row r="1345" spans="1:8" x14ac:dyDescent="0.25">
      <c r="A1345" s="16"/>
      <c r="B1345" s="5">
        <f>DATE(YEAR(siječanj!B1345),MONTH(siječanj!B1345)+1,DAY(siječanj!B1345))</f>
        <v>44606</v>
      </c>
      <c r="C1345" s="8">
        <v>13.9791666666667</v>
      </c>
      <c r="D1345">
        <v>1.1146409244964299</v>
      </c>
      <c r="E1345" s="6">
        <v>137.05473200962047</v>
      </c>
      <c r="F1345" s="7">
        <v>93.756730160000004</v>
      </c>
      <c r="G1345" s="7">
        <v>218.44051340000001</v>
      </c>
      <c r="H1345" s="7">
        <v>152.76681319381382</v>
      </c>
    </row>
    <row r="1346" spans="1:8" ht="15.75" thickBot="1" x14ac:dyDescent="0.3">
      <c r="A1346" s="16"/>
      <c r="B1346" s="5">
        <f>DATE(YEAR(siječanj!B1346),MONTH(siječanj!B1346)+1,DAY(siječanj!B1346))</f>
        <v>44606</v>
      </c>
      <c r="C1346" s="8">
        <v>13.9895833333333</v>
      </c>
      <c r="D1346">
        <v>1.1146409244964299</v>
      </c>
      <c r="E1346" s="6">
        <v>126.70489950232437</v>
      </c>
      <c r="F1346" s="7">
        <v>91.9675972</v>
      </c>
      <c r="G1346" s="7">
        <v>218.78230589999998</v>
      </c>
      <c r="H1346" s="7">
        <v>141.23046631949808</v>
      </c>
    </row>
    <row r="1347" spans="1:8" x14ac:dyDescent="0.25">
      <c r="A1347" s="15">
        <f t="shared" ref="A1347" si="11">A1251+1</f>
        <v>46</v>
      </c>
      <c r="B1347" s="5">
        <f>DATE(YEAR(siječanj!B1347),MONTH(siječanj!B1347)+1,DAY(siječanj!B1347))</f>
        <v>44607</v>
      </c>
      <c r="C1347" s="8">
        <v>14</v>
      </c>
      <c r="D1347">
        <v>1.110352187006008</v>
      </c>
      <c r="E1347" s="6">
        <v>114.24965934818873</v>
      </c>
      <c r="F1347" s="7">
        <v>87.569147299999997</v>
      </c>
      <c r="G1347" s="7">
        <v>208.3393485</v>
      </c>
      <c r="H1347" s="7">
        <v>126.85735912195277</v>
      </c>
    </row>
    <row r="1348" spans="1:8" x14ac:dyDescent="0.25">
      <c r="A1348" s="16"/>
      <c r="B1348" s="5">
        <f>DATE(YEAR(siječanj!B1348),MONTH(siječanj!B1348)+1,DAY(siječanj!B1348))</f>
        <v>44607</v>
      </c>
      <c r="C1348" s="8">
        <v>14.0104166666667</v>
      </c>
      <c r="D1348">
        <v>1.110352187006008</v>
      </c>
      <c r="E1348" s="6">
        <v>105.10855766391387</v>
      </c>
      <c r="F1348" s="7">
        <v>86.556498809999994</v>
      </c>
      <c r="G1348" s="7">
        <v>207.27078319999998</v>
      </c>
      <c r="H1348" s="7">
        <v>116.70751687517387</v>
      </c>
    </row>
    <row r="1349" spans="1:8" x14ac:dyDescent="0.25">
      <c r="A1349" s="16"/>
      <c r="B1349" s="5">
        <f>DATE(YEAR(siječanj!B1349),MONTH(siječanj!B1349)+1,DAY(siječanj!B1349))</f>
        <v>44607</v>
      </c>
      <c r="C1349" s="8">
        <v>14.0208333333333</v>
      </c>
      <c r="D1349">
        <v>1.110352187006008</v>
      </c>
      <c r="E1349" s="6">
        <v>97.499296054821784</v>
      </c>
      <c r="F1349" s="7">
        <v>85.481163589999994</v>
      </c>
      <c r="G1349" s="7">
        <v>206.73004319999998</v>
      </c>
      <c r="H1349" s="7">
        <v>108.25855660601762</v>
      </c>
    </row>
    <row r="1350" spans="1:8" x14ac:dyDescent="0.25">
      <c r="A1350" s="16"/>
      <c r="B1350" s="5">
        <f>DATE(YEAR(siječanj!B1350),MONTH(siječanj!B1350)+1,DAY(siječanj!B1350))</f>
        <v>44607</v>
      </c>
      <c r="C1350" s="8">
        <v>14.03125</v>
      </c>
      <c r="D1350">
        <v>1.110352187006008</v>
      </c>
      <c r="E1350" s="6">
        <v>90.154668508533533</v>
      </c>
      <c r="F1350" s="7">
        <v>84.446924359999997</v>
      </c>
      <c r="G1350" s="7">
        <v>206.5750271</v>
      </c>
      <c r="H1350" s="7">
        <v>100.10343334725189</v>
      </c>
    </row>
    <row r="1351" spans="1:8" x14ac:dyDescent="0.25">
      <c r="A1351" s="16"/>
      <c r="B1351" s="5">
        <f>DATE(YEAR(siječanj!B1351),MONTH(siječanj!B1351)+1,DAY(siječanj!B1351))</f>
        <v>44607</v>
      </c>
      <c r="C1351" s="8">
        <v>14.0416666666667</v>
      </c>
      <c r="D1351">
        <v>1.110352187006008</v>
      </c>
      <c r="E1351" s="6">
        <v>83.916516404219763</v>
      </c>
      <c r="F1351" s="7">
        <v>83.658377209999998</v>
      </c>
      <c r="G1351" s="7">
        <v>205.8154017</v>
      </c>
      <c r="H1351" s="7">
        <v>93.176887515350955</v>
      </c>
    </row>
    <row r="1352" spans="1:8" x14ac:dyDescent="0.25">
      <c r="A1352" s="16"/>
      <c r="B1352" s="5">
        <f>DATE(YEAR(siječanj!B1352),MONTH(siječanj!B1352)+1,DAY(siječanj!B1352))</f>
        <v>44607</v>
      </c>
      <c r="C1352" s="8">
        <v>14.0520833333333</v>
      </c>
      <c r="D1352">
        <v>1.110352187006008</v>
      </c>
      <c r="E1352" s="6">
        <v>78.761681791700155</v>
      </c>
      <c r="F1352" s="7">
        <v>83.27602598</v>
      </c>
      <c r="G1352" s="7">
        <v>205.90611960000001</v>
      </c>
      <c r="H1352" s="7">
        <v>87.453205629685542</v>
      </c>
    </row>
    <row r="1353" spans="1:8" x14ac:dyDescent="0.25">
      <c r="A1353" s="16"/>
      <c r="B1353" s="5">
        <f>DATE(YEAR(siječanj!B1353),MONTH(siječanj!B1353)+1,DAY(siječanj!B1353))</f>
        <v>44607</v>
      </c>
      <c r="C1353" s="8">
        <v>14.0625</v>
      </c>
      <c r="D1353">
        <v>1.110352187006008</v>
      </c>
      <c r="E1353" s="6">
        <v>75.251436934805852</v>
      </c>
      <c r="F1353" s="7">
        <v>82.940154910000004</v>
      </c>
      <c r="G1353" s="7">
        <v>205.88420619999999</v>
      </c>
      <c r="H1353" s="7">
        <v>83.555597575906361</v>
      </c>
    </row>
    <row r="1354" spans="1:8" x14ac:dyDescent="0.25">
      <c r="A1354" s="16"/>
      <c r="B1354" s="5">
        <f>DATE(YEAR(siječanj!B1354),MONTH(siječanj!B1354)+1,DAY(siječanj!B1354))</f>
        <v>44607</v>
      </c>
      <c r="C1354" s="8">
        <v>14.0729166666667</v>
      </c>
      <c r="D1354">
        <v>1.110352187006008</v>
      </c>
      <c r="E1354" s="6">
        <v>71.736415533503518</v>
      </c>
      <c r="F1354" s="7">
        <v>82.729282679999997</v>
      </c>
      <c r="G1354" s="7">
        <v>206.19949540000002</v>
      </c>
      <c r="H1354" s="7">
        <v>79.652685875597399</v>
      </c>
    </row>
    <row r="1355" spans="1:8" x14ac:dyDescent="0.25">
      <c r="A1355" s="16"/>
      <c r="B1355" s="5">
        <f>DATE(YEAR(siječanj!B1355),MONTH(siječanj!B1355)+1,DAY(siječanj!B1355))</f>
        <v>44607</v>
      </c>
      <c r="C1355" s="8">
        <v>14.0833333333333</v>
      </c>
      <c r="D1355">
        <v>1.110352187006008</v>
      </c>
      <c r="E1355" s="6">
        <v>69.338094814428899</v>
      </c>
      <c r="F1355" s="7">
        <v>82.357047679999994</v>
      </c>
      <c r="G1355" s="7">
        <v>205.58132259999999</v>
      </c>
      <c r="H1355" s="7">
        <v>76.98970522003107</v>
      </c>
    </row>
    <row r="1356" spans="1:8" x14ac:dyDescent="0.25">
      <c r="A1356" s="16"/>
      <c r="B1356" s="5">
        <f>DATE(YEAR(siječanj!B1356),MONTH(siječanj!B1356)+1,DAY(siječanj!B1356))</f>
        <v>44607</v>
      </c>
      <c r="C1356" s="8">
        <v>14.09375</v>
      </c>
      <c r="D1356">
        <v>1.110352187006008</v>
      </c>
      <c r="E1356" s="6">
        <v>67.153188630104509</v>
      </c>
      <c r="F1356" s="7">
        <v>82.062385640000002</v>
      </c>
      <c r="G1356" s="7">
        <v>205.44109430000003</v>
      </c>
      <c r="H1356" s="7">
        <v>74.56368985986353</v>
      </c>
    </row>
    <row r="1357" spans="1:8" x14ac:dyDescent="0.25">
      <c r="A1357" s="16"/>
      <c r="B1357" s="5">
        <f>DATE(YEAR(siječanj!B1357),MONTH(siječanj!B1357)+1,DAY(siječanj!B1357))</f>
        <v>44607</v>
      </c>
      <c r="C1357" s="8">
        <v>14.1041666666667</v>
      </c>
      <c r="D1357">
        <v>1.110352187006008</v>
      </c>
      <c r="E1357" s="6">
        <v>66.102764859528875</v>
      </c>
      <c r="F1357" s="7">
        <v>81.915696220000001</v>
      </c>
      <c r="G1357" s="7">
        <v>205.34734719999997</v>
      </c>
      <c r="H1357" s="7">
        <v>73.397349528921779</v>
      </c>
    </row>
    <row r="1358" spans="1:8" x14ac:dyDescent="0.25">
      <c r="A1358" s="16"/>
      <c r="B1358" s="5">
        <f>DATE(YEAR(siječanj!B1358),MONTH(siječanj!B1358)+1,DAY(siječanj!B1358))</f>
        <v>44607</v>
      </c>
      <c r="C1358" s="8">
        <v>14.1145833333333</v>
      </c>
      <c r="D1358">
        <v>1.110352187006008</v>
      </c>
      <c r="E1358" s="6">
        <v>64.577278948597069</v>
      </c>
      <c r="F1358" s="7">
        <v>81.914228469999998</v>
      </c>
      <c r="G1358" s="7">
        <v>205.41409530000001</v>
      </c>
      <c r="H1358" s="7">
        <v>71.703522911471794</v>
      </c>
    </row>
    <row r="1359" spans="1:8" x14ac:dyDescent="0.25">
      <c r="A1359" s="16"/>
      <c r="B1359" s="5">
        <f>DATE(YEAR(siječanj!B1359),MONTH(siječanj!B1359)+1,DAY(siječanj!B1359))</f>
        <v>44607</v>
      </c>
      <c r="C1359" s="8">
        <v>14.125</v>
      </c>
      <c r="D1359">
        <v>1.110352187006008</v>
      </c>
      <c r="E1359" s="6">
        <v>64.131771614713188</v>
      </c>
      <c r="F1359" s="7">
        <v>81.948752659999997</v>
      </c>
      <c r="G1359" s="7">
        <v>205.02586499999998</v>
      </c>
      <c r="H1359" s="7">
        <v>71.208852868966616</v>
      </c>
    </row>
    <row r="1360" spans="1:8" x14ac:dyDescent="0.25">
      <c r="A1360" s="16"/>
      <c r="B1360" s="5">
        <f>DATE(YEAR(siječanj!B1360),MONTH(siječanj!B1360)+1,DAY(siječanj!B1360))</f>
        <v>44607</v>
      </c>
      <c r="C1360" s="8">
        <v>14.1354166666667</v>
      </c>
      <c r="D1360">
        <v>1.110352187006008</v>
      </c>
      <c r="E1360" s="6">
        <v>63.193341974737123</v>
      </c>
      <c r="F1360" s="7">
        <v>82.071974479999994</v>
      </c>
      <c r="G1360" s="7">
        <v>205.07753310000001</v>
      </c>
      <c r="H1360" s="7">
        <v>70.166865465867929</v>
      </c>
    </row>
    <row r="1361" spans="1:8" x14ac:dyDescent="0.25">
      <c r="A1361" s="16"/>
      <c r="B1361" s="5">
        <f>DATE(YEAR(siječanj!B1361),MONTH(siječanj!B1361)+1,DAY(siječanj!B1361))</f>
        <v>44607</v>
      </c>
      <c r="C1361" s="8">
        <v>14.1458333333333</v>
      </c>
      <c r="D1361">
        <v>1.110352187006008</v>
      </c>
      <c r="E1361" s="6">
        <v>62.866708147092652</v>
      </c>
      <c r="F1361" s="7">
        <v>82.342765159999999</v>
      </c>
      <c r="G1361" s="7">
        <v>205.2636479</v>
      </c>
      <c r="H1361" s="7">
        <v>69.804186880992745</v>
      </c>
    </row>
    <row r="1362" spans="1:8" x14ac:dyDescent="0.25">
      <c r="A1362" s="16"/>
      <c r="B1362" s="5">
        <f>DATE(YEAR(siječanj!B1362),MONTH(siječanj!B1362)+1,DAY(siječanj!B1362))</f>
        <v>44607</v>
      </c>
      <c r="C1362" s="8">
        <v>14.15625</v>
      </c>
      <c r="D1362">
        <v>1.110352187006008</v>
      </c>
      <c r="E1362" s="6">
        <v>62.329817010060111</v>
      </c>
      <c r="F1362" s="7">
        <v>82.495561969999997</v>
      </c>
      <c r="G1362" s="7">
        <v>205.42592690000001</v>
      </c>
      <c r="H1362" s="7">
        <v>69.20804863280452</v>
      </c>
    </row>
    <row r="1363" spans="1:8" x14ac:dyDescent="0.25">
      <c r="A1363" s="16"/>
      <c r="B1363" s="5">
        <f>DATE(YEAR(siječanj!B1363),MONTH(siječanj!B1363)+1,DAY(siječanj!B1363))</f>
        <v>44607</v>
      </c>
      <c r="C1363" s="8">
        <v>14.1666666666667</v>
      </c>
      <c r="D1363">
        <v>1.110352187006008</v>
      </c>
      <c r="E1363" s="6">
        <v>62.087031343897934</v>
      </c>
      <c r="F1363" s="7">
        <v>82.851782249999999</v>
      </c>
      <c r="G1363" s="7">
        <v>208.58905809999999</v>
      </c>
      <c r="H1363" s="7">
        <v>68.938471037407638</v>
      </c>
    </row>
    <row r="1364" spans="1:8" x14ac:dyDescent="0.25">
      <c r="A1364" s="16"/>
      <c r="B1364" s="5">
        <f>DATE(YEAR(siječanj!B1364),MONTH(siječanj!B1364)+1,DAY(siječanj!B1364))</f>
        <v>44607</v>
      </c>
      <c r="C1364" s="8">
        <v>14.1770833333333</v>
      </c>
      <c r="D1364">
        <v>1.110352187006008</v>
      </c>
      <c r="E1364" s="6">
        <v>63.128033080295182</v>
      </c>
      <c r="F1364" s="7">
        <v>83.30344728</v>
      </c>
      <c r="G1364" s="7">
        <v>211.76312689999997</v>
      </c>
      <c r="H1364" s="7">
        <v>70.09434959209338</v>
      </c>
    </row>
    <row r="1365" spans="1:8" x14ac:dyDescent="0.25">
      <c r="A1365" s="16"/>
      <c r="B1365" s="5">
        <f>DATE(YEAR(siječanj!B1365),MONTH(siječanj!B1365)+1,DAY(siječanj!B1365))</f>
        <v>44607</v>
      </c>
      <c r="C1365" s="8">
        <v>14.1875</v>
      </c>
      <c r="D1365">
        <v>1.110352187006008</v>
      </c>
      <c r="E1365" s="6">
        <v>63.068116289923083</v>
      </c>
      <c r="F1365" s="7">
        <v>83.855308370000003</v>
      </c>
      <c r="G1365" s="7">
        <v>219.34046269999999</v>
      </c>
      <c r="H1365" s="7">
        <v>70.027820852865332</v>
      </c>
    </row>
    <row r="1366" spans="1:8" x14ac:dyDescent="0.25">
      <c r="A1366" s="16"/>
      <c r="B1366" s="5">
        <f>DATE(YEAR(siječanj!B1366),MONTH(siječanj!B1366)+1,DAY(siječanj!B1366))</f>
        <v>44607</v>
      </c>
      <c r="C1366" s="8">
        <v>14.1979166666667</v>
      </c>
      <c r="D1366">
        <v>1.110352187006008</v>
      </c>
      <c r="E1366" s="6">
        <v>64.896349335106564</v>
      </c>
      <c r="F1366" s="7">
        <v>84.736172519999997</v>
      </c>
      <c r="G1366" s="7">
        <v>221.03420499999999</v>
      </c>
      <c r="H1366" s="7">
        <v>72.057803412941468</v>
      </c>
    </row>
    <row r="1367" spans="1:8" x14ac:dyDescent="0.25">
      <c r="A1367" s="16"/>
      <c r="B1367" s="5">
        <f>DATE(YEAR(siječanj!B1367),MONTH(siječanj!B1367)+1,DAY(siječanj!B1367))</f>
        <v>44607</v>
      </c>
      <c r="C1367" s="8">
        <v>14.2083333333333</v>
      </c>
      <c r="D1367">
        <v>1.110352187006008</v>
      </c>
      <c r="E1367" s="6">
        <v>66.222164569995314</v>
      </c>
      <c r="F1367" s="7">
        <v>86.670044869999998</v>
      </c>
      <c r="G1367" s="7">
        <v>227.60210699999999</v>
      </c>
      <c r="H1367" s="7">
        <v>73.529925258566081</v>
      </c>
    </row>
    <row r="1368" spans="1:8" x14ac:dyDescent="0.25">
      <c r="A1368" s="16"/>
      <c r="B1368" s="5">
        <f>DATE(YEAR(siječanj!B1368),MONTH(siječanj!B1368)+1,DAY(siječanj!B1368))</f>
        <v>44607</v>
      </c>
      <c r="C1368" s="8">
        <v>14.21875</v>
      </c>
      <c r="D1368">
        <v>1.110352187006008</v>
      </c>
      <c r="E1368" s="6">
        <v>69.321231458209724</v>
      </c>
      <c r="F1368" s="7">
        <v>88.565915160000003</v>
      </c>
      <c r="G1368" s="7">
        <v>228.90105980000001</v>
      </c>
      <c r="H1368" s="7">
        <v>76.970980955572855</v>
      </c>
    </row>
    <row r="1369" spans="1:8" x14ac:dyDescent="0.25">
      <c r="A1369" s="16"/>
      <c r="B1369" s="5">
        <f>DATE(YEAR(siječanj!B1369),MONTH(siječanj!B1369)+1,DAY(siječanj!B1369))</f>
        <v>44607</v>
      </c>
      <c r="C1369" s="8">
        <v>14.2291666666667</v>
      </c>
      <c r="D1369">
        <v>1.110352187006008</v>
      </c>
      <c r="E1369" s="6">
        <v>72.568055500536843</v>
      </c>
      <c r="F1369" s="7">
        <v>91.263717659999998</v>
      </c>
      <c r="G1369" s="7">
        <v>229.31583250000003</v>
      </c>
      <c r="H1369" s="7">
        <v>80.57609913179445</v>
      </c>
    </row>
    <row r="1370" spans="1:8" x14ac:dyDescent="0.25">
      <c r="A1370" s="16"/>
      <c r="B1370" s="5">
        <f>DATE(YEAR(siječanj!B1370),MONTH(siječanj!B1370)+1,DAY(siječanj!B1370))</f>
        <v>44607</v>
      </c>
      <c r="C1370" s="8">
        <v>14.2395833333333</v>
      </c>
      <c r="D1370">
        <v>1.110352187006008</v>
      </c>
      <c r="E1370" s="6">
        <v>79.475407334160693</v>
      </c>
      <c r="F1370" s="7">
        <v>95.716508200000007</v>
      </c>
      <c r="G1370" s="7">
        <v>228.5613074</v>
      </c>
      <c r="H1370" s="7">
        <v>88.245692346678652</v>
      </c>
    </row>
    <row r="1371" spans="1:8" x14ac:dyDescent="0.25">
      <c r="A1371" s="16"/>
      <c r="B1371" s="5">
        <f>DATE(YEAR(siječanj!B1371),MONTH(siječanj!B1371)+1,DAY(siječanj!B1371))</f>
        <v>44607</v>
      </c>
      <c r="C1371" s="8">
        <v>14.25</v>
      </c>
      <c r="D1371">
        <v>1.110352187006008</v>
      </c>
      <c r="E1371" s="6">
        <v>84.63870688486837</v>
      </c>
      <c r="F1371" s="7">
        <v>102.1666939</v>
      </c>
      <c r="G1371" s="7">
        <v>226.39075440000002</v>
      </c>
      <c r="H1371" s="7">
        <v>93.978773294974062</v>
      </c>
    </row>
    <row r="1372" spans="1:8" x14ac:dyDescent="0.25">
      <c r="A1372" s="16"/>
      <c r="B1372" s="5">
        <f>DATE(YEAR(siječanj!B1372),MONTH(siječanj!B1372)+1,DAY(siječanj!B1372))</f>
        <v>44607</v>
      </c>
      <c r="C1372" s="8">
        <v>14.2604166666667</v>
      </c>
      <c r="D1372">
        <v>1.110352187006008</v>
      </c>
      <c r="E1372" s="6">
        <v>91.220230082598931</v>
      </c>
      <c r="F1372" s="7">
        <v>107.22459019999999</v>
      </c>
      <c r="G1372" s="7">
        <v>216.70552050000001</v>
      </c>
      <c r="H1372" s="7">
        <v>101.28658197140497</v>
      </c>
    </row>
    <row r="1373" spans="1:8" x14ac:dyDescent="0.25">
      <c r="A1373" s="16"/>
      <c r="B1373" s="5">
        <f>DATE(YEAR(siječanj!B1373),MONTH(siječanj!B1373)+1,DAY(siječanj!B1373))</f>
        <v>44607</v>
      </c>
      <c r="C1373" s="8">
        <v>14.2708333333333</v>
      </c>
      <c r="D1373">
        <v>1.110352187006008</v>
      </c>
      <c r="E1373" s="6">
        <v>96.849172717998897</v>
      </c>
      <c r="F1373" s="7">
        <v>113.97904509999999</v>
      </c>
      <c r="G1373" s="7">
        <v>172.10668769999998</v>
      </c>
      <c r="H1373" s="7">
        <v>107.53669073715268</v>
      </c>
    </row>
    <row r="1374" spans="1:8" x14ac:dyDescent="0.25">
      <c r="A1374" s="16"/>
      <c r="B1374" s="5">
        <f>DATE(YEAR(siječanj!B1374),MONTH(siječanj!B1374)+1,DAY(siječanj!B1374))</f>
        <v>44607</v>
      </c>
      <c r="C1374" s="8">
        <v>14.28125</v>
      </c>
      <c r="D1374">
        <v>1.110352187006008</v>
      </c>
      <c r="E1374" s="6">
        <v>103.23447038811621</v>
      </c>
      <c r="F1374" s="7">
        <v>124.27285159999998</v>
      </c>
      <c r="G1374" s="7">
        <v>101.76507509999999</v>
      </c>
      <c r="H1374" s="7">
        <v>114.6266199698518</v>
      </c>
    </row>
    <row r="1375" spans="1:8" x14ac:dyDescent="0.25">
      <c r="A1375" s="16"/>
      <c r="B1375" s="5">
        <f>DATE(YEAR(siječanj!B1375),MONTH(siječanj!B1375)+1,DAY(siječanj!B1375))</f>
        <v>44607</v>
      </c>
      <c r="C1375" s="8">
        <v>14.2916666666667</v>
      </c>
      <c r="D1375">
        <v>1.110352187006008</v>
      </c>
      <c r="E1375" s="6">
        <v>108.84306083398798</v>
      </c>
      <c r="F1375" s="7">
        <v>136.65188789999999</v>
      </c>
      <c r="G1375" s="7">
        <v>37.497933410000002</v>
      </c>
      <c r="H1375" s="7">
        <v>120.85413063744653</v>
      </c>
    </row>
    <row r="1376" spans="1:8" x14ac:dyDescent="0.25">
      <c r="A1376" s="16"/>
      <c r="B1376" s="5">
        <f>DATE(YEAR(siječanj!B1376),MONTH(siječanj!B1376)+1,DAY(siječanj!B1376))</f>
        <v>44607</v>
      </c>
      <c r="C1376" s="8">
        <v>14.3020833333333</v>
      </c>
      <c r="D1376">
        <v>1.110352187006008</v>
      </c>
      <c r="E1376" s="6">
        <v>110.52984621159233</v>
      </c>
      <c r="F1376" s="7">
        <v>142.19556169999998</v>
      </c>
      <c r="G1376" s="7">
        <v>11.026062059999999</v>
      </c>
      <c r="H1376" s="7">
        <v>122.72705647047927</v>
      </c>
    </row>
    <row r="1377" spans="1:8" x14ac:dyDescent="0.25">
      <c r="A1377" s="16"/>
      <c r="B1377" s="5">
        <f>DATE(YEAR(siječanj!B1377),MONTH(siječanj!B1377)+1,DAY(siječanj!B1377))</f>
        <v>44607</v>
      </c>
      <c r="C1377" s="8">
        <v>14.3125</v>
      </c>
      <c r="D1377">
        <v>1.110352187006008</v>
      </c>
      <c r="E1377" s="6">
        <v>113.94547954846611</v>
      </c>
      <c r="F1377" s="7">
        <v>148.70719630000002</v>
      </c>
      <c r="G1377" s="7">
        <v>5.1969985689999998</v>
      </c>
      <c r="H1377" s="7">
        <v>126.51961241608771</v>
      </c>
    </row>
    <row r="1378" spans="1:8" x14ac:dyDescent="0.25">
      <c r="A1378" s="16"/>
      <c r="B1378" s="5">
        <f>DATE(YEAR(siječanj!B1378),MONTH(siječanj!B1378)+1,DAY(siječanj!B1378))</f>
        <v>44607</v>
      </c>
      <c r="C1378" s="8">
        <v>14.3229166666667</v>
      </c>
      <c r="D1378">
        <v>1.110352187006008</v>
      </c>
      <c r="E1378" s="6">
        <v>114.40331594667317</v>
      </c>
      <c r="F1378" s="7">
        <v>157.44987140000001</v>
      </c>
      <c r="G1378" s="7">
        <v>2.6196359259999999</v>
      </c>
      <c r="H1378" s="7">
        <v>127.02797206212787</v>
      </c>
    </row>
    <row r="1379" spans="1:8" x14ac:dyDescent="0.25">
      <c r="A1379" s="16"/>
      <c r="B1379" s="5">
        <f>DATE(YEAR(siječanj!B1379),MONTH(siječanj!B1379)+1,DAY(siječanj!B1379))</f>
        <v>44607</v>
      </c>
      <c r="C1379" s="8">
        <v>14.3333333333333</v>
      </c>
      <c r="D1379">
        <v>1.110352187006008</v>
      </c>
      <c r="E1379" s="6">
        <v>113.11809587864278</v>
      </c>
      <c r="F1379" s="7">
        <v>168.97298840000002</v>
      </c>
      <c r="G1379" s="7">
        <v>1.704001603</v>
      </c>
      <c r="H1379" s="7">
        <v>125.60092514880631</v>
      </c>
    </row>
    <row r="1380" spans="1:8" x14ac:dyDescent="0.25">
      <c r="A1380" s="16"/>
      <c r="B1380" s="5">
        <f>DATE(YEAR(siječanj!B1380),MONTH(siječanj!B1380)+1,DAY(siječanj!B1380))</f>
        <v>44607</v>
      </c>
      <c r="C1380" s="8">
        <v>14.34375</v>
      </c>
      <c r="D1380">
        <v>1.110352187006008</v>
      </c>
      <c r="E1380" s="6">
        <v>111.86129977441564</v>
      </c>
      <c r="F1380" s="7">
        <v>173.77305139999999</v>
      </c>
      <c r="G1380" s="7">
        <v>1.3773842199999999</v>
      </c>
      <c r="H1380" s="7">
        <v>124.20543884585707</v>
      </c>
    </row>
    <row r="1381" spans="1:8" x14ac:dyDescent="0.25">
      <c r="A1381" s="16"/>
      <c r="B1381" s="5">
        <f>DATE(YEAR(siječanj!B1381),MONTH(siječanj!B1381)+1,DAY(siječanj!B1381))</f>
        <v>44607</v>
      </c>
      <c r="C1381" s="8">
        <v>14.3541666666667</v>
      </c>
      <c r="D1381">
        <v>1.110352187006008</v>
      </c>
      <c r="E1381" s="6">
        <v>112.89098911276984</v>
      </c>
      <c r="F1381" s="7">
        <v>176.274022</v>
      </c>
      <c r="G1381" s="7">
        <v>1.1717071509999999</v>
      </c>
      <c r="H1381" s="7">
        <v>125.34875665463544</v>
      </c>
    </row>
    <row r="1382" spans="1:8" x14ac:dyDescent="0.25">
      <c r="A1382" s="16"/>
      <c r="B1382" s="5">
        <f>DATE(YEAR(siječanj!B1382),MONTH(siječanj!B1382)+1,DAY(siječanj!B1382))</f>
        <v>44607</v>
      </c>
      <c r="C1382" s="8">
        <v>14.3645833333333</v>
      </c>
      <c r="D1382">
        <v>1.110352187006008</v>
      </c>
      <c r="E1382" s="6">
        <v>113.05601271539638</v>
      </c>
      <c r="F1382" s="7">
        <v>178.76920459999999</v>
      </c>
      <c r="G1382" s="7">
        <v>1.112752376</v>
      </c>
      <c r="H1382" s="7">
        <v>125.53199097271941</v>
      </c>
    </row>
    <row r="1383" spans="1:8" x14ac:dyDescent="0.25">
      <c r="A1383" s="16"/>
      <c r="B1383" s="5">
        <f>DATE(YEAR(siječanj!B1383),MONTH(siječanj!B1383)+1,DAY(siječanj!B1383))</f>
        <v>44607</v>
      </c>
      <c r="C1383" s="8">
        <v>14.375</v>
      </c>
      <c r="D1383">
        <v>1.110352187006008</v>
      </c>
      <c r="E1383" s="6">
        <v>114.55375574950557</v>
      </c>
      <c r="F1383" s="7">
        <v>181.3918955</v>
      </c>
      <c r="G1383" s="7">
        <v>1.1248696890000001</v>
      </c>
      <c r="H1383" s="7">
        <v>127.19501322621558</v>
      </c>
    </row>
    <row r="1384" spans="1:8" x14ac:dyDescent="0.25">
      <c r="A1384" s="16"/>
      <c r="B1384" s="5">
        <f>DATE(YEAR(siječanj!B1384),MONTH(siječanj!B1384)+1,DAY(siječanj!B1384))</f>
        <v>44607</v>
      </c>
      <c r="C1384" s="8">
        <v>14.3854166666667</v>
      </c>
      <c r="D1384">
        <v>1.110352187006008</v>
      </c>
      <c r="E1384" s="6">
        <v>114.73484545930538</v>
      </c>
      <c r="F1384" s="7">
        <v>182.18511469999999</v>
      </c>
      <c r="G1384" s="7">
        <v>1.135495395</v>
      </c>
      <c r="H1384" s="7">
        <v>127.39608658153607</v>
      </c>
    </row>
    <row r="1385" spans="1:8" x14ac:dyDescent="0.25">
      <c r="A1385" s="16"/>
      <c r="B1385" s="5">
        <f>DATE(YEAR(siječanj!B1385),MONTH(siječanj!B1385)+1,DAY(siječanj!B1385))</f>
        <v>44607</v>
      </c>
      <c r="C1385" s="8">
        <v>14.3958333333333</v>
      </c>
      <c r="D1385">
        <v>1.110352187006008</v>
      </c>
      <c r="E1385" s="6">
        <v>114.70317392186699</v>
      </c>
      <c r="F1385" s="7">
        <v>182.04680239999999</v>
      </c>
      <c r="G1385" s="7">
        <v>1.1198074870000001</v>
      </c>
      <c r="H1385" s="7">
        <v>127.36092002067552</v>
      </c>
    </row>
    <row r="1386" spans="1:8" x14ac:dyDescent="0.25">
      <c r="A1386" s="16"/>
      <c r="B1386" s="5">
        <f>DATE(YEAR(siječanj!B1386),MONTH(siječanj!B1386)+1,DAY(siječanj!B1386))</f>
        <v>44607</v>
      </c>
      <c r="C1386" s="8">
        <v>14.40625</v>
      </c>
      <c r="D1386">
        <v>1.110352187006008</v>
      </c>
      <c r="E1386" s="6">
        <v>115.30369009981496</v>
      </c>
      <c r="F1386" s="7">
        <v>181.65274550000001</v>
      </c>
      <c r="G1386" s="7">
        <v>1.11554335</v>
      </c>
      <c r="H1386" s="7">
        <v>128.02770447219254</v>
      </c>
    </row>
    <row r="1387" spans="1:8" x14ac:dyDescent="0.25">
      <c r="A1387" s="16"/>
      <c r="B1387" s="5">
        <f>DATE(YEAR(siječanj!B1387),MONTH(siječanj!B1387)+1,DAY(siječanj!B1387))</f>
        <v>44607</v>
      </c>
      <c r="C1387" s="8">
        <v>14.4166666666667</v>
      </c>
      <c r="D1387">
        <v>1.110352187006008</v>
      </c>
      <c r="E1387" s="6">
        <v>115.82031939559224</v>
      </c>
      <c r="F1387" s="7">
        <v>180.52870330000002</v>
      </c>
      <c r="G1387" s="7">
        <v>1.134270629</v>
      </c>
      <c r="H1387" s="7">
        <v>128.60134494063021</v>
      </c>
    </row>
    <row r="1388" spans="1:8" x14ac:dyDescent="0.25">
      <c r="A1388" s="16"/>
      <c r="B1388" s="5">
        <f>DATE(YEAR(siječanj!B1388),MONTH(siječanj!B1388)+1,DAY(siječanj!B1388))</f>
        <v>44607</v>
      </c>
      <c r="C1388" s="8">
        <v>14.4270833333333</v>
      </c>
      <c r="D1388">
        <v>1.110352187006008</v>
      </c>
      <c r="E1388" s="6">
        <v>117.74317488201605</v>
      </c>
      <c r="F1388" s="7">
        <v>179.24234980000003</v>
      </c>
      <c r="G1388" s="7">
        <v>1.141037584</v>
      </c>
      <c r="H1388" s="7">
        <v>130.73639173527738</v>
      </c>
    </row>
    <row r="1389" spans="1:8" x14ac:dyDescent="0.25">
      <c r="A1389" s="16"/>
      <c r="B1389" s="5">
        <f>DATE(YEAR(siječanj!B1389),MONTH(siječanj!B1389)+1,DAY(siječanj!B1389))</f>
        <v>44607</v>
      </c>
      <c r="C1389" s="8">
        <v>14.4375</v>
      </c>
      <c r="D1389">
        <v>1.110352187006008</v>
      </c>
      <c r="E1389" s="6">
        <v>119.40774749137245</v>
      </c>
      <c r="F1389" s="7">
        <v>177.8770409</v>
      </c>
      <c r="G1389" s="7">
        <v>1.1368935470000001</v>
      </c>
      <c r="H1389" s="7">
        <v>132.58465357250657</v>
      </c>
    </row>
    <row r="1390" spans="1:8" x14ac:dyDescent="0.25">
      <c r="A1390" s="16"/>
      <c r="B1390" s="5">
        <f>DATE(YEAR(siječanj!B1390),MONTH(siječanj!B1390)+1,DAY(siječanj!B1390))</f>
        <v>44607</v>
      </c>
      <c r="C1390" s="8">
        <v>14.4479166666667</v>
      </c>
      <c r="D1390">
        <v>1.110352187006008</v>
      </c>
      <c r="E1390" s="6">
        <v>120.34026478008063</v>
      </c>
      <c r="F1390" s="7">
        <v>176.60373949999999</v>
      </c>
      <c r="G1390" s="7">
        <v>1.1890752179999999</v>
      </c>
      <c r="H1390" s="7">
        <v>133.62007618344461</v>
      </c>
    </row>
    <row r="1391" spans="1:8" x14ac:dyDescent="0.25">
      <c r="A1391" s="16"/>
      <c r="B1391" s="5">
        <f>DATE(YEAR(siječanj!B1391),MONTH(siječanj!B1391)+1,DAY(siječanj!B1391))</f>
        <v>44607</v>
      </c>
      <c r="C1391" s="8">
        <v>14.4583333333333</v>
      </c>
      <c r="D1391">
        <v>1.110352187006008</v>
      </c>
      <c r="E1391" s="6">
        <v>120.48290782480947</v>
      </c>
      <c r="F1391" s="7">
        <v>175.4491313</v>
      </c>
      <c r="G1391" s="7">
        <v>1.215418345</v>
      </c>
      <c r="H1391" s="7">
        <v>133.77846020012046</v>
      </c>
    </row>
    <row r="1392" spans="1:8" x14ac:dyDescent="0.25">
      <c r="A1392" s="16"/>
      <c r="B1392" s="5">
        <f>DATE(YEAR(siječanj!B1392),MONTH(siječanj!B1392)+1,DAY(siječanj!B1392))</f>
        <v>44607</v>
      </c>
      <c r="C1392" s="8">
        <v>14.46875</v>
      </c>
      <c r="D1392">
        <v>1.110352187006008</v>
      </c>
      <c r="E1392" s="6">
        <v>119.74614347274837</v>
      </c>
      <c r="F1392" s="7">
        <v>174.48198119999998</v>
      </c>
      <c r="G1392" s="7">
        <v>1.211939157</v>
      </c>
      <c r="H1392" s="7">
        <v>132.96039229050137</v>
      </c>
    </row>
    <row r="1393" spans="1:8" x14ac:dyDescent="0.25">
      <c r="A1393" s="16"/>
      <c r="B1393" s="5">
        <f>DATE(YEAR(siječanj!B1393),MONTH(siječanj!B1393)+1,DAY(siječanj!B1393))</f>
        <v>44607</v>
      </c>
      <c r="C1393" s="8">
        <v>14.4791666666667</v>
      </c>
      <c r="D1393">
        <v>1.110352187006008</v>
      </c>
      <c r="E1393" s="6">
        <v>120.49026872695894</v>
      </c>
      <c r="F1393" s="7">
        <v>173.3810483</v>
      </c>
      <c r="G1393" s="7">
        <v>1.314696122</v>
      </c>
      <c r="H1393" s="7">
        <v>133.78663339392048</v>
      </c>
    </row>
    <row r="1394" spans="1:8" x14ac:dyDescent="0.25">
      <c r="A1394" s="16"/>
      <c r="B1394" s="5">
        <f>DATE(YEAR(siječanj!B1394),MONTH(siječanj!B1394)+1,DAY(siječanj!B1394))</f>
        <v>44607</v>
      </c>
      <c r="C1394" s="8">
        <v>14.4895833333333</v>
      </c>
      <c r="D1394">
        <v>1.110352187006008</v>
      </c>
      <c r="E1394" s="6">
        <v>121.13500591674097</v>
      </c>
      <c r="F1394" s="7">
        <v>171.93278140000001</v>
      </c>
      <c r="G1394" s="7">
        <v>1.393981275</v>
      </c>
      <c r="H1394" s="7">
        <v>134.50251874263904</v>
      </c>
    </row>
    <row r="1395" spans="1:8" x14ac:dyDescent="0.25">
      <c r="A1395" s="16"/>
      <c r="B1395" s="5">
        <f>DATE(YEAR(siječanj!B1395),MONTH(siječanj!B1395)+1,DAY(siječanj!B1395))</f>
        <v>44607</v>
      </c>
      <c r="C1395" s="8">
        <v>14.5</v>
      </c>
      <c r="D1395">
        <v>1.110352187006008</v>
      </c>
      <c r="E1395" s="6">
        <v>121.79605940891366</v>
      </c>
      <c r="F1395" s="7">
        <v>170.3840242</v>
      </c>
      <c r="G1395" s="7">
        <v>1.3788102449999999</v>
      </c>
      <c r="H1395" s="7">
        <v>135.23652093340095</v>
      </c>
    </row>
    <row r="1396" spans="1:8" x14ac:dyDescent="0.25">
      <c r="A1396" s="16"/>
      <c r="B1396" s="5">
        <f>DATE(YEAR(siječanj!B1396),MONTH(siječanj!B1396)+1,DAY(siječanj!B1396))</f>
        <v>44607</v>
      </c>
      <c r="C1396" s="8">
        <v>14.5104166666667</v>
      </c>
      <c r="D1396">
        <v>1.110352187006008</v>
      </c>
      <c r="E1396" s="6">
        <v>122.19576314692974</v>
      </c>
      <c r="F1396" s="7">
        <v>168.79869289999999</v>
      </c>
      <c r="G1396" s="7">
        <v>1.4065552119999998</v>
      </c>
      <c r="H1396" s="7">
        <v>135.6803328530616</v>
      </c>
    </row>
    <row r="1397" spans="1:8" x14ac:dyDescent="0.25">
      <c r="A1397" s="16"/>
      <c r="B1397" s="5">
        <f>DATE(YEAR(siječanj!B1397),MONTH(siječanj!B1397)+1,DAY(siječanj!B1397))</f>
        <v>44607</v>
      </c>
      <c r="C1397" s="8">
        <v>14.5208333333333</v>
      </c>
      <c r="D1397">
        <v>1.110352187006008</v>
      </c>
      <c r="E1397" s="6">
        <v>121.39855977162216</v>
      </c>
      <c r="F1397" s="7">
        <v>167.61644999999999</v>
      </c>
      <c r="G1397" s="7">
        <v>1.3994091040000001</v>
      </c>
      <c r="H1397" s="7">
        <v>134.79515634180026</v>
      </c>
    </row>
    <row r="1398" spans="1:8" x14ac:dyDescent="0.25">
      <c r="A1398" s="16"/>
      <c r="B1398" s="5">
        <f>DATE(YEAR(siječanj!B1398),MONTH(siječanj!B1398)+1,DAY(siječanj!B1398))</f>
        <v>44607</v>
      </c>
      <c r="C1398" s="8">
        <v>14.53125</v>
      </c>
      <c r="D1398">
        <v>1.110352187006008</v>
      </c>
      <c r="E1398" s="6">
        <v>119.54998545813028</v>
      </c>
      <c r="F1398" s="7">
        <v>166.47400540000001</v>
      </c>
      <c r="G1398" s="7">
        <v>1.3215958829999999</v>
      </c>
      <c r="H1398" s="7">
        <v>132.74258780997141</v>
      </c>
    </row>
    <row r="1399" spans="1:8" x14ac:dyDescent="0.25">
      <c r="A1399" s="16"/>
      <c r="B1399" s="5">
        <f>DATE(YEAR(siječanj!B1399),MONTH(siječanj!B1399)+1,DAY(siječanj!B1399))</f>
        <v>44607</v>
      </c>
      <c r="C1399" s="8">
        <v>14.5416666666667</v>
      </c>
      <c r="D1399">
        <v>1.110352187006008</v>
      </c>
      <c r="E1399" s="6">
        <v>117.05557488300862</v>
      </c>
      <c r="F1399" s="7">
        <v>165.136314</v>
      </c>
      <c r="G1399" s="7">
        <v>1.3482767630000001</v>
      </c>
      <c r="H1399" s="7">
        <v>129.97291357259417</v>
      </c>
    </row>
    <row r="1400" spans="1:8" x14ac:dyDescent="0.25">
      <c r="A1400" s="16"/>
      <c r="B1400" s="5">
        <f>DATE(YEAR(siječanj!B1400),MONTH(siječanj!B1400)+1,DAY(siječanj!B1400))</f>
        <v>44607</v>
      </c>
      <c r="C1400" s="8">
        <v>14.5520833333333</v>
      </c>
      <c r="D1400">
        <v>1.110352187006008</v>
      </c>
      <c r="E1400" s="6">
        <v>114.56485270166698</v>
      </c>
      <c r="F1400" s="7">
        <v>163.94106790000001</v>
      </c>
      <c r="G1400" s="7">
        <v>1.3003961179999999</v>
      </c>
      <c r="H1400" s="7">
        <v>127.20733475131709</v>
      </c>
    </row>
    <row r="1401" spans="1:8" x14ac:dyDescent="0.25">
      <c r="A1401" s="16"/>
      <c r="B1401" s="5">
        <f>DATE(YEAR(siječanj!B1401),MONTH(siječanj!B1401)+1,DAY(siječanj!B1401))</f>
        <v>44607</v>
      </c>
      <c r="C1401" s="8">
        <v>14.5625</v>
      </c>
      <c r="D1401">
        <v>1.110352187006008</v>
      </c>
      <c r="E1401" s="6">
        <v>115.85235629747507</v>
      </c>
      <c r="F1401" s="7">
        <v>162.61657780000002</v>
      </c>
      <c r="G1401" s="7">
        <v>1.221658175</v>
      </c>
      <c r="H1401" s="7">
        <v>128.63691718470071</v>
      </c>
    </row>
    <row r="1402" spans="1:8" x14ac:dyDescent="0.25">
      <c r="A1402" s="16"/>
      <c r="B1402" s="5">
        <f>DATE(YEAR(siječanj!B1402),MONTH(siječanj!B1402)+1,DAY(siječanj!B1402))</f>
        <v>44607</v>
      </c>
      <c r="C1402" s="8">
        <v>14.5729166666667</v>
      </c>
      <c r="D1402">
        <v>1.110352187006008</v>
      </c>
      <c r="E1402" s="6">
        <v>116.67665919047484</v>
      </c>
      <c r="F1402" s="7">
        <v>160.94087759999999</v>
      </c>
      <c r="G1402" s="7">
        <v>1.189150229</v>
      </c>
      <c r="H1402" s="7">
        <v>129.55218370469839</v>
      </c>
    </row>
    <row r="1403" spans="1:8" x14ac:dyDescent="0.25">
      <c r="A1403" s="16"/>
      <c r="B1403" s="5">
        <f>DATE(YEAR(siječanj!B1403),MONTH(siječanj!B1403)+1,DAY(siječanj!B1403))</f>
        <v>44607</v>
      </c>
      <c r="C1403" s="8">
        <v>14.5833333333333</v>
      </c>
      <c r="D1403">
        <v>1.110352187006008</v>
      </c>
      <c r="E1403" s="6">
        <v>116.96043318740838</v>
      </c>
      <c r="F1403" s="7">
        <v>158.89340180000002</v>
      </c>
      <c r="G1403" s="7">
        <v>1.0810261000000001</v>
      </c>
      <c r="H1403" s="7">
        <v>129.86727278280898</v>
      </c>
    </row>
    <row r="1404" spans="1:8" x14ac:dyDescent="0.25">
      <c r="A1404" s="16"/>
      <c r="B1404" s="5">
        <f>DATE(YEAR(siječanj!B1404),MONTH(siječanj!B1404)+1,DAY(siječanj!B1404))</f>
        <v>44607</v>
      </c>
      <c r="C1404" s="8">
        <v>14.59375</v>
      </c>
      <c r="D1404">
        <v>1.110352187006008</v>
      </c>
      <c r="E1404" s="6">
        <v>118.39300136022781</v>
      </c>
      <c r="F1404" s="7">
        <v>157.4869042</v>
      </c>
      <c r="G1404" s="7">
        <v>1.0627451969999999</v>
      </c>
      <c r="H1404" s="7">
        <v>131.45792798653423</v>
      </c>
    </row>
    <row r="1405" spans="1:8" x14ac:dyDescent="0.25">
      <c r="A1405" s="16"/>
      <c r="B1405" s="5">
        <f>DATE(YEAR(siječanj!B1405),MONTH(siječanj!B1405)+1,DAY(siječanj!B1405))</f>
        <v>44607</v>
      </c>
      <c r="C1405" s="8">
        <v>14.6041666666667</v>
      </c>
      <c r="D1405">
        <v>1.110352187006008</v>
      </c>
      <c r="E1405" s="6">
        <v>118.67618958264448</v>
      </c>
      <c r="F1405" s="7">
        <v>156.09491109999999</v>
      </c>
      <c r="G1405" s="7">
        <v>1.0343370199999999</v>
      </c>
      <c r="H1405" s="7">
        <v>131.77236664862892</v>
      </c>
    </row>
    <row r="1406" spans="1:8" x14ac:dyDescent="0.25">
      <c r="A1406" s="16"/>
      <c r="B1406" s="5">
        <f>DATE(YEAR(siječanj!B1406),MONTH(siječanj!B1406)+1,DAY(siječanj!B1406))</f>
        <v>44607</v>
      </c>
      <c r="C1406" s="8">
        <v>14.6145833333333</v>
      </c>
      <c r="D1406">
        <v>1.110352187006008</v>
      </c>
      <c r="E1406" s="6">
        <v>120.79615322980953</v>
      </c>
      <c r="F1406" s="7">
        <v>153.4841151</v>
      </c>
      <c r="G1406" s="7">
        <v>1.052742531</v>
      </c>
      <c r="H1406" s="7">
        <v>134.12627292063186</v>
      </c>
    </row>
    <row r="1407" spans="1:8" x14ac:dyDescent="0.25">
      <c r="A1407" s="16"/>
      <c r="B1407" s="5">
        <f>DATE(YEAR(siječanj!B1407),MONTH(siječanj!B1407)+1,DAY(siječanj!B1407))</f>
        <v>44607</v>
      </c>
      <c r="C1407" s="8">
        <v>14.625</v>
      </c>
      <c r="D1407">
        <v>1.110352187006008</v>
      </c>
      <c r="E1407" s="6">
        <v>122.5654265806112</v>
      </c>
      <c r="F1407" s="7">
        <v>149.05304730000003</v>
      </c>
      <c r="G1407" s="7">
        <v>1.068489874</v>
      </c>
      <c r="H1407" s="7">
        <v>136.09078945510595</v>
      </c>
    </row>
    <row r="1408" spans="1:8" x14ac:dyDescent="0.25">
      <c r="A1408" s="16"/>
      <c r="B1408" s="5">
        <f>DATE(YEAR(siječanj!B1408),MONTH(siječanj!B1408)+1,DAY(siječanj!B1408))</f>
        <v>44607</v>
      </c>
      <c r="C1408" s="8">
        <v>14.6354166666667</v>
      </c>
      <c r="D1408">
        <v>1.110352187006008</v>
      </c>
      <c r="E1408" s="6">
        <v>124.59456142116137</v>
      </c>
      <c r="F1408" s="7">
        <v>146.97481430000002</v>
      </c>
      <c r="G1408" s="7">
        <v>1.0562106520000001</v>
      </c>
      <c r="H1408" s="7">
        <v>138.34384376304092</v>
      </c>
    </row>
    <row r="1409" spans="1:8" x14ac:dyDescent="0.25">
      <c r="A1409" s="16"/>
      <c r="B1409" s="5">
        <f>DATE(YEAR(siječanj!B1409),MONTH(siječanj!B1409)+1,DAY(siječanj!B1409))</f>
        <v>44607</v>
      </c>
      <c r="C1409" s="8">
        <v>14.6458333333333</v>
      </c>
      <c r="D1409">
        <v>1.110352187006008</v>
      </c>
      <c r="E1409" s="6">
        <v>126.43316664664637</v>
      </c>
      <c r="F1409" s="7">
        <v>145.00248690000001</v>
      </c>
      <c r="G1409" s="7">
        <v>1.0978399890000001</v>
      </c>
      <c r="H1409" s="7">
        <v>140.38534309619885</v>
      </c>
    </row>
    <row r="1410" spans="1:8" x14ac:dyDescent="0.25">
      <c r="A1410" s="16"/>
      <c r="B1410" s="5">
        <f>DATE(YEAR(siječanj!B1410),MONTH(siječanj!B1410)+1,DAY(siječanj!B1410))</f>
        <v>44607</v>
      </c>
      <c r="C1410" s="8">
        <v>14.65625</v>
      </c>
      <c r="D1410">
        <v>1.110352187006008</v>
      </c>
      <c r="E1410" s="6">
        <v>130.12100145881163</v>
      </c>
      <c r="F1410" s="7">
        <v>143.3166185</v>
      </c>
      <c r="G1410" s="7">
        <v>1.0887632759999999</v>
      </c>
      <c r="H1410" s="7">
        <v>144.48013854520346</v>
      </c>
    </row>
    <row r="1411" spans="1:8" x14ac:dyDescent="0.25">
      <c r="A1411" s="16"/>
      <c r="B1411" s="5">
        <f>DATE(YEAR(siječanj!B1411),MONTH(siječanj!B1411)+1,DAY(siječanj!B1411))</f>
        <v>44607</v>
      </c>
      <c r="C1411" s="8">
        <v>14.6666666666667</v>
      </c>
      <c r="D1411">
        <v>1.110352187006008</v>
      </c>
      <c r="E1411" s="6">
        <v>131.61790355899575</v>
      </c>
      <c r="F1411" s="7">
        <v>140.67324219999998</v>
      </c>
      <c r="G1411" s="7">
        <v>1.1243360059999998</v>
      </c>
      <c r="H1411" s="7">
        <v>146.14222706587677</v>
      </c>
    </row>
    <row r="1412" spans="1:8" x14ac:dyDescent="0.25">
      <c r="A1412" s="16"/>
      <c r="B1412" s="5">
        <f>DATE(YEAR(siječanj!B1412),MONTH(siječanj!B1412)+1,DAY(siječanj!B1412))</f>
        <v>44607</v>
      </c>
      <c r="C1412" s="8">
        <v>14.6770833333333</v>
      </c>
      <c r="D1412">
        <v>1.110352187006008</v>
      </c>
      <c r="E1412" s="6">
        <v>134.40172050195656</v>
      </c>
      <c r="F1412" s="7">
        <v>139.59653309999999</v>
      </c>
      <c r="G1412" s="7">
        <v>1.3701405569999998</v>
      </c>
      <c r="H1412" s="7">
        <v>149.23324429671769</v>
      </c>
    </row>
    <row r="1413" spans="1:8" x14ac:dyDescent="0.25">
      <c r="A1413" s="16"/>
      <c r="B1413" s="5">
        <f>DATE(YEAR(siječanj!B1413),MONTH(siječanj!B1413)+1,DAY(siječanj!B1413))</f>
        <v>44607</v>
      </c>
      <c r="C1413" s="8">
        <v>14.6875</v>
      </c>
      <c r="D1413">
        <v>1.110352187006008</v>
      </c>
      <c r="E1413" s="6">
        <v>139.51561741845114</v>
      </c>
      <c r="F1413" s="7">
        <v>139.57213590000001</v>
      </c>
      <c r="G1413" s="7">
        <v>2.3989206319999998</v>
      </c>
      <c r="H1413" s="7">
        <v>154.91147092207072</v>
      </c>
    </row>
    <row r="1414" spans="1:8" x14ac:dyDescent="0.25">
      <c r="A1414" s="16"/>
      <c r="B1414" s="5">
        <f>DATE(YEAR(siječanj!B1414),MONTH(siječanj!B1414)+1,DAY(siječanj!B1414))</f>
        <v>44607</v>
      </c>
      <c r="C1414" s="8">
        <v>14.6979166666667</v>
      </c>
      <c r="D1414">
        <v>1.110352187006008</v>
      </c>
      <c r="E1414" s="6">
        <v>144.41021127704354</v>
      </c>
      <c r="F1414" s="7">
        <v>140.29059860000001</v>
      </c>
      <c r="G1414" s="7">
        <v>5.6641115320000006</v>
      </c>
      <c r="H1414" s="7">
        <v>160.34619391746497</v>
      </c>
    </row>
    <row r="1415" spans="1:8" x14ac:dyDescent="0.25">
      <c r="A1415" s="16"/>
      <c r="B1415" s="5">
        <f>DATE(YEAR(siječanj!B1415),MONTH(siječanj!B1415)+1,DAY(siječanj!B1415))</f>
        <v>44607</v>
      </c>
      <c r="C1415" s="8">
        <v>14.7083333333333</v>
      </c>
      <c r="D1415">
        <v>1.110352187006008</v>
      </c>
      <c r="E1415" s="6">
        <v>148.54444499176415</v>
      </c>
      <c r="F1415" s="7">
        <v>141.29504709999998</v>
      </c>
      <c r="G1415" s="7">
        <v>16.576360940000001</v>
      </c>
      <c r="H1415" s="7">
        <v>164.93664936419898</v>
      </c>
    </row>
    <row r="1416" spans="1:8" x14ac:dyDescent="0.25">
      <c r="A1416" s="16"/>
      <c r="B1416" s="5">
        <f>DATE(YEAR(siječanj!B1416),MONTH(siječanj!B1416)+1,DAY(siječanj!B1416))</f>
        <v>44607</v>
      </c>
      <c r="C1416" s="8">
        <v>14.71875</v>
      </c>
      <c r="D1416">
        <v>1.110352187006008</v>
      </c>
      <c r="E1416" s="6">
        <v>154.8746212798425</v>
      </c>
      <c r="F1416" s="7">
        <v>143.29979890000001</v>
      </c>
      <c r="G1416" s="7">
        <v>48.722753930000003</v>
      </c>
      <c r="H1416" s="7">
        <v>171.96537444980035</v>
      </c>
    </row>
    <row r="1417" spans="1:8" x14ac:dyDescent="0.25">
      <c r="A1417" s="16"/>
      <c r="B1417" s="5">
        <f>DATE(YEAR(siječanj!B1417),MONTH(siječanj!B1417)+1,DAY(siječanj!B1417))</f>
        <v>44607</v>
      </c>
      <c r="C1417" s="8">
        <v>14.7291666666667</v>
      </c>
      <c r="D1417">
        <v>1.110352187006008</v>
      </c>
      <c r="E1417" s="6">
        <v>161.37192499461736</v>
      </c>
      <c r="F1417" s="7">
        <v>145.86797569999999</v>
      </c>
      <c r="G1417" s="7">
        <v>122.22660079999999</v>
      </c>
      <c r="H1417" s="7">
        <v>179.17966983914286</v>
      </c>
    </row>
    <row r="1418" spans="1:8" x14ac:dyDescent="0.25">
      <c r="A1418" s="16"/>
      <c r="B1418" s="5">
        <f>DATE(YEAR(siječanj!B1418),MONTH(siječanj!B1418)+1,DAY(siječanj!B1418))</f>
        <v>44607</v>
      </c>
      <c r="C1418" s="8">
        <v>14.7395833333333</v>
      </c>
      <c r="D1418">
        <v>1.110352187006008</v>
      </c>
      <c r="E1418" s="6">
        <v>165.3330494327021</v>
      </c>
      <c r="F1418" s="7">
        <v>147.87769309999999</v>
      </c>
      <c r="G1418" s="7">
        <v>196.63956759999999</v>
      </c>
      <c r="H1418" s="7">
        <v>183.57791302197322</v>
      </c>
    </row>
    <row r="1419" spans="1:8" x14ac:dyDescent="0.25">
      <c r="A1419" s="16"/>
      <c r="B1419" s="5">
        <f>DATE(YEAR(siječanj!B1419),MONTH(siječanj!B1419)+1,DAY(siječanj!B1419))</f>
        <v>44607</v>
      </c>
      <c r="C1419" s="8">
        <v>14.75</v>
      </c>
      <c r="D1419">
        <v>1.110352187006008</v>
      </c>
      <c r="E1419" s="6">
        <v>168.28532023414681</v>
      </c>
      <c r="F1419" s="7">
        <v>148.27052659999998</v>
      </c>
      <c r="G1419" s="7">
        <v>228.91358050000002</v>
      </c>
      <c r="H1419" s="7">
        <v>186.85597336299134</v>
      </c>
    </row>
    <row r="1420" spans="1:8" x14ac:dyDescent="0.25">
      <c r="A1420" s="16"/>
      <c r="B1420" s="5">
        <f>DATE(YEAR(siječanj!B1420),MONTH(siječanj!B1420)+1,DAY(siječanj!B1420))</f>
        <v>44607</v>
      </c>
      <c r="C1420" s="8">
        <v>14.7604166666667</v>
      </c>
      <c r="D1420">
        <v>1.110352187006008</v>
      </c>
      <c r="E1420" s="6">
        <v>170.26332887343079</v>
      </c>
      <c r="F1420" s="7">
        <v>147.8059805</v>
      </c>
      <c r="G1420" s="7">
        <v>232.36818259999998</v>
      </c>
      <c r="H1420" s="7">
        <v>189.05225958153707</v>
      </c>
    </row>
    <row r="1421" spans="1:8" x14ac:dyDescent="0.25">
      <c r="A1421" s="16"/>
      <c r="B1421" s="5">
        <f>DATE(YEAR(siječanj!B1421),MONTH(siječanj!B1421)+1,DAY(siječanj!B1421))</f>
        <v>44607</v>
      </c>
      <c r="C1421" s="8">
        <v>14.7708333333333</v>
      </c>
      <c r="D1421">
        <v>1.110352187006008</v>
      </c>
      <c r="E1421" s="6">
        <v>172.66381000835079</v>
      </c>
      <c r="F1421" s="7">
        <v>146.99004680000002</v>
      </c>
      <c r="G1421" s="7">
        <v>232.75141549999998</v>
      </c>
      <c r="H1421" s="7">
        <v>191.71763905956215</v>
      </c>
    </row>
    <row r="1422" spans="1:8" x14ac:dyDescent="0.25">
      <c r="A1422" s="16"/>
      <c r="B1422" s="5">
        <f>DATE(YEAR(siječanj!B1422),MONTH(siječanj!B1422)+1,DAY(siječanj!B1422))</f>
        <v>44607</v>
      </c>
      <c r="C1422" s="8">
        <v>14.78125</v>
      </c>
      <c r="D1422">
        <v>1.110352187006008</v>
      </c>
      <c r="E1422" s="6">
        <v>175.99059326507094</v>
      </c>
      <c r="F1422" s="7">
        <v>145.7223688</v>
      </c>
      <c r="G1422" s="7">
        <v>233.02233720000001</v>
      </c>
      <c r="H1422" s="7">
        <v>195.41154012435635</v>
      </c>
    </row>
    <row r="1423" spans="1:8" x14ac:dyDescent="0.25">
      <c r="A1423" s="16"/>
      <c r="B1423" s="5">
        <f>DATE(YEAR(siječanj!B1423),MONTH(siječanj!B1423)+1,DAY(siječanj!B1423))</f>
        <v>44607</v>
      </c>
      <c r="C1423" s="8">
        <v>14.7916666666667</v>
      </c>
      <c r="D1423">
        <v>1.110352187006008</v>
      </c>
      <c r="E1423" s="6">
        <v>176.01231457842761</v>
      </c>
      <c r="F1423" s="7">
        <v>142.91091550000002</v>
      </c>
      <c r="G1423" s="7">
        <v>233.23475249999998</v>
      </c>
      <c r="H1423" s="7">
        <v>195.43565843214657</v>
      </c>
    </row>
    <row r="1424" spans="1:8" x14ac:dyDescent="0.25">
      <c r="A1424" s="16"/>
      <c r="B1424" s="5">
        <f>DATE(YEAR(siječanj!B1424),MONTH(siječanj!B1424)+1,DAY(siječanj!B1424))</f>
        <v>44607</v>
      </c>
      <c r="C1424" s="8">
        <v>14.8020833333333</v>
      </c>
      <c r="D1424">
        <v>1.110352187006008</v>
      </c>
      <c r="E1424" s="6">
        <v>175.42258459429564</v>
      </c>
      <c r="F1424" s="7">
        <v>140.84424180000002</v>
      </c>
      <c r="G1424" s="7">
        <v>233.53022609999999</v>
      </c>
      <c r="H1424" s="7">
        <v>194.78085045452261</v>
      </c>
    </row>
    <row r="1425" spans="1:8" x14ac:dyDescent="0.25">
      <c r="A1425" s="16"/>
      <c r="B1425" s="5">
        <f>DATE(YEAR(siječanj!B1425),MONTH(siječanj!B1425)+1,DAY(siječanj!B1425))</f>
        <v>44607</v>
      </c>
      <c r="C1425" s="8">
        <v>14.8125</v>
      </c>
      <c r="D1425">
        <v>1.110352187006008</v>
      </c>
      <c r="E1425" s="6">
        <v>176.36825103165066</v>
      </c>
      <c r="F1425" s="7">
        <v>138.22024309999998</v>
      </c>
      <c r="G1425" s="7">
        <v>233.50595330000002</v>
      </c>
      <c r="H1425" s="7">
        <v>195.83087325141793</v>
      </c>
    </row>
    <row r="1426" spans="1:8" x14ac:dyDescent="0.25">
      <c r="A1426" s="16"/>
      <c r="B1426" s="5">
        <f>DATE(YEAR(siječanj!B1426),MONTH(siječanj!B1426)+1,DAY(siječanj!B1426))</f>
        <v>44607</v>
      </c>
      <c r="C1426" s="8">
        <v>14.8229166666667</v>
      </c>
      <c r="D1426">
        <v>1.110352187006008</v>
      </c>
      <c r="E1426" s="6">
        <v>177.38041975492101</v>
      </c>
      <c r="F1426" s="7">
        <v>134.71809419999997</v>
      </c>
      <c r="G1426" s="7">
        <v>233.76615419999999</v>
      </c>
      <c r="H1426" s="7">
        <v>196.95473700692025</v>
      </c>
    </row>
    <row r="1427" spans="1:8" x14ac:dyDescent="0.25">
      <c r="A1427" s="16"/>
      <c r="B1427" s="5">
        <f>DATE(YEAR(siječanj!B1427),MONTH(siječanj!B1427)+1,DAY(siječanj!B1427))</f>
        <v>44607</v>
      </c>
      <c r="C1427" s="8">
        <v>14.8333333333333</v>
      </c>
      <c r="D1427">
        <v>1.110352187006008</v>
      </c>
      <c r="E1427" s="6">
        <v>179.86504193858173</v>
      </c>
      <c r="F1427" s="7">
        <v>127.88493359999998</v>
      </c>
      <c r="G1427" s="7">
        <v>234.7109562</v>
      </c>
      <c r="H1427" s="7">
        <v>199.71354268243158</v>
      </c>
    </row>
    <row r="1428" spans="1:8" x14ac:dyDescent="0.25">
      <c r="A1428" s="16"/>
      <c r="B1428" s="5">
        <f>DATE(YEAR(siječanj!B1428),MONTH(siječanj!B1428)+1,DAY(siječanj!B1428))</f>
        <v>44607</v>
      </c>
      <c r="C1428" s="8">
        <v>14.84375</v>
      </c>
      <c r="D1428">
        <v>1.110352187006008</v>
      </c>
      <c r="E1428" s="6">
        <v>180.10354152238898</v>
      </c>
      <c r="F1428" s="7">
        <v>124.01791399999999</v>
      </c>
      <c r="G1428" s="7">
        <v>234.9524639</v>
      </c>
      <c r="H1428" s="7">
        <v>199.97836121691199</v>
      </c>
    </row>
    <row r="1429" spans="1:8" x14ac:dyDescent="0.25">
      <c r="A1429" s="16"/>
      <c r="B1429" s="5">
        <f>DATE(YEAR(siječanj!B1429),MONTH(siječanj!B1429)+1,DAY(siječanj!B1429))</f>
        <v>44607</v>
      </c>
      <c r="C1429" s="8">
        <v>14.8541666666667</v>
      </c>
      <c r="D1429">
        <v>1.110352187006008</v>
      </c>
      <c r="E1429" s="6">
        <v>177.65768371201185</v>
      </c>
      <c r="F1429" s="7">
        <v>121.2552388</v>
      </c>
      <c r="G1429" s="7">
        <v>234.90772180000005</v>
      </c>
      <c r="H1429" s="7">
        <v>197.262597648054</v>
      </c>
    </row>
    <row r="1430" spans="1:8" x14ac:dyDescent="0.25">
      <c r="A1430" s="16"/>
      <c r="B1430" s="5">
        <f>DATE(YEAR(siječanj!B1430),MONTH(siječanj!B1430)+1,DAY(siječanj!B1430))</f>
        <v>44607</v>
      </c>
      <c r="C1430" s="8">
        <v>14.8645833333333</v>
      </c>
      <c r="D1430">
        <v>1.110352187006008</v>
      </c>
      <c r="E1430" s="6">
        <v>174.28933131419421</v>
      </c>
      <c r="F1430" s="7">
        <v>118.567652</v>
      </c>
      <c r="G1430" s="7">
        <v>234.8153958</v>
      </c>
      <c r="H1430" s="7">
        <v>193.52254019653026</v>
      </c>
    </row>
    <row r="1431" spans="1:8" x14ac:dyDescent="0.25">
      <c r="A1431" s="16"/>
      <c r="B1431" s="5">
        <f>DATE(YEAR(siječanj!B1431),MONTH(siječanj!B1431)+1,DAY(siječanj!B1431))</f>
        <v>44607</v>
      </c>
      <c r="C1431" s="8">
        <v>14.875</v>
      </c>
      <c r="D1431">
        <v>1.110352187006008</v>
      </c>
      <c r="E1431" s="6">
        <v>173.09781729777859</v>
      </c>
      <c r="F1431" s="7">
        <v>115.1044203</v>
      </c>
      <c r="G1431" s="7">
        <v>234.01813379999999</v>
      </c>
      <c r="H1431" s="7">
        <v>192.19954000255487</v>
      </c>
    </row>
    <row r="1432" spans="1:8" x14ac:dyDescent="0.25">
      <c r="A1432" s="16"/>
      <c r="B1432" s="5">
        <f>DATE(YEAR(siječanj!B1432),MONTH(siječanj!B1432)+1,DAY(siječanj!B1432))</f>
        <v>44607</v>
      </c>
      <c r="C1432" s="8">
        <v>14.8854166666667</v>
      </c>
      <c r="D1432">
        <v>1.110352187006008</v>
      </c>
      <c r="E1432" s="6">
        <v>179.99028946583536</v>
      </c>
      <c r="F1432" s="7">
        <v>114.38293329999999</v>
      </c>
      <c r="G1432" s="7">
        <v>235.50733569999997</v>
      </c>
      <c r="H1432" s="7">
        <v>199.85261154823473</v>
      </c>
    </row>
    <row r="1433" spans="1:8" x14ac:dyDescent="0.25">
      <c r="A1433" s="16"/>
      <c r="B1433" s="5">
        <f>DATE(YEAR(siječanj!B1433),MONTH(siječanj!B1433)+1,DAY(siječanj!B1433))</f>
        <v>44607</v>
      </c>
      <c r="C1433" s="8">
        <v>14.8958333333333</v>
      </c>
      <c r="D1433">
        <v>1.110352187006008</v>
      </c>
      <c r="E1433" s="6">
        <v>186.34981802140052</v>
      </c>
      <c r="F1433" s="7">
        <v>112.54560740000001</v>
      </c>
      <c r="G1433" s="7">
        <v>234.77443300000002</v>
      </c>
      <c r="H1433" s="7">
        <v>206.91392798823367</v>
      </c>
    </row>
    <row r="1434" spans="1:8" x14ac:dyDescent="0.25">
      <c r="A1434" s="16"/>
      <c r="B1434" s="5">
        <f>DATE(YEAR(siječanj!B1434),MONTH(siječanj!B1434)+1,DAY(siječanj!B1434))</f>
        <v>44607</v>
      </c>
      <c r="C1434" s="8">
        <v>14.90625</v>
      </c>
      <c r="D1434">
        <v>1.110352187006008</v>
      </c>
      <c r="E1434" s="6">
        <v>186.72396809074607</v>
      </c>
      <c r="F1434" s="7">
        <v>110.4647531</v>
      </c>
      <c r="G1434" s="7">
        <v>234.77970219999997</v>
      </c>
      <c r="H1434" s="7">
        <v>207.32936633599996</v>
      </c>
    </row>
    <row r="1435" spans="1:8" x14ac:dyDescent="0.25">
      <c r="A1435" s="16"/>
      <c r="B1435" s="5">
        <f>DATE(YEAR(siječanj!B1435),MONTH(siječanj!B1435)+1,DAY(siječanj!B1435))</f>
        <v>44607</v>
      </c>
      <c r="C1435" s="8">
        <v>14.9166666666667</v>
      </c>
      <c r="D1435">
        <v>1.110352187006008</v>
      </c>
      <c r="E1435" s="6">
        <v>185.38429382792307</v>
      </c>
      <c r="F1435" s="7">
        <v>107.53531940000002</v>
      </c>
      <c r="G1435" s="7">
        <v>232.76039750000001</v>
      </c>
      <c r="H1435" s="7">
        <v>205.84185608839877</v>
      </c>
    </row>
    <row r="1436" spans="1:8" x14ac:dyDescent="0.25">
      <c r="A1436" s="16"/>
      <c r="B1436" s="5">
        <f>DATE(YEAR(siječanj!B1436),MONTH(siječanj!B1436)+1,DAY(siječanj!B1436))</f>
        <v>44607</v>
      </c>
      <c r="C1436" s="8">
        <v>14.9270833333333</v>
      </c>
      <c r="D1436">
        <v>1.110352187006008</v>
      </c>
      <c r="E1436" s="6">
        <v>182.20188512569013</v>
      </c>
      <c r="F1436" s="7">
        <v>105.3035445</v>
      </c>
      <c r="G1436" s="7">
        <v>230.44733019999995</v>
      </c>
      <c r="H1436" s="7">
        <v>202.30826162592749</v>
      </c>
    </row>
    <row r="1437" spans="1:8" x14ac:dyDescent="0.25">
      <c r="A1437" s="16"/>
      <c r="B1437" s="5">
        <f>DATE(YEAR(siječanj!B1437),MONTH(siječanj!B1437)+1,DAY(siječanj!B1437))</f>
        <v>44607</v>
      </c>
      <c r="C1437" s="8">
        <v>14.9375</v>
      </c>
      <c r="D1437">
        <v>1.110352187006008</v>
      </c>
      <c r="E1437" s="6">
        <v>174.83122834125072</v>
      </c>
      <c r="F1437" s="7">
        <v>103.19608459999999</v>
      </c>
      <c r="G1437" s="7">
        <v>229.22921839999998</v>
      </c>
      <c r="H1437" s="7">
        <v>194.12423674565451</v>
      </c>
    </row>
    <row r="1438" spans="1:8" x14ac:dyDescent="0.25">
      <c r="A1438" s="16"/>
      <c r="B1438" s="5">
        <f>DATE(YEAR(siječanj!B1438),MONTH(siječanj!B1438)+1,DAY(siječanj!B1438))</f>
        <v>44607</v>
      </c>
      <c r="C1438" s="8">
        <v>14.9479166666667</v>
      </c>
      <c r="D1438">
        <v>1.110352187006008</v>
      </c>
      <c r="E1438" s="6">
        <v>168.02217245007475</v>
      </c>
      <c r="F1438" s="7">
        <v>101.04404270000001</v>
      </c>
      <c r="G1438" s="7">
        <v>229.02821499999999</v>
      </c>
      <c r="H1438" s="7">
        <v>186.56378664544113</v>
      </c>
    </row>
    <row r="1439" spans="1:8" x14ac:dyDescent="0.25">
      <c r="A1439" s="16"/>
      <c r="B1439" s="5">
        <f>DATE(YEAR(siječanj!B1439),MONTH(siječanj!B1439)+1,DAY(siječanj!B1439))</f>
        <v>44607</v>
      </c>
      <c r="C1439" s="8">
        <v>14.9583333333333</v>
      </c>
      <c r="D1439">
        <v>1.110352187006008</v>
      </c>
      <c r="E1439" s="6">
        <v>158.24596609188708</v>
      </c>
      <c r="F1439" s="7">
        <v>98.157204900000011</v>
      </c>
      <c r="G1439" s="7">
        <v>222.02581260000002</v>
      </c>
      <c r="H1439" s="7">
        <v>175.7087545350054</v>
      </c>
    </row>
    <row r="1440" spans="1:8" x14ac:dyDescent="0.25">
      <c r="A1440" s="16"/>
      <c r="B1440" s="5">
        <f>DATE(YEAR(siječanj!B1440),MONTH(siječanj!B1440)+1,DAY(siječanj!B1440))</f>
        <v>44607</v>
      </c>
      <c r="C1440" s="8">
        <v>14.96875</v>
      </c>
      <c r="D1440">
        <v>1.110352187006008</v>
      </c>
      <c r="E1440" s="6">
        <v>147.74869711720532</v>
      </c>
      <c r="F1440" s="7">
        <v>95.791012550000005</v>
      </c>
      <c r="G1440" s="7">
        <v>220.31318390000001</v>
      </c>
      <c r="H1440" s="7">
        <v>164.05308897137721</v>
      </c>
    </row>
    <row r="1441" spans="1:8" x14ac:dyDescent="0.25">
      <c r="A1441" s="16"/>
      <c r="B1441" s="5">
        <f>DATE(YEAR(siječanj!B1441),MONTH(siječanj!B1441)+1,DAY(siječanj!B1441))</f>
        <v>44607</v>
      </c>
      <c r="C1441" s="8">
        <v>14.9791666666667</v>
      </c>
      <c r="D1441">
        <v>1.110352187006008</v>
      </c>
      <c r="E1441" s="6">
        <v>137.05473200962047</v>
      </c>
      <c r="F1441" s="7">
        <v>93.756730160000004</v>
      </c>
      <c r="G1441" s="7">
        <v>218.44051340000001</v>
      </c>
      <c r="H1441" s="7">
        <v>152.1790214264044</v>
      </c>
    </row>
    <row r="1442" spans="1:8" ht="15.75" thickBot="1" x14ac:dyDescent="0.3">
      <c r="A1442" s="16"/>
      <c r="B1442" s="5">
        <f>DATE(YEAR(siječanj!B1442),MONTH(siječanj!B1442)+1,DAY(siječanj!B1442))</f>
        <v>44607</v>
      </c>
      <c r="C1442" s="8">
        <v>14.9895833333333</v>
      </c>
      <c r="D1442">
        <v>1.110352187006008</v>
      </c>
      <c r="E1442" s="6">
        <v>126.70489950232437</v>
      </c>
      <c r="F1442" s="7">
        <v>91.9675972</v>
      </c>
      <c r="G1442" s="7">
        <v>218.78230589999998</v>
      </c>
      <c r="H1442" s="7">
        <v>140.68706226678231</v>
      </c>
    </row>
    <row r="1443" spans="1:8" x14ac:dyDescent="0.25">
      <c r="A1443" s="15">
        <f t="shared" ref="A1443" si="12">A1347+1</f>
        <v>47</v>
      </c>
      <c r="B1443" s="5">
        <f>DATE(YEAR(siječanj!B1443),MONTH(siječanj!B1443)+1,DAY(siječanj!B1443))</f>
        <v>44608</v>
      </c>
      <c r="C1443" s="8">
        <v>15</v>
      </c>
      <c r="D1443">
        <v>1.1060598719931178</v>
      </c>
      <c r="E1443" s="6">
        <v>114.24965934818873</v>
      </c>
      <c r="F1443" s="7">
        <v>87.569147299999997</v>
      </c>
      <c r="G1443" s="7">
        <v>208.3393485</v>
      </c>
      <c r="H1443" s="7">
        <v>126.36696359391495</v>
      </c>
    </row>
    <row r="1444" spans="1:8" x14ac:dyDescent="0.25">
      <c r="A1444" s="16"/>
      <c r="B1444" s="5">
        <f>DATE(YEAR(siječanj!B1444),MONTH(siječanj!B1444)+1,DAY(siječanj!B1444))</f>
        <v>44608</v>
      </c>
      <c r="C1444" s="8">
        <v>15.0104166666667</v>
      </c>
      <c r="D1444">
        <v>1.1060598719931178</v>
      </c>
      <c r="E1444" s="6">
        <v>105.10855766391387</v>
      </c>
      <c r="F1444" s="7">
        <v>86.556498809999994</v>
      </c>
      <c r="G1444" s="7">
        <v>207.27078319999998</v>
      </c>
      <c r="H1444" s="7">
        <v>116.25635783512982</v>
      </c>
    </row>
    <row r="1445" spans="1:8" x14ac:dyDescent="0.25">
      <c r="A1445" s="16"/>
      <c r="B1445" s="5">
        <f>DATE(YEAR(siječanj!B1445),MONTH(siječanj!B1445)+1,DAY(siječanj!B1445))</f>
        <v>44608</v>
      </c>
      <c r="C1445" s="8">
        <v>15.0208333333333</v>
      </c>
      <c r="D1445">
        <v>1.1060598719931178</v>
      </c>
      <c r="E1445" s="6">
        <v>97.499296054821784</v>
      </c>
      <c r="F1445" s="7">
        <v>85.481163589999994</v>
      </c>
      <c r="G1445" s="7">
        <v>206.73004319999998</v>
      </c>
      <c r="H1445" s="7">
        <v>107.84005891381528</v>
      </c>
    </row>
    <row r="1446" spans="1:8" x14ac:dyDescent="0.25">
      <c r="A1446" s="16"/>
      <c r="B1446" s="5">
        <f>DATE(YEAR(siječanj!B1446),MONTH(siječanj!B1446)+1,DAY(siječanj!B1446))</f>
        <v>44608</v>
      </c>
      <c r="C1446" s="8">
        <v>15.03125</v>
      </c>
      <c r="D1446">
        <v>1.1060598719931178</v>
      </c>
      <c r="E1446" s="6">
        <v>90.154668508533533</v>
      </c>
      <c r="F1446" s="7">
        <v>84.446924359999997</v>
      </c>
      <c r="G1446" s="7">
        <v>206.5750271</v>
      </c>
      <c r="H1446" s="7">
        <v>99.716461110130567</v>
      </c>
    </row>
    <row r="1447" spans="1:8" x14ac:dyDescent="0.25">
      <c r="A1447" s="16"/>
      <c r="B1447" s="5">
        <f>DATE(YEAR(siječanj!B1447),MONTH(siječanj!B1447)+1,DAY(siječanj!B1447))</f>
        <v>44608</v>
      </c>
      <c r="C1447" s="8">
        <v>15.0416666666667</v>
      </c>
      <c r="D1447">
        <v>1.1060598719931178</v>
      </c>
      <c r="E1447" s="6">
        <v>83.916516404219763</v>
      </c>
      <c r="F1447" s="7">
        <v>83.658377209999998</v>
      </c>
      <c r="G1447" s="7">
        <v>205.8154017</v>
      </c>
      <c r="H1447" s="7">
        <v>92.816691392159683</v>
      </c>
    </row>
    <row r="1448" spans="1:8" x14ac:dyDescent="0.25">
      <c r="A1448" s="16"/>
      <c r="B1448" s="5">
        <f>DATE(YEAR(siječanj!B1448),MONTH(siječanj!B1448)+1,DAY(siječanj!B1448))</f>
        <v>44608</v>
      </c>
      <c r="C1448" s="8">
        <v>15.0520833333333</v>
      </c>
      <c r="D1448">
        <v>1.1060598719931178</v>
      </c>
      <c r="E1448" s="6">
        <v>78.761681791700155</v>
      </c>
      <c r="F1448" s="7">
        <v>83.27602598</v>
      </c>
      <c r="G1448" s="7">
        <v>205.90611960000001</v>
      </c>
      <c r="H1448" s="7">
        <v>87.115135680490553</v>
      </c>
    </row>
    <row r="1449" spans="1:8" x14ac:dyDescent="0.25">
      <c r="A1449" s="16"/>
      <c r="B1449" s="5">
        <f>DATE(YEAR(siječanj!B1449),MONTH(siječanj!B1449)+1,DAY(siječanj!B1449))</f>
        <v>44608</v>
      </c>
      <c r="C1449" s="8">
        <v>15.0625</v>
      </c>
      <c r="D1449">
        <v>1.1060598719931178</v>
      </c>
      <c r="E1449" s="6">
        <v>75.251436934805852</v>
      </c>
      <c r="F1449" s="7">
        <v>82.940154910000004</v>
      </c>
      <c r="G1449" s="7">
        <v>205.88420619999999</v>
      </c>
      <c r="H1449" s="7">
        <v>83.232594703409546</v>
      </c>
    </row>
    <row r="1450" spans="1:8" x14ac:dyDescent="0.25">
      <c r="A1450" s="16"/>
      <c r="B1450" s="5">
        <f>DATE(YEAR(siječanj!B1450),MONTH(siječanj!B1450)+1,DAY(siječanj!B1450))</f>
        <v>44608</v>
      </c>
      <c r="C1450" s="8">
        <v>15.0729166666667</v>
      </c>
      <c r="D1450">
        <v>1.1060598719931178</v>
      </c>
      <c r="E1450" s="6">
        <v>71.736415533503518</v>
      </c>
      <c r="F1450" s="7">
        <v>82.729282679999997</v>
      </c>
      <c r="G1450" s="7">
        <v>206.19949540000002</v>
      </c>
      <c r="H1450" s="7">
        <v>79.344770582232016</v>
      </c>
    </row>
    <row r="1451" spans="1:8" x14ac:dyDescent="0.25">
      <c r="A1451" s="16"/>
      <c r="B1451" s="5">
        <f>DATE(YEAR(siječanj!B1451),MONTH(siječanj!B1451)+1,DAY(siječanj!B1451))</f>
        <v>44608</v>
      </c>
      <c r="C1451" s="8">
        <v>15.0833333333333</v>
      </c>
      <c r="D1451">
        <v>1.1060598719931178</v>
      </c>
      <c r="E1451" s="6">
        <v>69.338094814428899</v>
      </c>
      <c r="F1451" s="7">
        <v>82.357047679999994</v>
      </c>
      <c r="G1451" s="7">
        <v>205.58132259999999</v>
      </c>
      <c r="H1451" s="7">
        <v>76.692084274693897</v>
      </c>
    </row>
    <row r="1452" spans="1:8" x14ac:dyDescent="0.25">
      <c r="A1452" s="16"/>
      <c r="B1452" s="5">
        <f>DATE(YEAR(siječanj!B1452),MONTH(siječanj!B1452)+1,DAY(siječanj!B1452))</f>
        <v>44608</v>
      </c>
      <c r="C1452" s="8">
        <v>15.09375</v>
      </c>
      <c r="D1452">
        <v>1.1060598719931178</v>
      </c>
      <c r="E1452" s="6">
        <v>67.153188630104509</v>
      </c>
      <c r="F1452" s="7">
        <v>82.062385640000002</v>
      </c>
      <c r="G1452" s="7">
        <v>205.44109430000003</v>
      </c>
      <c r="H1452" s="7">
        <v>74.275447220143093</v>
      </c>
    </row>
    <row r="1453" spans="1:8" x14ac:dyDescent="0.25">
      <c r="A1453" s="16"/>
      <c r="B1453" s="5">
        <f>DATE(YEAR(siječanj!B1453),MONTH(siječanj!B1453)+1,DAY(siječanj!B1453))</f>
        <v>44608</v>
      </c>
      <c r="C1453" s="8">
        <v>15.1041666666667</v>
      </c>
      <c r="D1453">
        <v>1.1060598719931178</v>
      </c>
      <c r="E1453" s="6">
        <v>66.102764859528875</v>
      </c>
      <c r="F1453" s="7">
        <v>81.915696220000001</v>
      </c>
      <c r="G1453" s="7">
        <v>205.34734719999997</v>
      </c>
      <c r="H1453" s="7">
        <v>73.113615638921672</v>
      </c>
    </row>
    <row r="1454" spans="1:8" x14ac:dyDescent="0.25">
      <c r="A1454" s="16"/>
      <c r="B1454" s="5">
        <f>DATE(YEAR(siječanj!B1454),MONTH(siječanj!B1454)+1,DAY(siječanj!B1454))</f>
        <v>44608</v>
      </c>
      <c r="C1454" s="8">
        <v>15.1145833333333</v>
      </c>
      <c r="D1454">
        <v>1.1060598719931178</v>
      </c>
      <c r="E1454" s="6">
        <v>64.577278948597069</v>
      </c>
      <c r="F1454" s="7">
        <v>81.914228469999998</v>
      </c>
      <c r="G1454" s="7">
        <v>205.41409530000001</v>
      </c>
      <c r="H1454" s="7">
        <v>71.426336887549141</v>
      </c>
    </row>
    <row r="1455" spans="1:8" x14ac:dyDescent="0.25">
      <c r="A1455" s="16"/>
      <c r="B1455" s="5">
        <f>DATE(YEAR(siječanj!B1455),MONTH(siječanj!B1455)+1,DAY(siječanj!B1455))</f>
        <v>44608</v>
      </c>
      <c r="C1455" s="8">
        <v>15.125</v>
      </c>
      <c r="D1455">
        <v>1.1060598719931178</v>
      </c>
      <c r="E1455" s="6">
        <v>64.131771614713188</v>
      </c>
      <c r="F1455" s="7">
        <v>81.948752659999997</v>
      </c>
      <c r="G1455" s="7">
        <v>205.02586499999998</v>
      </c>
      <c r="H1455" s="7">
        <v>70.933579102861543</v>
      </c>
    </row>
    <row r="1456" spans="1:8" x14ac:dyDescent="0.25">
      <c r="A1456" s="16"/>
      <c r="B1456" s="5">
        <f>DATE(YEAR(siječanj!B1456),MONTH(siječanj!B1456)+1,DAY(siječanj!B1456))</f>
        <v>44608</v>
      </c>
      <c r="C1456" s="8">
        <v>15.1354166666667</v>
      </c>
      <c r="D1456">
        <v>1.1060598719931178</v>
      </c>
      <c r="E1456" s="6">
        <v>63.193341974737123</v>
      </c>
      <c r="F1456" s="7">
        <v>82.071974479999994</v>
      </c>
      <c r="G1456" s="7">
        <v>205.07753310000001</v>
      </c>
      <c r="H1456" s="7">
        <v>69.895619735395059</v>
      </c>
    </row>
    <row r="1457" spans="1:8" x14ac:dyDescent="0.25">
      <c r="A1457" s="16"/>
      <c r="B1457" s="5">
        <f>DATE(YEAR(siječanj!B1457),MONTH(siječanj!B1457)+1,DAY(siječanj!B1457))</f>
        <v>44608</v>
      </c>
      <c r="C1457" s="8">
        <v>15.1458333333333</v>
      </c>
      <c r="D1457">
        <v>1.1060598719931178</v>
      </c>
      <c r="E1457" s="6">
        <v>62.866708147092652</v>
      </c>
      <c r="F1457" s="7">
        <v>82.342765159999999</v>
      </c>
      <c r="G1457" s="7">
        <v>205.2636479</v>
      </c>
      <c r="H1457" s="7">
        <v>69.534343165801999</v>
      </c>
    </row>
    <row r="1458" spans="1:8" x14ac:dyDescent="0.25">
      <c r="A1458" s="16"/>
      <c r="B1458" s="5">
        <f>DATE(YEAR(siječanj!B1458),MONTH(siječanj!B1458)+1,DAY(siječanj!B1458))</f>
        <v>44608</v>
      </c>
      <c r="C1458" s="8">
        <v>15.15625</v>
      </c>
      <c r="D1458">
        <v>1.1060598719931178</v>
      </c>
      <c r="E1458" s="6">
        <v>62.329817010060111</v>
      </c>
      <c r="F1458" s="7">
        <v>82.495561969999997</v>
      </c>
      <c r="G1458" s="7">
        <v>205.42592690000001</v>
      </c>
      <c r="H1458" s="7">
        <v>68.940509423501538</v>
      </c>
    </row>
    <row r="1459" spans="1:8" x14ac:dyDescent="0.25">
      <c r="A1459" s="16"/>
      <c r="B1459" s="5">
        <f>DATE(YEAR(siječanj!B1459),MONTH(siječanj!B1459)+1,DAY(siječanj!B1459))</f>
        <v>44608</v>
      </c>
      <c r="C1459" s="8">
        <v>15.1666666666667</v>
      </c>
      <c r="D1459">
        <v>1.1060598719931178</v>
      </c>
      <c r="E1459" s="6">
        <v>62.087031343897934</v>
      </c>
      <c r="F1459" s="7">
        <v>82.851782249999999</v>
      </c>
      <c r="G1459" s="7">
        <v>208.58905809999999</v>
      </c>
      <c r="H1459" s="7">
        <v>68.671973940664444</v>
      </c>
    </row>
    <row r="1460" spans="1:8" x14ac:dyDescent="0.25">
      <c r="A1460" s="16"/>
      <c r="B1460" s="5">
        <f>DATE(YEAR(siječanj!B1460),MONTH(siječanj!B1460)+1,DAY(siječanj!B1460))</f>
        <v>44608</v>
      </c>
      <c r="C1460" s="8">
        <v>15.1770833333333</v>
      </c>
      <c r="D1460">
        <v>1.1060598719931178</v>
      </c>
      <c r="E1460" s="6">
        <v>63.128033080295182</v>
      </c>
      <c r="F1460" s="7">
        <v>83.30344728</v>
      </c>
      <c r="G1460" s="7">
        <v>211.76312689999997</v>
      </c>
      <c r="H1460" s="7">
        <v>69.8233841879686</v>
      </c>
    </row>
    <row r="1461" spans="1:8" x14ac:dyDescent="0.25">
      <c r="A1461" s="16"/>
      <c r="B1461" s="5">
        <f>DATE(YEAR(siječanj!B1461),MONTH(siječanj!B1461)+1,DAY(siječanj!B1461))</f>
        <v>44608</v>
      </c>
      <c r="C1461" s="8">
        <v>15.1875</v>
      </c>
      <c r="D1461">
        <v>1.1060598719931178</v>
      </c>
      <c r="E1461" s="6">
        <v>63.068116289923083</v>
      </c>
      <c r="F1461" s="7">
        <v>83.855308370000003</v>
      </c>
      <c r="G1461" s="7">
        <v>219.34046269999999</v>
      </c>
      <c r="H1461" s="7">
        <v>69.757112630479398</v>
      </c>
    </row>
    <row r="1462" spans="1:8" x14ac:dyDescent="0.25">
      <c r="A1462" s="16"/>
      <c r="B1462" s="5">
        <f>DATE(YEAR(siječanj!B1462),MONTH(siječanj!B1462)+1,DAY(siječanj!B1462))</f>
        <v>44608</v>
      </c>
      <c r="C1462" s="8">
        <v>15.1979166666667</v>
      </c>
      <c r="D1462">
        <v>1.1060598719931178</v>
      </c>
      <c r="E1462" s="6">
        <v>64.896349335106564</v>
      </c>
      <c r="F1462" s="7">
        <v>84.736172519999997</v>
      </c>
      <c r="G1462" s="7">
        <v>221.03420499999999</v>
      </c>
      <c r="H1462" s="7">
        <v>71.779247838408622</v>
      </c>
    </row>
    <row r="1463" spans="1:8" x14ac:dyDescent="0.25">
      <c r="A1463" s="16"/>
      <c r="B1463" s="5">
        <f>DATE(YEAR(siječanj!B1463),MONTH(siječanj!B1463)+1,DAY(siječanj!B1463))</f>
        <v>44608</v>
      </c>
      <c r="C1463" s="8">
        <v>15.2083333333333</v>
      </c>
      <c r="D1463">
        <v>1.1060598719931178</v>
      </c>
      <c r="E1463" s="6">
        <v>66.222164569995314</v>
      </c>
      <c r="F1463" s="7">
        <v>86.670044869999998</v>
      </c>
      <c r="G1463" s="7">
        <v>227.60210699999999</v>
      </c>
      <c r="H1463" s="7">
        <v>73.245678867396194</v>
      </c>
    </row>
    <row r="1464" spans="1:8" x14ac:dyDescent="0.25">
      <c r="A1464" s="16"/>
      <c r="B1464" s="5">
        <f>DATE(YEAR(siječanj!B1464),MONTH(siječanj!B1464)+1,DAY(siječanj!B1464))</f>
        <v>44608</v>
      </c>
      <c r="C1464" s="8">
        <v>15.21875</v>
      </c>
      <c r="D1464">
        <v>1.1060598719931178</v>
      </c>
      <c r="E1464" s="6">
        <v>69.321231458209724</v>
      </c>
      <c r="F1464" s="7">
        <v>88.565915160000003</v>
      </c>
      <c r="G1464" s="7">
        <v>228.90105980000001</v>
      </c>
      <c r="H1464" s="7">
        <v>76.673432393072744</v>
      </c>
    </row>
    <row r="1465" spans="1:8" x14ac:dyDescent="0.25">
      <c r="A1465" s="16"/>
      <c r="B1465" s="5">
        <f>DATE(YEAR(siječanj!B1465),MONTH(siječanj!B1465)+1,DAY(siječanj!B1465))</f>
        <v>44608</v>
      </c>
      <c r="C1465" s="8">
        <v>15.2291666666667</v>
      </c>
      <c r="D1465">
        <v>1.1060598719931178</v>
      </c>
      <c r="E1465" s="6">
        <v>72.568055500536843</v>
      </c>
      <c r="F1465" s="7">
        <v>91.263717659999998</v>
      </c>
      <c r="G1465" s="7">
        <v>229.31583250000003</v>
      </c>
      <c r="H1465" s="7">
        <v>80.264614177713256</v>
      </c>
    </row>
    <row r="1466" spans="1:8" x14ac:dyDescent="0.25">
      <c r="A1466" s="16"/>
      <c r="B1466" s="5">
        <f>DATE(YEAR(siječanj!B1466),MONTH(siječanj!B1466)+1,DAY(siječanj!B1466))</f>
        <v>44608</v>
      </c>
      <c r="C1466" s="8">
        <v>15.2395833333333</v>
      </c>
      <c r="D1466">
        <v>1.1060598719931178</v>
      </c>
      <c r="E1466" s="6">
        <v>79.475407334160693</v>
      </c>
      <c r="F1466" s="7">
        <v>95.716508200000007</v>
      </c>
      <c r="G1466" s="7">
        <v>228.5613074</v>
      </c>
      <c r="H1466" s="7">
        <v>87.904558862622679</v>
      </c>
    </row>
    <row r="1467" spans="1:8" x14ac:dyDescent="0.25">
      <c r="A1467" s="16"/>
      <c r="B1467" s="5">
        <f>DATE(YEAR(siječanj!B1467),MONTH(siječanj!B1467)+1,DAY(siječanj!B1467))</f>
        <v>44608</v>
      </c>
      <c r="C1467" s="8">
        <v>15.25</v>
      </c>
      <c r="D1467">
        <v>1.1060598719931178</v>
      </c>
      <c r="E1467" s="6">
        <v>84.63870688486837</v>
      </c>
      <c r="F1467" s="7">
        <v>102.1666939</v>
      </c>
      <c r="G1467" s="7">
        <v>226.39075440000002</v>
      </c>
      <c r="H1467" s="7">
        <v>93.61547730274053</v>
      </c>
    </row>
    <row r="1468" spans="1:8" x14ac:dyDescent="0.25">
      <c r="A1468" s="16"/>
      <c r="B1468" s="5">
        <f>DATE(YEAR(siječanj!B1468),MONTH(siječanj!B1468)+1,DAY(siječanj!B1468))</f>
        <v>44608</v>
      </c>
      <c r="C1468" s="8">
        <v>15.2604166666667</v>
      </c>
      <c r="D1468">
        <v>1.1060598719931178</v>
      </c>
      <c r="E1468" s="6">
        <v>91.220230082598931</v>
      </c>
      <c r="F1468" s="7">
        <v>107.22459019999999</v>
      </c>
      <c r="G1468" s="7">
        <v>216.70552050000001</v>
      </c>
      <c r="H1468" s="7">
        <v>100.89503600834213</v>
      </c>
    </row>
    <row r="1469" spans="1:8" x14ac:dyDescent="0.25">
      <c r="A1469" s="16"/>
      <c r="B1469" s="5">
        <f>DATE(YEAR(siječanj!B1469),MONTH(siječanj!B1469)+1,DAY(siječanj!B1469))</f>
        <v>44608</v>
      </c>
      <c r="C1469" s="8">
        <v>15.2708333333333</v>
      </c>
      <c r="D1469">
        <v>1.1060598719931178</v>
      </c>
      <c r="E1469" s="6">
        <v>96.849172717998897</v>
      </c>
      <c r="F1469" s="7">
        <v>113.97904509999999</v>
      </c>
      <c r="G1469" s="7">
        <v>172.10668769999998</v>
      </c>
      <c r="H1469" s="7">
        <v>107.12098357910922</v>
      </c>
    </row>
    <row r="1470" spans="1:8" x14ac:dyDescent="0.25">
      <c r="A1470" s="16"/>
      <c r="B1470" s="5">
        <f>DATE(YEAR(siječanj!B1470),MONTH(siječanj!B1470)+1,DAY(siječanj!B1470))</f>
        <v>44608</v>
      </c>
      <c r="C1470" s="8">
        <v>15.28125</v>
      </c>
      <c r="D1470">
        <v>1.1060598719931178</v>
      </c>
      <c r="E1470" s="6">
        <v>103.23447038811621</v>
      </c>
      <c r="F1470" s="7">
        <v>124.27285159999998</v>
      </c>
      <c r="G1470" s="7">
        <v>101.76507509999999</v>
      </c>
      <c r="H1470" s="7">
        <v>114.18350510275712</v>
      </c>
    </row>
    <row r="1471" spans="1:8" x14ac:dyDescent="0.25">
      <c r="A1471" s="16"/>
      <c r="B1471" s="5">
        <f>DATE(YEAR(siječanj!B1471),MONTH(siječanj!B1471)+1,DAY(siječanj!B1471))</f>
        <v>44608</v>
      </c>
      <c r="C1471" s="8">
        <v>15.2916666666667</v>
      </c>
      <c r="D1471">
        <v>1.1060598719931178</v>
      </c>
      <c r="E1471" s="6">
        <v>108.84306083398798</v>
      </c>
      <c r="F1471" s="7">
        <v>136.65188789999999</v>
      </c>
      <c r="G1471" s="7">
        <v>37.497933410000002</v>
      </c>
      <c r="H1471" s="7">
        <v>120.38694193337987</v>
      </c>
    </row>
    <row r="1472" spans="1:8" x14ac:dyDescent="0.25">
      <c r="A1472" s="16"/>
      <c r="B1472" s="5">
        <f>DATE(YEAR(siječanj!B1472),MONTH(siječanj!B1472)+1,DAY(siječanj!B1472))</f>
        <v>44608</v>
      </c>
      <c r="C1472" s="8">
        <v>15.3020833333333</v>
      </c>
      <c r="D1472">
        <v>1.1060598719931178</v>
      </c>
      <c r="E1472" s="6">
        <v>110.52984621159233</v>
      </c>
      <c r="F1472" s="7">
        <v>142.19556169999998</v>
      </c>
      <c r="G1472" s="7">
        <v>11.026062059999999</v>
      </c>
      <c r="H1472" s="7">
        <v>122.25262755221281</v>
      </c>
    </row>
    <row r="1473" spans="1:8" x14ac:dyDescent="0.25">
      <c r="A1473" s="16"/>
      <c r="B1473" s="5">
        <f>DATE(YEAR(siječanj!B1473),MONTH(siječanj!B1473)+1,DAY(siječanj!B1473))</f>
        <v>44608</v>
      </c>
      <c r="C1473" s="8">
        <v>15.3125</v>
      </c>
      <c r="D1473">
        <v>1.1060598719931178</v>
      </c>
      <c r="E1473" s="6">
        <v>113.94547954846611</v>
      </c>
      <c r="F1473" s="7">
        <v>148.70719630000002</v>
      </c>
      <c r="G1473" s="7">
        <v>5.1969985689999998</v>
      </c>
      <c r="H1473" s="7">
        <v>126.03052252357085</v>
      </c>
    </row>
    <row r="1474" spans="1:8" x14ac:dyDescent="0.25">
      <c r="A1474" s="16"/>
      <c r="B1474" s="5">
        <f>DATE(YEAR(siječanj!B1474),MONTH(siječanj!B1474)+1,DAY(siječanj!B1474))</f>
        <v>44608</v>
      </c>
      <c r="C1474" s="8">
        <v>15.3229166666667</v>
      </c>
      <c r="D1474">
        <v>1.1060598719931178</v>
      </c>
      <c r="E1474" s="6">
        <v>114.40331594667317</v>
      </c>
      <c r="F1474" s="7">
        <v>157.44987140000001</v>
      </c>
      <c r="G1474" s="7">
        <v>2.6196359259999999</v>
      </c>
      <c r="H1474" s="7">
        <v>126.53691699156555</v>
      </c>
    </row>
    <row r="1475" spans="1:8" x14ac:dyDescent="0.25">
      <c r="A1475" s="16"/>
      <c r="B1475" s="5">
        <f>DATE(YEAR(siječanj!B1475),MONTH(siječanj!B1475)+1,DAY(siječanj!B1475))</f>
        <v>44608</v>
      </c>
      <c r="C1475" s="8">
        <v>15.3333333333333</v>
      </c>
      <c r="D1475">
        <v>1.1060598719931178</v>
      </c>
      <c r="E1475" s="6">
        <v>113.11809587864278</v>
      </c>
      <c r="F1475" s="7">
        <v>168.97298840000002</v>
      </c>
      <c r="G1475" s="7">
        <v>1.704001603</v>
      </c>
      <c r="H1475" s="7">
        <v>125.11538664763685</v>
      </c>
    </row>
    <row r="1476" spans="1:8" x14ac:dyDescent="0.25">
      <c r="A1476" s="16"/>
      <c r="B1476" s="5">
        <f>DATE(YEAR(siječanj!B1476),MONTH(siječanj!B1476)+1,DAY(siječanj!B1476))</f>
        <v>44608</v>
      </c>
      <c r="C1476" s="8">
        <v>15.34375</v>
      </c>
      <c r="D1476">
        <v>1.1060598719931178</v>
      </c>
      <c r="E1476" s="6">
        <v>111.86129977441564</v>
      </c>
      <c r="F1476" s="7">
        <v>173.77305139999999</v>
      </c>
      <c r="G1476" s="7">
        <v>1.3773842199999999</v>
      </c>
      <c r="H1476" s="7">
        <v>123.72529490947394</v>
      </c>
    </row>
    <row r="1477" spans="1:8" x14ac:dyDescent="0.25">
      <c r="A1477" s="16"/>
      <c r="B1477" s="5">
        <f>DATE(YEAR(siječanj!B1477),MONTH(siječanj!B1477)+1,DAY(siječanj!B1477))</f>
        <v>44608</v>
      </c>
      <c r="C1477" s="8">
        <v>15.3541666666667</v>
      </c>
      <c r="D1477">
        <v>1.1060598719931178</v>
      </c>
      <c r="E1477" s="6">
        <v>112.89098911276984</v>
      </c>
      <c r="F1477" s="7">
        <v>176.274022</v>
      </c>
      <c r="G1477" s="7">
        <v>1.1717071509999999</v>
      </c>
      <c r="H1477" s="7">
        <v>124.86419296724668</v>
      </c>
    </row>
    <row r="1478" spans="1:8" x14ac:dyDescent="0.25">
      <c r="A1478" s="16"/>
      <c r="B1478" s="5">
        <f>DATE(YEAR(siječanj!B1478),MONTH(siječanj!B1478)+1,DAY(siječanj!B1478))</f>
        <v>44608</v>
      </c>
      <c r="C1478" s="8">
        <v>15.3645833333333</v>
      </c>
      <c r="D1478">
        <v>1.1060598719931178</v>
      </c>
      <c r="E1478" s="6">
        <v>113.05601271539638</v>
      </c>
      <c r="F1478" s="7">
        <v>178.76920459999999</v>
      </c>
      <c r="G1478" s="7">
        <v>1.112752376</v>
      </c>
      <c r="H1478" s="7">
        <v>125.04671895204362</v>
      </c>
    </row>
    <row r="1479" spans="1:8" x14ac:dyDescent="0.25">
      <c r="A1479" s="16"/>
      <c r="B1479" s="5">
        <f>DATE(YEAR(siječanj!B1479),MONTH(siječanj!B1479)+1,DAY(siječanj!B1479))</f>
        <v>44608</v>
      </c>
      <c r="C1479" s="8">
        <v>15.375</v>
      </c>
      <c r="D1479">
        <v>1.1060598719931178</v>
      </c>
      <c r="E1479" s="6">
        <v>114.55375574950557</v>
      </c>
      <c r="F1479" s="7">
        <v>181.3918955</v>
      </c>
      <c r="G1479" s="7">
        <v>1.1248696890000001</v>
      </c>
      <c r="H1479" s="7">
        <v>126.70331242062902</v>
      </c>
    </row>
    <row r="1480" spans="1:8" x14ac:dyDescent="0.25">
      <c r="A1480" s="16"/>
      <c r="B1480" s="5">
        <f>DATE(YEAR(siječanj!B1480),MONTH(siječanj!B1480)+1,DAY(siječanj!B1480))</f>
        <v>44608</v>
      </c>
      <c r="C1480" s="8">
        <v>15.3854166666667</v>
      </c>
      <c r="D1480">
        <v>1.1060598719931178</v>
      </c>
      <c r="E1480" s="6">
        <v>114.73484545930538</v>
      </c>
      <c r="F1480" s="7">
        <v>182.18511469999999</v>
      </c>
      <c r="G1480" s="7">
        <v>1.135495395</v>
      </c>
      <c r="H1480" s="7">
        <v>126.90360848186945</v>
      </c>
    </row>
    <row r="1481" spans="1:8" x14ac:dyDescent="0.25">
      <c r="A1481" s="16"/>
      <c r="B1481" s="5">
        <f>DATE(YEAR(siječanj!B1481),MONTH(siječanj!B1481)+1,DAY(siječanj!B1481))</f>
        <v>44608</v>
      </c>
      <c r="C1481" s="8">
        <v>15.3958333333333</v>
      </c>
      <c r="D1481">
        <v>1.1060598719931178</v>
      </c>
      <c r="E1481" s="6">
        <v>114.70317392186699</v>
      </c>
      <c r="F1481" s="7">
        <v>182.04680239999999</v>
      </c>
      <c r="G1481" s="7">
        <v>1.1198074870000001</v>
      </c>
      <c r="H1481" s="7">
        <v>126.86857786522454</v>
      </c>
    </row>
    <row r="1482" spans="1:8" x14ac:dyDescent="0.25">
      <c r="A1482" s="16"/>
      <c r="B1482" s="5">
        <f>DATE(YEAR(siječanj!B1482),MONTH(siječanj!B1482)+1,DAY(siječanj!B1482))</f>
        <v>44608</v>
      </c>
      <c r="C1482" s="8">
        <v>15.40625</v>
      </c>
      <c r="D1482">
        <v>1.1060598719931178</v>
      </c>
      <c r="E1482" s="6">
        <v>115.30369009981496</v>
      </c>
      <c r="F1482" s="7">
        <v>181.65274550000001</v>
      </c>
      <c r="G1482" s="7">
        <v>1.11554335</v>
      </c>
      <c r="H1482" s="7">
        <v>127.53278471213547</v>
      </c>
    </row>
    <row r="1483" spans="1:8" x14ac:dyDescent="0.25">
      <c r="A1483" s="16"/>
      <c r="B1483" s="5">
        <f>DATE(YEAR(siječanj!B1483),MONTH(siječanj!B1483)+1,DAY(siječanj!B1483))</f>
        <v>44608</v>
      </c>
      <c r="C1483" s="8">
        <v>15.4166666666667</v>
      </c>
      <c r="D1483">
        <v>1.1060598719931178</v>
      </c>
      <c r="E1483" s="6">
        <v>115.82031939559224</v>
      </c>
      <c r="F1483" s="7">
        <v>180.52870330000002</v>
      </c>
      <c r="G1483" s="7">
        <v>1.134270629</v>
      </c>
      <c r="H1483" s="7">
        <v>128.10420764489078</v>
      </c>
    </row>
    <row r="1484" spans="1:8" x14ac:dyDescent="0.25">
      <c r="A1484" s="16"/>
      <c r="B1484" s="5">
        <f>DATE(YEAR(siječanj!B1484),MONTH(siječanj!B1484)+1,DAY(siječanj!B1484))</f>
        <v>44608</v>
      </c>
      <c r="C1484" s="8">
        <v>15.4270833333333</v>
      </c>
      <c r="D1484">
        <v>1.1060598719931178</v>
      </c>
      <c r="E1484" s="6">
        <v>117.74317488201605</v>
      </c>
      <c r="F1484" s="7">
        <v>179.24234980000003</v>
      </c>
      <c r="G1484" s="7">
        <v>1.141037584</v>
      </c>
      <c r="H1484" s="7">
        <v>130.23100093806596</v>
      </c>
    </row>
    <row r="1485" spans="1:8" x14ac:dyDescent="0.25">
      <c r="A1485" s="16"/>
      <c r="B1485" s="5">
        <f>DATE(YEAR(siječanj!B1485),MONTH(siječanj!B1485)+1,DAY(siječanj!B1485))</f>
        <v>44608</v>
      </c>
      <c r="C1485" s="8">
        <v>15.4375</v>
      </c>
      <c r="D1485">
        <v>1.1060598719931178</v>
      </c>
      <c r="E1485" s="6">
        <v>119.40774749137245</v>
      </c>
      <c r="F1485" s="7">
        <v>177.8770409</v>
      </c>
      <c r="G1485" s="7">
        <v>1.1368935470000001</v>
      </c>
      <c r="H1485" s="7">
        <v>132.07211790529394</v>
      </c>
    </row>
    <row r="1486" spans="1:8" x14ac:dyDescent="0.25">
      <c r="A1486" s="16"/>
      <c r="B1486" s="5">
        <f>DATE(YEAR(siječanj!B1486),MONTH(siječanj!B1486)+1,DAY(siječanj!B1486))</f>
        <v>44608</v>
      </c>
      <c r="C1486" s="8">
        <v>15.4479166666667</v>
      </c>
      <c r="D1486">
        <v>1.1060598719931178</v>
      </c>
      <c r="E1486" s="6">
        <v>120.34026478008063</v>
      </c>
      <c r="F1486" s="7">
        <v>176.60373949999999</v>
      </c>
      <c r="G1486" s="7">
        <v>1.1890752179999999</v>
      </c>
      <c r="H1486" s="7">
        <v>133.10353785827388</v>
      </c>
    </row>
    <row r="1487" spans="1:8" x14ac:dyDescent="0.25">
      <c r="A1487" s="16"/>
      <c r="B1487" s="5">
        <f>DATE(YEAR(siječanj!B1487),MONTH(siječanj!B1487)+1,DAY(siječanj!B1487))</f>
        <v>44608</v>
      </c>
      <c r="C1487" s="8">
        <v>15.4583333333333</v>
      </c>
      <c r="D1487">
        <v>1.1060598719931178</v>
      </c>
      <c r="E1487" s="6">
        <v>120.48290782480947</v>
      </c>
      <c r="F1487" s="7">
        <v>175.4491313</v>
      </c>
      <c r="G1487" s="7">
        <v>1.215418345</v>
      </c>
      <c r="H1487" s="7">
        <v>133.26130960606739</v>
      </c>
    </row>
    <row r="1488" spans="1:8" x14ac:dyDescent="0.25">
      <c r="A1488" s="16"/>
      <c r="B1488" s="5">
        <f>DATE(YEAR(siječanj!B1488),MONTH(siječanj!B1488)+1,DAY(siječanj!B1488))</f>
        <v>44608</v>
      </c>
      <c r="C1488" s="8">
        <v>15.46875</v>
      </c>
      <c r="D1488">
        <v>1.1060598719931178</v>
      </c>
      <c r="E1488" s="6">
        <v>119.74614347274837</v>
      </c>
      <c r="F1488" s="7">
        <v>174.48198119999998</v>
      </c>
      <c r="G1488" s="7">
        <v>1.211939157</v>
      </c>
      <c r="H1488" s="7">
        <v>132.44640412113759</v>
      </c>
    </row>
    <row r="1489" spans="1:8" x14ac:dyDescent="0.25">
      <c r="A1489" s="16"/>
      <c r="B1489" s="5">
        <f>DATE(YEAR(siječanj!B1489),MONTH(siječanj!B1489)+1,DAY(siječanj!B1489))</f>
        <v>44608</v>
      </c>
      <c r="C1489" s="8">
        <v>15.4791666666667</v>
      </c>
      <c r="D1489">
        <v>1.1060598719931178</v>
      </c>
      <c r="E1489" s="6">
        <v>120.49026872695894</v>
      </c>
      <c r="F1489" s="7">
        <v>173.3810483</v>
      </c>
      <c r="G1489" s="7">
        <v>1.314696122</v>
      </c>
      <c r="H1489" s="7">
        <v>133.26945120455659</v>
      </c>
    </row>
    <row r="1490" spans="1:8" x14ac:dyDescent="0.25">
      <c r="A1490" s="16"/>
      <c r="B1490" s="5">
        <f>DATE(YEAR(siječanj!B1490),MONTH(siječanj!B1490)+1,DAY(siječanj!B1490))</f>
        <v>44608</v>
      </c>
      <c r="C1490" s="8">
        <v>15.4895833333333</v>
      </c>
      <c r="D1490">
        <v>1.1060598719931178</v>
      </c>
      <c r="E1490" s="6">
        <v>121.13500591674097</v>
      </c>
      <c r="F1490" s="7">
        <v>171.93278140000001</v>
      </c>
      <c r="G1490" s="7">
        <v>1.393981275</v>
      </c>
      <c r="H1490" s="7">
        <v>133.98256913815609</v>
      </c>
    </row>
    <row r="1491" spans="1:8" x14ac:dyDescent="0.25">
      <c r="A1491" s="16"/>
      <c r="B1491" s="5">
        <f>DATE(YEAR(siječanj!B1491),MONTH(siječanj!B1491)+1,DAY(siječanj!B1491))</f>
        <v>44608</v>
      </c>
      <c r="C1491" s="8">
        <v>15.5</v>
      </c>
      <c r="D1491">
        <v>1.1060598719931178</v>
      </c>
      <c r="E1491" s="6">
        <v>121.79605940891366</v>
      </c>
      <c r="F1491" s="7">
        <v>170.3840242</v>
      </c>
      <c r="G1491" s="7">
        <v>1.3788102449999999</v>
      </c>
      <c r="H1491" s="7">
        <v>134.71373387908923</v>
      </c>
    </row>
    <row r="1492" spans="1:8" x14ac:dyDescent="0.25">
      <c r="A1492" s="16"/>
      <c r="B1492" s="5">
        <f>DATE(YEAR(siječanj!B1492),MONTH(siječanj!B1492)+1,DAY(siječanj!B1492))</f>
        <v>44608</v>
      </c>
      <c r="C1492" s="8">
        <v>15.5104166666667</v>
      </c>
      <c r="D1492">
        <v>1.1060598719931178</v>
      </c>
      <c r="E1492" s="6">
        <v>122.19576314692974</v>
      </c>
      <c r="F1492" s="7">
        <v>168.79869289999999</v>
      </c>
      <c r="G1492" s="7">
        <v>1.4065552119999998</v>
      </c>
      <c r="H1492" s="7">
        <v>135.15583014439446</v>
      </c>
    </row>
    <row r="1493" spans="1:8" x14ac:dyDescent="0.25">
      <c r="A1493" s="16"/>
      <c r="B1493" s="5">
        <f>DATE(YEAR(siječanj!B1493),MONTH(siječanj!B1493)+1,DAY(siječanj!B1493))</f>
        <v>44608</v>
      </c>
      <c r="C1493" s="8">
        <v>15.5208333333333</v>
      </c>
      <c r="D1493">
        <v>1.1060598719931178</v>
      </c>
      <c r="E1493" s="6">
        <v>121.39855977162216</v>
      </c>
      <c r="F1493" s="7">
        <v>167.61644999999999</v>
      </c>
      <c r="G1493" s="7">
        <v>1.3994091040000001</v>
      </c>
      <c r="H1493" s="7">
        <v>134.27407548114928</v>
      </c>
    </row>
    <row r="1494" spans="1:8" x14ac:dyDescent="0.25">
      <c r="A1494" s="16"/>
      <c r="B1494" s="5">
        <f>DATE(YEAR(siječanj!B1494),MONTH(siječanj!B1494)+1,DAY(siječanj!B1494))</f>
        <v>44608</v>
      </c>
      <c r="C1494" s="8">
        <v>15.53125</v>
      </c>
      <c r="D1494">
        <v>1.1060598719931178</v>
      </c>
      <c r="E1494" s="6">
        <v>119.54998545813028</v>
      </c>
      <c r="F1494" s="7">
        <v>166.47400540000001</v>
      </c>
      <c r="G1494" s="7">
        <v>1.3215958829999999</v>
      </c>
      <c r="H1494" s="7">
        <v>132.22944161259866</v>
      </c>
    </row>
    <row r="1495" spans="1:8" x14ac:dyDescent="0.25">
      <c r="A1495" s="16"/>
      <c r="B1495" s="5">
        <f>DATE(YEAR(siječanj!B1495),MONTH(siječanj!B1495)+1,DAY(siječanj!B1495))</f>
        <v>44608</v>
      </c>
      <c r="C1495" s="8">
        <v>15.5416666666667</v>
      </c>
      <c r="D1495">
        <v>1.1060598719931178</v>
      </c>
      <c r="E1495" s="6">
        <v>117.05557488300862</v>
      </c>
      <c r="F1495" s="7">
        <v>165.136314</v>
      </c>
      <c r="G1495" s="7">
        <v>1.3482767630000001</v>
      </c>
      <c r="H1495" s="7">
        <v>129.47047417118134</v>
      </c>
    </row>
    <row r="1496" spans="1:8" x14ac:dyDescent="0.25">
      <c r="A1496" s="16"/>
      <c r="B1496" s="5">
        <f>DATE(YEAR(siječanj!B1496),MONTH(siječanj!B1496)+1,DAY(siječanj!B1496))</f>
        <v>44608</v>
      </c>
      <c r="C1496" s="8">
        <v>15.5520833333333</v>
      </c>
      <c r="D1496">
        <v>1.1060598719931178</v>
      </c>
      <c r="E1496" s="6">
        <v>114.56485270166698</v>
      </c>
      <c r="F1496" s="7">
        <v>163.94106790000001</v>
      </c>
      <c r="G1496" s="7">
        <v>1.3003961179999999</v>
      </c>
      <c r="H1496" s="7">
        <v>126.71558631411618</v>
      </c>
    </row>
    <row r="1497" spans="1:8" x14ac:dyDescent="0.25">
      <c r="A1497" s="16"/>
      <c r="B1497" s="5">
        <f>DATE(YEAR(siječanj!B1497),MONTH(siječanj!B1497)+1,DAY(siječanj!B1497))</f>
        <v>44608</v>
      </c>
      <c r="C1497" s="8">
        <v>15.5625</v>
      </c>
      <c r="D1497">
        <v>1.1060598719931178</v>
      </c>
      <c r="E1497" s="6">
        <v>115.85235629747507</v>
      </c>
      <c r="F1497" s="7">
        <v>162.61657780000002</v>
      </c>
      <c r="G1497" s="7">
        <v>1.221658175</v>
      </c>
      <c r="H1497" s="7">
        <v>128.13964237648636</v>
      </c>
    </row>
    <row r="1498" spans="1:8" x14ac:dyDescent="0.25">
      <c r="A1498" s="16"/>
      <c r="B1498" s="5">
        <f>DATE(YEAR(siječanj!B1498),MONTH(siječanj!B1498)+1,DAY(siječanj!B1498))</f>
        <v>44608</v>
      </c>
      <c r="C1498" s="8">
        <v>15.5729166666667</v>
      </c>
      <c r="D1498">
        <v>1.1060598719931178</v>
      </c>
      <c r="E1498" s="6">
        <v>116.67665919047484</v>
      </c>
      <c r="F1498" s="7">
        <v>160.94087759999999</v>
      </c>
      <c r="G1498" s="7">
        <v>1.189150229</v>
      </c>
      <c r="H1498" s="7">
        <v>129.05137072880123</v>
      </c>
    </row>
    <row r="1499" spans="1:8" x14ac:dyDescent="0.25">
      <c r="A1499" s="16"/>
      <c r="B1499" s="5">
        <f>DATE(YEAR(siječanj!B1499),MONTH(siječanj!B1499)+1,DAY(siječanj!B1499))</f>
        <v>44608</v>
      </c>
      <c r="C1499" s="8">
        <v>15.5833333333333</v>
      </c>
      <c r="D1499">
        <v>1.1060598719931178</v>
      </c>
      <c r="E1499" s="6">
        <v>116.96043318740838</v>
      </c>
      <c r="F1499" s="7">
        <v>158.89340180000002</v>
      </c>
      <c r="G1499" s="7">
        <v>1.0810261000000001</v>
      </c>
      <c r="H1499" s="7">
        <v>129.36524175952454</v>
      </c>
    </row>
    <row r="1500" spans="1:8" x14ac:dyDescent="0.25">
      <c r="A1500" s="16"/>
      <c r="B1500" s="5">
        <f>DATE(YEAR(siječanj!B1500),MONTH(siječanj!B1500)+1,DAY(siječanj!B1500))</f>
        <v>44608</v>
      </c>
      <c r="C1500" s="8">
        <v>15.59375</v>
      </c>
      <c r="D1500">
        <v>1.1060598719931178</v>
      </c>
      <c r="E1500" s="6">
        <v>118.39300136022781</v>
      </c>
      <c r="F1500" s="7">
        <v>157.4869042</v>
      </c>
      <c r="G1500" s="7">
        <v>1.0627451969999999</v>
      </c>
      <c r="H1500" s="7">
        <v>130.94974792937461</v>
      </c>
    </row>
    <row r="1501" spans="1:8" x14ac:dyDescent="0.25">
      <c r="A1501" s="16"/>
      <c r="B1501" s="5">
        <f>DATE(YEAR(siječanj!B1501),MONTH(siječanj!B1501)+1,DAY(siječanj!B1501))</f>
        <v>44608</v>
      </c>
      <c r="C1501" s="8">
        <v>15.6041666666667</v>
      </c>
      <c r="D1501">
        <v>1.1060598719931178</v>
      </c>
      <c r="E1501" s="6">
        <v>118.67618958264448</v>
      </c>
      <c r="F1501" s="7">
        <v>156.09491109999999</v>
      </c>
      <c r="G1501" s="7">
        <v>1.0343370199999999</v>
      </c>
      <c r="H1501" s="7">
        <v>131.26297105841073</v>
      </c>
    </row>
    <row r="1502" spans="1:8" x14ac:dyDescent="0.25">
      <c r="A1502" s="16"/>
      <c r="B1502" s="5">
        <f>DATE(YEAR(siječanj!B1502),MONTH(siječanj!B1502)+1,DAY(siječanj!B1502))</f>
        <v>44608</v>
      </c>
      <c r="C1502" s="8">
        <v>15.6145833333333</v>
      </c>
      <c r="D1502">
        <v>1.1060598719931178</v>
      </c>
      <c r="E1502" s="6">
        <v>120.79615322980953</v>
      </c>
      <c r="F1502" s="7">
        <v>153.4841151</v>
      </c>
      <c r="G1502" s="7">
        <v>1.052742531</v>
      </c>
      <c r="H1502" s="7">
        <v>133.60777777862418</v>
      </c>
    </row>
    <row r="1503" spans="1:8" x14ac:dyDescent="0.25">
      <c r="A1503" s="16"/>
      <c r="B1503" s="5">
        <f>DATE(YEAR(siječanj!B1503),MONTH(siječanj!B1503)+1,DAY(siječanj!B1503))</f>
        <v>44608</v>
      </c>
      <c r="C1503" s="8">
        <v>15.625</v>
      </c>
      <c r="D1503">
        <v>1.1060598719931178</v>
      </c>
      <c r="E1503" s="6">
        <v>122.5654265806112</v>
      </c>
      <c r="F1503" s="7">
        <v>149.05304730000003</v>
      </c>
      <c r="G1503" s="7">
        <v>1.068489874</v>
      </c>
      <c r="H1503" s="7">
        <v>135.56470003453271</v>
      </c>
    </row>
    <row r="1504" spans="1:8" x14ac:dyDescent="0.25">
      <c r="A1504" s="16"/>
      <c r="B1504" s="5">
        <f>DATE(YEAR(siječanj!B1504),MONTH(siječanj!B1504)+1,DAY(siječanj!B1504))</f>
        <v>44608</v>
      </c>
      <c r="C1504" s="8">
        <v>15.6354166666667</v>
      </c>
      <c r="D1504">
        <v>1.1060598719931178</v>
      </c>
      <c r="E1504" s="6">
        <v>124.59456142116137</v>
      </c>
      <c r="F1504" s="7">
        <v>146.97481430000002</v>
      </c>
      <c r="G1504" s="7">
        <v>1.0562106520000001</v>
      </c>
      <c r="H1504" s="7">
        <v>137.80904465652841</v>
      </c>
    </row>
    <row r="1505" spans="1:8" x14ac:dyDescent="0.25">
      <c r="A1505" s="16"/>
      <c r="B1505" s="5">
        <f>DATE(YEAR(siječanj!B1505),MONTH(siječanj!B1505)+1,DAY(siječanj!B1505))</f>
        <v>44608</v>
      </c>
      <c r="C1505" s="8">
        <v>15.6458333333333</v>
      </c>
      <c r="D1505">
        <v>1.1060598719931178</v>
      </c>
      <c r="E1505" s="6">
        <v>126.43316664664637</v>
      </c>
      <c r="F1505" s="7">
        <v>145.00248690000001</v>
      </c>
      <c r="G1505" s="7">
        <v>1.0978399890000001</v>
      </c>
      <c r="H1505" s="7">
        <v>139.84265211687423</v>
      </c>
    </row>
    <row r="1506" spans="1:8" x14ac:dyDescent="0.25">
      <c r="A1506" s="16"/>
      <c r="B1506" s="5">
        <f>DATE(YEAR(siječanj!B1506),MONTH(siječanj!B1506)+1,DAY(siječanj!B1506))</f>
        <v>44608</v>
      </c>
      <c r="C1506" s="8">
        <v>15.65625</v>
      </c>
      <c r="D1506">
        <v>1.1060598719931178</v>
      </c>
      <c r="E1506" s="6">
        <v>130.12100145881163</v>
      </c>
      <c r="F1506" s="7">
        <v>143.3166185</v>
      </c>
      <c r="G1506" s="7">
        <v>1.0887632759999999</v>
      </c>
      <c r="H1506" s="7">
        <v>143.9216182171495</v>
      </c>
    </row>
    <row r="1507" spans="1:8" x14ac:dyDescent="0.25">
      <c r="A1507" s="16"/>
      <c r="B1507" s="5">
        <f>DATE(YEAR(siječanj!B1507),MONTH(siječanj!B1507)+1,DAY(siječanj!B1507))</f>
        <v>44608</v>
      </c>
      <c r="C1507" s="8">
        <v>15.6666666666667</v>
      </c>
      <c r="D1507">
        <v>1.1060598719931178</v>
      </c>
      <c r="E1507" s="6">
        <v>131.61790355899575</v>
      </c>
      <c r="F1507" s="7">
        <v>140.67324219999998</v>
      </c>
      <c r="G1507" s="7">
        <v>1.1243360059999998</v>
      </c>
      <c r="H1507" s="7">
        <v>145.57728156246537</v>
      </c>
    </row>
    <row r="1508" spans="1:8" x14ac:dyDescent="0.25">
      <c r="A1508" s="16"/>
      <c r="B1508" s="5">
        <f>DATE(YEAR(siječanj!B1508),MONTH(siječanj!B1508)+1,DAY(siječanj!B1508))</f>
        <v>44608</v>
      </c>
      <c r="C1508" s="8">
        <v>15.6770833333333</v>
      </c>
      <c r="D1508">
        <v>1.1060598719931178</v>
      </c>
      <c r="E1508" s="6">
        <v>134.40172050195656</v>
      </c>
      <c r="F1508" s="7">
        <v>139.59653309999999</v>
      </c>
      <c r="G1508" s="7">
        <v>1.3701405569999998</v>
      </c>
      <c r="H1508" s="7">
        <v>148.65634977404886</v>
      </c>
    </row>
    <row r="1509" spans="1:8" x14ac:dyDescent="0.25">
      <c r="A1509" s="16"/>
      <c r="B1509" s="5">
        <f>DATE(YEAR(siječanj!B1509),MONTH(siječanj!B1509)+1,DAY(siječanj!B1509))</f>
        <v>44608</v>
      </c>
      <c r="C1509" s="8">
        <v>15.6875</v>
      </c>
      <c r="D1509">
        <v>1.1060598719931178</v>
      </c>
      <c r="E1509" s="6">
        <v>139.51561741845114</v>
      </c>
      <c r="F1509" s="7">
        <v>139.57213590000001</v>
      </c>
      <c r="G1509" s="7">
        <v>2.3989206319999998</v>
      </c>
      <c r="H1509" s="7">
        <v>154.31262594289288</v>
      </c>
    </row>
    <row r="1510" spans="1:8" x14ac:dyDescent="0.25">
      <c r="A1510" s="16"/>
      <c r="B1510" s="5">
        <f>DATE(YEAR(siječanj!B1510),MONTH(siječanj!B1510)+1,DAY(siječanj!B1510))</f>
        <v>44608</v>
      </c>
      <c r="C1510" s="8">
        <v>15.6979166666667</v>
      </c>
      <c r="D1510">
        <v>1.1060598719931178</v>
      </c>
      <c r="E1510" s="6">
        <v>144.41021127704354</v>
      </c>
      <c r="F1510" s="7">
        <v>140.29059860000001</v>
      </c>
      <c r="G1510" s="7">
        <v>5.6641115320000006</v>
      </c>
      <c r="H1510" s="7">
        <v>159.72633979958587</v>
      </c>
    </row>
    <row r="1511" spans="1:8" x14ac:dyDescent="0.25">
      <c r="A1511" s="16"/>
      <c r="B1511" s="5">
        <f>DATE(YEAR(siječanj!B1511),MONTH(siječanj!B1511)+1,DAY(siječanj!B1511))</f>
        <v>44608</v>
      </c>
      <c r="C1511" s="8">
        <v>15.7083333333333</v>
      </c>
      <c r="D1511">
        <v>1.1060598719931178</v>
      </c>
      <c r="E1511" s="6">
        <v>148.54444499176415</v>
      </c>
      <c r="F1511" s="7">
        <v>141.29504709999998</v>
      </c>
      <c r="G1511" s="7">
        <v>16.576360940000001</v>
      </c>
      <c r="H1511" s="7">
        <v>164.29904981287939</v>
      </c>
    </row>
    <row r="1512" spans="1:8" x14ac:dyDescent="0.25">
      <c r="A1512" s="16"/>
      <c r="B1512" s="5">
        <f>DATE(YEAR(siječanj!B1512),MONTH(siječanj!B1512)+1,DAY(siječanj!B1512))</f>
        <v>44608</v>
      </c>
      <c r="C1512" s="8">
        <v>15.71875</v>
      </c>
      <c r="D1512">
        <v>1.1060598719931178</v>
      </c>
      <c r="E1512" s="6">
        <v>154.8746212798425</v>
      </c>
      <c r="F1512" s="7">
        <v>143.29979890000001</v>
      </c>
      <c r="G1512" s="7">
        <v>48.722753930000003</v>
      </c>
      <c r="H1512" s="7">
        <v>171.3006037877652</v>
      </c>
    </row>
    <row r="1513" spans="1:8" x14ac:dyDescent="0.25">
      <c r="A1513" s="16"/>
      <c r="B1513" s="5">
        <f>DATE(YEAR(siječanj!B1513),MONTH(siječanj!B1513)+1,DAY(siječanj!B1513))</f>
        <v>44608</v>
      </c>
      <c r="C1513" s="8">
        <v>15.7291666666667</v>
      </c>
      <c r="D1513">
        <v>1.1060598719931178</v>
      </c>
      <c r="E1513" s="6">
        <v>161.37192499461736</v>
      </c>
      <c r="F1513" s="7">
        <v>145.86797569999999</v>
      </c>
      <c r="G1513" s="7">
        <v>122.22660079999999</v>
      </c>
      <c r="H1513" s="7">
        <v>178.48701070282948</v>
      </c>
    </row>
    <row r="1514" spans="1:8" x14ac:dyDescent="0.25">
      <c r="A1514" s="16"/>
      <c r="B1514" s="5">
        <f>DATE(YEAR(siječanj!B1514),MONTH(siječanj!B1514)+1,DAY(siječanj!B1514))</f>
        <v>44608</v>
      </c>
      <c r="C1514" s="8">
        <v>15.7395833333333</v>
      </c>
      <c r="D1514">
        <v>1.1060598719931178</v>
      </c>
      <c r="E1514" s="6">
        <v>165.3330494327021</v>
      </c>
      <c r="F1514" s="7">
        <v>147.87769309999999</v>
      </c>
      <c r="G1514" s="7">
        <v>196.63956759999999</v>
      </c>
      <c r="H1514" s="7">
        <v>182.8682514917663</v>
      </c>
    </row>
    <row r="1515" spans="1:8" x14ac:dyDescent="0.25">
      <c r="A1515" s="16"/>
      <c r="B1515" s="5">
        <f>DATE(YEAR(siječanj!B1515),MONTH(siječanj!B1515)+1,DAY(siječanj!B1515))</f>
        <v>44608</v>
      </c>
      <c r="C1515" s="8">
        <v>15.75</v>
      </c>
      <c r="D1515">
        <v>1.1060598719931178</v>
      </c>
      <c r="E1515" s="6">
        <v>168.28532023414681</v>
      </c>
      <c r="F1515" s="7">
        <v>148.27052659999998</v>
      </c>
      <c r="G1515" s="7">
        <v>228.91358050000002</v>
      </c>
      <c r="H1515" s="7">
        <v>186.13363975650125</v>
      </c>
    </row>
    <row r="1516" spans="1:8" x14ac:dyDescent="0.25">
      <c r="A1516" s="16"/>
      <c r="B1516" s="5">
        <f>DATE(YEAR(siječanj!B1516),MONTH(siječanj!B1516)+1,DAY(siječanj!B1516))</f>
        <v>44608</v>
      </c>
      <c r="C1516" s="8">
        <v>15.7604166666667</v>
      </c>
      <c r="D1516">
        <v>1.1060598719931178</v>
      </c>
      <c r="E1516" s="6">
        <v>170.26332887343079</v>
      </c>
      <c r="F1516" s="7">
        <v>147.8059805</v>
      </c>
      <c r="G1516" s="7">
        <v>232.36818259999998</v>
      </c>
      <c r="H1516" s="7">
        <v>188.32143573886898</v>
      </c>
    </row>
    <row r="1517" spans="1:8" x14ac:dyDescent="0.25">
      <c r="A1517" s="16"/>
      <c r="B1517" s="5">
        <f>DATE(YEAR(siječanj!B1517),MONTH(siječanj!B1517)+1,DAY(siječanj!B1517))</f>
        <v>44608</v>
      </c>
      <c r="C1517" s="8">
        <v>15.7708333333333</v>
      </c>
      <c r="D1517">
        <v>1.1060598719931178</v>
      </c>
      <c r="E1517" s="6">
        <v>172.66381000835079</v>
      </c>
      <c r="F1517" s="7">
        <v>146.99004680000002</v>
      </c>
      <c r="G1517" s="7">
        <v>232.75141549999998</v>
      </c>
      <c r="H1517" s="7">
        <v>190.97651159568051</v>
      </c>
    </row>
    <row r="1518" spans="1:8" x14ac:dyDescent="0.25">
      <c r="A1518" s="16"/>
      <c r="B1518" s="5">
        <f>DATE(YEAR(siječanj!B1518),MONTH(siječanj!B1518)+1,DAY(siječanj!B1518))</f>
        <v>44608</v>
      </c>
      <c r="C1518" s="8">
        <v>15.78125</v>
      </c>
      <c r="D1518">
        <v>1.1060598719931178</v>
      </c>
      <c r="E1518" s="6">
        <v>175.99059326507094</v>
      </c>
      <c r="F1518" s="7">
        <v>145.7223688</v>
      </c>
      <c r="G1518" s="7">
        <v>233.02233720000001</v>
      </c>
      <c r="H1518" s="7">
        <v>194.65613305875723</v>
      </c>
    </row>
    <row r="1519" spans="1:8" x14ac:dyDescent="0.25">
      <c r="A1519" s="16"/>
      <c r="B1519" s="5">
        <f>DATE(YEAR(siječanj!B1519),MONTH(siječanj!B1519)+1,DAY(siječanj!B1519))</f>
        <v>44608</v>
      </c>
      <c r="C1519" s="8">
        <v>15.7916666666667</v>
      </c>
      <c r="D1519">
        <v>1.1060598719931178</v>
      </c>
      <c r="E1519" s="6">
        <v>176.01231457842761</v>
      </c>
      <c r="F1519" s="7">
        <v>142.91091550000002</v>
      </c>
      <c r="G1519" s="7">
        <v>233.23475249999998</v>
      </c>
      <c r="H1519" s="7">
        <v>194.68015813182802</v>
      </c>
    </row>
    <row r="1520" spans="1:8" x14ac:dyDescent="0.25">
      <c r="A1520" s="16"/>
      <c r="B1520" s="5">
        <f>DATE(YEAR(siječanj!B1520),MONTH(siječanj!B1520)+1,DAY(siječanj!B1520))</f>
        <v>44608</v>
      </c>
      <c r="C1520" s="8">
        <v>15.8020833333333</v>
      </c>
      <c r="D1520">
        <v>1.1060598719931178</v>
      </c>
      <c r="E1520" s="6">
        <v>175.42258459429564</v>
      </c>
      <c r="F1520" s="7">
        <v>140.84424180000002</v>
      </c>
      <c r="G1520" s="7">
        <v>233.53022609999999</v>
      </c>
      <c r="H1520" s="7">
        <v>194.02788146106852</v>
      </c>
    </row>
    <row r="1521" spans="1:8" x14ac:dyDescent="0.25">
      <c r="A1521" s="16"/>
      <c r="B1521" s="5">
        <f>DATE(YEAR(siječanj!B1521),MONTH(siječanj!B1521)+1,DAY(siječanj!B1521))</f>
        <v>44608</v>
      </c>
      <c r="C1521" s="8">
        <v>15.8125</v>
      </c>
      <c r="D1521">
        <v>1.1060598719931178</v>
      </c>
      <c r="E1521" s="6">
        <v>176.36825103165066</v>
      </c>
      <c r="F1521" s="7">
        <v>138.22024309999998</v>
      </c>
      <c r="G1521" s="7">
        <v>233.50595330000002</v>
      </c>
      <c r="H1521" s="7">
        <v>195.07384515971759</v>
      </c>
    </row>
    <row r="1522" spans="1:8" x14ac:dyDescent="0.25">
      <c r="A1522" s="16"/>
      <c r="B1522" s="5">
        <f>DATE(YEAR(siječanj!B1522),MONTH(siječanj!B1522)+1,DAY(siječanj!B1522))</f>
        <v>44608</v>
      </c>
      <c r="C1522" s="8">
        <v>15.8229166666667</v>
      </c>
      <c r="D1522">
        <v>1.1060598719931178</v>
      </c>
      <c r="E1522" s="6">
        <v>177.38041975492101</v>
      </c>
      <c r="F1522" s="7">
        <v>134.71809419999997</v>
      </c>
      <c r="G1522" s="7">
        <v>233.76615419999999</v>
      </c>
      <c r="H1522" s="7">
        <v>196.19336436821345</v>
      </c>
    </row>
    <row r="1523" spans="1:8" x14ac:dyDescent="0.25">
      <c r="A1523" s="16"/>
      <c r="B1523" s="5">
        <f>DATE(YEAR(siječanj!B1523),MONTH(siječanj!B1523)+1,DAY(siječanj!B1523))</f>
        <v>44608</v>
      </c>
      <c r="C1523" s="8">
        <v>15.8333333333333</v>
      </c>
      <c r="D1523">
        <v>1.1060598719931178</v>
      </c>
      <c r="E1523" s="6">
        <v>179.86504193858173</v>
      </c>
      <c r="F1523" s="7">
        <v>127.88493359999998</v>
      </c>
      <c r="G1523" s="7">
        <v>234.7109562</v>
      </c>
      <c r="H1523" s="7">
        <v>198.94150526262447</v>
      </c>
    </row>
    <row r="1524" spans="1:8" x14ac:dyDescent="0.25">
      <c r="A1524" s="16"/>
      <c r="B1524" s="5">
        <f>DATE(YEAR(siječanj!B1524),MONTH(siječanj!B1524)+1,DAY(siječanj!B1524))</f>
        <v>44608</v>
      </c>
      <c r="C1524" s="8">
        <v>15.84375</v>
      </c>
      <c r="D1524">
        <v>1.1060598719931178</v>
      </c>
      <c r="E1524" s="6">
        <v>180.10354152238898</v>
      </c>
      <c r="F1524" s="7">
        <v>124.01791399999999</v>
      </c>
      <c r="G1524" s="7">
        <v>234.9524639</v>
      </c>
      <c r="H1524" s="7">
        <v>199.20530008176073</v>
      </c>
    </row>
    <row r="1525" spans="1:8" x14ac:dyDescent="0.25">
      <c r="A1525" s="16"/>
      <c r="B1525" s="5">
        <f>DATE(YEAR(siječanj!B1525),MONTH(siječanj!B1525)+1,DAY(siječanj!B1525))</f>
        <v>44608</v>
      </c>
      <c r="C1525" s="8">
        <v>15.8541666666667</v>
      </c>
      <c r="D1525">
        <v>1.1060598719931178</v>
      </c>
      <c r="E1525" s="6">
        <v>177.65768371201185</v>
      </c>
      <c r="F1525" s="7">
        <v>121.2552388</v>
      </c>
      <c r="G1525" s="7">
        <v>234.90772180000005</v>
      </c>
      <c r="H1525" s="7">
        <v>196.50003490510164</v>
      </c>
    </row>
    <row r="1526" spans="1:8" x14ac:dyDescent="0.25">
      <c r="A1526" s="16"/>
      <c r="B1526" s="5">
        <f>DATE(YEAR(siječanj!B1526),MONTH(siječanj!B1526)+1,DAY(siječanj!B1526))</f>
        <v>44608</v>
      </c>
      <c r="C1526" s="8">
        <v>15.8645833333333</v>
      </c>
      <c r="D1526">
        <v>1.1060598719931178</v>
      </c>
      <c r="E1526" s="6">
        <v>174.28933131419421</v>
      </c>
      <c r="F1526" s="7">
        <v>118.567652</v>
      </c>
      <c r="G1526" s="7">
        <v>234.8153958</v>
      </c>
      <c r="H1526" s="7">
        <v>192.77443548314375</v>
      </c>
    </row>
    <row r="1527" spans="1:8" x14ac:dyDescent="0.25">
      <c r="A1527" s="16"/>
      <c r="B1527" s="5">
        <f>DATE(YEAR(siječanj!B1527),MONTH(siječanj!B1527)+1,DAY(siječanj!B1527))</f>
        <v>44608</v>
      </c>
      <c r="C1527" s="8">
        <v>15.875</v>
      </c>
      <c r="D1527">
        <v>1.1060598719931178</v>
      </c>
      <c r="E1527" s="6">
        <v>173.09781729777859</v>
      </c>
      <c r="F1527" s="7">
        <v>115.1044203</v>
      </c>
      <c r="G1527" s="7">
        <v>234.01813379999999</v>
      </c>
      <c r="H1527" s="7">
        <v>191.45654964266907</v>
      </c>
    </row>
    <row r="1528" spans="1:8" x14ac:dyDescent="0.25">
      <c r="A1528" s="16"/>
      <c r="B1528" s="5">
        <f>DATE(YEAR(siječanj!B1528),MONTH(siječanj!B1528)+1,DAY(siječanj!B1528))</f>
        <v>44608</v>
      </c>
      <c r="C1528" s="8">
        <v>15.8854166666667</v>
      </c>
      <c r="D1528">
        <v>1.1060598719931178</v>
      </c>
      <c r="E1528" s="6">
        <v>179.99028946583536</v>
      </c>
      <c r="F1528" s="7">
        <v>114.38293329999999</v>
      </c>
      <c r="G1528" s="7">
        <v>235.50733569999997</v>
      </c>
      <c r="H1528" s="7">
        <v>199.08003652658607</v>
      </c>
    </row>
    <row r="1529" spans="1:8" x14ac:dyDescent="0.25">
      <c r="A1529" s="16"/>
      <c r="B1529" s="5">
        <f>DATE(YEAR(siječanj!B1529),MONTH(siječanj!B1529)+1,DAY(siječanj!B1529))</f>
        <v>44608</v>
      </c>
      <c r="C1529" s="8">
        <v>15.8958333333333</v>
      </c>
      <c r="D1529">
        <v>1.1060598719931178</v>
      </c>
      <c r="E1529" s="6">
        <v>186.34981802140052</v>
      </c>
      <c r="F1529" s="7">
        <v>112.54560740000001</v>
      </c>
      <c r="G1529" s="7">
        <v>234.77443300000002</v>
      </c>
      <c r="H1529" s="7">
        <v>206.11405586669107</v>
      </c>
    </row>
    <row r="1530" spans="1:8" x14ac:dyDescent="0.25">
      <c r="A1530" s="16"/>
      <c r="B1530" s="5">
        <f>DATE(YEAR(siječanj!B1530),MONTH(siječanj!B1530)+1,DAY(siječanj!B1530))</f>
        <v>44608</v>
      </c>
      <c r="C1530" s="8">
        <v>15.90625</v>
      </c>
      <c r="D1530">
        <v>1.1060598719931178</v>
      </c>
      <c r="E1530" s="6">
        <v>186.72396809074607</v>
      </c>
      <c r="F1530" s="7">
        <v>110.4647531</v>
      </c>
      <c r="G1530" s="7">
        <v>234.77970219999997</v>
      </c>
      <c r="H1530" s="7">
        <v>206.5278882444976</v>
      </c>
    </row>
    <row r="1531" spans="1:8" x14ac:dyDescent="0.25">
      <c r="A1531" s="16"/>
      <c r="B1531" s="5">
        <f>DATE(YEAR(siječanj!B1531),MONTH(siječanj!B1531)+1,DAY(siječanj!B1531))</f>
        <v>44608</v>
      </c>
      <c r="C1531" s="8">
        <v>15.9166666666667</v>
      </c>
      <c r="D1531">
        <v>1.1060598719931178</v>
      </c>
      <c r="E1531" s="6">
        <v>185.38429382792307</v>
      </c>
      <c r="F1531" s="7">
        <v>107.53531940000002</v>
      </c>
      <c r="G1531" s="7">
        <v>232.76039750000001</v>
      </c>
      <c r="H1531" s="7">
        <v>205.04612830084713</v>
      </c>
    </row>
    <row r="1532" spans="1:8" x14ac:dyDescent="0.25">
      <c r="A1532" s="16"/>
      <c r="B1532" s="5">
        <f>DATE(YEAR(siječanj!B1532),MONTH(siječanj!B1532)+1,DAY(siječanj!B1532))</f>
        <v>44608</v>
      </c>
      <c r="C1532" s="8">
        <v>15.9270833333333</v>
      </c>
      <c r="D1532">
        <v>1.1060598719931178</v>
      </c>
      <c r="E1532" s="6">
        <v>182.20188512569013</v>
      </c>
      <c r="F1532" s="7">
        <v>105.3035445</v>
      </c>
      <c r="G1532" s="7">
        <v>230.44733019999995</v>
      </c>
      <c r="H1532" s="7">
        <v>201.52619373902559</v>
      </c>
    </row>
    <row r="1533" spans="1:8" x14ac:dyDescent="0.25">
      <c r="A1533" s="16"/>
      <c r="B1533" s="5">
        <f>DATE(YEAR(siječanj!B1533),MONTH(siječanj!B1533)+1,DAY(siječanj!B1533))</f>
        <v>44608</v>
      </c>
      <c r="C1533" s="8">
        <v>15.9375</v>
      </c>
      <c r="D1533">
        <v>1.1060598719931178</v>
      </c>
      <c r="E1533" s="6">
        <v>174.83122834125072</v>
      </c>
      <c r="F1533" s="7">
        <v>103.19608459999999</v>
      </c>
      <c r="G1533" s="7">
        <v>229.22921839999998</v>
      </c>
      <c r="H1533" s="7">
        <v>193.37380603952332</v>
      </c>
    </row>
    <row r="1534" spans="1:8" x14ac:dyDescent="0.25">
      <c r="A1534" s="16"/>
      <c r="B1534" s="5">
        <f>DATE(YEAR(siječanj!B1534),MONTH(siječanj!B1534)+1,DAY(siječanj!B1534))</f>
        <v>44608</v>
      </c>
      <c r="C1534" s="8">
        <v>15.9479166666667</v>
      </c>
      <c r="D1534">
        <v>1.1060598719931178</v>
      </c>
      <c r="E1534" s="6">
        <v>168.02217245007475</v>
      </c>
      <c r="F1534" s="7">
        <v>101.04404270000001</v>
      </c>
      <c r="G1534" s="7">
        <v>229.02821499999999</v>
      </c>
      <c r="H1534" s="7">
        <v>185.84258255213524</v>
      </c>
    </row>
    <row r="1535" spans="1:8" x14ac:dyDescent="0.25">
      <c r="A1535" s="16"/>
      <c r="B1535" s="5">
        <f>DATE(YEAR(siječanj!B1535),MONTH(siječanj!B1535)+1,DAY(siječanj!B1535))</f>
        <v>44608</v>
      </c>
      <c r="C1535" s="8">
        <v>15.9583333333333</v>
      </c>
      <c r="D1535">
        <v>1.1060598719931178</v>
      </c>
      <c r="E1535" s="6">
        <v>158.24596609188708</v>
      </c>
      <c r="F1535" s="7">
        <v>98.157204900000011</v>
      </c>
      <c r="G1535" s="7">
        <v>222.02581260000002</v>
      </c>
      <c r="H1535" s="7">
        <v>175.02951299901989</v>
      </c>
    </row>
    <row r="1536" spans="1:8" x14ac:dyDescent="0.25">
      <c r="A1536" s="16"/>
      <c r="B1536" s="5">
        <f>DATE(YEAR(siječanj!B1536),MONTH(siječanj!B1536)+1,DAY(siječanj!B1536))</f>
        <v>44608</v>
      </c>
      <c r="C1536" s="8">
        <v>15.96875</v>
      </c>
      <c r="D1536">
        <v>1.1060598719931178</v>
      </c>
      <c r="E1536" s="6">
        <v>147.74869711720532</v>
      </c>
      <c r="F1536" s="7">
        <v>95.791012550000005</v>
      </c>
      <c r="G1536" s="7">
        <v>220.31318390000001</v>
      </c>
      <c r="H1536" s="7">
        <v>163.41890502060605</v>
      </c>
    </row>
    <row r="1537" spans="1:8" x14ac:dyDescent="0.25">
      <c r="A1537" s="16"/>
      <c r="B1537" s="5">
        <f>DATE(YEAR(siječanj!B1537),MONTH(siječanj!B1537)+1,DAY(siječanj!B1537))</f>
        <v>44608</v>
      </c>
      <c r="C1537" s="8">
        <v>15.9791666666667</v>
      </c>
      <c r="D1537">
        <v>1.1060598719931178</v>
      </c>
      <c r="E1537" s="6">
        <v>137.05473200962047</v>
      </c>
      <c r="F1537" s="7">
        <v>93.756730160000004</v>
      </c>
      <c r="G1537" s="7">
        <v>218.44051340000001</v>
      </c>
      <c r="H1537" s="7">
        <v>151.59073934261187</v>
      </c>
    </row>
    <row r="1538" spans="1:8" ht="15.75" thickBot="1" x14ac:dyDescent="0.3">
      <c r="A1538" s="16"/>
      <c r="B1538" s="5">
        <f>DATE(YEAR(siječanj!B1538),MONTH(siječanj!B1538)+1,DAY(siječanj!B1538))</f>
        <v>44608</v>
      </c>
      <c r="C1538" s="8">
        <v>15.9895833333333</v>
      </c>
      <c r="D1538">
        <v>1.1060598719931178</v>
      </c>
      <c r="E1538" s="6">
        <v>126.70489950232437</v>
      </c>
      <c r="F1538" s="7">
        <v>91.9675972</v>
      </c>
      <c r="G1538" s="7">
        <v>218.78230589999998</v>
      </c>
      <c r="H1538" s="7">
        <v>140.14320492444176</v>
      </c>
    </row>
    <row r="1539" spans="1:8" x14ac:dyDescent="0.25">
      <c r="A1539" s="15">
        <f t="shared" ref="A1539" si="13">A1443+1</f>
        <v>48</v>
      </c>
      <c r="B1539" s="5">
        <f>DATE(YEAR(siječanj!B1539),MONTH(siječanj!B1539)+1,DAY(siječanj!B1539))</f>
        <v>44609</v>
      </c>
      <c r="C1539" s="8">
        <v>16</v>
      </c>
      <c r="D1539">
        <v>1.1017668635295339</v>
      </c>
      <c r="E1539" s="6">
        <v>114.24965934818873</v>
      </c>
      <c r="F1539" s="7">
        <v>87.569147299999997</v>
      </c>
      <c r="G1539" s="7">
        <v>208.3393485</v>
      </c>
      <c r="H1539" s="7">
        <v>125.87648883937159</v>
      </c>
    </row>
    <row r="1540" spans="1:8" x14ac:dyDescent="0.25">
      <c r="A1540" s="16"/>
      <c r="B1540" s="5">
        <f>DATE(YEAR(siječanj!B1540),MONTH(siječanj!B1540)+1,DAY(siječanj!B1540))</f>
        <v>44609</v>
      </c>
      <c r="C1540" s="8">
        <v>16.0104166666667</v>
      </c>
      <c r="D1540">
        <v>1.1017668635295339</v>
      </c>
      <c r="E1540" s="6">
        <v>105.10855766391387</v>
      </c>
      <c r="F1540" s="7">
        <v>86.556498809999994</v>
      </c>
      <c r="G1540" s="7">
        <v>207.27078319999998</v>
      </c>
      <c r="H1540" s="7">
        <v>115.80512590748354</v>
      </c>
    </row>
    <row r="1541" spans="1:8" x14ac:dyDescent="0.25">
      <c r="A1541" s="16"/>
      <c r="B1541" s="5">
        <f>DATE(YEAR(siječanj!B1541),MONTH(siječanj!B1541)+1,DAY(siječanj!B1541))</f>
        <v>44609</v>
      </c>
      <c r="C1541" s="8">
        <v>16.0208333333333</v>
      </c>
      <c r="D1541">
        <v>1.1017668635295339</v>
      </c>
      <c r="E1541" s="6">
        <v>97.499296054821784</v>
      </c>
      <c r="F1541" s="7">
        <v>85.481163589999994</v>
      </c>
      <c r="G1541" s="7">
        <v>206.73004319999998</v>
      </c>
      <c r="H1541" s="7">
        <v>107.42149361065846</v>
      </c>
    </row>
    <row r="1542" spans="1:8" x14ac:dyDescent="0.25">
      <c r="A1542" s="16"/>
      <c r="B1542" s="5">
        <f>DATE(YEAR(siječanj!B1542),MONTH(siječanj!B1542)+1,DAY(siječanj!B1542))</f>
        <v>44609</v>
      </c>
      <c r="C1542" s="8">
        <v>16.03125</v>
      </c>
      <c r="D1542">
        <v>1.1017668635295339</v>
      </c>
      <c r="E1542" s="6">
        <v>90.154668508533533</v>
      </c>
      <c r="F1542" s="7">
        <v>84.446924359999997</v>
      </c>
      <c r="G1542" s="7">
        <v>206.5750271</v>
      </c>
      <c r="H1542" s="7">
        <v>99.329426355191828</v>
      </c>
    </row>
    <row r="1543" spans="1:8" x14ac:dyDescent="0.25">
      <c r="A1543" s="16"/>
      <c r="B1543" s="5">
        <f>DATE(YEAR(siječanj!B1543),MONTH(siječanj!B1543)+1,DAY(siječanj!B1543))</f>
        <v>44609</v>
      </c>
      <c r="C1543" s="8">
        <v>16.0416666666667</v>
      </c>
      <c r="D1543">
        <v>1.1017668635295339</v>
      </c>
      <c r="E1543" s="6">
        <v>83.916516404219763</v>
      </c>
      <c r="F1543" s="7">
        <v>83.658377209999998</v>
      </c>
      <c r="G1543" s="7">
        <v>205.8154017</v>
      </c>
      <c r="H1543" s="7">
        <v>92.456437077001894</v>
      </c>
    </row>
    <row r="1544" spans="1:8" x14ac:dyDescent="0.25">
      <c r="A1544" s="16"/>
      <c r="B1544" s="5">
        <f>DATE(YEAR(siječanj!B1544),MONTH(siječanj!B1544)+1,DAY(siječanj!B1544))</f>
        <v>44609</v>
      </c>
      <c r="C1544" s="8">
        <v>16.0520833333333</v>
      </c>
      <c r="D1544">
        <v>1.1017668635295339</v>
      </c>
      <c r="E1544" s="6">
        <v>78.761681791700155</v>
      </c>
      <c r="F1544" s="7">
        <v>83.27602598</v>
      </c>
      <c r="G1544" s="7">
        <v>205.90611960000001</v>
      </c>
      <c r="H1544" s="7">
        <v>86.777011113952682</v>
      </c>
    </row>
    <row r="1545" spans="1:8" x14ac:dyDescent="0.25">
      <c r="A1545" s="16"/>
      <c r="B1545" s="5">
        <f>DATE(YEAR(siječanj!B1545),MONTH(siječanj!B1545)+1,DAY(siječanj!B1545))</f>
        <v>44609</v>
      </c>
      <c r="C1545" s="8">
        <v>16.0625</v>
      </c>
      <c r="D1545">
        <v>1.1017668635295339</v>
      </c>
      <c r="E1545" s="6">
        <v>75.251436934805852</v>
      </c>
      <c r="F1545" s="7">
        <v>82.940154910000004</v>
      </c>
      <c r="G1545" s="7">
        <v>205.88420619999999</v>
      </c>
      <c r="H1545" s="7">
        <v>82.909539647751572</v>
      </c>
    </row>
    <row r="1546" spans="1:8" x14ac:dyDescent="0.25">
      <c r="A1546" s="16"/>
      <c r="B1546" s="5">
        <f>DATE(YEAR(siječanj!B1546),MONTH(siječanj!B1546)+1,DAY(siječanj!B1546))</f>
        <v>44609</v>
      </c>
      <c r="C1546" s="8">
        <v>16.0729166666667</v>
      </c>
      <c r="D1546">
        <v>1.1017668635295339</v>
      </c>
      <c r="E1546" s="6">
        <v>71.736415533503518</v>
      </c>
      <c r="F1546" s="7">
        <v>82.729282679999997</v>
      </c>
      <c r="G1546" s="7">
        <v>206.19949540000002</v>
      </c>
      <c r="H1546" s="7">
        <v>79.036805543199506</v>
      </c>
    </row>
    <row r="1547" spans="1:8" x14ac:dyDescent="0.25">
      <c r="A1547" s="16"/>
      <c r="B1547" s="5">
        <f>DATE(YEAR(siječanj!B1547),MONTH(siječanj!B1547)+1,DAY(siječanj!B1547))</f>
        <v>44609</v>
      </c>
      <c r="C1547" s="8">
        <v>16.0833333333333</v>
      </c>
      <c r="D1547">
        <v>1.1017668635295339</v>
      </c>
      <c r="E1547" s="6">
        <v>69.338094814428899</v>
      </c>
      <c r="F1547" s="7">
        <v>82.357047679999994</v>
      </c>
      <c r="G1547" s="7">
        <v>205.58132259999999</v>
      </c>
      <c r="H1547" s="7">
        <v>76.394415246806773</v>
      </c>
    </row>
    <row r="1548" spans="1:8" x14ac:dyDescent="0.25">
      <c r="A1548" s="16"/>
      <c r="B1548" s="5">
        <f>DATE(YEAR(siječanj!B1548),MONTH(siječanj!B1548)+1,DAY(siječanj!B1548))</f>
        <v>44609</v>
      </c>
      <c r="C1548" s="8">
        <v>16.09375</v>
      </c>
      <c r="D1548">
        <v>1.1017668635295339</v>
      </c>
      <c r="E1548" s="6">
        <v>67.153188630104509</v>
      </c>
      <c r="F1548" s="7">
        <v>82.062385640000002</v>
      </c>
      <c r="G1548" s="7">
        <v>205.44109430000003</v>
      </c>
      <c r="H1548" s="7">
        <v>73.987158012997398</v>
      </c>
    </row>
    <row r="1549" spans="1:8" x14ac:dyDescent="0.25">
      <c r="A1549" s="16"/>
      <c r="B1549" s="5">
        <f>DATE(YEAR(siječanj!B1549),MONTH(siječanj!B1549)+1,DAY(siječanj!B1549))</f>
        <v>44609</v>
      </c>
      <c r="C1549" s="8">
        <v>16.1041666666667</v>
      </c>
      <c r="D1549">
        <v>1.1017668635295339</v>
      </c>
      <c r="E1549" s="6">
        <v>66.102764859528875</v>
      </c>
      <c r="F1549" s="7">
        <v>81.915696220000001</v>
      </c>
      <c r="G1549" s="7">
        <v>205.34734719999997</v>
      </c>
      <c r="H1549" s="7">
        <v>72.829835909913413</v>
      </c>
    </row>
    <row r="1550" spans="1:8" x14ac:dyDescent="0.25">
      <c r="A1550" s="16"/>
      <c r="B1550" s="5">
        <f>DATE(YEAR(siječanj!B1550),MONTH(siječanj!B1550)+1,DAY(siječanj!B1550))</f>
        <v>44609</v>
      </c>
      <c r="C1550" s="8">
        <v>16.1145833333333</v>
      </c>
      <c r="D1550">
        <v>1.1017668635295339</v>
      </c>
      <c r="E1550" s="6">
        <v>64.577278948597069</v>
      </c>
      <c r="F1550" s="7">
        <v>81.914228469999998</v>
      </c>
      <c r="G1550" s="7">
        <v>205.41409530000001</v>
      </c>
      <c r="H1550" s="7">
        <v>71.149106082467583</v>
      </c>
    </row>
    <row r="1551" spans="1:8" x14ac:dyDescent="0.25">
      <c r="A1551" s="16"/>
      <c r="B1551" s="5">
        <f>DATE(YEAR(siječanj!B1551),MONTH(siječanj!B1551)+1,DAY(siječanj!B1551))</f>
        <v>44609</v>
      </c>
      <c r="C1551" s="8">
        <v>16.125</v>
      </c>
      <c r="D1551">
        <v>1.1017668635295339</v>
      </c>
      <c r="E1551" s="6">
        <v>64.131771614713188</v>
      </c>
      <c r="F1551" s="7">
        <v>81.948752659999997</v>
      </c>
      <c r="G1551" s="7">
        <v>205.02586499999998</v>
      </c>
      <c r="H1551" s="7">
        <v>70.658260864534938</v>
      </c>
    </row>
    <row r="1552" spans="1:8" x14ac:dyDescent="0.25">
      <c r="A1552" s="16"/>
      <c r="B1552" s="5">
        <f>DATE(YEAR(siječanj!B1552),MONTH(siječanj!B1552)+1,DAY(siječanj!B1552))</f>
        <v>44609</v>
      </c>
      <c r="C1552" s="8">
        <v>16.1354166666667</v>
      </c>
      <c r="D1552">
        <v>1.1017668635295339</v>
      </c>
      <c r="E1552" s="6">
        <v>63.193341974737123</v>
      </c>
      <c r="F1552" s="7">
        <v>82.071974479999994</v>
      </c>
      <c r="G1552" s="7">
        <v>205.07753310000001</v>
      </c>
      <c r="H1552" s="7">
        <v>69.624330183455356</v>
      </c>
    </row>
    <row r="1553" spans="1:8" x14ac:dyDescent="0.25">
      <c r="A1553" s="16"/>
      <c r="B1553" s="5">
        <f>DATE(YEAR(siječanj!B1553),MONTH(siječanj!B1553)+1,DAY(siječanj!B1553))</f>
        <v>44609</v>
      </c>
      <c r="C1553" s="8">
        <v>16.1458333333333</v>
      </c>
      <c r="D1553">
        <v>1.1017668635295339</v>
      </c>
      <c r="E1553" s="6">
        <v>62.866708147092652</v>
      </c>
      <c r="F1553" s="7">
        <v>82.342765159999999</v>
      </c>
      <c r="G1553" s="7">
        <v>205.2636479</v>
      </c>
      <c r="H1553" s="7">
        <v>69.264455855648862</v>
      </c>
    </row>
    <row r="1554" spans="1:8" x14ac:dyDescent="0.25">
      <c r="A1554" s="16"/>
      <c r="B1554" s="5">
        <f>DATE(YEAR(siječanj!B1554),MONTH(siječanj!B1554)+1,DAY(siječanj!B1554))</f>
        <v>44609</v>
      </c>
      <c r="C1554" s="8">
        <v>16.15625</v>
      </c>
      <c r="D1554">
        <v>1.1017668635295339</v>
      </c>
      <c r="E1554" s="6">
        <v>62.329817010060111</v>
      </c>
      <c r="F1554" s="7">
        <v>82.495561969999997</v>
      </c>
      <c r="G1554" s="7">
        <v>205.42592690000001</v>
      </c>
      <c r="H1554" s="7">
        <v>68.672926991543719</v>
      </c>
    </row>
    <row r="1555" spans="1:8" x14ac:dyDescent="0.25">
      <c r="A1555" s="16"/>
      <c r="B1555" s="5">
        <f>DATE(YEAR(siječanj!B1555),MONTH(siječanj!B1555)+1,DAY(siječanj!B1555))</f>
        <v>44609</v>
      </c>
      <c r="C1555" s="8">
        <v>16.1666666666667</v>
      </c>
      <c r="D1555">
        <v>1.1017668635295339</v>
      </c>
      <c r="E1555" s="6">
        <v>62.087031343897934</v>
      </c>
      <c r="F1555" s="7">
        <v>82.851782249999999</v>
      </c>
      <c r="G1555" s="7">
        <v>208.58905809999999</v>
      </c>
      <c r="H1555" s="7">
        <v>68.405433789626287</v>
      </c>
    </row>
    <row r="1556" spans="1:8" x14ac:dyDescent="0.25">
      <c r="A1556" s="16"/>
      <c r="B1556" s="5">
        <f>DATE(YEAR(siječanj!B1556),MONTH(siječanj!B1556)+1,DAY(siječanj!B1556))</f>
        <v>44609</v>
      </c>
      <c r="C1556" s="8">
        <v>16.1770833333333</v>
      </c>
      <c r="D1556">
        <v>1.1017668635295339</v>
      </c>
      <c r="E1556" s="6">
        <v>63.128033080295182</v>
      </c>
      <c r="F1556" s="7">
        <v>83.30344728</v>
      </c>
      <c r="G1556" s="7">
        <v>211.76312689999997</v>
      </c>
      <c r="H1556" s="7">
        <v>69.552375007665489</v>
      </c>
    </row>
    <row r="1557" spans="1:8" x14ac:dyDescent="0.25">
      <c r="A1557" s="16"/>
      <c r="B1557" s="5">
        <f>DATE(YEAR(siječanj!B1557),MONTH(siječanj!B1557)+1,DAY(siječanj!B1557))</f>
        <v>44609</v>
      </c>
      <c r="C1557" s="8">
        <v>16.1875</v>
      </c>
      <c r="D1557">
        <v>1.1017668635295339</v>
      </c>
      <c r="E1557" s="6">
        <v>63.068116289923083</v>
      </c>
      <c r="F1557" s="7">
        <v>83.855308370000003</v>
      </c>
      <c r="G1557" s="7">
        <v>219.34046269999999</v>
      </c>
      <c r="H1557" s="7">
        <v>69.486360673464461</v>
      </c>
    </row>
    <row r="1558" spans="1:8" x14ac:dyDescent="0.25">
      <c r="A1558" s="16"/>
      <c r="B1558" s="5">
        <f>DATE(YEAR(siječanj!B1558),MONTH(siječanj!B1558)+1,DAY(siječanj!B1558))</f>
        <v>44609</v>
      </c>
      <c r="C1558" s="8">
        <v>16.1979166666667</v>
      </c>
      <c r="D1558">
        <v>1.1017668635295339</v>
      </c>
      <c r="E1558" s="6">
        <v>64.896349335106564</v>
      </c>
      <c r="F1558" s="7">
        <v>84.736172519999997</v>
      </c>
      <c r="G1558" s="7">
        <v>221.03420499999999</v>
      </c>
      <c r="H1558" s="7">
        <v>71.500647261457317</v>
      </c>
    </row>
    <row r="1559" spans="1:8" x14ac:dyDescent="0.25">
      <c r="A1559" s="16"/>
      <c r="B1559" s="5">
        <f>DATE(YEAR(siječanj!B1559),MONTH(siječanj!B1559)+1,DAY(siječanj!B1559))</f>
        <v>44609</v>
      </c>
      <c r="C1559" s="8">
        <v>16.2083333333333</v>
      </c>
      <c r="D1559">
        <v>1.1017668635295339</v>
      </c>
      <c r="E1559" s="6">
        <v>66.222164569995314</v>
      </c>
      <c r="F1559" s="7">
        <v>86.670044869999998</v>
      </c>
      <c r="G1559" s="7">
        <v>227.60210699999999</v>
      </c>
      <c r="H1559" s="7">
        <v>72.961386554420358</v>
      </c>
    </row>
    <row r="1560" spans="1:8" x14ac:dyDescent="0.25">
      <c r="A1560" s="16"/>
      <c r="B1560" s="5">
        <f>DATE(YEAR(siječanj!B1560),MONTH(siječanj!B1560)+1,DAY(siječanj!B1560))</f>
        <v>44609</v>
      </c>
      <c r="C1560" s="8">
        <v>16.21875</v>
      </c>
      <c r="D1560">
        <v>1.1017668635295339</v>
      </c>
      <c r="E1560" s="6">
        <v>69.321231458209724</v>
      </c>
      <c r="F1560" s="7">
        <v>88.565915160000003</v>
      </c>
      <c r="G1560" s="7">
        <v>228.90105980000001</v>
      </c>
      <c r="H1560" s="7">
        <v>76.37583575971658</v>
      </c>
    </row>
    <row r="1561" spans="1:8" x14ac:dyDescent="0.25">
      <c r="A1561" s="16"/>
      <c r="B1561" s="5">
        <f>DATE(YEAR(siječanj!B1561),MONTH(siječanj!B1561)+1,DAY(siječanj!B1561))</f>
        <v>44609</v>
      </c>
      <c r="C1561" s="8">
        <v>16.2291666666667</v>
      </c>
      <c r="D1561">
        <v>1.1017668635295339</v>
      </c>
      <c r="E1561" s="6">
        <v>72.568055500536843</v>
      </c>
      <c r="F1561" s="7">
        <v>91.263717659999998</v>
      </c>
      <c r="G1561" s="7">
        <v>229.31583250000003</v>
      </c>
      <c r="H1561" s="7">
        <v>79.953078901263623</v>
      </c>
    </row>
    <row r="1562" spans="1:8" x14ac:dyDescent="0.25">
      <c r="A1562" s="16"/>
      <c r="B1562" s="5">
        <f>DATE(YEAR(siječanj!B1562),MONTH(siječanj!B1562)+1,DAY(siječanj!B1562))</f>
        <v>44609</v>
      </c>
      <c r="C1562" s="8">
        <v>16.2395833333333</v>
      </c>
      <c r="D1562">
        <v>1.1017668635295339</v>
      </c>
      <c r="E1562" s="6">
        <v>79.475407334160693</v>
      </c>
      <c r="F1562" s="7">
        <v>95.716508200000007</v>
      </c>
      <c r="G1562" s="7">
        <v>228.5613074</v>
      </c>
      <c r="H1562" s="7">
        <v>87.563370266290335</v>
      </c>
    </row>
    <row r="1563" spans="1:8" x14ac:dyDescent="0.25">
      <c r="A1563" s="16"/>
      <c r="B1563" s="5">
        <f>DATE(YEAR(siječanj!B1563),MONTH(siječanj!B1563)+1,DAY(siječanj!B1563))</f>
        <v>44609</v>
      </c>
      <c r="C1563" s="8">
        <v>16.25</v>
      </c>
      <c r="D1563">
        <v>1.1017668635295339</v>
      </c>
      <c r="E1563" s="6">
        <v>84.63870688486837</v>
      </c>
      <c r="F1563" s="7">
        <v>102.1666939</v>
      </c>
      <c r="G1563" s="7">
        <v>226.39075440000002</v>
      </c>
      <c r="H1563" s="7">
        <v>93.252122617736987</v>
      </c>
    </row>
    <row r="1564" spans="1:8" x14ac:dyDescent="0.25">
      <c r="A1564" s="16"/>
      <c r="B1564" s="5">
        <f>DATE(YEAR(siječanj!B1564),MONTH(siječanj!B1564)+1,DAY(siječanj!B1564))</f>
        <v>44609</v>
      </c>
      <c r="C1564" s="8">
        <v>16.2604166666667</v>
      </c>
      <c r="D1564">
        <v>1.1017668635295339</v>
      </c>
      <c r="E1564" s="6">
        <v>91.220230082598931</v>
      </c>
      <c r="F1564" s="7">
        <v>107.22459019999999</v>
      </c>
      <c r="G1564" s="7">
        <v>216.70552050000001</v>
      </c>
      <c r="H1564" s="7">
        <v>100.50342678854746</v>
      </c>
    </row>
    <row r="1565" spans="1:8" x14ac:dyDescent="0.25">
      <c r="A1565" s="16"/>
      <c r="B1565" s="5">
        <f>DATE(YEAR(siječanj!B1565),MONTH(siječanj!B1565)+1,DAY(siječanj!B1565))</f>
        <v>44609</v>
      </c>
      <c r="C1565" s="8">
        <v>16.2708333333333</v>
      </c>
      <c r="D1565">
        <v>1.1017668635295339</v>
      </c>
      <c r="E1565" s="6">
        <v>96.849172717998897</v>
      </c>
      <c r="F1565" s="7">
        <v>113.97904509999999</v>
      </c>
      <c r="G1565" s="7">
        <v>172.10668769999998</v>
      </c>
      <c r="H1565" s="7">
        <v>106.70520926093975</v>
      </c>
    </row>
    <row r="1566" spans="1:8" x14ac:dyDescent="0.25">
      <c r="A1566" s="16"/>
      <c r="B1566" s="5">
        <f>DATE(YEAR(siječanj!B1566),MONTH(siječanj!B1566)+1,DAY(siječanj!B1566))</f>
        <v>44609</v>
      </c>
      <c r="C1566" s="8">
        <v>16.28125</v>
      </c>
      <c r="D1566">
        <v>1.1017668635295339</v>
      </c>
      <c r="E1566" s="6">
        <v>103.23447038811621</v>
      </c>
      <c r="F1566" s="7">
        <v>124.27285159999998</v>
      </c>
      <c r="G1566" s="7">
        <v>101.76507509999999</v>
      </c>
      <c r="H1566" s="7">
        <v>113.74031864764734</v>
      </c>
    </row>
    <row r="1567" spans="1:8" x14ac:dyDescent="0.25">
      <c r="A1567" s="16"/>
      <c r="B1567" s="5">
        <f>DATE(YEAR(siječanj!B1567),MONTH(siječanj!B1567)+1,DAY(siječanj!B1567))</f>
        <v>44609</v>
      </c>
      <c r="C1567" s="8">
        <v>16.2916666666667</v>
      </c>
      <c r="D1567">
        <v>1.1017668635295339</v>
      </c>
      <c r="E1567" s="6">
        <v>108.84306083398798</v>
      </c>
      <c r="F1567" s="7">
        <v>136.65188789999999</v>
      </c>
      <c r="G1567" s="7">
        <v>37.497933410000002</v>
      </c>
      <c r="H1567" s="7">
        <v>119.91967775201719</v>
      </c>
    </row>
    <row r="1568" spans="1:8" x14ac:dyDescent="0.25">
      <c r="A1568" s="16"/>
      <c r="B1568" s="5">
        <f>DATE(YEAR(siječanj!B1568),MONTH(siječanj!B1568)+1,DAY(siječanj!B1568))</f>
        <v>44609</v>
      </c>
      <c r="C1568" s="8">
        <v>16.3020833333333</v>
      </c>
      <c r="D1568">
        <v>1.1017668635295339</v>
      </c>
      <c r="E1568" s="6">
        <v>110.52984621159233</v>
      </c>
      <c r="F1568" s="7">
        <v>142.19556169999998</v>
      </c>
      <c r="G1568" s="7">
        <v>11.026062059999999</v>
      </c>
      <c r="H1568" s="7">
        <v>121.77812198694781</v>
      </c>
    </row>
    <row r="1569" spans="1:8" x14ac:dyDescent="0.25">
      <c r="A1569" s="16"/>
      <c r="B1569" s="5">
        <f>DATE(YEAR(siječanj!B1569),MONTH(siječanj!B1569)+1,DAY(siječanj!B1569))</f>
        <v>44609</v>
      </c>
      <c r="C1569" s="8">
        <v>16.3125</v>
      </c>
      <c r="D1569">
        <v>1.1017668635295339</v>
      </c>
      <c r="E1569" s="6">
        <v>113.94547954846611</v>
      </c>
      <c r="F1569" s="7">
        <v>148.70719630000002</v>
      </c>
      <c r="G1569" s="7">
        <v>5.1969985689999998</v>
      </c>
      <c r="H1569" s="7">
        <v>125.54135361548215</v>
      </c>
    </row>
    <row r="1570" spans="1:8" x14ac:dyDescent="0.25">
      <c r="A1570" s="16"/>
      <c r="B1570" s="5">
        <f>DATE(YEAR(siječanj!B1570),MONTH(siječanj!B1570)+1,DAY(siječanj!B1570))</f>
        <v>44609</v>
      </c>
      <c r="C1570" s="8">
        <v>16.3229166666667</v>
      </c>
      <c r="D1570">
        <v>1.1017668635295339</v>
      </c>
      <c r="E1570" s="6">
        <v>114.40331594667317</v>
      </c>
      <c r="F1570" s="7">
        <v>157.44987140000001</v>
      </c>
      <c r="G1570" s="7">
        <v>2.6196359259999999</v>
      </c>
      <c r="H1570" s="7">
        <v>126.04578258794442</v>
      </c>
    </row>
    <row r="1571" spans="1:8" x14ac:dyDescent="0.25">
      <c r="A1571" s="16"/>
      <c r="B1571" s="5">
        <f>DATE(YEAR(siječanj!B1571),MONTH(siječanj!B1571)+1,DAY(siječanj!B1571))</f>
        <v>44609</v>
      </c>
      <c r="C1571" s="8">
        <v>16.3333333333333</v>
      </c>
      <c r="D1571">
        <v>1.1017668635295339</v>
      </c>
      <c r="E1571" s="6">
        <v>113.11809587864278</v>
      </c>
      <c r="F1571" s="7">
        <v>168.97298840000002</v>
      </c>
      <c r="G1571" s="7">
        <v>1.704001603</v>
      </c>
      <c r="H1571" s="7">
        <v>124.62976970464534</v>
      </c>
    </row>
    <row r="1572" spans="1:8" x14ac:dyDescent="0.25">
      <c r="A1572" s="16"/>
      <c r="B1572" s="5">
        <f>DATE(YEAR(siječanj!B1572),MONTH(siječanj!B1572)+1,DAY(siječanj!B1572))</f>
        <v>44609</v>
      </c>
      <c r="C1572" s="8">
        <v>16.34375</v>
      </c>
      <c r="D1572">
        <v>1.1017668635295339</v>
      </c>
      <c r="E1572" s="6">
        <v>111.86129977441564</v>
      </c>
      <c r="F1572" s="7">
        <v>173.77305139999999</v>
      </c>
      <c r="G1572" s="7">
        <v>1.3773842199999999</v>
      </c>
      <c r="H1572" s="7">
        <v>123.24507340279487</v>
      </c>
    </row>
    <row r="1573" spans="1:8" x14ac:dyDescent="0.25">
      <c r="A1573" s="16"/>
      <c r="B1573" s="5">
        <f>DATE(YEAR(siječanj!B1573),MONTH(siječanj!B1573)+1,DAY(siječanj!B1573))</f>
        <v>44609</v>
      </c>
      <c r="C1573" s="8">
        <v>16.3541666666667</v>
      </c>
      <c r="D1573">
        <v>1.1017668635295339</v>
      </c>
      <c r="E1573" s="6">
        <v>112.89098911276984</v>
      </c>
      <c r="F1573" s="7">
        <v>176.274022</v>
      </c>
      <c r="G1573" s="7">
        <v>1.1717071509999999</v>
      </c>
      <c r="H1573" s="7">
        <v>124.37955099552319</v>
      </c>
    </row>
    <row r="1574" spans="1:8" x14ac:dyDescent="0.25">
      <c r="A1574" s="16"/>
      <c r="B1574" s="5">
        <f>DATE(YEAR(siječanj!B1574),MONTH(siječanj!B1574)+1,DAY(siječanj!B1574))</f>
        <v>44609</v>
      </c>
      <c r="C1574" s="8">
        <v>16.3645833333333</v>
      </c>
      <c r="D1574">
        <v>1.1017668635295339</v>
      </c>
      <c r="E1574" s="6">
        <v>113.05601271539638</v>
      </c>
      <c r="F1574" s="7">
        <v>178.76920459999999</v>
      </c>
      <c r="G1574" s="7">
        <v>1.112752376</v>
      </c>
      <c r="H1574" s="7">
        <v>124.56136853259737</v>
      </c>
    </row>
    <row r="1575" spans="1:8" x14ac:dyDescent="0.25">
      <c r="A1575" s="16"/>
      <c r="B1575" s="5">
        <f>DATE(YEAR(siječanj!B1575),MONTH(siječanj!B1575)+1,DAY(siječanj!B1575))</f>
        <v>44609</v>
      </c>
      <c r="C1575" s="8">
        <v>16.375</v>
      </c>
      <c r="D1575">
        <v>1.1017668635295339</v>
      </c>
      <c r="E1575" s="6">
        <v>114.55375574950557</v>
      </c>
      <c r="F1575" s="7">
        <v>181.3918955</v>
      </c>
      <c r="G1575" s="7">
        <v>1.1248696890000001</v>
      </c>
      <c r="H1575" s="7">
        <v>126.21153217766106</v>
      </c>
    </row>
    <row r="1576" spans="1:8" x14ac:dyDescent="0.25">
      <c r="A1576" s="16"/>
      <c r="B1576" s="5">
        <f>DATE(YEAR(siječanj!B1576),MONTH(siječanj!B1576)+1,DAY(siječanj!B1576))</f>
        <v>44609</v>
      </c>
      <c r="C1576" s="8">
        <v>16.3854166666667</v>
      </c>
      <c r="D1576">
        <v>1.1017668635295339</v>
      </c>
      <c r="E1576" s="6">
        <v>114.73484545930538</v>
      </c>
      <c r="F1576" s="7">
        <v>182.18511469999999</v>
      </c>
      <c r="G1576" s="7">
        <v>1.135495395</v>
      </c>
      <c r="H1576" s="7">
        <v>126.41105081924466</v>
      </c>
    </row>
    <row r="1577" spans="1:8" x14ac:dyDescent="0.25">
      <c r="A1577" s="16"/>
      <c r="B1577" s="5">
        <f>DATE(YEAR(siječanj!B1577),MONTH(siječanj!B1577)+1,DAY(siječanj!B1577))</f>
        <v>44609</v>
      </c>
      <c r="C1577" s="8">
        <v>16.3958333333333</v>
      </c>
      <c r="D1577">
        <v>1.1017668635295339</v>
      </c>
      <c r="E1577" s="6">
        <v>114.70317392186699</v>
      </c>
      <c r="F1577" s="7">
        <v>182.04680239999999</v>
      </c>
      <c r="G1577" s="7">
        <v>1.1198074870000001</v>
      </c>
      <c r="H1577" s="7">
        <v>126.37615616877802</v>
      </c>
    </row>
    <row r="1578" spans="1:8" x14ac:dyDescent="0.25">
      <c r="A1578" s="16"/>
      <c r="B1578" s="5">
        <f>DATE(YEAR(siječanj!B1578),MONTH(siječanj!B1578)+1,DAY(siječanj!B1578))</f>
        <v>44609</v>
      </c>
      <c r="C1578" s="8">
        <v>16.40625</v>
      </c>
      <c r="D1578">
        <v>1.1017668635295339</v>
      </c>
      <c r="E1578" s="6">
        <v>115.30369009981496</v>
      </c>
      <c r="F1578" s="7">
        <v>181.65274550000001</v>
      </c>
      <c r="G1578" s="7">
        <v>1.11554335</v>
      </c>
      <c r="H1578" s="7">
        <v>127.0377849946545</v>
      </c>
    </row>
    <row r="1579" spans="1:8" x14ac:dyDescent="0.25">
      <c r="A1579" s="16"/>
      <c r="B1579" s="5">
        <f>DATE(YEAR(siječanj!B1579),MONTH(siječanj!B1579)+1,DAY(siječanj!B1579))</f>
        <v>44609</v>
      </c>
      <c r="C1579" s="8">
        <v>16.4166666666667</v>
      </c>
      <c r="D1579">
        <v>1.1017668635295339</v>
      </c>
      <c r="E1579" s="6">
        <v>115.82031939559224</v>
      </c>
      <c r="F1579" s="7">
        <v>180.52870330000002</v>
      </c>
      <c r="G1579" s="7">
        <v>1.134270629</v>
      </c>
      <c r="H1579" s="7">
        <v>127.6069900334705</v>
      </c>
    </row>
    <row r="1580" spans="1:8" x14ac:dyDescent="0.25">
      <c r="A1580" s="16"/>
      <c r="B1580" s="5">
        <f>DATE(YEAR(siječanj!B1580),MONTH(siječanj!B1580)+1,DAY(siječanj!B1580))</f>
        <v>44609</v>
      </c>
      <c r="C1580" s="8">
        <v>16.4270833333333</v>
      </c>
      <c r="D1580">
        <v>1.1017668635295339</v>
      </c>
      <c r="E1580" s="6">
        <v>117.74317488201605</v>
      </c>
      <c r="F1580" s="7">
        <v>179.24234980000003</v>
      </c>
      <c r="G1580" s="7">
        <v>1.141037584</v>
      </c>
      <c r="H1580" s="7">
        <v>129.72552849176822</v>
      </c>
    </row>
    <row r="1581" spans="1:8" x14ac:dyDescent="0.25">
      <c r="A1581" s="16"/>
      <c r="B1581" s="5">
        <f>DATE(YEAR(siječanj!B1581),MONTH(siječanj!B1581)+1,DAY(siječanj!B1581))</f>
        <v>44609</v>
      </c>
      <c r="C1581" s="8">
        <v>16.4375</v>
      </c>
      <c r="D1581">
        <v>1.1017668635295339</v>
      </c>
      <c r="E1581" s="6">
        <v>119.40774749137245</v>
      </c>
      <c r="F1581" s="7">
        <v>177.8770409</v>
      </c>
      <c r="G1581" s="7">
        <v>1.1368935470000001</v>
      </c>
      <c r="H1581" s="7">
        <v>131.55949943469599</v>
      </c>
    </row>
    <row r="1582" spans="1:8" x14ac:dyDescent="0.25">
      <c r="A1582" s="16"/>
      <c r="B1582" s="5">
        <f>DATE(YEAR(siječanj!B1582),MONTH(siječanj!B1582)+1,DAY(siječanj!B1582))</f>
        <v>44609</v>
      </c>
      <c r="C1582" s="8">
        <v>16.4479166666667</v>
      </c>
      <c r="D1582">
        <v>1.1017668635295339</v>
      </c>
      <c r="E1582" s="6">
        <v>120.34026478008063</v>
      </c>
      <c r="F1582" s="7">
        <v>176.60373949999999</v>
      </c>
      <c r="G1582" s="7">
        <v>1.1890752179999999</v>
      </c>
      <c r="H1582" s="7">
        <v>132.58691608306307</v>
      </c>
    </row>
    <row r="1583" spans="1:8" x14ac:dyDescent="0.25">
      <c r="A1583" s="16"/>
      <c r="B1583" s="5">
        <f>DATE(YEAR(siječanj!B1583),MONTH(siječanj!B1583)+1,DAY(siječanj!B1583))</f>
        <v>44609</v>
      </c>
      <c r="C1583" s="8">
        <v>16.4583333333333</v>
      </c>
      <c r="D1583">
        <v>1.1017668635295339</v>
      </c>
      <c r="E1583" s="6">
        <v>120.48290782480947</v>
      </c>
      <c r="F1583" s="7">
        <v>175.4491313</v>
      </c>
      <c r="G1583" s="7">
        <v>1.215418345</v>
      </c>
      <c r="H1583" s="7">
        <v>132.74407546305827</v>
      </c>
    </row>
    <row r="1584" spans="1:8" x14ac:dyDescent="0.25">
      <c r="A1584" s="16"/>
      <c r="B1584" s="5">
        <f>DATE(YEAR(siječanj!B1584),MONTH(siječanj!B1584)+1,DAY(siječanj!B1584))</f>
        <v>44609</v>
      </c>
      <c r="C1584" s="8">
        <v>16.46875</v>
      </c>
      <c r="D1584">
        <v>1.1017668635295339</v>
      </c>
      <c r="E1584" s="6">
        <v>119.74614347274837</v>
      </c>
      <c r="F1584" s="7">
        <v>174.48198119999998</v>
      </c>
      <c r="G1584" s="7">
        <v>1.211939157</v>
      </c>
      <c r="H1584" s="7">
        <v>131.93233291372755</v>
      </c>
    </row>
    <row r="1585" spans="1:8" x14ac:dyDescent="0.25">
      <c r="A1585" s="16"/>
      <c r="B1585" s="5">
        <f>DATE(YEAR(siječanj!B1585),MONTH(siječanj!B1585)+1,DAY(siječanj!B1585))</f>
        <v>44609</v>
      </c>
      <c r="C1585" s="8">
        <v>16.4791666666667</v>
      </c>
      <c r="D1585">
        <v>1.1017668635295339</v>
      </c>
      <c r="E1585" s="6">
        <v>120.49026872695894</v>
      </c>
      <c r="F1585" s="7">
        <v>173.3810483</v>
      </c>
      <c r="G1585" s="7">
        <v>1.314696122</v>
      </c>
      <c r="H1585" s="7">
        <v>132.75218546113223</v>
      </c>
    </row>
    <row r="1586" spans="1:8" x14ac:dyDescent="0.25">
      <c r="A1586" s="16"/>
      <c r="B1586" s="5">
        <f>DATE(YEAR(siječanj!B1586),MONTH(siječanj!B1586)+1,DAY(siječanj!B1586))</f>
        <v>44609</v>
      </c>
      <c r="C1586" s="8">
        <v>16.4895833333333</v>
      </c>
      <c r="D1586">
        <v>1.1017668635295339</v>
      </c>
      <c r="E1586" s="6">
        <v>121.13500591674097</v>
      </c>
      <c r="F1586" s="7">
        <v>171.93278140000001</v>
      </c>
      <c r="G1586" s="7">
        <v>1.393981275</v>
      </c>
      <c r="H1586" s="7">
        <v>133.46253553251921</v>
      </c>
    </row>
    <row r="1587" spans="1:8" x14ac:dyDescent="0.25">
      <c r="A1587" s="16"/>
      <c r="B1587" s="5">
        <f>DATE(YEAR(siječanj!B1587),MONTH(siječanj!B1587)+1,DAY(siječanj!B1587))</f>
        <v>44609</v>
      </c>
      <c r="C1587" s="8">
        <v>16.5</v>
      </c>
      <c r="D1587">
        <v>1.1017668635295339</v>
      </c>
      <c r="E1587" s="6">
        <v>121.79605940891366</v>
      </c>
      <c r="F1587" s="7">
        <v>170.3840242</v>
      </c>
      <c r="G1587" s="7">
        <v>1.3788102449999999</v>
      </c>
      <c r="H1587" s="7">
        <v>134.19086236521559</v>
      </c>
    </row>
    <row r="1588" spans="1:8" x14ac:dyDescent="0.25">
      <c r="A1588" s="16"/>
      <c r="B1588" s="5">
        <f>DATE(YEAR(siječanj!B1588),MONTH(siječanj!B1588)+1,DAY(siječanj!B1588))</f>
        <v>44609</v>
      </c>
      <c r="C1588" s="8">
        <v>16.5104166666667</v>
      </c>
      <c r="D1588">
        <v>1.1017668635295339</v>
      </c>
      <c r="E1588" s="6">
        <v>122.19576314692974</v>
      </c>
      <c r="F1588" s="7">
        <v>168.79869289999999</v>
      </c>
      <c r="G1588" s="7">
        <v>1.4065552119999998</v>
      </c>
      <c r="H1588" s="7">
        <v>134.63124269899058</v>
      </c>
    </row>
    <row r="1589" spans="1:8" x14ac:dyDescent="0.25">
      <c r="A1589" s="16"/>
      <c r="B1589" s="5">
        <f>DATE(YEAR(siječanj!B1589),MONTH(siječanj!B1589)+1,DAY(siječanj!B1589))</f>
        <v>44609</v>
      </c>
      <c r="C1589" s="8">
        <v>16.5208333333333</v>
      </c>
      <c r="D1589">
        <v>1.1017668635295339</v>
      </c>
      <c r="E1589" s="6">
        <v>121.39855977162216</v>
      </c>
      <c r="F1589" s="7">
        <v>167.61644999999999</v>
      </c>
      <c r="G1589" s="7">
        <v>1.3994091040000001</v>
      </c>
      <c r="H1589" s="7">
        <v>133.75291043658279</v>
      </c>
    </row>
    <row r="1590" spans="1:8" x14ac:dyDescent="0.25">
      <c r="A1590" s="16"/>
      <c r="B1590" s="5">
        <f>DATE(YEAR(siječanj!B1590),MONTH(siječanj!B1590)+1,DAY(siječanj!B1590))</f>
        <v>44609</v>
      </c>
      <c r="C1590" s="8">
        <v>16.53125</v>
      </c>
      <c r="D1590">
        <v>1.1017668635295339</v>
      </c>
      <c r="E1590" s="6">
        <v>119.54998545813028</v>
      </c>
      <c r="F1590" s="7">
        <v>166.47400540000001</v>
      </c>
      <c r="G1590" s="7">
        <v>1.3215958829999999</v>
      </c>
      <c r="H1590" s="7">
        <v>131.71621251320559</v>
      </c>
    </row>
    <row r="1591" spans="1:8" x14ac:dyDescent="0.25">
      <c r="A1591" s="16"/>
      <c r="B1591" s="5">
        <f>DATE(YEAR(siječanj!B1591),MONTH(siječanj!B1591)+1,DAY(siječanj!B1591))</f>
        <v>44609</v>
      </c>
      <c r="C1591" s="8">
        <v>16.5416666666667</v>
      </c>
      <c r="D1591">
        <v>1.1017668635295339</v>
      </c>
      <c r="E1591" s="6">
        <v>117.05557488300862</v>
      </c>
      <c r="F1591" s="7">
        <v>165.136314</v>
      </c>
      <c r="G1591" s="7">
        <v>1.3482767630000001</v>
      </c>
      <c r="H1591" s="7">
        <v>128.96795359749891</v>
      </c>
    </row>
    <row r="1592" spans="1:8" x14ac:dyDescent="0.25">
      <c r="A1592" s="16"/>
      <c r="B1592" s="5">
        <f>DATE(YEAR(siječanj!B1592),MONTH(siječanj!B1592)+1,DAY(siječanj!B1592))</f>
        <v>44609</v>
      </c>
      <c r="C1592" s="8">
        <v>16.5520833333333</v>
      </c>
      <c r="D1592">
        <v>1.1017668635295339</v>
      </c>
      <c r="E1592" s="6">
        <v>114.56485270166698</v>
      </c>
      <c r="F1592" s="7">
        <v>163.94106790000001</v>
      </c>
      <c r="G1592" s="7">
        <v>1.3003961179999999</v>
      </c>
      <c r="H1592" s="7">
        <v>126.22375843183868</v>
      </c>
    </row>
    <row r="1593" spans="1:8" x14ac:dyDescent="0.25">
      <c r="A1593" s="16"/>
      <c r="B1593" s="5">
        <f>DATE(YEAR(siječanj!B1593),MONTH(siječanj!B1593)+1,DAY(siječanj!B1593))</f>
        <v>44609</v>
      </c>
      <c r="C1593" s="8">
        <v>16.5625</v>
      </c>
      <c r="D1593">
        <v>1.1017668635295339</v>
      </c>
      <c r="E1593" s="6">
        <v>115.85235629747507</v>
      </c>
      <c r="F1593" s="7">
        <v>162.61657780000002</v>
      </c>
      <c r="G1593" s="7">
        <v>1.221658175</v>
      </c>
      <c r="H1593" s="7">
        <v>127.64228723037515</v>
      </c>
    </row>
    <row r="1594" spans="1:8" x14ac:dyDescent="0.25">
      <c r="A1594" s="16"/>
      <c r="B1594" s="5">
        <f>DATE(YEAR(siječanj!B1594),MONTH(siječanj!B1594)+1,DAY(siječanj!B1594))</f>
        <v>44609</v>
      </c>
      <c r="C1594" s="8">
        <v>16.5729166666667</v>
      </c>
      <c r="D1594">
        <v>1.1017668635295339</v>
      </c>
      <c r="E1594" s="6">
        <v>116.67665919047484</v>
      </c>
      <c r="F1594" s="7">
        <v>160.94087759999999</v>
      </c>
      <c r="G1594" s="7">
        <v>1.189150229</v>
      </c>
      <c r="H1594" s="7">
        <v>128.55047684339382</v>
      </c>
    </row>
    <row r="1595" spans="1:8" x14ac:dyDescent="0.25">
      <c r="A1595" s="16"/>
      <c r="B1595" s="5">
        <f>DATE(YEAR(siječanj!B1595),MONTH(siječanj!B1595)+1,DAY(siječanj!B1595))</f>
        <v>44609</v>
      </c>
      <c r="C1595" s="8">
        <v>16.5833333333333</v>
      </c>
      <c r="D1595">
        <v>1.1017668635295339</v>
      </c>
      <c r="E1595" s="6">
        <v>116.96043318740838</v>
      </c>
      <c r="F1595" s="7">
        <v>158.89340180000002</v>
      </c>
      <c r="G1595" s="7">
        <v>1.0810261000000001</v>
      </c>
      <c r="H1595" s="7">
        <v>128.86312962994654</v>
      </c>
    </row>
    <row r="1596" spans="1:8" x14ac:dyDescent="0.25">
      <c r="A1596" s="16"/>
      <c r="B1596" s="5">
        <f>DATE(YEAR(siječanj!B1596),MONTH(siječanj!B1596)+1,DAY(siječanj!B1596))</f>
        <v>44609</v>
      </c>
      <c r="C1596" s="8">
        <v>16.59375</v>
      </c>
      <c r="D1596">
        <v>1.1017668635295339</v>
      </c>
      <c r="E1596" s="6">
        <v>118.39300136022781</v>
      </c>
      <c r="F1596" s="7">
        <v>157.4869042</v>
      </c>
      <c r="G1596" s="7">
        <v>1.0627451969999999</v>
      </c>
      <c r="H1596" s="7">
        <v>130.44148577250604</v>
      </c>
    </row>
    <row r="1597" spans="1:8" x14ac:dyDescent="0.25">
      <c r="A1597" s="16"/>
      <c r="B1597" s="5">
        <f>DATE(YEAR(siječanj!B1597),MONTH(siječanj!B1597)+1,DAY(siječanj!B1597))</f>
        <v>44609</v>
      </c>
      <c r="C1597" s="8">
        <v>16.6041666666667</v>
      </c>
      <c r="D1597">
        <v>1.1017668635295339</v>
      </c>
      <c r="E1597" s="6">
        <v>118.67618958264448</v>
      </c>
      <c r="F1597" s="7">
        <v>156.09491109999999</v>
      </c>
      <c r="G1597" s="7">
        <v>1.0343370199999999</v>
      </c>
      <c r="H1597" s="7">
        <v>130.75349317210654</v>
      </c>
    </row>
    <row r="1598" spans="1:8" x14ac:dyDescent="0.25">
      <c r="A1598" s="16"/>
      <c r="B1598" s="5">
        <f>DATE(YEAR(siječanj!B1598),MONTH(siječanj!B1598)+1,DAY(siječanj!B1598))</f>
        <v>44609</v>
      </c>
      <c r="C1598" s="8">
        <v>16.6145833333333</v>
      </c>
      <c r="D1598">
        <v>1.1017668635295339</v>
      </c>
      <c r="E1598" s="6">
        <v>120.79615322980953</v>
      </c>
      <c r="F1598" s="7">
        <v>153.4841151</v>
      </c>
      <c r="G1598" s="7">
        <v>1.052742531</v>
      </c>
      <c r="H1598" s="7">
        <v>133.08919887044021</v>
      </c>
    </row>
    <row r="1599" spans="1:8" x14ac:dyDescent="0.25">
      <c r="A1599" s="16"/>
      <c r="B1599" s="5">
        <f>DATE(YEAR(siječanj!B1599),MONTH(siječanj!B1599)+1,DAY(siječanj!B1599))</f>
        <v>44609</v>
      </c>
      <c r="C1599" s="8">
        <v>16.625</v>
      </c>
      <c r="D1599">
        <v>1.1017668635295339</v>
      </c>
      <c r="E1599" s="6">
        <v>122.5654265806112</v>
      </c>
      <c r="F1599" s="7">
        <v>149.05304730000003</v>
      </c>
      <c r="G1599" s="7">
        <v>1.068489874</v>
      </c>
      <c r="H1599" s="7">
        <v>135.03852562087937</v>
      </c>
    </row>
    <row r="1600" spans="1:8" x14ac:dyDescent="0.25">
      <c r="A1600" s="16"/>
      <c r="B1600" s="5">
        <f>DATE(YEAR(siječanj!B1600),MONTH(siječanj!B1600)+1,DAY(siječanj!B1600))</f>
        <v>44609</v>
      </c>
      <c r="C1600" s="8">
        <v>16.6354166666667</v>
      </c>
      <c r="D1600">
        <v>1.1017668635295339</v>
      </c>
      <c r="E1600" s="6">
        <v>124.59456142116137</v>
      </c>
      <c r="F1600" s="7">
        <v>146.97481430000002</v>
      </c>
      <c r="G1600" s="7">
        <v>1.0562106520000001</v>
      </c>
      <c r="H1600" s="7">
        <v>137.27415914983084</v>
      </c>
    </row>
    <row r="1601" spans="1:8" x14ac:dyDescent="0.25">
      <c r="A1601" s="16"/>
      <c r="B1601" s="5">
        <f>DATE(YEAR(siječanj!B1601),MONTH(siječanj!B1601)+1,DAY(siječanj!B1601))</f>
        <v>44609</v>
      </c>
      <c r="C1601" s="8">
        <v>16.6458333333333</v>
      </c>
      <c r="D1601">
        <v>1.1017668635295339</v>
      </c>
      <c r="E1601" s="6">
        <v>126.43316664664637</v>
      </c>
      <c r="F1601" s="7">
        <v>145.00248690000001</v>
      </c>
      <c r="G1601" s="7">
        <v>1.0978399890000001</v>
      </c>
      <c r="H1601" s="7">
        <v>139.29987346238244</v>
      </c>
    </row>
    <row r="1602" spans="1:8" x14ac:dyDescent="0.25">
      <c r="A1602" s="16"/>
      <c r="B1602" s="5">
        <f>DATE(YEAR(siječanj!B1602),MONTH(siječanj!B1602)+1,DAY(siječanj!B1602))</f>
        <v>44609</v>
      </c>
      <c r="C1602" s="8">
        <v>16.65625</v>
      </c>
      <c r="D1602">
        <v>1.1017668635295339</v>
      </c>
      <c r="E1602" s="6">
        <v>130.12100145881163</v>
      </c>
      <c r="F1602" s="7">
        <v>143.3166185</v>
      </c>
      <c r="G1602" s="7">
        <v>1.0887632759999999</v>
      </c>
      <c r="H1602" s="7">
        <v>143.36300765659681</v>
      </c>
    </row>
    <row r="1603" spans="1:8" x14ac:dyDescent="0.25">
      <c r="A1603" s="16"/>
      <c r="B1603" s="5">
        <f>DATE(YEAR(siječanj!B1603),MONTH(siječanj!B1603)+1,DAY(siječanj!B1603))</f>
        <v>44609</v>
      </c>
      <c r="C1603" s="8">
        <v>16.6666666666667</v>
      </c>
      <c r="D1603">
        <v>1.1017668635295339</v>
      </c>
      <c r="E1603" s="6">
        <v>131.61790355899575</v>
      </c>
      <c r="F1603" s="7">
        <v>140.67324219999998</v>
      </c>
      <c r="G1603" s="7">
        <v>1.1243360059999998</v>
      </c>
      <c r="H1603" s="7">
        <v>145.01224478852743</v>
      </c>
    </row>
    <row r="1604" spans="1:8" x14ac:dyDescent="0.25">
      <c r="A1604" s="16"/>
      <c r="B1604" s="5">
        <f>DATE(YEAR(siječanj!B1604),MONTH(siječanj!B1604)+1,DAY(siječanj!B1604))</f>
        <v>44609</v>
      </c>
      <c r="C1604" s="8">
        <v>16.6770833333333</v>
      </c>
      <c r="D1604">
        <v>1.1017668635295339</v>
      </c>
      <c r="E1604" s="6">
        <v>134.40172050195656</v>
      </c>
      <c r="F1604" s="7">
        <v>139.59653309999999</v>
      </c>
      <c r="G1604" s="7">
        <v>1.3701405569999998</v>
      </c>
      <c r="H1604" s="7">
        <v>148.07936205041372</v>
      </c>
    </row>
    <row r="1605" spans="1:8" x14ac:dyDescent="0.25">
      <c r="A1605" s="16"/>
      <c r="B1605" s="5">
        <f>DATE(YEAR(siječanj!B1605),MONTH(siječanj!B1605)+1,DAY(siječanj!B1605))</f>
        <v>44609</v>
      </c>
      <c r="C1605" s="8">
        <v>16.6875</v>
      </c>
      <c r="D1605">
        <v>1.1017668635295339</v>
      </c>
      <c r="E1605" s="6">
        <v>139.51561741845114</v>
      </c>
      <c r="F1605" s="7">
        <v>139.57213590000001</v>
      </c>
      <c r="G1605" s="7">
        <v>2.3989206319999998</v>
      </c>
      <c r="H1605" s="7">
        <v>153.71368421651331</v>
      </c>
    </row>
    <row r="1606" spans="1:8" x14ac:dyDescent="0.25">
      <c r="A1606" s="16"/>
      <c r="B1606" s="5">
        <f>DATE(YEAR(siječanj!B1606),MONTH(siječanj!B1606)+1,DAY(siječanj!B1606))</f>
        <v>44609</v>
      </c>
      <c r="C1606" s="8">
        <v>16.6979166666667</v>
      </c>
      <c r="D1606">
        <v>1.1017668635295339</v>
      </c>
      <c r="E1606" s="6">
        <v>144.41021127704354</v>
      </c>
      <c r="F1606" s="7">
        <v>140.29059860000001</v>
      </c>
      <c r="G1606" s="7">
        <v>5.6641115320000006</v>
      </c>
      <c r="H1606" s="7">
        <v>159.1063855403456</v>
      </c>
    </row>
    <row r="1607" spans="1:8" x14ac:dyDescent="0.25">
      <c r="A1607" s="16"/>
      <c r="B1607" s="5">
        <f>DATE(YEAR(siječanj!B1607),MONTH(siječanj!B1607)+1,DAY(siječanj!B1607))</f>
        <v>44609</v>
      </c>
      <c r="C1607" s="8">
        <v>16.7083333333333</v>
      </c>
      <c r="D1607">
        <v>1.1017668635295339</v>
      </c>
      <c r="E1607" s="6">
        <v>148.54444499176415</v>
      </c>
      <c r="F1607" s="7">
        <v>141.29504709999998</v>
      </c>
      <c r="G1607" s="7">
        <v>16.576360940000001</v>
      </c>
      <c r="H1607" s="7">
        <v>163.66134725331136</v>
      </c>
    </row>
    <row r="1608" spans="1:8" x14ac:dyDescent="0.25">
      <c r="A1608" s="16"/>
      <c r="B1608" s="5">
        <f>DATE(YEAR(siječanj!B1608),MONTH(siječanj!B1608)+1,DAY(siječanj!B1608))</f>
        <v>44609</v>
      </c>
      <c r="C1608" s="8">
        <v>16.71875</v>
      </c>
      <c r="D1608">
        <v>1.1017668635295339</v>
      </c>
      <c r="E1608" s="6">
        <v>154.8746212798425</v>
      </c>
      <c r="F1608" s="7">
        <v>143.29979890000001</v>
      </c>
      <c r="G1608" s="7">
        <v>48.722753930000003</v>
      </c>
      <c r="H1608" s="7">
        <v>170.63572572781649</v>
      </c>
    </row>
    <row r="1609" spans="1:8" x14ac:dyDescent="0.25">
      <c r="A1609" s="16"/>
      <c r="B1609" s="5">
        <f>DATE(YEAR(siječanj!B1609),MONTH(siječanj!B1609)+1,DAY(siječanj!B1609))</f>
        <v>44609</v>
      </c>
      <c r="C1609" s="8">
        <v>16.7291666666667</v>
      </c>
      <c r="D1609">
        <v>1.1017668635295339</v>
      </c>
      <c r="E1609" s="6">
        <v>161.37192499461736</v>
      </c>
      <c r="F1609" s="7">
        <v>145.86797569999999</v>
      </c>
      <c r="G1609" s="7">
        <v>122.22660079999999</v>
      </c>
      <c r="H1609" s="7">
        <v>177.79423966304276</v>
      </c>
    </row>
    <row r="1610" spans="1:8" x14ac:dyDescent="0.25">
      <c r="A1610" s="16"/>
      <c r="B1610" s="5">
        <f>DATE(YEAR(siječanj!B1610),MONTH(siječanj!B1610)+1,DAY(siječanj!B1610))</f>
        <v>44609</v>
      </c>
      <c r="C1610" s="8">
        <v>16.7395833333333</v>
      </c>
      <c r="D1610">
        <v>1.1017668635295339</v>
      </c>
      <c r="E1610" s="6">
        <v>165.3330494327021</v>
      </c>
      <c r="F1610" s="7">
        <v>147.87769309999999</v>
      </c>
      <c r="G1610" s="7">
        <v>196.63956759999999</v>
      </c>
      <c r="H1610" s="7">
        <v>182.15847531124157</v>
      </c>
    </row>
    <row r="1611" spans="1:8" x14ac:dyDescent="0.25">
      <c r="A1611" s="16"/>
      <c r="B1611" s="5">
        <f>DATE(YEAR(siječanj!B1611),MONTH(siječanj!B1611)+1,DAY(siječanj!B1611))</f>
        <v>44609</v>
      </c>
      <c r="C1611" s="8">
        <v>16.75</v>
      </c>
      <c r="D1611">
        <v>1.1017668635295339</v>
      </c>
      <c r="E1611" s="6">
        <v>168.28532023414681</v>
      </c>
      <c r="F1611" s="7">
        <v>148.27052659999998</v>
      </c>
      <c r="G1611" s="7">
        <v>228.91358050000002</v>
      </c>
      <c r="H1611" s="7">
        <v>185.41118945243915</v>
      </c>
    </row>
    <row r="1612" spans="1:8" x14ac:dyDescent="0.25">
      <c r="A1612" s="16"/>
      <c r="B1612" s="5">
        <f>DATE(YEAR(siječanj!B1612),MONTH(siječanj!B1612)+1,DAY(siječanj!B1612))</f>
        <v>44609</v>
      </c>
      <c r="C1612" s="8">
        <v>16.7604166666667</v>
      </c>
      <c r="D1612">
        <v>1.1017668635295339</v>
      </c>
      <c r="E1612" s="6">
        <v>170.26332887343079</v>
      </c>
      <c r="F1612" s="7">
        <v>147.8059805</v>
      </c>
      <c r="G1612" s="7">
        <v>232.36818259999998</v>
      </c>
      <c r="H1612" s="7">
        <v>187.59049382697737</v>
      </c>
    </row>
    <row r="1613" spans="1:8" x14ac:dyDescent="0.25">
      <c r="A1613" s="16"/>
      <c r="B1613" s="5">
        <f>DATE(YEAR(siječanj!B1613),MONTH(siječanj!B1613)+1,DAY(siječanj!B1613))</f>
        <v>44609</v>
      </c>
      <c r="C1613" s="8">
        <v>16.7708333333333</v>
      </c>
      <c r="D1613">
        <v>1.1017668635295339</v>
      </c>
      <c r="E1613" s="6">
        <v>172.66381000835079</v>
      </c>
      <c r="F1613" s="7">
        <v>146.99004680000002</v>
      </c>
      <c r="G1613" s="7">
        <v>232.75141549999998</v>
      </c>
      <c r="H1613" s="7">
        <v>190.23526439796001</v>
      </c>
    </row>
    <row r="1614" spans="1:8" x14ac:dyDescent="0.25">
      <c r="A1614" s="16"/>
      <c r="B1614" s="5">
        <f>DATE(YEAR(siječanj!B1614),MONTH(siječanj!B1614)+1,DAY(siječanj!B1614))</f>
        <v>44609</v>
      </c>
      <c r="C1614" s="8">
        <v>16.78125</v>
      </c>
      <c r="D1614">
        <v>1.1017668635295339</v>
      </c>
      <c r="E1614" s="6">
        <v>175.99059326507094</v>
      </c>
      <c r="F1614" s="7">
        <v>145.7223688</v>
      </c>
      <c r="G1614" s="7">
        <v>233.02233720000001</v>
      </c>
      <c r="H1614" s="7">
        <v>193.90060395235912</v>
      </c>
    </row>
    <row r="1615" spans="1:8" x14ac:dyDescent="0.25">
      <c r="A1615" s="16"/>
      <c r="B1615" s="5">
        <f>DATE(YEAR(siječanj!B1615),MONTH(siječanj!B1615)+1,DAY(siječanj!B1615))</f>
        <v>44609</v>
      </c>
      <c r="C1615" s="8">
        <v>16.7916666666667</v>
      </c>
      <c r="D1615">
        <v>1.1017668635295339</v>
      </c>
      <c r="E1615" s="6">
        <v>176.01231457842761</v>
      </c>
      <c r="F1615" s="7">
        <v>142.91091550000002</v>
      </c>
      <c r="G1615" s="7">
        <v>233.23475249999998</v>
      </c>
      <c r="H1615" s="7">
        <v>193.92453577564783</v>
      </c>
    </row>
    <row r="1616" spans="1:8" x14ac:dyDescent="0.25">
      <c r="A1616" s="16"/>
      <c r="B1616" s="5">
        <f>DATE(YEAR(siječanj!B1616),MONTH(siječanj!B1616)+1,DAY(siječanj!B1616))</f>
        <v>44609</v>
      </c>
      <c r="C1616" s="8">
        <v>16.8020833333333</v>
      </c>
      <c r="D1616">
        <v>1.1017668635295339</v>
      </c>
      <c r="E1616" s="6">
        <v>175.42258459429564</v>
      </c>
      <c r="F1616" s="7">
        <v>140.84424180000002</v>
      </c>
      <c r="G1616" s="7">
        <v>233.53022609999999</v>
      </c>
      <c r="H1616" s="7">
        <v>193.27479082070144</v>
      </c>
    </row>
    <row r="1617" spans="1:8" x14ac:dyDescent="0.25">
      <c r="A1617" s="16"/>
      <c r="B1617" s="5">
        <f>DATE(YEAR(siječanj!B1617),MONTH(siječanj!B1617)+1,DAY(siječanj!B1617))</f>
        <v>44609</v>
      </c>
      <c r="C1617" s="8">
        <v>16.8125</v>
      </c>
      <c r="D1617">
        <v>1.1017668635295339</v>
      </c>
      <c r="E1617" s="6">
        <v>176.36825103165066</v>
      </c>
      <c r="F1617" s="7">
        <v>138.22024309999998</v>
      </c>
      <c r="G1617" s="7">
        <v>233.50595330000002</v>
      </c>
      <c r="H1617" s="7">
        <v>194.31669476533122</v>
      </c>
    </row>
    <row r="1618" spans="1:8" x14ac:dyDescent="0.25">
      <c r="A1618" s="16"/>
      <c r="B1618" s="5">
        <f>DATE(YEAR(siječanj!B1618),MONTH(siječanj!B1618)+1,DAY(siječanj!B1618))</f>
        <v>44609</v>
      </c>
      <c r="C1618" s="8">
        <v>16.8229166666667</v>
      </c>
      <c r="D1618">
        <v>1.1017668635295339</v>
      </c>
      <c r="E1618" s="6">
        <v>177.38041975492101</v>
      </c>
      <c r="F1618" s="7">
        <v>134.71809419999997</v>
      </c>
      <c r="G1618" s="7">
        <v>233.76615419999999</v>
      </c>
      <c r="H1618" s="7">
        <v>195.43186872493149</v>
      </c>
    </row>
    <row r="1619" spans="1:8" x14ac:dyDescent="0.25">
      <c r="A1619" s="16"/>
      <c r="B1619" s="5">
        <f>DATE(YEAR(siječanj!B1619),MONTH(siječanj!B1619)+1,DAY(siječanj!B1619))</f>
        <v>44609</v>
      </c>
      <c r="C1619" s="8">
        <v>16.8333333333333</v>
      </c>
      <c r="D1619">
        <v>1.1017668635295339</v>
      </c>
      <c r="E1619" s="6">
        <v>179.86504193858173</v>
      </c>
      <c r="F1619" s="7">
        <v>127.88493359999998</v>
      </c>
      <c r="G1619" s="7">
        <v>234.7109562</v>
      </c>
      <c r="H1619" s="7">
        <v>198.16934311527928</v>
      </c>
    </row>
    <row r="1620" spans="1:8" x14ac:dyDescent="0.25">
      <c r="A1620" s="16"/>
      <c r="B1620" s="5">
        <f>DATE(YEAR(siječanj!B1620),MONTH(siječanj!B1620)+1,DAY(siječanj!B1620))</f>
        <v>44609</v>
      </c>
      <c r="C1620" s="8">
        <v>16.84375</v>
      </c>
      <c r="D1620">
        <v>1.1017668635295339</v>
      </c>
      <c r="E1620" s="6">
        <v>180.10354152238898</v>
      </c>
      <c r="F1620" s="7">
        <v>124.01791399999999</v>
      </c>
      <c r="G1620" s="7">
        <v>234.9524639</v>
      </c>
      <c r="H1620" s="7">
        <v>198.43211405368368</v>
      </c>
    </row>
    <row r="1621" spans="1:8" x14ac:dyDescent="0.25">
      <c r="A1621" s="16"/>
      <c r="B1621" s="5">
        <f>DATE(YEAR(siječanj!B1621),MONTH(siječanj!B1621)+1,DAY(siječanj!B1621))</f>
        <v>44609</v>
      </c>
      <c r="C1621" s="8">
        <v>16.8541666666667</v>
      </c>
      <c r="D1621">
        <v>1.1017668635295339</v>
      </c>
      <c r="E1621" s="6">
        <v>177.65768371201185</v>
      </c>
      <c r="F1621" s="7">
        <v>121.2552388</v>
      </c>
      <c r="G1621" s="7">
        <v>234.90772180000005</v>
      </c>
      <c r="H1621" s="7">
        <v>195.73734896530524</v>
      </c>
    </row>
    <row r="1622" spans="1:8" x14ac:dyDescent="0.25">
      <c r="A1622" s="16"/>
      <c r="B1622" s="5">
        <f>DATE(YEAR(siječanj!B1622),MONTH(siječanj!B1622)+1,DAY(siječanj!B1622))</f>
        <v>44609</v>
      </c>
      <c r="C1622" s="8">
        <v>16.8645833333333</v>
      </c>
      <c r="D1622">
        <v>1.1017668635295339</v>
      </c>
      <c r="E1622" s="6">
        <v>174.28933131419421</v>
      </c>
      <c r="F1622" s="7">
        <v>118.567652</v>
      </c>
      <c r="G1622" s="7">
        <v>234.8153958</v>
      </c>
      <c r="H1622" s="7">
        <v>192.02620990869954</v>
      </c>
    </row>
    <row r="1623" spans="1:8" x14ac:dyDescent="0.25">
      <c r="A1623" s="16"/>
      <c r="B1623" s="5">
        <f>DATE(YEAR(siječanj!B1623),MONTH(siječanj!B1623)+1,DAY(siječanj!B1623))</f>
        <v>44609</v>
      </c>
      <c r="C1623" s="8">
        <v>16.875</v>
      </c>
      <c r="D1623">
        <v>1.1017668635295339</v>
      </c>
      <c r="E1623" s="6">
        <v>173.09781729777859</v>
      </c>
      <c r="F1623" s="7">
        <v>115.1044203</v>
      </c>
      <c r="G1623" s="7">
        <v>234.01813379999999</v>
      </c>
      <c r="H1623" s="7">
        <v>190.71343924798182</v>
      </c>
    </row>
    <row r="1624" spans="1:8" x14ac:dyDescent="0.25">
      <c r="A1624" s="16"/>
      <c r="B1624" s="5">
        <f>DATE(YEAR(siječanj!B1624),MONTH(siječanj!B1624)+1,DAY(siječanj!B1624))</f>
        <v>44609</v>
      </c>
      <c r="C1624" s="8">
        <v>16.8854166666667</v>
      </c>
      <c r="D1624">
        <v>1.1017668635295339</v>
      </c>
      <c r="E1624" s="6">
        <v>179.99028946583536</v>
      </c>
      <c r="F1624" s="7">
        <v>114.38293329999999</v>
      </c>
      <c r="G1624" s="7">
        <v>235.50733569999997</v>
      </c>
      <c r="H1624" s="7">
        <v>198.30733669054632</v>
      </c>
    </row>
    <row r="1625" spans="1:8" x14ac:dyDescent="0.25">
      <c r="A1625" s="16"/>
      <c r="B1625" s="5">
        <f>DATE(YEAR(siječanj!B1625),MONTH(siječanj!B1625)+1,DAY(siječanj!B1625))</f>
        <v>44609</v>
      </c>
      <c r="C1625" s="8">
        <v>16.8958333333333</v>
      </c>
      <c r="D1625">
        <v>1.1017668635295339</v>
      </c>
      <c r="E1625" s="6">
        <v>186.34981802140052</v>
      </c>
      <c r="F1625" s="7">
        <v>112.54560740000001</v>
      </c>
      <c r="G1625" s="7">
        <v>234.77443300000002</v>
      </c>
      <c r="H1625" s="7">
        <v>205.31405452073787</v>
      </c>
    </row>
    <row r="1626" spans="1:8" x14ac:dyDescent="0.25">
      <c r="A1626" s="16"/>
      <c r="B1626" s="5">
        <f>DATE(YEAR(siječanj!B1626),MONTH(siječanj!B1626)+1,DAY(siječanj!B1626))</f>
        <v>44609</v>
      </c>
      <c r="C1626" s="8">
        <v>16.90625</v>
      </c>
      <c r="D1626">
        <v>1.1017668635295339</v>
      </c>
      <c r="E1626" s="6">
        <v>186.72396809074607</v>
      </c>
      <c r="F1626" s="7">
        <v>110.4647531</v>
      </c>
      <c r="G1626" s="7">
        <v>234.77970219999997</v>
      </c>
      <c r="H1626" s="7">
        <v>205.72628066913006</v>
      </c>
    </row>
    <row r="1627" spans="1:8" x14ac:dyDescent="0.25">
      <c r="A1627" s="16"/>
      <c r="B1627" s="5">
        <f>DATE(YEAR(siječanj!B1627),MONTH(siječanj!B1627)+1,DAY(siječanj!B1627))</f>
        <v>44609</v>
      </c>
      <c r="C1627" s="8">
        <v>16.9166666666667</v>
      </c>
      <c r="D1627">
        <v>1.1017668635295339</v>
      </c>
      <c r="E1627" s="6">
        <v>185.38429382792307</v>
      </c>
      <c r="F1627" s="7">
        <v>107.53531940000002</v>
      </c>
      <c r="G1627" s="7">
        <v>232.76039750000001</v>
      </c>
      <c r="H1627" s="7">
        <v>204.25027195842833</v>
      </c>
    </row>
    <row r="1628" spans="1:8" x14ac:dyDescent="0.25">
      <c r="A1628" s="16"/>
      <c r="B1628" s="5">
        <f>DATE(YEAR(siječanj!B1628),MONTH(siječanj!B1628)+1,DAY(siječanj!B1628))</f>
        <v>44609</v>
      </c>
      <c r="C1628" s="8">
        <v>16.9270833333333</v>
      </c>
      <c r="D1628">
        <v>1.1017668635295339</v>
      </c>
      <c r="E1628" s="6">
        <v>182.20188512569013</v>
      </c>
      <c r="F1628" s="7">
        <v>105.3035445</v>
      </c>
      <c r="G1628" s="7">
        <v>230.44733019999995</v>
      </c>
      <c r="H1628" s="7">
        <v>200.74399950410003</v>
      </c>
    </row>
    <row r="1629" spans="1:8" x14ac:dyDescent="0.25">
      <c r="A1629" s="16"/>
      <c r="B1629" s="5">
        <f>DATE(YEAR(siječanj!B1629),MONTH(siječanj!B1629)+1,DAY(siječanj!B1629))</f>
        <v>44609</v>
      </c>
      <c r="C1629" s="8">
        <v>16.9375</v>
      </c>
      <c r="D1629">
        <v>1.1017668635295339</v>
      </c>
      <c r="E1629" s="6">
        <v>174.83122834125072</v>
      </c>
      <c r="F1629" s="7">
        <v>103.19608459999999</v>
      </c>
      <c r="G1629" s="7">
        <v>229.22921839999998</v>
      </c>
      <c r="H1629" s="7">
        <v>192.62325409655557</v>
      </c>
    </row>
    <row r="1630" spans="1:8" x14ac:dyDescent="0.25">
      <c r="A1630" s="16"/>
      <c r="B1630" s="5">
        <f>DATE(YEAR(siječanj!B1630),MONTH(siječanj!B1630)+1,DAY(siječanj!B1630))</f>
        <v>44609</v>
      </c>
      <c r="C1630" s="8">
        <v>16.9479166666667</v>
      </c>
      <c r="D1630">
        <v>1.1017668635295339</v>
      </c>
      <c r="E1630" s="6">
        <v>168.02217245007475</v>
      </c>
      <c r="F1630" s="7">
        <v>101.04404270000001</v>
      </c>
      <c r="G1630" s="7">
        <v>229.02821499999999</v>
      </c>
      <c r="H1630" s="7">
        <v>185.12126194373732</v>
      </c>
    </row>
    <row r="1631" spans="1:8" x14ac:dyDescent="0.25">
      <c r="A1631" s="16"/>
      <c r="B1631" s="5">
        <f>DATE(YEAR(siječanj!B1631),MONTH(siječanj!B1631)+1,DAY(siječanj!B1631))</f>
        <v>44609</v>
      </c>
      <c r="C1631" s="8">
        <v>16.9583333333333</v>
      </c>
      <c r="D1631">
        <v>1.1017668635295339</v>
      </c>
      <c r="E1631" s="6">
        <v>158.24596609188708</v>
      </c>
      <c r="F1631" s="7">
        <v>98.157204900000011</v>
      </c>
      <c r="G1631" s="7">
        <v>222.02581260000002</v>
      </c>
      <c r="H1631" s="7">
        <v>174.3501617272594</v>
      </c>
    </row>
    <row r="1632" spans="1:8" x14ac:dyDescent="0.25">
      <c r="A1632" s="16"/>
      <c r="B1632" s="5">
        <f>DATE(YEAR(siječanj!B1632),MONTH(siječanj!B1632)+1,DAY(siječanj!B1632))</f>
        <v>44609</v>
      </c>
      <c r="C1632" s="8">
        <v>16.96875</v>
      </c>
      <c r="D1632">
        <v>1.1017668635295339</v>
      </c>
      <c r="E1632" s="6">
        <v>147.74869711720532</v>
      </c>
      <c r="F1632" s="7">
        <v>95.791012550000005</v>
      </c>
      <c r="G1632" s="7">
        <v>220.31318390000001</v>
      </c>
      <c r="H1632" s="7">
        <v>162.78461861339841</v>
      </c>
    </row>
    <row r="1633" spans="1:8" x14ac:dyDescent="0.25">
      <c r="A1633" s="16"/>
      <c r="B1633" s="5">
        <f>DATE(YEAR(siječanj!B1633),MONTH(siječanj!B1633)+1,DAY(siječanj!B1633))</f>
        <v>44609</v>
      </c>
      <c r="C1633" s="8">
        <v>16.9791666666667</v>
      </c>
      <c r="D1633">
        <v>1.1017668635295339</v>
      </c>
      <c r="E1633" s="6">
        <v>137.05473200962047</v>
      </c>
      <c r="F1633" s="7">
        <v>93.756730160000004</v>
      </c>
      <c r="G1633" s="7">
        <v>218.44051340000001</v>
      </c>
      <c r="H1633" s="7">
        <v>151.00236221812034</v>
      </c>
    </row>
    <row r="1634" spans="1:8" ht="15.75" thickBot="1" x14ac:dyDescent="0.3">
      <c r="A1634" s="16"/>
      <c r="B1634" s="5">
        <f>DATE(YEAR(siječanj!B1634),MONTH(siječanj!B1634)+1,DAY(siječanj!B1634))</f>
        <v>44609</v>
      </c>
      <c r="C1634" s="8">
        <v>16.9895833333333</v>
      </c>
      <c r="D1634">
        <v>1.1017668635295339</v>
      </c>
      <c r="E1634" s="6">
        <v>126.70489950232437</v>
      </c>
      <c r="F1634" s="7">
        <v>91.9675972</v>
      </c>
      <c r="G1634" s="7">
        <v>218.78230589999998</v>
      </c>
      <c r="H1634" s="7">
        <v>139.59925971850072</v>
      </c>
    </row>
    <row r="1635" spans="1:8" x14ac:dyDescent="0.25">
      <c r="A1635" s="15">
        <f t="shared" ref="A1635" si="14">A1539+1</f>
        <v>49</v>
      </c>
      <c r="B1635" s="5">
        <f>DATE(YEAR(siječanj!B1635),MONTH(siječanj!B1635)+1,DAY(siječanj!B1635))</f>
        <v>44610</v>
      </c>
      <c r="C1635" s="8">
        <v>17</v>
      </c>
      <c r="D1635">
        <v>1.097475974741758</v>
      </c>
      <c r="E1635" s="6">
        <v>114.24965934818873</v>
      </c>
      <c r="F1635" s="7">
        <v>87.569147299999997</v>
      </c>
      <c r="G1635" s="7">
        <v>208.3393485</v>
      </c>
      <c r="H1635" s="7">
        <v>125.38625625706722</v>
      </c>
    </row>
    <row r="1636" spans="1:8" x14ac:dyDescent="0.25">
      <c r="A1636" s="16"/>
      <c r="B1636" s="5">
        <f>DATE(YEAR(siječanj!B1636),MONTH(siječanj!B1636)+1,DAY(siječanj!B1636))</f>
        <v>44610</v>
      </c>
      <c r="C1636" s="8">
        <v>17.0104166666667</v>
      </c>
      <c r="D1636">
        <v>1.097475974741758</v>
      </c>
      <c r="E1636" s="6">
        <v>105.10855766391387</v>
      </c>
      <c r="F1636" s="7">
        <v>86.556498809999994</v>
      </c>
      <c r="G1636" s="7">
        <v>207.27078319999998</v>
      </c>
      <c r="H1636" s="7">
        <v>115.35411677590415</v>
      </c>
    </row>
    <row r="1637" spans="1:8" x14ac:dyDescent="0.25">
      <c r="A1637" s="16"/>
      <c r="B1637" s="5">
        <f>DATE(YEAR(siječanj!B1637),MONTH(siječanj!B1637)+1,DAY(siječanj!B1637))</f>
        <v>44610</v>
      </c>
      <c r="C1637" s="8">
        <v>17.0208333333333</v>
      </c>
      <c r="D1637">
        <v>1.097475974741758</v>
      </c>
      <c r="E1637" s="6">
        <v>97.499296054821784</v>
      </c>
      <c r="F1637" s="7">
        <v>85.481163589999994</v>
      </c>
      <c r="G1637" s="7">
        <v>206.73004319999998</v>
      </c>
      <c r="H1637" s="7">
        <v>107.00313497440078</v>
      </c>
    </row>
    <row r="1638" spans="1:8" x14ac:dyDescent="0.25">
      <c r="A1638" s="16"/>
      <c r="B1638" s="5">
        <f>DATE(YEAR(siječanj!B1638),MONTH(siječanj!B1638)+1,DAY(siječanj!B1638))</f>
        <v>44610</v>
      </c>
      <c r="C1638" s="8">
        <v>17.03125</v>
      </c>
      <c r="D1638">
        <v>1.097475974741758</v>
      </c>
      <c r="E1638" s="6">
        <v>90.154668508533533</v>
      </c>
      <c r="F1638" s="7">
        <v>84.446924359999997</v>
      </c>
      <c r="G1638" s="7">
        <v>206.5750271</v>
      </c>
      <c r="H1638" s="7">
        <v>98.942582698922905</v>
      </c>
    </row>
    <row r="1639" spans="1:8" x14ac:dyDescent="0.25">
      <c r="A1639" s="16"/>
      <c r="B1639" s="5">
        <f>DATE(YEAR(siječanj!B1639),MONTH(siječanj!B1639)+1,DAY(siječanj!B1639))</f>
        <v>44610</v>
      </c>
      <c r="C1639" s="8">
        <v>17.0416666666667</v>
      </c>
      <c r="D1639">
        <v>1.097475974741758</v>
      </c>
      <c r="E1639" s="6">
        <v>83.916516404219763</v>
      </c>
      <c r="F1639" s="7">
        <v>83.658377209999998</v>
      </c>
      <c r="G1639" s="7">
        <v>205.8154017</v>
      </c>
      <c r="H1639" s="7">
        <v>92.096360637653802</v>
      </c>
    </row>
    <row r="1640" spans="1:8" x14ac:dyDescent="0.25">
      <c r="A1640" s="16"/>
      <c r="B1640" s="5">
        <f>DATE(YEAR(siječanj!B1640),MONTH(siječanj!B1640)+1,DAY(siječanj!B1640))</f>
        <v>44610</v>
      </c>
      <c r="C1640" s="8">
        <v>17.0520833333333</v>
      </c>
      <c r="D1640">
        <v>1.097475974741758</v>
      </c>
      <c r="E1640" s="6">
        <v>78.761681791700155</v>
      </c>
      <c r="F1640" s="7">
        <v>83.27602598</v>
      </c>
      <c r="G1640" s="7">
        <v>205.90611960000001</v>
      </c>
      <c r="H1640" s="7">
        <v>86.439053496646295</v>
      </c>
    </row>
    <row r="1641" spans="1:8" x14ac:dyDescent="0.25">
      <c r="A1641" s="16"/>
      <c r="B1641" s="5">
        <f>DATE(YEAR(siječanj!B1641),MONTH(siječanj!B1641)+1,DAY(siječanj!B1641))</f>
        <v>44610</v>
      </c>
      <c r="C1641" s="8">
        <v>17.0625</v>
      </c>
      <c r="D1641">
        <v>1.097475974741758</v>
      </c>
      <c r="E1641" s="6">
        <v>75.251436934805852</v>
      </c>
      <c r="F1641" s="7">
        <v>82.940154910000004</v>
      </c>
      <c r="G1641" s="7">
        <v>205.88420619999999</v>
      </c>
      <c r="H1641" s="7">
        <v>82.586644100743982</v>
      </c>
    </row>
    <row r="1642" spans="1:8" x14ac:dyDescent="0.25">
      <c r="A1642" s="16"/>
      <c r="B1642" s="5">
        <f>DATE(YEAR(siječanj!B1642),MONTH(siječanj!B1642)+1,DAY(siječanj!B1642))</f>
        <v>44610</v>
      </c>
      <c r="C1642" s="8">
        <v>17.0729166666667</v>
      </c>
      <c r="D1642">
        <v>1.097475974741758</v>
      </c>
      <c r="E1642" s="6">
        <v>71.736415533503518</v>
      </c>
      <c r="F1642" s="7">
        <v>82.729282679999997</v>
      </c>
      <c r="G1642" s="7">
        <v>206.19949540000002</v>
      </c>
      <c r="H1642" s="7">
        <v>78.728992562111557</v>
      </c>
    </row>
    <row r="1643" spans="1:8" x14ac:dyDescent="0.25">
      <c r="A1643" s="16"/>
      <c r="B1643" s="5">
        <f>DATE(YEAR(siječanj!B1643),MONTH(siječanj!B1643)+1,DAY(siječanj!B1643))</f>
        <v>44610</v>
      </c>
      <c r="C1643" s="8">
        <v>17.0833333333333</v>
      </c>
      <c r="D1643">
        <v>1.097475974741758</v>
      </c>
      <c r="E1643" s="6">
        <v>69.338094814428899</v>
      </c>
      <c r="F1643" s="7">
        <v>82.357047679999994</v>
      </c>
      <c r="G1643" s="7">
        <v>205.58132259999999</v>
      </c>
      <c r="H1643" s="7">
        <v>76.096893193201794</v>
      </c>
    </row>
    <row r="1644" spans="1:8" x14ac:dyDescent="0.25">
      <c r="A1644" s="16"/>
      <c r="B1644" s="5">
        <f>DATE(YEAR(siječanj!B1644),MONTH(siječanj!B1644)+1,DAY(siječanj!B1644))</f>
        <v>44610</v>
      </c>
      <c r="C1644" s="8">
        <v>17.09375</v>
      </c>
      <c r="D1644">
        <v>1.097475974741758</v>
      </c>
      <c r="E1644" s="6">
        <v>67.153188630104509</v>
      </c>
      <c r="F1644" s="7">
        <v>82.062385640000002</v>
      </c>
      <c r="G1644" s="7">
        <v>205.44109430000003</v>
      </c>
      <c r="H1644" s="7">
        <v>73.69901114884108</v>
      </c>
    </row>
    <row r="1645" spans="1:8" x14ac:dyDescent="0.25">
      <c r="A1645" s="16"/>
      <c r="B1645" s="5">
        <f>DATE(YEAR(siječanj!B1645),MONTH(siječanj!B1645)+1,DAY(siječanj!B1645))</f>
        <v>44610</v>
      </c>
      <c r="C1645" s="8">
        <v>17.1041666666667</v>
      </c>
      <c r="D1645">
        <v>1.097475974741758</v>
      </c>
      <c r="E1645" s="6">
        <v>66.102764859528875</v>
      </c>
      <c r="F1645" s="7">
        <v>81.915696220000001</v>
      </c>
      <c r="G1645" s="7">
        <v>205.34734719999997</v>
      </c>
      <c r="H1645" s="7">
        <v>72.546196297336678</v>
      </c>
    </row>
    <row r="1646" spans="1:8" x14ac:dyDescent="0.25">
      <c r="A1646" s="16"/>
      <c r="B1646" s="5">
        <f>DATE(YEAR(siječanj!B1646),MONTH(siječanj!B1646)+1,DAY(siječanj!B1646))</f>
        <v>44610</v>
      </c>
      <c r="C1646" s="8">
        <v>17.1145833333333</v>
      </c>
      <c r="D1646">
        <v>1.097475974741758</v>
      </c>
      <c r="E1646" s="6">
        <v>64.577278948597069</v>
      </c>
      <c r="F1646" s="7">
        <v>81.914228469999998</v>
      </c>
      <c r="G1646" s="7">
        <v>205.41409530000001</v>
      </c>
      <c r="H1646" s="7">
        <v>70.872012160281969</v>
      </c>
    </row>
    <row r="1647" spans="1:8" x14ac:dyDescent="0.25">
      <c r="A1647" s="16"/>
      <c r="B1647" s="5">
        <f>DATE(YEAR(siječanj!B1647),MONTH(siječanj!B1647)+1,DAY(siječanj!B1647))</f>
        <v>44610</v>
      </c>
      <c r="C1647" s="8">
        <v>17.125</v>
      </c>
      <c r="D1647">
        <v>1.097475974741758</v>
      </c>
      <c r="E1647" s="6">
        <v>64.131771614713188</v>
      </c>
      <c r="F1647" s="7">
        <v>81.948752659999997</v>
      </c>
      <c r="G1647" s="7">
        <v>205.02586499999998</v>
      </c>
      <c r="H1647" s="7">
        <v>70.383078564773157</v>
      </c>
    </row>
    <row r="1648" spans="1:8" x14ac:dyDescent="0.25">
      <c r="A1648" s="16"/>
      <c r="B1648" s="5">
        <f>DATE(YEAR(siječanj!B1648),MONTH(siječanj!B1648)+1,DAY(siječanj!B1648))</f>
        <v>44610</v>
      </c>
      <c r="C1648" s="8">
        <v>17.1354166666667</v>
      </c>
      <c r="D1648">
        <v>1.097475974741758</v>
      </c>
      <c r="E1648" s="6">
        <v>63.193341974737123</v>
      </c>
      <c r="F1648" s="7">
        <v>82.071974479999994</v>
      </c>
      <c r="G1648" s="7">
        <v>205.07753310000001</v>
      </c>
      <c r="H1648" s="7">
        <v>69.353174580913873</v>
      </c>
    </row>
    <row r="1649" spans="1:8" x14ac:dyDescent="0.25">
      <c r="A1649" s="16"/>
      <c r="B1649" s="5">
        <f>DATE(YEAR(siječanj!B1649),MONTH(siječanj!B1649)+1,DAY(siječanj!B1649))</f>
        <v>44610</v>
      </c>
      <c r="C1649" s="8">
        <v>17.1458333333333</v>
      </c>
      <c r="D1649">
        <v>1.097475974741758</v>
      </c>
      <c r="E1649" s="6">
        <v>62.866708147092652</v>
      </c>
      <c r="F1649" s="7">
        <v>82.342765159999999</v>
      </c>
      <c r="G1649" s="7">
        <v>205.2636479</v>
      </c>
      <c r="H1649" s="7">
        <v>68.994701802536127</v>
      </c>
    </row>
    <row r="1650" spans="1:8" x14ac:dyDescent="0.25">
      <c r="A1650" s="16"/>
      <c r="B1650" s="5">
        <f>DATE(YEAR(siječanj!B1650),MONTH(siječanj!B1650)+1,DAY(siječanj!B1650))</f>
        <v>44610</v>
      </c>
      <c r="C1650" s="8">
        <v>17.15625</v>
      </c>
      <c r="D1650">
        <v>1.097475974741758</v>
      </c>
      <c r="E1650" s="6">
        <v>62.329817010060111</v>
      </c>
      <c r="F1650" s="7">
        <v>82.495561969999997</v>
      </c>
      <c r="G1650" s="7">
        <v>205.42592690000001</v>
      </c>
      <c r="H1650" s="7">
        <v>68.405476678591128</v>
      </c>
    </row>
    <row r="1651" spans="1:8" x14ac:dyDescent="0.25">
      <c r="A1651" s="16"/>
      <c r="B1651" s="5">
        <f>DATE(YEAR(siječanj!B1651),MONTH(siječanj!B1651)+1,DAY(siječanj!B1651))</f>
        <v>44610</v>
      </c>
      <c r="C1651" s="8">
        <v>17.1666666666667</v>
      </c>
      <c r="D1651">
        <v>1.097475974741758</v>
      </c>
      <c r="E1651" s="6">
        <v>62.087031343897934</v>
      </c>
      <c r="F1651" s="7">
        <v>82.851782249999999</v>
      </c>
      <c r="G1651" s="7">
        <v>208.58905809999999</v>
      </c>
      <c r="H1651" s="7">
        <v>68.139025242966468</v>
      </c>
    </row>
    <row r="1652" spans="1:8" x14ac:dyDescent="0.25">
      <c r="A1652" s="16"/>
      <c r="B1652" s="5">
        <f>DATE(YEAR(siječanj!B1652),MONTH(siječanj!B1652)+1,DAY(siječanj!B1652))</f>
        <v>44610</v>
      </c>
      <c r="C1652" s="8">
        <v>17.1770833333333</v>
      </c>
      <c r="D1652">
        <v>1.097475974741758</v>
      </c>
      <c r="E1652" s="6">
        <v>63.128033080295182</v>
      </c>
      <c r="F1652" s="7">
        <v>83.30344728</v>
      </c>
      <c r="G1652" s="7">
        <v>211.76312689999997</v>
      </c>
      <c r="H1652" s="7">
        <v>69.281499638326892</v>
      </c>
    </row>
    <row r="1653" spans="1:8" x14ac:dyDescent="0.25">
      <c r="A1653" s="16"/>
      <c r="B1653" s="5">
        <f>DATE(YEAR(siječanj!B1653),MONTH(siječanj!B1653)+1,DAY(siječanj!B1653))</f>
        <v>44610</v>
      </c>
      <c r="C1653" s="8">
        <v>17.1875</v>
      </c>
      <c r="D1653">
        <v>1.097475974741758</v>
      </c>
      <c r="E1653" s="6">
        <v>63.068116289923083</v>
      </c>
      <c r="F1653" s="7">
        <v>83.855308370000003</v>
      </c>
      <c r="G1653" s="7">
        <v>219.34046269999999</v>
      </c>
      <c r="H1653" s="7">
        <v>69.21574240040988</v>
      </c>
    </row>
    <row r="1654" spans="1:8" x14ac:dyDescent="0.25">
      <c r="A1654" s="16"/>
      <c r="B1654" s="5">
        <f>DATE(YEAR(siječanj!B1654),MONTH(siječanj!B1654)+1,DAY(siječanj!B1654))</f>
        <v>44610</v>
      </c>
      <c r="C1654" s="8">
        <v>17.1979166666667</v>
      </c>
      <c r="D1654">
        <v>1.097475974741758</v>
      </c>
      <c r="E1654" s="6">
        <v>64.896349335106564</v>
      </c>
      <c r="F1654" s="7">
        <v>84.736172519999997</v>
      </c>
      <c r="G1654" s="7">
        <v>221.03420499999999</v>
      </c>
      <c r="H1654" s="7">
        <v>71.22218424372771</v>
      </c>
    </row>
    <row r="1655" spans="1:8" x14ac:dyDescent="0.25">
      <c r="A1655" s="16"/>
      <c r="B1655" s="5">
        <f>DATE(YEAR(siječanj!B1655),MONTH(siječanj!B1655)+1,DAY(siječanj!B1655))</f>
        <v>44610</v>
      </c>
      <c r="C1655" s="8">
        <v>17.2083333333333</v>
      </c>
      <c r="D1655">
        <v>1.097475974741758</v>
      </c>
      <c r="E1655" s="6">
        <v>66.222164569995314</v>
      </c>
      <c r="F1655" s="7">
        <v>86.670044869999998</v>
      </c>
      <c r="G1655" s="7">
        <v>227.60210699999999</v>
      </c>
      <c r="H1655" s="7">
        <v>72.677234610964717</v>
      </c>
    </row>
    <row r="1656" spans="1:8" x14ac:dyDescent="0.25">
      <c r="A1656" s="16"/>
      <c r="B1656" s="5">
        <f>DATE(YEAR(siječanj!B1656),MONTH(siječanj!B1656)+1,DAY(siječanj!B1656))</f>
        <v>44610</v>
      </c>
      <c r="C1656" s="8">
        <v>17.21875</v>
      </c>
      <c r="D1656">
        <v>1.097475974741758</v>
      </c>
      <c r="E1656" s="6">
        <v>69.321231458209724</v>
      </c>
      <c r="F1656" s="7">
        <v>88.565915160000003</v>
      </c>
      <c r="G1656" s="7">
        <v>228.90105980000001</v>
      </c>
      <c r="H1656" s="7">
        <v>76.078386064897728</v>
      </c>
    </row>
    <row r="1657" spans="1:8" x14ac:dyDescent="0.25">
      <c r="A1657" s="16"/>
      <c r="B1657" s="5">
        <f>DATE(YEAR(siječanj!B1657),MONTH(siječanj!B1657)+1,DAY(siječanj!B1657))</f>
        <v>44610</v>
      </c>
      <c r="C1657" s="8">
        <v>17.2291666666667</v>
      </c>
      <c r="D1657">
        <v>1.097475974741758</v>
      </c>
      <c r="E1657" s="6">
        <v>72.568055500536843</v>
      </c>
      <c r="F1657" s="7">
        <v>91.263717659999998</v>
      </c>
      <c r="G1657" s="7">
        <v>229.31583250000003</v>
      </c>
      <c r="H1657" s="7">
        <v>79.641697445565669</v>
      </c>
    </row>
    <row r="1658" spans="1:8" x14ac:dyDescent="0.25">
      <c r="A1658" s="16"/>
      <c r="B1658" s="5">
        <f>DATE(YEAR(siječanj!B1658),MONTH(siječanj!B1658)+1,DAY(siječanj!B1658))</f>
        <v>44610</v>
      </c>
      <c r="C1658" s="8">
        <v>17.2395833333333</v>
      </c>
      <c r="D1658">
        <v>1.097475974741758</v>
      </c>
      <c r="E1658" s="6">
        <v>79.475407334160693</v>
      </c>
      <c r="F1658" s="7">
        <v>95.716508200000007</v>
      </c>
      <c r="G1658" s="7">
        <v>228.5613074</v>
      </c>
      <c r="H1658" s="7">
        <v>87.222350132056263</v>
      </c>
    </row>
    <row r="1659" spans="1:8" x14ac:dyDescent="0.25">
      <c r="A1659" s="16"/>
      <c r="B1659" s="5">
        <f>DATE(YEAR(siječanj!B1659),MONTH(siječanj!B1659)+1,DAY(siječanj!B1659))</f>
        <v>44610</v>
      </c>
      <c r="C1659" s="8">
        <v>17.25</v>
      </c>
      <c r="D1659">
        <v>1.097475974741758</v>
      </c>
      <c r="E1659" s="6">
        <v>84.63870688486837</v>
      </c>
      <c r="F1659" s="7">
        <v>102.1666939</v>
      </c>
      <c r="G1659" s="7">
        <v>226.39075440000002</v>
      </c>
      <c r="H1659" s="7">
        <v>92.888947339352853</v>
      </c>
    </row>
    <row r="1660" spans="1:8" x14ac:dyDescent="0.25">
      <c r="A1660" s="16"/>
      <c r="B1660" s="5">
        <f>DATE(YEAR(siječanj!B1660),MONTH(siječanj!B1660)+1,DAY(siječanj!B1660))</f>
        <v>44610</v>
      </c>
      <c r="C1660" s="8">
        <v>17.2604166666667</v>
      </c>
      <c r="D1660">
        <v>1.097475974741758</v>
      </c>
      <c r="E1660" s="6">
        <v>91.220230082598931</v>
      </c>
      <c r="F1660" s="7">
        <v>107.22459019999999</v>
      </c>
      <c r="G1660" s="7">
        <v>216.70552050000001</v>
      </c>
      <c r="H1660" s="7">
        <v>100.1120109260677</v>
      </c>
    </row>
    <row r="1661" spans="1:8" x14ac:dyDescent="0.25">
      <c r="A1661" s="16"/>
      <c r="B1661" s="5">
        <f>DATE(YEAR(siječanj!B1661),MONTH(siječanj!B1661)+1,DAY(siječanj!B1661))</f>
        <v>44610</v>
      </c>
      <c r="C1661" s="8">
        <v>17.2708333333333</v>
      </c>
      <c r="D1661">
        <v>1.097475974741758</v>
      </c>
      <c r="E1661" s="6">
        <v>96.849172717998897</v>
      </c>
      <c r="F1661" s="7">
        <v>113.97904509999999</v>
      </c>
      <c r="G1661" s="7">
        <v>172.10668769999998</v>
      </c>
      <c r="H1661" s="7">
        <v>106.28964023161871</v>
      </c>
    </row>
    <row r="1662" spans="1:8" x14ac:dyDescent="0.25">
      <c r="A1662" s="16"/>
      <c r="B1662" s="5">
        <f>DATE(YEAR(siječanj!B1662),MONTH(siječanj!B1662)+1,DAY(siječanj!B1662))</f>
        <v>44610</v>
      </c>
      <c r="C1662" s="8">
        <v>17.28125</v>
      </c>
      <c r="D1662">
        <v>1.097475974741758</v>
      </c>
      <c r="E1662" s="6">
        <v>103.23447038811621</v>
      </c>
      <c r="F1662" s="7">
        <v>124.27285159999998</v>
      </c>
      <c r="G1662" s="7">
        <v>101.76507509999999</v>
      </c>
      <c r="H1662" s="7">
        <v>113.29735101614698</v>
      </c>
    </row>
    <row r="1663" spans="1:8" x14ac:dyDescent="0.25">
      <c r="A1663" s="16"/>
      <c r="B1663" s="5">
        <f>DATE(YEAR(siječanj!B1663),MONTH(siječanj!B1663)+1,DAY(siječanj!B1663))</f>
        <v>44610</v>
      </c>
      <c r="C1663" s="8">
        <v>17.2916666666667</v>
      </c>
      <c r="D1663">
        <v>1.097475974741758</v>
      </c>
      <c r="E1663" s="6">
        <v>108.84306083398798</v>
      </c>
      <c r="F1663" s="7">
        <v>136.65188789999999</v>
      </c>
      <c r="G1663" s="7">
        <v>37.497933410000002</v>
      </c>
      <c r="H1663" s="7">
        <v>119.45264428265742</v>
      </c>
    </row>
    <row r="1664" spans="1:8" x14ac:dyDescent="0.25">
      <c r="A1664" s="16"/>
      <c r="B1664" s="5">
        <f>DATE(YEAR(siječanj!B1664),MONTH(siječanj!B1664)+1,DAY(siječanj!B1664))</f>
        <v>44610</v>
      </c>
      <c r="C1664" s="8">
        <v>17.3020833333333</v>
      </c>
      <c r="D1664">
        <v>1.097475974741758</v>
      </c>
      <c r="E1664" s="6">
        <v>110.52984621159233</v>
      </c>
      <c r="F1664" s="7">
        <v>142.19556169999998</v>
      </c>
      <c r="G1664" s="7">
        <v>11.026062059999999</v>
      </c>
      <c r="H1664" s="7">
        <v>121.30385070912389</v>
      </c>
    </row>
    <row r="1665" spans="1:8" x14ac:dyDescent="0.25">
      <c r="A1665" s="16"/>
      <c r="B1665" s="5">
        <f>DATE(YEAR(siječanj!B1665),MONTH(siječanj!B1665)+1,DAY(siječanj!B1665))</f>
        <v>44610</v>
      </c>
      <c r="C1665" s="8">
        <v>17.3125</v>
      </c>
      <c r="D1665">
        <v>1.097475974741758</v>
      </c>
      <c r="E1665" s="6">
        <v>113.94547954846611</v>
      </c>
      <c r="F1665" s="7">
        <v>148.70719630000002</v>
      </c>
      <c r="G1665" s="7">
        <v>5.1969985689999998</v>
      </c>
      <c r="H1665" s="7">
        <v>125.05242623486988</v>
      </c>
    </row>
    <row r="1666" spans="1:8" x14ac:dyDescent="0.25">
      <c r="A1666" s="16"/>
      <c r="B1666" s="5">
        <f>DATE(YEAR(siječanj!B1666),MONTH(siječanj!B1666)+1,DAY(siječanj!B1666))</f>
        <v>44610</v>
      </c>
      <c r="C1666" s="8">
        <v>17.3229166666667</v>
      </c>
      <c r="D1666">
        <v>1.097475974741758</v>
      </c>
      <c r="E1666" s="6">
        <v>114.40331594667317</v>
      </c>
      <c r="F1666" s="7">
        <v>157.44987140000001</v>
      </c>
      <c r="G1666" s="7">
        <v>2.6196359259999999</v>
      </c>
      <c r="H1666" s="7">
        <v>125.55489068226444</v>
      </c>
    </row>
    <row r="1667" spans="1:8" x14ac:dyDescent="0.25">
      <c r="A1667" s="16"/>
      <c r="B1667" s="5">
        <f>DATE(YEAR(siječanj!B1667),MONTH(siječanj!B1667)+1,DAY(siječanj!B1667))</f>
        <v>44610</v>
      </c>
      <c r="C1667" s="8">
        <v>17.3333333333333</v>
      </c>
      <c r="D1667">
        <v>1.097475974741758</v>
      </c>
      <c r="E1667" s="6">
        <v>113.11809587864278</v>
      </c>
      <c r="F1667" s="7">
        <v>168.97298840000002</v>
      </c>
      <c r="G1667" s="7">
        <v>1.704001603</v>
      </c>
      <c r="H1667" s="7">
        <v>124.14439253534512</v>
      </c>
    </row>
    <row r="1668" spans="1:8" x14ac:dyDescent="0.25">
      <c r="A1668" s="16"/>
      <c r="B1668" s="5">
        <f>DATE(YEAR(siječanj!B1668),MONTH(siječanj!B1668)+1,DAY(siječanj!B1668))</f>
        <v>44610</v>
      </c>
      <c r="C1668" s="8">
        <v>17.34375</v>
      </c>
      <c r="D1668">
        <v>1.097475974741758</v>
      </c>
      <c r="E1668" s="6">
        <v>111.86129977441564</v>
      </c>
      <c r="F1668" s="7">
        <v>173.77305139999999</v>
      </c>
      <c r="G1668" s="7">
        <v>1.3773842199999999</v>
      </c>
      <c r="H1668" s="7">
        <v>122.7650890058068</v>
      </c>
    </row>
    <row r="1669" spans="1:8" x14ac:dyDescent="0.25">
      <c r="A1669" s="16"/>
      <c r="B1669" s="5">
        <f>DATE(YEAR(siječanj!B1669),MONTH(siječanj!B1669)+1,DAY(siječanj!B1669))</f>
        <v>44610</v>
      </c>
      <c r="C1669" s="8">
        <v>17.3541666666667</v>
      </c>
      <c r="D1669">
        <v>1.097475974741758</v>
      </c>
      <c r="E1669" s="6">
        <v>112.89098911276984</v>
      </c>
      <c r="F1669" s="7">
        <v>176.274022</v>
      </c>
      <c r="G1669" s="7">
        <v>1.1717071509999999</v>
      </c>
      <c r="H1669" s="7">
        <v>123.89514831609827</v>
      </c>
    </row>
    <row r="1670" spans="1:8" x14ac:dyDescent="0.25">
      <c r="A1670" s="16"/>
      <c r="B1670" s="5">
        <f>DATE(YEAR(siječanj!B1670),MONTH(siječanj!B1670)+1,DAY(siječanj!B1670))</f>
        <v>44610</v>
      </c>
      <c r="C1670" s="8">
        <v>17.3645833333333</v>
      </c>
      <c r="D1670">
        <v>1.097475974741758</v>
      </c>
      <c r="E1670" s="6">
        <v>113.05601271539638</v>
      </c>
      <c r="F1670" s="7">
        <v>178.76920459999999</v>
      </c>
      <c r="G1670" s="7">
        <v>1.112752376</v>
      </c>
      <c r="H1670" s="7">
        <v>124.07625775524622</v>
      </c>
    </row>
    <row r="1671" spans="1:8" x14ac:dyDescent="0.25">
      <c r="A1671" s="16"/>
      <c r="B1671" s="5">
        <f>DATE(YEAR(siječanj!B1671),MONTH(siječanj!B1671)+1,DAY(siječanj!B1671))</f>
        <v>44610</v>
      </c>
      <c r="C1671" s="8">
        <v>17.375</v>
      </c>
      <c r="D1671">
        <v>1.097475974741758</v>
      </c>
      <c r="E1671" s="6">
        <v>114.55375574950557</v>
      </c>
      <c r="F1671" s="7">
        <v>181.3918955</v>
      </c>
      <c r="G1671" s="7">
        <v>1.1248696890000001</v>
      </c>
      <c r="H1671" s="7">
        <v>125.71999475151789</v>
      </c>
    </row>
    <row r="1672" spans="1:8" x14ac:dyDescent="0.25">
      <c r="A1672" s="16"/>
      <c r="B1672" s="5">
        <f>DATE(YEAR(siječanj!B1672),MONTH(siječanj!B1672)+1,DAY(siječanj!B1672))</f>
        <v>44610</v>
      </c>
      <c r="C1672" s="8">
        <v>17.3854166666667</v>
      </c>
      <c r="D1672">
        <v>1.097475974741758</v>
      </c>
      <c r="E1672" s="6">
        <v>114.73484545930538</v>
      </c>
      <c r="F1672" s="7">
        <v>182.18511469999999</v>
      </c>
      <c r="G1672" s="7">
        <v>1.135495395</v>
      </c>
      <c r="H1672" s="7">
        <v>125.91873635729613</v>
      </c>
    </row>
    <row r="1673" spans="1:8" x14ac:dyDescent="0.25">
      <c r="A1673" s="16"/>
      <c r="B1673" s="5">
        <f>DATE(YEAR(siječanj!B1673),MONTH(siječanj!B1673)+1,DAY(siječanj!B1673))</f>
        <v>44610</v>
      </c>
      <c r="C1673" s="8">
        <v>17.3958333333333</v>
      </c>
      <c r="D1673">
        <v>1.097475974741758</v>
      </c>
      <c r="E1673" s="6">
        <v>114.70317392186699</v>
      </c>
      <c r="F1673" s="7">
        <v>182.04680239999999</v>
      </c>
      <c r="G1673" s="7">
        <v>1.1198074870000001</v>
      </c>
      <c r="H1673" s="7">
        <v>125.88397760587436</v>
      </c>
    </row>
    <row r="1674" spans="1:8" x14ac:dyDescent="0.25">
      <c r="A1674" s="16"/>
      <c r="B1674" s="5">
        <f>DATE(YEAR(siječanj!B1674),MONTH(siječanj!B1674)+1,DAY(siječanj!B1674))</f>
        <v>44610</v>
      </c>
      <c r="C1674" s="8">
        <v>17.40625</v>
      </c>
      <c r="D1674">
        <v>1.097475974741758</v>
      </c>
      <c r="E1674" s="6">
        <v>115.30369009981496</v>
      </c>
      <c r="F1674" s="7">
        <v>181.65274550000001</v>
      </c>
      <c r="G1674" s="7">
        <v>1.11554335</v>
      </c>
      <c r="H1674" s="7">
        <v>126.54302968361601</v>
      </c>
    </row>
    <row r="1675" spans="1:8" x14ac:dyDescent="0.25">
      <c r="A1675" s="16"/>
      <c r="B1675" s="5">
        <f>DATE(YEAR(siječanj!B1675),MONTH(siječanj!B1675)+1,DAY(siječanj!B1675))</f>
        <v>44610</v>
      </c>
      <c r="C1675" s="8">
        <v>17.4166666666667</v>
      </c>
      <c r="D1675">
        <v>1.097475974741758</v>
      </c>
      <c r="E1675" s="6">
        <v>115.82031939559224</v>
      </c>
      <c r="F1675" s="7">
        <v>180.52870330000002</v>
      </c>
      <c r="G1675" s="7">
        <v>1.134270629</v>
      </c>
      <c r="H1675" s="7">
        <v>127.11001792357932</v>
      </c>
    </row>
    <row r="1676" spans="1:8" x14ac:dyDescent="0.25">
      <c r="A1676" s="16"/>
      <c r="B1676" s="5">
        <f>DATE(YEAR(siječanj!B1676),MONTH(siječanj!B1676)+1,DAY(siječanj!B1676))</f>
        <v>44610</v>
      </c>
      <c r="C1676" s="8">
        <v>17.4270833333333</v>
      </c>
      <c r="D1676">
        <v>1.097475974741758</v>
      </c>
      <c r="E1676" s="6">
        <v>117.74317488201605</v>
      </c>
      <c r="F1676" s="7">
        <v>179.24234980000003</v>
      </c>
      <c r="G1676" s="7">
        <v>1.141037584</v>
      </c>
      <c r="H1676" s="7">
        <v>129.22030562282984</v>
      </c>
    </row>
    <row r="1677" spans="1:8" x14ac:dyDescent="0.25">
      <c r="A1677" s="16"/>
      <c r="B1677" s="5">
        <f>DATE(YEAR(siječanj!B1677),MONTH(siječanj!B1677)+1,DAY(siječanj!B1677))</f>
        <v>44610</v>
      </c>
      <c r="C1677" s="8">
        <v>17.4375</v>
      </c>
      <c r="D1677">
        <v>1.097475974741758</v>
      </c>
      <c r="E1677" s="6">
        <v>119.40774749137245</v>
      </c>
      <c r="F1677" s="7">
        <v>177.8770409</v>
      </c>
      <c r="G1677" s="7">
        <v>1.1368935470000001</v>
      </c>
      <c r="H1677" s="7">
        <v>131.04713406981168</v>
      </c>
    </row>
    <row r="1678" spans="1:8" x14ac:dyDescent="0.25">
      <c r="A1678" s="16"/>
      <c r="B1678" s="5">
        <f>DATE(YEAR(siječanj!B1678),MONTH(siječanj!B1678)+1,DAY(siječanj!B1678))</f>
        <v>44610</v>
      </c>
      <c r="C1678" s="8">
        <v>17.4479166666667</v>
      </c>
      <c r="D1678">
        <v>1.097475974741758</v>
      </c>
      <c r="E1678" s="6">
        <v>120.34026478008063</v>
      </c>
      <c r="F1678" s="7">
        <v>176.60373949999999</v>
      </c>
      <c r="G1678" s="7">
        <v>1.1890752179999999</v>
      </c>
      <c r="H1678" s="7">
        <v>132.07054939020023</v>
      </c>
    </row>
    <row r="1679" spans="1:8" x14ac:dyDescent="0.25">
      <c r="A1679" s="16"/>
      <c r="B1679" s="5">
        <f>DATE(YEAR(siječanj!B1679),MONTH(siječanj!B1679)+1,DAY(siječanj!B1679))</f>
        <v>44610</v>
      </c>
      <c r="C1679" s="8">
        <v>17.4583333333333</v>
      </c>
      <c r="D1679">
        <v>1.097475974741758</v>
      </c>
      <c r="E1679" s="6">
        <v>120.48290782480947</v>
      </c>
      <c r="F1679" s="7">
        <v>175.4491313</v>
      </c>
      <c r="G1679" s="7">
        <v>1.215418345</v>
      </c>
      <c r="H1679" s="7">
        <v>132.22709670475416</v>
      </c>
    </row>
    <row r="1680" spans="1:8" x14ac:dyDescent="0.25">
      <c r="A1680" s="16"/>
      <c r="B1680" s="5">
        <f>DATE(YEAR(siječanj!B1680),MONTH(siječanj!B1680)+1,DAY(siječanj!B1680))</f>
        <v>44610</v>
      </c>
      <c r="C1680" s="8">
        <v>17.46875</v>
      </c>
      <c r="D1680">
        <v>1.097475974741758</v>
      </c>
      <c r="E1680" s="6">
        <v>119.74614347274837</v>
      </c>
      <c r="F1680" s="7">
        <v>174.48198119999998</v>
      </c>
      <c r="G1680" s="7">
        <v>1.211939157</v>
      </c>
      <c r="H1680" s="7">
        <v>131.41851552932093</v>
      </c>
    </row>
    <row r="1681" spans="1:8" x14ac:dyDescent="0.25">
      <c r="A1681" s="16"/>
      <c r="B1681" s="5">
        <f>DATE(YEAR(siječanj!B1681),MONTH(siječanj!B1681)+1,DAY(siječanj!B1681))</f>
        <v>44610</v>
      </c>
      <c r="C1681" s="8">
        <v>17.4791666666667</v>
      </c>
      <c r="D1681">
        <v>1.097475974741758</v>
      </c>
      <c r="E1681" s="6">
        <v>120.49026872695894</v>
      </c>
      <c r="F1681" s="7">
        <v>173.3810483</v>
      </c>
      <c r="G1681" s="7">
        <v>1.314696122</v>
      </c>
      <c r="H1681" s="7">
        <v>132.23517511801563</v>
      </c>
    </row>
    <row r="1682" spans="1:8" x14ac:dyDescent="0.25">
      <c r="A1682" s="16"/>
      <c r="B1682" s="5">
        <f>DATE(YEAR(siječanj!B1682),MONTH(siječanj!B1682)+1,DAY(siječanj!B1682))</f>
        <v>44610</v>
      </c>
      <c r="C1682" s="8">
        <v>17.4895833333333</v>
      </c>
      <c r="D1682">
        <v>1.097475974741758</v>
      </c>
      <c r="E1682" s="6">
        <v>121.13500591674097</v>
      </c>
      <c r="F1682" s="7">
        <v>171.93278140000001</v>
      </c>
      <c r="G1682" s="7">
        <v>1.393981275</v>
      </c>
      <c r="H1682" s="7">
        <v>132.94275869382392</v>
      </c>
    </row>
    <row r="1683" spans="1:8" x14ac:dyDescent="0.25">
      <c r="A1683" s="16"/>
      <c r="B1683" s="5">
        <f>DATE(YEAR(siječanj!B1683),MONTH(siječanj!B1683)+1,DAY(siječanj!B1683))</f>
        <v>44610</v>
      </c>
      <c r="C1683" s="8">
        <v>17.5</v>
      </c>
      <c r="D1683">
        <v>1.097475974741758</v>
      </c>
      <c r="E1683" s="6">
        <v>121.79605940891366</v>
      </c>
      <c r="F1683" s="7">
        <v>170.3840242</v>
      </c>
      <c r="G1683" s="7">
        <v>1.3788102449999999</v>
      </c>
      <c r="H1683" s="7">
        <v>133.66824901950258</v>
      </c>
    </row>
    <row r="1684" spans="1:8" x14ac:dyDescent="0.25">
      <c r="A1684" s="16"/>
      <c r="B1684" s="5">
        <f>DATE(YEAR(siječanj!B1684),MONTH(siječanj!B1684)+1,DAY(siječanj!B1684))</f>
        <v>44610</v>
      </c>
      <c r="C1684" s="8">
        <v>17.5104166666667</v>
      </c>
      <c r="D1684">
        <v>1.097475974741758</v>
      </c>
      <c r="E1684" s="6">
        <v>122.19576314692974</v>
      </c>
      <c r="F1684" s="7">
        <v>168.79869289999999</v>
      </c>
      <c r="G1684" s="7">
        <v>1.4065552119999998</v>
      </c>
      <c r="H1684" s="7">
        <v>134.1069142689897</v>
      </c>
    </row>
    <row r="1685" spans="1:8" x14ac:dyDescent="0.25">
      <c r="A1685" s="16"/>
      <c r="B1685" s="5">
        <f>DATE(YEAR(siječanj!B1685),MONTH(siječanj!B1685)+1,DAY(siječanj!B1685))</f>
        <v>44610</v>
      </c>
      <c r="C1685" s="8">
        <v>17.5208333333333</v>
      </c>
      <c r="D1685">
        <v>1.097475974741758</v>
      </c>
      <c r="E1685" s="6">
        <v>121.39855977162216</v>
      </c>
      <c r="F1685" s="7">
        <v>167.61644999999999</v>
      </c>
      <c r="G1685" s="7">
        <v>1.3994091040000001</v>
      </c>
      <c r="H1685" s="7">
        <v>133.2320027176066</v>
      </c>
    </row>
    <row r="1686" spans="1:8" x14ac:dyDescent="0.25">
      <c r="A1686" s="16"/>
      <c r="B1686" s="5">
        <f>DATE(YEAR(siječanj!B1686),MONTH(siječanj!B1686)+1,DAY(siječanj!B1686))</f>
        <v>44610</v>
      </c>
      <c r="C1686" s="8">
        <v>17.53125</v>
      </c>
      <c r="D1686">
        <v>1.097475974741758</v>
      </c>
      <c r="E1686" s="6">
        <v>119.54998545813028</v>
      </c>
      <c r="F1686" s="7">
        <v>166.47400540000001</v>
      </c>
      <c r="G1686" s="7">
        <v>1.3215958829999999</v>
      </c>
      <c r="H1686" s="7">
        <v>131.20323682102452</v>
      </c>
    </row>
    <row r="1687" spans="1:8" x14ac:dyDescent="0.25">
      <c r="A1687" s="16"/>
      <c r="B1687" s="5">
        <f>DATE(YEAR(siječanj!B1687),MONTH(siječanj!B1687)+1,DAY(siječanj!B1687))</f>
        <v>44610</v>
      </c>
      <c r="C1687" s="8">
        <v>17.5416666666667</v>
      </c>
      <c r="D1687">
        <v>1.097475974741758</v>
      </c>
      <c r="E1687" s="6">
        <v>117.05557488300862</v>
      </c>
      <c r="F1687" s="7">
        <v>165.136314</v>
      </c>
      <c r="G1687" s="7">
        <v>1.3482767630000001</v>
      </c>
      <c r="H1687" s="7">
        <v>128.46568114368671</v>
      </c>
    </row>
    <row r="1688" spans="1:8" x14ac:dyDescent="0.25">
      <c r="A1688" s="16"/>
      <c r="B1688" s="5">
        <f>DATE(YEAR(siječanj!B1688),MONTH(siječanj!B1688)+1,DAY(siječanj!B1688))</f>
        <v>44610</v>
      </c>
      <c r="C1688" s="8">
        <v>17.5520833333333</v>
      </c>
      <c r="D1688">
        <v>1.097475974741758</v>
      </c>
      <c r="E1688" s="6">
        <v>114.56485270166698</v>
      </c>
      <c r="F1688" s="7">
        <v>163.94106790000001</v>
      </c>
      <c r="G1688" s="7">
        <v>1.3003961179999999</v>
      </c>
      <c r="H1688" s="7">
        <v>125.73217338990789</v>
      </c>
    </row>
    <row r="1689" spans="1:8" x14ac:dyDescent="0.25">
      <c r="A1689" s="16"/>
      <c r="B1689" s="5">
        <f>DATE(YEAR(siječanj!B1689),MONTH(siječanj!B1689)+1,DAY(siječanj!B1689))</f>
        <v>44610</v>
      </c>
      <c r="C1689" s="8">
        <v>17.5625</v>
      </c>
      <c r="D1689">
        <v>1.097475974741758</v>
      </c>
      <c r="E1689" s="6">
        <v>115.85235629747507</v>
      </c>
      <c r="F1689" s="7">
        <v>162.61657780000002</v>
      </c>
      <c r="G1689" s="7">
        <v>1.221658175</v>
      </c>
      <c r="H1689" s="7">
        <v>127.1451776537009</v>
      </c>
    </row>
    <row r="1690" spans="1:8" x14ac:dyDescent="0.25">
      <c r="A1690" s="16"/>
      <c r="B1690" s="5">
        <f>DATE(YEAR(siječanj!B1690),MONTH(siječanj!B1690)+1,DAY(siječanj!B1690))</f>
        <v>44610</v>
      </c>
      <c r="C1690" s="8">
        <v>17.5729166666667</v>
      </c>
      <c r="D1690">
        <v>1.097475974741758</v>
      </c>
      <c r="E1690" s="6">
        <v>116.67665919047484</v>
      </c>
      <c r="F1690" s="7">
        <v>160.94087759999999</v>
      </c>
      <c r="G1690" s="7">
        <v>1.189150229</v>
      </c>
      <c r="H1690" s="7">
        <v>128.04983027467827</v>
      </c>
    </row>
    <row r="1691" spans="1:8" x14ac:dyDescent="0.25">
      <c r="A1691" s="16"/>
      <c r="B1691" s="5">
        <f>DATE(YEAR(siječanj!B1691),MONTH(siječanj!B1691)+1,DAY(siječanj!B1691))</f>
        <v>44610</v>
      </c>
      <c r="C1691" s="8">
        <v>17.5833333333333</v>
      </c>
      <c r="D1691">
        <v>1.097475974741758</v>
      </c>
      <c r="E1691" s="6">
        <v>116.96043318740838</v>
      </c>
      <c r="F1691" s="7">
        <v>158.89340180000002</v>
      </c>
      <c r="G1691" s="7">
        <v>1.0810261000000001</v>
      </c>
      <c r="H1691" s="7">
        <v>128.36126541856927</v>
      </c>
    </row>
    <row r="1692" spans="1:8" x14ac:dyDescent="0.25">
      <c r="A1692" s="16"/>
      <c r="B1692" s="5">
        <f>DATE(YEAR(siječanj!B1692),MONTH(siječanj!B1692)+1,DAY(siječanj!B1692))</f>
        <v>44610</v>
      </c>
      <c r="C1692" s="8">
        <v>17.59375</v>
      </c>
      <c r="D1692">
        <v>1.097475974741758</v>
      </c>
      <c r="E1692" s="6">
        <v>118.39300136022781</v>
      </c>
      <c r="F1692" s="7">
        <v>157.4869042</v>
      </c>
      <c r="G1692" s="7">
        <v>1.0627451969999999</v>
      </c>
      <c r="H1692" s="7">
        <v>129.9334745704183</v>
      </c>
    </row>
    <row r="1693" spans="1:8" x14ac:dyDescent="0.25">
      <c r="A1693" s="16"/>
      <c r="B1693" s="5">
        <f>DATE(YEAR(siječanj!B1693),MONTH(siječanj!B1693)+1,DAY(siječanj!B1693))</f>
        <v>44610</v>
      </c>
      <c r="C1693" s="8">
        <v>17.6041666666667</v>
      </c>
      <c r="D1693">
        <v>1.097475974741758</v>
      </c>
      <c r="E1693" s="6">
        <v>118.67618958264448</v>
      </c>
      <c r="F1693" s="7">
        <v>156.09491109999999</v>
      </c>
      <c r="G1693" s="7">
        <v>1.0343370199999999</v>
      </c>
      <c r="H1693" s="7">
        <v>130.24426684085043</v>
      </c>
    </row>
    <row r="1694" spans="1:8" x14ac:dyDescent="0.25">
      <c r="A1694" s="16"/>
      <c r="B1694" s="5">
        <f>DATE(YEAR(siječanj!B1694),MONTH(siječanj!B1694)+1,DAY(siječanj!B1694))</f>
        <v>44610</v>
      </c>
      <c r="C1694" s="8">
        <v>17.6145833333333</v>
      </c>
      <c r="D1694">
        <v>1.097475974741758</v>
      </c>
      <c r="E1694" s="6">
        <v>120.79615322980953</v>
      </c>
      <c r="F1694" s="7">
        <v>153.4841151</v>
      </c>
      <c r="G1694" s="7">
        <v>1.052742531</v>
      </c>
      <c r="H1694" s="7">
        <v>132.57087601093997</v>
      </c>
    </row>
    <row r="1695" spans="1:8" x14ac:dyDescent="0.25">
      <c r="A1695" s="16"/>
      <c r="B1695" s="5">
        <f>DATE(YEAR(siječanj!B1695),MONTH(siječanj!B1695)+1,DAY(siječanj!B1695))</f>
        <v>44610</v>
      </c>
      <c r="C1695" s="8">
        <v>17.625</v>
      </c>
      <c r="D1695">
        <v>1.097475974741758</v>
      </c>
      <c r="E1695" s="6">
        <v>122.5654265806112</v>
      </c>
      <c r="F1695" s="7">
        <v>149.05304730000003</v>
      </c>
      <c r="G1695" s="7">
        <v>1.068489874</v>
      </c>
      <c r="H1695" s="7">
        <v>134.51261100619564</v>
      </c>
    </row>
    <row r="1696" spans="1:8" x14ac:dyDescent="0.25">
      <c r="A1696" s="16"/>
      <c r="B1696" s="5">
        <f>DATE(YEAR(siječanj!B1696),MONTH(siječanj!B1696)+1,DAY(siječanj!B1696))</f>
        <v>44610</v>
      </c>
      <c r="C1696" s="8">
        <v>17.6354166666667</v>
      </c>
      <c r="D1696">
        <v>1.097475974741758</v>
      </c>
      <c r="E1696" s="6">
        <v>124.59456142116137</v>
      </c>
      <c r="F1696" s="7">
        <v>146.97481430000002</v>
      </c>
      <c r="G1696" s="7">
        <v>1.0562106520000001</v>
      </c>
      <c r="H1696" s="7">
        <v>136.73953774321092</v>
      </c>
    </row>
    <row r="1697" spans="1:8" x14ac:dyDescent="0.25">
      <c r="A1697" s="16"/>
      <c r="B1697" s="5">
        <f>DATE(YEAR(siječanj!B1697),MONTH(siječanj!B1697)+1,DAY(siječanj!B1697))</f>
        <v>44610</v>
      </c>
      <c r="C1697" s="8">
        <v>17.6458333333333</v>
      </c>
      <c r="D1697">
        <v>1.097475974741758</v>
      </c>
      <c r="E1697" s="6">
        <v>126.43316664664637</v>
      </c>
      <c r="F1697" s="7">
        <v>145.00248690000001</v>
      </c>
      <c r="G1697" s="7">
        <v>1.0978399890000001</v>
      </c>
      <c r="H1697" s="7">
        <v>138.75736280521534</v>
      </c>
    </row>
    <row r="1698" spans="1:8" x14ac:dyDescent="0.25">
      <c r="A1698" s="16"/>
      <c r="B1698" s="5">
        <f>DATE(YEAR(siječanj!B1698),MONTH(siječanj!B1698)+1,DAY(siječanj!B1698))</f>
        <v>44610</v>
      </c>
      <c r="C1698" s="8">
        <v>17.65625</v>
      </c>
      <c r="D1698">
        <v>1.097475974741758</v>
      </c>
      <c r="E1698" s="6">
        <v>130.12100145881163</v>
      </c>
      <c r="F1698" s="7">
        <v>143.3166185</v>
      </c>
      <c r="G1698" s="7">
        <v>1.0887632759999999</v>
      </c>
      <c r="H1698" s="7">
        <v>142.804672910383</v>
      </c>
    </row>
    <row r="1699" spans="1:8" x14ac:dyDescent="0.25">
      <c r="A1699" s="16"/>
      <c r="B1699" s="5">
        <f>DATE(YEAR(siječanj!B1699),MONTH(siječanj!B1699)+1,DAY(siječanj!B1699))</f>
        <v>44610</v>
      </c>
      <c r="C1699" s="8">
        <v>17.6666666666667</v>
      </c>
      <c r="D1699">
        <v>1.097475974741758</v>
      </c>
      <c r="E1699" s="6">
        <v>131.61790355899575</v>
      </c>
      <c r="F1699" s="7">
        <v>140.67324219999998</v>
      </c>
      <c r="G1699" s="7">
        <v>1.1243360059999998</v>
      </c>
      <c r="H1699" s="7">
        <v>144.44748700187554</v>
      </c>
    </row>
    <row r="1700" spans="1:8" x14ac:dyDescent="0.25">
      <c r="A1700" s="16"/>
      <c r="B1700" s="5">
        <f>DATE(YEAR(siječanj!B1700),MONTH(siječanj!B1700)+1,DAY(siječanj!B1700))</f>
        <v>44610</v>
      </c>
      <c r="C1700" s="8">
        <v>17.6770833333333</v>
      </c>
      <c r="D1700">
        <v>1.097475974741758</v>
      </c>
      <c r="E1700" s="6">
        <v>134.40172050195656</v>
      </c>
      <c r="F1700" s="7">
        <v>139.59653309999999</v>
      </c>
      <c r="G1700" s="7">
        <v>1.3701405569999998</v>
      </c>
      <c r="H1700" s="7">
        <v>147.50265921485408</v>
      </c>
    </row>
    <row r="1701" spans="1:8" x14ac:dyDescent="0.25">
      <c r="A1701" s="16"/>
      <c r="B1701" s="5">
        <f>DATE(YEAR(siječanj!B1701),MONTH(siječanj!B1701)+1,DAY(siječanj!B1701))</f>
        <v>44610</v>
      </c>
      <c r="C1701" s="8">
        <v>17.6875</v>
      </c>
      <c r="D1701">
        <v>1.097475974741758</v>
      </c>
      <c r="E1701" s="6">
        <v>139.51561741845114</v>
      </c>
      <c r="F1701" s="7">
        <v>139.57213590000001</v>
      </c>
      <c r="G1701" s="7">
        <v>2.3989206319999998</v>
      </c>
      <c r="H1701" s="7">
        <v>153.11503821801284</v>
      </c>
    </row>
    <row r="1702" spans="1:8" x14ac:dyDescent="0.25">
      <c r="A1702" s="16"/>
      <c r="B1702" s="5">
        <f>DATE(YEAR(siječanj!B1702),MONTH(siječanj!B1702)+1,DAY(siječanj!B1702))</f>
        <v>44610</v>
      </c>
      <c r="C1702" s="8">
        <v>17.6979166666667</v>
      </c>
      <c r="D1702">
        <v>1.097475974741758</v>
      </c>
      <c r="E1702" s="6">
        <v>144.41021127704354</v>
      </c>
      <c r="F1702" s="7">
        <v>140.29059860000001</v>
      </c>
      <c r="G1702" s="7">
        <v>5.6641115320000006</v>
      </c>
      <c r="H1702" s="7">
        <v>158.48673738393657</v>
      </c>
    </row>
    <row r="1703" spans="1:8" x14ac:dyDescent="0.25">
      <c r="A1703" s="16"/>
      <c r="B1703" s="5">
        <f>DATE(YEAR(siječanj!B1703),MONTH(siječanj!B1703)+1,DAY(siječanj!B1703))</f>
        <v>44610</v>
      </c>
      <c r="C1703" s="8">
        <v>17.7083333333333</v>
      </c>
      <c r="D1703">
        <v>1.097475974741758</v>
      </c>
      <c r="E1703" s="6">
        <v>148.54444499176415</v>
      </c>
      <c r="F1703" s="7">
        <v>141.29504709999998</v>
      </c>
      <c r="G1703" s="7">
        <v>16.576360940000001</v>
      </c>
      <c r="H1703" s="7">
        <v>163.02395955980981</v>
      </c>
    </row>
    <row r="1704" spans="1:8" x14ac:dyDescent="0.25">
      <c r="A1704" s="16"/>
      <c r="B1704" s="5">
        <f>DATE(YEAR(siječanj!B1704),MONTH(siječanj!B1704)+1,DAY(siječanj!B1704))</f>
        <v>44610</v>
      </c>
      <c r="C1704" s="8">
        <v>17.71875</v>
      </c>
      <c r="D1704">
        <v>1.097475974741758</v>
      </c>
      <c r="E1704" s="6">
        <v>154.8746212798425</v>
      </c>
      <c r="F1704" s="7">
        <v>143.29979890000001</v>
      </c>
      <c r="G1704" s="7">
        <v>48.722753930000003</v>
      </c>
      <c r="H1704" s="7">
        <v>169.97117595185577</v>
      </c>
    </row>
    <row r="1705" spans="1:8" x14ac:dyDescent="0.25">
      <c r="A1705" s="16"/>
      <c r="B1705" s="5">
        <f>DATE(YEAR(siječanj!B1705),MONTH(siječanj!B1705)+1,DAY(siječanj!B1705))</f>
        <v>44610</v>
      </c>
      <c r="C1705" s="8">
        <v>17.7291666666667</v>
      </c>
      <c r="D1705">
        <v>1.097475974741758</v>
      </c>
      <c r="E1705" s="6">
        <v>161.37192499461736</v>
      </c>
      <c r="F1705" s="7">
        <v>145.86797569999999</v>
      </c>
      <c r="G1705" s="7">
        <v>122.22660079999999</v>
      </c>
      <c r="H1705" s="7">
        <v>177.10181067942153</v>
      </c>
    </row>
    <row r="1706" spans="1:8" x14ac:dyDescent="0.25">
      <c r="A1706" s="16"/>
      <c r="B1706" s="5">
        <f>DATE(YEAR(siječanj!B1706),MONTH(siječanj!B1706)+1,DAY(siječanj!B1706))</f>
        <v>44610</v>
      </c>
      <c r="C1706" s="8">
        <v>17.7395833333333</v>
      </c>
      <c r="D1706">
        <v>1.097475974741758</v>
      </c>
      <c r="E1706" s="6">
        <v>165.3330494327021</v>
      </c>
      <c r="F1706" s="7">
        <v>147.87769309999999</v>
      </c>
      <c r="G1706" s="7">
        <v>196.63956759999999</v>
      </c>
      <c r="H1706" s="7">
        <v>181.44904958318199</v>
      </c>
    </row>
    <row r="1707" spans="1:8" x14ac:dyDescent="0.25">
      <c r="A1707" s="16"/>
      <c r="B1707" s="5">
        <f>DATE(YEAR(siječanj!B1707),MONTH(siječanj!B1707)+1,DAY(siječanj!B1707))</f>
        <v>44610</v>
      </c>
      <c r="C1707" s="8">
        <v>17.75</v>
      </c>
      <c r="D1707">
        <v>1.097475974741758</v>
      </c>
      <c r="E1707" s="6">
        <v>168.28532023414681</v>
      </c>
      <c r="F1707" s="7">
        <v>148.27052659999998</v>
      </c>
      <c r="G1707" s="7">
        <v>228.91358050000002</v>
      </c>
      <c r="H1707" s="7">
        <v>184.68909585869915</v>
      </c>
    </row>
    <row r="1708" spans="1:8" x14ac:dyDescent="0.25">
      <c r="A1708" s="16"/>
      <c r="B1708" s="5">
        <f>DATE(YEAR(siječanj!B1708),MONTH(siječanj!B1708)+1,DAY(siječanj!B1708))</f>
        <v>44610</v>
      </c>
      <c r="C1708" s="8">
        <v>17.7604166666667</v>
      </c>
      <c r="D1708">
        <v>1.097475974741758</v>
      </c>
      <c r="E1708" s="6">
        <v>170.26332887343079</v>
      </c>
      <c r="F1708" s="7">
        <v>147.8059805</v>
      </c>
      <c r="G1708" s="7">
        <v>232.36818259999998</v>
      </c>
      <c r="H1708" s="7">
        <v>186.85991281814495</v>
      </c>
    </row>
    <row r="1709" spans="1:8" x14ac:dyDescent="0.25">
      <c r="A1709" s="16"/>
      <c r="B1709" s="5">
        <f>DATE(YEAR(siječanj!B1709),MONTH(siječanj!B1709)+1,DAY(siječanj!B1709))</f>
        <v>44610</v>
      </c>
      <c r="C1709" s="8">
        <v>17.7708333333333</v>
      </c>
      <c r="D1709">
        <v>1.097475974741758</v>
      </c>
      <c r="E1709" s="6">
        <v>172.66381000835079</v>
      </c>
      <c r="F1709" s="7">
        <v>146.99004680000002</v>
      </c>
      <c r="G1709" s="7">
        <v>232.75141549999998</v>
      </c>
      <c r="H1709" s="7">
        <v>189.49438319154049</v>
      </c>
    </row>
    <row r="1710" spans="1:8" x14ac:dyDescent="0.25">
      <c r="A1710" s="16"/>
      <c r="B1710" s="5">
        <f>DATE(YEAR(siječanj!B1710),MONTH(siječanj!B1710)+1,DAY(siječanj!B1710))</f>
        <v>44610</v>
      </c>
      <c r="C1710" s="8">
        <v>17.78125</v>
      </c>
      <c r="D1710">
        <v>1.097475974741758</v>
      </c>
      <c r="E1710" s="6">
        <v>175.99059326507094</v>
      </c>
      <c r="F1710" s="7">
        <v>145.7223688</v>
      </c>
      <c r="G1710" s="7">
        <v>233.02233720000001</v>
      </c>
      <c r="H1710" s="7">
        <v>193.14544788896399</v>
      </c>
    </row>
    <row r="1711" spans="1:8" x14ac:dyDescent="0.25">
      <c r="A1711" s="16"/>
      <c r="B1711" s="5">
        <f>DATE(YEAR(siječanj!B1711),MONTH(siječanj!B1711)+1,DAY(siječanj!B1711))</f>
        <v>44610</v>
      </c>
      <c r="C1711" s="8">
        <v>17.7916666666667</v>
      </c>
      <c r="D1711">
        <v>1.097475974741758</v>
      </c>
      <c r="E1711" s="6">
        <v>176.01231457842761</v>
      </c>
      <c r="F1711" s="7">
        <v>142.91091550000002</v>
      </c>
      <c r="G1711" s="7">
        <v>233.23475249999998</v>
      </c>
      <c r="H1711" s="7">
        <v>193.16928650851278</v>
      </c>
    </row>
    <row r="1712" spans="1:8" x14ac:dyDescent="0.25">
      <c r="A1712" s="16"/>
      <c r="B1712" s="5">
        <f>DATE(YEAR(siječanj!B1712),MONTH(siječanj!B1712)+1,DAY(siječanj!B1712))</f>
        <v>44610</v>
      </c>
      <c r="C1712" s="8">
        <v>17.8020833333333</v>
      </c>
      <c r="D1712">
        <v>1.097475974741758</v>
      </c>
      <c r="E1712" s="6">
        <v>175.42258459429564</v>
      </c>
      <c r="F1712" s="7">
        <v>140.84424180000002</v>
      </c>
      <c r="G1712" s="7">
        <v>233.53022609999999</v>
      </c>
      <c r="H1712" s="7">
        <v>192.52207201934311</v>
      </c>
    </row>
    <row r="1713" spans="1:8" x14ac:dyDescent="0.25">
      <c r="A1713" s="16"/>
      <c r="B1713" s="5">
        <f>DATE(YEAR(siječanj!B1713),MONTH(siječanj!B1713)+1,DAY(siječanj!B1713))</f>
        <v>44610</v>
      </c>
      <c r="C1713" s="8">
        <v>17.8125</v>
      </c>
      <c r="D1713">
        <v>1.097475974741758</v>
      </c>
      <c r="E1713" s="6">
        <v>176.36825103165066</v>
      </c>
      <c r="F1713" s="7">
        <v>138.22024309999998</v>
      </c>
      <c r="G1713" s="7">
        <v>233.50595330000002</v>
      </c>
      <c r="H1713" s="7">
        <v>193.55991821445986</v>
      </c>
    </row>
    <row r="1714" spans="1:8" x14ac:dyDescent="0.25">
      <c r="A1714" s="16"/>
      <c r="B1714" s="5">
        <f>DATE(YEAR(siječanj!B1714),MONTH(siječanj!B1714)+1,DAY(siječanj!B1714))</f>
        <v>44610</v>
      </c>
      <c r="C1714" s="8">
        <v>17.8229166666667</v>
      </c>
      <c r="D1714">
        <v>1.097475974741758</v>
      </c>
      <c r="E1714" s="6">
        <v>177.38041975492101</v>
      </c>
      <c r="F1714" s="7">
        <v>134.71809419999997</v>
      </c>
      <c r="G1714" s="7">
        <v>233.76615419999999</v>
      </c>
      <c r="H1714" s="7">
        <v>194.67074907063412</v>
      </c>
    </row>
    <row r="1715" spans="1:8" x14ac:dyDescent="0.25">
      <c r="A1715" s="16"/>
      <c r="B1715" s="5">
        <f>DATE(YEAR(siječanj!B1715),MONTH(siječanj!B1715)+1,DAY(siječanj!B1715))</f>
        <v>44610</v>
      </c>
      <c r="C1715" s="8">
        <v>17.8333333333333</v>
      </c>
      <c r="D1715">
        <v>1.097475974741758</v>
      </c>
      <c r="E1715" s="6">
        <v>179.86504193858173</v>
      </c>
      <c r="F1715" s="7">
        <v>127.88493359999998</v>
      </c>
      <c r="G1715" s="7">
        <v>234.7109562</v>
      </c>
      <c r="H1715" s="7">
        <v>197.39756222351215</v>
      </c>
    </row>
    <row r="1716" spans="1:8" x14ac:dyDescent="0.25">
      <c r="A1716" s="16"/>
      <c r="B1716" s="5">
        <f>DATE(YEAR(siječanj!B1716),MONTH(siječanj!B1716)+1,DAY(siječanj!B1716))</f>
        <v>44610</v>
      </c>
      <c r="C1716" s="8">
        <v>17.84375</v>
      </c>
      <c r="D1716">
        <v>1.097475974741758</v>
      </c>
      <c r="E1716" s="6">
        <v>180.10354152238898</v>
      </c>
      <c r="F1716" s="7">
        <v>124.01791399999999</v>
      </c>
      <c r="G1716" s="7">
        <v>234.9524639</v>
      </c>
      <c r="H1716" s="7">
        <v>197.65930978672651</v>
      </c>
    </row>
    <row r="1717" spans="1:8" x14ac:dyDescent="0.25">
      <c r="A1717" s="16"/>
      <c r="B1717" s="5">
        <f>DATE(YEAR(siječanj!B1717),MONTH(siječanj!B1717)+1,DAY(siječanj!B1717))</f>
        <v>44610</v>
      </c>
      <c r="C1717" s="8">
        <v>17.8541666666667</v>
      </c>
      <c r="D1717">
        <v>1.097475974741758</v>
      </c>
      <c r="E1717" s="6">
        <v>177.65768371201185</v>
      </c>
      <c r="F1717" s="7">
        <v>121.2552388</v>
      </c>
      <c r="G1717" s="7">
        <v>234.90772180000005</v>
      </c>
      <c r="H1717" s="7">
        <v>194.97503960220314</v>
      </c>
    </row>
    <row r="1718" spans="1:8" x14ac:dyDescent="0.25">
      <c r="A1718" s="16"/>
      <c r="B1718" s="5">
        <f>DATE(YEAR(siječanj!B1718),MONTH(siječanj!B1718)+1,DAY(siječanj!B1718))</f>
        <v>44610</v>
      </c>
      <c r="C1718" s="8">
        <v>17.8645833333333</v>
      </c>
      <c r="D1718">
        <v>1.097475974741758</v>
      </c>
      <c r="E1718" s="6">
        <v>174.28933131419421</v>
      </c>
      <c r="F1718" s="7">
        <v>118.567652</v>
      </c>
      <c r="G1718" s="7">
        <v>234.8153958</v>
      </c>
      <c r="H1718" s="7">
        <v>191.2783537711345</v>
      </c>
    </row>
    <row r="1719" spans="1:8" x14ac:dyDescent="0.25">
      <c r="A1719" s="16"/>
      <c r="B1719" s="5">
        <f>DATE(YEAR(siječanj!B1719),MONTH(siječanj!B1719)+1,DAY(siječanj!B1719))</f>
        <v>44610</v>
      </c>
      <c r="C1719" s="8">
        <v>17.875</v>
      </c>
      <c r="D1719">
        <v>1.097475974741758</v>
      </c>
      <c r="E1719" s="6">
        <v>173.09781729777859</v>
      </c>
      <c r="F1719" s="7">
        <v>115.1044203</v>
      </c>
      <c r="G1719" s="7">
        <v>234.01813379999999</v>
      </c>
      <c r="H1719" s="7">
        <v>189.9706957645503</v>
      </c>
    </row>
    <row r="1720" spans="1:8" x14ac:dyDescent="0.25">
      <c r="A1720" s="16"/>
      <c r="B1720" s="5">
        <f>DATE(YEAR(siječanj!B1720),MONTH(siječanj!B1720)+1,DAY(siječanj!B1720))</f>
        <v>44610</v>
      </c>
      <c r="C1720" s="8">
        <v>17.8854166666667</v>
      </c>
      <c r="D1720">
        <v>1.097475974741758</v>
      </c>
      <c r="E1720" s="6">
        <v>179.99028946583536</v>
      </c>
      <c r="F1720" s="7">
        <v>114.38293329999999</v>
      </c>
      <c r="G1720" s="7">
        <v>235.50733569999997</v>
      </c>
      <c r="H1720" s="7">
        <v>197.53501837556882</v>
      </c>
    </row>
    <row r="1721" spans="1:8" x14ac:dyDescent="0.25">
      <c r="A1721" s="16"/>
      <c r="B1721" s="5">
        <f>DATE(YEAR(siječanj!B1721),MONTH(siječanj!B1721)+1,DAY(siječanj!B1721))</f>
        <v>44610</v>
      </c>
      <c r="C1721" s="8">
        <v>17.8958333333333</v>
      </c>
      <c r="D1721">
        <v>1.097475974741758</v>
      </c>
      <c r="E1721" s="6">
        <v>186.34981802140052</v>
      </c>
      <c r="F1721" s="7">
        <v>112.54560740000001</v>
      </c>
      <c r="G1721" s="7">
        <v>234.77443300000002</v>
      </c>
      <c r="H1721" s="7">
        <v>204.51444817598576</v>
      </c>
    </row>
    <row r="1722" spans="1:8" x14ac:dyDescent="0.25">
      <c r="A1722" s="16"/>
      <c r="B1722" s="5">
        <f>DATE(YEAR(siječanj!B1722),MONTH(siječanj!B1722)+1,DAY(siječanj!B1722))</f>
        <v>44610</v>
      </c>
      <c r="C1722" s="8">
        <v>17.90625</v>
      </c>
      <c r="D1722">
        <v>1.097475974741758</v>
      </c>
      <c r="E1722" s="6">
        <v>186.72396809074607</v>
      </c>
      <c r="F1722" s="7">
        <v>110.4647531</v>
      </c>
      <c r="G1722" s="7">
        <v>234.77970219999997</v>
      </c>
      <c r="H1722" s="7">
        <v>204.92506888804044</v>
      </c>
    </row>
    <row r="1723" spans="1:8" x14ac:dyDescent="0.25">
      <c r="A1723" s="16"/>
      <c r="B1723" s="5">
        <f>DATE(YEAR(siječanj!B1723),MONTH(siječanj!B1723)+1,DAY(siječanj!B1723))</f>
        <v>44610</v>
      </c>
      <c r="C1723" s="8">
        <v>17.9166666666667</v>
      </c>
      <c r="D1723">
        <v>1.097475974741758</v>
      </c>
      <c r="E1723" s="6">
        <v>185.38429382792307</v>
      </c>
      <c r="F1723" s="7">
        <v>107.53531940000002</v>
      </c>
      <c r="G1723" s="7">
        <v>232.76039750000001</v>
      </c>
      <c r="H1723" s="7">
        <v>203.45480857061233</v>
      </c>
    </row>
    <row r="1724" spans="1:8" x14ac:dyDescent="0.25">
      <c r="A1724" s="16"/>
      <c r="B1724" s="5">
        <f>DATE(YEAR(siječanj!B1724),MONTH(siječanj!B1724)+1,DAY(siječanj!B1724))</f>
        <v>44610</v>
      </c>
      <c r="C1724" s="8">
        <v>17.9270833333333</v>
      </c>
      <c r="D1724">
        <v>1.097475974741758</v>
      </c>
      <c r="E1724" s="6">
        <v>182.20188512569013</v>
      </c>
      <c r="F1724" s="7">
        <v>105.3035445</v>
      </c>
      <c r="G1724" s="7">
        <v>230.44733019999995</v>
      </c>
      <c r="H1724" s="7">
        <v>199.96219147810257</v>
      </c>
    </row>
    <row r="1725" spans="1:8" x14ac:dyDescent="0.25">
      <c r="A1725" s="16"/>
      <c r="B1725" s="5">
        <f>DATE(YEAR(siječanj!B1725),MONTH(siječanj!B1725)+1,DAY(siječanj!B1725))</f>
        <v>44610</v>
      </c>
      <c r="C1725" s="8">
        <v>17.9375</v>
      </c>
      <c r="D1725">
        <v>1.097475974741758</v>
      </c>
      <c r="E1725" s="6">
        <v>174.83122834125072</v>
      </c>
      <c r="F1725" s="7">
        <v>103.19608459999999</v>
      </c>
      <c r="G1725" s="7">
        <v>229.22921839999998</v>
      </c>
      <c r="H1725" s="7">
        <v>191.87307273911298</v>
      </c>
    </row>
    <row r="1726" spans="1:8" x14ac:dyDescent="0.25">
      <c r="A1726" s="16"/>
      <c r="B1726" s="5">
        <f>DATE(YEAR(siječanj!B1726),MONTH(siječanj!B1726)+1,DAY(siječanj!B1726))</f>
        <v>44610</v>
      </c>
      <c r="C1726" s="8">
        <v>17.9479166666667</v>
      </c>
      <c r="D1726">
        <v>1.097475974741758</v>
      </c>
      <c r="E1726" s="6">
        <v>168.02217245007475</v>
      </c>
      <c r="F1726" s="7">
        <v>101.04404270000001</v>
      </c>
      <c r="G1726" s="7">
        <v>229.02821499999999</v>
      </c>
      <c r="H1726" s="7">
        <v>184.40029748787353</v>
      </c>
    </row>
    <row r="1727" spans="1:8" x14ac:dyDescent="0.25">
      <c r="A1727" s="16"/>
      <c r="B1727" s="5">
        <f>DATE(YEAR(siječanj!B1727),MONTH(siječanj!B1727)+1,DAY(siječanj!B1727))</f>
        <v>44610</v>
      </c>
      <c r="C1727" s="8">
        <v>17.9583333333333</v>
      </c>
      <c r="D1727">
        <v>1.097475974741758</v>
      </c>
      <c r="E1727" s="6">
        <v>158.24596609188708</v>
      </c>
      <c r="F1727" s="7">
        <v>98.157204900000011</v>
      </c>
      <c r="G1727" s="7">
        <v>222.02581260000002</v>
      </c>
      <c r="H1727" s="7">
        <v>173.67114588564496</v>
      </c>
    </row>
    <row r="1728" spans="1:8" x14ac:dyDescent="0.25">
      <c r="A1728" s="16"/>
      <c r="B1728" s="5">
        <f>DATE(YEAR(siječanj!B1728),MONTH(siječanj!B1728)+1,DAY(siječanj!B1728))</f>
        <v>44610</v>
      </c>
      <c r="C1728" s="8">
        <v>17.96875</v>
      </c>
      <c r="D1728">
        <v>1.097475974741758</v>
      </c>
      <c r="E1728" s="6">
        <v>147.74869711720532</v>
      </c>
      <c r="F1728" s="7">
        <v>95.791012550000005</v>
      </c>
      <c r="G1728" s="7">
        <v>220.31318390000001</v>
      </c>
      <c r="H1728" s="7">
        <v>162.15064538552969</v>
      </c>
    </row>
    <row r="1729" spans="1:8" x14ac:dyDescent="0.25">
      <c r="A1729" s="16"/>
      <c r="B1729" s="5">
        <f>DATE(YEAR(siječanj!B1729),MONTH(siječanj!B1729)+1,DAY(siječanj!B1729))</f>
        <v>44610</v>
      </c>
      <c r="C1729" s="8">
        <v>17.9791666666667</v>
      </c>
      <c r="D1729">
        <v>1.097475974741758</v>
      </c>
      <c r="E1729" s="6">
        <v>137.05473200962047</v>
      </c>
      <c r="F1729" s="7">
        <v>93.756730160000004</v>
      </c>
      <c r="G1729" s="7">
        <v>218.44051340000001</v>
      </c>
      <c r="H1729" s="7">
        <v>150.41427560522862</v>
      </c>
    </row>
    <row r="1730" spans="1:8" ht="15.75" thickBot="1" x14ac:dyDescent="0.3">
      <c r="A1730" s="16"/>
      <c r="B1730" s="5">
        <f>DATE(YEAR(siječanj!B1730),MONTH(siječanj!B1730)+1,DAY(siječanj!B1730))</f>
        <v>44610</v>
      </c>
      <c r="C1730" s="8">
        <v>17.9895833333333</v>
      </c>
      <c r="D1730">
        <v>1.097475974741758</v>
      </c>
      <c r="E1730" s="6">
        <v>126.70489950232437</v>
      </c>
      <c r="F1730" s="7">
        <v>91.9675972</v>
      </c>
      <c r="G1730" s="7">
        <v>218.78230589999998</v>
      </c>
      <c r="H1730" s="7">
        <v>139.05558308586993</v>
      </c>
    </row>
    <row r="1731" spans="1:8" x14ac:dyDescent="0.25">
      <c r="A1731" s="19">
        <f t="shared" ref="A1731" si="15">A1635+1</f>
        <v>50</v>
      </c>
      <c r="B1731" s="5">
        <f>DATE(YEAR(siječanj!B1731),MONTH(siječanj!B1731)+1,DAY(siječanj!B1731))</f>
        <v>44611</v>
      </c>
      <c r="C1731" s="8">
        <v>18</v>
      </c>
      <c r="D1731">
        <v>1.09318994842842</v>
      </c>
      <c r="E1731" s="6">
        <v>124.24655278067955</v>
      </c>
      <c r="F1731" s="7">
        <v>92.553479850000002</v>
      </c>
      <c r="G1731" s="7">
        <v>209.00779319999998</v>
      </c>
      <c r="H1731" s="7">
        <v>135.82508262672005</v>
      </c>
    </row>
    <row r="1732" spans="1:8" x14ac:dyDescent="0.25">
      <c r="A1732" s="20"/>
      <c r="B1732" s="5">
        <f>DATE(YEAR(siječanj!B1732),MONTH(siječanj!B1732)+1,DAY(siječanj!B1732))</f>
        <v>44611</v>
      </c>
      <c r="C1732" s="8">
        <v>18.0104166666667</v>
      </c>
      <c r="D1732">
        <v>1.09318994842842</v>
      </c>
      <c r="E1732" s="6">
        <v>114.98581409761701</v>
      </c>
      <c r="F1732" s="7">
        <v>92.367212109999997</v>
      </c>
      <c r="G1732" s="7">
        <v>208.73001149999999</v>
      </c>
      <c r="H1732" s="7">
        <v>125.70133618337383</v>
      </c>
    </row>
    <row r="1733" spans="1:8" x14ac:dyDescent="0.25">
      <c r="A1733" s="20"/>
      <c r="B1733" s="5">
        <f>DATE(YEAR(siječanj!B1733),MONTH(siječanj!B1733)+1,DAY(siječanj!B1733))</f>
        <v>44611</v>
      </c>
      <c r="C1733" s="8">
        <v>18.0208333333333</v>
      </c>
      <c r="D1733">
        <v>1.09318994842842</v>
      </c>
      <c r="E1733" s="6">
        <v>106.48888269253241</v>
      </c>
      <c r="F1733" s="7">
        <v>91.25020662</v>
      </c>
      <c r="G1733" s="7">
        <v>207.86364530000003</v>
      </c>
      <c r="H1733" s="7">
        <v>116.41257617884958</v>
      </c>
    </row>
    <row r="1734" spans="1:8" x14ac:dyDescent="0.25">
      <c r="A1734" s="20"/>
      <c r="B1734" s="5">
        <f>DATE(YEAR(siječanj!B1734),MONTH(siječanj!B1734)+1,DAY(siječanj!B1734))</f>
        <v>44611</v>
      </c>
      <c r="C1734" s="8">
        <v>18.03125</v>
      </c>
      <c r="D1734">
        <v>1.09318994842842</v>
      </c>
      <c r="E1734" s="6">
        <v>98.760671128662267</v>
      </c>
      <c r="F1734" s="7">
        <v>89.985368780000002</v>
      </c>
      <c r="G1734" s="7">
        <v>208.13203630000001</v>
      </c>
      <c r="H1734" s="7">
        <v>107.96417297789846</v>
      </c>
    </row>
    <row r="1735" spans="1:8" x14ac:dyDescent="0.25">
      <c r="A1735" s="20"/>
      <c r="B1735" s="5">
        <f>DATE(YEAR(siječanj!B1735),MONTH(siječanj!B1735)+1,DAY(siječanj!B1735))</f>
        <v>44611</v>
      </c>
      <c r="C1735" s="8">
        <v>18.0416666666667</v>
      </c>
      <c r="D1735">
        <v>1.09318994842842</v>
      </c>
      <c r="E1735" s="6">
        <v>92.144264562032077</v>
      </c>
      <c r="F1735" s="7">
        <v>88.878074929999997</v>
      </c>
      <c r="G1735" s="7">
        <v>207.27977869999998</v>
      </c>
      <c r="H1735" s="7">
        <v>100.73118382454254</v>
      </c>
    </row>
    <row r="1736" spans="1:8" x14ac:dyDescent="0.25">
      <c r="A1736" s="20"/>
      <c r="B1736" s="5">
        <f>DATE(YEAR(siječanj!B1736),MONTH(siječanj!B1736)+1,DAY(siječanj!B1736))</f>
        <v>44611</v>
      </c>
      <c r="C1736" s="8">
        <v>18.0520833333333</v>
      </c>
      <c r="D1736">
        <v>1.09318994842842</v>
      </c>
      <c r="E1736" s="6">
        <v>88.190506983125815</v>
      </c>
      <c r="F1736" s="7">
        <v>88.159522589999995</v>
      </c>
      <c r="G1736" s="7">
        <v>207.33866830000002</v>
      </c>
      <c r="H1736" s="7">
        <v>96.408975780759519</v>
      </c>
    </row>
    <row r="1737" spans="1:8" x14ac:dyDescent="0.25">
      <c r="A1737" s="20"/>
      <c r="B1737" s="5">
        <f>DATE(YEAR(siječanj!B1737),MONTH(siječanj!B1737)+1,DAY(siječanj!B1737))</f>
        <v>44611</v>
      </c>
      <c r="C1737" s="8">
        <v>18.0625</v>
      </c>
      <c r="D1737">
        <v>1.09318994842842</v>
      </c>
      <c r="E1737" s="6">
        <v>82.393028083674352</v>
      </c>
      <c r="F1737" s="7">
        <v>87.30319677</v>
      </c>
      <c r="G1737" s="7">
        <v>206.4340426</v>
      </c>
      <c r="H1737" s="7">
        <v>90.071230121653329</v>
      </c>
    </row>
    <row r="1738" spans="1:8" x14ac:dyDescent="0.25">
      <c r="A1738" s="20"/>
      <c r="B1738" s="5">
        <f>DATE(YEAR(siječanj!B1738),MONTH(siječanj!B1738)+1,DAY(siječanj!B1738))</f>
        <v>44611</v>
      </c>
      <c r="C1738" s="8">
        <v>18.0729166666667</v>
      </c>
      <c r="D1738">
        <v>1.09318994842842</v>
      </c>
      <c r="E1738" s="6">
        <v>78.626321214905843</v>
      </c>
      <c r="F1738" s="7">
        <v>86.943480879999996</v>
      </c>
      <c r="G1738" s="7">
        <v>206.56822580000002</v>
      </c>
      <c r="H1738" s="7">
        <v>85.953504034039298</v>
      </c>
    </row>
    <row r="1739" spans="1:8" x14ac:dyDescent="0.25">
      <c r="A1739" s="20"/>
      <c r="B1739" s="5">
        <f>DATE(YEAR(siječanj!B1739),MONTH(siječanj!B1739)+1,DAY(siječanj!B1739))</f>
        <v>44611</v>
      </c>
      <c r="C1739" s="8">
        <v>18.0833333333333</v>
      </c>
      <c r="D1739">
        <v>1.09318994842842</v>
      </c>
      <c r="E1739" s="6">
        <v>76.217471447099712</v>
      </c>
      <c r="F1739" s="7">
        <v>85.933394930000006</v>
      </c>
      <c r="G1739" s="7">
        <v>206.2790469</v>
      </c>
      <c r="H1739" s="7">
        <v>83.32017368059951</v>
      </c>
    </row>
    <row r="1740" spans="1:8" x14ac:dyDescent="0.25">
      <c r="A1740" s="20"/>
      <c r="B1740" s="5">
        <f>DATE(YEAR(siječanj!B1740),MONTH(siječanj!B1740)+1,DAY(siječanj!B1740))</f>
        <v>44611</v>
      </c>
      <c r="C1740" s="8">
        <v>18.09375</v>
      </c>
      <c r="D1740">
        <v>1.09318994842842</v>
      </c>
      <c r="E1740" s="6">
        <v>73.902359501729592</v>
      </c>
      <c r="F1740" s="7">
        <v>85.09023388</v>
      </c>
      <c r="G1740" s="7">
        <v>205.63795080000003</v>
      </c>
      <c r="H1740" s="7">
        <v>80.789316572434331</v>
      </c>
    </row>
    <row r="1741" spans="1:8" x14ac:dyDescent="0.25">
      <c r="A1741" s="20"/>
      <c r="B1741" s="5">
        <f>DATE(YEAR(siječanj!B1741),MONTH(siječanj!B1741)+1,DAY(siječanj!B1741))</f>
        <v>44611</v>
      </c>
      <c r="C1741" s="8">
        <v>18.1041666666667</v>
      </c>
      <c r="D1741">
        <v>1.09318994842842</v>
      </c>
      <c r="E1741" s="6">
        <v>72.875954472022613</v>
      </c>
      <c r="F1741" s="7">
        <v>84.627103140000003</v>
      </c>
      <c r="G1741" s="7">
        <v>205.64205180000002</v>
      </c>
      <c r="H1741" s="7">
        <v>79.667260910942289</v>
      </c>
    </row>
    <row r="1742" spans="1:8" x14ac:dyDescent="0.25">
      <c r="A1742" s="20"/>
      <c r="B1742" s="5">
        <f>DATE(YEAR(siječanj!B1742),MONTH(siječanj!B1742)+1,DAY(siječanj!B1742))</f>
        <v>44611</v>
      </c>
      <c r="C1742" s="8">
        <v>18.1145833333333</v>
      </c>
      <c r="D1742">
        <v>1.09318994842842</v>
      </c>
      <c r="E1742" s="6">
        <v>70.110572548094893</v>
      </c>
      <c r="F1742" s="7">
        <v>84.245905280000002</v>
      </c>
      <c r="G1742" s="7">
        <v>205.63384569999999</v>
      </c>
      <c r="H1742" s="7">
        <v>76.644173188138851</v>
      </c>
    </row>
    <row r="1743" spans="1:8" x14ac:dyDescent="0.25">
      <c r="A1743" s="20"/>
      <c r="B1743" s="5">
        <f>DATE(YEAR(siječanj!B1743),MONTH(siječanj!B1743)+1,DAY(siječanj!B1743))</f>
        <v>44611</v>
      </c>
      <c r="C1743" s="8">
        <v>18.125</v>
      </c>
      <c r="D1743">
        <v>1.09318994842842</v>
      </c>
      <c r="E1743" s="6">
        <v>69.201502125472771</v>
      </c>
      <c r="F1743" s="7">
        <v>84.170465390000004</v>
      </c>
      <c r="G1743" s="7">
        <v>205.37880090000002</v>
      </c>
      <c r="H1743" s="7">
        <v>75.650386539714773</v>
      </c>
    </row>
    <row r="1744" spans="1:8" x14ac:dyDescent="0.25">
      <c r="A1744" s="20"/>
      <c r="B1744" s="5">
        <f>DATE(YEAR(siječanj!B1744),MONTH(siječanj!B1744)+1,DAY(siječanj!B1744))</f>
        <v>44611</v>
      </c>
      <c r="C1744" s="8">
        <v>18.1354166666667</v>
      </c>
      <c r="D1744">
        <v>1.09318994842842</v>
      </c>
      <c r="E1744" s="6">
        <v>66.745188736388272</v>
      </c>
      <c r="F1744" s="7">
        <v>83.679404390000002</v>
      </c>
      <c r="G1744" s="7">
        <v>203.6703814</v>
      </c>
      <c r="H1744" s="7">
        <v>72.965169432577454</v>
      </c>
    </row>
    <row r="1745" spans="1:8" x14ac:dyDescent="0.25">
      <c r="A1745" s="20"/>
      <c r="B1745" s="5">
        <f>DATE(YEAR(siječanj!B1745),MONTH(siječanj!B1745)+1,DAY(siječanj!B1745))</f>
        <v>44611</v>
      </c>
      <c r="C1745" s="8">
        <v>18.1458333333333</v>
      </c>
      <c r="D1745">
        <v>1.09318994842842</v>
      </c>
      <c r="E1745" s="6">
        <v>66.313723112660881</v>
      </c>
      <c r="F1745" s="7">
        <v>83.951340060000007</v>
      </c>
      <c r="G1745" s="7">
        <v>204.69259790000001</v>
      </c>
      <c r="H1745" s="7">
        <v>72.493495549626275</v>
      </c>
    </row>
    <row r="1746" spans="1:8" x14ac:dyDescent="0.25">
      <c r="A1746" s="20"/>
      <c r="B1746" s="5">
        <f>DATE(YEAR(siječanj!B1746),MONTH(siječanj!B1746)+1,DAY(siječanj!B1746))</f>
        <v>44611</v>
      </c>
      <c r="C1746" s="8">
        <v>18.15625</v>
      </c>
      <c r="D1746">
        <v>1.09318994842842</v>
      </c>
      <c r="E1746" s="6">
        <v>65.232556108330385</v>
      </c>
      <c r="F1746" s="7">
        <v>84.016239060000004</v>
      </c>
      <c r="G1746" s="7">
        <v>203.027863</v>
      </c>
      <c r="H1746" s="7">
        <v>71.311574647919713</v>
      </c>
    </row>
    <row r="1747" spans="1:8" x14ac:dyDescent="0.25">
      <c r="A1747" s="20"/>
      <c r="B1747" s="5">
        <f>DATE(YEAR(siječanj!B1747),MONTH(siječanj!B1747)+1,DAY(siječanj!B1747))</f>
        <v>44611</v>
      </c>
      <c r="C1747" s="8">
        <v>18.1666666666667</v>
      </c>
      <c r="D1747">
        <v>1.09318994842842</v>
      </c>
      <c r="E1747" s="6">
        <v>65.676331932455852</v>
      </c>
      <c r="F1747" s="7">
        <v>84.449757669999997</v>
      </c>
      <c r="G1747" s="7">
        <v>207.98390240000001</v>
      </c>
      <c r="H1747" s="7">
        <v>71.796705918209213</v>
      </c>
    </row>
    <row r="1748" spans="1:8" x14ac:dyDescent="0.25">
      <c r="A1748" s="20"/>
      <c r="B1748" s="5">
        <f>DATE(YEAR(siječanj!B1748),MONTH(siječanj!B1748)+1,DAY(siječanj!B1748))</f>
        <v>44611</v>
      </c>
      <c r="C1748" s="8">
        <v>18.1770833333333</v>
      </c>
      <c r="D1748">
        <v>1.09318994842842</v>
      </c>
      <c r="E1748" s="6">
        <v>65.322530081285862</v>
      </c>
      <c r="F1748" s="7">
        <v>84.737555560000004</v>
      </c>
      <c r="G1748" s="7">
        <v>211.77296890000002</v>
      </c>
      <c r="H1748" s="7">
        <v>71.409933290774802</v>
      </c>
    </row>
    <row r="1749" spans="1:8" x14ac:dyDescent="0.25">
      <c r="A1749" s="20"/>
      <c r="B1749" s="5">
        <f>DATE(YEAR(siječanj!B1749),MONTH(siječanj!B1749)+1,DAY(siječanj!B1749))</f>
        <v>44611</v>
      </c>
      <c r="C1749" s="8">
        <v>18.1875</v>
      </c>
      <c r="D1749">
        <v>1.09318994842842</v>
      </c>
      <c r="E1749" s="6">
        <v>66.443683642680028</v>
      </c>
      <c r="F1749" s="7">
        <v>84.981094080000005</v>
      </c>
      <c r="G1749" s="7">
        <v>219.4400799</v>
      </c>
      <c r="H1749" s="7">
        <v>72.635567094735634</v>
      </c>
    </row>
    <row r="1750" spans="1:8" x14ac:dyDescent="0.25">
      <c r="A1750" s="20"/>
      <c r="B1750" s="5">
        <f>DATE(YEAR(siječanj!B1750),MONTH(siječanj!B1750)+1,DAY(siječanj!B1750))</f>
        <v>44611</v>
      </c>
      <c r="C1750" s="8">
        <v>18.1979166666667</v>
      </c>
      <c r="D1750">
        <v>1.09318994842842</v>
      </c>
      <c r="E1750" s="6">
        <v>65.872552495878281</v>
      </c>
      <c r="F1750" s="7">
        <v>85.848699269999997</v>
      </c>
      <c r="G1750" s="7">
        <v>220.9248647</v>
      </c>
      <c r="H1750" s="7">
        <v>72.011212265817562</v>
      </c>
    </row>
    <row r="1751" spans="1:8" x14ac:dyDescent="0.25">
      <c r="A1751" s="20"/>
      <c r="B1751" s="5">
        <f>DATE(YEAR(siječanj!B1751),MONTH(siječanj!B1751)+1,DAY(siječanj!B1751))</f>
        <v>44611</v>
      </c>
      <c r="C1751" s="8">
        <v>18.2083333333333</v>
      </c>
      <c r="D1751">
        <v>1.09318994842842</v>
      </c>
      <c r="E1751" s="6">
        <v>67.805520039004605</v>
      </c>
      <c r="F1751" s="7">
        <v>86.922325529999995</v>
      </c>
      <c r="G1751" s="7">
        <v>227.5843003</v>
      </c>
      <c r="H1751" s="7">
        <v>74.124312954601649</v>
      </c>
    </row>
    <row r="1752" spans="1:8" x14ac:dyDescent="0.25">
      <c r="A1752" s="20"/>
      <c r="B1752" s="5">
        <f>DATE(YEAR(siječanj!B1752),MONTH(siječanj!B1752)+1,DAY(siječanj!B1752))</f>
        <v>44611</v>
      </c>
      <c r="C1752" s="8">
        <v>18.21875</v>
      </c>
      <c r="D1752">
        <v>1.09318994842842</v>
      </c>
      <c r="E1752" s="6">
        <v>69.620891858608857</v>
      </c>
      <c r="F1752" s="7">
        <v>88.197210560000002</v>
      </c>
      <c r="G1752" s="7">
        <v>229.12620200000001</v>
      </c>
      <c r="H1752" s="7">
        <v>76.108859180453223</v>
      </c>
    </row>
    <row r="1753" spans="1:8" x14ac:dyDescent="0.25">
      <c r="A1753" s="20"/>
      <c r="B1753" s="5">
        <f>DATE(YEAR(siječanj!B1753),MONTH(siječanj!B1753)+1,DAY(siječanj!B1753))</f>
        <v>44611</v>
      </c>
      <c r="C1753" s="8">
        <v>18.2291666666667</v>
      </c>
      <c r="D1753">
        <v>1.09318994842842</v>
      </c>
      <c r="E1753" s="6">
        <v>69.894694781859229</v>
      </c>
      <c r="F1753" s="7">
        <v>90.085862019999993</v>
      </c>
      <c r="G1753" s="7">
        <v>229.68516959999999</v>
      </c>
      <c r="H1753" s="7">
        <v>76.408177784000841</v>
      </c>
    </row>
    <row r="1754" spans="1:8" x14ac:dyDescent="0.25">
      <c r="A1754" s="20"/>
      <c r="B1754" s="5">
        <f>DATE(YEAR(siječanj!B1754),MONTH(siječanj!B1754)+1,DAY(siječanj!B1754))</f>
        <v>44611</v>
      </c>
      <c r="C1754" s="8">
        <v>18.2395833333333</v>
      </c>
      <c r="D1754">
        <v>1.09318994842842</v>
      </c>
      <c r="E1754" s="6">
        <v>72.150218566289595</v>
      </c>
      <c r="F1754" s="7">
        <v>92.809090549999993</v>
      </c>
      <c r="G1754" s="7">
        <v>228.33001600000003</v>
      </c>
      <c r="H1754" s="7">
        <v>78.873893713581353</v>
      </c>
    </row>
    <row r="1755" spans="1:8" x14ac:dyDescent="0.25">
      <c r="A1755" s="20"/>
      <c r="B1755" s="5">
        <f>DATE(YEAR(siječanj!B1755),MONTH(siječanj!B1755)+1,DAY(siječanj!B1755))</f>
        <v>44611</v>
      </c>
      <c r="C1755" s="8">
        <v>18.25</v>
      </c>
      <c r="D1755">
        <v>1.09318994842842</v>
      </c>
      <c r="E1755" s="6">
        <v>75.715000023544121</v>
      </c>
      <c r="F1755" s="7">
        <v>96.928950330000006</v>
      </c>
      <c r="G1755" s="7">
        <v>226.04238629999998</v>
      </c>
      <c r="H1755" s="7">
        <v>82.770876970996014</v>
      </c>
    </row>
    <row r="1756" spans="1:8" x14ac:dyDescent="0.25">
      <c r="A1756" s="20"/>
      <c r="B1756" s="5">
        <f>DATE(YEAR(siječanj!B1756),MONTH(siječanj!B1756)+1,DAY(siječanj!B1756))</f>
        <v>44611</v>
      </c>
      <c r="C1756" s="8">
        <v>18.2604166666667</v>
      </c>
      <c r="D1756">
        <v>1.09318994842842</v>
      </c>
      <c r="E1756" s="6">
        <v>76.249367365963224</v>
      </c>
      <c r="F1756" s="7">
        <v>100.2143032</v>
      </c>
      <c r="G1756" s="7">
        <v>222.6589108</v>
      </c>
      <c r="H1756" s="7">
        <v>83.355041978496985</v>
      </c>
    </row>
    <row r="1757" spans="1:8" x14ac:dyDescent="0.25">
      <c r="A1757" s="20"/>
      <c r="B1757" s="5">
        <f>DATE(YEAR(siječanj!B1757),MONTH(siječanj!B1757)+1,DAY(siječanj!B1757))</f>
        <v>44611</v>
      </c>
      <c r="C1757" s="8">
        <v>18.2708333333333</v>
      </c>
      <c r="D1757">
        <v>1.09318994842842</v>
      </c>
      <c r="E1757" s="6">
        <v>79.430232204850839</v>
      </c>
      <c r="F1757" s="7">
        <v>104.27114040000001</v>
      </c>
      <c r="G1757" s="7">
        <v>186.74971859999999</v>
      </c>
      <c r="H1757" s="7">
        <v>86.832331447678314</v>
      </c>
    </row>
    <row r="1758" spans="1:8" x14ac:dyDescent="0.25">
      <c r="A1758" s="20"/>
      <c r="B1758" s="5">
        <f>DATE(YEAR(siječanj!B1758),MONTH(siječanj!B1758)+1,DAY(siječanj!B1758))</f>
        <v>44611</v>
      </c>
      <c r="C1758" s="8">
        <v>18.28125</v>
      </c>
      <c r="D1758">
        <v>1.09318994842842</v>
      </c>
      <c r="E1758" s="6">
        <v>83.166695237461084</v>
      </c>
      <c r="F1758" s="7">
        <v>109.82374830000001</v>
      </c>
      <c r="G1758" s="7">
        <v>117.85203629999999</v>
      </c>
      <c r="H1758" s="7">
        <v>90.916995277602211</v>
      </c>
    </row>
    <row r="1759" spans="1:8" x14ac:dyDescent="0.25">
      <c r="A1759" s="20"/>
      <c r="B1759" s="5">
        <f>DATE(YEAR(siječanj!B1759),MONTH(siječanj!B1759)+1,DAY(siječanj!B1759))</f>
        <v>44611</v>
      </c>
      <c r="C1759" s="8">
        <v>18.2916666666667</v>
      </c>
      <c r="D1759">
        <v>1.09318994842842</v>
      </c>
      <c r="E1759" s="6">
        <v>87.842006887752717</v>
      </c>
      <c r="F1759" s="7">
        <v>116.2463707</v>
      </c>
      <c r="G1759" s="7">
        <v>56.974400869999997</v>
      </c>
      <c r="H1759" s="7">
        <v>96.027998979471306</v>
      </c>
    </row>
    <row r="1760" spans="1:8" x14ac:dyDescent="0.25">
      <c r="A1760" s="20"/>
      <c r="B1760" s="5">
        <f>DATE(YEAR(siječanj!B1760),MONTH(siječanj!B1760)+1,DAY(siječanj!B1760))</f>
        <v>44611</v>
      </c>
      <c r="C1760" s="8">
        <v>18.3020833333333</v>
      </c>
      <c r="D1760">
        <v>1.09318994842842</v>
      </c>
      <c r="E1760" s="6">
        <v>90.576334819580168</v>
      </c>
      <c r="F1760" s="7">
        <v>119.78657990000001</v>
      </c>
      <c r="G1760" s="7">
        <v>35.138720939999999</v>
      </c>
      <c r="H1760" s="7">
        <v>99.017138790252147</v>
      </c>
    </row>
    <row r="1761" spans="1:8" x14ac:dyDescent="0.25">
      <c r="A1761" s="20"/>
      <c r="B1761" s="5">
        <f>DATE(YEAR(siječanj!B1761),MONTH(siječanj!B1761)+1,DAY(siječanj!B1761))</f>
        <v>44611</v>
      </c>
      <c r="C1761" s="8">
        <v>18.3125</v>
      </c>
      <c r="D1761">
        <v>1.09318994842842</v>
      </c>
      <c r="E1761" s="6">
        <v>94.392833515122135</v>
      </c>
      <c r="F1761" s="7">
        <v>123.78968959999999</v>
      </c>
      <c r="G1761" s="7">
        <v>18.720533939999999</v>
      </c>
      <c r="H1761" s="7">
        <v>103.1892968024088</v>
      </c>
    </row>
    <row r="1762" spans="1:8" x14ac:dyDescent="0.25">
      <c r="A1762" s="20"/>
      <c r="B1762" s="5">
        <f>DATE(YEAR(siječanj!B1762),MONTH(siječanj!B1762)+1,DAY(siječanj!B1762))</f>
        <v>44611</v>
      </c>
      <c r="C1762" s="8">
        <v>18.3229166666667</v>
      </c>
      <c r="D1762">
        <v>1.09318994842842</v>
      </c>
      <c r="E1762" s="6">
        <v>100.44529410474497</v>
      </c>
      <c r="F1762" s="7">
        <v>130.24526310000002</v>
      </c>
      <c r="G1762" s="7">
        <v>8.3870483539999992</v>
      </c>
      <c r="H1762" s="7">
        <v>109.80578588224364</v>
      </c>
    </row>
    <row r="1763" spans="1:8" x14ac:dyDescent="0.25">
      <c r="A1763" s="20"/>
      <c r="B1763" s="5">
        <f>DATE(YEAR(siječanj!B1763),MONTH(siječanj!B1763)+1,DAY(siječanj!B1763))</f>
        <v>44611</v>
      </c>
      <c r="C1763" s="8">
        <v>18.3333333333333</v>
      </c>
      <c r="D1763">
        <v>1.09318994842842</v>
      </c>
      <c r="E1763" s="6">
        <v>106.30787638113837</v>
      </c>
      <c r="F1763" s="7">
        <v>139.19049469999999</v>
      </c>
      <c r="G1763" s="7">
        <v>3.0879781630000003</v>
      </c>
      <c r="H1763" s="7">
        <v>116.2147018986315</v>
      </c>
    </row>
    <row r="1764" spans="1:8" x14ac:dyDescent="0.25">
      <c r="A1764" s="20"/>
      <c r="B1764" s="5">
        <f>DATE(YEAR(siječanj!B1764),MONTH(siječanj!B1764)+1,DAY(siječanj!B1764))</f>
        <v>44611</v>
      </c>
      <c r="C1764" s="8">
        <v>18.34375</v>
      </c>
      <c r="D1764">
        <v>1.09318994842842</v>
      </c>
      <c r="E1764" s="6">
        <v>112.33915675420405</v>
      </c>
      <c r="F1764" s="7">
        <v>142.35479850000002</v>
      </c>
      <c r="G1764" s="7">
        <v>1.92977705</v>
      </c>
      <c r="H1764" s="7">
        <v>122.80803697862052</v>
      </c>
    </row>
    <row r="1765" spans="1:8" x14ac:dyDescent="0.25">
      <c r="A1765" s="20"/>
      <c r="B1765" s="5">
        <f>DATE(YEAR(siječanj!B1765),MONTH(siječanj!B1765)+1,DAY(siječanj!B1765))</f>
        <v>44611</v>
      </c>
      <c r="C1765" s="8">
        <v>18.3541666666667</v>
      </c>
      <c r="D1765">
        <v>1.09318994842842</v>
      </c>
      <c r="E1765" s="6">
        <v>118.612449372502</v>
      </c>
      <c r="F1765" s="7">
        <v>144.47581159999999</v>
      </c>
      <c r="G1765" s="7">
        <v>2.714449128</v>
      </c>
      <c r="H1765" s="7">
        <v>129.66593741249403</v>
      </c>
    </row>
    <row r="1766" spans="1:8" x14ac:dyDescent="0.25">
      <c r="A1766" s="20"/>
      <c r="B1766" s="5">
        <f>DATE(YEAR(siječanj!B1766),MONTH(siječanj!B1766)+1,DAY(siječanj!B1766))</f>
        <v>44611</v>
      </c>
      <c r="C1766" s="8">
        <v>18.3645833333333</v>
      </c>
      <c r="D1766">
        <v>1.09318994842842</v>
      </c>
      <c r="E1766" s="6">
        <v>123.38550693289858</v>
      </c>
      <c r="F1766" s="7">
        <v>147.24897969999998</v>
      </c>
      <c r="G1766" s="7">
        <v>1.4184065030000002</v>
      </c>
      <c r="H1766" s="7">
        <v>134.88379596078985</v>
      </c>
    </row>
    <row r="1767" spans="1:8" x14ac:dyDescent="0.25">
      <c r="A1767" s="20"/>
      <c r="B1767" s="5">
        <f>DATE(YEAR(siječanj!B1767),MONTH(siječanj!B1767)+1,DAY(siječanj!B1767))</f>
        <v>44611</v>
      </c>
      <c r="C1767" s="8">
        <v>18.375</v>
      </c>
      <c r="D1767">
        <v>1.09318994842842</v>
      </c>
      <c r="E1767" s="6">
        <v>125.65092832098799</v>
      </c>
      <c r="F1767" s="7">
        <v>151.51810900000001</v>
      </c>
      <c r="G1767" s="7">
        <v>1.575006854</v>
      </c>
      <c r="H1767" s="7">
        <v>137.36033185120397</v>
      </c>
    </row>
    <row r="1768" spans="1:8" x14ac:dyDescent="0.25">
      <c r="A1768" s="20"/>
      <c r="B1768" s="5">
        <f>DATE(YEAR(siječanj!B1768),MONTH(siječanj!B1768)+1,DAY(siječanj!B1768))</f>
        <v>44611</v>
      </c>
      <c r="C1768" s="8">
        <v>18.3854166666667</v>
      </c>
      <c r="D1768">
        <v>1.09318994842842</v>
      </c>
      <c r="E1768" s="6">
        <v>130.75966942889582</v>
      </c>
      <c r="F1768" s="7">
        <v>152.46483749999999</v>
      </c>
      <c r="G1768" s="7">
        <v>1.4132992130000002</v>
      </c>
      <c r="H1768" s="7">
        <v>142.94515627949187</v>
      </c>
    </row>
    <row r="1769" spans="1:8" x14ac:dyDescent="0.25">
      <c r="A1769" s="20"/>
      <c r="B1769" s="5">
        <f>DATE(YEAR(siječanj!B1769),MONTH(siječanj!B1769)+1,DAY(siječanj!B1769))</f>
        <v>44611</v>
      </c>
      <c r="C1769" s="8">
        <v>18.3958333333333</v>
      </c>
      <c r="D1769">
        <v>1.09318994842842</v>
      </c>
      <c r="E1769" s="6">
        <v>133.43211574362422</v>
      </c>
      <c r="F1769" s="7">
        <v>152.8281365</v>
      </c>
      <c r="G1769" s="7">
        <v>1.212751978</v>
      </c>
      <c r="H1769" s="7">
        <v>145.86664772846754</v>
      </c>
    </row>
    <row r="1770" spans="1:8" x14ac:dyDescent="0.25">
      <c r="A1770" s="20"/>
      <c r="B1770" s="5">
        <f>DATE(YEAR(siječanj!B1770),MONTH(siječanj!B1770)+1,DAY(siječanj!B1770))</f>
        <v>44611</v>
      </c>
      <c r="C1770" s="8">
        <v>18.40625</v>
      </c>
      <c r="D1770">
        <v>1.09318994842842</v>
      </c>
      <c r="E1770" s="6">
        <v>136.51426764803492</v>
      </c>
      <c r="F1770" s="7">
        <v>153.30558300000001</v>
      </c>
      <c r="G1770" s="7">
        <v>1.144713522</v>
      </c>
      <c r="H1770" s="7">
        <v>149.23602520989883</v>
      </c>
    </row>
    <row r="1771" spans="1:8" x14ac:dyDescent="0.25">
      <c r="A1771" s="20"/>
      <c r="B1771" s="5">
        <f>DATE(YEAR(siječanj!B1771),MONTH(siječanj!B1771)+1,DAY(siječanj!B1771))</f>
        <v>44611</v>
      </c>
      <c r="C1771" s="8">
        <v>18.4166666666667</v>
      </c>
      <c r="D1771">
        <v>1.09318994842842</v>
      </c>
      <c r="E1771" s="6">
        <v>138.14110545728411</v>
      </c>
      <c r="F1771" s="7">
        <v>153.6142983</v>
      </c>
      <c r="G1771" s="7">
        <v>1.0952105130000001</v>
      </c>
      <c r="H1771" s="7">
        <v>151.01446795069336</v>
      </c>
    </row>
    <row r="1772" spans="1:8" x14ac:dyDescent="0.25">
      <c r="A1772" s="20"/>
      <c r="B1772" s="5">
        <f>DATE(YEAR(siječanj!B1772),MONTH(siječanj!B1772)+1,DAY(siječanj!B1772))</f>
        <v>44611</v>
      </c>
      <c r="C1772" s="8">
        <v>18.4270833333333</v>
      </c>
      <c r="D1772">
        <v>1.09318994842842</v>
      </c>
      <c r="E1772" s="6">
        <v>140.19301501248313</v>
      </c>
      <c r="F1772" s="7">
        <v>153.52060409999999</v>
      </c>
      <c r="G1772" s="7">
        <v>1.0832477300000001</v>
      </c>
      <c r="H1772" s="7">
        <v>153.25759485152113</v>
      </c>
    </row>
    <row r="1773" spans="1:8" x14ac:dyDescent="0.25">
      <c r="A1773" s="20"/>
      <c r="B1773" s="5">
        <f>DATE(YEAR(siječanj!B1773),MONTH(siječanj!B1773)+1,DAY(siječanj!B1773))</f>
        <v>44611</v>
      </c>
      <c r="C1773" s="8">
        <v>18.4375</v>
      </c>
      <c r="D1773">
        <v>1.09318994842842</v>
      </c>
      <c r="E1773" s="6">
        <v>141.43984798573243</v>
      </c>
      <c r="F1773" s="7">
        <v>153.317519</v>
      </c>
      <c r="G1773" s="7">
        <v>1.1210011009999998</v>
      </c>
      <c r="H1773" s="7">
        <v>154.6206201252464</v>
      </c>
    </row>
    <row r="1774" spans="1:8" x14ac:dyDescent="0.25">
      <c r="A1774" s="20"/>
      <c r="B1774" s="5">
        <f>DATE(YEAR(siječanj!B1774),MONTH(siječanj!B1774)+1,DAY(siječanj!B1774))</f>
        <v>44611</v>
      </c>
      <c r="C1774" s="8">
        <v>18.4479166666667</v>
      </c>
      <c r="D1774">
        <v>1.09318994842842</v>
      </c>
      <c r="E1774" s="6">
        <v>142.06792137976626</v>
      </c>
      <c r="F1774" s="7">
        <v>152.6596514</v>
      </c>
      <c r="G1774" s="7">
        <v>1.2994590990000001</v>
      </c>
      <c r="H1774" s="7">
        <v>155.30722364647951</v>
      </c>
    </row>
    <row r="1775" spans="1:8" x14ac:dyDescent="0.25">
      <c r="A1775" s="20"/>
      <c r="B1775" s="5">
        <f>DATE(YEAR(siječanj!B1775),MONTH(siječanj!B1775)+1,DAY(siječanj!B1775))</f>
        <v>44611</v>
      </c>
      <c r="C1775" s="8">
        <v>18.4583333333333</v>
      </c>
      <c r="D1775">
        <v>1.09318994842842</v>
      </c>
      <c r="E1775" s="6">
        <v>145.14479039230523</v>
      </c>
      <c r="F1775" s="7">
        <v>151.96089980000002</v>
      </c>
      <c r="G1775" s="7">
        <v>1.2181461950000001</v>
      </c>
      <c r="H1775" s="7">
        <v>158.67082592361797</v>
      </c>
    </row>
    <row r="1776" spans="1:8" x14ac:dyDescent="0.25">
      <c r="A1776" s="20"/>
      <c r="B1776" s="5">
        <f>DATE(YEAR(siječanj!B1776),MONTH(siječanj!B1776)+1,DAY(siječanj!B1776))</f>
        <v>44611</v>
      </c>
      <c r="C1776" s="8">
        <v>18.46875</v>
      </c>
      <c r="D1776">
        <v>1.09318994842842</v>
      </c>
      <c r="E1776" s="6">
        <v>145.80273828670028</v>
      </c>
      <c r="F1776" s="7">
        <v>151.05090080000002</v>
      </c>
      <c r="G1776" s="7">
        <v>1.291412861</v>
      </c>
      <c r="H1776" s="7">
        <v>159.3900879483603</v>
      </c>
    </row>
    <row r="1777" spans="1:8" x14ac:dyDescent="0.25">
      <c r="A1777" s="20"/>
      <c r="B1777" s="5">
        <f>DATE(YEAR(siječanj!B1777),MONTH(siječanj!B1777)+1,DAY(siječanj!B1777))</f>
        <v>44611</v>
      </c>
      <c r="C1777" s="8">
        <v>18.4791666666667</v>
      </c>
      <c r="D1777">
        <v>1.09318994842842</v>
      </c>
      <c r="E1777" s="6">
        <v>146.08968738008298</v>
      </c>
      <c r="F1777" s="7">
        <v>150.11444980000002</v>
      </c>
      <c r="G1777" s="7">
        <v>1.278550359</v>
      </c>
      <c r="H1777" s="7">
        <v>159.7037778129569</v>
      </c>
    </row>
    <row r="1778" spans="1:8" x14ac:dyDescent="0.25">
      <c r="A1778" s="20"/>
      <c r="B1778" s="5">
        <f>DATE(YEAR(siječanj!B1778),MONTH(siječanj!B1778)+1,DAY(siječanj!B1778))</f>
        <v>44611</v>
      </c>
      <c r="C1778" s="8">
        <v>18.4895833333333</v>
      </c>
      <c r="D1778">
        <v>1.09318994842842</v>
      </c>
      <c r="E1778" s="6">
        <v>145.68274883036429</v>
      </c>
      <c r="F1778" s="7">
        <v>149.05285649999999</v>
      </c>
      <c r="G1778" s="7">
        <v>1.247779548</v>
      </c>
      <c r="H1778" s="7">
        <v>159.25891668077639</v>
      </c>
    </row>
    <row r="1779" spans="1:8" x14ac:dyDescent="0.25">
      <c r="A1779" s="20"/>
      <c r="B1779" s="5">
        <f>DATE(YEAR(siječanj!B1779),MONTH(siječanj!B1779)+1,DAY(siječanj!B1779))</f>
        <v>44611</v>
      </c>
      <c r="C1779" s="8">
        <v>18.5</v>
      </c>
      <c r="D1779">
        <v>1.09318994842842</v>
      </c>
      <c r="E1779" s="6">
        <v>145.44051319654508</v>
      </c>
      <c r="F1779" s="7">
        <v>146.1720736</v>
      </c>
      <c r="G1779" s="7">
        <v>1.0406166100000001</v>
      </c>
      <c r="H1779" s="7">
        <v>158.99410712073404</v>
      </c>
    </row>
    <row r="1780" spans="1:8" x14ac:dyDescent="0.25">
      <c r="A1780" s="20"/>
      <c r="B1780" s="5">
        <f>DATE(YEAR(siječanj!B1780),MONTH(siječanj!B1780)+1,DAY(siječanj!B1780))</f>
        <v>44611</v>
      </c>
      <c r="C1780" s="8">
        <v>18.5104166666667</v>
      </c>
      <c r="D1780">
        <v>1.09318994842842</v>
      </c>
      <c r="E1780" s="6">
        <v>151.02551877182594</v>
      </c>
      <c r="F1780" s="7">
        <v>144.43839249999999</v>
      </c>
      <c r="G1780" s="7">
        <v>1.0413605690000001</v>
      </c>
      <c r="H1780" s="7">
        <v>165.09957907754779</v>
      </c>
    </row>
    <row r="1781" spans="1:8" x14ac:dyDescent="0.25">
      <c r="A1781" s="20"/>
      <c r="B1781" s="5">
        <f>DATE(YEAR(siječanj!B1781),MONTH(siječanj!B1781)+1,DAY(siječanj!B1781))</f>
        <v>44611</v>
      </c>
      <c r="C1781" s="8">
        <v>18.5208333333333</v>
      </c>
      <c r="D1781">
        <v>1.09318994842842</v>
      </c>
      <c r="E1781" s="6">
        <v>152.14846738462106</v>
      </c>
      <c r="F1781" s="7">
        <v>142.32581010000001</v>
      </c>
      <c r="G1781" s="7">
        <v>1.1195603199999999</v>
      </c>
      <c r="H1781" s="7">
        <v>166.32717521365703</v>
      </c>
    </row>
    <row r="1782" spans="1:8" x14ac:dyDescent="0.25">
      <c r="A1782" s="20"/>
      <c r="B1782" s="5">
        <f>DATE(YEAR(siječanj!B1782),MONTH(siječanj!B1782)+1,DAY(siječanj!B1782))</f>
        <v>44611</v>
      </c>
      <c r="C1782" s="8">
        <v>18.53125</v>
      </c>
      <c r="D1782">
        <v>1.09318994842842</v>
      </c>
      <c r="E1782" s="6">
        <v>152.18699943377413</v>
      </c>
      <c r="F1782" s="7">
        <v>139.4997085</v>
      </c>
      <c r="G1782" s="7">
        <v>1.193976742</v>
      </c>
      <c r="H1782" s="7">
        <v>166.36929806248352</v>
      </c>
    </row>
    <row r="1783" spans="1:8" x14ac:dyDescent="0.25">
      <c r="A1783" s="20"/>
      <c r="B1783" s="5">
        <f>DATE(YEAR(siječanj!B1783),MONTH(siječanj!B1783)+1,DAY(siječanj!B1783))</f>
        <v>44611</v>
      </c>
      <c r="C1783" s="8">
        <v>18.5416666666667</v>
      </c>
      <c r="D1783">
        <v>1.09318994842842</v>
      </c>
      <c r="E1783" s="6">
        <v>147.93136543968623</v>
      </c>
      <c r="F1783" s="7">
        <v>135.54598010000001</v>
      </c>
      <c r="G1783" s="7">
        <v>1.0041400620000001</v>
      </c>
      <c r="H1783" s="7">
        <v>161.71708175595634</v>
      </c>
    </row>
    <row r="1784" spans="1:8" x14ac:dyDescent="0.25">
      <c r="A1784" s="20"/>
      <c r="B1784" s="5">
        <f>DATE(YEAR(siječanj!B1784),MONTH(siječanj!B1784)+1,DAY(siječanj!B1784))</f>
        <v>44611</v>
      </c>
      <c r="C1784" s="8">
        <v>18.5520833333333</v>
      </c>
      <c r="D1784">
        <v>1.09318994842842</v>
      </c>
      <c r="E1784" s="6">
        <v>143.32193753713364</v>
      </c>
      <c r="F1784" s="7">
        <v>132.77589180000001</v>
      </c>
      <c r="G1784" s="7">
        <v>1.0149120999999999</v>
      </c>
      <c r="H1784" s="7">
        <v>156.67810150488035</v>
      </c>
    </row>
    <row r="1785" spans="1:8" x14ac:dyDescent="0.25">
      <c r="A1785" s="20"/>
      <c r="B1785" s="5">
        <f>DATE(YEAR(siječanj!B1785),MONTH(siječanj!B1785)+1,DAY(siječanj!B1785))</f>
        <v>44611</v>
      </c>
      <c r="C1785" s="8">
        <v>18.5625</v>
      </c>
      <c r="D1785">
        <v>1.09318994842842</v>
      </c>
      <c r="E1785" s="6">
        <v>144.09390495198323</v>
      </c>
      <c r="F1785" s="7">
        <v>131.17463940000002</v>
      </c>
      <c r="G1785" s="7">
        <v>1.0894309950000001</v>
      </c>
      <c r="H1785" s="7">
        <v>157.52200852330822</v>
      </c>
    </row>
    <row r="1786" spans="1:8" x14ac:dyDescent="0.25">
      <c r="A1786" s="20"/>
      <c r="B1786" s="5">
        <f>DATE(YEAR(siječanj!B1786),MONTH(siječanj!B1786)+1,DAY(siječanj!B1786))</f>
        <v>44611</v>
      </c>
      <c r="C1786" s="8">
        <v>18.5729166666667</v>
      </c>
      <c r="D1786">
        <v>1.09318994842842</v>
      </c>
      <c r="E1786" s="6">
        <v>144.05080286876023</v>
      </c>
      <c r="F1786" s="7">
        <v>128.95378349999999</v>
      </c>
      <c r="G1786" s="7">
        <v>1.094546483</v>
      </c>
      <c r="H1786" s="7">
        <v>157.4748897591725</v>
      </c>
    </row>
    <row r="1787" spans="1:8" x14ac:dyDescent="0.25">
      <c r="A1787" s="20"/>
      <c r="B1787" s="5">
        <f>DATE(YEAR(siječanj!B1787),MONTH(siječanj!B1787)+1,DAY(siječanj!B1787))</f>
        <v>44611</v>
      </c>
      <c r="C1787" s="8">
        <v>18.5833333333333</v>
      </c>
      <c r="D1787">
        <v>1.09318994842842</v>
      </c>
      <c r="E1787" s="6">
        <v>146.06111151204058</v>
      </c>
      <c r="F1787" s="7">
        <v>125.47842450000002</v>
      </c>
      <c r="G1787" s="7">
        <v>1.141571677</v>
      </c>
      <c r="H1787" s="7">
        <v>159.67253896124535</v>
      </c>
    </row>
    <row r="1788" spans="1:8" x14ac:dyDescent="0.25">
      <c r="A1788" s="20"/>
      <c r="B1788" s="5">
        <f>DATE(YEAR(siječanj!B1788),MONTH(siječanj!B1788)+1,DAY(siječanj!B1788))</f>
        <v>44611</v>
      </c>
      <c r="C1788" s="8">
        <v>18.59375</v>
      </c>
      <c r="D1788">
        <v>1.09318994842842</v>
      </c>
      <c r="E1788" s="6">
        <v>146.90010543135622</v>
      </c>
      <c r="F1788" s="7">
        <v>123.98162040000001</v>
      </c>
      <c r="G1788" s="7">
        <v>1.2665711799999999</v>
      </c>
      <c r="H1788" s="7">
        <v>160.58971868063378</v>
      </c>
    </row>
    <row r="1789" spans="1:8" x14ac:dyDescent="0.25">
      <c r="A1789" s="20"/>
      <c r="B1789" s="5">
        <f>DATE(YEAR(siječanj!B1789),MONTH(siječanj!B1789)+1,DAY(siječanj!B1789))</f>
        <v>44611</v>
      </c>
      <c r="C1789" s="8">
        <v>18.6041666666667</v>
      </c>
      <c r="D1789">
        <v>1.09318994842842</v>
      </c>
      <c r="E1789" s="6">
        <v>149.00024706457276</v>
      </c>
      <c r="F1789" s="7">
        <v>122.5894571</v>
      </c>
      <c r="G1789" s="7">
        <v>1.3653087159999999</v>
      </c>
      <c r="H1789" s="7">
        <v>162.88557240434213</v>
      </c>
    </row>
    <row r="1790" spans="1:8" x14ac:dyDescent="0.25">
      <c r="A1790" s="20"/>
      <c r="B1790" s="5">
        <f>DATE(YEAR(siječanj!B1790),MONTH(siječanj!B1790)+1,DAY(siječanj!B1790))</f>
        <v>44611</v>
      </c>
      <c r="C1790" s="8">
        <v>18.6145833333333</v>
      </c>
      <c r="D1790">
        <v>1.09318994842842</v>
      </c>
      <c r="E1790" s="6">
        <v>148.63713437709876</v>
      </c>
      <c r="F1790" s="7">
        <v>121.44700090000001</v>
      </c>
      <c r="G1790" s="7">
        <v>1.4081734769999998</v>
      </c>
      <c r="H1790" s="7">
        <v>162.48862126424874</v>
      </c>
    </row>
    <row r="1791" spans="1:8" x14ac:dyDescent="0.25">
      <c r="A1791" s="20"/>
      <c r="B1791" s="5">
        <f>DATE(YEAR(siječanj!B1791),MONTH(siječanj!B1791)+1,DAY(siječanj!B1791))</f>
        <v>44611</v>
      </c>
      <c r="C1791" s="8">
        <v>18.625</v>
      </c>
      <c r="D1791">
        <v>1.09318994842842</v>
      </c>
      <c r="E1791" s="6">
        <v>149.41962488365087</v>
      </c>
      <c r="F1791" s="7">
        <v>119.8894131</v>
      </c>
      <c r="G1791" s="7">
        <v>1.3838441640000001</v>
      </c>
      <c r="H1791" s="7">
        <v>163.34403202075217</v>
      </c>
    </row>
    <row r="1792" spans="1:8" x14ac:dyDescent="0.25">
      <c r="A1792" s="20"/>
      <c r="B1792" s="5">
        <f>DATE(YEAR(siječanj!B1792),MONTH(siječanj!B1792)+1,DAY(siječanj!B1792))</f>
        <v>44611</v>
      </c>
      <c r="C1792" s="8">
        <v>18.6354166666667</v>
      </c>
      <c r="D1792">
        <v>1.09318994842842</v>
      </c>
      <c r="E1792" s="6">
        <v>146.80152255867887</v>
      </c>
      <c r="F1792" s="7">
        <v>118.84455390000001</v>
      </c>
      <c r="G1792" s="7">
        <v>1.4402170109999999</v>
      </c>
      <c r="H1792" s="7">
        <v>160.48194887513569</v>
      </c>
    </row>
    <row r="1793" spans="1:8" x14ac:dyDescent="0.25">
      <c r="A1793" s="20"/>
      <c r="B1793" s="5">
        <f>DATE(YEAR(siječanj!B1793),MONTH(siječanj!B1793)+1,DAY(siječanj!B1793))</f>
        <v>44611</v>
      </c>
      <c r="C1793" s="8">
        <v>18.6458333333333</v>
      </c>
      <c r="D1793">
        <v>1.09318994842842</v>
      </c>
      <c r="E1793" s="6">
        <v>146.12920730320948</v>
      </c>
      <c r="F1793" s="7">
        <v>117.92992379999998</v>
      </c>
      <c r="G1793" s="7">
        <v>1.6826288630000001</v>
      </c>
      <c r="H1793" s="7">
        <v>159.74698059568146</v>
      </c>
    </row>
    <row r="1794" spans="1:8" x14ac:dyDescent="0.25">
      <c r="A1794" s="20"/>
      <c r="B1794" s="5">
        <f>DATE(YEAR(siječanj!B1794),MONTH(siječanj!B1794)+1,DAY(siječanj!B1794))</f>
        <v>44611</v>
      </c>
      <c r="C1794" s="8">
        <v>18.65625</v>
      </c>
      <c r="D1794">
        <v>1.09318994842842</v>
      </c>
      <c r="E1794" s="6">
        <v>147.55708034435037</v>
      </c>
      <c r="F1794" s="7">
        <v>118.0572753</v>
      </c>
      <c r="G1794" s="7">
        <v>1.6830203119999998</v>
      </c>
      <c r="H1794" s="7">
        <v>161.30791705188861</v>
      </c>
    </row>
    <row r="1795" spans="1:8" x14ac:dyDescent="0.25">
      <c r="A1795" s="20"/>
      <c r="B1795" s="5">
        <f>DATE(YEAR(siječanj!B1795),MONTH(siječanj!B1795)+1,DAY(siječanj!B1795))</f>
        <v>44611</v>
      </c>
      <c r="C1795" s="8">
        <v>18.6666666666667</v>
      </c>
      <c r="D1795">
        <v>1.09318994842842</v>
      </c>
      <c r="E1795" s="6">
        <v>147.05493755022709</v>
      </c>
      <c r="F1795" s="7">
        <v>118.42792959999998</v>
      </c>
      <c r="G1795" s="7">
        <v>2.0916220060000001</v>
      </c>
      <c r="H1795" s="7">
        <v>160.75897959667728</v>
      </c>
    </row>
    <row r="1796" spans="1:8" x14ac:dyDescent="0.25">
      <c r="A1796" s="20"/>
      <c r="B1796" s="5">
        <f>DATE(YEAR(siječanj!B1796),MONTH(siječanj!B1796)+1,DAY(siječanj!B1796))</f>
        <v>44611</v>
      </c>
      <c r="C1796" s="8">
        <v>18.6770833333333</v>
      </c>
      <c r="D1796">
        <v>1.09318994842842</v>
      </c>
      <c r="E1796" s="6">
        <v>149.24561510280003</v>
      </c>
      <c r="F1796" s="7">
        <v>118.53493640000001</v>
      </c>
      <c r="G1796" s="7">
        <v>2.6807024790000002</v>
      </c>
      <c r="H1796" s="7">
        <v>163.15380627739779</v>
      </c>
    </row>
    <row r="1797" spans="1:8" x14ac:dyDescent="0.25">
      <c r="A1797" s="20"/>
      <c r="B1797" s="5">
        <f>DATE(YEAR(siječanj!B1797),MONTH(siječanj!B1797)+1,DAY(siječanj!B1797))</f>
        <v>44611</v>
      </c>
      <c r="C1797" s="8">
        <v>18.6875</v>
      </c>
      <c r="D1797">
        <v>1.09318994842842</v>
      </c>
      <c r="E1797" s="6">
        <v>154.3573833742706</v>
      </c>
      <c r="F1797" s="7">
        <v>119.4549669</v>
      </c>
      <c r="G1797" s="7">
        <v>12.06448204</v>
      </c>
      <c r="H1797" s="7">
        <v>168.74193997046473</v>
      </c>
    </row>
    <row r="1798" spans="1:8" x14ac:dyDescent="0.25">
      <c r="A1798" s="20"/>
      <c r="B1798" s="5">
        <f>DATE(YEAR(siječanj!B1798),MONTH(siječanj!B1798)+1,DAY(siječanj!B1798))</f>
        <v>44611</v>
      </c>
      <c r="C1798" s="8">
        <v>18.6979166666667</v>
      </c>
      <c r="D1798">
        <v>1.09318994842842</v>
      </c>
      <c r="E1798" s="6">
        <v>160.05137279483714</v>
      </c>
      <c r="F1798" s="7">
        <v>120.46982269999999</v>
      </c>
      <c r="G1798" s="7">
        <v>24.862790749999998</v>
      </c>
      <c r="H1798" s="7">
        <v>174.96655197148584</v>
      </c>
    </row>
    <row r="1799" spans="1:8" x14ac:dyDescent="0.25">
      <c r="A1799" s="20"/>
      <c r="B1799" s="5">
        <f>DATE(YEAR(siječanj!B1799),MONTH(siječanj!B1799)+1,DAY(siječanj!B1799))</f>
        <v>44611</v>
      </c>
      <c r="C1799" s="8">
        <v>18.7083333333333</v>
      </c>
      <c r="D1799">
        <v>1.09318994842842</v>
      </c>
      <c r="E1799" s="6">
        <v>164.85722479263583</v>
      </c>
      <c r="F1799" s="7">
        <v>122.36198370000001</v>
      </c>
      <c r="G1799" s="7">
        <v>45.965986430000001</v>
      </c>
      <c r="H1799" s="7">
        <v>180.220261069114</v>
      </c>
    </row>
    <row r="1800" spans="1:8" x14ac:dyDescent="0.25">
      <c r="A1800" s="20"/>
      <c r="B1800" s="5">
        <f>DATE(YEAR(siječanj!B1800),MONTH(siječanj!B1800)+1,DAY(siječanj!B1800))</f>
        <v>44611</v>
      </c>
      <c r="C1800" s="8">
        <v>18.71875</v>
      </c>
      <c r="D1800">
        <v>1.09318994842842</v>
      </c>
      <c r="E1800" s="6">
        <v>169.34154515811593</v>
      </c>
      <c r="F1800" s="7">
        <v>124.44400300000001</v>
      </c>
      <c r="G1800" s="7">
        <v>81.365345200000007</v>
      </c>
      <c r="H1800" s="7">
        <v>185.1224750181897</v>
      </c>
    </row>
    <row r="1801" spans="1:8" x14ac:dyDescent="0.25">
      <c r="A1801" s="20"/>
      <c r="B1801" s="5">
        <f>DATE(YEAR(siječanj!B1801),MONTH(siječanj!B1801)+1,DAY(siječanj!B1801))</f>
        <v>44611</v>
      </c>
      <c r="C1801" s="8">
        <v>18.7291666666667</v>
      </c>
      <c r="D1801">
        <v>1.09318994842842</v>
      </c>
      <c r="E1801" s="6">
        <v>175.91558732027914</v>
      </c>
      <c r="F1801" s="7">
        <v>126.73777320000001</v>
      </c>
      <c r="G1801" s="7">
        <v>142.25516880000001</v>
      </c>
      <c r="H1801" s="7">
        <v>192.30915183041117</v>
      </c>
    </row>
    <row r="1802" spans="1:8" x14ac:dyDescent="0.25">
      <c r="A1802" s="20"/>
      <c r="B1802" s="5">
        <f>DATE(YEAR(siječanj!B1802),MONTH(siječanj!B1802)+1,DAY(siječanj!B1802))</f>
        <v>44611</v>
      </c>
      <c r="C1802" s="8">
        <v>18.7395833333333</v>
      </c>
      <c r="D1802">
        <v>1.09318994842842</v>
      </c>
      <c r="E1802" s="6">
        <v>182.01408085138576</v>
      </c>
      <c r="F1802" s="7">
        <v>128.14091260000001</v>
      </c>
      <c r="G1802" s="7">
        <v>207.8466019</v>
      </c>
      <c r="H1802" s="7">
        <v>198.97596365917266</v>
      </c>
    </row>
    <row r="1803" spans="1:8" x14ac:dyDescent="0.25">
      <c r="A1803" s="20"/>
      <c r="B1803" s="5">
        <f>DATE(YEAR(siječanj!B1803),MONTH(siječanj!B1803)+1,DAY(siječanj!B1803))</f>
        <v>44611</v>
      </c>
      <c r="C1803" s="8">
        <v>18.75</v>
      </c>
      <c r="D1803">
        <v>1.09318994842842</v>
      </c>
      <c r="E1803" s="6">
        <v>185.42856051031271</v>
      </c>
      <c r="F1803" s="7">
        <v>128.70550610000001</v>
      </c>
      <c r="G1803" s="7">
        <v>231.58139669999997</v>
      </c>
      <c r="H1803" s="7">
        <v>202.7086385014249</v>
      </c>
    </row>
    <row r="1804" spans="1:8" x14ac:dyDescent="0.25">
      <c r="A1804" s="20"/>
      <c r="B1804" s="5">
        <f>DATE(YEAR(siječanj!B1804),MONTH(siječanj!B1804)+1,DAY(siječanj!B1804))</f>
        <v>44611</v>
      </c>
      <c r="C1804" s="8">
        <v>18.7604166666667</v>
      </c>
      <c r="D1804">
        <v>1.09318994842842</v>
      </c>
      <c r="E1804" s="6">
        <v>187.62553067117042</v>
      </c>
      <c r="F1804" s="7">
        <v>128.62041780000001</v>
      </c>
      <c r="G1804" s="7">
        <v>232.70698039999999</v>
      </c>
      <c r="H1804" s="7">
        <v>205.11034419827172</v>
      </c>
    </row>
    <row r="1805" spans="1:8" x14ac:dyDescent="0.25">
      <c r="A1805" s="20"/>
      <c r="B1805" s="5">
        <f>DATE(YEAR(siječanj!B1805),MONTH(siječanj!B1805)+1,DAY(siječanj!B1805))</f>
        <v>44611</v>
      </c>
      <c r="C1805" s="8">
        <v>18.7708333333333</v>
      </c>
      <c r="D1805">
        <v>1.09318994842842</v>
      </c>
      <c r="E1805" s="6">
        <v>190.79127160630256</v>
      </c>
      <c r="F1805" s="7">
        <v>128.17858749999999</v>
      </c>
      <c r="G1805" s="7">
        <v>233.55314900000002</v>
      </c>
      <c r="H1805" s="7">
        <v>208.57110036788657</v>
      </c>
    </row>
    <row r="1806" spans="1:8" x14ac:dyDescent="0.25">
      <c r="A1806" s="20"/>
      <c r="B1806" s="5">
        <f>DATE(YEAR(siječanj!B1806),MONTH(siječanj!B1806)+1,DAY(siječanj!B1806))</f>
        <v>44611</v>
      </c>
      <c r="C1806" s="8">
        <v>18.78125</v>
      </c>
      <c r="D1806">
        <v>1.09318994842842</v>
      </c>
      <c r="E1806" s="6">
        <v>191.80890788934323</v>
      </c>
      <c r="F1806" s="7">
        <v>127.91648590000001</v>
      </c>
      <c r="G1806" s="7">
        <v>233.12184530000002</v>
      </c>
      <c r="H1806" s="7">
        <v>209.68357012366269</v>
      </c>
    </row>
    <row r="1807" spans="1:8" x14ac:dyDescent="0.25">
      <c r="A1807" s="20"/>
      <c r="B1807" s="5">
        <f>DATE(YEAR(siječanj!B1807),MONTH(siječanj!B1807)+1,DAY(siječanj!B1807))</f>
        <v>44611</v>
      </c>
      <c r="C1807" s="8">
        <v>18.7916666666667</v>
      </c>
      <c r="D1807">
        <v>1.09318994842842</v>
      </c>
      <c r="E1807" s="6">
        <v>189.63851699897964</v>
      </c>
      <c r="F1807" s="7">
        <v>126.92730220000001</v>
      </c>
      <c r="G1807" s="7">
        <v>234.05179440000001</v>
      </c>
      <c r="H1807" s="7">
        <v>207.31092061815659</v>
      </c>
    </row>
    <row r="1808" spans="1:8" x14ac:dyDescent="0.25">
      <c r="A1808" s="20"/>
      <c r="B1808" s="5">
        <f>DATE(YEAR(siječanj!B1808),MONTH(siječanj!B1808)+1,DAY(siječanj!B1808))</f>
        <v>44611</v>
      </c>
      <c r="C1808" s="8">
        <v>18.8020833333333</v>
      </c>
      <c r="D1808">
        <v>1.09318994842842</v>
      </c>
      <c r="E1808" s="6">
        <v>190.0604771901229</v>
      </c>
      <c r="F1808" s="7">
        <v>126.4765696</v>
      </c>
      <c r="G1808" s="7">
        <v>233.982225</v>
      </c>
      <c r="H1808" s="7">
        <v>207.77220325775133</v>
      </c>
    </row>
    <row r="1809" spans="1:8" x14ac:dyDescent="0.25">
      <c r="A1809" s="20"/>
      <c r="B1809" s="5">
        <f>DATE(YEAR(siječanj!B1809),MONTH(siječanj!B1809)+1,DAY(siječanj!B1809))</f>
        <v>44611</v>
      </c>
      <c r="C1809" s="8">
        <v>18.8125</v>
      </c>
      <c r="D1809">
        <v>1.09318994842842</v>
      </c>
      <c r="E1809" s="6">
        <v>191.75169261161597</v>
      </c>
      <c r="F1809" s="7">
        <v>125.6740112</v>
      </c>
      <c r="G1809" s="7">
        <v>233.74594720000002</v>
      </c>
      <c r="H1809" s="7">
        <v>209.62102295715471</v>
      </c>
    </row>
    <row r="1810" spans="1:8" x14ac:dyDescent="0.25">
      <c r="A1810" s="20"/>
      <c r="B1810" s="5">
        <f>DATE(YEAR(siječanj!B1810),MONTH(siječanj!B1810)+1,DAY(siječanj!B1810))</f>
        <v>44611</v>
      </c>
      <c r="C1810" s="8">
        <v>18.8229166666667</v>
      </c>
      <c r="D1810">
        <v>1.09318994842842</v>
      </c>
      <c r="E1810" s="6">
        <v>188.61842939851155</v>
      </c>
      <c r="F1810" s="7">
        <v>123.90116860000001</v>
      </c>
      <c r="G1810" s="7">
        <v>234.3598222</v>
      </c>
      <c r="H1810" s="7">
        <v>206.19577110680842</v>
      </c>
    </row>
    <row r="1811" spans="1:8" x14ac:dyDescent="0.25">
      <c r="A1811" s="20"/>
      <c r="B1811" s="5">
        <f>DATE(YEAR(siječanj!B1811),MONTH(siječanj!B1811)+1,DAY(siječanj!B1811))</f>
        <v>44611</v>
      </c>
      <c r="C1811" s="8">
        <v>18.8333333333333</v>
      </c>
      <c r="D1811">
        <v>1.09318994842842</v>
      </c>
      <c r="E1811" s="6">
        <v>190.7397522411234</v>
      </c>
      <c r="F1811" s="7">
        <v>121.37905990000002</v>
      </c>
      <c r="G1811" s="7">
        <v>235.25832830000002</v>
      </c>
      <c r="H1811" s="7">
        <v>208.5147799157233</v>
      </c>
    </row>
    <row r="1812" spans="1:8" x14ac:dyDescent="0.25">
      <c r="A1812" s="20"/>
      <c r="B1812" s="5">
        <f>DATE(YEAR(siječanj!B1812),MONTH(siječanj!B1812)+1,DAY(siječanj!B1812))</f>
        <v>44611</v>
      </c>
      <c r="C1812" s="8">
        <v>18.84375</v>
      </c>
      <c r="D1812">
        <v>1.09318994842842</v>
      </c>
      <c r="E1812" s="6">
        <v>191.58851072378405</v>
      </c>
      <c r="F1812" s="7">
        <v>119.2345062</v>
      </c>
      <c r="G1812" s="7">
        <v>235.86297039999999</v>
      </c>
      <c r="H1812" s="7">
        <v>209.44263415761128</v>
      </c>
    </row>
    <row r="1813" spans="1:8" x14ac:dyDescent="0.25">
      <c r="A1813" s="20"/>
      <c r="B1813" s="5">
        <f>DATE(YEAR(siječanj!B1813),MONTH(siječanj!B1813)+1,DAY(siječanj!B1813))</f>
        <v>44611</v>
      </c>
      <c r="C1813" s="8">
        <v>18.8541666666667</v>
      </c>
      <c r="D1813">
        <v>1.09318994842842</v>
      </c>
      <c r="E1813" s="6">
        <v>188.62002488944145</v>
      </c>
      <c r="F1813" s="7">
        <v>118.13412890000001</v>
      </c>
      <c r="G1813" s="7">
        <v>235.88870980000002</v>
      </c>
      <c r="H1813" s="7">
        <v>206.19751528145579</v>
      </c>
    </row>
    <row r="1814" spans="1:8" x14ac:dyDescent="0.25">
      <c r="A1814" s="20"/>
      <c r="B1814" s="5">
        <f>DATE(YEAR(siječanj!B1814),MONTH(siječanj!B1814)+1,DAY(siječanj!B1814))</f>
        <v>44611</v>
      </c>
      <c r="C1814" s="8">
        <v>18.8645833333333</v>
      </c>
      <c r="D1814">
        <v>1.09318994842842</v>
      </c>
      <c r="E1814" s="6">
        <v>185.07195488416696</v>
      </c>
      <c r="F1814" s="7">
        <v>116.42842549999999</v>
      </c>
      <c r="G1814" s="7">
        <v>235.63149049999998</v>
      </c>
      <c r="H1814" s="7">
        <v>202.31880081536934</v>
      </c>
    </row>
    <row r="1815" spans="1:8" x14ac:dyDescent="0.25">
      <c r="A1815" s="20"/>
      <c r="B1815" s="5">
        <f>DATE(YEAR(siječanj!B1815),MONTH(siječanj!B1815)+1,DAY(siječanj!B1815))</f>
        <v>44611</v>
      </c>
      <c r="C1815" s="8">
        <v>18.875</v>
      </c>
      <c r="D1815">
        <v>1.09318994842842</v>
      </c>
      <c r="E1815" s="6">
        <v>181.13903102129854</v>
      </c>
      <c r="F1815" s="7">
        <v>114.08181470000001</v>
      </c>
      <c r="G1815" s="7">
        <v>234.37093859999999</v>
      </c>
      <c r="H1815" s="7">
        <v>198.01936798054732</v>
      </c>
    </row>
    <row r="1816" spans="1:8" x14ac:dyDescent="0.25">
      <c r="A1816" s="20"/>
      <c r="B1816" s="5">
        <f>DATE(YEAR(siječanj!B1816),MONTH(siječanj!B1816)+1,DAY(siječanj!B1816))</f>
        <v>44611</v>
      </c>
      <c r="C1816" s="8">
        <v>18.8854166666667</v>
      </c>
      <c r="D1816">
        <v>1.09318994842842</v>
      </c>
      <c r="E1816" s="6">
        <v>184.95188103658703</v>
      </c>
      <c r="F1816" s="7">
        <v>112.8619892</v>
      </c>
      <c r="G1816" s="7">
        <v>233.51427670000001</v>
      </c>
      <c r="H1816" s="7">
        <v>202.18753729212582</v>
      </c>
    </row>
    <row r="1817" spans="1:8" x14ac:dyDescent="0.25">
      <c r="A1817" s="20"/>
      <c r="B1817" s="5">
        <f>DATE(YEAR(siječanj!B1817),MONTH(siječanj!B1817)+1,DAY(siječanj!B1817))</f>
        <v>44611</v>
      </c>
      <c r="C1817" s="8">
        <v>18.8958333333333</v>
      </c>
      <c r="D1817">
        <v>1.09318994842842</v>
      </c>
      <c r="E1817" s="6">
        <v>190.17973393189365</v>
      </c>
      <c r="F1817" s="7">
        <v>111.71917120000001</v>
      </c>
      <c r="G1817" s="7">
        <v>232.69895879999999</v>
      </c>
      <c r="H1817" s="7">
        <v>207.90257352913744</v>
      </c>
    </row>
    <row r="1818" spans="1:8" x14ac:dyDescent="0.25">
      <c r="A1818" s="20"/>
      <c r="B1818" s="5">
        <f>DATE(YEAR(siječanj!B1818),MONTH(siječanj!B1818)+1,DAY(siječanj!B1818))</f>
        <v>44611</v>
      </c>
      <c r="C1818" s="8">
        <v>18.90625</v>
      </c>
      <c r="D1818">
        <v>1.09318994842842</v>
      </c>
      <c r="E1818" s="6">
        <v>193.338867529043</v>
      </c>
      <c r="F1818" s="7">
        <v>110.5221217</v>
      </c>
      <c r="G1818" s="7">
        <v>232.79582920000001</v>
      </c>
      <c r="H1818" s="7">
        <v>211.35610662328364</v>
      </c>
    </row>
    <row r="1819" spans="1:8" x14ac:dyDescent="0.25">
      <c r="A1819" s="20"/>
      <c r="B1819" s="5">
        <f>DATE(YEAR(siječanj!B1819),MONTH(siječanj!B1819)+1,DAY(siječanj!B1819))</f>
        <v>44611</v>
      </c>
      <c r="C1819" s="8">
        <v>18.9166666666667</v>
      </c>
      <c r="D1819">
        <v>1.09318994842842</v>
      </c>
      <c r="E1819" s="6">
        <v>192.16437473011464</v>
      </c>
      <c r="F1819" s="7">
        <v>108.35556480000001</v>
      </c>
      <c r="G1819" s="7">
        <v>230.40033779999999</v>
      </c>
      <c r="H1819" s="7">
        <v>210.07216290099359</v>
      </c>
    </row>
    <row r="1820" spans="1:8" x14ac:dyDescent="0.25">
      <c r="A1820" s="20"/>
      <c r="B1820" s="5">
        <f>DATE(YEAR(siječanj!B1820),MONTH(siječanj!B1820)+1,DAY(siječanj!B1820))</f>
        <v>44611</v>
      </c>
      <c r="C1820" s="8">
        <v>18.9270833333333</v>
      </c>
      <c r="D1820">
        <v>1.09318994842842</v>
      </c>
      <c r="E1820" s="6">
        <v>192.22065872564389</v>
      </c>
      <c r="F1820" s="7">
        <v>106.9378236</v>
      </c>
      <c r="G1820" s="7">
        <v>227.78166880000001</v>
      </c>
      <c r="H1820" s="7">
        <v>210.13369199916355</v>
      </c>
    </row>
    <row r="1821" spans="1:8" x14ac:dyDescent="0.25">
      <c r="A1821" s="20"/>
      <c r="B1821" s="5">
        <f>DATE(YEAR(siječanj!B1821),MONTH(siječanj!B1821)+1,DAY(siječanj!B1821))</f>
        <v>44611</v>
      </c>
      <c r="C1821" s="8">
        <v>18.9375</v>
      </c>
      <c r="D1821">
        <v>1.09318994842842</v>
      </c>
      <c r="E1821" s="6">
        <v>187.52107913210438</v>
      </c>
      <c r="F1821" s="7">
        <v>105.41253300000001</v>
      </c>
      <c r="G1821" s="7">
        <v>227.91513880000002</v>
      </c>
      <c r="H1821" s="7">
        <v>204.99615882566684</v>
      </c>
    </row>
    <row r="1822" spans="1:8" x14ac:dyDescent="0.25">
      <c r="A1822" s="20"/>
      <c r="B1822" s="5">
        <f>DATE(YEAR(siječanj!B1822),MONTH(siječanj!B1822)+1,DAY(siječanj!B1822))</f>
        <v>44611</v>
      </c>
      <c r="C1822" s="8">
        <v>18.9479166666667</v>
      </c>
      <c r="D1822">
        <v>1.09318994842842</v>
      </c>
      <c r="E1822" s="6">
        <v>179.64763818008763</v>
      </c>
      <c r="F1822" s="7">
        <v>103.79093109999999</v>
      </c>
      <c r="G1822" s="7">
        <v>227.3944247</v>
      </c>
      <c r="H1822" s="7">
        <v>196.38899231737744</v>
      </c>
    </row>
    <row r="1823" spans="1:8" x14ac:dyDescent="0.25">
      <c r="A1823" s="20"/>
      <c r="B1823" s="5">
        <f>DATE(YEAR(siječanj!B1823),MONTH(siječanj!B1823)+1,DAY(siječanj!B1823))</f>
        <v>44611</v>
      </c>
      <c r="C1823" s="8">
        <v>18.9583333333333</v>
      </c>
      <c r="D1823">
        <v>1.09318994842842</v>
      </c>
      <c r="E1823" s="6">
        <v>170.31593043220897</v>
      </c>
      <c r="F1823" s="7">
        <v>101.4065595</v>
      </c>
      <c r="G1823" s="7">
        <v>220.19655120000002</v>
      </c>
      <c r="H1823" s="7">
        <v>186.1876632057249</v>
      </c>
    </row>
    <row r="1824" spans="1:8" x14ac:dyDescent="0.25">
      <c r="A1824" s="20"/>
      <c r="B1824" s="5">
        <f>DATE(YEAR(siječanj!B1824),MONTH(siječanj!B1824)+1,DAY(siječanj!B1824))</f>
        <v>44611</v>
      </c>
      <c r="C1824" s="8">
        <v>18.96875</v>
      </c>
      <c r="D1824">
        <v>1.09318994842842</v>
      </c>
      <c r="E1824" s="6">
        <v>162.87608772029637</v>
      </c>
      <c r="F1824" s="7">
        <v>99.634447069999993</v>
      </c>
      <c r="G1824" s="7">
        <v>218.5388829</v>
      </c>
      <c r="H1824" s="7">
        <v>178.05450193517359</v>
      </c>
    </row>
    <row r="1825" spans="1:8" x14ac:dyDescent="0.25">
      <c r="A1825" s="20"/>
      <c r="B1825" s="5">
        <f>DATE(YEAR(siječanj!B1825),MONTH(siječanj!B1825)+1,DAY(siječanj!B1825))</f>
        <v>44611</v>
      </c>
      <c r="C1825" s="8">
        <v>18.9791666666667</v>
      </c>
      <c r="D1825">
        <v>1.09318994842842</v>
      </c>
      <c r="E1825" s="6">
        <v>152.22743376084989</v>
      </c>
      <c r="F1825" s="7">
        <v>97.701079000000007</v>
      </c>
      <c r="G1825" s="7">
        <v>216.7286599</v>
      </c>
      <c r="H1825" s="7">
        <v>166.41350046241422</v>
      </c>
    </row>
    <row r="1826" spans="1:8" ht="15.75" thickBot="1" x14ac:dyDescent="0.3">
      <c r="A1826" s="20"/>
      <c r="B1826" s="5">
        <f>DATE(YEAR(siječanj!B1826),MONTH(siječanj!B1826)+1,DAY(siječanj!B1826))</f>
        <v>44611</v>
      </c>
      <c r="C1826" s="8">
        <v>18.9895833333333</v>
      </c>
      <c r="D1826">
        <v>1.09318994842842</v>
      </c>
      <c r="E1826" s="6">
        <v>143.82436626864816</v>
      </c>
      <c r="F1826" s="7">
        <v>96.143855619999997</v>
      </c>
      <c r="G1826" s="7">
        <v>216.57118849999998</v>
      </c>
      <c r="H1826" s="7">
        <v>157.22735154397367</v>
      </c>
    </row>
    <row r="1827" spans="1:8" x14ac:dyDescent="0.25">
      <c r="A1827" s="17">
        <f t="shared" ref="A1827" si="16">A1731+1</f>
        <v>51</v>
      </c>
      <c r="B1827" s="5">
        <f>DATE(YEAR(siječanj!B1827),MONTH(siječanj!B1827)+1,DAY(siječanj!B1827))</f>
        <v>44612</v>
      </c>
      <c r="C1827" s="8">
        <v>19</v>
      </c>
      <c r="D1827">
        <v>1.0889114576776779</v>
      </c>
      <c r="E1827" s="6">
        <v>136.52275045730997</v>
      </c>
      <c r="F1827" s="7">
        <v>94.655566759999999</v>
      </c>
      <c r="G1827" s="7">
        <v>211.08191880000001</v>
      </c>
      <c r="H1827" s="7">
        <v>148.66118720663528</v>
      </c>
    </row>
    <row r="1828" spans="1:8" x14ac:dyDescent="0.25">
      <c r="A1828" s="18"/>
      <c r="B1828" s="5">
        <f>DATE(YEAR(siječanj!B1828),MONTH(siječanj!B1828)+1,DAY(siječanj!B1828))</f>
        <v>44612</v>
      </c>
      <c r="C1828" s="8">
        <v>19.0104166666667</v>
      </c>
      <c r="D1828">
        <v>1.0889114576776779</v>
      </c>
      <c r="E1828" s="6">
        <v>126.03725555041761</v>
      </c>
      <c r="F1828" s="7">
        <v>94.146540180000002</v>
      </c>
      <c r="G1828" s="7">
        <v>212.27114700000001</v>
      </c>
      <c r="H1828" s="7">
        <v>137.24341166309924</v>
      </c>
    </row>
    <row r="1829" spans="1:8" x14ac:dyDescent="0.25">
      <c r="A1829" s="18"/>
      <c r="B1829" s="5">
        <f>DATE(YEAR(siječanj!B1829),MONTH(siječanj!B1829)+1,DAY(siječanj!B1829))</f>
        <v>44612</v>
      </c>
      <c r="C1829" s="8">
        <v>19.0208333333333</v>
      </c>
      <c r="D1829">
        <v>1.0889114576776779</v>
      </c>
      <c r="E1829" s="6">
        <v>117.86578046691471</v>
      </c>
      <c r="F1829" s="7">
        <v>92.931218389999998</v>
      </c>
      <c r="G1829" s="7">
        <v>211.5391607</v>
      </c>
      <c r="H1829" s="7">
        <v>128.34539881854528</v>
      </c>
    </row>
    <row r="1830" spans="1:8" x14ac:dyDescent="0.25">
      <c r="A1830" s="18"/>
      <c r="B1830" s="5">
        <f>DATE(YEAR(siječanj!B1830),MONTH(siječanj!B1830)+1,DAY(siječanj!B1830))</f>
        <v>44612</v>
      </c>
      <c r="C1830" s="8">
        <v>19.03125</v>
      </c>
      <c r="D1830">
        <v>1.0889114576776779</v>
      </c>
      <c r="E1830" s="6">
        <v>110.06824794958105</v>
      </c>
      <c r="F1830" s="7">
        <v>91.748552040000007</v>
      </c>
      <c r="G1830" s="7">
        <v>211.4870344</v>
      </c>
      <c r="H1830" s="7">
        <v>119.85457631880638</v>
      </c>
    </row>
    <row r="1831" spans="1:8" x14ac:dyDescent="0.25">
      <c r="A1831" s="18"/>
      <c r="B1831" s="5">
        <f>DATE(YEAR(siječanj!B1831),MONTH(siječanj!B1831)+1,DAY(siječanj!B1831))</f>
        <v>44612</v>
      </c>
      <c r="C1831" s="8">
        <v>19.0416666666667</v>
      </c>
      <c r="D1831">
        <v>1.0889114576776779</v>
      </c>
      <c r="E1831" s="6">
        <v>102.23455030927776</v>
      </c>
      <c r="F1831" s="7">
        <v>90.797376110000002</v>
      </c>
      <c r="G1831" s="7">
        <v>211.0832715</v>
      </c>
      <c r="H1831" s="7">
        <v>111.32437320229755</v>
      </c>
    </row>
    <row r="1832" spans="1:8" x14ac:dyDescent="0.25">
      <c r="A1832" s="18"/>
      <c r="B1832" s="5">
        <f>DATE(YEAR(siječanj!B1832),MONTH(siječanj!B1832)+1,DAY(siječanj!B1832))</f>
        <v>44612</v>
      </c>
      <c r="C1832" s="8">
        <v>19.0520833333333</v>
      </c>
      <c r="D1832">
        <v>1.0889114576776779</v>
      </c>
      <c r="E1832" s="6">
        <v>96.838474886779508</v>
      </c>
      <c r="F1832" s="7">
        <v>89.706043489999999</v>
      </c>
      <c r="G1832" s="7">
        <v>211.36124380000001</v>
      </c>
      <c r="H1832" s="7">
        <v>105.44852484824628</v>
      </c>
    </row>
    <row r="1833" spans="1:8" x14ac:dyDescent="0.25">
      <c r="A1833" s="18"/>
      <c r="B1833" s="5">
        <f>DATE(YEAR(siječanj!B1833),MONTH(siječanj!B1833)+1,DAY(siječanj!B1833))</f>
        <v>44612</v>
      </c>
      <c r="C1833" s="8">
        <v>19.0625</v>
      </c>
      <c r="D1833">
        <v>1.0889114576776779</v>
      </c>
      <c r="E1833" s="6">
        <v>92.761894291416596</v>
      </c>
      <c r="F1833" s="7">
        <v>89.142248300000006</v>
      </c>
      <c r="G1833" s="7">
        <v>211.17692430000002</v>
      </c>
      <c r="H1833" s="7">
        <v>101.00948952980912</v>
      </c>
    </row>
    <row r="1834" spans="1:8" x14ac:dyDescent="0.25">
      <c r="A1834" s="18"/>
      <c r="B1834" s="5">
        <f>DATE(YEAR(siječanj!B1834),MONTH(siječanj!B1834)+1,DAY(siječanj!B1834))</f>
        <v>44612</v>
      </c>
      <c r="C1834" s="8">
        <v>19.0729166666667</v>
      </c>
      <c r="D1834">
        <v>1.0889114576776779</v>
      </c>
      <c r="E1834" s="6">
        <v>88.47883115736596</v>
      </c>
      <c r="F1834" s="7">
        <v>88.518115629999997</v>
      </c>
      <c r="G1834" s="7">
        <v>211.54818250000002</v>
      </c>
      <c r="H1834" s="7">
        <v>96.345613009184518</v>
      </c>
    </row>
    <row r="1835" spans="1:8" x14ac:dyDescent="0.25">
      <c r="A1835" s="18"/>
      <c r="B1835" s="5">
        <f>DATE(YEAR(siječanj!B1835),MONTH(siječanj!B1835)+1,DAY(siječanj!B1835))</f>
        <v>44612</v>
      </c>
      <c r="C1835" s="8">
        <v>19.0833333333333</v>
      </c>
      <c r="D1835">
        <v>1.0889114576776779</v>
      </c>
      <c r="E1835" s="6">
        <v>85.192715544690117</v>
      </c>
      <c r="F1835" s="7">
        <v>87.658701120000003</v>
      </c>
      <c r="G1835" s="7">
        <v>211.15417310000001</v>
      </c>
      <c r="H1835" s="7">
        <v>92.767324067288286</v>
      </c>
    </row>
    <row r="1836" spans="1:8" x14ac:dyDescent="0.25">
      <c r="A1836" s="18"/>
      <c r="B1836" s="5">
        <f>DATE(YEAR(siječanj!B1836),MONTH(siječanj!B1836)+1,DAY(siječanj!B1836))</f>
        <v>44612</v>
      </c>
      <c r="C1836" s="8">
        <v>19.09375</v>
      </c>
      <c r="D1836">
        <v>1.0889114576776779</v>
      </c>
      <c r="E1836" s="6">
        <v>82.801501561194911</v>
      </c>
      <c r="F1836" s="7">
        <v>87.023042919999995</v>
      </c>
      <c r="G1836" s="7">
        <v>210.8457353</v>
      </c>
      <c r="H1836" s="7">
        <v>90.163503762901271</v>
      </c>
    </row>
    <row r="1837" spans="1:8" x14ac:dyDescent="0.25">
      <c r="A1837" s="18"/>
      <c r="B1837" s="5">
        <f>DATE(YEAR(siječanj!B1837),MONTH(siječanj!B1837)+1,DAY(siječanj!B1837))</f>
        <v>44612</v>
      </c>
      <c r="C1837" s="8">
        <v>19.1041666666667</v>
      </c>
      <c r="D1837">
        <v>1.0889114576776779</v>
      </c>
      <c r="E1837" s="6">
        <v>80.530364403794138</v>
      </c>
      <c r="F1837" s="7">
        <v>86.233877629999995</v>
      </c>
      <c r="G1837" s="7">
        <v>210.8801891</v>
      </c>
      <c r="H1837" s="7">
        <v>87.690436490250065</v>
      </c>
    </row>
    <row r="1838" spans="1:8" x14ac:dyDescent="0.25">
      <c r="A1838" s="18"/>
      <c r="B1838" s="5">
        <f>DATE(YEAR(siječanj!B1838),MONTH(siječanj!B1838)+1,DAY(siječanj!B1838))</f>
        <v>44612</v>
      </c>
      <c r="C1838" s="8">
        <v>19.1145833333333</v>
      </c>
      <c r="D1838">
        <v>1.0889114576776779</v>
      </c>
      <c r="E1838" s="6">
        <v>77.534560627363192</v>
      </c>
      <c r="F1838" s="7">
        <v>85.836130650000001</v>
      </c>
      <c r="G1838" s="7">
        <v>210.75017450000001</v>
      </c>
      <c r="H1838" s="7">
        <v>84.428271433140353</v>
      </c>
    </row>
    <row r="1839" spans="1:8" x14ac:dyDescent="0.25">
      <c r="A1839" s="18"/>
      <c r="B1839" s="5">
        <f>DATE(YEAR(siječanj!B1839),MONTH(siječanj!B1839)+1,DAY(siječanj!B1839))</f>
        <v>44612</v>
      </c>
      <c r="C1839" s="8">
        <v>19.125</v>
      </c>
      <c r="D1839">
        <v>1.0889114576776779</v>
      </c>
      <c r="E1839" s="6">
        <v>75.875992703223915</v>
      </c>
      <c r="F1839" s="7">
        <v>85.566998319999996</v>
      </c>
      <c r="G1839" s="7">
        <v>210.51698530000002</v>
      </c>
      <c r="H1839" s="7">
        <v>82.622237817208415</v>
      </c>
    </row>
    <row r="1840" spans="1:8" x14ac:dyDescent="0.25">
      <c r="A1840" s="18"/>
      <c r="B1840" s="5">
        <f>DATE(YEAR(siječanj!B1840),MONTH(siječanj!B1840)+1,DAY(siječanj!B1840))</f>
        <v>44612</v>
      </c>
      <c r="C1840" s="8">
        <v>19.1354166666667</v>
      </c>
      <c r="D1840">
        <v>1.0889114576776779</v>
      </c>
      <c r="E1840" s="6">
        <v>73.736537657219046</v>
      </c>
      <c r="F1840" s="7">
        <v>85.359817269999994</v>
      </c>
      <c r="G1840" s="7">
        <v>210.51601180000003</v>
      </c>
      <c r="H1840" s="7">
        <v>80.292560704427387</v>
      </c>
    </row>
    <row r="1841" spans="1:8" x14ac:dyDescent="0.25">
      <c r="A1841" s="18"/>
      <c r="B1841" s="5">
        <f>DATE(YEAR(siječanj!B1841),MONTH(siječanj!B1841)+1,DAY(siječanj!B1841))</f>
        <v>44612</v>
      </c>
      <c r="C1841" s="8">
        <v>19.1458333333333</v>
      </c>
      <c r="D1841">
        <v>1.0889114576776779</v>
      </c>
      <c r="E1841" s="6">
        <v>72.340541671016581</v>
      </c>
      <c r="F1841" s="7">
        <v>85.050879159999994</v>
      </c>
      <c r="G1841" s="7">
        <v>210.9404744</v>
      </c>
      <c r="H1841" s="7">
        <v>78.772444680179476</v>
      </c>
    </row>
    <row r="1842" spans="1:8" x14ac:dyDescent="0.25">
      <c r="A1842" s="18"/>
      <c r="B1842" s="5">
        <f>DATE(YEAR(siječanj!B1842),MONTH(siječanj!B1842)+1,DAY(siječanj!B1842))</f>
        <v>44612</v>
      </c>
      <c r="C1842" s="8">
        <v>19.15625</v>
      </c>
      <c r="D1842">
        <v>1.0889114576776779</v>
      </c>
      <c r="E1842" s="6">
        <v>72.325170550558241</v>
      </c>
      <c r="F1842" s="7">
        <v>85.215891850000006</v>
      </c>
      <c r="G1842" s="7">
        <v>211.14990609999998</v>
      </c>
      <c r="H1842" s="7">
        <v>78.755706890995043</v>
      </c>
    </row>
    <row r="1843" spans="1:8" x14ac:dyDescent="0.25">
      <c r="A1843" s="18"/>
      <c r="B1843" s="5">
        <f>DATE(YEAR(siječanj!B1843),MONTH(siječanj!B1843)+1,DAY(siječanj!B1843))</f>
        <v>44612</v>
      </c>
      <c r="C1843" s="8">
        <v>19.1666666666667</v>
      </c>
      <c r="D1843">
        <v>1.0889114576776779</v>
      </c>
      <c r="E1843" s="6">
        <v>70.287679984018055</v>
      </c>
      <c r="F1843" s="7">
        <v>84.567229099999992</v>
      </c>
      <c r="G1843" s="7">
        <v>214.3645807</v>
      </c>
      <c r="H1843" s="7">
        <v>76.537060068179244</v>
      </c>
    </row>
    <row r="1844" spans="1:8" x14ac:dyDescent="0.25">
      <c r="A1844" s="18"/>
      <c r="B1844" s="5">
        <f>DATE(YEAR(siječanj!B1844),MONTH(siječanj!B1844)+1,DAY(siječanj!B1844))</f>
        <v>44612</v>
      </c>
      <c r="C1844" s="8">
        <v>19.1770833333333</v>
      </c>
      <c r="D1844">
        <v>1.0889114576776779</v>
      </c>
      <c r="E1844" s="6">
        <v>69.937925934043562</v>
      </c>
      <c r="F1844" s="7">
        <v>84.632134300000004</v>
      </c>
      <c r="G1844" s="7">
        <v>217.71202639999998</v>
      </c>
      <c r="H1844" s="7">
        <v>76.156208875792856</v>
      </c>
    </row>
    <row r="1845" spans="1:8" x14ac:dyDescent="0.25">
      <c r="A1845" s="18"/>
      <c r="B1845" s="5">
        <f>DATE(YEAR(siječanj!B1845),MONTH(siječanj!B1845)+1,DAY(siječanj!B1845))</f>
        <v>44612</v>
      </c>
      <c r="C1845" s="8">
        <v>19.1875</v>
      </c>
      <c r="D1845">
        <v>1.0889114576776779</v>
      </c>
      <c r="E1845" s="6">
        <v>70.054401736116375</v>
      </c>
      <c r="F1845" s="7">
        <v>84.438987819999994</v>
      </c>
      <c r="G1845" s="7">
        <v>223.27282270000001</v>
      </c>
      <c r="H1845" s="7">
        <v>76.283040711212138</v>
      </c>
    </row>
    <row r="1846" spans="1:8" x14ac:dyDescent="0.25">
      <c r="A1846" s="18"/>
      <c r="B1846" s="5">
        <f>DATE(YEAR(siječanj!B1846),MONTH(siječanj!B1846)+1,DAY(siječanj!B1846))</f>
        <v>44612</v>
      </c>
      <c r="C1846" s="8">
        <v>19.1979166666667</v>
      </c>
      <c r="D1846">
        <v>1.0889114576776779</v>
      </c>
      <c r="E1846" s="6">
        <v>69.727123556503329</v>
      </c>
      <c r="F1846" s="7">
        <v>84.704645020000001</v>
      </c>
      <c r="G1846" s="7">
        <v>224.7446242</v>
      </c>
      <c r="H1846" s="7">
        <v>75.92666375158359</v>
      </c>
    </row>
    <row r="1847" spans="1:8" x14ac:dyDescent="0.25">
      <c r="A1847" s="18"/>
      <c r="B1847" s="5">
        <f>DATE(YEAR(siječanj!B1847),MONTH(siječanj!B1847)+1,DAY(siječanj!B1847))</f>
        <v>44612</v>
      </c>
      <c r="C1847" s="8">
        <v>19.2083333333333</v>
      </c>
      <c r="D1847">
        <v>1.0889114576776779</v>
      </c>
      <c r="E1847" s="6">
        <v>69.091888820790984</v>
      </c>
      <c r="F1847" s="7">
        <v>85.144941290000006</v>
      </c>
      <c r="G1847" s="7">
        <v>231.50966099999999</v>
      </c>
      <c r="H1847" s="7">
        <v>75.234949369551572</v>
      </c>
    </row>
    <row r="1848" spans="1:8" x14ac:dyDescent="0.25">
      <c r="A1848" s="18"/>
      <c r="B1848" s="5">
        <f>DATE(YEAR(siječanj!B1848),MONTH(siječanj!B1848)+1,DAY(siječanj!B1848))</f>
        <v>44612</v>
      </c>
      <c r="C1848" s="8">
        <v>19.21875</v>
      </c>
      <c r="D1848">
        <v>1.0889114576776779</v>
      </c>
      <c r="E1848" s="6">
        <v>69.437391537746336</v>
      </c>
      <c r="F1848" s="7">
        <v>85.858426719999997</v>
      </c>
      <c r="G1848" s="7">
        <v>233.3135983</v>
      </c>
      <c r="H1848" s="7">
        <v>75.611171236703015</v>
      </c>
    </row>
    <row r="1849" spans="1:8" x14ac:dyDescent="0.25">
      <c r="A1849" s="18"/>
      <c r="B1849" s="5">
        <f>DATE(YEAR(siječanj!B1849),MONTH(siječanj!B1849)+1,DAY(siječanj!B1849))</f>
        <v>44612</v>
      </c>
      <c r="C1849" s="8">
        <v>19.2291666666667</v>
      </c>
      <c r="D1849">
        <v>1.0889114576776779</v>
      </c>
      <c r="E1849" s="6">
        <v>69.429091410693516</v>
      </c>
      <c r="F1849" s="7">
        <v>86.340177639999993</v>
      </c>
      <c r="G1849" s="7">
        <v>234.13411360000001</v>
      </c>
      <c r="H1849" s="7">
        <v>75.602133133255023</v>
      </c>
    </row>
    <row r="1850" spans="1:8" x14ac:dyDescent="0.25">
      <c r="A1850" s="18"/>
      <c r="B1850" s="5">
        <f>DATE(YEAR(siječanj!B1850),MONTH(siječanj!B1850)+1,DAY(siječanj!B1850))</f>
        <v>44612</v>
      </c>
      <c r="C1850" s="8">
        <v>19.2395833333333</v>
      </c>
      <c r="D1850">
        <v>1.0889114576776779</v>
      </c>
      <c r="E1850" s="6">
        <v>70.320608454572351</v>
      </c>
      <c r="F1850" s="7">
        <v>87.634557470000004</v>
      </c>
      <c r="G1850" s="7">
        <v>234.11524410000001</v>
      </c>
      <c r="H1850" s="7">
        <v>76.572916257049627</v>
      </c>
    </row>
    <row r="1851" spans="1:8" x14ac:dyDescent="0.25">
      <c r="A1851" s="18"/>
      <c r="B1851" s="5">
        <f>DATE(YEAR(siječanj!B1851),MONTH(siječanj!B1851)+1,DAY(siječanj!B1851))</f>
        <v>44612</v>
      </c>
      <c r="C1851" s="8">
        <v>19.25</v>
      </c>
      <c r="D1851">
        <v>1.0889114576776779</v>
      </c>
      <c r="E1851" s="6">
        <v>71.920676368399839</v>
      </c>
      <c r="F1851" s="7">
        <v>90.015495229999999</v>
      </c>
      <c r="G1851" s="7">
        <v>233.52884019999999</v>
      </c>
      <c r="H1851" s="7">
        <v>78.315248541478795</v>
      </c>
    </row>
    <row r="1852" spans="1:8" x14ac:dyDescent="0.25">
      <c r="A1852" s="18"/>
      <c r="B1852" s="5">
        <f>DATE(YEAR(siječanj!B1852),MONTH(siječanj!B1852)+1,DAY(siječanj!B1852))</f>
        <v>44612</v>
      </c>
      <c r="C1852" s="8">
        <v>19.2604166666667</v>
      </c>
      <c r="D1852">
        <v>1.0889114576776779</v>
      </c>
      <c r="E1852" s="6">
        <v>74.299170109335151</v>
      </c>
      <c r="F1852" s="7">
        <v>91.624661880000005</v>
      </c>
      <c r="G1852" s="7">
        <v>228.30413519999999</v>
      </c>
      <c r="H1852" s="7">
        <v>80.905217627997899</v>
      </c>
    </row>
    <row r="1853" spans="1:8" x14ac:dyDescent="0.25">
      <c r="A1853" s="18"/>
      <c r="B1853" s="5">
        <f>DATE(YEAR(siječanj!B1853),MONTH(siječanj!B1853)+1,DAY(siječanj!B1853))</f>
        <v>44612</v>
      </c>
      <c r="C1853" s="8">
        <v>19.2708333333333</v>
      </c>
      <c r="D1853">
        <v>1.0889114576776779</v>
      </c>
      <c r="E1853" s="6">
        <v>75.728282212504951</v>
      </c>
      <c r="F1853" s="7">
        <v>94.022248469999994</v>
      </c>
      <c r="G1853" s="7">
        <v>187.29228219999999</v>
      </c>
      <c r="H1853" s="7">
        <v>82.461394171445335</v>
      </c>
    </row>
    <row r="1854" spans="1:8" x14ac:dyDescent="0.25">
      <c r="A1854" s="18"/>
      <c r="B1854" s="5">
        <f>DATE(YEAR(siječanj!B1854),MONTH(siječanj!B1854)+1,DAY(siječanj!B1854))</f>
        <v>44612</v>
      </c>
      <c r="C1854" s="8">
        <v>19.28125</v>
      </c>
      <c r="D1854">
        <v>1.0889114576776779</v>
      </c>
      <c r="E1854" s="6">
        <v>79.726164497943344</v>
      </c>
      <c r="F1854" s="7">
        <v>97.843574889999999</v>
      </c>
      <c r="G1854" s="7">
        <v>121.38605390000001</v>
      </c>
      <c r="H1854" s="7">
        <v>86.81473399850583</v>
      </c>
    </row>
    <row r="1855" spans="1:8" x14ac:dyDescent="0.25">
      <c r="A1855" s="18"/>
      <c r="B1855" s="5">
        <f>DATE(YEAR(siječanj!B1855),MONTH(siječanj!B1855)+1,DAY(siječanj!B1855))</f>
        <v>44612</v>
      </c>
      <c r="C1855" s="8">
        <v>19.2916666666667</v>
      </c>
      <c r="D1855">
        <v>1.0889114576776779</v>
      </c>
      <c r="E1855" s="6">
        <v>81.556781347559081</v>
      </c>
      <c r="F1855" s="7">
        <v>101.08681230000001</v>
      </c>
      <c r="G1855" s="7">
        <v>66.824526079999998</v>
      </c>
      <c r="H1855" s="7">
        <v>88.808113660670216</v>
      </c>
    </row>
    <row r="1856" spans="1:8" x14ac:dyDescent="0.25">
      <c r="A1856" s="18"/>
      <c r="B1856" s="5">
        <f>DATE(YEAR(siječanj!B1856),MONTH(siječanj!B1856)+1,DAY(siječanj!B1856))</f>
        <v>44612</v>
      </c>
      <c r="C1856" s="8">
        <v>19.3020833333333</v>
      </c>
      <c r="D1856">
        <v>1.0889114576776779</v>
      </c>
      <c r="E1856" s="6">
        <v>85.921722852174213</v>
      </c>
      <c r="F1856" s="7">
        <v>101.82795159999999</v>
      </c>
      <c r="G1856" s="7">
        <v>25.944659189999999</v>
      </c>
      <c r="H1856" s="7">
        <v>93.561148477138474</v>
      </c>
    </row>
    <row r="1857" spans="1:8" x14ac:dyDescent="0.25">
      <c r="A1857" s="18"/>
      <c r="B1857" s="5">
        <f>DATE(YEAR(siječanj!B1857),MONTH(siječanj!B1857)+1,DAY(siječanj!B1857))</f>
        <v>44612</v>
      </c>
      <c r="C1857" s="8">
        <v>19.3125</v>
      </c>
      <c r="D1857">
        <v>1.0889114576776779</v>
      </c>
      <c r="E1857" s="6">
        <v>91.918133756074582</v>
      </c>
      <c r="F1857" s="7">
        <v>103.11993580000001</v>
      </c>
      <c r="G1857" s="7">
        <v>7.4688325129999997</v>
      </c>
      <c r="H1857" s="7">
        <v>100.09070901533894</v>
      </c>
    </row>
    <row r="1858" spans="1:8" x14ac:dyDescent="0.25">
      <c r="A1858" s="18"/>
      <c r="B1858" s="5">
        <f>DATE(YEAR(siječanj!B1858),MONTH(siječanj!B1858)+1,DAY(siječanj!B1858))</f>
        <v>44612</v>
      </c>
      <c r="C1858" s="8">
        <v>19.3229166666667</v>
      </c>
      <c r="D1858">
        <v>1.0889114576776779</v>
      </c>
      <c r="E1858" s="6">
        <v>98.691205220826774</v>
      </c>
      <c r="F1858" s="7">
        <v>105.64103300000001</v>
      </c>
      <c r="G1858" s="7">
        <v>2.4710822210000001</v>
      </c>
      <c r="H1858" s="7">
        <v>107.46598413697734</v>
      </c>
    </row>
    <row r="1859" spans="1:8" x14ac:dyDescent="0.25">
      <c r="A1859" s="18"/>
      <c r="B1859" s="5">
        <f>DATE(YEAR(siječanj!B1859),MONTH(siječanj!B1859)+1,DAY(siječanj!B1859))</f>
        <v>44612</v>
      </c>
      <c r="C1859" s="8">
        <v>19.3333333333333</v>
      </c>
      <c r="D1859">
        <v>1.0889114576776779</v>
      </c>
      <c r="E1859" s="6">
        <v>104.74188863013568</v>
      </c>
      <c r="F1859" s="7">
        <v>108.40455549999999</v>
      </c>
      <c r="G1859" s="7">
        <v>1.766368344</v>
      </c>
      <c r="H1859" s="7">
        <v>114.05464262815404</v>
      </c>
    </row>
    <row r="1860" spans="1:8" x14ac:dyDescent="0.25">
      <c r="A1860" s="18"/>
      <c r="B1860" s="5">
        <f>DATE(YEAR(siječanj!B1860),MONTH(siječanj!B1860)+1,DAY(siječanj!B1860))</f>
        <v>44612</v>
      </c>
      <c r="C1860" s="8">
        <v>19.34375</v>
      </c>
      <c r="D1860">
        <v>1.0889114576776779</v>
      </c>
      <c r="E1860" s="6">
        <v>111.9650602981194</v>
      </c>
      <c r="F1860" s="7">
        <v>109.7999361</v>
      </c>
      <c r="G1860" s="7">
        <v>1.5131578109999999</v>
      </c>
      <c r="H1860" s="7">
        <v>121.92003701819429</v>
      </c>
    </row>
    <row r="1861" spans="1:8" x14ac:dyDescent="0.25">
      <c r="A1861" s="18"/>
      <c r="B1861" s="5">
        <f>DATE(YEAR(siječanj!B1861),MONTH(siječanj!B1861)+1,DAY(siječanj!B1861))</f>
        <v>44612</v>
      </c>
      <c r="C1861" s="8">
        <v>19.3541666666667</v>
      </c>
      <c r="D1861">
        <v>1.0889114576776779</v>
      </c>
      <c r="E1861" s="6">
        <v>121.03356565582698</v>
      </c>
      <c r="F1861" s="7">
        <v>111.03581149999999</v>
      </c>
      <c r="G1861" s="7">
        <v>1.3682784050000001</v>
      </c>
      <c r="H1861" s="7">
        <v>131.79483640621348</v>
      </c>
    </row>
    <row r="1862" spans="1:8" x14ac:dyDescent="0.25">
      <c r="A1862" s="18"/>
      <c r="B1862" s="5">
        <f>DATE(YEAR(siječanj!B1862),MONTH(siječanj!B1862)+1,DAY(siječanj!B1862))</f>
        <v>44612</v>
      </c>
      <c r="C1862" s="8">
        <v>19.3645833333333</v>
      </c>
      <c r="D1862">
        <v>1.0889114576776779</v>
      </c>
      <c r="E1862" s="6">
        <v>130.12294345026083</v>
      </c>
      <c r="F1862" s="7">
        <v>112.29659740000001</v>
      </c>
      <c r="G1862" s="7">
        <v>1.305878053</v>
      </c>
      <c r="H1862" s="7">
        <v>141.69236402973357</v>
      </c>
    </row>
    <row r="1863" spans="1:8" x14ac:dyDescent="0.25">
      <c r="A1863" s="18"/>
      <c r="B1863" s="5">
        <f>DATE(YEAR(siječanj!B1863),MONTH(siječanj!B1863)+1,DAY(siječanj!B1863))</f>
        <v>44612</v>
      </c>
      <c r="C1863" s="8">
        <v>19.375</v>
      </c>
      <c r="D1863">
        <v>1.0889114576776779</v>
      </c>
      <c r="E1863" s="6">
        <v>137.43176726667124</v>
      </c>
      <c r="F1863" s="7">
        <v>114.0971784</v>
      </c>
      <c r="G1863" s="7">
        <v>1.366017834</v>
      </c>
      <c r="H1863" s="7">
        <v>149.65102602557036</v>
      </c>
    </row>
    <row r="1864" spans="1:8" x14ac:dyDescent="0.25">
      <c r="A1864" s="18"/>
      <c r="B1864" s="5">
        <f>DATE(YEAR(siječanj!B1864),MONTH(siječanj!B1864)+1,DAY(siječanj!B1864))</f>
        <v>44612</v>
      </c>
      <c r="C1864" s="8">
        <v>19.3854166666667</v>
      </c>
      <c r="D1864">
        <v>1.0889114576776779</v>
      </c>
      <c r="E1864" s="6">
        <v>142.46088871083816</v>
      </c>
      <c r="F1864" s="7">
        <v>114.9761558</v>
      </c>
      <c r="G1864" s="7">
        <v>1.215547462</v>
      </c>
      <c r="H1864" s="7">
        <v>155.12729398817623</v>
      </c>
    </row>
    <row r="1865" spans="1:8" x14ac:dyDescent="0.25">
      <c r="A1865" s="18"/>
      <c r="B1865" s="5">
        <f>DATE(YEAR(siječanj!B1865),MONTH(siječanj!B1865)+1,DAY(siječanj!B1865))</f>
        <v>44612</v>
      </c>
      <c r="C1865" s="8">
        <v>19.3958333333333</v>
      </c>
      <c r="D1865">
        <v>1.0889114576776779</v>
      </c>
      <c r="E1865" s="6">
        <v>148.26796239830858</v>
      </c>
      <c r="F1865" s="7">
        <v>115.64639820000001</v>
      </c>
      <c r="G1865" s="7">
        <v>1.191304227</v>
      </c>
      <c r="H1865" s="7">
        <v>161.45068306204135</v>
      </c>
    </row>
    <row r="1866" spans="1:8" x14ac:dyDescent="0.25">
      <c r="A1866" s="18"/>
      <c r="B1866" s="5">
        <f>DATE(YEAR(siječanj!B1866),MONTH(siječanj!B1866)+1,DAY(siječanj!B1866))</f>
        <v>44612</v>
      </c>
      <c r="C1866" s="8">
        <v>19.40625</v>
      </c>
      <c r="D1866">
        <v>1.0889114576776779</v>
      </c>
      <c r="E1866" s="6">
        <v>152.77435256334098</v>
      </c>
      <c r="F1866" s="7">
        <v>116.8895196</v>
      </c>
      <c r="G1866" s="7">
        <v>1.1499786220000001</v>
      </c>
      <c r="H1866" s="7">
        <v>166.35774294551112</v>
      </c>
    </row>
    <row r="1867" spans="1:8" x14ac:dyDescent="0.25">
      <c r="A1867" s="18"/>
      <c r="B1867" s="5">
        <f>DATE(YEAR(siječanj!B1867),MONTH(siječanj!B1867)+1,DAY(siječanj!B1867))</f>
        <v>44612</v>
      </c>
      <c r="C1867" s="8">
        <v>19.4166666666667</v>
      </c>
      <c r="D1867">
        <v>1.0889114576776779</v>
      </c>
      <c r="E1867" s="6">
        <v>158.44028239171055</v>
      </c>
      <c r="F1867" s="7">
        <v>117.5023027</v>
      </c>
      <c r="G1867" s="7">
        <v>1.150390566</v>
      </c>
      <c r="H1867" s="7">
        <v>172.52743885402046</v>
      </c>
    </row>
    <row r="1868" spans="1:8" x14ac:dyDescent="0.25">
      <c r="A1868" s="18"/>
      <c r="B1868" s="5">
        <f>DATE(YEAR(siječanj!B1868),MONTH(siječanj!B1868)+1,DAY(siječanj!B1868))</f>
        <v>44612</v>
      </c>
      <c r="C1868" s="8">
        <v>19.4270833333333</v>
      </c>
      <c r="D1868">
        <v>1.0889114576776779</v>
      </c>
      <c r="E1868" s="6">
        <v>162.88543132025978</v>
      </c>
      <c r="F1868" s="7">
        <v>117.62353329999999</v>
      </c>
      <c r="G1868" s="7">
        <v>1.071487845</v>
      </c>
      <c r="H1868" s="7">
        <v>177.36781245340137</v>
      </c>
    </row>
    <row r="1869" spans="1:8" x14ac:dyDescent="0.25">
      <c r="A1869" s="18"/>
      <c r="B1869" s="5">
        <f>DATE(YEAR(siječanj!B1869),MONTH(siječanj!B1869)+1,DAY(siječanj!B1869))</f>
        <v>44612</v>
      </c>
      <c r="C1869" s="8">
        <v>19.4375</v>
      </c>
      <c r="D1869">
        <v>1.0889114576776779</v>
      </c>
      <c r="E1869" s="6">
        <v>170.13468186830289</v>
      </c>
      <c r="F1869" s="7">
        <v>117.39267820000001</v>
      </c>
      <c r="G1869" s="7">
        <v>1.0678008400000001</v>
      </c>
      <c r="H1869" s="7">
        <v>185.26160443474171</v>
      </c>
    </row>
    <row r="1870" spans="1:8" x14ac:dyDescent="0.25">
      <c r="A1870" s="18"/>
      <c r="B1870" s="5">
        <f>DATE(YEAR(siječanj!B1870),MONTH(siječanj!B1870)+1,DAY(siječanj!B1870))</f>
        <v>44612</v>
      </c>
      <c r="C1870" s="8">
        <v>19.4479166666667</v>
      </c>
      <c r="D1870">
        <v>1.0889114576776779</v>
      </c>
      <c r="E1870" s="6">
        <v>172.38209416493163</v>
      </c>
      <c r="F1870" s="7">
        <v>117.36880959999999</v>
      </c>
      <c r="G1870" s="7">
        <v>1.0999406999999999</v>
      </c>
      <c r="H1870" s="7">
        <v>187.70883743466644</v>
      </c>
    </row>
    <row r="1871" spans="1:8" x14ac:dyDescent="0.25">
      <c r="A1871" s="18"/>
      <c r="B1871" s="5">
        <f>DATE(YEAR(siječanj!B1871),MONTH(siječanj!B1871)+1,DAY(siječanj!B1871))</f>
        <v>44612</v>
      </c>
      <c r="C1871" s="8">
        <v>19.4583333333333</v>
      </c>
      <c r="D1871">
        <v>1.0889114576776779</v>
      </c>
      <c r="E1871" s="6">
        <v>175.28209600838315</v>
      </c>
      <c r="F1871" s="7">
        <v>117.1258665</v>
      </c>
      <c r="G1871" s="7">
        <v>1.1225709990000001</v>
      </c>
      <c r="H1871" s="7">
        <v>190.8666826692872</v>
      </c>
    </row>
    <row r="1872" spans="1:8" x14ac:dyDescent="0.25">
      <c r="A1872" s="18"/>
      <c r="B1872" s="5">
        <f>DATE(YEAR(siječanj!B1872),MONTH(siječanj!B1872)+1,DAY(siječanj!B1872))</f>
        <v>44612</v>
      </c>
      <c r="C1872" s="8">
        <v>19.46875</v>
      </c>
      <c r="D1872">
        <v>1.0889114576776779</v>
      </c>
      <c r="E1872" s="6">
        <v>176.75618765174448</v>
      </c>
      <c r="F1872" s="7">
        <v>116.85439840000002</v>
      </c>
      <c r="G1872" s="7">
        <v>1.145738259</v>
      </c>
      <c r="H1872" s="7">
        <v>192.47183794941026</v>
      </c>
    </row>
    <row r="1873" spans="1:8" x14ac:dyDescent="0.25">
      <c r="A1873" s="18"/>
      <c r="B1873" s="5">
        <f>DATE(YEAR(siječanj!B1873),MONTH(siječanj!B1873)+1,DAY(siječanj!B1873))</f>
        <v>44612</v>
      </c>
      <c r="C1873" s="8">
        <v>19.4791666666667</v>
      </c>
      <c r="D1873">
        <v>1.0889114576776779</v>
      </c>
      <c r="E1873" s="6">
        <v>178.47196886793469</v>
      </c>
      <c r="F1873" s="7">
        <v>116.5681696</v>
      </c>
      <c r="G1873" s="7">
        <v>1.1562213209999999</v>
      </c>
      <c r="H1873" s="7">
        <v>194.34017177458793</v>
      </c>
    </row>
    <row r="1874" spans="1:8" x14ac:dyDescent="0.25">
      <c r="A1874" s="18"/>
      <c r="B1874" s="5">
        <f>DATE(YEAR(siječanj!B1874),MONTH(siječanj!B1874)+1,DAY(siječanj!B1874))</f>
        <v>44612</v>
      </c>
      <c r="C1874" s="8">
        <v>19.4895833333333</v>
      </c>
      <c r="D1874">
        <v>1.0889114576776779</v>
      </c>
      <c r="E1874" s="6">
        <v>180.32856332811707</v>
      </c>
      <c r="F1874" s="7">
        <v>115.6749693</v>
      </c>
      <c r="G1874" s="7">
        <v>1.141866802</v>
      </c>
      <c r="H1874" s="7">
        <v>196.36183875454142</v>
      </c>
    </row>
    <row r="1875" spans="1:8" x14ac:dyDescent="0.25">
      <c r="A1875" s="18"/>
      <c r="B1875" s="5">
        <f>DATE(YEAR(siječanj!B1875),MONTH(siječanj!B1875)+1,DAY(siječanj!B1875))</f>
        <v>44612</v>
      </c>
      <c r="C1875" s="8">
        <v>19.5</v>
      </c>
      <c r="D1875">
        <v>1.0889114576776779</v>
      </c>
      <c r="E1875" s="6">
        <v>180.21065585341145</v>
      </c>
      <c r="F1875" s="7">
        <v>113.72760719999999</v>
      </c>
      <c r="G1875" s="7">
        <v>1.179564837</v>
      </c>
      <c r="H1875" s="7">
        <v>196.23344795438862</v>
      </c>
    </row>
    <row r="1876" spans="1:8" x14ac:dyDescent="0.25">
      <c r="A1876" s="18"/>
      <c r="B1876" s="5">
        <f>DATE(YEAR(siječanj!B1876),MONTH(siječanj!B1876)+1,DAY(siječanj!B1876))</f>
        <v>44612</v>
      </c>
      <c r="C1876" s="8">
        <v>19.5104166666667</v>
      </c>
      <c r="D1876">
        <v>1.0889114576776779</v>
      </c>
      <c r="E1876" s="6">
        <v>179.41414647198064</v>
      </c>
      <c r="F1876" s="7">
        <v>112.0141256</v>
      </c>
      <c r="G1876" s="7">
        <v>1.1545981379999999</v>
      </c>
      <c r="H1876" s="7">
        <v>195.36611976280085</v>
      </c>
    </row>
    <row r="1877" spans="1:8" x14ac:dyDescent="0.25">
      <c r="A1877" s="18"/>
      <c r="B1877" s="5">
        <f>DATE(YEAR(siječanj!B1877),MONTH(siječanj!B1877)+1,DAY(siječanj!B1877))</f>
        <v>44612</v>
      </c>
      <c r="C1877" s="8">
        <v>19.5208333333333</v>
      </c>
      <c r="D1877">
        <v>1.0889114576776779</v>
      </c>
      <c r="E1877" s="6">
        <v>176.50299207743052</v>
      </c>
      <c r="F1877" s="7">
        <v>110.35790249999999</v>
      </c>
      <c r="G1877" s="7">
        <v>1.155364641</v>
      </c>
      <c r="H1877" s="7">
        <v>192.19613038750651</v>
      </c>
    </row>
    <row r="1878" spans="1:8" x14ac:dyDescent="0.25">
      <c r="A1878" s="18"/>
      <c r="B1878" s="5">
        <f>DATE(YEAR(siječanj!B1878),MONTH(siječanj!B1878)+1,DAY(siječanj!B1878))</f>
        <v>44612</v>
      </c>
      <c r="C1878" s="8">
        <v>19.53125</v>
      </c>
      <c r="D1878">
        <v>1.0889114576776779</v>
      </c>
      <c r="E1878" s="6">
        <v>174.33237184145102</v>
      </c>
      <c r="F1878" s="7">
        <v>109.19373940000001</v>
      </c>
      <c r="G1878" s="7">
        <v>1.1938271300000001</v>
      </c>
      <c r="H1878" s="7">
        <v>189.8325171422814</v>
      </c>
    </row>
    <row r="1879" spans="1:8" x14ac:dyDescent="0.25">
      <c r="A1879" s="18"/>
      <c r="B1879" s="5">
        <f>DATE(YEAR(siječanj!B1879),MONTH(siječanj!B1879)+1,DAY(siječanj!B1879))</f>
        <v>44612</v>
      </c>
      <c r="C1879" s="8">
        <v>19.5416666666667</v>
      </c>
      <c r="D1879">
        <v>1.0889114576776779</v>
      </c>
      <c r="E1879" s="6">
        <v>166.40887794622361</v>
      </c>
      <c r="F1879" s="7">
        <v>107.7321541</v>
      </c>
      <c r="G1879" s="7">
        <v>1.1093662340000001</v>
      </c>
      <c r="H1879" s="7">
        <v>181.20453385492914</v>
      </c>
    </row>
    <row r="1880" spans="1:8" x14ac:dyDescent="0.25">
      <c r="A1880" s="18"/>
      <c r="B1880" s="5">
        <f>DATE(YEAR(siječanj!B1880),MONTH(siječanj!B1880)+1,DAY(siječanj!B1880))</f>
        <v>44612</v>
      </c>
      <c r="C1880" s="8">
        <v>19.5520833333333</v>
      </c>
      <c r="D1880">
        <v>1.0889114576776779</v>
      </c>
      <c r="E1880" s="6">
        <v>159.71435586567131</v>
      </c>
      <c r="F1880" s="7">
        <v>106.49607579999999</v>
      </c>
      <c r="G1880" s="7">
        <v>1.147304058</v>
      </c>
      <c r="H1880" s="7">
        <v>173.91479205773953</v>
      </c>
    </row>
    <row r="1881" spans="1:8" x14ac:dyDescent="0.25">
      <c r="A1881" s="18"/>
      <c r="B1881" s="5">
        <f>DATE(YEAR(siječanj!B1881),MONTH(siječanj!B1881)+1,DAY(siječanj!B1881))</f>
        <v>44612</v>
      </c>
      <c r="C1881" s="8">
        <v>19.5625</v>
      </c>
      <c r="D1881">
        <v>1.0889114576776779</v>
      </c>
      <c r="E1881" s="6">
        <v>155.37427403584994</v>
      </c>
      <c r="F1881" s="7">
        <v>106.08432859999998</v>
      </c>
      <c r="G1881" s="7">
        <v>1.10505414</v>
      </c>
      <c r="H1881" s="7">
        <v>169.18882722598835</v>
      </c>
    </row>
    <row r="1882" spans="1:8" x14ac:dyDescent="0.25">
      <c r="A1882" s="18"/>
      <c r="B1882" s="5">
        <f>DATE(YEAR(siječanj!B1882),MONTH(siječanj!B1882)+1,DAY(siječanj!B1882))</f>
        <v>44612</v>
      </c>
      <c r="C1882" s="8">
        <v>19.5729166666667</v>
      </c>
      <c r="D1882">
        <v>1.0889114576776779</v>
      </c>
      <c r="E1882" s="6">
        <v>150.25015187910208</v>
      </c>
      <c r="F1882" s="7">
        <v>105.3326264</v>
      </c>
      <c r="G1882" s="7">
        <v>1.023702296</v>
      </c>
      <c r="H1882" s="7">
        <v>163.60911189896555</v>
      </c>
    </row>
    <row r="1883" spans="1:8" x14ac:dyDescent="0.25">
      <c r="A1883" s="18"/>
      <c r="B1883" s="5">
        <f>DATE(YEAR(siječanj!B1883),MONTH(siječanj!B1883)+1,DAY(siječanj!B1883))</f>
        <v>44612</v>
      </c>
      <c r="C1883" s="8">
        <v>19.5833333333333</v>
      </c>
      <c r="D1883">
        <v>1.0889114576776779</v>
      </c>
      <c r="E1883" s="6">
        <v>148.20144124846811</v>
      </c>
      <c r="F1883" s="7">
        <v>104.37408979999999</v>
      </c>
      <c r="G1883" s="7">
        <v>1.1081447470000001</v>
      </c>
      <c r="H1883" s="7">
        <v>161.37824741980216</v>
      </c>
    </row>
    <row r="1884" spans="1:8" x14ac:dyDescent="0.25">
      <c r="A1884" s="18"/>
      <c r="B1884" s="5">
        <f>DATE(YEAR(siječanj!B1884),MONTH(siječanj!B1884)+1,DAY(siječanj!B1884))</f>
        <v>44612</v>
      </c>
      <c r="C1884" s="8">
        <v>19.59375</v>
      </c>
      <c r="D1884">
        <v>1.0889114576776779</v>
      </c>
      <c r="E1884" s="6">
        <v>146.05692272782576</v>
      </c>
      <c r="F1884" s="7">
        <v>104.0623724</v>
      </c>
      <c r="G1884" s="7">
        <v>1.2388807290000001</v>
      </c>
      <c r="H1884" s="7">
        <v>159.04305663147272</v>
      </c>
    </row>
    <row r="1885" spans="1:8" x14ac:dyDescent="0.25">
      <c r="A1885" s="18"/>
      <c r="B1885" s="5">
        <f>DATE(YEAR(siječanj!B1885),MONTH(siječanj!B1885)+1,DAY(siječanj!B1885))</f>
        <v>44612</v>
      </c>
      <c r="C1885" s="8">
        <v>19.6041666666667</v>
      </c>
      <c r="D1885">
        <v>1.0889114576776779</v>
      </c>
      <c r="E1885" s="6">
        <v>144.72361156479724</v>
      </c>
      <c r="F1885" s="7">
        <v>103.7983778</v>
      </c>
      <c r="G1885" s="7">
        <v>1.323528128</v>
      </c>
      <c r="H1885" s="7">
        <v>157.59119882940141</v>
      </c>
    </row>
    <row r="1886" spans="1:8" x14ac:dyDescent="0.25">
      <c r="A1886" s="18"/>
      <c r="B1886" s="5">
        <f>DATE(YEAR(siječanj!B1886),MONTH(siječanj!B1886)+1,DAY(siječanj!B1886))</f>
        <v>44612</v>
      </c>
      <c r="C1886" s="8">
        <v>19.6145833333333</v>
      </c>
      <c r="D1886">
        <v>1.0889114576776779</v>
      </c>
      <c r="E1886" s="6">
        <v>141.07242836630206</v>
      </c>
      <c r="F1886" s="7">
        <v>103.6682855</v>
      </c>
      <c r="G1886" s="7">
        <v>1.3271536479999999</v>
      </c>
      <c r="H1886" s="7">
        <v>153.61538361047977</v>
      </c>
    </row>
    <row r="1887" spans="1:8" x14ac:dyDescent="0.25">
      <c r="A1887" s="18"/>
      <c r="B1887" s="5">
        <f>DATE(YEAR(siječanj!B1887),MONTH(siječanj!B1887)+1,DAY(siječanj!B1887))</f>
        <v>44612</v>
      </c>
      <c r="C1887" s="8">
        <v>19.625</v>
      </c>
      <c r="D1887">
        <v>1.0889114576776779</v>
      </c>
      <c r="E1887" s="6">
        <v>140.23524339812161</v>
      </c>
      <c r="F1887" s="7">
        <v>103.59534570000001</v>
      </c>
      <c r="G1887" s="7">
        <v>1.324058942</v>
      </c>
      <c r="H1887" s="7">
        <v>152.70376330643256</v>
      </c>
    </row>
    <row r="1888" spans="1:8" x14ac:dyDescent="0.25">
      <c r="A1888" s="18"/>
      <c r="B1888" s="5">
        <f>DATE(YEAR(siječanj!B1888),MONTH(siječanj!B1888)+1,DAY(siječanj!B1888))</f>
        <v>44612</v>
      </c>
      <c r="C1888" s="8">
        <v>19.6354166666667</v>
      </c>
      <c r="D1888">
        <v>1.0889114576776779</v>
      </c>
      <c r="E1888" s="6">
        <v>139.75153562303149</v>
      </c>
      <c r="F1888" s="7">
        <v>103.7033345</v>
      </c>
      <c r="G1888" s="7">
        <v>1.3536308100000001</v>
      </c>
      <c r="H1888" s="7">
        <v>152.17704836796915</v>
      </c>
    </row>
    <row r="1889" spans="1:8" x14ac:dyDescent="0.25">
      <c r="A1889" s="18"/>
      <c r="B1889" s="5">
        <f>DATE(YEAR(siječanj!B1889),MONTH(siječanj!B1889)+1,DAY(siječanj!B1889))</f>
        <v>44612</v>
      </c>
      <c r="C1889" s="8">
        <v>19.6458333333333</v>
      </c>
      <c r="D1889">
        <v>1.0889114576776779</v>
      </c>
      <c r="E1889" s="6">
        <v>138.41251266204424</v>
      </c>
      <c r="F1889" s="7">
        <v>103.8182817</v>
      </c>
      <c r="G1889" s="7">
        <v>1.4578855319999999</v>
      </c>
      <c r="H1889" s="7">
        <v>150.71897092365666</v>
      </c>
    </row>
    <row r="1890" spans="1:8" x14ac:dyDescent="0.25">
      <c r="A1890" s="18"/>
      <c r="B1890" s="5">
        <f>DATE(YEAR(siječanj!B1890),MONTH(siječanj!B1890)+1,DAY(siječanj!B1890))</f>
        <v>44612</v>
      </c>
      <c r="C1890" s="8">
        <v>19.65625</v>
      </c>
      <c r="D1890">
        <v>1.0889114576776779</v>
      </c>
      <c r="E1890" s="6">
        <v>135.76962909649345</v>
      </c>
      <c r="F1890" s="7">
        <v>104.2453218</v>
      </c>
      <c r="G1890" s="7">
        <v>1.5762836769999999</v>
      </c>
      <c r="H1890" s="7">
        <v>147.84110472782035</v>
      </c>
    </row>
    <row r="1891" spans="1:8" x14ac:dyDescent="0.25">
      <c r="A1891" s="18"/>
      <c r="B1891" s="5">
        <f>DATE(YEAR(siječanj!B1891),MONTH(siječanj!B1891)+1,DAY(siječanj!B1891))</f>
        <v>44612</v>
      </c>
      <c r="C1891" s="8">
        <v>19.6666666666667</v>
      </c>
      <c r="D1891">
        <v>1.0889114576776779</v>
      </c>
      <c r="E1891" s="6">
        <v>135.48500523009133</v>
      </c>
      <c r="F1891" s="7">
        <v>104.66594649999999</v>
      </c>
      <c r="G1891" s="7">
        <v>1.8592956190000001</v>
      </c>
      <c r="H1891" s="7">
        <v>147.53117453856657</v>
      </c>
    </row>
    <row r="1892" spans="1:8" x14ac:dyDescent="0.25">
      <c r="A1892" s="18"/>
      <c r="B1892" s="5">
        <f>DATE(YEAR(siječanj!B1892),MONTH(siječanj!B1892)+1,DAY(siječanj!B1892))</f>
        <v>44612</v>
      </c>
      <c r="C1892" s="8">
        <v>19.6770833333333</v>
      </c>
      <c r="D1892">
        <v>1.0889114576776779</v>
      </c>
      <c r="E1892" s="6">
        <v>136.59958719567658</v>
      </c>
      <c r="F1892" s="7">
        <v>104.9051291</v>
      </c>
      <c r="G1892" s="7">
        <v>2.2742301899999999</v>
      </c>
      <c r="H1892" s="7">
        <v>148.74485561141324</v>
      </c>
    </row>
    <row r="1893" spans="1:8" x14ac:dyDescent="0.25">
      <c r="A1893" s="18"/>
      <c r="B1893" s="5">
        <f>DATE(YEAR(siječanj!B1893),MONTH(siječanj!B1893)+1,DAY(siječanj!B1893))</f>
        <v>44612</v>
      </c>
      <c r="C1893" s="8">
        <v>19.6875</v>
      </c>
      <c r="D1893">
        <v>1.0889114576776779</v>
      </c>
      <c r="E1893" s="6">
        <v>140.66161278355213</v>
      </c>
      <c r="F1893" s="7">
        <v>105.5751769</v>
      </c>
      <c r="G1893" s="7">
        <v>3.9500240550000001</v>
      </c>
      <c r="H1893" s="7">
        <v>153.16804181543085</v>
      </c>
    </row>
    <row r="1894" spans="1:8" x14ac:dyDescent="0.25">
      <c r="A1894" s="18"/>
      <c r="B1894" s="5">
        <f>DATE(YEAR(siječanj!B1894),MONTH(siječanj!B1894)+1,DAY(siječanj!B1894))</f>
        <v>44612</v>
      </c>
      <c r="C1894" s="8">
        <v>19.6979166666667</v>
      </c>
      <c r="D1894">
        <v>1.0889114576776779</v>
      </c>
      <c r="E1894" s="6">
        <v>144.44091380443368</v>
      </c>
      <c r="F1894" s="7">
        <v>106.8516125</v>
      </c>
      <c r="G1894" s="7">
        <v>7.8022758760000004</v>
      </c>
      <c r="H1894" s="7">
        <v>157.2833659990817</v>
      </c>
    </row>
    <row r="1895" spans="1:8" x14ac:dyDescent="0.25">
      <c r="A1895" s="18"/>
      <c r="B1895" s="5">
        <f>DATE(YEAR(siječanj!B1895),MONTH(siječanj!B1895)+1,DAY(siječanj!B1895))</f>
        <v>44612</v>
      </c>
      <c r="C1895" s="8">
        <v>19.7083333333333</v>
      </c>
      <c r="D1895">
        <v>1.0889114576776779</v>
      </c>
      <c r="E1895" s="6">
        <v>148.62937733252176</v>
      </c>
      <c r="F1895" s="7">
        <v>108.72090390000001</v>
      </c>
      <c r="G1895" s="7">
        <v>34.091775550000001</v>
      </c>
      <c r="H1895" s="7">
        <v>161.84423192488188</v>
      </c>
    </row>
    <row r="1896" spans="1:8" x14ac:dyDescent="0.25">
      <c r="A1896" s="18"/>
      <c r="B1896" s="5">
        <f>DATE(YEAR(siječanj!B1896),MONTH(siječanj!B1896)+1,DAY(siječanj!B1896))</f>
        <v>44612</v>
      </c>
      <c r="C1896" s="8">
        <v>19.71875</v>
      </c>
      <c r="D1896">
        <v>1.0889114576776779</v>
      </c>
      <c r="E1896" s="6">
        <v>155.97819068451034</v>
      </c>
      <c r="F1896" s="7">
        <v>110.75251399999999</v>
      </c>
      <c r="G1896" s="7">
        <v>88.245638299999996</v>
      </c>
      <c r="H1896" s="7">
        <v>169.84643898419696</v>
      </c>
    </row>
    <row r="1897" spans="1:8" x14ac:dyDescent="0.25">
      <c r="A1897" s="18"/>
      <c r="B1897" s="5">
        <f>DATE(YEAR(siječanj!B1897),MONTH(siječanj!B1897)+1,DAY(siječanj!B1897))</f>
        <v>44612</v>
      </c>
      <c r="C1897" s="8">
        <v>19.7291666666667</v>
      </c>
      <c r="D1897">
        <v>1.0889114576776779</v>
      </c>
      <c r="E1897" s="6">
        <v>161.95158362841156</v>
      </c>
      <c r="F1897" s="7">
        <v>112.82151370000001</v>
      </c>
      <c r="G1897" s="7">
        <v>148.115711</v>
      </c>
      <c r="H1897" s="7">
        <v>176.350935002022</v>
      </c>
    </row>
    <row r="1898" spans="1:8" x14ac:dyDescent="0.25">
      <c r="A1898" s="18"/>
      <c r="B1898" s="5">
        <f>DATE(YEAR(siječanj!B1898),MONTH(siječanj!B1898)+1,DAY(siječanj!B1898))</f>
        <v>44612</v>
      </c>
      <c r="C1898" s="8">
        <v>19.7395833333333</v>
      </c>
      <c r="D1898">
        <v>1.0889114576776779</v>
      </c>
      <c r="E1898" s="6">
        <v>167.85871951742405</v>
      </c>
      <c r="F1898" s="7">
        <v>114.6018064</v>
      </c>
      <c r="G1898" s="7">
        <v>211.91899190000001</v>
      </c>
      <c r="H1898" s="7">
        <v>182.7832829536267</v>
      </c>
    </row>
    <row r="1899" spans="1:8" x14ac:dyDescent="0.25">
      <c r="A1899" s="18"/>
      <c r="B1899" s="5">
        <f>DATE(YEAR(siječanj!B1899),MONTH(siječanj!B1899)+1,DAY(siječanj!B1899))</f>
        <v>44612</v>
      </c>
      <c r="C1899" s="8">
        <v>19.75</v>
      </c>
      <c r="D1899">
        <v>1.0889114576776779</v>
      </c>
      <c r="E1899" s="6">
        <v>170.3095077621247</v>
      </c>
      <c r="F1899" s="7">
        <v>114.86245859999998</v>
      </c>
      <c r="G1899" s="7">
        <v>235.68574819999998</v>
      </c>
      <c r="H1899" s="7">
        <v>185.451974353623</v>
      </c>
    </row>
    <row r="1900" spans="1:8" x14ac:dyDescent="0.25">
      <c r="A1900" s="18"/>
      <c r="B1900" s="5">
        <f>DATE(YEAR(siječanj!B1900),MONTH(siječanj!B1900)+1,DAY(siječanj!B1900))</f>
        <v>44612</v>
      </c>
      <c r="C1900" s="8">
        <v>19.7604166666667</v>
      </c>
      <c r="D1900">
        <v>1.0889114576776779</v>
      </c>
      <c r="E1900" s="6">
        <v>173.73207706641367</v>
      </c>
      <c r="F1900" s="7">
        <v>115.43712679999999</v>
      </c>
      <c r="G1900" s="7">
        <v>237.81476499999999</v>
      </c>
      <c r="H1900" s="7">
        <v>189.17884928375918</v>
      </c>
    </row>
    <row r="1901" spans="1:8" x14ac:dyDescent="0.25">
      <c r="A1901" s="18"/>
      <c r="B1901" s="5">
        <f>DATE(YEAR(siječanj!B1901),MONTH(siječanj!B1901)+1,DAY(siječanj!B1901))</f>
        <v>44612</v>
      </c>
      <c r="C1901" s="8">
        <v>19.7708333333333</v>
      </c>
      <c r="D1901">
        <v>1.0889114576776779</v>
      </c>
      <c r="E1901" s="6">
        <v>175.35837278602517</v>
      </c>
      <c r="F1901" s="7">
        <v>115.4019871</v>
      </c>
      <c r="G1901" s="7">
        <v>238.2075816</v>
      </c>
      <c r="H1901" s="7">
        <v>190.94974132641633</v>
      </c>
    </row>
    <row r="1902" spans="1:8" x14ac:dyDescent="0.25">
      <c r="A1902" s="18"/>
      <c r="B1902" s="5">
        <f>DATE(YEAR(siječanj!B1902),MONTH(siječanj!B1902)+1,DAY(siječanj!B1902))</f>
        <v>44612</v>
      </c>
      <c r="C1902" s="8">
        <v>19.78125</v>
      </c>
      <c r="D1902">
        <v>1.0889114576776779</v>
      </c>
      <c r="E1902" s="6">
        <v>178.6791950424074</v>
      </c>
      <c r="F1902" s="7">
        <v>115.04983610000001</v>
      </c>
      <c r="G1902" s="7">
        <v>237.8674877</v>
      </c>
      <c r="H1902" s="7">
        <v>194.56582273030196</v>
      </c>
    </row>
    <row r="1903" spans="1:8" x14ac:dyDescent="0.25">
      <c r="A1903" s="18"/>
      <c r="B1903" s="5">
        <f>DATE(YEAR(siječanj!B1903),MONTH(siječanj!B1903)+1,DAY(siječanj!B1903))</f>
        <v>44612</v>
      </c>
      <c r="C1903" s="8">
        <v>19.7916666666667</v>
      </c>
      <c r="D1903">
        <v>1.0889114576776779</v>
      </c>
      <c r="E1903" s="6">
        <v>179.05219143380614</v>
      </c>
      <c r="F1903" s="7">
        <v>114.72625359999998</v>
      </c>
      <c r="G1903" s="7">
        <v>237.61280770000002</v>
      </c>
      <c r="H1903" s="7">
        <v>194.97198277456849</v>
      </c>
    </row>
    <row r="1904" spans="1:8" x14ac:dyDescent="0.25">
      <c r="A1904" s="18"/>
      <c r="B1904" s="5">
        <f>DATE(YEAR(siječanj!B1904),MONTH(siječanj!B1904)+1,DAY(siječanj!B1904))</f>
        <v>44612</v>
      </c>
      <c r="C1904" s="8">
        <v>19.8020833333333</v>
      </c>
      <c r="D1904">
        <v>1.0889114576776779</v>
      </c>
      <c r="E1904" s="6">
        <v>181.88348788345596</v>
      </c>
      <c r="F1904" s="7">
        <v>114.26824409999999</v>
      </c>
      <c r="G1904" s="7">
        <v>237.73473709999999</v>
      </c>
      <c r="H1904" s="7">
        <v>198.05501391867429</v>
      </c>
    </row>
    <row r="1905" spans="1:8" x14ac:dyDescent="0.25">
      <c r="A1905" s="18"/>
      <c r="B1905" s="5">
        <f>DATE(YEAR(siječanj!B1905),MONTH(siječanj!B1905)+1,DAY(siječanj!B1905))</f>
        <v>44612</v>
      </c>
      <c r="C1905" s="8">
        <v>19.8125</v>
      </c>
      <c r="D1905">
        <v>1.0889114576776779</v>
      </c>
      <c r="E1905" s="6">
        <v>186.06121883098888</v>
      </c>
      <c r="F1905" s="7">
        <v>113.63805570000001</v>
      </c>
      <c r="G1905" s="7">
        <v>237.74311940000001</v>
      </c>
      <c r="H1905" s="7">
        <v>202.60419301453751</v>
      </c>
    </row>
    <row r="1906" spans="1:8" x14ac:dyDescent="0.25">
      <c r="A1906" s="18"/>
      <c r="B1906" s="5">
        <f>DATE(YEAR(siječanj!B1906),MONTH(siječanj!B1906)+1,DAY(siječanj!B1906))</f>
        <v>44612</v>
      </c>
      <c r="C1906" s="8">
        <v>19.8229166666667</v>
      </c>
      <c r="D1906">
        <v>1.0889114576776779</v>
      </c>
      <c r="E1906" s="6">
        <v>184.38641006015942</v>
      </c>
      <c r="F1906" s="7">
        <v>112.7318068</v>
      </c>
      <c r="G1906" s="7">
        <v>237.50787459999998</v>
      </c>
      <c r="H1906" s="7">
        <v>200.78047455456226</v>
      </c>
    </row>
    <row r="1907" spans="1:8" x14ac:dyDescent="0.25">
      <c r="A1907" s="18"/>
      <c r="B1907" s="5">
        <f>DATE(YEAR(siječanj!B1907),MONTH(siječanj!B1907)+1,DAY(siječanj!B1907))</f>
        <v>44612</v>
      </c>
      <c r="C1907" s="8">
        <v>19.8333333333333</v>
      </c>
      <c r="D1907">
        <v>1.0889114576776779</v>
      </c>
      <c r="E1907" s="6">
        <v>184.02937056373594</v>
      </c>
      <c r="F1907" s="7">
        <v>111.25123000000001</v>
      </c>
      <c r="G1907" s="7">
        <v>238.0189316</v>
      </c>
      <c r="H1907" s="7">
        <v>200.39169015606325</v>
      </c>
    </row>
    <row r="1908" spans="1:8" x14ac:dyDescent="0.25">
      <c r="A1908" s="18"/>
      <c r="B1908" s="5">
        <f>DATE(YEAR(siječanj!B1908),MONTH(siječanj!B1908)+1,DAY(siječanj!B1908))</f>
        <v>44612</v>
      </c>
      <c r="C1908" s="8">
        <v>19.84375</v>
      </c>
      <c r="D1908">
        <v>1.0889114576776779</v>
      </c>
      <c r="E1908" s="6">
        <v>185.57499321831432</v>
      </c>
      <c r="F1908" s="7">
        <v>110.49303559999998</v>
      </c>
      <c r="G1908" s="7">
        <v>238.4752143</v>
      </c>
      <c r="H1908" s="7">
        <v>202.07473637387983</v>
      </c>
    </row>
    <row r="1909" spans="1:8" x14ac:dyDescent="0.25">
      <c r="A1909" s="18"/>
      <c r="B1909" s="5">
        <f>DATE(YEAR(siječanj!B1909),MONTH(siječanj!B1909)+1,DAY(siječanj!B1909))</f>
        <v>44612</v>
      </c>
      <c r="C1909" s="8">
        <v>19.8541666666667</v>
      </c>
      <c r="D1909">
        <v>1.0889114576776779</v>
      </c>
      <c r="E1909" s="6">
        <v>183.77757588407167</v>
      </c>
      <c r="F1909" s="7">
        <v>109.66117240000001</v>
      </c>
      <c r="G1909" s="7">
        <v>238.20267519999999</v>
      </c>
      <c r="H1909" s="7">
        <v>200.11750804439455</v>
      </c>
    </row>
    <row r="1910" spans="1:8" x14ac:dyDescent="0.25">
      <c r="A1910" s="18"/>
      <c r="B1910" s="5">
        <f>DATE(YEAR(siječanj!B1910),MONTH(siječanj!B1910)+1,DAY(siječanj!B1910))</f>
        <v>44612</v>
      </c>
      <c r="C1910" s="8">
        <v>19.8645833333333</v>
      </c>
      <c r="D1910">
        <v>1.0889114576776779</v>
      </c>
      <c r="E1910" s="6">
        <v>181.20327956458109</v>
      </c>
      <c r="F1910" s="7">
        <v>108.66783909999998</v>
      </c>
      <c r="G1910" s="7">
        <v>237.5292977</v>
      </c>
      <c r="H1910" s="7">
        <v>197.31432728664379</v>
      </c>
    </row>
    <row r="1911" spans="1:8" x14ac:dyDescent="0.25">
      <c r="A1911" s="18"/>
      <c r="B1911" s="5">
        <f>DATE(YEAR(siječanj!B1911),MONTH(siječanj!B1911)+1,DAY(siječanj!B1911))</f>
        <v>44612</v>
      </c>
      <c r="C1911" s="8">
        <v>19.875</v>
      </c>
      <c r="D1911">
        <v>1.0889114576776779</v>
      </c>
      <c r="E1911" s="6">
        <v>177.14073075099299</v>
      </c>
      <c r="F1911" s="7">
        <v>107.4904597</v>
      </c>
      <c r="G1911" s="7">
        <v>236.92890419999998</v>
      </c>
      <c r="H1911" s="7">
        <v>192.89057133615285</v>
      </c>
    </row>
    <row r="1912" spans="1:8" x14ac:dyDescent="0.25">
      <c r="A1912" s="18"/>
      <c r="B1912" s="5">
        <f>DATE(YEAR(siječanj!B1912),MONTH(siječanj!B1912)+1,DAY(siječanj!B1912))</f>
        <v>44612</v>
      </c>
      <c r="C1912" s="8">
        <v>19.8854166666667</v>
      </c>
      <c r="D1912">
        <v>1.0889114576776779</v>
      </c>
      <c r="E1912" s="6">
        <v>183.96390579370222</v>
      </c>
      <c r="F1912" s="7">
        <v>106.06725279999999</v>
      </c>
      <c r="G1912" s="7">
        <v>235.8143159</v>
      </c>
      <c r="H1912" s="7">
        <v>200.32040481789932</v>
      </c>
    </row>
    <row r="1913" spans="1:8" x14ac:dyDescent="0.25">
      <c r="A1913" s="18"/>
      <c r="B1913" s="5">
        <f>DATE(YEAR(siječanj!B1913),MONTH(siječanj!B1913)+1,DAY(siječanj!B1913))</f>
        <v>44612</v>
      </c>
      <c r="C1913" s="8">
        <v>19.8958333333333</v>
      </c>
      <c r="D1913">
        <v>1.0889114576776779</v>
      </c>
      <c r="E1913" s="6">
        <v>191.00713646564211</v>
      </c>
      <c r="F1913" s="7">
        <v>104.8692179</v>
      </c>
      <c r="G1913" s="7">
        <v>234.74907480000002</v>
      </c>
      <c r="H1913" s="7">
        <v>207.9898593956415</v>
      </c>
    </row>
    <row r="1914" spans="1:8" x14ac:dyDescent="0.25">
      <c r="A1914" s="18"/>
      <c r="B1914" s="5">
        <f>DATE(YEAR(siječanj!B1914),MONTH(siječanj!B1914)+1,DAY(siječanj!B1914))</f>
        <v>44612</v>
      </c>
      <c r="C1914" s="8">
        <v>19.90625</v>
      </c>
      <c r="D1914">
        <v>1.0889114576776779</v>
      </c>
      <c r="E1914" s="6">
        <v>191.54927276669619</v>
      </c>
      <c r="F1914" s="7">
        <v>103.3777077</v>
      </c>
      <c r="G1914" s="7">
        <v>234.68480740000001</v>
      </c>
      <c r="H1914" s="7">
        <v>208.58019782548229</v>
      </c>
    </row>
    <row r="1915" spans="1:8" x14ac:dyDescent="0.25">
      <c r="A1915" s="18"/>
      <c r="B1915" s="5">
        <f>DATE(YEAR(siječanj!B1915),MONTH(siječanj!B1915)+1,DAY(siječanj!B1915))</f>
        <v>44612</v>
      </c>
      <c r="C1915" s="8">
        <v>19.9166666666667</v>
      </c>
      <c r="D1915">
        <v>1.0889114576776779</v>
      </c>
      <c r="E1915" s="6">
        <v>189.29890677652892</v>
      </c>
      <c r="F1915" s="7">
        <v>101.567886</v>
      </c>
      <c r="G1915" s="7">
        <v>232.114711</v>
      </c>
      <c r="H1915" s="7">
        <v>206.12974851482099</v>
      </c>
    </row>
    <row r="1916" spans="1:8" x14ac:dyDescent="0.25">
      <c r="A1916" s="18"/>
      <c r="B1916" s="5">
        <f>DATE(YEAR(siječanj!B1916),MONTH(siječanj!B1916)+1,DAY(siječanj!B1916))</f>
        <v>44612</v>
      </c>
      <c r="C1916" s="8">
        <v>19.9270833333333</v>
      </c>
      <c r="D1916">
        <v>1.0889114576776779</v>
      </c>
      <c r="E1916" s="6">
        <v>190.16259357382671</v>
      </c>
      <c r="F1916" s="7">
        <v>99.976077739999994</v>
      </c>
      <c r="G1916" s="7">
        <v>230.55340279999999</v>
      </c>
      <c r="H1916" s="7">
        <v>207.07022696424349</v>
      </c>
    </row>
    <row r="1917" spans="1:8" x14ac:dyDescent="0.25">
      <c r="A1917" s="18"/>
      <c r="B1917" s="5">
        <f>DATE(YEAR(siječanj!B1917),MONTH(siječanj!B1917)+1,DAY(siječanj!B1917))</f>
        <v>44612</v>
      </c>
      <c r="C1917" s="8">
        <v>19.9375</v>
      </c>
      <c r="D1917">
        <v>1.0889114576776779</v>
      </c>
      <c r="E1917" s="6">
        <v>183.95176834714471</v>
      </c>
      <c r="F1917" s="7">
        <v>98.490264240000002</v>
      </c>
      <c r="G1917" s="7">
        <v>229.89925769999999</v>
      </c>
      <c r="H1917" s="7">
        <v>200.30718821327588</v>
      </c>
    </row>
    <row r="1918" spans="1:8" x14ac:dyDescent="0.25">
      <c r="A1918" s="18"/>
      <c r="B1918" s="5">
        <f>DATE(YEAR(siječanj!B1918),MONTH(siječanj!B1918)+1,DAY(siječanj!B1918))</f>
        <v>44612</v>
      </c>
      <c r="C1918" s="8">
        <v>19.9479166666667</v>
      </c>
      <c r="D1918">
        <v>1.0889114576776779</v>
      </c>
      <c r="E1918" s="6">
        <v>174.08205152646062</v>
      </c>
      <c r="F1918" s="7">
        <v>96.53823611</v>
      </c>
      <c r="G1918" s="7">
        <v>229.25648709999999</v>
      </c>
      <c r="H1918" s="7">
        <v>189.55994048319886</v>
      </c>
    </row>
    <row r="1919" spans="1:8" x14ac:dyDescent="0.25">
      <c r="A1919" s="18"/>
      <c r="B1919" s="5">
        <f>DATE(YEAR(siječanj!B1919),MONTH(siječanj!B1919)+1,DAY(siječanj!B1919))</f>
        <v>44612</v>
      </c>
      <c r="C1919" s="8">
        <v>19.9583333333333</v>
      </c>
      <c r="D1919">
        <v>1.0889114576776779</v>
      </c>
      <c r="E1919" s="6">
        <v>163.33031118042388</v>
      </c>
      <c r="F1919" s="7">
        <v>94.262249300000008</v>
      </c>
      <c r="G1919" s="7">
        <v>223.45347369999996</v>
      </c>
      <c r="H1919" s="7">
        <v>177.8522472304241</v>
      </c>
    </row>
    <row r="1920" spans="1:8" x14ac:dyDescent="0.25">
      <c r="A1920" s="18"/>
      <c r="B1920" s="5">
        <f>DATE(YEAR(siječanj!B1920),MONTH(siječanj!B1920)+1,DAY(siječanj!B1920))</f>
        <v>44612</v>
      </c>
      <c r="C1920" s="8">
        <v>19.96875</v>
      </c>
      <c r="D1920">
        <v>1.0889114576776779</v>
      </c>
      <c r="E1920" s="6">
        <v>150.82339876403177</v>
      </c>
      <c r="F1920" s="7">
        <v>92.178799060000003</v>
      </c>
      <c r="G1920" s="7">
        <v>222.21597220000001</v>
      </c>
      <c r="H1920" s="7">
        <v>164.23332700004352</v>
      </c>
    </row>
    <row r="1921" spans="1:8" x14ac:dyDescent="0.25">
      <c r="A1921" s="18"/>
      <c r="B1921" s="5">
        <f>DATE(YEAR(siječanj!B1921),MONTH(siječanj!B1921)+1,DAY(siječanj!B1921))</f>
        <v>44612</v>
      </c>
      <c r="C1921" s="8">
        <v>19.9791666666667</v>
      </c>
      <c r="D1921">
        <v>1.0889114576776779</v>
      </c>
      <c r="E1921" s="6">
        <v>138.73796401943511</v>
      </c>
      <c r="F1921" s="7">
        <v>90.515433130000005</v>
      </c>
      <c r="G1921" s="7">
        <v>219.75933470000001</v>
      </c>
      <c r="H1921" s="7">
        <v>151.07335863563631</v>
      </c>
    </row>
    <row r="1922" spans="1:8" ht="15.75" thickBot="1" x14ac:dyDescent="0.3">
      <c r="A1922" s="18"/>
      <c r="B1922" s="5">
        <f>DATE(YEAR(siječanj!B1922),MONTH(siječanj!B1922)+1,DAY(siječanj!B1922))</f>
        <v>44612</v>
      </c>
      <c r="C1922" s="8">
        <v>19.9895833333333</v>
      </c>
      <c r="D1922">
        <v>1.0889114576776779</v>
      </c>
      <c r="E1922" s="6">
        <v>129.50998800295343</v>
      </c>
      <c r="F1922" s="7">
        <v>88.951296630000002</v>
      </c>
      <c r="G1922" s="7">
        <v>219.72922999999997</v>
      </c>
      <c r="H1922" s="7">
        <v>141.0249098201146</v>
      </c>
    </row>
    <row r="1923" spans="1:8" x14ac:dyDescent="0.25">
      <c r="A1923" s="15">
        <f t="shared" ref="A1923" si="17">A1827+1</f>
        <v>52</v>
      </c>
      <c r="B1923" s="5">
        <f>DATE(YEAR(siječanj!B1923),MONTH(siječanj!B1923)+1,DAY(siječanj!B1923))</f>
        <v>44613</v>
      </c>
      <c r="C1923" s="8">
        <v>20</v>
      </c>
      <c r="D1923">
        <v>1.0846431064846178</v>
      </c>
      <c r="E1923" s="6">
        <v>114.24965934818873</v>
      </c>
      <c r="F1923" s="7">
        <v>87.569147299999997</v>
      </c>
      <c r="G1923" s="7">
        <v>208.3393485</v>
      </c>
      <c r="H1923" s="7">
        <v>123.92010543022877</v>
      </c>
    </row>
    <row r="1924" spans="1:8" x14ac:dyDescent="0.25">
      <c r="A1924" s="16"/>
      <c r="B1924" s="5">
        <f>DATE(YEAR(siječanj!B1924),MONTH(siječanj!B1924)+1,DAY(siječanj!B1924))</f>
        <v>44613</v>
      </c>
      <c r="C1924" s="8">
        <v>20.0104166666667</v>
      </c>
      <c r="D1924">
        <v>1.0846431064846178</v>
      </c>
      <c r="E1924" s="6">
        <v>105.10855766391387</v>
      </c>
      <c r="F1924" s="7">
        <v>86.556498809999994</v>
      </c>
      <c r="G1924" s="7">
        <v>207.27078319999998</v>
      </c>
      <c r="H1924" s="7">
        <v>114.00527250270513</v>
      </c>
    </row>
    <row r="1925" spans="1:8" x14ac:dyDescent="0.25">
      <c r="A1925" s="16"/>
      <c r="B1925" s="5">
        <f>DATE(YEAR(siječanj!B1925),MONTH(siječanj!B1925)+1,DAY(siječanj!B1925))</f>
        <v>44613</v>
      </c>
      <c r="C1925" s="8">
        <v>20.0208333333333</v>
      </c>
      <c r="D1925">
        <v>1.0846431064846178</v>
      </c>
      <c r="E1925" s="6">
        <v>97.499296054821784</v>
      </c>
      <c r="F1925" s="7">
        <v>85.481163589999994</v>
      </c>
      <c r="G1925" s="7">
        <v>206.73004319999998</v>
      </c>
      <c r="H1925" s="7">
        <v>105.75193935296534</v>
      </c>
    </row>
    <row r="1926" spans="1:8" x14ac:dyDescent="0.25">
      <c r="A1926" s="16"/>
      <c r="B1926" s="5">
        <f>DATE(YEAR(siječanj!B1926),MONTH(siječanj!B1926)+1,DAY(siječanj!B1926))</f>
        <v>44613</v>
      </c>
      <c r="C1926" s="8">
        <v>20.03125</v>
      </c>
      <c r="D1926">
        <v>1.0846431064846178</v>
      </c>
      <c r="E1926" s="6">
        <v>90.154668508533533</v>
      </c>
      <c r="F1926" s="7">
        <v>84.446924359999997</v>
      </c>
      <c r="G1926" s="7">
        <v>206.5750271</v>
      </c>
      <c r="H1926" s="7">
        <v>97.785639715186761</v>
      </c>
    </row>
    <row r="1927" spans="1:8" x14ac:dyDescent="0.25">
      <c r="A1927" s="16"/>
      <c r="B1927" s="5">
        <f>DATE(YEAR(siječanj!B1927),MONTH(siječanj!B1927)+1,DAY(siječanj!B1927))</f>
        <v>44613</v>
      </c>
      <c r="C1927" s="8">
        <v>20.0416666666667</v>
      </c>
      <c r="D1927">
        <v>1.0846431064846178</v>
      </c>
      <c r="E1927" s="6">
        <v>83.916516404219763</v>
      </c>
      <c r="F1927" s="7">
        <v>83.658377209999998</v>
      </c>
      <c r="G1927" s="7">
        <v>205.8154017</v>
      </c>
      <c r="H1927" s="7">
        <v>91.019471038040308</v>
      </c>
    </row>
    <row r="1928" spans="1:8" x14ac:dyDescent="0.25">
      <c r="A1928" s="16"/>
      <c r="B1928" s="5">
        <f>DATE(YEAR(siječanj!B1928),MONTH(siječanj!B1928)+1,DAY(siječanj!B1928))</f>
        <v>44613</v>
      </c>
      <c r="C1928" s="8">
        <v>20.0520833333333</v>
      </c>
      <c r="D1928">
        <v>1.0846431064846178</v>
      </c>
      <c r="E1928" s="6">
        <v>78.761681791700155</v>
      </c>
      <c r="F1928" s="7">
        <v>83.27602598</v>
      </c>
      <c r="G1928" s="7">
        <v>205.90611960000001</v>
      </c>
      <c r="H1928" s="7">
        <v>85.428315210502618</v>
      </c>
    </row>
    <row r="1929" spans="1:8" x14ac:dyDescent="0.25">
      <c r="A1929" s="16"/>
      <c r="B1929" s="5">
        <f>DATE(YEAR(siječanj!B1929),MONTH(siječanj!B1929)+1,DAY(siječanj!B1929))</f>
        <v>44613</v>
      </c>
      <c r="C1929" s="8">
        <v>20.0625</v>
      </c>
      <c r="D1929">
        <v>1.0846431064846178</v>
      </c>
      <c r="E1929" s="6">
        <v>75.251436934805852</v>
      </c>
      <c r="F1929" s="7">
        <v>82.940154910000004</v>
      </c>
      <c r="G1929" s="7">
        <v>205.88420619999999</v>
      </c>
      <c r="H1929" s="7">
        <v>81.620952324399127</v>
      </c>
    </row>
    <row r="1930" spans="1:8" x14ac:dyDescent="0.25">
      <c r="A1930" s="16"/>
      <c r="B1930" s="5">
        <f>DATE(YEAR(siječanj!B1930),MONTH(siječanj!B1930)+1,DAY(siječanj!B1930))</f>
        <v>44613</v>
      </c>
      <c r="C1930" s="8">
        <v>20.0729166666667</v>
      </c>
      <c r="D1930">
        <v>1.0846431064846178</v>
      </c>
      <c r="E1930" s="6">
        <v>71.736415533503518</v>
      </c>
      <c r="F1930" s="7">
        <v>82.729282679999997</v>
      </c>
      <c r="G1930" s="7">
        <v>206.19949540000002</v>
      </c>
      <c r="H1930" s="7">
        <v>77.80840859233065</v>
      </c>
    </row>
    <row r="1931" spans="1:8" x14ac:dyDescent="0.25">
      <c r="A1931" s="16"/>
      <c r="B1931" s="5">
        <f>DATE(YEAR(siječanj!B1931),MONTH(siječanj!B1931)+1,DAY(siječanj!B1931))</f>
        <v>44613</v>
      </c>
      <c r="C1931" s="8">
        <v>20.0833333333333</v>
      </c>
      <c r="D1931">
        <v>1.0846431064846178</v>
      </c>
      <c r="E1931" s="6">
        <v>69.338094814428899</v>
      </c>
      <c r="F1931" s="7">
        <v>82.357047679999994</v>
      </c>
      <c r="G1931" s="7">
        <v>205.58132259999999</v>
      </c>
      <c r="H1931" s="7">
        <v>75.207086557247138</v>
      </c>
    </row>
    <row r="1932" spans="1:8" x14ac:dyDescent="0.25">
      <c r="A1932" s="16"/>
      <c r="B1932" s="5">
        <f>DATE(YEAR(siječanj!B1932),MONTH(siječanj!B1932)+1,DAY(siječanj!B1932))</f>
        <v>44613</v>
      </c>
      <c r="C1932" s="8">
        <v>20.09375</v>
      </c>
      <c r="D1932">
        <v>1.0846431064846178</v>
      </c>
      <c r="E1932" s="6">
        <v>67.153188630104509</v>
      </c>
      <c r="F1932" s="7">
        <v>82.062385640000002</v>
      </c>
      <c r="G1932" s="7">
        <v>205.44109430000003</v>
      </c>
      <c r="H1932" s="7">
        <v>72.83724312610407</v>
      </c>
    </row>
    <row r="1933" spans="1:8" x14ac:dyDescent="0.25">
      <c r="A1933" s="16"/>
      <c r="B1933" s="5">
        <f>DATE(YEAR(siječanj!B1933),MONTH(siječanj!B1933)+1,DAY(siječanj!B1933))</f>
        <v>44613</v>
      </c>
      <c r="C1933" s="8">
        <v>20.1041666666667</v>
      </c>
      <c r="D1933">
        <v>1.0846431064846178</v>
      </c>
      <c r="E1933" s="6">
        <v>66.102764859528875</v>
      </c>
      <c r="F1933" s="7">
        <v>81.915696220000001</v>
      </c>
      <c r="G1933" s="7">
        <v>205.34734719999997</v>
      </c>
      <c r="H1933" s="7">
        <v>71.697908224461628</v>
      </c>
    </row>
    <row r="1934" spans="1:8" x14ac:dyDescent="0.25">
      <c r="A1934" s="16"/>
      <c r="B1934" s="5">
        <f>DATE(YEAR(siječanj!B1934),MONTH(siječanj!B1934)+1,DAY(siječanj!B1934))</f>
        <v>44613</v>
      </c>
      <c r="C1934" s="8">
        <v>20.1145833333333</v>
      </c>
      <c r="D1934">
        <v>1.0846431064846178</v>
      </c>
      <c r="E1934" s="6">
        <v>64.577278948597069</v>
      </c>
      <c r="F1934" s="7">
        <v>81.914228469999998</v>
      </c>
      <c r="G1934" s="7">
        <v>205.41409530000001</v>
      </c>
      <c r="H1934" s="7">
        <v>70.043300447130036</v>
      </c>
    </row>
    <row r="1935" spans="1:8" x14ac:dyDescent="0.25">
      <c r="A1935" s="16"/>
      <c r="B1935" s="5">
        <f>DATE(YEAR(siječanj!B1935),MONTH(siječanj!B1935)+1,DAY(siječanj!B1935))</f>
        <v>44613</v>
      </c>
      <c r="C1935" s="8">
        <v>20.125</v>
      </c>
      <c r="D1935">
        <v>1.0846431064846178</v>
      </c>
      <c r="E1935" s="6">
        <v>64.131771614713188</v>
      </c>
      <c r="F1935" s="7">
        <v>81.948752659999997</v>
      </c>
      <c r="G1935" s="7">
        <v>205.02586499999998</v>
      </c>
      <c r="H1935" s="7">
        <v>69.560083988544548</v>
      </c>
    </row>
    <row r="1936" spans="1:8" x14ac:dyDescent="0.25">
      <c r="A1936" s="16"/>
      <c r="B1936" s="5">
        <f>DATE(YEAR(siječanj!B1936),MONTH(siječanj!B1936)+1,DAY(siječanj!B1936))</f>
        <v>44613</v>
      </c>
      <c r="C1936" s="8">
        <v>20.1354166666667</v>
      </c>
      <c r="D1936">
        <v>1.0846431064846178</v>
      </c>
      <c r="E1936" s="6">
        <v>63.193341974737123</v>
      </c>
      <c r="F1936" s="7">
        <v>82.071974479999994</v>
      </c>
      <c r="G1936" s="7">
        <v>205.07753310000001</v>
      </c>
      <c r="H1936" s="7">
        <v>68.542222748623672</v>
      </c>
    </row>
    <row r="1937" spans="1:8" x14ac:dyDescent="0.25">
      <c r="A1937" s="16"/>
      <c r="B1937" s="5">
        <f>DATE(YEAR(siječanj!B1937),MONTH(siječanj!B1937)+1,DAY(siječanj!B1937))</f>
        <v>44613</v>
      </c>
      <c r="C1937" s="8">
        <v>20.1458333333333</v>
      </c>
      <c r="D1937">
        <v>1.0846431064846178</v>
      </c>
      <c r="E1937" s="6">
        <v>62.866708147092652</v>
      </c>
      <c r="F1937" s="7">
        <v>82.342765159999999</v>
      </c>
      <c r="G1937" s="7">
        <v>205.2636479</v>
      </c>
      <c r="H1937" s="7">
        <v>68.187941619124402</v>
      </c>
    </row>
    <row r="1938" spans="1:8" x14ac:dyDescent="0.25">
      <c r="A1938" s="16"/>
      <c r="B1938" s="5">
        <f>DATE(YEAR(siječanj!B1938),MONTH(siječanj!B1938)+1,DAY(siječanj!B1938))</f>
        <v>44613</v>
      </c>
      <c r="C1938" s="8">
        <v>20.15625</v>
      </c>
      <c r="D1938">
        <v>1.0846431064846178</v>
      </c>
      <c r="E1938" s="6">
        <v>62.329817010060111</v>
      </c>
      <c r="F1938" s="7">
        <v>82.495561969999997</v>
      </c>
      <c r="G1938" s="7">
        <v>205.42592690000001</v>
      </c>
      <c r="H1938" s="7">
        <v>67.605606348409367</v>
      </c>
    </row>
    <row r="1939" spans="1:8" x14ac:dyDescent="0.25">
      <c r="A1939" s="16"/>
      <c r="B1939" s="5">
        <f>DATE(YEAR(siječanj!B1939),MONTH(siječanj!B1939)+1,DAY(siječanj!B1939))</f>
        <v>44613</v>
      </c>
      <c r="C1939" s="8">
        <v>20.1666666666667</v>
      </c>
      <c r="D1939">
        <v>1.0846431064846178</v>
      </c>
      <c r="E1939" s="6">
        <v>62.087031343897934</v>
      </c>
      <c r="F1939" s="7">
        <v>82.851782249999999</v>
      </c>
      <c r="G1939" s="7">
        <v>208.58905809999999</v>
      </c>
      <c r="H1939" s="7">
        <v>67.342270549253286</v>
      </c>
    </row>
    <row r="1940" spans="1:8" x14ac:dyDescent="0.25">
      <c r="A1940" s="16"/>
      <c r="B1940" s="5">
        <f>DATE(YEAR(siječanj!B1940),MONTH(siječanj!B1940)+1,DAY(siječanj!B1940))</f>
        <v>44613</v>
      </c>
      <c r="C1940" s="8">
        <v>20.1770833333333</v>
      </c>
      <c r="D1940">
        <v>1.0846431064846178</v>
      </c>
      <c r="E1940" s="6">
        <v>63.128033080295182</v>
      </c>
      <c r="F1940" s="7">
        <v>83.30344728</v>
      </c>
      <c r="G1940" s="7">
        <v>211.76312689999997</v>
      </c>
      <c r="H1940" s="7">
        <v>68.471385906475078</v>
      </c>
    </row>
    <row r="1941" spans="1:8" x14ac:dyDescent="0.25">
      <c r="A1941" s="16"/>
      <c r="B1941" s="5">
        <f>DATE(YEAR(siječanj!B1941),MONTH(siječanj!B1941)+1,DAY(siječanj!B1941))</f>
        <v>44613</v>
      </c>
      <c r="C1941" s="8">
        <v>20.1875</v>
      </c>
      <c r="D1941">
        <v>1.0846431064846178</v>
      </c>
      <c r="E1941" s="6">
        <v>63.068116289923083</v>
      </c>
      <c r="F1941" s="7">
        <v>83.855308370000003</v>
      </c>
      <c r="G1941" s="7">
        <v>219.34046269999999</v>
      </c>
      <c r="H1941" s="7">
        <v>68.406397572835303</v>
      </c>
    </row>
    <row r="1942" spans="1:8" x14ac:dyDescent="0.25">
      <c r="A1942" s="16"/>
      <c r="B1942" s="5">
        <f>DATE(YEAR(siječanj!B1942),MONTH(siječanj!B1942)+1,DAY(siječanj!B1942))</f>
        <v>44613</v>
      </c>
      <c r="C1942" s="8">
        <v>20.1979166666667</v>
      </c>
      <c r="D1942">
        <v>1.0846431064846178</v>
      </c>
      <c r="E1942" s="6">
        <v>64.896349335106564</v>
      </c>
      <c r="F1942" s="7">
        <v>84.736172519999997</v>
      </c>
      <c r="G1942" s="7">
        <v>221.03420499999999</v>
      </c>
      <c r="H1942" s="7">
        <v>70.389377942340943</v>
      </c>
    </row>
    <row r="1943" spans="1:8" x14ac:dyDescent="0.25">
      <c r="A1943" s="16"/>
      <c r="B1943" s="5">
        <f>DATE(YEAR(siječanj!B1943),MONTH(siječanj!B1943)+1,DAY(siječanj!B1943))</f>
        <v>44613</v>
      </c>
      <c r="C1943" s="8">
        <v>20.2083333333333</v>
      </c>
      <c r="D1943">
        <v>1.0846431064846178</v>
      </c>
      <c r="E1943" s="6">
        <v>66.222164569995314</v>
      </c>
      <c r="F1943" s="7">
        <v>86.670044869999998</v>
      </c>
      <c r="G1943" s="7">
        <v>227.60210699999999</v>
      </c>
      <c r="H1943" s="7">
        <v>71.827414297335309</v>
      </c>
    </row>
    <row r="1944" spans="1:8" x14ac:dyDescent="0.25">
      <c r="A1944" s="16"/>
      <c r="B1944" s="5">
        <f>DATE(YEAR(siječanj!B1944),MONTH(siječanj!B1944)+1,DAY(siječanj!B1944))</f>
        <v>44613</v>
      </c>
      <c r="C1944" s="8">
        <v>20.21875</v>
      </c>
      <c r="D1944">
        <v>1.0846431064846178</v>
      </c>
      <c r="E1944" s="6">
        <v>69.321231458209724</v>
      </c>
      <c r="F1944" s="7">
        <v>88.565915160000003</v>
      </c>
      <c r="G1944" s="7">
        <v>228.90105980000001</v>
      </c>
      <c r="H1944" s="7">
        <v>75.188795834171813</v>
      </c>
    </row>
    <row r="1945" spans="1:8" x14ac:dyDescent="0.25">
      <c r="A1945" s="16"/>
      <c r="B1945" s="5">
        <f>DATE(YEAR(siječanj!B1945),MONTH(siječanj!B1945)+1,DAY(siječanj!B1945))</f>
        <v>44613</v>
      </c>
      <c r="C1945" s="8">
        <v>20.2291666666667</v>
      </c>
      <c r="D1945">
        <v>1.0846431064846178</v>
      </c>
      <c r="E1945" s="6">
        <v>72.568055500536843</v>
      </c>
      <c r="F1945" s="7">
        <v>91.263717659999998</v>
      </c>
      <c r="G1945" s="7">
        <v>229.31583250000003</v>
      </c>
      <c r="H1945" s="7">
        <v>78.710441149650435</v>
      </c>
    </row>
    <row r="1946" spans="1:8" x14ac:dyDescent="0.25">
      <c r="A1946" s="16"/>
      <c r="B1946" s="5">
        <f>DATE(YEAR(siječanj!B1946),MONTH(siječanj!B1946)+1,DAY(siječanj!B1946))</f>
        <v>44613</v>
      </c>
      <c r="C1946" s="8">
        <v>20.2395833333333</v>
      </c>
      <c r="D1946">
        <v>1.0846431064846178</v>
      </c>
      <c r="E1946" s="6">
        <v>79.475407334160693</v>
      </c>
      <c r="F1946" s="7">
        <v>95.716508200000007</v>
      </c>
      <c r="G1946" s="7">
        <v>228.5613074</v>
      </c>
      <c r="H1946" s="7">
        <v>86.202452700054437</v>
      </c>
    </row>
    <row r="1947" spans="1:8" x14ac:dyDescent="0.25">
      <c r="A1947" s="16"/>
      <c r="B1947" s="5">
        <f>DATE(YEAR(siječanj!B1947),MONTH(siječanj!B1947)+1,DAY(siječanj!B1947))</f>
        <v>44613</v>
      </c>
      <c r="C1947" s="8">
        <v>20.25</v>
      </c>
      <c r="D1947">
        <v>1.0846431064846178</v>
      </c>
      <c r="E1947" s="6">
        <v>84.63870688486837</v>
      </c>
      <c r="F1947" s="7">
        <v>102.1666939</v>
      </c>
      <c r="G1947" s="7">
        <v>226.39075440000002</v>
      </c>
      <c r="H1947" s="7">
        <v>91.802789964444642</v>
      </c>
    </row>
    <row r="1948" spans="1:8" x14ac:dyDescent="0.25">
      <c r="A1948" s="16"/>
      <c r="B1948" s="5">
        <f>DATE(YEAR(siječanj!B1948),MONTH(siječanj!B1948)+1,DAY(siječanj!B1948))</f>
        <v>44613</v>
      </c>
      <c r="C1948" s="8">
        <v>20.2604166666667</v>
      </c>
      <c r="D1948">
        <v>1.0846431064846178</v>
      </c>
      <c r="E1948" s="6">
        <v>91.220230082598931</v>
      </c>
      <c r="F1948" s="7">
        <v>107.22459019999999</v>
      </c>
      <c r="G1948" s="7">
        <v>216.70552050000001</v>
      </c>
      <c r="H1948" s="7">
        <v>98.941393731031695</v>
      </c>
    </row>
    <row r="1949" spans="1:8" x14ac:dyDescent="0.25">
      <c r="A1949" s="16"/>
      <c r="B1949" s="5">
        <f>DATE(YEAR(siječanj!B1949),MONTH(siječanj!B1949)+1,DAY(siječanj!B1949))</f>
        <v>44613</v>
      </c>
      <c r="C1949" s="8">
        <v>20.2708333333333</v>
      </c>
      <c r="D1949">
        <v>1.0846431064846178</v>
      </c>
      <c r="E1949" s="6">
        <v>96.849172717998897</v>
      </c>
      <c r="F1949" s="7">
        <v>113.97904509999999</v>
      </c>
      <c r="G1949" s="7">
        <v>172.10668769999998</v>
      </c>
      <c r="H1949" s="7">
        <v>105.04678755731562</v>
      </c>
    </row>
    <row r="1950" spans="1:8" x14ac:dyDescent="0.25">
      <c r="A1950" s="16"/>
      <c r="B1950" s="5">
        <f>DATE(YEAR(siječanj!B1950),MONTH(siječanj!B1950)+1,DAY(siječanj!B1950))</f>
        <v>44613</v>
      </c>
      <c r="C1950" s="8">
        <v>20.28125</v>
      </c>
      <c r="D1950">
        <v>1.0846431064846178</v>
      </c>
      <c r="E1950" s="6">
        <v>103.23447038811621</v>
      </c>
      <c r="F1950" s="7">
        <v>124.27285159999998</v>
      </c>
      <c r="G1950" s="7">
        <v>101.76507509999999</v>
      </c>
      <c r="H1950" s="7">
        <v>111.97255665806065</v>
      </c>
    </row>
    <row r="1951" spans="1:8" x14ac:dyDescent="0.25">
      <c r="A1951" s="16"/>
      <c r="B1951" s="5">
        <f>DATE(YEAR(siječanj!B1951),MONTH(siječanj!B1951)+1,DAY(siječanj!B1951))</f>
        <v>44613</v>
      </c>
      <c r="C1951" s="8">
        <v>20.2916666666667</v>
      </c>
      <c r="D1951">
        <v>1.0846431064846178</v>
      </c>
      <c r="E1951" s="6">
        <v>108.84306083398798</v>
      </c>
      <c r="F1951" s="7">
        <v>136.65188789999999</v>
      </c>
      <c r="G1951" s="7">
        <v>37.497933410000002</v>
      </c>
      <c r="H1951" s="7">
        <v>118.05587562227096</v>
      </c>
    </row>
    <row r="1952" spans="1:8" x14ac:dyDescent="0.25">
      <c r="A1952" s="16"/>
      <c r="B1952" s="5">
        <f>DATE(YEAR(siječanj!B1952),MONTH(siječanj!B1952)+1,DAY(siječanj!B1952))</f>
        <v>44613</v>
      </c>
      <c r="C1952" s="8">
        <v>20.3020833333333</v>
      </c>
      <c r="D1952">
        <v>1.0846431064846178</v>
      </c>
      <c r="E1952" s="6">
        <v>110.52984621159233</v>
      </c>
      <c r="F1952" s="7">
        <v>142.19556169999998</v>
      </c>
      <c r="G1952" s="7">
        <v>11.026062059999999</v>
      </c>
      <c r="H1952" s="7">
        <v>119.88543575420857</v>
      </c>
    </row>
    <row r="1953" spans="1:8" x14ac:dyDescent="0.25">
      <c r="A1953" s="16"/>
      <c r="B1953" s="5">
        <f>DATE(YEAR(siječanj!B1953),MONTH(siječanj!B1953)+1,DAY(siječanj!B1953))</f>
        <v>44613</v>
      </c>
      <c r="C1953" s="8">
        <v>20.3125</v>
      </c>
      <c r="D1953">
        <v>1.0846431064846178</v>
      </c>
      <c r="E1953" s="6">
        <v>113.94547954846611</v>
      </c>
      <c r="F1953" s="7">
        <v>148.70719630000002</v>
      </c>
      <c r="G1953" s="7">
        <v>5.1969985689999998</v>
      </c>
      <c r="H1953" s="7">
        <v>123.59017890732777</v>
      </c>
    </row>
    <row r="1954" spans="1:8" x14ac:dyDescent="0.25">
      <c r="A1954" s="16"/>
      <c r="B1954" s="5">
        <f>DATE(YEAR(siječanj!B1954),MONTH(siječanj!B1954)+1,DAY(siječanj!B1954))</f>
        <v>44613</v>
      </c>
      <c r="C1954" s="8">
        <v>20.3229166666667</v>
      </c>
      <c r="D1954">
        <v>1.0846431064846178</v>
      </c>
      <c r="E1954" s="6">
        <v>114.40331594667317</v>
      </c>
      <c r="F1954" s="7">
        <v>157.44987140000001</v>
      </c>
      <c r="G1954" s="7">
        <v>2.6196359259999999</v>
      </c>
      <c r="H1954" s="7">
        <v>124.0867680005408</v>
      </c>
    </row>
    <row r="1955" spans="1:8" x14ac:dyDescent="0.25">
      <c r="A1955" s="16"/>
      <c r="B1955" s="5">
        <f>DATE(YEAR(siječanj!B1955),MONTH(siječanj!B1955)+1,DAY(siječanj!B1955))</f>
        <v>44613</v>
      </c>
      <c r="C1955" s="8">
        <v>20.3333333333333</v>
      </c>
      <c r="D1955">
        <v>1.0846431064846178</v>
      </c>
      <c r="E1955" s="6">
        <v>113.11809587864278</v>
      </c>
      <c r="F1955" s="7">
        <v>168.97298840000002</v>
      </c>
      <c r="G1955" s="7">
        <v>1.704001603</v>
      </c>
      <c r="H1955" s="7">
        <v>122.69276291343594</v>
      </c>
    </row>
    <row r="1956" spans="1:8" x14ac:dyDescent="0.25">
      <c r="A1956" s="16"/>
      <c r="B1956" s="5">
        <f>DATE(YEAR(siječanj!B1956),MONTH(siječanj!B1956)+1,DAY(siječanj!B1956))</f>
        <v>44613</v>
      </c>
      <c r="C1956" s="8">
        <v>20.34375</v>
      </c>
      <c r="D1956">
        <v>1.0846431064846178</v>
      </c>
      <c r="E1956" s="6">
        <v>111.86129977441564</v>
      </c>
      <c r="F1956" s="7">
        <v>173.77305139999999</v>
      </c>
      <c r="G1956" s="7">
        <v>1.3773842199999999</v>
      </c>
      <c r="H1956" s="7">
        <v>121.32958768272925</v>
      </c>
    </row>
    <row r="1957" spans="1:8" x14ac:dyDescent="0.25">
      <c r="A1957" s="16"/>
      <c r="B1957" s="5">
        <f>DATE(YEAR(siječanj!B1957),MONTH(siječanj!B1957)+1,DAY(siječanj!B1957))</f>
        <v>44613</v>
      </c>
      <c r="C1957" s="8">
        <v>20.3541666666667</v>
      </c>
      <c r="D1957">
        <v>1.0846431064846178</v>
      </c>
      <c r="E1957" s="6">
        <v>112.89098911276984</v>
      </c>
      <c r="F1957" s="7">
        <v>176.274022</v>
      </c>
      <c r="G1957" s="7">
        <v>1.1717071509999999</v>
      </c>
      <c r="H1957" s="7">
        <v>122.44643312539586</v>
      </c>
    </row>
    <row r="1958" spans="1:8" x14ac:dyDescent="0.25">
      <c r="A1958" s="16"/>
      <c r="B1958" s="5">
        <f>DATE(YEAR(siječanj!B1958),MONTH(siječanj!B1958)+1,DAY(siječanj!B1958))</f>
        <v>44613</v>
      </c>
      <c r="C1958" s="8">
        <v>20.3645833333333</v>
      </c>
      <c r="D1958">
        <v>1.0846431064846178</v>
      </c>
      <c r="E1958" s="6">
        <v>113.05601271539638</v>
      </c>
      <c r="F1958" s="7">
        <v>178.76920459999999</v>
      </c>
      <c r="G1958" s="7">
        <v>1.112752376</v>
      </c>
      <c r="H1958" s="7">
        <v>122.62542483839198</v>
      </c>
    </row>
    <row r="1959" spans="1:8" x14ac:dyDescent="0.25">
      <c r="A1959" s="16"/>
      <c r="B1959" s="5">
        <f>DATE(YEAR(siječanj!B1959),MONTH(siječanj!B1959)+1,DAY(siječanj!B1959))</f>
        <v>44613</v>
      </c>
      <c r="C1959" s="8">
        <v>20.375</v>
      </c>
      <c r="D1959">
        <v>1.0846431064846178</v>
      </c>
      <c r="E1959" s="6">
        <v>114.55375574950557</v>
      </c>
      <c r="F1959" s="7">
        <v>181.3918955</v>
      </c>
      <c r="G1959" s="7">
        <v>1.1248696890000001</v>
      </c>
      <c r="H1959" s="7">
        <v>124.24994149562387</v>
      </c>
    </row>
    <row r="1960" spans="1:8" x14ac:dyDescent="0.25">
      <c r="A1960" s="16"/>
      <c r="B1960" s="5">
        <f>DATE(YEAR(siječanj!B1960),MONTH(siječanj!B1960)+1,DAY(siječanj!B1960))</f>
        <v>44613</v>
      </c>
      <c r="C1960" s="8">
        <v>20.3854166666667</v>
      </c>
      <c r="D1960">
        <v>1.0846431064846178</v>
      </c>
      <c r="E1960" s="6">
        <v>114.73484545930538</v>
      </c>
      <c r="F1960" s="7">
        <v>182.18511469999999</v>
      </c>
      <c r="G1960" s="7">
        <v>1.135495395</v>
      </c>
      <c r="H1960" s="7">
        <v>124.44635920101354</v>
      </c>
    </row>
    <row r="1961" spans="1:8" x14ac:dyDescent="0.25">
      <c r="A1961" s="16"/>
      <c r="B1961" s="5">
        <f>DATE(YEAR(siječanj!B1961),MONTH(siječanj!B1961)+1,DAY(siječanj!B1961))</f>
        <v>44613</v>
      </c>
      <c r="C1961" s="8">
        <v>20.3958333333333</v>
      </c>
      <c r="D1961">
        <v>1.0846431064846178</v>
      </c>
      <c r="E1961" s="6">
        <v>114.70317392186699</v>
      </c>
      <c r="F1961" s="7">
        <v>182.04680239999999</v>
      </c>
      <c r="G1961" s="7">
        <v>1.1198074870000001</v>
      </c>
      <c r="H1961" s="7">
        <v>124.41200688625922</v>
      </c>
    </row>
    <row r="1962" spans="1:8" x14ac:dyDescent="0.25">
      <c r="A1962" s="16"/>
      <c r="B1962" s="5">
        <f>DATE(YEAR(siječanj!B1962),MONTH(siječanj!B1962)+1,DAY(siječanj!B1962))</f>
        <v>44613</v>
      </c>
      <c r="C1962" s="8">
        <v>20.40625</v>
      </c>
      <c r="D1962">
        <v>1.0846431064846178</v>
      </c>
      <c r="E1962" s="6">
        <v>115.30369009981496</v>
      </c>
      <c r="F1962" s="7">
        <v>181.65274550000001</v>
      </c>
      <c r="G1962" s="7">
        <v>1.11554335</v>
      </c>
      <c r="H1962" s="7">
        <v>125.06335261900297</v>
      </c>
    </row>
    <row r="1963" spans="1:8" x14ac:dyDescent="0.25">
      <c r="A1963" s="16"/>
      <c r="B1963" s="5">
        <f>DATE(YEAR(siječanj!B1963),MONTH(siječanj!B1963)+1,DAY(siječanj!B1963))</f>
        <v>44613</v>
      </c>
      <c r="C1963" s="8">
        <v>20.4166666666667</v>
      </c>
      <c r="D1963">
        <v>1.0846431064846178</v>
      </c>
      <c r="E1963" s="6">
        <v>115.82031939559224</v>
      </c>
      <c r="F1963" s="7">
        <v>180.52870330000002</v>
      </c>
      <c r="G1963" s="7">
        <v>1.134270629</v>
      </c>
      <c r="H1963" s="7">
        <v>125.62371102327579</v>
      </c>
    </row>
    <row r="1964" spans="1:8" x14ac:dyDescent="0.25">
      <c r="A1964" s="16"/>
      <c r="B1964" s="5">
        <f>DATE(YEAR(siječanj!B1964),MONTH(siječanj!B1964)+1,DAY(siječanj!B1964))</f>
        <v>44613</v>
      </c>
      <c r="C1964" s="8">
        <v>20.4270833333333</v>
      </c>
      <c r="D1964">
        <v>1.0846431064846178</v>
      </c>
      <c r="E1964" s="6">
        <v>117.74317488201605</v>
      </c>
      <c r="F1964" s="7">
        <v>179.24234980000003</v>
      </c>
      <c r="G1964" s="7">
        <v>1.141037584</v>
      </c>
      <c r="H1964" s="7">
        <v>127.70932297139152</v>
      </c>
    </row>
    <row r="1965" spans="1:8" x14ac:dyDescent="0.25">
      <c r="A1965" s="16"/>
      <c r="B1965" s="5">
        <f>DATE(YEAR(siječanj!B1965),MONTH(siječanj!B1965)+1,DAY(siječanj!B1965))</f>
        <v>44613</v>
      </c>
      <c r="C1965" s="8">
        <v>20.4375</v>
      </c>
      <c r="D1965">
        <v>1.0846431064846178</v>
      </c>
      <c r="E1965" s="6">
        <v>119.40774749137245</v>
      </c>
      <c r="F1965" s="7">
        <v>177.8770409</v>
      </c>
      <c r="G1965" s="7">
        <v>1.1368935470000001</v>
      </c>
      <c r="H1965" s="7">
        <v>129.51479017737304</v>
      </c>
    </row>
    <row r="1966" spans="1:8" x14ac:dyDescent="0.25">
      <c r="A1966" s="16"/>
      <c r="B1966" s="5">
        <f>DATE(YEAR(siječanj!B1966),MONTH(siječanj!B1966)+1,DAY(siječanj!B1966))</f>
        <v>44613</v>
      </c>
      <c r="C1966" s="8">
        <v>20.4479166666667</v>
      </c>
      <c r="D1966">
        <v>1.0846431064846178</v>
      </c>
      <c r="E1966" s="6">
        <v>120.34026478008063</v>
      </c>
      <c r="F1966" s="7">
        <v>176.60373949999999</v>
      </c>
      <c r="G1966" s="7">
        <v>1.1890752179999999</v>
      </c>
      <c r="H1966" s="7">
        <v>130.5262386262481</v>
      </c>
    </row>
    <row r="1967" spans="1:8" x14ac:dyDescent="0.25">
      <c r="A1967" s="16"/>
      <c r="B1967" s="5">
        <f>DATE(YEAR(siječanj!B1967),MONTH(siječanj!B1967)+1,DAY(siječanj!B1967))</f>
        <v>44613</v>
      </c>
      <c r="C1967" s="8">
        <v>20.4583333333333</v>
      </c>
      <c r="D1967">
        <v>1.0846431064846178</v>
      </c>
      <c r="E1967" s="6">
        <v>120.48290782480947</v>
      </c>
      <c r="F1967" s="7">
        <v>175.4491313</v>
      </c>
      <c r="G1967" s="7">
        <v>1.215418345</v>
      </c>
      <c r="H1967" s="7">
        <v>130.68095542140122</v>
      </c>
    </row>
    <row r="1968" spans="1:8" x14ac:dyDescent="0.25">
      <c r="A1968" s="16"/>
      <c r="B1968" s="5">
        <f>DATE(YEAR(siječanj!B1968),MONTH(siječanj!B1968)+1,DAY(siječanj!B1968))</f>
        <v>44613</v>
      </c>
      <c r="C1968" s="8">
        <v>20.46875</v>
      </c>
      <c r="D1968">
        <v>1.0846431064846178</v>
      </c>
      <c r="E1968" s="6">
        <v>119.74614347274837</v>
      </c>
      <c r="F1968" s="7">
        <v>174.48198119999998</v>
      </c>
      <c r="G1968" s="7">
        <v>1.211939157</v>
      </c>
      <c r="H1968" s="7">
        <v>129.88182904583454</v>
      </c>
    </row>
    <row r="1969" spans="1:8" x14ac:dyDescent="0.25">
      <c r="A1969" s="16"/>
      <c r="B1969" s="5">
        <f>DATE(YEAR(siječanj!B1969),MONTH(siječanj!B1969)+1,DAY(siječanj!B1969))</f>
        <v>44613</v>
      </c>
      <c r="C1969" s="8">
        <v>20.4791666666667</v>
      </c>
      <c r="D1969">
        <v>1.0846431064846178</v>
      </c>
      <c r="E1969" s="6">
        <v>120.49026872695894</v>
      </c>
      <c r="F1969" s="7">
        <v>173.3810483</v>
      </c>
      <c r="G1969" s="7">
        <v>1.314696122</v>
      </c>
      <c r="H1969" s="7">
        <v>130.68893937317515</v>
      </c>
    </row>
    <row r="1970" spans="1:8" x14ac:dyDescent="0.25">
      <c r="A1970" s="16"/>
      <c r="B1970" s="5">
        <f>DATE(YEAR(siječanj!B1970),MONTH(siječanj!B1970)+1,DAY(siječanj!B1970))</f>
        <v>44613</v>
      </c>
      <c r="C1970" s="8">
        <v>20.4895833333333</v>
      </c>
      <c r="D1970">
        <v>1.0846431064846178</v>
      </c>
      <c r="E1970" s="6">
        <v>121.13500591674097</v>
      </c>
      <c r="F1970" s="7">
        <v>171.93278140000001</v>
      </c>
      <c r="G1970" s="7">
        <v>1.393981275</v>
      </c>
      <c r="H1970" s="7">
        <v>131.38824912156647</v>
      </c>
    </row>
    <row r="1971" spans="1:8" x14ac:dyDescent="0.25">
      <c r="A1971" s="16"/>
      <c r="B1971" s="5">
        <f>DATE(YEAR(siječanj!B1971),MONTH(siječanj!B1971)+1,DAY(siječanj!B1971))</f>
        <v>44613</v>
      </c>
      <c r="C1971" s="8">
        <v>20.5</v>
      </c>
      <c r="D1971">
        <v>1.0846431064846178</v>
      </c>
      <c r="E1971" s="6">
        <v>121.79605940891366</v>
      </c>
      <c r="F1971" s="7">
        <v>170.3840242</v>
      </c>
      <c r="G1971" s="7">
        <v>1.3788102449999999</v>
      </c>
      <c r="H1971" s="7">
        <v>132.10525623486919</v>
      </c>
    </row>
    <row r="1972" spans="1:8" x14ac:dyDescent="0.25">
      <c r="A1972" s="16"/>
      <c r="B1972" s="5">
        <f>DATE(YEAR(siječanj!B1972),MONTH(siječanj!B1972)+1,DAY(siječanj!B1972))</f>
        <v>44613</v>
      </c>
      <c r="C1972" s="8">
        <v>20.5104166666667</v>
      </c>
      <c r="D1972">
        <v>1.0846431064846178</v>
      </c>
      <c r="E1972" s="6">
        <v>122.19576314692974</v>
      </c>
      <c r="F1972" s="7">
        <v>168.79869289999999</v>
      </c>
      <c r="G1972" s="7">
        <v>1.4065552119999998</v>
      </c>
      <c r="H1972" s="7">
        <v>132.53879213894444</v>
      </c>
    </row>
    <row r="1973" spans="1:8" x14ac:dyDescent="0.25">
      <c r="A1973" s="16"/>
      <c r="B1973" s="5">
        <f>DATE(YEAR(siječanj!B1973),MONTH(siječanj!B1973)+1,DAY(siječanj!B1973))</f>
        <v>44613</v>
      </c>
      <c r="C1973" s="8">
        <v>20.5208333333333</v>
      </c>
      <c r="D1973">
        <v>1.0846431064846178</v>
      </c>
      <c r="E1973" s="6">
        <v>121.39855977162216</v>
      </c>
      <c r="F1973" s="7">
        <v>167.61644999999999</v>
      </c>
      <c r="G1973" s="7">
        <v>1.3994091040000001</v>
      </c>
      <c r="H1973" s="7">
        <v>131.67411099345082</v>
      </c>
    </row>
    <row r="1974" spans="1:8" x14ac:dyDescent="0.25">
      <c r="A1974" s="16"/>
      <c r="B1974" s="5">
        <f>DATE(YEAR(siječanj!B1974),MONTH(siječanj!B1974)+1,DAY(siječanj!B1974))</f>
        <v>44613</v>
      </c>
      <c r="C1974" s="8">
        <v>20.53125</v>
      </c>
      <c r="D1974">
        <v>1.0846431064846178</v>
      </c>
      <c r="E1974" s="6">
        <v>119.54998545813028</v>
      </c>
      <c r="F1974" s="7">
        <v>166.47400540000001</v>
      </c>
      <c r="G1974" s="7">
        <v>1.3215958829999999</v>
      </c>
      <c r="H1974" s="7">
        <v>129.66906760749731</v>
      </c>
    </row>
    <row r="1975" spans="1:8" x14ac:dyDescent="0.25">
      <c r="A1975" s="16"/>
      <c r="B1975" s="5">
        <f>DATE(YEAR(siječanj!B1975),MONTH(siječanj!B1975)+1,DAY(siječanj!B1975))</f>
        <v>44613</v>
      </c>
      <c r="C1975" s="8">
        <v>20.5416666666667</v>
      </c>
      <c r="D1975">
        <v>1.0846431064846178</v>
      </c>
      <c r="E1975" s="6">
        <v>117.05557488300862</v>
      </c>
      <c r="F1975" s="7">
        <v>165.136314</v>
      </c>
      <c r="G1975" s="7">
        <v>1.3482767630000001</v>
      </c>
      <c r="H1975" s="7">
        <v>126.96352237244928</v>
      </c>
    </row>
    <row r="1976" spans="1:8" x14ac:dyDescent="0.25">
      <c r="A1976" s="16"/>
      <c r="B1976" s="5">
        <f>DATE(YEAR(siječanj!B1976),MONTH(siječanj!B1976)+1,DAY(siječanj!B1976))</f>
        <v>44613</v>
      </c>
      <c r="C1976" s="8">
        <v>20.5520833333333</v>
      </c>
      <c r="D1976">
        <v>1.0846431064846178</v>
      </c>
      <c r="E1976" s="6">
        <v>114.56485270166698</v>
      </c>
      <c r="F1976" s="7">
        <v>163.94106790000001</v>
      </c>
      <c r="G1976" s="7">
        <v>1.3003961179999999</v>
      </c>
      <c r="H1976" s="7">
        <v>124.26197772828873</v>
      </c>
    </row>
    <row r="1977" spans="1:8" x14ac:dyDescent="0.25">
      <c r="A1977" s="16"/>
      <c r="B1977" s="5">
        <f>DATE(YEAR(siječanj!B1977),MONTH(siječanj!B1977)+1,DAY(siječanj!B1977))</f>
        <v>44613</v>
      </c>
      <c r="C1977" s="8">
        <v>20.5625</v>
      </c>
      <c r="D1977">
        <v>1.0846431064846178</v>
      </c>
      <c r="E1977" s="6">
        <v>115.85235629747507</v>
      </c>
      <c r="F1977" s="7">
        <v>162.61657780000002</v>
      </c>
      <c r="G1977" s="7">
        <v>1.221658175</v>
      </c>
      <c r="H1977" s="7">
        <v>125.65845962805614</v>
      </c>
    </row>
    <row r="1978" spans="1:8" x14ac:dyDescent="0.25">
      <c r="A1978" s="16"/>
      <c r="B1978" s="5">
        <f>DATE(YEAR(siječanj!B1978),MONTH(siječanj!B1978)+1,DAY(siječanj!B1978))</f>
        <v>44613</v>
      </c>
      <c r="C1978" s="8">
        <v>20.5729166666667</v>
      </c>
      <c r="D1978">
        <v>1.0846431064846178</v>
      </c>
      <c r="E1978" s="6">
        <v>116.67665919047484</v>
      </c>
      <c r="F1978" s="7">
        <v>160.94087759999999</v>
      </c>
      <c r="G1978" s="7">
        <v>1.189150229</v>
      </c>
      <c r="H1978" s="7">
        <v>126.55253407860366</v>
      </c>
    </row>
    <row r="1979" spans="1:8" x14ac:dyDescent="0.25">
      <c r="A1979" s="16"/>
      <c r="B1979" s="5">
        <f>DATE(YEAR(siječanj!B1979),MONTH(siječanj!B1979)+1,DAY(siječanj!B1979))</f>
        <v>44613</v>
      </c>
      <c r="C1979" s="8">
        <v>20.5833333333333</v>
      </c>
      <c r="D1979">
        <v>1.0846431064846178</v>
      </c>
      <c r="E1979" s="6">
        <v>116.96043318740838</v>
      </c>
      <c r="F1979" s="7">
        <v>158.89340180000002</v>
      </c>
      <c r="G1979" s="7">
        <v>1.0810261000000001</v>
      </c>
      <c r="H1979" s="7">
        <v>126.86032758817721</v>
      </c>
    </row>
    <row r="1980" spans="1:8" x14ac:dyDescent="0.25">
      <c r="A1980" s="16"/>
      <c r="B1980" s="5">
        <f>DATE(YEAR(siječanj!B1980),MONTH(siječanj!B1980)+1,DAY(siječanj!B1980))</f>
        <v>44613</v>
      </c>
      <c r="C1980" s="8">
        <v>20.59375</v>
      </c>
      <c r="D1980">
        <v>1.0846431064846178</v>
      </c>
      <c r="E1980" s="6">
        <v>118.39300136022781</v>
      </c>
      <c r="F1980" s="7">
        <v>157.4869042</v>
      </c>
      <c r="G1980" s="7">
        <v>1.0627451969999999</v>
      </c>
      <c r="H1980" s="7">
        <v>128.41415278139507</v>
      </c>
    </row>
    <row r="1981" spans="1:8" x14ac:dyDescent="0.25">
      <c r="A1981" s="16"/>
      <c r="B1981" s="5">
        <f>DATE(YEAR(siječanj!B1981),MONTH(siječanj!B1981)+1,DAY(siječanj!B1981))</f>
        <v>44613</v>
      </c>
      <c r="C1981" s="8">
        <v>20.6041666666667</v>
      </c>
      <c r="D1981">
        <v>1.0846431064846178</v>
      </c>
      <c r="E1981" s="6">
        <v>118.67618958264448</v>
      </c>
      <c r="F1981" s="7">
        <v>156.09491109999999</v>
      </c>
      <c r="G1981" s="7">
        <v>1.0343370199999999</v>
      </c>
      <c r="H1981" s="7">
        <v>128.72131093467695</v>
      </c>
    </row>
    <row r="1982" spans="1:8" x14ac:dyDescent="0.25">
      <c r="A1982" s="16"/>
      <c r="B1982" s="5">
        <f>DATE(YEAR(siječanj!B1982),MONTH(siječanj!B1982)+1,DAY(siječanj!B1982))</f>
        <v>44613</v>
      </c>
      <c r="C1982" s="8">
        <v>20.6145833333333</v>
      </c>
      <c r="D1982">
        <v>1.0846431064846178</v>
      </c>
      <c r="E1982" s="6">
        <v>120.79615322980953</v>
      </c>
      <c r="F1982" s="7">
        <v>153.4841151</v>
      </c>
      <c r="G1982" s="7">
        <v>1.052742531</v>
      </c>
      <c r="H1982" s="7">
        <v>131.02071489057252</v>
      </c>
    </row>
    <row r="1983" spans="1:8" x14ac:dyDescent="0.25">
      <c r="A1983" s="16"/>
      <c r="B1983" s="5">
        <f>DATE(YEAR(siječanj!B1983),MONTH(siječanj!B1983)+1,DAY(siječanj!B1983))</f>
        <v>44613</v>
      </c>
      <c r="C1983" s="8">
        <v>20.625</v>
      </c>
      <c r="D1983">
        <v>1.0846431064846178</v>
      </c>
      <c r="E1983" s="6">
        <v>122.5654265806112</v>
      </c>
      <c r="F1983" s="7">
        <v>149.05304730000003</v>
      </c>
      <c r="G1983" s="7">
        <v>1.068489874</v>
      </c>
      <c r="H1983" s="7">
        <v>132.93974503400648</v>
      </c>
    </row>
    <row r="1984" spans="1:8" x14ac:dyDescent="0.25">
      <c r="A1984" s="16"/>
      <c r="B1984" s="5">
        <f>DATE(YEAR(siječanj!B1984),MONTH(siječanj!B1984)+1,DAY(siječanj!B1984))</f>
        <v>44613</v>
      </c>
      <c r="C1984" s="8">
        <v>20.6354166666667</v>
      </c>
      <c r="D1984">
        <v>1.0846431064846178</v>
      </c>
      <c r="E1984" s="6">
        <v>124.59456142116137</v>
      </c>
      <c r="F1984" s="7">
        <v>146.97481430000002</v>
      </c>
      <c r="G1984" s="7">
        <v>1.0562106520000001</v>
      </c>
      <c r="H1984" s="7">
        <v>135.14063215093699</v>
      </c>
    </row>
    <row r="1985" spans="1:8" x14ac:dyDescent="0.25">
      <c r="A1985" s="16"/>
      <c r="B1985" s="5">
        <f>DATE(YEAR(siječanj!B1985),MONTH(siječanj!B1985)+1,DAY(siječanj!B1985))</f>
        <v>44613</v>
      </c>
      <c r="C1985" s="8">
        <v>20.6458333333333</v>
      </c>
      <c r="D1985">
        <v>1.0846431064846178</v>
      </c>
      <c r="E1985" s="6">
        <v>126.43316664664637</v>
      </c>
      <c r="F1985" s="7">
        <v>145.00248690000001</v>
      </c>
      <c r="G1985" s="7">
        <v>1.0978399890000001</v>
      </c>
      <c r="H1985" s="7">
        <v>137.13486263430588</v>
      </c>
    </row>
    <row r="1986" spans="1:8" x14ac:dyDescent="0.25">
      <c r="A1986" s="16"/>
      <c r="B1986" s="5">
        <f>DATE(YEAR(siječanj!B1986),MONTH(siječanj!B1986)+1,DAY(siječanj!B1986))</f>
        <v>44613</v>
      </c>
      <c r="C1986" s="8">
        <v>20.65625</v>
      </c>
      <c r="D1986">
        <v>1.0846431064846178</v>
      </c>
      <c r="E1986" s="6">
        <v>130.12100145881163</v>
      </c>
      <c r="F1986" s="7">
        <v>143.3166185</v>
      </c>
      <c r="G1986" s="7">
        <v>1.0887632759999999</v>
      </c>
      <c r="H1986" s="7">
        <v>141.13484724117492</v>
      </c>
    </row>
    <row r="1987" spans="1:8" x14ac:dyDescent="0.25">
      <c r="A1987" s="16"/>
      <c r="B1987" s="5">
        <f>DATE(YEAR(siječanj!B1987),MONTH(siječanj!B1987)+1,DAY(siječanj!B1987))</f>
        <v>44613</v>
      </c>
      <c r="C1987" s="8">
        <v>20.6666666666667</v>
      </c>
      <c r="D1987">
        <v>1.0846431064846178</v>
      </c>
      <c r="E1987" s="6">
        <v>131.61790355899575</v>
      </c>
      <c r="F1987" s="7">
        <v>140.67324219999998</v>
      </c>
      <c r="G1987" s="7">
        <v>1.1243360059999998</v>
      </c>
      <c r="H1987" s="7">
        <v>142.75845178522198</v>
      </c>
    </row>
    <row r="1988" spans="1:8" x14ac:dyDescent="0.25">
      <c r="A1988" s="16"/>
      <c r="B1988" s="5">
        <f>DATE(YEAR(siječanj!B1988),MONTH(siječanj!B1988)+1,DAY(siječanj!B1988))</f>
        <v>44613</v>
      </c>
      <c r="C1988" s="8">
        <v>20.6770833333333</v>
      </c>
      <c r="D1988">
        <v>1.0846431064846178</v>
      </c>
      <c r="E1988" s="6">
        <v>134.40172050195656</v>
      </c>
      <c r="F1988" s="7">
        <v>139.59653309999999</v>
      </c>
      <c r="G1988" s="7">
        <v>1.3701405569999998</v>
      </c>
      <c r="H1988" s="7">
        <v>145.77789964211951</v>
      </c>
    </row>
    <row r="1989" spans="1:8" x14ac:dyDescent="0.25">
      <c r="A1989" s="16"/>
      <c r="B1989" s="5">
        <f>DATE(YEAR(siječanj!B1989),MONTH(siječanj!B1989)+1,DAY(siječanj!B1989))</f>
        <v>44613</v>
      </c>
      <c r="C1989" s="8">
        <v>20.6875</v>
      </c>
      <c r="D1989">
        <v>1.0846431064846178</v>
      </c>
      <c r="E1989" s="6">
        <v>139.51561741845114</v>
      </c>
      <c r="F1989" s="7">
        <v>139.57213590000001</v>
      </c>
      <c r="G1989" s="7">
        <v>2.3989206319999998</v>
      </c>
      <c r="H1989" s="7">
        <v>151.32465267986831</v>
      </c>
    </row>
    <row r="1990" spans="1:8" x14ac:dyDescent="0.25">
      <c r="A1990" s="16"/>
      <c r="B1990" s="5">
        <f>DATE(YEAR(siječanj!B1990),MONTH(siječanj!B1990)+1,DAY(siječanj!B1990))</f>
        <v>44613</v>
      </c>
      <c r="C1990" s="8">
        <v>20.6979166666667</v>
      </c>
      <c r="D1990">
        <v>1.0846431064846178</v>
      </c>
      <c r="E1990" s="6">
        <v>144.41021127704354</v>
      </c>
      <c r="F1990" s="7">
        <v>140.29059860000001</v>
      </c>
      <c r="G1990" s="7">
        <v>5.6641115320000006</v>
      </c>
      <c r="H1990" s="7">
        <v>156.6335401676325</v>
      </c>
    </row>
    <row r="1991" spans="1:8" x14ac:dyDescent="0.25">
      <c r="A1991" s="16"/>
      <c r="B1991" s="5">
        <f>DATE(YEAR(siječanj!B1991),MONTH(siječanj!B1991)+1,DAY(siječanj!B1991))</f>
        <v>44613</v>
      </c>
      <c r="C1991" s="8">
        <v>20.7083333333333</v>
      </c>
      <c r="D1991">
        <v>1.0846431064846178</v>
      </c>
      <c r="E1991" s="6">
        <v>148.54444499176415</v>
      </c>
      <c r="F1991" s="7">
        <v>141.29504709999998</v>
      </c>
      <c r="G1991" s="7">
        <v>16.576360940000001</v>
      </c>
      <c r="H1991" s="7">
        <v>161.11770826690051</v>
      </c>
    </row>
    <row r="1992" spans="1:8" x14ac:dyDescent="0.25">
      <c r="A1992" s="16"/>
      <c r="B1992" s="5">
        <f>DATE(YEAR(siječanj!B1992),MONTH(siječanj!B1992)+1,DAY(siječanj!B1992))</f>
        <v>44613</v>
      </c>
      <c r="C1992" s="8">
        <v>20.71875</v>
      </c>
      <c r="D1992">
        <v>1.0846431064846178</v>
      </c>
      <c r="E1992" s="6">
        <v>154.8746212798425</v>
      </c>
      <c r="F1992" s="7">
        <v>143.29979890000001</v>
      </c>
      <c r="G1992" s="7">
        <v>48.722753930000003</v>
      </c>
      <c r="H1992" s="7">
        <v>167.98369034059706</v>
      </c>
    </row>
    <row r="1993" spans="1:8" x14ac:dyDescent="0.25">
      <c r="A1993" s="16"/>
      <c r="B1993" s="5">
        <f>DATE(YEAR(siječanj!B1993),MONTH(siječanj!B1993)+1,DAY(siječanj!B1993))</f>
        <v>44613</v>
      </c>
      <c r="C1993" s="8">
        <v>20.7291666666667</v>
      </c>
      <c r="D1993">
        <v>1.0846431064846178</v>
      </c>
      <c r="E1993" s="6">
        <v>161.37192499461736</v>
      </c>
      <c r="F1993" s="7">
        <v>145.86797569999999</v>
      </c>
      <c r="G1993" s="7">
        <v>122.22660079999999</v>
      </c>
      <c r="H1993" s="7">
        <v>175.0309460255645</v>
      </c>
    </row>
    <row r="1994" spans="1:8" x14ac:dyDescent="0.25">
      <c r="A1994" s="16"/>
      <c r="B1994" s="5">
        <f>DATE(YEAR(siječanj!B1994),MONTH(siječanj!B1994)+1,DAY(siječanj!B1994))</f>
        <v>44613</v>
      </c>
      <c r="C1994" s="8">
        <v>20.7395833333333</v>
      </c>
      <c r="D1994">
        <v>1.0846431064846178</v>
      </c>
      <c r="E1994" s="6">
        <v>165.3330494327021</v>
      </c>
      <c r="F1994" s="7">
        <v>147.87769309999999</v>
      </c>
      <c r="G1994" s="7">
        <v>196.63956759999999</v>
      </c>
      <c r="H1994" s="7">
        <v>179.32735234126088</v>
      </c>
    </row>
    <row r="1995" spans="1:8" x14ac:dyDescent="0.25">
      <c r="A1995" s="16"/>
      <c r="B1995" s="5">
        <f>DATE(YEAR(siječanj!B1995),MONTH(siječanj!B1995)+1,DAY(siječanj!B1995))</f>
        <v>44613</v>
      </c>
      <c r="C1995" s="8">
        <v>20.75</v>
      </c>
      <c r="D1995">
        <v>1.0846431064846178</v>
      </c>
      <c r="E1995" s="6">
        <v>168.28532023414681</v>
      </c>
      <c r="F1995" s="7">
        <v>148.27052659999998</v>
      </c>
      <c r="G1995" s="7">
        <v>228.91358050000002</v>
      </c>
      <c r="H1995" s="7">
        <v>182.5295125145237</v>
      </c>
    </row>
    <row r="1996" spans="1:8" x14ac:dyDescent="0.25">
      <c r="A1996" s="16"/>
      <c r="B1996" s="5">
        <f>DATE(YEAR(siječanj!B1996),MONTH(siječanj!B1996)+1,DAY(siječanj!B1996))</f>
        <v>44613</v>
      </c>
      <c r="C1996" s="8">
        <v>20.7604166666667</v>
      </c>
      <c r="D1996">
        <v>1.0846431064846178</v>
      </c>
      <c r="E1996" s="6">
        <v>170.26332887343079</v>
      </c>
      <c r="F1996" s="7">
        <v>147.8059805</v>
      </c>
      <c r="G1996" s="7">
        <v>232.36818259999998</v>
      </c>
      <c r="H1996" s="7">
        <v>184.67494594969011</v>
      </c>
    </row>
    <row r="1997" spans="1:8" x14ac:dyDescent="0.25">
      <c r="A1997" s="16"/>
      <c r="B1997" s="5">
        <f>DATE(YEAR(siječanj!B1997),MONTH(siječanj!B1997)+1,DAY(siječanj!B1997))</f>
        <v>44613</v>
      </c>
      <c r="C1997" s="8">
        <v>20.7708333333333</v>
      </c>
      <c r="D1997">
        <v>1.0846431064846178</v>
      </c>
      <c r="E1997" s="6">
        <v>172.66381000835079</v>
      </c>
      <c r="F1997" s="7">
        <v>146.99004680000002</v>
      </c>
      <c r="G1997" s="7">
        <v>232.75141549999998</v>
      </c>
      <c r="H1997" s="7">
        <v>187.27861126492746</v>
      </c>
    </row>
    <row r="1998" spans="1:8" x14ac:dyDescent="0.25">
      <c r="A1998" s="16"/>
      <c r="B1998" s="5">
        <f>DATE(YEAR(siječanj!B1998),MONTH(siječanj!B1998)+1,DAY(siječanj!B1998))</f>
        <v>44613</v>
      </c>
      <c r="C1998" s="8">
        <v>20.78125</v>
      </c>
      <c r="D1998">
        <v>1.0846431064846178</v>
      </c>
      <c r="E1998" s="6">
        <v>175.99059326507094</v>
      </c>
      <c r="F1998" s="7">
        <v>145.7223688</v>
      </c>
      <c r="G1998" s="7">
        <v>233.02233720000001</v>
      </c>
      <c r="H1998" s="7">
        <v>190.88698379109741</v>
      </c>
    </row>
    <row r="1999" spans="1:8" x14ac:dyDescent="0.25">
      <c r="A1999" s="16"/>
      <c r="B1999" s="5">
        <f>DATE(YEAR(siječanj!B1999),MONTH(siječanj!B1999)+1,DAY(siječanj!B1999))</f>
        <v>44613</v>
      </c>
      <c r="C1999" s="8">
        <v>20.7916666666667</v>
      </c>
      <c r="D1999">
        <v>1.0846431064846178</v>
      </c>
      <c r="E1999" s="6">
        <v>176.01231457842761</v>
      </c>
      <c r="F1999" s="7">
        <v>142.91091550000002</v>
      </c>
      <c r="G1999" s="7">
        <v>233.23475249999998</v>
      </c>
      <c r="H1999" s="7">
        <v>190.91054366389349</v>
      </c>
    </row>
    <row r="2000" spans="1:8" x14ac:dyDescent="0.25">
      <c r="A2000" s="16"/>
      <c r="B2000" s="5">
        <f>DATE(YEAR(siječanj!B2000),MONTH(siječanj!B2000)+1,DAY(siječanj!B2000))</f>
        <v>44613</v>
      </c>
      <c r="C2000" s="8">
        <v>20.8020833333333</v>
      </c>
      <c r="D2000">
        <v>1.0846431064846178</v>
      </c>
      <c r="E2000" s="6">
        <v>175.42258459429564</v>
      </c>
      <c r="F2000" s="7">
        <v>140.84424180000002</v>
      </c>
      <c r="G2000" s="7">
        <v>233.53022609999999</v>
      </c>
      <c r="H2000" s="7">
        <v>190.27089710191748</v>
      </c>
    </row>
    <row r="2001" spans="1:8" x14ac:dyDescent="0.25">
      <c r="A2001" s="16"/>
      <c r="B2001" s="5">
        <f>DATE(YEAR(siječanj!B2001),MONTH(siječanj!B2001)+1,DAY(siječanj!B2001))</f>
        <v>44613</v>
      </c>
      <c r="C2001" s="8">
        <v>20.8125</v>
      </c>
      <c r="D2001">
        <v>1.0846431064846178</v>
      </c>
      <c r="E2001" s="6">
        <v>176.36825103165066</v>
      </c>
      <c r="F2001" s="7">
        <v>138.22024309999998</v>
      </c>
      <c r="G2001" s="7">
        <v>233.50595330000002</v>
      </c>
      <c r="H2001" s="7">
        <v>191.29660768422846</v>
      </c>
    </row>
    <row r="2002" spans="1:8" x14ac:dyDescent="0.25">
      <c r="A2002" s="16"/>
      <c r="B2002" s="5">
        <f>DATE(YEAR(siječanj!B2002),MONTH(siječanj!B2002)+1,DAY(siječanj!B2002))</f>
        <v>44613</v>
      </c>
      <c r="C2002" s="8">
        <v>20.8229166666667</v>
      </c>
      <c r="D2002">
        <v>1.0846431064846178</v>
      </c>
      <c r="E2002" s="6">
        <v>177.38041975492101</v>
      </c>
      <c r="F2002" s="7">
        <v>134.71809419999997</v>
      </c>
      <c r="G2002" s="7">
        <v>233.76615419999999</v>
      </c>
      <c r="H2002" s="7">
        <v>192.39444951252298</v>
      </c>
    </row>
    <row r="2003" spans="1:8" x14ac:dyDescent="0.25">
      <c r="A2003" s="16"/>
      <c r="B2003" s="5">
        <f>DATE(YEAR(siječanj!B2003),MONTH(siječanj!B2003)+1,DAY(siječanj!B2003))</f>
        <v>44613</v>
      </c>
      <c r="C2003" s="8">
        <v>20.8333333333333</v>
      </c>
      <c r="D2003">
        <v>1.0846431064846178</v>
      </c>
      <c r="E2003" s="6">
        <v>179.86504193858173</v>
      </c>
      <c r="F2003" s="7">
        <v>127.88493359999998</v>
      </c>
      <c r="G2003" s="7">
        <v>234.7109562</v>
      </c>
      <c r="H2003" s="7">
        <v>195.08937783624935</v>
      </c>
    </row>
    <row r="2004" spans="1:8" x14ac:dyDescent="0.25">
      <c r="A2004" s="16"/>
      <c r="B2004" s="5">
        <f>DATE(YEAR(siječanj!B2004),MONTH(siječanj!B2004)+1,DAY(siječanj!B2004))</f>
        <v>44613</v>
      </c>
      <c r="C2004" s="8">
        <v>20.84375</v>
      </c>
      <c r="D2004">
        <v>1.0846431064846178</v>
      </c>
      <c r="E2004" s="6">
        <v>180.10354152238898</v>
      </c>
      <c r="F2004" s="7">
        <v>124.01791399999999</v>
      </c>
      <c r="G2004" s="7">
        <v>234.9524639</v>
      </c>
      <c r="H2004" s="7">
        <v>195.34806476572533</v>
      </c>
    </row>
    <row r="2005" spans="1:8" x14ac:dyDescent="0.25">
      <c r="A2005" s="16"/>
      <c r="B2005" s="5">
        <f>DATE(YEAR(siječanj!B2005),MONTH(siječanj!B2005)+1,DAY(siječanj!B2005))</f>
        <v>44613</v>
      </c>
      <c r="C2005" s="8">
        <v>20.8541666666667</v>
      </c>
      <c r="D2005">
        <v>1.0846431064846178</v>
      </c>
      <c r="E2005" s="6">
        <v>177.65768371201185</v>
      </c>
      <c r="F2005" s="7">
        <v>121.2552388</v>
      </c>
      <c r="G2005" s="7">
        <v>234.90772180000005</v>
      </c>
      <c r="H2005" s="7">
        <v>192.69518195225822</v>
      </c>
    </row>
    <row r="2006" spans="1:8" x14ac:dyDescent="0.25">
      <c r="A2006" s="16"/>
      <c r="B2006" s="5">
        <f>DATE(YEAR(siječanj!B2006),MONTH(siječanj!B2006)+1,DAY(siječanj!B2006))</f>
        <v>44613</v>
      </c>
      <c r="C2006" s="8">
        <v>20.8645833333333</v>
      </c>
      <c r="D2006">
        <v>1.0846431064846178</v>
      </c>
      <c r="E2006" s="6">
        <v>174.28933131419421</v>
      </c>
      <c r="F2006" s="7">
        <v>118.567652</v>
      </c>
      <c r="G2006" s="7">
        <v>234.8153958</v>
      </c>
      <c r="H2006" s="7">
        <v>189.04172174375438</v>
      </c>
    </row>
    <row r="2007" spans="1:8" x14ac:dyDescent="0.25">
      <c r="A2007" s="16"/>
      <c r="B2007" s="5">
        <f>DATE(YEAR(siječanj!B2007),MONTH(siječanj!B2007)+1,DAY(siječanj!B2007))</f>
        <v>44613</v>
      </c>
      <c r="C2007" s="8">
        <v>20.875</v>
      </c>
      <c r="D2007">
        <v>1.0846431064846178</v>
      </c>
      <c r="E2007" s="6">
        <v>173.09781729777859</v>
      </c>
      <c r="F2007" s="7">
        <v>115.1044203</v>
      </c>
      <c r="G2007" s="7">
        <v>234.01813379999999</v>
      </c>
      <c r="H2007" s="7">
        <v>187.74935427956939</v>
      </c>
    </row>
    <row r="2008" spans="1:8" x14ac:dyDescent="0.25">
      <c r="A2008" s="16"/>
      <c r="B2008" s="5">
        <f>DATE(YEAR(siječanj!B2008),MONTH(siječanj!B2008)+1,DAY(siječanj!B2008))</f>
        <v>44613</v>
      </c>
      <c r="C2008" s="8">
        <v>20.8854166666667</v>
      </c>
      <c r="D2008">
        <v>1.0846431064846178</v>
      </c>
      <c r="E2008" s="6">
        <v>179.99028946583536</v>
      </c>
      <c r="F2008" s="7">
        <v>114.38293329999999</v>
      </c>
      <c r="G2008" s="7">
        <v>235.50733569999997</v>
      </c>
      <c r="H2008" s="7">
        <v>195.22522670328925</v>
      </c>
    </row>
    <row r="2009" spans="1:8" x14ac:dyDescent="0.25">
      <c r="A2009" s="16"/>
      <c r="B2009" s="5">
        <f>DATE(YEAR(siječanj!B2009),MONTH(siječanj!B2009)+1,DAY(siječanj!B2009))</f>
        <v>44613</v>
      </c>
      <c r="C2009" s="8">
        <v>20.8958333333333</v>
      </c>
      <c r="D2009">
        <v>1.0846431064846178</v>
      </c>
      <c r="E2009" s="6">
        <v>186.34981802140052</v>
      </c>
      <c r="F2009" s="7">
        <v>112.54560740000001</v>
      </c>
      <c r="G2009" s="7">
        <v>234.77443300000002</v>
      </c>
      <c r="H2009" s="7">
        <v>202.12304551157507</v>
      </c>
    </row>
    <row r="2010" spans="1:8" x14ac:dyDescent="0.25">
      <c r="A2010" s="16"/>
      <c r="B2010" s="5">
        <f>DATE(YEAR(siječanj!B2010),MONTH(siječanj!B2010)+1,DAY(siječanj!B2010))</f>
        <v>44613</v>
      </c>
      <c r="C2010" s="8">
        <v>20.90625</v>
      </c>
      <c r="D2010">
        <v>1.0846431064846178</v>
      </c>
      <c r="E2010" s="6">
        <v>186.72396809074607</v>
      </c>
      <c r="F2010" s="7">
        <v>110.4647531</v>
      </c>
      <c r="G2010" s="7">
        <v>234.77970219999997</v>
      </c>
      <c r="H2010" s="7">
        <v>202.52886480508147</v>
      </c>
    </row>
    <row r="2011" spans="1:8" x14ac:dyDescent="0.25">
      <c r="A2011" s="16"/>
      <c r="B2011" s="5">
        <f>DATE(YEAR(siječanj!B2011),MONTH(siječanj!B2011)+1,DAY(siječanj!B2011))</f>
        <v>44613</v>
      </c>
      <c r="C2011" s="8">
        <v>20.9166666666667</v>
      </c>
      <c r="D2011">
        <v>1.0846431064846178</v>
      </c>
      <c r="E2011" s="6">
        <v>185.38429382792307</v>
      </c>
      <c r="F2011" s="7">
        <v>107.53531940000002</v>
      </c>
      <c r="G2011" s="7">
        <v>232.76039750000001</v>
      </c>
      <c r="H2011" s="7">
        <v>201.07579635097565</v>
      </c>
    </row>
    <row r="2012" spans="1:8" x14ac:dyDescent="0.25">
      <c r="A2012" s="16"/>
      <c r="B2012" s="5">
        <f>DATE(YEAR(siječanj!B2012),MONTH(siječanj!B2012)+1,DAY(siječanj!B2012))</f>
        <v>44613</v>
      </c>
      <c r="C2012" s="8">
        <v>20.9270833333333</v>
      </c>
      <c r="D2012">
        <v>1.0846431064846178</v>
      </c>
      <c r="E2012" s="6">
        <v>182.20188512569013</v>
      </c>
      <c r="F2012" s="7">
        <v>105.3035445</v>
      </c>
      <c r="G2012" s="7">
        <v>230.44733019999995</v>
      </c>
      <c r="H2012" s="7">
        <v>197.62401869008201</v>
      </c>
    </row>
    <row r="2013" spans="1:8" x14ac:dyDescent="0.25">
      <c r="A2013" s="16"/>
      <c r="B2013" s="5">
        <f>DATE(YEAR(siječanj!B2013),MONTH(siječanj!B2013)+1,DAY(siječanj!B2013))</f>
        <v>44613</v>
      </c>
      <c r="C2013" s="8">
        <v>20.9375</v>
      </c>
      <c r="D2013">
        <v>1.0846431064846178</v>
      </c>
      <c r="E2013" s="6">
        <v>174.83122834125072</v>
      </c>
      <c r="F2013" s="7">
        <v>103.19608459999999</v>
      </c>
      <c r="G2013" s="7">
        <v>229.22921839999998</v>
      </c>
      <c r="H2013" s="7">
        <v>189.62948661857573</v>
      </c>
    </row>
    <row r="2014" spans="1:8" x14ac:dyDescent="0.25">
      <c r="A2014" s="16"/>
      <c r="B2014" s="5">
        <f>DATE(YEAR(siječanj!B2014),MONTH(siječanj!B2014)+1,DAY(siječanj!B2014))</f>
        <v>44613</v>
      </c>
      <c r="C2014" s="8">
        <v>20.9479166666667</v>
      </c>
      <c r="D2014">
        <v>1.0846431064846178</v>
      </c>
      <c r="E2014" s="6">
        <v>168.02217245007475</v>
      </c>
      <c r="F2014" s="7">
        <v>101.04404270000001</v>
      </c>
      <c r="G2014" s="7">
        <v>229.02821499999999</v>
      </c>
      <c r="H2014" s="7">
        <v>182.24409108454324</v>
      </c>
    </row>
    <row r="2015" spans="1:8" x14ac:dyDescent="0.25">
      <c r="A2015" s="16"/>
      <c r="B2015" s="5">
        <f>DATE(YEAR(siječanj!B2015),MONTH(siječanj!B2015)+1,DAY(siječanj!B2015))</f>
        <v>44613</v>
      </c>
      <c r="C2015" s="8">
        <v>20.9583333333333</v>
      </c>
      <c r="D2015">
        <v>1.0846431064846178</v>
      </c>
      <c r="E2015" s="6">
        <v>158.24596609188708</v>
      </c>
      <c r="F2015" s="7">
        <v>98.157204900000011</v>
      </c>
      <c r="G2015" s="7">
        <v>222.02581260000002</v>
      </c>
      <c r="H2015" s="7">
        <v>171.6403962505639</v>
      </c>
    </row>
    <row r="2016" spans="1:8" x14ac:dyDescent="0.25">
      <c r="A2016" s="16"/>
      <c r="B2016" s="5">
        <f>DATE(YEAR(siječanj!B2016),MONTH(siječanj!B2016)+1,DAY(siječanj!B2016))</f>
        <v>44613</v>
      </c>
      <c r="C2016" s="8">
        <v>20.96875</v>
      </c>
      <c r="D2016">
        <v>1.0846431064846178</v>
      </c>
      <c r="E2016" s="6">
        <v>147.74869711720532</v>
      </c>
      <c r="F2016" s="7">
        <v>95.791012550000005</v>
      </c>
      <c r="G2016" s="7">
        <v>220.31318390000001</v>
      </c>
      <c r="H2016" s="7">
        <v>160.25460582026048</v>
      </c>
    </row>
    <row r="2017" spans="1:8" x14ac:dyDescent="0.25">
      <c r="A2017" s="16"/>
      <c r="B2017" s="5">
        <f>DATE(YEAR(siječanj!B2017),MONTH(siječanj!B2017)+1,DAY(siječanj!B2017))</f>
        <v>44613</v>
      </c>
      <c r="C2017" s="8">
        <v>20.9791666666667</v>
      </c>
      <c r="D2017">
        <v>1.0846431064846178</v>
      </c>
      <c r="E2017" s="6">
        <v>137.05473200962047</v>
      </c>
      <c r="F2017" s="7">
        <v>93.756730160000004</v>
      </c>
      <c r="G2017" s="7">
        <v>218.44051340000001</v>
      </c>
      <c r="H2017" s="7">
        <v>148.65547028533152</v>
      </c>
    </row>
    <row r="2018" spans="1:8" ht="15.75" thickBot="1" x14ac:dyDescent="0.3">
      <c r="A2018" s="16"/>
      <c r="B2018" s="5">
        <f>DATE(YEAR(siječanj!B2018),MONTH(siječanj!B2018)+1,DAY(siječanj!B2018))</f>
        <v>44613</v>
      </c>
      <c r="C2018" s="8">
        <v>20.9895833333333</v>
      </c>
      <c r="D2018">
        <v>1.0846431064846178</v>
      </c>
      <c r="E2018" s="6">
        <v>126.70489950232437</v>
      </c>
      <c r="F2018" s="7">
        <v>91.9675972</v>
      </c>
      <c r="G2018" s="7">
        <v>218.78230589999998</v>
      </c>
      <c r="H2018" s="7">
        <v>137.42959580302241</v>
      </c>
    </row>
    <row r="2019" spans="1:8" x14ac:dyDescent="0.25">
      <c r="A2019" s="15">
        <f t="shared" ref="A2019" si="18">A1923+1</f>
        <v>53</v>
      </c>
      <c r="B2019" s="5">
        <f>DATE(YEAR(siječanj!B2019),MONTH(siječanj!B2019)+1,DAY(siječanj!B2019))</f>
        <v>44614</v>
      </c>
      <c r="C2019" s="8">
        <v>21</v>
      </c>
      <c r="D2019">
        <v>1.0803874303686538</v>
      </c>
      <c r="E2019" s="6">
        <v>114.24965934818873</v>
      </c>
      <c r="F2019" s="7">
        <v>87.569147299999997</v>
      </c>
      <c r="G2019" s="7">
        <v>208.3393485</v>
      </c>
      <c r="H2019" s="7">
        <v>123.43389588368368</v>
      </c>
    </row>
    <row r="2020" spans="1:8" x14ac:dyDescent="0.25">
      <c r="A2020" s="16"/>
      <c r="B2020" s="5">
        <f>DATE(YEAR(siječanj!B2020),MONTH(siječanj!B2020)+1,DAY(siječanj!B2020))</f>
        <v>44614</v>
      </c>
      <c r="C2020" s="8">
        <v>21.0104166666667</v>
      </c>
      <c r="D2020">
        <v>1.0803874303686538</v>
      </c>
      <c r="E2020" s="6">
        <v>105.10855766391387</v>
      </c>
      <c r="F2020" s="7">
        <v>86.556498809999994</v>
      </c>
      <c r="G2020" s="7">
        <v>207.27078319999998</v>
      </c>
      <c r="H2020" s="7">
        <v>113.55796452427138</v>
      </c>
    </row>
    <row r="2021" spans="1:8" x14ac:dyDescent="0.25">
      <c r="A2021" s="16"/>
      <c r="B2021" s="5">
        <f>DATE(YEAR(siječanj!B2021),MONTH(siječanj!B2021)+1,DAY(siječanj!B2021))</f>
        <v>44614</v>
      </c>
      <c r="C2021" s="8">
        <v>21.0208333333333</v>
      </c>
      <c r="D2021">
        <v>1.0803874303686538</v>
      </c>
      <c r="E2021" s="6">
        <v>97.499296054821784</v>
      </c>
      <c r="F2021" s="7">
        <v>85.481163589999994</v>
      </c>
      <c r="G2021" s="7">
        <v>206.73004319999998</v>
      </c>
      <c r="H2021" s="7">
        <v>105.33701392742154</v>
      </c>
    </row>
    <row r="2022" spans="1:8" x14ac:dyDescent="0.25">
      <c r="A2022" s="16"/>
      <c r="B2022" s="5">
        <f>DATE(YEAR(siječanj!B2022),MONTH(siječanj!B2022)+1,DAY(siječanj!B2022))</f>
        <v>44614</v>
      </c>
      <c r="C2022" s="8">
        <v>21.03125</v>
      </c>
      <c r="D2022">
        <v>1.0803874303686538</v>
      </c>
      <c r="E2022" s="6">
        <v>90.154668508533533</v>
      </c>
      <c r="F2022" s="7">
        <v>84.446924359999997</v>
      </c>
      <c r="G2022" s="7">
        <v>206.5750271</v>
      </c>
      <c r="H2022" s="7">
        <v>97.401970645672336</v>
      </c>
    </row>
    <row r="2023" spans="1:8" x14ac:dyDescent="0.25">
      <c r="A2023" s="16"/>
      <c r="B2023" s="5">
        <f>DATE(YEAR(siječanj!B2023),MONTH(siječanj!B2023)+1,DAY(siječanj!B2023))</f>
        <v>44614</v>
      </c>
      <c r="C2023" s="8">
        <v>21.0416666666667</v>
      </c>
      <c r="D2023">
        <v>1.0803874303686538</v>
      </c>
      <c r="E2023" s="6">
        <v>83.916516404219763</v>
      </c>
      <c r="F2023" s="7">
        <v>83.658377209999998</v>
      </c>
      <c r="G2023" s="7">
        <v>205.8154017</v>
      </c>
      <c r="H2023" s="7">
        <v>90.662349523443979</v>
      </c>
    </row>
    <row r="2024" spans="1:8" x14ac:dyDescent="0.25">
      <c r="A2024" s="16"/>
      <c r="B2024" s="5">
        <f>DATE(YEAR(siječanj!B2024),MONTH(siječanj!B2024)+1,DAY(siječanj!B2024))</f>
        <v>44614</v>
      </c>
      <c r="C2024" s="8">
        <v>21.0520833333333</v>
      </c>
      <c r="D2024">
        <v>1.0803874303686538</v>
      </c>
      <c r="E2024" s="6">
        <v>78.761681791700155</v>
      </c>
      <c r="F2024" s="7">
        <v>83.27602598</v>
      </c>
      <c r="G2024" s="7">
        <v>205.90611960000001</v>
      </c>
      <c r="H2024" s="7">
        <v>85.093131002448516</v>
      </c>
    </row>
    <row r="2025" spans="1:8" x14ac:dyDescent="0.25">
      <c r="A2025" s="16"/>
      <c r="B2025" s="5">
        <f>DATE(YEAR(siječanj!B2025),MONTH(siječanj!B2025)+1,DAY(siječanj!B2025))</f>
        <v>44614</v>
      </c>
      <c r="C2025" s="8">
        <v>21.0625</v>
      </c>
      <c r="D2025">
        <v>1.0803874303686538</v>
      </c>
      <c r="E2025" s="6">
        <v>75.251436934805852</v>
      </c>
      <c r="F2025" s="7">
        <v>82.940154910000004</v>
      </c>
      <c r="G2025" s="7">
        <v>205.88420619999999</v>
      </c>
      <c r="H2025" s="7">
        <v>81.300706581543707</v>
      </c>
    </row>
    <row r="2026" spans="1:8" x14ac:dyDescent="0.25">
      <c r="A2026" s="16"/>
      <c r="B2026" s="5">
        <f>DATE(YEAR(siječanj!B2026),MONTH(siječanj!B2026)+1,DAY(siječanj!B2026))</f>
        <v>44614</v>
      </c>
      <c r="C2026" s="8">
        <v>21.0729166666667</v>
      </c>
      <c r="D2026">
        <v>1.0803874303686538</v>
      </c>
      <c r="E2026" s="6">
        <v>71.736415533503518</v>
      </c>
      <c r="F2026" s="7">
        <v>82.729282679999997</v>
      </c>
      <c r="G2026" s="7">
        <v>206.19949540000002</v>
      </c>
      <c r="H2026" s="7">
        <v>77.503121642099842</v>
      </c>
    </row>
    <row r="2027" spans="1:8" x14ac:dyDescent="0.25">
      <c r="A2027" s="16"/>
      <c r="B2027" s="5">
        <f>DATE(YEAR(siječanj!B2027),MONTH(siječanj!B2027)+1,DAY(siječanj!B2027))</f>
        <v>44614</v>
      </c>
      <c r="C2027" s="8">
        <v>21.0833333333333</v>
      </c>
      <c r="D2027">
        <v>1.0803874303686538</v>
      </c>
      <c r="E2027" s="6">
        <v>69.338094814428899</v>
      </c>
      <c r="F2027" s="7">
        <v>82.357047679999994</v>
      </c>
      <c r="G2027" s="7">
        <v>205.58132259999999</v>
      </c>
      <c r="H2027" s="7">
        <v>74.912006083218913</v>
      </c>
    </row>
    <row r="2028" spans="1:8" x14ac:dyDescent="0.25">
      <c r="A2028" s="16"/>
      <c r="B2028" s="5">
        <f>DATE(YEAR(siječanj!B2028),MONTH(siječanj!B2028)+1,DAY(siječanj!B2028))</f>
        <v>44614</v>
      </c>
      <c r="C2028" s="8">
        <v>21.09375</v>
      </c>
      <c r="D2028">
        <v>1.0803874303686538</v>
      </c>
      <c r="E2028" s="6">
        <v>67.153188630104509</v>
      </c>
      <c r="F2028" s="7">
        <v>82.062385640000002</v>
      </c>
      <c r="G2028" s="7">
        <v>205.44109430000003</v>
      </c>
      <c r="H2028" s="7">
        <v>72.551460905140104</v>
      </c>
    </row>
    <row r="2029" spans="1:8" x14ac:dyDescent="0.25">
      <c r="A2029" s="16"/>
      <c r="B2029" s="5">
        <f>DATE(YEAR(siječanj!B2029),MONTH(siječanj!B2029)+1,DAY(siječanj!B2029))</f>
        <v>44614</v>
      </c>
      <c r="C2029" s="8">
        <v>21.1041666666667</v>
      </c>
      <c r="D2029">
        <v>1.0803874303686538</v>
      </c>
      <c r="E2029" s="6">
        <v>66.102764859528875</v>
      </c>
      <c r="F2029" s="7">
        <v>81.915696220000001</v>
      </c>
      <c r="G2029" s="7">
        <v>205.34734719999997</v>
      </c>
      <c r="H2029" s="7">
        <v>71.416596266849751</v>
      </c>
    </row>
    <row r="2030" spans="1:8" x14ac:dyDescent="0.25">
      <c r="A2030" s="16"/>
      <c r="B2030" s="5">
        <f>DATE(YEAR(siječanj!B2030),MONTH(siječanj!B2030)+1,DAY(siječanj!B2030))</f>
        <v>44614</v>
      </c>
      <c r="C2030" s="8">
        <v>21.1145833333333</v>
      </c>
      <c r="D2030">
        <v>1.0803874303686538</v>
      </c>
      <c r="E2030" s="6">
        <v>64.577278948597069</v>
      </c>
      <c r="F2030" s="7">
        <v>81.914228469999998</v>
      </c>
      <c r="G2030" s="7">
        <v>205.41409530000001</v>
      </c>
      <c r="H2030" s="7">
        <v>69.768480463474546</v>
      </c>
    </row>
    <row r="2031" spans="1:8" x14ac:dyDescent="0.25">
      <c r="A2031" s="16"/>
      <c r="B2031" s="5">
        <f>DATE(YEAR(siječanj!B2031),MONTH(siječanj!B2031)+1,DAY(siječanj!B2031))</f>
        <v>44614</v>
      </c>
      <c r="C2031" s="8">
        <v>21.125</v>
      </c>
      <c r="D2031">
        <v>1.0803874303686538</v>
      </c>
      <c r="E2031" s="6">
        <v>64.131771614713188</v>
      </c>
      <c r="F2031" s="7">
        <v>81.948752659999997</v>
      </c>
      <c r="G2031" s="7">
        <v>205.02586499999998</v>
      </c>
      <c r="H2031" s="7">
        <v>69.287159939809357</v>
      </c>
    </row>
    <row r="2032" spans="1:8" x14ac:dyDescent="0.25">
      <c r="A2032" s="16"/>
      <c r="B2032" s="5">
        <f>DATE(YEAR(siječanj!B2032),MONTH(siječanj!B2032)+1,DAY(siječanj!B2032))</f>
        <v>44614</v>
      </c>
      <c r="C2032" s="8">
        <v>21.1354166666667</v>
      </c>
      <c r="D2032">
        <v>1.0803874303686538</v>
      </c>
      <c r="E2032" s="6">
        <v>63.193341974737123</v>
      </c>
      <c r="F2032" s="7">
        <v>82.071974479999994</v>
      </c>
      <c r="G2032" s="7">
        <v>205.07753310000001</v>
      </c>
      <c r="H2032" s="7">
        <v>68.273292352493826</v>
      </c>
    </row>
    <row r="2033" spans="1:8" x14ac:dyDescent="0.25">
      <c r="A2033" s="16"/>
      <c r="B2033" s="5">
        <f>DATE(YEAR(siječanj!B2033),MONTH(siječanj!B2033)+1,DAY(siječanj!B2033))</f>
        <v>44614</v>
      </c>
      <c r="C2033" s="8">
        <v>21.1458333333333</v>
      </c>
      <c r="D2033">
        <v>1.0803874303686538</v>
      </c>
      <c r="E2033" s="6">
        <v>62.866708147092652</v>
      </c>
      <c r="F2033" s="7">
        <v>82.342765159999999</v>
      </c>
      <c r="G2033" s="7">
        <v>205.2636479</v>
      </c>
      <c r="H2033" s="7">
        <v>67.920401270773539</v>
      </c>
    </row>
    <row r="2034" spans="1:8" x14ac:dyDescent="0.25">
      <c r="A2034" s="16"/>
      <c r="B2034" s="5">
        <f>DATE(YEAR(siječanj!B2034),MONTH(siječanj!B2034)+1,DAY(siječanj!B2034))</f>
        <v>44614</v>
      </c>
      <c r="C2034" s="8">
        <v>21.15625</v>
      </c>
      <c r="D2034">
        <v>1.0803874303686538</v>
      </c>
      <c r="E2034" s="6">
        <v>62.329817010060111</v>
      </c>
      <c r="F2034" s="7">
        <v>82.495561969999997</v>
      </c>
      <c r="G2034" s="7">
        <v>205.42592690000001</v>
      </c>
      <c r="H2034" s="7">
        <v>67.340350834847257</v>
      </c>
    </row>
    <row r="2035" spans="1:8" x14ac:dyDescent="0.25">
      <c r="A2035" s="16"/>
      <c r="B2035" s="5">
        <f>DATE(YEAR(siječanj!B2035),MONTH(siječanj!B2035)+1,DAY(siječanj!B2035))</f>
        <v>44614</v>
      </c>
      <c r="C2035" s="8">
        <v>21.1666666666667</v>
      </c>
      <c r="D2035">
        <v>1.0803874303686538</v>
      </c>
      <c r="E2035" s="6">
        <v>62.087031343897934</v>
      </c>
      <c r="F2035" s="7">
        <v>82.851782249999999</v>
      </c>
      <c r="G2035" s="7">
        <v>208.58905809999999</v>
      </c>
      <c r="H2035" s="7">
        <v>67.078048252851957</v>
      </c>
    </row>
    <row r="2036" spans="1:8" x14ac:dyDescent="0.25">
      <c r="A2036" s="16"/>
      <c r="B2036" s="5">
        <f>DATE(YEAR(siječanj!B2036),MONTH(siječanj!B2036)+1,DAY(siječanj!B2036))</f>
        <v>44614</v>
      </c>
      <c r="C2036" s="8">
        <v>21.1770833333333</v>
      </c>
      <c r="D2036">
        <v>1.0803874303686538</v>
      </c>
      <c r="E2036" s="6">
        <v>63.128033080295182</v>
      </c>
      <c r="F2036" s="7">
        <v>83.30344728</v>
      </c>
      <c r="G2036" s="7">
        <v>211.76312689999997</v>
      </c>
      <c r="H2036" s="7">
        <v>68.202733443847492</v>
      </c>
    </row>
    <row r="2037" spans="1:8" x14ac:dyDescent="0.25">
      <c r="A2037" s="16"/>
      <c r="B2037" s="5">
        <f>DATE(YEAR(siječanj!B2037),MONTH(siječanj!B2037)+1,DAY(siječanj!B2037))</f>
        <v>44614</v>
      </c>
      <c r="C2037" s="8">
        <v>21.1875</v>
      </c>
      <c r="D2037">
        <v>1.0803874303686538</v>
      </c>
      <c r="E2037" s="6">
        <v>63.068116289923083</v>
      </c>
      <c r="F2037" s="7">
        <v>83.855308370000003</v>
      </c>
      <c r="G2037" s="7">
        <v>219.34046269999999</v>
      </c>
      <c r="H2037" s="7">
        <v>68.138000096661429</v>
      </c>
    </row>
    <row r="2038" spans="1:8" x14ac:dyDescent="0.25">
      <c r="A2038" s="16"/>
      <c r="B2038" s="5">
        <f>DATE(YEAR(siječanj!B2038),MONTH(siječanj!B2038)+1,DAY(siječanj!B2038))</f>
        <v>44614</v>
      </c>
      <c r="C2038" s="8">
        <v>21.1979166666667</v>
      </c>
      <c r="D2038">
        <v>1.0803874303686538</v>
      </c>
      <c r="E2038" s="6">
        <v>64.896349335106564</v>
      </c>
      <c r="F2038" s="7">
        <v>84.736172519999997</v>
      </c>
      <c r="G2038" s="7">
        <v>221.03420499999999</v>
      </c>
      <c r="H2038" s="7">
        <v>70.113200098462272</v>
      </c>
    </row>
    <row r="2039" spans="1:8" x14ac:dyDescent="0.25">
      <c r="A2039" s="16"/>
      <c r="B2039" s="5">
        <f>DATE(YEAR(siječanj!B2039),MONTH(siječanj!B2039)+1,DAY(siječanj!B2039))</f>
        <v>44614</v>
      </c>
      <c r="C2039" s="8">
        <v>21.2083333333333</v>
      </c>
      <c r="D2039">
        <v>1.0803874303686538</v>
      </c>
      <c r="E2039" s="6">
        <v>66.222164569995314</v>
      </c>
      <c r="F2039" s="7">
        <v>86.670044869999998</v>
      </c>
      <c r="G2039" s="7">
        <v>227.60210699999999</v>
      </c>
      <c r="H2039" s="7">
        <v>71.545594213227346</v>
      </c>
    </row>
    <row r="2040" spans="1:8" x14ac:dyDescent="0.25">
      <c r="A2040" s="16"/>
      <c r="B2040" s="5">
        <f>DATE(YEAR(siječanj!B2040),MONTH(siječanj!B2040)+1,DAY(siječanj!B2040))</f>
        <v>44614</v>
      </c>
      <c r="C2040" s="8">
        <v>21.21875</v>
      </c>
      <c r="D2040">
        <v>1.0803874303686538</v>
      </c>
      <c r="E2040" s="6">
        <v>69.321231458209724</v>
      </c>
      <c r="F2040" s="7">
        <v>88.565915160000003</v>
      </c>
      <c r="G2040" s="7">
        <v>228.90105980000001</v>
      </c>
      <c r="H2040" s="7">
        <v>74.893787125125897</v>
      </c>
    </row>
    <row r="2041" spans="1:8" x14ac:dyDescent="0.25">
      <c r="A2041" s="16"/>
      <c r="B2041" s="5">
        <f>DATE(YEAR(siječanj!B2041),MONTH(siječanj!B2041)+1,DAY(siječanj!B2041))</f>
        <v>44614</v>
      </c>
      <c r="C2041" s="8">
        <v>21.2291666666667</v>
      </c>
      <c r="D2041">
        <v>1.0803874303686538</v>
      </c>
      <c r="E2041" s="6">
        <v>72.568055500536843</v>
      </c>
      <c r="F2041" s="7">
        <v>91.263717659999998</v>
      </c>
      <c r="G2041" s="7">
        <v>229.31583250000003</v>
      </c>
      <c r="H2041" s="7">
        <v>78.40161500907486</v>
      </c>
    </row>
    <row r="2042" spans="1:8" x14ac:dyDescent="0.25">
      <c r="A2042" s="16"/>
      <c r="B2042" s="5">
        <f>DATE(YEAR(siječanj!B2042),MONTH(siječanj!B2042)+1,DAY(siječanj!B2042))</f>
        <v>44614</v>
      </c>
      <c r="C2042" s="8">
        <v>21.2395833333333</v>
      </c>
      <c r="D2042">
        <v>1.0803874303686538</v>
      </c>
      <c r="E2042" s="6">
        <v>79.475407334160693</v>
      </c>
      <c r="F2042" s="7">
        <v>95.716508200000007</v>
      </c>
      <c r="G2042" s="7">
        <v>228.5613074</v>
      </c>
      <c r="H2042" s="7">
        <v>85.864231107255932</v>
      </c>
    </row>
    <row r="2043" spans="1:8" x14ac:dyDescent="0.25">
      <c r="A2043" s="16"/>
      <c r="B2043" s="5">
        <f>DATE(YEAR(siječanj!B2043),MONTH(siječanj!B2043)+1,DAY(siječanj!B2043))</f>
        <v>44614</v>
      </c>
      <c r="C2043" s="8">
        <v>21.25</v>
      </c>
      <c r="D2043">
        <v>1.0803874303686538</v>
      </c>
      <c r="E2043" s="6">
        <v>84.63870688486837</v>
      </c>
      <c r="F2043" s="7">
        <v>102.1666939</v>
      </c>
      <c r="G2043" s="7">
        <v>226.39075440000002</v>
      </c>
      <c r="H2043" s="7">
        <v>91.442595041068628</v>
      </c>
    </row>
    <row r="2044" spans="1:8" x14ac:dyDescent="0.25">
      <c r="A2044" s="16"/>
      <c r="B2044" s="5">
        <f>DATE(YEAR(siječanj!B2044),MONTH(siječanj!B2044)+1,DAY(siječanj!B2044))</f>
        <v>44614</v>
      </c>
      <c r="C2044" s="8">
        <v>21.2604166666667</v>
      </c>
      <c r="D2044">
        <v>1.0803874303686538</v>
      </c>
      <c r="E2044" s="6">
        <v>91.220230082598931</v>
      </c>
      <c r="F2044" s="7">
        <v>107.22459019999999</v>
      </c>
      <c r="G2044" s="7">
        <v>216.70552050000001</v>
      </c>
      <c r="H2044" s="7">
        <v>98.553189976576434</v>
      </c>
    </row>
    <row r="2045" spans="1:8" x14ac:dyDescent="0.25">
      <c r="A2045" s="16"/>
      <c r="B2045" s="5">
        <f>DATE(YEAR(siječanj!B2045),MONTH(siječanj!B2045)+1,DAY(siječanj!B2045))</f>
        <v>44614</v>
      </c>
      <c r="C2045" s="8">
        <v>21.2708333333333</v>
      </c>
      <c r="D2045">
        <v>1.0803874303686538</v>
      </c>
      <c r="E2045" s="6">
        <v>96.849172717998897</v>
      </c>
      <c r="F2045" s="7">
        <v>113.97904509999999</v>
      </c>
      <c r="G2045" s="7">
        <v>172.10668769999998</v>
      </c>
      <c r="H2045" s="7">
        <v>104.63462884612876</v>
      </c>
    </row>
    <row r="2046" spans="1:8" x14ac:dyDescent="0.25">
      <c r="A2046" s="16"/>
      <c r="B2046" s="5">
        <f>DATE(YEAR(siječanj!B2046),MONTH(siječanj!B2046)+1,DAY(siječanj!B2046))</f>
        <v>44614</v>
      </c>
      <c r="C2046" s="8">
        <v>21.28125</v>
      </c>
      <c r="D2046">
        <v>1.0803874303686538</v>
      </c>
      <c r="E2046" s="6">
        <v>103.23447038811621</v>
      </c>
      <c r="F2046" s="7">
        <v>124.27285159999998</v>
      </c>
      <c r="G2046" s="7">
        <v>101.76507509999999</v>
      </c>
      <c r="H2046" s="7">
        <v>111.53322418808575</v>
      </c>
    </row>
    <row r="2047" spans="1:8" x14ac:dyDescent="0.25">
      <c r="A2047" s="16"/>
      <c r="B2047" s="5">
        <f>DATE(YEAR(siječanj!B2047),MONTH(siječanj!B2047)+1,DAY(siječanj!B2047))</f>
        <v>44614</v>
      </c>
      <c r="C2047" s="8">
        <v>21.2916666666667</v>
      </c>
      <c r="D2047">
        <v>1.0803874303686538</v>
      </c>
      <c r="E2047" s="6">
        <v>108.84306083398798</v>
      </c>
      <c r="F2047" s="7">
        <v>136.65188789999999</v>
      </c>
      <c r="G2047" s="7">
        <v>37.497933410000002</v>
      </c>
      <c r="H2047" s="7">
        <v>117.59267480789134</v>
      </c>
    </row>
    <row r="2048" spans="1:8" x14ac:dyDescent="0.25">
      <c r="A2048" s="16"/>
      <c r="B2048" s="5">
        <f>DATE(YEAR(siječanj!B2048),MONTH(siječanj!B2048)+1,DAY(siječanj!B2048))</f>
        <v>44614</v>
      </c>
      <c r="C2048" s="8">
        <v>21.3020833333333</v>
      </c>
      <c r="D2048">
        <v>1.0803874303686538</v>
      </c>
      <c r="E2048" s="6">
        <v>110.52984621159233</v>
      </c>
      <c r="F2048" s="7">
        <v>142.19556169999998</v>
      </c>
      <c r="G2048" s="7">
        <v>11.026062059999999</v>
      </c>
      <c r="H2048" s="7">
        <v>119.41505652758472</v>
      </c>
    </row>
    <row r="2049" spans="1:8" x14ac:dyDescent="0.25">
      <c r="A2049" s="16"/>
      <c r="B2049" s="5">
        <f>DATE(YEAR(siječanj!B2049),MONTH(siječanj!B2049)+1,DAY(siječanj!B2049))</f>
        <v>44614</v>
      </c>
      <c r="C2049" s="8">
        <v>21.3125</v>
      </c>
      <c r="D2049">
        <v>1.0803874303686538</v>
      </c>
      <c r="E2049" s="6">
        <v>113.94547954846611</v>
      </c>
      <c r="F2049" s="7">
        <v>148.70719630000002</v>
      </c>
      <c r="G2049" s="7">
        <v>5.1969985689999998</v>
      </c>
      <c r="H2049" s="7">
        <v>123.1052638514913</v>
      </c>
    </row>
    <row r="2050" spans="1:8" x14ac:dyDescent="0.25">
      <c r="A2050" s="16"/>
      <c r="B2050" s="5">
        <f>DATE(YEAR(siječanj!B2050),MONTH(siječanj!B2050)+1,DAY(siječanj!B2050))</f>
        <v>44614</v>
      </c>
      <c r="C2050" s="8">
        <v>21.3229166666667</v>
      </c>
      <c r="D2050">
        <v>1.0803874303686538</v>
      </c>
      <c r="E2050" s="6">
        <v>114.40331594667317</v>
      </c>
      <c r="F2050" s="7">
        <v>157.44987140000001</v>
      </c>
      <c r="G2050" s="7">
        <v>2.6196359259999999</v>
      </c>
      <c r="H2050" s="7">
        <v>123.59990454127947</v>
      </c>
    </row>
    <row r="2051" spans="1:8" x14ac:dyDescent="0.25">
      <c r="A2051" s="16"/>
      <c r="B2051" s="5">
        <f>DATE(YEAR(siječanj!B2051),MONTH(siječanj!B2051)+1,DAY(siječanj!B2051))</f>
        <v>44614</v>
      </c>
      <c r="C2051" s="8">
        <v>21.3333333333333</v>
      </c>
      <c r="D2051">
        <v>1.0803874303686538</v>
      </c>
      <c r="E2051" s="6">
        <v>113.11809587864278</v>
      </c>
      <c r="F2051" s="7">
        <v>168.97298840000002</v>
      </c>
      <c r="G2051" s="7">
        <v>1.704001603</v>
      </c>
      <c r="H2051" s="7">
        <v>122.21136893452187</v>
      </c>
    </row>
    <row r="2052" spans="1:8" x14ac:dyDescent="0.25">
      <c r="A2052" s="16"/>
      <c r="B2052" s="5">
        <f>DATE(YEAR(siječanj!B2052),MONTH(siječanj!B2052)+1,DAY(siječanj!B2052))</f>
        <v>44614</v>
      </c>
      <c r="C2052" s="8">
        <v>21.34375</v>
      </c>
      <c r="D2052">
        <v>1.0803874303686538</v>
      </c>
      <c r="E2052" s="6">
        <v>111.86129977441564</v>
      </c>
      <c r="F2052" s="7">
        <v>173.77305139999999</v>
      </c>
      <c r="G2052" s="7">
        <v>1.3773842199999999</v>
      </c>
      <c r="H2052" s="7">
        <v>120.8535422209786</v>
      </c>
    </row>
    <row r="2053" spans="1:8" x14ac:dyDescent="0.25">
      <c r="A2053" s="16"/>
      <c r="B2053" s="5">
        <f>DATE(YEAR(siječanj!B2053),MONTH(siječanj!B2053)+1,DAY(siječanj!B2053))</f>
        <v>44614</v>
      </c>
      <c r="C2053" s="8">
        <v>21.3541666666667</v>
      </c>
      <c r="D2053">
        <v>1.0803874303686538</v>
      </c>
      <c r="E2053" s="6">
        <v>112.89098911276984</v>
      </c>
      <c r="F2053" s="7">
        <v>176.274022</v>
      </c>
      <c r="G2053" s="7">
        <v>1.1717071509999999</v>
      </c>
      <c r="H2053" s="7">
        <v>121.96600563932108</v>
      </c>
    </row>
    <row r="2054" spans="1:8" x14ac:dyDescent="0.25">
      <c r="A2054" s="16"/>
      <c r="B2054" s="5">
        <f>DATE(YEAR(siječanj!B2054),MONTH(siječanj!B2054)+1,DAY(siječanj!B2054))</f>
        <v>44614</v>
      </c>
      <c r="C2054" s="8">
        <v>21.3645833333333</v>
      </c>
      <c r="D2054">
        <v>1.0803874303686538</v>
      </c>
      <c r="E2054" s="6">
        <v>113.05601271539638</v>
      </c>
      <c r="F2054" s="7">
        <v>178.76920459999999</v>
      </c>
      <c r="G2054" s="7">
        <v>1.112752376</v>
      </c>
      <c r="H2054" s="7">
        <v>122.14429506531295</v>
      </c>
    </row>
    <row r="2055" spans="1:8" x14ac:dyDescent="0.25">
      <c r="A2055" s="16"/>
      <c r="B2055" s="5">
        <f>DATE(YEAR(siječanj!B2055),MONTH(siječanj!B2055)+1,DAY(siječanj!B2055))</f>
        <v>44614</v>
      </c>
      <c r="C2055" s="8">
        <v>21.375</v>
      </c>
      <c r="D2055">
        <v>1.0803874303686538</v>
      </c>
      <c r="E2055" s="6">
        <v>114.55375574950557</v>
      </c>
      <c r="F2055" s="7">
        <v>181.3918955</v>
      </c>
      <c r="G2055" s="7">
        <v>1.1248696890000001</v>
      </c>
      <c r="H2055" s="7">
        <v>123.76243781328672</v>
      </c>
    </row>
    <row r="2056" spans="1:8" x14ac:dyDescent="0.25">
      <c r="A2056" s="16"/>
      <c r="B2056" s="5">
        <f>DATE(YEAR(siječanj!B2056),MONTH(siječanj!B2056)+1,DAY(siječanj!B2056))</f>
        <v>44614</v>
      </c>
      <c r="C2056" s="8">
        <v>21.3854166666667</v>
      </c>
      <c r="D2056">
        <v>1.0803874303686538</v>
      </c>
      <c r="E2056" s="6">
        <v>114.73484545930538</v>
      </c>
      <c r="F2056" s="7">
        <v>182.18511469999999</v>
      </c>
      <c r="G2056" s="7">
        <v>1.135495395</v>
      </c>
      <c r="H2056" s="7">
        <v>123.95808485952354</v>
      </c>
    </row>
    <row r="2057" spans="1:8" x14ac:dyDescent="0.25">
      <c r="A2057" s="16"/>
      <c r="B2057" s="5">
        <f>DATE(YEAR(siječanj!B2057),MONTH(siječanj!B2057)+1,DAY(siječanj!B2057))</f>
        <v>44614</v>
      </c>
      <c r="C2057" s="8">
        <v>21.3958333333333</v>
      </c>
      <c r="D2057">
        <v>1.0803874303686538</v>
      </c>
      <c r="E2057" s="6">
        <v>114.70317392186699</v>
      </c>
      <c r="F2057" s="7">
        <v>182.04680239999999</v>
      </c>
      <c r="G2057" s="7">
        <v>1.1198074870000001</v>
      </c>
      <c r="H2057" s="7">
        <v>123.92386732857466</v>
      </c>
    </row>
    <row r="2058" spans="1:8" x14ac:dyDescent="0.25">
      <c r="A2058" s="16"/>
      <c r="B2058" s="5">
        <f>DATE(YEAR(siječanj!B2058),MONTH(siječanj!B2058)+1,DAY(siječanj!B2058))</f>
        <v>44614</v>
      </c>
      <c r="C2058" s="8">
        <v>21.40625</v>
      </c>
      <c r="D2058">
        <v>1.0803874303686538</v>
      </c>
      <c r="E2058" s="6">
        <v>115.30369009981496</v>
      </c>
      <c r="F2058" s="7">
        <v>181.65274550000001</v>
      </c>
      <c r="G2058" s="7">
        <v>1.11554335</v>
      </c>
      <c r="H2058" s="7">
        <v>124.57265745896267</v>
      </c>
    </row>
    <row r="2059" spans="1:8" x14ac:dyDescent="0.25">
      <c r="A2059" s="16"/>
      <c r="B2059" s="5">
        <f>DATE(YEAR(siječanj!B2059),MONTH(siječanj!B2059)+1,DAY(siječanj!B2059))</f>
        <v>44614</v>
      </c>
      <c r="C2059" s="8">
        <v>21.4166666666667</v>
      </c>
      <c r="D2059">
        <v>1.0803874303686538</v>
      </c>
      <c r="E2059" s="6">
        <v>115.82031939559224</v>
      </c>
      <c r="F2059" s="7">
        <v>180.52870330000002</v>
      </c>
      <c r="G2059" s="7">
        <v>1.134270629</v>
      </c>
      <c r="H2059" s="7">
        <v>125.13081725628065</v>
      </c>
    </row>
    <row r="2060" spans="1:8" x14ac:dyDescent="0.25">
      <c r="A2060" s="16"/>
      <c r="B2060" s="5">
        <f>DATE(YEAR(siječanj!B2060),MONTH(siječanj!B2060)+1,DAY(siječanj!B2060))</f>
        <v>44614</v>
      </c>
      <c r="C2060" s="8">
        <v>21.4270833333333</v>
      </c>
      <c r="D2060">
        <v>1.0803874303686538</v>
      </c>
      <c r="E2060" s="6">
        <v>117.74317488201605</v>
      </c>
      <c r="F2060" s="7">
        <v>179.24234980000003</v>
      </c>
      <c r="G2060" s="7">
        <v>1.141037584</v>
      </c>
      <c r="H2060" s="7">
        <v>127.20824615422835</v>
      </c>
    </row>
    <row r="2061" spans="1:8" x14ac:dyDescent="0.25">
      <c r="A2061" s="16"/>
      <c r="B2061" s="5">
        <f>DATE(YEAR(siječanj!B2061),MONTH(siječanj!B2061)+1,DAY(siječanj!B2061))</f>
        <v>44614</v>
      </c>
      <c r="C2061" s="8">
        <v>21.4375</v>
      </c>
      <c r="D2061">
        <v>1.0803874303686538</v>
      </c>
      <c r="E2061" s="6">
        <v>119.40774749137245</v>
      </c>
      <c r="F2061" s="7">
        <v>177.8770409</v>
      </c>
      <c r="G2061" s="7">
        <v>1.1368935470000001</v>
      </c>
      <c r="H2061" s="7">
        <v>129.00662947831296</v>
      </c>
    </row>
    <row r="2062" spans="1:8" x14ac:dyDescent="0.25">
      <c r="A2062" s="16"/>
      <c r="B2062" s="5">
        <f>DATE(YEAR(siječanj!B2062),MONTH(siječanj!B2062)+1,DAY(siječanj!B2062))</f>
        <v>44614</v>
      </c>
      <c r="C2062" s="8">
        <v>21.4479166666667</v>
      </c>
      <c r="D2062">
        <v>1.0803874303686538</v>
      </c>
      <c r="E2062" s="6">
        <v>120.34026478008063</v>
      </c>
      <c r="F2062" s="7">
        <v>176.60373949999999</v>
      </c>
      <c r="G2062" s="7">
        <v>1.1890752179999999</v>
      </c>
      <c r="H2062" s="7">
        <v>130.01410943563474</v>
      </c>
    </row>
    <row r="2063" spans="1:8" x14ac:dyDescent="0.25">
      <c r="A2063" s="16"/>
      <c r="B2063" s="5">
        <f>DATE(YEAR(siječanj!B2063),MONTH(siječanj!B2063)+1,DAY(siječanj!B2063))</f>
        <v>44614</v>
      </c>
      <c r="C2063" s="8">
        <v>21.4583333333333</v>
      </c>
      <c r="D2063">
        <v>1.0803874303686538</v>
      </c>
      <c r="E2063" s="6">
        <v>120.48290782480947</v>
      </c>
      <c r="F2063" s="7">
        <v>175.4491313</v>
      </c>
      <c r="G2063" s="7">
        <v>1.215418345</v>
      </c>
      <c r="H2063" s="7">
        <v>130.16821918818928</v>
      </c>
    </row>
    <row r="2064" spans="1:8" x14ac:dyDescent="0.25">
      <c r="A2064" s="16"/>
      <c r="B2064" s="5">
        <f>DATE(YEAR(siječanj!B2064),MONTH(siječanj!B2064)+1,DAY(siječanj!B2064))</f>
        <v>44614</v>
      </c>
      <c r="C2064" s="8">
        <v>21.46875</v>
      </c>
      <c r="D2064">
        <v>1.0803874303686538</v>
      </c>
      <c r="E2064" s="6">
        <v>119.74614347274837</v>
      </c>
      <c r="F2064" s="7">
        <v>174.48198119999998</v>
      </c>
      <c r="G2064" s="7">
        <v>1.211939157</v>
      </c>
      <c r="H2064" s="7">
        <v>129.37222824307875</v>
      </c>
    </row>
    <row r="2065" spans="1:8" x14ac:dyDescent="0.25">
      <c r="A2065" s="16"/>
      <c r="B2065" s="5">
        <f>DATE(YEAR(siječanj!B2065),MONTH(siječanj!B2065)+1,DAY(siječanj!B2065))</f>
        <v>44614</v>
      </c>
      <c r="C2065" s="8">
        <v>21.4791666666667</v>
      </c>
      <c r="D2065">
        <v>1.0803874303686538</v>
      </c>
      <c r="E2065" s="6">
        <v>120.49026872695894</v>
      </c>
      <c r="F2065" s="7">
        <v>173.3810483</v>
      </c>
      <c r="G2065" s="7">
        <v>1.314696122</v>
      </c>
      <c r="H2065" s="7">
        <v>130.17617181434775</v>
      </c>
    </row>
    <row r="2066" spans="1:8" x14ac:dyDescent="0.25">
      <c r="A2066" s="16"/>
      <c r="B2066" s="5">
        <f>DATE(YEAR(siječanj!B2066),MONTH(siječanj!B2066)+1,DAY(siječanj!B2066))</f>
        <v>44614</v>
      </c>
      <c r="C2066" s="8">
        <v>21.4895833333333</v>
      </c>
      <c r="D2066">
        <v>1.0803874303686538</v>
      </c>
      <c r="E2066" s="6">
        <v>121.13500591674097</v>
      </c>
      <c r="F2066" s="7">
        <v>171.93278140000001</v>
      </c>
      <c r="G2066" s="7">
        <v>1.393981275</v>
      </c>
      <c r="H2066" s="7">
        <v>130.87273777007945</v>
      </c>
    </row>
    <row r="2067" spans="1:8" x14ac:dyDescent="0.25">
      <c r="A2067" s="16"/>
      <c r="B2067" s="5">
        <f>DATE(YEAR(siječanj!B2067),MONTH(siječanj!B2067)+1,DAY(siječanj!B2067))</f>
        <v>44614</v>
      </c>
      <c r="C2067" s="8">
        <v>21.5</v>
      </c>
      <c r="D2067">
        <v>1.0803874303686538</v>
      </c>
      <c r="E2067" s="6">
        <v>121.79605940891366</v>
      </c>
      <c r="F2067" s="7">
        <v>170.3840242</v>
      </c>
      <c r="G2067" s="7">
        <v>1.3788102449999999</v>
      </c>
      <c r="H2067" s="7">
        <v>131.58693165382414</v>
      </c>
    </row>
    <row r="2068" spans="1:8" x14ac:dyDescent="0.25">
      <c r="A2068" s="16"/>
      <c r="B2068" s="5">
        <f>DATE(YEAR(siječanj!B2068),MONTH(siječanj!B2068)+1,DAY(siječanj!B2068))</f>
        <v>44614</v>
      </c>
      <c r="C2068" s="8">
        <v>21.5104166666667</v>
      </c>
      <c r="D2068">
        <v>1.0803874303686538</v>
      </c>
      <c r="E2068" s="6">
        <v>122.19576314692974</v>
      </c>
      <c r="F2068" s="7">
        <v>168.79869289999999</v>
      </c>
      <c r="G2068" s="7">
        <v>1.4065552119999998</v>
      </c>
      <c r="H2068" s="7">
        <v>132.01876654824807</v>
      </c>
    </row>
    <row r="2069" spans="1:8" x14ac:dyDescent="0.25">
      <c r="A2069" s="16"/>
      <c r="B2069" s="5">
        <f>DATE(YEAR(siječanj!B2069),MONTH(siječanj!B2069)+1,DAY(siječanj!B2069))</f>
        <v>44614</v>
      </c>
      <c r="C2069" s="8">
        <v>21.5208333333333</v>
      </c>
      <c r="D2069">
        <v>1.0803874303686538</v>
      </c>
      <c r="E2069" s="6">
        <v>121.39855977162216</v>
      </c>
      <c r="F2069" s="7">
        <v>167.61644999999999</v>
      </c>
      <c r="G2069" s="7">
        <v>1.3994091040000001</v>
      </c>
      <c r="H2069" s="7">
        <v>131.1574780421183</v>
      </c>
    </row>
    <row r="2070" spans="1:8" x14ac:dyDescent="0.25">
      <c r="A2070" s="16"/>
      <c r="B2070" s="5">
        <f>DATE(YEAR(siječanj!B2070),MONTH(siječanj!B2070)+1,DAY(siječanj!B2070))</f>
        <v>44614</v>
      </c>
      <c r="C2070" s="8">
        <v>21.53125</v>
      </c>
      <c r="D2070">
        <v>1.0803874303686538</v>
      </c>
      <c r="E2070" s="6">
        <v>119.54998545813028</v>
      </c>
      <c r="F2070" s="7">
        <v>166.47400540000001</v>
      </c>
      <c r="G2070" s="7">
        <v>1.3215958829999999</v>
      </c>
      <c r="H2070" s="7">
        <v>129.1603015897193</v>
      </c>
    </row>
    <row r="2071" spans="1:8" x14ac:dyDescent="0.25">
      <c r="A2071" s="16"/>
      <c r="B2071" s="5">
        <f>DATE(YEAR(siječanj!B2071),MONTH(siječanj!B2071)+1,DAY(siječanj!B2071))</f>
        <v>44614</v>
      </c>
      <c r="C2071" s="8">
        <v>21.5416666666667</v>
      </c>
      <c r="D2071">
        <v>1.0803874303686538</v>
      </c>
      <c r="E2071" s="6">
        <v>117.05557488300862</v>
      </c>
      <c r="F2071" s="7">
        <v>165.136314</v>
      </c>
      <c r="G2071" s="7">
        <v>1.3482767630000001</v>
      </c>
      <c r="H2071" s="7">
        <v>126.46537175817922</v>
      </c>
    </row>
    <row r="2072" spans="1:8" x14ac:dyDescent="0.25">
      <c r="A2072" s="16"/>
      <c r="B2072" s="5">
        <f>DATE(YEAR(siječanj!B2072),MONTH(siječanj!B2072)+1,DAY(siječanj!B2072))</f>
        <v>44614</v>
      </c>
      <c r="C2072" s="8">
        <v>21.5520833333333</v>
      </c>
      <c r="D2072">
        <v>1.0803874303686538</v>
      </c>
      <c r="E2072" s="6">
        <v>114.56485270166698</v>
      </c>
      <c r="F2072" s="7">
        <v>163.94106790000001</v>
      </c>
      <c r="G2072" s="7">
        <v>1.3003961179999999</v>
      </c>
      <c r="H2072" s="7">
        <v>123.77442682091731</v>
      </c>
    </row>
    <row r="2073" spans="1:8" x14ac:dyDescent="0.25">
      <c r="A2073" s="16"/>
      <c r="B2073" s="5">
        <f>DATE(YEAR(siječanj!B2073),MONTH(siječanj!B2073)+1,DAY(siječanj!B2073))</f>
        <v>44614</v>
      </c>
      <c r="C2073" s="8">
        <v>21.5625</v>
      </c>
      <c r="D2073">
        <v>1.0803874303686538</v>
      </c>
      <c r="E2073" s="6">
        <v>115.85235629747507</v>
      </c>
      <c r="F2073" s="7">
        <v>162.61657780000002</v>
      </c>
      <c r="G2073" s="7">
        <v>1.221658175</v>
      </c>
      <c r="H2073" s="7">
        <v>125.16542952238282</v>
      </c>
    </row>
    <row r="2074" spans="1:8" x14ac:dyDescent="0.25">
      <c r="A2074" s="16"/>
      <c r="B2074" s="5">
        <f>DATE(YEAR(siječanj!B2074),MONTH(siječanj!B2074)+1,DAY(siječanj!B2074))</f>
        <v>44614</v>
      </c>
      <c r="C2074" s="8">
        <v>21.5729166666667</v>
      </c>
      <c r="D2074">
        <v>1.0803874303686538</v>
      </c>
      <c r="E2074" s="6">
        <v>116.67665919047484</v>
      </c>
      <c r="F2074" s="7">
        <v>160.94087759999999</v>
      </c>
      <c r="G2074" s="7">
        <v>1.189150229</v>
      </c>
      <c r="H2074" s="7">
        <v>126.05599600679628</v>
      </c>
    </row>
    <row r="2075" spans="1:8" x14ac:dyDescent="0.25">
      <c r="A2075" s="16"/>
      <c r="B2075" s="5">
        <f>DATE(YEAR(siječanj!B2075),MONTH(siječanj!B2075)+1,DAY(siječanj!B2075))</f>
        <v>44614</v>
      </c>
      <c r="C2075" s="8">
        <v>21.5833333333333</v>
      </c>
      <c r="D2075">
        <v>1.0803874303686538</v>
      </c>
      <c r="E2075" s="6">
        <v>116.96043318740838</v>
      </c>
      <c r="F2075" s="7">
        <v>158.89340180000002</v>
      </c>
      <c r="G2075" s="7">
        <v>1.0810261000000001</v>
      </c>
      <c r="H2075" s="7">
        <v>126.36258186614876</v>
      </c>
    </row>
    <row r="2076" spans="1:8" x14ac:dyDescent="0.25">
      <c r="A2076" s="16"/>
      <c r="B2076" s="5">
        <f>DATE(YEAR(siječanj!B2076),MONTH(siječanj!B2076)+1,DAY(siječanj!B2076))</f>
        <v>44614</v>
      </c>
      <c r="C2076" s="8">
        <v>21.59375</v>
      </c>
      <c r="D2076">
        <v>1.0803874303686538</v>
      </c>
      <c r="E2076" s="6">
        <v>118.39300136022781</v>
      </c>
      <c r="F2076" s="7">
        <v>157.4869042</v>
      </c>
      <c r="G2076" s="7">
        <v>1.0627451969999999</v>
      </c>
      <c r="H2076" s="7">
        <v>127.91031051320907</v>
      </c>
    </row>
    <row r="2077" spans="1:8" x14ac:dyDescent="0.25">
      <c r="A2077" s="16"/>
      <c r="B2077" s="5">
        <f>DATE(YEAR(siječanj!B2077),MONTH(siječanj!B2077)+1,DAY(siječanj!B2077))</f>
        <v>44614</v>
      </c>
      <c r="C2077" s="8">
        <v>21.6041666666667</v>
      </c>
      <c r="D2077">
        <v>1.0803874303686538</v>
      </c>
      <c r="E2077" s="6">
        <v>118.67618958264448</v>
      </c>
      <c r="F2077" s="7">
        <v>156.09491109999999</v>
      </c>
      <c r="G2077" s="7">
        <v>1.0343370199999999</v>
      </c>
      <c r="H2077" s="7">
        <v>128.21626350913647</v>
      </c>
    </row>
    <row r="2078" spans="1:8" x14ac:dyDescent="0.25">
      <c r="A2078" s="16"/>
      <c r="B2078" s="5">
        <f>DATE(YEAR(siječanj!B2078),MONTH(siječanj!B2078)+1,DAY(siječanj!B2078))</f>
        <v>44614</v>
      </c>
      <c r="C2078" s="8">
        <v>21.6145833333333</v>
      </c>
      <c r="D2078">
        <v>1.0803874303686538</v>
      </c>
      <c r="E2078" s="6">
        <v>120.79615322980953</v>
      </c>
      <c r="F2078" s="7">
        <v>153.4841151</v>
      </c>
      <c r="G2078" s="7">
        <v>1.052742531</v>
      </c>
      <c r="H2078" s="7">
        <v>130.50664558637209</v>
      </c>
    </row>
    <row r="2079" spans="1:8" x14ac:dyDescent="0.25">
      <c r="A2079" s="16"/>
      <c r="B2079" s="5">
        <f>DATE(YEAR(siječanj!B2079),MONTH(siječanj!B2079)+1,DAY(siječanj!B2079))</f>
        <v>44614</v>
      </c>
      <c r="C2079" s="8">
        <v>21.625</v>
      </c>
      <c r="D2079">
        <v>1.0803874303686538</v>
      </c>
      <c r="E2079" s="6">
        <v>122.5654265806112</v>
      </c>
      <c r="F2079" s="7">
        <v>149.05304730000003</v>
      </c>
      <c r="G2079" s="7">
        <v>1.068489874</v>
      </c>
      <c r="H2079" s="7">
        <v>132.41814627546444</v>
      </c>
    </row>
    <row r="2080" spans="1:8" x14ac:dyDescent="0.25">
      <c r="A2080" s="16"/>
      <c r="B2080" s="5">
        <f>DATE(YEAR(siječanj!B2080),MONTH(siječanj!B2080)+1,DAY(siječanj!B2080))</f>
        <v>44614</v>
      </c>
      <c r="C2080" s="8">
        <v>21.6354166666667</v>
      </c>
      <c r="D2080">
        <v>1.0803874303686538</v>
      </c>
      <c r="E2080" s="6">
        <v>124.59456142116137</v>
      </c>
      <c r="F2080" s="7">
        <v>146.97481430000002</v>
      </c>
      <c r="G2080" s="7">
        <v>1.0562106520000001</v>
      </c>
      <c r="H2080" s="7">
        <v>134.61039805171794</v>
      </c>
    </row>
    <row r="2081" spans="1:8" x14ac:dyDescent="0.25">
      <c r="A2081" s="16"/>
      <c r="B2081" s="5">
        <f>DATE(YEAR(siječanj!B2081),MONTH(siječanj!B2081)+1,DAY(siječanj!B2081))</f>
        <v>44614</v>
      </c>
      <c r="C2081" s="8">
        <v>21.6458333333333</v>
      </c>
      <c r="D2081">
        <v>1.0803874303686538</v>
      </c>
      <c r="E2081" s="6">
        <v>126.43316664664637</v>
      </c>
      <c r="F2081" s="7">
        <v>145.00248690000001</v>
      </c>
      <c r="G2081" s="7">
        <v>1.0978399890000001</v>
      </c>
      <c r="H2081" s="7">
        <v>136.59680402674206</v>
      </c>
    </row>
    <row r="2082" spans="1:8" x14ac:dyDescent="0.25">
      <c r="A2082" s="16"/>
      <c r="B2082" s="5">
        <f>DATE(YEAR(siječanj!B2082),MONTH(siječanj!B2082)+1,DAY(siječanj!B2082))</f>
        <v>44614</v>
      </c>
      <c r="C2082" s="8">
        <v>21.65625</v>
      </c>
      <c r="D2082">
        <v>1.0803874303686538</v>
      </c>
      <c r="E2082" s="6">
        <v>130.12100145881163</v>
      </c>
      <c r="F2082" s="7">
        <v>143.3166185</v>
      </c>
      <c r="G2082" s="7">
        <v>1.0887632759999999</v>
      </c>
      <c r="H2082" s="7">
        <v>140.58109440308135</v>
      </c>
    </row>
    <row r="2083" spans="1:8" x14ac:dyDescent="0.25">
      <c r="A2083" s="16"/>
      <c r="B2083" s="5">
        <f>DATE(YEAR(siječanj!B2083),MONTH(siječanj!B2083)+1,DAY(siječanj!B2083))</f>
        <v>44614</v>
      </c>
      <c r="C2083" s="8">
        <v>21.6666666666667</v>
      </c>
      <c r="D2083">
        <v>1.0803874303686538</v>
      </c>
      <c r="E2083" s="6">
        <v>131.61790355899575</v>
      </c>
      <c r="F2083" s="7">
        <v>140.67324219999998</v>
      </c>
      <c r="G2083" s="7">
        <v>1.1243360059999998</v>
      </c>
      <c r="H2083" s="7">
        <v>142.19832861661271</v>
      </c>
    </row>
    <row r="2084" spans="1:8" x14ac:dyDescent="0.25">
      <c r="A2084" s="16"/>
      <c r="B2084" s="5">
        <f>DATE(YEAR(siječanj!B2084),MONTH(siječanj!B2084)+1,DAY(siječanj!B2084))</f>
        <v>44614</v>
      </c>
      <c r="C2084" s="8">
        <v>21.6770833333333</v>
      </c>
      <c r="D2084">
        <v>1.0803874303686538</v>
      </c>
      <c r="E2084" s="6">
        <v>134.40172050195656</v>
      </c>
      <c r="F2084" s="7">
        <v>139.59653309999999</v>
      </c>
      <c r="G2084" s="7">
        <v>1.3701405569999998</v>
      </c>
      <c r="H2084" s="7">
        <v>145.20592945023486</v>
      </c>
    </row>
    <row r="2085" spans="1:8" x14ac:dyDescent="0.25">
      <c r="A2085" s="16"/>
      <c r="B2085" s="5">
        <f>DATE(YEAR(siječanj!B2085),MONTH(siječanj!B2085)+1,DAY(siječanj!B2085))</f>
        <v>44614</v>
      </c>
      <c r="C2085" s="8">
        <v>21.6875</v>
      </c>
      <c r="D2085">
        <v>1.0803874303686538</v>
      </c>
      <c r="E2085" s="6">
        <v>139.51561741845114</v>
      </c>
      <c r="F2085" s="7">
        <v>139.57213590000001</v>
      </c>
      <c r="G2085" s="7">
        <v>2.3989206319999998</v>
      </c>
      <c r="H2085" s="7">
        <v>150.73091939901664</v>
      </c>
    </row>
    <row r="2086" spans="1:8" x14ac:dyDescent="0.25">
      <c r="A2086" s="16"/>
      <c r="B2086" s="5">
        <f>DATE(YEAR(siječanj!B2086),MONTH(siječanj!B2086)+1,DAY(siječanj!B2086))</f>
        <v>44614</v>
      </c>
      <c r="C2086" s="8">
        <v>21.6979166666667</v>
      </c>
      <c r="D2086">
        <v>1.0803874303686538</v>
      </c>
      <c r="E2086" s="6">
        <v>144.41021127704354</v>
      </c>
      <c r="F2086" s="7">
        <v>140.29059860000001</v>
      </c>
      <c r="G2086" s="7">
        <v>5.6641115320000006</v>
      </c>
      <c r="H2086" s="7">
        <v>156.01897708059946</v>
      </c>
    </row>
    <row r="2087" spans="1:8" x14ac:dyDescent="0.25">
      <c r="A2087" s="16"/>
      <c r="B2087" s="5">
        <f>DATE(YEAR(siječanj!B2087),MONTH(siječanj!B2087)+1,DAY(siječanj!B2087))</f>
        <v>44614</v>
      </c>
      <c r="C2087" s="8">
        <v>21.7083333333333</v>
      </c>
      <c r="D2087">
        <v>1.0803874303686538</v>
      </c>
      <c r="E2087" s="6">
        <v>148.54444499176415</v>
      </c>
      <c r="F2087" s="7">
        <v>141.29504709999998</v>
      </c>
      <c r="G2087" s="7">
        <v>16.576360940000001</v>
      </c>
      <c r="H2087" s="7">
        <v>160.48555122018993</v>
      </c>
    </row>
    <row r="2088" spans="1:8" x14ac:dyDescent="0.25">
      <c r="A2088" s="16"/>
      <c r="B2088" s="5">
        <f>DATE(YEAR(siječanj!B2088),MONTH(siječanj!B2088)+1,DAY(siječanj!B2088))</f>
        <v>44614</v>
      </c>
      <c r="C2088" s="8">
        <v>21.71875</v>
      </c>
      <c r="D2088">
        <v>1.0803874303686538</v>
      </c>
      <c r="E2088" s="6">
        <v>154.8746212798425</v>
      </c>
      <c r="F2088" s="7">
        <v>143.29979890000001</v>
      </c>
      <c r="G2088" s="7">
        <v>48.722753930000003</v>
      </c>
      <c r="H2088" s="7">
        <v>167.32459411384747</v>
      </c>
    </row>
    <row r="2089" spans="1:8" x14ac:dyDescent="0.25">
      <c r="A2089" s="16"/>
      <c r="B2089" s="5">
        <f>DATE(YEAR(siječanj!B2089),MONTH(siječanj!B2089)+1,DAY(siječanj!B2089))</f>
        <v>44614</v>
      </c>
      <c r="C2089" s="8">
        <v>21.7291666666667</v>
      </c>
      <c r="D2089">
        <v>1.0803874303686538</v>
      </c>
      <c r="E2089" s="6">
        <v>161.37192499461736</v>
      </c>
      <c r="F2089" s="7">
        <v>145.86797569999999</v>
      </c>
      <c r="G2089" s="7">
        <v>122.22660079999999</v>
      </c>
      <c r="H2089" s="7">
        <v>174.3441993785778</v>
      </c>
    </row>
    <row r="2090" spans="1:8" x14ac:dyDescent="0.25">
      <c r="A2090" s="16"/>
      <c r="B2090" s="5">
        <f>DATE(YEAR(siječanj!B2090),MONTH(siječanj!B2090)+1,DAY(siječanj!B2090))</f>
        <v>44614</v>
      </c>
      <c r="C2090" s="8">
        <v>21.7395833333333</v>
      </c>
      <c r="D2090">
        <v>1.0803874303686538</v>
      </c>
      <c r="E2090" s="6">
        <v>165.3330494327021</v>
      </c>
      <c r="F2090" s="7">
        <v>147.87769309999999</v>
      </c>
      <c r="G2090" s="7">
        <v>196.63956759999999</v>
      </c>
      <c r="H2090" s="7">
        <v>178.62374843161064</v>
      </c>
    </row>
    <row r="2091" spans="1:8" x14ac:dyDescent="0.25">
      <c r="A2091" s="16"/>
      <c r="B2091" s="5">
        <f>DATE(YEAR(siječanj!B2091),MONTH(siječanj!B2091)+1,DAY(siječanj!B2091))</f>
        <v>44614</v>
      </c>
      <c r="C2091" s="8">
        <v>21.75</v>
      </c>
      <c r="D2091">
        <v>1.0803874303686538</v>
      </c>
      <c r="E2091" s="6">
        <v>168.28532023414681</v>
      </c>
      <c r="F2091" s="7">
        <v>148.27052659999998</v>
      </c>
      <c r="G2091" s="7">
        <v>228.91358050000002</v>
      </c>
      <c r="H2091" s="7">
        <v>181.81334469653589</v>
      </c>
    </row>
    <row r="2092" spans="1:8" x14ac:dyDescent="0.25">
      <c r="A2092" s="16"/>
      <c r="B2092" s="5">
        <f>DATE(YEAR(siječanj!B2092),MONTH(siječanj!B2092)+1,DAY(siječanj!B2092))</f>
        <v>44614</v>
      </c>
      <c r="C2092" s="8">
        <v>21.7604166666667</v>
      </c>
      <c r="D2092">
        <v>1.0803874303686538</v>
      </c>
      <c r="E2092" s="6">
        <v>170.26332887343079</v>
      </c>
      <c r="F2092" s="7">
        <v>147.8059805</v>
      </c>
      <c r="G2092" s="7">
        <v>232.36818259999998</v>
      </c>
      <c r="H2092" s="7">
        <v>183.95036036757892</v>
      </c>
    </row>
    <row r="2093" spans="1:8" x14ac:dyDescent="0.25">
      <c r="A2093" s="16"/>
      <c r="B2093" s="5">
        <f>DATE(YEAR(siječanj!B2093),MONTH(siječanj!B2093)+1,DAY(siječanj!B2093))</f>
        <v>44614</v>
      </c>
      <c r="C2093" s="8">
        <v>21.7708333333333</v>
      </c>
      <c r="D2093">
        <v>1.0803874303686538</v>
      </c>
      <c r="E2093" s="6">
        <v>172.66381000835079</v>
      </c>
      <c r="F2093" s="7">
        <v>146.99004680000002</v>
      </c>
      <c r="G2093" s="7">
        <v>232.75141549999998</v>
      </c>
      <c r="H2093" s="7">
        <v>186.54381001258358</v>
      </c>
    </row>
    <row r="2094" spans="1:8" x14ac:dyDescent="0.25">
      <c r="A2094" s="16"/>
      <c r="B2094" s="5">
        <f>DATE(YEAR(siječanj!B2094),MONTH(siječanj!B2094)+1,DAY(siječanj!B2094))</f>
        <v>44614</v>
      </c>
      <c r="C2094" s="8">
        <v>21.78125</v>
      </c>
      <c r="D2094">
        <v>1.0803874303686538</v>
      </c>
      <c r="E2094" s="6">
        <v>175.99059326507094</v>
      </c>
      <c r="F2094" s="7">
        <v>145.7223688</v>
      </c>
      <c r="G2094" s="7">
        <v>233.02233720000001</v>
      </c>
      <c r="H2094" s="7">
        <v>190.13802482670491</v>
      </c>
    </row>
    <row r="2095" spans="1:8" x14ac:dyDescent="0.25">
      <c r="A2095" s="16"/>
      <c r="B2095" s="5">
        <f>DATE(YEAR(siječanj!B2095),MONTH(siječanj!B2095)+1,DAY(siječanj!B2095))</f>
        <v>44614</v>
      </c>
      <c r="C2095" s="8">
        <v>21.7916666666667</v>
      </c>
      <c r="D2095">
        <v>1.0803874303686538</v>
      </c>
      <c r="E2095" s="6">
        <v>176.01231457842761</v>
      </c>
      <c r="F2095" s="7">
        <v>142.91091550000002</v>
      </c>
      <c r="G2095" s="7">
        <v>233.23475249999998</v>
      </c>
      <c r="H2095" s="7">
        <v>190.16149226062655</v>
      </c>
    </row>
    <row r="2096" spans="1:8" x14ac:dyDescent="0.25">
      <c r="A2096" s="16"/>
      <c r="B2096" s="5">
        <f>DATE(YEAR(siječanj!B2096),MONTH(siječanj!B2096)+1,DAY(siječanj!B2096))</f>
        <v>44614</v>
      </c>
      <c r="C2096" s="8">
        <v>21.8020833333333</v>
      </c>
      <c r="D2096">
        <v>1.0803874303686538</v>
      </c>
      <c r="E2096" s="6">
        <v>175.42258459429564</v>
      </c>
      <c r="F2096" s="7">
        <v>140.84424180000002</v>
      </c>
      <c r="G2096" s="7">
        <v>233.53022609999999</v>
      </c>
      <c r="H2096" s="7">
        <v>189.52435539845888</v>
      </c>
    </row>
    <row r="2097" spans="1:8" x14ac:dyDescent="0.25">
      <c r="A2097" s="16"/>
      <c r="B2097" s="5">
        <f>DATE(YEAR(siječanj!B2097),MONTH(siječanj!B2097)+1,DAY(siječanj!B2097))</f>
        <v>44614</v>
      </c>
      <c r="C2097" s="8">
        <v>21.8125</v>
      </c>
      <c r="D2097">
        <v>1.0803874303686538</v>
      </c>
      <c r="E2097" s="6">
        <v>176.36825103165066</v>
      </c>
      <c r="F2097" s="7">
        <v>138.22024309999998</v>
      </c>
      <c r="G2097" s="7">
        <v>233.50595330000002</v>
      </c>
      <c r="H2097" s="7">
        <v>190.54604153069874</v>
      </c>
    </row>
    <row r="2098" spans="1:8" x14ac:dyDescent="0.25">
      <c r="A2098" s="16"/>
      <c r="B2098" s="5">
        <f>DATE(YEAR(siječanj!B2098),MONTH(siječanj!B2098)+1,DAY(siječanj!B2098))</f>
        <v>44614</v>
      </c>
      <c r="C2098" s="8">
        <v>21.8229166666667</v>
      </c>
      <c r="D2098">
        <v>1.0803874303686538</v>
      </c>
      <c r="E2098" s="6">
        <v>177.38041975492101</v>
      </c>
      <c r="F2098" s="7">
        <v>134.71809419999997</v>
      </c>
      <c r="G2098" s="7">
        <v>233.76615419999999</v>
      </c>
      <c r="H2098" s="7">
        <v>191.63957589673231</v>
      </c>
    </row>
    <row r="2099" spans="1:8" x14ac:dyDescent="0.25">
      <c r="A2099" s="16"/>
      <c r="B2099" s="5">
        <f>DATE(YEAR(siječanj!B2099),MONTH(siječanj!B2099)+1,DAY(siječanj!B2099))</f>
        <v>44614</v>
      </c>
      <c r="C2099" s="8">
        <v>21.8333333333333</v>
      </c>
      <c r="D2099">
        <v>1.0803874303686538</v>
      </c>
      <c r="E2099" s="6">
        <v>179.86504193858173</v>
      </c>
      <c r="F2099" s="7">
        <v>127.88493359999998</v>
      </c>
      <c r="G2099" s="7">
        <v>234.7109562</v>
      </c>
      <c r="H2099" s="7">
        <v>194.32393047317447</v>
      </c>
    </row>
    <row r="2100" spans="1:8" x14ac:dyDescent="0.25">
      <c r="A2100" s="16"/>
      <c r="B2100" s="5">
        <f>DATE(YEAR(siječanj!B2100),MONTH(siječanj!B2100)+1,DAY(siječanj!B2100))</f>
        <v>44614</v>
      </c>
      <c r="C2100" s="8">
        <v>21.84375</v>
      </c>
      <c r="D2100">
        <v>1.0803874303686538</v>
      </c>
      <c r="E2100" s="6">
        <v>180.10354152238898</v>
      </c>
      <c r="F2100" s="7">
        <v>124.01791399999999</v>
      </c>
      <c r="G2100" s="7">
        <v>234.9524639</v>
      </c>
      <c r="H2100" s="7">
        <v>194.58160242566797</v>
      </c>
    </row>
    <row r="2101" spans="1:8" x14ac:dyDescent="0.25">
      <c r="A2101" s="16"/>
      <c r="B2101" s="5">
        <f>DATE(YEAR(siječanj!B2101),MONTH(siječanj!B2101)+1,DAY(siječanj!B2101))</f>
        <v>44614</v>
      </c>
      <c r="C2101" s="8">
        <v>21.8541666666667</v>
      </c>
      <c r="D2101">
        <v>1.0803874303686538</v>
      </c>
      <c r="E2101" s="6">
        <v>177.65768371201185</v>
      </c>
      <c r="F2101" s="7">
        <v>121.2552388</v>
      </c>
      <c r="G2101" s="7">
        <v>234.90772180000005</v>
      </c>
      <c r="H2101" s="7">
        <v>191.93912839086752</v>
      </c>
    </row>
    <row r="2102" spans="1:8" x14ac:dyDescent="0.25">
      <c r="A2102" s="16"/>
      <c r="B2102" s="5">
        <f>DATE(YEAR(siječanj!B2102),MONTH(siječanj!B2102)+1,DAY(siječanj!B2102))</f>
        <v>44614</v>
      </c>
      <c r="C2102" s="8">
        <v>21.8645833333333</v>
      </c>
      <c r="D2102">
        <v>1.0803874303686538</v>
      </c>
      <c r="E2102" s="6">
        <v>174.28933131419421</v>
      </c>
      <c r="F2102" s="7">
        <v>118.567652</v>
      </c>
      <c r="G2102" s="7">
        <v>234.8153958</v>
      </c>
      <c r="H2102" s="7">
        <v>188.30000279921325</v>
      </c>
    </row>
    <row r="2103" spans="1:8" x14ac:dyDescent="0.25">
      <c r="A2103" s="16"/>
      <c r="B2103" s="5">
        <f>DATE(YEAR(siječanj!B2103),MONTH(siječanj!B2103)+1,DAY(siječanj!B2103))</f>
        <v>44614</v>
      </c>
      <c r="C2103" s="8">
        <v>21.875</v>
      </c>
      <c r="D2103">
        <v>1.0803874303686538</v>
      </c>
      <c r="E2103" s="6">
        <v>173.09781729777859</v>
      </c>
      <c r="F2103" s="7">
        <v>115.1044203</v>
      </c>
      <c r="G2103" s="7">
        <v>234.01813379999999</v>
      </c>
      <c r="H2103" s="7">
        <v>187.01270603276973</v>
      </c>
    </row>
    <row r="2104" spans="1:8" x14ac:dyDescent="0.25">
      <c r="A2104" s="16"/>
      <c r="B2104" s="5">
        <f>DATE(YEAR(siječanj!B2104),MONTH(siječanj!B2104)+1,DAY(siječanj!B2104))</f>
        <v>44614</v>
      </c>
      <c r="C2104" s="8">
        <v>21.8854166666667</v>
      </c>
      <c r="D2104">
        <v>1.0803874303686538</v>
      </c>
      <c r="E2104" s="6">
        <v>179.99028946583536</v>
      </c>
      <c r="F2104" s="7">
        <v>114.38293329999999</v>
      </c>
      <c r="G2104" s="7">
        <v>235.50733569999997</v>
      </c>
      <c r="H2104" s="7">
        <v>194.45924632730404</v>
      </c>
    </row>
    <row r="2105" spans="1:8" x14ac:dyDescent="0.25">
      <c r="A2105" s="16"/>
      <c r="B2105" s="5">
        <f>DATE(YEAR(siječanj!B2105),MONTH(siječanj!B2105)+1,DAY(siječanj!B2105))</f>
        <v>44614</v>
      </c>
      <c r="C2105" s="8">
        <v>21.8958333333333</v>
      </c>
      <c r="D2105">
        <v>1.0803874303686538</v>
      </c>
      <c r="E2105" s="6">
        <v>186.34981802140052</v>
      </c>
      <c r="F2105" s="7">
        <v>112.54560740000001</v>
      </c>
      <c r="G2105" s="7">
        <v>234.77443300000002</v>
      </c>
      <c r="H2105" s="7">
        <v>201.33000104180718</v>
      </c>
    </row>
    <row r="2106" spans="1:8" x14ac:dyDescent="0.25">
      <c r="A2106" s="16"/>
      <c r="B2106" s="5">
        <f>DATE(YEAR(siječanj!B2106),MONTH(siječanj!B2106)+1,DAY(siječanj!B2106))</f>
        <v>44614</v>
      </c>
      <c r="C2106" s="8">
        <v>21.90625</v>
      </c>
      <c r="D2106">
        <v>1.0803874303686538</v>
      </c>
      <c r="E2106" s="6">
        <v>186.72396809074607</v>
      </c>
      <c r="F2106" s="7">
        <v>110.4647531</v>
      </c>
      <c r="G2106" s="7">
        <v>234.77970219999997</v>
      </c>
      <c r="H2106" s="7">
        <v>201.73422807379964</v>
      </c>
    </row>
    <row r="2107" spans="1:8" x14ac:dyDescent="0.25">
      <c r="A2107" s="16"/>
      <c r="B2107" s="5">
        <f>DATE(YEAR(siječanj!B2107),MONTH(siječanj!B2107)+1,DAY(siječanj!B2107))</f>
        <v>44614</v>
      </c>
      <c r="C2107" s="8">
        <v>21.9166666666667</v>
      </c>
      <c r="D2107">
        <v>1.0803874303686538</v>
      </c>
      <c r="E2107" s="6">
        <v>185.38429382792307</v>
      </c>
      <c r="F2107" s="7">
        <v>107.53531940000002</v>
      </c>
      <c r="G2107" s="7">
        <v>232.76039750000001</v>
      </c>
      <c r="H2107" s="7">
        <v>200.28686083945729</v>
      </c>
    </row>
    <row r="2108" spans="1:8" x14ac:dyDescent="0.25">
      <c r="A2108" s="16"/>
      <c r="B2108" s="5">
        <f>DATE(YEAR(siječanj!B2108),MONTH(siječanj!B2108)+1,DAY(siječanj!B2108))</f>
        <v>44614</v>
      </c>
      <c r="C2108" s="8">
        <v>21.9270833333333</v>
      </c>
      <c r="D2108">
        <v>1.0803874303686538</v>
      </c>
      <c r="E2108" s="6">
        <v>182.20188512569013</v>
      </c>
      <c r="F2108" s="7">
        <v>105.3035445</v>
      </c>
      <c r="G2108" s="7">
        <v>230.44733019999995</v>
      </c>
      <c r="H2108" s="7">
        <v>196.848626479269</v>
      </c>
    </row>
    <row r="2109" spans="1:8" x14ac:dyDescent="0.25">
      <c r="A2109" s="16"/>
      <c r="B2109" s="5">
        <f>DATE(YEAR(siječanj!B2109),MONTH(siječanj!B2109)+1,DAY(siječanj!B2109))</f>
        <v>44614</v>
      </c>
      <c r="C2109" s="8">
        <v>21.9375</v>
      </c>
      <c r="D2109">
        <v>1.0803874303686538</v>
      </c>
      <c r="E2109" s="6">
        <v>174.83122834125072</v>
      </c>
      <c r="F2109" s="7">
        <v>103.19608459999999</v>
      </c>
      <c r="G2109" s="7">
        <v>229.22921839999998</v>
      </c>
      <c r="H2109" s="7">
        <v>188.88546153579924</v>
      </c>
    </row>
    <row r="2110" spans="1:8" x14ac:dyDescent="0.25">
      <c r="A2110" s="16"/>
      <c r="B2110" s="5">
        <f>DATE(YEAR(siječanj!B2110),MONTH(siječanj!B2110)+1,DAY(siječanj!B2110))</f>
        <v>44614</v>
      </c>
      <c r="C2110" s="8">
        <v>21.9479166666667</v>
      </c>
      <c r="D2110">
        <v>1.0803874303686538</v>
      </c>
      <c r="E2110" s="6">
        <v>168.02217245007475</v>
      </c>
      <c r="F2110" s="7">
        <v>101.04404270000001</v>
      </c>
      <c r="G2110" s="7">
        <v>229.02821499999999</v>
      </c>
      <c r="H2110" s="7">
        <v>181.52904313829507</v>
      </c>
    </row>
    <row r="2111" spans="1:8" x14ac:dyDescent="0.25">
      <c r="A2111" s="16"/>
      <c r="B2111" s="5">
        <f>DATE(YEAR(siječanj!B2111),MONTH(siječanj!B2111)+1,DAY(siječanj!B2111))</f>
        <v>44614</v>
      </c>
      <c r="C2111" s="8">
        <v>21.9583333333333</v>
      </c>
      <c r="D2111">
        <v>1.0803874303686538</v>
      </c>
      <c r="E2111" s="6">
        <v>158.24596609188708</v>
      </c>
      <c r="F2111" s="7">
        <v>98.157204900000011</v>
      </c>
      <c r="G2111" s="7">
        <v>222.02581260000002</v>
      </c>
      <c r="H2111" s="7">
        <v>170.96695267221901</v>
      </c>
    </row>
    <row r="2112" spans="1:8" x14ac:dyDescent="0.25">
      <c r="A2112" s="16"/>
      <c r="B2112" s="5">
        <f>DATE(YEAR(siječanj!B2112),MONTH(siječanj!B2112)+1,DAY(siječanj!B2112))</f>
        <v>44614</v>
      </c>
      <c r="C2112" s="8">
        <v>21.96875</v>
      </c>
      <c r="D2112">
        <v>1.0803874303686538</v>
      </c>
      <c r="E2112" s="6">
        <v>147.74869711720532</v>
      </c>
      <c r="F2112" s="7">
        <v>95.791012550000005</v>
      </c>
      <c r="G2112" s="7">
        <v>220.31318390000001</v>
      </c>
      <c r="H2112" s="7">
        <v>159.625835218774</v>
      </c>
    </row>
    <row r="2113" spans="1:8" x14ac:dyDescent="0.25">
      <c r="A2113" s="16"/>
      <c r="B2113" s="5">
        <f>DATE(YEAR(siječanj!B2113),MONTH(siječanj!B2113)+1,DAY(siječanj!B2113))</f>
        <v>44614</v>
      </c>
      <c r="C2113" s="8">
        <v>21.9791666666667</v>
      </c>
      <c r="D2113">
        <v>1.0803874303686538</v>
      </c>
      <c r="E2113" s="6">
        <v>137.05473200962047</v>
      </c>
      <c r="F2113" s="7">
        <v>93.756730160000004</v>
      </c>
      <c r="G2113" s="7">
        <v>218.44051340000001</v>
      </c>
      <c r="H2113" s="7">
        <v>148.07220973573834</v>
      </c>
    </row>
    <row r="2114" spans="1:8" ht="15.75" thickBot="1" x14ac:dyDescent="0.3">
      <c r="A2114" s="16"/>
      <c r="B2114" s="5">
        <f>DATE(YEAR(siječanj!B2114),MONTH(siječanj!B2114)+1,DAY(siječanj!B2114))</f>
        <v>44614</v>
      </c>
      <c r="C2114" s="8">
        <v>21.9895833333333</v>
      </c>
      <c r="D2114">
        <v>1.0803874303686538</v>
      </c>
      <c r="E2114" s="6">
        <v>126.70489950232437</v>
      </c>
      <c r="F2114" s="7">
        <v>91.9675972</v>
      </c>
      <c r="G2114" s="7">
        <v>218.78230589999998</v>
      </c>
      <c r="H2114" s="7">
        <v>136.89038078843475</v>
      </c>
    </row>
    <row r="2115" spans="1:8" x14ac:dyDescent="0.25">
      <c r="A2115" s="15">
        <f t="shared" ref="A2115" si="19">A2019+1</f>
        <v>54</v>
      </c>
      <c r="B2115" s="5">
        <f>DATE(YEAR(siječanj!B2115),MONTH(siječanj!B2115)+1,DAY(siječanj!B2115))</f>
        <v>44615</v>
      </c>
      <c r="C2115" s="8">
        <v>22</v>
      </c>
      <c r="D2115">
        <v>1.0761468969909278</v>
      </c>
      <c r="E2115" s="6">
        <v>114.24965934818873</v>
      </c>
      <c r="F2115" s="7">
        <v>87.569147299999997</v>
      </c>
      <c r="G2115" s="7">
        <v>208.3393485</v>
      </c>
      <c r="H2115" s="7">
        <v>122.94941638982385</v>
      </c>
    </row>
    <row r="2116" spans="1:8" x14ac:dyDescent="0.25">
      <c r="A2116" s="16"/>
      <c r="B2116" s="5">
        <f>DATE(YEAR(siječanj!B2116),MONTH(siječanj!B2116)+1,DAY(siječanj!B2116))</f>
        <v>44615</v>
      </c>
      <c r="C2116" s="8">
        <v>22.0104166666667</v>
      </c>
      <c r="D2116">
        <v>1.0761468969909278</v>
      </c>
      <c r="E2116" s="6">
        <v>105.10855766391387</v>
      </c>
      <c r="F2116" s="7">
        <v>86.556498809999994</v>
      </c>
      <c r="G2116" s="7">
        <v>207.27078319999998</v>
      </c>
      <c r="H2116" s="7">
        <v>113.11224817721292</v>
      </c>
    </row>
    <row r="2117" spans="1:8" x14ac:dyDescent="0.25">
      <c r="A2117" s="16"/>
      <c r="B2117" s="5">
        <f>DATE(YEAR(siječanj!B2117),MONTH(siječanj!B2117)+1,DAY(siječanj!B2117))</f>
        <v>44615</v>
      </c>
      <c r="C2117" s="8">
        <v>22.0208333333333</v>
      </c>
      <c r="D2117">
        <v>1.0761468969909278</v>
      </c>
      <c r="E2117" s="6">
        <v>97.499296054821784</v>
      </c>
      <c r="F2117" s="7">
        <v>85.481163589999994</v>
      </c>
      <c r="G2117" s="7">
        <v>206.73004319999998</v>
      </c>
      <c r="H2117" s="7">
        <v>104.92356490819627</v>
      </c>
    </row>
    <row r="2118" spans="1:8" x14ac:dyDescent="0.25">
      <c r="A2118" s="16"/>
      <c r="B2118" s="5">
        <f>DATE(YEAR(siječanj!B2118),MONTH(siječanj!B2118)+1,DAY(siječanj!B2118))</f>
        <v>44615</v>
      </c>
      <c r="C2118" s="8">
        <v>22.03125</v>
      </c>
      <c r="D2118">
        <v>1.0761468969909278</v>
      </c>
      <c r="E2118" s="6">
        <v>90.154668508533533</v>
      </c>
      <c r="F2118" s="7">
        <v>84.446924359999997</v>
      </c>
      <c r="G2118" s="7">
        <v>206.5750271</v>
      </c>
      <c r="H2118" s="7">
        <v>97.019666764704084</v>
      </c>
    </row>
    <row r="2119" spans="1:8" x14ac:dyDescent="0.25">
      <c r="A2119" s="16"/>
      <c r="B2119" s="5">
        <f>DATE(YEAR(siječanj!B2119),MONTH(siječanj!B2119)+1,DAY(siječanj!B2119))</f>
        <v>44615</v>
      </c>
      <c r="C2119" s="8">
        <v>22.0416666666667</v>
      </c>
      <c r="D2119">
        <v>1.0761468969909278</v>
      </c>
      <c r="E2119" s="6">
        <v>83.916516404219763</v>
      </c>
      <c r="F2119" s="7">
        <v>83.658377209999998</v>
      </c>
      <c r="G2119" s="7">
        <v>205.8154017</v>
      </c>
      <c r="H2119" s="7">
        <v>90.306498734689384</v>
      </c>
    </row>
    <row r="2120" spans="1:8" x14ac:dyDescent="0.25">
      <c r="A2120" s="16"/>
      <c r="B2120" s="5">
        <f>DATE(YEAR(siječanj!B2120),MONTH(siječanj!B2120)+1,DAY(siječanj!B2120))</f>
        <v>44615</v>
      </c>
      <c r="C2120" s="8">
        <v>22.0520833333333</v>
      </c>
      <c r="D2120">
        <v>1.0761468969909278</v>
      </c>
      <c r="E2120" s="6">
        <v>78.761681791700155</v>
      </c>
      <c r="F2120" s="7">
        <v>83.27602598</v>
      </c>
      <c r="G2120" s="7">
        <v>205.90611960000001</v>
      </c>
      <c r="H2120" s="7">
        <v>84.759139461924988</v>
      </c>
    </row>
    <row r="2121" spans="1:8" x14ac:dyDescent="0.25">
      <c r="A2121" s="16"/>
      <c r="B2121" s="5">
        <f>DATE(YEAR(siječanj!B2121),MONTH(siječanj!B2121)+1,DAY(siječanj!B2121))</f>
        <v>44615</v>
      </c>
      <c r="C2121" s="8">
        <v>22.0625</v>
      </c>
      <c r="D2121">
        <v>1.0761468969909278</v>
      </c>
      <c r="E2121" s="6">
        <v>75.251436934805852</v>
      </c>
      <c r="F2121" s="7">
        <v>82.940154910000004</v>
      </c>
      <c r="G2121" s="7">
        <v>205.88420619999999</v>
      </c>
      <c r="H2121" s="7">
        <v>80.981600351499807</v>
      </c>
    </row>
    <row r="2122" spans="1:8" x14ac:dyDescent="0.25">
      <c r="A2122" s="16"/>
      <c r="B2122" s="5">
        <f>DATE(YEAR(siječanj!B2122),MONTH(siječanj!B2122)+1,DAY(siječanj!B2122))</f>
        <v>44615</v>
      </c>
      <c r="C2122" s="8">
        <v>22.0729166666667</v>
      </c>
      <c r="D2122">
        <v>1.0761468969909278</v>
      </c>
      <c r="E2122" s="6">
        <v>71.736415533503518</v>
      </c>
      <c r="F2122" s="7">
        <v>82.729282679999997</v>
      </c>
      <c r="G2122" s="7">
        <v>206.19949540000002</v>
      </c>
      <c r="H2122" s="7">
        <v>77.198920977631602</v>
      </c>
    </row>
    <row r="2123" spans="1:8" x14ac:dyDescent="0.25">
      <c r="A2123" s="16"/>
      <c r="B2123" s="5">
        <f>DATE(YEAR(siječanj!B2123),MONTH(siječanj!B2123)+1,DAY(siječanj!B2123))</f>
        <v>44615</v>
      </c>
      <c r="C2123" s="8">
        <v>22.0833333333333</v>
      </c>
      <c r="D2123">
        <v>1.0761468969909278</v>
      </c>
      <c r="E2123" s="6">
        <v>69.338094814428899</v>
      </c>
      <c r="F2123" s="7">
        <v>82.357047679999994</v>
      </c>
      <c r="G2123" s="7">
        <v>205.58132259999999</v>
      </c>
      <c r="H2123" s="7">
        <v>74.617975577810398</v>
      </c>
    </row>
    <row r="2124" spans="1:8" x14ac:dyDescent="0.25">
      <c r="A2124" s="16"/>
      <c r="B2124" s="5">
        <f>DATE(YEAR(siječanj!B2124),MONTH(siječanj!B2124)+1,DAY(siječanj!B2124))</f>
        <v>44615</v>
      </c>
      <c r="C2124" s="8">
        <v>22.09375</v>
      </c>
      <c r="D2124">
        <v>1.0761468969909278</v>
      </c>
      <c r="E2124" s="6">
        <v>67.153188630104509</v>
      </c>
      <c r="F2124" s="7">
        <v>82.062385640000002</v>
      </c>
      <c r="G2124" s="7">
        <v>205.44109430000003</v>
      </c>
      <c r="H2124" s="7">
        <v>72.266695567333414</v>
      </c>
    </row>
    <row r="2125" spans="1:8" x14ac:dyDescent="0.25">
      <c r="A2125" s="16"/>
      <c r="B2125" s="5">
        <f>DATE(YEAR(siječanj!B2125),MONTH(siječanj!B2125)+1,DAY(siječanj!B2125))</f>
        <v>44615</v>
      </c>
      <c r="C2125" s="8">
        <v>22.1041666666667</v>
      </c>
      <c r="D2125">
        <v>1.0761468969909278</v>
      </c>
      <c r="E2125" s="6">
        <v>66.102764859528875</v>
      </c>
      <c r="F2125" s="7">
        <v>81.915696220000001</v>
      </c>
      <c r="G2125" s="7">
        <v>205.34734719999997</v>
      </c>
      <c r="H2125" s="7">
        <v>71.136285286102947</v>
      </c>
    </row>
    <row r="2126" spans="1:8" x14ac:dyDescent="0.25">
      <c r="A2126" s="16"/>
      <c r="B2126" s="5">
        <f>DATE(YEAR(siječanj!B2126),MONTH(siječanj!B2126)+1,DAY(siječanj!B2126))</f>
        <v>44615</v>
      </c>
      <c r="C2126" s="8">
        <v>22.1145833333333</v>
      </c>
      <c r="D2126">
        <v>1.0761468969909278</v>
      </c>
      <c r="E2126" s="6">
        <v>64.577278948597069</v>
      </c>
      <c r="F2126" s="7">
        <v>81.914228469999998</v>
      </c>
      <c r="G2126" s="7">
        <v>205.41409530000001</v>
      </c>
      <c r="H2126" s="7">
        <v>69.494638356650299</v>
      </c>
    </row>
    <row r="2127" spans="1:8" x14ac:dyDescent="0.25">
      <c r="A2127" s="16"/>
      <c r="B2127" s="5">
        <f>DATE(YEAR(siječanj!B2127),MONTH(siječanj!B2127)+1,DAY(siječanj!B2127))</f>
        <v>44615</v>
      </c>
      <c r="C2127" s="8">
        <v>22.125</v>
      </c>
      <c r="D2127">
        <v>1.0761468969909278</v>
      </c>
      <c r="E2127" s="6">
        <v>64.131771614713188</v>
      </c>
      <c r="F2127" s="7">
        <v>81.948752659999997</v>
      </c>
      <c r="G2127" s="7">
        <v>205.02586499999998</v>
      </c>
      <c r="H2127" s="7">
        <v>69.015207021704455</v>
      </c>
    </row>
    <row r="2128" spans="1:8" x14ac:dyDescent="0.25">
      <c r="A2128" s="16"/>
      <c r="B2128" s="5">
        <f>DATE(YEAR(siječanj!B2128),MONTH(siječanj!B2128)+1,DAY(siječanj!B2128))</f>
        <v>44615</v>
      </c>
      <c r="C2128" s="8">
        <v>22.1354166666667</v>
      </c>
      <c r="D2128">
        <v>1.0761468969909278</v>
      </c>
      <c r="E2128" s="6">
        <v>63.193341974737123</v>
      </c>
      <c r="F2128" s="7">
        <v>82.071974479999994</v>
      </c>
      <c r="G2128" s="7">
        <v>205.07753310000001</v>
      </c>
      <c r="H2128" s="7">
        <v>68.005318876599901</v>
      </c>
    </row>
    <row r="2129" spans="1:8" x14ac:dyDescent="0.25">
      <c r="A2129" s="16"/>
      <c r="B2129" s="5">
        <f>DATE(YEAR(siječanj!B2129),MONTH(siječanj!B2129)+1,DAY(siječanj!B2129))</f>
        <v>44615</v>
      </c>
      <c r="C2129" s="8">
        <v>22.1458333333333</v>
      </c>
      <c r="D2129">
        <v>1.0761468969909278</v>
      </c>
      <c r="E2129" s="6">
        <v>62.866708147092652</v>
      </c>
      <c r="F2129" s="7">
        <v>82.342765159999999</v>
      </c>
      <c r="G2129" s="7">
        <v>205.2636479</v>
      </c>
      <c r="H2129" s="7">
        <v>67.653812896528038</v>
      </c>
    </row>
    <row r="2130" spans="1:8" x14ac:dyDescent="0.25">
      <c r="A2130" s="16"/>
      <c r="B2130" s="5">
        <f>DATE(YEAR(siječanj!B2130),MONTH(siječanj!B2130)+1,DAY(siječanj!B2130))</f>
        <v>44615</v>
      </c>
      <c r="C2130" s="8">
        <v>22.15625</v>
      </c>
      <c r="D2130">
        <v>1.0761468969909278</v>
      </c>
      <c r="E2130" s="6">
        <v>62.329817010060111</v>
      </c>
      <c r="F2130" s="7">
        <v>82.495561969999997</v>
      </c>
      <c r="G2130" s="7">
        <v>205.42592690000001</v>
      </c>
      <c r="H2130" s="7">
        <v>67.076039165388536</v>
      </c>
    </row>
    <row r="2131" spans="1:8" x14ac:dyDescent="0.25">
      <c r="A2131" s="16"/>
      <c r="B2131" s="5">
        <f>DATE(YEAR(siječanj!B2131),MONTH(siječanj!B2131)+1,DAY(siječanj!B2131))</f>
        <v>44615</v>
      </c>
      <c r="C2131" s="8">
        <v>22.1666666666667</v>
      </c>
      <c r="D2131">
        <v>1.0761468969909278</v>
      </c>
      <c r="E2131" s="6">
        <v>62.087031343897934</v>
      </c>
      <c r="F2131" s="7">
        <v>82.851782249999999</v>
      </c>
      <c r="G2131" s="7">
        <v>208.58905809999999</v>
      </c>
      <c r="H2131" s="7">
        <v>66.814766124114229</v>
      </c>
    </row>
    <row r="2132" spans="1:8" x14ac:dyDescent="0.25">
      <c r="A2132" s="16"/>
      <c r="B2132" s="5">
        <f>DATE(YEAR(siječanj!B2132),MONTH(siječanj!B2132)+1,DAY(siječanj!B2132))</f>
        <v>44615</v>
      </c>
      <c r="C2132" s="8">
        <v>22.1770833333333</v>
      </c>
      <c r="D2132">
        <v>1.0761468969909278</v>
      </c>
      <c r="E2132" s="6">
        <v>63.128033080295182</v>
      </c>
      <c r="F2132" s="7">
        <v>83.30344728</v>
      </c>
      <c r="G2132" s="7">
        <v>211.76312689999997</v>
      </c>
      <c r="H2132" s="7">
        <v>67.935036912500308</v>
      </c>
    </row>
    <row r="2133" spans="1:8" x14ac:dyDescent="0.25">
      <c r="A2133" s="16"/>
      <c r="B2133" s="5">
        <f>DATE(YEAR(siječanj!B2133),MONTH(siječanj!B2133)+1,DAY(siječanj!B2133))</f>
        <v>44615</v>
      </c>
      <c r="C2133" s="8">
        <v>22.1875</v>
      </c>
      <c r="D2133">
        <v>1.0761468969909278</v>
      </c>
      <c r="E2133" s="6">
        <v>63.068116289923083</v>
      </c>
      <c r="F2133" s="7">
        <v>83.855308370000003</v>
      </c>
      <c r="G2133" s="7">
        <v>219.34046269999999</v>
      </c>
      <c r="H2133" s="7">
        <v>67.870557644463716</v>
      </c>
    </row>
    <row r="2134" spans="1:8" x14ac:dyDescent="0.25">
      <c r="A2134" s="16"/>
      <c r="B2134" s="5">
        <f>DATE(YEAR(siječanj!B2134),MONTH(siječanj!B2134)+1,DAY(siječanj!B2134))</f>
        <v>44615</v>
      </c>
      <c r="C2134" s="8">
        <v>22.1979166666667</v>
      </c>
      <c r="D2134">
        <v>1.0761468969909278</v>
      </c>
      <c r="E2134" s="6">
        <v>64.896349335106564</v>
      </c>
      <c r="F2134" s="7">
        <v>84.736172519999997</v>
      </c>
      <c r="G2134" s="7">
        <v>221.03420499999999</v>
      </c>
      <c r="H2134" s="7">
        <v>69.838004963014185</v>
      </c>
    </row>
    <row r="2135" spans="1:8" x14ac:dyDescent="0.25">
      <c r="A2135" s="16"/>
      <c r="B2135" s="5">
        <f>DATE(YEAR(siječanj!B2135),MONTH(siječanj!B2135)+1,DAY(siječanj!B2135))</f>
        <v>44615</v>
      </c>
      <c r="C2135" s="8">
        <v>22.2083333333333</v>
      </c>
      <c r="D2135">
        <v>1.0761468969909278</v>
      </c>
      <c r="E2135" s="6">
        <v>66.222164569995314</v>
      </c>
      <c r="F2135" s="7">
        <v>86.670044869999998</v>
      </c>
      <c r="G2135" s="7">
        <v>227.60210699999999</v>
      </c>
      <c r="H2135" s="7">
        <v>71.264776914023017</v>
      </c>
    </row>
    <row r="2136" spans="1:8" x14ac:dyDescent="0.25">
      <c r="A2136" s="16"/>
      <c r="B2136" s="5">
        <f>DATE(YEAR(siječanj!B2136),MONTH(siječanj!B2136)+1,DAY(siječanj!B2136))</f>
        <v>44615</v>
      </c>
      <c r="C2136" s="8">
        <v>22.21875</v>
      </c>
      <c r="D2136">
        <v>1.0761468969909278</v>
      </c>
      <c r="E2136" s="6">
        <v>69.321231458209724</v>
      </c>
      <c r="F2136" s="7">
        <v>88.565915160000003</v>
      </c>
      <c r="G2136" s="7">
        <v>228.90105980000001</v>
      </c>
      <c r="H2136" s="7">
        <v>74.599828129342285</v>
      </c>
    </row>
    <row r="2137" spans="1:8" x14ac:dyDescent="0.25">
      <c r="A2137" s="16"/>
      <c r="B2137" s="5">
        <f>DATE(YEAR(siječanj!B2137),MONTH(siječanj!B2137)+1,DAY(siječanj!B2137))</f>
        <v>44615</v>
      </c>
      <c r="C2137" s="8">
        <v>22.2291666666667</v>
      </c>
      <c r="D2137">
        <v>1.0761468969909278</v>
      </c>
      <c r="E2137" s="6">
        <v>72.568055500536843</v>
      </c>
      <c r="F2137" s="7">
        <v>91.263717659999998</v>
      </c>
      <c r="G2137" s="7">
        <v>229.31583250000003</v>
      </c>
      <c r="H2137" s="7">
        <v>78.093887747568161</v>
      </c>
    </row>
    <row r="2138" spans="1:8" x14ac:dyDescent="0.25">
      <c r="A2138" s="16"/>
      <c r="B2138" s="5">
        <f>DATE(YEAR(siječanj!B2138),MONTH(siječanj!B2138)+1,DAY(siječanj!B2138))</f>
        <v>44615</v>
      </c>
      <c r="C2138" s="8">
        <v>22.2395833333333</v>
      </c>
      <c r="D2138">
        <v>1.0761468969909278</v>
      </c>
      <c r="E2138" s="6">
        <v>79.475407334160693</v>
      </c>
      <c r="F2138" s="7">
        <v>95.716508200000007</v>
      </c>
      <c r="G2138" s="7">
        <v>228.5613074</v>
      </c>
      <c r="H2138" s="7">
        <v>85.527212989747056</v>
      </c>
    </row>
    <row r="2139" spans="1:8" x14ac:dyDescent="0.25">
      <c r="A2139" s="16"/>
      <c r="B2139" s="5">
        <f>DATE(YEAR(siječanj!B2139),MONTH(siječanj!B2139)+1,DAY(siječanj!B2139))</f>
        <v>44615</v>
      </c>
      <c r="C2139" s="8">
        <v>22.25</v>
      </c>
      <c r="D2139">
        <v>1.0761468969909278</v>
      </c>
      <c r="E2139" s="6">
        <v>84.63870688486837</v>
      </c>
      <c r="F2139" s="7">
        <v>102.1666939</v>
      </c>
      <c r="G2139" s="7">
        <v>226.39075440000002</v>
      </c>
      <c r="H2139" s="7">
        <v>91.083681779475768</v>
      </c>
    </row>
    <row r="2140" spans="1:8" x14ac:dyDescent="0.25">
      <c r="A2140" s="16"/>
      <c r="B2140" s="5">
        <f>DATE(YEAR(siječanj!B2140),MONTH(siječanj!B2140)+1,DAY(siječanj!B2140))</f>
        <v>44615</v>
      </c>
      <c r="C2140" s="8">
        <v>22.2604166666667</v>
      </c>
      <c r="D2140">
        <v>1.0761468969909278</v>
      </c>
      <c r="E2140" s="6">
        <v>91.220230082598931</v>
      </c>
      <c r="F2140" s="7">
        <v>107.22459019999999</v>
      </c>
      <c r="G2140" s="7">
        <v>216.70552050000001</v>
      </c>
      <c r="H2140" s="7">
        <v>98.166367546187331</v>
      </c>
    </row>
    <row r="2141" spans="1:8" x14ac:dyDescent="0.25">
      <c r="A2141" s="16"/>
      <c r="B2141" s="5">
        <f>DATE(YEAR(siječanj!B2141),MONTH(siječanj!B2141)+1,DAY(siječanj!B2141))</f>
        <v>44615</v>
      </c>
      <c r="C2141" s="8">
        <v>22.2708333333333</v>
      </c>
      <c r="D2141">
        <v>1.0761468969909278</v>
      </c>
      <c r="E2141" s="6">
        <v>96.849172717998897</v>
      </c>
      <c r="F2141" s="7">
        <v>113.97904509999999</v>
      </c>
      <c r="G2141" s="7">
        <v>172.10668769999998</v>
      </c>
      <c r="H2141" s="7">
        <v>104.22393669661294</v>
      </c>
    </row>
    <row r="2142" spans="1:8" x14ac:dyDescent="0.25">
      <c r="A2142" s="16"/>
      <c r="B2142" s="5">
        <f>DATE(YEAR(siječanj!B2142),MONTH(siječanj!B2142)+1,DAY(siječanj!B2142))</f>
        <v>44615</v>
      </c>
      <c r="C2142" s="8">
        <v>22.28125</v>
      </c>
      <c r="D2142">
        <v>1.0761468969909278</v>
      </c>
      <c r="E2142" s="6">
        <v>103.23447038811621</v>
      </c>
      <c r="F2142" s="7">
        <v>124.27285159999998</v>
      </c>
      <c r="G2142" s="7">
        <v>101.76507509999999</v>
      </c>
      <c r="H2142" s="7">
        <v>111.09545497067307</v>
      </c>
    </row>
    <row r="2143" spans="1:8" x14ac:dyDescent="0.25">
      <c r="A2143" s="16"/>
      <c r="B2143" s="5">
        <f>DATE(YEAR(siječanj!B2143),MONTH(siječanj!B2143)+1,DAY(siječanj!B2143))</f>
        <v>44615</v>
      </c>
      <c r="C2143" s="8">
        <v>22.2916666666667</v>
      </c>
      <c r="D2143">
        <v>1.0761468969909278</v>
      </c>
      <c r="E2143" s="6">
        <v>108.84306083398798</v>
      </c>
      <c r="F2143" s="7">
        <v>136.65188789999999</v>
      </c>
      <c r="G2143" s="7">
        <v>37.497933410000002</v>
      </c>
      <c r="H2143" s="7">
        <v>117.13112217549094</v>
      </c>
    </row>
    <row r="2144" spans="1:8" x14ac:dyDescent="0.25">
      <c r="A2144" s="16"/>
      <c r="B2144" s="5">
        <f>DATE(YEAR(siječanj!B2144),MONTH(siječanj!B2144)+1,DAY(siječanj!B2144))</f>
        <v>44615</v>
      </c>
      <c r="C2144" s="8">
        <v>22.3020833333333</v>
      </c>
      <c r="D2144">
        <v>1.0761468969909278</v>
      </c>
      <c r="E2144" s="6">
        <v>110.52984621159233</v>
      </c>
      <c r="F2144" s="7">
        <v>142.19556169999998</v>
      </c>
      <c r="G2144" s="7">
        <v>11.026062059999999</v>
      </c>
      <c r="H2144" s="7">
        <v>118.94635102548955</v>
      </c>
    </row>
    <row r="2145" spans="1:8" x14ac:dyDescent="0.25">
      <c r="A2145" s="16"/>
      <c r="B2145" s="5">
        <f>DATE(YEAR(siječanj!B2145),MONTH(siječanj!B2145)+1,DAY(siječanj!B2145))</f>
        <v>44615</v>
      </c>
      <c r="C2145" s="8">
        <v>22.3125</v>
      </c>
      <c r="D2145">
        <v>1.0761468969909278</v>
      </c>
      <c r="E2145" s="6">
        <v>113.94547954846611</v>
      </c>
      <c r="F2145" s="7">
        <v>148.70719630000002</v>
      </c>
      <c r="G2145" s="7">
        <v>5.1969985689999998</v>
      </c>
      <c r="H2145" s="7">
        <v>122.62207424222503</v>
      </c>
    </row>
    <row r="2146" spans="1:8" x14ac:dyDescent="0.25">
      <c r="A2146" s="16"/>
      <c r="B2146" s="5">
        <f>DATE(YEAR(siječanj!B2146),MONTH(siječanj!B2146)+1,DAY(siječanj!B2146))</f>
        <v>44615</v>
      </c>
      <c r="C2146" s="8">
        <v>22.3229166666667</v>
      </c>
      <c r="D2146">
        <v>1.0761468969909278</v>
      </c>
      <c r="E2146" s="6">
        <v>114.40331594667317</v>
      </c>
      <c r="F2146" s="7">
        <v>157.44987140000001</v>
      </c>
      <c r="G2146" s="7">
        <v>2.6196359259999999</v>
      </c>
      <c r="H2146" s="7">
        <v>123.11477346148507</v>
      </c>
    </row>
    <row r="2147" spans="1:8" x14ac:dyDescent="0.25">
      <c r="A2147" s="16"/>
      <c r="B2147" s="5">
        <f>DATE(YEAR(siječanj!B2147),MONTH(siječanj!B2147)+1,DAY(siječanj!B2147))</f>
        <v>44615</v>
      </c>
      <c r="C2147" s="8">
        <v>22.3333333333333</v>
      </c>
      <c r="D2147">
        <v>1.0761468969909278</v>
      </c>
      <c r="E2147" s="6">
        <v>113.11809587864278</v>
      </c>
      <c r="F2147" s="7">
        <v>168.97298840000002</v>
      </c>
      <c r="G2147" s="7">
        <v>1.704001603</v>
      </c>
      <c r="H2147" s="7">
        <v>121.73168787332368</v>
      </c>
    </row>
    <row r="2148" spans="1:8" x14ac:dyDescent="0.25">
      <c r="A2148" s="16"/>
      <c r="B2148" s="5">
        <f>DATE(YEAR(siječanj!B2148),MONTH(siječanj!B2148)+1,DAY(siječanj!B2148))</f>
        <v>44615</v>
      </c>
      <c r="C2148" s="8">
        <v>22.34375</v>
      </c>
      <c r="D2148">
        <v>1.0761468969909278</v>
      </c>
      <c r="E2148" s="6">
        <v>111.86129977441564</v>
      </c>
      <c r="F2148" s="7">
        <v>173.77305139999999</v>
      </c>
      <c r="G2148" s="7">
        <v>1.3773842199999999</v>
      </c>
      <c r="H2148" s="7">
        <v>120.37919064560937</v>
      </c>
    </row>
    <row r="2149" spans="1:8" x14ac:dyDescent="0.25">
      <c r="A2149" s="16"/>
      <c r="B2149" s="5">
        <f>DATE(YEAR(siječanj!B2149),MONTH(siječanj!B2149)+1,DAY(siječanj!B2149))</f>
        <v>44615</v>
      </c>
      <c r="C2149" s="8">
        <v>22.3541666666667</v>
      </c>
      <c r="D2149">
        <v>1.0761468969909278</v>
      </c>
      <c r="E2149" s="6">
        <v>112.89098911276984</v>
      </c>
      <c r="F2149" s="7">
        <v>176.274022</v>
      </c>
      <c r="G2149" s="7">
        <v>1.1717071509999999</v>
      </c>
      <c r="H2149" s="7">
        <v>121.48728763194389</v>
      </c>
    </row>
    <row r="2150" spans="1:8" x14ac:dyDescent="0.25">
      <c r="A2150" s="16"/>
      <c r="B2150" s="5">
        <f>DATE(YEAR(siječanj!B2150),MONTH(siječanj!B2150)+1,DAY(siječanj!B2150))</f>
        <v>44615</v>
      </c>
      <c r="C2150" s="8">
        <v>22.3645833333333</v>
      </c>
      <c r="D2150">
        <v>1.0761468969909278</v>
      </c>
      <c r="E2150" s="6">
        <v>113.05601271539638</v>
      </c>
      <c r="F2150" s="7">
        <v>178.76920459999999</v>
      </c>
      <c r="G2150" s="7">
        <v>1.112752376</v>
      </c>
      <c r="H2150" s="7">
        <v>121.66487726984069</v>
      </c>
    </row>
    <row r="2151" spans="1:8" x14ac:dyDescent="0.25">
      <c r="A2151" s="16"/>
      <c r="B2151" s="5">
        <f>DATE(YEAR(siječanj!B2151),MONTH(siječanj!B2151)+1,DAY(siječanj!B2151))</f>
        <v>44615</v>
      </c>
      <c r="C2151" s="8">
        <v>22.375</v>
      </c>
      <c r="D2151">
        <v>1.0761468969909278</v>
      </c>
      <c r="E2151" s="6">
        <v>114.55375574950557</v>
      </c>
      <c r="F2151" s="7">
        <v>181.3918955</v>
      </c>
      <c r="G2151" s="7">
        <v>1.1248696890000001</v>
      </c>
      <c r="H2151" s="7">
        <v>123.27666878848707</v>
      </c>
    </row>
    <row r="2152" spans="1:8" x14ac:dyDescent="0.25">
      <c r="A2152" s="16"/>
      <c r="B2152" s="5">
        <f>DATE(YEAR(siječanj!B2152),MONTH(siječanj!B2152)+1,DAY(siječanj!B2152))</f>
        <v>44615</v>
      </c>
      <c r="C2152" s="8">
        <v>22.3854166666667</v>
      </c>
      <c r="D2152">
        <v>1.0761468969909278</v>
      </c>
      <c r="E2152" s="6">
        <v>114.73484545930538</v>
      </c>
      <c r="F2152" s="7">
        <v>182.18511469999999</v>
      </c>
      <c r="G2152" s="7">
        <v>1.135495395</v>
      </c>
      <c r="H2152" s="7">
        <v>123.47154791776512</v>
      </c>
    </row>
    <row r="2153" spans="1:8" x14ac:dyDescent="0.25">
      <c r="A2153" s="16"/>
      <c r="B2153" s="5">
        <f>DATE(YEAR(siječanj!B2153),MONTH(siječanj!B2153)+1,DAY(siječanj!B2153))</f>
        <v>44615</v>
      </c>
      <c r="C2153" s="8">
        <v>22.3958333333333</v>
      </c>
      <c r="D2153">
        <v>1.0761468969909278</v>
      </c>
      <c r="E2153" s="6">
        <v>114.70317392186699</v>
      </c>
      <c r="F2153" s="7">
        <v>182.04680239999999</v>
      </c>
      <c r="G2153" s="7">
        <v>1.1198074870000001</v>
      </c>
      <c r="H2153" s="7">
        <v>123.43746469102787</v>
      </c>
    </row>
    <row r="2154" spans="1:8" x14ac:dyDescent="0.25">
      <c r="A2154" s="16"/>
      <c r="B2154" s="5">
        <f>DATE(YEAR(siječanj!B2154),MONTH(siječanj!B2154)+1,DAY(siječanj!B2154))</f>
        <v>44615</v>
      </c>
      <c r="C2154" s="8">
        <v>22.40625</v>
      </c>
      <c r="D2154">
        <v>1.0761468969909278</v>
      </c>
      <c r="E2154" s="6">
        <v>115.30369009981496</v>
      </c>
      <c r="F2154" s="7">
        <v>181.65274550000001</v>
      </c>
      <c r="G2154" s="7">
        <v>1.11554335</v>
      </c>
      <c r="H2154" s="7">
        <v>124.08370831251943</v>
      </c>
    </row>
    <row r="2155" spans="1:8" x14ac:dyDescent="0.25">
      <c r="A2155" s="16"/>
      <c r="B2155" s="5">
        <f>DATE(YEAR(siječanj!B2155),MONTH(siječanj!B2155)+1,DAY(siječanj!B2155))</f>
        <v>44615</v>
      </c>
      <c r="C2155" s="8">
        <v>22.4166666666667</v>
      </c>
      <c r="D2155">
        <v>1.0761468969909278</v>
      </c>
      <c r="E2155" s="6">
        <v>115.82031939559224</v>
      </c>
      <c r="F2155" s="7">
        <v>180.52870330000002</v>
      </c>
      <c r="G2155" s="7">
        <v>1.134270629</v>
      </c>
      <c r="H2155" s="7">
        <v>124.63967732606476</v>
      </c>
    </row>
    <row r="2156" spans="1:8" x14ac:dyDescent="0.25">
      <c r="A2156" s="16"/>
      <c r="B2156" s="5">
        <f>DATE(YEAR(siječanj!B2156),MONTH(siječanj!B2156)+1,DAY(siječanj!B2156))</f>
        <v>44615</v>
      </c>
      <c r="C2156" s="8">
        <v>22.4270833333333</v>
      </c>
      <c r="D2156">
        <v>1.0761468969909278</v>
      </c>
      <c r="E2156" s="6">
        <v>117.74317488201605</v>
      </c>
      <c r="F2156" s="7">
        <v>179.24234980000003</v>
      </c>
      <c r="G2156" s="7">
        <v>1.141037584</v>
      </c>
      <c r="H2156" s="7">
        <v>126.70895229114173</v>
      </c>
    </row>
    <row r="2157" spans="1:8" x14ac:dyDescent="0.25">
      <c r="A2157" s="16"/>
      <c r="B2157" s="5">
        <f>DATE(YEAR(siječanj!B2157),MONTH(siječanj!B2157)+1,DAY(siječanj!B2157))</f>
        <v>44615</v>
      </c>
      <c r="C2157" s="8">
        <v>22.4375</v>
      </c>
      <c r="D2157">
        <v>1.0761468969909278</v>
      </c>
      <c r="E2157" s="6">
        <v>119.40774749137245</v>
      </c>
      <c r="F2157" s="7">
        <v>177.8770409</v>
      </c>
      <c r="G2157" s="7">
        <v>1.1368935470000001</v>
      </c>
      <c r="H2157" s="7">
        <v>128.50027693951671</v>
      </c>
    </row>
    <row r="2158" spans="1:8" x14ac:dyDescent="0.25">
      <c r="A2158" s="16"/>
      <c r="B2158" s="5">
        <f>DATE(YEAR(siječanj!B2158),MONTH(siječanj!B2158)+1,DAY(siječanj!B2158))</f>
        <v>44615</v>
      </c>
      <c r="C2158" s="8">
        <v>22.4479166666667</v>
      </c>
      <c r="D2158">
        <v>1.0761468969909278</v>
      </c>
      <c r="E2158" s="6">
        <v>120.34026478008063</v>
      </c>
      <c r="F2158" s="7">
        <v>176.60373949999999</v>
      </c>
      <c r="G2158" s="7">
        <v>1.1890752179999999</v>
      </c>
      <c r="H2158" s="7">
        <v>129.50380252615039</v>
      </c>
    </row>
    <row r="2159" spans="1:8" x14ac:dyDescent="0.25">
      <c r="A2159" s="16"/>
      <c r="B2159" s="5">
        <f>DATE(YEAR(siječanj!B2159),MONTH(siječanj!B2159)+1,DAY(siječanj!B2159))</f>
        <v>44615</v>
      </c>
      <c r="C2159" s="8">
        <v>22.4583333333333</v>
      </c>
      <c r="D2159">
        <v>1.0761468969909278</v>
      </c>
      <c r="E2159" s="6">
        <v>120.48290782480947</v>
      </c>
      <c r="F2159" s="7">
        <v>175.4491313</v>
      </c>
      <c r="G2159" s="7">
        <v>1.215418345</v>
      </c>
      <c r="H2159" s="7">
        <v>129.65730739611269</v>
      </c>
    </row>
    <row r="2160" spans="1:8" x14ac:dyDescent="0.25">
      <c r="A2160" s="16"/>
      <c r="B2160" s="5">
        <f>DATE(YEAR(siječanj!B2160),MONTH(siječanj!B2160)+1,DAY(siječanj!B2160))</f>
        <v>44615</v>
      </c>
      <c r="C2160" s="8">
        <v>22.46875</v>
      </c>
      <c r="D2160">
        <v>1.0761468969909278</v>
      </c>
      <c r="E2160" s="6">
        <v>119.74614347274837</v>
      </c>
      <c r="F2160" s="7">
        <v>174.48198119999998</v>
      </c>
      <c r="G2160" s="7">
        <v>1.211939157</v>
      </c>
      <c r="H2160" s="7">
        <v>128.8644407248286</v>
      </c>
    </row>
    <row r="2161" spans="1:8" x14ac:dyDescent="0.25">
      <c r="A2161" s="16"/>
      <c r="B2161" s="5">
        <f>DATE(YEAR(siječanj!B2161),MONTH(siječanj!B2161)+1,DAY(siječanj!B2161))</f>
        <v>44615</v>
      </c>
      <c r="C2161" s="8">
        <v>22.4791666666667</v>
      </c>
      <c r="D2161">
        <v>1.0761468969909278</v>
      </c>
      <c r="E2161" s="6">
        <v>120.49026872695894</v>
      </c>
      <c r="F2161" s="7">
        <v>173.3810483</v>
      </c>
      <c r="G2161" s="7">
        <v>1.314696122</v>
      </c>
      <c r="H2161" s="7">
        <v>129.66522880811991</v>
      </c>
    </row>
    <row r="2162" spans="1:8" x14ac:dyDescent="0.25">
      <c r="A2162" s="16"/>
      <c r="B2162" s="5">
        <f>DATE(YEAR(siječanj!B2162),MONTH(siječanj!B2162)+1,DAY(siječanj!B2162))</f>
        <v>44615</v>
      </c>
      <c r="C2162" s="8">
        <v>22.4895833333333</v>
      </c>
      <c r="D2162">
        <v>1.0761468969909278</v>
      </c>
      <c r="E2162" s="6">
        <v>121.13500591674097</v>
      </c>
      <c r="F2162" s="7">
        <v>171.93278140000001</v>
      </c>
      <c r="G2162" s="7">
        <v>1.393981275</v>
      </c>
      <c r="H2162" s="7">
        <v>130.35906073427847</v>
      </c>
    </row>
    <row r="2163" spans="1:8" x14ac:dyDescent="0.25">
      <c r="A2163" s="16"/>
      <c r="B2163" s="5">
        <f>DATE(YEAR(siječanj!B2163),MONTH(siječanj!B2163)+1,DAY(siječanj!B2163))</f>
        <v>44615</v>
      </c>
      <c r="C2163" s="8">
        <v>22.5</v>
      </c>
      <c r="D2163">
        <v>1.0761468969909278</v>
      </c>
      <c r="E2163" s="6">
        <v>121.79605940891366</v>
      </c>
      <c r="F2163" s="7">
        <v>170.3840242</v>
      </c>
      <c r="G2163" s="7">
        <v>1.3788102449999999</v>
      </c>
      <c r="H2163" s="7">
        <v>131.07045139862512</v>
      </c>
    </row>
    <row r="2164" spans="1:8" x14ac:dyDescent="0.25">
      <c r="A2164" s="16"/>
      <c r="B2164" s="5">
        <f>DATE(YEAR(siječanj!B2164),MONTH(siječanj!B2164)+1,DAY(siječanj!B2164))</f>
        <v>44615</v>
      </c>
      <c r="C2164" s="8">
        <v>22.5104166666667</v>
      </c>
      <c r="D2164">
        <v>1.0761468969909278</v>
      </c>
      <c r="E2164" s="6">
        <v>122.19576314692974</v>
      </c>
      <c r="F2164" s="7">
        <v>168.79869289999999</v>
      </c>
      <c r="G2164" s="7">
        <v>1.4065552119999998</v>
      </c>
      <c r="H2164" s="7">
        <v>131.50059133600681</v>
      </c>
    </row>
    <row r="2165" spans="1:8" x14ac:dyDescent="0.25">
      <c r="A2165" s="16"/>
      <c r="B2165" s="5">
        <f>DATE(YEAR(siječanj!B2165),MONTH(siječanj!B2165)+1,DAY(siječanj!B2165))</f>
        <v>44615</v>
      </c>
      <c r="C2165" s="8">
        <v>22.5208333333333</v>
      </c>
      <c r="D2165">
        <v>1.0761468969909278</v>
      </c>
      <c r="E2165" s="6">
        <v>121.39855977162216</v>
      </c>
      <c r="F2165" s="7">
        <v>167.61644999999999</v>
      </c>
      <c r="G2165" s="7">
        <v>1.3994091040000001</v>
      </c>
      <c r="H2165" s="7">
        <v>130.64268339739886</v>
      </c>
    </row>
    <row r="2166" spans="1:8" x14ac:dyDescent="0.25">
      <c r="A2166" s="16"/>
      <c r="B2166" s="5">
        <f>DATE(YEAR(siječanj!B2166),MONTH(siječanj!B2166)+1,DAY(siječanj!B2166))</f>
        <v>44615</v>
      </c>
      <c r="C2166" s="8">
        <v>22.53125</v>
      </c>
      <c r="D2166">
        <v>1.0761468969909278</v>
      </c>
      <c r="E2166" s="6">
        <v>119.54998545813028</v>
      </c>
      <c r="F2166" s="7">
        <v>166.47400540000001</v>
      </c>
      <c r="G2166" s="7">
        <v>1.3215958829999999</v>
      </c>
      <c r="H2166" s="7">
        <v>128.65334588607743</v>
      </c>
    </row>
    <row r="2167" spans="1:8" x14ac:dyDescent="0.25">
      <c r="A2167" s="16"/>
      <c r="B2167" s="5">
        <f>DATE(YEAR(siječanj!B2167),MONTH(siječanj!B2167)+1,DAY(siječanj!B2167))</f>
        <v>44615</v>
      </c>
      <c r="C2167" s="8">
        <v>22.5416666666667</v>
      </c>
      <c r="D2167">
        <v>1.0761468969909278</v>
      </c>
      <c r="E2167" s="6">
        <v>117.05557488300862</v>
      </c>
      <c r="F2167" s="7">
        <v>165.136314</v>
      </c>
      <c r="G2167" s="7">
        <v>1.3482767630000001</v>
      </c>
      <c r="H2167" s="7">
        <v>125.96899368583891</v>
      </c>
    </row>
    <row r="2168" spans="1:8" x14ac:dyDescent="0.25">
      <c r="A2168" s="16"/>
      <c r="B2168" s="5">
        <f>DATE(YEAR(siječanj!B2168),MONTH(siječanj!B2168)+1,DAY(siječanj!B2168))</f>
        <v>44615</v>
      </c>
      <c r="C2168" s="8">
        <v>22.5520833333333</v>
      </c>
      <c r="D2168">
        <v>1.0761468969909278</v>
      </c>
      <c r="E2168" s="6">
        <v>114.56485270166698</v>
      </c>
      <c r="F2168" s="7">
        <v>163.94106790000001</v>
      </c>
      <c r="G2168" s="7">
        <v>1.3003961179999999</v>
      </c>
      <c r="H2168" s="7">
        <v>123.28861073912164</v>
      </c>
    </row>
    <row r="2169" spans="1:8" x14ac:dyDescent="0.25">
      <c r="A2169" s="16"/>
      <c r="B2169" s="5">
        <f>DATE(YEAR(siječanj!B2169),MONTH(siječanj!B2169)+1,DAY(siječanj!B2169))</f>
        <v>44615</v>
      </c>
      <c r="C2169" s="8">
        <v>22.5625</v>
      </c>
      <c r="D2169">
        <v>1.0761468969909278</v>
      </c>
      <c r="E2169" s="6">
        <v>115.85235629747507</v>
      </c>
      <c r="F2169" s="7">
        <v>162.61657780000002</v>
      </c>
      <c r="G2169" s="7">
        <v>1.221658175</v>
      </c>
      <c r="H2169" s="7">
        <v>124.67415373861517</v>
      </c>
    </row>
    <row r="2170" spans="1:8" x14ac:dyDescent="0.25">
      <c r="A2170" s="16"/>
      <c r="B2170" s="5">
        <f>DATE(YEAR(siječanj!B2170),MONTH(siječanj!B2170)+1,DAY(siječanj!B2170))</f>
        <v>44615</v>
      </c>
      <c r="C2170" s="8">
        <v>22.5729166666667</v>
      </c>
      <c r="D2170">
        <v>1.0761468969909278</v>
      </c>
      <c r="E2170" s="6">
        <v>116.67665919047484</v>
      </c>
      <c r="F2170" s="7">
        <v>160.94087759999999</v>
      </c>
      <c r="G2170" s="7">
        <v>1.189150229</v>
      </c>
      <c r="H2170" s="7">
        <v>125.56122473909751</v>
      </c>
    </row>
    <row r="2171" spans="1:8" x14ac:dyDescent="0.25">
      <c r="A2171" s="16"/>
      <c r="B2171" s="5">
        <f>DATE(YEAR(siječanj!B2171),MONTH(siječanj!B2171)+1,DAY(siječanj!B2171))</f>
        <v>44615</v>
      </c>
      <c r="C2171" s="8">
        <v>22.5833333333333</v>
      </c>
      <c r="D2171">
        <v>1.0761468969909278</v>
      </c>
      <c r="E2171" s="6">
        <v>116.96043318740838</v>
      </c>
      <c r="F2171" s="7">
        <v>158.89340180000002</v>
      </c>
      <c r="G2171" s="7">
        <v>1.0810261000000001</v>
      </c>
      <c r="H2171" s="7">
        <v>125.86660724534427</v>
      </c>
    </row>
    <row r="2172" spans="1:8" x14ac:dyDescent="0.25">
      <c r="A2172" s="16"/>
      <c r="B2172" s="5">
        <f>DATE(YEAR(siječanj!B2172),MONTH(siječanj!B2172)+1,DAY(siječanj!B2172))</f>
        <v>44615</v>
      </c>
      <c r="C2172" s="8">
        <v>22.59375</v>
      </c>
      <c r="D2172">
        <v>1.0761468969909278</v>
      </c>
      <c r="E2172" s="6">
        <v>118.39300136022781</v>
      </c>
      <c r="F2172" s="7">
        <v>157.4869042</v>
      </c>
      <c r="G2172" s="7">
        <v>1.0627451969999999</v>
      </c>
      <c r="H2172" s="7">
        <v>127.40826103925185</v>
      </c>
    </row>
    <row r="2173" spans="1:8" x14ac:dyDescent="0.25">
      <c r="A2173" s="16"/>
      <c r="B2173" s="5">
        <f>DATE(YEAR(siječanj!B2173),MONTH(siječanj!B2173)+1,DAY(siječanj!B2173))</f>
        <v>44615</v>
      </c>
      <c r="C2173" s="8">
        <v>22.6041666666667</v>
      </c>
      <c r="D2173">
        <v>1.0761468969909278</v>
      </c>
      <c r="E2173" s="6">
        <v>118.67618958264448</v>
      </c>
      <c r="F2173" s="7">
        <v>156.09491109999999</v>
      </c>
      <c r="G2173" s="7">
        <v>1.0343370199999999</v>
      </c>
      <c r="H2173" s="7">
        <v>127.71301316606993</v>
      </c>
    </row>
    <row r="2174" spans="1:8" x14ac:dyDescent="0.25">
      <c r="A2174" s="16"/>
      <c r="B2174" s="5">
        <f>DATE(YEAR(siječanj!B2174),MONTH(siječanj!B2174)+1,DAY(siječanj!B2174))</f>
        <v>44615</v>
      </c>
      <c r="C2174" s="8">
        <v>22.6145833333333</v>
      </c>
      <c r="D2174">
        <v>1.0761468969909278</v>
      </c>
      <c r="E2174" s="6">
        <v>120.79615322980953</v>
      </c>
      <c r="F2174" s="7">
        <v>153.4841151</v>
      </c>
      <c r="G2174" s="7">
        <v>1.052742531</v>
      </c>
      <c r="H2174" s="7">
        <v>129.99440546670016</v>
      </c>
    </row>
    <row r="2175" spans="1:8" x14ac:dyDescent="0.25">
      <c r="A2175" s="16"/>
      <c r="B2175" s="5">
        <f>DATE(YEAR(siječanj!B2175),MONTH(siječanj!B2175)+1,DAY(siječanj!B2175))</f>
        <v>44615</v>
      </c>
      <c r="C2175" s="8">
        <v>22.625</v>
      </c>
      <c r="D2175">
        <v>1.0761468969909278</v>
      </c>
      <c r="E2175" s="6">
        <v>122.5654265806112</v>
      </c>
      <c r="F2175" s="7">
        <v>149.05304730000003</v>
      </c>
      <c r="G2175" s="7">
        <v>1.068489874</v>
      </c>
      <c r="H2175" s="7">
        <v>131.89840349309412</v>
      </c>
    </row>
    <row r="2176" spans="1:8" x14ac:dyDescent="0.25">
      <c r="A2176" s="16"/>
      <c r="B2176" s="5">
        <f>DATE(YEAR(siječanj!B2176),MONTH(siječanj!B2176)+1,DAY(siječanj!B2176))</f>
        <v>44615</v>
      </c>
      <c r="C2176" s="8">
        <v>22.6354166666667</v>
      </c>
      <c r="D2176">
        <v>1.0761468969909278</v>
      </c>
      <c r="E2176" s="6">
        <v>124.59456142116137</v>
      </c>
      <c r="F2176" s="7">
        <v>146.97481430000002</v>
      </c>
      <c r="G2176" s="7">
        <v>1.0562106520000001</v>
      </c>
      <c r="H2176" s="7">
        <v>134.08205065532837</v>
      </c>
    </row>
    <row r="2177" spans="1:8" x14ac:dyDescent="0.25">
      <c r="A2177" s="16"/>
      <c r="B2177" s="5">
        <f>DATE(YEAR(siječanj!B2177),MONTH(siječanj!B2177)+1,DAY(siječanj!B2177))</f>
        <v>44615</v>
      </c>
      <c r="C2177" s="8">
        <v>22.6458333333333</v>
      </c>
      <c r="D2177">
        <v>1.0761468969909278</v>
      </c>
      <c r="E2177" s="6">
        <v>126.43316664664637</v>
      </c>
      <c r="F2177" s="7">
        <v>145.00248690000001</v>
      </c>
      <c r="G2177" s="7">
        <v>1.0978399890000001</v>
      </c>
      <c r="H2177" s="7">
        <v>136.06065996352535</v>
      </c>
    </row>
    <row r="2178" spans="1:8" x14ac:dyDescent="0.25">
      <c r="A2178" s="16"/>
      <c r="B2178" s="5">
        <f>DATE(YEAR(siječanj!B2178),MONTH(siječanj!B2178)+1,DAY(siječanj!B2178))</f>
        <v>44615</v>
      </c>
      <c r="C2178" s="8">
        <v>22.65625</v>
      </c>
      <c r="D2178">
        <v>1.0761468969909278</v>
      </c>
      <c r="E2178" s="6">
        <v>130.12100145881163</v>
      </c>
      <c r="F2178" s="7">
        <v>143.3166185</v>
      </c>
      <c r="G2178" s="7">
        <v>1.0887632759999999</v>
      </c>
      <c r="H2178" s="7">
        <v>140.02931195325212</v>
      </c>
    </row>
    <row r="2179" spans="1:8" x14ac:dyDescent="0.25">
      <c r="A2179" s="16"/>
      <c r="B2179" s="5">
        <f>DATE(YEAR(siječanj!B2179),MONTH(siječanj!B2179)+1,DAY(siječanj!B2179))</f>
        <v>44615</v>
      </c>
      <c r="C2179" s="8">
        <v>22.6666666666667</v>
      </c>
      <c r="D2179">
        <v>1.0761468969909278</v>
      </c>
      <c r="E2179" s="6">
        <v>131.61790355899575</v>
      </c>
      <c r="F2179" s="7">
        <v>140.67324219999998</v>
      </c>
      <c r="G2179" s="7">
        <v>1.1243360059999998</v>
      </c>
      <c r="H2179" s="7">
        <v>141.64019850346446</v>
      </c>
    </row>
    <row r="2180" spans="1:8" x14ac:dyDescent="0.25">
      <c r="A2180" s="16"/>
      <c r="B2180" s="5">
        <f>DATE(YEAR(siječanj!B2180),MONTH(siječanj!B2180)+1,DAY(siječanj!B2180))</f>
        <v>44615</v>
      </c>
      <c r="C2180" s="8">
        <v>22.6770833333333</v>
      </c>
      <c r="D2180">
        <v>1.0761468969909278</v>
      </c>
      <c r="E2180" s="6">
        <v>134.40172050195656</v>
      </c>
      <c r="F2180" s="7">
        <v>139.59653309999999</v>
      </c>
      <c r="G2180" s="7">
        <v>1.3701405569999998</v>
      </c>
      <c r="H2180" s="7">
        <v>144.63599446842252</v>
      </c>
    </row>
    <row r="2181" spans="1:8" x14ac:dyDescent="0.25">
      <c r="A2181" s="16"/>
      <c r="B2181" s="5">
        <f>DATE(YEAR(siječanj!B2181),MONTH(siječanj!B2181)+1,DAY(siječanj!B2181))</f>
        <v>44615</v>
      </c>
      <c r="C2181" s="8">
        <v>22.6875</v>
      </c>
      <c r="D2181">
        <v>1.0761468969909278</v>
      </c>
      <c r="E2181" s="6">
        <v>139.51561741845114</v>
      </c>
      <c r="F2181" s="7">
        <v>139.57213590000001</v>
      </c>
      <c r="G2181" s="7">
        <v>2.3989206319999998</v>
      </c>
      <c r="H2181" s="7">
        <v>150.13929876663963</v>
      </c>
    </row>
    <row r="2182" spans="1:8" x14ac:dyDescent="0.25">
      <c r="A2182" s="16"/>
      <c r="B2182" s="5">
        <f>DATE(YEAR(siječanj!B2182),MONTH(siječanj!B2182)+1,DAY(siječanj!B2182))</f>
        <v>44615</v>
      </c>
      <c r="C2182" s="8">
        <v>22.6979166666667</v>
      </c>
      <c r="D2182">
        <v>1.0761468969909278</v>
      </c>
      <c r="E2182" s="6">
        <v>144.41021127704354</v>
      </c>
      <c r="F2182" s="7">
        <v>140.29059860000001</v>
      </c>
      <c r="G2182" s="7">
        <v>5.6641115320000006</v>
      </c>
      <c r="H2182" s="7">
        <v>155.40660075959471</v>
      </c>
    </row>
    <row r="2183" spans="1:8" x14ac:dyDescent="0.25">
      <c r="A2183" s="16"/>
      <c r="B2183" s="5">
        <f>DATE(YEAR(siječanj!B2183),MONTH(siječanj!B2183)+1,DAY(siječanj!B2183))</f>
        <v>44615</v>
      </c>
      <c r="C2183" s="8">
        <v>22.7083333333333</v>
      </c>
      <c r="D2183">
        <v>1.0761468969909278</v>
      </c>
      <c r="E2183" s="6">
        <v>148.54444499176415</v>
      </c>
      <c r="F2183" s="7">
        <v>141.29504709999998</v>
      </c>
      <c r="G2183" s="7">
        <v>16.576360940000001</v>
      </c>
      <c r="H2183" s="7">
        <v>159.85564354312655</v>
      </c>
    </row>
    <row r="2184" spans="1:8" x14ac:dyDescent="0.25">
      <c r="A2184" s="16"/>
      <c r="B2184" s="5">
        <f>DATE(YEAR(siječanj!B2184),MONTH(siječanj!B2184)+1,DAY(siječanj!B2184))</f>
        <v>44615</v>
      </c>
      <c r="C2184" s="8">
        <v>22.71875</v>
      </c>
      <c r="D2184">
        <v>1.0761468969909278</v>
      </c>
      <c r="E2184" s="6">
        <v>154.8746212798425</v>
      </c>
      <c r="F2184" s="7">
        <v>143.29979890000001</v>
      </c>
      <c r="G2184" s="7">
        <v>48.722753930000003</v>
      </c>
      <c r="H2184" s="7">
        <v>166.66784311294762</v>
      </c>
    </row>
    <row r="2185" spans="1:8" x14ac:dyDescent="0.25">
      <c r="A2185" s="16"/>
      <c r="B2185" s="5">
        <f>DATE(YEAR(siječanj!B2185),MONTH(siječanj!B2185)+1,DAY(siječanj!B2185))</f>
        <v>44615</v>
      </c>
      <c r="C2185" s="8">
        <v>22.7291666666667</v>
      </c>
      <c r="D2185">
        <v>1.0761468969909278</v>
      </c>
      <c r="E2185" s="6">
        <v>161.37192499461736</v>
      </c>
      <c r="F2185" s="7">
        <v>145.86797569999999</v>
      </c>
      <c r="G2185" s="7">
        <v>122.22660079999999</v>
      </c>
      <c r="H2185" s="7">
        <v>173.65989634441021</v>
      </c>
    </row>
    <row r="2186" spans="1:8" x14ac:dyDescent="0.25">
      <c r="A2186" s="16"/>
      <c r="B2186" s="5">
        <f>DATE(YEAR(siječanj!B2186),MONTH(siječanj!B2186)+1,DAY(siječanj!B2186))</f>
        <v>44615</v>
      </c>
      <c r="C2186" s="8">
        <v>22.7395833333333</v>
      </c>
      <c r="D2186">
        <v>1.0761468969909278</v>
      </c>
      <c r="E2186" s="6">
        <v>165.3330494327021</v>
      </c>
      <c r="F2186" s="7">
        <v>147.87769309999999</v>
      </c>
      <c r="G2186" s="7">
        <v>196.63956759999999</v>
      </c>
      <c r="H2186" s="7">
        <v>177.92264811705004</v>
      </c>
    </row>
    <row r="2187" spans="1:8" x14ac:dyDescent="0.25">
      <c r="A2187" s="16"/>
      <c r="B2187" s="5">
        <f>DATE(YEAR(siječanj!B2187),MONTH(siječanj!B2187)+1,DAY(siječanj!B2187))</f>
        <v>44615</v>
      </c>
      <c r="C2187" s="8">
        <v>22.75</v>
      </c>
      <c r="D2187">
        <v>1.0761468969909278</v>
      </c>
      <c r="E2187" s="6">
        <v>168.28532023414681</v>
      </c>
      <c r="F2187" s="7">
        <v>148.27052659999998</v>
      </c>
      <c r="G2187" s="7">
        <v>228.91358050000002</v>
      </c>
      <c r="H2187" s="7">
        <v>181.09972517910168</v>
      </c>
    </row>
    <row r="2188" spans="1:8" x14ac:dyDescent="0.25">
      <c r="A2188" s="16"/>
      <c r="B2188" s="5">
        <f>DATE(YEAR(siječanj!B2188),MONTH(siječanj!B2188)+1,DAY(siječanj!B2188))</f>
        <v>44615</v>
      </c>
      <c r="C2188" s="8">
        <v>22.7604166666667</v>
      </c>
      <c r="D2188">
        <v>1.0761468969909278</v>
      </c>
      <c r="E2188" s="6">
        <v>170.26332887343079</v>
      </c>
      <c r="F2188" s="7">
        <v>147.8059805</v>
      </c>
      <c r="G2188" s="7">
        <v>232.36818259999998</v>
      </c>
      <c r="H2188" s="7">
        <v>183.22835303848839</v>
      </c>
    </row>
    <row r="2189" spans="1:8" x14ac:dyDescent="0.25">
      <c r="A2189" s="16"/>
      <c r="B2189" s="5">
        <f>DATE(YEAR(siječanj!B2189),MONTH(siječanj!B2189)+1,DAY(siječanj!B2189))</f>
        <v>44615</v>
      </c>
      <c r="C2189" s="8">
        <v>22.7708333333333</v>
      </c>
      <c r="D2189">
        <v>1.0761468969909278</v>
      </c>
      <c r="E2189" s="6">
        <v>172.66381000835079</v>
      </c>
      <c r="F2189" s="7">
        <v>146.99004680000002</v>
      </c>
      <c r="G2189" s="7">
        <v>232.75141549999998</v>
      </c>
      <c r="H2189" s="7">
        <v>185.8116233631178</v>
      </c>
    </row>
    <row r="2190" spans="1:8" x14ac:dyDescent="0.25">
      <c r="A2190" s="16"/>
      <c r="B2190" s="5">
        <f>DATE(YEAR(siječanj!B2190),MONTH(siječanj!B2190)+1,DAY(siječanj!B2190))</f>
        <v>44615</v>
      </c>
      <c r="C2190" s="8">
        <v>22.78125</v>
      </c>
      <c r="D2190">
        <v>1.0761468969909278</v>
      </c>
      <c r="E2190" s="6">
        <v>175.99059326507094</v>
      </c>
      <c r="F2190" s="7">
        <v>145.7223688</v>
      </c>
      <c r="G2190" s="7">
        <v>233.02233720000001</v>
      </c>
      <c r="H2190" s="7">
        <v>189.39173084179856</v>
      </c>
    </row>
    <row r="2191" spans="1:8" x14ac:dyDescent="0.25">
      <c r="A2191" s="16"/>
      <c r="B2191" s="5">
        <f>DATE(YEAR(siječanj!B2191),MONTH(siječanj!B2191)+1,DAY(siječanj!B2191))</f>
        <v>44615</v>
      </c>
      <c r="C2191" s="8">
        <v>22.7916666666667</v>
      </c>
      <c r="D2191">
        <v>1.0761468969909278</v>
      </c>
      <c r="E2191" s="6">
        <v>176.01231457842761</v>
      </c>
      <c r="F2191" s="7">
        <v>142.91091550000002</v>
      </c>
      <c r="G2191" s="7">
        <v>233.23475249999998</v>
      </c>
      <c r="H2191" s="7">
        <v>189.41510616576591</v>
      </c>
    </row>
    <row r="2192" spans="1:8" x14ac:dyDescent="0.25">
      <c r="A2192" s="16"/>
      <c r="B2192" s="5">
        <f>DATE(YEAR(siječanj!B2192),MONTH(siječanj!B2192)+1,DAY(siječanj!B2192))</f>
        <v>44615</v>
      </c>
      <c r="C2192" s="8">
        <v>22.8020833333333</v>
      </c>
      <c r="D2192">
        <v>1.0761468969909278</v>
      </c>
      <c r="E2192" s="6">
        <v>175.42258459429564</v>
      </c>
      <c r="F2192" s="7">
        <v>140.84424180000002</v>
      </c>
      <c r="G2192" s="7">
        <v>233.53022609999999</v>
      </c>
      <c r="H2192" s="7">
        <v>188.78047007327979</v>
      </c>
    </row>
    <row r="2193" spans="1:8" x14ac:dyDescent="0.25">
      <c r="A2193" s="16"/>
      <c r="B2193" s="5">
        <f>DATE(YEAR(siječanj!B2193),MONTH(siječanj!B2193)+1,DAY(siječanj!B2193))</f>
        <v>44615</v>
      </c>
      <c r="C2193" s="8">
        <v>22.8125</v>
      </c>
      <c r="D2193">
        <v>1.0761468969909278</v>
      </c>
      <c r="E2193" s="6">
        <v>176.36825103165066</v>
      </c>
      <c r="F2193" s="7">
        <v>138.22024309999998</v>
      </c>
      <c r="G2193" s="7">
        <v>233.50595330000002</v>
      </c>
      <c r="H2193" s="7">
        <v>189.79814607542787</v>
      </c>
    </row>
    <row r="2194" spans="1:8" x14ac:dyDescent="0.25">
      <c r="A2194" s="16"/>
      <c r="B2194" s="5">
        <f>DATE(YEAR(siječanj!B2194),MONTH(siječanj!B2194)+1,DAY(siječanj!B2194))</f>
        <v>44615</v>
      </c>
      <c r="C2194" s="8">
        <v>22.8229166666667</v>
      </c>
      <c r="D2194">
        <v>1.0761468969909278</v>
      </c>
      <c r="E2194" s="6">
        <v>177.38041975492101</v>
      </c>
      <c r="F2194" s="7">
        <v>134.71809419999997</v>
      </c>
      <c r="G2194" s="7">
        <v>233.76615419999999</v>
      </c>
      <c r="H2194" s="7">
        <v>190.8873883062065</v>
      </c>
    </row>
    <row r="2195" spans="1:8" x14ac:dyDescent="0.25">
      <c r="A2195" s="16"/>
      <c r="B2195" s="5">
        <f>DATE(YEAR(siječanj!B2195),MONTH(siječanj!B2195)+1,DAY(siječanj!B2195))</f>
        <v>44615</v>
      </c>
      <c r="C2195" s="8">
        <v>22.8333333333333</v>
      </c>
      <c r="D2195">
        <v>1.0761468969909278</v>
      </c>
      <c r="E2195" s="6">
        <v>179.86504193858173</v>
      </c>
      <c r="F2195" s="7">
        <v>127.88493359999998</v>
      </c>
      <c r="G2195" s="7">
        <v>234.7109562</v>
      </c>
      <c r="H2195" s="7">
        <v>193.56120675934781</v>
      </c>
    </row>
    <row r="2196" spans="1:8" x14ac:dyDescent="0.25">
      <c r="A2196" s="16"/>
      <c r="B2196" s="5">
        <f>DATE(YEAR(siječanj!B2196),MONTH(siječanj!B2196)+1,DAY(siječanj!B2196))</f>
        <v>44615</v>
      </c>
      <c r="C2196" s="8">
        <v>22.84375</v>
      </c>
      <c r="D2196">
        <v>1.0761468969909278</v>
      </c>
      <c r="E2196" s="6">
        <v>180.10354152238898</v>
      </c>
      <c r="F2196" s="7">
        <v>124.01791399999999</v>
      </c>
      <c r="G2196" s="7">
        <v>234.9524639</v>
      </c>
      <c r="H2196" s="7">
        <v>193.81786734639562</v>
      </c>
    </row>
    <row r="2197" spans="1:8" x14ac:dyDescent="0.25">
      <c r="A2197" s="16"/>
      <c r="B2197" s="5">
        <f>DATE(YEAR(siječanj!B2197),MONTH(siječanj!B2197)+1,DAY(siječanj!B2197))</f>
        <v>44615</v>
      </c>
      <c r="C2197" s="8">
        <v>22.8541666666667</v>
      </c>
      <c r="D2197">
        <v>1.0761468969909278</v>
      </c>
      <c r="E2197" s="6">
        <v>177.65768371201185</v>
      </c>
      <c r="F2197" s="7">
        <v>121.2552388</v>
      </c>
      <c r="G2197" s="7">
        <v>234.90772180000005</v>
      </c>
      <c r="H2197" s="7">
        <v>191.18576505327724</v>
      </c>
    </row>
    <row r="2198" spans="1:8" x14ac:dyDescent="0.25">
      <c r="A2198" s="16"/>
      <c r="B2198" s="5">
        <f>DATE(YEAR(siječanj!B2198),MONTH(siječanj!B2198)+1,DAY(siječanj!B2198))</f>
        <v>44615</v>
      </c>
      <c r="C2198" s="8">
        <v>22.8645833333333</v>
      </c>
      <c r="D2198">
        <v>1.0761468969909278</v>
      </c>
      <c r="E2198" s="6">
        <v>174.28933131419421</v>
      </c>
      <c r="F2198" s="7">
        <v>118.567652</v>
      </c>
      <c r="G2198" s="7">
        <v>234.8153958</v>
      </c>
      <c r="H2198" s="7">
        <v>187.56092307239385</v>
      </c>
    </row>
    <row r="2199" spans="1:8" x14ac:dyDescent="0.25">
      <c r="A2199" s="16"/>
      <c r="B2199" s="5">
        <f>DATE(YEAR(siječanj!B2199),MONTH(siječanj!B2199)+1,DAY(siječanj!B2199))</f>
        <v>44615</v>
      </c>
      <c r="C2199" s="8">
        <v>22.875</v>
      </c>
      <c r="D2199">
        <v>1.0761468969909278</v>
      </c>
      <c r="E2199" s="6">
        <v>173.09781729777859</v>
      </c>
      <c r="F2199" s="7">
        <v>115.1044203</v>
      </c>
      <c r="G2199" s="7">
        <v>234.01813379999999</v>
      </c>
      <c r="H2199" s="7">
        <v>186.27867896090697</v>
      </c>
    </row>
    <row r="2200" spans="1:8" x14ac:dyDescent="0.25">
      <c r="A2200" s="16"/>
      <c r="B2200" s="5">
        <f>DATE(YEAR(siječanj!B2200),MONTH(siječanj!B2200)+1,DAY(siječanj!B2200))</f>
        <v>44615</v>
      </c>
      <c r="C2200" s="8">
        <v>22.8854166666667</v>
      </c>
      <c r="D2200">
        <v>1.0761468969909278</v>
      </c>
      <c r="E2200" s="6">
        <v>179.99028946583536</v>
      </c>
      <c r="F2200" s="7">
        <v>114.38293329999999</v>
      </c>
      <c r="G2200" s="7">
        <v>235.50733569999997</v>
      </c>
      <c r="H2200" s="7">
        <v>193.69599149715759</v>
      </c>
    </row>
    <row r="2201" spans="1:8" x14ac:dyDescent="0.25">
      <c r="A2201" s="16"/>
      <c r="B2201" s="5">
        <f>DATE(YEAR(siječanj!B2201),MONTH(siječanj!B2201)+1,DAY(siječanj!B2201))</f>
        <v>44615</v>
      </c>
      <c r="C2201" s="8">
        <v>22.8958333333333</v>
      </c>
      <c r="D2201">
        <v>1.0761468969909278</v>
      </c>
      <c r="E2201" s="6">
        <v>186.34981802140052</v>
      </c>
      <c r="F2201" s="7">
        <v>112.54560740000001</v>
      </c>
      <c r="G2201" s="7">
        <v>234.77443300000002</v>
      </c>
      <c r="H2201" s="7">
        <v>200.53977841855425</v>
      </c>
    </row>
    <row r="2202" spans="1:8" x14ac:dyDescent="0.25">
      <c r="A2202" s="16"/>
      <c r="B2202" s="5">
        <f>DATE(YEAR(siječanj!B2202),MONTH(siječanj!B2202)+1,DAY(siječanj!B2202))</f>
        <v>44615</v>
      </c>
      <c r="C2202" s="8">
        <v>22.90625</v>
      </c>
      <c r="D2202">
        <v>1.0761468969909278</v>
      </c>
      <c r="E2202" s="6">
        <v>186.72396809074607</v>
      </c>
      <c r="F2202" s="7">
        <v>110.4647531</v>
      </c>
      <c r="G2202" s="7">
        <v>234.77970219999997</v>
      </c>
      <c r="H2202" s="7">
        <v>200.94241885468941</v>
      </c>
    </row>
    <row r="2203" spans="1:8" x14ac:dyDescent="0.25">
      <c r="A2203" s="16"/>
      <c r="B2203" s="5">
        <f>DATE(YEAR(siječanj!B2203),MONTH(siječanj!B2203)+1,DAY(siječanj!B2203))</f>
        <v>44615</v>
      </c>
      <c r="C2203" s="8">
        <v>22.9166666666667</v>
      </c>
      <c r="D2203">
        <v>1.0761468969909278</v>
      </c>
      <c r="E2203" s="6">
        <v>185.38429382792307</v>
      </c>
      <c r="F2203" s="7">
        <v>107.53531940000002</v>
      </c>
      <c r="G2203" s="7">
        <v>232.76039750000001</v>
      </c>
      <c r="H2203" s="7">
        <v>199.50073255377382</v>
      </c>
    </row>
    <row r="2204" spans="1:8" x14ac:dyDescent="0.25">
      <c r="A2204" s="16"/>
      <c r="B2204" s="5">
        <f>DATE(YEAR(siječanj!B2204),MONTH(siječanj!B2204)+1,DAY(siječanj!B2204))</f>
        <v>44615</v>
      </c>
      <c r="C2204" s="8">
        <v>22.9270833333333</v>
      </c>
      <c r="D2204">
        <v>1.0761468969909278</v>
      </c>
      <c r="E2204" s="6">
        <v>182.20188512569013</v>
      </c>
      <c r="F2204" s="7">
        <v>105.3035445</v>
      </c>
      <c r="G2204" s="7">
        <v>230.44733019999995</v>
      </c>
      <c r="H2204" s="7">
        <v>196.07599330390892</v>
      </c>
    </row>
    <row r="2205" spans="1:8" x14ac:dyDescent="0.25">
      <c r="A2205" s="16"/>
      <c r="B2205" s="5">
        <f>DATE(YEAR(siječanj!B2205),MONTH(siječanj!B2205)+1,DAY(siječanj!B2205))</f>
        <v>44615</v>
      </c>
      <c r="C2205" s="8">
        <v>22.9375</v>
      </c>
      <c r="D2205">
        <v>1.0761468969909278</v>
      </c>
      <c r="E2205" s="6">
        <v>174.83122834125072</v>
      </c>
      <c r="F2205" s="7">
        <v>103.19608459999999</v>
      </c>
      <c r="G2205" s="7">
        <v>229.22921839999998</v>
      </c>
      <c r="H2205" s="7">
        <v>188.14408387654933</v>
      </c>
    </row>
    <row r="2206" spans="1:8" x14ac:dyDescent="0.25">
      <c r="A2206" s="16"/>
      <c r="B2206" s="5">
        <f>DATE(YEAR(siječanj!B2206),MONTH(siječanj!B2206)+1,DAY(siječanj!B2206))</f>
        <v>44615</v>
      </c>
      <c r="C2206" s="8">
        <v>22.9479166666667</v>
      </c>
      <c r="D2206">
        <v>1.0761468969909278</v>
      </c>
      <c r="E2206" s="6">
        <v>168.02217245007475</v>
      </c>
      <c r="F2206" s="7">
        <v>101.04404270000001</v>
      </c>
      <c r="G2206" s="7">
        <v>229.02821499999999</v>
      </c>
      <c r="H2206" s="7">
        <v>180.81653950782251</v>
      </c>
    </row>
    <row r="2207" spans="1:8" x14ac:dyDescent="0.25">
      <c r="A2207" s="16"/>
      <c r="B2207" s="5">
        <f>DATE(YEAR(siječanj!B2207),MONTH(siječanj!B2207)+1,DAY(siječanj!B2207))</f>
        <v>44615</v>
      </c>
      <c r="C2207" s="8">
        <v>22.9583333333333</v>
      </c>
      <c r="D2207">
        <v>1.0761468969909278</v>
      </c>
      <c r="E2207" s="6">
        <v>158.24596609188708</v>
      </c>
      <c r="F2207" s="7">
        <v>98.157204900000011</v>
      </c>
      <c r="G2207" s="7">
        <v>222.02581260000002</v>
      </c>
      <c r="H2207" s="7">
        <v>170.29590537111585</v>
      </c>
    </row>
    <row r="2208" spans="1:8" x14ac:dyDescent="0.25">
      <c r="A2208" s="16"/>
      <c r="B2208" s="5">
        <f>DATE(YEAR(siječanj!B2208),MONTH(siječanj!B2208)+1,DAY(siječanj!B2208))</f>
        <v>44615</v>
      </c>
      <c r="C2208" s="8">
        <v>22.96875</v>
      </c>
      <c r="D2208">
        <v>1.0761468969909278</v>
      </c>
      <c r="E2208" s="6">
        <v>147.74869711720532</v>
      </c>
      <c r="F2208" s="7">
        <v>95.791012550000005</v>
      </c>
      <c r="G2208" s="7">
        <v>220.31318390000001</v>
      </c>
      <c r="H2208" s="7">
        <v>158.99930193713294</v>
      </c>
    </row>
    <row r="2209" spans="1:8" x14ac:dyDescent="0.25">
      <c r="A2209" s="16"/>
      <c r="B2209" s="5">
        <f>DATE(YEAR(siječanj!B2209),MONTH(siječanj!B2209)+1,DAY(siječanj!B2209))</f>
        <v>44615</v>
      </c>
      <c r="C2209" s="8">
        <v>22.9791666666667</v>
      </c>
      <c r="D2209">
        <v>1.0761468969909278</v>
      </c>
      <c r="E2209" s="6">
        <v>137.05473200962047</v>
      </c>
      <c r="F2209" s="7">
        <v>93.756730160000004</v>
      </c>
      <c r="G2209" s="7">
        <v>218.44051340000001</v>
      </c>
      <c r="H2209" s="7">
        <v>147.49102457007626</v>
      </c>
    </row>
    <row r="2210" spans="1:8" ht="15.75" thickBot="1" x14ac:dyDescent="0.3">
      <c r="A2210" s="16"/>
      <c r="B2210" s="5">
        <f>DATE(YEAR(siječanj!B2210),MONTH(siječanj!B2210)+1,DAY(siječanj!B2210))</f>
        <v>44615</v>
      </c>
      <c r="C2210" s="8">
        <v>22.9895833333333</v>
      </c>
      <c r="D2210">
        <v>1.0761468969909278</v>
      </c>
      <c r="E2210" s="6">
        <v>126.70489950232437</v>
      </c>
      <c r="F2210" s="7">
        <v>91.9675972</v>
      </c>
      <c r="G2210" s="7">
        <v>218.78230589999998</v>
      </c>
      <c r="H2210" s="7">
        <v>136.35308443297373</v>
      </c>
    </row>
    <row r="2211" spans="1:8" x14ac:dyDescent="0.25">
      <c r="A2211" s="15">
        <f t="shared" ref="A2211" si="20">A2115+1</f>
        <v>55</v>
      </c>
      <c r="B2211" s="5">
        <f>DATE(YEAR(siječanj!B2211),MONTH(siječanj!B2211)+1,DAY(siječanj!B2211))</f>
        <v>44616</v>
      </c>
      <c r="C2211" s="8">
        <v>23</v>
      </c>
      <c r="D2211">
        <v>1.0719239067717099</v>
      </c>
      <c r="E2211" s="6">
        <v>114.24965934818873</v>
      </c>
      <c r="F2211" s="7">
        <v>87.569147299999997</v>
      </c>
      <c r="G2211" s="7">
        <v>208.3393485</v>
      </c>
      <c r="H2211" s="7">
        <v>122.46694119584747</v>
      </c>
    </row>
    <row r="2212" spans="1:8" x14ac:dyDescent="0.25">
      <c r="A2212" s="16"/>
      <c r="B2212" s="5">
        <f>DATE(YEAR(siječanj!B2212),MONTH(siječanj!B2212)+1,DAY(siječanj!B2212))</f>
        <v>44616</v>
      </c>
      <c r="C2212" s="8">
        <v>23.0104166666667</v>
      </c>
      <c r="D2212">
        <v>1.0719239067717099</v>
      </c>
      <c r="E2212" s="6">
        <v>105.10855766391387</v>
      </c>
      <c r="F2212" s="7">
        <v>86.556498809999994</v>
      </c>
      <c r="G2212" s="7">
        <v>207.27078319999998</v>
      </c>
      <c r="H2212" s="7">
        <v>112.66837576624211</v>
      </c>
    </row>
    <row r="2213" spans="1:8" x14ac:dyDescent="0.25">
      <c r="A2213" s="16"/>
      <c r="B2213" s="5">
        <f>DATE(YEAR(siječanj!B2213),MONTH(siječanj!B2213)+1,DAY(siječanj!B2213))</f>
        <v>44616</v>
      </c>
      <c r="C2213" s="8">
        <v>23.0208333333333</v>
      </c>
      <c r="D2213">
        <v>1.0719239067717099</v>
      </c>
      <c r="E2213" s="6">
        <v>97.499296054821784</v>
      </c>
      <c r="F2213" s="7">
        <v>85.481163589999994</v>
      </c>
      <c r="G2213" s="7">
        <v>206.73004319999998</v>
      </c>
      <c r="H2213" s="7">
        <v>104.51182633457613</v>
      </c>
    </row>
    <row r="2214" spans="1:8" x14ac:dyDescent="0.25">
      <c r="A2214" s="16"/>
      <c r="B2214" s="5">
        <f>DATE(YEAR(siječanj!B2214),MONTH(siječanj!B2214)+1,DAY(siječanj!B2214))</f>
        <v>44616</v>
      </c>
      <c r="C2214" s="8">
        <v>23.03125</v>
      </c>
      <c r="D2214">
        <v>1.0719239067717099</v>
      </c>
      <c r="E2214" s="6">
        <v>90.154668508533533</v>
      </c>
      <c r="F2214" s="7">
        <v>84.446924359999997</v>
      </c>
      <c r="G2214" s="7">
        <v>206.5750271</v>
      </c>
      <c r="H2214" s="7">
        <v>96.638944481375702</v>
      </c>
    </row>
    <row r="2215" spans="1:8" x14ac:dyDescent="0.25">
      <c r="A2215" s="16"/>
      <c r="B2215" s="5">
        <f>DATE(YEAR(siječanj!B2215),MONTH(siječanj!B2215)+1,DAY(siječanj!B2215))</f>
        <v>44616</v>
      </c>
      <c r="C2215" s="8">
        <v>23.0416666666667</v>
      </c>
      <c r="D2215">
        <v>1.0719239067717099</v>
      </c>
      <c r="E2215" s="6">
        <v>83.916516404219763</v>
      </c>
      <c r="F2215" s="7">
        <v>83.658377209999998</v>
      </c>
      <c r="G2215" s="7">
        <v>205.8154017</v>
      </c>
      <c r="H2215" s="7">
        <v>89.952120106683523</v>
      </c>
    </row>
    <row r="2216" spans="1:8" x14ac:dyDescent="0.25">
      <c r="A2216" s="16"/>
      <c r="B2216" s="5">
        <f>DATE(YEAR(siječanj!B2216),MONTH(siječanj!B2216)+1,DAY(siječanj!B2216))</f>
        <v>44616</v>
      </c>
      <c r="C2216" s="8">
        <v>23.0520833333333</v>
      </c>
      <c r="D2216">
        <v>1.0719239067717099</v>
      </c>
      <c r="E2216" s="6">
        <v>78.761681791700155</v>
      </c>
      <c r="F2216" s="7">
        <v>83.27602598</v>
      </c>
      <c r="G2216" s="7">
        <v>205.90611960000001</v>
      </c>
      <c r="H2216" s="7">
        <v>84.426529650069483</v>
      </c>
    </row>
    <row r="2217" spans="1:8" x14ac:dyDescent="0.25">
      <c r="A2217" s="16"/>
      <c r="B2217" s="5">
        <f>DATE(YEAR(siječanj!B2217),MONTH(siječanj!B2217)+1,DAY(siječanj!B2217))</f>
        <v>44616</v>
      </c>
      <c r="C2217" s="8">
        <v>23.0625</v>
      </c>
      <c r="D2217">
        <v>1.0719239067717099</v>
      </c>
      <c r="E2217" s="6">
        <v>75.251436934805852</v>
      </c>
      <c r="F2217" s="7">
        <v>82.940154910000004</v>
      </c>
      <c r="G2217" s="7">
        <v>205.88420619999999</v>
      </c>
      <c r="H2217" s="7">
        <v>80.663814269342041</v>
      </c>
    </row>
    <row r="2218" spans="1:8" x14ac:dyDescent="0.25">
      <c r="A2218" s="16"/>
      <c r="B2218" s="5">
        <f>DATE(YEAR(siječanj!B2218),MONTH(siječanj!B2218)+1,DAY(siječanj!B2218))</f>
        <v>44616</v>
      </c>
      <c r="C2218" s="8">
        <v>23.0729166666667</v>
      </c>
      <c r="D2218">
        <v>1.0719239067717099</v>
      </c>
      <c r="E2218" s="6">
        <v>71.736415533503518</v>
      </c>
      <c r="F2218" s="7">
        <v>82.729282679999997</v>
      </c>
      <c r="G2218" s="7">
        <v>206.19949540000002</v>
      </c>
      <c r="H2218" s="7">
        <v>76.895978796471866</v>
      </c>
    </row>
    <row r="2219" spans="1:8" x14ac:dyDescent="0.25">
      <c r="A2219" s="16"/>
      <c r="B2219" s="5">
        <f>DATE(YEAR(siječanj!B2219),MONTH(siječanj!B2219)+1,DAY(siječanj!B2219))</f>
        <v>44616</v>
      </c>
      <c r="C2219" s="8">
        <v>23.0833333333333</v>
      </c>
      <c r="D2219">
        <v>1.0719239067717099</v>
      </c>
      <c r="E2219" s="6">
        <v>69.338094814428899</v>
      </c>
      <c r="F2219" s="7">
        <v>82.357047679999994</v>
      </c>
      <c r="G2219" s="7">
        <v>205.58132259999999</v>
      </c>
      <c r="H2219" s="7">
        <v>74.325161481589859</v>
      </c>
    </row>
    <row r="2220" spans="1:8" x14ac:dyDescent="0.25">
      <c r="A2220" s="16"/>
      <c r="B2220" s="5">
        <f>DATE(YEAR(siječanj!B2220),MONTH(siječanj!B2220)+1,DAY(siječanj!B2220))</f>
        <v>44616</v>
      </c>
      <c r="C2220" s="8">
        <v>23.09375</v>
      </c>
      <c r="D2220">
        <v>1.0719239067717099</v>
      </c>
      <c r="E2220" s="6">
        <v>67.153188630104509</v>
      </c>
      <c r="F2220" s="7">
        <v>82.062385640000002</v>
      </c>
      <c r="G2220" s="7">
        <v>205.44109430000003</v>
      </c>
      <c r="H2220" s="7">
        <v>71.983108308559196</v>
      </c>
    </row>
    <row r="2221" spans="1:8" x14ac:dyDescent="0.25">
      <c r="A2221" s="16"/>
      <c r="B2221" s="5">
        <f>DATE(YEAR(siječanj!B2221),MONTH(siječanj!B2221)+1,DAY(siječanj!B2221))</f>
        <v>44616</v>
      </c>
      <c r="C2221" s="8">
        <v>23.1041666666667</v>
      </c>
      <c r="D2221">
        <v>1.0719239067717099</v>
      </c>
      <c r="E2221" s="6">
        <v>66.102764859528875</v>
      </c>
      <c r="F2221" s="7">
        <v>81.915696220000001</v>
      </c>
      <c r="G2221" s="7">
        <v>205.34734719999997</v>
      </c>
      <c r="H2221" s="7">
        <v>70.857133956637895</v>
      </c>
    </row>
    <row r="2222" spans="1:8" x14ac:dyDescent="0.25">
      <c r="A2222" s="16"/>
      <c r="B2222" s="5">
        <f>DATE(YEAR(siječanj!B2222),MONTH(siječanj!B2222)+1,DAY(siječanj!B2222))</f>
        <v>44616</v>
      </c>
      <c r="C2222" s="8">
        <v>23.1145833333333</v>
      </c>
      <c r="D2222">
        <v>1.0719239067717099</v>
      </c>
      <c r="E2222" s="6">
        <v>64.577278948597069</v>
      </c>
      <c r="F2222" s="7">
        <v>81.914228469999998</v>
      </c>
      <c r="G2222" s="7">
        <v>205.41409530000001</v>
      </c>
      <c r="H2222" s="7">
        <v>69.221929139266663</v>
      </c>
    </row>
    <row r="2223" spans="1:8" x14ac:dyDescent="0.25">
      <c r="A2223" s="16"/>
      <c r="B2223" s="5">
        <f>DATE(YEAR(siječanj!B2223),MONTH(siječanj!B2223)+1,DAY(siječanj!B2223))</f>
        <v>44616</v>
      </c>
      <c r="C2223" s="8">
        <v>23.125</v>
      </c>
      <c r="D2223">
        <v>1.0719239067717099</v>
      </c>
      <c r="E2223" s="6">
        <v>64.131771614713188</v>
      </c>
      <c r="F2223" s="7">
        <v>81.948752659999997</v>
      </c>
      <c r="G2223" s="7">
        <v>205.02586499999998</v>
      </c>
      <c r="H2223" s="7">
        <v>68.744379177434411</v>
      </c>
    </row>
    <row r="2224" spans="1:8" x14ac:dyDescent="0.25">
      <c r="A2224" s="16"/>
      <c r="B2224" s="5">
        <f>DATE(YEAR(siječanj!B2224),MONTH(siječanj!B2224)+1,DAY(siječanj!B2224))</f>
        <v>44616</v>
      </c>
      <c r="C2224" s="8">
        <v>23.1354166666667</v>
      </c>
      <c r="D2224">
        <v>1.0719239067717099</v>
      </c>
      <c r="E2224" s="6">
        <v>63.193341974737123</v>
      </c>
      <c r="F2224" s="7">
        <v>82.071974479999994</v>
      </c>
      <c r="G2224" s="7">
        <v>205.07753310000001</v>
      </c>
      <c r="H2224" s="7">
        <v>67.738454011520901</v>
      </c>
    </row>
    <row r="2225" spans="1:8" x14ac:dyDescent="0.25">
      <c r="A2225" s="16"/>
      <c r="B2225" s="5">
        <f>DATE(YEAR(siječanj!B2225),MONTH(siječanj!B2225)+1,DAY(siječanj!B2225))</f>
        <v>44616</v>
      </c>
      <c r="C2225" s="8">
        <v>23.1458333333333</v>
      </c>
      <c r="D2225">
        <v>1.0719239067717099</v>
      </c>
      <c r="E2225" s="6">
        <v>62.866708147092652</v>
      </c>
      <c r="F2225" s="7">
        <v>82.342765159999999</v>
      </c>
      <c r="G2225" s="7">
        <v>205.2636479</v>
      </c>
      <c r="H2225" s="7">
        <v>67.388327402908445</v>
      </c>
    </row>
    <row r="2226" spans="1:8" x14ac:dyDescent="0.25">
      <c r="A2226" s="16"/>
      <c r="B2226" s="5">
        <f>DATE(YEAR(siječanj!B2226),MONTH(siječanj!B2226)+1,DAY(siječanj!B2226))</f>
        <v>44616</v>
      </c>
      <c r="C2226" s="8">
        <v>23.15625</v>
      </c>
      <c r="D2226">
        <v>1.0719239067717099</v>
      </c>
      <c r="E2226" s="6">
        <v>62.329817010060111</v>
      </c>
      <c r="F2226" s="7">
        <v>82.495561969999997</v>
      </c>
      <c r="G2226" s="7">
        <v>205.42592690000001</v>
      </c>
      <c r="H2226" s="7">
        <v>66.812820957789413</v>
      </c>
    </row>
    <row r="2227" spans="1:8" x14ac:dyDescent="0.25">
      <c r="A2227" s="16"/>
      <c r="B2227" s="5">
        <f>DATE(YEAR(siječanj!B2227),MONTH(siječanj!B2227)+1,DAY(siječanj!B2227))</f>
        <v>44616</v>
      </c>
      <c r="C2227" s="8">
        <v>23.1666666666667</v>
      </c>
      <c r="D2227">
        <v>1.0719239067717099</v>
      </c>
      <c r="E2227" s="6">
        <v>62.087031343897934</v>
      </c>
      <c r="F2227" s="7">
        <v>82.851782249999999</v>
      </c>
      <c r="G2227" s="7">
        <v>208.58905809999999</v>
      </c>
      <c r="H2227" s="7">
        <v>66.552573198008673</v>
      </c>
    </row>
    <row r="2228" spans="1:8" x14ac:dyDescent="0.25">
      <c r="A2228" s="16"/>
      <c r="B2228" s="5">
        <f>DATE(YEAR(siječanj!B2228),MONTH(siječanj!B2228)+1,DAY(siječanj!B2228))</f>
        <v>44616</v>
      </c>
      <c r="C2228" s="8">
        <v>23.1770833333333</v>
      </c>
      <c r="D2228">
        <v>1.0719239067717099</v>
      </c>
      <c r="E2228" s="6">
        <v>63.128033080295182</v>
      </c>
      <c r="F2228" s="7">
        <v>83.30344728</v>
      </c>
      <c r="G2228" s="7">
        <v>211.76312689999997</v>
      </c>
      <c r="H2228" s="7">
        <v>67.668447846243751</v>
      </c>
    </row>
    <row r="2229" spans="1:8" x14ac:dyDescent="0.25">
      <c r="A2229" s="16"/>
      <c r="B2229" s="5">
        <f>DATE(YEAR(siječanj!B2229),MONTH(siječanj!B2229)+1,DAY(siječanj!B2229))</f>
        <v>44616</v>
      </c>
      <c r="C2229" s="8">
        <v>23.1875</v>
      </c>
      <c r="D2229">
        <v>1.0719239067717099</v>
      </c>
      <c r="E2229" s="6">
        <v>63.068116289923083</v>
      </c>
      <c r="F2229" s="7">
        <v>83.855308370000003</v>
      </c>
      <c r="G2229" s="7">
        <v>219.34046269999999</v>
      </c>
      <c r="H2229" s="7">
        <v>67.604221606226872</v>
      </c>
    </row>
    <row r="2230" spans="1:8" x14ac:dyDescent="0.25">
      <c r="A2230" s="16"/>
      <c r="B2230" s="5">
        <f>DATE(YEAR(siječanj!B2230),MONTH(siječanj!B2230)+1,DAY(siječanj!B2230))</f>
        <v>44616</v>
      </c>
      <c r="C2230" s="8">
        <v>23.1979166666667</v>
      </c>
      <c r="D2230">
        <v>1.0719239067717099</v>
      </c>
      <c r="E2230" s="6">
        <v>64.896349335106564</v>
      </c>
      <c r="F2230" s="7">
        <v>84.736172519999997</v>
      </c>
      <c r="G2230" s="7">
        <v>221.03420499999999</v>
      </c>
      <c r="H2230" s="7">
        <v>69.563948314509091</v>
      </c>
    </row>
    <row r="2231" spans="1:8" x14ac:dyDescent="0.25">
      <c r="A2231" s="16"/>
      <c r="B2231" s="5">
        <f>DATE(YEAR(siječanj!B2231),MONTH(siječanj!B2231)+1,DAY(siječanj!B2231))</f>
        <v>44616</v>
      </c>
      <c r="C2231" s="8">
        <v>23.2083333333333</v>
      </c>
      <c r="D2231">
        <v>1.0719239067717099</v>
      </c>
      <c r="E2231" s="6">
        <v>66.222164569995314</v>
      </c>
      <c r="F2231" s="7">
        <v>86.670044869999998</v>
      </c>
      <c r="G2231" s="7">
        <v>227.60210699999999</v>
      </c>
      <c r="H2231" s="7">
        <v>70.985121360748494</v>
      </c>
    </row>
    <row r="2232" spans="1:8" x14ac:dyDescent="0.25">
      <c r="A2232" s="16"/>
      <c r="B2232" s="5">
        <f>DATE(YEAR(siječanj!B2232),MONTH(siječanj!B2232)+1,DAY(siječanj!B2232))</f>
        <v>44616</v>
      </c>
      <c r="C2232" s="8">
        <v>23.21875</v>
      </c>
      <c r="D2232">
        <v>1.0719239067717099</v>
      </c>
      <c r="E2232" s="6">
        <v>69.321231458209724</v>
      </c>
      <c r="F2232" s="7">
        <v>88.565915160000003</v>
      </c>
      <c r="G2232" s="7">
        <v>228.90105980000001</v>
      </c>
      <c r="H2232" s="7">
        <v>74.30708524691012</v>
      </c>
    </row>
    <row r="2233" spans="1:8" x14ac:dyDescent="0.25">
      <c r="A2233" s="16"/>
      <c r="B2233" s="5">
        <f>DATE(YEAR(siječanj!B2233),MONTH(siječanj!B2233)+1,DAY(siječanj!B2233))</f>
        <v>44616</v>
      </c>
      <c r="C2233" s="8">
        <v>23.2291666666667</v>
      </c>
      <c r="D2233">
        <v>1.0719239067717099</v>
      </c>
      <c r="E2233" s="6">
        <v>72.568055500536843</v>
      </c>
      <c r="F2233" s="7">
        <v>91.263717659999998</v>
      </c>
      <c r="G2233" s="7">
        <v>229.31583250000003</v>
      </c>
      <c r="H2233" s="7">
        <v>77.787433558961723</v>
      </c>
    </row>
    <row r="2234" spans="1:8" x14ac:dyDescent="0.25">
      <c r="A2234" s="16"/>
      <c r="B2234" s="5">
        <f>DATE(YEAR(siječanj!B2234),MONTH(siječanj!B2234)+1,DAY(siječanj!B2234))</f>
        <v>44616</v>
      </c>
      <c r="C2234" s="8">
        <v>23.2395833333333</v>
      </c>
      <c r="D2234">
        <v>1.0719239067717099</v>
      </c>
      <c r="E2234" s="6">
        <v>79.475407334160693</v>
      </c>
      <c r="F2234" s="7">
        <v>95.716508200000007</v>
      </c>
      <c r="G2234" s="7">
        <v>228.5613074</v>
      </c>
      <c r="H2234" s="7">
        <v>85.191589121906532</v>
      </c>
    </row>
    <row r="2235" spans="1:8" x14ac:dyDescent="0.25">
      <c r="A2235" s="16"/>
      <c r="B2235" s="5">
        <f>DATE(YEAR(siječanj!B2235),MONTH(siječanj!B2235)+1,DAY(siječanj!B2235))</f>
        <v>44616</v>
      </c>
      <c r="C2235" s="8">
        <v>23.25</v>
      </c>
      <c r="D2235">
        <v>1.0719239067717099</v>
      </c>
      <c r="E2235" s="6">
        <v>84.63870688486837</v>
      </c>
      <c r="F2235" s="7">
        <v>102.1666939</v>
      </c>
      <c r="G2235" s="7">
        <v>226.39075440000002</v>
      </c>
      <c r="H2235" s="7">
        <v>90.726253348133724</v>
      </c>
    </row>
    <row r="2236" spans="1:8" x14ac:dyDescent="0.25">
      <c r="A2236" s="16"/>
      <c r="B2236" s="5">
        <f>DATE(YEAR(siječanj!B2236),MONTH(siječanj!B2236)+1,DAY(siječanj!B2236))</f>
        <v>44616</v>
      </c>
      <c r="C2236" s="8">
        <v>23.2604166666667</v>
      </c>
      <c r="D2236">
        <v>1.0719239067717099</v>
      </c>
      <c r="E2236" s="6">
        <v>91.220230082598931</v>
      </c>
      <c r="F2236" s="7">
        <v>107.22459019999999</v>
      </c>
      <c r="G2236" s="7">
        <v>216.70552050000001</v>
      </c>
      <c r="H2236" s="7">
        <v>97.781145406753708</v>
      </c>
    </row>
    <row r="2237" spans="1:8" x14ac:dyDescent="0.25">
      <c r="A2237" s="16"/>
      <c r="B2237" s="5">
        <f>DATE(YEAR(siječanj!B2237),MONTH(siječanj!B2237)+1,DAY(siječanj!B2237))</f>
        <v>44616</v>
      </c>
      <c r="C2237" s="8">
        <v>23.2708333333333</v>
      </c>
      <c r="D2237">
        <v>1.0719239067717099</v>
      </c>
      <c r="E2237" s="6">
        <v>96.849172717998897</v>
      </c>
      <c r="F2237" s="7">
        <v>113.97904509999999</v>
      </c>
      <c r="G2237" s="7">
        <v>172.10668769999998</v>
      </c>
      <c r="H2237" s="7">
        <v>103.81494358748547</v>
      </c>
    </row>
    <row r="2238" spans="1:8" x14ac:dyDescent="0.25">
      <c r="A2238" s="16"/>
      <c r="B2238" s="5">
        <f>DATE(YEAR(siječanj!B2238),MONTH(siječanj!B2238)+1,DAY(siječanj!B2238))</f>
        <v>44616</v>
      </c>
      <c r="C2238" s="8">
        <v>23.28125</v>
      </c>
      <c r="D2238">
        <v>1.0719239067717099</v>
      </c>
      <c r="E2238" s="6">
        <v>103.23447038811621</v>
      </c>
      <c r="F2238" s="7">
        <v>124.27285159999998</v>
      </c>
      <c r="G2238" s="7">
        <v>101.76507509999999</v>
      </c>
      <c r="H2238" s="7">
        <v>110.65949681193793</v>
      </c>
    </row>
    <row r="2239" spans="1:8" x14ac:dyDescent="0.25">
      <c r="A2239" s="16"/>
      <c r="B2239" s="5">
        <f>DATE(YEAR(siječanj!B2239),MONTH(siječanj!B2239)+1,DAY(siječanj!B2239))</f>
        <v>44616</v>
      </c>
      <c r="C2239" s="8">
        <v>23.2916666666667</v>
      </c>
      <c r="D2239">
        <v>1.0719239067717099</v>
      </c>
      <c r="E2239" s="6">
        <v>108.84306083398798</v>
      </c>
      <c r="F2239" s="7">
        <v>136.65188789999999</v>
      </c>
      <c r="G2239" s="7">
        <v>37.497933410000002</v>
      </c>
      <c r="H2239" s="7">
        <v>116.67147899415927</v>
      </c>
    </row>
    <row r="2240" spans="1:8" x14ac:dyDescent="0.25">
      <c r="A2240" s="16"/>
      <c r="B2240" s="5">
        <f>DATE(YEAR(siječanj!B2240),MONTH(siječanj!B2240)+1,DAY(siječanj!B2240))</f>
        <v>44616</v>
      </c>
      <c r="C2240" s="8">
        <v>23.3020833333333</v>
      </c>
      <c r="D2240">
        <v>1.0719239067717099</v>
      </c>
      <c r="E2240" s="6">
        <v>110.52984621159233</v>
      </c>
      <c r="F2240" s="7">
        <v>142.19556169999998</v>
      </c>
      <c r="G2240" s="7">
        <v>11.026062059999999</v>
      </c>
      <c r="H2240" s="7">
        <v>118.47958456600632</v>
      </c>
    </row>
    <row r="2241" spans="1:8" x14ac:dyDescent="0.25">
      <c r="A2241" s="16"/>
      <c r="B2241" s="5">
        <f>DATE(YEAR(siječanj!B2241),MONTH(siječanj!B2241)+1,DAY(siječanj!B2241))</f>
        <v>44616</v>
      </c>
      <c r="C2241" s="8">
        <v>23.3125</v>
      </c>
      <c r="D2241">
        <v>1.0719239067717099</v>
      </c>
      <c r="E2241" s="6">
        <v>113.94547954846611</v>
      </c>
      <c r="F2241" s="7">
        <v>148.70719630000002</v>
      </c>
      <c r="G2241" s="7">
        <v>5.1969985689999998</v>
      </c>
      <c r="H2241" s="7">
        <v>122.14088359656776</v>
      </c>
    </row>
    <row r="2242" spans="1:8" x14ac:dyDescent="0.25">
      <c r="A2242" s="16"/>
      <c r="B2242" s="5">
        <f>DATE(YEAR(siječanj!B2242),MONTH(siječanj!B2242)+1,DAY(siječanj!B2242))</f>
        <v>44616</v>
      </c>
      <c r="C2242" s="8">
        <v>23.3229166666667</v>
      </c>
      <c r="D2242">
        <v>1.0719239067717099</v>
      </c>
      <c r="E2242" s="6">
        <v>114.40331594667317</v>
      </c>
      <c r="F2242" s="7">
        <v>157.44987140000001</v>
      </c>
      <c r="G2242" s="7">
        <v>2.6196359259999999</v>
      </c>
      <c r="H2242" s="7">
        <v>122.63164937719617</v>
      </c>
    </row>
    <row r="2243" spans="1:8" x14ac:dyDescent="0.25">
      <c r="A2243" s="16"/>
      <c r="B2243" s="5">
        <f>DATE(YEAR(siječanj!B2243),MONTH(siječanj!B2243)+1,DAY(siječanj!B2243))</f>
        <v>44616</v>
      </c>
      <c r="C2243" s="8">
        <v>23.3333333333333</v>
      </c>
      <c r="D2243">
        <v>1.0719239067717099</v>
      </c>
      <c r="E2243" s="6">
        <v>113.11809587864278</v>
      </c>
      <c r="F2243" s="7">
        <v>168.97298840000002</v>
      </c>
      <c r="G2243" s="7">
        <v>1.704001603</v>
      </c>
      <c r="H2243" s="7">
        <v>121.25399126081162</v>
      </c>
    </row>
    <row r="2244" spans="1:8" x14ac:dyDescent="0.25">
      <c r="A2244" s="16"/>
      <c r="B2244" s="5">
        <f>DATE(YEAR(siječanj!B2244),MONTH(siječanj!B2244)+1,DAY(siječanj!B2244))</f>
        <v>44616</v>
      </c>
      <c r="C2244" s="8">
        <v>23.34375</v>
      </c>
      <c r="D2244">
        <v>1.0719239067717099</v>
      </c>
      <c r="E2244" s="6">
        <v>111.86129977441564</v>
      </c>
      <c r="F2244" s="7">
        <v>173.77305139999999</v>
      </c>
      <c r="G2244" s="7">
        <v>1.3773842199999999</v>
      </c>
      <c r="H2244" s="7">
        <v>119.90680147075301</v>
      </c>
    </row>
    <row r="2245" spans="1:8" x14ac:dyDescent="0.25">
      <c r="A2245" s="16"/>
      <c r="B2245" s="5">
        <f>DATE(YEAR(siječanj!B2245),MONTH(siječanj!B2245)+1,DAY(siječanj!B2245))</f>
        <v>44616</v>
      </c>
      <c r="C2245" s="8">
        <v>23.3541666666667</v>
      </c>
      <c r="D2245">
        <v>1.0719239067717099</v>
      </c>
      <c r="E2245" s="6">
        <v>112.89098911276984</v>
      </c>
      <c r="F2245" s="7">
        <v>176.274022</v>
      </c>
      <c r="G2245" s="7">
        <v>1.1717071509999999</v>
      </c>
      <c r="H2245" s="7">
        <v>121.01055008908283</v>
      </c>
    </row>
    <row r="2246" spans="1:8" x14ac:dyDescent="0.25">
      <c r="A2246" s="16"/>
      <c r="B2246" s="5">
        <f>DATE(YEAR(siječanj!B2246),MONTH(siječanj!B2246)+1,DAY(siječanj!B2246))</f>
        <v>44616</v>
      </c>
      <c r="C2246" s="8">
        <v>23.3645833333333</v>
      </c>
      <c r="D2246">
        <v>1.0719239067717099</v>
      </c>
      <c r="E2246" s="6">
        <v>113.05601271539638</v>
      </c>
      <c r="F2246" s="7">
        <v>178.76920459999999</v>
      </c>
      <c r="G2246" s="7">
        <v>1.112752376</v>
      </c>
      <c r="H2246" s="7">
        <v>121.18744283391979</v>
      </c>
    </row>
    <row r="2247" spans="1:8" x14ac:dyDescent="0.25">
      <c r="A2247" s="16"/>
      <c r="B2247" s="5">
        <f>DATE(YEAR(siječanj!B2247),MONTH(siječanj!B2247)+1,DAY(siječanj!B2247))</f>
        <v>44616</v>
      </c>
      <c r="C2247" s="8">
        <v>23.375</v>
      </c>
      <c r="D2247">
        <v>1.0719239067717099</v>
      </c>
      <c r="E2247" s="6">
        <v>114.55375574950557</v>
      </c>
      <c r="F2247" s="7">
        <v>181.3918955</v>
      </c>
      <c r="G2247" s="7">
        <v>1.1248696890000001</v>
      </c>
      <c r="H2247" s="7">
        <v>122.79290939838224</v>
      </c>
    </row>
    <row r="2248" spans="1:8" x14ac:dyDescent="0.25">
      <c r="A2248" s="16"/>
      <c r="B2248" s="5">
        <f>DATE(YEAR(siječanj!B2248),MONTH(siječanj!B2248)+1,DAY(siječanj!B2248))</f>
        <v>44616</v>
      </c>
      <c r="C2248" s="8">
        <v>23.3854166666667</v>
      </c>
      <c r="D2248">
        <v>1.0719239067717099</v>
      </c>
      <c r="E2248" s="6">
        <v>114.73484545930538</v>
      </c>
      <c r="F2248" s="7">
        <v>182.18511469999999</v>
      </c>
      <c r="G2248" s="7">
        <v>1.135495395</v>
      </c>
      <c r="H2248" s="7">
        <v>122.98702378758699</v>
      </c>
    </row>
    <row r="2249" spans="1:8" x14ac:dyDescent="0.25">
      <c r="A2249" s="16"/>
      <c r="B2249" s="5">
        <f>DATE(YEAR(siječanj!B2249),MONTH(siječanj!B2249)+1,DAY(siječanj!B2249))</f>
        <v>44616</v>
      </c>
      <c r="C2249" s="8">
        <v>23.3958333333333</v>
      </c>
      <c r="D2249">
        <v>1.0719239067717099</v>
      </c>
      <c r="E2249" s="6">
        <v>114.70317392186699</v>
      </c>
      <c r="F2249" s="7">
        <v>182.04680239999999</v>
      </c>
      <c r="G2249" s="7">
        <v>1.1198074870000001</v>
      </c>
      <c r="H2249" s="7">
        <v>122.95307430944258</v>
      </c>
    </row>
    <row r="2250" spans="1:8" x14ac:dyDescent="0.25">
      <c r="A2250" s="16"/>
      <c r="B2250" s="5">
        <f>DATE(YEAR(siječanj!B2250),MONTH(siječanj!B2250)+1,DAY(siječanj!B2250))</f>
        <v>44616</v>
      </c>
      <c r="C2250" s="8">
        <v>23.40625</v>
      </c>
      <c r="D2250">
        <v>1.0719239067717099</v>
      </c>
      <c r="E2250" s="6">
        <v>115.30369009981496</v>
      </c>
      <c r="F2250" s="7">
        <v>181.65274550000001</v>
      </c>
      <c r="G2250" s="7">
        <v>1.11554335</v>
      </c>
      <c r="H2250" s="7">
        <v>123.59678195698818</v>
      </c>
    </row>
    <row r="2251" spans="1:8" x14ac:dyDescent="0.25">
      <c r="A2251" s="16"/>
      <c r="B2251" s="5">
        <f>DATE(YEAR(siječanj!B2251),MONTH(siječanj!B2251)+1,DAY(siječanj!B2251))</f>
        <v>44616</v>
      </c>
      <c r="C2251" s="8">
        <v>23.4166666666667</v>
      </c>
      <c r="D2251">
        <v>1.0719239067717099</v>
      </c>
      <c r="E2251" s="6">
        <v>115.82031939559224</v>
      </c>
      <c r="F2251" s="7">
        <v>180.52870330000002</v>
      </c>
      <c r="G2251" s="7">
        <v>1.134270629</v>
      </c>
      <c r="H2251" s="7">
        <v>124.15056925007048</v>
      </c>
    </row>
    <row r="2252" spans="1:8" x14ac:dyDescent="0.25">
      <c r="A2252" s="16"/>
      <c r="B2252" s="5">
        <f>DATE(YEAR(siječanj!B2252),MONTH(siječanj!B2252)+1,DAY(siječanj!B2252))</f>
        <v>44616</v>
      </c>
      <c r="C2252" s="8">
        <v>23.4270833333333</v>
      </c>
      <c r="D2252">
        <v>1.0719239067717099</v>
      </c>
      <c r="E2252" s="6">
        <v>117.74317488201605</v>
      </c>
      <c r="F2252" s="7">
        <v>179.24234980000003</v>
      </c>
      <c r="G2252" s="7">
        <v>1.141037584</v>
      </c>
      <c r="H2252" s="7">
        <v>126.2117240152353</v>
      </c>
    </row>
    <row r="2253" spans="1:8" x14ac:dyDescent="0.25">
      <c r="A2253" s="16"/>
      <c r="B2253" s="5">
        <f>DATE(YEAR(siječanj!B2253),MONTH(siječanj!B2253)+1,DAY(siječanj!B2253))</f>
        <v>44616</v>
      </c>
      <c r="C2253" s="8">
        <v>23.4375</v>
      </c>
      <c r="D2253">
        <v>1.0719239067717099</v>
      </c>
      <c r="E2253" s="6">
        <v>119.40774749137245</v>
      </c>
      <c r="F2253" s="7">
        <v>177.8770409</v>
      </c>
      <c r="G2253" s="7">
        <v>1.1368935470000001</v>
      </c>
      <c r="H2253" s="7">
        <v>127.9960191897618</v>
      </c>
    </row>
    <row r="2254" spans="1:8" x14ac:dyDescent="0.25">
      <c r="A2254" s="16"/>
      <c r="B2254" s="5">
        <f>DATE(YEAR(siječanj!B2254),MONTH(siječanj!B2254)+1,DAY(siječanj!B2254))</f>
        <v>44616</v>
      </c>
      <c r="C2254" s="8">
        <v>23.4479166666667</v>
      </c>
      <c r="D2254">
        <v>1.0719239067717099</v>
      </c>
      <c r="E2254" s="6">
        <v>120.34026478008063</v>
      </c>
      <c r="F2254" s="7">
        <v>176.60373949999999</v>
      </c>
      <c r="G2254" s="7">
        <v>1.1890752179999999</v>
      </c>
      <c r="H2254" s="7">
        <v>128.99560676500604</v>
      </c>
    </row>
    <row r="2255" spans="1:8" x14ac:dyDescent="0.25">
      <c r="A2255" s="16"/>
      <c r="B2255" s="5">
        <f>DATE(YEAR(siječanj!B2255),MONTH(siječanj!B2255)+1,DAY(siječanj!B2255))</f>
        <v>44616</v>
      </c>
      <c r="C2255" s="8">
        <v>23.4583333333333</v>
      </c>
      <c r="D2255">
        <v>1.0719239067717099</v>
      </c>
      <c r="E2255" s="6">
        <v>120.48290782480947</v>
      </c>
      <c r="F2255" s="7">
        <v>175.4491313</v>
      </c>
      <c r="G2255" s="7">
        <v>1.215418345</v>
      </c>
      <c r="H2255" s="7">
        <v>129.14850925478558</v>
      </c>
    </row>
    <row r="2256" spans="1:8" x14ac:dyDescent="0.25">
      <c r="A2256" s="16"/>
      <c r="B2256" s="5">
        <f>DATE(YEAR(siječanj!B2256),MONTH(siječanj!B2256)+1,DAY(siječanj!B2256))</f>
        <v>44616</v>
      </c>
      <c r="C2256" s="8">
        <v>23.46875</v>
      </c>
      <c r="D2256">
        <v>1.0719239067717099</v>
      </c>
      <c r="E2256" s="6">
        <v>119.74614347274837</v>
      </c>
      <c r="F2256" s="7">
        <v>174.48198119999998</v>
      </c>
      <c r="G2256" s="7">
        <v>1.211939157</v>
      </c>
      <c r="H2256" s="7">
        <v>128.35875393215412</v>
      </c>
    </row>
    <row r="2257" spans="1:8" x14ac:dyDescent="0.25">
      <c r="A2257" s="16"/>
      <c r="B2257" s="5">
        <f>DATE(YEAR(siječanj!B2257),MONTH(siječanj!B2257)+1,DAY(siječanj!B2257))</f>
        <v>44616</v>
      </c>
      <c r="C2257" s="8">
        <v>23.4791666666667</v>
      </c>
      <c r="D2257">
        <v>1.0719239067717099</v>
      </c>
      <c r="E2257" s="6">
        <v>120.49026872695894</v>
      </c>
      <c r="F2257" s="7">
        <v>173.3810483</v>
      </c>
      <c r="G2257" s="7">
        <v>1.314696122</v>
      </c>
      <c r="H2257" s="7">
        <v>129.15639958177502</v>
      </c>
    </row>
    <row r="2258" spans="1:8" x14ac:dyDescent="0.25">
      <c r="A2258" s="16"/>
      <c r="B2258" s="5">
        <f>DATE(YEAR(siječanj!B2258),MONTH(siječanj!B2258)+1,DAY(siječanj!B2258))</f>
        <v>44616</v>
      </c>
      <c r="C2258" s="8">
        <v>23.4895833333333</v>
      </c>
      <c r="D2258">
        <v>1.0719239067717099</v>
      </c>
      <c r="E2258" s="6">
        <v>121.13500591674097</v>
      </c>
      <c r="F2258" s="7">
        <v>171.93278140000001</v>
      </c>
      <c r="G2258" s="7">
        <v>1.393981275</v>
      </c>
      <c r="H2258" s="7">
        <v>129.84750878908716</v>
      </c>
    </row>
    <row r="2259" spans="1:8" x14ac:dyDescent="0.25">
      <c r="A2259" s="16"/>
      <c r="B2259" s="5">
        <f>DATE(YEAR(siječanj!B2259),MONTH(siječanj!B2259)+1,DAY(siječanj!B2259))</f>
        <v>44616</v>
      </c>
      <c r="C2259" s="8">
        <v>23.5</v>
      </c>
      <c r="D2259">
        <v>1.0719239067717099</v>
      </c>
      <c r="E2259" s="6">
        <v>121.79605940891366</v>
      </c>
      <c r="F2259" s="7">
        <v>170.3840242</v>
      </c>
      <c r="G2259" s="7">
        <v>1.3788102449999999</v>
      </c>
      <c r="H2259" s="7">
        <v>130.55610783100201</v>
      </c>
    </row>
    <row r="2260" spans="1:8" x14ac:dyDescent="0.25">
      <c r="A2260" s="16"/>
      <c r="B2260" s="5">
        <f>DATE(YEAR(siječanj!B2260),MONTH(siječanj!B2260)+1,DAY(siječanj!B2260))</f>
        <v>44616</v>
      </c>
      <c r="C2260" s="8">
        <v>23.5104166666667</v>
      </c>
      <c r="D2260">
        <v>1.0719239067717099</v>
      </c>
      <c r="E2260" s="6">
        <v>122.19576314692974</v>
      </c>
      <c r="F2260" s="7">
        <v>168.79869289999999</v>
      </c>
      <c r="G2260" s="7">
        <v>1.4065552119999998</v>
      </c>
      <c r="H2260" s="7">
        <v>130.98455982340747</v>
      </c>
    </row>
    <row r="2261" spans="1:8" x14ac:dyDescent="0.25">
      <c r="A2261" s="16"/>
      <c r="B2261" s="5">
        <f>DATE(YEAR(siječanj!B2261),MONTH(siječanj!B2261)+1,DAY(siječanj!B2261))</f>
        <v>44616</v>
      </c>
      <c r="C2261" s="8">
        <v>23.5208333333333</v>
      </c>
      <c r="D2261">
        <v>1.0719239067717099</v>
      </c>
      <c r="E2261" s="6">
        <v>121.39855977162216</v>
      </c>
      <c r="F2261" s="7">
        <v>167.61644999999999</v>
      </c>
      <c r="G2261" s="7">
        <v>1.3994091040000001</v>
      </c>
      <c r="H2261" s="7">
        <v>130.13001846685617</v>
      </c>
    </row>
    <row r="2262" spans="1:8" x14ac:dyDescent="0.25">
      <c r="A2262" s="16"/>
      <c r="B2262" s="5">
        <f>DATE(YEAR(siječanj!B2262),MONTH(siječanj!B2262)+1,DAY(siječanj!B2262))</f>
        <v>44616</v>
      </c>
      <c r="C2262" s="8">
        <v>23.53125</v>
      </c>
      <c r="D2262">
        <v>1.0719239067717099</v>
      </c>
      <c r="E2262" s="6">
        <v>119.54998545813028</v>
      </c>
      <c r="F2262" s="7">
        <v>166.47400540000001</v>
      </c>
      <c r="G2262" s="7">
        <v>1.3215958829999999</v>
      </c>
      <c r="H2262" s="7">
        <v>128.14848746678013</v>
      </c>
    </row>
    <row r="2263" spans="1:8" x14ac:dyDescent="0.25">
      <c r="A2263" s="16"/>
      <c r="B2263" s="5">
        <f>DATE(YEAR(siječanj!B2263),MONTH(siječanj!B2263)+1,DAY(siječanj!B2263))</f>
        <v>44616</v>
      </c>
      <c r="C2263" s="8">
        <v>23.5416666666667</v>
      </c>
      <c r="D2263">
        <v>1.0719239067717099</v>
      </c>
      <c r="E2263" s="6">
        <v>117.05557488300862</v>
      </c>
      <c r="F2263" s="7">
        <v>165.136314</v>
      </c>
      <c r="G2263" s="7">
        <v>1.3482767630000001</v>
      </c>
      <c r="H2263" s="7">
        <v>125.47466913800304</v>
      </c>
    </row>
    <row r="2264" spans="1:8" x14ac:dyDescent="0.25">
      <c r="A2264" s="16"/>
      <c r="B2264" s="5">
        <f>DATE(YEAR(siječanj!B2264),MONTH(siječanj!B2264)+1,DAY(siječanj!B2264))</f>
        <v>44616</v>
      </c>
      <c r="C2264" s="8">
        <v>23.5520833333333</v>
      </c>
      <c r="D2264">
        <v>1.0719239067717099</v>
      </c>
      <c r="E2264" s="6">
        <v>114.56485270166698</v>
      </c>
      <c r="F2264" s="7">
        <v>163.94106790000001</v>
      </c>
      <c r="G2264" s="7">
        <v>1.3003961179999999</v>
      </c>
      <c r="H2264" s="7">
        <v>122.80480448669636</v>
      </c>
    </row>
    <row r="2265" spans="1:8" x14ac:dyDescent="0.25">
      <c r="A2265" s="16"/>
      <c r="B2265" s="5">
        <f>DATE(YEAR(siječanj!B2265),MONTH(siječanj!B2265)+1,DAY(siječanj!B2265))</f>
        <v>44616</v>
      </c>
      <c r="C2265" s="8">
        <v>23.5625</v>
      </c>
      <c r="D2265">
        <v>1.0719239067717099</v>
      </c>
      <c r="E2265" s="6">
        <v>115.85235629747507</v>
      </c>
      <c r="F2265" s="7">
        <v>162.61657780000002</v>
      </c>
      <c r="G2265" s="7">
        <v>1.221658175</v>
      </c>
      <c r="H2265" s="7">
        <v>124.18491037109759</v>
      </c>
    </row>
    <row r="2266" spans="1:8" x14ac:dyDescent="0.25">
      <c r="A2266" s="16"/>
      <c r="B2266" s="5">
        <f>DATE(YEAR(siječanj!B2266),MONTH(siječanj!B2266)+1,DAY(siječanj!B2266))</f>
        <v>44616</v>
      </c>
      <c r="C2266" s="8">
        <v>23.5729166666667</v>
      </c>
      <c r="D2266">
        <v>1.0719239067717099</v>
      </c>
      <c r="E2266" s="6">
        <v>116.67665919047484</v>
      </c>
      <c r="F2266" s="7">
        <v>160.94087759999999</v>
      </c>
      <c r="G2266" s="7">
        <v>1.189150229</v>
      </c>
      <c r="H2266" s="7">
        <v>125.06850034852512</v>
      </c>
    </row>
    <row r="2267" spans="1:8" x14ac:dyDescent="0.25">
      <c r="A2267" s="16"/>
      <c r="B2267" s="5">
        <f>DATE(YEAR(siječanj!B2267),MONTH(siječanj!B2267)+1,DAY(siječanj!B2267))</f>
        <v>44616</v>
      </c>
      <c r="C2267" s="8">
        <v>23.5833333333333</v>
      </c>
      <c r="D2267">
        <v>1.0719239067717099</v>
      </c>
      <c r="E2267" s="6">
        <v>116.96043318740838</v>
      </c>
      <c r="F2267" s="7">
        <v>158.89340180000002</v>
      </c>
      <c r="G2267" s="7">
        <v>1.0810261000000001</v>
      </c>
      <c r="H2267" s="7">
        <v>125.37268447995835</v>
      </c>
    </row>
    <row r="2268" spans="1:8" x14ac:dyDescent="0.25">
      <c r="A2268" s="16"/>
      <c r="B2268" s="5">
        <f>DATE(YEAR(siječanj!B2268),MONTH(siječanj!B2268)+1,DAY(siječanj!B2268))</f>
        <v>44616</v>
      </c>
      <c r="C2268" s="8">
        <v>23.59375</v>
      </c>
      <c r="D2268">
        <v>1.0719239067717099</v>
      </c>
      <c r="E2268" s="6">
        <v>118.39300136022781</v>
      </c>
      <c r="F2268" s="7">
        <v>157.4869042</v>
      </c>
      <c r="G2268" s="7">
        <v>1.0627451969999999</v>
      </c>
      <c r="H2268" s="7">
        <v>126.90828855248377</v>
      </c>
    </row>
    <row r="2269" spans="1:8" x14ac:dyDescent="0.25">
      <c r="A2269" s="16"/>
      <c r="B2269" s="5">
        <f>DATE(YEAR(siječanj!B2269),MONTH(siječanj!B2269)+1,DAY(siječanj!B2269))</f>
        <v>44616</v>
      </c>
      <c r="C2269" s="8">
        <v>23.6041666666667</v>
      </c>
      <c r="D2269">
        <v>1.0719239067717099</v>
      </c>
      <c r="E2269" s="6">
        <v>118.67618958264448</v>
      </c>
      <c r="F2269" s="7">
        <v>156.09491109999999</v>
      </c>
      <c r="G2269" s="7">
        <v>1.0343370199999999</v>
      </c>
      <c r="H2269" s="7">
        <v>127.21184477820837</v>
      </c>
    </row>
    <row r="2270" spans="1:8" x14ac:dyDescent="0.25">
      <c r="A2270" s="16"/>
      <c r="B2270" s="5">
        <f>DATE(YEAR(siječanj!B2270),MONTH(siječanj!B2270)+1,DAY(siječanj!B2270))</f>
        <v>44616</v>
      </c>
      <c r="C2270" s="8">
        <v>23.6145833333333</v>
      </c>
      <c r="D2270">
        <v>1.0719239067717099</v>
      </c>
      <c r="E2270" s="6">
        <v>120.79615322980953</v>
      </c>
      <c r="F2270" s="7">
        <v>153.4841151</v>
      </c>
      <c r="G2270" s="7">
        <v>1.052742531</v>
      </c>
      <c r="H2270" s="7">
        <v>129.48428449309154</v>
      </c>
    </row>
    <row r="2271" spans="1:8" x14ac:dyDescent="0.25">
      <c r="A2271" s="16"/>
      <c r="B2271" s="5">
        <f>DATE(YEAR(siječanj!B2271),MONTH(siječanj!B2271)+1,DAY(siječanj!B2271))</f>
        <v>44616</v>
      </c>
      <c r="C2271" s="8">
        <v>23.625</v>
      </c>
      <c r="D2271">
        <v>1.0719239067717099</v>
      </c>
      <c r="E2271" s="6">
        <v>122.5654265806112</v>
      </c>
      <c r="F2271" s="7">
        <v>149.05304730000003</v>
      </c>
      <c r="G2271" s="7">
        <v>1.068489874</v>
      </c>
      <c r="H2271" s="7">
        <v>131.38081089542993</v>
      </c>
    </row>
    <row r="2272" spans="1:8" x14ac:dyDescent="0.25">
      <c r="A2272" s="16"/>
      <c r="B2272" s="5">
        <f>DATE(YEAR(siječanj!B2272),MONTH(siječanj!B2272)+1,DAY(siječanj!B2272))</f>
        <v>44616</v>
      </c>
      <c r="C2272" s="8">
        <v>23.6354166666667</v>
      </c>
      <c r="D2272">
        <v>1.0719239067717099</v>
      </c>
      <c r="E2272" s="6">
        <v>124.59456142116137</v>
      </c>
      <c r="F2272" s="7">
        <v>146.97481430000002</v>
      </c>
      <c r="G2272" s="7">
        <v>1.0562106520000001</v>
      </c>
      <c r="H2272" s="7">
        <v>133.55588904107907</v>
      </c>
    </row>
    <row r="2273" spans="1:8" x14ac:dyDescent="0.25">
      <c r="A2273" s="16"/>
      <c r="B2273" s="5">
        <f>DATE(YEAR(siječanj!B2273),MONTH(siječanj!B2273)+1,DAY(siječanj!B2273))</f>
        <v>44616</v>
      </c>
      <c r="C2273" s="8">
        <v>23.6458333333333</v>
      </c>
      <c r="D2273">
        <v>1.0719239067717099</v>
      </c>
      <c r="E2273" s="6">
        <v>126.43316664664637</v>
      </c>
      <c r="F2273" s="7">
        <v>145.00248690000001</v>
      </c>
      <c r="G2273" s="7">
        <v>1.0978399890000001</v>
      </c>
      <c r="H2273" s="7">
        <v>135.52673393739184</v>
      </c>
    </row>
    <row r="2274" spans="1:8" x14ac:dyDescent="0.25">
      <c r="A2274" s="16"/>
      <c r="B2274" s="5">
        <f>DATE(YEAR(siječanj!B2274),MONTH(siječanj!B2274)+1,DAY(siječanj!B2274))</f>
        <v>44616</v>
      </c>
      <c r="C2274" s="8">
        <v>23.65625</v>
      </c>
      <c r="D2274">
        <v>1.0719239067717099</v>
      </c>
      <c r="E2274" s="6">
        <v>130.12100145881163</v>
      </c>
      <c r="F2274" s="7">
        <v>143.3166185</v>
      </c>
      <c r="G2274" s="7">
        <v>1.0887632759999999</v>
      </c>
      <c r="H2274" s="7">
        <v>139.47981223677672</v>
      </c>
    </row>
    <row r="2275" spans="1:8" x14ac:dyDescent="0.25">
      <c r="A2275" s="16"/>
      <c r="B2275" s="5">
        <f>DATE(YEAR(siječanj!B2275),MONTH(siječanj!B2275)+1,DAY(siječanj!B2275))</f>
        <v>44616</v>
      </c>
      <c r="C2275" s="8">
        <v>23.6666666666667</v>
      </c>
      <c r="D2275">
        <v>1.0719239067717099</v>
      </c>
      <c r="E2275" s="6">
        <v>131.61790355899575</v>
      </c>
      <c r="F2275" s="7">
        <v>140.67324219999998</v>
      </c>
      <c r="G2275" s="7">
        <v>1.1243360059999998</v>
      </c>
      <c r="H2275" s="7">
        <v>141.08437738406087</v>
      </c>
    </row>
    <row r="2276" spans="1:8" x14ac:dyDescent="0.25">
      <c r="A2276" s="16"/>
      <c r="B2276" s="5">
        <f>DATE(YEAR(siječanj!B2276),MONTH(siječanj!B2276)+1,DAY(siječanj!B2276))</f>
        <v>44616</v>
      </c>
      <c r="C2276" s="8">
        <v>23.6770833333333</v>
      </c>
      <c r="D2276">
        <v>1.0719239067717099</v>
      </c>
      <c r="E2276" s="6">
        <v>134.40172050195656</v>
      </c>
      <c r="F2276" s="7">
        <v>139.59653309999999</v>
      </c>
      <c r="G2276" s="7">
        <v>1.3701405569999998</v>
      </c>
      <c r="H2276" s="7">
        <v>144.06841731729671</v>
      </c>
    </row>
    <row r="2277" spans="1:8" x14ac:dyDescent="0.25">
      <c r="A2277" s="16"/>
      <c r="B2277" s="5">
        <f>DATE(YEAR(siječanj!B2277),MONTH(siječanj!B2277)+1,DAY(siječanj!B2277))</f>
        <v>44616</v>
      </c>
      <c r="C2277" s="8">
        <v>23.6875</v>
      </c>
      <c r="D2277">
        <v>1.0719239067717099</v>
      </c>
      <c r="E2277" s="6">
        <v>139.51561741845114</v>
      </c>
      <c r="F2277" s="7">
        <v>139.57213590000001</v>
      </c>
      <c r="G2277" s="7">
        <v>2.3989206319999998</v>
      </c>
      <c r="H2277" s="7">
        <v>149.55012567885336</v>
      </c>
    </row>
    <row r="2278" spans="1:8" x14ac:dyDescent="0.25">
      <c r="A2278" s="16"/>
      <c r="B2278" s="5">
        <f>DATE(YEAR(siječanj!B2278),MONTH(siječanj!B2278)+1,DAY(siječanj!B2278))</f>
        <v>44616</v>
      </c>
      <c r="C2278" s="8">
        <v>23.6979166666667</v>
      </c>
      <c r="D2278">
        <v>1.0719239067717099</v>
      </c>
      <c r="E2278" s="6">
        <v>144.41021127704354</v>
      </c>
      <c r="F2278" s="7">
        <v>140.29059860000001</v>
      </c>
      <c r="G2278" s="7">
        <v>5.6641115320000006</v>
      </c>
      <c r="H2278" s="7">
        <v>154.79675784981654</v>
      </c>
    </row>
    <row r="2279" spans="1:8" x14ac:dyDescent="0.25">
      <c r="A2279" s="16"/>
      <c r="B2279" s="5">
        <f>DATE(YEAR(siječanj!B2279),MONTH(siječanj!B2279)+1,DAY(siječanj!B2279))</f>
        <v>44616</v>
      </c>
      <c r="C2279" s="8">
        <v>23.7083333333333</v>
      </c>
      <c r="D2279">
        <v>1.0719239067717099</v>
      </c>
      <c r="E2279" s="6">
        <v>148.54444499176415</v>
      </c>
      <c r="F2279" s="7">
        <v>141.29504709999998</v>
      </c>
      <c r="G2279" s="7">
        <v>16.576360940000001</v>
      </c>
      <c r="H2279" s="7">
        <v>159.22834180480717</v>
      </c>
    </row>
    <row r="2280" spans="1:8" x14ac:dyDescent="0.25">
      <c r="A2280" s="16"/>
      <c r="B2280" s="5">
        <f>DATE(YEAR(siječanj!B2280),MONTH(siječanj!B2280)+1,DAY(siječanj!B2280))</f>
        <v>44616</v>
      </c>
      <c r="C2280" s="8">
        <v>23.71875</v>
      </c>
      <c r="D2280">
        <v>1.0719239067717099</v>
      </c>
      <c r="E2280" s="6">
        <v>154.8746212798425</v>
      </c>
      <c r="F2280" s="7">
        <v>143.29979890000001</v>
      </c>
      <c r="G2280" s="7">
        <v>48.722753930000003</v>
      </c>
      <c r="H2280" s="7">
        <v>166.01380910207777</v>
      </c>
    </row>
    <row r="2281" spans="1:8" x14ac:dyDescent="0.25">
      <c r="A2281" s="16"/>
      <c r="B2281" s="5">
        <f>DATE(YEAR(siječanj!B2281),MONTH(siječanj!B2281)+1,DAY(siječanj!B2281))</f>
        <v>44616</v>
      </c>
      <c r="C2281" s="8">
        <v>23.7291666666667</v>
      </c>
      <c r="D2281">
        <v>1.0719239067717099</v>
      </c>
      <c r="E2281" s="6">
        <v>161.37192499461736</v>
      </c>
      <c r="F2281" s="7">
        <v>145.86797569999999</v>
      </c>
      <c r="G2281" s="7">
        <v>122.22660079999999</v>
      </c>
      <c r="H2281" s="7">
        <v>172.97842428350157</v>
      </c>
    </row>
    <row r="2282" spans="1:8" x14ac:dyDescent="0.25">
      <c r="A2282" s="16"/>
      <c r="B2282" s="5">
        <f>DATE(YEAR(siječanj!B2282),MONTH(siječanj!B2282)+1,DAY(siječanj!B2282))</f>
        <v>44616</v>
      </c>
      <c r="C2282" s="8">
        <v>23.7395833333333</v>
      </c>
      <c r="D2282">
        <v>1.0719239067717099</v>
      </c>
      <c r="E2282" s="6">
        <v>165.3330494327021</v>
      </c>
      <c r="F2282" s="7">
        <v>147.87769309999999</v>
      </c>
      <c r="G2282" s="7">
        <v>196.63956759999999</v>
      </c>
      <c r="H2282" s="7">
        <v>177.22444826638227</v>
      </c>
    </row>
    <row r="2283" spans="1:8" x14ac:dyDescent="0.25">
      <c r="A2283" s="16"/>
      <c r="B2283" s="5">
        <f>DATE(YEAR(siječanj!B2283),MONTH(siječanj!B2283)+1,DAY(siječanj!B2283))</f>
        <v>44616</v>
      </c>
      <c r="C2283" s="8">
        <v>23.75</v>
      </c>
      <c r="D2283">
        <v>1.0719239067717099</v>
      </c>
      <c r="E2283" s="6">
        <v>168.28532023414681</v>
      </c>
      <c r="F2283" s="7">
        <v>148.27052659999998</v>
      </c>
      <c r="G2283" s="7">
        <v>228.91358050000002</v>
      </c>
      <c r="H2283" s="7">
        <v>180.38905791771492</v>
      </c>
    </row>
    <row r="2284" spans="1:8" x14ac:dyDescent="0.25">
      <c r="A2284" s="16"/>
      <c r="B2284" s="5">
        <f>DATE(YEAR(siječanj!B2284),MONTH(siječanj!B2284)+1,DAY(siječanj!B2284))</f>
        <v>44616</v>
      </c>
      <c r="C2284" s="8">
        <v>23.7604166666667</v>
      </c>
      <c r="D2284">
        <v>1.0719239067717099</v>
      </c>
      <c r="E2284" s="6">
        <v>170.26332887343079</v>
      </c>
      <c r="F2284" s="7">
        <v>147.8059805</v>
      </c>
      <c r="G2284" s="7">
        <v>232.36818259999998</v>
      </c>
      <c r="H2284" s="7">
        <v>182.50933266596442</v>
      </c>
    </row>
    <row r="2285" spans="1:8" x14ac:dyDescent="0.25">
      <c r="A2285" s="16"/>
      <c r="B2285" s="5">
        <f>DATE(YEAR(siječanj!B2285),MONTH(siječanj!B2285)+1,DAY(siječanj!B2285))</f>
        <v>44616</v>
      </c>
      <c r="C2285" s="8">
        <v>23.7708333333333</v>
      </c>
      <c r="D2285">
        <v>1.0719239067717099</v>
      </c>
      <c r="E2285" s="6">
        <v>172.66381000835079</v>
      </c>
      <c r="F2285" s="7">
        <v>146.99004680000002</v>
      </c>
      <c r="G2285" s="7">
        <v>232.75141549999998</v>
      </c>
      <c r="H2285" s="7">
        <v>185.08246578223964</v>
      </c>
    </row>
    <row r="2286" spans="1:8" x14ac:dyDescent="0.25">
      <c r="A2286" s="16"/>
      <c r="B2286" s="5">
        <f>DATE(YEAR(siječanj!B2286),MONTH(siječanj!B2286)+1,DAY(siječanj!B2286))</f>
        <v>44616</v>
      </c>
      <c r="C2286" s="8">
        <v>23.78125</v>
      </c>
      <c r="D2286">
        <v>1.0719239067717099</v>
      </c>
      <c r="E2286" s="6">
        <v>175.99059326507094</v>
      </c>
      <c r="F2286" s="7">
        <v>145.7223688</v>
      </c>
      <c r="G2286" s="7">
        <v>233.02233720000001</v>
      </c>
      <c r="H2286" s="7">
        <v>188.64852428776581</v>
      </c>
    </row>
    <row r="2287" spans="1:8" x14ac:dyDescent="0.25">
      <c r="A2287" s="16"/>
      <c r="B2287" s="5">
        <f>DATE(YEAR(siječanj!B2287),MONTH(siječanj!B2287)+1,DAY(siječanj!B2287))</f>
        <v>44616</v>
      </c>
      <c r="C2287" s="8">
        <v>23.7916666666667</v>
      </c>
      <c r="D2287">
        <v>1.0719239067717099</v>
      </c>
      <c r="E2287" s="6">
        <v>176.01231457842761</v>
      </c>
      <c r="F2287" s="7">
        <v>142.91091550000002</v>
      </c>
      <c r="G2287" s="7">
        <v>233.23475249999998</v>
      </c>
      <c r="H2287" s="7">
        <v>188.67180788283932</v>
      </c>
    </row>
    <row r="2288" spans="1:8" x14ac:dyDescent="0.25">
      <c r="A2288" s="16"/>
      <c r="B2288" s="5">
        <f>DATE(YEAR(siječanj!B2288),MONTH(siječanj!B2288)+1,DAY(siječanj!B2288))</f>
        <v>44616</v>
      </c>
      <c r="C2288" s="8">
        <v>23.8020833333333</v>
      </c>
      <c r="D2288">
        <v>1.0719239067717099</v>
      </c>
      <c r="E2288" s="6">
        <v>175.42258459429564</v>
      </c>
      <c r="F2288" s="7">
        <v>140.84424180000002</v>
      </c>
      <c r="G2288" s="7">
        <v>233.53022609999999</v>
      </c>
      <c r="H2288" s="7">
        <v>188.03966221430815</v>
      </c>
    </row>
    <row r="2289" spans="1:8" x14ac:dyDescent="0.25">
      <c r="A2289" s="16"/>
      <c r="B2289" s="5">
        <f>DATE(YEAR(siječanj!B2289),MONTH(siječanj!B2289)+1,DAY(siječanj!B2289))</f>
        <v>44616</v>
      </c>
      <c r="C2289" s="8">
        <v>23.8125</v>
      </c>
      <c r="D2289">
        <v>1.0719239067717099</v>
      </c>
      <c r="E2289" s="6">
        <v>176.36825103165066</v>
      </c>
      <c r="F2289" s="7">
        <v>138.22024309999998</v>
      </c>
      <c r="G2289" s="7">
        <v>233.50595330000002</v>
      </c>
      <c r="H2289" s="7">
        <v>189.05334467634063</v>
      </c>
    </row>
    <row r="2290" spans="1:8" x14ac:dyDescent="0.25">
      <c r="A2290" s="16"/>
      <c r="B2290" s="5">
        <f>DATE(YEAR(siječanj!B2290),MONTH(siječanj!B2290)+1,DAY(siječanj!B2290))</f>
        <v>44616</v>
      </c>
      <c r="C2290" s="8">
        <v>23.8229166666667</v>
      </c>
      <c r="D2290">
        <v>1.0719239067717099</v>
      </c>
      <c r="E2290" s="6">
        <v>177.38041975492101</v>
      </c>
      <c r="F2290" s="7">
        <v>134.71809419999997</v>
      </c>
      <c r="G2290" s="7">
        <v>233.76615419999999</v>
      </c>
      <c r="H2290" s="7">
        <v>190.13831252850071</v>
      </c>
    </row>
    <row r="2291" spans="1:8" x14ac:dyDescent="0.25">
      <c r="A2291" s="16"/>
      <c r="B2291" s="5">
        <f>DATE(YEAR(siječanj!B2291),MONTH(siječanj!B2291)+1,DAY(siječanj!B2291))</f>
        <v>44616</v>
      </c>
      <c r="C2291" s="8">
        <v>23.8333333333333</v>
      </c>
      <c r="D2291">
        <v>1.0719239067717099</v>
      </c>
      <c r="E2291" s="6">
        <v>179.86504193858173</v>
      </c>
      <c r="F2291" s="7">
        <v>127.88493359999998</v>
      </c>
      <c r="G2291" s="7">
        <v>234.7109562</v>
      </c>
      <c r="H2291" s="7">
        <v>192.80163844646196</v>
      </c>
    </row>
    <row r="2292" spans="1:8" x14ac:dyDescent="0.25">
      <c r="A2292" s="16"/>
      <c r="B2292" s="5">
        <f>DATE(YEAR(siječanj!B2292),MONTH(siječanj!B2292)+1,DAY(siječanj!B2292))</f>
        <v>44616</v>
      </c>
      <c r="C2292" s="8">
        <v>23.84375</v>
      </c>
      <c r="D2292">
        <v>1.0719239067717099</v>
      </c>
      <c r="E2292" s="6">
        <v>180.10354152238898</v>
      </c>
      <c r="F2292" s="7">
        <v>124.01791399999999</v>
      </c>
      <c r="G2292" s="7">
        <v>234.9524639</v>
      </c>
      <c r="H2292" s="7">
        <v>193.05729185210006</v>
      </c>
    </row>
    <row r="2293" spans="1:8" x14ac:dyDescent="0.25">
      <c r="A2293" s="16"/>
      <c r="B2293" s="5">
        <f>DATE(YEAR(siječanj!B2293),MONTH(siječanj!B2293)+1,DAY(siječanj!B2293))</f>
        <v>44616</v>
      </c>
      <c r="C2293" s="8">
        <v>23.8541666666667</v>
      </c>
      <c r="D2293">
        <v>1.0719239067717099</v>
      </c>
      <c r="E2293" s="6">
        <v>177.65768371201185</v>
      </c>
      <c r="F2293" s="7">
        <v>121.2552388</v>
      </c>
      <c r="G2293" s="7">
        <v>234.90772180000005</v>
      </c>
      <c r="H2293" s="7">
        <v>190.43551839259251</v>
      </c>
    </row>
    <row r="2294" spans="1:8" x14ac:dyDescent="0.25">
      <c r="A2294" s="16"/>
      <c r="B2294" s="5">
        <f>DATE(YEAR(siječanj!B2294),MONTH(siječanj!B2294)+1,DAY(siječanj!B2294))</f>
        <v>44616</v>
      </c>
      <c r="C2294" s="8">
        <v>23.8645833333333</v>
      </c>
      <c r="D2294">
        <v>1.0719239067717099</v>
      </c>
      <c r="E2294" s="6">
        <v>174.28933131419421</v>
      </c>
      <c r="F2294" s="7">
        <v>118.567652</v>
      </c>
      <c r="G2294" s="7">
        <v>234.8153958</v>
      </c>
      <c r="H2294" s="7">
        <v>186.82490093093998</v>
      </c>
    </row>
    <row r="2295" spans="1:8" x14ac:dyDescent="0.25">
      <c r="A2295" s="16"/>
      <c r="B2295" s="5">
        <f>DATE(YEAR(siječanj!B2295),MONTH(siječanj!B2295)+1,DAY(siječanj!B2295))</f>
        <v>44616</v>
      </c>
      <c r="C2295" s="8">
        <v>23.875</v>
      </c>
      <c r="D2295">
        <v>1.0719239067717099</v>
      </c>
      <c r="E2295" s="6">
        <v>173.09781729777859</v>
      </c>
      <c r="F2295" s="7">
        <v>115.1044203</v>
      </c>
      <c r="G2295" s="7">
        <v>234.01813379999999</v>
      </c>
      <c r="H2295" s="7">
        <v>185.54768857149048</v>
      </c>
    </row>
    <row r="2296" spans="1:8" x14ac:dyDescent="0.25">
      <c r="A2296" s="16"/>
      <c r="B2296" s="5">
        <f>DATE(YEAR(siječanj!B2296),MONTH(siječanj!B2296)+1,DAY(siječanj!B2296))</f>
        <v>44616</v>
      </c>
      <c r="C2296" s="8">
        <v>23.8854166666667</v>
      </c>
      <c r="D2296">
        <v>1.0719239067717099</v>
      </c>
      <c r="E2296" s="6">
        <v>179.99028946583536</v>
      </c>
      <c r="F2296" s="7">
        <v>114.38293329999999</v>
      </c>
      <c r="G2296" s="7">
        <v>235.50733569999997</v>
      </c>
      <c r="H2296" s="7">
        <v>192.93589426518918</v>
      </c>
    </row>
    <row r="2297" spans="1:8" x14ac:dyDescent="0.25">
      <c r="A2297" s="16"/>
      <c r="B2297" s="5">
        <f>DATE(YEAR(siječanj!B2297),MONTH(siječanj!B2297)+1,DAY(siječanj!B2297))</f>
        <v>44616</v>
      </c>
      <c r="C2297" s="8">
        <v>23.8958333333333</v>
      </c>
      <c r="D2297">
        <v>1.0719239067717099</v>
      </c>
      <c r="E2297" s="6">
        <v>186.34981802140052</v>
      </c>
      <c r="F2297" s="7">
        <v>112.54560740000001</v>
      </c>
      <c r="G2297" s="7">
        <v>234.77443300000002</v>
      </c>
      <c r="H2297" s="7">
        <v>199.75282495969685</v>
      </c>
    </row>
    <row r="2298" spans="1:8" x14ac:dyDescent="0.25">
      <c r="A2298" s="16"/>
      <c r="B2298" s="5">
        <f>DATE(YEAR(siječanj!B2298),MONTH(siječanj!B2298)+1,DAY(siječanj!B2298))</f>
        <v>44616</v>
      </c>
      <c r="C2298" s="8">
        <v>23.90625</v>
      </c>
      <c r="D2298">
        <v>1.0719239067717099</v>
      </c>
      <c r="E2298" s="6">
        <v>186.72396809074607</v>
      </c>
      <c r="F2298" s="7">
        <v>110.4647531</v>
      </c>
      <c r="G2298" s="7">
        <v>234.77970219999997</v>
      </c>
      <c r="H2298" s="7">
        <v>200.15388536374863</v>
      </c>
    </row>
    <row r="2299" spans="1:8" x14ac:dyDescent="0.25">
      <c r="A2299" s="16"/>
      <c r="B2299" s="5">
        <f>DATE(YEAR(siječanj!B2299),MONTH(siječanj!B2299)+1,DAY(siječanj!B2299))</f>
        <v>44616</v>
      </c>
      <c r="C2299" s="8">
        <v>23.9166666666667</v>
      </c>
      <c r="D2299">
        <v>1.0719239067717099</v>
      </c>
      <c r="E2299" s="6">
        <v>185.38429382792307</v>
      </c>
      <c r="F2299" s="7">
        <v>107.53531940000002</v>
      </c>
      <c r="G2299" s="7">
        <v>232.76039750000001</v>
      </c>
      <c r="H2299" s="7">
        <v>198.7178564941419</v>
      </c>
    </row>
    <row r="2300" spans="1:8" x14ac:dyDescent="0.25">
      <c r="A2300" s="16"/>
      <c r="B2300" s="5">
        <f>DATE(YEAR(siječanj!B2300),MONTH(siječanj!B2300)+1,DAY(siječanj!B2300))</f>
        <v>44616</v>
      </c>
      <c r="C2300" s="8">
        <v>23.9270833333333</v>
      </c>
      <c r="D2300">
        <v>1.0719239067717099</v>
      </c>
      <c r="E2300" s="6">
        <v>182.20188512569013</v>
      </c>
      <c r="F2300" s="7">
        <v>105.3035445</v>
      </c>
      <c r="G2300" s="7">
        <v>230.44733019999995</v>
      </c>
      <c r="H2300" s="7">
        <v>195.30655652510006</v>
      </c>
    </row>
    <row r="2301" spans="1:8" x14ac:dyDescent="0.25">
      <c r="A2301" s="16"/>
      <c r="B2301" s="5">
        <f>DATE(YEAR(siječanj!B2301),MONTH(siječanj!B2301)+1,DAY(siječanj!B2301))</f>
        <v>44616</v>
      </c>
      <c r="C2301" s="8">
        <v>23.9375</v>
      </c>
      <c r="D2301">
        <v>1.0719239067717099</v>
      </c>
      <c r="E2301" s="6">
        <v>174.83122834125072</v>
      </c>
      <c r="F2301" s="7">
        <v>103.19608459999999</v>
      </c>
      <c r="G2301" s="7">
        <v>229.22921839999998</v>
      </c>
      <c r="H2301" s="7">
        <v>187.40577330925035</v>
      </c>
    </row>
    <row r="2302" spans="1:8" x14ac:dyDescent="0.25">
      <c r="A2302" s="16"/>
      <c r="B2302" s="5">
        <f>DATE(YEAR(siječanj!B2302),MONTH(siječanj!B2302)+1,DAY(siječanj!B2302))</f>
        <v>44616</v>
      </c>
      <c r="C2302" s="8">
        <v>23.9479166666667</v>
      </c>
      <c r="D2302">
        <v>1.0719239067717099</v>
      </c>
      <c r="E2302" s="6">
        <v>168.02217245007475</v>
      </c>
      <c r="F2302" s="7">
        <v>101.04404270000001</v>
      </c>
      <c r="G2302" s="7">
        <v>229.02821499999999</v>
      </c>
      <c r="H2302" s="7">
        <v>180.1069835169541</v>
      </c>
    </row>
    <row r="2303" spans="1:8" x14ac:dyDescent="0.25">
      <c r="A2303" s="16"/>
      <c r="B2303" s="5">
        <f>DATE(YEAR(siječanj!B2303),MONTH(siječanj!B2303)+1,DAY(siječanj!B2303))</f>
        <v>44616</v>
      </c>
      <c r="C2303" s="8">
        <v>23.9583333333333</v>
      </c>
      <c r="D2303">
        <v>1.0719239067717099</v>
      </c>
      <c r="E2303" s="6">
        <v>158.24596609188708</v>
      </c>
      <c r="F2303" s="7">
        <v>98.157204900000011</v>
      </c>
      <c r="G2303" s="7">
        <v>222.02581260000002</v>
      </c>
      <c r="H2303" s="7">
        <v>169.62763420407913</v>
      </c>
    </row>
    <row r="2304" spans="1:8" x14ac:dyDescent="0.25">
      <c r="A2304" s="16"/>
      <c r="B2304" s="5">
        <f>DATE(YEAR(siječanj!B2304),MONTH(siječanj!B2304)+1,DAY(siječanj!B2304))</f>
        <v>44616</v>
      </c>
      <c r="C2304" s="8">
        <v>23.96875</v>
      </c>
      <c r="D2304">
        <v>1.0719239067717099</v>
      </c>
      <c r="E2304" s="6">
        <v>147.74869711720532</v>
      </c>
      <c r="F2304" s="7">
        <v>95.791012550000005</v>
      </c>
      <c r="G2304" s="7">
        <v>220.31318390000001</v>
      </c>
      <c r="H2304" s="7">
        <v>158.3753606343048</v>
      </c>
    </row>
    <row r="2305" spans="1:8" x14ac:dyDescent="0.25">
      <c r="A2305" s="16"/>
      <c r="B2305" s="5">
        <f>DATE(YEAR(siječanj!B2305),MONTH(siječanj!B2305)+1,DAY(siječanj!B2305))</f>
        <v>44616</v>
      </c>
      <c r="C2305" s="8">
        <v>23.9791666666667</v>
      </c>
      <c r="D2305">
        <v>1.0719239067717099</v>
      </c>
      <c r="E2305" s="6">
        <v>137.05473200962047</v>
      </c>
      <c r="F2305" s="7">
        <v>93.756730160000004</v>
      </c>
      <c r="G2305" s="7">
        <v>218.44051340000001</v>
      </c>
      <c r="H2305" s="7">
        <v>146.91224377730208</v>
      </c>
    </row>
    <row r="2306" spans="1:8" ht="15.75" thickBot="1" x14ac:dyDescent="0.3">
      <c r="A2306" s="16"/>
      <c r="B2306" s="5">
        <f>DATE(YEAR(siječanj!B2306),MONTH(siječanj!B2306)+1,DAY(siječanj!B2306))</f>
        <v>44616</v>
      </c>
      <c r="C2306" s="8">
        <v>23.9895833333333</v>
      </c>
      <c r="D2306">
        <v>1.0719239067717099</v>
      </c>
      <c r="E2306" s="6">
        <v>126.70489950232437</v>
      </c>
      <c r="F2306" s="7">
        <v>91.9675972</v>
      </c>
      <c r="G2306" s="7">
        <v>218.78230589999998</v>
      </c>
      <c r="H2306" s="7">
        <v>135.81801088164841</v>
      </c>
    </row>
    <row r="2307" spans="1:8" x14ac:dyDescent="0.25">
      <c r="A2307" s="15">
        <f t="shared" ref="A2307" si="21">A2211+1</f>
        <v>56</v>
      </c>
      <c r="B2307" s="5">
        <f>DATE(YEAR(siječanj!B2307),MONTH(siječanj!B2307)+1,DAY(siječanj!B2307))</f>
        <v>44617</v>
      </c>
      <c r="C2307" s="8">
        <v>24</v>
      </c>
      <c r="D2307">
        <v>1.0677207935077979</v>
      </c>
      <c r="E2307" s="6">
        <v>114.24965934818873</v>
      </c>
      <c r="F2307" s="7">
        <v>87.569147299999997</v>
      </c>
      <c r="G2307" s="7">
        <v>208.3393485</v>
      </c>
      <c r="H2307" s="7">
        <v>121.98673693724368</v>
      </c>
    </row>
    <row r="2308" spans="1:8" x14ac:dyDescent="0.25">
      <c r="A2308" s="16"/>
      <c r="B2308" s="5">
        <f>DATE(YEAR(siječanj!B2308),MONTH(siječanj!B2308)+1,DAY(siječanj!B2308))</f>
        <v>44617</v>
      </c>
      <c r="C2308" s="8">
        <v>24.0104166666667</v>
      </c>
      <c r="D2308">
        <v>1.0677207935077979</v>
      </c>
      <c r="E2308" s="6">
        <v>105.10855766391387</v>
      </c>
      <c r="F2308" s="7">
        <v>86.556498809999994</v>
      </c>
      <c r="G2308" s="7">
        <v>207.27078319999998</v>
      </c>
      <c r="H2308" s="7">
        <v>112.22659259337425</v>
      </c>
    </row>
    <row r="2309" spans="1:8" x14ac:dyDescent="0.25">
      <c r="A2309" s="16"/>
      <c r="B2309" s="5">
        <f>DATE(YEAR(siječanj!B2309),MONTH(siječanj!B2309)+1,DAY(siječanj!B2309))</f>
        <v>44617</v>
      </c>
      <c r="C2309" s="8">
        <v>24.0208333333333</v>
      </c>
      <c r="D2309">
        <v>1.0677207935077979</v>
      </c>
      <c r="E2309" s="6">
        <v>97.499296054821784</v>
      </c>
      <c r="F2309" s="7">
        <v>85.481163589999994</v>
      </c>
      <c r="G2309" s="7">
        <v>206.73004319999998</v>
      </c>
      <c r="H2309" s="7">
        <v>104.10202575010602</v>
      </c>
    </row>
    <row r="2310" spans="1:8" x14ac:dyDescent="0.25">
      <c r="A2310" s="16"/>
      <c r="B2310" s="5">
        <f>DATE(YEAR(siječanj!B2310),MONTH(siječanj!B2310)+1,DAY(siječanj!B2310))</f>
        <v>44617</v>
      </c>
      <c r="C2310" s="8">
        <v>24.03125</v>
      </c>
      <c r="D2310">
        <v>1.0677207935077979</v>
      </c>
      <c r="E2310" s="6">
        <v>90.154668508533533</v>
      </c>
      <c r="F2310" s="7">
        <v>84.446924359999997</v>
      </c>
      <c r="G2310" s="7">
        <v>206.5750271</v>
      </c>
      <c r="H2310" s="7">
        <v>96.260014198363905</v>
      </c>
    </row>
    <row r="2311" spans="1:8" x14ac:dyDescent="0.25">
      <c r="A2311" s="16"/>
      <c r="B2311" s="5">
        <f>DATE(YEAR(siječanj!B2311),MONTH(siječanj!B2311)+1,DAY(siječanj!B2311))</f>
        <v>44617</v>
      </c>
      <c r="C2311" s="8">
        <v>24.0416666666667</v>
      </c>
      <c r="D2311">
        <v>1.0677207935077979</v>
      </c>
      <c r="E2311" s="6">
        <v>83.916516404219763</v>
      </c>
      <c r="F2311" s="7">
        <v>83.658377209999998</v>
      </c>
      <c r="G2311" s="7">
        <v>205.8154017</v>
      </c>
      <c r="H2311" s="7">
        <v>89.599409483523672</v>
      </c>
    </row>
    <row r="2312" spans="1:8" x14ac:dyDescent="0.25">
      <c r="A2312" s="16"/>
      <c r="B2312" s="5">
        <f>DATE(YEAR(siječanj!B2312),MONTH(siječanj!B2312)+1,DAY(siječanj!B2312))</f>
        <v>44617</v>
      </c>
      <c r="C2312" s="8">
        <v>24.0520833333333</v>
      </c>
      <c r="D2312">
        <v>1.0677207935077979</v>
      </c>
      <c r="E2312" s="6">
        <v>78.761681791700155</v>
      </c>
      <c r="F2312" s="7">
        <v>83.27602598</v>
      </c>
      <c r="G2312" s="7">
        <v>205.90611960000001</v>
      </c>
      <c r="H2312" s="7">
        <v>84.095485380642771</v>
      </c>
    </row>
    <row r="2313" spans="1:8" x14ac:dyDescent="0.25">
      <c r="A2313" s="16"/>
      <c r="B2313" s="5">
        <f>DATE(YEAR(siječanj!B2313),MONTH(siječanj!B2313)+1,DAY(siječanj!B2313))</f>
        <v>44617</v>
      </c>
      <c r="C2313" s="8">
        <v>24.0625</v>
      </c>
      <c r="D2313">
        <v>1.0677207935077979</v>
      </c>
      <c r="E2313" s="6">
        <v>75.251436934805852</v>
      </c>
      <c r="F2313" s="7">
        <v>82.940154910000004</v>
      </c>
      <c r="G2313" s="7">
        <v>205.88420619999999</v>
      </c>
      <c r="H2313" s="7">
        <v>80.347523956632912</v>
      </c>
    </row>
    <row r="2314" spans="1:8" x14ac:dyDescent="0.25">
      <c r="A2314" s="16"/>
      <c r="B2314" s="5">
        <f>DATE(YEAR(siječanj!B2314),MONTH(siječanj!B2314)+1,DAY(siječanj!B2314))</f>
        <v>44617</v>
      </c>
      <c r="C2314" s="8">
        <v>24.0729166666667</v>
      </c>
      <c r="D2314">
        <v>1.0677207935077979</v>
      </c>
      <c r="E2314" s="6">
        <v>71.736415533503518</v>
      </c>
      <c r="F2314" s="7">
        <v>82.729282679999997</v>
      </c>
      <c r="G2314" s="7">
        <v>206.19949540000002</v>
      </c>
      <c r="H2314" s="7">
        <v>76.594462516837496</v>
      </c>
    </row>
    <row r="2315" spans="1:8" x14ac:dyDescent="0.25">
      <c r="A2315" s="16"/>
      <c r="B2315" s="5">
        <f>DATE(YEAR(siječanj!B2315),MONTH(siječanj!B2315)+1,DAY(siječanj!B2315))</f>
        <v>44617</v>
      </c>
      <c r="C2315" s="8">
        <v>24.0833333333333</v>
      </c>
      <c r="D2315">
        <v>1.0677207935077979</v>
      </c>
      <c r="E2315" s="6">
        <v>69.338094814428899</v>
      </c>
      <c r="F2315" s="7">
        <v>82.357047679999994</v>
      </c>
      <c r="G2315" s="7">
        <v>205.58132259999999</v>
      </c>
      <c r="H2315" s="7">
        <v>74.033725615580948</v>
      </c>
    </row>
    <row r="2316" spans="1:8" x14ac:dyDescent="0.25">
      <c r="A2316" s="16"/>
      <c r="B2316" s="5">
        <f>DATE(YEAR(siječanj!B2316),MONTH(siječanj!B2316)+1,DAY(siječanj!B2316))</f>
        <v>44617</v>
      </c>
      <c r="C2316" s="8">
        <v>24.09375</v>
      </c>
      <c r="D2316">
        <v>1.0677207935077979</v>
      </c>
      <c r="E2316" s="6">
        <v>67.153188630104509</v>
      </c>
      <c r="F2316" s="7">
        <v>82.062385640000002</v>
      </c>
      <c r="G2316" s="7">
        <v>205.44109430000003</v>
      </c>
      <c r="H2316" s="7">
        <v>71.700855850714021</v>
      </c>
    </row>
    <row r="2317" spans="1:8" x14ac:dyDescent="0.25">
      <c r="A2317" s="16"/>
      <c r="B2317" s="5">
        <f>DATE(YEAR(siječanj!B2317),MONTH(siječanj!B2317)+1,DAY(siječanj!B2317))</f>
        <v>44617</v>
      </c>
      <c r="C2317" s="8">
        <v>24.1041666666667</v>
      </c>
      <c r="D2317">
        <v>1.0677207935077979</v>
      </c>
      <c r="E2317" s="6">
        <v>66.102764859528875</v>
      </c>
      <c r="F2317" s="7">
        <v>81.915696220000001</v>
      </c>
      <c r="G2317" s="7">
        <v>205.34734719999997</v>
      </c>
      <c r="H2317" s="7">
        <v>70.579296548875547</v>
      </c>
    </row>
    <row r="2318" spans="1:8" x14ac:dyDescent="0.25">
      <c r="A2318" s="16"/>
      <c r="B2318" s="5">
        <f>DATE(YEAR(siječanj!B2318),MONTH(siječanj!B2318)+1,DAY(siječanj!B2318))</f>
        <v>44617</v>
      </c>
      <c r="C2318" s="8">
        <v>24.1145833333333</v>
      </c>
      <c r="D2318">
        <v>1.0677207935077979</v>
      </c>
      <c r="E2318" s="6">
        <v>64.577278948597069</v>
      </c>
      <c r="F2318" s="7">
        <v>81.914228469999998</v>
      </c>
      <c r="G2318" s="7">
        <v>205.41409530000001</v>
      </c>
      <c r="H2318" s="7">
        <v>68.950503521570482</v>
      </c>
    </row>
    <row r="2319" spans="1:8" x14ac:dyDescent="0.25">
      <c r="A2319" s="16"/>
      <c r="B2319" s="5">
        <f>DATE(YEAR(siječanj!B2319),MONTH(siječanj!B2319)+1,DAY(siječanj!B2319))</f>
        <v>44617</v>
      </c>
      <c r="C2319" s="8">
        <v>24.125</v>
      </c>
      <c r="D2319">
        <v>1.0677207935077979</v>
      </c>
      <c r="E2319" s="6">
        <v>64.131771614713188</v>
      </c>
      <c r="F2319" s="7">
        <v>81.948752659999997</v>
      </c>
      <c r="G2319" s="7">
        <v>205.02586499999998</v>
      </c>
      <c r="H2319" s="7">
        <v>68.474826077522437</v>
      </c>
    </row>
    <row r="2320" spans="1:8" x14ac:dyDescent="0.25">
      <c r="A2320" s="16"/>
      <c r="B2320" s="5">
        <f>DATE(YEAR(siječanj!B2320),MONTH(siječanj!B2320)+1,DAY(siječanj!B2320))</f>
        <v>44617</v>
      </c>
      <c r="C2320" s="8">
        <v>24.1354166666667</v>
      </c>
      <c r="D2320">
        <v>1.0677207935077979</v>
      </c>
      <c r="E2320" s="6">
        <v>63.193341974737123</v>
      </c>
      <c r="F2320" s="7">
        <v>82.071974479999994</v>
      </c>
      <c r="G2320" s="7">
        <v>205.07753310000001</v>
      </c>
      <c r="H2320" s="7">
        <v>67.472845237675955</v>
      </c>
    </row>
    <row r="2321" spans="1:8" x14ac:dyDescent="0.25">
      <c r="A2321" s="16"/>
      <c r="B2321" s="5">
        <f>DATE(YEAR(siječanj!B2321),MONTH(siječanj!B2321)+1,DAY(siječanj!B2321))</f>
        <v>44617</v>
      </c>
      <c r="C2321" s="8">
        <v>24.1458333333333</v>
      </c>
      <c r="D2321">
        <v>1.0677207935077979</v>
      </c>
      <c r="E2321" s="6">
        <v>62.866708147092652</v>
      </c>
      <c r="F2321" s="7">
        <v>82.342765159999999</v>
      </c>
      <c r="G2321" s="7">
        <v>205.2636479</v>
      </c>
      <c r="H2321" s="7">
        <v>67.124091508036912</v>
      </c>
    </row>
    <row r="2322" spans="1:8" x14ac:dyDescent="0.25">
      <c r="A2322" s="16"/>
      <c r="B2322" s="5">
        <f>DATE(YEAR(siječanj!B2322),MONTH(siječanj!B2322)+1,DAY(siječanj!B2322))</f>
        <v>44617</v>
      </c>
      <c r="C2322" s="8">
        <v>24.15625</v>
      </c>
      <c r="D2322">
        <v>1.0677207935077979</v>
      </c>
      <c r="E2322" s="6">
        <v>62.329817010060111</v>
      </c>
      <c r="F2322" s="7">
        <v>82.495561969999997</v>
      </c>
      <c r="G2322" s="7">
        <v>205.42592690000001</v>
      </c>
      <c r="H2322" s="7">
        <v>66.550841677177218</v>
      </c>
    </row>
    <row r="2323" spans="1:8" x14ac:dyDescent="0.25">
      <c r="A2323" s="16"/>
      <c r="B2323" s="5">
        <f>DATE(YEAR(siječanj!B2323),MONTH(siječanj!B2323)+1,DAY(siječanj!B2323))</f>
        <v>44617</v>
      </c>
      <c r="C2323" s="8">
        <v>24.1666666666667</v>
      </c>
      <c r="D2323">
        <v>1.0677207935077979</v>
      </c>
      <c r="E2323" s="6">
        <v>62.087031343897934</v>
      </c>
      <c r="F2323" s="7">
        <v>82.851782249999999</v>
      </c>
      <c r="G2323" s="7">
        <v>208.58905809999999</v>
      </c>
      <c r="H2323" s="7">
        <v>66.291614373050223</v>
      </c>
    </row>
    <row r="2324" spans="1:8" x14ac:dyDescent="0.25">
      <c r="A2324" s="16"/>
      <c r="B2324" s="5">
        <f>DATE(YEAR(siječanj!B2324),MONTH(siječanj!B2324)+1,DAY(siječanj!B2324))</f>
        <v>44617</v>
      </c>
      <c r="C2324" s="8">
        <v>24.1770833333333</v>
      </c>
      <c r="D2324">
        <v>1.0677207935077979</v>
      </c>
      <c r="E2324" s="6">
        <v>63.128033080295182</v>
      </c>
      <c r="F2324" s="7">
        <v>83.30344728</v>
      </c>
      <c r="G2324" s="7">
        <v>211.76312689999997</v>
      </c>
      <c r="H2324" s="7">
        <v>67.403113573079295</v>
      </c>
    </row>
    <row r="2325" spans="1:8" x14ac:dyDescent="0.25">
      <c r="A2325" s="16"/>
      <c r="B2325" s="5">
        <f>DATE(YEAR(siječanj!B2325),MONTH(siječanj!B2325)+1,DAY(siječanj!B2325))</f>
        <v>44617</v>
      </c>
      <c r="C2325" s="8">
        <v>24.1875</v>
      </c>
      <c r="D2325">
        <v>1.0677207935077979</v>
      </c>
      <c r="E2325" s="6">
        <v>63.068116289923083</v>
      </c>
      <c r="F2325" s="7">
        <v>83.855308370000003</v>
      </c>
      <c r="G2325" s="7">
        <v>219.34046269999999</v>
      </c>
      <c r="H2325" s="7">
        <v>67.339139170118756</v>
      </c>
    </row>
    <row r="2326" spans="1:8" x14ac:dyDescent="0.25">
      <c r="A2326" s="16"/>
      <c r="B2326" s="5">
        <f>DATE(YEAR(siječanj!B2326),MONTH(siječanj!B2326)+1,DAY(siječanj!B2326))</f>
        <v>44617</v>
      </c>
      <c r="C2326" s="8">
        <v>24.1979166666667</v>
      </c>
      <c r="D2326">
        <v>1.0677207935077979</v>
      </c>
      <c r="E2326" s="6">
        <v>64.896349335106564</v>
      </c>
      <c r="F2326" s="7">
        <v>84.736172519999997</v>
      </c>
      <c r="G2326" s="7">
        <v>221.03420499999999</v>
      </c>
      <c r="H2326" s="7">
        <v>69.291181607839235</v>
      </c>
    </row>
    <row r="2327" spans="1:8" x14ac:dyDescent="0.25">
      <c r="A2327" s="16"/>
      <c r="B2327" s="5">
        <f>DATE(YEAR(siječanj!B2327),MONTH(siječanj!B2327)+1,DAY(siječanj!B2327))</f>
        <v>44617</v>
      </c>
      <c r="C2327" s="8">
        <v>24.2083333333333</v>
      </c>
      <c r="D2327">
        <v>1.0677207935077979</v>
      </c>
      <c r="E2327" s="6">
        <v>66.222164569995314</v>
      </c>
      <c r="F2327" s="7">
        <v>86.670044869999998</v>
      </c>
      <c r="G2327" s="7">
        <v>227.60210699999999</v>
      </c>
      <c r="H2327" s="7">
        <v>70.70678210247938</v>
      </c>
    </row>
    <row r="2328" spans="1:8" x14ac:dyDescent="0.25">
      <c r="A2328" s="16"/>
      <c r="B2328" s="5">
        <f>DATE(YEAR(siječanj!B2328),MONTH(siječanj!B2328)+1,DAY(siječanj!B2328))</f>
        <v>44617</v>
      </c>
      <c r="C2328" s="8">
        <v>24.21875</v>
      </c>
      <c r="D2328">
        <v>1.0677207935077979</v>
      </c>
      <c r="E2328" s="6">
        <v>69.321231458209724</v>
      </c>
      <c r="F2328" s="7">
        <v>88.565915160000003</v>
      </c>
      <c r="G2328" s="7">
        <v>228.90105980000001</v>
      </c>
      <c r="H2328" s="7">
        <v>74.015720259497414</v>
      </c>
    </row>
    <row r="2329" spans="1:8" x14ac:dyDescent="0.25">
      <c r="A2329" s="16"/>
      <c r="B2329" s="5">
        <f>DATE(YEAR(siječanj!B2329),MONTH(siječanj!B2329)+1,DAY(siječanj!B2329))</f>
        <v>44617</v>
      </c>
      <c r="C2329" s="8">
        <v>24.2291666666667</v>
      </c>
      <c r="D2329">
        <v>1.0677207935077979</v>
      </c>
      <c r="E2329" s="6">
        <v>72.568055500536843</v>
      </c>
      <c r="F2329" s="7">
        <v>91.263717659999998</v>
      </c>
      <c r="G2329" s="7">
        <v>229.31583250000003</v>
      </c>
      <c r="H2329" s="7">
        <v>77.482421802351112</v>
      </c>
    </row>
    <row r="2330" spans="1:8" x14ac:dyDescent="0.25">
      <c r="A2330" s="16"/>
      <c r="B2330" s="5">
        <f>DATE(YEAR(siječanj!B2330),MONTH(siječanj!B2330)+1,DAY(siječanj!B2330))</f>
        <v>44617</v>
      </c>
      <c r="C2330" s="8">
        <v>24.2395833333333</v>
      </c>
      <c r="D2330">
        <v>1.0677207935077979</v>
      </c>
      <c r="E2330" s="6">
        <v>79.475407334160693</v>
      </c>
      <c r="F2330" s="7">
        <v>95.716508200000007</v>
      </c>
      <c r="G2330" s="7">
        <v>228.5613074</v>
      </c>
      <c r="H2330" s="7">
        <v>84.85754498318552</v>
      </c>
    </row>
    <row r="2331" spans="1:8" x14ac:dyDescent="0.25">
      <c r="A2331" s="16"/>
      <c r="B2331" s="5">
        <f>DATE(YEAR(siječanj!B2331),MONTH(siječanj!B2331)+1,DAY(siječanj!B2331))</f>
        <v>44617</v>
      </c>
      <c r="C2331" s="8">
        <v>24.25</v>
      </c>
      <c r="D2331">
        <v>1.0677207935077979</v>
      </c>
      <c r="E2331" s="6">
        <v>84.63870688486837</v>
      </c>
      <c r="F2331" s="7">
        <v>102.1666939</v>
      </c>
      <c r="G2331" s="7">
        <v>226.39075440000002</v>
      </c>
      <c r="H2331" s="7">
        <v>90.37050727658557</v>
      </c>
    </row>
    <row r="2332" spans="1:8" x14ac:dyDescent="0.25">
      <c r="A2332" s="16"/>
      <c r="B2332" s="5">
        <f>DATE(YEAR(siječanj!B2332),MONTH(siječanj!B2332)+1,DAY(siječanj!B2332))</f>
        <v>44617</v>
      </c>
      <c r="C2332" s="8">
        <v>24.2604166666667</v>
      </c>
      <c r="D2332">
        <v>1.0677207935077979</v>
      </c>
      <c r="E2332" s="6">
        <v>91.220230082598931</v>
      </c>
      <c r="F2332" s="7">
        <v>107.22459019999999</v>
      </c>
      <c r="G2332" s="7">
        <v>216.70552050000001</v>
      </c>
      <c r="H2332" s="7">
        <v>97.397736447756429</v>
      </c>
    </row>
    <row r="2333" spans="1:8" x14ac:dyDescent="0.25">
      <c r="A2333" s="16"/>
      <c r="B2333" s="5">
        <f>DATE(YEAR(siječanj!B2333),MONTH(siječanj!B2333)+1,DAY(siječanj!B2333))</f>
        <v>44617</v>
      </c>
      <c r="C2333" s="8">
        <v>24.2708333333333</v>
      </c>
      <c r="D2333">
        <v>1.0677207935077979</v>
      </c>
      <c r="E2333" s="6">
        <v>96.849172717998897</v>
      </c>
      <c r="F2333" s="7">
        <v>113.97904509999999</v>
      </c>
      <c r="G2333" s="7">
        <v>172.10668769999998</v>
      </c>
      <c r="H2333" s="7">
        <v>103.40787554503555</v>
      </c>
    </row>
    <row r="2334" spans="1:8" x14ac:dyDescent="0.25">
      <c r="A2334" s="16"/>
      <c r="B2334" s="5">
        <f>DATE(YEAR(siječanj!B2334),MONTH(siječanj!B2334)+1,DAY(siječanj!B2334))</f>
        <v>44617</v>
      </c>
      <c r="C2334" s="8">
        <v>24.28125</v>
      </c>
      <c r="D2334">
        <v>1.0677207935077979</v>
      </c>
      <c r="E2334" s="6">
        <v>103.23447038811621</v>
      </c>
      <c r="F2334" s="7">
        <v>124.27285159999998</v>
      </c>
      <c r="G2334" s="7">
        <v>101.76507509999999</v>
      </c>
      <c r="H2334" s="7">
        <v>110.22559064015671</v>
      </c>
    </row>
    <row r="2335" spans="1:8" x14ac:dyDescent="0.25">
      <c r="A2335" s="16"/>
      <c r="B2335" s="5">
        <f>DATE(YEAR(siječanj!B2335),MONTH(siječanj!B2335)+1,DAY(siječanj!B2335))</f>
        <v>44617</v>
      </c>
      <c r="C2335" s="8">
        <v>24.2916666666667</v>
      </c>
      <c r="D2335">
        <v>1.0677207935077979</v>
      </c>
      <c r="E2335" s="6">
        <v>108.84306083398798</v>
      </c>
      <c r="F2335" s="7">
        <v>136.65188789999999</v>
      </c>
      <c r="G2335" s="7">
        <v>37.497933410000002</v>
      </c>
      <c r="H2335" s="7">
        <v>116.21399928148317</v>
      </c>
    </row>
    <row r="2336" spans="1:8" x14ac:dyDescent="0.25">
      <c r="A2336" s="16"/>
      <c r="B2336" s="5">
        <f>DATE(YEAR(siječanj!B2336),MONTH(siječanj!B2336)+1,DAY(siječanj!B2336))</f>
        <v>44617</v>
      </c>
      <c r="C2336" s="8">
        <v>24.3020833333333</v>
      </c>
      <c r="D2336">
        <v>1.0677207935077979</v>
      </c>
      <c r="E2336" s="6">
        <v>110.52984621159233</v>
      </c>
      <c r="F2336" s="7">
        <v>142.19556169999998</v>
      </c>
      <c r="G2336" s="7">
        <v>11.026062059999999</v>
      </c>
      <c r="H2336" s="7">
        <v>118.01501510333624</v>
      </c>
    </row>
    <row r="2337" spans="1:8" x14ac:dyDescent="0.25">
      <c r="A2337" s="16"/>
      <c r="B2337" s="5">
        <f>DATE(YEAR(siječanj!B2337),MONTH(siječanj!B2337)+1,DAY(siječanj!B2337))</f>
        <v>44617</v>
      </c>
      <c r="C2337" s="8">
        <v>24.3125</v>
      </c>
      <c r="D2337">
        <v>1.0677207935077979</v>
      </c>
      <c r="E2337" s="6">
        <v>113.94547954846611</v>
      </c>
      <c r="F2337" s="7">
        <v>148.70719630000002</v>
      </c>
      <c r="G2337" s="7">
        <v>5.1969985689999998</v>
      </c>
      <c r="H2337" s="7">
        <v>121.66195784011479</v>
      </c>
    </row>
    <row r="2338" spans="1:8" x14ac:dyDescent="0.25">
      <c r="A2338" s="16"/>
      <c r="B2338" s="5">
        <f>DATE(YEAR(siječanj!B2338),MONTH(siječanj!B2338)+1,DAY(siječanj!B2338))</f>
        <v>44617</v>
      </c>
      <c r="C2338" s="8">
        <v>24.3229166666667</v>
      </c>
      <c r="D2338">
        <v>1.0677207935077979</v>
      </c>
      <c r="E2338" s="6">
        <v>114.40331594667317</v>
      </c>
      <c r="F2338" s="7">
        <v>157.44987140000001</v>
      </c>
      <c r="G2338" s="7">
        <v>2.6196359259999999</v>
      </c>
      <c r="H2338" s="7">
        <v>122.15079928250519</v>
      </c>
    </row>
    <row r="2339" spans="1:8" x14ac:dyDescent="0.25">
      <c r="A2339" s="16"/>
      <c r="B2339" s="5">
        <f>DATE(YEAR(siječanj!B2339),MONTH(siječanj!B2339)+1,DAY(siječanj!B2339))</f>
        <v>44617</v>
      </c>
      <c r="C2339" s="8">
        <v>24.3333333333333</v>
      </c>
      <c r="D2339">
        <v>1.0677207935077979</v>
      </c>
      <c r="E2339" s="6">
        <v>113.11809587864278</v>
      </c>
      <c r="F2339" s="7">
        <v>168.97298840000002</v>
      </c>
      <c r="G2339" s="7">
        <v>1.704001603</v>
      </c>
      <c r="H2339" s="7">
        <v>120.77854309163563</v>
      </c>
    </row>
    <row r="2340" spans="1:8" x14ac:dyDescent="0.25">
      <c r="A2340" s="16"/>
      <c r="B2340" s="5">
        <f>DATE(YEAR(siječanj!B2340),MONTH(siječanj!B2340)+1,DAY(siječanj!B2340))</f>
        <v>44617</v>
      </c>
      <c r="C2340" s="8">
        <v>24.34375</v>
      </c>
      <c r="D2340">
        <v>1.0677207935077979</v>
      </c>
      <c r="E2340" s="6">
        <v>111.86129977441564</v>
      </c>
      <c r="F2340" s="7">
        <v>173.77305139999999</v>
      </c>
      <c r="G2340" s="7">
        <v>1.3773842199999999</v>
      </c>
      <c r="H2340" s="7">
        <v>119.43663575795273</v>
      </c>
    </row>
    <row r="2341" spans="1:8" x14ac:dyDescent="0.25">
      <c r="A2341" s="16"/>
      <c r="B2341" s="5">
        <f>DATE(YEAR(siječanj!B2341),MONTH(siječanj!B2341)+1,DAY(siječanj!B2341))</f>
        <v>44617</v>
      </c>
      <c r="C2341" s="8">
        <v>24.3541666666667</v>
      </c>
      <c r="D2341">
        <v>1.0677207935077979</v>
      </c>
      <c r="E2341" s="6">
        <v>112.89098911276984</v>
      </c>
      <c r="F2341" s="7">
        <v>176.274022</v>
      </c>
      <c r="G2341" s="7">
        <v>1.1717071509999999</v>
      </c>
      <c r="H2341" s="7">
        <v>120.53605647536679</v>
      </c>
    </row>
    <row r="2342" spans="1:8" x14ac:dyDescent="0.25">
      <c r="A2342" s="16"/>
      <c r="B2342" s="5">
        <f>DATE(YEAR(siječanj!B2342),MONTH(siječanj!B2342)+1,DAY(siječanj!B2342))</f>
        <v>44617</v>
      </c>
      <c r="C2342" s="8">
        <v>24.3645833333333</v>
      </c>
      <c r="D2342">
        <v>1.0677207935077979</v>
      </c>
      <c r="E2342" s="6">
        <v>113.05601271539638</v>
      </c>
      <c r="F2342" s="7">
        <v>178.76920459999999</v>
      </c>
      <c r="G2342" s="7">
        <v>1.112752376</v>
      </c>
      <c r="H2342" s="7">
        <v>120.71225560731071</v>
      </c>
    </row>
    <row r="2343" spans="1:8" x14ac:dyDescent="0.25">
      <c r="A2343" s="16"/>
      <c r="B2343" s="5">
        <f>DATE(YEAR(siječanj!B2343),MONTH(siječanj!B2343)+1,DAY(siječanj!B2343))</f>
        <v>44617</v>
      </c>
      <c r="C2343" s="8">
        <v>24.375</v>
      </c>
      <c r="D2343">
        <v>1.0677207935077979</v>
      </c>
      <c r="E2343" s="6">
        <v>114.55375574950557</v>
      </c>
      <c r="F2343" s="7">
        <v>181.3918955</v>
      </c>
      <c r="G2343" s="7">
        <v>1.1248696890000001</v>
      </c>
      <c r="H2343" s="7">
        <v>122.31142698816055</v>
      </c>
    </row>
    <row r="2344" spans="1:8" x14ac:dyDescent="0.25">
      <c r="A2344" s="16"/>
      <c r="B2344" s="5">
        <f>DATE(YEAR(siječanj!B2344),MONTH(siječanj!B2344)+1,DAY(siječanj!B2344))</f>
        <v>44617</v>
      </c>
      <c r="C2344" s="8">
        <v>24.3854166666667</v>
      </c>
      <c r="D2344">
        <v>1.0677207935077979</v>
      </c>
      <c r="E2344" s="6">
        <v>114.73484545930538</v>
      </c>
      <c r="F2344" s="7">
        <v>182.18511469999999</v>
      </c>
      <c r="G2344" s="7">
        <v>1.135495395</v>
      </c>
      <c r="H2344" s="7">
        <v>122.50478023680409</v>
      </c>
    </row>
    <row r="2345" spans="1:8" x14ac:dyDescent="0.25">
      <c r="A2345" s="16"/>
      <c r="B2345" s="5">
        <f>DATE(YEAR(siječanj!B2345),MONTH(siječanj!B2345)+1,DAY(siječanj!B2345))</f>
        <v>44617</v>
      </c>
      <c r="C2345" s="8">
        <v>24.3958333333333</v>
      </c>
      <c r="D2345">
        <v>1.0677207935077979</v>
      </c>
      <c r="E2345" s="6">
        <v>114.70317392186699</v>
      </c>
      <c r="F2345" s="7">
        <v>182.04680239999999</v>
      </c>
      <c r="G2345" s="7">
        <v>1.1198074870000001</v>
      </c>
      <c r="H2345" s="7">
        <v>122.47096387771877</v>
      </c>
    </row>
    <row r="2346" spans="1:8" x14ac:dyDescent="0.25">
      <c r="A2346" s="16"/>
      <c r="B2346" s="5">
        <f>DATE(YEAR(siječanj!B2346),MONTH(siječanj!B2346)+1,DAY(siječanj!B2346))</f>
        <v>44617</v>
      </c>
      <c r="C2346" s="8">
        <v>24.40625</v>
      </c>
      <c r="D2346">
        <v>1.0677207935077979</v>
      </c>
      <c r="E2346" s="6">
        <v>115.30369009981496</v>
      </c>
      <c r="F2346" s="7">
        <v>181.65274550000001</v>
      </c>
      <c r="G2346" s="7">
        <v>1.11554335</v>
      </c>
      <c r="H2346" s="7">
        <v>123.11214748775166</v>
      </c>
    </row>
    <row r="2347" spans="1:8" x14ac:dyDescent="0.25">
      <c r="A2347" s="16"/>
      <c r="B2347" s="5">
        <f>DATE(YEAR(siječanj!B2347),MONTH(siječanj!B2347)+1,DAY(siječanj!B2347))</f>
        <v>44617</v>
      </c>
      <c r="C2347" s="8">
        <v>24.4166666666667</v>
      </c>
      <c r="D2347">
        <v>1.0677207935077979</v>
      </c>
      <c r="E2347" s="6">
        <v>115.82031939559224</v>
      </c>
      <c r="F2347" s="7">
        <v>180.52870330000002</v>
      </c>
      <c r="G2347" s="7">
        <v>1.134270629</v>
      </c>
      <c r="H2347" s="7">
        <v>123.66376332938835</v>
      </c>
    </row>
    <row r="2348" spans="1:8" x14ac:dyDescent="0.25">
      <c r="A2348" s="16"/>
      <c r="B2348" s="5">
        <f>DATE(YEAR(siječanj!B2348),MONTH(siječanj!B2348)+1,DAY(siječanj!B2348))</f>
        <v>44617</v>
      </c>
      <c r="C2348" s="8">
        <v>24.4270833333333</v>
      </c>
      <c r="D2348">
        <v>1.0677207935077979</v>
      </c>
      <c r="E2348" s="6">
        <v>117.74317488201605</v>
      </c>
      <c r="F2348" s="7">
        <v>179.24234980000003</v>
      </c>
      <c r="G2348" s="7">
        <v>1.141037584</v>
      </c>
      <c r="H2348" s="7">
        <v>125.7168361151536</v>
      </c>
    </row>
    <row r="2349" spans="1:8" x14ac:dyDescent="0.25">
      <c r="A2349" s="16"/>
      <c r="B2349" s="5">
        <f>DATE(YEAR(siječanj!B2349),MONTH(siječanj!B2349)+1,DAY(siječanj!B2349))</f>
        <v>44617</v>
      </c>
      <c r="C2349" s="8">
        <v>24.4375</v>
      </c>
      <c r="D2349">
        <v>1.0677207935077979</v>
      </c>
      <c r="E2349" s="6">
        <v>119.40774749137245</v>
      </c>
      <c r="F2349" s="7">
        <v>177.8770409</v>
      </c>
      <c r="G2349" s="7">
        <v>1.1368935470000001</v>
      </c>
      <c r="H2349" s="7">
        <v>127.49413490246695</v>
      </c>
    </row>
    <row r="2350" spans="1:8" x14ac:dyDescent="0.25">
      <c r="A2350" s="16"/>
      <c r="B2350" s="5">
        <f>DATE(YEAR(siječanj!B2350),MONTH(siječanj!B2350)+1,DAY(siječanj!B2350))</f>
        <v>44617</v>
      </c>
      <c r="C2350" s="8">
        <v>24.4479166666667</v>
      </c>
      <c r="D2350">
        <v>1.0677207935077979</v>
      </c>
      <c r="E2350" s="6">
        <v>120.34026478008063</v>
      </c>
      <c r="F2350" s="7">
        <v>176.60373949999999</v>
      </c>
      <c r="G2350" s="7">
        <v>1.1890752179999999</v>
      </c>
      <c r="H2350" s="7">
        <v>128.48980300192619</v>
      </c>
    </row>
    <row r="2351" spans="1:8" x14ac:dyDescent="0.25">
      <c r="A2351" s="16"/>
      <c r="B2351" s="5">
        <f>DATE(YEAR(siječanj!B2351),MONTH(siječanj!B2351)+1,DAY(siječanj!B2351))</f>
        <v>44617</v>
      </c>
      <c r="C2351" s="8">
        <v>24.4583333333333</v>
      </c>
      <c r="D2351">
        <v>1.0677207935077979</v>
      </c>
      <c r="E2351" s="6">
        <v>120.48290782480947</v>
      </c>
      <c r="F2351" s="7">
        <v>175.4491313</v>
      </c>
      <c r="G2351" s="7">
        <v>1.215418345</v>
      </c>
      <c r="H2351" s="7">
        <v>128.64210594683246</v>
      </c>
    </row>
    <row r="2352" spans="1:8" x14ac:dyDescent="0.25">
      <c r="A2352" s="16"/>
      <c r="B2352" s="5">
        <f>DATE(YEAR(siječanj!B2352),MONTH(siječanj!B2352)+1,DAY(siječanj!B2352))</f>
        <v>44617</v>
      </c>
      <c r="C2352" s="8">
        <v>24.46875</v>
      </c>
      <c r="D2352">
        <v>1.0677207935077979</v>
      </c>
      <c r="E2352" s="6">
        <v>119.74614347274837</v>
      </c>
      <c r="F2352" s="7">
        <v>174.48198119999998</v>
      </c>
      <c r="G2352" s="7">
        <v>1.211939157</v>
      </c>
      <c r="H2352" s="7">
        <v>127.8554473282215</v>
      </c>
    </row>
    <row r="2353" spans="1:8" x14ac:dyDescent="0.25">
      <c r="A2353" s="16"/>
      <c r="B2353" s="5">
        <f>DATE(YEAR(siječanj!B2353),MONTH(siječanj!B2353)+1,DAY(siječanj!B2353))</f>
        <v>44617</v>
      </c>
      <c r="C2353" s="8">
        <v>24.4791666666667</v>
      </c>
      <c r="D2353">
        <v>1.0677207935077979</v>
      </c>
      <c r="E2353" s="6">
        <v>120.49026872695894</v>
      </c>
      <c r="F2353" s="7">
        <v>173.3810483</v>
      </c>
      <c r="G2353" s="7">
        <v>1.314696122</v>
      </c>
      <c r="H2353" s="7">
        <v>128.64996533511641</v>
      </c>
    </row>
    <row r="2354" spans="1:8" x14ac:dyDescent="0.25">
      <c r="A2354" s="16"/>
      <c r="B2354" s="5">
        <f>DATE(YEAR(siječanj!B2354),MONTH(siječanj!B2354)+1,DAY(siječanj!B2354))</f>
        <v>44617</v>
      </c>
      <c r="C2354" s="8">
        <v>24.4895833333333</v>
      </c>
      <c r="D2354">
        <v>1.0677207935077979</v>
      </c>
      <c r="E2354" s="6">
        <v>121.13500591674097</v>
      </c>
      <c r="F2354" s="7">
        <v>171.93278140000001</v>
      </c>
      <c r="G2354" s="7">
        <v>1.393981275</v>
      </c>
      <c r="H2354" s="7">
        <v>129.33836463899445</v>
      </c>
    </row>
    <row r="2355" spans="1:8" x14ac:dyDescent="0.25">
      <c r="A2355" s="16"/>
      <c r="B2355" s="5">
        <f>DATE(YEAR(siječanj!B2355),MONTH(siječanj!B2355)+1,DAY(siječanj!B2355))</f>
        <v>44617</v>
      </c>
      <c r="C2355" s="8">
        <v>24.5</v>
      </c>
      <c r="D2355">
        <v>1.0677207935077979</v>
      </c>
      <c r="E2355" s="6">
        <v>121.79605940891366</v>
      </c>
      <c r="F2355" s="7">
        <v>170.3840242</v>
      </c>
      <c r="G2355" s="7">
        <v>1.3788102449999999</v>
      </c>
      <c r="H2355" s="7">
        <v>130.0441851982082</v>
      </c>
    </row>
    <row r="2356" spans="1:8" x14ac:dyDescent="0.25">
      <c r="A2356" s="16"/>
      <c r="B2356" s="5">
        <f>DATE(YEAR(siječanj!B2356),MONTH(siječanj!B2356)+1,DAY(siječanj!B2356))</f>
        <v>44617</v>
      </c>
      <c r="C2356" s="8">
        <v>24.5104166666667</v>
      </c>
      <c r="D2356">
        <v>1.0677207935077979</v>
      </c>
      <c r="E2356" s="6">
        <v>122.19576314692974</v>
      </c>
      <c r="F2356" s="7">
        <v>168.79869289999999</v>
      </c>
      <c r="G2356" s="7">
        <v>1.4065552119999998</v>
      </c>
      <c r="H2356" s="7">
        <v>130.47095719053075</v>
      </c>
    </row>
    <row r="2357" spans="1:8" x14ac:dyDescent="0.25">
      <c r="A2357" s="16"/>
      <c r="B2357" s="5">
        <f>DATE(YEAR(siječanj!B2357),MONTH(siječanj!B2357)+1,DAY(siječanj!B2357))</f>
        <v>44617</v>
      </c>
      <c r="C2357" s="8">
        <v>24.5208333333333</v>
      </c>
      <c r="D2357">
        <v>1.0677207935077979</v>
      </c>
      <c r="E2357" s="6">
        <v>121.39855977162216</v>
      </c>
      <c r="F2357" s="7">
        <v>167.61644999999999</v>
      </c>
      <c r="G2357" s="7">
        <v>1.3994091040000001</v>
      </c>
      <c r="H2357" s="7">
        <v>129.61976657006025</v>
      </c>
    </row>
    <row r="2358" spans="1:8" x14ac:dyDescent="0.25">
      <c r="A2358" s="16"/>
      <c r="B2358" s="5">
        <f>DATE(YEAR(siječanj!B2358),MONTH(siječanj!B2358)+1,DAY(siječanj!B2358))</f>
        <v>44617</v>
      </c>
      <c r="C2358" s="8">
        <v>24.53125</v>
      </c>
      <c r="D2358">
        <v>1.0677207935077979</v>
      </c>
      <c r="E2358" s="6">
        <v>119.54998545813028</v>
      </c>
      <c r="F2358" s="7">
        <v>166.47400540000001</v>
      </c>
      <c r="G2358" s="7">
        <v>1.3215958829999999</v>
      </c>
      <c r="H2358" s="7">
        <v>127.64600533720056</v>
      </c>
    </row>
    <row r="2359" spans="1:8" x14ac:dyDescent="0.25">
      <c r="A2359" s="16"/>
      <c r="B2359" s="5">
        <f>DATE(YEAR(siječanj!B2359),MONTH(siječanj!B2359)+1,DAY(siječanj!B2359))</f>
        <v>44617</v>
      </c>
      <c r="C2359" s="8">
        <v>24.5416666666667</v>
      </c>
      <c r="D2359">
        <v>1.0677207935077979</v>
      </c>
      <c r="E2359" s="6">
        <v>117.05557488300862</v>
      </c>
      <c r="F2359" s="7">
        <v>165.136314</v>
      </c>
      <c r="G2359" s="7">
        <v>1.3482767630000001</v>
      </c>
      <c r="H2359" s="7">
        <v>124.98267129859742</v>
      </c>
    </row>
    <row r="2360" spans="1:8" x14ac:dyDescent="0.25">
      <c r="A2360" s="16"/>
      <c r="B2360" s="5">
        <f>DATE(YEAR(siječanj!B2360),MONTH(siječanj!B2360)+1,DAY(siječanj!B2360))</f>
        <v>44617</v>
      </c>
      <c r="C2360" s="8">
        <v>24.5520833333333</v>
      </c>
      <c r="D2360">
        <v>1.0677207935077979</v>
      </c>
      <c r="E2360" s="6">
        <v>114.56485270166698</v>
      </c>
      <c r="F2360" s="7">
        <v>163.94106790000001</v>
      </c>
      <c r="G2360" s="7">
        <v>1.3003961179999999</v>
      </c>
      <c r="H2360" s="7">
        <v>122.32327543472785</v>
      </c>
    </row>
    <row r="2361" spans="1:8" x14ac:dyDescent="0.25">
      <c r="A2361" s="16"/>
      <c r="B2361" s="5">
        <f>DATE(YEAR(siječanj!B2361),MONTH(siječanj!B2361)+1,DAY(siječanj!B2361))</f>
        <v>44617</v>
      </c>
      <c r="C2361" s="8">
        <v>24.5625</v>
      </c>
      <c r="D2361">
        <v>1.0677207935077979</v>
      </c>
      <c r="E2361" s="6">
        <v>115.85235629747507</v>
      </c>
      <c r="F2361" s="7">
        <v>162.61657780000002</v>
      </c>
      <c r="G2361" s="7">
        <v>1.221658175</v>
      </c>
      <c r="H2361" s="7">
        <v>123.69796979568821</v>
      </c>
    </row>
    <row r="2362" spans="1:8" x14ac:dyDescent="0.25">
      <c r="A2362" s="16"/>
      <c r="B2362" s="5">
        <f>DATE(YEAR(siječanj!B2362),MONTH(siječanj!B2362)+1,DAY(siječanj!B2362))</f>
        <v>44617</v>
      </c>
      <c r="C2362" s="8">
        <v>24.5729166666667</v>
      </c>
      <c r="D2362">
        <v>1.0677207935077979</v>
      </c>
      <c r="E2362" s="6">
        <v>116.67665919047484</v>
      </c>
      <c r="F2362" s="7">
        <v>160.94087759999999</v>
      </c>
      <c r="G2362" s="7">
        <v>1.189150229</v>
      </c>
      <c r="H2362" s="7">
        <v>124.57809513469269</v>
      </c>
    </row>
    <row r="2363" spans="1:8" x14ac:dyDescent="0.25">
      <c r="A2363" s="16"/>
      <c r="B2363" s="5">
        <f>DATE(YEAR(siječanj!B2363),MONTH(siječanj!B2363)+1,DAY(siječanj!B2363))</f>
        <v>44617</v>
      </c>
      <c r="C2363" s="8">
        <v>24.5833333333333</v>
      </c>
      <c r="D2363">
        <v>1.0677207935077979</v>
      </c>
      <c r="E2363" s="6">
        <v>116.96043318740838</v>
      </c>
      <c r="F2363" s="7">
        <v>158.89340180000002</v>
      </c>
      <c r="G2363" s="7">
        <v>1.0810261000000001</v>
      </c>
      <c r="H2363" s="7">
        <v>124.88108653187547</v>
      </c>
    </row>
    <row r="2364" spans="1:8" x14ac:dyDescent="0.25">
      <c r="A2364" s="16"/>
      <c r="B2364" s="5">
        <f>DATE(YEAR(siječanj!B2364),MONTH(siječanj!B2364)+1,DAY(siječanj!B2364))</f>
        <v>44617</v>
      </c>
      <c r="C2364" s="8">
        <v>24.59375</v>
      </c>
      <c r="D2364">
        <v>1.0677207935077979</v>
      </c>
      <c r="E2364" s="6">
        <v>118.39300136022781</v>
      </c>
      <c r="F2364" s="7">
        <v>157.4869042</v>
      </c>
      <c r="G2364" s="7">
        <v>1.0627451969999999</v>
      </c>
      <c r="H2364" s="7">
        <v>126.41066935811224</v>
      </c>
    </row>
    <row r="2365" spans="1:8" x14ac:dyDescent="0.25">
      <c r="A2365" s="16"/>
      <c r="B2365" s="5">
        <f>DATE(YEAR(siječanj!B2365),MONTH(siječanj!B2365)+1,DAY(siječanj!B2365))</f>
        <v>44617</v>
      </c>
      <c r="C2365" s="8">
        <v>24.6041666666667</v>
      </c>
      <c r="D2365">
        <v>1.0677207935077979</v>
      </c>
      <c r="E2365" s="6">
        <v>118.67618958264448</v>
      </c>
      <c r="F2365" s="7">
        <v>156.09491109999999</v>
      </c>
      <c r="G2365" s="7">
        <v>1.0343370199999999</v>
      </c>
      <c r="H2365" s="7">
        <v>126.71303531166303</v>
      </c>
    </row>
    <row r="2366" spans="1:8" x14ac:dyDescent="0.25">
      <c r="A2366" s="16"/>
      <c r="B2366" s="5">
        <f>DATE(YEAR(siječanj!B2366),MONTH(siječanj!B2366)+1,DAY(siječanj!B2366))</f>
        <v>44617</v>
      </c>
      <c r="C2366" s="8">
        <v>24.6145833333333</v>
      </c>
      <c r="D2366">
        <v>1.0677207935077979</v>
      </c>
      <c r="E2366" s="6">
        <v>120.79615322980953</v>
      </c>
      <c r="F2366" s="7">
        <v>153.4841151</v>
      </c>
      <c r="G2366" s="7">
        <v>1.052742531</v>
      </c>
      <c r="H2366" s="7">
        <v>128.97656457922179</v>
      </c>
    </row>
    <row r="2367" spans="1:8" x14ac:dyDescent="0.25">
      <c r="A2367" s="16"/>
      <c r="B2367" s="5">
        <f>DATE(YEAR(siječanj!B2367),MONTH(siječanj!B2367)+1,DAY(siječanj!B2367))</f>
        <v>44617</v>
      </c>
      <c r="C2367" s="8">
        <v>24.625</v>
      </c>
      <c r="D2367">
        <v>1.0677207935077979</v>
      </c>
      <c r="E2367" s="6">
        <v>122.5654265806112</v>
      </c>
      <c r="F2367" s="7">
        <v>149.05304730000003</v>
      </c>
      <c r="G2367" s="7">
        <v>1.068489874</v>
      </c>
      <c r="H2367" s="7">
        <v>130.86565452527194</v>
      </c>
    </row>
    <row r="2368" spans="1:8" x14ac:dyDescent="0.25">
      <c r="A2368" s="16"/>
      <c r="B2368" s="5">
        <f>DATE(YEAR(siječanj!B2368),MONTH(siječanj!B2368)+1,DAY(siječanj!B2368))</f>
        <v>44617</v>
      </c>
      <c r="C2368" s="8">
        <v>24.6354166666667</v>
      </c>
      <c r="D2368">
        <v>1.0677207935077979</v>
      </c>
      <c r="E2368" s="6">
        <v>124.59456142116137</v>
      </c>
      <c r="F2368" s="7">
        <v>146.97481430000002</v>
      </c>
      <c r="G2368" s="7">
        <v>1.0562106520000001</v>
      </c>
      <c r="H2368" s="7">
        <v>133.03220398735849</v>
      </c>
    </row>
    <row r="2369" spans="1:8" x14ac:dyDescent="0.25">
      <c r="A2369" s="16"/>
      <c r="B2369" s="5">
        <f>DATE(YEAR(siječanj!B2369),MONTH(siječanj!B2369)+1,DAY(siječanj!B2369))</f>
        <v>44617</v>
      </c>
      <c r="C2369" s="8">
        <v>24.6458333333333</v>
      </c>
      <c r="D2369">
        <v>1.0677207935077979</v>
      </c>
      <c r="E2369" s="6">
        <v>126.43316664664637</v>
      </c>
      <c r="F2369" s="7">
        <v>145.00248690000001</v>
      </c>
      <c r="G2369" s="7">
        <v>1.0978399890000001</v>
      </c>
      <c r="H2369" s="7">
        <v>134.9953210176609</v>
      </c>
    </row>
    <row r="2370" spans="1:8" x14ac:dyDescent="0.25">
      <c r="A2370" s="16"/>
      <c r="B2370" s="5">
        <f>DATE(YEAR(siječanj!B2370),MONTH(siječanj!B2370)+1,DAY(siječanj!B2370))</f>
        <v>44617</v>
      </c>
      <c r="C2370" s="8">
        <v>24.65625</v>
      </c>
      <c r="D2370">
        <v>1.0677207935077979</v>
      </c>
      <c r="E2370" s="6">
        <v>130.12100145881163</v>
      </c>
      <c r="F2370" s="7">
        <v>143.3166185</v>
      </c>
      <c r="G2370" s="7">
        <v>1.0887632759999999</v>
      </c>
      <c r="H2370" s="7">
        <v>138.93289892963168</v>
      </c>
    </row>
    <row r="2371" spans="1:8" x14ac:dyDescent="0.25">
      <c r="A2371" s="16"/>
      <c r="B2371" s="5">
        <f>DATE(YEAR(siječanj!B2371),MONTH(siječanj!B2371)+1,DAY(siječanj!B2371))</f>
        <v>44617</v>
      </c>
      <c r="C2371" s="8">
        <v>24.6666666666667</v>
      </c>
      <c r="D2371">
        <v>1.0677207935077979</v>
      </c>
      <c r="E2371" s="6">
        <v>131.61790355899575</v>
      </c>
      <c r="F2371" s="7">
        <v>140.67324219999998</v>
      </c>
      <c r="G2371" s="7">
        <v>1.1243360059999998</v>
      </c>
      <c r="H2371" s="7">
        <v>140.53117242784376</v>
      </c>
    </row>
    <row r="2372" spans="1:8" x14ac:dyDescent="0.25">
      <c r="A2372" s="16"/>
      <c r="B2372" s="5">
        <f>DATE(YEAR(siječanj!B2372),MONTH(siječanj!B2372)+1,DAY(siječanj!B2372))</f>
        <v>44617</v>
      </c>
      <c r="C2372" s="8">
        <v>24.6770833333333</v>
      </c>
      <c r="D2372">
        <v>1.0677207935077979</v>
      </c>
      <c r="E2372" s="6">
        <v>134.40172050195656</v>
      </c>
      <c r="F2372" s="7">
        <v>139.59653309999999</v>
      </c>
      <c r="G2372" s="7">
        <v>1.3701405569999998</v>
      </c>
      <c r="H2372" s="7">
        <v>143.50351166316233</v>
      </c>
    </row>
    <row r="2373" spans="1:8" x14ac:dyDescent="0.25">
      <c r="A2373" s="16"/>
      <c r="B2373" s="5">
        <f>DATE(YEAR(siječanj!B2373),MONTH(siječanj!B2373)+1,DAY(siječanj!B2373))</f>
        <v>44617</v>
      </c>
      <c r="C2373" s="8">
        <v>24.6875</v>
      </c>
      <c r="D2373">
        <v>1.0677207935077979</v>
      </c>
      <c r="E2373" s="6">
        <v>139.51561741845114</v>
      </c>
      <c r="F2373" s="7">
        <v>139.57213590000001</v>
      </c>
      <c r="G2373" s="7">
        <v>2.3989206319999998</v>
      </c>
      <c r="H2373" s="7">
        <v>148.96372573675902</v>
      </c>
    </row>
    <row r="2374" spans="1:8" x14ac:dyDescent="0.25">
      <c r="A2374" s="16"/>
      <c r="B2374" s="5">
        <f>DATE(YEAR(siječanj!B2374),MONTH(siječanj!B2374)+1,DAY(siječanj!B2374))</f>
        <v>44617</v>
      </c>
      <c r="C2374" s="8">
        <v>24.6979166666667</v>
      </c>
      <c r="D2374">
        <v>1.0677207935077979</v>
      </c>
      <c r="E2374" s="6">
        <v>144.41021127704354</v>
      </c>
      <c r="F2374" s="7">
        <v>140.29059860000001</v>
      </c>
      <c r="G2374" s="7">
        <v>5.6641115320000006</v>
      </c>
      <c r="H2374" s="7">
        <v>154.18978537535369</v>
      </c>
    </row>
    <row r="2375" spans="1:8" x14ac:dyDescent="0.25">
      <c r="A2375" s="16"/>
      <c r="B2375" s="5">
        <f>DATE(YEAR(siječanj!B2375),MONTH(siječanj!B2375)+1,DAY(siječanj!B2375))</f>
        <v>44617</v>
      </c>
      <c r="C2375" s="8">
        <v>24.7083333333333</v>
      </c>
      <c r="D2375">
        <v>1.0677207935077979</v>
      </c>
      <c r="E2375" s="6">
        <v>148.54444499176415</v>
      </c>
      <c r="F2375" s="7">
        <v>141.29504709999998</v>
      </c>
      <c r="G2375" s="7">
        <v>16.576360940000001</v>
      </c>
      <c r="H2375" s="7">
        <v>158.60399267778186</v>
      </c>
    </row>
    <row r="2376" spans="1:8" x14ac:dyDescent="0.25">
      <c r="A2376" s="16"/>
      <c r="B2376" s="5">
        <f>DATE(YEAR(siječanj!B2376),MONTH(siječanj!B2376)+1,DAY(siječanj!B2376))</f>
        <v>44617</v>
      </c>
      <c r="C2376" s="8">
        <v>24.71875</v>
      </c>
      <c r="D2376">
        <v>1.0677207935077979</v>
      </c>
      <c r="E2376" s="6">
        <v>154.8746212798425</v>
      </c>
      <c r="F2376" s="7">
        <v>143.29979890000001</v>
      </c>
      <c r="G2376" s="7">
        <v>48.722753930000003</v>
      </c>
      <c r="H2376" s="7">
        <v>165.36285352713313</v>
      </c>
    </row>
    <row r="2377" spans="1:8" x14ac:dyDescent="0.25">
      <c r="A2377" s="16"/>
      <c r="B2377" s="5">
        <f>DATE(YEAR(siječanj!B2377),MONTH(siječanj!B2377)+1,DAY(siječanj!B2377))</f>
        <v>44617</v>
      </c>
      <c r="C2377" s="8">
        <v>24.7291666666667</v>
      </c>
      <c r="D2377">
        <v>1.0677207935077979</v>
      </c>
      <c r="E2377" s="6">
        <v>161.37192499461736</v>
      </c>
      <c r="F2377" s="7">
        <v>145.86797569999999</v>
      </c>
      <c r="G2377" s="7">
        <v>122.22660079999999</v>
      </c>
      <c r="H2377" s="7">
        <v>172.30015980513369</v>
      </c>
    </row>
    <row r="2378" spans="1:8" x14ac:dyDescent="0.25">
      <c r="A2378" s="16"/>
      <c r="B2378" s="5">
        <f>DATE(YEAR(siječanj!B2378),MONTH(siječanj!B2378)+1,DAY(siječanj!B2378))</f>
        <v>44617</v>
      </c>
      <c r="C2378" s="8">
        <v>24.7395833333333</v>
      </c>
      <c r="D2378">
        <v>1.0677207935077979</v>
      </c>
      <c r="E2378" s="6">
        <v>165.3330494327021</v>
      </c>
      <c r="F2378" s="7">
        <v>147.87769309999999</v>
      </c>
      <c r="G2378" s="7">
        <v>196.63956759999999</v>
      </c>
      <c r="H2378" s="7">
        <v>176.52953473334867</v>
      </c>
    </row>
    <row r="2379" spans="1:8" x14ac:dyDescent="0.25">
      <c r="A2379" s="16"/>
      <c r="B2379" s="5">
        <f>DATE(YEAR(siječanj!B2379),MONTH(siječanj!B2379)+1,DAY(siječanj!B2379))</f>
        <v>44617</v>
      </c>
      <c r="C2379" s="8">
        <v>24.75</v>
      </c>
      <c r="D2379">
        <v>1.0677207935077979</v>
      </c>
      <c r="E2379" s="6">
        <v>168.28532023414681</v>
      </c>
      <c r="F2379" s="7">
        <v>148.27052659999998</v>
      </c>
      <c r="G2379" s="7">
        <v>228.91358050000002</v>
      </c>
      <c r="H2379" s="7">
        <v>179.6817356561171</v>
      </c>
    </row>
    <row r="2380" spans="1:8" x14ac:dyDescent="0.25">
      <c r="A2380" s="16"/>
      <c r="B2380" s="5">
        <f>DATE(YEAR(siječanj!B2380),MONTH(siječanj!B2380)+1,DAY(siječanj!B2380))</f>
        <v>44617</v>
      </c>
      <c r="C2380" s="8">
        <v>24.7604166666667</v>
      </c>
      <c r="D2380">
        <v>1.0677207935077979</v>
      </c>
      <c r="E2380" s="6">
        <v>170.26332887343079</v>
      </c>
      <c r="F2380" s="7">
        <v>147.8059805</v>
      </c>
      <c r="G2380" s="7">
        <v>232.36818259999998</v>
      </c>
      <c r="H2380" s="7">
        <v>181.79369661001869</v>
      </c>
    </row>
    <row r="2381" spans="1:8" x14ac:dyDescent="0.25">
      <c r="A2381" s="16"/>
      <c r="B2381" s="5">
        <f>DATE(YEAR(siječanj!B2381),MONTH(siječanj!B2381)+1,DAY(siječanj!B2381))</f>
        <v>44617</v>
      </c>
      <c r="C2381" s="8">
        <v>24.7708333333333</v>
      </c>
      <c r="D2381">
        <v>1.0677207935077979</v>
      </c>
      <c r="E2381" s="6">
        <v>172.66381000835079</v>
      </c>
      <c r="F2381" s="7">
        <v>146.99004680000002</v>
      </c>
      <c r="G2381" s="7">
        <v>232.75141549999998</v>
      </c>
      <c r="H2381" s="7">
        <v>184.35674023219596</v>
      </c>
    </row>
    <row r="2382" spans="1:8" x14ac:dyDescent="0.25">
      <c r="A2382" s="16"/>
      <c r="B2382" s="5">
        <f>DATE(YEAR(siječanj!B2382),MONTH(siječanj!B2382)+1,DAY(siječanj!B2382))</f>
        <v>44617</v>
      </c>
      <c r="C2382" s="8">
        <v>24.78125</v>
      </c>
      <c r="D2382">
        <v>1.0677207935077979</v>
      </c>
      <c r="E2382" s="6">
        <v>175.99059326507094</v>
      </c>
      <c r="F2382" s="7">
        <v>145.7223688</v>
      </c>
      <c r="G2382" s="7">
        <v>233.02233720000001</v>
      </c>
      <c r="H2382" s="7">
        <v>187.90881589088966</v>
      </c>
    </row>
    <row r="2383" spans="1:8" x14ac:dyDescent="0.25">
      <c r="A2383" s="16"/>
      <c r="B2383" s="5">
        <f>DATE(YEAR(siječanj!B2383),MONTH(siječanj!B2383)+1,DAY(siječanj!B2383))</f>
        <v>44617</v>
      </c>
      <c r="C2383" s="8">
        <v>24.7916666666667</v>
      </c>
      <c r="D2383">
        <v>1.0677207935077979</v>
      </c>
      <c r="E2383" s="6">
        <v>176.01231457842761</v>
      </c>
      <c r="F2383" s="7">
        <v>142.91091550000002</v>
      </c>
      <c r="G2383" s="7">
        <v>233.23475249999998</v>
      </c>
      <c r="H2383" s="7">
        <v>187.93200818882286</v>
      </c>
    </row>
    <row r="2384" spans="1:8" x14ac:dyDescent="0.25">
      <c r="A2384" s="16"/>
      <c r="B2384" s="5">
        <f>DATE(YEAR(siječanj!B2384),MONTH(siječanj!B2384)+1,DAY(siječanj!B2384))</f>
        <v>44617</v>
      </c>
      <c r="C2384" s="8">
        <v>24.8020833333333</v>
      </c>
      <c r="D2384">
        <v>1.0677207935077979</v>
      </c>
      <c r="E2384" s="6">
        <v>175.42258459429564</v>
      </c>
      <c r="F2384" s="7">
        <v>140.84424180000002</v>
      </c>
      <c r="G2384" s="7">
        <v>233.53022609999999</v>
      </c>
      <c r="H2384" s="7">
        <v>187.30234122221015</v>
      </c>
    </row>
    <row r="2385" spans="1:8" x14ac:dyDescent="0.25">
      <c r="A2385" s="16"/>
      <c r="B2385" s="5">
        <f>DATE(YEAR(siječanj!B2385),MONTH(siječanj!B2385)+1,DAY(siječanj!B2385))</f>
        <v>44617</v>
      </c>
      <c r="C2385" s="8">
        <v>24.8125</v>
      </c>
      <c r="D2385">
        <v>1.0677207935077979</v>
      </c>
      <c r="E2385" s="6">
        <v>176.36825103165066</v>
      </c>
      <c r="F2385" s="7">
        <v>138.22024309999998</v>
      </c>
      <c r="G2385" s="7">
        <v>233.50595330000002</v>
      </c>
      <c r="H2385" s="7">
        <v>188.31204894109655</v>
      </c>
    </row>
    <row r="2386" spans="1:8" x14ac:dyDescent="0.25">
      <c r="A2386" s="16"/>
      <c r="B2386" s="5">
        <f>DATE(YEAR(siječanj!B2386),MONTH(siječanj!B2386)+1,DAY(siječanj!B2386))</f>
        <v>44617</v>
      </c>
      <c r="C2386" s="8">
        <v>24.8229166666667</v>
      </c>
      <c r="D2386">
        <v>1.0677207935077979</v>
      </c>
      <c r="E2386" s="6">
        <v>177.38041975492101</v>
      </c>
      <c r="F2386" s="7">
        <v>134.71809419999997</v>
      </c>
      <c r="G2386" s="7">
        <v>233.76615419999999</v>
      </c>
      <c r="H2386" s="7">
        <v>189.39276253347052</v>
      </c>
    </row>
    <row r="2387" spans="1:8" x14ac:dyDescent="0.25">
      <c r="A2387" s="16"/>
      <c r="B2387" s="5">
        <f>DATE(YEAR(siječanj!B2387),MONTH(siječanj!B2387)+1,DAY(siječanj!B2387))</f>
        <v>44617</v>
      </c>
      <c r="C2387" s="8">
        <v>24.8333333333333</v>
      </c>
      <c r="D2387">
        <v>1.0677207935077979</v>
      </c>
      <c r="E2387" s="6">
        <v>179.86504193858173</v>
      </c>
      <c r="F2387" s="7">
        <v>127.88493359999998</v>
      </c>
      <c r="G2387" s="7">
        <v>234.7109562</v>
      </c>
      <c r="H2387" s="7">
        <v>192.04564530297583</v>
      </c>
    </row>
    <row r="2388" spans="1:8" x14ac:dyDescent="0.25">
      <c r="A2388" s="16"/>
      <c r="B2388" s="5">
        <f>DATE(YEAR(siječanj!B2388),MONTH(siječanj!B2388)+1,DAY(siječanj!B2388))</f>
        <v>44617</v>
      </c>
      <c r="C2388" s="8">
        <v>24.84375</v>
      </c>
      <c r="D2388">
        <v>1.0677207935077979</v>
      </c>
      <c r="E2388" s="6">
        <v>180.10354152238898</v>
      </c>
      <c r="F2388" s="7">
        <v>124.01791399999999</v>
      </c>
      <c r="G2388" s="7">
        <v>234.9524639</v>
      </c>
      <c r="H2388" s="7">
        <v>192.3002962678498</v>
      </c>
    </row>
    <row r="2389" spans="1:8" x14ac:dyDescent="0.25">
      <c r="A2389" s="16"/>
      <c r="B2389" s="5">
        <f>DATE(YEAR(siječanj!B2389),MONTH(siječanj!B2389)+1,DAY(siječanj!B2389))</f>
        <v>44617</v>
      </c>
      <c r="C2389" s="8">
        <v>24.8541666666667</v>
      </c>
      <c r="D2389">
        <v>1.0677207935077979</v>
      </c>
      <c r="E2389" s="6">
        <v>177.65768371201185</v>
      </c>
      <c r="F2389" s="7">
        <v>121.2552388</v>
      </c>
      <c r="G2389" s="7">
        <v>234.90772180000005</v>
      </c>
      <c r="H2389" s="7">
        <v>189.68880302574667</v>
      </c>
    </row>
    <row r="2390" spans="1:8" x14ac:dyDescent="0.25">
      <c r="A2390" s="16"/>
      <c r="B2390" s="5">
        <f>DATE(YEAR(siječanj!B2390),MONTH(siječanj!B2390)+1,DAY(siječanj!B2390))</f>
        <v>44617</v>
      </c>
      <c r="C2390" s="8">
        <v>24.8645833333333</v>
      </c>
      <c r="D2390">
        <v>1.0677207935077979</v>
      </c>
      <c r="E2390" s="6">
        <v>174.28933131419421</v>
      </c>
      <c r="F2390" s="7">
        <v>118.567652</v>
      </c>
      <c r="G2390" s="7">
        <v>234.8153958</v>
      </c>
      <c r="H2390" s="7">
        <v>186.09234313073495</v>
      </c>
    </row>
    <row r="2391" spans="1:8" x14ac:dyDescent="0.25">
      <c r="A2391" s="16"/>
      <c r="B2391" s="5">
        <f>DATE(YEAR(siječanj!B2391),MONTH(siječanj!B2391)+1,DAY(siječanj!B2391))</f>
        <v>44617</v>
      </c>
      <c r="C2391" s="8">
        <v>24.875</v>
      </c>
      <c r="D2391">
        <v>1.0677207935077979</v>
      </c>
      <c r="E2391" s="6">
        <v>173.09781729777859</v>
      </c>
      <c r="F2391" s="7">
        <v>115.1044203</v>
      </c>
      <c r="G2391" s="7">
        <v>234.01813379999999</v>
      </c>
      <c r="H2391" s="7">
        <v>184.82013883965197</v>
      </c>
    </row>
    <row r="2392" spans="1:8" x14ac:dyDescent="0.25">
      <c r="A2392" s="16"/>
      <c r="B2392" s="5">
        <f>DATE(YEAR(siječanj!B2392),MONTH(siječanj!B2392)+1,DAY(siječanj!B2392))</f>
        <v>44617</v>
      </c>
      <c r="C2392" s="8">
        <v>24.8854166666667</v>
      </c>
      <c r="D2392">
        <v>1.0677207935077979</v>
      </c>
      <c r="E2392" s="6">
        <v>179.99028946583536</v>
      </c>
      <c r="F2392" s="7">
        <v>114.38293329999999</v>
      </c>
      <c r="G2392" s="7">
        <v>235.50733569999997</v>
      </c>
      <c r="H2392" s="7">
        <v>192.17937469215997</v>
      </c>
    </row>
    <row r="2393" spans="1:8" x14ac:dyDescent="0.25">
      <c r="A2393" s="16"/>
      <c r="B2393" s="5">
        <f>DATE(YEAR(siječanj!B2393),MONTH(siječanj!B2393)+1,DAY(siječanj!B2393))</f>
        <v>44617</v>
      </c>
      <c r="C2393" s="8">
        <v>24.8958333333333</v>
      </c>
      <c r="D2393">
        <v>1.0677207935077979</v>
      </c>
      <c r="E2393" s="6">
        <v>186.34981802140052</v>
      </c>
      <c r="F2393" s="7">
        <v>112.54560740000001</v>
      </c>
      <c r="G2393" s="7">
        <v>234.77443300000002</v>
      </c>
      <c r="H2393" s="7">
        <v>198.96957556784352</v>
      </c>
    </row>
    <row r="2394" spans="1:8" x14ac:dyDescent="0.25">
      <c r="A2394" s="16"/>
      <c r="B2394" s="5">
        <f>DATE(YEAR(siječanj!B2394),MONTH(siječanj!B2394)+1,DAY(siječanj!B2394))</f>
        <v>44617</v>
      </c>
      <c r="C2394" s="8">
        <v>24.90625</v>
      </c>
      <c r="D2394">
        <v>1.0677207935077979</v>
      </c>
      <c r="E2394" s="6">
        <v>186.72396809074607</v>
      </c>
      <c r="F2394" s="7">
        <v>110.4647531</v>
      </c>
      <c r="G2394" s="7">
        <v>234.77970219999997</v>
      </c>
      <c r="H2394" s="7">
        <v>199.36906337677613</v>
      </c>
    </row>
    <row r="2395" spans="1:8" x14ac:dyDescent="0.25">
      <c r="A2395" s="16"/>
      <c r="B2395" s="5">
        <f>DATE(YEAR(siječanj!B2395),MONTH(siječanj!B2395)+1,DAY(siječanj!B2395))</f>
        <v>44617</v>
      </c>
      <c r="C2395" s="8">
        <v>24.9166666666667</v>
      </c>
      <c r="D2395">
        <v>1.0677207935077979</v>
      </c>
      <c r="E2395" s="6">
        <v>185.38429382792307</v>
      </c>
      <c r="F2395" s="7">
        <v>107.53531940000002</v>
      </c>
      <c r="G2395" s="7">
        <v>232.76039750000001</v>
      </c>
      <c r="H2395" s="7">
        <v>197.9386653098328</v>
      </c>
    </row>
    <row r="2396" spans="1:8" x14ac:dyDescent="0.25">
      <c r="A2396" s="16"/>
      <c r="B2396" s="5">
        <f>DATE(YEAR(siječanj!B2396),MONTH(siječanj!B2396)+1,DAY(siječanj!B2396))</f>
        <v>44617</v>
      </c>
      <c r="C2396" s="8">
        <v>24.9270833333333</v>
      </c>
      <c r="D2396">
        <v>1.0677207935077979</v>
      </c>
      <c r="E2396" s="6">
        <v>182.20188512569013</v>
      </c>
      <c r="F2396" s="7">
        <v>105.3035445</v>
      </c>
      <c r="G2396" s="7">
        <v>230.44733019999995</v>
      </c>
      <c r="H2396" s="7">
        <v>194.5407413650185</v>
      </c>
    </row>
    <row r="2397" spans="1:8" x14ac:dyDescent="0.25">
      <c r="A2397" s="16"/>
      <c r="B2397" s="5">
        <f>DATE(YEAR(siječanj!B2397),MONTH(siječanj!B2397)+1,DAY(siječanj!B2397))</f>
        <v>44617</v>
      </c>
      <c r="C2397" s="8">
        <v>24.9375</v>
      </c>
      <c r="D2397">
        <v>1.0677207935077979</v>
      </c>
      <c r="E2397" s="6">
        <v>174.83122834125072</v>
      </c>
      <c r="F2397" s="7">
        <v>103.19608459999999</v>
      </c>
      <c r="G2397" s="7">
        <v>229.22921839999998</v>
      </c>
      <c r="H2397" s="7">
        <v>186.67093785446323</v>
      </c>
    </row>
    <row r="2398" spans="1:8" x14ac:dyDescent="0.25">
      <c r="A2398" s="16"/>
      <c r="B2398" s="5">
        <f>DATE(YEAR(siječanj!B2398),MONTH(siječanj!B2398)+1,DAY(siječanj!B2398))</f>
        <v>44617</v>
      </c>
      <c r="C2398" s="8">
        <v>24.9479166666667</v>
      </c>
      <c r="D2398">
        <v>1.0677207935077979</v>
      </c>
      <c r="E2398" s="6">
        <v>168.02217245007475</v>
      </c>
      <c r="F2398" s="7">
        <v>101.04404270000001</v>
      </c>
      <c r="G2398" s="7">
        <v>229.02821499999999</v>
      </c>
      <c r="H2398" s="7">
        <v>179.40076729529787</v>
      </c>
    </row>
    <row r="2399" spans="1:8" x14ac:dyDescent="0.25">
      <c r="A2399" s="16"/>
      <c r="B2399" s="5">
        <f>DATE(YEAR(siječanj!B2399),MONTH(siječanj!B2399)+1,DAY(siječanj!B2399))</f>
        <v>44617</v>
      </c>
      <c r="C2399" s="8">
        <v>24.9583333333333</v>
      </c>
      <c r="D2399">
        <v>1.0677207935077979</v>
      </c>
      <c r="E2399" s="6">
        <v>158.24596609188708</v>
      </c>
      <c r="F2399" s="7">
        <v>98.157204900000011</v>
      </c>
      <c r="G2399" s="7">
        <v>222.02581260000002</v>
      </c>
      <c r="H2399" s="7">
        <v>168.96250848503777</v>
      </c>
    </row>
    <row r="2400" spans="1:8" x14ac:dyDescent="0.25">
      <c r="A2400" s="16"/>
      <c r="B2400" s="5">
        <f>DATE(YEAR(siječanj!B2400),MONTH(siječanj!B2400)+1,DAY(siječanj!B2400))</f>
        <v>44617</v>
      </c>
      <c r="C2400" s="8">
        <v>24.96875</v>
      </c>
      <c r="D2400">
        <v>1.0677207935077979</v>
      </c>
      <c r="E2400" s="6">
        <v>147.74869711720532</v>
      </c>
      <c r="F2400" s="7">
        <v>95.791012550000005</v>
      </c>
      <c r="G2400" s="7">
        <v>220.31318390000001</v>
      </c>
      <c r="H2400" s="7">
        <v>157.75435612572576</v>
      </c>
    </row>
    <row r="2401" spans="1:8" x14ac:dyDescent="0.25">
      <c r="A2401" s="16"/>
      <c r="B2401" s="5">
        <f>DATE(YEAR(siječanj!B2401),MONTH(siječanj!B2401)+1,DAY(siječanj!B2401))</f>
        <v>44617</v>
      </c>
      <c r="C2401" s="8">
        <v>24.9791666666667</v>
      </c>
      <c r="D2401">
        <v>1.0677207935077979</v>
      </c>
      <c r="E2401" s="6">
        <v>137.05473200962047</v>
      </c>
      <c r="F2401" s="7">
        <v>93.756730160000004</v>
      </c>
      <c r="G2401" s="7">
        <v>218.44051340000001</v>
      </c>
      <c r="H2401" s="7">
        <v>146.33618721531056</v>
      </c>
    </row>
    <row r="2402" spans="1:8" ht="15.75" thickBot="1" x14ac:dyDescent="0.3">
      <c r="A2402" s="16"/>
      <c r="B2402" s="5">
        <f>DATE(YEAR(siječanj!B2402),MONTH(siječanj!B2402)+1,DAY(siječanj!B2402))</f>
        <v>44617</v>
      </c>
      <c r="C2402" s="8">
        <v>24.9895833333333</v>
      </c>
      <c r="D2402">
        <v>1.0677207935077979</v>
      </c>
      <c r="E2402" s="6">
        <v>126.70489950232437</v>
      </c>
      <c r="F2402" s="7">
        <v>91.9675972</v>
      </c>
      <c r="G2402" s="7">
        <v>218.78230589999998</v>
      </c>
      <c r="H2402" s="7">
        <v>135.28545583794755</v>
      </c>
    </row>
    <row r="2403" spans="1:8" x14ac:dyDescent="0.25">
      <c r="A2403" s="19">
        <f t="shared" ref="A2403" si="22">A2307+1</f>
        <v>57</v>
      </c>
      <c r="B2403" s="5">
        <f>DATE(YEAR(siječanj!B2403),MONTH(siječanj!B2403)+1,DAY(siječanj!B2403))</f>
        <v>44618</v>
      </c>
      <c r="C2403" s="8">
        <v>25</v>
      </c>
      <c r="D2403">
        <v>1.0635398249899179</v>
      </c>
      <c r="E2403" s="6">
        <v>124.24655278067955</v>
      </c>
      <c r="F2403" s="7">
        <v>92.553479850000002</v>
      </c>
      <c r="G2403" s="7">
        <v>209.00779319999998</v>
      </c>
      <c r="H2403" s="7">
        <v>132.14115699996452</v>
      </c>
    </row>
    <row r="2404" spans="1:8" x14ac:dyDescent="0.25">
      <c r="A2404" s="20"/>
      <c r="B2404" s="5">
        <f>DATE(YEAR(siječanj!B2404),MONTH(siječanj!B2404)+1,DAY(siječanj!B2404))</f>
        <v>44618</v>
      </c>
      <c r="C2404" s="8">
        <v>25.0104166666667</v>
      </c>
      <c r="D2404">
        <v>1.0635398249899179</v>
      </c>
      <c r="E2404" s="6">
        <v>114.98581409761701</v>
      </c>
      <c r="F2404" s="7">
        <v>92.367212109999997</v>
      </c>
      <c r="G2404" s="7">
        <v>208.73001149999999</v>
      </c>
      <c r="H2404" s="7">
        <v>122.29199260170283</v>
      </c>
    </row>
    <row r="2405" spans="1:8" x14ac:dyDescent="0.25">
      <c r="A2405" s="20"/>
      <c r="B2405" s="5">
        <f>DATE(YEAR(siječanj!B2405),MONTH(siječanj!B2405)+1,DAY(siječanj!B2405))</f>
        <v>44618</v>
      </c>
      <c r="C2405" s="8">
        <v>25.0208333333333</v>
      </c>
      <c r="D2405">
        <v>1.0635398249899179</v>
      </c>
      <c r="E2405" s="6">
        <v>106.48888269253241</v>
      </c>
      <c r="F2405" s="7">
        <v>91.25020662</v>
      </c>
      <c r="G2405" s="7">
        <v>207.86364530000003</v>
      </c>
      <c r="H2405" s="7">
        <v>113.25516766218783</v>
      </c>
    </row>
    <row r="2406" spans="1:8" x14ac:dyDescent="0.25">
      <c r="A2406" s="20"/>
      <c r="B2406" s="5">
        <f>DATE(YEAR(siječanj!B2406),MONTH(siječanj!B2406)+1,DAY(siječanj!B2406))</f>
        <v>44618</v>
      </c>
      <c r="C2406" s="8">
        <v>25.03125</v>
      </c>
      <c r="D2406">
        <v>1.0635398249899179</v>
      </c>
      <c r="E2406" s="6">
        <v>98.760671128662267</v>
      </c>
      <c r="F2406" s="7">
        <v>89.985368780000002</v>
      </c>
      <c r="G2406" s="7">
        <v>208.13203630000001</v>
      </c>
      <c r="H2406" s="7">
        <v>105.0359068880643</v>
      </c>
    </row>
    <row r="2407" spans="1:8" x14ac:dyDescent="0.25">
      <c r="A2407" s="20"/>
      <c r="B2407" s="5">
        <f>DATE(YEAR(siječanj!B2407),MONTH(siječanj!B2407)+1,DAY(siječanj!B2407))</f>
        <v>44618</v>
      </c>
      <c r="C2407" s="8">
        <v>25.0416666666667</v>
      </c>
      <c r="D2407">
        <v>1.0635398249899179</v>
      </c>
      <c r="E2407" s="6">
        <v>92.144264562032077</v>
      </c>
      <c r="F2407" s="7">
        <v>88.878074929999997</v>
      </c>
      <c r="G2407" s="7">
        <v>207.27977869999998</v>
      </c>
      <c r="H2407" s="7">
        <v>97.9990950061283</v>
      </c>
    </row>
    <row r="2408" spans="1:8" x14ac:dyDescent="0.25">
      <c r="A2408" s="20"/>
      <c r="B2408" s="5">
        <f>DATE(YEAR(siječanj!B2408),MONTH(siječanj!B2408)+1,DAY(siječanj!B2408))</f>
        <v>44618</v>
      </c>
      <c r="C2408" s="8">
        <v>25.0520833333333</v>
      </c>
      <c r="D2408">
        <v>1.0635398249899179</v>
      </c>
      <c r="E2408" s="6">
        <v>88.190506983125815</v>
      </c>
      <c r="F2408" s="7">
        <v>88.159522589999995</v>
      </c>
      <c r="G2408" s="7">
        <v>207.33866830000002</v>
      </c>
      <c r="H2408" s="7">
        <v>93.794116362605763</v>
      </c>
    </row>
    <row r="2409" spans="1:8" x14ac:dyDescent="0.25">
      <c r="A2409" s="20"/>
      <c r="B2409" s="5">
        <f>DATE(YEAR(siječanj!B2409),MONTH(siječanj!B2409)+1,DAY(siječanj!B2409))</f>
        <v>44618</v>
      </c>
      <c r="C2409" s="8">
        <v>25.0625</v>
      </c>
      <c r="D2409">
        <v>1.0635398249899179</v>
      </c>
      <c r="E2409" s="6">
        <v>82.393028083674352</v>
      </c>
      <c r="F2409" s="7">
        <v>87.30319677</v>
      </c>
      <c r="G2409" s="7">
        <v>206.4340426</v>
      </c>
      <c r="H2409" s="7">
        <v>87.628266668500416</v>
      </c>
    </row>
    <row r="2410" spans="1:8" x14ac:dyDescent="0.25">
      <c r="A2410" s="20"/>
      <c r="B2410" s="5">
        <f>DATE(YEAR(siječanj!B2410),MONTH(siječanj!B2410)+1,DAY(siječanj!B2410))</f>
        <v>44618</v>
      </c>
      <c r="C2410" s="8">
        <v>25.0729166666667</v>
      </c>
      <c r="D2410">
        <v>1.0635398249899179</v>
      </c>
      <c r="E2410" s="6">
        <v>78.626321214905843</v>
      </c>
      <c r="F2410" s="7">
        <v>86.943480879999996</v>
      </c>
      <c r="G2410" s="7">
        <v>206.56822580000002</v>
      </c>
      <c r="H2410" s="7">
        <v>83.622223904502036</v>
      </c>
    </row>
    <row r="2411" spans="1:8" x14ac:dyDescent="0.25">
      <c r="A2411" s="20"/>
      <c r="B2411" s="5">
        <f>DATE(YEAR(siječanj!B2411),MONTH(siječanj!B2411)+1,DAY(siječanj!B2411))</f>
        <v>44618</v>
      </c>
      <c r="C2411" s="8">
        <v>25.0833333333333</v>
      </c>
      <c r="D2411">
        <v>1.0635398249899179</v>
      </c>
      <c r="E2411" s="6">
        <v>76.217471447099712</v>
      </c>
      <c r="F2411" s="7">
        <v>85.933394930000006</v>
      </c>
      <c r="G2411" s="7">
        <v>206.2790469</v>
      </c>
      <c r="H2411" s="7">
        <v>81.060316244022502</v>
      </c>
    </row>
    <row r="2412" spans="1:8" x14ac:dyDescent="0.25">
      <c r="A2412" s="20"/>
      <c r="B2412" s="5">
        <f>DATE(YEAR(siječanj!B2412),MONTH(siječanj!B2412)+1,DAY(siječanj!B2412))</f>
        <v>44618</v>
      </c>
      <c r="C2412" s="8">
        <v>25.09375</v>
      </c>
      <c r="D2412">
        <v>1.0635398249899179</v>
      </c>
      <c r="E2412" s="6">
        <v>73.902359501729592</v>
      </c>
      <c r="F2412" s="7">
        <v>85.09023388</v>
      </c>
      <c r="G2412" s="7">
        <v>205.63795080000003</v>
      </c>
      <c r="H2412" s="7">
        <v>78.598102490811485</v>
      </c>
    </row>
    <row r="2413" spans="1:8" x14ac:dyDescent="0.25">
      <c r="A2413" s="20"/>
      <c r="B2413" s="5">
        <f>DATE(YEAR(siječanj!B2413),MONTH(siječanj!B2413)+1,DAY(siječanj!B2413))</f>
        <v>44618</v>
      </c>
      <c r="C2413" s="8">
        <v>25.1041666666667</v>
      </c>
      <c r="D2413">
        <v>1.0635398249899179</v>
      </c>
      <c r="E2413" s="6">
        <v>72.875954472022613</v>
      </c>
      <c r="F2413" s="7">
        <v>84.627103140000003</v>
      </c>
      <c r="G2413" s="7">
        <v>205.64205180000002</v>
      </c>
      <c r="H2413" s="7">
        <v>77.506479865148165</v>
      </c>
    </row>
    <row r="2414" spans="1:8" x14ac:dyDescent="0.25">
      <c r="A2414" s="20"/>
      <c r="B2414" s="5">
        <f>DATE(YEAR(siječanj!B2414),MONTH(siječanj!B2414)+1,DAY(siječanj!B2414))</f>
        <v>44618</v>
      </c>
      <c r="C2414" s="8">
        <v>25.1145833333333</v>
      </c>
      <c r="D2414">
        <v>1.0635398249899179</v>
      </c>
      <c r="E2414" s="6">
        <v>70.110572548094893</v>
      </c>
      <c r="F2414" s="7">
        <v>84.245905280000002</v>
      </c>
      <c r="G2414" s="7">
        <v>205.63384569999999</v>
      </c>
      <c r="H2414" s="7">
        <v>74.565386057743794</v>
      </c>
    </row>
    <row r="2415" spans="1:8" x14ac:dyDescent="0.25">
      <c r="A2415" s="20"/>
      <c r="B2415" s="5">
        <f>DATE(YEAR(siječanj!B2415),MONTH(siječanj!B2415)+1,DAY(siječanj!B2415))</f>
        <v>44618</v>
      </c>
      <c r="C2415" s="8">
        <v>25.125</v>
      </c>
      <c r="D2415">
        <v>1.0635398249899179</v>
      </c>
      <c r="E2415" s="6">
        <v>69.201502125472771</v>
      </c>
      <c r="F2415" s="7">
        <v>84.170465390000004</v>
      </c>
      <c r="G2415" s="7">
        <v>205.37880090000002</v>
      </c>
      <c r="H2415" s="7">
        <v>73.598553459564741</v>
      </c>
    </row>
    <row r="2416" spans="1:8" x14ac:dyDescent="0.25">
      <c r="A2416" s="20"/>
      <c r="B2416" s="5">
        <f>DATE(YEAR(siječanj!B2416),MONTH(siječanj!B2416)+1,DAY(siječanj!B2416))</f>
        <v>44618</v>
      </c>
      <c r="C2416" s="8">
        <v>25.1354166666667</v>
      </c>
      <c r="D2416">
        <v>1.0635398249899179</v>
      </c>
      <c r="E2416" s="6">
        <v>66.745188736388272</v>
      </c>
      <c r="F2416" s="7">
        <v>83.679404390000002</v>
      </c>
      <c r="G2416" s="7">
        <v>203.6703814</v>
      </c>
      <c r="H2416" s="7">
        <v>70.986166347617427</v>
      </c>
    </row>
    <row r="2417" spans="1:8" x14ac:dyDescent="0.25">
      <c r="A2417" s="20"/>
      <c r="B2417" s="5">
        <f>DATE(YEAR(siječanj!B2417),MONTH(siječanj!B2417)+1,DAY(siječanj!B2417))</f>
        <v>44618</v>
      </c>
      <c r="C2417" s="8">
        <v>25.1458333333333</v>
      </c>
      <c r="D2417">
        <v>1.0635398249899179</v>
      </c>
      <c r="E2417" s="6">
        <v>66.313723112660881</v>
      </c>
      <c r="F2417" s="7">
        <v>83.951340060000007</v>
      </c>
      <c r="G2417" s="7">
        <v>204.69259790000001</v>
      </c>
      <c r="H2417" s="7">
        <v>70.527285473669224</v>
      </c>
    </row>
    <row r="2418" spans="1:8" x14ac:dyDescent="0.25">
      <c r="A2418" s="20"/>
      <c r="B2418" s="5">
        <f>DATE(YEAR(siječanj!B2418),MONTH(siječanj!B2418)+1,DAY(siječanj!B2418))</f>
        <v>44618</v>
      </c>
      <c r="C2418" s="8">
        <v>25.15625</v>
      </c>
      <c r="D2418">
        <v>1.0635398249899179</v>
      </c>
      <c r="E2418" s="6">
        <v>65.232556108330385</v>
      </c>
      <c r="F2418" s="7">
        <v>84.016239060000004</v>
      </c>
      <c r="G2418" s="7">
        <v>203.027863</v>
      </c>
      <c r="H2418" s="7">
        <v>69.3774213070987</v>
      </c>
    </row>
    <row r="2419" spans="1:8" x14ac:dyDescent="0.25">
      <c r="A2419" s="20"/>
      <c r="B2419" s="5">
        <f>DATE(YEAR(siječanj!B2419),MONTH(siječanj!B2419)+1,DAY(siječanj!B2419))</f>
        <v>44618</v>
      </c>
      <c r="C2419" s="8">
        <v>25.1666666666667</v>
      </c>
      <c r="D2419">
        <v>1.0635398249899179</v>
      </c>
      <c r="E2419" s="6">
        <v>65.676331932455852</v>
      </c>
      <c r="F2419" s="7">
        <v>84.449757669999997</v>
      </c>
      <c r="G2419" s="7">
        <v>207.98390240000001</v>
      </c>
      <c r="H2419" s="7">
        <v>69.84939456942385</v>
      </c>
    </row>
    <row r="2420" spans="1:8" x14ac:dyDescent="0.25">
      <c r="A2420" s="20"/>
      <c r="B2420" s="5">
        <f>DATE(YEAR(siječanj!B2420),MONTH(siječanj!B2420)+1,DAY(siječanj!B2420))</f>
        <v>44618</v>
      </c>
      <c r="C2420" s="8">
        <v>25.1770833333333</v>
      </c>
      <c r="D2420">
        <v>1.0635398249899179</v>
      </c>
      <c r="E2420" s="6">
        <v>65.322530081285862</v>
      </c>
      <c r="F2420" s="7">
        <v>84.737555560000004</v>
      </c>
      <c r="G2420" s="7">
        <v>211.77296890000002</v>
      </c>
      <c r="H2420" s="7">
        <v>69.473112210549417</v>
      </c>
    </row>
    <row r="2421" spans="1:8" x14ac:dyDescent="0.25">
      <c r="A2421" s="20"/>
      <c r="B2421" s="5">
        <f>DATE(YEAR(siječanj!B2421),MONTH(siječanj!B2421)+1,DAY(siječanj!B2421))</f>
        <v>44618</v>
      </c>
      <c r="C2421" s="8">
        <v>25.1875</v>
      </c>
      <c r="D2421">
        <v>1.0635398249899179</v>
      </c>
      <c r="E2421" s="6">
        <v>66.443683642680028</v>
      </c>
      <c r="F2421" s="7">
        <v>84.981094080000005</v>
      </c>
      <c r="G2421" s="7">
        <v>219.4400799</v>
      </c>
      <c r="H2421" s="7">
        <v>70.665503673021391</v>
      </c>
    </row>
    <row r="2422" spans="1:8" x14ac:dyDescent="0.25">
      <c r="A2422" s="20"/>
      <c r="B2422" s="5">
        <f>DATE(YEAR(siječanj!B2422),MONTH(siječanj!B2422)+1,DAY(siječanj!B2422))</f>
        <v>44618</v>
      </c>
      <c r="C2422" s="8">
        <v>25.1979166666667</v>
      </c>
      <c r="D2422">
        <v>1.0635398249899179</v>
      </c>
      <c r="E2422" s="6">
        <v>65.872552495878281</v>
      </c>
      <c r="F2422" s="7">
        <v>85.848699269999997</v>
      </c>
      <c r="G2422" s="7">
        <v>220.9248647</v>
      </c>
      <c r="H2422" s="7">
        <v>70.058082953105568</v>
      </c>
    </row>
    <row r="2423" spans="1:8" x14ac:dyDescent="0.25">
      <c r="A2423" s="20"/>
      <c r="B2423" s="5">
        <f>DATE(YEAR(siječanj!B2423),MONTH(siječanj!B2423)+1,DAY(siječanj!B2423))</f>
        <v>44618</v>
      </c>
      <c r="C2423" s="8">
        <v>25.2083333333333</v>
      </c>
      <c r="D2423">
        <v>1.0635398249899179</v>
      </c>
      <c r="E2423" s="6">
        <v>67.805520039004605</v>
      </c>
      <c r="F2423" s="7">
        <v>86.922325529999995</v>
      </c>
      <c r="G2423" s="7">
        <v>227.5843003</v>
      </c>
      <c r="H2423" s="7">
        <v>72.113870915633328</v>
      </c>
    </row>
    <row r="2424" spans="1:8" x14ac:dyDescent="0.25">
      <c r="A2424" s="20"/>
      <c r="B2424" s="5">
        <f>DATE(YEAR(siječanj!B2424),MONTH(siječanj!B2424)+1,DAY(siječanj!B2424))</f>
        <v>44618</v>
      </c>
      <c r="C2424" s="8">
        <v>25.21875</v>
      </c>
      <c r="D2424">
        <v>1.0635398249899179</v>
      </c>
      <c r="E2424" s="6">
        <v>69.620891858608857</v>
      </c>
      <c r="F2424" s="7">
        <v>88.197210560000002</v>
      </c>
      <c r="G2424" s="7">
        <v>229.12620200000001</v>
      </c>
      <c r="H2424" s="7">
        <v>74.044591142946871</v>
      </c>
    </row>
    <row r="2425" spans="1:8" x14ac:dyDescent="0.25">
      <c r="A2425" s="20"/>
      <c r="B2425" s="5">
        <f>DATE(YEAR(siječanj!B2425),MONTH(siječanj!B2425)+1,DAY(siječanj!B2425))</f>
        <v>44618</v>
      </c>
      <c r="C2425" s="8">
        <v>25.2291666666667</v>
      </c>
      <c r="D2425">
        <v>1.0635398249899179</v>
      </c>
      <c r="E2425" s="6">
        <v>69.894694781859229</v>
      </c>
      <c r="F2425" s="7">
        <v>90.085862019999993</v>
      </c>
      <c r="G2425" s="7">
        <v>229.68516959999999</v>
      </c>
      <c r="H2425" s="7">
        <v>74.335791456022292</v>
      </c>
    </row>
    <row r="2426" spans="1:8" x14ac:dyDescent="0.25">
      <c r="A2426" s="20"/>
      <c r="B2426" s="5">
        <f>DATE(YEAR(siječanj!B2426),MONTH(siječanj!B2426)+1,DAY(siječanj!B2426))</f>
        <v>44618</v>
      </c>
      <c r="C2426" s="8">
        <v>25.2395833333333</v>
      </c>
      <c r="D2426">
        <v>1.0635398249899179</v>
      </c>
      <c r="E2426" s="6">
        <v>72.150218566289595</v>
      </c>
      <c r="F2426" s="7">
        <v>92.809090549999993</v>
      </c>
      <c r="G2426" s="7">
        <v>228.33001600000003</v>
      </c>
      <c r="H2426" s="7">
        <v>76.734630826975959</v>
      </c>
    </row>
    <row r="2427" spans="1:8" x14ac:dyDescent="0.25">
      <c r="A2427" s="20"/>
      <c r="B2427" s="5">
        <f>DATE(YEAR(siječanj!B2427),MONTH(siječanj!B2427)+1,DAY(siječanj!B2427))</f>
        <v>44618</v>
      </c>
      <c r="C2427" s="8">
        <v>25.25</v>
      </c>
      <c r="D2427">
        <v>1.0635398249899179</v>
      </c>
      <c r="E2427" s="6">
        <v>75.715000023544121</v>
      </c>
      <c r="F2427" s="7">
        <v>96.928950330000006</v>
      </c>
      <c r="G2427" s="7">
        <v>226.04238629999998</v>
      </c>
      <c r="H2427" s="7">
        <v>80.525917874151745</v>
      </c>
    </row>
    <row r="2428" spans="1:8" x14ac:dyDescent="0.25">
      <c r="A2428" s="20"/>
      <c r="B2428" s="5">
        <f>DATE(YEAR(siječanj!B2428),MONTH(siječanj!B2428)+1,DAY(siječanj!B2428))</f>
        <v>44618</v>
      </c>
      <c r="C2428" s="8">
        <v>25.2604166666667</v>
      </c>
      <c r="D2428">
        <v>1.0635398249899179</v>
      </c>
      <c r="E2428" s="6">
        <v>76.249367365963224</v>
      </c>
      <c r="F2428" s="7">
        <v>100.2143032</v>
      </c>
      <c r="G2428" s="7">
        <v>222.6589108</v>
      </c>
      <c r="H2428" s="7">
        <v>81.094238823988491</v>
      </c>
    </row>
    <row r="2429" spans="1:8" x14ac:dyDescent="0.25">
      <c r="A2429" s="20"/>
      <c r="B2429" s="5">
        <f>DATE(YEAR(siječanj!B2429),MONTH(siječanj!B2429)+1,DAY(siječanj!B2429))</f>
        <v>44618</v>
      </c>
      <c r="C2429" s="8">
        <v>25.2708333333333</v>
      </c>
      <c r="D2429">
        <v>1.0635398249899179</v>
      </c>
      <c r="E2429" s="6">
        <v>79.430232204850839</v>
      </c>
      <c r="F2429" s="7">
        <v>104.27114040000001</v>
      </c>
      <c r="G2429" s="7">
        <v>186.74971859999999</v>
      </c>
      <c r="H2429" s="7">
        <v>84.477215258055608</v>
      </c>
    </row>
    <row r="2430" spans="1:8" x14ac:dyDescent="0.25">
      <c r="A2430" s="20"/>
      <c r="B2430" s="5">
        <f>DATE(YEAR(siječanj!B2430),MONTH(siječanj!B2430)+1,DAY(siječanj!B2430))</f>
        <v>44618</v>
      </c>
      <c r="C2430" s="8">
        <v>25.28125</v>
      </c>
      <c r="D2430">
        <v>1.0635398249899179</v>
      </c>
      <c r="E2430" s="6">
        <v>83.166695237461084</v>
      </c>
      <c r="F2430" s="7">
        <v>109.82374830000001</v>
      </c>
      <c r="G2430" s="7">
        <v>117.85203629999999</v>
      </c>
      <c r="H2430" s="7">
        <v>88.451092497839198</v>
      </c>
    </row>
    <row r="2431" spans="1:8" x14ac:dyDescent="0.25">
      <c r="A2431" s="20"/>
      <c r="B2431" s="5">
        <f>DATE(YEAR(siječanj!B2431),MONTH(siječanj!B2431)+1,DAY(siječanj!B2431))</f>
        <v>44618</v>
      </c>
      <c r="C2431" s="8">
        <v>25.2916666666667</v>
      </c>
      <c r="D2431">
        <v>1.0635398249899179</v>
      </c>
      <c r="E2431" s="6">
        <v>87.842006887752717</v>
      </c>
      <c r="F2431" s="7">
        <v>116.2463707</v>
      </c>
      <c r="G2431" s="7">
        <v>56.974400869999997</v>
      </c>
      <c r="H2431" s="7">
        <v>93.423472632163694</v>
      </c>
    </row>
    <row r="2432" spans="1:8" x14ac:dyDescent="0.25">
      <c r="A2432" s="20"/>
      <c r="B2432" s="5">
        <f>DATE(YEAR(siječanj!B2432),MONTH(siječanj!B2432)+1,DAY(siječanj!B2432))</f>
        <v>44618</v>
      </c>
      <c r="C2432" s="8">
        <v>25.3020833333333</v>
      </c>
      <c r="D2432">
        <v>1.0635398249899179</v>
      </c>
      <c r="E2432" s="6">
        <v>90.576334819580168</v>
      </c>
      <c r="F2432" s="7">
        <v>119.78657990000001</v>
      </c>
      <c r="G2432" s="7">
        <v>35.138720939999999</v>
      </c>
      <c r="H2432" s="7">
        <v>96.331539282244506</v>
      </c>
    </row>
    <row r="2433" spans="1:8" x14ac:dyDescent="0.25">
      <c r="A2433" s="20"/>
      <c r="B2433" s="5">
        <f>DATE(YEAR(siječanj!B2433),MONTH(siječanj!B2433)+1,DAY(siječanj!B2433))</f>
        <v>44618</v>
      </c>
      <c r="C2433" s="8">
        <v>25.3125</v>
      </c>
      <c r="D2433">
        <v>1.0635398249899179</v>
      </c>
      <c r="E2433" s="6">
        <v>94.392833515122135</v>
      </c>
      <c r="F2433" s="7">
        <v>123.78968959999999</v>
      </c>
      <c r="G2433" s="7">
        <v>18.720533939999999</v>
      </c>
      <c r="H2433" s="7">
        <v>100.39053763697545</v>
      </c>
    </row>
    <row r="2434" spans="1:8" x14ac:dyDescent="0.25">
      <c r="A2434" s="20"/>
      <c r="B2434" s="5">
        <f>DATE(YEAR(siječanj!B2434),MONTH(siječanj!B2434)+1,DAY(siječanj!B2434))</f>
        <v>44618</v>
      </c>
      <c r="C2434" s="8">
        <v>25.3229166666667</v>
      </c>
      <c r="D2434">
        <v>1.0635398249899179</v>
      </c>
      <c r="E2434" s="6">
        <v>100.44529410474497</v>
      </c>
      <c r="F2434" s="7">
        <v>130.24526310000002</v>
      </c>
      <c r="G2434" s="7">
        <v>8.3870483539999992</v>
      </c>
      <c r="H2434" s="7">
        <v>106.8275705132213</v>
      </c>
    </row>
    <row r="2435" spans="1:8" x14ac:dyDescent="0.25">
      <c r="A2435" s="20"/>
      <c r="B2435" s="5">
        <f>DATE(YEAR(siječanj!B2435),MONTH(siječanj!B2435)+1,DAY(siječanj!B2435))</f>
        <v>44618</v>
      </c>
      <c r="C2435" s="8">
        <v>25.3333333333333</v>
      </c>
      <c r="D2435">
        <v>1.0635398249899179</v>
      </c>
      <c r="E2435" s="6">
        <v>106.30787638113837</v>
      </c>
      <c r="F2435" s="7">
        <v>139.19049469999999</v>
      </c>
      <c r="G2435" s="7">
        <v>3.0879781630000003</v>
      </c>
      <c r="H2435" s="7">
        <v>113.06266024144574</v>
      </c>
    </row>
    <row r="2436" spans="1:8" x14ac:dyDescent="0.25">
      <c r="A2436" s="20"/>
      <c r="B2436" s="5">
        <f>DATE(YEAR(siječanj!B2436),MONTH(siječanj!B2436)+1,DAY(siječanj!B2436))</f>
        <v>44618</v>
      </c>
      <c r="C2436" s="8">
        <v>25.34375</v>
      </c>
      <c r="D2436">
        <v>1.0635398249899179</v>
      </c>
      <c r="E2436" s="6">
        <v>112.33915675420405</v>
      </c>
      <c r="F2436" s="7">
        <v>142.35479850000002</v>
      </c>
      <c r="G2436" s="7">
        <v>1.92977705</v>
      </c>
      <c r="H2436" s="7">
        <v>119.47716711388114</v>
      </c>
    </row>
    <row r="2437" spans="1:8" x14ac:dyDescent="0.25">
      <c r="A2437" s="20"/>
      <c r="B2437" s="5">
        <f>DATE(YEAR(siječanj!B2437),MONTH(siječanj!B2437)+1,DAY(siječanj!B2437))</f>
        <v>44618</v>
      </c>
      <c r="C2437" s="8">
        <v>25.3541666666667</v>
      </c>
      <c r="D2437">
        <v>1.0635398249899179</v>
      </c>
      <c r="E2437" s="6">
        <v>118.612449372502</v>
      </c>
      <c r="F2437" s="7">
        <v>144.47581159999999</v>
      </c>
      <c r="G2437" s="7">
        <v>2.714449128</v>
      </c>
      <c r="H2437" s="7">
        <v>126.14906364725628</v>
      </c>
    </row>
    <row r="2438" spans="1:8" x14ac:dyDescent="0.25">
      <c r="A2438" s="20"/>
      <c r="B2438" s="5">
        <f>DATE(YEAR(siječanj!B2438),MONTH(siječanj!B2438)+1,DAY(siječanj!B2438))</f>
        <v>44618</v>
      </c>
      <c r="C2438" s="8">
        <v>25.3645833333333</v>
      </c>
      <c r="D2438">
        <v>1.0635398249899179</v>
      </c>
      <c r="E2438" s="6">
        <v>123.38550693289858</v>
      </c>
      <c r="F2438" s="7">
        <v>147.24897969999998</v>
      </c>
      <c r="G2438" s="7">
        <v>1.4184065030000002</v>
      </c>
      <c r="H2438" s="7">
        <v>131.22540044970725</v>
      </c>
    </row>
    <row r="2439" spans="1:8" x14ac:dyDescent="0.25">
      <c r="A2439" s="20"/>
      <c r="B2439" s="5">
        <f>DATE(YEAR(siječanj!B2439),MONTH(siječanj!B2439)+1,DAY(siječanj!B2439))</f>
        <v>44618</v>
      </c>
      <c r="C2439" s="8">
        <v>25.375</v>
      </c>
      <c r="D2439">
        <v>1.0635398249899179</v>
      </c>
      <c r="E2439" s="6">
        <v>125.65092832098799</v>
      </c>
      <c r="F2439" s="7">
        <v>151.51810900000001</v>
      </c>
      <c r="G2439" s="7">
        <v>1.575006854</v>
      </c>
      <c r="H2439" s="7">
        <v>133.63476631632429</v>
      </c>
    </row>
    <row r="2440" spans="1:8" x14ac:dyDescent="0.25">
      <c r="A2440" s="20"/>
      <c r="B2440" s="5">
        <f>DATE(YEAR(siječanj!B2440),MONTH(siječanj!B2440)+1,DAY(siječanj!B2440))</f>
        <v>44618</v>
      </c>
      <c r="C2440" s="8">
        <v>25.3854166666667</v>
      </c>
      <c r="D2440">
        <v>1.0635398249899179</v>
      </c>
      <c r="E2440" s="6">
        <v>130.75966942889582</v>
      </c>
      <c r="F2440" s="7">
        <v>152.46483749999999</v>
      </c>
      <c r="G2440" s="7">
        <v>1.4132992130000002</v>
      </c>
      <c r="H2440" s="7">
        <v>139.06811594014738</v>
      </c>
    </row>
    <row r="2441" spans="1:8" x14ac:dyDescent="0.25">
      <c r="A2441" s="20"/>
      <c r="B2441" s="5">
        <f>DATE(YEAR(siječanj!B2441),MONTH(siječanj!B2441)+1,DAY(siječanj!B2441))</f>
        <v>44618</v>
      </c>
      <c r="C2441" s="8">
        <v>25.3958333333333</v>
      </c>
      <c r="D2441">
        <v>1.0635398249899179</v>
      </c>
      <c r="E2441" s="6">
        <v>133.43211574362422</v>
      </c>
      <c r="F2441" s="7">
        <v>152.8281365</v>
      </c>
      <c r="G2441" s="7">
        <v>1.212751978</v>
      </c>
      <c r="H2441" s="7">
        <v>141.9103690260086</v>
      </c>
    </row>
    <row r="2442" spans="1:8" x14ac:dyDescent="0.25">
      <c r="A2442" s="20"/>
      <c r="B2442" s="5">
        <f>DATE(YEAR(siječanj!B2442),MONTH(siječanj!B2442)+1,DAY(siječanj!B2442))</f>
        <v>44618</v>
      </c>
      <c r="C2442" s="8">
        <v>25.40625</v>
      </c>
      <c r="D2442">
        <v>1.0635398249899179</v>
      </c>
      <c r="E2442" s="6">
        <v>136.51426764803492</v>
      </c>
      <c r="F2442" s="7">
        <v>153.30558300000001</v>
      </c>
      <c r="G2442" s="7">
        <v>1.144713522</v>
      </c>
      <c r="H2442" s="7">
        <v>145.18836032301786</v>
      </c>
    </row>
    <row r="2443" spans="1:8" x14ac:dyDescent="0.25">
      <c r="A2443" s="20"/>
      <c r="B2443" s="5">
        <f>DATE(YEAR(siječanj!B2443),MONTH(siječanj!B2443)+1,DAY(siječanj!B2443))</f>
        <v>44618</v>
      </c>
      <c r="C2443" s="8">
        <v>25.4166666666667</v>
      </c>
      <c r="D2443">
        <v>1.0635398249899179</v>
      </c>
      <c r="E2443" s="6">
        <v>138.14110545728411</v>
      </c>
      <c r="F2443" s="7">
        <v>153.6142983</v>
      </c>
      <c r="G2443" s="7">
        <v>1.0952105130000001</v>
      </c>
      <c r="H2443" s="7">
        <v>146.91856712195374</v>
      </c>
    </row>
    <row r="2444" spans="1:8" x14ac:dyDescent="0.25">
      <c r="A2444" s="20"/>
      <c r="B2444" s="5">
        <f>DATE(YEAR(siječanj!B2444),MONTH(siječanj!B2444)+1,DAY(siječanj!B2444))</f>
        <v>44618</v>
      </c>
      <c r="C2444" s="8">
        <v>25.4270833333333</v>
      </c>
      <c r="D2444">
        <v>1.0635398249899179</v>
      </c>
      <c r="E2444" s="6">
        <v>140.19301501248313</v>
      </c>
      <c r="F2444" s="7">
        <v>153.52060409999999</v>
      </c>
      <c r="G2444" s="7">
        <v>1.0832477300000001</v>
      </c>
      <c r="H2444" s="7">
        <v>149.10085465118524</v>
      </c>
    </row>
    <row r="2445" spans="1:8" x14ac:dyDescent="0.25">
      <c r="A2445" s="20"/>
      <c r="B2445" s="5">
        <f>DATE(YEAR(siječanj!B2445),MONTH(siječanj!B2445)+1,DAY(siječanj!B2445))</f>
        <v>44618</v>
      </c>
      <c r="C2445" s="8">
        <v>25.4375</v>
      </c>
      <c r="D2445">
        <v>1.0635398249899179</v>
      </c>
      <c r="E2445" s="6">
        <v>141.43984798573243</v>
      </c>
      <c r="F2445" s="7">
        <v>153.317519</v>
      </c>
      <c r="G2445" s="7">
        <v>1.1210011009999998</v>
      </c>
      <c r="H2445" s="7">
        <v>150.42691117334647</v>
      </c>
    </row>
    <row r="2446" spans="1:8" x14ac:dyDescent="0.25">
      <c r="A2446" s="20"/>
      <c r="B2446" s="5">
        <f>DATE(YEAR(siječanj!B2446),MONTH(siječanj!B2446)+1,DAY(siječanj!B2446))</f>
        <v>44618</v>
      </c>
      <c r="C2446" s="8">
        <v>25.4479166666667</v>
      </c>
      <c r="D2446">
        <v>1.0635398249899179</v>
      </c>
      <c r="E2446" s="6">
        <v>142.06792137976626</v>
      </c>
      <c r="F2446" s="7">
        <v>152.6596514</v>
      </c>
      <c r="G2446" s="7">
        <v>1.2994590990000001</v>
      </c>
      <c r="H2446" s="7">
        <v>151.09489224091803</v>
      </c>
    </row>
    <row r="2447" spans="1:8" x14ac:dyDescent="0.25">
      <c r="A2447" s="20"/>
      <c r="B2447" s="5">
        <f>DATE(YEAR(siječanj!B2447),MONTH(siječanj!B2447)+1,DAY(siječanj!B2447))</f>
        <v>44618</v>
      </c>
      <c r="C2447" s="8">
        <v>25.4583333333333</v>
      </c>
      <c r="D2447">
        <v>1.0635398249899179</v>
      </c>
      <c r="E2447" s="6">
        <v>145.14479039230523</v>
      </c>
      <c r="F2447" s="7">
        <v>151.96089980000002</v>
      </c>
      <c r="G2447" s="7">
        <v>1.2181461950000001</v>
      </c>
      <c r="H2447" s="7">
        <v>154.36726497203063</v>
      </c>
    </row>
    <row r="2448" spans="1:8" x14ac:dyDescent="0.25">
      <c r="A2448" s="20"/>
      <c r="B2448" s="5">
        <f>DATE(YEAR(siječanj!B2448),MONTH(siječanj!B2448)+1,DAY(siječanj!B2448))</f>
        <v>44618</v>
      </c>
      <c r="C2448" s="8">
        <v>25.46875</v>
      </c>
      <c r="D2448">
        <v>1.0635398249899179</v>
      </c>
      <c r="E2448" s="6">
        <v>145.80273828670028</v>
      </c>
      <c r="F2448" s="7">
        <v>151.05090080000002</v>
      </c>
      <c r="G2448" s="7">
        <v>1.291412861</v>
      </c>
      <c r="H2448" s="7">
        <v>155.06701876048803</v>
      </c>
    </row>
    <row r="2449" spans="1:8" x14ac:dyDescent="0.25">
      <c r="A2449" s="20"/>
      <c r="B2449" s="5">
        <f>DATE(YEAR(siječanj!B2449),MONTH(siječanj!B2449)+1,DAY(siječanj!B2449))</f>
        <v>44618</v>
      </c>
      <c r="C2449" s="8">
        <v>25.4791666666667</v>
      </c>
      <c r="D2449">
        <v>1.0635398249899179</v>
      </c>
      <c r="E2449" s="6">
        <v>146.08968738008298</v>
      </c>
      <c r="F2449" s="7">
        <v>150.11444980000002</v>
      </c>
      <c r="G2449" s="7">
        <v>1.278550359</v>
      </c>
      <c r="H2449" s="7">
        <v>155.37220054904529</v>
      </c>
    </row>
    <row r="2450" spans="1:8" x14ac:dyDescent="0.25">
      <c r="A2450" s="20"/>
      <c r="B2450" s="5">
        <f>DATE(YEAR(siječanj!B2450),MONTH(siječanj!B2450)+1,DAY(siječanj!B2450))</f>
        <v>44618</v>
      </c>
      <c r="C2450" s="8">
        <v>25.4895833333333</v>
      </c>
      <c r="D2450">
        <v>1.0635398249899179</v>
      </c>
      <c r="E2450" s="6">
        <v>145.68274883036429</v>
      </c>
      <c r="F2450" s="7">
        <v>149.05285649999999</v>
      </c>
      <c r="G2450" s="7">
        <v>1.247779548</v>
      </c>
      <c r="H2450" s="7">
        <v>154.93940519509582</v>
      </c>
    </row>
    <row r="2451" spans="1:8" x14ac:dyDescent="0.25">
      <c r="A2451" s="20"/>
      <c r="B2451" s="5">
        <f>DATE(YEAR(siječanj!B2451),MONTH(siječanj!B2451)+1,DAY(siječanj!B2451))</f>
        <v>44618</v>
      </c>
      <c r="C2451" s="8">
        <v>25.5</v>
      </c>
      <c r="D2451">
        <v>1.0635398249899179</v>
      </c>
      <c r="E2451" s="6">
        <v>145.44051319654508</v>
      </c>
      <c r="F2451" s="7">
        <v>146.1720736</v>
      </c>
      <c r="G2451" s="7">
        <v>1.0406166100000001</v>
      </c>
      <c r="H2451" s="7">
        <v>154.68177795149742</v>
      </c>
    </row>
    <row r="2452" spans="1:8" x14ac:dyDescent="0.25">
      <c r="A2452" s="20"/>
      <c r="B2452" s="5">
        <f>DATE(YEAR(siječanj!B2452),MONTH(siječanj!B2452)+1,DAY(siječanj!B2452))</f>
        <v>44618</v>
      </c>
      <c r="C2452" s="8">
        <v>25.5104166666667</v>
      </c>
      <c r="D2452">
        <v>1.0635398249899179</v>
      </c>
      <c r="E2452" s="6">
        <v>151.02551877182594</v>
      </c>
      <c r="F2452" s="7">
        <v>144.43839249999999</v>
      </c>
      <c r="G2452" s="7">
        <v>1.0413605690000001</v>
      </c>
      <c r="H2452" s="7">
        <v>160.62165380359934</v>
      </c>
    </row>
    <row r="2453" spans="1:8" x14ac:dyDescent="0.25">
      <c r="A2453" s="20"/>
      <c r="B2453" s="5">
        <f>DATE(YEAR(siječanj!B2453),MONTH(siječanj!B2453)+1,DAY(siječanj!B2453))</f>
        <v>44618</v>
      </c>
      <c r="C2453" s="8">
        <v>25.5208333333333</v>
      </c>
      <c r="D2453">
        <v>1.0635398249899179</v>
      </c>
      <c r="E2453" s="6">
        <v>152.14846738462106</v>
      </c>
      <c r="F2453" s="7">
        <v>142.32581010000001</v>
      </c>
      <c r="G2453" s="7">
        <v>1.1195603199999999</v>
      </c>
      <c r="H2453" s="7">
        <v>161.81595437472413</v>
      </c>
    </row>
    <row r="2454" spans="1:8" x14ac:dyDescent="0.25">
      <c r="A2454" s="20"/>
      <c r="B2454" s="5">
        <f>DATE(YEAR(siječanj!B2454),MONTH(siječanj!B2454)+1,DAY(siječanj!B2454))</f>
        <v>44618</v>
      </c>
      <c r="C2454" s="8">
        <v>25.53125</v>
      </c>
      <c r="D2454">
        <v>1.0635398249899179</v>
      </c>
      <c r="E2454" s="6">
        <v>152.18699943377413</v>
      </c>
      <c r="F2454" s="7">
        <v>139.4997085</v>
      </c>
      <c r="G2454" s="7">
        <v>1.193976742</v>
      </c>
      <c r="H2454" s="7">
        <v>161.8569347435369</v>
      </c>
    </row>
    <row r="2455" spans="1:8" x14ac:dyDescent="0.25">
      <c r="A2455" s="20"/>
      <c r="B2455" s="5">
        <f>DATE(YEAR(siječanj!B2455),MONTH(siječanj!B2455)+1,DAY(siječanj!B2455))</f>
        <v>44618</v>
      </c>
      <c r="C2455" s="8">
        <v>25.5416666666667</v>
      </c>
      <c r="D2455">
        <v>1.0635398249899179</v>
      </c>
      <c r="E2455" s="6">
        <v>147.93136543968623</v>
      </c>
      <c r="F2455" s="7">
        <v>135.54598010000001</v>
      </c>
      <c r="G2455" s="7">
        <v>1.0041400620000001</v>
      </c>
      <c r="H2455" s="7">
        <v>157.33089851024349</v>
      </c>
    </row>
    <row r="2456" spans="1:8" x14ac:dyDescent="0.25">
      <c r="A2456" s="20"/>
      <c r="B2456" s="5">
        <f>DATE(YEAR(siječanj!B2456),MONTH(siječanj!B2456)+1,DAY(siječanj!B2456))</f>
        <v>44618</v>
      </c>
      <c r="C2456" s="8">
        <v>25.5520833333333</v>
      </c>
      <c r="D2456">
        <v>1.0635398249899179</v>
      </c>
      <c r="E2456" s="6">
        <v>143.32193753713364</v>
      </c>
      <c r="F2456" s="7">
        <v>132.77589180000001</v>
      </c>
      <c r="G2456" s="7">
        <v>1.0149120999999999</v>
      </c>
      <c r="H2456" s="7">
        <v>152.42858836545906</v>
      </c>
    </row>
    <row r="2457" spans="1:8" x14ac:dyDescent="0.25">
      <c r="A2457" s="20"/>
      <c r="B2457" s="5">
        <f>DATE(YEAR(siječanj!B2457),MONTH(siječanj!B2457)+1,DAY(siječanj!B2457))</f>
        <v>44618</v>
      </c>
      <c r="C2457" s="8">
        <v>25.5625</v>
      </c>
      <c r="D2457">
        <v>1.0635398249899179</v>
      </c>
      <c r="E2457" s="6">
        <v>144.09390495198323</v>
      </c>
      <c r="F2457" s="7">
        <v>131.17463940000002</v>
      </c>
      <c r="G2457" s="7">
        <v>1.0894309950000001</v>
      </c>
      <c r="H2457" s="7">
        <v>153.24960645474613</v>
      </c>
    </row>
    <row r="2458" spans="1:8" x14ac:dyDescent="0.25">
      <c r="A2458" s="20"/>
      <c r="B2458" s="5">
        <f>DATE(YEAR(siječanj!B2458),MONTH(siječanj!B2458)+1,DAY(siječanj!B2458))</f>
        <v>44618</v>
      </c>
      <c r="C2458" s="8">
        <v>25.5729166666667</v>
      </c>
      <c r="D2458">
        <v>1.0635398249899179</v>
      </c>
      <c r="E2458" s="6">
        <v>144.05080286876023</v>
      </c>
      <c r="F2458" s="7">
        <v>128.95378349999999</v>
      </c>
      <c r="G2458" s="7">
        <v>1.094546483</v>
      </c>
      <c r="H2458" s="7">
        <v>153.20376567269844</v>
      </c>
    </row>
    <row r="2459" spans="1:8" x14ac:dyDescent="0.25">
      <c r="A2459" s="20"/>
      <c r="B2459" s="5">
        <f>DATE(YEAR(siječanj!B2459),MONTH(siječanj!B2459)+1,DAY(siječanj!B2459))</f>
        <v>44618</v>
      </c>
      <c r="C2459" s="8">
        <v>25.5833333333333</v>
      </c>
      <c r="D2459">
        <v>1.0635398249899179</v>
      </c>
      <c r="E2459" s="6">
        <v>146.06111151204058</v>
      </c>
      <c r="F2459" s="7">
        <v>125.47842450000002</v>
      </c>
      <c r="G2459" s="7">
        <v>1.141571677</v>
      </c>
      <c r="H2459" s="7">
        <v>155.34180897534853</v>
      </c>
    </row>
    <row r="2460" spans="1:8" x14ac:dyDescent="0.25">
      <c r="A2460" s="20"/>
      <c r="B2460" s="5">
        <f>DATE(YEAR(siječanj!B2460),MONTH(siječanj!B2460)+1,DAY(siječanj!B2460))</f>
        <v>44618</v>
      </c>
      <c r="C2460" s="8">
        <v>25.59375</v>
      </c>
      <c r="D2460">
        <v>1.0635398249899179</v>
      </c>
      <c r="E2460" s="6">
        <v>146.90010543135622</v>
      </c>
      <c r="F2460" s="7">
        <v>123.98162040000001</v>
      </c>
      <c r="G2460" s="7">
        <v>1.2665711799999999</v>
      </c>
      <c r="H2460" s="7">
        <v>156.23411242146508</v>
      </c>
    </row>
    <row r="2461" spans="1:8" x14ac:dyDescent="0.25">
      <c r="A2461" s="20"/>
      <c r="B2461" s="5">
        <f>DATE(YEAR(siječanj!B2461),MONTH(siječanj!B2461)+1,DAY(siječanj!B2461))</f>
        <v>44618</v>
      </c>
      <c r="C2461" s="8">
        <v>25.6041666666667</v>
      </c>
      <c r="D2461">
        <v>1.0635398249899179</v>
      </c>
      <c r="E2461" s="6">
        <v>149.00024706457276</v>
      </c>
      <c r="F2461" s="7">
        <v>122.5894571</v>
      </c>
      <c r="G2461" s="7">
        <v>1.3653087159999999</v>
      </c>
      <c r="H2461" s="7">
        <v>158.46769668651024</v>
      </c>
    </row>
    <row r="2462" spans="1:8" x14ac:dyDescent="0.25">
      <c r="A2462" s="20"/>
      <c r="B2462" s="5">
        <f>DATE(YEAR(siječanj!B2462),MONTH(siječanj!B2462)+1,DAY(siječanj!B2462))</f>
        <v>44618</v>
      </c>
      <c r="C2462" s="8">
        <v>25.6145833333333</v>
      </c>
      <c r="D2462">
        <v>1.0635398249899179</v>
      </c>
      <c r="E2462" s="6">
        <v>148.63713437709876</v>
      </c>
      <c r="F2462" s="7">
        <v>121.44700090000001</v>
      </c>
      <c r="G2462" s="7">
        <v>1.4081734769999998</v>
      </c>
      <c r="H2462" s="7">
        <v>158.08151188242255</v>
      </c>
    </row>
    <row r="2463" spans="1:8" x14ac:dyDescent="0.25">
      <c r="A2463" s="20"/>
      <c r="B2463" s="5">
        <f>DATE(YEAR(siječanj!B2463),MONTH(siječanj!B2463)+1,DAY(siječanj!B2463))</f>
        <v>44618</v>
      </c>
      <c r="C2463" s="8">
        <v>25.625</v>
      </c>
      <c r="D2463">
        <v>1.0635398249899179</v>
      </c>
      <c r="E2463" s="6">
        <v>149.41962488365087</v>
      </c>
      <c r="F2463" s="7">
        <v>119.8894131</v>
      </c>
      <c r="G2463" s="7">
        <v>1.3838441640000001</v>
      </c>
      <c r="H2463" s="7">
        <v>158.91372169881723</v>
      </c>
    </row>
    <row r="2464" spans="1:8" x14ac:dyDescent="0.25">
      <c r="A2464" s="20"/>
      <c r="B2464" s="5">
        <f>DATE(YEAR(siječanj!B2464),MONTH(siječanj!B2464)+1,DAY(siječanj!B2464))</f>
        <v>44618</v>
      </c>
      <c r="C2464" s="8">
        <v>25.6354166666667</v>
      </c>
      <c r="D2464">
        <v>1.0635398249899179</v>
      </c>
      <c r="E2464" s="6">
        <v>146.80152255867887</v>
      </c>
      <c r="F2464" s="7">
        <v>118.84455390000001</v>
      </c>
      <c r="G2464" s="7">
        <v>1.4402170109999999</v>
      </c>
      <c r="H2464" s="7">
        <v>156.12926561031082</v>
      </c>
    </row>
    <row r="2465" spans="1:8" x14ac:dyDescent="0.25">
      <c r="A2465" s="20"/>
      <c r="B2465" s="5">
        <f>DATE(YEAR(siječanj!B2465),MONTH(siječanj!B2465)+1,DAY(siječanj!B2465))</f>
        <v>44618</v>
      </c>
      <c r="C2465" s="8">
        <v>25.6458333333333</v>
      </c>
      <c r="D2465">
        <v>1.0635398249899179</v>
      </c>
      <c r="E2465" s="6">
        <v>146.12920730320948</v>
      </c>
      <c r="F2465" s="7">
        <v>117.92992379999998</v>
      </c>
      <c r="G2465" s="7">
        <v>1.6826288630000001</v>
      </c>
      <c r="H2465" s="7">
        <v>155.41423156117085</v>
      </c>
    </row>
    <row r="2466" spans="1:8" x14ac:dyDescent="0.25">
      <c r="A2466" s="20"/>
      <c r="B2466" s="5">
        <f>DATE(YEAR(siječanj!B2466),MONTH(siječanj!B2466)+1,DAY(siječanj!B2466))</f>
        <v>44618</v>
      </c>
      <c r="C2466" s="8">
        <v>25.65625</v>
      </c>
      <c r="D2466">
        <v>1.0635398249899179</v>
      </c>
      <c r="E2466" s="6">
        <v>147.55708034435037</v>
      </c>
      <c r="F2466" s="7">
        <v>118.0572753</v>
      </c>
      <c r="G2466" s="7">
        <v>1.6830203119999998</v>
      </c>
      <c r="H2466" s="7">
        <v>156.93283140545364</v>
      </c>
    </row>
    <row r="2467" spans="1:8" x14ac:dyDescent="0.25">
      <c r="A2467" s="20"/>
      <c r="B2467" s="5">
        <f>DATE(YEAR(siječanj!B2467),MONTH(siječanj!B2467)+1,DAY(siječanj!B2467))</f>
        <v>44618</v>
      </c>
      <c r="C2467" s="8">
        <v>25.6666666666667</v>
      </c>
      <c r="D2467">
        <v>1.0635398249899179</v>
      </c>
      <c r="E2467" s="6">
        <v>147.05493755022709</v>
      </c>
      <c r="F2467" s="7">
        <v>118.42792959999998</v>
      </c>
      <c r="G2467" s="7">
        <v>2.0916220060000001</v>
      </c>
      <c r="H2467" s="7">
        <v>156.39878254607183</v>
      </c>
    </row>
    <row r="2468" spans="1:8" x14ac:dyDescent="0.25">
      <c r="A2468" s="20"/>
      <c r="B2468" s="5">
        <f>DATE(YEAR(siječanj!B2468),MONTH(siječanj!B2468)+1,DAY(siječanj!B2468))</f>
        <v>44618</v>
      </c>
      <c r="C2468" s="8">
        <v>25.6770833333333</v>
      </c>
      <c r="D2468">
        <v>1.0635398249899179</v>
      </c>
      <c r="E2468" s="6">
        <v>149.24561510280003</v>
      </c>
      <c r="F2468" s="7">
        <v>118.53493640000001</v>
      </c>
      <c r="G2468" s="7">
        <v>2.6807024790000002</v>
      </c>
      <c r="H2468" s="7">
        <v>158.72865536694459</v>
      </c>
    </row>
    <row r="2469" spans="1:8" x14ac:dyDescent="0.25">
      <c r="A2469" s="20"/>
      <c r="B2469" s="5">
        <f>DATE(YEAR(siječanj!B2469),MONTH(siječanj!B2469)+1,DAY(siječanj!B2469))</f>
        <v>44618</v>
      </c>
      <c r="C2469" s="8">
        <v>25.6875</v>
      </c>
      <c r="D2469">
        <v>1.0635398249899179</v>
      </c>
      <c r="E2469" s="6">
        <v>154.3573833742706</v>
      </c>
      <c r="F2469" s="7">
        <v>119.4549669</v>
      </c>
      <c r="G2469" s="7">
        <v>12.06448204</v>
      </c>
      <c r="H2469" s="7">
        <v>164.16522449977342</v>
      </c>
    </row>
    <row r="2470" spans="1:8" x14ac:dyDescent="0.25">
      <c r="A2470" s="20"/>
      <c r="B2470" s="5">
        <f>DATE(YEAR(siječanj!B2470),MONTH(siječanj!B2470)+1,DAY(siječanj!B2470))</f>
        <v>44618</v>
      </c>
      <c r="C2470" s="8">
        <v>25.6979166666667</v>
      </c>
      <c r="D2470">
        <v>1.0635398249899179</v>
      </c>
      <c r="E2470" s="6">
        <v>160.05137279483714</v>
      </c>
      <c r="F2470" s="7">
        <v>120.46982269999999</v>
      </c>
      <c r="G2470" s="7">
        <v>24.862790749999998</v>
      </c>
      <c r="H2470" s="7">
        <v>170.22100901161721</v>
      </c>
    </row>
    <row r="2471" spans="1:8" x14ac:dyDescent="0.25">
      <c r="A2471" s="20"/>
      <c r="B2471" s="5">
        <f>DATE(YEAR(siječanj!B2471),MONTH(siječanj!B2471)+1,DAY(siječanj!B2471))</f>
        <v>44618</v>
      </c>
      <c r="C2471" s="8">
        <v>25.7083333333333</v>
      </c>
      <c r="D2471">
        <v>1.0635398249899179</v>
      </c>
      <c r="E2471" s="6">
        <v>164.85722479263583</v>
      </c>
      <c r="F2471" s="7">
        <v>122.36198370000001</v>
      </c>
      <c r="G2471" s="7">
        <v>45.965986430000001</v>
      </c>
      <c r="H2471" s="7">
        <v>175.33222400428349</v>
      </c>
    </row>
    <row r="2472" spans="1:8" x14ac:dyDescent="0.25">
      <c r="A2472" s="20"/>
      <c r="B2472" s="5">
        <f>DATE(YEAR(siječanj!B2472),MONTH(siječanj!B2472)+1,DAY(siječanj!B2472))</f>
        <v>44618</v>
      </c>
      <c r="C2472" s="8">
        <v>25.71875</v>
      </c>
      <c r="D2472">
        <v>1.0635398249899179</v>
      </c>
      <c r="E2472" s="6">
        <v>169.34154515811593</v>
      </c>
      <c r="F2472" s="7">
        <v>124.44400300000001</v>
      </c>
      <c r="G2472" s="7">
        <v>81.365345200000007</v>
      </c>
      <c r="H2472" s="7">
        <v>180.1014773009849</v>
      </c>
    </row>
    <row r="2473" spans="1:8" x14ac:dyDescent="0.25">
      <c r="A2473" s="20"/>
      <c r="B2473" s="5">
        <f>DATE(YEAR(siječanj!B2473),MONTH(siječanj!B2473)+1,DAY(siječanj!B2473))</f>
        <v>44618</v>
      </c>
      <c r="C2473" s="8">
        <v>25.7291666666667</v>
      </c>
      <c r="D2473">
        <v>1.0635398249899179</v>
      </c>
      <c r="E2473" s="6">
        <v>175.91558732027914</v>
      </c>
      <c r="F2473" s="7">
        <v>126.73777320000001</v>
      </c>
      <c r="G2473" s="7">
        <v>142.25516880000001</v>
      </c>
      <c r="H2473" s="7">
        <v>187.09323295160831</v>
      </c>
    </row>
    <row r="2474" spans="1:8" x14ac:dyDescent="0.25">
      <c r="A2474" s="20"/>
      <c r="B2474" s="5">
        <f>DATE(YEAR(siječanj!B2474),MONTH(siječanj!B2474)+1,DAY(siječanj!B2474))</f>
        <v>44618</v>
      </c>
      <c r="C2474" s="8">
        <v>25.7395833333333</v>
      </c>
      <c r="D2474">
        <v>1.0635398249899179</v>
      </c>
      <c r="E2474" s="6">
        <v>182.01408085138576</v>
      </c>
      <c r="F2474" s="7">
        <v>128.14091260000001</v>
      </c>
      <c r="G2474" s="7">
        <v>207.8466019</v>
      </c>
      <c r="H2474" s="7">
        <v>193.57922369438359</v>
      </c>
    </row>
    <row r="2475" spans="1:8" x14ac:dyDescent="0.25">
      <c r="A2475" s="20"/>
      <c r="B2475" s="5">
        <f>DATE(YEAR(siječanj!B2475),MONTH(siječanj!B2475)+1,DAY(siječanj!B2475))</f>
        <v>44618</v>
      </c>
      <c r="C2475" s="8">
        <v>25.75</v>
      </c>
      <c r="D2475">
        <v>1.0635398249899179</v>
      </c>
      <c r="E2475" s="6">
        <v>185.42856051031271</v>
      </c>
      <c r="F2475" s="7">
        <v>128.70550610000001</v>
      </c>
      <c r="G2475" s="7">
        <v>231.58139669999997</v>
      </c>
      <c r="H2475" s="7">
        <v>197.2106587932704</v>
      </c>
    </row>
    <row r="2476" spans="1:8" x14ac:dyDescent="0.25">
      <c r="A2476" s="20"/>
      <c r="B2476" s="5">
        <f>DATE(YEAR(siječanj!B2476),MONTH(siječanj!B2476)+1,DAY(siječanj!B2476))</f>
        <v>44618</v>
      </c>
      <c r="C2476" s="8">
        <v>25.7604166666667</v>
      </c>
      <c r="D2476">
        <v>1.0635398249899179</v>
      </c>
      <c r="E2476" s="6">
        <v>187.62553067117042</v>
      </c>
      <c r="F2476" s="7">
        <v>128.62041780000001</v>
      </c>
      <c r="G2476" s="7">
        <v>232.70698039999999</v>
      </c>
      <c r="H2476" s="7">
        <v>199.54722405365706</v>
      </c>
    </row>
    <row r="2477" spans="1:8" x14ac:dyDescent="0.25">
      <c r="A2477" s="20"/>
      <c r="B2477" s="5">
        <f>DATE(YEAR(siječanj!B2477),MONTH(siječanj!B2477)+1,DAY(siječanj!B2477))</f>
        <v>44618</v>
      </c>
      <c r="C2477" s="8">
        <v>25.7708333333333</v>
      </c>
      <c r="D2477">
        <v>1.0635398249899179</v>
      </c>
      <c r="E2477" s="6">
        <v>190.79127160630256</v>
      </c>
      <c r="F2477" s="7">
        <v>128.17858749999999</v>
      </c>
      <c r="G2477" s="7">
        <v>233.55314900000002</v>
      </c>
      <c r="H2477" s="7">
        <v>202.91411561377092</v>
      </c>
    </row>
    <row r="2478" spans="1:8" x14ac:dyDescent="0.25">
      <c r="A2478" s="20"/>
      <c r="B2478" s="5">
        <f>DATE(YEAR(siječanj!B2478),MONTH(siječanj!B2478)+1,DAY(siječanj!B2478))</f>
        <v>44618</v>
      </c>
      <c r="C2478" s="8">
        <v>25.78125</v>
      </c>
      <c r="D2478">
        <v>1.0635398249899179</v>
      </c>
      <c r="E2478" s="6">
        <v>191.80890788934323</v>
      </c>
      <c r="F2478" s="7">
        <v>127.91648590000001</v>
      </c>
      <c r="G2478" s="7">
        <v>233.12184530000002</v>
      </c>
      <c r="H2478" s="7">
        <v>203.9964123281394</v>
      </c>
    </row>
    <row r="2479" spans="1:8" x14ac:dyDescent="0.25">
      <c r="A2479" s="20"/>
      <c r="B2479" s="5">
        <f>DATE(YEAR(siječanj!B2479),MONTH(siječanj!B2479)+1,DAY(siječanj!B2479))</f>
        <v>44618</v>
      </c>
      <c r="C2479" s="8">
        <v>25.7916666666667</v>
      </c>
      <c r="D2479">
        <v>1.0635398249899179</v>
      </c>
      <c r="E2479" s="6">
        <v>189.63851699897964</v>
      </c>
      <c r="F2479" s="7">
        <v>126.92730220000001</v>
      </c>
      <c r="G2479" s="7">
        <v>234.05179440000001</v>
      </c>
      <c r="H2479" s="7">
        <v>201.6881151804424</v>
      </c>
    </row>
    <row r="2480" spans="1:8" x14ac:dyDescent="0.25">
      <c r="A2480" s="20"/>
      <c r="B2480" s="5">
        <f>DATE(YEAR(siječanj!B2480),MONTH(siječanj!B2480)+1,DAY(siječanj!B2480))</f>
        <v>44618</v>
      </c>
      <c r="C2480" s="8">
        <v>25.8020833333333</v>
      </c>
      <c r="D2480">
        <v>1.0635398249899179</v>
      </c>
      <c r="E2480" s="6">
        <v>190.0604771901229</v>
      </c>
      <c r="F2480" s="7">
        <v>126.4765696</v>
      </c>
      <c r="G2480" s="7">
        <v>233.982225</v>
      </c>
      <c r="H2480" s="7">
        <v>202.13688664828359</v>
      </c>
    </row>
    <row r="2481" spans="1:8" x14ac:dyDescent="0.25">
      <c r="A2481" s="20"/>
      <c r="B2481" s="5">
        <f>DATE(YEAR(siječanj!B2481),MONTH(siječanj!B2481)+1,DAY(siječanj!B2481))</f>
        <v>44618</v>
      </c>
      <c r="C2481" s="8">
        <v>25.8125</v>
      </c>
      <c r="D2481">
        <v>1.0635398249899179</v>
      </c>
      <c r="E2481" s="6">
        <v>191.75169261161597</v>
      </c>
      <c r="F2481" s="7">
        <v>125.6740112</v>
      </c>
      <c r="G2481" s="7">
        <v>233.74594720000002</v>
      </c>
      <c r="H2481" s="7">
        <v>203.93556160167859</v>
      </c>
    </row>
    <row r="2482" spans="1:8" x14ac:dyDescent="0.25">
      <c r="A2482" s="20"/>
      <c r="B2482" s="5">
        <f>DATE(YEAR(siječanj!B2482),MONTH(siječanj!B2482)+1,DAY(siječanj!B2482))</f>
        <v>44618</v>
      </c>
      <c r="C2482" s="8">
        <v>25.8229166666667</v>
      </c>
      <c r="D2482">
        <v>1.0635398249899179</v>
      </c>
      <c r="E2482" s="6">
        <v>188.61842939851155</v>
      </c>
      <c r="F2482" s="7">
        <v>123.90116860000001</v>
      </c>
      <c r="G2482" s="7">
        <v>234.3598222</v>
      </c>
      <c r="H2482" s="7">
        <v>200.60321139236618</v>
      </c>
    </row>
    <row r="2483" spans="1:8" x14ac:dyDescent="0.25">
      <c r="A2483" s="20"/>
      <c r="B2483" s="5">
        <f>DATE(YEAR(siječanj!B2483),MONTH(siječanj!B2483)+1,DAY(siječanj!B2483))</f>
        <v>44618</v>
      </c>
      <c r="C2483" s="8">
        <v>25.8333333333333</v>
      </c>
      <c r="D2483">
        <v>1.0635398249899179</v>
      </c>
      <c r="E2483" s="6">
        <v>190.7397522411234</v>
      </c>
      <c r="F2483" s="7">
        <v>121.37905990000002</v>
      </c>
      <c r="G2483" s="7">
        <v>235.25832830000002</v>
      </c>
      <c r="H2483" s="7">
        <v>202.85932271714469</v>
      </c>
    </row>
    <row r="2484" spans="1:8" x14ac:dyDescent="0.25">
      <c r="A2484" s="20"/>
      <c r="B2484" s="5">
        <f>DATE(YEAR(siječanj!B2484),MONTH(siječanj!B2484)+1,DAY(siječanj!B2484))</f>
        <v>44618</v>
      </c>
      <c r="C2484" s="8">
        <v>25.84375</v>
      </c>
      <c r="D2484">
        <v>1.0635398249899179</v>
      </c>
      <c r="E2484" s="6">
        <v>191.58851072378405</v>
      </c>
      <c r="F2484" s="7">
        <v>119.2345062</v>
      </c>
      <c r="G2484" s="7">
        <v>235.86297039999999</v>
      </c>
      <c r="H2484" s="7">
        <v>203.76201116525232</v>
      </c>
    </row>
    <row r="2485" spans="1:8" x14ac:dyDescent="0.25">
      <c r="A2485" s="20"/>
      <c r="B2485" s="5">
        <f>DATE(YEAR(siječanj!B2485),MONTH(siječanj!B2485)+1,DAY(siječanj!B2485))</f>
        <v>44618</v>
      </c>
      <c r="C2485" s="8">
        <v>25.8541666666667</v>
      </c>
      <c r="D2485">
        <v>1.0635398249899179</v>
      </c>
      <c r="E2485" s="6">
        <v>188.62002488944145</v>
      </c>
      <c r="F2485" s="7">
        <v>118.13412890000001</v>
      </c>
      <c r="G2485" s="7">
        <v>235.88870980000002</v>
      </c>
      <c r="H2485" s="7">
        <v>200.60490826051054</v>
      </c>
    </row>
    <row r="2486" spans="1:8" x14ac:dyDescent="0.25">
      <c r="A2486" s="20"/>
      <c r="B2486" s="5">
        <f>DATE(YEAR(siječanj!B2486),MONTH(siječanj!B2486)+1,DAY(siječanj!B2486))</f>
        <v>44618</v>
      </c>
      <c r="C2486" s="8">
        <v>25.8645833333333</v>
      </c>
      <c r="D2486">
        <v>1.0635398249899179</v>
      </c>
      <c r="E2486" s="6">
        <v>185.07195488416696</v>
      </c>
      <c r="F2486" s="7">
        <v>116.42842549999999</v>
      </c>
      <c r="G2486" s="7">
        <v>235.63149049999998</v>
      </c>
      <c r="H2486" s="7">
        <v>196.8313945080489</v>
      </c>
    </row>
    <row r="2487" spans="1:8" x14ac:dyDescent="0.25">
      <c r="A2487" s="20"/>
      <c r="B2487" s="5">
        <f>DATE(YEAR(siječanj!B2487),MONTH(siječanj!B2487)+1,DAY(siječanj!B2487))</f>
        <v>44618</v>
      </c>
      <c r="C2487" s="8">
        <v>25.875</v>
      </c>
      <c r="D2487">
        <v>1.0635398249899179</v>
      </c>
      <c r="E2487" s="6">
        <v>181.13903102129854</v>
      </c>
      <c r="F2487" s="7">
        <v>114.08181470000001</v>
      </c>
      <c r="G2487" s="7">
        <v>234.37093859999999</v>
      </c>
      <c r="H2487" s="7">
        <v>192.64857335123517</v>
      </c>
    </row>
    <row r="2488" spans="1:8" x14ac:dyDescent="0.25">
      <c r="A2488" s="20"/>
      <c r="B2488" s="5">
        <f>DATE(YEAR(siječanj!B2488),MONTH(siječanj!B2488)+1,DAY(siječanj!B2488))</f>
        <v>44618</v>
      </c>
      <c r="C2488" s="8">
        <v>25.8854166666667</v>
      </c>
      <c r="D2488">
        <v>1.0635398249899179</v>
      </c>
      <c r="E2488" s="6">
        <v>184.95188103658703</v>
      </c>
      <c r="F2488" s="7">
        <v>112.8619892</v>
      </c>
      <c r="G2488" s="7">
        <v>233.51427670000001</v>
      </c>
      <c r="H2488" s="7">
        <v>196.70369118920789</v>
      </c>
    </row>
    <row r="2489" spans="1:8" x14ac:dyDescent="0.25">
      <c r="A2489" s="20"/>
      <c r="B2489" s="5">
        <f>DATE(YEAR(siječanj!B2489),MONTH(siječanj!B2489)+1,DAY(siječanj!B2489))</f>
        <v>44618</v>
      </c>
      <c r="C2489" s="8">
        <v>25.8958333333333</v>
      </c>
      <c r="D2489">
        <v>1.0635398249899179</v>
      </c>
      <c r="E2489" s="6">
        <v>190.17973393189365</v>
      </c>
      <c r="F2489" s="7">
        <v>111.71917120000001</v>
      </c>
      <c r="G2489" s="7">
        <v>232.69895879999999</v>
      </c>
      <c r="H2489" s="7">
        <v>202.26372094255532</v>
      </c>
    </row>
    <row r="2490" spans="1:8" x14ac:dyDescent="0.25">
      <c r="A2490" s="20"/>
      <c r="B2490" s="5">
        <f>DATE(YEAR(siječanj!B2490),MONTH(siječanj!B2490)+1,DAY(siječanj!B2490))</f>
        <v>44618</v>
      </c>
      <c r="C2490" s="8">
        <v>25.90625</v>
      </c>
      <c r="D2490">
        <v>1.0635398249899179</v>
      </c>
      <c r="E2490" s="6">
        <v>193.338867529043</v>
      </c>
      <c r="F2490" s="7">
        <v>110.5221217</v>
      </c>
      <c r="G2490" s="7">
        <v>232.79582920000001</v>
      </c>
      <c r="H2490" s="7">
        <v>205.62358533558734</v>
      </c>
    </row>
    <row r="2491" spans="1:8" x14ac:dyDescent="0.25">
      <c r="A2491" s="20"/>
      <c r="B2491" s="5">
        <f>DATE(YEAR(siječanj!B2491),MONTH(siječanj!B2491)+1,DAY(siječanj!B2491))</f>
        <v>44618</v>
      </c>
      <c r="C2491" s="8">
        <v>25.9166666666667</v>
      </c>
      <c r="D2491">
        <v>1.0635398249899179</v>
      </c>
      <c r="E2491" s="6">
        <v>192.16437473011464</v>
      </c>
      <c r="F2491" s="7">
        <v>108.35556480000001</v>
      </c>
      <c r="G2491" s="7">
        <v>230.40033779999999</v>
      </c>
      <c r="H2491" s="7">
        <v>204.37446546976315</v>
      </c>
    </row>
    <row r="2492" spans="1:8" x14ac:dyDescent="0.25">
      <c r="A2492" s="20"/>
      <c r="B2492" s="5">
        <f>DATE(YEAR(siječanj!B2492),MONTH(siječanj!B2492)+1,DAY(siječanj!B2492))</f>
        <v>44618</v>
      </c>
      <c r="C2492" s="8">
        <v>25.9270833333333</v>
      </c>
      <c r="D2492">
        <v>1.0635398249899179</v>
      </c>
      <c r="E2492" s="6">
        <v>192.22065872564389</v>
      </c>
      <c r="F2492" s="7">
        <v>106.9378236</v>
      </c>
      <c r="G2492" s="7">
        <v>227.78166880000001</v>
      </c>
      <c r="H2492" s="7">
        <v>204.43432574051803</v>
      </c>
    </row>
    <row r="2493" spans="1:8" x14ac:dyDescent="0.25">
      <c r="A2493" s="20"/>
      <c r="B2493" s="5">
        <f>DATE(YEAR(siječanj!B2493),MONTH(siječanj!B2493)+1,DAY(siječanj!B2493))</f>
        <v>44618</v>
      </c>
      <c r="C2493" s="8">
        <v>25.9375</v>
      </c>
      <c r="D2493">
        <v>1.0635398249899179</v>
      </c>
      <c r="E2493" s="6">
        <v>187.52107913210438</v>
      </c>
      <c r="F2493" s="7">
        <v>105.41253300000001</v>
      </c>
      <c r="G2493" s="7">
        <v>227.91513880000002</v>
      </c>
      <c r="H2493" s="7">
        <v>199.43613568207886</v>
      </c>
    </row>
    <row r="2494" spans="1:8" x14ac:dyDescent="0.25">
      <c r="A2494" s="20"/>
      <c r="B2494" s="5">
        <f>DATE(YEAR(siječanj!B2494),MONTH(siječanj!B2494)+1,DAY(siječanj!B2494))</f>
        <v>44618</v>
      </c>
      <c r="C2494" s="8">
        <v>25.9479166666667</v>
      </c>
      <c r="D2494">
        <v>1.0635398249899179</v>
      </c>
      <c r="E2494" s="6">
        <v>179.64763818008763</v>
      </c>
      <c r="F2494" s="7">
        <v>103.79093109999999</v>
      </c>
      <c r="G2494" s="7">
        <v>227.3944247</v>
      </c>
      <c r="H2494" s="7">
        <v>191.06241766990249</v>
      </c>
    </row>
    <row r="2495" spans="1:8" x14ac:dyDescent="0.25">
      <c r="A2495" s="20"/>
      <c r="B2495" s="5">
        <f>DATE(YEAR(siječanj!B2495),MONTH(siječanj!B2495)+1,DAY(siječanj!B2495))</f>
        <v>44618</v>
      </c>
      <c r="C2495" s="8">
        <v>25.9583333333333</v>
      </c>
      <c r="D2495">
        <v>1.0635398249899179</v>
      </c>
      <c r="E2495" s="6">
        <v>170.31593043220897</v>
      </c>
      <c r="F2495" s="7">
        <v>101.4065595</v>
      </c>
      <c r="G2495" s="7">
        <v>220.19655120000002</v>
      </c>
      <c r="H2495" s="7">
        <v>181.13777484486658</v>
      </c>
    </row>
    <row r="2496" spans="1:8" x14ac:dyDescent="0.25">
      <c r="A2496" s="20"/>
      <c r="B2496" s="5">
        <f>DATE(YEAR(siječanj!B2496),MONTH(siječanj!B2496)+1,DAY(siječanj!B2496))</f>
        <v>44618</v>
      </c>
      <c r="C2496" s="8">
        <v>25.96875</v>
      </c>
      <c r="D2496">
        <v>1.0635398249899179</v>
      </c>
      <c r="E2496" s="6">
        <v>162.87608772029637</v>
      </c>
      <c r="F2496" s="7">
        <v>99.634447069999993</v>
      </c>
      <c r="G2496" s="7">
        <v>218.5388829</v>
      </c>
      <c r="H2496" s="7">
        <v>173.22520582908652</v>
      </c>
    </row>
    <row r="2497" spans="1:8" x14ac:dyDescent="0.25">
      <c r="A2497" s="20"/>
      <c r="B2497" s="5">
        <f>DATE(YEAR(siječanj!B2497),MONTH(siječanj!B2497)+1,DAY(siječanj!B2497))</f>
        <v>44618</v>
      </c>
      <c r="C2497" s="8">
        <v>25.9791666666667</v>
      </c>
      <c r="D2497">
        <v>1.0635398249899179</v>
      </c>
      <c r="E2497" s="6">
        <v>152.22743376084989</v>
      </c>
      <c r="F2497" s="7">
        <v>97.701079000000007</v>
      </c>
      <c r="G2497" s="7">
        <v>216.7286599</v>
      </c>
      <c r="H2497" s="7">
        <v>161.89993826067862</v>
      </c>
    </row>
    <row r="2498" spans="1:8" ht="15.75" thickBot="1" x14ac:dyDescent="0.3">
      <c r="A2498" s="20"/>
      <c r="B2498" s="5">
        <f>DATE(YEAR(siječanj!B2498),MONTH(siječanj!B2498)+1,DAY(siječanj!B2498))</f>
        <v>44618</v>
      </c>
      <c r="C2498" s="8">
        <v>25.9895833333333</v>
      </c>
      <c r="D2498">
        <v>1.0635398249899179</v>
      </c>
      <c r="E2498" s="6">
        <v>143.82436626864816</v>
      </c>
      <c r="F2498" s="7">
        <v>96.143855619999997</v>
      </c>
      <c r="G2498" s="7">
        <v>216.57118849999998</v>
      </c>
      <c r="H2498" s="7">
        <v>152.96294133064393</v>
      </c>
    </row>
    <row r="2499" spans="1:8" x14ac:dyDescent="0.25">
      <c r="A2499" s="17">
        <f t="shared" ref="A2499" si="23">A2403+1</f>
        <v>58</v>
      </c>
      <c r="B2499" s="5">
        <f>DATE(YEAR(siječanj!B2499),MONTH(siječanj!B2499)+1,DAY(siječanj!B2499))</f>
        <v>44619</v>
      </c>
      <c r="C2499" s="8">
        <v>26</v>
      </c>
      <c r="D2499">
        <v>1.0593832036201238</v>
      </c>
      <c r="E2499" s="6">
        <v>136.52275045730997</v>
      </c>
      <c r="F2499" s="7">
        <v>94.655566759999999</v>
      </c>
      <c r="G2499" s="7">
        <v>211.08191880000001</v>
      </c>
      <c r="H2499" s="7">
        <v>144.62990874649577</v>
      </c>
    </row>
    <row r="2500" spans="1:8" x14ac:dyDescent="0.25">
      <c r="A2500" s="18"/>
      <c r="B2500" s="5">
        <f>DATE(YEAR(siječanj!B2500),MONTH(siječanj!B2500)+1,DAY(siječanj!B2500))</f>
        <v>44619</v>
      </c>
      <c r="C2500" s="8">
        <v>26.0104166666667</v>
      </c>
      <c r="D2500">
        <v>1.0593832036201238</v>
      </c>
      <c r="E2500" s="6">
        <v>126.03725555041761</v>
      </c>
      <c r="F2500" s="7">
        <v>94.146540180000002</v>
      </c>
      <c r="G2500" s="7">
        <v>212.27114700000001</v>
      </c>
      <c r="H2500" s="7">
        <v>133.52175156048963</v>
      </c>
    </row>
    <row r="2501" spans="1:8" x14ac:dyDescent="0.25">
      <c r="A2501" s="18"/>
      <c r="B2501" s="5">
        <f>DATE(YEAR(siječanj!B2501),MONTH(siječanj!B2501)+1,DAY(siječanj!B2501))</f>
        <v>44619</v>
      </c>
      <c r="C2501" s="8">
        <v>26.0208333333333</v>
      </c>
      <c r="D2501">
        <v>1.0593832036201238</v>
      </c>
      <c r="E2501" s="6">
        <v>117.86578046691471</v>
      </c>
      <c r="F2501" s="7">
        <v>92.931218389999998</v>
      </c>
      <c r="G2501" s="7">
        <v>211.5391607</v>
      </c>
      <c r="H2501" s="7">
        <v>124.86502810822633</v>
      </c>
    </row>
    <row r="2502" spans="1:8" x14ac:dyDescent="0.25">
      <c r="A2502" s="18"/>
      <c r="B2502" s="5">
        <f>DATE(YEAR(siječanj!B2502),MONTH(siječanj!B2502)+1,DAY(siječanj!B2502))</f>
        <v>44619</v>
      </c>
      <c r="C2502" s="8">
        <v>26.03125</v>
      </c>
      <c r="D2502">
        <v>1.0593832036201238</v>
      </c>
      <c r="E2502" s="6">
        <v>110.06824794958105</v>
      </c>
      <c r="F2502" s="7">
        <v>91.748552040000007</v>
      </c>
      <c r="G2502" s="7">
        <v>211.4870344</v>
      </c>
      <c r="H2502" s="7">
        <v>116.6044531296813</v>
      </c>
    </row>
    <row r="2503" spans="1:8" x14ac:dyDescent="0.25">
      <c r="A2503" s="18"/>
      <c r="B2503" s="5">
        <f>DATE(YEAR(siječanj!B2503),MONTH(siječanj!B2503)+1,DAY(siječanj!B2503))</f>
        <v>44619</v>
      </c>
      <c r="C2503" s="8">
        <v>26.0416666666667</v>
      </c>
      <c r="D2503">
        <v>1.0593832036201238</v>
      </c>
      <c r="E2503" s="6">
        <v>102.23455030927776</v>
      </c>
      <c r="F2503" s="7">
        <v>90.797376110000002</v>
      </c>
      <c r="G2503" s="7">
        <v>211.0832715</v>
      </c>
      <c r="H2503" s="7">
        <v>108.3055654273054</v>
      </c>
    </row>
    <row r="2504" spans="1:8" x14ac:dyDescent="0.25">
      <c r="A2504" s="18"/>
      <c r="B2504" s="5">
        <f>DATE(YEAR(siječanj!B2504),MONTH(siječanj!B2504)+1,DAY(siječanj!B2504))</f>
        <v>44619</v>
      </c>
      <c r="C2504" s="8">
        <v>26.0520833333333</v>
      </c>
      <c r="D2504">
        <v>1.0593832036201238</v>
      </c>
      <c r="E2504" s="6">
        <v>96.838474886779508</v>
      </c>
      <c r="F2504" s="7">
        <v>89.706043489999999</v>
      </c>
      <c r="G2504" s="7">
        <v>211.36124380000001</v>
      </c>
      <c r="H2504" s="7">
        <v>102.58905375924338</v>
      </c>
    </row>
    <row r="2505" spans="1:8" x14ac:dyDescent="0.25">
      <c r="A2505" s="18"/>
      <c r="B2505" s="5">
        <f>DATE(YEAR(siječanj!B2505),MONTH(siječanj!B2505)+1,DAY(siječanj!B2505))</f>
        <v>44619</v>
      </c>
      <c r="C2505" s="8">
        <v>26.0625</v>
      </c>
      <c r="D2505">
        <v>1.0593832036201238</v>
      </c>
      <c r="E2505" s="6">
        <v>92.761894291416596</v>
      </c>
      <c r="F2505" s="7">
        <v>89.142248300000006</v>
      </c>
      <c r="G2505" s="7">
        <v>211.17692430000002</v>
      </c>
      <c r="H2505" s="7">
        <v>98.27039274831219</v>
      </c>
    </row>
    <row r="2506" spans="1:8" x14ac:dyDescent="0.25">
      <c r="A2506" s="18"/>
      <c r="B2506" s="5">
        <f>DATE(YEAR(siječanj!B2506),MONTH(siječanj!B2506)+1,DAY(siječanj!B2506))</f>
        <v>44619</v>
      </c>
      <c r="C2506" s="8">
        <v>26.0729166666667</v>
      </c>
      <c r="D2506">
        <v>1.0593832036201238</v>
      </c>
      <c r="E2506" s="6">
        <v>88.47883115736596</v>
      </c>
      <c r="F2506" s="7">
        <v>88.518115629999997</v>
      </c>
      <c r="G2506" s="7">
        <v>211.54818250000002</v>
      </c>
      <c r="H2506" s="7">
        <v>93.732987604054387</v>
      </c>
    </row>
    <row r="2507" spans="1:8" x14ac:dyDescent="0.25">
      <c r="A2507" s="18"/>
      <c r="B2507" s="5">
        <f>DATE(YEAR(siječanj!B2507),MONTH(siječanj!B2507)+1,DAY(siječanj!B2507))</f>
        <v>44619</v>
      </c>
      <c r="C2507" s="8">
        <v>26.0833333333333</v>
      </c>
      <c r="D2507">
        <v>1.0593832036201238</v>
      </c>
      <c r="E2507" s="6">
        <v>85.192715544690117</v>
      </c>
      <c r="F2507" s="7">
        <v>87.658701120000003</v>
      </c>
      <c r="G2507" s="7">
        <v>211.15417310000001</v>
      </c>
      <c r="H2507" s="7">
        <v>90.251731918831737</v>
      </c>
    </row>
    <row r="2508" spans="1:8" x14ac:dyDescent="0.25">
      <c r="A2508" s="18"/>
      <c r="B2508" s="5">
        <f>DATE(YEAR(siječanj!B2508),MONTH(siječanj!B2508)+1,DAY(siječanj!B2508))</f>
        <v>44619</v>
      </c>
      <c r="C2508" s="8">
        <v>26.09375</v>
      </c>
      <c r="D2508">
        <v>1.0593832036201238</v>
      </c>
      <c r="E2508" s="6">
        <v>82.801501561194911</v>
      </c>
      <c r="F2508" s="7">
        <v>87.023042919999995</v>
      </c>
      <c r="G2508" s="7">
        <v>210.8457353</v>
      </c>
      <c r="H2508" s="7">
        <v>87.718519988455355</v>
      </c>
    </row>
    <row r="2509" spans="1:8" x14ac:dyDescent="0.25">
      <c r="A2509" s="18"/>
      <c r="B2509" s="5">
        <f>DATE(YEAR(siječanj!B2509),MONTH(siječanj!B2509)+1,DAY(siječanj!B2509))</f>
        <v>44619</v>
      </c>
      <c r="C2509" s="8">
        <v>26.1041666666667</v>
      </c>
      <c r="D2509">
        <v>1.0593832036201238</v>
      </c>
      <c r="E2509" s="6">
        <v>80.530364403794138</v>
      </c>
      <c r="F2509" s="7">
        <v>86.233877629999995</v>
      </c>
      <c r="G2509" s="7">
        <v>210.8801891</v>
      </c>
      <c r="H2509" s="7">
        <v>85.312515430787414</v>
      </c>
    </row>
    <row r="2510" spans="1:8" x14ac:dyDescent="0.25">
      <c r="A2510" s="18"/>
      <c r="B2510" s="5">
        <f>DATE(YEAR(siječanj!B2510),MONTH(siječanj!B2510)+1,DAY(siječanj!B2510))</f>
        <v>44619</v>
      </c>
      <c r="C2510" s="8">
        <v>26.1145833333333</v>
      </c>
      <c r="D2510">
        <v>1.0593832036201238</v>
      </c>
      <c r="E2510" s="6">
        <v>77.534560627363192</v>
      </c>
      <c r="F2510" s="7">
        <v>85.836130650000001</v>
      </c>
      <c r="G2510" s="7">
        <v>210.75017450000001</v>
      </c>
      <c r="H2510" s="7">
        <v>82.138811228694735</v>
      </c>
    </row>
    <row r="2511" spans="1:8" x14ac:dyDescent="0.25">
      <c r="A2511" s="18"/>
      <c r="B2511" s="5">
        <f>DATE(YEAR(siječanj!B2511),MONTH(siječanj!B2511)+1,DAY(siječanj!B2511))</f>
        <v>44619</v>
      </c>
      <c r="C2511" s="8">
        <v>26.125</v>
      </c>
      <c r="D2511">
        <v>1.0593832036201238</v>
      </c>
      <c r="E2511" s="6">
        <v>75.875992703223915</v>
      </c>
      <c r="F2511" s="7">
        <v>85.566998319999996</v>
      </c>
      <c r="G2511" s="7">
        <v>210.51698530000002</v>
      </c>
      <c r="H2511" s="7">
        <v>80.381752227798486</v>
      </c>
    </row>
    <row r="2512" spans="1:8" x14ac:dyDescent="0.25">
      <c r="A2512" s="18"/>
      <c r="B2512" s="5">
        <f>DATE(YEAR(siječanj!B2512),MONTH(siječanj!B2512)+1,DAY(siječanj!B2512))</f>
        <v>44619</v>
      </c>
      <c r="C2512" s="8">
        <v>26.1354166666667</v>
      </c>
      <c r="D2512">
        <v>1.0593832036201238</v>
      </c>
      <c r="E2512" s="6">
        <v>73.736537657219046</v>
      </c>
      <c r="F2512" s="7">
        <v>85.359817269999994</v>
      </c>
      <c r="G2512" s="7">
        <v>210.51601180000003</v>
      </c>
      <c r="H2512" s="7">
        <v>78.115249487160611</v>
      </c>
    </row>
    <row r="2513" spans="1:8" x14ac:dyDescent="0.25">
      <c r="A2513" s="18"/>
      <c r="B2513" s="5">
        <f>DATE(YEAR(siječanj!B2513),MONTH(siječanj!B2513)+1,DAY(siječanj!B2513))</f>
        <v>44619</v>
      </c>
      <c r="C2513" s="8">
        <v>26.1458333333333</v>
      </c>
      <c r="D2513">
        <v>1.0593832036201238</v>
      </c>
      <c r="E2513" s="6">
        <v>72.340541671016581</v>
      </c>
      <c r="F2513" s="7">
        <v>85.050879159999994</v>
      </c>
      <c r="G2513" s="7">
        <v>210.9404744</v>
      </c>
      <c r="H2513" s="7">
        <v>76.636354787056618</v>
      </c>
    </row>
    <row r="2514" spans="1:8" x14ac:dyDescent="0.25">
      <c r="A2514" s="18"/>
      <c r="B2514" s="5">
        <f>DATE(YEAR(siječanj!B2514),MONTH(siječanj!B2514)+1,DAY(siječanj!B2514))</f>
        <v>44619</v>
      </c>
      <c r="C2514" s="8">
        <v>26.15625</v>
      </c>
      <c r="D2514">
        <v>1.0593832036201238</v>
      </c>
      <c r="E2514" s="6">
        <v>72.325170550558241</v>
      </c>
      <c r="F2514" s="7">
        <v>85.215891850000006</v>
      </c>
      <c r="G2514" s="7">
        <v>211.14990609999998</v>
      </c>
      <c r="H2514" s="7">
        <v>76.620070880222229</v>
      </c>
    </row>
    <row r="2515" spans="1:8" x14ac:dyDescent="0.25">
      <c r="A2515" s="18"/>
      <c r="B2515" s="5">
        <f>DATE(YEAR(siječanj!B2515),MONTH(siječanj!B2515)+1,DAY(siječanj!B2515))</f>
        <v>44619</v>
      </c>
      <c r="C2515" s="8">
        <v>26.1666666666667</v>
      </c>
      <c r="D2515">
        <v>1.0593832036201238</v>
      </c>
      <c r="E2515" s="6">
        <v>70.287679984018055</v>
      </c>
      <c r="F2515" s="7">
        <v>84.567229099999992</v>
      </c>
      <c r="G2515" s="7">
        <v>214.3645807</v>
      </c>
      <c r="H2515" s="7">
        <v>74.461587596495107</v>
      </c>
    </row>
    <row r="2516" spans="1:8" x14ac:dyDescent="0.25">
      <c r="A2516" s="18"/>
      <c r="B2516" s="5">
        <f>DATE(YEAR(siječanj!B2516),MONTH(siječanj!B2516)+1,DAY(siječanj!B2516))</f>
        <v>44619</v>
      </c>
      <c r="C2516" s="8">
        <v>26.1770833333333</v>
      </c>
      <c r="D2516">
        <v>1.0593832036201238</v>
      </c>
      <c r="E2516" s="6">
        <v>69.937925934043562</v>
      </c>
      <c r="F2516" s="7">
        <v>84.632134300000004</v>
      </c>
      <c r="G2516" s="7">
        <v>217.71202639999998</v>
      </c>
      <c r="H2516" s="7">
        <v>74.091064030554008</v>
      </c>
    </row>
    <row r="2517" spans="1:8" x14ac:dyDescent="0.25">
      <c r="A2517" s="18"/>
      <c r="B2517" s="5">
        <f>DATE(YEAR(siječanj!B2517),MONTH(siječanj!B2517)+1,DAY(siječanj!B2517))</f>
        <v>44619</v>
      </c>
      <c r="C2517" s="8">
        <v>26.1875</v>
      </c>
      <c r="D2517">
        <v>1.0593832036201238</v>
      </c>
      <c r="E2517" s="6">
        <v>70.054401736116375</v>
      </c>
      <c r="F2517" s="7">
        <v>84.438987819999994</v>
      </c>
      <c r="G2517" s="7">
        <v>223.27282270000001</v>
      </c>
      <c r="H2517" s="7">
        <v>74.214456538898133</v>
      </c>
    </row>
    <row r="2518" spans="1:8" x14ac:dyDescent="0.25">
      <c r="A2518" s="18"/>
      <c r="B2518" s="5">
        <f>DATE(YEAR(siječanj!B2518),MONTH(siječanj!B2518)+1,DAY(siječanj!B2518))</f>
        <v>44619</v>
      </c>
      <c r="C2518" s="8">
        <v>26.1979166666667</v>
      </c>
      <c r="D2518">
        <v>1.0593832036201238</v>
      </c>
      <c r="E2518" s="6">
        <v>69.727123556503329</v>
      </c>
      <c r="F2518" s="7">
        <v>84.704645020000001</v>
      </c>
      <c r="G2518" s="7">
        <v>224.7446242</v>
      </c>
      <c r="H2518" s="7">
        <v>73.867743532504704</v>
      </c>
    </row>
    <row r="2519" spans="1:8" x14ac:dyDescent="0.25">
      <c r="A2519" s="18"/>
      <c r="B2519" s="5">
        <f>DATE(YEAR(siječanj!B2519),MONTH(siječanj!B2519)+1,DAY(siječanj!B2519))</f>
        <v>44619</v>
      </c>
      <c r="C2519" s="8">
        <v>26.2083333333333</v>
      </c>
      <c r="D2519">
        <v>1.0593832036201238</v>
      </c>
      <c r="E2519" s="6">
        <v>69.091888820790984</v>
      </c>
      <c r="F2519" s="7">
        <v>85.144941290000006</v>
      </c>
      <c r="G2519" s="7">
        <v>231.50966099999999</v>
      </c>
      <c r="H2519" s="7">
        <v>73.194786523134979</v>
      </c>
    </row>
    <row r="2520" spans="1:8" x14ac:dyDescent="0.25">
      <c r="A2520" s="18"/>
      <c r="B2520" s="5">
        <f>DATE(YEAR(siječanj!B2520),MONTH(siječanj!B2520)+1,DAY(siječanj!B2520))</f>
        <v>44619</v>
      </c>
      <c r="C2520" s="8">
        <v>26.21875</v>
      </c>
      <c r="D2520">
        <v>1.0593832036201238</v>
      </c>
      <c r="E2520" s="6">
        <v>69.437391537746336</v>
      </c>
      <c r="F2520" s="7">
        <v>85.858426719999997</v>
      </c>
      <c r="G2520" s="7">
        <v>233.3135983</v>
      </c>
      <c r="H2520" s="7">
        <v>73.560806298282586</v>
      </c>
    </row>
    <row r="2521" spans="1:8" x14ac:dyDescent="0.25">
      <c r="A2521" s="18"/>
      <c r="B2521" s="5">
        <f>DATE(YEAR(siječanj!B2521),MONTH(siječanj!B2521)+1,DAY(siječanj!B2521))</f>
        <v>44619</v>
      </c>
      <c r="C2521" s="8">
        <v>26.2291666666667</v>
      </c>
      <c r="D2521">
        <v>1.0593832036201238</v>
      </c>
      <c r="E2521" s="6">
        <v>69.429091410693516</v>
      </c>
      <c r="F2521" s="7">
        <v>86.340177639999993</v>
      </c>
      <c r="G2521" s="7">
        <v>234.13411360000001</v>
      </c>
      <c r="H2521" s="7">
        <v>73.552013283094922</v>
      </c>
    </row>
    <row r="2522" spans="1:8" x14ac:dyDescent="0.25">
      <c r="A2522" s="18"/>
      <c r="B2522" s="5">
        <f>DATE(YEAR(siječanj!B2522),MONTH(siječanj!B2522)+1,DAY(siječanj!B2522))</f>
        <v>44619</v>
      </c>
      <c r="C2522" s="8">
        <v>26.2395833333333</v>
      </c>
      <c r="D2522">
        <v>1.0593832036201238</v>
      </c>
      <c r="E2522" s="6">
        <v>70.320608454572351</v>
      </c>
      <c r="F2522" s="7">
        <v>87.634557470000004</v>
      </c>
      <c r="G2522" s="7">
        <v>234.11524410000001</v>
      </c>
      <c r="H2522" s="7">
        <v>74.496471465121218</v>
      </c>
    </row>
    <row r="2523" spans="1:8" x14ac:dyDescent="0.25">
      <c r="A2523" s="18"/>
      <c r="B2523" s="5">
        <f>DATE(YEAR(siječanj!B2523),MONTH(siječanj!B2523)+1,DAY(siječanj!B2523))</f>
        <v>44619</v>
      </c>
      <c r="C2523" s="8">
        <v>26.25</v>
      </c>
      <c r="D2523">
        <v>1.0593832036201238</v>
      </c>
      <c r="E2523" s="6">
        <v>71.920676368399839</v>
      </c>
      <c r="F2523" s="7">
        <v>90.015495229999999</v>
      </c>
      <c r="G2523" s="7">
        <v>233.52884019999999</v>
      </c>
      <c r="H2523" s="7">
        <v>76.191556537681549</v>
      </c>
    </row>
    <row r="2524" spans="1:8" x14ac:dyDescent="0.25">
      <c r="A2524" s="18"/>
      <c r="B2524" s="5">
        <f>DATE(YEAR(siječanj!B2524),MONTH(siječanj!B2524)+1,DAY(siječanj!B2524))</f>
        <v>44619</v>
      </c>
      <c r="C2524" s="8">
        <v>26.2604166666667</v>
      </c>
      <c r="D2524">
        <v>1.0593832036201238</v>
      </c>
      <c r="E2524" s="6">
        <v>74.299170109335151</v>
      </c>
      <c r="F2524" s="7">
        <v>91.624661880000005</v>
      </c>
      <c r="G2524" s="7">
        <v>228.30413519999999</v>
      </c>
      <c r="H2524" s="7">
        <v>78.711292856744024</v>
      </c>
    </row>
    <row r="2525" spans="1:8" x14ac:dyDescent="0.25">
      <c r="A2525" s="18"/>
      <c r="B2525" s="5">
        <f>DATE(YEAR(siječanj!B2525),MONTH(siječanj!B2525)+1,DAY(siječanj!B2525))</f>
        <v>44619</v>
      </c>
      <c r="C2525" s="8">
        <v>26.2708333333333</v>
      </c>
      <c r="D2525">
        <v>1.0593832036201238</v>
      </c>
      <c r="E2525" s="6">
        <v>75.728282212504951</v>
      </c>
      <c r="F2525" s="7">
        <v>94.022248469999994</v>
      </c>
      <c r="G2525" s="7">
        <v>187.29228219999999</v>
      </c>
      <c r="H2525" s="7">
        <v>80.225270214932337</v>
      </c>
    </row>
    <row r="2526" spans="1:8" x14ac:dyDescent="0.25">
      <c r="A2526" s="18"/>
      <c r="B2526" s="5">
        <f>DATE(YEAR(siječanj!B2526),MONTH(siječanj!B2526)+1,DAY(siječanj!B2526))</f>
        <v>44619</v>
      </c>
      <c r="C2526" s="8">
        <v>26.28125</v>
      </c>
      <c r="D2526">
        <v>1.0593832036201238</v>
      </c>
      <c r="E2526" s="6">
        <v>79.726164497943344</v>
      </c>
      <c r="F2526" s="7">
        <v>97.843574889999999</v>
      </c>
      <c r="G2526" s="7">
        <v>121.38605390000001</v>
      </c>
      <c r="H2526" s="7">
        <v>84.4605595581762</v>
      </c>
    </row>
    <row r="2527" spans="1:8" x14ac:dyDescent="0.25">
      <c r="A2527" s="18"/>
      <c r="B2527" s="5">
        <f>DATE(YEAR(siječanj!B2527),MONTH(siječanj!B2527)+1,DAY(siječanj!B2527))</f>
        <v>44619</v>
      </c>
      <c r="C2527" s="8">
        <v>26.2916666666667</v>
      </c>
      <c r="D2527">
        <v>1.0593832036201238</v>
      </c>
      <c r="E2527" s="6">
        <v>81.556781347559081</v>
      </c>
      <c r="F2527" s="7">
        <v>101.08681230000001</v>
      </c>
      <c r="G2527" s="7">
        <v>66.824526079999998</v>
      </c>
      <c r="H2527" s="7">
        <v>86.399884300923105</v>
      </c>
    </row>
    <row r="2528" spans="1:8" x14ac:dyDescent="0.25">
      <c r="A2528" s="18"/>
      <c r="B2528" s="5">
        <f>DATE(YEAR(siječanj!B2528),MONTH(siječanj!B2528)+1,DAY(siječanj!B2528))</f>
        <v>44619</v>
      </c>
      <c r="C2528" s="8">
        <v>26.3020833333333</v>
      </c>
      <c r="D2528">
        <v>1.0593832036201238</v>
      </c>
      <c r="E2528" s="6">
        <v>85.921722852174213</v>
      </c>
      <c r="F2528" s="7">
        <v>101.82795159999999</v>
      </c>
      <c r="G2528" s="7">
        <v>25.944659189999999</v>
      </c>
      <c r="H2528" s="7">
        <v>91.024030015696724</v>
      </c>
    </row>
    <row r="2529" spans="1:8" x14ac:dyDescent="0.25">
      <c r="A2529" s="18"/>
      <c r="B2529" s="5">
        <f>DATE(YEAR(siječanj!B2529),MONTH(siječanj!B2529)+1,DAY(siječanj!B2529))</f>
        <v>44619</v>
      </c>
      <c r="C2529" s="8">
        <v>26.3125</v>
      </c>
      <c r="D2529">
        <v>1.0593832036201238</v>
      </c>
      <c r="E2529" s="6">
        <v>91.918133756074582</v>
      </c>
      <c r="F2529" s="7">
        <v>103.11993580000001</v>
      </c>
      <c r="G2529" s="7">
        <v>7.4688325129999997</v>
      </c>
      <c r="H2529" s="7">
        <v>97.376527009293341</v>
      </c>
    </row>
    <row r="2530" spans="1:8" x14ac:dyDescent="0.25">
      <c r="A2530" s="18"/>
      <c r="B2530" s="5">
        <f>DATE(YEAR(siječanj!B2530),MONTH(siječanj!B2530)+1,DAY(siječanj!B2530))</f>
        <v>44619</v>
      </c>
      <c r="C2530" s="8">
        <v>26.3229166666667</v>
      </c>
      <c r="D2530">
        <v>1.0593832036201238</v>
      </c>
      <c r="E2530" s="6">
        <v>98.691205220826774</v>
      </c>
      <c r="F2530" s="7">
        <v>105.64103300000001</v>
      </c>
      <c r="G2530" s="7">
        <v>2.4710822210000001</v>
      </c>
      <c r="H2530" s="7">
        <v>104.55180515597056</v>
      </c>
    </row>
    <row r="2531" spans="1:8" x14ac:dyDescent="0.25">
      <c r="A2531" s="18"/>
      <c r="B2531" s="5">
        <f>DATE(YEAR(siječanj!B2531),MONTH(siječanj!B2531)+1,DAY(siječanj!B2531))</f>
        <v>44619</v>
      </c>
      <c r="C2531" s="8">
        <v>26.3333333333333</v>
      </c>
      <c r="D2531">
        <v>1.0593832036201238</v>
      </c>
      <c r="E2531" s="6">
        <v>104.74188863013568</v>
      </c>
      <c r="F2531" s="7">
        <v>108.40455549999999</v>
      </c>
      <c r="G2531" s="7">
        <v>1.766368344</v>
      </c>
      <c r="H2531" s="7">
        <v>110.96179753021536</v>
      </c>
    </row>
    <row r="2532" spans="1:8" x14ac:dyDescent="0.25">
      <c r="A2532" s="18"/>
      <c r="B2532" s="5">
        <f>DATE(YEAR(siječanj!B2532),MONTH(siječanj!B2532)+1,DAY(siječanj!B2532))</f>
        <v>44619</v>
      </c>
      <c r="C2532" s="8">
        <v>26.34375</v>
      </c>
      <c r="D2532">
        <v>1.0593832036201238</v>
      </c>
      <c r="E2532" s="6">
        <v>111.9650602981194</v>
      </c>
      <c r="F2532" s="7">
        <v>109.7999361</v>
      </c>
      <c r="G2532" s="7">
        <v>1.5131578109999999</v>
      </c>
      <c r="H2532" s="7">
        <v>118.61390427214207</v>
      </c>
    </row>
    <row r="2533" spans="1:8" x14ac:dyDescent="0.25">
      <c r="A2533" s="18"/>
      <c r="B2533" s="5">
        <f>DATE(YEAR(siječanj!B2533),MONTH(siječanj!B2533)+1,DAY(siječanj!B2533))</f>
        <v>44619</v>
      </c>
      <c r="C2533" s="8">
        <v>26.3541666666667</v>
      </c>
      <c r="D2533">
        <v>1.0593832036201238</v>
      </c>
      <c r="E2533" s="6">
        <v>121.03356565582698</v>
      </c>
      <c r="F2533" s="7">
        <v>111.03581149999999</v>
      </c>
      <c r="G2533" s="7">
        <v>1.3682784050000001</v>
      </c>
      <c r="H2533" s="7">
        <v>128.22092653003656</v>
      </c>
    </row>
    <row r="2534" spans="1:8" x14ac:dyDescent="0.25">
      <c r="A2534" s="18"/>
      <c r="B2534" s="5">
        <f>DATE(YEAR(siječanj!B2534),MONTH(siječanj!B2534)+1,DAY(siječanj!B2534))</f>
        <v>44619</v>
      </c>
      <c r="C2534" s="8">
        <v>26.3645833333333</v>
      </c>
      <c r="D2534">
        <v>1.0593832036201238</v>
      </c>
      <c r="E2534" s="6">
        <v>130.12294345026083</v>
      </c>
      <c r="F2534" s="7">
        <v>112.29659740000001</v>
      </c>
      <c r="G2534" s="7">
        <v>1.305878053</v>
      </c>
      <c r="H2534" s="7">
        <v>137.85006069681754</v>
      </c>
    </row>
    <row r="2535" spans="1:8" x14ac:dyDescent="0.25">
      <c r="A2535" s="18"/>
      <c r="B2535" s="5">
        <f>DATE(YEAR(siječanj!B2535),MONTH(siječanj!B2535)+1,DAY(siječanj!B2535))</f>
        <v>44619</v>
      </c>
      <c r="C2535" s="8">
        <v>26.375</v>
      </c>
      <c r="D2535">
        <v>1.0593832036201238</v>
      </c>
      <c r="E2535" s="6">
        <v>137.43176726667124</v>
      </c>
      <c r="F2535" s="7">
        <v>114.0971784</v>
      </c>
      <c r="G2535" s="7">
        <v>1.366017834</v>
      </c>
      <c r="H2535" s="7">
        <v>145.59290588614147</v>
      </c>
    </row>
    <row r="2536" spans="1:8" x14ac:dyDescent="0.25">
      <c r="A2536" s="18"/>
      <c r="B2536" s="5">
        <f>DATE(YEAR(siječanj!B2536),MONTH(siječanj!B2536)+1,DAY(siječanj!B2536))</f>
        <v>44619</v>
      </c>
      <c r="C2536" s="8">
        <v>26.3854166666667</v>
      </c>
      <c r="D2536">
        <v>1.0593832036201238</v>
      </c>
      <c r="E2536" s="6">
        <v>142.46088871083816</v>
      </c>
      <c r="F2536" s="7">
        <v>114.9761558</v>
      </c>
      <c r="G2536" s="7">
        <v>1.215547462</v>
      </c>
      <c r="H2536" s="7">
        <v>150.92067267305765</v>
      </c>
    </row>
    <row r="2537" spans="1:8" x14ac:dyDescent="0.25">
      <c r="A2537" s="18"/>
      <c r="B2537" s="5">
        <f>DATE(YEAR(siječanj!B2537),MONTH(siječanj!B2537)+1,DAY(siječanj!B2537))</f>
        <v>44619</v>
      </c>
      <c r="C2537" s="8">
        <v>26.3958333333333</v>
      </c>
      <c r="D2537">
        <v>1.0593832036201238</v>
      </c>
      <c r="E2537" s="6">
        <v>148.26796239830858</v>
      </c>
      <c r="F2537" s="7">
        <v>115.64639820000001</v>
      </c>
      <c r="G2537" s="7">
        <v>1.191304227</v>
      </c>
      <c r="H2537" s="7">
        <v>157.07258899974821</v>
      </c>
    </row>
    <row r="2538" spans="1:8" x14ac:dyDescent="0.25">
      <c r="A2538" s="18"/>
      <c r="B2538" s="5">
        <f>DATE(YEAR(siječanj!B2538),MONTH(siječanj!B2538)+1,DAY(siječanj!B2538))</f>
        <v>44619</v>
      </c>
      <c r="C2538" s="8">
        <v>26.40625</v>
      </c>
      <c r="D2538">
        <v>1.0593832036201238</v>
      </c>
      <c r="E2538" s="6">
        <v>152.77435256334098</v>
      </c>
      <c r="F2538" s="7">
        <v>116.8895196</v>
      </c>
      <c r="G2538" s="7">
        <v>1.1499786220000001</v>
      </c>
      <c r="H2538" s="7">
        <v>161.84658304954246</v>
      </c>
    </row>
    <row r="2539" spans="1:8" x14ac:dyDescent="0.25">
      <c r="A2539" s="18"/>
      <c r="B2539" s="5">
        <f>DATE(YEAR(siječanj!B2539),MONTH(siječanj!B2539)+1,DAY(siječanj!B2539))</f>
        <v>44619</v>
      </c>
      <c r="C2539" s="8">
        <v>26.4166666666667</v>
      </c>
      <c r="D2539">
        <v>1.0593832036201238</v>
      </c>
      <c r="E2539" s="6">
        <v>158.44028239171055</v>
      </c>
      <c r="F2539" s="7">
        <v>117.5023027</v>
      </c>
      <c r="G2539" s="7">
        <v>1.150390566</v>
      </c>
      <c r="H2539" s="7">
        <v>167.84897394260742</v>
      </c>
    </row>
    <row r="2540" spans="1:8" x14ac:dyDescent="0.25">
      <c r="A2540" s="18"/>
      <c r="B2540" s="5">
        <f>DATE(YEAR(siječanj!B2540),MONTH(siječanj!B2540)+1,DAY(siječanj!B2540))</f>
        <v>44619</v>
      </c>
      <c r="C2540" s="8">
        <v>26.4270833333333</v>
      </c>
      <c r="D2540">
        <v>1.0593832036201238</v>
      </c>
      <c r="E2540" s="6">
        <v>162.88543132025978</v>
      </c>
      <c r="F2540" s="7">
        <v>117.62353329999999</v>
      </c>
      <c r="G2540" s="7">
        <v>1.071487845</v>
      </c>
      <c r="H2540" s="7">
        <v>172.55809005510247</v>
      </c>
    </row>
    <row r="2541" spans="1:8" x14ac:dyDescent="0.25">
      <c r="A2541" s="18"/>
      <c r="B2541" s="5">
        <f>DATE(YEAR(siječanj!B2541),MONTH(siječanj!B2541)+1,DAY(siječanj!B2541))</f>
        <v>44619</v>
      </c>
      <c r="C2541" s="8">
        <v>26.4375</v>
      </c>
      <c r="D2541">
        <v>1.0593832036201238</v>
      </c>
      <c r="E2541" s="6">
        <v>170.13468186830289</v>
      </c>
      <c r="F2541" s="7">
        <v>117.39267820000001</v>
      </c>
      <c r="G2541" s="7">
        <v>1.0678008400000001</v>
      </c>
      <c r="H2541" s="7">
        <v>180.23782432453331</v>
      </c>
    </row>
    <row r="2542" spans="1:8" x14ac:dyDescent="0.25">
      <c r="A2542" s="18"/>
      <c r="B2542" s="5">
        <f>DATE(YEAR(siječanj!B2542),MONTH(siječanj!B2542)+1,DAY(siječanj!B2542))</f>
        <v>44619</v>
      </c>
      <c r="C2542" s="8">
        <v>26.4479166666667</v>
      </c>
      <c r="D2542">
        <v>1.0593832036201238</v>
      </c>
      <c r="E2542" s="6">
        <v>172.38209416493163</v>
      </c>
      <c r="F2542" s="7">
        <v>117.36880959999999</v>
      </c>
      <c r="G2542" s="7">
        <v>1.0999406999999999</v>
      </c>
      <c r="H2542" s="7">
        <v>182.61869516319112</v>
      </c>
    </row>
    <row r="2543" spans="1:8" x14ac:dyDescent="0.25">
      <c r="A2543" s="18"/>
      <c r="B2543" s="5">
        <f>DATE(YEAR(siječanj!B2543),MONTH(siječanj!B2543)+1,DAY(siječanj!B2543))</f>
        <v>44619</v>
      </c>
      <c r="C2543" s="8">
        <v>26.4583333333333</v>
      </c>
      <c r="D2543">
        <v>1.0593832036201238</v>
      </c>
      <c r="E2543" s="6">
        <v>175.28209600838315</v>
      </c>
      <c r="F2543" s="7">
        <v>117.1258665</v>
      </c>
      <c r="G2543" s="7">
        <v>1.1225709990000001</v>
      </c>
      <c r="H2543" s="7">
        <v>185.69090840661107</v>
      </c>
    </row>
    <row r="2544" spans="1:8" x14ac:dyDescent="0.25">
      <c r="A2544" s="18"/>
      <c r="B2544" s="5">
        <f>DATE(YEAR(siječanj!B2544),MONTH(siječanj!B2544)+1,DAY(siječanj!B2544))</f>
        <v>44619</v>
      </c>
      <c r="C2544" s="8">
        <v>26.46875</v>
      </c>
      <c r="D2544">
        <v>1.0593832036201238</v>
      </c>
      <c r="E2544" s="6">
        <v>176.75618765174448</v>
      </c>
      <c r="F2544" s="7">
        <v>116.85439840000002</v>
      </c>
      <c r="G2544" s="7">
        <v>1.145738259</v>
      </c>
      <c r="H2544" s="7">
        <v>187.25253633418484</v>
      </c>
    </row>
    <row r="2545" spans="1:8" x14ac:dyDescent="0.25">
      <c r="A2545" s="18"/>
      <c r="B2545" s="5">
        <f>DATE(YEAR(siječanj!B2545),MONTH(siječanj!B2545)+1,DAY(siječanj!B2545))</f>
        <v>44619</v>
      </c>
      <c r="C2545" s="8">
        <v>26.4791666666667</v>
      </c>
      <c r="D2545">
        <v>1.0593832036201238</v>
      </c>
      <c r="E2545" s="6">
        <v>178.47196886793469</v>
      </c>
      <c r="F2545" s="7">
        <v>116.5681696</v>
      </c>
      <c r="G2545" s="7">
        <v>1.1562213209999999</v>
      </c>
      <c r="H2545" s="7">
        <v>189.07020613570367</v>
      </c>
    </row>
    <row r="2546" spans="1:8" x14ac:dyDescent="0.25">
      <c r="A2546" s="18"/>
      <c r="B2546" s="5">
        <f>DATE(YEAR(siječanj!B2546),MONTH(siječanj!B2546)+1,DAY(siječanj!B2546))</f>
        <v>44619</v>
      </c>
      <c r="C2546" s="8">
        <v>26.4895833333333</v>
      </c>
      <c r="D2546">
        <v>1.0593832036201238</v>
      </c>
      <c r="E2546" s="6">
        <v>180.32856332811707</v>
      </c>
      <c r="F2546" s="7">
        <v>115.6749693</v>
      </c>
      <c r="G2546" s="7">
        <v>1.141866802</v>
      </c>
      <c r="H2546" s="7">
        <v>191.03705112275503</v>
      </c>
    </row>
    <row r="2547" spans="1:8" x14ac:dyDescent="0.25">
      <c r="A2547" s="18"/>
      <c r="B2547" s="5">
        <f>DATE(YEAR(siječanj!B2547),MONTH(siječanj!B2547)+1,DAY(siječanj!B2547))</f>
        <v>44619</v>
      </c>
      <c r="C2547" s="8">
        <v>26.5</v>
      </c>
      <c r="D2547">
        <v>1.0593832036201238</v>
      </c>
      <c r="E2547" s="6">
        <v>180.21065585341145</v>
      </c>
      <c r="F2547" s="7">
        <v>113.72760719999999</v>
      </c>
      <c r="G2547" s="7">
        <v>1.179564837</v>
      </c>
      <c r="H2547" s="7">
        <v>190.91214192447066</v>
      </c>
    </row>
    <row r="2548" spans="1:8" x14ac:dyDescent="0.25">
      <c r="A2548" s="18"/>
      <c r="B2548" s="5">
        <f>DATE(YEAR(siječanj!B2548),MONTH(siječanj!B2548)+1,DAY(siječanj!B2548))</f>
        <v>44619</v>
      </c>
      <c r="C2548" s="8">
        <v>26.5104166666667</v>
      </c>
      <c r="D2548">
        <v>1.0593832036201238</v>
      </c>
      <c r="E2548" s="6">
        <v>179.41414647198064</v>
      </c>
      <c r="F2548" s="7">
        <v>112.0141256</v>
      </c>
      <c r="G2548" s="7">
        <v>1.1545981379999999</v>
      </c>
      <c r="H2548" s="7">
        <v>190.06833326425701</v>
      </c>
    </row>
    <row r="2549" spans="1:8" x14ac:dyDescent="0.25">
      <c r="A2549" s="18"/>
      <c r="B2549" s="5">
        <f>DATE(YEAR(siječanj!B2549),MONTH(siječanj!B2549)+1,DAY(siječanj!B2549))</f>
        <v>44619</v>
      </c>
      <c r="C2549" s="8">
        <v>26.5208333333333</v>
      </c>
      <c r="D2549">
        <v>1.0593832036201238</v>
      </c>
      <c r="E2549" s="6">
        <v>176.50299207743052</v>
      </c>
      <c r="F2549" s="7">
        <v>110.35790249999999</v>
      </c>
      <c r="G2549" s="7">
        <v>1.155364641</v>
      </c>
      <c r="H2549" s="7">
        <v>186.98430519552568</v>
      </c>
    </row>
    <row r="2550" spans="1:8" x14ac:dyDescent="0.25">
      <c r="A2550" s="18"/>
      <c r="B2550" s="5">
        <f>DATE(YEAR(siječanj!B2550),MONTH(siječanj!B2550)+1,DAY(siječanj!B2550))</f>
        <v>44619</v>
      </c>
      <c r="C2550" s="8">
        <v>26.53125</v>
      </c>
      <c r="D2550">
        <v>1.0593832036201238</v>
      </c>
      <c r="E2550" s="6">
        <v>174.33237184145102</v>
      </c>
      <c r="F2550" s="7">
        <v>109.19373940000001</v>
      </c>
      <c r="G2550" s="7">
        <v>1.1938271300000001</v>
      </c>
      <c r="H2550" s="7">
        <v>184.68478657609106</v>
      </c>
    </row>
    <row r="2551" spans="1:8" x14ac:dyDescent="0.25">
      <c r="A2551" s="18"/>
      <c r="B2551" s="5">
        <f>DATE(YEAR(siječanj!B2551),MONTH(siječanj!B2551)+1,DAY(siječanj!B2551))</f>
        <v>44619</v>
      </c>
      <c r="C2551" s="8">
        <v>26.5416666666667</v>
      </c>
      <c r="D2551">
        <v>1.0593832036201238</v>
      </c>
      <c r="E2551" s="6">
        <v>166.40887794622361</v>
      </c>
      <c r="F2551" s="7">
        <v>107.7321541</v>
      </c>
      <c r="G2551" s="7">
        <v>1.1093662340000001</v>
      </c>
      <c r="H2551" s="7">
        <v>176.29077022950054</v>
      </c>
    </row>
    <row r="2552" spans="1:8" x14ac:dyDescent="0.25">
      <c r="A2552" s="18"/>
      <c r="B2552" s="5">
        <f>DATE(YEAR(siječanj!B2552),MONTH(siječanj!B2552)+1,DAY(siječanj!B2552))</f>
        <v>44619</v>
      </c>
      <c r="C2552" s="8">
        <v>26.5520833333333</v>
      </c>
      <c r="D2552">
        <v>1.0593832036201238</v>
      </c>
      <c r="E2552" s="6">
        <v>159.71435586567131</v>
      </c>
      <c r="F2552" s="7">
        <v>106.49607579999999</v>
      </c>
      <c r="G2552" s="7">
        <v>1.147304058</v>
      </c>
      <c r="H2552" s="7">
        <v>169.19870598109938</v>
      </c>
    </row>
    <row r="2553" spans="1:8" x14ac:dyDescent="0.25">
      <c r="A2553" s="18"/>
      <c r="B2553" s="5">
        <f>DATE(YEAR(siječanj!B2553),MONTH(siječanj!B2553)+1,DAY(siječanj!B2553))</f>
        <v>44619</v>
      </c>
      <c r="C2553" s="8">
        <v>26.5625</v>
      </c>
      <c r="D2553">
        <v>1.0593832036201238</v>
      </c>
      <c r="E2553" s="6">
        <v>155.37427403584994</v>
      </c>
      <c r="F2553" s="7">
        <v>106.08432859999998</v>
      </c>
      <c r="G2553" s="7">
        <v>1.10505414</v>
      </c>
      <c r="H2553" s="7">
        <v>164.60089618824972</v>
      </c>
    </row>
    <row r="2554" spans="1:8" x14ac:dyDescent="0.25">
      <c r="A2554" s="18"/>
      <c r="B2554" s="5">
        <f>DATE(YEAR(siječanj!B2554),MONTH(siječanj!B2554)+1,DAY(siječanj!B2554))</f>
        <v>44619</v>
      </c>
      <c r="C2554" s="8">
        <v>26.5729166666667</v>
      </c>
      <c r="D2554">
        <v>1.0593832036201238</v>
      </c>
      <c r="E2554" s="6">
        <v>150.25015187910208</v>
      </c>
      <c r="F2554" s="7">
        <v>105.3326264</v>
      </c>
      <c r="G2554" s="7">
        <v>1.023702296</v>
      </c>
      <c r="H2554" s="7">
        <v>159.17248724209333</v>
      </c>
    </row>
    <row r="2555" spans="1:8" x14ac:dyDescent="0.25">
      <c r="A2555" s="18"/>
      <c r="B2555" s="5">
        <f>DATE(YEAR(siječanj!B2555),MONTH(siječanj!B2555)+1,DAY(siječanj!B2555))</f>
        <v>44619</v>
      </c>
      <c r="C2555" s="8">
        <v>26.5833333333333</v>
      </c>
      <c r="D2555">
        <v>1.0593832036201238</v>
      </c>
      <c r="E2555" s="6">
        <v>148.20144124846811</v>
      </c>
      <c r="F2555" s="7">
        <v>104.37408979999999</v>
      </c>
      <c r="G2555" s="7">
        <v>1.1081447470000001</v>
      </c>
      <c r="H2555" s="7">
        <v>157.00211761092172</v>
      </c>
    </row>
    <row r="2556" spans="1:8" x14ac:dyDescent="0.25">
      <c r="A2556" s="18"/>
      <c r="B2556" s="5">
        <f>DATE(YEAR(siječanj!B2556),MONTH(siječanj!B2556)+1,DAY(siječanj!B2556))</f>
        <v>44619</v>
      </c>
      <c r="C2556" s="8">
        <v>26.59375</v>
      </c>
      <c r="D2556">
        <v>1.0593832036201238</v>
      </c>
      <c r="E2556" s="6">
        <v>146.05692272782576</v>
      </c>
      <c r="F2556" s="7">
        <v>104.0623724</v>
      </c>
      <c r="G2556" s="7">
        <v>1.2388807290000001</v>
      </c>
      <c r="H2556" s="7">
        <v>154.73025071030094</v>
      </c>
    </row>
    <row r="2557" spans="1:8" x14ac:dyDescent="0.25">
      <c r="A2557" s="18"/>
      <c r="B2557" s="5">
        <f>DATE(YEAR(siječanj!B2557),MONTH(siječanj!B2557)+1,DAY(siječanj!B2557))</f>
        <v>44619</v>
      </c>
      <c r="C2557" s="8">
        <v>26.6041666666667</v>
      </c>
      <c r="D2557">
        <v>1.0593832036201238</v>
      </c>
      <c r="E2557" s="6">
        <v>144.72361156479724</v>
      </c>
      <c r="F2557" s="7">
        <v>103.7983778</v>
      </c>
      <c r="G2557" s="7">
        <v>1.323528128</v>
      </c>
      <c r="H2557" s="7">
        <v>153.31776325898929</v>
      </c>
    </row>
    <row r="2558" spans="1:8" x14ac:dyDescent="0.25">
      <c r="A2558" s="18"/>
      <c r="B2558" s="5">
        <f>DATE(YEAR(siječanj!B2558),MONTH(siječanj!B2558)+1,DAY(siječanj!B2558))</f>
        <v>44619</v>
      </c>
      <c r="C2558" s="8">
        <v>26.6145833333333</v>
      </c>
      <c r="D2558">
        <v>1.0593832036201238</v>
      </c>
      <c r="E2558" s="6">
        <v>141.07242836630206</v>
      </c>
      <c r="F2558" s="7">
        <v>103.6682855</v>
      </c>
      <c r="G2558" s="7">
        <v>1.3271536479999999</v>
      </c>
      <c r="H2558" s="7">
        <v>149.4497611051635</v>
      </c>
    </row>
    <row r="2559" spans="1:8" x14ac:dyDescent="0.25">
      <c r="A2559" s="18"/>
      <c r="B2559" s="5">
        <f>DATE(YEAR(siječanj!B2559),MONTH(siječanj!B2559)+1,DAY(siječanj!B2559))</f>
        <v>44619</v>
      </c>
      <c r="C2559" s="8">
        <v>26.625</v>
      </c>
      <c r="D2559">
        <v>1.0593832036201238</v>
      </c>
      <c r="E2559" s="6">
        <v>140.23524339812161</v>
      </c>
      <c r="F2559" s="7">
        <v>103.59534570000001</v>
      </c>
      <c r="G2559" s="7">
        <v>1.324058942</v>
      </c>
      <c r="H2559" s="7">
        <v>148.5628614115499</v>
      </c>
    </row>
    <row r="2560" spans="1:8" x14ac:dyDescent="0.25">
      <c r="A2560" s="18"/>
      <c r="B2560" s="5">
        <f>DATE(YEAR(siječanj!B2560),MONTH(siječanj!B2560)+1,DAY(siječanj!B2560))</f>
        <v>44619</v>
      </c>
      <c r="C2560" s="8">
        <v>26.6354166666667</v>
      </c>
      <c r="D2560">
        <v>1.0593832036201238</v>
      </c>
      <c r="E2560" s="6">
        <v>139.75153562303149</v>
      </c>
      <c r="F2560" s="7">
        <v>103.7033345</v>
      </c>
      <c r="G2560" s="7">
        <v>1.3536308100000001</v>
      </c>
      <c r="H2560" s="7">
        <v>148.05042951915897</v>
      </c>
    </row>
    <row r="2561" spans="1:8" x14ac:dyDescent="0.25">
      <c r="A2561" s="18"/>
      <c r="B2561" s="5">
        <f>DATE(YEAR(siječanj!B2561),MONTH(siječanj!B2561)+1,DAY(siječanj!B2561))</f>
        <v>44619</v>
      </c>
      <c r="C2561" s="8">
        <v>26.6458333333333</v>
      </c>
      <c r="D2561">
        <v>1.0593832036201238</v>
      </c>
      <c r="E2561" s="6">
        <v>138.41251266204424</v>
      </c>
      <c r="F2561" s="7">
        <v>103.8182817</v>
      </c>
      <c r="G2561" s="7">
        <v>1.4578855319999999</v>
      </c>
      <c r="H2561" s="7">
        <v>146.63189108502738</v>
      </c>
    </row>
    <row r="2562" spans="1:8" x14ac:dyDescent="0.25">
      <c r="A2562" s="18"/>
      <c r="B2562" s="5">
        <f>DATE(YEAR(siječanj!B2562),MONTH(siječanj!B2562)+1,DAY(siječanj!B2562))</f>
        <v>44619</v>
      </c>
      <c r="C2562" s="8">
        <v>26.65625</v>
      </c>
      <c r="D2562">
        <v>1.0593832036201238</v>
      </c>
      <c r="E2562" s="6">
        <v>135.76962909649345</v>
      </c>
      <c r="F2562" s="7">
        <v>104.2453218</v>
      </c>
      <c r="G2562" s="7">
        <v>1.5762836769999999</v>
      </c>
      <c r="H2562" s="7">
        <v>143.8320646265592</v>
      </c>
    </row>
    <row r="2563" spans="1:8" x14ac:dyDescent="0.25">
      <c r="A2563" s="18"/>
      <c r="B2563" s="5">
        <f>DATE(YEAR(siječanj!B2563),MONTH(siječanj!B2563)+1,DAY(siječanj!B2563))</f>
        <v>44619</v>
      </c>
      <c r="C2563" s="8">
        <v>26.6666666666667</v>
      </c>
      <c r="D2563">
        <v>1.0593832036201238</v>
      </c>
      <c r="E2563" s="6">
        <v>135.48500523009133</v>
      </c>
      <c r="F2563" s="7">
        <v>104.66594649999999</v>
      </c>
      <c r="G2563" s="7">
        <v>1.8592956190000001</v>
      </c>
      <c r="H2563" s="7">
        <v>143.53053888314338</v>
      </c>
    </row>
    <row r="2564" spans="1:8" x14ac:dyDescent="0.25">
      <c r="A2564" s="18"/>
      <c r="B2564" s="5">
        <f>DATE(YEAR(siječanj!B2564),MONTH(siječanj!B2564)+1,DAY(siječanj!B2564))</f>
        <v>44619</v>
      </c>
      <c r="C2564" s="8">
        <v>26.6770833333333</v>
      </c>
      <c r="D2564">
        <v>1.0593832036201238</v>
      </c>
      <c r="E2564" s="6">
        <v>136.59958719567658</v>
      </c>
      <c r="F2564" s="7">
        <v>104.9051291</v>
      </c>
      <c r="G2564" s="7">
        <v>2.2742301899999999</v>
      </c>
      <c r="H2564" s="7">
        <v>144.71130829654231</v>
      </c>
    </row>
    <row r="2565" spans="1:8" x14ac:dyDescent="0.25">
      <c r="A2565" s="18"/>
      <c r="B2565" s="5">
        <f>DATE(YEAR(siječanj!B2565),MONTH(siječanj!B2565)+1,DAY(siječanj!B2565))</f>
        <v>44619</v>
      </c>
      <c r="C2565" s="8">
        <v>26.6875</v>
      </c>
      <c r="D2565">
        <v>1.0593832036201238</v>
      </c>
      <c r="E2565" s="6">
        <v>140.66161278355213</v>
      </c>
      <c r="F2565" s="7">
        <v>105.5751769</v>
      </c>
      <c r="G2565" s="7">
        <v>3.9500240550000001</v>
      </c>
      <c r="H2565" s="7">
        <v>149.01454997701282</v>
      </c>
    </row>
    <row r="2566" spans="1:8" x14ac:dyDescent="0.25">
      <c r="A2566" s="18"/>
      <c r="B2566" s="5">
        <f>DATE(YEAR(siječanj!B2566),MONTH(siječanj!B2566)+1,DAY(siječanj!B2566))</f>
        <v>44619</v>
      </c>
      <c r="C2566" s="8">
        <v>26.6979166666667</v>
      </c>
      <c r="D2566">
        <v>1.0593832036201238</v>
      </c>
      <c r="E2566" s="6">
        <v>144.44091380443368</v>
      </c>
      <c r="F2566" s="7">
        <v>106.8516125</v>
      </c>
      <c r="G2566" s="7">
        <v>7.8022758760000004</v>
      </c>
      <c r="H2566" s="7">
        <v>153.01827799995911</v>
      </c>
    </row>
    <row r="2567" spans="1:8" x14ac:dyDescent="0.25">
      <c r="A2567" s="18"/>
      <c r="B2567" s="5">
        <f>DATE(YEAR(siječanj!B2567),MONTH(siječanj!B2567)+1,DAY(siječanj!B2567))</f>
        <v>44619</v>
      </c>
      <c r="C2567" s="8">
        <v>26.7083333333333</v>
      </c>
      <c r="D2567">
        <v>1.0593832036201238</v>
      </c>
      <c r="E2567" s="6">
        <v>148.62937733252176</v>
      </c>
      <c r="F2567" s="7">
        <v>108.72090390000001</v>
      </c>
      <c r="G2567" s="7">
        <v>34.091775550000001</v>
      </c>
      <c r="H2567" s="7">
        <v>157.4554659105911</v>
      </c>
    </row>
    <row r="2568" spans="1:8" x14ac:dyDescent="0.25">
      <c r="A2568" s="18"/>
      <c r="B2568" s="5">
        <f>DATE(YEAR(siječanj!B2568),MONTH(siječanj!B2568)+1,DAY(siječanj!B2568))</f>
        <v>44619</v>
      </c>
      <c r="C2568" s="8">
        <v>26.71875</v>
      </c>
      <c r="D2568">
        <v>1.0593832036201238</v>
      </c>
      <c r="E2568" s="6">
        <v>155.97819068451034</v>
      </c>
      <c r="F2568" s="7">
        <v>110.75251399999999</v>
      </c>
      <c r="G2568" s="7">
        <v>88.245638299999996</v>
      </c>
      <c r="H2568" s="7">
        <v>165.24067534222712</v>
      </c>
    </row>
    <row r="2569" spans="1:8" x14ac:dyDescent="0.25">
      <c r="A2569" s="18"/>
      <c r="B2569" s="5">
        <f>DATE(YEAR(siječanj!B2569),MONTH(siječanj!B2569)+1,DAY(siječanj!B2569))</f>
        <v>44619</v>
      </c>
      <c r="C2569" s="8">
        <v>26.7291666666667</v>
      </c>
      <c r="D2569">
        <v>1.0593832036201238</v>
      </c>
      <c r="E2569" s="6">
        <v>161.95158362841156</v>
      </c>
      <c r="F2569" s="7">
        <v>112.82151370000001</v>
      </c>
      <c r="G2569" s="7">
        <v>148.115711</v>
      </c>
      <c r="H2569" s="7">
        <v>171.56878749561903</v>
      </c>
    </row>
    <row r="2570" spans="1:8" x14ac:dyDescent="0.25">
      <c r="A2570" s="18"/>
      <c r="B2570" s="5">
        <f>DATE(YEAR(siječanj!B2570),MONTH(siječanj!B2570)+1,DAY(siječanj!B2570))</f>
        <v>44619</v>
      </c>
      <c r="C2570" s="8">
        <v>26.7395833333333</v>
      </c>
      <c r="D2570">
        <v>1.0593832036201238</v>
      </c>
      <c r="E2570" s="6">
        <v>167.85871951742405</v>
      </c>
      <c r="F2570" s="7">
        <v>114.6018064</v>
      </c>
      <c r="G2570" s="7">
        <v>211.91899190000001</v>
      </c>
      <c r="H2570" s="7">
        <v>177.82670803794051</v>
      </c>
    </row>
    <row r="2571" spans="1:8" x14ac:dyDescent="0.25">
      <c r="A2571" s="18"/>
      <c r="B2571" s="5">
        <f>DATE(YEAR(siječanj!B2571),MONTH(siječanj!B2571)+1,DAY(siječanj!B2571))</f>
        <v>44619</v>
      </c>
      <c r="C2571" s="8">
        <v>26.75</v>
      </c>
      <c r="D2571">
        <v>1.0593832036201238</v>
      </c>
      <c r="E2571" s="6">
        <v>170.3095077621247</v>
      </c>
      <c r="F2571" s="7">
        <v>114.86245859999998</v>
      </c>
      <c r="G2571" s="7">
        <v>235.68574819999998</v>
      </c>
      <c r="H2571" s="7">
        <v>180.42303194000601</v>
      </c>
    </row>
    <row r="2572" spans="1:8" x14ac:dyDescent="0.25">
      <c r="A2572" s="18"/>
      <c r="B2572" s="5">
        <f>DATE(YEAR(siječanj!B2572),MONTH(siječanj!B2572)+1,DAY(siječanj!B2572))</f>
        <v>44619</v>
      </c>
      <c r="C2572" s="8">
        <v>26.7604166666667</v>
      </c>
      <c r="D2572">
        <v>1.0593832036201238</v>
      </c>
      <c r="E2572" s="6">
        <v>173.73207706641367</v>
      </c>
      <c r="F2572" s="7">
        <v>115.43712679999999</v>
      </c>
      <c r="G2572" s="7">
        <v>237.81476499999999</v>
      </c>
      <c r="H2572" s="7">
        <v>184.04884437419557</v>
      </c>
    </row>
    <row r="2573" spans="1:8" x14ac:dyDescent="0.25">
      <c r="A2573" s="18"/>
      <c r="B2573" s="5">
        <f>DATE(YEAR(siječanj!B2573),MONTH(siječanj!B2573)+1,DAY(siječanj!B2573))</f>
        <v>44619</v>
      </c>
      <c r="C2573" s="8">
        <v>26.7708333333333</v>
      </c>
      <c r="D2573">
        <v>1.0593832036201238</v>
      </c>
      <c r="E2573" s="6">
        <v>175.35837278602517</v>
      </c>
      <c r="F2573" s="7">
        <v>115.4019871</v>
      </c>
      <c r="G2573" s="7">
        <v>238.2075816</v>
      </c>
      <c r="H2573" s="7">
        <v>185.77171474367128</v>
      </c>
    </row>
    <row r="2574" spans="1:8" x14ac:dyDescent="0.25">
      <c r="A2574" s="18"/>
      <c r="B2574" s="5">
        <f>DATE(YEAR(siječanj!B2574),MONTH(siječanj!B2574)+1,DAY(siječanj!B2574))</f>
        <v>44619</v>
      </c>
      <c r="C2574" s="8">
        <v>26.78125</v>
      </c>
      <c r="D2574">
        <v>1.0593832036201238</v>
      </c>
      <c r="E2574" s="6">
        <v>178.6791950424074</v>
      </c>
      <c r="F2574" s="7">
        <v>115.04983610000001</v>
      </c>
      <c r="G2574" s="7">
        <v>237.8674877</v>
      </c>
      <c r="H2574" s="7">
        <v>189.2897380642905</v>
      </c>
    </row>
    <row r="2575" spans="1:8" x14ac:dyDescent="0.25">
      <c r="A2575" s="18"/>
      <c r="B2575" s="5">
        <f>DATE(YEAR(siječanj!B2575),MONTH(siječanj!B2575)+1,DAY(siječanj!B2575))</f>
        <v>44619</v>
      </c>
      <c r="C2575" s="8">
        <v>26.7916666666667</v>
      </c>
      <c r="D2575">
        <v>1.0593832036201238</v>
      </c>
      <c r="E2575" s="6">
        <v>179.05219143380614</v>
      </c>
      <c r="F2575" s="7">
        <v>114.72625359999998</v>
      </c>
      <c r="G2575" s="7">
        <v>237.61280770000002</v>
      </c>
      <c r="H2575" s="7">
        <v>189.68488417634924</v>
      </c>
    </row>
    <row r="2576" spans="1:8" x14ac:dyDescent="0.25">
      <c r="A2576" s="18"/>
      <c r="B2576" s="5">
        <f>DATE(YEAR(siječanj!B2576),MONTH(siječanj!B2576)+1,DAY(siječanj!B2576))</f>
        <v>44619</v>
      </c>
      <c r="C2576" s="8">
        <v>26.8020833333333</v>
      </c>
      <c r="D2576">
        <v>1.0593832036201238</v>
      </c>
      <c r="E2576" s="6">
        <v>181.88348788345596</v>
      </c>
      <c r="F2576" s="7">
        <v>114.26824409999999</v>
      </c>
      <c r="G2576" s="7">
        <v>237.73473709999999</v>
      </c>
      <c r="H2576" s="7">
        <v>192.68431207957755</v>
      </c>
    </row>
    <row r="2577" spans="1:8" x14ac:dyDescent="0.25">
      <c r="A2577" s="18"/>
      <c r="B2577" s="5">
        <f>DATE(YEAR(siječanj!B2577),MONTH(siječanj!B2577)+1,DAY(siječanj!B2577))</f>
        <v>44619</v>
      </c>
      <c r="C2577" s="8">
        <v>26.8125</v>
      </c>
      <c r="D2577">
        <v>1.0593832036201238</v>
      </c>
      <c r="E2577" s="6">
        <v>186.06121883098888</v>
      </c>
      <c r="F2577" s="7">
        <v>113.63805570000001</v>
      </c>
      <c r="G2577" s="7">
        <v>237.74311940000001</v>
      </c>
      <c r="H2577" s="7">
        <v>197.11013007463791</v>
      </c>
    </row>
    <row r="2578" spans="1:8" x14ac:dyDescent="0.25">
      <c r="A2578" s="18"/>
      <c r="B2578" s="5">
        <f>DATE(YEAR(siječanj!B2578),MONTH(siječanj!B2578)+1,DAY(siječanj!B2578))</f>
        <v>44619</v>
      </c>
      <c r="C2578" s="8">
        <v>26.8229166666667</v>
      </c>
      <c r="D2578">
        <v>1.0593832036201238</v>
      </c>
      <c r="E2578" s="6">
        <v>184.38641006015942</v>
      </c>
      <c r="F2578" s="7">
        <v>112.7318068</v>
      </c>
      <c r="G2578" s="7">
        <v>237.50787459999998</v>
      </c>
      <c r="H2578" s="7">
        <v>195.33586579354551</v>
      </c>
    </row>
    <row r="2579" spans="1:8" x14ac:dyDescent="0.25">
      <c r="A2579" s="18"/>
      <c r="B2579" s="5">
        <f>DATE(YEAR(siječanj!B2579),MONTH(siječanj!B2579)+1,DAY(siječanj!B2579))</f>
        <v>44619</v>
      </c>
      <c r="C2579" s="8">
        <v>26.8333333333333</v>
      </c>
      <c r="D2579">
        <v>1.0593832036201238</v>
      </c>
      <c r="E2579" s="6">
        <v>184.02937056373594</v>
      </c>
      <c r="F2579" s="7">
        <v>111.25123000000001</v>
      </c>
      <c r="G2579" s="7">
        <v>238.0189316</v>
      </c>
      <c r="H2579" s="7">
        <v>194.95762414800549</v>
      </c>
    </row>
    <row r="2580" spans="1:8" x14ac:dyDescent="0.25">
      <c r="A2580" s="18"/>
      <c r="B2580" s="5">
        <f>DATE(YEAR(siječanj!B2580),MONTH(siječanj!B2580)+1,DAY(siječanj!B2580))</f>
        <v>44619</v>
      </c>
      <c r="C2580" s="8">
        <v>26.84375</v>
      </c>
      <c r="D2580">
        <v>1.0593832036201238</v>
      </c>
      <c r="E2580" s="6">
        <v>185.57499321831432</v>
      </c>
      <c r="F2580" s="7">
        <v>110.49303559999998</v>
      </c>
      <c r="G2580" s="7">
        <v>238.4752143</v>
      </c>
      <c r="H2580" s="7">
        <v>196.59503082740059</v>
      </c>
    </row>
    <row r="2581" spans="1:8" x14ac:dyDescent="0.25">
      <c r="A2581" s="18"/>
      <c r="B2581" s="5">
        <f>DATE(YEAR(siječanj!B2581),MONTH(siječanj!B2581)+1,DAY(siječanj!B2581))</f>
        <v>44619</v>
      </c>
      <c r="C2581" s="8">
        <v>26.8541666666667</v>
      </c>
      <c r="D2581">
        <v>1.0593832036201238</v>
      </c>
      <c r="E2581" s="6">
        <v>183.77757588407167</v>
      </c>
      <c r="F2581" s="7">
        <v>109.66117240000001</v>
      </c>
      <c r="G2581" s="7">
        <v>238.20267519999999</v>
      </c>
      <c r="H2581" s="7">
        <v>194.69087709360826</v>
      </c>
    </row>
    <row r="2582" spans="1:8" x14ac:dyDescent="0.25">
      <c r="A2582" s="18"/>
      <c r="B2582" s="5">
        <f>DATE(YEAR(siječanj!B2582),MONTH(siječanj!B2582)+1,DAY(siječanj!B2582))</f>
        <v>44619</v>
      </c>
      <c r="C2582" s="8">
        <v>26.8645833333333</v>
      </c>
      <c r="D2582">
        <v>1.0593832036201238</v>
      </c>
      <c r="E2582" s="6">
        <v>181.20327956458109</v>
      </c>
      <c r="F2582" s="7">
        <v>108.66783909999998</v>
      </c>
      <c r="G2582" s="7">
        <v>237.5292977</v>
      </c>
      <c r="H2582" s="7">
        <v>191.96371081159884</v>
      </c>
    </row>
    <row r="2583" spans="1:8" x14ac:dyDescent="0.25">
      <c r="A2583" s="18"/>
      <c r="B2583" s="5">
        <f>DATE(YEAR(siječanj!B2583),MONTH(siječanj!B2583)+1,DAY(siječanj!B2583))</f>
        <v>44619</v>
      </c>
      <c r="C2583" s="8">
        <v>26.875</v>
      </c>
      <c r="D2583">
        <v>1.0593832036201238</v>
      </c>
      <c r="E2583" s="6">
        <v>177.14073075099299</v>
      </c>
      <c r="F2583" s="7">
        <v>107.4904597</v>
      </c>
      <c r="G2583" s="7">
        <v>236.92890419999998</v>
      </c>
      <c r="H2583" s="7">
        <v>187.65991483459675</v>
      </c>
    </row>
    <row r="2584" spans="1:8" x14ac:dyDescent="0.25">
      <c r="A2584" s="18"/>
      <c r="B2584" s="5">
        <f>DATE(YEAR(siječanj!B2584),MONTH(siječanj!B2584)+1,DAY(siječanj!B2584))</f>
        <v>44619</v>
      </c>
      <c r="C2584" s="8">
        <v>26.8854166666667</v>
      </c>
      <c r="D2584">
        <v>1.0593832036201238</v>
      </c>
      <c r="E2584" s="6">
        <v>183.96390579370222</v>
      </c>
      <c r="F2584" s="7">
        <v>106.06725279999999</v>
      </c>
      <c r="G2584" s="7">
        <v>235.8143159</v>
      </c>
      <c r="H2584" s="7">
        <v>194.88827187020291</v>
      </c>
    </row>
    <row r="2585" spans="1:8" x14ac:dyDescent="0.25">
      <c r="A2585" s="18"/>
      <c r="B2585" s="5">
        <f>DATE(YEAR(siječanj!B2585),MONTH(siječanj!B2585)+1,DAY(siječanj!B2585))</f>
        <v>44619</v>
      </c>
      <c r="C2585" s="8">
        <v>26.8958333333333</v>
      </c>
      <c r="D2585">
        <v>1.0593832036201238</v>
      </c>
      <c r="E2585" s="6">
        <v>191.00713646564211</v>
      </c>
      <c r="F2585" s="7">
        <v>104.8692179</v>
      </c>
      <c r="G2585" s="7">
        <v>234.74907480000002</v>
      </c>
      <c r="H2585" s="7">
        <v>202.34975214327812</v>
      </c>
    </row>
    <row r="2586" spans="1:8" x14ac:dyDescent="0.25">
      <c r="A2586" s="18"/>
      <c r="B2586" s="5">
        <f>DATE(YEAR(siječanj!B2586),MONTH(siječanj!B2586)+1,DAY(siječanj!B2586))</f>
        <v>44619</v>
      </c>
      <c r="C2586" s="8">
        <v>26.90625</v>
      </c>
      <c r="D2586">
        <v>1.0593832036201238</v>
      </c>
      <c r="E2586" s="6">
        <v>191.54927276669619</v>
      </c>
      <c r="F2586" s="7">
        <v>103.3777077</v>
      </c>
      <c r="G2586" s="7">
        <v>234.68480740000001</v>
      </c>
      <c r="H2586" s="7">
        <v>202.92408223468755</v>
      </c>
    </row>
    <row r="2587" spans="1:8" x14ac:dyDescent="0.25">
      <c r="A2587" s="18"/>
      <c r="B2587" s="5">
        <f>DATE(YEAR(siječanj!B2587),MONTH(siječanj!B2587)+1,DAY(siječanj!B2587))</f>
        <v>44619</v>
      </c>
      <c r="C2587" s="8">
        <v>26.9166666666667</v>
      </c>
      <c r="D2587">
        <v>1.0593832036201238</v>
      </c>
      <c r="E2587" s="6">
        <v>189.29890677652892</v>
      </c>
      <c r="F2587" s="7">
        <v>101.567886</v>
      </c>
      <c r="G2587" s="7">
        <v>232.114711</v>
      </c>
      <c r="H2587" s="7">
        <v>200.54008230270637</v>
      </c>
    </row>
    <row r="2588" spans="1:8" x14ac:dyDescent="0.25">
      <c r="A2588" s="18"/>
      <c r="B2588" s="5">
        <f>DATE(YEAR(siječanj!B2588),MONTH(siječanj!B2588)+1,DAY(siječanj!B2588))</f>
        <v>44619</v>
      </c>
      <c r="C2588" s="8">
        <v>26.9270833333333</v>
      </c>
      <c r="D2588">
        <v>1.0593832036201238</v>
      </c>
      <c r="E2588" s="6">
        <v>190.16259357382671</v>
      </c>
      <c r="F2588" s="7">
        <v>99.976077739999994</v>
      </c>
      <c r="G2588" s="7">
        <v>230.55340279999999</v>
      </c>
      <c r="H2588" s="7">
        <v>201.45505758895212</v>
      </c>
    </row>
    <row r="2589" spans="1:8" x14ac:dyDescent="0.25">
      <c r="A2589" s="18"/>
      <c r="B2589" s="5">
        <f>DATE(YEAR(siječanj!B2589),MONTH(siječanj!B2589)+1,DAY(siječanj!B2589))</f>
        <v>44619</v>
      </c>
      <c r="C2589" s="8">
        <v>26.9375</v>
      </c>
      <c r="D2589">
        <v>1.0593832036201238</v>
      </c>
      <c r="E2589" s="6">
        <v>183.95176834714471</v>
      </c>
      <c r="F2589" s="7">
        <v>98.490264240000002</v>
      </c>
      <c r="G2589" s="7">
        <v>229.89925769999999</v>
      </c>
      <c r="H2589" s="7">
        <v>194.87541366318504</v>
      </c>
    </row>
    <row r="2590" spans="1:8" x14ac:dyDescent="0.25">
      <c r="A2590" s="18"/>
      <c r="B2590" s="5">
        <f>DATE(YEAR(siječanj!B2590),MONTH(siječanj!B2590)+1,DAY(siječanj!B2590))</f>
        <v>44619</v>
      </c>
      <c r="C2590" s="8">
        <v>26.9479166666667</v>
      </c>
      <c r="D2590">
        <v>1.0593832036201238</v>
      </c>
      <c r="E2590" s="6">
        <v>174.08205152646062</v>
      </c>
      <c r="F2590" s="7">
        <v>96.53823611</v>
      </c>
      <c r="G2590" s="7">
        <v>229.25648709999999</v>
      </c>
      <c r="H2590" s="7">
        <v>184.41960143886533</v>
      </c>
    </row>
    <row r="2591" spans="1:8" x14ac:dyDescent="0.25">
      <c r="A2591" s="18"/>
      <c r="B2591" s="5">
        <f>DATE(YEAR(siječanj!B2591),MONTH(siječanj!B2591)+1,DAY(siječanj!B2591))</f>
        <v>44619</v>
      </c>
      <c r="C2591" s="8">
        <v>26.9583333333333</v>
      </c>
      <c r="D2591">
        <v>1.0593832036201238</v>
      </c>
      <c r="E2591" s="6">
        <v>163.33031118042388</v>
      </c>
      <c r="F2591" s="7">
        <v>94.262249300000008</v>
      </c>
      <c r="G2591" s="7">
        <v>223.45347369999996</v>
      </c>
      <c r="H2591" s="7">
        <v>173.02938830658917</v>
      </c>
    </row>
    <row r="2592" spans="1:8" x14ac:dyDescent="0.25">
      <c r="A2592" s="18"/>
      <c r="B2592" s="5">
        <f>DATE(YEAR(siječanj!B2592),MONTH(siječanj!B2592)+1,DAY(siječanj!B2592))</f>
        <v>44619</v>
      </c>
      <c r="C2592" s="8">
        <v>26.96875</v>
      </c>
      <c r="D2592">
        <v>1.0593832036201238</v>
      </c>
      <c r="E2592" s="6">
        <v>150.82339876403177</v>
      </c>
      <c r="F2592" s="7">
        <v>92.178799060000003</v>
      </c>
      <c r="G2592" s="7">
        <v>222.21597220000001</v>
      </c>
      <c r="H2592" s="7">
        <v>159.7797753635154</v>
      </c>
    </row>
    <row r="2593" spans="1:8" x14ac:dyDescent="0.25">
      <c r="A2593" s="18"/>
      <c r="B2593" s="5">
        <f>DATE(YEAR(siječanj!B2593),MONTH(siječanj!B2593)+1,DAY(siječanj!B2593))</f>
        <v>44619</v>
      </c>
      <c r="C2593" s="8">
        <v>26.9791666666667</v>
      </c>
      <c r="D2593">
        <v>1.0593832036201238</v>
      </c>
      <c r="E2593" s="6">
        <v>138.73796401943511</v>
      </c>
      <c r="F2593" s="7">
        <v>90.515433130000005</v>
      </c>
      <c r="G2593" s="7">
        <v>219.75933470000001</v>
      </c>
      <c r="H2593" s="7">
        <v>146.97666878664265</v>
      </c>
    </row>
    <row r="2594" spans="1:8" ht="15.75" thickBot="1" x14ac:dyDescent="0.3">
      <c r="A2594" s="18"/>
      <c r="B2594" s="5">
        <f>DATE(YEAR(siječanj!B2594),MONTH(siječanj!B2594)+1,DAY(siječanj!B2594))</f>
        <v>44619</v>
      </c>
      <c r="C2594" s="8">
        <v>26.9895833333333</v>
      </c>
      <c r="D2594">
        <v>1.0593832036201238</v>
      </c>
      <c r="E2594" s="6">
        <v>129.50998800295343</v>
      </c>
      <c r="F2594" s="7">
        <v>88.951296630000002</v>
      </c>
      <c r="G2594" s="7">
        <v>219.72922999999997</v>
      </c>
      <c r="H2594" s="7">
        <v>137.20070599137262</v>
      </c>
    </row>
    <row r="2595" spans="1:8" x14ac:dyDescent="0.25">
      <c r="A2595" s="15">
        <f t="shared" ref="A2595" si="24">A2499+1</f>
        <v>59</v>
      </c>
      <c r="B2595" s="5">
        <f>DATE(YEAR(siječanj!B2595),MONTH(siječanj!B2595)+1,DAY(siječanj!B2595))</f>
        <v>44620</v>
      </c>
      <c r="C2595" s="8">
        <v>27</v>
      </c>
      <c r="D2595">
        <v>1.055253067029198</v>
      </c>
      <c r="E2595" s="6">
        <v>114.24965934818873</v>
      </c>
      <c r="F2595" s="7">
        <v>87.569147299999997</v>
      </c>
      <c r="G2595" s="7">
        <v>208.3393485</v>
      </c>
      <c r="H2595" s="7">
        <v>120.56230343421724</v>
      </c>
    </row>
    <row r="2596" spans="1:8" x14ac:dyDescent="0.25">
      <c r="A2596" s="16"/>
      <c r="B2596" s="5">
        <f>DATE(YEAR(siječanj!B2596),MONTH(siječanj!B2596)+1,DAY(siječanj!B2596))</f>
        <v>44620</v>
      </c>
      <c r="C2596" s="8">
        <v>27.0104166666667</v>
      </c>
      <c r="D2596">
        <v>1.055253067029198</v>
      </c>
      <c r="E2596" s="6">
        <v>105.10855766391387</v>
      </c>
      <c r="F2596" s="7">
        <v>86.556498809999994</v>
      </c>
      <c r="G2596" s="7">
        <v>207.27078319999998</v>
      </c>
      <c r="H2596" s="7">
        <v>110.91612784586043</v>
      </c>
    </row>
    <row r="2597" spans="1:8" x14ac:dyDescent="0.25">
      <c r="A2597" s="16"/>
      <c r="B2597" s="5">
        <f>DATE(YEAR(siječanj!B2597),MONTH(siječanj!B2597)+1,DAY(siječanj!B2597))</f>
        <v>44620</v>
      </c>
      <c r="C2597" s="8">
        <v>27.0208333333333</v>
      </c>
      <c r="D2597">
        <v>1.055253067029198</v>
      </c>
      <c r="E2597" s="6">
        <v>97.499296054821784</v>
      </c>
      <c r="F2597" s="7">
        <v>85.481163589999994</v>
      </c>
      <c r="G2597" s="7">
        <v>206.73004319999998</v>
      </c>
      <c r="H2597" s="7">
        <v>102.88643119503847</v>
      </c>
    </row>
    <row r="2598" spans="1:8" x14ac:dyDescent="0.25">
      <c r="A2598" s="16"/>
      <c r="B2598" s="5">
        <f>DATE(YEAR(siječanj!B2598),MONTH(siječanj!B2598)+1,DAY(siječanj!B2598))</f>
        <v>44620</v>
      </c>
      <c r="C2598" s="8">
        <v>27.03125</v>
      </c>
      <c r="D2598">
        <v>1.055253067029198</v>
      </c>
      <c r="E2598" s="6">
        <v>90.154668508533533</v>
      </c>
      <c r="F2598" s="7">
        <v>84.446924359999997</v>
      </c>
      <c r="G2598" s="7">
        <v>206.5750271</v>
      </c>
      <c r="H2598" s="7">
        <v>95.135990450630658</v>
      </c>
    </row>
    <row r="2599" spans="1:8" x14ac:dyDescent="0.25">
      <c r="A2599" s="16"/>
      <c r="B2599" s="5">
        <f>DATE(YEAR(siječanj!B2599),MONTH(siječanj!B2599)+1,DAY(siječanj!B2599))</f>
        <v>44620</v>
      </c>
      <c r="C2599" s="8">
        <v>27.0416666666667</v>
      </c>
      <c r="D2599">
        <v>1.055253067029198</v>
      </c>
      <c r="E2599" s="6">
        <v>83.916516404219763</v>
      </c>
      <c r="F2599" s="7">
        <v>83.658377209999998</v>
      </c>
      <c r="G2599" s="7">
        <v>205.8154017</v>
      </c>
      <c r="H2599" s="7">
        <v>88.553161309958909</v>
      </c>
    </row>
    <row r="2600" spans="1:8" x14ac:dyDescent="0.25">
      <c r="A2600" s="16"/>
      <c r="B2600" s="5">
        <f>DATE(YEAR(siječanj!B2600),MONTH(siječanj!B2600)+1,DAY(siječanj!B2600))</f>
        <v>44620</v>
      </c>
      <c r="C2600" s="8">
        <v>27.0520833333333</v>
      </c>
      <c r="D2600">
        <v>1.055253067029198</v>
      </c>
      <c r="E2600" s="6">
        <v>78.761681791700155</v>
      </c>
      <c r="F2600" s="7">
        <v>83.27602598</v>
      </c>
      <c r="G2600" s="7">
        <v>205.90611960000001</v>
      </c>
      <c r="H2600" s="7">
        <v>83.113506275069327</v>
      </c>
    </row>
    <row r="2601" spans="1:8" x14ac:dyDescent="0.25">
      <c r="A2601" s="16"/>
      <c r="B2601" s="5">
        <f>DATE(YEAR(siječanj!B2601),MONTH(siječanj!B2601)+1,DAY(siječanj!B2601))</f>
        <v>44620</v>
      </c>
      <c r="C2601" s="8">
        <v>27.0625</v>
      </c>
      <c r="D2601">
        <v>1.055253067029198</v>
      </c>
      <c r="E2601" s="6">
        <v>75.251436934805852</v>
      </c>
      <c r="F2601" s="7">
        <v>82.940154910000004</v>
      </c>
      <c r="G2601" s="7">
        <v>205.88420619999999</v>
      </c>
      <c r="H2601" s="7">
        <v>79.409309623808142</v>
      </c>
    </row>
    <row r="2602" spans="1:8" x14ac:dyDescent="0.25">
      <c r="A2602" s="16"/>
      <c r="B2602" s="5">
        <f>DATE(YEAR(siječanj!B2602),MONTH(siječanj!B2602)+1,DAY(siječanj!B2602))</f>
        <v>44620</v>
      </c>
      <c r="C2602" s="8">
        <v>27.0729166666667</v>
      </c>
      <c r="D2602">
        <v>1.055253067029198</v>
      </c>
      <c r="E2602" s="6">
        <v>71.736415533503518</v>
      </c>
      <c r="F2602" s="7">
        <v>82.729282679999997</v>
      </c>
      <c r="G2602" s="7">
        <v>206.19949540000002</v>
      </c>
      <c r="H2602" s="7">
        <v>75.700072509410589</v>
      </c>
    </row>
    <row r="2603" spans="1:8" x14ac:dyDescent="0.25">
      <c r="A2603" s="16"/>
      <c r="B2603" s="5">
        <f>DATE(YEAR(siječanj!B2603),MONTH(siječanj!B2603)+1,DAY(siječanj!B2603))</f>
        <v>44620</v>
      </c>
      <c r="C2603" s="8">
        <v>27.0833333333333</v>
      </c>
      <c r="D2603">
        <v>1.055253067029198</v>
      </c>
      <c r="E2603" s="6">
        <v>69.338094814428899</v>
      </c>
      <c r="F2603" s="7">
        <v>82.357047679999994</v>
      </c>
      <c r="G2603" s="7">
        <v>205.58132259999999</v>
      </c>
      <c r="H2603" s="7">
        <v>73.169237214887417</v>
      </c>
    </row>
    <row r="2604" spans="1:8" x14ac:dyDescent="0.25">
      <c r="A2604" s="16"/>
      <c r="B2604" s="5">
        <f>DATE(YEAR(siječanj!B2604),MONTH(siječanj!B2604)+1,DAY(siječanj!B2604))</f>
        <v>44620</v>
      </c>
      <c r="C2604" s="8">
        <v>27.09375</v>
      </c>
      <c r="D2604">
        <v>1.055253067029198</v>
      </c>
      <c r="E2604" s="6">
        <v>67.153188630104509</v>
      </c>
      <c r="F2604" s="7">
        <v>82.062385640000002</v>
      </c>
      <c r="G2604" s="7">
        <v>205.44109430000003</v>
      </c>
      <c r="H2604" s="7">
        <v>70.863608262708041</v>
      </c>
    </row>
    <row r="2605" spans="1:8" x14ac:dyDescent="0.25">
      <c r="A2605" s="16"/>
      <c r="B2605" s="5">
        <f>DATE(YEAR(siječanj!B2605),MONTH(siječanj!B2605)+1,DAY(siječanj!B2605))</f>
        <v>44620</v>
      </c>
      <c r="C2605" s="8">
        <v>27.1041666666667</v>
      </c>
      <c r="D2605">
        <v>1.055253067029198</v>
      </c>
      <c r="E2605" s="6">
        <v>66.102764859528875</v>
      </c>
      <c r="F2605" s="7">
        <v>81.915696220000001</v>
      </c>
      <c r="G2605" s="7">
        <v>205.34734719999997</v>
      </c>
      <c r="H2605" s="7">
        <v>69.755145357127731</v>
      </c>
    </row>
    <row r="2606" spans="1:8" x14ac:dyDescent="0.25">
      <c r="A2606" s="16"/>
      <c r="B2606" s="5">
        <f>DATE(YEAR(siječanj!B2606),MONTH(siječanj!B2606)+1,DAY(siječanj!B2606))</f>
        <v>44620</v>
      </c>
      <c r="C2606" s="8">
        <v>27.1145833333333</v>
      </c>
      <c r="D2606">
        <v>1.055253067029198</v>
      </c>
      <c r="E2606" s="6">
        <v>64.577278948597069</v>
      </c>
      <c r="F2606" s="7">
        <v>81.914228469999998</v>
      </c>
      <c r="G2606" s="7">
        <v>205.41409530000001</v>
      </c>
      <c r="H2606" s="7">
        <v>68.145371670907124</v>
      </c>
    </row>
    <row r="2607" spans="1:8" x14ac:dyDescent="0.25">
      <c r="A2607" s="16"/>
      <c r="B2607" s="5">
        <f>DATE(YEAR(siječanj!B2607),MONTH(siječanj!B2607)+1,DAY(siječanj!B2607))</f>
        <v>44620</v>
      </c>
      <c r="C2607" s="8">
        <v>27.125</v>
      </c>
      <c r="D2607">
        <v>1.055253067029198</v>
      </c>
      <c r="E2607" s="6">
        <v>64.131771614713188</v>
      </c>
      <c r="F2607" s="7">
        <v>81.948752659999997</v>
      </c>
      <c r="G2607" s="7">
        <v>205.02586499999998</v>
      </c>
      <c r="H2607" s="7">
        <v>67.675248690442146</v>
      </c>
    </row>
    <row r="2608" spans="1:8" x14ac:dyDescent="0.25">
      <c r="A2608" s="16"/>
      <c r="B2608" s="5">
        <f>DATE(YEAR(siječanj!B2608),MONTH(siječanj!B2608)+1,DAY(siječanj!B2608))</f>
        <v>44620</v>
      </c>
      <c r="C2608" s="8">
        <v>27.1354166666667</v>
      </c>
      <c r="D2608">
        <v>1.055253067029198</v>
      </c>
      <c r="E2608" s="6">
        <v>63.193341974737123</v>
      </c>
      <c r="F2608" s="7">
        <v>82.071974479999994</v>
      </c>
      <c r="G2608" s="7">
        <v>205.07753310000001</v>
      </c>
      <c r="H2608" s="7">
        <v>66.684967934666304</v>
      </c>
    </row>
    <row r="2609" spans="1:8" x14ac:dyDescent="0.25">
      <c r="A2609" s="16"/>
      <c r="B2609" s="5">
        <f>DATE(YEAR(siječanj!B2609),MONTH(siječanj!B2609)+1,DAY(siječanj!B2609))</f>
        <v>44620</v>
      </c>
      <c r="C2609" s="8">
        <v>27.1458333333333</v>
      </c>
      <c r="D2609">
        <v>1.055253067029198</v>
      </c>
      <c r="E2609" s="6">
        <v>62.866708147092652</v>
      </c>
      <c r="F2609" s="7">
        <v>82.342765159999999</v>
      </c>
      <c r="G2609" s="7">
        <v>205.2636479</v>
      </c>
      <c r="H2609" s="7">
        <v>66.340286586248993</v>
      </c>
    </row>
    <row r="2610" spans="1:8" x14ac:dyDescent="0.25">
      <c r="A2610" s="16"/>
      <c r="B2610" s="5">
        <f>DATE(YEAR(siječanj!B2610),MONTH(siječanj!B2610)+1,DAY(siječanj!B2610))</f>
        <v>44620</v>
      </c>
      <c r="C2610" s="8">
        <v>27.15625</v>
      </c>
      <c r="D2610">
        <v>1.055253067029198</v>
      </c>
      <c r="E2610" s="6">
        <v>62.329817010060111</v>
      </c>
      <c r="F2610" s="7">
        <v>82.495561969999997</v>
      </c>
      <c r="G2610" s="7">
        <v>205.42592690000001</v>
      </c>
      <c r="H2610" s="7">
        <v>65.773730567234608</v>
      </c>
    </row>
    <row r="2611" spans="1:8" x14ac:dyDescent="0.25">
      <c r="A2611" s="16"/>
      <c r="B2611" s="5">
        <f>DATE(YEAR(siječanj!B2611),MONTH(siječanj!B2611)+1,DAY(siječanj!B2611))</f>
        <v>44620</v>
      </c>
      <c r="C2611" s="8">
        <v>27.1666666666667</v>
      </c>
      <c r="D2611">
        <v>1.055253067029198</v>
      </c>
      <c r="E2611" s="6">
        <v>62.087031343897934</v>
      </c>
      <c r="F2611" s="7">
        <v>82.851782249999999</v>
      </c>
      <c r="G2611" s="7">
        <v>208.58905809999999</v>
      </c>
      <c r="H2611" s="7">
        <v>65.517530248386237</v>
      </c>
    </row>
    <row r="2612" spans="1:8" x14ac:dyDescent="0.25">
      <c r="A2612" s="16"/>
      <c r="B2612" s="5">
        <f>DATE(YEAR(siječanj!B2612),MONTH(siječanj!B2612)+1,DAY(siječanj!B2612))</f>
        <v>44620</v>
      </c>
      <c r="C2612" s="8">
        <v>27.1770833333333</v>
      </c>
      <c r="D2612">
        <v>1.055253067029198</v>
      </c>
      <c r="E2612" s="6">
        <v>63.128033080295182</v>
      </c>
      <c r="F2612" s="7">
        <v>83.30344728</v>
      </c>
      <c r="G2612" s="7">
        <v>211.76312689999997</v>
      </c>
      <c r="H2612" s="7">
        <v>66.616050523502153</v>
      </c>
    </row>
    <row r="2613" spans="1:8" x14ac:dyDescent="0.25">
      <c r="A2613" s="16"/>
      <c r="B2613" s="5">
        <f>DATE(YEAR(siječanj!B2613),MONTH(siječanj!B2613)+1,DAY(siječanj!B2613))</f>
        <v>44620</v>
      </c>
      <c r="C2613" s="8">
        <v>27.1875</v>
      </c>
      <c r="D2613">
        <v>1.055253067029198</v>
      </c>
      <c r="E2613" s="6">
        <v>63.068116289923083</v>
      </c>
      <c r="F2613" s="7">
        <v>83.855308370000003</v>
      </c>
      <c r="G2613" s="7">
        <v>219.34046269999999</v>
      </c>
      <c r="H2613" s="7">
        <v>66.552823146695459</v>
      </c>
    </row>
    <row r="2614" spans="1:8" x14ac:dyDescent="0.25">
      <c r="A2614" s="16"/>
      <c r="B2614" s="5">
        <f>DATE(YEAR(siječanj!B2614),MONTH(siječanj!B2614)+1,DAY(siječanj!B2614))</f>
        <v>44620</v>
      </c>
      <c r="C2614" s="8">
        <v>27.1979166666667</v>
      </c>
      <c r="D2614">
        <v>1.055253067029198</v>
      </c>
      <c r="E2614" s="6">
        <v>64.896349335106564</v>
      </c>
      <c r="F2614" s="7">
        <v>84.736172519999997</v>
      </c>
      <c r="G2614" s="7">
        <v>221.03420499999999</v>
      </c>
      <c r="H2614" s="7">
        <v>68.482071674869459</v>
      </c>
    </row>
    <row r="2615" spans="1:8" x14ac:dyDescent="0.25">
      <c r="A2615" s="16"/>
      <c r="B2615" s="5">
        <f>DATE(YEAR(siječanj!B2615),MONTH(siječanj!B2615)+1,DAY(siječanj!B2615))</f>
        <v>44620</v>
      </c>
      <c r="C2615" s="8">
        <v>27.2083333333333</v>
      </c>
      <c r="D2615">
        <v>1.055253067029198</v>
      </c>
      <c r="E2615" s="6">
        <v>66.222164569995314</v>
      </c>
      <c r="F2615" s="7">
        <v>86.670044869999998</v>
      </c>
      <c r="G2615" s="7">
        <v>227.60210699999999</v>
      </c>
      <c r="H2615" s="7">
        <v>69.881142267799845</v>
      </c>
    </row>
    <row r="2616" spans="1:8" x14ac:dyDescent="0.25">
      <c r="A2616" s="16"/>
      <c r="B2616" s="5">
        <f>DATE(YEAR(siječanj!B2616),MONTH(siječanj!B2616)+1,DAY(siječanj!B2616))</f>
        <v>44620</v>
      </c>
      <c r="C2616" s="8">
        <v>27.21875</v>
      </c>
      <c r="D2616">
        <v>1.055253067029198</v>
      </c>
      <c r="E2616" s="6">
        <v>69.321231458209724</v>
      </c>
      <c r="F2616" s="7">
        <v>88.565915160000003</v>
      </c>
      <c r="G2616" s="7">
        <v>228.90105980000001</v>
      </c>
      <c r="H2616" s="7">
        <v>73.151442106516726</v>
      </c>
    </row>
    <row r="2617" spans="1:8" x14ac:dyDescent="0.25">
      <c r="A2617" s="16"/>
      <c r="B2617" s="5">
        <f>DATE(YEAR(siječanj!B2617),MONTH(siječanj!B2617)+1,DAY(siječanj!B2617))</f>
        <v>44620</v>
      </c>
      <c r="C2617" s="8">
        <v>27.2291666666667</v>
      </c>
      <c r="D2617">
        <v>1.055253067029198</v>
      </c>
      <c r="E2617" s="6">
        <v>72.568055500536843</v>
      </c>
      <c r="F2617" s="7">
        <v>91.263717659999998</v>
      </c>
      <c r="G2617" s="7">
        <v>229.31583250000003</v>
      </c>
      <c r="H2617" s="7">
        <v>76.577663135286571</v>
      </c>
    </row>
    <row r="2618" spans="1:8" x14ac:dyDescent="0.25">
      <c r="A2618" s="16"/>
      <c r="B2618" s="5">
        <f>DATE(YEAR(siječanj!B2618),MONTH(siječanj!B2618)+1,DAY(siječanj!B2618))</f>
        <v>44620</v>
      </c>
      <c r="C2618" s="8">
        <v>27.2395833333333</v>
      </c>
      <c r="D2618">
        <v>1.055253067029198</v>
      </c>
      <c r="E2618" s="6">
        <v>79.475407334160693</v>
      </c>
      <c r="F2618" s="7">
        <v>95.716508200000007</v>
      </c>
      <c r="G2618" s="7">
        <v>228.5613074</v>
      </c>
      <c r="H2618" s="7">
        <v>83.866667342767883</v>
      </c>
    </row>
    <row r="2619" spans="1:8" x14ac:dyDescent="0.25">
      <c r="A2619" s="16"/>
      <c r="B2619" s="5">
        <f>DATE(YEAR(siječanj!B2619),MONTH(siječanj!B2619)+1,DAY(siječanj!B2619))</f>
        <v>44620</v>
      </c>
      <c r="C2619" s="8">
        <v>27.25</v>
      </c>
      <c r="D2619">
        <v>1.055253067029198</v>
      </c>
      <c r="E2619" s="6">
        <v>84.63870688486837</v>
      </c>
      <c r="F2619" s="7">
        <v>102.1666939</v>
      </c>
      <c r="G2619" s="7">
        <v>226.39075440000002</v>
      </c>
      <c r="H2619" s="7">
        <v>89.315255029642643</v>
      </c>
    </row>
    <row r="2620" spans="1:8" x14ac:dyDescent="0.25">
      <c r="A2620" s="16"/>
      <c r="B2620" s="5">
        <f>DATE(YEAR(siječanj!B2620),MONTH(siječanj!B2620)+1,DAY(siječanj!B2620))</f>
        <v>44620</v>
      </c>
      <c r="C2620" s="8">
        <v>27.2604166666667</v>
      </c>
      <c r="D2620">
        <v>1.055253067029198</v>
      </c>
      <c r="E2620" s="6">
        <v>91.220230082598931</v>
      </c>
      <c r="F2620" s="7">
        <v>107.22459019999999</v>
      </c>
      <c r="G2620" s="7">
        <v>216.70552050000001</v>
      </c>
      <c r="H2620" s="7">
        <v>96.260427569771636</v>
      </c>
    </row>
    <row r="2621" spans="1:8" x14ac:dyDescent="0.25">
      <c r="A2621" s="16"/>
      <c r="B2621" s="5">
        <f>DATE(YEAR(siječanj!B2621),MONTH(siječanj!B2621)+1,DAY(siječanj!B2621))</f>
        <v>44620</v>
      </c>
      <c r="C2621" s="8">
        <v>27.2708333333333</v>
      </c>
      <c r="D2621">
        <v>1.055253067029198</v>
      </c>
      <c r="E2621" s="6">
        <v>96.849172717998897</v>
      </c>
      <c r="F2621" s="7">
        <v>113.97904509999999</v>
      </c>
      <c r="G2621" s="7">
        <v>172.10668769999998</v>
      </c>
      <c r="H2621" s="7">
        <v>102.20038654990886</v>
      </c>
    </row>
    <row r="2622" spans="1:8" x14ac:dyDescent="0.25">
      <c r="A2622" s="16"/>
      <c r="B2622" s="5">
        <f>DATE(YEAR(siječanj!B2622),MONTH(siječanj!B2622)+1,DAY(siječanj!B2622))</f>
        <v>44620</v>
      </c>
      <c r="C2622" s="8">
        <v>27.28125</v>
      </c>
      <c r="D2622">
        <v>1.055253067029198</v>
      </c>
      <c r="E2622" s="6">
        <v>103.23447038811621</v>
      </c>
      <c r="F2622" s="7">
        <v>124.27285159999998</v>
      </c>
      <c r="G2622" s="7">
        <v>101.76507509999999</v>
      </c>
      <c r="H2622" s="7">
        <v>108.93849150019454</v>
      </c>
    </row>
    <row r="2623" spans="1:8" x14ac:dyDescent="0.25">
      <c r="A2623" s="16"/>
      <c r="B2623" s="5">
        <f>DATE(YEAR(siječanj!B2623),MONTH(siječanj!B2623)+1,DAY(siječanj!B2623))</f>
        <v>44620</v>
      </c>
      <c r="C2623" s="8">
        <v>27.2916666666667</v>
      </c>
      <c r="D2623">
        <v>1.055253067029198</v>
      </c>
      <c r="E2623" s="6">
        <v>108.84306083398798</v>
      </c>
      <c r="F2623" s="7">
        <v>136.65188789999999</v>
      </c>
      <c r="G2623" s="7">
        <v>37.497933410000002</v>
      </c>
      <c r="H2623" s="7">
        <v>114.85697376991139</v>
      </c>
    </row>
    <row r="2624" spans="1:8" x14ac:dyDescent="0.25">
      <c r="A2624" s="16"/>
      <c r="B2624" s="5">
        <f>DATE(YEAR(siječanj!B2624),MONTH(siječanj!B2624)+1,DAY(siječanj!B2624))</f>
        <v>44620</v>
      </c>
      <c r="C2624" s="8">
        <v>27.3020833333333</v>
      </c>
      <c r="D2624">
        <v>1.055253067029198</v>
      </c>
      <c r="E2624" s="6">
        <v>110.52984621159233</v>
      </c>
      <c r="F2624" s="7">
        <v>142.19556169999998</v>
      </c>
      <c r="G2624" s="7">
        <v>11.026062059999999</v>
      </c>
      <c r="H2624" s="7">
        <v>116.63695921304839</v>
      </c>
    </row>
    <row r="2625" spans="1:8" x14ac:dyDescent="0.25">
      <c r="A2625" s="16"/>
      <c r="B2625" s="5">
        <f>DATE(YEAR(siječanj!B2625),MONTH(siječanj!B2625)+1,DAY(siječanj!B2625))</f>
        <v>44620</v>
      </c>
      <c r="C2625" s="8">
        <v>27.3125</v>
      </c>
      <c r="D2625">
        <v>1.055253067029198</v>
      </c>
      <c r="E2625" s="6">
        <v>113.94547954846611</v>
      </c>
      <c r="F2625" s="7">
        <v>148.70719630000002</v>
      </c>
      <c r="G2625" s="7">
        <v>5.1969985689999998</v>
      </c>
      <c r="H2625" s="7">
        <v>120.24131676763162</v>
      </c>
    </row>
    <row r="2626" spans="1:8" x14ac:dyDescent="0.25">
      <c r="A2626" s="16"/>
      <c r="B2626" s="5">
        <f>DATE(YEAR(siječanj!B2626),MONTH(siječanj!B2626)+1,DAY(siječanj!B2626))</f>
        <v>44620</v>
      </c>
      <c r="C2626" s="8">
        <v>27.3229166666667</v>
      </c>
      <c r="D2626">
        <v>1.055253067029198</v>
      </c>
      <c r="E2626" s="6">
        <v>114.40331594667317</v>
      </c>
      <c r="F2626" s="7">
        <v>157.44987140000001</v>
      </c>
      <c r="G2626" s="7">
        <v>2.6196359259999999</v>
      </c>
      <c r="H2626" s="7">
        <v>120.72445003103722</v>
      </c>
    </row>
    <row r="2627" spans="1:8" x14ac:dyDescent="0.25">
      <c r="A2627" s="16"/>
      <c r="B2627" s="5">
        <f>DATE(YEAR(siječanj!B2627),MONTH(siječanj!B2627)+1,DAY(siječanj!B2627))</f>
        <v>44620</v>
      </c>
      <c r="C2627" s="8">
        <v>27.3333333333333</v>
      </c>
      <c r="D2627">
        <v>1.055253067029198</v>
      </c>
      <c r="E2627" s="6">
        <v>113.11809587864278</v>
      </c>
      <c r="F2627" s="7">
        <v>168.97298840000002</v>
      </c>
      <c r="G2627" s="7">
        <v>1.704001603</v>
      </c>
      <c r="H2627" s="7">
        <v>119.36821761244067</v>
      </c>
    </row>
    <row r="2628" spans="1:8" x14ac:dyDescent="0.25">
      <c r="A2628" s="16"/>
      <c r="B2628" s="5">
        <f>DATE(YEAR(siječanj!B2628),MONTH(siječanj!B2628)+1,DAY(siječanj!B2628))</f>
        <v>44620</v>
      </c>
      <c r="C2628" s="8">
        <v>27.34375</v>
      </c>
      <c r="D2628">
        <v>1.055253067029198</v>
      </c>
      <c r="E2628" s="6">
        <v>111.86129977441564</v>
      </c>
      <c r="F2628" s="7">
        <v>173.77305139999999</v>
      </c>
      <c r="G2628" s="7">
        <v>1.3773842199999999</v>
      </c>
      <c r="H2628" s="7">
        <v>118.04197966882464</v>
      </c>
    </row>
    <row r="2629" spans="1:8" x14ac:dyDescent="0.25">
      <c r="A2629" s="16"/>
      <c r="B2629" s="5">
        <f>DATE(YEAR(siječanj!B2629),MONTH(siječanj!B2629)+1,DAY(siječanj!B2629))</f>
        <v>44620</v>
      </c>
      <c r="C2629" s="8">
        <v>27.3541666666667</v>
      </c>
      <c r="D2629">
        <v>1.055253067029198</v>
      </c>
      <c r="E2629" s="6">
        <v>112.89098911276984</v>
      </c>
      <c r="F2629" s="7">
        <v>176.274022</v>
      </c>
      <c r="G2629" s="7">
        <v>1.1717071509999999</v>
      </c>
      <c r="H2629" s="7">
        <v>119.12856250121017</v>
      </c>
    </row>
    <row r="2630" spans="1:8" x14ac:dyDescent="0.25">
      <c r="A2630" s="16"/>
      <c r="B2630" s="5">
        <f>DATE(YEAR(siječanj!B2630),MONTH(siječanj!B2630)+1,DAY(siječanj!B2630))</f>
        <v>44620</v>
      </c>
      <c r="C2630" s="8">
        <v>27.3645833333333</v>
      </c>
      <c r="D2630">
        <v>1.055253067029198</v>
      </c>
      <c r="E2630" s="6">
        <v>113.05601271539638</v>
      </c>
      <c r="F2630" s="7">
        <v>178.76920459999999</v>
      </c>
      <c r="G2630" s="7">
        <v>1.112752376</v>
      </c>
      <c r="H2630" s="7">
        <v>119.30270416401403</v>
      </c>
    </row>
    <row r="2631" spans="1:8" x14ac:dyDescent="0.25">
      <c r="A2631" s="16"/>
      <c r="B2631" s="5">
        <f>DATE(YEAR(siječanj!B2631),MONTH(siječanj!B2631)+1,DAY(siječanj!B2631))</f>
        <v>44620</v>
      </c>
      <c r="C2631" s="8">
        <v>27.375</v>
      </c>
      <c r="D2631">
        <v>1.055253067029198</v>
      </c>
      <c r="E2631" s="6">
        <v>114.55375574950557</v>
      </c>
      <c r="F2631" s="7">
        <v>181.3918955</v>
      </c>
      <c r="G2631" s="7">
        <v>1.1248696890000001</v>
      </c>
      <c r="H2631" s="7">
        <v>120.88320209437937</v>
      </c>
    </row>
    <row r="2632" spans="1:8" x14ac:dyDescent="0.25">
      <c r="A2632" s="16"/>
      <c r="B2632" s="5">
        <f>DATE(YEAR(siječanj!B2632),MONTH(siječanj!B2632)+1,DAY(siječanj!B2632))</f>
        <v>44620</v>
      </c>
      <c r="C2632" s="8">
        <v>27.3854166666667</v>
      </c>
      <c r="D2632">
        <v>1.055253067029198</v>
      </c>
      <c r="E2632" s="6">
        <v>114.73484545930538</v>
      </c>
      <c r="F2632" s="7">
        <v>182.18511469999999</v>
      </c>
      <c r="G2632" s="7">
        <v>1.135495395</v>
      </c>
      <c r="H2632" s="7">
        <v>121.07429756605305</v>
      </c>
    </row>
    <row r="2633" spans="1:8" x14ac:dyDescent="0.25">
      <c r="A2633" s="16"/>
      <c r="B2633" s="5">
        <f>DATE(YEAR(siječanj!B2633),MONTH(siječanj!B2633)+1,DAY(siječanj!B2633))</f>
        <v>44620</v>
      </c>
      <c r="C2633" s="8">
        <v>27.3958333333333</v>
      </c>
      <c r="D2633">
        <v>1.055253067029198</v>
      </c>
      <c r="E2633" s="6">
        <v>114.70317392186699</v>
      </c>
      <c r="F2633" s="7">
        <v>182.04680239999999</v>
      </c>
      <c r="G2633" s="7">
        <v>1.1198074870000001</v>
      </c>
      <c r="H2633" s="7">
        <v>121.04087607903367</v>
      </c>
    </row>
    <row r="2634" spans="1:8" x14ac:dyDescent="0.25">
      <c r="A2634" s="16"/>
      <c r="B2634" s="5">
        <f>DATE(YEAR(siječanj!B2634),MONTH(siječanj!B2634)+1,DAY(siječanj!B2634))</f>
        <v>44620</v>
      </c>
      <c r="C2634" s="8">
        <v>27.40625</v>
      </c>
      <c r="D2634">
        <v>1.055253067029198</v>
      </c>
      <c r="E2634" s="6">
        <v>115.30369009981496</v>
      </c>
      <c r="F2634" s="7">
        <v>181.65274550000001</v>
      </c>
      <c r="G2634" s="7">
        <v>1.11554335</v>
      </c>
      <c r="H2634" s="7">
        <v>121.6745726176139</v>
      </c>
    </row>
    <row r="2635" spans="1:8" x14ac:dyDescent="0.25">
      <c r="A2635" s="16"/>
      <c r="B2635" s="5">
        <f>DATE(YEAR(siječanj!B2635),MONTH(siječanj!B2635)+1,DAY(siječanj!B2635))</f>
        <v>44620</v>
      </c>
      <c r="C2635" s="8">
        <v>27.4166666666667</v>
      </c>
      <c r="D2635">
        <v>1.055253067029198</v>
      </c>
      <c r="E2635" s="6">
        <v>115.82031939559224</v>
      </c>
      <c r="F2635" s="7">
        <v>180.52870330000002</v>
      </c>
      <c r="G2635" s="7">
        <v>1.134270629</v>
      </c>
      <c r="H2635" s="7">
        <v>122.21974726650001</v>
      </c>
    </row>
    <row r="2636" spans="1:8" x14ac:dyDescent="0.25">
      <c r="A2636" s="16"/>
      <c r="B2636" s="5">
        <f>DATE(YEAR(siječanj!B2636),MONTH(siječanj!B2636)+1,DAY(siječanj!B2636))</f>
        <v>44620</v>
      </c>
      <c r="C2636" s="8">
        <v>27.4270833333333</v>
      </c>
      <c r="D2636">
        <v>1.055253067029198</v>
      </c>
      <c r="E2636" s="6">
        <v>117.74317488201605</v>
      </c>
      <c r="F2636" s="7">
        <v>179.24234980000003</v>
      </c>
      <c r="G2636" s="7">
        <v>1.141037584</v>
      </c>
      <c r="H2636" s="7">
        <v>124.24884641600266</v>
      </c>
    </row>
    <row r="2637" spans="1:8" x14ac:dyDescent="0.25">
      <c r="A2637" s="16"/>
      <c r="B2637" s="5">
        <f>DATE(YEAR(siječanj!B2637),MONTH(siječanj!B2637)+1,DAY(siječanj!B2637))</f>
        <v>44620</v>
      </c>
      <c r="C2637" s="8">
        <v>27.4375</v>
      </c>
      <c r="D2637">
        <v>1.055253067029198</v>
      </c>
      <c r="E2637" s="6">
        <v>119.40774749137245</v>
      </c>
      <c r="F2637" s="7">
        <v>177.8770409</v>
      </c>
      <c r="G2637" s="7">
        <v>1.1368935470000001</v>
      </c>
      <c r="H2637" s="7">
        <v>126.0053917673188</v>
      </c>
    </row>
    <row r="2638" spans="1:8" x14ac:dyDescent="0.25">
      <c r="A2638" s="16"/>
      <c r="B2638" s="5">
        <f>DATE(YEAR(siječanj!B2638),MONTH(siječanj!B2638)+1,DAY(siječanj!B2638))</f>
        <v>44620</v>
      </c>
      <c r="C2638" s="8">
        <v>27.4479166666667</v>
      </c>
      <c r="D2638">
        <v>1.055253067029198</v>
      </c>
      <c r="E2638" s="6">
        <v>120.34026478008063</v>
      </c>
      <c r="F2638" s="7">
        <v>176.60373949999999</v>
      </c>
      <c r="G2638" s="7">
        <v>1.1890752179999999</v>
      </c>
      <c r="H2638" s="7">
        <v>126.98943349628586</v>
      </c>
    </row>
    <row r="2639" spans="1:8" x14ac:dyDescent="0.25">
      <c r="A2639" s="16"/>
      <c r="B2639" s="5">
        <f>DATE(YEAR(siječanj!B2639),MONTH(siječanj!B2639)+1,DAY(siječanj!B2639))</f>
        <v>44620</v>
      </c>
      <c r="C2639" s="8">
        <v>27.4583333333333</v>
      </c>
      <c r="D2639">
        <v>1.055253067029198</v>
      </c>
      <c r="E2639" s="6">
        <v>120.48290782480947</v>
      </c>
      <c r="F2639" s="7">
        <v>175.4491313</v>
      </c>
      <c r="G2639" s="7">
        <v>1.215418345</v>
      </c>
      <c r="H2639" s="7">
        <v>127.13995800672635</v>
      </c>
    </row>
    <row r="2640" spans="1:8" x14ac:dyDescent="0.25">
      <c r="A2640" s="16"/>
      <c r="B2640" s="5">
        <f>DATE(YEAR(siječanj!B2640),MONTH(siječanj!B2640)+1,DAY(siječanj!B2640))</f>
        <v>44620</v>
      </c>
      <c r="C2640" s="8">
        <v>27.46875</v>
      </c>
      <c r="D2640">
        <v>1.055253067029198</v>
      </c>
      <c r="E2640" s="6">
        <v>119.74614347274837</v>
      </c>
      <c r="F2640" s="7">
        <v>174.48198119999998</v>
      </c>
      <c r="G2640" s="7">
        <v>1.211939157</v>
      </c>
      <c r="H2640" s="7">
        <v>126.3624851645361</v>
      </c>
    </row>
    <row r="2641" spans="1:8" x14ac:dyDescent="0.25">
      <c r="A2641" s="16"/>
      <c r="B2641" s="5">
        <f>DATE(YEAR(siječanj!B2641),MONTH(siječanj!B2641)+1,DAY(siječanj!B2641))</f>
        <v>44620</v>
      </c>
      <c r="C2641" s="8">
        <v>27.4791666666667</v>
      </c>
      <c r="D2641">
        <v>1.055253067029198</v>
      </c>
      <c r="E2641" s="6">
        <v>120.49026872695894</v>
      </c>
      <c r="F2641" s="7">
        <v>173.3810483</v>
      </c>
      <c r="G2641" s="7">
        <v>1.314696122</v>
      </c>
      <c r="H2641" s="7">
        <v>127.14772562129568</v>
      </c>
    </row>
    <row r="2642" spans="1:8" x14ac:dyDescent="0.25">
      <c r="A2642" s="16"/>
      <c r="B2642" s="5">
        <f>DATE(YEAR(siječanj!B2642),MONTH(siječanj!B2642)+1,DAY(siječanj!B2642))</f>
        <v>44620</v>
      </c>
      <c r="C2642" s="8">
        <v>27.4895833333333</v>
      </c>
      <c r="D2642">
        <v>1.055253067029198</v>
      </c>
      <c r="E2642" s="6">
        <v>121.13500591674097</v>
      </c>
      <c r="F2642" s="7">
        <v>171.93278140000001</v>
      </c>
      <c r="G2642" s="7">
        <v>1.393981275</v>
      </c>
      <c r="H2642" s="7">
        <v>127.82808651824095</v>
      </c>
    </row>
    <row r="2643" spans="1:8" x14ac:dyDescent="0.25">
      <c r="A2643" s="16"/>
      <c r="B2643" s="5">
        <f>DATE(YEAR(siječanj!B2643),MONTH(siječanj!B2643)+1,DAY(siječanj!B2643))</f>
        <v>44620</v>
      </c>
      <c r="C2643" s="8">
        <v>27.5</v>
      </c>
      <c r="D2643">
        <v>1.055253067029198</v>
      </c>
      <c r="E2643" s="6">
        <v>121.79605940891366</v>
      </c>
      <c r="F2643" s="7">
        <v>170.3840242</v>
      </c>
      <c r="G2643" s="7">
        <v>1.3788102449999999</v>
      </c>
      <c r="H2643" s="7">
        <v>128.52566524332656</v>
      </c>
    </row>
    <row r="2644" spans="1:8" x14ac:dyDescent="0.25">
      <c r="A2644" s="16"/>
      <c r="B2644" s="5">
        <f>DATE(YEAR(siječanj!B2644),MONTH(siječanj!B2644)+1,DAY(siječanj!B2644))</f>
        <v>44620</v>
      </c>
      <c r="C2644" s="8">
        <v>27.5104166666667</v>
      </c>
      <c r="D2644">
        <v>1.055253067029198</v>
      </c>
      <c r="E2644" s="6">
        <v>122.19576314692974</v>
      </c>
      <c r="F2644" s="7">
        <v>168.79869289999999</v>
      </c>
      <c r="G2644" s="7">
        <v>1.4065552119999998</v>
      </c>
      <c r="H2644" s="7">
        <v>128.94745383877105</v>
      </c>
    </row>
    <row r="2645" spans="1:8" x14ac:dyDescent="0.25">
      <c r="A2645" s="16"/>
      <c r="B2645" s="5">
        <f>DATE(YEAR(siječanj!B2645),MONTH(siječanj!B2645)+1,DAY(siječanj!B2645))</f>
        <v>44620</v>
      </c>
      <c r="C2645" s="8">
        <v>27.5208333333333</v>
      </c>
      <c r="D2645">
        <v>1.055253067029198</v>
      </c>
      <c r="E2645" s="6">
        <v>121.39855977162216</v>
      </c>
      <c r="F2645" s="7">
        <v>167.61644999999999</v>
      </c>
      <c r="G2645" s="7">
        <v>1.3994091040000001</v>
      </c>
      <c r="H2645" s="7">
        <v>128.1062025319317</v>
      </c>
    </row>
    <row r="2646" spans="1:8" x14ac:dyDescent="0.25">
      <c r="A2646" s="16"/>
      <c r="B2646" s="5">
        <f>DATE(YEAR(siječanj!B2646),MONTH(siječanj!B2646)+1,DAY(siječanj!B2646))</f>
        <v>44620</v>
      </c>
      <c r="C2646" s="8">
        <v>27.53125</v>
      </c>
      <c r="D2646">
        <v>1.055253067029198</v>
      </c>
      <c r="E2646" s="6">
        <v>119.54998545813028</v>
      </c>
      <c r="F2646" s="7">
        <v>166.47400540000001</v>
      </c>
      <c r="G2646" s="7">
        <v>1.3215958829999999</v>
      </c>
      <c r="H2646" s="7">
        <v>126.155488817988</v>
      </c>
    </row>
    <row r="2647" spans="1:8" x14ac:dyDescent="0.25">
      <c r="A2647" s="16"/>
      <c r="B2647" s="5">
        <f>DATE(YEAR(siječanj!B2647),MONTH(siječanj!B2647)+1,DAY(siječanj!B2647))</f>
        <v>44620</v>
      </c>
      <c r="C2647" s="8">
        <v>27.5416666666667</v>
      </c>
      <c r="D2647">
        <v>1.055253067029198</v>
      </c>
      <c r="E2647" s="6">
        <v>117.05557488300862</v>
      </c>
      <c r="F2647" s="7">
        <v>165.136314</v>
      </c>
      <c r="G2647" s="7">
        <v>1.3482767630000001</v>
      </c>
      <c r="H2647" s="7">
        <v>123.5232544081608</v>
      </c>
    </row>
    <row r="2648" spans="1:8" x14ac:dyDescent="0.25">
      <c r="A2648" s="16"/>
      <c r="B2648" s="5">
        <f>DATE(YEAR(siječanj!B2648),MONTH(siječanj!B2648)+1,DAY(siječanj!B2648))</f>
        <v>44620</v>
      </c>
      <c r="C2648" s="8">
        <v>27.5520833333333</v>
      </c>
      <c r="D2648">
        <v>1.055253067029198</v>
      </c>
      <c r="E2648" s="6">
        <v>114.56485270166698</v>
      </c>
      <c r="F2648" s="7">
        <v>163.94106790000001</v>
      </c>
      <c r="G2648" s="7">
        <v>1.3003961179999999</v>
      </c>
      <c r="H2648" s="7">
        <v>120.89491218718237</v>
      </c>
    </row>
    <row r="2649" spans="1:8" x14ac:dyDescent="0.25">
      <c r="A2649" s="16"/>
      <c r="B2649" s="5">
        <f>DATE(YEAR(siječanj!B2649),MONTH(siječanj!B2649)+1,DAY(siječanj!B2649))</f>
        <v>44620</v>
      </c>
      <c r="C2649" s="8">
        <v>27.5625</v>
      </c>
      <c r="D2649">
        <v>1.055253067029198</v>
      </c>
      <c r="E2649" s="6">
        <v>115.85235629747507</v>
      </c>
      <c r="F2649" s="7">
        <v>162.61657780000002</v>
      </c>
      <c r="G2649" s="7">
        <v>1.221658175</v>
      </c>
      <c r="H2649" s="7">
        <v>122.25355430546999</v>
      </c>
    </row>
    <row r="2650" spans="1:8" x14ac:dyDescent="0.25">
      <c r="A2650" s="16"/>
      <c r="B2650" s="5">
        <f>DATE(YEAR(siječanj!B2650),MONTH(siječanj!B2650)+1,DAY(siječanj!B2650))</f>
        <v>44620</v>
      </c>
      <c r="C2650" s="8">
        <v>27.5729166666667</v>
      </c>
      <c r="D2650">
        <v>1.055253067029198</v>
      </c>
      <c r="E2650" s="6">
        <v>116.67665919047484</v>
      </c>
      <c r="F2650" s="7">
        <v>160.94087759999999</v>
      </c>
      <c r="G2650" s="7">
        <v>1.189150229</v>
      </c>
      <c r="H2650" s="7">
        <v>123.12340246146903</v>
      </c>
    </row>
    <row r="2651" spans="1:8" x14ac:dyDescent="0.25">
      <c r="A2651" s="16"/>
      <c r="B2651" s="5">
        <f>DATE(YEAR(siječanj!B2651),MONTH(siječanj!B2651)+1,DAY(siječanj!B2651))</f>
        <v>44620</v>
      </c>
      <c r="C2651" s="8">
        <v>27.5833333333333</v>
      </c>
      <c r="D2651">
        <v>1.055253067029198</v>
      </c>
      <c r="E2651" s="6">
        <v>116.96043318740838</v>
      </c>
      <c r="F2651" s="7">
        <v>158.89340180000002</v>
      </c>
      <c r="G2651" s="7">
        <v>1.0810261000000001</v>
      </c>
      <c r="H2651" s="7">
        <v>123.42285584207629</v>
      </c>
    </row>
    <row r="2652" spans="1:8" x14ac:dyDescent="0.25">
      <c r="A2652" s="16"/>
      <c r="B2652" s="5">
        <f>DATE(YEAR(siječanj!B2652),MONTH(siječanj!B2652)+1,DAY(siječanj!B2652))</f>
        <v>44620</v>
      </c>
      <c r="C2652" s="8">
        <v>27.59375</v>
      </c>
      <c r="D2652">
        <v>1.055253067029198</v>
      </c>
      <c r="E2652" s="6">
        <v>118.39300136022781</v>
      </c>
      <c r="F2652" s="7">
        <v>157.4869042</v>
      </c>
      <c r="G2652" s="7">
        <v>1.0627451969999999</v>
      </c>
      <c r="H2652" s="7">
        <v>124.93457780017241</v>
      </c>
    </row>
    <row r="2653" spans="1:8" x14ac:dyDescent="0.25">
      <c r="A2653" s="16"/>
      <c r="B2653" s="5">
        <f>DATE(YEAR(siječanj!B2653),MONTH(siječanj!B2653)+1,DAY(siječanj!B2653))</f>
        <v>44620</v>
      </c>
      <c r="C2653" s="8">
        <v>27.6041666666667</v>
      </c>
      <c r="D2653">
        <v>1.055253067029198</v>
      </c>
      <c r="E2653" s="6">
        <v>118.67618958264448</v>
      </c>
      <c r="F2653" s="7">
        <v>156.09491109999999</v>
      </c>
      <c r="G2653" s="7">
        <v>1.0343370199999999</v>
      </c>
      <c r="H2653" s="7">
        <v>125.23341304042414</v>
      </c>
    </row>
    <row r="2654" spans="1:8" x14ac:dyDescent="0.25">
      <c r="A2654" s="16"/>
      <c r="B2654" s="5">
        <f>DATE(YEAR(siječanj!B2654),MONTH(siječanj!B2654)+1,DAY(siječanj!B2654))</f>
        <v>44620</v>
      </c>
      <c r="C2654" s="8">
        <v>27.6145833333333</v>
      </c>
      <c r="D2654">
        <v>1.055253067029198</v>
      </c>
      <c r="E2654" s="6">
        <v>120.79615322980953</v>
      </c>
      <c r="F2654" s="7">
        <v>153.4841151</v>
      </c>
      <c r="G2654" s="7">
        <v>1.052742531</v>
      </c>
      <c r="H2654" s="7">
        <v>127.47051118108547</v>
      </c>
    </row>
    <row r="2655" spans="1:8" x14ac:dyDescent="0.25">
      <c r="A2655" s="16"/>
      <c r="B2655" s="5">
        <f>DATE(YEAR(siječanj!B2655),MONTH(siječanj!B2655)+1,DAY(siječanj!B2655))</f>
        <v>44620</v>
      </c>
      <c r="C2655" s="8">
        <v>27.625</v>
      </c>
      <c r="D2655">
        <v>1.055253067029198</v>
      </c>
      <c r="E2655" s="6">
        <v>122.5654265806112</v>
      </c>
      <c r="F2655" s="7">
        <v>149.05304730000003</v>
      </c>
      <c r="G2655" s="7">
        <v>1.068489874</v>
      </c>
      <c r="H2655" s="7">
        <v>129.33754231093195</v>
      </c>
    </row>
    <row r="2656" spans="1:8" x14ac:dyDescent="0.25">
      <c r="A2656" s="16"/>
      <c r="B2656" s="5">
        <f>DATE(YEAR(siječanj!B2656),MONTH(siječanj!B2656)+1,DAY(siječanj!B2656))</f>
        <v>44620</v>
      </c>
      <c r="C2656" s="8">
        <v>27.6354166666667</v>
      </c>
      <c r="D2656">
        <v>1.055253067029198</v>
      </c>
      <c r="E2656" s="6">
        <v>124.59456142116137</v>
      </c>
      <c r="F2656" s="7">
        <v>146.97481430000002</v>
      </c>
      <c r="G2656" s="7">
        <v>1.0562106520000001</v>
      </c>
      <c r="H2656" s="7">
        <v>131.47879307483834</v>
      </c>
    </row>
    <row r="2657" spans="1:8" x14ac:dyDescent="0.25">
      <c r="A2657" s="16"/>
      <c r="B2657" s="5">
        <f>DATE(YEAR(siječanj!B2657),MONTH(siječanj!B2657)+1,DAY(siječanj!B2657))</f>
        <v>44620</v>
      </c>
      <c r="C2657" s="8">
        <v>27.6458333333333</v>
      </c>
      <c r="D2657">
        <v>1.055253067029198</v>
      </c>
      <c r="E2657" s="6">
        <v>126.43316664664637</v>
      </c>
      <c r="F2657" s="7">
        <v>145.00248690000001</v>
      </c>
      <c r="G2657" s="7">
        <v>1.0978399890000001</v>
      </c>
      <c r="H2657" s="7">
        <v>133.41898687808728</v>
      </c>
    </row>
    <row r="2658" spans="1:8" x14ac:dyDescent="0.25">
      <c r="A2658" s="16"/>
      <c r="B2658" s="5">
        <f>DATE(YEAR(siječanj!B2658),MONTH(siječanj!B2658)+1,DAY(siječanj!B2658))</f>
        <v>44620</v>
      </c>
      <c r="C2658" s="8">
        <v>27.65625</v>
      </c>
      <c r="D2658">
        <v>1.055253067029198</v>
      </c>
      <c r="E2658" s="6">
        <v>130.12100145881163</v>
      </c>
      <c r="F2658" s="7">
        <v>143.3166185</v>
      </c>
      <c r="G2658" s="7">
        <v>1.0887632759999999</v>
      </c>
      <c r="H2658" s="7">
        <v>137.31058587432173</v>
      </c>
    </row>
    <row r="2659" spans="1:8" x14ac:dyDescent="0.25">
      <c r="A2659" s="16"/>
      <c r="B2659" s="5">
        <f>DATE(YEAR(siječanj!B2659),MONTH(siječanj!B2659)+1,DAY(siječanj!B2659))</f>
        <v>44620</v>
      </c>
      <c r="C2659" s="8">
        <v>27.6666666666667</v>
      </c>
      <c r="D2659">
        <v>1.055253067029198</v>
      </c>
      <c r="E2659" s="6">
        <v>131.61790355899575</v>
      </c>
      <c r="F2659" s="7">
        <v>140.67324219999998</v>
      </c>
      <c r="G2659" s="7">
        <v>1.1243360059999998</v>
      </c>
      <c r="H2659" s="7">
        <v>138.89019640658344</v>
      </c>
    </row>
    <row r="2660" spans="1:8" x14ac:dyDescent="0.25">
      <c r="A2660" s="16"/>
      <c r="B2660" s="5">
        <f>DATE(YEAR(siječanj!B2660),MONTH(siječanj!B2660)+1,DAY(siječanj!B2660))</f>
        <v>44620</v>
      </c>
      <c r="C2660" s="8">
        <v>27.6770833333333</v>
      </c>
      <c r="D2660">
        <v>1.055253067029198</v>
      </c>
      <c r="E2660" s="6">
        <v>134.40172050195656</v>
      </c>
      <c r="F2660" s="7">
        <v>139.59653309999999</v>
      </c>
      <c r="G2660" s="7">
        <v>1.3701405569999998</v>
      </c>
      <c r="H2660" s="7">
        <v>141.8278277736907</v>
      </c>
    </row>
    <row r="2661" spans="1:8" x14ac:dyDescent="0.25">
      <c r="A2661" s="16"/>
      <c r="B2661" s="5">
        <f>DATE(YEAR(siječanj!B2661),MONTH(siječanj!B2661)+1,DAY(siječanj!B2661))</f>
        <v>44620</v>
      </c>
      <c r="C2661" s="8">
        <v>27.6875</v>
      </c>
      <c r="D2661">
        <v>1.055253067029198</v>
      </c>
      <c r="E2661" s="6">
        <v>139.51561741845114</v>
      </c>
      <c r="F2661" s="7">
        <v>139.57213590000001</v>
      </c>
      <c r="G2661" s="7">
        <v>2.3989206319999998</v>
      </c>
      <c r="H2661" s="7">
        <v>147.22428317929277</v>
      </c>
    </row>
    <row r="2662" spans="1:8" x14ac:dyDescent="0.25">
      <c r="A2662" s="16"/>
      <c r="B2662" s="5">
        <f>DATE(YEAR(siječanj!B2662),MONTH(siječanj!B2662)+1,DAY(siječanj!B2662))</f>
        <v>44620</v>
      </c>
      <c r="C2662" s="8">
        <v>27.6979166666667</v>
      </c>
      <c r="D2662">
        <v>1.055253067029198</v>
      </c>
      <c r="E2662" s="6">
        <v>144.41021127704354</v>
      </c>
      <c r="F2662" s="7">
        <v>140.29059860000001</v>
      </c>
      <c r="G2662" s="7">
        <v>5.6641115320000006</v>
      </c>
      <c r="H2662" s="7">
        <v>152.38931836043466</v>
      </c>
    </row>
    <row r="2663" spans="1:8" x14ac:dyDescent="0.25">
      <c r="A2663" s="16"/>
      <c r="B2663" s="5">
        <f>DATE(YEAR(siječanj!B2663),MONTH(siječanj!B2663)+1,DAY(siječanj!B2663))</f>
        <v>44620</v>
      </c>
      <c r="C2663" s="8">
        <v>27.7083333333333</v>
      </c>
      <c r="D2663">
        <v>1.055253067029198</v>
      </c>
      <c r="E2663" s="6">
        <v>148.54444499176415</v>
      </c>
      <c r="F2663" s="7">
        <v>141.29504709999998</v>
      </c>
      <c r="G2663" s="7">
        <v>16.576360940000001</v>
      </c>
      <c r="H2663" s="7">
        <v>156.75198116770912</v>
      </c>
    </row>
    <row r="2664" spans="1:8" x14ac:dyDescent="0.25">
      <c r="A2664" s="16"/>
      <c r="B2664" s="5">
        <f>DATE(YEAR(siječanj!B2664),MONTH(siječanj!B2664)+1,DAY(siječanj!B2664))</f>
        <v>44620</v>
      </c>
      <c r="C2664" s="8">
        <v>27.71875</v>
      </c>
      <c r="D2664">
        <v>1.055253067029198</v>
      </c>
      <c r="E2664" s="6">
        <v>154.8746212798425</v>
      </c>
      <c r="F2664" s="7">
        <v>143.29979890000001</v>
      </c>
      <c r="G2664" s="7">
        <v>48.722753930000003</v>
      </c>
      <c r="H2664" s="7">
        <v>163.4319191105393</v>
      </c>
    </row>
    <row r="2665" spans="1:8" x14ac:dyDescent="0.25">
      <c r="A2665" s="16"/>
      <c r="B2665" s="5">
        <f>DATE(YEAR(siječanj!B2665),MONTH(siječanj!B2665)+1,DAY(siječanj!B2665))</f>
        <v>44620</v>
      </c>
      <c r="C2665" s="8">
        <v>27.7291666666667</v>
      </c>
      <c r="D2665">
        <v>1.055253067029198</v>
      </c>
      <c r="E2665" s="6">
        <v>161.37192499461736</v>
      </c>
      <c r="F2665" s="7">
        <v>145.86797569999999</v>
      </c>
      <c r="G2665" s="7">
        <v>122.22660079999999</v>
      </c>
      <c r="H2665" s="7">
        <v>170.28821878297566</v>
      </c>
    </row>
    <row r="2666" spans="1:8" x14ac:dyDescent="0.25">
      <c r="A2666" s="16"/>
      <c r="B2666" s="5">
        <f>DATE(YEAR(siječanj!B2666),MONTH(siječanj!B2666)+1,DAY(siječanj!B2666))</f>
        <v>44620</v>
      </c>
      <c r="C2666" s="8">
        <v>27.7395833333333</v>
      </c>
      <c r="D2666">
        <v>1.055253067029198</v>
      </c>
      <c r="E2666" s="6">
        <v>165.3330494327021</v>
      </c>
      <c r="F2666" s="7">
        <v>147.87769309999999</v>
      </c>
      <c r="G2666" s="7">
        <v>196.63956759999999</v>
      </c>
      <c r="H2666" s="7">
        <v>174.46820749514887</v>
      </c>
    </row>
    <row r="2667" spans="1:8" x14ac:dyDescent="0.25">
      <c r="A2667" s="16"/>
      <c r="B2667" s="5">
        <f>DATE(YEAR(siječanj!B2667),MONTH(siječanj!B2667)+1,DAY(siječanj!B2667))</f>
        <v>44620</v>
      </c>
      <c r="C2667" s="8">
        <v>27.75</v>
      </c>
      <c r="D2667">
        <v>1.055253067029198</v>
      </c>
      <c r="E2667" s="6">
        <v>168.28532023414681</v>
      </c>
      <c r="F2667" s="7">
        <v>148.27052659999998</v>
      </c>
      <c r="G2667" s="7">
        <v>228.91358050000002</v>
      </c>
      <c r="H2667" s="7">
        <v>177.58360031307416</v>
      </c>
    </row>
    <row r="2668" spans="1:8" x14ac:dyDescent="0.25">
      <c r="A2668" s="16"/>
      <c r="B2668" s="5">
        <f>DATE(YEAR(siječanj!B2668),MONTH(siječanj!B2668)+1,DAY(siječanj!B2668))</f>
        <v>44620</v>
      </c>
      <c r="C2668" s="8">
        <v>27.7604166666667</v>
      </c>
      <c r="D2668">
        <v>1.055253067029198</v>
      </c>
      <c r="E2668" s="6">
        <v>170.26332887343079</v>
      </c>
      <c r="F2668" s="7">
        <v>147.8059805</v>
      </c>
      <c r="G2668" s="7">
        <v>232.36818259999998</v>
      </c>
      <c r="H2668" s="7">
        <v>179.67089999628885</v>
      </c>
    </row>
    <row r="2669" spans="1:8" x14ac:dyDescent="0.25">
      <c r="A2669" s="16"/>
      <c r="B2669" s="5">
        <f>DATE(YEAR(siječanj!B2669),MONTH(siječanj!B2669)+1,DAY(siječanj!B2669))</f>
        <v>44620</v>
      </c>
      <c r="C2669" s="8">
        <v>27.7708333333333</v>
      </c>
      <c r="D2669">
        <v>1.055253067029198</v>
      </c>
      <c r="E2669" s="6">
        <v>172.66381000835079</v>
      </c>
      <c r="F2669" s="7">
        <v>146.99004680000002</v>
      </c>
      <c r="G2669" s="7">
        <v>232.75141549999998</v>
      </c>
      <c r="H2669" s="7">
        <v>182.20401507625891</v>
      </c>
    </row>
    <row r="2670" spans="1:8" x14ac:dyDescent="0.25">
      <c r="A2670" s="16"/>
      <c r="B2670" s="5">
        <f>DATE(YEAR(siječanj!B2670),MONTH(siječanj!B2670)+1,DAY(siječanj!B2670))</f>
        <v>44620</v>
      </c>
      <c r="C2670" s="8">
        <v>27.78125</v>
      </c>
      <c r="D2670">
        <v>1.055253067029198</v>
      </c>
      <c r="E2670" s="6">
        <v>175.99059326507094</v>
      </c>
      <c r="F2670" s="7">
        <v>145.7223688</v>
      </c>
      <c r="G2670" s="7">
        <v>233.02233720000001</v>
      </c>
      <c r="H2670" s="7">
        <v>185.71461331125423</v>
      </c>
    </row>
    <row r="2671" spans="1:8" x14ac:dyDescent="0.25">
      <c r="A2671" s="16"/>
      <c r="B2671" s="5">
        <f>DATE(YEAR(siječanj!B2671),MONTH(siječanj!B2671)+1,DAY(siječanj!B2671))</f>
        <v>44620</v>
      </c>
      <c r="C2671" s="8">
        <v>27.7916666666667</v>
      </c>
      <c r="D2671">
        <v>1.055253067029198</v>
      </c>
      <c r="E2671" s="6">
        <v>176.01231457842761</v>
      </c>
      <c r="F2671" s="7">
        <v>142.91091550000002</v>
      </c>
      <c r="G2671" s="7">
        <v>233.23475249999998</v>
      </c>
      <c r="H2671" s="7">
        <v>185.73753479379374</v>
      </c>
    </row>
    <row r="2672" spans="1:8" x14ac:dyDescent="0.25">
      <c r="A2672" s="16"/>
      <c r="B2672" s="5">
        <f>DATE(YEAR(siječanj!B2672),MONTH(siječanj!B2672)+1,DAY(siječanj!B2672))</f>
        <v>44620</v>
      </c>
      <c r="C2672" s="8">
        <v>27.8020833333333</v>
      </c>
      <c r="D2672">
        <v>1.055253067029198</v>
      </c>
      <c r="E2672" s="6">
        <v>175.42258459429564</v>
      </c>
      <c r="F2672" s="7">
        <v>140.84424180000002</v>
      </c>
      <c r="G2672" s="7">
        <v>233.53022609999999</v>
      </c>
      <c r="H2672" s="7">
        <v>185.1152204193194</v>
      </c>
    </row>
    <row r="2673" spans="1:8" x14ac:dyDescent="0.25">
      <c r="A2673" s="16"/>
      <c r="B2673" s="5">
        <f>DATE(YEAR(siječanj!B2673),MONTH(siječanj!B2673)+1,DAY(siječanj!B2673))</f>
        <v>44620</v>
      </c>
      <c r="C2673" s="8">
        <v>27.8125</v>
      </c>
      <c r="D2673">
        <v>1.055253067029198</v>
      </c>
      <c r="E2673" s="6">
        <v>176.36825103165066</v>
      </c>
      <c r="F2673" s="7">
        <v>138.22024309999998</v>
      </c>
      <c r="G2673" s="7">
        <v>233.50595330000002</v>
      </c>
      <c r="H2673" s="7">
        <v>186.11313782772487</v>
      </c>
    </row>
    <row r="2674" spans="1:8" x14ac:dyDescent="0.25">
      <c r="A2674" s="16"/>
      <c r="B2674" s="5">
        <f>DATE(YEAR(siječanj!B2674),MONTH(siječanj!B2674)+1,DAY(siječanj!B2674))</f>
        <v>44620</v>
      </c>
      <c r="C2674" s="8">
        <v>27.8229166666667</v>
      </c>
      <c r="D2674">
        <v>1.055253067029198</v>
      </c>
      <c r="E2674" s="6">
        <v>177.38041975492101</v>
      </c>
      <c r="F2674" s="7">
        <v>134.71809419999997</v>
      </c>
      <c r="G2674" s="7">
        <v>233.76615419999999</v>
      </c>
      <c r="H2674" s="7">
        <v>187.18123197730694</v>
      </c>
    </row>
    <row r="2675" spans="1:8" x14ac:dyDescent="0.25">
      <c r="A2675" s="16"/>
      <c r="B2675" s="5">
        <f>DATE(YEAR(siječanj!B2675),MONTH(siječanj!B2675)+1,DAY(siječanj!B2675))</f>
        <v>44620</v>
      </c>
      <c r="C2675" s="8">
        <v>27.8333333333333</v>
      </c>
      <c r="D2675">
        <v>1.055253067029198</v>
      </c>
      <c r="E2675" s="6">
        <v>179.86504193858173</v>
      </c>
      <c r="F2675" s="7">
        <v>127.88493359999998</v>
      </c>
      <c r="G2675" s="7">
        <v>234.7109562</v>
      </c>
      <c r="H2675" s="7">
        <v>189.80313715702368</v>
      </c>
    </row>
    <row r="2676" spans="1:8" x14ac:dyDescent="0.25">
      <c r="A2676" s="16"/>
      <c r="B2676" s="5">
        <f>DATE(YEAR(siječanj!B2676),MONTH(siječanj!B2676)+1,DAY(siječanj!B2676))</f>
        <v>44620</v>
      </c>
      <c r="C2676" s="8">
        <v>27.84375</v>
      </c>
      <c r="D2676">
        <v>1.055253067029198</v>
      </c>
      <c r="E2676" s="6">
        <v>180.10354152238898</v>
      </c>
      <c r="F2676" s="7">
        <v>124.01791399999999</v>
      </c>
      <c r="G2676" s="7">
        <v>234.9524639</v>
      </c>
      <c r="H2676" s="7">
        <v>190.05481457432148</v>
      </c>
    </row>
    <row r="2677" spans="1:8" x14ac:dyDescent="0.25">
      <c r="A2677" s="16"/>
      <c r="B2677" s="5">
        <f>DATE(YEAR(siječanj!B2677),MONTH(siječanj!B2677)+1,DAY(siječanj!B2677))</f>
        <v>44620</v>
      </c>
      <c r="C2677" s="8">
        <v>27.8541666666667</v>
      </c>
      <c r="D2677">
        <v>1.055253067029198</v>
      </c>
      <c r="E2677" s="6">
        <v>177.65768371201185</v>
      </c>
      <c r="F2677" s="7">
        <v>121.2552388</v>
      </c>
      <c r="G2677" s="7">
        <v>234.90772180000005</v>
      </c>
      <c r="H2677" s="7">
        <v>187.47381561840368</v>
      </c>
    </row>
    <row r="2678" spans="1:8" x14ac:dyDescent="0.25">
      <c r="A2678" s="16"/>
      <c r="B2678" s="5">
        <f>DATE(YEAR(siječanj!B2678),MONTH(siječanj!B2678)+1,DAY(siječanj!B2678))</f>
        <v>44620</v>
      </c>
      <c r="C2678" s="8">
        <v>27.8645833333333</v>
      </c>
      <c r="D2678">
        <v>1.055253067029198</v>
      </c>
      <c r="E2678" s="6">
        <v>174.28933131419421</v>
      </c>
      <c r="F2678" s="7">
        <v>118.567652</v>
      </c>
      <c r="G2678" s="7">
        <v>234.8153958</v>
      </c>
      <c r="H2678" s="7">
        <v>183.91935141977149</v>
      </c>
    </row>
    <row r="2679" spans="1:8" x14ac:dyDescent="0.25">
      <c r="A2679" s="16"/>
      <c r="B2679" s="5">
        <f>DATE(YEAR(siječanj!B2679),MONTH(siječanj!B2679)+1,DAY(siječanj!B2679))</f>
        <v>44620</v>
      </c>
      <c r="C2679" s="8">
        <v>27.875</v>
      </c>
      <c r="D2679">
        <v>1.055253067029198</v>
      </c>
      <c r="E2679" s="6">
        <v>173.09781729777859</v>
      </c>
      <c r="F2679" s="7">
        <v>115.1044203</v>
      </c>
      <c r="G2679" s="7">
        <v>234.01813379999999</v>
      </c>
      <c r="H2679" s="7">
        <v>182.66200259954061</v>
      </c>
    </row>
    <row r="2680" spans="1:8" x14ac:dyDescent="0.25">
      <c r="A2680" s="16"/>
      <c r="B2680" s="5">
        <f>DATE(YEAR(siječanj!B2680),MONTH(siječanj!B2680)+1,DAY(siječanj!B2680))</f>
        <v>44620</v>
      </c>
      <c r="C2680" s="8">
        <v>27.8854166666667</v>
      </c>
      <c r="D2680">
        <v>1.055253067029198</v>
      </c>
      <c r="E2680" s="6">
        <v>179.99028946583536</v>
      </c>
      <c r="F2680" s="7">
        <v>114.38293329999999</v>
      </c>
      <c r="G2680" s="7">
        <v>235.50733569999997</v>
      </c>
      <c r="H2680" s="7">
        <v>189.9353049942959</v>
      </c>
    </row>
    <row r="2681" spans="1:8" x14ac:dyDescent="0.25">
      <c r="A2681" s="16"/>
      <c r="B2681" s="5">
        <f>DATE(YEAR(siječanj!B2681),MONTH(siječanj!B2681)+1,DAY(siječanj!B2681))</f>
        <v>44620</v>
      </c>
      <c r="C2681" s="8">
        <v>27.8958333333333</v>
      </c>
      <c r="D2681">
        <v>1.055253067029198</v>
      </c>
      <c r="E2681" s="6">
        <v>186.34981802140052</v>
      </c>
      <c r="F2681" s="7">
        <v>112.54560740000001</v>
      </c>
      <c r="G2681" s="7">
        <v>234.77443300000002</v>
      </c>
      <c r="H2681" s="7">
        <v>196.6462170074158</v>
      </c>
    </row>
    <row r="2682" spans="1:8" x14ac:dyDescent="0.25">
      <c r="A2682" s="16"/>
      <c r="B2682" s="5">
        <f>DATE(YEAR(siječanj!B2682),MONTH(siječanj!B2682)+1,DAY(siječanj!B2682))</f>
        <v>44620</v>
      </c>
      <c r="C2682" s="8">
        <v>27.90625</v>
      </c>
      <c r="D2682">
        <v>1.055253067029198</v>
      </c>
      <c r="E2682" s="6">
        <v>186.72396809074607</v>
      </c>
      <c r="F2682" s="7">
        <v>110.4647531</v>
      </c>
      <c r="G2682" s="7">
        <v>234.77970219999997</v>
      </c>
      <c r="H2682" s="7">
        <v>197.04104001562189</v>
      </c>
    </row>
    <row r="2683" spans="1:8" x14ac:dyDescent="0.25">
      <c r="A2683" s="16"/>
      <c r="B2683" s="5">
        <f>DATE(YEAR(siječanj!B2683),MONTH(siječanj!B2683)+1,DAY(siječanj!B2683))</f>
        <v>44620</v>
      </c>
      <c r="C2683" s="8">
        <v>27.9166666666667</v>
      </c>
      <c r="D2683">
        <v>1.055253067029198</v>
      </c>
      <c r="E2683" s="6">
        <v>185.38429382792307</v>
      </c>
      <c r="F2683" s="7">
        <v>107.53531940000002</v>
      </c>
      <c r="G2683" s="7">
        <v>232.76039750000001</v>
      </c>
      <c r="H2683" s="7">
        <v>195.62734464095783</v>
      </c>
    </row>
    <row r="2684" spans="1:8" x14ac:dyDescent="0.25">
      <c r="A2684" s="16"/>
      <c r="B2684" s="5">
        <f>DATE(YEAR(siječanj!B2684),MONTH(siječanj!B2684)+1,DAY(siječanj!B2684))</f>
        <v>44620</v>
      </c>
      <c r="C2684" s="8">
        <v>27.9270833333333</v>
      </c>
      <c r="D2684">
        <v>1.055253067029198</v>
      </c>
      <c r="E2684" s="6">
        <v>182.20188512569013</v>
      </c>
      <c r="F2684" s="7">
        <v>105.3035445</v>
      </c>
      <c r="G2684" s="7">
        <v>230.44733019999995</v>
      </c>
      <c r="H2684" s="7">
        <v>192.26909809738612</v>
      </c>
    </row>
    <row r="2685" spans="1:8" x14ac:dyDescent="0.25">
      <c r="A2685" s="16"/>
      <c r="B2685" s="5">
        <f>DATE(YEAR(siječanj!B2685),MONTH(siječanj!B2685)+1,DAY(siječanj!B2685))</f>
        <v>44620</v>
      </c>
      <c r="C2685" s="8">
        <v>27.9375</v>
      </c>
      <c r="D2685">
        <v>1.055253067029198</v>
      </c>
      <c r="E2685" s="6">
        <v>174.83122834125072</v>
      </c>
      <c r="F2685" s="7">
        <v>103.19608459999999</v>
      </c>
      <c r="G2685" s="7">
        <v>229.22921839999998</v>
      </c>
      <c r="H2685" s="7">
        <v>184.49118991958687</v>
      </c>
    </row>
    <row r="2686" spans="1:8" x14ac:dyDescent="0.25">
      <c r="A2686" s="16"/>
      <c r="B2686" s="5">
        <f>DATE(YEAR(siječanj!B2686),MONTH(siječanj!B2686)+1,DAY(siječanj!B2686))</f>
        <v>44620</v>
      </c>
      <c r="C2686" s="8">
        <v>27.9479166666667</v>
      </c>
      <c r="D2686">
        <v>1.055253067029198</v>
      </c>
      <c r="E2686" s="6">
        <v>168.02217245007475</v>
      </c>
      <c r="F2686" s="7">
        <v>101.04404270000001</v>
      </c>
      <c r="G2686" s="7">
        <v>229.02821499999999</v>
      </c>
      <c r="H2686" s="7">
        <v>177.30591280685019</v>
      </c>
    </row>
    <row r="2687" spans="1:8" x14ac:dyDescent="0.25">
      <c r="A2687" s="16"/>
      <c r="B2687" s="5">
        <f>DATE(YEAR(siječanj!B2687),MONTH(siječanj!B2687)+1,DAY(siječanj!B2687))</f>
        <v>44620</v>
      </c>
      <c r="C2687" s="8">
        <v>27.9583333333333</v>
      </c>
      <c r="D2687">
        <v>1.055253067029198</v>
      </c>
      <c r="E2687" s="6">
        <v>158.24596609188708</v>
      </c>
      <c r="F2687" s="7">
        <v>98.157204900000011</v>
      </c>
      <c r="G2687" s="7">
        <v>222.02581260000002</v>
      </c>
      <c r="H2687" s="7">
        <v>166.9895410634623</v>
      </c>
    </row>
    <row r="2688" spans="1:8" x14ac:dyDescent="0.25">
      <c r="A2688" s="16"/>
      <c r="B2688" s="5">
        <f>DATE(YEAR(siječanj!B2688),MONTH(siječanj!B2688)+1,DAY(siječanj!B2688))</f>
        <v>44620</v>
      </c>
      <c r="C2688" s="8">
        <v>27.96875</v>
      </c>
      <c r="D2688">
        <v>1.055253067029198</v>
      </c>
      <c r="E2688" s="6">
        <v>147.74869711720532</v>
      </c>
      <c r="F2688" s="7">
        <v>95.791012550000005</v>
      </c>
      <c r="G2688" s="7">
        <v>220.31318390000001</v>
      </c>
      <c r="H2688" s="7">
        <v>155.91226578249893</v>
      </c>
    </row>
    <row r="2689" spans="1:8" x14ac:dyDescent="0.25">
      <c r="A2689" s="16"/>
      <c r="B2689" s="5">
        <f>DATE(YEAR(siječanj!B2689),MONTH(siječanj!B2689)+1,DAY(siječanj!B2689))</f>
        <v>44620</v>
      </c>
      <c r="C2689" s="8">
        <v>27.9791666666667</v>
      </c>
      <c r="D2689">
        <v>1.055253067029198</v>
      </c>
      <c r="E2689" s="6">
        <v>137.05473200962047</v>
      </c>
      <c r="F2689" s="7">
        <v>93.756730160000004</v>
      </c>
      <c r="G2689" s="7">
        <v>218.44051340000001</v>
      </c>
      <c r="H2689" s="7">
        <v>144.62742630401678</v>
      </c>
    </row>
    <row r="2690" spans="1:8" x14ac:dyDescent="0.25">
      <c r="A2690" s="16"/>
      <c r="B2690" s="5">
        <f>DATE(YEAR(siječanj!B2690),MONTH(siječanj!B2690)+1,DAY(siječanj!B2690))</f>
        <v>44620</v>
      </c>
      <c r="C2690" s="8">
        <v>27.9895833333333</v>
      </c>
      <c r="D2690">
        <v>1.055253067029198</v>
      </c>
      <c r="E2690" s="6">
        <v>126.70489950232437</v>
      </c>
      <c r="F2690" s="7">
        <v>91.9675972</v>
      </c>
      <c r="G2690" s="7">
        <v>218.78230589999998</v>
      </c>
      <c r="H2690" s="7">
        <v>133.7057338074541</v>
      </c>
    </row>
    <row r="2691" spans="1:8" x14ac:dyDescent="0.25">
      <c r="B2691" s="5"/>
      <c r="F2691" s="12"/>
      <c r="G2691" s="12"/>
      <c r="H2691" s="12"/>
    </row>
    <row r="2692" spans="1:8" x14ac:dyDescent="0.25">
      <c r="B2692" s="5"/>
    </row>
    <row r="2693" spans="1:8" x14ac:dyDescent="0.25">
      <c r="B2693" s="5"/>
    </row>
    <row r="2694" spans="1:8" x14ac:dyDescent="0.25">
      <c r="B2694" s="5"/>
    </row>
    <row r="2695" spans="1:8" x14ac:dyDescent="0.25">
      <c r="B2695" s="5"/>
    </row>
    <row r="2696" spans="1:8" x14ac:dyDescent="0.25">
      <c r="B2696" s="5"/>
    </row>
    <row r="2697" spans="1:8" x14ac:dyDescent="0.25">
      <c r="B2697" s="5"/>
    </row>
    <row r="2698" spans="1:8" x14ac:dyDescent="0.25">
      <c r="B2698" s="5"/>
    </row>
    <row r="2699" spans="1:8" x14ac:dyDescent="0.25">
      <c r="B2699" s="5"/>
    </row>
    <row r="2700" spans="1:8" x14ac:dyDescent="0.25">
      <c r="B2700" s="5"/>
    </row>
    <row r="2701" spans="1:8" x14ac:dyDescent="0.25">
      <c r="B2701" s="5"/>
    </row>
    <row r="2702" spans="1:8" x14ac:dyDescent="0.25">
      <c r="B2702" s="5"/>
    </row>
    <row r="2703" spans="1:8" x14ac:dyDescent="0.25">
      <c r="B2703" s="5"/>
    </row>
    <row r="2704" spans="1:8" x14ac:dyDescent="0.25">
      <c r="B2704" s="5"/>
    </row>
    <row r="2705" spans="2:2" x14ac:dyDescent="0.25">
      <c r="B2705" s="5"/>
    </row>
    <row r="2706" spans="2:2" x14ac:dyDescent="0.25">
      <c r="B2706" s="5"/>
    </row>
    <row r="2707" spans="2:2" x14ac:dyDescent="0.25">
      <c r="B2707" s="5"/>
    </row>
    <row r="2708" spans="2:2" x14ac:dyDescent="0.25">
      <c r="B2708" s="5"/>
    </row>
    <row r="2709" spans="2:2" x14ac:dyDescent="0.25">
      <c r="B2709" s="5"/>
    </row>
    <row r="2710" spans="2:2" x14ac:dyDescent="0.25">
      <c r="B2710" s="5"/>
    </row>
    <row r="2711" spans="2:2" x14ac:dyDescent="0.25">
      <c r="B2711" s="5"/>
    </row>
    <row r="2712" spans="2:2" x14ac:dyDescent="0.25">
      <c r="B2712" s="5"/>
    </row>
    <row r="2713" spans="2:2" x14ac:dyDescent="0.25">
      <c r="B2713" s="5"/>
    </row>
    <row r="2714" spans="2:2" x14ac:dyDescent="0.25">
      <c r="B2714" s="5"/>
    </row>
    <row r="2715" spans="2:2" x14ac:dyDescent="0.25">
      <c r="B2715" s="5"/>
    </row>
    <row r="2716" spans="2:2" x14ac:dyDescent="0.25">
      <c r="B2716" s="5"/>
    </row>
    <row r="2717" spans="2:2" x14ac:dyDescent="0.25">
      <c r="B2717" s="5"/>
    </row>
    <row r="2718" spans="2:2" x14ac:dyDescent="0.25">
      <c r="B2718" s="5"/>
    </row>
    <row r="2719" spans="2:2" x14ac:dyDescent="0.25">
      <c r="B2719" s="5"/>
    </row>
    <row r="2720" spans="2:2" x14ac:dyDescent="0.25">
      <c r="B2720" s="5"/>
    </row>
    <row r="2721" spans="2:2" x14ac:dyDescent="0.25">
      <c r="B2721" s="5"/>
    </row>
    <row r="2722" spans="2:2" x14ac:dyDescent="0.25">
      <c r="B2722" s="5"/>
    </row>
    <row r="2723" spans="2:2" x14ac:dyDescent="0.25">
      <c r="B2723" s="5"/>
    </row>
    <row r="2724" spans="2:2" x14ac:dyDescent="0.25">
      <c r="B2724" s="5"/>
    </row>
    <row r="2725" spans="2:2" x14ac:dyDescent="0.25">
      <c r="B2725" s="5"/>
    </row>
    <row r="2726" spans="2:2" x14ac:dyDescent="0.25">
      <c r="B2726" s="5"/>
    </row>
    <row r="2727" spans="2:2" x14ac:dyDescent="0.25">
      <c r="B2727" s="5"/>
    </row>
    <row r="2728" spans="2:2" x14ac:dyDescent="0.25">
      <c r="B2728" s="5"/>
    </row>
    <row r="2729" spans="2:2" x14ac:dyDescent="0.25">
      <c r="B2729" s="5"/>
    </row>
    <row r="2730" spans="2:2" x14ac:dyDescent="0.25">
      <c r="B2730" s="5"/>
    </row>
    <row r="2731" spans="2:2" x14ac:dyDescent="0.25">
      <c r="B2731" s="5"/>
    </row>
    <row r="2732" spans="2:2" x14ac:dyDescent="0.25">
      <c r="B2732" s="5"/>
    </row>
    <row r="2733" spans="2:2" x14ac:dyDescent="0.25">
      <c r="B2733" s="5"/>
    </row>
    <row r="2734" spans="2:2" x14ac:dyDescent="0.25">
      <c r="B2734" s="5"/>
    </row>
    <row r="2735" spans="2:2" x14ac:dyDescent="0.25">
      <c r="B2735" s="5"/>
    </row>
    <row r="2736" spans="2:2" x14ac:dyDescent="0.25">
      <c r="B2736" s="5"/>
    </row>
    <row r="2737" spans="2:2" x14ac:dyDescent="0.25">
      <c r="B2737" s="5"/>
    </row>
    <row r="2738" spans="2:2" x14ac:dyDescent="0.25">
      <c r="B2738" s="5"/>
    </row>
    <row r="2739" spans="2:2" x14ac:dyDescent="0.25">
      <c r="B2739" s="5"/>
    </row>
    <row r="2740" spans="2:2" x14ac:dyDescent="0.25">
      <c r="B2740" s="5"/>
    </row>
    <row r="2741" spans="2:2" x14ac:dyDescent="0.25">
      <c r="B2741" s="5"/>
    </row>
    <row r="2742" spans="2:2" x14ac:dyDescent="0.25">
      <c r="B2742" s="5"/>
    </row>
    <row r="2743" spans="2:2" x14ac:dyDescent="0.25">
      <c r="B2743" s="5"/>
    </row>
    <row r="2744" spans="2:2" x14ac:dyDescent="0.25">
      <c r="B2744" s="5"/>
    </row>
    <row r="2745" spans="2:2" x14ac:dyDescent="0.25">
      <c r="B2745" s="5"/>
    </row>
    <row r="2746" spans="2:2" x14ac:dyDescent="0.25">
      <c r="B2746" s="5"/>
    </row>
    <row r="2747" spans="2:2" x14ac:dyDescent="0.25">
      <c r="B2747" s="5"/>
    </row>
    <row r="2748" spans="2:2" x14ac:dyDescent="0.25">
      <c r="B2748" s="5"/>
    </row>
    <row r="2749" spans="2:2" x14ac:dyDescent="0.25">
      <c r="B2749" s="5"/>
    </row>
    <row r="2750" spans="2:2" x14ac:dyDescent="0.25">
      <c r="B2750" s="5"/>
    </row>
    <row r="2751" spans="2:2" x14ac:dyDescent="0.25">
      <c r="B2751" s="5"/>
    </row>
    <row r="2752" spans="2:2" x14ac:dyDescent="0.25">
      <c r="B2752" s="5"/>
    </row>
    <row r="2753" spans="2:2" x14ac:dyDescent="0.25">
      <c r="B2753" s="5"/>
    </row>
    <row r="2754" spans="2:2" x14ac:dyDescent="0.25">
      <c r="B2754" s="5"/>
    </row>
    <row r="2755" spans="2:2" x14ac:dyDescent="0.25">
      <c r="B2755" s="5"/>
    </row>
    <row r="2756" spans="2:2" x14ac:dyDescent="0.25">
      <c r="B2756" s="5"/>
    </row>
    <row r="2757" spans="2:2" x14ac:dyDescent="0.25">
      <c r="B2757" s="5"/>
    </row>
    <row r="2758" spans="2:2" x14ac:dyDescent="0.25">
      <c r="B2758" s="5"/>
    </row>
    <row r="2759" spans="2:2" x14ac:dyDescent="0.25">
      <c r="B2759" s="5"/>
    </row>
    <row r="2760" spans="2:2" x14ac:dyDescent="0.25">
      <c r="B2760" s="5"/>
    </row>
    <row r="2761" spans="2:2" x14ac:dyDescent="0.25">
      <c r="B2761" s="5"/>
    </row>
    <row r="2762" spans="2:2" x14ac:dyDescent="0.25">
      <c r="B2762" s="5"/>
    </row>
    <row r="2763" spans="2:2" x14ac:dyDescent="0.25">
      <c r="B2763" s="5"/>
    </row>
    <row r="2764" spans="2:2" x14ac:dyDescent="0.25">
      <c r="B2764" s="5"/>
    </row>
    <row r="2765" spans="2:2" x14ac:dyDescent="0.25">
      <c r="B2765" s="5"/>
    </row>
    <row r="2766" spans="2:2" x14ac:dyDescent="0.25">
      <c r="B2766" s="5"/>
    </row>
    <row r="2767" spans="2:2" x14ac:dyDescent="0.25">
      <c r="B2767" s="5"/>
    </row>
    <row r="2768" spans="2:2" x14ac:dyDescent="0.25">
      <c r="B2768" s="5"/>
    </row>
    <row r="2769" spans="2:2" x14ac:dyDescent="0.25">
      <c r="B2769" s="5"/>
    </row>
    <row r="2770" spans="2:2" x14ac:dyDescent="0.25">
      <c r="B2770" s="5"/>
    </row>
    <row r="2771" spans="2:2" x14ac:dyDescent="0.25">
      <c r="B2771" s="5"/>
    </row>
    <row r="2772" spans="2:2" x14ac:dyDescent="0.25">
      <c r="B2772" s="5"/>
    </row>
    <row r="2773" spans="2:2" x14ac:dyDescent="0.25">
      <c r="B2773" s="5"/>
    </row>
    <row r="2774" spans="2:2" x14ac:dyDescent="0.25">
      <c r="B2774" s="5"/>
    </row>
    <row r="2775" spans="2:2" x14ac:dyDescent="0.25">
      <c r="B2775" s="5"/>
    </row>
    <row r="2776" spans="2:2" x14ac:dyDescent="0.25">
      <c r="B2776" s="5"/>
    </row>
    <row r="2777" spans="2:2" x14ac:dyDescent="0.25">
      <c r="B2777" s="5"/>
    </row>
    <row r="2778" spans="2:2" x14ac:dyDescent="0.25">
      <c r="B2778" s="5"/>
    </row>
    <row r="2779" spans="2:2" x14ac:dyDescent="0.25">
      <c r="B2779" s="5"/>
    </row>
    <row r="2780" spans="2:2" x14ac:dyDescent="0.25">
      <c r="B2780" s="5"/>
    </row>
    <row r="2781" spans="2:2" x14ac:dyDescent="0.25">
      <c r="B2781" s="5"/>
    </row>
    <row r="2782" spans="2:2" x14ac:dyDescent="0.25">
      <c r="B2782" s="5"/>
    </row>
    <row r="2783" spans="2:2" x14ac:dyDescent="0.25">
      <c r="B2783" s="5"/>
    </row>
    <row r="2784" spans="2:2" x14ac:dyDescent="0.25">
      <c r="B2784" s="5"/>
    </row>
    <row r="2785" spans="2:2" x14ac:dyDescent="0.25">
      <c r="B2785" s="5"/>
    </row>
    <row r="2786" spans="2:2" x14ac:dyDescent="0.25">
      <c r="B2786" s="5"/>
    </row>
    <row r="2787" spans="2:2" x14ac:dyDescent="0.25">
      <c r="B2787" s="5"/>
    </row>
    <row r="2788" spans="2:2" x14ac:dyDescent="0.25">
      <c r="B2788" s="5"/>
    </row>
    <row r="2789" spans="2:2" x14ac:dyDescent="0.25">
      <c r="B2789" s="5"/>
    </row>
    <row r="2790" spans="2:2" x14ac:dyDescent="0.25">
      <c r="B2790" s="5"/>
    </row>
    <row r="2791" spans="2:2" x14ac:dyDescent="0.25">
      <c r="B2791" s="5"/>
    </row>
    <row r="2792" spans="2:2" x14ac:dyDescent="0.25">
      <c r="B2792" s="5"/>
    </row>
    <row r="2793" spans="2:2" x14ac:dyDescent="0.25">
      <c r="B2793" s="5"/>
    </row>
    <row r="2794" spans="2:2" x14ac:dyDescent="0.25">
      <c r="B2794" s="5"/>
    </row>
    <row r="2795" spans="2:2" x14ac:dyDescent="0.25">
      <c r="B2795" s="5"/>
    </row>
    <row r="2796" spans="2:2" x14ac:dyDescent="0.25">
      <c r="B2796" s="5"/>
    </row>
    <row r="2797" spans="2:2" x14ac:dyDescent="0.25">
      <c r="B2797" s="5"/>
    </row>
    <row r="2798" spans="2:2" x14ac:dyDescent="0.25">
      <c r="B2798" s="5"/>
    </row>
    <row r="2799" spans="2:2" x14ac:dyDescent="0.25">
      <c r="B2799" s="5"/>
    </row>
    <row r="2800" spans="2:2" x14ac:dyDescent="0.25">
      <c r="B2800" s="5"/>
    </row>
    <row r="2801" spans="2:2" x14ac:dyDescent="0.25">
      <c r="B2801" s="5"/>
    </row>
    <row r="2802" spans="2:2" x14ac:dyDescent="0.25">
      <c r="B2802" s="5"/>
    </row>
    <row r="2803" spans="2:2" x14ac:dyDescent="0.25">
      <c r="B2803" s="5"/>
    </row>
    <row r="2804" spans="2:2" x14ac:dyDescent="0.25">
      <c r="B2804" s="5"/>
    </row>
    <row r="2805" spans="2:2" x14ac:dyDescent="0.25">
      <c r="B2805" s="5"/>
    </row>
    <row r="2806" spans="2:2" x14ac:dyDescent="0.25">
      <c r="B2806" s="5"/>
    </row>
    <row r="2807" spans="2:2" x14ac:dyDescent="0.25">
      <c r="B2807" s="5"/>
    </row>
    <row r="2808" spans="2:2" x14ac:dyDescent="0.25">
      <c r="B2808" s="5"/>
    </row>
    <row r="2809" spans="2:2" x14ac:dyDescent="0.25">
      <c r="B2809" s="5"/>
    </row>
    <row r="2810" spans="2:2" x14ac:dyDescent="0.25">
      <c r="B2810" s="5"/>
    </row>
    <row r="2811" spans="2:2" x14ac:dyDescent="0.25">
      <c r="B2811" s="5"/>
    </row>
    <row r="2812" spans="2:2" x14ac:dyDescent="0.25">
      <c r="B2812" s="5"/>
    </row>
    <row r="2813" spans="2:2" x14ac:dyDescent="0.25">
      <c r="B2813" s="5"/>
    </row>
    <row r="2814" spans="2:2" x14ac:dyDescent="0.25">
      <c r="B2814" s="5"/>
    </row>
    <row r="2815" spans="2:2" x14ac:dyDescent="0.25">
      <c r="B2815" s="5"/>
    </row>
    <row r="2816" spans="2:2" x14ac:dyDescent="0.25">
      <c r="B2816" s="5"/>
    </row>
    <row r="2817" spans="2:2" x14ac:dyDescent="0.25">
      <c r="B2817" s="5"/>
    </row>
    <row r="2818" spans="2:2" x14ac:dyDescent="0.25">
      <c r="B2818" s="5"/>
    </row>
    <row r="2819" spans="2:2" x14ac:dyDescent="0.25">
      <c r="B2819" s="5"/>
    </row>
    <row r="2820" spans="2:2" x14ac:dyDescent="0.25">
      <c r="B2820" s="5"/>
    </row>
    <row r="2821" spans="2:2" x14ac:dyDescent="0.25">
      <c r="B2821" s="5"/>
    </row>
    <row r="2822" spans="2:2" x14ac:dyDescent="0.25">
      <c r="B2822" s="5"/>
    </row>
    <row r="2823" spans="2:2" x14ac:dyDescent="0.25">
      <c r="B2823" s="5"/>
    </row>
    <row r="2824" spans="2:2" x14ac:dyDescent="0.25">
      <c r="B2824" s="5"/>
    </row>
    <row r="2825" spans="2:2" x14ac:dyDescent="0.25">
      <c r="B2825" s="5"/>
    </row>
    <row r="2826" spans="2:2" x14ac:dyDescent="0.25">
      <c r="B2826" s="5"/>
    </row>
    <row r="2827" spans="2:2" x14ac:dyDescent="0.25">
      <c r="B2827" s="5"/>
    </row>
    <row r="2828" spans="2:2" x14ac:dyDescent="0.25">
      <c r="B2828" s="5"/>
    </row>
    <row r="2829" spans="2:2" x14ac:dyDescent="0.25">
      <c r="B2829" s="5"/>
    </row>
    <row r="2830" spans="2:2" x14ac:dyDescent="0.25">
      <c r="B2830" s="5"/>
    </row>
    <row r="2831" spans="2:2" x14ac:dyDescent="0.25">
      <c r="B2831" s="5"/>
    </row>
    <row r="2832" spans="2:2" x14ac:dyDescent="0.25">
      <c r="B2832" s="5"/>
    </row>
    <row r="2833" spans="2:2" x14ac:dyDescent="0.25">
      <c r="B2833" s="5"/>
    </row>
    <row r="2834" spans="2:2" x14ac:dyDescent="0.25">
      <c r="B2834" s="5"/>
    </row>
    <row r="2835" spans="2:2" x14ac:dyDescent="0.25">
      <c r="B2835" s="5"/>
    </row>
    <row r="2836" spans="2:2" x14ac:dyDescent="0.25">
      <c r="B2836" s="5"/>
    </row>
    <row r="2837" spans="2:2" x14ac:dyDescent="0.25">
      <c r="B2837" s="5"/>
    </row>
    <row r="2838" spans="2:2" x14ac:dyDescent="0.25">
      <c r="B2838" s="5"/>
    </row>
    <row r="2839" spans="2:2" x14ac:dyDescent="0.25">
      <c r="B2839" s="5"/>
    </row>
    <row r="2840" spans="2:2" x14ac:dyDescent="0.25">
      <c r="B2840" s="5"/>
    </row>
    <row r="2841" spans="2:2" x14ac:dyDescent="0.25">
      <c r="B2841" s="5"/>
    </row>
    <row r="2842" spans="2:2" x14ac:dyDescent="0.25">
      <c r="B2842" s="5"/>
    </row>
    <row r="2843" spans="2:2" x14ac:dyDescent="0.25">
      <c r="B2843" s="5"/>
    </row>
    <row r="2844" spans="2:2" x14ac:dyDescent="0.25">
      <c r="B2844" s="5"/>
    </row>
    <row r="2845" spans="2:2" x14ac:dyDescent="0.25">
      <c r="B2845" s="5"/>
    </row>
    <row r="2846" spans="2:2" x14ac:dyDescent="0.25">
      <c r="B2846" s="5"/>
    </row>
    <row r="2847" spans="2:2" x14ac:dyDescent="0.25">
      <c r="B2847" s="5"/>
    </row>
    <row r="2848" spans="2:2" x14ac:dyDescent="0.25">
      <c r="B2848" s="5"/>
    </row>
    <row r="2849" spans="2:2" x14ac:dyDescent="0.25">
      <c r="B2849" s="5"/>
    </row>
    <row r="2850" spans="2:2" x14ac:dyDescent="0.25">
      <c r="B2850" s="5"/>
    </row>
    <row r="2851" spans="2:2" x14ac:dyDescent="0.25">
      <c r="B2851" s="5"/>
    </row>
    <row r="2852" spans="2:2" x14ac:dyDescent="0.25">
      <c r="B2852" s="5"/>
    </row>
    <row r="2853" spans="2:2" x14ac:dyDescent="0.25">
      <c r="B2853" s="5"/>
    </row>
    <row r="2854" spans="2:2" x14ac:dyDescent="0.25">
      <c r="B2854" s="5"/>
    </row>
    <row r="2855" spans="2:2" x14ac:dyDescent="0.25">
      <c r="B2855" s="5"/>
    </row>
    <row r="2856" spans="2:2" x14ac:dyDescent="0.25">
      <c r="B2856" s="5"/>
    </row>
    <row r="2857" spans="2:2" x14ac:dyDescent="0.25">
      <c r="B2857" s="5"/>
    </row>
    <row r="2858" spans="2:2" x14ac:dyDescent="0.25">
      <c r="B2858" s="5"/>
    </row>
    <row r="2859" spans="2:2" x14ac:dyDescent="0.25">
      <c r="B2859" s="5"/>
    </row>
    <row r="2860" spans="2:2" x14ac:dyDescent="0.25">
      <c r="B2860" s="5"/>
    </row>
    <row r="2861" spans="2:2" x14ac:dyDescent="0.25">
      <c r="B2861" s="5"/>
    </row>
    <row r="2862" spans="2:2" x14ac:dyDescent="0.25">
      <c r="B2862" s="5"/>
    </row>
    <row r="2863" spans="2:2" x14ac:dyDescent="0.25">
      <c r="B2863" s="5"/>
    </row>
    <row r="2864" spans="2:2" x14ac:dyDescent="0.25">
      <c r="B2864" s="5"/>
    </row>
    <row r="2865" spans="2:2" x14ac:dyDescent="0.25">
      <c r="B2865" s="5"/>
    </row>
    <row r="2866" spans="2:2" x14ac:dyDescent="0.25">
      <c r="B2866" s="5"/>
    </row>
    <row r="2867" spans="2:2" x14ac:dyDescent="0.25">
      <c r="B2867" s="5"/>
    </row>
    <row r="2868" spans="2:2" x14ac:dyDescent="0.25">
      <c r="B2868" s="5"/>
    </row>
    <row r="2869" spans="2:2" x14ac:dyDescent="0.25">
      <c r="B2869" s="5"/>
    </row>
    <row r="2870" spans="2:2" x14ac:dyDescent="0.25">
      <c r="B2870" s="5"/>
    </row>
    <row r="2871" spans="2:2" x14ac:dyDescent="0.25">
      <c r="B2871" s="5"/>
    </row>
    <row r="2872" spans="2:2" x14ac:dyDescent="0.25">
      <c r="B2872" s="5"/>
    </row>
    <row r="2873" spans="2:2" x14ac:dyDescent="0.25">
      <c r="B2873" s="5"/>
    </row>
    <row r="2874" spans="2:2" x14ac:dyDescent="0.25">
      <c r="B2874" s="5"/>
    </row>
    <row r="2875" spans="2:2" x14ac:dyDescent="0.25">
      <c r="B2875" s="5"/>
    </row>
    <row r="2876" spans="2:2" x14ac:dyDescent="0.25">
      <c r="B2876" s="5"/>
    </row>
    <row r="2877" spans="2:2" x14ac:dyDescent="0.25">
      <c r="B2877" s="5"/>
    </row>
    <row r="2878" spans="2:2" x14ac:dyDescent="0.25">
      <c r="B2878" s="5"/>
    </row>
    <row r="2879" spans="2:2" x14ac:dyDescent="0.25">
      <c r="B2879" s="5"/>
    </row>
    <row r="2880" spans="2:2" x14ac:dyDescent="0.25">
      <c r="B2880" s="5"/>
    </row>
    <row r="2881" spans="2:2" x14ac:dyDescent="0.25">
      <c r="B2881" s="5"/>
    </row>
    <row r="2882" spans="2:2" x14ac:dyDescent="0.25">
      <c r="B2882" s="5"/>
    </row>
    <row r="2883" spans="2:2" x14ac:dyDescent="0.25">
      <c r="B2883" s="5"/>
    </row>
    <row r="2884" spans="2:2" x14ac:dyDescent="0.25">
      <c r="B2884" s="5"/>
    </row>
    <row r="2885" spans="2:2" x14ac:dyDescent="0.25">
      <c r="B2885" s="5"/>
    </row>
    <row r="2886" spans="2:2" x14ac:dyDescent="0.25">
      <c r="B2886" s="5"/>
    </row>
    <row r="2887" spans="2:2" x14ac:dyDescent="0.25">
      <c r="B2887" s="5"/>
    </row>
    <row r="2888" spans="2:2" x14ac:dyDescent="0.25">
      <c r="B2888" s="5"/>
    </row>
    <row r="2889" spans="2:2" x14ac:dyDescent="0.25">
      <c r="B2889" s="5"/>
    </row>
    <row r="2890" spans="2:2" x14ac:dyDescent="0.25">
      <c r="B2890" s="5"/>
    </row>
    <row r="2891" spans="2:2" x14ac:dyDescent="0.25">
      <c r="B2891" s="5"/>
    </row>
    <row r="2892" spans="2:2" x14ac:dyDescent="0.25">
      <c r="B2892" s="5"/>
    </row>
    <row r="2893" spans="2:2" x14ac:dyDescent="0.25">
      <c r="B2893" s="5"/>
    </row>
    <row r="2894" spans="2:2" x14ac:dyDescent="0.25">
      <c r="B2894" s="5"/>
    </row>
    <row r="2895" spans="2:2" x14ac:dyDescent="0.25">
      <c r="B2895" s="5"/>
    </row>
    <row r="2896" spans="2:2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  <row r="2932" spans="2:2" x14ac:dyDescent="0.25">
      <c r="B2932" s="5"/>
    </row>
    <row r="2933" spans="2:2" x14ac:dyDescent="0.25">
      <c r="B2933" s="5"/>
    </row>
    <row r="2934" spans="2:2" x14ac:dyDescent="0.25">
      <c r="B2934" s="5"/>
    </row>
    <row r="2935" spans="2:2" x14ac:dyDescent="0.25">
      <c r="B2935" s="5"/>
    </row>
    <row r="2936" spans="2:2" x14ac:dyDescent="0.25">
      <c r="B2936" s="5"/>
    </row>
    <row r="2937" spans="2:2" x14ac:dyDescent="0.25">
      <c r="B2937" s="5"/>
    </row>
    <row r="2938" spans="2:2" x14ac:dyDescent="0.25">
      <c r="B2938" s="5"/>
    </row>
    <row r="2939" spans="2:2" x14ac:dyDescent="0.25">
      <c r="B2939" s="5"/>
    </row>
    <row r="2940" spans="2:2" x14ac:dyDescent="0.25">
      <c r="B2940" s="5"/>
    </row>
    <row r="2941" spans="2:2" x14ac:dyDescent="0.25">
      <c r="B2941" s="5"/>
    </row>
    <row r="2942" spans="2:2" x14ac:dyDescent="0.25">
      <c r="B2942" s="5"/>
    </row>
    <row r="2943" spans="2:2" x14ac:dyDescent="0.25">
      <c r="B2943" s="5"/>
    </row>
    <row r="2944" spans="2:2" x14ac:dyDescent="0.25">
      <c r="B2944" s="5"/>
    </row>
    <row r="2945" spans="2:2" x14ac:dyDescent="0.25">
      <c r="B2945" s="5"/>
    </row>
    <row r="2946" spans="2:2" x14ac:dyDescent="0.25">
      <c r="B2946" s="5"/>
    </row>
    <row r="2947" spans="2:2" x14ac:dyDescent="0.25">
      <c r="B2947" s="5"/>
    </row>
    <row r="2948" spans="2:2" x14ac:dyDescent="0.25">
      <c r="B2948" s="5"/>
    </row>
    <row r="2949" spans="2:2" x14ac:dyDescent="0.25">
      <c r="B2949" s="5"/>
    </row>
    <row r="2950" spans="2:2" x14ac:dyDescent="0.25">
      <c r="B2950" s="5"/>
    </row>
    <row r="2951" spans="2:2" x14ac:dyDescent="0.25">
      <c r="B2951" s="5"/>
    </row>
    <row r="2952" spans="2:2" x14ac:dyDescent="0.25">
      <c r="B2952" s="5"/>
    </row>
    <row r="2953" spans="2:2" x14ac:dyDescent="0.25">
      <c r="B2953" s="5"/>
    </row>
    <row r="2954" spans="2:2" x14ac:dyDescent="0.25">
      <c r="B2954" s="5"/>
    </row>
    <row r="2955" spans="2:2" x14ac:dyDescent="0.25">
      <c r="B2955" s="5"/>
    </row>
    <row r="2956" spans="2:2" x14ac:dyDescent="0.25">
      <c r="B2956" s="5"/>
    </row>
    <row r="2957" spans="2:2" x14ac:dyDescent="0.25">
      <c r="B2957" s="5"/>
    </row>
    <row r="2958" spans="2:2" x14ac:dyDescent="0.25">
      <c r="B2958" s="5"/>
    </row>
    <row r="2959" spans="2:2" x14ac:dyDescent="0.25">
      <c r="B2959" s="5"/>
    </row>
    <row r="2960" spans="2:2" x14ac:dyDescent="0.25">
      <c r="B2960" s="5"/>
    </row>
    <row r="2961" spans="2:2" x14ac:dyDescent="0.25">
      <c r="B2961" s="5"/>
    </row>
    <row r="2962" spans="2:2" x14ac:dyDescent="0.25">
      <c r="B2962" s="5"/>
    </row>
    <row r="2963" spans="2:2" x14ac:dyDescent="0.25">
      <c r="B2963" s="5"/>
    </row>
    <row r="2964" spans="2:2" x14ac:dyDescent="0.25">
      <c r="B2964" s="5"/>
    </row>
    <row r="2965" spans="2:2" x14ac:dyDescent="0.25">
      <c r="B2965" s="5"/>
    </row>
    <row r="2966" spans="2:2" x14ac:dyDescent="0.25">
      <c r="B2966" s="5"/>
    </row>
    <row r="2967" spans="2:2" x14ac:dyDescent="0.25">
      <c r="B2967" s="5"/>
    </row>
    <row r="2968" spans="2:2" x14ac:dyDescent="0.25">
      <c r="B2968" s="5"/>
    </row>
    <row r="2969" spans="2:2" x14ac:dyDescent="0.25">
      <c r="B2969" s="5"/>
    </row>
    <row r="2970" spans="2:2" x14ac:dyDescent="0.25">
      <c r="B2970" s="5"/>
    </row>
    <row r="2971" spans="2:2" x14ac:dyDescent="0.25">
      <c r="B2971" s="5"/>
    </row>
    <row r="2972" spans="2:2" x14ac:dyDescent="0.25">
      <c r="B2972" s="5"/>
    </row>
    <row r="2973" spans="2:2" x14ac:dyDescent="0.25">
      <c r="B2973" s="5"/>
    </row>
    <row r="2974" spans="2:2" x14ac:dyDescent="0.25">
      <c r="B2974" s="5"/>
    </row>
    <row r="2975" spans="2:2" x14ac:dyDescent="0.25">
      <c r="B2975" s="5"/>
    </row>
    <row r="2976" spans="2:2" x14ac:dyDescent="0.25">
      <c r="B2976" s="5"/>
    </row>
    <row r="2977" spans="2:2" x14ac:dyDescent="0.25">
      <c r="B2977" s="5"/>
    </row>
    <row r="2978" spans="2:2" x14ac:dyDescent="0.25">
      <c r="B2978" s="5"/>
    </row>
    <row r="2979" spans="2:2" x14ac:dyDescent="0.25">
      <c r="B2979" s="5"/>
    </row>
    <row r="2980" spans="2:2" x14ac:dyDescent="0.25">
      <c r="B2980" s="5"/>
    </row>
    <row r="2981" spans="2:2" x14ac:dyDescent="0.25">
      <c r="B2981" s="5"/>
    </row>
    <row r="2982" spans="2:2" x14ac:dyDescent="0.25">
      <c r="B2982" s="5"/>
    </row>
    <row r="2983" spans="2:2" x14ac:dyDescent="0.25">
      <c r="B2983" s="5"/>
    </row>
    <row r="2984" spans="2:2" x14ac:dyDescent="0.25">
      <c r="B2984" s="5"/>
    </row>
    <row r="2985" spans="2:2" x14ac:dyDescent="0.25">
      <c r="B2985" s="5"/>
    </row>
    <row r="2986" spans="2:2" x14ac:dyDescent="0.25">
      <c r="B2986" s="5"/>
    </row>
    <row r="2987" spans="2:2" x14ac:dyDescent="0.25">
      <c r="B2987" s="5"/>
    </row>
    <row r="2988" spans="2:2" x14ac:dyDescent="0.25">
      <c r="B2988" s="5"/>
    </row>
    <row r="2989" spans="2:2" x14ac:dyDescent="0.25">
      <c r="B2989" s="5"/>
    </row>
    <row r="2990" spans="2:2" x14ac:dyDescent="0.25">
      <c r="B2990" s="5"/>
    </row>
    <row r="2991" spans="2:2" x14ac:dyDescent="0.25">
      <c r="B2991" s="5"/>
    </row>
    <row r="2992" spans="2:2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  <row r="3003" spans="2:2" x14ac:dyDescent="0.25">
      <c r="B3003" s="5"/>
    </row>
    <row r="3004" spans="2:2" x14ac:dyDescent="0.25">
      <c r="B3004" s="5"/>
    </row>
    <row r="3005" spans="2:2" x14ac:dyDescent="0.25">
      <c r="B3005" s="5"/>
    </row>
    <row r="3006" spans="2:2" x14ac:dyDescent="0.25">
      <c r="B3006" s="5"/>
    </row>
    <row r="3007" spans="2:2" x14ac:dyDescent="0.25">
      <c r="B3007" s="5"/>
    </row>
    <row r="3008" spans="2:2" x14ac:dyDescent="0.25">
      <c r="B3008" s="5"/>
    </row>
    <row r="3009" spans="2:2" x14ac:dyDescent="0.25">
      <c r="B3009" s="5"/>
    </row>
    <row r="3010" spans="2:2" x14ac:dyDescent="0.25">
      <c r="B3010" s="5"/>
    </row>
    <row r="3011" spans="2:2" x14ac:dyDescent="0.25">
      <c r="B3011" s="5"/>
    </row>
    <row r="3012" spans="2:2" x14ac:dyDescent="0.25">
      <c r="B3012" s="5"/>
    </row>
    <row r="3013" spans="2:2" x14ac:dyDescent="0.25">
      <c r="B3013" s="5"/>
    </row>
    <row r="3014" spans="2:2" x14ac:dyDescent="0.25">
      <c r="B3014" s="5"/>
    </row>
    <row r="3015" spans="2:2" x14ac:dyDescent="0.25">
      <c r="B3015" s="5"/>
    </row>
    <row r="3016" spans="2:2" x14ac:dyDescent="0.25">
      <c r="B3016" s="5"/>
    </row>
    <row r="3017" spans="2:2" x14ac:dyDescent="0.25">
      <c r="B3017" s="5"/>
    </row>
    <row r="3018" spans="2:2" x14ac:dyDescent="0.25">
      <c r="B3018" s="5"/>
    </row>
    <row r="3019" spans="2:2" x14ac:dyDescent="0.25">
      <c r="B3019" s="5"/>
    </row>
    <row r="3020" spans="2:2" x14ac:dyDescent="0.25">
      <c r="B3020" s="5"/>
    </row>
    <row r="3021" spans="2:2" x14ac:dyDescent="0.25">
      <c r="B3021" s="5"/>
    </row>
    <row r="3022" spans="2:2" x14ac:dyDescent="0.25">
      <c r="B3022" s="5"/>
    </row>
    <row r="3023" spans="2:2" x14ac:dyDescent="0.25">
      <c r="B3023" s="5"/>
    </row>
    <row r="3024" spans="2:2" x14ac:dyDescent="0.25">
      <c r="B3024" s="5"/>
    </row>
    <row r="3025" spans="2:2" x14ac:dyDescent="0.25">
      <c r="B3025" s="5"/>
    </row>
    <row r="3026" spans="2:2" x14ac:dyDescent="0.25">
      <c r="B3026" s="5"/>
    </row>
    <row r="3027" spans="2:2" x14ac:dyDescent="0.25">
      <c r="B3027" s="5"/>
    </row>
    <row r="3028" spans="2:2" x14ac:dyDescent="0.25">
      <c r="B3028" s="5"/>
    </row>
    <row r="3029" spans="2:2" x14ac:dyDescent="0.25">
      <c r="B3029" s="5"/>
    </row>
    <row r="3030" spans="2:2" x14ac:dyDescent="0.25">
      <c r="B3030" s="5"/>
    </row>
    <row r="3031" spans="2:2" x14ac:dyDescent="0.25">
      <c r="B3031" s="5"/>
    </row>
    <row r="3032" spans="2:2" x14ac:dyDescent="0.25">
      <c r="B3032" s="5"/>
    </row>
    <row r="3033" spans="2:2" x14ac:dyDescent="0.25">
      <c r="B3033" s="5"/>
    </row>
    <row r="3034" spans="2:2" x14ac:dyDescent="0.25">
      <c r="B3034" s="5"/>
    </row>
    <row r="3035" spans="2:2" x14ac:dyDescent="0.25">
      <c r="B3035" s="5"/>
    </row>
    <row r="3036" spans="2:2" x14ac:dyDescent="0.25">
      <c r="B3036" s="5"/>
    </row>
    <row r="3037" spans="2:2" x14ac:dyDescent="0.25">
      <c r="B3037" s="5"/>
    </row>
    <row r="3038" spans="2:2" x14ac:dyDescent="0.25">
      <c r="B3038" s="5"/>
    </row>
    <row r="3039" spans="2:2" x14ac:dyDescent="0.25">
      <c r="B3039" s="5"/>
    </row>
    <row r="3040" spans="2:2" x14ac:dyDescent="0.25">
      <c r="B3040" s="5"/>
    </row>
    <row r="3041" spans="2:2" x14ac:dyDescent="0.25">
      <c r="B3041" s="5"/>
    </row>
  </sheetData>
  <mergeCells count="28">
    <mergeCell ref="A2499:A2594"/>
    <mergeCell ref="A2595:A2690"/>
    <mergeCell ref="A1731:A1826"/>
    <mergeCell ref="A1827:A1922"/>
    <mergeCell ref="A1923:A2018"/>
    <mergeCell ref="A2019:A2114"/>
    <mergeCell ref="A2115:A2210"/>
    <mergeCell ref="A2211:A2306"/>
    <mergeCell ref="A1347:A1442"/>
    <mergeCell ref="A1443:A1538"/>
    <mergeCell ref="A1539:A1634"/>
    <mergeCell ref="A2307:A2402"/>
    <mergeCell ref="A2403:A2498"/>
    <mergeCell ref="A1635:A1730"/>
    <mergeCell ref="A483:A578"/>
    <mergeCell ref="A3:A98"/>
    <mergeCell ref="A99:A194"/>
    <mergeCell ref="A195:A290"/>
    <mergeCell ref="A291:A386"/>
    <mergeCell ref="A387:A482"/>
    <mergeCell ref="A1059:A1154"/>
    <mergeCell ref="A1155:A1250"/>
    <mergeCell ref="A1251:A1346"/>
    <mergeCell ref="A579:A674"/>
    <mergeCell ref="A675:A770"/>
    <mergeCell ref="A771:A866"/>
    <mergeCell ref="A867:A962"/>
    <mergeCell ref="A963:A1058"/>
  </mergeCells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45"/>
  <sheetViews>
    <sheetView topLeftCell="A2943" workbookViewId="0">
      <selection activeCell="H3" sqref="H3:H2978"/>
    </sheetView>
  </sheetViews>
  <sheetFormatPr defaultRowHeight="15" x14ac:dyDescent="0.25"/>
  <cols>
    <col min="1" max="1" width="9.140625" style="11"/>
    <col min="2" max="2" width="10.140625" bestFit="1" customWidth="1"/>
    <col min="3" max="3" width="13.28515625" bestFit="1" customWidth="1"/>
    <col min="4" max="4" width="13" customWidth="1"/>
    <col min="5" max="8" width="15.7109375" customWidth="1"/>
  </cols>
  <sheetData>
    <row r="1" spans="1:8" ht="15.75" thickBot="1" x14ac:dyDescent="0.3">
      <c r="A1" s="11" t="s">
        <v>9</v>
      </c>
    </row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5">
        <f>veljača!A2595+1</f>
        <v>60</v>
      </c>
      <c r="B3" s="5">
        <f>DATE(YEAR(siječanj!B3),MONTH(siječanj!B3)+2,DAY(siječanj!B3))</f>
        <v>44621</v>
      </c>
      <c r="C3" s="8">
        <v>0</v>
      </c>
      <c r="D3">
        <v>1.0511514886940498</v>
      </c>
      <c r="E3" s="6">
        <v>114.24965934818873</v>
      </c>
      <c r="F3" s="7">
        <v>79.462262705520232</v>
      </c>
      <c r="G3" s="7">
        <v>209.52205934140275</v>
      </c>
      <c r="H3" s="7">
        <v>120.09369950663665</v>
      </c>
    </row>
    <row r="4" spans="1:8" x14ac:dyDescent="0.25">
      <c r="A4" s="16"/>
      <c r="B4" s="5">
        <f>DATE(YEAR(siječanj!B4),MONTH(siječanj!B4)+2,DAY(siječanj!B4))</f>
        <v>44621</v>
      </c>
      <c r="C4" s="8">
        <v>1.0416666666666666E-2</v>
      </c>
      <c r="D4">
        <v>1.0511514886940498</v>
      </c>
      <c r="E4" s="6">
        <v>105.10855766391387</v>
      </c>
      <c r="F4" s="7">
        <v>79.692716461876373</v>
      </c>
      <c r="G4" s="7">
        <v>211.70035707434712</v>
      </c>
      <c r="H4" s="7">
        <v>110.48501686290744</v>
      </c>
    </row>
    <row r="5" spans="1:8" x14ac:dyDescent="0.25">
      <c r="A5" s="16"/>
      <c r="B5" s="5">
        <f>DATE(YEAR(siječanj!B5),MONTH(siječanj!B5)+2,DAY(siječanj!B5))</f>
        <v>44621</v>
      </c>
      <c r="C5" s="8">
        <v>2.0833333333333332E-2</v>
      </c>
      <c r="D5">
        <v>1.0511514886940498</v>
      </c>
      <c r="E5" s="6">
        <v>97.499296054821784</v>
      </c>
      <c r="F5" s="7">
        <v>78.819333409681505</v>
      </c>
      <c r="G5" s="7">
        <v>211.18459678777779</v>
      </c>
      <c r="H5" s="7">
        <v>102.48653019464781</v>
      </c>
    </row>
    <row r="6" spans="1:8" x14ac:dyDescent="0.25">
      <c r="A6" s="16"/>
      <c r="B6" s="5">
        <f>DATE(YEAR(siječanj!B6),MONTH(siječanj!B6)+2,DAY(siječanj!B6))</f>
        <v>44621</v>
      </c>
      <c r="C6" s="8">
        <v>3.125E-2</v>
      </c>
      <c r="D6">
        <v>1.0511514886940498</v>
      </c>
      <c r="E6" s="6">
        <v>90.154668508533533</v>
      </c>
      <c r="F6" s="7">
        <v>78.125658900661435</v>
      </c>
      <c r="G6" s="7">
        <v>211.03326696028799</v>
      </c>
      <c r="H6" s="7">
        <v>94.766214015463603</v>
      </c>
    </row>
    <row r="7" spans="1:8" x14ac:dyDescent="0.25">
      <c r="A7" s="16"/>
      <c r="B7" s="5">
        <f>DATE(YEAR(siječanj!B7),MONTH(siječanj!B7)+2,DAY(siječanj!B7))</f>
        <v>44621</v>
      </c>
      <c r="C7" s="8">
        <v>4.1666666666666664E-2</v>
      </c>
      <c r="D7">
        <v>1.0511514886940498</v>
      </c>
      <c r="E7" s="6">
        <v>83.916516404219763</v>
      </c>
      <c r="F7" s="7">
        <v>77.657123458464284</v>
      </c>
      <c r="G7" s="7">
        <v>210.40627990371831</v>
      </c>
      <c r="H7" s="7">
        <v>88.208971144314262</v>
      </c>
    </row>
    <row r="8" spans="1:8" x14ac:dyDescent="0.25">
      <c r="A8" s="16"/>
      <c r="B8" s="5">
        <f>DATE(YEAR(siječanj!B8),MONTH(siječanj!B8)+2,DAY(siječanj!B8))</f>
        <v>44621</v>
      </c>
      <c r="C8" s="8">
        <v>5.2083333333333336E-2</v>
      </c>
      <c r="D8">
        <v>1.0511514886940498</v>
      </c>
      <c r="E8" s="6">
        <v>78.761681791700155</v>
      </c>
      <c r="F8" s="7">
        <v>77.033527931651548</v>
      </c>
      <c r="G8" s="7">
        <v>210.44036766300303</v>
      </c>
      <c r="H8" s="7">
        <v>82.790459067392661</v>
      </c>
    </row>
    <row r="9" spans="1:8" x14ac:dyDescent="0.25">
      <c r="A9" s="16"/>
      <c r="B9" s="5">
        <f>DATE(YEAR(siječanj!B9),MONTH(siječanj!B9)+2,DAY(siječanj!B9))</f>
        <v>44621</v>
      </c>
      <c r="C9" s="8">
        <v>6.25E-2</v>
      </c>
      <c r="D9">
        <v>1.0511514886940498</v>
      </c>
      <c r="E9" s="6">
        <v>75.251436934805852</v>
      </c>
      <c r="F9" s="7">
        <v>76.713661944545819</v>
      </c>
      <c r="G9" s="7">
        <v>210.36983038090753</v>
      </c>
      <c r="H9" s="7">
        <v>79.100659960387574</v>
      </c>
    </row>
    <row r="10" spans="1:8" x14ac:dyDescent="0.25">
      <c r="A10" s="16"/>
      <c r="B10" s="5">
        <f>DATE(YEAR(siječanj!B10),MONTH(siječanj!B10)+2,DAY(siječanj!B10))</f>
        <v>44621</v>
      </c>
      <c r="C10" s="8">
        <v>7.2916666666666671E-2</v>
      </c>
      <c r="D10">
        <v>1.0511514886940498</v>
      </c>
      <c r="E10" s="6">
        <v>71.736415533503518</v>
      </c>
      <c r="F10" s="7">
        <v>76.485657174305388</v>
      </c>
      <c r="G10" s="7">
        <v>210.26961033530412</v>
      </c>
      <c r="H10" s="7">
        <v>75.405839981617191</v>
      </c>
    </row>
    <row r="11" spans="1:8" x14ac:dyDescent="0.25">
      <c r="A11" s="16"/>
      <c r="B11" s="5">
        <f>DATE(YEAR(siječanj!B11),MONTH(siječanj!B11)+2,DAY(siječanj!B11))</f>
        <v>44621</v>
      </c>
      <c r="C11" s="8">
        <v>8.3333333333333329E-2</v>
      </c>
      <c r="D11">
        <v>1.0511514886940498</v>
      </c>
      <c r="E11" s="6">
        <v>69.338094814428899</v>
      </c>
      <c r="F11" s="7">
        <v>76.062541575830309</v>
      </c>
      <c r="G11" s="7">
        <v>209.77196783095519</v>
      </c>
      <c r="H11" s="7">
        <v>72.88484158739611</v>
      </c>
    </row>
    <row r="12" spans="1:8" x14ac:dyDescent="0.25">
      <c r="A12" s="16"/>
      <c r="B12" s="5">
        <f>DATE(YEAR(siječanj!B12),MONTH(siječanj!B12)+2,DAY(siječanj!B12))</f>
        <v>44621</v>
      </c>
      <c r="C12" s="8">
        <v>9.375E-2</v>
      </c>
      <c r="D12">
        <v>1.0511514886940498</v>
      </c>
      <c r="E12" s="6">
        <v>67.153188630104509</v>
      </c>
      <c r="F12" s="7">
        <v>75.850585521449887</v>
      </c>
      <c r="G12" s="7">
        <v>209.70034762273278</v>
      </c>
      <c r="H12" s="7">
        <v>70.588174199086694</v>
      </c>
    </row>
    <row r="13" spans="1:8" x14ac:dyDescent="0.25">
      <c r="A13" s="16"/>
      <c r="B13" s="5">
        <f>DATE(YEAR(siječanj!B13),MONTH(siječanj!B13)+2,DAY(siječanj!B13))</f>
        <v>44621</v>
      </c>
      <c r="C13" s="8">
        <v>0.10416666666666667</v>
      </c>
      <c r="D13">
        <v>1.0511514886940498</v>
      </c>
      <c r="E13" s="6">
        <v>66.102764859528875</v>
      </c>
      <c r="F13" s="7">
        <v>75.621144436281938</v>
      </c>
      <c r="G13" s="7">
        <v>209.62780631069327</v>
      </c>
      <c r="H13" s="7">
        <v>69.484019688886505</v>
      </c>
    </row>
    <row r="14" spans="1:8" x14ac:dyDescent="0.25">
      <c r="A14" s="16"/>
      <c r="B14" s="5">
        <f>DATE(YEAR(siječanj!B14),MONTH(siječanj!B14)+2,DAY(siječanj!B14))</f>
        <v>44621</v>
      </c>
      <c r="C14" s="8">
        <v>0.11458333333333333</v>
      </c>
      <c r="D14">
        <v>1.0511514886940498</v>
      </c>
      <c r="E14" s="6">
        <v>64.577278948597069</v>
      </c>
      <c r="F14" s="7">
        <v>75.746492025764809</v>
      </c>
      <c r="G14" s="7">
        <v>209.44999637771539</v>
      </c>
      <c r="H14" s="7">
        <v>67.880502902628734</v>
      </c>
    </row>
    <row r="15" spans="1:8" x14ac:dyDescent="0.25">
      <c r="A15" s="16"/>
      <c r="B15" s="5">
        <f>DATE(YEAR(siječanj!B15),MONTH(siječanj!B15)+2,DAY(siječanj!B15))</f>
        <v>44621</v>
      </c>
      <c r="C15" s="8">
        <v>0.125</v>
      </c>
      <c r="D15">
        <v>1.0511514886940498</v>
      </c>
      <c r="E15" s="6">
        <v>64.131771614713188</v>
      </c>
      <c r="F15" s="7">
        <v>75.93289756320263</v>
      </c>
      <c r="G15" s="7">
        <v>209.16183305400671</v>
      </c>
      <c r="H15" s="7">
        <v>67.412207205392576</v>
      </c>
    </row>
    <row r="16" spans="1:8" x14ac:dyDescent="0.25">
      <c r="A16" s="16"/>
      <c r="B16" s="5">
        <f>DATE(YEAR(siječanj!B16),MONTH(siječanj!B16)+2,DAY(siječanj!B16))</f>
        <v>44621</v>
      </c>
      <c r="C16" s="8">
        <v>0.13541666666666666</v>
      </c>
      <c r="D16">
        <v>1.0511514886940498</v>
      </c>
      <c r="E16" s="6">
        <v>63.193341974737123</v>
      </c>
      <c r="F16" s="7">
        <v>75.847792815877398</v>
      </c>
      <c r="G16" s="7">
        <v>209.14799273473903</v>
      </c>
      <c r="H16" s="7">
        <v>66.42577549229712</v>
      </c>
    </row>
    <row r="17" spans="1:8" x14ac:dyDescent="0.25">
      <c r="A17" s="16"/>
      <c r="B17" s="5">
        <f>DATE(YEAR(siječanj!B17),MONTH(siječanj!B17)+2,DAY(siječanj!B17))</f>
        <v>44621</v>
      </c>
      <c r="C17" s="8">
        <v>0.14583333333333334</v>
      </c>
      <c r="D17">
        <v>1.0511514886940498</v>
      </c>
      <c r="E17" s="6">
        <v>62.866708147092652</v>
      </c>
      <c r="F17" s="7">
        <v>76.002548617689058</v>
      </c>
      <c r="G17" s="7">
        <v>209.43823749038862</v>
      </c>
      <c r="H17" s="7">
        <v>66.08243385811079</v>
      </c>
    </row>
    <row r="18" spans="1:8" x14ac:dyDescent="0.25">
      <c r="A18" s="16"/>
      <c r="B18" s="5">
        <f>DATE(YEAR(siječanj!B18),MONTH(siječanj!B18)+2,DAY(siječanj!B18))</f>
        <v>44621</v>
      </c>
      <c r="C18" s="8">
        <v>0.15625</v>
      </c>
      <c r="D18">
        <v>1.0511514886940498</v>
      </c>
      <c r="E18" s="6">
        <v>62.329817010060111</v>
      </c>
      <c r="F18" s="7">
        <v>76.458739196428965</v>
      </c>
      <c r="G18" s="7">
        <v>209.75027150977346</v>
      </c>
      <c r="H18" s="7">
        <v>65.51807994015239</v>
      </c>
    </row>
    <row r="19" spans="1:8" x14ac:dyDescent="0.25">
      <c r="A19" s="16"/>
      <c r="B19" s="5">
        <f>DATE(YEAR(siječanj!B19),MONTH(siječanj!B19)+2,DAY(siječanj!B19))</f>
        <v>44621</v>
      </c>
      <c r="C19" s="8">
        <v>0.16666666666666666</v>
      </c>
      <c r="D19">
        <v>1.0511514886940498</v>
      </c>
      <c r="E19" s="6">
        <v>62.087031343897934</v>
      </c>
      <c r="F19" s="7">
        <v>76.993126442045167</v>
      </c>
      <c r="G19" s="7">
        <v>213.27173742682615</v>
      </c>
      <c r="H19" s="7">
        <v>65.262875425732446</v>
      </c>
    </row>
    <row r="20" spans="1:8" x14ac:dyDescent="0.25">
      <c r="A20" s="16"/>
      <c r="B20" s="5">
        <f>DATE(YEAR(siječanj!B20),MONTH(siječanj!B20)+2,DAY(siječanj!B20))</f>
        <v>44621</v>
      </c>
      <c r="C20" s="8">
        <v>0.17708333333333334</v>
      </c>
      <c r="D20">
        <v>1.0511514886940498</v>
      </c>
      <c r="E20" s="6">
        <v>63.128033080295182</v>
      </c>
      <c r="F20" s="7">
        <v>77.083088413730266</v>
      </c>
      <c r="G20" s="7">
        <v>215.95121950731536</v>
      </c>
      <c r="H20" s="7">
        <v>66.357125950679503</v>
      </c>
    </row>
    <row r="21" spans="1:8" x14ac:dyDescent="0.25">
      <c r="A21" s="16"/>
      <c r="B21" s="5">
        <f>DATE(YEAR(siječanj!B21),MONTH(siječanj!B21)+2,DAY(siječanj!B21))</f>
        <v>44621</v>
      </c>
      <c r="C21" s="8">
        <v>0.1875</v>
      </c>
      <c r="D21">
        <v>1.0511514886940498</v>
      </c>
      <c r="E21" s="6">
        <v>63.068116289923083</v>
      </c>
      <c r="F21" s="7">
        <v>77.530754349569591</v>
      </c>
      <c r="G21" s="7">
        <v>222.89159449744304</v>
      </c>
      <c r="H21" s="7">
        <v>66.294144327282098</v>
      </c>
    </row>
    <row r="22" spans="1:8" x14ac:dyDescent="0.25">
      <c r="A22" s="16"/>
      <c r="B22" s="5">
        <f>DATE(YEAR(siječanj!B22),MONTH(siječanj!B22)+2,DAY(siječanj!B22))</f>
        <v>44621</v>
      </c>
      <c r="C22" s="8">
        <v>0.19791666666666666</v>
      </c>
      <c r="D22">
        <v>1.0511514886940498</v>
      </c>
      <c r="E22" s="6">
        <v>64.896349335106564</v>
      </c>
      <c r="F22" s="7">
        <v>78.284691217114712</v>
      </c>
      <c r="G22" s="7">
        <v>225.01694174479175</v>
      </c>
      <c r="H22" s="7">
        <v>68.215894214406376</v>
      </c>
    </row>
    <row r="23" spans="1:8" x14ac:dyDescent="0.25">
      <c r="A23" s="16"/>
      <c r="B23" s="5">
        <f>DATE(YEAR(siječanj!B23),MONTH(siječanj!B23)+2,DAY(siječanj!B23))</f>
        <v>44621</v>
      </c>
      <c r="C23" s="8">
        <v>0.20833333333333334</v>
      </c>
      <c r="D23">
        <v>1.0511514886940498</v>
      </c>
      <c r="E23" s="6">
        <v>66.222164569995314</v>
      </c>
      <c r="F23" s="7">
        <v>80.092670663884732</v>
      </c>
      <c r="G23" s="7">
        <v>230.95262658148866</v>
      </c>
      <c r="H23" s="7">
        <v>69.609526872292932</v>
      </c>
    </row>
    <row r="24" spans="1:8" x14ac:dyDescent="0.25">
      <c r="A24" s="16"/>
      <c r="B24" s="5">
        <f>DATE(YEAR(siječanj!B24),MONTH(siječanj!B24)+2,DAY(siječanj!B24))</f>
        <v>44621</v>
      </c>
      <c r="C24" s="8">
        <v>0.21875</v>
      </c>
      <c r="D24">
        <v>1.0511514886940498</v>
      </c>
      <c r="E24" s="6">
        <v>69.321231458209724</v>
      </c>
      <c r="F24" s="7">
        <v>81.803453655157711</v>
      </c>
      <c r="G24" s="7">
        <v>229.77592442601841</v>
      </c>
      <c r="H24" s="7">
        <v>72.867115645401952</v>
      </c>
    </row>
    <row r="25" spans="1:8" x14ac:dyDescent="0.25">
      <c r="A25" s="16"/>
      <c r="B25" s="5">
        <f>DATE(YEAR(siječanj!B25),MONTH(siječanj!B25)+2,DAY(siječanj!B25))</f>
        <v>44621</v>
      </c>
      <c r="C25" s="8">
        <v>0.22916666666666666</v>
      </c>
      <c r="D25">
        <v>1.0511514886940498</v>
      </c>
      <c r="E25" s="6">
        <v>72.568055500536843</v>
      </c>
      <c r="F25" s="7">
        <v>84.250450562061644</v>
      </c>
      <c r="G25" s="7">
        <v>206.70395680123201</v>
      </c>
      <c r="H25" s="7">
        <v>76.280019571021739</v>
      </c>
    </row>
    <row r="26" spans="1:8" x14ac:dyDescent="0.25">
      <c r="A26" s="16"/>
      <c r="B26" s="5">
        <f>DATE(YEAR(siječanj!B26),MONTH(siječanj!B26)+2,DAY(siječanj!B26))</f>
        <v>44621</v>
      </c>
      <c r="C26" s="8">
        <v>0.23958333333333334</v>
      </c>
      <c r="D26">
        <v>1.0511514886940498</v>
      </c>
      <c r="E26" s="6">
        <v>79.475407334160693</v>
      </c>
      <c r="F26" s="7">
        <v>88.003219908801213</v>
      </c>
      <c r="G26" s="7">
        <v>157.85695612539459</v>
      </c>
      <c r="H26" s="7">
        <v>83.540692733869022</v>
      </c>
    </row>
    <row r="27" spans="1:8" x14ac:dyDescent="0.25">
      <c r="A27" s="16"/>
      <c r="B27" s="5">
        <f>DATE(YEAR(siječanj!B27),MONTH(siječanj!B27)+2,DAY(siječanj!B27))</f>
        <v>44621</v>
      </c>
      <c r="C27" s="8">
        <v>0.25</v>
      </c>
      <c r="D27">
        <v>1.0511514886940498</v>
      </c>
      <c r="E27" s="6">
        <v>84.63870688486837</v>
      </c>
      <c r="F27" s="7">
        <v>92.961187890932592</v>
      </c>
      <c r="G27" s="7">
        <v>103.19835423556246</v>
      </c>
      <c r="H27" s="7">
        <v>88.968102743168714</v>
      </c>
    </row>
    <row r="28" spans="1:8" x14ac:dyDescent="0.25">
      <c r="A28" s="16"/>
      <c r="B28" s="5">
        <f>DATE(YEAR(siječanj!B28),MONTH(siječanj!B28)+2,DAY(siječanj!B28))</f>
        <v>44621</v>
      </c>
      <c r="C28" s="8">
        <v>0.26041666666666669</v>
      </c>
      <c r="D28">
        <v>1.0511514886940498</v>
      </c>
      <c r="E28" s="6">
        <v>91.220230082598931</v>
      </c>
      <c r="F28" s="7">
        <v>96.399664550455086</v>
      </c>
      <c r="G28" s="7">
        <v>51.579861910624864</v>
      </c>
      <c r="H28" s="7">
        <v>95.886280650337611</v>
      </c>
    </row>
    <row r="29" spans="1:8" x14ac:dyDescent="0.25">
      <c r="A29" s="16"/>
      <c r="B29" s="5">
        <f>DATE(YEAR(siječanj!B29),MONTH(siječanj!B29)+2,DAY(siječanj!B29))</f>
        <v>44621</v>
      </c>
      <c r="C29" s="8">
        <v>0.27083333333333331</v>
      </c>
      <c r="D29">
        <v>1.0511514886940498</v>
      </c>
      <c r="E29" s="6">
        <v>96.849172717998897</v>
      </c>
      <c r="F29" s="7">
        <v>101.86993468206178</v>
      </c>
      <c r="G29" s="7">
        <v>13.615078293274069</v>
      </c>
      <c r="H29" s="7">
        <v>101.80315208131169</v>
      </c>
    </row>
    <row r="30" spans="1:8" x14ac:dyDescent="0.25">
      <c r="A30" s="16"/>
      <c r="B30" s="5">
        <f>DATE(YEAR(siječanj!B30),MONTH(siječanj!B30)+2,DAY(siječanj!B30))</f>
        <v>44621</v>
      </c>
      <c r="C30" s="8">
        <v>0.28125</v>
      </c>
      <c r="D30">
        <v>1.0511514886940498</v>
      </c>
      <c r="E30" s="6">
        <v>103.23447038811621</v>
      </c>
      <c r="F30" s="7">
        <v>110.38518745535166</v>
      </c>
      <c r="G30" s="7">
        <v>4.0186785746246247</v>
      </c>
      <c r="H30" s="7">
        <v>108.51506723301016</v>
      </c>
    </row>
    <row r="31" spans="1:8" x14ac:dyDescent="0.25">
      <c r="A31" s="16"/>
      <c r="B31" s="5">
        <f>DATE(YEAR(siječanj!B31),MONTH(siječanj!B31)+2,DAY(siječanj!B31))</f>
        <v>44621</v>
      </c>
      <c r="C31" s="8">
        <v>0.29166666666666669</v>
      </c>
      <c r="D31">
        <v>1.0511514886940498</v>
      </c>
      <c r="E31" s="6">
        <v>108.84306083398798</v>
      </c>
      <c r="F31" s="7">
        <v>121.27130383638669</v>
      </c>
      <c r="G31" s="7">
        <v>1.8155633511407119</v>
      </c>
      <c r="H31" s="7">
        <v>114.41054542966349</v>
      </c>
    </row>
    <row r="32" spans="1:8" x14ac:dyDescent="0.25">
      <c r="A32" s="16"/>
      <c r="B32" s="5">
        <f>DATE(YEAR(siječanj!B32),MONTH(siječanj!B32)+2,DAY(siječanj!B32))</f>
        <v>44621</v>
      </c>
      <c r="C32" s="8">
        <v>0.30208333333333331</v>
      </c>
      <c r="D32">
        <v>1.0511514886940498</v>
      </c>
      <c r="E32" s="6">
        <v>110.52984621159233</v>
      </c>
      <c r="F32" s="7">
        <v>125.81368788005396</v>
      </c>
      <c r="G32" s="7">
        <v>1.3051289305556224</v>
      </c>
      <c r="H32" s="7">
        <v>116.18361239043966</v>
      </c>
    </row>
    <row r="33" spans="1:8" x14ac:dyDescent="0.25">
      <c r="A33" s="16"/>
      <c r="B33" s="5">
        <f>DATE(YEAR(siječanj!B33),MONTH(siječanj!B33)+2,DAY(siječanj!B33))</f>
        <v>44621</v>
      </c>
      <c r="C33" s="8">
        <v>0.3125</v>
      </c>
      <c r="D33">
        <v>1.0511514886940498</v>
      </c>
      <c r="E33" s="6">
        <v>113.94547954846611</v>
      </c>
      <c r="F33" s="7">
        <v>131.16333950744368</v>
      </c>
      <c r="G33" s="7">
        <v>1.1388747467720626</v>
      </c>
      <c r="H33" s="7">
        <v>119.77396045732756</v>
      </c>
    </row>
    <row r="34" spans="1:8" x14ac:dyDescent="0.25">
      <c r="A34" s="16"/>
      <c r="B34" s="5">
        <f>DATE(YEAR(siječanj!B34),MONTH(siječanj!B34)+2,DAY(siječanj!B34))</f>
        <v>44621</v>
      </c>
      <c r="C34" s="8">
        <v>0.32291666666666669</v>
      </c>
      <c r="D34">
        <v>1.0511514886940498</v>
      </c>
      <c r="E34" s="6">
        <v>114.40331594667317</v>
      </c>
      <c r="F34" s="7">
        <v>138.54241740681482</v>
      </c>
      <c r="G34" s="7">
        <v>1.0394346405870767</v>
      </c>
      <c r="H34" s="7">
        <v>120.25521586888124</v>
      </c>
    </row>
    <row r="35" spans="1:8" x14ac:dyDescent="0.25">
      <c r="A35" s="16"/>
      <c r="B35" s="5">
        <f>DATE(YEAR(siječanj!B35),MONTH(siječanj!B35)+2,DAY(siječanj!B35))</f>
        <v>44621</v>
      </c>
      <c r="C35" s="8">
        <v>0.33333333333333331</v>
      </c>
      <c r="D35">
        <v>1.0511514886940498</v>
      </c>
      <c r="E35" s="6">
        <v>113.11809587864278</v>
      </c>
      <c r="F35" s="7">
        <v>147.90361801369366</v>
      </c>
      <c r="G35" s="7">
        <v>1.0754405527010713</v>
      </c>
      <c r="H35" s="7">
        <v>118.90425488107162</v>
      </c>
    </row>
    <row r="36" spans="1:8" x14ac:dyDescent="0.25">
      <c r="A36" s="16"/>
      <c r="B36" s="5">
        <f>DATE(YEAR(siječanj!B36),MONTH(siječanj!B36)+2,DAY(siječanj!B36))</f>
        <v>44621</v>
      </c>
      <c r="C36" s="8">
        <v>0.34375</v>
      </c>
      <c r="D36">
        <v>1.0511514886940498</v>
      </c>
      <c r="E36" s="6">
        <v>111.86129977441564</v>
      </c>
      <c r="F36" s="7">
        <v>151.7485523396187</v>
      </c>
      <c r="G36" s="7">
        <v>1.1293120358364841</v>
      </c>
      <c r="H36" s="7">
        <v>117.58317178512839</v>
      </c>
    </row>
    <row r="37" spans="1:8" x14ac:dyDescent="0.25">
      <c r="A37" s="16"/>
      <c r="B37" s="5">
        <f>DATE(YEAR(siječanj!B37),MONTH(siječanj!B37)+2,DAY(siječanj!B37))</f>
        <v>44621</v>
      </c>
      <c r="C37" s="8">
        <v>0.35416666666666669</v>
      </c>
      <c r="D37">
        <v>1.0511514886940498</v>
      </c>
      <c r="E37" s="6">
        <v>112.89098911276984</v>
      </c>
      <c r="F37" s="7">
        <v>153.78483368278162</v>
      </c>
      <c r="G37" s="7">
        <v>1.1399714257900726</v>
      </c>
      <c r="H37" s="7">
        <v>118.66553126603179</v>
      </c>
    </row>
    <row r="38" spans="1:8" x14ac:dyDescent="0.25">
      <c r="A38" s="16"/>
      <c r="B38" s="5">
        <f>DATE(YEAR(siječanj!B38),MONTH(siječanj!B38)+2,DAY(siječanj!B38))</f>
        <v>44621</v>
      </c>
      <c r="C38" s="8">
        <v>0.36458333333333331</v>
      </c>
      <c r="D38">
        <v>1.0511514886940498</v>
      </c>
      <c r="E38" s="6">
        <v>113.05601271539638</v>
      </c>
      <c r="F38" s="7">
        <v>155.90945272801491</v>
      </c>
      <c r="G38" s="7">
        <v>1.1917293220693881</v>
      </c>
      <c r="H38" s="7">
        <v>118.83899607160232</v>
      </c>
    </row>
    <row r="39" spans="1:8" x14ac:dyDescent="0.25">
      <c r="A39" s="16"/>
      <c r="B39" s="5">
        <f>DATE(YEAR(siječanj!B39),MONTH(siječanj!B39)+2,DAY(siječanj!B39))</f>
        <v>44621</v>
      </c>
      <c r="C39" s="8">
        <v>0.375</v>
      </c>
      <c r="D39">
        <v>1.0511514886940498</v>
      </c>
      <c r="E39" s="6">
        <v>114.55375574950557</v>
      </c>
      <c r="F39" s="7">
        <v>158.19463029817703</v>
      </c>
      <c r="G39" s="7">
        <v>1.2193884604956235</v>
      </c>
      <c r="H39" s="7">
        <v>120.41335089158736</v>
      </c>
    </row>
    <row r="40" spans="1:8" x14ac:dyDescent="0.25">
      <c r="A40" s="16"/>
      <c r="B40" s="5">
        <f>DATE(YEAR(siječanj!B40),MONTH(siječanj!B40)+2,DAY(siječanj!B40))</f>
        <v>44621</v>
      </c>
      <c r="C40" s="8">
        <v>0.38541666666666669</v>
      </c>
      <c r="D40">
        <v>1.0511514886940498</v>
      </c>
      <c r="E40" s="6">
        <v>114.73484545930538</v>
      </c>
      <c r="F40" s="7">
        <v>159.13980895803053</v>
      </c>
      <c r="G40" s="7">
        <v>1.1999330684969791</v>
      </c>
      <c r="H40" s="7">
        <v>120.60370360963059</v>
      </c>
    </row>
    <row r="41" spans="1:8" x14ac:dyDescent="0.25">
      <c r="A41" s="16"/>
      <c r="B41" s="5">
        <f>DATE(YEAR(siječanj!B41),MONTH(siječanj!B41)+2,DAY(siječanj!B41))</f>
        <v>44621</v>
      </c>
      <c r="C41" s="8">
        <v>0.39583333333333331</v>
      </c>
      <c r="D41">
        <v>1.0511514886940498</v>
      </c>
      <c r="E41" s="6">
        <v>114.70317392186699</v>
      </c>
      <c r="F41" s="7">
        <v>159.42472976668788</v>
      </c>
      <c r="G41" s="7">
        <v>1.177253307819949</v>
      </c>
      <c r="H41" s="7">
        <v>120.570412025903</v>
      </c>
    </row>
    <row r="42" spans="1:8" x14ac:dyDescent="0.25">
      <c r="A42" s="16"/>
      <c r="B42" s="5">
        <f>DATE(YEAR(siječanj!B42),MONTH(siječanj!B42)+2,DAY(siječanj!B42))</f>
        <v>44621</v>
      </c>
      <c r="C42" s="8">
        <v>0.40625</v>
      </c>
      <c r="D42">
        <v>1.0511514886940498</v>
      </c>
      <c r="E42" s="6">
        <v>115.30369009981496</v>
      </c>
      <c r="F42" s="7">
        <v>159.1099091688246</v>
      </c>
      <c r="G42" s="7">
        <v>1.1711067430470412</v>
      </c>
      <c r="H42" s="7">
        <v>121.20164550033788</v>
      </c>
    </row>
    <row r="43" spans="1:8" x14ac:dyDescent="0.25">
      <c r="A43" s="16"/>
      <c r="B43" s="5">
        <f>DATE(YEAR(siječanj!B43),MONTH(siječanj!B43)+2,DAY(siječanj!B43))</f>
        <v>44621</v>
      </c>
      <c r="C43" s="8">
        <v>0.41666666666666669</v>
      </c>
      <c r="D43">
        <v>1.0511514886940498</v>
      </c>
      <c r="E43" s="6">
        <v>115.82031939559224</v>
      </c>
      <c r="F43" s="7">
        <v>158.35049175759951</v>
      </c>
      <c r="G43" s="7">
        <v>1.1443658008498769</v>
      </c>
      <c r="H43" s="7">
        <v>121.74470115369711</v>
      </c>
    </row>
    <row r="44" spans="1:8" x14ac:dyDescent="0.25">
      <c r="A44" s="16"/>
      <c r="B44" s="5">
        <f>DATE(YEAR(siječanj!B44),MONTH(siječanj!B44)+2,DAY(siječanj!B44))</f>
        <v>44621</v>
      </c>
      <c r="C44" s="8">
        <v>0.42708333333333331</v>
      </c>
      <c r="D44">
        <v>1.0511514886940498</v>
      </c>
      <c r="E44" s="6">
        <v>117.74317488201605</v>
      </c>
      <c r="F44" s="7">
        <v>157.31011131612163</v>
      </c>
      <c r="G44" s="7">
        <v>1.1383219741940174</v>
      </c>
      <c r="H44" s="7">
        <v>123.76591356079503</v>
      </c>
    </row>
    <row r="45" spans="1:8" x14ac:dyDescent="0.25">
      <c r="A45" s="16"/>
      <c r="B45" s="5">
        <f>DATE(YEAR(siječanj!B45),MONTH(siječanj!B45)+2,DAY(siječanj!B45))</f>
        <v>44621</v>
      </c>
      <c r="C45" s="8">
        <v>0.4375</v>
      </c>
      <c r="D45">
        <v>1.0511514886940498</v>
      </c>
      <c r="E45" s="6">
        <v>119.40774749137245</v>
      </c>
      <c r="F45" s="7">
        <v>156.33430038628615</v>
      </c>
      <c r="G45" s="7">
        <v>1.1926890175997451</v>
      </c>
      <c r="H45" s="7">
        <v>125.51563153715934</v>
      </c>
    </row>
    <row r="46" spans="1:8" x14ac:dyDescent="0.25">
      <c r="A46" s="16"/>
      <c r="B46" s="5">
        <f>DATE(YEAR(siječanj!B46),MONTH(siječanj!B46)+2,DAY(siječanj!B46))</f>
        <v>44621</v>
      </c>
      <c r="C46" s="8">
        <v>0.44791666666666669</v>
      </c>
      <c r="D46">
        <v>1.0511514886940498</v>
      </c>
      <c r="E46" s="6">
        <v>120.34026478008063</v>
      </c>
      <c r="F46" s="7">
        <v>155.6920324551273</v>
      </c>
      <c r="G46" s="7">
        <v>1.1920081246642769</v>
      </c>
      <c r="H46" s="7">
        <v>126.49584847341789</v>
      </c>
    </row>
    <row r="47" spans="1:8" x14ac:dyDescent="0.25">
      <c r="A47" s="16"/>
      <c r="B47" s="5">
        <f>DATE(YEAR(siječanj!B47),MONTH(siječanj!B47)+2,DAY(siječanj!B47))</f>
        <v>44621</v>
      </c>
      <c r="C47" s="8">
        <v>0.45833333333333331</v>
      </c>
      <c r="D47">
        <v>1.0511514886940498</v>
      </c>
      <c r="E47" s="6">
        <v>120.48290782480947</v>
      </c>
      <c r="F47" s="7">
        <v>155.01849616279605</v>
      </c>
      <c r="G47" s="7">
        <v>1.1671297672797949</v>
      </c>
      <c r="H47" s="7">
        <v>126.64578792223647</v>
      </c>
    </row>
    <row r="48" spans="1:8" x14ac:dyDescent="0.25">
      <c r="A48" s="16"/>
      <c r="B48" s="5">
        <f>DATE(YEAR(siječanj!B48),MONTH(siječanj!B48)+2,DAY(siječanj!B48))</f>
        <v>44621</v>
      </c>
      <c r="C48" s="8">
        <v>0.46875</v>
      </c>
      <c r="D48">
        <v>1.0511514886940498</v>
      </c>
      <c r="E48" s="6">
        <v>119.74614347274837</v>
      </c>
      <c r="F48" s="7">
        <v>154.37054294766935</v>
      </c>
      <c r="G48" s="7">
        <v>1.1791243517083954</v>
      </c>
      <c r="H48" s="7">
        <v>125.87133697675073</v>
      </c>
    </row>
    <row r="49" spans="1:8" x14ac:dyDescent="0.25">
      <c r="A49" s="16"/>
      <c r="B49" s="5">
        <f>DATE(YEAR(siječanj!B49),MONTH(siječanj!B49)+2,DAY(siječanj!B49))</f>
        <v>44621</v>
      </c>
      <c r="C49" s="8">
        <v>0.47916666666666669</v>
      </c>
      <c r="D49">
        <v>1.0511514886940498</v>
      </c>
      <c r="E49" s="6">
        <v>120.49026872695894</v>
      </c>
      <c r="F49" s="7">
        <v>153.80624808557243</v>
      </c>
      <c r="G49" s="7">
        <v>1.1889199353750781</v>
      </c>
      <c r="H49" s="7">
        <v>126.65352534548902</v>
      </c>
    </row>
    <row r="50" spans="1:8" x14ac:dyDescent="0.25">
      <c r="A50" s="16"/>
      <c r="B50" s="5">
        <f>DATE(YEAR(siječanj!B50),MONTH(siječanj!B50)+2,DAY(siječanj!B50))</f>
        <v>44621</v>
      </c>
      <c r="C50" s="8">
        <v>0.48958333333333331</v>
      </c>
      <c r="D50">
        <v>1.0511514886940498</v>
      </c>
      <c r="E50" s="6">
        <v>121.13500591674097</v>
      </c>
      <c r="F50" s="7">
        <v>153.02297890624135</v>
      </c>
      <c r="G50" s="7">
        <v>1.2164658613492518</v>
      </c>
      <c r="H50" s="7">
        <v>127.33124180234481</v>
      </c>
    </row>
    <row r="51" spans="1:8" x14ac:dyDescent="0.25">
      <c r="A51" s="16"/>
      <c r="B51" s="5">
        <f>DATE(YEAR(siječanj!B51),MONTH(siječanj!B51)+2,DAY(siječanj!B51))</f>
        <v>44621</v>
      </c>
      <c r="C51" s="8">
        <v>0.5</v>
      </c>
      <c r="D51">
        <v>1.0511514886940498</v>
      </c>
      <c r="E51" s="6">
        <v>121.79605940891366</v>
      </c>
      <c r="F51" s="7">
        <v>151.96490371906449</v>
      </c>
      <c r="G51" s="7">
        <v>1.174470915573413</v>
      </c>
      <c r="H51" s="7">
        <v>128.02610916474853</v>
      </c>
    </row>
    <row r="52" spans="1:8" x14ac:dyDescent="0.25">
      <c r="A52" s="16"/>
      <c r="B52" s="5">
        <f>DATE(YEAR(siječanj!B52),MONTH(siječanj!B52)+2,DAY(siječanj!B52))</f>
        <v>44621</v>
      </c>
      <c r="C52" s="8">
        <v>0.51041666666666663</v>
      </c>
      <c r="D52">
        <v>1.0511514886940498</v>
      </c>
      <c r="E52" s="6">
        <v>122.19576314692974</v>
      </c>
      <c r="F52" s="7">
        <v>150.83395310062858</v>
      </c>
      <c r="G52" s="7">
        <v>1.1782549036982082</v>
      </c>
      <c r="H52" s="7">
        <v>128.44625834400071</v>
      </c>
    </row>
    <row r="53" spans="1:8" x14ac:dyDescent="0.25">
      <c r="A53" s="16"/>
      <c r="B53" s="5">
        <f>DATE(YEAR(siječanj!B53),MONTH(siječanj!B53)+2,DAY(siječanj!B53))</f>
        <v>44621</v>
      </c>
      <c r="C53" s="8">
        <v>0.52083333333333337</v>
      </c>
      <c r="D53">
        <v>1.0511514886940498</v>
      </c>
      <c r="E53" s="6">
        <v>121.39855977162216</v>
      </c>
      <c r="F53" s="7">
        <v>149.90745850595889</v>
      </c>
      <c r="G53" s="7">
        <v>1.1867588074504134</v>
      </c>
      <c r="H53" s="7">
        <v>127.60827682925422</v>
      </c>
    </row>
    <row r="54" spans="1:8" x14ac:dyDescent="0.25">
      <c r="A54" s="16"/>
      <c r="B54" s="5">
        <f>DATE(YEAR(siječanj!B54),MONTH(siječanj!B54)+2,DAY(siječanj!B54))</f>
        <v>44621</v>
      </c>
      <c r="C54" s="8">
        <v>0.53125</v>
      </c>
      <c r="D54">
        <v>1.0511514886940498</v>
      </c>
      <c r="E54" s="6">
        <v>119.54998545813028</v>
      </c>
      <c r="F54" s="7">
        <v>149.30901570637837</v>
      </c>
      <c r="G54" s="7">
        <v>1.1527758296152641</v>
      </c>
      <c r="H54" s="7">
        <v>125.66514518766566</v>
      </c>
    </row>
    <row r="55" spans="1:8" x14ac:dyDescent="0.25">
      <c r="A55" s="16"/>
      <c r="B55" s="5">
        <f>DATE(YEAR(siječanj!B55),MONTH(siječanj!B55)+2,DAY(siječanj!B55))</f>
        <v>44621</v>
      </c>
      <c r="C55" s="8">
        <v>0.54166666666666663</v>
      </c>
      <c r="D55">
        <v>1.0511514886940498</v>
      </c>
      <c r="E55" s="6">
        <v>117.05557488300862</v>
      </c>
      <c r="F55" s="7">
        <v>148.37959519232578</v>
      </c>
      <c r="G55" s="7">
        <v>1.1045219107129223</v>
      </c>
      <c r="H55" s="7">
        <v>123.04314179821233</v>
      </c>
    </row>
    <row r="56" spans="1:8" x14ac:dyDescent="0.25">
      <c r="A56" s="16"/>
      <c r="B56" s="5">
        <f>DATE(YEAR(siječanj!B56),MONTH(siječanj!B56)+2,DAY(siječanj!B56))</f>
        <v>44621</v>
      </c>
      <c r="C56" s="8">
        <v>0.55208333333333337</v>
      </c>
      <c r="D56">
        <v>1.0511514886940498</v>
      </c>
      <c r="E56" s="6">
        <v>114.56485270166698</v>
      </c>
      <c r="F56" s="7">
        <v>147.32434002610862</v>
      </c>
      <c r="G56" s="7">
        <v>1.1267294791033799</v>
      </c>
      <c r="H56" s="7">
        <v>120.42501546937179</v>
      </c>
    </row>
    <row r="57" spans="1:8" x14ac:dyDescent="0.25">
      <c r="A57" s="16"/>
      <c r="B57" s="5">
        <f>DATE(YEAR(siječanj!B57),MONTH(siječanj!B57)+2,DAY(siječanj!B57))</f>
        <v>44621</v>
      </c>
      <c r="C57" s="8">
        <v>0.5625</v>
      </c>
      <c r="D57">
        <v>1.0511514886940498</v>
      </c>
      <c r="E57" s="6">
        <v>115.85235629747507</v>
      </c>
      <c r="F57" s="7">
        <v>146.36830037192277</v>
      </c>
      <c r="G57" s="7">
        <v>1.1287765884722831</v>
      </c>
      <c r="H57" s="7">
        <v>121.7783767908044</v>
      </c>
    </row>
    <row r="58" spans="1:8" x14ac:dyDescent="0.25">
      <c r="A58" s="16"/>
      <c r="B58" s="5">
        <f>DATE(YEAR(siječanj!B58),MONTH(siječanj!B58)+2,DAY(siječanj!B58))</f>
        <v>44621</v>
      </c>
      <c r="C58" s="8">
        <v>0.57291666666666663</v>
      </c>
      <c r="D58">
        <v>1.0511514886940498</v>
      </c>
      <c r="E58" s="6">
        <v>116.67665919047484</v>
      </c>
      <c r="F58" s="7">
        <v>145.273515966779</v>
      </c>
      <c r="G58" s="7">
        <v>1.0685679712326104</v>
      </c>
      <c r="H58" s="7">
        <v>122.64484400391592</v>
      </c>
    </row>
    <row r="59" spans="1:8" x14ac:dyDescent="0.25">
      <c r="A59" s="16"/>
      <c r="B59" s="5">
        <f>DATE(YEAR(siječanj!B59),MONTH(siječanj!B59)+2,DAY(siječanj!B59))</f>
        <v>44621</v>
      </c>
      <c r="C59" s="8">
        <v>0.58333333333333337</v>
      </c>
      <c r="D59">
        <v>1.0511514886940498</v>
      </c>
      <c r="E59" s="6">
        <v>116.96043318740838</v>
      </c>
      <c r="F59" s="7">
        <v>143.83093931954883</v>
      </c>
      <c r="G59" s="7">
        <v>1.0050209677614075</v>
      </c>
      <c r="H59" s="7">
        <v>122.94313346324527</v>
      </c>
    </row>
    <row r="60" spans="1:8" x14ac:dyDescent="0.25">
      <c r="A60" s="16"/>
      <c r="B60" s="5">
        <f>DATE(YEAR(siječanj!B60),MONTH(siječanj!B60)+2,DAY(siječanj!B60))</f>
        <v>44621</v>
      </c>
      <c r="C60" s="8">
        <v>0.59375</v>
      </c>
      <c r="D60">
        <v>1.0511514886940498</v>
      </c>
      <c r="E60" s="6">
        <v>118.39300136022781</v>
      </c>
      <c r="F60" s="7">
        <v>142.90744581412579</v>
      </c>
      <c r="G60" s="7">
        <v>0.97381393635104641</v>
      </c>
      <c r="H60" s="7">
        <v>124.44897963076014</v>
      </c>
    </row>
    <row r="61" spans="1:8" x14ac:dyDescent="0.25">
      <c r="A61" s="16"/>
      <c r="B61" s="5">
        <f>DATE(YEAR(siječanj!B61),MONTH(siječanj!B61)+2,DAY(siječanj!B61))</f>
        <v>44621</v>
      </c>
      <c r="C61" s="8">
        <v>0.60416666666666663</v>
      </c>
      <c r="D61">
        <v>1.0511514886940498</v>
      </c>
      <c r="E61" s="6">
        <v>118.67618958264448</v>
      </c>
      <c r="F61" s="7">
        <v>141.40443479850262</v>
      </c>
      <c r="G61" s="7">
        <v>0.9539355043391794</v>
      </c>
      <c r="H61" s="7">
        <v>124.74665335233404</v>
      </c>
    </row>
    <row r="62" spans="1:8" x14ac:dyDescent="0.25">
      <c r="A62" s="16"/>
      <c r="B62" s="5">
        <f>DATE(YEAR(siječanj!B62),MONTH(siječanj!B62)+2,DAY(siječanj!B62))</f>
        <v>44621</v>
      </c>
      <c r="C62" s="8">
        <v>0.61458333333333337</v>
      </c>
      <c r="D62">
        <v>1.0511514886940498</v>
      </c>
      <c r="E62" s="6">
        <v>120.79615322980953</v>
      </c>
      <c r="F62" s="7">
        <v>139.54140027291285</v>
      </c>
      <c r="G62" s="7">
        <v>0.96347081777513388</v>
      </c>
      <c r="H62" s="7">
        <v>126.97505629602885</v>
      </c>
    </row>
    <row r="63" spans="1:8" x14ac:dyDescent="0.25">
      <c r="A63" s="16"/>
      <c r="B63" s="5">
        <f>DATE(YEAR(siječanj!B63),MONTH(siječanj!B63)+2,DAY(siječanj!B63))</f>
        <v>44621</v>
      </c>
      <c r="C63" s="8">
        <v>0.625</v>
      </c>
      <c r="D63">
        <v>1.0511514886940498</v>
      </c>
      <c r="E63" s="6">
        <v>122.5654265806112</v>
      </c>
      <c r="F63" s="7">
        <v>135.78606041711276</v>
      </c>
      <c r="G63" s="7">
        <v>0.90913036576533046</v>
      </c>
      <c r="H63" s="7">
        <v>128.83483061263072</v>
      </c>
    </row>
    <row r="64" spans="1:8" x14ac:dyDescent="0.25">
      <c r="A64" s="16"/>
      <c r="B64" s="5">
        <f>DATE(YEAR(siječanj!B64),MONTH(siječanj!B64)+2,DAY(siječanj!B64))</f>
        <v>44621</v>
      </c>
      <c r="C64" s="8">
        <v>0.63541666666666663</v>
      </c>
      <c r="D64">
        <v>1.0511514886940498</v>
      </c>
      <c r="E64" s="6">
        <v>124.59456142116137</v>
      </c>
      <c r="F64" s="7">
        <v>134.11726421884526</v>
      </c>
      <c r="G64" s="7">
        <v>0.84393149338958973</v>
      </c>
      <c r="H64" s="7">
        <v>130.96775872103601</v>
      </c>
    </row>
    <row r="65" spans="1:8" x14ac:dyDescent="0.25">
      <c r="A65" s="16"/>
      <c r="B65" s="5">
        <f>DATE(YEAR(siječanj!B65),MONTH(siječanj!B65)+2,DAY(siječanj!B65))</f>
        <v>44621</v>
      </c>
      <c r="C65" s="8">
        <v>0.64583333333333337</v>
      </c>
      <c r="D65">
        <v>1.0511514886940498</v>
      </c>
      <c r="E65" s="6">
        <v>126.43316664664637</v>
      </c>
      <c r="F65" s="7">
        <v>132.39462557879676</v>
      </c>
      <c r="G65" s="7">
        <v>0.82036334928636179</v>
      </c>
      <c r="H65" s="7">
        <v>132.90041134092522</v>
      </c>
    </row>
    <row r="66" spans="1:8" x14ac:dyDescent="0.25">
      <c r="A66" s="16"/>
      <c r="B66" s="5">
        <f>DATE(YEAR(siječanj!B66),MONTH(siječanj!B66)+2,DAY(siječanj!B66))</f>
        <v>44621</v>
      </c>
      <c r="C66" s="8">
        <v>0.65625</v>
      </c>
      <c r="D66">
        <v>1.0511514886940498</v>
      </c>
      <c r="E66" s="6">
        <v>130.12100145881163</v>
      </c>
      <c r="F66" s="7">
        <v>131.20001079015313</v>
      </c>
      <c r="G66" s="7">
        <v>0.8155971027485508</v>
      </c>
      <c r="H66" s="7">
        <v>136.77688439379048</v>
      </c>
    </row>
    <row r="67" spans="1:8" x14ac:dyDescent="0.25">
      <c r="A67" s="16"/>
      <c r="B67" s="5">
        <f>DATE(YEAR(siječanj!B67),MONTH(siječanj!B67)+2,DAY(siječanj!B67))</f>
        <v>44621</v>
      </c>
      <c r="C67" s="8">
        <v>0.66666666666666663</v>
      </c>
      <c r="D67">
        <v>1.0511514886940498</v>
      </c>
      <c r="E67" s="6">
        <v>131.61790355899575</v>
      </c>
      <c r="F67" s="7">
        <v>128.5405771821502</v>
      </c>
      <c r="G67" s="7">
        <v>1.2236909758278591</v>
      </c>
      <c r="H67" s="7">
        <v>138.35035526482827</v>
      </c>
    </row>
    <row r="68" spans="1:8" x14ac:dyDescent="0.25">
      <c r="A68" s="16"/>
      <c r="B68" s="5">
        <f>DATE(YEAR(siječanj!B68),MONTH(siječanj!B68)+2,DAY(siječanj!B68))</f>
        <v>44621</v>
      </c>
      <c r="C68" s="8">
        <v>0.67708333333333337</v>
      </c>
      <c r="D68">
        <v>1.0511514886940498</v>
      </c>
      <c r="E68" s="6">
        <v>134.40172050195656</v>
      </c>
      <c r="F68" s="7">
        <v>127.33338590477416</v>
      </c>
      <c r="G68" s="7">
        <v>1.4951502898573754</v>
      </c>
      <c r="H68" s="7">
        <v>141.27656858867323</v>
      </c>
    </row>
    <row r="69" spans="1:8" x14ac:dyDescent="0.25">
      <c r="A69" s="16"/>
      <c r="B69" s="5">
        <f>DATE(YEAR(siječanj!B69),MONTH(siječanj!B69)+2,DAY(siječanj!B69))</f>
        <v>44621</v>
      </c>
      <c r="C69" s="8">
        <v>0.6875</v>
      </c>
      <c r="D69">
        <v>1.0511514886940498</v>
      </c>
      <c r="E69" s="6">
        <v>139.51561741845114</v>
      </c>
      <c r="F69" s="7">
        <v>127.17792611867142</v>
      </c>
      <c r="G69" s="7">
        <v>1.2212699797216999</v>
      </c>
      <c r="H69" s="7">
        <v>146.65204894547443</v>
      </c>
    </row>
    <row r="70" spans="1:8" x14ac:dyDescent="0.25">
      <c r="A70" s="16"/>
      <c r="B70" s="5">
        <f>DATE(YEAR(siječanj!B70),MONTH(siječanj!B70)+2,DAY(siječanj!B70))</f>
        <v>44621</v>
      </c>
      <c r="C70" s="8">
        <v>0.69791666666666663</v>
      </c>
      <c r="D70">
        <v>1.0511514886940498</v>
      </c>
      <c r="E70" s="6">
        <v>144.41021127704354</v>
      </c>
      <c r="F70" s="7">
        <v>127.26705735826464</v>
      </c>
      <c r="G70" s="7">
        <v>1.5839338254464885</v>
      </c>
      <c r="H70" s="7">
        <v>151.7970085664866</v>
      </c>
    </row>
    <row r="71" spans="1:8" x14ac:dyDescent="0.25">
      <c r="A71" s="16"/>
      <c r="B71" s="5">
        <f>DATE(YEAR(siječanj!B71),MONTH(siječanj!B71)+2,DAY(siječanj!B71))</f>
        <v>44621</v>
      </c>
      <c r="C71" s="8">
        <v>0.70833333333333337</v>
      </c>
      <c r="D71">
        <v>1.0511514886940498</v>
      </c>
      <c r="E71" s="6">
        <v>148.54444499176415</v>
      </c>
      <c r="F71" s="7">
        <v>127.23137639597029</v>
      </c>
      <c r="G71" s="7">
        <v>2.2157008553770456</v>
      </c>
      <c r="H71" s="7">
        <v>156.14271449032429</v>
      </c>
    </row>
    <row r="72" spans="1:8" x14ac:dyDescent="0.25">
      <c r="A72" s="16"/>
      <c r="B72" s="5">
        <f>DATE(YEAR(siječanj!B72),MONTH(siječanj!B72)+2,DAY(siječanj!B72))</f>
        <v>44621</v>
      </c>
      <c r="C72" s="8">
        <v>0.71875</v>
      </c>
      <c r="D72">
        <v>1.0511514886940498</v>
      </c>
      <c r="E72" s="6">
        <v>154.8746212798425</v>
      </c>
      <c r="F72" s="7">
        <v>127.91972635629392</v>
      </c>
      <c r="G72" s="7">
        <v>3.5545379896861937</v>
      </c>
      <c r="H72" s="7">
        <v>162.79668871923363</v>
      </c>
    </row>
    <row r="73" spans="1:8" x14ac:dyDescent="0.25">
      <c r="A73" s="16"/>
      <c r="B73" s="5">
        <f>DATE(YEAR(siječanj!B73),MONTH(siječanj!B73)+2,DAY(siječanj!B73))</f>
        <v>44621</v>
      </c>
      <c r="C73" s="8">
        <v>0.72916666666666663</v>
      </c>
      <c r="D73">
        <v>1.0511514886940498</v>
      </c>
      <c r="E73" s="6">
        <v>161.37192499461736</v>
      </c>
      <c r="F73" s="7">
        <v>129.42679734530276</v>
      </c>
      <c r="G73" s="7">
        <v>9.4664842424807816</v>
      </c>
      <c r="H73" s="7">
        <v>169.62633919151659</v>
      </c>
    </row>
    <row r="74" spans="1:8" x14ac:dyDescent="0.25">
      <c r="A74" s="16"/>
      <c r="B74" s="5">
        <f>DATE(YEAR(siječanj!B74),MONTH(siječanj!B74)+2,DAY(siječanj!B74))</f>
        <v>44621</v>
      </c>
      <c r="C74" s="8">
        <v>0.73958333333333337</v>
      </c>
      <c r="D74">
        <v>1.0511514886940498</v>
      </c>
      <c r="E74" s="6">
        <v>165.3330494327021</v>
      </c>
      <c r="F74" s="7">
        <v>131.17766201894966</v>
      </c>
      <c r="G74" s="7">
        <v>37.006708365456646</v>
      </c>
      <c r="H74" s="7">
        <v>173.79008104151174</v>
      </c>
    </row>
    <row r="75" spans="1:8" x14ac:dyDescent="0.25">
      <c r="A75" s="16"/>
      <c r="B75" s="5">
        <f>DATE(YEAR(siječanj!B75),MONTH(siječanj!B75)+2,DAY(siječanj!B75))</f>
        <v>44621</v>
      </c>
      <c r="C75" s="8">
        <v>0.75</v>
      </c>
      <c r="D75">
        <v>1.0511514886940498</v>
      </c>
      <c r="E75" s="6">
        <v>168.28532023414681</v>
      </c>
      <c r="F75" s="7">
        <v>133.26764247067806</v>
      </c>
      <c r="G75" s="7">
        <v>110.65951041537794</v>
      </c>
      <c r="H75" s="7">
        <v>176.89336488947833</v>
      </c>
    </row>
    <row r="76" spans="1:8" x14ac:dyDescent="0.25">
      <c r="A76" s="16"/>
      <c r="B76" s="5">
        <f>DATE(YEAR(siječanj!B76),MONTH(siječanj!B76)+2,DAY(siječanj!B76))</f>
        <v>44621</v>
      </c>
      <c r="C76" s="8">
        <v>0.76041666666666663</v>
      </c>
      <c r="D76">
        <v>1.0511514886940498</v>
      </c>
      <c r="E76" s="6">
        <v>170.26332887343079</v>
      </c>
      <c r="F76" s="7">
        <v>135.1892413266261</v>
      </c>
      <c r="G76" s="7">
        <v>174.14480865360304</v>
      </c>
      <c r="H76" s="7">
        <v>178.97255161531137</v>
      </c>
    </row>
    <row r="77" spans="1:8" x14ac:dyDescent="0.25">
      <c r="A77" s="16"/>
      <c r="B77" s="5">
        <f>DATE(YEAR(siječanj!B77),MONTH(siječanj!B77)+2,DAY(siječanj!B77))</f>
        <v>44621</v>
      </c>
      <c r="C77" s="8">
        <v>0.77083333333333337</v>
      </c>
      <c r="D77">
        <v>1.0511514886940498</v>
      </c>
      <c r="E77" s="6">
        <v>172.66381000835079</v>
      </c>
      <c r="F77" s="7">
        <v>135.84451384439643</v>
      </c>
      <c r="G77" s="7">
        <v>227.8665148140262</v>
      </c>
      <c r="H77" s="7">
        <v>181.49582093386451</v>
      </c>
    </row>
    <row r="78" spans="1:8" x14ac:dyDescent="0.25">
      <c r="A78" s="16"/>
      <c r="B78" s="5">
        <f>DATE(YEAR(siječanj!B78),MONTH(siječanj!B78)+2,DAY(siječanj!B78))</f>
        <v>44621</v>
      </c>
      <c r="C78" s="8">
        <v>0.78125</v>
      </c>
      <c r="D78">
        <v>1.0511514886940498</v>
      </c>
      <c r="E78" s="6">
        <v>175.99059326507094</v>
      </c>
      <c r="F78" s="7">
        <v>135.59244076479408</v>
      </c>
      <c r="G78" s="7">
        <v>237.58699568392802</v>
      </c>
      <c r="H78" s="7">
        <v>184.99277410672835</v>
      </c>
    </row>
    <row r="79" spans="1:8" x14ac:dyDescent="0.25">
      <c r="A79" s="16"/>
      <c r="B79" s="5">
        <f>DATE(YEAR(siječanj!B79),MONTH(siječanj!B79)+2,DAY(siječanj!B79))</f>
        <v>44621</v>
      </c>
      <c r="C79" s="8">
        <v>0.79166666666666663</v>
      </c>
      <c r="D79">
        <v>1.0511514886940498</v>
      </c>
      <c r="E79" s="6">
        <v>176.01231457842761</v>
      </c>
      <c r="F79" s="7">
        <v>133.17375290864558</v>
      </c>
      <c r="G79" s="7">
        <v>238.53090150767454</v>
      </c>
      <c r="H79" s="7">
        <v>185.01560649759958</v>
      </c>
    </row>
    <row r="80" spans="1:8" x14ac:dyDescent="0.25">
      <c r="A80" s="16"/>
      <c r="B80" s="5">
        <f>DATE(YEAR(siječanj!B80),MONTH(siječanj!B80)+2,DAY(siječanj!B80))</f>
        <v>44621</v>
      </c>
      <c r="C80" s="8">
        <v>0.80208333333333337</v>
      </c>
      <c r="D80">
        <v>1.0511514886940498</v>
      </c>
      <c r="E80" s="6">
        <v>175.42258459429564</v>
      </c>
      <c r="F80" s="7">
        <v>131.3087194252015</v>
      </c>
      <c r="G80" s="7">
        <v>238.63483755096721</v>
      </c>
      <c r="H80" s="7">
        <v>184.39571094685175</v>
      </c>
    </row>
    <row r="81" spans="1:8" x14ac:dyDescent="0.25">
      <c r="A81" s="16"/>
      <c r="B81" s="5">
        <f>DATE(YEAR(siječanj!B81),MONTH(siječanj!B81)+2,DAY(siječanj!B81))</f>
        <v>44621</v>
      </c>
      <c r="C81" s="8">
        <v>0.8125</v>
      </c>
      <c r="D81">
        <v>1.0511514886940498</v>
      </c>
      <c r="E81" s="6">
        <v>176.36825103165066</v>
      </c>
      <c r="F81" s="7">
        <v>129.22347447470207</v>
      </c>
      <c r="G81" s="7">
        <v>238.85242619498331</v>
      </c>
      <c r="H81" s="7">
        <v>185.38974963028548</v>
      </c>
    </row>
    <row r="82" spans="1:8" x14ac:dyDescent="0.25">
      <c r="A82" s="16"/>
      <c r="B82" s="5">
        <f>DATE(YEAR(siječanj!B82),MONTH(siječanj!B82)+2,DAY(siječanj!B82))</f>
        <v>44621</v>
      </c>
      <c r="C82" s="8">
        <v>0.82291666666666663</v>
      </c>
      <c r="D82">
        <v>1.0511514886940498</v>
      </c>
      <c r="E82" s="6">
        <v>177.38041975492101</v>
      </c>
      <c r="F82" s="7">
        <v>126.15310103452052</v>
      </c>
      <c r="G82" s="7">
        <v>239.11576192578823</v>
      </c>
      <c r="H82" s="7">
        <v>186.45369229056067</v>
      </c>
    </row>
    <row r="83" spans="1:8" x14ac:dyDescent="0.25">
      <c r="A83" s="16"/>
      <c r="B83" s="5">
        <f>DATE(YEAR(siječanj!B83),MONTH(siječanj!B83)+2,DAY(siječanj!B83))</f>
        <v>44621</v>
      </c>
      <c r="C83" s="8">
        <v>0.83333333333333337</v>
      </c>
      <c r="D83">
        <v>1.0511514886940498</v>
      </c>
      <c r="E83" s="6">
        <v>179.86504193858173</v>
      </c>
      <c r="F83" s="7">
        <v>119.7467502988974</v>
      </c>
      <c r="G83" s="7">
        <v>240.15631657527769</v>
      </c>
      <c r="H83" s="7">
        <v>189.06540659775789</v>
      </c>
    </row>
    <row r="84" spans="1:8" x14ac:dyDescent="0.25">
      <c r="A84" s="16"/>
      <c r="B84" s="5">
        <f>DATE(YEAR(siječanj!B84),MONTH(siječanj!B84)+2,DAY(siječanj!B84))</f>
        <v>44621</v>
      </c>
      <c r="C84" s="8">
        <v>0.84375</v>
      </c>
      <c r="D84">
        <v>1.0511514886940498</v>
      </c>
      <c r="E84" s="6">
        <v>180.10354152238898</v>
      </c>
      <c r="F84" s="7">
        <v>116.01676811080362</v>
      </c>
      <c r="G84" s="7">
        <v>240.41224066381989</v>
      </c>
      <c r="H84" s="7">
        <v>189.3161057903298</v>
      </c>
    </row>
    <row r="85" spans="1:8" x14ac:dyDescent="0.25">
      <c r="A85" s="16"/>
      <c r="B85" s="5">
        <f>DATE(YEAR(siječanj!B85),MONTH(siječanj!B85)+2,DAY(siječanj!B85))</f>
        <v>44621</v>
      </c>
      <c r="C85" s="8">
        <v>0.85416666666666663</v>
      </c>
      <c r="D85">
        <v>1.0511514886940498</v>
      </c>
      <c r="E85" s="6">
        <v>177.65768371201185</v>
      </c>
      <c r="F85" s="7">
        <v>113.47066763591044</v>
      </c>
      <c r="G85" s="7">
        <v>240.031280968169</v>
      </c>
      <c r="H85" s="7">
        <v>186.7451387118179</v>
      </c>
    </row>
    <row r="86" spans="1:8" x14ac:dyDescent="0.25">
      <c r="A86" s="16"/>
      <c r="B86" s="5">
        <f>DATE(YEAR(siječanj!B86),MONTH(siječanj!B86)+2,DAY(siječanj!B86))</f>
        <v>44621</v>
      </c>
      <c r="C86" s="8">
        <v>0.86458333333333337</v>
      </c>
      <c r="D86">
        <v>1.0511514886940498</v>
      </c>
      <c r="E86" s="6">
        <v>174.28933131419421</v>
      </c>
      <c r="F86" s="7">
        <v>111.06575508268602</v>
      </c>
      <c r="G86" s="7">
        <v>239.89426569757117</v>
      </c>
      <c r="H86" s="7">
        <v>183.20449007440573</v>
      </c>
    </row>
    <row r="87" spans="1:8" x14ac:dyDescent="0.25">
      <c r="A87" s="16"/>
      <c r="B87" s="5">
        <f>DATE(YEAR(siječanj!B87),MONTH(siječanj!B87)+2,DAY(siječanj!B87))</f>
        <v>44621</v>
      </c>
      <c r="C87" s="8">
        <v>0.875</v>
      </c>
      <c r="D87">
        <v>1.0511514886940498</v>
      </c>
      <c r="E87" s="6">
        <v>173.09781729777859</v>
      </c>
      <c r="F87" s="7">
        <v>107.73128678972866</v>
      </c>
      <c r="G87" s="7">
        <v>239.18342169840847</v>
      </c>
      <c r="H87" s="7">
        <v>181.95202834225063</v>
      </c>
    </row>
    <row r="88" spans="1:8" x14ac:dyDescent="0.25">
      <c r="A88" s="16"/>
      <c r="B88" s="5">
        <f>DATE(YEAR(siječanj!B88),MONTH(siječanj!B88)+2,DAY(siječanj!B88))</f>
        <v>44621</v>
      </c>
      <c r="C88" s="8">
        <v>0.88541666666666663</v>
      </c>
      <c r="D88">
        <v>1.0511514886940498</v>
      </c>
      <c r="E88" s="6">
        <v>179.99028946583536</v>
      </c>
      <c r="F88" s="7">
        <v>105.35531243199395</v>
      </c>
      <c r="G88" s="7">
        <v>237.59873762703512</v>
      </c>
      <c r="H88" s="7">
        <v>189.19706072248579</v>
      </c>
    </row>
    <row r="89" spans="1:8" x14ac:dyDescent="0.25">
      <c r="A89" s="16"/>
      <c r="B89" s="5">
        <f>DATE(YEAR(siječanj!B89),MONTH(siječanj!B89)+2,DAY(siječanj!B89))</f>
        <v>44621</v>
      </c>
      <c r="C89" s="8">
        <v>0.89583333333333337</v>
      </c>
      <c r="D89">
        <v>1.0511514886940498</v>
      </c>
      <c r="E89" s="6">
        <v>186.34981802140052</v>
      </c>
      <c r="F89" s="7">
        <v>103.3269146158712</v>
      </c>
      <c r="G89" s="7">
        <v>236.96658258350021</v>
      </c>
      <c r="H89" s="7">
        <v>195.88188863106043</v>
      </c>
    </row>
    <row r="90" spans="1:8" x14ac:dyDescent="0.25">
      <c r="A90" s="16"/>
      <c r="B90" s="5">
        <f>DATE(YEAR(siječanj!B90),MONTH(siječanj!B90)+2,DAY(siječanj!B90))</f>
        <v>44621</v>
      </c>
      <c r="C90" s="8">
        <v>0.90625</v>
      </c>
      <c r="D90">
        <v>1.0511514886940498</v>
      </c>
      <c r="E90" s="6">
        <v>186.72396809074607</v>
      </c>
      <c r="F90" s="7">
        <v>101.3644494783338</v>
      </c>
      <c r="G90" s="7">
        <v>237.08531574302654</v>
      </c>
      <c r="H90" s="7">
        <v>196.27517703344799</v>
      </c>
    </row>
    <row r="91" spans="1:8" x14ac:dyDescent="0.25">
      <c r="A91" s="16"/>
      <c r="B91" s="5">
        <f>DATE(YEAR(siječanj!B91),MONTH(siječanj!B91)+2,DAY(siječanj!B91))</f>
        <v>44621</v>
      </c>
      <c r="C91" s="8">
        <v>0.91666666666666663</v>
      </c>
      <c r="D91">
        <v>1.0511514886940498</v>
      </c>
      <c r="E91" s="6">
        <v>185.38429382792307</v>
      </c>
      <c r="F91" s="7">
        <v>98.507574546106625</v>
      </c>
      <c r="G91" s="7">
        <v>234.65302987382051</v>
      </c>
      <c r="H91" s="7">
        <v>194.86697643771649</v>
      </c>
    </row>
    <row r="92" spans="1:8" x14ac:dyDescent="0.25">
      <c r="A92" s="16"/>
      <c r="B92" s="5">
        <f>DATE(YEAR(siječanj!B92),MONTH(siječanj!B92)+2,DAY(siječanj!B92))</f>
        <v>44621</v>
      </c>
      <c r="C92" s="8">
        <v>0.92708333333333337</v>
      </c>
      <c r="D92">
        <v>1.0511514886940498</v>
      </c>
      <c r="E92" s="6">
        <v>182.20188512569013</v>
      </c>
      <c r="F92" s="7">
        <v>96.554825368693642</v>
      </c>
      <c r="G92" s="7">
        <v>232.54066270074648</v>
      </c>
      <c r="H92" s="7">
        <v>191.52178279273144</v>
      </c>
    </row>
    <row r="93" spans="1:8" x14ac:dyDescent="0.25">
      <c r="A93" s="16"/>
      <c r="B93" s="5">
        <f>DATE(YEAR(siječanj!B93),MONTH(siječanj!B93)+2,DAY(siječanj!B93))</f>
        <v>44621</v>
      </c>
      <c r="C93" s="8">
        <v>0.9375</v>
      </c>
      <c r="D93">
        <v>1.0511514886940498</v>
      </c>
      <c r="E93" s="6">
        <v>174.83122834125072</v>
      </c>
      <c r="F93" s="7">
        <v>94.521618352845678</v>
      </c>
      <c r="G93" s="7">
        <v>231.76869468541531</v>
      </c>
      <c r="H93" s="7">
        <v>183.77410594111507</v>
      </c>
    </row>
    <row r="94" spans="1:8" x14ac:dyDescent="0.25">
      <c r="A94" s="16"/>
      <c r="B94" s="5">
        <f>DATE(YEAR(siječanj!B94),MONTH(siječanj!B94)+2,DAY(siječanj!B94))</f>
        <v>44621</v>
      </c>
      <c r="C94" s="8">
        <v>0.94791666666666663</v>
      </c>
      <c r="D94">
        <v>1.0511514886940498</v>
      </c>
      <c r="E94" s="6">
        <v>168.02217245007475</v>
      </c>
      <c r="F94" s="7">
        <v>92.369378366393818</v>
      </c>
      <c r="G94" s="7">
        <v>231.26101568869694</v>
      </c>
      <c r="H94" s="7">
        <v>176.61675670450444</v>
      </c>
    </row>
    <row r="95" spans="1:8" x14ac:dyDescent="0.25">
      <c r="A95" s="16"/>
      <c r="B95" s="5">
        <f>DATE(YEAR(siječanj!B95),MONTH(siječanj!B95)+2,DAY(siječanj!B95))</f>
        <v>44621</v>
      </c>
      <c r="C95" s="8">
        <v>0.95833333333333337</v>
      </c>
      <c r="D95">
        <v>1.0511514886940498</v>
      </c>
      <c r="E95" s="6">
        <v>158.24596609188708</v>
      </c>
      <c r="F95" s="7">
        <v>89.519931547940516</v>
      </c>
      <c r="G95" s="7">
        <v>223.8949511708731</v>
      </c>
      <c r="H95" s="7">
        <v>166.34048283731525</v>
      </c>
    </row>
    <row r="96" spans="1:8" x14ac:dyDescent="0.25">
      <c r="A96" s="16"/>
      <c r="B96" s="5">
        <f>DATE(YEAR(siječanj!B96),MONTH(siječanj!B96)+2,DAY(siječanj!B96))</f>
        <v>44621</v>
      </c>
      <c r="C96" s="8">
        <v>0.96875</v>
      </c>
      <c r="D96">
        <v>1.0511514886940498</v>
      </c>
      <c r="E96" s="6">
        <v>147.74869711720532</v>
      </c>
      <c r="F96" s="7">
        <v>87.350719317290853</v>
      </c>
      <c r="G96" s="7">
        <v>222.35997432110571</v>
      </c>
      <c r="H96" s="7">
        <v>155.30626292735664</v>
      </c>
    </row>
    <row r="97" spans="1:8" x14ac:dyDescent="0.25">
      <c r="A97" s="16"/>
      <c r="B97" s="5">
        <f>DATE(YEAR(siječanj!B97),MONTH(siječanj!B97)+2,DAY(siječanj!B97))</f>
        <v>44621</v>
      </c>
      <c r="C97" s="8">
        <v>0.97916666666666663</v>
      </c>
      <c r="D97">
        <v>1.0511514886940498</v>
      </c>
      <c r="E97" s="6">
        <v>137.05473200962047</v>
      </c>
      <c r="F97" s="7">
        <v>85.420965732244355</v>
      </c>
      <c r="G97" s="7">
        <v>220.44250798336782</v>
      </c>
      <c r="H97" s="7">
        <v>144.06528558447658</v>
      </c>
    </row>
    <row r="98" spans="1:8" ht="15.75" thickBot="1" x14ac:dyDescent="0.3">
      <c r="A98" s="21"/>
      <c r="B98" s="5">
        <f>DATE(YEAR(siječanj!B98),MONTH(siječanj!B98)+2,DAY(siječanj!B98))</f>
        <v>44621</v>
      </c>
      <c r="C98" s="8">
        <v>0.98958333333333337</v>
      </c>
      <c r="D98">
        <v>1.0511514886940498</v>
      </c>
      <c r="E98" s="6">
        <v>126.70489950232437</v>
      </c>
      <c r="F98" s="7">
        <v>83.786583758951053</v>
      </c>
      <c r="G98" s="7">
        <v>220.64296872847538</v>
      </c>
      <c r="H98" s="7">
        <v>133.18604373669822</v>
      </c>
    </row>
    <row r="99" spans="1:8" x14ac:dyDescent="0.25">
      <c r="A99" s="15">
        <f>A3+1</f>
        <v>61</v>
      </c>
      <c r="B99" s="5">
        <f>DATE(YEAR(siječanj!B99),MONTH(siječanj!B99)+2,DAY(siječanj!B99))</f>
        <v>44622</v>
      </c>
      <c r="C99" s="8">
        <v>1</v>
      </c>
      <c r="D99">
        <v>1.047080478555118</v>
      </c>
      <c r="E99" s="6">
        <v>114.24965934818873</v>
      </c>
      <c r="F99" s="7">
        <v>79.462262705520232</v>
      </c>
      <c r="G99" s="7">
        <v>209.52205934140275</v>
      </c>
      <c r="H99" s="7">
        <v>119.62858798506066</v>
      </c>
    </row>
    <row r="100" spans="1:8" x14ac:dyDescent="0.25">
      <c r="A100" s="16"/>
      <c r="B100" s="5">
        <f>DATE(YEAR(siječanj!B100),MONTH(siječanj!B100)+2,DAY(siječanj!B100))</f>
        <v>44622</v>
      </c>
      <c r="C100" s="8">
        <v>1.0104166666666701</v>
      </c>
      <c r="D100">
        <v>1.047080478555118</v>
      </c>
      <c r="E100" s="6">
        <v>105.10855766391387</v>
      </c>
      <c r="F100" s="7">
        <v>79.692716461876373</v>
      </c>
      <c r="G100" s="7">
        <v>211.70035707434712</v>
      </c>
      <c r="H100" s="7">
        <v>110.05711885896915</v>
      </c>
    </row>
    <row r="101" spans="1:8" x14ac:dyDescent="0.25">
      <c r="A101" s="16"/>
      <c r="B101" s="5">
        <f>DATE(YEAR(siječanj!B101),MONTH(siječanj!B101)+2,DAY(siječanj!B101))</f>
        <v>44622</v>
      </c>
      <c r="C101" s="8">
        <v>1.0208333333333299</v>
      </c>
      <c r="D101">
        <v>1.047080478555118</v>
      </c>
      <c r="E101" s="6">
        <v>97.499296054821784</v>
      </c>
      <c r="F101" s="7">
        <v>78.819333409681505</v>
      </c>
      <c r="G101" s="7">
        <v>211.18459678777779</v>
      </c>
      <c r="H101" s="7">
        <v>102.08960957186991</v>
      </c>
    </row>
    <row r="102" spans="1:8" x14ac:dyDescent="0.25">
      <c r="A102" s="16"/>
      <c r="B102" s="5">
        <f>DATE(YEAR(siječanj!B102),MONTH(siječanj!B102)+2,DAY(siječanj!B102))</f>
        <v>44622</v>
      </c>
      <c r="C102" s="8">
        <v>1.03125</v>
      </c>
      <c r="D102">
        <v>1.047080478555118</v>
      </c>
      <c r="E102" s="6">
        <v>90.154668508533533</v>
      </c>
      <c r="F102" s="7">
        <v>78.125658900661435</v>
      </c>
      <c r="G102" s="7">
        <v>211.03326696028799</v>
      </c>
      <c r="H102" s="7">
        <v>94.399193445893317</v>
      </c>
    </row>
    <row r="103" spans="1:8" x14ac:dyDescent="0.25">
      <c r="A103" s="16"/>
      <c r="B103" s="5">
        <f>DATE(YEAR(siječanj!B103),MONTH(siječanj!B103)+2,DAY(siječanj!B103))</f>
        <v>44622</v>
      </c>
      <c r="C103" s="8">
        <v>1.0416666666666701</v>
      </c>
      <c r="D103">
        <v>1.047080478555118</v>
      </c>
      <c r="E103" s="6">
        <v>83.916516404219763</v>
      </c>
      <c r="F103" s="7">
        <v>77.657123458464284</v>
      </c>
      <c r="G103" s="7">
        <v>210.40627990371831</v>
      </c>
      <c r="H103" s="7">
        <v>87.867346155208836</v>
      </c>
    </row>
    <row r="104" spans="1:8" x14ac:dyDescent="0.25">
      <c r="A104" s="16"/>
      <c r="B104" s="5">
        <f>DATE(YEAR(siječanj!B104),MONTH(siječanj!B104)+2,DAY(siječanj!B104))</f>
        <v>44622</v>
      </c>
      <c r="C104" s="8">
        <v>1.0520833333333299</v>
      </c>
      <c r="D104">
        <v>1.047080478555118</v>
      </c>
      <c r="E104" s="6">
        <v>78.761681791700155</v>
      </c>
      <c r="F104" s="7">
        <v>77.033527931651548</v>
      </c>
      <c r="G104" s="7">
        <v>210.44036766300303</v>
      </c>
      <c r="H104" s="7">
        <v>82.469819462259323</v>
      </c>
    </row>
    <row r="105" spans="1:8" x14ac:dyDescent="0.25">
      <c r="A105" s="16"/>
      <c r="B105" s="5">
        <f>DATE(YEAR(siječanj!B105),MONTH(siječanj!B105)+2,DAY(siječanj!B105))</f>
        <v>44622</v>
      </c>
      <c r="C105" s="8">
        <v>1.0625</v>
      </c>
      <c r="D105">
        <v>1.047080478555118</v>
      </c>
      <c r="E105" s="6">
        <v>75.251436934805852</v>
      </c>
      <c r="F105" s="7">
        <v>76.713661944545819</v>
      </c>
      <c r="G105" s="7">
        <v>210.36983038090753</v>
      </c>
      <c r="H105" s="7">
        <v>78.794310597656789</v>
      </c>
    </row>
    <row r="106" spans="1:8" x14ac:dyDescent="0.25">
      <c r="A106" s="16"/>
      <c r="B106" s="5">
        <f>DATE(YEAR(siječanj!B106),MONTH(siječanj!B106)+2,DAY(siječanj!B106))</f>
        <v>44622</v>
      </c>
      <c r="C106" s="8">
        <v>1.0729166666666701</v>
      </c>
      <c r="D106">
        <v>1.047080478555118</v>
      </c>
      <c r="E106" s="6">
        <v>71.736415533503518</v>
      </c>
      <c r="F106" s="7">
        <v>76.485657174305388</v>
      </c>
      <c r="G106" s="7">
        <v>210.26961033530412</v>
      </c>
      <c r="H106" s="7">
        <v>75.113800306649665</v>
      </c>
    </row>
    <row r="107" spans="1:8" x14ac:dyDescent="0.25">
      <c r="A107" s="16"/>
      <c r="B107" s="5">
        <f>DATE(YEAR(siječanj!B107),MONTH(siječanj!B107)+2,DAY(siječanj!B107))</f>
        <v>44622</v>
      </c>
      <c r="C107" s="8">
        <v>1.0833333333333299</v>
      </c>
      <c r="D107">
        <v>1.047080478555118</v>
      </c>
      <c r="E107" s="6">
        <v>69.338094814428899</v>
      </c>
      <c r="F107" s="7">
        <v>76.062541575830309</v>
      </c>
      <c r="G107" s="7">
        <v>209.77196783095519</v>
      </c>
      <c r="H107" s="7">
        <v>72.602565500392359</v>
      </c>
    </row>
    <row r="108" spans="1:8" x14ac:dyDescent="0.25">
      <c r="A108" s="16"/>
      <c r="B108" s="5">
        <f>DATE(YEAR(siječanj!B108),MONTH(siječanj!B108)+2,DAY(siječanj!B108))</f>
        <v>44622</v>
      </c>
      <c r="C108" s="8">
        <v>1.09375</v>
      </c>
      <c r="D108">
        <v>1.047080478555118</v>
      </c>
      <c r="E108" s="6">
        <v>67.153188630104509</v>
      </c>
      <c r="F108" s="7">
        <v>75.850585521449887</v>
      </c>
      <c r="G108" s="7">
        <v>209.70034762273278</v>
      </c>
      <c r="H108" s="7">
        <v>70.314792887311938</v>
      </c>
    </row>
    <row r="109" spans="1:8" x14ac:dyDescent="0.25">
      <c r="A109" s="16"/>
      <c r="B109" s="5">
        <f>DATE(YEAR(siječanj!B109),MONTH(siječanj!B109)+2,DAY(siječanj!B109))</f>
        <v>44622</v>
      </c>
      <c r="C109" s="8">
        <v>1.1041666666666701</v>
      </c>
      <c r="D109">
        <v>1.047080478555118</v>
      </c>
      <c r="E109" s="6">
        <v>66.102764859528875</v>
      </c>
      <c r="F109" s="7">
        <v>75.621144436281938</v>
      </c>
      <c r="G109" s="7">
        <v>209.62780631069327</v>
      </c>
      <c r="H109" s="7">
        <v>69.214914662931932</v>
      </c>
    </row>
    <row r="110" spans="1:8" x14ac:dyDescent="0.25">
      <c r="A110" s="16"/>
      <c r="B110" s="5">
        <f>DATE(YEAR(siječanj!B110),MONTH(siječanj!B110)+2,DAY(siječanj!B110))</f>
        <v>44622</v>
      </c>
      <c r="C110" s="8">
        <v>1.1145833333333299</v>
      </c>
      <c r="D110">
        <v>1.047080478555118</v>
      </c>
      <c r="E110" s="6">
        <v>64.577278948597069</v>
      </c>
      <c r="F110" s="7">
        <v>75.746492025764809</v>
      </c>
      <c r="G110" s="7">
        <v>209.44999637771539</v>
      </c>
      <c r="H110" s="7">
        <v>67.617608145284365</v>
      </c>
    </row>
    <row r="111" spans="1:8" x14ac:dyDescent="0.25">
      <c r="A111" s="16"/>
      <c r="B111" s="5">
        <f>DATE(YEAR(siječanj!B111),MONTH(siječanj!B111)+2,DAY(siječanj!B111))</f>
        <v>44622</v>
      </c>
      <c r="C111" s="8">
        <v>1.125</v>
      </c>
      <c r="D111">
        <v>1.047080478555118</v>
      </c>
      <c r="E111" s="6">
        <v>64.131771614713188</v>
      </c>
      <c r="F111" s="7">
        <v>75.93289756320263</v>
      </c>
      <c r="G111" s="7">
        <v>209.16183305400671</v>
      </c>
      <c r="H111" s="7">
        <v>67.151126112921418</v>
      </c>
    </row>
    <row r="112" spans="1:8" x14ac:dyDescent="0.25">
      <c r="A112" s="16"/>
      <c r="B112" s="5">
        <f>DATE(YEAR(siječanj!B112),MONTH(siječanj!B112)+2,DAY(siječanj!B112))</f>
        <v>44622</v>
      </c>
      <c r="C112" s="8">
        <v>1.1354166666666701</v>
      </c>
      <c r="D112">
        <v>1.047080478555118</v>
      </c>
      <c r="E112" s="6">
        <v>63.193341974737123</v>
      </c>
      <c r="F112" s="7">
        <v>75.847792815877398</v>
      </c>
      <c r="G112" s="7">
        <v>209.14799273473903</v>
      </c>
      <c r="H112" s="7">
        <v>66.168514756404974</v>
      </c>
    </row>
    <row r="113" spans="1:8" x14ac:dyDescent="0.25">
      <c r="A113" s="16"/>
      <c r="B113" s="5">
        <f>DATE(YEAR(siječanj!B113),MONTH(siječanj!B113)+2,DAY(siječanj!B113))</f>
        <v>44622</v>
      </c>
      <c r="C113" s="8">
        <v>1.1458333333333299</v>
      </c>
      <c r="D113">
        <v>1.047080478555118</v>
      </c>
      <c r="E113" s="6">
        <v>62.866708147092652</v>
      </c>
      <c r="F113" s="7">
        <v>76.002548617689058</v>
      </c>
      <c r="G113" s="7">
        <v>209.43823749038862</v>
      </c>
      <c r="H113" s="7">
        <v>65.826502851842704</v>
      </c>
    </row>
    <row r="114" spans="1:8" x14ac:dyDescent="0.25">
      <c r="A114" s="16"/>
      <c r="B114" s="5">
        <f>DATE(YEAR(siječanj!B114),MONTH(siječanj!B114)+2,DAY(siječanj!B114))</f>
        <v>44622</v>
      </c>
      <c r="C114" s="8">
        <v>1.15625</v>
      </c>
      <c r="D114">
        <v>1.047080478555118</v>
      </c>
      <c r="E114" s="6">
        <v>62.329817010060111</v>
      </c>
      <c r="F114" s="7">
        <v>76.458739196428965</v>
      </c>
      <c r="G114" s="7">
        <v>209.75027150977346</v>
      </c>
      <c r="H114" s="7">
        <v>65.264334623146681</v>
      </c>
    </row>
    <row r="115" spans="1:8" x14ac:dyDescent="0.25">
      <c r="A115" s="16"/>
      <c r="B115" s="5">
        <f>DATE(YEAR(siječanj!B115),MONTH(siječanj!B115)+2,DAY(siječanj!B115))</f>
        <v>44622</v>
      </c>
      <c r="C115" s="8">
        <v>1.1666666666666701</v>
      </c>
      <c r="D115">
        <v>1.047080478555118</v>
      </c>
      <c r="E115" s="6">
        <v>62.087031343897934</v>
      </c>
      <c r="F115" s="7">
        <v>76.993126442045167</v>
      </c>
      <c r="G115" s="7">
        <v>213.27173742682615</v>
      </c>
      <c r="H115" s="7">
        <v>65.010118491635254</v>
      </c>
    </row>
    <row r="116" spans="1:8" x14ac:dyDescent="0.25">
      <c r="A116" s="16"/>
      <c r="B116" s="5">
        <f>DATE(YEAR(siječanj!B116),MONTH(siječanj!B116)+2,DAY(siječanj!B116))</f>
        <v>44622</v>
      </c>
      <c r="C116" s="8">
        <v>1.1770833333333299</v>
      </c>
      <c r="D116">
        <v>1.047080478555118</v>
      </c>
      <c r="E116" s="6">
        <v>63.128033080295182</v>
      </c>
      <c r="F116" s="7">
        <v>77.083088413730266</v>
      </c>
      <c r="G116" s="7">
        <v>215.95121950731536</v>
      </c>
      <c r="H116" s="7">
        <v>66.1001310879588</v>
      </c>
    </row>
    <row r="117" spans="1:8" x14ac:dyDescent="0.25">
      <c r="A117" s="16"/>
      <c r="B117" s="5">
        <f>DATE(YEAR(siječanj!B117),MONTH(siječanj!B117)+2,DAY(siječanj!B117))</f>
        <v>44622</v>
      </c>
      <c r="C117" s="8">
        <v>1.1875</v>
      </c>
      <c r="D117">
        <v>1.047080478555118</v>
      </c>
      <c r="E117" s="6">
        <v>63.068116289923083</v>
      </c>
      <c r="F117" s="7">
        <v>77.530754349569591</v>
      </c>
      <c r="G117" s="7">
        <v>222.89159449744304</v>
      </c>
      <c r="H117" s="7">
        <v>66.037393386422494</v>
      </c>
    </row>
    <row r="118" spans="1:8" x14ac:dyDescent="0.25">
      <c r="A118" s="16"/>
      <c r="B118" s="5">
        <f>DATE(YEAR(siječanj!B118),MONTH(siječanj!B118)+2,DAY(siječanj!B118))</f>
        <v>44622</v>
      </c>
      <c r="C118" s="8">
        <v>1.1979166666666701</v>
      </c>
      <c r="D118">
        <v>1.047080478555118</v>
      </c>
      <c r="E118" s="6">
        <v>64.896349335106564</v>
      </c>
      <c r="F118" s="7">
        <v>78.284691217114712</v>
      </c>
      <c r="G118" s="7">
        <v>225.01694174479175</v>
      </c>
      <c r="H118" s="7">
        <v>67.951700518283488</v>
      </c>
    </row>
    <row r="119" spans="1:8" x14ac:dyDescent="0.25">
      <c r="A119" s="16"/>
      <c r="B119" s="5">
        <f>DATE(YEAR(siječanj!B119),MONTH(siječanj!B119)+2,DAY(siječanj!B119))</f>
        <v>44622</v>
      </c>
      <c r="C119" s="8">
        <v>1.2083333333333299</v>
      </c>
      <c r="D119">
        <v>1.047080478555118</v>
      </c>
      <c r="E119" s="6">
        <v>66.222164569995314</v>
      </c>
      <c r="F119" s="7">
        <v>80.092670663884732</v>
      </c>
      <c r="G119" s="7">
        <v>230.95262658148866</v>
      </c>
      <c r="H119" s="7">
        <v>69.339935768906471</v>
      </c>
    </row>
    <row r="120" spans="1:8" x14ac:dyDescent="0.25">
      <c r="A120" s="16"/>
      <c r="B120" s="5">
        <f>DATE(YEAR(siječanj!B120),MONTH(siječanj!B120)+2,DAY(siječanj!B120))</f>
        <v>44622</v>
      </c>
      <c r="C120" s="8">
        <v>1.21875</v>
      </c>
      <c r="D120">
        <v>1.047080478555118</v>
      </c>
      <c r="E120" s="6">
        <v>69.321231458209724</v>
      </c>
      <c r="F120" s="7">
        <v>81.803453655157711</v>
      </c>
      <c r="G120" s="7">
        <v>229.77592442601841</v>
      </c>
      <c r="H120" s="7">
        <v>72.584908209292337</v>
      </c>
    </row>
    <row r="121" spans="1:8" x14ac:dyDescent="0.25">
      <c r="A121" s="16"/>
      <c r="B121" s="5">
        <f>DATE(YEAR(siječanj!B121),MONTH(siječanj!B121)+2,DAY(siječanj!B121))</f>
        <v>44622</v>
      </c>
      <c r="C121" s="8">
        <v>1.2291666666666701</v>
      </c>
      <c r="D121">
        <v>1.047080478555118</v>
      </c>
      <c r="E121" s="6">
        <v>72.568055500536843</v>
      </c>
      <c r="F121" s="7">
        <v>84.250450562061644</v>
      </c>
      <c r="G121" s="7">
        <v>206.70395680123201</v>
      </c>
      <c r="H121" s="7">
        <v>75.984594281316475</v>
      </c>
    </row>
    <row r="122" spans="1:8" x14ac:dyDescent="0.25">
      <c r="A122" s="16"/>
      <c r="B122" s="5">
        <f>DATE(YEAR(siječanj!B122),MONTH(siječanj!B122)+2,DAY(siječanj!B122))</f>
        <v>44622</v>
      </c>
      <c r="C122" s="8">
        <v>1.2395833333333299</v>
      </c>
      <c r="D122">
        <v>1.047080478555118</v>
      </c>
      <c r="E122" s="6">
        <v>79.475407334160693</v>
      </c>
      <c r="F122" s="7">
        <v>88.003219908801213</v>
      </c>
      <c r="G122" s="7">
        <v>157.85695612539459</v>
      </c>
      <c r="H122" s="7">
        <v>83.217147544815916</v>
      </c>
    </row>
    <row r="123" spans="1:8" x14ac:dyDescent="0.25">
      <c r="A123" s="16"/>
      <c r="B123" s="5">
        <f>DATE(YEAR(siječanj!B123),MONTH(siječanj!B123)+2,DAY(siječanj!B123))</f>
        <v>44622</v>
      </c>
      <c r="C123" s="8">
        <v>1.25</v>
      </c>
      <c r="D123">
        <v>1.047080478555118</v>
      </c>
      <c r="E123" s="6">
        <v>84.63870688486837</v>
      </c>
      <c r="F123" s="7">
        <v>92.961187890932592</v>
      </c>
      <c r="G123" s="7">
        <v>103.19835423556246</v>
      </c>
      <c r="H123" s="7">
        <v>88.623537709294325</v>
      </c>
    </row>
    <row r="124" spans="1:8" x14ac:dyDescent="0.25">
      <c r="A124" s="16"/>
      <c r="B124" s="5">
        <f>DATE(YEAR(siječanj!B124),MONTH(siječanj!B124)+2,DAY(siječanj!B124))</f>
        <v>44622</v>
      </c>
      <c r="C124" s="8">
        <v>1.2604166666666701</v>
      </c>
      <c r="D124">
        <v>1.047080478555118</v>
      </c>
      <c r="E124" s="6">
        <v>91.220230082598931</v>
      </c>
      <c r="F124" s="7">
        <v>96.399664550455086</v>
      </c>
      <c r="G124" s="7">
        <v>51.579861910624864</v>
      </c>
      <c r="H124" s="7">
        <v>95.514922168795664</v>
      </c>
    </row>
    <row r="125" spans="1:8" x14ac:dyDescent="0.25">
      <c r="A125" s="16"/>
      <c r="B125" s="5">
        <f>DATE(YEAR(siječanj!B125),MONTH(siječanj!B125)+2,DAY(siječanj!B125))</f>
        <v>44622</v>
      </c>
      <c r="C125" s="8">
        <v>1.2708333333333299</v>
      </c>
      <c r="D125">
        <v>1.047080478555118</v>
      </c>
      <c r="E125" s="6">
        <v>96.849172717998897</v>
      </c>
      <c r="F125" s="7">
        <v>101.86993468206178</v>
      </c>
      <c r="G125" s="7">
        <v>13.615078293274069</v>
      </c>
      <c r="H125" s="7">
        <v>101.40887811722956</v>
      </c>
    </row>
    <row r="126" spans="1:8" x14ac:dyDescent="0.25">
      <c r="A126" s="16"/>
      <c r="B126" s="5">
        <f>DATE(YEAR(siječanj!B126),MONTH(siječanj!B126)+2,DAY(siječanj!B126))</f>
        <v>44622</v>
      </c>
      <c r="C126" s="8">
        <v>1.28125</v>
      </c>
      <c r="D126">
        <v>1.047080478555118</v>
      </c>
      <c r="E126" s="6">
        <v>103.23447038811621</v>
      </c>
      <c r="F126" s="7">
        <v>110.38518745535166</v>
      </c>
      <c r="G126" s="7">
        <v>4.0186785746246247</v>
      </c>
      <c r="H126" s="7">
        <v>108.09479865737288</v>
      </c>
    </row>
    <row r="127" spans="1:8" x14ac:dyDescent="0.25">
      <c r="A127" s="16"/>
      <c r="B127" s="5">
        <f>DATE(YEAR(siječanj!B127),MONTH(siječanj!B127)+2,DAY(siječanj!B127))</f>
        <v>44622</v>
      </c>
      <c r="C127" s="8">
        <v>1.2916666666666701</v>
      </c>
      <c r="D127">
        <v>1.047080478555118</v>
      </c>
      <c r="E127" s="6">
        <v>108.84306083398798</v>
      </c>
      <c r="F127" s="7">
        <v>121.27130383638669</v>
      </c>
      <c r="G127" s="7">
        <v>1.8155633511407119</v>
      </c>
      <c r="H127" s="7">
        <v>113.96744422545595</v>
      </c>
    </row>
    <row r="128" spans="1:8" x14ac:dyDescent="0.25">
      <c r="A128" s="16"/>
      <c r="B128" s="5">
        <f>DATE(YEAR(siječanj!B128),MONTH(siječanj!B128)+2,DAY(siječanj!B128))</f>
        <v>44622</v>
      </c>
      <c r="C128" s="8">
        <v>1.3020833333333299</v>
      </c>
      <c r="D128">
        <v>1.047080478555118</v>
      </c>
      <c r="E128" s="6">
        <v>110.52984621159233</v>
      </c>
      <c r="F128" s="7">
        <v>125.81368788005396</v>
      </c>
      <c r="G128" s="7">
        <v>1.3051289305556224</v>
      </c>
      <c r="H128" s="7">
        <v>115.73364426585769</v>
      </c>
    </row>
    <row r="129" spans="1:8" x14ac:dyDescent="0.25">
      <c r="A129" s="16"/>
      <c r="B129" s="5">
        <f>DATE(YEAR(siječanj!B129),MONTH(siječanj!B129)+2,DAY(siječanj!B129))</f>
        <v>44622</v>
      </c>
      <c r="C129" s="8">
        <v>1.3125</v>
      </c>
      <c r="D129">
        <v>1.047080478555118</v>
      </c>
      <c r="E129" s="6">
        <v>113.94547954846611</v>
      </c>
      <c r="F129" s="7">
        <v>131.16333950744368</v>
      </c>
      <c r="G129" s="7">
        <v>1.1388747467720626</v>
      </c>
      <c r="H129" s="7">
        <v>119.31008725480031</v>
      </c>
    </row>
    <row r="130" spans="1:8" x14ac:dyDescent="0.25">
      <c r="A130" s="16"/>
      <c r="B130" s="5">
        <f>DATE(YEAR(siječanj!B130),MONTH(siječanj!B130)+2,DAY(siječanj!B130))</f>
        <v>44622</v>
      </c>
      <c r="C130" s="8">
        <v>1.3229166666666701</v>
      </c>
      <c r="D130">
        <v>1.047080478555118</v>
      </c>
      <c r="E130" s="6">
        <v>114.40331594667317</v>
      </c>
      <c r="F130" s="7">
        <v>138.54241740681482</v>
      </c>
      <c r="G130" s="7">
        <v>1.0394346405870767</v>
      </c>
      <c r="H130" s="7">
        <v>119.7894788097349</v>
      </c>
    </row>
    <row r="131" spans="1:8" x14ac:dyDescent="0.25">
      <c r="A131" s="16"/>
      <c r="B131" s="5">
        <f>DATE(YEAR(siječanj!B131),MONTH(siječanj!B131)+2,DAY(siječanj!B131))</f>
        <v>44622</v>
      </c>
      <c r="C131" s="8">
        <v>1.3333333333333299</v>
      </c>
      <c r="D131">
        <v>1.047080478555118</v>
      </c>
      <c r="E131" s="6">
        <v>113.11809587864278</v>
      </c>
      <c r="F131" s="7">
        <v>147.90361801369366</v>
      </c>
      <c r="G131" s="7">
        <v>1.0754405527010713</v>
      </c>
      <c r="H131" s="7">
        <v>118.443749965853</v>
      </c>
    </row>
    <row r="132" spans="1:8" x14ac:dyDescent="0.25">
      <c r="A132" s="16"/>
      <c r="B132" s="5">
        <f>DATE(YEAR(siječanj!B132),MONTH(siječanj!B132)+2,DAY(siječanj!B132))</f>
        <v>44622</v>
      </c>
      <c r="C132" s="8">
        <v>1.34375</v>
      </c>
      <c r="D132">
        <v>1.047080478555118</v>
      </c>
      <c r="E132" s="6">
        <v>111.86129977441564</v>
      </c>
      <c r="F132" s="7">
        <v>151.7485523396187</v>
      </c>
      <c r="G132" s="7">
        <v>1.1293120358364841</v>
      </c>
      <c r="H132" s="7">
        <v>117.12778329959264</v>
      </c>
    </row>
    <row r="133" spans="1:8" x14ac:dyDescent="0.25">
      <c r="A133" s="16"/>
      <c r="B133" s="5">
        <f>DATE(YEAR(siječanj!B133),MONTH(siječanj!B133)+2,DAY(siječanj!B133))</f>
        <v>44622</v>
      </c>
      <c r="C133" s="8">
        <v>1.3541666666666701</v>
      </c>
      <c r="D133">
        <v>1.047080478555118</v>
      </c>
      <c r="E133" s="6">
        <v>112.89098911276984</v>
      </c>
      <c r="F133" s="7">
        <v>153.78483368278162</v>
      </c>
      <c r="G133" s="7">
        <v>1.1399714257900726</v>
      </c>
      <c r="H133" s="7">
        <v>118.20595090475966</v>
      </c>
    </row>
    <row r="134" spans="1:8" x14ac:dyDescent="0.25">
      <c r="A134" s="16"/>
      <c r="B134" s="5">
        <f>DATE(YEAR(siječanj!B134),MONTH(siječanj!B134)+2,DAY(siječanj!B134))</f>
        <v>44622</v>
      </c>
      <c r="C134" s="8">
        <v>1.3645833333333299</v>
      </c>
      <c r="D134">
        <v>1.047080478555118</v>
      </c>
      <c r="E134" s="6">
        <v>113.05601271539638</v>
      </c>
      <c r="F134" s="7">
        <v>155.90945272801491</v>
      </c>
      <c r="G134" s="7">
        <v>1.1917293220693881</v>
      </c>
      <c r="H134" s="7">
        <v>118.37874389757074</v>
      </c>
    </row>
    <row r="135" spans="1:8" x14ac:dyDescent="0.25">
      <c r="A135" s="16"/>
      <c r="B135" s="5">
        <f>DATE(YEAR(siječanj!B135),MONTH(siječanj!B135)+2,DAY(siječanj!B135))</f>
        <v>44622</v>
      </c>
      <c r="C135" s="8">
        <v>1.375</v>
      </c>
      <c r="D135">
        <v>1.047080478555118</v>
      </c>
      <c r="E135" s="6">
        <v>114.55375574950557</v>
      </c>
      <c r="F135" s="7">
        <v>158.19463029817703</v>
      </c>
      <c r="G135" s="7">
        <v>1.2193884604956235</v>
      </c>
      <c r="H135" s="7">
        <v>119.94700139047839</v>
      </c>
    </row>
    <row r="136" spans="1:8" x14ac:dyDescent="0.25">
      <c r="A136" s="16"/>
      <c r="B136" s="5">
        <f>DATE(YEAR(siječanj!B136),MONTH(siječanj!B136)+2,DAY(siječanj!B136))</f>
        <v>44622</v>
      </c>
      <c r="C136" s="8">
        <v>1.3854166666666701</v>
      </c>
      <c r="D136">
        <v>1.047080478555118</v>
      </c>
      <c r="E136" s="6">
        <v>114.73484545930538</v>
      </c>
      <c r="F136" s="7">
        <v>159.13980895803053</v>
      </c>
      <c r="G136" s="7">
        <v>1.1999330684969791</v>
      </c>
      <c r="H136" s="7">
        <v>120.13661689047697</v>
      </c>
    </row>
    <row r="137" spans="1:8" x14ac:dyDescent="0.25">
      <c r="A137" s="16"/>
      <c r="B137" s="5">
        <f>DATE(YEAR(siječanj!B137),MONTH(siječanj!B137)+2,DAY(siječanj!B137))</f>
        <v>44622</v>
      </c>
      <c r="C137" s="8">
        <v>1.3958333333333299</v>
      </c>
      <c r="D137">
        <v>1.047080478555118</v>
      </c>
      <c r="E137" s="6">
        <v>114.70317392186699</v>
      </c>
      <c r="F137" s="7">
        <v>159.42472976668788</v>
      </c>
      <c r="G137" s="7">
        <v>1.177253307819949</v>
      </c>
      <c r="H137" s="7">
        <v>120.10345424189941</v>
      </c>
    </row>
    <row r="138" spans="1:8" x14ac:dyDescent="0.25">
      <c r="A138" s="16"/>
      <c r="B138" s="5">
        <f>DATE(YEAR(siječanj!B138),MONTH(siječanj!B138)+2,DAY(siječanj!B138))</f>
        <v>44622</v>
      </c>
      <c r="C138" s="8">
        <v>1.40625</v>
      </c>
      <c r="D138">
        <v>1.047080478555118</v>
      </c>
      <c r="E138" s="6">
        <v>115.30369009981496</v>
      </c>
      <c r="F138" s="7">
        <v>159.1099091688246</v>
      </c>
      <c r="G138" s="7">
        <v>1.1711067430470412</v>
      </c>
      <c r="H138" s="7">
        <v>120.73224300888526</v>
      </c>
    </row>
    <row r="139" spans="1:8" x14ac:dyDescent="0.25">
      <c r="A139" s="16"/>
      <c r="B139" s="5">
        <f>DATE(YEAR(siječanj!B139),MONTH(siječanj!B139)+2,DAY(siječanj!B139))</f>
        <v>44622</v>
      </c>
      <c r="C139" s="8">
        <v>1.4166666666666701</v>
      </c>
      <c r="D139">
        <v>1.047080478555118</v>
      </c>
      <c r="E139" s="6">
        <v>115.82031939559224</v>
      </c>
      <c r="F139" s="7">
        <v>158.35049175759951</v>
      </c>
      <c r="G139" s="7">
        <v>1.1443658008498769</v>
      </c>
      <c r="H139" s="7">
        <v>121.27319545914334</v>
      </c>
    </row>
    <row r="140" spans="1:8" x14ac:dyDescent="0.25">
      <c r="A140" s="16"/>
      <c r="B140" s="5">
        <f>DATE(YEAR(siječanj!B140),MONTH(siječanj!B140)+2,DAY(siječanj!B140))</f>
        <v>44622</v>
      </c>
      <c r="C140" s="8">
        <v>1.4270833333333299</v>
      </c>
      <c r="D140">
        <v>1.047080478555118</v>
      </c>
      <c r="E140" s="6">
        <v>117.74317488201605</v>
      </c>
      <c r="F140" s="7">
        <v>157.31011131612163</v>
      </c>
      <c r="G140" s="7">
        <v>1.1383219741940174</v>
      </c>
      <c r="H140" s="7">
        <v>123.28657990206031</v>
      </c>
    </row>
    <row r="141" spans="1:8" x14ac:dyDescent="0.25">
      <c r="A141" s="16"/>
      <c r="B141" s="5">
        <f>DATE(YEAR(siječanj!B141),MONTH(siječanj!B141)+2,DAY(siječanj!B141))</f>
        <v>44622</v>
      </c>
      <c r="C141" s="8">
        <v>1.4375</v>
      </c>
      <c r="D141">
        <v>1.047080478555118</v>
      </c>
      <c r="E141" s="6">
        <v>119.40774749137245</v>
      </c>
      <c r="F141" s="7">
        <v>156.33430038628615</v>
      </c>
      <c r="G141" s="7">
        <v>1.1926890175997451</v>
      </c>
      <c r="H141" s="7">
        <v>125.02952138645495</v>
      </c>
    </row>
    <row r="142" spans="1:8" x14ac:dyDescent="0.25">
      <c r="A142" s="16"/>
      <c r="B142" s="5">
        <f>DATE(YEAR(siječanj!B142),MONTH(siječanj!B142)+2,DAY(siječanj!B142))</f>
        <v>44622</v>
      </c>
      <c r="C142" s="8">
        <v>1.4479166666666701</v>
      </c>
      <c r="D142">
        <v>1.047080478555118</v>
      </c>
      <c r="E142" s="6">
        <v>120.34026478008063</v>
      </c>
      <c r="F142" s="7">
        <v>155.6920324551273</v>
      </c>
      <c r="G142" s="7">
        <v>1.1920081246642769</v>
      </c>
      <c r="H142" s="7">
        <v>126.00594203537644</v>
      </c>
    </row>
    <row r="143" spans="1:8" x14ac:dyDescent="0.25">
      <c r="A143" s="16"/>
      <c r="B143" s="5">
        <f>DATE(YEAR(siječanj!B143),MONTH(siječanj!B143)+2,DAY(siječanj!B143))</f>
        <v>44622</v>
      </c>
      <c r="C143" s="8">
        <v>1.4583333333333299</v>
      </c>
      <c r="D143">
        <v>1.047080478555118</v>
      </c>
      <c r="E143" s="6">
        <v>120.48290782480947</v>
      </c>
      <c r="F143" s="7">
        <v>155.01849616279605</v>
      </c>
      <c r="G143" s="7">
        <v>1.1671297672797949</v>
      </c>
      <c r="H143" s="7">
        <v>126.15530078291367</v>
      </c>
    </row>
    <row r="144" spans="1:8" x14ac:dyDescent="0.25">
      <c r="A144" s="16"/>
      <c r="B144" s="5">
        <f>DATE(YEAR(siječanj!B144),MONTH(siječanj!B144)+2,DAY(siječanj!B144))</f>
        <v>44622</v>
      </c>
      <c r="C144" s="8">
        <v>1.46875</v>
      </c>
      <c r="D144">
        <v>1.047080478555118</v>
      </c>
      <c r="E144" s="6">
        <v>119.74614347274837</v>
      </c>
      <c r="F144" s="7">
        <v>154.37054294766935</v>
      </c>
      <c r="G144" s="7">
        <v>1.1791243517083954</v>
      </c>
      <c r="H144" s="7">
        <v>125.38384921257519</v>
      </c>
    </row>
    <row r="145" spans="1:8" x14ac:dyDescent="0.25">
      <c r="A145" s="16"/>
      <c r="B145" s="5">
        <f>DATE(YEAR(siječanj!B145),MONTH(siječanj!B145)+2,DAY(siječanj!B145))</f>
        <v>44622</v>
      </c>
      <c r="C145" s="8">
        <v>1.4791666666666701</v>
      </c>
      <c r="D145">
        <v>1.047080478555118</v>
      </c>
      <c r="E145" s="6">
        <v>120.49026872695894</v>
      </c>
      <c r="F145" s="7">
        <v>153.80624808557243</v>
      </c>
      <c r="G145" s="7">
        <v>1.1889199353750781</v>
      </c>
      <c r="H145" s="7">
        <v>126.16300823985894</v>
      </c>
    </row>
    <row r="146" spans="1:8" x14ac:dyDescent="0.25">
      <c r="A146" s="16"/>
      <c r="B146" s="5">
        <f>DATE(YEAR(siječanj!B146),MONTH(siječanj!B146)+2,DAY(siječanj!B146))</f>
        <v>44622</v>
      </c>
      <c r="C146" s="8">
        <v>1.4895833333333299</v>
      </c>
      <c r="D146">
        <v>1.047080478555118</v>
      </c>
      <c r="E146" s="6">
        <v>121.13500591674097</v>
      </c>
      <c r="F146" s="7">
        <v>153.02297890624135</v>
      </c>
      <c r="G146" s="7">
        <v>1.2164658613492518</v>
      </c>
      <c r="H146" s="7">
        <v>126.83809996507819</v>
      </c>
    </row>
    <row r="147" spans="1:8" x14ac:dyDescent="0.25">
      <c r="A147" s="16"/>
      <c r="B147" s="5">
        <f>DATE(YEAR(siječanj!B147),MONTH(siječanj!B147)+2,DAY(siječanj!B147))</f>
        <v>44622</v>
      </c>
      <c r="C147" s="8">
        <v>1.5</v>
      </c>
      <c r="D147">
        <v>1.047080478555118</v>
      </c>
      <c r="E147" s="6">
        <v>121.79605940891366</v>
      </c>
      <c r="F147" s="7">
        <v>151.96490371906449</v>
      </c>
      <c r="G147" s="7">
        <v>1.174470915573413</v>
      </c>
      <c r="H147" s="7">
        <v>127.5302761720129</v>
      </c>
    </row>
    <row r="148" spans="1:8" x14ac:dyDescent="0.25">
      <c r="A148" s="16"/>
      <c r="B148" s="5">
        <f>DATE(YEAR(siječanj!B148),MONTH(siječanj!B148)+2,DAY(siječanj!B148))</f>
        <v>44622</v>
      </c>
      <c r="C148" s="8">
        <v>1.5104166666666701</v>
      </c>
      <c r="D148">
        <v>1.047080478555118</v>
      </c>
      <c r="E148" s="6">
        <v>122.19576314692974</v>
      </c>
      <c r="F148" s="7">
        <v>150.83395310062858</v>
      </c>
      <c r="G148" s="7">
        <v>1.1782549036982082</v>
      </c>
      <c r="H148" s="7">
        <v>127.94879815329504</v>
      </c>
    </row>
    <row r="149" spans="1:8" x14ac:dyDescent="0.25">
      <c r="A149" s="16"/>
      <c r="B149" s="5">
        <f>DATE(YEAR(siječanj!B149),MONTH(siječanj!B149)+2,DAY(siječanj!B149))</f>
        <v>44622</v>
      </c>
      <c r="C149" s="8">
        <v>1.5208333333333299</v>
      </c>
      <c r="D149">
        <v>1.047080478555118</v>
      </c>
      <c r="E149" s="6">
        <v>121.39855977162216</v>
      </c>
      <c r="F149" s="7">
        <v>149.90745850595889</v>
      </c>
      <c r="G149" s="7">
        <v>1.1867588074504134</v>
      </c>
      <c r="H149" s="7">
        <v>127.11406206157223</v>
      </c>
    </row>
    <row r="150" spans="1:8" x14ac:dyDescent="0.25">
      <c r="A150" s="16"/>
      <c r="B150" s="5">
        <f>DATE(YEAR(siječanj!B150),MONTH(siječanj!B150)+2,DAY(siječanj!B150))</f>
        <v>44622</v>
      </c>
      <c r="C150" s="8">
        <v>1.53125</v>
      </c>
      <c r="D150">
        <v>1.047080478555118</v>
      </c>
      <c r="E150" s="6">
        <v>119.54998545813028</v>
      </c>
      <c r="F150" s="7">
        <v>149.30901570637837</v>
      </c>
      <c r="G150" s="7">
        <v>1.1527758296152641</v>
      </c>
      <c r="H150" s="7">
        <v>125.17845598475645</v>
      </c>
    </row>
    <row r="151" spans="1:8" x14ac:dyDescent="0.25">
      <c r="A151" s="16"/>
      <c r="B151" s="5">
        <f>DATE(YEAR(siječanj!B151),MONTH(siječanj!B151)+2,DAY(siječanj!B151))</f>
        <v>44622</v>
      </c>
      <c r="C151" s="8">
        <v>1.5416666666666701</v>
      </c>
      <c r="D151">
        <v>1.047080478555118</v>
      </c>
      <c r="E151" s="6">
        <v>117.05557488300862</v>
      </c>
      <c r="F151" s="7">
        <v>148.37959519232578</v>
      </c>
      <c r="G151" s="7">
        <v>1.1045219107129223</v>
      </c>
      <c r="H151" s="7">
        <v>122.56660736604512</v>
      </c>
    </row>
    <row r="152" spans="1:8" x14ac:dyDescent="0.25">
      <c r="A152" s="16"/>
      <c r="B152" s="5">
        <f>DATE(YEAR(siječanj!B152),MONTH(siječanj!B152)+2,DAY(siječanj!B152))</f>
        <v>44622</v>
      </c>
      <c r="C152" s="8">
        <v>1.5520833333333299</v>
      </c>
      <c r="D152">
        <v>1.047080478555118</v>
      </c>
      <c r="E152" s="6">
        <v>114.56485270166698</v>
      </c>
      <c r="F152" s="7">
        <v>147.32434002610862</v>
      </c>
      <c r="G152" s="7">
        <v>1.1267294791033799</v>
      </c>
      <c r="H152" s="7">
        <v>119.95862079245806</v>
      </c>
    </row>
    <row r="153" spans="1:8" x14ac:dyDescent="0.25">
      <c r="A153" s="16"/>
      <c r="B153" s="5">
        <f>DATE(YEAR(siječanj!B153),MONTH(siječanj!B153)+2,DAY(siječanj!B153))</f>
        <v>44622</v>
      </c>
      <c r="C153" s="8">
        <v>1.5625</v>
      </c>
      <c r="D153">
        <v>1.047080478555118</v>
      </c>
      <c r="E153" s="6">
        <v>115.85235629747507</v>
      </c>
      <c r="F153" s="7">
        <v>146.36830037192277</v>
      </c>
      <c r="G153" s="7">
        <v>1.1287765884722831</v>
      </c>
      <c r="H153" s="7">
        <v>121.30674067369823</v>
      </c>
    </row>
    <row r="154" spans="1:8" x14ac:dyDescent="0.25">
      <c r="A154" s="16"/>
      <c r="B154" s="5">
        <f>DATE(YEAR(siječanj!B154),MONTH(siječanj!B154)+2,DAY(siječanj!B154))</f>
        <v>44622</v>
      </c>
      <c r="C154" s="8">
        <v>1.5729166666666701</v>
      </c>
      <c r="D154">
        <v>1.047080478555118</v>
      </c>
      <c r="E154" s="6">
        <v>116.67665919047484</v>
      </c>
      <c r="F154" s="7">
        <v>145.273515966779</v>
      </c>
      <c r="G154" s="7">
        <v>1.0685679712326104</v>
      </c>
      <c r="H154" s="7">
        <v>122.1698521413748</v>
      </c>
    </row>
    <row r="155" spans="1:8" x14ac:dyDescent="0.25">
      <c r="A155" s="16"/>
      <c r="B155" s="5">
        <f>DATE(YEAR(siječanj!B155),MONTH(siječanj!B155)+2,DAY(siječanj!B155))</f>
        <v>44622</v>
      </c>
      <c r="C155" s="8">
        <v>1.5833333333333299</v>
      </c>
      <c r="D155">
        <v>1.047080478555118</v>
      </c>
      <c r="E155" s="6">
        <v>116.96043318740838</v>
      </c>
      <c r="F155" s="7">
        <v>143.83093931954883</v>
      </c>
      <c r="G155" s="7">
        <v>1.0050209677614075</v>
      </c>
      <c r="H155" s="7">
        <v>122.46698635388547</v>
      </c>
    </row>
    <row r="156" spans="1:8" x14ac:dyDescent="0.25">
      <c r="A156" s="16"/>
      <c r="B156" s="5">
        <f>DATE(YEAR(siječanj!B156),MONTH(siječanj!B156)+2,DAY(siječanj!B156))</f>
        <v>44622</v>
      </c>
      <c r="C156" s="8">
        <v>1.59375</v>
      </c>
      <c r="D156">
        <v>1.047080478555118</v>
      </c>
      <c r="E156" s="6">
        <v>118.39300136022781</v>
      </c>
      <c r="F156" s="7">
        <v>142.90744581412579</v>
      </c>
      <c r="G156" s="7">
        <v>0.97381393635104641</v>
      </c>
      <c r="H156" s="7">
        <v>123.96700052184407</v>
      </c>
    </row>
    <row r="157" spans="1:8" x14ac:dyDescent="0.25">
      <c r="A157" s="16"/>
      <c r="B157" s="5">
        <f>DATE(YEAR(siječanj!B157),MONTH(siječanj!B157)+2,DAY(siječanj!B157))</f>
        <v>44622</v>
      </c>
      <c r="C157" s="8">
        <v>1.6041666666666701</v>
      </c>
      <c r="D157">
        <v>1.047080478555118</v>
      </c>
      <c r="E157" s="6">
        <v>118.67618958264448</v>
      </c>
      <c r="F157" s="7">
        <v>141.40443479850262</v>
      </c>
      <c r="G157" s="7">
        <v>0.9539355043391794</v>
      </c>
      <c r="H157" s="7">
        <v>124.26352138129329</v>
      </c>
    </row>
    <row r="158" spans="1:8" x14ac:dyDescent="0.25">
      <c r="A158" s="16"/>
      <c r="B158" s="5">
        <f>DATE(YEAR(siječanj!B158),MONTH(siječanj!B158)+2,DAY(siječanj!B158))</f>
        <v>44622</v>
      </c>
      <c r="C158" s="8">
        <v>1.6145833333333299</v>
      </c>
      <c r="D158">
        <v>1.047080478555118</v>
      </c>
      <c r="E158" s="6">
        <v>120.79615322980953</v>
      </c>
      <c r="F158" s="7">
        <v>139.54140027291285</v>
      </c>
      <c r="G158" s="7">
        <v>0.96347081777513388</v>
      </c>
      <c r="H158" s="7">
        <v>126.48329393148633</v>
      </c>
    </row>
    <row r="159" spans="1:8" x14ac:dyDescent="0.25">
      <c r="A159" s="16"/>
      <c r="B159" s="5">
        <f>DATE(YEAR(siječanj!B159),MONTH(siječanj!B159)+2,DAY(siječanj!B159))</f>
        <v>44622</v>
      </c>
      <c r="C159" s="8">
        <v>1.625</v>
      </c>
      <c r="D159">
        <v>1.047080478555118</v>
      </c>
      <c r="E159" s="6">
        <v>122.5654265806112</v>
      </c>
      <c r="F159" s="7">
        <v>135.78606041711276</v>
      </c>
      <c r="G159" s="7">
        <v>0.90913036576533046</v>
      </c>
      <c r="H159" s="7">
        <v>128.33586551833855</v>
      </c>
    </row>
    <row r="160" spans="1:8" x14ac:dyDescent="0.25">
      <c r="A160" s="16"/>
      <c r="B160" s="5">
        <f>DATE(YEAR(siječanj!B160),MONTH(siječanj!B160)+2,DAY(siječanj!B160))</f>
        <v>44622</v>
      </c>
      <c r="C160" s="8">
        <v>1.6354166666666701</v>
      </c>
      <c r="D160">
        <v>1.047080478555118</v>
      </c>
      <c r="E160" s="6">
        <v>124.59456142116137</v>
      </c>
      <c r="F160" s="7">
        <v>134.11726421884526</v>
      </c>
      <c r="G160" s="7">
        <v>0.84393149338958973</v>
      </c>
      <c r="H160" s="7">
        <v>130.4605329982347</v>
      </c>
    </row>
    <row r="161" spans="1:8" x14ac:dyDescent="0.25">
      <c r="A161" s="16"/>
      <c r="B161" s="5">
        <f>DATE(YEAR(siječanj!B161),MONTH(siječanj!B161)+2,DAY(siječanj!B161))</f>
        <v>44622</v>
      </c>
      <c r="C161" s="8">
        <v>1.6458333333333299</v>
      </c>
      <c r="D161">
        <v>1.047080478555118</v>
      </c>
      <c r="E161" s="6">
        <v>126.43316664664637</v>
      </c>
      <c r="F161" s="7">
        <v>132.39462557879676</v>
      </c>
      <c r="G161" s="7">
        <v>0.82036334928636179</v>
      </c>
      <c r="H161" s="7">
        <v>132.38570063760946</v>
      </c>
    </row>
    <row r="162" spans="1:8" x14ac:dyDescent="0.25">
      <c r="A162" s="16"/>
      <c r="B162" s="5">
        <f>DATE(YEAR(siječanj!B162),MONTH(siječanj!B162)+2,DAY(siječanj!B162))</f>
        <v>44622</v>
      </c>
      <c r="C162" s="8">
        <v>1.65625</v>
      </c>
      <c r="D162">
        <v>1.047080478555118</v>
      </c>
      <c r="E162" s="6">
        <v>130.12100145881163</v>
      </c>
      <c r="F162" s="7">
        <v>131.20001079015313</v>
      </c>
      <c r="G162" s="7">
        <v>0.8155971027485508</v>
      </c>
      <c r="H162" s="7">
        <v>136.24716047756368</v>
      </c>
    </row>
    <row r="163" spans="1:8" x14ac:dyDescent="0.25">
      <c r="A163" s="16"/>
      <c r="B163" s="5">
        <f>DATE(YEAR(siječanj!B163),MONTH(siječanj!B163)+2,DAY(siječanj!B163))</f>
        <v>44622</v>
      </c>
      <c r="C163" s="8">
        <v>1.6666666666666701</v>
      </c>
      <c r="D163">
        <v>1.047080478555118</v>
      </c>
      <c r="E163" s="6">
        <v>131.61790355899575</v>
      </c>
      <c r="F163" s="7">
        <v>128.5405771821502</v>
      </c>
      <c r="G163" s="7">
        <v>1.2236909758278591</v>
      </c>
      <c r="H163" s="7">
        <v>137.81453744497463</v>
      </c>
    </row>
    <row r="164" spans="1:8" x14ac:dyDescent="0.25">
      <c r="A164" s="16"/>
      <c r="B164" s="5">
        <f>DATE(YEAR(siječanj!B164),MONTH(siječanj!B164)+2,DAY(siječanj!B164))</f>
        <v>44622</v>
      </c>
      <c r="C164" s="8">
        <v>1.6770833333333299</v>
      </c>
      <c r="D164">
        <v>1.047080478555118</v>
      </c>
      <c r="E164" s="6">
        <v>134.40172050195656</v>
      </c>
      <c r="F164" s="7">
        <v>127.33338590477416</v>
      </c>
      <c r="G164" s="7">
        <v>1.4951502898573754</v>
      </c>
      <c r="H164" s="7">
        <v>140.72941782181988</v>
      </c>
    </row>
    <row r="165" spans="1:8" x14ac:dyDescent="0.25">
      <c r="A165" s="16"/>
      <c r="B165" s="5">
        <f>DATE(YEAR(siječanj!B165),MONTH(siječanj!B165)+2,DAY(siječanj!B165))</f>
        <v>44622</v>
      </c>
      <c r="C165" s="8">
        <v>1.6875</v>
      </c>
      <c r="D165">
        <v>1.047080478555118</v>
      </c>
      <c r="E165" s="6">
        <v>139.51561741845114</v>
      </c>
      <c r="F165" s="7">
        <v>127.17792611867142</v>
      </c>
      <c r="G165" s="7">
        <v>1.2212699797216999</v>
      </c>
      <c r="H165" s="7">
        <v>146.08407945242459</v>
      </c>
    </row>
    <row r="166" spans="1:8" x14ac:dyDescent="0.25">
      <c r="A166" s="16"/>
      <c r="B166" s="5">
        <f>DATE(YEAR(siječanj!B166),MONTH(siječanj!B166)+2,DAY(siječanj!B166))</f>
        <v>44622</v>
      </c>
      <c r="C166" s="8">
        <v>1.6979166666666701</v>
      </c>
      <c r="D166">
        <v>1.047080478555118</v>
      </c>
      <c r="E166" s="6">
        <v>144.41021127704354</v>
      </c>
      <c r="F166" s="7">
        <v>127.26705735826464</v>
      </c>
      <c r="G166" s="7">
        <v>1.5839338254464885</v>
      </c>
      <c r="H166" s="7">
        <v>151.20911313221245</v>
      </c>
    </row>
    <row r="167" spans="1:8" x14ac:dyDescent="0.25">
      <c r="A167" s="16"/>
      <c r="B167" s="5">
        <f>DATE(YEAR(siječanj!B167),MONTH(siječanj!B167)+2,DAY(siječanj!B167))</f>
        <v>44622</v>
      </c>
      <c r="C167" s="8">
        <v>1.7083333333333299</v>
      </c>
      <c r="D167">
        <v>1.047080478555118</v>
      </c>
      <c r="E167" s="6">
        <v>148.54444499176415</v>
      </c>
      <c r="F167" s="7">
        <v>127.23137639597029</v>
      </c>
      <c r="G167" s="7">
        <v>2.2157008553770456</v>
      </c>
      <c r="H167" s="7">
        <v>155.5379885486808</v>
      </c>
    </row>
    <row r="168" spans="1:8" x14ac:dyDescent="0.25">
      <c r="A168" s="16"/>
      <c r="B168" s="5">
        <f>DATE(YEAR(siječanj!B168),MONTH(siječanj!B168)+2,DAY(siječanj!B168))</f>
        <v>44622</v>
      </c>
      <c r="C168" s="8">
        <v>1.71875</v>
      </c>
      <c r="D168">
        <v>1.047080478555118</v>
      </c>
      <c r="E168" s="6">
        <v>154.8746212798425</v>
      </c>
      <c r="F168" s="7">
        <v>127.91972635629392</v>
      </c>
      <c r="G168" s="7">
        <v>3.5545379896861937</v>
      </c>
      <c r="H168" s="7">
        <v>162.16619256574015</v>
      </c>
    </row>
    <row r="169" spans="1:8" x14ac:dyDescent="0.25">
      <c r="A169" s="16"/>
      <c r="B169" s="5">
        <f>DATE(YEAR(siječanj!B169),MONTH(siječanj!B169)+2,DAY(siječanj!B169))</f>
        <v>44622</v>
      </c>
      <c r="C169" s="8">
        <v>1.7291666666666701</v>
      </c>
      <c r="D169">
        <v>1.047080478555118</v>
      </c>
      <c r="E169" s="6">
        <v>161.37192499461736</v>
      </c>
      <c r="F169" s="7">
        <v>129.42679734530276</v>
      </c>
      <c r="G169" s="7">
        <v>9.4664842424807816</v>
      </c>
      <c r="H169" s="7">
        <v>168.96939244872456</v>
      </c>
    </row>
    <row r="170" spans="1:8" x14ac:dyDescent="0.25">
      <c r="A170" s="16"/>
      <c r="B170" s="5">
        <f>DATE(YEAR(siječanj!B170),MONTH(siječanj!B170)+2,DAY(siječanj!B170))</f>
        <v>44622</v>
      </c>
      <c r="C170" s="8">
        <v>1.7395833333333299</v>
      </c>
      <c r="D170">
        <v>1.047080478555118</v>
      </c>
      <c r="E170" s="6">
        <v>165.3330494327021</v>
      </c>
      <c r="F170" s="7">
        <v>131.17766201894966</v>
      </c>
      <c r="G170" s="7">
        <v>37.006708365456646</v>
      </c>
      <c r="H170" s="7">
        <v>173.1170085209707</v>
      </c>
    </row>
    <row r="171" spans="1:8" x14ac:dyDescent="0.25">
      <c r="A171" s="16"/>
      <c r="B171" s="5">
        <f>DATE(YEAR(siječanj!B171),MONTH(siječanj!B171)+2,DAY(siječanj!B171))</f>
        <v>44622</v>
      </c>
      <c r="C171" s="8">
        <v>1.75</v>
      </c>
      <c r="D171">
        <v>1.047080478555118</v>
      </c>
      <c r="E171" s="6">
        <v>168.28532023414681</v>
      </c>
      <c r="F171" s="7">
        <v>133.26764247067806</v>
      </c>
      <c r="G171" s="7">
        <v>110.65951041537794</v>
      </c>
      <c r="H171" s="7">
        <v>176.20827364457173</v>
      </c>
    </row>
    <row r="172" spans="1:8" x14ac:dyDescent="0.25">
      <c r="A172" s="16"/>
      <c r="B172" s="5">
        <f>DATE(YEAR(siječanj!B172),MONTH(siječanj!B172)+2,DAY(siječanj!B172))</f>
        <v>44622</v>
      </c>
      <c r="C172" s="8">
        <v>1.7604166666666701</v>
      </c>
      <c r="D172">
        <v>1.047080478555118</v>
      </c>
      <c r="E172" s="6">
        <v>170.26332887343079</v>
      </c>
      <c r="F172" s="7">
        <v>135.1892413266261</v>
      </c>
      <c r="G172" s="7">
        <v>174.14480865360304</v>
      </c>
      <c r="H172" s="7">
        <v>178.27940787717935</v>
      </c>
    </row>
    <row r="173" spans="1:8" x14ac:dyDescent="0.25">
      <c r="A173" s="16"/>
      <c r="B173" s="5">
        <f>DATE(YEAR(siječanj!B173),MONTH(siječanj!B173)+2,DAY(siječanj!B173))</f>
        <v>44622</v>
      </c>
      <c r="C173" s="8">
        <v>1.7708333333333299</v>
      </c>
      <c r="D173">
        <v>1.047080478555118</v>
      </c>
      <c r="E173" s="6">
        <v>172.66381000835079</v>
      </c>
      <c r="F173" s="7">
        <v>135.84451384439643</v>
      </c>
      <c r="G173" s="7">
        <v>227.8665148140262</v>
      </c>
      <c r="H173" s="7">
        <v>180.79290481269393</v>
      </c>
    </row>
    <row r="174" spans="1:8" x14ac:dyDescent="0.25">
      <c r="A174" s="16"/>
      <c r="B174" s="5">
        <f>DATE(YEAR(siječanj!B174),MONTH(siječanj!B174)+2,DAY(siječanj!B174))</f>
        <v>44622</v>
      </c>
      <c r="C174" s="8">
        <v>1.78125</v>
      </c>
      <c r="D174">
        <v>1.047080478555118</v>
      </c>
      <c r="E174" s="6">
        <v>175.99059326507094</v>
      </c>
      <c r="F174" s="7">
        <v>135.59244076479408</v>
      </c>
      <c r="G174" s="7">
        <v>237.58699568392802</v>
      </c>
      <c r="H174" s="7">
        <v>184.2763146171896</v>
      </c>
    </row>
    <row r="175" spans="1:8" x14ac:dyDescent="0.25">
      <c r="A175" s="16"/>
      <c r="B175" s="5">
        <f>DATE(YEAR(siječanj!B175),MONTH(siječanj!B175)+2,DAY(siječanj!B175))</f>
        <v>44622</v>
      </c>
      <c r="C175" s="8">
        <v>1.7916666666666701</v>
      </c>
      <c r="D175">
        <v>1.047080478555118</v>
      </c>
      <c r="E175" s="6">
        <v>176.01231457842761</v>
      </c>
      <c r="F175" s="7">
        <v>133.17375290864558</v>
      </c>
      <c r="G175" s="7">
        <v>238.53090150767454</v>
      </c>
      <c r="H175" s="7">
        <v>184.29905858037395</v>
      </c>
    </row>
    <row r="176" spans="1:8" x14ac:dyDescent="0.25">
      <c r="A176" s="16"/>
      <c r="B176" s="5">
        <f>DATE(YEAR(siječanj!B176),MONTH(siječanj!B176)+2,DAY(siječanj!B176))</f>
        <v>44622</v>
      </c>
      <c r="C176" s="8">
        <v>1.8020833333333299</v>
      </c>
      <c r="D176">
        <v>1.047080478555118</v>
      </c>
      <c r="E176" s="6">
        <v>175.42258459429564</v>
      </c>
      <c r="F176" s="7">
        <v>131.3087194252015</v>
      </c>
      <c r="G176" s="7">
        <v>238.63483755096721</v>
      </c>
      <c r="H176" s="7">
        <v>183.68156382637076</v>
      </c>
    </row>
    <row r="177" spans="1:8" x14ac:dyDescent="0.25">
      <c r="A177" s="16"/>
      <c r="B177" s="5">
        <f>DATE(YEAR(siječanj!B177),MONTH(siječanj!B177)+2,DAY(siječanj!B177))</f>
        <v>44622</v>
      </c>
      <c r="C177" s="8">
        <v>1.8125</v>
      </c>
      <c r="D177">
        <v>1.047080478555118</v>
      </c>
      <c r="E177" s="6">
        <v>176.36825103165066</v>
      </c>
      <c r="F177" s="7">
        <v>129.22347447470207</v>
      </c>
      <c r="G177" s="7">
        <v>238.85242619498331</v>
      </c>
      <c r="H177" s="7">
        <v>184.67175269214997</v>
      </c>
    </row>
    <row r="178" spans="1:8" x14ac:dyDescent="0.25">
      <c r="A178" s="16"/>
      <c r="B178" s="5">
        <f>DATE(YEAR(siječanj!B178),MONTH(siječanj!B178)+2,DAY(siječanj!B178))</f>
        <v>44622</v>
      </c>
      <c r="C178" s="8">
        <v>1.8229166666666701</v>
      </c>
      <c r="D178">
        <v>1.047080478555118</v>
      </c>
      <c r="E178" s="6">
        <v>177.38041975492101</v>
      </c>
      <c r="F178" s="7">
        <v>126.15310103452052</v>
      </c>
      <c r="G178" s="7">
        <v>239.11576192578823</v>
      </c>
      <c r="H178" s="7">
        <v>185.73157480329039</v>
      </c>
    </row>
    <row r="179" spans="1:8" x14ac:dyDescent="0.25">
      <c r="A179" s="16"/>
      <c r="B179" s="5">
        <f>DATE(YEAR(siječanj!B179),MONTH(siječanj!B179)+2,DAY(siječanj!B179))</f>
        <v>44622</v>
      </c>
      <c r="C179" s="8">
        <v>1.8333333333333299</v>
      </c>
      <c r="D179">
        <v>1.047080478555118</v>
      </c>
      <c r="E179" s="6">
        <v>179.86504193858173</v>
      </c>
      <c r="F179" s="7">
        <v>119.7467502988974</v>
      </c>
      <c r="G179" s="7">
        <v>240.15631657527769</v>
      </c>
      <c r="H179" s="7">
        <v>188.33317418838652</v>
      </c>
    </row>
    <row r="180" spans="1:8" x14ac:dyDescent="0.25">
      <c r="A180" s="16"/>
      <c r="B180" s="5">
        <f>DATE(YEAR(siječanj!B180),MONTH(siječanj!B180)+2,DAY(siječanj!B180))</f>
        <v>44622</v>
      </c>
      <c r="C180" s="8">
        <v>1.84375</v>
      </c>
      <c r="D180">
        <v>1.047080478555118</v>
      </c>
      <c r="E180" s="6">
        <v>180.10354152238898</v>
      </c>
      <c r="F180" s="7">
        <v>116.01676811080362</v>
      </c>
      <c r="G180" s="7">
        <v>240.41224066381989</v>
      </c>
      <c r="H180" s="7">
        <v>188.58290244673461</v>
      </c>
    </row>
    <row r="181" spans="1:8" x14ac:dyDescent="0.25">
      <c r="A181" s="16"/>
      <c r="B181" s="5">
        <f>DATE(YEAR(siječanj!B181),MONTH(siječanj!B181)+2,DAY(siječanj!B181))</f>
        <v>44622</v>
      </c>
      <c r="C181" s="8">
        <v>1.8541666666666701</v>
      </c>
      <c r="D181">
        <v>1.047080478555118</v>
      </c>
      <c r="E181" s="6">
        <v>177.65768371201185</v>
      </c>
      <c r="F181" s="7">
        <v>113.47066763591044</v>
      </c>
      <c r="G181" s="7">
        <v>240.031280968169</v>
      </c>
      <c r="H181" s="7">
        <v>186.02189248016717</v>
      </c>
    </row>
    <row r="182" spans="1:8" x14ac:dyDescent="0.25">
      <c r="A182" s="16"/>
      <c r="B182" s="5">
        <f>DATE(YEAR(siječanj!B182),MONTH(siječanj!B182)+2,DAY(siječanj!B182))</f>
        <v>44622</v>
      </c>
      <c r="C182" s="8">
        <v>1.8645833333333299</v>
      </c>
      <c r="D182">
        <v>1.047080478555118</v>
      </c>
      <c r="E182" s="6">
        <v>174.28933131419421</v>
      </c>
      <c r="F182" s="7">
        <v>111.06575508268602</v>
      </c>
      <c r="G182" s="7">
        <v>239.89426569757117</v>
      </c>
      <c r="H182" s="7">
        <v>182.49495643951798</v>
      </c>
    </row>
    <row r="183" spans="1:8" x14ac:dyDescent="0.25">
      <c r="A183" s="16"/>
      <c r="B183" s="5">
        <f>DATE(YEAR(siječanj!B183),MONTH(siječanj!B183)+2,DAY(siječanj!B183))</f>
        <v>44622</v>
      </c>
      <c r="C183" s="8">
        <v>1.875</v>
      </c>
      <c r="D183">
        <v>1.047080478555118</v>
      </c>
      <c r="E183" s="6">
        <v>173.09781729777859</v>
      </c>
      <c r="F183" s="7">
        <v>107.73128678972866</v>
      </c>
      <c r="G183" s="7">
        <v>239.18342169840847</v>
      </c>
      <c r="H183" s="7">
        <v>181.24734537300438</v>
      </c>
    </row>
    <row r="184" spans="1:8" x14ac:dyDescent="0.25">
      <c r="A184" s="16"/>
      <c r="B184" s="5">
        <f>DATE(YEAR(siječanj!B184),MONTH(siječanj!B184)+2,DAY(siječanj!B184))</f>
        <v>44622</v>
      </c>
      <c r="C184" s="8">
        <v>1.8854166666666701</v>
      </c>
      <c r="D184">
        <v>1.047080478555118</v>
      </c>
      <c r="E184" s="6">
        <v>179.99028946583536</v>
      </c>
      <c r="F184" s="7">
        <v>105.35531243199395</v>
      </c>
      <c r="G184" s="7">
        <v>237.59873762703512</v>
      </c>
      <c r="H184" s="7">
        <v>188.4643184291611</v>
      </c>
    </row>
    <row r="185" spans="1:8" x14ac:dyDescent="0.25">
      <c r="A185" s="16"/>
      <c r="B185" s="5">
        <f>DATE(YEAR(siječanj!B185),MONTH(siječanj!B185)+2,DAY(siječanj!B185))</f>
        <v>44622</v>
      </c>
      <c r="C185" s="8">
        <v>1.8958333333333299</v>
      </c>
      <c r="D185">
        <v>1.047080478555118</v>
      </c>
      <c r="E185" s="6">
        <v>186.34981802140052</v>
      </c>
      <c r="F185" s="7">
        <v>103.3269146158712</v>
      </c>
      <c r="G185" s="7">
        <v>236.96658258350021</v>
      </c>
      <c r="H185" s="7">
        <v>195.12325663250721</v>
      </c>
    </row>
    <row r="186" spans="1:8" x14ac:dyDescent="0.25">
      <c r="A186" s="16"/>
      <c r="B186" s="5">
        <f>DATE(YEAR(siječanj!B186),MONTH(siječanj!B186)+2,DAY(siječanj!B186))</f>
        <v>44622</v>
      </c>
      <c r="C186" s="8">
        <v>1.90625</v>
      </c>
      <c r="D186">
        <v>1.047080478555118</v>
      </c>
      <c r="E186" s="6">
        <v>186.72396809074607</v>
      </c>
      <c r="F186" s="7">
        <v>101.3644494783338</v>
      </c>
      <c r="G186" s="7">
        <v>237.08531574302654</v>
      </c>
      <c r="H186" s="7">
        <v>195.51502186616898</v>
      </c>
    </row>
    <row r="187" spans="1:8" x14ac:dyDescent="0.25">
      <c r="A187" s="16"/>
      <c r="B187" s="5">
        <f>DATE(YEAR(siječanj!B187),MONTH(siječanj!B187)+2,DAY(siječanj!B187))</f>
        <v>44622</v>
      </c>
      <c r="C187" s="8">
        <v>1.9166666666666701</v>
      </c>
      <c r="D187">
        <v>1.047080478555118</v>
      </c>
      <c r="E187" s="6">
        <v>185.38429382792307</v>
      </c>
      <c r="F187" s="7">
        <v>98.507574546106625</v>
      </c>
      <c r="G187" s="7">
        <v>234.65302987382051</v>
      </c>
      <c r="H187" s="7">
        <v>194.11227509794429</v>
      </c>
    </row>
    <row r="188" spans="1:8" x14ac:dyDescent="0.25">
      <c r="A188" s="16"/>
      <c r="B188" s="5">
        <f>DATE(YEAR(siječanj!B188),MONTH(siječanj!B188)+2,DAY(siječanj!B188))</f>
        <v>44622</v>
      </c>
      <c r="C188" s="8">
        <v>1.9270833333333299</v>
      </c>
      <c r="D188">
        <v>1.047080478555118</v>
      </c>
      <c r="E188" s="6">
        <v>182.20188512569013</v>
      </c>
      <c r="F188" s="7">
        <v>96.554825368693642</v>
      </c>
      <c r="G188" s="7">
        <v>232.54066270074648</v>
      </c>
      <c r="H188" s="7">
        <v>190.78003707105225</v>
      </c>
    </row>
    <row r="189" spans="1:8" x14ac:dyDescent="0.25">
      <c r="A189" s="16"/>
      <c r="B189" s="5">
        <f>DATE(YEAR(siječanj!B189),MONTH(siječanj!B189)+2,DAY(siječanj!B189))</f>
        <v>44622</v>
      </c>
      <c r="C189" s="8">
        <v>1.9375</v>
      </c>
      <c r="D189">
        <v>1.047080478555118</v>
      </c>
      <c r="E189" s="6">
        <v>174.83122834125072</v>
      </c>
      <c r="F189" s="7">
        <v>94.521618352845678</v>
      </c>
      <c r="G189" s="7">
        <v>231.76869468541531</v>
      </c>
      <c r="H189" s="7">
        <v>183.06236623793592</v>
      </c>
    </row>
    <row r="190" spans="1:8" x14ac:dyDescent="0.25">
      <c r="A190" s="16"/>
      <c r="B190" s="5">
        <f>DATE(YEAR(siječanj!B190),MONTH(siječanj!B190)+2,DAY(siječanj!B190))</f>
        <v>44622</v>
      </c>
      <c r="C190" s="8">
        <v>1.9479166666666701</v>
      </c>
      <c r="D190">
        <v>1.047080478555118</v>
      </c>
      <c r="E190" s="6">
        <v>168.02217245007475</v>
      </c>
      <c r="F190" s="7">
        <v>92.369378366393818</v>
      </c>
      <c r="G190" s="7">
        <v>231.26101568869694</v>
      </c>
      <c r="H190" s="7">
        <v>175.93273673689484</v>
      </c>
    </row>
    <row r="191" spans="1:8" x14ac:dyDescent="0.25">
      <c r="A191" s="16"/>
      <c r="B191" s="5">
        <f>DATE(YEAR(siječanj!B191),MONTH(siječanj!B191)+2,DAY(siječanj!B191))</f>
        <v>44622</v>
      </c>
      <c r="C191" s="8">
        <v>1.9583333333333299</v>
      </c>
      <c r="D191">
        <v>1.047080478555118</v>
      </c>
      <c r="E191" s="6">
        <v>158.24596609188708</v>
      </c>
      <c r="F191" s="7">
        <v>89.519931547940516</v>
      </c>
      <c r="G191" s="7">
        <v>223.8949511708731</v>
      </c>
      <c r="H191" s="7">
        <v>165.6962619049101</v>
      </c>
    </row>
    <row r="192" spans="1:8" x14ac:dyDescent="0.25">
      <c r="A192" s="16"/>
      <c r="B192" s="5">
        <f>DATE(YEAR(siječanj!B192),MONTH(siječanj!B192)+2,DAY(siječanj!B192))</f>
        <v>44622</v>
      </c>
      <c r="C192" s="8">
        <v>1.96875</v>
      </c>
      <c r="D192">
        <v>1.047080478555118</v>
      </c>
      <c r="E192" s="6">
        <v>147.74869711720532</v>
      </c>
      <c r="F192" s="7">
        <v>87.350719317290853</v>
      </c>
      <c r="G192" s="7">
        <v>222.35997432110571</v>
      </c>
      <c r="H192" s="7">
        <v>154.70477648337854</v>
      </c>
    </row>
    <row r="193" spans="1:8" x14ac:dyDescent="0.25">
      <c r="A193" s="16"/>
      <c r="B193" s="5">
        <f>DATE(YEAR(siječanj!B193),MONTH(siječanj!B193)+2,DAY(siječanj!B193))</f>
        <v>44622</v>
      </c>
      <c r="C193" s="8">
        <v>1.9791666666666701</v>
      </c>
      <c r="D193">
        <v>1.047080478555118</v>
      </c>
      <c r="E193" s="6">
        <v>137.05473200962047</v>
      </c>
      <c r="F193" s="7">
        <v>85.420965732244355</v>
      </c>
      <c r="G193" s="7">
        <v>220.44250798336782</v>
      </c>
      <c r="H193" s="7">
        <v>143.50733438087684</v>
      </c>
    </row>
    <row r="194" spans="1:8" ht="15.75" thickBot="1" x14ac:dyDescent="0.3">
      <c r="A194" s="16"/>
      <c r="B194" s="5">
        <f>DATE(YEAR(siječanj!B194),MONTH(siječanj!B194)+2,DAY(siječanj!B194))</f>
        <v>44622</v>
      </c>
      <c r="C194" s="8">
        <v>1.9895833333333299</v>
      </c>
      <c r="D194">
        <v>1.047080478555118</v>
      </c>
      <c r="E194" s="6">
        <v>126.70489950232437</v>
      </c>
      <c r="F194" s="7">
        <v>83.786583758951053</v>
      </c>
      <c r="G194" s="7">
        <v>220.64296872847538</v>
      </c>
      <c r="H194" s="7">
        <v>132.67022680617194</v>
      </c>
    </row>
    <row r="195" spans="1:8" x14ac:dyDescent="0.25">
      <c r="A195" s="15">
        <f t="shared" ref="A195" si="0">A99+1</f>
        <v>62</v>
      </c>
      <c r="B195" s="5">
        <f>DATE(YEAR(siječanj!B195),MONTH(siječanj!B195)+2,DAY(siječanj!B195))</f>
        <v>44623</v>
      </c>
      <c r="C195" s="8">
        <v>2</v>
      </c>
      <c r="D195">
        <v>1.0430419836337679</v>
      </c>
      <c r="E195" s="6">
        <v>114.24965934818873</v>
      </c>
      <c r="F195" s="7">
        <v>79.462262705520232</v>
      </c>
      <c r="G195" s="7">
        <v>209.52205934140275</v>
      </c>
      <c r="H195" s="7">
        <v>119.16719131601702</v>
      </c>
    </row>
    <row r="196" spans="1:8" x14ac:dyDescent="0.25">
      <c r="A196" s="16"/>
      <c r="B196" s="5">
        <f>DATE(YEAR(siječanj!B196),MONTH(siječanj!B196)+2,DAY(siječanj!B196))</f>
        <v>44623</v>
      </c>
      <c r="C196" s="8">
        <v>2.0104166666666701</v>
      </c>
      <c r="D196">
        <v>1.0430419836337679</v>
      </c>
      <c r="E196" s="6">
        <v>105.10855766391387</v>
      </c>
      <c r="F196" s="7">
        <v>79.692716461876373</v>
      </c>
      <c r="G196" s="7">
        <v>211.70035707434712</v>
      </c>
      <c r="H196" s="7">
        <v>109.63263848265299</v>
      </c>
    </row>
    <row r="197" spans="1:8" x14ac:dyDescent="0.25">
      <c r="A197" s="16"/>
      <c r="B197" s="5">
        <f>DATE(YEAR(siječanj!B197),MONTH(siječanj!B197)+2,DAY(siječanj!B197))</f>
        <v>44623</v>
      </c>
      <c r="C197" s="8">
        <v>2.0208333333333299</v>
      </c>
      <c r="D197">
        <v>1.0430419836337679</v>
      </c>
      <c r="E197" s="6">
        <v>97.499296054821784</v>
      </c>
      <c r="F197" s="7">
        <v>78.819333409681505</v>
      </c>
      <c r="G197" s="7">
        <v>211.18459678777779</v>
      </c>
      <c r="H197" s="7">
        <v>101.69585915991732</v>
      </c>
    </row>
    <row r="198" spans="1:8" x14ac:dyDescent="0.25">
      <c r="A198" s="16"/>
      <c r="B198" s="5">
        <f>DATE(YEAR(siječanj!B198),MONTH(siječanj!B198)+2,DAY(siječanj!B198))</f>
        <v>44623</v>
      </c>
      <c r="C198" s="8">
        <v>2.03125</v>
      </c>
      <c r="D198">
        <v>1.0430419836337679</v>
      </c>
      <c r="E198" s="6">
        <v>90.154668508533533</v>
      </c>
      <c r="F198" s="7">
        <v>78.125658900661435</v>
      </c>
      <c r="G198" s="7">
        <v>211.03326696028799</v>
      </c>
      <c r="H198" s="7">
        <v>94.035104274985599</v>
      </c>
    </row>
    <row r="199" spans="1:8" x14ac:dyDescent="0.25">
      <c r="A199" s="16"/>
      <c r="B199" s="5">
        <f>DATE(YEAR(siječanj!B199),MONTH(siječanj!B199)+2,DAY(siječanj!B199))</f>
        <v>44623</v>
      </c>
      <c r="C199" s="8">
        <v>2.0416666666666701</v>
      </c>
      <c r="D199">
        <v>1.0430419836337679</v>
      </c>
      <c r="E199" s="6">
        <v>83.916516404219763</v>
      </c>
      <c r="F199" s="7">
        <v>77.657123458464284</v>
      </c>
      <c r="G199" s="7">
        <v>210.40627990371831</v>
      </c>
      <c r="H199" s="7">
        <v>87.528449729892998</v>
      </c>
    </row>
    <row r="200" spans="1:8" x14ac:dyDescent="0.25">
      <c r="A200" s="16"/>
      <c r="B200" s="5">
        <f>DATE(YEAR(siječanj!B200),MONTH(siječanj!B200)+2,DAY(siječanj!B200))</f>
        <v>44623</v>
      </c>
      <c r="C200" s="8">
        <v>2.0520833333333299</v>
      </c>
      <c r="D200">
        <v>1.0430419836337679</v>
      </c>
      <c r="E200" s="6">
        <v>78.761681791700155</v>
      </c>
      <c r="F200" s="7">
        <v>77.033527931651548</v>
      </c>
      <c r="G200" s="7">
        <v>210.44036766300303</v>
      </c>
      <c r="H200" s="7">
        <v>82.151740810346553</v>
      </c>
    </row>
    <row r="201" spans="1:8" x14ac:dyDescent="0.25">
      <c r="A201" s="16"/>
      <c r="B201" s="5">
        <f>DATE(YEAR(siječanj!B201),MONTH(siječanj!B201)+2,DAY(siječanj!B201))</f>
        <v>44623</v>
      </c>
      <c r="C201" s="8">
        <v>2.0625</v>
      </c>
      <c r="D201">
        <v>1.0430419836337679</v>
      </c>
      <c r="E201" s="6">
        <v>75.251436934805852</v>
      </c>
      <c r="F201" s="7">
        <v>76.713661944545819</v>
      </c>
      <c r="G201" s="7">
        <v>210.36983038090753</v>
      </c>
      <c r="H201" s="7">
        <v>78.490408051771283</v>
      </c>
    </row>
    <row r="202" spans="1:8" x14ac:dyDescent="0.25">
      <c r="A202" s="16"/>
      <c r="B202" s="5">
        <f>DATE(YEAR(siječanj!B202),MONTH(siječanj!B202)+2,DAY(siječanj!B202))</f>
        <v>44623</v>
      </c>
      <c r="C202" s="8">
        <v>2.0729166666666701</v>
      </c>
      <c r="D202">
        <v>1.0430419836337679</v>
      </c>
      <c r="E202" s="6">
        <v>71.736415533503518</v>
      </c>
      <c r="F202" s="7">
        <v>76.485657174305388</v>
      </c>
      <c r="G202" s="7">
        <v>210.26961033530412</v>
      </c>
      <c r="H202" s="7">
        <v>74.824093156841741</v>
      </c>
    </row>
    <row r="203" spans="1:8" x14ac:dyDescent="0.25">
      <c r="A203" s="16"/>
      <c r="B203" s="5">
        <f>DATE(YEAR(siječanj!B203),MONTH(siječanj!B203)+2,DAY(siječanj!B203))</f>
        <v>44623</v>
      </c>
      <c r="C203" s="8">
        <v>2.0833333333333299</v>
      </c>
      <c r="D203">
        <v>1.0430419836337679</v>
      </c>
      <c r="E203" s="6">
        <v>69.338094814428899</v>
      </c>
      <c r="F203" s="7">
        <v>76.062541575830309</v>
      </c>
      <c r="G203" s="7">
        <v>209.77196783095519</v>
      </c>
      <c r="H203" s="7">
        <v>72.322543956628195</v>
      </c>
    </row>
    <row r="204" spans="1:8" x14ac:dyDescent="0.25">
      <c r="A204" s="16"/>
      <c r="B204" s="5">
        <f>DATE(YEAR(siječanj!B204),MONTH(siječanj!B204)+2,DAY(siječanj!B204))</f>
        <v>44623</v>
      </c>
      <c r="C204" s="8">
        <v>2.09375</v>
      </c>
      <c r="D204">
        <v>1.0430419836337679</v>
      </c>
      <c r="E204" s="6">
        <v>67.153188630104509</v>
      </c>
      <c r="F204" s="7">
        <v>75.850585521449887</v>
      </c>
      <c r="G204" s="7">
        <v>209.70034762273278</v>
      </c>
      <c r="H204" s="7">
        <v>70.043595076076798</v>
      </c>
    </row>
    <row r="205" spans="1:8" x14ac:dyDescent="0.25">
      <c r="A205" s="16"/>
      <c r="B205" s="5">
        <f>DATE(YEAR(siječanj!B205),MONTH(siječanj!B205)+2,DAY(siječanj!B205))</f>
        <v>44623</v>
      </c>
      <c r="C205" s="8">
        <v>2.1041666666666701</v>
      </c>
      <c r="D205">
        <v>1.0430419836337679</v>
      </c>
      <c r="E205" s="6">
        <v>66.102764859528875</v>
      </c>
      <c r="F205" s="7">
        <v>75.621144436281938</v>
      </c>
      <c r="G205" s="7">
        <v>209.62780631069327</v>
      </c>
      <c r="H205" s="7">
        <v>68.94795898275953</v>
      </c>
    </row>
    <row r="206" spans="1:8" x14ac:dyDescent="0.25">
      <c r="A206" s="16"/>
      <c r="B206" s="5">
        <f>DATE(YEAR(siječanj!B206),MONTH(siječanj!B206)+2,DAY(siječanj!B206))</f>
        <v>44623</v>
      </c>
      <c r="C206" s="8">
        <v>2.1145833333333299</v>
      </c>
      <c r="D206">
        <v>1.0430419836337679</v>
      </c>
      <c r="E206" s="6">
        <v>64.577278948597069</v>
      </c>
      <c r="F206" s="7">
        <v>75.746492025764809</v>
      </c>
      <c r="G206" s="7">
        <v>209.44999637771539</v>
      </c>
      <c r="H206" s="7">
        <v>67.356813132215848</v>
      </c>
    </row>
    <row r="207" spans="1:8" x14ac:dyDescent="0.25">
      <c r="A207" s="16"/>
      <c r="B207" s="5">
        <f>DATE(YEAR(siječanj!B207),MONTH(siječanj!B207)+2,DAY(siječanj!B207))</f>
        <v>44623</v>
      </c>
      <c r="C207" s="8">
        <v>2.125</v>
      </c>
      <c r="D207">
        <v>1.0430419836337679</v>
      </c>
      <c r="E207" s="6">
        <v>64.131771614713188</v>
      </c>
      <c r="F207" s="7">
        <v>75.93289756320263</v>
      </c>
      <c r="G207" s="7">
        <v>209.16183305400671</v>
      </c>
      <c r="H207" s="7">
        <v>66.892130278958206</v>
      </c>
    </row>
    <row r="208" spans="1:8" x14ac:dyDescent="0.25">
      <c r="A208" s="16"/>
      <c r="B208" s="5">
        <f>DATE(YEAR(siječanj!B208),MONTH(siječanj!B208)+2,DAY(siječanj!B208))</f>
        <v>44623</v>
      </c>
      <c r="C208" s="8">
        <v>2.1354166666666701</v>
      </c>
      <c r="D208">
        <v>1.0430419836337679</v>
      </c>
      <c r="E208" s="6">
        <v>63.193341974737123</v>
      </c>
      <c r="F208" s="7">
        <v>75.847792815877398</v>
      </c>
      <c r="G208" s="7">
        <v>209.14799273473903</v>
      </c>
      <c r="H208" s="7">
        <v>65.913308765776861</v>
      </c>
    </row>
    <row r="209" spans="1:8" x14ac:dyDescent="0.25">
      <c r="A209" s="16"/>
      <c r="B209" s="5">
        <f>DATE(YEAR(siječanj!B209),MONTH(siječanj!B209)+2,DAY(siječanj!B209))</f>
        <v>44623</v>
      </c>
      <c r="C209" s="8">
        <v>2.1458333333333299</v>
      </c>
      <c r="D209">
        <v>1.0430419836337679</v>
      </c>
      <c r="E209" s="6">
        <v>62.866708147092652</v>
      </c>
      <c r="F209" s="7">
        <v>76.002548617689058</v>
      </c>
      <c r="G209" s="7">
        <v>209.43823749038862</v>
      </c>
      <c r="H209" s="7">
        <v>65.572615970268672</v>
      </c>
    </row>
    <row r="210" spans="1:8" x14ac:dyDescent="0.25">
      <c r="A210" s="16"/>
      <c r="B210" s="5">
        <f>DATE(YEAR(siječanj!B210),MONTH(siječanj!B210)+2,DAY(siječanj!B210))</f>
        <v>44623</v>
      </c>
      <c r="C210" s="8">
        <v>2.15625</v>
      </c>
      <c r="D210">
        <v>1.0430419836337679</v>
      </c>
      <c r="E210" s="6">
        <v>62.329817010060111</v>
      </c>
      <c r="F210" s="7">
        <v>76.458739196428965</v>
      </c>
      <c r="G210" s="7">
        <v>209.75027150977346</v>
      </c>
      <c r="H210" s="7">
        <v>65.012615973702864</v>
      </c>
    </row>
    <row r="211" spans="1:8" x14ac:dyDescent="0.25">
      <c r="A211" s="16"/>
      <c r="B211" s="5">
        <f>DATE(YEAR(siječanj!B211),MONTH(siječanj!B211)+2,DAY(siječanj!B211))</f>
        <v>44623</v>
      </c>
      <c r="C211" s="8">
        <v>2.1666666666666701</v>
      </c>
      <c r="D211">
        <v>1.0430419836337679</v>
      </c>
      <c r="E211" s="6">
        <v>62.087031343897934</v>
      </c>
      <c r="F211" s="7">
        <v>76.993126442045167</v>
      </c>
      <c r="G211" s="7">
        <v>213.27173742682615</v>
      </c>
      <c r="H211" s="7">
        <v>64.759380330871224</v>
      </c>
    </row>
    <row r="212" spans="1:8" x14ac:dyDescent="0.25">
      <c r="A212" s="16"/>
      <c r="B212" s="5">
        <f>DATE(YEAR(siječanj!B212),MONTH(siječanj!B212)+2,DAY(siječanj!B212))</f>
        <v>44623</v>
      </c>
      <c r="C212" s="8">
        <v>2.1770833333333299</v>
      </c>
      <c r="D212">
        <v>1.0430419836337679</v>
      </c>
      <c r="E212" s="6">
        <v>63.128033080295182</v>
      </c>
      <c r="F212" s="7">
        <v>77.083088413730266</v>
      </c>
      <c r="G212" s="7">
        <v>215.95121950731536</v>
      </c>
      <c r="H212" s="7">
        <v>65.845188846969208</v>
      </c>
    </row>
    <row r="213" spans="1:8" x14ac:dyDescent="0.25">
      <c r="A213" s="16"/>
      <c r="B213" s="5">
        <f>DATE(YEAR(siječanj!B213),MONTH(siječanj!B213)+2,DAY(siječanj!B213))</f>
        <v>44623</v>
      </c>
      <c r="C213" s="8">
        <v>2.1875</v>
      </c>
      <c r="D213">
        <v>1.0430419836337679</v>
      </c>
      <c r="E213" s="6">
        <v>63.068116289923083</v>
      </c>
      <c r="F213" s="7">
        <v>77.530754349569591</v>
      </c>
      <c r="G213" s="7">
        <v>222.89159449744304</v>
      </c>
      <c r="H213" s="7">
        <v>65.782693119086517</v>
      </c>
    </row>
    <row r="214" spans="1:8" x14ac:dyDescent="0.25">
      <c r="A214" s="16"/>
      <c r="B214" s="5">
        <f>DATE(YEAR(siječanj!B214),MONTH(siječanj!B214)+2,DAY(siječanj!B214))</f>
        <v>44623</v>
      </c>
      <c r="C214" s="8">
        <v>2.1979166666666701</v>
      </c>
      <c r="D214">
        <v>1.0430419836337679</v>
      </c>
      <c r="E214" s="6">
        <v>64.896349335106564</v>
      </c>
      <c r="F214" s="7">
        <v>78.284691217114712</v>
      </c>
      <c r="G214" s="7">
        <v>225.01694174479175</v>
      </c>
      <c r="H214" s="7">
        <v>67.689616941079507</v>
      </c>
    </row>
    <row r="215" spans="1:8" x14ac:dyDescent="0.25">
      <c r="A215" s="16"/>
      <c r="B215" s="5">
        <f>DATE(YEAR(siječanj!B215),MONTH(siječanj!B215)+2,DAY(siječanj!B215))</f>
        <v>44623</v>
      </c>
      <c r="C215" s="8">
        <v>2.2083333333333299</v>
      </c>
      <c r="D215">
        <v>1.0430419836337679</v>
      </c>
      <c r="E215" s="6">
        <v>66.222164569995314</v>
      </c>
      <c r="F215" s="7">
        <v>80.092670663884732</v>
      </c>
      <c r="G215" s="7">
        <v>230.95262658148866</v>
      </c>
      <c r="H215" s="7">
        <v>69.072497893609736</v>
      </c>
    </row>
    <row r="216" spans="1:8" x14ac:dyDescent="0.25">
      <c r="A216" s="16"/>
      <c r="B216" s="5">
        <f>DATE(YEAR(siječanj!B216),MONTH(siječanj!B216)+2,DAY(siječanj!B216))</f>
        <v>44623</v>
      </c>
      <c r="C216" s="8">
        <v>2.21875</v>
      </c>
      <c r="D216">
        <v>1.0430419836337679</v>
      </c>
      <c r="E216" s="6">
        <v>69.321231458209724</v>
      </c>
      <c r="F216" s="7">
        <v>81.803453655157711</v>
      </c>
      <c r="G216" s="7">
        <v>229.77592442601841</v>
      </c>
      <c r="H216" s="7">
        <v>72.304954768106626</v>
      </c>
    </row>
    <row r="217" spans="1:8" x14ac:dyDescent="0.25">
      <c r="A217" s="16"/>
      <c r="B217" s="5">
        <f>DATE(YEAR(siječanj!B217),MONTH(siječanj!B217)+2,DAY(siječanj!B217))</f>
        <v>44623</v>
      </c>
      <c r="C217" s="8">
        <v>2.2291666666666701</v>
      </c>
      <c r="D217">
        <v>1.0430419836337679</v>
      </c>
      <c r="E217" s="6">
        <v>72.568055500536843</v>
      </c>
      <c r="F217" s="7">
        <v>84.250450562061644</v>
      </c>
      <c r="G217" s="7">
        <v>206.70395680123201</v>
      </c>
      <c r="H217" s="7">
        <v>75.691528557725306</v>
      </c>
    </row>
    <row r="218" spans="1:8" x14ac:dyDescent="0.25">
      <c r="A218" s="16"/>
      <c r="B218" s="5">
        <f>DATE(YEAR(siječanj!B218),MONTH(siječanj!B218)+2,DAY(siječanj!B218))</f>
        <v>44623</v>
      </c>
      <c r="C218" s="8">
        <v>2.2395833333333299</v>
      </c>
      <c r="D218">
        <v>1.0430419836337679</v>
      </c>
      <c r="E218" s="6">
        <v>79.475407334160693</v>
      </c>
      <c r="F218" s="7">
        <v>88.003219908801213</v>
      </c>
      <c r="G218" s="7">
        <v>157.85695612539459</v>
      </c>
      <c r="H218" s="7">
        <v>82.896186515924668</v>
      </c>
    </row>
    <row r="219" spans="1:8" x14ac:dyDescent="0.25">
      <c r="A219" s="16"/>
      <c r="B219" s="5">
        <f>DATE(YEAR(siječanj!B219),MONTH(siječanj!B219)+2,DAY(siječanj!B219))</f>
        <v>44623</v>
      </c>
      <c r="C219" s="8">
        <v>2.25</v>
      </c>
      <c r="D219">
        <v>1.0430419836337679</v>
      </c>
      <c r="E219" s="6">
        <v>84.63870688486837</v>
      </c>
      <c r="F219" s="7">
        <v>92.961187890932592</v>
      </c>
      <c r="G219" s="7">
        <v>103.19835423556246</v>
      </c>
      <c r="H219" s="7">
        <v>88.281724721390148</v>
      </c>
    </row>
    <row r="220" spans="1:8" x14ac:dyDescent="0.25">
      <c r="A220" s="16"/>
      <c r="B220" s="5">
        <f>DATE(YEAR(siječanj!B220),MONTH(siječanj!B220)+2,DAY(siječanj!B220))</f>
        <v>44623</v>
      </c>
      <c r="C220" s="8">
        <v>2.2604166666666701</v>
      </c>
      <c r="D220">
        <v>1.0430419836337679</v>
      </c>
      <c r="E220" s="6">
        <v>91.220230082598931</v>
      </c>
      <c r="F220" s="7">
        <v>96.399664550455086</v>
      </c>
      <c r="G220" s="7">
        <v>51.579861910624864</v>
      </c>
      <c r="H220" s="7">
        <v>95.146529732882698</v>
      </c>
    </row>
    <row r="221" spans="1:8" x14ac:dyDescent="0.25">
      <c r="A221" s="16"/>
      <c r="B221" s="5">
        <f>DATE(YEAR(siječanj!B221),MONTH(siječanj!B221)+2,DAY(siječanj!B221))</f>
        <v>44623</v>
      </c>
      <c r="C221" s="8">
        <v>2.2708333333333299</v>
      </c>
      <c r="D221">
        <v>1.0430419836337679</v>
      </c>
      <c r="E221" s="6">
        <v>96.849172717998897</v>
      </c>
      <c r="F221" s="7">
        <v>101.86993468206178</v>
      </c>
      <c r="G221" s="7">
        <v>13.615078293274069</v>
      </c>
      <c r="H221" s="7">
        <v>101.01775322507096</v>
      </c>
    </row>
    <row r="222" spans="1:8" x14ac:dyDescent="0.25">
      <c r="A222" s="16"/>
      <c r="B222" s="5">
        <f>DATE(YEAR(siječanj!B222),MONTH(siječanj!B222)+2,DAY(siječanj!B222))</f>
        <v>44623</v>
      </c>
      <c r="C222" s="8">
        <v>2.28125</v>
      </c>
      <c r="D222">
        <v>1.0430419836337679</v>
      </c>
      <c r="E222" s="6">
        <v>103.23447038811621</v>
      </c>
      <c r="F222" s="7">
        <v>110.38518745535166</v>
      </c>
      <c r="G222" s="7">
        <v>4.0186785746246247</v>
      </c>
      <c r="H222" s="7">
        <v>107.6778867730022</v>
      </c>
    </row>
    <row r="223" spans="1:8" x14ac:dyDescent="0.25">
      <c r="A223" s="16"/>
      <c r="B223" s="5">
        <f>DATE(YEAR(siječanj!B223),MONTH(siječanj!B223)+2,DAY(siječanj!B223))</f>
        <v>44623</v>
      </c>
      <c r="C223" s="8">
        <v>2.2916666666666701</v>
      </c>
      <c r="D223">
        <v>1.0430419836337679</v>
      </c>
      <c r="E223" s="6">
        <v>108.84306083398798</v>
      </c>
      <c r="F223" s="7">
        <v>121.27130383638669</v>
      </c>
      <c r="G223" s="7">
        <v>1.8155633511407119</v>
      </c>
      <c r="H223" s="7">
        <v>113.52788207705369</v>
      </c>
    </row>
    <row r="224" spans="1:8" x14ac:dyDescent="0.25">
      <c r="A224" s="16"/>
      <c r="B224" s="5">
        <f>DATE(YEAR(siječanj!B224),MONTH(siječanj!B224)+2,DAY(siječanj!B224))</f>
        <v>44623</v>
      </c>
      <c r="C224" s="8">
        <v>2.3020833333333299</v>
      </c>
      <c r="D224">
        <v>1.0430419836337679</v>
      </c>
      <c r="E224" s="6">
        <v>110.52984621159233</v>
      </c>
      <c r="F224" s="7">
        <v>125.81368788005396</v>
      </c>
      <c r="G224" s="7">
        <v>1.3051289305556224</v>
      </c>
      <c r="H224" s="7">
        <v>115.28727004327456</v>
      </c>
    </row>
    <row r="225" spans="1:8" x14ac:dyDescent="0.25">
      <c r="A225" s="16"/>
      <c r="B225" s="5">
        <f>DATE(YEAR(siječanj!B225),MONTH(siječanj!B225)+2,DAY(siječanj!B225))</f>
        <v>44623</v>
      </c>
      <c r="C225" s="8">
        <v>2.3125</v>
      </c>
      <c r="D225">
        <v>1.0430419836337679</v>
      </c>
      <c r="E225" s="6">
        <v>113.94547954846611</v>
      </c>
      <c r="F225" s="7">
        <v>131.16333950744368</v>
      </c>
      <c r="G225" s="7">
        <v>1.1388747467720626</v>
      </c>
      <c r="H225" s="7">
        <v>118.84991901433303</v>
      </c>
    </row>
    <row r="226" spans="1:8" x14ac:dyDescent="0.25">
      <c r="A226" s="16"/>
      <c r="B226" s="5">
        <f>DATE(YEAR(siječanj!B226),MONTH(siječanj!B226)+2,DAY(siječanj!B226))</f>
        <v>44623</v>
      </c>
      <c r="C226" s="8">
        <v>2.3229166666666701</v>
      </c>
      <c r="D226">
        <v>1.0430419836337679</v>
      </c>
      <c r="E226" s="6">
        <v>114.40331594667317</v>
      </c>
      <c r="F226" s="7">
        <v>138.54241740681482</v>
      </c>
      <c r="G226" s="7">
        <v>1.0394346405870767</v>
      </c>
      <c r="H226" s="7">
        <v>119.32746159929866</v>
      </c>
    </row>
    <row r="227" spans="1:8" x14ac:dyDescent="0.25">
      <c r="A227" s="16"/>
      <c r="B227" s="5">
        <f>DATE(YEAR(siječanj!B227),MONTH(siječanj!B227)+2,DAY(siječanj!B227))</f>
        <v>44623</v>
      </c>
      <c r="C227" s="8">
        <v>2.3333333333333299</v>
      </c>
      <c r="D227">
        <v>1.0430419836337679</v>
      </c>
      <c r="E227" s="6">
        <v>113.11809587864278</v>
      </c>
      <c r="F227" s="7">
        <v>147.90361801369366</v>
      </c>
      <c r="G227" s="7">
        <v>1.0754405527010713</v>
      </c>
      <c r="H227" s="7">
        <v>117.9869231101343</v>
      </c>
    </row>
    <row r="228" spans="1:8" x14ac:dyDescent="0.25">
      <c r="A228" s="16"/>
      <c r="B228" s="5">
        <f>DATE(YEAR(siječanj!B228),MONTH(siječanj!B228)+2,DAY(siječanj!B228))</f>
        <v>44623</v>
      </c>
      <c r="C228" s="8">
        <v>2.34375</v>
      </c>
      <c r="D228">
        <v>1.0430419836337679</v>
      </c>
      <c r="E228" s="6">
        <v>111.86129977441564</v>
      </c>
      <c r="F228" s="7">
        <v>151.7485523396187</v>
      </c>
      <c r="G228" s="7">
        <v>1.1293120358364841</v>
      </c>
      <c r="H228" s="7">
        <v>116.67603200855804</v>
      </c>
    </row>
    <row r="229" spans="1:8" x14ac:dyDescent="0.25">
      <c r="A229" s="16"/>
      <c r="B229" s="5">
        <f>DATE(YEAR(siječanj!B229),MONTH(siječanj!B229)+2,DAY(siječanj!B229))</f>
        <v>44623</v>
      </c>
      <c r="C229" s="8">
        <v>2.3541666666666701</v>
      </c>
      <c r="D229">
        <v>1.0430419836337679</v>
      </c>
      <c r="E229" s="6">
        <v>112.89098911276984</v>
      </c>
      <c r="F229" s="7">
        <v>153.78483368278162</v>
      </c>
      <c r="G229" s="7">
        <v>1.1399714257900726</v>
      </c>
      <c r="H229" s="7">
        <v>117.75004121856155</v>
      </c>
    </row>
    <row r="230" spans="1:8" x14ac:dyDescent="0.25">
      <c r="A230" s="16"/>
      <c r="B230" s="5">
        <f>DATE(YEAR(siječanj!B230),MONTH(siječanj!B230)+2,DAY(siječanj!B230))</f>
        <v>44623</v>
      </c>
      <c r="C230" s="8">
        <v>2.3645833333333299</v>
      </c>
      <c r="D230">
        <v>1.0430419836337679</v>
      </c>
      <c r="E230" s="6">
        <v>113.05601271539638</v>
      </c>
      <c r="F230" s="7">
        <v>155.90945272801491</v>
      </c>
      <c r="G230" s="7">
        <v>1.1917293220693881</v>
      </c>
      <c r="H230" s="7">
        <v>117.92216776439152</v>
      </c>
    </row>
    <row r="231" spans="1:8" x14ac:dyDescent="0.25">
      <c r="A231" s="16"/>
      <c r="B231" s="5">
        <f>DATE(YEAR(siječanj!B231),MONTH(siječanj!B231)+2,DAY(siječanj!B231))</f>
        <v>44623</v>
      </c>
      <c r="C231" s="8">
        <v>2.375</v>
      </c>
      <c r="D231">
        <v>1.0430419836337679</v>
      </c>
      <c r="E231" s="6">
        <v>114.55375574950557</v>
      </c>
      <c r="F231" s="7">
        <v>158.19463029817703</v>
      </c>
      <c r="G231" s="7">
        <v>1.2193884604956235</v>
      </c>
      <c r="H231" s="7">
        <v>119.48437662966244</v>
      </c>
    </row>
    <row r="232" spans="1:8" x14ac:dyDescent="0.25">
      <c r="A232" s="16"/>
      <c r="B232" s="5">
        <f>DATE(YEAR(siječanj!B232),MONTH(siječanj!B232)+2,DAY(siječanj!B232))</f>
        <v>44623</v>
      </c>
      <c r="C232" s="8">
        <v>2.3854166666666701</v>
      </c>
      <c r="D232">
        <v>1.0430419836337679</v>
      </c>
      <c r="E232" s="6">
        <v>114.73484545930538</v>
      </c>
      <c r="F232" s="7">
        <v>159.13980895803053</v>
      </c>
      <c r="G232" s="7">
        <v>1.1999330684969791</v>
      </c>
      <c r="H232" s="7">
        <v>119.67326079978768</v>
      </c>
    </row>
    <row r="233" spans="1:8" x14ac:dyDescent="0.25">
      <c r="A233" s="16"/>
      <c r="B233" s="5">
        <f>DATE(YEAR(siječanj!B233),MONTH(siječanj!B233)+2,DAY(siječanj!B233))</f>
        <v>44623</v>
      </c>
      <c r="C233" s="8">
        <v>2.3958333333333299</v>
      </c>
      <c r="D233">
        <v>1.0430419836337679</v>
      </c>
      <c r="E233" s="6">
        <v>114.70317392186699</v>
      </c>
      <c r="F233" s="7">
        <v>159.42472976668788</v>
      </c>
      <c r="G233" s="7">
        <v>1.177253307819949</v>
      </c>
      <c r="H233" s="7">
        <v>119.64022605655322</v>
      </c>
    </row>
    <row r="234" spans="1:8" x14ac:dyDescent="0.25">
      <c r="A234" s="16"/>
      <c r="B234" s="5">
        <f>DATE(YEAR(siječanj!B234),MONTH(siječanj!B234)+2,DAY(siječanj!B234))</f>
        <v>44623</v>
      </c>
      <c r="C234" s="8">
        <v>2.40625</v>
      </c>
      <c r="D234">
        <v>1.0430419836337679</v>
      </c>
      <c r="E234" s="6">
        <v>115.30369009981496</v>
      </c>
      <c r="F234" s="7">
        <v>159.1099091688246</v>
      </c>
      <c r="G234" s="7">
        <v>1.1711067430470412</v>
      </c>
      <c r="H234" s="7">
        <v>120.26658964200423</v>
      </c>
    </row>
    <row r="235" spans="1:8" x14ac:dyDescent="0.25">
      <c r="A235" s="16"/>
      <c r="B235" s="5">
        <f>DATE(YEAR(siječanj!B235),MONTH(siječanj!B235)+2,DAY(siječanj!B235))</f>
        <v>44623</v>
      </c>
      <c r="C235" s="8">
        <v>2.4166666666666701</v>
      </c>
      <c r="D235">
        <v>1.0430419836337679</v>
      </c>
      <c r="E235" s="6">
        <v>115.82031939559224</v>
      </c>
      <c r="F235" s="7">
        <v>158.35049175759951</v>
      </c>
      <c r="G235" s="7">
        <v>1.1443658008498769</v>
      </c>
      <c r="H235" s="7">
        <v>120.80545568747509</v>
      </c>
    </row>
    <row r="236" spans="1:8" x14ac:dyDescent="0.25">
      <c r="A236" s="16"/>
      <c r="B236" s="5">
        <f>DATE(YEAR(siječanj!B236),MONTH(siječanj!B236)+2,DAY(siječanj!B236))</f>
        <v>44623</v>
      </c>
      <c r="C236" s="8">
        <v>2.4270833333333299</v>
      </c>
      <c r="D236">
        <v>1.0430419836337679</v>
      </c>
      <c r="E236" s="6">
        <v>117.74317488201605</v>
      </c>
      <c r="F236" s="7">
        <v>157.31011131612163</v>
      </c>
      <c r="G236" s="7">
        <v>1.1383219741940174</v>
      </c>
      <c r="H236" s="7">
        <v>122.81107468827565</v>
      </c>
    </row>
    <row r="237" spans="1:8" x14ac:dyDescent="0.25">
      <c r="A237" s="16"/>
      <c r="B237" s="5">
        <f>DATE(YEAR(siječanj!B237),MONTH(siječanj!B237)+2,DAY(siječanj!B237))</f>
        <v>44623</v>
      </c>
      <c r="C237" s="8">
        <v>2.4375</v>
      </c>
      <c r="D237">
        <v>1.0430419836337679</v>
      </c>
      <c r="E237" s="6">
        <v>119.40774749137245</v>
      </c>
      <c r="F237" s="7">
        <v>156.33430038628615</v>
      </c>
      <c r="G237" s="7">
        <v>1.1926890175997451</v>
      </c>
      <c r="H237" s="7">
        <v>124.54729380464119</v>
      </c>
    </row>
    <row r="238" spans="1:8" x14ac:dyDescent="0.25">
      <c r="A238" s="16"/>
      <c r="B238" s="5">
        <f>DATE(YEAR(siječanj!B238),MONTH(siječanj!B238)+2,DAY(siječanj!B238))</f>
        <v>44623</v>
      </c>
      <c r="C238" s="8">
        <v>2.4479166666666701</v>
      </c>
      <c r="D238">
        <v>1.0430419836337679</v>
      </c>
      <c r="E238" s="6">
        <v>120.34026478008063</v>
      </c>
      <c r="F238" s="7">
        <v>155.6920324551273</v>
      </c>
      <c r="G238" s="7">
        <v>1.1920081246642769</v>
      </c>
      <c r="H238" s="7">
        <v>125.51994848722815</v>
      </c>
    </row>
    <row r="239" spans="1:8" x14ac:dyDescent="0.25">
      <c r="A239" s="16"/>
      <c r="B239" s="5">
        <f>DATE(YEAR(siječanj!B239),MONTH(siječanj!B239)+2,DAY(siječanj!B239))</f>
        <v>44623</v>
      </c>
      <c r="C239" s="8">
        <v>2.4583333333333299</v>
      </c>
      <c r="D239">
        <v>1.0430419836337679</v>
      </c>
      <c r="E239" s="6">
        <v>120.48290782480947</v>
      </c>
      <c r="F239" s="7">
        <v>155.01849616279605</v>
      </c>
      <c r="G239" s="7">
        <v>1.1671297672797949</v>
      </c>
      <c r="H239" s="7">
        <v>125.66873117155369</v>
      </c>
    </row>
    <row r="240" spans="1:8" x14ac:dyDescent="0.25">
      <c r="A240" s="16"/>
      <c r="B240" s="5">
        <f>DATE(YEAR(siječanj!B240),MONTH(siječanj!B240)+2,DAY(siječanj!B240))</f>
        <v>44623</v>
      </c>
      <c r="C240" s="8">
        <v>2.46875</v>
      </c>
      <c r="D240">
        <v>1.0430419836337679</v>
      </c>
      <c r="E240" s="6">
        <v>119.74614347274837</v>
      </c>
      <c r="F240" s="7">
        <v>154.37054294766935</v>
      </c>
      <c r="G240" s="7">
        <v>1.1791243517083954</v>
      </c>
      <c r="H240" s="7">
        <v>124.90025502030923</v>
      </c>
    </row>
    <row r="241" spans="1:8" x14ac:dyDescent="0.25">
      <c r="A241" s="16"/>
      <c r="B241" s="5">
        <f>DATE(YEAR(siječanj!B241),MONTH(siječanj!B241)+2,DAY(siječanj!B241))</f>
        <v>44623</v>
      </c>
      <c r="C241" s="8">
        <v>2.4791666666666701</v>
      </c>
      <c r="D241">
        <v>1.0430419836337679</v>
      </c>
      <c r="E241" s="6">
        <v>120.49026872695894</v>
      </c>
      <c r="F241" s="7">
        <v>153.80624808557243</v>
      </c>
      <c r="G241" s="7">
        <v>1.1889199353750781</v>
      </c>
      <c r="H241" s="7">
        <v>125.67640890153301</v>
      </c>
    </row>
    <row r="242" spans="1:8" x14ac:dyDescent="0.25">
      <c r="A242" s="16"/>
      <c r="B242" s="5">
        <f>DATE(YEAR(siječanj!B242),MONTH(siječanj!B242)+2,DAY(siječanj!B242))</f>
        <v>44623</v>
      </c>
      <c r="C242" s="8">
        <v>2.4895833333333299</v>
      </c>
      <c r="D242">
        <v>1.0430419836337679</v>
      </c>
      <c r="E242" s="6">
        <v>121.13500591674097</v>
      </c>
      <c r="F242" s="7">
        <v>153.02297890624135</v>
      </c>
      <c r="G242" s="7">
        <v>1.2164658613492518</v>
      </c>
      <c r="H242" s="7">
        <v>126.34889685888571</v>
      </c>
    </row>
    <row r="243" spans="1:8" x14ac:dyDescent="0.25">
      <c r="A243" s="16"/>
      <c r="B243" s="5">
        <f>DATE(YEAR(siječanj!B243),MONTH(siječanj!B243)+2,DAY(siječanj!B243))</f>
        <v>44623</v>
      </c>
      <c r="C243" s="8">
        <v>2.5</v>
      </c>
      <c r="D243">
        <v>1.0430419836337679</v>
      </c>
      <c r="E243" s="6">
        <v>121.79605940891366</v>
      </c>
      <c r="F243" s="7">
        <v>151.96490371906449</v>
      </c>
      <c r="G243" s="7">
        <v>1.174470915573413</v>
      </c>
      <c r="H243" s="7">
        <v>127.03840340464954</v>
      </c>
    </row>
    <row r="244" spans="1:8" x14ac:dyDescent="0.25">
      <c r="A244" s="16"/>
      <c r="B244" s="5">
        <f>DATE(YEAR(siječanj!B244),MONTH(siječanj!B244)+2,DAY(siječanj!B244))</f>
        <v>44623</v>
      </c>
      <c r="C244" s="8">
        <v>2.5104166666666701</v>
      </c>
      <c r="D244">
        <v>1.0430419836337679</v>
      </c>
      <c r="E244" s="6">
        <v>122.19576314692974</v>
      </c>
      <c r="F244" s="7">
        <v>150.83395310062858</v>
      </c>
      <c r="G244" s="7">
        <v>1.1782549036982082</v>
      </c>
      <c r="H244" s="7">
        <v>127.45531118441566</v>
      </c>
    </row>
    <row r="245" spans="1:8" x14ac:dyDescent="0.25">
      <c r="A245" s="16"/>
      <c r="B245" s="5">
        <f>DATE(YEAR(siječanj!B245),MONTH(siječanj!B245)+2,DAY(siječanj!B245))</f>
        <v>44623</v>
      </c>
      <c r="C245" s="8">
        <v>2.5208333333333299</v>
      </c>
      <c r="D245">
        <v>1.0430419836337679</v>
      </c>
      <c r="E245" s="6">
        <v>121.39855977162216</v>
      </c>
      <c r="F245" s="7">
        <v>149.90745850595889</v>
      </c>
      <c r="G245" s="7">
        <v>1.1867588074504134</v>
      </c>
      <c r="H245" s="7">
        <v>126.62379459447531</v>
      </c>
    </row>
    <row r="246" spans="1:8" x14ac:dyDescent="0.25">
      <c r="A246" s="16"/>
      <c r="B246" s="5">
        <f>DATE(YEAR(siječanj!B246),MONTH(siječanj!B246)+2,DAY(siječanj!B246))</f>
        <v>44623</v>
      </c>
      <c r="C246" s="8">
        <v>2.53125</v>
      </c>
      <c r="D246">
        <v>1.0430419836337679</v>
      </c>
      <c r="E246" s="6">
        <v>119.54998545813028</v>
      </c>
      <c r="F246" s="7">
        <v>149.30901570637837</v>
      </c>
      <c r="G246" s="7">
        <v>1.1527758296152641</v>
      </c>
      <c r="H246" s="7">
        <v>124.6956539756363</v>
      </c>
    </row>
    <row r="247" spans="1:8" x14ac:dyDescent="0.25">
      <c r="A247" s="16"/>
      <c r="B247" s="5">
        <f>DATE(YEAR(siječanj!B247),MONTH(siječanj!B247)+2,DAY(siječanj!B247))</f>
        <v>44623</v>
      </c>
      <c r="C247" s="8">
        <v>2.5416666666666701</v>
      </c>
      <c r="D247">
        <v>1.0430419836337679</v>
      </c>
      <c r="E247" s="6">
        <v>117.05557488300862</v>
      </c>
      <c r="F247" s="7">
        <v>148.37959519232578</v>
      </c>
      <c r="G247" s="7">
        <v>1.1045219107129223</v>
      </c>
      <c r="H247" s="7">
        <v>122.09387902136436</v>
      </c>
    </row>
    <row r="248" spans="1:8" x14ac:dyDescent="0.25">
      <c r="A248" s="16"/>
      <c r="B248" s="5">
        <f>DATE(YEAR(siječanj!B248),MONTH(siječanj!B248)+2,DAY(siječanj!B248))</f>
        <v>44623</v>
      </c>
      <c r="C248" s="8">
        <v>2.5520833333333299</v>
      </c>
      <c r="D248">
        <v>1.0430419836337679</v>
      </c>
      <c r="E248" s="6">
        <v>114.56485270166698</v>
      </c>
      <c r="F248" s="7">
        <v>147.32434002610862</v>
      </c>
      <c r="G248" s="7">
        <v>1.1267294791033799</v>
      </c>
      <c r="H248" s="7">
        <v>119.49595121665716</v>
      </c>
    </row>
    <row r="249" spans="1:8" x14ac:dyDescent="0.25">
      <c r="A249" s="16"/>
      <c r="B249" s="5">
        <f>DATE(YEAR(siječanj!B249),MONTH(siječanj!B249)+2,DAY(siječanj!B249))</f>
        <v>44623</v>
      </c>
      <c r="C249" s="8">
        <v>2.5625</v>
      </c>
      <c r="D249">
        <v>1.0430419836337679</v>
      </c>
      <c r="E249" s="6">
        <v>115.85235629747507</v>
      </c>
      <c r="F249" s="7">
        <v>146.36830037192277</v>
      </c>
      <c r="G249" s="7">
        <v>1.1287765884722831</v>
      </c>
      <c r="H249" s="7">
        <v>120.83887152116444</v>
      </c>
    </row>
    <row r="250" spans="1:8" x14ac:dyDescent="0.25">
      <c r="A250" s="16"/>
      <c r="B250" s="5">
        <f>DATE(YEAR(siječanj!B250),MONTH(siječanj!B250)+2,DAY(siječanj!B250))</f>
        <v>44623</v>
      </c>
      <c r="C250" s="8">
        <v>2.5729166666666701</v>
      </c>
      <c r="D250">
        <v>1.0430419836337679</v>
      </c>
      <c r="E250" s="6">
        <v>116.67665919047484</v>
      </c>
      <c r="F250" s="7">
        <v>145.273515966779</v>
      </c>
      <c r="G250" s="7">
        <v>1.0685679712326104</v>
      </c>
      <c r="H250" s="7">
        <v>121.69865404579397</v>
      </c>
    </row>
    <row r="251" spans="1:8" x14ac:dyDescent="0.25">
      <c r="A251" s="16"/>
      <c r="B251" s="5">
        <f>DATE(YEAR(siječanj!B251),MONTH(siječanj!B251)+2,DAY(siječanj!B251))</f>
        <v>44623</v>
      </c>
      <c r="C251" s="8">
        <v>2.5833333333333299</v>
      </c>
      <c r="D251">
        <v>1.0430419836337679</v>
      </c>
      <c r="E251" s="6">
        <v>116.96043318740838</v>
      </c>
      <c r="F251" s="7">
        <v>143.83093931954883</v>
      </c>
      <c r="G251" s="7">
        <v>1.0050209677614075</v>
      </c>
      <c r="H251" s="7">
        <v>121.99464223845922</v>
      </c>
    </row>
    <row r="252" spans="1:8" x14ac:dyDescent="0.25">
      <c r="A252" s="16"/>
      <c r="B252" s="5">
        <f>DATE(YEAR(siječanj!B252),MONTH(siječanj!B252)+2,DAY(siječanj!B252))</f>
        <v>44623</v>
      </c>
      <c r="C252" s="8">
        <v>2.59375</v>
      </c>
      <c r="D252">
        <v>1.0430419836337679</v>
      </c>
      <c r="E252" s="6">
        <v>118.39300136022781</v>
      </c>
      <c r="F252" s="7">
        <v>142.90744581412579</v>
      </c>
      <c r="G252" s="7">
        <v>0.97381393635104641</v>
      </c>
      <c r="H252" s="7">
        <v>123.4888709871274</v>
      </c>
    </row>
    <row r="253" spans="1:8" x14ac:dyDescent="0.25">
      <c r="A253" s="16"/>
      <c r="B253" s="5">
        <f>DATE(YEAR(siječanj!B253),MONTH(siječanj!B253)+2,DAY(siječanj!B253))</f>
        <v>44623</v>
      </c>
      <c r="C253" s="8">
        <v>2.6041666666666701</v>
      </c>
      <c r="D253">
        <v>1.0430419836337679</v>
      </c>
      <c r="E253" s="6">
        <v>118.67618958264448</v>
      </c>
      <c r="F253" s="7">
        <v>141.40443479850262</v>
      </c>
      <c r="G253" s="7">
        <v>0.9539355043391794</v>
      </c>
      <c r="H253" s="7">
        <v>123.7842481923786</v>
      </c>
    </row>
    <row r="254" spans="1:8" x14ac:dyDescent="0.25">
      <c r="A254" s="16"/>
      <c r="B254" s="5">
        <f>DATE(YEAR(siječanj!B254),MONTH(siječanj!B254)+2,DAY(siječanj!B254))</f>
        <v>44623</v>
      </c>
      <c r="C254" s="8">
        <v>2.6145833333333299</v>
      </c>
      <c r="D254">
        <v>1.0430419836337679</v>
      </c>
      <c r="E254" s="6">
        <v>120.79615322980953</v>
      </c>
      <c r="F254" s="7">
        <v>139.54140027291285</v>
      </c>
      <c r="G254" s="7">
        <v>0.96347081777513388</v>
      </c>
      <c r="H254" s="7">
        <v>125.99545928014911</v>
      </c>
    </row>
    <row r="255" spans="1:8" x14ac:dyDescent="0.25">
      <c r="A255" s="16"/>
      <c r="B255" s="5">
        <f>DATE(YEAR(siječanj!B255),MONTH(siječanj!B255)+2,DAY(siječanj!B255))</f>
        <v>44623</v>
      </c>
      <c r="C255" s="8">
        <v>2.625</v>
      </c>
      <c r="D255">
        <v>1.0430419836337679</v>
      </c>
      <c r="E255" s="6">
        <v>122.5654265806112</v>
      </c>
      <c r="F255" s="7">
        <v>135.78606041711276</v>
      </c>
      <c r="G255" s="7">
        <v>0.90913036576533046</v>
      </c>
      <c r="H255" s="7">
        <v>127.84088566555965</v>
      </c>
    </row>
    <row r="256" spans="1:8" x14ac:dyDescent="0.25">
      <c r="A256" s="16"/>
      <c r="B256" s="5">
        <f>DATE(YEAR(siječanj!B256),MONTH(siječanj!B256)+2,DAY(siječanj!B256))</f>
        <v>44623</v>
      </c>
      <c r="C256" s="8">
        <v>2.6354166666666701</v>
      </c>
      <c r="D256">
        <v>1.0430419836337679</v>
      </c>
      <c r="E256" s="6">
        <v>124.59456142116137</v>
      </c>
      <c r="F256" s="7">
        <v>134.11726421884526</v>
      </c>
      <c r="G256" s="7">
        <v>0.84393149338958973</v>
      </c>
      <c r="H256" s="7">
        <v>129.95735849470748</v>
      </c>
    </row>
    <row r="257" spans="1:8" x14ac:dyDescent="0.25">
      <c r="A257" s="16"/>
      <c r="B257" s="5">
        <f>DATE(YEAR(siječanj!B257),MONTH(siječanj!B257)+2,DAY(siječanj!B257))</f>
        <v>44623</v>
      </c>
      <c r="C257" s="8">
        <v>2.6458333333333299</v>
      </c>
      <c r="D257">
        <v>1.0430419836337679</v>
      </c>
      <c r="E257" s="6">
        <v>126.43316664664637</v>
      </c>
      <c r="F257" s="7">
        <v>132.39462557879676</v>
      </c>
      <c r="G257" s="7">
        <v>0.82036334928636179</v>
      </c>
      <c r="H257" s="7">
        <v>131.87510093621677</v>
      </c>
    </row>
    <row r="258" spans="1:8" x14ac:dyDescent="0.25">
      <c r="A258" s="16"/>
      <c r="B258" s="5">
        <f>DATE(YEAR(siječanj!B258),MONTH(siječanj!B258)+2,DAY(siječanj!B258))</f>
        <v>44623</v>
      </c>
      <c r="C258" s="8">
        <v>2.65625</v>
      </c>
      <c r="D258">
        <v>1.0430419836337679</v>
      </c>
      <c r="E258" s="6">
        <v>130.12100145881163</v>
      </c>
      <c r="F258" s="7">
        <v>131.20001079015313</v>
      </c>
      <c r="G258" s="7">
        <v>0.8155971027485508</v>
      </c>
      <c r="H258" s="7">
        <v>135.7216674740113</v>
      </c>
    </row>
    <row r="259" spans="1:8" x14ac:dyDescent="0.25">
      <c r="A259" s="16"/>
      <c r="B259" s="5">
        <f>DATE(YEAR(siječanj!B259),MONTH(siječanj!B259)+2,DAY(siječanj!B259))</f>
        <v>44623</v>
      </c>
      <c r="C259" s="8">
        <v>2.6666666666666701</v>
      </c>
      <c r="D259">
        <v>1.0430419836337679</v>
      </c>
      <c r="E259" s="6">
        <v>131.61790355899575</v>
      </c>
      <c r="F259" s="7">
        <v>128.5405771821502</v>
      </c>
      <c r="G259" s="7">
        <v>1.2236909758278591</v>
      </c>
      <c r="H259" s="7">
        <v>137.28299920989289</v>
      </c>
    </row>
    <row r="260" spans="1:8" x14ac:dyDescent="0.25">
      <c r="A260" s="16"/>
      <c r="B260" s="5">
        <f>DATE(YEAR(siječanj!B260),MONTH(siječanj!B260)+2,DAY(siječanj!B260))</f>
        <v>44623</v>
      </c>
      <c r="C260" s="8">
        <v>2.6770833333333299</v>
      </c>
      <c r="D260">
        <v>1.0430419836337679</v>
      </c>
      <c r="E260" s="6">
        <v>134.40172050195656</v>
      </c>
      <c r="F260" s="7">
        <v>127.33338590477416</v>
      </c>
      <c r="G260" s="7">
        <v>1.4951502898573754</v>
      </c>
      <c r="H260" s="7">
        <v>140.18663715615202</v>
      </c>
    </row>
    <row r="261" spans="1:8" x14ac:dyDescent="0.25">
      <c r="A261" s="16"/>
      <c r="B261" s="5">
        <f>DATE(YEAR(siječanj!B261),MONTH(siječanj!B261)+2,DAY(siječanj!B261))</f>
        <v>44623</v>
      </c>
      <c r="C261" s="8">
        <v>2.6875</v>
      </c>
      <c r="D261">
        <v>1.0430419836337679</v>
      </c>
      <c r="E261" s="6">
        <v>139.51561741845114</v>
      </c>
      <c r="F261" s="7">
        <v>127.17792611867142</v>
      </c>
      <c r="G261" s="7">
        <v>1.2212699797216999</v>
      </c>
      <c r="H261" s="7">
        <v>145.52064634003113</v>
      </c>
    </row>
    <row r="262" spans="1:8" x14ac:dyDescent="0.25">
      <c r="A262" s="16"/>
      <c r="B262" s="5">
        <f>DATE(YEAR(siječanj!B262),MONTH(siječanj!B262)+2,DAY(siječanj!B262))</f>
        <v>44623</v>
      </c>
      <c r="C262" s="8">
        <v>2.6979166666666701</v>
      </c>
      <c r="D262">
        <v>1.0430419836337679</v>
      </c>
      <c r="E262" s="6">
        <v>144.41021127704354</v>
      </c>
      <c r="F262" s="7">
        <v>127.26705735826464</v>
      </c>
      <c r="G262" s="7">
        <v>1.5839338254464885</v>
      </c>
      <c r="H262" s="7">
        <v>150.62591322737902</v>
      </c>
    </row>
    <row r="263" spans="1:8" x14ac:dyDescent="0.25">
      <c r="A263" s="16"/>
      <c r="B263" s="5">
        <f>DATE(YEAR(siječanj!B263),MONTH(siječanj!B263)+2,DAY(siječanj!B263))</f>
        <v>44623</v>
      </c>
      <c r="C263" s="8">
        <v>2.7083333333333299</v>
      </c>
      <c r="D263">
        <v>1.0430419836337679</v>
      </c>
      <c r="E263" s="6">
        <v>148.54444499176415</v>
      </c>
      <c r="F263" s="7">
        <v>127.23137639597029</v>
      </c>
      <c r="G263" s="7">
        <v>2.2157008553770456</v>
      </c>
      <c r="H263" s="7">
        <v>154.93809256198679</v>
      </c>
    </row>
    <row r="264" spans="1:8" x14ac:dyDescent="0.25">
      <c r="A264" s="16"/>
      <c r="B264" s="5">
        <f>DATE(YEAR(siječanj!B264),MONTH(siječanj!B264)+2,DAY(siječanj!B264))</f>
        <v>44623</v>
      </c>
      <c r="C264" s="8">
        <v>2.71875</v>
      </c>
      <c r="D264">
        <v>1.0430419836337679</v>
      </c>
      <c r="E264" s="6">
        <v>154.8746212798425</v>
      </c>
      <c r="F264" s="7">
        <v>127.91972635629392</v>
      </c>
      <c r="G264" s="7">
        <v>3.5545379896861937</v>
      </c>
      <c r="H264" s="7">
        <v>161.54073219425547</v>
      </c>
    </row>
    <row r="265" spans="1:8" x14ac:dyDescent="0.25">
      <c r="A265" s="16"/>
      <c r="B265" s="5">
        <f>DATE(YEAR(siječanj!B265),MONTH(siječanj!B265)+2,DAY(siječanj!B265))</f>
        <v>44623</v>
      </c>
      <c r="C265" s="8">
        <v>2.7291666666666701</v>
      </c>
      <c r="D265">
        <v>1.0430419836337679</v>
      </c>
      <c r="E265" s="6">
        <v>161.37192499461736</v>
      </c>
      <c r="F265" s="7">
        <v>129.42679734530276</v>
      </c>
      <c r="G265" s="7">
        <v>9.4664842424807816</v>
      </c>
      <c r="H265" s="7">
        <v>168.31769274918528</v>
      </c>
    </row>
    <row r="266" spans="1:8" x14ac:dyDescent="0.25">
      <c r="A266" s="16"/>
      <c r="B266" s="5">
        <f>DATE(YEAR(siječanj!B266),MONTH(siječanj!B266)+2,DAY(siječanj!B266))</f>
        <v>44623</v>
      </c>
      <c r="C266" s="8">
        <v>2.7395833333333299</v>
      </c>
      <c r="D266">
        <v>1.0430419836337679</v>
      </c>
      <c r="E266" s="6">
        <v>165.3330494327021</v>
      </c>
      <c r="F266" s="7">
        <v>131.17766201894966</v>
      </c>
      <c r="G266" s="7">
        <v>37.006708365456646</v>
      </c>
      <c r="H266" s="7">
        <v>172.4493118405054</v>
      </c>
    </row>
    <row r="267" spans="1:8" x14ac:dyDescent="0.25">
      <c r="A267" s="16"/>
      <c r="B267" s="5">
        <f>DATE(YEAR(siječanj!B267),MONTH(siječanj!B267)+2,DAY(siječanj!B267))</f>
        <v>44623</v>
      </c>
      <c r="C267" s="8">
        <v>2.75</v>
      </c>
      <c r="D267">
        <v>1.0430419836337679</v>
      </c>
      <c r="E267" s="6">
        <v>168.28532023414681</v>
      </c>
      <c r="F267" s="7">
        <v>133.26764247067806</v>
      </c>
      <c r="G267" s="7">
        <v>110.65951041537794</v>
      </c>
      <c r="H267" s="7">
        <v>175.52865423346833</v>
      </c>
    </row>
    <row r="268" spans="1:8" x14ac:dyDescent="0.25">
      <c r="A268" s="16"/>
      <c r="B268" s="5">
        <f>DATE(YEAR(siječanj!B268),MONTH(siječanj!B268)+2,DAY(siječanj!B268))</f>
        <v>44623</v>
      </c>
      <c r="C268" s="8">
        <v>2.7604166666666701</v>
      </c>
      <c r="D268">
        <v>1.0430419836337679</v>
      </c>
      <c r="E268" s="6">
        <v>170.26332887343079</v>
      </c>
      <c r="F268" s="7">
        <v>135.1892413266261</v>
      </c>
      <c r="G268" s="7">
        <v>174.14480865360304</v>
      </c>
      <c r="H268" s="7">
        <v>177.59180028823184</v>
      </c>
    </row>
    <row r="269" spans="1:8" x14ac:dyDescent="0.25">
      <c r="A269" s="16"/>
      <c r="B269" s="5">
        <f>DATE(YEAR(siječanj!B269),MONTH(siječanj!B269)+2,DAY(siječanj!B269))</f>
        <v>44623</v>
      </c>
      <c r="C269" s="8">
        <v>2.7708333333333299</v>
      </c>
      <c r="D269">
        <v>1.0430419836337679</v>
      </c>
      <c r="E269" s="6">
        <v>172.66381000835079</v>
      </c>
      <c r="F269" s="7">
        <v>135.84451384439643</v>
      </c>
      <c r="G269" s="7">
        <v>227.8665148140262</v>
      </c>
      <c r="H269" s="7">
        <v>180.09560289287424</v>
      </c>
    </row>
    <row r="270" spans="1:8" x14ac:dyDescent="0.25">
      <c r="A270" s="16"/>
      <c r="B270" s="5">
        <f>DATE(YEAR(siječanj!B270),MONTH(siječanj!B270)+2,DAY(siječanj!B270))</f>
        <v>44623</v>
      </c>
      <c r="C270" s="8">
        <v>2.78125</v>
      </c>
      <c r="D270">
        <v>1.0430419836337679</v>
      </c>
      <c r="E270" s="6">
        <v>175.99059326507094</v>
      </c>
      <c r="F270" s="7">
        <v>135.59244076479408</v>
      </c>
      <c r="G270" s="7">
        <v>237.58699568392802</v>
      </c>
      <c r="H270" s="7">
        <v>183.56557750008324</v>
      </c>
    </row>
    <row r="271" spans="1:8" x14ac:dyDescent="0.25">
      <c r="A271" s="16"/>
      <c r="B271" s="5">
        <f>DATE(YEAR(siječanj!B271),MONTH(siječanj!B271)+2,DAY(siječanj!B271))</f>
        <v>44623</v>
      </c>
      <c r="C271" s="8">
        <v>2.7916666666666701</v>
      </c>
      <c r="D271">
        <v>1.0430419836337679</v>
      </c>
      <c r="E271" s="6">
        <v>176.01231457842761</v>
      </c>
      <c r="F271" s="7">
        <v>133.17375290864558</v>
      </c>
      <c r="G271" s="7">
        <v>238.53090150767454</v>
      </c>
      <c r="H271" s="7">
        <v>183.58823374185388</v>
      </c>
    </row>
    <row r="272" spans="1:8" x14ac:dyDescent="0.25">
      <c r="A272" s="16"/>
      <c r="B272" s="5">
        <f>DATE(YEAR(siječanj!B272),MONTH(siječanj!B272)+2,DAY(siječanj!B272))</f>
        <v>44623</v>
      </c>
      <c r="C272" s="8">
        <v>2.8020833333333299</v>
      </c>
      <c r="D272">
        <v>1.0430419836337679</v>
      </c>
      <c r="E272" s="6">
        <v>175.42258459429564</v>
      </c>
      <c r="F272" s="7">
        <v>131.3087194252015</v>
      </c>
      <c r="G272" s="7">
        <v>238.63483755096721</v>
      </c>
      <c r="H272" s="7">
        <v>182.97312060939657</v>
      </c>
    </row>
    <row r="273" spans="1:8" x14ac:dyDescent="0.25">
      <c r="A273" s="16"/>
      <c r="B273" s="5">
        <f>DATE(YEAR(siječanj!B273),MONTH(siječanj!B273)+2,DAY(siječanj!B273))</f>
        <v>44623</v>
      </c>
      <c r="C273" s="8">
        <v>2.8125</v>
      </c>
      <c r="D273">
        <v>1.0430419836337679</v>
      </c>
      <c r="E273" s="6">
        <v>176.36825103165066</v>
      </c>
      <c r="F273" s="7">
        <v>129.22347447470207</v>
      </c>
      <c r="G273" s="7">
        <v>238.85242619498331</v>
      </c>
      <c r="H273" s="7">
        <v>183.95949040607124</v>
      </c>
    </row>
    <row r="274" spans="1:8" x14ac:dyDescent="0.25">
      <c r="A274" s="16"/>
      <c r="B274" s="5">
        <f>DATE(YEAR(siječanj!B274),MONTH(siječanj!B274)+2,DAY(siječanj!B274))</f>
        <v>44623</v>
      </c>
      <c r="C274" s="8">
        <v>2.8229166666666701</v>
      </c>
      <c r="D274">
        <v>1.0430419836337679</v>
      </c>
      <c r="E274" s="6">
        <v>177.38041975492101</v>
      </c>
      <c r="F274" s="7">
        <v>126.15310103452052</v>
      </c>
      <c r="G274" s="7">
        <v>239.11576192578823</v>
      </c>
      <c r="H274" s="7">
        <v>185.01522487896318</v>
      </c>
    </row>
    <row r="275" spans="1:8" x14ac:dyDescent="0.25">
      <c r="A275" s="16"/>
      <c r="B275" s="5">
        <f>DATE(YEAR(siječanj!B275),MONTH(siječanj!B275)+2,DAY(siječanj!B275))</f>
        <v>44623</v>
      </c>
      <c r="C275" s="8">
        <v>2.8333333333333299</v>
      </c>
      <c r="D275">
        <v>1.0430419836337679</v>
      </c>
      <c r="E275" s="6">
        <v>179.86504193858173</v>
      </c>
      <c r="F275" s="7">
        <v>119.7467502988974</v>
      </c>
      <c r="G275" s="7">
        <v>240.15631657527769</v>
      </c>
      <c r="H275" s="7">
        <v>187.60679012998912</v>
      </c>
    </row>
    <row r="276" spans="1:8" x14ac:dyDescent="0.25">
      <c r="A276" s="16"/>
      <c r="B276" s="5">
        <f>DATE(YEAR(siječanj!B276),MONTH(siječanj!B276)+2,DAY(siječanj!B276))</f>
        <v>44623</v>
      </c>
      <c r="C276" s="8">
        <v>2.84375</v>
      </c>
      <c r="D276">
        <v>1.0430419836337679</v>
      </c>
      <c r="E276" s="6">
        <v>180.10354152238898</v>
      </c>
      <c r="F276" s="7">
        <v>116.01676811080362</v>
      </c>
      <c r="G276" s="7">
        <v>240.41224066381989</v>
      </c>
      <c r="H276" s="7">
        <v>187.85555520897927</v>
      </c>
    </row>
    <row r="277" spans="1:8" x14ac:dyDescent="0.25">
      <c r="A277" s="16"/>
      <c r="B277" s="5">
        <f>DATE(YEAR(siječanj!B277),MONTH(siječanj!B277)+2,DAY(siječanj!B277))</f>
        <v>44623</v>
      </c>
      <c r="C277" s="8">
        <v>2.8541666666666701</v>
      </c>
      <c r="D277">
        <v>1.0430419836337679</v>
      </c>
      <c r="E277" s="6">
        <v>177.65768371201185</v>
      </c>
      <c r="F277" s="7">
        <v>113.47066763591044</v>
      </c>
      <c r="G277" s="7">
        <v>240.031280968169</v>
      </c>
      <c r="H277" s="7">
        <v>185.30442282675736</v>
      </c>
    </row>
    <row r="278" spans="1:8" x14ac:dyDescent="0.25">
      <c r="A278" s="16"/>
      <c r="B278" s="5">
        <f>DATE(YEAR(siječanj!B278),MONTH(siječanj!B278)+2,DAY(siječanj!B278))</f>
        <v>44623</v>
      </c>
      <c r="C278" s="8">
        <v>2.8645833333333299</v>
      </c>
      <c r="D278">
        <v>1.0430419836337679</v>
      </c>
      <c r="E278" s="6">
        <v>174.28933131419421</v>
      </c>
      <c r="F278" s="7">
        <v>111.06575508268602</v>
      </c>
      <c r="G278" s="7">
        <v>239.89426569757117</v>
      </c>
      <c r="H278" s="7">
        <v>181.7910898601601</v>
      </c>
    </row>
    <row r="279" spans="1:8" x14ac:dyDescent="0.25">
      <c r="A279" s="16"/>
      <c r="B279" s="5">
        <f>DATE(YEAR(siječanj!B279),MONTH(siječanj!B279)+2,DAY(siječanj!B279))</f>
        <v>44623</v>
      </c>
      <c r="C279" s="8">
        <v>2.875</v>
      </c>
      <c r="D279">
        <v>1.0430419836337679</v>
      </c>
      <c r="E279" s="6">
        <v>173.09781729777859</v>
      </c>
      <c r="F279" s="7">
        <v>107.73128678972866</v>
      </c>
      <c r="G279" s="7">
        <v>239.18342169840847</v>
      </c>
      <c r="H279" s="7">
        <v>180.54829071695053</v>
      </c>
    </row>
    <row r="280" spans="1:8" x14ac:dyDescent="0.25">
      <c r="A280" s="16"/>
      <c r="B280" s="5">
        <f>DATE(YEAR(siječanj!B280),MONTH(siječanj!B280)+2,DAY(siječanj!B280))</f>
        <v>44623</v>
      </c>
      <c r="C280" s="8">
        <v>2.8854166666666701</v>
      </c>
      <c r="D280">
        <v>1.0430419836337679</v>
      </c>
      <c r="E280" s="6">
        <v>179.99028946583536</v>
      </c>
      <c r="F280" s="7">
        <v>105.35531243199395</v>
      </c>
      <c r="G280" s="7">
        <v>237.59873762703512</v>
      </c>
      <c r="H280" s="7">
        <v>187.73742855926099</v>
      </c>
    </row>
    <row r="281" spans="1:8" x14ac:dyDescent="0.25">
      <c r="A281" s="16"/>
      <c r="B281" s="5">
        <f>DATE(YEAR(siječanj!B281),MONTH(siječanj!B281)+2,DAY(siječanj!B281))</f>
        <v>44623</v>
      </c>
      <c r="C281" s="8">
        <v>2.8958333333333299</v>
      </c>
      <c r="D281">
        <v>1.0430419836337679</v>
      </c>
      <c r="E281" s="6">
        <v>186.34981802140052</v>
      </c>
      <c r="F281" s="7">
        <v>103.3269146158712</v>
      </c>
      <c r="G281" s="7">
        <v>236.96658258350021</v>
      </c>
      <c r="H281" s="7">
        <v>194.37068383883326</v>
      </c>
    </row>
    <row r="282" spans="1:8" x14ac:dyDescent="0.25">
      <c r="A282" s="16"/>
      <c r="B282" s="5">
        <f>DATE(YEAR(siječanj!B282),MONTH(siječanj!B282)+2,DAY(siječanj!B282))</f>
        <v>44623</v>
      </c>
      <c r="C282" s="8">
        <v>2.90625</v>
      </c>
      <c r="D282">
        <v>1.0430419836337679</v>
      </c>
      <c r="E282" s="6">
        <v>186.72396809074607</v>
      </c>
      <c r="F282" s="7">
        <v>101.3644494783338</v>
      </c>
      <c r="G282" s="7">
        <v>237.08531574302654</v>
      </c>
      <c r="H282" s="7">
        <v>194.76093806934017</v>
      </c>
    </row>
    <row r="283" spans="1:8" x14ac:dyDescent="0.25">
      <c r="A283" s="16"/>
      <c r="B283" s="5">
        <f>DATE(YEAR(siječanj!B283),MONTH(siječanj!B283)+2,DAY(siječanj!B283))</f>
        <v>44623</v>
      </c>
      <c r="C283" s="8">
        <v>2.9166666666666701</v>
      </c>
      <c r="D283">
        <v>1.0430419836337679</v>
      </c>
      <c r="E283" s="6">
        <v>185.38429382792307</v>
      </c>
      <c r="F283" s="7">
        <v>98.507574546106625</v>
      </c>
      <c r="G283" s="7">
        <v>234.65302987382051</v>
      </c>
      <c r="H283" s="7">
        <v>193.36360156882216</v>
      </c>
    </row>
    <row r="284" spans="1:8" x14ac:dyDescent="0.25">
      <c r="A284" s="16"/>
      <c r="B284" s="5">
        <f>DATE(YEAR(siječanj!B284),MONTH(siječanj!B284)+2,DAY(siječanj!B284))</f>
        <v>44623</v>
      </c>
      <c r="C284" s="8">
        <v>2.9270833333333299</v>
      </c>
      <c r="D284">
        <v>1.0430419836337679</v>
      </c>
      <c r="E284" s="6">
        <v>182.20188512569013</v>
      </c>
      <c r="F284" s="7">
        <v>96.554825368693642</v>
      </c>
      <c r="G284" s="7">
        <v>232.54066270074648</v>
      </c>
      <c r="H284" s="7">
        <v>190.04421568331173</v>
      </c>
    </row>
    <row r="285" spans="1:8" x14ac:dyDescent="0.25">
      <c r="A285" s="16"/>
      <c r="B285" s="5">
        <f>DATE(YEAR(siječanj!B285),MONTH(siječanj!B285)+2,DAY(siječanj!B285))</f>
        <v>44623</v>
      </c>
      <c r="C285" s="8">
        <v>2.9375</v>
      </c>
      <c r="D285">
        <v>1.0430419836337679</v>
      </c>
      <c r="E285" s="6">
        <v>174.83122834125072</v>
      </c>
      <c r="F285" s="7">
        <v>94.521618352845678</v>
      </c>
      <c r="G285" s="7">
        <v>231.76869468541531</v>
      </c>
      <c r="H285" s="7">
        <v>182.35631121018636</v>
      </c>
    </row>
    <row r="286" spans="1:8" x14ac:dyDescent="0.25">
      <c r="A286" s="16"/>
      <c r="B286" s="5">
        <f>DATE(YEAR(siječanj!B286),MONTH(siječanj!B286)+2,DAY(siječanj!B286))</f>
        <v>44623</v>
      </c>
      <c r="C286" s="8">
        <v>2.9479166666666701</v>
      </c>
      <c r="D286">
        <v>1.0430419836337679</v>
      </c>
      <c r="E286" s="6">
        <v>168.02217245007475</v>
      </c>
      <c r="F286" s="7">
        <v>92.369378366393818</v>
      </c>
      <c r="G286" s="7">
        <v>231.26101568869694</v>
      </c>
      <c r="H286" s="7">
        <v>175.25418004678099</v>
      </c>
    </row>
    <row r="287" spans="1:8" x14ac:dyDescent="0.25">
      <c r="A287" s="16"/>
      <c r="B287" s="5">
        <f>DATE(YEAR(siječanj!B287),MONTH(siječanj!B287)+2,DAY(siječanj!B287))</f>
        <v>44623</v>
      </c>
      <c r="C287" s="8">
        <v>2.9583333333333299</v>
      </c>
      <c r="D287">
        <v>1.0430419836337679</v>
      </c>
      <c r="E287" s="6">
        <v>158.24596609188708</v>
      </c>
      <c r="F287" s="7">
        <v>89.519931547940516</v>
      </c>
      <c r="G287" s="7">
        <v>223.8949511708731</v>
      </c>
      <c r="H287" s="7">
        <v>165.05718637452387</v>
      </c>
    </row>
    <row r="288" spans="1:8" x14ac:dyDescent="0.25">
      <c r="A288" s="16"/>
      <c r="B288" s="5">
        <f>DATE(YEAR(siječanj!B288),MONTH(siječanj!B288)+2,DAY(siječanj!B288))</f>
        <v>44623</v>
      </c>
      <c r="C288" s="8">
        <v>2.96875</v>
      </c>
      <c r="D288">
        <v>1.0430419836337679</v>
      </c>
      <c r="E288" s="6">
        <v>147.74869711720532</v>
      </c>
      <c r="F288" s="7">
        <v>87.350719317290853</v>
      </c>
      <c r="G288" s="7">
        <v>222.35997432110571</v>
      </c>
      <c r="H288" s="7">
        <v>154.1080941204346</v>
      </c>
    </row>
    <row r="289" spans="1:8" x14ac:dyDescent="0.25">
      <c r="A289" s="16"/>
      <c r="B289" s="5">
        <f>DATE(YEAR(siječanj!B289),MONTH(siječanj!B289)+2,DAY(siječanj!B289))</f>
        <v>44623</v>
      </c>
      <c r="C289" s="8">
        <v>2.9791666666666701</v>
      </c>
      <c r="D289">
        <v>1.0430419836337679</v>
      </c>
      <c r="E289" s="6">
        <v>137.05473200962047</v>
      </c>
      <c r="F289" s="7">
        <v>85.420965732244355</v>
      </c>
      <c r="G289" s="7">
        <v>220.44250798336782</v>
      </c>
      <c r="H289" s="7">
        <v>142.95383954170899</v>
      </c>
    </row>
    <row r="290" spans="1:8" ht="15.75" thickBot="1" x14ac:dyDescent="0.3">
      <c r="A290" s="16"/>
      <c r="B290" s="5">
        <f>DATE(YEAR(siječanj!B290),MONTH(siječanj!B290)+2,DAY(siječanj!B290))</f>
        <v>44623</v>
      </c>
      <c r="C290" s="8">
        <v>2.9895833333333299</v>
      </c>
      <c r="D290">
        <v>1.0430419836337679</v>
      </c>
      <c r="E290" s="6">
        <v>126.70489950232437</v>
      </c>
      <c r="F290" s="7">
        <v>83.786583758951053</v>
      </c>
      <c r="G290" s="7">
        <v>220.64296872847538</v>
      </c>
      <c r="H290" s="7">
        <v>132.15852971302161</v>
      </c>
    </row>
    <row r="291" spans="1:8" x14ac:dyDescent="0.25">
      <c r="A291" s="15">
        <f t="shared" ref="A291" si="1">A195+1</f>
        <v>63</v>
      </c>
      <c r="B291" s="5">
        <f>DATE(YEAR(siječanj!B291),MONTH(siječanj!B291)+2,DAY(siječanj!B291))</f>
        <v>44624</v>
      </c>
      <c r="C291" s="8">
        <v>3</v>
      </c>
      <c r="D291">
        <v>1.0390378886496938</v>
      </c>
      <c r="E291" s="6">
        <v>114.24965934818873</v>
      </c>
      <c r="F291" s="7">
        <v>79.462262705520232</v>
      </c>
      <c r="G291" s="7">
        <v>209.52205934140275</v>
      </c>
      <c r="H291" s="7">
        <v>118.70972482808877</v>
      </c>
    </row>
    <row r="292" spans="1:8" x14ac:dyDescent="0.25">
      <c r="A292" s="16"/>
      <c r="B292" s="5">
        <f>DATE(YEAR(siječanj!B292),MONTH(siječanj!B292)+2,DAY(siječanj!B292))</f>
        <v>44624</v>
      </c>
      <c r="C292" s="8">
        <v>3.0104166666666701</v>
      </c>
      <c r="D292">
        <v>1.0390378886496938</v>
      </c>
      <c r="E292" s="6">
        <v>105.10855766391387</v>
      </c>
      <c r="F292" s="7">
        <v>79.692716461876373</v>
      </c>
      <c r="G292" s="7">
        <v>211.70035707434712</v>
      </c>
      <c r="H292" s="7">
        <v>109.21177383412767</v>
      </c>
    </row>
    <row r="293" spans="1:8" x14ac:dyDescent="0.25">
      <c r="A293" s="16"/>
      <c r="B293" s="5">
        <f>DATE(YEAR(siječanj!B293),MONTH(siječanj!B293)+2,DAY(siječanj!B293))</f>
        <v>44624</v>
      </c>
      <c r="C293" s="8">
        <v>3.0208333333333299</v>
      </c>
      <c r="D293">
        <v>1.0390378886496938</v>
      </c>
      <c r="E293" s="6">
        <v>97.499296054821784</v>
      </c>
      <c r="F293" s="7">
        <v>78.819333409681505</v>
      </c>
      <c r="G293" s="7">
        <v>211.18459678777779</v>
      </c>
      <c r="H293" s="7">
        <v>101.30546271763345</v>
      </c>
    </row>
    <row r="294" spans="1:8" x14ac:dyDescent="0.25">
      <c r="A294" s="16"/>
      <c r="B294" s="5">
        <f>DATE(YEAR(siječanj!B294),MONTH(siječanj!B294)+2,DAY(siječanj!B294))</f>
        <v>44624</v>
      </c>
      <c r="C294" s="8">
        <v>3.03125</v>
      </c>
      <c r="D294">
        <v>1.0390378886496938</v>
      </c>
      <c r="E294" s="6">
        <v>90.154668508533533</v>
      </c>
      <c r="F294" s="7">
        <v>78.125658900661435</v>
      </c>
      <c r="G294" s="7">
        <v>211.03326696028799</v>
      </c>
      <c r="H294" s="7">
        <v>93.674116419019725</v>
      </c>
    </row>
    <row r="295" spans="1:8" x14ac:dyDescent="0.25">
      <c r="A295" s="16"/>
      <c r="B295" s="5">
        <f>DATE(YEAR(siječanj!B295),MONTH(siječanj!B295)+2,DAY(siječanj!B295))</f>
        <v>44624</v>
      </c>
      <c r="C295" s="8">
        <v>3.0416666666666701</v>
      </c>
      <c r="D295">
        <v>1.0390378886496938</v>
      </c>
      <c r="E295" s="6">
        <v>83.916516404219763</v>
      </c>
      <c r="F295" s="7">
        <v>77.657123458464284</v>
      </c>
      <c r="G295" s="7">
        <v>210.40627990371831</v>
      </c>
      <c r="H295" s="7">
        <v>87.1924400274779</v>
      </c>
    </row>
    <row r="296" spans="1:8" x14ac:dyDescent="0.25">
      <c r="A296" s="16"/>
      <c r="B296" s="5">
        <f>DATE(YEAR(siječanj!B296),MONTH(siječanj!B296)+2,DAY(siječanj!B296))</f>
        <v>44624</v>
      </c>
      <c r="C296" s="8">
        <v>3.0520833333333299</v>
      </c>
      <c r="D296">
        <v>1.0390378886496938</v>
      </c>
      <c r="E296" s="6">
        <v>78.761681791700155</v>
      </c>
      <c r="F296" s="7">
        <v>77.033527931651548</v>
      </c>
      <c r="G296" s="7">
        <v>210.44036766300303</v>
      </c>
      <c r="H296" s="7">
        <v>81.836371555347156</v>
      </c>
    </row>
    <row r="297" spans="1:8" x14ac:dyDescent="0.25">
      <c r="A297" s="16"/>
      <c r="B297" s="5">
        <f>DATE(YEAR(siječanj!B297),MONTH(siječanj!B297)+2,DAY(siječanj!B297))</f>
        <v>44624</v>
      </c>
      <c r="C297" s="8">
        <v>3.0625</v>
      </c>
      <c r="D297">
        <v>1.0390378886496938</v>
      </c>
      <c r="E297" s="6">
        <v>75.251436934805852</v>
      </c>
      <c r="F297" s="7">
        <v>76.713661944545819</v>
      </c>
      <c r="G297" s="7">
        <v>210.36983038090753</v>
      </c>
      <c r="H297" s="7">
        <v>78.189094150596262</v>
      </c>
    </row>
    <row r="298" spans="1:8" x14ac:dyDescent="0.25">
      <c r="A298" s="16"/>
      <c r="B298" s="5">
        <f>DATE(YEAR(siječanj!B298),MONTH(siječanj!B298)+2,DAY(siječanj!B298))</f>
        <v>44624</v>
      </c>
      <c r="C298" s="8">
        <v>3.0729166666666701</v>
      </c>
      <c r="D298">
        <v>1.0390378886496938</v>
      </c>
      <c r="E298" s="6">
        <v>71.736415533503518</v>
      </c>
      <c r="F298" s="7">
        <v>76.485657174305388</v>
      </c>
      <c r="G298" s="7">
        <v>210.26961033530412</v>
      </c>
      <c r="H298" s="7">
        <v>74.53685373522859</v>
      </c>
    </row>
    <row r="299" spans="1:8" x14ac:dyDescent="0.25">
      <c r="A299" s="16"/>
      <c r="B299" s="5">
        <f>DATE(YEAR(siječanj!B299),MONTH(siječanj!B299)+2,DAY(siječanj!B299))</f>
        <v>44624</v>
      </c>
      <c r="C299" s="8">
        <v>3.0833333333333299</v>
      </c>
      <c r="D299">
        <v>1.0390378886496938</v>
      </c>
      <c r="E299" s="6">
        <v>69.338094814428899</v>
      </c>
      <c r="F299" s="7">
        <v>76.062541575830309</v>
      </c>
      <c r="G299" s="7">
        <v>209.77196783095519</v>
      </c>
      <c r="H299" s="7">
        <v>72.044907638976483</v>
      </c>
    </row>
    <row r="300" spans="1:8" x14ac:dyDescent="0.25">
      <c r="A300" s="16"/>
      <c r="B300" s="5">
        <f>DATE(YEAR(siječanj!B300),MONTH(siječanj!B300)+2,DAY(siječanj!B300))</f>
        <v>44624</v>
      </c>
      <c r="C300" s="8">
        <v>3.09375</v>
      </c>
      <c r="D300">
        <v>1.0390378886496938</v>
      </c>
      <c r="E300" s="6">
        <v>67.153188630104509</v>
      </c>
      <c r="F300" s="7">
        <v>75.850585521449887</v>
      </c>
      <c r="G300" s="7">
        <v>209.70034762273278</v>
      </c>
      <c r="H300" s="7">
        <v>69.774707330318421</v>
      </c>
    </row>
    <row r="301" spans="1:8" x14ac:dyDescent="0.25">
      <c r="A301" s="16"/>
      <c r="B301" s="5">
        <f>DATE(YEAR(siječanj!B301),MONTH(siječanj!B301)+2,DAY(siječanj!B301))</f>
        <v>44624</v>
      </c>
      <c r="C301" s="8">
        <v>3.1041666666666701</v>
      </c>
      <c r="D301">
        <v>1.0390378886496938</v>
      </c>
      <c r="E301" s="6">
        <v>66.102764859528875</v>
      </c>
      <c r="F301" s="7">
        <v>75.621144436281938</v>
      </c>
      <c r="G301" s="7">
        <v>209.62780631069327</v>
      </c>
      <c r="H301" s="7">
        <v>68.683277233552062</v>
      </c>
    </row>
    <row r="302" spans="1:8" x14ac:dyDescent="0.25">
      <c r="A302" s="16"/>
      <c r="B302" s="5">
        <f>DATE(YEAR(siječanj!B302),MONTH(siječanj!B302)+2,DAY(siječanj!B302))</f>
        <v>44624</v>
      </c>
      <c r="C302" s="8">
        <v>3.1145833333333299</v>
      </c>
      <c r="D302">
        <v>1.0390378886496938</v>
      </c>
      <c r="E302" s="6">
        <v>64.577278948597069</v>
      </c>
      <c r="F302" s="7">
        <v>75.746492025764809</v>
      </c>
      <c r="G302" s="7">
        <v>209.44999637771539</v>
      </c>
      <c r="H302" s="7">
        <v>67.09823957349262</v>
      </c>
    </row>
    <row r="303" spans="1:8" x14ac:dyDescent="0.25">
      <c r="A303" s="16"/>
      <c r="B303" s="5">
        <f>DATE(YEAR(siječanj!B303),MONTH(siječanj!B303)+2,DAY(siječanj!B303))</f>
        <v>44624</v>
      </c>
      <c r="C303" s="8">
        <v>3.125</v>
      </c>
      <c r="D303">
        <v>1.0390378886496938</v>
      </c>
      <c r="E303" s="6">
        <v>64.131771614713188</v>
      </c>
      <c r="F303" s="7">
        <v>75.93289756320263</v>
      </c>
      <c r="G303" s="7">
        <v>209.16183305400671</v>
      </c>
      <c r="H303" s="7">
        <v>66.635340573915954</v>
      </c>
    </row>
    <row r="304" spans="1:8" x14ac:dyDescent="0.25">
      <c r="A304" s="16"/>
      <c r="B304" s="5">
        <f>DATE(YEAR(siječanj!B304),MONTH(siječanj!B304)+2,DAY(siječanj!B304))</f>
        <v>44624</v>
      </c>
      <c r="C304" s="8">
        <v>3.1354166666666701</v>
      </c>
      <c r="D304">
        <v>1.0390378886496938</v>
      </c>
      <c r="E304" s="6">
        <v>63.193341974737123</v>
      </c>
      <c r="F304" s="7">
        <v>75.847792815877398</v>
      </c>
      <c r="G304" s="7">
        <v>209.14799273473903</v>
      </c>
      <c r="H304" s="7">
        <v>65.660276622148928</v>
      </c>
    </row>
    <row r="305" spans="1:8" x14ac:dyDescent="0.25">
      <c r="A305" s="16"/>
      <c r="B305" s="5">
        <f>DATE(YEAR(siječanj!B305),MONTH(siječanj!B305)+2,DAY(siječanj!B305))</f>
        <v>44624</v>
      </c>
      <c r="C305" s="8">
        <v>3.1458333333333299</v>
      </c>
      <c r="D305">
        <v>1.0390378886496938</v>
      </c>
      <c r="E305" s="6">
        <v>62.866708147092652</v>
      </c>
      <c r="F305" s="7">
        <v>76.002548617689058</v>
      </c>
      <c r="G305" s="7">
        <v>209.43823749038862</v>
      </c>
      <c r="H305" s="7">
        <v>65.320891699511648</v>
      </c>
    </row>
    <row r="306" spans="1:8" x14ac:dyDescent="0.25">
      <c r="A306" s="16"/>
      <c r="B306" s="5">
        <f>DATE(YEAR(siječanj!B306),MONTH(siječanj!B306)+2,DAY(siječanj!B306))</f>
        <v>44624</v>
      </c>
      <c r="C306" s="8">
        <v>3.15625</v>
      </c>
      <c r="D306">
        <v>1.0390378886496938</v>
      </c>
      <c r="E306" s="6">
        <v>62.329817010060111</v>
      </c>
      <c r="F306" s="7">
        <v>76.458739196428965</v>
      </c>
      <c r="G306" s="7">
        <v>209.75027150977346</v>
      </c>
      <c r="H306" s="7">
        <v>64.763041466054631</v>
      </c>
    </row>
    <row r="307" spans="1:8" x14ac:dyDescent="0.25">
      <c r="A307" s="16"/>
      <c r="B307" s="5">
        <f>DATE(YEAR(siječanj!B307),MONTH(siječanj!B307)+2,DAY(siječanj!B307))</f>
        <v>44624</v>
      </c>
      <c r="C307" s="8">
        <v>3.1666666666666701</v>
      </c>
      <c r="D307">
        <v>1.0390378886496938</v>
      </c>
      <c r="E307" s="6">
        <v>62.087031343897934</v>
      </c>
      <c r="F307" s="7">
        <v>76.993126442045167</v>
      </c>
      <c r="G307" s="7">
        <v>213.27173742682615</v>
      </c>
      <c r="H307" s="7">
        <v>64.510777960091076</v>
      </c>
    </row>
    <row r="308" spans="1:8" x14ac:dyDescent="0.25">
      <c r="A308" s="16"/>
      <c r="B308" s="5">
        <f>DATE(YEAR(siječanj!B308),MONTH(siječanj!B308)+2,DAY(siječanj!B308))</f>
        <v>44624</v>
      </c>
      <c r="C308" s="8">
        <v>3.1770833333333299</v>
      </c>
      <c r="D308">
        <v>1.0390378886496938</v>
      </c>
      <c r="E308" s="6">
        <v>63.128033080295182</v>
      </c>
      <c r="F308" s="7">
        <v>77.083088413730266</v>
      </c>
      <c r="G308" s="7">
        <v>215.95121950731536</v>
      </c>
      <c r="H308" s="7">
        <v>65.592418206357934</v>
      </c>
    </row>
    <row r="309" spans="1:8" x14ac:dyDescent="0.25">
      <c r="A309" s="16"/>
      <c r="B309" s="5">
        <f>DATE(YEAR(siječanj!B309),MONTH(siječanj!B309)+2,DAY(siječanj!B309))</f>
        <v>44624</v>
      </c>
      <c r="C309" s="8">
        <v>3.1875</v>
      </c>
      <c r="D309">
        <v>1.0390378886496938</v>
      </c>
      <c r="E309" s="6">
        <v>63.068116289923083</v>
      </c>
      <c r="F309" s="7">
        <v>77.530754349569591</v>
      </c>
      <c r="G309" s="7">
        <v>222.89159449744304</v>
      </c>
      <c r="H309" s="7">
        <v>65.530162390995045</v>
      </c>
    </row>
    <row r="310" spans="1:8" x14ac:dyDescent="0.25">
      <c r="A310" s="16"/>
      <c r="B310" s="5">
        <f>DATE(YEAR(siječanj!B310),MONTH(siječanj!B310)+2,DAY(siječanj!B310))</f>
        <v>44624</v>
      </c>
      <c r="C310" s="8">
        <v>3.1979166666666701</v>
      </c>
      <c r="D310">
        <v>1.0390378886496938</v>
      </c>
      <c r="E310" s="6">
        <v>64.896349335106564</v>
      </c>
      <c r="F310" s="7">
        <v>78.284691217114712</v>
      </c>
      <c r="G310" s="7">
        <v>225.01694174479175</v>
      </c>
      <c r="H310" s="7">
        <v>67.429765794222092</v>
      </c>
    </row>
    <row r="311" spans="1:8" x14ac:dyDescent="0.25">
      <c r="A311" s="16"/>
      <c r="B311" s="5">
        <f>DATE(YEAR(siječanj!B311),MONTH(siječanj!B311)+2,DAY(siječanj!B311))</f>
        <v>44624</v>
      </c>
      <c r="C311" s="8">
        <v>3.2083333333333299</v>
      </c>
      <c r="D311">
        <v>1.0390378886496938</v>
      </c>
      <c r="E311" s="6">
        <v>66.222164569995314</v>
      </c>
      <c r="F311" s="7">
        <v>80.092670663884732</v>
      </c>
      <c r="G311" s="7">
        <v>230.95262658148866</v>
      </c>
      <c r="H311" s="7">
        <v>68.807338056620495</v>
      </c>
    </row>
    <row r="312" spans="1:8" x14ac:dyDescent="0.25">
      <c r="A312" s="16"/>
      <c r="B312" s="5">
        <f>DATE(YEAR(siječanj!B312),MONTH(siječanj!B312)+2,DAY(siječanj!B312))</f>
        <v>44624</v>
      </c>
      <c r="C312" s="8">
        <v>3.21875</v>
      </c>
      <c r="D312">
        <v>1.0390378886496938</v>
      </c>
      <c r="E312" s="6">
        <v>69.321231458209724</v>
      </c>
      <c r="F312" s="7">
        <v>81.803453655157711</v>
      </c>
      <c r="G312" s="7">
        <v>229.77592442601841</v>
      </c>
      <c r="H312" s="7">
        <v>72.027385972934965</v>
      </c>
    </row>
    <row r="313" spans="1:8" x14ac:dyDescent="0.25">
      <c r="A313" s="16"/>
      <c r="B313" s="5">
        <f>DATE(YEAR(siječanj!B313),MONTH(siječanj!B313)+2,DAY(siječanj!B313))</f>
        <v>44624</v>
      </c>
      <c r="C313" s="8">
        <v>3.2291666666666701</v>
      </c>
      <c r="D313">
        <v>1.0390378886496938</v>
      </c>
      <c r="E313" s="6">
        <v>72.568055500536843</v>
      </c>
      <c r="F313" s="7">
        <v>84.250450562061644</v>
      </c>
      <c r="G313" s="7">
        <v>206.70395680123201</v>
      </c>
      <c r="H313" s="7">
        <v>75.400959170691607</v>
      </c>
    </row>
    <row r="314" spans="1:8" x14ac:dyDescent="0.25">
      <c r="A314" s="16"/>
      <c r="B314" s="5">
        <f>DATE(YEAR(siječanj!B314),MONTH(siječanj!B314)+2,DAY(siječanj!B314))</f>
        <v>44624</v>
      </c>
      <c r="C314" s="8">
        <v>3.2395833333333299</v>
      </c>
      <c r="D314">
        <v>1.0390378886496938</v>
      </c>
      <c r="E314" s="6">
        <v>79.475407334160693</v>
      </c>
      <c r="F314" s="7">
        <v>88.003219908801213</v>
      </c>
      <c r="G314" s="7">
        <v>157.85695612539459</v>
      </c>
      <c r="H314" s="7">
        <v>82.577959436060723</v>
      </c>
    </row>
    <row r="315" spans="1:8" x14ac:dyDescent="0.25">
      <c r="A315" s="16"/>
      <c r="B315" s="5">
        <f>DATE(YEAR(siječanj!B315),MONTH(siječanj!B315)+2,DAY(siječanj!B315))</f>
        <v>44624</v>
      </c>
      <c r="C315" s="8">
        <v>3.25</v>
      </c>
      <c r="D315">
        <v>1.0390378886496938</v>
      </c>
      <c r="E315" s="6">
        <v>84.63870688486837</v>
      </c>
      <c r="F315" s="7">
        <v>92.961187890932592</v>
      </c>
      <c r="G315" s="7">
        <v>103.19835423556246</v>
      </c>
      <c r="H315" s="7">
        <v>87.942823299693941</v>
      </c>
    </row>
    <row r="316" spans="1:8" x14ac:dyDescent="0.25">
      <c r="A316" s="16"/>
      <c r="B316" s="5">
        <f>DATE(YEAR(siječanj!B316),MONTH(siječanj!B316)+2,DAY(siječanj!B316))</f>
        <v>44624</v>
      </c>
      <c r="C316" s="8">
        <v>3.2604166666666701</v>
      </c>
      <c r="D316">
        <v>1.0390378886496938</v>
      </c>
      <c r="E316" s="6">
        <v>91.220230082598931</v>
      </c>
      <c r="F316" s="7">
        <v>96.399664550455086</v>
      </c>
      <c r="G316" s="7">
        <v>51.579861910624864</v>
      </c>
      <c r="H316" s="7">
        <v>94.781275267162883</v>
      </c>
    </row>
    <row r="317" spans="1:8" x14ac:dyDescent="0.25">
      <c r="A317" s="16"/>
      <c r="B317" s="5">
        <f>DATE(YEAR(siječanj!B317),MONTH(siječanj!B317)+2,DAY(siječanj!B317))</f>
        <v>44624</v>
      </c>
      <c r="C317" s="8">
        <v>3.2708333333333299</v>
      </c>
      <c r="D317">
        <v>1.0390378886496938</v>
      </c>
      <c r="E317" s="6">
        <v>96.849172717998897</v>
      </c>
      <c r="F317" s="7">
        <v>101.86993468206178</v>
      </c>
      <c r="G317" s="7">
        <v>13.615078293274069</v>
      </c>
      <c r="H317" s="7">
        <v>100.6299599383791</v>
      </c>
    </row>
    <row r="318" spans="1:8" x14ac:dyDescent="0.25">
      <c r="A318" s="16"/>
      <c r="B318" s="5">
        <f>DATE(YEAR(siječanj!B318),MONTH(siječanj!B318)+2,DAY(siječanj!B318))</f>
        <v>44624</v>
      </c>
      <c r="C318" s="8">
        <v>3.28125</v>
      </c>
      <c r="D318">
        <v>1.0390378886496938</v>
      </c>
      <c r="E318" s="6">
        <v>103.23447038811621</v>
      </c>
      <c r="F318" s="7">
        <v>110.38518745535166</v>
      </c>
      <c r="G318" s="7">
        <v>4.0186785746246247</v>
      </c>
      <c r="H318" s="7">
        <v>107.2645261479376</v>
      </c>
    </row>
    <row r="319" spans="1:8" x14ac:dyDescent="0.25">
      <c r="A319" s="16"/>
      <c r="B319" s="5">
        <f>DATE(YEAR(siječanj!B319),MONTH(siječanj!B319)+2,DAY(siječanj!B319))</f>
        <v>44624</v>
      </c>
      <c r="C319" s="8">
        <v>3.2916666666666701</v>
      </c>
      <c r="D319">
        <v>1.0390378886496938</v>
      </c>
      <c r="E319" s="6">
        <v>108.84306083398798</v>
      </c>
      <c r="F319" s="7">
        <v>121.27130383638669</v>
      </c>
      <c r="G319" s="7">
        <v>1.8155633511407119</v>
      </c>
      <c r="H319" s="7">
        <v>113.09206412311705</v>
      </c>
    </row>
    <row r="320" spans="1:8" x14ac:dyDescent="0.25">
      <c r="A320" s="16"/>
      <c r="B320" s="5">
        <f>DATE(YEAR(siječanj!B320),MONTH(siječanj!B320)+2,DAY(siječanj!B320))</f>
        <v>44624</v>
      </c>
      <c r="C320" s="8">
        <v>3.3020833333333299</v>
      </c>
      <c r="D320">
        <v>1.0390378886496938</v>
      </c>
      <c r="E320" s="6">
        <v>110.52984621159233</v>
      </c>
      <c r="F320" s="7">
        <v>125.81368788005396</v>
      </c>
      <c r="G320" s="7">
        <v>1.3051289305556224</v>
      </c>
      <c r="H320" s="7">
        <v>114.84469804046826</v>
      </c>
    </row>
    <row r="321" spans="1:8" x14ac:dyDescent="0.25">
      <c r="A321" s="16"/>
      <c r="B321" s="5">
        <f>DATE(YEAR(siječanj!B321),MONTH(siječanj!B321)+2,DAY(siječanj!B321))</f>
        <v>44624</v>
      </c>
      <c r="C321" s="8">
        <v>3.3125</v>
      </c>
      <c r="D321">
        <v>1.0390378886496938</v>
      </c>
      <c r="E321" s="6">
        <v>113.94547954846611</v>
      </c>
      <c r="F321" s="7">
        <v>131.16333950744368</v>
      </c>
      <c r="G321" s="7">
        <v>1.1388747467720626</v>
      </c>
      <c r="H321" s="7">
        <v>118.39367049121509</v>
      </c>
    </row>
    <row r="322" spans="1:8" x14ac:dyDescent="0.25">
      <c r="A322" s="16"/>
      <c r="B322" s="5">
        <f>DATE(YEAR(siječanj!B322),MONTH(siječanj!B322)+2,DAY(siječanj!B322))</f>
        <v>44624</v>
      </c>
      <c r="C322" s="8">
        <v>3.3229166666666701</v>
      </c>
      <c r="D322">
        <v>1.0390378886496938</v>
      </c>
      <c r="E322" s="6">
        <v>114.40331594667317</v>
      </c>
      <c r="F322" s="7">
        <v>138.54241740681482</v>
      </c>
      <c r="G322" s="7">
        <v>1.0394346405870767</v>
      </c>
      <c r="H322" s="7">
        <v>118.86937985575514</v>
      </c>
    </row>
    <row r="323" spans="1:8" x14ac:dyDescent="0.25">
      <c r="A323" s="16"/>
      <c r="B323" s="5">
        <f>DATE(YEAR(siječanj!B323),MONTH(siječanj!B323)+2,DAY(siječanj!B323))</f>
        <v>44624</v>
      </c>
      <c r="C323" s="8">
        <v>3.3333333333333299</v>
      </c>
      <c r="D323">
        <v>1.0390378886496938</v>
      </c>
      <c r="E323" s="6">
        <v>113.11809587864278</v>
      </c>
      <c r="F323" s="7">
        <v>147.90361801369366</v>
      </c>
      <c r="G323" s="7">
        <v>1.0754405527010713</v>
      </c>
      <c r="H323" s="7">
        <v>117.53398750981863</v>
      </c>
    </row>
    <row r="324" spans="1:8" x14ac:dyDescent="0.25">
      <c r="A324" s="16"/>
      <c r="B324" s="5">
        <f>DATE(YEAR(siječanj!B324),MONTH(siječanj!B324)+2,DAY(siječanj!B324))</f>
        <v>44624</v>
      </c>
      <c r="C324" s="8">
        <v>3.34375</v>
      </c>
      <c r="D324">
        <v>1.0390378886496938</v>
      </c>
      <c r="E324" s="6">
        <v>111.86129977441564</v>
      </c>
      <c r="F324" s="7">
        <v>151.7485523396187</v>
      </c>
      <c r="G324" s="7">
        <v>1.1293120358364841</v>
      </c>
      <c r="H324" s="7">
        <v>116.2281287392193</v>
      </c>
    </row>
    <row r="325" spans="1:8" x14ac:dyDescent="0.25">
      <c r="A325" s="16"/>
      <c r="B325" s="5">
        <f>DATE(YEAR(siječanj!B325),MONTH(siječanj!B325)+2,DAY(siječanj!B325))</f>
        <v>44624</v>
      </c>
      <c r="C325" s="8">
        <v>3.3541666666666701</v>
      </c>
      <c r="D325">
        <v>1.0390378886496938</v>
      </c>
      <c r="E325" s="6">
        <v>112.89098911276984</v>
      </c>
      <c r="F325" s="7">
        <v>153.78483368278162</v>
      </c>
      <c r="G325" s="7">
        <v>1.1399714257900726</v>
      </c>
      <c r="H325" s="7">
        <v>117.29801497530795</v>
      </c>
    </row>
    <row r="326" spans="1:8" x14ac:dyDescent="0.25">
      <c r="A326" s="16"/>
      <c r="B326" s="5">
        <f>DATE(YEAR(siječanj!B326),MONTH(siječanj!B326)+2,DAY(siječanj!B326))</f>
        <v>44624</v>
      </c>
      <c r="C326" s="8">
        <v>3.3645833333333299</v>
      </c>
      <c r="D326">
        <v>1.0390378886496938</v>
      </c>
      <c r="E326" s="6">
        <v>113.05601271539638</v>
      </c>
      <c r="F326" s="7">
        <v>155.90945272801491</v>
      </c>
      <c r="G326" s="7">
        <v>1.1917293220693881</v>
      </c>
      <c r="H326" s="7">
        <v>117.4694807509584</v>
      </c>
    </row>
    <row r="327" spans="1:8" x14ac:dyDescent="0.25">
      <c r="A327" s="16"/>
      <c r="B327" s="5">
        <f>DATE(YEAR(siječanj!B327),MONTH(siječanj!B327)+2,DAY(siječanj!B327))</f>
        <v>44624</v>
      </c>
      <c r="C327" s="8">
        <v>3.375</v>
      </c>
      <c r="D327">
        <v>1.0390378886496938</v>
      </c>
      <c r="E327" s="6">
        <v>114.55375574950557</v>
      </c>
      <c r="F327" s="7">
        <v>158.19463029817703</v>
      </c>
      <c r="G327" s="7">
        <v>1.2193884604956235</v>
      </c>
      <c r="H327" s="7">
        <v>119.02569251085899</v>
      </c>
    </row>
    <row r="328" spans="1:8" x14ac:dyDescent="0.25">
      <c r="A328" s="16"/>
      <c r="B328" s="5">
        <f>DATE(YEAR(siječanj!B328),MONTH(siječanj!B328)+2,DAY(siječanj!B328))</f>
        <v>44624</v>
      </c>
      <c r="C328" s="8">
        <v>3.3854166666666701</v>
      </c>
      <c r="D328">
        <v>1.0390378886496938</v>
      </c>
      <c r="E328" s="6">
        <v>114.73484545930538</v>
      </c>
      <c r="F328" s="7">
        <v>159.13980895803053</v>
      </c>
      <c r="G328" s="7">
        <v>1.1999330684969791</v>
      </c>
      <c r="H328" s="7">
        <v>119.21385158058557</v>
      </c>
    </row>
    <row r="329" spans="1:8" x14ac:dyDescent="0.25">
      <c r="A329" s="16"/>
      <c r="B329" s="5">
        <f>DATE(YEAR(siječanj!B329),MONTH(siječanj!B329)+2,DAY(siječanj!B329))</f>
        <v>44624</v>
      </c>
      <c r="C329" s="8">
        <v>3.3958333333333299</v>
      </c>
      <c r="D329">
        <v>1.0390378886496938</v>
      </c>
      <c r="E329" s="6">
        <v>114.70317392186699</v>
      </c>
      <c r="F329" s="7">
        <v>159.42472976668788</v>
      </c>
      <c r="G329" s="7">
        <v>1.177253307819949</v>
      </c>
      <c r="H329" s="7">
        <v>119.1809436531953</v>
      </c>
    </row>
    <row r="330" spans="1:8" x14ac:dyDescent="0.25">
      <c r="A330" s="16"/>
      <c r="B330" s="5">
        <f>DATE(YEAR(siječanj!B330),MONTH(siječanj!B330)+2,DAY(siječanj!B330))</f>
        <v>44624</v>
      </c>
      <c r="C330" s="8">
        <v>3.40625</v>
      </c>
      <c r="D330">
        <v>1.0390378886496938</v>
      </c>
      <c r="E330" s="6">
        <v>115.30369009981496</v>
      </c>
      <c r="F330" s="7">
        <v>159.1099091688246</v>
      </c>
      <c r="G330" s="7">
        <v>1.1711067430470412</v>
      </c>
      <c r="H330" s="7">
        <v>119.80490271483033</v>
      </c>
    </row>
    <row r="331" spans="1:8" x14ac:dyDescent="0.25">
      <c r="A331" s="16"/>
      <c r="B331" s="5">
        <f>DATE(YEAR(siječanj!B331),MONTH(siječanj!B331)+2,DAY(siječanj!B331))</f>
        <v>44624</v>
      </c>
      <c r="C331" s="8">
        <v>3.4166666666666701</v>
      </c>
      <c r="D331">
        <v>1.0390378886496938</v>
      </c>
      <c r="E331" s="6">
        <v>115.82031939559224</v>
      </c>
      <c r="F331" s="7">
        <v>158.35049175759951</v>
      </c>
      <c r="G331" s="7">
        <v>1.1443658008498769</v>
      </c>
      <c r="H331" s="7">
        <v>120.34170012752934</v>
      </c>
    </row>
    <row r="332" spans="1:8" x14ac:dyDescent="0.25">
      <c r="A332" s="16"/>
      <c r="B332" s="5">
        <f>DATE(YEAR(siječanj!B332),MONTH(siječanj!B332)+2,DAY(siječanj!B332))</f>
        <v>44624</v>
      </c>
      <c r="C332" s="8">
        <v>3.4270833333333299</v>
      </c>
      <c r="D332">
        <v>1.0390378886496938</v>
      </c>
      <c r="E332" s="6">
        <v>117.74317488201605</v>
      </c>
      <c r="F332" s="7">
        <v>157.31011131612163</v>
      </c>
      <c r="G332" s="7">
        <v>1.1383219741940174</v>
      </c>
      <c r="H332" s="7">
        <v>122.33961983232162</v>
      </c>
    </row>
    <row r="333" spans="1:8" x14ac:dyDescent="0.25">
      <c r="A333" s="16"/>
      <c r="B333" s="5">
        <f>DATE(YEAR(siječanj!B333),MONTH(siječanj!B333)+2,DAY(siječanj!B333))</f>
        <v>44624</v>
      </c>
      <c r="C333" s="8">
        <v>3.4375</v>
      </c>
      <c r="D333">
        <v>1.0390378886496938</v>
      </c>
      <c r="E333" s="6">
        <v>119.40774749137245</v>
      </c>
      <c r="F333" s="7">
        <v>156.33430038628615</v>
      </c>
      <c r="G333" s="7">
        <v>1.1926890175997451</v>
      </c>
      <c r="H333" s="7">
        <v>124.06917384185139</v>
      </c>
    </row>
    <row r="334" spans="1:8" x14ac:dyDescent="0.25">
      <c r="A334" s="16"/>
      <c r="B334" s="5">
        <f>DATE(YEAR(siječanj!B334),MONTH(siječanj!B334)+2,DAY(siječanj!B334))</f>
        <v>44624</v>
      </c>
      <c r="C334" s="8">
        <v>3.4479166666666701</v>
      </c>
      <c r="D334">
        <v>1.0390378886496938</v>
      </c>
      <c r="E334" s="6">
        <v>120.34026478008063</v>
      </c>
      <c r="F334" s="7">
        <v>155.6920324551273</v>
      </c>
      <c r="G334" s="7">
        <v>1.1920081246642769</v>
      </c>
      <c r="H334" s="7">
        <v>125.0380946366401</v>
      </c>
    </row>
    <row r="335" spans="1:8" x14ac:dyDescent="0.25">
      <c r="A335" s="16"/>
      <c r="B335" s="5">
        <f>DATE(YEAR(siječanj!B335),MONTH(siječanj!B335)+2,DAY(siječanj!B335))</f>
        <v>44624</v>
      </c>
      <c r="C335" s="8">
        <v>3.4583333333333299</v>
      </c>
      <c r="D335">
        <v>1.0390378886496938</v>
      </c>
      <c r="E335" s="6">
        <v>120.48290782480947</v>
      </c>
      <c r="F335" s="7">
        <v>155.01849616279605</v>
      </c>
      <c r="G335" s="7">
        <v>1.1671297672797949</v>
      </c>
      <c r="H335" s="7">
        <v>125.18630616466571</v>
      </c>
    </row>
    <row r="336" spans="1:8" x14ac:dyDescent="0.25">
      <c r="A336" s="16"/>
      <c r="B336" s="5">
        <f>DATE(YEAR(siječanj!B336),MONTH(siječanj!B336)+2,DAY(siječanj!B336))</f>
        <v>44624</v>
      </c>
      <c r="C336" s="8">
        <v>3.46875</v>
      </c>
      <c r="D336">
        <v>1.0390378886496938</v>
      </c>
      <c r="E336" s="6">
        <v>119.74614347274837</v>
      </c>
      <c r="F336" s="7">
        <v>154.37054294766935</v>
      </c>
      <c r="G336" s="7">
        <v>1.1791243517083954</v>
      </c>
      <c r="H336" s="7">
        <v>124.42078008786778</v>
      </c>
    </row>
    <row r="337" spans="1:8" x14ac:dyDescent="0.25">
      <c r="A337" s="16"/>
      <c r="B337" s="5">
        <f>DATE(YEAR(siječanj!B337),MONTH(siječanj!B337)+2,DAY(siječanj!B337))</f>
        <v>44624</v>
      </c>
      <c r="C337" s="8">
        <v>3.4791666666666701</v>
      </c>
      <c r="D337">
        <v>1.0390378886496938</v>
      </c>
      <c r="E337" s="6">
        <v>120.49026872695894</v>
      </c>
      <c r="F337" s="7">
        <v>153.80624808557243</v>
      </c>
      <c r="G337" s="7">
        <v>1.1889199353750781</v>
      </c>
      <c r="H337" s="7">
        <v>125.19395442089365</v>
      </c>
    </row>
    <row r="338" spans="1:8" x14ac:dyDescent="0.25">
      <c r="A338" s="16"/>
      <c r="B338" s="5">
        <f>DATE(YEAR(siječanj!B338),MONTH(siječanj!B338)+2,DAY(siječanj!B338))</f>
        <v>44624</v>
      </c>
      <c r="C338" s="8">
        <v>3.4895833333333299</v>
      </c>
      <c r="D338">
        <v>1.0390378886496938</v>
      </c>
      <c r="E338" s="6">
        <v>121.13500591674097</v>
      </c>
      <c r="F338" s="7">
        <v>153.02297890624135</v>
      </c>
      <c r="G338" s="7">
        <v>1.2164658613492518</v>
      </c>
      <c r="H338" s="7">
        <v>125.8638607892987</v>
      </c>
    </row>
    <row r="339" spans="1:8" x14ac:dyDescent="0.25">
      <c r="A339" s="16"/>
      <c r="B339" s="5">
        <f>DATE(YEAR(siječanj!B339),MONTH(siječanj!B339)+2,DAY(siječanj!B339))</f>
        <v>44624</v>
      </c>
      <c r="C339" s="8">
        <v>3.5</v>
      </c>
      <c r="D339">
        <v>1.0390378886496938</v>
      </c>
      <c r="E339" s="6">
        <v>121.79605940891366</v>
      </c>
      <c r="F339" s="7">
        <v>151.96490371906449</v>
      </c>
      <c r="G339" s="7">
        <v>1.174470915573413</v>
      </c>
      <c r="H339" s="7">
        <v>126.55072041409032</v>
      </c>
    </row>
    <row r="340" spans="1:8" x14ac:dyDescent="0.25">
      <c r="A340" s="16"/>
      <c r="B340" s="5">
        <f>DATE(YEAR(siječanj!B340),MONTH(siječanj!B340)+2,DAY(siječanj!B340))</f>
        <v>44624</v>
      </c>
      <c r="C340" s="8">
        <v>3.5104166666666701</v>
      </c>
      <c r="D340">
        <v>1.0390378886496938</v>
      </c>
      <c r="E340" s="6">
        <v>122.19576314692974</v>
      </c>
      <c r="F340" s="7">
        <v>150.83395310062858</v>
      </c>
      <c r="G340" s="7">
        <v>1.1782549036982082</v>
      </c>
      <c r="H340" s="7">
        <v>126.96602774212394</v>
      </c>
    </row>
    <row r="341" spans="1:8" x14ac:dyDescent="0.25">
      <c r="A341" s="16"/>
      <c r="B341" s="5">
        <f>DATE(YEAR(siječanj!B341),MONTH(siječanj!B341)+2,DAY(siječanj!B341))</f>
        <v>44624</v>
      </c>
      <c r="C341" s="8">
        <v>3.5208333333333299</v>
      </c>
      <c r="D341">
        <v>1.0390378886496938</v>
      </c>
      <c r="E341" s="6">
        <v>121.39855977162216</v>
      </c>
      <c r="F341" s="7">
        <v>149.90745850595889</v>
      </c>
      <c r="G341" s="7">
        <v>1.1867588074504134</v>
      </c>
      <c r="H341" s="7">
        <v>126.13770323021994</v>
      </c>
    </row>
    <row r="342" spans="1:8" x14ac:dyDescent="0.25">
      <c r="A342" s="16"/>
      <c r="B342" s="5">
        <f>DATE(YEAR(siječanj!B342),MONTH(siječanj!B342)+2,DAY(siječanj!B342))</f>
        <v>44624</v>
      </c>
      <c r="C342" s="8">
        <v>3.53125</v>
      </c>
      <c r="D342">
        <v>1.0390378886496938</v>
      </c>
      <c r="E342" s="6">
        <v>119.54998545813028</v>
      </c>
      <c r="F342" s="7">
        <v>149.30901570637837</v>
      </c>
      <c r="G342" s="7">
        <v>1.1527758296152641</v>
      </c>
      <c r="H342" s="7">
        <v>124.21696447851728</v>
      </c>
    </row>
    <row r="343" spans="1:8" x14ac:dyDescent="0.25">
      <c r="A343" s="16"/>
      <c r="B343" s="5">
        <f>DATE(YEAR(siječanj!B343),MONTH(siječanj!B343)+2,DAY(siječanj!B343))</f>
        <v>44624</v>
      </c>
      <c r="C343" s="8">
        <v>3.5416666666666701</v>
      </c>
      <c r="D343">
        <v>1.0390378886496938</v>
      </c>
      <c r="E343" s="6">
        <v>117.05557488300862</v>
      </c>
      <c r="F343" s="7">
        <v>148.37959519232578</v>
      </c>
      <c r="G343" s="7">
        <v>1.1045219107129223</v>
      </c>
      <c r="H343" s="7">
        <v>121.62517738111741</v>
      </c>
    </row>
    <row r="344" spans="1:8" x14ac:dyDescent="0.25">
      <c r="A344" s="16"/>
      <c r="B344" s="5">
        <f>DATE(YEAR(siječanj!B344),MONTH(siječanj!B344)+2,DAY(siječanj!B344))</f>
        <v>44624</v>
      </c>
      <c r="C344" s="8">
        <v>3.5520833333333299</v>
      </c>
      <c r="D344">
        <v>1.0390378886496938</v>
      </c>
      <c r="E344" s="6">
        <v>114.56485270166698</v>
      </c>
      <c r="F344" s="7">
        <v>147.32434002610862</v>
      </c>
      <c r="G344" s="7">
        <v>1.1267294791033799</v>
      </c>
      <c r="H344" s="7">
        <v>119.03722266460323</v>
      </c>
    </row>
    <row r="345" spans="1:8" x14ac:dyDescent="0.25">
      <c r="A345" s="16"/>
      <c r="B345" s="5">
        <f>DATE(YEAR(siječanj!B345),MONTH(siječanj!B345)+2,DAY(siječanj!B345))</f>
        <v>44624</v>
      </c>
      <c r="C345" s="8">
        <v>3.5625</v>
      </c>
      <c r="D345">
        <v>1.0390378886496938</v>
      </c>
      <c r="E345" s="6">
        <v>115.85235629747507</v>
      </c>
      <c r="F345" s="7">
        <v>146.36830037192277</v>
      </c>
      <c r="G345" s="7">
        <v>1.1287765884722831</v>
      </c>
      <c r="H345" s="7">
        <v>120.37498768242055</v>
      </c>
    </row>
    <row r="346" spans="1:8" x14ac:dyDescent="0.25">
      <c r="A346" s="16"/>
      <c r="B346" s="5">
        <f>DATE(YEAR(siječanj!B346),MONTH(siječanj!B346)+2,DAY(siječanj!B346))</f>
        <v>44624</v>
      </c>
      <c r="C346" s="8">
        <v>3.5729166666666701</v>
      </c>
      <c r="D346">
        <v>1.0390378886496938</v>
      </c>
      <c r="E346" s="6">
        <v>116.67665919047484</v>
      </c>
      <c r="F346" s="7">
        <v>145.273515966779</v>
      </c>
      <c r="G346" s="7">
        <v>1.0685679712326104</v>
      </c>
      <c r="H346" s="7">
        <v>121.23146961997087</v>
      </c>
    </row>
    <row r="347" spans="1:8" x14ac:dyDescent="0.25">
      <c r="A347" s="16"/>
      <c r="B347" s="5">
        <f>DATE(YEAR(siječanj!B347),MONTH(siječanj!B347)+2,DAY(siječanj!B347))</f>
        <v>44624</v>
      </c>
      <c r="C347" s="8">
        <v>3.5833333333333299</v>
      </c>
      <c r="D347">
        <v>1.0390378886496938</v>
      </c>
      <c r="E347" s="6">
        <v>116.96043318740838</v>
      </c>
      <c r="F347" s="7">
        <v>143.83093931954883</v>
      </c>
      <c r="G347" s="7">
        <v>1.0050209677614075</v>
      </c>
      <c r="H347" s="7">
        <v>121.52632155459838</v>
      </c>
    </row>
    <row r="348" spans="1:8" x14ac:dyDescent="0.25">
      <c r="A348" s="16"/>
      <c r="B348" s="5">
        <f>DATE(YEAR(siječanj!B348),MONTH(siječanj!B348)+2,DAY(siječanj!B348))</f>
        <v>44624</v>
      </c>
      <c r="C348" s="8">
        <v>3.59375</v>
      </c>
      <c r="D348">
        <v>1.0390378886496938</v>
      </c>
      <c r="E348" s="6">
        <v>118.39300136022781</v>
      </c>
      <c r="F348" s="7">
        <v>142.90744581412579</v>
      </c>
      <c r="G348" s="7">
        <v>0.97381393635104641</v>
      </c>
      <c r="H348" s="7">
        <v>123.01481416423144</v>
      </c>
    </row>
    <row r="349" spans="1:8" x14ac:dyDescent="0.25">
      <c r="A349" s="16"/>
      <c r="B349" s="5">
        <f>DATE(YEAR(siječanj!B349),MONTH(siječanj!B349)+2,DAY(siječanj!B349))</f>
        <v>44624</v>
      </c>
      <c r="C349" s="8">
        <v>3.6041666666666701</v>
      </c>
      <c r="D349">
        <v>1.0390378886496938</v>
      </c>
      <c r="E349" s="6">
        <v>118.67618958264448</v>
      </c>
      <c r="F349" s="7">
        <v>141.40443479850262</v>
      </c>
      <c r="G349" s="7">
        <v>0.9539355043391794</v>
      </c>
      <c r="H349" s="7">
        <v>123.30905745694172</v>
      </c>
    </row>
    <row r="350" spans="1:8" x14ac:dyDescent="0.25">
      <c r="A350" s="16"/>
      <c r="B350" s="5">
        <f>DATE(YEAR(siječanj!B350),MONTH(siječanj!B350)+2,DAY(siječanj!B350))</f>
        <v>44624</v>
      </c>
      <c r="C350" s="8">
        <v>3.6145833333333299</v>
      </c>
      <c r="D350">
        <v>1.0390378886496938</v>
      </c>
      <c r="E350" s="6">
        <v>120.79615322980953</v>
      </c>
      <c r="F350" s="7">
        <v>139.54140027291285</v>
      </c>
      <c r="G350" s="7">
        <v>0.96347081777513388</v>
      </c>
      <c r="H350" s="7">
        <v>125.51178000890619</v>
      </c>
    </row>
    <row r="351" spans="1:8" x14ac:dyDescent="0.25">
      <c r="A351" s="16"/>
      <c r="B351" s="5">
        <f>DATE(YEAR(siječanj!B351),MONTH(siječanj!B351)+2,DAY(siječanj!B351))</f>
        <v>44624</v>
      </c>
      <c r="C351" s="8">
        <v>3.625</v>
      </c>
      <c r="D351">
        <v>1.0390378886496938</v>
      </c>
      <c r="E351" s="6">
        <v>122.5654265806112</v>
      </c>
      <c r="F351" s="7">
        <v>135.78606041711276</v>
      </c>
      <c r="G351" s="7">
        <v>0.90913036576533046</v>
      </c>
      <c r="H351" s="7">
        <v>127.35012205576733</v>
      </c>
    </row>
    <row r="352" spans="1:8" x14ac:dyDescent="0.25">
      <c r="A352" s="16"/>
      <c r="B352" s="5">
        <f>DATE(YEAR(siječanj!B352),MONTH(siječanj!B352)+2,DAY(siječanj!B352))</f>
        <v>44624</v>
      </c>
      <c r="C352" s="8">
        <v>3.6354166666666701</v>
      </c>
      <c r="D352">
        <v>1.0390378886496938</v>
      </c>
      <c r="E352" s="6">
        <v>124.59456142116137</v>
      </c>
      <c r="F352" s="7">
        <v>134.11726421884526</v>
      </c>
      <c r="G352" s="7">
        <v>0.84393149338958973</v>
      </c>
      <c r="H352" s="7">
        <v>129.4584700362781</v>
      </c>
    </row>
    <row r="353" spans="1:8" x14ac:dyDescent="0.25">
      <c r="A353" s="16"/>
      <c r="B353" s="5">
        <f>DATE(YEAR(siječanj!B353),MONTH(siječanj!B353)+2,DAY(siječanj!B353))</f>
        <v>44624</v>
      </c>
      <c r="C353" s="8">
        <v>3.6458333333333299</v>
      </c>
      <c r="D353">
        <v>1.0390378886496938</v>
      </c>
      <c r="E353" s="6">
        <v>126.43316664664637</v>
      </c>
      <c r="F353" s="7">
        <v>132.39462557879676</v>
      </c>
      <c r="G353" s="7">
        <v>0.82036334928636179</v>
      </c>
      <c r="H353" s="7">
        <v>131.36885052782634</v>
      </c>
    </row>
    <row r="354" spans="1:8" x14ac:dyDescent="0.25">
      <c r="A354" s="16"/>
      <c r="B354" s="5">
        <f>DATE(YEAR(siječanj!B354),MONTH(siječanj!B354)+2,DAY(siječanj!B354))</f>
        <v>44624</v>
      </c>
      <c r="C354" s="8">
        <v>3.65625</v>
      </c>
      <c r="D354">
        <v>1.0390378886496938</v>
      </c>
      <c r="E354" s="6">
        <v>130.12100145881163</v>
      </c>
      <c r="F354" s="7">
        <v>131.20001079015313</v>
      </c>
      <c r="G354" s="7">
        <v>0.8155971027485508</v>
      </c>
      <c r="H354" s="7">
        <v>135.20065062474737</v>
      </c>
    </row>
    <row r="355" spans="1:8" x14ac:dyDescent="0.25">
      <c r="A355" s="16"/>
      <c r="B355" s="5">
        <f>DATE(YEAR(siječanj!B355),MONTH(siječanj!B355)+2,DAY(siječanj!B355))</f>
        <v>44624</v>
      </c>
      <c r="C355" s="8">
        <v>3.6666666666666701</v>
      </c>
      <c r="D355">
        <v>1.0390378886496938</v>
      </c>
      <c r="E355" s="6">
        <v>131.61790355899575</v>
      </c>
      <c r="F355" s="7">
        <v>128.5405771821502</v>
      </c>
      <c r="G355" s="7">
        <v>1.2236909758278591</v>
      </c>
      <c r="H355" s="7">
        <v>136.75598862243797</v>
      </c>
    </row>
    <row r="356" spans="1:8" x14ac:dyDescent="0.25">
      <c r="A356" s="16"/>
      <c r="B356" s="5">
        <f>DATE(YEAR(siječanj!B356),MONTH(siječanj!B356)+2,DAY(siječanj!B356))</f>
        <v>44624</v>
      </c>
      <c r="C356" s="8">
        <v>3.6770833333333299</v>
      </c>
      <c r="D356">
        <v>1.0390378886496938</v>
      </c>
      <c r="E356" s="6">
        <v>134.40172050195656</v>
      </c>
      <c r="F356" s="7">
        <v>127.33338590477416</v>
      </c>
      <c r="G356" s="7">
        <v>1.4951502898573754</v>
      </c>
      <c r="H356" s="7">
        <v>139.6484799012392</v>
      </c>
    </row>
    <row r="357" spans="1:8" x14ac:dyDescent="0.25">
      <c r="A357" s="16"/>
      <c r="B357" s="5">
        <f>DATE(YEAR(siječanj!B357),MONTH(siječanj!B357)+2,DAY(siječanj!B357))</f>
        <v>44624</v>
      </c>
      <c r="C357" s="8">
        <v>3.6875</v>
      </c>
      <c r="D357">
        <v>1.0390378886496938</v>
      </c>
      <c r="E357" s="6">
        <v>139.51561741845114</v>
      </c>
      <c r="F357" s="7">
        <v>127.17792611867142</v>
      </c>
      <c r="G357" s="7">
        <v>1.2212699797216999</v>
      </c>
      <c r="H357" s="7">
        <v>144.96201255612593</v>
      </c>
    </row>
    <row r="358" spans="1:8" x14ac:dyDescent="0.25">
      <c r="A358" s="16"/>
      <c r="B358" s="5">
        <f>DATE(YEAR(siječanj!B358),MONTH(siječanj!B358)+2,DAY(siječanj!B358))</f>
        <v>44624</v>
      </c>
      <c r="C358" s="8">
        <v>3.6979166666666701</v>
      </c>
      <c r="D358">
        <v>1.0390378886496938</v>
      </c>
      <c r="E358" s="6">
        <v>144.41021127704354</v>
      </c>
      <c r="F358" s="7">
        <v>127.26705735826464</v>
      </c>
      <c r="G358" s="7">
        <v>1.5839338254464885</v>
      </c>
      <c r="H358" s="7">
        <v>150.04768102475552</v>
      </c>
    </row>
    <row r="359" spans="1:8" x14ac:dyDescent="0.25">
      <c r="A359" s="16"/>
      <c r="B359" s="5">
        <f>DATE(YEAR(siječanj!B359),MONTH(siječanj!B359)+2,DAY(siječanj!B359))</f>
        <v>44624</v>
      </c>
      <c r="C359" s="8">
        <v>3.7083333333333299</v>
      </c>
      <c r="D359">
        <v>1.0390378886496938</v>
      </c>
      <c r="E359" s="6">
        <v>148.54444499176415</v>
      </c>
      <c r="F359" s="7">
        <v>127.23137639597029</v>
      </c>
      <c r="G359" s="7">
        <v>2.2157008553770456</v>
      </c>
      <c r="H359" s="7">
        <v>154.34330649488322</v>
      </c>
    </row>
    <row r="360" spans="1:8" x14ac:dyDescent="0.25">
      <c r="A360" s="16"/>
      <c r="B360" s="5">
        <f>DATE(YEAR(siječanj!B360),MONTH(siječanj!B360)+2,DAY(siječanj!B360))</f>
        <v>44624</v>
      </c>
      <c r="C360" s="8">
        <v>3.71875</v>
      </c>
      <c r="D360">
        <v>1.0390378886496938</v>
      </c>
      <c r="E360" s="6">
        <v>154.8746212798425</v>
      </c>
      <c r="F360" s="7">
        <v>127.91972635629392</v>
      </c>
      <c r="G360" s="7">
        <v>3.5545379896861937</v>
      </c>
      <c r="H360" s="7">
        <v>160.92059950002849</v>
      </c>
    </row>
    <row r="361" spans="1:8" x14ac:dyDescent="0.25">
      <c r="A361" s="16"/>
      <c r="B361" s="5">
        <f>DATE(YEAR(siječanj!B361),MONTH(siječanj!B361)+2,DAY(siječanj!B361))</f>
        <v>44624</v>
      </c>
      <c r="C361" s="8">
        <v>3.7291666666666701</v>
      </c>
      <c r="D361">
        <v>1.0390378886496938</v>
      </c>
      <c r="E361" s="6">
        <v>161.37192499461736</v>
      </c>
      <c r="F361" s="7">
        <v>129.42679734530276</v>
      </c>
      <c r="G361" s="7">
        <v>9.4664842424807816</v>
      </c>
      <c r="H361" s="7">
        <v>167.67154423374399</v>
      </c>
    </row>
    <row r="362" spans="1:8" x14ac:dyDescent="0.25">
      <c r="A362" s="16"/>
      <c r="B362" s="5">
        <f>DATE(YEAR(siječanj!B362),MONTH(siječanj!B362)+2,DAY(siječanj!B362))</f>
        <v>44624</v>
      </c>
      <c r="C362" s="8">
        <v>3.7395833333333299</v>
      </c>
      <c r="D362">
        <v>1.0390378886496938</v>
      </c>
      <c r="E362" s="6">
        <v>165.3330494327021</v>
      </c>
      <c r="F362" s="7">
        <v>131.17766201894966</v>
      </c>
      <c r="G362" s="7">
        <v>37.006708365456646</v>
      </c>
      <c r="H362" s="7">
        <v>171.78730260657025</v>
      </c>
    </row>
    <row r="363" spans="1:8" x14ac:dyDescent="0.25">
      <c r="A363" s="16"/>
      <c r="B363" s="5">
        <f>DATE(YEAR(siječanj!B363),MONTH(siječanj!B363)+2,DAY(siječanj!B363))</f>
        <v>44624</v>
      </c>
      <c r="C363" s="8">
        <v>3.75</v>
      </c>
      <c r="D363">
        <v>1.0390378886496938</v>
      </c>
      <c r="E363" s="6">
        <v>168.28532023414681</v>
      </c>
      <c r="F363" s="7">
        <v>133.26764247067806</v>
      </c>
      <c r="G363" s="7">
        <v>110.65951041537794</v>
      </c>
      <c r="H363" s="7">
        <v>174.85482382682551</v>
      </c>
    </row>
    <row r="364" spans="1:8" x14ac:dyDescent="0.25">
      <c r="A364" s="16"/>
      <c r="B364" s="5">
        <f>DATE(YEAR(siječanj!B364),MONTH(siječanj!B364)+2,DAY(siječanj!B364))</f>
        <v>44624</v>
      </c>
      <c r="C364" s="8">
        <v>3.7604166666666701</v>
      </c>
      <c r="D364">
        <v>1.0390378886496938</v>
      </c>
      <c r="E364" s="6">
        <v>170.26332887343079</v>
      </c>
      <c r="F364" s="7">
        <v>135.1892413266261</v>
      </c>
      <c r="G364" s="7">
        <v>174.14480865360304</v>
      </c>
      <c r="H364" s="7">
        <v>176.91004974711799</v>
      </c>
    </row>
    <row r="365" spans="1:8" x14ac:dyDescent="0.25">
      <c r="A365" s="16"/>
      <c r="B365" s="5">
        <f>DATE(YEAR(siječanj!B365),MONTH(siječanj!B365)+2,DAY(siječanj!B365))</f>
        <v>44624</v>
      </c>
      <c r="C365" s="8">
        <v>3.7708333333333299</v>
      </c>
      <c r="D365">
        <v>1.0390378886496938</v>
      </c>
      <c r="E365" s="6">
        <v>172.66381000835079</v>
      </c>
      <c r="F365" s="7">
        <v>135.84451384439643</v>
      </c>
      <c r="G365" s="7">
        <v>227.8665148140262</v>
      </c>
      <c r="H365" s="7">
        <v>179.40424059728869</v>
      </c>
    </row>
    <row r="366" spans="1:8" x14ac:dyDescent="0.25">
      <c r="A366" s="16"/>
      <c r="B366" s="5">
        <f>DATE(YEAR(siječanj!B366),MONTH(siječanj!B366)+2,DAY(siječanj!B366))</f>
        <v>44624</v>
      </c>
      <c r="C366" s="8">
        <v>3.78125</v>
      </c>
      <c r="D366">
        <v>1.0390378886496938</v>
      </c>
      <c r="E366" s="6">
        <v>175.99059326507094</v>
      </c>
      <c r="F366" s="7">
        <v>135.59244076479408</v>
      </c>
      <c r="G366" s="7">
        <v>237.58699568392802</v>
      </c>
      <c r="H366" s="7">
        <v>182.86089444834633</v>
      </c>
    </row>
    <row r="367" spans="1:8" x14ac:dyDescent="0.25">
      <c r="A367" s="16"/>
      <c r="B367" s="5">
        <f>DATE(YEAR(siječanj!B367),MONTH(siječanj!B367)+2,DAY(siječanj!B367))</f>
        <v>44624</v>
      </c>
      <c r="C367" s="8">
        <v>3.7916666666666701</v>
      </c>
      <c r="D367">
        <v>1.0390378886496938</v>
      </c>
      <c r="E367" s="6">
        <v>176.01231457842761</v>
      </c>
      <c r="F367" s="7">
        <v>133.17375290864558</v>
      </c>
      <c r="G367" s="7">
        <v>238.53090150767454</v>
      </c>
      <c r="H367" s="7">
        <v>182.88346371591516</v>
      </c>
    </row>
    <row r="368" spans="1:8" x14ac:dyDescent="0.25">
      <c r="A368" s="16"/>
      <c r="B368" s="5">
        <f>DATE(YEAR(siječanj!B368),MONTH(siječanj!B368)+2,DAY(siječanj!B368))</f>
        <v>44624</v>
      </c>
      <c r="C368" s="8">
        <v>3.8020833333333299</v>
      </c>
      <c r="D368">
        <v>1.0390378886496938</v>
      </c>
      <c r="E368" s="6">
        <v>175.42258459429564</v>
      </c>
      <c r="F368" s="7">
        <v>131.3087194252015</v>
      </c>
      <c r="G368" s="7">
        <v>238.63483755096721</v>
      </c>
      <c r="H368" s="7">
        <v>182.27071191832925</v>
      </c>
    </row>
    <row r="369" spans="1:8" x14ac:dyDescent="0.25">
      <c r="A369" s="16"/>
      <c r="B369" s="5">
        <f>DATE(YEAR(siječanj!B369),MONTH(siječanj!B369)+2,DAY(siječanj!B369))</f>
        <v>44624</v>
      </c>
      <c r="C369" s="8">
        <v>3.8125</v>
      </c>
      <c r="D369">
        <v>1.0390378886496938</v>
      </c>
      <c r="E369" s="6">
        <v>176.36825103165066</v>
      </c>
      <c r="F369" s="7">
        <v>129.22347447470207</v>
      </c>
      <c r="G369" s="7">
        <v>238.85242619498331</v>
      </c>
      <c r="H369" s="7">
        <v>183.25329517676548</v>
      </c>
    </row>
    <row r="370" spans="1:8" x14ac:dyDescent="0.25">
      <c r="A370" s="16"/>
      <c r="B370" s="5">
        <f>DATE(YEAR(siječanj!B370),MONTH(siječanj!B370)+2,DAY(siječanj!B370))</f>
        <v>44624</v>
      </c>
      <c r="C370" s="8">
        <v>3.8229166666666701</v>
      </c>
      <c r="D370">
        <v>1.0390378886496938</v>
      </c>
      <c r="E370" s="6">
        <v>177.38041975492101</v>
      </c>
      <c r="F370" s="7">
        <v>126.15310103452052</v>
      </c>
      <c r="G370" s="7">
        <v>239.11576192578823</v>
      </c>
      <c r="H370" s="7">
        <v>184.30497682994957</v>
      </c>
    </row>
    <row r="371" spans="1:8" x14ac:dyDescent="0.25">
      <c r="A371" s="16"/>
      <c r="B371" s="5">
        <f>DATE(YEAR(siječanj!B371),MONTH(siječanj!B371)+2,DAY(siječanj!B371))</f>
        <v>44624</v>
      </c>
      <c r="C371" s="8">
        <v>3.8333333333333299</v>
      </c>
      <c r="D371">
        <v>1.0390378886496938</v>
      </c>
      <c r="E371" s="6">
        <v>179.86504193858173</v>
      </c>
      <c r="F371" s="7">
        <v>119.7467502988974</v>
      </c>
      <c r="G371" s="7">
        <v>240.15631657527769</v>
      </c>
      <c r="H371" s="7">
        <v>186.88659341775258</v>
      </c>
    </row>
    <row r="372" spans="1:8" x14ac:dyDescent="0.25">
      <c r="A372" s="16"/>
      <c r="B372" s="5">
        <f>DATE(YEAR(siječanj!B372),MONTH(siječanj!B372)+2,DAY(siječanj!B372))</f>
        <v>44624</v>
      </c>
      <c r="C372" s="8">
        <v>3.84375</v>
      </c>
      <c r="D372">
        <v>1.0390378886496938</v>
      </c>
      <c r="E372" s="6">
        <v>180.10354152238898</v>
      </c>
      <c r="F372" s="7">
        <v>116.01676811080362</v>
      </c>
      <c r="G372" s="7">
        <v>240.41224066381989</v>
      </c>
      <c r="H372" s="7">
        <v>187.1344035217555</v>
      </c>
    </row>
    <row r="373" spans="1:8" x14ac:dyDescent="0.25">
      <c r="A373" s="16"/>
      <c r="B373" s="5">
        <f>DATE(YEAR(siječanj!B373),MONTH(siječanj!B373)+2,DAY(siječanj!B373))</f>
        <v>44624</v>
      </c>
      <c r="C373" s="8">
        <v>3.8541666666666701</v>
      </c>
      <c r="D373">
        <v>1.0390378886496938</v>
      </c>
      <c r="E373" s="6">
        <v>177.65768371201185</v>
      </c>
      <c r="F373" s="7">
        <v>113.47066763591044</v>
      </c>
      <c r="G373" s="7">
        <v>240.031280968169</v>
      </c>
      <c r="H373" s="7">
        <v>184.59306458652389</v>
      </c>
    </row>
    <row r="374" spans="1:8" x14ac:dyDescent="0.25">
      <c r="A374" s="16"/>
      <c r="B374" s="5">
        <f>DATE(YEAR(siječanj!B374),MONTH(siječanj!B374)+2,DAY(siječanj!B374))</f>
        <v>44624</v>
      </c>
      <c r="C374" s="8">
        <v>3.8645833333333299</v>
      </c>
      <c r="D374">
        <v>1.0390378886496938</v>
      </c>
      <c r="E374" s="6">
        <v>174.28933131419421</v>
      </c>
      <c r="F374" s="7">
        <v>111.06575508268602</v>
      </c>
      <c r="G374" s="7">
        <v>239.89426569757117</v>
      </c>
      <c r="H374" s="7">
        <v>181.09321882286733</v>
      </c>
    </row>
    <row r="375" spans="1:8" x14ac:dyDescent="0.25">
      <c r="A375" s="16"/>
      <c r="B375" s="5">
        <f>DATE(YEAR(siječanj!B375),MONTH(siječanj!B375)+2,DAY(siječanj!B375))</f>
        <v>44624</v>
      </c>
      <c r="C375" s="8">
        <v>3.875</v>
      </c>
      <c r="D375">
        <v>1.0390378886496938</v>
      </c>
      <c r="E375" s="6">
        <v>173.09781729777859</v>
      </c>
      <c r="F375" s="7">
        <v>107.73128678972866</v>
      </c>
      <c r="G375" s="7">
        <v>239.18342169840847</v>
      </c>
      <c r="H375" s="7">
        <v>179.85519061495432</v>
      </c>
    </row>
    <row r="376" spans="1:8" x14ac:dyDescent="0.25">
      <c r="A376" s="16"/>
      <c r="B376" s="5">
        <f>DATE(YEAR(siječanj!B376),MONTH(siječanj!B376)+2,DAY(siječanj!B376))</f>
        <v>44624</v>
      </c>
      <c r="C376" s="8">
        <v>3.8854166666666701</v>
      </c>
      <c r="D376">
        <v>1.0390378886496938</v>
      </c>
      <c r="E376" s="6">
        <v>179.99028946583536</v>
      </c>
      <c r="F376" s="7">
        <v>105.35531243199395</v>
      </c>
      <c r="G376" s="7">
        <v>237.59873762703512</v>
      </c>
      <c r="H376" s="7">
        <v>187.01673034402879</v>
      </c>
    </row>
    <row r="377" spans="1:8" x14ac:dyDescent="0.25">
      <c r="A377" s="16"/>
      <c r="B377" s="5">
        <f>DATE(YEAR(siječanj!B377),MONTH(siječanj!B377)+2,DAY(siječanj!B377))</f>
        <v>44624</v>
      </c>
      <c r="C377" s="8">
        <v>3.8958333333333299</v>
      </c>
      <c r="D377">
        <v>1.0390378886496938</v>
      </c>
      <c r="E377" s="6">
        <v>186.34981802140052</v>
      </c>
      <c r="F377" s="7">
        <v>103.3269146158712</v>
      </c>
      <c r="G377" s="7">
        <v>236.96658258350021</v>
      </c>
      <c r="H377" s="7">
        <v>193.62452146721066</v>
      </c>
    </row>
    <row r="378" spans="1:8" x14ac:dyDescent="0.25">
      <c r="A378" s="16"/>
      <c r="B378" s="5">
        <f>DATE(YEAR(siječanj!B378),MONTH(siječanj!B378)+2,DAY(siječanj!B378))</f>
        <v>44624</v>
      </c>
      <c r="C378" s="8">
        <v>3.90625</v>
      </c>
      <c r="D378">
        <v>1.0390378886496938</v>
      </c>
      <c r="E378" s="6">
        <v>186.72396809074607</v>
      </c>
      <c r="F378" s="7">
        <v>101.3644494783338</v>
      </c>
      <c r="G378" s="7">
        <v>237.08531574302654</v>
      </c>
      <c r="H378" s="7">
        <v>194.01327756530159</v>
      </c>
    </row>
    <row r="379" spans="1:8" x14ac:dyDescent="0.25">
      <c r="A379" s="16"/>
      <c r="B379" s="5">
        <f>DATE(YEAR(siječanj!B379),MONTH(siječanj!B379)+2,DAY(siječanj!B379))</f>
        <v>44624</v>
      </c>
      <c r="C379" s="8">
        <v>3.9166666666666701</v>
      </c>
      <c r="D379">
        <v>1.0390378886496938</v>
      </c>
      <c r="E379" s="6">
        <v>185.38429382792307</v>
      </c>
      <c r="F379" s="7">
        <v>98.507574546106625</v>
      </c>
      <c r="G379" s="7">
        <v>234.65302987382051</v>
      </c>
      <c r="H379" s="7">
        <v>192.62130524777965</v>
      </c>
    </row>
    <row r="380" spans="1:8" x14ac:dyDescent="0.25">
      <c r="A380" s="16"/>
      <c r="B380" s="5">
        <f>DATE(YEAR(siječanj!B380),MONTH(siječanj!B380)+2,DAY(siječanj!B380))</f>
        <v>44624</v>
      </c>
      <c r="C380" s="8">
        <v>3.9270833333333299</v>
      </c>
      <c r="D380">
        <v>1.0390378886496938</v>
      </c>
      <c r="E380" s="6">
        <v>182.20188512569013</v>
      </c>
      <c r="F380" s="7">
        <v>96.554825368693642</v>
      </c>
      <c r="G380" s="7">
        <v>232.54066270074648</v>
      </c>
      <c r="H380" s="7">
        <v>189.31466202899111</v>
      </c>
    </row>
    <row r="381" spans="1:8" x14ac:dyDescent="0.25">
      <c r="A381" s="16"/>
      <c r="B381" s="5">
        <f>DATE(YEAR(siječanj!B381),MONTH(siječanj!B381)+2,DAY(siječanj!B381))</f>
        <v>44624</v>
      </c>
      <c r="C381" s="8">
        <v>3.9375</v>
      </c>
      <c r="D381">
        <v>1.0390378886496938</v>
      </c>
      <c r="E381" s="6">
        <v>174.83122834125072</v>
      </c>
      <c r="F381" s="7">
        <v>94.521618352845678</v>
      </c>
      <c r="G381" s="7">
        <v>231.76869468541531</v>
      </c>
      <c r="H381" s="7">
        <v>181.65627036572567</v>
      </c>
    </row>
    <row r="382" spans="1:8" x14ac:dyDescent="0.25">
      <c r="A382" s="16"/>
      <c r="B382" s="5">
        <f>DATE(YEAR(siječanj!B382),MONTH(siječanj!B382)+2,DAY(siječanj!B382))</f>
        <v>44624</v>
      </c>
      <c r="C382" s="8">
        <v>3.9479166666666701</v>
      </c>
      <c r="D382">
        <v>1.0390378886496938</v>
      </c>
      <c r="E382" s="6">
        <v>168.02217245007475</v>
      </c>
      <c r="F382" s="7">
        <v>92.369378366393818</v>
      </c>
      <c r="G382" s="7">
        <v>231.26101568869694</v>
      </c>
      <c r="H382" s="7">
        <v>174.58140330886042</v>
      </c>
    </row>
    <row r="383" spans="1:8" x14ac:dyDescent="0.25">
      <c r="A383" s="16"/>
      <c r="B383" s="5">
        <f>DATE(YEAR(siječanj!B383),MONTH(siječanj!B383)+2,DAY(siječanj!B383))</f>
        <v>44624</v>
      </c>
      <c r="C383" s="8">
        <v>3.9583333333333299</v>
      </c>
      <c r="D383">
        <v>1.0390378886496938</v>
      </c>
      <c r="E383" s="6">
        <v>158.24596609188708</v>
      </c>
      <c r="F383" s="7">
        <v>89.519931547940516</v>
      </c>
      <c r="G383" s="7">
        <v>223.8949511708731</v>
      </c>
      <c r="H383" s="7">
        <v>164.42355449544539</v>
      </c>
    </row>
    <row r="384" spans="1:8" x14ac:dyDescent="0.25">
      <c r="A384" s="16"/>
      <c r="B384" s="5">
        <f>DATE(YEAR(siječanj!B384),MONTH(siječanj!B384)+2,DAY(siječanj!B384))</f>
        <v>44624</v>
      </c>
      <c r="C384" s="8">
        <v>3.96875</v>
      </c>
      <c r="D384">
        <v>1.0390378886496938</v>
      </c>
      <c r="E384" s="6">
        <v>147.74869711720532</v>
      </c>
      <c r="F384" s="7">
        <v>87.350719317290853</v>
      </c>
      <c r="G384" s="7">
        <v>222.35997432110571</v>
      </c>
      <c r="H384" s="7">
        <v>153.51649430340413</v>
      </c>
    </row>
    <row r="385" spans="1:8" x14ac:dyDescent="0.25">
      <c r="A385" s="16"/>
      <c r="B385" s="5">
        <f>DATE(YEAR(siječanj!B385),MONTH(siječanj!B385)+2,DAY(siječanj!B385))</f>
        <v>44624</v>
      </c>
      <c r="C385" s="8">
        <v>3.9791666666666701</v>
      </c>
      <c r="D385">
        <v>1.0390378886496938</v>
      </c>
      <c r="E385" s="6">
        <v>137.05473200962047</v>
      </c>
      <c r="F385" s="7">
        <v>85.420965732244355</v>
      </c>
      <c r="G385" s="7">
        <v>220.44250798336782</v>
      </c>
      <c r="H385" s="7">
        <v>142.40505937672566</v>
      </c>
    </row>
    <row r="386" spans="1:8" ht="15.75" thickBot="1" x14ac:dyDescent="0.3">
      <c r="A386" s="16"/>
      <c r="B386" s="5">
        <f>DATE(YEAR(siječanj!B386),MONTH(siječanj!B386)+2,DAY(siječanj!B386))</f>
        <v>44624</v>
      </c>
      <c r="C386" s="8">
        <v>3.9895833333333299</v>
      </c>
      <c r="D386">
        <v>1.0390378886496938</v>
      </c>
      <c r="E386" s="6">
        <v>126.70489950232437</v>
      </c>
      <c r="F386" s="7">
        <v>83.786583758951053</v>
      </c>
      <c r="G386" s="7">
        <v>220.64296872847538</v>
      </c>
      <c r="H386" s="7">
        <v>131.65119126046676</v>
      </c>
    </row>
    <row r="387" spans="1:8" x14ac:dyDescent="0.25">
      <c r="A387" s="19">
        <f t="shared" ref="A387" si="2">A291+1</f>
        <v>64</v>
      </c>
      <c r="B387" s="5">
        <f>DATE(YEAR(siječanj!B387),MONTH(siječanj!B387)+2,DAY(siječanj!B387))</f>
        <v>44625</v>
      </c>
      <c r="C387" s="8">
        <v>4</v>
      </c>
      <c r="D387">
        <v>1.0350700166383178</v>
      </c>
      <c r="E387" s="6">
        <v>124.24655278067955</v>
      </c>
      <c r="F387" s="7">
        <v>83.746028906807766</v>
      </c>
      <c r="G387" s="7">
        <v>210.54623444497042</v>
      </c>
      <c r="H387" s="7">
        <v>128.6038814539516</v>
      </c>
    </row>
    <row r="388" spans="1:8" x14ac:dyDescent="0.25">
      <c r="A388" s="20"/>
      <c r="B388" s="5">
        <f>DATE(YEAR(siječanj!B388),MONTH(siječanj!B388)+2,DAY(siječanj!B388))</f>
        <v>44625</v>
      </c>
      <c r="C388" s="8">
        <v>4.0104166666666696</v>
      </c>
      <c r="D388">
        <v>1.0350700166383178</v>
      </c>
      <c r="E388" s="6">
        <v>114.98581409761701</v>
      </c>
      <c r="F388" s="7">
        <v>83.650918359978064</v>
      </c>
      <c r="G388" s="7">
        <v>212.08465207418627</v>
      </c>
      <c r="H388" s="7">
        <v>119.01836851119096</v>
      </c>
    </row>
    <row r="389" spans="1:8" x14ac:dyDescent="0.25">
      <c r="A389" s="20"/>
      <c r="B389" s="5">
        <f>DATE(YEAR(siječanj!B389),MONTH(siječanj!B389)+2,DAY(siječanj!B389))</f>
        <v>44625</v>
      </c>
      <c r="C389" s="8">
        <v>4.0208333333333304</v>
      </c>
      <c r="D389">
        <v>1.0350700166383178</v>
      </c>
      <c r="E389" s="6">
        <v>106.48888269253241</v>
      </c>
      <c r="F389" s="7">
        <v>82.610615130261664</v>
      </c>
      <c r="G389" s="7">
        <v>211.68181678951603</v>
      </c>
      <c r="H389" s="7">
        <v>110.22344958035539</v>
      </c>
    </row>
    <row r="390" spans="1:8" x14ac:dyDescent="0.25">
      <c r="A390" s="20"/>
      <c r="B390" s="5">
        <f>DATE(YEAR(siječanj!B390),MONTH(siječanj!B390)+2,DAY(siječanj!B390))</f>
        <v>44625</v>
      </c>
      <c r="C390" s="8">
        <v>4.03125</v>
      </c>
      <c r="D390">
        <v>1.0350700166383178</v>
      </c>
      <c r="E390" s="6">
        <v>98.760671128662267</v>
      </c>
      <c r="F390" s="7">
        <v>81.36815704551158</v>
      </c>
      <c r="G390" s="7">
        <v>211.36973705081687</v>
      </c>
      <c r="H390" s="7">
        <v>102.22420950835588</v>
      </c>
    </row>
    <row r="391" spans="1:8" x14ac:dyDescent="0.25">
      <c r="A391" s="20"/>
      <c r="B391" s="5">
        <f>DATE(YEAR(siječanj!B391),MONTH(siječanj!B391)+2,DAY(siječanj!B391))</f>
        <v>44625</v>
      </c>
      <c r="C391" s="8">
        <v>4.0416666666666696</v>
      </c>
      <c r="D391">
        <v>1.0350700166383178</v>
      </c>
      <c r="E391" s="6">
        <v>92.144264562032077</v>
      </c>
      <c r="F391" s="7">
        <v>80.360511548265151</v>
      </c>
      <c r="G391" s="7">
        <v>210.17815105278225</v>
      </c>
      <c r="H391" s="7">
        <v>95.375765453348095</v>
      </c>
    </row>
    <row r="392" spans="1:8" x14ac:dyDescent="0.25">
      <c r="A392" s="20"/>
      <c r="B392" s="5">
        <f>DATE(YEAR(siječanj!B392),MONTH(siječanj!B392)+2,DAY(siječanj!B392))</f>
        <v>44625</v>
      </c>
      <c r="C392" s="8">
        <v>4.0520833333333304</v>
      </c>
      <c r="D392">
        <v>1.0350700166383178</v>
      </c>
      <c r="E392" s="6">
        <v>88.190506983125815</v>
      </c>
      <c r="F392" s="7">
        <v>79.461155576541913</v>
      </c>
      <c r="G392" s="7">
        <v>210.529426280477</v>
      </c>
      <c r="H392" s="7">
        <v>91.283349530365712</v>
      </c>
    </row>
    <row r="393" spans="1:8" x14ac:dyDescent="0.25">
      <c r="A393" s="20"/>
      <c r="B393" s="5">
        <f>DATE(YEAR(siječanj!B393),MONTH(siječanj!B393)+2,DAY(siječanj!B393))</f>
        <v>44625</v>
      </c>
      <c r="C393" s="8">
        <v>4.0625</v>
      </c>
      <c r="D393">
        <v>1.0350700166383178</v>
      </c>
      <c r="E393" s="6">
        <v>82.393028083674352</v>
      </c>
      <c r="F393" s="7">
        <v>78.874818558212979</v>
      </c>
      <c r="G393" s="7">
        <v>210.26004477192447</v>
      </c>
      <c r="H393" s="7">
        <v>85.282552949450192</v>
      </c>
    </row>
    <row r="394" spans="1:8" x14ac:dyDescent="0.25">
      <c r="A394" s="20"/>
      <c r="B394" s="5">
        <f>DATE(YEAR(siječanj!B394),MONTH(siječanj!B394)+2,DAY(siječanj!B394))</f>
        <v>44625</v>
      </c>
      <c r="C394" s="8">
        <v>4.0729166666666696</v>
      </c>
      <c r="D394">
        <v>1.0350700166383178</v>
      </c>
      <c r="E394" s="6">
        <v>78.626321214905843</v>
      </c>
      <c r="F394" s="7">
        <v>78.234665852969286</v>
      </c>
      <c r="G394" s="7">
        <v>210.46422572571075</v>
      </c>
      <c r="H394" s="7">
        <v>81.383747608122306</v>
      </c>
    </row>
    <row r="395" spans="1:8" x14ac:dyDescent="0.25">
      <c r="A395" s="20"/>
      <c r="B395" s="5">
        <f>DATE(YEAR(siječanj!B395),MONTH(siječanj!B395)+2,DAY(siječanj!B395))</f>
        <v>44625</v>
      </c>
      <c r="C395" s="8">
        <v>4.0833333333333304</v>
      </c>
      <c r="D395">
        <v>1.0350700166383178</v>
      </c>
      <c r="E395" s="6">
        <v>76.217471447099712</v>
      </c>
      <c r="F395" s="7">
        <v>77.594203750167978</v>
      </c>
      <c r="G395" s="7">
        <v>210.25947959697979</v>
      </c>
      <c r="H395" s="7">
        <v>78.890419438880002</v>
      </c>
    </row>
    <row r="396" spans="1:8" x14ac:dyDescent="0.25">
      <c r="A396" s="20"/>
      <c r="B396" s="5">
        <f>DATE(YEAR(siječanj!B396),MONTH(siječanj!B396)+2,DAY(siječanj!B396))</f>
        <v>44625</v>
      </c>
      <c r="C396" s="8">
        <v>4.09375</v>
      </c>
      <c r="D396">
        <v>1.0350700166383178</v>
      </c>
      <c r="E396" s="6">
        <v>73.902359501729592</v>
      </c>
      <c r="F396" s="7">
        <v>77.197143818127202</v>
      </c>
      <c r="G396" s="7">
        <v>210.09496796876701</v>
      </c>
      <c r="H396" s="7">
        <v>76.494116479066193</v>
      </c>
    </row>
    <row r="397" spans="1:8" x14ac:dyDescent="0.25">
      <c r="A397" s="20"/>
      <c r="B397" s="5">
        <f>DATE(YEAR(siječanj!B397),MONTH(siječanj!B397)+2,DAY(siječanj!B397))</f>
        <v>44625</v>
      </c>
      <c r="C397" s="8">
        <v>4.1041666666666696</v>
      </c>
      <c r="D397">
        <v>1.0350700166383178</v>
      </c>
      <c r="E397" s="6">
        <v>72.875954472022613</v>
      </c>
      <c r="F397" s="7">
        <v>76.647126335590102</v>
      </c>
      <c r="G397" s="7">
        <v>210.05770151399784</v>
      </c>
      <c r="H397" s="7">
        <v>75.43171540788974</v>
      </c>
    </row>
    <row r="398" spans="1:8" x14ac:dyDescent="0.25">
      <c r="A398" s="20"/>
      <c r="B398" s="5">
        <f>DATE(YEAR(siječanj!B398),MONTH(siječanj!B398)+2,DAY(siječanj!B398))</f>
        <v>44625</v>
      </c>
      <c r="C398" s="8">
        <v>4.1145833333333304</v>
      </c>
      <c r="D398">
        <v>1.0350700166383178</v>
      </c>
      <c r="E398" s="6">
        <v>70.110572548094893</v>
      </c>
      <c r="F398" s="7">
        <v>76.493394225208959</v>
      </c>
      <c r="G398" s="7">
        <v>210.19077289216645</v>
      </c>
      <c r="H398" s="7">
        <v>72.569351493878571</v>
      </c>
    </row>
    <row r="399" spans="1:8" x14ac:dyDescent="0.25">
      <c r="A399" s="20"/>
      <c r="B399" s="5">
        <f>DATE(YEAR(siječanj!B399),MONTH(siječanj!B399)+2,DAY(siječanj!B399))</f>
        <v>44625</v>
      </c>
      <c r="C399" s="8">
        <v>4.125</v>
      </c>
      <c r="D399">
        <v>1.0350700166383178</v>
      </c>
      <c r="E399" s="6">
        <v>69.201502125472771</v>
      </c>
      <c r="F399" s="7">
        <v>76.45423282815878</v>
      </c>
      <c r="G399" s="7">
        <v>209.62444634213813</v>
      </c>
      <c r="H399" s="7">
        <v>71.62839995640968</v>
      </c>
    </row>
    <row r="400" spans="1:8" x14ac:dyDescent="0.25">
      <c r="A400" s="20"/>
      <c r="B400" s="5">
        <f>DATE(YEAR(siječanj!B400),MONTH(siječanj!B400)+2,DAY(siječanj!B400))</f>
        <v>44625</v>
      </c>
      <c r="C400" s="8">
        <v>4.1354166666666696</v>
      </c>
      <c r="D400">
        <v>1.0350700166383178</v>
      </c>
      <c r="E400" s="6">
        <v>66.745188736388272</v>
      </c>
      <c r="F400" s="7">
        <v>76.227471923981682</v>
      </c>
      <c r="G400" s="7">
        <v>209.26514346457719</v>
      </c>
      <c r="H400" s="7">
        <v>69.085943615901073</v>
      </c>
    </row>
    <row r="401" spans="1:8" x14ac:dyDescent="0.25">
      <c r="A401" s="20"/>
      <c r="B401" s="5">
        <f>DATE(YEAR(siječanj!B401),MONTH(siječanj!B401)+2,DAY(siječanj!B401))</f>
        <v>44625</v>
      </c>
      <c r="C401" s="8">
        <v>4.1458333333333304</v>
      </c>
      <c r="D401">
        <v>1.0350700166383178</v>
      </c>
      <c r="E401" s="6">
        <v>66.313723112660881</v>
      </c>
      <c r="F401" s="7">
        <v>76.18756275194086</v>
      </c>
      <c r="G401" s="7">
        <v>209.71148077707565</v>
      </c>
      <c r="H401" s="7">
        <v>68.639346485570698</v>
      </c>
    </row>
    <row r="402" spans="1:8" x14ac:dyDescent="0.25">
      <c r="A402" s="20"/>
      <c r="B402" s="5">
        <f>DATE(YEAR(siječanj!B402),MONTH(siječanj!B402)+2,DAY(siječanj!B402))</f>
        <v>44625</v>
      </c>
      <c r="C402" s="8">
        <v>4.15625</v>
      </c>
      <c r="D402">
        <v>1.0350700166383178</v>
      </c>
      <c r="E402" s="6">
        <v>65.232556108330385</v>
      </c>
      <c r="F402" s="7">
        <v>76.471086171849109</v>
      </c>
      <c r="G402" s="7">
        <v>210.04593931803652</v>
      </c>
      <c r="H402" s="7">
        <v>67.520262936409523</v>
      </c>
    </row>
    <row r="403" spans="1:8" x14ac:dyDescent="0.25">
      <c r="A403" s="20"/>
      <c r="B403" s="5">
        <f>DATE(YEAR(siječanj!B403),MONTH(siječanj!B403)+2,DAY(siječanj!B403))</f>
        <v>44625</v>
      </c>
      <c r="C403" s="8">
        <v>4.1666666666666696</v>
      </c>
      <c r="D403">
        <v>1.0350700166383178</v>
      </c>
      <c r="E403" s="6">
        <v>65.676331932455852</v>
      </c>
      <c r="F403" s="7">
        <v>76.485262727702207</v>
      </c>
      <c r="G403" s="7">
        <v>213.65074322336005</v>
      </c>
      <c r="H403" s="7">
        <v>67.979601986070762</v>
      </c>
    </row>
    <row r="404" spans="1:8" x14ac:dyDescent="0.25">
      <c r="A404" s="20"/>
      <c r="B404" s="5">
        <f>DATE(YEAR(siječanj!B404),MONTH(siječanj!B404)+2,DAY(siječanj!B404))</f>
        <v>44625</v>
      </c>
      <c r="C404" s="8">
        <v>4.1770833333333304</v>
      </c>
      <c r="D404">
        <v>1.0350700166383178</v>
      </c>
      <c r="E404" s="6">
        <v>65.322530081285862</v>
      </c>
      <c r="F404" s="7">
        <v>76.705666453444977</v>
      </c>
      <c r="G404" s="7">
        <v>216.8185047733601</v>
      </c>
      <c r="H404" s="7">
        <v>67.613392298093572</v>
      </c>
    </row>
    <row r="405" spans="1:8" x14ac:dyDescent="0.25">
      <c r="A405" s="20"/>
      <c r="B405" s="5">
        <f>DATE(YEAR(siječanj!B405),MONTH(siječanj!B405)+2,DAY(siječanj!B405))</f>
        <v>44625</v>
      </c>
      <c r="C405" s="8">
        <v>4.1875</v>
      </c>
      <c r="D405">
        <v>1.0350700166383178</v>
      </c>
      <c r="E405" s="6">
        <v>66.443683642680028</v>
      </c>
      <c r="F405" s="7">
        <v>76.719159183742775</v>
      </c>
      <c r="G405" s="7">
        <v>223.96454328635454</v>
      </c>
      <c r="H405" s="7">
        <v>68.773864733539938</v>
      </c>
    </row>
    <row r="406" spans="1:8" x14ac:dyDescent="0.25">
      <c r="A406" s="20"/>
      <c r="B406" s="5">
        <f>DATE(YEAR(siječanj!B406),MONTH(siječanj!B406)+2,DAY(siječanj!B406))</f>
        <v>44625</v>
      </c>
      <c r="C406" s="8">
        <v>4.1979166666666696</v>
      </c>
      <c r="D406">
        <v>1.0350700166383178</v>
      </c>
      <c r="E406" s="6">
        <v>65.872552495878281</v>
      </c>
      <c r="F406" s="7">
        <v>77.362727713693005</v>
      </c>
      <c r="G406" s="7">
        <v>226.21261661360765</v>
      </c>
      <c r="H406" s="7">
        <v>68.182704007917195</v>
      </c>
    </row>
    <row r="407" spans="1:8" x14ac:dyDescent="0.25">
      <c r="A407" s="20"/>
      <c r="B407" s="5">
        <f>DATE(YEAR(siječanj!B407),MONTH(siječanj!B407)+2,DAY(siječanj!B407))</f>
        <v>44625</v>
      </c>
      <c r="C407" s="8">
        <v>4.2083333333333304</v>
      </c>
      <c r="D407">
        <v>1.0350700166383178</v>
      </c>
      <c r="E407" s="6">
        <v>67.805520039004605</v>
      </c>
      <c r="F407" s="7">
        <v>78.706038031661777</v>
      </c>
      <c r="G407" s="7">
        <v>232.19953315036247</v>
      </c>
      <c r="H407" s="7">
        <v>70.183460754942288</v>
      </c>
    </row>
    <row r="408" spans="1:8" x14ac:dyDescent="0.25">
      <c r="A408" s="20"/>
      <c r="B408" s="5">
        <f>DATE(YEAR(siječanj!B408),MONTH(siječanj!B408)+2,DAY(siječanj!B408))</f>
        <v>44625</v>
      </c>
      <c r="C408" s="8">
        <v>4.21875</v>
      </c>
      <c r="D408">
        <v>1.0350700166383178</v>
      </c>
      <c r="E408" s="6">
        <v>69.620891858608857</v>
      </c>
      <c r="F408" s="7">
        <v>79.890302020153413</v>
      </c>
      <c r="G408" s="7">
        <v>228.32072146323875</v>
      </c>
      <c r="H408" s="7">
        <v>72.062497694464795</v>
      </c>
    </row>
    <row r="409" spans="1:8" x14ac:dyDescent="0.25">
      <c r="A409" s="20"/>
      <c r="B409" s="5">
        <f>DATE(YEAR(siječanj!B409),MONTH(siječanj!B409)+2,DAY(siječanj!B409))</f>
        <v>44625</v>
      </c>
      <c r="C409" s="8">
        <v>4.2291666666666696</v>
      </c>
      <c r="D409">
        <v>1.0350700166383178</v>
      </c>
      <c r="E409" s="6">
        <v>69.894694781859229</v>
      </c>
      <c r="F409" s="7">
        <v>81.324044376692797</v>
      </c>
      <c r="G409" s="7">
        <v>196.77467070952935</v>
      </c>
      <c r="H409" s="7">
        <v>72.345902890789176</v>
      </c>
    </row>
    <row r="410" spans="1:8" x14ac:dyDescent="0.25">
      <c r="A410" s="20"/>
      <c r="B410" s="5">
        <f>DATE(YEAR(siječanj!B410),MONTH(siječanj!B410)+2,DAY(siječanj!B410))</f>
        <v>44625</v>
      </c>
      <c r="C410" s="8">
        <v>4.2395833333333304</v>
      </c>
      <c r="D410">
        <v>1.0350700166383178</v>
      </c>
      <c r="E410" s="6">
        <v>72.150218566289595</v>
      </c>
      <c r="F410" s="7">
        <v>83.670148402599537</v>
      </c>
      <c r="G410" s="7">
        <v>147.59604418524697</v>
      </c>
      <c r="H410" s="7">
        <v>74.68052793186763</v>
      </c>
    </row>
    <row r="411" spans="1:8" x14ac:dyDescent="0.25">
      <c r="A411" s="20"/>
      <c r="B411" s="5">
        <f>DATE(YEAR(siječanj!B411),MONTH(siječanj!B411)+2,DAY(siječanj!B411))</f>
        <v>44625</v>
      </c>
      <c r="C411" s="8">
        <v>4.25</v>
      </c>
      <c r="D411">
        <v>1.0350700166383178</v>
      </c>
      <c r="E411" s="6">
        <v>75.715000023544121</v>
      </c>
      <c r="F411" s="7">
        <v>86.789044880647324</v>
      </c>
      <c r="G411" s="7">
        <v>104.24296156137588</v>
      </c>
      <c r="H411" s="7">
        <v>78.370326334140046</v>
      </c>
    </row>
    <row r="412" spans="1:8" x14ac:dyDescent="0.25">
      <c r="A412" s="20"/>
      <c r="B412" s="5">
        <f>DATE(YEAR(siječanj!B412),MONTH(siječanj!B412)+2,DAY(siječanj!B412))</f>
        <v>44625</v>
      </c>
      <c r="C412" s="8">
        <v>4.2604166666666696</v>
      </c>
      <c r="D412">
        <v>1.0350700166383178</v>
      </c>
      <c r="E412" s="6">
        <v>76.249367365963224</v>
      </c>
      <c r="F412" s="7">
        <v>88.471422721849038</v>
      </c>
      <c r="G412" s="7">
        <v>50.968101190430396</v>
      </c>
      <c r="H412" s="7">
        <v>78.923433948148755</v>
      </c>
    </row>
    <row r="413" spans="1:8" x14ac:dyDescent="0.25">
      <c r="A413" s="20"/>
      <c r="B413" s="5">
        <f>DATE(YEAR(siječanj!B413),MONTH(siječanj!B413)+2,DAY(siječanj!B413))</f>
        <v>44625</v>
      </c>
      <c r="C413" s="8">
        <v>4.2708333333333304</v>
      </c>
      <c r="D413">
        <v>1.0350700166383178</v>
      </c>
      <c r="E413" s="6">
        <v>79.430232204850839</v>
      </c>
      <c r="F413" s="7">
        <v>91.846296868468798</v>
      </c>
      <c r="G413" s="7">
        <v>11.698826836026159</v>
      </c>
      <c r="H413" s="7">
        <v>82.215851769860407</v>
      </c>
    </row>
    <row r="414" spans="1:8" x14ac:dyDescent="0.25">
      <c r="A414" s="20"/>
      <c r="B414" s="5">
        <f>DATE(YEAR(siječanj!B414),MONTH(siječanj!B414)+2,DAY(siječanj!B414))</f>
        <v>44625</v>
      </c>
      <c r="C414" s="8">
        <v>4.28125</v>
      </c>
      <c r="D414">
        <v>1.0350700166383178</v>
      </c>
      <c r="E414" s="6">
        <v>83.166695237461084</v>
      </c>
      <c r="F414" s="7">
        <v>96.391125063758508</v>
      </c>
      <c r="G414" s="7">
        <v>3.7002365561983908</v>
      </c>
      <c r="H414" s="7">
        <v>86.083352623192752</v>
      </c>
    </row>
    <row r="415" spans="1:8" x14ac:dyDescent="0.25">
      <c r="A415" s="20"/>
      <c r="B415" s="5">
        <f>DATE(YEAR(siječanj!B415),MONTH(siječanj!B415)+2,DAY(siječanj!B415))</f>
        <v>44625</v>
      </c>
      <c r="C415" s="8">
        <v>4.2916666666666696</v>
      </c>
      <c r="D415">
        <v>1.0350700166383178</v>
      </c>
      <c r="E415" s="6">
        <v>87.842006887752717</v>
      </c>
      <c r="F415" s="7">
        <v>101.77636571799671</v>
      </c>
      <c r="G415" s="7">
        <v>1.4195468164541398</v>
      </c>
      <c r="H415" s="7">
        <v>90.922627530849425</v>
      </c>
    </row>
    <row r="416" spans="1:8" x14ac:dyDescent="0.25">
      <c r="A416" s="20"/>
      <c r="B416" s="5">
        <f>DATE(YEAR(siječanj!B416),MONTH(siječanj!B416)+2,DAY(siječanj!B416))</f>
        <v>44625</v>
      </c>
      <c r="C416" s="8">
        <v>4.3020833333333304</v>
      </c>
      <c r="D416">
        <v>1.0350700166383178</v>
      </c>
      <c r="E416" s="6">
        <v>90.576334819580168</v>
      </c>
      <c r="F416" s="7">
        <v>104.57686773659343</v>
      </c>
      <c r="G416" s="7">
        <v>0.96645272369519208</v>
      </c>
      <c r="H416" s="7">
        <v>93.752848388740688</v>
      </c>
    </row>
    <row r="417" spans="1:8" x14ac:dyDescent="0.25">
      <c r="A417" s="20"/>
      <c r="B417" s="5">
        <f>DATE(YEAR(siječanj!B417),MONTH(siječanj!B417)+2,DAY(siječanj!B417))</f>
        <v>44625</v>
      </c>
      <c r="C417" s="8">
        <v>4.3125</v>
      </c>
      <c r="D417">
        <v>1.0350700166383178</v>
      </c>
      <c r="E417" s="6">
        <v>94.392833515122135</v>
      </c>
      <c r="F417" s="7">
        <v>108.03929605706344</v>
      </c>
      <c r="G417" s="7">
        <v>0.90411190702593869</v>
      </c>
      <c r="H417" s="7">
        <v>97.703191757035427</v>
      </c>
    </row>
    <row r="418" spans="1:8" x14ac:dyDescent="0.25">
      <c r="A418" s="20"/>
      <c r="B418" s="5">
        <f>DATE(YEAR(siječanj!B418),MONTH(siječanj!B418)+2,DAY(siječanj!B418))</f>
        <v>44625</v>
      </c>
      <c r="C418" s="8">
        <v>4.3229166666666696</v>
      </c>
      <c r="D418">
        <v>1.0350700166383178</v>
      </c>
      <c r="E418" s="6">
        <v>100.44529410474497</v>
      </c>
      <c r="F418" s="7">
        <v>113.12793539664852</v>
      </c>
      <c r="G418" s="7">
        <v>0.84838743010768292</v>
      </c>
      <c r="H418" s="7">
        <v>103.9679122402391</v>
      </c>
    </row>
    <row r="419" spans="1:8" x14ac:dyDescent="0.25">
      <c r="A419" s="20"/>
      <c r="B419" s="5">
        <f>DATE(YEAR(siječanj!B419),MONTH(siječanj!B419)+2,DAY(siječanj!B419))</f>
        <v>44625</v>
      </c>
      <c r="C419" s="8">
        <v>4.3333333333333304</v>
      </c>
      <c r="D419">
        <v>1.0350700166383178</v>
      </c>
      <c r="E419" s="6">
        <v>106.30787638113837</v>
      </c>
      <c r="F419" s="7">
        <v>120.25044694031513</v>
      </c>
      <c r="G419" s="7">
        <v>0.85383448937163875</v>
      </c>
      <c r="H419" s="7">
        <v>110.03609537460912</v>
      </c>
    </row>
    <row r="420" spans="1:8" x14ac:dyDescent="0.25">
      <c r="A420" s="20"/>
      <c r="B420" s="5">
        <f>DATE(YEAR(siječanj!B420),MONTH(siječanj!B420)+2,DAY(siječanj!B420))</f>
        <v>44625</v>
      </c>
      <c r="C420" s="8">
        <v>4.34375</v>
      </c>
      <c r="D420">
        <v>1.0350700166383178</v>
      </c>
      <c r="E420" s="6">
        <v>112.33915675420405</v>
      </c>
      <c r="F420" s="7">
        <v>123.16466594878241</v>
      </c>
      <c r="G420" s="7">
        <v>0.84065257334777566</v>
      </c>
      <c r="H420" s="7">
        <v>116.27889285070857</v>
      </c>
    </row>
    <row r="421" spans="1:8" x14ac:dyDescent="0.25">
      <c r="A421" s="20"/>
      <c r="B421" s="5">
        <f>DATE(YEAR(siječanj!B421),MONTH(siječanj!B421)+2,DAY(siječanj!B421))</f>
        <v>44625</v>
      </c>
      <c r="C421" s="8">
        <v>4.3541666666666696</v>
      </c>
      <c r="D421">
        <v>1.0350700166383178</v>
      </c>
      <c r="E421" s="6">
        <v>118.612449372502</v>
      </c>
      <c r="F421" s="7">
        <v>124.83832846986597</v>
      </c>
      <c r="G421" s="7">
        <v>0.80011860530521295</v>
      </c>
      <c r="H421" s="7">
        <v>122.77218994550726</v>
      </c>
    </row>
    <row r="422" spans="1:8" x14ac:dyDescent="0.25">
      <c r="A422" s="20"/>
      <c r="B422" s="5">
        <f>DATE(YEAR(siječanj!B422),MONTH(siječanj!B422)+2,DAY(siječanj!B422))</f>
        <v>44625</v>
      </c>
      <c r="C422" s="8">
        <v>4.3645833333333304</v>
      </c>
      <c r="D422">
        <v>1.0350700166383178</v>
      </c>
      <c r="E422" s="6">
        <v>123.38550693289858</v>
      </c>
      <c r="F422" s="7">
        <v>127.01891152869337</v>
      </c>
      <c r="G422" s="7">
        <v>0.80529830283163961</v>
      </c>
      <c r="H422" s="7">
        <v>127.7126387139626</v>
      </c>
    </row>
    <row r="423" spans="1:8" x14ac:dyDescent="0.25">
      <c r="A423" s="20"/>
      <c r="B423" s="5">
        <f>DATE(YEAR(siječanj!B423),MONTH(siječanj!B423)+2,DAY(siječanj!B423))</f>
        <v>44625</v>
      </c>
      <c r="C423" s="8">
        <v>4.375</v>
      </c>
      <c r="D423">
        <v>1.0350700166383178</v>
      </c>
      <c r="E423" s="6">
        <v>125.65092832098799</v>
      </c>
      <c r="F423" s="7">
        <v>129.0743422695254</v>
      </c>
      <c r="G423" s="7">
        <v>0.81953443305249729</v>
      </c>
      <c r="H423" s="7">
        <v>130.0575084678251</v>
      </c>
    </row>
    <row r="424" spans="1:8" x14ac:dyDescent="0.25">
      <c r="A424" s="20"/>
      <c r="B424" s="5">
        <f>DATE(YEAR(siječanj!B424),MONTH(siječanj!B424)+2,DAY(siječanj!B424))</f>
        <v>44625</v>
      </c>
      <c r="C424" s="8">
        <v>4.3854166666666696</v>
      </c>
      <c r="D424">
        <v>1.0350700166383178</v>
      </c>
      <c r="E424" s="6">
        <v>130.75966942889582</v>
      </c>
      <c r="F424" s="7">
        <v>129.6929500106331</v>
      </c>
      <c r="G424" s="7">
        <v>0.78169099752890192</v>
      </c>
      <c r="H424" s="7">
        <v>135.34541321138812</v>
      </c>
    </row>
    <row r="425" spans="1:8" x14ac:dyDescent="0.25">
      <c r="A425" s="20"/>
      <c r="B425" s="5">
        <f>DATE(YEAR(siječanj!B425),MONTH(siječanj!B425)+2,DAY(siječanj!B425))</f>
        <v>44625</v>
      </c>
      <c r="C425" s="8">
        <v>4.3958333333333304</v>
      </c>
      <c r="D425">
        <v>1.0350700166383178</v>
      </c>
      <c r="E425" s="6">
        <v>133.43211574362422</v>
      </c>
      <c r="F425" s="7">
        <v>130.11304775427936</v>
      </c>
      <c r="G425" s="7">
        <v>0.82517947499451572</v>
      </c>
      <c r="H425" s="7">
        <v>138.11158226283908</v>
      </c>
    </row>
    <row r="426" spans="1:8" x14ac:dyDescent="0.25">
      <c r="A426" s="20"/>
      <c r="B426" s="5">
        <f>DATE(YEAR(siječanj!B426),MONTH(siječanj!B426)+2,DAY(siječanj!B426))</f>
        <v>44625</v>
      </c>
      <c r="C426" s="8">
        <v>4.40625</v>
      </c>
      <c r="D426">
        <v>1.0350700166383178</v>
      </c>
      <c r="E426" s="6">
        <v>136.51426764803492</v>
      </c>
      <c r="F426" s="7">
        <v>130.46963447005021</v>
      </c>
      <c r="G426" s="7">
        <v>0.83544072491669996</v>
      </c>
      <c r="H426" s="7">
        <v>141.30182528581926</v>
      </c>
    </row>
    <row r="427" spans="1:8" x14ac:dyDescent="0.25">
      <c r="A427" s="20"/>
      <c r="B427" s="5">
        <f>DATE(YEAR(siječanj!B427),MONTH(siječanj!B427)+2,DAY(siječanj!B427))</f>
        <v>44625</v>
      </c>
      <c r="C427" s="8">
        <v>4.4166666666666696</v>
      </c>
      <c r="D427">
        <v>1.0350700166383178</v>
      </c>
      <c r="E427" s="6">
        <v>138.14110545728411</v>
      </c>
      <c r="F427" s="7">
        <v>130.43396641975642</v>
      </c>
      <c r="G427" s="7">
        <v>0.87442298344202751</v>
      </c>
      <c r="H427" s="7">
        <v>142.98571632410668</v>
      </c>
    </row>
    <row r="428" spans="1:8" x14ac:dyDescent="0.25">
      <c r="A428" s="20"/>
      <c r="B428" s="5">
        <f>DATE(YEAR(siječanj!B428),MONTH(siječanj!B428)+2,DAY(siječanj!B428))</f>
        <v>44625</v>
      </c>
      <c r="C428" s="8">
        <v>4.4270833333333304</v>
      </c>
      <c r="D428">
        <v>1.0350700166383178</v>
      </c>
      <c r="E428" s="6">
        <v>140.19301501248313</v>
      </c>
      <c r="F428" s="7">
        <v>130.34016944377447</v>
      </c>
      <c r="G428" s="7">
        <v>0.86462707693281848</v>
      </c>
      <c r="H428" s="7">
        <v>145.10958638154685</v>
      </c>
    </row>
    <row r="429" spans="1:8" x14ac:dyDescent="0.25">
      <c r="A429" s="20"/>
      <c r="B429" s="5">
        <f>DATE(YEAR(siječanj!B429),MONTH(siječanj!B429)+2,DAY(siječanj!B429))</f>
        <v>44625</v>
      </c>
      <c r="C429" s="8">
        <v>4.4375</v>
      </c>
      <c r="D429">
        <v>1.0350700166383178</v>
      </c>
      <c r="E429" s="6">
        <v>141.43984798573243</v>
      </c>
      <c r="F429" s="7">
        <v>129.76943079274645</v>
      </c>
      <c r="G429" s="7">
        <v>0.85495469779465405</v>
      </c>
      <c r="H429" s="7">
        <v>146.40014580791319</v>
      </c>
    </row>
    <row r="430" spans="1:8" x14ac:dyDescent="0.25">
      <c r="A430" s="20"/>
      <c r="B430" s="5">
        <f>DATE(YEAR(siječanj!B430),MONTH(siječanj!B430)+2,DAY(siječanj!B430))</f>
        <v>44625</v>
      </c>
      <c r="C430" s="8">
        <v>4.4479166666666696</v>
      </c>
      <c r="D430">
        <v>1.0350700166383178</v>
      </c>
      <c r="E430" s="6">
        <v>142.06792137976626</v>
      </c>
      <c r="F430" s="7">
        <v>129.26883032895162</v>
      </c>
      <c r="G430" s="7">
        <v>0.88256057422233436</v>
      </c>
      <c r="H430" s="7">
        <v>147.05024574632588</v>
      </c>
    </row>
    <row r="431" spans="1:8" x14ac:dyDescent="0.25">
      <c r="A431" s="20"/>
      <c r="B431" s="5">
        <f>DATE(YEAR(siječanj!B431),MONTH(siječanj!B431)+2,DAY(siječanj!B431))</f>
        <v>44625</v>
      </c>
      <c r="C431" s="8">
        <v>4.4583333333333304</v>
      </c>
      <c r="D431">
        <v>1.0350700166383178</v>
      </c>
      <c r="E431" s="6">
        <v>145.14479039230523</v>
      </c>
      <c r="F431" s="7">
        <v>128.5925433801288</v>
      </c>
      <c r="G431" s="7">
        <v>0.87570902363845682</v>
      </c>
      <c r="H431" s="7">
        <v>150.2350206063285</v>
      </c>
    </row>
    <row r="432" spans="1:8" x14ac:dyDescent="0.25">
      <c r="A432" s="20"/>
      <c r="B432" s="5">
        <f>DATE(YEAR(siječanj!B432),MONTH(siječanj!B432)+2,DAY(siječanj!B432))</f>
        <v>44625</v>
      </c>
      <c r="C432" s="8">
        <v>4.46875</v>
      </c>
      <c r="D432">
        <v>1.0350700166383178</v>
      </c>
      <c r="E432" s="6">
        <v>145.80273828670028</v>
      </c>
      <c r="F432" s="7">
        <v>128.5360902119088</v>
      </c>
      <c r="G432" s="7">
        <v>0.8683312126657512</v>
      </c>
      <c r="H432" s="7">
        <v>150.91604274432714</v>
      </c>
    </row>
    <row r="433" spans="1:8" x14ac:dyDescent="0.25">
      <c r="A433" s="20"/>
      <c r="B433" s="5">
        <f>DATE(YEAR(siječanj!B433),MONTH(siječanj!B433)+2,DAY(siječanj!B433))</f>
        <v>44625</v>
      </c>
      <c r="C433" s="8">
        <v>4.4791666666666696</v>
      </c>
      <c r="D433">
        <v>1.0350700166383178</v>
      </c>
      <c r="E433" s="6">
        <v>146.08968738008298</v>
      </c>
      <c r="F433" s="7">
        <v>127.94462539774774</v>
      </c>
      <c r="G433" s="7">
        <v>0.88779103723212727</v>
      </c>
      <c r="H433" s="7">
        <v>151.21305514718912</v>
      </c>
    </row>
    <row r="434" spans="1:8" x14ac:dyDescent="0.25">
      <c r="A434" s="20"/>
      <c r="B434" s="5">
        <f>DATE(YEAR(siječanj!B434),MONTH(siječanj!B434)+2,DAY(siječanj!B434))</f>
        <v>44625</v>
      </c>
      <c r="C434" s="8">
        <v>4.4895833333333304</v>
      </c>
      <c r="D434">
        <v>1.0350700166383178</v>
      </c>
      <c r="E434" s="6">
        <v>145.68274883036429</v>
      </c>
      <c r="F434" s="7">
        <v>127.13110990714915</v>
      </c>
      <c r="G434" s="7">
        <v>0.84644990873204251</v>
      </c>
      <c r="H434" s="7">
        <v>150.79184525576105</v>
      </c>
    </row>
    <row r="435" spans="1:8" x14ac:dyDescent="0.25">
      <c r="A435" s="20"/>
      <c r="B435" s="5">
        <f>DATE(YEAR(siječanj!B435),MONTH(siječanj!B435)+2,DAY(siječanj!B435))</f>
        <v>44625</v>
      </c>
      <c r="C435" s="8">
        <v>4.5</v>
      </c>
      <c r="D435">
        <v>1.0350700166383178</v>
      </c>
      <c r="E435" s="6">
        <v>145.44051319654508</v>
      </c>
      <c r="F435" s="7">
        <v>125.86666792030913</v>
      </c>
      <c r="G435" s="7">
        <v>0.88320359432054873</v>
      </c>
      <c r="H435" s="7">
        <v>150.54111441423339</v>
      </c>
    </row>
    <row r="436" spans="1:8" x14ac:dyDescent="0.25">
      <c r="A436" s="20"/>
      <c r="B436" s="5">
        <f>DATE(YEAR(siječanj!B436),MONTH(siječanj!B436)+2,DAY(siječanj!B436))</f>
        <v>44625</v>
      </c>
      <c r="C436" s="8">
        <v>4.5104166666666696</v>
      </c>
      <c r="D436">
        <v>1.0350700166383178</v>
      </c>
      <c r="E436" s="6">
        <v>151.02551877182594</v>
      </c>
      <c r="F436" s="7">
        <v>124.67579310764191</v>
      </c>
      <c r="G436" s="7">
        <v>0.90941174809258141</v>
      </c>
      <c r="H436" s="7">
        <v>156.32198622796446</v>
      </c>
    </row>
    <row r="437" spans="1:8" x14ac:dyDescent="0.25">
      <c r="A437" s="20"/>
      <c r="B437" s="5">
        <f>DATE(YEAR(siječanj!B437),MONTH(siječanj!B437)+2,DAY(siječanj!B437))</f>
        <v>44625</v>
      </c>
      <c r="C437" s="8">
        <v>4.5208333333333304</v>
      </c>
      <c r="D437">
        <v>1.0350700166383178</v>
      </c>
      <c r="E437" s="6">
        <v>152.14846738462106</v>
      </c>
      <c r="F437" s="7">
        <v>123.550038618548</v>
      </c>
      <c r="G437" s="7">
        <v>0.95289853314147233</v>
      </c>
      <c r="H437" s="7">
        <v>157.48431666729425</v>
      </c>
    </row>
    <row r="438" spans="1:8" x14ac:dyDescent="0.25">
      <c r="A438" s="20"/>
      <c r="B438" s="5">
        <f>DATE(YEAR(siječanj!B438),MONTH(siječanj!B438)+2,DAY(siječanj!B438))</f>
        <v>44625</v>
      </c>
      <c r="C438" s="8">
        <v>4.53125</v>
      </c>
      <c r="D438">
        <v>1.0350700166383178</v>
      </c>
      <c r="E438" s="6">
        <v>152.18699943377413</v>
      </c>
      <c r="F438" s="7">
        <v>121.69434931969593</v>
      </c>
      <c r="G438" s="7">
        <v>0.96595692179429082</v>
      </c>
      <c r="H438" s="7">
        <v>157.52420003605224</v>
      </c>
    </row>
    <row r="439" spans="1:8" x14ac:dyDescent="0.25">
      <c r="A439" s="20"/>
      <c r="B439" s="5">
        <f>DATE(YEAR(siječanj!B439),MONTH(siječanj!B439)+2,DAY(siječanj!B439))</f>
        <v>44625</v>
      </c>
      <c r="C439" s="8">
        <v>4.5416666666666696</v>
      </c>
      <c r="D439">
        <v>1.0350700166383178</v>
      </c>
      <c r="E439" s="6">
        <v>147.93136543968623</v>
      </c>
      <c r="F439" s="7">
        <v>118.11420459225131</v>
      </c>
      <c r="G439" s="7">
        <v>0.9591138322914099</v>
      </c>
      <c r="H439" s="7">
        <v>153.11932088698509</v>
      </c>
    </row>
    <row r="440" spans="1:8" x14ac:dyDescent="0.25">
      <c r="A440" s="20"/>
      <c r="B440" s="5">
        <f>DATE(YEAR(siječanj!B440),MONTH(siječanj!B440)+2,DAY(siječanj!B440))</f>
        <v>44625</v>
      </c>
      <c r="C440" s="8">
        <v>4.5520833333333304</v>
      </c>
      <c r="D440">
        <v>1.0350700166383178</v>
      </c>
      <c r="E440" s="6">
        <v>143.32193753713364</v>
      </c>
      <c r="F440" s="7">
        <v>116.51885825912829</v>
      </c>
      <c r="G440" s="7">
        <v>0.92926584559835979</v>
      </c>
      <c r="H440" s="7">
        <v>148.34824027119686</v>
      </c>
    </row>
    <row r="441" spans="1:8" x14ac:dyDescent="0.25">
      <c r="A441" s="20"/>
      <c r="B441" s="5">
        <f>DATE(YEAR(siječanj!B441),MONTH(siječanj!B441)+2,DAY(siječanj!B441))</f>
        <v>44625</v>
      </c>
      <c r="C441" s="8">
        <v>4.5625</v>
      </c>
      <c r="D441">
        <v>1.0350700166383178</v>
      </c>
      <c r="E441" s="6">
        <v>144.09390495198323</v>
      </c>
      <c r="F441" s="7">
        <v>115.30573667005275</v>
      </c>
      <c r="G441" s="7">
        <v>0.94928069762738387</v>
      </c>
      <c r="H441" s="7">
        <v>149.14728059612946</v>
      </c>
    </row>
    <row r="442" spans="1:8" x14ac:dyDescent="0.25">
      <c r="A442" s="20"/>
      <c r="B442" s="5">
        <f>DATE(YEAR(siječanj!B442),MONTH(siječanj!B442)+2,DAY(siječanj!B442))</f>
        <v>44625</v>
      </c>
      <c r="C442" s="8">
        <v>4.5729166666666696</v>
      </c>
      <c r="D442">
        <v>1.0350700166383178</v>
      </c>
      <c r="E442" s="6">
        <v>144.05080286876023</v>
      </c>
      <c r="F442" s="7">
        <v>113.5388067651963</v>
      </c>
      <c r="G442" s="7">
        <v>0.86841243563442683</v>
      </c>
      <c r="H442" s="7">
        <v>149.10266692213068</v>
      </c>
    </row>
    <row r="443" spans="1:8" x14ac:dyDescent="0.25">
      <c r="A443" s="20"/>
      <c r="B443" s="5">
        <f>DATE(YEAR(siječanj!B443),MONTH(siječanj!B443)+2,DAY(siječanj!B443))</f>
        <v>44625</v>
      </c>
      <c r="C443" s="8">
        <v>4.5833333333333304</v>
      </c>
      <c r="D443">
        <v>1.0350700166383178</v>
      </c>
      <c r="E443" s="6">
        <v>146.06111151204058</v>
      </c>
      <c r="F443" s="7">
        <v>110.81878444535184</v>
      </c>
      <c r="G443" s="7">
        <v>0.8821138443854597</v>
      </c>
      <c r="H443" s="7">
        <v>151.18347712297904</v>
      </c>
    </row>
    <row r="444" spans="1:8" x14ac:dyDescent="0.25">
      <c r="A444" s="20"/>
      <c r="B444" s="5">
        <f>DATE(YEAR(siječanj!B444),MONTH(siječanj!B444)+2,DAY(siječanj!B444))</f>
        <v>44625</v>
      </c>
      <c r="C444" s="8">
        <v>4.59375</v>
      </c>
      <c r="D444">
        <v>1.0350700166383178</v>
      </c>
      <c r="E444" s="6">
        <v>146.90010543135622</v>
      </c>
      <c r="F444" s="7">
        <v>109.27013901658331</v>
      </c>
      <c r="G444" s="7">
        <v>0.90779404434932531</v>
      </c>
      <c r="H444" s="7">
        <v>152.05189457300452</v>
      </c>
    </row>
    <row r="445" spans="1:8" x14ac:dyDescent="0.25">
      <c r="A445" s="20"/>
      <c r="B445" s="5">
        <f>DATE(YEAR(siječanj!B445),MONTH(siječanj!B445)+2,DAY(siječanj!B445))</f>
        <v>44625</v>
      </c>
      <c r="C445" s="8">
        <v>4.6041666666666696</v>
      </c>
      <c r="D445">
        <v>1.0350700166383178</v>
      </c>
      <c r="E445" s="6">
        <v>149.00024706457276</v>
      </c>
      <c r="F445" s="7">
        <v>108.34686951935603</v>
      </c>
      <c r="G445" s="7">
        <v>0.90780927409459677</v>
      </c>
      <c r="H445" s="7">
        <v>154.2256882082408</v>
      </c>
    </row>
    <row r="446" spans="1:8" x14ac:dyDescent="0.25">
      <c r="A446" s="20"/>
      <c r="B446" s="5">
        <f>DATE(YEAR(siječanj!B446),MONTH(siječanj!B446)+2,DAY(siječanj!B446))</f>
        <v>44625</v>
      </c>
      <c r="C446" s="8">
        <v>4.6145833333333304</v>
      </c>
      <c r="D446">
        <v>1.0350700166383178</v>
      </c>
      <c r="E446" s="6">
        <v>148.63713437709876</v>
      </c>
      <c r="F446" s="7">
        <v>106.98173935176956</v>
      </c>
      <c r="G446" s="7">
        <v>0.94465941239705042</v>
      </c>
      <c r="H446" s="7">
        <v>153.8498411527755</v>
      </c>
    </row>
    <row r="447" spans="1:8" x14ac:dyDescent="0.25">
      <c r="A447" s="20"/>
      <c r="B447" s="5">
        <f>DATE(YEAR(siječanj!B447),MONTH(siječanj!B447)+2,DAY(siječanj!B447))</f>
        <v>44625</v>
      </c>
      <c r="C447" s="8">
        <v>4.625</v>
      </c>
      <c r="D447">
        <v>1.0350700166383178</v>
      </c>
      <c r="E447" s="6">
        <v>149.41962488365087</v>
      </c>
      <c r="F447" s="7">
        <v>105.61517204849275</v>
      </c>
      <c r="G447" s="7">
        <v>0.97737729970841347</v>
      </c>
      <c r="H447" s="7">
        <v>154.65977361441171</v>
      </c>
    </row>
    <row r="448" spans="1:8" x14ac:dyDescent="0.25">
      <c r="A448" s="20"/>
      <c r="B448" s="5">
        <f>DATE(YEAR(siječanj!B448),MONTH(siječanj!B448)+2,DAY(siječanj!B448))</f>
        <v>44625</v>
      </c>
      <c r="C448" s="8">
        <v>4.6354166666666696</v>
      </c>
      <c r="D448">
        <v>1.0350700166383178</v>
      </c>
      <c r="E448" s="6">
        <v>146.80152255867887</v>
      </c>
      <c r="F448" s="7">
        <v>104.93445087845402</v>
      </c>
      <c r="G448" s="7">
        <v>0.97786971878110263</v>
      </c>
      <c r="H448" s="7">
        <v>151.94985439734211</v>
      </c>
    </row>
    <row r="449" spans="1:8" x14ac:dyDescent="0.25">
      <c r="A449" s="20"/>
      <c r="B449" s="5">
        <f>DATE(YEAR(siječanj!B449),MONTH(siječanj!B449)+2,DAY(siječanj!B449))</f>
        <v>44625</v>
      </c>
      <c r="C449" s="8">
        <v>4.6458333333333304</v>
      </c>
      <c r="D449">
        <v>1.0350700166383178</v>
      </c>
      <c r="E449" s="6">
        <v>146.12920730320948</v>
      </c>
      <c r="F449" s="7">
        <v>104.20232252999591</v>
      </c>
      <c r="G449" s="7">
        <v>0.98388534283625517</v>
      </c>
      <c r="H449" s="7">
        <v>151.25396103467722</v>
      </c>
    </row>
    <row r="450" spans="1:8" x14ac:dyDescent="0.25">
      <c r="A450" s="20"/>
      <c r="B450" s="5">
        <f>DATE(YEAR(siječanj!B450),MONTH(siječanj!B450)+2,DAY(siječanj!B450))</f>
        <v>44625</v>
      </c>
      <c r="C450" s="8">
        <v>4.65625</v>
      </c>
      <c r="D450">
        <v>1.0350700166383178</v>
      </c>
      <c r="E450" s="6">
        <v>147.55708034435037</v>
      </c>
      <c r="F450" s="7">
        <v>103.70752936356963</v>
      </c>
      <c r="G450" s="7">
        <v>0.97607772218343591</v>
      </c>
      <c r="H450" s="7">
        <v>152.73190960712833</v>
      </c>
    </row>
    <row r="451" spans="1:8" x14ac:dyDescent="0.25">
      <c r="A451" s="20"/>
      <c r="B451" s="5">
        <f>DATE(YEAR(siječanj!B451),MONTH(siječanj!B451)+2,DAY(siječanj!B451))</f>
        <v>44625</v>
      </c>
      <c r="C451" s="8">
        <v>4.6666666666666696</v>
      </c>
      <c r="D451">
        <v>1.0350700166383178</v>
      </c>
      <c r="E451" s="6">
        <v>147.05493755022709</v>
      </c>
      <c r="F451" s="7">
        <v>103.52777439724863</v>
      </c>
      <c r="G451" s="7">
        <v>0.91080947074822882</v>
      </c>
      <c r="H451" s="7">
        <v>152.21215665686034</v>
      </c>
    </row>
    <row r="452" spans="1:8" x14ac:dyDescent="0.25">
      <c r="A452" s="20"/>
      <c r="B452" s="5">
        <f>DATE(YEAR(siječanj!B452),MONTH(siječanj!B452)+2,DAY(siječanj!B452))</f>
        <v>44625</v>
      </c>
      <c r="C452" s="8">
        <v>4.6770833333333304</v>
      </c>
      <c r="D452">
        <v>1.0350700166383178</v>
      </c>
      <c r="E452" s="6">
        <v>149.24561510280003</v>
      </c>
      <c r="F452" s="7">
        <v>103.58329169566055</v>
      </c>
      <c r="G452" s="7">
        <v>0.96014266424802996</v>
      </c>
      <c r="H452" s="7">
        <v>154.47966130765118</v>
      </c>
    </row>
    <row r="453" spans="1:8" x14ac:dyDescent="0.25">
      <c r="A453" s="20"/>
      <c r="B453" s="5">
        <f>DATE(YEAR(siječanj!B453),MONTH(siječanj!B453)+2,DAY(siječanj!B453))</f>
        <v>44625</v>
      </c>
      <c r="C453" s="8">
        <v>4.6875</v>
      </c>
      <c r="D453">
        <v>1.0350700166383178</v>
      </c>
      <c r="E453" s="6">
        <v>154.3573833742706</v>
      </c>
      <c r="F453" s="7">
        <v>103.98991691779129</v>
      </c>
      <c r="G453" s="7">
        <v>1.2081437440074911</v>
      </c>
      <c r="H453" s="7">
        <v>159.77069937745347</v>
      </c>
    </row>
    <row r="454" spans="1:8" x14ac:dyDescent="0.25">
      <c r="A454" s="20"/>
      <c r="B454" s="5">
        <f>DATE(YEAR(siječanj!B454),MONTH(siječanj!B454)+2,DAY(siječanj!B454))</f>
        <v>44625</v>
      </c>
      <c r="C454" s="8">
        <v>4.6979166666666696</v>
      </c>
      <c r="D454">
        <v>1.0350700166383178</v>
      </c>
      <c r="E454" s="6">
        <v>160.05137279483714</v>
      </c>
      <c r="F454" s="7">
        <v>104.5659731110038</v>
      </c>
      <c r="G454" s="7">
        <v>1.2641541952367594</v>
      </c>
      <c r="H454" s="7">
        <v>165.66437710173767</v>
      </c>
    </row>
    <row r="455" spans="1:8" x14ac:dyDescent="0.25">
      <c r="A455" s="20"/>
      <c r="B455" s="5">
        <f>DATE(YEAR(siječanj!B455),MONTH(siječanj!B455)+2,DAY(siječanj!B455))</f>
        <v>44625</v>
      </c>
      <c r="C455" s="8">
        <v>4.7083333333333304</v>
      </c>
      <c r="D455">
        <v>1.0350700166383178</v>
      </c>
      <c r="E455" s="6">
        <v>164.85722479263583</v>
      </c>
      <c r="F455" s="7">
        <v>105.20570218251746</v>
      </c>
      <c r="G455" s="7">
        <v>1.3827880546180817</v>
      </c>
      <c r="H455" s="7">
        <v>170.63877040906047</v>
      </c>
    </row>
    <row r="456" spans="1:8" x14ac:dyDescent="0.25">
      <c r="A456" s="20"/>
      <c r="B456" s="5">
        <f>DATE(YEAR(siječanj!B456),MONTH(siječanj!B456)+2,DAY(siječanj!B456))</f>
        <v>44625</v>
      </c>
      <c r="C456" s="8">
        <v>4.71875</v>
      </c>
      <c r="D456">
        <v>1.0350700166383178</v>
      </c>
      <c r="E456" s="6">
        <v>169.34154515811593</v>
      </c>
      <c r="F456" s="7">
        <v>106.50516171506487</v>
      </c>
      <c r="G456" s="7">
        <v>1.7043557321189189</v>
      </c>
      <c r="H456" s="7">
        <v>175.28035596436951</v>
      </c>
    </row>
    <row r="457" spans="1:8" x14ac:dyDescent="0.25">
      <c r="A457" s="20"/>
      <c r="B457" s="5">
        <f>DATE(YEAR(siječanj!B457),MONTH(siječanj!B457)+2,DAY(siječanj!B457))</f>
        <v>44625</v>
      </c>
      <c r="C457" s="8">
        <v>4.7291666666666696</v>
      </c>
      <c r="D457">
        <v>1.0350700166383178</v>
      </c>
      <c r="E457" s="6">
        <v>175.91558732027914</v>
      </c>
      <c r="F457" s="7">
        <v>107.86440431067466</v>
      </c>
      <c r="G457" s="7">
        <v>4.6670310959355126</v>
      </c>
      <c r="H457" s="7">
        <v>182.08494989454078</v>
      </c>
    </row>
    <row r="458" spans="1:8" x14ac:dyDescent="0.25">
      <c r="A458" s="20"/>
      <c r="B458" s="5">
        <f>DATE(YEAR(siječanj!B458),MONTH(siječanj!B458)+2,DAY(siječanj!B458))</f>
        <v>44625</v>
      </c>
      <c r="C458" s="8">
        <v>4.7395833333333304</v>
      </c>
      <c r="D458">
        <v>1.0350700166383178</v>
      </c>
      <c r="E458" s="6">
        <v>182.01408085138576</v>
      </c>
      <c r="F458" s="7">
        <v>109.55471360345817</v>
      </c>
      <c r="G458" s="7">
        <v>26.546586624808437</v>
      </c>
      <c r="H458" s="7">
        <v>188.39731769525196</v>
      </c>
    </row>
    <row r="459" spans="1:8" x14ac:dyDescent="0.25">
      <c r="A459" s="20"/>
      <c r="B459" s="5">
        <f>DATE(YEAR(siječanj!B459),MONTH(siječanj!B459)+2,DAY(siječanj!B459))</f>
        <v>44625</v>
      </c>
      <c r="C459" s="8">
        <v>4.75</v>
      </c>
      <c r="D459">
        <v>1.0350700166383178</v>
      </c>
      <c r="E459" s="6">
        <v>185.42856051031271</v>
      </c>
      <c r="F459" s="7">
        <v>111.38554650048617</v>
      </c>
      <c r="G459" s="7">
        <v>89.887059791091872</v>
      </c>
      <c r="H459" s="7">
        <v>191.9315432126287</v>
      </c>
    </row>
    <row r="460" spans="1:8" x14ac:dyDescent="0.25">
      <c r="A460" s="20"/>
      <c r="B460" s="5">
        <f>DATE(YEAR(siječanj!B460),MONTH(siječanj!B460)+2,DAY(siječanj!B460))</f>
        <v>44625</v>
      </c>
      <c r="C460" s="8">
        <v>4.7604166666666696</v>
      </c>
      <c r="D460">
        <v>1.0350700166383178</v>
      </c>
      <c r="E460" s="6">
        <v>187.62553067117042</v>
      </c>
      <c r="F460" s="7">
        <v>113.28130233763707</v>
      </c>
      <c r="G460" s="7">
        <v>153.80815661876787</v>
      </c>
      <c r="H460" s="7">
        <v>194.20556115358158</v>
      </c>
    </row>
    <row r="461" spans="1:8" x14ac:dyDescent="0.25">
      <c r="A461" s="20"/>
      <c r="B461" s="5">
        <f>DATE(YEAR(siječanj!B461),MONTH(siječanj!B461)+2,DAY(siječanj!B461))</f>
        <v>44625</v>
      </c>
      <c r="C461" s="8">
        <v>4.7708333333333304</v>
      </c>
      <c r="D461">
        <v>1.0350700166383178</v>
      </c>
      <c r="E461" s="6">
        <v>190.79127160630256</v>
      </c>
      <c r="F461" s="7">
        <v>114.78946303943744</v>
      </c>
      <c r="G461" s="7">
        <v>222.04285001753769</v>
      </c>
      <c r="H461" s="7">
        <v>197.4823246759814</v>
      </c>
    </row>
    <row r="462" spans="1:8" x14ac:dyDescent="0.25">
      <c r="A462" s="20"/>
      <c r="B462" s="5">
        <f>DATE(YEAR(siječanj!B462),MONTH(siječanj!B462)+2,DAY(siječanj!B462))</f>
        <v>44625</v>
      </c>
      <c r="C462" s="8">
        <v>4.78125</v>
      </c>
      <c r="D462">
        <v>1.0350700166383178</v>
      </c>
      <c r="E462" s="6">
        <v>191.80890788934323</v>
      </c>
      <c r="F462" s="7">
        <v>115.68493089750341</v>
      </c>
      <c r="G462" s="7">
        <v>236.6558109586033</v>
      </c>
      <c r="H462" s="7">
        <v>198.53564948040005</v>
      </c>
    </row>
    <row r="463" spans="1:8" x14ac:dyDescent="0.25">
      <c r="A463" s="20"/>
      <c r="B463" s="5">
        <f>DATE(YEAR(siječanj!B463),MONTH(siječanj!B463)+2,DAY(siječanj!B463))</f>
        <v>44625</v>
      </c>
      <c r="C463" s="8">
        <v>4.7916666666666696</v>
      </c>
      <c r="D463">
        <v>1.0350700166383178</v>
      </c>
      <c r="E463" s="6">
        <v>189.63851699897964</v>
      </c>
      <c r="F463" s="7">
        <v>115.02822114394971</v>
      </c>
      <c r="G463" s="7">
        <v>238.2514150280428</v>
      </c>
      <c r="H463" s="7">
        <v>196.28914294539976</v>
      </c>
    </row>
    <row r="464" spans="1:8" x14ac:dyDescent="0.25">
      <c r="A464" s="20"/>
      <c r="B464" s="5">
        <f>DATE(YEAR(siječanj!B464),MONTH(siječanj!B464)+2,DAY(siječanj!B464))</f>
        <v>44625</v>
      </c>
      <c r="C464" s="8">
        <v>4.8020833333333304</v>
      </c>
      <c r="D464">
        <v>1.0350700166383178</v>
      </c>
      <c r="E464" s="6">
        <v>190.0604771901229</v>
      </c>
      <c r="F464" s="7">
        <v>114.62254480372064</v>
      </c>
      <c r="G464" s="7">
        <v>238.48270944018668</v>
      </c>
      <c r="H464" s="7">
        <v>196.72590128746711</v>
      </c>
    </row>
    <row r="465" spans="1:8" x14ac:dyDescent="0.25">
      <c r="A465" s="20"/>
      <c r="B465" s="5">
        <f>DATE(YEAR(siječanj!B465),MONTH(siječanj!B465)+2,DAY(siječanj!B465))</f>
        <v>44625</v>
      </c>
      <c r="C465" s="8">
        <v>4.8125</v>
      </c>
      <c r="D465">
        <v>1.0350700166383178</v>
      </c>
      <c r="E465" s="6">
        <v>191.75169261161597</v>
      </c>
      <c r="F465" s="7">
        <v>113.86871618678487</v>
      </c>
      <c r="G465" s="7">
        <v>238.55251952450442</v>
      </c>
      <c r="H465" s="7">
        <v>198.47642766193093</v>
      </c>
    </row>
    <row r="466" spans="1:8" x14ac:dyDescent="0.25">
      <c r="A466" s="20"/>
      <c r="B466" s="5">
        <f>DATE(YEAR(siječanj!B466),MONTH(siječanj!B466)+2,DAY(siječanj!B466))</f>
        <v>44625</v>
      </c>
      <c r="C466" s="8">
        <v>4.8229166666666696</v>
      </c>
      <c r="D466">
        <v>1.0350700166383178</v>
      </c>
      <c r="E466" s="6">
        <v>188.61842939851155</v>
      </c>
      <c r="F466" s="7">
        <v>112.78711053012064</v>
      </c>
      <c r="G466" s="7">
        <v>238.896963424391</v>
      </c>
      <c r="H466" s="7">
        <v>195.2332808558107</v>
      </c>
    </row>
    <row r="467" spans="1:8" x14ac:dyDescent="0.25">
      <c r="A467" s="20"/>
      <c r="B467" s="5">
        <f>DATE(YEAR(siječanj!B467),MONTH(siječanj!B467)+2,DAY(siječanj!B467))</f>
        <v>44625</v>
      </c>
      <c r="C467" s="8">
        <v>4.8333333333333304</v>
      </c>
      <c r="D467">
        <v>1.0350700166383178</v>
      </c>
      <c r="E467" s="6">
        <v>190.7397522411234</v>
      </c>
      <c r="F467" s="7">
        <v>110.63599075480582</v>
      </c>
      <c r="G467" s="7">
        <v>239.95765251901315</v>
      </c>
      <c r="H467" s="7">
        <v>197.4289985258082</v>
      </c>
    </row>
    <row r="468" spans="1:8" x14ac:dyDescent="0.25">
      <c r="A468" s="20"/>
      <c r="B468" s="5">
        <f>DATE(YEAR(siječanj!B468),MONTH(siječanj!B468)+2,DAY(siječanj!B468))</f>
        <v>44625</v>
      </c>
      <c r="C468" s="8">
        <v>4.84375</v>
      </c>
      <c r="D468">
        <v>1.0350700166383178</v>
      </c>
      <c r="E468" s="6">
        <v>191.58851072378405</v>
      </c>
      <c r="F468" s="7">
        <v>108.75027304720732</v>
      </c>
      <c r="G468" s="7">
        <v>240.34100766610598</v>
      </c>
      <c r="H468" s="7">
        <v>198.30752298257769</v>
      </c>
    </row>
    <row r="469" spans="1:8" x14ac:dyDescent="0.25">
      <c r="A469" s="20"/>
      <c r="B469" s="5">
        <f>DATE(YEAR(siječanj!B469),MONTH(siječanj!B469)+2,DAY(siječanj!B469))</f>
        <v>44625</v>
      </c>
      <c r="C469" s="8">
        <v>4.8541666666666696</v>
      </c>
      <c r="D469">
        <v>1.0350700166383178</v>
      </c>
      <c r="E469" s="6">
        <v>188.62002488944145</v>
      </c>
      <c r="F469" s="7">
        <v>107.24977266499556</v>
      </c>
      <c r="G469" s="7">
        <v>239.57421946861507</v>
      </c>
      <c r="H469" s="7">
        <v>195.23493230063409</v>
      </c>
    </row>
    <row r="470" spans="1:8" x14ac:dyDescent="0.25">
      <c r="A470" s="20"/>
      <c r="B470" s="5">
        <f>DATE(YEAR(siječanj!B470),MONTH(siječanj!B470)+2,DAY(siječanj!B470))</f>
        <v>44625</v>
      </c>
      <c r="C470" s="8">
        <v>4.8645833333333304</v>
      </c>
      <c r="D470">
        <v>1.0350700166383178</v>
      </c>
      <c r="E470" s="6">
        <v>185.07195488416696</v>
      </c>
      <c r="F470" s="7">
        <v>106.26809588337031</v>
      </c>
      <c r="G470" s="7">
        <v>239.63948439136337</v>
      </c>
      <c r="H470" s="7">
        <v>191.56243142124069</v>
      </c>
    </row>
    <row r="471" spans="1:8" x14ac:dyDescent="0.25">
      <c r="A471" s="20"/>
      <c r="B471" s="5">
        <f>DATE(YEAR(siječanj!B471),MONTH(siječanj!B471)+2,DAY(siječanj!B471))</f>
        <v>44625</v>
      </c>
      <c r="C471" s="8">
        <v>4.875</v>
      </c>
      <c r="D471">
        <v>1.0350700166383178</v>
      </c>
      <c r="E471" s="6">
        <v>181.13903102129854</v>
      </c>
      <c r="F471" s="7">
        <v>104.11964428789236</v>
      </c>
      <c r="G471" s="7">
        <v>238.47967883116547</v>
      </c>
      <c r="H471" s="7">
        <v>187.49157985306422</v>
      </c>
    </row>
    <row r="472" spans="1:8" x14ac:dyDescent="0.25">
      <c r="A472" s="20"/>
      <c r="B472" s="5">
        <f>DATE(YEAR(siječanj!B472),MONTH(siječanj!B472)+2,DAY(siječanj!B472))</f>
        <v>44625</v>
      </c>
      <c r="C472" s="8">
        <v>4.8854166666666696</v>
      </c>
      <c r="D472">
        <v>1.0350700166383178</v>
      </c>
      <c r="E472" s="6">
        <v>184.95188103658703</v>
      </c>
      <c r="F472" s="7">
        <v>102.69506656907204</v>
      </c>
      <c r="G472" s="7">
        <v>237.34711536502752</v>
      </c>
      <c r="H472" s="7">
        <v>191.43814658182831</v>
      </c>
    </row>
    <row r="473" spans="1:8" x14ac:dyDescent="0.25">
      <c r="A473" s="20"/>
      <c r="B473" s="5">
        <f>DATE(YEAR(siječanj!B473),MONTH(siječanj!B473)+2,DAY(siječanj!B473))</f>
        <v>44625</v>
      </c>
      <c r="C473" s="8">
        <v>4.8958333333333304</v>
      </c>
      <c r="D473">
        <v>1.0350700166383178</v>
      </c>
      <c r="E473" s="6">
        <v>190.17973393189365</v>
      </c>
      <c r="F473" s="7">
        <v>101.48184428641071</v>
      </c>
      <c r="G473" s="7">
        <v>237.184527657697</v>
      </c>
      <c r="H473" s="7">
        <v>196.849340365156</v>
      </c>
    </row>
    <row r="474" spans="1:8" x14ac:dyDescent="0.25">
      <c r="A474" s="20"/>
      <c r="B474" s="5">
        <f>DATE(YEAR(siječanj!B474),MONTH(siječanj!B474)+2,DAY(siječanj!B474))</f>
        <v>44625</v>
      </c>
      <c r="C474" s="8">
        <v>4.90625</v>
      </c>
      <c r="D474">
        <v>1.0350700166383178</v>
      </c>
      <c r="E474" s="6">
        <v>193.338867529043</v>
      </c>
      <c r="F474" s="7">
        <v>100.0762675873554</v>
      </c>
      <c r="G474" s="7">
        <v>237.36001131977437</v>
      </c>
      <c r="H474" s="7">
        <v>200.11926483012004</v>
      </c>
    </row>
    <row r="475" spans="1:8" x14ac:dyDescent="0.25">
      <c r="A475" s="20"/>
      <c r="B475" s="5">
        <f>DATE(YEAR(siječanj!B475),MONTH(siječanj!B475)+2,DAY(siječanj!B475))</f>
        <v>44625</v>
      </c>
      <c r="C475" s="8">
        <v>4.9166666666666696</v>
      </c>
      <c r="D475">
        <v>1.0350700166383178</v>
      </c>
      <c r="E475" s="6">
        <v>192.16437473011464</v>
      </c>
      <c r="F475" s="7">
        <v>98.363020555975396</v>
      </c>
      <c r="G475" s="7">
        <v>235.29059262993579</v>
      </c>
      <c r="H475" s="7">
        <v>198.9035825491917</v>
      </c>
    </row>
    <row r="476" spans="1:8" x14ac:dyDescent="0.25">
      <c r="A476" s="20"/>
      <c r="B476" s="5">
        <f>DATE(YEAR(siječanj!B476),MONTH(siječanj!B476)+2,DAY(siječanj!B476))</f>
        <v>44625</v>
      </c>
      <c r="C476" s="8">
        <v>4.9270833333333304</v>
      </c>
      <c r="D476">
        <v>1.0350700166383178</v>
      </c>
      <c r="E476" s="6">
        <v>192.22065872564389</v>
      </c>
      <c r="F476" s="7">
        <v>96.613295471475709</v>
      </c>
      <c r="G476" s="7">
        <v>232.05644082038086</v>
      </c>
      <c r="H476" s="7">
        <v>198.96184042538061</v>
      </c>
    </row>
    <row r="477" spans="1:8" x14ac:dyDescent="0.25">
      <c r="A477" s="20"/>
      <c r="B477" s="5">
        <f>DATE(YEAR(siječanj!B477),MONTH(siječanj!B477)+2,DAY(siječanj!B477))</f>
        <v>44625</v>
      </c>
      <c r="C477" s="8">
        <v>4.9375</v>
      </c>
      <c r="D477">
        <v>1.0350700166383178</v>
      </c>
      <c r="E477" s="6">
        <v>187.52107913210438</v>
      </c>
      <c r="F477" s="7">
        <v>95.145791756743989</v>
      </c>
      <c r="G477" s="7">
        <v>232.2280544828682</v>
      </c>
      <c r="H477" s="7">
        <v>194.09744649730257</v>
      </c>
    </row>
    <row r="478" spans="1:8" x14ac:dyDescent="0.25">
      <c r="A478" s="20"/>
      <c r="B478" s="5">
        <f>DATE(YEAR(siječanj!B478),MONTH(siječanj!B478)+2,DAY(siječanj!B478))</f>
        <v>44625</v>
      </c>
      <c r="C478" s="8">
        <v>4.9479166666666696</v>
      </c>
      <c r="D478">
        <v>1.0350700166383178</v>
      </c>
      <c r="E478" s="6">
        <v>179.64763818008763</v>
      </c>
      <c r="F478" s="7">
        <v>93.689472957400497</v>
      </c>
      <c r="G478" s="7">
        <v>232.41782843851732</v>
      </c>
      <c r="H478" s="7">
        <v>185.9478838400978</v>
      </c>
    </row>
    <row r="479" spans="1:8" x14ac:dyDescent="0.25">
      <c r="A479" s="20"/>
      <c r="B479" s="5">
        <f>DATE(YEAR(siječanj!B479),MONTH(siječanj!B479)+2,DAY(siječanj!B479))</f>
        <v>44625</v>
      </c>
      <c r="C479" s="8">
        <v>4.9583333333333304</v>
      </c>
      <c r="D479">
        <v>1.0350700166383178</v>
      </c>
      <c r="E479" s="6">
        <v>170.31593043220897</v>
      </c>
      <c r="F479" s="7">
        <v>91.345205027982828</v>
      </c>
      <c r="G479" s="7">
        <v>225.34696581304948</v>
      </c>
      <c r="H479" s="7">
        <v>176.2889129462371</v>
      </c>
    </row>
    <row r="480" spans="1:8" x14ac:dyDescent="0.25">
      <c r="A480" s="20"/>
      <c r="B480" s="5">
        <f>DATE(YEAR(siječanj!B480),MONTH(siječanj!B480)+2,DAY(siječanj!B480))</f>
        <v>44625</v>
      </c>
      <c r="C480" s="8">
        <v>4.96875</v>
      </c>
      <c r="D480">
        <v>1.0350700166383178</v>
      </c>
      <c r="E480" s="6">
        <v>162.87608772029637</v>
      </c>
      <c r="F480" s="7">
        <v>89.597423169539667</v>
      </c>
      <c r="G480" s="7">
        <v>223.82446632562269</v>
      </c>
      <c r="H480" s="7">
        <v>168.58815482663127</v>
      </c>
    </row>
    <row r="481" spans="1:8" x14ac:dyDescent="0.25">
      <c r="A481" s="20"/>
      <c r="B481" s="5">
        <f>DATE(YEAR(siječanj!B481),MONTH(siječanj!B481)+2,DAY(siječanj!B481))</f>
        <v>44625</v>
      </c>
      <c r="C481" s="8">
        <v>4.9791666666666696</v>
      </c>
      <c r="D481">
        <v>1.0350700166383178</v>
      </c>
      <c r="E481" s="6">
        <v>152.22743376084989</v>
      </c>
      <c r="F481" s="7">
        <v>87.960685797111481</v>
      </c>
      <c r="G481" s="7">
        <v>221.77124510654178</v>
      </c>
      <c r="H481" s="7">
        <v>157.56605239565133</v>
      </c>
    </row>
    <row r="482" spans="1:8" ht="15.75" thickBot="1" x14ac:dyDescent="0.3">
      <c r="A482" s="20"/>
      <c r="B482" s="5">
        <f>DATE(YEAR(siječanj!B482),MONTH(siječanj!B482)+2,DAY(siječanj!B482))</f>
        <v>44625</v>
      </c>
      <c r="C482" s="8">
        <v>4.9895833333333304</v>
      </c>
      <c r="D482">
        <v>1.0350700166383178</v>
      </c>
      <c r="E482" s="6">
        <v>143.82436626864816</v>
      </c>
      <c r="F482" s="7">
        <v>86.386759812305144</v>
      </c>
      <c r="G482" s="7">
        <v>221.79260013705269</v>
      </c>
      <c r="H482" s="7">
        <v>148.86828918668516</v>
      </c>
    </row>
    <row r="483" spans="1:8" x14ac:dyDescent="0.25">
      <c r="A483" s="17">
        <f t="shared" ref="A483" si="3">A387+1</f>
        <v>65</v>
      </c>
      <c r="B483" s="5">
        <f>DATE(YEAR(siječanj!B483),MONTH(siječanj!B483)+2,DAY(siječanj!B483))</f>
        <v>44626</v>
      </c>
      <c r="C483" s="8">
        <v>5</v>
      </c>
      <c r="D483">
        <v>1.0311401295681899</v>
      </c>
      <c r="E483" s="6">
        <v>136.52275045730997</v>
      </c>
      <c r="F483" s="7">
        <v>84.311231452516211</v>
      </c>
      <c r="G483" s="7">
        <v>214.88031304829971</v>
      </c>
      <c r="H483" s="7">
        <v>140.77408659555627</v>
      </c>
    </row>
    <row r="484" spans="1:8" x14ac:dyDescent="0.25">
      <c r="A484" s="18"/>
      <c r="B484" s="5">
        <f>DATE(YEAR(siječanj!B484),MONTH(siječanj!B484)+2,DAY(siječanj!B484))</f>
        <v>44626</v>
      </c>
      <c r="C484" s="8">
        <v>5.0104166666666696</v>
      </c>
      <c r="D484">
        <v>1.0311401295681899</v>
      </c>
      <c r="E484" s="6">
        <v>126.03725555041761</v>
      </c>
      <c r="F484" s="7">
        <v>84.218667602615753</v>
      </c>
      <c r="G484" s="7">
        <v>220.1581440750447</v>
      </c>
      <c r="H484" s="7">
        <v>129.96207201867668</v>
      </c>
    </row>
    <row r="485" spans="1:8" x14ac:dyDescent="0.25">
      <c r="A485" s="18"/>
      <c r="B485" s="5">
        <f>DATE(YEAR(siječanj!B485),MONTH(siječanj!B485)+2,DAY(siječanj!B485))</f>
        <v>44626</v>
      </c>
      <c r="C485" s="8">
        <v>5.0208333333333304</v>
      </c>
      <c r="D485">
        <v>1.0311401295681899</v>
      </c>
      <c r="E485" s="6">
        <v>117.86578046691471</v>
      </c>
      <c r="F485" s="7">
        <v>83.174204066262789</v>
      </c>
      <c r="G485" s="7">
        <v>219.77046544489991</v>
      </c>
      <c r="H485" s="7">
        <v>121.53613614231027</v>
      </c>
    </row>
    <row r="486" spans="1:8" x14ac:dyDescent="0.25">
      <c r="A486" s="18"/>
      <c r="B486" s="5">
        <f>DATE(YEAR(siječanj!B486),MONTH(siječanj!B486)+2,DAY(siječanj!B486))</f>
        <v>44626</v>
      </c>
      <c r="C486" s="8">
        <v>5.03125</v>
      </c>
      <c r="D486">
        <v>1.0311401295681899</v>
      </c>
      <c r="E486" s="6">
        <v>110.06824794958105</v>
      </c>
      <c r="F486" s="7">
        <v>81.915938309681778</v>
      </c>
      <c r="G486" s="7">
        <v>219.8226854240832</v>
      </c>
      <c r="H486" s="7">
        <v>113.49578745207465</v>
      </c>
    </row>
    <row r="487" spans="1:8" x14ac:dyDescent="0.25">
      <c r="A487" s="18"/>
      <c r="B487" s="5">
        <f>DATE(YEAR(siječanj!B487),MONTH(siječanj!B487)+2,DAY(siječanj!B487))</f>
        <v>44626</v>
      </c>
      <c r="C487" s="8">
        <v>5.0416666666666696</v>
      </c>
      <c r="D487">
        <v>1.0311401295681899</v>
      </c>
      <c r="E487" s="6">
        <v>102.23455030927776</v>
      </c>
      <c r="F487" s="7">
        <v>80.979545645633195</v>
      </c>
      <c r="G487" s="7">
        <v>218.59056383978287</v>
      </c>
      <c r="H487" s="7">
        <v>105.4181474522543</v>
      </c>
    </row>
    <row r="488" spans="1:8" x14ac:dyDescent="0.25">
      <c r="A488" s="18"/>
      <c r="B488" s="5">
        <f>DATE(YEAR(siječanj!B488),MONTH(siječanj!B488)+2,DAY(siječanj!B488))</f>
        <v>44626</v>
      </c>
      <c r="C488" s="8">
        <v>5.0520833333333304</v>
      </c>
      <c r="D488">
        <v>1.0311401295681899</v>
      </c>
      <c r="E488" s="6">
        <v>96.838474886779508</v>
      </c>
      <c r="F488" s="7">
        <v>80.342850844204861</v>
      </c>
      <c r="G488" s="7">
        <v>218.48945738089478</v>
      </c>
      <c r="H488" s="7">
        <v>99.854037541939732</v>
      </c>
    </row>
    <row r="489" spans="1:8" x14ac:dyDescent="0.25">
      <c r="A489" s="18"/>
      <c r="B489" s="5">
        <f>DATE(YEAR(siječanj!B489),MONTH(siječanj!B489)+2,DAY(siječanj!B489))</f>
        <v>44626</v>
      </c>
      <c r="C489" s="8">
        <v>5.0625</v>
      </c>
      <c r="D489">
        <v>1.0311401295681899</v>
      </c>
      <c r="E489" s="6">
        <v>92.761894291416596</v>
      </c>
      <c r="F489" s="7">
        <v>79.603197702117512</v>
      </c>
      <c r="G489" s="7">
        <v>218.49794182285729</v>
      </c>
      <c r="H489" s="7">
        <v>95.650511698642049</v>
      </c>
    </row>
    <row r="490" spans="1:8" x14ac:dyDescent="0.25">
      <c r="A490" s="18"/>
      <c r="B490" s="5">
        <f>DATE(YEAR(siječanj!B490),MONTH(siječanj!B490)+2,DAY(siječanj!B490))</f>
        <v>44626</v>
      </c>
      <c r="C490" s="8">
        <v>5.0729166666666696</v>
      </c>
      <c r="D490">
        <v>1.0311401295681899</v>
      </c>
      <c r="E490" s="6">
        <v>88.47883115736596</v>
      </c>
      <c r="F490" s="7">
        <v>79.015232850862034</v>
      </c>
      <c r="G490" s="7">
        <v>218.70737518392156</v>
      </c>
      <c r="H490" s="7">
        <v>91.23407342364834</v>
      </c>
    </row>
    <row r="491" spans="1:8" x14ac:dyDescent="0.25">
      <c r="A491" s="18"/>
      <c r="B491" s="5">
        <f>DATE(YEAR(siječanj!B491),MONTH(siječanj!B491)+2,DAY(siječanj!B491))</f>
        <v>44626</v>
      </c>
      <c r="C491" s="8">
        <v>5.0833333333333304</v>
      </c>
      <c r="D491">
        <v>1.0311401295681899</v>
      </c>
      <c r="E491" s="6">
        <v>85.192715544690117</v>
      </c>
      <c r="F491" s="7">
        <v>78.292742980515669</v>
      </c>
      <c r="G491" s="7">
        <v>218.05557437055646</v>
      </c>
      <c r="H491" s="7">
        <v>87.845627745017708</v>
      </c>
    </row>
    <row r="492" spans="1:8" x14ac:dyDescent="0.25">
      <c r="A492" s="18"/>
      <c r="B492" s="5">
        <f>DATE(YEAR(siječanj!B492),MONTH(siječanj!B492)+2,DAY(siječanj!B492))</f>
        <v>44626</v>
      </c>
      <c r="C492" s="8">
        <v>5.09375</v>
      </c>
      <c r="D492">
        <v>1.0311401295681899</v>
      </c>
      <c r="E492" s="6">
        <v>82.801501561194911</v>
      </c>
      <c r="F492" s="7">
        <v>77.731440559627828</v>
      </c>
      <c r="G492" s="7">
        <v>217.88421958366021</v>
      </c>
      <c r="H492" s="7">
        <v>85.379951048251201</v>
      </c>
    </row>
    <row r="493" spans="1:8" x14ac:dyDescent="0.25">
      <c r="A493" s="18"/>
      <c r="B493" s="5">
        <f>DATE(YEAR(siječanj!B493),MONTH(siječanj!B493)+2,DAY(siječanj!B493))</f>
        <v>44626</v>
      </c>
      <c r="C493" s="8">
        <v>5.1041666666666696</v>
      </c>
      <c r="D493">
        <v>1.0311401295681899</v>
      </c>
      <c r="E493" s="6">
        <v>80.530364403794138</v>
      </c>
      <c r="F493" s="7">
        <v>77.221448667331956</v>
      </c>
      <c r="G493" s="7">
        <v>217.9981407853553</v>
      </c>
      <c r="H493" s="7">
        <v>83.038090385501832</v>
      </c>
    </row>
    <row r="494" spans="1:8" x14ac:dyDescent="0.25">
      <c r="A494" s="18"/>
      <c r="B494" s="5">
        <f>DATE(YEAR(siječanj!B494),MONTH(siječanj!B494)+2,DAY(siječanj!B494))</f>
        <v>44626</v>
      </c>
      <c r="C494" s="8">
        <v>5.1145833333333304</v>
      </c>
      <c r="D494">
        <v>1.0311401295681899</v>
      </c>
      <c r="E494" s="6">
        <v>77.534560627363192</v>
      </c>
      <c r="F494" s="7">
        <v>76.846381385511762</v>
      </c>
      <c r="G494" s="7">
        <v>218.24270673240264</v>
      </c>
      <c r="H494" s="7">
        <v>79.94899689131195</v>
      </c>
    </row>
    <row r="495" spans="1:8" x14ac:dyDescent="0.25">
      <c r="A495" s="18"/>
      <c r="B495" s="5">
        <f>DATE(YEAR(siječanj!B495),MONTH(siječanj!B495)+2,DAY(siječanj!B495))</f>
        <v>44626</v>
      </c>
      <c r="C495" s="8">
        <v>5.125</v>
      </c>
      <c r="D495">
        <v>1.0311401295681899</v>
      </c>
      <c r="E495" s="6">
        <v>75.875992703223915</v>
      </c>
      <c r="F495" s="7">
        <v>76.588225442426534</v>
      </c>
      <c r="G495" s="7">
        <v>218.22492382410724</v>
      </c>
      <c r="H495" s="7">
        <v>78.238780947117334</v>
      </c>
    </row>
    <row r="496" spans="1:8" x14ac:dyDescent="0.25">
      <c r="A496" s="18"/>
      <c r="B496" s="5">
        <f>DATE(YEAR(siječanj!B496),MONTH(siječanj!B496)+2,DAY(siječanj!B496))</f>
        <v>44626</v>
      </c>
      <c r="C496" s="8">
        <v>5.1354166666666696</v>
      </c>
      <c r="D496">
        <v>1.0311401295681899</v>
      </c>
      <c r="E496" s="6">
        <v>73.736537657219046</v>
      </c>
      <c r="F496" s="7">
        <v>76.343284001050279</v>
      </c>
      <c r="G496" s="7">
        <v>218.27741461001855</v>
      </c>
      <c r="H496" s="7">
        <v>76.032702993774564</v>
      </c>
    </row>
    <row r="497" spans="1:8" x14ac:dyDescent="0.25">
      <c r="A497" s="18"/>
      <c r="B497" s="5">
        <f>DATE(YEAR(siječanj!B497),MONTH(siječanj!B497)+2,DAY(siječanj!B497))</f>
        <v>44626</v>
      </c>
      <c r="C497" s="8">
        <v>5.1458333333333304</v>
      </c>
      <c r="D497">
        <v>1.0311401295681899</v>
      </c>
      <c r="E497" s="6">
        <v>72.340541671016581</v>
      </c>
      <c r="F497" s="7">
        <v>76.246134028755222</v>
      </c>
      <c r="G497" s="7">
        <v>218.65037994267249</v>
      </c>
      <c r="H497" s="7">
        <v>74.59323551168508</v>
      </c>
    </row>
    <row r="498" spans="1:8" x14ac:dyDescent="0.25">
      <c r="A498" s="18"/>
      <c r="B498" s="5">
        <f>DATE(YEAR(siječanj!B498),MONTH(siječanj!B498)+2,DAY(siječanj!B498))</f>
        <v>44626</v>
      </c>
      <c r="C498" s="8">
        <v>5.15625</v>
      </c>
      <c r="D498">
        <v>1.0311401295681899</v>
      </c>
      <c r="E498" s="6">
        <v>72.325170550558241</v>
      </c>
      <c r="F498" s="7">
        <v>76.178436950316495</v>
      </c>
      <c r="G498" s="7">
        <v>218.96207387452628</v>
      </c>
      <c r="H498" s="7">
        <v>74.577385732544059</v>
      </c>
    </row>
    <row r="499" spans="1:8" x14ac:dyDescent="0.25">
      <c r="A499" s="18"/>
      <c r="B499" s="5">
        <f>DATE(YEAR(siječanj!B499),MONTH(siječanj!B499)+2,DAY(siječanj!B499))</f>
        <v>44626</v>
      </c>
      <c r="C499" s="8">
        <v>5.1666666666666696</v>
      </c>
      <c r="D499">
        <v>1.0311401295681899</v>
      </c>
      <c r="E499" s="6">
        <v>70.287679984018055</v>
      </c>
      <c r="F499" s="7">
        <v>76.189558997274105</v>
      </c>
      <c r="G499" s="7">
        <v>222.1543515044705</v>
      </c>
      <c r="H499" s="7">
        <v>72.476447445767846</v>
      </c>
    </row>
    <row r="500" spans="1:8" x14ac:dyDescent="0.25">
      <c r="A500" s="18"/>
      <c r="B500" s="5">
        <f>DATE(YEAR(siječanj!B500),MONTH(siječanj!B500)+2,DAY(siječanj!B500))</f>
        <v>44626</v>
      </c>
      <c r="C500" s="8">
        <v>5.1770833333333304</v>
      </c>
      <c r="D500">
        <v>1.0311401295681899</v>
      </c>
      <c r="E500" s="6">
        <v>69.937925934043562</v>
      </c>
      <c r="F500" s="7">
        <v>76.112909408269687</v>
      </c>
      <c r="G500" s="7">
        <v>224.42343636580722</v>
      </c>
      <c r="H500" s="7">
        <v>72.115802009360152</v>
      </c>
    </row>
    <row r="501" spans="1:8" x14ac:dyDescent="0.25">
      <c r="A501" s="18"/>
      <c r="B501" s="5">
        <f>DATE(YEAR(siječanj!B501),MONTH(siječanj!B501)+2,DAY(siječanj!B501))</f>
        <v>44626</v>
      </c>
      <c r="C501" s="8">
        <v>5.1875</v>
      </c>
      <c r="D501">
        <v>1.0311401295681899</v>
      </c>
      <c r="E501" s="6">
        <v>70.054401736116375</v>
      </c>
      <c r="F501" s="7">
        <v>76.075220049348545</v>
      </c>
      <c r="G501" s="7">
        <v>229.6965767513226</v>
      </c>
      <c r="H501" s="7">
        <v>72.235904883001069</v>
      </c>
    </row>
    <row r="502" spans="1:8" x14ac:dyDescent="0.25">
      <c r="A502" s="18"/>
      <c r="B502" s="5">
        <f>DATE(YEAR(siječanj!B502),MONTH(siječanj!B502)+2,DAY(siječanj!B502))</f>
        <v>44626</v>
      </c>
      <c r="C502" s="8">
        <v>5.1979166666666696</v>
      </c>
      <c r="D502">
        <v>1.0311401295681899</v>
      </c>
      <c r="E502" s="6">
        <v>69.727123556503329</v>
      </c>
      <c r="F502" s="7">
        <v>76.384879490373663</v>
      </c>
      <c r="G502" s="7">
        <v>231.5920008651718</v>
      </c>
      <c r="H502" s="7">
        <v>71.898435218470027</v>
      </c>
    </row>
    <row r="503" spans="1:8" x14ac:dyDescent="0.25">
      <c r="A503" s="18"/>
      <c r="B503" s="5">
        <f>DATE(YEAR(siječanj!B503),MONTH(siječanj!B503)+2,DAY(siječanj!B503))</f>
        <v>44626</v>
      </c>
      <c r="C503" s="8">
        <v>5.2083333333333304</v>
      </c>
      <c r="D503">
        <v>1.0311401295681899</v>
      </c>
      <c r="E503" s="6">
        <v>69.091888820790984</v>
      </c>
      <c r="F503" s="7">
        <v>77.159060352919198</v>
      </c>
      <c r="G503" s="7">
        <v>237.61935493229444</v>
      </c>
      <c r="H503" s="7">
        <v>71.243419190781381</v>
      </c>
    </row>
    <row r="504" spans="1:8" x14ac:dyDescent="0.25">
      <c r="A504" s="18"/>
      <c r="B504" s="5">
        <f>DATE(YEAR(siječanj!B504),MONTH(siječanj!B504)+2,DAY(siječanj!B504))</f>
        <v>44626</v>
      </c>
      <c r="C504" s="8">
        <v>5.21875</v>
      </c>
      <c r="D504">
        <v>1.0311401295681899</v>
      </c>
      <c r="E504" s="6">
        <v>69.437391537746336</v>
      </c>
      <c r="F504" s="7">
        <v>77.986708718773642</v>
      </c>
      <c r="G504" s="7">
        <v>229.57302200884635</v>
      </c>
      <c r="H504" s="7">
        <v>71.59968090710889</v>
      </c>
    </row>
    <row r="505" spans="1:8" x14ac:dyDescent="0.25">
      <c r="A505" s="18"/>
      <c r="B505" s="5">
        <f>DATE(YEAR(siječanj!B505),MONTH(siječanj!B505)+2,DAY(siječanj!B505))</f>
        <v>44626</v>
      </c>
      <c r="C505" s="8">
        <v>5.2291666666666696</v>
      </c>
      <c r="D505">
        <v>1.0311401295681899</v>
      </c>
      <c r="E505" s="6">
        <v>69.429091410693516</v>
      </c>
      <c r="F505" s="7">
        <v>78.454126111843166</v>
      </c>
      <c r="G505" s="7">
        <v>189.31848830985496</v>
      </c>
      <c r="H505" s="7">
        <v>71.591122313024215</v>
      </c>
    </row>
    <row r="506" spans="1:8" x14ac:dyDescent="0.25">
      <c r="A506" s="18"/>
      <c r="B506" s="5">
        <f>DATE(YEAR(siječanj!B506),MONTH(siječanj!B506)+2,DAY(siječanj!B506))</f>
        <v>44626</v>
      </c>
      <c r="C506" s="8">
        <v>5.2395833333333304</v>
      </c>
      <c r="D506">
        <v>1.0311401295681899</v>
      </c>
      <c r="E506" s="6">
        <v>70.320608454572351</v>
      </c>
      <c r="F506" s="7">
        <v>79.856246588645973</v>
      </c>
      <c r="G506" s="7">
        <v>141.2999635186969</v>
      </c>
      <c r="H506" s="7">
        <v>72.51040131316168</v>
      </c>
    </row>
    <row r="507" spans="1:8" x14ac:dyDescent="0.25">
      <c r="A507" s="18"/>
      <c r="B507" s="5">
        <f>DATE(YEAR(siječanj!B507),MONTH(siječanj!B507)+2,DAY(siječanj!B507))</f>
        <v>44626</v>
      </c>
      <c r="C507" s="8">
        <v>5.25</v>
      </c>
      <c r="D507">
        <v>1.0311401295681899</v>
      </c>
      <c r="E507" s="6">
        <v>71.920676368399839</v>
      </c>
      <c r="F507" s="7">
        <v>81.370585672705474</v>
      </c>
      <c r="G507" s="7">
        <v>94.008014361761482</v>
      </c>
      <c r="H507" s="7">
        <v>74.160295549143669</v>
      </c>
    </row>
    <row r="508" spans="1:8" x14ac:dyDescent="0.25">
      <c r="A508" s="18"/>
      <c r="B508" s="5">
        <f>DATE(YEAR(siječanj!B508),MONTH(siječanj!B508)+2,DAY(siječanj!B508))</f>
        <v>44626</v>
      </c>
      <c r="C508" s="8">
        <v>5.2604166666666696</v>
      </c>
      <c r="D508">
        <v>1.0311401295681899</v>
      </c>
      <c r="E508" s="6">
        <v>74.299170109335151</v>
      </c>
      <c r="F508" s="7">
        <v>81.993187005502918</v>
      </c>
      <c r="G508" s="7">
        <v>33.583045957539632</v>
      </c>
      <c r="H508" s="7">
        <v>76.612855893348836</v>
      </c>
    </row>
    <row r="509" spans="1:8" x14ac:dyDescent="0.25">
      <c r="A509" s="18"/>
      <c r="B509" s="5">
        <f>DATE(YEAR(siječanj!B509),MONTH(siječanj!B509)+2,DAY(siječanj!B509))</f>
        <v>44626</v>
      </c>
      <c r="C509" s="8">
        <v>5.2708333333333304</v>
      </c>
      <c r="D509">
        <v>1.0311401295681899</v>
      </c>
      <c r="E509" s="6">
        <v>75.728282212504951</v>
      </c>
      <c r="F509" s="7">
        <v>83.830138198945576</v>
      </c>
      <c r="G509" s="7">
        <v>4.7338730542948841</v>
      </c>
      <c r="H509" s="7">
        <v>78.086470732578803</v>
      </c>
    </row>
    <row r="510" spans="1:8" x14ac:dyDescent="0.25">
      <c r="A510" s="18"/>
      <c r="B510" s="5">
        <f>DATE(YEAR(siječanj!B510),MONTH(siječanj!B510)+2,DAY(siječanj!B510))</f>
        <v>44626</v>
      </c>
      <c r="C510" s="8">
        <v>5.28125</v>
      </c>
      <c r="D510">
        <v>1.0311401295681899</v>
      </c>
      <c r="E510" s="6">
        <v>79.726164497943344</v>
      </c>
      <c r="F510" s="7">
        <v>86.492897297697624</v>
      </c>
      <c r="G510" s="7">
        <v>1.8556364073354155</v>
      </c>
      <c r="H510" s="7">
        <v>82.208847590384124</v>
      </c>
    </row>
    <row r="511" spans="1:8" x14ac:dyDescent="0.25">
      <c r="A511" s="18"/>
      <c r="B511" s="5">
        <f>DATE(YEAR(siječanj!B511),MONTH(siječanj!B511)+2,DAY(siječanj!B511))</f>
        <v>44626</v>
      </c>
      <c r="C511" s="8">
        <v>5.2916666666666696</v>
      </c>
      <c r="D511">
        <v>1.0311401295681899</v>
      </c>
      <c r="E511" s="6">
        <v>81.556781347559081</v>
      </c>
      <c r="F511" s="7">
        <v>89.37890910006503</v>
      </c>
      <c r="G511" s="7">
        <v>0.96837163149473249</v>
      </c>
      <c r="H511" s="7">
        <v>84.096470085886608</v>
      </c>
    </row>
    <row r="512" spans="1:8" x14ac:dyDescent="0.25">
      <c r="A512" s="18"/>
      <c r="B512" s="5">
        <f>DATE(YEAR(siječanj!B512),MONTH(siječanj!B512)+2,DAY(siječanj!B512))</f>
        <v>44626</v>
      </c>
      <c r="C512" s="8">
        <v>5.3020833333333304</v>
      </c>
      <c r="D512">
        <v>1.0311401295681899</v>
      </c>
      <c r="E512" s="6">
        <v>85.921722852174213</v>
      </c>
      <c r="F512" s="7">
        <v>90.450928777410496</v>
      </c>
      <c r="G512" s="7">
        <v>0.79824030848870231</v>
      </c>
      <c r="H512" s="7">
        <v>88.597336434513025</v>
      </c>
    </row>
    <row r="513" spans="1:8" x14ac:dyDescent="0.25">
      <c r="A513" s="18"/>
      <c r="B513" s="5">
        <f>DATE(YEAR(siječanj!B513),MONTH(siječanj!B513)+2,DAY(siječanj!B513))</f>
        <v>44626</v>
      </c>
      <c r="C513" s="8">
        <v>5.3125</v>
      </c>
      <c r="D513">
        <v>1.0311401295681899</v>
      </c>
      <c r="E513" s="6">
        <v>91.918133756074582</v>
      </c>
      <c r="F513" s="7">
        <v>91.578168416820091</v>
      </c>
      <c r="G513" s="7">
        <v>0.76601991549496296</v>
      </c>
      <c r="H513" s="7">
        <v>94.780476350904948</v>
      </c>
    </row>
    <row r="514" spans="1:8" x14ac:dyDescent="0.25">
      <c r="A514" s="18"/>
      <c r="B514" s="5">
        <f>DATE(YEAR(siječanj!B514),MONTH(siječanj!B514)+2,DAY(siječanj!B514))</f>
        <v>44626</v>
      </c>
      <c r="C514" s="8">
        <v>5.3229166666666696</v>
      </c>
      <c r="D514">
        <v>1.0311401295681899</v>
      </c>
      <c r="E514" s="6">
        <v>98.691205220826774</v>
      </c>
      <c r="F514" s="7">
        <v>93.824136825539284</v>
      </c>
      <c r="G514" s="7">
        <v>0.73481651054863384</v>
      </c>
      <c r="H514" s="7">
        <v>101.76446213864413</v>
      </c>
    </row>
    <row r="515" spans="1:8" x14ac:dyDescent="0.25">
      <c r="A515" s="18"/>
      <c r="B515" s="5">
        <f>DATE(YEAR(siječanj!B515),MONTH(siječanj!B515)+2,DAY(siječanj!B515))</f>
        <v>44626</v>
      </c>
      <c r="C515" s="8">
        <v>5.3333333333333304</v>
      </c>
      <c r="D515">
        <v>1.0311401295681899</v>
      </c>
      <c r="E515" s="6">
        <v>104.74188863013568</v>
      </c>
      <c r="F515" s="7">
        <v>95.899940691386689</v>
      </c>
      <c r="G515" s="7">
        <v>0.75043344226576147</v>
      </c>
      <c r="H515" s="7">
        <v>108.00356461329501</v>
      </c>
    </row>
    <row r="516" spans="1:8" x14ac:dyDescent="0.25">
      <c r="A516" s="18"/>
      <c r="B516" s="5">
        <f>DATE(YEAR(siječanj!B516),MONTH(siječanj!B516)+2,DAY(siječanj!B516))</f>
        <v>44626</v>
      </c>
      <c r="C516" s="8">
        <v>5.34375</v>
      </c>
      <c r="D516">
        <v>1.0311401295681899</v>
      </c>
      <c r="E516" s="6">
        <v>111.9650602981194</v>
      </c>
      <c r="F516" s="7">
        <v>96.879626642711457</v>
      </c>
      <c r="G516" s="7">
        <v>0.73655774166293464</v>
      </c>
      <c r="H516" s="7">
        <v>115.45166678291304</v>
      </c>
    </row>
    <row r="517" spans="1:8" x14ac:dyDescent="0.25">
      <c r="A517" s="18"/>
      <c r="B517" s="5">
        <f>DATE(YEAR(siječanj!B517),MONTH(siječanj!B517)+2,DAY(siječanj!B517))</f>
        <v>44626</v>
      </c>
      <c r="C517" s="8">
        <v>5.3541666666666696</v>
      </c>
      <c r="D517">
        <v>1.0311401295681899</v>
      </c>
      <c r="E517" s="6">
        <v>121.03356565582698</v>
      </c>
      <c r="F517" s="7">
        <v>98.118940585259807</v>
      </c>
      <c r="G517" s="7">
        <v>0.76374903915838888</v>
      </c>
      <c r="H517" s="7">
        <v>124.80256657244945</v>
      </c>
    </row>
    <row r="518" spans="1:8" x14ac:dyDescent="0.25">
      <c r="A518" s="18"/>
      <c r="B518" s="5">
        <f>DATE(YEAR(siječanj!B518),MONTH(siječanj!B518)+2,DAY(siječanj!B518))</f>
        <v>44626</v>
      </c>
      <c r="C518" s="8">
        <v>5.3645833333333304</v>
      </c>
      <c r="D518">
        <v>1.0311401295681899</v>
      </c>
      <c r="E518" s="6">
        <v>130.12294345026083</v>
      </c>
      <c r="F518" s="7">
        <v>99.241765721779956</v>
      </c>
      <c r="G518" s="7">
        <v>0.77331142725144075</v>
      </c>
      <c r="H518" s="7">
        <v>134.17498876909622</v>
      </c>
    </row>
    <row r="519" spans="1:8" x14ac:dyDescent="0.25">
      <c r="A519" s="18"/>
      <c r="B519" s="5">
        <f>DATE(YEAR(siječanj!B519),MONTH(siječanj!B519)+2,DAY(siječanj!B519))</f>
        <v>44626</v>
      </c>
      <c r="C519" s="8">
        <v>5.375</v>
      </c>
      <c r="D519">
        <v>1.0311401295681899</v>
      </c>
      <c r="E519" s="6">
        <v>137.43176726667124</v>
      </c>
      <c r="F519" s="7">
        <v>100.48901383844046</v>
      </c>
      <c r="G519" s="7">
        <v>0.76746840363397628</v>
      </c>
      <c r="H519" s="7">
        <v>141.71141030614069</v>
      </c>
    </row>
    <row r="520" spans="1:8" x14ac:dyDescent="0.25">
      <c r="A520" s="18"/>
      <c r="B520" s="5">
        <f>DATE(YEAR(siječanj!B520),MONTH(siječanj!B520)+2,DAY(siječanj!B520))</f>
        <v>44626</v>
      </c>
      <c r="C520" s="8">
        <v>5.3854166666666696</v>
      </c>
      <c r="D520">
        <v>1.0311401295681899</v>
      </c>
      <c r="E520" s="6">
        <v>142.46088871083816</v>
      </c>
      <c r="F520" s="7">
        <v>100.97983691501983</v>
      </c>
      <c r="G520" s="7">
        <v>0.81901832515877293</v>
      </c>
      <c r="H520" s="7">
        <v>146.89713924369315</v>
      </c>
    </row>
    <row r="521" spans="1:8" x14ac:dyDescent="0.25">
      <c r="A521" s="18"/>
      <c r="B521" s="5">
        <f>DATE(YEAR(siječanj!B521),MONTH(siječanj!B521)+2,DAY(siječanj!B521))</f>
        <v>44626</v>
      </c>
      <c r="C521" s="8">
        <v>5.3958333333333304</v>
      </c>
      <c r="D521">
        <v>1.0311401295681899</v>
      </c>
      <c r="E521" s="6">
        <v>148.26796239830858</v>
      </c>
      <c r="F521" s="7">
        <v>101.4586146965643</v>
      </c>
      <c r="G521" s="7">
        <v>0.86384699213501071</v>
      </c>
      <c r="H521" s="7">
        <v>152.88504595820342</v>
      </c>
    </row>
    <row r="522" spans="1:8" x14ac:dyDescent="0.25">
      <c r="A522" s="18"/>
      <c r="B522" s="5">
        <f>DATE(YEAR(siječanj!B522),MONTH(siječanj!B522)+2,DAY(siječanj!B522))</f>
        <v>44626</v>
      </c>
      <c r="C522" s="8">
        <v>5.40625</v>
      </c>
      <c r="D522">
        <v>1.0311401295681899</v>
      </c>
      <c r="E522" s="6">
        <v>152.77435256334098</v>
      </c>
      <c r="F522" s="7">
        <v>101.99957637253122</v>
      </c>
      <c r="G522" s="7">
        <v>0.89571880042254537</v>
      </c>
      <c r="H522" s="7">
        <v>157.53176569685974</v>
      </c>
    </row>
    <row r="523" spans="1:8" x14ac:dyDescent="0.25">
      <c r="A523" s="18"/>
      <c r="B523" s="5">
        <f>DATE(YEAR(siječanj!B523),MONTH(siječanj!B523)+2,DAY(siječanj!B523))</f>
        <v>44626</v>
      </c>
      <c r="C523" s="8">
        <v>5.4166666666666696</v>
      </c>
      <c r="D523">
        <v>1.0311401295681899</v>
      </c>
      <c r="E523" s="6">
        <v>158.44028239171055</v>
      </c>
      <c r="F523" s="7">
        <v>102.58649005682008</v>
      </c>
      <c r="G523" s="7">
        <v>0.8170368069640408</v>
      </c>
      <c r="H523" s="7">
        <v>163.37413331420902</v>
      </c>
    </row>
    <row r="524" spans="1:8" x14ac:dyDescent="0.25">
      <c r="A524" s="18"/>
      <c r="B524" s="5">
        <f>DATE(YEAR(siječanj!B524),MONTH(siječanj!B524)+2,DAY(siječanj!B524))</f>
        <v>44626</v>
      </c>
      <c r="C524" s="8">
        <v>5.4270833333333304</v>
      </c>
      <c r="D524">
        <v>1.0311401295681899</v>
      </c>
      <c r="E524" s="6">
        <v>162.88543132025978</v>
      </c>
      <c r="F524" s="7">
        <v>102.51166281152275</v>
      </c>
      <c r="G524" s="7">
        <v>0.82144488077365696</v>
      </c>
      <c r="H524" s="7">
        <v>167.95770475634316</v>
      </c>
    </row>
    <row r="525" spans="1:8" x14ac:dyDescent="0.25">
      <c r="A525" s="18"/>
      <c r="B525" s="5">
        <f>DATE(YEAR(siječanj!B525),MONTH(siječanj!B525)+2,DAY(siječanj!B525))</f>
        <v>44626</v>
      </c>
      <c r="C525" s="8">
        <v>5.4375</v>
      </c>
      <c r="D525">
        <v>1.0311401295681899</v>
      </c>
      <c r="E525" s="6">
        <v>170.13468186830289</v>
      </c>
      <c r="F525" s="7">
        <v>102.63865273741186</v>
      </c>
      <c r="G525" s="7">
        <v>0.8543353685227083</v>
      </c>
      <c r="H525" s="7">
        <v>175.43269790572461</v>
      </c>
    </row>
    <row r="526" spans="1:8" x14ac:dyDescent="0.25">
      <c r="A526" s="18"/>
      <c r="B526" s="5">
        <f>DATE(YEAR(siječanj!B526),MONTH(siječanj!B526)+2,DAY(siječanj!B526))</f>
        <v>44626</v>
      </c>
      <c r="C526" s="8">
        <v>5.4479166666666696</v>
      </c>
      <c r="D526">
        <v>1.0311401295681899</v>
      </c>
      <c r="E526" s="6">
        <v>172.38209416493163</v>
      </c>
      <c r="F526" s="7">
        <v>102.8962959940004</v>
      </c>
      <c r="G526" s="7">
        <v>0.88127453402590539</v>
      </c>
      <c r="H526" s="7">
        <v>177.75009491246351</v>
      </c>
    </row>
    <row r="527" spans="1:8" x14ac:dyDescent="0.25">
      <c r="A527" s="18"/>
      <c r="B527" s="5">
        <f>DATE(YEAR(siječanj!B527),MONTH(siječanj!B527)+2,DAY(siječanj!B527))</f>
        <v>44626</v>
      </c>
      <c r="C527" s="8">
        <v>5.4583333333333304</v>
      </c>
      <c r="D527">
        <v>1.0311401295681899</v>
      </c>
      <c r="E527" s="6">
        <v>175.28209600838315</v>
      </c>
      <c r="F527" s="7">
        <v>102.41570672884237</v>
      </c>
      <c r="G527" s="7">
        <v>0.87497293465712367</v>
      </c>
      <c r="H527" s="7">
        <v>180.7404031890681</v>
      </c>
    </row>
    <row r="528" spans="1:8" x14ac:dyDescent="0.25">
      <c r="A528" s="18"/>
      <c r="B528" s="5">
        <f>DATE(YEAR(siječanj!B528),MONTH(siječanj!B528)+2,DAY(siječanj!B528))</f>
        <v>44626</v>
      </c>
      <c r="C528" s="8">
        <v>5.46875</v>
      </c>
      <c r="D528">
        <v>1.0311401295681899</v>
      </c>
      <c r="E528" s="6">
        <v>176.75618765174448</v>
      </c>
      <c r="F528" s="7">
        <v>102.33456281275896</v>
      </c>
      <c r="G528" s="7">
        <v>0.8636033212237505</v>
      </c>
      <c r="H528" s="7">
        <v>182.2603982371991</v>
      </c>
    </row>
    <row r="529" spans="1:8" x14ac:dyDescent="0.25">
      <c r="A529" s="18"/>
      <c r="B529" s="5">
        <f>DATE(YEAR(siječanj!B529),MONTH(siječanj!B529)+2,DAY(siječanj!B529))</f>
        <v>44626</v>
      </c>
      <c r="C529" s="8">
        <v>5.4791666666666696</v>
      </c>
      <c r="D529">
        <v>1.0311401295681899</v>
      </c>
      <c r="E529" s="6">
        <v>178.47196886793469</v>
      </c>
      <c r="F529" s="7">
        <v>101.82431998724287</v>
      </c>
      <c r="G529" s="7">
        <v>0.84717922904910092</v>
      </c>
      <c r="H529" s="7">
        <v>184.02960910277213</v>
      </c>
    </row>
    <row r="530" spans="1:8" x14ac:dyDescent="0.25">
      <c r="A530" s="18"/>
      <c r="B530" s="5">
        <f>DATE(YEAR(siječanj!B530),MONTH(siječanj!B530)+2,DAY(siječanj!B530))</f>
        <v>44626</v>
      </c>
      <c r="C530" s="8">
        <v>5.4895833333333304</v>
      </c>
      <c r="D530">
        <v>1.0311401295681899</v>
      </c>
      <c r="E530" s="6">
        <v>180.32856332811707</v>
      </c>
      <c r="F530" s="7">
        <v>101.45280900068416</v>
      </c>
      <c r="G530" s="7">
        <v>0.84969208488282899</v>
      </c>
      <c r="H530" s="7">
        <v>185.94401815500018</v>
      </c>
    </row>
    <row r="531" spans="1:8" x14ac:dyDescent="0.25">
      <c r="A531" s="18"/>
      <c r="B531" s="5">
        <f>DATE(YEAR(siječanj!B531),MONTH(siječanj!B531)+2,DAY(siječanj!B531))</f>
        <v>44626</v>
      </c>
      <c r="C531" s="8">
        <v>5.5</v>
      </c>
      <c r="D531">
        <v>1.0311401295681899</v>
      </c>
      <c r="E531" s="6">
        <v>180.21065585341145</v>
      </c>
      <c r="F531" s="7">
        <v>99.957085057749666</v>
      </c>
      <c r="G531" s="7">
        <v>0.88046906598510633</v>
      </c>
      <c r="H531" s="7">
        <v>185.82243902625515</v>
      </c>
    </row>
    <row r="532" spans="1:8" x14ac:dyDescent="0.25">
      <c r="A532" s="18"/>
      <c r="B532" s="5">
        <f>DATE(YEAR(siječanj!B532),MONTH(siječanj!B532)+2,DAY(siječanj!B532))</f>
        <v>44626</v>
      </c>
      <c r="C532" s="8">
        <v>5.5104166666666696</v>
      </c>
      <c r="D532">
        <v>1.0311401295681899</v>
      </c>
      <c r="E532" s="6">
        <v>179.41414647198064</v>
      </c>
      <c r="F532" s="7">
        <v>98.636772614268409</v>
      </c>
      <c r="G532" s="7">
        <v>0.86592665445779649</v>
      </c>
      <c r="H532" s="7">
        <v>185.00112623948434</v>
      </c>
    </row>
    <row r="533" spans="1:8" x14ac:dyDescent="0.25">
      <c r="A533" s="18"/>
      <c r="B533" s="5">
        <f>DATE(YEAR(siječanj!B533),MONTH(siječanj!B533)+2,DAY(siječanj!B533))</f>
        <v>44626</v>
      </c>
      <c r="C533" s="8">
        <v>5.5208333333333304</v>
      </c>
      <c r="D533">
        <v>1.0311401295681899</v>
      </c>
      <c r="E533" s="6">
        <v>176.50299207743052</v>
      </c>
      <c r="F533" s="7">
        <v>97.780843854292314</v>
      </c>
      <c r="G533" s="7">
        <v>0.8407541023092745</v>
      </c>
      <c r="H533" s="7">
        <v>181.99931811989489</v>
      </c>
    </row>
    <row r="534" spans="1:8" x14ac:dyDescent="0.25">
      <c r="A534" s="18"/>
      <c r="B534" s="5">
        <f>DATE(YEAR(siječanj!B534),MONTH(siječanj!B534)+2,DAY(siječanj!B534))</f>
        <v>44626</v>
      </c>
      <c r="C534" s="8">
        <v>5.53125</v>
      </c>
      <c r="D534">
        <v>1.0311401295681899</v>
      </c>
      <c r="E534" s="6">
        <v>174.33237184145102</v>
      </c>
      <c r="F534" s="7">
        <v>96.930372526516095</v>
      </c>
      <c r="G534" s="7">
        <v>0.85053647148993461</v>
      </c>
      <c r="H534" s="7">
        <v>179.76110448852367</v>
      </c>
    </row>
    <row r="535" spans="1:8" x14ac:dyDescent="0.25">
      <c r="A535" s="18"/>
      <c r="B535" s="5">
        <f>DATE(YEAR(siječanj!B535),MONTH(siječanj!B535)+2,DAY(siječanj!B535))</f>
        <v>44626</v>
      </c>
      <c r="C535" s="8">
        <v>5.5416666666666696</v>
      </c>
      <c r="D535">
        <v>1.0311401295681899</v>
      </c>
      <c r="E535" s="6">
        <v>166.40887794622361</v>
      </c>
      <c r="F535" s="7">
        <v>95.845652715521183</v>
      </c>
      <c r="G535" s="7">
        <v>0.86903176590898923</v>
      </c>
      <c r="H535" s="7">
        <v>171.59087196676612</v>
      </c>
    </row>
    <row r="536" spans="1:8" x14ac:dyDescent="0.25">
      <c r="A536" s="18"/>
      <c r="B536" s="5">
        <f>DATE(YEAR(siječanj!B536),MONTH(siječanj!B536)+2,DAY(siječanj!B536))</f>
        <v>44626</v>
      </c>
      <c r="C536" s="8">
        <v>5.5520833333333304</v>
      </c>
      <c r="D536">
        <v>1.0311401295681899</v>
      </c>
      <c r="E536" s="6">
        <v>159.71435586567131</v>
      </c>
      <c r="F536" s="7">
        <v>95.007381917056421</v>
      </c>
      <c r="G536" s="7">
        <v>0.86342225970506536</v>
      </c>
      <c r="H536" s="7">
        <v>164.6878816012283</v>
      </c>
    </row>
    <row r="537" spans="1:8" x14ac:dyDescent="0.25">
      <c r="A537" s="18"/>
      <c r="B537" s="5">
        <f>DATE(YEAR(siječanj!B537),MONTH(siječanj!B537)+2,DAY(siječanj!B537))</f>
        <v>44626</v>
      </c>
      <c r="C537" s="8">
        <v>5.5625</v>
      </c>
      <c r="D537">
        <v>1.0311401295681899</v>
      </c>
      <c r="E537" s="6">
        <v>155.37427403584994</v>
      </c>
      <c r="F537" s="7">
        <v>94.662514763580816</v>
      </c>
      <c r="G537" s="7">
        <v>0.85868083193713263</v>
      </c>
      <c r="H537" s="7">
        <v>160.21264906088976</v>
      </c>
    </row>
    <row r="538" spans="1:8" x14ac:dyDescent="0.25">
      <c r="A538" s="18"/>
      <c r="B538" s="5">
        <f>DATE(YEAR(siječanj!B538),MONTH(siječanj!B538)+2,DAY(siječanj!B538))</f>
        <v>44626</v>
      </c>
      <c r="C538" s="8">
        <v>5.5729166666666696</v>
      </c>
      <c r="D538">
        <v>1.0311401295681899</v>
      </c>
      <c r="E538" s="6">
        <v>150.25015187910208</v>
      </c>
      <c r="F538" s="7">
        <v>94.409857801311219</v>
      </c>
      <c r="G538" s="7">
        <v>0.88082103552475643</v>
      </c>
      <c r="H538" s="7">
        <v>154.92896107625754</v>
      </c>
    </row>
    <row r="539" spans="1:8" x14ac:dyDescent="0.25">
      <c r="A539" s="18"/>
      <c r="B539" s="5">
        <f>DATE(YEAR(siječanj!B539),MONTH(siječanj!B539)+2,DAY(siječanj!B539))</f>
        <v>44626</v>
      </c>
      <c r="C539" s="8">
        <v>5.5833333333333304</v>
      </c>
      <c r="D539">
        <v>1.0311401295681899</v>
      </c>
      <c r="E539" s="6">
        <v>148.20144124846811</v>
      </c>
      <c r="F539" s="7">
        <v>93.83544363421656</v>
      </c>
      <c r="G539" s="7">
        <v>0.8749154015120999</v>
      </c>
      <c r="H539" s="7">
        <v>152.81645333113789</v>
      </c>
    </row>
    <row r="540" spans="1:8" x14ac:dyDescent="0.25">
      <c r="A540" s="18"/>
      <c r="B540" s="5">
        <f>DATE(YEAR(siječanj!B540),MONTH(siječanj!B540)+2,DAY(siječanj!B540))</f>
        <v>44626</v>
      </c>
      <c r="C540" s="8">
        <v>5.59375</v>
      </c>
      <c r="D540">
        <v>1.0311401295681899</v>
      </c>
      <c r="E540" s="6">
        <v>146.05692272782576</v>
      </c>
      <c r="F540" s="7">
        <v>93.711978344164294</v>
      </c>
      <c r="G540" s="7">
        <v>0.86660859512755084</v>
      </c>
      <c r="H540" s="7">
        <v>150.60515422590137</v>
      </c>
    </row>
    <row r="541" spans="1:8" x14ac:dyDescent="0.25">
      <c r="A541" s="18"/>
      <c r="B541" s="5">
        <f>DATE(YEAR(siječanj!B541),MONTH(siječanj!B541)+2,DAY(siječanj!B541))</f>
        <v>44626</v>
      </c>
      <c r="C541" s="8">
        <v>5.6041666666666696</v>
      </c>
      <c r="D541">
        <v>1.0311401295681899</v>
      </c>
      <c r="E541" s="6">
        <v>144.72361156479724</v>
      </c>
      <c r="F541" s="7">
        <v>93.268491902794906</v>
      </c>
      <c r="G541" s="7">
        <v>0.85276335301265016</v>
      </c>
      <c r="H541" s="7">
        <v>149.23032358050142</v>
      </c>
    </row>
    <row r="542" spans="1:8" x14ac:dyDescent="0.25">
      <c r="A542" s="18"/>
      <c r="B542" s="5">
        <f>DATE(YEAR(siječanj!B542),MONTH(siječanj!B542)+2,DAY(siječanj!B542))</f>
        <v>44626</v>
      </c>
      <c r="C542" s="8">
        <v>5.6145833333333304</v>
      </c>
      <c r="D542">
        <v>1.0311401295681899</v>
      </c>
      <c r="E542" s="6">
        <v>141.07242836630206</v>
      </c>
      <c r="F542" s="7">
        <v>93.265940831800364</v>
      </c>
      <c r="G542" s="7">
        <v>0.86116830452786941</v>
      </c>
      <c r="H542" s="7">
        <v>145.4654420641279</v>
      </c>
    </row>
    <row r="543" spans="1:8" x14ac:dyDescent="0.25">
      <c r="A543" s="18"/>
      <c r="B543" s="5">
        <f>DATE(YEAR(siječanj!B543),MONTH(siječanj!B543)+2,DAY(siječanj!B543))</f>
        <v>44626</v>
      </c>
      <c r="C543" s="8">
        <v>5.625</v>
      </c>
      <c r="D543">
        <v>1.0311401295681899</v>
      </c>
      <c r="E543" s="6">
        <v>140.23524339812161</v>
      </c>
      <c r="F543" s="7">
        <v>93.377410583061717</v>
      </c>
      <c r="G543" s="7">
        <v>0.85157545694427461</v>
      </c>
      <c r="H543" s="7">
        <v>144.60218704756576</v>
      </c>
    </row>
    <row r="544" spans="1:8" x14ac:dyDescent="0.25">
      <c r="A544" s="18"/>
      <c r="B544" s="5">
        <f>DATE(YEAR(siječanj!B544),MONTH(siječanj!B544)+2,DAY(siječanj!B544))</f>
        <v>44626</v>
      </c>
      <c r="C544" s="8">
        <v>5.6354166666666696</v>
      </c>
      <c r="D544">
        <v>1.0311401295681899</v>
      </c>
      <c r="E544" s="6">
        <v>139.75153562303149</v>
      </c>
      <c r="F544" s="7">
        <v>93.067545611013728</v>
      </c>
      <c r="G544" s="7">
        <v>0.84194538220847892</v>
      </c>
      <c r="H544" s="7">
        <v>144.10341654968619</v>
      </c>
    </row>
    <row r="545" spans="1:8" x14ac:dyDescent="0.25">
      <c r="A545" s="18"/>
      <c r="B545" s="5">
        <f>DATE(YEAR(siječanj!B545),MONTH(siječanj!B545)+2,DAY(siječanj!B545))</f>
        <v>44626</v>
      </c>
      <c r="C545" s="8">
        <v>5.6458333333333304</v>
      </c>
      <c r="D545">
        <v>1.0311401295681899</v>
      </c>
      <c r="E545" s="6">
        <v>138.41251266204424</v>
      </c>
      <c r="F545" s="7">
        <v>92.837389110930971</v>
      </c>
      <c r="G545" s="7">
        <v>0.83175181892903882</v>
      </c>
      <c r="H545" s="7">
        <v>142.72269624019901</v>
      </c>
    </row>
    <row r="546" spans="1:8" x14ac:dyDescent="0.25">
      <c r="A546" s="18"/>
      <c r="B546" s="5">
        <f>DATE(YEAR(siječanj!B546),MONTH(siječanj!B546)+2,DAY(siječanj!B546))</f>
        <v>44626</v>
      </c>
      <c r="C546" s="8">
        <v>5.65625</v>
      </c>
      <c r="D546">
        <v>1.0311401295681899</v>
      </c>
      <c r="E546" s="6">
        <v>135.76962909649345</v>
      </c>
      <c r="F546" s="7">
        <v>93.032119805865378</v>
      </c>
      <c r="G546" s="7">
        <v>0.83106649442845548</v>
      </c>
      <c r="H546" s="7">
        <v>139.99751293798334</v>
      </c>
    </row>
    <row r="547" spans="1:8" x14ac:dyDescent="0.25">
      <c r="A547" s="18"/>
      <c r="B547" s="5">
        <f>DATE(YEAR(siječanj!B547),MONTH(siječanj!B547)+2,DAY(siječanj!B547))</f>
        <v>44626</v>
      </c>
      <c r="C547" s="8">
        <v>5.6666666666666696</v>
      </c>
      <c r="D547">
        <v>1.0311401295681899</v>
      </c>
      <c r="E547" s="6">
        <v>135.48500523009133</v>
      </c>
      <c r="F547" s="7">
        <v>92.831889039101327</v>
      </c>
      <c r="G547" s="7">
        <v>0.93823259424311756</v>
      </c>
      <c r="H547" s="7">
        <v>139.70402584750326</v>
      </c>
    </row>
    <row r="548" spans="1:8" x14ac:dyDescent="0.25">
      <c r="A548" s="18"/>
      <c r="B548" s="5">
        <f>DATE(YEAR(siječanj!B548),MONTH(siječanj!B548)+2,DAY(siječanj!B548))</f>
        <v>44626</v>
      </c>
      <c r="C548" s="8">
        <v>5.6770833333333304</v>
      </c>
      <c r="D548">
        <v>1.0311401295681899</v>
      </c>
      <c r="E548" s="6">
        <v>136.59958719567658</v>
      </c>
      <c r="F548" s="7">
        <v>93.11613071656636</v>
      </c>
      <c r="G548" s="7">
        <v>1.027245215680656</v>
      </c>
      <c r="H548" s="7">
        <v>140.85331603991119</v>
      </c>
    </row>
    <row r="549" spans="1:8" x14ac:dyDescent="0.25">
      <c r="A549" s="18"/>
      <c r="B549" s="5">
        <f>DATE(YEAR(siječanj!B549),MONTH(siječanj!B549)+2,DAY(siječanj!B549))</f>
        <v>44626</v>
      </c>
      <c r="C549" s="8">
        <v>5.6875</v>
      </c>
      <c r="D549">
        <v>1.0311401295681899</v>
      </c>
      <c r="E549" s="6">
        <v>140.66161278355213</v>
      </c>
      <c r="F549" s="7">
        <v>93.594261296594311</v>
      </c>
      <c r="G549" s="7">
        <v>1.2466572752890153</v>
      </c>
      <c r="H549" s="7">
        <v>145.04183363090249</v>
      </c>
    </row>
    <row r="550" spans="1:8" x14ac:dyDescent="0.25">
      <c r="A550" s="18"/>
      <c r="B550" s="5">
        <f>DATE(YEAR(siječanj!B550),MONTH(siječanj!B550)+2,DAY(siječanj!B550))</f>
        <v>44626</v>
      </c>
      <c r="C550" s="8">
        <v>5.6979166666666696</v>
      </c>
      <c r="D550">
        <v>1.0311401295681899</v>
      </c>
      <c r="E550" s="6">
        <v>144.44091380443368</v>
      </c>
      <c r="F550" s="7">
        <v>94.639525076702952</v>
      </c>
      <c r="G550" s="7">
        <v>1.4996874505467612</v>
      </c>
      <c r="H550" s="7">
        <v>148.93882257525149</v>
      </c>
    </row>
    <row r="551" spans="1:8" x14ac:dyDescent="0.25">
      <c r="A551" s="18"/>
      <c r="B551" s="5">
        <f>DATE(YEAR(siječanj!B551),MONTH(siječanj!B551)+2,DAY(siječanj!B551))</f>
        <v>44626</v>
      </c>
      <c r="C551" s="8">
        <v>5.7083333333333304</v>
      </c>
      <c r="D551">
        <v>1.0311401295681899</v>
      </c>
      <c r="E551" s="6">
        <v>148.62937733252176</v>
      </c>
      <c r="F551" s="7">
        <v>95.29486722919259</v>
      </c>
      <c r="G551" s="7">
        <v>2.2317474343504067</v>
      </c>
      <c r="H551" s="7">
        <v>153.25771540029587</v>
      </c>
    </row>
    <row r="552" spans="1:8" x14ac:dyDescent="0.25">
      <c r="A552" s="18"/>
      <c r="B552" s="5">
        <f>DATE(YEAR(siječanj!B552),MONTH(siječanj!B552)+2,DAY(siječanj!B552))</f>
        <v>44626</v>
      </c>
      <c r="C552" s="8">
        <v>5.71875</v>
      </c>
      <c r="D552">
        <v>1.0311401295681899</v>
      </c>
      <c r="E552" s="6">
        <v>155.97819068451034</v>
      </c>
      <c r="F552" s="7">
        <v>96.175581865445508</v>
      </c>
      <c r="G552" s="7">
        <v>3.3103953533585462</v>
      </c>
      <c r="H552" s="7">
        <v>160.83537175223782</v>
      </c>
    </row>
    <row r="553" spans="1:8" x14ac:dyDescent="0.25">
      <c r="A553" s="18"/>
      <c r="B553" s="5">
        <f>DATE(YEAR(siječanj!B553),MONTH(siječanj!B553)+2,DAY(siječanj!B553))</f>
        <v>44626</v>
      </c>
      <c r="C553" s="8">
        <v>5.7291666666666696</v>
      </c>
      <c r="D553">
        <v>1.0311401295681899</v>
      </c>
      <c r="E553" s="6">
        <v>161.95158362841156</v>
      </c>
      <c r="F553" s="7">
        <v>97.45946326950218</v>
      </c>
      <c r="G553" s="7">
        <v>8.9188758374475885</v>
      </c>
      <c r="H553" s="7">
        <v>166.99477692637385</v>
      </c>
    </row>
    <row r="554" spans="1:8" x14ac:dyDescent="0.25">
      <c r="A554" s="18"/>
      <c r="B554" s="5">
        <f>DATE(YEAR(siječanj!B554),MONTH(siječanj!B554)+2,DAY(siječanj!B554))</f>
        <v>44626</v>
      </c>
      <c r="C554" s="8">
        <v>5.7395833333333304</v>
      </c>
      <c r="D554">
        <v>1.0311401295681899</v>
      </c>
      <c r="E554" s="6">
        <v>167.85871951742405</v>
      </c>
      <c r="F554" s="7">
        <v>99.142497600853346</v>
      </c>
      <c r="G554" s="7">
        <v>35.379455110711824</v>
      </c>
      <c r="H554" s="7">
        <v>173.08586179234709</v>
      </c>
    </row>
    <row r="555" spans="1:8" x14ac:dyDescent="0.25">
      <c r="A555" s="18"/>
      <c r="B555" s="5">
        <f>DATE(YEAR(siječanj!B555),MONTH(siječanj!B555)+2,DAY(siječanj!B555))</f>
        <v>44626</v>
      </c>
      <c r="C555" s="8">
        <v>5.75</v>
      </c>
      <c r="D555">
        <v>1.0311401295681899</v>
      </c>
      <c r="E555" s="6">
        <v>170.3095077621247</v>
      </c>
      <c r="F555" s="7">
        <v>100.69530116423971</v>
      </c>
      <c r="G555" s="7">
        <v>101.91865468640616</v>
      </c>
      <c r="H555" s="7">
        <v>175.61296790053191</v>
      </c>
    </row>
    <row r="556" spans="1:8" x14ac:dyDescent="0.25">
      <c r="A556" s="18"/>
      <c r="B556" s="5">
        <f>DATE(YEAR(siječanj!B556),MONTH(siječanj!B556)+2,DAY(siječanj!B556))</f>
        <v>44626</v>
      </c>
      <c r="C556" s="8">
        <v>5.7604166666666696</v>
      </c>
      <c r="D556">
        <v>1.0311401295681899</v>
      </c>
      <c r="E556" s="6">
        <v>173.73207706641367</v>
      </c>
      <c r="F556" s="7">
        <v>102.54370999654293</v>
      </c>
      <c r="G556" s="7">
        <v>160.20699024109112</v>
      </c>
      <c r="H556" s="7">
        <v>179.14211645641254</v>
      </c>
    </row>
    <row r="557" spans="1:8" x14ac:dyDescent="0.25">
      <c r="A557" s="18"/>
      <c r="B557" s="5">
        <f>DATE(YEAR(siječanj!B557),MONTH(siječanj!B557)+2,DAY(siječanj!B557))</f>
        <v>44626</v>
      </c>
      <c r="C557" s="8">
        <v>5.7708333333333304</v>
      </c>
      <c r="D557">
        <v>1.0311401295681899</v>
      </c>
      <c r="E557" s="6">
        <v>175.35837278602517</v>
      </c>
      <c r="F557" s="7">
        <v>103.7014542172592</v>
      </c>
      <c r="G557" s="7">
        <v>221.46520803747907</v>
      </c>
      <c r="H557" s="7">
        <v>180.81905523544893</v>
      </c>
    </row>
    <row r="558" spans="1:8" x14ac:dyDescent="0.25">
      <c r="A558" s="18"/>
      <c r="B558" s="5">
        <f>DATE(YEAR(siječanj!B558),MONTH(siječanj!B558)+2,DAY(siječanj!B558))</f>
        <v>44626</v>
      </c>
      <c r="C558" s="8">
        <v>5.78125</v>
      </c>
      <c r="D558">
        <v>1.0311401295681899</v>
      </c>
      <c r="E558" s="6">
        <v>178.6791950424074</v>
      </c>
      <c r="F558" s="7">
        <v>104.22366957017914</v>
      </c>
      <c r="G558" s="7">
        <v>243.4043106090717</v>
      </c>
      <c r="H558" s="7">
        <v>184.24328832716785</v>
      </c>
    </row>
    <row r="559" spans="1:8" x14ac:dyDescent="0.25">
      <c r="A559" s="18"/>
      <c r="B559" s="5">
        <f>DATE(YEAR(siječanj!B559),MONTH(siječanj!B559)+2,DAY(siječanj!B559))</f>
        <v>44626</v>
      </c>
      <c r="C559" s="8">
        <v>5.7916666666666696</v>
      </c>
      <c r="D559">
        <v>1.0311401295681899</v>
      </c>
      <c r="E559" s="6">
        <v>179.05219143380614</v>
      </c>
      <c r="F559" s="7">
        <v>103.96067333847429</v>
      </c>
      <c r="G559" s="7">
        <v>244.56629054376401</v>
      </c>
      <c r="H559" s="7">
        <v>184.62789987452319</v>
      </c>
    </row>
    <row r="560" spans="1:8" x14ac:dyDescent="0.25">
      <c r="A560" s="18"/>
      <c r="B560" s="5">
        <f>DATE(YEAR(siječanj!B560),MONTH(siječanj!B560)+2,DAY(siječanj!B560))</f>
        <v>44626</v>
      </c>
      <c r="C560" s="8">
        <v>5.8020833333333304</v>
      </c>
      <c r="D560">
        <v>1.0311401295681899</v>
      </c>
      <c r="E560" s="6">
        <v>181.88348788345596</v>
      </c>
      <c r="F560" s="7">
        <v>103.30929363873356</v>
      </c>
      <c r="G560" s="7">
        <v>246.22836939333291</v>
      </c>
      <c r="H560" s="7">
        <v>187.54736326246106</v>
      </c>
    </row>
    <row r="561" spans="1:8" x14ac:dyDescent="0.25">
      <c r="A561" s="18"/>
      <c r="B561" s="5">
        <f>DATE(YEAR(siječanj!B561),MONTH(siječanj!B561)+2,DAY(siječanj!B561))</f>
        <v>44626</v>
      </c>
      <c r="C561" s="8">
        <v>5.8125</v>
      </c>
      <c r="D561">
        <v>1.0311401295681899</v>
      </c>
      <c r="E561" s="6">
        <v>186.06121883098888</v>
      </c>
      <c r="F561" s="7">
        <v>102.57894944849249</v>
      </c>
      <c r="G561" s="7">
        <v>246.11372570615774</v>
      </c>
      <c r="H561" s="7">
        <v>191.85518929300122</v>
      </c>
    </row>
    <row r="562" spans="1:8" x14ac:dyDescent="0.25">
      <c r="A562" s="18"/>
      <c r="B562" s="5">
        <f>DATE(YEAR(siječanj!B562),MONTH(siječanj!B562)+2,DAY(siječanj!B562))</f>
        <v>44626</v>
      </c>
      <c r="C562" s="8">
        <v>5.8229166666666696</v>
      </c>
      <c r="D562">
        <v>1.0311401295681899</v>
      </c>
      <c r="E562" s="6">
        <v>184.38641006015942</v>
      </c>
      <c r="F562" s="7">
        <v>101.98054358323922</v>
      </c>
      <c r="G562" s="7">
        <v>246.40134190201945</v>
      </c>
      <c r="H562" s="7">
        <v>190.12822676004618</v>
      </c>
    </row>
    <row r="563" spans="1:8" x14ac:dyDescent="0.25">
      <c r="A563" s="18"/>
      <c r="B563" s="5">
        <f>DATE(YEAR(siječanj!B563),MONTH(siječanj!B563)+2,DAY(siječanj!B563))</f>
        <v>44626</v>
      </c>
      <c r="C563" s="8">
        <v>5.8333333333333304</v>
      </c>
      <c r="D563">
        <v>1.0311401295681899</v>
      </c>
      <c r="E563" s="6">
        <v>184.02937056373594</v>
      </c>
      <c r="F563" s="7">
        <v>100.62616480811984</v>
      </c>
      <c r="G563" s="7">
        <v>246.74569787243541</v>
      </c>
      <c r="H563" s="7">
        <v>189.76006900744312</v>
      </c>
    </row>
    <row r="564" spans="1:8" x14ac:dyDescent="0.25">
      <c r="A564" s="18"/>
      <c r="B564" s="5">
        <f>DATE(YEAR(siječanj!B564),MONTH(siječanj!B564)+2,DAY(siječanj!B564))</f>
        <v>44626</v>
      </c>
      <c r="C564" s="8">
        <v>5.84375</v>
      </c>
      <c r="D564">
        <v>1.0311401295681899</v>
      </c>
      <c r="E564" s="6">
        <v>185.57499321831432</v>
      </c>
      <c r="F564" s="7">
        <v>99.673617389657821</v>
      </c>
      <c r="G564" s="7">
        <v>246.6523499611335</v>
      </c>
      <c r="H564" s="7">
        <v>191.35382255174858</v>
      </c>
    </row>
    <row r="565" spans="1:8" x14ac:dyDescent="0.25">
      <c r="A565" s="18"/>
      <c r="B565" s="5">
        <f>DATE(YEAR(siječanj!B565),MONTH(siječanj!B565)+2,DAY(siječanj!B565))</f>
        <v>44626</v>
      </c>
      <c r="C565" s="8">
        <v>5.8541666666666696</v>
      </c>
      <c r="D565">
        <v>1.0311401295681899</v>
      </c>
      <c r="E565" s="6">
        <v>183.77757588407167</v>
      </c>
      <c r="F565" s="7">
        <v>98.713611889569449</v>
      </c>
      <c r="G565" s="7">
        <v>246.3336300936007</v>
      </c>
      <c r="H565" s="7">
        <v>189.50043340882951</v>
      </c>
    </row>
    <row r="566" spans="1:8" x14ac:dyDescent="0.25">
      <c r="A566" s="18"/>
      <c r="B566" s="5">
        <f>DATE(YEAR(siječanj!B566),MONTH(siječanj!B566)+2,DAY(siječanj!B566))</f>
        <v>44626</v>
      </c>
      <c r="C566" s="8">
        <v>5.8645833333333304</v>
      </c>
      <c r="D566">
        <v>1.0311401295681899</v>
      </c>
      <c r="E566" s="6">
        <v>181.20327956458109</v>
      </c>
      <c r="F566" s="7">
        <v>97.804251699811573</v>
      </c>
      <c r="G566" s="7">
        <v>246.59480298000139</v>
      </c>
      <c r="H566" s="7">
        <v>186.84597316840308</v>
      </c>
    </row>
    <row r="567" spans="1:8" x14ac:dyDescent="0.25">
      <c r="A567" s="18"/>
      <c r="B567" s="5">
        <f>DATE(YEAR(siječanj!B567),MONTH(siječanj!B567)+2,DAY(siječanj!B567))</f>
        <v>44626</v>
      </c>
      <c r="C567" s="8">
        <v>5.875</v>
      </c>
      <c r="D567">
        <v>1.0311401295681899</v>
      </c>
      <c r="E567" s="6">
        <v>177.14073075099299</v>
      </c>
      <c r="F567" s="7">
        <v>96.428615998261705</v>
      </c>
      <c r="G567" s="7">
        <v>244.37095788148329</v>
      </c>
      <c r="H567" s="7">
        <v>182.65691605838276</v>
      </c>
    </row>
    <row r="568" spans="1:8" x14ac:dyDescent="0.25">
      <c r="A568" s="18"/>
      <c r="B568" s="5">
        <f>DATE(YEAR(siječanj!B568),MONTH(siječanj!B568)+2,DAY(siječanj!B568))</f>
        <v>44626</v>
      </c>
      <c r="C568" s="8">
        <v>5.8854166666666696</v>
      </c>
      <c r="D568">
        <v>1.0311401295681899</v>
      </c>
      <c r="E568" s="6">
        <v>183.96390579370222</v>
      </c>
      <c r="F568" s="7">
        <v>95.22866405920945</v>
      </c>
      <c r="G568" s="7">
        <v>242.54794975260583</v>
      </c>
      <c r="H568" s="7">
        <v>189.6925656559884</v>
      </c>
    </row>
    <row r="569" spans="1:8" x14ac:dyDescent="0.25">
      <c r="A569" s="18"/>
      <c r="B569" s="5">
        <f>DATE(YEAR(siječanj!B569),MONTH(siječanj!B569)+2,DAY(siječanj!B569))</f>
        <v>44626</v>
      </c>
      <c r="C569" s="8">
        <v>5.8958333333333304</v>
      </c>
      <c r="D569">
        <v>1.0311401295681899</v>
      </c>
      <c r="E569" s="6">
        <v>191.00713646564211</v>
      </c>
      <c r="F569" s="7">
        <v>93.822529221413618</v>
      </c>
      <c r="G569" s="7">
        <v>241.93909922718589</v>
      </c>
      <c r="H569" s="7">
        <v>196.95512344363112</v>
      </c>
    </row>
    <row r="570" spans="1:8" x14ac:dyDescent="0.25">
      <c r="A570" s="18"/>
      <c r="B570" s="5">
        <f>DATE(YEAR(siječanj!B570),MONTH(siječanj!B570)+2,DAY(siječanj!B570))</f>
        <v>44626</v>
      </c>
      <c r="C570" s="8">
        <v>5.90625</v>
      </c>
      <c r="D570">
        <v>1.0311401295681899</v>
      </c>
      <c r="E570" s="6">
        <v>191.54927276669619</v>
      </c>
      <c r="F570" s="7">
        <v>92.302840935744996</v>
      </c>
      <c r="G570" s="7">
        <v>242.11021709579327</v>
      </c>
      <c r="H570" s="7">
        <v>197.51414193934366</v>
      </c>
    </row>
    <row r="571" spans="1:8" x14ac:dyDescent="0.25">
      <c r="A571" s="18"/>
      <c r="B571" s="5">
        <f>DATE(YEAR(siječanj!B571),MONTH(siječanj!B571)+2,DAY(siječanj!B571))</f>
        <v>44626</v>
      </c>
      <c r="C571" s="8">
        <v>5.9166666666666696</v>
      </c>
      <c r="D571">
        <v>1.0311401295681899</v>
      </c>
      <c r="E571" s="6">
        <v>189.29890677652892</v>
      </c>
      <c r="F571" s="7">
        <v>90.232275868897275</v>
      </c>
      <c r="G571" s="7">
        <v>239.62327859888842</v>
      </c>
      <c r="H571" s="7">
        <v>195.19369926066673</v>
      </c>
    </row>
    <row r="572" spans="1:8" x14ac:dyDescent="0.25">
      <c r="A572" s="18"/>
      <c r="B572" s="5">
        <f>DATE(YEAR(siječanj!B572),MONTH(siječanj!B572)+2,DAY(siječanj!B572))</f>
        <v>44626</v>
      </c>
      <c r="C572" s="8">
        <v>5.9270833333333304</v>
      </c>
      <c r="D572">
        <v>1.0311401295681899</v>
      </c>
      <c r="E572" s="6">
        <v>190.16259357382671</v>
      </c>
      <c r="F572" s="7">
        <v>88.832745819667466</v>
      </c>
      <c r="G572" s="7">
        <v>238.13199096545756</v>
      </c>
      <c r="H572" s="7">
        <v>196.08428137673872</v>
      </c>
    </row>
    <row r="573" spans="1:8" x14ac:dyDescent="0.25">
      <c r="A573" s="18"/>
      <c r="B573" s="5">
        <f>DATE(YEAR(siječanj!B573),MONTH(siječanj!B573)+2,DAY(siječanj!B573))</f>
        <v>44626</v>
      </c>
      <c r="C573" s="8">
        <v>5.9375</v>
      </c>
      <c r="D573">
        <v>1.0311401295681899</v>
      </c>
      <c r="E573" s="6">
        <v>183.95176834714471</v>
      </c>
      <c r="F573" s="7">
        <v>87.018015218297151</v>
      </c>
      <c r="G573" s="7">
        <v>236.79078770924818</v>
      </c>
      <c r="H573" s="7">
        <v>189.68005024777244</v>
      </c>
    </row>
    <row r="574" spans="1:8" x14ac:dyDescent="0.25">
      <c r="A574" s="18"/>
      <c r="B574" s="5">
        <f>DATE(YEAR(siječanj!B574),MONTH(siječanj!B574)+2,DAY(siječanj!B574))</f>
        <v>44626</v>
      </c>
      <c r="C574" s="8">
        <v>5.9479166666666696</v>
      </c>
      <c r="D574">
        <v>1.0311401295681899</v>
      </c>
      <c r="E574" s="6">
        <v>174.08205152646062</v>
      </c>
      <c r="F574" s="7">
        <v>85.46130225146652</v>
      </c>
      <c r="G574" s="7">
        <v>236.51687297026311</v>
      </c>
      <c r="H574" s="7">
        <v>179.50298916649092</v>
      </c>
    </row>
    <row r="575" spans="1:8" x14ac:dyDescent="0.25">
      <c r="A575" s="18"/>
      <c r="B575" s="5">
        <f>DATE(YEAR(siječanj!B575),MONTH(siječanj!B575)+2,DAY(siječanj!B575))</f>
        <v>44626</v>
      </c>
      <c r="C575" s="8">
        <v>5.9583333333333304</v>
      </c>
      <c r="D575">
        <v>1.0311401295681899</v>
      </c>
      <c r="E575" s="6">
        <v>163.33031118042388</v>
      </c>
      <c r="F575" s="7">
        <v>83.080340908770992</v>
      </c>
      <c r="G575" s="7">
        <v>229.00736891634912</v>
      </c>
      <c r="H575" s="7">
        <v>168.41643823299506</v>
      </c>
    </row>
    <row r="576" spans="1:8" x14ac:dyDescent="0.25">
      <c r="A576" s="18"/>
      <c r="B576" s="5">
        <f>DATE(YEAR(siječanj!B576),MONTH(siječanj!B576)+2,DAY(siječanj!B576))</f>
        <v>44626</v>
      </c>
      <c r="C576" s="8">
        <v>5.96875</v>
      </c>
      <c r="D576">
        <v>1.0311401295681899</v>
      </c>
      <c r="E576" s="6">
        <v>150.82339876403177</v>
      </c>
      <c r="F576" s="7">
        <v>81.367100973986624</v>
      </c>
      <c r="G576" s="7">
        <v>227.93904660120859</v>
      </c>
      <c r="H576" s="7">
        <v>155.52005894345848</v>
      </c>
    </row>
    <row r="577" spans="1:8" x14ac:dyDescent="0.25">
      <c r="A577" s="18"/>
      <c r="B577" s="5">
        <f>DATE(YEAR(siječanj!B577),MONTH(siječanj!B577)+2,DAY(siječanj!B577))</f>
        <v>44626</v>
      </c>
      <c r="C577" s="8">
        <v>5.9791666666666696</v>
      </c>
      <c r="D577">
        <v>1.0311401295681899</v>
      </c>
      <c r="E577" s="6">
        <v>138.73796401943511</v>
      </c>
      <c r="F577" s="7">
        <v>79.961181506358315</v>
      </c>
      <c r="G577" s="7">
        <v>226.6278063398305</v>
      </c>
      <c r="H577" s="7">
        <v>143.05828219502718</v>
      </c>
    </row>
    <row r="578" spans="1:8" ht="15.75" thickBot="1" x14ac:dyDescent="0.3">
      <c r="A578" s="18"/>
      <c r="B578" s="5">
        <f>DATE(YEAR(siječanj!B578),MONTH(siječanj!B578)+2,DAY(siječanj!B578))</f>
        <v>44626</v>
      </c>
      <c r="C578" s="8">
        <v>5.9895833333333304</v>
      </c>
      <c r="D578">
        <v>1.0311401295681899</v>
      </c>
      <c r="E578" s="6">
        <v>129.50998800295343</v>
      </c>
      <c r="F578" s="7">
        <v>78.709176178291131</v>
      </c>
      <c r="G578" s="7">
        <v>226.72385159041511</v>
      </c>
      <c r="H578" s="7">
        <v>133.54294580974013</v>
      </c>
    </row>
    <row r="579" spans="1:8" x14ac:dyDescent="0.25">
      <c r="A579" s="15">
        <f t="shared" ref="A579" si="4">A483+1</f>
        <v>66</v>
      </c>
      <c r="B579" s="5">
        <f>DATE(YEAR(siječanj!B579),MONTH(siječanj!B579)+2,DAY(siječanj!B579))</f>
        <v>44627</v>
      </c>
      <c r="C579" s="8">
        <v>6</v>
      </c>
      <c r="D579">
        <v>1.0272499289583878</v>
      </c>
      <c r="E579" s="6">
        <v>114.24965934818873</v>
      </c>
      <c r="F579" s="7">
        <v>79.462262705520232</v>
      </c>
      <c r="G579" s="7">
        <v>209.52205934140275</v>
      </c>
      <c r="H579" s="7">
        <v>117.36295444894688</v>
      </c>
    </row>
    <row r="580" spans="1:8" x14ac:dyDescent="0.25">
      <c r="A580" s="16"/>
      <c r="B580" s="5">
        <f>DATE(YEAR(siječanj!B580),MONTH(siječanj!B580)+2,DAY(siječanj!B580))</f>
        <v>44627</v>
      </c>
      <c r="C580" s="8">
        <v>6.0104166666666696</v>
      </c>
      <c r="D580">
        <v>1.0272499289583878</v>
      </c>
      <c r="E580" s="6">
        <v>105.10855766391387</v>
      </c>
      <c r="F580" s="7">
        <v>79.692716461876373</v>
      </c>
      <c r="G580" s="7">
        <v>211.70035707434712</v>
      </c>
      <c r="H580" s="7">
        <v>107.97275839317413</v>
      </c>
    </row>
    <row r="581" spans="1:8" x14ac:dyDescent="0.25">
      <c r="A581" s="16"/>
      <c r="B581" s="5">
        <f>DATE(YEAR(siječanj!B581),MONTH(siječanj!B581)+2,DAY(siječanj!B581))</f>
        <v>44627</v>
      </c>
      <c r="C581" s="8">
        <v>6.0208333333333304</v>
      </c>
      <c r="D581">
        <v>1.0272499289583878</v>
      </c>
      <c r="E581" s="6">
        <v>97.499296054821784</v>
      </c>
      <c r="F581" s="7">
        <v>78.819333409681505</v>
      </c>
      <c r="G581" s="7">
        <v>211.18459678777779</v>
      </c>
      <c r="H581" s="7">
        <v>100.15614494580851</v>
      </c>
    </row>
    <row r="582" spans="1:8" x14ac:dyDescent="0.25">
      <c r="A582" s="16"/>
      <c r="B582" s="5">
        <f>DATE(YEAR(siječanj!B582),MONTH(siječanj!B582)+2,DAY(siječanj!B582))</f>
        <v>44627</v>
      </c>
      <c r="C582" s="8">
        <v>6.03125</v>
      </c>
      <c r="D582">
        <v>1.0272499289583878</v>
      </c>
      <c r="E582" s="6">
        <v>90.154668508533533</v>
      </c>
      <c r="F582" s="7">
        <v>78.125658900661435</v>
      </c>
      <c r="G582" s="7">
        <v>211.03326696028799</v>
      </c>
      <c r="H582" s="7">
        <v>92.61137682065808</v>
      </c>
    </row>
    <row r="583" spans="1:8" x14ac:dyDescent="0.25">
      <c r="A583" s="16"/>
      <c r="B583" s="5">
        <f>DATE(YEAR(siječanj!B583),MONTH(siječanj!B583)+2,DAY(siječanj!B583))</f>
        <v>44627</v>
      </c>
      <c r="C583" s="8">
        <v>6.0416666666666696</v>
      </c>
      <c r="D583">
        <v>1.0272499289583878</v>
      </c>
      <c r="E583" s="6">
        <v>83.916516404219763</v>
      </c>
      <c r="F583" s="7">
        <v>77.657123458464284</v>
      </c>
      <c r="G583" s="7">
        <v>210.40627990371831</v>
      </c>
      <c r="H583" s="7">
        <v>86.203235514670141</v>
      </c>
    </row>
    <row r="584" spans="1:8" x14ac:dyDescent="0.25">
      <c r="A584" s="16"/>
      <c r="B584" s="5">
        <f>DATE(YEAR(siječanj!B584),MONTH(siječanj!B584)+2,DAY(siječanj!B584))</f>
        <v>44627</v>
      </c>
      <c r="C584" s="8">
        <v>6.0520833333333304</v>
      </c>
      <c r="D584">
        <v>1.0272499289583878</v>
      </c>
      <c r="E584" s="6">
        <v>78.761681791700155</v>
      </c>
      <c r="F584" s="7">
        <v>77.033527931651548</v>
      </c>
      <c r="G584" s="7">
        <v>210.44036766300303</v>
      </c>
      <c r="H584" s="7">
        <v>80.907932025167128</v>
      </c>
    </row>
    <row r="585" spans="1:8" x14ac:dyDescent="0.25">
      <c r="A585" s="16"/>
      <c r="B585" s="5">
        <f>DATE(YEAR(siječanj!B585),MONTH(siječanj!B585)+2,DAY(siječanj!B585))</f>
        <v>44627</v>
      </c>
      <c r="C585" s="8">
        <v>6.0625</v>
      </c>
      <c r="D585">
        <v>1.0272499289583878</v>
      </c>
      <c r="E585" s="6">
        <v>75.251436934805852</v>
      </c>
      <c r="F585" s="7">
        <v>76.713661944545819</v>
      </c>
      <c r="G585" s="7">
        <v>210.36983038090753</v>
      </c>
      <c r="H585" s="7">
        <v>77.302033245295917</v>
      </c>
    </row>
    <row r="586" spans="1:8" x14ac:dyDescent="0.25">
      <c r="A586" s="16"/>
      <c r="B586" s="5">
        <f>DATE(YEAR(siječanj!B586),MONTH(siječanj!B586)+2,DAY(siječanj!B586))</f>
        <v>44627</v>
      </c>
      <c r="C586" s="8">
        <v>6.0729166666666696</v>
      </c>
      <c r="D586">
        <v>1.0272499289583878</v>
      </c>
      <c r="E586" s="6">
        <v>71.736415533503518</v>
      </c>
      <c r="F586" s="7">
        <v>76.485657174305388</v>
      </c>
      <c r="G586" s="7">
        <v>210.26961033530412</v>
      </c>
      <c r="H586" s="7">
        <v>73.691227760520874</v>
      </c>
    </row>
    <row r="587" spans="1:8" x14ac:dyDescent="0.25">
      <c r="A587" s="16"/>
      <c r="B587" s="5">
        <f>DATE(YEAR(siječanj!B587),MONTH(siječanj!B587)+2,DAY(siječanj!B587))</f>
        <v>44627</v>
      </c>
      <c r="C587" s="8">
        <v>6.0833333333333304</v>
      </c>
      <c r="D587">
        <v>1.0272499289583878</v>
      </c>
      <c r="E587" s="6">
        <v>69.338094814428899</v>
      </c>
      <c r="F587" s="7">
        <v>76.062541575830309</v>
      </c>
      <c r="G587" s="7">
        <v>209.77196783095519</v>
      </c>
      <c r="H587" s="7">
        <v>71.227552972232047</v>
      </c>
    </row>
    <row r="588" spans="1:8" x14ac:dyDescent="0.25">
      <c r="A588" s="16"/>
      <c r="B588" s="5">
        <f>DATE(YEAR(siječanj!B588),MONTH(siječanj!B588)+2,DAY(siječanj!B588))</f>
        <v>44627</v>
      </c>
      <c r="C588" s="8">
        <v>6.09375</v>
      </c>
      <c r="D588">
        <v>1.0272499289583878</v>
      </c>
      <c r="E588" s="6">
        <v>67.153188630104509</v>
      </c>
      <c r="F588" s="7">
        <v>75.850585521449887</v>
      </c>
      <c r="G588" s="7">
        <v>209.70034762273278</v>
      </c>
      <c r="H588" s="7">
        <v>68.983108249604072</v>
      </c>
    </row>
    <row r="589" spans="1:8" x14ac:dyDescent="0.25">
      <c r="A589" s="16"/>
      <c r="B589" s="5">
        <f>DATE(YEAR(siječanj!B589),MONTH(siječanj!B589)+2,DAY(siječanj!B589))</f>
        <v>44627</v>
      </c>
      <c r="C589" s="8">
        <v>6.1041666666666696</v>
      </c>
      <c r="D589">
        <v>1.0272499289583878</v>
      </c>
      <c r="E589" s="6">
        <v>66.102764859528875</v>
      </c>
      <c r="F589" s="7">
        <v>75.621144436281938</v>
      </c>
      <c r="G589" s="7">
        <v>209.62780631069327</v>
      </c>
      <c r="H589" s="7">
        <v>67.904060505904056</v>
      </c>
    </row>
    <row r="590" spans="1:8" x14ac:dyDescent="0.25">
      <c r="A590" s="16"/>
      <c r="B590" s="5">
        <f>DATE(YEAR(siječanj!B590),MONTH(siječanj!B590)+2,DAY(siječanj!B590))</f>
        <v>44627</v>
      </c>
      <c r="C590" s="8">
        <v>6.1145833333333304</v>
      </c>
      <c r="D590">
        <v>1.0272499289583878</v>
      </c>
      <c r="E590" s="6">
        <v>64.577278948597069</v>
      </c>
      <c r="F590" s="7">
        <v>75.746492025764809</v>
      </c>
      <c r="G590" s="7">
        <v>209.44999637771539</v>
      </c>
      <c r="H590" s="7">
        <v>66.337005212272331</v>
      </c>
    </row>
    <row r="591" spans="1:8" x14ac:dyDescent="0.25">
      <c r="A591" s="16"/>
      <c r="B591" s="5">
        <f>DATE(YEAR(siječanj!B591),MONTH(siječanj!B591)+2,DAY(siječanj!B591))</f>
        <v>44627</v>
      </c>
      <c r="C591" s="8">
        <v>6.125</v>
      </c>
      <c r="D591">
        <v>1.0272499289583878</v>
      </c>
      <c r="E591" s="6">
        <v>64.131771614713188</v>
      </c>
      <c r="F591" s="7">
        <v>75.93289756320263</v>
      </c>
      <c r="G591" s="7">
        <v>209.16183305400671</v>
      </c>
      <c r="H591" s="7">
        <v>65.87935783518968</v>
      </c>
    </row>
    <row r="592" spans="1:8" x14ac:dyDescent="0.25">
      <c r="A592" s="16"/>
      <c r="B592" s="5">
        <f>DATE(YEAR(siječanj!B592),MONTH(siječanj!B592)+2,DAY(siječanj!B592))</f>
        <v>44627</v>
      </c>
      <c r="C592" s="8">
        <v>6.1354166666666696</v>
      </c>
      <c r="D592">
        <v>1.0272499289583878</v>
      </c>
      <c r="E592" s="6">
        <v>63.193341974737123</v>
      </c>
      <c r="F592" s="7">
        <v>75.847792815877398</v>
      </c>
      <c r="G592" s="7">
        <v>209.14799273473903</v>
      </c>
      <c r="H592" s="7">
        <v>64.915356054191818</v>
      </c>
    </row>
    <row r="593" spans="1:8" x14ac:dyDescent="0.25">
      <c r="A593" s="16"/>
      <c r="B593" s="5">
        <f>DATE(YEAR(siječanj!B593),MONTH(siječanj!B593)+2,DAY(siječanj!B593))</f>
        <v>44627</v>
      </c>
      <c r="C593" s="8">
        <v>6.1458333333333304</v>
      </c>
      <c r="D593">
        <v>1.0272499289583878</v>
      </c>
      <c r="E593" s="6">
        <v>62.866708147092652</v>
      </c>
      <c r="F593" s="7">
        <v>76.002548617689058</v>
      </c>
      <c r="G593" s="7">
        <v>209.43823749038862</v>
      </c>
      <c r="H593" s="7">
        <v>64.579821477948627</v>
      </c>
    </row>
    <row r="594" spans="1:8" x14ac:dyDescent="0.25">
      <c r="A594" s="16"/>
      <c r="B594" s="5">
        <f>DATE(YEAR(siječanj!B594),MONTH(siječanj!B594)+2,DAY(siječanj!B594))</f>
        <v>44627</v>
      </c>
      <c r="C594" s="8">
        <v>6.15625</v>
      </c>
      <c r="D594">
        <v>1.0272499289583878</v>
      </c>
      <c r="E594" s="6">
        <v>62.329817010060111</v>
      </c>
      <c r="F594" s="7">
        <v>76.458739196428965</v>
      </c>
      <c r="G594" s="7">
        <v>209.75027150977346</v>
      </c>
      <c r="H594" s="7">
        <v>64.02830009557357</v>
      </c>
    </row>
    <row r="595" spans="1:8" x14ac:dyDescent="0.25">
      <c r="A595" s="16"/>
      <c r="B595" s="5">
        <f>DATE(YEAR(siječanj!B595),MONTH(siječanj!B595)+2,DAY(siječanj!B595))</f>
        <v>44627</v>
      </c>
      <c r="C595" s="8">
        <v>6.1666666666666696</v>
      </c>
      <c r="D595">
        <v>1.0272499289583878</v>
      </c>
      <c r="E595" s="6">
        <v>62.087031343897934</v>
      </c>
      <c r="F595" s="7">
        <v>76.993126442045167</v>
      </c>
      <c r="G595" s="7">
        <v>213.27173742682615</v>
      </c>
      <c r="H595" s="7">
        <v>63.778898537256353</v>
      </c>
    </row>
    <row r="596" spans="1:8" x14ac:dyDescent="0.25">
      <c r="A596" s="16"/>
      <c r="B596" s="5">
        <f>DATE(YEAR(siječanj!B596),MONTH(siječanj!B596)+2,DAY(siječanj!B596))</f>
        <v>44627</v>
      </c>
      <c r="C596" s="8">
        <v>6.1770833333333304</v>
      </c>
      <c r="D596">
        <v>1.0272499289583878</v>
      </c>
      <c r="E596" s="6">
        <v>63.128033080295182</v>
      </c>
      <c r="F596" s="7">
        <v>77.083088413730266</v>
      </c>
      <c r="G596" s="7">
        <v>215.95121950731536</v>
      </c>
      <c r="H596" s="7">
        <v>64.848267497015982</v>
      </c>
    </row>
    <row r="597" spans="1:8" x14ac:dyDescent="0.25">
      <c r="A597" s="16"/>
      <c r="B597" s="5">
        <f>DATE(YEAR(siječanj!B597),MONTH(siječanj!B597)+2,DAY(siječanj!B597))</f>
        <v>44627</v>
      </c>
      <c r="C597" s="8">
        <v>6.1875</v>
      </c>
      <c r="D597">
        <v>1.0272499289583878</v>
      </c>
      <c r="E597" s="6">
        <v>63.068116289923083</v>
      </c>
      <c r="F597" s="7">
        <v>77.530754349569591</v>
      </c>
      <c r="G597" s="7">
        <v>222.89159449744304</v>
      </c>
      <c r="H597" s="7">
        <v>64.78671797836283</v>
      </c>
    </row>
    <row r="598" spans="1:8" x14ac:dyDescent="0.25">
      <c r="A598" s="16"/>
      <c r="B598" s="5">
        <f>DATE(YEAR(siječanj!B598),MONTH(siječanj!B598)+2,DAY(siječanj!B598))</f>
        <v>44627</v>
      </c>
      <c r="C598" s="8">
        <v>6.1979166666666696</v>
      </c>
      <c r="D598">
        <v>1.0272499289583878</v>
      </c>
      <c r="E598" s="6">
        <v>64.896349335106564</v>
      </c>
      <c r="F598" s="7">
        <v>78.284691217114712</v>
      </c>
      <c r="G598" s="7">
        <v>225.01694174479175</v>
      </c>
      <c r="H598" s="7">
        <v>66.664770244146936</v>
      </c>
    </row>
    <row r="599" spans="1:8" x14ac:dyDescent="0.25">
      <c r="A599" s="16"/>
      <c r="B599" s="5">
        <f>DATE(YEAR(siječanj!B599),MONTH(siječanj!B599)+2,DAY(siječanj!B599))</f>
        <v>44627</v>
      </c>
      <c r="C599" s="8">
        <v>6.2083333333333304</v>
      </c>
      <c r="D599">
        <v>1.0272499289583878</v>
      </c>
      <c r="E599" s="6">
        <v>66.222164569995314</v>
      </c>
      <c r="F599" s="7">
        <v>80.092670663884732</v>
      </c>
      <c r="G599" s="7">
        <v>230.95262658148866</v>
      </c>
      <c r="H599" s="7">
        <v>68.026713849998359</v>
      </c>
    </row>
    <row r="600" spans="1:8" x14ac:dyDescent="0.25">
      <c r="A600" s="16"/>
      <c r="B600" s="5">
        <f>DATE(YEAR(siječanj!B600),MONTH(siječanj!B600)+2,DAY(siječanj!B600))</f>
        <v>44627</v>
      </c>
      <c r="C600" s="8">
        <v>6.21875</v>
      </c>
      <c r="D600">
        <v>1.0272499289583878</v>
      </c>
      <c r="E600" s="6">
        <v>69.321231458209724</v>
      </c>
      <c r="F600" s="7">
        <v>81.803453655157711</v>
      </c>
      <c r="G600" s="7">
        <v>229.77592442601841</v>
      </c>
      <c r="H600" s="7">
        <v>71.210230090753896</v>
      </c>
    </row>
    <row r="601" spans="1:8" x14ac:dyDescent="0.25">
      <c r="A601" s="16"/>
      <c r="B601" s="5">
        <f>DATE(YEAR(siječanj!B601),MONTH(siječanj!B601)+2,DAY(siječanj!B601))</f>
        <v>44627</v>
      </c>
      <c r="C601" s="8">
        <v>6.2291666666666696</v>
      </c>
      <c r="D601">
        <v>1.0272499289583878</v>
      </c>
      <c r="E601" s="6">
        <v>72.568055500536843</v>
      </c>
      <c r="F601" s="7">
        <v>84.250450562061644</v>
      </c>
      <c r="G601" s="7">
        <v>206.70395680123201</v>
      </c>
      <c r="H601" s="7">
        <v>74.54552985757482</v>
      </c>
    </row>
    <row r="602" spans="1:8" x14ac:dyDescent="0.25">
      <c r="A602" s="16"/>
      <c r="B602" s="5">
        <f>DATE(YEAR(siječanj!B602),MONTH(siječanj!B602)+2,DAY(siječanj!B602))</f>
        <v>44627</v>
      </c>
      <c r="C602" s="8">
        <v>6.2395833333333304</v>
      </c>
      <c r="D602">
        <v>1.0272499289583878</v>
      </c>
      <c r="E602" s="6">
        <v>79.475407334160693</v>
      </c>
      <c r="F602" s="7">
        <v>88.003219908801213</v>
      </c>
      <c r="G602" s="7">
        <v>157.85695612539459</v>
      </c>
      <c r="H602" s="7">
        <v>81.641106537955508</v>
      </c>
    </row>
    <row r="603" spans="1:8" x14ac:dyDescent="0.25">
      <c r="A603" s="16"/>
      <c r="B603" s="5">
        <f>DATE(YEAR(siječanj!B603),MONTH(siječanj!B603)+2,DAY(siječanj!B603))</f>
        <v>44627</v>
      </c>
      <c r="C603" s="8">
        <v>6.25</v>
      </c>
      <c r="D603">
        <v>1.0272499289583878</v>
      </c>
      <c r="E603" s="6">
        <v>84.63870688486837</v>
      </c>
      <c r="F603" s="7">
        <v>92.961187890932592</v>
      </c>
      <c r="G603" s="7">
        <v>103.19835423556246</v>
      </c>
      <c r="H603" s="7">
        <v>86.94510563461084</v>
      </c>
    </row>
    <row r="604" spans="1:8" x14ac:dyDescent="0.25">
      <c r="A604" s="16"/>
      <c r="B604" s="5">
        <f>DATE(YEAR(siječanj!B604),MONTH(siječanj!B604)+2,DAY(siječanj!B604))</f>
        <v>44627</v>
      </c>
      <c r="C604" s="8">
        <v>6.2604166666666696</v>
      </c>
      <c r="D604">
        <v>1.0272499289583878</v>
      </c>
      <c r="E604" s="6">
        <v>91.220230082598931</v>
      </c>
      <c r="F604" s="7">
        <v>96.399664550455086</v>
      </c>
      <c r="G604" s="7">
        <v>51.579861910624864</v>
      </c>
      <c r="H604" s="7">
        <v>93.705974871917547</v>
      </c>
    </row>
    <row r="605" spans="1:8" x14ac:dyDescent="0.25">
      <c r="A605" s="16"/>
      <c r="B605" s="5">
        <f>DATE(YEAR(siječanj!B605),MONTH(siječanj!B605)+2,DAY(siječanj!B605))</f>
        <v>44627</v>
      </c>
      <c r="C605" s="8">
        <v>6.2708333333333304</v>
      </c>
      <c r="D605">
        <v>1.0272499289583878</v>
      </c>
      <c r="E605" s="6">
        <v>96.849172717998897</v>
      </c>
      <c r="F605" s="7">
        <v>101.86993468206178</v>
      </c>
      <c r="G605" s="7">
        <v>13.615078293274069</v>
      </c>
      <c r="H605" s="7">
        <v>99.488305794243004</v>
      </c>
    </row>
    <row r="606" spans="1:8" x14ac:dyDescent="0.25">
      <c r="A606" s="16"/>
      <c r="B606" s="5">
        <f>DATE(YEAR(siječanj!B606),MONTH(siječanj!B606)+2,DAY(siječanj!B606))</f>
        <v>44627</v>
      </c>
      <c r="C606" s="8">
        <v>6.28125</v>
      </c>
      <c r="D606">
        <v>1.0272499289583878</v>
      </c>
      <c r="E606" s="6">
        <v>103.23447038811621</v>
      </c>
      <c r="F606" s="7">
        <v>110.38518745535166</v>
      </c>
      <c r="G606" s="7">
        <v>4.0186785746246247</v>
      </c>
      <c r="H606" s="7">
        <v>106.04760237224917</v>
      </c>
    </row>
    <row r="607" spans="1:8" x14ac:dyDescent="0.25">
      <c r="A607" s="16"/>
      <c r="B607" s="5">
        <f>DATE(YEAR(siječanj!B607),MONTH(siječanj!B607)+2,DAY(siječanj!B607))</f>
        <v>44627</v>
      </c>
      <c r="C607" s="8">
        <v>6.2916666666666696</v>
      </c>
      <c r="D607">
        <v>1.0272499289583878</v>
      </c>
      <c r="E607" s="6">
        <v>108.84306083398798</v>
      </c>
      <c r="F607" s="7">
        <v>121.27130383638669</v>
      </c>
      <c r="G607" s="7">
        <v>1.8155633511407119</v>
      </c>
      <c r="H607" s="7">
        <v>111.80902650932764</v>
      </c>
    </row>
    <row r="608" spans="1:8" x14ac:dyDescent="0.25">
      <c r="A608" s="16"/>
      <c r="B608" s="5">
        <f>DATE(YEAR(siječanj!B608),MONTH(siječanj!B608)+2,DAY(siječanj!B608))</f>
        <v>44627</v>
      </c>
      <c r="C608" s="8">
        <v>6.3020833333333304</v>
      </c>
      <c r="D608">
        <v>1.0272499289583878</v>
      </c>
      <c r="E608" s="6">
        <v>110.52984621159233</v>
      </c>
      <c r="F608" s="7">
        <v>125.81368788005396</v>
      </c>
      <c r="G608" s="7">
        <v>1.3051289305556224</v>
      </c>
      <c r="H608" s="7">
        <v>113.54177666863976</v>
      </c>
    </row>
    <row r="609" spans="1:8" x14ac:dyDescent="0.25">
      <c r="A609" s="16"/>
      <c r="B609" s="5">
        <f>DATE(YEAR(siječanj!B609),MONTH(siječanj!B609)+2,DAY(siječanj!B609))</f>
        <v>44627</v>
      </c>
      <c r="C609" s="8">
        <v>6.3125</v>
      </c>
      <c r="D609">
        <v>1.0272499289583878</v>
      </c>
      <c r="E609" s="6">
        <v>113.94547954846611</v>
      </c>
      <c r="F609" s="7">
        <v>131.16333950744368</v>
      </c>
      <c r="G609" s="7">
        <v>1.1388747467720626</v>
      </c>
      <c r="H609" s="7">
        <v>117.05048577129125</v>
      </c>
    </row>
    <row r="610" spans="1:8" x14ac:dyDescent="0.25">
      <c r="A610" s="16"/>
      <c r="B610" s="5">
        <f>DATE(YEAR(siječanj!B610),MONTH(siječanj!B610)+2,DAY(siječanj!B610))</f>
        <v>44627</v>
      </c>
      <c r="C610" s="8">
        <v>6.3229166666666696</v>
      </c>
      <c r="D610">
        <v>1.0272499289583878</v>
      </c>
      <c r="E610" s="6">
        <v>114.40331594667317</v>
      </c>
      <c r="F610" s="7">
        <v>138.54241740681482</v>
      </c>
      <c r="G610" s="7">
        <v>1.0394346405870767</v>
      </c>
      <c r="H610" s="7">
        <v>117.52079817882402</v>
      </c>
    </row>
    <row r="611" spans="1:8" x14ac:dyDescent="0.25">
      <c r="A611" s="16"/>
      <c r="B611" s="5">
        <f>DATE(YEAR(siječanj!B611),MONTH(siječanj!B611)+2,DAY(siječanj!B611))</f>
        <v>44627</v>
      </c>
      <c r="C611" s="8">
        <v>6.3333333333333304</v>
      </c>
      <c r="D611">
        <v>1.0272499289583878</v>
      </c>
      <c r="E611" s="6">
        <v>113.11809587864278</v>
      </c>
      <c r="F611" s="7">
        <v>147.90361801369366</v>
      </c>
      <c r="G611" s="7">
        <v>1.0754405527010713</v>
      </c>
      <c r="H611" s="7">
        <v>116.2005559552439</v>
      </c>
    </row>
    <row r="612" spans="1:8" x14ac:dyDescent="0.25">
      <c r="A612" s="16"/>
      <c r="B612" s="5">
        <f>DATE(YEAR(siječanj!B612),MONTH(siječanj!B612)+2,DAY(siječanj!B612))</f>
        <v>44627</v>
      </c>
      <c r="C612" s="8">
        <v>6.34375</v>
      </c>
      <c r="D612">
        <v>1.0272499289583878</v>
      </c>
      <c r="E612" s="6">
        <v>111.86129977441564</v>
      </c>
      <c r="F612" s="7">
        <v>151.7485523396187</v>
      </c>
      <c r="G612" s="7">
        <v>1.1293120358364841</v>
      </c>
      <c r="H612" s="7">
        <v>114.90951224646139</v>
      </c>
    </row>
    <row r="613" spans="1:8" x14ac:dyDescent="0.25">
      <c r="A613" s="16"/>
      <c r="B613" s="5">
        <f>DATE(YEAR(siječanj!B613),MONTH(siječanj!B613)+2,DAY(siječanj!B613))</f>
        <v>44627</v>
      </c>
      <c r="C613" s="8">
        <v>6.3541666666666696</v>
      </c>
      <c r="D613">
        <v>1.0272499289583878</v>
      </c>
      <c r="E613" s="6">
        <v>112.89098911276984</v>
      </c>
      <c r="F613" s="7">
        <v>153.78483368278162</v>
      </c>
      <c r="G613" s="7">
        <v>1.1399714257900726</v>
      </c>
      <c r="H613" s="7">
        <v>115.96726054613495</v>
      </c>
    </row>
    <row r="614" spans="1:8" x14ac:dyDescent="0.25">
      <c r="A614" s="16"/>
      <c r="B614" s="5">
        <f>DATE(YEAR(siječanj!B614),MONTH(siječanj!B614)+2,DAY(siječanj!B614))</f>
        <v>44627</v>
      </c>
      <c r="C614" s="8">
        <v>6.3645833333333304</v>
      </c>
      <c r="D614">
        <v>1.0272499289583878</v>
      </c>
      <c r="E614" s="6">
        <v>113.05601271539638</v>
      </c>
      <c r="F614" s="7">
        <v>155.90945272801491</v>
      </c>
      <c r="G614" s="7">
        <v>1.1917293220693881</v>
      </c>
      <c r="H614" s="7">
        <v>116.13678103020952</v>
      </c>
    </row>
    <row r="615" spans="1:8" x14ac:dyDescent="0.25">
      <c r="A615" s="16"/>
      <c r="B615" s="5">
        <f>DATE(YEAR(siječanj!B615),MONTH(siječanj!B615)+2,DAY(siječanj!B615))</f>
        <v>44627</v>
      </c>
      <c r="C615" s="8">
        <v>6.375</v>
      </c>
      <c r="D615">
        <v>1.0272499289583878</v>
      </c>
      <c r="E615" s="6">
        <v>114.55375574950557</v>
      </c>
      <c r="F615" s="7">
        <v>158.19463029817703</v>
      </c>
      <c r="G615" s="7">
        <v>1.2193884604956235</v>
      </c>
      <c r="H615" s="7">
        <v>117.67533745559611</v>
      </c>
    </row>
    <row r="616" spans="1:8" x14ac:dyDescent="0.25">
      <c r="A616" s="16"/>
      <c r="B616" s="5">
        <f>DATE(YEAR(siječanj!B616),MONTH(siječanj!B616)+2,DAY(siječanj!B616))</f>
        <v>44627</v>
      </c>
      <c r="C616" s="8">
        <v>6.3854166666666696</v>
      </c>
      <c r="D616">
        <v>1.0272499289583878</v>
      </c>
      <c r="E616" s="6">
        <v>114.73484545930538</v>
      </c>
      <c r="F616" s="7">
        <v>159.13980895803053</v>
      </c>
      <c r="G616" s="7">
        <v>1.1999330684969791</v>
      </c>
      <c r="H616" s="7">
        <v>117.86136184712305</v>
      </c>
    </row>
    <row r="617" spans="1:8" x14ac:dyDescent="0.25">
      <c r="A617" s="16"/>
      <c r="B617" s="5">
        <f>DATE(YEAR(siječanj!B617),MONTH(siječanj!B617)+2,DAY(siječanj!B617))</f>
        <v>44627</v>
      </c>
      <c r="C617" s="8">
        <v>6.3958333333333304</v>
      </c>
      <c r="D617">
        <v>1.0272499289583878</v>
      </c>
      <c r="E617" s="6">
        <v>114.70317392186699</v>
      </c>
      <c r="F617" s="7">
        <v>159.42472976668788</v>
      </c>
      <c r="G617" s="7">
        <v>1.177253307819949</v>
      </c>
      <c r="H617" s="7">
        <v>117.82882726253948</v>
      </c>
    </row>
    <row r="618" spans="1:8" x14ac:dyDescent="0.25">
      <c r="A618" s="16"/>
      <c r="B618" s="5">
        <f>DATE(YEAR(siječanj!B618),MONTH(siječanj!B618)+2,DAY(siječanj!B618))</f>
        <v>44627</v>
      </c>
      <c r="C618" s="8">
        <v>6.40625</v>
      </c>
      <c r="D618">
        <v>1.0272499289583878</v>
      </c>
      <c r="E618" s="6">
        <v>115.30369009981496</v>
      </c>
      <c r="F618" s="7">
        <v>159.1099091688246</v>
      </c>
      <c r="G618" s="7">
        <v>1.1711067430470412</v>
      </c>
      <c r="H618" s="7">
        <v>118.44570746367488</v>
      </c>
    </row>
    <row r="619" spans="1:8" x14ac:dyDescent="0.25">
      <c r="A619" s="16"/>
      <c r="B619" s="5">
        <f>DATE(YEAR(siječanj!B619),MONTH(siječanj!B619)+2,DAY(siječanj!B619))</f>
        <v>44627</v>
      </c>
      <c r="C619" s="8">
        <v>6.4166666666666696</v>
      </c>
      <c r="D619">
        <v>1.0272499289583878</v>
      </c>
      <c r="E619" s="6">
        <v>115.82031939559224</v>
      </c>
      <c r="F619" s="7">
        <v>158.35049175759951</v>
      </c>
      <c r="G619" s="7">
        <v>1.1443658008498769</v>
      </c>
      <c r="H619" s="7">
        <v>118.97641487105992</v>
      </c>
    </row>
    <row r="620" spans="1:8" x14ac:dyDescent="0.25">
      <c r="A620" s="16"/>
      <c r="B620" s="5">
        <f>DATE(YEAR(siječanj!B620),MONTH(siječanj!B620)+2,DAY(siječanj!B620))</f>
        <v>44627</v>
      </c>
      <c r="C620" s="8">
        <v>6.4270833333333304</v>
      </c>
      <c r="D620">
        <v>1.0272499289583878</v>
      </c>
      <c r="E620" s="6">
        <v>117.74317488201605</v>
      </c>
      <c r="F620" s="7">
        <v>157.31011131612163</v>
      </c>
      <c r="G620" s="7">
        <v>1.1383219741940174</v>
      </c>
      <c r="H620" s="7">
        <v>120.95166803288602</v>
      </c>
    </row>
    <row r="621" spans="1:8" x14ac:dyDescent="0.25">
      <c r="A621" s="16"/>
      <c r="B621" s="5">
        <f>DATE(YEAR(siječanj!B621),MONTH(siječanj!B621)+2,DAY(siječanj!B621))</f>
        <v>44627</v>
      </c>
      <c r="C621" s="8">
        <v>6.4375</v>
      </c>
      <c r="D621">
        <v>1.0272499289583878</v>
      </c>
      <c r="E621" s="6">
        <v>119.40774749137245</v>
      </c>
      <c r="F621" s="7">
        <v>156.33430038628615</v>
      </c>
      <c r="G621" s="7">
        <v>1.1926890175997451</v>
      </c>
      <c r="H621" s="7">
        <v>122.66160012759346</v>
      </c>
    </row>
    <row r="622" spans="1:8" x14ac:dyDescent="0.25">
      <c r="A622" s="16"/>
      <c r="B622" s="5">
        <f>DATE(YEAR(siječanj!B622),MONTH(siječanj!B622)+2,DAY(siječanj!B622))</f>
        <v>44627</v>
      </c>
      <c r="C622" s="8">
        <v>6.4479166666666696</v>
      </c>
      <c r="D622">
        <v>1.0272499289583878</v>
      </c>
      <c r="E622" s="6">
        <v>120.34026478008063</v>
      </c>
      <c r="F622" s="7">
        <v>155.6920324551273</v>
      </c>
      <c r="G622" s="7">
        <v>1.1920081246642769</v>
      </c>
      <c r="H622" s="7">
        <v>123.61952844617142</v>
      </c>
    </row>
    <row r="623" spans="1:8" x14ac:dyDescent="0.25">
      <c r="A623" s="16"/>
      <c r="B623" s="5">
        <f>DATE(YEAR(siječanj!B623),MONTH(siječanj!B623)+2,DAY(siječanj!B623))</f>
        <v>44627</v>
      </c>
      <c r="C623" s="8">
        <v>6.4583333333333304</v>
      </c>
      <c r="D623">
        <v>1.0272499289583878</v>
      </c>
      <c r="E623" s="6">
        <v>120.48290782480947</v>
      </c>
      <c r="F623" s="7">
        <v>155.01849616279605</v>
      </c>
      <c r="G623" s="7">
        <v>1.1671297672797949</v>
      </c>
      <c r="H623" s="7">
        <v>123.76605850373552</v>
      </c>
    </row>
    <row r="624" spans="1:8" x14ac:dyDescent="0.25">
      <c r="A624" s="16"/>
      <c r="B624" s="5">
        <f>DATE(YEAR(siječanj!B624),MONTH(siječanj!B624)+2,DAY(siječanj!B624))</f>
        <v>44627</v>
      </c>
      <c r="C624" s="8">
        <v>6.46875</v>
      </c>
      <c r="D624">
        <v>1.0272499289583878</v>
      </c>
      <c r="E624" s="6">
        <v>119.74614347274837</v>
      </c>
      <c r="F624" s="7">
        <v>154.37054294766935</v>
      </c>
      <c r="G624" s="7">
        <v>1.1791243517083954</v>
      </c>
      <c r="H624" s="7">
        <v>123.00921737542168</v>
      </c>
    </row>
    <row r="625" spans="1:8" x14ac:dyDescent="0.25">
      <c r="A625" s="16"/>
      <c r="B625" s="5">
        <f>DATE(YEAR(siječanj!B625),MONTH(siječanj!B625)+2,DAY(siječanj!B625))</f>
        <v>44627</v>
      </c>
      <c r="C625" s="8">
        <v>6.4791666666666696</v>
      </c>
      <c r="D625">
        <v>1.0272499289583878</v>
      </c>
      <c r="E625" s="6">
        <v>120.49026872695894</v>
      </c>
      <c r="F625" s="7">
        <v>153.80624808557243</v>
      </c>
      <c r="G625" s="7">
        <v>1.1889199353750781</v>
      </c>
      <c r="H625" s="7">
        <v>123.77361998994564</v>
      </c>
    </row>
    <row r="626" spans="1:8" x14ac:dyDescent="0.25">
      <c r="A626" s="16"/>
      <c r="B626" s="5">
        <f>DATE(YEAR(siječanj!B626),MONTH(siječanj!B626)+2,DAY(siječanj!B626))</f>
        <v>44627</v>
      </c>
      <c r="C626" s="8">
        <v>6.4895833333333304</v>
      </c>
      <c r="D626">
        <v>1.0272499289583878</v>
      </c>
      <c r="E626" s="6">
        <v>121.13500591674097</v>
      </c>
      <c r="F626" s="7">
        <v>153.02297890624135</v>
      </c>
      <c r="G626" s="7">
        <v>1.2164658613492518</v>
      </c>
      <c r="H626" s="7">
        <v>124.43592622234605</v>
      </c>
    </row>
    <row r="627" spans="1:8" x14ac:dyDescent="0.25">
      <c r="A627" s="16"/>
      <c r="B627" s="5">
        <f>DATE(YEAR(siječanj!B627),MONTH(siječanj!B627)+2,DAY(siječanj!B627))</f>
        <v>44627</v>
      </c>
      <c r="C627" s="8">
        <v>6.5</v>
      </c>
      <c r="D627">
        <v>1.0272499289583878</v>
      </c>
      <c r="E627" s="6">
        <v>121.79605940891366</v>
      </c>
      <c r="F627" s="7">
        <v>151.96490371906449</v>
      </c>
      <c r="G627" s="7">
        <v>1.174470915573413</v>
      </c>
      <c r="H627" s="7">
        <v>125.11499337521815</v>
      </c>
    </row>
    <row r="628" spans="1:8" x14ac:dyDescent="0.25">
      <c r="A628" s="16"/>
      <c r="B628" s="5">
        <f>DATE(YEAR(siječanj!B628),MONTH(siječanj!B628)+2,DAY(siječanj!B628))</f>
        <v>44627</v>
      </c>
      <c r="C628" s="8">
        <v>6.5104166666666696</v>
      </c>
      <c r="D628">
        <v>1.0272499289583878</v>
      </c>
      <c r="E628" s="6">
        <v>122.19576314692974</v>
      </c>
      <c r="F628" s="7">
        <v>150.83395310062858</v>
      </c>
      <c r="G628" s="7">
        <v>1.1782549036982082</v>
      </c>
      <c r="H628" s="7">
        <v>125.52558901169955</v>
      </c>
    </row>
    <row r="629" spans="1:8" x14ac:dyDescent="0.25">
      <c r="A629" s="16"/>
      <c r="B629" s="5">
        <f>DATE(YEAR(siječanj!B629),MONTH(siječanj!B629)+2,DAY(siječanj!B629))</f>
        <v>44627</v>
      </c>
      <c r="C629" s="8">
        <v>6.5208333333333304</v>
      </c>
      <c r="D629">
        <v>1.0272499289583878</v>
      </c>
      <c r="E629" s="6">
        <v>121.39855977162216</v>
      </c>
      <c r="F629" s="7">
        <v>149.90745850595889</v>
      </c>
      <c r="G629" s="7">
        <v>1.1867588074504134</v>
      </c>
      <c r="H629" s="7">
        <v>124.70666190104947</v>
      </c>
    </row>
    <row r="630" spans="1:8" x14ac:dyDescent="0.25">
      <c r="A630" s="16"/>
      <c r="B630" s="5">
        <f>DATE(YEAR(siječanj!B630),MONTH(siječanj!B630)+2,DAY(siječanj!B630))</f>
        <v>44627</v>
      </c>
      <c r="C630" s="8">
        <v>6.53125</v>
      </c>
      <c r="D630">
        <v>1.0272499289583878</v>
      </c>
      <c r="E630" s="6">
        <v>119.54998545813028</v>
      </c>
      <c r="F630" s="7">
        <v>149.30901570637837</v>
      </c>
      <c r="G630" s="7">
        <v>1.1527758296152641</v>
      </c>
      <c r="H630" s="7">
        <v>122.80771406884062</v>
      </c>
    </row>
    <row r="631" spans="1:8" x14ac:dyDescent="0.25">
      <c r="A631" s="16"/>
      <c r="B631" s="5">
        <f>DATE(YEAR(siječanj!B631),MONTH(siječanj!B631)+2,DAY(siječanj!B631))</f>
        <v>44627</v>
      </c>
      <c r="C631" s="8">
        <v>6.5416666666666696</v>
      </c>
      <c r="D631">
        <v>1.0272499289583878</v>
      </c>
      <c r="E631" s="6">
        <v>117.05557488300862</v>
      </c>
      <c r="F631" s="7">
        <v>148.37959519232578</v>
      </c>
      <c r="G631" s="7">
        <v>1.1045219107129223</v>
      </c>
      <c r="H631" s="7">
        <v>120.24533098275386</v>
      </c>
    </row>
    <row r="632" spans="1:8" x14ac:dyDescent="0.25">
      <c r="A632" s="16"/>
      <c r="B632" s="5">
        <f>DATE(YEAR(siječanj!B632),MONTH(siječanj!B632)+2,DAY(siječanj!B632))</f>
        <v>44627</v>
      </c>
      <c r="C632" s="8">
        <v>6.5520833333333304</v>
      </c>
      <c r="D632">
        <v>1.0272499289583878</v>
      </c>
      <c r="E632" s="6">
        <v>114.56485270166698</v>
      </c>
      <c r="F632" s="7">
        <v>147.32434002610862</v>
      </c>
      <c r="G632" s="7">
        <v>1.1267294791033799</v>
      </c>
      <c r="H632" s="7">
        <v>117.68673679891558</v>
      </c>
    </row>
    <row r="633" spans="1:8" x14ac:dyDescent="0.25">
      <c r="A633" s="16"/>
      <c r="B633" s="5">
        <f>DATE(YEAR(siječanj!B633),MONTH(siječanj!B633)+2,DAY(siječanj!B633))</f>
        <v>44627</v>
      </c>
      <c r="C633" s="8">
        <v>6.5625</v>
      </c>
      <c r="D633">
        <v>1.0272499289583878</v>
      </c>
      <c r="E633" s="6">
        <v>115.85235629747507</v>
      </c>
      <c r="F633" s="7">
        <v>146.36830037192277</v>
      </c>
      <c r="G633" s="7">
        <v>1.1287765884722831</v>
      </c>
      <c r="H633" s="7">
        <v>119.0093247762431</v>
      </c>
    </row>
    <row r="634" spans="1:8" x14ac:dyDescent="0.25">
      <c r="A634" s="16"/>
      <c r="B634" s="5">
        <f>DATE(YEAR(siječanj!B634),MONTH(siječanj!B634)+2,DAY(siječanj!B634))</f>
        <v>44627</v>
      </c>
      <c r="C634" s="8">
        <v>6.5729166666666696</v>
      </c>
      <c r="D634">
        <v>1.0272499289583878</v>
      </c>
      <c r="E634" s="6">
        <v>116.67665919047484</v>
      </c>
      <c r="F634" s="7">
        <v>145.273515966779</v>
      </c>
      <c r="G634" s="7">
        <v>1.0685679712326104</v>
      </c>
      <c r="H634" s="7">
        <v>119.8560898645173</v>
      </c>
    </row>
    <row r="635" spans="1:8" x14ac:dyDescent="0.25">
      <c r="A635" s="16"/>
      <c r="B635" s="5">
        <f>DATE(YEAR(siječanj!B635),MONTH(siječanj!B635)+2,DAY(siječanj!B635))</f>
        <v>44627</v>
      </c>
      <c r="C635" s="8">
        <v>6.5833333333333304</v>
      </c>
      <c r="D635">
        <v>1.0272499289583878</v>
      </c>
      <c r="E635" s="6">
        <v>116.96043318740838</v>
      </c>
      <c r="F635" s="7">
        <v>143.83093931954883</v>
      </c>
      <c r="G635" s="7">
        <v>1.0050209677614075</v>
      </c>
      <c r="H635" s="7">
        <v>120.14759668270753</v>
      </c>
    </row>
    <row r="636" spans="1:8" x14ac:dyDescent="0.25">
      <c r="A636" s="16"/>
      <c r="B636" s="5">
        <f>DATE(YEAR(siječanj!B636),MONTH(siječanj!B636)+2,DAY(siječanj!B636))</f>
        <v>44627</v>
      </c>
      <c r="C636" s="8">
        <v>6.59375</v>
      </c>
      <c r="D636">
        <v>1.0272499289583878</v>
      </c>
      <c r="E636" s="6">
        <v>118.39300136022781</v>
      </c>
      <c r="F636" s="7">
        <v>142.90744581412579</v>
      </c>
      <c r="G636" s="7">
        <v>0.97381393635104641</v>
      </c>
      <c r="H636" s="7">
        <v>121.61920223646433</v>
      </c>
    </row>
    <row r="637" spans="1:8" x14ac:dyDescent="0.25">
      <c r="A637" s="16"/>
      <c r="B637" s="5">
        <f>DATE(YEAR(siječanj!B637),MONTH(siječanj!B637)+2,DAY(siječanj!B637))</f>
        <v>44627</v>
      </c>
      <c r="C637" s="8">
        <v>6.6041666666666696</v>
      </c>
      <c r="D637">
        <v>1.0272499289583878</v>
      </c>
      <c r="E637" s="6">
        <v>118.67618958264448</v>
      </c>
      <c r="F637" s="7">
        <v>141.40443479850262</v>
      </c>
      <c r="G637" s="7">
        <v>0.9539355043391794</v>
      </c>
      <c r="H637" s="7">
        <v>121.91010731782372</v>
      </c>
    </row>
    <row r="638" spans="1:8" x14ac:dyDescent="0.25">
      <c r="A638" s="16"/>
      <c r="B638" s="5">
        <f>DATE(YEAR(siječanj!B638),MONTH(siječanj!B638)+2,DAY(siječanj!B638))</f>
        <v>44627</v>
      </c>
      <c r="C638" s="8">
        <v>6.6145833333333304</v>
      </c>
      <c r="D638">
        <v>1.0272499289583878</v>
      </c>
      <c r="E638" s="6">
        <v>120.79615322980953</v>
      </c>
      <c r="F638" s="7">
        <v>139.54140027291285</v>
      </c>
      <c r="G638" s="7">
        <v>0.96347081777513388</v>
      </c>
      <c r="H638" s="7">
        <v>124.08783982376838</v>
      </c>
    </row>
    <row r="639" spans="1:8" x14ac:dyDescent="0.25">
      <c r="A639" s="16"/>
      <c r="B639" s="5">
        <f>DATE(YEAR(siječanj!B639),MONTH(siječanj!B639)+2,DAY(siječanj!B639))</f>
        <v>44627</v>
      </c>
      <c r="C639" s="8">
        <v>6.625</v>
      </c>
      <c r="D639">
        <v>1.0272499289583878</v>
      </c>
      <c r="E639" s="6">
        <v>122.5654265806112</v>
      </c>
      <c r="F639" s="7">
        <v>135.78606041711276</v>
      </c>
      <c r="G639" s="7">
        <v>0.90913036576533046</v>
      </c>
      <c r="H639" s="7">
        <v>125.90532574768736</v>
      </c>
    </row>
    <row r="640" spans="1:8" x14ac:dyDescent="0.25">
      <c r="A640" s="16"/>
      <c r="B640" s="5">
        <f>DATE(YEAR(siječanj!B640),MONTH(siječanj!B640)+2,DAY(siječanj!B640))</f>
        <v>44627</v>
      </c>
      <c r="C640" s="8">
        <v>6.6354166666666696</v>
      </c>
      <c r="D640">
        <v>1.0272499289583878</v>
      </c>
      <c r="E640" s="6">
        <v>124.59456142116137</v>
      </c>
      <c r="F640" s="7">
        <v>134.11726421884526</v>
      </c>
      <c r="G640" s="7">
        <v>0.84393149338958973</v>
      </c>
      <c r="H640" s="7">
        <v>127.98975436848951</v>
      </c>
    </row>
    <row r="641" spans="1:8" x14ac:dyDescent="0.25">
      <c r="A641" s="16"/>
      <c r="B641" s="5">
        <f>DATE(YEAR(siječanj!B641),MONTH(siječanj!B641)+2,DAY(siječanj!B641))</f>
        <v>44627</v>
      </c>
      <c r="C641" s="8">
        <v>6.6458333333333304</v>
      </c>
      <c r="D641">
        <v>1.0272499289583878</v>
      </c>
      <c r="E641" s="6">
        <v>126.43316664664637</v>
      </c>
      <c r="F641" s="7">
        <v>132.39462557879676</v>
      </c>
      <c r="G641" s="7">
        <v>0.82036334928636179</v>
      </c>
      <c r="H641" s="7">
        <v>129.87846145575151</v>
      </c>
    </row>
    <row r="642" spans="1:8" x14ac:dyDescent="0.25">
      <c r="A642" s="16"/>
      <c r="B642" s="5">
        <f>DATE(YEAR(siječanj!B642),MONTH(siječanj!B642)+2,DAY(siječanj!B642))</f>
        <v>44627</v>
      </c>
      <c r="C642" s="8">
        <v>6.65625</v>
      </c>
      <c r="D642">
        <v>1.0272499289583878</v>
      </c>
      <c r="E642" s="6">
        <v>130.12100145881163</v>
      </c>
      <c r="F642" s="7">
        <v>131.20001079015313</v>
      </c>
      <c r="G642" s="7">
        <v>0.8155971027485508</v>
      </c>
      <c r="H642" s="7">
        <v>133.66678950455852</v>
      </c>
    </row>
    <row r="643" spans="1:8" x14ac:dyDescent="0.25">
      <c r="A643" s="16"/>
      <c r="B643" s="5">
        <f>DATE(YEAR(siječanj!B643),MONTH(siječanj!B643)+2,DAY(siječanj!B643))</f>
        <v>44627</v>
      </c>
      <c r="C643" s="8">
        <v>6.6666666666666696</v>
      </c>
      <c r="D643">
        <v>1.0272499289583878</v>
      </c>
      <c r="E643" s="6">
        <v>131.61790355899575</v>
      </c>
      <c r="F643" s="7">
        <v>128.5405771821502</v>
      </c>
      <c r="G643" s="7">
        <v>1.2236909758278591</v>
      </c>
      <c r="H643" s="7">
        <v>135.20448208063033</v>
      </c>
    </row>
    <row r="644" spans="1:8" x14ac:dyDescent="0.25">
      <c r="A644" s="16"/>
      <c r="B644" s="5">
        <f>DATE(YEAR(siječanj!B644),MONTH(siječanj!B644)+2,DAY(siječanj!B644))</f>
        <v>44627</v>
      </c>
      <c r="C644" s="8">
        <v>6.6770833333333304</v>
      </c>
      <c r="D644">
        <v>1.0272499289583878</v>
      </c>
      <c r="E644" s="6">
        <v>134.40172050195656</v>
      </c>
      <c r="F644" s="7">
        <v>127.33338590477416</v>
      </c>
      <c r="G644" s="7">
        <v>1.4951502898573754</v>
      </c>
      <c r="H644" s="7">
        <v>138.06415783751999</v>
      </c>
    </row>
    <row r="645" spans="1:8" x14ac:dyDescent="0.25">
      <c r="A645" s="16"/>
      <c r="B645" s="5">
        <f>DATE(YEAR(siječanj!B645),MONTH(siječanj!B645)+2,DAY(siječanj!B645))</f>
        <v>44627</v>
      </c>
      <c r="C645" s="8">
        <v>6.6875</v>
      </c>
      <c r="D645">
        <v>1.0272499289583878</v>
      </c>
      <c r="E645" s="6">
        <v>139.51561741845114</v>
      </c>
      <c r="F645" s="7">
        <v>127.17792611867142</v>
      </c>
      <c r="G645" s="7">
        <v>1.2212699797216999</v>
      </c>
      <c r="H645" s="7">
        <v>143.31740808168956</v>
      </c>
    </row>
    <row r="646" spans="1:8" x14ac:dyDescent="0.25">
      <c r="A646" s="16"/>
      <c r="B646" s="5">
        <f>DATE(YEAR(siječanj!B646),MONTH(siječanj!B646)+2,DAY(siječanj!B646))</f>
        <v>44627</v>
      </c>
      <c r="C646" s="8">
        <v>6.6979166666666696</v>
      </c>
      <c r="D646">
        <v>1.0272499289583878</v>
      </c>
      <c r="E646" s="6">
        <v>144.41021127704354</v>
      </c>
      <c r="F646" s="7">
        <v>127.26705735826464</v>
      </c>
      <c r="G646" s="7">
        <v>1.5839338254464885</v>
      </c>
      <c r="H646" s="7">
        <v>148.34537927520876</v>
      </c>
    </row>
    <row r="647" spans="1:8" x14ac:dyDescent="0.25">
      <c r="A647" s="16"/>
      <c r="B647" s="5">
        <f>DATE(YEAR(siječanj!B647),MONTH(siječanj!B647)+2,DAY(siječanj!B647))</f>
        <v>44627</v>
      </c>
      <c r="C647" s="8">
        <v>6.7083333333333304</v>
      </c>
      <c r="D647">
        <v>1.0272499289583878</v>
      </c>
      <c r="E647" s="6">
        <v>148.54444499176415</v>
      </c>
      <c r="F647" s="7">
        <v>127.23137639597029</v>
      </c>
      <c r="G647" s="7">
        <v>2.2157008553770456</v>
      </c>
      <c r="H647" s="7">
        <v>152.59227056495288</v>
      </c>
    </row>
    <row r="648" spans="1:8" x14ac:dyDescent="0.25">
      <c r="A648" s="16"/>
      <c r="B648" s="5">
        <f>DATE(YEAR(siječanj!B648),MONTH(siječanj!B648)+2,DAY(siječanj!B648))</f>
        <v>44627</v>
      </c>
      <c r="C648" s="8">
        <v>6.71875</v>
      </c>
      <c r="D648">
        <v>1.0272499289583878</v>
      </c>
      <c r="E648" s="6">
        <v>154.8746212798425</v>
      </c>
      <c r="F648" s="7">
        <v>127.91972635629392</v>
      </c>
      <c r="G648" s="7">
        <v>3.5545379896861937</v>
      </c>
      <c r="H648" s="7">
        <v>159.09494370717542</v>
      </c>
    </row>
    <row r="649" spans="1:8" x14ac:dyDescent="0.25">
      <c r="A649" s="16"/>
      <c r="B649" s="5">
        <f>DATE(YEAR(siječanj!B649),MONTH(siječanj!B649)+2,DAY(siječanj!B649))</f>
        <v>44627</v>
      </c>
      <c r="C649" s="8">
        <v>6.7291666666666696</v>
      </c>
      <c r="D649">
        <v>1.0272499289583878</v>
      </c>
      <c r="E649" s="6">
        <v>161.37192499461736</v>
      </c>
      <c r="F649" s="7">
        <v>129.42679734530276</v>
      </c>
      <c r="G649" s="7">
        <v>9.4664842424807816</v>
      </c>
      <c r="H649" s="7">
        <v>165.76929848659898</v>
      </c>
    </row>
    <row r="650" spans="1:8" x14ac:dyDescent="0.25">
      <c r="A650" s="16"/>
      <c r="B650" s="5">
        <f>DATE(YEAR(siječanj!B650),MONTH(siječanj!B650)+2,DAY(siječanj!B650))</f>
        <v>44627</v>
      </c>
      <c r="C650" s="8">
        <v>6.7395833333333304</v>
      </c>
      <c r="D650">
        <v>1.0272499289583878</v>
      </c>
      <c r="E650" s="6">
        <v>165.3330494327021</v>
      </c>
      <c r="F650" s="7">
        <v>131.17766201894966</v>
      </c>
      <c r="G650" s="7">
        <v>37.006708365456646</v>
      </c>
      <c r="H650" s="7">
        <v>169.83836328421685</v>
      </c>
    </row>
    <row r="651" spans="1:8" x14ac:dyDescent="0.25">
      <c r="A651" s="16"/>
      <c r="B651" s="5">
        <f>DATE(YEAR(siječanj!B651),MONTH(siječanj!B651)+2,DAY(siječanj!B651))</f>
        <v>44627</v>
      </c>
      <c r="C651" s="8">
        <v>6.75</v>
      </c>
      <c r="D651">
        <v>1.0272499289583878</v>
      </c>
      <c r="E651" s="6">
        <v>168.28532023414681</v>
      </c>
      <c r="F651" s="7">
        <v>133.26764247067806</v>
      </c>
      <c r="G651" s="7">
        <v>110.65951041537794</v>
      </c>
      <c r="H651" s="7">
        <v>172.87108325526685</v>
      </c>
    </row>
    <row r="652" spans="1:8" x14ac:dyDescent="0.25">
      <c r="A652" s="16"/>
      <c r="B652" s="5">
        <f>DATE(YEAR(siječanj!B652),MONTH(siječanj!B652)+2,DAY(siječanj!B652))</f>
        <v>44627</v>
      </c>
      <c r="C652" s="8">
        <v>6.7604166666666696</v>
      </c>
      <c r="D652">
        <v>1.0272499289583878</v>
      </c>
      <c r="E652" s="6">
        <v>170.26332887343079</v>
      </c>
      <c r="F652" s="7">
        <v>135.1892413266261</v>
      </c>
      <c r="G652" s="7">
        <v>174.14480865360304</v>
      </c>
      <c r="H652" s="7">
        <v>174.90299248945041</v>
      </c>
    </row>
    <row r="653" spans="1:8" x14ac:dyDescent="0.25">
      <c r="A653" s="16"/>
      <c r="B653" s="5">
        <f>DATE(YEAR(siječanj!B653),MONTH(siječanj!B653)+2,DAY(siječanj!B653))</f>
        <v>44627</v>
      </c>
      <c r="C653" s="8">
        <v>6.7708333333333304</v>
      </c>
      <c r="D653">
        <v>1.0272499289583878</v>
      </c>
      <c r="E653" s="6">
        <v>172.66381000835079</v>
      </c>
      <c r="F653" s="7">
        <v>135.84451384439643</v>
      </c>
      <c r="G653" s="7">
        <v>227.8665148140262</v>
      </c>
      <c r="H653" s="7">
        <v>177.36888656476293</v>
      </c>
    </row>
    <row r="654" spans="1:8" x14ac:dyDescent="0.25">
      <c r="A654" s="16"/>
      <c r="B654" s="5">
        <f>DATE(YEAR(siječanj!B654),MONTH(siječanj!B654)+2,DAY(siječanj!B654))</f>
        <v>44627</v>
      </c>
      <c r="C654" s="8">
        <v>6.78125</v>
      </c>
      <c r="D654">
        <v>1.0272499289583878</v>
      </c>
      <c r="E654" s="6">
        <v>175.99059326507094</v>
      </c>
      <c r="F654" s="7">
        <v>135.59244076479408</v>
      </c>
      <c r="G654" s="7">
        <v>237.58699568392802</v>
      </c>
      <c r="H654" s="7">
        <v>180.78632442888866</v>
      </c>
    </row>
    <row r="655" spans="1:8" x14ac:dyDescent="0.25">
      <c r="A655" s="16"/>
      <c r="B655" s="5">
        <f>DATE(YEAR(siječanj!B655),MONTH(siječanj!B655)+2,DAY(siječanj!B655))</f>
        <v>44627</v>
      </c>
      <c r="C655" s="8">
        <v>6.7916666666666696</v>
      </c>
      <c r="D655">
        <v>1.0272499289583878</v>
      </c>
      <c r="E655" s="6">
        <v>176.01231457842761</v>
      </c>
      <c r="F655" s="7">
        <v>133.17375290864558</v>
      </c>
      <c r="G655" s="7">
        <v>238.53090150767454</v>
      </c>
      <c r="H655" s="7">
        <v>180.80863764649118</v>
      </c>
    </row>
    <row r="656" spans="1:8" x14ac:dyDescent="0.25">
      <c r="A656" s="16"/>
      <c r="B656" s="5">
        <f>DATE(YEAR(siječanj!B656),MONTH(siječanj!B656)+2,DAY(siječanj!B656))</f>
        <v>44627</v>
      </c>
      <c r="C656" s="8">
        <v>6.8020833333333304</v>
      </c>
      <c r="D656">
        <v>1.0272499289583878</v>
      </c>
      <c r="E656" s="6">
        <v>175.42258459429564</v>
      </c>
      <c r="F656" s="7">
        <v>131.3087194252015</v>
      </c>
      <c r="G656" s="7">
        <v>238.63483755096721</v>
      </c>
      <c r="H656" s="7">
        <v>180.20283756218697</v>
      </c>
    </row>
    <row r="657" spans="1:8" x14ac:dyDescent="0.25">
      <c r="A657" s="16"/>
      <c r="B657" s="5">
        <f>DATE(YEAR(siječanj!B657),MONTH(siječanj!B657)+2,DAY(siječanj!B657))</f>
        <v>44627</v>
      </c>
      <c r="C657" s="8">
        <v>6.8125</v>
      </c>
      <c r="D657">
        <v>1.0272499289583878</v>
      </c>
      <c r="E657" s="6">
        <v>176.36825103165066</v>
      </c>
      <c r="F657" s="7">
        <v>129.22347447470207</v>
      </c>
      <c r="G657" s="7">
        <v>238.85242619498331</v>
      </c>
      <c r="H657" s="7">
        <v>181.17427334277826</v>
      </c>
    </row>
    <row r="658" spans="1:8" x14ac:dyDescent="0.25">
      <c r="A658" s="16"/>
      <c r="B658" s="5">
        <f>DATE(YEAR(siječanj!B658),MONTH(siječanj!B658)+2,DAY(siječanj!B658))</f>
        <v>44627</v>
      </c>
      <c r="C658" s="8">
        <v>6.8229166666666696</v>
      </c>
      <c r="D658">
        <v>1.0272499289583878</v>
      </c>
      <c r="E658" s="6">
        <v>177.38041975492101</v>
      </c>
      <c r="F658" s="7">
        <v>126.15310103452052</v>
      </c>
      <c r="G658" s="7">
        <v>239.11576192578823</v>
      </c>
      <c r="H658" s="7">
        <v>182.21402359185163</v>
      </c>
    </row>
    <row r="659" spans="1:8" x14ac:dyDescent="0.25">
      <c r="A659" s="16"/>
      <c r="B659" s="5">
        <f>DATE(YEAR(siječanj!B659),MONTH(siječanj!B659)+2,DAY(siječanj!B659))</f>
        <v>44627</v>
      </c>
      <c r="C659" s="8">
        <v>6.8333333333333304</v>
      </c>
      <c r="D659">
        <v>1.0272499289583878</v>
      </c>
      <c r="E659" s="6">
        <v>179.86504193858173</v>
      </c>
      <c r="F659" s="7">
        <v>119.7467502988974</v>
      </c>
      <c r="G659" s="7">
        <v>240.15631657527769</v>
      </c>
      <c r="H659" s="7">
        <v>184.76635155350553</v>
      </c>
    </row>
    <row r="660" spans="1:8" x14ac:dyDescent="0.25">
      <c r="A660" s="16"/>
      <c r="B660" s="5">
        <f>DATE(YEAR(siječanj!B660),MONTH(siječanj!B660)+2,DAY(siječanj!B660))</f>
        <v>44627</v>
      </c>
      <c r="C660" s="8">
        <v>6.84375</v>
      </c>
      <c r="D660">
        <v>1.0272499289583878</v>
      </c>
      <c r="E660" s="6">
        <v>180.10354152238898</v>
      </c>
      <c r="F660" s="7">
        <v>116.01676811080362</v>
      </c>
      <c r="G660" s="7">
        <v>240.41224066381989</v>
      </c>
      <c r="H660" s="7">
        <v>185.01135023402813</v>
      </c>
    </row>
    <row r="661" spans="1:8" x14ac:dyDescent="0.25">
      <c r="A661" s="16"/>
      <c r="B661" s="5">
        <f>DATE(YEAR(siječanj!B661),MONTH(siječanj!B661)+2,DAY(siječanj!B661))</f>
        <v>44627</v>
      </c>
      <c r="C661" s="8">
        <v>6.8541666666666696</v>
      </c>
      <c r="D661">
        <v>1.0272499289583878</v>
      </c>
      <c r="E661" s="6">
        <v>177.65768371201185</v>
      </c>
      <c r="F661" s="7">
        <v>113.47066763591044</v>
      </c>
      <c r="G661" s="7">
        <v>240.031280968169</v>
      </c>
      <c r="H661" s="7">
        <v>182.49884297207592</v>
      </c>
    </row>
    <row r="662" spans="1:8" x14ac:dyDescent="0.25">
      <c r="A662" s="16"/>
      <c r="B662" s="5">
        <f>DATE(YEAR(siječanj!B662),MONTH(siječanj!B662)+2,DAY(siječanj!B662))</f>
        <v>44627</v>
      </c>
      <c r="C662" s="8">
        <v>6.8645833333333304</v>
      </c>
      <c r="D662">
        <v>1.0272499289583878</v>
      </c>
      <c r="E662" s="6">
        <v>174.28933131419421</v>
      </c>
      <c r="F662" s="7">
        <v>111.06575508268602</v>
      </c>
      <c r="G662" s="7">
        <v>239.89426569757117</v>
      </c>
      <c r="H662" s="7">
        <v>179.03870321071093</v>
      </c>
    </row>
    <row r="663" spans="1:8" x14ac:dyDescent="0.25">
      <c r="A663" s="16"/>
      <c r="B663" s="5">
        <f>DATE(YEAR(siječanj!B663),MONTH(siječanj!B663)+2,DAY(siječanj!B663))</f>
        <v>44627</v>
      </c>
      <c r="C663" s="8">
        <v>6.875</v>
      </c>
      <c r="D663">
        <v>1.0272499289583878</v>
      </c>
      <c r="E663" s="6">
        <v>173.09781729777859</v>
      </c>
      <c r="F663" s="7">
        <v>107.73128678972866</v>
      </c>
      <c r="G663" s="7">
        <v>239.18342169840847</v>
      </c>
      <c r="H663" s="7">
        <v>177.81472052199504</v>
      </c>
    </row>
    <row r="664" spans="1:8" x14ac:dyDescent="0.25">
      <c r="A664" s="16"/>
      <c r="B664" s="5">
        <f>DATE(YEAR(siječanj!B664),MONTH(siječanj!B664)+2,DAY(siječanj!B664))</f>
        <v>44627</v>
      </c>
      <c r="C664" s="8">
        <v>6.8854166666666696</v>
      </c>
      <c r="D664">
        <v>1.0272499289583878</v>
      </c>
      <c r="E664" s="6">
        <v>179.99028946583536</v>
      </c>
      <c r="F664" s="7">
        <v>105.35531243199395</v>
      </c>
      <c r="G664" s="7">
        <v>237.59873762703512</v>
      </c>
      <c r="H664" s="7">
        <v>184.89501206697904</v>
      </c>
    </row>
    <row r="665" spans="1:8" x14ac:dyDescent="0.25">
      <c r="A665" s="16"/>
      <c r="B665" s="5">
        <f>DATE(YEAR(siječanj!B665),MONTH(siječanj!B665)+2,DAY(siječanj!B665))</f>
        <v>44627</v>
      </c>
      <c r="C665" s="8">
        <v>6.8958333333333304</v>
      </c>
      <c r="D665">
        <v>1.0272499289583878</v>
      </c>
      <c r="E665" s="6">
        <v>186.34981802140052</v>
      </c>
      <c r="F665" s="7">
        <v>103.3269146158712</v>
      </c>
      <c r="G665" s="7">
        <v>236.96658258350021</v>
      </c>
      <c r="H665" s="7">
        <v>191.42783732389219</v>
      </c>
    </row>
    <row r="666" spans="1:8" x14ac:dyDescent="0.25">
      <c r="A666" s="16"/>
      <c r="B666" s="5">
        <f>DATE(YEAR(siječanj!B666),MONTH(siječanj!B666)+2,DAY(siječanj!B666))</f>
        <v>44627</v>
      </c>
      <c r="C666" s="8">
        <v>6.90625</v>
      </c>
      <c r="D666">
        <v>1.0272499289583878</v>
      </c>
      <c r="E666" s="6">
        <v>186.72396809074607</v>
      </c>
      <c r="F666" s="7">
        <v>101.3644494783338</v>
      </c>
      <c r="G666" s="7">
        <v>237.08531574302654</v>
      </c>
      <c r="H666" s="7">
        <v>191.81218295604717</v>
      </c>
    </row>
    <row r="667" spans="1:8" x14ac:dyDescent="0.25">
      <c r="A667" s="16"/>
      <c r="B667" s="5">
        <f>DATE(YEAR(siječanj!B667),MONTH(siječanj!B667)+2,DAY(siječanj!B667))</f>
        <v>44627</v>
      </c>
      <c r="C667" s="8">
        <v>6.9166666666666696</v>
      </c>
      <c r="D667">
        <v>1.0272499289583878</v>
      </c>
      <c r="E667" s="6">
        <v>185.38429382792307</v>
      </c>
      <c r="F667" s="7">
        <v>98.507574546106625</v>
      </c>
      <c r="G667" s="7">
        <v>234.65302987382051</v>
      </c>
      <c r="H667" s="7">
        <v>190.43600266473487</v>
      </c>
    </row>
    <row r="668" spans="1:8" x14ac:dyDescent="0.25">
      <c r="A668" s="16"/>
      <c r="B668" s="5">
        <f>DATE(YEAR(siječanj!B668),MONTH(siječanj!B668)+2,DAY(siječanj!B668))</f>
        <v>44627</v>
      </c>
      <c r="C668" s="8">
        <v>6.9270833333333304</v>
      </c>
      <c r="D668">
        <v>1.0272499289583878</v>
      </c>
      <c r="E668" s="6">
        <v>182.20188512569013</v>
      </c>
      <c r="F668" s="7">
        <v>96.554825368693642</v>
      </c>
      <c r="G668" s="7">
        <v>232.54066270074648</v>
      </c>
      <c r="H668" s="7">
        <v>187.16687355144953</v>
      </c>
    </row>
    <row r="669" spans="1:8" x14ac:dyDescent="0.25">
      <c r="A669" s="16"/>
      <c r="B669" s="5">
        <f>DATE(YEAR(siječanj!B669),MONTH(siječanj!B669)+2,DAY(siječanj!B669))</f>
        <v>44627</v>
      </c>
      <c r="C669" s="8">
        <v>6.9375</v>
      </c>
      <c r="D669">
        <v>1.0272499289583878</v>
      </c>
      <c r="E669" s="6">
        <v>174.83122834125072</v>
      </c>
      <c r="F669" s="7">
        <v>94.521618352845678</v>
      </c>
      <c r="G669" s="7">
        <v>231.76869468541531</v>
      </c>
      <c r="H669" s="7">
        <v>179.59536689325748</v>
      </c>
    </row>
    <row r="670" spans="1:8" x14ac:dyDescent="0.25">
      <c r="A670" s="16"/>
      <c r="B670" s="5">
        <f>DATE(YEAR(siječanj!B670),MONTH(siječanj!B670)+2,DAY(siječanj!B670))</f>
        <v>44627</v>
      </c>
      <c r="C670" s="8">
        <v>6.9479166666666696</v>
      </c>
      <c r="D670">
        <v>1.0272499289583878</v>
      </c>
      <c r="E670" s="6">
        <v>168.02217245007475</v>
      </c>
      <c r="F670" s="7">
        <v>92.369378366393818</v>
      </c>
      <c r="G670" s="7">
        <v>231.26101568869694</v>
      </c>
      <c r="H670" s="7">
        <v>172.60076471277327</v>
      </c>
    </row>
    <row r="671" spans="1:8" x14ac:dyDescent="0.25">
      <c r="A671" s="16"/>
      <c r="B671" s="5">
        <f>DATE(YEAR(siječanj!B671),MONTH(siječanj!B671)+2,DAY(siječanj!B671))</f>
        <v>44627</v>
      </c>
      <c r="C671" s="8">
        <v>6.9583333333333304</v>
      </c>
      <c r="D671">
        <v>1.0272499289583878</v>
      </c>
      <c r="E671" s="6">
        <v>158.24596609188708</v>
      </c>
      <c r="F671" s="7">
        <v>89.519931547940516</v>
      </c>
      <c r="G671" s="7">
        <v>223.8949511708731</v>
      </c>
      <c r="H671" s="7">
        <v>162.55815742584247</v>
      </c>
    </row>
    <row r="672" spans="1:8" x14ac:dyDescent="0.25">
      <c r="A672" s="16"/>
      <c r="B672" s="5">
        <f>DATE(YEAR(siječanj!B672),MONTH(siječanj!B672)+2,DAY(siječanj!B672))</f>
        <v>44627</v>
      </c>
      <c r="C672" s="8">
        <v>6.96875</v>
      </c>
      <c r="D672">
        <v>1.0272499289583878</v>
      </c>
      <c r="E672" s="6">
        <v>147.74869711720532</v>
      </c>
      <c r="F672" s="7">
        <v>87.350719317290853</v>
      </c>
      <c r="G672" s="7">
        <v>222.35997432110571</v>
      </c>
      <c r="H672" s="7">
        <v>151.77483861734353</v>
      </c>
    </row>
    <row r="673" spans="1:8" x14ac:dyDescent="0.25">
      <c r="A673" s="16"/>
      <c r="B673" s="5">
        <f>DATE(YEAR(siječanj!B673),MONTH(siječanj!B673)+2,DAY(siječanj!B673))</f>
        <v>44627</v>
      </c>
      <c r="C673" s="8">
        <v>6.9791666666666696</v>
      </c>
      <c r="D673">
        <v>1.0272499289583878</v>
      </c>
      <c r="E673" s="6">
        <v>137.05473200962047</v>
      </c>
      <c r="F673" s="7">
        <v>85.420965732244355</v>
      </c>
      <c r="G673" s="7">
        <v>220.44250798336782</v>
      </c>
      <c r="H673" s="7">
        <v>140.7894637202935</v>
      </c>
    </row>
    <row r="674" spans="1:8" ht="15.75" thickBot="1" x14ac:dyDescent="0.3">
      <c r="A674" s="16"/>
      <c r="B674" s="5">
        <f>DATE(YEAR(siječanj!B674),MONTH(siječanj!B674)+2,DAY(siječanj!B674))</f>
        <v>44627</v>
      </c>
      <c r="C674" s="8">
        <v>6.9895833333333304</v>
      </c>
      <c r="D674">
        <v>1.0272499289583878</v>
      </c>
      <c r="E674" s="6">
        <v>126.70489950232437</v>
      </c>
      <c r="F674" s="7">
        <v>83.786583758951053</v>
      </c>
      <c r="G674" s="7">
        <v>220.64296872847538</v>
      </c>
      <c r="H674" s="7">
        <v>130.15759901244238</v>
      </c>
    </row>
    <row r="675" spans="1:8" x14ac:dyDescent="0.25">
      <c r="A675" s="15">
        <f t="shared" ref="A675" si="5">A579+1</f>
        <v>67</v>
      </c>
      <c r="B675" s="5">
        <f>DATE(YEAR(siječanj!B675),MONTH(siječanj!B675)+2,DAY(siječanj!B675))</f>
        <v>44628</v>
      </c>
      <c r="C675" s="8">
        <v>7</v>
      </c>
      <c r="D675">
        <v>1.0234010564959179</v>
      </c>
      <c r="E675" s="6">
        <v>114.24965934818873</v>
      </c>
      <c r="F675" s="7">
        <v>79.462262705520232</v>
      </c>
      <c r="G675" s="7">
        <v>209.52205934140275</v>
      </c>
      <c r="H675" s="7">
        <v>116.92322208123507</v>
      </c>
    </row>
    <row r="676" spans="1:8" x14ac:dyDescent="0.25">
      <c r="A676" s="16"/>
      <c r="B676" s="5">
        <f>DATE(YEAR(siječanj!B676),MONTH(siječanj!B676)+2,DAY(siječanj!B676))</f>
        <v>44628</v>
      </c>
      <c r="C676" s="8">
        <v>7.0104166666666696</v>
      </c>
      <c r="D676">
        <v>1.0234010564959179</v>
      </c>
      <c r="E676" s="6">
        <v>105.10855766391387</v>
      </c>
      <c r="F676" s="7">
        <v>79.692716461876373</v>
      </c>
      <c r="G676" s="7">
        <v>211.70035707434712</v>
      </c>
      <c r="H676" s="7">
        <v>107.56820896001157</v>
      </c>
    </row>
    <row r="677" spans="1:8" x14ac:dyDescent="0.25">
      <c r="A677" s="16"/>
      <c r="B677" s="5">
        <f>DATE(YEAR(siječanj!B677),MONTH(siječanj!B677)+2,DAY(siječanj!B677))</f>
        <v>44628</v>
      </c>
      <c r="C677" s="8">
        <v>7.0208333333333304</v>
      </c>
      <c r="D677">
        <v>1.0234010564959179</v>
      </c>
      <c r="E677" s="6">
        <v>97.499296054821784</v>
      </c>
      <c r="F677" s="7">
        <v>78.819333409681505</v>
      </c>
      <c r="G677" s="7">
        <v>211.18459678777779</v>
      </c>
      <c r="H677" s="7">
        <v>99.780882590112896</v>
      </c>
    </row>
    <row r="678" spans="1:8" x14ac:dyDescent="0.25">
      <c r="A678" s="16"/>
      <c r="B678" s="5">
        <f>DATE(YEAR(siječanj!B678),MONTH(siječanj!B678)+2,DAY(siječanj!B678))</f>
        <v>44628</v>
      </c>
      <c r="C678" s="8">
        <v>7.03125</v>
      </c>
      <c r="D678">
        <v>1.0234010564959179</v>
      </c>
      <c r="E678" s="6">
        <v>90.154668508533533</v>
      </c>
      <c r="F678" s="7">
        <v>78.125658900661435</v>
      </c>
      <c r="G678" s="7">
        <v>211.03326696028799</v>
      </c>
      <c r="H678" s="7">
        <v>92.264382999672478</v>
      </c>
    </row>
    <row r="679" spans="1:8" x14ac:dyDescent="0.25">
      <c r="A679" s="16"/>
      <c r="B679" s="5">
        <f>DATE(YEAR(siječanj!B679),MONTH(siječanj!B679)+2,DAY(siječanj!B679))</f>
        <v>44628</v>
      </c>
      <c r="C679" s="8">
        <v>7.0416666666666696</v>
      </c>
      <c r="D679">
        <v>1.0234010564959179</v>
      </c>
      <c r="E679" s="6">
        <v>83.916516404219763</v>
      </c>
      <c r="F679" s="7">
        <v>77.657123458464284</v>
      </c>
      <c r="G679" s="7">
        <v>210.40627990371831</v>
      </c>
      <c r="H679" s="7">
        <v>85.880251545535529</v>
      </c>
    </row>
    <row r="680" spans="1:8" x14ac:dyDescent="0.25">
      <c r="A680" s="16"/>
      <c r="B680" s="5">
        <f>DATE(YEAR(siječanj!B680),MONTH(siječanj!B680)+2,DAY(siječanj!B680))</f>
        <v>44628</v>
      </c>
      <c r="C680" s="8">
        <v>7.0520833333333304</v>
      </c>
      <c r="D680">
        <v>1.0234010564959179</v>
      </c>
      <c r="E680" s="6">
        <v>78.761681791700155</v>
      </c>
      <c r="F680" s="7">
        <v>77.033527931651548</v>
      </c>
      <c r="G680" s="7">
        <v>210.44036766300303</v>
      </c>
      <c r="H680" s="7">
        <v>80.604788357021249</v>
      </c>
    </row>
    <row r="681" spans="1:8" x14ac:dyDescent="0.25">
      <c r="A681" s="16"/>
      <c r="B681" s="5">
        <f>DATE(YEAR(siječanj!B681),MONTH(siječanj!B681)+2,DAY(siječanj!B681))</f>
        <v>44628</v>
      </c>
      <c r="C681" s="8">
        <v>7.0625</v>
      </c>
      <c r="D681">
        <v>1.0234010564959179</v>
      </c>
      <c r="E681" s="6">
        <v>75.251436934805852</v>
      </c>
      <c r="F681" s="7">
        <v>76.713661944545819</v>
      </c>
      <c r="G681" s="7">
        <v>210.36983038090753</v>
      </c>
      <c r="H681" s="7">
        <v>77.012400061916253</v>
      </c>
    </row>
    <row r="682" spans="1:8" x14ac:dyDescent="0.25">
      <c r="A682" s="16"/>
      <c r="B682" s="5">
        <f>DATE(YEAR(siječanj!B682),MONTH(siječanj!B682)+2,DAY(siječanj!B682))</f>
        <v>44628</v>
      </c>
      <c r="C682" s="8">
        <v>7.0729166666666696</v>
      </c>
      <c r="D682">
        <v>1.0234010564959179</v>
      </c>
      <c r="E682" s="6">
        <v>71.736415533503518</v>
      </c>
      <c r="F682" s="7">
        <v>76.485657174305388</v>
      </c>
      <c r="G682" s="7">
        <v>210.26961033530412</v>
      </c>
      <c r="H682" s="7">
        <v>73.415123446217677</v>
      </c>
    </row>
    <row r="683" spans="1:8" x14ac:dyDescent="0.25">
      <c r="A683" s="16"/>
      <c r="B683" s="5">
        <f>DATE(YEAR(siječanj!B683),MONTH(siječanj!B683)+2,DAY(siječanj!B683))</f>
        <v>44628</v>
      </c>
      <c r="C683" s="8">
        <v>7.0833333333333304</v>
      </c>
      <c r="D683">
        <v>1.0234010564959179</v>
      </c>
      <c r="E683" s="6">
        <v>69.338094814428899</v>
      </c>
      <c r="F683" s="7">
        <v>76.062541575830309</v>
      </c>
      <c r="G683" s="7">
        <v>209.77196783095519</v>
      </c>
      <c r="H683" s="7">
        <v>70.960679488500659</v>
      </c>
    </row>
    <row r="684" spans="1:8" x14ac:dyDescent="0.25">
      <c r="A684" s="16"/>
      <c r="B684" s="5">
        <f>DATE(YEAR(siječanj!B684),MONTH(siječanj!B684)+2,DAY(siječanj!B684))</f>
        <v>44628</v>
      </c>
      <c r="C684" s="8">
        <v>7.09375</v>
      </c>
      <c r="D684">
        <v>1.0234010564959179</v>
      </c>
      <c r="E684" s="6">
        <v>67.153188630104509</v>
      </c>
      <c r="F684" s="7">
        <v>75.850585521449887</v>
      </c>
      <c r="G684" s="7">
        <v>209.70034762273278</v>
      </c>
      <c r="H684" s="7">
        <v>68.724644191118614</v>
      </c>
    </row>
    <row r="685" spans="1:8" x14ac:dyDescent="0.25">
      <c r="A685" s="16"/>
      <c r="B685" s="5">
        <f>DATE(YEAR(siječanj!B685),MONTH(siječanj!B685)+2,DAY(siječanj!B685))</f>
        <v>44628</v>
      </c>
      <c r="C685" s="8">
        <v>7.1041666666666696</v>
      </c>
      <c r="D685">
        <v>1.0234010564959179</v>
      </c>
      <c r="E685" s="6">
        <v>66.102764859528875</v>
      </c>
      <c r="F685" s="7">
        <v>75.621144436281938</v>
      </c>
      <c r="G685" s="7">
        <v>209.62780631069327</v>
      </c>
      <c r="H685" s="7">
        <v>67.649639394543087</v>
      </c>
    </row>
    <row r="686" spans="1:8" x14ac:dyDescent="0.25">
      <c r="A686" s="16"/>
      <c r="B686" s="5">
        <f>DATE(YEAR(siječanj!B686),MONTH(siječanj!B686)+2,DAY(siječanj!B686))</f>
        <v>44628</v>
      </c>
      <c r="C686" s="8">
        <v>7.1145833333333304</v>
      </c>
      <c r="D686">
        <v>1.0234010564959179</v>
      </c>
      <c r="E686" s="6">
        <v>64.577278948597069</v>
      </c>
      <c r="F686" s="7">
        <v>75.746492025764809</v>
      </c>
      <c r="G686" s="7">
        <v>209.44999637771539</v>
      </c>
      <c r="H686" s="7">
        <v>66.088455501625845</v>
      </c>
    </row>
    <row r="687" spans="1:8" x14ac:dyDescent="0.25">
      <c r="A687" s="16"/>
      <c r="B687" s="5">
        <f>DATE(YEAR(siječanj!B687),MONTH(siječanj!B687)+2,DAY(siječanj!B687))</f>
        <v>44628</v>
      </c>
      <c r="C687" s="8">
        <v>7.125</v>
      </c>
      <c r="D687">
        <v>1.0234010564959179</v>
      </c>
      <c r="E687" s="6">
        <v>64.131771614713188</v>
      </c>
      <c r="F687" s="7">
        <v>75.93289756320263</v>
      </c>
      <c r="G687" s="7">
        <v>209.16183305400671</v>
      </c>
      <c r="H687" s="7">
        <v>65.632522825452398</v>
      </c>
    </row>
    <row r="688" spans="1:8" x14ac:dyDescent="0.25">
      <c r="A688" s="16"/>
      <c r="B688" s="5">
        <f>DATE(YEAR(siječanj!B688),MONTH(siječanj!B688)+2,DAY(siječanj!B688))</f>
        <v>44628</v>
      </c>
      <c r="C688" s="8">
        <v>7.1354166666666696</v>
      </c>
      <c r="D688">
        <v>1.0234010564959179</v>
      </c>
      <c r="E688" s="6">
        <v>63.193341974737123</v>
      </c>
      <c r="F688" s="7">
        <v>75.847792815877398</v>
      </c>
      <c r="G688" s="7">
        <v>209.14799273473903</v>
      </c>
      <c r="H688" s="7">
        <v>64.672132940453807</v>
      </c>
    </row>
    <row r="689" spans="1:8" x14ac:dyDescent="0.25">
      <c r="A689" s="16"/>
      <c r="B689" s="5">
        <f>DATE(YEAR(siječanj!B689),MONTH(siječanj!B689)+2,DAY(siječanj!B689))</f>
        <v>44628</v>
      </c>
      <c r="C689" s="8">
        <v>7.1458333333333304</v>
      </c>
      <c r="D689">
        <v>1.0234010564959179</v>
      </c>
      <c r="E689" s="6">
        <v>62.866708147092652</v>
      </c>
      <c r="F689" s="7">
        <v>76.002548617689058</v>
      </c>
      <c r="G689" s="7">
        <v>209.43823749038862</v>
      </c>
      <c r="H689" s="7">
        <v>64.337855536155146</v>
      </c>
    </row>
    <row r="690" spans="1:8" x14ac:dyDescent="0.25">
      <c r="A690" s="16"/>
      <c r="B690" s="5">
        <f>DATE(YEAR(siječanj!B690),MONTH(siječanj!B690)+2,DAY(siječanj!B690))</f>
        <v>44628</v>
      </c>
      <c r="C690" s="8">
        <v>7.15625</v>
      </c>
      <c r="D690">
        <v>1.0234010564959179</v>
      </c>
      <c r="E690" s="6">
        <v>62.329817010060111</v>
      </c>
      <c r="F690" s="7">
        <v>76.458739196428965</v>
      </c>
      <c r="G690" s="7">
        <v>209.75027150977346</v>
      </c>
      <c r="H690" s="7">
        <v>63.788400579292755</v>
      </c>
    </row>
    <row r="691" spans="1:8" x14ac:dyDescent="0.25">
      <c r="A691" s="16"/>
      <c r="B691" s="5">
        <f>DATE(YEAR(siječanj!B691),MONTH(siječanj!B691)+2,DAY(siječanj!B691))</f>
        <v>44628</v>
      </c>
      <c r="C691" s="8">
        <v>7.1666666666666696</v>
      </c>
      <c r="D691">
        <v>1.0234010564959179</v>
      </c>
      <c r="E691" s="6">
        <v>62.087031343897934</v>
      </c>
      <c r="F691" s="7">
        <v>76.993126442045167</v>
      </c>
      <c r="G691" s="7">
        <v>213.27173742682615</v>
      </c>
      <c r="H691" s="7">
        <v>63.539933472040317</v>
      </c>
    </row>
    <row r="692" spans="1:8" x14ac:dyDescent="0.25">
      <c r="A692" s="16"/>
      <c r="B692" s="5">
        <f>DATE(YEAR(siječanj!B692),MONTH(siječanj!B692)+2,DAY(siječanj!B692))</f>
        <v>44628</v>
      </c>
      <c r="C692" s="8">
        <v>7.1770833333333304</v>
      </c>
      <c r="D692">
        <v>1.0234010564959179</v>
      </c>
      <c r="E692" s="6">
        <v>63.128033080295182</v>
      </c>
      <c r="F692" s="7">
        <v>77.083088413730266</v>
      </c>
      <c r="G692" s="7">
        <v>215.95121950731536</v>
      </c>
      <c r="H692" s="7">
        <v>64.60529574888335</v>
      </c>
    </row>
    <row r="693" spans="1:8" x14ac:dyDescent="0.25">
      <c r="A693" s="16"/>
      <c r="B693" s="5">
        <f>DATE(YEAR(siječanj!B693),MONTH(siječanj!B693)+2,DAY(siječanj!B693))</f>
        <v>44628</v>
      </c>
      <c r="C693" s="8">
        <v>7.1875</v>
      </c>
      <c r="D693">
        <v>1.0234010564959179</v>
      </c>
      <c r="E693" s="6">
        <v>63.068116289923083</v>
      </c>
      <c r="F693" s="7">
        <v>77.530754349569591</v>
      </c>
      <c r="G693" s="7">
        <v>222.89159449744304</v>
      </c>
      <c r="H693" s="7">
        <v>64.543976842314692</v>
      </c>
    </row>
    <row r="694" spans="1:8" x14ac:dyDescent="0.25">
      <c r="A694" s="16"/>
      <c r="B694" s="5">
        <f>DATE(YEAR(siječanj!B694),MONTH(siječanj!B694)+2,DAY(siječanj!B694))</f>
        <v>44628</v>
      </c>
      <c r="C694" s="8">
        <v>7.1979166666666696</v>
      </c>
      <c r="D694">
        <v>1.0234010564959179</v>
      </c>
      <c r="E694" s="6">
        <v>64.896349335106564</v>
      </c>
      <c r="F694" s="7">
        <v>78.284691217114712</v>
      </c>
      <c r="G694" s="7">
        <v>225.01694174479175</v>
      </c>
      <c r="H694" s="7">
        <v>66.414992472276225</v>
      </c>
    </row>
    <row r="695" spans="1:8" x14ac:dyDescent="0.25">
      <c r="A695" s="16"/>
      <c r="B695" s="5">
        <f>DATE(YEAR(siječanj!B695),MONTH(siječanj!B695)+2,DAY(siječanj!B695))</f>
        <v>44628</v>
      </c>
      <c r="C695" s="8">
        <v>7.2083333333333304</v>
      </c>
      <c r="D695">
        <v>1.0234010564959179</v>
      </c>
      <c r="E695" s="6">
        <v>66.222164569995314</v>
      </c>
      <c r="F695" s="7">
        <v>80.092670663884732</v>
      </c>
      <c r="G695" s="7">
        <v>230.95262658148866</v>
      </c>
      <c r="H695" s="7">
        <v>67.771833184379744</v>
      </c>
    </row>
    <row r="696" spans="1:8" x14ac:dyDescent="0.25">
      <c r="A696" s="16"/>
      <c r="B696" s="5">
        <f>DATE(YEAR(siječanj!B696),MONTH(siječanj!B696)+2,DAY(siječanj!B696))</f>
        <v>44628</v>
      </c>
      <c r="C696" s="8">
        <v>7.21875</v>
      </c>
      <c r="D696">
        <v>1.0234010564959179</v>
      </c>
      <c r="E696" s="6">
        <v>69.321231458209724</v>
      </c>
      <c r="F696" s="7">
        <v>81.803453655157711</v>
      </c>
      <c r="G696" s="7">
        <v>229.77592442601841</v>
      </c>
      <c r="H696" s="7">
        <v>70.943421511929898</v>
      </c>
    </row>
    <row r="697" spans="1:8" x14ac:dyDescent="0.25">
      <c r="A697" s="16"/>
      <c r="B697" s="5">
        <f>DATE(YEAR(siječanj!B697),MONTH(siječanj!B697)+2,DAY(siječanj!B697))</f>
        <v>44628</v>
      </c>
      <c r="C697" s="8">
        <v>7.2291666666666696</v>
      </c>
      <c r="D697">
        <v>1.0234010564959179</v>
      </c>
      <c r="E697" s="6">
        <v>72.568055500536843</v>
      </c>
      <c r="F697" s="7">
        <v>84.250450562061644</v>
      </c>
      <c r="G697" s="7">
        <v>206.70395680123201</v>
      </c>
      <c r="H697" s="7">
        <v>74.266224667103813</v>
      </c>
    </row>
    <row r="698" spans="1:8" x14ac:dyDescent="0.25">
      <c r="A698" s="16"/>
      <c r="B698" s="5">
        <f>DATE(YEAR(siječanj!B698),MONTH(siječanj!B698)+2,DAY(siječanj!B698))</f>
        <v>44628</v>
      </c>
      <c r="C698" s="8">
        <v>7.2395833333333304</v>
      </c>
      <c r="D698">
        <v>1.0234010564959179</v>
      </c>
      <c r="E698" s="6">
        <v>79.475407334160693</v>
      </c>
      <c r="F698" s="7">
        <v>88.003219908801213</v>
      </c>
      <c r="G698" s="7">
        <v>157.85695612539459</v>
      </c>
      <c r="H698" s="7">
        <v>81.335215831223479</v>
      </c>
    </row>
    <row r="699" spans="1:8" x14ac:dyDescent="0.25">
      <c r="A699" s="16"/>
      <c r="B699" s="5">
        <f>DATE(YEAR(siječanj!B699),MONTH(siječanj!B699)+2,DAY(siječanj!B699))</f>
        <v>44628</v>
      </c>
      <c r="C699" s="8">
        <v>7.25</v>
      </c>
      <c r="D699">
        <v>1.0234010564959179</v>
      </c>
      <c r="E699" s="6">
        <v>84.63870688486837</v>
      </c>
      <c r="F699" s="7">
        <v>92.961187890932592</v>
      </c>
      <c r="G699" s="7">
        <v>103.19835423556246</v>
      </c>
      <c r="H699" s="7">
        <v>86.619342046422616</v>
      </c>
    </row>
    <row r="700" spans="1:8" x14ac:dyDescent="0.25">
      <c r="A700" s="16"/>
      <c r="B700" s="5">
        <f>DATE(YEAR(siječanj!B700),MONTH(siječanj!B700)+2,DAY(siječanj!B700))</f>
        <v>44628</v>
      </c>
      <c r="C700" s="8">
        <v>7.2604166666666696</v>
      </c>
      <c r="D700">
        <v>1.0234010564959179</v>
      </c>
      <c r="E700" s="6">
        <v>91.220230082598931</v>
      </c>
      <c r="F700" s="7">
        <v>96.399664550455086</v>
      </c>
      <c r="G700" s="7">
        <v>51.579861910624864</v>
      </c>
      <c r="H700" s="7">
        <v>93.354879840332458</v>
      </c>
    </row>
    <row r="701" spans="1:8" x14ac:dyDescent="0.25">
      <c r="A701" s="16"/>
      <c r="B701" s="5">
        <f>DATE(YEAR(siječanj!B701),MONTH(siječanj!B701)+2,DAY(siječanj!B701))</f>
        <v>44628</v>
      </c>
      <c r="C701" s="8">
        <v>7.2708333333333304</v>
      </c>
      <c r="D701">
        <v>1.0234010564959179</v>
      </c>
      <c r="E701" s="6">
        <v>96.849172717998897</v>
      </c>
      <c r="F701" s="7">
        <v>101.86993468206178</v>
      </c>
      <c r="G701" s="7">
        <v>13.615078293274069</v>
      </c>
      <c r="H701" s="7">
        <v>99.115545680355709</v>
      </c>
    </row>
    <row r="702" spans="1:8" x14ac:dyDescent="0.25">
      <c r="A702" s="16"/>
      <c r="B702" s="5">
        <f>DATE(YEAR(siječanj!B702),MONTH(siječanj!B702)+2,DAY(siječanj!B702))</f>
        <v>44628</v>
      </c>
      <c r="C702" s="8">
        <v>7.28125</v>
      </c>
      <c r="D702">
        <v>1.0234010564959179</v>
      </c>
      <c r="E702" s="6">
        <v>103.23447038811621</v>
      </c>
      <c r="F702" s="7">
        <v>110.38518745535166</v>
      </c>
      <c r="G702" s="7">
        <v>4.0186785746246247</v>
      </c>
      <c r="H702" s="7">
        <v>105.65026606199469</v>
      </c>
    </row>
    <row r="703" spans="1:8" x14ac:dyDescent="0.25">
      <c r="A703" s="16"/>
      <c r="B703" s="5">
        <f>DATE(YEAR(siječanj!B703),MONTH(siječanj!B703)+2,DAY(siječanj!B703))</f>
        <v>44628</v>
      </c>
      <c r="C703" s="8">
        <v>7.2916666666666696</v>
      </c>
      <c r="D703">
        <v>1.0234010564959179</v>
      </c>
      <c r="E703" s="6">
        <v>108.84306083398798</v>
      </c>
      <c r="F703" s="7">
        <v>121.27130383638669</v>
      </c>
      <c r="G703" s="7">
        <v>1.8155633511407119</v>
      </c>
      <c r="H703" s="7">
        <v>111.39010344975276</v>
      </c>
    </row>
    <row r="704" spans="1:8" x14ac:dyDescent="0.25">
      <c r="A704" s="16"/>
      <c r="B704" s="5">
        <f>DATE(YEAR(siječanj!B704),MONTH(siječanj!B704)+2,DAY(siječanj!B704))</f>
        <v>44628</v>
      </c>
      <c r="C704" s="8">
        <v>7.3020833333333304</v>
      </c>
      <c r="D704">
        <v>1.0234010564959179</v>
      </c>
      <c r="E704" s="6">
        <v>110.52984621159233</v>
      </c>
      <c r="F704" s="7">
        <v>125.81368788005396</v>
      </c>
      <c r="G704" s="7">
        <v>1.3051289305556224</v>
      </c>
      <c r="H704" s="7">
        <v>113.11636138727492</v>
      </c>
    </row>
    <row r="705" spans="1:8" x14ac:dyDescent="0.25">
      <c r="A705" s="16"/>
      <c r="B705" s="5">
        <f>DATE(YEAR(siječanj!B705),MONTH(siječanj!B705)+2,DAY(siječanj!B705))</f>
        <v>44628</v>
      </c>
      <c r="C705" s="8">
        <v>7.3125</v>
      </c>
      <c r="D705">
        <v>1.0234010564959179</v>
      </c>
      <c r="E705" s="6">
        <v>113.94547954846611</v>
      </c>
      <c r="F705" s="7">
        <v>131.16333950744368</v>
      </c>
      <c r="G705" s="7">
        <v>1.1388747467720626</v>
      </c>
      <c r="H705" s="7">
        <v>116.61192415283423</v>
      </c>
    </row>
    <row r="706" spans="1:8" x14ac:dyDescent="0.25">
      <c r="A706" s="16"/>
      <c r="B706" s="5">
        <f>DATE(YEAR(siječanj!B706),MONTH(siječanj!B706)+2,DAY(siječanj!B706))</f>
        <v>44628</v>
      </c>
      <c r="C706" s="8">
        <v>7.3229166666666696</v>
      </c>
      <c r="D706">
        <v>1.0234010564959179</v>
      </c>
      <c r="E706" s="6">
        <v>114.40331594667317</v>
      </c>
      <c r="F706" s="7">
        <v>138.54241740681482</v>
      </c>
      <c r="G706" s="7">
        <v>1.0394346405870767</v>
      </c>
      <c r="H706" s="7">
        <v>117.08047440646162</v>
      </c>
    </row>
    <row r="707" spans="1:8" x14ac:dyDescent="0.25">
      <c r="A707" s="16"/>
      <c r="B707" s="5">
        <f>DATE(YEAR(siječanj!B707),MONTH(siječanj!B707)+2,DAY(siječanj!B707))</f>
        <v>44628</v>
      </c>
      <c r="C707" s="8">
        <v>7.3333333333333304</v>
      </c>
      <c r="D707">
        <v>1.0234010564959179</v>
      </c>
      <c r="E707" s="6">
        <v>113.11809587864278</v>
      </c>
      <c r="F707" s="7">
        <v>147.90361801369366</v>
      </c>
      <c r="G707" s="7">
        <v>1.0754405527010713</v>
      </c>
      <c r="H707" s="7">
        <v>115.76517883100956</v>
      </c>
    </row>
    <row r="708" spans="1:8" x14ac:dyDescent="0.25">
      <c r="A708" s="16"/>
      <c r="B708" s="5">
        <f>DATE(YEAR(siječanj!B708),MONTH(siječanj!B708)+2,DAY(siječanj!B708))</f>
        <v>44628</v>
      </c>
      <c r="C708" s="8">
        <v>7.34375</v>
      </c>
      <c r="D708">
        <v>1.0234010564959179</v>
      </c>
      <c r="E708" s="6">
        <v>111.86129977441564</v>
      </c>
      <c r="F708" s="7">
        <v>151.7485523396187</v>
      </c>
      <c r="G708" s="7">
        <v>1.1293120358364841</v>
      </c>
      <c r="H708" s="7">
        <v>114.47897237014355</v>
      </c>
    </row>
    <row r="709" spans="1:8" x14ac:dyDescent="0.25">
      <c r="A709" s="16"/>
      <c r="B709" s="5">
        <f>DATE(YEAR(siječanj!B709),MONTH(siječanj!B709)+2,DAY(siječanj!B709))</f>
        <v>44628</v>
      </c>
      <c r="C709" s="8">
        <v>7.3541666666666696</v>
      </c>
      <c r="D709">
        <v>1.0234010564959179</v>
      </c>
      <c r="E709" s="6">
        <v>112.89098911276984</v>
      </c>
      <c r="F709" s="7">
        <v>153.78483368278162</v>
      </c>
      <c r="G709" s="7">
        <v>1.1399714257900726</v>
      </c>
      <c r="H709" s="7">
        <v>115.53275752687783</v>
      </c>
    </row>
    <row r="710" spans="1:8" x14ac:dyDescent="0.25">
      <c r="A710" s="16"/>
      <c r="B710" s="5">
        <f>DATE(YEAR(siječanj!B710),MONTH(siječanj!B710)+2,DAY(siječanj!B710))</f>
        <v>44628</v>
      </c>
      <c r="C710" s="8">
        <v>7.3645833333333304</v>
      </c>
      <c r="D710">
        <v>1.0234010564959179</v>
      </c>
      <c r="E710" s="6">
        <v>113.05601271539638</v>
      </c>
      <c r="F710" s="7">
        <v>155.90945272801491</v>
      </c>
      <c r="G710" s="7">
        <v>1.1917293220693881</v>
      </c>
      <c r="H710" s="7">
        <v>115.70164285615259</v>
      </c>
    </row>
    <row r="711" spans="1:8" x14ac:dyDescent="0.25">
      <c r="A711" s="16"/>
      <c r="B711" s="5">
        <f>DATE(YEAR(siječanj!B711),MONTH(siječanj!B711)+2,DAY(siječanj!B711))</f>
        <v>44628</v>
      </c>
      <c r="C711" s="8">
        <v>7.375</v>
      </c>
      <c r="D711">
        <v>1.0234010564959179</v>
      </c>
      <c r="E711" s="6">
        <v>114.55375574950557</v>
      </c>
      <c r="F711" s="7">
        <v>158.19463029817703</v>
      </c>
      <c r="G711" s="7">
        <v>1.2193884604956235</v>
      </c>
      <c r="H711" s="7">
        <v>117.23443465961934</v>
      </c>
    </row>
    <row r="712" spans="1:8" x14ac:dyDescent="0.25">
      <c r="A712" s="16"/>
      <c r="B712" s="5">
        <f>DATE(YEAR(siječanj!B712),MONTH(siječanj!B712)+2,DAY(siječanj!B712))</f>
        <v>44628</v>
      </c>
      <c r="C712" s="8">
        <v>7.3854166666666696</v>
      </c>
      <c r="D712">
        <v>1.0234010564959179</v>
      </c>
      <c r="E712" s="6">
        <v>114.73484545930538</v>
      </c>
      <c r="F712" s="7">
        <v>159.13980895803053</v>
      </c>
      <c r="G712" s="7">
        <v>1.1999330684969791</v>
      </c>
      <c r="H712" s="7">
        <v>117.41976205994899</v>
      </c>
    </row>
    <row r="713" spans="1:8" x14ac:dyDescent="0.25">
      <c r="A713" s="16"/>
      <c r="B713" s="5">
        <f>DATE(YEAR(siječanj!B713),MONTH(siječanj!B713)+2,DAY(siječanj!B713))</f>
        <v>44628</v>
      </c>
      <c r="C713" s="8">
        <v>7.3958333333333304</v>
      </c>
      <c r="D713">
        <v>1.0234010564959179</v>
      </c>
      <c r="E713" s="6">
        <v>114.70317392186699</v>
      </c>
      <c r="F713" s="7">
        <v>159.42472976668788</v>
      </c>
      <c r="G713" s="7">
        <v>1.177253307819949</v>
      </c>
      <c r="H713" s="7">
        <v>117.3873493750737</v>
      </c>
    </row>
    <row r="714" spans="1:8" x14ac:dyDescent="0.25">
      <c r="A714" s="16"/>
      <c r="B714" s="5">
        <f>DATE(YEAR(siječanj!B714),MONTH(siječanj!B714)+2,DAY(siječanj!B714))</f>
        <v>44628</v>
      </c>
      <c r="C714" s="8">
        <v>7.40625</v>
      </c>
      <c r="D714">
        <v>1.0234010564959179</v>
      </c>
      <c r="E714" s="6">
        <v>115.30369009981496</v>
      </c>
      <c r="F714" s="7">
        <v>159.1099091688246</v>
      </c>
      <c r="G714" s="7">
        <v>1.1711067430470412</v>
      </c>
      <c r="H714" s="7">
        <v>118.00191826602854</v>
      </c>
    </row>
    <row r="715" spans="1:8" x14ac:dyDescent="0.25">
      <c r="A715" s="16"/>
      <c r="B715" s="5">
        <f>DATE(YEAR(siječanj!B715),MONTH(siječanj!B715)+2,DAY(siječanj!B715))</f>
        <v>44628</v>
      </c>
      <c r="C715" s="8">
        <v>7.4166666666666696</v>
      </c>
      <c r="D715">
        <v>1.0234010564959179</v>
      </c>
      <c r="E715" s="6">
        <v>115.82031939559224</v>
      </c>
      <c r="F715" s="7">
        <v>158.35049175759951</v>
      </c>
      <c r="G715" s="7">
        <v>1.1443658008498769</v>
      </c>
      <c r="H715" s="7">
        <v>118.53063723314375</v>
      </c>
    </row>
    <row r="716" spans="1:8" x14ac:dyDescent="0.25">
      <c r="A716" s="16"/>
      <c r="B716" s="5">
        <f>DATE(YEAR(siječanj!B716),MONTH(siječanj!B716)+2,DAY(siječanj!B716))</f>
        <v>44628</v>
      </c>
      <c r="C716" s="8">
        <v>7.4270833333333304</v>
      </c>
      <c r="D716">
        <v>1.0234010564959179</v>
      </c>
      <c r="E716" s="6">
        <v>117.74317488201605</v>
      </c>
      <c r="F716" s="7">
        <v>157.31011131612163</v>
      </c>
      <c r="G716" s="7">
        <v>1.1383219741940174</v>
      </c>
      <c r="H716" s="7">
        <v>120.49848956943886</v>
      </c>
    </row>
    <row r="717" spans="1:8" x14ac:dyDescent="0.25">
      <c r="A717" s="16"/>
      <c r="B717" s="5">
        <f>DATE(YEAR(siječanj!B717),MONTH(siječanj!B717)+2,DAY(siječanj!B717))</f>
        <v>44628</v>
      </c>
      <c r="C717" s="8">
        <v>7.4375</v>
      </c>
      <c r="D717">
        <v>1.0234010564959179</v>
      </c>
      <c r="E717" s="6">
        <v>119.40774749137245</v>
      </c>
      <c r="F717" s="7">
        <v>156.33430038628615</v>
      </c>
      <c r="G717" s="7">
        <v>1.1926890175997451</v>
      </c>
      <c r="H717" s="7">
        <v>122.20201493646836</v>
      </c>
    </row>
    <row r="718" spans="1:8" x14ac:dyDescent="0.25">
      <c r="A718" s="16"/>
      <c r="B718" s="5">
        <f>DATE(YEAR(siječanj!B718),MONTH(siječanj!B718)+2,DAY(siječanj!B718))</f>
        <v>44628</v>
      </c>
      <c r="C718" s="8">
        <v>7.4479166666666696</v>
      </c>
      <c r="D718">
        <v>1.0234010564959179</v>
      </c>
      <c r="E718" s="6">
        <v>120.34026478008063</v>
      </c>
      <c r="F718" s="7">
        <v>155.6920324551273</v>
      </c>
      <c r="G718" s="7">
        <v>1.1920081246642769</v>
      </c>
      <c r="H718" s="7">
        <v>123.15635411493302</v>
      </c>
    </row>
    <row r="719" spans="1:8" x14ac:dyDescent="0.25">
      <c r="A719" s="16"/>
      <c r="B719" s="5">
        <f>DATE(YEAR(siječanj!B719),MONTH(siječanj!B719)+2,DAY(siječanj!B719))</f>
        <v>44628</v>
      </c>
      <c r="C719" s="8">
        <v>7.4583333333333304</v>
      </c>
      <c r="D719">
        <v>1.0234010564959179</v>
      </c>
      <c r="E719" s="6">
        <v>120.48290782480947</v>
      </c>
      <c r="F719" s="7">
        <v>155.01849616279605</v>
      </c>
      <c r="G719" s="7">
        <v>1.1671297672797949</v>
      </c>
      <c r="H719" s="7">
        <v>123.30233515761032</v>
      </c>
    </row>
    <row r="720" spans="1:8" x14ac:dyDescent="0.25">
      <c r="A720" s="16"/>
      <c r="B720" s="5">
        <f>DATE(YEAR(siječanj!B720),MONTH(siječanj!B720)+2,DAY(siječanj!B720))</f>
        <v>44628</v>
      </c>
      <c r="C720" s="8">
        <v>7.46875</v>
      </c>
      <c r="D720">
        <v>1.0234010564959179</v>
      </c>
      <c r="E720" s="6">
        <v>119.74614347274837</v>
      </c>
      <c r="F720" s="7">
        <v>154.37054294766935</v>
      </c>
      <c r="G720" s="7">
        <v>1.1791243517083954</v>
      </c>
      <c r="H720" s="7">
        <v>122.54832974132245</v>
      </c>
    </row>
    <row r="721" spans="1:8" x14ac:dyDescent="0.25">
      <c r="A721" s="16"/>
      <c r="B721" s="5">
        <f>DATE(YEAR(siječanj!B721),MONTH(siječanj!B721)+2,DAY(siječanj!B721))</f>
        <v>44628</v>
      </c>
      <c r="C721" s="8">
        <v>7.4791666666666696</v>
      </c>
      <c r="D721">
        <v>1.0234010564959179</v>
      </c>
      <c r="E721" s="6">
        <v>120.49026872695894</v>
      </c>
      <c r="F721" s="7">
        <v>153.80624808557243</v>
      </c>
      <c r="G721" s="7">
        <v>1.1889199353750781</v>
      </c>
      <c r="H721" s="7">
        <v>123.30986831264684</v>
      </c>
    </row>
    <row r="722" spans="1:8" x14ac:dyDescent="0.25">
      <c r="A722" s="16"/>
      <c r="B722" s="5">
        <f>DATE(YEAR(siječanj!B722),MONTH(siječanj!B722)+2,DAY(siječanj!B722))</f>
        <v>44628</v>
      </c>
      <c r="C722" s="8">
        <v>7.4895833333333304</v>
      </c>
      <c r="D722">
        <v>1.0234010564959179</v>
      </c>
      <c r="E722" s="6">
        <v>121.13500591674097</v>
      </c>
      <c r="F722" s="7">
        <v>153.02297890624135</v>
      </c>
      <c r="G722" s="7">
        <v>1.2164658613492518</v>
      </c>
      <c r="H722" s="7">
        <v>123.96969303383197</v>
      </c>
    </row>
    <row r="723" spans="1:8" x14ac:dyDescent="0.25">
      <c r="A723" s="16"/>
      <c r="B723" s="5">
        <f>DATE(YEAR(siječanj!B723),MONTH(siječanj!B723)+2,DAY(siječanj!B723))</f>
        <v>44628</v>
      </c>
      <c r="C723" s="8">
        <v>7.5</v>
      </c>
      <c r="D723">
        <v>1.0234010564959179</v>
      </c>
      <c r="E723" s="6">
        <v>121.79605940891366</v>
      </c>
      <c r="F723" s="7">
        <v>151.96490371906449</v>
      </c>
      <c r="G723" s="7">
        <v>1.174470915573413</v>
      </c>
      <c r="H723" s="7">
        <v>124.64621587612183</v>
      </c>
    </row>
    <row r="724" spans="1:8" x14ac:dyDescent="0.25">
      <c r="A724" s="16"/>
      <c r="B724" s="5">
        <f>DATE(YEAR(siječanj!B724),MONTH(siječanj!B724)+2,DAY(siječanj!B724))</f>
        <v>44628</v>
      </c>
      <c r="C724" s="8">
        <v>7.5104166666666696</v>
      </c>
      <c r="D724">
        <v>1.0234010564959179</v>
      </c>
      <c r="E724" s="6">
        <v>122.19576314692974</v>
      </c>
      <c r="F724" s="7">
        <v>150.83395310062858</v>
      </c>
      <c r="G724" s="7">
        <v>1.1782549036982082</v>
      </c>
      <c r="H724" s="7">
        <v>125.05527310389284</v>
      </c>
    </row>
    <row r="725" spans="1:8" x14ac:dyDescent="0.25">
      <c r="A725" s="16"/>
      <c r="B725" s="5">
        <f>DATE(YEAR(siječanj!B725),MONTH(siječanj!B725)+2,DAY(siječanj!B725))</f>
        <v>44628</v>
      </c>
      <c r="C725" s="8">
        <v>7.5208333333333304</v>
      </c>
      <c r="D725">
        <v>1.0234010564959179</v>
      </c>
      <c r="E725" s="6">
        <v>121.39855977162216</v>
      </c>
      <c r="F725" s="7">
        <v>149.90745850595889</v>
      </c>
      <c r="G725" s="7">
        <v>1.1867588074504134</v>
      </c>
      <c r="H725" s="7">
        <v>124.23941432736096</v>
      </c>
    </row>
    <row r="726" spans="1:8" x14ac:dyDescent="0.25">
      <c r="A726" s="16"/>
      <c r="B726" s="5">
        <f>DATE(YEAR(siječanj!B726),MONTH(siječanj!B726)+2,DAY(siječanj!B726))</f>
        <v>44628</v>
      </c>
      <c r="C726" s="8">
        <v>7.53125</v>
      </c>
      <c r="D726">
        <v>1.0234010564959179</v>
      </c>
      <c r="E726" s="6">
        <v>119.54998545813028</v>
      </c>
      <c r="F726" s="7">
        <v>149.30901570637837</v>
      </c>
      <c r="G726" s="7">
        <v>1.1527758296152641</v>
      </c>
      <c r="H726" s="7">
        <v>122.34758142192216</v>
      </c>
    </row>
    <row r="727" spans="1:8" x14ac:dyDescent="0.25">
      <c r="A727" s="16"/>
      <c r="B727" s="5">
        <f>DATE(YEAR(siječanj!B727),MONTH(siječanj!B727)+2,DAY(siječanj!B727))</f>
        <v>44628</v>
      </c>
      <c r="C727" s="8">
        <v>7.5416666666666696</v>
      </c>
      <c r="D727">
        <v>1.0234010564959179</v>
      </c>
      <c r="E727" s="6">
        <v>117.05557488300862</v>
      </c>
      <c r="F727" s="7">
        <v>148.37959519232578</v>
      </c>
      <c r="G727" s="7">
        <v>1.1045219107129223</v>
      </c>
      <c r="H727" s="7">
        <v>119.79479900400806</v>
      </c>
    </row>
    <row r="728" spans="1:8" x14ac:dyDescent="0.25">
      <c r="A728" s="16"/>
      <c r="B728" s="5">
        <f>DATE(YEAR(siječanj!B728),MONTH(siječanj!B728)+2,DAY(siječanj!B728))</f>
        <v>44628</v>
      </c>
      <c r="C728" s="8">
        <v>7.5520833333333304</v>
      </c>
      <c r="D728">
        <v>1.0234010564959179</v>
      </c>
      <c r="E728" s="6">
        <v>114.56485270166698</v>
      </c>
      <c r="F728" s="7">
        <v>147.32434002610862</v>
      </c>
      <c r="G728" s="7">
        <v>1.1267294791033799</v>
      </c>
      <c r="H728" s="7">
        <v>117.2457912921852</v>
      </c>
    </row>
    <row r="729" spans="1:8" x14ac:dyDescent="0.25">
      <c r="A729" s="16"/>
      <c r="B729" s="5">
        <f>DATE(YEAR(siječanj!B729),MONTH(siječanj!B729)+2,DAY(siječanj!B729))</f>
        <v>44628</v>
      </c>
      <c r="C729" s="8">
        <v>7.5625</v>
      </c>
      <c r="D729">
        <v>1.0234010564959179</v>
      </c>
      <c r="E729" s="6">
        <v>115.85235629747507</v>
      </c>
      <c r="F729" s="7">
        <v>146.36830037192277</v>
      </c>
      <c r="G729" s="7">
        <v>1.1287765884722831</v>
      </c>
      <c r="H729" s="7">
        <v>118.5634238323775</v>
      </c>
    </row>
    <row r="730" spans="1:8" x14ac:dyDescent="0.25">
      <c r="A730" s="16"/>
      <c r="B730" s="5">
        <f>DATE(YEAR(siječanj!B730),MONTH(siječanj!B730)+2,DAY(siječanj!B730))</f>
        <v>44628</v>
      </c>
      <c r="C730" s="8">
        <v>7.5729166666666696</v>
      </c>
      <c r="D730">
        <v>1.0234010564959179</v>
      </c>
      <c r="E730" s="6">
        <v>116.67665919047484</v>
      </c>
      <c r="F730" s="7">
        <v>145.273515966779</v>
      </c>
      <c r="G730" s="7">
        <v>1.0685679712326104</v>
      </c>
      <c r="H730" s="7">
        <v>119.40701628394611</v>
      </c>
    </row>
    <row r="731" spans="1:8" x14ac:dyDescent="0.25">
      <c r="A731" s="16"/>
      <c r="B731" s="5">
        <f>DATE(YEAR(siječanj!B731),MONTH(siječanj!B731)+2,DAY(siječanj!B731))</f>
        <v>44628</v>
      </c>
      <c r="C731" s="8">
        <v>7.5833333333333304</v>
      </c>
      <c r="D731">
        <v>1.0234010564959179</v>
      </c>
      <c r="E731" s="6">
        <v>116.96043318740838</v>
      </c>
      <c r="F731" s="7">
        <v>143.83093931954883</v>
      </c>
      <c r="G731" s="7">
        <v>1.0050209677614075</v>
      </c>
      <c r="H731" s="7">
        <v>119.69743089221396</v>
      </c>
    </row>
    <row r="732" spans="1:8" x14ac:dyDescent="0.25">
      <c r="A732" s="16"/>
      <c r="B732" s="5">
        <f>DATE(YEAR(siječanj!B732),MONTH(siječanj!B732)+2,DAY(siječanj!B732))</f>
        <v>44628</v>
      </c>
      <c r="C732" s="8">
        <v>7.59375</v>
      </c>
      <c r="D732">
        <v>1.0234010564959179</v>
      </c>
      <c r="E732" s="6">
        <v>118.39300136022781</v>
      </c>
      <c r="F732" s="7">
        <v>142.90744581412579</v>
      </c>
      <c r="G732" s="7">
        <v>0.97381393635104641</v>
      </c>
      <c r="H732" s="7">
        <v>121.1635226737798</v>
      </c>
    </row>
    <row r="733" spans="1:8" x14ac:dyDescent="0.25">
      <c r="A733" s="16"/>
      <c r="B733" s="5">
        <f>DATE(YEAR(siječanj!B733),MONTH(siječanj!B733)+2,DAY(siječanj!B733))</f>
        <v>44628</v>
      </c>
      <c r="C733" s="8">
        <v>7.6041666666666696</v>
      </c>
      <c r="D733">
        <v>1.0234010564959179</v>
      </c>
      <c r="E733" s="6">
        <v>118.67618958264448</v>
      </c>
      <c r="F733" s="7">
        <v>141.40443479850262</v>
      </c>
      <c r="G733" s="7">
        <v>0.9539355043391794</v>
      </c>
      <c r="H733" s="7">
        <v>121.45333779978822</v>
      </c>
    </row>
    <row r="734" spans="1:8" x14ac:dyDescent="0.25">
      <c r="A734" s="16"/>
      <c r="B734" s="5">
        <f>DATE(YEAR(siječanj!B734),MONTH(siječanj!B734)+2,DAY(siječanj!B734))</f>
        <v>44628</v>
      </c>
      <c r="C734" s="8">
        <v>7.6145833333333304</v>
      </c>
      <c r="D734">
        <v>1.0234010564959179</v>
      </c>
      <c r="E734" s="6">
        <v>120.79615322980953</v>
      </c>
      <c r="F734" s="7">
        <v>139.54140027291285</v>
      </c>
      <c r="G734" s="7">
        <v>0.96347081777513388</v>
      </c>
      <c r="H734" s="7">
        <v>123.62291083602987</v>
      </c>
    </row>
    <row r="735" spans="1:8" x14ac:dyDescent="0.25">
      <c r="A735" s="16"/>
      <c r="B735" s="5">
        <f>DATE(YEAR(siječanj!B735),MONTH(siječanj!B735)+2,DAY(siječanj!B735))</f>
        <v>44628</v>
      </c>
      <c r="C735" s="8">
        <v>7.625</v>
      </c>
      <c r="D735">
        <v>1.0234010564959179</v>
      </c>
      <c r="E735" s="6">
        <v>122.5654265806112</v>
      </c>
      <c r="F735" s="7">
        <v>135.78606041711276</v>
      </c>
      <c r="G735" s="7">
        <v>0.90913036576533046</v>
      </c>
      <c r="H735" s="7">
        <v>125.43358705247037</v>
      </c>
    </row>
    <row r="736" spans="1:8" x14ac:dyDescent="0.25">
      <c r="A736" s="16"/>
      <c r="B736" s="5">
        <f>DATE(YEAR(siječanj!B736),MONTH(siječanj!B736)+2,DAY(siječanj!B736))</f>
        <v>44628</v>
      </c>
      <c r="C736" s="8">
        <v>7.6354166666666696</v>
      </c>
      <c r="D736">
        <v>1.0234010564959179</v>
      </c>
      <c r="E736" s="6">
        <v>124.59456142116137</v>
      </c>
      <c r="F736" s="7">
        <v>134.11726421884526</v>
      </c>
      <c r="G736" s="7">
        <v>0.84393149338958973</v>
      </c>
      <c r="H736" s="7">
        <v>127.5102057920621</v>
      </c>
    </row>
    <row r="737" spans="1:8" x14ac:dyDescent="0.25">
      <c r="A737" s="16"/>
      <c r="B737" s="5">
        <f>DATE(YEAR(siječanj!B737),MONTH(siječanj!B737)+2,DAY(siječanj!B737))</f>
        <v>44628</v>
      </c>
      <c r="C737" s="8">
        <v>7.6458333333333304</v>
      </c>
      <c r="D737">
        <v>1.0234010564959179</v>
      </c>
      <c r="E737" s="6">
        <v>126.43316664664637</v>
      </c>
      <c r="F737" s="7">
        <v>132.39462557879676</v>
      </c>
      <c r="G737" s="7">
        <v>0.82036334928636179</v>
      </c>
      <c r="H737" s="7">
        <v>129.39183632230234</v>
      </c>
    </row>
    <row r="738" spans="1:8" x14ac:dyDescent="0.25">
      <c r="A738" s="16"/>
      <c r="B738" s="5">
        <f>DATE(YEAR(siječanj!B738),MONTH(siječanj!B738)+2,DAY(siječanj!B738))</f>
        <v>44628</v>
      </c>
      <c r="C738" s="8">
        <v>7.65625</v>
      </c>
      <c r="D738">
        <v>1.0234010564959179</v>
      </c>
      <c r="E738" s="6">
        <v>130.12100145881163</v>
      </c>
      <c r="F738" s="7">
        <v>131.20001079015313</v>
      </c>
      <c r="G738" s="7">
        <v>0.8155971027485508</v>
      </c>
      <c r="H738" s="7">
        <v>133.16597036525471</v>
      </c>
    </row>
    <row r="739" spans="1:8" x14ac:dyDescent="0.25">
      <c r="A739" s="16"/>
      <c r="B739" s="5">
        <f>DATE(YEAR(siječanj!B739),MONTH(siječanj!B739)+2,DAY(siječanj!B739))</f>
        <v>44628</v>
      </c>
      <c r="C739" s="8">
        <v>7.6666666666666696</v>
      </c>
      <c r="D739">
        <v>1.0234010564959179</v>
      </c>
      <c r="E739" s="6">
        <v>131.61790355899575</v>
      </c>
      <c r="F739" s="7">
        <v>128.5405771821502</v>
      </c>
      <c r="G739" s="7">
        <v>1.2236909758278591</v>
      </c>
      <c r="H739" s="7">
        <v>134.69790155605409</v>
      </c>
    </row>
    <row r="740" spans="1:8" x14ac:dyDescent="0.25">
      <c r="A740" s="16"/>
      <c r="B740" s="5">
        <f>DATE(YEAR(siječanj!B740),MONTH(siječanj!B740)+2,DAY(siječanj!B740))</f>
        <v>44628</v>
      </c>
      <c r="C740" s="8">
        <v>7.6770833333333304</v>
      </c>
      <c r="D740">
        <v>1.0234010564959179</v>
      </c>
      <c r="E740" s="6">
        <v>134.40172050195656</v>
      </c>
      <c r="F740" s="7">
        <v>127.33338590477416</v>
      </c>
      <c r="G740" s="7">
        <v>1.4951502898573754</v>
      </c>
      <c r="H740" s="7">
        <v>137.54686275657141</v>
      </c>
    </row>
    <row r="741" spans="1:8" x14ac:dyDescent="0.25">
      <c r="A741" s="16"/>
      <c r="B741" s="5">
        <f>DATE(YEAR(siječanj!B741),MONTH(siječanj!B741)+2,DAY(siječanj!B741))</f>
        <v>44628</v>
      </c>
      <c r="C741" s="8">
        <v>7.6875</v>
      </c>
      <c r="D741">
        <v>1.0234010564959179</v>
      </c>
      <c r="E741" s="6">
        <v>139.51561741845114</v>
      </c>
      <c r="F741" s="7">
        <v>127.17792611867142</v>
      </c>
      <c r="G741" s="7">
        <v>1.2212699797216999</v>
      </c>
      <c r="H741" s="7">
        <v>142.78043026372319</v>
      </c>
    </row>
    <row r="742" spans="1:8" x14ac:dyDescent="0.25">
      <c r="A742" s="16"/>
      <c r="B742" s="5">
        <f>DATE(YEAR(siječanj!B742),MONTH(siječanj!B742)+2,DAY(siječanj!B742))</f>
        <v>44628</v>
      </c>
      <c r="C742" s="8">
        <v>7.6979166666666696</v>
      </c>
      <c r="D742">
        <v>1.0234010564959179</v>
      </c>
      <c r="E742" s="6">
        <v>144.41021127704354</v>
      </c>
      <c r="F742" s="7">
        <v>127.26705735826464</v>
      </c>
      <c r="G742" s="7">
        <v>1.5839338254464885</v>
      </c>
      <c r="H742" s="7">
        <v>147.7895627897251</v>
      </c>
    </row>
    <row r="743" spans="1:8" x14ac:dyDescent="0.25">
      <c r="A743" s="16"/>
      <c r="B743" s="5">
        <f>DATE(YEAR(siječanj!B743),MONTH(siječanj!B743)+2,DAY(siječanj!B743))</f>
        <v>44628</v>
      </c>
      <c r="C743" s="8">
        <v>7.7083333333333304</v>
      </c>
      <c r="D743">
        <v>1.0234010564959179</v>
      </c>
      <c r="E743" s="6">
        <v>148.54444499176415</v>
      </c>
      <c r="F743" s="7">
        <v>127.23137639597029</v>
      </c>
      <c r="G743" s="7">
        <v>2.2157008553770456</v>
      </c>
      <c r="H743" s="7">
        <v>152.02054194117119</v>
      </c>
    </row>
    <row r="744" spans="1:8" x14ac:dyDescent="0.25">
      <c r="A744" s="16"/>
      <c r="B744" s="5">
        <f>DATE(YEAR(siječanj!B744),MONTH(siječanj!B744)+2,DAY(siječanj!B744))</f>
        <v>44628</v>
      </c>
      <c r="C744" s="8">
        <v>7.71875</v>
      </c>
      <c r="D744">
        <v>1.0234010564959179</v>
      </c>
      <c r="E744" s="6">
        <v>154.8746212798425</v>
      </c>
      <c r="F744" s="7">
        <v>127.91972635629392</v>
      </c>
      <c r="G744" s="7">
        <v>3.5545379896861937</v>
      </c>
      <c r="H744" s="7">
        <v>158.49885104219598</v>
      </c>
    </row>
    <row r="745" spans="1:8" x14ac:dyDescent="0.25">
      <c r="A745" s="16"/>
      <c r="B745" s="5">
        <f>DATE(YEAR(siječanj!B745),MONTH(siječanj!B745)+2,DAY(siječanj!B745))</f>
        <v>44628</v>
      </c>
      <c r="C745" s="8">
        <v>7.7291666666666696</v>
      </c>
      <c r="D745">
        <v>1.0234010564959179</v>
      </c>
      <c r="E745" s="6">
        <v>161.37192499461736</v>
      </c>
      <c r="F745" s="7">
        <v>129.42679734530276</v>
      </c>
      <c r="G745" s="7">
        <v>9.4664842424807816</v>
      </c>
      <c r="H745" s="7">
        <v>165.14819852827142</v>
      </c>
    </row>
    <row r="746" spans="1:8" x14ac:dyDescent="0.25">
      <c r="A746" s="16"/>
      <c r="B746" s="5">
        <f>DATE(YEAR(siječanj!B746),MONTH(siječanj!B746)+2,DAY(siječanj!B746))</f>
        <v>44628</v>
      </c>
      <c r="C746" s="8">
        <v>7.7395833333333304</v>
      </c>
      <c r="D746">
        <v>1.0234010564959179</v>
      </c>
      <c r="E746" s="6">
        <v>165.3330494327021</v>
      </c>
      <c r="F746" s="7">
        <v>131.17766201894966</v>
      </c>
      <c r="G746" s="7">
        <v>37.006708365456646</v>
      </c>
      <c r="H746" s="7">
        <v>169.20201746311915</v>
      </c>
    </row>
    <row r="747" spans="1:8" x14ac:dyDescent="0.25">
      <c r="A747" s="16"/>
      <c r="B747" s="5">
        <f>DATE(YEAR(siječanj!B747),MONTH(siječanj!B747)+2,DAY(siječanj!B747))</f>
        <v>44628</v>
      </c>
      <c r="C747" s="8">
        <v>7.75</v>
      </c>
      <c r="D747">
        <v>1.0234010564959179</v>
      </c>
      <c r="E747" s="6">
        <v>168.28532023414681</v>
      </c>
      <c r="F747" s="7">
        <v>133.26764247067806</v>
      </c>
      <c r="G747" s="7">
        <v>110.65951041537794</v>
      </c>
      <c r="H747" s="7">
        <v>172.22337452037974</v>
      </c>
    </row>
    <row r="748" spans="1:8" x14ac:dyDescent="0.25">
      <c r="A748" s="16"/>
      <c r="B748" s="5">
        <f>DATE(YEAR(siječanj!B748),MONTH(siječanj!B748)+2,DAY(siječanj!B748))</f>
        <v>44628</v>
      </c>
      <c r="C748" s="8">
        <v>7.7604166666666696</v>
      </c>
      <c r="D748">
        <v>1.0234010564959179</v>
      </c>
      <c r="E748" s="6">
        <v>170.26332887343079</v>
      </c>
      <c r="F748" s="7">
        <v>135.1892413266261</v>
      </c>
      <c r="G748" s="7">
        <v>174.14480865360304</v>
      </c>
      <c r="H748" s="7">
        <v>174.24767065158102</v>
      </c>
    </row>
    <row r="749" spans="1:8" x14ac:dyDescent="0.25">
      <c r="A749" s="16"/>
      <c r="B749" s="5">
        <f>DATE(YEAR(siječanj!B749),MONTH(siječanj!B749)+2,DAY(siječanj!B749))</f>
        <v>44628</v>
      </c>
      <c r="C749" s="8">
        <v>7.7708333333333304</v>
      </c>
      <c r="D749">
        <v>1.0234010564959179</v>
      </c>
      <c r="E749" s="6">
        <v>172.66381000835079</v>
      </c>
      <c r="F749" s="7">
        <v>135.84451384439643</v>
      </c>
      <c r="G749" s="7">
        <v>227.8665148140262</v>
      </c>
      <c r="H749" s="7">
        <v>176.70432558115667</v>
      </c>
    </row>
    <row r="750" spans="1:8" x14ac:dyDescent="0.25">
      <c r="A750" s="16"/>
      <c r="B750" s="5">
        <f>DATE(YEAR(siječanj!B750),MONTH(siječanj!B750)+2,DAY(siječanj!B750))</f>
        <v>44628</v>
      </c>
      <c r="C750" s="8">
        <v>7.78125</v>
      </c>
      <c r="D750">
        <v>1.0234010564959179</v>
      </c>
      <c r="E750" s="6">
        <v>175.99059326507094</v>
      </c>
      <c r="F750" s="7">
        <v>135.59244076479408</v>
      </c>
      <c r="G750" s="7">
        <v>237.58699568392802</v>
      </c>
      <c r="H750" s="7">
        <v>180.10895908081699</v>
      </c>
    </row>
    <row r="751" spans="1:8" x14ac:dyDescent="0.25">
      <c r="A751" s="16"/>
      <c r="B751" s="5">
        <f>DATE(YEAR(siječanj!B751),MONTH(siječanj!B751)+2,DAY(siječanj!B751))</f>
        <v>44628</v>
      </c>
      <c r="C751" s="8">
        <v>7.7916666666666696</v>
      </c>
      <c r="D751">
        <v>1.0234010564959179</v>
      </c>
      <c r="E751" s="6">
        <v>176.01231457842761</v>
      </c>
      <c r="F751" s="7">
        <v>133.17375290864558</v>
      </c>
      <c r="G751" s="7">
        <v>238.53090150767454</v>
      </c>
      <c r="H751" s="7">
        <v>180.13118869585466</v>
      </c>
    </row>
    <row r="752" spans="1:8" x14ac:dyDescent="0.25">
      <c r="A752" s="16"/>
      <c r="B752" s="5">
        <f>DATE(YEAR(siječanj!B752),MONTH(siječanj!B752)+2,DAY(siječanj!B752))</f>
        <v>44628</v>
      </c>
      <c r="C752" s="8">
        <v>7.8020833333333304</v>
      </c>
      <c r="D752">
        <v>1.0234010564959179</v>
      </c>
      <c r="E752" s="6">
        <v>175.42258459429564</v>
      </c>
      <c r="F752" s="7">
        <v>131.3087194252015</v>
      </c>
      <c r="G752" s="7">
        <v>238.63483755096721</v>
      </c>
      <c r="H752" s="7">
        <v>179.52765840704669</v>
      </c>
    </row>
    <row r="753" spans="1:8" x14ac:dyDescent="0.25">
      <c r="A753" s="16"/>
      <c r="B753" s="5">
        <f>DATE(YEAR(siječanj!B753),MONTH(siječanj!B753)+2,DAY(siječanj!B753))</f>
        <v>44628</v>
      </c>
      <c r="C753" s="8">
        <v>7.8125</v>
      </c>
      <c r="D753">
        <v>1.0234010564959179</v>
      </c>
      <c r="E753" s="6">
        <v>176.36825103165066</v>
      </c>
      <c r="F753" s="7">
        <v>129.22347447470207</v>
      </c>
      <c r="G753" s="7">
        <v>238.85242619498331</v>
      </c>
      <c r="H753" s="7">
        <v>180.49545443812855</v>
      </c>
    </row>
    <row r="754" spans="1:8" x14ac:dyDescent="0.25">
      <c r="A754" s="16"/>
      <c r="B754" s="5">
        <f>DATE(YEAR(siječanj!B754),MONTH(siječanj!B754)+2,DAY(siječanj!B754))</f>
        <v>44628</v>
      </c>
      <c r="C754" s="8">
        <v>7.8229166666666696</v>
      </c>
      <c r="D754">
        <v>1.0234010564959179</v>
      </c>
      <c r="E754" s="6">
        <v>177.38041975492101</v>
      </c>
      <c r="F754" s="7">
        <v>126.15310103452052</v>
      </c>
      <c r="G754" s="7">
        <v>239.11576192578823</v>
      </c>
      <c r="H754" s="7">
        <v>181.53130897887556</v>
      </c>
    </row>
    <row r="755" spans="1:8" x14ac:dyDescent="0.25">
      <c r="A755" s="16"/>
      <c r="B755" s="5">
        <f>DATE(YEAR(siječanj!B755),MONTH(siječanj!B755)+2,DAY(siječanj!B755))</f>
        <v>44628</v>
      </c>
      <c r="C755" s="8">
        <v>7.8333333333333304</v>
      </c>
      <c r="D755">
        <v>1.0234010564959179</v>
      </c>
      <c r="E755" s="6">
        <v>179.86504193858173</v>
      </c>
      <c r="F755" s="7">
        <v>119.7467502988974</v>
      </c>
      <c r="G755" s="7">
        <v>240.15631657527769</v>
      </c>
      <c r="H755" s="7">
        <v>184.07407394662712</v>
      </c>
    </row>
    <row r="756" spans="1:8" x14ac:dyDescent="0.25">
      <c r="A756" s="16"/>
      <c r="B756" s="5">
        <f>DATE(YEAR(siječanj!B756),MONTH(siječanj!B756)+2,DAY(siječanj!B756))</f>
        <v>44628</v>
      </c>
      <c r="C756" s="8">
        <v>7.84375</v>
      </c>
      <c r="D756">
        <v>1.0234010564959179</v>
      </c>
      <c r="E756" s="6">
        <v>180.10354152238898</v>
      </c>
      <c r="F756" s="7">
        <v>116.01676811080362</v>
      </c>
      <c r="G756" s="7">
        <v>240.41224066381989</v>
      </c>
      <c r="H756" s="7">
        <v>184.31815467266932</v>
      </c>
    </row>
    <row r="757" spans="1:8" x14ac:dyDescent="0.25">
      <c r="A757" s="16"/>
      <c r="B757" s="5">
        <f>DATE(YEAR(siječanj!B757),MONTH(siječanj!B757)+2,DAY(siječanj!B757))</f>
        <v>44628</v>
      </c>
      <c r="C757" s="8">
        <v>7.8541666666666696</v>
      </c>
      <c r="D757">
        <v>1.0234010564959179</v>
      </c>
      <c r="E757" s="6">
        <v>177.65768371201185</v>
      </c>
      <c r="F757" s="7">
        <v>113.47066763591044</v>
      </c>
      <c r="G757" s="7">
        <v>240.031280968169</v>
      </c>
      <c r="H757" s="7">
        <v>181.81506120549057</v>
      </c>
    </row>
    <row r="758" spans="1:8" x14ac:dyDescent="0.25">
      <c r="A758" s="16"/>
      <c r="B758" s="5">
        <f>DATE(YEAR(siječanj!B758),MONTH(siječanj!B758)+2,DAY(siječanj!B758))</f>
        <v>44628</v>
      </c>
      <c r="C758" s="8">
        <v>7.8645833333333304</v>
      </c>
      <c r="D758">
        <v>1.0234010564959179</v>
      </c>
      <c r="E758" s="6">
        <v>174.28933131419421</v>
      </c>
      <c r="F758" s="7">
        <v>111.06575508268602</v>
      </c>
      <c r="G758" s="7">
        <v>239.89426569757117</v>
      </c>
      <c r="H758" s="7">
        <v>178.36788580291343</v>
      </c>
    </row>
    <row r="759" spans="1:8" x14ac:dyDescent="0.25">
      <c r="A759" s="16"/>
      <c r="B759" s="5">
        <f>DATE(YEAR(siječanj!B759),MONTH(siječanj!B759)+2,DAY(siječanj!B759))</f>
        <v>44628</v>
      </c>
      <c r="C759" s="8">
        <v>7.875</v>
      </c>
      <c r="D759">
        <v>1.0234010564959179</v>
      </c>
      <c r="E759" s="6">
        <v>173.09781729777859</v>
      </c>
      <c r="F759" s="7">
        <v>107.73128678972866</v>
      </c>
      <c r="G759" s="7">
        <v>239.18342169840847</v>
      </c>
      <c r="H759" s="7">
        <v>177.14848909968399</v>
      </c>
    </row>
    <row r="760" spans="1:8" x14ac:dyDescent="0.25">
      <c r="A760" s="16"/>
      <c r="B760" s="5">
        <f>DATE(YEAR(siječanj!B760),MONTH(siječanj!B760)+2,DAY(siječanj!B760))</f>
        <v>44628</v>
      </c>
      <c r="C760" s="8">
        <v>7.8854166666666696</v>
      </c>
      <c r="D760">
        <v>1.0234010564959179</v>
      </c>
      <c r="E760" s="6">
        <v>179.99028946583536</v>
      </c>
      <c r="F760" s="7">
        <v>105.35531243199395</v>
      </c>
      <c r="G760" s="7">
        <v>237.59873762703512</v>
      </c>
      <c r="H760" s="7">
        <v>184.20225239834201</v>
      </c>
    </row>
    <row r="761" spans="1:8" x14ac:dyDescent="0.25">
      <c r="A761" s="16"/>
      <c r="B761" s="5">
        <f>DATE(YEAR(siječanj!B761),MONTH(siječanj!B761)+2,DAY(siječanj!B761))</f>
        <v>44628</v>
      </c>
      <c r="C761" s="8">
        <v>7.8958333333333304</v>
      </c>
      <c r="D761">
        <v>1.0234010564959179</v>
      </c>
      <c r="E761" s="6">
        <v>186.34981802140052</v>
      </c>
      <c r="F761" s="7">
        <v>103.3269146158712</v>
      </c>
      <c r="G761" s="7">
        <v>236.96658258350021</v>
      </c>
      <c r="H761" s="7">
        <v>190.71060064092333</v>
      </c>
    </row>
    <row r="762" spans="1:8" x14ac:dyDescent="0.25">
      <c r="A762" s="16"/>
      <c r="B762" s="5">
        <f>DATE(YEAR(siječanj!B762),MONTH(siječanj!B762)+2,DAY(siječanj!B762))</f>
        <v>44628</v>
      </c>
      <c r="C762" s="8">
        <v>7.90625</v>
      </c>
      <c r="D762">
        <v>1.0234010564959179</v>
      </c>
      <c r="E762" s="6">
        <v>186.72396809074607</v>
      </c>
      <c r="F762" s="7">
        <v>101.3644494783338</v>
      </c>
      <c r="G762" s="7">
        <v>237.08531574302654</v>
      </c>
      <c r="H762" s="7">
        <v>191.09350621717959</v>
      </c>
    </row>
    <row r="763" spans="1:8" x14ac:dyDescent="0.25">
      <c r="A763" s="16"/>
      <c r="B763" s="5">
        <f>DATE(YEAR(siječanj!B763),MONTH(siječanj!B763)+2,DAY(siječanj!B763))</f>
        <v>44628</v>
      </c>
      <c r="C763" s="8">
        <v>7.9166666666666696</v>
      </c>
      <c r="D763">
        <v>1.0234010564959179</v>
      </c>
      <c r="E763" s="6">
        <v>185.38429382792307</v>
      </c>
      <c r="F763" s="7">
        <v>98.507574546106625</v>
      </c>
      <c r="G763" s="7">
        <v>234.65302987382051</v>
      </c>
      <c r="H763" s="7">
        <v>189.72248216124615</v>
      </c>
    </row>
    <row r="764" spans="1:8" x14ac:dyDescent="0.25">
      <c r="A764" s="16"/>
      <c r="B764" s="5">
        <f>DATE(YEAR(siječanj!B764),MONTH(siječanj!B764)+2,DAY(siječanj!B764))</f>
        <v>44628</v>
      </c>
      <c r="C764" s="8">
        <v>7.9270833333333304</v>
      </c>
      <c r="D764">
        <v>1.0234010564959179</v>
      </c>
      <c r="E764" s="6">
        <v>182.20188512569013</v>
      </c>
      <c r="F764" s="7">
        <v>96.554825368693642</v>
      </c>
      <c r="G764" s="7">
        <v>232.54066270074648</v>
      </c>
      <c r="H764" s="7">
        <v>186.46560173317914</v>
      </c>
    </row>
    <row r="765" spans="1:8" x14ac:dyDescent="0.25">
      <c r="A765" s="16"/>
      <c r="B765" s="5">
        <f>DATE(YEAR(siječanj!B765),MONTH(siječanj!B765)+2,DAY(siječanj!B765))</f>
        <v>44628</v>
      </c>
      <c r="C765" s="8">
        <v>7.9375</v>
      </c>
      <c r="D765">
        <v>1.0234010564959179</v>
      </c>
      <c r="E765" s="6">
        <v>174.83122834125072</v>
      </c>
      <c r="F765" s="7">
        <v>94.521618352845678</v>
      </c>
      <c r="G765" s="7">
        <v>231.76869468541531</v>
      </c>
      <c r="H765" s="7">
        <v>178.92246379291507</v>
      </c>
    </row>
    <row r="766" spans="1:8" x14ac:dyDescent="0.25">
      <c r="A766" s="16"/>
      <c r="B766" s="5">
        <f>DATE(YEAR(siječanj!B766),MONTH(siječanj!B766)+2,DAY(siječanj!B766))</f>
        <v>44628</v>
      </c>
      <c r="C766" s="8">
        <v>7.9479166666666696</v>
      </c>
      <c r="D766">
        <v>1.0234010564959179</v>
      </c>
      <c r="E766" s="6">
        <v>168.02217245007475</v>
      </c>
      <c r="F766" s="7">
        <v>92.369378366393818</v>
      </c>
      <c r="G766" s="7">
        <v>231.26101568869694</v>
      </c>
      <c r="H766" s="7">
        <v>171.95406880014582</v>
      </c>
    </row>
    <row r="767" spans="1:8" x14ac:dyDescent="0.25">
      <c r="A767" s="16"/>
      <c r="B767" s="5">
        <f>DATE(YEAR(siječanj!B767),MONTH(siječanj!B767)+2,DAY(siječanj!B767))</f>
        <v>44628</v>
      </c>
      <c r="C767" s="8">
        <v>7.9583333333333304</v>
      </c>
      <c r="D767">
        <v>1.0234010564959179</v>
      </c>
      <c r="E767" s="6">
        <v>158.24596609188708</v>
      </c>
      <c r="F767" s="7">
        <v>89.519931547940516</v>
      </c>
      <c r="G767" s="7">
        <v>223.8949511708731</v>
      </c>
      <c r="H767" s="7">
        <v>161.94908888465446</v>
      </c>
    </row>
    <row r="768" spans="1:8" x14ac:dyDescent="0.25">
      <c r="A768" s="16"/>
      <c r="B768" s="5">
        <f>DATE(YEAR(siječanj!B768),MONTH(siječanj!B768)+2,DAY(siječanj!B768))</f>
        <v>44628</v>
      </c>
      <c r="C768" s="8">
        <v>7.96875</v>
      </c>
      <c r="D768">
        <v>1.0234010564959179</v>
      </c>
      <c r="E768" s="6">
        <v>147.74869711720532</v>
      </c>
      <c r="F768" s="7">
        <v>87.350719317290853</v>
      </c>
      <c r="G768" s="7">
        <v>222.35997432110571</v>
      </c>
      <c r="H768" s="7">
        <v>151.20617272564331</v>
      </c>
    </row>
    <row r="769" spans="1:8" x14ac:dyDescent="0.25">
      <c r="A769" s="16"/>
      <c r="B769" s="5">
        <f>DATE(YEAR(siječanj!B769),MONTH(siječanj!B769)+2,DAY(siječanj!B769))</f>
        <v>44628</v>
      </c>
      <c r="C769" s="8">
        <v>7.9791666666666696</v>
      </c>
      <c r="D769">
        <v>1.0234010564959179</v>
      </c>
      <c r="E769" s="6">
        <v>137.05473200962047</v>
      </c>
      <c r="F769" s="7">
        <v>85.420965732244355</v>
      </c>
      <c r="G769" s="7">
        <v>220.44250798336782</v>
      </c>
      <c r="H769" s="7">
        <v>140.26195753641048</v>
      </c>
    </row>
    <row r="770" spans="1:8" ht="15.75" thickBot="1" x14ac:dyDescent="0.3">
      <c r="A770" s="16"/>
      <c r="B770" s="5">
        <f>DATE(YEAR(siječanj!B770),MONTH(siječanj!B770)+2,DAY(siječanj!B770))</f>
        <v>44628</v>
      </c>
      <c r="C770" s="8">
        <v>7.9895833333333304</v>
      </c>
      <c r="D770">
        <v>1.0234010564959179</v>
      </c>
      <c r="E770" s="6">
        <v>126.70489950232437</v>
      </c>
      <c r="F770" s="7">
        <v>83.786583758951053</v>
      </c>
      <c r="G770" s="7">
        <v>220.64296872847538</v>
      </c>
      <c r="H770" s="7">
        <v>129.66992801388787</v>
      </c>
    </row>
    <row r="771" spans="1:8" x14ac:dyDescent="0.25">
      <c r="A771" s="15">
        <f t="shared" ref="A771" si="6">A675+1</f>
        <v>68</v>
      </c>
      <c r="B771" s="5">
        <f>DATE(YEAR(siječanj!B771),MONTH(siječanj!B771)+2,DAY(siječanj!B771))</f>
        <v>44629</v>
      </c>
      <c r="C771" s="8">
        <v>8</v>
      </c>
      <c r="D771">
        <v>1.0195950946531138</v>
      </c>
      <c r="E771" s="6">
        <v>114.24965934818873</v>
      </c>
      <c r="F771" s="7">
        <v>79.462262705520232</v>
      </c>
      <c r="G771" s="7">
        <v>209.52205934140275</v>
      </c>
      <c r="H771" s="7">
        <v>116.4883922372025</v>
      </c>
    </row>
    <row r="772" spans="1:8" x14ac:dyDescent="0.25">
      <c r="A772" s="16"/>
      <c r="B772" s="5">
        <f>DATE(YEAR(siječanj!B772),MONTH(siječanj!B772)+2,DAY(siječanj!B772))</f>
        <v>44629</v>
      </c>
      <c r="C772" s="8">
        <v>8.0104166666666696</v>
      </c>
      <c r="D772">
        <v>1.0195950946531138</v>
      </c>
      <c r="E772" s="6">
        <v>105.10855766391387</v>
      </c>
      <c r="F772" s="7">
        <v>79.692716461876373</v>
      </c>
      <c r="G772" s="7">
        <v>211.70035707434712</v>
      </c>
      <c r="H772" s="7">
        <v>107.16816980019054</v>
      </c>
    </row>
    <row r="773" spans="1:8" x14ac:dyDescent="0.25">
      <c r="A773" s="16"/>
      <c r="B773" s="5">
        <f>DATE(YEAR(siječanj!B773),MONTH(siječanj!B773)+2,DAY(siječanj!B773))</f>
        <v>44629</v>
      </c>
      <c r="C773" s="8">
        <v>8.0208333333333304</v>
      </c>
      <c r="D773">
        <v>1.0195950946531138</v>
      </c>
      <c r="E773" s="6">
        <v>97.499296054821784</v>
      </c>
      <c r="F773" s="7">
        <v>78.819333409681505</v>
      </c>
      <c r="G773" s="7">
        <v>211.18459678777779</v>
      </c>
      <c r="H773" s="7">
        <v>99.409803989627989</v>
      </c>
    </row>
    <row r="774" spans="1:8" x14ac:dyDescent="0.25">
      <c r="A774" s="16"/>
      <c r="B774" s="5">
        <f>DATE(YEAR(siječanj!B774),MONTH(siječanj!B774)+2,DAY(siječanj!B774))</f>
        <v>44629</v>
      </c>
      <c r="C774" s="8">
        <v>8.03125</v>
      </c>
      <c r="D774">
        <v>1.0195950946531138</v>
      </c>
      <c r="E774" s="6">
        <v>90.154668508533533</v>
      </c>
      <c r="F774" s="7">
        <v>78.125658900661435</v>
      </c>
      <c r="G774" s="7">
        <v>211.03326696028799</v>
      </c>
      <c r="H774" s="7">
        <v>91.92125777137835</v>
      </c>
    </row>
    <row r="775" spans="1:8" x14ac:dyDescent="0.25">
      <c r="A775" s="16"/>
      <c r="B775" s="5">
        <f>DATE(YEAR(siječanj!B775),MONTH(siječanj!B775)+2,DAY(siječanj!B775))</f>
        <v>44629</v>
      </c>
      <c r="C775" s="8">
        <v>8.0416666666666696</v>
      </c>
      <c r="D775">
        <v>1.0195950946531138</v>
      </c>
      <c r="E775" s="6">
        <v>83.916516404219763</v>
      </c>
      <c r="F775" s="7">
        <v>77.657123458464284</v>
      </c>
      <c r="G775" s="7">
        <v>210.40627990371831</v>
      </c>
      <c r="H775" s="7">
        <v>85.560868486120029</v>
      </c>
    </row>
    <row r="776" spans="1:8" x14ac:dyDescent="0.25">
      <c r="A776" s="16"/>
      <c r="B776" s="5">
        <f>DATE(YEAR(siječanj!B776),MONTH(siječanj!B776)+2,DAY(siječanj!B776))</f>
        <v>44629</v>
      </c>
      <c r="C776" s="8">
        <v>8.0520833333333304</v>
      </c>
      <c r="D776">
        <v>1.0195950946531138</v>
      </c>
      <c r="E776" s="6">
        <v>78.761681791700155</v>
      </c>
      <c r="F776" s="7">
        <v>77.033527931651548</v>
      </c>
      <c r="G776" s="7">
        <v>210.44036766300303</v>
      </c>
      <c r="H776" s="7">
        <v>80.305024401446957</v>
      </c>
    </row>
    <row r="777" spans="1:8" x14ac:dyDescent="0.25">
      <c r="A777" s="16"/>
      <c r="B777" s="5">
        <f>DATE(YEAR(siječanj!B777),MONTH(siječanj!B777)+2,DAY(siječanj!B777))</f>
        <v>44629</v>
      </c>
      <c r="C777" s="8">
        <v>8.0625</v>
      </c>
      <c r="D777">
        <v>1.0195950946531138</v>
      </c>
      <c r="E777" s="6">
        <v>75.251436934805852</v>
      </c>
      <c r="F777" s="7">
        <v>76.713661944545819</v>
      </c>
      <c r="G777" s="7">
        <v>210.36983038090753</v>
      </c>
      <c r="H777" s="7">
        <v>76.725995964326202</v>
      </c>
    </row>
    <row r="778" spans="1:8" x14ac:dyDescent="0.25">
      <c r="A778" s="16"/>
      <c r="B778" s="5">
        <f>DATE(YEAR(siječanj!B778),MONTH(siječanj!B778)+2,DAY(siječanj!B778))</f>
        <v>44629</v>
      </c>
      <c r="C778" s="8">
        <v>8.0729166666666696</v>
      </c>
      <c r="D778">
        <v>1.0195950946531138</v>
      </c>
      <c r="E778" s="6">
        <v>71.736415533503518</v>
      </c>
      <c r="F778" s="7">
        <v>76.485657174305388</v>
      </c>
      <c r="G778" s="7">
        <v>210.26961033530412</v>
      </c>
      <c r="H778" s="7">
        <v>73.142097385957626</v>
      </c>
    </row>
    <row r="779" spans="1:8" x14ac:dyDescent="0.25">
      <c r="A779" s="16"/>
      <c r="B779" s="5">
        <f>DATE(YEAR(siječanj!B779),MONTH(siječanj!B779)+2,DAY(siječanj!B779))</f>
        <v>44629</v>
      </c>
      <c r="C779" s="8">
        <v>8.0833333333333304</v>
      </c>
      <c r="D779">
        <v>1.0195950946531138</v>
      </c>
      <c r="E779" s="6">
        <v>69.338094814428899</v>
      </c>
      <c r="F779" s="7">
        <v>76.062541575830309</v>
      </c>
      <c r="G779" s="7">
        <v>209.77196783095519</v>
      </c>
      <c r="H779" s="7">
        <v>70.69678134538421</v>
      </c>
    </row>
    <row r="780" spans="1:8" x14ac:dyDescent="0.25">
      <c r="A780" s="16"/>
      <c r="B780" s="5">
        <f>DATE(YEAR(siječanj!B780),MONTH(siječanj!B780)+2,DAY(siječanj!B780))</f>
        <v>44629</v>
      </c>
      <c r="C780" s="8">
        <v>8.09375</v>
      </c>
      <c r="D780">
        <v>1.0195950946531138</v>
      </c>
      <c r="E780" s="6">
        <v>67.153188630104509</v>
      </c>
      <c r="F780" s="7">
        <v>75.850585521449887</v>
      </c>
      <c r="G780" s="7">
        <v>209.70034762273278</v>
      </c>
      <c r="H780" s="7">
        <v>68.469061717569815</v>
      </c>
    </row>
    <row r="781" spans="1:8" x14ac:dyDescent="0.25">
      <c r="A781" s="16"/>
      <c r="B781" s="5">
        <f>DATE(YEAR(siječanj!B781),MONTH(siječanj!B781)+2,DAY(siječanj!B781))</f>
        <v>44629</v>
      </c>
      <c r="C781" s="8">
        <v>8.1041666666666696</v>
      </c>
      <c r="D781">
        <v>1.0195950946531138</v>
      </c>
      <c r="E781" s="6">
        <v>66.102764859528875</v>
      </c>
      <c r="F781" s="7">
        <v>75.621144436281938</v>
      </c>
      <c r="G781" s="7">
        <v>209.62780631069327</v>
      </c>
      <c r="H781" s="7">
        <v>67.398054793783871</v>
      </c>
    </row>
    <row r="782" spans="1:8" x14ac:dyDescent="0.25">
      <c r="A782" s="16"/>
      <c r="B782" s="5">
        <f>DATE(YEAR(siječanj!B782),MONTH(siječanj!B782)+2,DAY(siječanj!B782))</f>
        <v>44629</v>
      </c>
      <c r="C782" s="8">
        <v>8.1145833333333304</v>
      </c>
      <c r="D782">
        <v>1.0195950946531138</v>
      </c>
      <c r="E782" s="6">
        <v>64.577278948597069</v>
      </c>
      <c r="F782" s="7">
        <v>75.746492025764809</v>
      </c>
      <c r="G782" s="7">
        <v>209.44999637771539</v>
      </c>
      <c r="H782" s="7">
        <v>65.84267684203536</v>
      </c>
    </row>
    <row r="783" spans="1:8" x14ac:dyDescent="0.25">
      <c r="A783" s="16"/>
      <c r="B783" s="5">
        <f>DATE(YEAR(siječanj!B783),MONTH(siječanj!B783)+2,DAY(siječanj!B783))</f>
        <v>44629</v>
      </c>
      <c r="C783" s="8">
        <v>8.125</v>
      </c>
      <c r="D783">
        <v>1.0195950946531138</v>
      </c>
      <c r="E783" s="6">
        <v>64.131771614713188</v>
      </c>
      <c r="F783" s="7">
        <v>75.93289756320263</v>
      </c>
      <c r="G783" s="7">
        <v>209.16183305400671</v>
      </c>
      <c r="H783" s="7">
        <v>65.388439749775372</v>
      </c>
    </row>
    <row r="784" spans="1:8" x14ac:dyDescent="0.25">
      <c r="A784" s="16"/>
      <c r="B784" s="5">
        <f>DATE(YEAR(siječanj!B784),MONTH(siječanj!B784)+2,DAY(siječanj!B784))</f>
        <v>44629</v>
      </c>
      <c r="C784" s="8">
        <v>8.1354166666666696</v>
      </c>
      <c r="D784">
        <v>1.0195950946531138</v>
      </c>
      <c r="E784" s="6">
        <v>63.193341974737123</v>
      </c>
      <c r="F784" s="7">
        <v>75.847792815877398</v>
      </c>
      <c r="G784" s="7">
        <v>209.14799273473903</v>
      </c>
      <c r="H784" s="7">
        <v>64.431621492178692</v>
      </c>
    </row>
    <row r="785" spans="1:8" x14ac:dyDescent="0.25">
      <c r="A785" s="16"/>
      <c r="B785" s="5">
        <f>DATE(YEAR(siječanj!B785),MONTH(siječanj!B785)+2,DAY(siječanj!B785))</f>
        <v>44629</v>
      </c>
      <c r="C785" s="8">
        <v>8.1458333333333304</v>
      </c>
      <c r="D785">
        <v>1.0195950946531138</v>
      </c>
      <c r="E785" s="6">
        <v>62.866708147092652</v>
      </c>
      <c r="F785" s="7">
        <v>76.002548617689058</v>
      </c>
      <c r="G785" s="7">
        <v>209.43823749038862</v>
      </c>
      <c r="H785" s="7">
        <v>64.098587243764612</v>
      </c>
    </row>
    <row r="786" spans="1:8" x14ac:dyDescent="0.25">
      <c r="A786" s="16"/>
      <c r="B786" s="5">
        <f>DATE(YEAR(siječanj!B786),MONTH(siječanj!B786)+2,DAY(siječanj!B786))</f>
        <v>44629</v>
      </c>
      <c r="C786" s="8">
        <v>8.15625</v>
      </c>
      <c r="D786">
        <v>1.0195950946531138</v>
      </c>
      <c r="E786" s="6">
        <v>62.329817010060111</v>
      </c>
      <c r="F786" s="7">
        <v>76.458739196428965</v>
      </c>
      <c r="G786" s="7">
        <v>209.75027150977346</v>
      </c>
      <c r="H786" s="7">
        <v>63.551175674083503</v>
      </c>
    </row>
    <row r="787" spans="1:8" x14ac:dyDescent="0.25">
      <c r="A787" s="16"/>
      <c r="B787" s="5">
        <f>DATE(YEAR(siječanj!B787),MONTH(siječanj!B787)+2,DAY(siječanj!B787))</f>
        <v>44629</v>
      </c>
      <c r="C787" s="8">
        <v>8.1666666666666696</v>
      </c>
      <c r="D787">
        <v>1.0195950946531138</v>
      </c>
      <c r="E787" s="6">
        <v>62.087031343897934</v>
      </c>
      <c r="F787" s="7">
        <v>76.993126442045167</v>
      </c>
      <c r="G787" s="7">
        <v>213.27173742682615</v>
      </c>
      <c r="H787" s="7">
        <v>63.30363259981246</v>
      </c>
    </row>
    <row r="788" spans="1:8" x14ac:dyDescent="0.25">
      <c r="A788" s="16"/>
      <c r="B788" s="5">
        <f>DATE(YEAR(siječanj!B788),MONTH(siječanj!B788)+2,DAY(siječanj!B788))</f>
        <v>44629</v>
      </c>
      <c r="C788" s="8">
        <v>8.1770833333333304</v>
      </c>
      <c r="D788">
        <v>1.0195950946531138</v>
      </c>
      <c r="E788" s="6">
        <v>63.128033080295182</v>
      </c>
      <c r="F788" s="7">
        <v>77.083088413730266</v>
      </c>
      <c r="G788" s="7">
        <v>215.95121950731536</v>
      </c>
      <c r="H788" s="7">
        <v>64.365032863768462</v>
      </c>
    </row>
    <row r="789" spans="1:8" x14ac:dyDescent="0.25">
      <c r="A789" s="16"/>
      <c r="B789" s="5">
        <f>DATE(YEAR(siječanj!B789),MONTH(siječanj!B789)+2,DAY(siječanj!B789))</f>
        <v>44629</v>
      </c>
      <c r="C789" s="8">
        <v>8.1875</v>
      </c>
      <c r="D789">
        <v>1.0195950946531138</v>
      </c>
      <c r="E789" s="6">
        <v>63.068116289923083</v>
      </c>
      <c r="F789" s="7">
        <v>77.530754349569591</v>
      </c>
      <c r="G789" s="7">
        <v>222.89159449744304</v>
      </c>
      <c r="H789" s="7">
        <v>64.303941998217709</v>
      </c>
    </row>
    <row r="790" spans="1:8" x14ac:dyDescent="0.25">
      <c r="A790" s="16"/>
      <c r="B790" s="5">
        <f>DATE(YEAR(siječanj!B790),MONTH(siječanj!B790)+2,DAY(siječanj!B790))</f>
        <v>44629</v>
      </c>
      <c r="C790" s="8">
        <v>8.1979166666666696</v>
      </c>
      <c r="D790">
        <v>1.0195950946531138</v>
      </c>
      <c r="E790" s="6">
        <v>64.896349335106564</v>
      </c>
      <c r="F790" s="7">
        <v>78.284691217114712</v>
      </c>
      <c r="G790" s="7">
        <v>225.01694174479175</v>
      </c>
      <c r="H790" s="7">
        <v>66.167999442969517</v>
      </c>
    </row>
    <row r="791" spans="1:8" x14ac:dyDescent="0.25">
      <c r="A791" s="16"/>
      <c r="B791" s="5">
        <f>DATE(YEAR(siječanj!B791),MONTH(siječanj!B791)+2,DAY(siječanj!B791))</f>
        <v>44629</v>
      </c>
      <c r="C791" s="8">
        <v>8.2083333333333304</v>
      </c>
      <c r="D791">
        <v>1.0195950946531138</v>
      </c>
      <c r="E791" s="6">
        <v>66.222164569995314</v>
      </c>
      <c r="F791" s="7">
        <v>80.092670663884732</v>
      </c>
      <c r="G791" s="7">
        <v>230.95262658148866</v>
      </c>
      <c r="H791" s="7">
        <v>67.519794152878447</v>
      </c>
    </row>
    <row r="792" spans="1:8" x14ac:dyDescent="0.25">
      <c r="A792" s="16"/>
      <c r="B792" s="5">
        <f>DATE(YEAR(siječanj!B792),MONTH(siječanj!B792)+2,DAY(siječanj!B792))</f>
        <v>44629</v>
      </c>
      <c r="C792" s="8">
        <v>8.21875</v>
      </c>
      <c r="D792">
        <v>1.0195950946531138</v>
      </c>
      <c r="E792" s="6">
        <v>69.321231458209724</v>
      </c>
      <c r="F792" s="7">
        <v>81.803453655157711</v>
      </c>
      <c r="G792" s="7">
        <v>229.77592442601841</v>
      </c>
      <c r="H792" s="7">
        <v>70.679587550103761</v>
      </c>
    </row>
    <row r="793" spans="1:8" x14ac:dyDescent="0.25">
      <c r="A793" s="16"/>
      <c r="B793" s="5">
        <f>DATE(YEAR(siječanj!B793),MONTH(siječanj!B793)+2,DAY(siječanj!B793))</f>
        <v>44629</v>
      </c>
      <c r="C793" s="8">
        <v>8.2291666666666696</v>
      </c>
      <c r="D793">
        <v>1.0195950946531138</v>
      </c>
      <c r="E793" s="6">
        <v>72.568055500536843</v>
      </c>
      <c r="F793" s="7">
        <v>84.250450562061644</v>
      </c>
      <c r="G793" s="7">
        <v>206.70395680123201</v>
      </c>
      <c r="H793" s="7">
        <v>73.990033416862275</v>
      </c>
    </row>
    <row r="794" spans="1:8" x14ac:dyDescent="0.25">
      <c r="A794" s="16"/>
      <c r="B794" s="5">
        <f>DATE(YEAR(siječanj!B794),MONTH(siječanj!B794)+2,DAY(siječanj!B794))</f>
        <v>44629</v>
      </c>
      <c r="C794" s="8">
        <v>8.2395833333333304</v>
      </c>
      <c r="D794">
        <v>1.0195950946531138</v>
      </c>
      <c r="E794" s="6">
        <v>79.475407334160693</v>
      </c>
      <c r="F794" s="7">
        <v>88.003219908801213</v>
      </c>
      <c r="G794" s="7">
        <v>157.85695612539459</v>
      </c>
      <c r="H794" s="7">
        <v>81.032735463468342</v>
      </c>
    </row>
    <row r="795" spans="1:8" x14ac:dyDescent="0.25">
      <c r="A795" s="16"/>
      <c r="B795" s="5">
        <f>DATE(YEAR(siječanj!B795),MONTH(siječanj!B795)+2,DAY(siječanj!B795))</f>
        <v>44629</v>
      </c>
      <c r="C795" s="8">
        <v>8.25</v>
      </c>
      <c r="D795">
        <v>1.0195950946531138</v>
      </c>
      <c r="E795" s="6">
        <v>84.63870688486837</v>
      </c>
      <c r="F795" s="7">
        <v>92.961187890932592</v>
      </c>
      <c r="G795" s="7">
        <v>103.19835423556246</v>
      </c>
      <c r="H795" s="7">
        <v>86.297210357594523</v>
      </c>
    </row>
    <row r="796" spans="1:8" x14ac:dyDescent="0.25">
      <c r="A796" s="16"/>
      <c r="B796" s="5">
        <f>DATE(YEAR(siječanj!B796),MONTH(siječanj!B796)+2,DAY(siječanj!B796))</f>
        <v>44629</v>
      </c>
      <c r="C796" s="8">
        <v>8.2604166666666696</v>
      </c>
      <c r="D796">
        <v>1.0195950946531138</v>
      </c>
      <c r="E796" s="6">
        <v>91.220230082598931</v>
      </c>
      <c r="F796" s="7">
        <v>96.399664550455086</v>
      </c>
      <c r="G796" s="7">
        <v>51.579861910624864</v>
      </c>
      <c r="H796" s="7">
        <v>93.007699125346278</v>
      </c>
    </row>
    <row r="797" spans="1:8" x14ac:dyDescent="0.25">
      <c r="A797" s="16"/>
      <c r="B797" s="5">
        <f>DATE(YEAR(siječanj!B797),MONTH(siječanj!B797)+2,DAY(siječanj!B797))</f>
        <v>44629</v>
      </c>
      <c r="C797" s="8">
        <v>8.2708333333333304</v>
      </c>
      <c r="D797">
        <v>1.0195950946531138</v>
      </c>
      <c r="E797" s="6">
        <v>96.849172717998897</v>
      </c>
      <c r="F797" s="7">
        <v>101.86993468206178</v>
      </c>
      <c r="G797" s="7">
        <v>13.615078293274069</v>
      </c>
      <c r="H797" s="7">
        <v>98.74694142448385</v>
      </c>
    </row>
    <row r="798" spans="1:8" x14ac:dyDescent="0.25">
      <c r="A798" s="16"/>
      <c r="B798" s="5">
        <f>DATE(YEAR(siječanj!B798),MONTH(siječanj!B798)+2,DAY(siječanj!B798))</f>
        <v>44629</v>
      </c>
      <c r="C798" s="8">
        <v>8.28125</v>
      </c>
      <c r="D798">
        <v>1.0195950946531138</v>
      </c>
      <c r="E798" s="6">
        <v>103.23447038811621</v>
      </c>
      <c r="F798" s="7">
        <v>110.38518745535166</v>
      </c>
      <c r="G798" s="7">
        <v>4.0186785746246247</v>
      </c>
      <c r="H798" s="7">
        <v>105.25735960683542</v>
      </c>
    </row>
    <row r="799" spans="1:8" x14ac:dyDescent="0.25">
      <c r="A799" s="16"/>
      <c r="B799" s="5">
        <f>DATE(YEAR(siječanj!B799),MONTH(siječanj!B799)+2,DAY(siječanj!B799))</f>
        <v>44629</v>
      </c>
      <c r="C799" s="8">
        <v>8.2916666666666696</v>
      </c>
      <c r="D799">
        <v>1.0195950946531138</v>
      </c>
      <c r="E799" s="6">
        <v>108.84306083398798</v>
      </c>
      <c r="F799" s="7">
        <v>121.27130383638669</v>
      </c>
      <c r="G799" s="7">
        <v>1.8155633511407119</v>
      </c>
      <c r="H799" s="7">
        <v>110.9758509133646</v>
      </c>
    </row>
    <row r="800" spans="1:8" x14ac:dyDescent="0.25">
      <c r="A800" s="16"/>
      <c r="B800" s="5">
        <f>DATE(YEAR(siječanj!B800),MONTH(siječanj!B800)+2,DAY(siječanj!B800))</f>
        <v>44629</v>
      </c>
      <c r="C800" s="8">
        <v>8.3020833333333304</v>
      </c>
      <c r="D800">
        <v>1.0195950946531138</v>
      </c>
      <c r="E800" s="6">
        <v>110.52984621159233</v>
      </c>
      <c r="F800" s="7">
        <v>125.81368788005396</v>
      </c>
      <c r="G800" s="7">
        <v>1.3051289305556224</v>
      </c>
      <c r="H800" s="7">
        <v>112.6956890101026</v>
      </c>
    </row>
    <row r="801" spans="1:8" x14ac:dyDescent="0.25">
      <c r="A801" s="16"/>
      <c r="B801" s="5">
        <f>DATE(YEAR(siječanj!B801),MONTH(siječanj!B801)+2,DAY(siječanj!B801))</f>
        <v>44629</v>
      </c>
      <c r="C801" s="8">
        <v>8.3125</v>
      </c>
      <c r="D801">
        <v>1.0195950946531138</v>
      </c>
      <c r="E801" s="6">
        <v>113.94547954846611</v>
      </c>
      <c r="F801" s="7">
        <v>131.16333950744368</v>
      </c>
      <c r="G801" s="7">
        <v>1.1388747467720626</v>
      </c>
      <c r="H801" s="7">
        <v>116.17825200551275</v>
      </c>
    </row>
    <row r="802" spans="1:8" x14ac:dyDescent="0.25">
      <c r="A802" s="16"/>
      <c r="B802" s="5">
        <f>DATE(YEAR(siječanj!B802),MONTH(siječanj!B802)+2,DAY(siječanj!B802))</f>
        <v>44629</v>
      </c>
      <c r="C802" s="8">
        <v>8.3229166666666696</v>
      </c>
      <c r="D802">
        <v>1.0195950946531138</v>
      </c>
      <c r="E802" s="6">
        <v>114.40331594667317</v>
      </c>
      <c r="F802" s="7">
        <v>138.54241740681482</v>
      </c>
      <c r="G802" s="7">
        <v>1.0394346405870767</v>
      </c>
      <c r="H802" s="7">
        <v>116.64505975127832</v>
      </c>
    </row>
    <row r="803" spans="1:8" x14ac:dyDescent="0.25">
      <c r="A803" s="16"/>
      <c r="B803" s="5">
        <f>DATE(YEAR(siječanj!B803),MONTH(siječanj!B803)+2,DAY(siječanj!B803))</f>
        <v>44629</v>
      </c>
      <c r="C803" s="8">
        <v>8.3333333333333304</v>
      </c>
      <c r="D803">
        <v>1.0195950946531138</v>
      </c>
      <c r="E803" s="6">
        <v>113.11809587864278</v>
      </c>
      <c r="F803" s="7">
        <v>147.90361801369366</v>
      </c>
      <c r="G803" s="7">
        <v>1.0754405527010713</v>
      </c>
      <c r="H803" s="7">
        <v>115.33465567436478</v>
      </c>
    </row>
    <row r="804" spans="1:8" x14ac:dyDescent="0.25">
      <c r="A804" s="16"/>
      <c r="B804" s="5">
        <f>DATE(YEAR(siječanj!B804),MONTH(siječanj!B804)+2,DAY(siječanj!B804))</f>
        <v>44629</v>
      </c>
      <c r="C804" s="8">
        <v>8.34375</v>
      </c>
      <c r="D804">
        <v>1.0195950946531138</v>
      </c>
      <c r="E804" s="6">
        <v>111.86129977441564</v>
      </c>
      <c r="F804" s="7">
        <v>151.7485523396187</v>
      </c>
      <c r="G804" s="7">
        <v>1.1293120358364841</v>
      </c>
      <c r="H804" s="7">
        <v>114.05323253151566</v>
      </c>
    </row>
    <row r="805" spans="1:8" x14ac:dyDescent="0.25">
      <c r="A805" s="16"/>
      <c r="B805" s="5">
        <f>DATE(YEAR(siječanj!B805),MONTH(siječanj!B805)+2,DAY(siječanj!B805))</f>
        <v>44629</v>
      </c>
      <c r="C805" s="8">
        <v>8.3541666666666696</v>
      </c>
      <c r="D805">
        <v>1.0195950946531138</v>
      </c>
      <c r="E805" s="6">
        <v>112.89098911276984</v>
      </c>
      <c r="F805" s="7">
        <v>153.78483368278162</v>
      </c>
      <c r="G805" s="7">
        <v>1.1399714257900726</v>
      </c>
      <c r="H805" s="7">
        <v>115.10309872991822</v>
      </c>
    </row>
    <row r="806" spans="1:8" x14ac:dyDescent="0.25">
      <c r="A806" s="16"/>
      <c r="B806" s="5">
        <f>DATE(YEAR(siječanj!B806),MONTH(siječanj!B806)+2,DAY(siječanj!B806))</f>
        <v>44629</v>
      </c>
      <c r="C806" s="8">
        <v>8.3645833333333304</v>
      </c>
      <c r="D806">
        <v>1.0195950946531138</v>
      </c>
      <c r="E806" s="6">
        <v>113.05601271539638</v>
      </c>
      <c r="F806" s="7">
        <v>155.90945272801491</v>
      </c>
      <c r="G806" s="7">
        <v>1.1917293220693881</v>
      </c>
      <c r="H806" s="7">
        <v>115.2713559856582</v>
      </c>
    </row>
    <row r="807" spans="1:8" x14ac:dyDescent="0.25">
      <c r="A807" s="16"/>
      <c r="B807" s="5">
        <f>DATE(YEAR(siječanj!B807),MONTH(siječanj!B807)+2,DAY(siječanj!B807))</f>
        <v>44629</v>
      </c>
      <c r="C807" s="8">
        <v>8.375</v>
      </c>
      <c r="D807">
        <v>1.0195950946531138</v>
      </c>
      <c r="E807" s="6">
        <v>114.55375574950557</v>
      </c>
      <c r="F807" s="7">
        <v>158.19463029817703</v>
      </c>
      <c r="G807" s="7">
        <v>1.2193884604956235</v>
      </c>
      <c r="H807" s="7">
        <v>116.79844743628681</v>
      </c>
    </row>
    <row r="808" spans="1:8" x14ac:dyDescent="0.25">
      <c r="A808" s="16"/>
      <c r="B808" s="5">
        <f>DATE(YEAR(siječanj!B808),MONTH(siječanj!B808)+2,DAY(siječanj!B808))</f>
        <v>44629</v>
      </c>
      <c r="C808" s="8">
        <v>8.3854166666666696</v>
      </c>
      <c r="D808">
        <v>1.0195950946531138</v>
      </c>
      <c r="E808" s="6">
        <v>114.73484545930538</v>
      </c>
      <c r="F808" s="7">
        <v>159.13980895803053</v>
      </c>
      <c r="G808" s="7">
        <v>1.1999330684969791</v>
      </c>
      <c r="H808" s="7">
        <v>116.98308561609085</v>
      </c>
    </row>
    <row r="809" spans="1:8" x14ac:dyDescent="0.25">
      <c r="A809" s="16"/>
      <c r="B809" s="5">
        <f>DATE(YEAR(siječanj!B809),MONTH(siječanj!B809)+2,DAY(siječanj!B809))</f>
        <v>44629</v>
      </c>
      <c r="C809" s="8">
        <v>8.3958333333333304</v>
      </c>
      <c r="D809">
        <v>1.0195950946531138</v>
      </c>
      <c r="E809" s="6">
        <v>114.70317392186699</v>
      </c>
      <c r="F809" s="7">
        <v>159.42472976668788</v>
      </c>
      <c r="G809" s="7">
        <v>1.177253307819949</v>
      </c>
      <c r="H809" s="7">
        <v>116.95079347187855</v>
      </c>
    </row>
    <row r="810" spans="1:8" x14ac:dyDescent="0.25">
      <c r="A810" s="16"/>
      <c r="B810" s="5">
        <f>DATE(YEAR(siječanj!B810),MONTH(siječanj!B810)+2,DAY(siječanj!B810))</f>
        <v>44629</v>
      </c>
      <c r="C810" s="8">
        <v>8.40625</v>
      </c>
      <c r="D810">
        <v>1.0195950946531138</v>
      </c>
      <c r="E810" s="6">
        <v>115.30369009981496</v>
      </c>
      <c r="F810" s="7">
        <v>159.1099091688246</v>
      </c>
      <c r="G810" s="7">
        <v>1.1711067430470412</v>
      </c>
      <c r="H810" s="7">
        <v>117.56307682117414</v>
      </c>
    </row>
    <row r="811" spans="1:8" x14ac:dyDescent="0.25">
      <c r="A811" s="16"/>
      <c r="B811" s="5">
        <f>DATE(YEAR(siječanj!B811),MONTH(siječanj!B811)+2,DAY(siječanj!B811))</f>
        <v>44629</v>
      </c>
      <c r="C811" s="8">
        <v>8.4166666666666696</v>
      </c>
      <c r="D811">
        <v>1.0195950946531138</v>
      </c>
      <c r="E811" s="6">
        <v>115.82031939559224</v>
      </c>
      <c r="F811" s="7">
        <v>158.35049175759951</v>
      </c>
      <c r="G811" s="7">
        <v>1.1443658008498769</v>
      </c>
      <c r="H811" s="7">
        <v>118.08982951690274</v>
      </c>
    </row>
    <row r="812" spans="1:8" x14ac:dyDescent="0.25">
      <c r="A812" s="16"/>
      <c r="B812" s="5">
        <f>DATE(YEAR(siječanj!B812),MONTH(siječanj!B812)+2,DAY(siječanj!B812))</f>
        <v>44629</v>
      </c>
      <c r="C812" s="8">
        <v>8.4270833333333304</v>
      </c>
      <c r="D812">
        <v>1.0195950946531138</v>
      </c>
      <c r="E812" s="6">
        <v>117.74317488201605</v>
      </c>
      <c r="F812" s="7">
        <v>157.31011131612163</v>
      </c>
      <c r="G812" s="7">
        <v>1.1383219741940174</v>
      </c>
      <c r="H812" s="7">
        <v>120.05036353858729</v>
      </c>
    </row>
    <row r="813" spans="1:8" x14ac:dyDescent="0.25">
      <c r="A813" s="16"/>
      <c r="B813" s="5">
        <f>DATE(YEAR(siječanj!B813),MONTH(siječanj!B813)+2,DAY(siječanj!B813))</f>
        <v>44629</v>
      </c>
      <c r="C813" s="8">
        <v>8.4375</v>
      </c>
      <c r="D813">
        <v>1.0195950946531138</v>
      </c>
      <c r="E813" s="6">
        <v>119.40774749137245</v>
      </c>
      <c r="F813" s="7">
        <v>156.33430038628615</v>
      </c>
      <c r="G813" s="7">
        <v>1.1926890175997451</v>
      </c>
      <c r="H813" s="7">
        <v>121.74755360578101</v>
      </c>
    </row>
    <row r="814" spans="1:8" x14ac:dyDescent="0.25">
      <c r="A814" s="16"/>
      <c r="B814" s="5">
        <f>DATE(YEAR(siječanj!B814),MONTH(siječanj!B814)+2,DAY(siječanj!B814))</f>
        <v>44629</v>
      </c>
      <c r="C814" s="8">
        <v>8.4479166666666696</v>
      </c>
      <c r="D814">
        <v>1.0195950946531138</v>
      </c>
      <c r="E814" s="6">
        <v>120.34026478008063</v>
      </c>
      <c r="F814" s="7">
        <v>155.6920324551273</v>
      </c>
      <c r="G814" s="7">
        <v>1.1920081246642769</v>
      </c>
      <c r="H814" s="7">
        <v>122.69834365902709</v>
      </c>
    </row>
    <row r="815" spans="1:8" x14ac:dyDescent="0.25">
      <c r="A815" s="16"/>
      <c r="B815" s="5">
        <f>DATE(YEAR(siječanj!B815),MONTH(siječanj!B815)+2,DAY(siječanj!B815))</f>
        <v>44629</v>
      </c>
      <c r="C815" s="8">
        <v>8.4583333333333304</v>
      </c>
      <c r="D815">
        <v>1.0195950946531138</v>
      </c>
      <c r="E815" s="6">
        <v>120.48290782480947</v>
      </c>
      <c r="F815" s="7">
        <v>155.01849616279605</v>
      </c>
      <c r="G815" s="7">
        <v>1.1671297672797949</v>
      </c>
      <c r="H815" s="7">
        <v>122.843781807719</v>
      </c>
    </row>
    <row r="816" spans="1:8" x14ac:dyDescent="0.25">
      <c r="A816" s="16"/>
      <c r="B816" s="5">
        <f>DATE(YEAR(siječanj!B816),MONTH(siječanj!B816)+2,DAY(siječanj!B816))</f>
        <v>44629</v>
      </c>
      <c r="C816" s="8">
        <v>8.46875</v>
      </c>
      <c r="D816">
        <v>1.0195950946531138</v>
      </c>
      <c r="E816" s="6">
        <v>119.74614347274837</v>
      </c>
      <c r="F816" s="7">
        <v>154.37054294766935</v>
      </c>
      <c r="G816" s="7">
        <v>1.1791243517083954</v>
      </c>
      <c r="H816" s="7">
        <v>122.09258048844222</v>
      </c>
    </row>
    <row r="817" spans="1:8" x14ac:dyDescent="0.25">
      <c r="A817" s="16"/>
      <c r="B817" s="5">
        <f>DATE(YEAR(siječanj!B817),MONTH(siječanj!B817)+2,DAY(siječanj!B817))</f>
        <v>44629</v>
      </c>
      <c r="C817" s="8">
        <v>8.4791666666666696</v>
      </c>
      <c r="D817">
        <v>1.0195950946531138</v>
      </c>
      <c r="E817" s="6">
        <v>120.49026872695894</v>
      </c>
      <c r="F817" s="7">
        <v>153.80624808557243</v>
      </c>
      <c r="G817" s="7">
        <v>1.1889199353750781</v>
      </c>
      <c r="H817" s="7">
        <v>122.85128694744283</v>
      </c>
    </row>
    <row r="818" spans="1:8" x14ac:dyDescent="0.25">
      <c r="A818" s="16"/>
      <c r="B818" s="5">
        <f>DATE(YEAR(siječanj!B818),MONTH(siječanj!B818)+2,DAY(siječanj!B818))</f>
        <v>44629</v>
      </c>
      <c r="C818" s="8">
        <v>8.4895833333333304</v>
      </c>
      <c r="D818">
        <v>1.0195950946531138</v>
      </c>
      <c r="E818" s="6">
        <v>121.13500591674097</v>
      </c>
      <c r="F818" s="7">
        <v>153.02297890624135</v>
      </c>
      <c r="G818" s="7">
        <v>1.2164658613492518</v>
      </c>
      <c r="H818" s="7">
        <v>123.50865782348501</v>
      </c>
    </row>
    <row r="819" spans="1:8" x14ac:dyDescent="0.25">
      <c r="A819" s="16"/>
      <c r="B819" s="5">
        <f>DATE(YEAR(siječanj!B819),MONTH(siječanj!B819)+2,DAY(siječanj!B819))</f>
        <v>44629</v>
      </c>
      <c r="C819" s="8">
        <v>8.5</v>
      </c>
      <c r="D819">
        <v>1.0195950946531138</v>
      </c>
      <c r="E819" s="6">
        <v>121.79605940891366</v>
      </c>
      <c r="F819" s="7">
        <v>151.96490371906449</v>
      </c>
      <c r="G819" s="7">
        <v>1.174470915573413</v>
      </c>
      <c r="H819" s="7">
        <v>124.1826647214076</v>
      </c>
    </row>
    <row r="820" spans="1:8" x14ac:dyDescent="0.25">
      <c r="A820" s="16"/>
      <c r="B820" s="5">
        <f>DATE(YEAR(siječanj!B820),MONTH(siječanj!B820)+2,DAY(siječanj!B820))</f>
        <v>44629</v>
      </c>
      <c r="C820" s="8">
        <v>8.5104166666666696</v>
      </c>
      <c r="D820">
        <v>1.0195950946531138</v>
      </c>
      <c r="E820" s="6">
        <v>122.19576314692974</v>
      </c>
      <c r="F820" s="7">
        <v>150.83395310062858</v>
      </c>
      <c r="G820" s="7">
        <v>1.1782549036982082</v>
      </c>
      <c r="H820" s="7">
        <v>124.59020069200331</v>
      </c>
    </row>
    <row r="821" spans="1:8" x14ac:dyDescent="0.25">
      <c r="A821" s="16"/>
      <c r="B821" s="5">
        <f>DATE(YEAR(siječanj!B821),MONTH(siječanj!B821)+2,DAY(siječanj!B821))</f>
        <v>44629</v>
      </c>
      <c r="C821" s="8">
        <v>8.5208333333333304</v>
      </c>
      <c r="D821">
        <v>1.0195950946531138</v>
      </c>
      <c r="E821" s="6">
        <v>121.39855977162216</v>
      </c>
      <c r="F821" s="7">
        <v>149.90745850595889</v>
      </c>
      <c r="G821" s="7">
        <v>1.1867588074504134</v>
      </c>
      <c r="H821" s="7">
        <v>123.77737604109879</v>
      </c>
    </row>
    <row r="822" spans="1:8" x14ac:dyDescent="0.25">
      <c r="A822" s="16"/>
      <c r="B822" s="5">
        <f>DATE(YEAR(siječanj!B822),MONTH(siječanj!B822)+2,DAY(siječanj!B822))</f>
        <v>44629</v>
      </c>
      <c r="C822" s="8">
        <v>8.53125</v>
      </c>
      <c r="D822">
        <v>1.0195950946531138</v>
      </c>
      <c r="E822" s="6">
        <v>119.54998545813028</v>
      </c>
      <c r="F822" s="7">
        <v>149.30901570637837</v>
      </c>
      <c r="G822" s="7">
        <v>1.1527758296152641</v>
      </c>
      <c r="H822" s="7">
        <v>121.89257873896072</v>
      </c>
    </row>
    <row r="823" spans="1:8" x14ac:dyDescent="0.25">
      <c r="A823" s="16"/>
      <c r="B823" s="5">
        <f>DATE(YEAR(siječanj!B823),MONTH(siječanj!B823)+2,DAY(siječanj!B823))</f>
        <v>44629</v>
      </c>
      <c r="C823" s="8">
        <v>8.5416666666666696</v>
      </c>
      <c r="D823">
        <v>1.0195950946531138</v>
      </c>
      <c r="E823" s="6">
        <v>117.05557488300862</v>
      </c>
      <c r="F823" s="7">
        <v>148.37959519232578</v>
      </c>
      <c r="G823" s="7">
        <v>1.1045219107129223</v>
      </c>
      <c r="H823" s="7">
        <v>119.34928995251582</v>
      </c>
    </row>
    <row r="824" spans="1:8" x14ac:dyDescent="0.25">
      <c r="A824" s="16"/>
      <c r="B824" s="5">
        <f>DATE(YEAR(siječanj!B824),MONTH(siječanj!B824)+2,DAY(siječanj!B824))</f>
        <v>44629</v>
      </c>
      <c r="C824" s="8">
        <v>8.5520833333333304</v>
      </c>
      <c r="D824">
        <v>1.0195950946531138</v>
      </c>
      <c r="E824" s="6">
        <v>114.56485270166698</v>
      </c>
      <c r="F824" s="7">
        <v>147.32434002610862</v>
      </c>
      <c r="G824" s="7">
        <v>1.1267294791033799</v>
      </c>
      <c r="H824" s="7">
        <v>116.80976183427619</v>
      </c>
    </row>
    <row r="825" spans="1:8" x14ac:dyDescent="0.25">
      <c r="A825" s="16"/>
      <c r="B825" s="5">
        <f>DATE(YEAR(siječanj!B825),MONTH(siječanj!B825)+2,DAY(siječanj!B825))</f>
        <v>44629</v>
      </c>
      <c r="C825" s="8">
        <v>8.5625</v>
      </c>
      <c r="D825">
        <v>1.0195950946531138</v>
      </c>
      <c r="E825" s="6">
        <v>115.85235629747507</v>
      </c>
      <c r="F825" s="7">
        <v>146.36830037192277</v>
      </c>
      <c r="G825" s="7">
        <v>1.1287765884722831</v>
      </c>
      <c r="H825" s="7">
        <v>118.12249418491037</v>
      </c>
    </row>
    <row r="826" spans="1:8" x14ac:dyDescent="0.25">
      <c r="A826" s="16"/>
      <c r="B826" s="5">
        <f>DATE(YEAR(siječanj!B826),MONTH(siječanj!B826)+2,DAY(siječanj!B826))</f>
        <v>44629</v>
      </c>
      <c r="C826" s="8">
        <v>8.5729166666666696</v>
      </c>
      <c r="D826">
        <v>1.0195950946531138</v>
      </c>
      <c r="E826" s="6">
        <v>116.67665919047484</v>
      </c>
      <c r="F826" s="7">
        <v>145.273515966779</v>
      </c>
      <c r="G826" s="7">
        <v>1.0685679712326104</v>
      </c>
      <c r="H826" s="7">
        <v>118.9629493711213</v>
      </c>
    </row>
    <row r="827" spans="1:8" x14ac:dyDescent="0.25">
      <c r="A827" s="16"/>
      <c r="B827" s="5">
        <f>DATE(YEAR(siječanj!B827),MONTH(siječanj!B827)+2,DAY(siječanj!B827))</f>
        <v>44629</v>
      </c>
      <c r="C827" s="8">
        <v>8.5833333333333304</v>
      </c>
      <c r="D827">
        <v>1.0195950946531138</v>
      </c>
      <c r="E827" s="6">
        <v>116.96043318740838</v>
      </c>
      <c r="F827" s="7">
        <v>143.83093931954883</v>
      </c>
      <c r="G827" s="7">
        <v>1.0050209677614075</v>
      </c>
      <c r="H827" s="7">
        <v>119.25228394638485</v>
      </c>
    </row>
    <row r="828" spans="1:8" x14ac:dyDescent="0.25">
      <c r="A828" s="16"/>
      <c r="B828" s="5">
        <f>DATE(YEAR(siječanj!B828),MONTH(siječanj!B828)+2,DAY(siječanj!B828))</f>
        <v>44629</v>
      </c>
      <c r="C828" s="8">
        <v>8.59375</v>
      </c>
      <c r="D828">
        <v>1.0195950946531138</v>
      </c>
      <c r="E828" s="6">
        <v>118.39300136022781</v>
      </c>
      <c r="F828" s="7">
        <v>142.90744581412579</v>
      </c>
      <c r="G828" s="7">
        <v>0.97381393635104641</v>
      </c>
      <c r="H828" s="7">
        <v>120.7129234281477</v>
      </c>
    </row>
    <row r="829" spans="1:8" x14ac:dyDescent="0.25">
      <c r="A829" s="16"/>
      <c r="B829" s="5">
        <f>DATE(YEAR(siječanj!B829),MONTH(siječanj!B829)+2,DAY(siječanj!B829))</f>
        <v>44629</v>
      </c>
      <c r="C829" s="8">
        <v>8.6041666666666696</v>
      </c>
      <c r="D829">
        <v>1.0195950946531138</v>
      </c>
      <c r="E829" s="6">
        <v>118.67618958264448</v>
      </c>
      <c r="F829" s="7">
        <v>141.40443479850262</v>
      </c>
      <c r="G829" s="7">
        <v>0.9539355043391794</v>
      </c>
      <c r="H829" s="7">
        <v>121.00166075058728</v>
      </c>
    </row>
    <row r="830" spans="1:8" x14ac:dyDescent="0.25">
      <c r="A830" s="16"/>
      <c r="B830" s="5">
        <f>DATE(YEAR(siječanj!B830),MONTH(siječanj!B830)+2,DAY(siječanj!B830))</f>
        <v>44629</v>
      </c>
      <c r="C830" s="8">
        <v>8.6145833333333304</v>
      </c>
      <c r="D830">
        <v>1.0195950946531138</v>
      </c>
      <c r="E830" s="6">
        <v>120.79615322980953</v>
      </c>
      <c r="F830" s="7">
        <v>139.54140027291285</v>
      </c>
      <c r="G830" s="7">
        <v>0.96347081777513388</v>
      </c>
      <c r="H830" s="7">
        <v>123.16316528607969</v>
      </c>
    </row>
    <row r="831" spans="1:8" x14ac:dyDescent="0.25">
      <c r="A831" s="16"/>
      <c r="B831" s="5">
        <f>DATE(YEAR(siječanj!B831),MONTH(siječanj!B831)+2,DAY(siječanj!B831))</f>
        <v>44629</v>
      </c>
      <c r="C831" s="8">
        <v>8.625</v>
      </c>
      <c r="D831">
        <v>1.0195950946531138</v>
      </c>
      <c r="E831" s="6">
        <v>122.5654265806112</v>
      </c>
      <c r="F831" s="7">
        <v>135.78606041711276</v>
      </c>
      <c r="G831" s="7">
        <v>0.90913036576533046</v>
      </c>
      <c r="H831" s="7">
        <v>124.96710771565755</v>
      </c>
    </row>
    <row r="832" spans="1:8" x14ac:dyDescent="0.25">
      <c r="A832" s="16"/>
      <c r="B832" s="5">
        <f>DATE(YEAR(siječanj!B832),MONTH(siječanj!B832)+2,DAY(siječanj!B832))</f>
        <v>44629</v>
      </c>
      <c r="C832" s="8">
        <v>8.6354166666666696</v>
      </c>
      <c r="D832">
        <v>1.0195950946531138</v>
      </c>
      <c r="E832" s="6">
        <v>124.59456142116137</v>
      </c>
      <c r="F832" s="7">
        <v>134.11726421884526</v>
      </c>
      <c r="G832" s="7">
        <v>0.84393149338958973</v>
      </c>
      <c r="H832" s="7">
        <v>127.03600364547223</v>
      </c>
    </row>
    <row r="833" spans="1:8" x14ac:dyDescent="0.25">
      <c r="A833" s="16"/>
      <c r="B833" s="5">
        <f>DATE(YEAR(siječanj!B833),MONTH(siječanj!B833)+2,DAY(siječanj!B833))</f>
        <v>44629</v>
      </c>
      <c r="C833" s="8">
        <v>8.6458333333333304</v>
      </c>
      <c r="D833">
        <v>1.0195950946531138</v>
      </c>
      <c r="E833" s="6">
        <v>126.43316664664637</v>
      </c>
      <c r="F833" s="7">
        <v>132.39462557879676</v>
      </c>
      <c r="G833" s="7">
        <v>0.82036334928636179</v>
      </c>
      <c r="H833" s="7">
        <v>128.91063651438031</v>
      </c>
    </row>
    <row r="834" spans="1:8" x14ac:dyDescent="0.25">
      <c r="A834" s="16"/>
      <c r="B834" s="5">
        <f>DATE(YEAR(siječanj!B834),MONTH(siječanj!B834)+2,DAY(siječanj!B834))</f>
        <v>44629</v>
      </c>
      <c r="C834" s="8">
        <v>8.65625</v>
      </c>
      <c r="D834">
        <v>1.0195950946531138</v>
      </c>
      <c r="E834" s="6">
        <v>130.12100145881163</v>
      </c>
      <c r="F834" s="7">
        <v>131.20001079015313</v>
      </c>
      <c r="G834" s="7">
        <v>0.8155971027485508</v>
      </c>
      <c r="H834" s="7">
        <v>132.67073479875501</v>
      </c>
    </row>
    <row r="835" spans="1:8" x14ac:dyDescent="0.25">
      <c r="A835" s="16"/>
      <c r="B835" s="5">
        <f>DATE(YEAR(siječanj!B835),MONTH(siječanj!B835)+2,DAY(siječanj!B835))</f>
        <v>44629</v>
      </c>
      <c r="C835" s="8">
        <v>8.6666666666666696</v>
      </c>
      <c r="D835">
        <v>1.0195950946531138</v>
      </c>
      <c r="E835" s="6">
        <v>131.61790355899575</v>
      </c>
      <c r="F835" s="7">
        <v>128.5405771821502</v>
      </c>
      <c r="G835" s="7">
        <v>1.2236909758278591</v>
      </c>
      <c r="H835" s="7">
        <v>134.19696883727869</v>
      </c>
    </row>
    <row r="836" spans="1:8" x14ac:dyDescent="0.25">
      <c r="A836" s="16"/>
      <c r="B836" s="5">
        <f>DATE(YEAR(siječanj!B836),MONTH(siječanj!B836)+2,DAY(siječanj!B836))</f>
        <v>44629</v>
      </c>
      <c r="C836" s="8">
        <v>8.6770833333333304</v>
      </c>
      <c r="D836">
        <v>1.0195950946531138</v>
      </c>
      <c r="E836" s="6">
        <v>134.40172050195656</v>
      </c>
      <c r="F836" s="7">
        <v>127.33338590477416</v>
      </c>
      <c r="G836" s="7">
        <v>1.4951502898573754</v>
      </c>
      <c r="H836" s="7">
        <v>137.03533493673376</v>
      </c>
    </row>
    <row r="837" spans="1:8" x14ac:dyDescent="0.25">
      <c r="A837" s="16"/>
      <c r="B837" s="5">
        <f>DATE(YEAR(siječanj!B837),MONTH(siječanj!B837)+2,DAY(siječanj!B837))</f>
        <v>44629</v>
      </c>
      <c r="C837" s="8">
        <v>8.6875</v>
      </c>
      <c r="D837">
        <v>1.0195950946531138</v>
      </c>
      <c r="E837" s="6">
        <v>139.51561741845114</v>
      </c>
      <c r="F837" s="7">
        <v>127.17792611867142</v>
      </c>
      <c r="G837" s="7">
        <v>1.2212699797216999</v>
      </c>
      <c r="H837" s="7">
        <v>142.24943914735331</v>
      </c>
    </row>
    <row r="838" spans="1:8" x14ac:dyDescent="0.25">
      <c r="A838" s="16"/>
      <c r="B838" s="5">
        <f>DATE(YEAR(siječanj!B838),MONTH(siječanj!B838)+2,DAY(siječanj!B838))</f>
        <v>44629</v>
      </c>
      <c r="C838" s="8">
        <v>8.6979166666666696</v>
      </c>
      <c r="D838">
        <v>1.0195950946531138</v>
      </c>
      <c r="E838" s="6">
        <v>144.41021127704354</v>
      </c>
      <c r="F838" s="7">
        <v>127.26705735826464</v>
      </c>
      <c r="G838" s="7">
        <v>1.5839338254464885</v>
      </c>
      <c r="H838" s="7">
        <v>147.23994303589339</v>
      </c>
    </row>
    <row r="839" spans="1:8" x14ac:dyDescent="0.25">
      <c r="A839" s="16"/>
      <c r="B839" s="5">
        <f>DATE(YEAR(siječanj!B839),MONTH(siječanj!B839)+2,DAY(siječanj!B839))</f>
        <v>44629</v>
      </c>
      <c r="C839" s="8">
        <v>8.7083333333333304</v>
      </c>
      <c r="D839">
        <v>1.0195950946531138</v>
      </c>
      <c r="E839" s="6">
        <v>148.54444499176415</v>
      </c>
      <c r="F839" s="7">
        <v>127.23137639597029</v>
      </c>
      <c r="G839" s="7">
        <v>2.2157008553770456</v>
      </c>
      <c r="H839" s="7">
        <v>151.45518745157202</v>
      </c>
    </row>
    <row r="840" spans="1:8" x14ac:dyDescent="0.25">
      <c r="A840" s="16"/>
      <c r="B840" s="5">
        <f>DATE(YEAR(siječanj!B840),MONTH(siječanj!B840)+2,DAY(siječanj!B840))</f>
        <v>44629</v>
      </c>
      <c r="C840" s="8">
        <v>8.71875</v>
      </c>
      <c r="D840">
        <v>1.0195950946531138</v>
      </c>
      <c r="E840" s="6">
        <v>154.8746212798425</v>
      </c>
      <c r="F840" s="7">
        <v>127.91972635629392</v>
      </c>
      <c r="G840" s="7">
        <v>3.5545379896861937</v>
      </c>
      <c r="H840" s="7">
        <v>157.90940414318618</v>
      </c>
    </row>
    <row r="841" spans="1:8" x14ac:dyDescent="0.25">
      <c r="A841" s="16"/>
      <c r="B841" s="5">
        <f>DATE(YEAR(siječanj!B841),MONTH(siječanj!B841)+2,DAY(siječanj!B841))</f>
        <v>44629</v>
      </c>
      <c r="C841" s="8">
        <v>8.7291666666666696</v>
      </c>
      <c r="D841">
        <v>1.0195950946531138</v>
      </c>
      <c r="E841" s="6">
        <v>161.37192499461736</v>
      </c>
      <c r="F841" s="7">
        <v>129.42679734530276</v>
      </c>
      <c r="G841" s="7">
        <v>9.4664842424807816</v>
      </c>
      <c r="H841" s="7">
        <v>164.53402313924207</v>
      </c>
    </row>
    <row r="842" spans="1:8" x14ac:dyDescent="0.25">
      <c r="A842" s="16"/>
      <c r="B842" s="5">
        <f>DATE(YEAR(siječanj!B842),MONTH(siječanj!B842)+2,DAY(siječanj!B842))</f>
        <v>44629</v>
      </c>
      <c r="C842" s="8">
        <v>8.7395833333333304</v>
      </c>
      <c r="D842">
        <v>1.0195950946531138</v>
      </c>
      <c r="E842" s="6">
        <v>165.3330494327021</v>
      </c>
      <c r="F842" s="7">
        <v>131.17766201894966</v>
      </c>
      <c r="G842" s="7">
        <v>37.006708365456646</v>
      </c>
      <c r="H842" s="7">
        <v>168.57276618562383</v>
      </c>
    </row>
    <row r="843" spans="1:8" x14ac:dyDescent="0.25">
      <c r="A843" s="16"/>
      <c r="B843" s="5">
        <f>DATE(YEAR(siječanj!B843),MONTH(siječanj!B843)+2,DAY(siječanj!B843))</f>
        <v>44629</v>
      </c>
      <c r="C843" s="8">
        <v>8.75</v>
      </c>
      <c r="D843">
        <v>1.0195950946531138</v>
      </c>
      <c r="E843" s="6">
        <v>168.28532023414681</v>
      </c>
      <c r="F843" s="7">
        <v>133.26764247067806</v>
      </c>
      <c r="G843" s="7">
        <v>110.65951041537794</v>
      </c>
      <c r="H843" s="7">
        <v>171.58288701286449</v>
      </c>
    </row>
    <row r="844" spans="1:8" x14ac:dyDescent="0.25">
      <c r="A844" s="16"/>
      <c r="B844" s="5">
        <f>DATE(YEAR(siječanj!B844),MONTH(siječanj!B844)+2,DAY(siječanj!B844))</f>
        <v>44629</v>
      </c>
      <c r="C844" s="8">
        <v>8.7604166666666696</v>
      </c>
      <c r="D844">
        <v>1.0195950946531138</v>
      </c>
      <c r="E844" s="6">
        <v>170.26332887343079</v>
      </c>
      <c r="F844" s="7">
        <v>135.1892413266261</v>
      </c>
      <c r="G844" s="7">
        <v>174.14480865360304</v>
      </c>
      <c r="H844" s="7">
        <v>173.59965491865992</v>
      </c>
    </row>
    <row r="845" spans="1:8" x14ac:dyDescent="0.25">
      <c r="A845" s="16"/>
      <c r="B845" s="5">
        <f>DATE(YEAR(siječanj!B845),MONTH(siječanj!B845)+2,DAY(siječanj!B845))</f>
        <v>44629</v>
      </c>
      <c r="C845" s="8">
        <v>8.7708333333333304</v>
      </c>
      <c r="D845">
        <v>1.0195950946531138</v>
      </c>
      <c r="E845" s="6">
        <v>172.66381000835079</v>
      </c>
      <c r="F845" s="7">
        <v>135.84451384439643</v>
      </c>
      <c r="G845" s="7">
        <v>227.8665148140262</v>
      </c>
      <c r="H845" s="7">
        <v>176.04717370863168</v>
      </c>
    </row>
    <row r="846" spans="1:8" x14ac:dyDescent="0.25">
      <c r="A846" s="16"/>
      <c r="B846" s="5">
        <f>DATE(YEAR(siječanj!B846),MONTH(siječanj!B846)+2,DAY(siječanj!B846))</f>
        <v>44629</v>
      </c>
      <c r="C846" s="8">
        <v>8.78125</v>
      </c>
      <c r="D846">
        <v>1.0195950946531138</v>
      </c>
      <c r="E846" s="6">
        <v>175.99059326507094</v>
      </c>
      <c r="F846" s="7">
        <v>135.59244076479408</v>
      </c>
      <c r="G846" s="7">
        <v>237.58699568392802</v>
      </c>
      <c r="H846" s="7">
        <v>179.43914559815767</v>
      </c>
    </row>
    <row r="847" spans="1:8" x14ac:dyDescent="0.25">
      <c r="A847" s="16"/>
      <c r="B847" s="5">
        <f>DATE(YEAR(siječanj!B847),MONTH(siječanj!B847)+2,DAY(siječanj!B847))</f>
        <v>44629</v>
      </c>
      <c r="C847" s="8">
        <v>8.7916666666666696</v>
      </c>
      <c r="D847">
        <v>1.0195950946531138</v>
      </c>
      <c r="E847" s="6">
        <v>176.01231457842761</v>
      </c>
      <c r="F847" s="7">
        <v>133.17375290864558</v>
      </c>
      <c r="G847" s="7">
        <v>238.53090150767454</v>
      </c>
      <c r="H847" s="7">
        <v>179.46129254270554</v>
      </c>
    </row>
    <row r="848" spans="1:8" x14ac:dyDescent="0.25">
      <c r="A848" s="16"/>
      <c r="B848" s="5">
        <f>DATE(YEAR(siječanj!B848),MONTH(siječanj!B848)+2,DAY(siječanj!B848))</f>
        <v>44629</v>
      </c>
      <c r="C848" s="8">
        <v>8.8020833333333304</v>
      </c>
      <c r="D848">
        <v>1.0195950946531138</v>
      </c>
      <c r="E848" s="6">
        <v>175.42258459429564</v>
      </c>
      <c r="F848" s="7">
        <v>131.3087194252015</v>
      </c>
      <c r="G848" s="7">
        <v>238.63483755096721</v>
      </c>
      <c r="H848" s="7">
        <v>178.86000674371473</v>
      </c>
    </row>
    <row r="849" spans="1:8" x14ac:dyDescent="0.25">
      <c r="A849" s="16"/>
      <c r="B849" s="5">
        <f>DATE(YEAR(siječanj!B849),MONTH(siječanj!B849)+2,DAY(siječanj!B849))</f>
        <v>44629</v>
      </c>
      <c r="C849" s="8">
        <v>8.8125</v>
      </c>
      <c r="D849">
        <v>1.0195950946531138</v>
      </c>
      <c r="E849" s="6">
        <v>176.36825103165066</v>
      </c>
      <c r="F849" s="7">
        <v>129.22347447470207</v>
      </c>
      <c r="G849" s="7">
        <v>238.85242619498331</v>
      </c>
      <c r="H849" s="7">
        <v>179.82420360441998</v>
      </c>
    </row>
    <row r="850" spans="1:8" x14ac:dyDescent="0.25">
      <c r="A850" s="16"/>
      <c r="B850" s="5">
        <f>DATE(YEAR(siječanj!B850),MONTH(siječanj!B850)+2,DAY(siječanj!B850))</f>
        <v>44629</v>
      </c>
      <c r="C850" s="8">
        <v>8.8229166666666696</v>
      </c>
      <c r="D850">
        <v>1.0195950946531138</v>
      </c>
      <c r="E850" s="6">
        <v>177.38041975492101</v>
      </c>
      <c r="F850" s="7">
        <v>126.15310103452052</v>
      </c>
      <c r="G850" s="7">
        <v>239.11576192578823</v>
      </c>
      <c r="H850" s="7">
        <v>180.85620586962776</v>
      </c>
    </row>
    <row r="851" spans="1:8" x14ac:dyDescent="0.25">
      <c r="A851" s="16"/>
      <c r="B851" s="5">
        <f>DATE(YEAR(siječanj!B851),MONTH(siječanj!B851)+2,DAY(siječanj!B851))</f>
        <v>44629</v>
      </c>
      <c r="C851" s="8">
        <v>8.8333333333333304</v>
      </c>
      <c r="D851">
        <v>1.0195950946531138</v>
      </c>
      <c r="E851" s="6">
        <v>179.86504193858173</v>
      </c>
      <c r="F851" s="7">
        <v>119.7467502988974</v>
      </c>
      <c r="G851" s="7">
        <v>240.15631657527769</v>
      </c>
      <c r="H851" s="7">
        <v>183.38951446015452</v>
      </c>
    </row>
    <row r="852" spans="1:8" x14ac:dyDescent="0.25">
      <c r="A852" s="16"/>
      <c r="B852" s="5">
        <f>DATE(YEAR(siječanj!B852),MONTH(siječanj!B852)+2,DAY(siječanj!B852))</f>
        <v>44629</v>
      </c>
      <c r="C852" s="8">
        <v>8.84375</v>
      </c>
      <c r="D852">
        <v>1.0195950946531138</v>
      </c>
      <c r="E852" s="6">
        <v>180.10354152238898</v>
      </c>
      <c r="F852" s="7">
        <v>116.01676811080362</v>
      </c>
      <c r="G852" s="7">
        <v>240.41224066381989</v>
      </c>
      <c r="H852" s="7">
        <v>183.63268746588122</v>
      </c>
    </row>
    <row r="853" spans="1:8" x14ac:dyDescent="0.25">
      <c r="A853" s="16"/>
      <c r="B853" s="5">
        <f>DATE(YEAR(siječanj!B853),MONTH(siječanj!B853)+2,DAY(siječanj!B853))</f>
        <v>44629</v>
      </c>
      <c r="C853" s="8">
        <v>8.8541666666666696</v>
      </c>
      <c r="D853">
        <v>1.0195950946531138</v>
      </c>
      <c r="E853" s="6">
        <v>177.65768371201185</v>
      </c>
      <c r="F853" s="7">
        <v>113.47066763591044</v>
      </c>
      <c r="G853" s="7">
        <v>240.031280968169</v>
      </c>
      <c r="H853" s="7">
        <v>181.13890284020167</v>
      </c>
    </row>
    <row r="854" spans="1:8" x14ac:dyDescent="0.25">
      <c r="A854" s="16"/>
      <c r="B854" s="5">
        <f>DATE(YEAR(siječanj!B854),MONTH(siječanj!B854)+2,DAY(siječanj!B854))</f>
        <v>44629</v>
      </c>
      <c r="C854" s="8">
        <v>8.8645833333333304</v>
      </c>
      <c r="D854">
        <v>1.0195950946531138</v>
      </c>
      <c r="E854" s="6">
        <v>174.28933131419421</v>
      </c>
      <c r="F854" s="7">
        <v>111.06575508268602</v>
      </c>
      <c r="G854" s="7">
        <v>239.89426569757117</v>
      </c>
      <c r="H854" s="7">
        <v>177.70454725832377</v>
      </c>
    </row>
    <row r="855" spans="1:8" x14ac:dyDescent="0.25">
      <c r="A855" s="16"/>
      <c r="B855" s="5">
        <f>DATE(YEAR(siječanj!B855),MONTH(siječanj!B855)+2,DAY(siječanj!B855))</f>
        <v>44629</v>
      </c>
      <c r="C855" s="8">
        <v>8.875</v>
      </c>
      <c r="D855">
        <v>1.0195950946531138</v>
      </c>
      <c r="E855" s="6">
        <v>173.09781729777859</v>
      </c>
      <c r="F855" s="7">
        <v>107.73128678972866</v>
      </c>
      <c r="G855" s="7">
        <v>239.18342169840847</v>
      </c>
      <c r="H855" s="7">
        <v>176.48968541197596</v>
      </c>
    </row>
    <row r="856" spans="1:8" x14ac:dyDescent="0.25">
      <c r="A856" s="16"/>
      <c r="B856" s="5">
        <f>DATE(YEAR(siječanj!B856),MONTH(siječanj!B856)+2,DAY(siječanj!B856))</f>
        <v>44629</v>
      </c>
      <c r="C856" s="8">
        <v>8.8854166666666696</v>
      </c>
      <c r="D856">
        <v>1.0195950946531138</v>
      </c>
      <c r="E856" s="6">
        <v>179.99028946583536</v>
      </c>
      <c r="F856" s="7">
        <v>105.35531243199395</v>
      </c>
      <c r="G856" s="7">
        <v>237.59873762703512</v>
      </c>
      <c r="H856" s="7">
        <v>183.51721622455975</v>
      </c>
    </row>
    <row r="857" spans="1:8" x14ac:dyDescent="0.25">
      <c r="A857" s="16"/>
      <c r="B857" s="5">
        <f>DATE(YEAR(siječanj!B857),MONTH(siječanj!B857)+2,DAY(siječanj!B857))</f>
        <v>44629</v>
      </c>
      <c r="C857" s="8">
        <v>8.8958333333333304</v>
      </c>
      <c r="D857">
        <v>1.0195950946531138</v>
      </c>
      <c r="E857" s="6">
        <v>186.34981802140052</v>
      </c>
      <c r="F857" s="7">
        <v>103.3269146158712</v>
      </c>
      <c r="G857" s="7">
        <v>236.96658258350021</v>
      </c>
      <c r="H857" s="7">
        <v>190.0013603441204</v>
      </c>
    </row>
    <row r="858" spans="1:8" x14ac:dyDescent="0.25">
      <c r="A858" s="16"/>
      <c r="B858" s="5">
        <f>DATE(YEAR(siječanj!B858),MONTH(siječanj!B858)+2,DAY(siječanj!B858))</f>
        <v>44629</v>
      </c>
      <c r="C858" s="8">
        <v>8.90625</v>
      </c>
      <c r="D858">
        <v>1.0195950946531138</v>
      </c>
      <c r="E858" s="6">
        <v>186.72396809074607</v>
      </c>
      <c r="F858" s="7">
        <v>101.3644494783338</v>
      </c>
      <c r="G858" s="7">
        <v>237.08531574302654</v>
      </c>
      <c r="H858" s="7">
        <v>190.38284191948924</v>
      </c>
    </row>
    <row r="859" spans="1:8" x14ac:dyDescent="0.25">
      <c r="A859" s="16"/>
      <c r="B859" s="5">
        <f>DATE(YEAR(siječanj!B859),MONTH(siječanj!B859)+2,DAY(siječanj!B859))</f>
        <v>44629</v>
      </c>
      <c r="C859" s="8">
        <v>8.9166666666666696</v>
      </c>
      <c r="D859">
        <v>1.0195950946531138</v>
      </c>
      <c r="E859" s="6">
        <v>185.38429382792307</v>
      </c>
      <c r="F859" s="7">
        <v>98.507574546106625</v>
      </c>
      <c r="G859" s="7">
        <v>234.65302987382051</v>
      </c>
      <c r="H859" s="7">
        <v>189.01691661268188</v>
      </c>
    </row>
    <row r="860" spans="1:8" x14ac:dyDescent="0.25">
      <c r="A860" s="16"/>
      <c r="B860" s="5">
        <f>DATE(YEAR(siječanj!B860),MONTH(siječanj!B860)+2,DAY(siječanj!B860))</f>
        <v>44629</v>
      </c>
      <c r="C860" s="8">
        <v>8.9270833333333304</v>
      </c>
      <c r="D860">
        <v>1.0195950946531138</v>
      </c>
      <c r="E860" s="6">
        <v>182.20188512569013</v>
      </c>
      <c r="F860" s="7">
        <v>96.554825368693642</v>
      </c>
      <c r="G860" s="7">
        <v>232.54066270074648</v>
      </c>
      <c r="H860" s="7">
        <v>185.77214831070378</v>
      </c>
    </row>
    <row r="861" spans="1:8" x14ac:dyDescent="0.25">
      <c r="A861" s="16"/>
      <c r="B861" s="5">
        <f>DATE(YEAR(siječanj!B861),MONTH(siječanj!B861)+2,DAY(siječanj!B861))</f>
        <v>44629</v>
      </c>
      <c r="C861" s="8">
        <v>8.9375</v>
      </c>
      <c r="D861">
        <v>1.0195950946531138</v>
      </c>
      <c r="E861" s="6">
        <v>174.83122834125072</v>
      </c>
      <c r="F861" s="7">
        <v>94.521618352845678</v>
      </c>
      <c r="G861" s="7">
        <v>231.76869468541531</v>
      </c>
      <c r="H861" s="7">
        <v>178.25706280891768</v>
      </c>
    </row>
    <row r="862" spans="1:8" x14ac:dyDescent="0.25">
      <c r="A862" s="16"/>
      <c r="B862" s="5">
        <f>DATE(YEAR(siječanj!B862),MONTH(siječanj!B862)+2,DAY(siječanj!B862))</f>
        <v>44629</v>
      </c>
      <c r="C862" s="8">
        <v>8.9479166666666696</v>
      </c>
      <c r="D862">
        <v>1.0195950946531138</v>
      </c>
      <c r="E862" s="6">
        <v>168.02217245007475</v>
      </c>
      <c r="F862" s="7">
        <v>92.369378366393818</v>
      </c>
      <c r="G862" s="7">
        <v>231.26101568869694</v>
      </c>
      <c r="H862" s="7">
        <v>171.31458282305579</v>
      </c>
    </row>
    <row r="863" spans="1:8" x14ac:dyDescent="0.25">
      <c r="A863" s="16"/>
      <c r="B863" s="5">
        <f>DATE(YEAR(siječanj!B863),MONTH(siječanj!B863)+2,DAY(siječanj!B863))</f>
        <v>44629</v>
      </c>
      <c r="C863" s="8">
        <v>8.9583333333333304</v>
      </c>
      <c r="D863">
        <v>1.0195950946531138</v>
      </c>
      <c r="E863" s="6">
        <v>158.24596609188708</v>
      </c>
      <c r="F863" s="7">
        <v>89.519931547940516</v>
      </c>
      <c r="G863" s="7">
        <v>223.8949511708731</v>
      </c>
      <c r="H863" s="7">
        <v>161.34681077593106</v>
      </c>
    </row>
    <row r="864" spans="1:8" x14ac:dyDescent="0.25">
      <c r="A864" s="16"/>
      <c r="B864" s="5">
        <f>DATE(YEAR(siječanj!B864),MONTH(siječanj!B864)+2,DAY(siječanj!B864))</f>
        <v>44629</v>
      </c>
      <c r="C864" s="8">
        <v>8.96875</v>
      </c>
      <c r="D864">
        <v>1.0195950946531138</v>
      </c>
      <c r="E864" s="6">
        <v>147.74869711720532</v>
      </c>
      <c r="F864" s="7">
        <v>87.350719317290853</v>
      </c>
      <c r="G864" s="7">
        <v>222.35997432110571</v>
      </c>
      <c r="H864" s="7">
        <v>150.64384682209121</v>
      </c>
    </row>
    <row r="865" spans="1:8" x14ac:dyDescent="0.25">
      <c r="A865" s="16"/>
      <c r="B865" s="5">
        <f>DATE(YEAR(siječanj!B865),MONTH(siječanj!B865)+2,DAY(siječanj!B865))</f>
        <v>44629</v>
      </c>
      <c r="C865" s="8">
        <v>8.9791666666666696</v>
      </c>
      <c r="D865">
        <v>1.0195950946531138</v>
      </c>
      <c r="E865" s="6">
        <v>137.05473200962047</v>
      </c>
      <c r="F865" s="7">
        <v>85.420965732244355</v>
      </c>
      <c r="G865" s="7">
        <v>220.44250798336782</v>
      </c>
      <c r="H865" s="7">
        <v>139.74033245600612</v>
      </c>
    </row>
    <row r="866" spans="1:8" ht="15.75" thickBot="1" x14ac:dyDescent="0.3">
      <c r="A866" s="16"/>
      <c r="B866" s="5">
        <f>DATE(YEAR(siječanj!B866),MONTH(siječanj!B866)+2,DAY(siječanj!B866))</f>
        <v>44629</v>
      </c>
      <c r="C866" s="8">
        <v>8.9895833333333304</v>
      </c>
      <c r="D866">
        <v>1.0195950946531138</v>
      </c>
      <c r="E866" s="6">
        <v>126.70489950232437</v>
      </c>
      <c r="F866" s="7">
        <v>83.786583758951053</v>
      </c>
      <c r="G866" s="7">
        <v>220.64296872847538</v>
      </c>
      <c r="H866" s="7">
        <v>129.18769400108567</v>
      </c>
    </row>
    <row r="867" spans="1:8" x14ac:dyDescent="0.25">
      <c r="A867" s="15">
        <f t="shared" ref="A867" si="7">A771+1</f>
        <v>69</v>
      </c>
      <c r="B867" s="5">
        <f>DATE(YEAR(siječanj!B867),MONTH(siječanj!B867)+2,DAY(siječanj!B867))</f>
        <v>44630</v>
      </c>
      <c r="C867" s="8">
        <v>9</v>
      </c>
      <c r="D867">
        <v>1.0158335673050378</v>
      </c>
      <c r="E867" s="6">
        <v>114.24965934818873</v>
      </c>
      <c r="F867" s="7">
        <v>79.462262705520232</v>
      </c>
      <c r="G867" s="7">
        <v>209.52205934140275</v>
      </c>
      <c r="H867" s="7">
        <v>116.05863901905592</v>
      </c>
    </row>
    <row r="868" spans="1:8" x14ac:dyDescent="0.25">
      <c r="A868" s="16"/>
      <c r="B868" s="5">
        <f>DATE(YEAR(siječanj!B868),MONTH(siječanj!B868)+2,DAY(siječanj!B868))</f>
        <v>44630</v>
      </c>
      <c r="C868" s="8">
        <v>9.0104166666666696</v>
      </c>
      <c r="D868">
        <v>1.0158335673050378</v>
      </c>
      <c r="E868" s="6">
        <v>105.10855766391387</v>
      </c>
      <c r="F868" s="7">
        <v>79.692716461876373</v>
      </c>
      <c r="G868" s="7">
        <v>211.70035707434712</v>
      </c>
      <c r="H868" s="7">
        <v>106.77280108602091</v>
      </c>
    </row>
    <row r="869" spans="1:8" x14ac:dyDescent="0.25">
      <c r="A869" s="16"/>
      <c r="B869" s="5">
        <f>DATE(YEAR(siječanj!B869),MONTH(siječanj!B869)+2,DAY(siječanj!B869))</f>
        <v>44630</v>
      </c>
      <c r="C869" s="8">
        <v>9.0208333333333304</v>
      </c>
      <c r="D869">
        <v>1.0158335673050378</v>
      </c>
      <c r="E869" s="6">
        <v>97.499296054821784</v>
      </c>
      <c r="F869" s="7">
        <v>78.819333409681505</v>
      </c>
      <c r="G869" s="7">
        <v>211.18459678777779</v>
      </c>
      <c r="H869" s="7">
        <v>99.043057721099615</v>
      </c>
    </row>
    <row r="870" spans="1:8" x14ac:dyDescent="0.25">
      <c r="A870" s="16"/>
      <c r="B870" s="5">
        <f>DATE(YEAR(siječanj!B870),MONTH(siječanj!B870)+2,DAY(siječanj!B870))</f>
        <v>44630</v>
      </c>
      <c r="C870" s="8">
        <v>9.03125</v>
      </c>
      <c r="D870">
        <v>1.0158335673050378</v>
      </c>
      <c r="E870" s="6">
        <v>90.154668508533533</v>
      </c>
      <c r="F870" s="7">
        <v>78.125658900661435</v>
      </c>
      <c r="G870" s="7">
        <v>211.03326696028799</v>
      </c>
      <c r="H870" s="7">
        <v>91.582138520226778</v>
      </c>
    </row>
    <row r="871" spans="1:8" x14ac:dyDescent="0.25">
      <c r="A871" s="16"/>
      <c r="B871" s="5">
        <f>DATE(YEAR(siječanj!B871),MONTH(siječanj!B871)+2,DAY(siječanj!B871))</f>
        <v>44630</v>
      </c>
      <c r="C871" s="8">
        <v>9.0416666666666696</v>
      </c>
      <c r="D871">
        <v>1.0158335673050378</v>
      </c>
      <c r="E871" s="6">
        <v>83.916516404219763</v>
      </c>
      <c r="F871" s="7">
        <v>77.657123458464284</v>
      </c>
      <c r="G871" s="7">
        <v>210.40627990371831</v>
      </c>
      <c r="H871" s="7">
        <v>85.245214214710288</v>
      </c>
    </row>
    <row r="872" spans="1:8" x14ac:dyDescent="0.25">
      <c r="A872" s="16"/>
      <c r="B872" s="5">
        <f>DATE(YEAR(siječanj!B872),MONTH(siječanj!B872)+2,DAY(siječanj!B872))</f>
        <v>44630</v>
      </c>
      <c r="C872" s="8">
        <v>9.0520833333333304</v>
      </c>
      <c r="D872">
        <v>1.0158335673050378</v>
      </c>
      <c r="E872" s="6">
        <v>78.761681791700155</v>
      </c>
      <c r="F872" s="7">
        <v>77.033527931651548</v>
      </c>
      <c r="G872" s="7">
        <v>210.44036766300303</v>
      </c>
      <c r="H872" s="7">
        <v>80.008760181407013</v>
      </c>
    </row>
    <row r="873" spans="1:8" x14ac:dyDescent="0.25">
      <c r="A873" s="16"/>
      <c r="B873" s="5">
        <f>DATE(YEAR(siječanj!B873),MONTH(siječanj!B873)+2,DAY(siječanj!B873))</f>
        <v>44630</v>
      </c>
      <c r="C873" s="8">
        <v>9.0625</v>
      </c>
      <c r="D873">
        <v>1.0158335673050378</v>
      </c>
      <c r="E873" s="6">
        <v>75.251436934805852</v>
      </c>
      <c r="F873" s="7">
        <v>76.713661944545819</v>
      </c>
      <c r="G873" s="7">
        <v>210.36983038090753</v>
      </c>
      <c r="H873" s="7">
        <v>76.442935626313911</v>
      </c>
    </row>
    <row r="874" spans="1:8" x14ac:dyDescent="0.25">
      <c r="A874" s="16"/>
      <c r="B874" s="5">
        <f>DATE(YEAR(siječanj!B874),MONTH(siječanj!B874)+2,DAY(siječanj!B874))</f>
        <v>44630</v>
      </c>
      <c r="C874" s="8">
        <v>9.0729166666666696</v>
      </c>
      <c r="D874">
        <v>1.0158335673050378</v>
      </c>
      <c r="E874" s="6">
        <v>71.736415533503518</v>
      </c>
      <c r="F874" s="7">
        <v>76.485657174305388</v>
      </c>
      <c r="G874" s="7">
        <v>210.26961033530412</v>
      </c>
      <c r="H874" s="7">
        <v>72.872258897075412</v>
      </c>
    </row>
    <row r="875" spans="1:8" x14ac:dyDescent="0.25">
      <c r="A875" s="16"/>
      <c r="B875" s="5">
        <f>DATE(YEAR(siječanj!B875),MONTH(siječanj!B875)+2,DAY(siječanj!B875))</f>
        <v>44630</v>
      </c>
      <c r="C875" s="8">
        <v>9.0833333333333304</v>
      </c>
      <c r="D875">
        <v>1.0158335673050378</v>
      </c>
      <c r="E875" s="6">
        <v>69.338094814428899</v>
      </c>
      <c r="F875" s="7">
        <v>76.062541575830309</v>
      </c>
      <c r="G875" s="7">
        <v>209.77196783095519</v>
      </c>
      <c r="H875" s="7">
        <v>70.435964205476253</v>
      </c>
    </row>
    <row r="876" spans="1:8" x14ac:dyDescent="0.25">
      <c r="A876" s="16"/>
      <c r="B876" s="5">
        <f>DATE(YEAR(siječanj!B876),MONTH(siječanj!B876)+2,DAY(siječanj!B876))</f>
        <v>44630</v>
      </c>
      <c r="C876" s="8">
        <v>9.09375</v>
      </c>
      <c r="D876">
        <v>1.0158335673050378</v>
      </c>
      <c r="E876" s="6">
        <v>67.153188630104509</v>
      </c>
      <c r="F876" s="7">
        <v>75.850585521449887</v>
      </c>
      <c r="G876" s="7">
        <v>209.70034762273278</v>
      </c>
      <c r="H876" s="7">
        <v>68.216463162027168</v>
      </c>
    </row>
    <row r="877" spans="1:8" x14ac:dyDescent="0.25">
      <c r="A877" s="16"/>
      <c r="B877" s="5">
        <f>DATE(YEAR(siječanj!B877),MONTH(siječanj!B877)+2,DAY(siječanj!B877))</f>
        <v>44630</v>
      </c>
      <c r="C877" s="8">
        <v>9.1041666666666696</v>
      </c>
      <c r="D877">
        <v>1.0158335673050378</v>
      </c>
      <c r="E877" s="6">
        <v>66.102764859528875</v>
      </c>
      <c r="F877" s="7">
        <v>75.621144436281938</v>
      </c>
      <c r="G877" s="7">
        <v>209.62780631069327</v>
      </c>
      <c r="H877" s="7">
        <v>67.149407435981317</v>
      </c>
    </row>
    <row r="878" spans="1:8" x14ac:dyDescent="0.25">
      <c r="A878" s="16"/>
      <c r="B878" s="5">
        <f>DATE(YEAR(siječanj!B878),MONTH(siječanj!B878)+2,DAY(siječanj!B878))</f>
        <v>44630</v>
      </c>
      <c r="C878" s="8">
        <v>9.1145833333333304</v>
      </c>
      <c r="D878">
        <v>1.0158335673050378</v>
      </c>
      <c r="E878" s="6">
        <v>64.577278948597069</v>
      </c>
      <c r="F878" s="7">
        <v>75.746492025764809</v>
      </c>
      <c r="G878" s="7">
        <v>209.44999637771539</v>
      </c>
      <c r="H878" s="7">
        <v>65.599767641205887</v>
      </c>
    </row>
    <row r="879" spans="1:8" x14ac:dyDescent="0.25">
      <c r="A879" s="16"/>
      <c r="B879" s="5">
        <f>DATE(YEAR(siječanj!B879),MONTH(siječanj!B879)+2,DAY(siječanj!B879))</f>
        <v>44630</v>
      </c>
      <c r="C879" s="8">
        <v>9.125</v>
      </c>
      <c r="D879">
        <v>1.0158335673050378</v>
      </c>
      <c r="E879" s="6">
        <v>64.131771614713188</v>
      </c>
      <c r="F879" s="7">
        <v>75.93289756320263</v>
      </c>
      <c r="G879" s="7">
        <v>209.16183305400671</v>
      </c>
      <c r="H879" s="7">
        <v>65.147206336966065</v>
      </c>
    </row>
    <row r="880" spans="1:8" x14ac:dyDescent="0.25">
      <c r="A880" s="16"/>
      <c r="B880" s="5">
        <f>DATE(YEAR(siječanj!B880),MONTH(siječanj!B880)+2,DAY(siječanj!B880))</f>
        <v>44630</v>
      </c>
      <c r="C880" s="8">
        <v>9.1354166666666696</v>
      </c>
      <c r="D880">
        <v>1.0158335673050378</v>
      </c>
      <c r="E880" s="6">
        <v>63.193341974737123</v>
      </c>
      <c r="F880" s="7">
        <v>75.847792815877398</v>
      </c>
      <c r="G880" s="7">
        <v>209.14799273473903</v>
      </c>
      <c r="H880" s="7">
        <v>64.193918008124399</v>
      </c>
    </row>
    <row r="881" spans="1:8" x14ac:dyDescent="0.25">
      <c r="A881" s="16"/>
      <c r="B881" s="5">
        <f>DATE(YEAR(siječanj!B881),MONTH(siječanj!B881)+2,DAY(siječanj!B881))</f>
        <v>44630</v>
      </c>
      <c r="C881" s="8">
        <v>9.1458333333333304</v>
      </c>
      <c r="D881">
        <v>1.0158335673050378</v>
      </c>
      <c r="E881" s="6">
        <v>62.866708147092652</v>
      </c>
      <c r="F881" s="7">
        <v>76.002548617689058</v>
      </c>
      <c r="G881" s="7">
        <v>209.43823749038862</v>
      </c>
      <c r="H881" s="7">
        <v>63.862112401785815</v>
      </c>
    </row>
    <row r="882" spans="1:8" x14ac:dyDescent="0.25">
      <c r="A882" s="16"/>
      <c r="B882" s="5">
        <f>DATE(YEAR(siječanj!B882),MONTH(siječanj!B882)+2,DAY(siječanj!B882))</f>
        <v>44630</v>
      </c>
      <c r="C882" s="8">
        <v>9.15625</v>
      </c>
      <c r="D882">
        <v>1.0158335673050378</v>
      </c>
      <c r="E882" s="6">
        <v>62.329817010060111</v>
      </c>
      <c r="F882" s="7">
        <v>76.458739196428965</v>
      </c>
      <c r="G882" s="7">
        <v>209.75027150977346</v>
      </c>
      <c r="H882" s="7">
        <v>63.316720362799586</v>
      </c>
    </row>
    <row r="883" spans="1:8" x14ac:dyDescent="0.25">
      <c r="A883" s="16"/>
      <c r="B883" s="5">
        <f>DATE(YEAR(siječanj!B883),MONTH(siječanj!B883)+2,DAY(siječanj!B883))</f>
        <v>44630</v>
      </c>
      <c r="C883" s="8">
        <v>9.1666666666666696</v>
      </c>
      <c r="D883">
        <v>1.0158335673050378</v>
      </c>
      <c r="E883" s="6">
        <v>62.087031343897934</v>
      </c>
      <c r="F883" s="7">
        <v>76.993126442045167</v>
      </c>
      <c r="G883" s="7">
        <v>213.27173742682615</v>
      </c>
      <c r="H883" s="7">
        <v>63.070090533451534</v>
      </c>
    </row>
    <row r="884" spans="1:8" x14ac:dyDescent="0.25">
      <c r="A884" s="16"/>
      <c r="B884" s="5">
        <f>DATE(YEAR(siječanj!B884),MONTH(siječanj!B884)+2,DAY(siječanj!B884))</f>
        <v>44630</v>
      </c>
      <c r="C884" s="8">
        <v>9.1770833333333304</v>
      </c>
      <c r="D884">
        <v>1.0158335673050378</v>
      </c>
      <c r="E884" s="6">
        <v>63.128033080295182</v>
      </c>
      <c r="F884" s="7">
        <v>77.083088413730266</v>
      </c>
      <c r="G884" s="7">
        <v>215.95121950731536</v>
      </c>
      <c r="H884" s="7">
        <v>64.127575040906692</v>
      </c>
    </row>
    <row r="885" spans="1:8" x14ac:dyDescent="0.25">
      <c r="A885" s="16"/>
      <c r="B885" s="5">
        <f>DATE(YEAR(siječanj!B885),MONTH(siječanj!B885)+2,DAY(siječanj!B885))</f>
        <v>44630</v>
      </c>
      <c r="C885" s="8">
        <v>9.1875</v>
      </c>
      <c r="D885">
        <v>1.0158335673050378</v>
      </c>
      <c r="E885" s="6">
        <v>63.068116289923083</v>
      </c>
      <c r="F885" s="7">
        <v>77.530754349569591</v>
      </c>
      <c r="G885" s="7">
        <v>222.89159449744304</v>
      </c>
      <c r="H885" s="7">
        <v>64.066709554001534</v>
      </c>
    </row>
    <row r="886" spans="1:8" x14ac:dyDescent="0.25">
      <c r="A886" s="16"/>
      <c r="B886" s="5">
        <f>DATE(YEAR(siječanj!B886),MONTH(siječanj!B886)+2,DAY(siječanj!B886))</f>
        <v>44630</v>
      </c>
      <c r="C886" s="8">
        <v>9.1979166666666696</v>
      </c>
      <c r="D886">
        <v>1.0158335673050378</v>
      </c>
      <c r="E886" s="6">
        <v>64.896349335106564</v>
      </c>
      <c r="F886" s="7">
        <v>78.284691217114712</v>
      </c>
      <c r="G886" s="7">
        <v>225.01694174479175</v>
      </c>
      <c r="H886" s="7">
        <v>65.923890050155222</v>
      </c>
    </row>
    <row r="887" spans="1:8" x14ac:dyDescent="0.25">
      <c r="A887" s="16"/>
      <c r="B887" s="5">
        <f>DATE(YEAR(siječanj!B887),MONTH(siječanj!B887)+2,DAY(siječanj!B887))</f>
        <v>44630</v>
      </c>
      <c r="C887" s="8">
        <v>9.2083333333333304</v>
      </c>
      <c r="D887">
        <v>1.0158335673050378</v>
      </c>
      <c r="E887" s="6">
        <v>66.222164569995314</v>
      </c>
      <c r="F887" s="7">
        <v>80.092670663884732</v>
      </c>
      <c r="G887" s="7">
        <v>230.95262658148866</v>
      </c>
      <c r="H887" s="7">
        <v>67.270697669799631</v>
      </c>
    </row>
    <row r="888" spans="1:8" x14ac:dyDescent="0.25">
      <c r="A888" s="16"/>
      <c r="B888" s="5">
        <f>DATE(YEAR(siječanj!B888),MONTH(siječanj!B888)+2,DAY(siječanj!B888))</f>
        <v>44630</v>
      </c>
      <c r="C888" s="8">
        <v>9.21875</v>
      </c>
      <c r="D888">
        <v>1.0158335673050378</v>
      </c>
      <c r="E888" s="6">
        <v>69.321231458209724</v>
      </c>
      <c r="F888" s="7">
        <v>81.803453655157711</v>
      </c>
      <c r="G888" s="7">
        <v>229.77592442601841</v>
      </c>
      <c r="H888" s="7">
        <v>70.418833842171395</v>
      </c>
    </row>
    <row r="889" spans="1:8" x14ac:dyDescent="0.25">
      <c r="A889" s="16"/>
      <c r="B889" s="5">
        <f>DATE(YEAR(siječanj!B889),MONTH(siječanj!B889)+2,DAY(siječanj!B889))</f>
        <v>44630</v>
      </c>
      <c r="C889" s="8">
        <v>9.2291666666666696</v>
      </c>
      <c r="D889">
        <v>1.0158335673050378</v>
      </c>
      <c r="E889" s="6">
        <v>72.568055500536843</v>
      </c>
      <c r="F889" s="7">
        <v>84.250450562061644</v>
      </c>
      <c r="G889" s="7">
        <v>206.70395680123201</v>
      </c>
      <c r="H889" s="7">
        <v>73.717066691500307</v>
      </c>
    </row>
    <row r="890" spans="1:8" x14ac:dyDescent="0.25">
      <c r="A890" s="16"/>
      <c r="B890" s="5">
        <f>DATE(YEAR(siječanj!B890),MONTH(siječanj!B890)+2,DAY(siječanj!B890))</f>
        <v>44630</v>
      </c>
      <c r="C890" s="8">
        <v>9.2395833333333304</v>
      </c>
      <c r="D890">
        <v>1.0158335673050378</v>
      </c>
      <c r="E890" s="6">
        <v>79.475407334160693</v>
      </c>
      <c r="F890" s="7">
        <v>88.003219908801213</v>
      </c>
      <c r="G890" s="7">
        <v>157.85695612539459</v>
      </c>
      <c r="H890" s="7">
        <v>80.733786545281419</v>
      </c>
    </row>
    <row r="891" spans="1:8" x14ac:dyDescent="0.25">
      <c r="A891" s="16"/>
      <c r="B891" s="5">
        <f>DATE(YEAR(siječanj!B891),MONTH(siječanj!B891)+2,DAY(siječanj!B891))</f>
        <v>44630</v>
      </c>
      <c r="C891" s="8">
        <v>9.25</v>
      </c>
      <c r="D891">
        <v>1.0158335673050378</v>
      </c>
      <c r="E891" s="6">
        <v>84.63870688486837</v>
      </c>
      <c r="F891" s="7">
        <v>92.961187890932592</v>
      </c>
      <c r="G891" s="7">
        <v>103.19835423556246</v>
      </c>
      <c r="H891" s="7">
        <v>85.978839546941302</v>
      </c>
    </row>
    <row r="892" spans="1:8" x14ac:dyDescent="0.25">
      <c r="A892" s="16"/>
      <c r="B892" s="5">
        <f>DATE(YEAR(siječanj!B892),MONTH(siječanj!B892)+2,DAY(siječanj!B892))</f>
        <v>44630</v>
      </c>
      <c r="C892" s="8">
        <v>9.2604166666666696</v>
      </c>
      <c r="D892">
        <v>1.0158335673050378</v>
      </c>
      <c r="E892" s="6">
        <v>91.220230082598931</v>
      </c>
      <c r="F892" s="7">
        <v>96.399664550455086</v>
      </c>
      <c r="G892" s="7">
        <v>51.579861910624864</v>
      </c>
      <c r="H892" s="7">
        <v>92.664571735192794</v>
      </c>
    </row>
    <row r="893" spans="1:8" x14ac:dyDescent="0.25">
      <c r="A893" s="16"/>
      <c r="B893" s="5">
        <f>DATE(YEAR(siječanj!B893),MONTH(siječanj!B893)+2,DAY(siječanj!B893))</f>
        <v>44630</v>
      </c>
      <c r="C893" s="8">
        <v>9.2708333333333304</v>
      </c>
      <c r="D893">
        <v>1.0158335673050378</v>
      </c>
      <c r="E893" s="6">
        <v>96.849172717998897</v>
      </c>
      <c r="F893" s="7">
        <v>101.86993468206178</v>
      </c>
      <c r="G893" s="7">
        <v>13.615078293274069</v>
      </c>
      <c r="H893" s="7">
        <v>98.382640612666563</v>
      </c>
    </row>
    <row r="894" spans="1:8" x14ac:dyDescent="0.25">
      <c r="A894" s="16"/>
      <c r="B894" s="5">
        <f>DATE(YEAR(siječanj!B894),MONTH(siječanj!B894)+2,DAY(siječanj!B894))</f>
        <v>44630</v>
      </c>
      <c r="C894" s="8">
        <v>9.28125</v>
      </c>
      <c r="D894">
        <v>1.0158335673050378</v>
      </c>
      <c r="E894" s="6">
        <v>103.23447038811621</v>
      </c>
      <c r="F894" s="7">
        <v>110.38518745535166</v>
      </c>
      <c r="G894" s="7">
        <v>4.0186785746246247</v>
      </c>
      <c r="H894" s="7">
        <v>104.86904032320638</v>
      </c>
    </row>
    <row r="895" spans="1:8" x14ac:dyDescent="0.25">
      <c r="A895" s="16"/>
      <c r="B895" s="5">
        <f>DATE(YEAR(siječanj!B895),MONTH(siječanj!B895)+2,DAY(siječanj!B895))</f>
        <v>44630</v>
      </c>
      <c r="C895" s="8">
        <v>9.2916666666666696</v>
      </c>
      <c r="D895">
        <v>1.0158335673050378</v>
      </c>
      <c r="E895" s="6">
        <v>108.84306083398798</v>
      </c>
      <c r="F895" s="7">
        <v>121.27130383638669</v>
      </c>
      <c r="G895" s="7">
        <v>1.8155633511407119</v>
      </c>
      <c r="H895" s="7">
        <v>110.56643476338925</v>
      </c>
    </row>
    <row r="896" spans="1:8" x14ac:dyDescent="0.25">
      <c r="A896" s="16"/>
      <c r="B896" s="5">
        <f>DATE(YEAR(siječanj!B896),MONTH(siječanj!B896)+2,DAY(siječanj!B896))</f>
        <v>44630</v>
      </c>
      <c r="C896" s="8">
        <v>9.3020833333333304</v>
      </c>
      <c r="D896">
        <v>1.0158335673050378</v>
      </c>
      <c r="E896" s="6">
        <v>110.52984621159233</v>
      </c>
      <c r="F896" s="7">
        <v>125.81368788005396</v>
      </c>
      <c r="G896" s="7">
        <v>1.3051289305556224</v>
      </c>
      <c r="H896" s="7">
        <v>112.27992797079905</v>
      </c>
    </row>
    <row r="897" spans="1:8" x14ac:dyDescent="0.25">
      <c r="A897" s="16"/>
      <c r="B897" s="5">
        <f>DATE(YEAR(siječanj!B897),MONTH(siječanj!B897)+2,DAY(siječanj!B897))</f>
        <v>44630</v>
      </c>
      <c r="C897" s="8">
        <v>9.3125</v>
      </c>
      <c r="D897">
        <v>1.0158335673050378</v>
      </c>
      <c r="E897" s="6">
        <v>113.94547954846611</v>
      </c>
      <c r="F897" s="7">
        <v>131.16333950744368</v>
      </c>
      <c r="G897" s="7">
        <v>1.1388747467720626</v>
      </c>
      <c r="H897" s="7">
        <v>115.74964296800155</v>
      </c>
    </row>
    <row r="898" spans="1:8" x14ac:dyDescent="0.25">
      <c r="A898" s="16"/>
      <c r="B898" s="5">
        <f>DATE(YEAR(siječanj!B898),MONTH(siječanj!B898)+2,DAY(siječanj!B898))</f>
        <v>44630</v>
      </c>
      <c r="C898" s="8">
        <v>9.3229166666666696</v>
      </c>
      <c r="D898">
        <v>1.0158335673050378</v>
      </c>
      <c r="E898" s="6">
        <v>114.40331594667317</v>
      </c>
      <c r="F898" s="7">
        <v>138.54241740681482</v>
      </c>
      <c r="G898" s="7">
        <v>1.0394346405870767</v>
      </c>
      <c r="H898" s="7">
        <v>116.21472854963433</v>
      </c>
    </row>
    <row r="899" spans="1:8" x14ac:dyDescent="0.25">
      <c r="A899" s="16"/>
      <c r="B899" s="5">
        <f>DATE(YEAR(siječanj!B899),MONTH(siječanj!B899)+2,DAY(siječanj!B899))</f>
        <v>44630</v>
      </c>
      <c r="C899" s="8">
        <v>9.3333333333333304</v>
      </c>
      <c r="D899">
        <v>1.0158335673050378</v>
      </c>
      <c r="E899" s="6">
        <v>113.11809587864278</v>
      </c>
      <c r="F899" s="7">
        <v>147.90361801369366</v>
      </c>
      <c r="G899" s="7">
        <v>1.0754405527010713</v>
      </c>
      <c r="H899" s="7">
        <v>114.90915886315499</v>
      </c>
    </row>
    <row r="900" spans="1:8" x14ac:dyDescent="0.25">
      <c r="A900" s="16"/>
      <c r="B900" s="5">
        <f>DATE(YEAR(siječanj!B900),MONTH(siječanj!B900)+2,DAY(siječanj!B900))</f>
        <v>44630</v>
      </c>
      <c r="C900" s="8">
        <v>9.34375</v>
      </c>
      <c r="D900">
        <v>1.0158335673050378</v>
      </c>
      <c r="E900" s="6">
        <v>111.86129977441564</v>
      </c>
      <c r="F900" s="7">
        <v>151.7485523396187</v>
      </c>
      <c r="G900" s="7">
        <v>1.1293120358364841</v>
      </c>
      <c r="H900" s="7">
        <v>113.63246319322286</v>
      </c>
    </row>
    <row r="901" spans="1:8" x14ac:dyDescent="0.25">
      <c r="A901" s="16"/>
      <c r="B901" s="5">
        <f>DATE(YEAR(siječanj!B901),MONTH(siječanj!B901)+2,DAY(siječanj!B901))</f>
        <v>44630</v>
      </c>
      <c r="C901" s="8">
        <v>9.3541666666666696</v>
      </c>
      <c r="D901">
        <v>1.0158335673050378</v>
      </c>
      <c r="E901" s="6">
        <v>112.89098911276984</v>
      </c>
      <c r="F901" s="7">
        <v>153.78483368278162</v>
      </c>
      <c r="G901" s="7">
        <v>1.1399714257900726</v>
      </c>
      <c r="H901" s="7">
        <v>114.67845618701918</v>
      </c>
    </row>
    <row r="902" spans="1:8" x14ac:dyDescent="0.25">
      <c r="A902" s="16"/>
      <c r="B902" s="5">
        <f>DATE(YEAR(siječanj!B902),MONTH(siječanj!B902)+2,DAY(siječanj!B902))</f>
        <v>44630</v>
      </c>
      <c r="C902" s="8">
        <v>9.3645833333333304</v>
      </c>
      <c r="D902">
        <v>1.0158335673050378</v>
      </c>
      <c r="E902" s="6">
        <v>113.05601271539638</v>
      </c>
      <c r="F902" s="7">
        <v>155.90945272801491</v>
      </c>
      <c r="G902" s="7">
        <v>1.1917293220693881</v>
      </c>
      <c r="H902" s="7">
        <v>114.84609270196482</v>
      </c>
    </row>
    <row r="903" spans="1:8" x14ac:dyDescent="0.25">
      <c r="A903" s="16"/>
      <c r="B903" s="5">
        <f>DATE(YEAR(siječanj!B903),MONTH(siječanj!B903)+2,DAY(siječanj!B903))</f>
        <v>44630</v>
      </c>
      <c r="C903" s="8">
        <v>9.375</v>
      </c>
      <c r="D903">
        <v>1.0158335673050378</v>
      </c>
      <c r="E903" s="6">
        <v>114.55375574950557</v>
      </c>
      <c r="F903" s="7">
        <v>158.19463029817703</v>
      </c>
      <c r="G903" s="7">
        <v>1.2193884604956235</v>
      </c>
      <c r="H903" s="7">
        <v>116.36755035121023</v>
      </c>
    </row>
    <row r="904" spans="1:8" x14ac:dyDescent="0.25">
      <c r="A904" s="16"/>
      <c r="B904" s="5">
        <f>DATE(YEAR(siječanj!B904),MONTH(siječanj!B904)+2,DAY(siječanj!B904))</f>
        <v>44630</v>
      </c>
      <c r="C904" s="8">
        <v>9.3854166666666696</v>
      </c>
      <c r="D904">
        <v>1.0158335673050378</v>
      </c>
      <c r="E904" s="6">
        <v>114.73484545930538</v>
      </c>
      <c r="F904" s="7">
        <v>159.13980895803053</v>
      </c>
      <c r="G904" s="7">
        <v>1.1999330684969791</v>
      </c>
      <c r="H904" s="7">
        <v>116.5515073571184</v>
      </c>
    </row>
    <row r="905" spans="1:8" x14ac:dyDescent="0.25">
      <c r="A905" s="16"/>
      <c r="B905" s="5">
        <f>DATE(YEAR(siječanj!B905),MONTH(siječanj!B905)+2,DAY(siječanj!B905))</f>
        <v>44630</v>
      </c>
      <c r="C905" s="8">
        <v>9.3958333333333304</v>
      </c>
      <c r="D905">
        <v>1.0158335673050378</v>
      </c>
      <c r="E905" s="6">
        <v>114.70317392186699</v>
      </c>
      <c r="F905" s="7">
        <v>159.42472976668788</v>
      </c>
      <c r="G905" s="7">
        <v>1.177253307819949</v>
      </c>
      <c r="H905" s="7">
        <v>116.51933434626034</v>
      </c>
    </row>
    <row r="906" spans="1:8" x14ac:dyDescent="0.25">
      <c r="A906" s="16"/>
      <c r="B906" s="5">
        <f>DATE(YEAR(siječanj!B906),MONTH(siječanj!B906)+2,DAY(siječanj!B906))</f>
        <v>44630</v>
      </c>
      <c r="C906" s="8">
        <v>9.40625</v>
      </c>
      <c r="D906">
        <v>1.0158335673050378</v>
      </c>
      <c r="E906" s="6">
        <v>115.30369009981496</v>
      </c>
      <c r="F906" s="7">
        <v>159.1099091688246</v>
      </c>
      <c r="G906" s="7">
        <v>1.1711067430470412</v>
      </c>
      <c r="H906" s="7">
        <v>117.12935883752959</v>
      </c>
    </row>
    <row r="907" spans="1:8" x14ac:dyDescent="0.25">
      <c r="A907" s="16"/>
      <c r="B907" s="5">
        <f>DATE(YEAR(siječanj!B907),MONTH(siječanj!B907)+2,DAY(siječanj!B907))</f>
        <v>44630</v>
      </c>
      <c r="C907" s="8">
        <v>9.4166666666666696</v>
      </c>
      <c r="D907">
        <v>1.0158335673050378</v>
      </c>
      <c r="E907" s="6">
        <v>115.82031939559224</v>
      </c>
      <c r="F907" s="7">
        <v>158.35049175759951</v>
      </c>
      <c r="G907" s="7">
        <v>1.1443658008498769</v>
      </c>
      <c r="H907" s="7">
        <v>117.65416821803332</v>
      </c>
    </row>
    <row r="908" spans="1:8" x14ac:dyDescent="0.25">
      <c r="A908" s="16"/>
      <c r="B908" s="5">
        <f>DATE(YEAR(siječanj!B908),MONTH(siječanj!B908)+2,DAY(siječanj!B908))</f>
        <v>44630</v>
      </c>
      <c r="C908" s="8">
        <v>9.4270833333333304</v>
      </c>
      <c r="D908">
        <v>1.0158335673050378</v>
      </c>
      <c r="E908" s="6">
        <v>117.74317488201605</v>
      </c>
      <c r="F908" s="7">
        <v>157.31011131612163</v>
      </c>
      <c r="G908" s="7">
        <v>1.1383219741940174</v>
      </c>
      <c r="H908" s="7">
        <v>119.60746936621929</v>
      </c>
    </row>
    <row r="909" spans="1:8" x14ac:dyDescent="0.25">
      <c r="A909" s="16"/>
      <c r="B909" s="5">
        <f>DATE(YEAR(siječanj!B909),MONTH(siječanj!B909)+2,DAY(siječanj!B909))</f>
        <v>44630</v>
      </c>
      <c r="C909" s="8">
        <v>9.4375</v>
      </c>
      <c r="D909">
        <v>1.0158335673050378</v>
      </c>
      <c r="E909" s="6">
        <v>119.40774749137245</v>
      </c>
      <c r="F909" s="7">
        <v>156.33430038628615</v>
      </c>
      <c r="G909" s="7">
        <v>1.1926890175997451</v>
      </c>
      <c r="H909" s="7">
        <v>121.29839809802006</v>
      </c>
    </row>
    <row r="910" spans="1:8" x14ac:dyDescent="0.25">
      <c r="A910" s="16"/>
      <c r="B910" s="5">
        <f>DATE(YEAR(siječanj!B910),MONTH(siječanj!B910)+2,DAY(siječanj!B910))</f>
        <v>44630</v>
      </c>
      <c r="C910" s="8">
        <v>9.4479166666666696</v>
      </c>
      <c r="D910">
        <v>1.0158335673050378</v>
      </c>
      <c r="E910" s="6">
        <v>120.34026478008063</v>
      </c>
      <c r="F910" s="7">
        <v>155.6920324551273</v>
      </c>
      <c r="G910" s="7">
        <v>1.1920081246642769</v>
      </c>
      <c r="H910" s="7">
        <v>122.2456804619821</v>
      </c>
    </row>
    <row r="911" spans="1:8" x14ac:dyDescent="0.25">
      <c r="A911" s="16"/>
      <c r="B911" s="5">
        <f>DATE(YEAR(siječanj!B911),MONTH(siječanj!B911)+2,DAY(siječanj!B911))</f>
        <v>44630</v>
      </c>
      <c r="C911" s="8">
        <v>9.4583333333333304</v>
      </c>
      <c r="D911">
        <v>1.0158335673050378</v>
      </c>
      <c r="E911" s="6">
        <v>120.48290782480947</v>
      </c>
      <c r="F911" s="7">
        <v>155.01849616279605</v>
      </c>
      <c r="G911" s="7">
        <v>1.1671297672797949</v>
      </c>
      <c r="H911" s="7">
        <v>122.39058205496026</v>
      </c>
    </row>
    <row r="912" spans="1:8" x14ac:dyDescent="0.25">
      <c r="A912" s="16"/>
      <c r="B912" s="5">
        <f>DATE(YEAR(siječanj!B912),MONTH(siječanj!B912)+2,DAY(siječanj!B912))</f>
        <v>44630</v>
      </c>
      <c r="C912" s="8">
        <v>9.46875</v>
      </c>
      <c r="D912">
        <v>1.0158335673050378</v>
      </c>
      <c r="E912" s="6">
        <v>119.74614347274837</v>
      </c>
      <c r="F912" s="7">
        <v>154.37054294766935</v>
      </c>
      <c r="G912" s="7">
        <v>1.1791243517083954</v>
      </c>
      <c r="H912" s="7">
        <v>121.64215209494284</v>
      </c>
    </row>
    <row r="913" spans="1:8" x14ac:dyDescent="0.25">
      <c r="A913" s="16"/>
      <c r="B913" s="5">
        <f>DATE(YEAR(siječanj!B913),MONTH(siječanj!B913)+2,DAY(siječanj!B913))</f>
        <v>44630</v>
      </c>
      <c r="C913" s="8">
        <v>9.4791666666666696</v>
      </c>
      <c r="D913">
        <v>1.0158335673050378</v>
      </c>
      <c r="E913" s="6">
        <v>120.49026872695894</v>
      </c>
      <c r="F913" s="7">
        <v>153.80624808557243</v>
      </c>
      <c r="G913" s="7">
        <v>1.1889199353750781</v>
      </c>
      <c r="H913" s="7">
        <v>122.39805950644934</v>
      </c>
    </row>
    <row r="914" spans="1:8" x14ac:dyDescent="0.25">
      <c r="A914" s="16"/>
      <c r="B914" s="5">
        <f>DATE(YEAR(siječanj!B914),MONTH(siječanj!B914)+2,DAY(siječanj!B914))</f>
        <v>44630</v>
      </c>
      <c r="C914" s="8">
        <v>9.4895833333333304</v>
      </c>
      <c r="D914">
        <v>1.0158335673050378</v>
      </c>
      <c r="E914" s="6">
        <v>121.13500591674097</v>
      </c>
      <c r="F914" s="7">
        <v>153.02297890624135</v>
      </c>
      <c r="G914" s="7">
        <v>1.2164658613492518</v>
      </c>
      <c r="H914" s="7">
        <v>123.05300518591984</v>
      </c>
    </row>
    <row r="915" spans="1:8" x14ac:dyDescent="0.25">
      <c r="A915" s="16"/>
      <c r="B915" s="5">
        <f>DATE(YEAR(siječanj!B915),MONTH(siječanj!B915)+2,DAY(siječanj!B915))</f>
        <v>44630</v>
      </c>
      <c r="C915" s="8">
        <v>9.5</v>
      </c>
      <c r="D915">
        <v>1.0158335673050378</v>
      </c>
      <c r="E915" s="6">
        <v>121.79605940891366</v>
      </c>
      <c r="F915" s="7">
        <v>151.96490371906449</v>
      </c>
      <c r="G915" s="7">
        <v>1.174470915573413</v>
      </c>
      <c r="H915" s="7">
        <v>123.72452551305308</v>
      </c>
    </row>
    <row r="916" spans="1:8" x14ac:dyDescent="0.25">
      <c r="A916" s="16"/>
      <c r="B916" s="5">
        <f>DATE(YEAR(siječanj!B916),MONTH(siječanj!B916)+2,DAY(siječanj!B916))</f>
        <v>44630</v>
      </c>
      <c r="C916" s="8">
        <v>9.5104166666666696</v>
      </c>
      <c r="D916">
        <v>1.0158335673050378</v>
      </c>
      <c r="E916" s="6">
        <v>122.19576314692974</v>
      </c>
      <c r="F916" s="7">
        <v>150.83395310062858</v>
      </c>
      <c r="G916" s="7">
        <v>1.1782549036982082</v>
      </c>
      <c r="H916" s="7">
        <v>124.13055798710711</v>
      </c>
    </row>
    <row r="917" spans="1:8" x14ac:dyDescent="0.25">
      <c r="A917" s="16"/>
      <c r="B917" s="5">
        <f>DATE(YEAR(siječanj!B917),MONTH(siječanj!B917)+2,DAY(siječanj!B917))</f>
        <v>44630</v>
      </c>
      <c r="C917" s="8">
        <v>9.5208333333333304</v>
      </c>
      <c r="D917">
        <v>1.0158335673050378</v>
      </c>
      <c r="E917" s="6">
        <v>121.39855977162216</v>
      </c>
      <c r="F917" s="7">
        <v>149.90745850595889</v>
      </c>
      <c r="G917" s="7">
        <v>1.1867588074504134</v>
      </c>
      <c r="H917" s="7">
        <v>123.32073203850079</v>
      </c>
    </row>
    <row r="918" spans="1:8" x14ac:dyDescent="0.25">
      <c r="A918" s="16"/>
      <c r="B918" s="5">
        <f>DATE(YEAR(siječanj!B918),MONTH(siječanj!B918)+2,DAY(siječanj!B918))</f>
        <v>44630</v>
      </c>
      <c r="C918" s="8">
        <v>9.53125</v>
      </c>
      <c r="D918">
        <v>1.0158335673050378</v>
      </c>
      <c r="E918" s="6">
        <v>119.54998545813028</v>
      </c>
      <c r="F918" s="7">
        <v>149.30901570637837</v>
      </c>
      <c r="G918" s="7">
        <v>1.1527758296152641</v>
      </c>
      <c r="H918" s="7">
        <v>121.44288819919788</v>
      </c>
    </row>
    <row r="919" spans="1:8" x14ac:dyDescent="0.25">
      <c r="A919" s="16"/>
      <c r="B919" s="5">
        <f>DATE(YEAR(siječanj!B919),MONTH(siječanj!B919)+2,DAY(siječanj!B919))</f>
        <v>44630</v>
      </c>
      <c r="C919" s="8">
        <v>9.5416666666666696</v>
      </c>
      <c r="D919">
        <v>1.0158335673050378</v>
      </c>
      <c r="E919" s="6">
        <v>117.05557488300862</v>
      </c>
      <c r="F919" s="7">
        <v>148.37959519232578</v>
      </c>
      <c r="G919" s="7">
        <v>1.1045219107129223</v>
      </c>
      <c r="H919" s="7">
        <v>118.90898220634863</v>
      </c>
    </row>
    <row r="920" spans="1:8" x14ac:dyDescent="0.25">
      <c r="A920" s="16"/>
      <c r="B920" s="5">
        <f>DATE(YEAR(siječanj!B920),MONTH(siječanj!B920)+2,DAY(siječanj!B920))</f>
        <v>44630</v>
      </c>
      <c r="C920" s="8">
        <v>9.5520833333333304</v>
      </c>
      <c r="D920">
        <v>1.0158335673050378</v>
      </c>
      <c r="E920" s="6">
        <v>114.56485270166698</v>
      </c>
      <c r="F920" s="7">
        <v>147.32434002610862</v>
      </c>
      <c r="G920" s="7">
        <v>1.1267294791033799</v>
      </c>
      <c r="H920" s="7">
        <v>116.37882300771057</v>
      </c>
    </row>
    <row r="921" spans="1:8" x14ac:dyDescent="0.25">
      <c r="A921" s="16"/>
      <c r="B921" s="5">
        <f>DATE(YEAR(siječanj!B921),MONTH(siječanj!B921)+2,DAY(siječanj!B921))</f>
        <v>44630</v>
      </c>
      <c r="C921" s="8">
        <v>9.5625</v>
      </c>
      <c r="D921">
        <v>1.0158335673050378</v>
      </c>
      <c r="E921" s="6">
        <v>115.85235629747507</v>
      </c>
      <c r="F921" s="7">
        <v>146.36830037192277</v>
      </c>
      <c r="G921" s="7">
        <v>1.1287765884722831</v>
      </c>
      <c r="H921" s="7">
        <v>117.68671237835837</v>
      </c>
    </row>
    <row r="922" spans="1:8" x14ac:dyDescent="0.25">
      <c r="A922" s="16"/>
      <c r="B922" s="5">
        <f>DATE(YEAR(siječanj!B922),MONTH(siječanj!B922)+2,DAY(siječanj!B922))</f>
        <v>44630</v>
      </c>
      <c r="C922" s="8">
        <v>9.5729166666666696</v>
      </c>
      <c r="D922">
        <v>1.0158335673050378</v>
      </c>
      <c r="E922" s="6">
        <v>116.67665919047484</v>
      </c>
      <c r="F922" s="7">
        <v>145.273515966779</v>
      </c>
      <c r="G922" s="7">
        <v>1.0685679712326104</v>
      </c>
      <c r="H922" s="7">
        <v>118.52406692669418</v>
      </c>
    </row>
    <row r="923" spans="1:8" x14ac:dyDescent="0.25">
      <c r="A923" s="16"/>
      <c r="B923" s="5">
        <f>DATE(YEAR(siječanj!B923),MONTH(siječanj!B923)+2,DAY(siječanj!B923))</f>
        <v>44630</v>
      </c>
      <c r="C923" s="8">
        <v>9.5833333333333304</v>
      </c>
      <c r="D923">
        <v>1.0158335673050378</v>
      </c>
      <c r="E923" s="6">
        <v>116.96043318740838</v>
      </c>
      <c r="F923" s="7">
        <v>143.83093931954883</v>
      </c>
      <c r="G923" s="7">
        <v>1.0050209677614075</v>
      </c>
      <c r="H923" s="7">
        <v>118.8123340783076</v>
      </c>
    </row>
    <row r="924" spans="1:8" x14ac:dyDescent="0.25">
      <c r="A924" s="16"/>
      <c r="B924" s="5">
        <f>DATE(YEAR(siječanj!B924),MONTH(siječanj!B924)+2,DAY(siječanj!B924))</f>
        <v>44630</v>
      </c>
      <c r="C924" s="8">
        <v>9.59375</v>
      </c>
      <c r="D924">
        <v>1.0158335673050378</v>
      </c>
      <c r="E924" s="6">
        <v>118.39300136022781</v>
      </c>
      <c r="F924" s="7">
        <v>142.90744581412579</v>
      </c>
      <c r="G924" s="7">
        <v>0.97381393635104641</v>
      </c>
      <c r="H924" s="7">
        <v>120.26758491571042</v>
      </c>
    </row>
    <row r="925" spans="1:8" x14ac:dyDescent="0.25">
      <c r="A925" s="16"/>
      <c r="B925" s="5">
        <f>DATE(YEAR(siječanj!B925),MONTH(siječanj!B925)+2,DAY(siječanj!B925))</f>
        <v>44630</v>
      </c>
      <c r="C925" s="8">
        <v>9.6041666666666696</v>
      </c>
      <c r="D925">
        <v>1.0158335673050378</v>
      </c>
      <c r="E925" s="6">
        <v>118.67618958264448</v>
      </c>
      <c r="F925" s="7">
        <v>141.40443479850262</v>
      </c>
      <c r="G925" s="7">
        <v>0.9539355043391794</v>
      </c>
      <c r="H925" s="7">
        <v>120.55525701790671</v>
      </c>
    </row>
    <row r="926" spans="1:8" x14ac:dyDescent="0.25">
      <c r="A926" s="16"/>
      <c r="B926" s="5">
        <f>DATE(YEAR(siječanj!B926),MONTH(siječanj!B926)+2,DAY(siječanj!B926))</f>
        <v>44630</v>
      </c>
      <c r="C926" s="8">
        <v>9.6145833333333304</v>
      </c>
      <c r="D926">
        <v>1.0158335673050378</v>
      </c>
      <c r="E926" s="6">
        <v>120.79615322980953</v>
      </c>
      <c r="F926" s="7">
        <v>139.54140027291285</v>
      </c>
      <c r="G926" s="7">
        <v>0.96347081777513388</v>
      </c>
      <c r="H926" s="7">
        <v>122.70878725216339</v>
      </c>
    </row>
    <row r="927" spans="1:8" x14ac:dyDescent="0.25">
      <c r="A927" s="16"/>
      <c r="B927" s="5">
        <f>DATE(YEAR(siječanj!B927),MONTH(siječanj!B927)+2,DAY(siječanj!B927))</f>
        <v>44630</v>
      </c>
      <c r="C927" s="8">
        <v>9.625</v>
      </c>
      <c r="D927">
        <v>1.0158335673050378</v>
      </c>
      <c r="E927" s="6">
        <v>122.5654265806112</v>
      </c>
      <c r="F927" s="7">
        <v>135.78606041711276</v>
      </c>
      <c r="G927" s="7">
        <v>0.90913036576533046</v>
      </c>
      <c r="H927" s="7">
        <v>124.50607451164598</v>
      </c>
    </row>
    <row r="928" spans="1:8" x14ac:dyDescent="0.25">
      <c r="A928" s="16"/>
      <c r="B928" s="5">
        <f>DATE(YEAR(siječanj!B928),MONTH(siječanj!B928)+2,DAY(siječanj!B928))</f>
        <v>44630</v>
      </c>
      <c r="C928" s="8">
        <v>9.6354166666666696</v>
      </c>
      <c r="D928">
        <v>1.0158335673050378</v>
      </c>
      <c r="E928" s="6">
        <v>124.59456142116137</v>
      </c>
      <c r="F928" s="7">
        <v>134.11726421884526</v>
      </c>
      <c r="G928" s="7">
        <v>0.84393149338958973</v>
      </c>
      <c r="H928" s="7">
        <v>126.567337795265</v>
      </c>
    </row>
    <row r="929" spans="1:8" x14ac:dyDescent="0.25">
      <c r="A929" s="16"/>
      <c r="B929" s="5">
        <f>DATE(YEAR(siječanj!B929),MONTH(siječanj!B929)+2,DAY(siječanj!B929))</f>
        <v>44630</v>
      </c>
      <c r="C929" s="8">
        <v>9.6458333333333304</v>
      </c>
      <c r="D929">
        <v>1.0158335673050378</v>
      </c>
      <c r="E929" s="6">
        <v>126.43316664664637</v>
      </c>
      <c r="F929" s="7">
        <v>132.39462557879676</v>
      </c>
      <c r="G929" s="7">
        <v>0.82036334928636179</v>
      </c>
      <c r="H929" s="7">
        <v>128.43505470033512</v>
      </c>
    </row>
    <row r="930" spans="1:8" x14ac:dyDescent="0.25">
      <c r="A930" s="16"/>
      <c r="B930" s="5">
        <f>DATE(YEAR(siječanj!B930),MONTH(siječanj!B930)+2,DAY(siječanj!B930))</f>
        <v>44630</v>
      </c>
      <c r="C930" s="8">
        <v>9.65625</v>
      </c>
      <c r="D930">
        <v>1.0158335673050378</v>
      </c>
      <c r="E930" s="6">
        <v>130.12100145881163</v>
      </c>
      <c r="F930" s="7">
        <v>131.20001079015313</v>
      </c>
      <c r="G930" s="7">
        <v>0.8155971027485508</v>
      </c>
      <c r="H930" s="7">
        <v>132.18128109320864</v>
      </c>
    </row>
    <row r="931" spans="1:8" x14ac:dyDescent="0.25">
      <c r="A931" s="16"/>
      <c r="B931" s="5">
        <f>DATE(YEAR(siječanj!B931),MONTH(siječanj!B931)+2,DAY(siječanj!B931))</f>
        <v>44630</v>
      </c>
      <c r="C931" s="8">
        <v>9.6666666666666696</v>
      </c>
      <c r="D931">
        <v>1.0158335673050378</v>
      </c>
      <c r="E931" s="6">
        <v>131.61790355899575</v>
      </c>
      <c r="F931" s="7">
        <v>128.5405771821502</v>
      </c>
      <c r="G931" s="7">
        <v>1.2236909758278591</v>
      </c>
      <c r="H931" s="7">
        <v>133.70188449354509</v>
      </c>
    </row>
    <row r="932" spans="1:8" x14ac:dyDescent="0.25">
      <c r="A932" s="16"/>
      <c r="B932" s="5">
        <f>DATE(YEAR(siječanj!B932),MONTH(siječanj!B932)+2,DAY(siječanj!B932))</f>
        <v>44630</v>
      </c>
      <c r="C932" s="8">
        <v>9.6770833333333304</v>
      </c>
      <c r="D932">
        <v>1.0158335673050378</v>
      </c>
      <c r="E932" s="6">
        <v>134.40172050195656</v>
      </c>
      <c r="F932" s="7">
        <v>127.33338590477416</v>
      </c>
      <c r="G932" s="7">
        <v>1.4951502898573754</v>
      </c>
      <c r="H932" s="7">
        <v>136.52977918943716</v>
      </c>
    </row>
    <row r="933" spans="1:8" x14ac:dyDescent="0.25">
      <c r="A933" s="16"/>
      <c r="B933" s="5">
        <f>DATE(YEAR(siječanj!B933),MONTH(siječanj!B933)+2,DAY(siječanj!B933))</f>
        <v>44630</v>
      </c>
      <c r="C933" s="8">
        <v>9.6875</v>
      </c>
      <c r="D933">
        <v>1.0158335673050378</v>
      </c>
      <c r="E933" s="6">
        <v>139.51561741845114</v>
      </c>
      <c r="F933" s="7">
        <v>127.17792611867142</v>
      </c>
      <c r="G933" s="7">
        <v>1.2212699797216999</v>
      </c>
      <c r="H933" s="7">
        <v>141.72464733695008</v>
      </c>
    </row>
    <row r="934" spans="1:8" x14ac:dyDescent="0.25">
      <c r="A934" s="16"/>
      <c r="B934" s="5">
        <f>DATE(YEAR(siječanj!B934),MONTH(siječanj!B934)+2,DAY(siječanj!B934))</f>
        <v>44630</v>
      </c>
      <c r="C934" s="8">
        <v>9.6979166666666696</v>
      </c>
      <c r="D934">
        <v>1.0158335673050378</v>
      </c>
      <c r="E934" s="6">
        <v>144.41021127704354</v>
      </c>
      <c r="F934" s="7">
        <v>127.26705735826464</v>
      </c>
      <c r="G934" s="7">
        <v>1.5839338254464885</v>
      </c>
      <c r="H934" s="7">
        <v>146.69674007683335</v>
      </c>
    </row>
    <row r="935" spans="1:8" x14ac:dyDescent="0.25">
      <c r="A935" s="16"/>
      <c r="B935" s="5">
        <f>DATE(YEAR(siječanj!B935),MONTH(siječanj!B935)+2,DAY(siječanj!B935))</f>
        <v>44630</v>
      </c>
      <c r="C935" s="8">
        <v>9.7083333333333304</v>
      </c>
      <c r="D935">
        <v>1.0158335673050378</v>
      </c>
      <c r="E935" s="6">
        <v>148.54444499176415</v>
      </c>
      <c r="F935" s="7">
        <v>127.23137639597029</v>
      </c>
      <c r="G935" s="7">
        <v>2.2157008553770456</v>
      </c>
      <c r="H935" s="7">
        <v>150.89643345933075</v>
      </c>
    </row>
    <row r="936" spans="1:8" x14ac:dyDescent="0.25">
      <c r="A936" s="16"/>
      <c r="B936" s="5">
        <f>DATE(YEAR(siječanj!B936),MONTH(siječanj!B936)+2,DAY(siječanj!B936))</f>
        <v>44630</v>
      </c>
      <c r="C936" s="8">
        <v>9.71875</v>
      </c>
      <c r="D936">
        <v>1.0158335673050378</v>
      </c>
      <c r="E936" s="6">
        <v>154.8746212798425</v>
      </c>
      <c r="F936" s="7">
        <v>127.91972635629392</v>
      </c>
      <c r="G936" s="7">
        <v>3.5545379896861937</v>
      </c>
      <c r="H936" s="7">
        <v>157.32683901971913</v>
      </c>
    </row>
    <row r="937" spans="1:8" x14ac:dyDescent="0.25">
      <c r="A937" s="16"/>
      <c r="B937" s="5">
        <f>DATE(YEAR(siječanj!B937),MONTH(siječanj!B937)+2,DAY(siječanj!B937))</f>
        <v>44630</v>
      </c>
      <c r="C937" s="8">
        <v>9.7291666666666696</v>
      </c>
      <c r="D937">
        <v>1.0158335673050378</v>
      </c>
      <c r="E937" s="6">
        <v>161.37192499461736</v>
      </c>
      <c r="F937" s="7">
        <v>129.42679734530276</v>
      </c>
      <c r="G937" s="7">
        <v>9.4664842424807816</v>
      </c>
      <c r="H937" s="7">
        <v>163.92701823016316</v>
      </c>
    </row>
    <row r="938" spans="1:8" x14ac:dyDescent="0.25">
      <c r="A938" s="16"/>
      <c r="B938" s="5">
        <f>DATE(YEAR(siječanj!B938),MONTH(siječanj!B938)+2,DAY(siječanj!B938))</f>
        <v>44630</v>
      </c>
      <c r="C938" s="8">
        <v>9.7395833333333304</v>
      </c>
      <c r="D938">
        <v>1.0158335673050378</v>
      </c>
      <c r="E938" s="6">
        <v>165.3330494327021</v>
      </c>
      <c r="F938" s="7">
        <v>131.17766201894966</v>
      </c>
      <c r="G938" s="7">
        <v>37.006708365456646</v>
      </c>
      <c r="H938" s="7">
        <v>167.95086139864193</v>
      </c>
    </row>
    <row r="939" spans="1:8" x14ac:dyDescent="0.25">
      <c r="A939" s="16"/>
      <c r="B939" s="5">
        <f>DATE(YEAR(siječanj!B939),MONTH(siječanj!B939)+2,DAY(siječanj!B939))</f>
        <v>44630</v>
      </c>
      <c r="C939" s="8">
        <v>9.75</v>
      </c>
      <c r="D939">
        <v>1.0158335673050378</v>
      </c>
      <c r="E939" s="6">
        <v>168.28532023414681</v>
      </c>
      <c r="F939" s="7">
        <v>133.26764247067806</v>
      </c>
      <c r="G939" s="7">
        <v>110.65951041537794</v>
      </c>
      <c r="H939" s="7">
        <v>170.94987717852402</v>
      </c>
    </row>
    <row r="940" spans="1:8" x14ac:dyDescent="0.25">
      <c r="A940" s="16"/>
      <c r="B940" s="5">
        <f>DATE(YEAR(siječanj!B940),MONTH(siječanj!B940)+2,DAY(siječanj!B940))</f>
        <v>44630</v>
      </c>
      <c r="C940" s="8">
        <v>9.7604166666666696</v>
      </c>
      <c r="D940">
        <v>1.0158335673050378</v>
      </c>
      <c r="E940" s="6">
        <v>170.26332887343079</v>
      </c>
      <c r="F940" s="7">
        <v>135.1892413266261</v>
      </c>
      <c r="G940" s="7">
        <v>174.14480865360304</v>
      </c>
      <c r="H940" s="7">
        <v>172.95920475072805</v>
      </c>
    </row>
    <row r="941" spans="1:8" x14ac:dyDescent="0.25">
      <c r="A941" s="16"/>
      <c r="B941" s="5">
        <f>DATE(YEAR(siječanj!B941),MONTH(siječanj!B941)+2,DAY(siječanj!B941))</f>
        <v>44630</v>
      </c>
      <c r="C941" s="8">
        <v>9.7708333333333304</v>
      </c>
      <c r="D941">
        <v>1.0158335673050378</v>
      </c>
      <c r="E941" s="6">
        <v>172.66381000835079</v>
      </c>
      <c r="F941" s="7">
        <v>135.84451384439643</v>
      </c>
      <c r="G941" s="7">
        <v>227.8665148140262</v>
      </c>
      <c r="H941" s="7">
        <v>175.39769406526227</v>
      </c>
    </row>
    <row r="942" spans="1:8" x14ac:dyDescent="0.25">
      <c r="A942" s="16"/>
      <c r="B942" s="5">
        <f>DATE(YEAR(siječanj!B942),MONTH(siječanj!B942)+2,DAY(siječanj!B942))</f>
        <v>44630</v>
      </c>
      <c r="C942" s="8">
        <v>9.78125</v>
      </c>
      <c r="D942">
        <v>1.0158335673050378</v>
      </c>
      <c r="E942" s="6">
        <v>175.99059326507094</v>
      </c>
      <c r="F942" s="7">
        <v>135.59244076479408</v>
      </c>
      <c r="G942" s="7">
        <v>237.58699568392802</v>
      </c>
      <c r="H942" s="7">
        <v>178.77715216858698</v>
      </c>
    </row>
    <row r="943" spans="1:8" x14ac:dyDescent="0.25">
      <c r="A943" s="16"/>
      <c r="B943" s="5">
        <f>DATE(YEAR(siječanj!B943),MONTH(siječanj!B943)+2,DAY(siječanj!B943))</f>
        <v>44630</v>
      </c>
      <c r="C943" s="8">
        <v>9.7916666666666696</v>
      </c>
      <c r="D943">
        <v>1.0158335673050378</v>
      </c>
      <c r="E943" s="6">
        <v>176.01231457842761</v>
      </c>
      <c r="F943" s="7">
        <v>133.17375290864558</v>
      </c>
      <c r="G943" s="7">
        <v>238.53090150767454</v>
      </c>
      <c r="H943" s="7">
        <v>178.79921740782063</v>
      </c>
    </row>
    <row r="944" spans="1:8" x14ac:dyDescent="0.25">
      <c r="A944" s="16"/>
      <c r="B944" s="5">
        <f>DATE(YEAR(siječanj!B944),MONTH(siječanj!B944)+2,DAY(siječanj!B944))</f>
        <v>44630</v>
      </c>
      <c r="C944" s="8">
        <v>9.8020833333333304</v>
      </c>
      <c r="D944">
        <v>1.0158335673050378</v>
      </c>
      <c r="E944" s="6">
        <v>175.42258459429564</v>
      </c>
      <c r="F944" s="7">
        <v>131.3087194252015</v>
      </c>
      <c r="G944" s="7">
        <v>238.63483755096721</v>
      </c>
      <c r="H944" s="7">
        <v>178.20014989429311</v>
      </c>
    </row>
    <row r="945" spans="1:8" x14ac:dyDescent="0.25">
      <c r="A945" s="16"/>
      <c r="B945" s="5">
        <f>DATE(YEAR(siječanj!B945),MONTH(siječanj!B945)+2,DAY(siječanj!B945))</f>
        <v>44630</v>
      </c>
      <c r="C945" s="8">
        <v>9.8125</v>
      </c>
      <c r="D945">
        <v>1.0158335673050378</v>
      </c>
      <c r="E945" s="6">
        <v>176.36825103165066</v>
      </c>
      <c r="F945" s="7">
        <v>129.22347447470207</v>
      </c>
      <c r="G945" s="7">
        <v>238.85242619498331</v>
      </c>
      <c r="H945" s="7">
        <v>179.1607896048321</v>
      </c>
    </row>
    <row r="946" spans="1:8" x14ac:dyDescent="0.25">
      <c r="A946" s="16"/>
      <c r="B946" s="5">
        <f>DATE(YEAR(siječanj!B946),MONTH(siječanj!B946)+2,DAY(siječanj!B946))</f>
        <v>44630</v>
      </c>
      <c r="C946" s="8">
        <v>9.8229166666666696</v>
      </c>
      <c r="D946">
        <v>1.0158335673050378</v>
      </c>
      <c r="E946" s="6">
        <v>177.38041975492101</v>
      </c>
      <c r="F946" s="7">
        <v>126.15310103452052</v>
      </c>
      <c r="G946" s="7">
        <v>239.11576192578823</v>
      </c>
      <c r="H946" s="7">
        <v>180.18898456970641</v>
      </c>
    </row>
    <row r="947" spans="1:8" x14ac:dyDescent="0.25">
      <c r="A947" s="16"/>
      <c r="B947" s="5">
        <f>DATE(YEAR(siječanj!B947),MONTH(siječanj!B947)+2,DAY(siječanj!B947))</f>
        <v>44630</v>
      </c>
      <c r="C947" s="8">
        <v>9.8333333333333304</v>
      </c>
      <c r="D947">
        <v>1.0158335673050378</v>
      </c>
      <c r="E947" s="6">
        <v>179.86504193858173</v>
      </c>
      <c r="F947" s="7">
        <v>119.7467502988974</v>
      </c>
      <c r="G947" s="7">
        <v>240.15631657527769</v>
      </c>
      <c r="H947" s="7">
        <v>182.7129471859397</v>
      </c>
    </row>
    <row r="948" spans="1:8" x14ac:dyDescent="0.25">
      <c r="A948" s="16"/>
      <c r="B948" s="5">
        <f>DATE(YEAR(siječanj!B948),MONTH(siječanj!B948)+2,DAY(siječanj!B948))</f>
        <v>44630</v>
      </c>
      <c r="C948" s="8">
        <v>9.84375</v>
      </c>
      <c r="D948">
        <v>1.0158335673050378</v>
      </c>
      <c r="E948" s="6">
        <v>180.10354152238898</v>
      </c>
      <c r="F948" s="7">
        <v>116.01676811080362</v>
      </c>
      <c r="G948" s="7">
        <v>240.41224066381989</v>
      </c>
      <c r="H948" s="7">
        <v>182.95522306895941</v>
      </c>
    </row>
    <row r="949" spans="1:8" x14ac:dyDescent="0.25">
      <c r="A949" s="16"/>
      <c r="B949" s="5">
        <f>DATE(YEAR(siječanj!B949),MONTH(siječanj!B949)+2,DAY(siječanj!B949))</f>
        <v>44630</v>
      </c>
      <c r="C949" s="8">
        <v>9.8541666666666696</v>
      </c>
      <c r="D949">
        <v>1.0158335673050378</v>
      </c>
      <c r="E949" s="6">
        <v>177.65768371201185</v>
      </c>
      <c r="F949" s="7">
        <v>113.47066763591044</v>
      </c>
      <c r="G949" s="7">
        <v>240.031280968169</v>
      </c>
      <c r="H949" s="7">
        <v>180.47063860432311</v>
      </c>
    </row>
    <row r="950" spans="1:8" x14ac:dyDescent="0.25">
      <c r="A950" s="16"/>
      <c r="B950" s="5">
        <f>DATE(YEAR(siječanj!B950),MONTH(siječanj!B950)+2,DAY(siječanj!B950))</f>
        <v>44630</v>
      </c>
      <c r="C950" s="8">
        <v>9.8645833333333304</v>
      </c>
      <c r="D950">
        <v>1.0158335673050378</v>
      </c>
      <c r="E950" s="6">
        <v>174.28933131419421</v>
      </c>
      <c r="F950" s="7">
        <v>111.06575508268602</v>
      </c>
      <c r="G950" s="7">
        <v>239.89426569757117</v>
      </c>
      <c r="H950" s="7">
        <v>177.04895317210753</v>
      </c>
    </row>
    <row r="951" spans="1:8" x14ac:dyDescent="0.25">
      <c r="A951" s="16"/>
      <c r="B951" s="5">
        <f>DATE(YEAR(siječanj!B951),MONTH(siječanj!B951)+2,DAY(siječanj!B951))</f>
        <v>44630</v>
      </c>
      <c r="C951" s="8">
        <v>9.875</v>
      </c>
      <c r="D951">
        <v>1.0158335673050378</v>
      </c>
      <c r="E951" s="6">
        <v>173.09781729777859</v>
      </c>
      <c r="F951" s="7">
        <v>107.73128678972866</v>
      </c>
      <c r="G951" s="7">
        <v>239.18342169840847</v>
      </c>
      <c r="H951" s="7">
        <v>175.83857323831811</v>
      </c>
    </row>
    <row r="952" spans="1:8" x14ac:dyDescent="0.25">
      <c r="A952" s="16"/>
      <c r="B952" s="5">
        <f>DATE(YEAR(siječanj!B952),MONTH(siječanj!B952)+2,DAY(siječanj!B952))</f>
        <v>44630</v>
      </c>
      <c r="C952" s="8">
        <v>9.8854166666666696</v>
      </c>
      <c r="D952">
        <v>1.0158335673050378</v>
      </c>
      <c r="E952" s="6">
        <v>179.99028946583536</v>
      </c>
      <c r="F952" s="7">
        <v>105.35531243199395</v>
      </c>
      <c r="G952" s="7">
        <v>237.59873762703512</v>
      </c>
      <c r="H952" s="7">
        <v>182.8401778283459</v>
      </c>
    </row>
    <row r="953" spans="1:8" x14ac:dyDescent="0.25">
      <c r="A953" s="16"/>
      <c r="B953" s="5">
        <f>DATE(YEAR(siječanj!B953),MONTH(siječanj!B953)+2,DAY(siječanj!B953))</f>
        <v>44630</v>
      </c>
      <c r="C953" s="8">
        <v>9.8958333333333304</v>
      </c>
      <c r="D953">
        <v>1.0158335673050378</v>
      </c>
      <c r="E953" s="6">
        <v>186.34981802140052</v>
      </c>
      <c r="F953" s="7">
        <v>103.3269146158712</v>
      </c>
      <c r="G953" s="7">
        <v>236.96658258350021</v>
      </c>
      <c r="H953" s="7">
        <v>189.30040040732391</v>
      </c>
    </row>
    <row r="954" spans="1:8" x14ac:dyDescent="0.25">
      <c r="A954" s="16"/>
      <c r="B954" s="5">
        <f>DATE(YEAR(siječanj!B954),MONTH(siječanj!B954)+2,DAY(siječanj!B954))</f>
        <v>44630</v>
      </c>
      <c r="C954" s="8">
        <v>9.90625</v>
      </c>
      <c r="D954">
        <v>1.0158335673050378</v>
      </c>
      <c r="E954" s="6">
        <v>186.72396809074607</v>
      </c>
      <c r="F954" s="7">
        <v>101.3644494783338</v>
      </c>
      <c r="G954" s="7">
        <v>237.08531574302654</v>
      </c>
      <c r="H954" s="7">
        <v>189.68047460697463</v>
      </c>
    </row>
    <row r="955" spans="1:8" x14ac:dyDescent="0.25">
      <c r="A955" s="16"/>
      <c r="B955" s="5">
        <f>DATE(YEAR(siječanj!B955),MONTH(siječanj!B955)+2,DAY(siječanj!B955))</f>
        <v>44630</v>
      </c>
      <c r="C955" s="8">
        <v>9.9166666666666696</v>
      </c>
      <c r="D955">
        <v>1.0158335673050378</v>
      </c>
      <c r="E955" s="6">
        <v>185.38429382792307</v>
      </c>
      <c r="F955" s="7">
        <v>98.507574546106625</v>
      </c>
      <c r="G955" s="7">
        <v>234.65302987382051</v>
      </c>
      <c r="H955" s="7">
        <v>188.3195885215444</v>
      </c>
    </row>
    <row r="956" spans="1:8" x14ac:dyDescent="0.25">
      <c r="A956" s="16"/>
      <c r="B956" s="5">
        <f>DATE(YEAR(siječanj!B956),MONTH(siječanj!B956)+2,DAY(siječanj!B956))</f>
        <v>44630</v>
      </c>
      <c r="C956" s="8">
        <v>9.9270833333333304</v>
      </c>
      <c r="D956">
        <v>1.0158335673050378</v>
      </c>
      <c r="E956" s="6">
        <v>182.20188512569013</v>
      </c>
      <c r="F956" s="7">
        <v>96.554825368693642</v>
      </c>
      <c r="G956" s="7">
        <v>232.54066270074648</v>
      </c>
      <c r="H956" s="7">
        <v>185.08679093693252</v>
      </c>
    </row>
    <row r="957" spans="1:8" x14ac:dyDescent="0.25">
      <c r="A957" s="16"/>
      <c r="B957" s="5">
        <f>DATE(YEAR(siječanj!B957),MONTH(siječanj!B957)+2,DAY(siječanj!B957))</f>
        <v>44630</v>
      </c>
      <c r="C957" s="8">
        <v>9.9375</v>
      </c>
      <c r="D957">
        <v>1.0158335673050378</v>
      </c>
      <c r="E957" s="6">
        <v>174.83122834125072</v>
      </c>
      <c r="F957" s="7">
        <v>94.521618352845678</v>
      </c>
      <c r="G957" s="7">
        <v>231.76869468541531</v>
      </c>
      <c r="H957" s="7">
        <v>177.59943036221435</v>
      </c>
    </row>
    <row r="958" spans="1:8" x14ac:dyDescent="0.25">
      <c r="A958" s="16"/>
      <c r="B958" s="5">
        <f>DATE(YEAR(siječanj!B958),MONTH(siječanj!B958)+2,DAY(siječanj!B958))</f>
        <v>44630</v>
      </c>
      <c r="C958" s="8">
        <v>9.9479166666666696</v>
      </c>
      <c r="D958">
        <v>1.0158335673050378</v>
      </c>
      <c r="E958" s="6">
        <v>168.02217245007475</v>
      </c>
      <c r="F958" s="7">
        <v>92.369378366393818</v>
      </c>
      <c r="G958" s="7">
        <v>231.26101568869694</v>
      </c>
      <c r="H958" s="7">
        <v>170.68256282630168</v>
      </c>
    </row>
    <row r="959" spans="1:8" x14ac:dyDescent="0.25">
      <c r="A959" s="16"/>
      <c r="B959" s="5">
        <f>DATE(YEAR(siječanj!B959),MONTH(siječanj!B959)+2,DAY(siječanj!B959))</f>
        <v>44630</v>
      </c>
      <c r="C959" s="8">
        <v>9.9583333333333304</v>
      </c>
      <c r="D959">
        <v>1.0158335673050378</v>
      </c>
      <c r="E959" s="6">
        <v>158.24596609188708</v>
      </c>
      <c r="F959" s="7">
        <v>89.519931547940516</v>
      </c>
      <c r="G959" s="7">
        <v>223.8949511708731</v>
      </c>
      <c r="H959" s="7">
        <v>160.7515642467537</v>
      </c>
    </row>
    <row r="960" spans="1:8" x14ac:dyDescent="0.25">
      <c r="A960" s="16"/>
      <c r="B960" s="5">
        <f>DATE(YEAR(siječanj!B960),MONTH(siječanj!B960)+2,DAY(siječanj!B960))</f>
        <v>44630</v>
      </c>
      <c r="C960" s="8">
        <v>9.96875</v>
      </c>
      <c r="D960">
        <v>1.0158335673050378</v>
      </c>
      <c r="E960" s="6">
        <v>147.74869711720532</v>
      </c>
      <c r="F960" s="7">
        <v>87.350719317290853</v>
      </c>
      <c r="G960" s="7">
        <v>222.35997432110571</v>
      </c>
      <c r="H960" s="7">
        <v>150.08808605724224</v>
      </c>
    </row>
    <row r="961" spans="1:8" x14ac:dyDescent="0.25">
      <c r="A961" s="16"/>
      <c r="B961" s="5">
        <f>DATE(YEAR(siječanj!B961),MONTH(siječanj!B961)+2,DAY(siječanj!B961))</f>
        <v>44630</v>
      </c>
      <c r="C961" s="8">
        <v>9.9791666666666696</v>
      </c>
      <c r="D961">
        <v>1.0158335673050378</v>
      </c>
      <c r="E961" s="6">
        <v>137.05473200962047</v>
      </c>
      <c r="F961" s="7">
        <v>85.420965732244355</v>
      </c>
      <c r="G961" s="7">
        <v>220.44250798336782</v>
      </c>
      <c r="H961" s="7">
        <v>139.22479733336871</v>
      </c>
    </row>
    <row r="962" spans="1:8" ht="15.75" thickBot="1" x14ac:dyDescent="0.3">
      <c r="A962" s="16"/>
      <c r="B962" s="5">
        <f>DATE(YEAR(siječanj!B962),MONTH(siječanj!B962)+2,DAY(siječanj!B962))</f>
        <v>44630</v>
      </c>
      <c r="C962" s="8">
        <v>9.9895833333333304</v>
      </c>
      <c r="D962">
        <v>1.0158335673050378</v>
      </c>
      <c r="E962" s="6">
        <v>126.70489950232437</v>
      </c>
      <c r="F962" s="7">
        <v>83.786583758951053</v>
      </c>
      <c r="G962" s="7">
        <v>220.64296872847538</v>
      </c>
      <c r="H962" s="7">
        <v>128.71109005647247</v>
      </c>
    </row>
    <row r="963" spans="1:8" x14ac:dyDescent="0.25">
      <c r="A963" s="15">
        <f t="shared" ref="A963" si="8">A867+1</f>
        <v>70</v>
      </c>
      <c r="B963" s="5">
        <f>DATE(YEAR(siječanj!B963),MONTH(siječanj!B963)+2,DAY(siječanj!B963))</f>
        <v>44631</v>
      </c>
      <c r="C963" s="8">
        <v>10</v>
      </c>
      <c r="D963">
        <v>1.0121179403468799</v>
      </c>
      <c r="E963" s="6">
        <v>114.24965934818873</v>
      </c>
      <c r="F963" s="7">
        <v>79.462262705520232</v>
      </c>
      <c r="G963" s="7">
        <v>209.52205934140275</v>
      </c>
      <c r="H963" s="7">
        <v>115.63412990482142</v>
      </c>
    </row>
    <row r="964" spans="1:8" x14ac:dyDescent="0.25">
      <c r="A964" s="16"/>
      <c r="B964" s="5">
        <f>DATE(YEAR(siječanj!B964),MONTH(siječanj!B964)+2,DAY(siječanj!B964))</f>
        <v>44631</v>
      </c>
      <c r="C964" s="8">
        <v>10.0104166666667</v>
      </c>
      <c r="D964">
        <v>1.0121179403468799</v>
      </c>
      <c r="E964" s="6">
        <v>105.10855766391387</v>
      </c>
      <c r="F964" s="7">
        <v>79.692716461876373</v>
      </c>
      <c r="G964" s="7">
        <v>211.70035707434712</v>
      </c>
      <c r="H964" s="7">
        <v>106.38225689563176</v>
      </c>
    </row>
    <row r="965" spans="1:8" x14ac:dyDescent="0.25">
      <c r="A965" s="16"/>
      <c r="B965" s="5">
        <f>DATE(YEAR(siječanj!B965),MONTH(siječanj!B965)+2,DAY(siječanj!B965))</f>
        <v>44631</v>
      </c>
      <c r="C965" s="8">
        <v>10.0208333333333</v>
      </c>
      <c r="D965">
        <v>1.0121179403468799</v>
      </c>
      <c r="E965" s="6">
        <v>97.499296054821784</v>
      </c>
      <c r="F965" s="7">
        <v>78.819333409681505</v>
      </c>
      <c r="G965" s="7">
        <v>211.18459678777779</v>
      </c>
      <c r="H965" s="7">
        <v>98.680786708276898</v>
      </c>
    </row>
    <row r="966" spans="1:8" x14ac:dyDescent="0.25">
      <c r="A966" s="16"/>
      <c r="B966" s="5">
        <f>DATE(YEAR(siječanj!B966),MONTH(siječanj!B966)+2,DAY(siječanj!B966))</f>
        <v>44631</v>
      </c>
      <c r="C966" s="8">
        <v>10.03125</v>
      </c>
      <c r="D966">
        <v>1.0121179403468799</v>
      </c>
      <c r="E966" s="6">
        <v>90.154668508533533</v>
      </c>
      <c r="F966" s="7">
        <v>78.125658900661435</v>
      </c>
      <c r="G966" s="7">
        <v>211.03326696028799</v>
      </c>
      <c r="H966" s="7">
        <v>91.247157403512674</v>
      </c>
    </row>
    <row r="967" spans="1:8" x14ac:dyDescent="0.25">
      <c r="A967" s="16"/>
      <c r="B967" s="5">
        <f>DATE(YEAR(siječanj!B967),MONTH(siječanj!B967)+2,DAY(siječanj!B967))</f>
        <v>44631</v>
      </c>
      <c r="C967" s="8">
        <v>10.0416666666667</v>
      </c>
      <c r="D967">
        <v>1.0121179403468799</v>
      </c>
      <c r="E967" s="6">
        <v>83.916516404219763</v>
      </c>
      <c r="F967" s="7">
        <v>77.657123458464284</v>
      </c>
      <c r="G967" s="7">
        <v>210.40627990371831</v>
      </c>
      <c r="H967" s="7">
        <v>84.933411744124058</v>
      </c>
    </row>
    <row r="968" spans="1:8" x14ac:dyDescent="0.25">
      <c r="A968" s="16"/>
      <c r="B968" s="5">
        <f>DATE(YEAR(siječanj!B968),MONTH(siječanj!B968)+2,DAY(siječanj!B968))</f>
        <v>44631</v>
      </c>
      <c r="C968" s="8">
        <v>10.0520833333333</v>
      </c>
      <c r="D968">
        <v>1.0121179403468799</v>
      </c>
      <c r="E968" s="6">
        <v>78.761681791700155</v>
      </c>
      <c r="F968" s="7">
        <v>77.033527931651548</v>
      </c>
      <c r="G968" s="7">
        <v>210.44036766300303</v>
      </c>
      <c r="H968" s="7">
        <v>79.71611115327191</v>
      </c>
    </row>
    <row r="969" spans="1:8" x14ac:dyDescent="0.25">
      <c r="A969" s="16"/>
      <c r="B969" s="5">
        <f>DATE(YEAR(siječanj!B969),MONTH(siječanj!B969)+2,DAY(siječanj!B969))</f>
        <v>44631</v>
      </c>
      <c r="C969" s="8">
        <v>10.0625</v>
      </c>
      <c r="D969">
        <v>1.0121179403468799</v>
      </c>
      <c r="E969" s="6">
        <v>75.251436934805852</v>
      </c>
      <c r="F969" s="7">
        <v>76.713661944545819</v>
      </c>
      <c r="G969" s="7">
        <v>210.36983038090753</v>
      </c>
      <c r="H969" s="7">
        <v>76.163329358598816</v>
      </c>
    </row>
    <row r="970" spans="1:8" x14ac:dyDescent="0.25">
      <c r="A970" s="16"/>
      <c r="B970" s="5">
        <f>DATE(YEAR(siječanj!B970),MONTH(siječanj!B970)+2,DAY(siječanj!B970))</f>
        <v>44631</v>
      </c>
      <c r="C970" s="8">
        <v>10.0729166666667</v>
      </c>
      <c r="D970">
        <v>1.0121179403468799</v>
      </c>
      <c r="E970" s="6">
        <v>71.736415533503518</v>
      </c>
      <c r="F970" s="7">
        <v>76.485657174305388</v>
      </c>
      <c r="G970" s="7">
        <v>210.26961033530412</v>
      </c>
      <c r="H970" s="7">
        <v>72.605713137637494</v>
      </c>
    </row>
    <row r="971" spans="1:8" x14ac:dyDescent="0.25">
      <c r="A971" s="16"/>
      <c r="B971" s="5">
        <f>DATE(YEAR(siječanj!B971),MONTH(siječanj!B971)+2,DAY(siječanj!B971))</f>
        <v>44631</v>
      </c>
      <c r="C971" s="8">
        <v>10.0833333333333</v>
      </c>
      <c r="D971">
        <v>1.0121179403468799</v>
      </c>
      <c r="E971" s="6">
        <v>69.338094814428899</v>
      </c>
      <c r="F971" s="7">
        <v>76.062541575830309</v>
      </c>
      <c r="G971" s="7">
        <v>209.77196783095519</v>
      </c>
      <c r="H971" s="7">
        <v>70.178329711156451</v>
      </c>
    </row>
    <row r="972" spans="1:8" x14ac:dyDescent="0.25">
      <c r="A972" s="16"/>
      <c r="B972" s="5">
        <f>DATE(YEAR(siječanj!B972),MONTH(siječanj!B972)+2,DAY(siječanj!B972))</f>
        <v>44631</v>
      </c>
      <c r="C972" s="8">
        <v>10.09375</v>
      </c>
      <c r="D972">
        <v>1.0121179403468799</v>
      </c>
      <c r="E972" s="6">
        <v>67.153188630104509</v>
      </c>
      <c r="F972" s="7">
        <v>75.850585521449887</v>
      </c>
      <c r="G972" s="7">
        <v>209.70034762273278</v>
      </c>
      <c r="H972" s="7">
        <v>67.966946964026889</v>
      </c>
    </row>
    <row r="973" spans="1:8" x14ac:dyDescent="0.25">
      <c r="A973" s="16"/>
      <c r="B973" s="5">
        <f>DATE(YEAR(siječanj!B973),MONTH(siječanj!B973)+2,DAY(siječanj!B973))</f>
        <v>44631</v>
      </c>
      <c r="C973" s="8">
        <v>10.1041666666667</v>
      </c>
      <c r="D973">
        <v>1.0121179403468799</v>
      </c>
      <c r="E973" s="6">
        <v>66.102764859528875</v>
      </c>
      <c r="F973" s="7">
        <v>75.621144436281938</v>
      </c>
      <c r="G973" s="7">
        <v>209.62780631069327</v>
      </c>
      <c r="H973" s="7">
        <v>66.903794220860476</v>
      </c>
    </row>
    <row r="974" spans="1:8" x14ac:dyDescent="0.25">
      <c r="A974" s="16"/>
      <c r="B974" s="5">
        <f>DATE(YEAR(siječanj!B974),MONTH(siječanj!B974)+2,DAY(siječanj!B974))</f>
        <v>44631</v>
      </c>
      <c r="C974" s="8">
        <v>10.1145833333333</v>
      </c>
      <c r="D974">
        <v>1.0121179403468799</v>
      </c>
      <c r="E974" s="6">
        <v>64.577278948597069</v>
      </c>
      <c r="F974" s="7">
        <v>75.746492025764809</v>
      </c>
      <c r="G974" s="7">
        <v>209.44999637771539</v>
      </c>
      <c r="H974" s="7">
        <v>65.359822562659986</v>
      </c>
    </row>
    <row r="975" spans="1:8" x14ac:dyDescent="0.25">
      <c r="A975" s="16"/>
      <c r="B975" s="5">
        <f>DATE(YEAR(siječanj!B975),MONTH(siječanj!B975)+2,DAY(siječanj!B975))</f>
        <v>44631</v>
      </c>
      <c r="C975" s="8">
        <v>10.125</v>
      </c>
      <c r="D975">
        <v>1.0121179403468799</v>
      </c>
      <c r="E975" s="6">
        <v>64.131771614713188</v>
      </c>
      <c r="F975" s="7">
        <v>75.93289756320263</v>
      </c>
      <c r="G975" s="7">
        <v>209.16183305400671</v>
      </c>
      <c r="H975" s="7">
        <v>64.908916597480001</v>
      </c>
    </row>
    <row r="976" spans="1:8" x14ac:dyDescent="0.25">
      <c r="A976" s="16"/>
      <c r="B976" s="5">
        <f>DATE(YEAR(siječanj!B976),MONTH(siječanj!B976)+2,DAY(siječanj!B976))</f>
        <v>44631</v>
      </c>
      <c r="C976" s="8">
        <v>10.1354166666667</v>
      </c>
      <c r="D976">
        <v>1.0121179403468799</v>
      </c>
      <c r="E976" s="6">
        <v>63.193341974737123</v>
      </c>
      <c r="F976" s="7">
        <v>75.847792815877398</v>
      </c>
      <c r="G976" s="7">
        <v>209.14799273473903</v>
      </c>
      <c r="H976" s="7">
        <v>63.959115123106969</v>
      </c>
    </row>
    <row r="977" spans="1:8" x14ac:dyDescent="0.25">
      <c r="A977" s="16"/>
      <c r="B977" s="5">
        <f>DATE(YEAR(siječanj!B977),MONTH(siječanj!B977)+2,DAY(siječanj!B977))</f>
        <v>44631</v>
      </c>
      <c r="C977" s="8">
        <v>10.1458333333333</v>
      </c>
      <c r="D977">
        <v>1.0121179403468799</v>
      </c>
      <c r="E977" s="6">
        <v>62.866708147092652</v>
      </c>
      <c r="F977" s="7">
        <v>76.002548617689058</v>
      </c>
      <c r="G977" s="7">
        <v>209.43823749038862</v>
      </c>
      <c r="H977" s="7">
        <v>63.628523166223829</v>
      </c>
    </row>
    <row r="978" spans="1:8" x14ac:dyDescent="0.25">
      <c r="A978" s="16"/>
      <c r="B978" s="5">
        <f>DATE(YEAR(siječanj!B978),MONTH(siječanj!B978)+2,DAY(siječanj!B978))</f>
        <v>44631</v>
      </c>
      <c r="C978" s="8">
        <v>10.15625</v>
      </c>
      <c r="D978">
        <v>1.0121179403468799</v>
      </c>
      <c r="E978" s="6">
        <v>62.329817010060111</v>
      </c>
      <c r="F978" s="7">
        <v>76.458739196428965</v>
      </c>
      <c r="G978" s="7">
        <v>209.75027150977346</v>
      </c>
      <c r="H978" s="7">
        <v>63.085126014419956</v>
      </c>
    </row>
    <row r="979" spans="1:8" x14ac:dyDescent="0.25">
      <c r="A979" s="16"/>
      <c r="B979" s="5">
        <f>DATE(YEAR(siječanj!B979),MONTH(siječanj!B979)+2,DAY(siječanj!B979))</f>
        <v>44631</v>
      </c>
      <c r="C979" s="8">
        <v>10.1666666666667</v>
      </c>
      <c r="D979">
        <v>1.0121179403468799</v>
      </c>
      <c r="E979" s="6">
        <v>62.087031343897934</v>
      </c>
      <c r="F979" s="7">
        <v>76.993126442045167</v>
      </c>
      <c r="G979" s="7">
        <v>213.27173742682615</v>
      </c>
      <c r="H979" s="7">
        <v>62.839398286038147</v>
      </c>
    </row>
    <row r="980" spans="1:8" x14ac:dyDescent="0.25">
      <c r="A980" s="16"/>
      <c r="B980" s="5">
        <f>DATE(YEAR(siječanj!B980),MONTH(siječanj!B980)+2,DAY(siječanj!B980))</f>
        <v>44631</v>
      </c>
      <c r="C980" s="8">
        <v>10.1770833333333</v>
      </c>
      <c r="D980">
        <v>1.0121179403468799</v>
      </c>
      <c r="E980" s="6">
        <v>63.128033080295182</v>
      </c>
      <c r="F980" s="7">
        <v>77.083088413730266</v>
      </c>
      <c r="G980" s="7">
        <v>215.95121950731536</v>
      </c>
      <c r="H980" s="7">
        <v>63.89301481937806</v>
      </c>
    </row>
    <row r="981" spans="1:8" x14ac:dyDescent="0.25">
      <c r="A981" s="16"/>
      <c r="B981" s="5">
        <f>DATE(YEAR(siječanj!B981),MONTH(siječanj!B981)+2,DAY(siječanj!B981))</f>
        <v>44631</v>
      </c>
      <c r="C981" s="8">
        <v>10.1875</v>
      </c>
      <c r="D981">
        <v>1.0121179403468799</v>
      </c>
      <c r="E981" s="6">
        <v>63.068116289923083</v>
      </c>
      <c r="F981" s="7">
        <v>77.530754349569591</v>
      </c>
      <c r="G981" s="7">
        <v>222.89159449744304</v>
      </c>
      <c r="H981" s="7">
        <v>63.83237196091445</v>
      </c>
    </row>
    <row r="982" spans="1:8" x14ac:dyDescent="0.25">
      <c r="A982" s="16"/>
      <c r="B982" s="5">
        <f>DATE(YEAR(siječanj!B982),MONTH(siječanj!B982)+2,DAY(siječanj!B982))</f>
        <v>44631</v>
      </c>
      <c r="C982" s="8">
        <v>10.1979166666667</v>
      </c>
      <c r="D982">
        <v>1.0121179403468799</v>
      </c>
      <c r="E982" s="6">
        <v>64.896349335106564</v>
      </c>
      <c r="F982" s="7">
        <v>78.284691217114712</v>
      </c>
      <c r="G982" s="7">
        <v>225.01694174479175</v>
      </c>
      <c r="H982" s="7">
        <v>65.682759425079666</v>
      </c>
    </row>
    <row r="983" spans="1:8" x14ac:dyDescent="0.25">
      <c r="A983" s="16"/>
      <c r="B983" s="5">
        <f>DATE(YEAR(siječanj!B983),MONTH(siječanj!B983)+2,DAY(siječanj!B983))</f>
        <v>44631</v>
      </c>
      <c r="C983" s="8">
        <v>10.2083333333333</v>
      </c>
      <c r="D983">
        <v>1.0121179403468799</v>
      </c>
      <c r="E983" s="6">
        <v>66.222164569995314</v>
      </c>
      <c r="F983" s="7">
        <v>80.092670663884732</v>
      </c>
      <c r="G983" s="7">
        <v>230.95262658148866</v>
      </c>
      <c r="H983" s="7">
        <v>67.024640809895772</v>
      </c>
    </row>
    <row r="984" spans="1:8" x14ac:dyDescent="0.25">
      <c r="A984" s="16"/>
      <c r="B984" s="5">
        <f>DATE(YEAR(siječanj!B984),MONTH(siječanj!B984)+2,DAY(siječanj!B984))</f>
        <v>44631</v>
      </c>
      <c r="C984" s="8">
        <v>10.21875</v>
      </c>
      <c r="D984">
        <v>1.0121179403468799</v>
      </c>
      <c r="E984" s="6">
        <v>69.321231458209724</v>
      </c>
      <c r="F984" s="7">
        <v>81.803453655157711</v>
      </c>
      <c r="G984" s="7">
        <v>229.77592442601841</v>
      </c>
      <c r="H984" s="7">
        <v>70.161262005792565</v>
      </c>
    </row>
    <row r="985" spans="1:8" x14ac:dyDescent="0.25">
      <c r="A985" s="16"/>
      <c r="B985" s="5">
        <f>DATE(YEAR(siječanj!B985),MONTH(siječanj!B985)+2,DAY(siječanj!B985))</f>
        <v>44631</v>
      </c>
      <c r="C985" s="8">
        <v>10.2291666666667</v>
      </c>
      <c r="D985">
        <v>1.0121179403468799</v>
      </c>
      <c r="E985" s="6">
        <v>72.568055500536843</v>
      </c>
      <c r="F985" s="7">
        <v>84.250450562061644</v>
      </c>
      <c r="G985" s="7">
        <v>206.70395680123201</v>
      </c>
      <c r="H985" s="7">
        <v>73.447430868181414</v>
      </c>
    </row>
    <row r="986" spans="1:8" x14ac:dyDescent="0.25">
      <c r="A986" s="16"/>
      <c r="B986" s="5">
        <f>DATE(YEAR(siječanj!B986),MONTH(siječanj!B986)+2,DAY(siječanj!B986))</f>
        <v>44631</v>
      </c>
      <c r="C986" s="8">
        <v>10.2395833333333</v>
      </c>
      <c r="D986">
        <v>1.0121179403468799</v>
      </c>
      <c r="E986" s="6">
        <v>79.475407334160693</v>
      </c>
      <c r="F986" s="7">
        <v>88.003219908801213</v>
      </c>
      <c r="G986" s="7">
        <v>157.85695612539459</v>
      </c>
      <c r="H986" s="7">
        <v>80.438485579280027</v>
      </c>
    </row>
    <row r="987" spans="1:8" x14ac:dyDescent="0.25">
      <c r="A987" s="16"/>
      <c r="B987" s="5">
        <f>DATE(YEAR(siječanj!B987),MONTH(siječanj!B987)+2,DAY(siječanj!B987))</f>
        <v>44631</v>
      </c>
      <c r="C987" s="8">
        <v>10.25</v>
      </c>
      <c r="D987">
        <v>1.0121179403468799</v>
      </c>
      <c r="E987" s="6">
        <v>84.63870688486837</v>
      </c>
      <c r="F987" s="7">
        <v>92.961187890932592</v>
      </c>
      <c r="G987" s="7">
        <v>103.19835423556246</v>
      </c>
      <c r="H987" s="7">
        <v>85.664353685936248</v>
      </c>
    </row>
    <row r="988" spans="1:8" x14ac:dyDescent="0.25">
      <c r="A988" s="16"/>
      <c r="B988" s="5">
        <f>DATE(YEAR(siječanj!B988),MONTH(siječanj!B988)+2,DAY(siječanj!B988))</f>
        <v>44631</v>
      </c>
      <c r="C988" s="8">
        <v>10.2604166666667</v>
      </c>
      <c r="D988">
        <v>1.0121179403468799</v>
      </c>
      <c r="E988" s="6">
        <v>91.220230082598931</v>
      </c>
      <c r="F988" s="7">
        <v>96.399664550455086</v>
      </c>
      <c r="G988" s="7">
        <v>51.579861910624864</v>
      </c>
      <c r="H988" s="7">
        <v>92.325631389168521</v>
      </c>
    </row>
    <row r="989" spans="1:8" x14ac:dyDescent="0.25">
      <c r="A989" s="16"/>
      <c r="B989" s="5">
        <f>DATE(YEAR(siječanj!B989),MONTH(siječanj!B989)+2,DAY(siječanj!B989))</f>
        <v>44631</v>
      </c>
      <c r="C989" s="8">
        <v>10.2708333333333</v>
      </c>
      <c r="D989">
        <v>1.0121179403468799</v>
      </c>
      <c r="E989" s="6">
        <v>96.849172717998897</v>
      </c>
      <c r="F989" s="7">
        <v>101.86993468206178</v>
      </c>
      <c r="G989" s="7">
        <v>13.615078293274069</v>
      </c>
      <c r="H989" s="7">
        <v>98.022785215640269</v>
      </c>
    </row>
    <row r="990" spans="1:8" x14ac:dyDescent="0.25">
      <c r="A990" s="16"/>
      <c r="B990" s="5">
        <f>DATE(YEAR(siječanj!B990),MONTH(siječanj!B990)+2,DAY(siječanj!B990))</f>
        <v>44631</v>
      </c>
      <c r="C990" s="8">
        <v>10.28125</v>
      </c>
      <c r="D990">
        <v>1.0121179403468799</v>
      </c>
      <c r="E990" s="6">
        <v>103.23447038811621</v>
      </c>
      <c r="F990" s="7">
        <v>110.38518745535166</v>
      </c>
      <c r="G990" s="7">
        <v>4.0186785746246247</v>
      </c>
      <c r="H990" s="7">
        <v>104.48545954202113</v>
      </c>
    </row>
    <row r="991" spans="1:8" x14ac:dyDescent="0.25">
      <c r="A991" s="16"/>
      <c r="B991" s="5">
        <f>DATE(YEAR(siječanj!B991),MONTH(siječanj!B991)+2,DAY(siječanj!B991))</f>
        <v>44631</v>
      </c>
      <c r="C991" s="8">
        <v>10.2916666666667</v>
      </c>
      <c r="D991">
        <v>1.0121179403468799</v>
      </c>
      <c r="E991" s="6">
        <v>108.84306083398798</v>
      </c>
      <c r="F991" s="7">
        <v>121.27130383638669</v>
      </c>
      <c r="G991" s="7">
        <v>1.8155633511407119</v>
      </c>
      <c r="H991" s="7">
        <v>110.16201455234606</v>
      </c>
    </row>
    <row r="992" spans="1:8" x14ac:dyDescent="0.25">
      <c r="A992" s="16"/>
      <c r="B992" s="5">
        <f>DATE(YEAR(siječanj!B992),MONTH(siječanj!B992)+2,DAY(siječanj!B992))</f>
        <v>44631</v>
      </c>
      <c r="C992" s="8">
        <v>10.3020833333333</v>
      </c>
      <c r="D992">
        <v>1.0121179403468799</v>
      </c>
      <c r="E992" s="6">
        <v>110.52984621159233</v>
      </c>
      <c r="F992" s="7">
        <v>125.81368788005396</v>
      </c>
      <c r="G992" s="7">
        <v>1.3051289305556224</v>
      </c>
      <c r="H992" s="7">
        <v>111.86924029453421</v>
      </c>
    </row>
    <row r="993" spans="1:8" x14ac:dyDescent="0.25">
      <c r="A993" s="16"/>
      <c r="B993" s="5">
        <f>DATE(YEAR(siječanj!B993),MONTH(siječanj!B993)+2,DAY(siječanj!B993))</f>
        <v>44631</v>
      </c>
      <c r="C993" s="8">
        <v>10.3125</v>
      </c>
      <c r="D993">
        <v>1.0121179403468799</v>
      </c>
      <c r="E993" s="6">
        <v>113.94547954846611</v>
      </c>
      <c r="F993" s="7">
        <v>131.16333950744368</v>
      </c>
      <c r="G993" s="7">
        <v>1.1388747467720626</v>
      </c>
      <c r="H993" s="7">
        <v>115.32626407243104</v>
      </c>
    </row>
    <row r="994" spans="1:8" x14ac:dyDescent="0.25">
      <c r="A994" s="16"/>
      <c r="B994" s="5">
        <f>DATE(YEAR(siječanj!B994),MONTH(siječanj!B994)+2,DAY(siječanj!B994))</f>
        <v>44631</v>
      </c>
      <c r="C994" s="8">
        <v>10.3229166666667</v>
      </c>
      <c r="D994">
        <v>1.0121179403468799</v>
      </c>
      <c r="E994" s="6">
        <v>114.40331594667317</v>
      </c>
      <c r="F994" s="7">
        <v>138.54241740681482</v>
      </c>
      <c r="G994" s="7">
        <v>1.0394346405870767</v>
      </c>
      <c r="H994" s="7">
        <v>115.78964850480021</v>
      </c>
    </row>
    <row r="995" spans="1:8" x14ac:dyDescent="0.25">
      <c r="A995" s="16"/>
      <c r="B995" s="5">
        <f>DATE(YEAR(siječanj!B995),MONTH(siječanj!B995)+2,DAY(siječanj!B995))</f>
        <v>44631</v>
      </c>
      <c r="C995" s="8">
        <v>10.3333333333333</v>
      </c>
      <c r="D995">
        <v>1.0121179403468799</v>
      </c>
      <c r="E995" s="6">
        <v>113.11809587864278</v>
      </c>
      <c r="F995" s="7">
        <v>147.90361801369366</v>
      </c>
      <c r="G995" s="7">
        <v>1.0754405527010713</v>
      </c>
      <c r="H995" s="7">
        <v>114.48885421665281</v>
      </c>
    </row>
    <row r="996" spans="1:8" x14ac:dyDescent="0.25">
      <c r="A996" s="16"/>
      <c r="B996" s="5">
        <f>DATE(YEAR(siječanj!B996),MONTH(siječanj!B996)+2,DAY(siječanj!B996))</f>
        <v>44631</v>
      </c>
      <c r="C996" s="8">
        <v>10.34375</v>
      </c>
      <c r="D996">
        <v>1.0121179403468799</v>
      </c>
      <c r="E996" s="6">
        <v>111.86129977441564</v>
      </c>
      <c r="F996" s="7">
        <v>151.7485523396187</v>
      </c>
      <c r="G996" s="7">
        <v>1.1293120358364841</v>
      </c>
      <c r="H996" s="7">
        <v>113.21682833220646</v>
      </c>
    </row>
    <row r="997" spans="1:8" x14ac:dyDescent="0.25">
      <c r="A997" s="16"/>
      <c r="B997" s="5">
        <f>DATE(YEAR(siječanj!B997),MONTH(siječanj!B997)+2,DAY(siječanj!B997))</f>
        <v>44631</v>
      </c>
      <c r="C997" s="8">
        <v>10.3541666666667</v>
      </c>
      <c r="D997">
        <v>1.0121179403468799</v>
      </c>
      <c r="E997" s="6">
        <v>112.89098911276984</v>
      </c>
      <c r="F997" s="7">
        <v>153.78483368278162</v>
      </c>
      <c r="G997" s="7">
        <v>1.1399714257900726</v>
      </c>
      <c r="H997" s="7">
        <v>114.25899538453865</v>
      </c>
    </row>
    <row r="998" spans="1:8" x14ac:dyDescent="0.25">
      <c r="A998" s="16"/>
      <c r="B998" s="5">
        <f>DATE(YEAR(siječanj!B998),MONTH(siječanj!B998)+2,DAY(siječanj!B998))</f>
        <v>44631</v>
      </c>
      <c r="C998" s="8">
        <v>10.3645833333333</v>
      </c>
      <c r="D998">
        <v>1.0121179403468799</v>
      </c>
      <c r="E998" s="6">
        <v>113.05601271539638</v>
      </c>
      <c r="F998" s="7">
        <v>155.90945272801491</v>
      </c>
      <c r="G998" s="7">
        <v>1.1917293220693881</v>
      </c>
      <c r="H998" s="7">
        <v>114.42601873333764</v>
      </c>
    </row>
    <row r="999" spans="1:8" x14ac:dyDescent="0.25">
      <c r="A999" s="16"/>
      <c r="B999" s="5">
        <f>DATE(YEAR(siječanj!B999),MONTH(siječanj!B999)+2,DAY(siječanj!B999))</f>
        <v>44631</v>
      </c>
      <c r="C999" s="8">
        <v>10.375</v>
      </c>
      <c r="D999">
        <v>1.0121179403468799</v>
      </c>
      <c r="E999" s="6">
        <v>114.55375574950557</v>
      </c>
      <c r="F999" s="7">
        <v>158.19463029817703</v>
      </c>
      <c r="G999" s="7">
        <v>1.2193884604956235</v>
      </c>
      <c r="H999" s="7">
        <v>115.94191132818912</v>
      </c>
    </row>
    <row r="1000" spans="1:8" x14ac:dyDescent="0.25">
      <c r="A1000" s="16"/>
      <c r="B1000" s="5">
        <f>DATE(YEAR(siječanj!B1000),MONTH(siječanj!B1000)+2,DAY(siječanj!B1000))</f>
        <v>44631</v>
      </c>
      <c r="C1000" s="8">
        <v>10.3854166666667</v>
      </c>
      <c r="D1000">
        <v>1.0121179403468799</v>
      </c>
      <c r="E1000" s="6">
        <v>114.73484545930538</v>
      </c>
      <c r="F1000" s="7">
        <v>159.13980895803053</v>
      </c>
      <c r="G1000" s="7">
        <v>1.1999330684969791</v>
      </c>
      <c r="H1000" s="7">
        <v>116.12519547228972</v>
      </c>
    </row>
    <row r="1001" spans="1:8" x14ac:dyDescent="0.25">
      <c r="A1001" s="16"/>
      <c r="B1001" s="5">
        <f>DATE(YEAR(siječanj!B1001),MONTH(siječanj!B1001)+2,DAY(siječanj!B1001))</f>
        <v>44631</v>
      </c>
      <c r="C1001" s="8">
        <v>10.3958333333333</v>
      </c>
      <c r="D1001">
        <v>1.0121179403468799</v>
      </c>
      <c r="E1001" s="6">
        <v>114.70317392186699</v>
      </c>
      <c r="F1001" s="7">
        <v>159.42472976668788</v>
      </c>
      <c r="G1001" s="7">
        <v>1.177253307819949</v>
      </c>
      <c r="H1001" s="7">
        <v>116.09314014104996</v>
      </c>
    </row>
    <row r="1002" spans="1:8" x14ac:dyDescent="0.25">
      <c r="A1002" s="16"/>
      <c r="B1002" s="5">
        <f>DATE(YEAR(siječanj!B1002),MONTH(siječanj!B1002)+2,DAY(siječanj!B1002))</f>
        <v>44631</v>
      </c>
      <c r="C1002" s="8">
        <v>10.40625</v>
      </c>
      <c r="D1002">
        <v>1.0121179403468799</v>
      </c>
      <c r="E1002" s="6">
        <v>115.30369009981496</v>
      </c>
      <c r="F1002" s="7">
        <v>159.1099091688246</v>
      </c>
      <c r="G1002" s="7">
        <v>1.1711067430470412</v>
      </c>
      <c r="H1002" s="7">
        <v>116.70093333821964</v>
      </c>
    </row>
    <row r="1003" spans="1:8" x14ac:dyDescent="0.25">
      <c r="A1003" s="16"/>
      <c r="B1003" s="5">
        <f>DATE(YEAR(siječanj!B1003),MONTH(siječanj!B1003)+2,DAY(siječanj!B1003))</f>
        <v>44631</v>
      </c>
      <c r="C1003" s="8">
        <v>10.4166666666667</v>
      </c>
      <c r="D1003">
        <v>1.0121179403468799</v>
      </c>
      <c r="E1003" s="6">
        <v>115.82031939559224</v>
      </c>
      <c r="F1003" s="7">
        <v>158.35049175759951</v>
      </c>
      <c r="G1003" s="7">
        <v>1.1443658008498769</v>
      </c>
      <c r="H1003" s="7">
        <v>117.22382311698459</v>
      </c>
    </row>
    <row r="1004" spans="1:8" x14ac:dyDescent="0.25">
      <c r="A1004" s="16"/>
      <c r="B1004" s="5">
        <f>DATE(YEAR(siječanj!B1004),MONTH(siječanj!B1004)+2,DAY(siječanj!B1004))</f>
        <v>44631</v>
      </c>
      <c r="C1004" s="8">
        <v>10.4270833333333</v>
      </c>
      <c r="D1004">
        <v>1.0121179403468799</v>
      </c>
      <c r="E1004" s="6">
        <v>117.74317488201605</v>
      </c>
      <c r="F1004" s="7">
        <v>157.31011131612163</v>
      </c>
      <c r="G1004" s="7">
        <v>1.1383219741940174</v>
      </c>
      <c r="H1004" s="7">
        <v>119.16997965148856</v>
      </c>
    </row>
    <row r="1005" spans="1:8" x14ac:dyDescent="0.25">
      <c r="A1005" s="16"/>
      <c r="B1005" s="5">
        <f>DATE(YEAR(siječanj!B1005),MONTH(siječanj!B1005)+2,DAY(siječanj!B1005))</f>
        <v>44631</v>
      </c>
      <c r="C1005" s="8">
        <v>10.4375</v>
      </c>
      <c r="D1005">
        <v>1.0121179403468799</v>
      </c>
      <c r="E1005" s="6">
        <v>119.40774749137245</v>
      </c>
      <c r="F1005" s="7">
        <v>156.33430038628615</v>
      </c>
      <c r="G1005" s="7">
        <v>1.1926890175997451</v>
      </c>
      <c r="H1005" s="7">
        <v>120.85472345242819</v>
      </c>
    </row>
    <row r="1006" spans="1:8" x14ac:dyDescent="0.25">
      <c r="A1006" s="16"/>
      <c r="B1006" s="5">
        <f>DATE(YEAR(siječanj!B1006),MONTH(siječanj!B1006)+2,DAY(siječanj!B1006))</f>
        <v>44631</v>
      </c>
      <c r="C1006" s="8">
        <v>10.4479166666667</v>
      </c>
      <c r="D1006">
        <v>1.0121179403468799</v>
      </c>
      <c r="E1006" s="6">
        <v>120.34026478008063</v>
      </c>
      <c r="F1006" s="7">
        <v>155.6920324551273</v>
      </c>
      <c r="G1006" s="7">
        <v>1.1920081246642769</v>
      </c>
      <c r="H1006" s="7">
        <v>121.79854093001337</v>
      </c>
    </row>
    <row r="1007" spans="1:8" x14ac:dyDescent="0.25">
      <c r="A1007" s="16"/>
      <c r="B1007" s="5">
        <f>DATE(YEAR(siječanj!B1007),MONTH(siječanj!B1007)+2,DAY(siječanj!B1007))</f>
        <v>44631</v>
      </c>
      <c r="C1007" s="8">
        <v>10.4583333333333</v>
      </c>
      <c r="D1007">
        <v>1.0121179403468799</v>
      </c>
      <c r="E1007" s="6">
        <v>120.48290782480947</v>
      </c>
      <c r="F1007" s="7">
        <v>155.01849616279605</v>
      </c>
      <c r="G1007" s="7">
        <v>1.1671297672797949</v>
      </c>
      <c r="H1007" s="7">
        <v>121.94291251464914</v>
      </c>
    </row>
    <row r="1008" spans="1:8" x14ac:dyDescent="0.25">
      <c r="A1008" s="16"/>
      <c r="B1008" s="5">
        <f>DATE(YEAR(siječanj!B1008),MONTH(siječanj!B1008)+2,DAY(siječanj!B1008))</f>
        <v>44631</v>
      </c>
      <c r="C1008" s="8">
        <v>10.46875</v>
      </c>
      <c r="D1008">
        <v>1.0121179403468799</v>
      </c>
      <c r="E1008" s="6">
        <v>119.74614347274837</v>
      </c>
      <c r="F1008" s="7">
        <v>154.37054294766935</v>
      </c>
      <c r="G1008" s="7">
        <v>1.1791243517083954</v>
      </c>
      <c r="H1008" s="7">
        <v>121.19722009612005</v>
      </c>
    </row>
    <row r="1009" spans="1:8" x14ac:dyDescent="0.25">
      <c r="A1009" s="16"/>
      <c r="B1009" s="5">
        <f>DATE(YEAR(siječanj!B1009),MONTH(siječanj!B1009)+2,DAY(siječanj!B1009))</f>
        <v>44631</v>
      </c>
      <c r="C1009" s="8">
        <v>10.4791666666667</v>
      </c>
      <c r="D1009">
        <v>1.0121179403468799</v>
      </c>
      <c r="E1009" s="6">
        <v>120.49026872695894</v>
      </c>
      <c r="F1009" s="7">
        <v>153.80624808557243</v>
      </c>
      <c r="G1009" s="7">
        <v>1.1889199353750781</v>
      </c>
      <c r="H1009" s="7">
        <v>121.95036261577175</v>
      </c>
    </row>
    <row r="1010" spans="1:8" x14ac:dyDescent="0.25">
      <c r="A1010" s="16"/>
      <c r="B1010" s="5">
        <f>DATE(YEAR(siječanj!B1010),MONTH(siječanj!B1010)+2,DAY(siječanj!B1010))</f>
        <v>44631</v>
      </c>
      <c r="C1010" s="8">
        <v>10.4895833333333</v>
      </c>
      <c r="D1010">
        <v>1.0121179403468799</v>
      </c>
      <c r="E1010" s="6">
        <v>121.13500591674097</v>
      </c>
      <c r="F1010" s="7">
        <v>153.02297890624135</v>
      </c>
      <c r="G1010" s="7">
        <v>1.2164658613492518</v>
      </c>
      <c r="H1010" s="7">
        <v>122.60291269235897</v>
      </c>
    </row>
    <row r="1011" spans="1:8" x14ac:dyDescent="0.25">
      <c r="A1011" s="16"/>
      <c r="B1011" s="5">
        <f>DATE(YEAR(siječanj!B1011),MONTH(siječanj!B1011)+2,DAY(siječanj!B1011))</f>
        <v>44631</v>
      </c>
      <c r="C1011" s="8">
        <v>10.5</v>
      </c>
      <c r="D1011">
        <v>1.0121179403468799</v>
      </c>
      <c r="E1011" s="6">
        <v>121.79605940891366</v>
      </c>
      <c r="F1011" s="7">
        <v>151.96490371906449</v>
      </c>
      <c r="G1011" s="7">
        <v>1.174470915573413</v>
      </c>
      <c r="H1011" s="7">
        <v>123.27197679131591</v>
      </c>
    </row>
    <row r="1012" spans="1:8" x14ac:dyDescent="0.25">
      <c r="A1012" s="16"/>
      <c r="B1012" s="5">
        <f>DATE(YEAR(siječanj!B1012),MONTH(siječanj!B1012)+2,DAY(siječanj!B1012))</f>
        <v>44631</v>
      </c>
      <c r="C1012" s="8">
        <v>10.5104166666667</v>
      </c>
      <c r="D1012">
        <v>1.0121179403468799</v>
      </c>
      <c r="E1012" s="6">
        <v>122.19576314692974</v>
      </c>
      <c r="F1012" s="7">
        <v>150.83395310062858</v>
      </c>
      <c r="G1012" s="7">
        <v>1.1782549036982082</v>
      </c>
      <c r="H1012" s="7">
        <v>123.67652411538569</v>
      </c>
    </row>
    <row r="1013" spans="1:8" x14ac:dyDescent="0.25">
      <c r="A1013" s="16"/>
      <c r="B1013" s="5">
        <f>DATE(YEAR(siječanj!B1013),MONTH(siječanj!B1013)+2,DAY(siječanj!B1013))</f>
        <v>44631</v>
      </c>
      <c r="C1013" s="8">
        <v>10.5208333333333</v>
      </c>
      <c r="D1013">
        <v>1.0121179403468799</v>
      </c>
      <c r="E1013" s="6">
        <v>121.39855977162216</v>
      </c>
      <c r="F1013" s="7">
        <v>149.90745850595889</v>
      </c>
      <c r="G1013" s="7">
        <v>1.1867588074504134</v>
      </c>
      <c r="H1013" s="7">
        <v>122.8696602771318</v>
      </c>
    </row>
    <row r="1014" spans="1:8" x14ac:dyDescent="0.25">
      <c r="A1014" s="16"/>
      <c r="B1014" s="5">
        <f>DATE(YEAR(siječanj!B1014),MONTH(siječanj!B1014)+2,DAY(siječanj!B1014))</f>
        <v>44631</v>
      </c>
      <c r="C1014" s="8">
        <v>10.53125</v>
      </c>
      <c r="D1014">
        <v>1.0121179403468799</v>
      </c>
      <c r="E1014" s="6">
        <v>119.54998545813028</v>
      </c>
      <c r="F1014" s="7">
        <v>149.30901570637837</v>
      </c>
      <c r="G1014" s="7">
        <v>1.1527758296152641</v>
      </c>
      <c r="H1014" s="7">
        <v>120.99868505038225</v>
      </c>
    </row>
    <row r="1015" spans="1:8" x14ac:dyDescent="0.25">
      <c r="A1015" s="16"/>
      <c r="B1015" s="5">
        <f>DATE(YEAR(siječanj!B1015),MONTH(siječanj!B1015)+2,DAY(siječanj!B1015))</f>
        <v>44631</v>
      </c>
      <c r="C1015" s="8">
        <v>10.5416666666667</v>
      </c>
      <c r="D1015">
        <v>1.0121179403468799</v>
      </c>
      <c r="E1015" s="6">
        <v>117.05557488300862</v>
      </c>
      <c r="F1015" s="7">
        <v>148.37959519232578</v>
      </c>
      <c r="G1015" s="7">
        <v>1.1045219107129223</v>
      </c>
      <c r="H1015" s="7">
        <v>118.47404735671064</v>
      </c>
    </row>
    <row r="1016" spans="1:8" x14ac:dyDescent="0.25">
      <c r="A1016" s="16"/>
      <c r="B1016" s="5">
        <f>DATE(YEAR(siječanj!B1016),MONTH(siječanj!B1016)+2,DAY(siječanj!B1016))</f>
        <v>44631</v>
      </c>
      <c r="C1016" s="8">
        <v>10.5520833333333</v>
      </c>
      <c r="D1016">
        <v>1.0121179403468799</v>
      </c>
      <c r="E1016" s="6">
        <v>114.56485270166698</v>
      </c>
      <c r="F1016" s="7">
        <v>147.32434002610862</v>
      </c>
      <c r="G1016" s="7">
        <v>1.1267294791033799</v>
      </c>
      <c r="H1016" s="7">
        <v>115.95314275255485</v>
      </c>
    </row>
    <row r="1017" spans="1:8" x14ac:dyDescent="0.25">
      <c r="A1017" s="16"/>
      <c r="B1017" s="5">
        <f>DATE(YEAR(siječanj!B1017),MONTH(siječanj!B1017)+2,DAY(siječanj!B1017))</f>
        <v>44631</v>
      </c>
      <c r="C1017" s="8">
        <v>10.5625</v>
      </c>
      <c r="D1017">
        <v>1.0121179403468799</v>
      </c>
      <c r="E1017" s="6">
        <v>115.85235629747507</v>
      </c>
      <c r="F1017" s="7">
        <v>146.36830037192277</v>
      </c>
      <c r="G1017" s="7">
        <v>1.1287765884722831</v>
      </c>
      <c r="H1017" s="7">
        <v>117.25624824013335</v>
      </c>
    </row>
    <row r="1018" spans="1:8" x14ac:dyDescent="0.25">
      <c r="A1018" s="16"/>
      <c r="B1018" s="5">
        <f>DATE(YEAR(siječanj!B1018),MONTH(siječanj!B1018)+2,DAY(siječanj!B1018))</f>
        <v>44631</v>
      </c>
      <c r="C1018" s="8">
        <v>10.5729166666667</v>
      </c>
      <c r="D1018">
        <v>1.0121179403468799</v>
      </c>
      <c r="E1018" s="6">
        <v>116.67665919047484</v>
      </c>
      <c r="F1018" s="7">
        <v>145.273515966779</v>
      </c>
      <c r="G1018" s="7">
        <v>1.0685679712326104</v>
      </c>
      <c r="H1018" s="7">
        <v>118.09053998641824</v>
      </c>
    </row>
    <row r="1019" spans="1:8" x14ac:dyDescent="0.25">
      <c r="A1019" s="16"/>
      <c r="B1019" s="5">
        <f>DATE(YEAR(siječanj!B1019),MONTH(siječanj!B1019)+2,DAY(siječanj!B1019))</f>
        <v>44631</v>
      </c>
      <c r="C1019" s="8">
        <v>10.5833333333333</v>
      </c>
      <c r="D1019">
        <v>1.0121179403468799</v>
      </c>
      <c r="E1019" s="6">
        <v>116.96043318740838</v>
      </c>
      <c r="F1019" s="7">
        <v>143.83093931954883</v>
      </c>
      <c r="G1019" s="7">
        <v>1.0050209677614075</v>
      </c>
      <c r="H1019" s="7">
        <v>118.37775273971863</v>
      </c>
    </row>
    <row r="1020" spans="1:8" x14ac:dyDescent="0.25">
      <c r="A1020" s="16"/>
      <c r="B1020" s="5">
        <f>DATE(YEAR(siječanj!B1020),MONTH(siječanj!B1020)+2,DAY(siječanj!B1020))</f>
        <v>44631</v>
      </c>
      <c r="C1020" s="8">
        <v>10.59375</v>
      </c>
      <c r="D1020">
        <v>1.0121179403468799</v>
      </c>
      <c r="E1020" s="6">
        <v>118.39300136022781</v>
      </c>
      <c r="F1020" s="7">
        <v>142.90744581412579</v>
      </c>
      <c r="G1020" s="7">
        <v>0.97381393635104641</v>
      </c>
      <c r="H1020" s="7">
        <v>119.82768068819912</v>
      </c>
    </row>
    <row r="1021" spans="1:8" x14ac:dyDescent="0.25">
      <c r="A1021" s="16"/>
      <c r="B1021" s="5">
        <f>DATE(YEAR(siječanj!B1021),MONTH(siječanj!B1021)+2,DAY(siječanj!B1021))</f>
        <v>44631</v>
      </c>
      <c r="C1021" s="8">
        <v>10.6041666666667</v>
      </c>
      <c r="D1021">
        <v>1.0121179403468799</v>
      </c>
      <c r="E1021" s="6">
        <v>118.67618958264448</v>
      </c>
      <c r="F1021" s="7">
        <v>141.40443479850262</v>
      </c>
      <c r="G1021" s="7">
        <v>0.9539355043391794</v>
      </c>
      <c r="H1021" s="7">
        <v>120.11430056860198</v>
      </c>
    </row>
    <row r="1022" spans="1:8" x14ac:dyDescent="0.25">
      <c r="A1022" s="16"/>
      <c r="B1022" s="5">
        <f>DATE(YEAR(siječanj!B1022),MONTH(siječanj!B1022)+2,DAY(siječanj!B1022))</f>
        <v>44631</v>
      </c>
      <c r="C1022" s="8">
        <v>10.6145833333333</v>
      </c>
      <c r="D1022">
        <v>1.0121179403468799</v>
      </c>
      <c r="E1022" s="6">
        <v>120.79615322980953</v>
      </c>
      <c r="F1022" s="7">
        <v>139.54140027291285</v>
      </c>
      <c r="G1022" s="7">
        <v>0.96347081777513388</v>
      </c>
      <c r="H1022" s="7">
        <v>122.25995380878092</v>
      </c>
    </row>
    <row r="1023" spans="1:8" x14ac:dyDescent="0.25">
      <c r="A1023" s="16"/>
      <c r="B1023" s="5">
        <f>DATE(YEAR(siječanj!B1023),MONTH(siječanj!B1023)+2,DAY(siječanj!B1023))</f>
        <v>44631</v>
      </c>
      <c r="C1023" s="8">
        <v>10.625</v>
      </c>
      <c r="D1023">
        <v>1.0121179403468799</v>
      </c>
      <c r="E1023" s="6">
        <v>122.5654265806112</v>
      </c>
      <c r="F1023" s="7">
        <v>135.78606041711276</v>
      </c>
      <c r="G1023" s="7">
        <v>0.90913036576533046</v>
      </c>
      <c r="H1023" s="7">
        <v>124.05066710850492</v>
      </c>
    </row>
    <row r="1024" spans="1:8" x14ac:dyDescent="0.25">
      <c r="A1024" s="16"/>
      <c r="B1024" s="5">
        <f>DATE(YEAR(siječanj!B1024),MONTH(siječanj!B1024)+2,DAY(siječanj!B1024))</f>
        <v>44631</v>
      </c>
      <c r="C1024" s="8">
        <v>10.6354166666667</v>
      </c>
      <c r="D1024">
        <v>1.0121179403468799</v>
      </c>
      <c r="E1024" s="6">
        <v>124.59456142116137</v>
      </c>
      <c r="F1024" s="7">
        <v>134.11726421884526</v>
      </c>
      <c r="G1024" s="7">
        <v>0.84393149338958973</v>
      </c>
      <c r="H1024" s="7">
        <v>126.10439088400867</v>
      </c>
    </row>
    <row r="1025" spans="1:8" x14ac:dyDescent="0.25">
      <c r="A1025" s="16"/>
      <c r="B1025" s="5">
        <f>DATE(YEAR(siječanj!B1025),MONTH(siječanj!B1025)+2,DAY(siječanj!B1025))</f>
        <v>44631</v>
      </c>
      <c r="C1025" s="8">
        <v>10.6458333333333</v>
      </c>
      <c r="D1025">
        <v>1.0121179403468799</v>
      </c>
      <c r="E1025" s="6">
        <v>126.43316664664637</v>
      </c>
      <c r="F1025" s="7">
        <v>132.39462557879676</v>
      </c>
      <c r="G1025" s="7">
        <v>0.82036334928636179</v>
      </c>
      <c r="H1025" s="7">
        <v>127.96527621793756</v>
      </c>
    </row>
    <row r="1026" spans="1:8" x14ac:dyDescent="0.25">
      <c r="A1026" s="16"/>
      <c r="B1026" s="5">
        <f>DATE(YEAR(siječanj!B1026),MONTH(siječanj!B1026)+2,DAY(siječanj!B1026))</f>
        <v>44631</v>
      </c>
      <c r="C1026" s="8">
        <v>10.65625</v>
      </c>
      <c r="D1026">
        <v>1.0121179403468799</v>
      </c>
      <c r="E1026" s="6">
        <v>130.12100145881163</v>
      </c>
      <c r="F1026" s="7">
        <v>131.20001079015313</v>
      </c>
      <c r="G1026" s="7">
        <v>0.8155971027485508</v>
      </c>
      <c r="H1026" s="7">
        <v>131.69779999236579</v>
      </c>
    </row>
    <row r="1027" spans="1:8" x14ac:dyDescent="0.25">
      <c r="A1027" s="16"/>
      <c r="B1027" s="5">
        <f>DATE(YEAR(siječanj!B1027),MONTH(siječanj!B1027)+2,DAY(siječanj!B1027))</f>
        <v>44631</v>
      </c>
      <c r="C1027" s="8">
        <v>10.6666666666667</v>
      </c>
      <c r="D1027">
        <v>1.0121179403468799</v>
      </c>
      <c r="E1027" s="6">
        <v>131.61790355899575</v>
      </c>
      <c r="F1027" s="7">
        <v>128.5405771821502</v>
      </c>
      <c r="G1027" s="7">
        <v>1.2236909758278591</v>
      </c>
      <c r="H1027" s="7">
        <v>133.21284146290503</v>
      </c>
    </row>
    <row r="1028" spans="1:8" x14ac:dyDescent="0.25">
      <c r="A1028" s="16"/>
      <c r="B1028" s="5">
        <f>DATE(YEAR(siječanj!B1028),MONTH(siječanj!B1028)+2,DAY(siječanj!B1028))</f>
        <v>44631</v>
      </c>
      <c r="C1028" s="8">
        <v>10.6770833333333</v>
      </c>
      <c r="D1028">
        <v>1.0121179403468799</v>
      </c>
      <c r="E1028" s="6">
        <v>134.40172050195656</v>
      </c>
      <c r="F1028" s="7">
        <v>127.33338590477416</v>
      </c>
      <c r="G1028" s="7">
        <v>1.4951502898573754</v>
      </c>
      <c r="H1028" s="7">
        <v>136.0303925335173</v>
      </c>
    </row>
    <row r="1029" spans="1:8" x14ac:dyDescent="0.25">
      <c r="A1029" s="16"/>
      <c r="B1029" s="5">
        <f>DATE(YEAR(siječanj!B1029),MONTH(siječanj!B1029)+2,DAY(siječanj!B1029))</f>
        <v>44631</v>
      </c>
      <c r="C1029" s="8">
        <v>10.6875</v>
      </c>
      <c r="D1029">
        <v>1.0121179403468799</v>
      </c>
      <c r="E1029" s="6">
        <v>139.51561741845114</v>
      </c>
      <c r="F1029" s="7">
        <v>127.17792611867142</v>
      </c>
      <c r="G1029" s="7">
        <v>1.2212699797216999</v>
      </c>
      <c r="H1029" s="7">
        <v>141.20625934778604</v>
      </c>
    </row>
    <row r="1030" spans="1:8" x14ac:dyDescent="0.25">
      <c r="A1030" s="16"/>
      <c r="B1030" s="5">
        <f>DATE(YEAR(siječanj!B1030),MONTH(siječanj!B1030)+2,DAY(siječanj!B1030))</f>
        <v>44631</v>
      </c>
      <c r="C1030" s="8">
        <v>10.6979166666667</v>
      </c>
      <c r="D1030">
        <v>1.0121179403468799</v>
      </c>
      <c r="E1030" s="6">
        <v>144.41021127704354</v>
      </c>
      <c r="F1030" s="7">
        <v>127.26705735826464</v>
      </c>
      <c r="G1030" s="7">
        <v>1.5839338254464885</v>
      </c>
      <c r="H1030" s="7">
        <v>146.16016560277907</v>
      </c>
    </row>
    <row r="1031" spans="1:8" x14ac:dyDescent="0.25">
      <c r="A1031" s="16"/>
      <c r="B1031" s="5">
        <f>DATE(YEAR(siječanj!B1031),MONTH(siječanj!B1031)+2,DAY(siječanj!B1031))</f>
        <v>44631</v>
      </c>
      <c r="C1031" s="8">
        <v>10.7083333333333</v>
      </c>
      <c r="D1031">
        <v>1.0121179403468799</v>
      </c>
      <c r="E1031" s="6">
        <v>148.54444499176415</v>
      </c>
      <c r="F1031" s="7">
        <v>127.23137639597029</v>
      </c>
      <c r="G1031" s="7">
        <v>2.2157008553770456</v>
      </c>
      <c r="H1031" s="7">
        <v>150.34449771503472</v>
      </c>
    </row>
    <row r="1032" spans="1:8" x14ac:dyDescent="0.25">
      <c r="A1032" s="16"/>
      <c r="B1032" s="5">
        <f>DATE(YEAR(siječanj!B1032),MONTH(siječanj!B1032)+2,DAY(siječanj!B1032))</f>
        <v>44631</v>
      </c>
      <c r="C1032" s="8">
        <v>10.71875</v>
      </c>
      <c r="D1032">
        <v>1.0121179403468799</v>
      </c>
      <c r="E1032" s="6">
        <v>154.8746212798425</v>
      </c>
      <c r="F1032" s="7">
        <v>127.91972635629392</v>
      </c>
      <c r="G1032" s="7">
        <v>3.5545379896861937</v>
      </c>
      <c r="H1032" s="7">
        <v>156.75138270175725</v>
      </c>
    </row>
    <row r="1033" spans="1:8" x14ac:dyDescent="0.25">
      <c r="A1033" s="16"/>
      <c r="B1033" s="5">
        <f>DATE(YEAR(siječanj!B1033),MONTH(siječanj!B1033)+2,DAY(siječanj!B1033))</f>
        <v>44631</v>
      </c>
      <c r="C1033" s="8">
        <v>10.7291666666667</v>
      </c>
      <c r="D1033">
        <v>1.0121179403468799</v>
      </c>
      <c r="E1033" s="6">
        <v>161.37192499461736</v>
      </c>
      <c r="F1033" s="7">
        <v>129.42679734530276</v>
      </c>
      <c r="G1033" s="7">
        <v>9.4664842424807816</v>
      </c>
      <c r="H1033" s="7">
        <v>163.3274203553633</v>
      </c>
    </row>
    <row r="1034" spans="1:8" x14ac:dyDescent="0.25">
      <c r="A1034" s="16"/>
      <c r="B1034" s="5">
        <f>DATE(YEAR(siječanj!B1034),MONTH(siječanj!B1034)+2,DAY(siječanj!B1034))</f>
        <v>44631</v>
      </c>
      <c r="C1034" s="8">
        <v>10.7395833333333</v>
      </c>
      <c r="D1034">
        <v>1.0121179403468799</v>
      </c>
      <c r="E1034" s="6">
        <v>165.3330494327021</v>
      </c>
      <c r="F1034" s="7">
        <v>131.17766201894966</v>
      </c>
      <c r="G1034" s="7">
        <v>37.006708365456646</v>
      </c>
      <c r="H1034" s="7">
        <v>167.33654546309532</v>
      </c>
    </row>
    <row r="1035" spans="1:8" x14ac:dyDescent="0.25">
      <c r="A1035" s="16"/>
      <c r="B1035" s="5">
        <f>DATE(YEAR(siječanj!B1035),MONTH(siječanj!B1035)+2,DAY(siječanj!B1035))</f>
        <v>44631</v>
      </c>
      <c r="C1035" s="8">
        <v>10.75</v>
      </c>
      <c r="D1035">
        <v>1.0121179403468799</v>
      </c>
      <c r="E1035" s="6">
        <v>168.28532023414681</v>
      </c>
      <c r="F1035" s="7">
        <v>133.26764247067806</v>
      </c>
      <c r="G1035" s="7">
        <v>110.65951041537794</v>
      </c>
      <c r="H1035" s="7">
        <v>170.32459170599978</v>
      </c>
    </row>
    <row r="1036" spans="1:8" x14ac:dyDescent="0.25">
      <c r="A1036" s="16"/>
      <c r="B1036" s="5">
        <f>DATE(YEAR(siječanj!B1036),MONTH(siječanj!B1036)+2,DAY(siječanj!B1036))</f>
        <v>44631</v>
      </c>
      <c r="C1036" s="8">
        <v>10.7604166666667</v>
      </c>
      <c r="D1036">
        <v>1.0121179403468799</v>
      </c>
      <c r="E1036" s="6">
        <v>170.26332887343079</v>
      </c>
      <c r="F1036" s="7">
        <v>135.1892413266261</v>
      </c>
      <c r="G1036" s="7">
        <v>174.14480865360304</v>
      </c>
      <c r="H1036" s="7">
        <v>172.3265697359802</v>
      </c>
    </row>
    <row r="1037" spans="1:8" x14ac:dyDescent="0.25">
      <c r="A1037" s="16"/>
      <c r="B1037" s="5">
        <f>DATE(YEAR(siječanj!B1037),MONTH(siječanj!B1037)+2,DAY(siječanj!B1037))</f>
        <v>44631</v>
      </c>
      <c r="C1037" s="8">
        <v>10.7708333333333</v>
      </c>
      <c r="D1037">
        <v>1.0121179403468799</v>
      </c>
      <c r="E1037" s="6">
        <v>172.66381000835079</v>
      </c>
      <c r="F1037" s="7">
        <v>135.84451384439643</v>
      </c>
      <c r="G1037" s="7">
        <v>227.8665148140262</v>
      </c>
      <c r="H1037" s="7">
        <v>174.75613975809699</v>
      </c>
    </row>
    <row r="1038" spans="1:8" x14ac:dyDescent="0.25">
      <c r="A1038" s="16"/>
      <c r="B1038" s="5">
        <f>DATE(YEAR(siječanj!B1038),MONTH(siječanj!B1038)+2,DAY(siječanj!B1038))</f>
        <v>44631</v>
      </c>
      <c r="C1038" s="8">
        <v>10.78125</v>
      </c>
      <c r="D1038">
        <v>1.0121179403468799</v>
      </c>
      <c r="E1038" s="6">
        <v>175.99059326507094</v>
      </c>
      <c r="F1038" s="7">
        <v>135.59244076479408</v>
      </c>
      <c r="G1038" s="7">
        <v>237.58699568392802</v>
      </c>
      <c r="H1038" s="7">
        <v>178.12323677586906</v>
      </c>
    </row>
    <row r="1039" spans="1:8" x14ac:dyDescent="0.25">
      <c r="A1039" s="16"/>
      <c r="B1039" s="5">
        <f>DATE(YEAR(siječanj!B1039),MONTH(siječanj!B1039)+2,DAY(siječanj!B1039))</f>
        <v>44631</v>
      </c>
      <c r="C1039" s="8">
        <v>10.7916666666667</v>
      </c>
      <c r="D1039">
        <v>1.0121179403468799</v>
      </c>
      <c r="E1039" s="6">
        <v>176.01231457842761</v>
      </c>
      <c r="F1039" s="7">
        <v>133.17375290864558</v>
      </c>
      <c r="G1039" s="7">
        <v>238.53090150767454</v>
      </c>
      <c r="H1039" s="7">
        <v>178.14522130680524</v>
      </c>
    </row>
    <row r="1040" spans="1:8" x14ac:dyDescent="0.25">
      <c r="A1040" s="16"/>
      <c r="B1040" s="5">
        <f>DATE(YEAR(siječanj!B1040),MONTH(siječanj!B1040)+2,DAY(siječanj!B1040))</f>
        <v>44631</v>
      </c>
      <c r="C1040" s="8">
        <v>10.8020833333333</v>
      </c>
      <c r="D1040">
        <v>1.0121179403468799</v>
      </c>
      <c r="E1040" s="6">
        <v>175.42258459429564</v>
      </c>
      <c r="F1040" s="7">
        <v>131.3087194252015</v>
      </c>
      <c r="G1040" s="7">
        <v>238.63483755096721</v>
      </c>
      <c r="H1040" s="7">
        <v>177.54834500990481</v>
      </c>
    </row>
    <row r="1041" spans="1:8" x14ac:dyDescent="0.25">
      <c r="A1041" s="16"/>
      <c r="B1041" s="5">
        <f>DATE(YEAR(siječanj!B1041),MONTH(siječanj!B1041)+2,DAY(siječanj!B1041))</f>
        <v>44631</v>
      </c>
      <c r="C1041" s="8">
        <v>10.8125</v>
      </c>
      <c r="D1041">
        <v>1.0121179403468799</v>
      </c>
      <c r="E1041" s="6">
        <v>176.36825103165066</v>
      </c>
      <c r="F1041" s="7">
        <v>129.22347447470207</v>
      </c>
      <c r="G1041" s="7">
        <v>238.85242619498331</v>
      </c>
      <c r="H1041" s="7">
        <v>178.50547097673572</v>
      </c>
    </row>
    <row r="1042" spans="1:8" x14ac:dyDescent="0.25">
      <c r="A1042" s="16"/>
      <c r="B1042" s="5">
        <f>DATE(YEAR(siječanj!B1042),MONTH(siječanj!B1042)+2,DAY(siječanj!B1042))</f>
        <v>44631</v>
      </c>
      <c r="C1042" s="8">
        <v>10.8229166666667</v>
      </c>
      <c r="D1042">
        <v>1.0121179403468799</v>
      </c>
      <c r="E1042" s="6">
        <v>177.38041975492101</v>
      </c>
      <c r="F1042" s="7">
        <v>126.15310103452052</v>
      </c>
      <c r="G1042" s="7">
        <v>239.11576192578823</v>
      </c>
      <c r="H1042" s="7">
        <v>179.52990510021564</v>
      </c>
    </row>
    <row r="1043" spans="1:8" x14ac:dyDescent="0.25">
      <c r="A1043" s="16"/>
      <c r="B1043" s="5">
        <f>DATE(YEAR(siječanj!B1043),MONTH(siječanj!B1043)+2,DAY(siječanj!B1043))</f>
        <v>44631</v>
      </c>
      <c r="C1043" s="8">
        <v>10.8333333333333</v>
      </c>
      <c r="D1043">
        <v>1.0121179403468799</v>
      </c>
      <c r="E1043" s="6">
        <v>179.86504193858173</v>
      </c>
      <c r="F1043" s="7">
        <v>119.7467502988974</v>
      </c>
      <c r="G1043" s="7">
        <v>240.15631657527769</v>
      </c>
      <c r="H1043" s="7">
        <v>182.04463578728252</v>
      </c>
    </row>
    <row r="1044" spans="1:8" x14ac:dyDescent="0.25">
      <c r="A1044" s="16"/>
      <c r="B1044" s="5">
        <f>DATE(YEAR(siječanj!B1044),MONTH(siječanj!B1044)+2,DAY(siječanj!B1044))</f>
        <v>44631</v>
      </c>
      <c r="C1044" s="8">
        <v>10.84375</v>
      </c>
      <c r="D1044">
        <v>1.0121179403468799</v>
      </c>
      <c r="E1044" s="6">
        <v>180.10354152238898</v>
      </c>
      <c r="F1044" s="7">
        <v>116.01676811080362</v>
      </c>
      <c r="G1044" s="7">
        <v>240.41224066381989</v>
      </c>
      <c r="H1044" s="7">
        <v>182.28602549481909</v>
      </c>
    </row>
    <row r="1045" spans="1:8" x14ac:dyDescent="0.25">
      <c r="A1045" s="16"/>
      <c r="B1045" s="5">
        <f>DATE(YEAR(siječanj!B1045),MONTH(siječanj!B1045)+2,DAY(siječanj!B1045))</f>
        <v>44631</v>
      </c>
      <c r="C1045" s="8">
        <v>10.8541666666667</v>
      </c>
      <c r="D1045">
        <v>1.0121179403468799</v>
      </c>
      <c r="E1045" s="6">
        <v>177.65768371201185</v>
      </c>
      <c r="F1045" s="7">
        <v>113.47066763591044</v>
      </c>
      <c r="G1045" s="7">
        <v>240.031280968169</v>
      </c>
      <c r="H1045" s="7">
        <v>179.81052892539884</v>
      </c>
    </row>
    <row r="1046" spans="1:8" x14ac:dyDescent="0.25">
      <c r="A1046" s="16"/>
      <c r="B1046" s="5">
        <f>DATE(YEAR(siječanj!B1046),MONTH(siječanj!B1046)+2,DAY(siječanj!B1046))</f>
        <v>44631</v>
      </c>
      <c r="C1046" s="8">
        <v>10.8645833333333</v>
      </c>
      <c r="D1046">
        <v>1.0121179403468799</v>
      </c>
      <c r="E1046" s="6">
        <v>174.28933131419421</v>
      </c>
      <c r="F1046" s="7">
        <v>111.06575508268602</v>
      </c>
      <c r="G1046" s="7">
        <v>239.89426569757117</v>
      </c>
      <c r="H1046" s="7">
        <v>176.4013590341572</v>
      </c>
    </row>
    <row r="1047" spans="1:8" x14ac:dyDescent="0.25">
      <c r="A1047" s="16"/>
      <c r="B1047" s="5">
        <f>DATE(YEAR(siječanj!B1047),MONTH(siječanj!B1047)+2,DAY(siječanj!B1047))</f>
        <v>44631</v>
      </c>
      <c r="C1047" s="8">
        <v>10.875</v>
      </c>
      <c r="D1047">
        <v>1.0121179403468799</v>
      </c>
      <c r="E1047" s="6">
        <v>173.09781729777859</v>
      </c>
      <c r="F1047" s="7">
        <v>107.73128678972866</v>
      </c>
      <c r="G1047" s="7">
        <v>239.18342169840847</v>
      </c>
      <c r="H1047" s="7">
        <v>175.19540632196819</v>
      </c>
    </row>
    <row r="1048" spans="1:8" x14ac:dyDescent="0.25">
      <c r="A1048" s="16"/>
      <c r="B1048" s="5">
        <f>DATE(YEAR(siječanj!B1048),MONTH(siječanj!B1048)+2,DAY(siječanj!B1048))</f>
        <v>44631</v>
      </c>
      <c r="C1048" s="8">
        <v>10.8854166666667</v>
      </c>
      <c r="D1048">
        <v>1.0121179403468799</v>
      </c>
      <c r="E1048" s="6">
        <v>179.99028946583536</v>
      </c>
      <c r="F1048" s="7">
        <v>105.35531243199395</v>
      </c>
      <c r="G1048" s="7">
        <v>237.59873762703512</v>
      </c>
      <c r="H1048" s="7">
        <v>182.17140105659999</v>
      </c>
    </row>
    <row r="1049" spans="1:8" x14ac:dyDescent="0.25">
      <c r="A1049" s="16"/>
      <c r="B1049" s="5">
        <f>DATE(YEAR(siječanj!B1049),MONTH(siječanj!B1049)+2,DAY(siječanj!B1049))</f>
        <v>44631</v>
      </c>
      <c r="C1049" s="8">
        <v>10.8958333333333</v>
      </c>
      <c r="D1049">
        <v>1.0121179403468799</v>
      </c>
      <c r="E1049" s="6">
        <v>186.34981802140052</v>
      </c>
      <c r="F1049" s="7">
        <v>103.3269146158712</v>
      </c>
      <c r="G1049" s="7">
        <v>236.96658258350021</v>
      </c>
      <c r="H1049" s="7">
        <v>188.60799399983577</v>
      </c>
    </row>
    <row r="1050" spans="1:8" x14ac:dyDescent="0.25">
      <c r="A1050" s="16"/>
      <c r="B1050" s="5">
        <f>DATE(YEAR(siječanj!B1050),MONTH(siječanj!B1050)+2,DAY(siječanj!B1050))</f>
        <v>44631</v>
      </c>
      <c r="C1050" s="8">
        <v>10.90625</v>
      </c>
      <c r="D1050">
        <v>1.0121179403468799</v>
      </c>
      <c r="E1050" s="6">
        <v>186.72396809074607</v>
      </c>
      <c r="F1050" s="7">
        <v>101.3644494783338</v>
      </c>
      <c r="G1050" s="7">
        <v>237.08531574302654</v>
      </c>
      <c r="H1050" s="7">
        <v>188.98667799740244</v>
      </c>
    </row>
    <row r="1051" spans="1:8" x14ac:dyDescent="0.25">
      <c r="A1051" s="16"/>
      <c r="B1051" s="5">
        <f>DATE(YEAR(siječanj!B1051),MONTH(siječanj!B1051)+2,DAY(siječanj!B1051))</f>
        <v>44631</v>
      </c>
      <c r="C1051" s="8">
        <v>10.9166666666667</v>
      </c>
      <c r="D1051">
        <v>1.0121179403468799</v>
      </c>
      <c r="E1051" s="6">
        <v>185.38429382792307</v>
      </c>
      <c r="F1051" s="7">
        <v>98.507574546106625</v>
      </c>
      <c r="G1051" s="7">
        <v>234.65302987382051</v>
      </c>
      <c r="H1051" s="7">
        <v>187.6307696417783</v>
      </c>
    </row>
    <row r="1052" spans="1:8" x14ac:dyDescent="0.25">
      <c r="A1052" s="16"/>
      <c r="B1052" s="5">
        <f>DATE(YEAR(siječanj!B1052),MONTH(siječanj!B1052)+2,DAY(siječanj!B1052))</f>
        <v>44631</v>
      </c>
      <c r="C1052" s="8">
        <v>10.9270833333333</v>
      </c>
      <c r="D1052">
        <v>1.0121179403468799</v>
      </c>
      <c r="E1052" s="6">
        <v>182.20188512569013</v>
      </c>
      <c r="F1052" s="7">
        <v>96.554825368693642</v>
      </c>
      <c r="G1052" s="7">
        <v>232.54066270074648</v>
      </c>
      <c r="H1052" s="7">
        <v>184.4097967007323</v>
      </c>
    </row>
    <row r="1053" spans="1:8" x14ac:dyDescent="0.25">
      <c r="A1053" s="16"/>
      <c r="B1053" s="5">
        <f>DATE(YEAR(siječanj!B1053),MONTH(siječanj!B1053)+2,DAY(siječanj!B1053))</f>
        <v>44631</v>
      </c>
      <c r="C1053" s="8">
        <v>10.9375</v>
      </c>
      <c r="D1053">
        <v>1.0121179403468799</v>
      </c>
      <c r="E1053" s="6">
        <v>174.83122834125072</v>
      </c>
      <c r="F1053" s="7">
        <v>94.521618352845678</v>
      </c>
      <c r="G1053" s="7">
        <v>231.76869468541531</v>
      </c>
      <c r="H1053" s="7">
        <v>176.94982273706174</v>
      </c>
    </row>
    <row r="1054" spans="1:8" x14ac:dyDescent="0.25">
      <c r="A1054" s="16"/>
      <c r="B1054" s="5">
        <f>DATE(YEAR(siječanj!B1054),MONTH(siječanj!B1054)+2,DAY(siječanj!B1054))</f>
        <v>44631</v>
      </c>
      <c r="C1054" s="8">
        <v>10.9479166666667</v>
      </c>
      <c r="D1054">
        <v>1.0121179403468799</v>
      </c>
      <c r="E1054" s="6">
        <v>168.02217245007475</v>
      </c>
      <c r="F1054" s="7">
        <v>92.369378366393818</v>
      </c>
      <c r="G1054" s="7">
        <v>231.26101568869694</v>
      </c>
      <c r="H1054" s="7">
        <v>170.05825511277791</v>
      </c>
    </row>
    <row r="1055" spans="1:8" x14ac:dyDescent="0.25">
      <c r="A1055" s="16"/>
      <c r="B1055" s="5">
        <f>DATE(YEAR(siječanj!B1055),MONTH(siječanj!B1055)+2,DAY(siječanj!B1055))</f>
        <v>44631</v>
      </c>
      <c r="C1055" s="8">
        <v>10.9583333333333</v>
      </c>
      <c r="D1055">
        <v>1.0121179403468799</v>
      </c>
      <c r="E1055" s="6">
        <v>158.24596609188708</v>
      </c>
      <c r="F1055" s="7">
        <v>89.519931547940516</v>
      </c>
      <c r="G1055" s="7">
        <v>223.8949511708731</v>
      </c>
      <c r="H1055" s="7">
        <v>160.16358126912294</v>
      </c>
    </row>
    <row r="1056" spans="1:8" x14ac:dyDescent="0.25">
      <c r="A1056" s="16"/>
      <c r="B1056" s="5">
        <f>DATE(YEAR(siječanj!B1056),MONTH(siječanj!B1056)+2,DAY(siječanj!B1056))</f>
        <v>44631</v>
      </c>
      <c r="C1056" s="8">
        <v>10.96875</v>
      </c>
      <c r="D1056">
        <v>1.0121179403468799</v>
      </c>
      <c r="E1056" s="6">
        <v>147.74869711720532</v>
      </c>
      <c r="F1056" s="7">
        <v>87.350719317290853</v>
      </c>
      <c r="G1056" s="7">
        <v>222.35997432110571</v>
      </c>
      <c r="H1056" s="7">
        <v>149.53910701520084</v>
      </c>
    </row>
    <row r="1057" spans="1:8" x14ac:dyDescent="0.25">
      <c r="A1057" s="16"/>
      <c r="B1057" s="5">
        <f>DATE(YEAR(siječanj!B1057),MONTH(siječanj!B1057)+2,DAY(siječanj!B1057))</f>
        <v>44631</v>
      </c>
      <c r="C1057" s="8">
        <v>10.9791666666667</v>
      </c>
      <c r="D1057">
        <v>1.0121179403468799</v>
      </c>
      <c r="E1057" s="6">
        <v>137.05473200962047</v>
      </c>
      <c r="F1057" s="7">
        <v>85.420965732244355</v>
      </c>
      <c r="G1057" s="7">
        <v>220.44250798336782</v>
      </c>
      <c r="H1057" s="7">
        <v>138.71555307637064</v>
      </c>
    </row>
    <row r="1058" spans="1:8" ht="15.75" thickBot="1" x14ac:dyDescent="0.3">
      <c r="A1058" s="16"/>
      <c r="B1058" s="5">
        <f>DATE(YEAR(siječanj!B1058),MONTH(siječanj!B1058)+2,DAY(siječanj!B1058))</f>
        <v>44631</v>
      </c>
      <c r="C1058" s="8">
        <v>10.9895833333333</v>
      </c>
      <c r="D1058">
        <v>1.0121179403468799</v>
      </c>
      <c r="E1058" s="6">
        <v>126.70489950232437</v>
      </c>
      <c r="F1058" s="7">
        <v>83.786583758951053</v>
      </c>
      <c r="G1058" s="7">
        <v>220.64296872847538</v>
      </c>
      <c r="H1058" s="7">
        <v>128.24030191615094</v>
      </c>
    </row>
    <row r="1059" spans="1:8" x14ac:dyDescent="0.25">
      <c r="A1059" s="19">
        <f t="shared" ref="A1059" si="9">A963+1</f>
        <v>71</v>
      </c>
      <c r="B1059" s="5">
        <f>DATE(YEAR(siječanj!B1059),MONTH(siječanj!B1059)+2,DAY(siječanj!B1059))</f>
        <v>44632</v>
      </c>
      <c r="C1059" s="8">
        <v>11</v>
      </c>
      <c r="D1059">
        <v>1.0084496223113579</v>
      </c>
      <c r="E1059" s="6">
        <v>124.24655278067955</v>
      </c>
      <c r="F1059" s="7">
        <v>83.746028906807766</v>
      </c>
      <c r="G1059" s="7">
        <v>210.54623444497042</v>
      </c>
      <c r="H1059" s="7">
        <v>125.29638922516449</v>
      </c>
    </row>
    <row r="1060" spans="1:8" x14ac:dyDescent="0.25">
      <c r="A1060" s="20"/>
      <c r="B1060" s="5">
        <f>DATE(YEAR(siječanj!B1060),MONTH(siječanj!B1060)+2,DAY(siječanj!B1060))</f>
        <v>44632</v>
      </c>
      <c r="C1060" s="8">
        <v>11.0104166666667</v>
      </c>
      <c r="D1060">
        <v>1.0084496223113579</v>
      </c>
      <c r="E1060" s="6">
        <v>114.98581409761701</v>
      </c>
      <c r="F1060" s="7">
        <v>83.650918359978064</v>
      </c>
      <c r="G1060" s="7">
        <v>212.08465207418627</v>
      </c>
      <c r="H1060" s="7">
        <v>115.95740079790589</v>
      </c>
    </row>
    <row r="1061" spans="1:8" x14ac:dyDescent="0.25">
      <c r="A1061" s="20"/>
      <c r="B1061" s="5">
        <f>DATE(YEAR(siječanj!B1061),MONTH(siječanj!B1061)+2,DAY(siječanj!B1061))</f>
        <v>44632</v>
      </c>
      <c r="C1061" s="8">
        <v>11.0208333333333</v>
      </c>
      <c r="D1061">
        <v>1.0084496223113579</v>
      </c>
      <c r="E1061" s="6">
        <v>106.48888269253241</v>
      </c>
      <c r="F1061" s="7">
        <v>82.610615130261664</v>
      </c>
      <c r="G1061" s="7">
        <v>211.68181678951603</v>
      </c>
      <c r="H1061" s="7">
        <v>107.38867353164281</v>
      </c>
    </row>
    <row r="1062" spans="1:8" x14ac:dyDescent="0.25">
      <c r="A1062" s="20"/>
      <c r="B1062" s="5">
        <f>DATE(YEAR(siječanj!B1062),MONTH(siječanj!B1062)+2,DAY(siječanj!B1062))</f>
        <v>44632</v>
      </c>
      <c r="C1062" s="8">
        <v>11.03125</v>
      </c>
      <c r="D1062">
        <v>1.0084496223113579</v>
      </c>
      <c r="E1062" s="6">
        <v>98.760671128662267</v>
      </c>
      <c r="F1062" s="7">
        <v>81.36815704551158</v>
      </c>
      <c r="G1062" s="7">
        <v>211.36973705081687</v>
      </c>
      <c r="H1062" s="7">
        <v>99.595161498915701</v>
      </c>
    </row>
    <row r="1063" spans="1:8" x14ac:dyDescent="0.25">
      <c r="A1063" s="20"/>
      <c r="B1063" s="5">
        <f>DATE(YEAR(siječanj!B1063),MONTH(siječanj!B1063)+2,DAY(siječanj!B1063))</f>
        <v>44632</v>
      </c>
      <c r="C1063" s="8">
        <v>11.0416666666667</v>
      </c>
      <c r="D1063">
        <v>1.0084496223113579</v>
      </c>
      <c r="E1063" s="6">
        <v>92.144264562032077</v>
      </c>
      <c r="F1063" s="7">
        <v>80.360511548265151</v>
      </c>
      <c r="G1063" s="7">
        <v>210.17815105278225</v>
      </c>
      <c r="H1063" s="7">
        <v>92.922848795739085</v>
      </c>
    </row>
    <row r="1064" spans="1:8" x14ac:dyDescent="0.25">
      <c r="A1064" s="20"/>
      <c r="B1064" s="5">
        <f>DATE(YEAR(siječanj!B1064),MONTH(siječanj!B1064)+2,DAY(siječanj!B1064))</f>
        <v>44632</v>
      </c>
      <c r="C1064" s="8">
        <v>11.0520833333333</v>
      </c>
      <c r="D1064">
        <v>1.0084496223113579</v>
      </c>
      <c r="E1064" s="6">
        <v>88.190506983125815</v>
      </c>
      <c r="F1064" s="7">
        <v>79.461155576541913</v>
      </c>
      <c r="G1064" s="7">
        <v>210.529426280477</v>
      </c>
      <c r="H1064" s="7">
        <v>88.935683458580399</v>
      </c>
    </row>
    <row r="1065" spans="1:8" x14ac:dyDescent="0.25">
      <c r="A1065" s="20"/>
      <c r="B1065" s="5">
        <f>DATE(YEAR(siječanj!B1065),MONTH(siječanj!B1065)+2,DAY(siječanj!B1065))</f>
        <v>44632</v>
      </c>
      <c r="C1065" s="8">
        <v>11.0625</v>
      </c>
      <c r="D1065">
        <v>1.0084496223113579</v>
      </c>
      <c r="E1065" s="6">
        <v>82.393028083674352</v>
      </c>
      <c r="F1065" s="7">
        <v>78.874818558212979</v>
      </c>
      <c r="G1065" s="7">
        <v>210.26004477192447</v>
      </c>
      <c r="H1065" s="7">
        <v>83.089218052070507</v>
      </c>
    </row>
    <row r="1066" spans="1:8" x14ac:dyDescent="0.25">
      <c r="A1066" s="20"/>
      <c r="B1066" s="5">
        <f>DATE(YEAR(siječanj!B1066),MONTH(siječanj!B1066)+2,DAY(siječanj!B1066))</f>
        <v>44632</v>
      </c>
      <c r="C1066" s="8">
        <v>11.0729166666667</v>
      </c>
      <c r="D1066">
        <v>1.0084496223113579</v>
      </c>
      <c r="E1066" s="6">
        <v>78.626321214905843</v>
      </c>
      <c r="F1066" s="7">
        <v>78.234665852969286</v>
      </c>
      <c r="G1066" s="7">
        <v>210.46422572571075</v>
      </c>
      <c r="H1066" s="7">
        <v>79.290683932903306</v>
      </c>
    </row>
    <row r="1067" spans="1:8" x14ac:dyDescent="0.25">
      <c r="A1067" s="20"/>
      <c r="B1067" s="5">
        <f>DATE(YEAR(siječanj!B1067),MONTH(siječanj!B1067)+2,DAY(siječanj!B1067))</f>
        <v>44632</v>
      </c>
      <c r="C1067" s="8">
        <v>11.0833333333333</v>
      </c>
      <c r="D1067">
        <v>1.0084496223113579</v>
      </c>
      <c r="E1067" s="6">
        <v>76.217471447099712</v>
      </c>
      <c r="F1067" s="7">
        <v>77.594203750167978</v>
      </c>
      <c r="G1067" s="7">
        <v>210.25947959697979</v>
      </c>
      <c r="H1067" s="7">
        <v>76.861480294354408</v>
      </c>
    </row>
    <row r="1068" spans="1:8" x14ac:dyDescent="0.25">
      <c r="A1068" s="20"/>
      <c r="B1068" s="5">
        <f>DATE(YEAR(siječanj!B1068),MONTH(siječanj!B1068)+2,DAY(siječanj!B1068))</f>
        <v>44632</v>
      </c>
      <c r="C1068" s="8">
        <v>11.09375</v>
      </c>
      <c r="D1068">
        <v>1.0084496223113579</v>
      </c>
      <c r="E1068" s="6">
        <v>73.902359501729592</v>
      </c>
      <c r="F1068" s="7">
        <v>77.197143818127202</v>
      </c>
      <c r="G1068" s="7">
        <v>210.09496796876701</v>
      </c>
      <c r="H1068" s="7">
        <v>74.526806527437401</v>
      </c>
    </row>
    <row r="1069" spans="1:8" x14ac:dyDescent="0.25">
      <c r="A1069" s="20"/>
      <c r="B1069" s="5">
        <f>DATE(YEAR(siječanj!B1069),MONTH(siječanj!B1069)+2,DAY(siječanj!B1069))</f>
        <v>44632</v>
      </c>
      <c r="C1069" s="8">
        <v>11.1041666666667</v>
      </c>
      <c r="D1069">
        <v>1.0084496223113579</v>
      </c>
      <c r="E1069" s="6">
        <v>72.875954472022613</v>
      </c>
      <c r="F1069" s="7">
        <v>76.647126335590102</v>
      </c>
      <c r="G1069" s="7">
        <v>210.05770151399784</v>
      </c>
      <c r="H1069" s="7">
        <v>73.491728762890915</v>
      </c>
    </row>
    <row r="1070" spans="1:8" x14ac:dyDescent="0.25">
      <c r="A1070" s="20"/>
      <c r="B1070" s="5">
        <f>DATE(YEAR(siječanj!B1070),MONTH(siječanj!B1070)+2,DAY(siječanj!B1070))</f>
        <v>44632</v>
      </c>
      <c r="C1070" s="8">
        <v>11.1145833333333</v>
      </c>
      <c r="D1070">
        <v>1.0084496223113579</v>
      </c>
      <c r="E1070" s="6">
        <v>70.110572548094893</v>
      </c>
      <c r="F1070" s="7">
        <v>76.493394225208959</v>
      </c>
      <c r="G1070" s="7">
        <v>210.19077289216645</v>
      </c>
      <c r="H1070" s="7">
        <v>70.702980406159355</v>
      </c>
    </row>
    <row r="1071" spans="1:8" x14ac:dyDescent="0.25">
      <c r="A1071" s="20"/>
      <c r="B1071" s="5">
        <f>DATE(YEAR(siječanj!B1071),MONTH(siječanj!B1071)+2,DAY(siječanj!B1071))</f>
        <v>44632</v>
      </c>
      <c r="C1071" s="8">
        <v>11.125</v>
      </c>
      <c r="D1071">
        <v>1.0084496223113579</v>
      </c>
      <c r="E1071" s="6">
        <v>69.201502125472771</v>
      </c>
      <c r="F1071" s="7">
        <v>76.45423282815878</v>
      </c>
      <c r="G1071" s="7">
        <v>209.62444634213813</v>
      </c>
      <c r="H1071" s="7">
        <v>69.78622868181165</v>
      </c>
    </row>
    <row r="1072" spans="1:8" x14ac:dyDescent="0.25">
      <c r="A1072" s="20"/>
      <c r="B1072" s="5">
        <f>DATE(YEAR(siječanj!B1072),MONTH(siječanj!B1072)+2,DAY(siječanj!B1072))</f>
        <v>44632</v>
      </c>
      <c r="C1072" s="8">
        <v>11.1354166666667</v>
      </c>
      <c r="D1072">
        <v>1.0084496223113579</v>
      </c>
      <c r="E1072" s="6">
        <v>66.745188736388272</v>
      </c>
      <c r="F1072" s="7">
        <v>76.227471923981682</v>
      </c>
      <c r="G1072" s="7">
        <v>209.26514346457719</v>
      </c>
      <c r="H1072" s="7">
        <v>67.309160372311055</v>
      </c>
    </row>
    <row r="1073" spans="1:8" x14ac:dyDescent="0.25">
      <c r="A1073" s="20"/>
      <c r="B1073" s="5">
        <f>DATE(YEAR(siječanj!B1073),MONTH(siječanj!B1073)+2,DAY(siječanj!B1073))</f>
        <v>44632</v>
      </c>
      <c r="C1073" s="8">
        <v>11.1458333333333</v>
      </c>
      <c r="D1073">
        <v>1.0084496223113579</v>
      </c>
      <c r="E1073" s="6">
        <v>66.313723112660881</v>
      </c>
      <c r="F1073" s="7">
        <v>76.18756275194086</v>
      </c>
      <c r="G1073" s="7">
        <v>209.71148077707565</v>
      </c>
      <c r="H1073" s="7">
        <v>66.874049027022835</v>
      </c>
    </row>
    <row r="1074" spans="1:8" x14ac:dyDescent="0.25">
      <c r="A1074" s="20"/>
      <c r="B1074" s="5">
        <f>DATE(YEAR(siječanj!B1074),MONTH(siječanj!B1074)+2,DAY(siječanj!B1074))</f>
        <v>44632</v>
      </c>
      <c r="C1074" s="8">
        <v>11.15625</v>
      </c>
      <c r="D1074">
        <v>1.0084496223113579</v>
      </c>
      <c r="E1074" s="6">
        <v>65.232556108330385</v>
      </c>
      <c r="F1074" s="7">
        <v>76.471086171849109</v>
      </c>
      <c r="G1074" s="7">
        <v>210.04593931803652</v>
      </c>
      <c r="H1074" s="7">
        <v>65.783746569850237</v>
      </c>
    </row>
    <row r="1075" spans="1:8" x14ac:dyDescent="0.25">
      <c r="A1075" s="20"/>
      <c r="B1075" s="5">
        <f>DATE(YEAR(siječanj!B1075),MONTH(siječanj!B1075)+2,DAY(siječanj!B1075))</f>
        <v>44632</v>
      </c>
      <c r="C1075" s="8">
        <v>11.1666666666667</v>
      </c>
      <c r="D1075">
        <v>1.0084496223113579</v>
      </c>
      <c r="E1075" s="6">
        <v>65.676331932455852</v>
      </c>
      <c r="F1075" s="7">
        <v>76.485262727702207</v>
      </c>
      <c r="G1075" s="7">
        <v>213.65074322336005</v>
      </c>
      <c r="H1075" s="7">
        <v>66.231272132080477</v>
      </c>
    </row>
    <row r="1076" spans="1:8" x14ac:dyDescent="0.25">
      <c r="A1076" s="20"/>
      <c r="B1076" s="5">
        <f>DATE(YEAR(siječanj!B1076),MONTH(siječanj!B1076)+2,DAY(siječanj!B1076))</f>
        <v>44632</v>
      </c>
      <c r="C1076" s="8">
        <v>11.1770833333333</v>
      </c>
      <c r="D1076">
        <v>1.0084496223113579</v>
      </c>
      <c r="E1076" s="6">
        <v>65.322530081285862</v>
      </c>
      <c r="F1076" s="7">
        <v>76.705666453444977</v>
      </c>
      <c r="G1076" s="7">
        <v>216.8185047733601</v>
      </c>
      <c r="H1076" s="7">
        <v>65.874480788895042</v>
      </c>
    </row>
    <row r="1077" spans="1:8" x14ac:dyDescent="0.25">
      <c r="A1077" s="20"/>
      <c r="B1077" s="5">
        <f>DATE(YEAR(siječanj!B1077),MONTH(siječanj!B1077)+2,DAY(siječanj!B1077))</f>
        <v>44632</v>
      </c>
      <c r="C1077" s="8">
        <v>11.1875</v>
      </c>
      <c r="D1077">
        <v>1.0084496223113579</v>
      </c>
      <c r="E1077" s="6">
        <v>66.443683642680028</v>
      </c>
      <c r="F1077" s="7">
        <v>76.719159183742775</v>
      </c>
      <c r="G1077" s="7">
        <v>223.96454328635454</v>
      </c>
      <c r="H1077" s="7">
        <v>67.005107674436019</v>
      </c>
    </row>
    <row r="1078" spans="1:8" x14ac:dyDescent="0.25">
      <c r="A1078" s="20"/>
      <c r="B1078" s="5">
        <f>DATE(YEAR(siječanj!B1078),MONTH(siječanj!B1078)+2,DAY(siječanj!B1078))</f>
        <v>44632</v>
      </c>
      <c r="C1078" s="8">
        <v>11.1979166666667</v>
      </c>
      <c r="D1078">
        <v>1.0084496223113579</v>
      </c>
      <c r="E1078" s="6">
        <v>65.872552495878281</v>
      </c>
      <c r="F1078" s="7">
        <v>77.362727713693005</v>
      </c>
      <c r="G1078" s="7">
        <v>226.21261661360765</v>
      </c>
      <c r="H1078" s="7">
        <v>66.429150685153544</v>
      </c>
    </row>
    <row r="1079" spans="1:8" x14ac:dyDescent="0.25">
      <c r="A1079" s="20"/>
      <c r="B1079" s="5">
        <f>DATE(YEAR(siječanj!B1079),MONTH(siječanj!B1079)+2,DAY(siječanj!B1079))</f>
        <v>44632</v>
      </c>
      <c r="C1079" s="8">
        <v>11.2083333333333</v>
      </c>
      <c r="D1079">
        <v>1.0084496223113579</v>
      </c>
      <c r="E1079" s="6">
        <v>67.805520039004605</v>
      </c>
      <c r="F1079" s="7">
        <v>78.706038031661777</v>
      </c>
      <c r="G1079" s="7">
        <v>232.19953315036247</v>
      </c>
      <c r="H1079" s="7">
        <v>68.378451073959411</v>
      </c>
    </row>
    <row r="1080" spans="1:8" x14ac:dyDescent="0.25">
      <c r="A1080" s="20"/>
      <c r="B1080" s="5">
        <f>DATE(YEAR(siječanj!B1080),MONTH(siječanj!B1080)+2,DAY(siječanj!B1080))</f>
        <v>44632</v>
      </c>
      <c r="C1080" s="8">
        <v>11.21875</v>
      </c>
      <c r="D1080">
        <v>1.0084496223113579</v>
      </c>
      <c r="E1080" s="6">
        <v>69.620891858608857</v>
      </c>
      <c r="F1080" s="7">
        <v>79.890302020153413</v>
      </c>
      <c r="G1080" s="7">
        <v>228.32072146323875</v>
      </c>
      <c r="H1080" s="7">
        <v>70.209162099794</v>
      </c>
    </row>
    <row r="1081" spans="1:8" x14ac:dyDescent="0.25">
      <c r="A1081" s="20"/>
      <c r="B1081" s="5">
        <f>DATE(YEAR(siječanj!B1081),MONTH(siječanj!B1081)+2,DAY(siječanj!B1081))</f>
        <v>44632</v>
      </c>
      <c r="C1081" s="8">
        <v>11.2291666666667</v>
      </c>
      <c r="D1081">
        <v>1.0084496223113579</v>
      </c>
      <c r="E1081" s="6">
        <v>69.894694781859229</v>
      </c>
      <c r="F1081" s="7">
        <v>81.324044376692797</v>
      </c>
      <c r="G1081" s="7">
        <v>196.77467070952935</v>
      </c>
      <c r="H1081" s="7">
        <v>70.485278554333576</v>
      </c>
    </row>
    <row r="1082" spans="1:8" x14ac:dyDescent="0.25">
      <c r="A1082" s="20"/>
      <c r="B1082" s="5">
        <f>DATE(YEAR(siječanj!B1082),MONTH(siječanj!B1082)+2,DAY(siječanj!B1082))</f>
        <v>44632</v>
      </c>
      <c r="C1082" s="8">
        <v>11.2395833333333</v>
      </c>
      <c r="D1082">
        <v>1.0084496223113579</v>
      </c>
      <c r="E1082" s="6">
        <v>72.150218566289595</v>
      </c>
      <c r="F1082" s="7">
        <v>83.670148402599537</v>
      </c>
      <c r="G1082" s="7">
        <v>147.59604418524697</v>
      </c>
      <c r="H1082" s="7">
        <v>72.759860662856667</v>
      </c>
    </row>
    <row r="1083" spans="1:8" x14ac:dyDescent="0.25">
      <c r="A1083" s="20"/>
      <c r="B1083" s="5">
        <f>DATE(YEAR(siječanj!B1083),MONTH(siječanj!B1083)+2,DAY(siječanj!B1083))</f>
        <v>44632</v>
      </c>
      <c r="C1083" s="8">
        <v>11.25</v>
      </c>
      <c r="D1083">
        <v>1.0084496223113579</v>
      </c>
      <c r="E1083" s="6">
        <v>75.715000023544121</v>
      </c>
      <c r="F1083" s="7">
        <v>86.789044880647324</v>
      </c>
      <c r="G1083" s="7">
        <v>104.24296156137588</v>
      </c>
      <c r="H1083" s="7">
        <v>76.354763177047531</v>
      </c>
    </row>
    <row r="1084" spans="1:8" x14ac:dyDescent="0.25">
      <c r="A1084" s="20"/>
      <c r="B1084" s="5">
        <f>DATE(YEAR(siječanj!B1084),MONTH(siječanj!B1084)+2,DAY(siječanj!B1084))</f>
        <v>44632</v>
      </c>
      <c r="C1084" s="8">
        <v>11.2604166666667</v>
      </c>
      <c r="D1084">
        <v>1.0084496223113579</v>
      </c>
      <c r="E1084" s="6">
        <v>76.249367365963224</v>
      </c>
      <c r="F1084" s="7">
        <v>88.471422721849038</v>
      </c>
      <c r="G1084" s="7">
        <v>50.968101190430396</v>
      </c>
      <c r="H1084" s="7">
        <v>76.893645721685587</v>
      </c>
    </row>
    <row r="1085" spans="1:8" x14ac:dyDescent="0.25">
      <c r="A1085" s="20"/>
      <c r="B1085" s="5">
        <f>DATE(YEAR(siječanj!B1085),MONTH(siječanj!B1085)+2,DAY(siječanj!B1085))</f>
        <v>44632</v>
      </c>
      <c r="C1085" s="8">
        <v>11.2708333333333</v>
      </c>
      <c r="D1085">
        <v>1.0084496223113579</v>
      </c>
      <c r="E1085" s="6">
        <v>79.430232204850839</v>
      </c>
      <c r="F1085" s="7">
        <v>91.846296868468798</v>
      </c>
      <c r="G1085" s="7">
        <v>11.698826836026159</v>
      </c>
      <c r="H1085" s="7">
        <v>80.101387667085291</v>
      </c>
    </row>
    <row r="1086" spans="1:8" x14ac:dyDescent="0.25">
      <c r="A1086" s="20"/>
      <c r="B1086" s="5">
        <f>DATE(YEAR(siječanj!B1086),MONTH(siječanj!B1086)+2,DAY(siječanj!B1086))</f>
        <v>44632</v>
      </c>
      <c r="C1086" s="8">
        <v>11.28125</v>
      </c>
      <c r="D1086">
        <v>1.0084496223113579</v>
      </c>
      <c r="E1086" s="6">
        <v>83.166695237461084</v>
      </c>
      <c r="F1086" s="7">
        <v>96.391125063758508</v>
      </c>
      <c r="G1086" s="7">
        <v>3.7002365561983908</v>
      </c>
      <c r="H1086" s="7">
        <v>83.869422401101446</v>
      </c>
    </row>
    <row r="1087" spans="1:8" x14ac:dyDescent="0.25">
      <c r="A1087" s="20"/>
      <c r="B1087" s="5">
        <f>DATE(YEAR(siječanj!B1087),MONTH(siječanj!B1087)+2,DAY(siječanj!B1087))</f>
        <v>44632</v>
      </c>
      <c r="C1087" s="8">
        <v>11.2916666666667</v>
      </c>
      <c r="D1087">
        <v>1.0084496223113579</v>
      </c>
      <c r="E1087" s="6">
        <v>87.842006887752717</v>
      </c>
      <c r="F1087" s="7">
        <v>101.77636571799671</v>
      </c>
      <c r="G1087" s="7">
        <v>1.4195468164541398</v>
      </c>
      <c r="H1087" s="7">
        <v>88.584238669025936</v>
      </c>
    </row>
    <row r="1088" spans="1:8" x14ac:dyDescent="0.25">
      <c r="A1088" s="20"/>
      <c r="B1088" s="5">
        <f>DATE(YEAR(siječanj!B1088),MONTH(siječanj!B1088)+2,DAY(siječanj!B1088))</f>
        <v>44632</v>
      </c>
      <c r="C1088" s="8">
        <v>11.3020833333333</v>
      </c>
      <c r="D1088">
        <v>1.0084496223113579</v>
      </c>
      <c r="E1088" s="6">
        <v>90.576334819580168</v>
      </c>
      <c r="F1088" s="7">
        <v>104.57686773659343</v>
      </c>
      <c r="G1088" s="7">
        <v>0.96645272369519208</v>
      </c>
      <c r="H1088" s="7">
        <v>91.341670639152724</v>
      </c>
    </row>
    <row r="1089" spans="1:8" x14ac:dyDescent="0.25">
      <c r="A1089" s="20"/>
      <c r="B1089" s="5">
        <f>DATE(YEAR(siječanj!B1089),MONTH(siječanj!B1089)+2,DAY(siječanj!B1089))</f>
        <v>44632</v>
      </c>
      <c r="C1089" s="8">
        <v>11.3125</v>
      </c>
      <c r="D1089">
        <v>1.0084496223113579</v>
      </c>
      <c r="E1089" s="6">
        <v>94.392833515122135</v>
      </c>
      <c r="F1089" s="7">
        <v>108.03929605706344</v>
      </c>
      <c r="G1089" s="7">
        <v>0.90411190702593869</v>
      </c>
      <c r="H1089" s="7">
        <v>95.190417307223811</v>
      </c>
    </row>
    <row r="1090" spans="1:8" x14ac:dyDescent="0.25">
      <c r="A1090" s="20"/>
      <c r="B1090" s="5">
        <f>DATE(YEAR(siječanj!B1090),MONTH(siječanj!B1090)+2,DAY(siječanj!B1090))</f>
        <v>44632</v>
      </c>
      <c r="C1090" s="8">
        <v>11.3229166666667</v>
      </c>
      <c r="D1090">
        <v>1.0084496223113579</v>
      </c>
      <c r="E1090" s="6">
        <v>100.44529410474497</v>
      </c>
      <c r="F1090" s="7">
        <v>113.12793539664852</v>
      </c>
      <c r="G1090" s="7">
        <v>0.84838743010768292</v>
      </c>
      <c r="H1090" s="7">
        <v>101.29401890288334</v>
      </c>
    </row>
    <row r="1091" spans="1:8" x14ac:dyDescent="0.25">
      <c r="A1091" s="20"/>
      <c r="B1091" s="5">
        <f>DATE(YEAR(siječanj!B1091),MONTH(siječanj!B1091)+2,DAY(siječanj!B1091))</f>
        <v>44632</v>
      </c>
      <c r="C1091" s="8">
        <v>11.3333333333333</v>
      </c>
      <c r="D1091">
        <v>1.0084496223113579</v>
      </c>
      <c r="E1091" s="6">
        <v>106.30787638113837</v>
      </c>
      <c r="F1091" s="7">
        <v>120.25044694031513</v>
      </c>
      <c r="G1091" s="7">
        <v>0.85383448937163875</v>
      </c>
      <c r="H1091" s="7">
        <v>107.20613778528151</v>
      </c>
    </row>
    <row r="1092" spans="1:8" x14ac:dyDescent="0.25">
      <c r="A1092" s="20"/>
      <c r="B1092" s="5">
        <f>DATE(YEAR(siječanj!B1092),MONTH(siječanj!B1092)+2,DAY(siječanj!B1092))</f>
        <v>44632</v>
      </c>
      <c r="C1092" s="8">
        <v>11.34375</v>
      </c>
      <c r="D1092">
        <v>1.0084496223113579</v>
      </c>
      <c r="E1092" s="6">
        <v>112.33915675420405</v>
      </c>
      <c r="F1092" s="7">
        <v>123.16466594878241</v>
      </c>
      <c r="G1092" s="7">
        <v>0.84065257334777566</v>
      </c>
      <c r="H1092" s="7">
        <v>113.28838019955352</v>
      </c>
    </row>
    <row r="1093" spans="1:8" x14ac:dyDescent="0.25">
      <c r="A1093" s="20"/>
      <c r="B1093" s="5">
        <f>DATE(YEAR(siječanj!B1093),MONTH(siječanj!B1093)+2,DAY(siječanj!B1093))</f>
        <v>44632</v>
      </c>
      <c r="C1093" s="8">
        <v>11.3541666666667</v>
      </c>
      <c r="D1093">
        <v>1.0084496223113579</v>
      </c>
      <c r="E1093" s="6">
        <v>118.612449372502</v>
      </c>
      <c r="F1093" s="7">
        <v>124.83832846986597</v>
      </c>
      <c r="G1093" s="7">
        <v>0.80011860530521295</v>
      </c>
      <c r="H1093" s="7">
        <v>119.6146797711247</v>
      </c>
    </row>
    <row r="1094" spans="1:8" x14ac:dyDescent="0.25">
      <c r="A1094" s="20"/>
      <c r="B1094" s="5">
        <f>DATE(YEAR(siječanj!B1094),MONTH(siječanj!B1094)+2,DAY(siječanj!B1094))</f>
        <v>44632</v>
      </c>
      <c r="C1094" s="8">
        <v>11.3645833333333</v>
      </c>
      <c r="D1094">
        <v>1.0084496223113579</v>
      </c>
      <c r="E1094" s="6">
        <v>123.38550693289858</v>
      </c>
      <c r="F1094" s="7">
        <v>127.01891152869337</v>
      </c>
      <c r="G1094" s="7">
        <v>0.80529830283163961</v>
      </c>
      <c r="H1094" s="7">
        <v>124.42806786517701</v>
      </c>
    </row>
    <row r="1095" spans="1:8" x14ac:dyDescent="0.25">
      <c r="A1095" s="20"/>
      <c r="B1095" s="5">
        <f>DATE(YEAR(siječanj!B1095),MONTH(siječanj!B1095)+2,DAY(siječanj!B1095))</f>
        <v>44632</v>
      </c>
      <c r="C1095" s="8">
        <v>11.375</v>
      </c>
      <c r="D1095">
        <v>1.0084496223113579</v>
      </c>
      <c r="E1095" s="6">
        <v>125.65092832098799</v>
      </c>
      <c r="F1095" s="7">
        <v>129.0743422695254</v>
      </c>
      <c r="G1095" s="7">
        <v>0.81953443305249729</v>
      </c>
      <c r="H1095" s="7">
        <v>126.71263120837185</v>
      </c>
    </row>
    <row r="1096" spans="1:8" x14ac:dyDescent="0.25">
      <c r="A1096" s="20"/>
      <c r="B1096" s="5">
        <f>DATE(YEAR(siječanj!B1096),MONTH(siječanj!B1096)+2,DAY(siječanj!B1096))</f>
        <v>44632</v>
      </c>
      <c r="C1096" s="8">
        <v>11.3854166666667</v>
      </c>
      <c r="D1096">
        <v>1.0084496223113579</v>
      </c>
      <c r="E1096" s="6">
        <v>130.75966942889582</v>
      </c>
      <c r="F1096" s="7">
        <v>129.6929500106331</v>
      </c>
      <c r="G1096" s="7">
        <v>0.78169099752890192</v>
      </c>
      <c r="H1096" s="7">
        <v>131.864539249128</v>
      </c>
    </row>
    <row r="1097" spans="1:8" x14ac:dyDescent="0.25">
      <c r="A1097" s="20"/>
      <c r="B1097" s="5">
        <f>DATE(YEAR(siječanj!B1097),MONTH(siječanj!B1097)+2,DAY(siječanj!B1097))</f>
        <v>44632</v>
      </c>
      <c r="C1097" s="8">
        <v>11.3958333333333</v>
      </c>
      <c r="D1097">
        <v>1.0084496223113579</v>
      </c>
      <c r="E1097" s="6">
        <v>133.43211574362422</v>
      </c>
      <c r="F1097" s="7">
        <v>130.11304775427936</v>
      </c>
      <c r="G1097" s="7">
        <v>0.82517947499451572</v>
      </c>
      <c r="H1097" s="7">
        <v>134.55956672586325</v>
      </c>
    </row>
    <row r="1098" spans="1:8" x14ac:dyDescent="0.25">
      <c r="A1098" s="20"/>
      <c r="B1098" s="5">
        <f>DATE(YEAR(siječanj!B1098),MONTH(siječanj!B1098)+2,DAY(siječanj!B1098))</f>
        <v>44632</v>
      </c>
      <c r="C1098" s="8">
        <v>11.40625</v>
      </c>
      <c r="D1098">
        <v>1.0084496223113579</v>
      </c>
      <c r="E1098" s="6">
        <v>136.51426764803492</v>
      </c>
      <c r="F1098" s="7">
        <v>130.46963447005021</v>
      </c>
      <c r="G1098" s="7">
        <v>0.83544072491669996</v>
      </c>
      <c r="H1098" s="7">
        <v>137.66776164977244</v>
      </c>
    </row>
    <row r="1099" spans="1:8" x14ac:dyDescent="0.25">
      <c r="A1099" s="20"/>
      <c r="B1099" s="5">
        <f>DATE(YEAR(siječanj!B1099),MONTH(siječanj!B1099)+2,DAY(siječanj!B1099))</f>
        <v>44632</v>
      </c>
      <c r="C1099" s="8">
        <v>11.4166666666667</v>
      </c>
      <c r="D1099">
        <v>1.0084496223113579</v>
      </c>
      <c r="E1099" s="6">
        <v>138.14110545728411</v>
      </c>
      <c r="F1099" s="7">
        <v>130.43396641975642</v>
      </c>
      <c r="G1099" s="7">
        <v>0.87442298344202751</v>
      </c>
      <c r="H1099" s="7">
        <v>139.30834562407162</v>
      </c>
    </row>
    <row r="1100" spans="1:8" x14ac:dyDescent="0.25">
      <c r="A1100" s="20"/>
      <c r="B1100" s="5">
        <f>DATE(YEAR(siječanj!B1100),MONTH(siječanj!B1100)+2,DAY(siječanj!B1100))</f>
        <v>44632</v>
      </c>
      <c r="C1100" s="8">
        <v>11.4270833333333</v>
      </c>
      <c r="D1100">
        <v>1.0084496223113579</v>
      </c>
      <c r="E1100" s="6">
        <v>140.19301501248313</v>
      </c>
      <c r="F1100" s="7">
        <v>130.34016944377447</v>
      </c>
      <c r="G1100" s="7">
        <v>0.86462707693281848</v>
      </c>
      <c r="H1100" s="7">
        <v>141.37759304002915</v>
      </c>
    </row>
    <row r="1101" spans="1:8" x14ac:dyDescent="0.25">
      <c r="A1101" s="20"/>
      <c r="B1101" s="5">
        <f>DATE(YEAR(siječanj!B1101),MONTH(siječanj!B1101)+2,DAY(siječanj!B1101))</f>
        <v>44632</v>
      </c>
      <c r="C1101" s="8">
        <v>11.4375</v>
      </c>
      <c r="D1101">
        <v>1.0084496223113579</v>
      </c>
      <c r="E1101" s="6">
        <v>141.43984798573243</v>
      </c>
      <c r="F1101" s="7">
        <v>129.76943079274645</v>
      </c>
      <c r="G1101" s="7">
        <v>0.85495469779465405</v>
      </c>
      <c r="H1101" s="7">
        <v>142.63496128098774</v>
      </c>
    </row>
    <row r="1102" spans="1:8" x14ac:dyDescent="0.25">
      <c r="A1102" s="20"/>
      <c r="B1102" s="5">
        <f>DATE(YEAR(siječanj!B1102),MONTH(siječanj!B1102)+2,DAY(siječanj!B1102))</f>
        <v>44632</v>
      </c>
      <c r="C1102" s="8">
        <v>11.4479166666667</v>
      </c>
      <c r="D1102">
        <v>1.0084496223113579</v>
      </c>
      <c r="E1102" s="6">
        <v>142.06792137976626</v>
      </c>
      <c r="F1102" s="7">
        <v>129.26883032895162</v>
      </c>
      <c r="G1102" s="7">
        <v>0.88256057422233436</v>
      </c>
      <c r="H1102" s="7">
        <v>143.26834165798499</v>
      </c>
    </row>
    <row r="1103" spans="1:8" x14ac:dyDescent="0.25">
      <c r="A1103" s="20"/>
      <c r="B1103" s="5">
        <f>DATE(YEAR(siječanj!B1103),MONTH(siječanj!B1103)+2,DAY(siječanj!B1103))</f>
        <v>44632</v>
      </c>
      <c r="C1103" s="8">
        <v>11.4583333333333</v>
      </c>
      <c r="D1103">
        <v>1.0084496223113579</v>
      </c>
      <c r="E1103" s="6">
        <v>145.14479039230523</v>
      </c>
      <c r="F1103" s="7">
        <v>128.5925433801288</v>
      </c>
      <c r="G1103" s="7">
        <v>0.87570902363845682</v>
      </c>
      <c r="H1103" s="7">
        <v>146.37120905158142</v>
      </c>
    </row>
    <row r="1104" spans="1:8" x14ac:dyDescent="0.25">
      <c r="A1104" s="20"/>
      <c r="B1104" s="5">
        <f>DATE(YEAR(siječanj!B1104),MONTH(siječanj!B1104)+2,DAY(siječanj!B1104))</f>
        <v>44632</v>
      </c>
      <c r="C1104" s="8">
        <v>11.46875</v>
      </c>
      <c r="D1104">
        <v>1.0084496223113579</v>
      </c>
      <c r="E1104" s="6">
        <v>145.80273828670028</v>
      </c>
      <c r="F1104" s="7">
        <v>128.5360902119088</v>
      </c>
      <c r="G1104" s="7">
        <v>0.8683312126657512</v>
      </c>
      <c r="H1104" s="7">
        <v>147.03471635718466</v>
      </c>
    </row>
    <row r="1105" spans="1:8" x14ac:dyDescent="0.25">
      <c r="A1105" s="20"/>
      <c r="B1105" s="5">
        <f>DATE(YEAR(siječanj!B1105),MONTH(siječanj!B1105)+2,DAY(siječanj!B1105))</f>
        <v>44632</v>
      </c>
      <c r="C1105" s="8">
        <v>11.4791666666667</v>
      </c>
      <c r="D1105">
        <v>1.0084496223113579</v>
      </c>
      <c r="E1105" s="6">
        <v>146.08968738008298</v>
      </c>
      <c r="F1105" s="7">
        <v>127.94462539774774</v>
      </c>
      <c r="G1105" s="7">
        <v>0.88779103723212727</v>
      </c>
      <c r="H1105" s="7">
        <v>147.32409006202903</v>
      </c>
    </row>
    <row r="1106" spans="1:8" x14ac:dyDescent="0.25">
      <c r="A1106" s="20"/>
      <c r="B1106" s="5">
        <f>DATE(YEAR(siječanj!B1106),MONTH(siječanj!B1106)+2,DAY(siječanj!B1106))</f>
        <v>44632</v>
      </c>
      <c r="C1106" s="8">
        <v>11.4895833333333</v>
      </c>
      <c r="D1106">
        <v>1.0084496223113579</v>
      </c>
      <c r="E1106" s="6">
        <v>145.68274883036429</v>
      </c>
      <c r="F1106" s="7">
        <v>127.13110990714915</v>
      </c>
      <c r="G1106" s="7">
        <v>0.84644990873204251</v>
      </c>
      <c r="H1106" s="7">
        <v>146.91371303526128</v>
      </c>
    </row>
    <row r="1107" spans="1:8" x14ac:dyDescent="0.25">
      <c r="A1107" s="20"/>
      <c r="B1107" s="5">
        <f>DATE(YEAR(siječanj!B1107),MONTH(siječanj!B1107)+2,DAY(siječanj!B1107))</f>
        <v>44632</v>
      </c>
      <c r="C1107" s="8">
        <v>11.5</v>
      </c>
      <c r="D1107">
        <v>1.0084496223113579</v>
      </c>
      <c r="E1107" s="6">
        <v>145.44051319654508</v>
      </c>
      <c r="F1107" s="7">
        <v>125.86666792030913</v>
      </c>
      <c r="G1107" s="7">
        <v>0.88320359432054873</v>
      </c>
      <c r="H1107" s="7">
        <v>146.66943060182595</v>
      </c>
    </row>
    <row r="1108" spans="1:8" x14ac:dyDescent="0.25">
      <c r="A1108" s="20"/>
      <c r="B1108" s="5">
        <f>DATE(YEAR(siječanj!B1108),MONTH(siječanj!B1108)+2,DAY(siječanj!B1108))</f>
        <v>44632</v>
      </c>
      <c r="C1108" s="8">
        <v>11.5104166666667</v>
      </c>
      <c r="D1108">
        <v>1.0084496223113579</v>
      </c>
      <c r="E1108" s="6">
        <v>151.02551877182594</v>
      </c>
      <c r="F1108" s="7">
        <v>124.67579310764191</v>
      </c>
      <c r="G1108" s="7">
        <v>0.90941174809258141</v>
      </c>
      <c r="H1108" s="7">
        <v>152.30162736482478</v>
      </c>
    </row>
    <row r="1109" spans="1:8" x14ac:dyDescent="0.25">
      <c r="A1109" s="20"/>
      <c r="B1109" s="5">
        <f>DATE(YEAR(siječanj!B1109),MONTH(siječanj!B1109)+2,DAY(siječanj!B1109))</f>
        <v>44632</v>
      </c>
      <c r="C1109" s="8">
        <v>11.5208333333333</v>
      </c>
      <c r="D1109">
        <v>1.0084496223113579</v>
      </c>
      <c r="E1109" s="6">
        <v>152.14846738462106</v>
      </c>
      <c r="F1109" s="7">
        <v>123.550038618548</v>
      </c>
      <c r="G1109" s="7">
        <v>0.95289853314147233</v>
      </c>
      <c r="H1109" s="7">
        <v>153.43406446927307</v>
      </c>
    </row>
    <row r="1110" spans="1:8" x14ac:dyDescent="0.25">
      <c r="A1110" s="20"/>
      <c r="B1110" s="5">
        <f>DATE(YEAR(siječanj!B1110),MONTH(siječanj!B1110)+2,DAY(siječanj!B1110))</f>
        <v>44632</v>
      </c>
      <c r="C1110" s="8">
        <v>11.53125</v>
      </c>
      <c r="D1110">
        <v>1.0084496223113579</v>
      </c>
      <c r="E1110" s="6">
        <v>152.18699943377413</v>
      </c>
      <c r="F1110" s="7">
        <v>121.69434931969593</v>
      </c>
      <c r="G1110" s="7">
        <v>0.96595692179429082</v>
      </c>
      <c r="H1110" s="7">
        <v>153.47292209968836</v>
      </c>
    </row>
    <row r="1111" spans="1:8" x14ac:dyDescent="0.25">
      <c r="A1111" s="20"/>
      <c r="B1111" s="5">
        <f>DATE(YEAR(siječanj!B1111),MONTH(siječanj!B1111)+2,DAY(siječanj!B1111))</f>
        <v>44632</v>
      </c>
      <c r="C1111" s="8">
        <v>11.5416666666667</v>
      </c>
      <c r="D1111">
        <v>1.0084496223113579</v>
      </c>
      <c r="E1111" s="6">
        <v>147.93136543968623</v>
      </c>
      <c r="F1111" s="7">
        <v>118.11420459225131</v>
      </c>
      <c r="G1111" s="7">
        <v>0.9591138322914099</v>
      </c>
      <c r="H1111" s="7">
        <v>149.18132960565504</v>
      </c>
    </row>
    <row r="1112" spans="1:8" x14ac:dyDescent="0.25">
      <c r="A1112" s="20"/>
      <c r="B1112" s="5">
        <f>DATE(YEAR(siječanj!B1112),MONTH(siječanj!B1112)+2,DAY(siječanj!B1112))</f>
        <v>44632</v>
      </c>
      <c r="C1112" s="8">
        <v>11.5520833333333</v>
      </c>
      <c r="D1112">
        <v>1.0084496223113579</v>
      </c>
      <c r="E1112" s="6">
        <v>143.32193753713364</v>
      </c>
      <c r="F1112" s="7">
        <v>116.51885825912829</v>
      </c>
      <c r="G1112" s="7">
        <v>0.92926584559835979</v>
      </c>
      <c r="H1112" s="7">
        <v>144.53295377825444</v>
      </c>
    </row>
    <row r="1113" spans="1:8" x14ac:dyDescent="0.25">
      <c r="A1113" s="20"/>
      <c r="B1113" s="5">
        <f>DATE(YEAR(siječanj!B1113),MONTH(siječanj!B1113)+2,DAY(siječanj!B1113))</f>
        <v>44632</v>
      </c>
      <c r="C1113" s="8">
        <v>11.5625</v>
      </c>
      <c r="D1113">
        <v>1.0084496223113579</v>
      </c>
      <c r="E1113" s="6">
        <v>144.09390495198323</v>
      </c>
      <c r="F1113" s="7">
        <v>115.30573667005275</v>
      </c>
      <c r="G1113" s="7">
        <v>0.94928069762738387</v>
      </c>
      <c r="H1113" s="7">
        <v>145.3114440261962</v>
      </c>
    </row>
    <row r="1114" spans="1:8" x14ac:dyDescent="0.25">
      <c r="A1114" s="20"/>
      <c r="B1114" s="5">
        <f>DATE(YEAR(siječanj!B1114),MONTH(siječanj!B1114)+2,DAY(siječanj!B1114))</f>
        <v>44632</v>
      </c>
      <c r="C1114" s="8">
        <v>11.5729166666667</v>
      </c>
      <c r="D1114">
        <v>1.0084496223113579</v>
      </c>
      <c r="E1114" s="6">
        <v>144.05080286876023</v>
      </c>
      <c r="F1114" s="7">
        <v>113.5388067651963</v>
      </c>
      <c r="G1114" s="7">
        <v>0.86841243563442683</v>
      </c>
      <c r="H1114" s="7">
        <v>145.26797774664914</v>
      </c>
    </row>
    <row r="1115" spans="1:8" x14ac:dyDescent="0.25">
      <c r="A1115" s="20"/>
      <c r="B1115" s="5">
        <f>DATE(YEAR(siječanj!B1115),MONTH(siječanj!B1115)+2,DAY(siječanj!B1115))</f>
        <v>44632</v>
      </c>
      <c r="C1115" s="8">
        <v>11.5833333333333</v>
      </c>
      <c r="D1115">
        <v>1.0084496223113579</v>
      </c>
      <c r="E1115" s="6">
        <v>146.06111151204058</v>
      </c>
      <c r="F1115" s="7">
        <v>110.81878444535184</v>
      </c>
      <c r="G1115" s="7">
        <v>0.8821138443854597</v>
      </c>
      <c r="H1115" s="7">
        <v>147.29527273869445</v>
      </c>
    </row>
    <row r="1116" spans="1:8" x14ac:dyDescent="0.25">
      <c r="A1116" s="20"/>
      <c r="B1116" s="5">
        <f>DATE(YEAR(siječanj!B1116),MONTH(siječanj!B1116)+2,DAY(siječanj!B1116))</f>
        <v>44632</v>
      </c>
      <c r="C1116" s="8">
        <v>11.59375</v>
      </c>
      <c r="D1116">
        <v>1.0084496223113579</v>
      </c>
      <c r="E1116" s="6">
        <v>146.90010543135622</v>
      </c>
      <c r="F1116" s="7">
        <v>109.27013901658331</v>
      </c>
      <c r="G1116" s="7">
        <v>0.90779404434932531</v>
      </c>
      <c r="H1116" s="7">
        <v>148.14135583974985</v>
      </c>
    </row>
    <row r="1117" spans="1:8" x14ac:dyDescent="0.25">
      <c r="A1117" s="20"/>
      <c r="B1117" s="5">
        <f>DATE(YEAR(siječanj!B1117),MONTH(siječanj!B1117)+2,DAY(siječanj!B1117))</f>
        <v>44632</v>
      </c>
      <c r="C1117" s="8">
        <v>11.6041666666667</v>
      </c>
      <c r="D1117">
        <v>1.0084496223113579</v>
      </c>
      <c r="E1117" s="6">
        <v>149.00024706457276</v>
      </c>
      <c r="F1117" s="7">
        <v>108.34686951935603</v>
      </c>
      <c r="G1117" s="7">
        <v>0.90780927409459677</v>
      </c>
      <c r="H1117" s="7">
        <v>150.25924287656741</v>
      </c>
    </row>
    <row r="1118" spans="1:8" x14ac:dyDescent="0.25">
      <c r="A1118" s="20"/>
      <c r="B1118" s="5">
        <f>DATE(YEAR(siječanj!B1118),MONTH(siječanj!B1118)+2,DAY(siječanj!B1118))</f>
        <v>44632</v>
      </c>
      <c r="C1118" s="8">
        <v>11.6145833333333</v>
      </c>
      <c r="D1118">
        <v>1.0084496223113579</v>
      </c>
      <c r="E1118" s="6">
        <v>148.63713437709876</v>
      </c>
      <c r="F1118" s="7">
        <v>106.98173935176956</v>
      </c>
      <c r="G1118" s="7">
        <v>0.94465941239705042</v>
      </c>
      <c r="H1118" s="7">
        <v>149.89306202402781</v>
      </c>
    </row>
    <row r="1119" spans="1:8" x14ac:dyDescent="0.25">
      <c r="A1119" s="20"/>
      <c r="B1119" s="5">
        <f>DATE(YEAR(siječanj!B1119),MONTH(siječanj!B1119)+2,DAY(siječanj!B1119))</f>
        <v>44632</v>
      </c>
      <c r="C1119" s="8">
        <v>11.625</v>
      </c>
      <c r="D1119">
        <v>1.0084496223113579</v>
      </c>
      <c r="E1119" s="6">
        <v>149.41962488365087</v>
      </c>
      <c r="F1119" s="7">
        <v>105.61517204849275</v>
      </c>
      <c r="G1119" s="7">
        <v>0.97737729970841347</v>
      </c>
      <c r="H1119" s="7">
        <v>150.6821642798225</v>
      </c>
    </row>
    <row r="1120" spans="1:8" x14ac:dyDescent="0.25">
      <c r="A1120" s="20"/>
      <c r="B1120" s="5">
        <f>DATE(YEAR(siječanj!B1120),MONTH(siječanj!B1120)+2,DAY(siječanj!B1120))</f>
        <v>44632</v>
      </c>
      <c r="C1120" s="8">
        <v>11.6354166666667</v>
      </c>
      <c r="D1120">
        <v>1.0084496223113579</v>
      </c>
      <c r="E1120" s="6">
        <v>146.80152255867887</v>
      </c>
      <c r="F1120" s="7">
        <v>104.93445087845402</v>
      </c>
      <c r="G1120" s="7">
        <v>0.97786971878110263</v>
      </c>
      <c r="H1120" s="7">
        <v>148.04193997903201</v>
      </c>
    </row>
    <row r="1121" spans="1:8" x14ac:dyDescent="0.25">
      <c r="A1121" s="20"/>
      <c r="B1121" s="5">
        <f>DATE(YEAR(siječanj!B1121),MONTH(siječanj!B1121)+2,DAY(siječanj!B1121))</f>
        <v>44632</v>
      </c>
      <c r="C1121" s="8">
        <v>11.6458333333333</v>
      </c>
      <c r="D1121">
        <v>1.0084496223113579</v>
      </c>
      <c r="E1121" s="6">
        <v>146.12920730320948</v>
      </c>
      <c r="F1121" s="7">
        <v>104.20232252999591</v>
      </c>
      <c r="G1121" s="7">
        <v>0.98388534283625517</v>
      </c>
      <c r="H1121" s="7">
        <v>147.36394391357973</v>
      </c>
    </row>
    <row r="1122" spans="1:8" x14ac:dyDescent="0.25">
      <c r="A1122" s="20"/>
      <c r="B1122" s="5">
        <f>DATE(YEAR(siječanj!B1122),MONTH(siječanj!B1122)+2,DAY(siječanj!B1122))</f>
        <v>44632</v>
      </c>
      <c r="C1122" s="8">
        <v>11.65625</v>
      </c>
      <c r="D1122">
        <v>1.0084496223113579</v>
      </c>
      <c r="E1122" s="6">
        <v>147.55708034435037</v>
      </c>
      <c r="F1122" s="7">
        <v>103.70752936356963</v>
      </c>
      <c r="G1122" s="7">
        <v>0.97607772218343591</v>
      </c>
      <c r="H1122" s="7">
        <v>148.80388194262682</v>
      </c>
    </row>
    <row r="1123" spans="1:8" x14ac:dyDescent="0.25">
      <c r="A1123" s="20"/>
      <c r="B1123" s="5">
        <f>DATE(YEAR(siječanj!B1123),MONTH(siječanj!B1123)+2,DAY(siječanj!B1123))</f>
        <v>44632</v>
      </c>
      <c r="C1123" s="8">
        <v>11.6666666666667</v>
      </c>
      <c r="D1123">
        <v>1.0084496223113579</v>
      </c>
      <c r="E1123" s="6">
        <v>147.05493755022709</v>
      </c>
      <c r="F1123" s="7">
        <v>103.52777439724863</v>
      </c>
      <c r="G1123" s="7">
        <v>0.91080947074822882</v>
      </c>
      <c r="H1123" s="7">
        <v>148.29749623154683</v>
      </c>
    </row>
    <row r="1124" spans="1:8" x14ac:dyDescent="0.25">
      <c r="A1124" s="20"/>
      <c r="B1124" s="5">
        <f>DATE(YEAR(siječanj!B1124),MONTH(siječanj!B1124)+2,DAY(siječanj!B1124))</f>
        <v>44632</v>
      </c>
      <c r="C1124" s="8">
        <v>11.6770833333333</v>
      </c>
      <c r="D1124">
        <v>1.0084496223113579</v>
      </c>
      <c r="E1124" s="6">
        <v>149.24561510280003</v>
      </c>
      <c r="F1124" s="7">
        <v>103.58329169566055</v>
      </c>
      <c r="G1124" s="7">
        <v>0.96014266424802996</v>
      </c>
      <c r="H1124" s="7">
        <v>150.50668418204498</v>
      </c>
    </row>
    <row r="1125" spans="1:8" x14ac:dyDescent="0.25">
      <c r="A1125" s="20"/>
      <c r="B1125" s="5">
        <f>DATE(YEAR(siječanj!B1125),MONTH(siječanj!B1125)+2,DAY(siječanj!B1125))</f>
        <v>44632</v>
      </c>
      <c r="C1125" s="8">
        <v>11.6875</v>
      </c>
      <c r="D1125">
        <v>1.0084496223113579</v>
      </c>
      <c r="E1125" s="6">
        <v>154.3573833742706</v>
      </c>
      <c r="F1125" s="7">
        <v>103.98991691779129</v>
      </c>
      <c r="G1125" s="7">
        <v>1.2081437440074911</v>
      </c>
      <c r="H1125" s="7">
        <v>155.66164496475267</v>
      </c>
    </row>
    <row r="1126" spans="1:8" x14ac:dyDescent="0.25">
      <c r="A1126" s="20"/>
      <c r="B1126" s="5">
        <f>DATE(YEAR(siječanj!B1126),MONTH(siječanj!B1126)+2,DAY(siječanj!B1126))</f>
        <v>44632</v>
      </c>
      <c r="C1126" s="8">
        <v>11.6979166666667</v>
      </c>
      <c r="D1126">
        <v>1.0084496223113579</v>
      </c>
      <c r="E1126" s="6">
        <v>160.05137279483714</v>
      </c>
      <c r="F1126" s="7">
        <v>104.5659731110038</v>
      </c>
      <c r="G1126" s="7">
        <v>1.2641541952367594</v>
      </c>
      <c r="H1126" s="7">
        <v>161.40374644536786</v>
      </c>
    </row>
    <row r="1127" spans="1:8" x14ac:dyDescent="0.25">
      <c r="A1127" s="20"/>
      <c r="B1127" s="5">
        <f>DATE(YEAR(siječanj!B1127),MONTH(siječanj!B1127)+2,DAY(siječanj!B1127))</f>
        <v>44632</v>
      </c>
      <c r="C1127" s="8">
        <v>11.7083333333333</v>
      </c>
      <c r="D1127">
        <v>1.0084496223113579</v>
      </c>
      <c r="E1127" s="6">
        <v>164.85722479263583</v>
      </c>
      <c r="F1127" s="7">
        <v>105.20570218251746</v>
      </c>
      <c r="G1127" s="7">
        <v>1.3827880546180817</v>
      </c>
      <c r="H1127" s="7">
        <v>166.25020607743224</v>
      </c>
    </row>
    <row r="1128" spans="1:8" x14ac:dyDescent="0.25">
      <c r="A1128" s="20"/>
      <c r="B1128" s="5">
        <f>DATE(YEAR(siječanj!B1128),MONTH(siječanj!B1128)+2,DAY(siječanj!B1128))</f>
        <v>44632</v>
      </c>
      <c r="C1128" s="8">
        <v>11.71875</v>
      </c>
      <c r="D1128">
        <v>1.0084496223113579</v>
      </c>
      <c r="E1128" s="6">
        <v>169.34154515811593</v>
      </c>
      <c r="F1128" s="7">
        <v>106.50516171506487</v>
      </c>
      <c r="G1128" s="7">
        <v>1.7043557321189189</v>
      </c>
      <c r="H1128" s="7">
        <v>170.77241725632379</v>
      </c>
    </row>
    <row r="1129" spans="1:8" x14ac:dyDescent="0.25">
      <c r="A1129" s="20"/>
      <c r="B1129" s="5">
        <f>DATE(YEAR(siječanj!B1129),MONTH(siječanj!B1129)+2,DAY(siječanj!B1129))</f>
        <v>44632</v>
      </c>
      <c r="C1129" s="8">
        <v>11.7291666666667</v>
      </c>
      <c r="D1129">
        <v>1.0084496223113579</v>
      </c>
      <c r="E1129" s="6">
        <v>175.91558732027914</v>
      </c>
      <c r="F1129" s="7">
        <v>107.86440431067466</v>
      </c>
      <c r="G1129" s="7">
        <v>4.6670310959355126</v>
      </c>
      <c r="H1129" s="7">
        <v>177.40200759181621</v>
      </c>
    </row>
    <row r="1130" spans="1:8" x14ac:dyDescent="0.25">
      <c r="A1130" s="20"/>
      <c r="B1130" s="5">
        <f>DATE(YEAR(siječanj!B1130),MONTH(siječanj!B1130)+2,DAY(siječanj!B1130))</f>
        <v>44632</v>
      </c>
      <c r="C1130" s="8">
        <v>11.7395833333333</v>
      </c>
      <c r="D1130">
        <v>1.0084496223113579</v>
      </c>
      <c r="E1130" s="6">
        <v>182.01408085138576</v>
      </c>
      <c r="F1130" s="7">
        <v>109.55471360345817</v>
      </c>
      <c r="G1130" s="7">
        <v>26.546586624808437</v>
      </c>
      <c r="H1130" s="7">
        <v>183.55203108992893</v>
      </c>
    </row>
    <row r="1131" spans="1:8" x14ac:dyDescent="0.25">
      <c r="A1131" s="20"/>
      <c r="B1131" s="5">
        <f>DATE(YEAR(siječanj!B1131),MONTH(siječanj!B1131)+2,DAY(siječanj!B1131))</f>
        <v>44632</v>
      </c>
      <c r="C1131" s="8">
        <v>11.75</v>
      </c>
      <c r="D1131">
        <v>1.0084496223113579</v>
      </c>
      <c r="E1131" s="6">
        <v>185.42856051031271</v>
      </c>
      <c r="F1131" s="7">
        <v>111.38554650048617</v>
      </c>
      <c r="G1131" s="7">
        <v>89.887059791091872</v>
      </c>
      <c r="H1131" s="7">
        <v>186.99536181236363</v>
      </c>
    </row>
    <row r="1132" spans="1:8" x14ac:dyDescent="0.25">
      <c r="A1132" s="20"/>
      <c r="B1132" s="5">
        <f>DATE(YEAR(siječanj!B1132),MONTH(siječanj!B1132)+2,DAY(siječanj!B1132))</f>
        <v>44632</v>
      </c>
      <c r="C1132" s="8">
        <v>11.7604166666667</v>
      </c>
      <c r="D1132">
        <v>1.0084496223113579</v>
      </c>
      <c r="E1132" s="6">
        <v>187.62553067117042</v>
      </c>
      <c r="F1132" s="7">
        <v>113.28130233763707</v>
      </c>
      <c r="G1132" s="7">
        <v>153.80815661876787</v>
      </c>
      <c r="H1132" s="7">
        <v>189.21089554130992</v>
      </c>
    </row>
    <row r="1133" spans="1:8" x14ac:dyDescent="0.25">
      <c r="A1133" s="20"/>
      <c r="B1133" s="5">
        <f>DATE(YEAR(siječanj!B1133),MONTH(siječanj!B1133)+2,DAY(siječanj!B1133))</f>
        <v>44632</v>
      </c>
      <c r="C1133" s="8">
        <v>11.7708333333333</v>
      </c>
      <c r="D1133">
        <v>1.0084496223113579</v>
      </c>
      <c r="E1133" s="6">
        <v>190.79127160630256</v>
      </c>
      <c r="F1133" s="7">
        <v>114.78946303943744</v>
      </c>
      <c r="G1133" s="7">
        <v>222.04285001753769</v>
      </c>
      <c r="H1133" s="7">
        <v>192.40338579167951</v>
      </c>
    </row>
    <row r="1134" spans="1:8" x14ac:dyDescent="0.25">
      <c r="A1134" s="20"/>
      <c r="B1134" s="5">
        <f>DATE(YEAR(siječanj!B1134),MONTH(siječanj!B1134)+2,DAY(siječanj!B1134))</f>
        <v>44632</v>
      </c>
      <c r="C1134" s="8">
        <v>11.78125</v>
      </c>
      <c r="D1134">
        <v>1.0084496223113579</v>
      </c>
      <c r="E1134" s="6">
        <v>191.80890788934323</v>
      </c>
      <c r="F1134" s="7">
        <v>115.68493089750341</v>
      </c>
      <c r="G1134" s="7">
        <v>236.6558109586033</v>
      </c>
      <c r="H1134" s="7">
        <v>193.42962071696223</v>
      </c>
    </row>
    <row r="1135" spans="1:8" x14ac:dyDescent="0.25">
      <c r="A1135" s="20"/>
      <c r="B1135" s="5">
        <f>DATE(YEAR(siječanj!B1135),MONTH(siječanj!B1135)+2,DAY(siječanj!B1135))</f>
        <v>44632</v>
      </c>
      <c r="C1135" s="8">
        <v>11.7916666666667</v>
      </c>
      <c r="D1135">
        <v>1.0084496223113579</v>
      </c>
      <c r="E1135" s="6">
        <v>189.63851699897964</v>
      </c>
      <c r="F1135" s="7">
        <v>115.02822114394971</v>
      </c>
      <c r="G1135" s="7">
        <v>238.2514150280428</v>
      </c>
      <c r="H1135" s="7">
        <v>191.24089084330706</v>
      </c>
    </row>
    <row r="1136" spans="1:8" x14ac:dyDescent="0.25">
      <c r="A1136" s="20"/>
      <c r="B1136" s="5">
        <f>DATE(YEAR(siječanj!B1136),MONTH(siječanj!B1136)+2,DAY(siječanj!B1136))</f>
        <v>44632</v>
      </c>
      <c r="C1136" s="8">
        <v>11.8020833333333</v>
      </c>
      <c r="D1136">
        <v>1.0084496223113579</v>
      </c>
      <c r="E1136" s="6">
        <v>190.0604771901229</v>
      </c>
      <c r="F1136" s="7">
        <v>114.62254480372064</v>
      </c>
      <c r="G1136" s="7">
        <v>238.48270944018668</v>
      </c>
      <c r="H1136" s="7">
        <v>191.6664164386959</v>
      </c>
    </row>
    <row r="1137" spans="1:8" x14ac:dyDescent="0.25">
      <c r="A1137" s="20"/>
      <c r="B1137" s="5">
        <f>DATE(YEAR(siječanj!B1137),MONTH(siječanj!B1137)+2,DAY(siječanj!B1137))</f>
        <v>44632</v>
      </c>
      <c r="C1137" s="8">
        <v>11.8125</v>
      </c>
      <c r="D1137">
        <v>1.0084496223113579</v>
      </c>
      <c r="E1137" s="6">
        <v>191.75169261161597</v>
      </c>
      <c r="F1137" s="7">
        <v>113.86871618678487</v>
      </c>
      <c r="G1137" s="7">
        <v>238.55251952450442</v>
      </c>
      <c r="H1137" s="7">
        <v>193.37192199174771</v>
      </c>
    </row>
    <row r="1138" spans="1:8" x14ac:dyDescent="0.25">
      <c r="A1138" s="20"/>
      <c r="B1138" s="5">
        <f>DATE(YEAR(siječanj!B1138),MONTH(siječanj!B1138)+2,DAY(siječanj!B1138))</f>
        <v>44632</v>
      </c>
      <c r="C1138" s="8">
        <v>11.8229166666667</v>
      </c>
      <c r="D1138">
        <v>1.0084496223113579</v>
      </c>
      <c r="E1138" s="6">
        <v>188.61842939851155</v>
      </c>
      <c r="F1138" s="7">
        <v>112.78711053012064</v>
      </c>
      <c r="G1138" s="7">
        <v>238.896963424391</v>
      </c>
      <c r="H1138" s="7">
        <v>190.21218388789052</v>
      </c>
    </row>
    <row r="1139" spans="1:8" x14ac:dyDescent="0.25">
      <c r="A1139" s="20"/>
      <c r="B1139" s="5">
        <f>DATE(YEAR(siječanj!B1139),MONTH(siječanj!B1139)+2,DAY(siječanj!B1139))</f>
        <v>44632</v>
      </c>
      <c r="C1139" s="8">
        <v>11.8333333333333</v>
      </c>
      <c r="D1139">
        <v>1.0084496223113579</v>
      </c>
      <c r="E1139" s="6">
        <v>190.7397522411234</v>
      </c>
      <c r="F1139" s="7">
        <v>110.63599075480582</v>
      </c>
      <c r="G1139" s="7">
        <v>239.95765251901315</v>
      </c>
      <c r="H1139" s="7">
        <v>192.35143110732287</v>
      </c>
    </row>
    <row r="1140" spans="1:8" x14ac:dyDescent="0.25">
      <c r="A1140" s="20"/>
      <c r="B1140" s="5">
        <f>DATE(YEAR(siječanj!B1140),MONTH(siječanj!B1140)+2,DAY(siječanj!B1140))</f>
        <v>44632</v>
      </c>
      <c r="C1140" s="8">
        <v>11.84375</v>
      </c>
      <c r="D1140">
        <v>1.0084496223113579</v>
      </c>
      <c r="E1140" s="6">
        <v>191.58851072378405</v>
      </c>
      <c r="F1140" s="7">
        <v>108.75027304720732</v>
      </c>
      <c r="G1140" s="7">
        <v>240.34100766610598</v>
      </c>
      <c r="H1140" s="7">
        <v>193.20736127859558</v>
      </c>
    </row>
    <row r="1141" spans="1:8" x14ac:dyDescent="0.25">
      <c r="A1141" s="20"/>
      <c r="B1141" s="5">
        <f>DATE(YEAR(siječanj!B1141),MONTH(siječanj!B1141)+2,DAY(siječanj!B1141))</f>
        <v>44632</v>
      </c>
      <c r="C1141" s="8">
        <v>11.8541666666667</v>
      </c>
      <c r="D1141">
        <v>1.0084496223113579</v>
      </c>
      <c r="E1141" s="6">
        <v>188.62002488944145</v>
      </c>
      <c r="F1141" s="7">
        <v>107.24977266499556</v>
      </c>
      <c r="G1141" s="7">
        <v>239.57421946861507</v>
      </c>
      <c r="H1141" s="7">
        <v>190.21379286011617</v>
      </c>
    </row>
    <row r="1142" spans="1:8" x14ac:dyDescent="0.25">
      <c r="A1142" s="20"/>
      <c r="B1142" s="5">
        <f>DATE(YEAR(siječanj!B1142),MONTH(siječanj!B1142)+2,DAY(siječanj!B1142))</f>
        <v>44632</v>
      </c>
      <c r="C1142" s="8">
        <v>11.8645833333333</v>
      </c>
      <c r="D1142">
        <v>1.0084496223113579</v>
      </c>
      <c r="E1142" s="6">
        <v>185.07195488416696</v>
      </c>
      <c r="F1142" s="7">
        <v>106.26809588337031</v>
      </c>
      <c r="G1142" s="7">
        <v>239.63948439136337</v>
      </c>
      <c r="H1142" s="7">
        <v>186.63574300336285</v>
      </c>
    </row>
    <row r="1143" spans="1:8" x14ac:dyDescent="0.25">
      <c r="A1143" s="20"/>
      <c r="B1143" s="5">
        <f>DATE(YEAR(siječanj!B1143),MONTH(siječanj!B1143)+2,DAY(siječanj!B1143))</f>
        <v>44632</v>
      </c>
      <c r="C1143" s="8">
        <v>11.875</v>
      </c>
      <c r="D1143">
        <v>1.0084496223113579</v>
      </c>
      <c r="E1143" s="6">
        <v>181.13903102129854</v>
      </c>
      <c r="F1143" s="7">
        <v>104.11964428789236</v>
      </c>
      <c r="G1143" s="7">
        <v>238.47967883116547</v>
      </c>
      <c r="H1143" s="7">
        <v>182.66958741927385</v>
      </c>
    </row>
    <row r="1144" spans="1:8" x14ac:dyDescent="0.25">
      <c r="A1144" s="20"/>
      <c r="B1144" s="5">
        <f>DATE(YEAR(siječanj!B1144),MONTH(siječanj!B1144)+2,DAY(siječanj!B1144))</f>
        <v>44632</v>
      </c>
      <c r="C1144" s="8">
        <v>11.8854166666667</v>
      </c>
      <c r="D1144">
        <v>1.0084496223113579</v>
      </c>
      <c r="E1144" s="6">
        <v>184.95188103658703</v>
      </c>
      <c r="F1144" s="7">
        <v>102.69506656907204</v>
      </c>
      <c r="G1144" s="7">
        <v>237.34711536502752</v>
      </c>
      <c r="H1144" s="7">
        <v>186.51465457712138</v>
      </c>
    </row>
    <row r="1145" spans="1:8" x14ac:dyDescent="0.25">
      <c r="A1145" s="20"/>
      <c r="B1145" s="5">
        <f>DATE(YEAR(siječanj!B1145),MONTH(siječanj!B1145)+2,DAY(siječanj!B1145))</f>
        <v>44632</v>
      </c>
      <c r="C1145" s="8">
        <v>11.8958333333333</v>
      </c>
      <c r="D1145">
        <v>1.0084496223113579</v>
      </c>
      <c r="E1145" s="6">
        <v>190.17973393189365</v>
      </c>
      <c r="F1145" s="7">
        <v>101.48184428641071</v>
      </c>
      <c r="G1145" s="7">
        <v>237.184527657697</v>
      </c>
      <c r="H1145" s="7">
        <v>191.78668085489269</v>
      </c>
    </row>
    <row r="1146" spans="1:8" x14ac:dyDescent="0.25">
      <c r="A1146" s="20"/>
      <c r="B1146" s="5">
        <f>DATE(YEAR(siječanj!B1146),MONTH(siječanj!B1146)+2,DAY(siječanj!B1146))</f>
        <v>44632</v>
      </c>
      <c r="C1146" s="8">
        <v>11.90625</v>
      </c>
      <c r="D1146">
        <v>1.0084496223113579</v>
      </c>
      <c r="E1146" s="6">
        <v>193.338867529043</v>
      </c>
      <c r="F1146" s="7">
        <v>100.0762675873554</v>
      </c>
      <c r="G1146" s="7">
        <v>237.36001131977437</v>
      </c>
      <c r="H1146" s="7">
        <v>194.97250793776908</v>
      </c>
    </row>
    <row r="1147" spans="1:8" x14ac:dyDescent="0.25">
      <c r="A1147" s="20"/>
      <c r="B1147" s="5">
        <f>DATE(YEAR(siječanj!B1147),MONTH(siječanj!B1147)+2,DAY(siječanj!B1147))</f>
        <v>44632</v>
      </c>
      <c r="C1147" s="8">
        <v>11.9166666666667</v>
      </c>
      <c r="D1147">
        <v>1.0084496223113579</v>
      </c>
      <c r="E1147" s="6">
        <v>192.16437473011464</v>
      </c>
      <c r="F1147" s="7">
        <v>98.363020555975396</v>
      </c>
      <c r="G1147" s="7">
        <v>235.29059262993579</v>
      </c>
      <c r="H1147" s="7">
        <v>193.78809111828238</v>
      </c>
    </row>
    <row r="1148" spans="1:8" x14ac:dyDescent="0.25">
      <c r="A1148" s="20"/>
      <c r="B1148" s="5">
        <f>DATE(YEAR(siječanj!B1148),MONTH(siječanj!B1148)+2,DAY(siječanj!B1148))</f>
        <v>44632</v>
      </c>
      <c r="C1148" s="8">
        <v>11.9270833333333</v>
      </c>
      <c r="D1148">
        <v>1.0084496223113579</v>
      </c>
      <c r="E1148" s="6">
        <v>192.22065872564389</v>
      </c>
      <c r="F1148" s="7">
        <v>96.613295471475709</v>
      </c>
      <c r="G1148" s="7">
        <v>232.05644082038086</v>
      </c>
      <c r="H1148" s="7">
        <v>193.84485069231602</v>
      </c>
    </row>
    <row r="1149" spans="1:8" x14ac:dyDescent="0.25">
      <c r="A1149" s="20"/>
      <c r="B1149" s="5">
        <f>DATE(YEAR(siječanj!B1149),MONTH(siječanj!B1149)+2,DAY(siječanj!B1149))</f>
        <v>44632</v>
      </c>
      <c r="C1149" s="8">
        <v>11.9375</v>
      </c>
      <c r="D1149">
        <v>1.0084496223113579</v>
      </c>
      <c r="E1149" s="6">
        <v>187.52107913210438</v>
      </c>
      <c r="F1149" s="7">
        <v>95.145791756743989</v>
      </c>
      <c r="G1149" s="7">
        <v>232.2280544828682</v>
      </c>
      <c r="H1149" s="7">
        <v>189.10556142618893</v>
      </c>
    </row>
    <row r="1150" spans="1:8" x14ac:dyDescent="0.25">
      <c r="A1150" s="20"/>
      <c r="B1150" s="5">
        <f>DATE(YEAR(siječanj!B1150),MONTH(siječanj!B1150)+2,DAY(siječanj!B1150))</f>
        <v>44632</v>
      </c>
      <c r="C1150" s="8">
        <v>11.9479166666667</v>
      </c>
      <c r="D1150">
        <v>1.0084496223113579</v>
      </c>
      <c r="E1150" s="6">
        <v>179.64763818008763</v>
      </c>
      <c r="F1150" s="7">
        <v>93.689472957400497</v>
      </c>
      <c r="G1150" s="7">
        <v>232.41782843851732</v>
      </c>
      <c r="H1150" s="7">
        <v>181.16559287183685</v>
      </c>
    </row>
    <row r="1151" spans="1:8" x14ac:dyDescent="0.25">
      <c r="A1151" s="20"/>
      <c r="B1151" s="5">
        <f>DATE(YEAR(siječanj!B1151),MONTH(siječanj!B1151)+2,DAY(siječanj!B1151))</f>
        <v>44632</v>
      </c>
      <c r="C1151" s="8">
        <v>11.9583333333333</v>
      </c>
      <c r="D1151">
        <v>1.0084496223113579</v>
      </c>
      <c r="E1151" s="6">
        <v>170.31593043220897</v>
      </c>
      <c r="F1151" s="7">
        <v>91.345205027982828</v>
      </c>
      <c r="G1151" s="7">
        <v>225.34696581304948</v>
      </c>
      <c r="H1151" s="7">
        <v>171.75503571796864</v>
      </c>
    </row>
    <row r="1152" spans="1:8" x14ac:dyDescent="0.25">
      <c r="A1152" s="20"/>
      <c r="B1152" s="5">
        <f>DATE(YEAR(siječanj!B1152),MONTH(siječanj!B1152)+2,DAY(siječanj!B1152))</f>
        <v>44632</v>
      </c>
      <c r="C1152" s="8">
        <v>11.96875</v>
      </c>
      <c r="D1152">
        <v>1.0084496223113579</v>
      </c>
      <c r="E1152" s="6">
        <v>162.87608772029637</v>
      </c>
      <c r="F1152" s="7">
        <v>89.597423169539667</v>
      </c>
      <c r="G1152" s="7">
        <v>223.82446632562269</v>
      </c>
      <c r="H1152" s="7">
        <v>164.25232914508447</v>
      </c>
    </row>
    <row r="1153" spans="1:8" x14ac:dyDescent="0.25">
      <c r="A1153" s="20"/>
      <c r="B1153" s="5">
        <f>DATE(YEAR(siječanj!B1153),MONTH(siječanj!B1153)+2,DAY(siječanj!B1153))</f>
        <v>44632</v>
      </c>
      <c r="C1153" s="8">
        <v>11.9791666666667</v>
      </c>
      <c r="D1153">
        <v>1.0084496223113579</v>
      </c>
      <c r="E1153" s="6">
        <v>152.22743376084989</v>
      </c>
      <c r="F1153" s="7">
        <v>87.960685797111481</v>
      </c>
      <c r="G1153" s="7">
        <v>221.77124510654178</v>
      </c>
      <c r="H1153" s="7">
        <v>153.51369808155633</v>
      </c>
    </row>
    <row r="1154" spans="1:8" ht="15.75" thickBot="1" x14ac:dyDescent="0.3">
      <c r="A1154" s="20"/>
      <c r="B1154" s="5">
        <f>DATE(YEAR(siječanj!B1154),MONTH(siječanj!B1154)+2,DAY(siječanj!B1154))</f>
        <v>44632</v>
      </c>
      <c r="C1154" s="8">
        <v>11.9895833333333</v>
      </c>
      <c r="D1154">
        <v>1.0084496223113579</v>
      </c>
      <c r="E1154" s="6">
        <v>143.82436626864816</v>
      </c>
      <c r="F1154" s="7">
        <v>86.386759812305144</v>
      </c>
      <c r="G1154" s="7">
        <v>221.79260013705269</v>
      </c>
      <c r="H1154" s="7">
        <v>145.03962784278863</v>
      </c>
    </row>
    <row r="1155" spans="1:8" x14ac:dyDescent="0.25">
      <c r="A1155" s="17">
        <f t="shared" ref="A1155" si="10">A1059+1</f>
        <v>72</v>
      </c>
      <c r="B1155" s="5">
        <f>DATE(YEAR(siječanj!B1155),MONTH(siječanj!B1155)+2,DAY(siječanj!B1155))</f>
        <v>44633</v>
      </c>
      <c r="C1155" s="8">
        <v>12</v>
      </c>
      <c r="D1155">
        <v>1.0048299649861177</v>
      </c>
      <c r="E1155" s="6">
        <v>136.52275045730997</v>
      </c>
      <c r="F1155" s="7">
        <v>84.311231452516211</v>
      </c>
      <c r="G1155" s="7">
        <v>214.88031304829971</v>
      </c>
      <c r="H1155" s="7">
        <v>137.18215056182726</v>
      </c>
    </row>
    <row r="1156" spans="1:8" x14ac:dyDescent="0.25">
      <c r="A1156" s="18"/>
      <c r="B1156" s="5">
        <f>DATE(YEAR(siječanj!B1156),MONTH(siječanj!B1156)+2,DAY(siječanj!B1156))</f>
        <v>44633</v>
      </c>
      <c r="C1156" s="8">
        <v>12.0104166666667</v>
      </c>
      <c r="D1156">
        <v>1.0048299649861177</v>
      </c>
      <c r="E1156" s="6">
        <v>126.03725555041761</v>
      </c>
      <c r="F1156" s="7">
        <v>84.218667602615753</v>
      </c>
      <c r="G1156" s="7">
        <v>220.1581440750447</v>
      </c>
      <c r="H1156" s="7">
        <v>126.6460110816725</v>
      </c>
    </row>
    <row r="1157" spans="1:8" x14ac:dyDescent="0.25">
      <c r="A1157" s="18"/>
      <c r="B1157" s="5">
        <f>DATE(YEAR(siječanj!B1157),MONTH(siječanj!B1157)+2,DAY(siječanj!B1157))</f>
        <v>44633</v>
      </c>
      <c r="C1157" s="8">
        <v>12.0208333333333</v>
      </c>
      <c r="D1157">
        <v>1.0048299649861177</v>
      </c>
      <c r="E1157" s="6">
        <v>117.86578046691471</v>
      </c>
      <c r="F1157" s="7">
        <v>83.174204066262789</v>
      </c>
      <c r="G1157" s="7">
        <v>219.77046544489991</v>
      </c>
      <c r="H1157" s="7">
        <v>118.43506805963135</v>
      </c>
    </row>
    <row r="1158" spans="1:8" x14ac:dyDescent="0.25">
      <c r="A1158" s="18"/>
      <c r="B1158" s="5">
        <f>DATE(YEAR(siječanj!B1158),MONTH(siječanj!B1158)+2,DAY(siječanj!B1158))</f>
        <v>44633</v>
      </c>
      <c r="C1158" s="8">
        <v>12.03125</v>
      </c>
      <c r="D1158">
        <v>1.0048299649861177</v>
      </c>
      <c r="E1158" s="6">
        <v>110.06824794958105</v>
      </c>
      <c r="F1158" s="7">
        <v>81.915938309681778</v>
      </c>
      <c r="G1158" s="7">
        <v>219.8226854240832</v>
      </c>
      <c r="H1158" s="7">
        <v>110.59987373326084</v>
      </c>
    </row>
    <row r="1159" spans="1:8" x14ac:dyDescent="0.25">
      <c r="A1159" s="18"/>
      <c r="B1159" s="5">
        <f>DATE(YEAR(siječanj!B1159),MONTH(siječanj!B1159)+2,DAY(siječanj!B1159))</f>
        <v>44633</v>
      </c>
      <c r="C1159" s="8">
        <v>12.0416666666667</v>
      </c>
      <c r="D1159">
        <v>1.0048299649861177</v>
      </c>
      <c r="E1159" s="6">
        <v>102.23455030927776</v>
      </c>
      <c r="F1159" s="7">
        <v>80.979545645633195</v>
      </c>
      <c r="G1159" s="7">
        <v>218.59056383978287</v>
      </c>
      <c r="H1159" s="7">
        <v>102.72833960764306</v>
      </c>
    </row>
    <row r="1160" spans="1:8" x14ac:dyDescent="0.25">
      <c r="A1160" s="18"/>
      <c r="B1160" s="5">
        <f>DATE(YEAR(siječanj!B1160),MONTH(siječanj!B1160)+2,DAY(siječanj!B1160))</f>
        <v>44633</v>
      </c>
      <c r="C1160" s="8">
        <v>12.0520833333333</v>
      </c>
      <c r="D1160">
        <v>1.0048299649861177</v>
      </c>
      <c r="E1160" s="6">
        <v>96.838474886779508</v>
      </c>
      <c r="F1160" s="7">
        <v>80.342850844204861</v>
      </c>
      <c r="G1160" s="7">
        <v>218.48945738089478</v>
      </c>
      <c r="H1160" s="7">
        <v>97.306201329791691</v>
      </c>
    </row>
    <row r="1161" spans="1:8" x14ac:dyDescent="0.25">
      <c r="A1161" s="18"/>
      <c r="B1161" s="5">
        <f>DATE(YEAR(siječanj!B1161),MONTH(siječanj!B1161)+2,DAY(siječanj!B1161))</f>
        <v>44633</v>
      </c>
      <c r="C1161" s="8">
        <v>12.0625</v>
      </c>
      <c r="D1161">
        <v>1.0048299649861177</v>
      </c>
      <c r="E1161" s="6">
        <v>92.761894291416596</v>
      </c>
      <c r="F1161" s="7">
        <v>79.603197702117512</v>
      </c>
      <c r="G1161" s="7">
        <v>218.49794182285729</v>
      </c>
      <c r="H1161" s="7">
        <v>93.209930992890079</v>
      </c>
    </row>
    <row r="1162" spans="1:8" x14ac:dyDescent="0.25">
      <c r="A1162" s="18"/>
      <c r="B1162" s="5">
        <f>DATE(YEAR(siječanj!B1162),MONTH(siječanj!B1162)+2,DAY(siječanj!B1162))</f>
        <v>44633</v>
      </c>
      <c r="C1162" s="8">
        <v>12.0729166666667</v>
      </c>
      <c r="D1162">
        <v>1.0048299649861177</v>
      </c>
      <c r="E1162" s="6">
        <v>88.47883115736596</v>
      </c>
      <c r="F1162" s="7">
        <v>79.015232850862034</v>
      </c>
      <c r="G1162" s="7">
        <v>218.70737518392156</v>
      </c>
      <c r="H1162" s="7">
        <v>88.906180813868659</v>
      </c>
    </row>
    <row r="1163" spans="1:8" x14ac:dyDescent="0.25">
      <c r="A1163" s="18"/>
      <c r="B1163" s="5">
        <f>DATE(YEAR(siječanj!B1163),MONTH(siječanj!B1163)+2,DAY(siječanj!B1163))</f>
        <v>44633</v>
      </c>
      <c r="C1163" s="8">
        <v>12.0833333333333</v>
      </c>
      <c r="D1163">
        <v>1.0048299649861177</v>
      </c>
      <c r="E1163" s="6">
        <v>85.192715544690117</v>
      </c>
      <c r="F1163" s="7">
        <v>78.292742980515669</v>
      </c>
      <c r="G1163" s="7">
        <v>218.05557437055646</v>
      </c>
      <c r="H1163" s="7">
        <v>85.604193377843245</v>
      </c>
    </row>
    <row r="1164" spans="1:8" x14ac:dyDescent="0.25">
      <c r="A1164" s="18"/>
      <c r="B1164" s="5">
        <f>DATE(YEAR(siječanj!B1164),MONTH(siječanj!B1164)+2,DAY(siječanj!B1164))</f>
        <v>44633</v>
      </c>
      <c r="C1164" s="8">
        <v>12.09375</v>
      </c>
      <c r="D1164">
        <v>1.0048299649861177</v>
      </c>
      <c r="E1164" s="6">
        <v>82.801501561194911</v>
      </c>
      <c r="F1164" s="7">
        <v>77.731440559627828</v>
      </c>
      <c r="G1164" s="7">
        <v>217.88421958366021</v>
      </c>
      <c r="H1164" s="7">
        <v>83.201429914533449</v>
      </c>
    </row>
    <row r="1165" spans="1:8" x14ac:dyDescent="0.25">
      <c r="A1165" s="18"/>
      <c r="B1165" s="5">
        <f>DATE(YEAR(siječanj!B1165),MONTH(siječanj!B1165)+2,DAY(siječanj!B1165))</f>
        <v>44633</v>
      </c>
      <c r="C1165" s="8">
        <v>12.1041666666667</v>
      </c>
      <c r="D1165">
        <v>1.0048299649861177</v>
      </c>
      <c r="E1165" s="6">
        <v>80.530364403794138</v>
      </c>
      <c r="F1165" s="7">
        <v>77.221448667331956</v>
      </c>
      <c r="G1165" s="7">
        <v>217.9981407853553</v>
      </c>
      <c r="H1165" s="7">
        <v>80.919323244183758</v>
      </c>
    </row>
    <row r="1166" spans="1:8" x14ac:dyDescent="0.25">
      <c r="A1166" s="18"/>
      <c r="B1166" s="5">
        <f>DATE(YEAR(siječanj!B1166),MONTH(siječanj!B1166)+2,DAY(siječanj!B1166))</f>
        <v>44633</v>
      </c>
      <c r="C1166" s="8">
        <v>12.1145833333333</v>
      </c>
      <c r="D1166">
        <v>1.0048299649861177</v>
      </c>
      <c r="E1166" s="6">
        <v>77.534560627363192</v>
      </c>
      <c r="F1166" s="7">
        <v>76.846381385511762</v>
      </c>
      <c r="G1166" s="7">
        <v>218.24270673240264</v>
      </c>
      <c r="H1166" s="7">
        <v>77.909049840407377</v>
      </c>
    </row>
    <row r="1167" spans="1:8" x14ac:dyDescent="0.25">
      <c r="A1167" s="18"/>
      <c r="B1167" s="5">
        <f>DATE(YEAR(siječanj!B1167),MONTH(siječanj!B1167)+2,DAY(siječanj!B1167))</f>
        <v>44633</v>
      </c>
      <c r="C1167" s="8">
        <v>12.125</v>
      </c>
      <c r="D1167">
        <v>1.0048299649861177</v>
      </c>
      <c r="E1167" s="6">
        <v>75.875992703223915</v>
      </c>
      <c r="F1167" s="7">
        <v>76.588225442426534</v>
      </c>
      <c r="G1167" s="7">
        <v>218.22492382410724</v>
      </c>
      <c r="H1167" s="7">
        <v>76.242471091267404</v>
      </c>
    </row>
    <row r="1168" spans="1:8" x14ac:dyDescent="0.25">
      <c r="A1168" s="18"/>
      <c r="B1168" s="5">
        <f>DATE(YEAR(siječanj!B1168),MONTH(siječanj!B1168)+2,DAY(siječanj!B1168))</f>
        <v>44633</v>
      </c>
      <c r="C1168" s="8">
        <v>12.1354166666667</v>
      </c>
      <c r="D1168">
        <v>1.0048299649861177</v>
      </c>
      <c r="E1168" s="6">
        <v>73.736537657219046</v>
      </c>
      <c r="F1168" s="7">
        <v>76.343284001050279</v>
      </c>
      <c r="G1168" s="7">
        <v>218.27741461001855</v>
      </c>
      <c r="H1168" s="7">
        <v>74.092682552300957</v>
      </c>
    </row>
    <row r="1169" spans="1:8" x14ac:dyDescent="0.25">
      <c r="A1169" s="18"/>
      <c r="B1169" s="5">
        <f>DATE(YEAR(siječanj!B1169),MONTH(siječanj!B1169)+2,DAY(siječanj!B1169))</f>
        <v>44633</v>
      </c>
      <c r="C1169" s="8">
        <v>12.1458333333333</v>
      </c>
      <c r="D1169">
        <v>1.0048299649861177</v>
      </c>
      <c r="E1169" s="6">
        <v>72.340541671016581</v>
      </c>
      <c r="F1169" s="7">
        <v>76.246134028755222</v>
      </c>
      <c r="G1169" s="7">
        <v>218.65037994267249</v>
      </c>
      <c r="H1169" s="7">
        <v>72.689943954364381</v>
      </c>
    </row>
    <row r="1170" spans="1:8" x14ac:dyDescent="0.25">
      <c r="A1170" s="18"/>
      <c r="B1170" s="5">
        <f>DATE(YEAR(siječanj!B1170),MONTH(siječanj!B1170)+2,DAY(siječanj!B1170))</f>
        <v>44633</v>
      </c>
      <c r="C1170" s="8">
        <v>12.15625</v>
      </c>
      <c r="D1170">
        <v>1.0048299649861177</v>
      </c>
      <c r="E1170" s="6">
        <v>72.325170550558241</v>
      </c>
      <c r="F1170" s="7">
        <v>76.178436950316495</v>
      </c>
      <c r="G1170" s="7">
        <v>218.96207387452628</v>
      </c>
      <c r="H1170" s="7">
        <v>72.674498591932419</v>
      </c>
    </row>
    <row r="1171" spans="1:8" x14ac:dyDescent="0.25">
      <c r="A1171" s="18"/>
      <c r="B1171" s="5">
        <f>DATE(YEAR(siječanj!B1171),MONTH(siječanj!B1171)+2,DAY(siječanj!B1171))</f>
        <v>44633</v>
      </c>
      <c r="C1171" s="8">
        <v>12.1666666666667</v>
      </c>
      <c r="D1171">
        <v>1.0048299649861177</v>
      </c>
      <c r="E1171" s="6">
        <v>70.287679984018055</v>
      </c>
      <c r="F1171" s="7">
        <v>76.189558997274105</v>
      </c>
      <c r="G1171" s="7">
        <v>222.1543515044705</v>
      </c>
      <c r="H1171" s="7">
        <v>70.627167017296301</v>
      </c>
    </row>
    <row r="1172" spans="1:8" x14ac:dyDescent="0.25">
      <c r="A1172" s="18"/>
      <c r="B1172" s="5">
        <f>DATE(YEAR(siječanj!B1172),MONTH(siječanj!B1172)+2,DAY(siječanj!B1172))</f>
        <v>44633</v>
      </c>
      <c r="C1172" s="8">
        <v>12.1770833333333</v>
      </c>
      <c r="D1172">
        <v>1.0048299649861177</v>
      </c>
      <c r="E1172" s="6">
        <v>69.937925934043562</v>
      </c>
      <c r="F1172" s="7">
        <v>76.112909408269687</v>
      </c>
      <c r="G1172" s="7">
        <v>224.42343636580722</v>
      </c>
      <c r="H1172" s="7">
        <v>70.275723667506682</v>
      </c>
    </row>
    <row r="1173" spans="1:8" x14ac:dyDescent="0.25">
      <c r="A1173" s="18"/>
      <c r="B1173" s="5">
        <f>DATE(YEAR(siječanj!B1173),MONTH(siječanj!B1173)+2,DAY(siječanj!B1173))</f>
        <v>44633</v>
      </c>
      <c r="C1173" s="8">
        <v>12.1875</v>
      </c>
      <c r="D1173">
        <v>1.0048299649861177</v>
      </c>
      <c r="E1173" s="6">
        <v>70.054401736116375</v>
      </c>
      <c r="F1173" s="7">
        <v>76.075220049348545</v>
      </c>
      <c r="G1173" s="7">
        <v>229.6965767513226</v>
      </c>
      <c r="H1173" s="7">
        <v>70.39276204362524</v>
      </c>
    </row>
    <row r="1174" spans="1:8" x14ac:dyDescent="0.25">
      <c r="A1174" s="18"/>
      <c r="B1174" s="5">
        <f>DATE(YEAR(siječanj!B1174),MONTH(siječanj!B1174)+2,DAY(siječanj!B1174))</f>
        <v>44633</v>
      </c>
      <c r="C1174" s="8">
        <v>12.1979166666667</v>
      </c>
      <c r="D1174">
        <v>1.0048299649861177</v>
      </c>
      <c r="E1174" s="6">
        <v>69.727123556503329</v>
      </c>
      <c r="F1174" s="7">
        <v>76.384879490373663</v>
      </c>
      <c r="G1174" s="7">
        <v>231.5920008651718</v>
      </c>
      <c r="H1174" s="7">
        <v>70.063903121863945</v>
      </c>
    </row>
    <row r="1175" spans="1:8" x14ac:dyDescent="0.25">
      <c r="A1175" s="18"/>
      <c r="B1175" s="5">
        <f>DATE(YEAR(siječanj!B1175),MONTH(siječanj!B1175)+2,DAY(siječanj!B1175))</f>
        <v>44633</v>
      </c>
      <c r="C1175" s="8">
        <v>12.2083333333333</v>
      </c>
      <c r="D1175">
        <v>1.0048299649861177</v>
      </c>
      <c r="E1175" s="6">
        <v>69.091888820790984</v>
      </c>
      <c r="F1175" s="7">
        <v>77.159060352919198</v>
      </c>
      <c r="G1175" s="7">
        <v>237.61935493229444</v>
      </c>
      <c r="H1175" s="7">
        <v>69.42560022462014</v>
      </c>
    </row>
    <row r="1176" spans="1:8" x14ac:dyDescent="0.25">
      <c r="A1176" s="18"/>
      <c r="B1176" s="5">
        <f>DATE(YEAR(siječanj!B1176),MONTH(siječanj!B1176)+2,DAY(siječanj!B1176))</f>
        <v>44633</v>
      </c>
      <c r="C1176" s="8">
        <v>12.21875</v>
      </c>
      <c r="D1176">
        <v>1.0048299649861177</v>
      </c>
      <c r="E1176" s="6">
        <v>69.437391537746336</v>
      </c>
      <c r="F1176" s="7">
        <v>77.986708718773642</v>
      </c>
      <c r="G1176" s="7">
        <v>229.57302200884635</v>
      </c>
      <c r="H1176" s="7">
        <v>69.772771707600995</v>
      </c>
    </row>
    <row r="1177" spans="1:8" x14ac:dyDescent="0.25">
      <c r="A1177" s="18"/>
      <c r="B1177" s="5">
        <f>DATE(YEAR(siječanj!B1177),MONTH(siječanj!B1177)+2,DAY(siječanj!B1177))</f>
        <v>44633</v>
      </c>
      <c r="C1177" s="8">
        <v>12.2291666666667</v>
      </c>
      <c r="D1177">
        <v>1.0048299649861177</v>
      </c>
      <c r="E1177" s="6">
        <v>69.429091410693516</v>
      </c>
      <c r="F1177" s="7">
        <v>78.454126111843166</v>
      </c>
      <c r="G1177" s="7">
        <v>189.31848830985496</v>
      </c>
      <c r="H1177" s="7">
        <v>69.764431491225125</v>
      </c>
    </row>
    <row r="1178" spans="1:8" x14ac:dyDescent="0.25">
      <c r="A1178" s="18"/>
      <c r="B1178" s="5">
        <f>DATE(YEAR(siječanj!B1178),MONTH(siječanj!B1178)+2,DAY(siječanj!B1178))</f>
        <v>44633</v>
      </c>
      <c r="C1178" s="8">
        <v>12.2395833333333</v>
      </c>
      <c r="D1178">
        <v>1.0048299649861177</v>
      </c>
      <c r="E1178" s="6">
        <v>70.320608454572351</v>
      </c>
      <c r="F1178" s="7">
        <v>79.856246588645973</v>
      </c>
      <c r="G1178" s="7">
        <v>141.2999635186969</v>
      </c>
      <c r="H1178" s="7">
        <v>70.660254531210427</v>
      </c>
    </row>
    <row r="1179" spans="1:8" x14ac:dyDescent="0.25">
      <c r="A1179" s="18"/>
      <c r="B1179" s="5">
        <f>DATE(YEAR(siječanj!B1179),MONTH(siječanj!B1179)+2,DAY(siječanj!B1179))</f>
        <v>44633</v>
      </c>
      <c r="C1179" s="8">
        <v>12.25</v>
      </c>
      <c r="D1179">
        <v>1.0048299649861177</v>
      </c>
      <c r="E1179" s="6">
        <v>71.920676368399839</v>
      </c>
      <c r="F1179" s="7">
        <v>81.370585672705474</v>
      </c>
      <c r="G1179" s="7">
        <v>94.008014361761482</v>
      </c>
      <c r="H1179" s="7">
        <v>72.268050717037113</v>
      </c>
    </row>
    <row r="1180" spans="1:8" x14ac:dyDescent="0.25">
      <c r="A1180" s="18"/>
      <c r="B1180" s="5">
        <f>DATE(YEAR(siječanj!B1180),MONTH(siječanj!B1180)+2,DAY(siječanj!B1180))</f>
        <v>44633</v>
      </c>
      <c r="C1180" s="8">
        <v>12.2604166666667</v>
      </c>
      <c r="D1180">
        <v>1.0048299649861177</v>
      </c>
      <c r="E1180" s="6">
        <v>74.299170109335151</v>
      </c>
      <c r="F1180" s="7">
        <v>81.993187005502918</v>
      </c>
      <c r="G1180" s="7">
        <v>33.583045957539632</v>
      </c>
      <c r="H1180" s="7">
        <v>74.658032499460845</v>
      </c>
    </row>
    <row r="1181" spans="1:8" x14ac:dyDescent="0.25">
      <c r="A1181" s="18"/>
      <c r="B1181" s="5">
        <f>DATE(YEAR(siječanj!B1181),MONTH(siječanj!B1181)+2,DAY(siječanj!B1181))</f>
        <v>44633</v>
      </c>
      <c r="C1181" s="8">
        <v>12.2708333333333</v>
      </c>
      <c r="D1181">
        <v>1.0048299649861177</v>
      </c>
      <c r="E1181" s="6">
        <v>75.728282212504951</v>
      </c>
      <c r="F1181" s="7">
        <v>83.830138198945576</v>
      </c>
      <c r="G1181" s="7">
        <v>4.7338730542948841</v>
      </c>
      <c r="H1181" s="7">
        <v>76.094047164050181</v>
      </c>
    </row>
    <row r="1182" spans="1:8" x14ac:dyDescent="0.25">
      <c r="A1182" s="18"/>
      <c r="B1182" s="5">
        <f>DATE(YEAR(siječanj!B1182),MONTH(siječanj!B1182)+2,DAY(siječanj!B1182))</f>
        <v>44633</v>
      </c>
      <c r="C1182" s="8">
        <v>12.28125</v>
      </c>
      <c r="D1182">
        <v>1.0048299649861177</v>
      </c>
      <c r="E1182" s="6">
        <v>79.726164497943344</v>
      </c>
      <c r="F1182" s="7">
        <v>86.492897297697624</v>
      </c>
      <c r="G1182" s="7">
        <v>1.8556364073354155</v>
      </c>
      <c r="H1182" s="7">
        <v>80.111239080945865</v>
      </c>
    </row>
    <row r="1183" spans="1:8" x14ac:dyDescent="0.25">
      <c r="A1183" s="18"/>
      <c r="B1183" s="5">
        <f>DATE(YEAR(siječanj!B1183),MONTH(siječanj!B1183)+2,DAY(siječanj!B1183))</f>
        <v>44633</v>
      </c>
      <c r="C1183" s="8">
        <v>12.2916666666667</v>
      </c>
      <c r="D1183">
        <v>1.0048299649861177</v>
      </c>
      <c r="E1183" s="6">
        <v>81.556781347559081</v>
      </c>
      <c r="F1183" s="7">
        <v>89.37890910006503</v>
      </c>
      <c r="G1183" s="7">
        <v>0.96837163149473249</v>
      </c>
      <c r="H1183" s="7">
        <v>81.950697745848245</v>
      </c>
    </row>
    <row r="1184" spans="1:8" x14ac:dyDescent="0.25">
      <c r="A1184" s="18"/>
      <c r="B1184" s="5">
        <f>DATE(YEAR(siječanj!B1184),MONTH(siječanj!B1184)+2,DAY(siječanj!B1184))</f>
        <v>44633</v>
      </c>
      <c r="C1184" s="8">
        <v>12.3020833333333</v>
      </c>
      <c r="D1184">
        <v>1.0048299649861177</v>
      </c>
      <c r="E1184" s="6">
        <v>85.921722852174213</v>
      </c>
      <c r="F1184" s="7">
        <v>90.450928777410496</v>
      </c>
      <c r="G1184" s="7">
        <v>0.79824030848870231</v>
      </c>
      <c r="H1184" s="7">
        <v>86.336721765097124</v>
      </c>
    </row>
    <row r="1185" spans="1:8" x14ac:dyDescent="0.25">
      <c r="A1185" s="18"/>
      <c r="B1185" s="5">
        <f>DATE(YEAR(siječanj!B1185),MONTH(siječanj!B1185)+2,DAY(siječanj!B1185))</f>
        <v>44633</v>
      </c>
      <c r="C1185" s="8">
        <v>12.3125</v>
      </c>
      <c r="D1185">
        <v>1.0048299649861177</v>
      </c>
      <c r="E1185" s="6">
        <v>91.918133756074582</v>
      </c>
      <c r="F1185" s="7">
        <v>91.578168416820091</v>
      </c>
      <c r="G1185" s="7">
        <v>0.76601991549496296</v>
      </c>
      <c r="H1185" s="7">
        <v>92.3620951237057</v>
      </c>
    </row>
    <row r="1186" spans="1:8" x14ac:dyDescent="0.25">
      <c r="A1186" s="18"/>
      <c r="B1186" s="5">
        <f>DATE(YEAR(siječanj!B1186),MONTH(siječanj!B1186)+2,DAY(siječanj!B1186))</f>
        <v>44633</v>
      </c>
      <c r="C1186" s="8">
        <v>12.3229166666667</v>
      </c>
      <c r="D1186">
        <v>1.0048299649861177</v>
      </c>
      <c r="E1186" s="6">
        <v>98.691205220826774</v>
      </c>
      <c r="F1186" s="7">
        <v>93.824136825539284</v>
      </c>
      <c r="G1186" s="7">
        <v>0.73481651054863384</v>
      </c>
      <c r="H1186" s="7">
        <v>99.167880286481122</v>
      </c>
    </row>
    <row r="1187" spans="1:8" x14ac:dyDescent="0.25">
      <c r="A1187" s="18"/>
      <c r="B1187" s="5">
        <f>DATE(YEAR(siječanj!B1187),MONTH(siječanj!B1187)+2,DAY(siječanj!B1187))</f>
        <v>44633</v>
      </c>
      <c r="C1187" s="8">
        <v>12.3333333333333</v>
      </c>
      <c r="D1187">
        <v>1.0048299649861177</v>
      </c>
      <c r="E1187" s="6">
        <v>104.74188863013568</v>
      </c>
      <c r="F1187" s="7">
        <v>95.899940691386689</v>
      </c>
      <c r="G1187" s="7">
        <v>0.75043344226576147</v>
      </c>
      <c r="H1187" s="7">
        <v>105.24778828479907</v>
      </c>
    </row>
    <row r="1188" spans="1:8" x14ac:dyDescent="0.25">
      <c r="A1188" s="18"/>
      <c r="B1188" s="5">
        <f>DATE(YEAR(siječanj!B1188),MONTH(siječanj!B1188)+2,DAY(siječanj!B1188))</f>
        <v>44633</v>
      </c>
      <c r="C1188" s="8">
        <v>12.34375</v>
      </c>
      <c r="D1188">
        <v>1.0048299649861177</v>
      </c>
      <c r="E1188" s="6">
        <v>111.9650602981194</v>
      </c>
      <c r="F1188" s="7">
        <v>96.879626642711457</v>
      </c>
      <c r="G1188" s="7">
        <v>0.73655774166293464</v>
      </c>
      <c r="H1188" s="7">
        <v>112.50584761902786</v>
      </c>
    </row>
    <row r="1189" spans="1:8" x14ac:dyDescent="0.25">
      <c r="A1189" s="18"/>
      <c r="B1189" s="5">
        <f>DATE(YEAR(siječanj!B1189),MONTH(siječanj!B1189)+2,DAY(siječanj!B1189))</f>
        <v>44633</v>
      </c>
      <c r="C1189" s="8">
        <v>12.3541666666667</v>
      </c>
      <c r="D1189">
        <v>1.0048299649861177</v>
      </c>
      <c r="E1189" s="6">
        <v>121.03356565582698</v>
      </c>
      <c r="F1189" s="7">
        <v>98.118940585259807</v>
      </c>
      <c r="G1189" s="7">
        <v>0.76374903915838888</v>
      </c>
      <c r="H1189" s="7">
        <v>121.61815354008959</v>
      </c>
    </row>
    <row r="1190" spans="1:8" x14ac:dyDescent="0.25">
      <c r="A1190" s="18"/>
      <c r="B1190" s="5">
        <f>DATE(YEAR(siječanj!B1190),MONTH(siječanj!B1190)+2,DAY(siječanj!B1190))</f>
        <v>44633</v>
      </c>
      <c r="C1190" s="8">
        <v>12.3645833333333</v>
      </c>
      <c r="D1190">
        <v>1.0048299649861177</v>
      </c>
      <c r="E1190" s="6">
        <v>130.12294345026083</v>
      </c>
      <c r="F1190" s="7">
        <v>99.241765721779956</v>
      </c>
      <c r="G1190" s="7">
        <v>0.77331142725144075</v>
      </c>
      <c r="H1190" s="7">
        <v>130.75143271101615</v>
      </c>
    </row>
    <row r="1191" spans="1:8" x14ac:dyDescent="0.25">
      <c r="A1191" s="18"/>
      <c r="B1191" s="5">
        <f>DATE(YEAR(siječanj!B1191),MONTH(siječanj!B1191)+2,DAY(siječanj!B1191))</f>
        <v>44633</v>
      </c>
      <c r="C1191" s="8">
        <v>12.375</v>
      </c>
      <c r="D1191">
        <v>1.0048299649861177</v>
      </c>
      <c r="E1191" s="6">
        <v>137.43176726667124</v>
      </c>
      <c r="F1191" s="7">
        <v>100.48901383844046</v>
      </c>
      <c r="G1191" s="7">
        <v>0.76746840363397628</v>
      </c>
      <c r="H1191" s="7">
        <v>138.09555789054954</v>
      </c>
    </row>
    <row r="1192" spans="1:8" x14ac:dyDescent="0.25">
      <c r="A1192" s="18"/>
      <c r="B1192" s="5">
        <f>DATE(YEAR(siječanj!B1192),MONTH(siječanj!B1192)+2,DAY(siječanj!B1192))</f>
        <v>44633</v>
      </c>
      <c r="C1192" s="8">
        <v>12.3854166666667</v>
      </c>
      <c r="D1192">
        <v>1.0048299649861177</v>
      </c>
      <c r="E1192" s="6">
        <v>142.46088871083816</v>
      </c>
      <c r="F1192" s="7">
        <v>100.97983691501983</v>
      </c>
      <c r="G1192" s="7">
        <v>0.81901832515877293</v>
      </c>
      <c r="H1192" s="7">
        <v>143.14896981520272</v>
      </c>
    </row>
    <row r="1193" spans="1:8" x14ac:dyDescent="0.25">
      <c r="A1193" s="18"/>
      <c r="B1193" s="5">
        <f>DATE(YEAR(siječanj!B1193),MONTH(siječanj!B1193)+2,DAY(siječanj!B1193))</f>
        <v>44633</v>
      </c>
      <c r="C1193" s="8">
        <v>12.3958333333333</v>
      </c>
      <c r="D1193">
        <v>1.0048299649861177</v>
      </c>
      <c r="E1193" s="6">
        <v>148.26796239830858</v>
      </c>
      <c r="F1193" s="7">
        <v>101.4586146965643</v>
      </c>
      <c r="G1193" s="7">
        <v>0.86384699213501071</v>
      </c>
      <c r="H1193" s="7">
        <v>148.98409146525543</v>
      </c>
    </row>
    <row r="1194" spans="1:8" x14ac:dyDescent="0.25">
      <c r="A1194" s="18"/>
      <c r="B1194" s="5">
        <f>DATE(YEAR(siječanj!B1194),MONTH(siječanj!B1194)+2,DAY(siječanj!B1194))</f>
        <v>44633</v>
      </c>
      <c r="C1194" s="8">
        <v>12.40625</v>
      </c>
      <c r="D1194">
        <v>1.0048299649861177</v>
      </c>
      <c r="E1194" s="6">
        <v>152.77435256334098</v>
      </c>
      <c r="F1194" s="7">
        <v>101.99957637253122</v>
      </c>
      <c r="G1194" s="7">
        <v>0.89571880042254537</v>
      </c>
      <c r="H1194" s="7">
        <v>153.51224733699871</v>
      </c>
    </row>
    <row r="1195" spans="1:8" x14ac:dyDescent="0.25">
      <c r="A1195" s="18"/>
      <c r="B1195" s="5">
        <f>DATE(YEAR(siječanj!B1195),MONTH(siječanj!B1195)+2,DAY(siječanj!B1195))</f>
        <v>44633</v>
      </c>
      <c r="C1195" s="8">
        <v>12.4166666666667</v>
      </c>
      <c r="D1195">
        <v>1.0048299649861177</v>
      </c>
      <c r="E1195" s="6">
        <v>158.44028239171055</v>
      </c>
      <c r="F1195" s="7">
        <v>102.58649005682008</v>
      </c>
      <c r="G1195" s="7">
        <v>0.8170368069640408</v>
      </c>
      <c r="H1195" s="7">
        <v>159.2055434080531</v>
      </c>
    </row>
    <row r="1196" spans="1:8" x14ac:dyDescent="0.25">
      <c r="A1196" s="18"/>
      <c r="B1196" s="5">
        <f>DATE(YEAR(siječanj!B1196),MONTH(siječanj!B1196)+2,DAY(siječanj!B1196))</f>
        <v>44633</v>
      </c>
      <c r="C1196" s="8">
        <v>12.4270833333333</v>
      </c>
      <c r="D1196">
        <v>1.0048299649861177</v>
      </c>
      <c r="E1196" s="6">
        <v>162.88543132025978</v>
      </c>
      <c r="F1196" s="7">
        <v>102.51166281152275</v>
      </c>
      <c r="G1196" s="7">
        <v>0.82144488077365696</v>
      </c>
      <c r="H1196" s="7">
        <v>163.67216225028531</v>
      </c>
    </row>
    <row r="1197" spans="1:8" x14ac:dyDescent="0.25">
      <c r="A1197" s="18"/>
      <c r="B1197" s="5">
        <f>DATE(YEAR(siječanj!B1197),MONTH(siječanj!B1197)+2,DAY(siječanj!B1197))</f>
        <v>44633</v>
      </c>
      <c r="C1197" s="8">
        <v>12.4375</v>
      </c>
      <c r="D1197">
        <v>1.0048299649861177</v>
      </c>
      <c r="E1197" s="6">
        <v>170.13468186830289</v>
      </c>
      <c r="F1197" s="7">
        <v>102.63865273741186</v>
      </c>
      <c r="G1197" s="7">
        <v>0.8543353685227083</v>
      </c>
      <c r="H1197" s="7">
        <v>170.95642642465106</v>
      </c>
    </row>
    <row r="1198" spans="1:8" x14ac:dyDescent="0.25">
      <c r="A1198" s="18"/>
      <c r="B1198" s="5">
        <f>DATE(YEAR(siječanj!B1198),MONTH(siječanj!B1198)+2,DAY(siječanj!B1198))</f>
        <v>44633</v>
      </c>
      <c r="C1198" s="8">
        <v>12.4479166666667</v>
      </c>
      <c r="D1198">
        <v>1.0048299649861177</v>
      </c>
      <c r="E1198" s="6">
        <v>172.38209416493163</v>
      </c>
      <c r="F1198" s="7">
        <v>102.8962959940004</v>
      </c>
      <c r="G1198" s="7">
        <v>0.88127453402590539</v>
      </c>
      <c r="H1198" s="7">
        <v>173.21469364398189</v>
      </c>
    </row>
    <row r="1199" spans="1:8" x14ac:dyDescent="0.25">
      <c r="A1199" s="18"/>
      <c r="B1199" s="5">
        <f>DATE(YEAR(siječanj!B1199),MONTH(siječanj!B1199)+2,DAY(siječanj!B1199))</f>
        <v>44633</v>
      </c>
      <c r="C1199" s="8">
        <v>12.4583333333333</v>
      </c>
      <c r="D1199">
        <v>1.0048299649861177</v>
      </c>
      <c r="E1199" s="6">
        <v>175.28209600838315</v>
      </c>
      <c r="F1199" s="7">
        <v>102.41570672884237</v>
      </c>
      <c r="G1199" s="7">
        <v>0.87497293465712367</v>
      </c>
      <c r="H1199" s="7">
        <v>176.12870239479696</v>
      </c>
    </row>
    <row r="1200" spans="1:8" x14ac:dyDescent="0.25">
      <c r="A1200" s="18"/>
      <c r="B1200" s="5">
        <f>DATE(YEAR(siječanj!B1200),MONTH(siječanj!B1200)+2,DAY(siječanj!B1200))</f>
        <v>44633</v>
      </c>
      <c r="C1200" s="8">
        <v>12.46875</v>
      </c>
      <c r="D1200">
        <v>1.0048299649861177</v>
      </c>
      <c r="E1200" s="6">
        <v>176.75618765174448</v>
      </c>
      <c r="F1200" s="7">
        <v>102.33456281275896</v>
      </c>
      <c r="G1200" s="7">
        <v>0.8636033212237505</v>
      </c>
      <c r="H1200" s="7">
        <v>177.60991384918205</v>
      </c>
    </row>
    <row r="1201" spans="1:8" x14ac:dyDescent="0.25">
      <c r="A1201" s="18"/>
      <c r="B1201" s="5">
        <f>DATE(YEAR(siječanj!B1201),MONTH(siječanj!B1201)+2,DAY(siječanj!B1201))</f>
        <v>44633</v>
      </c>
      <c r="C1201" s="8">
        <v>12.4791666666667</v>
      </c>
      <c r="D1201">
        <v>1.0048299649861177</v>
      </c>
      <c r="E1201" s="6">
        <v>178.47196886793469</v>
      </c>
      <c r="F1201" s="7">
        <v>101.82431998724287</v>
      </c>
      <c r="G1201" s="7">
        <v>0.84717922904910092</v>
      </c>
      <c r="H1201" s="7">
        <v>179.33398222857031</v>
      </c>
    </row>
    <row r="1202" spans="1:8" x14ac:dyDescent="0.25">
      <c r="A1202" s="18"/>
      <c r="B1202" s="5">
        <f>DATE(YEAR(siječanj!B1202),MONTH(siječanj!B1202)+2,DAY(siječanj!B1202))</f>
        <v>44633</v>
      </c>
      <c r="C1202" s="8">
        <v>12.4895833333333</v>
      </c>
      <c r="D1202">
        <v>1.0048299649861177</v>
      </c>
      <c r="E1202" s="6">
        <v>180.32856332811707</v>
      </c>
      <c r="F1202" s="7">
        <v>101.45280900068416</v>
      </c>
      <c r="G1202" s="7">
        <v>0.84969208488282899</v>
      </c>
      <c r="H1202" s="7">
        <v>181.19954397498879</v>
      </c>
    </row>
    <row r="1203" spans="1:8" x14ac:dyDescent="0.25">
      <c r="A1203" s="18"/>
      <c r="B1203" s="5">
        <f>DATE(YEAR(siječanj!B1203),MONTH(siječanj!B1203)+2,DAY(siječanj!B1203))</f>
        <v>44633</v>
      </c>
      <c r="C1203" s="8">
        <v>12.5</v>
      </c>
      <c r="D1203">
        <v>1.0048299649861177</v>
      </c>
      <c r="E1203" s="6">
        <v>180.21065585341145</v>
      </c>
      <c r="F1203" s="7">
        <v>99.957085057749666</v>
      </c>
      <c r="G1203" s="7">
        <v>0.88046906598510633</v>
      </c>
      <c r="H1203" s="7">
        <v>181.08106701130873</v>
      </c>
    </row>
    <row r="1204" spans="1:8" x14ac:dyDescent="0.25">
      <c r="A1204" s="18"/>
      <c r="B1204" s="5">
        <f>DATE(YEAR(siječanj!B1204),MONTH(siječanj!B1204)+2,DAY(siječanj!B1204))</f>
        <v>44633</v>
      </c>
      <c r="C1204" s="8">
        <v>12.5104166666667</v>
      </c>
      <c r="D1204">
        <v>1.0048299649861177</v>
      </c>
      <c r="E1204" s="6">
        <v>179.41414647198064</v>
      </c>
      <c r="F1204" s="7">
        <v>98.636772614268409</v>
      </c>
      <c r="G1204" s="7">
        <v>0.86592665445779649</v>
      </c>
      <c r="H1204" s="7">
        <v>180.28071051745448</v>
      </c>
    </row>
    <row r="1205" spans="1:8" x14ac:dyDescent="0.25">
      <c r="A1205" s="18"/>
      <c r="B1205" s="5">
        <f>DATE(YEAR(siječanj!B1205),MONTH(siječanj!B1205)+2,DAY(siječanj!B1205))</f>
        <v>44633</v>
      </c>
      <c r="C1205" s="8">
        <v>12.5208333333333</v>
      </c>
      <c r="D1205">
        <v>1.0048299649861177</v>
      </c>
      <c r="E1205" s="6">
        <v>176.50299207743052</v>
      </c>
      <c r="F1205" s="7">
        <v>97.780843854292314</v>
      </c>
      <c r="G1205" s="7">
        <v>0.8407541023092745</v>
      </c>
      <c r="H1205" s="7">
        <v>177.3554953491095</v>
      </c>
    </row>
    <row r="1206" spans="1:8" x14ac:dyDescent="0.25">
      <c r="A1206" s="18"/>
      <c r="B1206" s="5">
        <f>DATE(YEAR(siječanj!B1206),MONTH(siječanj!B1206)+2,DAY(siječanj!B1206))</f>
        <v>44633</v>
      </c>
      <c r="C1206" s="8">
        <v>12.53125</v>
      </c>
      <c r="D1206">
        <v>1.0048299649861177</v>
      </c>
      <c r="E1206" s="6">
        <v>174.33237184145102</v>
      </c>
      <c r="F1206" s="7">
        <v>96.930372526516095</v>
      </c>
      <c r="G1206" s="7">
        <v>0.85053647148993461</v>
      </c>
      <c r="H1206" s="7">
        <v>175.17439109339207</v>
      </c>
    </row>
    <row r="1207" spans="1:8" x14ac:dyDescent="0.25">
      <c r="A1207" s="18"/>
      <c r="B1207" s="5">
        <f>DATE(YEAR(siječanj!B1207),MONTH(siječanj!B1207)+2,DAY(siječanj!B1207))</f>
        <v>44633</v>
      </c>
      <c r="C1207" s="8">
        <v>12.5416666666667</v>
      </c>
      <c r="D1207">
        <v>1.0048299649861177</v>
      </c>
      <c r="E1207" s="6">
        <v>166.40887794622361</v>
      </c>
      <c r="F1207" s="7">
        <v>95.845652715521183</v>
      </c>
      <c r="G1207" s="7">
        <v>0.86903176590898923</v>
      </c>
      <c r="H1207" s="7">
        <v>167.21262700008299</v>
      </c>
    </row>
    <row r="1208" spans="1:8" x14ac:dyDescent="0.25">
      <c r="A1208" s="18"/>
      <c r="B1208" s="5">
        <f>DATE(YEAR(siječanj!B1208),MONTH(siječanj!B1208)+2,DAY(siječanj!B1208))</f>
        <v>44633</v>
      </c>
      <c r="C1208" s="8">
        <v>12.5520833333333</v>
      </c>
      <c r="D1208">
        <v>1.0048299649861177</v>
      </c>
      <c r="E1208" s="6">
        <v>159.71435586567131</v>
      </c>
      <c r="F1208" s="7">
        <v>95.007381917056421</v>
      </c>
      <c r="G1208" s="7">
        <v>0.86342225970506536</v>
      </c>
      <c r="H1208" s="7">
        <v>160.48577061228283</v>
      </c>
    </row>
    <row r="1209" spans="1:8" x14ac:dyDescent="0.25">
      <c r="A1209" s="18"/>
      <c r="B1209" s="5">
        <f>DATE(YEAR(siječanj!B1209),MONTH(siječanj!B1209)+2,DAY(siječanj!B1209))</f>
        <v>44633</v>
      </c>
      <c r="C1209" s="8">
        <v>12.5625</v>
      </c>
      <c r="D1209">
        <v>1.0048299649861177</v>
      </c>
      <c r="E1209" s="6">
        <v>155.37427403584994</v>
      </c>
      <c r="F1209" s="7">
        <v>94.662514763580816</v>
      </c>
      <c r="G1209" s="7">
        <v>0.85868083193713263</v>
      </c>
      <c r="H1209" s="7">
        <v>156.12472633918654</v>
      </c>
    </row>
    <row r="1210" spans="1:8" x14ac:dyDescent="0.25">
      <c r="A1210" s="18"/>
      <c r="B1210" s="5">
        <f>DATE(YEAR(siječanj!B1210),MONTH(siječanj!B1210)+2,DAY(siječanj!B1210))</f>
        <v>44633</v>
      </c>
      <c r="C1210" s="8">
        <v>12.5729166666667</v>
      </c>
      <c r="D1210">
        <v>1.0048299649861177</v>
      </c>
      <c r="E1210" s="6">
        <v>150.25015187910208</v>
      </c>
      <c r="F1210" s="7">
        <v>94.409857801311219</v>
      </c>
      <c r="G1210" s="7">
        <v>0.88082103552475643</v>
      </c>
      <c r="H1210" s="7">
        <v>150.975854851837</v>
      </c>
    </row>
    <row r="1211" spans="1:8" x14ac:dyDescent="0.25">
      <c r="A1211" s="18"/>
      <c r="B1211" s="5">
        <f>DATE(YEAR(siječanj!B1211),MONTH(siječanj!B1211)+2,DAY(siječanj!B1211))</f>
        <v>44633</v>
      </c>
      <c r="C1211" s="8">
        <v>12.5833333333333</v>
      </c>
      <c r="D1211">
        <v>1.0048299649861177</v>
      </c>
      <c r="E1211" s="6">
        <v>148.20144124846811</v>
      </c>
      <c r="F1211" s="7">
        <v>93.83544363421656</v>
      </c>
      <c r="G1211" s="7">
        <v>0.8749154015120999</v>
      </c>
      <c r="H1211" s="7">
        <v>148.91724902059039</v>
      </c>
    </row>
    <row r="1212" spans="1:8" x14ac:dyDescent="0.25">
      <c r="A1212" s="18"/>
      <c r="B1212" s="5">
        <f>DATE(YEAR(siječanj!B1212),MONTH(siječanj!B1212)+2,DAY(siječanj!B1212))</f>
        <v>44633</v>
      </c>
      <c r="C1212" s="8">
        <v>12.59375</v>
      </c>
      <c r="D1212">
        <v>1.0048299649861177</v>
      </c>
      <c r="E1212" s="6">
        <v>146.05692272782576</v>
      </c>
      <c r="F1212" s="7">
        <v>93.711978344164294</v>
      </c>
      <c r="G1212" s="7">
        <v>0.86660859512755084</v>
      </c>
      <c r="H1212" s="7">
        <v>146.76237255058126</v>
      </c>
    </row>
    <row r="1213" spans="1:8" x14ac:dyDescent="0.25">
      <c r="A1213" s="18"/>
      <c r="B1213" s="5">
        <f>DATE(YEAR(siječanj!B1213),MONTH(siječanj!B1213)+2,DAY(siječanj!B1213))</f>
        <v>44633</v>
      </c>
      <c r="C1213" s="8">
        <v>12.6041666666667</v>
      </c>
      <c r="D1213">
        <v>1.0048299649861177</v>
      </c>
      <c r="E1213" s="6">
        <v>144.72361156479724</v>
      </c>
      <c r="F1213" s="7">
        <v>93.268491902794906</v>
      </c>
      <c r="G1213" s="7">
        <v>0.85276335301265016</v>
      </c>
      <c r="H1213" s="7">
        <v>145.4226215413197</v>
      </c>
    </row>
    <row r="1214" spans="1:8" x14ac:dyDescent="0.25">
      <c r="A1214" s="18"/>
      <c r="B1214" s="5">
        <f>DATE(YEAR(siječanj!B1214),MONTH(siječanj!B1214)+2,DAY(siječanj!B1214))</f>
        <v>44633</v>
      </c>
      <c r="C1214" s="8">
        <v>12.6145833333333</v>
      </c>
      <c r="D1214">
        <v>1.0048299649861177</v>
      </c>
      <c r="E1214" s="6">
        <v>141.07242836630206</v>
      </c>
      <c r="F1214" s="7">
        <v>93.265940831800364</v>
      </c>
      <c r="G1214" s="7">
        <v>0.86116830452786941</v>
      </c>
      <c r="H1214" s="7">
        <v>141.7538032558179</v>
      </c>
    </row>
    <row r="1215" spans="1:8" x14ac:dyDescent="0.25">
      <c r="A1215" s="18"/>
      <c r="B1215" s="5">
        <f>DATE(YEAR(siječanj!B1215),MONTH(siječanj!B1215)+2,DAY(siječanj!B1215))</f>
        <v>44633</v>
      </c>
      <c r="C1215" s="8">
        <v>12.625</v>
      </c>
      <c r="D1215">
        <v>1.0048299649861177</v>
      </c>
      <c r="E1215" s="6">
        <v>140.23524339812161</v>
      </c>
      <c r="F1215" s="7">
        <v>93.377410583061717</v>
      </c>
      <c r="G1215" s="7">
        <v>0.85157545694427461</v>
      </c>
      <c r="H1215" s="7">
        <v>140.91257471355422</v>
      </c>
    </row>
    <row r="1216" spans="1:8" x14ac:dyDescent="0.25">
      <c r="A1216" s="18"/>
      <c r="B1216" s="5">
        <f>DATE(YEAR(siječanj!B1216),MONTH(siječanj!B1216)+2,DAY(siječanj!B1216))</f>
        <v>44633</v>
      </c>
      <c r="C1216" s="8">
        <v>12.6354166666667</v>
      </c>
      <c r="D1216">
        <v>1.0048299649861177</v>
      </c>
      <c r="E1216" s="6">
        <v>139.75153562303149</v>
      </c>
      <c r="F1216" s="7">
        <v>93.067545611013728</v>
      </c>
      <c r="G1216" s="7">
        <v>0.84194538220847892</v>
      </c>
      <c r="H1216" s="7">
        <v>140.42653064684691</v>
      </c>
    </row>
    <row r="1217" spans="1:8" x14ac:dyDescent="0.25">
      <c r="A1217" s="18"/>
      <c r="B1217" s="5">
        <f>DATE(YEAR(siječanj!B1217),MONTH(siječanj!B1217)+2,DAY(siječanj!B1217))</f>
        <v>44633</v>
      </c>
      <c r="C1217" s="8">
        <v>12.6458333333333</v>
      </c>
      <c r="D1217">
        <v>1.0048299649861177</v>
      </c>
      <c r="E1217" s="6">
        <v>138.41251266204424</v>
      </c>
      <c r="F1217" s="7">
        <v>92.837389110930971</v>
      </c>
      <c r="G1217" s="7">
        <v>0.83175181892903882</v>
      </c>
      <c r="H1217" s="7">
        <v>139.08104025184247</v>
      </c>
    </row>
    <row r="1218" spans="1:8" x14ac:dyDescent="0.25">
      <c r="A1218" s="18"/>
      <c r="B1218" s="5">
        <f>DATE(YEAR(siječanj!B1218),MONTH(siječanj!B1218)+2,DAY(siječanj!B1218))</f>
        <v>44633</v>
      </c>
      <c r="C1218" s="8">
        <v>12.65625</v>
      </c>
      <c r="D1218">
        <v>1.0048299649861177</v>
      </c>
      <c r="E1218" s="6">
        <v>135.76962909649345</v>
      </c>
      <c r="F1218" s="7">
        <v>93.032119805865378</v>
      </c>
      <c r="G1218" s="7">
        <v>0.83106649442845548</v>
      </c>
      <c r="H1218" s="7">
        <v>136.42539165120769</v>
      </c>
    </row>
    <row r="1219" spans="1:8" x14ac:dyDescent="0.25">
      <c r="A1219" s="18"/>
      <c r="B1219" s="5">
        <f>DATE(YEAR(siječanj!B1219),MONTH(siječanj!B1219)+2,DAY(siječanj!B1219))</f>
        <v>44633</v>
      </c>
      <c r="C1219" s="8">
        <v>12.6666666666667</v>
      </c>
      <c r="D1219">
        <v>1.0048299649861177</v>
      </c>
      <c r="E1219" s="6">
        <v>135.48500523009133</v>
      </c>
      <c r="F1219" s="7">
        <v>92.831889039101327</v>
      </c>
      <c r="G1219" s="7">
        <v>0.93823259424311756</v>
      </c>
      <c r="H1219" s="7">
        <v>136.13939306149663</v>
      </c>
    </row>
    <row r="1220" spans="1:8" x14ac:dyDescent="0.25">
      <c r="A1220" s="18"/>
      <c r="B1220" s="5">
        <f>DATE(YEAR(siječanj!B1220),MONTH(siječanj!B1220)+2,DAY(siječanj!B1220))</f>
        <v>44633</v>
      </c>
      <c r="C1220" s="8">
        <v>12.6770833333333</v>
      </c>
      <c r="D1220">
        <v>1.0048299649861177</v>
      </c>
      <c r="E1220" s="6">
        <v>136.59958719567658</v>
      </c>
      <c r="F1220" s="7">
        <v>93.11613071656636</v>
      </c>
      <c r="G1220" s="7">
        <v>1.027245215680656</v>
      </c>
      <c r="H1220" s="7">
        <v>137.25935841894983</v>
      </c>
    </row>
    <row r="1221" spans="1:8" x14ac:dyDescent="0.25">
      <c r="A1221" s="18"/>
      <c r="B1221" s="5">
        <f>DATE(YEAR(siječanj!B1221),MONTH(siječanj!B1221)+2,DAY(siječanj!B1221))</f>
        <v>44633</v>
      </c>
      <c r="C1221" s="8">
        <v>12.6875</v>
      </c>
      <c r="D1221">
        <v>1.0048299649861177</v>
      </c>
      <c r="E1221" s="6">
        <v>140.66161278355213</v>
      </c>
      <c r="F1221" s="7">
        <v>93.594261296594311</v>
      </c>
      <c r="G1221" s="7">
        <v>1.2466572752890153</v>
      </c>
      <c r="H1221" s="7">
        <v>141.34100344818754</v>
      </c>
    </row>
    <row r="1222" spans="1:8" x14ac:dyDescent="0.25">
      <c r="A1222" s="18"/>
      <c r="B1222" s="5">
        <f>DATE(YEAR(siječanj!B1222),MONTH(siječanj!B1222)+2,DAY(siječanj!B1222))</f>
        <v>44633</v>
      </c>
      <c r="C1222" s="8">
        <v>12.6979166666667</v>
      </c>
      <c r="D1222">
        <v>1.0048299649861177</v>
      </c>
      <c r="E1222" s="6">
        <v>144.44091380443368</v>
      </c>
      <c r="F1222" s="7">
        <v>94.639525076702952</v>
      </c>
      <c r="G1222" s="7">
        <v>1.4996874505467612</v>
      </c>
      <c r="H1222" s="7">
        <v>145.13855836067194</v>
      </c>
    </row>
    <row r="1223" spans="1:8" x14ac:dyDescent="0.25">
      <c r="A1223" s="18"/>
      <c r="B1223" s="5">
        <f>DATE(YEAR(siječanj!B1223),MONTH(siječanj!B1223)+2,DAY(siječanj!B1223))</f>
        <v>44633</v>
      </c>
      <c r="C1223" s="8">
        <v>12.7083333333333</v>
      </c>
      <c r="D1223">
        <v>1.0048299649861177</v>
      </c>
      <c r="E1223" s="6">
        <v>148.62937733252176</v>
      </c>
      <c r="F1223" s="7">
        <v>95.29486722919259</v>
      </c>
      <c r="G1223" s="7">
        <v>2.2317474343504067</v>
      </c>
      <c r="H1223" s="7">
        <v>149.34725202094631</v>
      </c>
    </row>
    <row r="1224" spans="1:8" x14ac:dyDescent="0.25">
      <c r="A1224" s="18"/>
      <c r="B1224" s="5">
        <f>DATE(YEAR(siječanj!B1224),MONTH(siječanj!B1224)+2,DAY(siječanj!B1224))</f>
        <v>44633</v>
      </c>
      <c r="C1224" s="8">
        <v>12.71875</v>
      </c>
      <c r="D1224">
        <v>1.0048299649861177</v>
      </c>
      <c r="E1224" s="6">
        <v>155.97819068451034</v>
      </c>
      <c r="F1224" s="7">
        <v>96.175581865445508</v>
      </c>
      <c r="G1224" s="7">
        <v>3.3103953533585462</v>
      </c>
      <c r="H1224" s="7">
        <v>156.73155988411452</v>
      </c>
    </row>
    <row r="1225" spans="1:8" x14ac:dyDescent="0.25">
      <c r="A1225" s="18"/>
      <c r="B1225" s="5">
        <f>DATE(YEAR(siječanj!B1225),MONTH(siječanj!B1225)+2,DAY(siječanj!B1225))</f>
        <v>44633</v>
      </c>
      <c r="C1225" s="8">
        <v>12.7291666666667</v>
      </c>
      <c r="D1225">
        <v>1.0048299649861177</v>
      </c>
      <c r="E1225" s="6">
        <v>161.95158362841156</v>
      </c>
      <c r="F1225" s="7">
        <v>97.45946326950218</v>
      </c>
      <c r="G1225" s="7">
        <v>8.9188758374475885</v>
      </c>
      <c r="H1225" s="7">
        <v>162.73380410678308</v>
      </c>
    </row>
    <row r="1226" spans="1:8" x14ac:dyDescent="0.25">
      <c r="A1226" s="18"/>
      <c r="B1226" s="5">
        <f>DATE(YEAR(siječanj!B1226),MONTH(siječanj!B1226)+2,DAY(siječanj!B1226))</f>
        <v>44633</v>
      </c>
      <c r="C1226" s="8">
        <v>12.7395833333333</v>
      </c>
      <c r="D1226">
        <v>1.0048299649861177</v>
      </c>
      <c r="E1226" s="6">
        <v>167.85871951742405</v>
      </c>
      <c r="F1226" s="7">
        <v>99.142497600853346</v>
      </c>
      <c r="G1226" s="7">
        <v>35.379455110711824</v>
      </c>
      <c r="H1226" s="7">
        <v>168.66947125530774</v>
      </c>
    </row>
    <row r="1227" spans="1:8" x14ac:dyDescent="0.25">
      <c r="A1227" s="18"/>
      <c r="B1227" s="5">
        <f>DATE(YEAR(siječanj!B1227),MONTH(siječanj!B1227)+2,DAY(siječanj!B1227))</f>
        <v>44633</v>
      </c>
      <c r="C1227" s="8">
        <v>12.75</v>
      </c>
      <c r="D1227">
        <v>1.0048299649861177</v>
      </c>
      <c r="E1227" s="6">
        <v>170.3095077621247</v>
      </c>
      <c r="F1227" s="7">
        <v>100.69530116423971</v>
      </c>
      <c r="G1227" s="7">
        <v>101.91865468640616</v>
      </c>
      <c r="H1227" s="7">
        <v>171.13209672141869</v>
      </c>
    </row>
    <row r="1228" spans="1:8" x14ac:dyDescent="0.25">
      <c r="A1228" s="18"/>
      <c r="B1228" s="5">
        <f>DATE(YEAR(siječanj!B1228),MONTH(siječanj!B1228)+2,DAY(siječanj!B1228))</f>
        <v>44633</v>
      </c>
      <c r="C1228" s="8">
        <v>12.7604166666667</v>
      </c>
      <c r="D1228">
        <v>1.0048299649861177</v>
      </c>
      <c r="E1228" s="6">
        <v>173.73207706641367</v>
      </c>
      <c r="F1228" s="7">
        <v>102.54370999654293</v>
      </c>
      <c r="G1228" s="7">
        <v>160.20699024109112</v>
      </c>
      <c r="H1228" s="7">
        <v>174.57119691560993</v>
      </c>
    </row>
    <row r="1229" spans="1:8" x14ac:dyDescent="0.25">
      <c r="A1229" s="18"/>
      <c r="B1229" s="5">
        <f>DATE(YEAR(siječanj!B1229),MONTH(siječanj!B1229)+2,DAY(siječanj!B1229))</f>
        <v>44633</v>
      </c>
      <c r="C1229" s="8">
        <v>12.7708333333333</v>
      </c>
      <c r="D1229">
        <v>1.0048299649861177</v>
      </c>
      <c r="E1229" s="6">
        <v>175.35837278602517</v>
      </c>
      <c r="F1229" s="7">
        <v>103.7014542172592</v>
      </c>
      <c r="G1229" s="7">
        <v>221.46520803747907</v>
      </c>
      <c r="H1229" s="7">
        <v>176.20534758660423</v>
      </c>
    </row>
    <row r="1230" spans="1:8" x14ac:dyDescent="0.25">
      <c r="A1230" s="18"/>
      <c r="B1230" s="5">
        <f>DATE(YEAR(siječanj!B1230),MONTH(siječanj!B1230)+2,DAY(siječanj!B1230))</f>
        <v>44633</v>
      </c>
      <c r="C1230" s="8">
        <v>12.78125</v>
      </c>
      <c r="D1230">
        <v>1.0048299649861177</v>
      </c>
      <c r="E1230" s="6">
        <v>178.6791950424074</v>
      </c>
      <c r="F1230" s="7">
        <v>104.22366957017914</v>
      </c>
      <c r="G1230" s="7">
        <v>243.4043106090717</v>
      </c>
      <c r="H1230" s="7">
        <v>179.54220929820991</v>
      </c>
    </row>
    <row r="1231" spans="1:8" x14ac:dyDescent="0.25">
      <c r="A1231" s="18"/>
      <c r="B1231" s="5">
        <f>DATE(YEAR(siječanj!B1231),MONTH(siječanj!B1231)+2,DAY(siječanj!B1231))</f>
        <v>44633</v>
      </c>
      <c r="C1231" s="8">
        <v>12.7916666666667</v>
      </c>
      <c r="D1231">
        <v>1.0048299649861177</v>
      </c>
      <c r="E1231" s="6">
        <v>179.05219143380614</v>
      </c>
      <c r="F1231" s="7">
        <v>103.96067333847429</v>
      </c>
      <c r="G1231" s="7">
        <v>244.56629054376401</v>
      </c>
      <c r="H1231" s="7">
        <v>179.91700724911905</v>
      </c>
    </row>
    <row r="1232" spans="1:8" x14ac:dyDescent="0.25">
      <c r="A1232" s="18"/>
      <c r="B1232" s="5">
        <f>DATE(YEAR(siječanj!B1232),MONTH(siječanj!B1232)+2,DAY(siječanj!B1232))</f>
        <v>44633</v>
      </c>
      <c r="C1232" s="8">
        <v>12.8020833333333</v>
      </c>
      <c r="D1232">
        <v>1.0048299649861177</v>
      </c>
      <c r="E1232" s="6">
        <v>181.88348788345596</v>
      </c>
      <c r="F1232" s="7">
        <v>103.30929363873356</v>
      </c>
      <c r="G1232" s="7">
        <v>246.22836939333291</v>
      </c>
      <c r="H1232" s="7">
        <v>182.76197876148601</v>
      </c>
    </row>
    <row r="1233" spans="1:8" x14ac:dyDescent="0.25">
      <c r="A1233" s="18"/>
      <c r="B1233" s="5">
        <f>DATE(YEAR(siječanj!B1233),MONTH(siječanj!B1233)+2,DAY(siječanj!B1233))</f>
        <v>44633</v>
      </c>
      <c r="C1233" s="8">
        <v>12.8125</v>
      </c>
      <c r="D1233">
        <v>1.0048299649861177</v>
      </c>
      <c r="E1233" s="6">
        <v>186.06121883098888</v>
      </c>
      <c r="F1233" s="7">
        <v>102.57894944849249</v>
      </c>
      <c r="G1233" s="7">
        <v>246.11372570615774</v>
      </c>
      <c r="H1233" s="7">
        <v>186.95988800321692</v>
      </c>
    </row>
    <row r="1234" spans="1:8" x14ac:dyDescent="0.25">
      <c r="A1234" s="18"/>
      <c r="B1234" s="5">
        <f>DATE(YEAR(siječanj!B1234),MONTH(siječanj!B1234)+2,DAY(siječanj!B1234))</f>
        <v>44633</v>
      </c>
      <c r="C1234" s="8">
        <v>12.8229166666667</v>
      </c>
      <c r="D1234">
        <v>1.0048299649861177</v>
      </c>
      <c r="E1234" s="6">
        <v>184.38641006015942</v>
      </c>
      <c r="F1234" s="7">
        <v>101.98054358323922</v>
      </c>
      <c r="G1234" s="7">
        <v>246.40134190201945</v>
      </c>
      <c r="H1234" s="7">
        <v>185.27698996466592</v>
      </c>
    </row>
    <row r="1235" spans="1:8" x14ac:dyDescent="0.25">
      <c r="A1235" s="18"/>
      <c r="B1235" s="5">
        <f>DATE(YEAR(siječanj!B1235),MONTH(siječanj!B1235)+2,DAY(siječanj!B1235))</f>
        <v>44633</v>
      </c>
      <c r="C1235" s="8">
        <v>12.8333333333333</v>
      </c>
      <c r="D1235">
        <v>1.0048299649861177</v>
      </c>
      <c r="E1235" s="6">
        <v>184.02937056373594</v>
      </c>
      <c r="F1235" s="7">
        <v>100.62616480811984</v>
      </c>
      <c r="G1235" s="7">
        <v>246.74569787243541</v>
      </c>
      <c r="H1235" s="7">
        <v>184.91822597997606</v>
      </c>
    </row>
    <row r="1236" spans="1:8" x14ac:dyDescent="0.25">
      <c r="A1236" s="18"/>
      <c r="B1236" s="5">
        <f>DATE(YEAR(siječanj!B1236),MONTH(siječanj!B1236)+2,DAY(siječanj!B1236))</f>
        <v>44633</v>
      </c>
      <c r="C1236" s="8">
        <v>12.84375</v>
      </c>
      <c r="D1236">
        <v>1.0048299649861177</v>
      </c>
      <c r="E1236" s="6">
        <v>185.57499321831432</v>
      </c>
      <c r="F1236" s="7">
        <v>99.673617389657821</v>
      </c>
      <c r="G1236" s="7">
        <v>246.6523499611335</v>
      </c>
      <c r="H1236" s="7">
        <v>186.47131393785779</v>
      </c>
    </row>
    <row r="1237" spans="1:8" x14ac:dyDescent="0.25">
      <c r="A1237" s="18"/>
      <c r="B1237" s="5">
        <f>DATE(YEAR(siječanj!B1237),MONTH(siječanj!B1237)+2,DAY(siječanj!B1237))</f>
        <v>44633</v>
      </c>
      <c r="C1237" s="8">
        <v>12.8541666666667</v>
      </c>
      <c r="D1237">
        <v>1.0048299649861177</v>
      </c>
      <c r="E1237" s="6">
        <v>183.77757588407167</v>
      </c>
      <c r="F1237" s="7">
        <v>98.713611889569449</v>
      </c>
      <c r="G1237" s="7">
        <v>246.3336300936007</v>
      </c>
      <c r="H1237" s="7">
        <v>184.66521514082532</v>
      </c>
    </row>
    <row r="1238" spans="1:8" x14ac:dyDescent="0.25">
      <c r="A1238" s="18"/>
      <c r="B1238" s="5">
        <f>DATE(YEAR(siječanj!B1238),MONTH(siječanj!B1238)+2,DAY(siječanj!B1238))</f>
        <v>44633</v>
      </c>
      <c r="C1238" s="8">
        <v>12.8645833333333</v>
      </c>
      <c r="D1238">
        <v>1.0048299649861177</v>
      </c>
      <c r="E1238" s="6">
        <v>181.20327956458109</v>
      </c>
      <c r="F1238" s="7">
        <v>97.804251699811573</v>
      </c>
      <c r="G1238" s="7">
        <v>246.59480298000139</v>
      </c>
      <c r="H1238" s="7">
        <v>182.07848506024771</v>
      </c>
    </row>
    <row r="1239" spans="1:8" x14ac:dyDescent="0.25">
      <c r="A1239" s="18"/>
      <c r="B1239" s="5">
        <f>DATE(YEAR(siječanj!B1239),MONTH(siječanj!B1239)+2,DAY(siječanj!B1239))</f>
        <v>44633</v>
      </c>
      <c r="C1239" s="8">
        <v>12.875</v>
      </c>
      <c r="D1239">
        <v>1.0048299649861177</v>
      </c>
      <c r="E1239" s="6">
        <v>177.14073075099299</v>
      </c>
      <c r="F1239" s="7">
        <v>96.428615998261705</v>
      </c>
      <c r="G1239" s="7">
        <v>244.37095788148329</v>
      </c>
      <c r="H1239" s="7">
        <v>177.99631427813557</v>
      </c>
    </row>
    <row r="1240" spans="1:8" x14ac:dyDescent="0.25">
      <c r="A1240" s="18"/>
      <c r="B1240" s="5">
        <f>DATE(YEAR(siječanj!B1240),MONTH(siječanj!B1240)+2,DAY(siječanj!B1240))</f>
        <v>44633</v>
      </c>
      <c r="C1240" s="8">
        <v>12.8854166666667</v>
      </c>
      <c r="D1240">
        <v>1.0048299649861177</v>
      </c>
      <c r="E1240" s="6">
        <v>183.96390579370222</v>
      </c>
      <c r="F1240" s="7">
        <v>95.22866405920945</v>
      </c>
      <c r="G1240" s="7">
        <v>242.54794975260583</v>
      </c>
      <c r="H1240" s="7">
        <v>184.85244501739524</v>
      </c>
    </row>
    <row r="1241" spans="1:8" x14ac:dyDescent="0.25">
      <c r="A1241" s="18"/>
      <c r="B1241" s="5">
        <f>DATE(YEAR(siječanj!B1241),MONTH(siječanj!B1241)+2,DAY(siječanj!B1241))</f>
        <v>44633</v>
      </c>
      <c r="C1241" s="8">
        <v>12.8958333333333</v>
      </c>
      <c r="D1241">
        <v>1.0048299649861177</v>
      </c>
      <c r="E1241" s="6">
        <v>191.00713646564211</v>
      </c>
      <c r="F1241" s="7">
        <v>93.822529221413618</v>
      </c>
      <c r="G1241" s="7">
        <v>241.93909922718589</v>
      </c>
      <c r="H1241" s="7">
        <v>191.92969424686976</v>
      </c>
    </row>
    <row r="1242" spans="1:8" x14ac:dyDescent="0.25">
      <c r="A1242" s="18"/>
      <c r="B1242" s="5">
        <f>DATE(YEAR(siječanj!B1242),MONTH(siječanj!B1242)+2,DAY(siječanj!B1242))</f>
        <v>44633</v>
      </c>
      <c r="C1242" s="8">
        <v>12.90625</v>
      </c>
      <c r="D1242">
        <v>1.0048299649861177</v>
      </c>
      <c r="E1242" s="6">
        <v>191.54927276669619</v>
      </c>
      <c r="F1242" s="7">
        <v>92.302840935744996</v>
      </c>
      <c r="G1242" s="7">
        <v>242.11021709579327</v>
      </c>
      <c r="H1242" s="7">
        <v>192.47444904727564</v>
      </c>
    </row>
    <row r="1243" spans="1:8" x14ac:dyDescent="0.25">
      <c r="A1243" s="18"/>
      <c r="B1243" s="5">
        <f>DATE(YEAR(siječanj!B1243),MONTH(siječanj!B1243)+2,DAY(siječanj!B1243))</f>
        <v>44633</v>
      </c>
      <c r="C1243" s="8">
        <v>12.9166666666667</v>
      </c>
      <c r="D1243">
        <v>1.0048299649861177</v>
      </c>
      <c r="E1243" s="6">
        <v>189.29890677652892</v>
      </c>
      <c r="F1243" s="7">
        <v>90.232275868897275</v>
      </c>
      <c r="G1243" s="7">
        <v>239.62327859888842</v>
      </c>
      <c r="H1243" s="7">
        <v>190.2132138681699</v>
      </c>
    </row>
    <row r="1244" spans="1:8" x14ac:dyDescent="0.25">
      <c r="A1244" s="18"/>
      <c r="B1244" s="5">
        <f>DATE(YEAR(siječanj!B1244),MONTH(siječanj!B1244)+2,DAY(siječanj!B1244))</f>
        <v>44633</v>
      </c>
      <c r="C1244" s="8">
        <v>12.9270833333333</v>
      </c>
      <c r="D1244">
        <v>1.0048299649861177</v>
      </c>
      <c r="E1244" s="6">
        <v>190.16259357382671</v>
      </c>
      <c r="F1244" s="7">
        <v>88.832745819667466</v>
      </c>
      <c r="G1244" s="7">
        <v>238.13199096545756</v>
      </c>
      <c r="H1244" s="7">
        <v>191.08107224245762</v>
      </c>
    </row>
    <row r="1245" spans="1:8" x14ac:dyDescent="0.25">
      <c r="A1245" s="18"/>
      <c r="B1245" s="5">
        <f>DATE(YEAR(siječanj!B1245),MONTH(siječanj!B1245)+2,DAY(siječanj!B1245))</f>
        <v>44633</v>
      </c>
      <c r="C1245" s="8">
        <v>12.9375</v>
      </c>
      <c r="D1245">
        <v>1.0048299649861177</v>
      </c>
      <c r="E1245" s="6">
        <v>183.95176834714471</v>
      </c>
      <c r="F1245" s="7">
        <v>87.018015218297151</v>
      </c>
      <c r="G1245" s="7">
        <v>236.79078770924818</v>
      </c>
      <c r="H1245" s="7">
        <v>184.84024894739585</v>
      </c>
    </row>
    <row r="1246" spans="1:8" x14ac:dyDescent="0.25">
      <c r="A1246" s="18"/>
      <c r="B1246" s="5">
        <f>DATE(YEAR(siječanj!B1246),MONTH(siječanj!B1246)+2,DAY(siječanj!B1246))</f>
        <v>44633</v>
      </c>
      <c r="C1246" s="8">
        <v>12.9479166666667</v>
      </c>
      <c r="D1246">
        <v>1.0048299649861177</v>
      </c>
      <c r="E1246" s="6">
        <v>174.08205152646062</v>
      </c>
      <c r="F1246" s="7">
        <v>85.46130225146652</v>
      </c>
      <c r="G1246" s="7">
        <v>236.51687297026311</v>
      </c>
      <c r="H1246" s="7">
        <v>174.92286174004497</v>
      </c>
    </row>
    <row r="1247" spans="1:8" x14ac:dyDescent="0.25">
      <c r="A1247" s="18"/>
      <c r="B1247" s="5">
        <f>DATE(YEAR(siječanj!B1247),MONTH(siječanj!B1247)+2,DAY(siječanj!B1247))</f>
        <v>44633</v>
      </c>
      <c r="C1247" s="8">
        <v>12.9583333333333</v>
      </c>
      <c r="D1247">
        <v>1.0048299649861177</v>
      </c>
      <c r="E1247" s="6">
        <v>163.33031118042388</v>
      </c>
      <c r="F1247" s="7">
        <v>83.080340908770992</v>
      </c>
      <c r="G1247" s="7">
        <v>229.00736891634912</v>
      </c>
      <c r="H1247" s="7">
        <v>164.11919086459702</v>
      </c>
    </row>
    <row r="1248" spans="1:8" x14ac:dyDescent="0.25">
      <c r="A1248" s="18"/>
      <c r="B1248" s="5">
        <f>DATE(YEAR(siječanj!B1248),MONTH(siječanj!B1248)+2,DAY(siječanj!B1248))</f>
        <v>44633</v>
      </c>
      <c r="C1248" s="8">
        <v>12.96875</v>
      </c>
      <c r="D1248">
        <v>1.0048299649861177</v>
      </c>
      <c r="E1248" s="6">
        <v>150.82339876403177</v>
      </c>
      <c r="F1248" s="7">
        <v>81.367100973986624</v>
      </c>
      <c r="G1248" s="7">
        <v>227.93904660120859</v>
      </c>
      <c r="H1248" s="7">
        <v>151.55187049914929</v>
      </c>
    </row>
    <row r="1249" spans="1:8" x14ac:dyDescent="0.25">
      <c r="A1249" s="18"/>
      <c r="B1249" s="5">
        <f>DATE(YEAR(siječanj!B1249),MONTH(siječanj!B1249)+2,DAY(siječanj!B1249))</f>
        <v>44633</v>
      </c>
      <c r="C1249" s="8">
        <v>12.9791666666667</v>
      </c>
      <c r="D1249">
        <v>1.0048299649861177</v>
      </c>
      <c r="E1249" s="6">
        <v>138.73796401943511</v>
      </c>
      <c r="F1249" s="7">
        <v>79.961181506358315</v>
      </c>
      <c r="G1249" s="7">
        <v>226.6278063398305</v>
      </c>
      <c r="H1249" s="7">
        <v>139.40806352789423</v>
      </c>
    </row>
    <row r="1250" spans="1:8" ht="15.75" thickBot="1" x14ac:dyDescent="0.3">
      <c r="A1250" s="18"/>
      <c r="B1250" s="5">
        <f>DATE(YEAR(siječanj!B1250),MONTH(siječanj!B1250)+2,DAY(siječanj!B1250))</f>
        <v>44633</v>
      </c>
      <c r="C1250" s="8">
        <v>12.9895833333333</v>
      </c>
      <c r="D1250">
        <v>1.0048299649861177</v>
      </c>
      <c r="E1250" s="6">
        <v>129.50998800295343</v>
      </c>
      <c r="F1250" s="7">
        <v>78.709176178291131</v>
      </c>
      <c r="G1250" s="7">
        <v>226.72385159041511</v>
      </c>
      <c r="H1250" s="7">
        <v>130.13551671036021</v>
      </c>
    </row>
    <row r="1251" spans="1:8" x14ac:dyDescent="0.25">
      <c r="A1251" s="15">
        <f t="shared" ref="A1251" si="11">A1155+1</f>
        <v>73</v>
      </c>
      <c r="B1251" s="5">
        <f>DATE(YEAR(siječanj!B1251),MONTH(siječanj!B1251)+2,DAY(siječanj!B1251))</f>
        <v>44634</v>
      </c>
      <c r="C1251" s="8">
        <v>13</v>
      </c>
      <c r="D1251">
        <v>1.0012602640311339</v>
      </c>
      <c r="E1251" s="6">
        <v>114.24965934818873</v>
      </c>
      <c r="F1251" s="7">
        <v>79.462262705520232</v>
      </c>
      <c r="G1251" s="7">
        <v>209.52205934140275</v>
      </c>
      <c r="H1251" s="7">
        <v>114.39364408443456</v>
      </c>
    </row>
    <row r="1252" spans="1:8" x14ac:dyDescent="0.25">
      <c r="A1252" s="16"/>
      <c r="B1252" s="5">
        <f>DATE(YEAR(siječanj!B1252),MONTH(siječanj!B1252)+2,DAY(siječanj!B1252))</f>
        <v>44634</v>
      </c>
      <c r="C1252" s="8">
        <v>13.0104166666667</v>
      </c>
      <c r="D1252">
        <v>1.0012602640311339</v>
      </c>
      <c r="E1252" s="6">
        <v>105.10855766391387</v>
      </c>
      <c r="F1252" s="7">
        <v>79.692716461876373</v>
      </c>
      <c r="G1252" s="7">
        <v>211.70035707434712</v>
      </c>
      <c r="H1252" s="7">
        <v>105.24102219850207</v>
      </c>
    </row>
    <row r="1253" spans="1:8" x14ac:dyDescent="0.25">
      <c r="A1253" s="16"/>
      <c r="B1253" s="5">
        <f>DATE(YEAR(siječanj!B1253),MONTH(siječanj!B1253)+2,DAY(siječanj!B1253))</f>
        <v>44634</v>
      </c>
      <c r="C1253" s="8">
        <v>13.0208333333333</v>
      </c>
      <c r="D1253">
        <v>1.0012602640311339</v>
      </c>
      <c r="E1253" s="6">
        <v>97.499296054821784</v>
      </c>
      <c r="F1253" s="7">
        <v>78.819333409681505</v>
      </c>
      <c r="G1253" s="7">
        <v>211.18459678777779</v>
      </c>
      <c r="H1253" s="7">
        <v>97.622170910700547</v>
      </c>
    </row>
    <row r="1254" spans="1:8" x14ac:dyDescent="0.25">
      <c r="A1254" s="16"/>
      <c r="B1254" s="5">
        <f>DATE(YEAR(siječanj!B1254),MONTH(siječanj!B1254)+2,DAY(siječanj!B1254))</f>
        <v>44634</v>
      </c>
      <c r="C1254" s="8">
        <v>13.03125</v>
      </c>
      <c r="D1254">
        <v>1.0012602640311339</v>
      </c>
      <c r="E1254" s="6">
        <v>90.154668508533533</v>
      </c>
      <c r="F1254" s="7">
        <v>78.125658900661435</v>
      </c>
      <c r="G1254" s="7">
        <v>211.03326696028799</v>
      </c>
      <c r="H1254" s="7">
        <v>90.268287194493638</v>
      </c>
    </row>
    <row r="1255" spans="1:8" x14ac:dyDescent="0.25">
      <c r="A1255" s="16"/>
      <c r="B1255" s="5">
        <f>DATE(YEAR(siječanj!B1255),MONTH(siječanj!B1255)+2,DAY(siječanj!B1255))</f>
        <v>44634</v>
      </c>
      <c r="C1255" s="8">
        <v>13.0416666666667</v>
      </c>
      <c r="D1255">
        <v>1.0012602640311339</v>
      </c>
      <c r="E1255" s="6">
        <v>83.916516404219763</v>
      </c>
      <c r="F1255" s="7">
        <v>77.657123458464284</v>
      </c>
      <c r="G1255" s="7">
        <v>210.40627990371831</v>
      </c>
      <c r="H1255" s="7">
        <v>84.022273371462063</v>
      </c>
    </row>
    <row r="1256" spans="1:8" x14ac:dyDescent="0.25">
      <c r="A1256" s="16"/>
      <c r="B1256" s="5">
        <f>DATE(YEAR(siječanj!B1256),MONTH(siječanj!B1256)+2,DAY(siječanj!B1256))</f>
        <v>44634</v>
      </c>
      <c r="C1256" s="8">
        <v>13.0520833333333</v>
      </c>
      <c r="D1256">
        <v>1.0012602640311339</v>
      </c>
      <c r="E1256" s="6">
        <v>78.761681791700155</v>
      </c>
      <c r="F1256" s="7">
        <v>77.033527931651548</v>
      </c>
      <c r="G1256" s="7">
        <v>210.44036766300303</v>
      </c>
      <c r="H1256" s="7">
        <v>78.86094230629385</v>
      </c>
    </row>
    <row r="1257" spans="1:8" x14ac:dyDescent="0.25">
      <c r="A1257" s="16"/>
      <c r="B1257" s="5">
        <f>DATE(YEAR(siječanj!B1257),MONTH(siječanj!B1257)+2,DAY(siječanj!B1257))</f>
        <v>44634</v>
      </c>
      <c r="C1257" s="8">
        <v>13.0625</v>
      </c>
      <c r="D1257">
        <v>1.0012602640311339</v>
      </c>
      <c r="E1257" s="6">
        <v>75.251436934805852</v>
      </c>
      <c r="F1257" s="7">
        <v>76.713661944545819</v>
      </c>
      <c r="G1257" s="7">
        <v>210.36983038090753</v>
      </c>
      <c r="H1257" s="7">
        <v>75.346273614065922</v>
      </c>
    </row>
    <row r="1258" spans="1:8" x14ac:dyDescent="0.25">
      <c r="A1258" s="16"/>
      <c r="B1258" s="5">
        <f>DATE(YEAR(siječanj!B1258),MONTH(siječanj!B1258)+2,DAY(siječanj!B1258))</f>
        <v>44634</v>
      </c>
      <c r="C1258" s="8">
        <v>13.0729166666667</v>
      </c>
      <c r="D1258">
        <v>1.0012602640311339</v>
      </c>
      <c r="E1258" s="6">
        <v>71.736415533503518</v>
      </c>
      <c r="F1258" s="7">
        <v>76.485657174305388</v>
      </c>
      <c r="G1258" s="7">
        <v>210.26961033530412</v>
      </c>
      <c r="H1258" s="7">
        <v>71.826822357722861</v>
      </c>
    </row>
    <row r="1259" spans="1:8" x14ac:dyDescent="0.25">
      <c r="A1259" s="16"/>
      <c r="B1259" s="5">
        <f>DATE(YEAR(siječanj!B1259),MONTH(siječanj!B1259)+2,DAY(siječanj!B1259))</f>
        <v>44634</v>
      </c>
      <c r="C1259" s="8">
        <v>13.0833333333333</v>
      </c>
      <c r="D1259">
        <v>1.0012602640311339</v>
      </c>
      <c r="E1259" s="6">
        <v>69.338094814428899</v>
      </c>
      <c r="F1259" s="7">
        <v>76.062541575830309</v>
      </c>
      <c r="G1259" s="7">
        <v>209.77196783095519</v>
      </c>
      <c r="H1259" s="7">
        <v>69.425479121310872</v>
      </c>
    </row>
    <row r="1260" spans="1:8" x14ac:dyDescent="0.25">
      <c r="A1260" s="16"/>
      <c r="B1260" s="5">
        <f>DATE(YEAR(siječanj!B1260),MONTH(siječanj!B1260)+2,DAY(siječanj!B1260))</f>
        <v>44634</v>
      </c>
      <c r="C1260" s="8">
        <v>13.09375</v>
      </c>
      <c r="D1260">
        <v>1.0012602640311339</v>
      </c>
      <c r="E1260" s="6">
        <v>67.153188630104509</v>
      </c>
      <c r="F1260" s="7">
        <v>75.850585521449887</v>
      </c>
      <c r="G1260" s="7">
        <v>209.70034762273278</v>
      </c>
      <c r="H1260" s="7">
        <v>67.237819378310974</v>
      </c>
    </row>
    <row r="1261" spans="1:8" x14ac:dyDescent="0.25">
      <c r="A1261" s="16"/>
      <c r="B1261" s="5">
        <f>DATE(YEAR(siječanj!B1261),MONTH(siječanj!B1261)+2,DAY(siječanj!B1261))</f>
        <v>44634</v>
      </c>
      <c r="C1261" s="8">
        <v>13.1041666666667</v>
      </c>
      <c r="D1261">
        <v>1.0012602640311339</v>
      </c>
      <c r="E1261" s="6">
        <v>66.102764859528875</v>
      </c>
      <c r="F1261" s="7">
        <v>75.621144436281938</v>
      </c>
      <c r="G1261" s="7">
        <v>209.62780631069327</v>
      </c>
      <c r="H1261" s="7">
        <v>66.186071796439833</v>
      </c>
    </row>
    <row r="1262" spans="1:8" x14ac:dyDescent="0.25">
      <c r="A1262" s="16"/>
      <c r="B1262" s="5">
        <f>DATE(YEAR(siječanj!B1262),MONTH(siječanj!B1262)+2,DAY(siječanj!B1262))</f>
        <v>44634</v>
      </c>
      <c r="C1262" s="8">
        <v>13.1145833333333</v>
      </c>
      <c r="D1262">
        <v>1.0012602640311339</v>
      </c>
      <c r="E1262" s="6">
        <v>64.577278948597069</v>
      </c>
      <c r="F1262" s="7">
        <v>75.746492025764809</v>
      </c>
      <c r="G1262" s="7">
        <v>209.44999637771539</v>
      </c>
      <c r="H1262" s="7">
        <v>64.65866337048449</v>
      </c>
    </row>
    <row r="1263" spans="1:8" x14ac:dyDescent="0.25">
      <c r="A1263" s="16"/>
      <c r="B1263" s="5">
        <f>DATE(YEAR(siječanj!B1263),MONTH(siječanj!B1263)+2,DAY(siječanj!B1263))</f>
        <v>44634</v>
      </c>
      <c r="C1263" s="8">
        <v>13.125</v>
      </c>
      <c r="D1263">
        <v>1.0012602640311339</v>
      </c>
      <c r="E1263" s="6">
        <v>64.131771614713188</v>
      </c>
      <c r="F1263" s="7">
        <v>75.93289756320263</v>
      </c>
      <c r="G1263" s="7">
        <v>209.16183305400671</v>
      </c>
      <c r="H1263" s="7">
        <v>64.212594579732098</v>
      </c>
    </row>
    <row r="1264" spans="1:8" x14ac:dyDescent="0.25">
      <c r="A1264" s="16"/>
      <c r="B1264" s="5">
        <f>DATE(YEAR(siječanj!B1264),MONTH(siječanj!B1264)+2,DAY(siječanj!B1264))</f>
        <v>44634</v>
      </c>
      <c r="C1264" s="8">
        <v>13.1354166666667</v>
      </c>
      <c r="D1264">
        <v>1.0012602640311339</v>
      </c>
      <c r="E1264" s="6">
        <v>63.193341974737123</v>
      </c>
      <c r="F1264" s="7">
        <v>75.847792815877398</v>
      </c>
      <c r="G1264" s="7">
        <v>209.14799273473903</v>
      </c>
      <c r="H1264" s="7">
        <v>63.272982270635026</v>
      </c>
    </row>
    <row r="1265" spans="1:8" x14ac:dyDescent="0.25">
      <c r="A1265" s="16"/>
      <c r="B1265" s="5">
        <f>DATE(YEAR(siječanj!B1265),MONTH(siječanj!B1265)+2,DAY(siječanj!B1265))</f>
        <v>44634</v>
      </c>
      <c r="C1265" s="8">
        <v>13.1458333333333</v>
      </c>
      <c r="D1265">
        <v>1.0012602640311339</v>
      </c>
      <c r="E1265" s="6">
        <v>62.866708147092652</v>
      </c>
      <c r="F1265" s="7">
        <v>76.002548617689058</v>
      </c>
      <c r="G1265" s="7">
        <v>209.43823749038862</v>
      </c>
      <c r="H1265" s="7">
        <v>62.945936798126226</v>
      </c>
    </row>
    <row r="1266" spans="1:8" x14ac:dyDescent="0.25">
      <c r="A1266" s="16"/>
      <c r="B1266" s="5">
        <f>DATE(YEAR(siječanj!B1266),MONTH(siječanj!B1266)+2,DAY(siječanj!B1266))</f>
        <v>44634</v>
      </c>
      <c r="C1266" s="8">
        <v>13.15625</v>
      </c>
      <c r="D1266">
        <v>1.0012602640311339</v>
      </c>
      <c r="E1266" s="6">
        <v>62.329817010060111</v>
      </c>
      <c r="F1266" s="7">
        <v>76.458739196428965</v>
      </c>
      <c r="G1266" s="7">
        <v>209.75027150977346</v>
      </c>
      <c r="H1266" s="7">
        <v>62.40836903650505</v>
      </c>
    </row>
    <row r="1267" spans="1:8" x14ac:dyDescent="0.25">
      <c r="A1267" s="16"/>
      <c r="B1267" s="5">
        <f>DATE(YEAR(siječanj!B1267),MONTH(siječanj!B1267)+2,DAY(siječanj!B1267))</f>
        <v>44634</v>
      </c>
      <c r="C1267" s="8">
        <v>13.1666666666667</v>
      </c>
      <c r="D1267">
        <v>1.0012602640311339</v>
      </c>
      <c r="E1267" s="6">
        <v>62.087031343897934</v>
      </c>
      <c r="F1267" s="7">
        <v>76.993126442045167</v>
      </c>
      <c r="G1267" s="7">
        <v>213.27173742682615</v>
      </c>
      <c r="H1267" s="7">
        <v>62.165277396300532</v>
      </c>
    </row>
    <row r="1268" spans="1:8" x14ac:dyDescent="0.25">
      <c r="A1268" s="16"/>
      <c r="B1268" s="5">
        <f>DATE(YEAR(siječanj!B1268),MONTH(siječanj!B1268)+2,DAY(siječanj!B1268))</f>
        <v>44634</v>
      </c>
      <c r="C1268" s="8">
        <v>13.1770833333333</v>
      </c>
      <c r="D1268">
        <v>1.0012602640311339</v>
      </c>
      <c r="E1268" s="6">
        <v>63.128033080295182</v>
      </c>
      <c r="F1268" s="7">
        <v>77.083088413730266</v>
      </c>
      <c r="G1268" s="7">
        <v>215.95121950731536</v>
      </c>
      <c r="H1268" s="7">
        <v>63.207591069742506</v>
      </c>
    </row>
    <row r="1269" spans="1:8" x14ac:dyDescent="0.25">
      <c r="A1269" s="16"/>
      <c r="B1269" s="5">
        <f>DATE(YEAR(siječanj!B1269),MONTH(siječanj!B1269)+2,DAY(siječanj!B1269))</f>
        <v>44634</v>
      </c>
      <c r="C1269" s="8">
        <v>13.1875</v>
      </c>
      <c r="D1269">
        <v>1.0012602640311339</v>
      </c>
      <c r="E1269" s="6">
        <v>63.068116289923083</v>
      </c>
      <c r="F1269" s="7">
        <v>77.530754349569591</v>
      </c>
      <c r="G1269" s="7">
        <v>222.89159449744304</v>
      </c>
      <c r="H1269" s="7">
        <v>63.147598768394644</v>
      </c>
    </row>
    <row r="1270" spans="1:8" x14ac:dyDescent="0.25">
      <c r="A1270" s="16"/>
      <c r="B1270" s="5">
        <f>DATE(YEAR(siječanj!B1270),MONTH(siječanj!B1270)+2,DAY(siječanj!B1270))</f>
        <v>44634</v>
      </c>
      <c r="C1270" s="8">
        <v>13.1979166666667</v>
      </c>
      <c r="D1270">
        <v>1.0012602640311339</v>
      </c>
      <c r="E1270" s="6">
        <v>64.896349335106564</v>
      </c>
      <c r="F1270" s="7">
        <v>78.284691217114712</v>
      </c>
      <c r="G1270" s="7">
        <v>225.01694174479175</v>
      </c>
      <c r="H1270" s="7">
        <v>64.978135869925495</v>
      </c>
    </row>
    <row r="1271" spans="1:8" x14ac:dyDescent="0.25">
      <c r="A1271" s="16"/>
      <c r="B1271" s="5">
        <f>DATE(YEAR(siječanj!B1271),MONTH(siječanj!B1271)+2,DAY(siječanj!B1271))</f>
        <v>44634</v>
      </c>
      <c r="C1271" s="8">
        <v>13.2083333333333</v>
      </c>
      <c r="D1271">
        <v>1.0012602640311339</v>
      </c>
      <c r="E1271" s="6">
        <v>66.222164569995314</v>
      </c>
      <c r="F1271" s="7">
        <v>80.092670663884732</v>
      </c>
      <c r="G1271" s="7">
        <v>230.95262658148866</v>
      </c>
      <c r="H1271" s="7">
        <v>66.305621982066711</v>
      </c>
    </row>
    <row r="1272" spans="1:8" x14ac:dyDescent="0.25">
      <c r="A1272" s="16"/>
      <c r="B1272" s="5">
        <f>DATE(YEAR(siječanj!B1272),MONTH(siječanj!B1272)+2,DAY(siječanj!B1272))</f>
        <v>44634</v>
      </c>
      <c r="C1272" s="8">
        <v>13.21875</v>
      </c>
      <c r="D1272">
        <v>1.0012602640311339</v>
      </c>
      <c r="E1272" s="6">
        <v>69.321231458209724</v>
      </c>
      <c r="F1272" s="7">
        <v>81.803453655157711</v>
      </c>
      <c r="G1272" s="7">
        <v>229.77592442601841</v>
      </c>
      <c r="H1272" s="7">
        <v>69.40859451281041</v>
      </c>
    </row>
    <row r="1273" spans="1:8" x14ac:dyDescent="0.25">
      <c r="A1273" s="16"/>
      <c r="B1273" s="5">
        <f>DATE(YEAR(siječanj!B1273),MONTH(siječanj!B1273)+2,DAY(siječanj!B1273))</f>
        <v>44634</v>
      </c>
      <c r="C1273" s="8">
        <v>13.2291666666667</v>
      </c>
      <c r="D1273">
        <v>1.0012602640311339</v>
      </c>
      <c r="E1273" s="6">
        <v>72.568055500536843</v>
      </c>
      <c r="F1273" s="7">
        <v>84.250450562061644</v>
      </c>
      <c r="G1273" s="7">
        <v>206.70395680123201</v>
      </c>
      <c r="H1273" s="7">
        <v>72.6595104106935</v>
      </c>
    </row>
    <row r="1274" spans="1:8" x14ac:dyDescent="0.25">
      <c r="A1274" s="16"/>
      <c r="B1274" s="5">
        <f>DATE(YEAR(siječanj!B1274),MONTH(siječanj!B1274)+2,DAY(siječanj!B1274))</f>
        <v>44634</v>
      </c>
      <c r="C1274" s="8">
        <v>13.2395833333333</v>
      </c>
      <c r="D1274">
        <v>1.0012602640311339</v>
      </c>
      <c r="E1274" s="6">
        <v>79.475407334160693</v>
      </c>
      <c r="F1274" s="7">
        <v>88.003219908801213</v>
      </c>
      <c r="G1274" s="7">
        <v>157.85695612539459</v>
      </c>
      <c r="H1274" s="7">
        <v>79.575567331383652</v>
      </c>
    </row>
    <row r="1275" spans="1:8" x14ac:dyDescent="0.25">
      <c r="A1275" s="16"/>
      <c r="B1275" s="5">
        <f>DATE(YEAR(siječanj!B1275),MONTH(siječanj!B1275)+2,DAY(siječanj!B1275))</f>
        <v>44634</v>
      </c>
      <c r="C1275" s="8">
        <v>13.25</v>
      </c>
      <c r="D1275">
        <v>1.0012602640311339</v>
      </c>
      <c r="E1275" s="6">
        <v>84.63870688486837</v>
      </c>
      <c r="F1275" s="7">
        <v>92.961187890932592</v>
      </c>
      <c r="G1275" s="7">
        <v>103.19835423556246</v>
      </c>
      <c r="H1275" s="7">
        <v>84.74537400279705</v>
      </c>
    </row>
    <row r="1276" spans="1:8" x14ac:dyDescent="0.25">
      <c r="A1276" s="16"/>
      <c r="B1276" s="5">
        <f>DATE(YEAR(siječanj!B1276),MONTH(siječanj!B1276)+2,DAY(siječanj!B1276))</f>
        <v>44634</v>
      </c>
      <c r="C1276" s="8">
        <v>13.2604166666667</v>
      </c>
      <c r="D1276">
        <v>1.0012602640311339</v>
      </c>
      <c r="E1276" s="6">
        <v>91.220230082598931</v>
      </c>
      <c r="F1276" s="7">
        <v>96.399664550455086</v>
      </c>
      <c r="G1276" s="7">
        <v>51.579861910624864</v>
      </c>
      <c r="H1276" s="7">
        <v>91.33519165748379</v>
      </c>
    </row>
    <row r="1277" spans="1:8" x14ac:dyDescent="0.25">
      <c r="A1277" s="16"/>
      <c r="B1277" s="5">
        <f>DATE(YEAR(siječanj!B1277),MONTH(siječanj!B1277)+2,DAY(siječanj!B1277))</f>
        <v>44634</v>
      </c>
      <c r="C1277" s="8">
        <v>13.2708333333333</v>
      </c>
      <c r="D1277">
        <v>1.0012602640311339</v>
      </c>
      <c r="E1277" s="6">
        <v>96.849172717998897</v>
      </c>
      <c r="F1277" s="7">
        <v>101.86993468206178</v>
      </c>
      <c r="G1277" s="7">
        <v>13.615078293274069</v>
      </c>
      <c r="H1277" s="7">
        <v>96.971228246820459</v>
      </c>
    </row>
    <row r="1278" spans="1:8" x14ac:dyDescent="0.25">
      <c r="A1278" s="16"/>
      <c r="B1278" s="5">
        <f>DATE(YEAR(siječanj!B1278),MONTH(siječanj!B1278)+2,DAY(siječanj!B1278))</f>
        <v>44634</v>
      </c>
      <c r="C1278" s="8">
        <v>13.28125</v>
      </c>
      <c r="D1278">
        <v>1.0012602640311339</v>
      </c>
      <c r="E1278" s="6">
        <v>103.23447038811621</v>
      </c>
      <c r="F1278" s="7">
        <v>110.38518745535166</v>
      </c>
      <c r="G1278" s="7">
        <v>4.0186785746246247</v>
      </c>
      <c r="H1278" s="7">
        <v>103.3645730779195</v>
      </c>
    </row>
    <row r="1279" spans="1:8" x14ac:dyDescent="0.25">
      <c r="A1279" s="16"/>
      <c r="B1279" s="5">
        <f>DATE(YEAR(siječanj!B1279),MONTH(siječanj!B1279)+2,DAY(siječanj!B1279))</f>
        <v>44634</v>
      </c>
      <c r="C1279" s="8">
        <v>13.2916666666667</v>
      </c>
      <c r="D1279">
        <v>1.0012602640311339</v>
      </c>
      <c r="E1279" s="6">
        <v>108.84306083398798</v>
      </c>
      <c r="F1279" s="7">
        <v>121.27130383638669</v>
      </c>
      <c r="G1279" s="7">
        <v>1.8155633511407119</v>
      </c>
      <c r="H1279" s="7">
        <v>108.98023182859556</v>
      </c>
    </row>
    <row r="1280" spans="1:8" x14ac:dyDescent="0.25">
      <c r="A1280" s="16"/>
      <c r="B1280" s="5">
        <f>DATE(YEAR(siječanj!B1280),MONTH(siječanj!B1280)+2,DAY(siječanj!B1280))</f>
        <v>44634</v>
      </c>
      <c r="C1280" s="8">
        <v>13.3020833333333</v>
      </c>
      <c r="D1280">
        <v>1.0012602640311339</v>
      </c>
      <c r="E1280" s="6">
        <v>110.52984621159233</v>
      </c>
      <c r="F1280" s="7">
        <v>125.81368788005396</v>
      </c>
      <c r="G1280" s="7">
        <v>1.3051289305556224</v>
      </c>
      <c r="H1280" s="7">
        <v>110.66914300113956</v>
      </c>
    </row>
    <row r="1281" spans="1:8" x14ac:dyDescent="0.25">
      <c r="A1281" s="16"/>
      <c r="B1281" s="5">
        <f>DATE(YEAR(siječanj!B1281),MONTH(siječanj!B1281)+2,DAY(siječanj!B1281))</f>
        <v>44634</v>
      </c>
      <c r="C1281" s="8">
        <v>13.3125</v>
      </c>
      <c r="D1281">
        <v>1.0012602640311339</v>
      </c>
      <c r="E1281" s="6">
        <v>113.94547954846611</v>
      </c>
      <c r="F1281" s="7">
        <v>131.16333950744368</v>
      </c>
      <c r="G1281" s="7">
        <v>1.1388747467720626</v>
      </c>
      <c r="H1281" s="7">
        <v>114.08908093785135</v>
      </c>
    </row>
    <row r="1282" spans="1:8" x14ac:dyDescent="0.25">
      <c r="A1282" s="16"/>
      <c r="B1282" s="5">
        <f>DATE(YEAR(siječanj!B1282),MONTH(siječanj!B1282)+2,DAY(siječanj!B1282))</f>
        <v>44634</v>
      </c>
      <c r="C1282" s="8">
        <v>13.3229166666667</v>
      </c>
      <c r="D1282">
        <v>1.0012602640311339</v>
      </c>
      <c r="E1282" s="6">
        <v>114.40331594667317</v>
      </c>
      <c r="F1282" s="7">
        <v>138.54241740681482</v>
      </c>
      <c r="G1282" s="7">
        <v>1.0394346405870767</v>
      </c>
      <c r="H1282" s="7">
        <v>114.54749433080322</v>
      </c>
    </row>
    <row r="1283" spans="1:8" x14ac:dyDescent="0.25">
      <c r="A1283" s="16"/>
      <c r="B1283" s="5">
        <f>DATE(YEAR(siječanj!B1283),MONTH(siječanj!B1283)+2,DAY(siječanj!B1283))</f>
        <v>44634</v>
      </c>
      <c r="C1283" s="8">
        <v>13.3333333333333</v>
      </c>
      <c r="D1283">
        <v>1.0012602640311339</v>
      </c>
      <c r="E1283" s="6">
        <v>113.11809587864278</v>
      </c>
      <c r="F1283" s="7">
        <v>147.90361801369366</v>
      </c>
      <c r="G1283" s="7">
        <v>1.0754405527010713</v>
      </c>
      <c r="H1283" s="7">
        <v>113.26065454614898</v>
      </c>
    </row>
    <row r="1284" spans="1:8" x14ac:dyDescent="0.25">
      <c r="A1284" s="16"/>
      <c r="B1284" s="5">
        <f>DATE(YEAR(siječanj!B1284),MONTH(siječanj!B1284)+2,DAY(siječanj!B1284))</f>
        <v>44634</v>
      </c>
      <c r="C1284" s="8">
        <v>13.34375</v>
      </c>
      <c r="D1284">
        <v>1.0012602640311339</v>
      </c>
      <c r="E1284" s="6">
        <v>111.86129977441564</v>
      </c>
      <c r="F1284" s="7">
        <v>151.7485523396187</v>
      </c>
      <c r="G1284" s="7">
        <v>1.1293120358364841</v>
      </c>
      <c r="H1284" s="7">
        <v>112.00227454699723</v>
      </c>
    </row>
    <row r="1285" spans="1:8" x14ac:dyDescent="0.25">
      <c r="A1285" s="16"/>
      <c r="B1285" s="5">
        <f>DATE(YEAR(siječanj!B1285),MONTH(siječanj!B1285)+2,DAY(siječanj!B1285))</f>
        <v>44634</v>
      </c>
      <c r="C1285" s="8">
        <v>13.3541666666667</v>
      </c>
      <c r="D1285">
        <v>1.0012602640311339</v>
      </c>
      <c r="E1285" s="6">
        <v>112.89098911276984</v>
      </c>
      <c r="F1285" s="7">
        <v>153.78483368278162</v>
      </c>
      <c r="G1285" s="7">
        <v>1.1399714257900726</v>
      </c>
      <c r="H1285" s="7">
        <v>113.0332615657878</v>
      </c>
    </row>
    <row r="1286" spans="1:8" x14ac:dyDescent="0.25">
      <c r="A1286" s="16"/>
      <c r="B1286" s="5">
        <f>DATE(YEAR(siječanj!B1286),MONTH(siječanj!B1286)+2,DAY(siječanj!B1286))</f>
        <v>44634</v>
      </c>
      <c r="C1286" s="8">
        <v>13.3645833333333</v>
      </c>
      <c r="D1286">
        <v>1.0012602640311339</v>
      </c>
      <c r="E1286" s="6">
        <v>113.05601271539638</v>
      </c>
      <c r="F1286" s="7">
        <v>155.90945272801491</v>
      </c>
      <c r="G1286" s="7">
        <v>1.1917293220693881</v>
      </c>
      <c r="H1286" s="7">
        <v>113.19849314172501</v>
      </c>
    </row>
    <row r="1287" spans="1:8" x14ac:dyDescent="0.25">
      <c r="A1287" s="16"/>
      <c r="B1287" s="5">
        <f>DATE(YEAR(siječanj!B1287),MONTH(siječanj!B1287)+2,DAY(siječanj!B1287))</f>
        <v>44634</v>
      </c>
      <c r="C1287" s="8">
        <v>13.375</v>
      </c>
      <c r="D1287">
        <v>1.0012602640311339</v>
      </c>
      <c r="E1287" s="6">
        <v>114.55375574950557</v>
      </c>
      <c r="F1287" s="7">
        <v>158.19463029817703</v>
      </c>
      <c r="G1287" s="7">
        <v>1.2193884604956235</v>
      </c>
      <c r="H1287" s="7">
        <v>114.69812372750796</v>
      </c>
    </row>
    <row r="1288" spans="1:8" x14ac:dyDescent="0.25">
      <c r="A1288" s="16"/>
      <c r="B1288" s="5">
        <f>DATE(YEAR(siječanj!B1288),MONTH(siječanj!B1288)+2,DAY(siječanj!B1288))</f>
        <v>44634</v>
      </c>
      <c r="C1288" s="8">
        <v>13.3854166666667</v>
      </c>
      <c r="D1288">
        <v>1.0012602640311339</v>
      </c>
      <c r="E1288" s="6">
        <v>114.73484545930538</v>
      </c>
      <c r="F1288" s="7">
        <v>159.13980895803053</v>
      </c>
      <c r="G1288" s="7">
        <v>1.1999330684969791</v>
      </c>
      <c r="H1288" s="7">
        <v>114.87944165815544</v>
      </c>
    </row>
    <row r="1289" spans="1:8" x14ac:dyDescent="0.25">
      <c r="A1289" s="16"/>
      <c r="B1289" s="5">
        <f>DATE(YEAR(siječanj!B1289),MONTH(siječanj!B1289)+2,DAY(siječanj!B1289))</f>
        <v>44634</v>
      </c>
      <c r="C1289" s="8">
        <v>13.3958333333333</v>
      </c>
      <c r="D1289">
        <v>1.0012602640311339</v>
      </c>
      <c r="E1289" s="6">
        <v>114.70317392186699</v>
      </c>
      <c r="F1289" s="7">
        <v>159.42472976668788</v>
      </c>
      <c r="G1289" s="7">
        <v>1.177253307819949</v>
      </c>
      <c r="H1289" s="7">
        <v>114.84773020621762</v>
      </c>
    </row>
    <row r="1290" spans="1:8" x14ac:dyDescent="0.25">
      <c r="A1290" s="16"/>
      <c r="B1290" s="5">
        <f>DATE(YEAR(siječanj!B1290),MONTH(siječanj!B1290)+2,DAY(siječanj!B1290))</f>
        <v>44634</v>
      </c>
      <c r="C1290" s="8">
        <v>13.40625</v>
      </c>
      <c r="D1290">
        <v>1.0012602640311339</v>
      </c>
      <c r="E1290" s="6">
        <v>115.30369009981496</v>
      </c>
      <c r="F1290" s="7">
        <v>159.1099091688246</v>
      </c>
      <c r="G1290" s="7">
        <v>1.1711067430470412</v>
      </c>
      <c r="H1290" s="7">
        <v>115.44900319310476</v>
      </c>
    </row>
    <row r="1291" spans="1:8" x14ac:dyDescent="0.25">
      <c r="A1291" s="16"/>
      <c r="B1291" s="5">
        <f>DATE(YEAR(siječanj!B1291),MONTH(siječanj!B1291)+2,DAY(siječanj!B1291))</f>
        <v>44634</v>
      </c>
      <c r="C1291" s="8">
        <v>13.4166666666667</v>
      </c>
      <c r="D1291">
        <v>1.0012602640311339</v>
      </c>
      <c r="E1291" s="6">
        <v>115.82031939559224</v>
      </c>
      <c r="F1291" s="7">
        <v>158.35049175759951</v>
      </c>
      <c r="G1291" s="7">
        <v>1.1443658008498769</v>
      </c>
      <c r="H1291" s="7">
        <v>115.96628357820094</v>
      </c>
    </row>
    <row r="1292" spans="1:8" x14ac:dyDescent="0.25">
      <c r="A1292" s="16"/>
      <c r="B1292" s="5">
        <f>DATE(YEAR(siječanj!B1292),MONTH(siječanj!B1292)+2,DAY(siječanj!B1292))</f>
        <v>44634</v>
      </c>
      <c r="C1292" s="8">
        <v>13.4270833333333</v>
      </c>
      <c r="D1292">
        <v>1.0012602640311339</v>
      </c>
      <c r="E1292" s="6">
        <v>117.74317488201605</v>
      </c>
      <c r="F1292" s="7">
        <v>157.31011131612163</v>
      </c>
      <c r="G1292" s="7">
        <v>1.1383219741940174</v>
      </c>
      <c r="H1292" s="7">
        <v>117.89156237023136</v>
      </c>
    </row>
    <row r="1293" spans="1:8" x14ac:dyDescent="0.25">
      <c r="A1293" s="16"/>
      <c r="B1293" s="5">
        <f>DATE(YEAR(siječanj!B1293),MONTH(siječanj!B1293)+2,DAY(siječanj!B1293))</f>
        <v>44634</v>
      </c>
      <c r="C1293" s="8">
        <v>13.4375</v>
      </c>
      <c r="D1293">
        <v>1.0012602640311339</v>
      </c>
      <c r="E1293" s="6">
        <v>119.40774749137245</v>
      </c>
      <c r="F1293" s="7">
        <v>156.33430038628615</v>
      </c>
      <c r="G1293" s="7">
        <v>1.1926890175997451</v>
      </c>
      <c r="H1293" s="7">
        <v>119.55823278057454</v>
      </c>
    </row>
    <row r="1294" spans="1:8" x14ac:dyDescent="0.25">
      <c r="A1294" s="16"/>
      <c r="B1294" s="5">
        <f>DATE(YEAR(siječanj!B1294),MONTH(siječanj!B1294)+2,DAY(siječanj!B1294))</f>
        <v>44634</v>
      </c>
      <c r="C1294" s="8">
        <v>13.4479166666667</v>
      </c>
      <c r="D1294">
        <v>1.0012602640311339</v>
      </c>
      <c r="E1294" s="6">
        <v>120.34026478008063</v>
      </c>
      <c r="F1294" s="7">
        <v>155.6920324551273</v>
      </c>
      <c r="G1294" s="7">
        <v>1.1920081246642769</v>
      </c>
      <c r="H1294" s="7">
        <v>120.4919252872801</v>
      </c>
    </row>
    <row r="1295" spans="1:8" x14ac:dyDescent="0.25">
      <c r="A1295" s="16"/>
      <c r="B1295" s="5">
        <f>DATE(YEAR(siječanj!B1295),MONTH(siječanj!B1295)+2,DAY(siječanj!B1295))</f>
        <v>44634</v>
      </c>
      <c r="C1295" s="8">
        <v>13.4583333333333</v>
      </c>
      <c r="D1295">
        <v>1.0012602640311339</v>
      </c>
      <c r="E1295" s="6">
        <v>120.48290782480947</v>
      </c>
      <c r="F1295" s="7">
        <v>155.01849616279605</v>
      </c>
      <c r="G1295" s="7">
        <v>1.1671297672797949</v>
      </c>
      <c r="H1295" s="7">
        <v>120.6347480999075</v>
      </c>
    </row>
    <row r="1296" spans="1:8" x14ac:dyDescent="0.25">
      <c r="A1296" s="16"/>
      <c r="B1296" s="5">
        <f>DATE(YEAR(siječanj!B1296),MONTH(siječanj!B1296)+2,DAY(siječanj!B1296))</f>
        <v>44634</v>
      </c>
      <c r="C1296" s="8">
        <v>13.46875</v>
      </c>
      <c r="D1296">
        <v>1.0012602640311339</v>
      </c>
      <c r="E1296" s="6">
        <v>119.74614347274837</v>
      </c>
      <c r="F1296" s="7">
        <v>154.37054294766935</v>
      </c>
      <c r="G1296" s="7">
        <v>1.1791243517083954</v>
      </c>
      <c r="H1296" s="7">
        <v>119.89705523023407</v>
      </c>
    </row>
    <row r="1297" spans="1:8" x14ac:dyDescent="0.25">
      <c r="A1297" s="16"/>
      <c r="B1297" s="5">
        <f>DATE(YEAR(siječanj!B1297),MONTH(siječanj!B1297)+2,DAY(siječanj!B1297))</f>
        <v>44634</v>
      </c>
      <c r="C1297" s="8">
        <v>13.4791666666667</v>
      </c>
      <c r="D1297">
        <v>1.0012602640311339</v>
      </c>
      <c r="E1297" s="6">
        <v>120.49026872695894</v>
      </c>
      <c r="F1297" s="7">
        <v>153.80624808557243</v>
      </c>
      <c r="G1297" s="7">
        <v>1.1889199353750781</v>
      </c>
      <c r="H1297" s="7">
        <v>120.64211827873719</v>
      </c>
    </row>
    <row r="1298" spans="1:8" x14ac:dyDescent="0.25">
      <c r="A1298" s="16"/>
      <c r="B1298" s="5">
        <f>DATE(YEAR(siječanj!B1298),MONTH(siječanj!B1298)+2,DAY(siječanj!B1298))</f>
        <v>44634</v>
      </c>
      <c r="C1298" s="8">
        <v>13.4895833333333</v>
      </c>
      <c r="D1298">
        <v>1.0012602640311339</v>
      </c>
      <c r="E1298" s="6">
        <v>121.13500591674097</v>
      </c>
      <c r="F1298" s="7">
        <v>153.02297890624135</v>
      </c>
      <c r="G1298" s="7">
        <v>1.2164658613492518</v>
      </c>
      <c r="H1298" s="7">
        <v>121.28766800760903</v>
      </c>
    </row>
    <row r="1299" spans="1:8" x14ac:dyDescent="0.25">
      <c r="A1299" s="16"/>
      <c r="B1299" s="5">
        <f>DATE(YEAR(siječanj!B1299),MONTH(siječanj!B1299)+2,DAY(siječanj!B1299))</f>
        <v>44634</v>
      </c>
      <c r="C1299" s="8">
        <v>13.5</v>
      </c>
      <c r="D1299">
        <v>1.0012602640311339</v>
      </c>
      <c r="E1299" s="6">
        <v>121.79605940891366</v>
      </c>
      <c r="F1299" s="7">
        <v>151.96490371906449</v>
      </c>
      <c r="G1299" s="7">
        <v>1.174470915573413</v>
      </c>
      <c r="H1299" s="7">
        <v>121.94955460172056</v>
      </c>
    </row>
    <row r="1300" spans="1:8" x14ac:dyDescent="0.25">
      <c r="A1300" s="16"/>
      <c r="B1300" s="5">
        <f>DATE(YEAR(siječanj!B1300),MONTH(siječanj!B1300)+2,DAY(siječanj!B1300))</f>
        <v>44634</v>
      </c>
      <c r="C1300" s="8">
        <v>13.5104166666667</v>
      </c>
      <c r="D1300">
        <v>1.0012602640311339</v>
      </c>
      <c r="E1300" s="6">
        <v>122.19576314692974</v>
      </c>
      <c r="F1300" s="7">
        <v>150.83395310062858</v>
      </c>
      <c r="G1300" s="7">
        <v>1.1782549036982082</v>
      </c>
      <c r="H1300" s="7">
        <v>122.34976207198076</v>
      </c>
    </row>
    <row r="1301" spans="1:8" x14ac:dyDescent="0.25">
      <c r="A1301" s="16"/>
      <c r="B1301" s="5">
        <f>DATE(YEAR(siječanj!B1301),MONTH(siječanj!B1301)+2,DAY(siječanj!B1301))</f>
        <v>44634</v>
      </c>
      <c r="C1301" s="8">
        <v>13.5208333333333</v>
      </c>
      <c r="D1301">
        <v>1.0012602640311339</v>
      </c>
      <c r="E1301" s="6">
        <v>121.39855977162216</v>
      </c>
      <c r="F1301" s="7">
        <v>149.90745850595889</v>
      </c>
      <c r="G1301" s="7">
        <v>1.1867588074504134</v>
      </c>
      <c r="H1301" s="7">
        <v>121.5515540099338</v>
      </c>
    </row>
    <row r="1302" spans="1:8" x14ac:dyDescent="0.25">
      <c r="A1302" s="16"/>
      <c r="B1302" s="5">
        <f>DATE(YEAR(siječanj!B1302),MONTH(siječanj!B1302)+2,DAY(siječanj!B1302))</f>
        <v>44634</v>
      </c>
      <c r="C1302" s="8">
        <v>13.53125</v>
      </c>
      <c r="D1302">
        <v>1.0012602640311339</v>
      </c>
      <c r="E1302" s="6">
        <v>119.54998545813028</v>
      </c>
      <c r="F1302" s="7">
        <v>149.30901570637837</v>
      </c>
      <c r="G1302" s="7">
        <v>1.1527758296152641</v>
      </c>
      <c r="H1302" s="7">
        <v>119.70065000472574</v>
      </c>
    </row>
    <row r="1303" spans="1:8" x14ac:dyDescent="0.25">
      <c r="A1303" s="16"/>
      <c r="B1303" s="5">
        <f>DATE(YEAR(siječanj!B1303),MONTH(siječanj!B1303)+2,DAY(siječanj!B1303))</f>
        <v>44634</v>
      </c>
      <c r="C1303" s="8">
        <v>13.5416666666667</v>
      </c>
      <c r="D1303">
        <v>1.0012602640311339</v>
      </c>
      <c r="E1303" s="6">
        <v>117.05557488300862</v>
      </c>
      <c r="F1303" s="7">
        <v>148.37959519232578</v>
      </c>
      <c r="G1303" s="7">
        <v>1.1045219107129223</v>
      </c>
      <c r="H1303" s="7">
        <v>117.20309581367738</v>
      </c>
    </row>
    <row r="1304" spans="1:8" x14ac:dyDescent="0.25">
      <c r="A1304" s="16"/>
      <c r="B1304" s="5">
        <f>DATE(YEAR(siječanj!B1304),MONTH(siječanj!B1304)+2,DAY(siječanj!B1304))</f>
        <v>44634</v>
      </c>
      <c r="C1304" s="8">
        <v>13.5520833333333</v>
      </c>
      <c r="D1304">
        <v>1.0012602640311339</v>
      </c>
      <c r="E1304" s="6">
        <v>114.56485270166698</v>
      </c>
      <c r="F1304" s="7">
        <v>147.32434002610862</v>
      </c>
      <c r="G1304" s="7">
        <v>1.1267294791033799</v>
      </c>
      <c r="H1304" s="7">
        <v>114.70923466475904</v>
      </c>
    </row>
    <row r="1305" spans="1:8" x14ac:dyDescent="0.25">
      <c r="A1305" s="16"/>
      <c r="B1305" s="5">
        <f>DATE(YEAR(siječanj!B1305),MONTH(siječanj!B1305)+2,DAY(siječanj!B1305))</f>
        <v>44634</v>
      </c>
      <c r="C1305" s="8">
        <v>13.5625</v>
      </c>
      <c r="D1305">
        <v>1.0012602640311339</v>
      </c>
      <c r="E1305" s="6">
        <v>115.85235629747507</v>
      </c>
      <c r="F1305" s="7">
        <v>146.36830037192277</v>
      </c>
      <c r="G1305" s="7">
        <v>1.1287765884722831</v>
      </c>
      <c r="H1305" s="7">
        <v>115.99836085503888</v>
      </c>
    </row>
    <row r="1306" spans="1:8" x14ac:dyDescent="0.25">
      <c r="A1306" s="16"/>
      <c r="B1306" s="5">
        <f>DATE(YEAR(siječanj!B1306),MONTH(siječanj!B1306)+2,DAY(siječanj!B1306))</f>
        <v>44634</v>
      </c>
      <c r="C1306" s="8">
        <v>13.5729166666667</v>
      </c>
      <c r="D1306">
        <v>1.0012602640311339</v>
      </c>
      <c r="E1306" s="6">
        <v>116.67665919047484</v>
      </c>
      <c r="F1306" s="7">
        <v>145.273515966779</v>
      </c>
      <c r="G1306" s="7">
        <v>1.0685679712326104</v>
      </c>
      <c r="H1306" s="7">
        <v>116.82370258732546</v>
      </c>
    </row>
    <row r="1307" spans="1:8" x14ac:dyDescent="0.25">
      <c r="A1307" s="16"/>
      <c r="B1307" s="5">
        <f>DATE(YEAR(siječanj!B1307),MONTH(siječanj!B1307)+2,DAY(siječanj!B1307))</f>
        <v>44634</v>
      </c>
      <c r="C1307" s="8">
        <v>13.5833333333333</v>
      </c>
      <c r="D1307">
        <v>1.0012602640311339</v>
      </c>
      <c r="E1307" s="6">
        <v>116.96043318740838</v>
      </c>
      <c r="F1307" s="7">
        <v>143.83093931954883</v>
      </c>
      <c r="G1307" s="7">
        <v>1.0050209677614075</v>
      </c>
      <c r="H1307" s="7">
        <v>117.10783421442031</v>
      </c>
    </row>
    <row r="1308" spans="1:8" x14ac:dyDescent="0.25">
      <c r="A1308" s="16"/>
      <c r="B1308" s="5">
        <f>DATE(YEAR(siječanj!B1308),MONTH(siječanj!B1308)+2,DAY(siječanj!B1308))</f>
        <v>44634</v>
      </c>
      <c r="C1308" s="8">
        <v>13.59375</v>
      </c>
      <c r="D1308">
        <v>1.0012602640311339</v>
      </c>
      <c r="E1308" s="6">
        <v>118.39300136022781</v>
      </c>
      <c r="F1308" s="7">
        <v>142.90744581412579</v>
      </c>
      <c r="G1308" s="7">
        <v>0.97381393635104641</v>
      </c>
      <c r="H1308" s="7">
        <v>118.54220780138009</v>
      </c>
    </row>
    <row r="1309" spans="1:8" x14ac:dyDescent="0.25">
      <c r="A1309" s="16"/>
      <c r="B1309" s="5">
        <f>DATE(YEAR(siječanj!B1309),MONTH(siječanj!B1309)+2,DAY(siječanj!B1309))</f>
        <v>44634</v>
      </c>
      <c r="C1309" s="8">
        <v>13.6041666666667</v>
      </c>
      <c r="D1309">
        <v>1.0012602640311339</v>
      </c>
      <c r="E1309" s="6">
        <v>118.67618958264448</v>
      </c>
      <c r="F1309" s="7">
        <v>141.40443479850262</v>
      </c>
      <c r="G1309" s="7">
        <v>0.9539355043391794</v>
      </c>
      <c r="H1309" s="7">
        <v>118.82575291572752</v>
      </c>
    </row>
    <row r="1310" spans="1:8" x14ac:dyDescent="0.25">
      <c r="A1310" s="16"/>
      <c r="B1310" s="5">
        <f>DATE(YEAR(siječanj!B1310),MONTH(siječanj!B1310)+2,DAY(siječanj!B1310))</f>
        <v>44634</v>
      </c>
      <c r="C1310" s="8">
        <v>13.6145833333333</v>
      </c>
      <c r="D1310">
        <v>1.0012602640311339</v>
      </c>
      <c r="E1310" s="6">
        <v>120.79615322980953</v>
      </c>
      <c r="F1310" s="7">
        <v>139.54140027291285</v>
      </c>
      <c r="G1310" s="7">
        <v>0.96347081777513388</v>
      </c>
      <c r="H1310" s="7">
        <v>120.9483882768244</v>
      </c>
    </row>
    <row r="1311" spans="1:8" x14ac:dyDescent="0.25">
      <c r="A1311" s="16"/>
      <c r="B1311" s="5">
        <f>DATE(YEAR(siječanj!B1311),MONTH(siječanj!B1311)+2,DAY(siječanj!B1311))</f>
        <v>44634</v>
      </c>
      <c r="C1311" s="8">
        <v>13.625</v>
      </c>
      <c r="D1311">
        <v>1.0012602640311339</v>
      </c>
      <c r="E1311" s="6">
        <v>122.5654265806112</v>
      </c>
      <c r="F1311" s="7">
        <v>135.78606041711276</v>
      </c>
      <c r="G1311" s="7">
        <v>0.90913036576533046</v>
      </c>
      <c r="H1311" s="7">
        <v>122.71989137919132</v>
      </c>
    </row>
    <row r="1312" spans="1:8" x14ac:dyDescent="0.25">
      <c r="A1312" s="16"/>
      <c r="B1312" s="5">
        <f>DATE(YEAR(siječanj!B1312),MONTH(siječanj!B1312)+2,DAY(siječanj!B1312))</f>
        <v>44634</v>
      </c>
      <c r="C1312" s="8">
        <v>13.6354166666667</v>
      </c>
      <c r="D1312">
        <v>1.0012602640311339</v>
      </c>
      <c r="E1312" s="6">
        <v>124.59456142116137</v>
      </c>
      <c r="F1312" s="7">
        <v>134.11726421884526</v>
      </c>
      <c r="G1312" s="7">
        <v>0.84393149338958973</v>
      </c>
      <c r="H1312" s="7">
        <v>124.75158346539537</v>
      </c>
    </row>
    <row r="1313" spans="1:8" x14ac:dyDescent="0.25">
      <c r="A1313" s="16"/>
      <c r="B1313" s="5">
        <f>DATE(YEAR(siječanj!B1313),MONTH(siječanj!B1313)+2,DAY(siječanj!B1313))</f>
        <v>44634</v>
      </c>
      <c r="C1313" s="8">
        <v>13.6458333333333</v>
      </c>
      <c r="D1313">
        <v>1.0012602640311339</v>
      </c>
      <c r="E1313" s="6">
        <v>126.43316664664637</v>
      </c>
      <c r="F1313" s="7">
        <v>132.39462557879676</v>
      </c>
      <c r="G1313" s="7">
        <v>0.82036334928636179</v>
      </c>
      <c r="H1313" s="7">
        <v>126.59250581891349</v>
      </c>
    </row>
    <row r="1314" spans="1:8" x14ac:dyDescent="0.25">
      <c r="A1314" s="16"/>
      <c r="B1314" s="5">
        <f>DATE(YEAR(siječanj!B1314),MONTH(siječanj!B1314)+2,DAY(siječanj!B1314))</f>
        <v>44634</v>
      </c>
      <c r="C1314" s="8">
        <v>13.65625</v>
      </c>
      <c r="D1314">
        <v>1.0012602640311339</v>
      </c>
      <c r="E1314" s="6">
        <v>130.12100145881163</v>
      </c>
      <c r="F1314" s="7">
        <v>131.20001079015313</v>
      </c>
      <c r="G1314" s="7">
        <v>0.8155971027485508</v>
      </c>
      <c r="H1314" s="7">
        <v>130.28498827664529</v>
      </c>
    </row>
    <row r="1315" spans="1:8" x14ac:dyDescent="0.25">
      <c r="A1315" s="16"/>
      <c r="B1315" s="5">
        <f>DATE(YEAR(siječanj!B1315),MONTH(siječanj!B1315)+2,DAY(siječanj!B1315))</f>
        <v>44634</v>
      </c>
      <c r="C1315" s="8">
        <v>13.6666666666667</v>
      </c>
      <c r="D1315">
        <v>1.0012602640311339</v>
      </c>
      <c r="E1315" s="6">
        <v>131.61790355899575</v>
      </c>
      <c r="F1315" s="7">
        <v>128.5405771821502</v>
      </c>
      <c r="G1315" s="7">
        <v>1.2236909758278591</v>
      </c>
      <c r="H1315" s="7">
        <v>131.78377686870439</v>
      </c>
    </row>
    <row r="1316" spans="1:8" x14ac:dyDescent="0.25">
      <c r="A1316" s="16"/>
      <c r="B1316" s="5">
        <f>DATE(YEAR(siječanj!B1316),MONTH(siječanj!B1316)+2,DAY(siječanj!B1316))</f>
        <v>44634</v>
      </c>
      <c r="C1316" s="8">
        <v>13.6770833333333</v>
      </c>
      <c r="D1316">
        <v>1.0012602640311339</v>
      </c>
      <c r="E1316" s="6">
        <v>134.40172050195656</v>
      </c>
      <c r="F1316" s="7">
        <v>127.33338590477416</v>
      </c>
      <c r="G1316" s="7">
        <v>1.4951502898573754</v>
      </c>
      <c r="H1316" s="7">
        <v>134.57110215602768</v>
      </c>
    </row>
    <row r="1317" spans="1:8" x14ac:dyDescent="0.25">
      <c r="A1317" s="16"/>
      <c r="B1317" s="5">
        <f>DATE(YEAR(siječanj!B1317),MONTH(siječanj!B1317)+2,DAY(siječanj!B1317))</f>
        <v>44634</v>
      </c>
      <c r="C1317" s="8">
        <v>13.6875</v>
      </c>
      <c r="D1317">
        <v>1.0012602640311339</v>
      </c>
      <c r="E1317" s="6">
        <v>139.51561741845114</v>
      </c>
      <c r="F1317" s="7">
        <v>127.17792611867142</v>
      </c>
      <c r="G1317" s="7">
        <v>1.2212699797216999</v>
      </c>
      <c r="H1317" s="7">
        <v>139.69144393286504</v>
      </c>
    </row>
    <row r="1318" spans="1:8" x14ac:dyDescent="0.25">
      <c r="A1318" s="16"/>
      <c r="B1318" s="5">
        <f>DATE(YEAR(siječanj!B1318),MONTH(siječanj!B1318)+2,DAY(siječanj!B1318))</f>
        <v>44634</v>
      </c>
      <c r="C1318" s="8">
        <v>13.6979166666667</v>
      </c>
      <c r="D1318">
        <v>1.0012602640311339</v>
      </c>
      <c r="E1318" s="6">
        <v>144.41021127704354</v>
      </c>
      <c r="F1318" s="7">
        <v>127.26705735826464</v>
      </c>
      <c r="G1318" s="7">
        <v>1.5839338254464885</v>
      </c>
      <c r="H1318" s="7">
        <v>144.59220627204445</v>
      </c>
    </row>
    <row r="1319" spans="1:8" x14ac:dyDescent="0.25">
      <c r="A1319" s="16"/>
      <c r="B1319" s="5">
        <f>DATE(YEAR(siječanj!B1319),MONTH(siječanj!B1319)+2,DAY(siječanj!B1319))</f>
        <v>44634</v>
      </c>
      <c r="C1319" s="8">
        <v>13.7083333333333</v>
      </c>
      <c r="D1319">
        <v>1.0012602640311339</v>
      </c>
      <c r="E1319" s="6">
        <v>148.54444499176415</v>
      </c>
      <c r="F1319" s="7">
        <v>127.23137639597029</v>
      </c>
      <c r="G1319" s="7">
        <v>2.2157008553770456</v>
      </c>
      <c r="H1319" s="7">
        <v>148.73165021281201</v>
      </c>
    </row>
    <row r="1320" spans="1:8" x14ac:dyDescent="0.25">
      <c r="A1320" s="16"/>
      <c r="B1320" s="5">
        <f>DATE(YEAR(siječanj!B1320),MONTH(siječanj!B1320)+2,DAY(siječanj!B1320))</f>
        <v>44634</v>
      </c>
      <c r="C1320" s="8">
        <v>13.71875</v>
      </c>
      <c r="D1320">
        <v>1.0012602640311339</v>
      </c>
      <c r="E1320" s="6">
        <v>154.8746212798425</v>
      </c>
      <c r="F1320" s="7">
        <v>127.91972635629392</v>
      </c>
      <c r="G1320" s="7">
        <v>3.5545379896861937</v>
      </c>
      <c r="H1320" s="7">
        <v>155.06980419437696</v>
      </c>
    </row>
    <row r="1321" spans="1:8" x14ac:dyDescent="0.25">
      <c r="A1321" s="16"/>
      <c r="B1321" s="5">
        <f>DATE(YEAR(siječanj!B1321),MONTH(siječanj!B1321)+2,DAY(siječanj!B1321))</f>
        <v>44634</v>
      </c>
      <c r="C1321" s="8">
        <v>13.7291666666667</v>
      </c>
      <c r="D1321">
        <v>1.0012602640311339</v>
      </c>
      <c r="E1321" s="6">
        <v>161.37192499461736</v>
      </c>
      <c r="F1321" s="7">
        <v>129.42679734530276</v>
      </c>
      <c r="G1321" s="7">
        <v>9.4664842424807816</v>
      </c>
      <c r="H1321" s="7">
        <v>161.57529622732292</v>
      </c>
    </row>
    <row r="1322" spans="1:8" x14ac:dyDescent="0.25">
      <c r="A1322" s="16"/>
      <c r="B1322" s="5">
        <f>DATE(YEAR(siječanj!B1322),MONTH(siječanj!B1322)+2,DAY(siječanj!B1322))</f>
        <v>44634</v>
      </c>
      <c r="C1322" s="8">
        <v>13.7395833333333</v>
      </c>
      <c r="D1322">
        <v>1.0012602640311339</v>
      </c>
      <c r="E1322" s="6">
        <v>165.3330494327021</v>
      </c>
      <c r="F1322" s="7">
        <v>131.17766201894966</v>
      </c>
      <c r="G1322" s="7">
        <v>37.006708365456646</v>
      </c>
      <c r="H1322" s="7">
        <v>165.54141272805981</v>
      </c>
    </row>
    <row r="1323" spans="1:8" x14ac:dyDescent="0.25">
      <c r="A1323" s="16"/>
      <c r="B1323" s="5">
        <f>DATE(YEAR(siječanj!B1323),MONTH(siječanj!B1323)+2,DAY(siječanj!B1323))</f>
        <v>44634</v>
      </c>
      <c r="C1323" s="8">
        <v>13.75</v>
      </c>
      <c r="D1323">
        <v>1.0012602640311339</v>
      </c>
      <c r="E1323" s="6">
        <v>168.28532023414681</v>
      </c>
      <c r="F1323" s="7">
        <v>133.26764247067806</v>
      </c>
      <c r="G1323" s="7">
        <v>110.65951041537794</v>
      </c>
      <c r="H1323" s="7">
        <v>168.49740417020575</v>
      </c>
    </row>
    <row r="1324" spans="1:8" x14ac:dyDescent="0.25">
      <c r="A1324" s="16"/>
      <c r="B1324" s="5">
        <f>DATE(YEAR(siječanj!B1324),MONTH(siječanj!B1324)+2,DAY(siječanj!B1324))</f>
        <v>44634</v>
      </c>
      <c r="C1324" s="8">
        <v>13.7604166666667</v>
      </c>
      <c r="D1324">
        <v>1.0012602640311339</v>
      </c>
      <c r="E1324" s="6">
        <v>170.26332887343079</v>
      </c>
      <c r="F1324" s="7">
        <v>135.1892413266261</v>
      </c>
      <c r="G1324" s="7">
        <v>174.14480865360304</v>
      </c>
      <c r="H1324" s="7">
        <v>170.47790562263108</v>
      </c>
    </row>
    <row r="1325" spans="1:8" x14ac:dyDescent="0.25">
      <c r="A1325" s="16"/>
      <c r="B1325" s="5">
        <f>DATE(YEAR(siječanj!B1325),MONTH(siječanj!B1325)+2,DAY(siječanj!B1325))</f>
        <v>44634</v>
      </c>
      <c r="C1325" s="8">
        <v>13.7708333333333</v>
      </c>
      <c r="D1325">
        <v>1.0012602640311339</v>
      </c>
      <c r="E1325" s="6">
        <v>172.66381000835079</v>
      </c>
      <c r="F1325" s="7">
        <v>135.84451384439643</v>
      </c>
      <c r="G1325" s="7">
        <v>227.8665148140262</v>
      </c>
      <c r="H1325" s="7">
        <v>172.88141199758286</v>
      </c>
    </row>
    <row r="1326" spans="1:8" x14ac:dyDescent="0.25">
      <c r="A1326" s="16"/>
      <c r="B1326" s="5">
        <f>DATE(YEAR(siječanj!B1326),MONTH(siječanj!B1326)+2,DAY(siječanj!B1326))</f>
        <v>44634</v>
      </c>
      <c r="C1326" s="8">
        <v>13.78125</v>
      </c>
      <c r="D1326">
        <v>1.0012602640311339</v>
      </c>
      <c r="E1326" s="6">
        <v>175.99059326507094</v>
      </c>
      <c r="F1326" s="7">
        <v>135.59244076479408</v>
      </c>
      <c r="G1326" s="7">
        <v>237.58699568392802</v>
      </c>
      <c r="H1326" s="7">
        <v>176.21238787958083</v>
      </c>
    </row>
    <row r="1327" spans="1:8" x14ac:dyDescent="0.25">
      <c r="A1327" s="16"/>
      <c r="B1327" s="5">
        <f>DATE(YEAR(siječanj!B1327),MONTH(siječanj!B1327)+2,DAY(siječanj!B1327))</f>
        <v>44634</v>
      </c>
      <c r="C1327" s="8">
        <v>13.7916666666667</v>
      </c>
      <c r="D1327">
        <v>1.0012602640311339</v>
      </c>
      <c r="E1327" s="6">
        <v>176.01231457842761</v>
      </c>
      <c r="F1327" s="7">
        <v>133.17375290864558</v>
      </c>
      <c r="G1327" s="7">
        <v>238.53090150767454</v>
      </c>
      <c r="H1327" s="7">
        <v>176.23413656752743</v>
      </c>
    </row>
    <row r="1328" spans="1:8" x14ac:dyDescent="0.25">
      <c r="A1328" s="16"/>
      <c r="B1328" s="5">
        <f>DATE(YEAR(siječanj!B1328),MONTH(siječanj!B1328)+2,DAY(siječanj!B1328))</f>
        <v>44634</v>
      </c>
      <c r="C1328" s="8">
        <v>13.8020833333333</v>
      </c>
      <c r="D1328">
        <v>1.0012602640311339</v>
      </c>
      <c r="E1328" s="6">
        <v>175.42258459429564</v>
      </c>
      <c r="F1328" s="7">
        <v>131.3087194252015</v>
      </c>
      <c r="G1328" s="7">
        <v>238.63483755096721</v>
      </c>
      <c r="H1328" s="7">
        <v>175.64366336790837</v>
      </c>
    </row>
    <row r="1329" spans="1:8" x14ac:dyDescent="0.25">
      <c r="A1329" s="16"/>
      <c r="B1329" s="5">
        <f>DATE(YEAR(siječanj!B1329),MONTH(siječanj!B1329)+2,DAY(siječanj!B1329))</f>
        <v>44634</v>
      </c>
      <c r="C1329" s="8">
        <v>13.8125</v>
      </c>
      <c r="D1329">
        <v>1.0012602640311339</v>
      </c>
      <c r="E1329" s="6">
        <v>176.36825103165066</v>
      </c>
      <c r="F1329" s="7">
        <v>129.22347447470207</v>
      </c>
      <c r="G1329" s="7">
        <v>238.85242619498331</v>
      </c>
      <c r="H1329" s="7">
        <v>176.59052159465983</v>
      </c>
    </row>
    <row r="1330" spans="1:8" x14ac:dyDescent="0.25">
      <c r="A1330" s="16"/>
      <c r="B1330" s="5">
        <f>DATE(YEAR(siječanj!B1330),MONTH(siječanj!B1330)+2,DAY(siječanj!B1330))</f>
        <v>44634</v>
      </c>
      <c r="C1330" s="8">
        <v>13.8229166666667</v>
      </c>
      <c r="D1330">
        <v>1.0012602640311339</v>
      </c>
      <c r="E1330" s="6">
        <v>177.38041975492101</v>
      </c>
      <c r="F1330" s="7">
        <v>126.15310103452052</v>
      </c>
      <c r="G1330" s="7">
        <v>239.11576192578823</v>
      </c>
      <c r="H1330" s="7">
        <v>177.60396591776558</v>
      </c>
    </row>
    <row r="1331" spans="1:8" x14ac:dyDescent="0.25">
      <c r="A1331" s="16"/>
      <c r="B1331" s="5">
        <f>DATE(YEAR(siječanj!B1331),MONTH(siječanj!B1331)+2,DAY(siječanj!B1331))</f>
        <v>44634</v>
      </c>
      <c r="C1331" s="8">
        <v>13.8333333333333</v>
      </c>
      <c r="D1331">
        <v>1.0012602640311339</v>
      </c>
      <c r="E1331" s="6">
        <v>179.86504193858173</v>
      </c>
      <c r="F1331" s="7">
        <v>119.7467502988974</v>
      </c>
      <c r="G1331" s="7">
        <v>240.15631657527769</v>
      </c>
      <c r="H1331" s="7">
        <v>180.09171938139531</v>
      </c>
    </row>
    <row r="1332" spans="1:8" x14ac:dyDescent="0.25">
      <c r="A1332" s="16"/>
      <c r="B1332" s="5">
        <f>DATE(YEAR(siječanj!B1332),MONTH(siječanj!B1332)+2,DAY(siječanj!B1332))</f>
        <v>44634</v>
      </c>
      <c r="C1332" s="8">
        <v>13.84375</v>
      </c>
      <c r="D1332">
        <v>1.0012602640311339</v>
      </c>
      <c r="E1332" s="6">
        <v>180.10354152238898</v>
      </c>
      <c r="F1332" s="7">
        <v>116.01676811080362</v>
      </c>
      <c r="G1332" s="7">
        <v>240.41224066381989</v>
      </c>
      <c r="H1332" s="7">
        <v>180.33051953764948</v>
      </c>
    </row>
    <row r="1333" spans="1:8" x14ac:dyDescent="0.25">
      <c r="A1333" s="16"/>
      <c r="B1333" s="5">
        <f>DATE(YEAR(siječanj!B1333),MONTH(siječanj!B1333)+2,DAY(siječanj!B1333))</f>
        <v>44634</v>
      </c>
      <c r="C1333" s="8">
        <v>13.8541666666667</v>
      </c>
      <c r="D1333">
        <v>1.0012602640311339</v>
      </c>
      <c r="E1333" s="6">
        <v>177.65768371201185</v>
      </c>
      <c r="F1333" s="7">
        <v>113.47066763591044</v>
      </c>
      <c r="G1333" s="7">
        <v>240.031280968169</v>
      </c>
      <c r="H1333" s="7">
        <v>177.88157930064867</v>
      </c>
    </row>
    <row r="1334" spans="1:8" x14ac:dyDescent="0.25">
      <c r="A1334" s="16"/>
      <c r="B1334" s="5">
        <f>DATE(YEAR(siječanj!B1334),MONTH(siječanj!B1334)+2,DAY(siječanj!B1334))</f>
        <v>44634</v>
      </c>
      <c r="C1334" s="8">
        <v>13.8645833333333</v>
      </c>
      <c r="D1334">
        <v>1.0012602640311339</v>
      </c>
      <c r="E1334" s="6">
        <v>174.28933131419421</v>
      </c>
      <c r="F1334" s="7">
        <v>111.06575508268602</v>
      </c>
      <c r="G1334" s="7">
        <v>239.89426569757117</v>
      </c>
      <c r="H1334" s="7">
        <v>174.50898188945987</v>
      </c>
    </row>
    <row r="1335" spans="1:8" x14ac:dyDescent="0.25">
      <c r="A1335" s="16"/>
      <c r="B1335" s="5">
        <f>DATE(YEAR(siječanj!B1335),MONTH(siječanj!B1335)+2,DAY(siječanj!B1335))</f>
        <v>44634</v>
      </c>
      <c r="C1335" s="8">
        <v>13.875</v>
      </c>
      <c r="D1335">
        <v>1.0012602640311339</v>
      </c>
      <c r="E1335" s="6">
        <v>173.09781729777859</v>
      </c>
      <c r="F1335" s="7">
        <v>107.73128678972866</v>
      </c>
      <c r="G1335" s="7">
        <v>239.18342169840847</v>
      </c>
      <c r="H1335" s="7">
        <v>173.31596625078677</v>
      </c>
    </row>
    <row r="1336" spans="1:8" x14ac:dyDescent="0.25">
      <c r="A1336" s="16"/>
      <c r="B1336" s="5">
        <f>DATE(YEAR(siječanj!B1336),MONTH(siječanj!B1336)+2,DAY(siječanj!B1336))</f>
        <v>44634</v>
      </c>
      <c r="C1336" s="8">
        <v>13.8854166666667</v>
      </c>
      <c r="D1336">
        <v>1.0012602640311339</v>
      </c>
      <c r="E1336" s="6">
        <v>179.99028946583536</v>
      </c>
      <c r="F1336" s="7">
        <v>105.35531243199395</v>
      </c>
      <c r="G1336" s="7">
        <v>237.59873762703512</v>
      </c>
      <c r="H1336" s="7">
        <v>180.21712475360252</v>
      </c>
    </row>
    <row r="1337" spans="1:8" x14ac:dyDescent="0.25">
      <c r="A1337" s="16"/>
      <c r="B1337" s="5">
        <f>DATE(YEAR(siječanj!B1337),MONTH(siječanj!B1337)+2,DAY(siječanj!B1337))</f>
        <v>44634</v>
      </c>
      <c r="C1337" s="8">
        <v>13.8958333333333</v>
      </c>
      <c r="D1337">
        <v>1.0012602640311339</v>
      </c>
      <c r="E1337" s="6">
        <v>186.34981802140052</v>
      </c>
      <c r="F1337" s="7">
        <v>103.3269146158712</v>
      </c>
      <c r="G1337" s="7">
        <v>236.96658258350021</v>
      </c>
      <c r="H1337" s="7">
        <v>186.58466799426125</v>
      </c>
    </row>
    <row r="1338" spans="1:8" x14ac:dyDescent="0.25">
      <c r="A1338" s="16"/>
      <c r="B1338" s="5">
        <f>DATE(YEAR(siječanj!B1338),MONTH(siječanj!B1338)+2,DAY(siječanj!B1338))</f>
        <v>44634</v>
      </c>
      <c r="C1338" s="8">
        <v>13.90625</v>
      </c>
      <c r="D1338">
        <v>1.0012602640311339</v>
      </c>
      <c r="E1338" s="6">
        <v>186.72396809074607</v>
      </c>
      <c r="F1338" s="7">
        <v>101.3644494783338</v>
      </c>
      <c r="G1338" s="7">
        <v>237.08531574302654</v>
      </c>
      <c r="H1338" s="7">
        <v>186.95928959148142</v>
      </c>
    </row>
    <row r="1339" spans="1:8" x14ac:dyDescent="0.25">
      <c r="A1339" s="16"/>
      <c r="B1339" s="5">
        <f>DATE(YEAR(siječanj!B1339),MONTH(siječanj!B1339)+2,DAY(siječanj!B1339))</f>
        <v>44634</v>
      </c>
      <c r="C1339" s="8">
        <v>13.9166666666667</v>
      </c>
      <c r="D1339">
        <v>1.0012602640311339</v>
      </c>
      <c r="E1339" s="6">
        <v>185.38429382792307</v>
      </c>
      <c r="F1339" s="7">
        <v>98.507574546106625</v>
      </c>
      <c r="G1339" s="7">
        <v>234.65302987382051</v>
      </c>
      <c r="H1339" s="7">
        <v>185.61792698537155</v>
      </c>
    </row>
    <row r="1340" spans="1:8" x14ac:dyDescent="0.25">
      <c r="A1340" s="16"/>
      <c r="B1340" s="5">
        <f>DATE(YEAR(siječanj!B1340),MONTH(siječanj!B1340)+2,DAY(siječanj!B1340))</f>
        <v>44634</v>
      </c>
      <c r="C1340" s="8">
        <v>13.9270833333333</v>
      </c>
      <c r="D1340">
        <v>1.0012602640311339</v>
      </c>
      <c r="E1340" s="6">
        <v>182.20188512569013</v>
      </c>
      <c r="F1340" s="7">
        <v>96.554825368693642</v>
      </c>
      <c r="G1340" s="7">
        <v>232.54066270074648</v>
      </c>
      <c r="H1340" s="7">
        <v>182.43150760791883</v>
      </c>
    </row>
    <row r="1341" spans="1:8" x14ac:dyDescent="0.25">
      <c r="A1341" s="16"/>
      <c r="B1341" s="5">
        <f>DATE(YEAR(siječanj!B1341),MONTH(siječanj!B1341)+2,DAY(siječanj!B1341))</f>
        <v>44634</v>
      </c>
      <c r="C1341" s="8">
        <v>13.9375</v>
      </c>
      <c r="D1341">
        <v>1.0012602640311339</v>
      </c>
      <c r="E1341" s="6">
        <v>174.83122834125072</v>
      </c>
      <c r="F1341" s="7">
        <v>94.521618352845678</v>
      </c>
      <c r="G1341" s="7">
        <v>231.76869468541531</v>
      </c>
      <c r="H1341" s="7">
        <v>175.05156184984816</v>
      </c>
    </row>
    <row r="1342" spans="1:8" x14ac:dyDescent="0.25">
      <c r="A1342" s="16"/>
      <c r="B1342" s="5">
        <f>DATE(YEAR(siječanj!B1342),MONTH(siječanj!B1342)+2,DAY(siječanj!B1342))</f>
        <v>44634</v>
      </c>
      <c r="C1342" s="8">
        <v>13.9479166666667</v>
      </c>
      <c r="D1342">
        <v>1.0012602640311339</v>
      </c>
      <c r="E1342" s="6">
        <v>168.02217245007475</v>
      </c>
      <c r="F1342" s="7">
        <v>92.369378366393818</v>
      </c>
      <c r="G1342" s="7">
        <v>231.26101568869694</v>
      </c>
      <c r="H1342" s="7">
        <v>168.23392475044656</v>
      </c>
    </row>
    <row r="1343" spans="1:8" x14ac:dyDescent="0.25">
      <c r="A1343" s="16"/>
      <c r="B1343" s="5">
        <f>DATE(YEAR(siječanj!B1343),MONTH(siječanj!B1343)+2,DAY(siječanj!B1343))</f>
        <v>44634</v>
      </c>
      <c r="C1343" s="8">
        <v>13.9583333333333</v>
      </c>
      <c r="D1343">
        <v>1.0012602640311339</v>
      </c>
      <c r="E1343" s="6">
        <v>158.24596609188708</v>
      </c>
      <c r="F1343" s="7">
        <v>89.519931547940516</v>
      </c>
      <c r="G1343" s="7">
        <v>223.8949511708731</v>
      </c>
      <c r="H1343" s="7">
        <v>158.44539779102473</v>
      </c>
    </row>
    <row r="1344" spans="1:8" x14ac:dyDescent="0.25">
      <c r="A1344" s="16"/>
      <c r="B1344" s="5">
        <f>DATE(YEAR(siječanj!B1344),MONTH(siječanj!B1344)+2,DAY(siječanj!B1344))</f>
        <v>44634</v>
      </c>
      <c r="C1344" s="8">
        <v>13.96875</v>
      </c>
      <c r="D1344">
        <v>1.0012602640311339</v>
      </c>
      <c r="E1344" s="6">
        <v>147.74869711720532</v>
      </c>
      <c r="F1344" s="7">
        <v>87.350719317290853</v>
      </c>
      <c r="G1344" s="7">
        <v>222.35997432110571</v>
      </c>
      <c r="H1344" s="7">
        <v>147.93489948582902</v>
      </c>
    </row>
    <row r="1345" spans="1:8" x14ac:dyDescent="0.25">
      <c r="A1345" s="16"/>
      <c r="B1345" s="5">
        <f>DATE(YEAR(siječanj!B1345),MONTH(siječanj!B1345)+2,DAY(siječanj!B1345))</f>
        <v>44634</v>
      </c>
      <c r="C1345" s="8">
        <v>13.9791666666667</v>
      </c>
      <c r="D1345">
        <v>1.0012602640311339</v>
      </c>
      <c r="E1345" s="6">
        <v>137.05473200962047</v>
      </c>
      <c r="F1345" s="7">
        <v>85.420965732244355</v>
      </c>
      <c r="G1345" s="7">
        <v>220.44250798336782</v>
      </c>
      <c r="H1345" s="7">
        <v>137.2274571586689</v>
      </c>
    </row>
    <row r="1346" spans="1:8" ht="15.75" thickBot="1" x14ac:dyDescent="0.3">
      <c r="A1346" s="16"/>
      <c r="B1346" s="5">
        <f>DATE(YEAR(siječanj!B1346),MONTH(siječanj!B1346)+2,DAY(siječanj!B1346))</f>
        <v>44634</v>
      </c>
      <c r="C1346" s="8">
        <v>13.9895833333333</v>
      </c>
      <c r="D1346">
        <v>1.0012602640311339</v>
      </c>
      <c r="E1346" s="6">
        <v>126.70489950232437</v>
      </c>
      <c r="F1346" s="7">
        <v>83.786583758951053</v>
      </c>
      <c r="G1346" s="7">
        <v>220.64296872847538</v>
      </c>
      <c r="H1346" s="7">
        <v>126.86458112973558</v>
      </c>
    </row>
    <row r="1347" spans="1:8" x14ac:dyDescent="0.25">
      <c r="A1347" s="15">
        <f t="shared" ref="A1347" si="12">A1251+1</f>
        <v>74</v>
      </c>
      <c r="B1347" s="5">
        <f>DATE(YEAR(siječanj!B1347),MONTH(siječanj!B1347)+2,DAY(siječanj!B1347))</f>
        <v>44635</v>
      </c>
      <c r="C1347" s="8">
        <v>14</v>
      </c>
      <c r="D1347">
        <v>0.99774175959610778</v>
      </c>
      <c r="E1347" s="6">
        <v>114.24965934818873</v>
      </c>
      <c r="F1347" s="7">
        <v>79.462262705520232</v>
      </c>
      <c r="G1347" s="7">
        <v>209.52205934140275</v>
      </c>
      <c r="H1347" s="7">
        <v>113.99165615131773</v>
      </c>
    </row>
    <row r="1348" spans="1:8" x14ac:dyDescent="0.25">
      <c r="A1348" s="16"/>
      <c r="B1348" s="5">
        <f>DATE(YEAR(siječanj!B1348),MONTH(siječanj!B1348)+2,DAY(siječanj!B1348))</f>
        <v>44635</v>
      </c>
      <c r="C1348" s="8">
        <v>14.0104166666667</v>
      </c>
      <c r="D1348">
        <v>0.99774175959610778</v>
      </c>
      <c r="E1348" s="6">
        <v>105.10855766391387</v>
      </c>
      <c r="F1348" s="7">
        <v>79.692716461876373</v>
      </c>
      <c r="G1348" s="7">
        <v>211.70035707434712</v>
      </c>
      <c r="H1348" s="7">
        <v>104.87119727220238</v>
      </c>
    </row>
    <row r="1349" spans="1:8" x14ac:dyDescent="0.25">
      <c r="A1349" s="16"/>
      <c r="B1349" s="5">
        <f>DATE(YEAR(siječanj!B1349),MONTH(siječanj!B1349)+2,DAY(siječanj!B1349))</f>
        <v>44635</v>
      </c>
      <c r="C1349" s="8">
        <v>14.0208333333333</v>
      </c>
      <c r="D1349">
        <v>0.99774175959610778</v>
      </c>
      <c r="E1349" s="6">
        <v>97.499296054821784</v>
      </c>
      <c r="F1349" s="7">
        <v>78.819333409681505</v>
      </c>
      <c r="G1349" s="7">
        <v>211.18459678777779</v>
      </c>
      <c r="H1349" s="7">
        <v>97.279119205119741</v>
      </c>
    </row>
    <row r="1350" spans="1:8" x14ac:dyDescent="0.25">
      <c r="A1350" s="16"/>
      <c r="B1350" s="5">
        <f>DATE(YEAR(siječanj!B1350),MONTH(siječanj!B1350)+2,DAY(siječanj!B1350))</f>
        <v>44635</v>
      </c>
      <c r="C1350" s="8">
        <v>14.03125</v>
      </c>
      <c r="D1350">
        <v>0.99774175959610778</v>
      </c>
      <c r="E1350" s="6">
        <v>90.154668508533533</v>
      </c>
      <c r="F1350" s="7">
        <v>78.125658900661435</v>
      </c>
      <c r="G1350" s="7">
        <v>211.03326696028799</v>
      </c>
      <c r="H1350" s="7">
        <v>89.951077593508046</v>
      </c>
    </row>
    <row r="1351" spans="1:8" x14ac:dyDescent="0.25">
      <c r="A1351" s="16"/>
      <c r="B1351" s="5">
        <f>DATE(YEAR(siječanj!B1351),MONTH(siječanj!B1351)+2,DAY(siječanj!B1351))</f>
        <v>44635</v>
      </c>
      <c r="C1351" s="8">
        <v>14.0416666666667</v>
      </c>
      <c r="D1351">
        <v>0.99774175959610778</v>
      </c>
      <c r="E1351" s="6">
        <v>83.916516404219763</v>
      </c>
      <c r="F1351" s="7">
        <v>77.657123458464284</v>
      </c>
      <c r="G1351" s="7">
        <v>210.40627990371831</v>
      </c>
      <c r="H1351" s="7">
        <v>83.727012736321868</v>
      </c>
    </row>
    <row r="1352" spans="1:8" x14ac:dyDescent="0.25">
      <c r="A1352" s="16"/>
      <c r="B1352" s="5">
        <f>DATE(YEAR(siječanj!B1352),MONTH(siječanj!B1352)+2,DAY(siječanj!B1352))</f>
        <v>44635</v>
      </c>
      <c r="C1352" s="8">
        <v>14.0520833333333</v>
      </c>
      <c r="D1352">
        <v>0.99774175959610778</v>
      </c>
      <c r="E1352" s="6">
        <v>78.761681791700155</v>
      </c>
      <c r="F1352" s="7">
        <v>77.033527931651548</v>
      </c>
      <c r="G1352" s="7">
        <v>210.44036766300303</v>
      </c>
      <c r="H1352" s="7">
        <v>78.583818979599641</v>
      </c>
    </row>
    <row r="1353" spans="1:8" x14ac:dyDescent="0.25">
      <c r="A1353" s="16"/>
      <c r="B1353" s="5">
        <f>DATE(YEAR(siječanj!B1353),MONTH(siječanj!B1353)+2,DAY(siječanj!B1353))</f>
        <v>44635</v>
      </c>
      <c r="C1353" s="8">
        <v>14.0625</v>
      </c>
      <c r="D1353">
        <v>0.99774175959610778</v>
      </c>
      <c r="E1353" s="6">
        <v>75.251436934805852</v>
      </c>
      <c r="F1353" s="7">
        <v>76.713661944545819</v>
      </c>
      <c r="G1353" s="7">
        <v>210.36983038090753</v>
      </c>
      <c r="H1353" s="7">
        <v>75.081501099468724</v>
      </c>
    </row>
    <row r="1354" spans="1:8" x14ac:dyDescent="0.25">
      <c r="A1354" s="16"/>
      <c r="B1354" s="5">
        <f>DATE(YEAR(siječanj!B1354),MONTH(siječanj!B1354)+2,DAY(siječanj!B1354))</f>
        <v>44635</v>
      </c>
      <c r="C1354" s="8">
        <v>14.0729166666667</v>
      </c>
      <c r="D1354">
        <v>0.99774175959610778</v>
      </c>
      <c r="E1354" s="6">
        <v>71.736415533503518</v>
      </c>
      <c r="F1354" s="7">
        <v>76.485657174305388</v>
      </c>
      <c r="G1354" s="7">
        <v>210.26961033530412</v>
      </c>
      <c r="H1354" s="7">
        <v>71.574417461515353</v>
      </c>
    </row>
    <row r="1355" spans="1:8" x14ac:dyDescent="0.25">
      <c r="A1355" s="16"/>
      <c r="B1355" s="5">
        <f>DATE(YEAR(siječanj!B1355),MONTH(siječanj!B1355)+2,DAY(siječanj!B1355))</f>
        <v>44635</v>
      </c>
      <c r="C1355" s="8">
        <v>14.0833333333333</v>
      </c>
      <c r="D1355">
        <v>0.99774175959610778</v>
      </c>
      <c r="E1355" s="6">
        <v>69.338094814428899</v>
      </c>
      <c r="F1355" s="7">
        <v>76.062541575830309</v>
      </c>
      <c r="G1355" s="7">
        <v>209.77196783095519</v>
      </c>
      <c r="H1355" s="7">
        <v>69.181512727190039</v>
      </c>
    </row>
    <row r="1356" spans="1:8" x14ac:dyDescent="0.25">
      <c r="A1356" s="16"/>
      <c r="B1356" s="5">
        <f>DATE(YEAR(siječanj!B1356),MONTH(siječanj!B1356)+2,DAY(siječanj!B1356))</f>
        <v>44635</v>
      </c>
      <c r="C1356" s="8">
        <v>14.09375</v>
      </c>
      <c r="D1356">
        <v>0.99774175959610778</v>
      </c>
      <c r="E1356" s="6">
        <v>67.153188630104509</v>
      </c>
      <c r="F1356" s="7">
        <v>75.850585521449887</v>
      </c>
      <c r="G1356" s="7">
        <v>209.70034762273278</v>
      </c>
      <c r="H1356" s="7">
        <v>67.001540586289806</v>
      </c>
    </row>
    <row r="1357" spans="1:8" x14ac:dyDescent="0.25">
      <c r="A1357" s="16"/>
      <c r="B1357" s="5">
        <f>DATE(YEAR(siječanj!B1357),MONTH(siječanj!B1357)+2,DAY(siječanj!B1357))</f>
        <v>44635</v>
      </c>
      <c r="C1357" s="8">
        <v>14.1041666666667</v>
      </c>
      <c r="D1357">
        <v>0.99774175959610778</v>
      </c>
      <c r="E1357" s="6">
        <v>66.102764859528875</v>
      </c>
      <c r="F1357" s="7">
        <v>75.621144436281938</v>
      </c>
      <c r="G1357" s="7">
        <v>209.62780631069327</v>
      </c>
      <c r="H1357" s="7">
        <v>65.953488925114101</v>
      </c>
    </row>
    <row r="1358" spans="1:8" x14ac:dyDescent="0.25">
      <c r="A1358" s="16"/>
      <c r="B1358" s="5">
        <f>DATE(YEAR(siječanj!B1358),MONTH(siječanj!B1358)+2,DAY(siječanj!B1358))</f>
        <v>44635</v>
      </c>
      <c r="C1358" s="8">
        <v>14.1145833333333</v>
      </c>
      <c r="D1358">
        <v>0.99774175959610778</v>
      </c>
      <c r="E1358" s="6">
        <v>64.577278948597069</v>
      </c>
      <c r="F1358" s="7">
        <v>75.746492025764809</v>
      </c>
      <c r="G1358" s="7">
        <v>209.44999637771539</v>
      </c>
      <c r="H1358" s="7">
        <v>64.431447928101932</v>
      </c>
    </row>
    <row r="1359" spans="1:8" x14ac:dyDescent="0.25">
      <c r="A1359" s="16"/>
      <c r="B1359" s="5">
        <f>DATE(YEAR(siječanj!B1359),MONTH(siječanj!B1359)+2,DAY(siječanj!B1359))</f>
        <v>44635</v>
      </c>
      <c r="C1359" s="8">
        <v>14.125</v>
      </c>
      <c r="D1359">
        <v>0.99774175959610778</v>
      </c>
      <c r="E1359" s="6">
        <v>64.131771614713188</v>
      </c>
      <c r="F1359" s="7">
        <v>75.93289756320263</v>
      </c>
      <c r="G1359" s="7">
        <v>209.16183305400671</v>
      </c>
      <c r="H1359" s="7">
        <v>63.986946656879653</v>
      </c>
    </row>
    <row r="1360" spans="1:8" x14ac:dyDescent="0.25">
      <c r="A1360" s="16"/>
      <c r="B1360" s="5">
        <f>DATE(YEAR(siječanj!B1360),MONTH(siječanj!B1360)+2,DAY(siječanj!B1360))</f>
        <v>44635</v>
      </c>
      <c r="C1360" s="8">
        <v>14.1354166666667</v>
      </c>
      <c r="D1360">
        <v>0.99774175959610778</v>
      </c>
      <c r="E1360" s="6">
        <v>63.193341974737123</v>
      </c>
      <c r="F1360" s="7">
        <v>75.847792815877398</v>
      </c>
      <c r="G1360" s="7">
        <v>209.14799273473903</v>
      </c>
      <c r="H1360" s="7">
        <v>63.050636216632796</v>
      </c>
    </row>
    <row r="1361" spans="1:8" x14ac:dyDescent="0.25">
      <c r="A1361" s="16"/>
      <c r="B1361" s="5">
        <f>DATE(YEAR(siječanj!B1361),MONTH(siječanj!B1361)+2,DAY(siječanj!B1361))</f>
        <v>44635</v>
      </c>
      <c r="C1361" s="8">
        <v>14.1458333333333</v>
      </c>
      <c r="D1361">
        <v>0.99774175959610778</v>
      </c>
      <c r="E1361" s="6">
        <v>62.866708147092652</v>
      </c>
      <c r="F1361" s="7">
        <v>76.002548617689058</v>
      </c>
      <c r="G1361" s="7">
        <v>209.43823749038862</v>
      </c>
      <c r="H1361" s="7">
        <v>62.724740006695185</v>
      </c>
    </row>
    <row r="1362" spans="1:8" x14ac:dyDescent="0.25">
      <c r="A1362" s="16"/>
      <c r="B1362" s="5">
        <f>DATE(YEAR(siječanj!B1362),MONTH(siječanj!B1362)+2,DAY(siječanj!B1362))</f>
        <v>44635</v>
      </c>
      <c r="C1362" s="8">
        <v>14.15625</v>
      </c>
      <c r="D1362">
        <v>0.99774175959610778</v>
      </c>
      <c r="E1362" s="6">
        <v>62.329817010060111</v>
      </c>
      <c r="F1362" s="7">
        <v>76.458739196428965</v>
      </c>
      <c r="G1362" s="7">
        <v>209.75027150977346</v>
      </c>
      <c r="H1362" s="7">
        <v>62.189061298920784</v>
      </c>
    </row>
    <row r="1363" spans="1:8" x14ac:dyDescent="0.25">
      <c r="A1363" s="16"/>
      <c r="B1363" s="5">
        <f>DATE(YEAR(siječanj!B1363),MONTH(siječanj!B1363)+2,DAY(siječanj!B1363))</f>
        <v>44635</v>
      </c>
      <c r="C1363" s="8">
        <v>14.1666666666667</v>
      </c>
      <c r="D1363">
        <v>0.99774175959610778</v>
      </c>
      <c r="E1363" s="6">
        <v>62.087031343897934</v>
      </c>
      <c r="F1363" s="7">
        <v>76.993126442045167</v>
      </c>
      <c r="G1363" s="7">
        <v>213.27173742682615</v>
      </c>
      <c r="H1363" s="7">
        <v>61.946823901159419</v>
      </c>
    </row>
    <row r="1364" spans="1:8" x14ac:dyDescent="0.25">
      <c r="A1364" s="16"/>
      <c r="B1364" s="5">
        <f>DATE(YEAR(siječanj!B1364),MONTH(siječanj!B1364)+2,DAY(siječanj!B1364))</f>
        <v>44635</v>
      </c>
      <c r="C1364" s="8">
        <v>14.1770833333333</v>
      </c>
      <c r="D1364">
        <v>0.99774175959610778</v>
      </c>
      <c r="E1364" s="6">
        <v>63.128033080295182</v>
      </c>
      <c r="F1364" s="7">
        <v>77.083088413730266</v>
      </c>
      <c r="G1364" s="7">
        <v>215.95121950731536</v>
      </c>
      <c r="H1364" s="7">
        <v>62.985474805375013</v>
      </c>
    </row>
    <row r="1365" spans="1:8" x14ac:dyDescent="0.25">
      <c r="A1365" s="16"/>
      <c r="B1365" s="5">
        <f>DATE(YEAR(siječanj!B1365),MONTH(siječanj!B1365)+2,DAY(siječanj!B1365))</f>
        <v>44635</v>
      </c>
      <c r="C1365" s="8">
        <v>14.1875</v>
      </c>
      <c r="D1365">
        <v>0.99774175959610778</v>
      </c>
      <c r="E1365" s="6">
        <v>63.068116289923083</v>
      </c>
      <c r="F1365" s="7">
        <v>77.530754349569591</v>
      </c>
      <c r="G1365" s="7">
        <v>222.89159449744304</v>
      </c>
      <c r="H1365" s="7">
        <v>62.925693321519802</v>
      </c>
    </row>
    <row r="1366" spans="1:8" x14ac:dyDescent="0.25">
      <c r="A1366" s="16"/>
      <c r="B1366" s="5">
        <f>DATE(YEAR(siječanj!B1366),MONTH(siječanj!B1366)+2,DAY(siječanj!B1366))</f>
        <v>44635</v>
      </c>
      <c r="C1366" s="8">
        <v>14.1979166666667</v>
      </c>
      <c r="D1366">
        <v>0.99774175959610778</v>
      </c>
      <c r="E1366" s="6">
        <v>64.896349335106564</v>
      </c>
      <c r="F1366" s="7">
        <v>78.284691217114712</v>
      </c>
      <c r="G1366" s="7">
        <v>225.01694174479175</v>
      </c>
      <c r="H1366" s="7">
        <v>64.749797776972926</v>
      </c>
    </row>
    <row r="1367" spans="1:8" x14ac:dyDescent="0.25">
      <c r="A1367" s="16"/>
      <c r="B1367" s="5">
        <f>DATE(YEAR(siječanj!B1367),MONTH(siječanj!B1367)+2,DAY(siječanj!B1367))</f>
        <v>44635</v>
      </c>
      <c r="C1367" s="8">
        <v>14.2083333333333</v>
      </c>
      <c r="D1367">
        <v>0.99774175959610778</v>
      </c>
      <c r="E1367" s="6">
        <v>66.222164569995314</v>
      </c>
      <c r="F1367" s="7">
        <v>80.092670663884732</v>
      </c>
      <c r="G1367" s="7">
        <v>230.95262658148866</v>
      </c>
      <c r="H1367" s="7">
        <v>66.072619002330157</v>
      </c>
    </row>
    <row r="1368" spans="1:8" x14ac:dyDescent="0.25">
      <c r="A1368" s="16"/>
      <c r="B1368" s="5">
        <f>DATE(YEAR(siječanj!B1368),MONTH(siječanj!B1368)+2,DAY(siječanj!B1368))</f>
        <v>44635</v>
      </c>
      <c r="C1368" s="8">
        <v>14.21875</v>
      </c>
      <c r="D1368">
        <v>0.99774175959610778</v>
      </c>
      <c r="E1368" s="6">
        <v>69.321231458209724</v>
      </c>
      <c r="F1368" s="7">
        <v>81.803453655157711</v>
      </c>
      <c r="G1368" s="7">
        <v>229.77592442601841</v>
      </c>
      <c r="H1368" s="7">
        <v>69.164687452483236</v>
      </c>
    </row>
    <row r="1369" spans="1:8" x14ac:dyDescent="0.25">
      <c r="A1369" s="16"/>
      <c r="B1369" s="5">
        <f>DATE(YEAR(siječanj!B1369),MONTH(siječanj!B1369)+2,DAY(siječanj!B1369))</f>
        <v>44635</v>
      </c>
      <c r="C1369" s="8">
        <v>14.2291666666667</v>
      </c>
      <c r="D1369">
        <v>0.99774175959610778</v>
      </c>
      <c r="E1369" s="6">
        <v>72.568055500536843</v>
      </c>
      <c r="F1369" s="7">
        <v>84.250450562061644</v>
      </c>
      <c r="G1369" s="7">
        <v>206.70395680123201</v>
      </c>
      <c r="H1369" s="7">
        <v>72.404179385573642</v>
      </c>
    </row>
    <row r="1370" spans="1:8" x14ac:dyDescent="0.25">
      <c r="A1370" s="16"/>
      <c r="B1370" s="5">
        <f>DATE(YEAR(siječanj!B1370),MONTH(siječanj!B1370)+2,DAY(siječanj!B1370))</f>
        <v>44635</v>
      </c>
      <c r="C1370" s="8">
        <v>14.2395833333333</v>
      </c>
      <c r="D1370">
        <v>0.99774175959610778</v>
      </c>
      <c r="E1370" s="6">
        <v>79.475407334160693</v>
      </c>
      <c r="F1370" s="7">
        <v>88.003219908801213</v>
      </c>
      <c r="G1370" s="7">
        <v>157.85695612539459</v>
      </c>
      <c r="H1370" s="7">
        <v>79.295932758202895</v>
      </c>
    </row>
    <row r="1371" spans="1:8" x14ac:dyDescent="0.25">
      <c r="A1371" s="16"/>
      <c r="B1371" s="5">
        <f>DATE(YEAR(siječanj!B1371),MONTH(siječanj!B1371)+2,DAY(siječanj!B1371))</f>
        <v>44635</v>
      </c>
      <c r="C1371" s="8">
        <v>14.25</v>
      </c>
      <c r="D1371">
        <v>0.99774175959610778</v>
      </c>
      <c r="E1371" s="6">
        <v>84.63870688486837</v>
      </c>
      <c r="F1371" s="7">
        <v>92.961187890932592</v>
      </c>
      <c r="G1371" s="7">
        <v>103.19835423556246</v>
      </c>
      <c r="H1371" s="7">
        <v>84.447572337247763</v>
      </c>
    </row>
    <row r="1372" spans="1:8" x14ac:dyDescent="0.25">
      <c r="A1372" s="16"/>
      <c r="B1372" s="5">
        <f>DATE(YEAR(siječanj!B1372),MONTH(siječanj!B1372)+2,DAY(siječanj!B1372))</f>
        <v>44635</v>
      </c>
      <c r="C1372" s="8">
        <v>14.2604166666667</v>
      </c>
      <c r="D1372">
        <v>0.99774175959610778</v>
      </c>
      <c r="E1372" s="6">
        <v>91.220230082598931</v>
      </c>
      <c r="F1372" s="7">
        <v>96.399664550455086</v>
      </c>
      <c r="G1372" s="7">
        <v>51.579861910624864</v>
      </c>
      <c r="H1372" s="7">
        <v>91.014232873374056</v>
      </c>
    </row>
    <row r="1373" spans="1:8" x14ac:dyDescent="0.25">
      <c r="A1373" s="16"/>
      <c r="B1373" s="5">
        <f>DATE(YEAR(siječanj!B1373),MONTH(siječanj!B1373)+2,DAY(siječanj!B1373))</f>
        <v>44635</v>
      </c>
      <c r="C1373" s="8">
        <v>14.2708333333333</v>
      </c>
      <c r="D1373">
        <v>0.99774175959610778</v>
      </c>
      <c r="E1373" s="6">
        <v>96.849172717998897</v>
      </c>
      <c r="F1373" s="7">
        <v>101.86993468206178</v>
      </c>
      <c r="G1373" s="7">
        <v>13.615078293274069</v>
      </c>
      <c r="H1373" s="7">
        <v>96.630464003083574</v>
      </c>
    </row>
    <row r="1374" spans="1:8" x14ac:dyDescent="0.25">
      <c r="A1374" s="16"/>
      <c r="B1374" s="5">
        <f>DATE(YEAR(siječanj!B1374),MONTH(siječanj!B1374)+2,DAY(siječanj!B1374))</f>
        <v>44635</v>
      </c>
      <c r="C1374" s="8">
        <v>14.28125</v>
      </c>
      <c r="D1374">
        <v>0.99774175959610778</v>
      </c>
      <c r="E1374" s="6">
        <v>103.23447038811621</v>
      </c>
      <c r="F1374" s="7">
        <v>110.38518745535166</v>
      </c>
      <c r="G1374" s="7">
        <v>4.0186785746246247</v>
      </c>
      <c r="H1374" s="7">
        <v>103.00134213601135</v>
      </c>
    </row>
    <row r="1375" spans="1:8" x14ac:dyDescent="0.25">
      <c r="A1375" s="16"/>
      <c r="B1375" s="5">
        <f>DATE(YEAR(siječanj!B1375),MONTH(siječanj!B1375)+2,DAY(siječanj!B1375))</f>
        <v>44635</v>
      </c>
      <c r="C1375" s="8">
        <v>14.2916666666667</v>
      </c>
      <c r="D1375">
        <v>0.99774175959610778</v>
      </c>
      <c r="E1375" s="6">
        <v>108.84306083398798</v>
      </c>
      <c r="F1375" s="7">
        <v>121.27130383638669</v>
      </c>
      <c r="G1375" s="7">
        <v>1.8155633511407119</v>
      </c>
      <c r="H1375" s="7">
        <v>108.59726703632937</v>
      </c>
    </row>
    <row r="1376" spans="1:8" x14ac:dyDescent="0.25">
      <c r="A1376" s="16"/>
      <c r="B1376" s="5">
        <f>DATE(YEAR(siječanj!B1376),MONTH(siječanj!B1376)+2,DAY(siječanj!B1376))</f>
        <v>44635</v>
      </c>
      <c r="C1376" s="8">
        <v>14.3020833333333</v>
      </c>
      <c r="D1376">
        <v>0.99774175959610778</v>
      </c>
      <c r="E1376" s="6">
        <v>110.52984621159233</v>
      </c>
      <c r="F1376" s="7">
        <v>125.81368788005396</v>
      </c>
      <c r="G1376" s="7">
        <v>1.3051289305556224</v>
      </c>
      <c r="H1376" s="7">
        <v>110.28024324704131</v>
      </c>
    </row>
    <row r="1377" spans="1:8" x14ac:dyDescent="0.25">
      <c r="A1377" s="16"/>
      <c r="B1377" s="5">
        <f>DATE(YEAR(siječanj!B1377),MONTH(siječanj!B1377)+2,DAY(siječanj!B1377))</f>
        <v>44635</v>
      </c>
      <c r="C1377" s="8">
        <v>14.3125</v>
      </c>
      <c r="D1377">
        <v>0.99774175959610778</v>
      </c>
      <c r="E1377" s="6">
        <v>113.94547954846611</v>
      </c>
      <c r="F1377" s="7">
        <v>131.16333950744368</v>
      </c>
      <c r="G1377" s="7">
        <v>1.1388747467720626</v>
      </c>
      <c r="H1377" s="7">
        <v>113.68816326270888</v>
      </c>
    </row>
    <row r="1378" spans="1:8" x14ac:dyDescent="0.25">
      <c r="A1378" s="16"/>
      <c r="B1378" s="5">
        <f>DATE(YEAR(siječanj!B1378),MONTH(siječanj!B1378)+2,DAY(siječanj!B1378))</f>
        <v>44635</v>
      </c>
      <c r="C1378" s="8">
        <v>14.3229166666667</v>
      </c>
      <c r="D1378">
        <v>0.99774175959610778</v>
      </c>
      <c r="E1378" s="6">
        <v>114.40331594667317</v>
      </c>
      <c r="F1378" s="7">
        <v>138.54241740681482</v>
      </c>
      <c r="G1378" s="7">
        <v>1.0394346405870767</v>
      </c>
      <c r="H1378" s="7">
        <v>114.14496575626315</v>
      </c>
    </row>
    <row r="1379" spans="1:8" x14ac:dyDescent="0.25">
      <c r="A1379" s="16"/>
      <c r="B1379" s="5">
        <f>DATE(YEAR(siječanj!B1379),MONTH(siječanj!B1379)+2,DAY(siječanj!B1379))</f>
        <v>44635</v>
      </c>
      <c r="C1379" s="8">
        <v>14.3333333333333</v>
      </c>
      <c r="D1379">
        <v>0.99774175959610778</v>
      </c>
      <c r="E1379" s="6">
        <v>113.11809587864278</v>
      </c>
      <c r="F1379" s="7">
        <v>147.90361801369366</v>
      </c>
      <c r="G1379" s="7">
        <v>1.0754405527010713</v>
      </c>
      <c r="H1379" s="7">
        <v>112.86264802411827</v>
      </c>
    </row>
    <row r="1380" spans="1:8" x14ac:dyDescent="0.25">
      <c r="A1380" s="16"/>
      <c r="B1380" s="5">
        <f>DATE(YEAR(siječanj!B1380),MONTH(siječanj!B1380)+2,DAY(siječanj!B1380))</f>
        <v>44635</v>
      </c>
      <c r="C1380" s="8">
        <v>14.34375</v>
      </c>
      <c r="D1380">
        <v>0.99774175959610778</v>
      </c>
      <c r="E1380" s="6">
        <v>111.86129977441564</v>
      </c>
      <c r="F1380" s="7">
        <v>151.7485523396187</v>
      </c>
      <c r="G1380" s="7">
        <v>1.1293120358364841</v>
      </c>
      <c r="H1380" s="7">
        <v>111.60869006763316</v>
      </c>
    </row>
    <row r="1381" spans="1:8" x14ac:dyDescent="0.25">
      <c r="A1381" s="16"/>
      <c r="B1381" s="5">
        <f>DATE(YEAR(siječanj!B1381),MONTH(siječanj!B1381)+2,DAY(siječanj!B1381))</f>
        <v>44635</v>
      </c>
      <c r="C1381" s="8">
        <v>14.3541666666667</v>
      </c>
      <c r="D1381">
        <v>0.99774175959610778</v>
      </c>
      <c r="E1381" s="6">
        <v>112.89098911276984</v>
      </c>
      <c r="F1381" s="7">
        <v>153.78483368278162</v>
      </c>
      <c r="G1381" s="7">
        <v>1.1399714257900726</v>
      </c>
      <c r="H1381" s="7">
        <v>112.63605411992003</v>
      </c>
    </row>
    <row r="1382" spans="1:8" x14ac:dyDescent="0.25">
      <c r="A1382" s="16"/>
      <c r="B1382" s="5">
        <f>DATE(YEAR(siječanj!B1382),MONTH(siječanj!B1382)+2,DAY(siječanj!B1382))</f>
        <v>44635</v>
      </c>
      <c r="C1382" s="8">
        <v>14.3645833333333</v>
      </c>
      <c r="D1382">
        <v>0.99774175959610778</v>
      </c>
      <c r="E1382" s="6">
        <v>113.05601271539638</v>
      </c>
      <c r="F1382" s="7">
        <v>155.90945272801491</v>
      </c>
      <c r="G1382" s="7">
        <v>1.1917293220693881</v>
      </c>
      <c r="H1382" s="7">
        <v>112.80070505957951</v>
      </c>
    </row>
    <row r="1383" spans="1:8" x14ac:dyDescent="0.25">
      <c r="A1383" s="16"/>
      <c r="B1383" s="5">
        <f>DATE(YEAR(siječanj!B1383),MONTH(siječanj!B1383)+2,DAY(siječanj!B1383))</f>
        <v>44635</v>
      </c>
      <c r="C1383" s="8">
        <v>14.375</v>
      </c>
      <c r="D1383">
        <v>0.99774175959610778</v>
      </c>
      <c r="E1383" s="6">
        <v>114.55375574950557</v>
      </c>
      <c r="F1383" s="7">
        <v>158.19463029817703</v>
      </c>
      <c r="G1383" s="7">
        <v>1.2193884604956235</v>
      </c>
      <c r="H1383" s="7">
        <v>114.29506582985444</v>
      </c>
    </row>
    <row r="1384" spans="1:8" x14ac:dyDescent="0.25">
      <c r="A1384" s="16"/>
      <c r="B1384" s="5">
        <f>DATE(YEAR(siječanj!B1384),MONTH(siječanj!B1384)+2,DAY(siječanj!B1384))</f>
        <v>44635</v>
      </c>
      <c r="C1384" s="8">
        <v>14.3854166666667</v>
      </c>
      <c r="D1384">
        <v>0.99774175959610778</v>
      </c>
      <c r="E1384" s="6">
        <v>114.73484545930538</v>
      </c>
      <c r="F1384" s="7">
        <v>159.13980895803053</v>
      </c>
      <c r="G1384" s="7">
        <v>1.1999330684969791</v>
      </c>
      <c r="H1384" s="7">
        <v>114.47574659555484</v>
      </c>
    </row>
    <row r="1385" spans="1:8" x14ac:dyDescent="0.25">
      <c r="A1385" s="16"/>
      <c r="B1385" s="5">
        <f>DATE(YEAR(siječanj!B1385),MONTH(siječanj!B1385)+2,DAY(siječanj!B1385))</f>
        <v>44635</v>
      </c>
      <c r="C1385" s="8">
        <v>14.3958333333333</v>
      </c>
      <c r="D1385">
        <v>0.99774175959610778</v>
      </c>
      <c r="E1385" s="6">
        <v>114.70317392186699</v>
      </c>
      <c r="F1385" s="7">
        <v>159.42472976668788</v>
      </c>
      <c r="G1385" s="7">
        <v>1.177253307819949</v>
      </c>
      <c r="H1385" s="7">
        <v>114.44414658006195</v>
      </c>
    </row>
    <row r="1386" spans="1:8" x14ac:dyDescent="0.25">
      <c r="A1386" s="16"/>
      <c r="B1386" s="5">
        <f>DATE(YEAR(siječanj!B1386),MONTH(siječanj!B1386)+2,DAY(siječanj!B1386))</f>
        <v>44635</v>
      </c>
      <c r="C1386" s="8">
        <v>14.40625</v>
      </c>
      <c r="D1386">
        <v>0.99774175959610778</v>
      </c>
      <c r="E1386" s="6">
        <v>115.30369009981496</v>
      </c>
      <c r="F1386" s="7">
        <v>159.1099091688246</v>
      </c>
      <c r="G1386" s="7">
        <v>1.1711067430470412</v>
      </c>
      <c r="H1386" s="7">
        <v>115.04330664811368</v>
      </c>
    </row>
    <row r="1387" spans="1:8" x14ac:dyDescent="0.25">
      <c r="A1387" s="16"/>
      <c r="B1387" s="5">
        <f>DATE(YEAR(siječanj!B1387),MONTH(siječanj!B1387)+2,DAY(siječanj!B1387))</f>
        <v>44635</v>
      </c>
      <c r="C1387" s="8">
        <v>14.4166666666667</v>
      </c>
      <c r="D1387">
        <v>0.99774175959610778</v>
      </c>
      <c r="E1387" s="6">
        <v>115.82031939559224</v>
      </c>
      <c r="F1387" s="7">
        <v>158.35049175759951</v>
      </c>
      <c r="G1387" s="7">
        <v>1.1443658008498769</v>
      </c>
      <c r="H1387" s="7">
        <v>115.55876927074141</v>
      </c>
    </row>
    <row r="1388" spans="1:8" x14ac:dyDescent="0.25">
      <c r="A1388" s="16"/>
      <c r="B1388" s="5">
        <f>DATE(YEAR(siječanj!B1388),MONTH(siječanj!B1388)+2,DAY(siječanj!B1388))</f>
        <v>44635</v>
      </c>
      <c r="C1388" s="8">
        <v>14.4270833333333</v>
      </c>
      <c r="D1388">
        <v>0.99774175959610778</v>
      </c>
      <c r="E1388" s="6">
        <v>117.74317488201605</v>
      </c>
      <c r="F1388" s="7">
        <v>157.31011131612163</v>
      </c>
      <c r="G1388" s="7">
        <v>1.1383219741940174</v>
      </c>
      <c r="H1388" s="7">
        <v>117.47728248721494</v>
      </c>
    </row>
    <row r="1389" spans="1:8" x14ac:dyDescent="0.25">
      <c r="A1389" s="16"/>
      <c r="B1389" s="5">
        <f>DATE(YEAR(siječanj!B1389),MONTH(siječanj!B1389)+2,DAY(siječanj!B1389))</f>
        <v>44635</v>
      </c>
      <c r="C1389" s="8">
        <v>14.4375</v>
      </c>
      <c r="D1389">
        <v>0.99774175959610778</v>
      </c>
      <c r="E1389" s="6">
        <v>119.40774749137245</v>
      </c>
      <c r="F1389" s="7">
        <v>156.33430038628615</v>
      </c>
      <c r="G1389" s="7">
        <v>1.1926890175997451</v>
      </c>
      <c r="H1389" s="7">
        <v>119.13809609144967</v>
      </c>
    </row>
    <row r="1390" spans="1:8" x14ac:dyDescent="0.25">
      <c r="A1390" s="16"/>
      <c r="B1390" s="5">
        <f>DATE(YEAR(siječanj!B1390),MONTH(siječanj!B1390)+2,DAY(siječanj!B1390))</f>
        <v>44635</v>
      </c>
      <c r="C1390" s="8">
        <v>14.4479166666667</v>
      </c>
      <c r="D1390">
        <v>0.99774175959610778</v>
      </c>
      <c r="E1390" s="6">
        <v>120.34026478008063</v>
      </c>
      <c r="F1390" s="7">
        <v>155.6920324551273</v>
      </c>
      <c r="G1390" s="7">
        <v>1.1920081246642769</v>
      </c>
      <c r="H1390" s="7">
        <v>120.06850753193916</v>
      </c>
    </row>
    <row r="1391" spans="1:8" x14ac:dyDescent="0.25">
      <c r="A1391" s="16"/>
      <c r="B1391" s="5">
        <f>DATE(YEAR(siječanj!B1391),MONTH(siječanj!B1391)+2,DAY(siječanj!B1391))</f>
        <v>44635</v>
      </c>
      <c r="C1391" s="8">
        <v>14.4583333333333</v>
      </c>
      <c r="D1391">
        <v>0.99774175959610778</v>
      </c>
      <c r="E1391" s="6">
        <v>120.48290782480947</v>
      </c>
      <c r="F1391" s="7">
        <v>155.01849616279605</v>
      </c>
      <c r="G1391" s="7">
        <v>1.1671297672797949</v>
      </c>
      <c r="H1391" s="7">
        <v>120.21082845438107</v>
      </c>
    </row>
    <row r="1392" spans="1:8" x14ac:dyDescent="0.25">
      <c r="A1392" s="16"/>
      <c r="B1392" s="5">
        <f>DATE(YEAR(siječanj!B1392),MONTH(siječanj!B1392)+2,DAY(siječanj!B1392))</f>
        <v>44635</v>
      </c>
      <c r="C1392" s="8">
        <v>14.46875</v>
      </c>
      <c r="D1392">
        <v>0.99774175959610778</v>
      </c>
      <c r="E1392" s="6">
        <v>119.74614347274837</v>
      </c>
      <c r="F1392" s="7">
        <v>154.37054294766935</v>
      </c>
      <c r="G1392" s="7">
        <v>1.1791243517083954</v>
      </c>
      <c r="H1392" s="7">
        <v>119.47572789334794</v>
      </c>
    </row>
    <row r="1393" spans="1:8" x14ac:dyDescent="0.25">
      <c r="A1393" s="16"/>
      <c r="B1393" s="5">
        <f>DATE(YEAR(siječanj!B1393),MONTH(siječanj!B1393)+2,DAY(siječanj!B1393))</f>
        <v>44635</v>
      </c>
      <c r="C1393" s="8">
        <v>14.4791666666667</v>
      </c>
      <c r="D1393">
        <v>0.99774175959610778</v>
      </c>
      <c r="E1393" s="6">
        <v>120.49026872695894</v>
      </c>
      <c r="F1393" s="7">
        <v>153.80624808557243</v>
      </c>
      <c r="G1393" s="7">
        <v>1.1889199353750781</v>
      </c>
      <c r="H1393" s="7">
        <v>120.2181727338439</v>
      </c>
    </row>
    <row r="1394" spans="1:8" x14ac:dyDescent="0.25">
      <c r="A1394" s="16"/>
      <c r="B1394" s="5">
        <f>DATE(YEAR(siječanj!B1394),MONTH(siječanj!B1394)+2,DAY(siječanj!B1394))</f>
        <v>44635</v>
      </c>
      <c r="C1394" s="8">
        <v>14.4895833333333</v>
      </c>
      <c r="D1394">
        <v>0.99774175959610778</v>
      </c>
      <c r="E1394" s="6">
        <v>121.13500591674097</v>
      </c>
      <c r="F1394" s="7">
        <v>153.02297890624135</v>
      </c>
      <c r="G1394" s="7">
        <v>1.2164658613492518</v>
      </c>
      <c r="H1394" s="7">
        <v>120.86145395205406</v>
      </c>
    </row>
    <row r="1395" spans="1:8" x14ac:dyDescent="0.25">
      <c r="A1395" s="16"/>
      <c r="B1395" s="5">
        <f>DATE(YEAR(siječanj!B1395),MONTH(siječanj!B1395)+2,DAY(siječanj!B1395))</f>
        <v>44635</v>
      </c>
      <c r="C1395" s="8">
        <v>14.5</v>
      </c>
      <c r="D1395">
        <v>0.99774175959610778</v>
      </c>
      <c r="E1395" s="6">
        <v>121.79605940891366</v>
      </c>
      <c r="F1395" s="7">
        <v>151.96490371906449</v>
      </c>
      <c r="G1395" s="7">
        <v>1.174470915573413</v>
      </c>
      <c r="H1395" s="7">
        <v>121.52101462652159</v>
      </c>
    </row>
    <row r="1396" spans="1:8" x14ac:dyDescent="0.25">
      <c r="A1396" s="16"/>
      <c r="B1396" s="5">
        <f>DATE(YEAR(siječanj!B1396),MONTH(siječanj!B1396)+2,DAY(siječanj!B1396))</f>
        <v>44635</v>
      </c>
      <c r="C1396" s="8">
        <v>14.5104166666667</v>
      </c>
      <c r="D1396">
        <v>0.99774175959610778</v>
      </c>
      <c r="E1396" s="6">
        <v>122.19576314692974</v>
      </c>
      <c r="F1396" s="7">
        <v>150.83395310062858</v>
      </c>
      <c r="G1396" s="7">
        <v>1.1782549036982082</v>
      </c>
      <c r="H1396" s="7">
        <v>121.91981573740689</v>
      </c>
    </row>
    <row r="1397" spans="1:8" x14ac:dyDescent="0.25">
      <c r="A1397" s="16"/>
      <c r="B1397" s="5">
        <f>DATE(YEAR(siječanj!B1397),MONTH(siječanj!B1397)+2,DAY(siječanj!B1397))</f>
        <v>44635</v>
      </c>
      <c r="C1397" s="8">
        <v>14.5208333333333</v>
      </c>
      <c r="D1397">
        <v>0.99774175959610778</v>
      </c>
      <c r="E1397" s="6">
        <v>121.39855977162216</v>
      </c>
      <c r="F1397" s="7">
        <v>149.90745850595889</v>
      </c>
      <c r="G1397" s="7">
        <v>1.1867588074504134</v>
      </c>
      <c r="H1397" s="7">
        <v>121.12441263897156</v>
      </c>
    </row>
    <row r="1398" spans="1:8" x14ac:dyDescent="0.25">
      <c r="A1398" s="16"/>
      <c r="B1398" s="5">
        <f>DATE(YEAR(siječanj!B1398),MONTH(siječanj!B1398)+2,DAY(siječanj!B1398))</f>
        <v>44635</v>
      </c>
      <c r="C1398" s="8">
        <v>14.53125</v>
      </c>
      <c r="D1398">
        <v>0.99774175959610778</v>
      </c>
      <c r="E1398" s="6">
        <v>119.54998545813028</v>
      </c>
      <c r="F1398" s="7">
        <v>149.30901570637837</v>
      </c>
      <c r="G1398" s="7">
        <v>1.1527758296152641</v>
      </c>
      <c r="H1398" s="7">
        <v>119.280012850684</v>
      </c>
    </row>
    <row r="1399" spans="1:8" x14ac:dyDescent="0.25">
      <c r="A1399" s="16"/>
      <c r="B1399" s="5">
        <f>DATE(YEAR(siječanj!B1399),MONTH(siječanj!B1399)+2,DAY(siječanj!B1399))</f>
        <v>44635</v>
      </c>
      <c r="C1399" s="8">
        <v>14.5416666666667</v>
      </c>
      <c r="D1399">
        <v>0.99774175959610778</v>
      </c>
      <c r="E1399" s="6">
        <v>117.05557488300862</v>
      </c>
      <c r="F1399" s="7">
        <v>148.37959519232578</v>
      </c>
      <c r="G1399" s="7">
        <v>1.1045219107129223</v>
      </c>
      <c r="H1399" s="7">
        <v>116.79123525430698</v>
      </c>
    </row>
    <row r="1400" spans="1:8" x14ac:dyDescent="0.25">
      <c r="A1400" s="16"/>
      <c r="B1400" s="5">
        <f>DATE(YEAR(siječanj!B1400),MONTH(siječanj!B1400)+2,DAY(siječanj!B1400))</f>
        <v>44635</v>
      </c>
      <c r="C1400" s="8">
        <v>14.5520833333333</v>
      </c>
      <c r="D1400">
        <v>0.99774175959610778</v>
      </c>
      <c r="E1400" s="6">
        <v>114.56485270166698</v>
      </c>
      <c r="F1400" s="7">
        <v>147.32434002610862</v>
      </c>
      <c r="G1400" s="7">
        <v>1.1267294791033799</v>
      </c>
      <c r="H1400" s="7">
        <v>114.30613772243011</v>
      </c>
    </row>
    <row r="1401" spans="1:8" x14ac:dyDescent="0.25">
      <c r="A1401" s="16"/>
      <c r="B1401" s="5">
        <f>DATE(YEAR(siječanj!B1401),MONTH(siječanj!B1401)+2,DAY(siječanj!B1401))</f>
        <v>44635</v>
      </c>
      <c r="C1401" s="8">
        <v>14.5625</v>
      </c>
      <c r="D1401">
        <v>0.99774175959610778</v>
      </c>
      <c r="E1401" s="6">
        <v>115.85235629747507</v>
      </c>
      <c r="F1401" s="7">
        <v>146.36830037192277</v>
      </c>
      <c r="G1401" s="7">
        <v>1.1287765884722831</v>
      </c>
      <c r="H1401" s="7">
        <v>115.59073382559799</v>
      </c>
    </row>
    <row r="1402" spans="1:8" x14ac:dyDescent="0.25">
      <c r="A1402" s="16"/>
      <c r="B1402" s="5">
        <f>DATE(YEAR(siječanj!B1402),MONTH(siječanj!B1402)+2,DAY(siječanj!B1402))</f>
        <v>44635</v>
      </c>
      <c r="C1402" s="8">
        <v>14.5729166666667</v>
      </c>
      <c r="D1402">
        <v>0.99774175959610778</v>
      </c>
      <c r="E1402" s="6">
        <v>116.67665919047484</v>
      </c>
      <c r="F1402" s="7">
        <v>145.273515966779</v>
      </c>
      <c r="G1402" s="7">
        <v>1.0685679712326104</v>
      </c>
      <c r="H1402" s="7">
        <v>116.41317524449974</v>
      </c>
    </row>
    <row r="1403" spans="1:8" x14ac:dyDescent="0.25">
      <c r="A1403" s="16"/>
      <c r="B1403" s="5">
        <f>DATE(YEAR(siječanj!B1403),MONTH(siječanj!B1403)+2,DAY(siječanj!B1403))</f>
        <v>44635</v>
      </c>
      <c r="C1403" s="8">
        <v>14.5833333333333</v>
      </c>
      <c r="D1403">
        <v>0.99774175959610778</v>
      </c>
      <c r="E1403" s="6">
        <v>116.96043318740838</v>
      </c>
      <c r="F1403" s="7">
        <v>143.83093931954883</v>
      </c>
      <c r="G1403" s="7">
        <v>1.0050209677614075</v>
      </c>
      <c r="H1403" s="7">
        <v>116.69630841152784</v>
      </c>
    </row>
    <row r="1404" spans="1:8" x14ac:dyDescent="0.25">
      <c r="A1404" s="16"/>
      <c r="B1404" s="5">
        <f>DATE(YEAR(siječanj!B1404),MONTH(siječanj!B1404)+2,DAY(siječanj!B1404))</f>
        <v>44635</v>
      </c>
      <c r="C1404" s="8">
        <v>14.59375</v>
      </c>
      <c r="D1404">
        <v>0.99774175959610778</v>
      </c>
      <c r="E1404" s="6">
        <v>118.39300136022781</v>
      </c>
      <c r="F1404" s="7">
        <v>142.90744581412579</v>
      </c>
      <c r="G1404" s="7">
        <v>0.97381393635104641</v>
      </c>
      <c r="H1404" s="7">
        <v>118.12564150101808</v>
      </c>
    </row>
    <row r="1405" spans="1:8" x14ac:dyDescent="0.25">
      <c r="A1405" s="16"/>
      <c r="B1405" s="5">
        <f>DATE(YEAR(siječanj!B1405),MONTH(siječanj!B1405)+2,DAY(siječanj!B1405))</f>
        <v>44635</v>
      </c>
      <c r="C1405" s="8">
        <v>14.6041666666667</v>
      </c>
      <c r="D1405">
        <v>0.99774175959610778</v>
      </c>
      <c r="E1405" s="6">
        <v>118.67618958264448</v>
      </c>
      <c r="F1405" s="7">
        <v>141.40443479850262</v>
      </c>
      <c r="G1405" s="7">
        <v>0.9539355043391794</v>
      </c>
      <c r="H1405" s="7">
        <v>118.40819021634898</v>
      </c>
    </row>
    <row r="1406" spans="1:8" x14ac:dyDescent="0.25">
      <c r="A1406" s="16"/>
      <c r="B1406" s="5">
        <f>DATE(YEAR(siječanj!B1406),MONTH(siječanj!B1406)+2,DAY(siječanj!B1406))</f>
        <v>44635</v>
      </c>
      <c r="C1406" s="8">
        <v>14.6145833333333</v>
      </c>
      <c r="D1406">
        <v>0.99774175959610778</v>
      </c>
      <c r="E1406" s="6">
        <v>120.79615322980953</v>
      </c>
      <c r="F1406" s="7">
        <v>139.54140027291285</v>
      </c>
      <c r="G1406" s="7">
        <v>0.96347081777513388</v>
      </c>
      <c r="H1406" s="7">
        <v>120.52336647595122</v>
      </c>
    </row>
    <row r="1407" spans="1:8" x14ac:dyDescent="0.25">
      <c r="A1407" s="16"/>
      <c r="B1407" s="5">
        <f>DATE(YEAR(siječanj!B1407),MONTH(siječanj!B1407)+2,DAY(siječanj!B1407))</f>
        <v>44635</v>
      </c>
      <c r="C1407" s="8">
        <v>14.625</v>
      </c>
      <c r="D1407">
        <v>0.99774175959610778</v>
      </c>
      <c r="E1407" s="6">
        <v>122.5654265806112</v>
      </c>
      <c r="F1407" s="7">
        <v>135.78606041711276</v>
      </c>
      <c r="G1407" s="7">
        <v>0.90913036576533046</v>
      </c>
      <c r="H1407" s="7">
        <v>122.28864438218658</v>
      </c>
    </row>
    <row r="1408" spans="1:8" x14ac:dyDescent="0.25">
      <c r="A1408" s="16"/>
      <c r="B1408" s="5">
        <f>DATE(YEAR(siječanj!B1408),MONTH(siječanj!B1408)+2,DAY(siječanj!B1408))</f>
        <v>44635</v>
      </c>
      <c r="C1408" s="8">
        <v>14.6354166666667</v>
      </c>
      <c r="D1408">
        <v>0.99774175959610778</v>
      </c>
      <c r="E1408" s="6">
        <v>124.59456142116137</v>
      </c>
      <c r="F1408" s="7">
        <v>134.11726421884526</v>
      </c>
      <c r="G1408" s="7">
        <v>0.84393149338958973</v>
      </c>
      <c r="H1408" s="7">
        <v>124.31319694845487</v>
      </c>
    </row>
    <row r="1409" spans="1:8" x14ac:dyDescent="0.25">
      <c r="A1409" s="16"/>
      <c r="B1409" s="5">
        <f>DATE(YEAR(siječanj!B1409),MONTH(siječanj!B1409)+2,DAY(siječanj!B1409))</f>
        <v>44635</v>
      </c>
      <c r="C1409" s="8">
        <v>14.6458333333333</v>
      </c>
      <c r="D1409">
        <v>0.99774175959610778</v>
      </c>
      <c r="E1409" s="6">
        <v>126.43316664664637</v>
      </c>
      <c r="F1409" s="7">
        <v>132.39462557879676</v>
      </c>
      <c r="G1409" s="7">
        <v>0.82036334928636179</v>
      </c>
      <c r="H1409" s="7">
        <v>126.14765016133288</v>
      </c>
    </row>
    <row r="1410" spans="1:8" x14ac:dyDescent="0.25">
      <c r="A1410" s="16"/>
      <c r="B1410" s="5">
        <f>DATE(YEAR(siječanj!B1410),MONTH(siječanj!B1410)+2,DAY(siječanj!B1410))</f>
        <v>44635</v>
      </c>
      <c r="C1410" s="8">
        <v>14.65625</v>
      </c>
      <c r="D1410">
        <v>0.99774175959610778</v>
      </c>
      <c r="E1410" s="6">
        <v>130.12100145881163</v>
      </c>
      <c r="F1410" s="7">
        <v>131.20001079015313</v>
      </c>
      <c r="G1410" s="7">
        <v>0.8155971027485508</v>
      </c>
      <c r="H1410" s="7">
        <v>129.82715695592242</v>
      </c>
    </row>
    <row r="1411" spans="1:8" x14ac:dyDescent="0.25">
      <c r="A1411" s="16"/>
      <c r="B1411" s="5">
        <f>DATE(YEAR(siječanj!B1411),MONTH(siječanj!B1411)+2,DAY(siječanj!B1411))</f>
        <v>44635</v>
      </c>
      <c r="C1411" s="8">
        <v>14.6666666666667</v>
      </c>
      <c r="D1411">
        <v>0.99774175959610778</v>
      </c>
      <c r="E1411" s="6">
        <v>131.61790355899575</v>
      </c>
      <c r="F1411" s="7">
        <v>128.5405771821502</v>
      </c>
      <c r="G1411" s="7">
        <v>1.2236909758278591</v>
      </c>
      <c r="H1411" s="7">
        <v>131.32067869130324</v>
      </c>
    </row>
    <row r="1412" spans="1:8" x14ac:dyDescent="0.25">
      <c r="A1412" s="16"/>
      <c r="B1412" s="5">
        <f>DATE(YEAR(siječanj!B1412),MONTH(siječanj!B1412)+2,DAY(siječanj!B1412))</f>
        <v>44635</v>
      </c>
      <c r="C1412" s="8">
        <v>14.6770833333333</v>
      </c>
      <c r="D1412">
        <v>0.99774175959610778</v>
      </c>
      <c r="E1412" s="6">
        <v>134.40172050195656</v>
      </c>
      <c r="F1412" s="7">
        <v>127.33338590477416</v>
      </c>
      <c r="G1412" s="7">
        <v>1.4951502898573754</v>
      </c>
      <c r="H1412" s="7">
        <v>134.09820910636643</v>
      </c>
    </row>
    <row r="1413" spans="1:8" x14ac:dyDescent="0.25">
      <c r="A1413" s="16"/>
      <c r="B1413" s="5">
        <f>DATE(YEAR(siječanj!B1413),MONTH(siječanj!B1413)+2,DAY(siječanj!B1413))</f>
        <v>44635</v>
      </c>
      <c r="C1413" s="8">
        <v>14.6875</v>
      </c>
      <c r="D1413">
        <v>0.99774175959610778</v>
      </c>
      <c r="E1413" s="6">
        <v>139.51561741845114</v>
      </c>
      <c r="F1413" s="7">
        <v>127.17792611867142</v>
      </c>
      <c r="G1413" s="7">
        <v>1.2212699797216999</v>
      </c>
      <c r="H1413" s="7">
        <v>139.20055761422282</v>
      </c>
    </row>
    <row r="1414" spans="1:8" x14ac:dyDescent="0.25">
      <c r="A1414" s="16"/>
      <c r="B1414" s="5">
        <f>DATE(YEAR(siječanj!B1414),MONTH(siječanj!B1414)+2,DAY(siječanj!B1414))</f>
        <v>44635</v>
      </c>
      <c r="C1414" s="8">
        <v>14.6979166666667</v>
      </c>
      <c r="D1414">
        <v>0.99774175959610778</v>
      </c>
      <c r="E1414" s="6">
        <v>144.41021127704354</v>
      </c>
      <c r="F1414" s="7">
        <v>127.26705735826464</v>
      </c>
      <c r="G1414" s="7">
        <v>1.5839338254464885</v>
      </c>
      <c r="H1414" s="7">
        <v>144.08409830320312</v>
      </c>
    </row>
    <row r="1415" spans="1:8" x14ac:dyDescent="0.25">
      <c r="A1415" s="16"/>
      <c r="B1415" s="5">
        <f>DATE(YEAR(siječanj!B1415),MONTH(siječanj!B1415)+2,DAY(siječanj!B1415))</f>
        <v>44635</v>
      </c>
      <c r="C1415" s="8">
        <v>14.7083333333333</v>
      </c>
      <c r="D1415">
        <v>0.99774175959610778</v>
      </c>
      <c r="E1415" s="6">
        <v>148.54444499176415</v>
      </c>
      <c r="F1415" s="7">
        <v>127.23137639597029</v>
      </c>
      <c r="G1415" s="7">
        <v>2.2157008553770456</v>
      </c>
      <c r="H1415" s="7">
        <v>148.20899592431002</v>
      </c>
    </row>
    <row r="1416" spans="1:8" x14ac:dyDescent="0.25">
      <c r="A1416" s="16"/>
      <c r="B1416" s="5">
        <f>DATE(YEAR(siječanj!B1416),MONTH(siječanj!B1416)+2,DAY(siječanj!B1416))</f>
        <v>44635</v>
      </c>
      <c r="C1416" s="8">
        <v>14.71875</v>
      </c>
      <c r="D1416">
        <v>0.99774175959610778</v>
      </c>
      <c r="E1416" s="6">
        <v>154.8746212798425</v>
      </c>
      <c r="F1416" s="7">
        <v>127.91972635629392</v>
      </c>
      <c r="G1416" s="7">
        <v>3.5545379896861937</v>
      </c>
      <c r="H1416" s="7">
        <v>154.52487715253085</v>
      </c>
    </row>
    <row r="1417" spans="1:8" x14ac:dyDescent="0.25">
      <c r="A1417" s="16"/>
      <c r="B1417" s="5">
        <f>DATE(YEAR(siječanj!B1417),MONTH(siječanj!B1417)+2,DAY(siječanj!B1417))</f>
        <v>44635</v>
      </c>
      <c r="C1417" s="8">
        <v>14.7291666666667</v>
      </c>
      <c r="D1417">
        <v>0.99774175959610778</v>
      </c>
      <c r="E1417" s="6">
        <v>161.37192499461736</v>
      </c>
      <c r="F1417" s="7">
        <v>129.42679734530276</v>
      </c>
      <c r="G1417" s="7">
        <v>9.4664842424807816</v>
      </c>
      <c r="H1417" s="7">
        <v>161.00750839354066</v>
      </c>
    </row>
    <row r="1418" spans="1:8" x14ac:dyDescent="0.25">
      <c r="A1418" s="16"/>
      <c r="B1418" s="5">
        <f>DATE(YEAR(siječanj!B1418),MONTH(siječanj!B1418)+2,DAY(siječanj!B1418))</f>
        <v>44635</v>
      </c>
      <c r="C1418" s="8">
        <v>14.7395833333333</v>
      </c>
      <c r="D1418">
        <v>0.99774175959610778</v>
      </c>
      <c r="E1418" s="6">
        <v>165.3330494327021</v>
      </c>
      <c r="F1418" s="7">
        <v>131.17766201894966</v>
      </c>
      <c r="G1418" s="7">
        <v>37.006708365456646</v>
      </c>
      <c r="H1418" s="7">
        <v>164.95968766037447</v>
      </c>
    </row>
    <row r="1419" spans="1:8" x14ac:dyDescent="0.25">
      <c r="A1419" s="16"/>
      <c r="B1419" s="5">
        <f>DATE(YEAR(siječanj!B1419),MONTH(siječanj!B1419)+2,DAY(siječanj!B1419))</f>
        <v>44635</v>
      </c>
      <c r="C1419" s="8">
        <v>14.75</v>
      </c>
      <c r="D1419">
        <v>0.99774175959610778</v>
      </c>
      <c r="E1419" s="6">
        <v>168.28532023414681</v>
      </c>
      <c r="F1419" s="7">
        <v>133.26764247067806</v>
      </c>
      <c r="G1419" s="7">
        <v>110.65951041537794</v>
      </c>
      <c r="H1419" s="7">
        <v>167.90529152461212</v>
      </c>
    </row>
    <row r="1420" spans="1:8" x14ac:dyDescent="0.25">
      <c r="A1420" s="16"/>
      <c r="B1420" s="5">
        <f>DATE(YEAR(siječanj!B1420),MONTH(siječanj!B1420)+2,DAY(siječanj!B1420))</f>
        <v>44635</v>
      </c>
      <c r="C1420" s="8">
        <v>14.7604166666667</v>
      </c>
      <c r="D1420">
        <v>0.99774175959610778</v>
      </c>
      <c r="E1420" s="6">
        <v>170.26332887343079</v>
      </c>
      <c r="F1420" s="7">
        <v>135.1892413266261</v>
      </c>
      <c r="G1420" s="7">
        <v>174.14480865360304</v>
      </c>
      <c r="H1420" s="7">
        <v>169.87883334486762</v>
      </c>
    </row>
    <row r="1421" spans="1:8" x14ac:dyDescent="0.25">
      <c r="A1421" s="16"/>
      <c r="B1421" s="5">
        <f>DATE(YEAR(siječanj!B1421),MONTH(siječanj!B1421)+2,DAY(siječanj!B1421))</f>
        <v>44635</v>
      </c>
      <c r="C1421" s="8">
        <v>14.7708333333333</v>
      </c>
      <c r="D1421">
        <v>0.99774175959610778</v>
      </c>
      <c r="E1421" s="6">
        <v>172.66381000835079</v>
      </c>
      <c r="F1421" s="7">
        <v>135.84451384439643</v>
      </c>
      <c r="G1421" s="7">
        <v>227.8665148140262</v>
      </c>
      <c r="H1421" s="7">
        <v>172.27389361629997</v>
      </c>
    </row>
    <row r="1422" spans="1:8" x14ac:dyDescent="0.25">
      <c r="A1422" s="16"/>
      <c r="B1422" s="5">
        <f>DATE(YEAR(siječanj!B1422),MONTH(siječanj!B1422)+2,DAY(siječanj!B1422))</f>
        <v>44635</v>
      </c>
      <c r="C1422" s="8">
        <v>14.78125</v>
      </c>
      <c r="D1422">
        <v>0.99774175959610778</v>
      </c>
      <c r="E1422" s="6">
        <v>175.99059326507094</v>
      </c>
      <c r="F1422" s="7">
        <v>135.59244076479408</v>
      </c>
      <c r="G1422" s="7">
        <v>237.58699568392802</v>
      </c>
      <c r="H1422" s="7">
        <v>175.59316419665478</v>
      </c>
    </row>
    <row r="1423" spans="1:8" x14ac:dyDescent="0.25">
      <c r="A1423" s="16"/>
      <c r="B1423" s="5">
        <f>DATE(YEAR(siječanj!B1423),MONTH(siječanj!B1423)+2,DAY(siječanj!B1423))</f>
        <v>44635</v>
      </c>
      <c r="C1423" s="8">
        <v>14.7916666666667</v>
      </c>
      <c r="D1423">
        <v>0.99774175959610778</v>
      </c>
      <c r="E1423" s="6">
        <v>176.01231457842761</v>
      </c>
      <c r="F1423" s="7">
        <v>133.17375290864558</v>
      </c>
      <c r="G1423" s="7">
        <v>238.53090150767454</v>
      </c>
      <c r="H1423" s="7">
        <v>175.61483645806402</v>
      </c>
    </row>
    <row r="1424" spans="1:8" x14ac:dyDescent="0.25">
      <c r="A1424" s="16"/>
      <c r="B1424" s="5">
        <f>DATE(YEAR(siječanj!B1424),MONTH(siječanj!B1424)+2,DAY(siječanj!B1424))</f>
        <v>44635</v>
      </c>
      <c r="C1424" s="8">
        <v>14.8020833333333</v>
      </c>
      <c r="D1424">
        <v>0.99774175959610778</v>
      </c>
      <c r="E1424" s="6">
        <v>175.42258459429564</v>
      </c>
      <c r="F1424" s="7">
        <v>131.3087194252015</v>
      </c>
      <c r="G1424" s="7">
        <v>238.63483755096721</v>
      </c>
      <c r="H1424" s="7">
        <v>175.02643822600962</v>
      </c>
    </row>
    <row r="1425" spans="1:8" x14ac:dyDescent="0.25">
      <c r="A1425" s="16"/>
      <c r="B1425" s="5">
        <f>DATE(YEAR(siječanj!B1425),MONTH(siječanj!B1425)+2,DAY(siječanj!B1425))</f>
        <v>44635</v>
      </c>
      <c r="C1425" s="8">
        <v>14.8125</v>
      </c>
      <c r="D1425">
        <v>0.99774175959610778</v>
      </c>
      <c r="E1425" s="6">
        <v>176.36825103165066</v>
      </c>
      <c r="F1425" s="7">
        <v>129.22347447470207</v>
      </c>
      <c r="G1425" s="7">
        <v>238.85242619498331</v>
      </c>
      <c r="H1425" s="7">
        <v>175.96996912120719</v>
      </c>
    </row>
    <row r="1426" spans="1:8" x14ac:dyDescent="0.25">
      <c r="A1426" s="16"/>
      <c r="B1426" s="5">
        <f>DATE(YEAR(siječanj!B1426),MONTH(siječanj!B1426)+2,DAY(siječanj!B1426))</f>
        <v>44635</v>
      </c>
      <c r="C1426" s="8">
        <v>14.8229166666667</v>
      </c>
      <c r="D1426">
        <v>0.99774175959610778</v>
      </c>
      <c r="E1426" s="6">
        <v>177.38041975492101</v>
      </c>
      <c r="F1426" s="7">
        <v>126.15310103452052</v>
      </c>
      <c r="G1426" s="7">
        <v>239.11576192578823</v>
      </c>
      <c r="H1426" s="7">
        <v>176.97985212417109</v>
      </c>
    </row>
    <row r="1427" spans="1:8" x14ac:dyDescent="0.25">
      <c r="A1427" s="16"/>
      <c r="B1427" s="5">
        <f>DATE(YEAR(siječanj!B1427),MONTH(siječanj!B1427)+2,DAY(siječanj!B1427))</f>
        <v>44635</v>
      </c>
      <c r="C1427" s="8">
        <v>14.8333333333333</v>
      </c>
      <c r="D1427">
        <v>0.99774175959610778</v>
      </c>
      <c r="E1427" s="6">
        <v>179.86504193858173</v>
      </c>
      <c r="F1427" s="7">
        <v>119.7467502988974</v>
      </c>
      <c r="G1427" s="7">
        <v>240.15631657527769</v>
      </c>
      <c r="H1427" s="7">
        <v>179.45886343362824</v>
      </c>
    </row>
    <row r="1428" spans="1:8" x14ac:dyDescent="0.25">
      <c r="A1428" s="16"/>
      <c r="B1428" s="5">
        <f>DATE(YEAR(siječanj!B1428),MONTH(siječanj!B1428)+2,DAY(siječanj!B1428))</f>
        <v>44635</v>
      </c>
      <c r="C1428" s="8">
        <v>14.84375</v>
      </c>
      <c r="D1428">
        <v>0.99774175959610778</v>
      </c>
      <c r="E1428" s="6">
        <v>180.10354152238898</v>
      </c>
      <c r="F1428" s="7">
        <v>116.01676811080362</v>
      </c>
      <c r="G1428" s="7">
        <v>240.41224066381989</v>
      </c>
      <c r="H1428" s="7">
        <v>179.69682442803904</v>
      </c>
    </row>
    <row r="1429" spans="1:8" x14ac:dyDescent="0.25">
      <c r="A1429" s="16"/>
      <c r="B1429" s="5">
        <f>DATE(YEAR(siječanj!B1429),MONTH(siječanj!B1429)+2,DAY(siječanj!B1429))</f>
        <v>44635</v>
      </c>
      <c r="C1429" s="8">
        <v>14.8541666666667</v>
      </c>
      <c r="D1429">
        <v>0.99774175959610778</v>
      </c>
      <c r="E1429" s="6">
        <v>177.65768371201185</v>
      </c>
      <c r="F1429" s="7">
        <v>113.47066763591044</v>
      </c>
      <c r="G1429" s="7">
        <v>240.031280968169</v>
      </c>
      <c r="H1429" s="7">
        <v>177.25648995259147</v>
      </c>
    </row>
    <row r="1430" spans="1:8" x14ac:dyDescent="0.25">
      <c r="A1430" s="16"/>
      <c r="B1430" s="5">
        <f>DATE(YEAR(siječanj!B1430),MONTH(siječanj!B1430)+2,DAY(siječanj!B1430))</f>
        <v>44635</v>
      </c>
      <c r="C1430" s="8">
        <v>14.8645833333333</v>
      </c>
      <c r="D1430">
        <v>0.99774175959610778</v>
      </c>
      <c r="E1430" s="6">
        <v>174.28933131419421</v>
      </c>
      <c r="F1430" s="7">
        <v>111.06575508268602</v>
      </c>
      <c r="G1430" s="7">
        <v>239.89426569757117</v>
      </c>
      <c r="H1430" s="7">
        <v>173.89574410425314</v>
      </c>
    </row>
    <row r="1431" spans="1:8" x14ac:dyDescent="0.25">
      <c r="A1431" s="16"/>
      <c r="B1431" s="5">
        <f>DATE(YEAR(siječanj!B1431),MONTH(siječanj!B1431)+2,DAY(siječanj!B1431))</f>
        <v>44635</v>
      </c>
      <c r="C1431" s="8">
        <v>14.875</v>
      </c>
      <c r="D1431">
        <v>0.99774175959610778</v>
      </c>
      <c r="E1431" s="6">
        <v>173.09781729777859</v>
      </c>
      <c r="F1431" s="7">
        <v>107.73128678972866</v>
      </c>
      <c r="G1431" s="7">
        <v>239.18342169840847</v>
      </c>
      <c r="H1431" s="7">
        <v>172.7069208129312</v>
      </c>
    </row>
    <row r="1432" spans="1:8" x14ac:dyDescent="0.25">
      <c r="A1432" s="16"/>
      <c r="B1432" s="5">
        <f>DATE(YEAR(siječanj!B1432),MONTH(siječanj!B1432)+2,DAY(siječanj!B1432))</f>
        <v>44635</v>
      </c>
      <c r="C1432" s="8">
        <v>14.8854166666667</v>
      </c>
      <c r="D1432">
        <v>0.99774175959610778</v>
      </c>
      <c r="E1432" s="6">
        <v>179.99028946583536</v>
      </c>
      <c r="F1432" s="7">
        <v>105.35531243199395</v>
      </c>
      <c r="G1432" s="7">
        <v>237.59873762703512</v>
      </c>
      <c r="H1432" s="7">
        <v>179.58382812185536</v>
      </c>
    </row>
    <row r="1433" spans="1:8" x14ac:dyDescent="0.25">
      <c r="A1433" s="16"/>
      <c r="B1433" s="5">
        <f>DATE(YEAR(siječanj!B1433),MONTH(siječanj!B1433)+2,DAY(siječanj!B1433))</f>
        <v>44635</v>
      </c>
      <c r="C1433" s="8">
        <v>14.8958333333333</v>
      </c>
      <c r="D1433">
        <v>0.99774175959610778</v>
      </c>
      <c r="E1433" s="6">
        <v>186.34981802140052</v>
      </c>
      <c r="F1433" s="7">
        <v>103.3269146158712</v>
      </c>
      <c r="G1433" s="7">
        <v>236.96658258350021</v>
      </c>
      <c r="H1433" s="7">
        <v>185.92899533308665</v>
      </c>
    </row>
    <row r="1434" spans="1:8" x14ac:dyDescent="0.25">
      <c r="A1434" s="16"/>
      <c r="B1434" s="5">
        <f>DATE(YEAR(siječanj!B1434),MONTH(siječanj!B1434)+2,DAY(siječanj!B1434))</f>
        <v>44635</v>
      </c>
      <c r="C1434" s="8">
        <v>14.90625</v>
      </c>
      <c r="D1434">
        <v>0.99774175959610778</v>
      </c>
      <c r="E1434" s="6">
        <v>186.72396809074607</v>
      </c>
      <c r="F1434" s="7">
        <v>101.3644494783338</v>
      </c>
      <c r="G1434" s="7">
        <v>237.08531574302654</v>
      </c>
      <c r="H1434" s="7">
        <v>186.30230048162846</v>
      </c>
    </row>
    <row r="1435" spans="1:8" x14ac:dyDescent="0.25">
      <c r="A1435" s="16"/>
      <c r="B1435" s="5">
        <f>DATE(YEAR(siječanj!B1435),MONTH(siječanj!B1435)+2,DAY(siječanj!B1435))</f>
        <v>44635</v>
      </c>
      <c r="C1435" s="8">
        <v>14.9166666666667</v>
      </c>
      <c r="D1435">
        <v>0.99774175959610778</v>
      </c>
      <c r="E1435" s="6">
        <v>185.38429382792307</v>
      </c>
      <c r="F1435" s="7">
        <v>98.507574546106625</v>
      </c>
      <c r="G1435" s="7">
        <v>234.65302987382051</v>
      </c>
      <c r="H1435" s="7">
        <v>184.96565152535382</v>
      </c>
    </row>
    <row r="1436" spans="1:8" x14ac:dyDescent="0.25">
      <c r="A1436" s="16"/>
      <c r="B1436" s="5">
        <f>DATE(YEAR(siječanj!B1436),MONTH(siječanj!B1436)+2,DAY(siječanj!B1436))</f>
        <v>44635</v>
      </c>
      <c r="C1436" s="8">
        <v>14.9270833333333</v>
      </c>
      <c r="D1436">
        <v>0.99774175959610778</v>
      </c>
      <c r="E1436" s="6">
        <v>182.20188512569013</v>
      </c>
      <c r="F1436" s="7">
        <v>96.554825368693642</v>
      </c>
      <c r="G1436" s="7">
        <v>232.54066270074648</v>
      </c>
      <c r="H1436" s="7">
        <v>181.79042946703396</v>
      </c>
    </row>
    <row r="1437" spans="1:8" x14ac:dyDescent="0.25">
      <c r="A1437" s="16"/>
      <c r="B1437" s="5">
        <f>DATE(YEAR(siječanj!B1437),MONTH(siječanj!B1437)+2,DAY(siječanj!B1437))</f>
        <v>44635</v>
      </c>
      <c r="C1437" s="8">
        <v>14.9375</v>
      </c>
      <c r="D1437">
        <v>0.99774175959610778</v>
      </c>
      <c r="E1437" s="6">
        <v>174.83122834125072</v>
      </c>
      <c r="F1437" s="7">
        <v>94.521618352845678</v>
      </c>
      <c r="G1437" s="7">
        <v>231.76869468541531</v>
      </c>
      <c r="H1437" s="7">
        <v>174.43641739754841</v>
      </c>
    </row>
    <row r="1438" spans="1:8" x14ac:dyDescent="0.25">
      <c r="A1438" s="16"/>
      <c r="B1438" s="5">
        <f>DATE(YEAR(siječanj!B1438),MONTH(siječanj!B1438)+2,DAY(siječanj!B1438))</f>
        <v>44635</v>
      </c>
      <c r="C1438" s="8">
        <v>14.9479166666667</v>
      </c>
      <c r="D1438">
        <v>0.99774175959610778</v>
      </c>
      <c r="E1438" s="6">
        <v>168.02217245007475</v>
      </c>
      <c r="F1438" s="7">
        <v>92.369378366393818</v>
      </c>
      <c r="G1438" s="7">
        <v>231.26101568869694</v>
      </c>
      <c r="H1438" s="7">
        <v>167.64273799149825</v>
      </c>
    </row>
    <row r="1439" spans="1:8" x14ac:dyDescent="0.25">
      <c r="A1439" s="16"/>
      <c r="B1439" s="5">
        <f>DATE(YEAR(siječanj!B1439),MONTH(siječanj!B1439)+2,DAY(siječanj!B1439))</f>
        <v>44635</v>
      </c>
      <c r="C1439" s="8">
        <v>14.9583333333333</v>
      </c>
      <c r="D1439">
        <v>0.99774175959610778</v>
      </c>
      <c r="E1439" s="6">
        <v>158.24596609188708</v>
      </c>
      <c r="F1439" s="7">
        <v>89.519931547940516</v>
      </c>
      <c r="G1439" s="7">
        <v>223.8949511708731</v>
      </c>
      <c r="H1439" s="7">
        <v>157.88860865750542</v>
      </c>
    </row>
    <row r="1440" spans="1:8" x14ac:dyDescent="0.25">
      <c r="A1440" s="16"/>
      <c r="B1440" s="5">
        <f>DATE(YEAR(siječanj!B1440),MONTH(siječanj!B1440)+2,DAY(siječanj!B1440))</f>
        <v>44635</v>
      </c>
      <c r="C1440" s="8">
        <v>14.96875</v>
      </c>
      <c r="D1440">
        <v>0.99774175959610778</v>
      </c>
      <c r="E1440" s="6">
        <v>147.74869711720532</v>
      </c>
      <c r="F1440" s="7">
        <v>87.350719317290853</v>
      </c>
      <c r="G1440" s="7">
        <v>222.35997432110571</v>
      </c>
      <c r="H1440" s="7">
        <v>147.41504503975281</v>
      </c>
    </row>
    <row r="1441" spans="1:8" x14ac:dyDescent="0.25">
      <c r="A1441" s="16"/>
      <c r="B1441" s="5">
        <f>DATE(YEAR(siječanj!B1441),MONTH(siječanj!B1441)+2,DAY(siječanj!B1441))</f>
        <v>44635</v>
      </c>
      <c r="C1441" s="8">
        <v>14.9791666666667</v>
      </c>
      <c r="D1441">
        <v>0.99774175959610778</v>
      </c>
      <c r="E1441" s="6">
        <v>137.05473200962047</v>
      </c>
      <c r="F1441" s="7">
        <v>85.420965732244355</v>
      </c>
      <c r="G1441" s="7">
        <v>220.44250798336782</v>
      </c>
      <c r="H1441" s="7">
        <v>136.74522947625172</v>
      </c>
    </row>
    <row r="1442" spans="1:8" ht="15.75" thickBot="1" x14ac:dyDescent="0.3">
      <c r="A1442" s="16"/>
      <c r="B1442" s="5">
        <f>DATE(YEAR(siječanj!B1442),MONTH(siječanj!B1442)+2,DAY(siječanj!B1442))</f>
        <v>44635</v>
      </c>
      <c r="C1442" s="8">
        <v>14.9895833333333</v>
      </c>
      <c r="D1442">
        <v>0.99774175959610778</v>
      </c>
      <c r="E1442" s="6">
        <v>126.70489950232437</v>
      </c>
      <c r="F1442" s="7">
        <v>83.786583758951053</v>
      </c>
      <c r="G1442" s="7">
        <v>220.64296872847538</v>
      </c>
      <c r="H1442" s="7">
        <v>126.41876937889711</v>
      </c>
    </row>
    <row r="1443" spans="1:8" x14ac:dyDescent="0.25">
      <c r="A1443" s="15">
        <f t="shared" ref="A1443" si="13">A1347+1</f>
        <v>75</v>
      </c>
      <c r="B1443" s="5">
        <f>DATE(YEAR(siječanj!B1443),MONTH(siječanj!B1443)+2,DAY(siječanj!B1443))</f>
        <v>44636</v>
      </c>
      <c r="C1443" s="8">
        <v>15</v>
      </c>
      <c r="D1443">
        <v>0.9942756369378698</v>
      </c>
      <c r="E1443" s="6">
        <v>114.24965934818873</v>
      </c>
      <c r="F1443" s="7">
        <v>79.462262705520232</v>
      </c>
      <c r="G1443" s="7">
        <v>209.52205934140275</v>
      </c>
      <c r="H1443" s="7">
        <v>113.59565281835499</v>
      </c>
    </row>
    <row r="1444" spans="1:8" x14ac:dyDescent="0.25">
      <c r="A1444" s="16"/>
      <c r="B1444" s="5">
        <f>DATE(YEAR(siječanj!B1444),MONTH(siječanj!B1444)+2,DAY(siječanj!B1444))</f>
        <v>44636</v>
      </c>
      <c r="C1444" s="8">
        <v>15.0104166666667</v>
      </c>
      <c r="D1444">
        <v>0.9942756369378698</v>
      </c>
      <c r="E1444" s="6">
        <v>105.10855766391387</v>
      </c>
      <c r="F1444" s="7">
        <v>79.692716461876373</v>
      </c>
      <c r="G1444" s="7">
        <v>211.70035707434712</v>
      </c>
      <c r="H1444" s="7">
        <v>104.50687811890877</v>
      </c>
    </row>
    <row r="1445" spans="1:8" x14ac:dyDescent="0.25">
      <c r="A1445" s="16"/>
      <c r="B1445" s="5">
        <f>DATE(YEAR(siječanj!B1445),MONTH(siječanj!B1445)+2,DAY(siječanj!B1445))</f>
        <v>44636</v>
      </c>
      <c r="C1445" s="8">
        <v>15.0208333333333</v>
      </c>
      <c r="D1445">
        <v>0.9942756369378698</v>
      </c>
      <c r="E1445" s="6">
        <v>97.499296054821784</v>
      </c>
      <c r="F1445" s="7">
        <v>78.819333409681505</v>
      </c>
      <c r="G1445" s="7">
        <v>211.18459678777779</v>
      </c>
      <c r="H1445" s="7">
        <v>96.941174685901871</v>
      </c>
    </row>
    <row r="1446" spans="1:8" x14ac:dyDescent="0.25">
      <c r="A1446" s="16"/>
      <c r="B1446" s="5">
        <f>DATE(YEAR(siječanj!B1446),MONTH(siječanj!B1446)+2,DAY(siječanj!B1446))</f>
        <v>44636</v>
      </c>
      <c r="C1446" s="8">
        <v>15.03125</v>
      </c>
      <c r="D1446">
        <v>0.9942756369378698</v>
      </c>
      <c r="E1446" s="6">
        <v>90.154668508533533</v>
      </c>
      <c r="F1446" s="7">
        <v>78.125658900661435</v>
      </c>
      <c r="G1446" s="7">
        <v>211.03326696028799</v>
      </c>
      <c r="H1446" s="7">
        <v>89.638590454244692</v>
      </c>
    </row>
    <row r="1447" spans="1:8" x14ac:dyDescent="0.25">
      <c r="A1447" s="16"/>
      <c r="B1447" s="5">
        <f>DATE(YEAR(siječanj!B1447),MONTH(siječanj!B1447)+2,DAY(siječanj!B1447))</f>
        <v>44636</v>
      </c>
      <c r="C1447" s="8">
        <v>15.0416666666667</v>
      </c>
      <c r="D1447">
        <v>0.9942756369378698</v>
      </c>
      <c r="E1447" s="6">
        <v>83.916516404219763</v>
      </c>
      <c r="F1447" s="7">
        <v>77.657123458464284</v>
      </c>
      <c r="G1447" s="7">
        <v>210.40627990371831</v>
      </c>
      <c r="H1447" s="7">
        <v>83.436147797412801</v>
      </c>
    </row>
    <row r="1448" spans="1:8" x14ac:dyDescent="0.25">
      <c r="A1448" s="16"/>
      <c r="B1448" s="5">
        <f>DATE(YEAR(siječanj!B1448),MONTH(siječanj!B1448)+2,DAY(siječanj!B1448))</f>
        <v>44636</v>
      </c>
      <c r="C1448" s="8">
        <v>15.0520833333333</v>
      </c>
      <c r="D1448">
        <v>0.9942756369378698</v>
      </c>
      <c r="E1448" s="6">
        <v>78.761681791700155</v>
      </c>
      <c r="F1448" s="7">
        <v>77.033527931651548</v>
      </c>
      <c r="G1448" s="7">
        <v>210.44036766300303</v>
      </c>
      <c r="H1448" s="7">
        <v>78.310821329740492</v>
      </c>
    </row>
    <row r="1449" spans="1:8" x14ac:dyDescent="0.25">
      <c r="A1449" s="16"/>
      <c r="B1449" s="5">
        <f>DATE(YEAR(siječanj!B1449),MONTH(siječanj!B1449)+2,DAY(siječanj!B1449))</f>
        <v>44636</v>
      </c>
      <c r="C1449" s="8">
        <v>15.0625</v>
      </c>
      <c r="D1449">
        <v>0.9942756369378698</v>
      </c>
      <c r="E1449" s="6">
        <v>75.251436934805852</v>
      </c>
      <c r="F1449" s="7">
        <v>76.713661944545819</v>
      </c>
      <c r="G1449" s="7">
        <v>210.36983038090753</v>
      </c>
      <c r="H1449" s="7">
        <v>74.820670388844036</v>
      </c>
    </row>
    <row r="1450" spans="1:8" x14ac:dyDescent="0.25">
      <c r="A1450" s="16"/>
      <c r="B1450" s="5">
        <f>DATE(YEAR(siječanj!B1450),MONTH(siječanj!B1450)+2,DAY(siječanj!B1450))</f>
        <v>44636</v>
      </c>
      <c r="C1450" s="8">
        <v>15.0729166666667</v>
      </c>
      <c r="D1450">
        <v>0.9942756369378698</v>
      </c>
      <c r="E1450" s="6">
        <v>71.736415533503518</v>
      </c>
      <c r="F1450" s="7">
        <v>76.485657174305388</v>
      </c>
      <c r="G1450" s="7">
        <v>210.26961033530412</v>
      </c>
      <c r="H1450" s="7">
        <v>71.325770246213906</v>
      </c>
    </row>
    <row r="1451" spans="1:8" x14ac:dyDescent="0.25">
      <c r="A1451" s="16"/>
      <c r="B1451" s="5">
        <f>DATE(YEAR(siječanj!B1451),MONTH(siječanj!B1451)+2,DAY(siječanj!B1451))</f>
        <v>44636</v>
      </c>
      <c r="C1451" s="8">
        <v>15.0833333333333</v>
      </c>
      <c r="D1451">
        <v>0.9942756369378698</v>
      </c>
      <c r="E1451" s="6">
        <v>69.338094814428899</v>
      </c>
      <c r="F1451" s="7">
        <v>76.062541575830309</v>
      </c>
      <c r="G1451" s="7">
        <v>209.77196783095519</v>
      </c>
      <c r="H1451" s="7">
        <v>68.941178385674704</v>
      </c>
    </row>
    <row r="1452" spans="1:8" x14ac:dyDescent="0.25">
      <c r="A1452" s="16"/>
      <c r="B1452" s="5">
        <f>DATE(YEAR(siječanj!B1452),MONTH(siječanj!B1452)+2,DAY(siječanj!B1452))</f>
        <v>44636</v>
      </c>
      <c r="C1452" s="8">
        <v>15.09375</v>
      </c>
      <c r="D1452">
        <v>0.9942756369378698</v>
      </c>
      <c r="E1452" s="6">
        <v>67.153188630104509</v>
      </c>
      <c r="F1452" s="7">
        <v>75.850585521449887</v>
      </c>
      <c r="G1452" s="7">
        <v>209.70034762273278</v>
      </c>
      <c r="H1452" s="7">
        <v>66.768779397606082</v>
      </c>
    </row>
    <row r="1453" spans="1:8" x14ac:dyDescent="0.25">
      <c r="A1453" s="16"/>
      <c r="B1453" s="5">
        <f>DATE(YEAR(siječanj!B1453),MONTH(siječanj!B1453)+2,DAY(siječanj!B1453))</f>
        <v>44636</v>
      </c>
      <c r="C1453" s="8">
        <v>15.1041666666667</v>
      </c>
      <c r="D1453">
        <v>0.9942756369378698</v>
      </c>
      <c r="E1453" s="6">
        <v>66.102764859528875</v>
      </c>
      <c r="F1453" s="7">
        <v>75.621144436281938</v>
      </c>
      <c r="G1453" s="7">
        <v>209.62780631069327</v>
      </c>
      <c r="H1453" s="7">
        <v>65.724368634062316</v>
      </c>
    </row>
    <row r="1454" spans="1:8" x14ac:dyDescent="0.25">
      <c r="A1454" s="16"/>
      <c r="B1454" s="5">
        <f>DATE(YEAR(siječanj!B1454),MONTH(siječanj!B1454)+2,DAY(siječanj!B1454))</f>
        <v>44636</v>
      </c>
      <c r="C1454" s="8">
        <v>15.1145833333333</v>
      </c>
      <c r="D1454">
        <v>0.9942756369378698</v>
      </c>
      <c r="E1454" s="6">
        <v>64.577278948597069</v>
      </c>
      <c r="F1454" s="7">
        <v>75.746492025764809</v>
      </c>
      <c r="G1454" s="7">
        <v>209.44999637771539</v>
      </c>
      <c r="H1454" s="7">
        <v>64.207615158330839</v>
      </c>
    </row>
    <row r="1455" spans="1:8" x14ac:dyDescent="0.25">
      <c r="A1455" s="16"/>
      <c r="B1455" s="5">
        <f>DATE(YEAR(siječanj!B1455),MONTH(siječanj!B1455)+2,DAY(siječanj!B1455))</f>
        <v>44636</v>
      </c>
      <c r="C1455" s="8">
        <v>15.125</v>
      </c>
      <c r="D1455">
        <v>0.9942756369378698</v>
      </c>
      <c r="E1455" s="6">
        <v>64.131771614713188</v>
      </c>
      <c r="F1455" s="7">
        <v>75.93289756320263</v>
      </c>
      <c r="G1455" s="7">
        <v>209.16183305400671</v>
      </c>
      <c r="H1455" s="7">
        <v>63.764658070172956</v>
      </c>
    </row>
    <row r="1456" spans="1:8" x14ac:dyDescent="0.25">
      <c r="A1456" s="16"/>
      <c r="B1456" s="5">
        <f>DATE(YEAR(siječanj!B1456),MONTH(siječanj!B1456)+2,DAY(siječanj!B1456))</f>
        <v>44636</v>
      </c>
      <c r="C1456" s="8">
        <v>15.1354166666667</v>
      </c>
      <c r="D1456">
        <v>0.9942756369378698</v>
      </c>
      <c r="E1456" s="6">
        <v>63.193341974737123</v>
      </c>
      <c r="F1456" s="7">
        <v>75.847792815877398</v>
      </c>
      <c r="G1456" s="7">
        <v>209.14799273473903</v>
      </c>
      <c r="H1456" s="7">
        <v>62.831600342164379</v>
      </c>
    </row>
    <row r="1457" spans="1:8" x14ac:dyDescent="0.25">
      <c r="A1457" s="16"/>
      <c r="B1457" s="5">
        <f>DATE(YEAR(siječanj!B1457),MONTH(siječanj!B1457)+2,DAY(siječanj!B1457))</f>
        <v>44636</v>
      </c>
      <c r="C1457" s="8">
        <v>15.1458333333333</v>
      </c>
      <c r="D1457">
        <v>0.9942756369378698</v>
      </c>
      <c r="E1457" s="6">
        <v>62.866708147092652</v>
      </c>
      <c r="F1457" s="7">
        <v>76.002548617689058</v>
      </c>
      <c r="G1457" s="7">
        <v>209.43823749038862</v>
      </c>
      <c r="H1457" s="7">
        <v>62.506836285137716</v>
      </c>
    </row>
    <row r="1458" spans="1:8" x14ac:dyDescent="0.25">
      <c r="A1458" s="16"/>
      <c r="B1458" s="5">
        <f>DATE(YEAR(siječanj!B1458),MONTH(siječanj!B1458)+2,DAY(siječanj!B1458))</f>
        <v>44636</v>
      </c>
      <c r="C1458" s="8">
        <v>15.15625</v>
      </c>
      <c r="D1458">
        <v>0.9942756369378698</v>
      </c>
      <c r="E1458" s="6">
        <v>62.329817010060111</v>
      </c>
      <c r="F1458" s="7">
        <v>76.458739196428965</v>
      </c>
      <c r="G1458" s="7">
        <v>209.75027150977346</v>
      </c>
      <c r="H1458" s="7">
        <v>61.973018507898388</v>
      </c>
    </row>
    <row r="1459" spans="1:8" x14ac:dyDescent="0.25">
      <c r="A1459" s="16"/>
      <c r="B1459" s="5">
        <f>DATE(YEAR(siječanj!B1459),MONTH(siječanj!B1459)+2,DAY(siječanj!B1459))</f>
        <v>44636</v>
      </c>
      <c r="C1459" s="8">
        <v>15.1666666666667</v>
      </c>
      <c r="D1459">
        <v>0.9942756369378698</v>
      </c>
      <c r="E1459" s="6">
        <v>62.087031343897934</v>
      </c>
      <c r="F1459" s="7">
        <v>76.993126442045167</v>
      </c>
      <c r="G1459" s="7">
        <v>213.27173742682615</v>
      </c>
      <c r="H1459" s="7">
        <v>61.731622635035606</v>
      </c>
    </row>
    <row r="1460" spans="1:8" x14ac:dyDescent="0.25">
      <c r="A1460" s="16"/>
      <c r="B1460" s="5">
        <f>DATE(YEAR(siječanj!B1460),MONTH(siječanj!B1460)+2,DAY(siječanj!B1460))</f>
        <v>44636</v>
      </c>
      <c r="C1460" s="8">
        <v>15.1770833333333</v>
      </c>
      <c r="D1460">
        <v>0.9942756369378698</v>
      </c>
      <c r="E1460" s="6">
        <v>63.128033080295182</v>
      </c>
      <c r="F1460" s="7">
        <v>77.083088413730266</v>
      </c>
      <c r="G1460" s="7">
        <v>215.95121950731536</v>
      </c>
      <c r="H1460" s="7">
        <v>62.766665299545409</v>
      </c>
    </row>
    <row r="1461" spans="1:8" x14ac:dyDescent="0.25">
      <c r="A1461" s="16"/>
      <c r="B1461" s="5">
        <f>DATE(YEAR(siječanj!B1461),MONTH(siječanj!B1461)+2,DAY(siječanj!B1461))</f>
        <v>44636</v>
      </c>
      <c r="C1461" s="8">
        <v>15.1875</v>
      </c>
      <c r="D1461">
        <v>0.9942756369378698</v>
      </c>
      <c r="E1461" s="6">
        <v>63.068116289923083</v>
      </c>
      <c r="F1461" s="7">
        <v>77.530754349569591</v>
      </c>
      <c r="G1461" s="7">
        <v>222.89159449744304</v>
      </c>
      <c r="H1461" s="7">
        <v>62.707091494634916</v>
      </c>
    </row>
    <row r="1462" spans="1:8" x14ac:dyDescent="0.25">
      <c r="A1462" s="16"/>
      <c r="B1462" s="5">
        <f>DATE(YEAR(siječanj!B1462),MONTH(siječanj!B1462)+2,DAY(siječanj!B1462))</f>
        <v>44636</v>
      </c>
      <c r="C1462" s="8">
        <v>15.1979166666667</v>
      </c>
      <c r="D1462">
        <v>0.9942756369378698</v>
      </c>
      <c r="E1462" s="6">
        <v>64.896349335106564</v>
      </c>
      <c r="F1462" s="7">
        <v>78.284691217114712</v>
      </c>
      <c r="G1462" s="7">
        <v>225.01694174479175</v>
      </c>
      <c r="H1462" s="7">
        <v>64.524859070105578</v>
      </c>
    </row>
    <row r="1463" spans="1:8" x14ac:dyDescent="0.25">
      <c r="A1463" s="16"/>
      <c r="B1463" s="5">
        <f>DATE(YEAR(siječanj!B1463),MONTH(siječanj!B1463)+2,DAY(siječanj!B1463))</f>
        <v>44636</v>
      </c>
      <c r="C1463" s="8">
        <v>15.2083333333333</v>
      </c>
      <c r="D1463">
        <v>0.9942756369378698</v>
      </c>
      <c r="E1463" s="6">
        <v>66.222164569995314</v>
      </c>
      <c r="F1463" s="7">
        <v>80.092670663884732</v>
      </c>
      <c r="G1463" s="7">
        <v>230.95262658148866</v>
      </c>
      <c r="H1463" s="7">
        <v>65.843084857236519</v>
      </c>
    </row>
    <row r="1464" spans="1:8" x14ac:dyDescent="0.25">
      <c r="A1464" s="16"/>
      <c r="B1464" s="5">
        <f>DATE(YEAR(siječanj!B1464),MONTH(siječanj!B1464)+2,DAY(siječanj!B1464))</f>
        <v>44636</v>
      </c>
      <c r="C1464" s="8">
        <v>15.21875</v>
      </c>
      <c r="D1464">
        <v>0.9942756369378698</v>
      </c>
      <c r="E1464" s="6">
        <v>69.321231458209724</v>
      </c>
      <c r="F1464" s="7">
        <v>81.803453655157711</v>
      </c>
      <c r="G1464" s="7">
        <v>229.77592442601841</v>
      </c>
      <c r="H1464" s="7">
        <v>68.924411561428968</v>
      </c>
    </row>
    <row r="1465" spans="1:8" x14ac:dyDescent="0.25">
      <c r="A1465" s="16"/>
      <c r="B1465" s="5">
        <f>DATE(YEAR(siječanj!B1465),MONTH(siječanj!B1465)+2,DAY(siječanj!B1465))</f>
        <v>44636</v>
      </c>
      <c r="C1465" s="8">
        <v>15.2291666666667</v>
      </c>
      <c r="D1465">
        <v>0.9942756369378698</v>
      </c>
      <c r="E1465" s="6">
        <v>72.568055500536843</v>
      </c>
      <c r="F1465" s="7">
        <v>84.250450562061644</v>
      </c>
      <c r="G1465" s="7">
        <v>206.70395680123201</v>
      </c>
      <c r="H1465" s="7">
        <v>72.152649604138958</v>
      </c>
    </row>
    <row r="1466" spans="1:8" x14ac:dyDescent="0.25">
      <c r="A1466" s="16"/>
      <c r="B1466" s="5">
        <f>DATE(YEAR(siječanj!B1466),MONTH(siječanj!B1466)+2,DAY(siječanj!B1466))</f>
        <v>44636</v>
      </c>
      <c r="C1466" s="8">
        <v>15.2395833333333</v>
      </c>
      <c r="D1466">
        <v>0.9942756369378698</v>
      </c>
      <c r="E1466" s="6">
        <v>79.475407334160693</v>
      </c>
      <c r="F1466" s="7">
        <v>88.003219908801213</v>
      </c>
      <c r="G1466" s="7">
        <v>157.85695612539459</v>
      </c>
      <c r="H1466" s="7">
        <v>79.020461248069267</v>
      </c>
    </row>
    <row r="1467" spans="1:8" x14ac:dyDescent="0.25">
      <c r="A1467" s="16"/>
      <c r="B1467" s="5">
        <f>DATE(YEAR(siječanj!B1467),MONTH(siječanj!B1467)+2,DAY(siječanj!B1467))</f>
        <v>44636</v>
      </c>
      <c r="C1467" s="8">
        <v>15.25</v>
      </c>
      <c r="D1467">
        <v>0.9942756369378698</v>
      </c>
      <c r="E1467" s="6">
        <v>84.63870688486837</v>
      </c>
      <c r="F1467" s="7">
        <v>92.961187890932592</v>
      </c>
      <c r="G1467" s="7">
        <v>103.19835423556246</v>
      </c>
      <c r="H1467" s="7">
        <v>84.154204197550158</v>
      </c>
    </row>
    <row r="1468" spans="1:8" x14ac:dyDescent="0.25">
      <c r="A1468" s="16"/>
      <c r="B1468" s="5">
        <f>DATE(YEAR(siječanj!B1468),MONTH(siječanj!B1468)+2,DAY(siječanj!B1468))</f>
        <v>44636</v>
      </c>
      <c r="C1468" s="8">
        <v>15.2604166666667</v>
      </c>
      <c r="D1468">
        <v>0.9942756369378698</v>
      </c>
      <c r="E1468" s="6">
        <v>91.220230082598931</v>
      </c>
      <c r="F1468" s="7">
        <v>96.399664550455086</v>
      </c>
      <c r="G1468" s="7">
        <v>51.579861910624864</v>
      </c>
      <c r="H1468" s="7">
        <v>90.698052366995086</v>
      </c>
    </row>
    <row r="1469" spans="1:8" x14ac:dyDescent="0.25">
      <c r="A1469" s="16"/>
      <c r="B1469" s="5">
        <f>DATE(YEAR(siječanj!B1469),MONTH(siječanj!B1469)+2,DAY(siječanj!B1469))</f>
        <v>44636</v>
      </c>
      <c r="C1469" s="8">
        <v>15.2708333333333</v>
      </c>
      <c r="D1469">
        <v>0.9942756369378698</v>
      </c>
      <c r="E1469" s="6">
        <v>96.849172717998897</v>
      </c>
      <c r="F1469" s="7">
        <v>101.86993468206178</v>
      </c>
      <c r="G1469" s="7">
        <v>13.615078293274069</v>
      </c>
      <c r="H1469" s="7">
        <v>96.294772891094112</v>
      </c>
    </row>
    <row r="1470" spans="1:8" x14ac:dyDescent="0.25">
      <c r="A1470" s="16"/>
      <c r="B1470" s="5">
        <f>DATE(YEAR(siječanj!B1470),MONTH(siječanj!B1470)+2,DAY(siječanj!B1470))</f>
        <v>44636</v>
      </c>
      <c r="C1470" s="8">
        <v>15.28125</v>
      </c>
      <c r="D1470">
        <v>0.9942756369378698</v>
      </c>
      <c r="E1470" s="6">
        <v>103.23447038811621</v>
      </c>
      <c r="F1470" s="7">
        <v>110.38518745535166</v>
      </c>
      <c r="G1470" s="7">
        <v>4.0186785746246247</v>
      </c>
      <c r="H1470" s="7">
        <v>102.6435187990879</v>
      </c>
    </row>
    <row r="1471" spans="1:8" x14ac:dyDescent="0.25">
      <c r="A1471" s="16"/>
      <c r="B1471" s="5">
        <f>DATE(YEAR(siječanj!B1471),MONTH(siječanj!B1471)+2,DAY(siječanj!B1471))</f>
        <v>44636</v>
      </c>
      <c r="C1471" s="8">
        <v>15.2916666666667</v>
      </c>
      <c r="D1471">
        <v>0.9942756369378698</v>
      </c>
      <c r="E1471" s="6">
        <v>108.84306083398798</v>
      </c>
      <c r="F1471" s="7">
        <v>121.27130383638669</v>
      </c>
      <c r="G1471" s="7">
        <v>1.8155633511407119</v>
      </c>
      <c r="H1471" s="7">
        <v>108.22000363698071</v>
      </c>
    </row>
    <row r="1472" spans="1:8" x14ac:dyDescent="0.25">
      <c r="A1472" s="16"/>
      <c r="B1472" s="5">
        <f>DATE(YEAR(siječanj!B1472),MONTH(siječanj!B1472)+2,DAY(siječanj!B1472))</f>
        <v>44636</v>
      </c>
      <c r="C1472" s="8">
        <v>15.3020833333333</v>
      </c>
      <c r="D1472">
        <v>0.9942756369378698</v>
      </c>
      <c r="E1472" s="6">
        <v>110.52984621159233</v>
      </c>
      <c r="F1472" s="7">
        <v>125.81368788005396</v>
      </c>
      <c r="G1472" s="7">
        <v>1.3051289305556224</v>
      </c>
      <c r="H1472" s="7">
        <v>109.89713324267576</v>
      </c>
    </row>
    <row r="1473" spans="1:8" x14ac:dyDescent="0.25">
      <c r="A1473" s="16"/>
      <c r="B1473" s="5">
        <f>DATE(YEAR(siječanj!B1473),MONTH(siječanj!B1473)+2,DAY(siječanj!B1473))</f>
        <v>44636</v>
      </c>
      <c r="C1473" s="8">
        <v>15.3125</v>
      </c>
      <c r="D1473">
        <v>0.9942756369378698</v>
      </c>
      <c r="E1473" s="6">
        <v>113.94547954846611</v>
      </c>
      <c r="F1473" s="7">
        <v>131.16333950744368</v>
      </c>
      <c r="G1473" s="7">
        <v>1.1388747467720626</v>
      </c>
      <c r="H1473" s="7">
        <v>113.29321425424216</v>
      </c>
    </row>
    <row r="1474" spans="1:8" x14ac:dyDescent="0.25">
      <c r="A1474" s="16"/>
      <c r="B1474" s="5">
        <f>DATE(YEAR(siječanj!B1474),MONTH(siječanj!B1474)+2,DAY(siječanj!B1474))</f>
        <v>44636</v>
      </c>
      <c r="C1474" s="8">
        <v>15.3229166666667</v>
      </c>
      <c r="D1474">
        <v>0.9942756369378698</v>
      </c>
      <c r="E1474" s="6">
        <v>114.40331594667317</v>
      </c>
      <c r="F1474" s="7">
        <v>138.54241740681482</v>
      </c>
      <c r="G1474" s="7">
        <v>1.0394346405870767</v>
      </c>
      <c r="H1474" s="7">
        <v>113.74842983068282</v>
      </c>
    </row>
    <row r="1475" spans="1:8" x14ac:dyDescent="0.25">
      <c r="A1475" s="16"/>
      <c r="B1475" s="5">
        <f>DATE(YEAR(siječanj!B1475),MONTH(siječanj!B1475)+2,DAY(siječanj!B1475))</f>
        <v>44636</v>
      </c>
      <c r="C1475" s="8">
        <v>15.3333333333333</v>
      </c>
      <c r="D1475">
        <v>0.9942756369378698</v>
      </c>
      <c r="E1475" s="6">
        <v>113.11809587864278</v>
      </c>
      <c r="F1475" s="7">
        <v>147.90361801369366</v>
      </c>
      <c r="G1475" s="7">
        <v>1.0754405527010713</v>
      </c>
      <c r="H1475" s="7">
        <v>112.47056682893657</v>
      </c>
    </row>
    <row r="1476" spans="1:8" x14ac:dyDescent="0.25">
      <c r="A1476" s="16"/>
      <c r="B1476" s="5">
        <f>DATE(YEAR(siječanj!B1476),MONTH(siječanj!B1476)+2,DAY(siječanj!B1476))</f>
        <v>44636</v>
      </c>
      <c r="C1476" s="8">
        <v>15.34375</v>
      </c>
      <c r="D1476">
        <v>0.9942756369378698</v>
      </c>
      <c r="E1476" s="6">
        <v>111.86129977441564</v>
      </c>
      <c r="F1476" s="7">
        <v>151.7485523396187</v>
      </c>
      <c r="G1476" s="7">
        <v>1.1293120358364841</v>
      </c>
      <c r="H1476" s="7">
        <v>111.22096508190511</v>
      </c>
    </row>
    <row r="1477" spans="1:8" x14ac:dyDescent="0.25">
      <c r="A1477" s="16"/>
      <c r="B1477" s="5">
        <f>DATE(YEAR(siječanj!B1477),MONTH(siječanj!B1477)+2,DAY(siječanj!B1477))</f>
        <v>44636</v>
      </c>
      <c r="C1477" s="8">
        <v>15.3541666666667</v>
      </c>
      <c r="D1477">
        <v>0.9942756369378698</v>
      </c>
      <c r="E1477" s="6">
        <v>112.89098911276984</v>
      </c>
      <c r="F1477" s="7">
        <v>153.78483368278162</v>
      </c>
      <c r="G1477" s="7">
        <v>1.1399714257900726</v>
      </c>
      <c r="H1477" s="7">
        <v>112.24476010464537</v>
      </c>
    </row>
    <row r="1478" spans="1:8" x14ac:dyDescent="0.25">
      <c r="A1478" s="16"/>
      <c r="B1478" s="5">
        <f>DATE(YEAR(siječanj!B1478),MONTH(siječanj!B1478)+2,DAY(siječanj!B1478))</f>
        <v>44636</v>
      </c>
      <c r="C1478" s="8">
        <v>15.3645833333333</v>
      </c>
      <c r="D1478">
        <v>0.9942756369378698</v>
      </c>
      <c r="E1478" s="6">
        <v>113.05601271539638</v>
      </c>
      <c r="F1478" s="7">
        <v>155.90945272801491</v>
      </c>
      <c r="G1478" s="7">
        <v>1.1917293220693881</v>
      </c>
      <c r="H1478" s="7">
        <v>112.40883905225664</v>
      </c>
    </row>
    <row r="1479" spans="1:8" x14ac:dyDescent="0.25">
      <c r="A1479" s="16"/>
      <c r="B1479" s="5">
        <f>DATE(YEAR(siječanj!B1479),MONTH(siječanj!B1479)+2,DAY(siječanj!B1479))</f>
        <v>44636</v>
      </c>
      <c r="C1479" s="8">
        <v>15.375</v>
      </c>
      <c r="D1479">
        <v>0.9942756369378698</v>
      </c>
      <c r="E1479" s="6">
        <v>114.55375574950557</v>
      </c>
      <c r="F1479" s="7">
        <v>158.19463029817703</v>
      </c>
      <c r="G1479" s="7">
        <v>1.2193884604956235</v>
      </c>
      <c r="H1479" s="7">
        <v>113.89800846146481</v>
      </c>
    </row>
    <row r="1480" spans="1:8" x14ac:dyDescent="0.25">
      <c r="A1480" s="16"/>
      <c r="B1480" s="5">
        <f>DATE(YEAR(siječanj!B1480),MONTH(siječanj!B1480)+2,DAY(siječanj!B1480))</f>
        <v>44636</v>
      </c>
      <c r="C1480" s="8">
        <v>15.3854166666667</v>
      </c>
      <c r="D1480">
        <v>0.9942756369378698</v>
      </c>
      <c r="E1480" s="6">
        <v>114.73484545930538</v>
      </c>
      <c r="F1480" s="7">
        <v>159.13980895803053</v>
      </c>
      <c r="G1480" s="7">
        <v>1.1999330684969791</v>
      </c>
      <c r="H1480" s="7">
        <v>114.07806154801891</v>
      </c>
    </row>
    <row r="1481" spans="1:8" x14ac:dyDescent="0.25">
      <c r="A1481" s="16"/>
      <c r="B1481" s="5">
        <f>DATE(YEAR(siječanj!B1481),MONTH(siječanj!B1481)+2,DAY(siječanj!B1481))</f>
        <v>44636</v>
      </c>
      <c r="C1481" s="8">
        <v>15.3958333333333</v>
      </c>
      <c r="D1481">
        <v>0.9942756369378698</v>
      </c>
      <c r="E1481" s="6">
        <v>114.70317392186699</v>
      </c>
      <c r="F1481" s="7">
        <v>159.42472976668788</v>
      </c>
      <c r="G1481" s="7">
        <v>1.177253307819949</v>
      </c>
      <c r="H1481" s="7">
        <v>114.04657130995956</v>
      </c>
    </row>
    <row r="1482" spans="1:8" x14ac:dyDescent="0.25">
      <c r="A1482" s="16"/>
      <c r="B1482" s="5">
        <f>DATE(YEAR(siječanj!B1482),MONTH(siječanj!B1482)+2,DAY(siječanj!B1482))</f>
        <v>44636</v>
      </c>
      <c r="C1482" s="8">
        <v>15.40625</v>
      </c>
      <c r="D1482">
        <v>0.9942756369378698</v>
      </c>
      <c r="E1482" s="6">
        <v>115.30369009981496</v>
      </c>
      <c r="F1482" s="7">
        <v>159.1099091688246</v>
      </c>
      <c r="G1482" s="7">
        <v>1.1711067430470412</v>
      </c>
      <c r="H1482" s="7">
        <v>114.64364991528026</v>
      </c>
    </row>
    <row r="1483" spans="1:8" x14ac:dyDescent="0.25">
      <c r="A1483" s="16"/>
      <c r="B1483" s="5">
        <f>DATE(YEAR(siječanj!B1483),MONTH(siječanj!B1483)+2,DAY(siječanj!B1483))</f>
        <v>44636</v>
      </c>
      <c r="C1483" s="8">
        <v>15.4166666666667</v>
      </c>
      <c r="D1483">
        <v>0.9942756369378698</v>
      </c>
      <c r="E1483" s="6">
        <v>115.82031939559224</v>
      </c>
      <c r="F1483" s="7">
        <v>158.35049175759951</v>
      </c>
      <c r="G1483" s="7">
        <v>1.1443658008498769</v>
      </c>
      <c r="H1483" s="7">
        <v>115.15732183739999</v>
      </c>
    </row>
    <row r="1484" spans="1:8" x14ac:dyDescent="0.25">
      <c r="A1484" s="16"/>
      <c r="B1484" s="5">
        <f>DATE(YEAR(siječanj!B1484),MONTH(siječanj!B1484)+2,DAY(siječanj!B1484))</f>
        <v>44636</v>
      </c>
      <c r="C1484" s="8">
        <v>15.4270833333333</v>
      </c>
      <c r="D1484">
        <v>0.9942756369378698</v>
      </c>
      <c r="E1484" s="6">
        <v>117.74317488201605</v>
      </c>
      <c r="F1484" s="7">
        <v>157.31011131612163</v>
      </c>
      <c r="G1484" s="7">
        <v>1.1383219741940174</v>
      </c>
      <c r="H1484" s="7">
        <v>117.0691702009035</v>
      </c>
    </row>
    <row r="1485" spans="1:8" x14ac:dyDescent="0.25">
      <c r="A1485" s="16"/>
      <c r="B1485" s="5">
        <f>DATE(YEAR(siječanj!B1485),MONTH(siječanj!B1485)+2,DAY(siječanj!B1485))</f>
        <v>44636</v>
      </c>
      <c r="C1485" s="8">
        <v>15.4375</v>
      </c>
      <c r="D1485">
        <v>0.9942756369378698</v>
      </c>
      <c r="E1485" s="6">
        <v>119.40774749137245</v>
      </c>
      <c r="F1485" s="7">
        <v>156.33430038628615</v>
      </c>
      <c r="G1485" s="7">
        <v>1.1926890175997451</v>
      </c>
      <c r="H1485" s="7">
        <v>118.72421419230066</v>
      </c>
    </row>
    <row r="1486" spans="1:8" x14ac:dyDescent="0.25">
      <c r="A1486" s="16"/>
      <c r="B1486" s="5">
        <f>DATE(YEAR(siječanj!B1486),MONTH(siječanj!B1486)+2,DAY(siječanj!B1486))</f>
        <v>44636</v>
      </c>
      <c r="C1486" s="8">
        <v>15.4479166666667</v>
      </c>
      <c r="D1486">
        <v>0.9942756369378698</v>
      </c>
      <c r="E1486" s="6">
        <v>120.34026478008063</v>
      </c>
      <c r="F1486" s="7">
        <v>155.6920324551273</v>
      </c>
      <c r="G1486" s="7">
        <v>1.1920081246642769</v>
      </c>
      <c r="H1486" s="7">
        <v>119.65139341348657</v>
      </c>
    </row>
    <row r="1487" spans="1:8" x14ac:dyDescent="0.25">
      <c r="A1487" s="16"/>
      <c r="B1487" s="5">
        <f>DATE(YEAR(siječanj!B1487),MONTH(siječanj!B1487)+2,DAY(siječanj!B1487))</f>
        <v>44636</v>
      </c>
      <c r="C1487" s="8">
        <v>15.4583333333333</v>
      </c>
      <c r="D1487">
        <v>0.9942756369378698</v>
      </c>
      <c r="E1487" s="6">
        <v>120.48290782480947</v>
      </c>
      <c r="F1487" s="7">
        <v>155.01849616279605</v>
      </c>
      <c r="G1487" s="7">
        <v>1.1671297672797949</v>
      </c>
      <c r="H1487" s="7">
        <v>119.79321991763909</v>
      </c>
    </row>
    <row r="1488" spans="1:8" x14ac:dyDescent="0.25">
      <c r="A1488" s="16"/>
      <c r="B1488" s="5">
        <f>DATE(YEAR(siječanj!B1488),MONTH(siječanj!B1488)+2,DAY(siječanj!B1488))</f>
        <v>44636</v>
      </c>
      <c r="C1488" s="8">
        <v>15.46875</v>
      </c>
      <c r="D1488">
        <v>0.9942756369378698</v>
      </c>
      <c r="E1488" s="6">
        <v>119.74614347274837</v>
      </c>
      <c r="F1488" s="7">
        <v>154.37054294766935</v>
      </c>
      <c r="G1488" s="7">
        <v>1.1791243517083954</v>
      </c>
      <c r="H1488" s="7">
        <v>119.06067307222042</v>
      </c>
    </row>
    <row r="1489" spans="1:8" x14ac:dyDescent="0.25">
      <c r="A1489" s="16"/>
      <c r="B1489" s="5">
        <f>DATE(YEAR(siječanj!B1489),MONTH(siječanj!B1489)+2,DAY(siječanj!B1489))</f>
        <v>44636</v>
      </c>
      <c r="C1489" s="8">
        <v>15.4791666666667</v>
      </c>
      <c r="D1489">
        <v>0.9942756369378698</v>
      </c>
      <c r="E1489" s="6">
        <v>120.49026872695894</v>
      </c>
      <c r="F1489" s="7">
        <v>153.80624808557243</v>
      </c>
      <c r="G1489" s="7">
        <v>1.1889199353750781</v>
      </c>
      <c r="H1489" s="7">
        <v>119.8005386833122</v>
      </c>
    </row>
    <row r="1490" spans="1:8" x14ac:dyDescent="0.25">
      <c r="A1490" s="16"/>
      <c r="B1490" s="5">
        <f>DATE(YEAR(siječanj!B1490),MONTH(siječanj!B1490)+2,DAY(siječanj!B1490))</f>
        <v>44636</v>
      </c>
      <c r="C1490" s="8">
        <v>15.4895833333333</v>
      </c>
      <c r="D1490">
        <v>0.9942756369378698</v>
      </c>
      <c r="E1490" s="6">
        <v>121.13500591674097</v>
      </c>
      <c r="F1490" s="7">
        <v>153.02297890624135</v>
      </c>
      <c r="G1490" s="7">
        <v>1.2164658613492518</v>
      </c>
      <c r="H1490" s="7">
        <v>120.44158516334025</v>
      </c>
    </row>
    <row r="1491" spans="1:8" x14ac:dyDescent="0.25">
      <c r="A1491" s="16"/>
      <c r="B1491" s="5">
        <f>DATE(YEAR(siječanj!B1491),MONTH(siječanj!B1491)+2,DAY(siječanj!B1491))</f>
        <v>44636</v>
      </c>
      <c r="C1491" s="8">
        <v>15.5</v>
      </c>
      <c r="D1491">
        <v>0.9942756369378698</v>
      </c>
      <c r="E1491" s="6">
        <v>121.79605940891366</v>
      </c>
      <c r="F1491" s="7">
        <v>151.96490371906449</v>
      </c>
      <c r="G1491" s="7">
        <v>1.174470915573413</v>
      </c>
      <c r="H1491" s="7">
        <v>121.09885454532026</v>
      </c>
    </row>
    <row r="1492" spans="1:8" x14ac:dyDescent="0.25">
      <c r="A1492" s="16"/>
      <c r="B1492" s="5">
        <f>DATE(YEAR(siječanj!B1492),MONTH(siječanj!B1492)+2,DAY(siječanj!B1492))</f>
        <v>44636</v>
      </c>
      <c r="C1492" s="8">
        <v>15.5104166666667</v>
      </c>
      <c r="D1492">
        <v>0.9942756369378698</v>
      </c>
      <c r="E1492" s="6">
        <v>122.19576314692974</v>
      </c>
      <c r="F1492" s="7">
        <v>150.83395310062858</v>
      </c>
      <c r="G1492" s="7">
        <v>1.1782549036982082</v>
      </c>
      <c r="H1492" s="7">
        <v>121.49627023402265</v>
      </c>
    </row>
    <row r="1493" spans="1:8" x14ac:dyDescent="0.25">
      <c r="A1493" s="16"/>
      <c r="B1493" s="5">
        <f>DATE(YEAR(siječanj!B1493),MONTH(siječanj!B1493)+2,DAY(siječanj!B1493))</f>
        <v>44636</v>
      </c>
      <c r="C1493" s="8">
        <v>15.5208333333333</v>
      </c>
      <c r="D1493">
        <v>0.9942756369378698</v>
      </c>
      <c r="E1493" s="6">
        <v>121.39855977162216</v>
      </c>
      <c r="F1493" s="7">
        <v>149.90745850595889</v>
      </c>
      <c r="G1493" s="7">
        <v>1.1867588074504134</v>
      </c>
      <c r="H1493" s="7">
        <v>120.70363034026968</v>
      </c>
    </row>
    <row r="1494" spans="1:8" x14ac:dyDescent="0.25">
      <c r="A1494" s="16"/>
      <c r="B1494" s="5">
        <f>DATE(YEAR(siječanj!B1494),MONTH(siječanj!B1494)+2,DAY(siječanj!B1494))</f>
        <v>44636</v>
      </c>
      <c r="C1494" s="8">
        <v>15.53125</v>
      </c>
      <c r="D1494">
        <v>0.9942756369378698</v>
      </c>
      <c r="E1494" s="6">
        <v>119.54998545813028</v>
      </c>
      <c r="F1494" s="7">
        <v>149.30901570637837</v>
      </c>
      <c r="G1494" s="7">
        <v>1.1527758296152641</v>
      </c>
      <c r="H1494" s="7">
        <v>118.86563793729556</v>
      </c>
    </row>
    <row r="1495" spans="1:8" x14ac:dyDescent="0.25">
      <c r="A1495" s="16"/>
      <c r="B1495" s="5">
        <f>DATE(YEAR(siječanj!B1495),MONTH(siječanj!B1495)+2,DAY(siječanj!B1495))</f>
        <v>44636</v>
      </c>
      <c r="C1495" s="8">
        <v>15.5416666666667</v>
      </c>
      <c r="D1495">
        <v>0.9942756369378698</v>
      </c>
      <c r="E1495" s="6">
        <v>117.05557488300862</v>
      </c>
      <c r="F1495" s="7">
        <v>148.37959519232578</v>
      </c>
      <c r="G1495" s="7">
        <v>1.1045219107129223</v>
      </c>
      <c r="H1495" s="7">
        <v>116.38550627393191</v>
      </c>
    </row>
    <row r="1496" spans="1:8" x14ac:dyDescent="0.25">
      <c r="A1496" s="16"/>
      <c r="B1496" s="5">
        <f>DATE(YEAR(siječanj!B1496),MONTH(siječanj!B1496)+2,DAY(siječanj!B1496))</f>
        <v>44636</v>
      </c>
      <c r="C1496" s="8">
        <v>15.5520833333333</v>
      </c>
      <c r="D1496">
        <v>0.9942756369378698</v>
      </c>
      <c r="E1496" s="6">
        <v>114.56485270166698</v>
      </c>
      <c r="F1496" s="7">
        <v>147.32434002610862</v>
      </c>
      <c r="G1496" s="7">
        <v>1.1267294791033799</v>
      </c>
      <c r="H1496" s="7">
        <v>113.90904189064317</v>
      </c>
    </row>
    <row r="1497" spans="1:8" x14ac:dyDescent="0.25">
      <c r="A1497" s="16"/>
      <c r="B1497" s="5">
        <f>DATE(YEAR(siječanj!B1497),MONTH(siječanj!B1497)+2,DAY(siječanj!B1497))</f>
        <v>44636</v>
      </c>
      <c r="C1497" s="8">
        <v>15.5625</v>
      </c>
      <c r="D1497">
        <v>0.9942756369378698</v>
      </c>
      <c r="E1497" s="6">
        <v>115.85235629747507</v>
      </c>
      <c r="F1497" s="7">
        <v>146.36830037192277</v>
      </c>
      <c r="G1497" s="7">
        <v>1.1287765884722831</v>
      </c>
      <c r="H1497" s="7">
        <v>115.18917534842505</v>
      </c>
    </row>
    <row r="1498" spans="1:8" x14ac:dyDescent="0.25">
      <c r="A1498" s="16"/>
      <c r="B1498" s="5">
        <f>DATE(YEAR(siječanj!B1498),MONTH(siječanj!B1498)+2,DAY(siječanj!B1498))</f>
        <v>44636</v>
      </c>
      <c r="C1498" s="8">
        <v>15.5729166666667</v>
      </c>
      <c r="D1498">
        <v>0.9942756369378698</v>
      </c>
      <c r="E1498" s="6">
        <v>116.67665919047484</v>
      </c>
      <c r="F1498" s="7">
        <v>145.273515966779</v>
      </c>
      <c r="G1498" s="7">
        <v>1.0685679712326104</v>
      </c>
      <c r="H1498" s="7">
        <v>116.00875963239213</v>
      </c>
    </row>
    <row r="1499" spans="1:8" x14ac:dyDescent="0.25">
      <c r="A1499" s="16"/>
      <c r="B1499" s="5">
        <f>DATE(YEAR(siječanj!B1499),MONTH(siječanj!B1499)+2,DAY(siječanj!B1499))</f>
        <v>44636</v>
      </c>
      <c r="C1499" s="8">
        <v>15.5833333333333</v>
      </c>
      <c r="D1499">
        <v>0.9942756369378698</v>
      </c>
      <c r="E1499" s="6">
        <v>116.96043318740838</v>
      </c>
      <c r="F1499" s="7">
        <v>143.83093931954883</v>
      </c>
      <c r="G1499" s="7">
        <v>1.0050209677614075</v>
      </c>
      <c r="H1499" s="7">
        <v>116.29090920393963</v>
      </c>
    </row>
    <row r="1500" spans="1:8" x14ac:dyDescent="0.25">
      <c r="A1500" s="16"/>
      <c r="B1500" s="5">
        <f>DATE(YEAR(siječanj!B1500),MONTH(siječanj!B1500)+2,DAY(siječanj!B1500))</f>
        <v>44636</v>
      </c>
      <c r="C1500" s="8">
        <v>15.59375</v>
      </c>
      <c r="D1500">
        <v>0.9942756369378698</v>
      </c>
      <c r="E1500" s="6">
        <v>118.39300136022781</v>
      </c>
      <c r="F1500" s="7">
        <v>142.90744581412579</v>
      </c>
      <c r="G1500" s="7">
        <v>0.97381393635104641</v>
      </c>
      <c r="H1500" s="7">
        <v>117.7152768364266</v>
      </c>
    </row>
    <row r="1501" spans="1:8" x14ac:dyDescent="0.25">
      <c r="A1501" s="16"/>
      <c r="B1501" s="5">
        <f>DATE(YEAR(siječanj!B1501),MONTH(siječanj!B1501)+2,DAY(siječanj!B1501))</f>
        <v>44636</v>
      </c>
      <c r="C1501" s="8">
        <v>15.6041666666667</v>
      </c>
      <c r="D1501">
        <v>0.9942756369378698</v>
      </c>
      <c r="E1501" s="6">
        <v>118.67618958264448</v>
      </c>
      <c r="F1501" s="7">
        <v>141.40443479850262</v>
      </c>
      <c r="G1501" s="7">
        <v>0.9539355043391794</v>
      </c>
      <c r="H1501" s="7">
        <v>117.99684398664323</v>
      </c>
    </row>
    <row r="1502" spans="1:8" x14ac:dyDescent="0.25">
      <c r="A1502" s="16"/>
      <c r="B1502" s="5">
        <f>DATE(YEAR(siječanj!B1502),MONTH(siječanj!B1502)+2,DAY(siječanj!B1502))</f>
        <v>44636</v>
      </c>
      <c r="C1502" s="8">
        <v>15.6145833333333</v>
      </c>
      <c r="D1502">
        <v>0.9942756369378698</v>
      </c>
      <c r="E1502" s="6">
        <v>120.79615322980953</v>
      </c>
      <c r="F1502" s="7">
        <v>139.54140027291285</v>
      </c>
      <c r="G1502" s="7">
        <v>0.96347081777513388</v>
      </c>
      <c r="H1502" s="7">
        <v>120.10467219221339</v>
      </c>
    </row>
    <row r="1503" spans="1:8" x14ac:dyDescent="0.25">
      <c r="A1503" s="16"/>
      <c r="B1503" s="5">
        <f>DATE(YEAR(siječanj!B1503),MONTH(siječanj!B1503)+2,DAY(siječanj!B1503))</f>
        <v>44636</v>
      </c>
      <c r="C1503" s="8">
        <v>15.625</v>
      </c>
      <c r="D1503">
        <v>0.9942756369378698</v>
      </c>
      <c r="E1503" s="6">
        <v>122.5654265806112</v>
      </c>
      <c r="F1503" s="7">
        <v>135.78606041711276</v>
      </c>
      <c r="G1503" s="7">
        <v>0.90913036576533046</v>
      </c>
      <c r="H1503" s="7">
        <v>121.86381757999892</v>
      </c>
    </row>
    <row r="1504" spans="1:8" x14ac:dyDescent="0.25">
      <c r="A1504" s="16"/>
      <c r="B1504" s="5">
        <f>DATE(YEAR(siječanj!B1504),MONTH(siječanj!B1504)+2,DAY(siječanj!B1504))</f>
        <v>44636</v>
      </c>
      <c r="C1504" s="8">
        <v>15.6354166666667</v>
      </c>
      <c r="D1504">
        <v>0.9942756369378698</v>
      </c>
      <c r="E1504" s="6">
        <v>124.59456142116137</v>
      </c>
      <c r="F1504" s="7">
        <v>134.11726421884526</v>
      </c>
      <c r="G1504" s="7">
        <v>0.84393149338958973</v>
      </c>
      <c r="H1504" s="7">
        <v>123.88133691601976</v>
      </c>
    </row>
    <row r="1505" spans="1:8" x14ac:dyDescent="0.25">
      <c r="A1505" s="16"/>
      <c r="B1505" s="5">
        <f>DATE(YEAR(siječanj!B1505),MONTH(siječanj!B1505)+2,DAY(siječanj!B1505))</f>
        <v>44636</v>
      </c>
      <c r="C1505" s="8">
        <v>15.6458333333333</v>
      </c>
      <c r="D1505">
        <v>0.9942756369378698</v>
      </c>
      <c r="E1505" s="6">
        <v>126.43316664664637</v>
      </c>
      <c r="F1505" s="7">
        <v>132.39462557879676</v>
      </c>
      <c r="G1505" s="7">
        <v>0.82036334928636179</v>
      </c>
      <c r="H1505" s="7">
        <v>125.70941729766615</v>
      </c>
    </row>
    <row r="1506" spans="1:8" x14ac:dyDescent="0.25">
      <c r="A1506" s="16"/>
      <c r="B1506" s="5">
        <f>DATE(YEAR(siječanj!B1506),MONTH(siječanj!B1506)+2,DAY(siječanj!B1506))</f>
        <v>44636</v>
      </c>
      <c r="C1506" s="8">
        <v>15.65625</v>
      </c>
      <c r="D1506">
        <v>0.9942756369378698</v>
      </c>
      <c r="E1506" s="6">
        <v>130.12100145881163</v>
      </c>
      <c r="F1506" s="7">
        <v>131.20001079015313</v>
      </c>
      <c r="G1506" s="7">
        <v>0.8155971027485508</v>
      </c>
      <c r="H1506" s="7">
        <v>129.37614160445341</v>
      </c>
    </row>
    <row r="1507" spans="1:8" x14ac:dyDescent="0.25">
      <c r="A1507" s="16"/>
      <c r="B1507" s="5">
        <f>DATE(YEAR(siječanj!B1507),MONTH(siječanj!B1507)+2,DAY(siječanj!B1507))</f>
        <v>44636</v>
      </c>
      <c r="C1507" s="8">
        <v>15.6666666666667</v>
      </c>
      <c r="D1507">
        <v>0.9942756369378698</v>
      </c>
      <c r="E1507" s="6">
        <v>131.61790355899575</v>
      </c>
      <c r="F1507" s="7">
        <v>128.5405771821502</v>
      </c>
      <c r="G1507" s="7">
        <v>1.2236909758278591</v>
      </c>
      <c r="H1507" s="7">
        <v>130.86447489354762</v>
      </c>
    </row>
    <row r="1508" spans="1:8" x14ac:dyDescent="0.25">
      <c r="A1508" s="16"/>
      <c r="B1508" s="5">
        <f>DATE(YEAR(siječanj!B1508),MONTH(siječanj!B1508)+2,DAY(siječanj!B1508))</f>
        <v>44636</v>
      </c>
      <c r="C1508" s="8">
        <v>15.6770833333333</v>
      </c>
      <c r="D1508">
        <v>0.9942756369378698</v>
      </c>
      <c r="E1508" s="6">
        <v>134.40172050195656</v>
      </c>
      <c r="F1508" s="7">
        <v>127.33338590477416</v>
      </c>
      <c r="G1508" s="7">
        <v>1.4951502898573754</v>
      </c>
      <c r="H1508" s="7">
        <v>133.6323562576284</v>
      </c>
    </row>
    <row r="1509" spans="1:8" x14ac:dyDescent="0.25">
      <c r="A1509" s="16"/>
      <c r="B1509" s="5">
        <f>DATE(YEAR(siječanj!B1509),MONTH(siječanj!B1509)+2,DAY(siječanj!B1509))</f>
        <v>44636</v>
      </c>
      <c r="C1509" s="8">
        <v>15.6875</v>
      </c>
      <c r="D1509">
        <v>0.9942756369378698</v>
      </c>
      <c r="E1509" s="6">
        <v>139.51561741845114</v>
      </c>
      <c r="F1509" s="7">
        <v>127.17792611867142</v>
      </c>
      <c r="G1509" s="7">
        <v>1.2212699797216999</v>
      </c>
      <c r="H1509" s="7">
        <v>138.71697937151066</v>
      </c>
    </row>
    <row r="1510" spans="1:8" x14ac:dyDescent="0.25">
      <c r="A1510" s="16"/>
      <c r="B1510" s="5">
        <f>DATE(YEAR(siječanj!B1510),MONTH(siječanj!B1510)+2,DAY(siječanj!B1510))</f>
        <v>44636</v>
      </c>
      <c r="C1510" s="8">
        <v>15.6979166666667</v>
      </c>
      <c r="D1510">
        <v>0.9942756369378698</v>
      </c>
      <c r="E1510" s="6">
        <v>144.41021127704354</v>
      </c>
      <c r="F1510" s="7">
        <v>127.26705735826464</v>
      </c>
      <c r="G1510" s="7">
        <v>1.5839338254464885</v>
      </c>
      <c r="H1510" s="7">
        <v>143.58355479781483</v>
      </c>
    </row>
    <row r="1511" spans="1:8" x14ac:dyDescent="0.25">
      <c r="A1511" s="16"/>
      <c r="B1511" s="5">
        <f>DATE(YEAR(siječanj!B1511),MONTH(siječanj!B1511)+2,DAY(siječanj!B1511))</f>
        <v>44636</v>
      </c>
      <c r="C1511" s="8">
        <v>15.7083333333333</v>
      </c>
      <c r="D1511">
        <v>0.9942756369378698</v>
      </c>
      <c r="E1511" s="6">
        <v>148.54444499176415</v>
      </c>
      <c r="F1511" s="7">
        <v>127.23137639597029</v>
      </c>
      <c r="G1511" s="7">
        <v>2.2157008553770456</v>
      </c>
      <c r="H1511" s="7">
        <v>147.69412265776867</v>
      </c>
    </row>
    <row r="1512" spans="1:8" x14ac:dyDescent="0.25">
      <c r="A1512" s="16"/>
      <c r="B1512" s="5">
        <f>DATE(YEAR(siječanj!B1512),MONTH(siječanj!B1512)+2,DAY(siječanj!B1512))</f>
        <v>44636</v>
      </c>
      <c r="C1512" s="8">
        <v>15.71875</v>
      </c>
      <c r="D1512">
        <v>0.9942756369378698</v>
      </c>
      <c r="E1512" s="6">
        <v>154.8746212798425</v>
      </c>
      <c r="F1512" s="7">
        <v>127.91972635629392</v>
      </c>
      <c r="G1512" s="7">
        <v>3.5545379896861937</v>
      </c>
      <c r="H1512" s="7">
        <v>153.98806271852678</v>
      </c>
    </row>
    <row r="1513" spans="1:8" x14ac:dyDescent="0.25">
      <c r="A1513" s="16"/>
      <c r="B1513" s="5">
        <f>DATE(YEAR(siječanj!B1513),MONTH(siječanj!B1513)+2,DAY(siječanj!B1513))</f>
        <v>44636</v>
      </c>
      <c r="C1513" s="8">
        <v>15.7291666666667</v>
      </c>
      <c r="D1513">
        <v>0.9942756369378698</v>
      </c>
      <c r="E1513" s="6">
        <v>161.37192499461736</v>
      </c>
      <c r="F1513" s="7">
        <v>129.42679734530276</v>
      </c>
      <c r="G1513" s="7">
        <v>9.4664842424807816</v>
      </c>
      <c r="H1513" s="7">
        <v>160.44817350791334</v>
      </c>
    </row>
    <row r="1514" spans="1:8" x14ac:dyDescent="0.25">
      <c r="A1514" s="16"/>
      <c r="B1514" s="5">
        <f>DATE(YEAR(siječanj!B1514),MONTH(siječanj!B1514)+2,DAY(siječanj!B1514))</f>
        <v>44636</v>
      </c>
      <c r="C1514" s="8">
        <v>15.7395833333333</v>
      </c>
      <c r="D1514">
        <v>0.9942756369378698</v>
      </c>
      <c r="E1514" s="6">
        <v>165.3330494327021</v>
      </c>
      <c r="F1514" s="7">
        <v>131.17766201894966</v>
      </c>
      <c r="G1514" s="7">
        <v>37.006708365456646</v>
      </c>
      <c r="H1514" s="7">
        <v>164.3866230315802</v>
      </c>
    </row>
    <row r="1515" spans="1:8" x14ac:dyDescent="0.25">
      <c r="A1515" s="16"/>
      <c r="B1515" s="5">
        <f>DATE(YEAR(siječanj!B1515),MONTH(siječanj!B1515)+2,DAY(siječanj!B1515))</f>
        <v>44636</v>
      </c>
      <c r="C1515" s="8">
        <v>15.75</v>
      </c>
      <c r="D1515">
        <v>0.9942756369378698</v>
      </c>
      <c r="E1515" s="6">
        <v>168.28532023414681</v>
      </c>
      <c r="F1515" s="7">
        <v>133.26764247067806</v>
      </c>
      <c r="G1515" s="7">
        <v>110.65951041537794</v>
      </c>
      <c r="H1515" s="7">
        <v>167.32199396309971</v>
      </c>
    </row>
    <row r="1516" spans="1:8" x14ac:dyDescent="0.25">
      <c r="A1516" s="16"/>
      <c r="B1516" s="5">
        <f>DATE(YEAR(siječanj!B1516),MONTH(siječanj!B1516)+2,DAY(siječanj!B1516))</f>
        <v>44636</v>
      </c>
      <c r="C1516" s="8">
        <v>15.7604166666667</v>
      </c>
      <c r="D1516">
        <v>0.9942756369378698</v>
      </c>
      <c r="E1516" s="6">
        <v>170.26332887343079</v>
      </c>
      <c r="F1516" s="7">
        <v>135.1892413266261</v>
      </c>
      <c r="G1516" s="7">
        <v>174.14480865360304</v>
      </c>
      <c r="H1516" s="7">
        <v>169.28867976279241</v>
      </c>
    </row>
    <row r="1517" spans="1:8" x14ac:dyDescent="0.25">
      <c r="A1517" s="16"/>
      <c r="B1517" s="5">
        <f>DATE(YEAR(siječanj!B1517),MONTH(siječanj!B1517)+2,DAY(siječanj!B1517))</f>
        <v>44636</v>
      </c>
      <c r="C1517" s="8">
        <v>15.7708333333333</v>
      </c>
      <c r="D1517">
        <v>0.9942756369378698</v>
      </c>
      <c r="E1517" s="6">
        <v>172.66381000835079</v>
      </c>
      <c r="F1517" s="7">
        <v>135.84451384439643</v>
      </c>
      <c r="G1517" s="7">
        <v>227.8665148140262</v>
      </c>
      <c r="H1517" s="7">
        <v>171.67541967217232</v>
      </c>
    </row>
    <row r="1518" spans="1:8" x14ac:dyDescent="0.25">
      <c r="A1518" s="16"/>
      <c r="B1518" s="5">
        <f>DATE(YEAR(siječanj!B1518),MONTH(siječanj!B1518)+2,DAY(siječanj!B1518))</f>
        <v>44636</v>
      </c>
      <c r="C1518" s="8">
        <v>15.78125</v>
      </c>
      <c r="D1518">
        <v>0.9942756369378698</v>
      </c>
      <c r="E1518" s="6">
        <v>175.99059326507094</v>
      </c>
      <c r="F1518" s="7">
        <v>135.59244076479408</v>
      </c>
      <c r="G1518" s="7">
        <v>237.58699568392802</v>
      </c>
      <c r="H1518" s="7">
        <v>174.98315921370198</v>
      </c>
    </row>
    <row r="1519" spans="1:8" x14ac:dyDescent="0.25">
      <c r="A1519" s="16"/>
      <c r="B1519" s="5">
        <f>DATE(YEAR(siječanj!B1519),MONTH(siječanj!B1519)+2,DAY(siječanj!B1519))</f>
        <v>44636</v>
      </c>
      <c r="C1519" s="8">
        <v>15.7916666666667</v>
      </c>
      <c r="D1519">
        <v>0.9942756369378698</v>
      </c>
      <c r="E1519" s="6">
        <v>176.01231457842761</v>
      </c>
      <c r="F1519" s="7">
        <v>133.17375290864558</v>
      </c>
      <c r="G1519" s="7">
        <v>238.53090150767454</v>
      </c>
      <c r="H1519" s="7">
        <v>175.00475618637481</v>
      </c>
    </row>
    <row r="1520" spans="1:8" x14ac:dyDescent="0.25">
      <c r="A1520" s="16"/>
      <c r="B1520" s="5">
        <f>DATE(YEAR(siječanj!B1520),MONTH(siječanj!B1520)+2,DAY(siječanj!B1520))</f>
        <v>44636</v>
      </c>
      <c r="C1520" s="8">
        <v>15.8020833333333</v>
      </c>
      <c r="D1520">
        <v>0.9942756369378698</v>
      </c>
      <c r="E1520" s="6">
        <v>175.42258459429564</v>
      </c>
      <c r="F1520" s="7">
        <v>131.3087194252015</v>
      </c>
      <c r="G1520" s="7">
        <v>238.63483755096721</v>
      </c>
      <c r="H1520" s="7">
        <v>174.41840203078064</v>
      </c>
    </row>
    <row r="1521" spans="1:8" x14ac:dyDescent="0.25">
      <c r="A1521" s="16"/>
      <c r="B1521" s="5">
        <f>DATE(YEAR(siječanj!B1521),MONTH(siječanj!B1521)+2,DAY(siječanj!B1521))</f>
        <v>44636</v>
      </c>
      <c r="C1521" s="8">
        <v>15.8125</v>
      </c>
      <c r="D1521">
        <v>0.9942756369378698</v>
      </c>
      <c r="E1521" s="6">
        <v>176.36825103165066</v>
      </c>
      <c r="F1521" s="7">
        <v>129.22347447470207</v>
      </c>
      <c r="G1521" s="7">
        <v>238.85242619498331</v>
      </c>
      <c r="H1521" s="7">
        <v>175.35865513011257</v>
      </c>
    </row>
    <row r="1522" spans="1:8" x14ac:dyDescent="0.25">
      <c r="A1522" s="16"/>
      <c r="B1522" s="5">
        <f>DATE(YEAR(siječanj!B1522),MONTH(siječanj!B1522)+2,DAY(siječanj!B1522))</f>
        <v>44636</v>
      </c>
      <c r="C1522" s="8">
        <v>15.8229166666667</v>
      </c>
      <c r="D1522">
        <v>0.9942756369378698</v>
      </c>
      <c r="E1522" s="6">
        <v>177.38041975492101</v>
      </c>
      <c r="F1522" s="7">
        <v>126.15310103452052</v>
      </c>
      <c r="G1522" s="7">
        <v>239.11576192578823</v>
      </c>
      <c r="H1522" s="7">
        <v>176.3650298321308</v>
      </c>
    </row>
    <row r="1523" spans="1:8" x14ac:dyDescent="0.25">
      <c r="A1523" s="16"/>
      <c r="B1523" s="5">
        <f>DATE(YEAR(siječanj!B1523),MONTH(siječanj!B1523)+2,DAY(siječanj!B1523))</f>
        <v>44636</v>
      </c>
      <c r="C1523" s="8">
        <v>15.8333333333333</v>
      </c>
      <c r="D1523">
        <v>0.9942756369378698</v>
      </c>
      <c r="E1523" s="6">
        <v>179.86504193858173</v>
      </c>
      <c r="F1523" s="7">
        <v>119.7467502988974</v>
      </c>
      <c r="G1523" s="7">
        <v>240.15631657527769</v>
      </c>
      <c r="H1523" s="7">
        <v>178.83542913634</v>
      </c>
    </row>
    <row r="1524" spans="1:8" x14ac:dyDescent="0.25">
      <c r="A1524" s="16"/>
      <c r="B1524" s="5">
        <f>DATE(YEAR(siječanj!B1524),MONTH(siječanj!B1524)+2,DAY(siječanj!B1524))</f>
        <v>44636</v>
      </c>
      <c r="C1524" s="8">
        <v>15.84375</v>
      </c>
      <c r="D1524">
        <v>0.9942756369378698</v>
      </c>
      <c r="E1524" s="6">
        <v>180.10354152238898</v>
      </c>
      <c r="F1524" s="7">
        <v>116.01676811080362</v>
      </c>
      <c r="G1524" s="7">
        <v>240.41224066381989</v>
      </c>
      <c r="H1524" s="7">
        <v>179.07256346193938</v>
      </c>
    </row>
    <row r="1525" spans="1:8" x14ac:dyDescent="0.25">
      <c r="A1525" s="16"/>
      <c r="B1525" s="5">
        <f>DATE(YEAR(siječanj!B1525),MONTH(siječanj!B1525)+2,DAY(siječanj!B1525))</f>
        <v>44636</v>
      </c>
      <c r="C1525" s="8">
        <v>15.8541666666667</v>
      </c>
      <c r="D1525">
        <v>0.9942756369378698</v>
      </c>
      <c r="E1525" s="6">
        <v>177.65768371201185</v>
      </c>
      <c r="F1525" s="7">
        <v>113.47066763591044</v>
      </c>
      <c r="G1525" s="7">
        <v>240.031280968169</v>
      </c>
      <c r="H1525" s="7">
        <v>176.64070662966719</v>
      </c>
    </row>
    <row r="1526" spans="1:8" x14ac:dyDescent="0.25">
      <c r="A1526" s="16"/>
      <c r="B1526" s="5">
        <f>DATE(YEAR(siječanj!B1526),MONTH(siječanj!B1526)+2,DAY(siječanj!B1526))</f>
        <v>44636</v>
      </c>
      <c r="C1526" s="8">
        <v>15.8645833333333</v>
      </c>
      <c r="D1526">
        <v>0.9942756369378698</v>
      </c>
      <c r="E1526" s="6">
        <v>174.28933131419421</v>
      </c>
      <c r="F1526" s="7">
        <v>111.06575508268602</v>
      </c>
      <c r="G1526" s="7">
        <v>239.89426569757117</v>
      </c>
      <c r="H1526" s="7">
        <v>173.29163590389587</v>
      </c>
    </row>
    <row r="1527" spans="1:8" x14ac:dyDescent="0.25">
      <c r="A1527" s="16"/>
      <c r="B1527" s="5">
        <f>DATE(YEAR(siječanj!B1527),MONTH(siječanj!B1527)+2,DAY(siječanj!B1527))</f>
        <v>44636</v>
      </c>
      <c r="C1527" s="8">
        <v>15.875</v>
      </c>
      <c r="D1527">
        <v>0.9942756369378698</v>
      </c>
      <c r="E1527" s="6">
        <v>173.09781729777859</v>
      </c>
      <c r="F1527" s="7">
        <v>107.73128678972866</v>
      </c>
      <c r="G1527" s="7">
        <v>239.18342169840847</v>
      </c>
      <c r="H1527" s="7">
        <v>172.10694254630383</v>
      </c>
    </row>
    <row r="1528" spans="1:8" x14ac:dyDescent="0.25">
      <c r="A1528" s="16"/>
      <c r="B1528" s="5">
        <f>DATE(YEAR(siječanj!B1528),MONTH(siječanj!B1528)+2,DAY(siječanj!B1528))</f>
        <v>44636</v>
      </c>
      <c r="C1528" s="8">
        <v>15.8854166666667</v>
      </c>
      <c r="D1528">
        <v>0.9942756369378698</v>
      </c>
      <c r="E1528" s="6">
        <v>179.99028946583536</v>
      </c>
      <c r="F1528" s="7">
        <v>105.35531243199395</v>
      </c>
      <c r="G1528" s="7">
        <v>237.59873762703512</v>
      </c>
      <c r="H1528" s="7">
        <v>178.95995970127501</v>
      </c>
    </row>
    <row r="1529" spans="1:8" x14ac:dyDescent="0.25">
      <c r="A1529" s="16"/>
      <c r="B1529" s="5">
        <f>DATE(YEAR(siječanj!B1529),MONTH(siječanj!B1529)+2,DAY(siječanj!B1529))</f>
        <v>44636</v>
      </c>
      <c r="C1529" s="8">
        <v>15.8958333333333</v>
      </c>
      <c r="D1529">
        <v>0.9942756369378698</v>
      </c>
      <c r="E1529" s="6">
        <v>186.34981802140052</v>
      </c>
      <c r="F1529" s="7">
        <v>103.3269146158712</v>
      </c>
      <c r="G1529" s="7">
        <v>236.96658258350021</v>
      </c>
      <c r="H1529" s="7">
        <v>185.28308400648413</v>
      </c>
    </row>
    <row r="1530" spans="1:8" x14ac:dyDescent="0.25">
      <c r="A1530" s="16"/>
      <c r="B1530" s="5">
        <f>DATE(YEAR(siječanj!B1530),MONTH(siječanj!B1530)+2,DAY(siječanj!B1530))</f>
        <v>44636</v>
      </c>
      <c r="C1530" s="8">
        <v>15.90625</v>
      </c>
      <c r="D1530">
        <v>0.9942756369378698</v>
      </c>
      <c r="E1530" s="6">
        <v>186.72396809074607</v>
      </c>
      <c r="F1530" s="7">
        <v>101.3644494783338</v>
      </c>
      <c r="G1530" s="7">
        <v>237.08531574302654</v>
      </c>
      <c r="H1530" s="7">
        <v>185.65509230499302</v>
      </c>
    </row>
    <row r="1531" spans="1:8" x14ac:dyDescent="0.25">
      <c r="A1531" s="16"/>
      <c r="B1531" s="5">
        <f>DATE(YEAR(siječanj!B1531),MONTH(siječanj!B1531)+2,DAY(siječanj!B1531))</f>
        <v>44636</v>
      </c>
      <c r="C1531" s="8">
        <v>15.9166666666667</v>
      </c>
      <c r="D1531">
        <v>0.9942756369378698</v>
      </c>
      <c r="E1531" s="6">
        <v>185.38429382792307</v>
      </c>
      <c r="F1531" s="7">
        <v>98.507574546106625</v>
      </c>
      <c r="G1531" s="7">
        <v>234.65302987382051</v>
      </c>
      <c r="H1531" s="7">
        <v>184.32308682403541</v>
      </c>
    </row>
    <row r="1532" spans="1:8" x14ac:dyDescent="0.25">
      <c r="A1532" s="16"/>
      <c r="B1532" s="5">
        <f>DATE(YEAR(siječanj!B1532),MONTH(siječanj!B1532)+2,DAY(siječanj!B1532))</f>
        <v>44636</v>
      </c>
      <c r="C1532" s="8">
        <v>15.9270833333333</v>
      </c>
      <c r="D1532">
        <v>0.9942756369378698</v>
      </c>
      <c r="E1532" s="6">
        <v>182.20188512569013</v>
      </c>
      <c r="F1532" s="7">
        <v>96.554825368693642</v>
      </c>
      <c r="G1532" s="7">
        <v>232.54066270074648</v>
      </c>
      <c r="H1532" s="7">
        <v>181.15889538462613</v>
      </c>
    </row>
    <row r="1533" spans="1:8" x14ac:dyDescent="0.25">
      <c r="A1533" s="16"/>
      <c r="B1533" s="5">
        <f>DATE(YEAR(siječanj!B1533),MONTH(siječanj!B1533)+2,DAY(siječanj!B1533))</f>
        <v>44636</v>
      </c>
      <c r="C1533" s="8">
        <v>15.9375</v>
      </c>
      <c r="D1533">
        <v>0.9942756369378698</v>
      </c>
      <c r="E1533" s="6">
        <v>174.83122834125072</v>
      </c>
      <c r="F1533" s="7">
        <v>94.521618352845678</v>
      </c>
      <c r="G1533" s="7">
        <v>231.76869468541531</v>
      </c>
      <c r="H1533" s="7">
        <v>173.8304309156272</v>
      </c>
    </row>
    <row r="1534" spans="1:8" x14ac:dyDescent="0.25">
      <c r="A1534" s="16"/>
      <c r="B1534" s="5">
        <f>DATE(YEAR(siječanj!B1534),MONTH(siječanj!B1534)+2,DAY(siječanj!B1534))</f>
        <v>44636</v>
      </c>
      <c r="C1534" s="8">
        <v>15.9479166666667</v>
      </c>
      <c r="D1534">
        <v>0.9942756369378698</v>
      </c>
      <c r="E1534" s="6">
        <v>168.02217245007475</v>
      </c>
      <c r="F1534" s="7">
        <v>92.369378366393818</v>
      </c>
      <c r="G1534" s="7">
        <v>231.26101568869694</v>
      </c>
      <c r="H1534" s="7">
        <v>167.06035253248268</v>
      </c>
    </row>
    <row r="1535" spans="1:8" x14ac:dyDescent="0.25">
      <c r="A1535" s="16"/>
      <c r="B1535" s="5">
        <f>DATE(YEAR(siječanj!B1535),MONTH(siječanj!B1535)+2,DAY(siječanj!B1535))</f>
        <v>44636</v>
      </c>
      <c r="C1535" s="8">
        <v>15.9583333333333</v>
      </c>
      <c r="D1535">
        <v>0.9942756369378698</v>
      </c>
      <c r="E1535" s="6">
        <v>158.24596609188708</v>
      </c>
      <c r="F1535" s="7">
        <v>89.519931547940516</v>
      </c>
      <c r="G1535" s="7">
        <v>223.8949511708731</v>
      </c>
      <c r="H1535" s="7">
        <v>157.34010872885958</v>
      </c>
    </row>
    <row r="1536" spans="1:8" x14ac:dyDescent="0.25">
      <c r="A1536" s="16"/>
      <c r="B1536" s="5">
        <f>DATE(YEAR(siječanj!B1536),MONTH(siječanj!B1536)+2,DAY(siječanj!B1536))</f>
        <v>44636</v>
      </c>
      <c r="C1536" s="8">
        <v>15.96875</v>
      </c>
      <c r="D1536">
        <v>0.9942756369378698</v>
      </c>
      <c r="E1536" s="6">
        <v>147.74869711720532</v>
      </c>
      <c r="F1536" s="7">
        <v>87.350719317290853</v>
      </c>
      <c r="G1536" s="7">
        <v>222.35997432110571</v>
      </c>
      <c r="H1536" s="7">
        <v>146.90292993294972</v>
      </c>
    </row>
    <row r="1537" spans="1:8" x14ac:dyDescent="0.25">
      <c r="A1537" s="16"/>
      <c r="B1537" s="5">
        <f>DATE(YEAR(siječanj!B1537),MONTH(siječanj!B1537)+2,DAY(siječanj!B1537))</f>
        <v>44636</v>
      </c>
      <c r="C1537" s="8">
        <v>15.9791666666667</v>
      </c>
      <c r="D1537">
        <v>0.9942756369378698</v>
      </c>
      <c r="E1537" s="6">
        <v>137.05473200962047</v>
      </c>
      <c r="F1537" s="7">
        <v>85.420965732244355</v>
      </c>
      <c r="G1537" s="7">
        <v>220.44250798336782</v>
      </c>
      <c r="H1537" s="7">
        <v>136.27018096421443</v>
      </c>
    </row>
    <row r="1538" spans="1:8" ht="15.75" thickBot="1" x14ac:dyDescent="0.3">
      <c r="A1538" s="16"/>
      <c r="B1538" s="5">
        <f>DATE(YEAR(siječanj!B1538),MONTH(siječanj!B1538)+2,DAY(siječanj!B1538))</f>
        <v>44636</v>
      </c>
      <c r="C1538" s="8">
        <v>15.9895833333333</v>
      </c>
      <c r="D1538">
        <v>0.9942756369378698</v>
      </c>
      <c r="E1538" s="6">
        <v>126.70489950232437</v>
      </c>
      <c r="F1538" s="7">
        <v>83.786583758951053</v>
      </c>
      <c r="G1538" s="7">
        <v>220.64296872847538</v>
      </c>
      <c r="H1538" s="7">
        <v>125.97959465582234</v>
      </c>
    </row>
    <row r="1539" spans="1:8" x14ac:dyDescent="0.25">
      <c r="A1539" s="15">
        <f t="shared" ref="A1539" si="14">A1443+1</f>
        <v>76</v>
      </c>
      <c r="B1539" s="5">
        <f>DATE(YEAR(siječanj!B1539),MONTH(siječanj!B1539)+2,DAY(siječanj!B1539))</f>
        <v>44637</v>
      </c>
      <c r="C1539" s="8">
        <v>16</v>
      </c>
      <c r="D1539">
        <v>0.99086302703777784</v>
      </c>
      <c r="E1539" s="6">
        <v>114.24965934818873</v>
      </c>
      <c r="F1539" s="7">
        <v>79.462262705520232</v>
      </c>
      <c r="G1539" s="7">
        <v>209.52205934140275</v>
      </c>
      <c r="H1539" s="7">
        <v>113.20576329978124</v>
      </c>
    </row>
    <row r="1540" spans="1:8" x14ac:dyDescent="0.25">
      <c r="A1540" s="16"/>
      <c r="B1540" s="5">
        <f>DATE(YEAR(siječanj!B1540),MONTH(siječanj!B1540)+2,DAY(siječanj!B1540))</f>
        <v>44637</v>
      </c>
      <c r="C1540" s="8">
        <v>16.0104166666667</v>
      </c>
      <c r="D1540">
        <v>0.99086302703777784</v>
      </c>
      <c r="E1540" s="6">
        <v>105.10855766391387</v>
      </c>
      <c r="F1540" s="7">
        <v>79.692716461876373</v>
      </c>
      <c r="G1540" s="7">
        <v>211.70035707434712</v>
      </c>
      <c r="H1540" s="7">
        <v>104.14818361444053</v>
      </c>
    </row>
    <row r="1541" spans="1:8" x14ac:dyDescent="0.25">
      <c r="A1541" s="16"/>
      <c r="B1541" s="5">
        <f>DATE(YEAR(siječanj!B1541),MONTH(siječanj!B1541)+2,DAY(siječanj!B1541))</f>
        <v>44637</v>
      </c>
      <c r="C1541" s="8">
        <v>16.0208333333333</v>
      </c>
      <c r="D1541">
        <v>0.99086302703777784</v>
      </c>
      <c r="E1541" s="6">
        <v>97.499296054821784</v>
      </c>
      <c r="F1541" s="7">
        <v>78.819333409681505</v>
      </c>
      <c r="G1541" s="7">
        <v>211.18459678777779</v>
      </c>
      <c r="H1541" s="7">
        <v>96.608447622933184</v>
      </c>
    </row>
    <row r="1542" spans="1:8" x14ac:dyDescent="0.25">
      <c r="A1542" s="16"/>
      <c r="B1542" s="5">
        <f>DATE(YEAR(siječanj!B1542),MONTH(siječanj!B1542)+2,DAY(siječanj!B1542))</f>
        <v>44637</v>
      </c>
      <c r="C1542" s="8">
        <v>16.03125</v>
      </c>
      <c r="D1542">
        <v>0.99086302703777784</v>
      </c>
      <c r="E1542" s="6">
        <v>90.154668508533533</v>
      </c>
      <c r="F1542" s="7">
        <v>78.125658900661435</v>
      </c>
      <c r="G1542" s="7">
        <v>211.03326696028799</v>
      </c>
      <c r="H1542" s="7">
        <v>89.330927739952955</v>
      </c>
    </row>
    <row r="1543" spans="1:8" x14ac:dyDescent="0.25">
      <c r="A1543" s="16"/>
      <c r="B1543" s="5">
        <f>DATE(YEAR(siječanj!B1543),MONTH(siječanj!B1543)+2,DAY(siječanj!B1543))</f>
        <v>44637</v>
      </c>
      <c r="C1543" s="8">
        <v>16.0416666666667</v>
      </c>
      <c r="D1543">
        <v>0.99086302703777784</v>
      </c>
      <c r="E1543" s="6">
        <v>83.916516404219763</v>
      </c>
      <c r="F1543" s="7">
        <v>77.657123458464284</v>
      </c>
      <c r="G1543" s="7">
        <v>210.40627990371831</v>
      </c>
      <c r="H1543" s="7">
        <v>83.149773462750531</v>
      </c>
    </row>
    <row r="1544" spans="1:8" x14ac:dyDescent="0.25">
      <c r="A1544" s="16"/>
      <c r="B1544" s="5">
        <f>DATE(YEAR(siječanj!B1544),MONTH(siječanj!B1544)+2,DAY(siječanj!B1544))</f>
        <v>44637</v>
      </c>
      <c r="C1544" s="8">
        <v>16.0520833333333</v>
      </c>
      <c r="D1544">
        <v>0.99086302703777784</v>
      </c>
      <c r="E1544" s="6">
        <v>78.761681791700155</v>
      </c>
      <c r="F1544" s="7">
        <v>77.033527931651548</v>
      </c>
      <c r="G1544" s="7">
        <v>210.44036766300303</v>
      </c>
      <c r="H1544" s="7">
        <v>78.04203843471025</v>
      </c>
    </row>
    <row r="1545" spans="1:8" x14ac:dyDescent="0.25">
      <c r="A1545" s="16"/>
      <c r="B1545" s="5">
        <f>DATE(YEAR(siječanj!B1545),MONTH(siječanj!B1545)+2,DAY(siječanj!B1545))</f>
        <v>44637</v>
      </c>
      <c r="C1545" s="8">
        <v>16.0625</v>
      </c>
      <c r="D1545">
        <v>0.99086302703777784</v>
      </c>
      <c r="E1545" s="6">
        <v>75.251436934805852</v>
      </c>
      <c r="F1545" s="7">
        <v>76.713661944545819</v>
      </c>
      <c r="G1545" s="7">
        <v>210.36983038090753</v>
      </c>
      <c r="H1545" s="7">
        <v>74.563866590164167</v>
      </c>
    </row>
    <row r="1546" spans="1:8" x14ac:dyDescent="0.25">
      <c r="A1546" s="16"/>
      <c r="B1546" s="5">
        <f>DATE(YEAR(siječanj!B1546),MONTH(siječanj!B1546)+2,DAY(siječanj!B1546))</f>
        <v>44637</v>
      </c>
      <c r="C1546" s="8">
        <v>16.0729166666667</v>
      </c>
      <c r="D1546">
        <v>0.99086302703777784</v>
      </c>
      <c r="E1546" s="6">
        <v>71.736415533503518</v>
      </c>
      <c r="F1546" s="7">
        <v>76.485657174305388</v>
      </c>
      <c r="G1546" s="7">
        <v>210.26961033530412</v>
      </c>
      <c r="H1546" s="7">
        <v>71.080961844367167</v>
      </c>
    </row>
    <row r="1547" spans="1:8" x14ac:dyDescent="0.25">
      <c r="A1547" s="16"/>
      <c r="B1547" s="5">
        <f>DATE(YEAR(siječanj!B1547),MONTH(siječanj!B1547)+2,DAY(siječanj!B1547))</f>
        <v>44637</v>
      </c>
      <c r="C1547" s="8">
        <v>16.0833333333333</v>
      </c>
      <c r="D1547">
        <v>0.99086302703777784</v>
      </c>
      <c r="E1547" s="6">
        <v>69.338094814428899</v>
      </c>
      <c r="F1547" s="7">
        <v>76.062541575830309</v>
      </c>
      <c r="G1547" s="7">
        <v>209.77196783095519</v>
      </c>
      <c r="H1547" s="7">
        <v>68.704554516857471</v>
      </c>
    </row>
    <row r="1548" spans="1:8" x14ac:dyDescent="0.25">
      <c r="A1548" s="16"/>
      <c r="B1548" s="5">
        <f>DATE(YEAR(siječanj!B1548),MONTH(siječanj!B1548)+2,DAY(siječanj!B1548))</f>
        <v>44637</v>
      </c>
      <c r="C1548" s="8">
        <v>16.09375</v>
      </c>
      <c r="D1548">
        <v>0.99086302703777784</v>
      </c>
      <c r="E1548" s="6">
        <v>67.153188630104509</v>
      </c>
      <c r="F1548" s="7">
        <v>75.850585521449887</v>
      </c>
      <c r="G1548" s="7">
        <v>209.70034762273278</v>
      </c>
      <c r="H1548" s="7">
        <v>66.53961176126424</v>
      </c>
    </row>
    <row r="1549" spans="1:8" x14ac:dyDescent="0.25">
      <c r="A1549" s="16"/>
      <c r="B1549" s="5">
        <f>DATE(YEAR(siječanj!B1549),MONTH(siječanj!B1549)+2,DAY(siječanj!B1549))</f>
        <v>44637</v>
      </c>
      <c r="C1549" s="8">
        <v>16.1041666666667</v>
      </c>
      <c r="D1549">
        <v>0.99086302703777784</v>
      </c>
      <c r="E1549" s="6">
        <v>66.102764859528875</v>
      </c>
      <c r="F1549" s="7">
        <v>75.621144436281938</v>
      </c>
      <c r="G1549" s="7">
        <v>209.62780631069327</v>
      </c>
      <c r="H1549" s="7">
        <v>65.498785684279227</v>
      </c>
    </row>
    <row r="1550" spans="1:8" x14ac:dyDescent="0.25">
      <c r="A1550" s="16"/>
      <c r="B1550" s="5">
        <f>DATE(YEAR(siječanj!B1550),MONTH(siječanj!B1550)+2,DAY(siječanj!B1550))</f>
        <v>44637</v>
      </c>
      <c r="C1550" s="8">
        <v>16.1145833333333</v>
      </c>
      <c r="D1550">
        <v>0.99086302703777784</v>
      </c>
      <c r="E1550" s="6">
        <v>64.577278948597069</v>
      </c>
      <c r="F1550" s="7">
        <v>75.746492025764809</v>
      </c>
      <c r="G1550" s="7">
        <v>209.44999637771539</v>
      </c>
      <c r="H1550" s="7">
        <v>63.987238096869859</v>
      </c>
    </row>
    <row r="1551" spans="1:8" x14ac:dyDescent="0.25">
      <c r="A1551" s="16"/>
      <c r="B1551" s="5">
        <f>DATE(YEAR(siječanj!B1551),MONTH(siječanj!B1551)+2,DAY(siječanj!B1551))</f>
        <v>44637</v>
      </c>
      <c r="C1551" s="8">
        <v>16.125</v>
      </c>
      <c r="D1551">
        <v>0.99086302703777784</v>
      </c>
      <c r="E1551" s="6">
        <v>64.131771614713188</v>
      </c>
      <c r="F1551" s="7">
        <v>75.93289756320263</v>
      </c>
      <c r="G1551" s="7">
        <v>209.16183305400671</v>
      </c>
      <c r="H1551" s="7">
        <v>63.545801351450145</v>
      </c>
    </row>
    <row r="1552" spans="1:8" x14ac:dyDescent="0.25">
      <c r="A1552" s="16"/>
      <c r="B1552" s="5">
        <f>DATE(YEAR(siječanj!B1552),MONTH(siječanj!B1552)+2,DAY(siječanj!B1552))</f>
        <v>44637</v>
      </c>
      <c r="C1552" s="8">
        <v>16.1354166666667</v>
      </c>
      <c r="D1552">
        <v>0.99086302703777784</v>
      </c>
      <c r="E1552" s="6">
        <v>63.193341974737123</v>
      </c>
      <c r="F1552" s="7">
        <v>75.847792815877398</v>
      </c>
      <c r="G1552" s="7">
        <v>209.14799273473903</v>
      </c>
      <c r="H1552" s="7">
        <v>62.615946117721492</v>
      </c>
    </row>
    <row r="1553" spans="1:8" x14ac:dyDescent="0.25">
      <c r="A1553" s="16"/>
      <c r="B1553" s="5">
        <f>DATE(YEAR(siječanj!B1553),MONTH(siječanj!B1553)+2,DAY(siječanj!B1553))</f>
        <v>44637</v>
      </c>
      <c r="C1553" s="8">
        <v>16.1458333333333</v>
      </c>
      <c r="D1553">
        <v>0.99086302703777784</v>
      </c>
      <c r="E1553" s="6">
        <v>62.866708147092652</v>
      </c>
      <c r="F1553" s="7">
        <v>76.002548617689058</v>
      </c>
      <c r="G1553" s="7">
        <v>209.43823749038862</v>
      </c>
      <c r="H1553" s="7">
        <v>62.292296734528755</v>
      </c>
    </row>
    <row r="1554" spans="1:8" x14ac:dyDescent="0.25">
      <c r="A1554" s="16"/>
      <c r="B1554" s="5">
        <f>DATE(YEAR(siječanj!B1554),MONTH(siječanj!B1554)+2,DAY(siječanj!B1554))</f>
        <v>44637</v>
      </c>
      <c r="C1554" s="8">
        <v>16.15625</v>
      </c>
      <c r="D1554">
        <v>0.99086302703777784</v>
      </c>
      <c r="E1554" s="6">
        <v>62.329817010060111</v>
      </c>
      <c r="F1554" s="7">
        <v>76.458739196428965</v>
      </c>
      <c r="G1554" s="7">
        <v>209.75027150977346</v>
      </c>
      <c r="H1554" s="7">
        <v>61.760311157298936</v>
      </c>
    </row>
    <row r="1555" spans="1:8" x14ac:dyDescent="0.25">
      <c r="A1555" s="16"/>
      <c r="B1555" s="5">
        <f>DATE(YEAR(siječanj!B1555),MONTH(siječanj!B1555)+2,DAY(siječanj!B1555))</f>
        <v>44637</v>
      </c>
      <c r="C1555" s="8">
        <v>16.1666666666667</v>
      </c>
      <c r="D1555">
        <v>0.99086302703777784</v>
      </c>
      <c r="E1555" s="6">
        <v>62.087031343897934</v>
      </c>
      <c r="F1555" s="7">
        <v>76.993126442045167</v>
      </c>
      <c r="G1555" s="7">
        <v>213.27173742682615</v>
      </c>
      <c r="H1555" s="7">
        <v>61.519743817204102</v>
      </c>
    </row>
    <row r="1556" spans="1:8" x14ac:dyDescent="0.25">
      <c r="A1556" s="16"/>
      <c r="B1556" s="5">
        <f>DATE(YEAR(siječanj!B1556),MONTH(siječanj!B1556)+2,DAY(siječanj!B1556))</f>
        <v>44637</v>
      </c>
      <c r="C1556" s="8">
        <v>16.1770833333333</v>
      </c>
      <c r="D1556">
        <v>0.99086302703777784</v>
      </c>
      <c r="E1556" s="6">
        <v>63.128033080295182</v>
      </c>
      <c r="F1556" s="7">
        <v>77.083088413730266</v>
      </c>
      <c r="G1556" s="7">
        <v>215.95121950731536</v>
      </c>
      <c r="H1556" s="7">
        <v>62.551233948882256</v>
      </c>
    </row>
    <row r="1557" spans="1:8" x14ac:dyDescent="0.25">
      <c r="A1557" s="16"/>
      <c r="B1557" s="5">
        <f>DATE(YEAR(siječanj!B1557),MONTH(siječanj!B1557)+2,DAY(siječanj!B1557))</f>
        <v>44637</v>
      </c>
      <c r="C1557" s="8">
        <v>16.1875</v>
      </c>
      <c r="D1557">
        <v>0.99086302703777784</v>
      </c>
      <c r="E1557" s="6">
        <v>63.068116289923083</v>
      </c>
      <c r="F1557" s="7">
        <v>77.530754349569591</v>
      </c>
      <c r="G1557" s="7">
        <v>222.89159449744304</v>
      </c>
      <c r="H1557" s="7">
        <v>62.49186461660377</v>
      </c>
    </row>
    <row r="1558" spans="1:8" x14ac:dyDescent="0.25">
      <c r="A1558" s="16"/>
      <c r="B1558" s="5">
        <f>DATE(YEAR(siječanj!B1558),MONTH(siječanj!B1558)+2,DAY(siječanj!B1558))</f>
        <v>44637</v>
      </c>
      <c r="C1558" s="8">
        <v>16.1979166666667</v>
      </c>
      <c r="D1558">
        <v>0.99086302703777784</v>
      </c>
      <c r="E1558" s="6">
        <v>64.896349335106564</v>
      </c>
      <c r="F1558" s="7">
        <v>78.284691217114712</v>
      </c>
      <c r="G1558" s="7">
        <v>225.01694174479175</v>
      </c>
      <c r="H1558" s="7">
        <v>64.303393145884769</v>
      </c>
    </row>
    <row r="1559" spans="1:8" x14ac:dyDescent="0.25">
      <c r="A1559" s="16"/>
      <c r="B1559" s="5">
        <f>DATE(YEAR(siječanj!B1559),MONTH(siječanj!B1559)+2,DAY(siječanj!B1559))</f>
        <v>44637</v>
      </c>
      <c r="C1559" s="8">
        <v>16.2083333333333</v>
      </c>
      <c r="D1559">
        <v>0.99086302703777784</v>
      </c>
      <c r="E1559" s="6">
        <v>66.222164569995314</v>
      </c>
      <c r="F1559" s="7">
        <v>80.092670663884732</v>
      </c>
      <c r="G1559" s="7">
        <v>230.95262658148866</v>
      </c>
      <c r="H1559" s="7">
        <v>65.617094442819436</v>
      </c>
    </row>
    <row r="1560" spans="1:8" x14ac:dyDescent="0.25">
      <c r="A1560" s="16"/>
      <c r="B1560" s="5">
        <f>DATE(YEAR(siječanj!B1560),MONTH(siječanj!B1560)+2,DAY(siječanj!B1560))</f>
        <v>44637</v>
      </c>
      <c r="C1560" s="8">
        <v>16.21875</v>
      </c>
      <c r="D1560">
        <v>0.99086302703777784</v>
      </c>
      <c r="E1560" s="6">
        <v>69.321231458209724</v>
      </c>
      <c r="F1560" s="7">
        <v>81.803453655157711</v>
      </c>
      <c r="G1560" s="7">
        <v>229.77592442601841</v>
      </c>
      <c r="H1560" s="7">
        <v>68.687845240668111</v>
      </c>
    </row>
    <row r="1561" spans="1:8" x14ac:dyDescent="0.25">
      <c r="A1561" s="16"/>
      <c r="B1561" s="5">
        <f>DATE(YEAR(siječanj!B1561),MONTH(siječanj!B1561)+2,DAY(siječanj!B1561))</f>
        <v>44637</v>
      </c>
      <c r="C1561" s="8">
        <v>16.2291666666667</v>
      </c>
      <c r="D1561">
        <v>0.99086302703777784</v>
      </c>
      <c r="E1561" s="6">
        <v>72.568055500536843</v>
      </c>
      <c r="F1561" s="7">
        <v>84.250450562061644</v>
      </c>
      <c r="G1561" s="7">
        <v>206.70395680123201</v>
      </c>
      <c r="H1561" s="7">
        <v>71.9050031395074</v>
      </c>
    </row>
    <row r="1562" spans="1:8" x14ac:dyDescent="0.25">
      <c r="A1562" s="16"/>
      <c r="B1562" s="5">
        <f>DATE(YEAR(siječanj!B1562),MONTH(siječanj!B1562)+2,DAY(siječanj!B1562))</f>
        <v>44637</v>
      </c>
      <c r="C1562" s="8">
        <v>16.2395833333333</v>
      </c>
      <c r="D1562">
        <v>0.99086302703777784</v>
      </c>
      <c r="E1562" s="6">
        <v>79.475407334160693</v>
      </c>
      <c r="F1562" s="7">
        <v>88.003219908801213</v>
      </c>
      <c r="G1562" s="7">
        <v>157.85695612539459</v>
      </c>
      <c r="H1562" s="7">
        <v>78.749242686186875</v>
      </c>
    </row>
    <row r="1563" spans="1:8" x14ac:dyDescent="0.25">
      <c r="A1563" s="16"/>
      <c r="B1563" s="5">
        <f>DATE(YEAR(siječanj!B1563),MONTH(siječanj!B1563)+2,DAY(siječanj!B1563))</f>
        <v>44637</v>
      </c>
      <c r="C1563" s="8">
        <v>16.25</v>
      </c>
      <c r="D1563">
        <v>0.99086302703777784</v>
      </c>
      <c r="E1563" s="6">
        <v>84.63870688486837</v>
      </c>
      <c r="F1563" s="7">
        <v>92.961187890932592</v>
      </c>
      <c r="G1563" s="7">
        <v>103.19835423556246</v>
      </c>
      <c r="H1563" s="7">
        <v>83.865365308503883</v>
      </c>
    </row>
    <row r="1564" spans="1:8" x14ac:dyDescent="0.25">
      <c r="A1564" s="16"/>
      <c r="B1564" s="5">
        <f>DATE(YEAR(siječanj!B1564),MONTH(siječanj!B1564)+2,DAY(siječanj!B1564))</f>
        <v>44637</v>
      </c>
      <c r="C1564" s="8">
        <v>16.2604166666667</v>
      </c>
      <c r="D1564">
        <v>0.99086302703777784</v>
      </c>
      <c r="E1564" s="6">
        <v>91.220230082598931</v>
      </c>
      <c r="F1564" s="7">
        <v>96.399664550455086</v>
      </c>
      <c r="G1564" s="7">
        <v>51.579861910624864</v>
      </c>
      <c r="H1564" s="7">
        <v>90.386753306726547</v>
      </c>
    </row>
    <row r="1565" spans="1:8" x14ac:dyDescent="0.25">
      <c r="A1565" s="16"/>
      <c r="B1565" s="5">
        <f>DATE(YEAR(siječanj!B1565),MONTH(siječanj!B1565)+2,DAY(siječanj!B1565))</f>
        <v>44637</v>
      </c>
      <c r="C1565" s="8">
        <v>16.2708333333333</v>
      </c>
      <c r="D1565">
        <v>0.99086302703777784</v>
      </c>
      <c r="E1565" s="6">
        <v>96.849172717998897</v>
      </c>
      <c r="F1565" s="7">
        <v>101.86993468206178</v>
      </c>
      <c r="G1565" s="7">
        <v>13.615078293274069</v>
      </c>
      <c r="H1565" s="7">
        <v>95.964264445460955</v>
      </c>
    </row>
    <row r="1566" spans="1:8" x14ac:dyDescent="0.25">
      <c r="A1566" s="16"/>
      <c r="B1566" s="5">
        <f>DATE(YEAR(siječanj!B1566),MONTH(siječanj!B1566)+2,DAY(siječanj!B1566))</f>
        <v>44637</v>
      </c>
      <c r="C1566" s="8">
        <v>16.28125</v>
      </c>
      <c r="D1566">
        <v>0.99086302703777784</v>
      </c>
      <c r="E1566" s="6">
        <v>103.23447038811621</v>
      </c>
      <c r="F1566" s="7">
        <v>110.38518745535166</v>
      </c>
      <c r="G1566" s="7">
        <v>4.0186785746246247</v>
      </c>
      <c r="H1566" s="7">
        <v>102.29121982341067</v>
      </c>
    </row>
    <row r="1567" spans="1:8" x14ac:dyDescent="0.25">
      <c r="A1567" s="16"/>
      <c r="B1567" s="5">
        <f>DATE(YEAR(siječanj!B1567),MONTH(siječanj!B1567)+2,DAY(siječanj!B1567))</f>
        <v>44637</v>
      </c>
      <c r="C1567" s="8">
        <v>16.2916666666667</v>
      </c>
      <c r="D1567">
        <v>0.99086302703777784</v>
      </c>
      <c r="E1567" s="6">
        <v>108.84306083398798</v>
      </c>
      <c r="F1567" s="7">
        <v>121.27130383638669</v>
      </c>
      <c r="G1567" s="7">
        <v>1.8155633511407119</v>
      </c>
      <c r="H1567" s="7">
        <v>107.84856473002233</v>
      </c>
    </row>
    <row r="1568" spans="1:8" x14ac:dyDescent="0.25">
      <c r="A1568" s="16"/>
      <c r="B1568" s="5">
        <f>DATE(YEAR(siječanj!B1568),MONTH(siječanj!B1568)+2,DAY(siječanj!B1568))</f>
        <v>44637</v>
      </c>
      <c r="C1568" s="8">
        <v>16.3020833333333</v>
      </c>
      <c r="D1568">
        <v>0.99086302703777784</v>
      </c>
      <c r="E1568" s="6">
        <v>110.52984621159233</v>
      </c>
      <c r="F1568" s="7">
        <v>125.81368788005396</v>
      </c>
      <c r="G1568" s="7">
        <v>1.3051289305556224</v>
      </c>
      <c r="H1568" s="7">
        <v>109.51993799523844</v>
      </c>
    </row>
    <row r="1569" spans="1:8" x14ac:dyDescent="0.25">
      <c r="A1569" s="16"/>
      <c r="B1569" s="5">
        <f>DATE(YEAR(siječanj!B1569),MONTH(siječanj!B1569)+2,DAY(siječanj!B1569))</f>
        <v>44637</v>
      </c>
      <c r="C1569" s="8">
        <v>16.3125</v>
      </c>
      <c r="D1569">
        <v>0.99086302703777784</v>
      </c>
      <c r="E1569" s="6">
        <v>113.94547954846611</v>
      </c>
      <c r="F1569" s="7">
        <v>131.16333950744368</v>
      </c>
      <c r="G1569" s="7">
        <v>1.1388747467720626</v>
      </c>
      <c r="H1569" s="7">
        <v>112.90436278266434</v>
      </c>
    </row>
    <row r="1570" spans="1:8" x14ac:dyDescent="0.25">
      <c r="A1570" s="16"/>
      <c r="B1570" s="5">
        <f>DATE(YEAR(siječanj!B1570),MONTH(siječanj!B1570)+2,DAY(siječanj!B1570))</f>
        <v>44637</v>
      </c>
      <c r="C1570" s="8">
        <v>16.3229166666667</v>
      </c>
      <c r="D1570">
        <v>0.99086302703777784</v>
      </c>
      <c r="E1570" s="6">
        <v>114.40331594667317</v>
      </c>
      <c r="F1570" s="7">
        <v>138.54241740681482</v>
      </c>
      <c r="G1570" s="7">
        <v>1.0394346405870767</v>
      </c>
      <c r="H1570" s="7">
        <v>113.35801594207986</v>
      </c>
    </row>
    <row r="1571" spans="1:8" x14ac:dyDescent="0.25">
      <c r="A1571" s="16"/>
      <c r="B1571" s="5">
        <f>DATE(YEAR(siječanj!B1571),MONTH(siječanj!B1571)+2,DAY(siječanj!B1571))</f>
        <v>44637</v>
      </c>
      <c r="C1571" s="8">
        <v>16.3333333333333</v>
      </c>
      <c r="D1571">
        <v>0.99086302703777784</v>
      </c>
      <c r="E1571" s="6">
        <v>113.11809587864278</v>
      </c>
      <c r="F1571" s="7">
        <v>147.90361801369366</v>
      </c>
      <c r="G1571" s="7">
        <v>1.0754405527010713</v>
      </c>
      <c r="H1571" s="7">
        <v>112.08453889506157</v>
      </c>
    </row>
    <row r="1572" spans="1:8" x14ac:dyDescent="0.25">
      <c r="A1572" s="16"/>
      <c r="B1572" s="5">
        <f>DATE(YEAR(siječanj!B1572),MONTH(siječanj!B1572)+2,DAY(siječanj!B1572))</f>
        <v>44637</v>
      </c>
      <c r="C1572" s="8">
        <v>16.34375</v>
      </c>
      <c r="D1572">
        <v>0.99086302703777784</v>
      </c>
      <c r="E1572" s="6">
        <v>111.86129977441564</v>
      </c>
      <c r="F1572" s="7">
        <v>151.7485523396187</v>
      </c>
      <c r="G1572" s="7">
        <v>1.1293120358364841</v>
      </c>
      <c r="H1572" s="7">
        <v>110.83922610285778</v>
      </c>
    </row>
    <row r="1573" spans="1:8" x14ac:dyDescent="0.25">
      <c r="A1573" s="16"/>
      <c r="B1573" s="5">
        <f>DATE(YEAR(siječanj!B1573),MONTH(siječanj!B1573)+2,DAY(siječanj!B1573))</f>
        <v>44637</v>
      </c>
      <c r="C1573" s="8">
        <v>16.3541666666667</v>
      </c>
      <c r="D1573">
        <v>0.99086302703777784</v>
      </c>
      <c r="E1573" s="6">
        <v>112.89098911276984</v>
      </c>
      <c r="F1573" s="7">
        <v>153.78483368278162</v>
      </c>
      <c r="G1573" s="7">
        <v>1.1399714257900726</v>
      </c>
      <c r="H1573" s="7">
        <v>111.85950719756795</v>
      </c>
    </row>
    <row r="1574" spans="1:8" x14ac:dyDescent="0.25">
      <c r="A1574" s="16"/>
      <c r="B1574" s="5">
        <f>DATE(YEAR(siječanj!B1574),MONTH(siječanj!B1574)+2,DAY(siječanj!B1574))</f>
        <v>44637</v>
      </c>
      <c r="C1574" s="8">
        <v>16.3645833333333</v>
      </c>
      <c r="D1574">
        <v>0.99086302703777784</v>
      </c>
      <c r="E1574" s="6">
        <v>113.05601271539638</v>
      </c>
      <c r="F1574" s="7">
        <v>155.90945272801491</v>
      </c>
      <c r="G1574" s="7">
        <v>1.1917293220693881</v>
      </c>
      <c r="H1574" s="7">
        <v>112.02302298399916</v>
      </c>
    </row>
    <row r="1575" spans="1:8" x14ac:dyDescent="0.25">
      <c r="A1575" s="16"/>
      <c r="B1575" s="5">
        <f>DATE(YEAR(siječanj!B1575),MONTH(siječanj!B1575)+2,DAY(siječanj!B1575))</f>
        <v>44637</v>
      </c>
      <c r="C1575" s="8">
        <v>16.375</v>
      </c>
      <c r="D1575">
        <v>0.99086302703777784</v>
      </c>
      <c r="E1575" s="6">
        <v>114.55375574950557</v>
      </c>
      <c r="F1575" s="7">
        <v>158.19463029817703</v>
      </c>
      <c r="G1575" s="7">
        <v>1.2193884604956235</v>
      </c>
      <c r="H1575" s="7">
        <v>113.50708118050133</v>
      </c>
    </row>
    <row r="1576" spans="1:8" x14ac:dyDescent="0.25">
      <c r="A1576" s="16"/>
      <c r="B1576" s="5">
        <f>DATE(YEAR(siječanj!B1576),MONTH(siječanj!B1576)+2,DAY(siječanj!B1576))</f>
        <v>44637</v>
      </c>
      <c r="C1576" s="8">
        <v>16.3854166666667</v>
      </c>
      <c r="D1576">
        <v>0.99086302703777784</v>
      </c>
      <c r="E1576" s="6">
        <v>114.73484545930538</v>
      </c>
      <c r="F1576" s="7">
        <v>159.13980895803053</v>
      </c>
      <c r="G1576" s="7">
        <v>1.1999330684969791</v>
      </c>
      <c r="H1576" s="7">
        <v>113.68651627851897</v>
      </c>
    </row>
    <row r="1577" spans="1:8" x14ac:dyDescent="0.25">
      <c r="A1577" s="16"/>
      <c r="B1577" s="5">
        <f>DATE(YEAR(siječanj!B1577),MONTH(siječanj!B1577)+2,DAY(siječanj!B1577))</f>
        <v>44637</v>
      </c>
      <c r="C1577" s="8">
        <v>16.3958333333333</v>
      </c>
      <c r="D1577">
        <v>0.99086302703777784</v>
      </c>
      <c r="E1577" s="6">
        <v>114.70317392186699</v>
      </c>
      <c r="F1577" s="7">
        <v>159.42472976668788</v>
      </c>
      <c r="G1577" s="7">
        <v>1.177253307819949</v>
      </c>
      <c r="H1577" s="7">
        <v>113.65513412306183</v>
      </c>
    </row>
    <row r="1578" spans="1:8" x14ac:dyDescent="0.25">
      <c r="A1578" s="16"/>
      <c r="B1578" s="5">
        <f>DATE(YEAR(siječanj!B1578),MONTH(siječanj!B1578)+2,DAY(siječanj!B1578))</f>
        <v>44637</v>
      </c>
      <c r="C1578" s="8">
        <v>16.40625</v>
      </c>
      <c r="D1578">
        <v>0.99086302703777784</v>
      </c>
      <c r="E1578" s="6">
        <v>115.30369009981496</v>
      </c>
      <c r="F1578" s="7">
        <v>159.1099091688246</v>
      </c>
      <c r="G1578" s="7">
        <v>1.1711067430470412</v>
      </c>
      <c r="H1578" s="7">
        <v>114.2501634009285</v>
      </c>
    </row>
    <row r="1579" spans="1:8" x14ac:dyDescent="0.25">
      <c r="A1579" s="16"/>
      <c r="B1579" s="5">
        <f>DATE(YEAR(siječanj!B1579),MONTH(siječanj!B1579)+2,DAY(siječanj!B1579))</f>
        <v>44637</v>
      </c>
      <c r="C1579" s="8">
        <v>16.4166666666667</v>
      </c>
      <c r="D1579">
        <v>0.99086302703777784</v>
      </c>
      <c r="E1579" s="6">
        <v>115.82031939559224</v>
      </c>
      <c r="F1579" s="7">
        <v>158.35049175759951</v>
      </c>
      <c r="G1579" s="7">
        <v>1.1443658008498769</v>
      </c>
      <c r="H1579" s="7">
        <v>114.76207226879878</v>
      </c>
    </row>
    <row r="1580" spans="1:8" x14ac:dyDescent="0.25">
      <c r="A1580" s="16"/>
      <c r="B1580" s="5">
        <f>DATE(YEAR(siječanj!B1580),MONTH(siječanj!B1580)+2,DAY(siječanj!B1580))</f>
        <v>44637</v>
      </c>
      <c r="C1580" s="8">
        <v>16.4270833333333</v>
      </c>
      <c r="D1580">
        <v>0.99086302703777784</v>
      </c>
      <c r="E1580" s="6">
        <v>117.74317488201605</v>
      </c>
      <c r="F1580" s="7">
        <v>157.31011131612163</v>
      </c>
      <c r="G1580" s="7">
        <v>1.1383219741940174</v>
      </c>
      <c r="H1580" s="7">
        <v>116.66735867663287</v>
      </c>
    </row>
    <row r="1581" spans="1:8" x14ac:dyDescent="0.25">
      <c r="A1581" s="16"/>
      <c r="B1581" s="5">
        <f>DATE(YEAR(siječanj!B1581),MONTH(siječanj!B1581)+2,DAY(siječanj!B1581))</f>
        <v>44637</v>
      </c>
      <c r="C1581" s="8">
        <v>16.4375</v>
      </c>
      <c r="D1581">
        <v>0.99086302703777784</v>
      </c>
      <c r="E1581" s="6">
        <v>119.40774749137245</v>
      </c>
      <c r="F1581" s="7">
        <v>156.33430038628615</v>
      </c>
      <c r="G1581" s="7">
        <v>1.1926890175997451</v>
      </c>
      <c r="H1581" s="7">
        <v>118.31672213106393</v>
      </c>
    </row>
    <row r="1582" spans="1:8" x14ac:dyDescent="0.25">
      <c r="A1582" s="16"/>
      <c r="B1582" s="5">
        <f>DATE(YEAR(siječanj!B1582),MONTH(siječanj!B1582)+2,DAY(siječanj!B1582))</f>
        <v>44637</v>
      </c>
      <c r="C1582" s="8">
        <v>16.4479166666667</v>
      </c>
      <c r="D1582">
        <v>0.99086302703777784</v>
      </c>
      <c r="E1582" s="6">
        <v>120.34026478008063</v>
      </c>
      <c r="F1582" s="7">
        <v>155.6920324551273</v>
      </c>
      <c r="G1582" s="7">
        <v>1.1920081246642769</v>
      </c>
      <c r="H1582" s="7">
        <v>119.24071903451838</v>
      </c>
    </row>
    <row r="1583" spans="1:8" x14ac:dyDescent="0.25">
      <c r="A1583" s="16"/>
      <c r="B1583" s="5">
        <f>DATE(YEAR(siječanj!B1583),MONTH(siječanj!B1583)+2,DAY(siječanj!B1583))</f>
        <v>44637</v>
      </c>
      <c r="C1583" s="8">
        <v>16.4583333333333</v>
      </c>
      <c r="D1583">
        <v>0.99086302703777784</v>
      </c>
      <c r="E1583" s="6">
        <v>120.48290782480947</v>
      </c>
      <c r="F1583" s="7">
        <v>155.01849616279605</v>
      </c>
      <c r="G1583" s="7">
        <v>1.1671297672797949</v>
      </c>
      <c r="H1583" s="7">
        <v>119.38205875360428</v>
      </c>
    </row>
    <row r="1584" spans="1:8" x14ac:dyDescent="0.25">
      <c r="A1584" s="16"/>
      <c r="B1584" s="5">
        <f>DATE(YEAR(siječanj!B1584),MONTH(siječanj!B1584)+2,DAY(siječanj!B1584))</f>
        <v>44637</v>
      </c>
      <c r="C1584" s="8">
        <v>16.46875</v>
      </c>
      <c r="D1584">
        <v>0.99086302703777784</v>
      </c>
      <c r="E1584" s="6">
        <v>119.74614347274837</v>
      </c>
      <c r="F1584" s="7">
        <v>154.37054294766935</v>
      </c>
      <c r="G1584" s="7">
        <v>1.1791243517083954</v>
      </c>
      <c r="H1584" s="7">
        <v>118.6520261975075</v>
      </c>
    </row>
    <row r="1585" spans="1:8" x14ac:dyDescent="0.25">
      <c r="A1585" s="16"/>
      <c r="B1585" s="5">
        <f>DATE(YEAR(siječanj!B1585),MONTH(siječanj!B1585)+2,DAY(siječanj!B1585))</f>
        <v>44637</v>
      </c>
      <c r="C1585" s="8">
        <v>16.4791666666667</v>
      </c>
      <c r="D1585">
        <v>0.99086302703777784</v>
      </c>
      <c r="E1585" s="6">
        <v>120.49026872695894</v>
      </c>
      <c r="F1585" s="7">
        <v>153.80624808557243</v>
      </c>
      <c r="G1585" s="7">
        <v>1.1889199353750781</v>
      </c>
      <c r="H1585" s="7">
        <v>119.38935239938984</v>
      </c>
    </row>
    <row r="1586" spans="1:8" x14ac:dyDescent="0.25">
      <c r="A1586" s="16"/>
      <c r="B1586" s="5">
        <f>DATE(YEAR(siječanj!B1586),MONTH(siječanj!B1586)+2,DAY(siječanj!B1586))</f>
        <v>44637</v>
      </c>
      <c r="C1586" s="8">
        <v>16.4895833333333</v>
      </c>
      <c r="D1586">
        <v>0.99086302703777784</v>
      </c>
      <c r="E1586" s="6">
        <v>121.13500591674097</v>
      </c>
      <c r="F1586" s="7">
        <v>153.02297890624135</v>
      </c>
      <c r="G1586" s="7">
        <v>1.2164658613492518</v>
      </c>
      <c r="H1586" s="7">
        <v>120.02819864290109</v>
      </c>
    </row>
    <row r="1587" spans="1:8" x14ac:dyDescent="0.25">
      <c r="A1587" s="16"/>
      <c r="B1587" s="5">
        <f>DATE(YEAR(siječanj!B1587),MONTH(siječanj!B1587)+2,DAY(siječanj!B1587))</f>
        <v>44637</v>
      </c>
      <c r="C1587" s="8">
        <v>16.5</v>
      </c>
      <c r="D1587">
        <v>0.99086302703777784</v>
      </c>
      <c r="E1587" s="6">
        <v>121.79605940891366</v>
      </c>
      <c r="F1587" s="7">
        <v>151.96490371906449</v>
      </c>
      <c r="G1587" s="7">
        <v>1.174470915573413</v>
      </c>
      <c r="H1587" s="7">
        <v>120.68321210718922</v>
      </c>
    </row>
    <row r="1588" spans="1:8" x14ac:dyDescent="0.25">
      <c r="A1588" s="16"/>
      <c r="B1588" s="5">
        <f>DATE(YEAR(siječanj!B1588),MONTH(siječanj!B1588)+2,DAY(siječanj!B1588))</f>
        <v>44637</v>
      </c>
      <c r="C1588" s="8">
        <v>16.5104166666667</v>
      </c>
      <c r="D1588">
        <v>0.99086302703777784</v>
      </c>
      <c r="E1588" s="6">
        <v>122.19576314692974</v>
      </c>
      <c r="F1588" s="7">
        <v>150.83395310062858</v>
      </c>
      <c r="G1588" s="7">
        <v>1.1782549036982082</v>
      </c>
      <c r="H1588" s="7">
        <v>121.07926376295813</v>
      </c>
    </row>
    <row r="1589" spans="1:8" x14ac:dyDescent="0.25">
      <c r="A1589" s="16"/>
      <c r="B1589" s="5">
        <f>DATE(YEAR(siječanj!B1589),MONTH(siječanj!B1589)+2,DAY(siječanj!B1589))</f>
        <v>44637</v>
      </c>
      <c r="C1589" s="8">
        <v>16.5208333333333</v>
      </c>
      <c r="D1589">
        <v>0.99086302703777784</v>
      </c>
      <c r="E1589" s="6">
        <v>121.39855977162216</v>
      </c>
      <c r="F1589" s="7">
        <v>149.90745850595889</v>
      </c>
      <c r="G1589" s="7">
        <v>1.1867588074504134</v>
      </c>
      <c r="H1589" s="7">
        <v>120.28934441333614</v>
      </c>
    </row>
    <row r="1590" spans="1:8" x14ac:dyDescent="0.25">
      <c r="A1590" s="16"/>
      <c r="B1590" s="5">
        <f>DATE(YEAR(siječanj!B1590),MONTH(siječanj!B1590)+2,DAY(siječanj!B1590))</f>
        <v>44637</v>
      </c>
      <c r="C1590" s="8">
        <v>16.53125</v>
      </c>
      <c r="D1590">
        <v>0.99086302703777784</v>
      </c>
      <c r="E1590" s="6">
        <v>119.54998545813028</v>
      </c>
      <c r="F1590" s="7">
        <v>149.30901570637837</v>
      </c>
      <c r="G1590" s="7">
        <v>1.1527758296152641</v>
      </c>
      <c r="H1590" s="7">
        <v>118.45766047336529</v>
      </c>
    </row>
    <row r="1591" spans="1:8" x14ac:dyDescent="0.25">
      <c r="A1591" s="16"/>
      <c r="B1591" s="5">
        <f>DATE(YEAR(siječanj!B1591),MONTH(siječanj!B1591)+2,DAY(siječanj!B1591))</f>
        <v>44637</v>
      </c>
      <c r="C1591" s="8">
        <v>16.5416666666667</v>
      </c>
      <c r="D1591">
        <v>0.99086302703777784</v>
      </c>
      <c r="E1591" s="6">
        <v>117.05557488300862</v>
      </c>
      <c r="F1591" s="7">
        <v>148.37959519232578</v>
      </c>
      <c r="G1591" s="7">
        <v>1.1045219107129223</v>
      </c>
      <c r="H1591" s="7">
        <v>115.98604126022519</v>
      </c>
    </row>
    <row r="1592" spans="1:8" x14ac:dyDescent="0.25">
      <c r="A1592" s="16"/>
      <c r="B1592" s="5">
        <f>DATE(YEAR(siječanj!B1592),MONTH(siječanj!B1592)+2,DAY(siječanj!B1592))</f>
        <v>44637</v>
      </c>
      <c r="C1592" s="8">
        <v>16.5520833333333</v>
      </c>
      <c r="D1592">
        <v>0.99086302703777784</v>
      </c>
      <c r="E1592" s="6">
        <v>114.56485270166698</v>
      </c>
      <c r="F1592" s="7">
        <v>147.32434002610862</v>
      </c>
      <c r="G1592" s="7">
        <v>1.1267294791033799</v>
      </c>
      <c r="H1592" s="7">
        <v>113.51807674011089</v>
      </c>
    </row>
    <row r="1593" spans="1:8" x14ac:dyDescent="0.25">
      <c r="A1593" s="16"/>
      <c r="B1593" s="5">
        <f>DATE(YEAR(siječanj!B1593),MONTH(siječanj!B1593)+2,DAY(siječanj!B1593))</f>
        <v>44637</v>
      </c>
      <c r="C1593" s="8">
        <v>16.5625</v>
      </c>
      <c r="D1593">
        <v>0.99086302703777784</v>
      </c>
      <c r="E1593" s="6">
        <v>115.85235629747507</v>
      </c>
      <c r="F1593" s="7">
        <v>146.36830037192277</v>
      </c>
      <c r="G1593" s="7">
        <v>1.1287765884722831</v>
      </c>
      <c r="H1593" s="7">
        <v>114.79381645037532</v>
      </c>
    </row>
    <row r="1594" spans="1:8" x14ac:dyDescent="0.25">
      <c r="A1594" s="16"/>
      <c r="B1594" s="5">
        <f>DATE(YEAR(siječanj!B1594),MONTH(siječanj!B1594)+2,DAY(siječanj!B1594))</f>
        <v>44637</v>
      </c>
      <c r="C1594" s="8">
        <v>16.5729166666667</v>
      </c>
      <c r="D1594">
        <v>0.99086302703777784</v>
      </c>
      <c r="E1594" s="6">
        <v>116.67665919047484</v>
      </c>
      <c r="F1594" s="7">
        <v>145.273515966779</v>
      </c>
      <c r="G1594" s="7">
        <v>1.0685679712326104</v>
      </c>
      <c r="H1594" s="7">
        <v>115.61058771012905</v>
      </c>
    </row>
    <row r="1595" spans="1:8" x14ac:dyDescent="0.25">
      <c r="A1595" s="16"/>
      <c r="B1595" s="5">
        <f>DATE(YEAR(siječanj!B1595),MONTH(siječanj!B1595)+2,DAY(siječanj!B1595))</f>
        <v>44637</v>
      </c>
      <c r="C1595" s="8">
        <v>16.5833333333333</v>
      </c>
      <c r="D1595">
        <v>0.99086302703777784</v>
      </c>
      <c r="E1595" s="6">
        <v>116.96043318740838</v>
      </c>
      <c r="F1595" s="7">
        <v>143.83093931954883</v>
      </c>
      <c r="G1595" s="7">
        <v>1.0050209677614075</v>
      </c>
      <c r="H1595" s="7">
        <v>115.89176887172525</v>
      </c>
    </row>
    <row r="1596" spans="1:8" x14ac:dyDescent="0.25">
      <c r="A1596" s="16"/>
      <c r="B1596" s="5">
        <f>DATE(YEAR(siječanj!B1596),MONTH(siječanj!B1596)+2,DAY(siječanj!B1596))</f>
        <v>44637</v>
      </c>
      <c r="C1596" s="8">
        <v>16.59375</v>
      </c>
      <c r="D1596">
        <v>0.99086302703777784</v>
      </c>
      <c r="E1596" s="6">
        <v>118.39300136022781</v>
      </c>
      <c r="F1596" s="7">
        <v>142.90744581412579</v>
      </c>
      <c r="G1596" s="7">
        <v>0.97381393635104641</v>
      </c>
      <c r="H1596" s="7">
        <v>117.31124770788308</v>
      </c>
    </row>
    <row r="1597" spans="1:8" x14ac:dyDescent="0.25">
      <c r="A1597" s="16"/>
      <c r="B1597" s="5">
        <f>DATE(YEAR(siječanj!B1597),MONTH(siječanj!B1597)+2,DAY(siječanj!B1597))</f>
        <v>44637</v>
      </c>
      <c r="C1597" s="8">
        <v>16.6041666666667</v>
      </c>
      <c r="D1597">
        <v>0.99086302703777784</v>
      </c>
      <c r="E1597" s="6">
        <v>118.67618958264448</v>
      </c>
      <c r="F1597" s="7">
        <v>141.40443479850262</v>
      </c>
      <c r="G1597" s="7">
        <v>0.9539355043391794</v>
      </c>
      <c r="H1597" s="7">
        <v>117.5918484471683</v>
      </c>
    </row>
    <row r="1598" spans="1:8" x14ac:dyDescent="0.25">
      <c r="A1598" s="16"/>
      <c r="B1598" s="5">
        <f>DATE(YEAR(siječanj!B1598),MONTH(siječanj!B1598)+2,DAY(siječanj!B1598))</f>
        <v>44637</v>
      </c>
      <c r="C1598" s="8">
        <v>16.6145833333333</v>
      </c>
      <c r="D1598">
        <v>0.99086302703777784</v>
      </c>
      <c r="E1598" s="6">
        <v>120.79615322980953</v>
      </c>
      <c r="F1598" s="7">
        <v>139.54140027291285</v>
      </c>
      <c r="G1598" s="7">
        <v>0.96347081777513388</v>
      </c>
      <c r="H1598" s="7">
        <v>119.69244204380831</v>
      </c>
    </row>
    <row r="1599" spans="1:8" x14ac:dyDescent="0.25">
      <c r="A1599" s="16"/>
      <c r="B1599" s="5">
        <f>DATE(YEAR(siječanj!B1599),MONTH(siječanj!B1599)+2,DAY(siječanj!B1599))</f>
        <v>44637</v>
      </c>
      <c r="C1599" s="8">
        <v>16.625</v>
      </c>
      <c r="D1599">
        <v>0.99086302703777784</v>
      </c>
      <c r="E1599" s="6">
        <v>122.5654265806112</v>
      </c>
      <c r="F1599" s="7">
        <v>135.78606041711276</v>
      </c>
      <c r="G1599" s="7">
        <v>0.90913036576533046</v>
      </c>
      <c r="H1599" s="7">
        <v>121.44554959184093</v>
      </c>
    </row>
    <row r="1600" spans="1:8" x14ac:dyDescent="0.25">
      <c r="A1600" s="16"/>
      <c r="B1600" s="5">
        <f>DATE(YEAR(siječanj!B1600),MONTH(siječanj!B1600)+2,DAY(siječanj!B1600))</f>
        <v>44637</v>
      </c>
      <c r="C1600" s="8">
        <v>16.6354166666667</v>
      </c>
      <c r="D1600">
        <v>0.99086302703777784</v>
      </c>
      <c r="E1600" s="6">
        <v>124.59456142116137</v>
      </c>
      <c r="F1600" s="7">
        <v>134.11726421884526</v>
      </c>
      <c r="G1600" s="7">
        <v>0.84393149338958973</v>
      </c>
      <c r="H1600" s="7">
        <v>123.4561442822163</v>
      </c>
    </row>
    <row r="1601" spans="1:8" x14ac:dyDescent="0.25">
      <c r="A1601" s="16"/>
      <c r="B1601" s="5">
        <f>DATE(YEAR(siječanj!B1601),MONTH(siječanj!B1601)+2,DAY(siječanj!B1601))</f>
        <v>44637</v>
      </c>
      <c r="C1601" s="8">
        <v>16.6458333333333</v>
      </c>
      <c r="D1601">
        <v>0.99086302703777784</v>
      </c>
      <c r="E1601" s="6">
        <v>126.43316664664637</v>
      </c>
      <c r="F1601" s="7">
        <v>132.39462557879676</v>
      </c>
      <c r="G1601" s="7">
        <v>0.82036334928636179</v>
      </c>
      <c r="H1601" s="7">
        <v>125.27795022146783</v>
      </c>
    </row>
    <row r="1602" spans="1:8" x14ac:dyDescent="0.25">
      <c r="A1602" s="16"/>
      <c r="B1602" s="5">
        <f>DATE(YEAR(siječanj!B1602),MONTH(siječanj!B1602)+2,DAY(siječanj!B1602))</f>
        <v>44637</v>
      </c>
      <c r="C1602" s="8">
        <v>16.65625</v>
      </c>
      <c r="D1602">
        <v>0.99086302703777784</v>
      </c>
      <c r="E1602" s="6">
        <v>130.12100145881163</v>
      </c>
      <c r="F1602" s="7">
        <v>131.20001079015313</v>
      </c>
      <c r="G1602" s="7">
        <v>0.8155971027485508</v>
      </c>
      <c r="H1602" s="7">
        <v>128.93208938666521</v>
      </c>
    </row>
    <row r="1603" spans="1:8" x14ac:dyDescent="0.25">
      <c r="A1603" s="16"/>
      <c r="B1603" s="5">
        <f>DATE(YEAR(siječanj!B1603),MONTH(siječanj!B1603)+2,DAY(siječanj!B1603))</f>
        <v>44637</v>
      </c>
      <c r="C1603" s="8">
        <v>16.6666666666667</v>
      </c>
      <c r="D1603">
        <v>0.99086302703777784</v>
      </c>
      <c r="E1603" s="6">
        <v>131.61790355899575</v>
      </c>
      <c r="F1603" s="7">
        <v>128.5405771821502</v>
      </c>
      <c r="G1603" s="7">
        <v>1.2236909758278591</v>
      </c>
      <c r="H1603" s="7">
        <v>130.41531433283285</v>
      </c>
    </row>
    <row r="1604" spans="1:8" x14ac:dyDescent="0.25">
      <c r="A1604" s="16"/>
      <c r="B1604" s="5">
        <f>DATE(YEAR(siječanj!B1604),MONTH(siječanj!B1604)+2,DAY(siječanj!B1604))</f>
        <v>44637</v>
      </c>
      <c r="C1604" s="8">
        <v>16.6770833333333</v>
      </c>
      <c r="D1604">
        <v>0.99086302703777784</v>
      </c>
      <c r="E1604" s="6">
        <v>134.40172050195656</v>
      </c>
      <c r="F1604" s="7">
        <v>127.33338590477416</v>
      </c>
      <c r="G1604" s="7">
        <v>1.4951502898573754</v>
      </c>
      <c r="H1604" s="7">
        <v>133.17369561565405</v>
      </c>
    </row>
    <row r="1605" spans="1:8" x14ac:dyDescent="0.25">
      <c r="A1605" s="16"/>
      <c r="B1605" s="5">
        <f>DATE(YEAR(siječanj!B1605),MONTH(siječanj!B1605)+2,DAY(siječanj!B1605))</f>
        <v>44637</v>
      </c>
      <c r="C1605" s="8">
        <v>16.6875</v>
      </c>
      <c r="D1605">
        <v>0.99086302703777784</v>
      </c>
      <c r="E1605" s="6">
        <v>139.51561741845114</v>
      </c>
      <c r="F1605" s="7">
        <v>127.17792611867142</v>
      </c>
      <c r="G1605" s="7">
        <v>1.2212699797216999</v>
      </c>
      <c r="H1605" s="7">
        <v>138.24086699429103</v>
      </c>
    </row>
    <row r="1606" spans="1:8" x14ac:dyDescent="0.25">
      <c r="A1606" s="16"/>
      <c r="B1606" s="5">
        <f>DATE(YEAR(siječanj!B1606),MONTH(siječanj!B1606)+2,DAY(siječanj!B1606))</f>
        <v>44637</v>
      </c>
      <c r="C1606" s="8">
        <v>16.6979166666667</v>
      </c>
      <c r="D1606">
        <v>0.99086302703777784</v>
      </c>
      <c r="E1606" s="6">
        <v>144.41021127704354</v>
      </c>
      <c r="F1606" s="7">
        <v>127.26705735826464</v>
      </c>
      <c r="G1606" s="7">
        <v>1.5839338254464885</v>
      </c>
      <c r="H1606" s="7">
        <v>143.09073908113641</v>
      </c>
    </row>
    <row r="1607" spans="1:8" x14ac:dyDescent="0.25">
      <c r="A1607" s="16"/>
      <c r="B1607" s="5">
        <f>DATE(YEAR(siječanj!B1607),MONTH(siječanj!B1607)+2,DAY(siječanj!B1607))</f>
        <v>44637</v>
      </c>
      <c r="C1607" s="8">
        <v>16.7083333333333</v>
      </c>
      <c r="D1607">
        <v>0.99086302703777784</v>
      </c>
      <c r="E1607" s="6">
        <v>148.54444499176415</v>
      </c>
      <c r="F1607" s="7">
        <v>127.23137639597029</v>
      </c>
      <c r="G1607" s="7">
        <v>2.2157008553770456</v>
      </c>
      <c r="H1607" s="7">
        <v>147.1871984141861</v>
      </c>
    </row>
    <row r="1608" spans="1:8" x14ac:dyDescent="0.25">
      <c r="A1608" s="16"/>
      <c r="B1608" s="5">
        <f>DATE(YEAR(siječanj!B1608),MONTH(siječanj!B1608)+2,DAY(siječanj!B1608))</f>
        <v>44637</v>
      </c>
      <c r="C1608" s="8">
        <v>16.71875</v>
      </c>
      <c r="D1608">
        <v>0.99086302703777784</v>
      </c>
      <c r="E1608" s="6">
        <v>154.8746212798425</v>
      </c>
      <c r="F1608" s="7">
        <v>127.91972635629392</v>
      </c>
      <c r="G1608" s="7">
        <v>3.5545379896861937</v>
      </c>
      <c r="H1608" s="7">
        <v>153.4595360526742</v>
      </c>
    </row>
    <row r="1609" spans="1:8" x14ac:dyDescent="0.25">
      <c r="A1609" s="16"/>
      <c r="B1609" s="5">
        <f>DATE(YEAR(siječanj!B1609),MONTH(siječanj!B1609)+2,DAY(siječanj!B1609))</f>
        <v>44637</v>
      </c>
      <c r="C1609" s="8">
        <v>16.7291666666667</v>
      </c>
      <c r="D1609">
        <v>0.99086302703777784</v>
      </c>
      <c r="E1609" s="6">
        <v>161.37192499461736</v>
      </c>
      <c r="F1609" s="7">
        <v>129.42679734530276</v>
      </c>
      <c r="G1609" s="7">
        <v>9.4664842424807816</v>
      </c>
      <c r="H1609" s="7">
        <v>159.89747407907979</v>
      </c>
    </row>
    <row r="1610" spans="1:8" x14ac:dyDescent="0.25">
      <c r="A1610" s="16"/>
      <c r="B1610" s="5">
        <f>DATE(YEAR(siječanj!B1610),MONTH(siječanj!B1610)+2,DAY(siječanj!B1610))</f>
        <v>44637</v>
      </c>
      <c r="C1610" s="8">
        <v>16.7395833333333</v>
      </c>
      <c r="D1610">
        <v>0.99086302703777784</v>
      </c>
      <c r="E1610" s="6">
        <v>165.3330494327021</v>
      </c>
      <c r="F1610" s="7">
        <v>131.17766201894966</v>
      </c>
      <c r="G1610" s="7">
        <v>37.006708365456646</v>
      </c>
      <c r="H1610" s="7">
        <v>163.82240583027377</v>
      </c>
    </row>
    <row r="1611" spans="1:8" x14ac:dyDescent="0.25">
      <c r="A1611" s="16"/>
      <c r="B1611" s="5">
        <f>DATE(YEAR(siječanj!B1611),MONTH(siječanj!B1611)+2,DAY(siječanj!B1611))</f>
        <v>44637</v>
      </c>
      <c r="C1611" s="8">
        <v>16.75</v>
      </c>
      <c r="D1611">
        <v>0.99086302703777784</v>
      </c>
      <c r="E1611" s="6">
        <v>168.28532023414681</v>
      </c>
      <c r="F1611" s="7">
        <v>133.26764247067806</v>
      </c>
      <c r="G1611" s="7">
        <v>110.65951041537794</v>
      </c>
      <c r="H1611" s="7">
        <v>166.7477018132285</v>
      </c>
    </row>
    <row r="1612" spans="1:8" x14ac:dyDescent="0.25">
      <c r="A1612" s="16"/>
      <c r="B1612" s="5">
        <f>DATE(YEAR(siječanj!B1612),MONTH(siječanj!B1612)+2,DAY(siječanj!B1612))</f>
        <v>44637</v>
      </c>
      <c r="C1612" s="8">
        <v>16.7604166666667</v>
      </c>
      <c r="D1612">
        <v>0.99086302703777784</v>
      </c>
      <c r="E1612" s="6">
        <v>170.26332887343079</v>
      </c>
      <c r="F1612" s="7">
        <v>135.1892413266261</v>
      </c>
      <c r="G1612" s="7">
        <v>174.14480865360304</v>
      </c>
      <c r="H1612" s="7">
        <v>168.70763744105631</v>
      </c>
    </row>
    <row r="1613" spans="1:8" x14ac:dyDescent="0.25">
      <c r="A1613" s="16"/>
      <c r="B1613" s="5">
        <f>DATE(YEAR(siječanj!B1613),MONTH(siječanj!B1613)+2,DAY(siječanj!B1613))</f>
        <v>44637</v>
      </c>
      <c r="C1613" s="8">
        <v>16.7708333333333</v>
      </c>
      <c r="D1613">
        <v>0.99086302703777784</v>
      </c>
      <c r="E1613" s="6">
        <v>172.66381000835079</v>
      </c>
      <c r="F1613" s="7">
        <v>135.84451384439643</v>
      </c>
      <c r="G1613" s="7">
        <v>227.8665148140262</v>
      </c>
      <c r="H1613" s="7">
        <v>171.08618544475024</v>
      </c>
    </row>
    <row r="1614" spans="1:8" x14ac:dyDescent="0.25">
      <c r="A1614" s="16"/>
      <c r="B1614" s="5">
        <f>DATE(YEAR(siječanj!B1614),MONTH(siječanj!B1614)+2,DAY(siječanj!B1614))</f>
        <v>44637</v>
      </c>
      <c r="C1614" s="8">
        <v>16.78125</v>
      </c>
      <c r="D1614">
        <v>0.99086302703777784</v>
      </c>
      <c r="E1614" s="6">
        <v>175.99059326507094</v>
      </c>
      <c r="F1614" s="7">
        <v>135.59244076479408</v>
      </c>
      <c r="G1614" s="7">
        <v>237.58699568392802</v>
      </c>
      <c r="H1614" s="7">
        <v>174.38257197280254</v>
      </c>
    </row>
    <row r="1615" spans="1:8" x14ac:dyDescent="0.25">
      <c r="A1615" s="16"/>
      <c r="B1615" s="5">
        <f>DATE(YEAR(siječanj!B1615),MONTH(siječanj!B1615)+2,DAY(siječanj!B1615))</f>
        <v>44637</v>
      </c>
      <c r="C1615" s="8">
        <v>16.7916666666667</v>
      </c>
      <c r="D1615">
        <v>0.99086302703777784</v>
      </c>
      <c r="E1615" s="6">
        <v>176.01231457842761</v>
      </c>
      <c r="F1615" s="7">
        <v>133.17375290864558</v>
      </c>
      <c r="G1615" s="7">
        <v>238.53090150767454</v>
      </c>
      <c r="H1615" s="7">
        <v>174.40409481910638</v>
      </c>
    </row>
    <row r="1616" spans="1:8" x14ac:dyDescent="0.25">
      <c r="A1616" s="16"/>
      <c r="B1616" s="5">
        <f>DATE(YEAR(siječanj!B1616),MONTH(siječanj!B1616)+2,DAY(siječanj!B1616))</f>
        <v>44637</v>
      </c>
      <c r="C1616" s="8">
        <v>16.8020833333333</v>
      </c>
      <c r="D1616">
        <v>0.99086302703777784</v>
      </c>
      <c r="E1616" s="6">
        <v>175.42258459429564</v>
      </c>
      <c r="F1616" s="7">
        <v>131.3087194252015</v>
      </c>
      <c r="G1616" s="7">
        <v>238.63483755096721</v>
      </c>
      <c r="H1616" s="7">
        <v>173.81975318189444</v>
      </c>
    </row>
    <row r="1617" spans="1:8" x14ac:dyDescent="0.25">
      <c r="A1617" s="16"/>
      <c r="B1617" s="5">
        <f>DATE(YEAR(siječanj!B1617),MONTH(siječanj!B1617)+2,DAY(siječanj!B1617))</f>
        <v>44637</v>
      </c>
      <c r="C1617" s="8">
        <v>16.8125</v>
      </c>
      <c r="D1617">
        <v>0.99086302703777784</v>
      </c>
      <c r="E1617" s="6">
        <v>176.36825103165066</v>
      </c>
      <c r="F1617" s="7">
        <v>129.22347447470207</v>
      </c>
      <c r="G1617" s="7">
        <v>238.85242619498331</v>
      </c>
      <c r="H1617" s="7">
        <v>174.75677909058007</v>
      </c>
    </row>
    <row r="1618" spans="1:8" x14ac:dyDescent="0.25">
      <c r="A1618" s="16"/>
      <c r="B1618" s="5">
        <f>DATE(YEAR(siječanj!B1618),MONTH(siječanj!B1618)+2,DAY(siječanj!B1618))</f>
        <v>44637</v>
      </c>
      <c r="C1618" s="8">
        <v>16.8229166666667</v>
      </c>
      <c r="D1618">
        <v>0.99086302703777784</v>
      </c>
      <c r="E1618" s="6">
        <v>177.38041975492101</v>
      </c>
      <c r="F1618" s="7">
        <v>126.15310103452052</v>
      </c>
      <c r="G1618" s="7">
        <v>239.11576192578823</v>
      </c>
      <c r="H1618" s="7">
        <v>175.75969965559267</v>
      </c>
    </row>
    <row r="1619" spans="1:8" x14ac:dyDescent="0.25">
      <c r="A1619" s="16"/>
      <c r="B1619" s="5">
        <f>DATE(YEAR(siječanj!B1619),MONTH(siječanj!B1619)+2,DAY(siječanj!B1619))</f>
        <v>44637</v>
      </c>
      <c r="C1619" s="8">
        <v>16.8333333333333</v>
      </c>
      <c r="D1619">
        <v>0.99086302703777784</v>
      </c>
      <c r="E1619" s="6">
        <v>179.86504193858173</v>
      </c>
      <c r="F1619" s="7">
        <v>119.7467502988974</v>
      </c>
      <c r="G1619" s="7">
        <v>240.15631657527769</v>
      </c>
      <c r="H1619" s="7">
        <v>178.22161991353994</v>
      </c>
    </row>
    <row r="1620" spans="1:8" x14ac:dyDescent="0.25">
      <c r="A1620" s="16"/>
      <c r="B1620" s="5">
        <f>DATE(YEAR(siječanj!B1620),MONTH(siječanj!B1620)+2,DAY(siječanj!B1620))</f>
        <v>44637</v>
      </c>
      <c r="C1620" s="8">
        <v>16.84375</v>
      </c>
      <c r="D1620">
        <v>0.99086302703777784</v>
      </c>
      <c r="E1620" s="6">
        <v>180.10354152238898</v>
      </c>
      <c r="F1620" s="7">
        <v>116.01676811080362</v>
      </c>
      <c r="G1620" s="7">
        <v>240.41224066381989</v>
      </c>
      <c r="H1620" s="7">
        <v>178.45794033309846</v>
      </c>
    </row>
    <row r="1621" spans="1:8" x14ac:dyDescent="0.25">
      <c r="A1621" s="16"/>
      <c r="B1621" s="5">
        <f>DATE(YEAR(siječanj!B1621),MONTH(siječanj!B1621)+2,DAY(siječanj!B1621))</f>
        <v>44637</v>
      </c>
      <c r="C1621" s="8">
        <v>16.8541666666667</v>
      </c>
      <c r="D1621">
        <v>0.99086302703777784</v>
      </c>
      <c r="E1621" s="6">
        <v>177.65768371201185</v>
      </c>
      <c r="F1621" s="7">
        <v>113.47066763591044</v>
      </c>
      <c r="G1621" s="7">
        <v>240.031280968169</v>
      </c>
      <c r="H1621" s="7">
        <v>176.03443025940419</v>
      </c>
    </row>
    <row r="1622" spans="1:8" x14ac:dyDescent="0.25">
      <c r="A1622" s="16"/>
      <c r="B1622" s="5">
        <f>DATE(YEAR(siječanj!B1622),MONTH(siječanj!B1622)+2,DAY(siječanj!B1622))</f>
        <v>44637</v>
      </c>
      <c r="C1622" s="8">
        <v>16.8645833333333</v>
      </c>
      <c r="D1622">
        <v>0.99086302703777784</v>
      </c>
      <c r="E1622" s="6">
        <v>174.28933131419421</v>
      </c>
      <c r="F1622" s="7">
        <v>111.06575508268602</v>
      </c>
      <c r="G1622" s="7">
        <v>239.89426569757117</v>
      </c>
      <c r="H1622" s="7">
        <v>172.69685440637264</v>
      </c>
    </row>
    <row r="1623" spans="1:8" x14ac:dyDescent="0.25">
      <c r="A1623" s="16"/>
      <c r="B1623" s="5">
        <f>DATE(YEAR(siječanj!B1623),MONTH(siječanj!B1623)+2,DAY(siječanj!B1623))</f>
        <v>44637</v>
      </c>
      <c r="C1623" s="8">
        <v>16.875</v>
      </c>
      <c r="D1623">
        <v>0.99086302703777784</v>
      </c>
      <c r="E1623" s="6">
        <v>173.09781729777859</v>
      </c>
      <c r="F1623" s="7">
        <v>107.73128678972866</v>
      </c>
      <c r="G1623" s="7">
        <v>239.18342169840847</v>
      </c>
      <c r="H1623" s="7">
        <v>171.51622722130912</v>
      </c>
    </row>
    <row r="1624" spans="1:8" x14ac:dyDescent="0.25">
      <c r="A1624" s="16"/>
      <c r="B1624" s="5">
        <f>DATE(YEAR(siječanj!B1624),MONTH(siječanj!B1624)+2,DAY(siječanj!B1624))</f>
        <v>44637</v>
      </c>
      <c r="C1624" s="8">
        <v>16.8854166666667</v>
      </c>
      <c r="D1624">
        <v>0.99086302703777784</v>
      </c>
      <c r="E1624" s="6">
        <v>179.99028946583536</v>
      </c>
      <c r="F1624" s="7">
        <v>105.35531243199395</v>
      </c>
      <c r="G1624" s="7">
        <v>237.59873762703512</v>
      </c>
      <c r="H1624" s="7">
        <v>178.34572305752349</v>
      </c>
    </row>
    <row r="1625" spans="1:8" x14ac:dyDescent="0.25">
      <c r="A1625" s="16"/>
      <c r="B1625" s="5">
        <f>DATE(YEAR(siječanj!B1625),MONTH(siječanj!B1625)+2,DAY(siječanj!B1625))</f>
        <v>44637</v>
      </c>
      <c r="C1625" s="8">
        <v>16.8958333333333</v>
      </c>
      <c r="D1625">
        <v>0.99086302703777784</v>
      </c>
      <c r="E1625" s="6">
        <v>186.34981802140052</v>
      </c>
      <c r="F1625" s="7">
        <v>103.3269146158712</v>
      </c>
      <c r="G1625" s="7">
        <v>236.96658258350021</v>
      </c>
      <c r="H1625" s="7">
        <v>184.64714477262396</v>
      </c>
    </row>
    <row r="1626" spans="1:8" x14ac:dyDescent="0.25">
      <c r="A1626" s="16"/>
      <c r="B1626" s="5">
        <f>DATE(YEAR(siječanj!B1626),MONTH(siječanj!B1626)+2,DAY(siječanj!B1626))</f>
        <v>44637</v>
      </c>
      <c r="C1626" s="8">
        <v>16.90625</v>
      </c>
      <c r="D1626">
        <v>0.99086302703777784</v>
      </c>
      <c r="E1626" s="6">
        <v>186.72396809074607</v>
      </c>
      <c r="F1626" s="7">
        <v>101.3644494783338</v>
      </c>
      <c r="G1626" s="7">
        <v>237.08531574302654</v>
      </c>
      <c r="H1626" s="7">
        <v>185.01787624290208</v>
      </c>
    </row>
    <row r="1627" spans="1:8" x14ac:dyDescent="0.25">
      <c r="A1627" s="16"/>
      <c r="B1627" s="5">
        <f>DATE(YEAR(siječanj!B1627),MONTH(siječanj!B1627)+2,DAY(siječanj!B1627))</f>
        <v>44637</v>
      </c>
      <c r="C1627" s="8">
        <v>16.9166666666667</v>
      </c>
      <c r="D1627">
        <v>0.99086302703777784</v>
      </c>
      <c r="E1627" s="6">
        <v>185.38429382792307</v>
      </c>
      <c r="F1627" s="7">
        <v>98.507574546106625</v>
      </c>
      <c r="G1627" s="7">
        <v>234.65302987382051</v>
      </c>
      <c r="H1627" s="7">
        <v>183.69044254759669</v>
      </c>
    </row>
    <row r="1628" spans="1:8" x14ac:dyDescent="0.25">
      <c r="A1628" s="16"/>
      <c r="B1628" s="5">
        <f>DATE(YEAR(siječanj!B1628),MONTH(siječanj!B1628)+2,DAY(siječanj!B1628))</f>
        <v>44637</v>
      </c>
      <c r="C1628" s="8">
        <v>16.9270833333333</v>
      </c>
      <c r="D1628">
        <v>0.99086302703777784</v>
      </c>
      <c r="E1628" s="6">
        <v>182.20188512569013</v>
      </c>
      <c r="F1628" s="7">
        <v>96.554825368693642</v>
      </c>
      <c r="G1628" s="7">
        <v>232.54066270074648</v>
      </c>
      <c r="H1628" s="7">
        <v>180.53711142763078</v>
      </c>
    </row>
    <row r="1629" spans="1:8" x14ac:dyDescent="0.25">
      <c r="A1629" s="16"/>
      <c r="B1629" s="5">
        <f>DATE(YEAR(siječanj!B1629),MONTH(siječanj!B1629)+2,DAY(siječanj!B1629))</f>
        <v>44637</v>
      </c>
      <c r="C1629" s="8">
        <v>16.9375</v>
      </c>
      <c r="D1629">
        <v>0.99086302703777784</v>
      </c>
      <c r="E1629" s="6">
        <v>174.83122834125072</v>
      </c>
      <c r="F1629" s="7">
        <v>94.521618352845678</v>
      </c>
      <c r="G1629" s="7">
        <v>231.76869468541531</v>
      </c>
      <c r="H1629" s="7">
        <v>173.23380013494463</v>
      </c>
    </row>
    <row r="1630" spans="1:8" x14ac:dyDescent="0.25">
      <c r="A1630" s="16"/>
      <c r="B1630" s="5">
        <f>DATE(YEAR(siječanj!B1630),MONTH(siječanj!B1630)+2,DAY(siječanj!B1630))</f>
        <v>44637</v>
      </c>
      <c r="C1630" s="8">
        <v>16.9479166666667</v>
      </c>
      <c r="D1630">
        <v>0.99086302703777784</v>
      </c>
      <c r="E1630" s="6">
        <v>168.02217245007475</v>
      </c>
      <c r="F1630" s="7">
        <v>92.369378366393818</v>
      </c>
      <c r="G1630" s="7">
        <v>231.26101568869694</v>
      </c>
      <c r="H1630" s="7">
        <v>166.48695840334457</v>
      </c>
    </row>
    <row r="1631" spans="1:8" x14ac:dyDescent="0.25">
      <c r="A1631" s="16"/>
      <c r="B1631" s="5">
        <f>DATE(YEAR(siječanj!B1631),MONTH(siječanj!B1631)+2,DAY(siječanj!B1631))</f>
        <v>44637</v>
      </c>
      <c r="C1631" s="8">
        <v>16.9583333333333</v>
      </c>
      <c r="D1631">
        <v>0.99086302703777784</v>
      </c>
      <c r="E1631" s="6">
        <v>158.24596609188708</v>
      </c>
      <c r="F1631" s="7">
        <v>89.519931547940516</v>
      </c>
      <c r="G1631" s="7">
        <v>223.8949511708731</v>
      </c>
      <c r="H1631" s="7">
        <v>156.8000769783248</v>
      </c>
    </row>
    <row r="1632" spans="1:8" x14ac:dyDescent="0.25">
      <c r="A1632" s="16"/>
      <c r="B1632" s="5">
        <f>DATE(YEAR(siječanj!B1632),MONTH(siječanj!B1632)+2,DAY(siječanj!B1632))</f>
        <v>44637</v>
      </c>
      <c r="C1632" s="8">
        <v>16.96875</v>
      </c>
      <c r="D1632">
        <v>0.99086302703777784</v>
      </c>
      <c r="E1632" s="6">
        <v>147.74869711720532</v>
      </c>
      <c r="F1632" s="7">
        <v>87.350719317290853</v>
      </c>
      <c r="G1632" s="7">
        <v>222.35997432110571</v>
      </c>
      <c r="H1632" s="7">
        <v>146.39872126644187</v>
      </c>
    </row>
    <row r="1633" spans="1:8" x14ac:dyDescent="0.25">
      <c r="A1633" s="16"/>
      <c r="B1633" s="5">
        <f>DATE(YEAR(siječanj!B1633),MONTH(siječanj!B1633)+2,DAY(siječanj!B1633))</f>
        <v>44637</v>
      </c>
      <c r="C1633" s="8">
        <v>16.9791666666667</v>
      </c>
      <c r="D1633">
        <v>0.99086302703777784</v>
      </c>
      <c r="E1633" s="6">
        <v>137.05473200962047</v>
      </c>
      <c r="F1633" s="7">
        <v>85.420965732244355</v>
      </c>
      <c r="G1633" s="7">
        <v>220.44250798336782</v>
      </c>
      <c r="H1633" s="7">
        <v>135.80246662890397</v>
      </c>
    </row>
    <row r="1634" spans="1:8" ht="15.75" thickBot="1" x14ac:dyDescent="0.3">
      <c r="A1634" s="16"/>
      <c r="B1634" s="5">
        <f>DATE(YEAR(siječanj!B1634),MONTH(siječanj!B1634)+2,DAY(siječanj!B1634))</f>
        <v>44637</v>
      </c>
      <c r="C1634" s="8">
        <v>16.9895833333333</v>
      </c>
      <c r="D1634">
        <v>0.99086302703777784</v>
      </c>
      <c r="E1634" s="6">
        <v>126.70489950232437</v>
      </c>
      <c r="F1634" s="7">
        <v>83.786583758951053</v>
      </c>
      <c r="G1634" s="7">
        <v>220.64296872847538</v>
      </c>
      <c r="H1634" s="7">
        <v>125.54720026139056</v>
      </c>
    </row>
    <row r="1635" spans="1:8" x14ac:dyDescent="0.25">
      <c r="A1635" s="15">
        <f t="shared" ref="A1635" si="15">A1539+1</f>
        <v>77</v>
      </c>
      <c r="B1635" s="5">
        <f>DATE(YEAR(siječanj!B1635),MONTH(siječanj!B1635)+2,DAY(siječanj!B1635))</f>
        <v>44638</v>
      </c>
      <c r="C1635" s="8">
        <v>17</v>
      </c>
      <c r="D1635">
        <v>0.98750500721911783</v>
      </c>
      <c r="E1635" s="6">
        <v>114.24965934818873</v>
      </c>
      <c r="F1635" s="7">
        <v>79.462262705520232</v>
      </c>
      <c r="G1635" s="7">
        <v>209.52205934140275</v>
      </c>
      <c r="H1635" s="7">
        <v>112.82211067941486</v>
      </c>
    </row>
    <row r="1636" spans="1:8" x14ac:dyDescent="0.25">
      <c r="A1636" s="16"/>
      <c r="B1636" s="5">
        <f>DATE(YEAR(siječanj!B1636),MONTH(siječanj!B1636)+2,DAY(siječanj!B1636))</f>
        <v>44638</v>
      </c>
      <c r="C1636" s="8">
        <v>17.0104166666667</v>
      </c>
      <c r="D1636">
        <v>0.98750500721911783</v>
      </c>
      <c r="E1636" s="6">
        <v>105.10855766391387</v>
      </c>
      <c r="F1636" s="7">
        <v>79.692716461876373</v>
      </c>
      <c r="G1636" s="7">
        <v>211.70035707434712</v>
      </c>
      <c r="H1636" s="7">
        <v>103.79522699469433</v>
      </c>
    </row>
    <row r="1637" spans="1:8" x14ac:dyDescent="0.25">
      <c r="A1637" s="16"/>
      <c r="B1637" s="5">
        <f>DATE(YEAR(siječanj!B1637),MONTH(siječanj!B1637)+2,DAY(siječanj!B1637))</f>
        <v>44638</v>
      </c>
      <c r="C1637" s="8">
        <v>17.0208333333333</v>
      </c>
      <c r="D1637">
        <v>0.98750500721911783</v>
      </c>
      <c r="E1637" s="6">
        <v>97.499296054821784</v>
      </c>
      <c r="F1637" s="7">
        <v>78.819333409681505</v>
      </c>
      <c r="G1637" s="7">
        <v>211.18459678777779</v>
      </c>
      <c r="H1637" s="7">
        <v>96.281043054475688</v>
      </c>
    </row>
    <row r="1638" spans="1:8" x14ac:dyDescent="0.25">
      <c r="A1638" s="16"/>
      <c r="B1638" s="5">
        <f>DATE(YEAR(siječanj!B1638),MONTH(siječanj!B1638)+2,DAY(siječanj!B1638))</f>
        <v>44638</v>
      </c>
      <c r="C1638" s="8">
        <v>17.03125</v>
      </c>
      <c r="D1638">
        <v>0.98750500721911783</v>
      </c>
      <c r="E1638" s="6">
        <v>90.154668508533533</v>
      </c>
      <c r="F1638" s="7">
        <v>78.125658900661435</v>
      </c>
      <c r="G1638" s="7">
        <v>211.03326696028799</v>
      </c>
      <c r="H1638" s="7">
        <v>89.028186576356575</v>
      </c>
    </row>
    <row r="1639" spans="1:8" x14ac:dyDescent="0.25">
      <c r="A1639" s="16"/>
      <c r="B1639" s="5">
        <f>DATE(YEAR(siječanj!B1639),MONTH(siječanj!B1639)+2,DAY(siječanj!B1639))</f>
        <v>44638</v>
      </c>
      <c r="C1639" s="8">
        <v>17.0416666666667</v>
      </c>
      <c r="D1639">
        <v>0.98750500721911783</v>
      </c>
      <c r="E1639" s="6">
        <v>83.916516404219763</v>
      </c>
      <c r="F1639" s="7">
        <v>77.657123458464284</v>
      </c>
      <c r="G1639" s="7">
        <v>210.40627990371831</v>
      </c>
      <c r="H1639" s="7">
        <v>82.867980137552252</v>
      </c>
    </row>
    <row r="1640" spans="1:8" x14ac:dyDescent="0.25">
      <c r="A1640" s="16"/>
      <c r="B1640" s="5">
        <f>DATE(YEAR(siječanj!B1640),MONTH(siječanj!B1640)+2,DAY(siječanj!B1640))</f>
        <v>44638</v>
      </c>
      <c r="C1640" s="8">
        <v>17.0520833333333</v>
      </c>
      <c r="D1640">
        <v>0.98750500721911783</v>
      </c>
      <c r="E1640" s="6">
        <v>78.761681791700155</v>
      </c>
      <c r="F1640" s="7">
        <v>77.033527931651548</v>
      </c>
      <c r="G1640" s="7">
        <v>210.44036766300303</v>
      </c>
      <c r="H1640" s="7">
        <v>77.777555146302717</v>
      </c>
    </row>
    <row r="1641" spans="1:8" x14ac:dyDescent="0.25">
      <c r="A1641" s="16"/>
      <c r="B1641" s="5">
        <f>DATE(YEAR(siječanj!B1641),MONTH(siječanj!B1641)+2,DAY(siječanj!B1641))</f>
        <v>44638</v>
      </c>
      <c r="C1641" s="8">
        <v>17.0625</v>
      </c>
      <c r="D1641">
        <v>0.98750500721911783</v>
      </c>
      <c r="E1641" s="6">
        <v>75.251436934805852</v>
      </c>
      <c r="F1641" s="7">
        <v>76.713661944545819</v>
      </c>
      <c r="G1641" s="7">
        <v>210.36983038090753</v>
      </c>
      <c r="H1641" s="7">
        <v>74.311170773554437</v>
      </c>
    </row>
    <row r="1642" spans="1:8" x14ac:dyDescent="0.25">
      <c r="A1642" s="16"/>
      <c r="B1642" s="5">
        <f>DATE(YEAR(siječanj!B1642),MONTH(siječanj!B1642)+2,DAY(siječanj!B1642))</f>
        <v>44638</v>
      </c>
      <c r="C1642" s="8">
        <v>17.0729166666667</v>
      </c>
      <c r="D1642">
        <v>0.98750500721911783</v>
      </c>
      <c r="E1642" s="6">
        <v>71.736415533503518</v>
      </c>
      <c r="F1642" s="7">
        <v>76.485657174305388</v>
      </c>
      <c r="G1642" s="7">
        <v>210.26961033530412</v>
      </c>
      <c r="H1642" s="7">
        <v>70.840069539286034</v>
      </c>
    </row>
    <row r="1643" spans="1:8" x14ac:dyDescent="0.25">
      <c r="A1643" s="16"/>
      <c r="B1643" s="5">
        <f>DATE(YEAR(siječanj!B1643),MONTH(siječanj!B1643)+2,DAY(siječanj!B1643))</f>
        <v>44638</v>
      </c>
      <c r="C1643" s="8">
        <v>17.0833333333333</v>
      </c>
      <c r="D1643">
        <v>0.98750500721911783</v>
      </c>
      <c r="E1643" s="6">
        <v>69.338094814428899</v>
      </c>
      <c r="F1643" s="7">
        <v>76.062541575830309</v>
      </c>
      <c r="G1643" s="7">
        <v>209.77196783095519</v>
      </c>
      <c r="H1643" s="7">
        <v>68.471715820282483</v>
      </c>
    </row>
    <row r="1644" spans="1:8" x14ac:dyDescent="0.25">
      <c r="A1644" s="16"/>
      <c r="B1644" s="5">
        <f>DATE(YEAR(siječanj!B1644),MONTH(siječanj!B1644)+2,DAY(siječanj!B1644))</f>
        <v>44638</v>
      </c>
      <c r="C1644" s="8">
        <v>17.09375</v>
      </c>
      <c r="D1644">
        <v>0.98750500721911783</v>
      </c>
      <c r="E1644" s="6">
        <v>67.153188630104509</v>
      </c>
      <c r="F1644" s="7">
        <v>75.850585521449887</v>
      </c>
      <c r="G1644" s="7">
        <v>209.70034762273278</v>
      </c>
      <c r="H1644" s="7">
        <v>66.314110022958133</v>
      </c>
    </row>
    <row r="1645" spans="1:8" x14ac:dyDescent="0.25">
      <c r="A1645" s="16"/>
      <c r="B1645" s="5">
        <f>DATE(YEAR(siječanj!B1645),MONTH(siječanj!B1645)+2,DAY(siječanj!B1645))</f>
        <v>44638</v>
      </c>
      <c r="C1645" s="8">
        <v>17.1041666666667</v>
      </c>
      <c r="D1645">
        <v>0.98750500721911783</v>
      </c>
      <c r="E1645" s="6">
        <v>66.102764859528875</v>
      </c>
      <c r="F1645" s="7">
        <v>75.621144436281938</v>
      </c>
      <c r="G1645" s="7">
        <v>209.62780631069327</v>
      </c>
      <c r="H1645" s="7">
        <v>65.276811289812713</v>
      </c>
    </row>
    <row r="1646" spans="1:8" x14ac:dyDescent="0.25">
      <c r="A1646" s="16"/>
      <c r="B1646" s="5">
        <f>DATE(YEAR(siječanj!B1646),MONTH(siječanj!B1646)+2,DAY(siječanj!B1646))</f>
        <v>44638</v>
      </c>
      <c r="C1646" s="8">
        <v>17.1145833333333</v>
      </c>
      <c r="D1646">
        <v>0.98750500721911783</v>
      </c>
      <c r="E1646" s="6">
        <v>64.577278948597069</v>
      </c>
      <c r="F1646" s="7">
        <v>75.746492025764809</v>
      </c>
      <c r="G1646" s="7">
        <v>209.44999637771539</v>
      </c>
      <c r="H1646" s="7">
        <v>63.770386314325336</v>
      </c>
    </row>
    <row r="1647" spans="1:8" x14ac:dyDescent="0.25">
      <c r="A1647" s="16"/>
      <c r="B1647" s="5">
        <f>DATE(YEAR(siječanj!B1647),MONTH(siječanj!B1647)+2,DAY(siječanj!B1647))</f>
        <v>44638</v>
      </c>
      <c r="C1647" s="8">
        <v>17.125</v>
      </c>
      <c r="D1647">
        <v>0.98750500721911783</v>
      </c>
      <c r="E1647" s="6">
        <v>64.131771614713188</v>
      </c>
      <c r="F1647" s="7">
        <v>75.93289756320263</v>
      </c>
      <c r="G1647" s="7">
        <v>209.16183305400671</v>
      </c>
      <c r="H1647" s="7">
        <v>63.330445591362164</v>
      </c>
    </row>
    <row r="1648" spans="1:8" x14ac:dyDescent="0.25">
      <c r="A1648" s="16"/>
      <c r="B1648" s="5">
        <f>DATE(YEAR(siječanj!B1648),MONTH(siječanj!B1648)+2,DAY(siječanj!B1648))</f>
        <v>44638</v>
      </c>
      <c r="C1648" s="8">
        <v>17.1354166666667</v>
      </c>
      <c r="D1648">
        <v>0.98750500721911783</v>
      </c>
      <c r="E1648" s="6">
        <v>63.193341974737123</v>
      </c>
      <c r="F1648" s="7">
        <v>75.847792815877398</v>
      </c>
      <c r="G1648" s="7">
        <v>209.14799273473903</v>
      </c>
      <c r="H1648" s="7">
        <v>62.403741622962961</v>
      </c>
    </row>
    <row r="1649" spans="1:8" x14ac:dyDescent="0.25">
      <c r="A1649" s="16"/>
      <c r="B1649" s="5">
        <f>DATE(YEAR(siječanj!B1649),MONTH(siječanj!B1649)+2,DAY(siječanj!B1649))</f>
        <v>44638</v>
      </c>
      <c r="C1649" s="8">
        <v>17.1458333333333</v>
      </c>
      <c r="D1649">
        <v>0.98750500721911783</v>
      </c>
      <c r="E1649" s="6">
        <v>62.866708147092652</v>
      </c>
      <c r="F1649" s="7">
        <v>76.002548617689058</v>
      </c>
      <c r="G1649" s="7">
        <v>209.43823749038862</v>
      </c>
      <c r="H1649" s="7">
        <v>62.081189082636904</v>
      </c>
    </row>
    <row r="1650" spans="1:8" x14ac:dyDescent="0.25">
      <c r="A1650" s="16"/>
      <c r="B1650" s="5">
        <f>DATE(YEAR(siječanj!B1650),MONTH(siječanj!B1650)+2,DAY(siječanj!B1650))</f>
        <v>44638</v>
      </c>
      <c r="C1650" s="8">
        <v>17.15625</v>
      </c>
      <c r="D1650">
        <v>0.98750500721911783</v>
      </c>
      <c r="E1650" s="6">
        <v>62.329817010060111</v>
      </c>
      <c r="F1650" s="7">
        <v>76.458739196428965</v>
      </c>
      <c r="G1650" s="7">
        <v>209.75027150977346</v>
      </c>
      <c r="H1650" s="7">
        <v>61.551006396485704</v>
      </c>
    </row>
    <row r="1651" spans="1:8" x14ac:dyDescent="0.25">
      <c r="A1651" s="16"/>
      <c r="B1651" s="5">
        <f>DATE(YEAR(siječanj!B1651),MONTH(siječanj!B1651)+2,DAY(siječanj!B1651))</f>
        <v>44638</v>
      </c>
      <c r="C1651" s="8">
        <v>17.1666666666667</v>
      </c>
      <c r="D1651">
        <v>0.98750500721911783</v>
      </c>
      <c r="E1651" s="6">
        <v>62.087031343897934</v>
      </c>
      <c r="F1651" s="7">
        <v>76.993126442045167</v>
      </c>
      <c r="G1651" s="7">
        <v>213.27173742682615</v>
      </c>
      <c r="H1651" s="7">
        <v>61.311254335469521</v>
      </c>
    </row>
    <row r="1652" spans="1:8" x14ac:dyDescent="0.25">
      <c r="A1652" s="16"/>
      <c r="B1652" s="5">
        <f>DATE(YEAR(siječanj!B1652),MONTH(siječanj!B1652)+2,DAY(siječanj!B1652))</f>
        <v>44638</v>
      </c>
      <c r="C1652" s="8">
        <v>17.1770833333333</v>
      </c>
      <c r="D1652">
        <v>0.98750500721911783</v>
      </c>
      <c r="E1652" s="6">
        <v>63.128033080295182</v>
      </c>
      <c r="F1652" s="7">
        <v>77.083088413730266</v>
      </c>
      <c r="G1652" s="7">
        <v>215.95121950731536</v>
      </c>
      <c r="H1652" s="7">
        <v>62.3392487626856</v>
      </c>
    </row>
    <row r="1653" spans="1:8" x14ac:dyDescent="0.25">
      <c r="A1653" s="16"/>
      <c r="B1653" s="5">
        <f>DATE(YEAR(siječanj!B1653),MONTH(siječanj!B1653)+2,DAY(siječanj!B1653))</f>
        <v>44638</v>
      </c>
      <c r="C1653" s="8">
        <v>17.1875</v>
      </c>
      <c r="D1653">
        <v>0.98750500721911783</v>
      </c>
      <c r="E1653" s="6">
        <v>63.068116289923083</v>
      </c>
      <c r="F1653" s="7">
        <v>77.530754349569591</v>
      </c>
      <c r="G1653" s="7">
        <v>222.89159449744304</v>
      </c>
      <c r="H1653" s="7">
        <v>62.280080632176656</v>
      </c>
    </row>
    <row r="1654" spans="1:8" x14ac:dyDescent="0.25">
      <c r="A1654" s="16"/>
      <c r="B1654" s="5">
        <f>DATE(YEAR(siječanj!B1654),MONTH(siječanj!B1654)+2,DAY(siječanj!B1654))</f>
        <v>44638</v>
      </c>
      <c r="C1654" s="8">
        <v>17.1979166666667</v>
      </c>
      <c r="D1654">
        <v>0.98750500721911783</v>
      </c>
      <c r="E1654" s="6">
        <v>64.896349335106564</v>
      </c>
      <c r="F1654" s="7">
        <v>78.284691217114712</v>
      </c>
      <c r="G1654" s="7">
        <v>225.01694174479175</v>
      </c>
      <c r="H1654" s="7">
        <v>64.085469918658802</v>
      </c>
    </row>
    <row r="1655" spans="1:8" x14ac:dyDescent="0.25">
      <c r="A1655" s="16"/>
      <c r="B1655" s="5">
        <f>DATE(YEAR(siječanj!B1655),MONTH(siječanj!B1655)+2,DAY(siječanj!B1655))</f>
        <v>44638</v>
      </c>
      <c r="C1655" s="8">
        <v>17.2083333333333</v>
      </c>
      <c r="D1655">
        <v>0.98750500721911783</v>
      </c>
      <c r="E1655" s="6">
        <v>66.222164569995314</v>
      </c>
      <c r="F1655" s="7">
        <v>80.092670663884732</v>
      </c>
      <c r="G1655" s="7">
        <v>230.95262658148866</v>
      </c>
      <c r="H1655" s="7">
        <v>65.394719101758838</v>
      </c>
    </row>
    <row r="1656" spans="1:8" x14ac:dyDescent="0.25">
      <c r="A1656" s="16"/>
      <c r="B1656" s="5">
        <f>DATE(YEAR(siječanj!B1656),MONTH(siječanj!B1656)+2,DAY(siječanj!B1656))</f>
        <v>44638</v>
      </c>
      <c r="C1656" s="8">
        <v>17.21875</v>
      </c>
      <c r="D1656">
        <v>0.98750500721911783</v>
      </c>
      <c r="E1656" s="6">
        <v>69.321231458209724</v>
      </c>
      <c r="F1656" s="7">
        <v>81.803453655157711</v>
      </c>
      <c r="G1656" s="7">
        <v>229.77592442601841</v>
      </c>
      <c r="H1656" s="7">
        <v>68.455063171577535</v>
      </c>
    </row>
    <row r="1657" spans="1:8" x14ac:dyDescent="0.25">
      <c r="A1657" s="16"/>
      <c r="B1657" s="5">
        <f>DATE(YEAR(siječanj!B1657),MONTH(siječanj!B1657)+2,DAY(siječanj!B1657))</f>
        <v>44638</v>
      </c>
      <c r="C1657" s="8">
        <v>17.2291666666667</v>
      </c>
      <c r="D1657">
        <v>0.98750500721911783</v>
      </c>
      <c r="E1657" s="6">
        <v>72.568055500536843</v>
      </c>
      <c r="F1657" s="7">
        <v>84.250450562061644</v>
      </c>
      <c r="G1657" s="7">
        <v>206.70395680123201</v>
      </c>
      <c r="H1657" s="7">
        <v>71.661318170934976</v>
      </c>
    </row>
    <row r="1658" spans="1:8" x14ac:dyDescent="0.25">
      <c r="A1658" s="16"/>
      <c r="B1658" s="5">
        <f>DATE(YEAR(siječanj!B1658),MONTH(siječanj!B1658)+2,DAY(siječanj!B1658))</f>
        <v>44638</v>
      </c>
      <c r="C1658" s="8">
        <v>17.2395833333333</v>
      </c>
      <c r="D1658">
        <v>0.98750500721911783</v>
      </c>
      <c r="E1658" s="6">
        <v>79.475407334160693</v>
      </c>
      <c r="F1658" s="7">
        <v>88.003219908801213</v>
      </c>
      <c r="G1658" s="7">
        <v>157.85695612539459</v>
      </c>
      <c r="H1658" s="7">
        <v>78.482362693262687</v>
      </c>
    </row>
    <row r="1659" spans="1:8" x14ac:dyDescent="0.25">
      <c r="A1659" s="16"/>
      <c r="B1659" s="5">
        <f>DATE(YEAR(siječanj!B1659),MONTH(siječanj!B1659)+2,DAY(siječanj!B1659))</f>
        <v>44638</v>
      </c>
      <c r="C1659" s="8">
        <v>17.25</v>
      </c>
      <c r="D1659">
        <v>0.98750500721911783</v>
      </c>
      <c r="E1659" s="6">
        <v>84.63870688486837</v>
      </c>
      <c r="F1659" s="7">
        <v>92.961187890932592</v>
      </c>
      <c r="G1659" s="7">
        <v>103.19835423556246</v>
      </c>
      <c r="H1659" s="7">
        <v>83.581146853358732</v>
      </c>
    </row>
    <row r="1660" spans="1:8" x14ac:dyDescent="0.25">
      <c r="A1660" s="16"/>
      <c r="B1660" s="5">
        <f>DATE(YEAR(siječanj!B1660),MONTH(siječanj!B1660)+2,DAY(siječanj!B1660))</f>
        <v>44638</v>
      </c>
      <c r="C1660" s="8">
        <v>17.2604166666667</v>
      </c>
      <c r="D1660">
        <v>0.98750500721911783</v>
      </c>
      <c r="E1660" s="6">
        <v>91.220230082598931</v>
      </c>
      <c r="F1660" s="7">
        <v>96.399664550455086</v>
      </c>
      <c r="G1660" s="7">
        <v>51.579861910624864</v>
      </c>
      <c r="H1660" s="7">
        <v>90.080433966246446</v>
      </c>
    </row>
    <row r="1661" spans="1:8" x14ac:dyDescent="0.25">
      <c r="A1661" s="16"/>
      <c r="B1661" s="5">
        <f>DATE(YEAR(siječanj!B1661),MONTH(siječanj!B1661)+2,DAY(siječanj!B1661))</f>
        <v>44638</v>
      </c>
      <c r="C1661" s="8">
        <v>17.2708333333333</v>
      </c>
      <c r="D1661">
        <v>0.98750500721911783</v>
      </c>
      <c r="E1661" s="6">
        <v>96.849172717998897</v>
      </c>
      <c r="F1661" s="7">
        <v>101.86993468206178</v>
      </c>
      <c r="G1661" s="7">
        <v>13.615078293274069</v>
      </c>
      <c r="H1661" s="7">
        <v>95.639043004053093</v>
      </c>
    </row>
    <row r="1662" spans="1:8" x14ac:dyDescent="0.25">
      <c r="A1662" s="16"/>
      <c r="B1662" s="5">
        <f>DATE(YEAR(siječanj!B1662),MONTH(siječanj!B1662)+2,DAY(siječanj!B1662))</f>
        <v>44638</v>
      </c>
      <c r="C1662" s="8">
        <v>17.28125</v>
      </c>
      <c r="D1662">
        <v>0.98750500721911783</v>
      </c>
      <c r="E1662" s="6">
        <v>103.23447038811621</v>
      </c>
      <c r="F1662" s="7">
        <v>110.38518745535166</v>
      </c>
      <c r="G1662" s="7">
        <v>4.0186785746246247</v>
      </c>
      <c r="H1662" s="7">
        <v>101.9445564258785</v>
      </c>
    </row>
    <row r="1663" spans="1:8" x14ac:dyDescent="0.25">
      <c r="A1663" s="16"/>
      <c r="B1663" s="5">
        <f>DATE(YEAR(siječanj!B1663),MONTH(siječanj!B1663)+2,DAY(siječanj!B1663))</f>
        <v>44638</v>
      </c>
      <c r="C1663" s="8">
        <v>17.2916666666667</v>
      </c>
      <c r="D1663">
        <v>0.98750500721911783</v>
      </c>
      <c r="E1663" s="6">
        <v>108.84306083398798</v>
      </c>
      <c r="F1663" s="7">
        <v>121.27130383638669</v>
      </c>
      <c r="G1663" s="7">
        <v>1.8155633511407119</v>
      </c>
      <c r="H1663" s="7">
        <v>107.48306757461818</v>
      </c>
    </row>
    <row r="1664" spans="1:8" x14ac:dyDescent="0.25">
      <c r="A1664" s="16"/>
      <c r="B1664" s="5">
        <f>DATE(YEAR(siječanj!B1664),MONTH(siječanj!B1664)+2,DAY(siječanj!B1664))</f>
        <v>44638</v>
      </c>
      <c r="C1664" s="8">
        <v>17.3020833333333</v>
      </c>
      <c r="D1664">
        <v>0.98750500721911783</v>
      </c>
      <c r="E1664" s="6">
        <v>110.52984621159233</v>
      </c>
      <c r="F1664" s="7">
        <v>125.81368788005396</v>
      </c>
      <c r="G1664" s="7">
        <v>1.3051289305556224</v>
      </c>
      <c r="H1664" s="7">
        <v>109.14877658110646</v>
      </c>
    </row>
    <row r="1665" spans="1:8" x14ac:dyDescent="0.25">
      <c r="A1665" s="16"/>
      <c r="B1665" s="5">
        <f>DATE(YEAR(siječanj!B1665),MONTH(siječanj!B1665)+2,DAY(siječanj!B1665))</f>
        <v>44638</v>
      </c>
      <c r="C1665" s="8">
        <v>17.3125</v>
      </c>
      <c r="D1665">
        <v>0.98750500721911783</v>
      </c>
      <c r="E1665" s="6">
        <v>113.94547954846611</v>
      </c>
      <c r="F1665" s="7">
        <v>131.16333950744368</v>
      </c>
      <c r="G1665" s="7">
        <v>1.1388747467720626</v>
      </c>
      <c r="H1665" s="7">
        <v>112.52173160409387</v>
      </c>
    </row>
    <row r="1666" spans="1:8" x14ac:dyDescent="0.25">
      <c r="A1666" s="16"/>
      <c r="B1666" s="5">
        <f>DATE(YEAR(siječanj!B1666),MONTH(siječanj!B1666)+2,DAY(siječanj!B1666))</f>
        <v>44638</v>
      </c>
      <c r="C1666" s="8">
        <v>17.3229166666667</v>
      </c>
      <c r="D1666">
        <v>0.98750500721911783</v>
      </c>
      <c r="E1666" s="6">
        <v>114.40331594667317</v>
      </c>
      <c r="F1666" s="7">
        <v>138.54241740681482</v>
      </c>
      <c r="G1666" s="7">
        <v>1.0394346405870767</v>
      </c>
      <c r="H1666" s="7">
        <v>112.9738473398105</v>
      </c>
    </row>
    <row r="1667" spans="1:8" x14ac:dyDescent="0.25">
      <c r="A1667" s="16"/>
      <c r="B1667" s="5">
        <f>DATE(YEAR(siječanj!B1667),MONTH(siječanj!B1667)+2,DAY(siječanj!B1667))</f>
        <v>44638</v>
      </c>
      <c r="C1667" s="8">
        <v>17.3333333333333</v>
      </c>
      <c r="D1667">
        <v>0.98750500721911783</v>
      </c>
      <c r="E1667" s="6">
        <v>113.11809587864278</v>
      </c>
      <c r="F1667" s="7">
        <v>147.90361801369366</v>
      </c>
      <c r="G1667" s="7">
        <v>1.0754405527010713</v>
      </c>
      <c r="H1667" s="7">
        <v>111.704686087252</v>
      </c>
    </row>
    <row r="1668" spans="1:8" x14ac:dyDescent="0.25">
      <c r="A1668" s="16"/>
      <c r="B1668" s="5">
        <f>DATE(YEAR(siječanj!B1668),MONTH(siječanj!B1668)+2,DAY(siječanj!B1668))</f>
        <v>44638</v>
      </c>
      <c r="C1668" s="8">
        <v>17.34375</v>
      </c>
      <c r="D1668">
        <v>0.98750500721911783</v>
      </c>
      <c r="E1668" s="6">
        <v>111.86129977441564</v>
      </c>
      <c r="F1668" s="7">
        <v>151.7485523396187</v>
      </c>
      <c r="G1668" s="7">
        <v>1.1293120358364841</v>
      </c>
      <c r="H1668" s="7">
        <v>110.46359364127422</v>
      </c>
    </row>
    <row r="1669" spans="1:8" x14ac:dyDescent="0.25">
      <c r="A1669" s="16"/>
      <c r="B1669" s="5">
        <f>DATE(YEAR(siječanj!B1669),MONTH(siječanj!B1669)+2,DAY(siječanj!B1669))</f>
        <v>44638</v>
      </c>
      <c r="C1669" s="8">
        <v>17.3541666666667</v>
      </c>
      <c r="D1669">
        <v>0.98750500721911783</v>
      </c>
      <c r="E1669" s="6">
        <v>112.89098911276984</v>
      </c>
      <c r="F1669" s="7">
        <v>153.78483368278162</v>
      </c>
      <c r="G1669" s="7">
        <v>1.1399714257900726</v>
      </c>
      <c r="H1669" s="7">
        <v>111.48041701877914</v>
      </c>
    </row>
    <row r="1670" spans="1:8" x14ac:dyDescent="0.25">
      <c r="A1670" s="16"/>
      <c r="B1670" s="5">
        <f>DATE(YEAR(siječanj!B1670),MONTH(siječanj!B1670)+2,DAY(siječanj!B1670))</f>
        <v>44638</v>
      </c>
      <c r="C1670" s="8">
        <v>17.3645833333333</v>
      </c>
      <c r="D1670">
        <v>0.98750500721911783</v>
      </c>
      <c r="E1670" s="6">
        <v>113.05601271539638</v>
      </c>
      <c r="F1670" s="7">
        <v>155.90945272801491</v>
      </c>
      <c r="G1670" s="7">
        <v>1.1917293220693881</v>
      </c>
      <c r="H1670" s="7">
        <v>111.64337865268217</v>
      </c>
    </row>
    <row r="1671" spans="1:8" x14ac:dyDescent="0.25">
      <c r="A1671" s="16"/>
      <c r="B1671" s="5">
        <f>DATE(YEAR(siječanj!B1671),MONTH(siječanj!B1671)+2,DAY(siječanj!B1671))</f>
        <v>44638</v>
      </c>
      <c r="C1671" s="8">
        <v>17.375</v>
      </c>
      <c r="D1671">
        <v>0.98750500721911783</v>
      </c>
      <c r="E1671" s="6">
        <v>114.55375574950557</v>
      </c>
      <c r="F1671" s="7">
        <v>158.19463029817703</v>
      </c>
      <c r="G1671" s="7">
        <v>1.2193884604956235</v>
      </c>
      <c r="H1671" s="7">
        <v>113.12240739839255</v>
      </c>
    </row>
    <row r="1672" spans="1:8" x14ac:dyDescent="0.25">
      <c r="A1672" s="16"/>
      <c r="B1672" s="5">
        <f>DATE(YEAR(siječanj!B1672),MONTH(siječanj!B1672)+2,DAY(siječanj!B1672))</f>
        <v>44638</v>
      </c>
      <c r="C1672" s="8">
        <v>17.3854166666667</v>
      </c>
      <c r="D1672">
        <v>0.98750500721911783</v>
      </c>
      <c r="E1672" s="6">
        <v>114.73484545930538</v>
      </c>
      <c r="F1672" s="7">
        <v>159.13980895803053</v>
      </c>
      <c r="G1672" s="7">
        <v>1.1999330684969791</v>
      </c>
      <c r="H1672" s="7">
        <v>113.30123439357573</v>
      </c>
    </row>
    <row r="1673" spans="1:8" x14ac:dyDescent="0.25">
      <c r="A1673" s="16"/>
      <c r="B1673" s="5">
        <f>DATE(YEAR(siječanj!B1673),MONTH(siječanj!B1673)+2,DAY(siječanj!B1673))</f>
        <v>44638</v>
      </c>
      <c r="C1673" s="8">
        <v>17.3958333333333</v>
      </c>
      <c r="D1673">
        <v>0.98750500721911783</v>
      </c>
      <c r="E1673" s="6">
        <v>114.70317392186699</v>
      </c>
      <c r="F1673" s="7">
        <v>159.42472976668788</v>
      </c>
      <c r="G1673" s="7">
        <v>1.177253307819949</v>
      </c>
      <c r="H1673" s="7">
        <v>113.269958591769</v>
      </c>
    </row>
    <row r="1674" spans="1:8" x14ac:dyDescent="0.25">
      <c r="A1674" s="16"/>
      <c r="B1674" s="5">
        <f>DATE(YEAR(siječanj!B1674),MONTH(siječanj!B1674)+2,DAY(siječanj!B1674))</f>
        <v>44638</v>
      </c>
      <c r="C1674" s="8">
        <v>17.40625</v>
      </c>
      <c r="D1674">
        <v>0.98750500721911783</v>
      </c>
      <c r="E1674" s="6">
        <v>115.30369009981496</v>
      </c>
      <c r="F1674" s="7">
        <v>159.1099091688246</v>
      </c>
      <c r="G1674" s="7">
        <v>1.1711067430470412</v>
      </c>
      <c r="H1674" s="7">
        <v>113.86297132440869</v>
      </c>
    </row>
    <row r="1675" spans="1:8" x14ac:dyDescent="0.25">
      <c r="A1675" s="16"/>
      <c r="B1675" s="5">
        <f>DATE(YEAR(siječanj!B1675),MONTH(siječanj!B1675)+2,DAY(siječanj!B1675))</f>
        <v>44638</v>
      </c>
      <c r="C1675" s="8">
        <v>17.4166666666667</v>
      </c>
      <c r="D1675">
        <v>0.98750500721911783</v>
      </c>
      <c r="E1675" s="6">
        <v>115.82031939559224</v>
      </c>
      <c r="F1675" s="7">
        <v>158.35049175759951</v>
      </c>
      <c r="G1675" s="7">
        <v>1.1443658008498769</v>
      </c>
      <c r="H1675" s="7">
        <v>114.37314534086484</v>
      </c>
    </row>
    <row r="1676" spans="1:8" x14ac:dyDescent="0.25">
      <c r="A1676" s="16"/>
      <c r="B1676" s="5">
        <f>DATE(YEAR(siječanj!B1676),MONTH(siječanj!B1676)+2,DAY(siječanj!B1676))</f>
        <v>44638</v>
      </c>
      <c r="C1676" s="8">
        <v>17.4270833333333</v>
      </c>
      <c r="D1676">
        <v>0.98750500721911783</v>
      </c>
      <c r="E1676" s="6">
        <v>117.74317488201605</v>
      </c>
      <c r="F1676" s="7">
        <v>157.31011131612163</v>
      </c>
      <c r="G1676" s="7">
        <v>1.1383219741940174</v>
      </c>
      <c r="H1676" s="7">
        <v>116.27197476186711</v>
      </c>
    </row>
    <row r="1677" spans="1:8" x14ac:dyDescent="0.25">
      <c r="A1677" s="16"/>
      <c r="B1677" s="5">
        <f>DATE(YEAR(siječanj!B1677),MONTH(siječanj!B1677)+2,DAY(siječanj!B1677))</f>
        <v>44638</v>
      </c>
      <c r="C1677" s="8">
        <v>17.4375</v>
      </c>
      <c r="D1677">
        <v>0.98750500721911783</v>
      </c>
      <c r="E1677" s="6">
        <v>119.40774749137245</v>
      </c>
      <c r="F1677" s="7">
        <v>156.33430038628615</v>
      </c>
      <c r="G1677" s="7">
        <v>1.1926890175997451</v>
      </c>
      <c r="H1677" s="7">
        <v>117.91574854848635</v>
      </c>
    </row>
    <row r="1678" spans="1:8" x14ac:dyDescent="0.25">
      <c r="A1678" s="16"/>
      <c r="B1678" s="5">
        <f>DATE(YEAR(siječanj!B1678),MONTH(siječanj!B1678)+2,DAY(siječanj!B1678))</f>
        <v>44638</v>
      </c>
      <c r="C1678" s="8">
        <v>17.4479166666667</v>
      </c>
      <c r="D1678">
        <v>0.98750500721911783</v>
      </c>
      <c r="E1678" s="6">
        <v>120.34026478008063</v>
      </c>
      <c r="F1678" s="7">
        <v>155.6920324551273</v>
      </c>
      <c r="G1678" s="7">
        <v>1.1920081246642769</v>
      </c>
      <c r="H1678" s="7">
        <v>118.83661404040407</v>
      </c>
    </row>
    <row r="1679" spans="1:8" x14ac:dyDescent="0.25">
      <c r="A1679" s="16"/>
      <c r="B1679" s="5">
        <f>DATE(YEAR(siječanj!B1679),MONTH(siječanj!B1679)+2,DAY(siječanj!B1679))</f>
        <v>44638</v>
      </c>
      <c r="C1679" s="8">
        <v>17.4583333333333</v>
      </c>
      <c r="D1679">
        <v>0.98750500721911783</v>
      </c>
      <c r="E1679" s="6">
        <v>120.48290782480947</v>
      </c>
      <c r="F1679" s="7">
        <v>155.01849616279605</v>
      </c>
      <c r="G1679" s="7">
        <v>1.1671297672797949</v>
      </c>
      <c r="H1679" s="7">
        <v>118.97747476131879</v>
      </c>
    </row>
    <row r="1680" spans="1:8" x14ac:dyDescent="0.25">
      <c r="A1680" s="16"/>
      <c r="B1680" s="5">
        <f>DATE(YEAR(siječanj!B1680),MONTH(siječanj!B1680)+2,DAY(siječanj!B1680))</f>
        <v>44638</v>
      </c>
      <c r="C1680" s="8">
        <v>17.46875</v>
      </c>
      <c r="D1680">
        <v>0.98750500721911783</v>
      </c>
      <c r="E1680" s="6">
        <v>119.74614347274837</v>
      </c>
      <c r="F1680" s="7">
        <v>154.37054294766935</v>
      </c>
      <c r="G1680" s="7">
        <v>1.1791243517083954</v>
      </c>
      <c r="H1680" s="7">
        <v>118.2499162745179</v>
      </c>
    </row>
    <row r="1681" spans="1:8" x14ac:dyDescent="0.25">
      <c r="A1681" s="16"/>
      <c r="B1681" s="5">
        <f>DATE(YEAR(siječanj!B1681),MONTH(siječanj!B1681)+2,DAY(siječanj!B1681))</f>
        <v>44638</v>
      </c>
      <c r="C1681" s="8">
        <v>17.4791666666667</v>
      </c>
      <c r="D1681">
        <v>0.98750500721911783</v>
      </c>
      <c r="E1681" s="6">
        <v>120.49026872695894</v>
      </c>
      <c r="F1681" s="7">
        <v>153.80624808557243</v>
      </c>
      <c r="G1681" s="7">
        <v>1.1889199353750781</v>
      </c>
      <c r="H1681" s="7">
        <v>118.98474368904904</v>
      </c>
    </row>
    <row r="1682" spans="1:8" x14ac:dyDescent="0.25">
      <c r="A1682" s="16"/>
      <c r="B1682" s="5">
        <f>DATE(YEAR(siječanj!B1682),MONTH(siječanj!B1682)+2,DAY(siječanj!B1682))</f>
        <v>44638</v>
      </c>
      <c r="C1682" s="8">
        <v>17.4895833333333</v>
      </c>
      <c r="D1682">
        <v>0.98750500721911783</v>
      </c>
      <c r="E1682" s="6">
        <v>121.13500591674097</v>
      </c>
      <c r="F1682" s="7">
        <v>153.02297890624135</v>
      </c>
      <c r="G1682" s="7">
        <v>1.2164658613492518</v>
      </c>
      <c r="H1682" s="7">
        <v>119.62142489229917</v>
      </c>
    </row>
    <row r="1683" spans="1:8" x14ac:dyDescent="0.25">
      <c r="A1683" s="16"/>
      <c r="B1683" s="5">
        <f>DATE(YEAR(siječanj!B1683),MONTH(siječanj!B1683)+2,DAY(siječanj!B1683))</f>
        <v>44638</v>
      </c>
      <c r="C1683" s="8">
        <v>17.5</v>
      </c>
      <c r="D1683">
        <v>0.98750500721911783</v>
      </c>
      <c r="E1683" s="6">
        <v>121.79605940891366</v>
      </c>
      <c r="F1683" s="7">
        <v>151.96490371906449</v>
      </c>
      <c r="G1683" s="7">
        <v>1.174470915573413</v>
      </c>
      <c r="H1683" s="7">
        <v>120.2742185258594</v>
      </c>
    </row>
    <row r="1684" spans="1:8" x14ac:dyDescent="0.25">
      <c r="A1684" s="16"/>
      <c r="B1684" s="5">
        <f>DATE(YEAR(siječanj!B1684),MONTH(siječanj!B1684)+2,DAY(siječanj!B1684))</f>
        <v>44638</v>
      </c>
      <c r="C1684" s="8">
        <v>17.5104166666667</v>
      </c>
      <c r="D1684">
        <v>0.98750500721911783</v>
      </c>
      <c r="E1684" s="6">
        <v>122.19576314692974</v>
      </c>
      <c r="F1684" s="7">
        <v>150.83395310062858</v>
      </c>
      <c r="G1684" s="7">
        <v>1.1782549036982082</v>
      </c>
      <c r="H1684" s="7">
        <v>120.66892796855446</v>
      </c>
    </row>
    <row r="1685" spans="1:8" x14ac:dyDescent="0.25">
      <c r="A1685" s="16"/>
      <c r="B1685" s="5">
        <f>DATE(YEAR(siječanj!B1685),MONTH(siječanj!B1685)+2,DAY(siječanj!B1685))</f>
        <v>44638</v>
      </c>
      <c r="C1685" s="8">
        <v>17.5208333333333</v>
      </c>
      <c r="D1685">
        <v>0.98750500721911783</v>
      </c>
      <c r="E1685" s="6">
        <v>121.39855977162216</v>
      </c>
      <c r="F1685" s="7">
        <v>149.90745850595889</v>
      </c>
      <c r="G1685" s="7">
        <v>1.1867588074504134</v>
      </c>
      <c r="H1685" s="7">
        <v>119.88168564366624</v>
      </c>
    </row>
    <row r="1686" spans="1:8" x14ac:dyDescent="0.25">
      <c r="A1686" s="16"/>
      <c r="B1686" s="5">
        <f>DATE(YEAR(siječanj!B1686),MONTH(siječanj!B1686)+2,DAY(siječanj!B1686))</f>
        <v>44638</v>
      </c>
      <c r="C1686" s="8">
        <v>17.53125</v>
      </c>
      <c r="D1686">
        <v>0.98750500721911783</v>
      </c>
      <c r="E1686" s="6">
        <v>119.54998545813028</v>
      </c>
      <c r="F1686" s="7">
        <v>149.30901570637837</v>
      </c>
      <c r="G1686" s="7">
        <v>1.1527758296152641</v>
      </c>
      <c r="H1686" s="7">
        <v>118.05620925287637</v>
      </c>
    </row>
    <row r="1687" spans="1:8" x14ac:dyDescent="0.25">
      <c r="A1687" s="16"/>
      <c r="B1687" s="5">
        <f>DATE(YEAR(siječanj!B1687),MONTH(siječanj!B1687)+2,DAY(siječanj!B1687))</f>
        <v>44638</v>
      </c>
      <c r="C1687" s="8">
        <v>17.5416666666667</v>
      </c>
      <c r="D1687">
        <v>0.98750500721911783</v>
      </c>
      <c r="E1687" s="6">
        <v>117.05557488300862</v>
      </c>
      <c r="F1687" s="7">
        <v>148.37959519232578</v>
      </c>
      <c r="G1687" s="7">
        <v>1.1045219107129223</v>
      </c>
      <c r="H1687" s="7">
        <v>115.59296631988342</v>
      </c>
    </row>
    <row r="1688" spans="1:8" x14ac:dyDescent="0.25">
      <c r="A1688" s="16"/>
      <c r="B1688" s="5">
        <f>DATE(YEAR(siječanj!B1688),MONTH(siječanj!B1688)+2,DAY(siječanj!B1688))</f>
        <v>44638</v>
      </c>
      <c r="C1688" s="8">
        <v>17.5520833333333</v>
      </c>
      <c r="D1688">
        <v>0.98750500721911783</v>
      </c>
      <c r="E1688" s="6">
        <v>114.56485270166698</v>
      </c>
      <c r="F1688" s="7">
        <v>147.32434002610862</v>
      </c>
      <c r="G1688" s="7">
        <v>1.1267294791033799</v>
      </c>
      <c r="H1688" s="7">
        <v>113.13336569421682</v>
      </c>
    </row>
    <row r="1689" spans="1:8" x14ac:dyDescent="0.25">
      <c r="A1689" s="16"/>
      <c r="B1689" s="5">
        <f>DATE(YEAR(siječanj!B1689),MONTH(siječanj!B1689)+2,DAY(siječanj!B1689))</f>
        <v>44638</v>
      </c>
      <c r="C1689" s="8">
        <v>17.5625</v>
      </c>
      <c r="D1689">
        <v>0.98750500721911783</v>
      </c>
      <c r="E1689" s="6">
        <v>115.85235629747507</v>
      </c>
      <c r="F1689" s="7">
        <v>146.36830037192277</v>
      </c>
      <c r="G1689" s="7">
        <v>1.1287765884722831</v>
      </c>
      <c r="H1689" s="7">
        <v>114.40478194188992</v>
      </c>
    </row>
    <row r="1690" spans="1:8" x14ac:dyDescent="0.25">
      <c r="A1690" s="16"/>
      <c r="B1690" s="5">
        <f>DATE(YEAR(siječanj!B1690),MONTH(siječanj!B1690)+2,DAY(siječanj!B1690))</f>
        <v>44638</v>
      </c>
      <c r="C1690" s="8">
        <v>17.5729166666667</v>
      </c>
      <c r="D1690">
        <v>0.98750500721911783</v>
      </c>
      <c r="E1690" s="6">
        <v>116.67665919047484</v>
      </c>
      <c r="F1690" s="7">
        <v>145.273515966779</v>
      </c>
      <c r="G1690" s="7">
        <v>1.0685679712326104</v>
      </c>
      <c r="H1690" s="7">
        <v>115.2187851761924</v>
      </c>
    </row>
    <row r="1691" spans="1:8" x14ac:dyDescent="0.25">
      <c r="A1691" s="16"/>
      <c r="B1691" s="5">
        <f>DATE(YEAR(siječanj!B1691),MONTH(siječanj!B1691)+2,DAY(siječanj!B1691))</f>
        <v>44638</v>
      </c>
      <c r="C1691" s="8">
        <v>17.5833333333333</v>
      </c>
      <c r="D1691">
        <v>0.98750500721911783</v>
      </c>
      <c r="E1691" s="6">
        <v>116.96043318740838</v>
      </c>
      <c r="F1691" s="7">
        <v>143.83093931954883</v>
      </c>
      <c r="G1691" s="7">
        <v>1.0050209677614075</v>
      </c>
      <c r="H1691" s="7">
        <v>115.49901341908287</v>
      </c>
    </row>
    <row r="1692" spans="1:8" x14ac:dyDescent="0.25">
      <c r="A1692" s="16"/>
      <c r="B1692" s="5">
        <f>DATE(YEAR(siječanj!B1692),MONTH(siječanj!B1692)+2,DAY(siječanj!B1692))</f>
        <v>44638</v>
      </c>
      <c r="C1692" s="8">
        <v>17.59375</v>
      </c>
      <c r="D1692">
        <v>0.98750500721911783</v>
      </c>
      <c r="E1692" s="6">
        <v>118.39300136022781</v>
      </c>
      <c r="F1692" s="7">
        <v>142.90744581412579</v>
      </c>
      <c r="G1692" s="7">
        <v>0.97381393635104641</v>
      </c>
      <c r="H1692" s="7">
        <v>116.91368166292479</v>
      </c>
    </row>
    <row r="1693" spans="1:8" x14ac:dyDescent="0.25">
      <c r="A1693" s="16"/>
      <c r="B1693" s="5">
        <f>DATE(YEAR(siječanj!B1693),MONTH(siječanj!B1693)+2,DAY(siječanj!B1693))</f>
        <v>44638</v>
      </c>
      <c r="C1693" s="8">
        <v>17.6041666666667</v>
      </c>
      <c r="D1693">
        <v>0.98750500721911783</v>
      </c>
      <c r="E1693" s="6">
        <v>118.67618958264448</v>
      </c>
      <c r="F1693" s="7">
        <v>141.40443479850262</v>
      </c>
      <c r="G1693" s="7">
        <v>0.9539355043391794</v>
      </c>
      <c r="H1693" s="7">
        <v>117.19333145054674</v>
      </c>
    </row>
    <row r="1694" spans="1:8" x14ac:dyDescent="0.25">
      <c r="A1694" s="16"/>
      <c r="B1694" s="5">
        <f>DATE(YEAR(siječanj!B1694),MONTH(siječanj!B1694)+2,DAY(siječanj!B1694))</f>
        <v>44638</v>
      </c>
      <c r="C1694" s="8">
        <v>17.6145833333333</v>
      </c>
      <c r="D1694">
        <v>0.98750500721911783</v>
      </c>
      <c r="E1694" s="6">
        <v>120.79615322980953</v>
      </c>
      <c r="F1694" s="7">
        <v>139.54140027291285</v>
      </c>
      <c r="G1694" s="7">
        <v>0.96347081777513388</v>
      </c>
      <c r="H1694" s="7">
        <v>119.28680616724472</v>
      </c>
    </row>
    <row r="1695" spans="1:8" x14ac:dyDescent="0.25">
      <c r="A1695" s="16"/>
      <c r="B1695" s="5">
        <f>DATE(YEAR(siječanj!B1695),MONTH(siječanj!B1695)+2,DAY(siječanj!B1695))</f>
        <v>44638</v>
      </c>
      <c r="C1695" s="8">
        <v>17.625</v>
      </c>
      <c r="D1695">
        <v>0.98750500721911783</v>
      </c>
      <c r="E1695" s="6">
        <v>122.5654265806112</v>
      </c>
      <c r="F1695" s="7">
        <v>135.78606041711276</v>
      </c>
      <c r="G1695" s="7">
        <v>0.90913036576533046</v>
      </c>
      <c r="H1695" s="7">
        <v>121.03397246030072</v>
      </c>
    </row>
    <row r="1696" spans="1:8" x14ac:dyDescent="0.25">
      <c r="A1696" s="16"/>
      <c r="B1696" s="5">
        <f>DATE(YEAR(siječanj!B1696),MONTH(siječanj!B1696)+2,DAY(siječanj!B1696))</f>
        <v>44638</v>
      </c>
      <c r="C1696" s="8">
        <v>17.6354166666667</v>
      </c>
      <c r="D1696">
        <v>0.98750500721911783</v>
      </c>
      <c r="E1696" s="6">
        <v>124.59456142116137</v>
      </c>
      <c r="F1696" s="7">
        <v>134.11726421884526</v>
      </c>
      <c r="G1696" s="7">
        <v>0.84393149338958973</v>
      </c>
      <c r="H1696" s="7">
        <v>123.03775327566679</v>
      </c>
    </row>
    <row r="1697" spans="1:8" x14ac:dyDescent="0.25">
      <c r="A1697" s="16"/>
      <c r="B1697" s="5">
        <f>DATE(YEAR(siječanj!B1697),MONTH(siječanj!B1697)+2,DAY(siječanj!B1697))</f>
        <v>44638</v>
      </c>
      <c r="C1697" s="8">
        <v>17.6458333333333</v>
      </c>
      <c r="D1697">
        <v>0.98750500721911783</v>
      </c>
      <c r="E1697" s="6">
        <v>126.43316664664637</v>
      </c>
      <c r="F1697" s="7">
        <v>132.39462557879676</v>
      </c>
      <c r="G1697" s="7">
        <v>0.82036334928636179</v>
      </c>
      <c r="H1697" s="7">
        <v>124.85338514213245</v>
      </c>
    </row>
    <row r="1698" spans="1:8" x14ac:dyDescent="0.25">
      <c r="A1698" s="16"/>
      <c r="B1698" s="5">
        <f>DATE(YEAR(siječanj!B1698),MONTH(siječanj!B1698)+2,DAY(siječanj!B1698))</f>
        <v>44638</v>
      </c>
      <c r="C1698" s="8">
        <v>17.65625</v>
      </c>
      <c r="D1698">
        <v>0.98750500721911783</v>
      </c>
      <c r="E1698" s="6">
        <v>130.12100145881163</v>
      </c>
      <c r="F1698" s="7">
        <v>131.20001079015313</v>
      </c>
      <c r="G1698" s="7">
        <v>0.8155971027485508</v>
      </c>
      <c r="H1698" s="7">
        <v>128.49514048494262</v>
      </c>
    </row>
    <row r="1699" spans="1:8" x14ac:dyDescent="0.25">
      <c r="A1699" s="16"/>
      <c r="B1699" s="5">
        <f>DATE(YEAR(siječanj!B1699),MONTH(siječanj!B1699)+2,DAY(siječanj!B1699))</f>
        <v>44638</v>
      </c>
      <c r="C1699" s="8">
        <v>17.6666666666667</v>
      </c>
      <c r="D1699">
        <v>0.98750500721911783</v>
      </c>
      <c r="E1699" s="6">
        <v>131.61790355899575</v>
      </c>
      <c r="F1699" s="7">
        <v>128.5405771821502</v>
      </c>
      <c r="G1699" s="7">
        <v>1.2236909758278591</v>
      </c>
      <c r="H1699" s="7">
        <v>129.97333880419126</v>
      </c>
    </row>
    <row r="1700" spans="1:8" x14ac:dyDescent="0.25">
      <c r="A1700" s="16"/>
      <c r="B1700" s="5">
        <f>DATE(YEAR(siječanj!B1700),MONTH(siječanj!B1700)+2,DAY(siječanj!B1700))</f>
        <v>44638</v>
      </c>
      <c r="C1700" s="8">
        <v>17.6770833333333</v>
      </c>
      <c r="D1700">
        <v>0.98750500721911783</v>
      </c>
      <c r="E1700" s="6">
        <v>134.40172050195656</v>
      </c>
      <c r="F1700" s="7">
        <v>127.33338590477416</v>
      </c>
      <c r="G1700" s="7">
        <v>1.4951502898573754</v>
      </c>
      <c r="H1700" s="7">
        <v>132.72237197454646</v>
      </c>
    </row>
    <row r="1701" spans="1:8" x14ac:dyDescent="0.25">
      <c r="A1701" s="16"/>
      <c r="B1701" s="5">
        <f>DATE(YEAR(siječanj!B1701),MONTH(siječanj!B1701)+2,DAY(siječanj!B1701))</f>
        <v>44638</v>
      </c>
      <c r="C1701" s="8">
        <v>17.6875</v>
      </c>
      <c r="D1701">
        <v>0.98750500721911783</v>
      </c>
      <c r="E1701" s="6">
        <v>139.51561741845114</v>
      </c>
      <c r="F1701" s="7">
        <v>127.17792611867142</v>
      </c>
      <c r="G1701" s="7">
        <v>1.2212699797216999</v>
      </c>
      <c r="H1701" s="7">
        <v>137.77237078598728</v>
      </c>
    </row>
    <row r="1702" spans="1:8" x14ac:dyDescent="0.25">
      <c r="A1702" s="16"/>
      <c r="B1702" s="5">
        <f>DATE(YEAR(siječanj!B1702),MONTH(siječanj!B1702)+2,DAY(siječanj!B1702))</f>
        <v>44638</v>
      </c>
      <c r="C1702" s="8">
        <v>17.6979166666667</v>
      </c>
      <c r="D1702">
        <v>0.98750500721911783</v>
      </c>
      <c r="E1702" s="6">
        <v>144.41021127704354</v>
      </c>
      <c r="F1702" s="7">
        <v>127.26705735826464</v>
      </c>
      <c r="G1702" s="7">
        <v>1.5839338254464885</v>
      </c>
      <c r="H1702" s="7">
        <v>142.60580672965122</v>
      </c>
    </row>
    <row r="1703" spans="1:8" x14ac:dyDescent="0.25">
      <c r="A1703" s="16"/>
      <c r="B1703" s="5">
        <f>DATE(YEAR(siječanj!B1703),MONTH(siječanj!B1703)+2,DAY(siječanj!B1703))</f>
        <v>44638</v>
      </c>
      <c r="C1703" s="8">
        <v>17.7083333333333</v>
      </c>
      <c r="D1703">
        <v>0.98750500721911783</v>
      </c>
      <c r="E1703" s="6">
        <v>148.54444499176415</v>
      </c>
      <c r="F1703" s="7">
        <v>127.23137639597029</v>
      </c>
      <c r="G1703" s="7">
        <v>2.2157008553770456</v>
      </c>
      <c r="H1703" s="7">
        <v>146.68838322395192</v>
      </c>
    </row>
    <row r="1704" spans="1:8" x14ac:dyDescent="0.25">
      <c r="A1704" s="16"/>
      <c r="B1704" s="5">
        <f>DATE(YEAR(siječanj!B1704),MONTH(siječanj!B1704)+2,DAY(siječanj!B1704))</f>
        <v>44638</v>
      </c>
      <c r="C1704" s="8">
        <v>17.71875</v>
      </c>
      <c r="D1704">
        <v>0.98750500721911783</v>
      </c>
      <c r="E1704" s="6">
        <v>154.8746212798425</v>
      </c>
      <c r="F1704" s="7">
        <v>127.91972635629392</v>
      </c>
      <c r="G1704" s="7">
        <v>3.5545379896861937</v>
      </c>
      <c r="H1704" s="7">
        <v>152.939464005009</v>
      </c>
    </row>
    <row r="1705" spans="1:8" x14ac:dyDescent="0.25">
      <c r="A1705" s="16"/>
      <c r="B1705" s="5">
        <f>DATE(YEAR(siječanj!B1705),MONTH(siječanj!B1705)+2,DAY(siječanj!B1705))</f>
        <v>44638</v>
      </c>
      <c r="C1705" s="8">
        <v>17.7291666666667</v>
      </c>
      <c r="D1705">
        <v>0.98750500721911783</v>
      </c>
      <c r="E1705" s="6">
        <v>161.37192499461736</v>
      </c>
      <c r="F1705" s="7">
        <v>129.42679734530276</v>
      </c>
      <c r="G1705" s="7">
        <v>9.4664842424807816</v>
      </c>
      <c r="H1705" s="7">
        <v>159.35558395677256</v>
      </c>
    </row>
    <row r="1706" spans="1:8" x14ac:dyDescent="0.25">
      <c r="A1706" s="16"/>
      <c r="B1706" s="5">
        <f>DATE(YEAR(siječanj!B1706),MONTH(siječanj!B1706)+2,DAY(siječanj!B1706))</f>
        <v>44638</v>
      </c>
      <c r="C1706" s="8">
        <v>17.7395833333333</v>
      </c>
      <c r="D1706">
        <v>0.98750500721911783</v>
      </c>
      <c r="E1706" s="6">
        <v>165.3330494327021</v>
      </c>
      <c r="F1706" s="7">
        <v>131.17766201894966</v>
      </c>
      <c r="G1706" s="7">
        <v>37.006708365456646</v>
      </c>
      <c r="H1706" s="7">
        <v>163.26721417359926</v>
      </c>
    </row>
    <row r="1707" spans="1:8" x14ac:dyDescent="0.25">
      <c r="A1707" s="16"/>
      <c r="B1707" s="5">
        <f>DATE(YEAR(siječanj!B1707),MONTH(siječanj!B1707)+2,DAY(siječanj!B1707))</f>
        <v>44638</v>
      </c>
      <c r="C1707" s="8">
        <v>17.75</v>
      </c>
      <c r="D1707">
        <v>0.98750500721911783</v>
      </c>
      <c r="E1707" s="6">
        <v>168.28532023414681</v>
      </c>
      <c r="F1707" s="7">
        <v>133.26764247067806</v>
      </c>
      <c r="G1707" s="7">
        <v>110.65951041537794</v>
      </c>
      <c r="H1707" s="7">
        <v>166.1825963726927</v>
      </c>
    </row>
    <row r="1708" spans="1:8" x14ac:dyDescent="0.25">
      <c r="A1708" s="16"/>
      <c r="B1708" s="5">
        <f>DATE(YEAR(siječanj!B1708),MONTH(siječanj!B1708)+2,DAY(siječanj!B1708))</f>
        <v>44638</v>
      </c>
      <c r="C1708" s="8">
        <v>17.7604166666667</v>
      </c>
      <c r="D1708">
        <v>0.98750500721911783</v>
      </c>
      <c r="E1708" s="6">
        <v>170.26332887343079</v>
      </c>
      <c r="F1708" s="7">
        <v>135.1892413266261</v>
      </c>
      <c r="G1708" s="7">
        <v>174.14480865360304</v>
      </c>
      <c r="H1708" s="7">
        <v>168.13588980830832</v>
      </c>
    </row>
    <row r="1709" spans="1:8" x14ac:dyDescent="0.25">
      <c r="A1709" s="16"/>
      <c r="B1709" s="5">
        <f>DATE(YEAR(siječanj!B1709),MONTH(siječanj!B1709)+2,DAY(siječanj!B1709))</f>
        <v>44638</v>
      </c>
      <c r="C1709" s="8">
        <v>17.7708333333333</v>
      </c>
      <c r="D1709">
        <v>0.98750500721911783</v>
      </c>
      <c r="E1709" s="6">
        <v>172.66381000835079</v>
      </c>
      <c r="F1709" s="7">
        <v>135.84451384439643</v>
      </c>
      <c r="G1709" s="7">
        <v>227.8665148140262</v>
      </c>
      <c r="H1709" s="7">
        <v>170.50637694877685</v>
      </c>
    </row>
    <row r="1710" spans="1:8" x14ac:dyDescent="0.25">
      <c r="A1710" s="16"/>
      <c r="B1710" s="5">
        <f>DATE(YEAR(siječanj!B1710),MONTH(siječanj!B1710)+2,DAY(siječanj!B1710))</f>
        <v>44638</v>
      </c>
      <c r="C1710" s="8">
        <v>17.78125</v>
      </c>
      <c r="D1710">
        <v>0.98750500721911783</v>
      </c>
      <c r="E1710" s="6">
        <v>175.99059326507094</v>
      </c>
      <c r="F1710" s="7">
        <v>135.59244076479408</v>
      </c>
      <c r="G1710" s="7">
        <v>237.58699568392802</v>
      </c>
      <c r="H1710" s="7">
        <v>173.7915920727207</v>
      </c>
    </row>
    <row r="1711" spans="1:8" x14ac:dyDescent="0.25">
      <c r="A1711" s="16"/>
      <c r="B1711" s="5">
        <f>DATE(YEAR(siječanj!B1711),MONTH(siječanj!B1711)+2,DAY(siječanj!B1711))</f>
        <v>44638</v>
      </c>
      <c r="C1711" s="8">
        <v>17.7916666666667</v>
      </c>
      <c r="D1711">
        <v>0.98750500721911783</v>
      </c>
      <c r="E1711" s="6">
        <v>176.01231457842761</v>
      </c>
      <c r="F1711" s="7">
        <v>133.17375290864558</v>
      </c>
      <c r="G1711" s="7">
        <v>238.53090150767454</v>
      </c>
      <c r="H1711" s="7">
        <v>173.8130419784238</v>
      </c>
    </row>
    <row r="1712" spans="1:8" x14ac:dyDescent="0.25">
      <c r="A1712" s="16"/>
      <c r="B1712" s="5">
        <f>DATE(YEAR(siječanj!B1712),MONTH(siječanj!B1712)+2,DAY(siječanj!B1712))</f>
        <v>44638</v>
      </c>
      <c r="C1712" s="8">
        <v>17.8020833333333</v>
      </c>
      <c r="D1712">
        <v>0.98750500721911783</v>
      </c>
      <c r="E1712" s="6">
        <v>175.42258459429564</v>
      </c>
      <c r="F1712" s="7">
        <v>131.3087194252015</v>
      </c>
      <c r="G1712" s="7">
        <v>238.63483755096721</v>
      </c>
      <c r="H1712" s="7">
        <v>173.23068066618623</v>
      </c>
    </row>
    <row r="1713" spans="1:8" x14ac:dyDescent="0.25">
      <c r="A1713" s="16"/>
      <c r="B1713" s="5">
        <f>DATE(YEAR(siječanj!B1713),MONTH(siječanj!B1713)+2,DAY(siječanj!B1713))</f>
        <v>44638</v>
      </c>
      <c r="C1713" s="8">
        <v>17.8125</v>
      </c>
      <c r="D1713">
        <v>0.98750500721911783</v>
      </c>
      <c r="E1713" s="6">
        <v>176.36825103165066</v>
      </c>
      <c r="F1713" s="7">
        <v>129.22347447470207</v>
      </c>
      <c r="G1713" s="7">
        <v>238.85242619498331</v>
      </c>
      <c r="H1713" s="7">
        <v>174.16453100823335</v>
      </c>
    </row>
    <row r="1714" spans="1:8" x14ac:dyDescent="0.25">
      <c r="A1714" s="16"/>
      <c r="B1714" s="5">
        <f>DATE(YEAR(siječanj!B1714),MONTH(siječanj!B1714)+2,DAY(siječanj!B1714))</f>
        <v>44638</v>
      </c>
      <c r="C1714" s="8">
        <v>17.8229166666667</v>
      </c>
      <c r="D1714">
        <v>0.98750500721911783</v>
      </c>
      <c r="E1714" s="6">
        <v>177.38041975492101</v>
      </c>
      <c r="F1714" s="7">
        <v>126.15310103452052</v>
      </c>
      <c r="G1714" s="7">
        <v>239.11576192578823</v>
      </c>
      <c r="H1714" s="7">
        <v>175.16405269061343</v>
      </c>
    </row>
    <row r="1715" spans="1:8" x14ac:dyDescent="0.25">
      <c r="A1715" s="16"/>
      <c r="B1715" s="5">
        <f>DATE(YEAR(siječanj!B1715),MONTH(siječanj!B1715)+2,DAY(siječanj!B1715))</f>
        <v>44638</v>
      </c>
      <c r="C1715" s="8">
        <v>17.8333333333333</v>
      </c>
      <c r="D1715">
        <v>0.98750500721911783</v>
      </c>
      <c r="E1715" s="6">
        <v>179.86504193858173</v>
      </c>
      <c r="F1715" s="7">
        <v>119.7467502988974</v>
      </c>
      <c r="G1715" s="7">
        <v>240.15631657527769</v>
      </c>
      <c r="H1715" s="7">
        <v>177.61762953802608</v>
      </c>
    </row>
    <row r="1716" spans="1:8" x14ac:dyDescent="0.25">
      <c r="A1716" s="16"/>
      <c r="B1716" s="5">
        <f>DATE(YEAR(siječanj!B1716),MONTH(siječanj!B1716)+2,DAY(siječanj!B1716))</f>
        <v>44638</v>
      </c>
      <c r="C1716" s="8">
        <v>17.84375</v>
      </c>
      <c r="D1716">
        <v>0.98750500721911783</v>
      </c>
      <c r="E1716" s="6">
        <v>180.10354152238898</v>
      </c>
      <c r="F1716" s="7">
        <v>116.01676811080362</v>
      </c>
      <c r="G1716" s="7">
        <v>240.41224066381989</v>
      </c>
      <c r="H1716" s="7">
        <v>177.85314907125542</v>
      </c>
    </row>
    <row r="1717" spans="1:8" x14ac:dyDescent="0.25">
      <c r="A1717" s="16"/>
      <c r="B1717" s="5">
        <f>DATE(YEAR(siječanj!B1717),MONTH(siječanj!B1717)+2,DAY(siječanj!B1717))</f>
        <v>44638</v>
      </c>
      <c r="C1717" s="8">
        <v>17.8541666666667</v>
      </c>
      <c r="D1717">
        <v>0.98750500721911783</v>
      </c>
      <c r="E1717" s="6">
        <v>177.65768371201185</v>
      </c>
      <c r="F1717" s="7">
        <v>113.47066763591044</v>
      </c>
      <c r="G1717" s="7">
        <v>240.031280968169</v>
      </c>
      <c r="H1717" s="7">
        <v>175.43785223656201</v>
      </c>
    </row>
    <row r="1718" spans="1:8" x14ac:dyDescent="0.25">
      <c r="A1718" s="16"/>
      <c r="B1718" s="5">
        <f>DATE(YEAR(siječanj!B1718),MONTH(siječanj!B1718)+2,DAY(siječanj!B1718))</f>
        <v>44638</v>
      </c>
      <c r="C1718" s="8">
        <v>17.8645833333333</v>
      </c>
      <c r="D1718">
        <v>0.98750500721911783</v>
      </c>
      <c r="E1718" s="6">
        <v>174.28933131419421</v>
      </c>
      <c r="F1718" s="7">
        <v>111.06575508268602</v>
      </c>
      <c r="G1718" s="7">
        <v>239.89426569757117</v>
      </c>
      <c r="H1718" s="7">
        <v>172.11158737763859</v>
      </c>
    </row>
    <row r="1719" spans="1:8" x14ac:dyDescent="0.25">
      <c r="A1719" s="16"/>
      <c r="B1719" s="5">
        <f>DATE(YEAR(siječanj!B1719),MONTH(siječanj!B1719)+2,DAY(siječanj!B1719))</f>
        <v>44638</v>
      </c>
      <c r="C1719" s="8">
        <v>17.875</v>
      </c>
      <c r="D1719">
        <v>0.98750500721911783</v>
      </c>
      <c r="E1719" s="6">
        <v>173.09781729777859</v>
      </c>
      <c r="F1719" s="7">
        <v>107.73128678972866</v>
      </c>
      <c r="G1719" s="7">
        <v>239.18342169840847</v>
      </c>
      <c r="H1719" s="7">
        <v>170.93496132025638</v>
      </c>
    </row>
    <row r="1720" spans="1:8" x14ac:dyDescent="0.25">
      <c r="A1720" s="16"/>
      <c r="B1720" s="5">
        <f>DATE(YEAR(siječanj!B1720),MONTH(siječanj!B1720)+2,DAY(siječanj!B1720))</f>
        <v>44638</v>
      </c>
      <c r="C1720" s="8">
        <v>17.8854166666667</v>
      </c>
      <c r="D1720">
        <v>0.98750500721911783</v>
      </c>
      <c r="E1720" s="6">
        <v>179.99028946583536</v>
      </c>
      <c r="F1720" s="7">
        <v>105.35531243199395</v>
      </c>
      <c r="G1720" s="7">
        <v>237.59873762703512</v>
      </c>
      <c r="H1720" s="7">
        <v>177.74131209833087</v>
      </c>
    </row>
    <row r="1721" spans="1:8" x14ac:dyDescent="0.25">
      <c r="A1721" s="16"/>
      <c r="B1721" s="5">
        <f>DATE(YEAR(siječanj!B1721),MONTH(siječanj!B1721)+2,DAY(siječanj!B1721))</f>
        <v>44638</v>
      </c>
      <c r="C1721" s="8">
        <v>17.8958333333333</v>
      </c>
      <c r="D1721">
        <v>0.98750500721911783</v>
      </c>
      <c r="E1721" s="6">
        <v>186.34981802140052</v>
      </c>
      <c r="F1721" s="7">
        <v>103.3269146158712</v>
      </c>
      <c r="G1721" s="7">
        <v>236.96658258350021</v>
      </c>
      <c r="H1721" s="7">
        <v>184.02137839050442</v>
      </c>
    </row>
    <row r="1722" spans="1:8" x14ac:dyDescent="0.25">
      <c r="A1722" s="16"/>
      <c r="B1722" s="5">
        <f>DATE(YEAR(siječanj!B1722),MONTH(siječanj!B1722)+2,DAY(siječanj!B1722))</f>
        <v>44638</v>
      </c>
      <c r="C1722" s="8">
        <v>17.90625</v>
      </c>
      <c r="D1722">
        <v>0.98750500721911783</v>
      </c>
      <c r="E1722" s="6">
        <v>186.72396809074607</v>
      </c>
      <c r="F1722" s="7">
        <v>101.3644494783338</v>
      </c>
      <c r="G1722" s="7">
        <v>237.08531574302654</v>
      </c>
      <c r="H1722" s="7">
        <v>184.39085345743453</v>
      </c>
    </row>
    <row r="1723" spans="1:8" x14ac:dyDescent="0.25">
      <c r="A1723" s="16"/>
      <c r="B1723" s="5">
        <f>DATE(YEAR(siječanj!B1723),MONTH(siječanj!B1723)+2,DAY(siječanj!B1723))</f>
        <v>44638</v>
      </c>
      <c r="C1723" s="8">
        <v>17.9166666666667</v>
      </c>
      <c r="D1723">
        <v>0.98750500721911783</v>
      </c>
      <c r="E1723" s="6">
        <v>185.38429382792307</v>
      </c>
      <c r="F1723" s="7">
        <v>98.507574546106625</v>
      </c>
      <c r="G1723" s="7">
        <v>234.65302987382051</v>
      </c>
      <c r="H1723" s="7">
        <v>183.06791841485423</v>
      </c>
    </row>
    <row r="1724" spans="1:8" x14ac:dyDescent="0.25">
      <c r="A1724" s="16"/>
      <c r="B1724" s="5">
        <f>DATE(YEAR(siječanj!B1724),MONTH(siječanj!B1724)+2,DAY(siječanj!B1724))</f>
        <v>44638</v>
      </c>
      <c r="C1724" s="8">
        <v>17.9270833333333</v>
      </c>
      <c r="D1724">
        <v>0.98750500721911783</v>
      </c>
      <c r="E1724" s="6">
        <v>182.20188512569013</v>
      </c>
      <c r="F1724" s="7">
        <v>96.554825368693642</v>
      </c>
      <c r="G1724" s="7">
        <v>232.54066270074648</v>
      </c>
      <c r="H1724" s="7">
        <v>179.92527388638152</v>
      </c>
    </row>
    <row r="1725" spans="1:8" x14ac:dyDescent="0.25">
      <c r="A1725" s="16"/>
      <c r="B1725" s="5">
        <f>DATE(YEAR(siječanj!B1725),MONTH(siječanj!B1725)+2,DAY(siječanj!B1725))</f>
        <v>44638</v>
      </c>
      <c r="C1725" s="8">
        <v>17.9375</v>
      </c>
      <c r="D1725">
        <v>0.98750500721911783</v>
      </c>
      <c r="E1725" s="6">
        <v>174.83122834125072</v>
      </c>
      <c r="F1725" s="7">
        <v>94.521618352845678</v>
      </c>
      <c r="G1725" s="7">
        <v>231.76869468541531</v>
      </c>
      <c r="H1725" s="7">
        <v>172.64671340525402</v>
      </c>
    </row>
    <row r="1726" spans="1:8" x14ac:dyDescent="0.25">
      <c r="A1726" s="16"/>
      <c r="B1726" s="5">
        <f>DATE(YEAR(siječanj!B1726),MONTH(siječanj!B1726)+2,DAY(siječanj!B1726))</f>
        <v>44638</v>
      </c>
      <c r="C1726" s="8">
        <v>17.9479166666667</v>
      </c>
      <c r="D1726">
        <v>0.98750500721911783</v>
      </c>
      <c r="E1726" s="6">
        <v>168.02217245007475</v>
      </c>
      <c r="F1726" s="7">
        <v>92.369378366393818</v>
      </c>
      <c r="G1726" s="7">
        <v>231.26101568869694</v>
      </c>
      <c r="H1726" s="7">
        <v>165.92273661828293</v>
      </c>
    </row>
    <row r="1727" spans="1:8" x14ac:dyDescent="0.25">
      <c r="A1727" s="16"/>
      <c r="B1727" s="5">
        <f>DATE(YEAR(siječanj!B1727),MONTH(siječanj!B1727)+2,DAY(siječanj!B1727))</f>
        <v>44638</v>
      </c>
      <c r="C1727" s="8">
        <v>17.9583333333333</v>
      </c>
      <c r="D1727">
        <v>0.98750500721911783</v>
      </c>
      <c r="E1727" s="6">
        <v>158.24596609188708</v>
      </c>
      <c r="F1727" s="7">
        <v>89.519931547940516</v>
      </c>
      <c r="G1727" s="7">
        <v>223.8949511708731</v>
      </c>
      <c r="H1727" s="7">
        <v>156.26868388796524</v>
      </c>
    </row>
    <row r="1728" spans="1:8" x14ac:dyDescent="0.25">
      <c r="A1728" s="16"/>
      <c r="B1728" s="5">
        <f>DATE(YEAR(siječanj!B1728),MONTH(siječanj!B1728)+2,DAY(siječanj!B1728))</f>
        <v>44638</v>
      </c>
      <c r="C1728" s="8">
        <v>17.96875</v>
      </c>
      <c r="D1728">
        <v>0.98750500721911783</v>
      </c>
      <c r="E1728" s="6">
        <v>147.74869711720532</v>
      </c>
      <c r="F1728" s="7">
        <v>87.350719317290853</v>
      </c>
      <c r="G1728" s="7">
        <v>222.35997432110571</v>
      </c>
      <c r="H1728" s="7">
        <v>145.90257821334109</v>
      </c>
    </row>
    <row r="1729" spans="1:8" x14ac:dyDescent="0.25">
      <c r="A1729" s="16"/>
      <c r="B1729" s="5">
        <f>DATE(YEAR(siječanj!B1729),MONTH(siječanj!B1729)+2,DAY(siječanj!B1729))</f>
        <v>44638</v>
      </c>
      <c r="C1729" s="8">
        <v>17.9791666666667</v>
      </c>
      <c r="D1729">
        <v>0.98750500721911783</v>
      </c>
      <c r="E1729" s="6">
        <v>137.05473200962047</v>
      </c>
      <c r="F1729" s="7">
        <v>85.420965732244355</v>
      </c>
      <c r="G1729" s="7">
        <v>220.44250798336782</v>
      </c>
      <c r="H1729" s="7">
        <v>135.34223412257452</v>
      </c>
    </row>
    <row r="1730" spans="1:8" ht="15.75" thickBot="1" x14ac:dyDescent="0.3">
      <c r="A1730" s="16"/>
      <c r="B1730" s="5">
        <f>DATE(YEAR(siječanj!B1730),MONTH(siječanj!B1730)+2,DAY(siječanj!B1730))</f>
        <v>44638</v>
      </c>
      <c r="C1730" s="8">
        <v>17.9895833333333</v>
      </c>
      <c r="D1730">
        <v>0.98750500721911783</v>
      </c>
      <c r="E1730" s="6">
        <v>126.70489950232437</v>
      </c>
      <c r="F1730" s="7">
        <v>83.786583758951053</v>
      </c>
      <c r="G1730" s="7">
        <v>220.64296872847538</v>
      </c>
      <c r="H1730" s="7">
        <v>125.12172269774042</v>
      </c>
    </row>
    <row r="1731" spans="1:8" x14ac:dyDescent="0.25">
      <c r="A1731" s="19">
        <f t="shared" ref="A1731" si="16">A1635+1</f>
        <v>78</v>
      </c>
      <c r="B1731" s="5">
        <f>DATE(YEAR(siječanj!B1731),MONTH(siječanj!B1731)+2,DAY(siječanj!B1731))</f>
        <v>44639</v>
      </c>
      <c r="C1731" s="8">
        <v>18</v>
      </c>
      <c r="D1731">
        <v>0.9842026017645038</v>
      </c>
      <c r="E1731" s="6">
        <v>124.24655278067955</v>
      </c>
      <c r="F1731" s="7">
        <v>83.746028906807766</v>
      </c>
      <c r="G1731" s="7">
        <v>210.54623444497042</v>
      </c>
      <c r="H1731" s="7">
        <v>122.28378050701556</v>
      </c>
    </row>
    <row r="1732" spans="1:8" x14ac:dyDescent="0.25">
      <c r="A1732" s="20"/>
      <c r="B1732" s="5">
        <f>DATE(YEAR(siječanj!B1732),MONTH(siječanj!B1732)+2,DAY(siječanj!B1732))</f>
        <v>44639</v>
      </c>
      <c r="C1732" s="8">
        <v>18.0104166666667</v>
      </c>
      <c r="D1732">
        <v>0.9842026017645038</v>
      </c>
      <c r="E1732" s="6">
        <v>114.98581409761701</v>
      </c>
      <c r="F1732" s="7">
        <v>83.650918359978064</v>
      </c>
      <c r="G1732" s="7">
        <v>212.08465207418627</v>
      </c>
      <c r="H1732" s="7">
        <v>113.16933740088422</v>
      </c>
    </row>
    <row r="1733" spans="1:8" x14ac:dyDescent="0.25">
      <c r="A1733" s="20"/>
      <c r="B1733" s="5">
        <f>DATE(YEAR(siječanj!B1733),MONTH(siječanj!B1733)+2,DAY(siječanj!B1733))</f>
        <v>44639</v>
      </c>
      <c r="C1733" s="8">
        <v>18.0208333333333</v>
      </c>
      <c r="D1733">
        <v>0.9842026017645038</v>
      </c>
      <c r="E1733" s="6">
        <v>106.48888269253241</v>
      </c>
      <c r="F1733" s="7">
        <v>82.610615130261664</v>
      </c>
      <c r="G1733" s="7">
        <v>211.68181678951603</v>
      </c>
      <c r="H1733" s="7">
        <v>104.80663540498544</v>
      </c>
    </row>
    <row r="1734" spans="1:8" x14ac:dyDescent="0.25">
      <c r="A1734" s="20"/>
      <c r="B1734" s="5">
        <f>DATE(YEAR(siječanj!B1734),MONTH(siječanj!B1734)+2,DAY(siječanj!B1734))</f>
        <v>44639</v>
      </c>
      <c r="C1734" s="8">
        <v>18.03125</v>
      </c>
      <c r="D1734">
        <v>0.9842026017645038</v>
      </c>
      <c r="E1734" s="6">
        <v>98.760671128662267</v>
      </c>
      <c r="F1734" s="7">
        <v>81.36815704551158</v>
      </c>
      <c r="G1734" s="7">
        <v>211.36973705081687</v>
      </c>
      <c r="H1734" s="7">
        <v>97.200509476837922</v>
      </c>
    </row>
    <row r="1735" spans="1:8" x14ac:dyDescent="0.25">
      <c r="A1735" s="20"/>
      <c r="B1735" s="5">
        <f>DATE(YEAR(siječanj!B1735),MONTH(siječanj!B1735)+2,DAY(siječanj!B1735))</f>
        <v>44639</v>
      </c>
      <c r="C1735" s="8">
        <v>18.0416666666667</v>
      </c>
      <c r="D1735">
        <v>0.9842026017645038</v>
      </c>
      <c r="E1735" s="6">
        <v>92.144264562032077</v>
      </c>
      <c r="F1735" s="7">
        <v>80.360511548265151</v>
      </c>
      <c r="G1735" s="7">
        <v>210.17815105278225</v>
      </c>
      <c r="H1735" s="7">
        <v>90.688624919628737</v>
      </c>
    </row>
    <row r="1736" spans="1:8" x14ac:dyDescent="0.25">
      <c r="A1736" s="20"/>
      <c r="B1736" s="5">
        <f>DATE(YEAR(siječanj!B1736),MONTH(siječanj!B1736)+2,DAY(siječanj!B1736))</f>
        <v>44639</v>
      </c>
      <c r="C1736" s="8">
        <v>18.0520833333333</v>
      </c>
      <c r="D1736">
        <v>0.9842026017645038</v>
      </c>
      <c r="E1736" s="6">
        <v>88.190506983125815</v>
      </c>
      <c r="F1736" s="7">
        <v>79.461155576541913</v>
      </c>
      <c r="G1736" s="7">
        <v>210.529426280477</v>
      </c>
      <c r="H1736" s="7">
        <v>86.797326423723064</v>
      </c>
    </row>
    <row r="1737" spans="1:8" x14ac:dyDescent="0.25">
      <c r="A1737" s="20"/>
      <c r="B1737" s="5">
        <f>DATE(YEAR(siječanj!B1737),MONTH(siječanj!B1737)+2,DAY(siječanj!B1737))</f>
        <v>44639</v>
      </c>
      <c r="C1737" s="8">
        <v>18.0625</v>
      </c>
      <c r="D1737">
        <v>0.9842026017645038</v>
      </c>
      <c r="E1737" s="6">
        <v>82.393028083674352</v>
      </c>
      <c r="F1737" s="7">
        <v>78.874818558212979</v>
      </c>
      <c r="G1737" s="7">
        <v>210.26004477192447</v>
      </c>
      <c r="H1737" s="7">
        <v>81.09143260720812</v>
      </c>
    </row>
    <row r="1738" spans="1:8" x14ac:dyDescent="0.25">
      <c r="A1738" s="20"/>
      <c r="B1738" s="5">
        <f>DATE(YEAR(siječanj!B1738),MONTH(siječanj!B1738)+2,DAY(siječanj!B1738))</f>
        <v>44639</v>
      </c>
      <c r="C1738" s="8">
        <v>18.0729166666667</v>
      </c>
      <c r="D1738">
        <v>0.9842026017645038</v>
      </c>
      <c r="E1738" s="6">
        <v>78.626321214905843</v>
      </c>
      <c r="F1738" s="7">
        <v>78.234665852969286</v>
      </c>
      <c r="G1738" s="7">
        <v>210.46422572571075</v>
      </c>
      <c r="H1738" s="7">
        <v>77.384229906881927</v>
      </c>
    </row>
    <row r="1739" spans="1:8" x14ac:dyDescent="0.25">
      <c r="A1739" s="20"/>
      <c r="B1739" s="5">
        <f>DATE(YEAR(siječanj!B1739),MONTH(siječanj!B1739)+2,DAY(siječanj!B1739))</f>
        <v>44639</v>
      </c>
      <c r="C1739" s="8">
        <v>18.0833333333333</v>
      </c>
      <c r="D1739">
        <v>0.9842026017645038</v>
      </c>
      <c r="E1739" s="6">
        <v>76.217471447099712</v>
      </c>
      <c r="F1739" s="7">
        <v>77.594203750167978</v>
      </c>
      <c r="G1739" s="7">
        <v>210.25947959697979</v>
      </c>
      <c r="H1739" s="7">
        <v>75.013433698147324</v>
      </c>
    </row>
    <row r="1740" spans="1:8" x14ac:dyDescent="0.25">
      <c r="A1740" s="20"/>
      <c r="B1740" s="5">
        <f>DATE(YEAR(siječanj!B1740),MONTH(siječanj!B1740)+2,DAY(siječanj!B1740))</f>
        <v>44639</v>
      </c>
      <c r="C1740" s="8">
        <v>18.09375</v>
      </c>
      <c r="D1740">
        <v>0.9842026017645038</v>
      </c>
      <c r="E1740" s="6">
        <v>73.902359501729592</v>
      </c>
      <c r="F1740" s="7">
        <v>77.197143818127202</v>
      </c>
      <c r="G1740" s="7">
        <v>210.09496796876701</v>
      </c>
      <c r="H1740" s="7">
        <v>72.734894498137962</v>
      </c>
    </row>
    <row r="1741" spans="1:8" x14ac:dyDescent="0.25">
      <c r="A1741" s="20"/>
      <c r="B1741" s="5">
        <f>DATE(YEAR(siječanj!B1741),MONTH(siječanj!B1741)+2,DAY(siječanj!B1741))</f>
        <v>44639</v>
      </c>
      <c r="C1741" s="8">
        <v>18.1041666666667</v>
      </c>
      <c r="D1741">
        <v>0.9842026017645038</v>
      </c>
      <c r="E1741" s="6">
        <v>72.875954472022613</v>
      </c>
      <c r="F1741" s="7">
        <v>76.647126335590102</v>
      </c>
      <c r="G1741" s="7">
        <v>210.05770151399784</v>
      </c>
      <c r="H1741" s="7">
        <v>71.72470399743618</v>
      </c>
    </row>
    <row r="1742" spans="1:8" x14ac:dyDescent="0.25">
      <c r="A1742" s="20"/>
      <c r="B1742" s="5">
        <f>DATE(YEAR(siječanj!B1742),MONTH(siječanj!B1742)+2,DAY(siječanj!B1742))</f>
        <v>44639</v>
      </c>
      <c r="C1742" s="8">
        <v>18.1145833333333</v>
      </c>
      <c r="D1742">
        <v>0.9842026017645038</v>
      </c>
      <c r="E1742" s="6">
        <v>70.110572548094893</v>
      </c>
      <c r="F1742" s="7">
        <v>76.493394225208959</v>
      </c>
      <c r="G1742" s="7">
        <v>210.19077289216645</v>
      </c>
      <c r="H1742" s="7">
        <v>69.003007913033997</v>
      </c>
    </row>
    <row r="1743" spans="1:8" x14ac:dyDescent="0.25">
      <c r="A1743" s="20"/>
      <c r="B1743" s="5">
        <f>DATE(YEAR(siječanj!B1743),MONTH(siječanj!B1743)+2,DAY(siječanj!B1743))</f>
        <v>44639</v>
      </c>
      <c r="C1743" s="8">
        <v>18.125</v>
      </c>
      <c r="D1743">
        <v>0.9842026017645038</v>
      </c>
      <c r="E1743" s="6">
        <v>69.201502125472771</v>
      </c>
      <c r="F1743" s="7">
        <v>76.45423282815878</v>
      </c>
      <c r="G1743" s="7">
        <v>209.62444634213813</v>
      </c>
      <c r="H1743" s="7">
        <v>68.108298437902135</v>
      </c>
    </row>
    <row r="1744" spans="1:8" x14ac:dyDescent="0.25">
      <c r="A1744" s="20"/>
      <c r="B1744" s="5">
        <f>DATE(YEAR(siječanj!B1744),MONTH(siječanj!B1744)+2,DAY(siječanj!B1744))</f>
        <v>44639</v>
      </c>
      <c r="C1744" s="8">
        <v>18.1354166666667</v>
      </c>
      <c r="D1744">
        <v>0.9842026017645038</v>
      </c>
      <c r="E1744" s="6">
        <v>66.745188736388272</v>
      </c>
      <c r="F1744" s="7">
        <v>76.227471923981682</v>
      </c>
      <c r="G1744" s="7">
        <v>209.26514346457719</v>
      </c>
      <c r="H1744" s="7">
        <v>65.690788409616189</v>
      </c>
    </row>
    <row r="1745" spans="1:8" x14ac:dyDescent="0.25">
      <c r="A1745" s="20"/>
      <c r="B1745" s="5">
        <f>DATE(YEAR(siječanj!B1745),MONTH(siječanj!B1745)+2,DAY(siječanj!B1745))</f>
        <v>44639</v>
      </c>
      <c r="C1745" s="8">
        <v>18.1458333333333</v>
      </c>
      <c r="D1745">
        <v>0.9842026017645038</v>
      </c>
      <c r="E1745" s="6">
        <v>66.313723112660881</v>
      </c>
      <c r="F1745" s="7">
        <v>76.18756275194086</v>
      </c>
      <c r="G1745" s="7">
        <v>209.71148077707565</v>
      </c>
      <c r="H1745" s="7">
        <v>65.266138820171747</v>
      </c>
    </row>
    <row r="1746" spans="1:8" x14ac:dyDescent="0.25">
      <c r="A1746" s="20"/>
      <c r="B1746" s="5">
        <f>DATE(YEAR(siječanj!B1746),MONTH(siječanj!B1746)+2,DAY(siječanj!B1746))</f>
        <v>44639</v>
      </c>
      <c r="C1746" s="8">
        <v>18.15625</v>
      </c>
      <c r="D1746">
        <v>0.9842026017645038</v>
      </c>
      <c r="E1746" s="6">
        <v>65.232556108330385</v>
      </c>
      <c r="F1746" s="7">
        <v>76.471086171849109</v>
      </c>
      <c r="G1746" s="7">
        <v>210.04593931803652</v>
      </c>
      <c r="H1746" s="7">
        <v>64.202051441567747</v>
      </c>
    </row>
    <row r="1747" spans="1:8" x14ac:dyDescent="0.25">
      <c r="A1747" s="20"/>
      <c r="B1747" s="5">
        <f>DATE(YEAR(siječanj!B1747),MONTH(siječanj!B1747)+2,DAY(siječanj!B1747))</f>
        <v>44639</v>
      </c>
      <c r="C1747" s="8">
        <v>18.1666666666667</v>
      </c>
      <c r="D1747">
        <v>0.9842026017645038</v>
      </c>
      <c r="E1747" s="6">
        <v>65.676331932455852</v>
      </c>
      <c r="F1747" s="7">
        <v>76.485262727702207</v>
      </c>
      <c r="G1747" s="7">
        <v>213.65074322336005</v>
      </c>
      <c r="H1747" s="7">
        <v>64.638816762272214</v>
      </c>
    </row>
    <row r="1748" spans="1:8" x14ac:dyDescent="0.25">
      <c r="A1748" s="20"/>
      <c r="B1748" s="5">
        <f>DATE(YEAR(siječanj!B1748),MONTH(siječanj!B1748)+2,DAY(siječanj!B1748))</f>
        <v>44639</v>
      </c>
      <c r="C1748" s="8">
        <v>18.1770833333333</v>
      </c>
      <c r="D1748">
        <v>0.9842026017645038</v>
      </c>
      <c r="E1748" s="6">
        <v>65.322530081285862</v>
      </c>
      <c r="F1748" s="7">
        <v>76.705666453444977</v>
      </c>
      <c r="G1748" s="7">
        <v>216.8185047733601</v>
      </c>
      <c r="H1748" s="7">
        <v>64.290604059841613</v>
      </c>
    </row>
    <row r="1749" spans="1:8" x14ac:dyDescent="0.25">
      <c r="A1749" s="20"/>
      <c r="B1749" s="5">
        <f>DATE(YEAR(siječanj!B1749),MONTH(siječanj!B1749)+2,DAY(siječanj!B1749))</f>
        <v>44639</v>
      </c>
      <c r="C1749" s="8">
        <v>18.1875</v>
      </c>
      <c r="D1749">
        <v>0.9842026017645038</v>
      </c>
      <c r="E1749" s="6">
        <v>66.443683642680028</v>
      </c>
      <c r="F1749" s="7">
        <v>76.719159183742775</v>
      </c>
      <c r="G1749" s="7">
        <v>223.96454328635454</v>
      </c>
      <c r="H1749" s="7">
        <v>65.394046311943285</v>
      </c>
    </row>
    <row r="1750" spans="1:8" x14ac:dyDescent="0.25">
      <c r="A1750" s="20"/>
      <c r="B1750" s="5">
        <f>DATE(YEAR(siječanj!B1750),MONTH(siječanj!B1750)+2,DAY(siječanj!B1750))</f>
        <v>44639</v>
      </c>
      <c r="C1750" s="8">
        <v>18.1979166666667</v>
      </c>
      <c r="D1750">
        <v>0.9842026017645038</v>
      </c>
      <c r="E1750" s="6">
        <v>65.872552495878281</v>
      </c>
      <c r="F1750" s="7">
        <v>77.362727713693005</v>
      </c>
      <c r="G1750" s="7">
        <v>226.21261661360765</v>
      </c>
      <c r="H1750" s="7">
        <v>64.831937551312265</v>
      </c>
    </row>
    <row r="1751" spans="1:8" x14ac:dyDescent="0.25">
      <c r="A1751" s="20"/>
      <c r="B1751" s="5">
        <f>DATE(YEAR(siječanj!B1751),MONTH(siječanj!B1751)+2,DAY(siječanj!B1751))</f>
        <v>44639</v>
      </c>
      <c r="C1751" s="8">
        <v>18.2083333333333</v>
      </c>
      <c r="D1751">
        <v>0.9842026017645038</v>
      </c>
      <c r="E1751" s="6">
        <v>67.805520039004605</v>
      </c>
      <c r="F1751" s="7">
        <v>78.706038031661777</v>
      </c>
      <c r="G1751" s="7">
        <v>232.19953315036247</v>
      </c>
      <c r="H1751" s="7">
        <v>66.734369236383529</v>
      </c>
    </row>
    <row r="1752" spans="1:8" x14ac:dyDescent="0.25">
      <c r="A1752" s="20"/>
      <c r="B1752" s="5">
        <f>DATE(YEAR(siječanj!B1752),MONTH(siječanj!B1752)+2,DAY(siječanj!B1752))</f>
        <v>44639</v>
      </c>
      <c r="C1752" s="8">
        <v>18.21875</v>
      </c>
      <c r="D1752">
        <v>0.9842026017645038</v>
      </c>
      <c r="E1752" s="6">
        <v>69.620891858608857</v>
      </c>
      <c r="F1752" s="7">
        <v>79.890302020153413</v>
      </c>
      <c r="G1752" s="7">
        <v>228.32072146323875</v>
      </c>
      <c r="H1752" s="7">
        <v>68.521062904407998</v>
      </c>
    </row>
    <row r="1753" spans="1:8" x14ac:dyDescent="0.25">
      <c r="A1753" s="20"/>
      <c r="B1753" s="5">
        <f>DATE(YEAR(siječanj!B1753),MONTH(siječanj!B1753)+2,DAY(siječanj!B1753))</f>
        <v>44639</v>
      </c>
      <c r="C1753" s="8">
        <v>18.2291666666667</v>
      </c>
      <c r="D1753">
        <v>0.9842026017645038</v>
      </c>
      <c r="E1753" s="6">
        <v>69.894694781859229</v>
      </c>
      <c r="F1753" s="7">
        <v>81.324044376692797</v>
      </c>
      <c r="G1753" s="7">
        <v>196.77467070952935</v>
      </c>
      <c r="H1753" s="7">
        <v>68.790540453841743</v>
      </c>
    </row>
    <row r="1754" spans="1:8" x14ac:dyDescent="0.25">
      <c r="A1754" s="20"/>
      <c r="B1754" s="5">
        <f>DATE(YEAR(siječanj!B1754),MONTH(siječanj!B1754)+2,DAY(siječanj!B1754))</f>
        <v>44639</v>
      </c>
      <c r="C1754" s="8">
        <v>18.2395833333333</v>
      </c>
      <c r="D1754">
        <v>0.9842026017645038</v>
      </c>
      <c r="E1754" s="6">
        <v>72.150218566289595</v>
      </c>
      <c r="F1754" s="7">
        <v>83.670148402599537</v>
      </c>
      <c r="G1754" s="7">
        <v>147.59604418524697</v>
      </c>
      <c r="H1754" s="7">
        <v>71.010432830819823</v>
      </c>
    </row>
    <row r="1755" spans="1:8" x14ac:dyDescent="0.25">
      <c r="A1755" s="20"/>
      <c r="B1755" s="5">
        <f>DATE(YEAR(siječanj!B1755),MONTH(siječanj!B1755)+2,DAY(siječanj!B1755))</f>
        <v>44639</v>
      </c>
      <c r="C1755" s="8">
        <v>18.25</v>
      </c>
      <c r="D1755">
        <v>0.9842026017645038</v>
      </c>
      <c r="E1755" s="6">
        <v>75.715000023544121</v>
      </c>
      <c r="F1755" s="7">
        <v>86.789044880647324</v>
      </c>
      <c r="G1755" s="7">
        <v>104.24296156137588</v>
      </c>
      <c r="H1755" s="7">
        <v>74.518900015771592</v>
      </c>
    </row>
    <row r="1756" spans="1:8" x14ac:dyDescent="0.25">
      <c r="A1756" s="20"/>
      <c r="B1756" s="5">
        <f>DATE(YEAR(siječanj!B1756),MONTH(siječanj!B1756)+2,DAY(siječanj!B1756))</f>
        <v>44639</v>
      </c>
      <c r="C1756" s="8">
        <v>18.2604166666667</v>
      </c>
      <c r="D1756">
        <v>0.9842026017645038</v>
      </c>
      <c r="E1756" s="6">
        <v>76.249367365963224</v>
      </c>
      <c r="F1756" s="7">
        <v>88.471422721849038</v>
      </c>
      <c r="G1756" s="7">
        <v>50.968101190430396</v>
      </c>
      <c r="H1756" s="7">
        <v>75.044825744478459</v>
      </c>
    </row>
    <row r="1757" spans="1:8" x14ac:dyDescent="0.25">
      <c r="A1757" s="20"/>
      <c r="B1757" s="5">
        <f>DATE(YEAR(siječanj!B1757),MONTH(siječanj!B1757)+2,DAY(siječanj!B1757))</f>
        <v>44639</v>
      </c>
      <c r="C1757" s="8">
        <v>18.2708333333333</v>
      </c>
      <c r="D1757">
        <v>0.9842026017645038</v>
      </c>
      <c r="E1757" s="6">
        <v>79.430232204850839</v>
      </c>
      <c r="F1757" s="7">
        <v>91.846296868468798</v>
      </c>
      <c r="G1757" s="7">
        <v>11.698826836026159</v>
      </c>
      <c r="H1757" s="7">
        <v>78.175441194772873</v>
      </c>
    </row>
    <row r="1758" spans="1:8" x14ac:dyDescent="0.25">
      <c r="A1758" s="20"/>
      <c r="B1758" s="5">
        <f>DATE(YEAR(siječanj!B1758),MONTH(siječanj!B1758)+2,DAY(siječanj!B1758))</f>
        <v>44639</v>
      </c>
      <c r="C1758" s="8">
        <v>18.28125</v>
      </c>
      <c r="D1758">
        <v>0.9842026017645038</v>
      </c>
      <c r="E1758" s="6">
        <v>83.166695237461084</v>
      </c>
      <c r="F1758" s="7">
        <v>96.391125063758508</v>
      </c>
      <c r="G1758" s="7">
        <v>3.7002365561983908</v>
      </c>
      <c r="H1758" s="7">
        <v>81.852877832864763</v>
      </c>
    </row>
    <row r="1759" spans="1:8" x14ac:dyDescent="0.25">
      <c r="A1759" s="20"/>
      <c r="B1759" s="5">
        <f>DATE(YEAR(siječanj!B1759),MONTH(siječanj!B1759)+2,DAY(siječanj!B1759))</f>
        <v>44639</v>
      </c>
      <c r="C1759" s="8">
        <v>18.2916666666667</v>
      </c>
      <c r="D1759">
        <v>0.9842026017645038</v>
      </c>
      <c r="E1759" s="6">
        <v>87.842006887752717</v>
      </c>
      <c r="F1759" s="7">
        <v>101.77636571799671</v>
      </c>
      <c r="G1759" s="7">
        <v>1.4195468164541398</v>
      </c>
      <c r="H1759" s="7">
        <v>86.454331723141692</v>
      </c>
    </row>
    <row r="1760" spans="1:8" x14ac:dyDescent="0.25">
      <c r="A1760" s="20"/>
      <c r="B1760" s="5">
        <f>DATE(YEAR(siječanj!B1760),MONTH(siječanj!B1760)+2,DAY(siječanj!B1760))</f>
        <v>44639</v>
      </c>
      <c r="C1760" s="8">
        <v>18.3020833333333</v>
      </c>
      <c r="D1760">
        <v>0.9842026017645038</v>
      </c>
      <c r="E1760" s="6">
        <v>90.576334819580168</v>
      </c>
      <c r="F1760" s="7">
        <v>104.57686773659343</v>
      </c>
      <c r="G1760" s="7">
        <v>0.96645272369519208</v>
      </c>
      <c r="H1760" s="7">
        <v>89.145464387723621</v>
      </c>
    </row>
    <row r="1761" spans="1:8" x14ac:dyDescent="0.25">
      <c r="A1761" s="20"/>
      <c r="B1761" s="5">
        <f>DATE(YEAR(siječanj!B1761),MONTH(siječanj!B1761)+2,DAY(siječanj!B1761))</f>
        <v>44639</v>
      </c>
      <c r="C1761" s="8">
        <v>18.3125</v>
      </c>
      <c r="D1761">
        <v>0.9842026017645038</v>
      </c>
      <c r="E1761" s="6">
        <v>94.392833515122135</v>
      </c>
      <c r="F1761" s="7">
        <v>108.03929605706344</v>
      </c>
      <c r="G1761" s="7">
        <v>0.90411190702593869</v>
      </c>
      <c r="H1761" s="7">
        <v>92.901672333506852</v>
      </c>
    </row>
    <row r="1762" spans="1:8" x14ac:dyDescent="0.25">
      <c r="A1762" s="20"/>
      <c r="B1762" s="5">
        <f>DATE(YEAR(siječanj!B1762),MONTH(siječanj!B1762)+2,DAY(siječanj!B1762))</f>
        <v>44639</v>
      </c>
      <c r="C1762" s="8">
        <v>18.3229166666667</v>
      </c>
      <c r="D1762">
        <v>0.9842026017645038</v>
      </c>
      <c r="E1762" s="6">
        <v>100.44529410474497</v>
      </c>
      <c r="F1762" s="7">
        <v>113.12793539664852</v>
      </c>
      <c r="G1762" s="7">
        <v>0.84838743010768292</v>
      </c>
      <c r="H1762" s="7">
        <v>98.858519792890775</v>
      </c>
    </row>
    <row r="1763" spans="1:8" x14ac:dyDescent="0.25">
      <c r="A1763" s="20"/>
      <c r="B1763" s="5">
        <f>DATE(YEAR(siječanj!B1763),MONTH(siječanj!B1763)+2,DAY(siječanj!B1763))</f>
        <v>44639</v>
      </c>
      <c r="C1763" s="8">
        <v>18.3333333333333</v>
      </c>
      <c r="D1763">
        <v>0.9842026017645038</v>
      </c>
      <c r="E1763" s="6">
        <v>106.30787638113837</v>
      </c>
      <c r="F1763" s="7">
        <v>120.25044694031513</v>
      </c>
      <c r="G1763" s="7">
        <v>0.85383448937163875</v>
      </c>
      <c r="H1763" s="7">
        <v>104.62848852237563</v>
      </c>
    </row>
    <row r="1764" spans="1:8" x14ac:dyDescent="0.25">
      <c r="A1764" s="20"/>
      <c r="B1764" s="5">
        <f>DATE(YEAR(siječanj!B1764),MONTH(siječanj!B1764)+2,DAY(siječanj!B1764))</f>
        <v>44639</v>
      </c>
      <c r="C1764" s="8">
        <v>18.34375</v>
      </c>
      <c r="D1764">
        <v>0.9842026017645038</v>
      </c>
      <c r="E1764" s="6">
        <v>112.33915675420405</v>
      </c>
      <c r="F1764" s="7">
        <v>123.16466594878241</v>
      </c>
      <c r="G1764" s="7">
        <v>0.84065257334777566</v>
      </c>
      <c r="H1764" s="7">
        <v>110.56449035751807</v>
      </c>
    </row>
    <row r="1765" spans="1:8" x14ac:dyDescent="0.25">
      <c r="A1765" s="20"/>
      <c r="B1765" s="5">
        <f>DATE(YEAR(siječanj!B1765),MONTH(siječanj!B1765)+2,DAY(siječanj!B1765))</f>
        <v>44639</v>
      </c>
      <c r="C1765" s="8">
        <v>18.3541666666667</v>
      </c>
      <c r="D1765">
        <v>0.9842026017645038</v>
      </c>
      <c r="E1765" s="6">
        <v>118.612449372502</v>
      </c>
      <c r="F1765" s="7">
        <v>124.83832846986597</v>
      </c>
      <c r="G1765" s="7">
        <v>0.80011860530521295</v>
      </c>
      <c r="H1765" s="7">
        <v>116.73868127407695</v>
      </c>
    </row>
    <row r="1766" spans="1:8" x14ac:dyDescent="0.25">
      <c r="A1766" s="20"/>
      <c r="B1766" s="5">
        <f>DATE(YEAR(siječanj!B1766),MONTH(siječanj!B1766)+2,DAY(siječanj!B1766))</f>
        <v>44639</v>
      </c>
      <c r="C1766" s="8">
        <v>18.3645833333333</v>
      </c>
      <c r="D1766">
        <v>0.9842026017645038</v>
      </c>
      <c r="E1766" s="6">
        <v>123.38550693289858</v>
      </c>
      <c r="F1766" s="7">
        <v>127.01891152869337</v>
      </c>
      <c r="G1766" s="7">
        <v>0.80529830283163961</v>
      </c>
      <c r="H1766" s="7">
        <v>121.436336943391</v>
      </c>
    </row>
    <row r="1767" spans="1:8" x14ac:dyDescent="0.25">
      <c r="A1767" s="20"/>
      <c r="B1767" s="5">
        <f>DATE(YEAR(siječanj!B1767),MONTH(siječanj!B1767)+2,DAY(siječanj!B1767))</f>
        <v>44639</v>
      </c>
      <c r="C1767" s="8">
        <v>18.375</v>
      </c>
      <c r="D1767">
        <v>0.9842026017645038</v>
      </c>
      <c r="E1767" s="6">
        <v>125.65092832098799</v>
      </c>
      <c r="F1767" s="7">
        <v>129.0743422695254</v>
      </c>
      <c r="G1767" s="7">
        <v>0.81953443305249729</v>
      </c>
      <c r="H1767" s="7">
        <v>123.66597056764155</v>
      </c>
    </row>
    <row r="1768" spans="1:8" x14ac:dyDescent="0.25">
      <c r="A1768" s="20"/>
      <c r="B1768" s="5">
        <f>DATE(YEAR(siječanj!B1768),MONTH(siječanj!B1768)+2,DAY(siječanj!B1768))</f>
        <v>44639</v>
      </c>
      <c r="C1768" s="8">
        <v>18.3854166666667</v>
      </c>
      <c r="D1768">
        <v>0.9842026017645038</v>
      </c>
      <c r="E1768" s="6">
        <v>130.75966942889582</v>
      </c>
      <c r="F1768" s="7">
        <v>129.6929500106331</v>
      </c>
      <c r="G1768" s="7">
        <v>0.78169099752890192</v>
      </c>
      <c r="H1768" s="7">
        <v>128.69400685778572</v>
      </c>
    </row>
    <row r="1769" spans="1:8" x14ac:dyDescent="0.25">
      <c r="A1769" s="20"/>
      <c r="B1769" s="5">
        <f>DATE(YEAR(siječanj!B1769),MONTH(siječanj!B1769)+2,DAY(siječanj!B1769))</f>
        <v>44639</v>
      </c>
      <c r="C1769" s="8">
        <v>18.3958333333333</v>
      </c>
      <c r="D1769">
        <v>0.9842026017645038</v>
      </c>
      <c r="E1769" s="6">
        <v>133.43211574362422</v>
      </c>
      <c r="F1769" s="7">
        <v>130.11304775427936</v>
      </c>
      <c r="G1769" s="7">
        <v>0.82517947499451572</v>
      </c>
      <c r="H1769" s="7">
        <v>131.32423547381737</v>
      </c>
    </row>
    <row r="1770" spans="1:8" x14ac:dyDescent="0.25">
      <c r="A1770" s="20"/>
      <c r="B1770" s="5">
        <f>DATE(YEAR(siječanj!B1770),MONTH(siječanj!B1770)+2,DAY(siječanj!B1770))</f>
        <v>44639</v>
      </c>
      <c r="C1770" s="8">
        <v>18.40625</v>
      </c>
      <c r="D1770">
        <v>0.9842026017645038</v>
      </c>
      <c r="E1770" s="6">
        <v>136.51426764803492</v>
      </c>
      <c r="F1770" s="7">
        <v>130.46963447005021</v>
      </c>
      <c r="G1770" s="7">
        <v>0.83544072491669996</v>
      </c>
      <c r="H1770" s="7">
        <v>134.35769739717179</v>
      </c>
    </row>
    <row r="1771" spans="1:8" x14ac:dyDescent="0.25">
      <c r="A1771" s="20"/>
      <c r="B1771" s="5">
        <f>DATE(YEAR(siječanj!B1771),MONTH(siječanj!B1771)+2,DAY(siječanj!B1771))</f>
        <v>44639</v>
      </c>
      <c r="C1771" s="8">
        <v>18.4166666666667</v>
      </c>
      <c r="D1771">
        <v>0.9842026017645038</v>
      </c>
      <c r="E1771" s="6">
        <v>138.14110545728411</v>
      </c>
      <c r="F1771" s="7">
        <v>130.43396641975642</v>
      </c>
      <c r="G1771" s="7">
        <v>0.87442298344202751</v>
      </c>
      <c r="H1771" s="7">
        <v>135.95883540168373</v>
      </c>
    </row>
    <row r="1772" spans="1:8" x14ac:dyDescent="0.25">
      <c r="A1772" s="20"/>
      <c r="B1772" s="5">
        <f>DATE(YEAR(siječanj!B1772),MONTH(siječanj!B1772)+2,DAY(siječanj!B1772))</f>
        <v>44639</v>
      </c>
      <c r="C1772" s="8">
        <v>18.4270833333333</v>
      </c>
      <c r="D1772">
        <v>0.9842026017645038</v>
      </c>
      <c r="E1772" s="6">
        <v>140.19301501248313</v>
      </c>
      <c r="F1772" s="7">
        <v>130.34016944377447</v>
      </c>
      <c r="G1772" s="7">
        <v>0.86462707693281848</v>
      </c>
      <c r="H1772" s="7">
        <v>137.97833012449604</v>
      </c>
    </row>
    <row r="1773" spans="1:8" x14ac:dyDescent="0.25">
      <c r="A1773" s="20"/>
      <c r="B1773" s="5">
        <f>DATE(YEAR(siječanj!B1773),MONTH(siječanj!B1773)+2,DAY(siječanj!B1773))</f>
        <v>44639</v>
      </c>
      <c r="C1773" s="8">
        <v>18.4375</v>
      </c>
      <c r="D1773">
        <v>0.9842026017645038</v>
      </c>
      <c r="E1773" s="6">
        <v>141.43984798573243</v>
      </c>
      <c r="F1773" s="7">
        <v>129.76943079274645</v>
      </c>
      <c r="G1773" s="7">
        <v>0.85495469779465405</v>
      </c>
      <c r="H1773" s="7">
        <v>139.20546638073378</v>
      </c>
    </row>
    <row r="1774" spans="1:8" x14ac:dyDescent="0.25">
      <c r="A1774" s="20"/>
      <c r="B1774" s="5">
        <f>DATE(YEAR(siječanj!B1774),MONTH(siječanj!B1774)+2,DAY(siječanj!B1774))</f>
        <v>44639</v>
      </c>
      <c r="C1774" s="8">
        <v>18.4479166666667</v>
      </c>
      <c r="D1774">
        <v>0.9842026017645038</v>
      </c>
      <c r="E1774" s="6">
        <v>142.06792137976626</v>
      </c>
      <c r="F1774" s="7">
        <v>129.26883032895162</v>
      </c>
      <c r="G1774" s="7">
        <v>0.88256057422233436</v>
      </c>
      <c r="H1774" s="7">
        <v>139.82361784924092</v>
      </c>
    </row>
    <row r="1775" spans="1:8" x14ac:dyDescent="0.25">
      <c r="A1775" s="20"/>
      <c r="B1775" s="5">
        <f>DATE(YEAR(siječanj!B1775),MONTH(siječanj!B1775)+2,DAY(siječanj!B1775))</f>
        <v>44639</v>
      </c>
      <c r="C1775" s="8">
        <v>18.4583333333333</v>
      </c>
      <c r="D1775">
        <v>0.9842026017645038</v>
      </c>
      <c r="E1775" s="6">
        <v>145.14479039230523</v>
      </c>
      <c r="F1775" s="7">
        <v>128.5925433801288</v>
      </c>
      <c r="G1775" s="7">
        <v>0.87570902363845682</v>
      </c>
      <c r="H1775" s="7">
        <v>142.85188033667035</v>
      </c>
    </row>
    <row r="1776" spans="1:8" x14ac:dyDescent="0.25">
      <c r="A1776" s="20"/>
      <c r="B1776" s="5">
        <f>DATE(YEAR(siječanj!B1776),MONTH(siječanj!B1776)+2,DAY(siječanj!B1776))</f>
        <v>44639</v>
      </c>
      <c r="C1776" s="8">
        <v>18.46875</v>
      </c>
      <c r="D1776">
        <v>0.9842026017645038</v>
      </c>
      <c r="E1776" s="6">
        <v>145.80273828670028</v>
      </c>
      <c r="F1776" s="7">
        <v>128.5360902119088</v>
      </c>
      <c r="G1776" s="7">
        <v>0.8683312126657512</v>
      </c>
      <c r="H1776" s="7">
        <v>143.49943436615945</v>
      </c>
    </row>
    <row r="1777" spans="1:8" x14ac:dyDescent="0.25">
      <c r="A1777" s="20"/>
      <c r="B1777" s="5">
        <f>DATE(YEAR(siječanj!B1777),MONTH(siječanj!B1777)+2,DAY(siječanj!B1777))</f>
        <v>44639</v>
      </c>
      <c r="C1777" s="8">
        <v>18.4791666666667</v>
      </c>
      <c r="D1777">
        <v>0.9842026017645038</v>
      </c>
      <c r="E1777" s="6">
        <v>146.08968738008298</v>
      </c>
      <c r="F1777" s="7">
        <v>127.94462539774774</v>
      </c>
      <c r="G1777" s="7">
        <v>0.88779103723212727</v>
      </c>
      <c r="H1777" s="7">
        <v>143.78185041044065</v>
      </c>
    </row>
    <row r="1778" spans="1:8" x14ac:dyDescent="0.25">
      <c r="A1778" s="20"/>
      <c r="B1778" s="5">
        <f>DATE(YEAR(siječanj!B1778),MONTH(siječanj!B1778)+2,DAY(siječanj!B1778))</f>
        <v>44639</v>
      </c>
      <c r="C1778" s="8">
        <v>18.4895833333333</v>
      </c>
      <c r="D1778">
        <v>0.9842026017645038</v>
      </c>
      <c r="E1778" s="6">
        <v>145.68274883036429</v>
      </c>
      <c r="F1778" s="7">
        <v>127.13110990714915</v>
      </c>
      <c r="G1778" s="7">
        <v>0.84644990873204251</v>
      </c>
      <c r="H1778" s="7">
        <v>143.38134043104927</v>
      </c>
    </row>
    <row r="1779" spans="1:8" x14ac:dyDescent="0.25">
      <c r="A1779" s="20"/>
      <c r="B1779" s="5">
        <f>DATE(YEAR(siječanj!B1779),MONTH(siječanj!B1779)+2,DAY(siječanj!B1779))</f>
        <v>44639</v>
      </c>
      <c r="C1779" s="8">
        <v>18.5</v>
      </c>
      <c r="D1779">
        <v>0.9842026017645038</v>
      </c>
      <c r="E1779" s="6">
        <v>145.44051319654508</v>
      </c>
      <c r="F1779" s="7">
        <v>125.86666792030913</v>
      </c>
      <c r="G1779" s="7">
        <v>0.88320359432054873</v>
      </c>
      <c r="H1779" s="7">
        <v>143.14293149000432</v>
      </c>
    </row>
    <row r="1780" spans="1:8" x14ac:dyDescent="0.25">
      <c r="A1780" s="20"/>
      <c r="B1780" s="5">
        <f>DATE(YEAR(siječanj!B1780),MONTH(siječanj!B1780)+2,DAY(siječanj!B1780))</f>
        <v>44639</v>
      </c>
      <c r="C1780" s="8">
        <v>18.5104166666667</v>
      </c>
      <c r="D1780">
        <v>0.9842026017645038</v>
      </c>
      <c r="E1780" s="6">
        <v>151.02551877182594</v>
      </c>
      <c r="F1780" s="7">
        <v>124.67579310764191</v>
      </c>
      <c r="G1780" s="7">
        <v>0.90941174809258141</v>
      </c>
      <c r="H1780" s="7">
        <v>148.63970850806501</v>
      </c>
    </row>
    <row r="1781" spans="1:8" x14ac:dyDescent="0.25">
      <c r="A1781" s="20"/>
      <c r="B1781" s="5">
        <f>DATE(YEAR(siječanj!B1781),MONTH(siječanj!B1781)+2,DAY(siječanj!B1781))</f>
        <v>44639</v>
      </c>
      <c r="C1781" s="8">
        <v>18.5208333333333</v>
      </c>
      <c r="D1781">
        <v>0.9842026017645038</v>
      </c>
      <c r="E1781" s="6">
        <v>152.14846738462106</v>
      </c>
      <c r="F1781" s="7">
        <v>123.550038618548</v>
      </c>
      <c r="G1781" s="7">
        <v>0.95289853314147233</v>
      </c>
      <c r="H1781" s="7">
        <v>149.7449174544258</v>
      </c>
    </row>
    <row r="1782" spans="1:8" x14ac:dyDescent="0.25">
      <c r="A1782" s="20"/>
      <c r="B1782" s="5">
        <f>DATE(YEAR(siječanj!B1782),MONTH(siječanj!B1782)+2,DAY(siječanj!B1782))</f>
        <v>44639</v>
      </c>
      <c r="C1782" s="8">
        <v>18.53125</v>
      </c>
      <c r="D1782">
        <v>0.9842026017645038</v>
      </c>
      <c r="E1782" s="6">
        <v>152.18699943377413</v>
      </c>
      <c r="F1782" s="7">
        <v>121.69434931969593</v>
      </c>
      <c r="G1782" s="7">
        <v>0.96595692179429082</v>
      </c>
      <c r="H1782" s="7">
        <v>149.78284079745356</v>
      </c>
    </row>
    <row r="1783" spans="1:8" x14ac:dyDescent="0.25">
      <c r="A1783" s="20"/>
      <c r="B1783" s="5">
        <f>DATE(YEAR(siječanj!B1783),MONTH(siječanj!B1783)+2,DAY(siječanj!B1783))</f>
        <v>44639</v>
      </c>
      <c r="C1783" s="8">
        <v>18.5416666666667</v>
      </c>
      <c r="D1783">
        <v>0.9842026017645038</v>
      </c>
      <c r="E1783" s="6">
        <v>147.93136543968623</v>
      </c>
      <c r="F1783" s="7">
        <v>118.11420459225131</v>
      </c>
      <c r="G1783" s="7">
        <v>0.9591138322914099</v>
      </c>
      <c r="H1783" s="7">
        <v>145.5944347483148</v>
      </c>
    </row>
    <row r="1784" spans="1:8" x14ac:dyDescent="0.25">
      <c r="A1784" s="20"/>
      <c r="B1784" s="5">
        <f>DATE(YEAR(siječanj!B1784),MONTH(siječanj!B1784)+2,DAY(siječanj!B1784))</f>
        <v>44639</v>
      </c>
      <c r="C1784" s="8">
        <v>18.5520833333333</v>
      </c>
      <c r="D1784">
        <v>0.9842026017645038</v>
      </c>
      <c r="E1784" s="6">
        <v>143.32193753713364</v>
      </c>
      <c r="F1784" s="7">
        <v>116.51885825912829</v>
      </c>
      <c r="G1784" s="7">
        <v>0.92926584559835979</v>
      </c>
      <c r="H1784" s="7">
        <v>141.05782381397663</v>
      </c>
    </row>
    <row r="1785" spans="1:8" x14ac:dyDescent="0.25">
      <c r="A1785" s="20"/>
      <c r="B1785" s="5">
        <f>DATE(YEAR(siječanj!B1785),MONTH(siječanj!B1785)+2,DAY(siječanj!B1785))</f>
        <v>44639</v>
      </c>
      <c r="C1785" s="8">
        <v>18.5625</v>
      </c>
      <c r="D1785">
        <v>0.9842026017645038</v>
      </c>
      <c r="E1785" s="6">
        <v>144.09390495198323</v>
      </c>
      <c r="F1785" s="7">
        <v>115.30573667005275</v>
      </c>
      <c r="G1785" s="7">
        <v>0.94928069762738387</v>
      </c>
      <c r="H1785" s="7">
        <v>141.81759615214901</v>
      </c>
    </row>
    <row r="1786" spans="1:8" x14ac:dyDescent="0.25">
      <c r="A1786" s="20"/>
      <c r="B1786" s="5">
        <f>DATE(YEAR(siječanj!B1786),MONTH(siječanj!B1786)+2,DAY(siječanj!B1786))</f>
        <v>44639</v>
      </c>
      <c r="C1786" s="8">
        <v>18.5729166666667</v>
      </c>
      <c r="D1786">
        <v>0.9842026017645038</v>
      </c>
      <c r="E1786" s="6">
        <v>144.05080286876023</v>
      </c>
      <c r="F1786" s="7">
        <v>113.5388067651963</v>
      </c>
      <c r="G1786" s="7">
        <v>0.86841243563442683</v>
      </c>
      <c r="H1786" s="7">
        <v>141.77517496969946</v>
      </c>
    </row>
    <row r="1787" spans="1:8" x14ac:dyDescent="0.25">
      <c r="A1787" s="20"/>
      <c r="B1787" s="5">
        <f>DATE(YEAR(siječanj!B1787),MONTH(siječanj!B1787)+2,DAY(siječanj!B1787))</f>
        <v>44639</v>
      </c>
      <c r="C1787" s="8">
        <v>18.5833333333333</v>
      </c>
      <c r="D1787">
        <v>0.9842026017645038</v>
      </c>
      <c r="E1787" s="6">
        <v>146.06111151204058</v>
      </c>
      <c r="F1787" s="7">
        <v>110.81878444535184</v>
      </c>
      <c r="G1787" s="7">
        <v>0.8821138443854597</v>
      </c>
      <c r="H1787" s="7">
        <v>143.75372596676567</v>
      </c>
    </row>
    <row r="1788" spans="1:8" x14ac:dyDescent="0.25">
      <c r="A1788" s="20"/>
      <c r="B1788" s="5">
        <f>DATE(YEAR(siječanj!B1788),MONTH(siječanj!B1788)+2,DAY(siječanj!B1788))</f>
        <v>44639</v>
      </c>
      <c r="C1788" s="8">
        <v>18.59375</v>
      </c>
      <c r="D1788">
        <v>0.9842026017645038</v>
      </c>
      <c r="E1788" s="6">
        <v>146.90010543135622</v>
      </c>
      <c r="F1788" s="7">
        <v>109.27013901658331</v>
      </c>
      <c r="G1788" s="7">
        <v>0.90779404434932531</v>
      </c>
      <c r="H1788" s="7">
        <v>144.57946596502072</v>
      </c>
    </row>
    <row r="1789" spans="1:8" x14ac:dyDescent="0.25">
      <c r="A1789" s="20"/>
      <c r="B1789" s="5">
        <f>DATE(YEAR(siječanj!B1789),MONTH(siječanj!B1789)+2,DAY(siječanj!B1789))</f>
        <v>44639</v>
      </c>
      <c r="C1789" s="8">
        <v>18.6041666666667</v>
      </c>
      <c r="D1789">
        <v>0.9842026017645038</v>
      </c>
      <c r="E1789" s="6">
        <v>149.00024706457276</v>
      </c>
      <c r="F1789" s="7">
        <v>108.34686951935603</v>
      </c>
      <c r="G1789" s="7">
        <v>0.90780927409459677</v>
      </c>
      <c r="H1789" s="7">
        <v>146.64643082450638</v>
      </c>
    </row>
    <row r="1790" spans="1:8" x14ac:dyDescent="0.25">
      <c r="A1790" s="20"/>
      <c r="B1790" s="5">
        <f>DATE(YEAR(siječanj!B1790),MONTH(siječanj!B1790)+2,DAY(siječanj!B1790))</f>
        <v>44639</v>
      </c>
      <c r="C1790" s="8">
        <v>18.6145833333333</v>
      </c>
      <c r="D1790">
        <v>0.9842026017645038</v>
      </c>
      <c r="E1790" s="6">
        <v>148.63713437709876</v>
      </c>
      <c r="F1790" s="7">
        <v>106.98173935176956</v>
      </c>
      <c r="G1790" s="7">
        <v>0.94465941239705042</v>
      </c>
      <c r="H1790" s="7">
        <v>146.28905437276077</v>
      </c>
    </row>
    <row r="1791" spans="1:8" x14ac:dyDescent="0.25">
      <c r="A1791" s="20"/>
      <c r="B1791" s="5">
        <f>DATE(YEAR(siječanj!B1791),MONTH(siječanj!B1791)+2,DAY(siječanj!B1791))</f>
        <v>44639</v>
      </c>
      <c r="C1791" s="8">
        <v>18.625</v>
      </c>
      <c r="D1791">
        <v>0.9842026017645038</v>
      </c>
      <c r="E1791" s="6">
        <v>149.41962488365087</v>
      </c>
      <c r="F1791" s="7">
        <v>105.61517204849275</v>
      </c>
      <c r="G1791" s="7">
        <v>0.97737729970841347</v>
      </c>
      <c r="H1791" s="7">
        <v>147.05918356516537</v>
      </c>
    </row>
    <row r="1792" spans="1:8" x14ac:dyDescent="0.25">
      <c r="A1792" s="20"/>
      <c r="B1792" s="5">
        <f>DATE(YEAR(siječanj!B1792),MONTH(siječanj!B1792)+2,DAY(siječanj!B1792))</f>
        <v>44639</v>
      </c>
      <c r="C1792" s="8">
        <v>18.6354166666667</v>
      </c>
      <c r="D1792">
        <v>0.9842026017645038</v>
      </c>
      <c r="E1792" s="6">
        <v>146.80152255867887</v>
      </c>
      <c r="F1792" s="7">
        <v>104.93445087845402</v>
      </c>
      <c r="G1792" s="7">
        <v>0.97786971878110263</v>
      </c>
      <c r="H1792" s="7">
        <v>144.48244044524225</v>
      </c>
    </row>
    <row r="1793" spans="1:8" x14ac:dyDescent="0.25">
      <c r="A1793" s="20"/>
      <c r="B1793" s="5">
        <f>DATE(YEAR(siječanj!B1793),MONTH(siječanj!B1793)+2,DAY(siječanj!B1793))</f>
        <v>44639</v>
      </c>
      <c r="C1793" s="8">
        <v>18.6458333333333</v>
      </c>
      <c r="D1793">
        <v>0.9842026017645038</v>
      </c>
      <c r="E1793" s="6">
        <v>146.12920730320948</v>
      </c>
      <c r="F1793" s="7">
        <v>104.20232252999591</v>
      </c>
      <c r="G1793" s="7">
        <v>0.98388534283625517</v>
      </c>
      <c r="H1793" s="7">
        <v>143.8207460216033</v>
      </c>
    </row>
    <row r="1794" spans="1:8" x14ac:dyDescent="0.25">
      <c r="A1794" s="20"/>
      <c r="B1794" s="5">
        <f>DATE(YEAR(siječanj!B1794),MONTH(siječanj!B1794)+2,DAY(siječanj!B1794))</f>
        <v>44639</v>
      </c>
      <c r="C1794" s="8">
        <v>18.65625</v>
      </c>
      <c r="D1794">
        <v>0.9842026017645038</v>
      </c>
      <c r="E1794" s="6">
        <v>147.55708034435037</v>
      </c>
      <c r="F1794" s="7">
        <v>103.70752936356963</v>
      </c>
      <c r="G1794" s="7">
        <v>0.97607772218343591</v>
      </c>
      <c r="H1794" s="7">
        <v>145.22606238368357</v>
      </c>
    </row>
    <row r="1795" spans="1:8" x14ac:dyDescent="0.25">
      <c r="A1795" s="20"/>
      <c r="B1795" s="5">
        <f>DATE(YEAR(siječanj!B1795),MONTH(siječanj!B1795)+2,DAY(siječanj!B1795))</f>
        <v>44639</v>
      </c>
      <c r="C1795" s="8">
        <v>18.6666666666667</v>
      </c>
      <c r="D1795">
        <v>0.9842026017645038</v>
      </c>
      <c r="E1795" s="6">
        <v>147.05493755022709</v>
      </c>
      <c r="F1795" s="7">
        <v>103.52777439724863</v>
      </c>
      <c r="G1795" s="7">
        <v>0.91080947074822882</v>
      </c>
      <c r="H1795" s="7">
        <v>144.73185213925012</v>
      </c>
    </row>
    <row r="1796" spans="1:8" x14ac:dyDescent="0.25">
      <c r="A1796" s="20"/>
      <c r="B1796" s="5">
        <f>DATE(YEAR(siječanj!B1796),MONTH(siječanj!B1796)+2,DAY(siječanj!B1796))</f>
        <v>44639</v>
      </c>
      <c r="C1796" s="8">
        <v>18.6770833333333</v>
      </c>
      <c r="D1796">
        <v>0.9842026017645038</v>
      </c>
      <c r="E1796" s="6">
        <v>149.24561510280003</v>
      </c>
      <c r="F1796" s="7">
        <v>103.58329169566055</v>
      </c>
      <c r="G1796" s="7">
        <v>0.96014266424802996</v>
      </c>
      <c r="H1796" s="7">
        <v>146.88792268611951</v>
      </c>
    </row>
    <row r="1797" spans="1:8" x14ac:dyDescent="0.25">
      <c r="A1797" s="20"/>
      <c r="B1797" s="5">
        <f>DATE(YEAR(siječanj!B1797),MONTH(siječanj!B1797)+2,DAY(siječanj!B1797))</f>
        <v>44639</v>
      </c>
      <c r="C1797" s="8">
        <v>18.6875</v>
      </c>
      <c r="D1797">
        <v>0.9842026017645038</v>
      </c>
      <c r="E1797" s="6">
        <v>154.3573833742706</v>
      </c>
      <c r="F1797" s="7">
        <v>103.98991691779129</v>
      </c>
      <c r="G1797" s="7">
        <v>1.2081437440074911</v>
      </c>
      <c r="H1797" s="7">
        <v>151.91893831851809</v>
      </c>
    </row>
    <row r="1798" spans="1:8" x14ac:dyDescent="0.25">
      <c r="A1798" s="20"/>
      <c r="B1798" s="5">
        <f>DATE(YEAR(siječanj!B1798),MONTH(siječanj!B1798)+2,DAY(siječanj!B1798))</f>
        <v>44639</v>
      </c>
      <c r="C1798" s="8">
        <v>18.6979166666667</v>
      </c>
      <c r="D1798">
        <v>0.9842026017645038</v>
      </c>
      <c r="E1798" s="6">
        <v>160.05137279483714</v>
      </c>
      <c r="F1798" s="7">
        <v>104.5659731110038</v>
      </c>
      <c r="G1798" s="7">
        <v>1.2641541952367594</v>
      </c>
      <c r="H1798" s="7">
        <v>157.52297752065923</v>
      </c>
    </row>
    <row r="1799" spans="1:8" x14ac:dyDescent="0.25">
      <c r="A1799" s="20"/>
      <c r="B1799" s="5">
        <f>DATE(YEAR(siječanj!B1799),MONTH(siječanj!B1799)+2,DAY(siječanj!B1799))</f>
        <v>44639</v>
      </c>
      <c r="C1799" s="8">
        <v>18.7083333333333</v>
      </c>
      <c r="D1799">
        <v>0.9842026017645038</v>
      </c>
      <c r="E1799" s="6">
        <v>164.85722479263583</v>
      </c>
      <c r="F1799" s="7">
        <v>105.20570218251746</v>
      </c>
      <c r="G1799" s="7">
        <v>1.3827880546180817</v>
      </c>
      <c r="H1799" s="7">
        <v>162.25290956058785</v>
      </c>
    </row>
    <row r="1800" spans="1:8" x14ac:dyDescent="0.25">
      <c r="A1800" s="20"/>
      <c r="B1800" s="5">
        <f>DATE(YEAR(siječanj!B1800),MONTH(siječanj!B1800)+2,DAY(siječanj!B1800))</f>
        <v>44639</v>
      </c>
      <c r="C1800" s="8">
        <v>18.71875</v>
      </c>
      <c r="D1800">
        <v>0.9842026017645038</v>
      </c>
      <c r="E1800" s="6">
        <v>169.34154515811593</v>
      </c>
      <c r="F1800" s="7">
        <v>106.50516171506487</v>
      </c>
      <c r="G1800" s="7">
        <v>1.7043557321189189</v>
      </c>
      <c r="H1800" s="7">
        <v>166.66638933143892</v>
      </c>
    </row>
    <row r="1801" spans="1:8" x14ac:dyDescent="0.25">
      <c r="A1801" s="20"/>
      <c r="B1801" s="5">
        <f>DATE(YEAR(siječanj!B1801),MONTH(siječanj!B1801)+2,DAY(siječanj!B1801))</f>
        <v>44639</v>
      </c>
      <c r="C1801" s="8">
        <v>18.7291666666667</v>
      </c>
      <c r="D1801">
        <v>0.9842026017645038</v>
      </c>
      <c r="E1801" s="6">
        <v>175.91558732027914</v>
      </c>
      <c r="F1801" s="7">
        <v>107.86440431067466</v>
      </c>
      <c r="G1801" s="7">
        <v>4.6670310959355126</v>
      </c>
      <c r="H1801" s="7">
        <v>173.13657873154949</v>
      </c>
    </row>
    <row r="1802" spans="1:8" x14ac:dyDescent="0.25">
      <c r="A1802" s="20"/>
      <c r="B1802" s="5">
        <f>DATE(YEAR(siječanj!B1802),MONTH(siječanj!B1802)+2,DAY(siječanj!B1802))</f>
        <v>44639</v>
      </c>
      <c r="C1802" s="8">
        <v>18.7395833333333</v>
      </c>
      <c r="D1802">
        <v>0.9842026017645038</v>
      </c>
      <c r="E1802" s="6">
        <v>182.01408085138576</v>
      </c>
      <c r="F1802" s="7">
        <v>109.55471360345817</v>
      </c>
      <c r="G1802" s="7">
        <v>26.546586624808437</v>
      </c>
      <c r="H1802" s="7">
        <v>179.13873193170861</v>
      </c>
    </row>
    <row r="1803" spans="1:8" x14ac:dyDescent="0.25">
      <c r="A1803" s="20"/>
      <c r="B1803" s="5">
        <f>DATE(YEAR(siječanj!B1803),MONTH(siječanj!B1803)+2,DAY(siječanj!B1803))</f>
        <v>44639</v>
      </c>
      <c r="C1803" s="8">
        <v>18.75</v>
      </c>
      <c r="D1803">
        <v>0.9842026017645038</v>
      </c>
      <c r="E1803" s="6">
        <v>185.42856051031271</v>
      </c>
      <c r="F1803" s="7">
        <v>111.38554650048617</v>
      </c>
      <c r="G1803" s="7">
        <v>89.887059791091872</v>
      </c>
      <c r="H1803" s="7">
        <v>182.49927169569651</v>
      </c>
    </row>
    <row r="1804" spans="1:8" x14ac:dyDescent="0.25">
      <c r="A1804" s="20"/>
      <c r="B1804" s="5">
        <f>DATE(YEAR(siječanj!B1804),MONTH(siječanj!B1804)+2,DAY(siječanj!B1804))</f>
        <v>44639</v>
      </c>
      <c r="C1804" s="8">
        <v>18.7604166666667</v>
      </c>
      <c r="D1804">
        <v>0.9842026017645038</v>
      </c>
      <c r="E1804" s="6">
        <v>187.62553067117042</v>
      </c>
      <c r="F1804" s="7">
        <v>113.28130233763707</v>
      </c>
      <c r="G1804" s="7">
        <v>153.80815661876787</v>
      </c>
      <c r="H1804" s="7">
        <v>184.66153544401163</v>
      </c>
    </row>
    <row r="1805" spans="1:8" x14ac:dyDescent="0.25">
      <c r="A1805" s="20"/>
      <c r="B1805" s="5">
        <f>DATE(YEAR(siječanj!B1805),MONTH(siječanj!B1805)+2,DAY(siječanj!B1805))</f>
        <v>44639</v>
      </c>
      <c r="C1805" s="8">
        <v>18.7708333333333</v>
      </c>
      <c r="D1805">
        <v>0.9842026017645038</v>
      </c>
      <c r="E1805" s="6">
        <v>190.79127160630256</v>
      </c>
      <c r="F1805" s="7">
        <v>114.78946303943744</v>
      </c>
      <c r="G1805" s="7">
        <v>222.04285001753769</v>
      </c>
      <c r="H1805" s="7">
        <v>187.77726590888108</v>
      </c>
    </row>
    <row r="1806" spans="1:8" x14ac:dyDescent="0.25">
      <c r="A1806" s="20"/>
      <c r="B1806" s="5">
        <f>DATE(YEAR(siječanj!B1806),MONTH(siječanj!B1806)+2,DAY(siječanj!B1806))</f>
        <v>44639</v>
      </c>
      <c r="C1806" s="8">
        <v>18.78125</v>
      </c>
      <c r="D1806">
        <v>0.9842026017645038</v>
      </c>
      <c r="E1806" s="6">
        <v>191.80890788934323</v>
      </c>
      <c r="F1806" s="7">
        <v>115.68493089750341</v>
      </c>
      <c r="G1806" s="7">
        <v>236.6558109586033</v>
      </c>
      <c r="H1806" s="7">
        <v>188.77882618629968</v>
      </c>
    </row>
    <row r="1807" spans="1:8" x14ac:dyDescent="0.25">
      <c r="A1807" s="20"/>
      <c r="B1807" s="5">
        <f>DATE(YEAR(siječanj!B1807),MONTH(siječanj!B1807)+2,DAY(siječanj!B1807))</f>
        <v>44639</v>
      </c>
      <c r="C1807" s="8">
        <v>18.7916666666667</v>
      </c>
      <c r="D1807">
        <v>0.9842026017645038</v>
      </c>
      <c r="E1807" s="6">
        <v>189.63851699897964</v>
      </c>
      <c r="F1807" s="7">
        <v>115.02822114394971</v>
      </c>
      <c r="G1807" s="7">
        <v>238.2514150280428</v>
      </c>
      <c r="H1807" s="7">
        <v>186.64272182515785</v>
      </c>
    </row>
    <row r="1808" spans="1:8" x14ac:dyDescent="0.25">
      <c r="A1808" s="20"/>
      <c r="B1808" s="5">
        <f>DATE(YEAR(siječanj!B1808),MONTH(siječanj!B1808)+2,DAY(siječanj!B1808))</f>
        <v>44639</v>
      </c>
      <c r="C1808" s="8">
        <v>18.8020833333333</v>
      </c>
      <c r="D1808">
        <v>0.9842026017645038</v>
      </c>
      <c r="E1808" s="6">
        <v>190.0604771901229</v>
      </c>
      <c r="F1808" s="7">
        <v>114.62254480372064</v>
      </c>
      <c r="G1808" s="7">
        <v>238.48270944018668</v>
      </c>
      <c r="H1808" s="7">
        <v>187.05801614312207</v>
      </c>
    </row>
    <row r="1809" spans="1:8" x14ac:dyDescent="0.25">
      <c r="A1809" s="20"/>
      <c r="B1809" s="5">
        <f>DATE(YEAR(siječanj!B1809),MONTH(siječanj!B1809)+2,DAY(siječanj!B1809))</f>
        <v>44639</v>
      </c>
      <c r="C1809" s="8">
        <v>18.8125</v>
      </c>
      <c r="D1809">
        <v>0.9842026017645038</v>
      </c>
      <c r="E1809" s="6">
        <v>191.75169261161597</v>
      </c>
      <c r="F1809" s="7">
        <v>113.86871618678487</v>
      </c>
      <c r="G1809" s="7">
        <v>238.55251952450442</v>
      </c>
      <c r="H1809" s="7">
        <v>188.7225147610998</v>
      </c>
    </row>
    <row r="1810" spans="1:8" x14ac:dyDescent="0.25">
      <c r="A1810" s="20"/>
      <c r="B1810" s="5">
        <f>DATE(YEAR(siječanj!B1810),MONTH(siječanj!B1810)+2,DAY(siječanj!B1810))</f>
        <v>44639</v>
      </c>
      <c r="C1810" s="8">
        <v>18.8229166666667</v>
      </c>
      <c r="D1810">
        <v>0.9842026017645038</v>
      </c>
      <c r="E1810" s="6">
        <v>188.61842939851155</v>
      </c>
      <c r="F1810" s="7">
        <v>112.78711053012064</v>
      </c>
      <c r="G1810" s="7">
        <v>238.896963424391</v>
      </c>
      <c r="H1810" s="7">
        <v>185.63874895474945</v>
      </c>
    </row>
    <row r="1811" spans="1:8" x14ac:dyDescent="0.25">
      <c r="A1811" s="20"/>
      <c r="B1811" s="5">
        <f>DATE(YEAR(siječanj!B1811),MONTH(siječanj!B1811)+2,DAY(siječanj!B1811))</f>
        <v>44639</v>
      </c>
      <c r="C1811" s="8">
        <v>18.8333333333333</v>
      </c>
      <c r="D1811">
        <v>0.9842026017645038</v>
      </c>
      <c r="E1811" s="6">
        <v>190.7397522411234</v>
      </c>
      <c r="F1811" s="7">
        <v>110.63599075480582</v>
      </c>
      <c r="G1811" s="7">
        <v>239.95765251901315</v>
      </c>
      <c r="H1811" s="7">
        <v>187.7265604156305</v>
      </c>
    </row>
    <row r="1812" spans="1:8" x14ac:dyDescent="0.25">
      <c r="A1812" s="20"/>
      <c r="B1812" s="5">
        <f>DATE(YEAR(siječanj!B1812),MONTH(siječanj!B1812)+2,DAY(siječanj!B1812))</f>
        <v>44639</v>
      </c>
      <c r="C1812" s="8">
        <v>18.84375</v>
      </c>
      <c r="D1812">
        <v>0.9842026017645038</v>
      </c>
      <c r="E1812" s="6">
        <v>191.58851072378405</v>
      </c>
      <c r="F1812" s="7">
        <v>108.75027304720732</v>
      </c>
      <c r="G1812" s="7">
        <v>240.34100766610598</v>
      </c>
      <c r="H1812" s="7">
        <v>188.5619107225348</v>
      </c>
    </row>
    <row r="1813" spans="1:8" x14ac:dyDescent="0.25">
      <c r="A1813" s="20"/>
      <c r="B1813" s="5">
        <f>DATE(YEAR(siječanj!B1813),MONTH(siječanj!B1813)+2,DAY(siječanj!B1813))</f>
        <v>44639</v>
      </c>
      <c r="C1813" s="8">
        <v>18.8541666666667</v>
      </c>
      <c r="D1813">
        <v>0.9842026017645038</v>
      </c>
      <c r="E1813" s="6">
        <v>188.62002488944145</v>
      </c>
      <c r="F1813" s="7">
        <v>107.24977266499556</v>
      </c>
      <c r="G1813" s="7">
        <v>239.57421946861507</v>
      </c>
      <c r="H1813" s="7">
        <v>185.64031924107374</v>
      </c>
    </row>
    <row r="1814" spans="1:8" x14ac:dyDescent="0.25">
      <c r="A1814" s="20"/>
      <c r="B1814" s="5">
        <f>DATE(YEAR(siječanj!B1814),MONTH(siječanj!B1814)+2,DAY(siječanj!B1814))</f>
        <v>44639</v>
      </c>
      <c r="C1814" s="8">
        <v>18.8645833333333</v>
      </c>
      <c r="D1814">
        <v>0.9842026017645038</v>
      </c>
      <c r="E1814" s="6">
        <v>185.07195488416696</v>
      </c>
      <c r="F1814" s="7">
        <v>106.26809588337031</v>
      </c>
      <c r="G1814" s="7">
        <v>239.63948439136337</v>
      </c>
      <c r="H1814" s="7">
        <v>182.14829951063999</v>
      </c>
    </row>
    <row r="1815" spans="1:8" x14ac:dyDescent="0.25">
      <c r="A1815" s="20"/>
      <c r="B1815" s="5">
        <f>DATE(YEAR(siječanj!B1815),MONTH(siječanj!B1815)+2,DAY(siječanj!B1815))</f>
        <v>44639</v>
      </c>
      <c r="C1815" s="8">
        <v>18.875</v>
      </c>
      <c r="D1815">
        <v>0.9842026017645038</v>
      </c>
      <c r="E1815" s="6">
        <v>181.13903102129854</v>
      </c>
      <c r="F1815" s="7">
        <v>104.11964428789236</v>
      </c>
      <c r="G1815" s="7">
        <v>238.47967883116547</v>
      </c>
      <c r="H1815" s="7">
        <v>178.27750561226318</v>
      </c>
    </row>
    <row r="1816" spans="1:8" x14ac:dyDescent="0.25">
      <c r="A1816" s="20"/>
      <c r="B1816" s="5">
        <f>DATE(YEAR(siječanj!B1816),MONTH(siječanj!B1816)+2,DAY(siječanj!B1816))</f>
        <v>44639</v>
      </c>
      <c r="C1816" s="8">
        <v>18.8854166666667</v>
      </c>
      <c r="D1816">
        <v>0.9842026017645038</v>
      </c>
      <c r="E1816" s="6">
        <v>184.95188103658703</v>
      </c>
      <c r="F1816" s="7">
        <v>102.69506656907204</v>
      </c>
      <c r="G1816" s="7">
        <v>237.34711536502752</v>
      </c>
      <c r="H1816" s="7">
        <v>182.03012251744795</v>
      </c>
    </row>
    <row r="1817" spans="1:8" x14ac:dyDescent="0.25">
      <c r="A1817" s="20"/>
      <c r="B1817" s="5">
        <f>DATE(YEAR(siječanj!B1817),MONTH(siječanj!B1817)+2,DAY(siječanj!B1817))</f>
        <v>44639</v>
      </c>
      <c r="C1817" s="8">
        <v>18.8958333333333</v>
      </c>
      <c r="D1817">
        <v>0.9842026017645038</v>
      </c>
      <c r="E1817" s="6">
        <v>190.17973393189365</v>
      </c>
      <c r="F1817" s="7">
        <v>101.48184428641071</v>
      </c>
      <c r="G1817" s="7">
        <v>237.184527657697</v>
      </c>
      <c r="H1817" s="7">
        <v>187.17538893865083</v>
      </c>
    </row>
    <row r="1818" spans="1:8" x14ac:dyDescent="0.25">
      <c r="A1818" s="20"/>
      <c r="B1818" s="5">
        <f>DATE(YEAR(siječanj!B1818),MONTH(siječanj!B1818)+2,DAY(siječanj!B1818))</f>
        <v>44639</v>
      </c>
      <c r="C1818" s="8">
        <v>18.90625</v>
      </c>
      <c r="D1818">
        <v>0.9842026017645038</v>
      </c>
      <c r="E1818" s="6">
        <v>193.338867529043</v>
      </c>
      <c r="F1818" s="7">
        <v>100.0762675873554</v>
      </c>
      <c r="G1818" s="7">
        <v>237.36001131977437</v>
      </c>
      <c r="H1818" s="7">
        <v>190.28461644428685</v>
      </c>
    </row>
    <row r="1819" spans="1:8" x14ac:dyDescent="0.25">
      <c r="A1819" s="20"/>
      <c r="B1819" s="5">
        <f>DATE(YEAR(siječanj!B1819),MONTH(siječanj!B1819)+2,DAY(siječanj!B1819))</f>
        <v>44639</v>
      </c>
      <c r="C1819" s="8">
        <v>18.9166666666667</v>
      </c>
      <c r="D1819">
        <v>0.9842026017645038</v>
      </c>
      <c r="E1819" s="6">
        <v>192.16437473011464</v>
      </c>
      <c r="F1819" s="7">
        <v>98.363020555975396</v>
      </c>
      <c r="G1819" s="7">
        <v>235.29059262993579</v>
      </c>
      <c r="H1819" s="7">
        <v>189.12867757582791</v>
      </c>
    </row>
    <row r="1820" spans="1:8" x14ac:dyDescent="0.25">
      <c r="A1820" s="20"/>
      <c r="B1820" s="5">
        <f>DATE(YEAR(siječanj!B1820),MONTH(siječanj!B1820)+2,DAY(siječanj!B1820))</f>
        <v>44639</v>
      </c>
      <c r="C1820" s="8">
        <v>18.9270833333333</v>
      </c>
      <c r="D1820">
        <v>0.9842026017645038</v>
      </c>
      <c r="E1820" s="6">
        <v>192.22065872564389</v>
      </c>
      <c r="F1820" s="7">
        <v>96.613295471475709</v>
      </c>
      <c r="G1820" s="7">
        <v>232.05644082038086</v>
      </c>
      <c r="H1820" s="7">
        <v>189.18407243066548</v>
      </c>
    </row>
    <row r="1821" spans="1:8" x14ac:dyDescent="0.25">
      <c r="A1821" s="20"/>
      <c r="B1821" s="5">
        <f>DATE(YEAR(siječanj!B1821),MONTH(siječanj!B1821)+2,DAY(siječanj!B1821))</f>
        <v>44639</v>
      </c>
      <c r="C1821" s="8">
        <v>18.9375</v>
      </c>
      <c r="D1821">
        <v>0.9842026017645038</v>
      </c>
      <c r="E1821" s="6">
        <v>187.52107913210438</v>
      </c>
      <c r="F1821" s="7">
        <v>95.145791756743989</v>
      </c>
      <c r="G1821" s="7">
        <v>232.2280544828682</v>
      </c>
      <c r="H1821" s="7">
        <v>184.55873396750454</v>
      </c>
    </row>
    <row r="1822" spans="1:8" x14ac:dyDescent="0.25">
      <c r="A1822" s="20"/>
      <c r="B1822" s="5">
        <f>DATE(YEAR(siječanj!B1822),MONTH(siječanj!B1822)+2,DAY(siječanj!B1822))</f>
        <v>44639</v>
      </c>
      <c r="C1822" s="8">
        <v>18.9479166666667</v>
      </c>
      <c r="D1822">
        <v>0.9842026017645038</v>
      </c>
      <c r="E1822" s="6">
        <v>179.64763818008763</v>
      </c>
      <c r="F1822" s="7">
        <v>93.689472957400497</v>
      </c>
      <c r="G1822" s="7">
        <v>232.41782843851732</v>
      </c>
      <c r="H1822" s="7">
        <v>176.80967289769046</v>
      </c>
    </row>
    <row r="1823" spans="1:8" x14ac:dyDescent="0.25">
      <c r="A1823" s="20"/>
      <c r="B1823" s="5">
        <f>DATE(YEAR(siječanj!B1823),MONTH(siječanj!B1823)+2,DAY(siječanj!B1823))</f>
        <v>44639</v>
      </c>
      <c r="C1823" s="8">
        <v>18.9583333333333</v>
      </c>
      <c r="D1823">
        <v>0.9842026017645038</v>
      </c>
      <c r="E1823" s="6">
        <v>170.31593043220897</v>
      </c>
      <c r="F1823" s="7">
        <v>91.345205027982828</v>
      </c>
      <c r="G1823" s="7">
        <v>225.34696581304948</v>
      </c>
      <c r="H1823" s="7">
        <v>167.6253818533223</v>
      </c>
    </row>
    <row r="1824" spans="1:8" x14ac:dyDescent="0.25">
      <c r="A1824" s="20"/>
      <c r="B1824" s="5">
        <f>DATE(YEAR(siječanj!B1824),MONTH(siječanj!B1824)+2,DAY(siječanj!B1824))</f>
        <v>44639</v>
      </c>
      <c r="C1824" s="8">
        <v>18.96875</v>
      </c>
      <c r="D1824">
        <v>0.9842026017645038</v>
      </c>
      <c r="E1824" s="6">
        <v>162.87608772029637</v>
      </c>
      <c r="F1824" s="7">
        <v>89.597423169539667</v>
      </c>
      <c r="G1824" s="7">
        <v>223.82446632562269</v>
      </c>
      <c r="H1824" s="7">
        <v>160.30306929953923</v>
      </c>
    </row>
    <row r="1825" spans="1:8" x14ac:dyDescent="0.25">
      <c r="A1825" s="20"/>
      <c r="B1825" s="5">
        <f>DATE(YEAR(siječanj!B1825),MONTH(siječanj!B1825)+2,DAY(siječanj!B1825))</f>
        <v>44639</v>
      </c>
      <c r="C1825" s="8">
        <v>18.9791666666667</v>
      </c>
      <c r="D1825">
        <v>0.9842026017645038</v>
      </c>
      <c r="E1825" s="6">
        <v>152.22743376084989</v>
      </c>
      <c r="F1825" s="7">
        <v>87.960685797111481</v>
      </c>
      <c r="G1825" s="7">
        <v>221.77124510654178</v>
      </c>
      <c r="H1825" s="7">
        <v>149.82263636736212</v>
      </c>
    </row>
    <row r="1826" spans="1:8" ht="15.75" thickBot="1" x14ac:dyDescent="0.3">
      <c r="A1826" s="20"/>
      <c r="B1826" s="5">
        <f>DATE(YEAR(siječanj!B1826),MONTH(siječanj!B1826)+2,DAY(siječanj!B1826))</f>
        <v>44639</v>
      </c>
      <c r="C1826" s="8">
        <v>18.9895833333333</v>
      </c>
      <c r="D1826">
        <v>0.9842026017645038</v>
      </c>
      <c r="E1826" s="6">
        <v>143.82436626864816</v>
      </c>
      <c r="F1826" s="7">
        <v>86.386759812305144</v>
      </c>
      <c r="G1826" s="7">
        <v>221.79260013705269</v>
      </c>
      <c r="H1826" s="7">
        <v>141.55231547873447</v>
      </c>
    </row>
    <row r="1827" spans="1:8" x14ac:dyDescent="0.25">
      <c r="A1827" s="17">
        <f t="shared" ref="A1827" si="17">A1731+1</f>
        <v>79</v>
      </c>
      <c r="B1827" s="5">
        <f>DATE(YEAR(siječanj!B1827),MONTH(siječanj!B1827)+2,DAY(siječanj!B1827))</f>
        <v>44640</v>
      </c>
      <c r="C1827" s="8">
        <v>19</v>
      </c>
      <c r="D1827">
        <v>0.98095678253327767</v>
      </c>
      <c r="E1827" s="6">
        <v>136.52275045730997</v>
      </c>
      <c r="F1827" s="7">
        <v>84.311231452516211</v>
      </c>
      <c r="G1827" s="7">
        <v>214.88031304829971</v>
      </c>
      <c r="H1827" s="7">
        <v>133.92291803119636</v>
      </c>
    </row>
    <row r="1828" spans="1:8" x14ac:dyDescent="0.25">
      <c r="A1828" s="18"/>
      <c r="B1828" s="5">
        <f>DATE(YEAR(siječanj!B1828),MONTH(siječanj!B1828)+2,DAY(siječanj!B1828))</f>
        <v>44640</v>
      </c>
      <c r="C1828" s="8">
        <v>19.0104166666667</v>
      </c>
      <c r="D1828">
        <v>0.98095678253327767</v>
      </c>
      <c r="E1828" s="6">
        <v>126.03725555041761</v>
      </c>
      <c r="F1828" s="7">
        <v>84.218667602615753</v>
      </c>
      <c r="G1828" s="7">
        <v>220.1581440750447</v>
      </c>
      <c r="H1828" s="7">
        <v>123.63710068406215</v>
      </c>
    </row>
    <row r="1829" spans="1:8" x14ac:dyDescent="0.25">
      <c r="A1829" s="18"/>
      <c r="B1829" s="5">
        <f>DATE(YEAR(siječanj!B1829),MONTH(siječanj!B1829)+2,DAY(siječanj!B1829))</f>
        <v>44640</v>
      </c>
      <c r="C1829" s="8">
        <v>19.0208333333333</v>
      </c>
      <c r="D1829">
        <v>0.98095678253327767</v>
      </c>
      <c r="E1829" s="6">
        <v>117.86578046691471</v>
      </c>
      <c r="F1829" s="7">
        <v>83.174204066262789</v>
      </c>
      <c r="G1829" s="7">
        <v>219.77046544489991</v>
      </c>
      <c r="H1829" s="7">
        <v>115.6212367775983</v>
      </c>
    </row>
    <row r="1830" spans="1:8" x14ac:dyDescent="0.25">
      <c r="A1830" s="18"/>
      <c r="B1830" s="5">
        <f>DATE(YEAR(siječanj!B1830),MONTH(siječanj!B1830)+2,DAY(siječanj!B1830))</f>
        <v>44640</v>
      </c>
      <c r="C1830" s="8">
        <v>19.03125</v>
      </c>
      <c r="D1830">
        <v>0.98095678253327767</v>
      </c>
      <c r="E1830" s="6">
        <v>110.06824794958105</v>
      </c>
      <c r="F1830" s="7">
        <v>81.915938309681778</v>
      </c>
      <c r="G1830" s="7">
        <v>219.8226854240832</v>
      </c>
      <c r="H1830" s="7">
        <v>107.97219436769606</v>
      </c>
    </row>
    <row r="1831" spans="1:8" x14ac:dyDescent="0.25">
      <c r="A1831" s="18"/>
      <c r="B1831" s="5">
        <f>DATE(YEAR(siječanj!B1831),MONTH(siječanj!B1831)+2,DAY(siječanj!B1831))</f>
        <v>44640</v>
      </c>
      <c r="C1831" s="8">
        <v>19.0416666666667</v>
      </c>
      <c r="D1831">
        <v>0.98095678253327767</v>
      </c>
      <c r="E1831" s="6">
        <v>102.23455030927776</v>
      </c>
      <c r="F1831" s="7">
        <v>80.979545645633195</v>
      </c>
      <c r="G1831" s="7">
        <v>218.59056383978287</v>
      </c>
      <c r="H1831" s="7">
        <v>100.28767553512563</v>
      </c>
    </row>
    <row r="1832" spans="1:8" x14ac:dyDescent="0.25">
      <c r="A1832" s="18"/>
      <c r="B1832" s="5">
        <f>DATE(YEAR(siječanj!B1832),MONTH(siječanj!B1832)+2,DAY(siječanj!B1832))</f>
        <v>44640</v>
      </c>
      <c r="C1832" s="8">
        <v>19.0520833333333</v>
      </c>
      <c r="D1832">
        <v>0.98095678253327767</v>
      </c>
      <c r="E1832" s="6">
        <v>96.838474886779508</v>
      </c>
      <c r="F1832" s="7">
        <v>80.342850844204861</v>
      </c>
      <c r="G1832" s="7">
        <v>218.48945738089478</v>
      </c>
      <c r="H1832" s="7">
        <v>94.994358750364839</v>
      </c>
    </row>
    <row r="1833" spans="1:8" x14ac:dyDescent="0.25">
      <c r="A1833" s="18"/>
      <c r="B1833" s="5">
        <f>DATE(YEAR(siječanj!B1833),MONTH(siječanj!B1833)+2,DAY(siječanj!B1833))</f>
        <v>44640</v>
      </c>
      <c r="C1833" s="8">
        <v>19.0625</v>
      </c>
      <c r="D1833">
        <v>0.98095678253327767</v>
      </c>
      <c r="E1833" s="6">
        <v>92.761894291416596</v>
      </c>
      <c r="F1833" s="7">
        <v>79.603197702117512</v>
      </c>
      <c r="G1833" s="7">
        <v>218.49794182285729</v>
      </c>
      <c r="H1833" s="7">
        <v>90.995409365800043</v>
      </c>
    </row>
    <row r="1834" spans="1:8" x14ac:dyDescent="0.25">
      <c r="A1834" s="18"/>
      <c r="B1834" s="5">
        <f>DATE(YEAR(siječanj!B1834),MONTH(siječanj!B1834)+2,DAY(siječanj!B1834))</f>
        <v>44640</v>
      </c>
      <c r="C1834" s="8">
        <v>19.0729166666667</v>
      </c>
      <c r="D1834">
        <v>0.98095678253327767</v>
      </c>
      <c r="E1834" s="6">
        <v>88.47883115736596</v>
      </c>
      <c r="F1834" s="7">
        <v>79.015232850862034</v>
      </c>
      <c r="G1834" s="7">
        <v>218.70737518392156</v>
      </c>
      <c r="H1834" s="7">
        <v>86.793909534434832</v>
      </c>
    </row>
    <row r="1835" spans="1:8" x14ac:dyDescent="0.25">
      <c r="A1835" s="18"/>
      <c r="B1835" s="5">
        <f>DATE(YEAR(siječanj!B1835),MONTH(siječanj!B1835)+2,DAY(siječanj!B1835))</f>
        <v>44640</v>
      </c>
      <c r="C1835" s="8">
        <v>19.0833333333333</v>
      </c>
      <c r="D1835">
        <v>0.98095678253327767</v>
      </c>
      <c r="E1835" s="6">
        <v>85.192715544690117</v>
      </c>
      <c r="F1835" s="7">
        <v>78.292742980515669</v>
      </c>
      <c r="G1835" s="7">
        <v>218.05557437055646</v>
      </c>
      <c r="H1835" s="7">
        <v>83.570372135991974</v>
      </c>
    </row>
    <row r="1836" spans="1:8" x14ac:dyDescent="0.25">
      <c r="A1836" s="18"/>
      <c r="B1836" s="5">
        <f>DATE(YEAR(siječanj!B1836),MONTH(siječanj!B1836)+2,DAY(siječanj!B1836))</f>
        <v>44640</v>
      </c>
      <c r="C1836" s="8">
        <v>19.09375</v>
      </c>
      <c r="D1836">
        <v>0.98095678253327767</v>
      </c>
      <c r="E1836" s="6">
        <v>82.801501561194911</v>
      </c>
      <c r="F1836" s="7">
        <v>77.731440559627828</v>
      </c>
      <c r="G1836" s="7">
        <v>217.88421958366021</v>
      </c>
      <c r="H1836" s="7">
        <v>81.224694560393928</v>
      </c>
    </row>
    <row r="1837" spans="1:8" x14ac:dyDescent="0.25">
      <c r="A1837" s="18"/>
      <c r="B1837" s="5">
        <f>DATE(YEAR(siječanj!B1837),MONTH(siječanj!B1837)+2,DAY(siječanj!B1837))</f>
        <v>44640</v>
      </c>
      <c r="C1837" s="8">
        <v>19.1041666666667</v>
      </c>
      <c r="D1837">
        <v>0.98095678253327767</v>
      </c>
      <c r="E1837" s="6">
        <v>80.530364403794138</v>
      </c>
      <c r="F1837" s="7">
        <v>77.221448667331956</v>
      </c>
      <c r="G1837" s="7">
        <v>217.9981407853553</v>
      </c>
      <c r="H1837" s="7">
        <v>78.996807161778293</v>
      </c>
    </row>
    <row r="1838" spans="1:8" x14ac:dyDescent="0.25">
      <c r="A1838" s="18"/>
      <c r="B1838" s="5">
        <f>DATE(YEAR(siječanj!B1838),MONTH(siječanj!B1838)+2,DAY(siječanj!B1838))</f>
        <v>44640</v>
      </c>
      <c r="C1838" s="8">
        <v>19.1145833333333</v>
      </c>
      <c r="D1838">
        <v>0.98095678253327767</v>
      </c>
      <c r="E1838" s="6">
        <v>77.534560627363192</v>
      </c>
      <c r="F1838" s="7">
        <v>76.846381385511762</v>
      </c>
      <c r="G1838" s="7">
        <v>218.24270673240264</v>
      </c>
      <c r="H1838" s="7">
        <v>76.058053128149552</v>
      </c>
    </row>
    <row r="1839" spans="1:8" x14ac:dyDescent="0.25">
      <c r="A1839" s="18"/>
      <c r="B1839" s="5">
        <f>DATE(YEAR(siječanj!B1839),MONTH(siječanj!B1839)+2,DAY(siječanj!B1839))</f>
        <v>44640</v>
      </c>
      <c r="C1839" s="8">
        <v>19.125</v>
      </c>
      <c r="D1839">
        <v>0.98095678253327767</v>
      </c>
      <c r="E1839" s="6">
        <v>75.875992703223915</v>
      </c>
      <c r="F1839" s="7">
        <v>76.588225442426534</v>
      </c>
      <c r="G1839" s="7">
        <v>218.22492382410724</v>
      </c>
      <c r="H1839" s="7">
        <v>74.43106967367298</v>
      </c>
    </row>
    <row r="1840" spans="1:8" x14ac:dyDescent="0.25">
      <c r="A1840" s="18"/>
      <c r="B1840" s="5">
        <f>DATE(YEAR(siječanj!B1840),MONTH(siječanj!B1840)+2,DAY(siječanj!B1840))</f>
        <v>44640</v>
      </c>
      <c r="C1840" s="8">
        <v>19.1354166666667</v>
      </c>
      <c r="D1840">
        <v>0.98095678253327767</v>
      </c>
      <c r="E1840" s="6">
        <v>73.736537657219046</v>
      </c>
      <c r="F1840" s="7">
        <v>76.343284001050279</v>
      </c>
      <c r="G1840" s="7">
        <v>218.27741461001855</v>
      </c>
      <c r="H1840" s="7">
        <v>72.332356735369459</v>
      </c>
    </row>
    <row r="1841" spans="1:8" x14ac:dyDescent="0.25">
      <c r="A1841" s="18"/>
      <c r="B1841" s="5">
        <f>DATE(YEAR(siječanj!B1841),MONTH(siječanj!B1841)+2,DAY(siječanj!B1841))</f>
        <v>44640</v>
      </c>
      <c r="C1841" s="8">
        <v>19.1458333333333</v>
      </c>
      <c r="D1841">
        <v>0.98095678253327767</v>
      </c>
      <c r="E1841" s="6">
        <v>72.340541671016581</v>
      </c>
      <c r="F1841" s="7">
        <v>76.246134028755222</v>
      </c>
      <c r="G1841" s="7">
        <v>218.65037994267249</v>
      </c>
      <c r="H1841" s="7">
        <v>70.962945004314918</v>
      </c>
    </row>
    <row r="1842" spans="1:8" x14ac:dyDescent="0.25">
      <c r="A1842" s="18"/>
      <c r="B1842" s="5">
        <f>DATE(YEAR(siječanj!B1842),MONTH(siječanj!B1842)+2,DAY(siječanj!B1842))</f>
        <v>44640</v>
      </c>
      <c r="C1842" s="8">
        <v>19.15625</v>
      </c>
      <c r="D1842">
        <v>0.98095678253327767</v>
      </c>
      <c r="E1842" s="6">
        <v>72.325170550558241</v>
      </c>
      <c r="F1842" s="7">
        <v>76.178436950316495</v>
      </c>
      <c r="G1842" s="7">
        <v>218.96207387452628</v>
      </c>
      <c r="H1842" s="7">
        <v>70.947866599446172</v>
      </c>
    </row>
    <row r="1843" spans="1:8" x14ac:dyDescent="0.25">
      <c r="A1843" s="18"/>
      <c r="B1843" s="5">
        <f>DATE(YEAR(siječanj!B1843),MONTH(siječanj!B1843)+2,DAY(siječanj!B1843))</f>
        <v>44640</v>
      </c>
      <c r="C1843" s="8">
        <v>19.1666666666667</v>
      </c>
      <c r="D1843">
        <v>0.98095678253327767</v>
      </c>
      <c r="E1843" s="6">
        <v>70.287679984018055</v>
      </c>
      <c r="F1843" s="7">
        <v>76.189558997274105</v>
      </c>
      <c r="G1843" s="7">
        <v>222.1543515044705</v>
      </c>
      <c r="H1843" s="7">
        <v>68.949176408851017</v>
      </c>
    </row>
    <row r="1844" spans="1:8" x14ac:dyDescent="0.25">
      <c r="A1844" s="18"/>
      <c r="B1844" s="5">
        <f>DATE(YEAR(siječanj!B1844),MONTH(siječanj!B1844)+2,DAY(siječanj!B1844))</f>
        <v>44640</v>
      </c>
      <c r="C1844" s="8">
        <v>19.1770833333333</v>
      </c>
      <c r="D1844">
        <v>0.98095678253327767</v>
      </c>
      <c r="E1844" s="6">
        <v>69.937925934043562</v>
      </c>
      <c r="F1844" s="7">
        <v>76.112909408269687</v>
      </c>
      <c r="G1844" s="7">
        <v>224.42343636580722</v>
      </c>
      <c r="H1844" s="7">
        <v>68.606082801310052</v>
      </c>
    </row>
    <row r="1845" spans="1:8" x14ac:dyDescent="0.25">
      <c r="A1845" s="18"/>
      <c r="B1845" s="5">
        <f>DATE(YEAR(siječanj!B1845),MONTH(siječanj!B1845)+2,DAY(siječanj!B1845))</f>
        <v>44640</v>
      </c>
      <c r="C1845" s="8">
        <v>19.1875</v>
      </c>
      <c r="D1845">
        <v>0.98095678253327767</v>
      </c>
      <c r="E1845" s="6">
        <v>70.054401736116375</v>
      </c>
      <c r="F1845" s="7">
        <v>76.075220049348545</v>
      </c>
      <c r="G1845" s="7">
        <v>229.6965767513226</v>
      </c>
      <c r="H1845" s="7">
        <v>68.720340529354374</v>
      </c>
    </row>
    <row r="1846" spans="1:8" x14ac:dyDescent="0.25">
      <c r="A1846" s="18"/>
      <c r="B1846" s="5">
        <f>DATE(YEAR(siječanj!B1846),MONTH(siječanj!B1846)+2,DAY(siječanj!B1846))</f>
        <v>44640</v>
      </c>
      <c r="C1846" s="8">
        <v>19.1979166666667</v>
      </c>
      <c r="D1846">
        <v>0.98095678253327767</v>
      </c>
      <c r="E1846" s="6">
        <v>69.727123556503329</v>
      </c>
      <c r="F1846" s="7">
        <v>76.384879490373663</v>
      </c>
      <c r="G1846" s="7">
        <v>231.5920008651718</v>
      </c>
      <c r="H1846" s="7">
        <v>68.399294779287814</v>
      </c>
    </row>
    <row r="1847" spans="1:8" x14ac:dyDescent="0.25">
      <c r="A1847" s="18"/>
      <c r="B1847" s="5">
        <f>DATE(YEAR(siječanj!B1847),MONTH(siječanj!B1847)+2,DAY(siječanj!B1847))</f>
        <v>44640</v>
      </c>
      <c r="C1847" s="8">
        <v>19.2083333333333</v>
      </c>
      <c r="D1847">
        <v>0.98095678253327767</v>
      </c>
      <c r="E1847" s="6">
        <v>69.091888820790984</v>
      </c>
      <c r="F1847" s="7">
        <v>77.159060352919198</v>
      </c>
      <c r="G1847" s="7">
        <v>237.61935493229444</v>
      </c>
      <c r="H1847" s="7">
        <v>67.776156956790061</v>
      </c>
    </row>
    <row r="1848" spans="1:8" x14ac:dyDescent="0.25">
      <c r="A1848" s="18"/>
      <c r="B1848" s="5">
        <f>DATE(YEAR(siječanj!B1848),MONTH(siječanj!B1848)+2,DAY(siječanj!B1848))</f>
        <v>44640</v>
      </c>
      <c r="C1848" s="8">
        <v>19.21875</v>
      </c>
      <c r="D1848">
        <v>0.98095678253327767</v>
      </c>
      <c r="E1848" s="6">
        <v>69.437391537746336</v>
      </c>
      <c r="F1848" s="7">
        <v>77.986708718773642</v>
      </c>
      <c r="G1848" s="7">
        <v>229.57302200884635</v>
      </c>
      <c r="H1848" s="7">
        <v>68.115080190371089</v>
      </c>
    </row>
    <row r="1849" spans="1:8" x14ac:dyDescent="0.25">
      <c r="A1849" s="18"/>
      <c r="B1849" s="5">
        <f>DATE(YEAR(siječanj!B1849),MONTH(siječanj!B1849)+2,DAY(siječanj!B1849))</f>
        <v>44640</v>
      </c>
      <c r="C1849" s="8">
        <v>19.2291666666667</v>
      </c>
      <c r="D1849">
        <v>0.98095678253327767</v>
      </c>
      <c r="E1849" s="6">
        <v>69.429091410693516</v>
      </c>
      <c r="F1849" s="7">
        <v>78.454126111843166</v>
      </c>
      <c r="G1849" s="7">
        <v>189.31848830985496</v>
      </c>
      <c r="H1849" s="7">
        <v>68.106938124442735</v>
      </c>
    </row>
    <row r="1850" spans="1:8" x14ac:dyDescent="0.25">
      <c r="A1850" s="18"/>
      <c r="B1850" s="5">
        <f>DATE(YEAR(siječanj!B1850),MONTH(siječanj!B1850)+2,DAY(siječanj!B1850))</f>
        <v>44640</v>
      </c>
      <c r="C1850" s="8">
        <v>19.2395833333333</v>
      </c>
      <c r="D1850">
        <v>0.98095678253327767</v>
      </c>
      <c r="E1850" s="6">
        <v>70.320608454572351</v>
      </c>
      <c r="F1850" s="7">
        <v>79.856246588645973</v>
      </c>
      <c r="G1850" s="7">
        <v>141.2999635186969</v>
      </c>
      <c r="H1850" s="7">
        <v>68.981477815379691</v>
      </c>
    </row>
    <row r="1851" spans="1:8" x14ac:dyDescent="0.25">
      <c r="A1851" s="18"/>
      <c r="B1851" s="5">
        <f>DATE(YEAR(siječanj!B1851),MONTH(siječanj!B1851)+2,DAY(siječanj!B1851))</f>
        <v>44640</v>
      </c>
      <c r="C1851" s="8">
        <v>19.25</v>
      </c>
      <c r="D1851">
        <v>0.98095678253327767</v>
      </c>
      <c r="E1851" s="6">
        <v>71.920676368399839</v>
      </c>
      <c r="F1851" s="7">
        <v>81.370585672705474</v>
      </c>
      <c r="G1851" s="7">
        <v>94.008014361761482</v>
      </c>
      <c r="H1851" s="7">
        <v>70.551075287962647</v>
      </c>
    </row>
    <row r="1852" spans="1:8" x14ac:dyDescent="0.25">
      <c r="A1852" s="18"/>
      <c r="B1852" s="5">
        <f>DATE(YEAR(siječanj!B1852),MONTH(siječanj!B1852)+2,DAY(siječanj!B1852))</f>
        <v>44640</v>
      </c>
      <c r="C1852" s="8">
        <v>19.2604166666667</v>
      </c>
      <c r="D1852">
        <v>0.98095678253327767</v>
      </c>
      <c r="E1852" s="6">
        <v>74.299170109335151</v>
      </c>
      <c r="F1852" s="7">
        <v>81.993187005502918</v>
      </c>
      <c r="G1852" s="7">
        <v>33.583045957539632</v>
      </c>
      <c r="H1852" s="7">
        <v>72.884274855346092</v>
      </c>
    </row>
    <row r="1853" spans="1:8" x14ac:dyDescent="0.25">
      <c r="A1853" s="18"/>
      <c r="B1853" s="5">
        <f>DATE(YEAR(siječanj!B1853),MONTH(siječanj!B1853)+2,DAY(siječanj!B1853))</f>
        <v>44640</v>
      </c>
      <c r="C1853" s="8">
        <v>19.2708333333333</v>
      </c>
      <c r="D1853">
        <v>0.98095678253327767</v>
      </c>
      <c r="E1853" s="6">
        <v>75.728282212504951</v>
      </c>
      <c r="F1853" s="7">
        <v>83.830138198945576</v>
      </c>
      <c r="G1853" s="7">
        <v>4.7338730542948841</v>
      </c>
      <c r="H1853" s="7">
        <v>74.286172065950893</v>
      </c>
    </row>
    <row r="1854" spans="1:8" x14ac:dyDescent="0.25">
      <c r="A1854" s="18"/>
      <c r="B1854" s="5">
        <f>DATE(YEAR(siječanj!B1854),MONTH(siječanj!B1854)+2,DAY(siječanj!B1854))</f>
        <v>44640</v>
      </c>
      <c r="C1854" s="8">
        <v>19.28125</v>
      </c>
      <c r="D1854">
        <v>0.98095678253327767</v>
      </c>
      <c r="E1854" s="6">
        <v>79.726164497943344</v>
      </c>
      <c r="F1854" s="7">
        <v>86.492897297697624</v>
      </c>
      <c r="G1854" s="7">
        <v>1.8556364073354155</v>
      </c>
      <c r="H1854" s="7">
        <v>78.207921809621325</v>
      </c>
    </row>
    <row r="1855" spans="1:8" x14ac:dyDescent="0.25">
      <c r="A1855" s="18"/>
      <c r="B1855" s="5">
        <f>DATE(YEAR(siječanj!B1855),MONTH(siječanj!B1855)+2,DAY(siječanj!B1855))</f>
        <v>44640</v>
      </c>
      <c r="C1855" s="8">
        <v>19.2916666666667</v>
      </c>
      <c r="D1855">
        <v>0.98095678253327767</v>
      </c>
      <c r="E1855" s="6">
        <v>81.556781347559081</v>
      </c>
      <c r="F1855" s="7">
        <v>89.37890910006503</v>
      </c>
      <c r="G1855" s="7">
        <v>0.96837163149473249</v>
      </c>
      <c r="H1855" s="7">
        <v>80.003677824471595</v>
      </c>
    </row>
    <row r="1856" spans="1:8" x14ac:dyDescent="0.25">
      <c r="A1856" s="18"/>
      <c r="B1856" s="5">
        <f>DATE(YEAR(siječanj!B1856),MONTH(siječanj!B1856)+2,DAY(siječanj!B1856))</f>
        <v>44640</v>
      </c>
      <c r="C1856" s="8">
        <v>19.3020833333333</v>
      </c>
      <c r="D1856">
        <v>0.98095678253327767</v>
      </c>
      <c r="E1856" s="6">
        <v>85.921722852174213</v>
      </c>
      <c r="F1856" s="7">
        <v>90.450928777410496</v>
      </c>
      <c r="G1856" s="7">
        <v>0.79824030848870231</v>
      </c>
      <c r="H1856" s="7">
        <v>84.28549679878482</v>
      </c>
    </row>
    <row r="1857" spans="1:8" x14ac:dyDescent="0.25">
      <c r="A1857" s="18"/>
      <c r="B1857" s="5">
        <f>DATE(YEAR(siječanj!B1857),MONTH(siječanj!B1857)+2,DAY(siječanj!B1857))</f>
        <v>44640</v>
      </c>
      <c r="C1857" s="8">
        <v>19.3125</v>
      </c>
      <c r="D1857">
        <v>0.98095678253327767</v>
      </c>
      <c r="E1857" s="6">
        <v>91.918133756074582</v>
      </c>
      <c r="F1857" s="7">
        <v>91.578168416820091</v>
      </c>
      <c r="G1857" s="7">
        <v>0.76601991549496296</v>
      </c>
      <c r="H1857" s="7">
        <v>90.167716745822389</v>
      </c>
    </row>
    <row r="1858" spans="1:8" x14ac:dyDescent="0.25">
      <c r="A1858" s="18"/>
      <c r="B1858" s="5">
        <f>DATE(YEAR(siječanj!B1858),MONTH(siječanj!B1858)+2,DAY(siječanj!B1858))</f>
        <v>44640</v>
      </c>
      <c r="C1858" s="8">
        <v>19.3229166666667</v>
      </c>
      <c r="D1858">
        <v>0.98095678253327767</v>
      </c>
      <c r="E1858" s="6">
        <v>98.691205220826774</v>
      </c>
      <c r="F1858" s="7">
        <v>93.824136825539284</v>
      </c>
      <c r="G1858" s="7">
        <v>0.73481651054863384</v>
      </c>
      <c r="H1858" s="7">
        <v>96.811807137753647</v>
      </c>
    </row>
    <row r="1859" spans="1:8" x14ac:dyDescent="0.25">
      <c r="A1859" s="18"/>
      <c r="B1859" s="5">
        <f>DATE(YEAR(siječanj!B1859),MONTH(siječanj!B1859)+2,DAY(siječanj!B1859))</f>
        <v>44640</v>
      </c>
      <c r="C1859" s="8">
        <v>19.3333333333333</v>
      </c>
      <c r="D1859">
        <v>0.98095678253327767</v>
      </c>
      <c r="E1859" s="6">
        <v>104.74188863013568</v>
      </c>
      <c r="F1859" s="7">
        <v>95.899940691386689</v>
      </c>
      <c r="G1859" s="7">
        <v>0.75043344226576147</v>
      </c>
      <c r="H1859" s="7">
        <v>102.74726606707679</v>
      </c>
    </row>
    <row r="1860" spans="1:8" x14ac:dyDescent="0.25">
      <c r="A1860" s="18"/>
      <c r="B1860" s="5">
        <f>DATE(YEAR(siječanj!B1860),MONTH(siječanj!B1860)+2,DAY(siječanj!B1860))</f>
        <v>44640</v>
      </c>
      <c r="C1860" s="8">
        <v>19.34375</v>
      </c>
      <c r="D1860">
        <v>0.98095678253327767</v>
      </c>
      <c r="E1860" s="6">
        <v>111.9650602981194</v>
      </c>
      <c r="F1860" s="7">
        <v>96.879626642711457</v>
      </c>
      <c r="G1860" s="7">
        <v>0.73655774166293464</v>
      </c>
      <c r="H1860" s="7">
        <v>109.83288530618763</v>
      </c>
    </row>
    <row r="1861" spans="1:8" x14ac:dyDescent="0.25">
      <c r="A1861" s="18"/>
      <c r="B1861" s="5">
        <f>DATE(YEAR(siječanj!B1861),MONTH(siječanj!B1861)+2,DAY(siječanj!B1861))</f>
        <v>44640</v>
      </c>
      <c r="C1861" s="8">
        <v>19.3541666666667</v>
      </c>
      <c r="D1861">
        <v>0.98095678253327767</v>
      </c>
      <c r="E1861" s="6">
        <v>121.03356565582698</v>
      </c>
      <c r="F1861" s="7">
        <v>98.118940585259807</v>
      </c>
      <c r="G1861" s="7">
        <v>0.76374903915838888</v>
      </c>
      <c r="H1861" s="7">
        <v>118.72869714427024</v>
      </c>
    </row>
    <row r="1862" spans="1:8" x14ac:dyDescent="0.25">
      <c r="A1862" s="18"/>
      <c r="B1862" s="5">
        <f>DATE(YEAR(siječanj!B1862),MONTH(siječanj!B1862)+2,DAY(siječanj!B1862))</f>
        <v>44640</v>
      </c>
      <c r="C1862" s="8">
        <v>19.3645833333333</v>
      </c>
      <c r="D1862">
        <v>0.98095678253327767</v>
      </c>
      <c r="E1862" s="6">
        <v>130.12294345026083</v>
      </c>
      <c r="F1862" s="7">
        <v>99.241765721779956</v>
      </c>
      <c r="G1862" s="7">
        <v>0.77331142725144075</v>
      </c>
      <c r="H1862" s="7">
        <v>127.6449839407275</v>
      </c>
    </row>
    <row r="1863" spans="1:8" x14ac:dyDescent="0.25">
      <c r="A1863" s="18"/>
      <c r="B1863" s="5">
        <f>DATE(YEAR(siječanj!B1863),MONTH(siječanj!B1863)+2,DAY(siječanj!B1863))</f>
        <v>44640</v>
      </c>
      <c r="C1863" s="8">
        <v>19.375</v>
      </c>
      <c r="D1863">
        <v>0.98095678253327767</v>
      </c>
      <c r="E1863" s="6">
        <v>137.43176726667124</v>
      </c>
      <c r="F1863" s="7">
        <v>100.48901383844046</v>
      </c>
      <c r="G1863" s="7">
        <v>0.76746840363397628</v>
      </c>
      <c r="H1863" s="7">
        <v>134.81462423577605</v>
      </c>
    </row>
    <row r="1864" spans="1:8" x14ac:dyDescent="0.25">
      <c r="A1864" s="18"/>
      <c r="B1864" s="5">
        <f>DATE(YEAR(siječanj!B1864),MONTH(siječanj!B1864)+2,DAY(siječanj!B1864))</f>
        <v>44640</v>
      </c>
      <c r="C1864" s="8">
        <v>19.3854166666667</v>
      </c>
      <c r="D1864">
        <v>0.98095678253327767</v>
      </c>
      <c r="E1864" s="6">
        <v>142.46088871083816</v>
      </c>
      <c r="F1864" s="7">
        <v>100.97983691501983</v>
      </c>
      <c r="G1864" s="7">
        <v>0.81901832515877293</v>
      </c>
      <c r="H1864" s="7">
        <v>139.74797502661514</v>
      </c>
    </row>
    <row r="1865" spans="1:8" x14ac:dyDescent="0.25">
      <c r="A1865" s="18"/>
      <c r="B1865" s="5">
        <f>DATE(YEAR(siječanj!B1865),MONTH(siječanj!B1865)+2,DAY(siječanj!B1865))</f>
        <v>44640</v>
      </c>
      <c r="C1865" s="8">
        <v>19.3958333333333</v>
      </c>
      <c r="D1865">
        <v>0.98095678253327767</v>
      </c>
      <c r="E1865" s="6">
        <v>148.26796239830858</v>
      </c>
      <c r="F1865" s="7">
        <v>101.4586146965643</v>
      </c>
      <c r="G1865" s="7">
        <v>0.86384699213501071</v>
      </c>
      <c r="H1865" s="7">
        <v>145.44446334700979</v>
      </c>
    </row>
    <row r="1866" spans="1:8" x14ac:dyDescent="0.25">
      <c r="A1866" s="18"/>
      <c r="B1866" s="5">
        <f>DATE(YEAR(siječanj!B1866),MONTH(siječanj!B1866)+2,DAY(siječanj!B1866))</f>
        <v>44640</v>
      </c>
      <c r="C1866" s="8">
        <v>19.40625</v>
      </c>
      <c r="D1866">
        <v>0.98095678253327767</v>
      </c>
      <c r="E1866" s="6">
        <v>152.77435256334098</v>
      </c>
      <c r="F1866" s="7">
        <v>101.99957637253122</v>
      </c>
      <c r="G1866" s="7">
        <v>0.89571880042254537</v>
      </c>
      <c r="H1866" s="7">
        <v>149.86503734413958</v>
      </c>
    </row>
    <row r="1867" spans="1:8" x14ac:dyDescent="0.25">
      <c r="A1867" s="18"/>
      <c r="B1867" s="5">
        <f>DATE(YEAR(siječanj!B1867),MONTH(siječanj!B1867)+2,DAY(siječanj!B1867))</f>
        <v>44640</v>
      </c>
      <c r="C1867" s="8">
        <v>19.4166666666667</v>
      </c>
      <c r="D1867">
        <v>0.98095678253327767</v>
      </c>
      <c r="E1867" s="6">
        <v>158.44028239171055</v>
      </c>
      <c r="F1867" s="7">
        <v>102.58649005682008</v>
      </c>
      <c r="G1867" s="7">
        <v>0.8170368069640408</v>
      </c>
      <c r="H1867" s="7">
        <v>155.42306963863632</v>
      </c>
    </row>
    <row r="1868" spans="1:8" x14ac:dyDescent="0.25">
      <c r="A1868" s="18"/>
      <c r="B1868" s="5">
        <f>DATE(YEAR(siječanj!B1868),MONTH(siječanj!B1868)+2,DAY(siječanj!B1868))</f>
        <v>44640</v>
      </c>
      <c r="C1868" s="8">
        <v>19.4270833333333</v>
      </c>
      <c r="D1868">
        <v>0.98095678253327767</v>
      </c>
      <c r="E1868" s="6">
        <v>162.88543132025978</v>
      </c>
      <c r="F1868" s="7">
        <v>102.51166281152275</v>
      </c>
      <c r="G1868" s="7">
        <v>0.82144488077365696</v>
      </c>
      <c r="H1868" s="7">
        <v>159.78356862946723</v>
      </c>
    </row>
    <row r="1869" spans="1:8" x14ac:dyDescent="0.25">
      <c r="A1869" s="18"/>
      <c r="B1869" s="5">
        <f>DATE(YEAR(siječanj!B1869),MONTH(siječanj!B1869)+2,DAY(siječanj!B1869))</f>
        <v>44640</v>
      </c>
      <c r="C1869" s="8">
        <v>19.4375</v>
      </c>
      <c r="D1869">
        <v>0.98095678253327767</v>
      </c>
      <c r="E1869" s="6">
        <v>170.13468186830289</v>
      </c>
      <c r="F1869" s="7">
        <v>102.63865273741186</v>
      </c>
      <c r="G1869" s="7">
        <v>0.8543353685227083</v>
      </c>
      <c r="H1869" s="7">
        <v>166.89477012285317</v>
      </c>
    </row>
    <row r="1870" spans="1:8" x14ac:dyDescent="0.25">
      <c r="A1870" s="18"/>
      <c r="B1870" s="5">
        <f>DATE(YEAR(siječanj!B1870),MONTH(siječanj!B1870)+2,DAY(siječanj!B1870))</f>
        <v>44640</v>
      </c>
      <c r="C1870" s="8">
        <v>19.4479166666667</v>
      </c>
      <c r="D1870">
        <v>0.98095678253327767</v>
      </c>
      <c r="E1870" s="6">
        <v>172.38209416493163</v>
      </c>
      <c r="F1870" s="7">
        <v>102.8962959940004</v>
      </c>
      <c r="G1870" s="7">
        <v>0.88127453402590539</v>
      </c>
      <c r="H1870" s="7">
        <v>169.09938445837983</v>
      </c>
    </row>
    <row r="1871" spans="1:8" x14ac:dyDescent="0.25">
      <c r="A1871" s="18"/>
      <c r="B1871" s="5">
        <f>DATE(YEAR(siječanj!B1871),MONTH(siječanj!B1871)+2,DAY(siječanj!B1871))</f>
        <v>44640</v>
      </c>
      <c r="C1871" s="8">
        <v>19.4583333333333</v>
      </c>
      <c r="D1871">
        <v>0.98095678253327767</v>
      </c>
      <c r="E1871" s="6">
        <v>175.28209600838315</v>
      </c>
      <c r="F1871" s="7">
        <v>102.41570672884237</v>
      </c>
      <c r="G1871" s="7">
        <v>0.87497293465712367</v>
      </c>
      <c r="H1871" s="7">
        <v>171.94416093607262</v>
      </c>
    </row>
    <row r="1872" spans="1:8" x14ac:dyDescent="0.25">
      <c r="A1872" s="18"/>
      <c r="B1872" s="5">
        <f>DATE(YEAR(siječanj!B1872),MONTH(siječanj!B1872)+2,DAY(siječanj!B1872))</f>
        <v>44640</v>
      </c>
      <c r="C1872" s="8">
        <v>19.46875</v>
      </c>
      <c r="D1872">
        <v>0.98095678253327767</v>
      </c>
      <c r="E1872" s="6">
        <v>176.75618765174448</v>
      </c>
      <c r="F1872" s="7">
        <v>102.33456281275896</v>
      </c>
      <c r="G1872" s="7">
        <v>0.8636033212237505</v>
      </c>
      <c r="H1872" s="7">
        <v>173.39018113170354</v>
      </c>
    </row>
    <row r="1873" spans="1:8" x14ac:dyDescent="0.25">
      <c r="A1873" s="18"/>
      <c r="B1873" s="5">
        <f>DATE(YEAR(siječanj!B1873),MONTH(siječanj!B1873)+2,DAY(siječanj!B1873))</f>
        <v>44640</v>
      </c>
      <c r="C1873" s="8">
        <v>19.4791666666667</v>
      </c>
      <c r="D1873">
        <v>0.98095678253327767</v>
      </c>
      <c r="E1873" s="6">
        <v>178.47196886793469</v>
      </c>
      <c r="F1873" s="7">
        <v>101.82431998724287</v>
      </c>
      <c r="G1873" s="7">
        <v>0.84717922904910092</v>
      </c>
      <c r="H1873" s="7">
        <v>175.07328835306851</v>
      </c>
    </row>
    <row r="1874" spans="1:8" x14ac:dyDescent="0.25">
      <c r="A1874" s="18"/>
      <c r="B1874" s="5">
        <f>DATE(YEAR(siječanj!B1874),MONTH(siječanj!B1874)+2,DAY(siječanj!B1874))</f>
        <v>44640</v>
      </c>
      <c r="C1874" s="8">
        <v>19.4895833333333</v>
      </c>
      <c r="D1874">
        <v>0.98095678253327767</v>
      </c>
      <c r="E1874" s="6">
        <v>180.32856332811707</v>
      </c>
      <c r="F1874" s="7">
        <v>101.45280900068416</v>
      </c>
      <c r="G1874" s="7">
        <v>0.84969208488282899</v>
      </c>
      <c r="H1874" s="7">
        <v>176.89452728119812</v>
      </c>
    </row>
    <row r="1875" spans="1:8" x14ac:dyDescent="0.25">
      <c r="A1875" s="18"/>
      <c r="B1875" s="5">
        <f>DATE(YEAR(siječanj!B1875),MONTH(siječanj!B1875)+2,DAY(siječanj!B1875))</f>
        <v>44640</v>
      </c>
      <c r="C1875" s="8">
        <v>19.5</v>
      </c>
      <c r="D1875">
        <v>0.98095678253327767</v>
      </c>
      <c r="E1875" s="6">
        <v>180.21065585341145</v>
      </c>
      <c r="F1875" s="7">
        <v>99.957085057749666</v>
      </c>
      <c r="G1875" s="7">
        <v>0.88046906598510633</v>
      </c>
      <c r="H1875" s="7">
        <v>176.77886514417429</v>
      </c>
    </row>
    <row r="1876" spans="1:8" x14ac:dyDescent="0.25">
      <c r="A1876" s="18"/>
      <c r="B1876" s="5">
        <f>DATE(YEAR(siječanj!B1876),MONTH(siječanj!B1876)+2,DAY(siječanj!B1876))</f>
        <v>44640</v>
      </c>
      <c r="C1876" s="8">
        <v>19.5104166666667</v>
      </c>
      <c r="D1876">
        <v>0.98095678253327767</v>
      </c>
      <c r="E1876" s="6">
        <v>179.41414647198064</v>
      </c>
      <c r="F1876" s="7">
        <v>98.636772614268409</v>
      </c>
      <c r="G1876" s="7">
        <v>0.86592665445779649</v>
      </c>
      <c r="H1876" s="7">
        <v>175.99752386410833</v>
      </c>
    </row>
    <row r="1877" spans="1:8" x14ac:dyDescent="0.25">
      <c r="A1877" s="18"/>
      <c r="B1877" s="5">
        <f>DATE(YEAR(siječanj!B1877),MONTH(siječanj!B1877)+2,DAY(siječanj!B1877))</f>
        <v>44640</v>
      </c>
      <c r="C1877" s="8">
        <v>19.5208333333333</v>
      </c>
      <c r="D1877">
        <v>0.98095678253327767</v>
      </c>
      <c r="E1877" s="6">
        <v>176.50299207743052</v>
      </c>
      <c r="F1877" s="7">
        <v>97.780843854292314</v>
      </c>
      <c r="G1877" s="7">
        <v>0.8407541023092745</v>
      </c>
      <c r="H1877" s="7">
        <v>173.14180721577284</v>
      </c>
    </row>
    <row r="1878" spans="1:8" x14ac:dyDescent="0.25">
      <c r="A1878" s="18"/>
      <c r="B1878" s="5">
        <f>DATE(YEAR(siječanj!B1878),MONTH(siječanj!B1878)+2,DAY(siječanj!B1878))</f>
        <v>44640</v>
      </c>
      <c r="C1878" s="8">
        <v>19.53125</v>
      </c>
      <c r="D1878">
        <v>0.98095678253327767</v>
      </c>
      <c r="E1878" s="6">
        <v>174.33237184145102</v>
      </c>
      <c r="F1878" s="7">
        <v>96.930372526516095</v>
      </c>
      <c r="G1878" s="7">
        <v>0.85053647148993461</v>
      </c>
      <c r="H1878" s="7">
        <v>171.01252257298478</v>
      </c>
    </row>
    <row r="1879" spans="1:8" x14ac:dyDescent="0.25">
      <c r="A1879" s="18"/>
      <c r="B1879" s="5">
        <f>DATE(YEAR(siječanj!B1879),MONTH(siječanj!B1879)+2,DAY(siječanj!B1879))</f>
        <v>44640</v>
      </c>
      <c r="C1879" s="8">
        <v>19.5416666666667</v>
      </c>
      <c r="D1879">
        <v>0.98095678253327767</v>
      </c>
      <c r="E1879" s="6">
        <v>166.40887794622361</v>
      </c>
      <c r="F1879" s="7">
        <v>95.845652715521183</v>
      </c>
      <c r="G1879" s="7">
        <v>0.86903176590898923</v>
      </c>
      <c r="H1879" s="7">
        <v>163.23991749510043</v>
      </c>
    </row>
    <row r="1880" spans="1:8" x14ac:dyDescent="0.25">
      <c r="A1880" s="18"/>
      <c r="B1880" s="5">
        <f>DATE(YEAR(siječanj!B1880),MONTH(siječanj!B1880)+2,DAY(siječanj!B1880))</f>
        <v>44640</v>
      </c>
      <c r="C1880" s="8">
        <v>19.5520833333333</v>
      </c>
      <c r="D1880">
        <v>0.98095678253327767</v>
      </c>
      <c r="E1880" s="6">
        <v>159.71435586567131</v>
      </c>
      <c r="F1880" s="7">
        <v>95.007381917056421</v>
      </c>
      <c r="G1880" s="7">
        <v>0.86342225970506536</v>
      </c>
      <c r="H1880" s="7">
        <v>156.67288065436384</v>
      </c>
    </row>
    <row r="1881" spans="1:8" x14ac:dyDescent="0.25">
      <c r="A1881" s="18"/>
      <c r="B1881" s="5">
        <f>DATE(YEAR(siječanj!B1881),MONTH(siječanj!B1881)+2,DAY(siječanj!B1881))</f>
        <v>44640</v>
      </c>
      <c r="C1881" s="8">
        <v>19.5625</v>
      </c>
      <c r="D1881">
        <v>0.98095678253327767</v>
      </c>
      <c r="E1881" s="6">
        <v>155.37427403584994</v>
      </c>
      <c r="F1881" s="7">
        <v>94.662514763580816</v>
      </c>
      <c r="G1881" s="7">
        <v>0.85868083193713263</v>
      </c>
      <c r="H1881" s="7">
        <v>152.41544794665114</v>
      </c>
    </row>
    <row r="1882" spans="1:8" x14ac:dyDescent="0.25">
      <c r="A1882" s="18"/>
      <c r="B1882" s="5">
        <f>DATE(YEAR(siječanj!B1882),MONTH(siječanj!B1882)+2,DAY(siječanj!B1882))</f>
        <v>44640</v>
      </c>
      <c r="C1882" s="8">
        <v>19.5729166666667</v>
      </c>
      <c r="D1882">
        <v>0.98095678253327767</v>
      </c>
      <c r="E1882" s="6">
        <v>150.25015187910208</v>
      </c>
      <c r="F1882" s="7">
        <v>94.409857801311219</v>
      </c>
      <c r="G1882" s="7">
        <v>0.88082103552475643</v>
      </c>
      <c r="H1882" s="7">
        <v>147.38890556246028</v>
      </c>
    </row>
    <row r="1883" spans="1:8" x14ac:dyDescent="0.25">
      <c r="A1883" s="18"/>
      <c r="B1883" s="5">
        <f>DATE(YEAR(siječanj!B1883),MONTH(siječanj!B1883)+2,DAY(siječanj!B1883))</f>
        <v>44640</v>
      </c>
      <c r="C1883" s="8">
        <v>19.5833333333333</v>
      </c>
      <c r="D1883">
        <v>0.98095678253327767</v>
      </c>
      <c r="E1883" s="6">
        <v>148.20144124846811</v>
      </c>
      <c r="F1883" s="7">
        <v>93.83544363421656</v>
      </c>
      <c r="G1883" s="7">
        <v>0.8749154015120999</v>
      </c>
      <c r="H1883" s="7">
        <v>145.37920897389188</v>
      </c>
    </row>
    <row r="1884" spans="1:8" x14ac:dyDescent="0.25">
      <c r="A1884" s="18"/>
      <c r="B1884" s="5">
        <f>DATE(YEAR(siječanj!B1884),MONTH(siječanj!B1884)+2,DAY(siječanj!B1884))</f>
        <v>44640</v>
      </c>
      <c r="C1884" s="8">
        <v>19.59375</v>
      </c>
      <c r="D1884">
        <v>0.98095678253327767</v>
      </c>
      <c r="E1884" s="6">
        <v>146.05692272782576</v>
      </c>
      <c r="F1884" s="7">
        <v>93.711978344164294</v>
      </c>
      <c r="G1884" s="7">
        <v>0.86660859512755084</v>
      </c>
      <c r="H1884" s="7">
        <v>143.27552898579953</v>
      </c>
    </row>
    <row r="1885" spans="1:8" x14ac:dyDescent="0.25">
      <c r="A1885" s="18"/>
      <c r="B1885" s="5">
        <f>DATE(YEAR(siječanj!B1885),MONTH(siječanj!B1885)+2,DAY(siječanj!B1885))</f>
        <v>44640</v>
      </c>
      <c r="C1885" s="8">
        <v>19.6041666666667</v>
      </c>
      <c r="D1885">
        <v>0.98095678253327767</v>
      </c>
      <c r="E1885" s="6">
        <v>144.72361156479724</v>
      </c>
      <c r="F1885" s="7">
        <v>93.268491902794906</v>
      </c>
      <c r="G1885" s="7">
        <v>0.85276335301265016</v>
      </c>
      <c r="H1885" s="7">
        <v>141.96760835719937</v>
      </c>
    </row>
    <row r="1886" spans="1:8" x14ac:dyDescent="0.25">
      <c r="A1886" s="18"/>
      <c r="B1886" s="5">
        <f>DATE(YEAR(siječanj!B1886),MONTH(siječanj!B1886)+2,DAY(siječanj!B1886))</f>
        <v>44640</v>
      </c>
      <c r="C1886" s="8">
        <v>19.6145833333333</v>
      </c>
      <c r="D1886">
        <v>0.98095678253327767</v>
      </c>
      <c r="E1886" s="6">
        <v>141.07242836630206</v>
      </c>
      <c r="F1886" s="7">
        <v>93.265940831800364</v>
      </c>
      <c r="G1886" s="7">
        <v>0.86116830452786941</v>
      </c>
      <c r="H1886" s="7">
        <v>138.38595543436398</v>
      </c>
    </row>
    <row r="1887" spans="1:8" x14ac:dyDescent="0.25">
      <c r="A1887" s="18"/>
      <c r="B1887" s="5">
        <f>DATE(YEAR(siječanj!B1887),MONTH(siječanj!B1887)+2,DAY(siječanj!B1887))</f>
        <v>44640</v>
      </c>
      <c r="C1887" s="8">
        <v>19.625</v>
      </c>
      <c r="D1887">
        <v>0.98095678253327767</v>
      </c>
      <c r="E1887" s="6">
        <v>140.23524339812161</v>
      </c>
      <c r="F1887" s="7">
        <v>93.377410583061717</v>
      </c>
      <c r="G1887" s="7">
        <v>0.85157545694427461</v>
      </c>
      <c r="H1887" s="7">
        <v>137.56471316159244</v>
      </c>
    </row>
    <row r="1888" spans="1:8" x14ac:dyDescent="0.25">
      <c r="A1888" s="18"/>
      <c r="B1888" s="5">
        <f>DATE(YEAR(siječanj!B1888),MONTH(siječanj!B1888)+2,DAY(siječanj!B1888))</f>
        <v>44640</v>
      </c>
      <c r="C1888" s="8">
        <v>19.6354166666667</v>
      </c>
      <c r="D1888">
        <v>0.98095678253327767</v>
      </c>
      <c r="E1888" s="6">
        <v>139.75153562303149</v>
      </c>
      <c r="F1888" s="7">
        <v>93.067545611013728</v>
      </c>
      <c r="G1888" s="7">
        <v>0.84194538220847892</v>
      </c>
      <c r="H1888" s="7">
        <v>137.09021673885371</v>
      </c>
    </row>
    <row r="1889" spans="1:8" x14ac:dyDescent="0.25">
      <c r="A1889" s="18"/>
      <c r="B1889" s="5">
        <f>DATE(YEAR(siječanj!B1889),MONTH(siječanj!B1889)+2,DAY(siječanj!B1889))</f>
        <v>44640</v>
      </c>
      <c r="C1889" s="8">
        <v>19.6458333333333</v>
      </c>
      <c r="D1889">
        <v>0.98095678253327767</v>
      </c>
      <c r="E1889" s="6">
        <v>138.41251266204424</v>
      </c>
      <c r="F1889" s="7">
        <v>92.837389110930971</v>
      </c>
      <c r="G1889" s="7">
        <v>0.83175181892903882</v>
      </c>
      <c r="H1889" s="7">
        <v>135.77669308330547</v>
      </c>
    </row>
    <row r="1890" spans="1:8" x14ac:dyDescent="0.25">
      <c r="A1890" s="18"/>
      <c r="B1890" s="5">
        <f>DATE(YEAR(siječanj!B1890),MONTH(siječanj!B1890)+2,DAY(siječanj!B1890))</f>
        <v>44640</v>
      </c>
      <c r="C1890" s="8">
        <v>19.65625</v>
      </c>
      <c r="D1890">
        <v>0.98095678253327767</v>
      </c>
      <c r="E1890" s="6">
        <v>135.76962909649345</v>
      </c>
      <c r="F1890" s="7">
        <v>93.032119805865378</v>
      </c>
      <c r="G1890" s="7">
        <v>0.83106649442845548</v>
      </c>
      <c r="H1890" s="7">
        <v>133.18413852423268</v>
      </c>
    </row>
    <row r="1891" spans="1:8" x14ac:dyDescent="0.25">
      <c r="A1891" s="18"/>
      <c r="B1891" s="5">
        <f>DATE(YEAR(siječanj!B1891),MONTH(siječanj!B1891)+2,DAY(siječanj!B1891))</f>
        <v>44640</v>
      </c>
      <c r="C1891" s="8">
        <v>19.6666666666667</v>
      </c>
      <c r="D1891">
        <v>0.98095678253327767</v>
      </c>
      <c r="E1891" s="6">
        <v>135.48500523009133</v>
      </c>
      <c r="F1891" s="7">
        <v>92.831889039101327</v>
      </c>
      <c r="G1891" s="7">
        <v>0.93823259424311756</v>
      </c>
      <c r="H1891" s="7">
        <v>132.90493481201469</v>
      </c>
    </row>
    <row r="1892" spans="1:8" x14ac:dyDescent="0.25">
      <c r="A1892" s="18"/>
      <c r="B1892" s="5">
        <f>DATE(YEAR(siječanj!B1892),MONTH(siječanj!B1892)+2,DAY(siječanj!B1892))</f>
        <v>44640</v>
      </c>
      <c r="C1892" s="8">
        <v>19.6770833333333</v>
      </c>
      <c r="D1892">
        <v>0.98095678253327767</v>
      </c>
      <c r="E1892" s="6">
        <v>136.59958719567658</v>
      </c>
      <c r="F1892" s="7">
        <v>93.11613071656636</v>
      </c>
      <c r="G1892" s="7">
        <v>1.027245215680656</v>
      </c>
      <c r="H1892" s="7">
        <v>133.99829155084481</v>
      </c>
    </row>
    <row r="1893" spans="1:8" x14ac:dyDescent="0.25">
      <c r="A1893" s="18"/>
      <c r="B1893" s="5">
        <f>DATE(YEAR(siječanj!B1893),MONTH(siječanj!B1893)+2,DAY(siječanj!B1893))</f>
        <v>44640</v>
      </c>
      <c r="C1893" s="8">
        <v>19.6875</v>
      </c>
      <c r="D1893">
        <v>0.98095678253327767</v>
      </c>
      <c r="E1893" s="6">
        <v>140.66161278355213</v>
      </c>
      <c r="F1893" s="7">
        <v>93.594261296594311</v>
      </c>
      <c r="G1893" s="7">
        <v>1.2466572752890153</v>
      </c>
      <c r="H1893" s="7">
        <v>137.98296310209506</v>
      </c>
    </row>
    <row r="1894" spans="1:8" x14ac:dyDescent="0.25">
      <c r="A1894" s="18"/>
      <c r="B1894" s="5">
        <f>DATE(YEAR(siječanj!B1894),MONTH(siječanj!B1894)+2,DAY(siječanj!B1894))</f>
        <v>44640</v>
      </c>
      <c r="C1894" s="8">
        <v>19.6979166666667</v>
      </c>
      <c r="D1894">
        <v>0.98095678253327767</v>
      </c>
      <c r="E1894" s="6">
        <v>144.44091380443368</v>
      </c>
      <c r="F1894" s="7">
        <v>94.639525076702952</v>
      </c>
      <c r="G1894" s="7">
        <v>1.4996874505467612</v>
      </c>
      <c r="H1894" s="7">
        <v>141.69029407176376</v>
      </c>
    </row>
    <row r="1895" spans="1:8" x14ac:dyDescent="0.25">
      <c r="A1895" s="18"/>
      <c r="B1895" s="5">
        <f>DATE(YEAR(siječanj!B1895),MONTH(siječanj!B1895)+2,DAY(siječanj!B1895))</f>
        <v>44640</v>
      </c>
      <c r="C1895" s="8">
        <v>19.7083333333333</v>
      </c>
      <c r="D1895">
        <v>0.98095678253327767</v>
      </c>
      <c r="E1895" s="6">
        <v>148.62937733252176</v>
      </c>
      <c r="F1895" s="7">
        <v>95.29486722919259</v>
      </c>
      <c r="G1895" s="7">
        <v>2.2317474343504067</v>
      </c>
      <c r="H1895" s="7">
        <v>145.79899577803502</v>
      </c>
    </row>
    <row r="1896" spans="1:8" x14ac:dyDescent="0.25">
      <c r="A1896" s="18"/>
      <c r="B1896" s="5">
        <f>DATE(YEAR(siječanj!B1896),MONTH(siječanj!B1896)+2,DAY(siječanj!B1896))</f>
        <v>44640</v>
      </c>
      <c r="C1896" s="8">
        <v>19.71875</v>
      </c>
      <c r="D1896">
        <v>0.98095678253327767</v>
      </c>
      <c r="E1896" s="6">
        <v>155.97819068451034</v>
      </c>
      <c r="F1896" s="7">
        <v>96.175581865445508</v>
      </c>
      <c r="G1896" s="7">
        <v>3.3103953533585462</v>
      </c>
      <c r="H1896" s="7">
        <v>153.00786407923931</v>
      </c>
    </row>
    <row r="1897" spans="1:8" x14ac:dyDescent="0.25">
      <c r="A1897" s="18"/>
      <c r="B1897" s="5">
        <f>DATE(YEAR(siječanj!B1897),MONTH(siječanj!B1897)+2,DAY(siječanj!B1897))</f>
        <v>44640</v>
      </c>
      <c r="C1897" s="8">
        <v>19.7291666666667</v>
      </c>
      <c r="D1897">
        <v>0.98095678253327767</v>
      </c>
      <c r="E1897" s="6">
        <v>161.95158362841156</v>
      </c>
      <c r="F1897" s="7">
        <v>97.45946326950218</v>
      </c>
      <c r="G1897" s="7">
        <v>8.9188758374475885</v>
      </c>
      <c r="H1897" s="7">
        <v>158.86750440229565</v>
      </c>
    </row>
    <row r="1898" spans="1:8" x14ac:dyDescent="0.25">
      <c r="A1898" s="18"/>
      <c r="B1898" s="5">
        <f>DATE(YEAR(siječanj!B1898),MONTH(siječanj!B1898)+2,DAY(siječanj!B1898))</f>
        <v>44640</v>
      </c>
      <c r="C1898" s="8">
        <v>19.7395833333333</v>
      </c>
      <c r="D1898">
        <v>0.98095678253327767</v>
      </c>
      <c r="E1898" s="6">
        <v>167.85871951742405</v>
      </c>
      <c r="F1898" s="7">
        <v>99.142497600853346</v>
      </c>
      <c r="G1898" s="7">
        <v>35.379455110711824</v>
      </c>
      <c r="H1898" s="7">
        <v>164.66214941796821</v>
      </c>
    </row>
    <row r="1899" spans="1:8" x14ac:dyDescent="0.25">
      <c r="A1899" s="18"/>
      <c r="B1899" s="5">
        <f>DATE(YEAR(siječanj!B1899),MONTH(siječanj!B1899)+2,DAY(siječanj!B1899))</f>
        <v>44640</v>
      </c>
      <c r="C1899" s="8">
        <v>19.75</v>
      </c>
      <c r="D1899">
        <v>0.98095678253327767</v>
      </c>
      <c r="E1899" s="6">
        <v>170.3095077621247</v>
      </c>
      <c r="F1899" s="7">
        <v>100.69530116423971</v>
      </c>
      <c r="G1899" s="7">
        <v>101.91865468640616</v>
      </c>
      <c r="H1899" s="7">
        <v>167.06626676916011</v>
      </c>
    </row>
    <row r="1900" spans="1:8" x14ac:dyDescent="0.25">
      <c r="A1900" s="18"/>
      <c r="B1900" s="5">
        <f>DATE(YEAR(siječanj!B1900),MONTH(siječanj!B1900)+2,DAY(siječanj!B1900))</f>
        <v>44640</v>
      </c>
      <c r="C1900" s="8">
        <v>19.7604166666667</v>
      </c>
      <c r="D1900">
        <v>0.98095678253327767</v>
      </c>
      <c r="E1900" s="6">
        <v>173.73207706641367</v>
      </c>
      <c r="F1900" s="7">
        <v>102.54370999654293</v>
      </c>
      <c r="G1900" s="7">
        <v>160.20699024109112</v>
      </c>
      <c r="H1900" s="7">
        <v>170.42365934189257</v>
      </c>
    </row>
    <row r="1901" spans="1:8" x14ac:dyDescent="0.25">
      <c r="A1901" s="18"/>
      <c r="B1901" s="5">
        <f>DATE(YEAR(siječanj!B1901),MONTH(siječanj!B1901)+2,DAY(siječanj!B1901))</f>
        <v>44640</v>
      </c>
      <c r="C1901" s="8">
        <v>19.7708333333333</v>
      </c>
      <c r="D1901">
        <v>0.98095678253327767</v>
      </c>
      <c r="E1901" s="6">
        <v>175.35837278602517</v>
      </c>
      <c r="F1901" s="7">
        <v>103.7014542172592</v>
      </c>
      <c r="G1901" s="7">
        <v>221.46520803747907</v>
      </c>
      <c r="H1901" s="7">
        <v>172.01898515845033</v>
      </c>
    </row>
    <row r="1902" spans="1:8" x14ac:dyDescent="0.25">
      <c r="A1902" s="18"/>
      <c r="B1902" s="5">
        <f>DATE(YEAR(siječanj!B1902),MONTH(siječanj!B1902)+2,DAY(siječanj!B1902))</f>
        <v>44640</v>
      </c>
      <c r="C1902" s="8">
        <v>19.78125</v>
      </c>
      <c r="D1902">
        <v>0.98095678253327767</v>
      </c>
      <c r="E1902" s="6">
        <v>178.6791950424074</v>
      </c>
      <c r="F1902" s="7">
        <v>104.22366957017914</v>
      </c>
      <c r="G1902" s="7">
        <v>243.4043106090717</v>
      </c>
      <c r="H1902" s="7">
        <v>175.27656827443593</v>
      </c>
    </row>
    <row r="1903" spans="1:8" x14ac:dyDescent="0.25">
      <c r="A1903" s="18"/>
      <c r="B1903" s="5">
        <f>DATE(YEAR(siječanj!B1903),MONTH(siječanj!B1903)+2,DAY(siječanj!B1903))</f>
        <v>44640</v>
      </c>
      <c r="C1903" s="8">
        <v>19.7916666666667</v>
      </c>
      <c r="D1903">
        <v>0.98095678253327767</v>
      </c>
      <c r="E1903" s="6">
        <v>179.05219143380614</v>
      </c>
      <c r="F1903" s="7">
        <v>103.96067333847429</v>
      </c>
      <c r="G1903" s="7">
        <v>244.56629054376401</v>
      </c>
      <c r="H1903" s="7">
        <v>175.64246161443899</v>
      </c>
    </row>
    <row r="1904" spans="1:8" x14ac:dyDescent="0.25">
      <c r="A1904" s="18"/>
      <c r="B1904" s="5">
        <f>DATE(YEAR(siječanj!B1904),MONTH(siječanj!B1904)+2,DAY(siječanj!B1904))</f>
        <v>44640</v>
      </c>
      <c r="C1904" s="8">
        <v>19.8020833333333</v>
      </c>
      <c r="D1904">
        <v>0.98095678253327767</v>
      </c>
      <c r="E1904" s="6">
        <v>181.88348788345596</v>
      </c>
      <c r="F1904" s="7">
        <v>103.30929363873356</v>
      </c>
      <c r="G1904" s="7">
        <v>246.22836939333291</v>
      </c>
      <c r="H1904" s="7">
        <v>178.41984107008534</v>
      </c>
    </row>
    <row r="1905" spans="1:8" x14ac:dyDescent="0.25">
      <c r="A1905" s="18"/>
      <c r="B1905" s="5">
        <f>DATE(YEAR(siječanj!B1905),MONTH(siječanj!B1905)+2,DAY(siječanj!B1905))</f>
        <v>44640</v>
      </c>
      <c r="C1905" s="8">
        <v>19.8125</v>
      </c>
      <c r="D1905">
        <v>0.98095678253327767</v>
      </c>
      <c r="E1905" s="6">
        <v>186.06121883098888</v>
      </c>
      <c r="F1905" s="7">
        <v>102.57894944849249</v>
      </c>
      <c r="G1905" s="7">
        <v>246.11372570615774</v>
      </c>
      <c r="H1905" s="7">
        <v>182.51801457866694</v>
      </c>
    </row>
    <row r="1906" spans="1:8" x14ac:dyDescent="0.25">
      <c r="A1906" s="18"/>
      <c r="B1906" s="5">
        <f>DATE(YEAR(siječanj!B1906),MONTH(siječanj!B1906)+2,DAY(siječanj!B1906))</f>
        <v>44640</v>
      </c>
      <c r="C1906" s="8">
        <v>19.8229166666667</v>
      </c>
      <c r="D1906">
        <v>0.98095678253327767</v>
      </c>
      <c r="E1906" s="6">
        <v>184.38641006015942</v>
      </c>
      <c r="F1906" s="7">
        <v>101.98054358323922</v>
      </c>
      <c r="G1906" s="7">
        <v>246.40134190201945</v>
      </c>
      <c r="H1906" s="7">
        <v>180.87509955547557</v>
      </c>
    </row>
    <row r="1907" spans="1:8" x14ac:dyDescent="0.25">
      <c r="A1907" s="18"/>
      <c r="B1907" s="5">
        <f>DATE(YEAR(siječanj!B1907),MONTH(siječanj!B1907)+2,DAY(siječanj!B1907))</f>
        <v>44640</v>
      </c>
      <c r="C1907" s="8">
        <v>19.8333333333333</v>
      </c>
      <c r="D1907">
        <v>0.98095678253327767</v>
      </c>
      <c r="E1907" s="6">
        <v>184.02937056373594</v>
      </c>
      <c r="F1907" s="7">
        <v>100.62616480811984</v>
      </c>
      <c r="G1907" s="7">
        <v>246.74569787243541</v>
      </c>
      <c r="H1907" s="7">
        <v>180.5248592398267</v>
      </c>
    </row>
    <row r="1908" spans="1:8" x14ac:dyDescent="0.25">
      <c r="A1908" s="18"/>
      <c r="B1908" s="5">
        <f>DATE(YEAR(siječanj!B1908),MONTH(siječanj!B1908)+2,DAY(siječanj!B1908))</f>
        <v>44640</v>
      </c>
      <c r="C1908" s="8">
        <v>19.84375</v>
      </c>
      <c r="D1908">
        <v>0.98095678253327767</v>
      </c>
      <c r="E1908" s="6">
        <v>185.57499321831432</v>
      </c>
      <c r="F1908" s="7">
        <v>99.673617389657821</v>
      </c>
      <c r="G1908" s="7">
        <v>246.6523499611335</v>
      </c>
      <c r="H1908" s="7">
        <v>182.04104826607244</v>
      </c>
    </row>
    <row r="1909" spans="1:8" x14ac:dyDescent="0.25">
      <c r="A1909" s="18"/>
      <c r="B1909" s="5">
        <f>DATE(YEAR(siječanj!B1909),MONTH(siječanj!B1909)+2,DAY(siječanj!B1909))</f>
        <v>44640</v>
      </c>
      <c r="C1909" s="8">
        <v>19.8541666666667</v>
      </c>
      <c r="D1909">
        <v>0.98095678253327767</v>
      </c>
      <c r="E1909" s="6">
        <v>183.77757588407167</v>
      </c>
      <c r="F1909" s="7">
        <v>98.713611889569449</v>
      </c>
      <c r="G1909" s="7">
        <v>246.3336300936007</v>
      </c>
      <c r="H1909" s="7">
        <v>180.27785954100423</v>
      </c>
    </row>
    <row r="1910" spans="1:8" x14ac:dyDescent="0.25">
      <c r="A1910" s="18"/>
      <c r="B1910" s="5">
        <f>DATE(YEAR(siječanj!B1910),MONTH(siječanj!B1910)+2,DAY(siječanj!B1910))</f>
        <v>44640</v>
      </c>
      <c r="C1910" s="8">
        <v>19.8645833333333</v>
      </c>
      <c r="D1910">
        <v>0.98095678253327767</v>
      </c>
      <c r="E1910" s="6">
        <v>181.20327956458109</v>
      </c>
      <c r="F1910" s="7">
        <v>97.804251699811573</v>
      </c>
      <c r="G1910" s="7">
        <v>246.59480298000139</v>
      </c>
      <c r="H1910" s="7">
        <v>177.75258610614949</v>
      </c>
    </row>
    <row r="1911" spans="1:8" x14ac:dyDescent="0.25">
      <c r="A1911" s="18"/>
      <c r="B1911" s="5">
        <f>DATE(YEAR(siječanj!B1911),MONTH(siječanj!B1911)+2,DAY(siječanj!B1911))</f>
        <v>44640</v>
      </c>
      <c r="C1911" s="8">
        <v>19.875</v>
      </c>
      <c r="D1911">
        <v>0.98095678253327767</v>
      </c>
      <c r="E1911" s="6">
        <v>177.14073075099299</v>
      </c>
      <c r="F1911" s="7">
        <v>96.428615998261705</v>
      </c>
      <c r="G1911" s="7">
        <v>244.37095788148329</v>
      </c>
      <c r="H1911" s="7">
        <v>173.76740129308772</v>
      </c>
    </row>
    <row r="1912" spans="1:8" x14ac:dyDescent="0.25">
      <c r="A1912" s="18"/>
      <c r="B1912" s="5">
        <f>DATE(YEAR(siječanj!B1912),MONTH(siječanj!B1912)+2,DAY(siječanj!B1912))</f>
        <v>44640</v>
      </c>
      <c r="C1912" s="8">
        <v>19.8854166666667</v>
      </c>
      <c r="D1912">
        <v>0.98095678253327767</v>
      </c>
      <c r="E1912" s="6">
        <v>183.96390579370222</v>
      </c>
      <c r="F1912" s="7">
        <v>95.22866405920945</v>
      </c>
      <c r="G1912" s="7">
        <v>242.54794975260583</v>
      </c>
      <c r="H1912" s="7">
        <v>180.46064112964513</v>
      </c>
    </row>
    <row r="1913" spans="1:8" x14ac:dyDescent="0.25">
      <c r="A1913" s="18"/>
      <c r="B1913" s="5">
        <f>DATE(YEAR(siječanj!B1913),MONTH(siječanj!B1913)+2,DAY(siječanj!B1913))</f>
        <v>44640</v>
      </c>
      <c r="C1913" s="8">
        <v>19.8958333333333</v>
      </c>
      <c r="D1913">
        <v>0.98095678253327767</v>
      </c>
      <c r="E1913" s="6">
        <v>191.00713646564211</v>
      </c>
      <c r="F1913" s="7">
        <v>93.822529221413618</v>
      </c>
      <c r="G1913" s="7">
        <v>241.93909922718589</v>
      </c>
      <c r="H1913" s="7">
        <v>187.36974602823096</v>
      </c>
    </row>
    <row r="1914" spans="1:8" x14ac:dyDescent="0.25">
      <c r="A1914" s="18"/>
      <c r="B1914" s="5">
        <f>DATE(YEAR(siječanj!B1914),MONTH(siječanj!B1914)+2,DAY(siječanj!B1914))</f>
        <v>44640</v>
      </c>
      <c r="C1914" s="8">
        <v>19.90625</v>
      </c>
      <c r="D1914">
        <v>0.98095678253327767</v>
      </c>
      <c r="E1914" s="6">
        <v>191.54927276669619</v>
      </c>
      <c r="F1914" s="7">
        <v>92.302840935744996</v>
      </c>
      <c r="G1914" s="7">
        <v>242.11021709579327</v>
      </c>
      <c r="H1914" s="7">
        <v>187.90155830980748</v>
      </c>
    </row>
    <row r="1915" spans="1:8" x14ac:dyDescent="0.25">
      <c r="A1915" s="18"/>
      <c r="B1915" s="5">
        <f>DATE(YEAR(siječanj!B1915),MONTH(siječanj!B1915)+2,DAY(siječanj!B1915))</f>
        <v>44640</v>
      </c>
      <c r="C1915" s="8">
        <v>19.9166666666667</v>
      </c>
      <c r="D1915">
        <v>0.98095678253327767</v>
      </c>
      <c r="E1915" s="6">
        <v>189.29890677652892</v>
      </c>
      <c r="F1915" s="7">
        <v>90.232275868897275</v>
      </c>
      <c r="G1915" s="7">
        <v>239.62327859888842</v>
      </c>
      <c r="H1915" s="7">
        <v>185.69404652857068</v>
      </c>
    </row>
    <row r="1916" spans="1:8" x14ac:dyDescent="0.25">
      <c r="A1916" s="18"/>
      <c r="B1916" s="5">
        <f>DATE(YEAR(siječanj!B1916),MONTH(siječanj!B1916)+2,DAY(siječanj!B1916))</f>
        <v>44640</v>
      </c>
      <c r="C1916" s="8">
        <v>19.9270833333333</v>
      </c>
      <c r="D1916">
        <v>0.98095678253327767</v>
      </c>
      <c r="E1916" s="6">
        <v>190.16259357382671</v>
      </c>
      <c r="F1916" s="7">
        <v>88.832745819667466</v>
      </c>
      <c r="G1916" s="7">
        <v>238.13199096545756</v>
      </c>
      <c r="H1916" s="7">
        <v>186.5412859503644</v>
      </c>
    </row>
    <row r="1917" spans="1:8" x14ac:dyDescent="0.25">
      <c r="A1917" s="18"/>
      <c r="B1917" s="5">
        <f>DATE(YEAR(siječanj!B1917),MONTH(siječanj!B1917)+2,DAY(siječanj!B1917))</f>
        <v>44640</v>
      </c>
      <c r="C1917" s="8">
        <v>19.9375</v>
      </c>
      <c r="D1917">
        <v>0.98095678253327767</v>
      </c>
      <c r="E1917" s="6">
        <v>183.95176834714471</v>
      </c>
      <c r="F1917" s="7">
        <v>87.018015218297151</v>
      </c>
      <c r="G1917" s="7">
        <v>236.79078770924818</v>
      </c>
      <c r="H1917" s="7">
        <v>180.44873481912191</v>
      </c>
    </row>
    <row r="1918" spans="1:8" x14ac:dyDescent="0.25">
      <c r="A1918" s="18"/>
      <c r="B1918" s="5">
        <f>DATE(YEAR(siječanj!B1918),MONTH(siječanj!B1918)+2,DAY(siječanj!B1918))</f>
        <v>44640</v>
      </c>
      <c r="C1918" s="8">
        <v>19.9479166666667</v>
      </c>
      <c r="D1918">
        <v>0.98095678253327767</v>
      </c>
      <c r="E1918" s="6">
        <v>174.08205152646062</v>
      </c>
      <c r="F1918" s="7">
        <v>85.46130225146652</v>
      </c>
      <c r="G1918" s="7">
        <v>236.51687297026311</v>
      </c>
      <c r="H1918" s="7">
        <v>170.76696916218907</v>
      </c>
    </row>
    <row r="1919" spans="1:8" x14ac:dyDescent="0.25">
      <c r="A1919" s="18"/>
      <c r="B1919" s="5">
        <f>DATE(YEAR(siječanj!B1919),MONTH(siječanj!B1919)+2,DAY(siječanj!B1919))</f>
        <v>44640</v>
      </c>
      <c r="C1919" s="8">
        <v>19.9583333333333</v>
      </c>
      <c r="D1919">
        <v>0.98095678253327767</v>
      </c>
      <c r="E1919" s="6">
        <v>163.33031118042388</v>
      </c>
      <c r="F1919" s="7">
        <v>83.080340908770992</v>
      </c>
      <c r="G1919" s="7">
        <v>229.00736891634912</v>
      </c>
      <c r="H1919" s="7">
        <v>160.21997654570762</v>
      </c>
    </row>
    <row r="1920" spans="1:8" x14ac:dyDescent="0.25">
      <c r="A1920" s="18"/>
      <c r="B1920" s="5">
        <f>DATE(YEAR(siječanj!B1920),MONTH(siječanj!B1920)+2,DAY(siječanj!B1920))</f>
        <v>44640</v>
      </c>
      <c r="C1920" s="8">
        <v>19.96875</v>
      </c>
      <c r="D1920">
        <v>0.98095678253327767</v>
      </c>
      <c r="E1920" s="6">
        <v>150.82339876403177</v>
      </c>
      <c r="F1920" s="7">
        <v>81.367100973986624</v>
      </c>
      <c r="G1920" s="7">
        <v>227.93904660120859</v>
      </c>
      <c r="H1920" s="7">
        <v>147.95123598229813</v>
      </c>
    </row>
    <row r="1921" spans="1:8" x14ac:dyDescent="0.25">
      <c r="A1921" s="18"/>
      <c r="B1921" s="5">
        <f>DATE(YEAR(siječanj!B1921),MONTH(siječanj!B1921)+2,DAY(siječanj!B1921))</f>
        <v>44640</v>
      </c>
      <c r="C1921" s="8">
        <v>19.9791666666667</v>
      </c>
      <c r="D1921">
        <v>0.98095678253327767</v>
      </c>
      <c r="E1921" s="6">
        <v>138.73796401943511</v>
      </c>
      <c r="F1921" s="7">
        <v>79.961181506358315</v>
      </c>
      <c r="G1921" s="7">
        <v>226.6278063398305</v>
      </c>
      <c r="H1921" s="7">
        <v>136.0959467997227</v>
      </c>
    </row>
    <row r="1922" spans="1:8" ht="15.75" thickBot="1" x14ac:dyDescent="0.3">
      <c r="A1922" s="18"/>
      <c r="B1922" s="5">
        <f>DATE(YEAR(siječanj!B1922),MONTH(siječanj!B1922)+2,DAY(siječanj!B1922))</f>
        <v>44640</v>
      </c>
      <c r="C1922" s="8">
        <v>19.9895833333333</v>
      </c>
      <c r="D1922">
        <v>0.98095678253327767</v>
      </c>
      <c r="E1922" s="6">
        <v>129.50998800295343</v>
      </c>
      <c r="F1922" s="7">
        <v>78.709176178291131</v>
      </c>
      <c r="G1922" s="7">
        <v>226.72385159041511</v>
      </c>
      <c r="H1922" s="7">
        <v>127.04370113730059</v>
      </c>
    </row>
    <row r="1923" spans="1:8" x14ac:dyDescent="0.25">
      <c r="A1923" s="15">
        <f t="shared" ref="A1923" si="18">A1827+1</f>
        <v>80</v>
      </c>
      <c r="B1923" s="5">
        <f>DATE(YEAR(siječanj!B1923),MONTH(siječanj!B1923)+2,DAY(siječanj!B1923))</f>
        <v>44641</v>
      </c>
      <c r="C1923" s="8">
        <v>20</v>
      </c>
      <c r="D1923">
        <v>0.97776846957890973</v>
      </c>
      <c r="E1923" s="6">
        <v>76.456742466160577</v>
      </c>
      <c r="F1923" s="9">
        <v>79.462262705520232</v>
      </c>
      <c r="G1923" s="9">
        <v>209.52205934140275</v>
      </c>
      <c r="H1923" s="9">
        <v>74.756992070126657</v>
      </c>
    </row>
    <row r="1924" spans="1:8" x14ac:dyDescent="0.25">
      <c r="A1924" s="16"/>
      <c r="B1924" s="5">
        <f>DATE(YEAR(siječanj!B1924),MONTH(siječanj!B1924)+2,DAY(siječanj!B1924))</f>
        <v>44641</v>
      </c>
      <c r="C1924" s="8">
        <v>20.0104166666667</v>
      </c>
      <c r="D1924">
        <v>0.97776846957890973</v>
      </c>
      <c r="E1924" s="6">
        <v>70.8384092993834</v>
      </c>
      <c r="F1924" s="9">
        <v>79.692716461876373</v>
      </c>
      <c r="G1924" s="9">
        <v>211.70035707434712</v>
      </c>
      <c r="H1924" s="9">
        <v>69.263563048062508</v>
      </c>
    </row>
    <row r="1925" spans="1:8" x14ac:dyDescent="0.25">
      <c r="A1925" s="16"/>
      <c r="B1925" s="5">
        <f>DATE(YEAR(siječanj!B1925),MONTH(siječanj!B1925)+2,DAY(siječanj!B1925))</f>
        <v>44641</v>
      </c>
      <c r="C1925" s="8">
        <v>20.0208333333333</v>
      </c>
      <c r="D1925">
        <v>0.97776846957890973</v>
      </c>
      <c r="E1925" s="6">
        <v>66.542365799173837</v>
      </c>
      <c r="F1925" s="9">
        <v>78.819333409681505</v>
      </c>
      <c r="G1925" s="9">
        <v>211.18459678777779</v>
      </c>
      <c r="H1925" s="9">
        <v>65.063027169618181</v>
      </c>
    </row>
    <row r="1926" spans="1:8" x14ac:dyDescent="0.25">
      <c r="A1926" s="16"/>
      <c r="B1926" s="5">
        <f>DATE(YEAR(siječanj!B1926),MONTH(siječanj!B1926)+2,DAY(siječanj!B1926))</f>
        <v>44641</v>
      </c>
      <c r="C1926" s="8">
        <v>20.03125</v>
      </c>
      <c r="D1926">
        <v>0.97776846957890973</v>
      </c>
      <c r="E1926" s="6">
        <v>63.081678459246241</v>
      </c>
      <c r="F1926" s="9">
        <v>78.125658900661435</v>
      </c>
      <c r="G1926" s="9">
        <v>211.03326696028799</v>
      </c>
      <c r="H1926" s="9">
        <v>61.679276205566076</v>
      </c>
    </row>
    <row r="1927" spans="1:8" x14ac:dyDescent="0.25">
      <c r="A1927" s="16"/>
      <c r="B1927" s="5">
        <f>DATE(YEAR(siječanj!B1927),MONTH(siječanj!B1927)+2,DAY(siječanj!B1927))</f>
        <v>44641</v>
      </c>
      <c r="C1927" s="8">
        <v>20.0416666666667</v>
      </c>
      <c r="D1927">
        <v>0.97776846957890973</v>
      </c>
      <c r="E1927" s="6">
        <v>59.816048076412606</v>
      </c>
      <c r="F1927" s="9">
        <v>77.657123458464284</v>
      </c>
      <c r="G1927" s="9">
        <v>210.40627990371831</v>
      </c>
      <c r="H1927" s="9">
        <v>58.486245783932439</v>
      </c>
    </row>
    <row r="1928" spans="1:8" x14ac:dyDescent="0.25">
      <c r="A1928" s="16"/>
      <c r="B1928" s="5">
        <f>DATE(YEAR(siječanj!B1928),MONTH(siječanj!B1928)+2,DAY(siječanj!B1928))</f>
        <v>44641</v>
      </c>
      <c r="C1928" s="8">
        <v>20.0520833333333</v>
      </c>
      <c r="D1928">
        <v>0.97776846957890973</v>
      </c>
      <c r="E1928" s="6">
        <v>58.187047865641773</v>
      </c>
      <c r="F1928" s="9">
        <v>77.033527931651548</v>
      </c>
      <c r="G1928" s="9">
        <v>210.44036766300303</v>
      </c>
      <c r="H1928" s="9">
        <v>56.893460740903322</v>
      </c>
    </row>
    <row r="1929" spans="1:8" x14ac:dyDescent="0.25">
      <c r="A1929" s="16"/>
      <c r="B1929" s="5">
        <f>DATE(YEAR(siječanj!B1929),MONTH(siječanj!B1929)+2,DAY(siječanj!B1929))</f>
        <v>44641</v>
      </c>
      <c r="C1929" s="8">
        <v>20.0625</v>
      </c>
      <c r="D1929">
        <v>0.97776846957890973</v>
      </c>
      <c r="E1929" s="6">
        <v>56.21807405365211</v>
      </c>
      <c r="F1929" s="9">
        <v>76.713661944545819</v>
      </c>
      <c r="G1929" s="9">
        <v>210.36983038090753</v>
      </c>
      <c r="H1929" s="9">
        <v>54.968260230113238</v>
      </c>
    </row>
    <row r="1930" spans="1:8" x14ac:dyDescent="0.25">
      <c r="A1930" s="16"/>
      <c r="B1930" s="5">
        <f>DATE(YEAR(siječanj!B1930),MONTH(siječanj!B1930)+2,DAY(siječanj!B1930))</f>
        <v>44641</v>
      </c>
      <c r="C1930" s="8">
        <v>20.0729166666667</v>
      </c>
      <c r="D1930">
        <v>0.97776846957890973</v>
      </c>
      <c r="E1930" s="6">
        <v>55.009228061403803</v>
      </c>
      <c r="F1930" s="9">
        <v>76.485657174305388</v>
      </c>
      <c r="G1930" s="9">
        <v>210.26961033530412</v>
      </c>
      <c r="H1930" s="9">
        <v>53.78628873431601</v>
      </c>
    </row>
    <row r="1931" spans="1:8" x14ac:dyDescent="0.25">
      <c r="A1931" s="16"/>
      <c r="B1931" s="5">
        <f>DATE(YEAR(siječanj!B1931),MONTH(siječanj!B1931)+2,DAY(siječanj!B1931))</f>
        <v>44641</v>
      </c>
      <c r="C1931" s="8">
        <v>20.0833333333333</v>
      </c>
      <c r="D1931">
        <v>0.97776846957890973</v>
      </c>
      <c r="E1931" s="6">
        <v>53.889391996253536</v>
      </c>
      <c r="F1931" s="9">
        <v>76.062541575830309</v>
      </c>
      <c r="G1931" s="9">
        <v>209.77196783095519</v>
      </c>
      <c r="H1931" s="9">
        <v>52.691348338714768</v>
      </c>
    </row>
    <row r="1932" spans="1:8" x14ac:dyDescent="0.25">
      <c r="A1932" s="16"/>
      <c r="B1932" s="5">
        <f>DATE(YEAR(siječanj!B1932),MONTH(siječanj!B1932)+2,DAY(siječanj!B1932))</f>
        <v>44641</v>
      </c>
      <c r="C1932" s="8">
        <v>20.09375</v>
      </c>
      <c r="D1932">
        <v>0.97776846957890973</v>
      </c>
      <c r="E1932" s="6">
        <v>52.906876370433743</v>
      </c>
      <c r="F1932" s="9">
        <v>75.850585521449887</v>
      </c>
      <c r="G1932" s="9">
        <v>209.70034762273278</v>
      </c>
      <c r="H1932" s="9">
        <v>51.730675538919584</v>
      </c>
    </row>
    <row r="1933" spans="1:8" x14ac:dyDescent="0.25">
      <c r="A1933" s="16"/>
      <c r="B1933" s="5">
        <f>DATE(YEAR(siječanj!B1933),MONTH(siječanj!B1933)+2,DAY(siječanj!B1933))</f>
        <v>44641</v>
      </c>
      <c r="C1933" s="8">
        <v>20.1041666666667</v>
      </c>
      <c r="D1933">
        <v>0.97776846957890973</v>
      </c>
      <c r="E1933" s="6">
        <v>53.00431847206044</v>
      </c>
      <c r="F1933" s="9">
        <v>75.621144436281938</v>
      </c>
      <c r="G1933" s="9">
        <v>209.62780631069327</v>
      </c>
      <c r="H1933" s="9">
        <v>51.825951353499669</v>
      </c>
    </row>
    <row r="1934" spans="1:8" x14ac:dyDescent="0.25">
      <c r="A1934" s="16"/>
      <c r="B1934" s="5">
        <f>DATE(YEAR(siječanj!B1934),MONTH(siječanj!B1934)+2,DAY(siječanj!B1934))</f>
        <v>44641</v>
      </c>
      <c r="C1934" s="8">
        <v>20.1145833333333</v>
      </c>
      <c r="D1934">
        <v>0.97776846957890973</v>
      </c>
      <c r="E1934" s="6">
        <v>52.519869046861636</v>
      </c>
      <c r="F1934" s="9">
        <v>75.746492025764809</v>
      </c>
      <c r="G1934" s="9">
        <v>209.44999637771539</v>
      </c>
      <c r="H1934" s="9">
        <v>51.352271980434658</v>
      </c>
    </row>
    <row r="1935" spans="1:8" x14ac:dyDescent="0.25">
      <c r="A1935" s="16"/>
      <c r="B1935" s="5">
        <f>DATE(YEAR(siječanj!B1935),MONTH(siječanj!B1935)+2,DAY(siječanj!B1935))</f>
        <v>44641</v>
      </c>
      <c r="C1935" s="8">
        <v>20.125</v>
      </c>
      <c r="D1935">
        <v>0.97776846957890973</v>
      </c>
      <c r="E1935" s="6">
        <v>52.84274001786374</v>
      </c>
      <c r="F1935" s="9">
        <v>75.93289756320263</v>
      </c>
      <c r="G1935" s="9">
        <v>209.16183305400671</v>
      </c>
      <c r="H1935" s="9">
        <v>51.667965035622835</v>
      </c>
    </row>
    <row r="1936" spans="1:8" x14ac:dyDescent="0.25">
      <c r="A1936" s="16"/>
      <c r="B1936" s="5">
        <f>DATE(YEAR(siječanj!B1936),MONTH(siječanj!B1936)+2,DAY(siječanj!B1936))</f>
        <v>44641</v>
      </c>
      <c r="C1936" s="8">
        <v>20.1354166666667</v>
      </c>
      <c r="D1936">
        <v>0.97776846957890973</v>
      </c>
      <c r="E1936" s="6">
        <v>53.315880023533992</v>
      </c>
      <c r="F1936" s="9">
        <v>75.847792815877398</v>
      </c>
      <c r="G1936" s="9">
        <v>209.14799273473903</v>
      </c>
      <c r="H1936" s="9">
        <v>52.1305864148636</v>
      </c>
    </row>
    <row r="1937" spans="1:8" x14ac:dyDescent="0.25">
      <c r="A1937" s="16"/>
      <c r="B1937" s="5">
        <f>DATE(YEAR(siječanj!B1937),MONTH(siječanj!B1937)+2,DAY(siječanj!B1937))</f>
        <v>44641</v>
      </c>
      <c r="C1937" s="8">
        <v>20.1458333333333</v>
      </c>
      <c r="D1937">
        <v>0.97776846957890973</v>
      </c>
      <c r="E1937" s="6">
        <v>53.824170471570049</v>
      </c>
      <c r="F1937" s="9">
        <v>76.002548617689058</v>
      </c>
      <c r="G1937" s="9">
        <v>209.43823749038862</v>
      </c>
      <c r="H1937" s="9">
        <v>52.627576788341393</v>
      </c>
    </row>
    <row r="1938" spans="1:8" x14ac:dyDescent="0.25">
      <c r="A1938" s="16"/>
      <c r="B1938" s="5">
        <f>DATE(YEAR(siječanj!B1938),MONTH(siječanj!B1938)+2,DAY(siječanj!B1938))</f>
        <v>44641</v>
      </c>
      <c r="C1938" s="8">
        <v>20.15625</v>
      </c>
      <c r="D1938">
        <v>0.97776846957890973</v>
      </c>
      <c r="E1938" s="6">
        <v>54.493386086290741</v>
      </c>
      <c r="F1938" s="9">
        <v>76.458739196428965</v>
      </c>
      <c r="G1938" s="9">
        <v>209.75027150977346</v>
      </c>
      <c r="H1938" s="9">
        <v>53.281914715765154</v>
      </c>
    </row>
    <row r="1939" spans="1:8" x14ac:dyDescent="0.25">
      <c r="A1939" s="16"/>
      <c r="B1939" s="5">
        <f>DATE(YEAR(siječanj!B1939),MONTH(siječanj!B1939)+2,DAY(siječanj!B1939))</f>
        <v>44641</v>
      </c>
      <c r="C1939" s="8">
        <v>20.1666666666667</v>
      </c>
      <c r="D1939">
        <v>0.97776846957890973</v>
      </c>
      <c r="E1939" s="6">
        <v>57.1954348637233</v>
      </c>
      <c r="F1939" s="9">
        <v>76.993126442045167</v>
      </c>
      <c r="G1939" s="9">
        <v>213.27173742682615</v>
      </c>
      <c r="H1939" s="9">
        <v>55.923892813602947</v>
      </c>
    </row>
    <row r="1940" spans="1:8" x14ac:dyDescent="0.25">
      <c r="A1940" s="16"/>
      <c r="B1940" s="5">
        <f>DATE(YEAR(siječanj!B1940),MONTH(siječanj!B1940)+2,DAY(siječanj!B1940))</f>
        <v>44641</v>
      </c>
      <c r="C1940" s="8">
        <v>20.1770833333333</v>
      </c>
      <c r="D1940">
        <v>0.97776846957890973</v>
      </c>
      <c r="E1940" s="6">
        <v>59.500667076521324</v>
      </c>
      <c r="F1940" s="9">
        <v>77.083088413730266</v>
      </c>
      <c r="G1940" s="9">
        <v>215.95121950731536</v>
      </c>
      <c r="H1940" s="9">
        <v>58.177876186334473</v>
      </c>
    </row>
    <row r="1941" spans="1:8" x14ac:dyDescent="0.25">
      <c r="A1941" s="16"/>
      <c r="B1941" s="5">
        <f>DATE(YEAR(siječanj!B1941),MONTH(siječanj!B1941)+2,DAY(siječanj!B1941))</f>
        <v>44641</v>
      </c>
      <c r="C1941" s="8">
        <v>20.1875</v>
      </c>
      <c r="D1941">
        <v>0.97776846957890973</v>
      </c>
      <c r="E1941" s="6">
        <v>63.319356965891707</v>
      </c>
      <c r="F1941" s="9">
        <v>77.530754349569591</v>
      </c>
      <c r="G1941" s="9">
        <v>222.89159449744304</v>
      </c>
      <c r="H1941" s="9">
        <v>61.911670755260609</v>
      </c>
    </row>
    <row r="1942" spans="1:8" x14ac:dyDescent="0.25">
      <c r="A1942" s="16"/>
      <c r="B1942" s="5">
        <f>DATE(YEAR(siječanj!B1942),MONTH(siječanj!B1942)+2,DAY(siječanj!B1942))</f>
        <v>44641</v>
      </c>
      <c r="C1942" s="8">
        <v>20.1979166666667</v>
      </c>
      <c r="D1942">
        <v>0.97776846957890973</v>
      </c>
      <c r="E1942" s="6">
        <v>67.92500016936232</v>
      </c>
      <c r="F1942" s="9">
        <v>78.284691217114712</v>
      </c>
      <c r="G1942" s="9">
        <v>225.01694174479175</v>
      </c>
      <c r="H1942" s="9">
        <v>66.414923461744579</v>
      </c>
    </row>
    <row r="1943" spans="1:8" x14ac:dyDescent="0.25">
      <c r="A1943" s="16"/>
      <c r="B1943" s="5">
        <f>DATE(YEAR(siječanj!B1943),MONTH(siječanj!B1943)+2,DAY(siječanj!B1943))</f>
        <v>44641</v>
      </c>
      <c r="C1943" s="8">
        <v>20.2083333333333</v>
      </c>
      <c r="D1943">
        <v>0.97776846957890973</v>
      </c>
      <c r="E1943" s="6">
        <v>74.059924904066548</v>
      </c>
      <c r="F1943" s="9">
        <v>80.092670663884732</v>
      </c>
      <c r="G1943" s="9">
        <v>230.95262658148866</v>
      </c>
      <c r="H1943" s="9">
        <v>72.413459430578129</v>
      </c>
    </row>
    <row r="1944" spans="1:8" x14ac:dyDescent="0.25">
      <c r="A1944" s="16"/>
      <c r="B1944" s="5">
        <f>DATE(YEAR(siječanj!B1944),MONTH(siječanj!B1944)+2,DAY(siječanj!B1944))</f>
        <v>44641</v>
      </c>
      <c r="C1944" s="8">
        <v>20.21875</v>
      </c>
      <c r="D1944">
        <v>0.97776846957890973</v>
      </c>
      <c r="E1944" s="6">
        <v>80.311296648536825</v>
      </c>
      <c r="F1944" s="9">
        <v>81.803453655157711</v>
      </c>
      <c r="G1944" s="9">
        <v>229.77592442601841</v>
      </c>
      <c r="H1944" s="9">
        <v>78.52585361393767</v>
      </c>
    </row>
    <row r="1945" spans="1:8" x14ac:dyDescent="0.25">
      <c r="A1945" s="16"/>
      <c r="B1945" s="5">
        <f>DATE(YEAR(siječanj!B1945),MONTH(siječanj!B1945)+2,DAY(siječanj!B1945))</f>
        <v>44641</v>
      </c>
      <c r="C1945" s="8">
        <v>20.2291666666667</v>
      </c>
      <c r="D1945">
        <v>0.97776846957890973</v>
      </c>
      <c r="E1945" s="6">
        <v>85.212595143252145</v>
      </c>
      <c r="F1945" s="9">
        <v>84.250450562061644</v>
      </c>
      <c r="G1945" s="9">
        <v>206.70395680123201</v>
      </c>
      <c r="H1945" s="9">
        <v>83.318188742064891</v>
      </c>
    </row>
    <row r="1946" spans="1:8" x14ac:dyDescent="0.25">
      <c r="A1946" s="16"/>
      <c r="B1946" s="5">
        <f>DATE(YEAR(siječanj!B1946),MONTH(siječanj!B1946)+2,DAY(siječanj!B1946))</f>
        <v>44641</v>
      </c>
      <c r="C1946" s="8">
        <v>20.2395833333333</v>
      </c>
      <c r="D1946">
        <v>0.97776846957890973</v>
      </c>
      <c r="E1946" s="6">
        <v>90.805317056745295</v>
      </c>
      <c r="F1946" s="9">
        <v>88.003219908801213</v>
      </c>
      <c r="G1946" s="9">
        <v>157.85695612539459</v>
      </c>
      <c r="H1946" s="9">
        <v>88.786575888201511</v>
      </c>
    </row>
    <row r="1947" spans="1:8" x14ac:dyDescent="0.25">
      <c r="A1947" s="16"/>
      <c r="B1947" s="5">
        <f>DATE(YEAR(siječanj!B1947),MONTH(siječanj!B1947)+2,DAY(siječanj!B1947))</f>
        <v>44641</v>
      </c>
      <c r="C1947" s="8">
        <v>20.25</v>
      </c>
      <c r="D1947">
        <v>0.97776846957890973</v>
      </c>
      <c r="E1947" s="6">
        <v>95.864358671828953</v>
      </c>
      <c r="F1947" s="9">
        <v>92.961187890932592</v>
      </c>
      <c r="G1947" s="9">
        <v>103.19835423556246</v>
      </c>
      <c r="H1947" s="9">
        <v>93.733147265717875</v>
      </c>
    </row>
    <row r="1948" spans="1:8" x14ac:dyDescent="0.25">
      <c r="A1948" s="16"/>
      <c r="B1948" s="5">
        <f>DATE(YEAR(siječanj!B1948),MONTH(siječanj!B1948)+2,DAY(siječanj!B1948))</f>
        <v>44641</v>
      </c>
      <c r="C1948" s="8">
        <v>20.2604166666667</v>
      </c>
      <c r="D1948">
        <v>0.97776846957890973</v>
      </c>
      <c r="E1948" s="6">
        <v>98.925955847725973</v>
      </c>
      <c r="F1948" s="9">
        <v>96.399664550455086</v>
      </c>
      <c r="G1948" s="9">
        <v>51.579861910624864</v>
      </c>
      <c r="H1948" s="9">
        <v>96.726680450861821</v>
      </c>
    </row>
    <row r="1949" spans="1:8" x14ac:dyDescent="0.25">
      <c r="A1949" s="16"/>
      <c r="B1949" s="5">
        <f>DATE(YEAR(siječanj!B1949),MONTH(siječanj!B1949)+2,DAY(siječanj!B1949))</f>
        <v>44641</v>
      </c>
      <c r="C1949" s="8">
        <v>20.2708333333333</v>
      </c>
      <c r="D1949">
        <v>0.97776846957890973</v>
      </c>
      <c r="E1949" s="6">
        <v>101.1020466219903</v>
      </c>
      <c r="F1949" s="9">
        <v>101.86993468206178</v>
      </c>
      <c r="G1949" s="9">
        <v>13.615078293274069</v>
      </c>
      <c r="H1949" s="9">
        <v>98.854393396879033</v>
      </c>
    </row>
    <row r="1950" spans="1:8" x14ac:dyDescent="0.25">
      <c r="A1950" s="16"/>
      <c r="B1950" s="5">
        <f>DATE(YEAR(siječanj!B1950),MONTH(siječanj!B1950)+2,DAY(siječanj!B1950))</f>
        <v>44641</v>
      </c>
      <c r="C1950" s="8">
        <v>20.28125</v>
      </c>
      <c r="D1950">
        <v>0.97776846957890973</v>
      </c>
      <c r="E1950" s="6">
        <v>102.05637259381359</v>
      </c>
      <c r="F1950" s="9">
        <v>110.38518745535166</v>
      </c>
      <c r="G1950" s="9">
        <v>4.0186785746246247</v>
      </c>
      <c r="H1950" s="9">
        <v>99.787503241828105</v>
      </c>
    </row>
    <row r="1951" spans="1:8" x14ac:dyDescent="0.25">
      <c r="A1951" s="16"/>
      <c r="B1951" s="5">
        <f>DATE(YEAR(siječanj!B1951),MONTH(siječanj!B1951)+2,DAY(siječanj!B1951))</f>
        <v>44641</v>
      </c>
      <c r="C1951" s="8">
        <v>20.2916666666667</v>
      </c>
      <c r="D1951">
        <v>0.97776846957890973</v>
      </c>
      <c r="E1951" s="6">
        <v>99.990726129774487</v>
      </c>
      <c r="F1951" s="9">
        <v>121.27130383638669</v>
      </c>
      <c r="G1951" s="9">
        <v>1.8155633511407119</v>
      </c>
      <c r="H1951" s="9">
        <v>97.767779259993503</v>
      </c>
    </row>
    <row r="1952" spans="1:8" x14ac:dyDescent="0.25">
      <c r="A1952" s="16"/>
      <c r="B1952" s="5">
        <f>DATE(YEAR(siječanj!B1952),MONTH(siječanj!B1952)+2,DAY(siječanj!B1952))</f>
        <v>44641</v>
      </c>
      <c r="C1952" s="8">
        <v>20.3020833333333</v>
      </c>
      <c r="D1952">
        <v>0.97776846957890973</v>
      </c>
      <c r="E1952" s="6">
        <v>97.337692779670974</v>
      </c>
      <c r="F1952" s="9">
        <v>125.81368788005396</v>
      </c>
      <c r="G1952" s="9">
        <v>1.3051289305556224</v>
      </c>
      <c r="H1952" s="9">
        <v>95.173726901520979</v>
      </c>
    </row>
    <row r="1953" spans="1:8" x14ac:dyDescent="0.25">
      <c r="A1953" s="16"/>
      <c r="B1953" s="5">
        <f>DATE(YEAR(siječanj!B1953),MONTH(siječanj!B1953)+2,DAY(siječanj!B1953))</f>
        <v>44641</v>
      </c>
      <c r="C1953" s="8">
        <v>20.3125</v>
      </c>
      <c r="D1953">
        <v>0.97776846957890973</v>
      </c>
      <c r="E1953" s="6">
        <v>97.135901401309155</v>
      </c>
      <c r="F1953" s="9">
        <v>131.16333950744368</v>
      </c>
      <c r="G1953" s="9">
        <v>1.1388747467720626</v>
      </c>
      <c r="H1953" s="9">
        <v>94.976421654325932</v>
      </c>
    </row>
    <row r="1954" spans="1:8" x14ac:dyDescent="0.25">
      <c r="A1954" s="16"/>
      <c r="B1954" s="5">
        <f>DATE(YEAR(siječanj!B1954),MONTH(siječanj!B1954)+2,DAY(siječanj!B1954))</f>
        <v>44641</v>
      </c>
      <c r="C1954" s="8">
        <v>20.3229166666667</v>
      </c>
      <c r="D1954">
        <v>0.97776846957890973</v>
      </c>
      <c r="E1954" s="6">
        <v>96.213311501404945</v>
      </c>
      <c r="F1954" s="9">
        <v>138.54241740681482</v>
      </c>
      <c r="G1954" s="9">
        <v>1.0394346405870767</v>
      </c>
      <c r="H1954" s="9">
        <v>94.074342339847632</v>
      </c>
    </row>
    <row r="1955" spans="1:8" x14ac:dyDescent="0.25">
      <c r="A1955" s="16"/>
      <c r="B1955" s="5">
        <f>DATE(YEAR(siječanj!B1955),MONTH(siječanj!B1955)+2,DAY(siječanj!B1955))</f>
        <v>44641</v>
      </c>
      <c r="C1955" s="8">
        <v>20.3333333333333</v>
      </c>
      <c r="D1955">
        <v>0.97776846957890973</v>
      </c>
      <c r="E1955" s="6">
        <v>97.634989232401111</v>
      </c>
      <c r="F1955" s="9">
        <v>147.90361801369366</v>
      </c>
      <c r="G1955" s="9">
        <v>1.0754405527010713</v>
      </c>
      <c r="H1955" s="9">
        <v>95.464413999118165</v>
      </c>
    </row>
    <row r="1956" spans="1:8" x14ac:dyDescent="0.25">
      <c r="A1956" s="16"/>
      <c r="B1956" s="5">
        <f>DATE(YEAR(siječanj!B1956),MONTH(siječanj!B1956)+2,DAY(siječanj!B1956))</f>
        <v>44641</v>
      </c>
      <c r="C1956" s="8">
        <v>20.34375</v>
      </c>
      <c r="D1956">
        <v>0.97776846957890973</v>
      </c>
      <c r="E1956" s="6">
        <v>98.490077058358636</v>
      </c>
      <c r="F1956" s="9">
        <v>151.7485523396187</v>
      </c>
      <c r="G1956" s="9">
        <v>1.1293120358364841</v>
      </c>
      <c r="H1956" s="9">
        <v>96.300491914060217</v>
      </c>
    </row>
    <row r="1957" spans="1:8" x14ac:dyDescent="0.25">
      <c r="A1957" s="16"/>
      <c r="B1957" s="5">
        <f>DATE(YEAR(siječanj!B1957),MONTH(siječanj!B1957)+2,DAY(siječanj!B1957))</f>
        <v>44641</v>
      </c>
      <c r="C1957" s="8">
        <v>20.3541666666667</v>
      </c>
      <c r="D1957">
        <v>0.97776846957890973</v>
      </c>
      <c r="E1957" s="6">
        <v>97.898947172415149</v>
      </c>
      <c r="F1957" s="9">
        <v>153.78483368278162</v>
      </c>
      <c r="G1957" s="9">
        <v>1.1399714257900726</v>
      </c>
      <c r="H1957" s="9">
        <v>95.722503750158893</v>
      </c>
    </row>
    <row r="1958" spans="1:8" x14ac:dyDescent="0.25">
      <c r="A1958" s="16"/>
      <c r="B1958" s="5">
        <f>DATE(YEAR(siječanj!B1958),MONTH(siječanj!B1958)+2,DAY(siječanj!B1958))</f>
        <v>44641</v>
      </c>
      <c r="C1958" s="8">
        <v>20.3645833333333</v>
      </c>
      <c r="D1958">
        <v>0.97776846957890973</v>
      </c>
      <c r="E1958" s="6">
        <v>98.151997792357122</v>
      </c>
      <c r="F1958" s="9">
        <v>155.90945272801491</v>
      </c>
      <c r="G1958" s="9">
        <v>1.1917293220693881</v>
      </c>
      <c r="H1958" s="9">
        <v>95.969928667545545</v>
      </c>
    </row>
    <row r="1959" spans="1:8" x14ac:dyDescent="0.25">
      <c r="A1959" s="16"/>
      <c r="B1959" s="5">
        <f>DATE(YEAR(siječanj!B1959),MONTH(siječanj!B1959)+2,DAY(siječanj!B1959))</f>
        <v>44641</v>
      </c>
      <c r="C1959" s="8">
        <v>20.375</v>
      </c>
      <c r="D1959">
        <v>0.97776846957890973</v>
      </c>
      <c r="E1959" s="6">
        <v>98.471590411740991</v>
      </c>
      <c r="F1959" s="9">
        <v>158.19463029817703</v>
      </c>
      <c r="G1959" s="9">
        <v>1.2193884604956235</v>
      </c>
      <c r="H1959" s="9">
        <v>96.282416253889224</v>
      </c>
    </row>
    <row r="1960" spans="1:8" x14ac:dyDescent="0.25">
      <c r="A1960" s="16"/>
      <c r="B1960" s="5">
        <f>DATE(YEAR(siječanj!B1960),MONTH(siječanj!B1960)+2,DAY(siječanj!B1960))</f>
        <v>44641</v>
      </c>
      <c r="C1960" s="8">
        <v>20.3854166666667</v>
      </c>
      <c r="D1960">
        <v>0.97776846957890973</v>
      </c>
      <c r="E1960" s="6">
        <v>99.546018030612814</v>
      </c>
      <c r="F1960" s="9">
        <v>159.13980895803053</v>
      </c>
      <c r="G1960" s="9">
        <v>1.1999330684969791</v>
      </c>
      <c r="H1960" s="9">
        <v>97.332957702466842</v>
      </c>
    </row>
    <row r="1961" spans="1:8" x14ac:dyDescent="0.25">
      <c r="A1961" s="16"/>
      <c r="B1961" s="5">
        <f>DATE(YEAR(siječanj!B1961),MONTH(siječanj!B1961)+2,DAY(siječanj!B1961))</f>
        <v>44641</v>
      </c>
      <c r="C1961" s="8">
        <v>20.3958333333333</v>
      </c>
      <c r="D1961">
        <v>0.97776846957890973</v>
      </c>
      <c r="E1961" s="6">
        <v>98.970311885550359</v>
      </c>
      <c r="F1961" s="9">
        <v>159.42472976668788</v>
      </c>
      <c r="G1961" s="9">
        <v>1.177253307819949</v>
      </c>
      <c r="H1961" s="9">
        <v>96.770050386081948</v>
      </c>
    </row>
    <row r="1962" spans="1:8" x14ac:dyDescent="0.25">
      <c r="A1962" s="16"/>
      <c r="B1962" s="5">
        <f>DATE(YEAR(siječanj!B1962),MONTH(siječanj!B1962)+2,DAY(siječanj!B1962))</f>
        <v>44641</v>
      </c>
      <c r="C1962" s="8">
        <v>20.40625</v>
      </c>
      <c r="D1962">
        <v>0.97776846957890973</v>
      </c>
      <c r="E1962" s="6">
        <v>98.798642224252589</v>
      </c>
      <c r="F1962" s="9">
        <v>159.1099091688246</v>
      </c>
      <c r="G1962" s="9">
        <v>1.1711067430470412</v>
      </c>
      <c r="H1962" s="9">
        <v>96.602197204081705</v>
      </c>
    </row>
    <row r="1963" spans="1:8" x14ac:dyDescent="0.25">
      <c r="A1963" s="16"/>
      <c r="B1963" s="5">
        <f>DATE(YEAR(siječanj!B1963),MONTH(siječanj!B1963)+2,DAY(siječanj!B1963))</f>
        <v>44641</v>
      </c>
      <c r="C1963" s="8">
        <v>20.4166666666667</v>
      </c>
      <c r="D1963">
        <v>0.97776846957890973</v>
      </c>
      <c r="E1963" s="6">
        <v>99.586689646009802</v>
      </c>
      <c r="F1963" s="9">
        <v>158.35049175759951</v>
      </c>
      <c r="G1963" s="9">
        <v>1.1443658008498769</v>
      </c>
      <c r="H1963" s="9">
        <v>97.372725125608852</v>
      </c>
    </row>
    <row r="1964" spans="1:8" x14ac:dyDescent="0.25">
      <c r="A1964" s="16"/>
      <c r="B1964" s="5">
        <f>DATE(YEAR(siječanj!B1964),MONTH(siječanj!B1964)+2,DAY(siječanj!B1964))</f>
        <v>44641</v>
      </c>
      <c r="C1964" s="8">
        <v>20.4270833333333</v>
      </c>
      <c r="D1964">
        <v>0.97776846957890973</v>
      </c>
      <c r="E1964" s="6">
        <v>99.629197019172423</v>
      </c>
      <c r="F1964" s="9">
        <v>157.31011131612163</v>
      </c>
      <c r="G1964" s="9">
        <v>1.1383219741940174</v>
      </c>
      <c r="H1964" s="9">
        <v>97.414287494811902</v>
      </c>
    </row>
    <row r="1965" spans="1:8" x14ac:dyDescent="0.25">
      <c r="A1965" s="16"/>
      <c r="B1965" s="5">
        <f>DATE(YEAR(siječanj!B1965),MONTH(siječanj!B1965)+2,DAY(siječanj!B1965))</f>
        <v>44641</v>
      </c>
      <c r="C1965" s="8">
        <v>20.4375</v>
      </c>
      <c r="D1965">
        <v>0.97776846957890973</v>
      </c>
      <c r="E1965" s="6">
        <v>99.683741562237969</v>
      </c>
      <c r="F1965" s="9">
        <v>156.33430038628615</v>
      </c>
      <c r="G1965" s="9">
        <v>1.1926890175997451</v>
      </c>
      <c r="H1965" s="9">
        <v>97.46761942920898</v>
      </c>
    </row>
    <row r="1966" spans="1:8" x14ac:dyDescent="0.25">
      <c r="A1966" s="16"/>
      <c r="B1966" s="5">
        <f>DATE(YEAR(siječanj!B1966),MONTH(siječanj!B1966)+2,DAY(siječanj!B1966))</f>
        <v>44641</v>
      </c>
      <c r="C1966" s="8">
        <v>20.4479166666667</v>
      </c>
      <c r="D1966">
        <v>0.97776846957890973</v>
      </c>
      <c r="E1966" s="6">
        <v>101.4297725716154</v>
      </c>
      <c r="F1966" s="9">
        <v>155.6920324551273</v>
      </c>
      <c r="G1966" s="9">
        <v>1.1920081246642769</v>
      </c>
      <c r="H1966" s="9">
        <v>99.17483349708526</v>
      </c>
    </row>
    <row r="1967" spans="1:8" x14ac:dyDescent="0.25">
      <c r="A1967" s="16"/>
      <c r="B1967" s="5">
        <f>DATE(YEAR(siječanj!B1967),MONTH(siječanj!B1967)+2,DAY(siječanj!B1967))</f>
        <v>44641</v>
      </c>
      <c r="C1967" s="8">
        <v>20.4583333333333</v>
      </c>
      <c r="D1967">
        <v>0.97776846957890973</v>
      </c>
      <c r="E1967" s="6">
        <v>102.04585645197825</v>
      </c>
      <c r="F1967" s="9">
        <v>155.01849616279605</v>
      </c>
      <c r="G1967" s="9">
        <v>1.1671297672797949</v>
      </c>
      <c r="H1967" s="9">
        <v>99.777220889919889</v>
      </c>
    </row>
    <row r="1968" spans="1:8" x14ac:dyDescent="0.25">
      <c r="A1968" s="16"/>
      <c r="B1968" s="5">
        <f>DATE(YEAR(siječanj!B1968),MONTH(siječanj!B1968)+2,DAY(siječanj!B1968))</f>
        <v>44641</v>
      </c>
      <c r="C1968" s="8">
        <v>20.46875</v>
      </c>
      <c r="D1968">
        <v>0.97776846957890973</v>
      </c>
      <c r="E1968" s="6">
        <v>103.0204025658539</v>
      </c>
      <c r="F1968" s="9">
        <v>154.37054294766935</v>
      </c>
      <c r="G1968" s="9">
        <v>1.1791243517083954</v>
      </c>
      <c r="H1968" s="9">
        <v>100.73010135221816</v>
      </c>
    </row>
    <row r="1969" spans="1:8" x14ac:dyDescent="0.25">
      <c r="A1969" s="16"/>
      <c r="B1969" s="5">
        <f>DATE(YEAR(siječanj!B1969),MONTH(siječanj!B1969)+2,DAY(siječanj!B1969))</f>
        <v>44641</v>
      </c>
      <c r="C1969" s="8">
        <v>20.4791666666667</v>
      </c>
      <c r="D1969">
        <v>0.97776846957890973</v>
      </c>
      <c r="E1969" s="6">
        <v>103.5561519389976</v>
      </c>
      <c r="F1969" s="9">
        <v>153.80624808557243</v>
      </c>
      <c r="G1969" s="9">
        <v>1.1889199353750781</v>
      </c>
      <c r="H1969" s="9">
        <v>101.25394019687472</v>
      </c>
    </row>
    <row r="1970" spans="1:8" x14ac:dyDescent="0.25">
      <c r="A1970" s="16"/>
      <c r="B1970" s="5">
        <f>DATE(YEAR(siječanj!B1970),MONTH(siječanj!B1970)+2,DAY(siječanj!B1970))</f>
        <v>44641</v>
      </c>
      <c r="C1970" s="8">
        <v>20.4895833333333</v>
      </c>
      <c r="D1970">
        <v>0.97776846957890973</v>
      </c>
      <c r="E1970" s="6">
        <v>103.39816755895535</v>
      </c>
      <c r="F1970" s="9">
        <v>153.02297890624135</v>
      </c>
      <c r="G1970" s="9">
        <v>1.2164658613492518</v>
      </c>
      <c r="H1970" s="9">
        <v>101.09946805138344</v>
      </c>
    </row>
    <row r="1971" spans="1:8" x14ac:dyDescent="0.25">
      <c r="A1971" s="16"/>
      <c r="B1971" s="5">
        <f>DATE(YEAR(siječanj!B1971),MONTH(siječanj!B1971)+2,DAY(siječanj!B1971))</f>
        <v>44641</v>
      </c>
      <c r="C1971" s="8">
        <v>20.5</v>
      </c>
      <c r="D1971">
        <v>0.97776846957890973</v>
      </c>
      <c r="E1971" s="6">
        <v>101.83305846972796</v>
      </c>
      <c r="F1971" s="9">
        <v>151.96490371906449</v>
      </c>
      <c r="G1971" s="9">
        <v>1.174470915573413</v>
      </c>
      <c r="H1971" s="9">
        <v>99.569153732485532</v>
      </c>
    </row>
    <row r="1972" spans="1:8" x14ac:dyDescent="0.25">
      <c r="A1972" s="16"/>
      <c r="B1972" s="5">
        <f>DATE(YEAR(siječanj!B1972),MONTH(siječanj!B1972)+2,DAY(siječanj!B1972))</f>
        <v>44641</v>
      </c>
      <c r="C1972" s="8">
        <v>20.5104166666667</v>
      </c>
      <c r="D1972">
        <v>0.97776846957890973</v>
      </c>
      <c r="E1972" s="6">
        <v>100.94243498019691</v>
      </c>
      <c r="F1972" s="9">
        <v>150.83395310062858</v>
      </c>
      <c r="G1972" s="9">
        <v>1.1782549036982082</v>
      </c>
      <c r="H1972" s="9">
        <v>98.698330166155728</v>
      </c>
    </row>
    <row r="1973" spans="1:8" x14ac:dyDescent="0.25">
      <c r="A1973" s="16"/>
      <c r="B1973" s="5">
        <f>DATE(YEAR(siječanj!B1973),MONTH(siječanj!B1973)+2,DAY(siječanj!B1973))</f>
        <v>44641</v>
      </c>
      <c r="C1973" s="8">
        <v>20.5208333333333</v>
      </c>
      <c r="D1973">
        <v>0.97776846957890973</v>
      </c>
      <c r="E1973" s="6">
        <v>100.96378596491832</v>
      </c>
      <c r="F1973" s="9">
        <v>149.90745850595889</v>
      </c>
      <c r="G1973" s="9">
        <v>1.1867588074504134</v>
      </c>
      <c r="H1973" s="9">
        <v>98.719206485810787</v>
      </c>
    </row>
    <row r="1974" spans="1:8" x14ac:dyDescent="0.25">
      <c r="A1974" s="16"/>
      <c r="B1974" s="5">
        <f>DATE(YEAR(siječanj!B1974),MONTH(siječanj!B1974)+2,DAY(siječanj!B1974))</f>
        <v>44641</v>
      </c>
      <c r="C1974" s="8">
        <v>20.53125</v>
      </c>
      <c r="D1974">
        <v>0.97776846957890973</v>
      </c>
      <c r="E1974" s="6">
        <v>100.11995791658113</v>
      </c>
      <c r="F1974" s="9">
        <v>149.30901570637837</v>
      </c>
      <c r="G1974" s="9">
        <v>1.1527758296152641</v>
      </c>
      <c r="H1974" s="9">
        <v>97.894138026400384</v>
      </c>
    </row>
    <row r="1975" spans="1:8" x14ac:dyDescent="0.25">
      <c r="A1975" s="16"/>
      <c r="B1975" s="5">
        <f>DATE(YEAR(siječanj!B1975),MONTH(siječanj!B1975)+2,DAY(siječanj!B1975))</f>
        <v>44641</v>
      </c>
      <c r="C1975" s="8">
        <v>20.5416666666667</v>
      </c>
      <c r="D1975">
        <v>0.97776846957890973</v>
      </c>
      <c r="E1975" s="6">
        <v>97.986858027665392</v>
      </c>
      <c r="F1975" s="9">
        <v>148.37959519232578</v>
      </c>
      <c r="G1975" s="9">
        <v>1.1045219107129223</v>
      </c>
      <c r="H1975" s="9">
        <v>95.808460212556298</v>
      </c>
    </row>
    <row r="1976" spans="1:8" x14ac:dyDescent="0.25">
      <c r="A1976" s="16"/>
      <c r="B1976" s="5">
        <f>DATE(YEAR(siječanj!B1976),MONTH(siječanj!B1976)+2,DAY(siječanj!B1976))</f>
        <v>44641</v>
      </c>
      <c r="C1976" s="8">
        <v>20.5520833333333</v>
      </c>
      <c r="D1976">
        <v>0.97776846957890973</v>
      </c>
      <c r="E1976" s="6">
        <v>96.871825313553586</v>
      </c>
      <c r="F1976" s="9">
        <v>147.32434002610862</v>
      </c>
      <c r="G1976" s="9">
        <v>1.1267294791033799</v>
      </c>
      <c r="H1976" s="9">
        <v>94.718216382148782</v>
      </c>
    </row>
    <row r="1977" spans="1:8" x14ac:dyDescent="0.25">
      <c r="A1977" s="16"/>
      <c r="B1977" s="5">
        <f>DATE(YEAR(siječanj!B1977),MONTH(siječanj!B1977)+2,DAY(siječanj!B1977))</f>
        <v>44641</v>
      </c>
      <c r="C1977" s="8">
        <v>20.5625</v>
      </c>
      <c r="D1977">
        <v>0.97776846957890973</v>
      </c>
      <c r="E1977" s="6">
        <v>96.862063728723044</v>
      </c>
      <c r="F1977" s="9">
        <v>146.36830037192277</v>
      </c>
      <c r="G1977" s="9">
        <v>1.1287765884722831</v>
      </c>
      <c r="H1977" s="9">
        <v>94.708671812288358</v>
      </c>
    </row>
    <row r="1978" spans="1:8" x14ac:dyDescent="0.25">
      <c r="A1978" s="16"/>
      <c r="B1978" s="5">
        <f>DATE(YEAR(siječanj!B1978),MONTH(siječanj!B1978)+2,DAY(siječanj!B1978))</f>
        <v>44641</v>
      </c>
      <c r="C1978" s="8">
        <v>20.5729166666667</v>
      </c>
      <c r="D1978">
        <v>0.97776846957890973</v>
      </c>
      <c r="E1978" s="6">
        <v>97.202789901270364</v>
      </c>
      <c r="F1978" s="9">
        <v>145.273515966779</v>
      </c>
      <c r="G1978" s="9">
        <v>1.0685679712326104</v>
      </c>
      <c r="H1978" s="9">
        <v>95.041823120565425</v>
      </c>
    </row>
    <row r="1979" spans="1:8" x14ac:dyDescent="0.25">
      <c r="A1979" s="16"/>
      <c r="B1979" s="5">
        <f>DATE(YEAR(siječanj!B1979),MONTH(siječanj!B1979)+2,DAY(siječanj!B1979))</f>
        <v>44641</v>
      </c>
      <c r="C1979" s="8">
        <v>20.5833333333333</v>
      </c>
      <c r="D1979">
        <v>0.97776846957890973</v>
      </c>
      <c r="E1979" s="6">
        <v>99.735867551535478</v>
      </c>
      <c r="F1979" s="9">
        <v>143.83093931954883</v>
      </c>
      <c r="G1979" s="9">
        <v>1.0050209677614075</v>
      </c>
      <c r="H1979" s="9">
        <v>97.51858657798968</v>
      </c>
    </row>
    <row r="1980" spans="1:8" x14ac:dyDescent="0.25">
      <c r="A1980" s="16"/>
      <c r="B1980" s="5">
        <f>DATE(YEAR(siječanj!B1980),MONTH(siječanj!B1980)+2,DAY(siječanj!B1980))</f>
        <v>44641</v>
      </c>
      <c r="C1980" s="8">
        <v>20.59375</v>
      </c>
      <c r="D1980">
        <v>0.97776846957890973</v>
      </c>
      <c r="E1980" s="6">
        <v>101.30418747938592</v>
      </c>
      <c r="F1980" s="9">
        <v>142.90744581412579</v>
      </c>
      <c r="G1980" s="9">
        <v>0.97381393635104641</v>
      </c>
      <c r="H1980" s="9">
        <v>99.052040353654121</v>
      </c>
    </row>
    <row r="1981" spans="1:8" x14ac:dyDescent="0.25">
      <c r="A1981" s="16"/>
      <c r="B1981" s="5">
        <f>DATE(YEAR(siječanj!B1981),MONTH(siječanj!B1981)+2,DAY(siječanj!B1981))</f>
        <v>44641</v>
      </c>
      <c r="C1981" s="8">
        <v>20.6041666666667</v>
      </c>
      <c r="D1981">
        <v>0.97776846957890973</v>
      </c>
      <c r="E1981" s="6">
        <v>101.24386461820467</v>
      </c>
      <c r="F1981" s="9">
        <v>141.40443479850262</v>
      </c>
      <c r="G1981" s="9">
        <v>0.9539355043391794</v>
      </c>
      <c r="H1981" s="9">
        <v>98.993058561996307</v>
      </c>
    </row>
    <row r="1982" spans="1:8" x14ac:dyDescent="0.25">
      <c r="A1982" s="16"/>
      <c r="B1982" s="5">
        <f>DATE(YEAR(siječanj!B1982),MONTH(siječanj!B1982)+2,DAY(siječanj!B1982))</f>
        <v>44641</v>
      </c>
      <c r="C1982" s="8">
        <v>20.6145833333333</v>
      </c>
      <c r="D1982">
        <v>0.97776846957890973</v>
      </c>
      <c r="E1982" s="6">
        <v>103.26446601473343</v>
      </c>
      <c r="F1982" s="9">
        <v>139.54140027291285</v>
      </c>
      <c r="G1982" s="9">
        <v>0.96347081777513388</v>
      </c>
      <c r="H1982" s="9">
        <v>100.96873889710925</v>
      </c>
    </row>
    <row r="1983" spans="1:8" x14ac:dyDescent="0.25">
      <c r="A1983" s="16"/>
      <c r="B1983" s="5">
        <f>DATE(YEAR(siječanj!B1983),MONTH(siječanj!B1983)+2,DAY(siječanj!B1983))</f>
        <v>44641</v>
      </c>
      <c r="C1983" s="8">
        <v>20.625</v>
      </c>
      <c r="D1983">
        <v>0.97776846957890973</v>
      </c>
      <c r="E1983" s="6">
        <v>103.92058410839182</v>
      </c>
      <c r="F1983" s="9">
        <v>135.78606041711276</v>
      </c>
      <c r="G1983" s="9">
        <v>0.90913036576533046</v>
      </c>
      <c r="H1983" s="9">
        <v>101.61027048140863</v>
      </c>
    </row>
    <row r="1984" spans="1:8" x14ac:dyDescent="0.25">
      <c r="A1984" s="16"/>
      <c r="B1984" s="5">
        <f>DATE(YEAR(siječanj!B1984),MONTH(siječanj!B1984)+2,DAY(siječanj!B1984))</f>
        <v>44641</v>
      </c>
      <c r="C1984" s="8">
        <v>20.6354166666667</v>
      </c>
      <c r="D1984">
        <v>0.97776846957890973</v>
      </c>
      <c r="E1984" s="6">
        <v>104.77658733113675</v>
      </c>
      <c r="F1984" s="9">
        <v>134.11726421884526</v>
      </c>
      <c r="G1984" s="9">
        <v>0.84393149338958973</v>
      </c>
      <c r="H1984" s="9">
        <v>102.44724344246656</v>
      </c>
    </row>
    <row r="1985" spans="1:8" x14ac:dyDescent="0.25">
      <c r="A1985" s="16"/>
      <c r="B1985" s="5">
        <f>DATE(YEAR(siječanj!B1985),MONTH(siječanj!B1985)+2,DAY(siječanj!B1985))</f>
        <v>44641</v>
      </c>
      <c r="C1985" s="8">
        <v>20.6458333333333</v>
      </c>
      <c r="D1985">
        <v>0.97776846957890973</v>
      </c>
      <c r="E1985" s="6">
        <v>106.5360434981707</v>
      </c>
      <c r="F1985" s="9">
        <v>132.39462557879676</v>
      </c>
      <c r="G1985" s="9">
        <v>0.82036334928636179</v>
      </c>
      <c r="H1985" s="9">
        <v>104.16758420619853</v>
      </c>
    </row>
    <row r="1986" spans="1:8" x14ac:dyDescent="0.25">
      <c r="A1986" s="16"/>
      <c r="B1986" s="5">
        <f>DATE(YEAR(siječanj!B1986),MONTH(siječanj!B1986)+2,DAY(siječanj!B1986))</f>
        <v>44641</v>
      </c>
      <c r="C1986" s="8">
        <v>20.65625</v>
      </c>
      <c r="D1986">
        <v>0.97776846957890973</v>
      </c>
      <c r="E1986" s="6">
        <v>106.34617412048475</v>
      </c>
      <c r="F1986" s="9">
        <v>131.20001079015313</v>
      </c>
      <c r="G1986" s="9">
        <v>0.8155971027485508</v>
      </c>
      <c r="H1986" s="9">
        <v>103.98193591535863</v>
      </c>
    </row>
    <row r="1987" spans="1:8" x14ac:dyDescent="0.25">
      <c r="A1987" s="16"/>
      <c r="B1987" s="5">
        <f>DATE(YEAR(siječanj!B1987),MONTH(siječanj!B1987)+2,DAY(siječanj!B1987))</f>
        <v>44641</v>
      </c>
      <c r="C1987" s="8">
        <v>20.6666666666667</v>
      </c>
      <c r="D1987">
        <v>0.97776846957890973</v>
      </c>
      <c r="E1987" s="6">
        <v>106.45190840645894</v>
      </c>
      <c r="F1987" s="9">
        <v>128.5405771821502</v>
      </c>
      <c r="G1987" s="9">
        <v>1.2236909758278591</v>
      </c>
      <c r="H1987" s="9">
        <v>104.08531956633763</v>
      </c>
    </row>
    <row r="1988" spans="1:8" x14ac:dyDescent="0.25">
      <c r="A1988" s="16"/>
      <c r="B1988" s="5">
        <f>DATE(YEAR(siječanj!B1988),MONTH(siječanj!B1988)+2,DAY(siječanj!B1988))</f>
        <v>44641</v>
      </c>
      <c r="C1988" s="8">
        <v>20.6770833333333</v>
      </c>
      <c r="D1988">
        <v>0.97776846957890973</v>
      </c>
      <c r="E1988" s="6">
        <v>107.13091241264063</v>
      </c>
      <c r="F1988" s="9">
        <v>127.33338590477416</v>
      </c>
      <c r="G1988" s="9">
        <v>1.4951502898573754</v>
      </c>
      <c r="H1988" s="9">
        <v>104.74922827429985</v>
      </c>
    </row>
    <row r="1989" spans="1:8" x14ac:dyDescent="0.25">
      <c r="A1989" s="16"/>
      <c r="B1989" s="5">
        <f>DATE(YEAR(siječanj!B1989),MONTH(siječanj!B1989)+2,DAY(siječanj!B1989))</f>
        <v>44641</v>
      </c>
      <c r="C1989" s="8">
        <v>20.6875</v>
      </c>
      <c r="D1989">
        <v>0.97776846957890973</v>
      </c>
      <c r="E1989" s="6">
        <v>109.69207447605685</v>
      </c>
      <c r="F1989" s="9">
        <v>127.17792611867142</v>
      </c>
      <c r="G1989" s="9">
        <v>1.2212699797216999</v>
      </c>
      <c r="H1989" s="9">
        <v>107.25345178538988</v>
      </c>
    </row>
    <row r="1990" spans="1:8" x14ac:dyDescent="0.25">
      <c r="A1990" s="16"/>
      <c r="B1990" s="5">
        <f>DATE(YEAR(siječanj!B1990),MONTH(siječanj!B1990)+2,DAY(siječanj!B1990))</f>
        <v>44641</v>
      </c>
      <c r="C1990" s="8">
        <v>20.6979166666667</v>
      </c>
      <c r="D1990">
        <v>0.97776846957890973</v>
      </c>
      <c r="E1990" s="6">
        <v>110.76628069201804</v>
      </c>
      <c r="F1990" s="9">
        <v>127.26705735826464</v>
      </c>
      <c r="G1990" s="9">
        <v>1.5839338254464885</v>
      </c>
      <c r="H1990" s="9">
        <v>108.30377675318242</v>
      </c>
    </row>
    <row r="1991" spans="1:8" x14ac:dyDescent="0.25">
      <c r="A1991" s="16"/>
      <c r="B1991" s="5">
        <f>DATE(YEAR(siječanj!B1991),MONTH(siječanj!B1991)+2,DAY(siječanj!B1991))</f>
        <v>44641</v>
      </c>
      <c r="C1991" s="8">
        <v>20.7083333333333</v>
      </c>
      <c r="D1991">
        <v>0.97776846957890973</v>
      </c>
      <c r="E1991" s="6">
        <v>112.34274487132954</v>
      </c>
      <c r="F1991" s="9">
        <v>127.23137639597029</v>
      </c>
      <c r="G1991" s="9">
        <v>2.2157008553770456</v>
      </c>
      <c r="H1991" s="9">
        <v>109.8451937211338</v>
      </c>
    </row>
    <row r="1992" spans="1:8" x14ac:dyDescent="0.25">
      <c r="A1992" s="16"/>
      <c r="B1992" s="5">
        <f>DATE(YEAR(siječanj!B1992),MONTH(siječanj!B1992)+2,DAY(siječanj!B1992))</f>
        <v>44641</v>
      </c>
      <c r="C1992" s="8">
        <v>20.71875</v>
      </c>
      <c r="D1992">
        <v>0.97776846957890973</v>
      </c>
      <c r="E1992" s="6">
        <v>115.4987976916553</v>
      </c>
      <c r="F1992" s="9">
        <v>127.91972635629392</v>
      </c>
      <c r="G1992" s="9">
        <v>3.5545379896861937</v>
      </c>
      <c r="H1992" s="9">
        <v>112.93108265717392</v>
      </c>
    </row>
    <row r="1993" spans="1:8" x14ac:dyDescent="0.25">
      <c r="A1993" s="16"/>
      <c r="B1993" s="5">
        <f>DATE(YEAR(siječanj!B1993),MONTH(siječanj!B1993)+2,DAY(siječanj!B1993))</f>
        <v>44641</v>
      </c>
      <c r="C1993" s="8">
        <v>20.7291666666667</v>
      </c>
      <c r="D1993">
        <v>0.97776846957890973</v>
      </c>
      <c r="E1993" s="6">
        <v>119.65827630237735</v>
      </c>
      <c r="F1993" s="9">
        <v>129.42679734530276</v>
      </c>
      <c r="G1993" s="9">
        <v>9.4664842424807816</v>
      </c>
      <c r="H1993" s="9">
        <v>116.99808969262581</v>
      </c>
    </row>
    <row r="1994" spans="1:8" x14ac:dyDescent="0.25">
      <c r="A1994" s="16"/>
      <c r="B1994" s="5">
        <f>DATE(YEAR(siječanj!B1994),MONTH(siječanj!B1994)+2,DAY(siječanj!B1994))</f>
        <v>44641</v>
      </c>
      <c r="C1994" s="8">
        <v>20.7395833333333</v>
      </c>
      <c r="D1994">
        <v>0.97776846957890973</v>
      </c>
      <c r="E1994" s="6">
        <v>124.17479738803738</v>
      </c>
      <c r="F1994" s="9">
        <v>131.17766201894966</v>
      </c>
      <c r="G1994" s="9">
        <v>37.006708365456646</v>
      </c>
      <c r="H1994" s="9">
        <v>121.4142016023725</v>
      </c>
    </row>
    <row r="1995" spans="1:8" x14ac:dyDescent="0.25">
      <c r="A1995" s="16"/>
      <c r="B1995" s="5">
        <f>DATE(YEAR(siječanj!B1995),MONTH(siječanj!B1995)+2,DAY(siječanj!B1995))</f>
        <v>44641</v>
      </c>
      <c r="C1995" s="8">
        <v>20.75</v>
      </c>
      <c r="D1995">
        <v>0.97776846957890973</v>
      </c>
      <c r="E1995" s="6">
        <v>128.98359017247847</v>
      </c>
      <c r="F1995" s="9">
        <v>133.26764247067806</v>
      </c>
      <c r="G1995" s="9">
        <v>110.65951041537794</v>
      </c>
      <c r="H1995" s="9">
        <v>126.11608756373758</v>
      </c>
    </row>
    <row r="1996" spans="1:8" x14ac:dyDescent="0.25">
      <c r="A1996" s="16"/>
      <c r="B1996" s="5">
        <f>DATE(YEAR(siječanj!B1996),MONTH(siječanj!B1996)+2,DAY(siječanj!B1996))</f>
        <v>44641</v>
      </c>
      <c r="C1996" s="8">
        <v>20.7604166666667</v>
      </c>
      <c r="D1996">
        <v>0.97776846957890973</v>
      </c>
      <c r="E1996" s="6">
        <v>133.33021579864018</v>
      </c>
      <c r="F1996" s="9">
        <v>135.1892413266261</v>
      </c>
      <c r="G1996" s="9">
        <v>174.14480865360304</v>
      </c>
      <c r="H1996" s="9">
        <v>130.36608105006218</v>
      </c>
    </row>
    <row r="1997" spans="1:8" x14ac:dyDescent="0.25">
      <c r="A1997" s="16"/>
      <c r="B1997" s="5">
        <f>DATE(YEAR(siječanj!B1997),MONTH(siječanj!B1997)+2,DAY(siječanj!B1997))</f>
        <v>44641</v>
      </c>
      <c r="C1997" s="8">
        <v>20.7708333333333</v>
      </c>
      <c r="D1997">
        <v>0.97776846957890973</v>
      </c>
      <c r="E1997" s="6">
        <v>138.26188819131329</v>
      </c>
      <c r="F1997" s="9">
        <v>135.84451384439643</v>
      </c>
      <c r="G1997" s="9">
        <v>227.8665148140262</v>
      </c>
      <c r="H1997" s="9">
        <v>135.18811481791073</v>
      </c>
    </row>
    <row r="1998" spans="1:8" x14ac:dyDescent="0.25">
      <c r="A1998" s="16"/>
      <c r="B1998" s="5">
        <f>DATE(YEAR(siječanj!B1998),MONTH(siječanj!B1998)+2,DAY(siječanj!B1998))</f>
        <v>44641</v>
      </c>
      <c r="C1998" s="8">
        <v>20.78125</v>
      </c>
      <c r="D1998">
        <v>0.97776846957890973</v>
      </c>
      <c r="E1998" s="6">
        <v>143.94233033512916</v>
      </c>
      <c r="F1998" s="9">
        <v>135.59244076479408</v>
      </c>
      <c r="G1998" s="9">
        <v>237.58699568392802</v>
      </c>
      <c r="H1998" s="9">
        <v>140.74227203940112</v>
      </c>
    </row>
    <row r="1999" spans="1:8" x14ac:dyDescent="0.25">
      <c r="A1999" s="16"/>
      <c r="B1999" s="5">
        <f>DATE(YEAR(siječanj!B1999),MONTH(siječanj!B1999)+2,DAY(siječanj!B1999))</f>
        <v>44641</v>
      </c>
      <c r="C1999" s="8">
        <v>20.7916666666667</v>
      </c>
      <c r="D1999">
        <v>0.97776846957890973</v>
      </c>
      <c r="E1999" s="6">
        <v>149.55312388888728</v>
      </c>
      <c r="F1999" s="9">
        <v>133.17375290864558</v>
      </c>
      <c r="G1999" s="9">
        <v>238.53090150767454</v>
      </c>
      <c r="H1999" s="9">
        <v>146.22832906558241</v>
      </c>
    </row>
    <row r="2000" spans="1:8" x14ac:dyDescent="0.25">
      <c r="A2000" s="16"/>
      <c r="B2000" s="5">
        <f>DATE(YEAR(siječanj!B2000),MONTH(siječanj!B2000)+2,DAY(siječanj!B2000))</f>
        <v>44641</v>
      </c>
      <c r="C2000" s="8">
        <v>20.8020833333333</v>
      </c>
      <c r="D2000">
        <v>0.97776846957890973</v>
      </c>
      <c r="E2000" s="6">
        <v>155.94790514914916</v>
      </c>
      <c r="F2000" s="9">
        <v>131.3087194252015</v>
      </c>
      <c r="G2000" s="9">
        <v>238.63483755096721</v>
      </c>
      <c r="H2000" s="9">
        <v>152.48094455172054</v>
      </c>
    </row>
    <row r="2001" spans="1:8" x14ac:dyDescent="0.25">
      <c r="A2001" s="16"/>
      <c r="B2001" s="5">
        <f>DATE(YEAR(siječanj!B2001),MONTH(siječanj!B2001)+2,DAY(siječanj!B2001))</f>
        <v>44641</v>
      </c>
      <c r="C2001" s="8">
        <v>20.8125</v>
      </c>
      <c r="D2001">
        <v>0.97776846957890973</v>
      </c>
      <c r="E2001" s="6">
        <v>158.24131265941142</v>
      </c>
      <c r="F2001" s="9">
        <v>129.22347447470207</v>
      </c>
      <c r="G2001" s="9">
        <v>238.85242619498331</v>
      </c>
      <c r="H2001" s="9">
        <v>154.72336610315045</v>
      </c>
    </row>
    <row r="2002" spans="1:8" x14ac:dyDescent="0.25">
      <c r="A2002" s="16"/>
      <c r="B2002" s="5">
        <f>DATE(YEAR(siječanj!B2002),MONTH(siječanj!B2002)+2,DAY(siječanj!B2002))</f>
        <v>44641</v>
      </c>
      <c r="C2002" s="8">
        <v>20.8229166666667</v>
      </c>
      <c r="D2002">
        <v>0.97776846957890973</v>
      </c>
      <c r="E2002" s="6">
        <v>158.23465468668221</v>
      </c>
      <c r="F2002" s="9">
        <v>126.15310103452052</v>
      </c>
      <c r="G2002" s="9">
        <v>239.11576192578823</v>
      </c>
      <c r="H2002" s="9">
        <v>154.71685614734452</v>
      </c>
    </row>
    <row r="2003" spans="1:8" x14ac:dyDescent="0.25">
      <c r="A2003" s="16"/>
      <c r="B2003" s="5">
        <f>DATE(YEAR(siječanj!B2003),MONTH(siječanj!B2003)+2,DAY(siječanj!B2003))</f>
        <v>44641</v>
      </c>
      <c r="C2003" s="8">
        <v>20.8333333333333</v>
      </c>
      <c r="D2003">
        <v>0.97776846957890973</v>
      </c>
      <c r="E2003" s="6">
        <v>158.14274070795383</v>
      </c>
      <c r="F2003" s="9">
        <v>119.7467502988974</v>
      </c>
      <c r="G2003" s="9">
        <v>240.15631657527769</v>
      </c>
      <c r="H2003" s="9">
        <v>154.62698555703037</v>
      </c>
    </row>
    <row r="2004" spans="1:8" x14ac:dyDescent="0.25">
      <c r="A2004" s="16"/>
      <c r="B2004" s="5">
        <f>DATE(YEAR(siječanj!B2004),MONTH(siječanj!B2004)+2,DAY(siječanj!B2004))</f>
        <v>44641</v>
      </c>
      <c r="C2004" s="8">
        <v>20.84375</v>
      </c>
      <c r="D2004">
        <v>0.97776846957890973</v>
      </c>
      <c r="E2004" s="6">
        <v>156.90831225472826</v>
      </c>
      <c r="F2004" s="9">
        <v>116.01676811080362</v>
      </c>
      <c r="G2004" s="9">
        <v>240.41224066381989</v>
      </c>
      <c r="H2004" s="9">
        <v>153.42000033751535</v>
      </c>
    </row>
    <row r="2005" spans="1:8" x14ac:dyDescent="0.25">
      <c r="A2005" s="16"/>
      <c r="B2005" s="5">
        <f>DATE(YEAR(siječanj!B2005),MONTH(siječanj!B2005)+2,DAY(siječanj!B2005))</f>
        <v>44641</v>
      </c>
      <c r="C2005" s="8">
        <v>20.8541666666667</v>
      </c>
      <c r="D2005">
        <v>0.97776846957890973</v>
      </c>
      <c r="E2005" s="6">
        <v>156.50813195439338</v>
      </c>
      <c r="F2005" s="9">
        <v>113.47066763591044</v>
      </c>
      <c r="G2005" s="9">
        <v>240.031280968169</v>
      </c>
      <c r="H2005" s="9">
        <v>153.02871665770127</v>
      </c>
    </row>
    <row r="2006" spans="1:8" x14ac:dyDescent="0.25">
      <c r="A2006" s="16"/>
      <c r="B2006" s="5">
        <f>DATE(YEAR(siječanj!B2006),MONTH(siječanj!B2006)+2,DAY(siječanj!B2006))</f>
        <v>44641</v>
      </c>
      <c r="C2006" s="8">
        <v>20.8645833333333</v>
      </c>
      <c r="D2006">
        <v>0.97776846957890973</v>
      </c>
      <c r="E2006" s="6">
        <v>155.69194749906237</v>
      </c>
      <c r="F2006" s="9">
        <v>111.06575508268602</v>
      </c>
      <c r="G2006" s="9">
        <v>239.89426569757117</v>
      </c>
      <c r="H2006" s="9">
        <v>152.23067723191818</v>
      </c>
    </row>
    <row r="2007" spans="1:8" x14ac:dyDescent="0.25">
      <c r="A2007" s="16"/>
      <c r="B2007" s="5">
        <f>DATE(YEAR(siječanj!B2007),MONTH(siječanj!B2007)+2,DAY(siječanj!B2007))</f>
        <v>44641</v>
      </c>
      <c r="C2007" s="8">
        <v>20.875</v>
      </c>
      <c r="D2007">
        <v>0.97776846957890973</v>
      </c>
      <c r="E2007" s="6">
        <v>152.64030749711424</v>
      </c>
      <c r="F2007" s="9">
        <v>107.73128678972866</v>
      </c>
      <c r="G2007" s="9">
        <v>239.18342169840847</v>
      </c>
      <c r="H2007" s="9">
        <v>149.24687985750757</v>
      </c>
    </row>
    <row r="2008" spans="1:8" x14ac:dyDescent="0.25">
      <c r="A2008" s="16"/>
      <c r="B2008" s="5">
        <f>DATE(YEAR(siječanj!B2008),MONTH(siječanj!B2008)+2,DAY(siječanj!B2008))</f>
        <v>44641</v>
      </c>
      <c r="C2008" s="8">
        <v>20.8854166666667</v>
      </c>
      <c r="D2008">
        <v>0.97776846957890973</v>
      </c>
      <c r="E2008" s="6">
        <v>157.84573416396765</v>
      </c>
      <c r="F2008" s="9">
        <v>105.35531243199395</v>
      </c>
      <c r="G2008" s="9">
        <v>237.59873762703512</v>
      </c>
      <c r="H2008" s="9">
        <v>154.33658192306208</v>
      </c>
    </row>
    <row r="2009" spans="1:8" x14ac:dyDescent="0.25">
      <c r="A2009" s="16"/>
      <c r="B2009" s="5">
        <f>DATE(YEAR(siječanj!B2009),MONTH(siječanj!B2009)+2,DAY(siječanj!B2009))</f>
        <v>44641</v>
      </c>
      <c r="C2009" s="8">
        <v>20.8958333333333</v>
      </c>
      <c r="D2009">
        <v>0.97776846957890973</v>
      </c>
      <c r="E2009" s="6">
        <v>160.04538598070693</v>
      </c>
      <c r="F2009" s="9">
        <v>103.3269146158712</v>
      </c>
      <c r="G2009" s="9">
        <v>236.96658258350021</v>
      </c>
      <c r="H2009" s="9">
        <v>156.48733211352172</v>
      </c>
    </row>
    <row r="2010" spans="1:8" x14ac:dyDescent="0.25">
      <c r="A2010" s="16"/>
      <c r="B2010" s="5">
        <f>DATE(YEAR(siječanj!B2010),MONTH(siječanj!B2010)+2,DAY(siječanj!B2010))</f>
        <v>44641</v>
      </c>
      <c r="C2010" s="8">
        <v>20.90625</v>
      </c>
      <c r="D2010">
        <v>0.97776846957890973</v>
      </c>
      <c r="E2010" s="6">
        <v>156.70395935390275</v>
      </c>
      <c r="F2010" s="9">
        <v>101.3644494783338</v>
      </c>
      <c r="G2010" s="9">
        <v>237.08531574302654</v>
      </c>
      <c r="H2010" s="9">
        <v>153.22019051442118</v>
      </c>
    </row>
    <row r="2011" spans="1:8" x14ac:dyDescent="0.25">
      <c r="A2011" s="16"/>
      <c r="B2011" s="5">
        <f>DATE(YEAR(siječanj!B2011),MONTH(siječanj!B2011)+2,DAY(siječanj!B2011))</f>
        <v>44641</v>
      </c>
      <c r="C2011" s="8">
        <v>20.9166666666667</v>
      </c>
      <c r="D2011">
        <v>0.97776846957890973</v>
      </c>
      <c r="E2011" s="6">
        <v>151.68941575250096</v>
      </c>
      <c r="F2011" s="9">
        <v>98.507574546106625</v>
      </c>
      <c r="G2011" s="9">
        <v>234.65302987382051</v>
      </c>
      <c r="H2011" s="9">
        <v>148.31712789164183</v>
      </c>
    </row>
    <row r="2012" spans="1:8" x14ac:dyDescent="0.25">
      <c r="A2012" s="16"/>
      <c r="B2012" s="5">
        <f>DATE(YEAR(siječanj!B2012),MONTH(siječanj!B2012)+2,DAY(siječanj!B2012))</f>
        <v>44641</v>
      </c>
      <c r="C2012" s="8">
        <v>20.9270833333333</v>
      </c>
      <c r="D2012">
        <v>0.97776846957890973</v>
      </c>
      <c r="E2012" s="6">
        <v>144.51373947661688</v>
      </c>
      <c r="F2012" s="9">
        <v>96.554825368693642</v>
      </c>
      <c r="G2012" s="9">
        <v>232.54066270074648</v>
      </c>
      <c r="H2012" s="9">
        <v>141.30097788117695</v>
      </c>
    </row>
    <row r="2013" spans="1:8" x14ac:dyDescent="0.25">
      <c r="A2013" s="16"/>
      <c r="B2013" s="5">
        <f>DATE(YEAR(siječanj!B2013),MONTH(siječanj!B2013)+2,DAY(siječanj!B2013))</f>
        <v>44641</v>
      </c>
      <c r="C2013" s="8">
        <v>20.9375</v>
      </c>
      <c r="D2013">
        <v>0.97776846957890973</v>
      </c>
      <c r="E2013" s="6">
        <v>134.50301382282225</v>
      </c>
      <c r="F2013" s="9">
        <v>94.521618352845678</v>
      </c>
      <c r="G2013" s="9">
        <v>231.76869468541531</v>
      </c>
      <c r="H2013" s="9">
        <v>131.51280597929187</v>
      </c>
    </row>
    <row r="2014" spans="1:8" x14ac:dyDescent="0.25">
      <c r="A2014" s="16"/>
      <c r="B2014" s="5">
        <f>DATE(YEAR(siječanj!B2014),MONTH(siječanj!B2014)+2,DAY(siječanj!B2014))</f>
        <v>44641</v>
      </c>
      <c r="C2014" s="8">
        <v>20.9479166666667</v>
      </c>
      <c r="D2014">
        <v>0.97776846957890973</v>
      </c>
      <c r="E2014" s="6">
        <v>122.34155348863912</v>
      </c>
      <c r="F2014" s="9">
        <v>92.369378366393818</v>
      </c>
      <c r="G2014" s="9">
        <v>231.26101568869694</v>
      </c>
      <c r="H2014" s="9">
        <v>119.621713520493</v>
      </c>
    </row>
    <row r="2015" spans="1:8" x14ac:dyDescent="0.25">
      <c r="A2015" s="16"/>
      <c r="B2015" s="5">
        <f>DATE(YEAR(siječanj!B2015),MONTH(siječanj!B2015)+2,DAY(siječanj!B2015))</f>
        <v>44641</v>
      </c>
      <c r="C2015" s="8">
        <v>20.9583333333333</v>
      </c>
      <c r="D2015">
        <v>0.97776846957890973</v>
      </c>
      <c r="E2015" s="6">
        <v>110.84344407414068</v>
      </c>
      <c r="F2015" s="9">
        <v>89.519931547940516</v>
      </c>
      <c r="G2015" s="9">
        <v>223.8949511708731</v>
      </c>
      <c r="H2015" s="9">
        <v>108.379224675228</v>
      </c>
    </row>
    <row r="2016" spans="1:8" x14ac:dyDescent="0.25">
      <c r="A2016" s="16"/>
      <c r="B2016" s="5">
        <f>DATE(YEAR(siječanj!B2016),MONTH(siječanj!B2016)+2,DAY(siječanj!B2016))</f>
        <v>44641</v>
      </c>
      <c r="C2016" s="8">
        <v>20.96875</v>
      </c>
      <c r="D2016">
        <v>0.97776846957890973</v>
      </c>
      <c r="E2016" s="6">
        <v>100.75743944505908</v>
      </c>
      <c r="F2016" s="9">
        <v>87.350719317290853</v>
      </c>
      <c r="G2016" s="9">
        <v>222.35997432110571</v>
      </c>
      <c r="H2016" s="9">
        <v>98.517447364885086</v>
      </c>
    </row>
    <row r="2017" spans="1:8" x14ac:dyDescent="0.25">
      <c r="A2017" s="16"/>
      <c r="B2017" s="5">
        <f>DATE(YEAR(siječanj!B2017),MONTH(siječanj!B2017)+2,DAY(siječanj!B2017))</f>
        <v>44641</v>
      </c>
      <c r="C2017" s="8">
        <v>20.9791666666667</v>
      </c>
      <c r="D2017">
        <v>0.97776846957890973</v>
      </c>
      <c r="E2017" s="6">
        <v>91.718721217954212</v>
      </c>
      <c r="F2017" s="9">
        <v>85.420965732244355</v>
      </c>
      <c r="G2017" s="9">
        <v>220.44250798336782</v>
      </c>
      <c r="H2017" s="9">
        <v>89.679673677013767</v>
      </c>
    </row>
    <row r="2018" spans="1:8" ht="15.75" thickBot="1" x14ac:dyDescent="0.3">
      <c r="A2018" s="16"/>
      <c r="B2018" s="5">
        <f>DATE(YEAR(siječanj!B2018),MONTH(siječanj!B2018)+2,DAY(siječanj!B2018))</f>
        <v>44641</v>
      </c>
      <c r="C2018" s="8">
        <v>20.9895833333333</v>
      </c>
      <c r="D2018">
        <v>0.97776846957890973</v>
      </c>
      <c r="E2018" s="6">
        <v>83.877054065706773</v>
      </c>
      <c r="F2018" s="9">
        <v>83.786583758951053</v>
      </c>
      <c r="G2018" s="9">
        <v>220.64296872847538</v>
      </c>
      <c r="H2018" s="9">
        <v>82.012338786613583</v>
      </c>
    </row>
    <row r="2019" spans="1:8" x14ac:dyDescent="0.25">
      <c r="A2019" s="15">
        <f t="shared" ref="A2019" si="19">A1923+1</f>
        <v>81</v>
      </c>
      <c r="B2019" s="5">
        <f>DATE(YEAR(siječanj!B2019),MONTH(siječanj!B2019)+2,DAY(siječanj!B2019))</f>
        <v>44642</v>
      </c>
      <c r="C2019" s="8">
        <v>21</v>
      </c>
      <c r="D2019">
        <v>0.9746385317663977</v>
      </c>
      <c r="E2019" s="6">
        <v>76.456742466160577</v>
      </c>
      <c r="F2019" s="9">
        <v>79.462262705520232</v>
      </c>
      <c r="G2019" s="9">
        <v>209.52205934140275</v>
      </c>
      <c r="H2019" s="9">
        <v>74.517687220860338</v>
      </c>
    </row>
    <row r="2020" spans="1:8" x14ac:dyDescent="0.25">
      <c r="A2020" s="16"/>
      <c r="B2020" s="5">
        <f>DATE(YEAR(siječanj!B2020),MONTH(siječanj!B2020)+2,DAY(siječanj!B2020))</f>
        <v>44642</v>
      </c>
      <c r="C2020" s="8">
        <v>21.0104166666667</v>
      </c>
      <c r="D2020">
        <v>0.9746385317663977</v>
      </c>
      <c r="E2020" s="6">
        <v>70.8384092993834</v>
      </c>
      <c r="F2020" s="9">
        <v>79.692716461876373</v>
      </c>
      <c r="G2020" s="9">
        <v>211.70035707434712</v>
      </c>
      <c r="H2020" s="9">
        <v>69.04184323221817</v>
      </c>
    </row>
    <row r="2021" spans="1:8" x14ac:dyDescent="0.25">
      <c r="A2021" s="16"/>
      <c r="B2021" s="5">
        <f>DATE(YEAR(siječanj!B2021),MONTH(siječanj!B2021)+2,DAY(siječanj!B2021))</f>
        <v>44642</v>
      </c>
      <c r="C2021" s="8">
        <v>21.0208333333333</v>
      </c>
      <c r="D2021">
        <v>0.9746385317663977</v>
      </c>
      <c r="E2021" s="6">
        <v>66.542365799173837</v>
      </c>
      <c r="F2021" s="9">
        <v>78.819333409681505</v>
      </c>
      <c r="G2021" s="9">
        <v>211.18459678777779</v>
      </c>
      <c r="H2021" s="9">
        <v>64.854753702769344</v>
      </c>
    </row>
    <row r="2022" spans="1:8" x14ac:dyDescent="0.25">
      <c r="A2022" s="16"/>
      <c r="B2022" s="5">
        <f>DATE(YEAR(siječanj!B2022),MONTH(siječanj!B2022)+2,DAY(siječanj!B2022))</f>
        <v>44642</v>
      </c>
      <c r="C2022" s="8">
        <v>21.03125</v>
      </c>
      <c r="D2022">
        <v>0.9746385317663977</v>
      </c>
      <c r="E2022" s="6">
        <v>63.081678459246241</v>
      </c>
      <c r="F2022" s="9">
        <v>78.125658900661435</v>
      </c>
      <c r="G2022" s="9">
        <v>211.03326696028799</v>
      </c>
      <c r="H2022" s="9">
        <v>61.481834474879754</v>
      </c>
    </row>
    <row r="2023" spans="1:8" x14ac:dyDescent="0.25">
      <c r="A2023" s="16"/>
      <c r="B2023" s="5">
        <f>DATE(YEAR(siječanj!B2023),MONTH(siječanj!B2023)+2,DAY(siječanj!B2023))</f>
        <v>44642</v>
      </c>
      <c r="C2023" s="8">
        <v>21.0416666666667</v>
      </c>
      <c r="D2023">
        <v>0.9746385317663977</v>
      </c>
      <c r="E2023" s="6">
        <v>59.816048076412606</v>
      </c>
      <c r="F2023" s="9">
        <v>77.657123458464284</v>
      </c>
      <c r="G2023" s="9">
        <v>210.40627990371831</v>
      </c>
      <c r="H2023" s="9">
        <v>58.299025273263041</v>
      </c>
    </row>
    <row r="2024" spans="1:8" x14ac:dyDescent="0.25">
      <c r="A2024" s="16"/>
      <c r="B2024" s="5">
        <f>DATE(YEAR(siječanj!B2024),MONTH(siječanj!B2024)+2,DAY(siječanj!B2024))</f>
        <v>44642</v>
      </c>
      <c r="C2024" s="8">
        <v>21.0520833333333</v>
      </c>
      <c r="D2024">
        <v>0.9746385317663977</v>
      </c>
      <c r="E2024" s="6">
        <v>58.187047865641773</v>
      </c>
      <c r="F2024" s="9">
        <v>77.033527931651548</v>
      </c>
      <c r="G2024" s="9">
        <v>210.44036766300303</v>
      </c>
      <c r="H2024" s="9">
        <v>56.711338899590203</v>
      </c>
    </row>
    <row r="2025" spans="1:8" x14ac:dyDescent="0.25">
      <c r="A2025" s="16"/>
      <c r="B2025" s="5">
        <f>DATE(YEAR(siječanj!B2025),MONTH(siječanj!B2025)+2,DAY(siječanj!B2025))</f>
        <v>44642</v>
      </c>
      <c r="C2025" s="8">
        <v>21.0625</v>
      </c>
      <c r="D2025">
        <v>0.9746385317663977</v>
      </c>
      <c r="E2025" s="6">
        <v>56.21807405365211</v>
      </c>
      <c r="F2025" s="9">
        <v>76.713661944545819</v>
      </c>
      <c r="G2025" s="9">
        <v>210.36983038090753</v>
      </c>
      <c r="H2025" s="9">
        <v>54.792301154386109</v>
      </c>
    </row>
    <row r="2026" spans="1:8" x14ac:dyDescent="0.25">
      <c r="A2026" s="16"/>
      <c r="B2026" s="5">
        <f>DATE(YEAR(siječanj!B2026),MONTH(siječanj!B2026)+2,DAY(siječanj!B2026))</f>
        <v>44642</v>
      </c>
      <c r="C2026" s="8">
        <v>21.0729166666667</v>
      </c>
      <c r="D2026">
        <v>0.9746385317663977</v>
      </c>
      <c r="E2026" s="6">
        <v>55.009228061403803</v>
      </c>
      <c r="F2026" s="9">
        <v>76.485657174305388</v>
      </c>
      <c r="G2026" s="9">
        <v>210.26961033530412</v>
      </c>
      <c r="H2026" s="9">
        <v>53.614113271369526</v>
      </c>
    </row>
    <row r="2027" spans="1:8" x14ac:dyDescent="0.25">
      <c r="A2027" s="16"/>
      <c r="B2027" s="5">
        <f>DATE(YEAR(siječanj!B2027),MONTH(siječanj!B2027)+2,DAY(siječanj!B2027))</f>
        <v>44642</v>
      </c>
      <c r="C2027" s="8">
        <v>21.0833333333333</v>
      </c>
      <c r="D2027">
        <v>0.9746385317663977</v>
      </c>
      <c r="E2027" s="6">
        <v>53.889391996253536</v>
      </c>
      <c r="F2027" s="9">
        <v>76.062541575830309</v>
      </c>
      <c r="G2027" s="9">
        <v>209.77196783095519</v>
      </c>
      <c r="H2027" s="9">
        <v>52.522677893012407</v>
      </c>
    </row>
    <row r="2028" spans="1:8" x14ac:dyDescent="0.25">
      <c r="A2028" s="16"/>
      <c r="B2028" s="5">
        <f>DATE(YEAR(siječanj!B2028),MONTH(siječanj!B2028)+2,DAY(siječanj!B2028))</f>
        <v>44642</v>
      </c>
      <c r="C2028" s="8">
        <v>21.09375</v>
      </c>
      <c r="D2028">
        <v>0.9746385317663977</v>
      </c>
      <c r="E2028" s="6">
        <v>52.906876370433743</v>
      </c>
      <c r="F2028" s="9">
        <v>75.850585521449887</v>
      </c>
      <c r="G2028" s="9">
        <v>209.70034762273278</v>
      </c>
      <c r="H2028" s="9">
        <v>51.565080306025862</v>
      </c>
    </row>
    <row r="2029" spans="1:8" x14ac:dyDescent="0.25">
      <c r="A2029" s="16"/>
      <c r="B2029" s="5">
        <f>DATE(YEAR(siječanj!B2029),MONTH(siječanj!B2029)+2,DAY(siječanj!B2029))</f>
        <v>44642</v>
      </c>
      <c r="C2029" s="8">
        <v>21.1041666666667</v>
      </c>
      <c r="D2029">
        <v>0.9746385317663977</v>
      </c>
      <c r="E2029" s="6">
        <v>53.00431847206044</v>
      </c>
      <c r="F2029" s="9">
        <v>75.621144436281938</v>
      </c>
      <c r="G2029" s="9">
        <v>209.62780631069327</v>
      </c>
      <c r="H2029" s="9">
        <v>51.660051132887538</v>
      </c>
    </row>
    <row r="2030" spans="1:8" x14ac:dyDescent="0.25">
      <c r="A2030" s="16"/>
      <c r="B2030" s="5">
        <f>DATE(YEAR(siječanj!B2030),MONTH(siječanj!B2030)+2,DAY(siječanj!B2030))</f>
        <v>44642</v>
      </c>
      <c r="C2030" s="8">
        <v>21.1145833333333</v>
      </c>
      <c r="D2030">
        <v>0.9746385317663977</v>
      </c>
      <c r="E2030" s="6">
        <v>52.519869046861636</v>
      </c>
      <c r="F2030" s="9">
        <v>75.746492025764809</v>
      </c>
      <c r="G2030" s="9">
        <v>209.44999637771539</v>
      </c>
      <c r="H2030" s="9">
        <v>51.187888056396702</v>
      </c>
    </row>
    <row r="2031" spans="1:8" x14ac:dyDescent="0.25">
      <c r="A2031" s="16"/>
      <c r="B2031" s="5">
        <f>DATE(YEAR(siječanj!B2031),MONTH(siječanj!B2031)+2,DAY(siječanj!B2031))</f>
        <v>44642</v>
      </c>
      <c r="C2031" s="8">
        <v>21.125</v>
      </c>
      <c r="D2031">
        <v>0.9746385317663977</v>
      </c>
      <c r="E2031" s="6">
        <v>52.84274001786374</v>
      </c>
      <c r="F2031" s="9">
        <v>75.93289756320263</v>
      </c>
      <c r="G2031" s="9">
        <v>209.16183305400671</v>
      </c>
      <c r="H2031" s="9">
        <v>51.502570545524186</v>
      </c>
    </row>
    <row r="2032" spans="1:8" x14ac:dyDescent="0.25">
      <c r="A2032" s="16"/>
      <c r="B2032" s="5">
        <f>DATE(YEAR(siječanj!B2032),MONTH(siječanj!B2032)+2,DAY(siječanj!B2032))</f>
        <v>44642</v>
      </c>
      <c r="C2032" s="8">
        <v>21.1354166666667</v>
      </c>
      <c r="D2032">
        <v>0.9746385317663977</v>
      </c>
      <c r="E2032" s="6">
        <v>53.315880023533992</v>
      </c>
      <c r="F2032" s="9">
        <v>75.847792815877398</v>
      </c>
      <c r="G2032" s="9">
        <v>209.14799273473903</v>
      </c>
      <c r="H2032" s="9">
        <v>51.963711025970582</v>
      </c>
    </row>
    <row r="2033" spans="1:8" x14ac:dyDescent="0.25">
      <c r="A2033" s="16"/>
      <c r="B2033" s="5">
        <f>DATE(YEAR(siječanj!B2033),MONTH(siječanj!B2033)+2,DAY(siječanj!B2033))</f>
        <v>44642</v>
      </c>
      <c r="C2033" s="8">
        <v>21.1458333333333</v>
      </c>
      <c r="D2033">
        <v>0.9746385317663977</v>
      </c>
      <c r="E2033" s="6">
        <v>53.824170471570049</v>
      </c>
      <c r="F2033" s="9">
        <v>76.002548617689058</v>
      </c>
      <c r="G2033" s="9">
        <v>209.43823749038862</v>
      </c>
      <c r="H2033" s="9">
        <v>52.459110481955328</v>
      </c>
    </row>
    <row r="2034" spans="1:8" x14ac:dyDescent="0.25">
      <c r="A2034" s="16"/>
      <c r="B2034" s="5">
        <f>DATE(YEAR(siječanj!B2034),MONTH(siječanj!B2034)+2,DAY(siječanj!B2034))</f>
        <v>44642</v>
      </c>
      <c r="C2034" s="8">
        <v>21.15625</v>
      </c>
      <c r="D2034">
        <v>0.9746385317663977</v>
      </c>
      <c r="E2034" s="6">
        <v>54.493386086290741</v>
      </c>
      <c r="F2034" s="9">
        <v>76.458739196428965</v>
      </c>
      <c r="G2034" s="9">
        <v>209.75027150977346</v>
      </c>
      <c r="H2034" s="9">
        <v>53.111353806121855</v>
      </c>
    </row>
    <row r="2035" spans="1:8" x14ac:dyDescent="0.25">
      <c r="A2035" s="16"/>
      <c r="B2035" s="5">
        <f>DATE(YEAR(siječanj!B2035),MONTH(siječanj!B2035)+2,DAY(siječanj!B2035))</f>
        <v>44642</v>
      </c>
      <c r="C2035" s="8">
        <v>21.1666666666667</v>
      </c>
      <c r="D2035">
        <v>0.9746385317663977</v>
      </c>
      <c r="E2035" s="6">
        <v>57.1954348637233</v>
      </c>
      <c r="F2035" s="9">
        <v>76.993126442045167</v>
      </c>
      <c r="G2035" s="9">
        <v>213.27173742682615</v>
      </c>
      <c r="H2035" s="9">
        <v>55.744874659319912</v>
      </c>
    </row>
    <row r="2036" spans="1:8" x14ac:dyDescent="0.25">
      <c r="A2036" s="16"/>
      <c r="B2036" s="5">
        <f>DATE(YEAR(siječanj!B2036),MONTH(siječanj!B2036)+2,DAY(siječanj!B2036))</f>
        <v>44642</v>
      </c>
      <c r="C2036" s="8">
        <v>21.1770833333333</v>
      </c>
      <c r="D2036">
        <v>0.9746385317663977</v>
      </c>
      <c r="E2036" s="6">
        <v>59.500667076521324</v>
      </c>
      <c r="F2036" s="9">
        <v>77.083088413730266</v>
      </c>
      <c r="G2036" s="9">
        <v>215.95121950731536</v>
      </c>
      <c r="H2036" s="9">
        <v>57.991642798581985</v>
      </c>
    </row>
    <row r="2037" spans="1:8" x14ac:dyDescent="0.25">
      <c r="A2037" s="16"/>
      <c r="B2037" s="5">
        <f>DATE(YEAR(siječanj!B2037),MONTH(siječanj!B2037)+2,DAY(siječanj!B2037))</f>
        <v>44642</v>
      </c>
      <c r="C2037" s="8">
        <v>21.1875</v>
      </c>
      <c r="D2037">
        <v>0.9746385317663977</v>
      </c>
      <c r="E2037" s="6">
        <v>63.319356965891707</v>
      </c>
      <c r="F2037" s="9">
        <v>77.530754349569591</v>
      </c>
      <c r="G2037" s="9">
        <v>222.89159449744304</v>
      </c>
      <c r="H2037" s="9">
        <v>61.713485105629118</v>
      </c>
    </row>
    <row r="2038" spans="1:8" x14ac:dyDescent="0.25">
      <c r="A2038" s="16"/>
      <c r="B2038" s="5">
        <f>DATE(YEAR(siječanj!B2038),MONTH(siječanj!B2038)+2,DAY(siječanj!B2038))</f>
        <v>44642</v>
      </c>
      <c r="C2038" s="8">
        <v>21.1979166666667</v>
      </c>
      <c r="D2038">
        <v>0.9746385317663977</v>
      </c>
      <c r="E2038" s="6">
        <v>67.92500016936232</v>
      </c>
      <c r="F2038" s="9">
        <v>78.284691217114712</v>
      </c>
      <c r="G2038" s="9">
        <v>225.01694174479175</v>
      </c>
      <c r="H2038" s="9">
        <v>66.202322435299607</v>
      </c>
    </row>
    <row r="2039" spans="1:8" x14ac:dyDescent="0.25">
      <c r="A2039" s="16"/>
      <c r="B2039" s="5">
        <f>DATE(YEAR(siječanj!B2039),MONTH(siječanj!B2039)+2,DAY(siječanj!B2039))</f>
        <v>44642</v>
      </c>
      <c r="C2039" s="8">
        <v>21.2083333333333</v>
      </c>
      <c r="D2039">
        <v>0.9746385317663977</v>
      </c>
      <c r="E2039" s="6">
        <v>74.059924904066548</v>
      </c>
      <c r="F2039" s="9">
        <v>80.092670663884732</v>
      </c>
      <c r="G2039" s="9">
        <v>230.95262658148866</v>
      </c>
      <c r="H2039" s="9">
        <v>72.18165647122909</v>
      </c>
    </row>
    <row r="2040" spans="1:8" x14ac:dyDescent="0.25">
      <c r="A2040" s="16"/>
      <c r="B2040" s="5">
        <f>DATE(YEAR(siječanj!B2040),MONTH(siječanj!B2040)+2,DAY(siječanj!B2040))</f>
        <v>44642</v>
      </c>
      <c r="C2040" s="8">
        <v>21.21875</v>
      </c>
      <c r="D2040">
        <v>0.9746385317663977</v>
      </c>
      <c r="E2040" s="6">
        <v>80.311296648536825</v>
      </c>
      <c r="F2040" s="9">
        <v>81.803453655157711</v>
      </c>
      <c r="G2040" s="9">
        <v>229.77592442601841</v>
      </c>
      <c r="H2040" s="9">
        <v>78.274484249785544</v>
      </c>
    </row>
    <row r="2041" spans="1:8" x14ac:dyDescent="0.25">
      <c r="A2041" s="16"/>
      <c r="B2041" s="5">
        <f>DATE(YEAR(siječanj!B2041),MONTH(siječanj!B2041)+2,DAY(siječanj!B2041))</f>
        <v>44642</v>
      </c>
      <c r="C2041" s="8">
        <v>21.2291666666667</v>
      </c>
      <c r="D2041">
        <v>0.9746385317663977</v>
      </c>
      <c r="E2041" s="6">
        <v>85.212595143252145</v>
      </c>
      <c r="F2041" s="9">
        <v>84.250450562061644</v>
      </c>
      <c r="G2041" s="9">
        <v>206.70395680123201</v>
      </c>
      <c r="H2041" s="9">
        <v>83.051478618423744</v>
      </c>
    </row>
    <row r="2042" spans="1:8" x14ac:dyDescent="0.25">
      <c r="A2042" s="16"/>
      <c r="B2042" s="5">
        <f>DATE(YEAR(siječanj!B2042),MONTH(siječanj!B2042)+2,DAY(siječanj!B2042))</f>
        <v>44642</v>
      </c>
      <c r="C2042" s="8">
        <v>21.2395833333333</v>
      </c>
      <c r="D2042">
        <v>0.9746385317663977</v>
      </c>
      <c r="E2042" s="6">
        <v>90.805317056745295</v>
      </c>
      <c r="F2042" s="9">
        <v>88.003219908801213</v>
      </c>
      <c r="G2042" s="9">
        <v>157.85695612539459</v>
      </c>
      <c r="H2042" s="9">
        <v>88.502360892768465</v>
      </c>
    </row>
    <row r="2043" spans="1:8" x14ac:dyDescent="0.25">
      <c r="A2043" s="16"/>
      <c r="B2043" s="5">
        <f>DATE(YEAR(siječanj!B2043),MONTH(siječanj!B2043)+2,DAY(siječanj!B2043))</f>
        <v>44642</v>
      </c>
      <c r="C2043" s="8">
        <v>21.25</v>
      </c>
      <c r="D2043">
        <v>0.9746385317663977</v>
      </c>
      <c r="E2043" s="6">
        <v>95.864358671828953</v>
      </c>
      <c r="F2043" s="9">
        <v>92.961187890932592</v>
      </c>
      <c r="G2043" s="9">
        <v>103.19835423556246</v>
      </c>
      <c r="H2043" s="9">
        <v>93.433097784638704</v>
      </c>
    </row>
    <row r="2044" spans="1:8" x14ac:dyDescent="0.25">
      <c r="A2044" s="16"/>
      <c r="B2044" s="5">
        <f>DATE(YEAR(siječanj!B2044),MONTH(siječanj!B2044)+2,DAY(siječanj!B2044))</f>
        <v>44642</v>
      </c>
      <c r="C2044" s="8">
        <v>21.2604166666667</v>
      </c>
      <c r="D2044">
        <v>0.9746385317663977</v>
      </c>
      <c r="E2044" s="6">
        <v>98.925955847725973</v>
      </c>
      <c r="F2044" s="9">
        <v>96.399664550455086</v>
      </c>
      <c r="G2044" s="9">
        <v>51.579861910624864</v>
      </c>
      <c r="H2044" s="9">
        <v>96.417048361015134</v>
      </c>
    </row>
    <row r="2045" spans="1:8" x14ac:dyDescent="0.25">
      <c r="A2045" s="16"/>
      <c r="B2045" s="5">
        <f>DATE(YEAR(siječanj!B2045),MONTH(siječanj!B2045)+2,DAY(siječanj!B2045))</f>
        <v>44642</v>
      </c>
      <c r="C2045" s="8">
        <v>21.2708333333333</v>
      </c>
      <c r="D2045">
        <v>0.9746385317663977</v>
      </c>
      <c r="E2045" s="6">
        <v>101.1020466219903</v>
      </c>
      <c r="F2045" s="9">
        <v>101.86993468206178</v>
      </c>
      <c r="G2045" s="9">
        <v>13.615078293274069</v>
      </c>
      <c r="H2045" s="9">
        <v>98.537950278234504</v>
      </c>
    </row>
    <row r="2046" spans="1:8" x14ac:dyDescent="0.25">
      <c r="A2046" s="16"/>
      <c r="B2046" s="5">
        <f>DATE(YEAR(siječanj!B2046),MONTH(siječanj!B2046)+2,DAY(siječanj!B2046))</f>
        <v>44642</v>
      </c>
      <c r="C2046" s="8">
        <v>21.28125</v>
      </c>
      <c r="D2046">
        <v>0.9746385317663977</v>
      </c>
      <c r="E2046" s="6">
        <v>102.05637259381359</v>
      </c>
      <c r="F2046" s="9">
        <v>110.38518745535166</v>
      </c>
      <c r="G2046" s="9">
        <v>4.0186785746246247</v>
      </c>
      <c r="H2046" s="9">
        <v>99.468073142238907</v>
      </c>
    </row>
    <row r="2047" spans="1:8" x14ac:dyDescent="0.25">
      <c r="A2047" s="16"/>
      <c r="B2047" s="5">
        <f>DATE(YEAR(siječanj!B2047),MONTH(siječanj!B2047)+2,DAY(siječanj!B2047))</f>
        <v>44642</v>
      </c>
      <c r="C2047" s="8">
        <v>21.2916666666667</v>
      </c>
      <c r="D2047">
        <v>0.9746385317663977</v>
      </c>
      <c r="E2047" s="6">
        <v>99.990726129774487</v>
      </c>
      <c r="F2047" s="9">
        <v>121.27130383638669</v>
      </c>
      <c r="G2047" s="9">
        <v>1.8155633511407119</v>
      </c>
      <c r="H2047" s="9">
        <v>97.454814505379389</v>
      </c>
    </row>
    <row r="2048" spans="1:8" x14ac:dyDescent="0.25">
      <c r="A2048" s="16"/>
      <c r="B2048" s="5">
        <f>DATE(YEAR(siječanj!B2048),MONTH(siječanj!B2048)+2,DAY(siječanj!B2048))</f>
        <v>44642</v>
      </c>
      <c r="C2048" s="8">
        <v>21.3020833333333</v>
      </c>
      <c r="D2048">
        <v>0.9746385317663977</v>
      </c>
      <c r="E2048" s="6">
        <v>97.337692779670974</v>
      </c>
      <c r="F2048" s="9">
        <v>125.81368788005396</v>
      </c>
      <c r="G2048" s="9">
        <v>1.3051289305556224</v>
      </c>
      <c r="H2048" s="9">
        <v>94.869065976307212</v>
      </c>
    </row>
    <row r="2049" spans="1:8" x14ac:dyDescent="0.25">
      <c r="A2049" s="16"/>
      <c r="B2049" s="5">
        <f>DATE(YEAR(siječanj!B2049),MONTH(siječanj!B2049)+2,DAY(siječanj!B2049))</f>
        <v>44642</v>
      </c>
      <c r="C2049" s="8">
        <v>21.3125</v>
      </c>
      <c r="D2049">
        <v>0.9746385317663977</v>
      </c>
      <c r="E2049" s="6">
        <v>97.135901401309155</v>
      </c>
      <c r="F2049" s="9">
        <v>131.16333950744368</v>
      </c>
      <c r="G2049" s="9">
        <v>1.1388747467720626</v>
      </c>
      <c r="H2049" s="9">
        <v>94.672392323577526</v>
      </c>
    </row>
    <row r="2050" spans="1:8" x14ac:dyDescent="0.25">
      <c r="A2050" s="16"/>
      <c r="B2050" s="5">
        <f>DATE(YEAR(siječanj!B2050),MONTH(siječanj!B2050)+2,DAY(siječanj!B2050))</f>
        <v>44642</v>
      </c>
      <c r="C2050" s="8">
        <v>21.3229166666667</v>
      </c>
      <c r="D2050">
        <v>0.9746385317663977</v>
      </c>
      <c r="E2050" s="6">
        <v>96.213311501404945</v>
      </c>
      <c r="F2050" s="9">
        <v>138.54241740681482</v>
      </c>
      <c r="G2050" s="9">
        <v>1.0394346405870767</v>
      </c>
      <c r="H2050" s="9">
        <v>93.773200658112387</v>
      </c>
    </row>
    <row r="2051" spans="1:8" x14ac:dyDescent="0.25">
      <c r="A2051" s="16"/>
      <c r="B2051" s="5">
        <f>DATE(YEAR(siječanj!B2051),MONTH(siječanj!B2051)+2,DAY(siječanj!B2051))</f>
        <v>44642</v>
      </c>
      <c r="C2051" s="8">
        <v>21.3333333333333</v>
      </c>
      <c r="D2051">
        <v>0.9746385317663977</v>
      </c>
      <c r="E2051" s="6">
        <v>97.634989232401111</v>
      </c>
      <c r="F2051" s="9">
        <v>147.90361801369366</v>
      </c>
      <c r="G2051" s="9">
        <v>1.0754405527010713</v>
      </c>
      <c r="H2051" s="9">
        <v>95.158822554495472</v>
      </c>
    </row>
    <row r="2052" spans="1:8" x14ac:dyDescent="0.25">
      <c r="A2052" s="16"/>
      <c r="B2052" s="5">
        <f>DATE(YEAR(siječanj!B2052),MONTH(siječanj!B2052)+2,DAY(siječanj!B2052))</f>
        <v>44642</v>
      </c>
      <c r="C2052" s="8">
        <v>21.34375</v>
      </c>
      <c r="D2052">
        <v>0.9746385317663977</v>
      </c>
      <c r="E2052" s="6">
        <v>98.490077058358636</v>
      </c>
      <c r="F2052" s="9">
        <v>151.7485523396187</v>
      </c>
      <c r="G2052" s="9">
        <v>1.1293120358364841</v>
      </c>
      <c r="H2052" s="9">
        <v>95.992224097718037</v>
      </c>
    </row>
    <row r="2053" spans="1:8" x14ac:dyDescent="0.25">
      <c r="A2053" s="16"/>
      <c r="B2053" s="5">
        <f>DATE(YEAR(siječanj!B2053),MONTH(siječanj!B2053)+2,DAY(siječanj!B2053))</f>
        <v>44642</v>
      </c>
      <c r="C2053" s="8">
        <v>21.3541666666667</v>
      </c>
      <c r="D2053">
        <v>0.9746385317663977</v>
      </c>
      <c r="E2053" s="6">
        <v>97.898947172415149</v>
      </c>
      <c r="F2053" s="9">
        <v>153.78483368278162</v>
      </c>
      <c r="G2053" s="9">
        <v>1.1399714257900726</v>
      </c>
      <c r="H2053" s="9">
        <v>95.416086133598839</v>
      </c>
    </row>
    <row r="2054" spans="1:8" x14ac:dyDescent="0.25">
      <c r="A2054" s="16"/>
      <c r="B2054" s="5">
        <f>DATE(YEAR(siječanj!B2054),MONTH(siječanj!B2054)+2,DAY(siječanj!B2054))</f>
        <v>44642</v>
      </c>
      <c r="C2054" s="8">
        <v>21.3645833333333</v>
      </c>
      <c r="D2054">
        <v>0.9746385317663977</v>
      </c>
      <c r="E2054" s="6">
        <v>98.151997792357122</v>
      </c>
      <c r="F2054" s="9">
        <v>155.90945272801491</v>
      </c>
      <c r="G2054" s="9">
        <v>1.1917293220693881</v>
      </c>
      <c r="H2054" s="9">
        <v>95.662719018281649</v>
      </c>
    </row>
    <row r="2055" spans="1:8" x14ac:dyDescent="0.25">
      <c r="A2055" s="16"/>
      <c r="B2055" s="5">
        <f>DATE(YEAR(siječanj!B2055),MONTH(siječanj!B2055)+2,DAY(siječanj!B2055))</f>
        <v>44642</v>
      </c>
      <c r="C2055" s="8">
        <v>21.375</v>
      </c>
      <c r="D2055">
        <v>0.9746385317663977</v>
      </c>
      <c r="E2055" s="6">
        <v>98.471590411740991</v>
      </c>
      <c r="F2055" s="9">
        <v>158.19463029817703</v>
      </c>
      <c r="G2055" s="9">
        <v>1.2193884604956235</v>
      </c>
      <c r="H2055" s="9">
        <v>95.97420629960132</v>
      </c>
    </row>
    <row r="2056" spans="1:8" x14ac:dyDescent="0.25">
      <c r="A2056" s="16"/>
      <c r="B2056" s="5">
        <f>DATE(YEAR(siječanj!B2056),MONTH(siječanj!B2056)+2,DAY(siječanj!B2056))</f>
        <v>44642</v>
      </c>
      <c r="C2056" s="8">
        <v>21.3854166666667</v>
      </c>
      <c r="D2056">
        <v>0.9746385317663977</v>
      </c>
      <c r="E2056" s="6">
        <v>99.546018030612814</v>
      </c>
      <c r="F2056" s="9">
        <v>159.13980895803053</v>
      </c>
      <c r="G2056" s="9">
        <v>1.1999330684969791</v>
      </c>
      <c r="H2056" s="9">
        <v>97.021384856547826</v>
      </c>
    </row>
    <row r="2057" spans="1:8" x14ac:dyDescent="0.25">
      <c r="A2057" s="16"/>
      <c r="B2057" s="5">
        <f>DATE(YEAR(siječanj!B2057),MONTH(siječanj!B2057)+2,DAY(siječanj!B2057))</f>
        <v>44642</v>
      </c>
      <c r="C2057" s="8">
        <v>21.3958333333333</v>
      </c>
      <c r="D2057">
        <v>0.9746385317663977</v>
      </c>
      <c r="E2057" s="6">
        <v>98.970311885550359</v>
      </c>
      <c r="F2057" s="9">
        <v>159.42472976668788</v>
      </c>
      <c r="G2057" s="9">
        <v>1.177253307819949</v>
      </c>
      <c r="H2057" s="9">
        <v>96.46027946459526</v>
      </c>
    </row>
    <row r="2058" spans="1:8" x14ac:dyDescent="0.25">
      <c r="A2058" s="16"/>
      <c r="B2058" s="5">
        <f>DATE(YEAR(siječanj!B2058),MONTH(siječanj!B2058)+2,DAY(siječanj!B2058))</f>
        <v>44642</v>
      </c>
      <c r="C2058" s="8">
        <v>21.40625</v>
      </c>
      <c r="D2058">
        <v>0.9746385317663977</v>
      </c>
      <c r="E2058" s="6">
        <v>98.798642224252589</v>
      </c>
      <c r="F2058" s="9">
        <v>159.1099091688246</v>
      </c>
      <c r="G2058" s="9">
        <v>1.1711067430470412</v>
      </c>
      <c r="H2058" s="9">
        <v>96.292963597959172</v>
      </c>
    </row>
    <row r="2059" spans="1:8" x14ac:dyDescent="0.25">
      <c r="A2059" s="16"/>
      <c r="B2059" s="5">
        <f>DATE(YEAR(siječanj!B2059),MONTH(siječanj!B2059)+2,DAY(siječanj!B2059))</f>
        <v>44642</v>
      </c>
      <c r="C2059" s="8">
        <v>21.4166666666667</v>
      </c>
      <c r="D2059">
        <v>0.9746385317663977</v>
      </c>
      <c r="E2059" s="6">
        <v>99.586689646009802</v>
      </c>
      <c r="F2059" s="9">
        <v>158.35049175759951</v>
      </c>
      <c r="G2059" s="9">
        <v>1.1443658008498769</v>
      </c>
      <c r="H2059" s="9">
        <v>97.061024980062911</v>
      </c>
    </row>
    <row r="2060" spans="1:8" x14ac:dyDescent="0.25">
      <c r="A2060" s="16"/>
      <c r="B2060" s="5">
        <f>DATE(YEAR(siječanj!B2060),MONTH(siječanj!B2060)+2,DAY(siječanj!B2060))</f>
        <v>44642</v>
      </c>
      <c r="C2060" s="8">
        <v>21.4270833333333</v>
      </c>
      <c r="D2060">
        <v>0.9746385317663977</v>
      </c>
      <c r="E2060" s="6">
        <v>99.629197019172423</v>
      </c>
      <c r="F2060" s="9">
        <v>157.31011131612163</v>
      </c>
      <c r="G2060" s="9">
        <v>1.1383219741940174</v>
      </c>
      <c r="H2060" s="9">
        <v>97.102454303831379</v>
      </c>
    </row>
    <row r="2061" spans="1:8" x14ac:dyDescent="0.25">
      <c r="A2061" s="16"/>
      <c r="B2061" s="5">
        <f>DATE(YEAR(siječanj!B2061),MONTH(siječanj!B2061)+2,DAY(siječanj!B2061))</f>
        <v>44642</v>
      </c>
      <c r="C2061" s="8">
        <v>21.4375</v>
      </c>
      <c r="D2061">
        <v>0.9746385317663977</v>
      </c>
      <c r="E2061" s="6">
        <v>99.683741562237969</v>
      </c>
      <c r="F2061" s="9">
        <v>156.33430038628615</v>
      </c>
      <c r="G2061" s="9">
        <v>1.1926890175997451</v>
      </c>
      <c r="H2061" s="9">
        <v>97.155615517200644</v>
      </c>
    </row>
    <row r="2062" spans="1:8" x14ac:dyDescent="0.25">
      <c r="A2062" s="16"/>
      <c r="B2062" s="5">
        <f>DATE(YEAR(siječanj!B2062),MONTH(siječanj!B2062)+2,DAY(siječanj!B2062))</f>
        <v>44642</v>
      </c>
      <c r="C2062" s="8">
        <v>21.4479166666667</v>
      </c>
      <c r="D2062">
        <v>0.9746385317663977</v>
      </c>
      <c r="E2062" s="6">
        <v>101.4297725716154</v>
      </c>
      <c r="F2062" s="9">
        <v>155.6920324551273</v>
      </c>
      <c r="G2062" s="9">
        <v>1.1920081246642769</v>
      </c>
      <c r="H2062" s="9">
        <v>98.857364616598872</v>
      </c>
    </row>
    <row r="2063" spans="1:8" x14ac:dyDescent="0.25">
      <c r="A2063" s="16"/>
      <c r="B2063" s="5">
        <f>DATE(YEAR(siječanj!B2063),MONTH(siječanj!B2063)+2,DAY(siječanj!B2063))</f>
        <v>44642</v>
      </c>
      <c r="C2063" s="8">
        <v>21.4583333333333</v>
      </c>
      <c r="D2063">
        <v>0.9746385317663977</v>
      </c>
      <c r="E2063" s="6">
        <v>102.04585645197825</v>
      </c>
      <c r="F2063" s="9">
        <v>155.01849616279605</v>
      </c>
      <c r="G2063" s="9">
        <v>1.1671297672797949</v>
      </c>
      <c r="H2063" s="9">
        <v>99.457823705200667</v>
      </c>
    </row>
    <row r="2064" spans="1:8" x14ac:dyDescent="0.25">
      <c r="A2064" s="16"/>
      <c r="B2064" s="5">
        <f>DATE(YEAR(siječanj!B2064),MONTH(siječanj!B2064)+2,DAY(siječanj!B2064))</f>
        <v>44642</v>
      </c>
      <c r="C2064" s="8">
        <v>21.46875</v>
      </c>
      <c r="D2064">
        <v>0.9746385317663977</v>
      </c>
      <c r="E2064" s="6">
        <v>103.0204025658539</v>
      </c>
      <c r="F2064" s="9">
        <v>154.37054294766935</v>
      </c>
      <c r="G2064" s="9">
        <v>1.1791243517083954</v>
      </c>
      <c r="H2064" s="9">
        <v>100.40765389876708</v>
      </c>
    </row>
    <row r="2065" spans="1:8" x14ac:dyDescent="0.25">
      <c r="A2065" s="16"/>
      <c r="B2065" s="5">
        <f>DATE(YEAR(siječanj!B2065),MONTH(siječanj!B2065)+2,DAY(siječanj!B2065))</f>
        <v>44642</v>
      </c>
      <c r="C2065" s="8">
        <v>21.4791666666667</v>
      </c>
      <c r="D2065">
        <v>0.9746385317663977</v>
      </c>
      <c r="E2065" s="6">
        <v>103.5561519389976</v>
      </c>
      <c r="F2065" s="9">
        <v>153.80624808557243</v>
      </c>
      <c r="G2065" s="9">
        <v>1.1889199353750781</v>
      </c>
      <c r="H2065" s="9">
        <v>100.92981588120261</v>
      </c>
    </row>
    <row r="2066" spans="1:8" x14ac:dyDescent="0.25">
      <c r="A2066" s="16"/>
      <c r="B2066" s="5">
        <f>DATE(YEAR(siječanj!B2066),MONTH(siječanj!B2066)+2,DAY(siječanj!B2066))</f>
        <v>44642</v>
      </c>
      <c r="C2066" s="8">
        <v>21.4895833333333</v>
      </c>
      <c r="D2066">
        <v>0.9746385317663977</v>
      </c>
      <c r="E2066" s="6">
        <v>103.39816755895535</v>
      </c>
      <c r="F2066" s="9">
        <v>153.02297890624135</v>
      </c>
      <c r="G2066" s="9">
        <v>1.2164658613492518</v>
      </c>
      <c r="H2066" s="9">
        <v>100.77583821699622</v>
      </c>
    </row>
    <row r="2067" spans="1:8" x14ac:dyDescent="0.25">
      <c r="A2067" s="16"/>
      <c r="B2067" s="5">
        <f>DATE(YEAR(siječanj!B2067),MONTH(siječanj!B2067)+2,DAY(siječanj!B2067))</f>
        <v>44642</v>
      </c>
      <c r="C2067" s="8">
        <v>21.5</v>
      </c>
      <c r="D2067">
        <v>0.9746385317663977</v>
      </c>
      <c r="E2067" s="6">
        <v>101.83305846972796</v>
      </c>
      <c r="F2067" s="9">
        <v>151.96490371906449</v>
      </c>
      <c r="G2067" s="9">
        <v>1.174470915573413</v>
      </c>
      <c r="H2067" s="9">
        <v>99.25042259221739</v>
      </c>
    </row>
    <row r="2068" spans="1:8" x14ac:dyDescent="0.25">
      <c r="A2068" s="16"/>
      <c r="B2068" s="5">
        <f>DATE(YEAR(siječanj!B2068),MONTH(siječanj!B2068)+2,DAY(siječanj!B2068))</f>
        <v>44642</v>
      </c>
      <c r="C2068" s="8">
        <v>21.5104166666667</v>
      </c>
      <c r="D2068">
        <v>0.9746385317663977</v>
      </c>
      <c r="E2068" s="6">
        <v>100.94243498019691</v>
      </c>
      <c r="F2068" s="9">
        <v>150.83395310062858</v>
      </c>
      <c r="G2068" s="9">
        <v>1.1782549036982082</v>
      </c>
      <c r="H2068" s="9">
        <v>98.382386622024171</v>
      </c>
    </row>
    <row r="2069" spans="1:8" x14ac:dyDescent="0.25">
      <c r="A2069" s="16"/>
      <c r="B2069" s="5">
        <f>DATE(YEAR(siječanj!B2069),MONTH(siječanj!B2069)+2,DAY(siječanj!B2069))</f>
        <v>44642</v>
      </c>
      <c r="C2069" s="8">
        <v>21.5208333333333</v>
      </c>
      <c r="D2069">
        <v>0.9746385317663977</v>
      </c>
      <c r="E2069" s="6">
        <v>100.96378596491832</v>
      </c>
      <c r="F2069" s="9">
        <v>149.90745850595889</v>
      </c>
      <c r="G2069" s="9">
        <v>1.1867588074504134</v>
      </c>
      <c r="H2069" s="9">
        <v>98.403196114424816</v>
      </c>
    </row>
    <row r="2070" spans="1:8" x14ac:dyDescent="0.25">
      <c r="A2070" s="16"/>
      <c r="B2070" s="5">
        <f>DATE(YEAR(siječanj!B2070),MONTH(siječanj!B2070)+2,DAY(siječanj!B2070))</f>
        <v>44642</v>
      </c>
      <c r="C2070" s="8">
        <v>21.53125</v>
      </c>
      <c r="D2070">
        <v>0.9746385317663977</v>
      </c>
      <c r="E2070" s="6">
        <v>100.11995791658113</v>
      </c>
      <c r="F2070" s="9">
        <v>149.30901570637837</v>
      </c>
      <c r="G2070" s="9">
        <v>1.1527758296152641</v>
      </c>
      <c r="H2070" s="9">
        <v>97.580768784330161</v>
      </c>
    </row>
    <row r="2071" spans="1:8" x14ac:dyDescent="0.25">
      <c r="A2071" s="16"/>
      <c r="B2071" s="5">
        <f>DATE(YEAR(siječanj!B2071),MONTH(siječanj!B2071)+2,DAY(siječanj!B2071))</f>
        <v>44642</v>
      </c>
      <c r="C2071" s="8">
        <v>21.5416666666667</v>
      </c>
      <c r="D2071">
        <v>0.9746385317663977</v>
      </c>
      <c r="E2071" s="6">
        <v>97.986858027665392</v>
      </c>
      <c r="F2071" s="9">
        <v>148.37959519232578</v>
      </c>
      <c r="G2071" s="9">
        <v>1.1045219107129223</v>
      </c>
      <c r="H2071" s="9">
        <v>95.501767440486262</v>
      </c>
    </row>
    <row r="2072" spans="1:8" x14ac:dyDescent="0.25">
      <c r="A2072" s="16"/>
      <c r="B2072" s="5">
        <f>DATE(YEAR(siječanj!B2072),MONTH(siječanj!B2072)+2,DAY(siječanj!B2072))</f>
        <v>44642</v>
      </c>
      <c r="C2072" s="8">
        <v>21.5520833333333</v>
      </c>
      <c r="D2072">
        <v>0.9746385317663977</v>
      </c>
      <c r="E2072" s="6">
        <v>96.871825313553586</v>
      </c>
      <c r="F2072" s="9">
        <v>147.32434002610862</v>
      </c>
      <c r="G2072" s="9">
        <v>1.1267294791033799</v>
      </c>
      <c r="H2072" s="9">
        <v>94.415013593132826</v>
      </c>
    </row>
    <row r="2073" spans="1:8" x14ac:dyDescent="0.25">
      <c r="A2073" s="16"/>
      <c r="B2073" s="5">
        <f>DATE(YEAR(siječanj!B2073),MONTH(siječanj!B2073)+2,DAY(siječanj!B2073))</f>
        <v>44642</v>
      </c>
      <c r="C2073" s="8">
        <v>21.5625</v>
      </c>
      <c r="D2073">
        <v>0.9746385317663977</v>
      </c>
      <c r="E2073" s="6">
        <v>96.862063728723044</v>
      </c>
      <c r="F2073" s="9">
        <v>146.36830037192277</v>
      </c>
      <c r="G2073" s="9">
        <v>1.1287765884722831</v>
      </c>
      <c r="H2073" s="9">
        <v>94.405499576425868</v>
      </c>
    </row>
    <row r="2074" spans="1:8" x14ac:dyDescent="0.25">
      <c r="A2074" s="16"/>
      <c r="B2074" s="5">
        <f>DATE(YEAR(siječanj!B2074),MONTH(siječanj!B2074)+2,DAY(siječanj!B2074))</f>
        <v>44642</v>
      </c>
      <c r="C2074" s="8">
        <v>21.5729166666667</v>
      </c>
      <c r="D2074">
        <v>0.9746385317663977</v>
      </c>
      <c r="E2074" s="6">
        <v>97.202789901270364</v>
      </c>
      <c r="F2074" s="9">
        <v>145.273515966779</v>
      </c>
      <c r="G2074" s="9">
        <v>1.0685679712326104</v>
      </c>
      <c r="H2074" s="9">
        <v>94.737584432971772</v>
      </c>
    </row>
    <row r="2075" spans="1:8" x14ac:dyDescent="0.25">
      <c r="A2075" s="16"/>
      <c r="B2075" s="5">
        <f>DATE(YEAR(siječanj!B2075),MONTH(siječanj!B2075)+2,DAY(siječanj!B2075))</f>
        <v>44642</v>
      </c>
      <c r="C2075" s="8">
        <v>21.5833333333333</v>
      </c>
      <c r="D2075">
        <v>0.9746385317663977</v>
      </c>
      <c r="E2075" s="6">
        <v>99.735867551535478</v>
      </c>
      <c r="F2075" s="9">
        <v>143.83093931954883</v>
      </c>
      <c r="G2075" s="9">
        <v>1.0050209677614075</v>
      </c>
      <c r="H2075" s="9">
        <v>97.206419514876444</v>
      </c>
    </row>
    <row r="2076" spans="1:8" x14ac:dyDescent="0.25">
      <c r="A2076" s="16"/>
      <c r="B2076" s="5">
        <f>DATE(YEAR(siječanj!B2076),MONTH(siječanj!B2076)+2,DAY(siječanj!B2076))</f>
        <v>44642</v>
      </c>
      <c r="C2076" s="8">
        <v>21.59375</v>
      </c>
      <c r="D2076">
        <v>0.9746385317663977</v>
      </c>
      <c r="E2076" s="6">
        <v>101.30418747938592</v>
      </c>
      <c r="F2076" s="9">
        <v>142.90744581412579</v>
      </c>
      <c r="G2076" s="9">
        <v>0.97381393635104641</v>
      </c>
      <c r="H2076" s="9">
        <v>98.734964546696574</v>
      </c>
    </row>
    <row r="2077" spans="1:8" x14ac:dyDescent="0.25">
      <c r="A2077" s="16"/>
      <c r="B2077" s="5">
        <f>DATE(YEAR(siječanj!B2077),MONTH(siječanj!B2077)+2,DAY(siječanj!B2077))</f>
        <v>44642</v>
      </c>
      <c r="C2077" s="8">
        <v>21.6041666666667</v>
      </c>
      <c r="D2077">
        <v>0.9746385317663977</v>
      </c>
      <c r="E2077" s="6">
        <v>101.24386461820467</v>
      </c>
      <c r="F2077" s="9">
        <v>141.40443479850262</v>
      </c>
      <c r="G2077" s="9">
        <v>0.9539355043391794</v>
      </c>
      <c r="H2077" s="9">
        <v>98.676171561842935</v>
      </c>
    </row>
    <row r="2078" spans="1:8" x14ac:dyDescent="0.25">
      <c r="A2078" s="16"/>
      <c r="B2078" s="5">
        <f>DATE(YEAR(siječanj!B2078),MONTH(siječanj!B2078)+2,DAY(siječanj!B2078))</f>
        <v>44642</v>
      </c>
      <c r="C2078" s="8">
        <v>21.6145833333333</v>
      </c>
      <c r="D2078">
        <v>0.9746385317663977</v>
      </c>
      <c r="E2078" s="6">
        <v>103.26446601473343</v>
      </c>
      <c r="F2078" s="9">
        <v>139.54140027291285</v>
      </c>
      <c r="G2078" s="9">
        <v>0.96347081777513388</v>
      </c>
      <c r="H2078" s="9">
        <v>100.64552754024086</v>
      </c>
    </row>
    <row r="2079" spans="1:8" x14ac:dyDescent="0.25">
      <c r="A2079" s="16"/>
      <c r="B2079" s="5">
        <f>DATE(YEAR(siječanj!B2079),MONTH(siječanj!B2079)+2,DAY(siječanj!B2079))</f>
        <v>44642</v>
      </c>
      <c r="C2079" s="8">
        <v>21.625</v>
      </c>
      <c r="D2079">
        <v>0.9746385317663977</v>
      </c>
      <c r="E2079" s="6">
        <v>103.92058410839182</v>
      </c>
      <c r="F2079" s="9">
        <v>135.78606041711276</v>
      </c>
      <c r="G2079" s="9">
        <v>0.90913036576533046</v>
      </c>
      <c r="H2079" s="9">
        <v>101.28500551570944</v>
      </c>
    </row>
    <row r="2080" spans="1:8" x14ac:dyDescent="0.25">
      <c r="A2080" s="16"/>
      <c r="B2080" s="5">
        <f>DATE(YEAR(siječanj!B2080),MONTH(siječanj!B2080)+2,DAY(siječanj!B2080))</f>
        <v>44642</v>
      </c>
      <c r="C2080" s="8">
        <v>21.6354166666667</v>
      </c>
      <c r="D2080">
        <v>0.9746385317663977</v>
      </c>
      <c r="E2080" s="6">
        <v>104.77658733113675</v>
      </c>
      <c r="F2080" s="9">
        <v>134.11726421884526</v>
      </c>
      <c r="G2080" s="9">
        <v>0.84393149338958973</v>
      </c>
      <c r="H2080" s="9">
        <v>102.11929923991288</v>
      </c>
    </row>
    <row r="2081" spans="1:8" x14ac:dyDescent="0.25">
      <c r="A2081" s="16"/>
      <c r="B2081" s="5">
        <f>DATE(YEAR(siječanj!B2081),MONTH(siječanj!B2081)+2,DAY(siječanj!B2081))</f>
        <v>44642</v>
      </c>
      <c r="C2081" s="8">
        <v>21.6458333333333</v>
      </c>
      <c r="D2081">
        <v>0.9746385317663977</v>
      </c>
      <c r="E2081" s="6">
        <v>106.5360434981707</v>
      </c>
      <c r="F2081" s="9">
        <v>132.39462557879676</v>
      </c>
      <c r="G2081" s="9">
        <v>0.82036334928636179</v>
      </c>
      <c r="H2081" s="9">
        <v>103.83413301525817</v>
      </c>
    </row>
    <row r="2082" spans="1:8" x14ac:dyDescent="0.25">
      <c r="A2082" s="16"/>
      <c r="B2082" s="5">
        <f>DATE(YEAR(siječanj!B2082),MONTH(siječanj!B2082)+2,DAY(siječanj!B2082))</f>
        <v>44642</v>
      </c>
      <c r="C2082" s="8">
        <v>21.65625</v>
      </c>
      <c r="D2082">
        <v>0.9746385317663977</v>
      </c>
      <c r="E2082" s="6">
        <v>106.34617412048475</v>
      </c>
      <c r="F2082" s="9">
        <v>131.20001079015313</v>
      </c>
      <c r="G2082" s="9">
        <v>0.8155971027485508</v>
      </c>
      <c r="H2082" s="9">
        <v>103.64907900376294</v>
      </c>
    </row>
    <row r="2083" spans="1:8" x14ac:dyDescent="0.25">
      <c r="A2083" s="16"/>
      <c r="B2083" s="5">
        <f>DATE(YEAR(siječanj!B2083),MONTH(siječanj!B2083)+2,DAY(siječanj!B2083))</f>
        <v>44642</v>
      </c>
      <c r="C2083" s="8">
        <v>21.6666666666667</v>
      </c>
      <c r="D2083">
        <v>0.9746385317663977</v>
      </c>
      <c r="E2083" s="6">
        <v>106.45190840645894</v>
      </c>
      <c r="F2083" s="9">
        <v>128.5405771821502</v>
      </c>
      <c r="G2083" s="9">
        <v>1.2236909758278591</v>
      </c>
      <c r="H2083" s="9">
        <v>103.75213171300219</v>
      </c>
    </row>
    <row r="2084" spans="1:8" x14ac:dyDescent="0.25">
      <c r="A2084" s="16"/>
      <c r="B2084" s="5">
        <f>DATE(YEAR(siječanj!B2084),MONTH(siječanj!B2084)+2,DAY(siječanj!B2084))</f>
        <v>44642</v>
      </c>
      <c r="C2084" s="8">
        <v>21.6770833333333</v>
      </c>
      <c r="D2084">
        <v>0.9746385317663977</v>
      </c>
      <c r="E2084" s="6">
        <v>107.13091241264063</v>
      </c>
      <c r="F2084" s="9">
        <v>127.33338590477416</v>
      </c>
      <c r="G2084" s="9">
        <v>1.4951502898573754</v>
      </c>
      <c r="H2084" s="9">
        <v>104.4139151806506</v>
      </c>
    </row>
    <row r="2085" spans="1:8" x14ac:dyDescent="0.25">
      <c r="A2085" s="16"/>
      <c r="B2085" s="5">
        <f>DATE(YEAR(siječanj!B2085),MONTH(siječanj!B2085)+2,DAY(siječanj!B2085))</f>
        <v>44642</v>
      </c>
      <c r="C2085" s="8">
        <v>21.6875</v>
      </c>
      <c r="D2085">
        <v>0.9746385317663977</v>
      </c>
      <c r="E2085" s="6">
        <v>109.69207447605685</v>
      </c>
      <c r="F2085" s="9">
        <v>127.17792611867142</v>
      </c>
      <c r="G2085" s="9">
        <v>1.2212699797216999</v>
      </c>
      <c r="H2085" s="9">
        <v>106.91012241375439</v>
      </c>
    </row>
    <row r="2086" spans="1:8" x14ac:dyDescent="0.25">
      <c r="A2086" s="16"/>
      <c r="B2086" s="5">
        <f>DATE(YEAR(siječanj!B2086),MONTH(siječanj!B2086)+2,DAY(siječanj!B2086))</f>
        <v>44642</v>
      </c>
      <c r="C2086" s="8">
        <v>21.6979166666667</v>
      </c>
      <c r="D2086">
        <v>0.9746385317663977</v>
      </c>
      <c r="E2086" s="6">
        <v>110.76628069201804</v>
      </c>
      <c r="F2086" s="9">
        <v>127.26705735826464</v>
      </c>
      <c r="G2086" s="9">
        <v>1.5839338254464885</v>
      </c>
      <c r="H2086" s="9">
        <v>107.95708518289315</v>
      </c>
    </row>
    <row r="2087" spans="1:8" x14ac:dyDescent="0.25">
      <c r="A2087" s="16"/>
      <c r="B2087" s="5">
        <f>DATE(YEAR(siječanj!B2087),MONTH(siječanj!B2087)+2,DAY(siječanj!B2087))</f>
        <v>44642</v>
      </c>
      <c r="C2087" s="8">
        <v>21.7083333333333</v>
      </c>
      <c r="D2087">
        <v>0.9746385317663977</v>
      </c>
      <c r="E2087" s="6">
        <v>112.34274487132954</v>
      </c>
      <c r="F2087" s="9">
        <v>127.23137639597029</v>
      </c>
      <c r="G2087" s="9">
        <v>2.2157008553770456</v>
      </c>
      <c r="H2087" s="9">
        <v>109.49356791599963</v>
      </c>
    </row>
    <row r="2088" spans="1:8" x14ac:dyDescent="0.25">
      <c r="A2088" s="16"/>
      <c r="B2088" s="5">
        <f>DATE(YEAR(siječanj!B2088),MONTH(siječanj!B2088)+2,DAY(siječanj!B2088))</f>
        <v>44642</v>
      </c>
      <c r="C2088" s="8">
        <v>21.71875</v>
      </c>
      <c r="D2088">
        <v>0.9746385317663977</v>
      </c>
      <c r="E2088" s="6">
        <v>115.4987976916553</v>
      </c>
      <c r="F2088" s="9">
        <v>127.91972635629392</v>
      </c>
      <c r="G2088" s="9">
        <v>3.5545379896861937</v>
      </c>
      <c r="H2088" s="9">
        <v>112.56957860297912</v>
      </c>
    </row>
    <row r="2089" spans="1:8" x14ac:dyDescent="0.25">
      <c r="A2089" s="16"/>
      <c r="B2089" s="5">
        <f>DATE(YEAR(siječanj!B2089),MONTH(siječanj!B2089)+2,DAY(siječanj!B2089))</f>
        <v>44642</v>
      </c>
      <c r="C2089" s="8">
        <v>21.7291666666667</v>
      </c>
      <c r="D2089">
        <v>0.9746385317663977</v>
      </c>
      <c r="E2089" s="6">
        <v>119.65827630237735</v>
      </c>
      <c r="F2089" s="9">
        <v>129.42679734530276</v>
      </c>
      <c r="G2089" s="9">
        <v>9.4664842424807816</v>
      </c>
      <c r="H2089" s="9">
        <v>116.623566729047</v>
      </c>
    </row>
    <row r="2090" spans="1:8" x14ac:dyDescent="0.25">
      <c r="A2090" s="16"/>
      <c r="B2090" s="5">
        <f>DATE(YEAR(siječanj!B2090),MONTH(siječanj!B2090)+2,DAY(siječanj!B2090))</f>
        <v>44642</v>
      </c>
      <c r="C2090" s="8">
        <v>21.7395833333333</v>
      </c>
      <c r="D2090">
        <v>0.9746385317663977</v>
      </c>
      <c r="E2090" s="6">
        <v>124.17479738803738</v>
      </c>
      <c r="F2090" s="9">
        <v>131.17766201894966</v>
      </c>
      <c r="G2090" s="9">
        <v>37.006708365456646</v>
      </c>
      <c r="H2090" s="9">
        <v>121.02554220866666</v>
      </c>
    </row>
    <row r="2091" spans="1:8" x14ac:dyDescent="0.25">
      <c r="A2091" s="16"/>
      <c r="B2091" s="5">
        <f>DATE(YEAR(siječanj!B2091),MONTH(siječanj!B2091)+2,DAY(siječanj!B2091))</f>
        <v>44642</v>
      </c>
      <c r="C2091" s="8">
        <v>21.75</v>
      </c>
      <c r="D2091">
        <v>0.9746385317663977</v>
      </c>
      <c r="E2091" s="6">
        <v>128.98359017247847</v>
      </c>
      <c r="F2091" s="9">
        <v>133.26764247067806</v>
      </c>
      <c r="G2091" s="9">
        <v>110.65951041537794</v>
      </c>
      <c r="H2091" s="9">
        <v>125.71237694766319</v>
      </c>
    </row>
    <row r="2092" spans="1:8" x14ac:dyDescent="0.25">
      <c r="A2092" s="16"/>
      <c r="B2092" s="5">
        <f>DATE(YEAR(siječanj!B2092),MONTH(siječanj!B2092)+2,DAY(siječanj!B2092))</f>
        <v>44642</v>
      </c>
      <c r="C2092" s="8">
        <v>21.7604166666667</v>
      </c>
      <c r="D2092">
        <v>0.9746385317663977</v>
      </c>
      <c r="E2092" s="6">
        <v>133.33021579864018</v>
      </c>
      <c r="F2092" s="9">
        <v>135.1892413266261</v>
      </c>
      <c r="G2092" s="9">
        <v>174.14480865360304</v>
      </c>
      <c r="H2092" s="9">
        <v>129.94876576608362</v>
      </c>
    </row>
    <row r="2093" spans="1:8" x14ac:dyDescent="0.25">
      <c r="A2093" s="16"/>
      <c r="B2093" s="5">
        <f>DATE(YEAR(siječanj!B2093),MONTH(siječanj!B2093)+2,DAY(siječanj!B2093))</f>
        <v>44642</v>
      </c>
      <c r="C2093" s="8">
        <v>21.7708333333333</v>
      </c>
      <c r="D2093">
        <v>0.9746385317663977</v>
      </c>
      <c r="E2093" s="6">
        <v>138.26188819131329</v>
      </c>
      <c r="F2093" s="9">
        <v>135.84451384439643</v>
      </c>
      <c r="G2093" s="9">
        <v>227.8665148140262</v>
      </c>
      <c r="H2093" s="9">
        <v>134.75536370603143</v>
      </c>
    </row>
    <row r="2094" spans="1:8" x14ac:dyDescent="0.25">
      <c r="A2094" s="16"/>
      <c r="B2094" s="5">
        <f>DATE(YEAR(siječanj!B2094),MONTH(siječanj!B2094)+2,DAY(siječanj!B2094))</f>
        <v>44642</v>
      </c>
      <c r="C2094" s="8">
        <v>21.78125</v>
      </c>
      <c r="D2094">
        <v>0.9746385317663977</v>
      </c>
      <c r="E2094" s="6">
        <v>143.94233033512916</v>
      </c>
      <c r="F2094" s="9">
        <v>135.59244076479408</v>
      </c>
      <c r="G2094" s="9">
        <v>237.58699568392802</v>
      </c>
      <c r="H2094" s="9">
        <v>140.29174149686409</v>
      </c>
    </row>
    <row r="2095" spans="1:8" x14ac:dyDescent="0.25">
      <c r="A2095" s="16"/>
      <c r="B2095" s="5">
        <f>DATE(YEAR(siječanj!B2095),MONTH(siječanj!B2095)+2,DAY(siječanj!B2095))</f>
        <v>44642</v>
      </c>
      <c r="C2095" s="8">
        <v>21.7916666666667</v>
      </c>
      <c r="D2095">
        <v>0.9746385317663977</v>
      </c>
      <c r="E2095" s="6">
        <v>149.55312388888728</v>
      </c>
      <c r="F2095" s="9">
        <v>133.17375290864558</v>
      </c>
      <c r="G2095" s="9">
        <v>238.53090150767454</v>
      </c>
      <c r="H2095" s="9">
        <v>145.76023708814327</v>
      </c>
    </row>
    <row r="2096" spans="1:8" x14ac:dyDescent="0.25">
      <c r="A2096" s="16"/>
      <c r="B2096" s="5">
        <f>DATE(YEAR(siječanj!B2096),MONTH(siječanj!B2096)+2,DAY(siječanj!B2096))</f>
        <v>44642</v>
      </c>
      <c r="C2096" s="8">
        <v>21.8020833333333</v>
      </c>
      <c r="D2096">
        <v>0.9746385317663977</v>
      </c>
      <c r="E2096" s="6">
        <v>155.94790514914916</v>
      </c>
      <c r="F2096" s="9">
        <v>131.3087194252015</v>
      </c>
      <c r="G2096" s="9">
        <v>238.63483755096721</v>
      </c>
      <c r="H2096" s="9">
        <v>151.99283730661219</v>
      </c>
    </row>
    <row r="2097" spans="1:8" x14ac:dyDescent="0.25">
      <c r="A2097" s="16"/>
      <c r="B2097" s="5">
        <f>DATE(YEAR(siječanj!B2097),MONTH(siječanj!B2097)+2,DAY(siječanj!B2097))</f>
        <v>44642</v>
      </c>
      <c r="C2097" s="8">
        <v>21.8125</v>
      </c>
      <c r="D2097">
        <v>0.9746385317663977</v>
      </c>
      <c r="E2097" s="6">
        <v>158.24131265941142</v>
      </c>
      <c r="F2097" s="9">
        <v>129.22347447470207</v>
      </c>
      <c r="G2097" s="9">
        <v>238.85242619498331</v>
      </c>
      <c r="H2097" s="9">
        <v>154.22808063515623</v>
      </c>
    </row>
    <row r="2098" spans="1:8" x14ac:dyDescent="0.25">
      <c r="A2098" s="16"/>
      <c r="B2098" s="5">
        <f>DATE(YEAR(siječanj!B2098),MONTH(siječanj!B2098)+2,DAY(siječanj!B2098))</f>
        <v>44642</v>
      </c>
      <c r="C2098" s="8">
        <v>21.8229166666667</v>
      </c>
      <c r="D2098">
        <v>0.9746385317663977</v>
      </c>
      <c r="E2098" s="6">
        <v>158.23465468668221</v>
      </c>
      <c r="F2098" s="9">
        <v>126.15310103452052</v>
      </c>
      <c r="G2098" s="9">
        <v>239.11576192578823</v>
      </c>
      <c r="H2098" s="9">
        <v>154.22159151839088</v>
      </c>
    </row>
    <row r="2099" spans="1:8" x14ac:dyDescent="0.25">
      <c r="A2099" s="16"/>
      <c r="B2099" s="5">
        <f>DATE(YEAR(siječanj!B2099),MONTH(siječanj!B2099)+2,DAY(siječanj!B2099))</f>
        <v>44642</v>
      </c>
      <c r="C2099" s="8">
        <v>21.8333333333333</v>
      </c>
      <c r="D2099">
        <v>0.9746385317663977</v>
      </c>
      <c r="E2099" s="6">
        <v>158.14274070795383</v>
      </c>
      <c r="F2099" s="9">
        <v>119.7467502988974</v>
      </c>
      <c r="G2099" s="9">
        <v>240.15631657527769</v>
      </c>
      <c r="H2099" s="9">
        <v>154.13200861311427</v>
      </c>
    </row>
    <row r="2100" spans="1:8" x14ac:dyDescent="0.25">
      <c r="A2100" s="16"/>
      <c r="B2100" s="5">
        <f>DATE(YEAR(siječanj!B2100),MONTH(siječanj!B2100)+2,DAY(siječanj!B2100))</f>
        <v>44642</v>
      </c>
      <c r="C2100" s="8">
        <v>21.84375</v>
      </c>
      <c r="D2100">
        <v>0.9746385317663977</v>
      </c>
      <c r="E2100" s="6">
        <v>156.90831225472826</v>
      </c>
      <c r="F2100" s="9">
        <v>116.01676811080362</v>
      </c>
      <c r="G2100" s="9">
        <v>240.41224066381989</v>
      </c>
      <c r="H2100" s="9">
        <v>152.92888707789183</v>
      </c>
    </row>
    <row r="2101" spans="1:8" x14ac:dyDescent="0.25">
      <c r="A2101" s="16"/>
      <c r="B2101" s="5">
        <f>DATE(YEAR(siječanj!B2101),MONTH(siječanj!B2101)+2,DAY(siječanj!B2101))</f>
        <v>44642</v>
      </c>
      <c r="C2101" s="8">
        <v>21.8541666666667</v>
      </c>
      <c r="D2101">
        <v>0.9746385317663977</v>
      </c>
      <c r="E2101" s="6">
        <v>156.50813195439338</v>
      </c>
      <c r="F2101" s="9">
        <v>113.47066763591044</v>
      </c>
      <c r="G2101" s="9">
        <v>240.031280968169</v>
      </c>
      <c r="H2101" s="9">
        <v>152.53885593753159</v>
      </c>
    </row>
    <row r="2102" spans="1:8" x14ac:dyDescent="0.25">
      <c r="A2102" s="16"/>
      <c r="B2102" s="5">
        <f>DATE(YEAR(siječanj!B2102),MONTH(siječanj!B2102)+2,DAY(siječanj!B2102))</f>
        <v>44642</v>
      </c>
      <c r="C2102" s="8">
        <v>21.8645833333333</v>
      </c>
      <c r="D2102">
        <v>0.9746385317663977</v>
      </c>
      <c r="E2102" s="6">
        <v>155.69194749906237</v>
      </c>
      <c r="F2102" s="9">
        <v>111.06575508268602</v>
      </c>
      <c r="G2102" s="9">
        <v>239.89426569757117</v>
      </c>
      <c r="H2102" s="9">
        <v>151.74337111833722</v>
      </c>
    </row>
    <row r="2103" spans="1:8" x14ac:dyDescent="0.25">
      <c r="A2103" s="16"/>
      <c r="B2103" s="5">
        <f>DATE(YEAR(siječanj!B2103),MONTH(siječanj!B2103)+2,DAY(siječanj!B2103))</f>
        <v>44642</v>
      </c>
      <c r="C2103" s="8">
        <v>21.875</v>
      </c>
      <c r="D2103">
        <v>0.9746385317663977</v>
      </c>
      <c r="E2103" s="6">
        <v>152.64030749711424</v>
      </c>
      <c r="F2103" s="9">
        <v>107.73128678972866</v>
      </c>
      <c r="G2103" s="9">
        <v>239.18342169840847</v>
      </c>
      <c r="H2103" s="9">
        <v>148.7691251873589</v>
      </c>
    </row>
    <row r="2104" spans="1:8" x14ac:dyDescent="0.25">
      <c r="A2104" s="16"/>
      <c r="B2104" s="5">
        <f>DATE(YEAR(siječanj!B2104),MONTH(siječanj!B2104)+2,DAY(siječanj!B2104))</f>
        <v>44642</v>
      </c>
      <c r="C2104" s="8">
        <v>21.8854166666667</v>
      </c>
      <c r="D2104">
        <v>0.9746385317663977</v>
      </c>
      <c r="E2104" s="6">
        <v>157.84573416396765</v>
      </c>
      <c r="F2104" s="9">
        <v>105.35531243199395</v>
      </c>
      <c r="G2104" s="9">
        <v>237.59873762703512</v>
      </c>
      <c r="H2104" s="9">
        <v>153.84253459115854</v>
      </c>
    </row>
    <row r="2105" spans="1:8" x14ac:dyDescent="0.25">
      <c r="A2105" s="16"/>
      <c r="B2105" s="5">
        <f>DATE(YEAR(siječanj!B2105),MONTH(siječanj!B2105)+2,DAY(siječanj!B2105))</f>
        <v>44642</v>
      </c>
      <c r="C2105" s="8">
        <v>21.8958333333333</v>
      </c>
      <c r="D2105">
        <v>0.9746385317663977</v>
      </c>
      <c r="E2105" s="6">
        <v>160.04538598070693</v>
      </c>
      <c r="F2105" s="9">
        <v>103.3269146158712</v>
      </c>
      <c r="G2105" s="9">
        <v>236.96658258350021</v>
      </c>
      <c r="H2105" s="9">
        <v>155.9864000082226</v>
      </c>
    </row>
    <row r="2106" spans="1:8" x14ac:dyDescent="0.25">
      <c r="A2106" s="16"/>
      <c r="B2106" s="5">
        <f>DATE(YEAR(siječanj!B2106),MONTH(siječanj!B2106)+2,DAY(siječanj!B2106))</f>
        <v>44642</v>
      </c>
      <c r="C2106" s="8">
        <v>21.90625</v>
      </c>
      <c r="D2106">
        <v>0.9746385317663977</v>
      </c>
      <c r="E2106" s="6">
        <v>156.70395935390275</v>
      </c>
      <c r="F2106" s="9">
        <v>101.3644494783338</v>
      </c>
      <c r="G2106" s="9">
        <v>237.08531574302654</v>
      </c>
      <c r="H2106" s="9">
        <v>152.72971686666904</v>
      </c>
    </row>
    <row r="2107" spans="1:8" x14ac:dyDescent="0.25">
      <c r="A2107" s="16"/>
      <c r="B2107" s="5">
        <f>DATE(YEAR(siječanj!B2107),MONTH(siječanj!B2107)+2,DAY(siječanj!B2107))</f>
        <v>44642</v>
      </c>
      <c r="C2107" s="8">
        <v>21.9166666666667</v>
      </c>
      <c r="D2107">
        <v>0.9746385317663977</v>
      </c>
      <c r="E2107" s="6">
        <v>151.68941575250096</v>
      </c>
      <c r="F2107" s="9">
        <v>98.507574546106625</v>
      </c>
      <c r="G2107" s="9">
        <v>234.65302987382051</v>
      </c>
      <c r="H2107" s="9">
        <v>147.84234945352023</v>
      </c>
    </row>
    <row r="2108" spans="1:8" x14ac:dyDescent="0.25">
      <c r="A2108" s="16"/>
      <c r="B2108" s="5">
        <f>DATE(YEAR(siječanj!B2108),MONTH(siječanj!B2108)+2,DAY(siječanj!B2108))</f>
        <v>44642</v>
      </c>
      <c r="C2108" s="8">
        <v>21.9270833333333</v>
      </c>
      <c r="D2108">
        <v>0.9746385317663977</v>
      </c>
      <c r="E2108" s="6">
        <v>144.51373947661688</v>
      </c>
      <c r="F2108" s="9">
        <v>96.554825368693642</v>
      </c>
      <c r="G2108" s="9">
        <v>232.54066270074648</v>
      </c>
      <c r="H2108" s="9">
        <v>140.84865886356158</v>
      </c>
    </row>
    <row r="2109" spans="1:8" x14ac:dyDescent="0.25">
      <c r="A2109" s="16"/>
      <c r="B2109" s="5">
        <f>DATE(YEAR(siječanj!B2109),MONTH(siječanj!B2109)+2,DAY(siječanj!B2109))</f>
        <v>44642</v>
      </c>
      <c r="C2109" s="8">
        <v>21.9375</v>
      </c>
      <c r="D2109">
        <v>0.9746385317663977</v>
      </c>
      <c r="E2109" s="6">
        <v>134.50301382282225</v>
      </c>
      <c r="F2109" s="9">
        <v>94.521618352845678</v>
      </c>
      <c r="G2109" s="9">
        <v>231.76869468541531</v>
      </c>
      <c r="H2109" s="9">
        <v>131.09181991043098</v>
      </c>
    </row>
    <row r="2110" spans="1:8" x14ac:dyDescent="0.25">
      <c r="A2110" s="16"/>
      <c r="B2110" s="5">
        <f>DATE(YEAR(siječanj!B2110),MONTH(siječanj!B2110)+2,DAY(siječanj!B2110))</f>
        <v>44642</v>
      </c>
      <c r="C2110" s="8">
        <v>21.9479166666667</v>
      </c>
      <c r="D2110">
        <v>0.9746385317663977</v>
      </c>
      <c r="E2110" s="6">
        <v>122.34155348863912</v>
      </c>
      <c r="F2110" s="9">
        <v>92.369378366393818</v>
      </c>
      <c r="G2110" s="9">
        <v>231.26101568869694</v>
      </c>
      <c r="H2110" s="9">
        <v>119.23879206618744</v>
      </c>
    </row>
    <row r="2111" spans="1:8" x14ac:dyDescent="0.25">
      <c r="A2111" s="16"/>
      <c r="B2111" s="5">
        <f>DATE(YEAR(siječanj!B2111),MONTH(siječanj!B2111)+2,DAY(siječanj!B2111))</f>
        <v>44642</v>
      </c>
      <c r="C2111" s="8">
        <v>21.9583333333333</v>
      </c>
      <c r="D2111">
        <v>0.9746385317663977</v>
      </c>
      <c r="E2111" s="6">
        <v>110.84344407414068</v>
      </c>
      <c r="F2111" s="9">
        <v>89.519931547940516</v>
      </c>
      <c r="G2111" s="9">
        <v>223.8949511708731</v>
      </c>
      <c r="H2111" s="9">
        <v>108.03229158835128</v>
      </c>
    </row>
    <row r="2112" spans="1:8" x14ac:dyDescent="0.25">
      <c r="A2112" s="16"/>
      <c r="B2112" s="5">
        <f>DATE(YEAR(siječanj!B2112),MONTH(siječanj!B2112)+2,DAY(siječanj!B2112))</f>
        <v>44642</v>
      </c>
      <c r="C2112" s="8">
        <v>21.96875</v>
      </c>
      <c r="D2112">
        <v>0.9746385317663977</v>
      </c>
      <c r="E2112" s="6">
        <v>100.75743944505908</v>
      </c>
      <c r="F2112" s="9">
        <v>87.350719317290853</v>
      </c>
      <c r="G2112" s="9">
        <v>222.35997432110571</v>
      </c>
      <c r="H2112" s="9">
        <v>98.202082845274106</v>
      </c>
    </row>
    <row r="2113" spans="1:8" x14ac:dyDescent="0.25">
      <c r="A2113" s="16"/>
      <c r="B2113" s="5">
        <f>DATE(YEAR(siječanj!B2113),MONTH(siječanj!B2113)+2,DAY(siječanj!B2113))</f>
        <v>44642</v>
      </c>
      <c r="C2113" s="8">
        <v>21.9791666666667</v>
      </c>
      <c r="D2113">
        <v>0.9746385317663977</v>
      </c>
      <c r="E2113" s="6">
        <v>91.718721217954212</v>
      </c>
      <c r="F2113" s="9">
        <v>85.420965732244355</v>
      </c>
      <c r="G2113" s="9">
        <v>220.44250798336782</v>
      </c>
      <c r="H2113" s="9">
        <v>89.392599783358435</v>
      </c>
    </row>
    <row r="2114" spans="1:8" ht="15.75" thickBot="1" x14ac:dyDescent="0.3">
      <c r="A2114" s="16"/>
      <c r="B2114" s="5">
        <f>DATE(YEAR(siječanj!B2114),MONTH(siječanj!B2114)+2,DAY(siječanj!B2114))</f>
        <v>44642</v>
      </c>
      <c r="C2114" s="8">
        <v>21.9895833333333</v>
      </c>
      <c r="D2114">
        <v>0.9746385317663977</v>
      </c>
      <c r="E2114" s="6">
        <v>83.877054065706773</v>
      </c>
      <c r="F2114" s="9">
        <v>83.786583758951053</v>
      </c>
      <c r="G2114" s="9">
        <v>220.64296872847538</v>
      </c>
      <c r="H2114" s="9">
        <v>81.749808823491207</v>
      </c>
    </row>
    <row r="2115" spans="1:8" x14ac:dyDescent="0.25">
      <c r="A2115" s="15">
        <f t="shared" ref="A2115" si="20">A2019+1</f>
        <v>82</v>
      </c>
      <c r="B2115" s="5">
        <f>DATE(YEAR(siječanj!B2115),MONTH(siječanj!B2115)+2,DAY(siječanj!B2115))</f>
        <v>44643</v>
      </c>
      <c r="C2115" s="8">
        <v>22</v>
      </c>
      <c r="D2115">
        <v>0.97156778738966776</v>
      </c>
      <c r="E2115" s="6">
        <v>76.456742466160577</v>
      </c>
      <c r="F2115" s="9">
        <v>79.462262705520232</v>
      </c>
      <c r="G2115" s="9">
        <v>209.52205934140275</v>
      </c>
      <c r="H2115" s="9">
        <v>74.282908108869279</v>
      </c>
    </row>
    <row r="2116" spans="1:8" x14ac:dyDescent="0.25">
      <c r="A2116" s="16"/>
      <c r="B2116" s="5">
        <f>DATE(YEAR(siječanj!B2116),MONTH(siječanj!B2116)+2,DAY(siječanj!B2116))</f>
        <v>44643</v>
      </c>
      <c r="C2116" s="8">
        <v>22.0104166666667</v>
      </c>
      <c r="D2116">
        <v>0.97156778738966776</v>
      </c>
      <c r="E2116" s="6">
        <v>70.8384092993834</v>
      </c>
      <c r="F2116" s="9">
        <v>79.692716461876373</v>
      </c>
      <c r="G2116" s="9">
        <v>211.70035707434712</v>
      </c>
      <c r="H2116" s="9">
        <v>68.824316585205594</v>
      </c>
    </row>
    <row r="2117" spans="1:8" x14ac:dyDescent="0.25">
      <c r="A2117" s="16"/>
      <c r="B2117" s="5">
        <f>DATE(YEAR(siječanj!B2117),MONTH(siječanj!B2117)+2,DAY(siječanj!B2117))</f>
        <v>44643</v>
      </c>
      <c r="C2117" s="8">
        <v>22.0208333333333</v>
      </c>
      <c r="D2117">
        <v>0.97156778738966776</v>
      </c>
      <c r="E2117" s="6">
        <v>66.542365799173837</v>
      </c>
      <c r="F2117" s="9">
        <v>78.819333409681505</v>
      </c>
      <c r="G2117" s="9">
        <v>211.18459678777779</v>
      </c>
      <c r="H2117" s="9">
        <v>64.650419107177228</v>
      </c>
    </row>
    <row r="2118" spans="1:8" x14ac:dyDescent="0.25">
      <c r="A2118" s="16"/>
      <c r="B2118" s="5">
        <f>DATE(YEAR(siječanj!B2118),MONTH(siječanj!B2118)+2,DAY(siječanj!B2118))</f>
        <v>44643</v>
      </c>
      <c r="C2118" s="8">
        <v>22.03125</v>
      </c>
      <c r="D2118">
        <v>0.97156778738966776</v>
      </c>
      <c r="E2118" s="6">
        <v>63.081678459246241</v>
      </c>
      <c r="F2118" s="9">
        <v>78.125658900661435</v>
      </c>
      <c r="G2118" s="9">
        <v>211.03326696028799</v>
      </c>
      <c r="H2118" s="9">
        <v>61.288126765476335</v>
      </c>
    </row>
    <row r="2119" spans="1:8" x14ac:dyDescent="0.25">
      <c r="A2119" s="16"/>
      <c r="B2119" s="5">
        <f>DATE(YEAR(siječanj!B2119),MONTH(siječanj!B2119)+2,DAY(siječanj!B2119))</f>
        <v>44643</v>
      </c>
      <c r="C2119" s="8">
        <v>22.0416666666667</v>
      </c>
      <c r="D2119">
        <v>0.97156778738966776</v>
      </c>
      <c r="E2119" s="6">
        <v>59.816048076412606</v>
      </c>
      <c r="F2119" s="9">
        <v>77.657123458464284</v>
      </c>
      <c r="G2119" s="9">
        <v>210.40627990371831</v>
      </c>
      <c r="H2119" s="9">
        <v>58.11534547999419</v>
      </c>
    </row>
    <row r="2120" spans="1:8" x14ac:dyDescent="0.25">
      <c r="A2120" s="16"/>
      <c r="B2120" s="5">
        <f>DATE(YEAR(siječanj!B2120),MONTH(siječanj!B2120)+2,DAY(siječanj!B2120))</f>
        <v>44643</v>
      </c>
      <c r="C2120" s="8">
        <v>22.0520833333333</v>
      </c>
      <c r="D2120">
        <v>0.97156778738966776</v>
      </c>
      <c r="E2120" s="6">
        <v>58.187047865641773</v>
      </c>
      <c r="F2120" s="9">
        <v>77.033527931651548</v>
      </c>
      <c r="G2120" s="9">
        <v>210.44036766300303</v>
      </c>
      <c r="H2120" s="9">
        <v>56.532661349558268</v>
      </c>
    </row>
    <row r="2121" spans="1:8" x14ac:dyDescent="0.25">
      <c r="A2121" s="16"/>
      <c r="B2121" s="5">
        <f>DATE(YEAR(siječanj!B2121),MONTH(siječanj!B2121)+2,DAY(siječanj!B2121))</f>
        <v>44643</v>
      </c>
      <c r="C2121" s="8">
        <v>22.0625</v>
      </c>
      <c r="D2121">
        <v>0.97156778738966776</v>
      </c>
      <c r="E2121" s="6">
        <v>56.21807405365211</v>
      </c>
      <c r="F2121" s="9">
        <v>76.713661944545819</v>
      </c>
      <c r="G2121" s="9">
        <v>210.36983038090753</v>
      </c>
      <c r="H2121" s="9">
        <v>54.619669819615268</v>
      </c>
    </row>
    <row r="2122" spans="1:8" x14ac:dyDescent="0.25">
      <c r="A2122" s="16"/>
      <c r="B2122" s="5">
        <f>DATE(YEAR(siječanj!B2122),MONTH(siječanj!B2122)+2,DAY(siječanj!B2122))</f>
        <v>44643</v>
      </c>
      <c r="C2122" s="8">
        <v>22.0729166666667</v>
      </c>
      <c r="D2122">
        <v>0.97156778738966776</v>
      </c>
      <c r="E2122" s="6">
        <v>55.009228061403803</v>
      </c>
      <c r="F2122" s="9">
        <v>76.485657174305388</v>
      </c>
      <c r="G2122" s="9">
        <v>210.26961033530412</v>
      </c>
      <c r="H2122" s="9">
        <v>53.445193993631719</v>
      </c>
    </row>
    <row r="2123" spans="1:8" x14ac:dyDescent="0.25">
      <c r="A2123" s="16"/>
      <c r="B2123" s="5">
        <f>DATE(YEAR(siječanj!B2123),MONTH(siječanj!B2123)+2,DAY(siječanj!B2123))</f>
        <v>44643</v>
      </c>
      <c r="C2123" s="8">
        <v>22.0833333333333</v>
      </c>
      <c r="D2123">
        <v>0.97156778738966776</v>
      </c>
      <c r="E2123" s="6">
        <v>53.889391996253536</v>
      </c>
      <c r="F2123" s="9">
        <v>76.062541575830309</v>
      </c>
      <c r="G2123" s="9">
        <v>209.77196783095519</v>
      </c>
      <c r="H2123" s="9">
        <v>52.357197345574519</v>
      </c>
    </row>
    <row r="2124" spans="1:8" x14ac:dyDescent="0.25">
      <c r="A2124" s="16"/>
      <c r="B2124" s="5">
        <f>DATE(YEAR(siječanj!B2124),MONTH(siječanj!B2124)+2,DAY(siječanj!B2124))</f>
        <v>44643</v>
      </c>
      <c r="C2124" s="8">
        <v>22.09375</v>
      </c>
      <c r="D2124">
        <v>0.97156778738966776</v>
      </c>
      <c r="E2124" s="6">
        <v>52.906876370433743</v>
      </c>
      <c r="F2124" s="9">
        <v>75.850585521449887</v>
      </c>
      <c r="G2124" s="9">
        <v>209.70034762273278</v>
      </c>
      <c r="H2124" s="9">
        <v>51.402616812921011</v>
      </c>
    </row>
    <row r="2125" spans="1:8" x14ac:dyDescent="0.25">
      <c r="A2125" s="16"/>
      <c r="B2125" s="5">
        <f>DATE(YEAR(siječanj!B2125),MONTH(siječanj!B2125)+2,DAY(siječanj!B2125))</f>
        <v>44643</v>
      </c>
      <c r="C2125" s="8">
        <v>22.1041666666667</v>
      </c>
      <c r="D2125">
        <v>0.97156778738966776</v>
      </c>
      <c r="E2125" s="6">
        <v>53.00431847206044</v>
      </c>
      <c r="F2125" s="9">
        <v>75.621144436281938</v>
      </c>
      <c r="G2125" s="9">
        <v>209.62780631069327</v>
      </c>
      <c r="H2125" s="9">
        <v>51.497288419997055</v>
      </c>
    </row>
    <row r="2126" spans="1:8" x14ac:dyDescent="0.25">
      <c r="A2126" s="16"/>
      <c r="B2126" s="5">
        <f>DATE(YEAR(siječanj!B2126),MONTH(siječanj!B2126)+2,DAY(siječanj!B2126))</f>
        <v>44643</v>
      </c>
      <c r="C2126" s="8">
        <v>22.1145833333333</v>
      </c>
      <c r="D2126">
        <v>0.97156778738966776</v>
      </c>
      <c r="E2126" s="6">
        <v>52.519869046861636</v>
      </c>
      <c r="F2126" s="9">
        <v>75.746492025764809</v>
      </c>
      <c r="G2126" s="9">
        <v>209.44999637771539</v>
      </c>
      <c r="H2126" s="9">
        <v>51.026612963854461</v>
      </c>
    </row>
    <row r="2127" spans="1:8" x14ac:dyDescent="0.25">
      <c r="A2127" s="16"/>
      <c r="B2127" s="5">
        <f>DATE(YEAR(siječanj!B2127),MONTH(siječanj!B2127)+2,DAY(siječanj!B2127))</f>
        <v>44643</v>
      </c>
      <c r="C2127" s="8">
        <v>22.125</v>
      </c>
      <c r="D2127">
        <v>0.97156778738966776</v>
      </c>
      <c r="E2127" s="6">
        <v>52.84274001786374</v>
      </c>
      <c r="F2127" s="9">
        <v>75.93289756320263</v>
      </c>
      <c r="G2127" s="9">
        <v>209.16183305400671</v>
      </c>
      <c r="H2127" s="9">
        <v>51.340303998763325</v>
      </c>
    </row>
    <row r="2128" spans="1:8" x14ac:dyDescent="0.25">
      <c r="A2128" s="16"/>
      <c r="B2128" s="5">
        <f>DATE(YEAR(siječanj!B2128),MONTH(siječanj!B2128)+2,DAY(siječanj!B2128))</f>
        <v>44643</v>
      </c>
      <c r="C2128" s="8">
        <v>22.1354166666667</v>
      </c>
      <c r="D2128">
        <v>0.97156778738966776</v>
      </c>
      <c r="E2128" s="6">
        <v>53.315880023533992</v>
      </c>
      <c r="F2128" s="9">
        <v>75.847792815877398</v>
      </c>
      <c r="G2128" s="9">
        <v>209.14799273473903</v>
      </c>
      <c r="H2128" s="9">
        <v>51.799991587197908</v>
      </c>
    </row>
    <row r="2129" spans="1:8" x14ac:dyDescent="0.25">
      <c r="A2129" s="16"/>
      <c r="B2129" s="5">
        <f>DATE(YEAR(siječanj!B2129),MONTH(siječanj!B2129)+2,DAY(siječanj!B2129))</f>
        <v>44643</v>
      </c>
      <c r="C2129" s="8">
        <v>22.1458333333333</v>
      </c>
      <c r="D2129">
        <v>0.97156778738966776</v>
      </c>
      <c r="E2129" s="6">
        <v>53.824170471570049</v>
      </c>
      <c r="F2129" s="9">
        <v>76.002548617689058</v>
      </c>
      <c r="G2129" s="9">
        <v>209.43823749038862</v>
      </c>
      <c r="H2129" s="9">
        <v>52.293830213147601</v>
      </c>
    </row>
    <row r="2130" spans="1:8" x14ac:dyDescent="0.25">
      <c r="A2130" s="16"/>
      <c r="B2130" s="5">
        <f>DATE(YEAR(siječanj!B2130),MONTH(siječanj!B2130)+2,DAY(siječanj!B2130))</f>
        <v>44643</v>
      </c>
      <c r="C2130" s="8">
        <v>22.15625</v>
      </c>
      <c r="D2130">
        <v>0.97156778738966776</v>
      </c>
      <c r="E2130" s="6">
        <v>54.493386086290741</v>
      </c>
      <c r="F2130" s="9">
        <v>76.458739196428965</v>
      </c>
      <c r="G2130" s="9">
        <v>209.75027150977346</v>
      </c>
      <c r="H2130" s="9">
        <v>52.944018547228403</v>
      </c>
    </row>
    <row r="2131" spans="1:8" x14ac:dyDescent="0.25">
      <c r="A2131" s="16"/>
      <c r="B2131" s="5">
        <f>DATE(YEAR(siječanj!B2131),MONTH(siječanj!B2131)+2,DAY(siječanj!B2131))</f>
        <v>44643</v>
      </c>
      <c r="C2131" s="8">
        <v>22.1666666666667</v>
      </c>
      <c r="D2131">
        <v>0.97156778738966776</v>
      </c>
      <c r="E2131" s="6">
        <v>57.1954348637233</v>
      </c>
      <c r="F2131" s="9">
        <v>76.993126442045167</v>
      </c>
      <c r="G2131" s="9">
        <v>213.27173742682615</v>
      </c>
      <c r="H2131" s="9">
        <v>55.569242099337508</v>
      </c>
    </row>
    <row r="2132" spans="1:8" x14ac:dyDescent="0.25">
      <c r="A2132" s="16"/>
      <c r="B2132" s="5">
        <f>DATE(YEAR(siječanj!B2132),MONTH(siječanj!B2132)+2,DAY(siječanj!B2132))</f>
        <v>44643</v>
      </c>
      <c r="C2132" s="8">
        <v>22.1770833333333</v>
      </c>
      <c r="D2132">
        <v>0.97156778738966776</v>
      </c>
      <c r="E2132" s="6">
        <v>59.500667076521324</v>
      </c>
      <c r="F2132" s="9">
        <v>77.083088413730266</v>
      </c>
      <c r="G2132" s="9">
        <v>215.95121950731536</v>
      </c>
      <c r="H2132" s="9">
        <v>57.808931459745075</v>
      </c>
    </row>
    <row r="2133" spans="1:8" x14ac:dyDescent="0.25">
      <c r="A2133" s="16"/>
      <c r="B2133" s="5">
        <f>DATE(YEAR(siječanj!B2133),MONTH(siječanj!B2133)+2,DAY(siječanj!B2133))</f>
        <v>44643</v>
      </c>
      <c r="C2133" s="8">
        <v>22.1875</v>
      </c>
      <c r="D2133">
        <v>0.97156778738966776</v>
      </c>
      <c r="E2133" s="6">
        <v>63.319356965891707</v>
      </c>
      <c r="F2133" s="9">
        <v>77.530754349569591</v>
      </c>
      <c r="G2133" s="9">
        <v>222.89159449744304</v>
      </c>
      <c r="H2133" s="9">
        <v>61.51904754628795</v>
      </c>
    </row>
    <row r="2134" spans="1:8" x14ac:dyDescent="0.25">
      <c r="A2134" s="16"/>
      <c r="B2134" s="5">
        <f>DATE(YEAR(siječanj!B2134),MONTH(siječanj!B2134)+2,DAY(siječanj!B2134))</f>
        <v>44643</v>
      </c>
      <c r="C2134" s="8">
        <v>22.1979166666667</v>
      </c>
      <c r="D2134">
        <v>0.97156778738966776</v>
      </c>
      <c r="E2134" s="6">
        <v>67.92500016936232</v>
      </c>
      <c r="F2134" s="9">
        <v>78.284691217114712</v>
      </c>
      <c r="G2134" s="9">
        <v>225.01694174479175</v>
      </c>
      <c r="H2134" s="9">
        <v>65.993742122990156</v>
      </c>
    </row>
    <row r="2135" spans="1:8" x14ac:dyDescent="0.25">
      <c r="A2135" s="16"/>
      <c r="B2135" s="5">
        <f>DATE(YEAR(siječanj!B2135),MONTH(siječanj!B2135)+2,DAY(siječanj!B2135))</f>
        <v>44643</v>
      </c>
      <c r="C2135" s="8">
        <v>22.2083333333333</v>
      </c>
      <c r="D2135">
        <v>0.97156778738966776</v>
      </c>
      <c r="E2135" s="6">
        <v>74.059924904066548</v>
      </c>
      <c r="F2135" s="9">
        <v>80.092670663884732</v>
      </c>
      <c r="G2135" s="9">
        <v>230.95262658148866</v>
      </c>
      <c r="H2135" s="9">
        <v>71.95423737328889</v>
      </c>
    </row>
    <row r="2136" spans="1:8" x14ac:dyDescent="0.25">
      <c r="A2136" s="16"/>
      <c r="B2136" s="5">
        <f>DATE(YEAR(siječanj!B2136),MONTH(siječanj!B2136)+2,DAY(siječanj!B2136))</f>
        <v>44643</v>
      </c>
      <c r="C2136" s="8">
        <v>22.21875</v>
      </c>
      <c r="D2136">
        <v>0.97156778738966776</v>
      </c>
      <c r="E2136" s="6">
        <v>80.311296648536825</v>
      </c>
      <c r="F2136" s="9">
        <v>81.803453655157711</v>
      </c>
      <c r="G2136" s="9">
        <v>229.77592442601841</v>
      </c>
      <c r="H2136" s="9">
        <v>78.02786878721416</v>
      </c>
    </row>
    <row r="2137" spans="1:8" x14ac:dyDescent="0.25">
      <c r="A2137" s="16"/>
      <c r="B2137" s="5">
        <f>DATE(YEAR(siječanj!B2137),MONTH(siječanj!B2137)+2,DAY(siječanj!B2137))</f>
        <v>44643</v>
      </c>
      <c r="C2137" s="8">
        <v>22.2291666666667</v>
      </c>
      <c r="D2137">
        <v>0.97156778738966776</v>
      </c>
      <c r="E2137" s="6">
        <v>85.212595143252145</v>
      </c>
      <c r="F2137" s="9">
        <v>84.250450562061644</v>
      </c>
      <c r="G2137" s="9">
        <v>206.70395680123201</v>
      </c>
      <c r="H2137" s="9">
        <v>82.789812521061037</v>
      </c>
    </row>
    <row r="2138" spans="1:8" x14ac:dyDescent="0.25">
      <c r="A2138" s="16"/>
      <c r="B2138" s="5">
        <f>DATE(YEAR(siječanj!B2138),MONTH(siječanj!B2138)+2,DAY(siječanj!B2138))</f>
        <v>44643</v>
      </c>
      <c r="C2138" s="8">
        <v>22.2395833333333</v>
      </c>
      <c r="D2138">
        <v>0.97156778738966776</v>
      </c>
      <c r="E2138" s="6">
        <v>90.805317056745295</v>
      </c>
      <c r="F2138" s="9">
        <v>88.003219908801213</v>
      </c>
      <c r="G2138" s="9">
        <v>157.85695612539459</v>
      </c>
      <c r="H2138" s="9">
        <v>88.223520976039282</v>
      </c>
    </row>
    <row r="2139" spans="1:8" x14ac:dyDescent="0.25">
      <c r="A2139" s="16"/>
      <c r="B2139" s="5">
        <f>DATE(YEAR(siječanj!B2139),MONTH(siječanj!B2139)+2,DAY(siječanj!B2139))</f>
        <v>44643</v>
      </c>
      <c r="C2139" s="8">
        <v>22.25</v>
      </c>
      <c r="D2139">
        <v>0.97156778738966776</v>
      </c>
      <c r="E2139" s="6">
        <v>95.864358671828953</v>
      </c>
      <c r="F2139" s="9">
        <v>92.961187890932592</v>
      </c>
      <c r="G2139" s="9">
        <v>103.19835423556246</v>
      </c>
      <c r="H2139" s="9">
        <v>93.138722844318366</v>
      </c>
    </row>
    <row r="2140" spans="1:8" x14ac:dyDescent="0.25">
      <c r="A2140" s="16"/>
      <c r="B2140" s="5">
        <f>DATE(YEAR(siječanj!B2140),MONTH(siječanj!B2140)+2,DAY(siječanj!B2140))</f>
        <v>44643</v>
      </c>
      <c r="C2140" s="8">
        <v>22.2604166666667</v>
      </c>
      <c r="D2140">
        <v>0.97156778738966776</v>
      </c>
      <c r="E2140" s="6">
        <v>98.925955847725973</v>
      </c>
      <c r="F2140" s="9">
        <v>96.399664550455086</v>
      </c>
      <c r="G2140" s="9">
        <v>51.579861910624864</v>
      </c>
      <c r="H2140" s="9">
        <v>96.113272038383087</v>
      </c>
    </row>
    <row r="2141" spans="1:8" x14ac:dyDescent="0.25">
      <c r="A2141" s="16"/>
      <c r="B2141" s="5">
        <f>DATE(YEAR(siječanj!B2141),MONTH(siječanj!B2141)+2,DAY(siječanj!B2141))</f>
        <v>44643</v>
      </c>
      <c r="C2141" s="8">
        <v>22.2708333333333</v>
      </c>
      <c r="D2141">
        <v>0.97156778738966776</v>
      </c>
      <c r="E2141" s="6">
        <v>101.1020466219903</v>
      </c>
      <c r="F2141" s="9">
        <v>101.86993468206178</v>
      </c>
      <c r="G2141" s="9">
        <v>13.615078293274069</v>
      </c>
      <c r="H2141" s="9">
        <v>98.227491737094141</v>
      </c>
    </row>
    <row r="2142" spans="1:8" x14ac:dyDescent="0.25">
      <c r="A2142" s="16"/>
      <c r="B2142" s="5">
        <f>DATE(YEAR(siječanj!B2142),MONTH(siječanj!B2142)+2,DAY(siječanj!B2142))</f>
        <v>44643</v>
      </c>
      <c r="C2142" s="8">
        <v>22.28125</v>
      </c>
      <c r="D2142">
        <v>0.97156778738966776</v>
      </c>
      <c r="E2142" s="6">
        <v>102.05637259381359</v>
      </c>
      <c r="F2142" s="9">
        <v>110.38518745535166</v>
      </c>
      <c r="G2142" s="9">
        <v>4.0186785746246247</v>
      </c>
      <c r="H2142" s="9">
        <v>99.154684109987002</v>
      </c>
    </row>
    <row r="2143" spans="1:8" x14ac:dyDescent="0.25">
      <c r="A2143" s="16"/>
      <c r="B2143" s="5">
        <f>DATE(YEAR(siječanj!B2143),MONTH(siječanj!B2143)+2,DAY(siječanj!B2143))</f>
        <v>44643</v>
      </c>
      <c r="C2143" s="8">
        <v>22.2916666666667</v>
      </c>
      <c r="D2143">
        <v>0.97156778738966776</v>
      </c>
      <c r="E2143" s="6">
        <v>99.990726129774487</v>
      </c>
      <c r="F2143" s="9">
        <v>121.27130383638669</v>
      </c>
      <c r="G2143" s="9">
        <v>1.8155633511407119</v>
      </c>
      <c r="H2143" s="9">
        <v>97.14776854539123</v>
      </c>
    </row>
    <row r="2144" spans="1:8" x14ac:dyDescent="0.25">
      <c r="A2144" s="16"/>
      <c r="B2144" s="5">
        <f>DATE(YEAR(siječanj!B2144),MONTH(siječanj!B2144)+2,DAY(siječanj!B2144))</f>
        <v>44643</v>
      </c>
      <c r="C2144" s="8">
        <v>22.3020833333333</v>
      </c>
      <c r="D2144">
        <v>0.97156778738966776</v>
      </c>
      <c r="E2144" s="6">
        <v>97.337692779670974</v>
      </c>
      <c r="F2144" s="9">
        <v>125.81368788005396</v>
      </c>
      <c r="G2144" s="9">
        <v>1.3051289305556224</v>
      </c>
      <c r="H2144" s="9">
        <v>94.57016680356017</v>
      </c>
    </row>
    <row r="2145" spans="1:8" x14ac:dyDescent="0.25">
      <c r="A2145" s="16"/>
      <c r="B2145" s="5">
        <f>DATE(YEAR(siječanj!B2145),MONTH(siječanj!B2145)+2,DAY(siječanj!B2145))</f>
        <v>44643</v>
      </c>
      <c r="C2145" s="8">
        <v>22.3125</v>
      </c>
      <c r="D2145">
        <v>0.97156778738966776</v>
      </c>
      <c r="E2145" s="6">
        <v>97.135901401309155</v>
      </c>
      <c r="F2145" s="9">
        <v>131.16333950744368</v>
      </c>
      <c r="G2145" s="9">
        <v>1.1388747467720626</v>
      </c>
      <c r="H2145" s="9">
        <v>94.37411280057087</v>
      </c>
    </row>
    <row r="2146" spans="1:8" x14ac:dyDescent="0.25">
      <c r="A2146" s="16"/>
      <c r="B2146" s="5">
        <f>DATE(YEAR(siječanj!B2146),MONTH(siječanj!B2146)+2,DAY(siječanj!B2146))</f>
        <v>44643</v>
      </c>
      <c r="C2146" s="8">
        <v>22.3229166666667</v>
      </c>
      <c r="D2146">
        <v>0.97156778738966776</v>
      </c>
      <c r="E2146" s="6">
        <v>96.213311501404945</v>
      </c>
      <c r="F2146" s="9">
        <v>138.54241740681482</v>
      </c>
      <c r="G2146" s="9">
        <v>1.0394346405870767</v>
      </c>
      <c r="H2146" s="9">
        <v>93.477754172852869</v>
      </c>
    </row>
    <row r="2147" spans="1:8" x14ac:dyDescent="0.25">
      <c r="A2147" s="16"/>
      <c r="B2147" s="5">
        <f>DATE(YEAR(siječanj!B2147),MONTH(siječanj!B2147)+2,DAY(siječanj!B2147))</f>
        <v>44643</v>
      </c>
      <c r="C2147" s="8">
        <v>22.3333333333333</v>
      </c>
      <c r="D2147">
        <v>0.97156778738966776</v>
      </c>
      <c r="E2147" s="6">
        <v>97.634989232401111</v>
      </c>
      <c r="F2147" s="9">
        <v>147.90361801369366</v>
      </c>
      <c r="G2147" s="9">
        <v>1.0754405527010713</v>
      </c>
      <c r="H2147" s="9">
        <v>94.859010460337984</v>
      </c>
    </row>
    <row r="2148" spans="1:8" x14ac:dyDescent="0.25">
      <c r="A2148" s="16"/>
      <c r="B2148" s="5">
        <f>DATE(YEAR(siječanj!B2148),MONTH(siječanj!B2148)+2,DAY(siječanj!B2148))</f>
        <v>44643</v>
      </c>
      <c r="C2148" s="8">
        <v>22.34375</v>
      </c>
      <c r="D2148">
        <v>0.97156778738966776</v>
      </c>
      <c r="E2148" s="6">
        <v>98.490077058358636</v>
      </c>
      <c r="F2148" s="9">
        <v>151.7485523396187</v>
      </c>
      <c r="G2148" s="9">
        <v>1.1293120358364841</v>
      </c>
      <c r="H2148" s="9">
        <v>95.689786247427378</v>
      </c>
    </row>
    <row r="2149" spans="1:8" x14ac:dyDescent="0.25">
      <c r="A2149" s="16"/>
      <c r="B2149" s="5">
        <f>DATE(YEAR(siječanj!B2149),MONTH(siječanj!B2149)+2,DAY(siječanj!B2149))</f>
        <v>44643</v>
      </c>
      <c r="C2149" s="8">
        <v>22.3541666666667</v>
      </c>
      <c r="D2149">
        <v>0.97156778738966776</v>
      </c>
      <c r="E2149" s="6">
        <v>97.898947172415149</v>
      </c>
      <c r="F2149" s="9">
        <v>153.78483368278162</v>
      </c>
      <c r="G2149" s="9">
        <v>1.1399714257900726</v>
      </c>
      <c r="H2149" s="9">
        <v>95.115463492081361</v>
      </c>
    </row>
    <row r="2150" spans="1:8" x14ac:dyDescent="0.25">
      <c r="A2150" s="16"/>
      <c r="B2150" s="5">
        <f>DATE(YEAR(siječanj!B2150),MONTH(siječanj!B2150)+2,DAY(siječanj!B2150))</f>
        <v>44643</v>
      </c>
      <c r="C2150" s="8">
        <v>22.3645833333333</v>
      </c>
      <c r="D2150">
        <v>0.97156778738966776</v>
      </c>
      <c r="E2150" s="6">
        <v>98.151997792357122</v>
      </c>
      <c r="F2150" s="9">
        <v>155.90945272801491</v>
      </c>
      <c r="G2150" s="9">
        <v>1.1917293220693881</v>
      </c>
      <c r="H2150" s="9">
        <v>95.361319322995968</v>
      </c>
    </row>
    <row r="2151" spans="1:8" x14ac:dyDescent="0.25">
      <c r="A2151" s="16"/>
      <c r="B2151" s="5">
        <f>DATE(YEAR(siječanj!B2151),MONTH(siječanj!B2151)+2,DAY(siječanj!B2151))</f>
        <v>44643</v>
      </c>
      <c r="C2151" s="8">
        <v>22.375</v>
      </c>
      <c r="D2151">
        <v>0.97156778738966776</v>
      </c>
      <c r="E2151" s="6">
        <v>98.471590411740991</v>
      </c>
      <c r="F2151" s="9">
        <v>158.19463029817703</v>
      </c>
      <c r="G2151" s="9">
        <v>1.2193884604956235</v>
      </c>
      <c r="H2151" s="9">
        <v>95.671825217076815</v>
      </c>
    </row>
    <row r="2152" spans="1:8" x14ac:dyDescent="0.25">
      <c r="A2152" s="16"/>
      <c r="B2152" s="5">
        <f>DATE(YEAR(siječanj!B2152),MONTH(siječanj!B2152)+2,DAY(siječanj!B2152))</f>
        <v>44643</v>
      </c>
      <c r="C2152" s="8">
        <v>22.3854166666667</v>
      </c>
      <c r="D2152">
        <v>0.97156778738966776</v>
      </c>
      <c r="E2152" s="6">
        <v>99.546018030612814</v>
      </c>
      <c r="F2152" s="9">
        <v>159.13980895803053</v>
      </c>
      <c r="G2152" s="9">
        <v>1.1999330684969791</v>
      </c>
      <c r="H2152" s="9">
        <v>96.715704481454466</v>
      </c>
    </row>
    <row r="2153" spans="1:8" x14ac:dyDescent="0.25">
      <c r="A2153" s="16"/>
      <c r="B2153" s="5">
        <f>DATE(YEAR(siječanj!B2153),MONTH(siječanj!B2153)+2,DAY(siječanj!B2153))</f>
        <v>44643</v>
      </c>
      <c r="C2153" s="8">
        <v>22.3958333333333</v>
      </c>
      <c r="D2153">
        <v>0.97156778738966776</v>
      </c>
      <c r="E2153" s="6">
        <v>98.970311885550359</v>
      </c>
      <c r="F2153" s="9">
        <v>159.42472976668788</v>
      </c>
      <c r="G2153" s="9">
        <v>1.177253307819949</v>
      </c>
      <c r="H2153" s="9">
        <v>96.156366935909503</v>
      </c>
    </row>
    <row r="2154" spans="1:8" x14ac:dyDescent="0.25">
      <c r="A2154" s="16"/>
      <c r="B2154" s="5">
        <f>DATE(YEAR(siječanj!B2154),MONTH(siječanj!B2154)+2,DAY(siječanj!B2154))</f>
        <v>44643</v>
      </c>
      <c r="C2154" s="8">
        <v>22.40625</v>
      </c>
      <c r="D2154">
        <v>0.97156778738966776</v>
      </c>
      <c r="E2154" s="6">
        <v>98.798642224252589</v>
      </c>
      <c r="F2154" s="9">
        <v>159.1099091688246</v>
      </c>
      <c r="G2154" s="9">
        <v>1.1711067430470412</v>
      </c>
      <c r="H2154" s="9">
        <v>95.989578222920485</v>
      </c>
    </row>
    <row r="2155" spans="1:8" x14ac:dyDescent="0.25">
      <c r="A2155" s="16"/>
      <c r="B2155" s="5">
        <f>DATE(YEAR(siječanj!B2155),MONTH(siječanj!B2155)+2,DAY(siječanj!B2155))</f>
        <v>44643</v>
      </c>
      <c r="C2155" s="8">
        <v>22.4166666666667</v>
      </c>
      <c r="D2155">
        <v>0.97156778738966776</v>
      </c>
      <c r="E2155" s="6">
        <v>99.586689646009802</v>
      </c>
      <c r="F2155" s="9">
        <v>158.35049175759951</v>
      </c>
      <c r="G2155" s="9">
        <v>1.1443658008498769</v>
      </c>
      <c r="H2155" s="9">
        <v>96.755219712835284</v>
      </c>
    </row>
    <row r="2156" spans="1:8" x14ac:dyDescent="0.25">
      <c r="A2156" s="16"/>
      <c r="B2156" s="5">
        <f>DATE(YEAR(siječanj!B2156),MONTH(siječanj!B2156)+2,DAY(siječanj!B2156))</f>
        <v>44643</v>
      </c>
      <c r="C2156" s="8">
        <v>22.4270833333333</v>
      </c>
      <c r="D2156">
        <v>0.97156778738966776</v>
      </c>
      <c r="E2156" s="6">
        <v>99.629197019172423</v>
      </c>
      <c r="F2156" s="9">
        <v>157.31011131612163</v>
      </c>
      <c r="G2156" s="9">
        <v>1.1383219741940174</v>
      </c>
      <c r="H2156" s="9">
        <v>96.796518507326638</v>
      </c>
    </row>
    <row r="2157" spans="1:8" x14ac:dyDescent="0.25">
      <c r="A2157" s="16"/>
      <c r="B2157" s="5">
        <f>DATE(YEAR(siječanj!B2157),MONTH(siječanj!B2157)+2,DAY(siječanj!B2157))</f>
        <v>44643</v>
      </c>
      <c r="C2157" s="8">
        <v>22.4375</v>
      </c>
      <c r="D2157">
        <v>0.97156778738966776</v>
      </c>
      <c r="E2157" s="6">
        <v>99.683741562237969</v>
      </c>
      <c r="F2157" s="9">
        <v>156.33430038628615</v>
      </c>
      <c r="G2157" s="9">
        <v>1.1926890175997451</v>
      </c>
      <c r="H2157" s="9">
        <v>96.84951222834701</v>
      </c>
    </row>
    <row r="2158" spans="1:8" x14ac:dyDescent="0.25">
      <c r="A2158" s="16"/>
      <c r="B2158" s="5">
        <f>DATE(YEAR(siječanj!B2158),MONTH(siječanj!B2158)+2,DAY(siječanj!B2158))</f>
        <v>44643</v>
      </c>
      <c r="C2158" s="8">
        <v>22.4479166666667</v>
      </c>
      <c r="D2158">
        <v>0.97156778738966776</v>
      </c>
      <c r="E2158" s="6">
        <v>101.4297725716154</v>
      </c>
      <c r="F2158" s="9">
        <v>155.6920324551273</v>
      </c>
      <c r="G2158" s="9">
        <v>1.1920081246642769</v>
      </c>
      <c r="H2158" s="9">
        <v>98.545899712841589</v>
      </c>
    </row>
    <row r="2159" spans="1:8" x14ac:dyDescent="0.25">
      <c r="A2159" s="16"/>
      <c r="B2159" s="5">
        <f>DATE(YEAR(siječanj!B2159),MONTH(siječanj!B2159)+2,DAY(siječanj!B2159))</f>
        <v>44643</v>
      </c>
      <c r="C2159" s="8">
        <v>22.4583333333333</v>
      </c>
      <c r="D2159">
        <v>0.97156778738966776</v>
      </c>
      <c r="E2159" s="6">
        <v>102.04585645197825</v>
      </c>
      <c r="F2159" s="9">
        <v>155.01849616279605</v>
      </c>
      <c r="G2159" s="9">
        <v>1.1671297672797949</v>
      </c>
      <c r="H2159" s="9">
        <v>99.144466965332157</v>
      </c>
    </row>
    <row r="2160" spans="1:8" x14ac:dyDescent="0.25">
      <c r="A2160" s="16"/>
      <c r="B2160" s="5">
        <f>DATE(YEAR(siječanj!B2160),MONTH(siječanj!B2160)+2,DAY(siječanj!B2160))</f>
        <v>44643</v>
      </c>
      <c r="C2160" s="8">
        <v>22.46875</v>
      </c>
      <c r="D2160">
        <v>0.97156778738966776</v>
      </c>
      <c r="E2160" s="6">
        <v>103.0204025658539</v>
      </c>
      <c r="F2160" s="9">
        <v>154.37054294766935</v>
      </c>
      <c r="G2160" s="9">
        <v>1.1791243517083954</v>
      </c>
      <c r="H2160" s="9">
        <v>100.09130457689952</v>
      </c>
    </row>
    <row r="2161" spans="1:8" x14ac:dyDescent="0.25">
      <c r="A2161" s="16"/>
      <c r="B2161" s="5">
        <f>DATE(YEAR(siječanj!B2161),MONTH(siječanj!B2161)+2,DAY(siječanj!B2161))</f>
        <v>44643</v>
      </c>
      <c r="C2161" s="8">
        <v>22.4791666666667</v>
      </c>
      <c r="D2161">
        <v>0.97156778738966776</v>
      </c>
      <c r="E2161" s="6">
        <v>103.5561519389976</v>
      </c>
      <c r="F2161" s="9">
        <v>153.80624808557243</v>
      </c>
      <c r="G2161" s="9">
        <v>1.1889199353750781</v>
      </c>
      <c r="H2161" s="9">
        <v>100.61182140996016</v>
      </c>
    </row>
    <row r="2162" spans="1:8" x14ac:dyDescent="0.25">
      <c r="A2162" s="16"/>
      <c r="B2162" s="5">
        <f>DATE(YEAR(siječanj!B2162),MONTH(siječanj!B2162)+2,DAY(siječanj!B2162))</f>
        <v>44643</v>
      </c>
      <c r="C2162" s="8">
        <v>22.4895833333333</v>
      </c>
      <c r="D2162">
        <v>0.97156778738966776</v>
      </c>
      <c r="E2162" s="6">
        <v>103.39816755895535</v>
      </c>
      <c r="F2162" s="9">
        <v>153.02297890624135</v>
      </c>
      <c r="G2162" s="9">
        <v>1.2164658613492518</v>
      </c>
      <c r="H2162" s="9">
        <v>100.45832887540037</v>
      </c>
    </row>
    <row r="2163" spans="1:8" x14ac:dyDescent="0.25">
      <c r="A2163" s="16"/>
      <c r="B2163" s="5">
        <f>DATE(YEAR(siječanj!B2163),MONTH(siječanj!B2163)+2,DAY(siječanj!B2163))</f>
        <v>44643</v>
      </c>
      <c r="C2163" s="8">
        <v>22.5</v>
      </c>
      <c r="D2163">
        <v>0.97156778738966776</v>
      </c>
      <c r="E2163" s="6">
        <v>101.83305846972796</v>
      </c>
      <c r="F2163" s="9">
        <v>151.96490371906449</v>
      </c>
      <c r="G2163" s="9">
        <v>1.174470915573413</v>
      </c>
      <c r="H2163" s="9">
        <v>98.937719300556253</v>
      </c>
    </row>
    <row r="2164" spans="1:8" x14ac:dyDescent="0.25">
      <c r="A2164" s="16"/>
      <c r="B2164" s="5">
        <f>DATE(YEAR(siječanj!B2164),MONTH(siječanj!B2164)+2,DAY(siječanj!B2164))</f>
        <v>44643</v>
      </c>
      <c r="C2164" s="8">
        <v>22.5104166666667</v>
      </c>
      <c r="D2164">
        <v>0.97156778738966776</v>
      </c>
      <c r="E2164" s="6">
        <v>100.94243498019691</v>
      </c>
      <c r="F2164" s="9">
        <v>150.83395310062858</v>
      </c>
      <c r="G2164" s="9">
        <v>1.1782549036982082</v>
      </c>
      <c r="H2164" s="9">
        <v>98.072418207435305</v>
      </c>
    </row>
    <row r="2165" spans="1:8" x14ac:dyDescent="0.25">
      <c r="A2165" s="16"/>
      <c r="B2165" s="5">
        <f>DATE(YEAR(siječanj!B2165),MONTH(siječanj!B2165)+2,DAY(siječanj!B2165))</f>
        <v>44643</v>
      </c>
      <c r="C2165" s="8">
        <v>22.5208333333333</v>
      </c>
      <c r="D2165">
        <v>0.97156778738966776</v>
      </c>
      <c r="E2165" s="6">
        <v>100.96378596491832</v>
      </c>
      <c r="F2165" s="9">
        <v>149.90745850595889</v>
      </c>
      <c r="G2165" s="9">
        <v>1.1867588074504134</v>
      </c>
      <c r="H2165" s="9">
        <v>98.093162136419679</v>
      </c>
    </row>
    <row r="2166" spans="1:8" x14ac:dyDescent="0.25">
      <c r="A2166" s="16"/>
      <c r="B2166" s="5">
        <f>DATE(YEAR(siječanj!B2166),MONTH(siječanj!B2166)+2,DAY(siječanj!B2166))</f>
        <v>44643</v>
      </c>
      <c r="C2166" s="8">
        <v>22.53125</v>
      </c>
      <c r="D2166">
        <v>0.97156778738966776</v>
      </c>
      <c r="E2166" s="6">
        <v>100.11995791658113</v>
      </c>
      <c r="F2166" s="9">
        <v>149.30901570637837</v>
      </c>
      <c r="G2166" s="9">
        <v>1.1527758296152641</v>
      </c>
      <c r="H2166" s="9">
        <v>97.273325986559371</v>
      </c>
    </row>
    <row r="2167" spans="1:8" x14ac:dyDescent="0.25">
      <c r="A2167" s="16"/>
      <c r="B2167" s="5">
        <f>DATE(YEAR(siječanj!B2167),MONTH(siječanj!B2167)+2,DAY(siječanj!B2167))</f>
        <v>44643</v>
      </c>
      <c r="C2167" s="8">
        <v>22.5416666666667</v>
      </c>
      <c r="D2167">
        <v>0.97156778738966776</v>
      </c>
      <c r="E2167" s="6">
        <v>97.986858027665392</v>
      </c>
      <c r="F2167" s="9">
        <v>148.37959519232578</v>
      </c>
      <c r="G2167" s="9">
        <v>1.1045219107129223</v>
      </c>
      <c r="H2167" s="9">
        <v>95.200874847204375</v>
      </c>
    </row>
    <row r="2168" spans="1:8" x14ac:dyDescent="0.25">
      <c r="A2168" s="16"/>
      <c r="B2168" s="5">
        <f>DATE(YEAR(siječanj!B2168),MONTH(siječanj!B2168)+2,DAY(siječanj!B2168))</f>
        <v>44643</v>
      </c>
      <c r="C2168" s="8">
        <v>22.5520833333333</v>
      </c>
      <c r="D2168">
        <v>0.97156778738966776</v>
      </c>
      <c r="E2168" s="6">
        <v>96.871825313553586</v>
      </c>
      <c r="F2168" s="9">
        <v>147.32434002610862</v>
      </c>
      <c r="G2168" s="9">
        <v>1.1267294791033799</v>
      </c>
      <c r="H2168" s="9">
        <v>94.117544980287661</v>
      </c>
    </row>
    <row r="2169" spans="1:8" x14ac:dyDescent="0.25">
      <c r="A2169" s="16"/>
      <c r="B2169" s="5">
        <f>DATE(YEAR(siječanj!B2169),MONTH(siječanj!B2169)+2,DAY(siječanj!B2169))</f>
        <v>44643</v>
      </c>
      <c r="C2169" s="8">
        <v>22.5625</v>
      </c>
      <c r="D2169">
        <v>0.97156778738966776</v>
      </c>
      <c r="E2169" s="6">
        <v>96.862063728723044</v>
      </c>
      <c r="F2169" s="9">
        <v>146.36830037192277</v>
      </c>
      <c r="G2169" s="9">
        <v>1.1287765884722831</v>
      </c>
      <c r="H2169" s="9">
        <v>94.108060938912445</v>
      </c>
    </row>
    <row r="2170" spans="1:8" x14ac:dyDescent="0.25">
      <c r="A2170" s="16"/>
      <c r="B2170" s="5">
        <f>DATE(YEAR(siječanj!B2170),MONTH(siječanj!B2170)+2,DAY(siječanj!B2170))</f>
        <v>44643</v>
      </c>
      <c r="C2170" s="8">
        <v>22.5729166666667</v>
      </c>
      <c r="D2170">
        <v>0.97156778738966776</v>
      </c>
      <c r="E2170" s="6">
        <v>97.202789901270364</v>
      </c>
      <c r="F2170" s="9">
        <v>145.273515966779</v>
      </c>
      <c r="G2170" s="9">
        <v>1.0685679712326104</v>
      </c>
      <c r="H2170" s="9">
        <v>94.439099512479984</v>
      </c>
    </row>
    <row r="2171" spans="1:8" x14ac:dyDescent="0.25">
      <c r="A2171" s="16"/>
      <c r="B2171" s="5">
        <f>DATE(YEAR(siječanj!B2171),MONTH(siječanj!B2171)+2,DAY(siječanj!B2171))</f>
        <v>44643</v>
      </c>
      <c r="C2171" s="8">
        <v>22.5833333333333</v>
      </c>
      <c r="D2171">
        <v>0.97156778738966776</v>
      </c>
      <c r="E2171" s="6">
        <v>99.735867551535478</v>
      </c>
      <c r="F2171" s="9">
        <v>143.83093931954883</v>
      </c>
      <c r="G2171" s="9">
        <v>1.0050209677614075</v>
      </c>
      <c r="H2171" s="9">
        <v>96.900156160434278</v>
      </c>
    </row>
    <row r="2172" spans="1:8" x14ac:dyDescent="0.25">
      <c r="A2172" s="16"/>
      <c r="B2172" s="5">
        <f>DATE(YEAR(siječanj!B2172),MONTH(siječanj!B2172)+2,DAY(siječanj!B2172))</f>
        <v>44643</v>
      </c>
      <c r="C2172" s="8">
        <v>22.59375</v>
      </c>
      <c r="D2172">
        <v>0.97156778738966776</v>
      </c>
      <c r="E2172" s="6">
        <v>101.30418747938592</v>
      </c>
      <c r="F2172" s="9">
        <v>142.90744581412579</v>
      </c>
      <c r="G2172" s="9">
        <v>0.97381393635104641</v>
      </c>
      <c r="H2172" s="9">
        <v>98.423885282655064</v>
      </c>
    </row>
    <row r="2173" spans="1:8" x14ac:dyDescent="0.25">
      <c r="A2173" s="16"/>
      <c r="B2173" s="5">
        <f>DATE(YEAR(siječanj!B2173),MONTH(siječanj!B2173)+2,DAY(siječanj!B2173))</f>
        <v>44643</v>
      </c>
      <c r="C2173" s="8">
        <v>22.6041666666667</v>
      </c>
      <c r="D2173">
        <v>0.97156778738966776</v>
      </c>
      <c r="E2173" s="6">
        <v>101.24386461820467</v>
      </c>
      <c r="F2173" s="9">
        <v>141.40443479850262</v>
      </c>
      <c r="G2173" s="9">
        <v>0.9539355043391794</v>
      </c>
      <c r="H2173" s="9">
        <v>98.365277533888175</v>
      </c>
    </row>
    <row r="2174" spans="1:8" x14ac:dyDescent="0.25">
      <c r="A2174" s="16"/>
      <c r="B2174" s="5">
        <f>DATE(YEAR(siječanj!B2174),MONTH(siječanj!B2174)+2,DAY(siječanj!B2174))</f>
        <v>44643</v>
      </c>
      <c r="C2174" s="8">
        <v>22.6145833333333</v>
      </c>
      <c r="D2174">
        <v>0.97156778738966776</v>
      </c>
      <c r="E2174" s="6">
        <v>103.26446601473343</v>
      </c>
      <c r="F2174" s="9">
        <v>139.54140027291285</v>
      </c>
      <c r="G2174" s="9">
        <v>0.96347081777513388</v>
      </c>
      <c r="H2174" s="9">
        <v>100.3284287619101</v>
      </c>
    </row>
    <row r="2175" spans="1:8" x14ac:dyDescent="0.25">
      <c r="A2175" s="16"/>
      <c r="B2175" s="5">
        <f>DATE(YEAR(siječanj!B2175),MONTH(siječanj!B2175)+2,DAY(siječanj!B2175))</f>
        <v>44643</v>
      </c>
      <c r="C2175" s="8">
        <v>22.625</v>
      </c>
      <c r="D2175">
        <v>0.97156778738966776</v>
      </c>
      <c r="E2175" s="6">
        <v>103.92058410839182</v>
      </c>
      <c r="F2175" s="9">
        <v>135.78606041711276</v>
      </c>
      <c r="G2175" s="9">
        <v>0.90913036576533046</v>
      </c>
      <c r="H2175" s="9">
        <v>100.96589196643211</v>
      </c>
    </row>
    <row r="2176" spans="1:8" x14ac:dyDescent="0.25">
      <c r="A2176" s="16"/>
      <c r="B2176" s="5">
        <f>DATE(YEAR(siječanj!B2176),MONTH(siječanj!B2176)+2,DAY(siječanj!B2176))</f>
        <v>44643</v>
      </c>
      <c r="C2176" s="8">
        <v>22.6354166666667</v>
      </c>
      <c r="D2176">
        <v>0.97156778738966776</v>
      </c>
      <c r="E2176" s="6">
        <v>104.77658733113675</v>
      </c>
      <c r="F2176" s="9">
        <v>134.11726421884526</v>
      </c>
      <c r="G2176" s="9">
        <v>0.84393149338958973</v>
      </c>
      <c r="H2176" s="9">
        <v>101.79755712355283</v>
      </c>
    </row>
    <row r="2177" spans="1:8" x14ac:dyDescent="0.25">
      <c r="A2177" s="16"/>
      <c r="B2177" s="5">
        <f>DATE(YEAR(siječanj!B2177),MONTH(siječanj!B2177)+2,DAY(siječanj!B2177))</f>
        <v>44643</v>
      </c>
      <c r="C2177" s="8">
        <v>22.6458333333333</v>
      </c>
      <c r="D2177">
        <v>0.97156778738966776</v>
      </c>
      <c r="E2177" s="6">
        <v>106.5360434981707</v>
      </c>
      <c r="F2177" s="9">
        <v>132.39462557879676</v>
      </c>
      <c r="G2177" s="9">
        <v>0.82036334928636179</v>
      </c>
      <c r="H2177" s="9">
        <v>103.50698805876711</v>
      </c>
    </row>
    <row r="2178" spans="1:8" x14ac:dyDescent="0.25">
      <c r="A2178" s="16"/>
      <c r="B2178" s="5">
        <f>DATE(YEAR(siječanj!B2178),MONTH(siječanj!B2178)+2,DAY(siječanj!B2178))</f>
        <v>44643</v>
      </c>
      <c r="C2178" s="8">
        <v>22.65625</v>
      </c>
      <c r="D2178">
        <v>0.97156778738966776</v>
      </c>
      <c r="E2178" s="6">
        <v>106.34617412048475</v>
      </c>
      <c r="F2178" s="9">
        <v>131.20001079015313</v>
      </c>
      <c r="G2178" s="9">
        <v>0.8155971027485508</v>
      </c>
      <c r="H2178" s="9">
        <v>103.32251708759571</v>
      </c>
    </row>
    <row r="2179" spans="1:8" x14ac:dyDescent="0.25">
      <c r="A2179" s="16"/>
      <c r="B2179" s="5">
        <f>DATE(YEAR(siječanj!B2179),MONTH(siječanj!B2179)+2,DAY(siječanj!B2179))</f>
        <v>44643</v>
      </c>
      <c r="C2179" s="8">
        <v>22.6666666666667</v>
      </c>
      <c r="D2179">
        <v>0.97156778738966776</v>
      </c>
      <c r="E2179" s="6">
        <v>106.45190840645894</v>
      </c>
      <c r="F2179" s="9">
        <v>128.5405771821502</v>
      </c>
      <c r="G2179" s="9">
        <v>1.2236909758278591</v>
      </c>
      <c r="H2179" s="9">
        <v>103.42524511387089</v>
      </c>
    </row>
    <row r="2180" spans="1:8" x14ac:dyDescent="0.25">
      <c r="A2180" s="16"/>
      <c r="B2180" s="5">
        <f>DATE(YEAR(siječanj!B2180),MONTH(siječanj!B2180)+2,DAY(siječanj!B2180))</f>
        <v>44643</v>
      </c>
      <c r="C2180" s="8">
        <v>22.6770833333333</v>
      </c>
      <c r="D2180">
        <v>0.97156778738966776</v>
      </c>
      <c r="E2180" s="6">
        <v>107.13091241264063</v>
      </c>
      <c r="F2180" s="9">
        <v>127.33338590477416</v>
      </c>
      <c r="G2180" s="9">
        <v>1.4951502898573754</v>
      </c>
      <c r="H2180" s="9">
        <v>104.08494353378555</v>
      </c>
    </row>
    <row r="2181" spans="1:8" x14ac:dyDescent="0.25">
      <c r="A2181" s="16"/>
      <c r="B2181" s="5">
        <f>DATE(YEAR(siječanj!B2181),MONTH(siječanj!B2181)+2,DAY(siječanj!B2181))</f>
        <v>44643</v>
      </c>
      <c r="C2181" s="8">
        <v>22.6875</v>
      </c>
      <c r="D2181">
        <v>0.97156778738966776</v>
      </c>
      <c r="E2181" s="6">
        <v>109.69207447605685</v>
      </c>
      <c r="F2181" s="9">
        <v>127.17792611867142</v>
      </c>
      <c r="G2181" s="9">
        <v>1.2212699797216999</v>
      </c>
      <c r="H2181" s="9">
        <v>106.5732860928852</v>
      </c>
    </row>
    <row r="2182" spans="1:8" x14ac:dyDescent="0.25">
      <c r="A2182" s="16"/>
      <c r="B2182" s="5">
        <f>DATE(YEAR(siječanj!B2182),MONTH(siječanj!B2182)+2,DAY(siječanj!B2182))</f>
        <v>44643</v>
      </c>
      <c r="C2182" s="8">
        <v>22.6979166666667</v>
      </c>
      <c r="D2182">
        <v>0.97156778738966776</v>
      </c>
      <c r="E2182" s="6">
        <v>110.76628069201804</v>
      </c>
      <c r="F2182" s="9">
        <v>127.26705735826464</v>
      </c>
      <c r="G2182" s="9">
        <v>1.5839338254464885</v>
      </c>
      <c r="H2182" s="9">
        <v>107.61695024932685</v>
      </c>
    </row>
    <row r="2183" spans="1:8" x14ac:dyDescent="0.25">
      <c r="A2183" s="16"/>
      <c r="B2183" s="5">
        <f>DATE(YEAR(siječanj!B2183),MONTH(siječanj!B2183)+2,DAY(siječanj!B2183))</f>
        <v>44643</v>
      </c>
      <c r="C2183" s="8">
        <v>22.7083333333333</v>
      </c>
      <c r="D2183">
        <v>0.97156778738966776</v>
      </c>
      <c r="E2183" s="6">
        <v>112.34274487132954</v>
      </c>
      <c r="F2183" s="9">
        <v>127.23137639597029</v>
      </c>
      <c r="G2183" s="9">
        <v>2.2157008553770456</v>
      </c>
      <c r="H2183" s="9">
        <v>109.14859206391959</v>
      </c>
    </row>
    <row r="2184" spans="1:8" x14ac:dyDescent="0.25">
      <c r="A2184" s="16"/>
      <c r="B2184" s="5">
        <f>DATE(YEAR(siječanj!B2184),MONTH(siječanj!B2184)+2,DAY(siječanj!B2184))</f>
        <v>44643</v>
      </c>
      <c r="C2184" s="8">
        <v>22.71875</v>
      </c>
      <c r="D2184">
        <v>0.97156778738966776</v>
      </c>
      <c r="E2184" s="6">
        <v>115.4987976916553</v>
      </c>
      <c r="F2184" s="9">
        <v>127.91972635629392</v>
      </c>
      <c r="G2184" s="9">
        <v>3.5545379896861937</v>
      </c>
      <c r="H2184" s="9">
        <v>112.2149113194484</v>
      </c>
    </row>
    <row r="2185" spans="1:8" x14ac:dyDescent="0.25">
      <c r="A2185" s="16"/>
      <c r="B2185" s="5">
        <f>DATE(YEAR(siječanj!B2185),MONTH(siječanj!B2185)+2,DAY(siječanj!B2185))</f>
        <v>44643</v>
      </c>
      <c r="C2185" s="8">
        <v>22.7291666666667</v>
      </c>
      <c r="D2185">
        <v>0.97156778738966776</v>
      </c>
      <c r="E2185" s="6">
        <v>119.65827630237735</v>
      </c>
      <c r="F2185" s="9">
        <v>129.42679734530276</v>
      </c>
      <c r="G2185" s="9">
        <v>9.4664842424807816</v>
      </c>
      <c r="H2185" s="9">
        <v>116.25612674996228</v>
      </c>
    </row>
    <row r="2186" spans="1:8" x14ac:dyDescent="0.25">
      <c r="A2186" s="16"/>
      <c r="B2186" s="5">
        <f>DATE(YEAR(siječanj!B2186),MONTH(siječanj!B2186)+2,DAY(siječanj!B2186))</f>
        <v>44643</v>
      </c>
      <c r="C2186" s="8">
        <v>22.7395833333333</v>
      </c>
      <c r="D2186">
        <v>0.97156778738966776</v>
      </c>
      <c r="E2186" s="6">
        <v>124.17479738803738</v>
      </c>
      <c r="F2186" s="9">
        <v>131.17766201894966</v>
      </c>
      <c r="G2186" s="9">
        <v>37.006708365456646</v>
      </c>
      <c r="H2186" s="9">
        <v>120.64423314785577</v>
      </c>
    </row>
    <row r="2187" spans="1:8" x14ac:dyDescent="0.25">
      <c r="A2187" s="16"/>
      <c r="B2187" s="5">
        <f>DATE(YEAR(siječanj!B2187),MONTH(siječanj!B2187)+2,DAY(siječanj!B2187))</f>
        <v>44643</v>
      </c>
      <c r="C2187" s="8">
        <v>22.75</v>
      </c>
      <c r="D2187">
        <v>0.97156778738966776</v>
      </c>
      <c r="E2187" s="6">
        <v>128.98359017247847</v>
      </c>
      <c r="F2187" s="9">
        <v>133.26764247067806</v>
      </c>
      <c r="G2187" s="9">
        <v>110.65951041537794</v>
      </c>
      <c r="H2187" s="9">
        <v>125.31630131345061</v>
      </c>
    </row>
    <row r="2188" spans="1:8" x14ac:dyDescent="0.25">
      <c r="A2188" s="16"/>
      <c r="B2188" s="5">
        <f>DATE(YEAR(siječanj!B2188),MONTH(siječanj!B2188)+2,DAY(siječanj!B2188))</f>
        <v>44643</v>
      </c>
      <c r="C2188" s="8">
        <v>22.7604166666667</v>
      </c>
      <c r="D2188">
        <v>0.97156778738966776</v>
      </c>
      <c r="E2188" s="6">
        <v>133.33021579864018</v>
      </c>
      <c r="F2188" s="9">
        <v>135.1892413266261</v>
      </c>
      <c r="G2188" s="9">
        <v>174.14480865360304</v>
      </c>
      <c r="H2188" s="9">
        <v>129.53934275567175</v>
      </c>
    </row>
    <row r="2189" spans="1:8" x14ac:dyDescent="0.25">
      <c r="A2189" s="16"/>
      <c r="B2189" s="5">
        <f>DATE(YEAR(siječanj!B2189),MONTH(siječanj!B2189)+2,DAY(siječanj!B2189))</f>
        <v>44643</v>
      </c>
      <c r="C2189" s="8">
        <v>22.7708333333333</v>
      </c>
      <c r="D2189">
        <v>0.97156778738966776</v>
      </c>
      <c r="E2189" s="6">
        <v>138.26188819131329</v>
      </c>
      <c r="F2189" s="9">
        <v>135.84451384439643</v>
      </c>
      <c r="G2189" s="9">
        <v>227.8665148140262</v>
      </c>
      <c r="H2189" s="9">
        <v>134.33079679035188</v>
      </c>
    </row>
    <row r="2190" spans="1:8" x14ac:dyDescent="0.25">
      <c r="A2190" s="16"/>
      <c r="B2190" s="5">
        <f>DATE(YEAR(siječanj!B2190),MONTH(siječanj!B2190)+2,DAY(siječanj!B2190))</f>
        <v>44643</v>
      </c>
      <c r="C2190" s="8">
        <v>22.78125</v>
      </c>
      <c r="D2190">
        <v>0.97156778738966776</v>
      </c>
      <c r="E2190" s="6">
        <v>143.94233033512916</v>
      </c>
      <c r="F2190" s="9">
        <v>135.59244076479408</v>
      </c>
      <c r="G2190" s="9">
        <v>237.58699568392802</v>
      </c>
      <c r="H2190" s="9">
        <v>139.8497313954141</v>
      </c>
    </row>
    <row r="2191" spans="1:8" x14ac:dyDescent="0.25">
      <c r="A2191" s="16"/>
      <c r="B2191" s="5">
        <f>DATE(YEAR(siječanj!B2191),MONTH(siječanj!B2191)+2,DAY(siječanj!B2191))</f>
        <v>44643</v>
      </c>
      <c r="C2191" s="8">
        <v>22.7916666666667</v>
      </c>
      <c r="D2191">
        <v>0.97156778738966776</v>
      </c>
      <c r="E2191" s="6">
        <v>149.55312388888728</v>
      </c>
      <c r="F2191" s="9">
        <v>133.17375290864558</v>
      </c>
      <c r="G2191" s="9">
        <v>238.53090150767454</v>
      </c>
      <c r="H2191" s="9">
        <v>145.30099767393909</v>
      </c>
    </row>
    <row r="2192" spans="1:8" x14ac:dyDescent="0.25">
      <c r="A2192" s="16"/>
      <c r="B2192" s="5">
        <f>DATE(YEAR(siječanj!B2192),MONTH(siječanj!B2192)+2,DAY(siječanj!B2192))</f>
        <v>44643</v>
      </c>
      <c r="C2192" s="8">
        <v>22.8020833333333</v>
      </c>
      <c r="D2192">
        <v>0.97156778738966776</v>
      </c>
      <c r="E2192" s="6">
        <v>155.94790514914916</v>
      </c>
      <c r="F2192" s="9">
        <v>131.3087194252015</v>
      </c>
      <c r="G2192" s="9">
        <v>238.63483755096721</v>
      </c>
      <c r="H2192" s="9">
        <v>151.51396115381263</v>
      </c>
    </row>
    <row r="2193" spans="1:8" x14ac:dyDescent="0.25">
      <c r="A2193" s="16"/>
      <c r="B2193" s="5">
        <f>DATE(YEAR(siječanj!B2193),MONTH(siječanj!B2193)+2,DAY(siječanj!B2193))</f>
        <v>44643</v>
      </c>
      <c r="C2193" s="8">
        <v>22.8125</v>
      </c>
      <c r="D2193">
        <v>0.97156778738966776</v>
      </c>
      <c r="E2193" s="6">
        <v>158.24131265941142</v>
      </c>
      <c r="F2193" s="9">
        <v>129.22347447470207</v>
      </c>
      <c r="G2193" s="9">
        <v>238.85242619498331</v>
      </c>
      <c r="H2193" s="9">
        <v>153.74216201414097</v>
      </c>
    </row>
    <row r="2194" spans="1:8" x14ac:dyDescent="0.25">
      <c r="A2194" s="16"/>
      <c r="B2194" s="5">
        <f>DATE(YEAR(siječanj!B2194),MONTH(siječanj!B2194)+2,DAY(siječanj!B2194))</f>
        <v>44643</v>
      </c>
      <c r="C2194" s="8">
        <v>22.8229166666667</v>
      </c>
      <c r="D2194">
        <v>0.97156778738966776</v>
      </c>
      <c r="E2194" s="6">
        <v>158.23465468668221</v>
      </c>
      <c r="F2194" s="9">
        <v>126.15310103452052</v>
      </c>
      <c r="G2194" s="9">
        <v>239.11576192578823</v>
      </c>
      <c r="H2194" s="9">
        <v>153.73569334230794</v>
      </c>
    </row>
    <row r="2195" spans="1:8" x14ac:dyDescent="0.25">
      <c r="A2195" s="16"/>
      <c r="B2195" s="5">
        <f>DATE(YEAR(siječanj!B2195),MONTH(siječanj!B2195)+2,DAY(siječanj!B2195))</f>
        <v>44643</v>
      </c>
      <c r="C2195" s="8">
        <v>22.8333333333333</v>
      </c>
      <c r="D2195">
        <v>0.97156778738966776</v>
      </c>
      <c r="E2195" s="6">
        <v>158.14274070795383</v>
      </c>
      <c r="F2195" s="9">
        <v>119.7467502988974</v>
      </c>
      <c r="G2195" s="9">
        <v>240.15631657527769</v>
      </c>
      <c r="H2195" s="9">
        <v>153.64639268136466</v>
      </c>
    </row>
    <row r="2196" spans="1:8" x14ac:dyDescent="0.25">
      <c r="A2196" s="16"/>
      <c r="B2196" s="5">
        <f>DATE(YEAR(siječanj!B2196),MONTH(siječanj!B2196)+2,DAY(siječanj!B2196))</f>
        <v>44643</v>
      </c>
      <c r="C2196" s="8">
        <v>22.84375</v>
      </c>
      <c r="D2196">
        <v>0.97156778738966776</v>
      </c>
      <c r="E2196" s="6">
        <v>156.90831225472826</v>
      </c>
      <c r="F2196" s="9">
        <v>116.01676811080362</v>
      </c>
      <c r="G2196" s="9">
        <v>240.41224066381989</v>
      </c>
      <c r="H2196" s="9">
        <v>152.44706176037343</v>
      </c>
    </row>
    <row r="2197" spans="1:8" x14ac:dyDescent="0.25">
      <c r="A2197" s="16"/>
      <c r="B2197" s="5">
        <f>DATE(YEAR(siječanj!B2197),MONTH(siječanj!B2197)+2,DAY(siječanj!B2197))</f>
        <v>44643</v>
      </c>
      <c r="C2197" s="8">
        <v>22.8541666666667</v>
      </c>
      <c r="D2197">
        <v>0.97156778738966776</v>
      </c>
      <c r="E2197" s="6">
        <v>156.50813195439338</v>
      </c>
      <c r="F2197" s="9">
        <v>113.47066763591044</v>
      </c>
      <c r="G2197" s="9">
        <v>240.031280968169</v>
      </c>
      <c r="H2197" s="9">
        <v>152.05825947142014</v>
      </c>
    </row>
    <row r="2198" spans="1:8" x14ac:dyDescent="0.25">
      <c r="A2198" s="16"/>
      <c r="B2198" s="5">
        <f>DATE(YEAR(siječanj!B2198),MONTH(siječanj!B2198)+2,DAY(siječanj!B2198))</f>
        <v>44643</v>
      </c>
      <c r="C2198" s="8">
        <v>22.8645833333333</v>
      </c>
      <c r="D2198">
        <v>0.97156778738966776</v>
      </c>
      <c r="E2198" s="6">
        <v>155.69194749906237</v>
      </c>
      <c r="F2198" s="9">
        <v>111.06575508268602</v>
      </c>
      <c r="G2198" s="9">
        <v>239.89426569757117</v>
      </c>
      <c r="H2198" s="9">
        <v>151.26528094605234</v>
      </c>
    </row>
    <row r="2199" spans="1:8" x14ac:dyDescent="0.25">
      <c r="A2199" s="16"/>
      <c r="B2199" s="5">
        <f>DATE(YEAR(siječanj!B2199),MONTH(siječanj!B2199)+2,DAY(siječanj!B2199))</f>
        <v>44643</v>
      </c>
      <c r="C2199" s="8">
        <v>22.875</v>
      </c>
      <c r="D2199">
        <v>0.97156778738966776</v>
      </c>
      <c r="E2199" s="6">
        <v>152.64030749711424</v>
      </c>
      <c r="F2199" s="9">
        <v>107.73128678972866</v>
      </c>
      <c r="G2199" s="9">
        <v>239.18342169840847</v>
      </c>
      <c r="H2199" s="9">
        <v>148.3004058214498</v>
      </c>
    </row>
    <row r="2200" spans="1:8" x14ac:dyDescent="0.25">
      <c r="A2200" s="16"/>
      <c r="B2200" s="5">
        <f>DATE(YEAR(siječanj!B2200),MONTH(siječanj!B2200)+2,DAY(siječanj!B2200))</f>
        <v>44643</v>
      </c>
      <c r="C2200" s="8">
        <v>22.8854166666667</v>
      </c>
      <c r="D2200">
        <v>0.97156778738966776</v>
      </c>
      <c r="E2200" s="6">
        <v>157.84573416396765</v>
      </c>
      <c r="F2200" s="9">
        <v>105.35531243199395</v>
      </c>
      <c r="G2200" s="9">
        <v>237.59873762703512</v>
      </c>
      <c r="H2200" s="9">
        <v>153.35783069058374</v>
      </c>
    </row>
    <row r="2201" spans="1:8" x14ac:dyDescent="0.25">
      <c r="A2201" s="16"/>
      <c r="B2201" s="5">
        <f>DATE(YEAR(siječanj!B2201),MONTH(siječanj!B2201)+2,DAY(siječanj!B2201))</f>
        <v>44643</v>
      </c>
      <c r="C2201" s="8">
        <v>22.8958333333333</v>
      </c>
      <c r="D2201">
        <v>0.97156778738966776</v>
      </c>
      <c r="E2201" s="6">
        <v>160.04538598070693</v>
      </c>
      <c r="F2201" s="9">
        <v>103.3269146158712</v>
      </c>
      <c r="G2201" s="9">
        <v>236.96658258350021</v>
      </c>
      <c r="H2201" s="9">
        <v>155.49494153920077</v>
      </c>
    </row>
    <row r="2202" spans="1:8" x14ac:dyDescent="0.25">
      <c r="A2202" s="16"/>
      <c r="B2202" s="5">
        <f>DATE(YEAR(siječanj!B2202),MONTH(siječanj!B2202)+2,DAY(siječanj!B2202))</f>
        <v>44643</v>
      </c>
      <c r="C2202" s="8">
        <v>22.90625</v>
      </c>
      <c r="D2202">
        <v>0.97156778738966776</v>
      </c>
      <c r="E2202" s="6">
        <v>156.70395935390275</v>
      </c>
      <c r="F2202" s="9">
        <v>101.3644494783338</v>
      </c>
      <c r="G2202" s="9">
        <v>237.08531574302654</v>
      </c>
      <c r="H2202" s="9">
        <v>152.24851906467171</v>
      </c>
    </row>
    <row r="2203" spans="1:8" x14ac:dyDescent="0.25">
      <c r="A2203" s="16"/>
      <c r="B2203" s="5">
        <f>DATE(YEAR(siječanj!B2203),MONTH(siječanj!B2203)+2,DAY(siječanj!B2203))</f>
        <v>44643</v>
      </c>
      <c r="C2203" s="8">
        <v>22.9166666666667</v>
      </c>
      <c r="D2203">
        <v>0.97156778738966776</v>
      </c>
      <c r="E2203" s="6">
        <v>151.68941575250096</v>
      </c>
      <c r="F2203" s="9">
        <v>98.507574546106625</v>
      </c>
      <c r="G2203" s="9">
        <v>234.65302987382051</v>
      </c>
      <c r="H2203" s="9">
        <v>147.37655003308876</v>
      </c>
    </row>
    <row r="2204" spans="1:8" x14ac:dyDescent="0.25">
      <c r="A2204" s="16"/>
      <c r="B2204" s="5">
        <f>DATE(YEAR(siječanj!B2204),MONTH(siječanj!B2204)+2,DAY(siječanj!B2204))</f>
        <v>44643</v>
      </c>
      <c r="C2204" s="8">
        <v>22.9270833333333</v>
      </c>
      <c r="D2204">
        <v>0.97156778738966776</v>
      </c>
      <c r="E2204" s="6">
        <v>144.51373947661688</v>
      </c>
      <c r="F2204" s="9">
        <v>96.554825368693642</v>
      </c>
      <c r="G2204" s="9">
        <v>232.54066270074648</v>
      </c>
      <c r="H2204" s="9">
        <v>140.40489411070354</v>
      </c>
    </row>
    <row r="2205" spans="1:8" x14ac:dyDescent="0.25">
      <c r="A2205" s="16"/>
      <c r="B2205" s="5">
        <f>DATE(YEAR(siječanj!B2205),MONTH(siječanj!B2205)+2,DAY(siječanj!B2205))</f>
        <v>44643</v>
      </c>
      <c r="C2205" s="8">
        <v>22.9375</v>
      </c>
      <c r="D2205">
        <v>0.97156778738966776</v>
      </c>
      <c r="E2205" s="6">
        <v>134.50301382282225</v>
      </c>
      <c r="F2205" s="9">
        <v>94.521618352845678</v>
      </c>
      <c r="G2205" s="9">
        <v>231.76869468541531</v>
      </c>
      <c r="H2205" s="9">
        <v>130.67879553708133</v>
      </c>
    </row>
    <row r="2206" spans="1:8" x14ac:dyDescent="0.25">
      <c r="A2206" s="16"/>
      <c r="B2206" s="5">
        <f>DATE(YEAR(siječanj!B2206),MONTH(siječanj!B2206)+2,DAY(siječanj!B2206))</f>
        <v>44643</v>
      </c>
      <c r="C2206" s="8">
        <v>22.9479166666667</v>
      </c>
      <c r="D2206">
        <v>0.97156778738966776</v>
      </c>
      <c r="E2206" s="6">
        <v>122.34155348863912</v>
      </c>
      <c r="F2206" s="9">
        <v>92.369378366393818</v>
      </c>
      <c r="G2206" s="9">
        <v>231.26101568869694</v>
      </c>
      <c r="H2206" s="9">
        <v>118.8631124287718</v>
      </c>
    </row>
    <row r="2207" spans="1:8" x14ac:dyDescent="0.25">
      <c r="A2207" s="16"/>
      <c r="B2207" s="5">
        <f>DATE(YEAR(siječanj!B2207),MONTH(siječanj!B2207)+2,DAY(siječanj!B2207))</f>
        <v>44643</v>
      </c>
      <c r="C2207" s="8">
        <v>22.9583333333333</v>
      </c>
      <c r="D2207">
        <v>0.97156778738966776</v>
      </c>
      <c r="E2207" s="6">
        <v>110.84344407414068</v>
      </c>
      <c r="F2207" s="9">
        <v>89.519931547940516</v>
      </c>
      <c r="G2207" s="9">
        <v>223.8949511708731</v>
      </c>
      <c r="H2207" s="9">
        <v>107.69191970576324</v>
      </c>
    </row>
    <row r="2208" spans="1:8" x14ac:dyDescent="0.25">
      <c r="A2208" s="16"/>
      <c r="B2208" s="5">
        <f>DATE(YEAR(siječanj!B2208),MONTH(siječanj!B2208)+2,DAY(siječanj!B2208))</f>
        <v>44643</v>
      </c>
      <c r="C2208" s="8">
        <v>22.96875</v>
      </c>
      <c r="D2208">
        <v>0.97156778738966776</v>
      </c>
      <c r="E2208" s="6">
        <v>100.75743944505908</v>
      </c>
      <c r="F2208" s="9">
        <v>87.350719317290853</v>
      </c>
      <c r="G2208" s="9">
        <v>222.35997432110571</v>
      </c>
      <c r="H2208" s="9">
        <v>97.892682504684487</v>
      </c>
    </row>
    <row r="2209" spans="1:8" x14ac:dyDescent="0.25">
      <c r="A2209" s="16"/>
      <c r="B2209" s="5">
        <f>DATE(YEAR(siječanj!B2209),MONTH(siječanj!B2209)+2,DAY(siječanj!B2209))</f>
        <v>44643</v>
      </c>
      <c r="C2209" s="8">
        <v>22.9791666666667</v>
      </c>
      <c r="D2209">
        <v>0.97156778738966776</v>
      </c>
      <c r="E2209" s="6">
        <v>91.718721217954212</v>
      </c>
      <c r="F2209" s="9">
        <v>85.420965732244355</v>
      </c>
      <c r="G2209" s="9">
        <v>220.44250798336782</v>
      </c>
      <c r="H2209" s="9">
        <v>89.11095503593755</v>
      </c>
    </row>
    <row r="2210" spans="1:8" ht="15.75" thickBot="1" x14ac:dyDescent="0.3">
      <c r="A2210" s="16"/>
      <c r="B2210" s="5">
        <f>DATE(YEAR(siječanj!B2210),MONTH(siječanj!B2210)+2,DAY(siječanj!B2210))</f>
        <v>44643</v>
      </c>
      <c r="C2210" s="8">
        <v>22.9895833333333</v>
      </c>
      <c r="D2210">
        <v>0.97156778738966776</v>
      </c>
      <c r="E2210" s="6">
        <v>83.877054065706773</v>
      </c>
      <c r="F2210" s="9">
        <v>83.786583758951053</v>
      </c>
      <c r="G2210" s="9">
        <v>220.64296872847538</v>
      </c>
      <c r="H2210" s="9">
        <v>81.492243831382268</v>
      </c>
    </row>
    <row r="2211" spans="1:8" x14ac:dyDescent="0.25">
      <c r="A2211" s="15">
        <f t="shared" ref="A2211" si="21">A2115+1</f>
        <v>83</v>
      </c>
      <c r="B2211" s="5">
        <f>DATE(YEAR(siječanj!B2211),MONTH(siječanj!B2211)+2,DAY(siječanj!B2211))</f>
        <v>44644</v>
      </c>
      <c r="C2211" s="8">
        <v>23</v>
      </c>
      <c r="D2211">
        <v>0.96855700478897377</v>
      </c>
      <c r="E2211" s="6">
        <v>76.456742466160577</v>
      </c>
      <c r="F2211" s="9">
        <v>79.462262705520232</v>
      </c>
      <c r="G2211" s="9">
        <v>209.52205934140275</v>
      </c>
      <c r="H2211" s="9">
        <v>74.05271347894643</v>
      </c>
    </row>
    <row r="2212" spans="1:8" x14ac:dyDescent="0.25">
      <c r="A2212" s="16"/>
      <c r="B2212" s="5">
        <f>DATE(YEAR(siječanj!B2212),MONTH(siječanj!B2212)+2,DAY(siječanj!B2212))</f>
        <v>44644</v>
      </c>
      <c r="C2212" s="8">
        <v>23.0104166666667</v>
      </c>
      <c r="D2212">
        <v>0.96855700478897377</v>
      </c>
      <c r="E2212" s="6">
        <v>70.8384092993834</v>
      </c>
      <c r="F2212" s="9">
        <v>79.692716461876373</v>
      </c>
      <c r="G2212" s="9">
        <v>211.70035707434712</v>
      </c>
      <c r="H2212" s="9">
        <v>68.611037535026171</v>
      </c>
    </row>
    <row r="2213" spans="1:8" x14ac:dyDescent="0.25">
      <c r="A2213" s="16"/>
      <c r="B2213" s="5">
        <f>DATE(YEAR(siječanj!B2213),MONTH(siječanj!B2213)+2,DAY(siječanj!B2213))</f>
        <v>44644</v>
      </c>
      <c r="C2213" s="8">
        <v>23.0208333333333</v>
      </c>
      <c r="D2213">
        <v>0.96855700478897377</v>
      </c>
      <c r="E2213" s="6">
        <v>66.542365799173837</v>
      </c>
      <c r="F2213" s="9">
        <v>78.819333409681505</v>
      </c>
      <c r="G2213" s="9">
        <v>211.18459678777779</v>
      </c>
      <c r="H2213" s="9">
        <v>64.450074510020059</v>
      </c>
    </row>
    <row r="2214" spans="1:8" x14ac:dyDescent="0.25">
      <c r="A2214" s="16"/>
      <c r="B2214" s="5">
        <f>DATE(YEAR(siječanj!B2214),MONTH(siječanj!B2214)+2,DAY(siječanj!B2214))</f>
        <v>44644</v>
      </c>
      <c r="C2214" s="8">
        <v>23.03125</v>
      </c>
      <c r="D2214">
        <v>0.96855700478897377</v>
      </c>
      <c r="E2214" s="6">
        <v>63.081678459246241</v>
      </c>
      <c r="F2214" s="9">
        <v>78.125658900661435</v>
      </c>
      <c r="G2214" s="9">
        <v>211.03326696028799</v>
      </c>
      <c r="H2214" s="9">
        <v>61.098201545548669</v>
      </c>
    </row>
    <row r="2215" spans="1:8" x14ac:dyDescent="0.25">
      <c r="A2215" s="16"/>
      <c r="B2215" s="5">
        <f>DATE(YEAR(siječanj!B2215),MONTH(siječanj!B2215)+2,DAY(siječanj!B2215))</f>
        <v>44644</v>
      </c>
      <c r="C2215" s="8">
        <v>23.0416666666667</v>
      </c>
      <c r="D2215">
        <v>0.96855700478897377</v>
      </c>
      <c r="E2215" s="6">
        <v>59.816048076412606</v>
      </c>
      <c r="F2215" s="9">
        <v>77.657123458464284</v>
      </c>
      <c r="G2215" s="9">
        <v>210.40627990371831</v>
      </c>
      <c r="H2215" s="9">
        <v>57.935252363203453</v>
      </c>
    </row>
    <row r="2216" spans="1:8" x14ac:dyDescent="0.25">
      <c r="A2216" s="16"/>
      <c r="B2216" s="5">
        <f>DATE(YEAR(siječanj!B2216),MONTH(siječanj!B2216)+2,DAY(siječanj!B2216))</f>
        <v>44644</v>
      </c>
      <c r="C2216" s="8">
        <v>23.0520833333333</v>
      </c>
      <c r="D2216">
        <v>0.96855700478897377</v>
      </c>
      <c r="E2216" s="6">
        <v>58.187047865641773</v>
      </c>
      <c r="F2216" s="9">
        <v>77.033527931651548</v>
      </c>
      <c r="G2216" s="9">
        <v>210.44036766300303</v>
      </c>
      <c r="H2216" s="9">
        <v>56.357472798258648</v>
      </c>
    </row>
    <row r="2217" spans="1:8" x14ac:dyDescent="0.25">
      <c r="A2217" s="16"/>
      <c r="B2217" s="5">
        <f>DATE(YEAR(siječanj!B2217),MONTH(siječanj!B2217)+2,DAY(siječanj!B2217))</f>
        <v>44644</v>
      </c>
      <c r="C2217" s="8">
        <v>23.0625</v>
      </c>
      <c r="D2217">
        <v>0.96855700478897377</v>
      </c>
      <c r="E2217" s="6">
        <v>56.21807405365211</v>
      </c>
      <c r="F2217" s="9">
        <v>76.713661944545819</v>
      </c>
      <c r="G2217" s="9">
        <v>210.36983038090753</v>
      </c>
      <c r="H2217" s="9">
        <v>54.450409420410011</v>
      </c>
    </row>
    <row r="2218" spans="1:8" x14ac:dyDescent="0.25">
      <c r="A2218" s="16"/>
      <c r="B2218" s="5">
        <f>DATE(YEAR(siječanj!B2218),MONTH(siječanj!B2218)+2,DAY(siječanj!B2218))</f>
        <v>44644</v>
      </c>
      <c r="C2218" s="8">
        <v>23.0729166666667</v>
      </c>
      <c r="D2218">
        <v>0.96855700478897377</v>
      </c>
      <c r="E2218" s="6">
        <v>55.009228061403803</v>
      </c>
      <c r="F2218" s="9">
        <v>76.485657174305388</v>
      </c>
      <c r="G2218" s="9">
        <v>210.26961033530412</v>
      </c>
      <c r="H2218" s="9">
        <v>53.279573166906836</v>
      </c>
    </row>
    <row r="2219" spans="1:8" x14ac:dyDescent="0.25">
      <c r="A2219" s="16"/>
      <c r="B2219" s="5">
        <f>DATE(YEAR(siječanj!B2219),MONTH(siječanj!B2219)+2,DAY(siječanj!B2219))</f>
        <v>44644</v>
      </c>
      <c r="C2219" s="8">
        <v>23.0833333333333</v>
      </c>
      <c r="D2219">
        <v>0.96855700478897377</v>
      </c>
      <c r="E2219" s="6">
        <v>53.889391996253536</v>
      </c>
      <c r="F2219" s="9">
        <v>76.062541575830309</v>
      </c>
      <c r="G2219" s="9">
        <v>209.77196783095519</v>
      </c>
      <c r="H2219" s="9">
        <v>52.194948101790224</v>
      </c>
    </row>
    <row r="2220" spans="1:8" x14ac:dyDescent="0.25">
      <c r="A2220" s="16"/>
      <c r="B2220" s="5">
        <f>DATE(YEAR(siječanj!B2220),MONTH(siječanj!B2220)+2,DAY(siječanj!B2220))</f>
        <v>44644</v>
      </c>
      <c r="C2220" s="8">
        <v>23.09375</v>
      </c>
      <c r="D2220">
        <v>0.96855700478897377</v>
      </c>
      <c r="E2220" s="6">
        <v>52.906876370433743</v>
      </c>
      <c r="F2220" s="9">
        <v>75.850585521449887</v>
      </c>
      <c r="G2220" s="9">
        <v>209.70034762273278</v>
      </c>
      <c r="H2220" s="9">
        <v>51.243325710087838</v>
      </c>
    </row>
    <row r="2221" spans="1:8" x14ac:dyDescent="0.25">
      <c r="A2221" s="16"/>
      <c r="B2221" s="5">
        <f>DATE(YEAR(siječanj!B2221),MONTH(siječanj!B2221)+2,DAY(siječanj!B2221))</f>
        <v>44644</v>
      </c>
      <c r="C2221" s="8">
        <v>23.1041666666667</v>
      </c>
      <c r="D2221">
        <v>0.96855700478897377</v>
      </c>
      <c r="E2221" s="6">
        <v>53.00431847206044</v>
      </c>
      <c r="F2221" s="9">
        <v>75.621144436281938</v>
      </c>
      <c r="G2221" s="9">
        <v>209.62780631069327</v>
      </c>
      <c r="H2221" s="9">
        <v>51.337703940179736</v>
      </c>
    </row>
    <row r="2222" spans="1:8" x14ac:dyDescent="0.25">
      <c r="A2222" s="16"/>
      <c r="B2222" s="5">
        <f>DATE(YEAR(siječanj!B2222),MONTH(siječanj!B2222)+2,DAY(siječanj!B2222))</f>
        <v>44644</v>
      </c>
      <c r="C2222" s="8">
        <v>23.1145833333333</v>
      </c>
      <c r="D2222">
        <v>0.96855700478897377</v>
      </c>
      <c r="E2222" s="6">
        <v>52.519869046861636</v>
      </c>
      <c r="F2222" s="9">
        <v>75.746492025764809</v>
      </c>
      <c r="G2222" s="9">
        <v>209.44999637771539</v>
      </c>
      <c r="H2222" s="9">
        <v>50.868487055937443</v>
      </c>
    </row>
    <row r="2223" spans="1:8" x14ac:dyDescent="0.25">
      <c r="A2223" s="16"/>
      <c r="B2223" s="5">
        <f>DATE(YEAR(siječanj!B2223),MONTH(siječanj!B2223)+2,DAY(siječanj!B2223))</f>
        <v>44644</v>
      </c>
      <c r="C2223" s="8">
        <v>23.125</v>
      </c>
      <c r="D2223">
        <v>0.96855700478897377</v>
      </c>
      <c r="E2223" s="6">
        <v>52.84274001786374</v>
      </c>
      <c r="F2223" s="9">
        <v>75.93289756320263</v>
      </c>
      <c r="G2223" s="9">
        <v>209.16183305400671</v>
      </c>
      <c r="H2223" s="9">
        <v>51.181205996544548</v>
      </c>
    </row>
    <row r="2224" spans="1:8" x14ac:dyDescent="0.25">
      <c r="A2224" s="16"/>
      <c r="B2224" s="5">
        <f>DATE(YEAR(siječanj!B2224),MONTH(siječanj!B2224)+2,DAY(siječanj!B2224))</f>
        <v>44644</v>
      </c>
      <c r="C2224" s="8">
        <v>23.1354166666667</v>
      </c>
      <c r="D2224">
        <v>0.96855700478897377</v>
      </c>
      <c r="E2224" s="6">
        <v>53.315880023533992</v>
      </c>
      <c r="F2224" s="9">
        <v>75.847792815877398</v>
      </c>
      <c r="G2224" s="9">
        <v>209.14799273473903</v>
      </c>
      <c r="H2224" s="9">
        <v>51.639469063282363</v>
      </c>
    </row>
    <row r="2225" spans="1:8" x14ac:dyDescent="0.25">
      <c r="A2225" s="16"/>
      <c r="B2225" s="5">
        <f>DATE(YEAR(siječanj!B2225),MONTH(siječanj!B2225)+2,DAY(siječanj!B2225))</f>
        <v>44644</v>
      </c>
      <c r="C2225" s="8">
        <v>23.1458333333333</v>
      </c>
      <c r="D2225">
        <v>0.96855700478897377</v>
      </c>
      <c r="E2225" s="6">
        <v>53.824170471570049</v>
      </c>
      <c r="F2225" s="9">
        <v>76.002548617689058</v>
      </c>
      <c r="G2225" s="9">
        <v>209.43823749038862</v>
      </c>
      <c r="H2225" s="9">
        <v>52.131777337195011</v>
      </c>
    </row>
    <row r="2226" spans="1:8" x14ac:dyDescent="0.25">
      <c r="A2226" s="16"/>
      <c r="B2226" s="5">
        <f>DATE(YEAR(siječanj!B2226),MONTH(siječanj!B2226)+2,DAY(siječanj!B2226))</f>
        <v>44644</v>
      </c>
      <c r="C2226" s="8">
        <v>23.15625</v>
      </c>
      <c r="D2226">
        <v>0.96855700478897377</v>
      </c>
      <c r="E2226" s="6">
        <v>54.493386086290741</v>
      </c>
      <c r="F2226" s="9">
        <v>76.458739196428965</v>
      </c>
      <c r="G2226" s="9">
        <v>209.75027150977346</v>
      </c>
      <c r="H2226" s="9">
        <v>52.7799508085469</v>
      </c>
    </row>
    <row r="2227" spans="1:8" x14ac:dyDescent="0.25">
      <c r="A2227" s="16"/>
      <c r="B2227" s="5">
        <f>DATE(YEAR(siječanj!B2227),MONTH(siječanj!B2227)+2,DAY(siječanj!B2227))</f>
        <v>44644</v>
      </c>
      <c r="C2227" s="8">
        <v>23.1666666666667</v>
      </c>
      <c r="D2227">
        <v>0.96855700478897377</v>
      </c>
      <c r="E2227" s="6">
        <v>57.1954348637233</v>
      </c>
      <c r="F2227" s="9">
        <v>76.993126442045167</v>
      </c>
      <c r="G2227" s="9">
        <v>213.27173742682615</v>
      </c>
      <c r="H2227" s="9">
        <v>55.397039079210685</v>
      </c>
    </row>
    <row r="2228" spans="1:8" x14ac:dyDescent="0.25">
      <c r="A2228" s="16"/>
      <c r="B2228" s="5">
        <f>DATE(YEAR(siječanj!B2228),MONTH(siječanj!B2228)+2,DAY(siječanj!B2228))</f>
        <v>44644</v>
      </c>
      <c r="C2228" s="8">
        <v>23.1770833333333</v>
      </c>
      <c r="D2228">
        <v>0.96855700478897377</v>
      </c>
      <c r="E2228" s="6">
        <v>59.500667076521324</v>
      </c>
      <c r="F2228" s="9">
        <v>77.083088413730266</v>
      </c>
      <c r="G2228" s="9">
        <v>215.95121950731536</v>
      </c>
      <c r="H2228" s="9">
        <v>57.629787886581397</v>
      </c>
    </row>
    <row r="2229" spans="1:8" x14ac:dyDescent="0.25">
      <c r="A2229" s="16"/>
      <c r="B2229" s="5">
        <f>DATE(YEAR(siječanj!B2229),MONTH(siječanj!B2229)+2,DAY(siječanj!B2229))</f>
        <v>44644</v>
      </c>
      <c r="C2229" s="8">
        <v>23.1875</v>
      </c>
      <c r="D2229">
        <v>0.96855700478897377</v>
      </c>
      <c r="E2229" s="6">
        <v>63.319356965891707</v>
      </c>
      <c r="F2229" s="9">
        <v>77.530754349569591</v>
      </c>
      <c r="G2229" s="9">
        <v>222.89159449744304</v>
      </c>
      <c r="H2229" s="9">
        <v>61.328406728047916</v>
      </c>
    </row>
    <row r="2230" spans="1:8" x14ac:dyDescent="0.25">
      <c r="A2230" s="16"/>
      <c r="B2230" s="5">
        <f>DATE(YEAR(siječanj!B2230),MONTH(siječanj!B2230)+2,DAY(siječanj!B2230))</f>
        <v>44644</v>
      </c>
      <c r="C2230" s="8">
        <v>23.1979166666667</v>
      </c>
      <c r="D2230">
        <v>0.96855700478897377</v>
      </c>
      <c r="E2230" s="6">
        <v>67.92500016936232</v>
      </c>
      <c r="F2230" s="9">
        <v>78.284691217114712</v>
      </c>
      <c r="G2230" s="9">
        <v>225.01694174479175</v>
      </c>
      <c r="H2230" s="9">
        <v>65.789234714328103</v>
      </c>
    </row>
    <row r="2231" spans="1:8" x14ac:dyDescent="0.25">
      <c r="A2231" s="16"/>
      <c r="B2231" s="5">
        <f>DATE(YEAR(siječanj!B2231),MONTH(siječanj!B2231)+2,DAY(siječanj!B2231))</f>
        <v>44644</v>
      </c>
      <c r="C2231" s="8">
        <v>23.2083333333333</v>
      </c>
      <c r="D2231">
        <v>0.96855700478897377</v>
      </c>
      <c r="E2231" s="6">
        <v>74.059924904066548</v>
      </c>
      <c r="F2231" s="9">
        <v>80.092670663884732</v>
      </c>
      <c r="G2231" s="9">
        <v>230.95262658148866</v>
      </c>
      <c r="H2231" s="9">
        <v>71.731259039979022</v>
      </c>
    </row>
    <row r="2232" spans="1:8" x14ac:dyDescent="0.25">
      <c r="A2232" s="16"/>
      <c r="B2232" s="5">
        <f>DATE(YEAR(siječanj!B2232),MONTH(siječanj!B2232)+2,DAY(siječanj!B2232))</f>
        <v>44644</v>
      </c>
      <c r="C2232" s="8">
        <v>23.21875</v>
      </c>
      <c r="D2232">
        <v>0.96855700478897377</v>
      </c>
      <c r="E2232" s="6">
        <v>80.311296648536825</v>
      </c>
      <c r="F2232" s="9">
        <v>81.803453655157711</v>
      </c>
      <c r="G2232" s="9">
        <v>229.77592442601841</v>
      </c>
      <c r="H2232" s="9">
        <v>77.786068932625568</v>
      </c>
    </row>
    <row r="2233" spans="1:8" x14ac:dyDescent="0.25">
      <c r="A2233" s="16"/>
      <c r="B2233" s="5">
        <f>DATE(YEAR(siječanj!B2233),MONTH(siječanj!B2233)+2,DAY(siječanj!B2233))</f>
        <v>44644</v>
      </c>
      <c r="C2233" s="8">
        <v>23.2291666666667</v>
      </c>
      <c r="D2233">
        <v>0.96855700478897377</v>
      </c>
      <c r="E2233" s="6">
        <v>85.212595143252145</v>
      </c>
      <c r="F2233" s="9">
        <v>84.250450562061644</v>
      </c>
      <c r="G2233" s="9">
        <v>206.70395680123201</v>
      </c>
      <c r="H2233" s="9">
        <v>82.533255922243754</v>
      </c>
    </row>
    <row r="2234" spans="1:8" x14ac:dyDescent="0.25">
      <c r="A2234" s="16"/>
      <c r="B2234" s="5">
        <f>DATE(YEAR(siječanj!B2234),MONTH(siječanj!B2234)+2,DAY(siječanj!B2234))</f>
        <v>44644</v>
      </c>
      <c r="C2234" s="8">
        <v>23.2395833333333</v>
      </c>
      <c r="D2234">
        <v>0.96855700478897377</v>
      </c>
      <c r="E2234" s="6">
        <v>90.805317056745295</v>
      </c>
      <c r="F2234" s="9">
        <v>88.003219908801213</v>
      </c>
      <c r="G2234" s="9">
        <v>157.85695612539459</v>
      </c>
      <c r="H2234" s="9">
        <v>87.950125907394337</v>
      </c>
    </row>
    <row r="2235" spans="1:8" x14ac:dyDescent="0.25">
      <c r="A2235" s="16"/>
      <c r="B2235" s="5">
        <f>DATE(YEAR(siječanj!B2235),MONTH(siječanj!B2235)+2,DAY(siječanj!B2235))</f>
        <v>44644</v>
      </c>
      <c r="C2235" s="8">
        <v>23.25</v>
      </c>
      <c r="D2235">
        <v>0.96855700478897377</v>
      </c>
      <c r="E2235" s="6">
        <v>95.864358671828953</v>
      </c>
      <c r="F2235" s="9">
        <v>92.961187890932592</v>
      </c>
      <c r="G2235" s="9">
        <v>103.19835423556246</v>
      </c>
      <c r="H2235" s="9">
        <v>92.850096101202539</v>
      </c>
    </row>
    <row r="2236" spans="1:8" x14ac:dyDescent="0.25">
      <c r="A2236" s="16"/>
      <c r="B2236" s="5">
        <f>DATE(YEAR(siječanj!B2236),MONTH(siječanj!B2236)+2,DAY(siječanj!B2236))</f>
        <v>44644</v>
      </c>
      <c r="C2236" s="8">
        <v>23.2604166666667</v>
      </c>
      <c r="D2236">
        <v>0.96855700478897377</v>
      </c>
      <c r="E2236" s="6">
        <v>98.925955847725973</v>
      </c>
      <c r="F2236" s="9">
        <v>96.399664550455086</v>
      </c>
      <c r="G2236" s="9">
        <v>51.579861910624864</v>
      </c>
      <c r="H2236" s="9">
        <v>95.815427491759735</v>
      </c>
    </row>
    <row r="2237" spans="1:8" x14ac:dyDescent="0.25">
      <c r="A2237" s="16"/>
      <c r="B2237" s="5">
        <f>DATE(YEAR(siječanj!B2237),MONTH(siječanj!B2237)+2,DAY(siječanj!B2237))</f>
        <v>44644</v>
      </c>
      <c r="C2237" s="8">
        <v>23.2708333333333</v>
      </c>
      <c r="D2237">
        <v>0.96855700478897377</v>
      </c>
      <c r="E2237" s="6">
        <v>101.1020466219903</v>
      </c>
      <c r="F2237" s="9">
        <v>101.86993468206178</v>
      </c>
      <c r="G2237" s="9">
        <v>13.615078293274069</v>
      </c>
      <c r="H2237" s="9">
        <v>97.923095454230108</v>
      </c>
    </row>
    <row r="2238" spans="1:8" x14ac:dyDescent="0.25">
      <c r="A2238" s="16"/>
      <c r="B2238" s="5">
        <f>DATE(YEAR(siječanj!B2238),MONTH(siječanj!B2238)+2,DAY(siječanj!B2238))</f>
        <v>44644</v>
      </c>
      <c r="C2238" s="8">
        <v>23.28125</v>
      </c>
      <c r="D2238">
        <v>0.96855700478897377</v>
      </c>
      <c r="E2238" s="6">
        <v>102.05637259381359</v>
      </c>
      <c r="F2238" s="9">
        <v>110.38518745535166</v>
      </c>
      <c r="G2238" s="9">
        <v>4.0186785746246247</v>
      </c>
      <c r="H2238" s="9">
        <v>98.847414559091604</v>
      </c>
    </row>
    <row r="2239" spans="1:8" x14ac:dyDescent="0.25">
      <c r="A2239" s="16"/>
      <c r="B2239" s="5">
        <f>DATE(YEAR(siječanj!B2239),MONTH(siječanj!B2239)+2,DAY(siječanj!B2239))</f>
        <v>44644</v>
      </c>
      <c r="C2239" s="8">
        <v>23.2916666666667</v>
      </c>
      <c r="D2239">
        <v>0.96855700478897377</v>
      </c>
      <c r="E2239" s="6">
        <v>99.990726129774487</v>
      </c>
      <c r="F2239" s="9">
        <v>121.27130383638669</v>
      </c>
      <c r="G2239" s="9">
        <v>1.8155633511407119</v>
      </c>
      <c r="H2239" s="9">
        <v>96.846718206928955</v>
      </c>
    </row>
    <row r="2240" spans="1:8" x14ac:dyDescent="0.25">
      <c r="A2240" s="16"/>
      <c r="B2240" s="5">
        <f>DATE(YEAR(siječanj!B2240),MONTH(siječanj!B2240)+2,DAY(siječanj!B2240))</f>
        <v>44644</v>
      </c>
      <c r="C2240" s="8">
        <v>23.3020833333333</v>
      </c>
      <c r="D2240">
        <v>0.96855700478897377</v>
      </c>
      <c r="E2240" s="6">
        <v>97.337692779670974</v>
      </c>
      <c r="F2240" s="9">
        <v>125.81368788005396</v>
      </c>
      <c r="G2240" s="9">
        <v>1.3051289305556224</v>
      </c>
      <c r="H2240" s="9">
        <v>94.277104171747439</v>
      </c>
    </row>
    <row r="2241" spans="1:8" x14ac:dyDescent="0.25">
      <c r="A2241" s="16"/>
      <c r="B2241" s="5">
        <f>DATE(YEAR(siječanj!B2241),MONTH(siječanj!B2241)+2,DAY(siječanj!B2241))</f>
        <v>44644</v>
      </c>
      <c r="C2241" s="8">
        <v>23.3125</v>
      </c>
      <c r="D2241">
        <v>0.96855700478897377</v>
      </c>
      <c r="E2241" s="6">
        <v>97.135901401309155</v>
      </c>
      <c r="F2241" s="9">
        <v>131.16333950744368</v>
      </c>
      <c r="G2241" s="9">
        <v>1.1388747467720626</v>
      </c>
      <c r="H2241" s="9">
        <v>94.081657718729076</v>
      </c>
    </row>
    <row r="2242" spans="1:8" x14ac:dyDescent="0.25">
      <c r="A2242" s="16"/>
      <c r="B2242" s="5">
        <f>DATE(YEAR(siječanj!B2242),MONTH(siječanj!B2242)+2,DAY(siječanj!B2242))</f>
        <v>44644</v>
      </c>
      <c r="C2242" s="8">
        <v>23.3229166666667</v>
      </c>
      <c r="D2242">
        <v>0.96855700478897377</v>
      </c>
      <c r="E2242" s="6">
        <v>96.213311501404945</v>
      </c>
      <c r="F2242" s="9">
        <v>138.54241740681482</v>
      </c>
      <c r="G2242" s="9">
        <v>1.0394346405870767</v>
      </c>
      <c r="H2242" s="9">
        <v>93.18807680862929</v>
      </c>
    </row>
    <row r="2243" spans="1:8" x14ac:dyDescent="0.25">
      <c r="A2243" s="16"/>
      <c r="B2243" s="5">
        <f>DATE(YEAR(siječanj!B2243),MONTH(siječanj!B2243)+2,DAY(siječanj!B2243))</f>
        <v>44644</v>
      </c>
      <c r="C2243" s="8">
        <v>23.3333333333333</v>
      </c>
      <c r="D2243">
        <v>0.96855700478897377</v>
      </c>
      <c r="E2243" s="6">
        <v>97.634989232401111</v>
      </c>
      <c r="F2243" s="9">
        <v>147.90361801369366</v>
      </c>
      <c r="G2243" s="9">
        <v>1.0754405527010713</v>
      </c>
      <c r="H2243" s="9">
        <v>94.565052733538124</v>
      </c>
    </row>
    <row r="2244" spans="1:8" x14ac:dyDescent="0.25">
      <c r="A2244" s="16"/>
      <c r="B2244" s="5">
        <f>DATE(YEAR(siječanj!B2244),MONTH(siječanj!B2244)+2,DAY(siječanj!B2244))</f>
        <v>44644</v>
      </c>
      <c r="C2244" s="8">
        <v>23.34375</v>
      </c>
      <c r="D2244">
        <v>0.96855700478897377</v>
      </c>
      <c r="E2244" s="6">
        <v>98.490077058358636</v>
      </c>
      <c r="F2244" s="9">
        <v>151.7485523396187</v>
      </c>
      <c r="G2244" s="9">
        <v>1.1293120358364841</v>
      </c>
      <c r="H2244" s="9">
        <v>95.39325403707906</v>
      </c>
    </row>
    <row r="2245" spans="1:8" x14ac:dyDescent="0.25">
      <c r="A2245" s="16"/>
      <c r="B2245" s="5">
        <f>DATE(YEAR(siječanj!B2245),MONTH(siječanj!B2245)+2,DAY(siječanj!B2245))</f>
        <v>44644</v>
      </c>
      <c r="C2245" s="8">
        <v>23.3541666666667</v>
      </c>
      <c r="D2245">
        <v>0.96855700478897377</v>
      </c>
      <c r="E2245" s="6">
        <v>97.898947172415149</v>
      </c>
      <c r="F2245" s="9">
        <v>153.78483368278162</v>
      </c>
      <c r="G2245" s="9">
        <v>1.1399714257900726</v>
      </c>
      <c r="H2245" s="9">
        <v>94.820711045308386</v>
      </c>
    </row>
    <row r="2246" spans="1:8" x14ac:dyDescent="0.25">
      <c r="A2246" s="16"/>
      <c r="B2246" s="5">
        <f>DATE(YEAR(siječanj!B2246),MONTH(siječanj!B2246)+2,DAY(siječanj!B2246))</f>
        <v>44644</v>
      </c>
      <c r="C2246" s="8">
        <v>23.3645833333333</v>
      </c>
      <c r="D2246">
        <v>0.96855700478897377</v>
      </c>
      <c r="E2246" s="6">
        <v>98.151997792357122</v>
      </c>
      <c r="F2246" s="9">
        <v>155.90945272801491</v>
      </c>
      <c r="G2246" s="9">
        <v>1.1917293220693881</v>
      </c>
      <c r="H2246" s="9">
        <v>95.065804995819377</v>
      </c>
    </row>
    <row r="2247" spans="1:8" x14ac:dyDescent="0.25">
      <c r="A2247" s="16"/>
      <c r="B2247" s="5">
        <f>DATE(YEAR(siječanj!B2247),MONTH(siječanj!B2247)+2,DAY(siječanj!B2247))</f>
        <v>44644</v>
      </c>
      <c r="C2247" s="8">
        <v>23.375</v>
      </c>
      <c r="D2247">
        <v>0.96855700478897377</v>
      </c>
      <c r="E2247" s="6">
        <v>98.471590411740991</v>
      </c>
      <c r="F2247" s="9">
        <v>158.19463029817703</v>
      </c>
      <c r="G2247" s="9">
        <v>1.2193884604956235</v>
      </c>
      <c r="H2247" s="9">
        <v>95.375348666002481</v>
      </c>
    </row>
    <row r="2248" spans="1:8" x14ac:dyDescent="0.25">
      <c r="A2248" s="16"/>
      <c r="B2248" s="5">
        <f>DATE(YEAR(siječanj!B2248),MONTH(siječanj!B2248)+2,DAY(siječanj!B2248))</f>
        <v>44644</v>
      </c>
      <c r="C2248" s="8">
        <v>23.3854166666667</v>
      </c>
      <c r="D2248">
        <v>0.96855700478897377</v>
      </c>
      <c r="E2248" s="6">
        <v>99.546018030612814</v>
      </c>
      <c r="F2248" s="9">
        <v>159.13980895803053</v>
      </c>
      <c r="G2248" s="9">
        <v>1.1999330684969791</v>
      </c>
      <c r="H2248" s="9">
        <v>96.415993062399522</v>
      </c>
    </row>
    <row r="2249" spans="1:8" x14ac:dyDescent="0.25">
      <c r="A2249" s="16"/>
      <c r="B2249" s="5">
        <f>DATE(YEAR(siječanj!B2249),MONTH(siječanj!B2249)+2,DAY(siječanj!B2249))</f>
        <v>44644</v>
      </c>
      <c r="C2249" s="8">
        <v>23.3958333333333</v>
      </c>
      <c r="D2249">
        <v>0.96855700478897377</v>
      </c>
      <c r="E2249" s="6">
        <v>98.970311885550359</v>
      </c>
      <c r="F2249" s="9">
        <v>159.42472976668788</v>
      </c>
      <c r="G2249" s="9">
        <v>1.177253307819949</v>
      </c>
      <c r="H2249" s="9">
        <v>95.858388842899231</v>
      </c>
    </row>
    <row r="2250" spans="1:8" x14ac:dyDescent="0.25">
      <c r="A2250" s="16"/>
      <c r="B2250" s="5">
        <f>DATE(YEAR(siječanj!B2250),MONTH(siječanj!B2250)+2,DAY(siječanj!B2250))</f>
        <v>44644</v>
      </c>
      <c r="C2250" s="8">
        <v>23.40625</v>
      </c>
      <c r="D2250">
        <v>0.96855700478897377</v>
      </c>
      <c r="E2250" s="6">
        <v>98.798642224252589</v>
      </c>
      <c r="F2250" s="9">
        <v>159.1099091688246</v>
      </c>
      <c r="G2250" s="9">
        <v>1.1711067430470412</v>
      </c>
      <c r="H2250" s="9">
        <v>95.692116989939521</v>
      </c>
    </row>
    <row r="2251" spans="1:8" x14ac:dyDescent="0.25">
      <c r="A2251" s="16"/>
      <c r="B2251" s="5">
        <f>DATE(YEAR(siječanj!B2251),MONTH(siječanj!B2251)+2,DAY(siječanj!B2251))</f>
        <v>44644</v>
      </c>
      <c r="C2251" s="8">
        <v>23.4166666666667</v>
      </c>
      <c r="D2251">
        <v>0.96855700478897377</v>
      </c>
      <c r="E2251" s="6">
        <v>99.586689646009802</v>
      </c>
      <c r="F2251" s="9">
        <v>158.35049175759951</v>
      </c>
      <c r="G2251" s="9">
        <v>1.1443658008498769</v>
      </c>
      <c r="H2251" s="9">
        <v>96.455385840388359</v>
      </c>
    </row>
    <row r="2252" spans="1:8" x14ac:dyDescent="0.25">
      <c r="A2252" s="16"/>
      <c r="B2252" s="5">
        <f>DATE(YEAR(siječanj!B2252),MONTH(siječanj!B2252)+2,DAY(siječanj!B2252))</f>
        <v>44644</v>
      </c>
      <c r="C2252" s="8">
        <v>23.4270833333333</v>
      </c>
      <c r="D2252">
        <v>0.96855700478897377</v>
      </c>
      <c r="E2252" s="6">
        <v>99.629197019172423</v>
      </c>
      <c r="F2252" s="9">
        <v>157.31011131612163</v>
      </c>
      <c r="G2252" s="9">
        <v>1.1383219741940174</v>
      </c>
      <c r="H2252" s="9">
        <v>96.496556654420203</v>
      </c>
    </row>
    <row r="2253" spans="1:8" x14ac:dyDescent="0.25">
      <c r="A2253" s="16"/>
      <c r="B2253" s="5">
        <f>DATE(YEAR(siječanj!B2253),MONTH(siječanj!B2253)+2,DAY(siječanj!B2253))</f>
        <v>44644</v>
      </c>
      <c r="C2253" s="8">
        <v>23.4375</v>
      </c>
      <c r="D2253">
        <v>0.96855700478897377</v>
      </c>
      <c r="E2253" s="6">
        <v>99.683741562237969</v>
      </c>
      <c r="F2253" s="9">
        <v>156.33430038628615</v>
      </c>
      <c r="G2253" s="9">
        <v>1.1926890175997451</v>
      </c>
      <c r="H2253" s="9">
        <v>96.54938615367935</v>
      </c>
    </row>
    <row r="2254" spans="1:8" x14ac:dyDescent="0.25">
      <c r="A2254" s="16"/>
      <c r="B2254" s="5">
        <f>DATE(YEAR(siječanj!B2254),MONTH(siječanj!B2254)+2,DAY(siječanj!B2254))</f>
        <v>44644</v>
      </c>
      <c r="C2254" s="8">
        <v>23.4479166666667</v>
      </c>
      <c r="D2254">
        <v>0.96855700478897377</v>
      </c>
      <c r="E2254" s="6">
        <v>101.4297725716154</v>
      </c>
      <c r="F2254" s="9">
        <v>155.6920324551273</v>
      </c>
      <c r="G2254" s="9">
        <v>1.1920081246642769</v>
      </c>
      <c r="H2254" s="9">
        <v>98.240516718390623</v>
      </c>
    </row>
    <row r="2255" spans="1:8" x14ac:dyDescent="0.25">
      <c r="A2255" s="16"/>
      <c r="B2255" s="5">
        <f>DATE(YEAR(siječanj!B2255),MONTH(siječanj!B2255)+2,DAY(siječanj!B2255))</f>
        <v>44644</v>
      </c>
      <c r="C2255" s="8">
        <v>23.4583333333333</v>
      </c>
      <c r="D2255">
        <v>0.96855700478897377</v>
      </c>
      <c r="E2255" s="6">
        <v>102.04585645197825</v>
      </c>
      <c r="F2255" s="9">
        <v>155.01849616279605</v>
      </c>
      <c r="G2255" s="9">
        <v>1.1671297672797949</v>
      </c>
      <c r="H2255" s="9">
        <v>98.837229076253635</v>
      </c>
    </row>
    <row r="2256" spans="1:8" x14ac:dyDescent="0.25">
      <c r="A2256" s="16"/>
      <c r="B2256" s="5">
        <f>DATE(YEAR(siječanj!B2256),MONTH(siječanj!B2256)+2,DAY(siječanj!B2256))</f>
        <v>44644</v>
      </c>
      <c r="C2256" s="8">
        <v>23.46875</v>
      </c>
      <c r="D2256">
        <v>0.96855700478897377</v>
      </c>
      <c r="E2256" s="6">
        <v>103.0204025658539</v>
      </c>
      <c r="F2256" s="9">
        <v>154.37054294766935</v>
      </c>
      <c r="G2256" s="9">
        <v>1.1791243517083954</v>
      </c>
      <c r="H2256" s="9">
        <v>99.781132541337755</v>
      </c>
    </row>
    <row r="2257" spans="1:8" x14ac:dyDescent="0.25">
      <c r="A2257" s="16"/>
      <c r="B2257" s="5">
        <f>DATE(YEAR(siječanj!B2257),MONTH(siječanj!B2257)+2,DAY(siječanj!B2257))</f>
        <v>44644</v>
      </c>
      <c r="C2257" s="8">
        <v>23.4791666666667</v>
      </c>
      <c r="D2257">
        <v>0.96855700478897377</v>
      </c>
      <c r="E2257" s="6">
        <v>103.5561519389976</v>
      </c>
      <c r="F2257" s="9">
        <v>153.80624808557243</v>
      </c>
      <c r="G2257" s="9">
        <v>1.1889199353750781</v>
      </c>
      <c r="H2257" s="9">
        <v>100.30003634950739</v>
      </c>
    </row>
    <row r="2258" spans="1:8" x14ac:dyDescent="0.25">
      <c r="A2258" s="16"/>
      <c r="B2258" s="5">
        <f>DATE(YEAR(siječanj!B2258),MONTH(siječanj!B2258)+2,DAY(siječanj!B2258))</f>
        <v>44644</v>
      </c>
      <c r="C2258" s="8">
        <v>23.4895833333333</v>
      </c>
      <c r="D2258">
        <v>0.96855700478897377</v>
      </c>
      <c r="E2258" s="6">
        <v>103.39816755895535</v>
      </c>
      <c r="F2258" s="9">
        <v>153.02297890624135</v>
      </c>
      <c r="G2258" s="9">
        <v>1.2164658613492518</v>
      </c>
      <c r="H2258" s="9">
        <v>100.14701947157023</v>
      </c>
    </row>
    <row r="2259" spans="1:8" x14ac:dyDescent="0.25">
      <c r="A2259" s="16"/>
      <c r="B2259" s="5">
        <f>DATE(YEAR(siječanj!B2259),MONTH(siječanj!B2259)+2,DAY(siječanj!B2259))</f>
        <v>44644</v>
      </c>
      <c r="C2259" s="8">
        <v>23.5</v>
      </c>
      <c r="D2259">
        <v>0.96855700478897377</v>
      </c>
      <c r="E2259" s="6">
        <v>101.83305846972796</v>
      </c>
      <c r="F2259" s="9">
        <v>151.96490371906449</v>
      </c>
      <c r="G2259" s="9">
        <v>1.174470915573413</v>
      </c>
      <c r="H2259" s="9">
        <v>98.631122099940143</v>
      </c>
    </row>
    <row r="2260" spans="1:8" x14ac:dyDescent="0.25">
      <c r="A2260" s="16"/>
      <c r="B2260" s="5">
        <f>DATE(YEAR(siječanj!B2260),MONTH(siječanj!B2260)+2,DAY(siječanj!B2260))</f>
        <v>44644</v>
      </c>
      <c r="C2260" s="8">
        <v>23.5104166666667</v>
      </c>
      <c r="D2260">
        <v>0.96855700478897377</v>
      </c>
      <c r="E2260" s="6">
        <v>100.94243498019691</v>
      </c>
      <c r="F2260" s="9">
        <v>150.83395310062858</v>
      </c>
      <c r="G2260" s="9">
        <v>1.1782549036982082</v>
      </c>
      <c r="H2260" s="9">
        <v>97.768502480525257</v>
      </c>
    </row>
    <row r="2261" spans="1:8" x14ac:dyDescent="0.25">
      <c r="A2261" s="16"/>
      <c r="B2261" s="5">
        <f>DATE(YEAR(siječanj!B2261),MONTH(siječanj!B2261)+2,DAY(siječanj!B2261))</f>
        <v>44644</v>
      </c>
      <c r="C2261" s="8">
        <v>23.5208333333333</v>
      </c>
      <c r="D2261">
        <v>0.96855700478897377</v>
      </c>
      <c r="E2261" s="6">
        <v>100.96378596491832</v>
      </c>
      <c r="F2261" s="9">
        <v>149.90745850595889</v>
      </c>
      <c r="G2261" s="9">
        <v>1.1867588074504134</v>
      </c>
      <c r="H2261" s="9">
        <v>97.789182126336314</v>
      </c>
    </row>
    <row r="2262" spans="1:8" x14ac:dyDescent="0.25">
      <c r="A2262" s="16"/>
      <c r="B2262" s="5">
        <f>DATE(YEAR(siječanj!B2262),MONTH(siječanj!B2262)+2,DAY(siječanj!B2262))</f>
        <v>44644</v>
      </c>
      <c r="C2262" s="8">
        <v>23.53125</v>
      </c>
      <c r="D2262">
        <v>0.96855700478897377</v>
      </c>
      <c r="E2262" s="6">
        <v>100.11995791658113</v>
      </c>
      <c r="F2262" s="9">
        <v>149.30901570637837</v>
      </c>
      <c r="G2262" s="9">
        <v>1.1527758296152641</v>
      </c>
      <c r="H2262" s="9">
        <v>96.971886559281927</v>
      </c>
    </row>
    <row r="2263" spans="1:8" x14ac:dyDescent="0.25">
      <c r="A2263" s="16"/>
      <c r="B2263" s="5">
        <f>DATE(YEAR(siječanj!B2263),MONTH(siječanj!B2263)+2,DAY(siječanj!B2263))</f>
        <v>44644</v>
      </c>
      <c r="C2263" s="8">
        <v>23.5416666666667</v>
      </c>
      <c r="D2263">
        <v>0.96855700478897377</v>
      </c>
      <c r="E2263" s="6">
        <v>97.986858027665392</v>
      </c>
      <c r="F2263" s="9">
        <v>148.37959519232578</v>
      </c>
      <c r="G2263" s="9">
        <v>1.1045219107129223</v>
      </c>
      <c r="H2263" s="9">
        <v>94.905857719958007</v>
      </c>
    </row>
    <row r="2264" spans="1:8" x14ac:dyDescent="0.25">
      <c r="A2264" s="16"/>
      <c r="B2264" s="5">
        <f>DATE(YEAR(siječanj!B2264),MONTH(siječanj!B2264)+2,DAY(siječanj!B2264))</f>
        <v>44644</v>
      </c>
      <c r="C2264" s="8">
        <v>23.5520833333333</v>
      </c>
      <c r="D2264">
        <v>0.96855700478897377</v>
      </c>
      <c r="E2264" s="6">
        <v>96.871825313553586</v>
      </c>
      <c r="F2264" s="9">
        <v>147.32434002610862</v>
      </c>
      <c r="G2264" s="9">
        <v>1.1267294791033799</v>
      </c>
      <c r="H2264" s="9">
        <v>93.825884974136144</v>
      </c>
    </row>
    <row r="2265" spans="1:8" x14ac:dyDescent="0.25">
      <c r="A2265" s="16"/>
      <c r="B2265" s="5">
        <f>DATE(YEAR(siječanj!B2265),MONTH(siječanj!B2265)+2,DAY(siječanj!B2265))</f>
        <v>44644</v>
      </c>
      <c r="C2265" s="8">
        <v>23.5625</v>
      </c>
      <c r="D2265">
        <v>0.96855700478897377</v>
      </c>
      <c r="E2265" s="6">
        <v>96.862063728723044</v>
      </c>
      <c r="F2265" s="9">
        <v>146.36830037192277</v>
      </c>
      <c r="G2265" s="9">
        <v>1.1287765884722831</v>
      </c>
      <c r="H2265" s="9">
        <v>93.816430322770685</v>
      </c>
    </row>
    <row r="2266" spans="1:8" x14ac:dyDescent="0.25">
      <c r="A2266" s="16"/>
      <c r="B2266" s="5">
        <f>DATE(YEAR(siječanj!B2266),MONTH(siječanj!B2266)+2,DAY(siječanj!B2266))</f>
        <v>44644</v>
      </c>
      <c r="C2266" s="8">
        <v>23.5729166666667</v>
      </c>
      <c r="D2266">
        <v>0.96855700478897377</v>
      </c>
      <c r="E2266" s="6">
        <v>97.202789901270364</v>
      </c>
      <c r="F2266" s="9">
        <v>145.273515966779</v>
      </c>
      <c r="G2266" s="9">
        <v>1.0685679712326104</v>
      </c>
      <c r="H2266" s="9">
        <v>94.146443043906331</v>
      </c>
    </row>
    <row r="2267" spans="1:8" x14ac:dyDescent="0.25">
      <c r="A2267" s="16"/>
      <c r="B2267" s="5">
        <f>DATE(YEAR(siječanj!B2267),MONTH(siječanj!B2267)+2,DAY(siječanj!B2267))</f>
        <v>44644</v>
      </c>
      <c r="C2267" s="8">
        <v>23.5833333333333</v>
      </c>
      <c r="D2267">
        <v>0.96855700478897377</v>
      </c>
      <c r="E2267" s="6">
        <v>99.735867551535478</v>
      </c>
      <c r="F2267" s="9">
        <v>143.83093931954883</v>
      </c>
      <c r="G2267" s="9">
        <v>1.0050209677614075</v>
      </c>
      <c r="H2267" s="9">
        <v>96.599873145745008</v>
      </c>
    </row>
    <row r="2268" spans="1:8" x14ac:dyDescent="0.25">
      <c r="A2268" s="16"/>
      <c r="B2268" s="5">
        <f>DATE(YEAR(siječanj!B2268),MONTH(siječanj!B2268)+2,DAY(siječanj!B2268))</f>
        <v>44644</v>
      </c>
      <c r="C2268" s="8">
        <v>23.59375</v>
      </c>
      <c r="D2268">
        <v>0.96855700478897377</v>
      </c>
      <c r="E2268" s="6">
        <v>101.30418747938592</v>
      </c>
      <c r="F2268" s="9">
        <v>142.90744581412579</v>
      </c>
      <c r="G2268" s="9">
        <v>0.97381393635104641</v>
      </c>
      <c r="H2268" s="9">
        <v>98.118880397614689</v>
      </c>
    </row>
    <row r="2269" spans="1:8" x14ac:dyDescent="0.25">
      <c r="A2269" s="16"/>
      <c r="B2269" s="5">
        <f>DATE(YEAR(siječanj!B2269),MONTH(siječanj!B2269)+2,DAY(siječanj!B2269))</f>
        <v>44644</v>
      </c>
      <c r="C2269" s="8">
        <v>23.6041666666667</v>
      </c>
      <c r="D2269">
        <v>0.96855700478897377</v>
      </c>
      <c r="E2269" s="6">
        <v>101.24386461820467</v>
      </c>
      <c r="F2269" s="9">
        <v>141.40443479850262</v>
      </c>
      <c r="G2269" s="9">
        <v>0.9539355043391794</v>
      </c>
      <c r="H2269" s="9">
        <v>98.060454267868678</v>
      </c>
    </row>
    <row r="2270" spans="1:8" x14ac:dyDescent="0.25">
      <c r="A2270" s="16"/>
      <c r="B2270" s="5">
        <f>DATE(YEAR(siječanj!B2270),MONTH(siječanj!B2270)+2,DAY(siječanj!B2270))</f>
        <v>44644</v>
      </c>
      <c r="C2270" s="8">
        <v>23.6145833333333</v>
      </c>
      <c r="D2270">
        <v>0.96855700478897377</v>
      </c>
      <c r="E2270" s="6">
        <v>103.26446601473343</v>
      </c>
      <c r="F2270" s="9">
        <v>139.54140027291285</v>
      </c>
      <c r="G2270" s="9">
        <v>0.96347081777513388</v>
      </c>
      <c r="H2270" s="9">
        <v>100.01752190436298</v>
      </c>
    </row>
    <row r="2271" spans="1:8" x14ac:dyDescent="0.25">
      <c r="A2271" s="16"/>
      <c r="B2271" s="5">
        <f>DATE(YEAR(siječanj!B2271),MONTH(siječanj!B2271)+2,DAY(siječanj!B2271))</f>
        <v>44644</v>
      </c>
      <c r="C2271" s="8">
        <v>23.625</v>
      </c>
      <c r="D2271">
        <v>0.96855700478897377</v>
      </c>
      <c r="E2271" s="6">
        <v>103.92058410839182</v>
      </c>
      <c r="F2271" s="9">
        <v>135.78606041711276</v>
      </c>
      <c r="G2271" s="9">
        <v>0.90913036576533046</v>
      </c>
      <c r="H2271" s="9">
        <v>100.6530096799446</v>
      </c>
    </row>
    <row r="2272" spans="1:8" x14ac:dyDescent="0.25">
      <c r="A2272" s="16"/>
      <c r="B2272" s="5">
        <f>DATE(YEAR(siječanj!B2272),MONTH(siječanj!B2272)+2,DAY(siječanj!B2272))</f>
        <v>44644</v>
      </c>
      <c r="C2272" s="8">
        <v>23.6354166666667</v>
      </c>
      <c r="D2272">
        <v>0.96855700478897377</v>
      </c>
      <c r="E2272" s="6">
        <v>104.77658733113675</v>
      </c>
      <c r="F2272" s="9">
        <v>134.11726421884526</v>
      </c>
      <c r="G2272" s="9">
        <v>0.84393149338958973</v>
      </c>
      <c r="H2272" s="9">
        <v>101.48209759745615</v>
      </c>
    </row>
    <row r="2273" spans="1:8" x14ac:dyDescent="0.25">
      <c r="A2273" s="16"/>
      <c r="B2273" s="5">
        <f>DATE(YEAR(siječanj!B2273),MONTH(siječanj!B2273)+2,DAY(siječanj!B2273))</f>
        <v>44644</v>
      </c>
      <c r="C2273" s="8">
        <v>23.6458333333333</v>
      </c>
      <c r="D2273">
        <v>0.96855700478897377</v>
      </c>
      <c r="E2273" s="6">
        <v>106.5360434981707</v>
      </c>
      <c r="F2273" s="9">
        <v>132.39462557879676</v>
      </c>
      <c r="G2273" s="9">
        <v>0.82036334928636179</v>
      </c>
      <c r="H2273" s="9">
        <v>103.18623119265604</v>
      </c>
    </row>
    <row r="2274" spans="1:8" x14ac:dyDescent="0.25">
      <c r="A2274" s="16"/>
      <c r="B2274" s="5">
        <f>DATE(YEAR(siječanj!B2274),MONTH(siječanj!B2274)+2,DAY(siječanj!B2274))</f>
        <v>44644</v>
      </c>
      <c r="C2274" s="8">
        <v>23.65625</v>
      </c>
      <c r="D2274">
        <v>0.96855700478897377</v>
      </c>
      <c r="E2274" s="6">
        <v>106.34617412048475</v>
      </c>
      <c r="F2274" s="9">
        <v>131.20001079015313</v>
      </c>
      <c r="G2274" s="9">
        <v>0.8155971027485508</v>
      </c>
      <c r="H2274" s="9">
        <v>103.00233187690338</v>
      </c>
    </row>
    <row r="2275" spans="1:8" x14ac:dyDescent="0.25">
      <c r="A2275" s="16"/>
      <c r="B2275" s="5">
        <f>DATE(YEAR(siječanj!B2275),MONTH(siječanj!B2275)+2,DAY(siječanj!B2275))</f>
        <v>44644</v>
      </c>
      <c r="C2275" s="8">
        <v>23.6666666666667</v>
      </c>
      <c r="D2275">
        <v>0.96855700478897377</v>
      </c>
      <c r="E2275" s="6">
        <v>106.45190840645894</v>
      </c>
      <c r="F2275" s="9">
        <v>128.5405771821502</v>
      </c>
      <c r="G2275" s="9">
        <v>1.2236909758278591</v>
      </c>
      <c r="H2275" s="9">
        <v>103.10474156023005</v>
      </c>
    </row>
    <row r="2276" spans="1:8" x14ac:dyDescent="0.25">
      <c r="A2276" s="16"/>
      <c r="B2276" s="5">
        <f>DATE(YEAR(siječanj!B2276),MONTH(siječanj!B2276)+2,DAY(siječanj!B2276))</f>
        <v>44644</v>
      </c>
      <c r="C2276" s="8">
        <v>23.6770833333333</v>
      </c>
      <c r="D2276">
        <v>0.96855700478897377</v>
      </c>
      <c r="E2276" s="6">
        <v>107.13091241264063</v>
      </c>
      <c r="F2276" s="9">
        <v>127.33338590477416</v>
      </c>
      <c r="G2276" s="9">
        <v>1.4951502898573754</v>
      </c>
      <c r="H2276" s="9">
        <v>103.7623956466971</v>
      </c>
    </row>
    <row r="2277" spans="1:8" x14ac:dyDescent="0.25">
      <c r="A2277" s="16"/>
      <c r="B2277" s="5">
        <f>DATE(YEAR(siječanj!B2277),MONTH(siječanj!B2277)+2,DAY(siječanj!B2277))</f>
        <v>44644</v>
      </c>
      <c r="C2277" s="8">
        <v>23.6875</v>
      </c>
      <c r="D2277">
        <v>0.96855700478897377</v>
      </c>
      <c r="E2277" s="6">
        <v>109.69207447605685</v>
      </c>
      <c r="F2277" s="9">
        <v>127.17792611867142</v>
      </c>
      <c r="G2277" s="9">
        <v>1.2212699797216999</v>
      </c>
      <c r="H2277" s="9">
        <v>106.24302710361866</v>
      </c>
    </row>
    <row r="2278" spans="1:8" x14ac:dyDescent="0.25">
      <c r="A2278" s="16"/>
      <c r="B2278" s="5">
        <f>DATE(YEAR(siječanj!B2278),MONTH(siječanj!B2278)+2,DAY(siječanj!B2278))</f>
        <v>44644</v>
      </c>
      <c r="C2278" s="8">
        <v>23.6979166666667</v>
      </c>
      <c r="D2278">
        <v>0.96855700478897377</v>
      </c>
      <c r="E2278" s="6">
        <v>110.76628069201804</v>
      </c>
      <c r="F2278" s="9">
        <v>127.26705735826464</v>
      </c>
      <c r="G2278" s="9">
        <v>1.5839338254464885</v>
      </c>
      <c r="H2278" s="9">
        <v>107.28345705867574</v>
      </c>
    </row>
    <row r="2279" spans="1:8" x14ac:dyDescent="0.25">
      <c r="A2279" s="16"/>
      <c r="B2279" s="5">
        <f>DATE(YEAR(siječanj!B2279),MONTH(siječanj!B2279)+2,DAY(siječanj!B2279))</f>
        <v>44644</v>
      </c>
      <c r="C2279" s="8">
        <v>23.7083333333333</v>
      </c>
      <c r="D2279">
        <v>0.96855700478897377</v>
      </c>
      <c r="E2279" s="6">
        <v>112.34274487132954</v>
      </c>
      <c r="F2279" s="9">
        <v>127.23137639597029</v>
      </c>
      <c r="G2279" s="9">
        <v>2.2157008553770456</v>
      </c>
      <c r="H2279" s="9">
        <v>108.81035248234679</v>
      </c>
    </row>
    <row r="2280" spans="1:8" x14ac:dyDescent="0.25">
      <c r="A2280" s="16"/>
      <c r="B2280" s="5">
        <f>DATE(YEAR(siječanj!B2280),MONTH(siječanj!B2280)+2,DAY(siječanj!B2280))</f>
        <v>44644</v>
      </c>
      <c r="C2280" s="8">
        <v>23.71875</v>
      </c>
      <c r="D2280">
        <v>0.96855700478897377</v>
      </c>
      <c r="E2280" s="6">
        <v>115.4987976916553</v>
      </c>
      <c r="F2280" s="9">
        <v>127.91972635629392</v>
      </c>
      <c r="G2280" s="9">
        <v>3.5545379896861937</v>
      </c>
      <c r="H2280" s="9">
        <v>111.86716954895729</v>
      </c>
    </row>
    <row r="2281" spans="1:8" x14ac:dyDescent="0.25">
      <c r="A2281" s="16"/>
      <c r="B2281" s="5">
        <f>DATE(YEAR(siječanj!B2281),MONTH(siječanj!B2281)+2,DAY(siječanj!B2281))</f>
        <v>44644</v>
      </c>
      <c r="C2281" s="8">
        <v>23.7291666666667</v>
      </c>
      <c r="D2281">
        <v>0.96855700478897377</v>
      </c>
      <c r="E2281" s="6">
        <v>119.65827630237735</v>
      </c>
      <c r="F2281" s="9">
        <v>129.42679734530276</v>
      </c>
      <c r="G2281" s="9">
        <v>9.4664842424807816</v>
      </c>
      <c r="H2281" s="9">
        <v>115.89586169364205</v>
      </c>
    </row>
    <row r="2282" spans="1:8" x14ac:dyDescent="0.25">
      <c r="A2282" s="16"/>
      <c r="B2282" s="5">
        <f>DATE(YEAR(siječanj!B2282),MONTH(siječanj!B2282)+2,DAY(siječanj!B2282))</f>
        <v>44644</v>
      </c>
      <c r="C2282" s="8">
        <v>23.7395833333333</v>
      </c>
      <c r="D2282">
        <v>0.96855700478897377</v>
      </c>
      <c r="E2282" s="6">
        <v>124.17479738803738</v>
      </c>
      <c r="F2282" s="9">
        <v>131.17766201894966</v>
      </c>
      <c r="G2282" s="9">
        <v>37.006708365456646</v>
      </c>
      <c r="H2282" s="9">
        <v>120.27036982843516</v>
      </c>
    </row>
    <row r="2283" spans="1:8" x14ac:dyDescent="0.25">
      <c r="A2283" s="16"/>
      <c r="B2283" s="5">
        <f>DATE(YEAR(siječanj!B2283),MONTH(siječanj!B2283)+2,DAY(siječanj!B2283))</f>
        <v>44644</v>
      </c>
      <c r="C2283" s="8">
        <v>23.75</v>
      </c>
      <c r="D2283">
        <v>0.96855700478897377</v>
      </c>
      <c r="E2283" s="6">
        <v>128.98359017247847</v>
      </c>
      <c r="F2283" s="9">
        <v>133.26764247067806</v>
      </c>
      <c r="G2283" s="9">
        <v>110.65951041537794</v>
      </c>
      <c r="H2283" s="9">
        <v>124.92795976438425</v>
      </c>
    </row>
    <row r="2284" spans="1:8" x14ac:dyDescent="0.25">
      <c r="A2284" s="16"/>
      <c r="B2284" s="5">
        <f>DATE(YEAR(siječanj!B2284),MONTH(siječanj!B2284)+2,DAY(siječanj!B2284))</f>
        <v>44644</v>
      </c>
      <c r="C2284" s="8">
        <v>23.7604166666667</v>
      </c>
      <c r="D2284">
        <v>0.96855700478897377</v>
      </c>
      <c r="E2284" s="6">
        <v>133.33021579864018</v>
      </c>
      <c r="F2284" s="9">
        <v>135.1892413266261</v>
      </c>
      <c r="G2284" s="9">
        <v>174.14480865360304</v>
      </c>
      <c r="H2284" s="9">
        <v>129.13791446179846</v>
      </c>
    </row>
    <row r="2285" spans="1:8" x14ac:dyDescent="0.25">
      <c r="A2285" s="16"/>
      <c r="B2285" s="5">
        <f>DATE(YEAR(siječanj!B2285),MONTH(siječanj!B2285)+2,DAY(siječanj!B2285))</f>
        <v>44644</v>
      </c>
      <c r="C2285" s="8">
        <v>23.7708333333333</v>
      </c>
      <c r="D2285">
        <v>0.96855700478897377</v>
      </c>
      <c r="E2285" s="6">
        <v>138.26188819131329</v>
      </c>
      <c r="F2285" s="9">
        <v>135.84451384439643</v>
      </c>
      <c r="G2285" s="9">
        <v>227.8665148140262</v>
      </c>
      <c r="H2285" s="9">
        <v>133.91452030304637</v>
      </c>
    </row>
    <row r="2286" spans="1:8" x14ac:dyDescent="0.25">
      <c r="A2286" s="16"/>
      <c r="B2286" s="5">
        <f>DATE(YEAR(siječanj!B2286),MONTH(siječanj!B2286)+2,DAY(siječanj!B2286))</f>
        <v>44644</v>
      </c>
      <c r="C2286" s="8">
        <v>23.78125</v>
      </c>
      <c r="D2286">
        <v>0.96855700478897377</v>
      </c>
      <c r="E2286" s="6">
        <v>143.94233033512916</v>
      </c>
      <c r="F2286" s="9">
        <v>135.59244076479408</v>
      </c>
      <c r="G2286" s="9">
        <v>237.58699568392802</v>
      </c>
      <c r="H2286" s="9">
        <v>139.41635233173773</v>
      </c>
    </row>
    <row r="2287" spans="1:8" x14ac:dyDescent="0.25">
      <c r="A2287" s="16"/>
      <c r="B2287" s="5">
        <f>DATE(YEAR(siječanj!B2287),MONTH(siječanj!B2287)+2,DAY(siječanj!B2287))</f>
        <v>44644</v>
      </c>
      <c r="C2287" s="8">
        <v>23.7916666666667</v>
      </c>
      <c r="D2287">
        <v>0.96855700478897377</v>
      </c>
      <c r="E2287" s="6">
        <v>149.55312388888728</v>
      </c>
      <c r="F2287" s="9">
        <v>133.17375290864558</v>
      </c>
      <c r="G2287" s="9">
        <v>238.53090150767454</v>
      </c>
      <c r="H2287" s="9">
        <v>144.850725730655</v>
      </c>
    </row>
    <row r="2288" spans="1:8" x14ac:dyDescent="0.25">
      <c r="A2288" s="16"/>
      <c r="B2288" s="5">
        <f>DATE(YEAR(siječanj!B2288),MONTH(siječanj!B2288)+2,DAY(siječanj!B2288))</f>
        <v>44644</v>
      </c>
      <c r="C2288" s="8">
        <v>23.8020833333333</v>
      </c>
      <c r="D2288">
        <v>0.96855700478897377</v>
      </c>
      <c r="E2288" s="6">
        <v>155.94790514914916</v>
      </c>
      <c r="F2288" s="9">
        <v>131.3087194252015</v>
      </c>
      <c r="G2288" s="9">
        <v>238.63483755096721</v>
      </c>
      <c r="H2288" s="9">
        <v>151.0444359143749</v>
      </c>
    </row>
    <row r="2289" spans="1:8" x14ac:dyDescent="0.25">
      <c r="A2289" s="16"/>
      <c r="B2289" s="5">
        <f>DATE(YEAR(siječanj!B2289),MONTH(siječanj!B2289)+2,DAY(siječanj!B2289))</f>
        <v>44644</v>
      </c>
      <c r="C2289" s="8">
        <v>23.8125</v>
      </c>
      <c r="D2289">
        <v>0.96855700478897377</v>
      </c>
      <c r="E2289" s="6">
        <v>158.24131265941142</v>
      </c>
      <c r="F2289" s="9">
        <v>129.22347447470207</v>
      </c>
      <c r="G2289" s="9">
        <v>238.85242619498331</v>
      </c>
      <c r="H2289" s="9">
        <v>153.26573182327505</v>
      </c>
    </row>
    <row r="2290" spans="1:8" x14ac:dyDescent="0.25">
      <c r="A2290" s="16"/>
      <c r="B2290" s="5">
        <f>DATE(YEAR(siječanj!B2290),MONTH(siječanj!B2290)+2,DAY(siječanj!B2290))</f>
        <v>44644</v>
      </c>
      <c r="C2290" s="8">
        <v>23.8229166666667</v>
      </c>
      <c r="D2290">
        <v>0.96855700478897377</v>
      </c>
      <c r="E2290" s="6">
        <v>158.23465468668221</v>
      </c>
      <c r="F2290" s="9">
        <v>126.15310103452052</v>
      </c>
      <c r="G2290" s="9">
        <v>239.11576192578823</v>
      </c>
      <c r="H2290" s="9">
        <v>153.25928319715047</v>
      </c>
    </row>
    <row r="2291" spans="1:8" x14ac:dyDescent="0.25">
      <c r="A2291" s="16"/>
      <c r="B2291" s="5">
        <f>DATE(YEAR(siječanj!B2291),MONTH(siječanj!B2291)+2,DAY(siječanj!B2291))</f>
        <v>44644</v>
      </c>
      <c r="C2291" s="8">
        <v>23.8333333333333</v>
      </c>
      <c r="D2291">
        <v>0.96855700478897377</v>
      </c>
      <c r="E2291" s="6">
        <v>158.14274070795383</v>
      </c>
      <c r="F2291" s="9">
        <v>119.7467502988974</v>
      </c>
      <c r="G2291" s="9">
        <v>240.15631657527769</v>
      </c>
      <c r="H2291" s="9">
        <v>153.17025926921508</v>
      </c>
    </row>
    <row r="2292" spans="1:8" x14ac:dyDescent="0.25">
      <c r="A2292" s="16"/>
      <c r="B2292" s="5">
        <f>DATE(YEAR(siječanj!B2292),MONTH(siječanj!B2292)+2,DAY(siječanj!B2292))</f>
        <v>44644</v>
      </c>
      <c r="C2292" s="8">
        <v>23.84375</v>
      </c>
      <c r="D2292">
        <v>0.96855700478897377</v>
      </c>
      <c r="E2292" s="6">
        <v>156.90831225472826</v>
      </c>
      <c r="F2292" s="9">
        <v>116.01676811080362</v>
      </c>
      <c r="G2292" s="9">
        <v>240.41224066381989</v>
      </c>
      <c r="H2292" s="9">
        <v>151.97464494393262</v>
      </c>
    </row>
    <row r="2293" spans="1:8" x14ac:dyDescent="0.25">
      <c r="A2293" s="16"/>
      <c r="B2293" s="5">
        <f>DATE(YEAR(siječanj!B2293),MONTH(siječanj!B2293)+2,DAY(siječanj!B2293))</f>
        <v>44644</v>
      </c>
      <c r="C2293" s="8">
        <v>23.8541666666667</v>
      </c>
      <c r="D2293">
        <v>0.96855700478897377</v>
      </c>
      <c r="E2293" s="6">
        <v>156.50813195439338</v>
      </c>
      <c r="F2293" s="9">
        <v>113.47066763591044</v>
      </c>
      <c r="G2293" s="9">
        <v>240.031280968169</v>
      </c>
      <c r="H2293" s="9">
        <v>151.58704751086472</v>
      </c>
    </row>
    <row r="2294" spans="1:8" x14ac:dyDescent="0.25">
      <c r="A2294" s="16"/>
      <c r="B2294" s="5">
        <f>DATE(YEAR(siječanj!B2294),MONTH(siječanj!B2294)+2,DAY(siječanj!B2294))</f>
        <v>44644</v>
      </c>
      <c r="C2294" s="8">
        <v>23.8645833333333</v>
      </c>
      <c r="D2294">
        <v>0.96855700478897377</v>
      </c>
      <c r="E2294" s="6">
        <v>155.69194749906237</v>
      </c>
      <c r="F2294" s="9">
        <v>111.06575508268602</v>
      </c>
      <c r="G2294" s="9">
        <v>239.89426569757117</v>
      </c>
      <c r="H2294" s="9">
        <v>150.796526339454</v>
      </c>
    </row>
    <row r="2295" spans="1:8" x14ac:dyDescent="0.25">
      <c r="A2295" s="16"/>
      <c r="B2295" s="5">
        <f>DATE(YEAR(siječanj!B2295),MONTH(siječanj!B2295)+2,DAY(siječanj!B2295))</f>
        <v>44644</v>
      </c>
      <c r="C2295" s="8">
        <v>23.875</v>
      </c>
      <c r="D2295">
        <v>0.96855700478897377</v>
      </c>
      <c r="E2295" s="6">
        <v>152.64030749711424</v>
      </c>
      <c r="F2295" s="9">
        <v>107.73128678972866</v>
      </c>
      <c r="G2295" s="9">
        <v>239.18342169840847</v>
      </c>
      <c r="H2295" s="9">
        <v>147.84083903947291</v>
      </c>
    </row>
    <row r="2296" spans="1:8" x14ac:dyDescent="0.25">
      <c r="A2296" s="16"/>
      <c r="B2296" s="5">
        <f>DATE(YEAR(siječanj!B2296),MONTH(siječanj!B2296)+2,DAY(siječanj!B2296))</f>
        <v>44644</v>
      </c>
      <c r="C2296" s="8">
        <v>23.8854166666667</v>
      </c>
      <c r="D2296">
        <v>0.96855700478897377</v>
      </c>
      <c r="E2296" s="6">
        <v>157.84573416396765</v>
      </c>
      <c r="F2296" s="9">
        <v>105.35531243199395</v>
      </c>
      <c r="G2296" s="9">
        <v>237.59873762703512</v>
      </c>
      <c r="H2296" s="9">
        <v>152.88259150056911</v>
      </c>
    </row>
    <row r="2297" spans="1:8" x14ac:dyDescent="0.25">
      <c r="A2297" s="16"/>
      <c r="B2297" s="5">
        <f>DATE(YEAR(siječanj!B2297),MONTH(siječanj!B2297)+2,DAY(siječanj!B2297))</f>
        <v>44644</v>
      </c>
      <c r="C2297" s="8">
        <v>23.8958333333333</v>
      </c>
      <c r="D2297">
        <v>0.96855700478897377</v>
      </c>
      <c r="E2297" s="6">
        <v>160.04538598070693</v>
      </c>
      <c r="F2297" s="9">
        <v>103.3269146158712</v>
      </c>
      <c r="G2297" s="9">
        <v>236.96658258350021</v>
      </c>
      <c r="H2297" s="9">
        <v>155.01307967576872</v>
      </c>
    </row>
    <row r="2298" spans="1:8" x14ac:dyDescent="0.25">
      <c r="A2298" s="16"/>
      <c r="B2298" s="5">
        <f>DATE(YEAR(siječanj!B2298),MONTH(siječanj!B2298)+2,DAY(siječanj!B2298))</f>
        <v>44644</v>
      </c>
      <c r="C2298" s="8">
        <v>23.90625</v>
      </c>
      <c r="D2298">
        <v>0.96855700478897377</v>
      </c>
      <c r="E2298" s="6">
        <v>156.70395935390275</v>
      </c>
      <c r="F2298" s="9">
        <v>101.3644494783338</v>
      </c>
      <c r="G2298" s="9">
        <v>237.08531574302654</v>
      </c>
      <c r="H2298" s="9">
        <v>151.77671751038915</v>
      </c>
    </row>
    <row r="2299" spans="1:8" x14ac:dyDescent="0.25">
      <c r="A2299" s="16"/>
      <c r="B2299" s="5">
        <f>DATE(YEAR(siječanj!B2299),MONTH(siječanj!B2299)+2,DAY(siječanj!B2299))</f>
        <v>44644</v>
      </c>
      <c r="C2299" s="8">
        <v>23.9166666666667</v>
      </c>
      <c r="D2299">
        <v>0.96855700478897377</v>
      </c>
      <c r="E2299" s="6">
        <v>151.68941575250096</v>
      </c>
      <c r="F2299" s="9">
        <v>98.507574546106625</v>
      </c>
      <c r="G2299" s="9">
        <v>234.65302987382051</v>
      </c>
      <c r="H2299" s="9">
        <v>146.91984617943172</v>
      </c>
    </row>
    <row r="2300" spans="1:8" x14ac:dyDescent="0.25">
      <c r="A2300" s="16"/>
      <c r="B2300" s="5">
        <f>DATE(YEAR(siječanj!B2300),MONTH(siječanj!B2300)+2,DAY(siječanj!B2300))</f>
        <v>44644</v>
      </c>
      <c r="C2300" s="8">
        <v>23.9270833333333</v>
      </c>
      <c r="D2300">
        <v>0.96855700478897377</v>
      </c>
      <c r="E2300" s="6">
        <v>144.51373947661688</v>
      </c>
      <c r="F2300" s="9">
        <v>96.554825368693642</v>
      </c>
      <c r="G2300" s="9">
        <v>232.54066270074648</v>
      </c>
      <c r="H2300" s="9">
        <v>139.96979465832612</v>
      </c>
    </row>
    <row r="2301" spans="1:8" x14ac:dyDescent="0.25">
      <c r="A2301" s="16"/>
      <c r="B2301" s="5">
        <f>DATE(YEAR(siječanj!B2301),MONTH(siječanj!B2301)+2,DAY(siječanj!B2301))</f>
        <v>44644</v>
      </c>
      <c r="C2301" s="8">
        <v>23.9375</v>
      </c>
      <c r="D2301">
        <v>0.96855700478897377</v>
      </c>
      <c r="E2301" s="6">
        <v>134.50301382282225</v>
      </c>
      <c r="F2301" s="9">
        <v>94.521618352845678</v>
      </c>
      <c r="G2301" s="9">
        <v>231.76869468541531</v>
      </c>
      <c r="H2301" s="9">
        <v>130.27383620332267</v>
      </c>
    </row>
    <row r="2302" spans="1:8" x14ac:dyDescent="0.25">
      <c r="A2302" s="16"/>
      <c r="B2302" s="5">
        <f>DATE(YEAR(siječanj!B2302),MONTH(siječanj!B2302)+2,DAY(siječanj!B2302))</f>
        <v>44644</v>
      </c>
      <c r="C2302" s="8">
        <v>23.9479166666667</v>
      </c>
      <c r="D2302">
        <v>0.96855700478897377</v>
      </c>
      <c r="E2302" s="6">
        <v>122.34155348863912</v>
      </c>
      <c r="F2302" s="9">
        <v>92.369378366393818</v>
      </c>
      <c r="G2302" s="9">
        <v>231.26101568869694</v>
      </c>
      <c r="H2302" s="9">
        <v>118.49476860818633</v>
      </c>
    </row>
    <row r="2303" spans="1:8" x14ac:dyDescent="0.25">
      <c r="A2303" s="16"/>
      <c r="B2303" s="5">
        <f>DATE(YEAR(siječanj!B2303),MONTH(siječanj!B2303)+2,DAY(siječanj!B2303))</f>
        <v>44644</v>
      </c>
      <c r="C2303" s="8">
        <v>23.9583333333333</v>
      </c>
      <c r="D2303">
        <v>0.96855700478897377</v>
      </c>
      <c r="E2303" s="6">
        <v>110.84344407414068</v>
      </c>
      <c r="F2303" s="9">
        <v>89.519931547940516</v>
      </c>
      <c r="G2303" s="9">
        <v>223.8949511708731</v>
      </c>
      <c r="H2303" s="9">
        <v>107.35819419294381</v>
      </c>
    </row>
    <row r="2304" spans="1:8" x14ac:dyDescent="0.25">
      <c r="A2304" s="16"/>
      <c r="B2304" s="5">
        <f>DATE(YEAR(siječanj!B2304),MONTH(siječanj!B2304)+2,DAY(siječanj!B2304))</f>
        <v>44644</v>
      </c>
      <c r="C2304" s="8">
        <v>23.96875</v>
      </c>
      <c r="D2304">
        <v>0.96855700478897377</v>
      </c>
      <c r="E2304" s="6">
        <v>100.75743944505908</v>
      </c>
      <c r="F2304" s="9">
        <v>87.350719317290853</v>
      </c>
      <c r="G2304" s="9">
        <v>222.35997432110571</v>
      </c>
      <c r="H2304" s="9">
        <v>97.589323759112816</v>
      </c>
    </row>
    <row r="2305" spans="1:8" x14ac:dyDescent="0.25">
      <c r="A2305" s="16"/>
      <c r="B2305" s="5">
        <f>DATE(YEAR(siječanj!B2305),MONTH(siječanj!B2305)+2,DAY(siječanj!B2305))</f>
        <v>44644</v>
      </c>
      <c r="C2305" s="8">
        <v>23.9791666666667</v>
      </c>
      <c r="D2305">
        <v>0.96855700478897377</v>
      </c>
      <c r="E2305" s="6">
        <v>91.718721217954212</v>
      </c>
      <c r="F2305" s="9">
        <v>85.420965732244355</v>
      </c>
      <c r="G2305" s="9">
        <v>220.44250798336782</v>
      </c>
      <c r="H2305" s="9">
        <v>88.834809905936623</v>
      </c>
    </row>
    <row r="2306" spans="1:8" ht="15.75" thickBot="1" x14ac:dyDescent="0.3">
      <c r="A2306" s="16"/>
      <c r="B2306" s="5">
        <f>DATE(YEAR(siječanj!B2306),MONTH(siječanj!B2306)+2,DAY(siječanj!B2306))</f>
        <v>44644</v>
      </c>
      <c r="C2306" s="8">
        <v>23.9895833333333</v>
      </c>
      <c r="D2306">
        <v>0.96855700478897377</v>
      </c>
      <c r="E2306" s="6">
        <v>83.877054065706773</v>
      </c>
      <c r="F2306" s="9">
        <v>83.786583758951053</v>
      </c>
      <c r="G2306" s="9">
        <v>220.64296872847538</v>
      </c>
      <c r="H2306" s="9">
        <v>81.239708256403773</v>
      </c>
    </row>
    <row r="2307" spans="1:8" x14ac:dyDescent="0.25">
      <c r="A2307" s="15">
        <f t="shared" ref="A2307" si="22">A2211+1</f>
        <v>84</v>
      </c>
      <c r="B2307" s="5">
        <f>DATE(YEAR(siječanj!B2307),MONTH(siječanj!B2307)+2,DAY(siječanj!B2307))</f>
        <v>44645</v>
      </c>
      <c r="C2307" s="8">
        <v>24</v>
      </c>
      <c r="D2307">
        <v>0.96560690296829765</v>
      </c>
      <c r="E2307" s="6">
        <v>76.456742466160577</v>
      </c>
      <c r="F2307" s="9">
        <v>79.462262705520232</v>
      </c>
      <c r="G2307" s="9">
        <v>209.52205934140275</v>
      </c>
      <c r="H2307" s="9">
        <v>73.827158303794036</v>
      </c>
    </row>
    <row r="2308" spans="1:8" x14ac:dyDescent="0.25">
      <c r="A2308" s="16"/>
      <c r="B2308" s="5">
        <f>DATE(YEAR(siječanj!B2308),MONTH(siječanj!B2308)+2,DAY(siječanj!B2308))</f>
        <v>44645</v>
      </c>
      <c r="C2308" s="8">
        <v>24.0104166666667</v>
      </c>
      <c r="D2308">
        <v>0.96560690296829765</v>
      </c>
      <c r="E2308" s="6">
        <v>70.8384092993834</v>
      </c>
      <c r="F2308" s="9">
        <v>79.692716461876373</v>
      </c>
      <c r="G2308" s="9">
        <v>211.70035707434712</v>
      </c>
      <c r="H2308" s="9">
        <v>68.402057014778265</v>
      </c>
    </row>
    <row r="2309" spans="1:8" x14ac:dyDescent="0.25">
      <c r="A2309" s="16"/>
      <c r="B2309" s="5">
        <f>DATE(YEAR(siječanj!B2309),MONTH(siječanj!B2309)+2,DAY(siječanj!B2309))</f>
        <v>44645</v>
      </c>
      <c r="C2309" s="8">
        <v>24.0208333333333</v>
      </c>
      <c r="D2309">
        <v>0.96560690296829765</v>
      </c>
      <c r="E2309" s="6">
        <v>66.542365799173837</v>
      </c>
      <c r="F2309" s="9">
        <v>78.819333409681505</v>
      </c>
      <c r="G2309" s="9">
        <v>211.18459678777779</v>
      </c>
      <c r="H2309" s="9">
        <v>64.253767755523825</v>
      </c>
    </row>
    <row r="2310" spans="1:8" x14ac:dyDescent="0.25">
      <c r="A2310" s="16"/>
      <c r="B2310" s="5">
        <f>DATE(YEAR(siječanj!B2310),MONTH(siječanj!B2310)+2,DAY(siječanj!B2310))</f>
        <v>44645</v>
      </c>
      <c r="C2310" s="8">
        <v>24.03125</v>
      </c>
      <c r="D2310">
        <v>0.96560690296829765</v>
      </c>
      <c r="E2310" s="6">
        <v>63.081678459246241</v>
      </c>
      <c r="F2310" s="9">
        <v>78.125658900661435</v>
      </c>
      <c r="G2310" s="9">
        <v>211.03326696028799</v>
      </c>
      <c r="H2310" s="9">
        <v>60.912104171074738</v>
      </c>
    </row>
    <row r="2311" spans="1:8" x14ac:dyDescent="0.25">
      <c r="A2311" s="16"/>
      <c r="B2311" s="5">
        <f>DATE(YEAR(siječanj!B2311),MONTH(siječanj!B2311)+2,DAY(siječanj!B2311))</f>
        <v>44645</v>
      </c>
      <c r="C2311" s="8">
        <v>24.0416666666667</v>
      </c>
      <c r="D2311">
        <v>0.96560690296829765</v>
      </c>
      <c r="E2311" s="6">
        <v>59.816048076412606</v>
      </c>
      <c r="F2311" s="9">
        <v>77.657123458464284</v>
      </c>
      <c r="G2311" s="9">
        <v>210.40627990371831</v>
      </c>
      <c r="H2311" s="9">
        <v>57.758788930867574</v>
      </c>
    </row>
    <row r="2312" spans="1:8" x14ac:dyDescent="0.25">
      <c r="A2312" s="16"/>
      <c r="B2312" s="5">
        <f>DATE(YEAR(siječanj!B2312),MONTH(siječanj!B2312)+2,DAY(siječanj!B2312))</f>
        <v>44645</v>
      </c>
      <c r="C2312" s="8">
        <v>24.0520833333333</v>
      </c>
      <c r="D2312">
        <v>0.96560690296829765</v>
      </c>
      <c r="E2312" s="6">
        <v>58.187047865641773</v>
      </c>
      <c r="F2312" s="9">
        <v>77.033527931651548</v>
      </c>
      <c r="G2312" s="9">
        <v>210.44036766300303</v>
      </c>
      <c r="H2312" s="9">
        <v>56.18581508241045</v>
      </c>
    </row>
    <row r="2313" spans="1:8" x14ac:dyDescent="0.25">
      <c r="A2313" s="16"/>
      <c r="B2313" s="5">
        <f>DATE(YEAR(siječanj!B2313),MONTH(siječanj!B2313)+2,DAY(siječanj!B2313))</f>
        <v>44645</v>
      </c>
      <c r="C2313" s="8">
        <v>24.0625</v>
      </c>
      <c r="D2313">
        <v>0.96560690296829765</v>
      </c>
      <c r="E2313" s="6">
        <v>56.21807405365211</v>
      </c>
      <c r="F2313" s="9">
        <v>76.713661944545819</v>
      </c>
      <c r="G2313" s="9">
        <v>210.36983038090753</v>
      </c>
      <c r="H2313" s="9">
        <v>54.284560377789425</v>
      </c>
    </row>
    <row r="2314" spans="1:8" x14ac:dyDescent="0.25">
      <c r="A2314" s="16"/>
      <c r="B2314" s="5">
        <f>DATE(YEAR(siječanj!B2314),MONTH(siječanj!B2314)+2,DAY(siječanj!B2314))</f>
        <v>44645</v>
      </c>
      <c r="C2314" s="8">
        <v>24.0729166666667</v>
      </c>
      <c r="D2314">
        <v>0.96560690296829765</v>
      </c>
      <c r="E2314" s="6">
        <v>55.009228061403803</v>
      </c>
      <c r="F2314" s="9">
        <v>76.485657174305388</v>
      </c>
      <c r="G2314" s="9">
        <v>210.26961033530412</v>
      </c>
      <c r="H2314" s="9">
        <v>53.1172903430489</v>
      </c>
    </row>
    <row r="2315" spans="1:8" x14ac:dyDescent="0.25">
      <c r="A2315" s="16"/>
      <c r="B2315" s="5">
        <f>DATE(YEAR(siječanj!B2315),MONTH(siječanj!B2315)+2,DAY(siječanj!B2315))</f>
        <v>44645</v>
      </c>
      <c r="C2315" s="8">
        <v>24.083333333333101</v>
      </c>
      <c r="D2315">
        <v>0.96560690296829765</v>
      </c>
      <c r="E2315" s="6">
        <v>53.889391996253536</v>
      </c>
      <c r="F2315" s="9">
        <v>76.062541575830309</v>
      </c>
      <c r="G2315" s="9">
        <v>209.77196783095519</v>
      </c>
      <c r="H2315" s="9">
        <v>52.035968908346945</v>
      </c>
    </row>
    <row r="2316" spans="1:8" x14ac:dyDescent="0.25">
      <c r="A2316" s="16"/>
      <c r="B2316" s="5">
        <f>DATE(YEAR(siječanj!B2316),MONTH(siječanj!B2316)+2,DAY(siječanj!B2316))</f>
        <v>44645</v>
      </c>
      <c r="C2316" s="8">
        <v>24.093749999999702</v>
      </c>
      <c r="D2316">
        <v>0.96560690296829765</v>
      </c>
      <c r="E2316" s="6">
        <v>52.906876370433743</v>
      </c>
      <c r="F2316" s="9">
        <v>75.850585521449887</v>
      </c>
      <c r="G2316" s="9">
        <v>209.70034762273278</v>
      </c>
      <c r="H2316" s="9">
        <v>51.087245037781138</v>
      </c>
    </row>
    <row r="2317" spans="1:8" x14ac:dyDescent="0.25">
      <c r="A2317" s="16"/>
      <c r="B2317" s="5">
        <f>DATE(YEAR(siječanj!B2317),MONTH(siječanj!B2317)+2,DAY(siječanj!B2317))</f>
        <v>44645</v>
      </c>
      <c r="C2317" s="8">
        <v>24.104166666666298</v>
      </c>
      <c r="D2317">
        <v>0.96560690296829765</v>
      </c>
      <c r="E2317" s="6">
        <v>53.00431847206044</v>
      </c>
      <c r="F2317" s="9">
        <v>75.621144436281938</v>
      </c>
      <c r="G2317" s="9">
        <v>209.62780631069327</v>
      </c>
      <c r="H2317" s="9">
        <v>51.181335803751615</v>
      </c>
    </row>
    <row r="2318" spans="1:8" x14ac:dyDescent="0.25">
      <c r="A2318" s="16"/>
      <c r="B2318" s="5">
        <f>DATE(YEAR(siječanj!B2318),MONTH(siječanj!B2318)+2,DAY(siječanj!B2318))</f>
        <v>44645</v>
      </c>
      <c r="C2318" s="8">
        <v>24.114583333332899</v>
      </c>
      <c r="D2318">
        <v>0.96560690296829765</v>
      </c>
      <c r="E2318" s="6">
        <v>52.519869046861636</v>
      </c>
      <c r="F2318" s="9">
        <v>75.746492025764809</v>
      </c>
      <c r="G2318" s="9">
        <v>209.44999637771539</v>
      </c>
      <c r="H2318" s="9">
        <v>50.713548094640622</v>
      </c>
    </row>
    <row r="2319" spans="1:8" x14ac:dyDescent="0.25">
      <c r="A2319" s="16"/>
      <c r="B2319" s="5">
        <f>DATE(YEAR(siječanj!B2319),MONTH(siječanj!B2319)+2,DAY(siječanj!B2319))</f>
        <v>44645</v>
      </c>
      <c r="C2319" s="8">
        <v>24.125</v>
      </c>
      <c r="D2319">
        <v>0.96560690296829765</v>
      </c>
      <c r="E2319" s="6">
        <v>52.84274001786374</v>
      </c>
      <c r="F2319" s="9">
        <v>75.93289756320263</v>
      </c>
      <c r="G2319" s="9">
        <v>209.16183305400671</v>
      </c>
      <c r="H2319" s="9">
        <v>51.025314533008334</v>
      </c>
    </row>
    <row r="2320" spans="1:8" x14ac:dyDescent="0.25">
      <c r="A2320" s="16"/>
      <c r="B2320" s="5">
        <f>DATE(YEAR(siječanj!B2320),MONTH(siječanj!B2320)+2,DAY(siječanj!B2320))</f>
        <v>44645</v>
      </c>
      <c r="C2320" s="8">
        <v>24.1354166666667</v>
      </c>
      <c r="D2320">
        <v>0.96560690296829765</v>
      </c>
      <c r="E2320" s="6">
        <v>53.315880023533992</v>
      </c>
      <c r="F2320" s="9">
        <v>75.847792815877398</v>
      </c>
      <c r="G2320" s="9">
        <v>209.14799273473903</v>
      </c>
      <c r="H2320" s="9">
        <v>51.482181788553987</v>
      </c>
    </row>
    <row r="2321" spans="1:8" x14ac:dyDescent="0.25">
      <c r="A2321" s="16"/>
      <c r="B2321" s="5">
        <f>DATE(YEAR(siječanj!B2321),MONTH(siječanj!B2321)+2,DAY(siječanj!B2321))</f>
        <v>44645</v>
      </c>
      <c r="C2321" s="8">
        <v>24.1458333333333</v>
      </c>
      <c r="D2321">
        <v>0.96560690296829765</v>
      </c>
      <c r="E2321" s="6">
        <v>53.824170471570049</v>
      </c>
      <c r="F2321" s="9">
        <v>76.002548617689058</v>
      </c>
      <c r="G2321" s="9">
        <v>209.43823749038862</v>
      </c>
      <c r="H2321" s="9">
        <v>51.972990553890455</v>
      </c>
    </row>
    <row r="2322" spans="1:8" x14ac:dyDescent="0.25">
      <c r="A2322" s="16"/>
      <c r="B2322" s="5">
        <f>DATE(YEAR(siječanj!B2322),MONTH(siječanj!B2322)+2,DAY(siječanj!B2322))</f>
        <v>44645</v>
      </c>
      <c r="C2322" s="8">
        <v>24.15625</v>
      </c>
      <c r="D2322">
        <v>0.96560690296829765</v>
      </c>
      <c r="E2322" s="6">
        <v>54.493386086290741</v>
      </c>
      <c r="F2322" s="9">
        <v>76.458739196428965</v>
      </c>
      <c r="G2322" s="9">
        <v>209.75027150977346</v>
      </c>
      <c r="H2322" s="9">
        <v>52.619189771038926</v>
      </c>
    </row>
    <row r="2323" spans="1:8" x14ac:dyDescent="0.25">
      <c r="A2323" s="16"/>
      <c r="B2323" s="5">
        <f>DATE(YEAR(siječanj!B2323),MONTH(siječanj!B2323)+2,DAY(siječanj!B2323))</f>
        <v>44645</v>
      </c>
      <c r="C2323" s="8">
        <v>24.1666666666667</v>
      </c>
      <c r="D2323">
        <v>0.96560690296829765</v>
      </c>
      <c r="E2323" s="6">
        <v>57.1954348637233</v>
      </c>
      <c r="F2323" s="9">
        <v>76.993126442045167</v>
      </c>
      <c r="G2323" s="9">
        <v>213.27173742682615</v>
      </c>
      <c r="H2323" s="9">
        <v>55.228306722684856</v>
      </c>
    </row>
    <row r="2324" spans="1:8" x14ac:dyDescent="0.25">
      <c r="A2324" s="16"/>
      <c r="B2324" s="5">
        <f>DATE(YEAR(siječanj!B2324),MONTH(siječanj!B2324)+2,DAY(siječanj!B2324))</f>
        <v>44645</v>
      </c>
      <c r="C2324" s="8">
        <v>24.1770833333333</v>
      </c>
      <c r="D2324">
        <v>0.96560690296829765</v>
      </c>
      <c r="E2324" s="6">
        <v>59.500667076521324</v>
      </c>
      <c r="F2324" s="9">
        <v>77.083088413730266</v>
      </c>
      <c r="G2324" s="9">
        <v>215.95121950731536</v>
      </c>
      <c r="H2324" s="9">
        <v>57.454254860307508</v>
      </c>
    </row>
    <row r="2325" spans="1:8" x14ac:dyDescent="0.25">
      <c r="A2325" s="16"/>
      <c r="B2325" s="5">
        <f>DATE(YEAR(siječanj!B2325),MONTH(siječanj!B2325)+2,DAY(siječanj!B2325))</f>
        <v>44645</v>
      </c>
      <c r="C2325" s="8">
        <v>24.1875</v>
      </c>
      <c r="D2325">
        <v>0.96560690296829765</v>
      </c>
      <c r="E2325" s="6">
        <v>63.319356965891707</v>
      </c>
      <c r="F2325" s="9">
        <v>77.530754349569591</v>
      </c>
      <c r="G2325" s="9">
        <v>222.89159449744304</v>
      </c>
      <c r="H2325" s="9">
        <v>61.141608177778792</v>
      </c>
    </row>
    <row r="2326" spans="1:8" x14ac:dyDescent="0.25">
      <c r="A2326" s="16"/>
      <c r="B2326" s="5">
        <f>DATE(YEAR(siječanj!B2326),MONTH(siječanj!B2326)+2,DAY(siječanj!B2326))</f>
        <v>44645</v>
      </c>
      <c r="C2326" s="8">
        <v>24.1979166666667</v>
      </c>
      <c r="D2326">
        <v>0.96560690296829765</v>
      </c>
      <c r="E2326" s="6">
        <v>67.92500016936232</v>
      </c>
      <c r="F2326" s="9">
        <v>78.284691217114712</v>
      </c>
      <c r="G2326" s="9">
        <v>225.01694174479175</v>
      </c>
      <c r="H2326" s="9">
        <v>65.588849047659039</v>
      </c>
    </row>
    <row r="2327" spans="1:8" x14ac:dyDescent="0.25">
      <c r="A2327" s="16"/>
      <c r="B2327" s="5">
        <f>DATE(YEAR(siječanj!B2327),MONTH(siječanj!B2327)+2,DAY(siječanj!B2327))</f>
        <v>44645</v>
      </c>
      <c r="C2327" s="8">
        <v>24.2083333333333</v>
      </c>
      <c r="D2327">
        <v>0.96560690296829765</v>
      </c>
      <c r="E2327" s="6">
        <v>74.059924904066548</v>
      </c>
      <c r="F2327" s="9">
        <v>80.092670663884732</v>
      </c>
      <c r="G2327" s="9">
        <v>230.95262658148866</v>
      </c>
      <c r="H2327" s="9">
        <v>71.512774720680397</v>
      </c>
    </row>
    <row r="2328" spans="1:8" x14ac:dyDescent="0.25">
      <c r="A2328" s="16"/>
      <c r="B2328" s="5">
        <f>DATE(YEAR(siječanj!B2328),MONTH(siječanj!B2328)+2,DAY(siječanj!B2328))</f>
        <v>44645</v>
      </c>
      <c r="C2328" s="8">
        <v>24.21875</v>
      </c>
      <c r="D2328">
        <v>0.96560690296829765</v>
      </c>
      <c r="E2328" s="6">
        <v>80.311296648536825</v>
      </c>
      <c r="F2328" s="9">
        <v>81.803453655157711</v>
      </c>
      <c r="G2328" s="9">
        <v>229.77592442601841</v>
      </c>
      <c r="H2328" s="9">
        <v>77.549142430161865</v>
      </c>
    </row>
    <row r="2329" spans="1:8" x14ac:dyDescent="0.25">
      <c r="A2329" s="16"/>
      <c r="B2329" s="5">
        <f>DATE(YEAR(siječanj!B2329),MONTH(siječanj!B2329)+2,DAY(siječanj!B2329))</f>
        <v>44645</v>
      </c>
      <c r="C2329" s="8">
        <v>24.2291666666667</v>
      </c>
      <c r="D2329">
        <v>0.96560690296829765</v>
      </c>
      <c r="E2329" s="6">
        <v>85.212595143252145</v>
      </c>
      <c r="F2329" s="9">
        <v>84.250450562061644</v>
      </c>
      <c r="G2329" s="9">
        <v>206.70395680123201</v>
      </c>
      <c r="H2329" s="9">
        <v>82.281870090167104</v>
      </c>
    </row>
    <row r="2330" spans="1:8" x14ac:dyDescent="0.25">
      <c r="A2330" s="16"/>
      <c r="B2330" s="5">
        <f>DATE(YEAR(siječanj!B2330),MONTH(siječanj!B2330)+2,DAY(siječanj!B2330))</f>
        <v>44645</v>
      </c>
      <c r="C2330" s="8">
        <v>24.2395833333333</v>
      </c>
      <c r="D2330">
        <v>0.96560690296829765</v>
      </c>
      <c r="E2330" s="6">
        <v>90.805317056745295</v>
      </c>
      <c r="F2330" s="9">
        <v>88.003219908801213</v>
      </c>
      <c r="G2330" s="9">
        <v>157.85695612539459</v>
      </c>
      <c r="H2330" s="9">
        <v>87.682240976218154</v>
      </c>
    </row>
    <row r="2331" spans="1:8" x14ac:dyDescent="0.25">
      <c r="A2331" s="16"/>
      <c r="B2331" s="5">
        <f>DATE(YEAR(siječanj!B2331),MONTH(siječanj!B2331)+2,DAY(siječanj!B2331))</f>
        <v>44645</v>
      </c>
      <c r="C2331" s="8">
        <v>24.25</v>
      </c>
      <c r="D2331">
        <v>0.96560690296829765</v>
      </c>
      <c r="E2331" s="6">
        <v>95.864358671828953</v>
      </c>
      <c r="F2331" s="9">
        <v>92.961187890932592</v>
      </c>
      <c r="G2331" s="9">
        <v>103.19835423556246</v>
      </c>
      <c r="H2331" s="9">
        <v>92.567286482146827</v>
      </c>
    </row>
    <row r="2332" spans="1:8" x14ac:dyDescent="0.25">
      <c r="A2332" s="16"/>
      <c r="B2332" s="5">
        <f>DATE(YEAR(siječanj!B2332),MONTH(siječanj!B2332)+2,DAY(siječanj!B2332))</f>
        <v>44645</v>
      </c>
      <c r="C2332" s="8">
        <v>24.2604166666667</v>
      </c>
      <c r="D2332">
        <v>0.96560690296829765</v>
      </c>
      <c r="E2332" s="6">
        <v>98.925955847725973</v>
      </c>
      <c r="F2332" s="9">
        <v>96.399664550455086</v>
      </c>
      <c r="G2332" s="9">
        <v>51.579861910624864</v>
      </c>
      <c r="H2332" s="9">
        <v>95.523585849301227</v>
      </c>
    </row>
    <row r="2333" spans="1:8" x14ac:dyDescent="0.25">
      <c r="A2333" s="16"/>
      <c r="B2333" s="5">
        <f>DATE(YEAR(siječanj!B2333),MONTH(siječanj!B2333)+2,DAY(siječanj!B2333))</f>
        <v>44645</v>
      </c>
      <c r="C2333" s="8">
        <v>24.2708333333333</v>
      </c>
      <c r="D2333">
        <v>0.96560690296829765</v>
      </c>
      <c r="E2333" s="6">
        <v>101.1020466219903</v>
      </c>
      <c r="F2333" s="9">
        <v>101.86993468206178</v>
      </c>
      <c r="G2333" s="9">
        <v>13.615078293274069</v>
      </c>
      <c r="H2333" s="9">
        <v>97.624834122416488</v>
      </c>
    </row>
    <row r="2334" spans="1:8" x14ac:dyDescent="0.25">
      <c r="A2334" s="16"/>
      <c r="B2334" s="5">
        <f>DATE(YEAR(siječanj!B2334),MONTH(siječanj!B2334)+2,DAY(siječanj!B2334))</f>
        <v>44645</v>
      </c>
      <c r="C2334" s="8">
        <v>24.28125</v>
      </c>
      <c r="D2334">
        <v>0.96560690296829765</v>
      </c>
      <c r="E2334" s="6">
        <v>102.05637259381359</v>
      </c>
      <c r="F2334" s="9">
        <v>110.38518745535166</v>
      </c>
      <c r="G2334" s="9">
        <v>4.0186785746246247</v>
      </c>
      <c r="H2334" s="9">
        <v>98.546337868490994</v>
      </c>
    </row>
    <row r="2335" spans="1:8" x14ac:dyDescent="0.25">
      <c r="A2335" s="16"/>
      <c r="B2335" s="5">
        <f>DATE(YEAR(siječanj!B2335),MONTH(siječanj!B2335)+2,DAY(siječanj!B2335))</f>
        <v>44645</v>
      </c>
      <c r="C2335" s="8">
        <v>24.2916666666667</v>
      </c>
      <c r="D2335">
        <v>0.96560690296829765</v>
      </c>
      <c r="E2335" s="6">
        <v>99.990726129774487</v>
      </c>
      <c r="F2335" s="9">
        <v>121.27130383638669</v>
      </c>
      <c r="G2335" s="9">
        <v>1.8155633511407119</v>
      </c>
      <c r="H2335" s="9">
        <v>96.551735383722772</v>
      </c>
    </row>
    <row r="2336" spans="1:8" x14ac:dyDescent="0.25">
      <c r="A2336" s="16"/>
      <c r="B2336" s="5">
        <f>DATE(YEAR(siječanj!B2336),MONTH(siječanj!B2336)+2,DAY(siječanj!B2336))</f>
        <v>44645</v>
      </c>
      <c r="C2336" s="8">
        <v>24.3020833333333</v>
      </c>
      <c r="D2336">
        <v>0.96560690296829765</v>
      </c>
      <c r="E2336" s="6">
        <v>97.337692779670974</v>
      </c>
      <c r="F2336" s="9">
        <v>125.81368788005396</v>
      </c>
      <c r="G2336" s="9">
        <v>1.3051289305556224</v>
      </c>
      <c r="H2336" s="9">
        <v>93.989948067057711</v>
      </c>
    </row>
    <row r="2337" spans="1:8" x14ac:dyDescent="0.25">
      <c r="A2337" s="16"/>
      <c r="B2337" s="5">
        <f>DATE(YEAR(siječanj!B2337),MONTH(siječanj!B2337)+2,DAY(siječanj!B2337))</f>
        <v>44645</v>
      </c>
      <c r="C2337" s="8">
        <v>24.3125</v>
      </c>
      <c r="D2337">
        <v>0.96560690296829765</v>
      </c>
      <c r="E2337" s="6">
        <v>97.135901401309155</v>
      </c>
      <c r="F2337" s="9">
        <v>131.16333950744368</v>
      </c>
      <c r="G2337" s="9">
        <v>1.1388747467720626</v>
      </c>
      <c r="H2337" s="9">
        <v>93.795096919152058</v>
      </c>
    </row>
    <row r="2338" spans="1:8" x14ac:dyDescent="0.25">
      <c r="A2338" s="16"/>
      <c r="B2338" s="5">
        <f>DATE(YEAR(siječanj!B2338),MONTH(siječanj!B2338)+2,DAY(siječanj!B2338))</f>
        <v>44645</v>
      </c>
      <c r="C2338" s="8">
        <v>24.3229166666667</v>
      </c>
      <c r="D2338">
        <v>0.96560690296829765</v>
      </c>
      <c r="E2338" s="6">
        <v>96.213311501404945</v>
      </c>
      <c r="F2338" s="9">
        <v>138.54241740681482</v>
      </c>
      <c r="G2338" s="9">
        <v>1.0394346405870767</v>
      </c>
      <c r="H2338" s="9">
        <v>92.904237743195722</v>
      </c>
    </row>
    <row r="2339" spans="1:8" x14ac:dyDescent="0.25">
      <c r="A2339" s="16"/>
      <c r="B2339" s="5">
        <f>DATE(YEAR(siječanj!B2339),MONTH(siječanj!B2339)+2,DAY(siječanj!B2339))</f>
        <v>44645</v>
      </c>
      <c r="C2339" s="8">
        <v>24.3333333333333</v>
      </c>
      <c r="D2339">
        <v>0.96560690296829765</v>
      </c>
      <c r="E2339" s="6">
        <v>97.634989232401111</v>
      </c>
      <c r="F2339" s="9">
        <v>147.90361801369366</v>
      </c>
      <c r="G2339" s="9">
        <v>1.0754405527010713</v>
      </c>
      <c r="H2339" s="9">
        <v>94.27701957404193</v>
      </c>
    </row>
    <row r="2340" spans="1:8" x14ac:dyDescent="0.25">
      <c r="A2340" s="16"/>
      <c r="B2340" s="5">
        <f>DATE(YEAR(siječanj!B2340),MONTH(siječanj!B2340)+2,DAY(siječanj!B2340))</f>
        <v>44645</v>
      </c>
      <c r="C2340" s="8">
        <v>24.34375</v>
      </c>
      <c r="D2340">
        <v>0.96560690296829765</v>
      </c>
      <c r="E2340" s="6">
        <v>98.490077058358636</v>
      </c>
      <c r="F2340" s="9">
        <v>151.7485523396187</v>
      </c>
      <c r="G2340" s="9">
        <v>1.1293120358364841</v>
      </c>
      <c r="H2340" s="9">
        <v>95.102698281430662</v>
      </c>
    </row>
    <row r="2341" spans="1:8" x14ac:dyDescent="0.25">
      <c r="A2341" s="16"/>
      <c r="B2341" s="5">
        <f>DATE(YEAR(siječanj!B2341),MONTH(siječanj!B2341)+2,DAY(siječanj!B2341))</f>
        <v>44645</v>
      </c>
      <c r="C2341" s="8">
        <v>24.3541666666667</v>
      </c>
      <c r="D2341">
        <v>0.96560690296829765</v>
      </c>
      <c r="E2341" s="6">
        <v>97.898947172415149</v>
      </c>
      <c r="F2341" s="9">
        <v>153.78483368278162</v>
      </c>
      <c r="G2341" s="9">
        <v>1.1399714257900726</v>
      </c>
      <c r="H2341" s="9">
        <v>94.531899183012769</v>
      </c>
    </row>
    <row r="2342" spans="1:8" x14ac:dyDescent="0.25">
      <c r="A2342" s="16"/>
      <c r="B2342" s="5">
        <f>DATE(YEAR(siječanj!B2342),MONTH(siječanj!B2342)+2,DAY(siječanj!B2342))</f>
        <v>44645</v>
      </c>
      <c r="C2342" s="8">
        <v>24.3645833333333</v>
      </c>
      <c r="D2342">
        <v>0.96560690296829765</v>
      </c>
      <c r="E2342" s="6">
        <v>98.151997792357122</v>
      </c>
      <c r="F2342" s="9">
        <v>155.90945272801491</v>
      </c>
      <c r="G2342" s="9">
        <v>1.1917293220693881</v>
      </c>
      <c r="H2342" s="9">
        <v>94.776246608429147</v>
      </c>
    </row>
    <row r="2343" spans="1:8" x14ac:dyDescent="0.25">
      <c r="A2343" s="16"/>
      <c r="B2343" s="5">
        <f>DATE(YEAR(siječanj!B2343),MONTH(siječanj!B2343)+2,DAY(siječanj!B2343))</f>
        <v>44645</v>
      </c>
      <c r="C2343" s="8">
        <v>24.375</v>
      </c>
      <c r="D2343">
        <v>0.96560690296829765</v>
      </c>
      <c r="E2343" s="6">
        <v>98.471590411740991</v>
      </c>
      <c r="F2343" s="9">
        <v>158.19463029817703</v>
      </c>
      <c r="G2343" s="9">
        <v>1.2193884604956235</v>
      </c>
      <c r="H2343" s="9">
        <v>95.084847447843927</v>
      </c>
    </row>
    <row r="2344" spans="1:8" x14ac:dyDescent="0.25">
      <c r="A2344" s="16"/>
      <c r="B2344" s="5">
        <f>DATE(YEAR(siječanj!B2344),MONTH(siječanj!B2344)+2,DAY(siječanj!B2344))</f>
        <v>44645</v>
      </c>
      <c r="C2344" s="8">
        <v>24.3854166666667</v>
      </c>
      <c r="D2344">
        <v>0.96560690296829765</v>
      </c>
      <c r="E2344" s="6">
        <v>99.546018030612814</v>
      </c>
      <c r="F2344" s="9">
        <v>159.13980895803053</v>
      </c>
      <c r="G2344" s="9">
        <v>1.1999330684969791</v>
      </c>
      <c r="H2344" s="9">
        <v>96.122322173366356</v>
      </c>
    </row>
    <row r="2345" spans="1:8" x14ac:dyDescent="0.25">
      <c r="A2345" s="16"/>
      <c r="B2345" s="5">
        <f>DATE(YEAR(siječanj!B2345),MONTH(siječanj!B2345)+2,DAY(siječanj!B2345))</f>
        <v>44645</v>
      </c>
      <c r="C2345" s="8">
        <v>24.3958333333333</v>
      </c>
      <c r="D2345">
        <v>0.96560690296829765</v>
      </c>
      <c r="E2345" s="6">
        <v>98.970311885550359</v>
      </c>
      <c r="F2345" s="9">
        <v>159.42472976668788</v>
      </c>
      <c r="G2345" s="9">
        <v>1.177253307819949</v>
      </c>
      <c r="H2345" s="9">
        <v>95.56641634561278</v>
      </c>
    </row>
    <row r="2346" spans="1:8" x14ac:dyDescent="0.25">
      <c r="A2346" s="16"/>
      <c r="B2346" s="5">
        <f>DATE(YEAR(siječanj!B2346),MONTH(siječanj!B2346)+2,DAY(siječanj!B2346))</f>
        <v>44645</v>
      </c>
      <c r="C2346" s="8">
        <v>24.40625</v>
      </c>
      <c r="D2346">
        <v>0.96560690296829765</v>
      </c>
      <c r="E2346" s="6">
        <v>98.798642224252589</v>
      </c>
      <c r="F2346" s="9">
        <v>159.1099091688246</v>
      </c>
      <c r="G2346" s="9">
        <v>1.1711067430470412</v>
      </c>
      <c r="H2346" s="9">
        <v>95.400650935633422</v>
      </c>
    </row>
    <row r="2347" spans="1:8" x14ac:dyDescent="0.25">
      <c r="A2347" s="16"/>
      <c r="B2347" s="5">
        <f>DATE(YEAR(siječanj!B2347),MONTH(siječanj!B2347)+2,DAY(siječanj!B2347))</f>
        <v>44645</v>
      </c>
      <c r="C2347" s="8">
        <v>24.4166666666667</v>
      </c>
      <c r="D2347">
        <v>0.96560690296829765</v>
      </c>
      <c r="E2347" s="6">
        <v>99.586689646009802</v>
      </c>
      <c r="F2347" s="9">
        <v>158.35049175759951</v>
      </c>
      <c r="G2347" s="9">
        <v>1.1443658008498769</v>
      </c>
      <c r="H2347" s="9">
        <v>96.161594965948552</v>
      </c>
    </row>
    <row r="2348" spans="1:8" x14ac:dyDescent="0.25">
      <c r="A2348" s="16"/>
      <c r="B2348" s="5">
        <f>DATE(YEAR(siječanj!B2348),MONTH(siječanj!B2348)+2,DAY(siječanj!B2348))</f>
        <v>44645</v>
      </c>
      <c r="C2348" s="8">
        <v>24.4270833333333</v>
      </c>
      <c r="D2348">
        <v>0.96560690296829765</v>
      </c>
      <c r="E2348" s="6">
        <v>99.629197019172423</v>
      </c>
      <c r="F2348" s="9">
        <v>157.31011131612163</v>
      </c>
      <c r="G2348" s="9">
        <v>1.1383219741940174</v>
      </c>
      <c r="H2348" s="9">
        <v>96.202640378901435</v>
      </c>
    </row>
    <row r="2349" spans="1:8" x14ac:dyDescent="0.25">
      <c r="A2349" s="16"/>
      <c r="B2349" s="5">
        <f>DATE(YEAR(siječanj!B2349),MONTH(siječanj!B2349)+2,DAY(siječanj!B2349))</f>
        <v>44645</v>
      </c>
      <c r="C2349" s="8">
        <v>24.4375</v>
      </c>
      <c r="D2349">
        <v>0.96560690296829765</v>
      </c>
      <c r="E2349" s="6">
        <v>99.683741562237969</v>
      </c>
      <c r="F2349" s="9">
        <v>156.33430038628615</v>
      </c>
      <c r="G2349" s="9">
        <v>1.1926890175997451</v>
      </c>
      <c r="H2349" s="9">
        <v>96.25530896620478</v>
      </c>
    </row>
    <row r="2350" spans="1:8" x14ac:dyDescent="0.25">
      <c r="A2350" s="16"/>
      <c r="B2350" s="5">
        <f>DATE(YEAR(siječanj!B2350),MONTH(siječanj!B2350)+2,DAY(siječanj!B2350))</f>
        <v>44645</v>
      </c>
      <c r="C2350" s="8">
        <v>24.4479166666667</v>
      </c>
      <c r="D2350">
        <v>0.96560690296829765</v>
      </c>
      <c r="E2350" s="6">
        <v>101.4297725716154</v>
      </c>
      <c r="F2350" s="9">
        <v>155.6920324551273</v>
      </c>
      <c r="G2350" s="9">
        <v>1.1920081246642769</v>
      </c>
      <c r="H2350" s="9">
        <v>97.941288561656336</v>
      </c>
    </row>
    <row r="2351" spans="1:8" x14ac:dyDescent="0.25">
      <c r="A2351" s="16"/>
      <c r="B2351" s="5">
        <f>DATE(YEAR(siječanj!B2351),MONTH(siječanj!B2351)+2,DAY(siječanj!B2351))</f>
        <v>44645</v>
      </c>
      <c r="C2351" s="8">
        <v>24.4583333333333</v>
      </c>
      <c r="D2351">
        <v>0.96560690296829765</v>
      </c>
      <c r="E2351" s="6">
        <v>102.04585645197825</v>
      </c>
      <c r="F2351" s="9">
        <v>155.01849616279605</v>
      </c>
      <c r="G2351" s="9">
        <v>1.1671297672797949</v>
      </c>
      <c r="H2351" s="9">
        <v>98.5361834093422</v>
      </c>
    </row>
    <row r="2352" spans="1:8" x14ac:dyDescent="0.25">
      <c r="A2352" s="16"/>
      <c r="B2352" s="5">
        <f>DATE(YEAR(siječanj!B2352),MONTH(siječanj!B2352)+2,DAY(siječanj!B2352))</f>
        <v>44645</v>
      </c>
      <c r="C2352" s="8">
        <v>24.46875</v>
      </c>
      <c r="D2352">
        <v>0.96560690296829765</v>
      </c>
      <c r="E2352" s="6">
        <v>103.0204025658539</v>
      </c>
      <c r="F2352" s="9">
        <v>154.37054294766935</v>
      </c>
      <c r="G2352" s="9">
        <v>1.1791243517083954</v>
      </c>
      <c r="H2352" s="9">
        <v>99.477211864161447</v>
      </c>
    </row>
    <row r="2353" spans="1:8" x14ac:dyDescent="0.25">
      <c r="A2353" s="16"/>
      <c r="B2353" s="5">
        <f>DATE(YEAR(siječanj!B2353),MONTH(siječanj!B2353)+2,DAY(siječanj!B2353))</f>
        <v>44645</v>
      </c>
      <c r="C2353" s="8">
        <v>24.4791666666667</v>
      </c>
      <c r="D2353">
        <v>0.96560690296829765</v>
      </c>
      <c r="E2353" s="6">
        <v>103.5561519389976</v>
      </c>
      <c r="F2353" s="9">
        <v>153.80624808557243</v>
      </c>
      <c r="G2353" s="9">
        <v>1.1889199353750781</v>
      </c>
      <c r="H2353" s="9">
        <v>99.994535157129945</v>
      </c>
    </row>
    <row r="2354" spans="1:8" x14ac:dyDescent="0.25">
      <c r="A2354" s="16"/>
      <c r="B2354" s="5">
        <f>DATE(YEAR(siječanj!B2354),MONTH(siječanj!B2354)+2,DAY(siječanj!B2354))</f>
        <v>44645</v>
      </c>
      <c r="C2354" s="8">
        <v>24.4895833333333</v>
      </c>
      <c r="D2354">
        <v>0.96560690296829765</v>
      </c>
      <c r="E2354" s="6">
        <v>103.39816755895535</v>
      </c>
      <c r="F2354" s="9">
        <v>153.02297890624135</v>
      </c>
      <c r="G2354" s="9">
        <v>1.2164658613492518</v>
      </c>
      <c r="H2354" s="9">
        <v>99.841984349199976</v>
      </c>
    </row>
    <row r="2355" spans="1:8" x14ac:dyDescent="0.25">
      <c r="A2355" s="16"/>
      <c r="B2355" s="5">
        <f>DATE(YEAR(siječanj!B2355),MONTH(siječanj!B2355)+2,DAY(siječanj!B2355))</f>
        <v>44645</v>
      </c>
      <c r="C2355" s="8">
        <v>24.5</v>
      </c>
      <c r="D2355">
        <v>0.96560690296829765</v>
      </c>
      <c r="E2355" s="6">
        <v>101.83305846972796</v>
      </c>
      <c r="F2355" s="9">
        <v>151.96490371906449</v>
      </c>
      <c r="G2355" s="9">
        <v>1.174470915573413</v>
      </c>
      <c r="H2355" s="9">
        <v>98.330704208743583</v>
      </c>
    </row>
    <row r="2356" spans="1:8" x14ac:dyDescent="0.25">
      <c r="A2356" s="16"/>
      <c r="B2356" s="5">
        <f>DATE(YEAR(siječanj!B2356),MONTH(siječanj!B2356)+2,DAY(siječanj!B2356))</f>
        <v>44645</v>
      </c>
      <c r="C2356" s="8">
        <v>24.5104166666667</v>
      </c>
      <c r="D2356">
        <v>0.96560690296829765</v>
      </c>
      <c r="E2356" s="6">
        <v>100.94243498019691</v>
      </c>
      <c r="F2356" s="9">
        <v>150.83395310062858</v>
      </c>
      <c r="G2356" s="9">
        <v>1.1782549036982082</v>
      </c>
      <c r="H2356" s="9">
        <v>97.470712019306688</v>
      </c>
    </row>
    <row r="2357" spans="1:8" x14ac:dyDescent="0.25">
      <c r="A2357" s="16"/>
      <c r="B2357" s="5">
        <f>DATE(YEAR(siječanj!B2357),MONTH(siječanj!B2357)+2,DAY(siječanj!B2357))</f>
        <v>44645</v>
      </c>
      <c r="C2357" s="8">
        <v>24.5208333333333</v>
      </c>
      <c r="D2357">
        <v>0.96560690296829765</v>
      </c>
      <c r="E2357" s="6">
        <v>100.96378596491832</v>
      </c>
      <c r="F2357" s="9">
        <v>149.90745850595889</v>
      </c>
      <c r="G2357" s="9">
        <v>1.1867588074504134</v>
      </c>
      <c r="H2357" s="9">
        <v>97.491328677538846</v>
      </c>
    </row>
    <row r="2358" spans="1:8" x14ac:dyDescent="0.25">
      <c r="A2358" s="16"/>
      <c r="B2358" s="5">
        <f>DATE(YEAR(siječanj!B2358),MONTH(siječanj!B2358)+2,DAY(siječanj!B2358))</f>
        <v>44645</v>
      </c>
      <c r="C2358" s="8">
        <v>24.53125</v>
      </c>
      <c r="D2358">
        <v>0.96560690296829765</v>
      </c>
      <c r="E2358" s="6">
        <v>100.11995791658113</v>
      </c>
      <c r="F2358" s="9">
        <v>149.30901570637837</v>
      </c>
      <c r="G2358" s="9">
        <v>1.1527758296152641</v>
      </c>
      <c r="H2358" s="9">
        <v>96.676522489146194</v>
      </c>
    </row>
    <row r="2359" spans="1:8" x14ac:dyDescent="0.25">
      <c r="A2359" s="16"/>
      <c r="B2359" s="5">
        <f>DATE(YEAR(siječanj!B2359),MONTH(siječanj!B2359)+2,DAY(siječanj!B2359))</f>
        <v>44645</v>
      </c>
      <c r="C2359" s="8">
        <v>24.5416666666667</v>
      </c>
      <c r="D2359">
        <v>0.96560690296829765</v>
      </c>
      <c r="E2359" s="6">
        <v>97.986858027665392</v>
      </c>
      <c r="F2359" s="9">
        <v>148.37959519232578</v>
      </c>
      <c r="G2359" s="9">
        <v>1.1045219107129223</v>
      </c>
      <c r="H2359" s="9">
        <v>94.616786511688247</v>
      </c>
    </row>
    <row r="2360" spans="1:8" x14ac:dyDescent="0.25">
      <c r="A2360" s="16"/>
      <c r="B2360" s="5">
        <f>DATE(YEAR(siječanj!B2360),MONTH(siječanj!B2360)+2,DAY(siječanj!B2360))</f>
        <v>44645</v>
      </c>
      <c r="C2360" s="8">
        <v>24.5520833333333</v>
      </c>
      <c r="D2360">
        <v>0.96560690296829765</v>
      </c>
      <c r="E2360" s="6">
        <v>96.871825313553586</v>
      </c>
      <c r="F2360" s="9">
        <v>147.32434002610862</v>
      </c>
      <c r="G2360" s="9">
        <v>1.1267294791033799</v>
      </c>
      <c r="H2360" s="9">
        <v>93.540103225906421</v>
      </c>
    </row>
    <row r="2361" spans="1:8" x14ac:dyDescent="0.25">
      <c r="A2361" s="16"/>
      <c r="B2361" s="5">
        <f>DATE(YEAR(siječanj!B2361),MONTH(siječanj!B2361)+2,DAY(siječanj!B2361))</f>
        <v>44645</v>
      </c>
      <c r="C2361" s="8">
        <v>24.5625</v>
      </c>
      <c r="D2361">
        <v>0.96560690296829765</v>
      </c>
      <c r="E2361" s="6">
        <v>96.862063728723044</v>
      </c>
      <c r="F2361" s="9">
        <v>146.36830037192277</v>
      </c>
      <c r="G2361" s="9">
        <v>1.1287765884722831</v>
      </c>
      <c r="H2361" s="9">
        <v>93.530677372210135</v>
      </c>
    </row>
    <row r="2362" spans="1:8" x14ac:dyDescent="0.25">
      <c r="A2362" s="16"/>
      <c r="B2362" s="5">
        <f>DATE(YEAR(siječanj!B2362),MONTH(siječanj!B2362)+2,DAY(siječanj!B2362))</f>
        <v>44645</v>
      </c>
      <c r="C2362" s="8">
        <v>24.5729166666667</v>
      </c>
      <c r="D2362">
        <v>0.96560690296829765</v>
      </c>
      <c r="E2362" s="6">
        <v>97.202789901270364</v>
      </c>
      <c r="F2362" s="9">
        <v>145.273515966779</v>
      </c>
      <c r="G2362" s="9">
        <v>1.0685679712326104</v>
      </c>
      <c r="H2362" s="9">
        <v>93.859684916443797</v>
      </c>
    </row>
    <row r="2363" spans="1:8" x14ac:dyDescent="0.25">
      <c r="A2363" s="16"/>
      <c r="B2363" s="5">
        <f>DATE(YEAR(siječanj!B2363),MONTH(siječanj!B2363)+2,DAY(siječanj!B2363))</f>
        <v>44645</v>
      </c>
      <c r="C2363" s="8">
        <v>24.5833333333333</v>
      </c>
      <c r="D2363">
        <v>0.96560690296829765</v>
      </c>
      <c r="E2363" s="6">
        <v>99.735867551535478</v>
      </c>
      <c r="F2363" s="9">
        <v>143.83093931954883</v>
      </c>
      <c r="G2363" s="9">
        <v>1.0050209677614075</v>
      </c>
      <c r="H2363" s="9">
        <v>96.305642181294502</v>
      </c>
    </row>
    <row r="2364" spans="1:8" x14ac:dyDescent="0.25">
      <c r="A2364" s="16"/>
      <c r="B2364" s="5">
        <f>DATE(YEAR(siječanj!B2364),MONTH(siječanj!B2364)+2,DAY(siječanj!B2364))</f>
        <v>44645</v>
      </c>
      <c r="C2364" s="8">
        <v>24.59375</v>
      </c>
      <c r="D2364">
        <v>0.96560690296829765</v>
      </c>
      <c r="E2364" s="6">
        <v>101.30418747938592</v>
      </c>
      <c r="F2364" s="9">
        <v>142.90744581412579</v>
      </c>
      <c r="G2364" s="9">
        <v>0.97381393635104641</v>
      </c>
      <c r="H2364" s="9">
        <v>97.820022729689626</v>
      </c>
    </row>
    <row r="2365" spans="1:8" x14ac:dyDescent="0.25">
      <c r="A2365" s="16"/>
      <c r="B2365" s="5">
        <f>DATE(YEAR(siječanj!B2365),MONTH(siječanj!B2365)+2,DAY(siječanj!B2365))</f>
        <v>44645</v>
      </c>
      <c r="C2365" s="8">
        <v>24.6041666666667</v>
      </c>
      <c r="D2365">
        <v>0.96560690296829765</v>
      </c>
      <c r="E2365" s="6">
        <v>101.24386461820467</v>
      </c>
      <c r="F2365" s="9">
        <v>141.40443479850262</v>
      </c>
      <c r="G2365" s="9">
        <v>0.9539355043391794</v>
      </c>
      <c r="H2365" s="9">
        <v>97.761774558526213</v>
      </c>
    </row>
    <row r="2366" spans="1:8" x14ac:dyDescent="0.25">
      <c r="A2366" s="16"/>
      <c r="B2366" s="5">
        <f>DATE(YEAR(siječanj!B2366),MONTH(siječanj!B2366)+2,DAY(siječanj!B2366))</f>
        <v>44645</v>
      </c>
      <c r="C2366" s="8">
        <v>24.6145833333333</v>
      </c>
      <c r="D2366">
        <v>0.96560690296829765</v>
      </c>
      <c r="E2366" s="6">
        <v>103.26446601473343</v>
      </c>
      <c r="F2366" s="9">
        <v>139.54140027291285</v>
      </c>
      <c r="G2366" s="9">
        <v>0.96347081777513388</v>
      </c>
      <c r="H2366" s="9">
        <v>99.712881215161772</v>
      </c>
    </row>
    <row r="2367" spans="1:8" x14ac:dyDescent="0.25">
      <c r="A2367" s="16"/>
      <c r="B2367" s="5">
        <f>DATE(YEAR(siječanj!B2367),MONTH(siječanj!B2367)+2,DAY(siječanj!B2367))</f>
        <v>44645</v>
      </c>
      <c r="C2367" s="8">
        <v>24.625</v>
      </c>
      <c r="D2367">
        <v>0.96560690296829765</v>
      </c>
      <c r="E2367" s="6">
        <v>103.92058410839182</v>
      </c>
      <c r="F2367" s="9">
        <v>135.78606041711276</v>
      </c>
      <c r="G2367" s="9">
        <v>0.90913036576533046</v>
      </c>
      <c r="H2367" s="9">
        <v>100.34643337556072</v>
      </c>
    </row>
    <row r="2368" spans="1:8" x14ac:dyDescent="0.25">
      <c r="A2368" s="16"/>
      <c r="B2368" s="5">
        <f>DATE(YEAR(siječanj!B2368),MONTH(siječanj!B2368)+2,DAY(siječanj!B2368))</f>
        <v>44645</v>
      </c>
      <c r="C2368" s="8">
        <v>24.6354166666667</v>
      </c>
      <c r="D2368">
        <v>0.96560690296829765</v>
      </c>
      <c r="E2368" s="6">
        <v>104.77658733113675</v>
      </c>
      <c r="F2368" s="9">
        <v>134.11726421884526</v>
      </c>
      <c r="G2368" s="9">
        <v>0.84393149338958973</v>
      </c>
      <c r="H2368" s="9">
        <v>101.17299599640633</v>
      </c>
    </row>
    <row r="2369" spans="1:8" x14ac:dyDescent="0.25">
      <c r="A2369" s="16"/>
      <c r="B2369" s="5">
        <f>DATE(YEAR(siječanj!B2369),MONTH(siječanj!B2369)+2,DAY(siječanj!B2369))</f>
        <v>44645</v>
      </c>
      <c r="C2369" s="8">
        <v>24.6458333333333</v>
      </c>
      <c r="D2369">
        <v>0.96560690296829765</v>
      </c>
      <c r="E2369" s="6">
        <v>106.5360434981707</v>
      </c>
      <c r="F2369" s="9">
        <v>132.39462557879676</v>
      </c>
      <c r="G2369" s="9">
        <v>0.82036334928636179</v>
      </c>
      <c r="H2369" s="9">
        <v>102.87193901676446</v>
      </c>
    </row>
    <row r="2370" spans="1:8" x14ac:dyDescent="0.25">
      <c r="A2370" s="16"/>
      <c r="B2370" s="5">
        <f>DATE(YEAR(siječanj!B2370),MONTH(siječanj!B2370)+2,DAY(siječanj!B2370))</f>
        <v>44645</v>
      </c>
      <c r="C2370" s="8">
        <v>24.65625</v>
      </c>
      <c r="D2370">
        <v>0.96560690296829765</v>
      </c>
      <c r="E2370" s="6">
        <v>106.34617412048475</v>
      </c>
      <c r="F2370" s="9">
        <v>131.20001079015313</v>
      </c>
      <c r="G2370" s="9">
        <v>0.8155971027485508</v>
      </c>
      <c r="H2370" s="9">
        <v>102.6885998350086</v>
      </c>
    </row>
    <row r="2371" spans="1:8" x14ac:dyDescent="0.25">
      <c r="A2371" s="16"/>
      <c r="B2371" s="5">
        <f>DATE(YEAR(siječanj!B2371),MONTH(siječanj!B2371)+2,DAY(siječanj!B2371))</f>
        <v>44645</v>
      </c>
      <c r="C2371" s="8">
        <v>24.6666666666667</v>
      </c>
      <c r="D2371">
        <v>0.96560690296829765</v>
      </c>
      <c r="E2371" s="6">
        <v>106.45190840645894</v>
      </c>
      <c r="F2371" s="9">
        <v>128.5405771821502</v>
      </c>
      <c r="G2371" s="9">
        <v>1.2236909758278591</v>
      </c>
      <c r="H2371" s="9">
        <v>102.79069759142571</v>
      </c>
    </row>
    <row r="2372" spans="1:8" x14ac:dyDescent="0.25">
      <c r="A2372" s="16"/>
      <c r="B2372" s="5">
        <f>DATE(YEAR(siječanj!B2372),MONTH(siječanj!B2372)+2,DAY(siječanj!B2372))</f>
        <v>44645</v>
      </c>
      <c r="C2372" s="8">
        <v>24.6770833333333</v>
      </c>
      <c r="D2372">
        <v>0.96560690296829765</v>
      </c>
      <c r="E2372" s="6">
        <v>107.13091241264063</v>
      </c>
      <c r="F2372" s="9">
        <v>127.33338590477416</v>
      </c>
      <c r="G2372" s="9">
        <v>1.4951502898573754</v>
      </c>
      <c r="H2372" s="9">
        <v>103.44634854693787</v>
      </c>
    </row>
    <row r="2373" spans="1:8" x14ac:dyDescent="0.25">
      <c r="A2373" s="16"/>
      <c r="B2373" s="5">
        <f>DATE(YEAR(siječanj!B2373),MONTH(siječanj!B2373)+2,DAY(siječanj!B2373))</f>
        <v>44645</v>
      </c>
      <c r="C2373" s="8">
        <v>24.6875</v>
      </c>
      <c r="D2373">
        <v>0.96560690296829765</v>
      </c>
      <c r="E2373" s="6">
        <v>109.69207447605685</v>
      </c>
      <c r="F2373" s="9">
        <v>127.17792611867142</v>
      </c>
      <c r="G2373" s="9">
        <v>1.2212699797216999</v>
      </c>
      <c r="H2373" s="9">
        <v>105.91942431499311</v>
      </c>
    </row>
    <row r="2374" spans="1:8" x14ac:dyDescent="0.25">
      <c r="A2374" s="16"/>
      <c r="B2374" s="5">
        <f>DATE(YEAR(siječanj!B2374),MONTH(siječanj!B2374)+2,DAY(siječanj!B2374))</f>
        <v>44645</v>
      </c>
      <c r="C2374" s="8">
        <v>24.6979166666667</v>
      </c>
      <c r="D2374">
        <v>0.96560690296829765</v>
      </c>
      <c r="E2374" s="6">
        <v>110.76628069201804</v>
      </c>
      <c r="F2374" s="9">
        <v>127.26705735826464</v>
      </c>
      <c r="G2374" s="9">
        <v>1.5839338254464885</v>
      </c>
      <c r="H2374" s="9">
        <v>106.95668525233668</v>
      </c>
    </row>
    <row r="2375" spans="1:8" x14ac:dyDescent="0.25">
      <c r="A2375" s="16"/>
      <c r="B2375" s="5">
        <f>DATE(YEAR(siječanj!B2375),MONTH(siječanj!B2375)+2,DAY(siječanj!B2375))</f>
        <v>44645</v>
      </c>
      <c r="C2375" s="8">
        <v>24.7083333333333</v>
      </c>
      <c r="D2375">
        <v>0.96560690296829765</v>
      </c>
      <c r="E2375" s="6">
        <v>112.34274487132954</v>
      </c>
      <c r="F2375" s="9">
        <v>127.23137639597029</v>
      </c>
      <c r="G2375" s="9">
        <v>2.2157008553770456</v>
      </c>
      <c r="H2375" s="9">
        <v>108.47892994616213</v>
      </c>
    </row>
    <row r="2376" spans="1:8" x14ac:dyDescent="0.25">
      <c r="A2376" s="16"/>
      <c r="B2376" s="5">
        <f>DATE(YEAR(siječanj!B2376),MONTH(siječanj!B2376)+2,DAY(siječanj!B2376))</f>
        <v>44645</v>
      </c>
      <c r="C2376" s="8">
        <v>24.71875</v>
      </c>
      <c r="D2376">
        <v>0.96560690296829765</v>
      </c>
      <c r="E2376" s="6">
        <v>115.4987976916553</v>
      </c>
      <c r="F2376" s="9">
        <v>127.91972635629392</v>
      </c>
      <c r="G2376" s="9">
        <v>3.5545379896861937</v>
      </c>
      <c r="H2376" s="9">
        <v>111.52643633560123</v>
      </c>
    </row>
    <row r="2377" spans="1:8" x14ac:dyDescent="0.25">
      <c r="A2377" s="16"/>
      <c r="B2377" s="5">
        <f>DATE(YEAR(siječanj!B2377),MONTH(siječanj!B2377)+2,DAY(siječanj!B2377))</f>
        <v>44645</v>
      </c>
      <c r="C2377" s="8">
        <v>24.7291666666667</v>
      </c>
      <c r="D2377">
        <v>0.96560690296829765</v>
      </c>
      <c r="E2377" s="6">
        <v>119.65827630237735</v>
      </c>
      <c r="F2377" s="9">
        <v>129.42679734530276</v>
      </c>
      <c r="G2377" s="9">
        <v>9.4664842424807816</v>
      </c>
      <c r="H2377" s="9">
        <v>115.54285759486343</v>
      </c>
    </row>
    <row r="2378" spans="1:8" x14ac:dyDescent="0.25">
      <c r="A2378" s="16"/>
      <c r="B2378" s="5">
        <f>DATE(YEAR(siječanj!B2378),MONTH(siječanj!B2378)+2,DAY(siječanj!B2378))</f>
        <v>44645</v>
      </c>
      <c r="C2378" s="8">
        <v>24.7395833333333</v>
      </c>
      <c r="D2378">
        <v>0.96560690296829765</v>
      </c>
      <c r="E2378" s="6">
        <v>124.17479738803738</v>
      </c>
      <c r="F2378" s="9">
        <v>131.17766201894966</v>
      </c>
      <c r="G2378" s="9">
        <v>37.006708365456646</v>
      </c>
      <c r="H2378" s="9">
        <v>119.90404153257863</v>
      </c>
    </row>
    <row r="2379" spans="1:8" x14ac:dyDescent="0.25">
      <c r="A2379" s="16"/>
      <c r="B2379" s="5">
        <f>DATE(YEAR(siječanj!B2379),MONTH(siječanj!B2379)+2,DAY(siječanj!B2379))</f>
        <v>44645</v>
      </c>
      <c r="C2379" s="8">
        <v>24.75</v>
      </c>
      <c r="D2379">
        <v>0.96560690296829765</v>
      </c>
      <c r="E2379" s="6">
        <v>128.98359017247847</v>
      </c>
      <c r="F2379" s="9">
        <v>133.26764247067806</v>
      </c>
      <c r="G2379" s="9">
        <v>110.65951041537794</v>
      </c>
      <c r="H2379" s="9">
        <v>124.54744504017908</v>
      </c>
    </row>
    <row r="2380" spans="1:8" x14ac:dyDescent="0.25">
      <c r="A2380" s="16"/>
      <c r="B2380" s="5">
        <f>DATE(YEAR(siječanj!B2380),MONTH(siječanj!B2380)+2,DAY(siječanj!B2380))</f>
        <v>44645</v>
      </c>
      <c r="C2380" s="8">
        <v>24.7604166666667</v>
      </c>
      <c r="D2380">
        <v>0.96560690296829765</v>
      </c>
      <c r="E2380" s="6">
        <v>133.33021579864018</v>
      </c>
      <c r="F2380" s="9">
        <v>135.1892413266261</v>
      </c>
      <c r="G2380" s="9">
        <v>174.14480865360304</v>
      </c>
      <c r="H2380" s="9">
        <v>128.74457674941974</v>
      </c>
    </row>
    <row r="2381" spans="1:8" x14ac:dyDescent="0.25">
      <c r="A2381" s="16"/>
      <c r="B2381" s="5">
        <f>DATE(YEAR(siječanj!B2381),MONTH(siječanj!B2381)+2,DAY(siječanj!B2381))</f>
        <v>44645</v>
      </c>
      <c r="C2381" s="8">
        <v>24.7708333333333</v>
      </c>
      <c r="D2381">
        <v>0.96560690296829765</v>
      </c>
      <c r="E2381" s="6">
        <v>138.26188819131329</v>
      </c>
      <c r="F2381" s="9">
        <v>135.84451384439643</v>
      </c>
      <c r="G2381" s="9">
        <v>227.8665148140262</v>
      </c>
      <c r="H2381" s="9">
        <v>133.50663365496308</v>
      </c>
    </row>
    <row r="2382" spans="1:8" x14ac:dyDescent="0.25">
      <c r="A2382" s="16"/>
      <c r="B2382" s="5">
        <f>DATE(YEAR(siječanj!B2382),MONTH(siječanj!B2382)+2,DAY(siječanj!B2382))</f>
        <v>44645</v>
      </c>
      <c r="C2382" s="8">
        <v>24.78125</v>
      </c>
      <c r="D2382">
        <v>0.96560690296829765</v>
      </c>
      <c r="E2382" s="6">
        <v>143.94233033512916</v>
      </c>
      <c r="F2382" s="9">
        <v>135.59244076479408</v>
      </c>
      <c r="G2382" s="9">
        <v>237.58699568392802</v>
      </c>
      <c r="H2382" s="9">
        <v>138.99170780094371</v>
      </c>
    </row>
    <row r="2383" spans="1:8" x14ac:dyDescent="0.25">
      <c r="A2383" s="16"/>
      <c r="B2383" s="5">
        <f>DATE(YEAR(siječanj!B2383),MONTH(siječanj!B2383)+2,DAY(siječanj!B2383))</f>
        <v>44645</v>
      </c>
      <c r="C2383" s="8">
        <v>24.7916666666667</v>
      </c>
      <c r="D2383">
        <v>0.96560690296829765</v>
      </c>
      <c r="E2383" s="6">
        <v>149.55312388888728</v>
      </c>
      <c r="F2383" s="9">
        <v>133.17375290864558</v>
      </c>
      <c r="G2383" s="9">
        <v>238.53090150767454</v>
      </c>
      <c r="H2383" s="9">
        <v>144.40952878758259</v>
      </c>
    </row>
    <row r="2384" spans="1:8" x14ac:dyDescent="0.25">
      <c r="A2384" s="16"/>
      <c r="B2384" s="5">
        <f>DATE(YEAR(siječanj!B2384),MONTH(siječanj!B2384)+2,DAY(siječanj!B2384))</f>
        <v>44645</v>
      </c>
      <c r="C2384" s="8">
        <v>24.8020833333333</v>
      </c>
      <c r="D2384">
        <v>0.96560690296829765</v>
      </c>
      <c r="E2384" s="6">
        <v>155.94790514914916</v>
      </c>
      <c r="F2384" s="9">
        <v>131.3087194252015</v>
      </c>
      <c r="G2384" s="9">
        <v>238.63483755096721</v>
      </c>
      <c r="H2384" s="9">
        <v>150.58437371546376</v>
      </c>
    </row>
    <row r="2385" spans="1:8" x14ac:dyDescent="0.25">
      <c r="A2385" s="16"/>
      <c r="B2385" s="5">
        <f>DATE(YEAR(siječanj!B2385),MONTH(siječanj!B2385)+2,DAY(siječanj!B2385))</f>
        <v>44645</v>
      </c>
      <c r="C2385" s="8">
        <v>24.8125</v>
      </c>
      <c r="D2385">
        <v>0.96560690296829765</v>
      </c>
      <c r="E2385" s="6">
        <v>158.24131265941142</v>
      </c>
      <c r="F2385" s="9">
        <v>129.22347447470207</v>
      </c>
      <c r="G2385" s="9">
        <v>238.85242619498331</v>
      </c>
      <c r="H2385" s="9">
        <v>152.79890383869233</v>
      </c>
    </row>
    <row r="2386" spans="1:8" x14ac:dyDescent="0.25">
      <c r="A2386" s="16"/>
      <c r="B2386" s="5">
        <f>DATE(YEAR(siječanj!B2386),MONTH(siječanj!B2386)+2,DAY(siječanj!B2386))</f>
        <v>44645</v>
      </c>
      <c r="C2386" s="8">
        <v>24.8229166666667</v>
      </c>
      <c r="D2386">
        <v>0.96560690296829765</v>
      </c>
      <c r="E2386" s="6">
        <v>158.23465468668221</v>
      </c>
      <c r="F2386" s="9">
        <v>126.15310103452052</v>
      </c>
      <c r="G2386" s="9">
        <v>239.11576192578823</v>
      </c>
      <c r="H2386" s="9">
        <v>152.79247485426524</v>
      </c>
    </row>
    <row r="2387" spans="1:8" x14ac:dyDescent="0.25">
      <c r="A2387" s="16"/>
      <c r="B2387" s="5">
        <f>DATE(YEAR(siječanj!B2387),MONTH(siječanj!B2387)+2,DAY(siječanj!B2387))</f>
        <v>44645</v>
      </c>
      <c r="C2387" s="8">
        <v>24.8333333333333</v>
      </c>
      <c r="D2387">
        <v>0.96560690296829765</v>
      </c>
      <c r="E2387" s="6">
        <v>158.14274070795383</v>
      </c>
      <c r="F2387" s="9">
        <v>119.7467502988974</v>
      </c>
      <c r="G2387" s="9">
        <v>240.15631657527769</v>
      </c>
      <c r="H2387" s="9">
        <v>152.70372208192583</v>
      </c>
    </row>
    <row r="2388" spans="1:8" x14ac:dyDescent="0.25">
      <c r="A2388" s="16"/>
      <c r="B2388" s="5">
        <f>DATE(YEAR(siječanj!B2388),MONTH(siječanj!B2388)+2,DAY(siječanj!B2388))</f>
        <v>44645</v>
      </c>
      <c r="C2388" s="8">
        <v>24.84375</v>
      </c>
      <c r="D2388">
        <v>0.96560690296829765</v>
      </c>
      <c r="E2388" s="6">
        <v>156.90831225472826</v>
      </c>
      <c r="F2388" s="9">
        <v>116.01676811080362</v>
      </c>
      <c r="G2388" s="9">
        <v>240.41224066381989</v>
      </c>
      <c r="H2388" s="9">
        <v>151.51174944627073</v>
      </c>
    </row>
    <row r="2389" spans="1:8" x14ac:dyDescent="0.25">
      <c r="A2389" s="16"/>
      <c r="B2389" s="5">
        <f>DATE(YEAR(siječanj!B2389),MONTH(siječanj!B2389)+2,DAY(siječanj!B2389))</f>
        <v>44645</v>
      </c>
      <c r="C2389" s="8">
        <v>24.8541666666667</v>
      </c>
      <c r="D2389">
        <v>0.96560690296829765</v>
      </c>
      <c r="E2389" s="6">
        <v>156.50813195439338</v>
      </c>
      <c r="F2389" s="9">
        <v>113.47066763591044</v>
      </c>
      <c r="G2389" s="9">
        <v>240.031280968169</v>
      </c>
      <c r="H2389" s="9">
        <v>151.12533258583545</v>
      </c>
    </row>
    <row r="2390" spans="1:8" x14ac:dyDescent="0.25">
      <c r="A2390" s="16"/>
      <c r="B2390" s="5">
        <f>DATE(YEAR(siječanj!B2390),MONTH(siječanj!B2390)+2,DAY(siječanj!B2390))</f>
        <v>44645</v>
      </c>
      <c r="C2390" s="8">
        <v>24.8645833333333</v>
      </c>
      <c r="D2390">
        <v>0.96560690296829765</v>
      </c>
      <c r="E2390" s="6">
        <v>155.69194749906237</v>
      </c>
      <c r="F2390" s="9">
        <v>111.06575508268602</v>
      </c>
      <c r="G2390" s="9">
        <v>239.89426569757117</v>
      </c>
      <c r="H2390" s="9">
        <v>150.33721924167241</v>
      </c>
    </row>
    <row r="2391" spans="1:8" x14ac:dyDescent="0.25">
      <c r="A2391" s="16"/>
      <c r="B2391" s="5">
        <f>DATE(YEAR(siječanj!B2391),MONTH(siječanj!B2391)+2,DAY(siječanj!B2391))</f>
        <v>44645</v>
      </c>
      <c r="C2391" s="8">
        <v>24.875</v>
      </c>
      <c r="D2391">
        <v>0.96560690296829765</v>
      </c>
      <c r="E2391" s="6">
        <v>152.64030749711424</v>
      </c>
      <c r="F2391" s="9">
        <v>107.73128678972866</v>
      </c>
      <c r="G2391" s="9">
        <v>239.18342169840847</v>
      </c>
      <c r="H2391" s="9">
        <v>147.3905345904171</v>
      </c>
    </row>
    <row r="2392" spans="1:8" x14ac:dyDescent="0.25">
      <c r="A2392" s="16"/>
      <c r="B2392" s="5">
        <f>DATE(YEAR(siječanj!B2392),MONTH(siječanj!B2392)+2,DAY(siječanj!B2392))</f>
        <v>44645</v>
      </c>
      <c r="C2392" s="8">
        <v>24.8854166666667</v>
      </c>
      <c r="D2392">
        <v>0.96560690296829765</v>
      </c>
      <c r="E2392" s="6">
        <v>157.84573416396765</v>
      </c>
      <c r="F2392" s="9">
        <v>105.35531243199395</v>
      </c>
      <c r="G2392" s="9">
        <v>237.59873762703512</v>
      </c>
      <c r="H2392" s="9">
        <v>152.41693051282601</v>
      </c>
    </row>
    <row r="2393" spans="1:8" x14ac:dyDescent="0.25">
      <c r="A2393" s="16"/>
      <c r="B2393" s="5">
        <f>DATE(YEAR(siječanj!B2393),MONTH(siječanj!B2393)+2,DAY(siječanj!B2393))</f>
        <v>44645</v>
      </c>
      <c r="C2393" s="8">
        <v>24.8958333333333</v>
      </c>
      <c r="D2393">
        <v>0.96560690296829765</v>
      </c>
      <c r="E2393" s="6">
        <v>160.04538598070693</v>
      </c>
      <c r="F2393" s="9">
        <v>103.3269146158712</v>
      </c>
      <c r="G2393" s="9">
        <v>236.96658258350021</v>
      </c>
      <c r="H2393" s="9">
        <v>154.54092949119621</v>
      </c>
    </row>
    <row r="2394" spans="1:8" x14ac:dyDescent="0.25">
      <c r="A2394" s="16"/>
      <c r="B2394" s="5">
        <f>DATE(YEAR(siječanj!B2394),MONTH(siječanj!B2394)+2,DAY(siječanj!B2394))</f>
        <v>44645</v>
      </c>
      <c r="C2394" s="8">
        <v>24.90625</v>
      </c>
      <c r="D2394">
        <v>0.96560690296829765</v>
      </c>
      <c r="E2394" s="6">
        <v>156.70395935390275</v>
      </c>
      <c r="F2394" s="9">
        <v>101.3644494783338</v>
      </c>
      <c r="G2394" s="9">
        <v>237.08531574302654</v>
      </c>
      <c r="H2394" s="9">
        <v>151.31442487459202</v>
      </c>
    </row>
    <row r="2395" spans="1:8" x14ac:dyDescent="0.25">
      <c r="A2395" s="16"/>
      <c r="B2395" s="5">
        <f>DATE(YEAR(siječanj!B2395),MONTH(siječanj!B2395)+2,DAY(siječanj!B2395))</f>
        <v>44645</v>
      </c>
      <c r="C2395" s="8">
        <v>24.9166666666667</v>
      </c>
      <c r="D2395">
        <v>0.96560690296829765</v>
      </c>
      <c r="E2395" s="6">
        <v>151.68941575250096</v>
      </c>
      <c r="F2395" s="9">
        <v>98.507574546106625</v>
      </c>
      <c r="G2395" s="9">
        <v>234.65302987382051</v>
      </c>
      <c r="H2395" s="9">
        <v>146.47234695784297</v>
      </c>
    </row>
    <row r="2396" spans="1:8" x14ac:dyDescent="0.25">
      <c r="A2396" s="16"/>
      <c r="B2396" s="5">
        <f>DATE(YEAR(siječanj!B2396),MONTH(siječanj!B2396)+2,DAY(siječanj!B2396))</f>
        <v>44645</v>
      </c>
      <c r="C2396" s="8">
        <v>24.9270833333333</v>
      </c>
      <c r="D2396">
        <v>0.96560690296829765</v>
      </c>
      <c r="E2396" s="6">
        <v>144.51373947661688</v>
      </c>
      <c r="F2396" s="9">
        <v>96.554825368693642</v>
      </c>
      <c r="G2396" s="9">
        <v>232.54066270074648</v>
      </c>
      <c r="H2396" s="9">
        <v>139.54346441238343</v>
      </c>
    </row>
    <row r="2397" spans="1:8" x14ac:dyDescent="0.25">
      <c r="A2397" s="16"/>
      <c r="B2397" s="5">
        <f>DATE(YEAR(siječanj!B2397),MONTH(siječanj!B2397)+2,DAY(siječanj!B2397))</f>
        <v>44645</v>
      </c>
      <c r="C2397" s="8">
        <v>24.9375</v>
      </c>
      <c r="D2397">
        <v>0.96560690296829765</v>
      </c>
      <c r="E2397" s="6">
        <v>134.50301382282225</v>
      </c>
      <c r="F2397" s="9">
        <v>94.521618352845678</v>
      </c>
      <c r="G2397" s="9">
        <v>231.76869468541531</v>
      </c>
      <c r="H2397" s="9">
        <v>129.87703861735753</v>
      </c>
    </row>
    <row r="2398" spans="1:8" x14ac:dyDescent="0.25">
      <c r="A2398" s="16"/>
      <c r="B2398" s="5">
        <f>DATE(YEAR(siječanj!B2398),MONTH(siječanj!B2398)+2,DAY(siječanj!B2398))</f>
        <v>44645</v>
      </c>
      <c r="C2398" s="8">
        <v>24.9479166666667</v>
      </c>
      <c r="D2398">
        <v>0.96560690296829765</v>
      </c>
      <c r="E2398" s="6">
        <v>122.34155348863912</v>
      </c>
      <c r="F2398" s="9">
        <v>92.369378366393818</v>
      </c>
      <c r="G2398" s="9">
        <v>231.26101568869694</v>
      </c>
      <c r="H2398" s="9">
        <v>118.13384856849515</v>
      </c>
    </row>
    <row r="2399" spans="1:8" x14ac:dyDescent="0.25">
      <c r="A2399" s="16"/>
      <c r="B2399" s="5">
        <f>DATE(YEAR(siječanj!B2399),MONTH(siječanj!B2399)+2,DAY(siječanj!B2399))</f>
        <v>44645</v>
      </c>
      <c r="C2399" s="8">
        <v>24.9583333333333</v>
      </c>
      <c r="D2399">
        <v>0.96560690296829765</v>
      </c>
      <c r="E2399" s="6">
        <v>110.84344407414068</v>
      </c>
      <c r="F2399" s="9">
        <v>89.519931547940516</v>
      </c>
      <c r="G2399" s="9">
        <v>223.8949511708731</v>
      </c>
      <c r="H2399" s="9">
        <v>107.03119474677068</v>
      </c>
    </row>
    <row r="2400" spans="1:8" x14ac:dyDescent="0.25">
      <c r="A2400" s="16"/>
      <c r="B2400" s="5">
        <f>DATE(YEAR(siječanj!B2400),MONTH(siječanj!B2400)+2,DAY(siječanj!B2400))</f>
        <v>44645</v>
      </c>
      <c r="C2400" s="8">
        <v>24.96875</v>
      </c>
      <c r="D2400">
        <v>0.96560690296829765</v>
      </c>
      <c r="E2400" s="6">
        <v>100.75743944505908</v>
      </c>
      <c r="F2400" s="9">
        <v>87.350719317290853</v>
      </c>
      <c r="G2400" s="9">
        <v>222.35997432110571</v>
      </c>
      <c r="H2400" s="9">
        <v>97.292079053559291</v>
      </c>
    </row>
    <row r="2401" spans="1:8" x14ac:dyDescent="0.25">
      <c r="A2401" s="16"/>
      <c r="B2401" s="5">
        <f>DATE(YEAR(siječanj!B2401),MONTH(siječanj!B2401)+2,DAY(siječanj!B2401))</f>
        <v>44645</v>
      </c>
      <c r="C2401" s="8">
        <v>24.9791666666667</v>
      </c>
      <c r="D2401">
        <v>0.96560690296829765</v>
      </c>
      <c r="E2401" s="6">
        <v>91.718721217954212</v>
      </c>
      <c r="F2401" s="9">
        <v>85.420965732244355</v>
      </c>
      <c r="G2401" s="9">
        <v>220.44250798336782</v>
      </c>
      <c r="H2401" s="9">
        <v>88.564230339481455</v>
      </c>
    </row>
    <row r="2402" spans="1:8" ht="15.75" thickBot="1" x14ac:dyDescent="0.3">
      <c r="A2402" s="16"/>
      <c r="B2402" s="5">
        <f>DATE(YEAR(siječanj!B2402),MONTH(siječanj!B2402)+2,DAY(siječanj!B2402))</f>
        <v>44645</v>
      </c>
      <c r="C2402" s="8">
        <v>24.9895833333333</v>
      </c>
      <c r="D2402">
        <v>0.96560690296829765</v>
      </c>
      <c r="E2402" s="6">
        <v>83.877054065706773</v>
      </c>
      <c r="F2402" s="9">
        <v>83.786583758951053</v>
      </c>
      <c r="G2402" s="9">
        <v>220.64296872847538</v>
      </c>
      <c r="H2402" s="9">
        <v>80.992262406491577</v>
      </c>
    </row>
    <row r="2403" spans="1:8" x14ac:dyDescent="0.25">
      <c r="A2403" s="19">
        <f>A2307+1</f>
        <v>85</v>
      </c>
      <c r="B2403" s="5">
        <f>DATE(YEAR(siječanj!B2403),MONTH(siječanj!B2403)+2,DAY(siječanj!B2403))</f>
        <v>44646</v>
      </c>
      <c r="C2403" s="8">
        <v>25</v>
      </c>
      <c r="D2403">
        <v>0.9627181522127497</v>
      </c>
      <c r="E2403" s="6">
        <v>85.277331170073339</v>
      </c>
      <c r="F2403" s="9">
        <v>83.746028906807766</v>
      </c>
      <c r="G2403" s="9">
        <v>210.54623444497042</v>
      </c>
      <c r="H2403" s="9">
        <v>82.098034689687722</v>
      </c>
    </row>
    <row r="2404" spans="1:8" x14ac:dyDescent="0.25">
      <c r="A2404" s="20"/>
      <c r="B2404" s="5">
        <f>DATE(YEAR(siječanj!B2404),MONTH(siječanj!B2404)+2,DAY(siječanj!B2404))</f>
        <v>44646</v>
      </c>
      <c r="C2404" s="8">
        <v>25.0104166666667</v>
      </c>
      <c r="D2404">
        <v>0.9627181522127497</v>
      </c>
      <c r="E2404" s="6">
        <v>79.861676978976789</v>
      </c>
      <c r="F2404" s="9">
        <v>83.650918359978064</v>
      </c>
      <c r="G2404" s="9">
        <v>212.08465207418627</v>
      </c>
      <c r="H2404" s="9">
        <v>76.884286093812023</v>
      </c>
    </row>
    <row r="2405" spans="1:8" x14ac:dyDescent="0.25">
      <c r="A2405" s="20"/>
      <c r="B2405" s="5">
        <f>DATE(YEAR(siječanj!B2405),MONTH(siječanj!B2405)+2,DAY(siječanj!B2405))</f>
        <v>44646</v>
      </c>
      <c r="C2405" s="8">
        <v>25.0208333333333</v>
      </c>
      <c r="D2405">
        <v>0.9627181522127497</v>
      </c>
      <c r="E2405" s="6">
        <v>74.368163426204475</v>
      </c>
      <c r="F2405" s="9">
        <v>82.610615130261664</v>
      </c>
      <c r="G2405" s="9">
        <v>211.68181678951603</v>
      </c>
      <c r="H2405" s="9">
        <v>71.595580877131368</v>
      </c>
    </row>
    <row r="2406" spans="1:8" x14ac:dyDescent="0.25">
      <c r="A2406" s="20"/>
      <c r="B2406" s="5">
        <f>DATE(YEAR(siječanj!B2406),MONTH(siječanj!B2406)+2,DAY(siječanj!B2406))</f>
        <v>44646</v>
      </c>
      <c r="C2406" s="8">
        <v>25.03125</v>
      </c>
      <c r="D2406">
        <v>0.9627181522127497</v>
      </c>
      <c r="E2406" s="6">
        <v>68.906337296281194</v>
      </c>
      <c r="F2406" s="9">
        <v>81.36815704551158</v>
      </c>
      <c r="G2406" s="9">
        <v>211.36973705081687</v>
      </c>
      <c r="H2406" s="9">
        <v>66.337381717624311</v>
      </c>
    </row>
    <row r="2407" spans="1:8" x14ac:dyDescent="0.25">
      <c r="A2407" s="20"/>
      <c r="B2407" s="5">
        <f>DATE(YEAR(siječanj!B2407),MONTH(siječanj!B2407)+2,DAY(siječanj!B2407))</f>
        <v>44646</v>
      </c>
      <c r="C2407" s="8">
        <v>25.0416666666667</v>
      </c>
      <c r="D2407">
        <v>0.9627181522127497</v>
      </c>
      <c r="E2407" s="6">
        <v>65.947580283109701</v>
      </c>
      <c r="F2407" s="9">
        <v>80.360511548265151</v>
      </c>
      <c r="G2407" s="9">
        <v>210.17815105278225</v>
      </c>
      <c r="H2407" s="9">
        <v>63.488932633057338</v>
      </c>
    </row>
    <row r="2408" spans="1:8" x14ac:dyDescent="0.25">
      <c r="A2408" s="20"/>
      <c r="B2408" s="5">
        <f>DATE(YEAR(siječanj!B2408),MONTH(siječanj!B2408)+2,DAY(siječanj!B2408))</f>
        <v>44646</v>
      </c>
      <c r="C2408" s="8">
        <v>25.0520833333333</v>
      </c>
      <c r="D2408">
        <v>0.9627181522127497</v>
      </c>
      <c r="E2408" s="6">
        <v>64.0411652038471</v>
      </c>
      <c r="F2408" s="9">
        <v>79.461155576541913</v>
      </c>
      <c r="G2408" s="9">
        <v>210.529426280477</v>
      </c>
      <c r="H2408" s="9">
        <v>61.653592230599124</v>
      </c>
    </row>
    <row r="2409" spans="1:8" x14ac:dyDescent="0.25">
      <c r="A2409" s="20"/>
      <c r="B2409" s="5">
        <f>DATE(YEAR(siječanj!B2409),MONTH(siječanj!B2409)+2,DAY(siječanj!B2409))</f>
        <v>44646</v>
      </c>
      <c r="C2409" s="8">
        <v>25.0625</v>
      </c>
      <c r="D2409">
        <v>0.9627181522127497</v>
      </c>
      <c r="E2409" s="6">
        <v>61.161238548075957</v>
      </c>
      <c r="F2409" s="9">
        <v>78.874818558212979</v>
      </c>
      <c r="G2409" s="9">
        <v>210.26004477192447</v>
      </c>
      <c r="H2409" s="9">
        <v>58.881034562046885</v>
      </c>
    </row>
    <row r="2410" spans="1:8" x14ac:dyDescent="0.25">
      <c r="A2410" s="20"/>
      <c r="B2410" s="5">
        <f>DATE(YEAR(siječanj!B2410),MONTH(siječanj!B2410)+2,DAY(siječanj!B2410))</f>
        <v>44646</v>
      </c>
      <c r="C2410" s="8">
        <v>25.0729166666667</v>
      </c>
      <c r="D2410">
        <v>0.9627181522127497</v>
      </c>
      <c r="E2410" s="6">
        <v>60.105691732572993</v>
      </c>
      <c r="F2410" s="9">
        <v>78.234665852969286</v>
      </c>
      <c r="G2410" s="9">
        <v>210.46422572571075</v>
      </c>
      <c r="H2410" s="9">
        <v>57.864840482251815</v>
      </c>
    </row>
    <row r="2411" spans="1:8" x14ac:dyDescent="0.25">
      <c r="A2411" s="20"/>
      <c r="B2411" s="5">
        <f>DATE(YEAR(siječanj!B2411),MONTH(siječanj!B2411)+2,DAY(siječanj!B2411))</f>
        <v>44646</v>
      </c>
      <c r="C2411" s="8">
        <v>25.083333333333101</v>
      </c>
      <c r="D2411">
        <v>0.9627181522127497</v>
      </c>
      <c r="E2411" s="6">
        <v>58.466299484737341</v>
      </c>
      <c r="F2411" s="9">
        <v>77.594203750167978</v>
      </c>
      <c r="G2411" s="9">
        <v>210.25947959697979</v>
      </c>
      <c r="H2411" s="9">
        <v>56.28656780666357</v>
      </c>
    </row>
    <row r="2412" spans="1:8" x14ac:dyDescent="0.25">
      <c r="A2412" s="20"/>
      <c r="B2412" s="5">
        <f>DATE(YEAR(siječanj!B2412),MONTH(siječanj!B2412)+2,DAY(siječanj!B2412))</f>
        <v>44646</v>
      </c>
      <c r="C2412" s="8">
        <v>25.093749999999702</v>
      </c>
      <c r="D2412">
        <v>0.9627181522127497</v>
      </c>
      <c r="E2412" s="6">
        <v>57.202209991355886</v>
      </c>
      <c r="F2412" s="9">
        <v>77.197143818127202</v>
      </c>
      <c r="G2412" s="9">
        <v>210.09496796876701</v>
      </c>
      <c r="H2412" s="9">
        <v>55.069605905363829</v>
      </c>
    </row>
    <row r="2413" spans="1:8" x14ac:dyDescent="0.25">
      <c r="A2413" s="20"/>
      <c r="B2413" s="5">
        <f>DATE(YEAR(siječanj!B2413),MONTH(siječanj!B2413)+2,DAY(siječanj!B2413))</f>
        <v>44646</v>
      </c>
      <c r="C2413" s="8">
        <v>25.104166666666298</v>
      </c>
      <c r="D2413">
        <v>0.9627181522127497</v>
      </c>
      <c r="E2413" s="6">
        <v>55.436238820288388</v>
      </c>
      <c r="F2413" s="9">
        <v>76.647126335590102</v>
      </c>
      <c r="G2413" s="9">
        <v>210.05770151399784</v>
      </c>
      <c r="H2413" s="9">
        <v>53.369473402692741</v>
      </c>
    </row>
    <row r="2414" spans="1:8" x14ac:dyDescent="0.25">
      <c r="A2414" s="20"/>
      <c r="B2414" s="5">
        <f>DATE(YEAR(siječanj!B2414),MONTH(siječanj!B2414)+2,DAY(siječanj!B2414))</f>
        <v>44646</v>
      </c>
      <c r="C2414" s="8">
        <v>25.114583333332899</v>
      </c>
      <c r="D2414">
        <v>0.9627181522127497</v>
      </c>
      <c r="E2414" s="6">
        <v>55.440392855167453</v>
      </c>
      <c r="F2414" s="9">
        <v>76.493394225208959</v>
      </c>
      <c r="G2414" s="9">
        <v>210.19077289216645</v>
      </c>
      <c r="H2414" s="9">
        <v>53.373472567475737</v>
      </c>
    </row>
    <row r="2415" spans="1:8" x14ac:dyDescent="0.25">
      <c r="A2415" s="20"/>
      <c r="B2415" s="5">
        <f>DATE(YEAR(siječanj!B2415),MONTH(siječanj!B2415)+2,DAY(siječanj!B2415))</f>
        <v>44646</v>
      </c>
      <c r="C2415" s="8">
        <v>25.125</v>
      </c>
      <c r="D2415">
        <v>0.9627181522127497</v>
      </c>
      <c r="E2415" s="6">
        <v>54.191284296845808</v>
      </c>
      <c r="F2415" s="9">
        <v>76.45423282815878</v>
      </c>
      <c r="G2415" s="9">
        <v>209.62444634213813</v>
      </c>
      <c r="H2415" s="9">
        <v>52.170933084295193</v>
      </c>
    </row>
    <row r="2416" spans="1:8" x14ac:dyDescent="0.25">
      <c r="A2416" s="20"/>
      <c r="B2416" s="5">
        <f>DATE(YEAR(siječanj!B2416),MONTH(siječanj!B2416)+2,DAY(siječanj!B2416))</f>
        <v>44646</v>
      </c>
      <c r="C2416" s="8">
        <v>25.1354166666667</v>
      </c>
      <c r="D2416">
        <v>0.9627181522127497</v>
      </c>
      <c r="E2416" s="6">
        <v>55.475862991422133</v>
      </c>
      <c r="F2416" s="9">
        <v>76.227471923981682</v>
      </c>
      <c r="G2416" s="9">
        <v>209.26514346457719</v>
      </c>
      <c r="H2416" s="9">
        <v>53.407620311509582</v>
      </c>
    </row>
    <row r="2417" spans="1:8" x14ac:dyDescent="0.25">
      <c r="A2417" s="20"/>
      <c r="B2417" s="5">
        <f>DATE(YEAR(siječanj!B2417),MONTH(siječanj!B2417)+2,DAY(siječanj!B2417))</f>
        <v>44646</v>
      </c>
      <c r="C2417" s="8">
        <v>25.1458333333333</v>
      </c>
      <c r="D2417">
        <v>0.9627181522127497</v>
      </c>
      <c r="E2417" s="6">
        <v>55.933273462056754</v>
      </c>
      <c r="F2417" s="9">
        <v>76.18756275194086</v>
      </c>
      <c r="G2417" s="9">
        <v>209.71148077707565</v>
      </c>
      <c r="H2417" s="9">
        <v>53.847977674601708</v>
      </c>
    </row>
    <row r="2418" spans="1:8" x14ac:dyDescent="0.25">
      <c r="A2418" s="20"/>
      <c r="B2418" s="5">
        <f>DATE(YEAR(siječanj!B2418),MONTH(siječanj!B2418)+2,DAY(siječanj!B2418))</f>
        <v>44646</v>
      </c>
      <c r="C2418" s="8">
        <v>25.15625</v>
      </c>
      <c r="D2418">
        <v>0.9627181522127497</v>
      </c>
      <c r="E2418" s="6">
        <v>56.57446522675437</v>
      </c>
      <c r="F2418" s="9">
        <v>76.471086171849109</v>
      </c>
      <c r="G2418" s="9">
        <v>210.04593931803652</v>
      </c>
      <c r="H2418" s="9">
        <v>54.465264625525428</v>
      </c>
    </row>
    <row r="2419" spans="1:8" x14ac:dyDescent="0.25">
      <c r="A2419" s="20"/>
      <c r="B2419" s="5">
        <f>DATE(YEAR(siječanj!B2419),MONTH(siječanj!B2419)+2,DAY(siječanj!B2419))</f>
        <v>44646</v>
      </c>
      <c r="C2419" s="8">
        <v>25.1666666666667</v>
      </c>
      <c r="D2419">
        <v>0.9627181522127497</v>
      </c>
      <c r="E2419" s="6">
        <v>58.867461702016634</v>
      </c>
      <c r="F2419" s="9">
        <v>76.485262727702207</v>
      </c>
      <c r="G2419" s="9">
        <v>213.65074322336005</v>
      </c>
      <c r="H2419" s="9">
        <v>56.672773955220265</v>
      </c>
    </row>
    <row r="2420" spans="1:8" x14ac:dyDescent="0.25">
      <c r="A2420" s="20"/>
      <c r="B2420" s="5">
        <f>DATE(YEAR(siječanj!B2420),MONTH(siječanj!B2420)+2,DAY(siječanj!B2420))</f>
        <v>44646</v>
      </c>
      <c r="C2420" s="8">
        <v>25.1770833333333</v>
      </c>
      <c r="D2420">
        <v>0.9627181522127497</v>
      </c>
      <c r="E2420" s="6">
        <v>60.319137045306341</v>
      </c>
      <c r="F2420" s="9">
        <v>76.705666453444977</v>
      </c>
      <c r="G2420" s="9">
        <v>216.8185047733601</v>
      </c>
      <c r="H2420" s="9">
        <v>58.070328159324937</v>
      </c>
    </row>
    <row r="2421" spans="1:8" x14ac:dyDescent="0.25">
      <c r="A2421" s="20"/>
      <c r="B2421" s="5">
        <f>DATE(YEAR(siječanj!B2421),MONTH(siječanj!B2421)+2,DAY(siječanj!B2421))</f>
        <v>44646</v>
      </c>
      <c r="C2421" s="8">
        <v>25.1875</v>
      </c>
      <c r="D2421">
        <v>0.9627181522127497</v>
      </c>
      <c r="E2421" s="6">
        <v>62.140628719354815</v>
      </c>
      <c r="F2421" s="9">
        <v>76.719159183742775</v>
      </c>
      <c r="G2421" s="9">
        <v>223.96454328635454</v>
      </c>
      <c r="H2421" s="9">
        <v>59.823911258035793</v>
      </c>
    </row>
    <row r="2422" spans="1:8" x14ac:dyDescent="0.25">
      <c r="A2422" s="20"/>
      <c r="B2422" s="5">
        <f>DATE(YEAR(siječanj!B2422),MONTH(siječanj!B2422)+2,DAY(siječanj!B2422))</f>
        <v>44646</v>
      </c>
      <c r="C2422" s="8">
        <v>25.1979166666667</v>
      </c>
      <c r="D2422">
        <v>0.9627181522127497</v>
      </c>
      <c r="E2422" s="6">
        <v>64.388749902432792</v>
      </c>
      <c r="F2422" s="9">
        <v>77.362727713693005</v>
      </c>
      <c r="G2422" s="9">
        <v>226.21261661360765</v>
      </c>
      <c r="H2422" s="9">
        <v>61.988218329358965</v>
      </c>
    </row>
    <row r="2423" spans="1:8" x14ac:dyDescent="0.25">
      <c r="A2423" s="20"/>
      <c r="B2423" s="5">
        <f>DATE(YEAR(siječanj!B2423),MONTH(siječanj!B2423)+2,DAY(siječanj!B2423))</f>
        <v>44646</v>
      </c>
      <c r="C2423" s="8">
        <v>25.2083333333333</v>
      </c>
      <c r="D2423">
        <v>0.9627181522127497</v>
      </c>
      <c r="E2423" s="6">
        <v>66.62583966066822</v>
      </c>
      <c r="F2423" s="9">
        <v>78.706038031661777</v>
      </c>
      <c r="G2423" s="9">
        <v>232.19953315036247</v>
      </c>
      <c r="H2423" s="9">
        <v>64.141905247741448</v>
      </c>
    </row>
    <row r="2424" spans="1:8" x14ac:dyDescent="0.25">
      <c r="A2424" s="20"/>
      <c r="B2424" s="5">
        <f>DATE(YEAR(siječanj!B2424),MONTH(siječanj!B2424)+2,DAY(siječanj!B2424))</f>
        <v>44646</v>
      </c>
      <c r="C2424" s="8">
        <v>25.21875</v>
      </c>
      <c r="D2424">
        <v>0.9627181522127497</v>
      </c>
      <c r="E2424" s="6">
        <v>69.775831204001463</v>
      </c>
      <c r="F2424" s="9">
        <v>79.890302020153413</v>
      </c>
      <c r="G2424" s="9">
        <v>228.32072146323875</v>
      </c>
      <c r="H2424" s="9">
        <v>67.174459285825009</v>
      </c>
    </row>
    <row r="2425" spans="1:8" x14ac:dyDescent="0.25">
      <c r="A2425" s="20"/>
      <c r="B2425" s="5">
        <f>DATE(YEAR(siječanj!B2425),MONTH(siječanj!B2425)+2,DAY(siječanj!B2425))</f>
        <v>44646</v>
      </c>
      <c r="C2425" s="8">
        <v>25.2291666666667</v>
      </c>
      <c r="D2425">
        <v>0.9627181522127497</v>
      </c>
      <c r="E2425" s="6">
        <v>72.061935396727762</v>
      </c>
      <c r="F2425" s="9">
        <v>81.324044376692797</v>
      </c>
      <c r="G2425" s="9">
        <v>196.77467070952935</v>
      </c>
      <c r="H2425" s="9">
        <v>69.375333290012293</v>
      </c>
    </row>
    <row r="2426" spans="1:8" x14ac:dyDescent="0.25">
      <c r="A2426" s="20"/>
      <c r="B2426" s="5">
        <f>DATE(YEAR(siječanj!B2426),MONTH(siječanj!B2426)+2,DAY(siječanj!B2426))</f>
        <v>44646</v>
      </c>
      <c r="C2426" s="8">
        <v>25.2395833333333</v>
      </c>
      <c r="D2426">
        <v>0.9627181522127497</v>
      </c>
      <c r="E2426" s="6">
        <v>75.085688560319468</v>
      </c>
      <c r="F2426" s="9">
        <v>83.670148402599537</v>
      </c>
      <c r="G2426" s="9">
        <v>147.59604418524697</v>
      </c>
      <c r="H2426" s="9">
        <v>72.286355348412755</v>
      </c>
    </row>
    <row r="2427" spans="1:8" x14ac:dyDescent="0.25">
      <c r="A2427" s="20"/>
      <c r="B2427" s="5">
        <f>DATE(YEAR(siječanj!B2427),MONTH(siječanj!B2427)+2,DAY(siječanj!B2427))</f>
        <v>44646</v>
      </c>
      <c r="C2427" s="8">
        <v>25.25</v>
      </c>
      <c r="D2427">
        <v>0.9627181522127497</v>
      </c>
      <c r="E2427" s="6">
        <v>78.959501817405126</v>
      </c>
      <c r="F2427" s="9">
        <v>86.789044880647324</v>
      </c>
      <c r="G2427" s="9">
        <v>104.24296156137588</v>
      </c>
      <c r="H2427" s="9">
        <v>76.015745689291521</v>
      </c>
    </row>
    <row r="2428" spans="1:8" x14ac:dyDescent="0.25">
      <c r="A2428" s="20"/>
      <c r="B2428" s="5">
        <f>DATE(YEAR(siječanj!B2428),MONTH(siječanj!B2428)+2,DAY(siječanj!B2428))</f>
        <v>44646</v>
      </c>
      <c r="C2428" s="8">
        <v>25.2604166666667</v>
      </c>
      <c r="D2428">
        <v>0.9627181522127497</v>
      </c>
      <c r="E2428" s="6">
        <v>83.187267837061754</v>
      </c>
      <c r="F2428" s="9">
        <v>88.471422721849038</v>
      </c>
      <c r="G2428" s="9">
        <v>50.968101190430396</v>
      </c>
      <c r="H2428" s="9">
        <v>80.085892779723196</v>
      </c>
    </row>
    <row r="2429" spans="1:8" x14ac:dyDescent="0.25">
      <c r="A2429" s="20"/>
      <c r="B2429" s="5">
        <f>DATE(YEAR(siječanj!B2429),MONTH(siječanj!B2429)+2,DAY(siječanj!B2429))</f>
        <v>44646</v>
      </c>
      <c r="C2429" s="8">
        <v>25.2708333333333</v>
      </c>
      <c r="D2429">
        <v>0.9627181522127497</v>
      </c>
      <c r="E2429" s="6">
        <v>86.43308812000484</v>
      </c>
      <c r="F2429" s="9">
        <v>91.846296868468798</v>
      </c>
      <c r="G2429" s="9">
        <v>11.698826836026159</v>
      </c>
      <c r="H2429" s="9">
        <v>83.210702884932829</v>
      </c>
    </row>
    <row r="2430" spans="1:8" x14ac:dyDescent="0.25">
      <c r="A2430" s="20"/>
      <c r="B2430" s="5">
        <f>DATE(YEAR(siječanj!B2430),MONTH(siječanj!B2430)+2,DAY(siječanj!B2430))</f>
        <v>44646</v>
      </c>
      <c r="C2430" s="8">
        <v>25.28125</v>
      </c>
      <c r="D2430">
        <v>0.9627181522127497</v>
      </c>
      <c r="E2430" s="6">
        <v>91.700509587508051</v>
      </c>
      <c r="F2430" s="9">
        <v>96.391125063758508</v>
      </c>
      <c r="G2430" s="9">
        <v>3.7002365561983908</v>
      </c>
      <c r="H2430" s="9">
        <v>88.281745147053286</v>
      </c>
    </row>
    <row r="2431" spans="1:8" x14ac:dyDescent="0.25">
      <c r="A2431" s="20"/>
      <c r="B2431" s="5">
        <f>DATE(YEAR(siječanj!B2431),MONTH(siječanj!B2431)+2,DAY(siječanj!B2431))</f>
        <v>44646</v>
      </c>
      <c r="C2431" s="8">
        <v>25.2916666666667</v>
      </c>
      <c r="D2431">
        <v>0.9627181522127497</v>
      </c>
      <c r="E2431" s="6">
        <v>95.772053514863899</v>
      </c>
      <c r="F2431" s="9">
        <v>101.77636571799671</v>
      </c>
      <c r="G2431" s="9">
        <v>1.4195468164541398</v>
      </c>
      <c r="H2431" s="9">
        <v>92.201494393450346</v>
      </c>
    </row>
    <row r="2432" spans="1:8" x14ac:dyDescent="0.25">
      <c r="A2432" s="20"/>
      <c r="B2432" s="5">
        <f>DATE(YEAR(siječanj!B2432),MONTH(siječanj!B2432)+2,DAY(siječanj!B2432))</f>
        <v>44646</v>
      </c>
      <c r="C2432" s="8">
        <v>25.3020833333333</v>
      </c>
      <c r="D2432">
        <v>0.9627181522127497</v>
      </c>
      <c r="E2432" s="6">
        <v>99.849371788982822</v>
      </c>
      <c r="F2432" s="9">
        <v>104.57686773659343</v>
      </c>
      <c r="G2432" s="9">
        <v>0.96645272369519208</v>
      </c>
      <c r="H2432" s="9">
        <v>96.126802708293397</v>
      </c>
    </row>
    <row r="2433" spans="1:8" x14ac:dyDescent="0.25">
      <c r="A2433" s="20"/>
      <c r="B2433" s="5">
        <f>DATE(YEAR(siječanj!B2433),MONTH(siječanj!B2433)+2,DAY(siječanj!B2433))</f>
        <v>44646</v>
      </c>
      <c r="C2433" s="8">
        <v>25.3125</v>
      </c>
      <c r="D2433">
        <v>0.9627181522127497</v>
      </c>
      <c r="E2433" s="6">
        <v>102.61883824911808</v>
      </c>
      <c r="F2433" s="9">
        <v>108.03929605706344</v>
      </c>
      <c r="G2433" s="9">
        <v>0.90411190702593869</v>
      </c>
      <c r="H2433" s="9">
        <v>98.793018341410004</v>
      </c>
    </row>
    <row r="2434" spans="1:8" x14ac:dyDescent="0.25">
      <c r="A2434" s="20"/>
      <c r="B2434" s="5">
        <f>DATE(YEAR(siječanj!B2434),MONTH(siječanj!B2434)+2,DAY(siječanj!B2434))</f>
        <v>44646</v>
      </c>
      <c r="C2434" s="8">
        <v>25.3229166666667</v>
      </c>
      <c r="D2434">
        <v>0.9627181522127497</v>
      </c>
      <c r="E2434" s="6">
        <v>107.18283685579081</v>
      </c>
      <c r="F2434" s="9">
        <v>113.12793539664852</v>
      </c>
      <c r="G2434" s="9">
        <v>0.84838743010768292</v>
      </c>
      <c r="H2434" s="9">
        <v>103.18686264672753</v>
      </c>
    </row>
    <row r="2435" spans="1:8" x14ac:dyDescent="0.25">
      <c r="A2435" s="20"/>
      <c r="B2435" s="5">
        <f>DATE(YEAR(siječanj!B2435),MONTH(siječanj!B2435)+2,DAY(siječanj!B2435))</f>
        <v>44646</v>
      </c>
      <c r="C2435" s="8">
        <v>25.3333333333333</v>
      </c>
      <c r="D2435">
        <v>0.9627181522127497</v>
      </c>
      <c r="E2435" s="6">
        <v>111.35431987275635</v>
      </c>
      <c r="F2435" s="9">
        <v>120.25044694031513</v>
      </c>
      <c r="G2435" s="9">
        <v>0.85383448937163875</v>
      </c>
      <c r="H2435" s="9">
        <v>107.20282506880747</v>
      </c>
    </row>
    <row r="2436" spans="1:8" x14ac:dyDescent="0.25">
      <c r="A2436" s="20"/>
      <c r="B2436" s="5">
        <f>DATE(YEAR(siječanj!B2436),MONTH(siječanj!B2436)+2,DAY(siječanj!B2436))</f>
        <v>44646</v>
      </c>
      <c r="C2436" s="8">
        <v>25.34375</v>
      </c>
      <c r="D2436">
        <v>0.9627181522127497</v>
      </c>
      <c r="E2436" s="6">
        <v>112.11843890191786</v>
      </c>
      <c r="F2436" s="9">
        <v>123.16466594878241</v>
      </c>
      <c r="G2436" s="9">
        <v>0.84065257334777566</v>
      </c>
      <c r="H2436" s="9">
        <v>107.93845632863243</v>
      </c>
    </row>
    <row r="2437" spans="1:8" x14ac:dyDescent="0.25">
      <c r="A2437" s="20"/>
      <c r="B2437" s="5">
        <f>DATE(YEAR(siječanj!B2437),MONTH(siječanj!B2437)+2,DAY(siječanj!B2437))</f>
        <v>44646</v>
      </c>
      <c r="C2437" s="8">
        <v>25.3541666666667</v>
      </c>
      <c r="D2437">
        <v>0.9627181522127497</v>
      </c>
      <c r="E2437" s="6">
        <v>112.67416616460184</v>
      </c>
      <c r="F2437" s="9">
        <v>124.83832846986597</v>
      </c>
      <c r="G2437" s="9">
        <v>0.80011860530521295</v>
      </c>
      <c r="H2437" s="9">
        <v>108.47346505209781</v>
      </c>
    </row>
    <row r="2438" spans="1:8" x14ac:dyDescent="0.25">
      <c r="A2438" s="20"/>
      <c r="B2438" s="5">
        <f>DATE(YEAR(siječanj!B2438),MONTH(siječanj!B2438)+2,DAY(siječanj!B2438))</f>
        <v>44646</v>
      </c>
      <c r="C2438" s="8">
        <v>25.3645833333333</v>
      </c>
      <c r="D2438">
        <v>0.9627181522127497</v>
      </c>
      <c r="E2438" s="6">
        <v>115.21937331871915</v>
      </c>
      <c r="F2438" s="9">
        <v>127.01891152869337</v>
      </c>
      <c r="G2438" s="9">
        <v>0.80529830283163961</v>
      </c>
      <c r="H2438" s="9">
        <v>110.9237821805083</v>
      </c>
    </row>
    <row r="2439" spans="1:8" x14ac:dyDescent="0.25">
      <c r="A2439" s="20"/>
      <c r="B2439" s="5">
        <f>DATE(YEAR(siječanj!B2439),MONTH(siječanj!B2439)+2,DAY(siječanj!B2439))</f>
        <v>44646</v>
      </c>
      <c r="C2439" s="8">
        <v>25.375</v>
      </c>
      <c r="D2439">
        <v>0.9627181522127497</v>
      </c>
      <c r="E2439" s="6">
        <v>118.19190893993361</v>
      </c>
      <c r="F2439" s="9">
        <v>129.0743422695254</v>
      </c>
      <c r="G2439" s="9">
        <v>0.81953443305249729</v>
      </c>
      <c r="H2439" s="9">
        <v>113.78549618115046</v>
      </c>
    </row>
    <row r="2440" spans="1:8" x14ac:dyDescent="0.25">
      <c r="A2440" s="20"/>
      <c r="B2440" s="5">
        <f>DATE(YEAR(siječanj!B2440),MONTH(siječanj!B2440)+2,DAY(siječanj!B2440))</f>
        <v>44646</v>
      </c>
      <c r="C2440" s="8">
        <v>25.3854166666667</v>
      </c>
      <c r="D2440">
        <v>0.9627181522127497</v>
      </c>
      <c r="E2440" s="6">
        <v>119.43011812088852</v>
      </c>
      <c r="F2440" s="9">
        <v>129.6929500106331</v>
      </c>
      <c r="G2440" s="9">
        <v>0.78169099752890192</v>
      </c>
      <c r="H2440" s="9">
        <v>114.97754263589223</v>
      </c>
    </row>
    <row r="2441" spans="1:8" x14ac:dyDescent="0.25">
      <c r="A2441" s="20"/>
      <c r="B2441" s="5">
        <f>DATE(YEAR(siječanj!B2441),MONTH(siječanj!B2441)+2,DAY(siječanj!B2441))</f>
        <v>44646</v>
      </c>
      <c r="C2441" s="8">
        <v>25.3958333333333</v>
      </c>
      <c r="D2441">
        <v>0.9627181522127497</v>
      </c>
      <c r="E2441" s="6">
        <v>121.52553583011969</v>
      </c>
      <c r="F2441" s="9">
        <v>130.11304775427936</v>
      </c>
      <c r="G2441" s="9">
        <v>0.82517947499451572</v>
      </c>
      <c r="H2441" s="9">
        <v>116.99483930103713</v>
      </c>
    </row>
    <row r="2442" spans="1:8" x14ac:dyDescent="0.25">
      <c r="A2442" s="20"/>
      <c r="B2442" s="5">
        <f>DATE(YEAR(siječanj!B2442),MONTH(siječanj!B2442)+2,DAY(siječanj!B2442))</f>
        <v>44646</v>
      </c>
      <c r="C2442" s="8">
        <v>25.40625</v>
      </c>
      <c r="D2442">
        <v>0.9627181522127497</v>
      </c>
      <c r="E2442" s="6">
        <v>125.56875408465055</v>
      </c>
      <c r="F2442" s="9">
        <v>130.46963447005021</v>
      </c>
      <c r="G2442" s="9">
        <v>0.83544072491669996</v>
      </c>
      <c r="H2442" s="9">
        <v>120.88731890803194</v>
      </c>
    </row>
    <row r="2443" spans="1:8" x14ac:dyDescent="0.25">
      <c r="A2443" s="20"/>
      <c r="B2443" s="5">
        <f>DATE(YEAR(siječanj!B2443),MONTH(siječanj!B2443)+2,DAY(siječanj!B2443))</f>
        <v>44646</v>
      </c>
      <c r="C2443" s="8">
        <v>25.4166666666667</v>
      </c>
      <c r="D2443">
        <v>0.9627181522127497</v>
      </c>
      <c r="E2443" s="6">
        <v>127.69368291547482</v>
      </c>
      <c r="F2443" s="9">
        <v>130.43396641975642</v>
      </c>
      <c r="G2443" s="9">
        <v>0.87442298344202751</v>
      </c>
      <c r="H2443" s="9">
        <v>122.93302646562668</v>
      </c>
    </row>
    <row r="2444" spans="1:8" x14ac:dyDescent="0.25">
      <c r="A2444" s="20"/>
      <c r="B2444" s="5">
        <f>DATE(YEAR(siječanj!B2444),MONTH(siječanj!B2444)+2,DAY(siječanj!B2444))</f>
        <v>44646</v>
      </c>
      <c r="C2444" s="8">
        <v>25.4270833333333</v>
      </c>
      <c r="D2444">
        <v>0.9627181522127497</v>
      </c>
      <c r="E2444" s="6">
        <v>129.70307715480592</v>
      </c>
      <c r="F2444" s="9">
        <v>130.34016944377447</v>
      </c>
      <c r="G2444" s="9">
        <v>0.86462707693281848</v>
      </c>
      <c r="H2444" s="9">
        <v>124.86750677478247</v>
      </c>
    </row>
    <row r="2445" spans="1:8" x14ac:dyDescent="0.25">
      <c r="A2445" s="20"/>
      <c r="B2445" s="5">
        <f>DATE(YEAR(siječanj!B2445),MONTH(siječanj!B2445)+2,DAY(siječanj!B2445))</f>
        <v>44646</v>
      </c>
      <c r="C2445" s="8">
        <v>25.4375</v>
      </c>
      <c r="D2445">
        <v>0.9627181522127497</v>
      </c>
      <c r="E2445" s="6">
        <v>129.96071567990475</v>
      </c>
      <c r="F2445" s="9">
        <v>129.76943079274645</v>
      </c>
      <c r="G2445" s="9">
        <v>0.85495469779465405</v>
      </c>
      <c r="H2445" s="9">
        <v>125.11554005960443</v>
      </c>
    </row>
    <row r="2446" spans="1:8" x14ac:dyDescent="0.25">
      <c r="A2446" s="20"/>
      <c r="B2446" s="5">
        <f>DATE(YEAR(siječanj!B2446),MONTH(siječanj!B2446)+2,DAY(siječanj!B2446))</f>
        <v>44646</v>
      </c>
      <c r="C2446" s="8">
        <v>25.4479166666667</v>
      </c>
      <c r="D2446">
        <v>0.9627181522127497</v>
      </c>
      <c r="E2446" s="6">
        <v>130.1714088452469</v>
      </c>
      <c r="F2446" s="9">
        <v>129.26883032895162</v>
      </c>
      <c r="G2446" s="9">
        <v>0.88256057422233436</v>
      </c>
      <c r="H2446" s="9">
        <v>125.31837819442647</v>
      </c>
    </row>
    <row r="2447" spans="1:8" x14ac:dyDescent="0.25">
      <c r="A2447" s="20"/>
      <c r="B2447" s="5">
        <f>DATE(YEAR(siječanj!B2447),MONTH(siječanj!B2447)+2,DAY(siječanj!B2447))</f>
        <v>44646</v>
      </c>
      <c r="C2447" s="8">
        <v>25.4583333333333</v>
      </c>
      <c r="D2447">
        <v>0.9627181522127497</v>
      </c>
      <c r="E2447" s="6">
        <v>130.87945436056998</v>
      </c>
      <c r="F2447" s="9">
        <v>128.5925433801288</v>
      </c>
      <c r="G2447" s="9">
        <v>0.87570902363845682</v>
      </c>
      <c r="H2447" s="9">
        <v>126.00002646462083</v>
      </c>
    </row>
    <row r="2448" spans="1:8" x14ac:dyDescent="0.25">
      <c r="A2448" s="20"/>
      <c r="B2448" s="5">
        <f>DATE(YEAR(siječanj!B2448),MONTH(siječanj!B2448)+2,DAY(siječanj!B2448))</f>
        <v>44646</v>
      </c>
      <c r="C2448" s="8">
        <v>25.46875</v>
      </c>
      <c r="D2448">
        <v>0.9627181522127497</v>
      </c>
      <c r="E2448" s="6">
        <v>130.9727593055664</v>
      </c>
      <c r="F2448" s="9">
        <v>128.5360902119088</v>
      </c>
      <c r="G2448" s="9">
        <v>0.8683312126657512</v>
      </c>
      <c r="H2448" s="9">
        <v>126.0898528288601</v>
      </c>
    </row>
    <row r="2449" spans="1:8" x14ac:dyDescent="0.25">
      <c r="A2449" s="20"/>
      <c r="B2449" s="5">
        <f>DATE(YEAR(siječanj!B2449),MONTH(siječanj!B2449)+2,DAY(siječanj!B2449))</f>
        <v>44646</v>
      </c>
      <c r="C2449" s="8">
        <v>25.4791666666667</v>
      </c>
      <c r="D2449">
        <v>0.9627181522127497</v>
      </c>
      <c r="E2449" s="6">
        <v>134.0333527220794</v>
      </c>
      <c r="F2449" s="9">
        <v>127.94462539774774</v>
      </c>
      <c r="G2449" s="9">
        <v>0.88779103723212727</v>
      </c>
      <c r="H2449" s="9">
        <v>129.03634166748</v>
      </c>
    </row>
    <row r="2450" spans="1:8" x14ac:dyDescent="0.25">
      <c r="A2450" s="20"/>
      <c r="B2450" s="5">
        <f>DATE(YEAR(siječanj!B2450),MONTH(siječanj!B2450)+2,DAY(siječanj!B2450))</f>
        <v>44646</v>
      </c>
      <c r="C2450" s="8">
        <v>25.4895833333333</v>
      </c>
      <c r="D2450">
        <v>0.9627181522127497</v>
      </c>
      <c r="E2450" s="6">
        <v>132.20411691035005</v>
      </c>
      <c r="F2450" s="9">
        <v>127.13110990714915</v>
      </c>
      <c r="G2450" s="9">
        <v>0.84644990873204251</v>
      </c>
      <c r="H2450" s="9">
        <v>127.27530314685053</v>
      </c>
    </row>
    <row r="2451" spans="1:8" x14ac:dyDescent="0.25">
      <c r="A2451" s="20"/>
      <c r="B2451" s="5">
        <f>DATE(YEAR(siječanj!B2451),MONTH(siječanj!B2451)+2,DAY(siječanj!B2451))</f>
        <v>44646</v>
      </c>
      <c r="C2451" s="8">
        <v>25.5</v>
      </c>
      <c r="D2451">
        <v>0.9627181522127497</v>
      </c>
      <c r="E2451" s="6">
        <v>129.91145800006365</v>
      </c>
      <c r="F2451" s="9">
        <v>125.86666792030913</v>
      </c>
      <c r="G2451" s="9">
        <v>0.88320359432054873</v>
      </c>
      <c r="H2451" s="9">
        <v>125.06811879708552</v>
      </c>
    </row>
    <row r="2452" spans="1:8" x14ac:dyDescent="0.25">
      <c r="A2452" s="20"/>
      <c r="B2452" s="5">
        <f>DATE(YEAR(siječanj!B2452),MONTH(siječanj!B2452)+2,DAY(siječanj!B2452))</f>
        <v>44646</v>
      </c>
      <c r="C2452" s="8">
        <v>25.5104166666667</v>
      </c>
      <c r="D2452">
        <v>0.9627181522127497</v>
      </c>
      <c r="E2452" s="6">
        <v>127.83379720139938</v>
      </c>
      <c r="F2452" s="9">
        <v>124.67579310764191</v>
      </c>
      <c r="G2452" s="9">
        <v>0.90941174809258141</v>
      </c>
      <c r="H2452" s="9">
        <v>123.06791703207058</v>
      </c>
    </row>
    <row r="2453" spans="1:8" x14ac:dyDescent="0.25">
      <c r="A2453" s="20"/>
      <c r="B2453" s="5">
        <f>DATE(YEAR(siječanj!B2453),MONTH(siječanj!B2453)+2,DAY(siječanj!B2453))</f>
        <v>44646</v>
      </c>
      <c r="C2453" s="8">
        <v>25.5208333333333</v>
      </c>
      <c r="D2453">
        <v>0.9627181522127497</v>
      </c>
      <c r="E2453" s="6">
        <v>128.84913804260441</v>
      </c>
      <c r="F2453" s="9">
        <v>123.550038618548</v>
      </c>
      <c r="G2453" s="9">
        <v>0.95289853314147233</v>
      </c>
      <c r="H2453" s="9">
        <v>124.04540409058163</v>
      </c>
    </row>
    <row r="2454" spans="1:8" x14ac:dyDescent="0.25">
      <c r="A2454" s="20"/>
      <c r="B2454" s="5">
        <f>DATE(YEAR(siječanj!B2454),MONTH(siječanj!B2454)+2,DAY(siječanj!B2454))</f>
        <v>44646</v>
      </c>
      <c r="C2454" s="8">
        <v>25.53125</v>
      </c>
      <c r="D2454">
        <v>0.9627181522127497</v>
      </c>
      <c r="E2454" s="6">
        <v>129.78989489523738</v>
      </c>
      <c r="F2454" s="9">
        <v>121.69434931969593</v>
      </c>
      <c r="G2454" s="9">
        <v>0.96595692179429082</v>
      </c>
      <c r="H2454" s="9">
        <v>124.95108778942992</v>
      </c>
    </row>
    <row r="2455" spans="1:8" x14ac:dyDescent="0.25">
      <c r="A2455" s="20"/>
      <c r="B2455" s="5">
        <f>DATE(YEAR(siječanj!B2455),MONTH(siječanj!B2455)+2,DAY(siječanj!B2455))</f>
        <v>44646</v>
      </c>
      <c r="C2455" s="8">
        <v>25.5416666666667</v>
      </c>
      <c r="D2455">
        <v>0.9627181522127497</v>
      </c>
      <c r="E2455" s="6">
        <v>128.223365054597</v>
      </c>
      <c r="F2455" s="9">
        <v>118.11420459225131</v>
      </c>
      <c r="G2455" s="9">
        <v>0.9591138322914099</v>
      </c>
      <c r="H2455" s="9">
        <v>123.44296107586248</v>
      </c>
    </row>
    <row r="2456" spans="1:8" x14ac:dyDescent="0.25">
      <c r="A2456" s="20"/>
      <c r="B2456" s="5">
        <f>DATE(YEAR(siječanj!B2456),MONTH(siječanj!B2456)+2,DAY(siječanj!B2456))</f>
        <v>44646</v>
      </c>
      <c r="C2456" s="8">
        <v>25.5520833333333</v>
      </c>
      <c r="D2456">
        <v>0.9627181522127497</v>
      </c>
      <c r="E2456" s="6">
        <v>127.82290775241431</v>
      </c>
      <c r="F2456" s="9">
        <v>116.51885825912829</v>
      </c>
      <c r="G2456" s="9">
        <v>0.92926584559835979</v>
      </c>
      <c r="H2456" s="9">
        <v>123.05743356186507</v>
      </c>
    </row>
    <row r="2457" spans="1:8" x14ac:dyDescent="0.25">
      <c r="A2457" s="20"/>
      <c r="B2457" s="5">
        <f>DATE(YEAR(siječanj!B2457),MONTH(siječanj!B2457)+2,DAY(siječanj!B2457))</f>
        <v>44646</v>
      </c>
      <c r="C2457" s="8">
        <v>25.5625</v>
      </c>
      <c r="D2457">
        <v>0.9627181522127497</v>
      </c>
      <c r="E2457" s="6">
        <v>129.49888509376302</v>
      </c>
      <c r="F2457" s="9">
        <v>115.30573667005275</v>
      </c>
      <c r="G2457" s="9">
        <v>0.94928069762738387</v>
      </c>
      <c r="H2457" s="9">
        <v>124.67092737107873</v>
      </c>
    </row>
    <row r="2458" spans="1:8" x14ac:dyDescent="0.25">
      <c r="A2458" s="20"/>
      <c r="B2458" s="5">
        <f>DATE(YEAR(siječanj!B2458),MONTH(siječanj!B2458)+2,DAY(siječanj!B2458))</f>
        <v>44646</v>
      </c>
      <c r="C2458" s="8">
        <v>25.5729166666667</v>
      </c>
      <c r="D2458">
        <v>0.9627181522127497</v>
      </c>
      <c r="E2458" s="6">
        <v>127.98296418570527</v>
      </c>
      <c r="F2458" s="9">
        <v>113.5388067651963</v>
      </c>
      <c r="G2458" s="9">
        <v>0.86841243563442683</v>
      </c>
      <c r="H2458" s="9">
        <v>123.21152279557271</v>
      </c>
    </row>
    <row r="2459" spans="1:8" x14ac:dyDescent="0.25">
      <c r="A2459" s="20"/>
      <c r="B2459" s="5">
        <f>DATE(YEAR(siječanj!B2459),MONTH(siječanj!B2459)+2,DAY(siječanj!B2459))</f>
        <v>44646</v>
      </c>
      <c r="C2459" s="8">
        <v>25.5833333333333</v>
      </c>
      <c r="D2459">
        <v>0.9627181522127497</v>
      </c>
      <c r="E2459" s="6">
        <v>126.16220621906015</v>
      </c>
      <c r="F2459" s="9">
        <v>110.81878444535184</v>
      </c>
      <c r="G2459" s="9">
        <v>0.8821138443854597</v>
      </c>
      <c r="H2459" s="9">
        <v>121.45864605029747</v>
      </c>
    </row>
    <row r="2460" spans="1:8" x14ac:dyDescent="0.25">
      <c r="A2460" s="20"/>
      <c r="B2460" s="5">
        <f>DATE(YEAR(siječanj!B2460),MONTH(siječanj!B2460)+2,DAY(siječanj!B2460))</f>
        <v>44646</v>
      </c>
      <c r="C2460" s="8">
        <v>25.59375</v>
      </c>
      <c r="D2460">
        <v>0.9627181522127497</v>
      </c>
      <c r="E2460" s="6">
        <v>125.95713251772744</v>
      </c>
      <c r="F2460" s="9">
        <v>109.27013901658331</v>
      </c>
      <c r="G2460" s="9">
        <v>0.90779404434932531</v>
      </c>
      <c r="H2460" s="9">
        <v>121.26121787548301</v>
      </c>
    </row>
    <row r="2461" spans="1:8" x14ac:dyDescent="0.25">
      <c r="A2461" s="20"/>
      <c r="B2461" s="5">
        <f>DATE(YEAR(siječanj!B2461),MONTH(siječanj!B2461)+2,DAY(siječanj!B2461))</f>
        <v>44646</v>
      </c>
      <c r="C2461" s="8">
        <v>25.6041666666667</v>
      </c>
      <c r="D2461">
        <v>0.9627181522127497</v>
      </c>
      <c r="E2461" s="6">
        <v>124.93138276120884</v>
      </c>
      <c r="F2461" s="9">
        <v>108.34686951935603</v>
      </c>
      <c r="G2461" s="9">
        <v>0.90780927409459677</v>
      </c>
      <c r="H2461" s="9">
        <v>120.27370996525474</v>
      </c>
    </row>
    <row r="2462" spans="1:8" x14ac:dyDescent="0.25">
      <c r="A2462" s="20"/>
      <c r="B2462" s="5">
        <f>DATE(YEAR(siječanj!B2462),MONTH(siječanj!B2462)+2,DAY(siječanj!B2462))</f>
        <v>44646</v>
      </c>
      <c r="C2462" s="8">
        <v>25.6145833333333</v>
      </c>
      <c r="D2462">
        <v>0.9627181522127497</v>
      </c>
      <c r="E2462" s="6">
        <v>123.87518265819379</v>
      </c>
      <c r="F2462" s="9">
        <v>106.98173935176956</v>
      </c>
      <c r="G2462" s="9">
        <v>0.94465941239705042</v>
      </c>
      <c r="H2462" s="9">
        <v>119.25688695371318</v>
      </c>
    </row>
    <row r="2463" spans="1:8" x14ac:dyDescent="0.25">
      <c r="A2463" s="20"/>
      <c r="B2463" s="5">
        <f>DATE(YEAR(siječanj!B2463),MONTH(siječanj!B2463)+2,DAY(siječanj!B2463))</f>
        <v>44646</v>
      </c>
      <c r="C2463" s="8">
        <v>25.625</v>
      </c>
      <c r="D2463">
        <v>0.9627181522127497</v>
      </c>
      <c r="E2463" s="6">
        <v>122.04504832792585</v>
      </c>
      <c r="F2463" s="9">
        <v>105.61517204849275</v>
      </c>
      <c r="G2463" s="9">
        <v>0.97737729970841347</v>
      </c>
      <c r="H2463" s="9">
        <v>117.49498341297651</v>
      </c>
    </row>
    <row r="2464" spans="1:8" x14ac:dyDescent="0.25">
      <c r="A2464" s="20"/>
      <c r="B2464" s="5">
        <f>DATE(YEAR(siječanj!B2464),MONTH(siječanj!B2464)+2,DAY(siječanj!B2464))</f>
        <v>44646</v>
      </c>
      <c r="C2464" s="8">
        <v>25.6354166666667</v>
      </c>
      <c r="D2464">
        <v>0.9627181522127497</v>
      </c>
      <c r="E2464" s="6">
        <v>120.98327343861877</v>
      </c>
      <c r="F2464" s="9">
        <v>104.93445087845402</v>
      </c>
      <c r="G2464" s="9">
        <v>0.97786971878110263</v>
      </c>
      <c r="H2464" s="9">
        <v>116.4727934534769</v>
      </c>
    </row>
    <row r="2465" spans="1:8" x14ac:dyDescent="0.25">
      <c r="A2465" s="20"/>
      <c r="B2465" s="5">
        <f>DATE(YEAR(siječanj!B2465),MONTH(siječanj!B2465)+2,DAY(siječanj!B2465))</f>
        <v>44646</v>
      </c>
      <c r="C2465" s="8">
        <v>25.6458333333333</v>
      </c>
      <c r="D2465">
        <v>0.9627181522127497</v>
      </c>
      <c r="E2465" s="6">
        <v>123.03282500317781</v>
      </c>
      <c r="F2465" s="9">
        <v>104.20232252999591</v>
      </c>
      <c r="G2465" s="9">
        <v>0.98388534283625517</v>
      </c>
      <c r="H2465" s="9">
        <v>118.44593394857392</v>
      </c>
    </row>
    <row r="2466" spans="1:8" x14ac:dyDescent="0.25">
      <c r="A2466" s="20"/>
      <c r="B2466" s="5">
        <f>DATE(YEAR(siječanj!B2466),MONTH(siječanj!B2466)+2,DAY(siječanj!B2466))</f>
        <v>44646</v>
      </c>
      <c r="C2466" s="8">
        <v>25.65625</v>
      </c>
      <c r="D2466">
        <v>0.9627181522127497</v>
      </c>
      <c r="E2466" s="6">
        <v>124.23417407444813</v>
      </c>
      <c r="F2466" s="9">
        <v>103.70752936356963</v>
      </c>
      <c r="G2466" s="9">
        <v>0.97607772218343591</v>
      </c>
      <c r="H2466" s="9">
        <v>119.6024945066298</v>
      </c>
    </row>
    <row r="2467" spans="1:8" x14ac:dyDescent="0.25">
      <c r="A2467" s="20"/>
      <c r="B2467" s="5">
        <f>DATE(YEAR(siječanj!B2467),MONTH(siječanj!B2467)+2,DAY(siječanj!B2467))</f>
        <v>44646</v>
      </c>
      <c r="C2467" s="8">
        <v>25.6666666666667</v>
      </c>
      <c r="D2467">
        <v>0.9627181522127497</v>
      </c>
      <c r="E2467" s="6">
        <v>120.44839776305957</v>
      </c>
      <c r="F2467" s="9">
        <v>103.52777439724863</v>
      </c>
      <c r="G2467" s="9">
        <v>0.91080947074822882</v>
      </c>
      <c r="H2467" s="9">
        <v>115.95785893143901</v>
      </c>
    </row>
    <row r="2468" spans="1:8" x14ac:dyDescent="0.25">
      <c r="A2468" s="20"/>
      <c r="B2468" s="5">
        <f>DATE(YEAR(siječanj!B2468),MONTH(siječanj!B2468)+2,DAY(siječanj!B2468))</f>
        <v>44646</v>
      </c>
      <c r="C2468" s="8">
        <v>25.6770833333333</v>
      </c>
      <c r="D2468">
        <v>0.9627181522127497</v>
      </c>
      <c r="E2468" s="6">
        <v>119.49469926495608</v>
      </c>
      <c r="F2468" s="9">
        <v>103.58329169566055</v>
      </c>
      <c r="G2468" s="9">
        <v>0.96014266424802996</v>
      </c>
      <c r="H2468" s="9">
        <v>115.03971607557673</v>
      </c>
    </row>
    <row r="2469" spans="1:8" x14ac:dyDescent="0.25">
      <c r="A2469" s="20"/>
      <c r="B2469" s="5">
        <f>DATE(YEAR(siječanj!B2469),MONTH(siječanj!B2469)+2,DAY(siječanj!B2469))</f>
        <v>44646</v>
      </c>
      <c r="C2469" s="8">
        <v>25.6875</v>
      </c>
      <c r="D2469">
        <v>0.9627181522127497</v>
      </c>
      <c r="E2469" s="6">
        <v>121.41400138359018</v>
      </c>
      <c r="F2469" s="9">
        <v>103.98991691779129</v>
      </c>
      <c r="G2469" s="9">
        <v>1.2081437440074911</v>
      </c>
      <c r="H2469" s="9">
        <v>116.88746306476617</v>
      </c>
    </row>
    <row r="2470" spans="1:8" x14ac:dyDescent="0.25">
      <c r="A2470" s="20"/>
      <c r="B2470" s="5">
        <f>DATE(YEAR(siječanj!B2470),MONTH(siječanj!B2470)+2,DAY(siječanj!B2470))</f>
        <v>44646</v>
      </c>
      <c r="C2470" s="8">
        <v>25.6979166666667</v>
      </c>
      <c r="D2470">
        <v>0.9627181522127497</v>
      </c>
      <c r="E2470" s="6">
        <v>125.00478527236544</v>
      </c>
      <c r="F2470" s="9">
        <v>104.5659731110038</v>
      </c>
      <c r="G2470" s="9">
        <v>1.2641541952367594</v>
      </c>
      <c r="H2470" s="9">
        <v>120.3443758951632</v>
      </c>
    </row>
    <row r="2471" spans="1:8" x14ac:dyDescent="0.25">
      <c r="A2471" s="20"/>
      <c r="B2471" s="5">
        <f>DATE(YEAR(siječanj!B2471),MONTH(siječanj!B2471)+2,DAY(siječanj!B2471))</f>
        <v>44646</v>
      </c>
      <c r="C2471" s="8">
        <v>25.7083333333333</v>
      </c>
      <c r="D2471">
        <v>0.9627181522127497</v>
      </c>
      <c r="E2471" s="6">
        <v>126.39641773483619</v>
      </c>
      <c r="F2471" s="9">
        <v>105.20570218251746</v>
      </c>
      <c r="G2471" s="9">
        <v>1.3827880546180817</v>
      </c>
      <c r="H2471" s="9">
        <v>121.68412572799232</v>
      </c>
    </row>
    <row r="2472" spans="1:8" x14ac:dyDescent="0.25">
      <c r="A2472" s="20"/>
      <c r="B2472" s="5">
        <f>DATE(YEAR(siječanj!B2472),MONTH(siječanj!B2472)+2,DAY(siječanj!B2472))</f>
        <v>44646</v>
      </c>
      <c r="C2472" s="8">
        <v>25.71875</v>
      </c>
      <c r="D2472">
        <v>0.9627181522127497</v>
      </c>
      <c r="E2472" s="6">
        <v>128.58256198835133</v>
      </c>
      <c r="F2472" s="9">
        <v>106.50516171506487</v>
      </c>
      <c r="G2472" s="9">
        <v>1.7043557321189189</v>
      </c>
      <c r="H2472" s="9">
        <v>123.78876648420695</v>
      </c>
    </row>
    <row r="2473" spans="1:8" x14ac:dyDescent="0.25">
      <c r="A2473" s="20"/>
      <c r="B2473" s="5">
        <f>DATE(YEAR(siječanj!B2473),MONTH(siječanj!B2473)+2,DAY(siječanj!B2473))</f>
        <v>44646</v>
      </c>
      <c r="C2473" s="8">
        <v>25.7291666666667</v>
      </c>
      <c r="D2473">
        <v>0.9627181522127497</v>
      </c>
      <c r="E2473" s="6">
        <v>131.84531413334693</v>
      </c>
      <c r="F2473" s="9">
        <v>107.86440431067466</v>
      </c>
      <c r="G2473" s="9">
        <v>4.6670310959355126</v>
      </c>
      <c r="H2473" s="9">
        <v>126.9298772003653</v>
      </c>
    </row>
    <row r="2474" spans="1:8" x14ac:dyDescent="0.25">
      <c r="A2474" s="20"/>
      <c r="B2474" s="5">
        <f>DATE(YEAR(siječanj!B2474),MONTH(siječanj!B2474)+2,DAY(siječanj!B2474))</f>
        <v>44646</v>
      </c>
      <c r="C2474" s="8">
        <v>25.7395833333333</v>
      </c>
      <c r="D2474">
        <v>0.9627181522127497</v>
      </c>
      <c r="E2474" s="6">
        <v>141.64898835218574</v>
      </c>
      <c r="F2474" s="9">
        <v>109.55471360345817</v>
      </c>
      <c r="G2474" s="9">
        <v>26.546586624808437</v>
      </c>
      <c r="H2474" s="9">
        <v>136.36805232922157</v>
      </c>
    </row>
    <row r="2475" spans="1:8" x14ac:dyDescent="0.25">
      <c r="A2475" s="20"/>
      <c r="B2475" s="5">
        <f>DATE(YEAR(siječanj!B2475),MONTH(siječanj!B2475)+2,DAY(siječanj!B2475))</f>
        <v>44646</v>
      </c>
      <c r="C2475" s="8">
        <v>25.75</v>
      </c>
      <c r="D2475">
        <v>0.9627181522127497</v>
      </c>
      <c r="E2475" s="6">
        <v>141.39714700912776</v>
      </c>
      <c r="F2475" s="9">
        <v>111.38554650048617</v>
      </c>
      <c r="G2475" s="9">
        <v>89.887059791091872</v>
      </c>
      <c r="H2475" s="9">
        <v>136.12560009678202</v>
      </c>
    </row>
    <row r="2476" spans="1:8" x14ac:dyDescent="0.25">
      <c r="A2476" s="20"/>
      <c r="B2476" s="5">
        <f>DATE(YEAR(siječanj!B2476),MONTH(siječanj!B2476)+2,DAY(siječanj!B2476))</f>
        <v>44646</v>
      </c>
      <c r="C2476" s="8">
        <v>25.7604166666667</v>
      </c>
      <c r="D2476">
        <v>0.9627181522127497</v>
      </c>
      <c r="E2476" s="6">
        <v>146.17921060451192</v>
      </c>
      <c r="F2476" s="9">
        <v>113.28130233763707</v>
      </c>
      <c r="G2476" s="9">
        <v>153.80815661876787</v>
      </c>
      <c r="H2476" s="9">
        <v>140.72937952509412</v>
      </c>
    </row>
    <row r="2477" spans="1:8" x14ac:dyDescent="0.25">
      <c r="A2477" s="20"/>
      <c r="B2477" s="5">
        <f>DATE(YEAR(siječanj!B2477),MONTH(siječanj!B2477)+2,DAY(siječanj!B2477))</f>
        <v>44646</v>
      </c>
      <c r="C2477" s="8">
        <v>25.7708333333333</v>
      </c>
      <c r="D2477">
        <v>0.9627181522127497</v>
      </c>
      <c r="E2477" s="6">
        <v>152.49826611231293</v>
      </c>
      <c r="F2477" s="9">
        <v>114.78946303943744</v>
      </c>
      <c r="G2477" s="9">
        <v>222.04285001753769</v>
      </c>
      <c r="H2477" s="9">
        <v>146.81284896729409</v>
      </c>
    </row>
    <row r="2478" spans="1:8" x14ac:dyDescent="0.25">
      <c r="A2478" s="20"/>
      <c r="B2478" s="5">
        <f>DATE(YEAR(siječanj!B2478),MONTH(siječanj!B2478)+2,DAY(siječanj!B2478))</f>
        <v>44646</v>
      </c>
      <c r="C2478" s="8">
        <v>25.78125</v>
      </c>
      <c r="D2478">
        <v>0.9627181522127497</v>
      </c>
      <c r="E2478" s="6">
        <v>159.04248242318502</v>
      </c>
      <c r="F2478" s="9">
        <v>115.68493089750341</v>
      </c>
      <c r="G2478" s="9">
        <v>236.6558109586033</v>
      </c>
      <c r="H2478" s="9">
        <v>153.1130848017774</v>
      </c>
    </row>
    <row r="2479" spans="1:8" x14ac:dyDescent="0.25">
      <c r="A2479" s="20"/>
      <c r="B2479" s="5">
        <f>DATE(YEAR(siječanj!B2479),MONTH(siječanj!B2479)+2,DAY(siječanj!B2479))</f>
        <v>44646</v>
      </c>
      <c r="C2479" s="8">
        <v>25.7916666666667</v>
      </c>
      <c r="D2479">
        <v>0.9627181522127497</v>
      </c>
      <c r="E2479" s="6">
        <v>164.52775144784169</v>
      </c>
      <c r="F2479" s="9">
        <v>115.02822114394971</v>
      </c>
      <c r="G2479" s="9">
        <v>238.2514150280428</v>
      </c>
      <c r="H2479" s="9">
        <v>158.39385286158472</v>
      </c>
    </row>
    <row r="2480" spans="1:8" x14ac:dyDescent="0.25">
      <c r="A2480" s="20"/>
      <c r="B2480" s="5">
        <f>DATE(YEAR(siječanj!B2480),MONTH(siječanj!B2480)+2,DAY(siječanj!B2480))</f>
        <v>44646</v>
      </c>
      <c r="C2480" s="8">
        <v>25.8020833333333</v>
      </c>
      <c r="D2480">
        <v>0.9627181522127497</v>
      </c>
      <c r="E2480" s="6">
        <v>170.35270912916408</v>
      </c>
      <c r="F2480" s="9">
        <v>114.62254480372064</v>
      </c>
      <c r="G2480" s="9">
        <v>238.48270944018668</v>
      </c>
      <c r="H2480" s="9">
        <v>164.00164535726486</v>
      </c>
    </row>
    <row r="2481" spans="1:8" x14ac:dyDescent="0.25">
      <c r="A2481" s="20"/>
      <c r="B2481" s="5">
        <f>DATE(YEAR(siječanj!B2481),MONTH(siječanj!B2481)+2,DAY(siječanj!B2481))</f>
        <v>44646</v>
      </c>
      <c r="C2481" s="8">
        <v>25.8125</v>
      </c>
      <c r="D2481">
        <v>0.9627181522127497</v>
      </c>
      <c r="E2481" s="6">
        <v>172.52427951126677</v>
      </c>
      <c r="F2481" s="9">
        <v>113.86871618678487</v>
      </c>
      <c r="G2481" s="9">
        <v>238.55251952450442</v>
      </c>
      <c r="H2481" s="9">
        <v>166.09225558292269</v>
      </c>
    </row>
    <row r="2482" spans="1:8" x14ac:dyDescent="0.25">
      <c r="A2482" s="20"/>
      <c r="B2482" s="5">
        <f>DATE(YEAR(siječanj!B2482),MONTH(siječanj!B2482)+2,DAY(siječanj!B2482))</f>
        <v>44646</v>
      </c>
      <c r="C2482" s="8">
        <v>25.8229166666667</v>
      </c>
      <c r="D2482">
        <v>0.9627181522127497</v>
      </c>
      <c r="E2482" s="6">
        <v>171.48184014520774</v>
      </c>
      <c r="F2482" s="9">
        <v>112.78711053012064</v>
      </c>
      <c r="G2482" s="9">
        <v>238.896963424391</v>
      </c>
      <c r="H2482" s="9">
        <v>165.08868028263652</v>
      </c>
    </row>
    <row r="2483" spans="1:8" x14ac:dyDescent="0.25">
      <c r="A2483" s="20"/>
      <c r="B2483" s="5">
        <f>DATE(YEAR(siječanj!B2483),MONTH(siječanj!B2483)+2,DAY(siječanj!B2483))</f>
        <v>44646</v>
      </c>
      <c r="C2483" s="8">
        <v>25.8333333333333</v>
      </c>
      <c r="D2483">
        <v>0.9627181522127497</v>
      </c>
      <c r="E2483" s="6">
        <v>168.81829859597417</v>
      </c>
      <c r="F2483" s="9">
        <v>110.63599075480582</v>
      </c>
      <c r="G2483" s="9">
        <v>239.95765251901315</v>
      </c>
      <c r="H2483" s="9">
        <v>162.52444048401648</v>
      </c>
    </row>
    <row r="2484" spans="1:8" x14ac:dyDescent="0.25">
      <c r="A2484" s="20"/>
      <c r="B2484" s="5">
        <f>DATE(YEAR(siječanj!B2484),MONTH(siječanj!B2484)+2,DAY(siječanj!B2484))</f>
        <v>44646</v>
      </c>
      <c r="C2484" s="8">
        <v>25.84375</v>
      </c>
      <c r="D2484">
        <v>0.9627181522127497</v>
      </c>
      <c r="E2484" s="6">
        <v>167.34558401914663</v>
      </c>
      <c r="F2484" s="9">
        <v>108.75027304720732</v>
      </c>
      <c r="G2484" s="9">
        <v>240.34100766610598</v>
      </c>
      <c r="H2484" s="9">
        <v>161.10663142787629</v>
      </c>
    </row>
    <row r="2485" spans="1:8" x14ac:dyDescent="0.25">
      <c r="A2485" s="20"/>
      <c r="B2485" s="5">
        <f>DATE(YEAR(siječanj!B2485),MONTH(siječanj!B2485)+2,DAY(siječanj!B2485))</f>
        <v>44646</v>
      </c>
      <c r="C2485" s="8">
        <v>25.8541666666667</v>
      </c>
      <c r="D2485">
        <v>0.9627181522127497</v>
      </c>
      <c r="E2485" s="6">
        <v>165.6630479888851</v>
      </c>
      <c r="F2485" s="9">
        <v>107.24977266499556</v>
      </c>
      <c r="G2485" s="9">
        <v>239.57421946861507</v>
      </c>
      <c r="H2485" s="9">
        <v>159.48682344979153</v>
      </c>
    </row>
    <row r="2486" spans="1:8" x14ac:dyDescent="0.25">
      <c r="A2486" s="20"/>
      <c r="B2486" s="5">
        <f>DATE(YEAR(siječanj!B2486),MONTH(siječanj!B2486)+2,DAY(siječanj!B2486))</f>
        <v>44646</v>
      </c>
      <c r="C2486" s="8">
        <v>25.8645833333333</v>
      </c>
      <c r="D2486">
        <v>0.9627181522127497</v>
      </c>
      <c r="E2486" s="6">
        <v>162.34228033860188</v>
      </c>
      <c r="F2486" s="9">
        <v>106.26809588337031</v>
      </c>
      <c r="G2486" s="9">
        <v>239.63948439136337</v>
      </c>
      <c r="H2486" s="9">
        <v>156.28986015358302</v>
      </c>
    </row>
    <row r="2487" spans="1:8" x14ac:dyDescent="0.25">
      <c r="A2487" s="20"/>
      <c r="B2487" s="5">
        <f>DATE(YEAR(siječanj!B2487),MONTH(siječanj!B2487)+2,DAY(siječanj!B2487))</f>
        <v>44646</v>
      </c>
      <c r="C2487" s="8">
        <v>25.875</v>
      </c>
      <c r="D2487">
        <v>0.9627181522127497</v>
      </c>
      <c r="E2487" s="6">
        <v>160.85743625792216</v>
      </c>
      <c r="F2487" s="9">
        <v>104.11964428789236</v>
      </c>
      <c r="G2487" s="9">
        <v>238.47967883116547</v>
      </c>
      <c r="H2487" s="9">
        <v>154.86037380390698</v>
      </c>
    </row>
    <row r="2488" spans="1:8" x14ac:dyDescent="0.25">
      <c r="A2488" s="20"/>
      <c r="B2488" s="5">
        <f>DATE(YEAR(siječanj!B2488),MONTH(siječanj!B2488)+2,DAY(siječanj!B2488))</f>
        <v>44646</v>
      </c>
      <c r="C2488" s="8">
        <v>25.8854166666667</v>
      </c>
      <c r="D2488">
        <v>0.9627181522127497</v>
      </c>
      <c r="E2488" s="6">
        <v>165.53904448785121</v>
      </c>
      <c r="F2488" s="9">
        <v>102.69506656907204</v>
      </c>
      <c r="G2488" s="9">
        <v>237.34711536502752</v>
      </c>
      <c r="H2488" s="9">
        <v>159.3674430284083</v>
      </c>
    </row>
    <row r="2489" spans="1:8" x14ac:dyDescent="0.25">
      <c r="A2489" s="20"/>
      <c r="B2489" s="5">
        <f>DATE(YEAR(siječanj!B2489),MONTH(siječanj!B2489)+2,DAY(siječanj!B2489))</f>
        <v>44646</v>
      </c>
      <c r="C2489" s="8">
        <v>25.8958333333333</v>
      </c>
      <c r="D2489">
        <v>0.9627181522127497</v>
      </c>
      <c r="E2489" s="6">
        <v>169.36402400699188</v>
      </c>
      <c r="F2489" s="9">
        <v>101.48184428641071</v>
      </c>
      <c r="G2489" s="9">
        <v>237.184527657697</v>
      </c>
      <c r="H2489" s="9">
        <v>163.04982024332702</v>
      </c>
    </row>
    <row r="2490" spans="1:8" x14ac:dyDescent="0.25">
      <c r="A2490" s="20"/>
      <c r="B2490" s="5">
        <f>DATE(YEAR(siječanj!B2490),MONTH(siječanj!B2490)+2,DAY(siječanj!B2490))</f>
        <v>44646</v>
      </c>
      <c r="C2490" s="8">
        <v>25.90625</v>
      </c>
      <c r="D2490">
        <v>0.9627181522127497</v>
      </c>
      <c r="E2490" s="6">
        <v>163.93931910319037</v>
      </c>
      <c r="F2490" s="9">
        <v>100.0762675873554</v>
      </c>
      <c r="G2490" s="9">
        <v>237.36001131977437</v>
      </c>
      <c r="H2490" s="9">
        <v>157.82735836203977</v>
      </c>
    </row>
    <row r="2491" spans="1:8" x14ac:dyDescent="0.25">
      <c r="A2491" s="20"/>
      <c r="B2491" s="5">
        <f>DATE(YEAR(siječanj!B2491),MONTH(siječanj!B2491)+2,DAY(siječanj!B2491))</f>
        <v>44646</v>
      </c>
      <c r="C2491" s="8">
        <v>25.9166666666667</v>
      </c>
      <c r="D2491">
        <v>0.9627181522127497</v>
      </c>
      <c r="E2491" s="6">
        <v>160.63181279226654</v>
      </c>
      <c r="F2491" s="9">
        <v>98.363020555975396</v>
      </c>
      <c r="G2491" s="9">
        <v>235.29059262993579</v>
      </c>
      <c r="H2491" s="9">
        <v>154.64316199795519</v>
      </c>
    </row>
    <row r="2492" spans="1:8" x14ac:dyDescent="0.25">
      <c r="A2492" s="20"/>
      <c r="B2492" s="5">
        <f>DATE(YEAR(siječanj!B2492),MONTH(siječanj!B2492)+2,DAY(siječanj!B2492))</f>
        <v>44646</v>
      </c>
      <c r="C2492" s="8">
        <v>25.9270833333333</v>
      </c>
      <c r="D2492">
        <v>0.9627181522127497</v>
      </c>
      <c r="E2492" s="6">
        <v>151.5766482009715</v>
      </c>
      <c r="F2492" s="9">
        <v>96.613295471475709</v>
      </c>
      <c r="G2492" s="9">
        <v>232.05644082038086</v>
      </c>
      <c r="H2492" s="9">
        <v>145.92559067464128</v>
      </c>
    </row>
    <row r="2493" spans="1:8" x14ac:dyDescent="0.25">
      <c r="A2493" s="20"/>
      <c r="B2493" s="5">
        <f>DATE(YEAR(siječanj!B2493),MONTH(siječanj!B2493)+2,DAY(siječanj!B2493))</f>
        <v>44646</v>
      </c>
      <c r="C2493" s="8">
        <v>25.9375</v>
      </c>
      <c r="D2493">
        <v>0.9627181522127497</v>
      </c>
      <c r="E2493" s="6">
        <v>141.15919150063448</v>
      </c>
      <c r="F2493" s="9">
        <v>95.145791756743989</v>
      </c>
      <c r="G2493" s="9">
        <v>232.2280544828682</v>
      </c>
      <c r="H2493" s="9">
        <v>135.89651600933649</v>
      </c>
    </row>
    <row r="2494" spans="1:8" x14ac:dyDescent="0.25">
      <c r="A2494" s="20"/>
      <c r="B2494" s="5">
        <f>DATE(YEAR(siječanj!B2494),MONTH(siječanj!B2494)+2,DAY(siječanj!B2494))</f>
        <v>44646</v>
      </c>
      <c r="C2494" s="8">
        <v>25.9479166666667</v>
      </c>
      <c r="D2494">
        <v>0.9627181522127497</v>
      </c>
      <c r="E2494" s="6">
        <v>132.22040144191948</v>
      </c>
      <c r="F2494" s="9">
        <v>93.689472957400497</v>
      </c>
      <c r="G2494" s="9">
        <v>232.41782843851732</v>
      </c>
      <c r="H2494" s="9">
        <v>127.29098056099271</v>
      </c>
    </row>
    <row r="2495" spans="1:8" x14ac:dyDescent="0.25">
      <c r="A2495" s="20"/>
      <c r="B2495" s="5">
        <f>DATE(YEAR(siječanj!B2495),MONTH(siječanj!B2495)+2,DAY(siječanj!B2495))</f>
        <v>44646</v>
      </c>
      <c r="C2495" s="8">
        <v>25.9583333333333</v>
      </c>
      <c r="D2495">
        <v>0.9627181522127497</v>
      </c>
      <c r="E2495" s="6">
        <v>123.0871431791419</v>
      </c>
      <c r="F2495" s="9">
        <v>91.345205027982828</v>
      </c>
      <c r="G2495" s="9">
        <v>225.34696581304948</v>
      </c>
      <c r="H2495" s="9">
        <v>118.49822704256965</v>
      </c>
    </row>
    <row r="2496" spans="1:8" x14ac:dyDescent="0.25">
      <c r="A2496" s="20"/>
      <c r="B2496" s="5">
        <f>DATE(YEAR(siječanj!B2496),MONTH(siječanj!B2496)+2,DAY(siječanj!B2496))</f>
        <v>44646</v>
      </c>
      <c r="C2496" s="8">
        <v>25.96875</v>
      </c>
      <c r="D2496">
        <v>0.9627181522127497</v>
      </c>
      <c r="E2496" s="6">
        <v>113.48295298277129</v>
      </c>
      <c r="F2496" s="9">
        <v>89.597423169539667</v>
      </c>
      <c r="G2496" s="9">
        <v>223.82446632562269</v>
      </c>
      <c r="H2496" s="9">
        <v>109.25209880321994</v>
      </c>
    </row>
    <row r="2497" spans="1:8" x14ac:dyDescent="0.25">
      <c r="A2497" s="20"/>
      <c r="B2497" s="5">
        <f>DATE(YEAR(siječanj!B2497),MONTH(siječanj!B2497)+2,DAY(siječanj!B2497))</f>
        <v>44646</v>
      </c>
      <c r="C2497" s="8">
        <v>25.9791666666667</v>
      </c>
      <c r="D2497">
        <v>0.9627181522127497</v>
      </c>
      <c r="E2497" s="6">
        <v>105.69504900995418</v>
      </c>
      <c r="F2497" s="9">
        <v>87.960685797111481</v>
      </c>
      <c r="G2497" s="9">
        <v>221.77124510654178</v>
      </c>
      <c r="H2497" s="9">
        <v>101.7545422808991</v>
      </c>
    </row>
    <row r="2498" spans="1:8" ht="15.75" thickBot="1" x14ac:dyDescent="0.3">
      <c r="A2498" s="20"/>
      <c r="B2498" s="5">
        <f>DATE(YEAR(siječanj!B2498),MONTH(siječanj!B2498)+2,DAY(siječanj!B2498))</f>
        <v>44646</v>
      </c>
      <c r="C2498" s="8">
        <v>25.9895833333333</v>
      </c>
      <c r="D2498">
        <v>0.9627181522127497</v>
      </c>
      <c r="E2498" s="6">
        <v>96.23478460522054</v>
      </c>
      <c r="F2498" s="9">
        <v>86.386759812305144</v>
      </c>
      <c r="G2498" s="9">
        <v>221.79260013705269</v>
      </c>
      <c r="H2498" s="9">
        <v>92.646974013729888</v>
      </c>
    </row>
    <row r="2499" spans="1:8" x14ac:dyDescent="0.25">
      <c r="A2499" s="17">
        <f>A2403+1</f>
        <v>86</v>
      </c>
      <c r="B2499" s="5">
        <f>DATE(YEAR(siječanj!B2499),MONTH(siječanj!B2499)+2,DAY(siječanj!B2499))</f>
        <v>44647</v>
      </c>
      <c r="C2499" s="8">
        <v>26</v>
      </c>
      <c r="D2499">
        <v>0.95989137470596775</v>
      </c>
      <c r="E2499" s="6">
        <v>87.726583494133948</v>
      </c>
      <c r="F2499" s="9">
        <v>84.311231452516211</v>
      </c>
      <c r="G2499" s="9">
        <v>214.88031304829971</v>
      </c>
      <c r="H2499" s="9">
        <v>84.207990828442092</v>
      </c>
    </row>
    <row r="2500" spans="1:8" x14ac:dyDescent="0.25">
      <c r="A2500" s="18"/>
      <c r="B2500" s="5">
        <f>DATE(YEAR(siječanj!B2500),MONTH(siječanj!B2500)+2,DAY(siječanj!B2500))</f>
        <v>44647</v>
      </c>
      <c r="C2500" s="8">
        <v>26.0104166666667</v>
      </c>
      <c r="D2500">
        <v>0.95989137470596775</v>
      </c>
      <c r="E2500" s="6">
        <v>81.694724296418542</v>
      </c>
      <c r="F2500" s="9">
        <v>84.218667602615753</v>
      </c>
      <c r="G2500" s="9">
        <v>220.1581440750447</v>
      </c>
      <c r="H2500" s="9">
        <v>78.418061211114221</v>
      </c>
    </row>
    <row r="2501" spans="1:8" x14ac:dyDescent="0.25">
      <c r="A2501" s="18"/>
      <c r="B2501" s="5">
        <f>DATE(YEAR(siječanj!B2501),MONTH(siječanj!B2501)+2,DAY(siječanj!B2501))</f>
        <v>44647</v>
      </c>
      <c r="C2501" s="8">
        <v>26.0208333333333</v>
      </c>
      <c r="D2501">
        <v>0.95989137470596775</v>
      </c>
      <c r="E2501" s="6">
        <v>75.301650717799092</v>
      </c>
      <c r="F2501" s="9">
        <v>83.174204066262789</v>
      </c>
      <c r="G2501" s="9">
        <v>219.77046544489991</v>
      </c>
      <c r="H2501" s="9">
        <v>72.281405025136792</v>
      </c>
    </row>
    <row r="2502" spans="1:8" x14ac:dyDescent="0.25">
      <c r="A2502" s="18"/>
      <c r="B2502" s="5">
        <f>DATE(YEAR(siječanj!B2502),MONTH(siječanj!B2502)+2,DAY(siječanj!B2502))</f>
        <v>44647</v>
      </c>
      <c r="C2502" s="8">
        <v>26.03125</v>
      </c>
      <c r="D2502">
        <v>0.95989137470596775</v>
      </c>
      <c r="E2502" s="6">
        <v>69.792113749894554</v>
      </c>
      <c r="F2502" s="9">
        <v>81.915938309681778</v>
      </c>
      <c r="G2502" s="9">
        <v>219.8226854240832</v>
      </c>
      <c r="H2502" s="9">
        <v>66.99284801102155</v>
      </c>
    </row>
    <row r="2503" spans="1:8" x14ac:dyDescent="0.25">
      <c r="A2503" s="18"/>
      <c r="B2503" s="5">
        <f>DATE(YEAR(siječanj!B2503),MONTH(siječanj!B2503)+2,DAY(siječanj!B2503))</f>
        <v>44647</v>
      </c>
      <c r="C2503" s="8">
        <v>26.0416666666667</v>
      </c>
      <c r="D2503">
        <v>0.95989137470596775</v>
      </c>
      <c r="E2503" s="6">
        <v>65.887032047665173</v>
      </c>
      <c r="F2503" s="9">
        <v>80.979545645633195</v>
      </c>
      <c r="G2503" s="9">
        <v>218.59056383978287</v>
      </c>
      <c r="H2503" s="9">
        <v>63.244393767529473</v>
      </c>
    </row>
    <row r="2504" spans="1:8" x14ac:dyDescent="0.25">
      <c r="A2504" s="18"/>
      <c r="B2504" s="5">
        <f>DATE(YEAR(siječanj!B2504),MONTH(siječanj!B2504)+2,DAY(siječanj!B2504))</f>
        <v>44647</v>
      </c>
      <c r="C2504" s="8">
        <v>26.0520833333333</v>
      </c>
      <c r="D2504">
        <v>0.95989137470596775</v>
      </c>
      <c r="E2504" s="6">
        <v>63.660657991736095</v>
      </c>
      <c r="F2504" s="9">
        <v>80.342850844204861</v>
      </c>
      <c r="G2504" s="9">
        <v>218.48945738089478</v>
      </c>
      <c r="H2504" s="9">
        <v>61.107316514374013</v>
      </c>
    </row>
    <row r="2505" spans="1:8" x14ac:dyDescent="0.25">
      <c r="A2505" s="18"/>
      <c r="B2505" s="5">
        <f>DATE(YEAR(siječanj!B2505),MONTH(siječanj!B2505)+2,DAY(siječanj!B2505))</f>
        <v>44647</v>
      </c>
      <c r="C2505" s="8">
        <v>26.0625</v>
      </c>
      <c r="D2505">
        <v>0.95989137470596775</v>
      </c>
      <c r="E2505" s="6">
        <v>62.052246265976557</v>
      </c>
      <c r="F2505" s="9">
        <v>79.603197702117512</v>
      </c>
      <c r="G2505" s="9">
        <v>218.49794182285729</v>
      </c>
      <c r="H2505" s="9">
        <v>59.563415971841494</v>
      </c>
    </row>
    <row r="2506" spans="1:8" x14ac:dyDescent="0.25">
      <c r="A2506" s="18"/>
      <c r="B2506" s="5">
        <f>DATE(YEAR(siječanj!B2506),MONTH(siječanj!B2506)+2,DAY(siječanj!B2506))</f>
        <v>44647</v>
      </c>
      <c r="C2506" s="8">
        <v>26.0729166666667</v>
      </c>
      <c r="D2506">
        <v>0.95989137470596775</v>
      </c>
      <c r="E2506" s="6">
        <v>59.555813279514375</v>
      </c>
      <c r="F2506" s="9">
        <v>79.015232850862034</v>
      </c>
      <c r="G2506" s="9">
        <v>218.70737518392156</v>
      </c>
      <c r="H2506" s="9">
        <v>57.16711148060498</v>
      </c>
    </row>
    <row r="2507" spans="1:8" x14ac:dyDescent="0.25">
      <c r="A2507" s="18"/>
      <c r="B2507" s="5">
        <f>DATE(YEAR(siječanj!B2507),MONTH(siječanj!B2507)+2,DAY(siječanj!B2507))</f>
        <v>44647</v>
      </c>
      <c r="C2507" s="8">
        <v>26.0833333333334</v>
      </c>
      <c r="D2507">
        <v>0.95989137470596775</v>
      </c>
      <c r="E2507" s="6">
        <v>0</v>
      </c>
      <c r="F2507" s="9">
        <v>0</v>
      </c>
      <c r="G2507" s="9">
        <v>0</v>
      </c>
      <c r="H2507" s="9">
        <v>0</v>
      </c>
    </row>
    <row r="2508" spans="1:8" x14ac:dyDescent="0.25">
      <c r="A2508" s="18"/>
      <c r="B2508" s="5">
        <f>DATE(YEAR(siječanj!B2508),MONTH(siječanj!B2508)+2,DAY(siječanj!B2508))</f>
        <v>44647</v>
      </c>
      <c r="C2508" s="8">
        <v>26.093750000000099</v>
      </c>
      <c r="D2508">
        <v>0.95989137470596775</v>
      </c>
      <c r="E2508" s="6">
        <v>0</v>
      </c>
      <c r="F2508" s="9">
        <v>0</v>
      </c>
      <c r="G2508" s="9">
        <v>0</v>
      </c>
      <c r="H2508" s="9">
        <v>0</v>
      </c>
    </row>
    <row r="2509" spans="1:8" x14ac:dyDescent="0.25">
      <c r="A2509" s="18"/>
      <c r="B2509" s="5">
        <f>DATE(YEAR(siječanj!B2509),MONTH(siječanj!B2509)+2,DAY(siječanj!B2509))</f>
        <v>44647</v>
      </c>
      <c r="C2509" s="8">
        <v>26.104166666666799</v>
      </c>
      <c r="D2509">
        <v>0.95989137470596775</v>
      </c>
      <c r="E2509" s="6">
        <v>0</v>
      </c>
      <c r="F2509" s="9">
        <v>0</v>
      </c>
      <c r="G2509" s="9">
        <v>0</v>
      </c>
      <c r="H2509" s="9">
        <v>0</v>
      </c>
    </row>
    <row r="2510" spans="1:8" x14ac:dyDescent="0.25">
      <c r="A2510" s="18"/>
      <c r="B2510" s="5">
        <f>DATE(YEAR(siječanj!B2510),MONTH(siječanj!B2510)+2,DAY(siječanj!B2510))</f>
        <v>44647</v>
      </c>
      <c r="C2510" s="8">
        <v>26.114583333333499</v>
      </c>
      <c r="D2510">
        <v>0.95989137470596775</v>
      </c>
      <c r="E2510" s="6">
        <v>0</v>
      </c>
      <c r="F2510" s="9">
        <v>0</v>
      </c>
      <c r="G2510" s="9">
        <v>0</v>
      </c>
      <c r="H2510" s="9">
        <v>0</v>
      </c>
    </row>
    <row r="2511" spans="1:8" x14ac:dyDescent="0.25">
      <c r="A2511" s="18"/>
      <c r="B2511" s="5">
        <f>DATE(YEAR(siječanj!B2511),MONTH(siječanj!B2511)+2,DAY(siječanj!B2511))</f>
        <v>44647</v>
      </c>
      <c r="C2511" s="8">
        <v>26.125</v>
      </c>
      <c r="D2511">
        <v>0.95989137470596775</v>
      </c>
      <c r="E2511" s="6">
        <v>56.854264892516589</v>
      </c>
      <c r="F2511" s="9">
        <v>76.588225442426534</v>
      </c>
      <c r="G2511" s="9">
        <v>218.22492382410724</v>
      </c>
      <c r="H2511" s="9">
        <v>54.573918485574985</v>
      </c>
    </row>
    <row r="2512" spans="1:8" x14ac:dyDescent="0.25">
      <c r="A2512" s="18"/>
      <c r="B2512" s="5">
        <f>DATE(YEAR(siječanj!B2512),MONTH(siječanj!B2512)+2,DAY(siječanj!B2512))</f>
        <v>44647</v>
      </c>
      <c r="C2512" s="8">
        <v>26.1354166666667</v>
      </c>
      <c r="D2512">
        <v>0.95989137470596775</v>
      </c>
      <c r="E2512" s="6">
        <v>56.377294517208796</v>
      </c>
      <c r="F2512" s="9">
        <v>76.343284001050279</v>
      </c>
      <c r="G2512" s="9">
        <v>218.27741461001855</v>
      </c>
      <c r="H2512" s="9">
        <v>54.11607873632677</v>
      </c>
    </row>
    <row r="2513" spans="1:8" x14ac:dyDescent="0.25">
      <c r="A2513" s="18"/>
      <c r="B2513" s="5">
        <f>DATE(YEAR(siječanj!B2513),MONTH(siječanj!B2513)+2,DAY(siječanj!B2513))</f>
        <v>44647</v>
      </c>
      <c r="C2513" s="8">
        <v>26.1458333333333</v>
      </c>
      <c r="D2513">
        <v>0.95989137470596775</v>
      </c>
      <c r="E2513" s="6">
        <v>56.471682648642378</v>
      </c>
      <c r="F2513" s="9">
        <v>76.246134028755222</v>
      </c>
      <c r="G2513" s="9">
        <v>218.65037994267249</v>
      </c>
      <c r="H2513" s="9">
        <v>54.206681089564476</v>
      </c>
    </row>
    <row r="2514" spans="1:8" x14ac:dyDescent="0.25">
      <c r="A2514" s="18"/>
      <c r="B2514" s="5">
        <f>DATE(YEAR(siječanj!B2514),MONTH(siječanj!B2514)+2,DAY(siječanj!B2514))</f>
        <v>44647</v>
      </c>
      <c r="C2514" s="8">
        <v>26.15625</v>
      </c>
      <c r="D2514">
        <v>0.95989137470596775</v>
      </c>
      <c r="E2514" s="6">
        <v>56.024851861485608</v>
      </c>
      <c r="F2514" s="9">
        <v>76.178436950316495</v>
      </c>
      <c r="G2514" s="9">
        <v>218.96207387452628</v>
      </c>
      <c r="H2514" s="9">
        <v>53.777772071019619</v>
      </c>
    </row>
    <row r="2515" spans="1:8" x14ac:dyDescent="0.25">
      <c r="A2515" s="18"/>
      <c r="B2515" s="5">
        <f>DATE(YEAR(siječanj!B2515),MONTH(siječanj!B2515)+2,DAY(siječanj!B2515))</f>
        <v>44647</v>
      </c>
      <c r="C2515" s="8">
        <v>26.1666666666667</v>
      </c>
      <c r="D2515">
        <v>0.95989137470596775</v>
      </c>
      <c r="E2515" s="6">
        <v>55.454371023681411</v>
      </c>
      <c r="F2515" s="9">
        <v>76.189558997274105</v>
      </c>
      <c r="G2515" s="9">
        <v>222.1543515044705</v>
      </c>
      <c r="H2515" s="9">
        <v>53.230172435376332</v>
      </c>
    </row>
    <row r="2516" spans="1:8" x14ac:dyDescent="0.25">
      <c r="A2516" s="18"/>
      <c r="B2516" s="5">
        <f>DATE(YEAR(siječanj!B2516),MONTH(siječanj!B2516)+2,DAY(siječanj!B2516))</f>
        <v>44647</v>
      </c>
      <c r="C2516" s="8">
        <v>26.1770833333333</v>
      </c>
      <c r="D2516">
        <v>0.95989137470596775</v>
      </c>
      <c r="E2516" s="6">
        <v>56.143845501142877</v>
      </c>
      <c r="F2516" s="9">
        <v>76.112909408269687</v>
      </c>
      <c r="G2516" s="9">
        <v>224.42343636580722</v>
      </c>
      <c r="H2516" s="9">
        <v>53.891993039371499</v>
      </c>
    </row>
    <row r="2517" spans="1:8" x14ac:dyDescent="0.25">
      <c r="A2517" s="18"/>
      <c r="B2517" s="5">
        <f>DATE(YEAR(siječanj!B2517),MONTH(siječanj!B2517)+2,DAY(siječanj!B2517))</f>
        <v>44647</v>
      </c>
      <c r="C2517" s="8">
        <v>26.1875</v>
      </c>
      <c r="D2517">
        <v>0.95989137470596775</v>
      </c>
      <c r="E2517" s="6">
        <v>57.197038297358503</v>
      </c>
      <c r="F2517" s="9">
        <v>76.075220049348545</v>
      </c>
      <c r="G2517" s="9">
        <v>229.6965767513226</v>
      </c>
      <c r="H2517" s="9">
        <v>54.902943720361336</v>
      </c>
    </row>
    <row r="2518" spans="1:8" x14ac:dyDescent="0.25">
      <c r="A2518" s="18"/>
      <c r="B2518" s="5">
        <f>DATE(YEAR(siječanj!B2518),MONTH(siječanj!B2518)+2,DAY(siječanj!B2518))</f>
        <v>44647</v>
      </c>
      <c r="C2518" s="8">
        <v>26.1979166666667</v>
      </c>
      <c r="D2518">
        <v>0.95989137470596775</v>
      </c>
      <c r="E2518" s="6">
        <v>59.004000777711873</v>
      </c>
      <c r="F2518" s="9">
        <v>76.384879490373663</v>
      </c>
      <c r="G2518" s="9">
        <v>231.5920008651718</v>
      </c>
      <c r="H2518" s="9">
        <v>56.637431419669838</v>
      </c>
    </row>
    <row r="2519" spans="1:8" x14ac:dyDescent="0.25">
      <c r="A2519" s="18"/>
      <c r="B2519" s="5">
        <f>DATE(YEAR(siječanj!B2519),MONTH(siječanj!B2519)+2,DAY(siječanj!B2519))</f>
        <v>44647</v>
      </c>
      <c r="C2519" s="8">
        <v>26.2083333333333</v>
      </c>
      <c r="D2519">
        <v>0.95989137470596775</v>
      </c>
      <c r="E2519" s="6">
        <v>60.444053957451302</v>
      </c>
      <c r="F2519" s="9">
        <v>77.159060352919198</v>
      </c>
      <c r="G2519" s="9">
        <v>237.61935493229444</v>
      </c>
      <c r="H2519" s="9">
        <v>58.01972604601962</v>
      </c>
    </row>
    <row r="2520" spans="1:8" x14ac:dyDescent="0.25">
      <c r="A2520" s="18"/>
      <c r="B2520" s="5">
        <f>DATE(YEAR(siječanj!B2520),MONTH(siječanj!B2520)+2,DAY(siječanj!B2520))</f>
        <v>44647</v>
      </c>
      <c r="C2520" s="8">
        <v>26.21875</v>
      </c>
      <c r="D2520">
        <v>0.95989137470596775</v>
      </c>
      <c r="E2520" s="6">
        <v>63.095982278678058</v>
      </c>
      <c r="F2520" s="9">
        <v>77.986708718773642</v>
      </c>
      <c r="G2520" s="9">
        <v>229.57302200884635</v>
      </c>
      <c r="H2520" s="9">
        <v>60.565289167903657</v>
      </c>
    </row>
    <row r="2521" spans="1:8" x14ac:dyDescent="0.25">
      <c r="A2521" s="18"/>
      <c r="B2521" s="5">
        <f>DATE(YEAR(siječanj!B2521),MONTH(siječanj!B2521)+2,DAY(siječanj!B2521))</f>
        <v>44647</v>
      </c>
      <c r="C2521" s="8">
        <v>26.2291666666667</v>
      </c>
      <c r="D2521">
        <v>0.95989137470596775</v>
      </c>
      <c r="E2521" s="6">
        <v>65.331313720524662</v>
      </c>
      <c r="F2521" s="9">
        <v>78.454126111843166</v>
      </c>
      <c r="G2521" s="9">
        <v>189.31848830985496</v>
      </c>
      <c r="H2521" s="9">
        <v>62.710964538541269</v>
      </c>
    </row>
    <row r="2522" spans="1:8" x14ac:dyDescent="0.25">
      <c r="A2522" s="18"/>
      <c r="B2522" s="5">
        <f>DATE(YEAR(siječanj!B2522),MONTH(siječanj!B2522)+2,DAY(siječanj!B2522))</f>
        <v>44647</v>
      </c>
      <c r="C2522" s="8">
        <v>26.2395833333333</v>
      </c>
      <c r="D2522">
        <v>0.95989137470596775</v>
      </c>
      <c r="E2522" s="6">
        <v>69.190266175968375</v>
      </c>
      <c r="F2522" s="9">
        <v>79.856246588645973</v>
      </c>
      <c r="G2522" s="9">
        <v>141.2999635186969</v>
      </c>
      <c r="H2522" s="9">
        <v>66.415139715922109</v>
      </c>
    </row>
    <row r="2523" spans="1:8" x14ac:dyDescent="0.25">
      <c r="A2523" s="18"/>
      <c r="B2523" s="5">
        <f>DATE(YEAR(siječanj!B2523),MONTH(siječanj!B2523)+2,DAY(siječanj!B2523))</f>
        <v>44647</v>
      </c>
      <c r="C2523" s="8">
        <v>26.25</v>
      </c>
      <c r="D2523">
        <v>0.95989137470596775</v>
      </c>
      <c r="E2523" s="6">
        <v>73.841108336864806</v>
      </c>
      <c r="F2523" s="9">
        <v>81.370585672705474</v>
      </c>
      <c r="G2523" s="9">
        <v>94.008014361761482</v>
      </c>
      <c r="H2523" s="9">
        <v>70.879442991285458</v>
      </c>
    </row>
    <row r="2524" spans="1:8" x14ac:dyDescent="0.25">
      <c r="A2524" s="18"/>
      <c r="B2524" s="5">
        <f>DATE(YEAR(siječanj!B2524),MONTH(siječanj!B2524)+2,DAY(siječanj!B2524))</f>
        <v>44647</v>
      </c>
      <c r="C2524" s="8">
        <v>26.2604166666667</v>
      </c>
      <c r="D2524">
        <v>0.95989137470596775</v>
      </c>
      <c r="E2524" s="6">
        <v>77.418512738539135</v>
      </c>
      <c r="F2524" s="9">
        <v>81.993187005502918</v>
      </c>
      <c r="G2524" s="9">
        <v>33.583045957539632</v>
      </c>
      <c r="H2524" s="9">
        <v>74.313362620287805</v>
      </c>
    </row>
    <row r="2525" spans="1:8" x14ac:dyDescent="0.25">
      <c r="A2525" s="18"/>
      <c r="B2525" s="5">
        <f>DATE(YEAR(siječanj!B2525),MONTH(siječanj!B2525)+2,DAY(siječanj!B2525))</f>
        <v>44647</v>
      </c>
      <c r="C2525" s="8">
        <v>26.2708333333333</v>
      </c>
      <c r="D2525">
        <v>0.95989137470596775</v>
      </c>
      <c r="E2525" s="6">
        <v>83.289718807226905</v>
      </c>
      <c r="F2525" s="9">
        <v>83.830138198945576</v>
      </c>
      <c r="G2525" s="9">
        <v>4.7338730542948841</v>
      </c>
      <c r="H2525" s="9">
        <v>79.949082684742535</v>
      </c>
    </row>
    <row r="2526" spans="1:8" x14ac:dyDescent="0.25">
      <c r="A2526" s="18"/>
      <c r="B2526" s="5">
        <f>DATE(YEAR(siječanj!B2526),MONTH(siječanj!B2526)+2,DAY(siječanj!B2526))</f>
        <v>44647</v>
      </c>
      <c r="C2526" s="8">
        <v>26.28125</v>
      </c>
      <c r="D2526">
        <v>0.95989137470596775</v>
      </c>
      <c r="E2526" s="6">
        <v>88.478275167993999</v>
      </c>
      <c r="F2526" s="9">
        <v>86.492897297697624</v>
      </c>
      <c r="G2526" s="9">
        <v>1.8556364073354155</v>
      </c>
      <c r="H2526" s="9">
        <v>84.929533182618655</v>
      </c>
    </row>
    <row r="2527" spans="1:8" x14ac:dyDescent="0.25">
      <c r="A2527" s="18"/>
      <c r="B2527" s="5">
        <f>DATE(YEAR(siječanj!B2527),MONTH(siječanj!B2527)+2,DAY(siječanj!B2527))</f>
        <v>44647</v>
      </c>
      <c r="C2527" s="8">
        <v>26.2916666666667</v>
      </c>
      <c r="D2527">
        <v>0.95989137470596775</v>
      </c>
      <c r="E2527" s="6">
        <v>91.510016707454966</v>
      </c>
      <c r="F2527" s="9">
        <v>89.37890910006503</v>
      </c>
      <c r="G2527" s="9">
        <v>0.96837163149473249</v>
      </c>
      <c r="H2527" s="9">
        <v>87.839675736685024</v>
      </c>
    </row>
    <row r="2528" spans="1:8" x14ac:dyDescent="0.25">
      <c r="A2528" s="18"/>
      <c r="B2528" s="5">
        <f>DATE(YEAR(siječanj!B2528),MONTH(siječanj!B2528)+2,DAY(siječanj!B2528))</f>
        <v>44647</v>
      </c>
      <c r="C2528" s="8">
        <v>26.3020833333333</v>
      </c>
      <c r="D2528">
        <v>0.95989137470596775</v>
      </c>
      <c r="E2528" s="6">
        <v>95.042084147198679</v>
      </c>
      <c r="F2528" s="9">
        <v>90.450928777410496</v>
      </c>
      <c r="G2528" s="9">
        <v>0.79824030848870231</v>
      </c>
      <c r="H2528" s="9">
        <v>91.230076806974807</v>
      </c>
    </row>
    <row r="2529" spans="1:8" x14ac:dyDescent="0.25">
      <c r="A2529" s="18"/>
      <c r="B2529" s="5">
        <f>DATE(YEAR(siječanj!B2529),MONTH(siječanj!B2529)+2,DAY(siječanj!B2529))</f>
        <v>44647</v>
      </c>
      <c r="C2529" s="8">
        <v>26.3125</v>
      </c>
      <c r="D2529">
        <v>0.95989137470596775</v>
      </c>
      <c r="E2529" s="6">
        <v>104.12587722695882</v>
      </c>
      <c r="F2529" s="9">
        <v>91.578168416820091</v>
      </c>
      <c r="G2529" s="9">
        <v>0.76601991549496296</v>
      </c>
      <c r="H2529" s="9">
        <v>99.949531433850325</v>
      </c>
    </row>
    <row r="2530" spans="1:8" x14ac:dyDescent="0.25">
      <c r="A2530" s="18"/>
      <c r="B2530" s="5">
        <f>DATE(YEAR(siječanj!B2530),MONTH(siječanj!B2530)+2,DAY(siječanj!B2530))</f>
        <v>44647</v>
      </c>
      <c r="C2530" s="8">
        <v>26.3229166666667</v>
      </c>
      <c r="D2530">
        <v>0.95989137470596775</v>
      </c>
      <c r="E2530" s="6">
        <v>111.62051070580169</v>
      </c>
      <c r="F2530" s="9">
        <v>93.824136825539284</v>
      </c>
      <c r="G2530" s="9">
        <v>0.73481651054863384</v>
      </c>
      <c r="H2530" s="9">
        <v>107.14356546677418</v>
      </c>
    </row>
    <row r="2531" spans="1:8" x14ac:dyDescent="0.25">
      <c r="A2531" s="18"/>
      <c r="B2531" s="5">
        <f>DATE(YEAR(siječanj!B2531),MONTH(siječanj!B2531)+2,DAY(siječanj!B2531))</f>
        <v>44647</v>
      </c>
      <c r="C2531" s="8">
        <v>26.3333333333333</v>
      </c>
      <c r="D2531">
        <v>0.95989137470596775</v>
      </c>
      <c r="E2531" s="6">
        <v>116.92199347220456</v>
      </c>
      <c r="F2531" s="9">
        <v>95.899940691386689</v>
      </c>
      <c r="G2531" s="9">
        <v>0.75043344226576147</v>
      </c>
      <c r="H2531" s="9">
        <v>112.23241304739662</v>
      </c>
    </row>
    <row r="2532" spans="1:8" x14ac:dyDescent="0.25">
      <c r="A2532" s="18"/>
      <c r="B2532" s="5">
        <f>DATE(YEAR(siječanj!B2532),MONTH(siječanj!B2532)+2,DAY(siječanj!B2532))</f>
        <v>44647</v>
      </c>
      <c r="C2532" s="8">
        <v>26.34375</v>
      </c>
      <c r="D2532">
        <v>0.95989137470596775</v>
      </c>
      <c r="E2532" s="6">
        <v>119.98661483314976</v>
      </c>
      <c r="F2532" s="9">
        <v>96.879626642711457</v>
      </c>
      <c r="G2532" s="9">
        <v>0.73655774166293464</v>
      </c>
      <c r="H2532" s="9">
        <v>115.17411665850759</v>
      </c>
    </row>
    <row r="2533" spans="1:8" x14ac:dyDescent="0.25">
      <c r="A2533" s="18"/>
      <c r="B2533" s="5">
        <f>DATE(YEAR(siječanj!B2533),MONTH(siječanj!B2533)+2,DAY(siječanj!B2533))</f>
        <v>44647</v>
      </c>
      <c r="C2533" s="8">
        <v>26.3541666666667</v>
      </c>
      <c r="D2533">
        <v>0.95989137470596775</v>
      </c>
      <c r="E2533" s="6">
        <v>125.02900555938142</v>
      </c>
      <c r="F2533" s="9">
        <v>98.118940585259807</v>
      </c>
      <c r="G2533" s="9">
        <v>0.76374903915838888</v>
      </c>
      <c r="H2533" s="9">
        <v>120.01426402451472</v>
      </c>
    </row>
    <row r="2534" spans="1:8" x14ac:dyDescent="0.25">
      <c r="A2534" s="18"/>
      <c r="B2534" s="5">
        <f>DATE(YEAR(siječanj!B2534),MONTH(siječanj!B2534)+2,DAY(siječanj!B2534))</f>
        <v>44647</v>
      </c>
      <c r="C2534" s="8">
        <v>26.3645833333333</v>
      </c>
      <c r="D2534">
        <v>0.95989137470596775</v>
      </c>
      <c r="E2534" s="6">
        <v>129.90010886700853</v>
      </c>
      <c r="F2534" s="9">
        <v>99.241765721779956</v>
      </c>
      <c r="G2534" s="9">
        <v>0.77331142725144075</v>
      </c>
      <c r="H2534" s="9">
        <v>124.68999407480769</v>
      </c>
    </row>
    <row r="2535" spans="1:8" x14ac:dyDescent="0.25">
      <c r="A2535" s="18"/>
      <c r="B2535" s="5">
        <f>DATE(YEAR(siječanj!B2535),MONTH(siječanj!B2535)+2,DAY(siječanj!B2535))</f>
        <v>44647</v>
      </c>
      <c r="C2535" s="8">
        <v>26.375</v>
      </c>
      <c r="D2535">
        <v>0.95989137470596775</v>
      </c>
      <c r="E2535" s="6">
        <v>130.55506931136745</v>
      </c>
      <c r="F2535" s="9">
        <v>100.48901383844046</v>
      </c>
      <c r="G2535" s="9">
        <v>0.76746840363397628</v>
      </c>
      <c r="H2535" s="9">
        <v>125.3186849561214</v>
      </c>
    </row>
    <row r="2536" spans="1:8" x14ac:dyDescent="0.25">
      <c r="A2536" s="18"/>
      <c r="B2536" s="5">
        <f>DATE(YEAR(siječanj!B2536),MONTH(siječanj!B2536)+2,DAY(siječanj!B2536))</f>
        <v>44647</v>
      </c>
      <c r="C2536" s="8">
        <v>26.3854166666667</v>
      </c>
      <c r="D2536">
        <v>0.95989137470596775</v>
      </c>
      <c r="E2536" s="6">
        <v>134.96871250645171</v>
      </c>
      <c r="F2536" s="9">
        <v>100.97983691501983</v>
      </c>
      <c r="G2536" s="9">
        <v>0.81901832515877293</v>
      </c>
      <c r="H2536" s="9">
        <v>129.55530299011247</v>
      </c>
    </row>
    <row r="2537" spans="1:8" x14ac:dyDescent="0.25">
      <c r="A2537" s="18"/>
      <c r="B2537" s="5">
        <f>DATE(YEAR(siječanj!B2537),MONTH(siječanj!B2537)+2,DAY(siječanj!B2537))</f>
        <v>44647</v>
      </c>
      <c r="C2537" s="8">
        <v>26.3958333333333</v>
      </c>
      <c r="D2537">
        <v>0.95989137470596775</v>
      </c>
      <c r="E2537" s="6">
        <v>139.53823427183195</v>
      </c>
      <c r="F2537" s="9">
        <v>101.4586146965643</v>
      </c>
      <c r="G2537" s="9">
        <v>0.86384699213501071</v>
      </c>
      <c r="H2537" s="9">
        <v>133.94154751923216</v>
      </c>
    </row>
    <row r="2538" spans="1:8" x14ac:dyDescent="0.25">
      <c r="A2538" s="18"/>
      <c r="B2538" s="5">
        <f>DATE(YEAR(siječanj!B2538),MONTH(siječanj!B2538)+2,DAY(siječanj!B2538))</f>
        <v>44647</v>
      </c>
      <c r="C2538" s="8">
        <v>26.40625</v>
      </c>
      <c r="D2538">
        <v>0.95989137470596775</v>
      </c>
      <c r="E2538" s="6">
        <v>143.70163062194999</v>
      </c>
      <c r="F2538" s="9">
        <v>101.99957637253122</v>
      </c>
      <c r="G2538" s="9">
        <v>0.89571880042254537</v>
      </c>
      <c r="H2538" s="9">
        <v>137.93795576519275</v>
      </c>
    </row>
    <row r="2539" spans="1:8" x14ac:dyDescent="0.25">
      <c r="A2539" s="18"/>
      <c r="B2539" s="5">
        <f>DATE(YEAR(siječanj!B2539),MONTH(siječanj!B2539)+2,DAY(siječanj!B2539))</f>
        <v>44647</v>
      </c>
      <c r="C2539" s="8">
        <v>26.4166666666667</v>
      </c>
      <c r="D2539">
        <v>0.95989137470596775</v>
      </c>
      <c r="E2539" s="6">
        <v>144.93502950199925</v>
      </c>
      <c r="F2539" s="9">
        <v>102.58649005682008</v>
      </c>
      <c r="G2539" s="9">
        <v>0.8170368069640408</v>
      </c>
      <c r="H2539" s="9">
        <v>139.12188471172405</v>
      </c>
    </row>
    <row r="2540" spans="1:8" x14ac:dyDescent="0.25">
      <c r="A2540" s="18"/>
      <c r="B2540" s="5">
        <f>DATE(YEAR(siječanj!B2540),MONTH(siječanj!B2540)+2,DAY(siječanj!B2540))</f>
        <v>44647</v>
      </c>
      <c r="C2540" s="8">
        <v>26.4270833333333</v>
      </c>
      <c r="D2540">
        <v>0.95989137470596775</v>
      </c>
      <c r="E2540" s="6">
        <v>146.01754080920412</v>
      </c>
      <c r="F2540" s="9">
        <v>102.51166281152275</v>
      </c>
      <c r="G2540" s="9">
        <v>0.82144488077365696</v>
      </c>
      <c r="H2540" s="9">
        <v>140.16097797853169</v>
      </c>
    </row>
    <row r="2541" spans="1:8" x14ac:dyDescent="0.25">
      <c r="A2541" s="18"/>
      <c r="B2541" s="5">
        <f>DATE(YEAR(siječanj!B2541),MONTH(siječanj!B2541)+2,DAY(siječanj!B2541))</f>
        <v>44647</v>
      </c>
      <c r="C2541" s="8">
        <v>26.4375</v>
      </c>
      <c r="D2541">
        <v>0.95989137470596775</v>
      </c>
      <c r="E2541" s="6">
        <v>149.93677939081701</v>
      </c>
      <c r="F2541" s="9">
        <v>102.63865273741186</v>
      </c>
      <c r="G2541" s="9">
        <v>0.8543353685227083</v>
      </c>
      <c r="H2541" s="9">
        <v>143.92302128843676</v>
      </c>
    </row>
    <row r="2542" spans="1:8" x14ac:dyDescent="0.25">
      <c r="A2542" s="18"/>
      <c r="B2542" s="5">
        <f>DATE(YEAR(siječanj!B2542),MONTH(siječanj!B2542)+2,DAY(siječanj!B2542))</f>
        <v>44647</v>
      </c>
      <c r="C2542" s="8">
        <v>26.4479166666667</v>
      </c>
      <c r="D2542">
        <v>0.95989137470596775</v>
      </c>
      <c r="E2542" s="6">
        <v>151.95582600278061</v>
      </c>
      <c r="F2542" s="9">
        <v>102.8962959940004</v>
      </c>
      <c r="G2542" s="9">
        <v>0.88127453402590539</v>
      </c>
      <c r="H2542" s="9">
        <v>145.86108671638993</v>
      </c>
    </row>
    <row r="2543" spans="1:8" x14ac:dyDescent="0.25">
      <c r="A2543" s="18"/>
      <c r="B2543" s="5">
        <f>DATE(YEAR(siječanj!B2543),MONTH(siječanj!B2543)+2,DAY(siječanj!B2543))</f>
        <v>44647</v>
      </c>
      <c r="C2543" s="8">
        <v>26.4583333333333</v>
      </c>
      <c r="D2543">
        <v>0.95989137470596775</v>
      </c>
      <c r="E2543" s="6">
        <v>150.42246291385393</v>
      </c>
      <c r="F2543" s="9">
        <v>102.41570672884237</v>
      </c>
      <c r="G2543" s="9">
        <v>0.87497293465712367</v>
      </c>
      <c r="H2543" s="9">
        <v>144.3892247130367</v>
      </c>
    </row>
    <row r="2544" spans="1:8" x14ac:dyDescent="0.25">
      <c r="A2544" s="18"/>
      <c r="B2544" s="5">
        <f>DATE(YEAR(siječanj!B2544),MONTH(siječanj!B2544)+2,DAY(siječanj!B2544))</f>
        <v>44647</v>
      </c>
      <c r="C2544" s="8">
        <v>26.46875</v>
      </c>
      <c r="D2544">
        <v>0.95989137470596775</v>
      </c>
      <c r="E2544" s="6">
        <v>150.68218937761208</v>
      </c>
      <c r="F2544" s="9">
        <v>102.33456281275896</v>
      </c>
      <c r="G2544" s="9">
        <v>0.8636033212237505</v>
      </c>
      <c r="H2544" s="9">
        <v>144.63853390538102</v>
      </c>
    </row>
    <row r="2545" spans="1:8" x14ac:dyDescent="0.25">
      <c r="A2545" s="18"/>
      <c r="B2545" s="5">
        <f>DATE(YEAR(siječanj!B2545),MONTH(siječanj!B2545)+2,DAY(siječanj!B2545))</f>
        <v>44647</v>
      </c>
      <c r="C2545" s="8">
        <v>26.4791666666667</v>
      </c>
      <c r="D2545">
        <v>0.95989137470596775</v>
      </c>
      <c r="E2545" s="6">
        <v>152.88733357507579</v>
      </c>
      <c r="F2545" s="9">
        <v>101.82431998724287</v>
      </c>
      <c r="G2545" s="9">
        <v>0.84717922904910092</v>
      </c>
      <c r="H2545" s="9">
        <v>146.75523280050936</v>
      </c>
    </row>
    <row r="2546" spans="1:8" x14ac:dyDescent="0.25">
      <c r="A2546" s="18"/>
      <c r="B2546" s="5">
        <f>DATE(YEAR(siječanj!B2546),MONTH(siječanj!B2546)+2,DAY(siječanj!B2546))</f>
        <v>44647</v>
      </c>
      <c r="C2546" s="8">
        <v>26.4895833333333</v>
      </c>
      <c r="D2546">
        <v>0.95989137470596775</v>
      </c>
      <c r="E2546" s="6">
        <v>150.51239816612102</v>
      </c>
      <c r="F2546" s="9">
        <v>101.45280900068416</v>
      </c>
      <c r="G2546" s="9">
        <v>0.84969208488282899</v>
      </c>
      <c r="H2546" s="9">
        <v>144.47555278596988</v>
      </c>
    </row>
    <row r="2547" spans="1:8" x14ac:dyDescent="0.25">
      <c r="A2547" s="18"/>
      <c r="B2547" s="5">
        <f>DATE(YEAR(siječanj!B2547),MONTH(siječanj!B2547)+2,DAY(siječanj!B2547))</f>
        <v>44647</v>
      </c>
      <c r="C2547" s="8">
        <v>26.5</v>
      </c>
      <c r="D2547">
        <v>0.95989137470596775</v>
      </c>
      <c r="E2547" s="6">
        <v>146.90825067565544</v>
      </c>
      <c r="F2547" s="9">
        <v>99.957085057749666</v>
      </c>
      <c r="G2547" s="9">
        <v>0.88046906598510633</v>
      </c>
      <c r="H2547" s="9">
        <v>141.01596269670381</v>
      </c>
    </row>
    <row r="2548" spans="1:8" x14ac:dyDescent="0.25">
      <c r="A2548" s="18"/>
      <c r="B2548" s="5">
        <f>DATE(YEAR(siječanj!B2548),MONTH(siječanj!B2548)+2,DAY(siječanj!B2548))</f>
        <v>44647</v>
      </c>
      <c r="C2548" s="8">
        <v>26.5104166666667</v>
      </c>
      <c r="D2548">
        <v>0.95989137470596775</v>
      </c>
      <c r="E2548" s="6">
        <v>137.57103764015619</v>
      </c>
      <c r="F2548" s="9">
        <v>98.636772614268409</v>
      </c>
      <c r="G2548" s="9">
        <v>0.86592665445779649</v>
      </c>
      <c r="H2548" s="9">
        <v>132.05325244013596</v>
      </c>
    </row>
    <row r="2549" spans="1:8" x14ac:dyDescent="0.25">
      <c r="A2549" s="18"/>
      <c r="B2549" s="5">
        <f>DATE(YEAR(siječanj!B2549),MONTH(siječanj!B2549)+2,DAY(siječanj!B2549))</f>
        <v>44647</v>
      </c>
      <c r="C2549" s="8">
        <v>26.5208333333333</v>
      </c>
      <c r="D2549">
        <v>0.95989137470596775</v>
      </c>
      <c r="E2549" s="6">
        <v>133.9188735175548</v>
      </c>
      <c r="F2549" s="9">
        <v>97.780843854292314</v>
      </c>
      <c r="G2549" s="9">
        <v>0.8407541023092745</v>
      </c>
      <c r="H2549" s="9">
        <v>128.5475715998403</v>
      </c>
    </row>
    <row r="2550" spans="1:8" x14ac:dyDescent="0.25">
      <c r="A2550" s="18"/>
      <c r="B2550" s="5">
        <f>DATE(YEAR(siječanj!B2550),MONTH(siječanj!B2550)+2,DAY(siječanj!B2550))</f>
        <v>44647</v>
      </c>
      <c r="C2550" s="8">
        <v>26.53125</v>
      </c>
      <c r="D2550">
        <v>0.95989137470596775</v>
      </c>
      <c r="E2550" s="6">
        <v>132.3910742937004</v>
      </c>
      <c r="F2550" s="9">
        <v>96.930372526516095</v>
      </c>
      <c r="G2550" s="9">
        <v>0.85053647148993461</v>
      </c>
      <c r="H2550" s="9">
        <v>127.08105030257998</v>
      </c>
    </row>
    <row r="2551" spans="1:8" x14ac:dyDescent="0.25">
      <c r="A2551" s="18"/>
      <c r="B2551" s="5">
        <f>DATE(YEAR(siječanj!B2551),MONTH(siječanj!B2551)+2,DAY(siječanj!B2551))</f>
        <v>44647</v>
      </c>
      <c r="C2551" s="8">
        <v>26.5416666666667</v>
      </c>
      <c r="D2551">
        <v>0.95989137470596775</v>
      </c>
      <c r="E2551" s="6">
        <v>127.42964157705498</v>
      </c>
      <c r="F2551" s="9">
        <v>95.845652715521183</v>
      </c>
      <c r="G2551" s="9">
        <v>0.86903176590898923</v>
      </c>
      <c r="H2551" s="9">
        <v>122.31861383168805</v>
      </c>
    </row>
    <row r="2552" spans="1:8" x14ac:dyDescent="0.25">
      <c r="A2552" s="18"/>
      <c r="B2552" s="5">
        <f>DATE(YEAR(siječanj!B2552),MONTH(siječanj!B2552)+2,DAY(siječanj!B2552))</f>
        <v>44647</v>
      </c>
      <c r="C2552" s="8">
        <v>26.5520833333333</v>
      </c>
      <c r="D2552">
        <v>0.95989137470596775</v>
      </c>
      <c r="E2552" s="6">
        <v>122.20840197676017</v>
      </c>
      <c r="F2552" s="9">
        <v>95.007381917056421</v>
      </c>
      <c r="G2552" s="9">
        <v>0.86342225970506536</v>
      </c>
      <c r="H2552" s="9">
        <v>117.30679097409183</v>
      </c>
    </row>
    <row r="2553" spans="1:8" x14ac:dyDescent="0.25">
      <c r="A2553" s="18"/>
      <c r="B2553" s="5">
        <f>DATE(YEAR(siječanj!B2553),MONTH(siječanj!B2553)+2,DAY(siječanj!B2553))</f>
        <v>44647</v>
      </c>
      <c r="C2553" s="8">
        <v>26.5625</v>
      </c>
      <c r="D2553">
        <v>0.95989137470596775</v>
      </c>
      <c r="E2553" s="6">
        <v>117.81634407620406</v>
      </c>
      <c r="F2553" s="9">
        <v>94.662514763580816</v>
      </c>
      <c r="G2553" s="9">
        <v>0.85868083193713263</v>
      </c>
      <c r="H2553" s="9">
        <v>113.09089247813881</v>
      </c>
    </row>
    <row r="2554" spans="1:8" x14ac:dyDescent="0.25">
      <c r="A2554" s="18"/>
      <c r="B2554" s="5">
        <f>DATE(YEAR(siječanj!B2554),MONTH(siječanj!B2554)+2,DAY(siječanj!B2554))</f>
        <v>44647</v>
      </c>
      <c r="C2554" s="8">
        <v>26.5729166666667</v>
      </c>
      <c r="D2554">
        <v>0.95989137470596775</v>
      </c>
      <c r="E2554" s="6">
        <v>116.09433081485707</v>
      </c>
      <c r="F2554" s="9">
        <v>94.409857801311219</v>
      </c>
      <c r="G2554" s="9">
        <v>0.88082103552475643</v>
      </c>
      <c r="H2554" s="9">
        <v>111.43794680144255</v>
      </c>
    </row>
    <row r="2555" spans="1:8" x14ac:dyDescent="0.25">
      <c r="A2555" s="18"/>
      <c r="B2555" s="5">
        <f>DATE(YEAR(siječanj!B2555),MONTH(siječanj!B2555)+2,DAY(siječanj!B2555))</f>
        <v>44647</v>
      </c>
      <c r="C2555" s="8">
        <v>26.5833333333333</v>
      </c>
      <c r="D2555">
        <v>0.95989137470596775</v>
      </c>
      <c r="E2555" s="6">
        <v>113.30172725414297</v>
      </c>
      <c r="F2555" s="9">
        <v>93.83544363421656</v>
      </c>
      <c r="G2555" s="9">
        <v>0.8749154015120999</v>
      </c>
      <c r="H2555" s="9">
        <v>108.75735073053991</v>
      </c>
    </row>
    <row r="2556" spans="1:8" x14ac:dyDescent="0.25">
      <c r="A2556" s="18"/>
      <c r="B2556" s="5">
        <f>DATE(YEAR(siječanj!B2556),MONTH(siječanj!B2556)+2,DAY(siječanj!B2556))</f>
        <v>44647</v>
      </c>
      <c r="C2556" s="8">
        <v>26.59375</v>
      </c>
      <c r="D2556">
        <v>0.95989137470596775</v>
      </c>
      <c r="E2556" s="6">
        <v>114.09252682329138</v>
      </c>
      <c r="F2556" s="9">
        <v>93.711978344164294</v>
      </c>
      <c r="G2556" s="9">
        <v>0.86660859512755084</v>
      </c>
      <c r="H2556" s="9">
        <v>109.51643241608666</v>
      </c>
    </row>
    <row r="2557" spans="1:8" x14ac:dyDescent="0.25">
      <c r="A2557" s="18"/>
      <c r="B2557" s="5">
        <f>DATE(YEAR(siječanj!B2557),MONTH(siječanj!B2557)+2,DAY(siječanj!B2557))</f>
        <v>44647</v>
      </c>
      <c r="C2557" s="8">
        <v>26.6041666666667</v>
      </c>
      <c r="D2557">
        <v>0.95989137470596775</v>
      </c>
      <c r="E2557" s="6">
        <v>112.03426111816505</v>
      </c>
      <c r="F2557" s="9">
        <v>93.268491902794906</v>
      </c>
      <c r="G2557" s="9">
        <v>0.85276335301265016</v>
      </c>
      <c r="H2557" s="9">
        <v>107.5407209188828</v>
      </c>
    </row>
    <row r="2558" spans="1:8" x14ac:dyDescent="0.25">
      <c r="A2558" s="18"/>
      <c r="B2558" s="5">
        <f>DATE(YEAR(siječanj!B2558),MONTH(siječanj!B2558)+2,DAY(siječanj!B2558))</f>
        <v>44647</v>
      </c>
      <c r="C2558" s="8">
        <v>26.6145833333333</v>
      </c>
      <c r="D2558">
        <v>0.95989137470596775</v>
      </c>
      <c r="E2558" s="6">
        <v>109.70705541111666</v>
      </c>
      <c r="F2558" s="9">
        <v>93.265940831800364</v>
      </c>
      <c r="G2558" s="9">
        <v>0.86116830452786941</v>
      </c>
      <c r="H2558" s="9">
        <v>105.30685623352055</v>
      </c>
    </row>
    <row r="2559" spans="1:8" x14ac:dyDescent="0.25">
      <c r="A2559" s="18"/>
      <c r="B2559" s="5">
        <f>DATE(YEAR(siječanj!B2559),MONTH(siječanj!B2559)+2,DAY(siječanj!B2559))</f>
        <v>44647</v>
      </c>
      <c r="C2559" s="8">
        <v>26.625</v>
      </c>
      <c r="D2559">
        <v>0.95989137470596775</v>
      </c>
      <c r="E2559" s="6">
        <v>106.14108354090324</v>
      </c>
      <c r="F2559" s="9">
        <v>93.377410583061717</v>
      </c>
      <c r="G2559" s="9">
        <v>0.85157545694427461</v>
      </c>
      <c r="H2559" s="9">
        <v>101.88391059285858</v>
      </c>
    </row>
    <row r="2560" spans="1:8" x14ac:dyDescent="0.25">
      <c r="A2560" s="18"/>
      <c r="B2560" s="5">
        <f>DATE(YEAR(siječanj!B2560),MONTH(siječanj!B2560)+2,DAY(siječanj!B2560))</f>
        <v>44647</v>
      </c>
      <c r="C2560" s="8">
        <v>26.6354166666667</v>
      </c>
      <c r="D2560">
        <v>0.95989137470596775</v>
      </c>
      <c r="E2560" s="6">
        <v>105.31647882510154</v>
      </c>
      <c r="F2560" s="9">
        <v>93.067545611013728</v>
      </c>
      <c r="G2560" s="9">
        <v>0.84194538220847892</v>
      </c>
      <c r="H2560" s="9">
        <v>101.09237963861867</v>
      </c>
    </row>
    <row r="2561" spans="1:8" x14ac:dyDescent="0.25">
      <c r="A2561" s="18"/>
      <c r="B2561" s="5">
        <f>DATE(YEAR(siječanj!B2561),MONTH(siječanj!B2561)+2,DAY(siječanj!B2561))</f>
        <v>44647</v>
      </c>
      <c r="C2561" s="8">
        <v>26.6458333333333</v>
      </c>
      <c r="D2561">
        <v>0.95989137470596775</v>
      </c>
      <c r="E2561" s="6">
        <v>105.55840469341352</v>
      </c>
      <c r="F2561" s="9">
        <v>92.837389110930971</v>
      </c>
      <c r="G2561" s="9">
        <v>0.83175181892903882</v>
      </c>
      <c r="H2561" s="9">
        <v>101.32460219292959</v>
      </c>
    </row>
    <row r="2562" spans="1:8" x14ac:dyDescent="0.25">
      <c r="A2562" s="18"/>
      <c r="B2562" s="5">
        <f>DATE(YEAR(siječanj!B2562),MONTH(siječanj!B2562)+2,DAY(siječanj!B2562))</f>
        <v>44647</v>
      </c>
      <c r="C2562" s="8">
        <v>26.65625</v>
      </c>
      <c r="D2562">
        <v>0.95989137470596775</v>
      </c>
      <c r="E2562" s="6">
        <v>104.86541159749808</v>
      </c>
      <c r="F2562" s="9">
        <v>93.032119805865378</v>
      </c>
      <c r="G2562" s="9">
        <v>0.83106649442845548</v>
      </c>
      <c r="H2562" s="9">
        <v>100.65940409742957</v>
      </c>
    </row>
    <row r="2563" spans="1:8" x14ac:dyDescent="0.25">
      <c r="A2563" s="18"/>
      <c r="B2563" s="5">
        <f>DATE(YEAR(siječanj!B2563),MONTH(siječanj!B2563)+2,DAY(siječanj!B2563))</f>
        <v>44647</v>
      </c>
      <c r="C2563" s="8">
        <v>26.6666666666667</v>
      </c>
      <c r="D2563">
        <v>0.95989137470596775</v>
      </c>
      <c r="E2563" s="6">
        <v>103.60250060301755</v>
      </c>
      <c r="F2563" s="9">
        <v>92.831889039101327</v>
      </c>
      <c r="G2563" s="9">
        <v>0.93823259424311756</v>
      </c>
      <c r="H2563" s="9">
        <v>99.447146726806366</v>
      </c>
    </row>
    <row r="2564" spans="1:8" x14ac:dyDescent="0.25">
      <c r="A2564" s="18"/>
      <c r="B2564" s="5">
        <f>DATE(YEAR(siječanj!B2564),MONTH(siječanj!B2564)+2,DAY(siječanj!B2564))</f>
        <v>44647</v>
      </c>
      <c r="C2564" s="8">
        <v>26.6770833333333</v>
      </c>
      <c r="D2564">
        <v>0.95989137470596775</v>
      </c>
      <c r="E2564" s="6">
        <v>102.89932793740444</v>
      </c>
      <c r="F2564" s="9">
        <v>93.11613071656636</v>
      </c>
      <c r="G2564" s="9">
        <v>1.027245215680656</v>
      </c>
      <c r="H2564" s="9">
        <v>98.772177350155332</v>
      </c>
    </row>
    <row r="2565" spans="1:8" x14ac:dyDescent="0.25">
      <c r="A2565" s="18"/>
      <c r="B2565" s="5">
        <f>DATE(YEAR(siječanj!B2565),MONTH(siječanj!B2565)+2,DAY(siječanj!B2565))</f>
        <v>44647</v>
      </c>
      <c r="C2565" s="8">
        <v>26.6875</v>
      </c>
      <c r="D2565">
        <v>0.95989137470596775</v>
      </c>
      <c r="E2565" s="6">
        <v>103.75926776347048</v>
      </c>
      <c r="F2565" s="9">
        <v>93.594261296594311</v>
      </c>
      <c r="G2565" s="9">
        <v>1.2466572752890153</v>
      </c>
      <c r="H2565" s="9">
        <v>99.597626171962276</v>
      </c>
    </row>
    <row r="2566" spans="1:8" x14ac:dyDescent="0.25">
      <c r="A2566" s="18"/>
      <c r="B2566" s="5">
        <f>DATE(YEAR(siječanj!B2566),MONTH(siječanj!B2566)+2,DAY(siječanj!B2566))</f>
        <v>44647</v>
      </c>
      <c r="C2566" s="8">
        <v>26.6979166666667</v>
      </c>
      <c r="D2566">
        <v>0.95989137470596775</v>
      </c>
      <c r="E2566" s="6">
        <v>103.61579272036003</v>
      </c>
      <c r="F2566" s="9">
        <v>94.639525076702952</v>
      </c>
      <c r="G2566" s="9">
        <v>1.4996874505467612</v>
      </c>
      <c r="H2566" s="9">
        <v>99.459905715594999</v>
      </c>
    </row>
    <row r="2567" spans="1:8" x14ac:dyDescent="0.25">
      <c r="A2567" s="18"/>
      <c r="B2567" s="5">
        <f>DATE(YEAR(siječanj!B2567),MONTH(siječanj!B2567)+2,DAY(siječanj!B2567))</f>
        <v>44647</v>
      </c>
      <c r="C2567" s="8">
        <v>26.7083333333333</v>
      </c>
      <c r="D2567">
        <v>0.95989137470596775</v>
      </c>
      <c r="E2567" s="6">
        <v>106.60867060272105</v>
      </c>
      <c r="F2567" s="9">
        <v>95.29486722919259</v>
      </c>
      <c r="G2567" s="9">
        <v>2.2317474343504067</v>
      </c>
      <c r="H2567" s="9">
        <v>102.3327433804216</v>
      </c>
    </row>
    <row r="2568" spans="1:8" x14ac:dyDescent="0.25">
      <c r="A2568" s="18"/>
      <c r="B2568" s="5">
        <f>DATE(YEAR(siječanj!B2568),MONTH(siječanj!B2568)+2,DAY(siječanj!B2568))</f>
        <v>44647</v>
      </c>
      <c r="C2568" s="8">
        <v>26.71875</v>
      </c>
      <c r="D2568">
        <v>0.95989137470596775</v>
      </c>
      <c r="E2568" s="6">
        <v>111.76958634899644</v>
      </c>
      <c r="F2568" s="9">
        <v>96.175581865445508</v>
      </c>
      <c r="G2568" s="9">
        <v>3.3103953533585462</v>
      </c>
      <c r="H2568" s="9">
        <v>107.28666189085556</v>
      </c>
    </row>
    <row r="2569" spans="1:8" x14ac:dyDescent="0.25">
      <c r="A2569" s="18"/>
      <c r="B2569" s="5">
        <f>DATE(YEAR(siječanj!B2569),MONTH(siječanj!B2569)+2,DAY(siječanj!B2569))</f>
        <v>44647</v>
      </c>
      <c r="C2569" s="8">
        <v>26.7291666666667</v>
      </c>
      <c r="D2569">
        <v>0.95989137470596775</v>
      </c>
      <c r="E2569" s="6">
        <v>115.10059214642902</v>
      </c>
      <c r="F2569" s="9">
        <v>97.45946326950218</v>
      </c>
      <c r="G2569" s="9">
        <v>8.9188758374475885</v>
      </c>
      <c r="H2569" s="9">
        <v>110.48406562490666</v>
      </c>
    </row>
    <row r="2570" spans="1:8" x14ac:dyDescent="0.25">
      <c r="A2570" s="18"/>
      <c r="B2570" s="5">
        <f>DATE(YEAR(siječanj!B2570),MONTH(siječanj!B2570)+2,DAY(siječanj!B2570))</f>
        <v>44647</v>
      </c>
      <c r="C2570" s="8">
        <v>26.7395833333333</v>
      </c>
      <c r="D2570">
        <v>0.95989137470596775</v>
      </c>
      <c r="E2570" s="6">
        <v>121.09425388145267</v>
      </c>
      <c r="F2570" s="9">
        <v>99.142497600853346</v>
      </c>
      <c r="G2570" s="9">
        <v>35.379455110711824</v>
      </c>
      <c r="H2570" s="9">
        <v>116.23732982726108</v>
      </c>
    </row>
    <row r="2571" spans="1:8" x14ac:dyDescent="0.25">
      <c r="A2571" s="18"/>
      <c r="B2571" s="5">
        <f>DATE(YEAR(siječanj!B2571),MONTH(siječanj!B2571)+2,DAY(siječanj!B2571))</f>
        <v>44647</v>
      </c>
      <c r="C2571" s="8">
        <v>26.75</v>
      </c>
      <c r="D2571">
        <v>0.95989137470596775</v>
      </c>
      <c r="E2571" s="6">
        <v>126.05884084494576</v>
      </c>
      <c r="F2571" s="9">
        <v>100.69530116423971</v>
      </c>
      <c r="G2571" s="9">
        <v>101.91865468640616</v>
      </c>
      <c r="H2571" s="9">
        <v>121.00279403249579</v>
      </c>
    </row>
    <row r="2572" spans="1:8" x14ac:dyDescent="0.25">
      <c r="A2572" s="18"/>
      <c r="B2572" s="5">
        <f>DATE(YEAR(siječanj!B2572),MONTH(siječanj!B2572)+2,DAY(siječanj!B2572))</f>
        <v>44647</v>
      </c>
      <c r="C2572" s="8">
        <v>26.7604166666667</v>
      </c>
      <c r="D2572">
        <v>0.95989137470596775</v>
      </c>
      <c r="E2572" s="6">
        <v>130.48190607420841</v>
      </c>
      <c r="F2572" s="9">
        <v>102.54370999654293</v>
      </c>
      <c r="G2572" s="9">
        <v>160.20699024109112</v>
      </c>
      <c r="H2572" s="9">
        <v>125.24845619582688</v>
      </c>
    </row>
    <row r="2573" spans="1:8" x14ac:dyDescent="0.25">
      <c r="A2573" s="18"/>
      <c r="B2573" s="5">
        <f>DATE(YEAR(siječanj!B2573),MONTH(siječanj!B2573)+2,DAY(siječanj!B2573))</f>
        <v>44647</v>
      </c>
      <c r="C2573" s="8">
        <v>26.7708333333333</v>
      </c>
      <c r="D2573">
        <v>0.95989137470596775</v>
      </c>
      <c r="E2573" s="6">
        <v>140.11958370901979</v>
      </c>
      <c r="F2573" s="9">
        <v>103.7014542172592</v>
      </c>
      <c r="G2573" s="9">
        <v>221.46520803747907</v>
      </c>
      <c r="H2573" s="9">
        <v>134.49957982967894</v>
      </c>
    </row>
    <row r="2574" spans="1:8" x14ac:dyDescent="0.25">
      <c r="A2574" s="18"/>
      <c r="B2574" s="5">
        <f>DATE(YEAR(siječanj!B2574),MONTH(siječanj!B2574)+2,DAY(siječanj!B2574))</f>
        <v>44647</v>
      </c>
      <c r="C2574" s="8">
        <v>26.78125</v>
      </c>
      <c r="D2574">
        <v>0.95989137470596775</v>
      </c>
      <c r="E2574" s="6">
        <v>145.50174649032292</v>
      </c>
      <c r="F2574" s="9">
        <v>104.22366957017914</v>
      </c>
      <c r="G2574" s="9">
        <v>243.4043106090717</v>
      </c>
      <c r="H2574" s="9">
        <v>139.66587146071529</v>
      </c>
    </row>
    <row r="2575" spans="1:8" x14ac:dyDescent="0.25">
      <c r="A2575" s="18"/>
      <c r="B2575" s="5">
        <f>DATE(YEAR(siječanj!B2575),MONTH(siječanj!B2575)+2,DAY(siječanj!B2575))</f>
        <v>44647</v>
      </c>
      <c r="C2575" s="8">
        <v>26.7916666666667</v>
      </c>
      <c r="D2575">
        <v>0.95989137470596775</v>
      </c>
      <c r="E2575" s="6">
        <v>151.51637994588924</v>
      </c>
      <c r="F2575" s="9">
        <v>103.96067333847429</v>
      </c>
      <c r="G2575" s="9">
        <v>244.56629054376401</v>
      </c>
      <c r="H2575" s="9">
        <v>145.43926623673136</v>
      </c>
    </row>
    <row r="2576" spans="1:8" x14ac:dyDescent="0.25">
      <c r="A2576" s="18"/>
      <c r="B2576" s="5">
        <f>DATE(YEAR(siječanj!B2576),MONTH(siječanj!B2576)+2,DAY(siječanj!B2576))</f>
        <v>44647</v>
      </c>
      <c r="C2576" s="8">
        <v>26.8020833333333</v>
      </c>
      <c r="D2576">
        <v>0.95989137470596775</v>
      </c>
      <c r="E2576" s="6">
        <v>158.60090374991694</v>
      </c>
      <c r="F2576" s="9">
        <v>103.30929363873356</v>
      </c>
      <c r="G2576" s="9">
        <v>246.22836939333291</v>
      </c>
      <c r="H2576" s="9">
        <v>152.23963953011665</v>
      </c>
    </row>
    <row r="2577" spans="1:8" x14ac:dyDescent="0.25">
      <c r="A2577" s="18"/>
      <c r="B2577" s="5">
        <f>DATE(YEAR(siječanj!B2577),MONTH(siječanj!B2577)+2,DAY(siječanj!B2577))</f>
        <v>44647</v>
      </c>
      <c r="C2577" s="8">
        <v>26.8125</v>
      </c>
      <c r="D2577">
        <v>0.95989137470596775</v>
      </c>
      <c r="E2577" s="6">
        <v>156.72789966055643</v>
      </c>
      <c r="F2577" s="9">
        <v>102.57894944849249</v>
      </c>
      <c r="G2577" s="9">
        <v>246.11372570615774</v>
      </c>
      <c r="H2577" s="9">
        <v>150.4417590599505</v>
      </c>
    </row>
    <row r="2578" spans="1:8" x14ac:dyDescent="0.25">
      <c r="A2578" s="18"/>
      <c r="B2578" s="5">
        <f>DATE(YEAR(siječanj!B2578),MONTH(siječanj!B2578)+2,DAY(siječanj!B2578))</f>
        <v>44647</v>
      </c>
      <c r="C2578" s="8">
        <v>26.8229166666667</v>
      </c>
      <c r="D2578">
        <v>0.95989137470596775</v>
      </c>
      <c r="E2578" s="6">
        <v>157.90417956818038</v>
      </c>
      <c r="F2578" s="9">
        <v>101.98054358323922</v>
      </c>
      <c r="G2578" s="9">
        <v>246.40134190201945</v>
      </c>
      <c r="H2578" s="9">
        <v>151.57085999751865</v>
      </c>
    </row>
    <row r="2579" spans="1:8" x14ac:dyDescent="0.25">
      <c r="A2579" s="18"/>
      <c r="B2579" s="5">
        <f>DATE(YEAR(siječanj!B2579),MONTH(siječanj!B2579)+2,DAY(siječanj!B2579))</f>
        <v>44647</v>
      </c>
      <c r="C2579" s="8">
        <v>26.8333333333333</v>
      </c>
      <c r="D2579">
        <v>0.95989137470596775</v>
      </c>
      <c r="E2579" s="6">
        <v>157.95263205627032</v>
      </c>
      <c r="F2579" s="9">
        <v>100.62616480811984</v>
      </c>
      <c r="G2579" s="9">
        <v>246.74569787243541</v>
      </c>
      <c r="H2579" s="9">
        <v>151.61736912291923</v>
      </c>
    </row>
    <row r="2580" spans="1:8" x14ac:dyDescent="0.25">
      <c r="A2580" s="18"/>
      <c r="B2580" s="5">
        <f>DATE(YEAR(siječanj!B2580),MONTH(siječanj!B2580)+2,DAY(siječanj!B2580))</f>
        <v>44647</v>
      </c>
      <c r="C2580" s="8">
        <v>26.84375</v>
      </c>
      <c r="D2580">
        <v>0.95989137470596775</v>
      </c>
      <c r="E2580" s="6">
        <v>156.06734060178951</v>
      </c>
      <c r="F2580" s="9">
        <v>99.673617389657821</v>
      </c>
      <c r="G2580" s="9">
        <v>246.6523499611335</v>
      </c>
      <c r="H2580" s="9">
        <v>149.80769411695624</v>
      </c>
    </row>
    <row r="2581" spans="1:8" x14ac:dyDescent="0.25">
      <c r="A2581" s="18"/>
      <c r="B2581" s="5">
        <f>DATE(YEAR(siječanj!B2581),MONTH(siječanj!B2581)+2,DAY(siječanj!B2581))</f>
        <v>44647</v>
      </c>
      <c r="C2581" s="8">
        <v>26.8541666666667</v>
      </c>
      <c r="D2581">
        <v>0.95989137470596775</v>
      </c>
      <c r="E2581" s="6">
        <v>154.76040219891695</v>
      </c>
      <c r="F2581" s="9">
        <v>98.713611889569449</v>
      </c>
      <c r="G2581" s="9">
        <v>246.3336300936007</v>
      </c>
      <c r="H2581" s="9">
        <v>148.55317521676687</v>
      </c>
    </row>
    <row r="2582" spans="1:8" x14ac:dyDescent="0.25">
      <c r="A2582" s="18"/>
      <c r="B2582" s="5">
        <f>DATE(YEAR(siječanj!B2582),MONTH(siječanj!B2582)+2,DAY(siječanj!B2582))</f>
        <v>44647</v>
      </c>
      <c r="C2582" s="8">
        <v>26.8645833333333</v>
      </c>
      <c r="D2582">
        <v>0.95989137470596775</v>
      </c>
      <c r="E2582" s="6">
        <v>151.46625849684528</v>
      </c>
      <c r="F2582" s="9">
        <v>97.804251699811573</v>
      </c>
      <c r="G2582" s="9">
        <v>246.59480298000139</v>
      </c>
      <c r="H2582" s="9">
        <v>145.39115509010628</v>
      </c>
    </row>
    <row r="2583" spans="1:8" x14ac:dyDescent="0.25">
      <c r="A2583" s="18"/>
      <c r="B2583" s="5">
        <f>DATE(YEAR(siječanj!B2583),MONTH(siječanj!B2583)+2,DAY(siječanj!B2583))</f>
        <v>44647</v>
      </c>
      <c r="C2583" s="8">
        <v>26.875</v>
      </c>
      <c r="D2583">
        <v>0.95989137470596775</v>
      </c>
      <c r="E2583" s="6">
        <v>149.89658433773886</v>
      </c>
      <c r="F2583" s="9">
        <v>96.428615998261705</v>
      </c>
      <c r="G2583" s="9">
        <v>244.37095788148329</v>
      </c>
      <c r="H2583" s="9">
        <v>143.88443840368117</v>
      </c>
    </row>
    <row r="2584" spans="1:8" x14ac:dyDescent="0.25">
      <c r="A2584" s="18"/>
      <c r="B2584" s="5">
        <f>DATE(YEAR(siječanj!B2584),MONTH(siječanj!B2584)+2,DAY(siječanj!B2584))</f>
        <v>44647</v>
      </c>
      <c r="C2584" s="8">
        <v>26.8854166666667</v>
      </c>
      <c r="D2584">
        <v>0.95989137470596775</v>
      </c>
      <c r="E2584" s="6">
        <v>155.95447575211992</v>
      </c>
      <c r="F2584" s="9">
        <v>95.22866405920945</v>
      </c>
      <c r="G2584" s="9">
        <v>242.54794975260583</v>
      </c>
      <c r="H2584" s="9">
        <v>149.6993561212509</v>
      </c>
    </row>
    <row r="2585" spans="1:8" x14ac:dyDescent="0.25">
      <c r="A2585" s="18"/>
      <c r="B2585" s="5">
        <f>DATE(YEAR(siječanj!B2585),MONTH(siječanj!B2585)+2,DAY(siječanj!B2585))</f>
        <v>44647</v>
      </c>
      <c r="C2585" s="8">
        <v>26.8958333333333</v>
      </c>
      <c r="D2585">
        <v>0.95989137470596775</v>
      </c>
      <c r="E2585" s="6">
        <v>158.72109078104759</v>
      </c>
      <c r="F2585" s="9">
        <v>93.822529221413618</v>
      </c>
      <c r="G2585" s="9">
        <v>241.93909922718589</v>
      </c>
      <c r="H2585" s="9">
        <v>152.35500602465046</v>
      </c>
    </row>
    <row r="2586" spans="1:8" x14ac:dyDescent="0.25">
      <c r="A2586" s="18"/>
      <c r="B2586" s="5">
        <f>DATE(YEAR(siječanj!B2586),MONTH(siječanj!B2586)+2,DAY(siječanj!B2586))</f>
        <v>44647</v>
      </c>
      <c r="C2586" s="8">
        <v>26.90625</v>
      </c>
      <c r="D2586">
        <v>0.95989137470596775</v>
      </c>
      <c r="E2586" s="6">
        <v>159.1432624467198</v>
      </c>
      <c r="F2586" s="9">
        <v>92.302840935744996</v>
      </c>
      <c r="G2586" s="9">
        <v>242.11021709579327</v>
      </c>
      <c r="H2586" s="9">
        <v>152.76024496517448</v>
      </c>
    </row>
    <row r="2587" spans="1:8" x14ac:dyDescent="0.25">
      <c r="A2587" s="18"/>
      <c r="B2587" s="5">
        <f>DATE(YEAR(siječanj!B2587),MONTH(siječanj!B2587)+2,DAY(siječanj!B2587))</f>
        <v>44647</v>
      </c>
      <c r="C2587" s="8">
        <v>26.9166666666667</v>
      </c>
      <c r="D2587">
        <v>0.95989137470596775</v>
      </c>
      <c r="E2587" s="6">
        <v>151.58995223237193</v>
      </c>
      <c r="F2587" s="9">
        <v>90.232275868897275</v>
      </c>
      <c r="G2587" s="9">
        <v>239.62327859888842</v>
      </c>
      <c r="H2587" s="9">
        <v>145.50988763994349</v>
      </c>
    </row>
    <row r="2588" spans="1:8" x14ac:dyDescent="0.25">
      <c r="A2588" s="18"/>
      <c r="B2588" s="5">
        <f>DATE(YEAR(siječanj!B2588),MONTH(siječanj!B2588)+2,DAY(siječanj!B2588))</f>
        <v>44647</v>
      </c>
      <c r="C2588" s="8">
        <v>26.9270833333333</v>
      </c>
      <c r="D2588">
        <v>0.95989137470596775</v>
      </c>
      <c r="E2588" s="6">
        <v>142.09230349940304</v>
      </c>
      <c r="F2588" s="9">
        <v>88.832745819667466</v>
      </c>
      <c r="G2588" s="9">
        <v>238.13199096545756</v>
      </c>
      <c r="H2588" s="9">
        <v>136.39317654117957</v>
      </c>
    </row>
    <row r="2589" spans="1:8" x14ac:dyDescent="0.25">
      <c r="A2589" s="18"/>
      <c r="B2589" s="5">
        <f>DATE(YEAR(siječanj!B2589),MONTH(siječanj!B2589)+2,DAY(siječanj!B2589))</f>
        <v>44647</v>
      </c>
      <c r="C2589" s="8">
        <v>26.9375</v>
      </c>
      <c r="D2589">
        <v>0.95989137470596775</v>
      </c>
      <c r="E2589" s="6">
        <v>132.90022950377747</v>
      </c>
      <c r="F2589" s="9">
        <v>87.018015218297151</v>
      </c>
      <c r="G2589" s="9">
        <v>236.79078770924818</v>
      </c>
      <c r="H2589" s="9">
        <v>127.56978399711957</v>
      </c>
    </row>
    <row r="2590" spans="1:8" x14ac:dyDescent="0.25">
      <c r="A2590" s="18"/>
      <c r="B2590" s="5">
        <f>DATE(YEAR(siječanj!B2590),MONTH(siječanj!B2590)+2,DAY(siječanj!B2590))</f>
        <v>44647</v>
      </c>
      <c r="C2590" s="8">
        <v>26.9479166666667</v>
      </c>
      <c r="D2590">
        <v>0.95989137470596775</v>
      </c>
      <c r="E2590" s="6">
        <v>121.91188688766526</v>
      </c>
      <c r="F2590" s="9">
        <v>85.46130225146652</v>
      </c>
      <c r="G2590" s="9">
        <v>236.51687297026311</v>
      </c>
      <c r="H2590" s="9">
        <v>117.02216869759945</v>
      </c>
    </row>
    <row r="2591" spans="1:8" x14ac:dyDescent="0.25">
      <c r="A2591" s="18"/>
      <c r="B2591" s="5">
        <f>DATE(YEAR(siječanj!B2591),MONTH(siječanj!B2591)+2,DAY(siječanj!B2591))</f>
        <v>44647</v>
      </c>
      <c r="C2591" s="8">
        <v>26.9583333333333</v>
      </c>
      <c r="D2591">
        <v>0.95989137470596775</v>
      </c>
      <c r="E2591" s="6">
        <v>111.15969678594014</v>
      </c>
      <c r="F2591" s="9">
        <v>83.080340908770992</v>
      </c>
      <c r="G2591" s="9">
        <v>229.00736891634912</v>
      </c>
      <c r="H2591" s="9">
        <v>106.70123415975463</v>
      </c>
    </row>
    <row r="2592" spans="1:8" x14ac:dyDescent="0.25">
      <c r="A2592" s="18"/>
      <c r="B2592" s="5">
        <f>DATE(YEAR(siječanj!B2592),MONTH(siječanj!B2592)+2,DAY(siječanj!B2592))</f>
        <v>44647</v>
      </c>
      <c r="C2592" s="8">
        <v>26.96875</v>
      </c>
      <c r="D2592">
        <v>0.95989137470596775</v>
      </c>
      <c r="E2592" s="6">
        <v>101.46455566386045</v>
      </c>
      <c r="F2592" s="9">
        <v>81.367100973986624</v>
      </c>
      <c r="G2592" s="9">
        <v>227.93904660120859</v>
      </c>
      <c r="H2592" s="9">
        <v>97.394951820113192</v>
      </c>
    </row>
    <row r="2593" spans="1:8" x14ac:dyDescent="0.25">
      <c r="A2593" s="18"/>
      <c r="B2593" s="5">
        <f>DATE(YEAR(siječanj!B2593),MONTH(siječanj!B2593)+2,DAY(siječanj!B2593))</f>
        <v>44647</v>
      </c>
      <c r="C2593" s="8">
        <v>26.9791666666667</v>
      </c>
      <c r="D2593">
        <v>0.95989137470596775</v>
      </c>
      <c r="E2593" s="6">
        <v>92.631325151602766</v>
      </c>
      <c r="F2593" s="9">
        <v>79.961181506358315</v>
      </c>
      <c r="G2593" s="9">
        <v>226.6278063398305</v>
      </c>
      <c r="H2593" s="9">
        <v>88.91601004060746</v>
      </c>
    </row>
    <row r="2594" spans="1:8" ht="15.75" thickBot="1" x14ac:dyDescent="0.3">
      <c r="A2594" s="18"/>
      <c r="B2594" s="5">
        <f>DATE(YEAR(siječanj!B2594),MONTH(siječanj!B2594)+2,DAY(siječanj!B2594))</f>
        <v>44647</v>
      </c>
      <c r="C2594" s="8">
        <v>26.9895833333333</v>
      </c>
      <c r="D2594">
        <v>0.95989137470596775</v>
      </c>
      <c r="E2594" s="6">
        <v>85.448261166938764</v>
      </c>
      <c r="F2594" s="9">
        <v>78.709176178291131</v>
      </c>
      <c r="G2594" s="9">
        <v>226.72385159041511</v>
      </c>
      <c r="H2594" s="9">
        <v>82.021048877767413</v>
      </c>
    </row>
    <row r="2595" spans="1:8" x14ac:dyDescent="0.25">
      <c r="A2595" s="15">
        <f t="shared" ref="A2595" si="23">A2499+1</f>
        <v>87</v>
      </c>
      <c r="B2595" s="5">
        <f>DATE(YEAR(siječanj!B2595),MONTH(siječanj!B2595)+2,DAY(siječanj!B2595))</f>
        <v>44648</v>
      </c>
      <c r="C2595" s="8">
        <v>27</v>
      </c>
      <c r="D2595">
        <v>0.95712714514751762</v>
      </c>
      <c r="E2595" s="6">
        <v>76.456742466160577</v>
      </c>
      <c r="F2595" s="9">
        <v>79.462262705520232</v>
      </c>
      <c r="G2595" s="9">
        <v>209.52205934140275</v>
      </c>
      <c r="H2595" s="9">
        <v>73.178823643915251</v>
      </c>
    </row>
    <row r="2596" spans="1:8" x14ac:dyDescent="0.25">
      <c r="A2596" s="16"/>
      <c r="B2596" s="5">
        <f>DATE(YEAR(siječanj!B2596),MONTH(siječanj!B2596)+2,DAY(siječanj!B2596))</f>
        <v>44648</v>
      </c>
      <c r="C2596" s="8">
        <v>27.0104166666667</v>
      </c>
      <c r="D2596">
        <v>0.95712714514751762</v>
      </c>
      <c r="E2596" s="6">
        <v>70.8384092993834</v>
      </c>
      <c r="F2596" s="9">
        <v>79.692716461876373</v>
      </c>
      <c r="G2596" s="9">
        <v>211.70035707434712</v>
      </c>
      <c r="H2596" s="9">
        <v>67.801364459510197</v>
      </c>
    </row>
    <row r="2597" spans="1:8" x14ac:dyDescent="0.25">
      <c r="A2597" s="16"/>
      <c r="B2597" s="5">
        <f>DATE(YEAR(siječanj!B2597),MONTH(siječanj!B2597)+2,DAY(siječanj!B2597))</f>
        <v>44648</v>
      </c>
      <c r="C2597" s="8">
        <v>27.0208333333333</v>
      </c>
      <c r="D2597">
        <v>0.95712714514751762</v>
      </c>
      <c r="E2597" s="6">
        <v>66.542365799173837</v>
      </c>
      <c r="F2597" s="9">
        <v>78.819333409681505</v>
      </c>
      <c r="G2597" s="9">
        <v>211.18459678777779</v>
      </c>
      <c r="H2597" s="9">
        <v>63.689504608725066</v>
      </c>
    </row>
    <row r="2598" spans="1:8" x14ac:dyDescent="0.25">
      <c r="A2598" s="16"/>
      <c r="B2598" s="5">
        <f>DATE(YEAR(siječanj!B2598),MONTH(siječanj!B2598)+2,DAY(siječanj!B2598))</f>
        <v>44648</v>
      </c>
      <c r="C2598" s="8">
        <v>27.03125</v>
      </c>
      <c r="D2598">
        <v>0.95712714514751762</v>
      </c>
      <c r="E2598" s="6">
        <v>63.081678459246241</v>
      </c>
      <c r="F2598" s="9">
        <v>78.125658900661435</v>
      </c>
      <c r="G2598" s="9">
        <v>211.03326696028799</v>
      </c>
      <c r="H2598" s="9">
        <v>60.377186814812013</v>
      </c>
    </row>
    <row r="2599" spans="1:8" x14ac:dyDescent="0.25">
      <c r="A2599" s="16"/>
      <c r="B2599" s="5">
        <f>DATE(YEAR(siječanj!B2599),MONTH(siječanj!B2599)+2,DAY(siječanj!B2599))</f>
        <v>44648</v>
      </c>
      <c r="C2599" s="8">
        <v>27.0416666666667</v>
      </c>
      <c r="D2599">
        <v>0.95712714514751762</v>
      </c>
      <c r="E2599" s="6">
        <v>59.816048076412606</v>
      </c>
      <c r="F2599" s="9">
        <v>77.657123458464284</v>
      </c>
      <c r="G2599" s="9">
        <v>210.40627990371831</v>
      </c>
      <c r="H2599" s="9">
        <v>57.251563329383458</v>
      </c>
    </row>
    <row r="2600" spans="1:8" x14ac:dyDescent="0.25">
      <c r="A2600" s="16"/>
      <c r="B2600" s="5">
        <f>DATE(YEAR(siječanj!B2600),MONTH(siječanj!B2600)+2,DAY(siječanj!B2600))</f>
        <v>44648</v>
      </c>
      <c r="C2600" s="8">
        <v>27.0520833333333</v>
      </c>
      <c r="D2600">
        <v>0.95712714514751762</v>
      </c>
      <c r="E2600" s="6">
        <v>58.187047865641773</v>
      </c>
      <c r="F2600" s="9">
        <v>77.033527931651548</v>
      </c>
      <c r="G2600" s="9">
        <v>210.44036766300303</v>
      </c>
      <c r="H2600" s="9">
        <v>55.692403008203669</v>
      </c>
    </row>
    <row r="2601" spans="1:8" x14ac:dyDescent="0.25">
      <c r="A2601" s="16"/>
      <c r="B2601" s="5">
        <f>DATE(YEAR(siječanj!B2601),MONTH(siječanj!B2601)+2,DAY(siječanj!B2601))</f>
        <v>44648</v>
      </c>
      <c r="C2601" s="8">
        <v>27.0625</v>
      </c>
      <c r="D2601">
        <v>0.95712714514751762</v>
      </c>
      <c r="E2601" s="6">
        <v>56.21807405365211</v>
      </c>
      <c r="F2601" s="9">
        <v>76.713661944545819</v>
      </c>
      <c r="G2601" s="9">
        <v>210.36983038090753</v>
      </c>
      <c r="H2601" s="9">
        <v>53.807844724663781</v>
      </c>
    </row>
    <row r="2602" spans="1:8" x14ac:dyDescent="0.25">
      <c r="A2602" s="16"/>
      <c r="B2602" s="5">
        <f>DATE(YEAR(siječanj!B2602),MONTH(siječanj!B2602)+2,DAY(siječanj!B2602))</f>
        <v>44648</v>
      </c>
      <c r="C2602" s="8">
        <v>27.0729166666667</v>
      </c>
      <c r="D2602">
        <v>0.95712714514751762</v>
      </c>
      <c r="E2602" s="6">
        <v>55.009228061403803</v>
      </c>
      <c r="F2602" s="9">
        <v>76.485657174305388</v>
      </c>
      <c r="G2602" s="9">
        <v>210.26961033530412</v>
      </c>
      <c r="H2602" s="9">
        <v>52.650825411180136</v>
      </c>
    </row>
    <row r="2603" spans="1:8" x14ac:dyDescent="0.25">
      <c r="A2603" s="16"/>
      <c r="B2603" s="5">
        <f>DATE(YEAR(siječanj!B2603),MONTH(siječanj!B2603)+2,DAY(siječanj!B2603))</f>
        <v>44648</v>
      </c>
      <c r="C2603" s="8">
        <v>27.1145833333334</v>
      </c>
      <c r="D2603">
        <v>0.95712714514751762</v>
      </c>
      <c r="E2603">
        <v>53.889391996253536</v>
      </c>
      <c r="F2603" s="9">
        <v>76.062541575830309</v>
      </c>
      <c r="G2603" s="9">
        <v>209.77196783095519</v>
      </c>
      <c r="H2603" s="9">
        <v>51.578999915109634</v>
      </c>
    </row>
    <row r="2604" spans="1:8" x14ac:dyDescent="0.25">
      <c r="A2604" s="16"/>
      <c r="B2604" s="5">
        <f>DATE(YEAR(siječanj!B2604),MONTH(siječanj!B2604)+2,DAY(siječanj!B2604))</f>
        <v>44648</v>
      </c>
      <c r="C2604" s="8">
        <v>27.15625</v>
      </c>
      <c r="D2604">
        <v>0.95712714514751762</v>
      </c>
      <c r="E2604">
        <v>52.906876370433743</v>
      </c>
      <c r="F2604" s="9">
        <v>75.850585521449887</v>
      </c>
      <c r="G2604" s="9">
        <v>209.70034762273278</v>
      </c>
      <c r="H2604" s="9">
        <v>50.638607539105905</v>
      </c>
    </row>
    <row r="2605" spans="1:8" x14ac:dyDescent="0.25">
      <c r="A2605" s="16"/>
      <c r="B2605" s="5">
        <f>DATE(YEAR(siječanj!B2605),MONTH(siječanj!B2605)+2,DAY(siječanj!B2605))</f>
        <v>44648</v>
      </c>
      <c r="C2605" s="8">
        <v>27.1979166666667</v>
      </c>
      <c r="D2605">
        <v>0.95712714514751762</v>
      </c>
      <c r="E2605">
        <v>53.00431847206044</v>
      </c>
      <c r="F2605" s="9">
        <v>75.621144436281938</v>
      </c>
      <c r="G2605" s="9">
        <v>209.62780631069327</v>
      </c>
      <c r="H2605" s="9">
        <v>50.731872019653039</v>
      </c>
    </row>
    <row r="2606" spans="1:8" x14ac:dyDescent="0.25">
      <c r="A2606" s="16"/>
      <c r="B2606" s="5">
        <f>DATE(YEAR(siječanj!B2606),MONTH(siječanj!B2606)+2,DAY(siječanj!B2606))</f>
        <v>44648</v>
      </c>
      <c r="C2606" s="8">
        <v>27.2395833333334</v>
      </c>
      <c r="D2606">
        <v>0.95712714514751762</v>
      </c>
      <c r="E2606">
        <v>52.519869046861636</v>
      </c>
      <c r="F2606" s="9">
        <v>75.746492025764809</v>
      </c>
      <c r="G2606" s="9">
        <v>209.44999637771539</v>
      </c>
      <c r="H2606" s="9">
        <v>50.268192324344156</v>
      </c>
    </row>
    <row r="2607" spans="1:8" x14ac:dyDescent="0.25">
      <c r="A2607" s="16"/>
      <c r="B2607" s="5">
        <f>DATE(YEAR(siječanj!B2607),MONTH(siječanj!B2607)+2,DAY(siječanj!B2607))</f>
        <v>44648</v>
      </c>
      <c r="C2607" s="8">
        <v>27.125</v>
      </c>
      <c r="D2607">
        <v>0.95712714514751762</v>
      </c>
      <c r="E2607" s="6">
        <v>52.84274001786374</v>
      </c>
      <c r="F2607" s="9">
        <v>75.93289756320263</v>
      </c>
      <c r="G2607" s="9">
        <v>209.16183305400671</v>
      </c>
      <c r="H2607" s="9">
        <v>50.577220895070404</v>
      </c>
    </row>
    <row r="2608" spans="1:8" x14ac:dyDescent="0.25">
      <c r="A2608" s="16"/>
      <c r="B2608" s="5">
        <f>DATE(YEAR(siječanj!B2608),MONTH(siječanj!B2608)+2,DAY(siječanj!B2608))</f>
        <v>44648</v>
      </c>
      <c r="C2608" s="8">
        <v>27.1354166666667</v>
      </c>
      <c r="D2608">
        <v>0.95712714514751762</v>
      </c>
      <c r="E2608" s="6">
        <v>53.315880023533992</v>
      </c>
      <c r="F2608" s="9">
        <v>75.847792815877398</v>
      </c>
      <c r="G2608" s="9">
        <v>209.14799273473903</v>
      </c>
      <c r="H2608" s="9">
        <v>51.030076037952654</v>
      </c>
    </row>
    <row r="2609" spans="1:8" x14ac:dyDescent="0.25">
      <c r="A2609" s="16"/>
      <c r="B2609" s="5">
        <f>DATE(YEAR(siječanj!B2609),MONTH(siječanj!B2609)+2,DAY(siječanj!B2609))</f>
        <v>44648</v>
      </c>
      <c r="C2609" s="8">
        <v>27.1458333333333</v>
      </c>
      <c r="D2609">
        <v>0.95712714514751762</v>
      </c>
      <c r="E2609" s="6">
        <v>53.824170471570049</v>
      </c>
      <c r="F2609" s="9">
        <v>76.002548617689058</v>
      </c>
      <c r="G2609" s="9">
        <v>209.43823749038862</v>
      </c>
      <c r="H2609" s="9">
        <v>51.516574623387157</v>
      </c>
    </row>
    <row r="2610" spans="1:8" x14ac:dyDescent="0.25">
      <c r="A2610" s="16"/>
      <c r="B2610" s="5">
        <f>DATE(YEAR(siječanj!B2610),MONTH(siječanj!B2610)+2,DAY(siječanj!B2610))</f>
        <v>44648</v>
      </c>
      <c r="C2610" s="8">
        <v>27.15625</v>
      </c>
      <c r="D2610">
        <v>0.95712714514751762</v>
      </c>
      <c r="E2610" s="6">
        <v>54.493386086290741</v>
      </c>
      <c r="F2610" s="9">
        <v>76.458739196428965</v>
      </c>
      <c r="G2610" s="9">
        <v>209.75027150977346</v>
      </c>
      <c r="H2610" s="9">
        <v>52.157099054192912</v>
      </c>
    </row>
    <row r="2611" spans="1:8" x14ac:dyDescent="0.25">
      <c r="A2611" s="16"/>
      <c r="B2611" s="5">
        <f>DATE(YEAR(siječanj!B2611),MONTH(siječanj!B2611)+2,DAY(siječanj!B2611))</f>
        <v>44648</v>
      </c>
      <c r="C2611" s="8">
        <v>27.1666666666667</v>
      </c>
      <c r="D2611">
        <v>0.95712714514751762</v>
      </c>
      <c r="E2611" s="6">
        <v>57.1954348637233</v>
      </c>
      <c r="F2611" s="9">
        <v>76.993126442045167</v>
      </c>
      <c r="G2611" s="9">
        <v>213.27173742682615</v>
      </c>
      <c r="H2611" s="9">
        <v>54.743303286586283</v>
      </c>
    </row>
    <row r="2612" spans="1:8" x14ac:dyDescent="0.25">
      <c r="A2612" s="16"/>
      <c r="B2612" s="5">
        <f>DATE(YEAR(siječanj!B2612),MONTH(siječanj!B2612)+2,DAY(siječanj!B2612))</f>
        <v>44648</v>
      </c>
      <c r="C2612" s="8">
        <v>27.1770833333333</v>
      </c>
      <c r="D2612">
        <v>0.95712714514751762</v>
      </c>
      <c r="E2612" s="6">
        <v>59.500667076521324</v>
      </c>
      <c r="F2612" s="9">
        <v>77.083088413730266</v>
      </c>
      <c r="G2612" s="9">
        <v>215.95121950731536</v>
      </c>
      <c r="H2612" s="9">
        <v>56.949703613323749</v>
      </c>
    </row>
    <row r="2613" spans="1:8" x14ac:dyDescent="0.25">
      <c r="A2613" s="16"/>
      <c r="B2613" s="5">
        <f>DATE(YEAR(siječanj!B2613),MONTH(siječanj!B2613)+2,DAY(siječanj!B2613))</f>
        <v>44648</v>
      </c>
      <c r="C2613" s="8">
        <v>27.1875</v>
      </c>
      <c r="D2613">
        <v>0.95712714514751762</v>
      </c>
      <c r="E2613" s="6">
        <v>63.319356965891707</v>
      </c>
      <c r="F2613" s="9">
        <v>77.530754349569591</v>
      </c>
      <c r="G2613" s="9">
        <v>222.89159449744304</v>
      </c>
      <c r="H2613" s="9">
        <v>60.604675365340512</v>
      </c>
    </row>
    <row r="2614" spans="1:8" x14ac:dyDescent="0.25">
      <c r="A2614" s="16"/>
      <c r="B2614" s="5">
        <f>DATE(YEAR(siječanj!B2614),MONTH(siječanj!B2614)+2,DAY(siječanj!B2614))</f>
        <v>44648</v>
      </c>
      <c r="C2614" s="8">
        <v>27.1979166666667</v>
      </c>
      <c r="D2614">
        <v>0.95712714514751762</v>
      </c>
      <c r="E2614" s="6">
        <v>67.92500016936232</v>
      </c>
      <c r="F2614" s="9">
        <v>78.284691217114712</v>
      </c>
      <c r="G2614" s="9">
        <v>225.01694174479175</v>
      </c>
      <c r="H2614" s="9">
        <v>65.012861496246416</v>
      </c>
    </row>
    <row r="2615" spans="1:8" x14ac:dyDescent="0.25">
      <c r="A2615" s="16"/>
      <c r="B2615" s="5">
        <f>DATE(YEAR(siječanj!B2615),MONTH(siječanj!B2615)+2,DAY(siječanj!B2615))</f>
        <v>44648</v>
      </c>
      <c r="C2615" s="8">
        <v>27.2083333333333</v>
      </c>
      <c r="D2615">
        <v>0.95712714514751762</v>
      </c>
      <c r="E2615" s="6">
        <v>74.059924904066548</v>
      </c>
      <c r="F2615" s="9">
        <v>80.092670663884732</v>
      </c>
      <c r="G2615" s="9">
        <v>230.95262658148866</v>
      </c>
      <c r="H2615" s="9">
        <v>70.884764493268761</v>
      </c>
    </row>
    <row r="2616" spans="1:8" x14ac:dyDescent="0.25">
      <c r="A2616" s="16"/>
      <c r="B2616" s="5">
        <f>DATE(YEAR(siječanj!B2616),MONTH(siječanj!B2616)+2,DAY(siječanj!B2616))</f>
        <v>44648</v>
      </c>
      <c r="C2616" s="8">
        <v>27.21875</v>
      </c>
      <c r="D2616">
        <v>0.95712714514751762</v>
      </c>
      <c r="E2616" s="6">
        <v>80.311296648536825</v>
      </c>
      <c r="F2616" s="9">
        <v>81.803453655157711</v>
      </c>
      <c r="G2616" s="9">
        <v>229.77592442601841</v>
      </c>
      <c r="H2616" s="9">
        <v>76.868122084309448</v>
      </c>
    </row>
    <row r="2617" spans="1:8" x14ac:dyDescent="0.25">
      <c r="A2617" s="16"/>
      <c r="B2617" s="5">
        <f>DATE(YEAR(siječanj!B2617),MONTH(siječanj!B2617)+2,DAY(siječanj!B2617))</f>
        <v>44648</v>
      </c>
      <c r="C2617" s="8">
        <v>27.2291666666667</v>
      </c>
      <c r="D2617">
        <v>0.95712714514751762</v>
      </c>
      <c r="E2617" s="6">
        <v>85.212595143252145</v>
      </c>
      <c r="F2617" s="9">
        <v>84.250450562061644</v>
      </c>
      <c r="G2617" s="9">
        <v>206.70395680123201</v>
      </c>
      <c r="H2617" s="9">
        <v>81.559287920072151</v>
      </c>
    </row>
    <row r="2618" spans="1:8" x14ac:dyDescent="0.25">
      <c r="A2618" s="16"/>
      <c r="B2618" s="5">
        <f>DATE(YEAR(siječanj!B2618),MONTH(siječanj!B2618)+2,DAY(siječanj!B2618))</f>
        <v>44648</v>
      </c>
      <c r="C2618" s="8">
        <v>27.2395833333333</v>
      </c>
      <c r="D2618">
        <v>0.95712714514751762</v>
      </c>
      <c r="E2618" s="6">
        <v>90.805317056745295</v>
      </c>
      <c r="F2618" s="9">
        <v>88.003219908801213</v>
      </c>
      <c r="G2618" s="9">
        <v>157.85695612539459</v>
      </c>
      <c r="H2618" s="9">
        <v>86.912233878737808</v>
      </c>
    </row>
    <row r="2619" spans="1:8" x14ac:dyDescent="0.25">
      <c r="A2619" s="16"/>
      <c r="B2619" s="5">
        <f>DATE(YEAR(siječanj!B2619),MONTH(siječanj!B2619)+2,DAY(siječanj!B2619))</f>
        <v>44648</v>
      </c>
      <c r="C2619" s="8">
        <v>27.25</v>
      </c>
      <c r="D2619">
        <v>0.95712714514751762</v>
      </c>
      <c r="E2619" s="6">
        <v>95.864358671828953</v>
      </c>
      <c r="F2619" s="9">
        <v>92.961187890932592</v>
      </c>
      <c r="G2619" s="9">
        <v>103.19835423556246</v>
      </c>
      <c r="H2619" s="9">
        <v>91.754379936965321</v>
      </c>
    </row>
    <row r="2620" spans="1:8" x14ac:dyDescent="0.25">
      <c r="A2620" s="16"/>
      <c r="B2620" s="5">
        <f>DATE(YEAR(siječanj!B2620),MONTH(siječanj!B2620)+2,DAY(siječanj!B2620))</f>
        <v>44648</v>
      </c>
      <c r="C2620" s="8">
        <v>27.2604166666667</v>
      </c>
      <c r="D2620">
        <v>0.95712714514751762</v>
      </c>
      <c r="E2620" s="6">
        <v>98.925955847725973</v>
      </c>
      <c r="F2620" s="9">
        <v>96.399664550455086</v>
      </c>
      <c r="G2620" s="9">
        <v>51.579861910624864</v>
      </c>
      <c r="H2620" s="9">
        <v>94.68471770152334</v>
      </c>
    </row>
    <row r="2621" spans="1:8" x14ac:dyDescent="0.25">
      <c r="A2621" s="16"/>
      <c r="B2621" s="5">
        <f>DATE(YEAR(siječanj!B2621),MONTH(siječanj!B2621)+2,DAY(siječanj!B2621))</f>
        <v>44648</v>
      </c>
      <c r="C2621" s="8">
        <v>27.2708333333333</v>
      </c>
      <c r="D2621">
        <v>0.95712714514751762</v>
      </c>
      <c r="E2621" s="6">
        <v>101.1020466219903</v>
      </c>
      <c r="F2621" s="9">
        <v>101.86993468206178</v>
      </c>
      <c r="G2621" s="9">
        <v>13.615078293274069</v>
      </c>
      <c r="H2621" s="9">
        <v>96.767513251876807</v>
      </c>
    </row>
    <row r="2622" spans="1:8" x14ac:dyDescent="0.25">
      <c r="A2622" s="16"/>
      <c r="B2622" s="5">
        <f>DATE(YEAR(siječanj!B2622),MONTH(siječanj!B2622)+2,DAY(siječanj!B2622))</f>
        <v>44648</v>
      </c>
      <c r="C2622" s="8">
        <v>27.28125</v>
      </c>
      <c r="D2622">
        <v>0.95712714514751762</v>
      </c>
      <c r="E2622" s="6">
        <v>102.05637259381359</v>
      </c>
      <c r="F2622" s="9">
        <v>110.38518745535166</v>
      </c>
      <c r="G2622" s="9">
        <v>4.0186785746246247</v>
      </c>
      <c r="H2622" s="9">
        <v>97.680924544828159</v>
      </c>
    </row>
    <row r="2623" spans="1:8" x14ac:dyDescent="0.25">
      <c r="A2623" s="16"/>
      <c r="B2623" s="5">
        <f>DATE(YEAR(siječanj!B2623),MONTH(siječanj!B2623)+2,DAY(siječanj!B2623))</f>
        <v>44648</v>
      </c>
      <c r="C2623" s="8">
        <v>27.2916666666667</v>
      </c>
      <c r="D2623">
        <v>0.95712714514751762</v>
      </c>
      <c r="E2623" s="6">
        <v>99.990726129774487</v>
      </c>
      <c r="F2623" s="9">
        <v>121.27130383638669</v>
      </c>
      <c r="G2623" s="9">
        <v>1.8155633511407119</v>
      </c>
      <c r="H2623" s="9">
        <v>95.703838241818346</v>
      </c>
    </row>
    <row r="2624" spans="1:8" x14ac:dyDescent="0.25">
      <c r="A2624" s="16"/>
      <c r="B2624" s="5">
        <f>DATE(YEAR(siječanj!B2624),MONTH(siječanj!B2624)+2,DAY(siječanj!B2624))</f>
        <v>44648</v>
      </c>
      <c r="C2624" s="8">
        <v>27.3020833333333</v>
      </c>
      <c r="D2624">
        <v>0.95712714514751762</v>
      </c>
      <c r="E2624" s="6">
        <v>97.337692779670974</v>
      </c>
      <c r="F2624" s="9">
        <v>125.81368788005396</v>
      </c>
      <c r="G2624" s="9">
        <v>1.3051289305556224</v>
      </c>
      <c r="H2624" s="9">
        <v>93.164548005452616</v>
      </c>
    </row>
    <row r="2625" spans="1:8" x14ac:dyDescent="0.25">
      <c r="A2625" s="16"/>
      <c r="B2625" s="5">
        <f>DATE(YEAR(siječanj!B2625),MONTH(siječanj!B2625)+2,DAY(siječanj!B2625))</f>
        <v>44648</v>
      </c>
      <c r="C2625" s="8">
        <v>27.3125</v>
      </c>
      <c r="D2625">
        <v>0.95712714514751762</v>
      </c>
      <c r="E2625" s="6">
        <v>97.135901401309155</v>
      </c>
      <c r="F2625" s="9">
        <v>131.16333950744368</v>
      </c>
      <c r="G2625" s="9">
        <v>1.1388747467720626</v>
      </c>
      <c r="H2625" s="9">
        <v>92.971407999565784</v>
      </c>
    </row>
    <row r="2626" spans="1:8" x14ac:dyDescent="0.25">
      <c r="A2626" s="16"/>
      <c r="B2626" s="5">
        <f>DATE(YEAR(siječanj!B2626),MONTH(siječanj!B2626)+2,DAY(siječanj!B2626))</f>
        <v>44648</v>
      </c>
      <c r="C2626" s="8">
        <v>27.3229166666667</v>
      </c>
      <c r="D2626">
        <v>0.95712714514751762</v>
      </c>
      <c r="E2626" s="6">
        <v>96.213311501404945</v>
      </c>
      <c r="F2626" s="9">
        <v>138.54241740681482</v>
      </c>
      <c r="G2626" s="9">
        <v>1.0394346405870767</v>
      </c>
      <c r="H2626" s="9">
        <v>92.088372162528543</v>
      </c>
    </row>
    <row r="2627" spans="1:8" x14ac:dyDescent="0.25">
      <c r="A2627" s="16"/>
      <c r="B2627" s="5">
        <f>DATE(YEAR(siječanj!B2627),MONTH(siječanj!B2627)+2,DAY(siječanj!B2627))</f>
        <v>44648</v>
      </c>
      <c r="C2627" s="8">
        <v>27.3333333333333</v>
      </c>
      <c r="D2627">
        <v>0.95712714514751762</v>
      </c>
      <c r="E2627" s="6">
        <v>97.634989232401111</v>
      </c>
      <c r="F2627" s="9">
        <v>147.90361801369366</v>
      </c>
      <c r="G2627" s="9">
        <v>1.0754405527010713</v>
      </c>
      <c r="H2627" s="9">
        <v>93.449098510516691</v>
      </c>
    </row>
    <row r="2628" spans="1:8" x14ac:dyDescent="0.25">
      <c r="A2628" s="16"/>
      <c r="B2628" s="5">
        <f>DATE(YEAR(siječanj!B2628),MONTH(siječanj!B2628)+2,DAY(siječanj!B2628))</f>
        <v>44648</v>
      </c>
      <c r="C2628" s="8">
        <v>27.34375</v>
      </c>
      <c r="D2628">
        <v>0.95712714514751762</v>
      </c>
      <c r="E2628" s="6">
        <v>98.490077058358636</v>
      </c>
      <c r="F2628" s="9">
        <v>151.7485523396187</v>
      </c>
      <c r="G2628" s="9">
        <v>1.1293120358364841</v>
      </c>
      <c r="H2628" s="9">
        <v>94.267526280225823</v>
      </c>
    </row>
    <row r="2629" spans="1:8" x14ac:dyDescent="0.25">
      <c r="A2629" s="16"/>
      <c r="B2629" s="5">
        <f>DATE(YEAR(siječanj!B2629),MONTH(siječanj!B2629)+2,DAY(siječanj!B2629))</f>
        <v>44648</v>
      </c>
      <c r="C2629" s="8">
        <v>27.3541666666667</v>
      </c>
      <c r="D2629">
        <v>0.95712714514751762</v>
      </c>
      <c r="E2629" s="6">
        <v>97.898947172415149</v>
      </c>
      <c r="F2629" s="9">
        <v>153.78483368278162</v>
      </c>
      <c r="G2629" s="9">
        <v>1.1399714257900726</v>
      </c>
      <c r="H2629" s="9">
        <v>93.701739820081357</v>
      </c>
    </row>
    <row r="2630" spans="1:8" x14ac:dyDescent="0.25">
      <c r="A2630" s="16"/>
      <c r="B2630" s="5">
        <f>DATE(YEAR(siječanj!B2630),MONTH(siječanj!B2630)+2,DAY(siječanj!B2630))</f>
        <v>44648</v>
      </c>
      <c r="C2630" s="8">
        <v>27.3645833333333</v>
      </c>
      <c r="D2630">
        <v>0.95712714514751762</v>
      </c>
      <c r="E2630" s="6">
        <v>98.151997792357122</v>
      </c>
      <c r="F2630" s="9">
        <v>155.90945272801491</v>
      </c>
      <c r="G2630" s="9">
        <v>1.1917293220693881</v>
      </c>
      <c r="H2630" s="9">
        <v>93.943941437524231</v>
      </c>
    </row>
    <row r="2631" spans="1:8" x14ac:dyDescent="0.25">
      <c r="A2631" s="16"/>
      <c r="B2631" s="5">
        <f>DATE(YEAR(siječanj!B2631),MONTH(siječanj!B2631)+2,DAY(siječanj!B2631))</f>
        <v>44648</v>
      </c>
      <c r="C2631" s="8">
        <v>27.375</v>
      </c>
      <c r="D2631">
        <v>0.95712714514751762</v>
      </c>
      <c r="E2631" s="6">
        <v>98.471590411740991</v>
      </c>
      <c r="F2631" s="9">
        <v>158.19463029817703</v>
      </c>
      <c r="G2631" s="9">
        <v>1.2193884604956235</v>
      </c>
      <c r="H2631" s="9">
        <v>94.249832208925326</v>
      </c>
    </row>
    <row r="2632" spans="1:8" x14ac:dyDescent="0.25">
      <c r="A2632" s="16"/>
      <c r="B2632" s="5">
        <f>DATE(YEAR(siječanj!B2632),MONTH(siječanj!B2632)+2,DAY(siječanj!B2632))</f>
        <v>44648</v>
      </c>
      <c r="C2632" s="8">
        <v>27.3854166666667</v>
      </c>
      <c r="D2632">
        <v>0.95712714514751762</v>
      </c>
      <c r="E2632" s="6">
        <v>99.546018030612814</v>
      </c>
      <c r="F2632" s="9">
        <v>159.13980895803053</v>
      </c>
      <c r="G2632" s="9">
        <v>1.1999330684969791</v>
      </c>
      <c r="H2632" s="9">
        <v>95.27819604844376</v>
      </c>
    </row>
    <row r="2633" spans="1:8" x14ac:dyDescent="0.25">
      <c r="A2633" s="16"/>
      <c r="B2633" s="5">
        <f>DATE(YEAR(siječanj!B2633),MONTH(siječanj!B2633)+2,DAY(siječanj!B2633))</f>
        <v>44648</v>
      </c>
      <c r="C2633" s="8">
        <v>27.3958333333333</v>
      </c>
      <c r="D2633">
        <v>0.95712714514751762</v>
      </c>
      <c r="E2633" s="6">
        <v>98.970311885550359</v>
      </c>
      <c r="F2633" s="9">
        <v>159.42472976668788</v>
      </c>
      <c r="G2633" s="9">
        <v>1.177253307819949</v>
      </c>
      <c r="H2633" s="9">
        <v>94.727172069376252</v>
      </c>
    </row>
    <row r="2634" spans="1:8" x14ac:dyDescent="0.25">
      <c r="A2634" s="16"/>
      <c r="B2634" s="5">
        <f>DATE(YEAR(siječanj!B2634),MONTH(siječanj!B2634)+2,DAY(siječanj!B2634))</f>
        <v>44648</v>
      </c>
      <c r="C2634" s="8">
        <v>27.40625</v>
      </c>
      <c r="D2634">
        <v>0.95712714514751762</v>
      </c>
      <c r="E2634" s="6">
        <v>98.798642224252589</v>
      </c>
      <c r="F2634" s="9">
        <v>159.1099091688246</v>
      </c>
      <c r="G2634" s="9">
        <v>1.1711067430470412</v>
      </c>
      <c r="H2634" s="9">
        <v>94.562862376549873</v>
      </c>
    </row>
    <row r="2635" spans="1:8" x14ac:dyDescent="0.25">
      <c r="A2635" s="16"/>
      <c r="B2635" s="5">
        <f>DATE(YEAR(siječanj!B2635),MONTH(siječanj!B2635)+2,DAY(siječanj!B2635))</f>
        <v>44648</v>
      </c>
      <c r="C2635" s="8">
        <v>27.4166666666667</v>
      </c>
      <c r="D2635">
        <v>0.95712714514751762</v>
      </c>
      <c r="E2635" s="6">
        <v>99.586689646009802</v>
      </c>
      <c r="F2635" s="9">
        <v>158.35049175759951</v>
      </c>
      <c r="G2635" s="9">
        <v>1.1443658008498769</v>
      </c>
      <c r="H2635" s="9">
        <v>95.317123955577216</v>
      </c>
    </row>
    <row r="2636" spans="1:8" x14ac:dyDescent="0.25">
      <c r="A2636" s="16"/>
      <c r="B2636" s="5">
        <f>DATE(YEAR(siječanj!B2636),MONTH(siječanj!B2636)+2,DAY(siječanj!B2636))</f>
        <v>44648</v>
      </c>
      <c r="C2636" s="8">
        <v>27.4270833333333</v>
      </c>
      <c r="D2636">
        <v>0.95712714514751762</v>
      </c>
      <c r="E2636" s="6">
        <v>99.629197019172423</v>
      </c>
      <c r="F2636" s="9">
        <v>157.31011131612163</v>
      </c>
      <c r="G2636" s="9">
        <v>1.1383219741940174</v>
      </c>
      <c r="H2636" s="9">
        <v>95.357808916300073</v>
      </c>
    </row>
    <row r="2637" spans="1:8" x14ac:dyDescent="0.25">
      <c r="A2637" s="16"/>
      <c r="B2637" s="5">
        <f>DATE(YEAR(siječanj!B2637),MONTH(siječanj!B2637)+2,DAY(siječanj!B2637))</f>
        <v>44648</v>
      </c>
      <c r="C2637" s="8">
        <v>27.4375</v>
      </c>
      <c r="D2637">
        <v>0.95712714514751762</v>
      </c>
      <c r="E2637" s="6">
        <v>99.683741562237969</v>
      </c>
      <c r="F2637" s="9">
        <v>156.33430038628615</v>
      </c>
      <c r="G2637" s="9">
        <v>1.1926890175997451</v>
      </c>
      <c r="H2637" s="9">
        <v>95.410014979087777</v>
      </c>
    </row>
    <row r="2638" spans="1:8" x14ac:dyDescent="0.25">
      <c r="A2638" s="16"/>
      <c r="B2638" s="5">
        <f>DATE(YEAR(siječanj!B2638),MONTH(siječanj!B2638)+2,DAY(siječanj!B2638))</f>
        <v>44648</v>
      </c>
      <c r="C2638" s="8">
        <v>27.4479166666667</v>
      </c>
      <c r="D2638">
        <v>0.95712714514751762</v>
      </c>
      <c r="E2638" s="6">
        <v>101.4297725716154</v>
      </c>
      <c r="F2638" s="9">
        <v>155.6920324551273</v>
      </c>
      <c r="G2638" s="9">
        <v>1.1920081246642769</v>
      </c>
      <c r="H2638" s="9">
        <v>97.081188654432239</v>
      </c>
    </row>
    <row r="2639" spans="1:8" x14ac:dyDescent="0.25">
      <c r="A2639" s="16"/>
      <c r="B2639" s="5">
        <f>DATE(YEAR(siječanj!B2639),MONTH(siječanj!B2639)+2,DAY(siječanj!B2639))</f>
        <v>44648</v>
      </c>
      <c r="C2639" s="8">
        <v>27.4583333333333</v>
      </c>
      <c r="D2639">
        <v>0.95712714514751762</v>
      </c>
      <c r="E2639" s="6">
        <v>102.04585645197825</v>
      </c>
      <c r="F2639" s="9">
        <v>155.01849616279605</v>
      </c>
      <c r="G2639" s="9">
        <v>1.1671297672797949</v>
      </c>
      <c r="H2639" s="9">
        <v>97.670859260015334</v>
      </c>
    </row>
    <row r="2640" spans="1:8" x14ac:dyDescent="0.25">
      <c r="A2640" s="16"/>
      <c r="B2640" s="5">
        <f>DATE(YEAR(siječanj!B2640),MONTH(siječanj!B2640)+2,DAY(siječanj!B2640))</f>
        <v>44648</v>
      </c>
      <c r="C2640" s="8">
        <v>27.46875</v>
      </c>
      <c r="D2640">
        <v>0.95712714514751762</v>
      </c>
      <c r="E2640" s="6">
        <v>103.0204025658539</v>
      </c>
      <c r="F2640" s="9">
        <v>154.37054294766935</v>
      </c>
      <c r="G2640" s="9">
        <v>1.1791243517083954</v>
      </c>
      <c r="H2640" s="9">
        <v>98.603623799803742</v>
      </c>
    </row>
    <row r="2641" spans="1:8" x14ac:dyDescent="0.25">
      <c r="A2641" s="16"/>
      <c r="B2641" s="5">
        <f>DATE(YEAR(siječanj!B2641),MONTH(siječanj!B2641)+2,DAY(siječanj!B2641))</f>
        <v>44648</v>
      </c>
      <c r="C2641" s="8">
        <v>27.4791666666667</v>
      </c>
      <c r="D2641">
        <v>0.95712714514751762</v>
      </c>
      <c r="E2641" s="6">
        <v>103.5561519389976</v>
      </c>
      <c r="F2641" s="9">
        <v>153.80624808557243</v>
      </c>
      <c r="G2641" s="9">
        <v>1.1889199353750781</v>
      </c>
      <c r="H2641" s="9">
        <v>99.116404067835347</v>
      </c>
    </row>
    <row r="2642" spans="1:8" x14ac:dyDescent="0.25">
      <c r="A2642" s="16"/>
      <c r="B2642" s="5">
        <f>DATE(YEAR(siječanj!B2642),MONTH(siječanj!B2642)+2,DAY(siječanj!B2642))</f>
        <v>44648</v>
      </c>
      <c r="C2642" s="8">
        <v>27.4895833333333</v>
      </c>
      <c r="D2642">
        <v>0.95712714514751762</v>
      </c>
      <c r="E2642" s="6">
        <v>103.39816755895535</v>
      </c>
      <c r="F2642" s="9">
        <v>153.02297890624135</v>
      </c>
      <c r="G2642" s="9">
        <v>1.2164658613492518</v>
      </c>
      <c r="H2642" s="9">
        <v>98.965192929187609</v>
      </c>
    </row>
    <row r="2643" spans="1:8" x14ac:dyDescent="0.25">
      <c r="A2643" s="16"/>
      <c r="B2643" s="5">
        <f>DATE(YEAR(siječanj!B2643),MONTH(siječanj!B2643)+2,DAY(siječanj!B2643))</f>
        <v>44648</v>
      </c>
      <c r="C2643" s="8">
        <v>27.5</v>
      </c>
      <c r="D2643">
        <v>0.95712714514751762</v>
      </c>
      <c r="E2643" s="6">
        <v>101.83305846972796</v>
      </c>
      <c r="F2643" s="9">
        <v>151.96490371906449</v>
      </c>
      <c r="G2643" s="9">
        <v>1.174470915573413</v>
      </c>
      <c r="H2643" s="9">
        <v>97.467184534770965</v>
      </c>
    </row>
    <row r="2644" spans="1:8" x14ac:dyDescent="0.25">
      <c r="A2644" s="16"/>
      <c r="B2644" s="5">
        <f>DATE(YEAR(siječanj!B2644),MONTH(siječanj!B2644)+2,DAY(siječanj!B2644))</f>
        <v>44648</v>
      </c>
      <c r="C2644" s="8">
        <v>27.5104166666667</v>
      </c>
      <c r="D2644">
        <v>0.95712714514751762</v>
      </c>
      <c r="E2644" s="6">
        <v>100.94243498019691</v>
      </c>
      <c r="F2644" s="9">
        <v>150.83395310062858</v>
      </c>
      <c r="G2644" s="9">
        <v>1.1782549036982082</v>
      </c>
      <c r="H2644" s="9">
        <v>96.614744616834784</v>
      </c>
    </row>
    <row r="2645" spans="1:8" x14ac:dyDescent="0.25">
      <c r="A2645" s="16"/>
      <c r="B2645" s="5">
        <f>DATE(YEAR(siječanj!B2645),MONTH(siječanj!B2645)+2,DAY(siječanj!B2645))</f>
        <v>44648</v>
      </c>
      <c r="C2645" s="8">
        <v>27.5208333333333</v>
      </c>
      <c r="D2645">
        <v>0.95712714514751762</v>
      </c>
      <c r="E2645" s="6">
        <v>100.96378596491832</v>
      </c>
      <c r="F2645" s="9">
        <v>149.90745850595889</v>
      </c>
      <c r="G2645" s="9">
        <v>1.1867588074504134</v>
      </c>
      <c r="H2645" s="9">
        <v>96.635180223887275</v>
      </c>
    </row>
    <row r="2646" spans="1:8" x14ac:dyDescent="0.25">
      <c r="A2646" s="16"/>
      <c r="B2646" s="5">
        <f>DATE(YEAR(siječanj!B2646),MONTH(siječanj!B2646)+2,DAY(siječanj!B2646))</f>
        <v>44648</v>
      </c>
      <c r="C2646" s="8">
        <v>27.53125</v>
      </c>
      <c r="D2646">
        <v>0.95712714514751762</v>
      </c>
      <c r="E2646" s="6">
        <v>100.11995791658113</v>
      </c>
      <c r="F2646" s="9">
        <v>149.30901570637837</v>
      </c>
      <c r="G2646" s="9">
        <v>1.1527758296152641</v>
      </c>
      <c r="H2646" s="9">
        <v>95.827529492986898</v>
      </c>
    </row>
    <row r="2647" spans="1:8" x14ac:dyDescent="0.25">
      <c r="A2647" s="16"/>
      <c r="B2647" s="5">
        <f>DATE(YEAR(siječanj!B2647),MONTH(siječanj!B2647)+2,DAY(siječanj!B2647))</f>
        <v>44648</v>
      </c>
      <c r="C2647" s="8">
        <v>27.5416666666667</v>
      </c>
      <c r="D2647">
        <v>0.95712714514751762</v>
      </c>
      <c r="E2647" s="6">
        <v>97.986858027665392</v>
      </c>
      <c r="F2647" s="9">
        <v>148.37959519232578</v>
      </c>
      <c r="G2647" s="9">
        <v>1.1045219107129223</v>
      </c>
      <c r="H2647" s="9">
        <v>93.785881685994497</v>
      </c>
    </row>
    <row r="2648" spans="1:8" x14ac:dyDescent="0.25">
      <c r="A2648" s="16"/>
      <c r="B2648" s="5">
        <f>DATE(YEAR(siječanj!B2648),MONTH(siječanj!B2648)+2,DAY(siječanj!B2648))</f>
        <v>44648</v>
      </c>
      <c r="C2648" s="8">
        <v>27.5520833333333</v>
      </c>
      <c r="D2648">
        <v>0.95712714514751762</v>
      </c>
      <c r="E2648" s="6">
        <v>96.871825313553586</v>
      </c>
      <c r="F2648" s="9">
        <v>147.32434002610862</v>
      </c>
      <c r="G2648" s="9">
        <v>1.1267294791033799</v>
      </c>
      <c r="H2648" s="9">
        <v>92.718653607590568</v>
      </c>
    </row>
    <row r="2649" spans="1:8" x14ac:dyDescent="0.25">
      <c r="A2649" s="16"/>
      <c r="B2649" s="5">
        <f>DATE(YEAR(siječanj!B2649),MONTH(siječanj!B2649)+2,DAY(siječanj!B2649))</f>
        <v>44648</v>
      </c>
      <c r="C2649" s="8">
        <v>27.5625</v>
      </c>
      <c r="D2649">
        <v>0.95712714514751762</v>
      </c>
      <c r="E2649" s="6">
        <v>96.862063728723044</v>
      </c>
      <c r="F2649" s="9">
        <v>146.36830037192277</v>
      </c>
      <c r="G2649" s="9">
        <v>1.1287765884722831</v>
      </c>
      <c r="H2649" s="9">
        <v>92.709310529769596</v>
      </c>
    </row>
    <row r="2650" spans="1:8" x14ac:dyDescent="0.25">
      <c r="A2650" s="16"/>
      <c r="B2650" s="5">
        <f>DATE(YEAR(siječanj!B2650),MONTH(siječanj!B2650)+2,DAY(siječanj!B2650))</f>
        <v>44648</v>
      </c>
      <c r="C2650" s="8">
        <v>27.5729166666667</v>
      </c>
      <c r="D2650">
        <v>0.95712714514751762</v>
      </c>
      <c r="E2650" s="6">
        <v>97.202789901270364</v>
      </c>
      <c r="F2650" s="9">
        <v>145.273515966779</v>
      </c>
      <c r="G2650" s="9">
        <v>1.0685679712326104</v>
      </c>
      <c r="H2650" s="9">
        <v>93.035428798576859</v>
      </c>
    </row>
    <row r="2651" spans="1:8" x14ac:dyDescent="0.25">
      <c r="A2651" s="16"/>
      <c r="B2651" s="5">
        <f>DATE(YEAR(siječanj!B2651),MONTH(siječanj!B2651)+2,DAY(siječanj!B2651))</f>
        <v>44648</v>
      </c>
      <c r="C2651" s="8">
        <v>27.5833333333333</v>
      </c>
      <c r="D2651">
        <v>0.95712714514751762</v>
      </c>
      <c r="E2651" s="6">
        <v>99.735867551535478</v>
      </c>
      <c r="F2651" s="9">
        <v>143.83093931954883</v>
      </c>
      <c r="G2651" s="9">
        <v>1.0050209677614075</v>
      </c>
      <c r="H2651" s="9">
        <v>95.459906178412083</v>
      </c>
    </row>
    <row r="2652" spans="1:8" x14ac:dyDescent="0.25">
      <c r="A2652" s="16"/>
      <c r="B2652" s="5">
        <f>DATE(YEAR(siječanj!B2652),MONTH(siječanj!B2652)+2,DAY(siječanj!B2652))</f>
        <v>44648</v>
      </c>
      <c r="C2652" s="8">
        <v>27.59375</v>
      </c>
      <c r="D2652">
        <v>0.95712714514751762</v>
      </c>
      <c r="E2652" s="6">
        <v>101.30418747938592</v>
      </c>
      <c r="F2652" s="9">
        <v>142.90744581412579</v>
      </c>
      <c r="G2652" s="9">
        <v>0.97381393635104641</v>
      </c>
      <c r="H2652" s="9">
        <v>96.960987753633546</v>
      </c>
    </row>
    <row r="2653" spans="1:8" x14ac:dyDescent="0.25">
      <c r="A2653" s="16"/>
      <c r="B2653" s="5">
        <f>DATE(YEAR(siječanj!B2653),MONTH(siječanj!B2653)+2,DAY(siječanj!B2653))</f>
        <v>44648</v>
      </c>
      <c r="C2653" s="8">
        <v>27.6041666666667</v>
      </c>
      <c r="D2653">
        <v>0.95712714514751762</v>
      </c>
      <c r="E2653" s="6">
        <v>101.24386461820467</v>
      </c>
      <c r="F2653" s="9">
        <v>141.40443479850262</v>
      </c>
      <c r="G2653" s="9">
        <v>0.9539355043391794</v>
      </c>
      <c r="H2653" s="9">
        <v>96.90325110572401</v>
      </c>
    </row>
    <row r="2654" spans="1:8" x14ac:dyDescent="0.25">
      <c r="A2654" s="16"/>
      <c r="B2654" s="5">
        <f>DATE(YEAR(siječanj!B2654),MONTH(siječanj!B2654)+2,DAY(siječanj!B2654))</f>
        <v>44648</v>
      </c>
      <c r="C2654" s="8">
        <v>27.6145833333333</v>
      </c>
      <c r="D2654">
        <v>0.95712714514751762</v>
      </c>
      <c r="E2654" s="6">
        <v>103.26446601473343</v>
      </c>
      <c r="F2654" s="9">
        <v>139.54140027291285</v>
      </c>
      <c r="G2654" s="9">
        <v>0.96347081777513388</v>
      </c>
      <c r="H2654" s="9">
        <v>98.837223551864668</v>
      </c>
    </row>
    <row r="2655" spans="1:8" x14ac:dyDescent="0.25">
      <c r="A2655" s="16"/>
      <c r="B2655" s="5">
        <f>DATE(YEAR(siječanj!B2655),MONTH(siječanj!B2655)+2,DAY(siječanj!B2655))</f>
        <v>44648</v>
      </c>
      <c r="C2655" s="8">
        <v>27.625</v>
      </c>
      <c r="D2655">
        <v>0.95712714514751762</v>
      </c>
      <c r="E2655" s="6">
        <v>103.92058410839182</v>
      </c>
      <c r="F2655" s="9">
        <v>135.78606041711276</v>
      </c>
      <c r="G2655" s="9">
        <v>0.90913036576533046</v>
      </c>
      <c r="H2655" s="9">
        <v>99.46521198972755</v>
      </c>
    </row>
    <row r="2656" spans="1:8" x14ac:dyDescent="0.25">
      <c r="A2656" s="16"/>
      <c r="B2656" s="5">
        <f>DATE(YEAR(siječanj!B2656),MONTH(siječanj!B2656)+2,DAY(siječanj!B2656))</f>
        <v>44648</v>
      </c>
      <c r="C2656" s="8">
        <v>27.6354166666667</v>
      </c>
      <c r="D2656">
        <v>0.95712714514751762</v>
      </c>
      <c r="E2656" s="6">
        <v>104.77658733113675</v>
      </c>
      <c r="F2656" s="9">
        <v>134.11726421884526</v>
      </c>
      <c r="G2656" s="9">
        <v>0.84393149338958973</v>
      </c>
      <c r="H2656" s="9">
        <v>100.28451591055048</v>
      </c>
    </row>
    <row r="2657" spans="1:8" x14ac:dyDescent="0.25">
      <c r="A2657" s="16"/>
      <c r="B2657" s="5">
        <f>DATE(YEAR(siječanj!B2657),MONTH(siječanj!B2657)+2,DAY(siječanj!B2657))</f>
        <v>44648</v>
      </c>
      <c r="C2657" s="8">
        <v>27.6458333333333</v>
      </c>
      <c r="D2657">
        <v>0.95712714514751762</v>
      </c>
      <c r="E2657" s="6">
        <v>106.5360434981707</v>
      </c>
      <c r="F2657" s="9">
        <v>132.39462557879676</v>
      </c>
      <c r="G2657" s="9">
        <v>0.82036334928636179</v>
      </c>
      <c r="H2657" s="9">
        <v>101.96853916871588</v>
      </c>
    </row>
    <row r="2658" spans="1:8" x14ac:dyDescent="0.25">
      <c r="A2658" s="16"/>
      <c r="B2658" s="5">
        <f>DATE(YEAR(siječanj!B2658),MONTH(siječanj!B2658)+2,DAY(siječanj!B2658))</f>
        <v>44648</v>
      </c>
      <c r="C2658" s="8">
        <v>27.65625</v>
      </c>
      <c r="D2658">
        <v>0.95712714514751762</v>
      </c>
      <c r="E2658" s="6">
        <v>106.34617412048475</v>
      </c>
      <c r="F2658" s="9">
        <v>131.20001079015313</v>
      </c>
      <c r="G2658" s="9">
        <v>0.8155971027485508</v>
      </c>
      <c r="H2658" s="9">
        <v>101.78681003330038</v>
      </c>
    </row>
    <row r="2659" spans="1:8" x14ac:dyDescent="0.25">
      <c r="A2659" s="16"/>
      <c r="B2659" s="5">
        <f>DATE(YEAR(siječanj!B2659),MONTH(siječanj!B2659)+2,DAY(siječanj!B2659))</f>
        <v>44648</v>
      </c>
      <c r="C2659" s="8">
        <v>27.6666666666667</v>
      </c>
      <c r="D2659">
        <v>0.95712714514751762</v>
      </c>
      <c r="E2659" s="6">
        <v>106.45190840645894</v>
      </c>
      <c r="F2659" s="9">
        <v>128.5405771821502</v>
      </c>
      <c r="G2659" s="9">
        <v>1.2236909758278591</v>
      </c>
      <c r="H2659" s="9">
        <v>101.88801118857907</v>
      </c>
    </row>
    <row r="2660" spans="1:8" x14ac:dyDescent="0.25">
      <c r="A2660" s="16"/>
      <c r="B2660" s="5">
        <f>DATE(YEAR(siječanj!B2660),MONTH(siječanj!B2660)+2,DAY(siječanj!B2660))</f>
        <v>44648</v>
      </c>
      <c r="C2660" s="8">
        <v>27.6770833333333</v>
      </c>
      <c r="D2660">
        <v>0.95712714514751762</v>
      </c>
      <c r="E2660" s="6">
        <v>107.13091241264063</v>
      </c>
      <c r="F2660" s="9">
        <v>127.33338590477416</v>
      </c>
      <c r="G2660" s="9">
        <v>1.4951502898573754</v>
      </c>
      <c r="H2660" s="9">
        <v>102.53790435455949</v>
      </c>
    </row>
    <row r="2661" spans="1:8" x14ac:dyDescent="0.25">
      <c r="A2661" s="16"/>
      <c r="B2661" s="5">
        <f>DATE(YEAR(siječanj!B2661),MONTH(siječanj!B2661)+2,DAY(siječanj!B2661))</f>
        <v>44648</v>
      </c>
      <c r="C2661" s="8">
        <v>27.6875</v>
      </c>
      <c r="D2661">
        <v>0.95712714514751762</v>
      </c>
      <c r="E2661" s="6">
        <v>109.69207447605685</v>
      </c>
      <c r="F2661" s="9">
        <v>127.17792611867142</v>
      </c>
      <c r="G2661" s="9">
        <v>1.2212699797216999</v>
      </c>
      <c r="H2661" s="9">
        <v>104.98926208857718</v>
      </c>
    </row>
    <row r="2662" spans="1:8" x14ac:dyDescent="0.25">
      <c r="A2662" s="16"/>
      <c r="B2662" s="5">
        <f>DATE(YEAR(siječanj!B2662),MONTH(siječanj!B2662)+2,DAY(siječanj!B2662))</f>
        <v>44648</v>
      </c>
      <c r="C2662" s="8">
        <v>27.6979166666667</v>
      </c>
      <c r="D2662">
        <v>0.95712714514751762</v>
      </c>
      <c r="E2662" s="6">
        <v>110.76628069201804</v>
      </c>
      <c r="F2662" s="9">
        <v>127.26705735826464</v>
      </c>
      <c r="G2662" s="9">
        <v>1.5839338254464885</v>
      </c>
      <c r="H2662" s="9">
        <v>106.01741401735983</v>
      </c>
    </row>
    <row r="2663" spans="1:8" x14ac:dyDescent="0.25">
      <c r="A2663" s="16"/>
      <c r="B2663" s="5">
        <f>DATE(YEAR(siječanj!B2663),MONTH(siječanj!B2663)+2,DAY(siječanj!B2663))</f>
        <v>44648</v>
      </c>
      <c r="C2663" s="8">
        <v>27.7083333333333</v>
      </c>
      <c r="D2663">
        <v>0.95712714514751762</v>
      </c>
      <c r="E2663" s="6">
        <v>112.34274487132954</v>
      </c>
      <c r="F2663" s="9">
        <v>127.23137639597029</v>
      </c>
      <c r="G2663" s="9">
        <v>2.2157008553770456</v>
      </c>
      <c r="H2663" s="9">
        <v>107.52629067673158</v>
      </c>
    </row>
    <row r="2664" spans="1:8" x14ac:dyDescent="0.25">
      <c r="A2664" s="16"/>
      <c r="B2664" s="5">
        <f>DATE(YEAR(siječanj!B2664),MONTH(siječanj!B2664)+2,DAY(siječanj!B2664))</f>
        <v>44648</v>
      </c>
      <c r="C2664" s="8">
        <v>27.71875</v>
      </c>
      <c r="D2664">
        <v>0.95712714514751762</v>
      </c>
      <c r="E2664" s="6">
        <v>115.4987976916553</v>
      </c>
      <c r="F2664" s="9">
        <v>127.91972635629392</v>
      </c>
      <c r="G2664" s="9">
        <v>3.5545379896861937</v>
      </c>
      <c r="H2664" s="9">
        <v>110.54703450258474</v>
      </c>
    </row>
    <row r="2665" spans="1:8" x14ac:dyDescent="0.25">
      <c r="A2665" s="16"/>
      <c r="B2665" s="5">
        <f>DATE(YEAR(siječanj!B2665),MONTH(siječanj!B2665)+2,DAY(siječanj!B2665))</f>
        <v>44648</v>
      </c>
      <c r="C2665" s="8">
        <v>27.7291666666667</v>
      </c>
      <c r="D2665">
        <v>0.95712714514751762</v>
      </c>
      <c r="E2665" s="6">
        <v>119.65827630237735</v>
      </c>
      <c r="F2665" s="9">
        <v>129.42679734530276</v>
      </c>
      <c r="G2665" s="9">
        <v>9.4664842424807816</v>
      </c>
      <c r="H2665" s="9">
        <v>114.52818439056729</v>
      </c>
    </row>
    <row r="2666" spans="1:8" x14ac:dyDescent="0.25">
      <c r="A2666" s="16"/>
      <c r="B2666" s="5">
        <f>DATE(YEAR(siječanj!B2666),MONTH(siječanj!B2666)+2,DAY(siječanj!B2666))</f>
        <v>44648</v>
      </c>
      <c r="C2666" s="8">
        <v>27.7395833333333</v>
      </c>
      <c r="D2666">
        <v>0.95712714514751762</v>
      </c>
      <c r="E2666" s="6">
        <v>124.17479738803738</v>
      </c>
      <c r="F2666" s="9">
        <v>131.17766201894966</v>
      </c>
      <c r="G2666" s="9">
        <v>37.006708365456646</v>
      </c>
      <c r="H2666" s="9">
        <v>118.85106932328364</v>
      </c>
    </row>
    <row r="2667" spans="1:8" x14ac:dyDescent="0.25">
      <c r="A2667" s="16"/>
      <c r="B2667" s="5">
        <f>DATE(YEAR(siječanj!B2667),MONTH(siječanj!B2667)+2,DAY(siječanj!B2667))</f>
        <v>44648</v>
      </c>
      <c r="C2667" s="8">
        <v>27.75</v>
      </c>
      <c r="D2667">
        <v>0.95712714514751762</v>
      </c>
      <c r="E2667" s="6">
        <v>128.98359017247847</v>
      </c>
      <c r="F2667" s="9">
        <v>133.26764247067806</v>
      </c>
      <c r="G2667" s="9">
        <v>110.65951041537794</v>
      </c>
      <c r="H2667" s="9">
        <v>123.45369543266173</v>
      </c>
    </row>
    <row r="2668" spans="1:8" x14ac:dyDescent="0.25">
      <c r="A2668" s="16"/>
      <c r="B2668" s="5">
        <f>DATE(YEAR(siječanj!B2668),MONTH(siječanj!B2668)+2,DAY(siječanj!B2668))</f>
        <v>44648</v>
      </c>
      <c r="C2668" s="8">
        <v>27.7604166666667</v>
      </c>
      <c r="D2668">
        <v>0.95712714514751762</v>
      </c>
      <c r="E2668" s="6">
        <v>133.33021579864018</v>
      </c>
      <c r="F2668" s="9">
        <v>135.1892413266261</v>
      </c>
      <c r="G2668" s="9">
        <v>174.14480865360304</v>
      </c>
      <c r="H2668" s="9">
        <v>127.61396880925493</v>
      </c>
    </row>
    <row r="2669" spans="1:8" x14ac:dyDescent="0.25">
      <c r="A2669" s="16"/>
      <c r="B2669" s="5">
        <f>DATE(YEAR(siječanj!B2669),MONTH(siječanj!B2669)+2,DAY(siječanj!B2669))</f>
        <v>44648</v>
      </c>
      <c r="C2669" s="8">
        <v>27.7708333333333</v>
      </c>
      <c r="D2669">
        <v>0.95712714514751762</v>
      </c>
      <c r="E2669" s="6">
        <v>138.26188819131329</v>
      </c>
      <c r="F2669" s="9">
        <v>135.84451384439643</v>
      </c>
      <c r="G2669" s="9">
        <v>227.8665148140262</v>
      </c>
      <c r="H2669" s="9">
        <v>132.33420632725696</v>
      </c>
    </row>
    <row r="2670" spans="1:8" x14ac:dyDescent="0.25">
      <c r="A2670" s="16"/>
      <c r="B2670" s="5">
        <f>DATE(YEAR(siječanj!B2670),MONTH(siječanj!B2670)+2,DAY(siječanj!B2670))</f>
        <v>44648</v>
      </c>
      <c r="C2670" s="8">
        <v>27.78125</v>
      </c>
      <c r="D2670">
        <v>0.95712714514751762</v>
      </c>
      <c r="E2670" s="6">
        <v>143.94233033512916</v>
      </c>
      <c r="F2670" s="9">
        <v>135.59244076479408</v>
      </c>
      <c r="G2670" s="9">
        <v>237.58699568392802</v>
      </c>
      <c r="H2670" s="9">
        <v>137.7711116995431</v>
      </c>
    </row>
    <row r="2671" spans="1:8" x14ac:dyDescent="0.25">
      <c r="A2671" s="16"/>
      <c r="B2671" s="5">
        <f>DATE(YEAR(siječanj!B2671),MONTH(siječanj!B2671)+2,DAY(siječanj!B2671))</f>
        <v>44648</v>
      </c>
      <c r="C2671" s="8">
        <v>27.7916666666667</v>
      </c>
      <c r="D2671">
        <v>0.95712714514751762</v>
      </c>
      <c r="E2671" s="6">
        <v>149.55312388888728</v>
      </c>
      <c r="F2671" s="9">
        <v>133.17375290864558</v>
      </c>
      <c r="G2671" s="9">
        <v>238.53090150767454</v>
      </c>
      <c r="H2671" s="9">
        <v>143.14135451566369</v>
      </c>
    </row>
    <row r="2672" spans="1:8" x14ac:dyDescent="0.25">
      <c r="A2672" s="16"/>
      <c r="B2672" s="5">
        <f>DATE(YEAR(siječanj!B2672),MONTH(siječanj!B2672)+2,DAY(siječanj!B2672))</f>
        <v>44648</v>
      </c>
      <c r="C2672" s="8">
        <v>27.8020833333333</v>
      </c>
      <c r="D2672">
        <v>0.95712714514751762</v>
      </c>
      <c r="E2672" s="6">
        <v>155.94790514914916</v>
      </c>
      <c r="F2672" s="9">
        <v>131.3087194252015</v>
      </c>
      <c r="G2672" s="9">
        <v>238.63483755096721</v>
      </c>
      <c r="H2672" s="9">
        <v>149.26197324714101</v>
      </c>
    </row>
    <row r="2673" spans="1:8" x14ac:dyDescent="0.25">
      <c r="A2673" s="16"/>
      <c r="B2673" s="5">
        <f>DATE(YEAR(siječanj!B2673),MONTH(siječanj!B2673)+2,DAY(siječanj!B2673))</f>
        <v>44648</v>
      </c>
      <c r="C2673" s="8">
        <v>27.8125</v>
      </c>
      <c r="D2673">
        <v>0.95712714514751762</v>
      </c>
      <c r="E2673" s="6">
        <v>158.24131265941142</v>
      </c>
      <c r="F2673" s="9">
        <v>129.22347447470207</v>
      </c>
      <c r="G2673" s="9">
        <v>238.85242619498331</v>
      </c>
      <c r="H2673" s="9">
        <v>151.4570558300982</v>
      </c>
    </row>
    <row r="2674" spans="1:8" x14ac:dyDescent="0.25">
      <c r="A2674" s="16"/>
      <c r="B2674" s="5">
        <f>DATE(YEAR(siječanj!B2674),MONTH(siječanj!B2674)+2,DAY(siječanj!B2674))</f>
        <v>44648</v>
      </c>
      <c r="C2674" s="8">
        <v>27.8229166666667</v>
      </c>
      <c r="D2674">
        <v>0.95712714514751762</v>
      </c>
      <c r="E2674" s="6">
        <v>158.23465468668221</v>
      </c>
      <c r="F2674" s="9">
        <v>126.15310103452052</v>
      </c>
      <c r="G2674" s="9">
        <v>239.11576192578823</v>
      </c>
      <c r="H2674" s="9">
        <v>151.4506833036674</v>
      </c>
    </row>
    <row r="2675" spans="1:8" x14ac:dyDescent="0.25">
      <c r="A2675" s="16"/>
      <c r="B2675" s="5">
        <f>DATE(YEAR(siječanj!B2675),MONTH(siječanj!B2675)+2,DAY(siječanj!B2675))</f>
        <v>44648</v>
      </c>
      <c r="C2675" s="8">
        <v>27.8333333333333</v>
      </c>
      <c r="D2675">
        <v>0.95712714514751762</v>
      </c>
      <c r="E2675" s="6">
        <v>158.14274070795383</v>
      </c>
      <c r="F2675" s="9">
        <v>119.7467502988974</v>
      </c>
      <c r="G2675" s="9">
        <v>240.15631657527769</v>
      </c>
      <c r="H2675" s="9">
        <v>151.36270993960798</v>
      </c>
    </row>
    <row r="2676" spans="1:8" x14ac:dyDescent="0.25">
      <c r="A2676" s="16"/>
      <c r="B2676" s="5">
        <f>DATE(YEAR(siječanj!B2676),MONTH(siječanj!B2676)+2,DAY(siječanj!B2676))</f>
        <v>44648</v>
      </c>
      <c r="C2676" s="8">
        <v>27.84375</v>
      </c>
      <c r="D2676">
        <v>0.95712714514751762</v>
      </c>
      <c r="E2676" s="6">
        <v>156.90831225472826</v>
      </c>
      <c r="F2676" s="9">
        <v>116.01676811080362</v>
      </c>
      <c r="G2676" s="9">
        <v>240.41224066381989</v>
      </c>
      <c r="H2676" s="9">
        <v>150.1812049582833</v>
      </c>
    </row>
    <row r="2677" spans="1:8" x14ac:dyDescent="0.25">
      <c r="A2677" s="16"/>
      <c r="B2677" s="5">
        <f>DATE(YEAR(siječanj!B2677),MONTH(siječanj!B2677)+2,DAY(siječanj!B2677))</f>
        <v>44648</v>
      </c>
      <c r="C2677" s="8">
        <v>27.8541666666667</v>
      </c>
      <c r="D2677">
        <v>0.95712714514751762</v>
      </c>
      <c r="E2677" s="6">
        <v>156.50813195439338</v>
      </c>
      <c r="F2677" s="9">
        <v>113.47066763591044</v>
      </c>
      <c r="G2677" s="9">
        <v>240.031280968169</v>
      </c>
      <c r="H2677" s="9">
        <v>149.79818152987951</v>
      </c>
    </row>
    <row r="2678" spans="1:8" x14ac:dyDescent="0.25">
      <c r="A2678" s="16"/>
      <c r="B2678" s="5">
        <f>DATE(YEAR(siječanj!B2678),MONTH(siječanj!B2678)+2,DAY(siječanj!B2678))</f>
        <v>44648</v>
      </c>
      <c r="C2678" s="8">
        <v>27.8645833333333</v>
      </c>
      <c r="D2678">
        <v>0.95712714514751762</v>
      </c>
      <c r="E2678" s="6">
        <v>155.69194749906237</v>
      </c>
      <c r="F2678" s="9">
        <v>111.06575508268602</v>
      </c>
      <c r="G2678" s="9">
        <v>239.89426569757117</v>
      </c>
      <c r="H2678" s="9">
        <v>149.01698923223475</v>
      </c>
    </row>
    <row r="2679" spans="1:8" x14ac:dyDescent="0.25">
      <c r="A2679" s="16"/>
      <c r="B2679" s="5">
        <f>DATE(YEAR(siječanj!B2679),MONTH(siječanj!B2679)+2,DAY(siječanj!B2679))</f>
        <v>44648</v>
      </c>
      <c r="C2679" s="8">
        <v>27.875</v>
      </c>
      <c r="D2679">
        <v>0.95712714514751762</v>
      </c>
      <c r="E2679" s="6">
        <v>152.64030749711424</v>
      </c>
      <c r="F2679" s="9">
        <v>107.73128678972866</v>
      </c>
      <c r="G2679" s="9">
        <v>239.18342169840847</v>
      </c>
      <c r="H2679" s="9">
        <v>146.09618174915218</v>
      </c>
    </row>
    <row r="2680" spans="1:8" x14ac:dyDescent="0.25">
      <c r="A2680" s="16"/>
      <c r="B2680" s="5">
        <f>DATE(YEAR(siječanj!B2680),MONTH(siječanj!B2680)+2,DAY(siječanj!B2680))</f>
        <v>44648</v>
      </c>
      <c r="C2680" s="8">
        <v>27.8854166666667</v>
      </c>
      <c r="D2680">
        <v>0.95712714514751762</v>
      </c>
      <c r="E2680" s="6">
        <v>157.84573416396765</v>
      </c>
      <c r="F2680" s="9">
        <v>105.35531243199395</v>
      </c>
      <c r="G2680" s="9">
        <v>237.59873762703512</v>
      </c>
      <c r="H2680" s="9">
        <v>151.07843691407234</v>
      </c>
    </row>
    <row r="2681" spans="1:8" x14ac:dyDescent="0.25">
      <c r="A2681" s="16"/>
      <c r="B2681" s="5">
        <f>DATE(YEAR(siječanj!B2681),MONTH(siječanj!B2681)+2,DAY(siječanj!B2681))</f>
        <v>44648</v>
      </c>
      <c r="C2681" s="8">
        <v>27.8958333333333</v>
      </c>
      <c r="D2681">
        <v>0.95712714514751762</v>
      </c>
      <c r="E2681" s="6">
        <v>160.04538598070693</v>
      </c>
      <c r="F2681" s="9">
        <v>103.3269146158712</v>
      </c>
      <c r="G2681" s="9">
        <v>236.96658258350021</v>
      </c>
      <c r="H2681" s="9">
        <v>153.18378337774655</v>
      </c>
    </row>
    <row r="2682" spans="1:8" x14ac:dyDescent="0.25">
      <c r="A2682" s="16"/>
      <c r="B2682" s="5">
        <f>DATE(YEAR(siječanj!B2682),MONTH(siječanj!B2682)+2,DAY(siječanj!B2682))</f>
        <v>44648</v>
      </c>
      <c r="C2682" s="8">
        <v>27.90625</v>
      </c>
      <c r="D2682">
        <v>0.95712714514751762</v>
      </c>
      <c r="E2682" s="6">
        <v>156.70395935390275</v>
      </c>
      <c r="F2682" s="9">
        <v>101.3644494783338</v>
      </c>
      <c r="G2682" s="9">
        <v>237.08531574302654</v>
      </c>
      <c r="H2682" s="9">
        <v>149.98561324971357</v>
      </c>
    </row>
    <row r="2683" spans="1:8" x14ac:dyDescent="0.25">
      <c r="A2683" s="16"/>
      <c r="B2683" s="5">
        <f>DATE(YEAR(siječanj!B2683),MONTH(siječanj!B2683)+2,DAY(siječanj!B2683))</f>
        <v>44648</v>
      </c>
      <c r="C2683" s="8">
        <v>27.9166666666667</v>
      </c>
      <c r="D2683">
        <v>0.95712714514751762</v>
      </c>
      <c r="E2683" s="6">
        <v>151.68941575250096</v>
      </c>
      <c r="F2683" s="9">
        <v>98.507574546106625</v>
      </c>
      <c r="G2683" s="9">
        <v>234.65302987382051</v>
      </c>
      <c r="H2683" s="9">
        <v>145.18605744828614</v>
      </c>
    </row>
    <row r="2684" spans="1:8" x14ac:dyDescent="0.25">
      <c r="A2684" s="16"/>
      <c r="B2684" s="5">
        <f>DATE(YEAR(siječanj!B2684),MONTH(siječanj!B2684)+2,DAY(siječanj!B2684))</f>
        <v>44648</v>
      </c>
      <c r="C2684" s="8">
        <v>27.9270833333333</v>
      </c>
      <c r="D2684">
        <v>0.95712714514751762</v>
      </c>
      <c r="E2684" s="6">
        <v>144.51373947661688</v>
      </c>
      <c r="F2684" s="9">
        <v>96.554825368693642</v>
      </c>
      <c r="G2684" s="9">
        <v>232.54066270074648</v>
      </c>
      <c r="H2684" s="9">
        <v>138.31802289984643</v>
      </c>
    </row>
    <row r="2685" spans="1:8" x14ac:dyDescent="0.25">
      <c r="A2685" s="16"/>
      <c r="B2685" s="5">
        <f>DATE(YEAR(siječanj!B2685),MONTH(siječanj!B2685)+2,DAY(siječanj!B2685))</f>
        <v>44648</v>
      </c>
      <c r="C2685" s="8">
        <v>27.9375</v>
      </c>
      <c r="D2685">
        <v>0.95712714514751762</v>
      </c>
      <c r="E2685" s="6">
        <v>134.50301382282225</v>
      </c>
      <c r="F2685" s="9">
        <v>94.521618352845678</v>
      </c>
      <c r="G2685" s="9">
        <v>231.76869468541531</v>
      </c>
      <c r="H2685" s="9">
        <v>128.73648563397495</v>
      </c>
    </row>
    <row r="2686" spans="1:8" x14ac:dyDescent="0.25">
      <c r="A2686" s="16"/>
      <c r="B2686" s="5">
        <f>DATE(YEAR(siječanj!B2686),MONTH(siječanj!B2686)+2,DAY(siječanj!B2686))</f>
        <v>44648</v>
      </c>
      <c r="C2686" s="8">
        <v>27.9479166666667</v>
      </c>
      <c r="D2686">
        <v>0.95712714514751762</v>
      </c>
      <c r="E2686" s="6">
        <v>122.34155348863912</v>
      </c>
      <c r="F2686" s="9">
        <v>92.369378366393818</v>
      </c>
      <c r="G2686" s="9">
        <v>231.26101568869694</v>
      </c>
      <c r="H2686" s="9">
        <v>117.09642182349349</v>
      </c>
    </row>
    <row r="2687" spans="1:8" x14ac:dyDescent="0.25">
      <c r="A2687" s="16"/>
      <c r="B2687" s="5">
        <f>DATE(YEAR(siječanj!B2687),MONTH(siječanj!B2687)+2,DAY(siječanj!B2687))</f>
        <v>44648</v>
      </c>
      <c r="C2687" s="8">
        <v>27.9583333333333</v>
      </c>
      <c r="D2687">
        <v>0.95712714514751762</v>
      </c>
      <c r="E2687" s="6">
        <v>110.84344407414068</v>
      </c>
      <c r="F2687" s="9">
        <v>89.519931547940516</v>
      </c>
      <c r="G2687" s="9">
        <v>223.8949511708731</v>
      </c>
      <c r="H2687" s="9">
        <v>106.0912691850008</v>
      </c>
    </row>
    <row r="2688" spans="1:8" x14ac:dyDescent="0.25">
      <c r="A2688" s="16"/>
      <c r="B2688" s="5">
        <f>DATE(YEAR(siječanj!B2688),MONTH(siječanj!B2688)+2,DAY(siječanj!B2688))</f>
        <v>44648</v>
      </c>
      <c r="C2688" s="8">
        <v>27.96875</v>
      </c>
      <c r="D2688">
        <v>0.95712714514751762</v>
      </c>
      <c r="E2688" s="6">
        <v>100.75743944505908</v>
      </c>
      <c r="F2688" s="9">
        <v>87.350719317290853</v>
      </c>
      <c r="G2688" s="9">
        <v>222.35997432110571</v>
      </c>
      <c r="H2688" s="9">
        <v>96.437680368423273</v>
      </c>
    </row>
    <row r="2689" spans="1:8" x14ac:dyDescent="0.25">
      <c r="A2689" s="16"/>
      <c r="B2689" s="5">
        <f>DATE(YEAR(siječanj!B2689),MONTH(siječanj!B2689)+2,DAY(siječanj!B2689))</f>
        <v>44648</v>
      </c>
      <c r="C2689" s="8">
        <v>27.9791666666667</v>
      </c>
      <c r="D2689">
        <v>0.95712714514751762</v>
      </c>
      <c r="E2689" s="6">
        <v>91.718721217954212</v>
      </c>
      <c r="F2689" s="9">
        <v>85.420965732244355</v>
      </c>
      <c r="G2689" s="9">
        <v>220.44250798336782</v>
      </c>
      <c r="H2689" s="9">
        <v>87.78647779592157</v>
      </c>
    </row>
    <row r="2690" spans="1:8" ht="15.75" thickBot="1" x14ac:dyDescent="0.3">
      <c r="A2690" s="16"/>
      <c r="B2690" s="5">
        <f>DATE(YEAR(siječanj!B2690),MONTH(siječanj!B2690)+2,DAY(siječanj!B2690))</f>
        <v>44648</v>
      </c>
      <c r="C2690" s="8">
        <v>27.9895833333333</v>
      </c>
      <c r="D2690">
        <v>0.95712714514751762</v>
      </c>
      <c r="E2690" s="6">
        <v>83.877054065706773</v>
      </c>
      <c r="F2690" s="9">
        <v>83.786583758951053</v>
      </c>
      <c r="G2690" s="9">
        <v>220.64296872847538</v>
      </c>
      <c r="H2690" s="9">
        <v>80.281005301293902</v>
      </c>
    </row>
    <row r="2691" spans="1:8" x14ac:dyDescent="0.25">
      <c r="A2691" s="15">
        <f>A2595+1</f>
        <v>88</v>
      </c>
      <c r="B2691" s="5">
        <f>DATE(YEAR(siječanj!B2691),MONTH(siječanj!B2691)+2,DAY(siječanj!B2691))</f>
        <v>44649</v>
      </c>
      <c r="C2691" s="8">
        <v>28</v>
      </c>
      <c r="D2691">
        <v>0.95442599137029371</v>
      </c>
      <c r="E2691" s="6">
        <v>76.456742466160577</v>
      </c>
      <c r="F2691" s="9">
        <v>79.462262705520232</v>
      </c>
      <c r="G2691" s="9">
        <v>209.52205934140275</v>
      </c>
      <c r="H2691" s="9">
        <v>72.972302225208537</v>
      </c>
    </row>
    <row r="2692" spans="1:8" x14ac:dyDescent="0.25">
      <c r="A2692" s="16"/>
      <c r="B2692" s="5">
        <f>DATE(YEAR(siječanj!B2692),MONTH(siječanj!B2692)+2,DAY(siječanj!B2692))</f>
        <v>44649</v>
      </c>
      <c r="C2692" s="8">
        <v>28.0104166666667</v>
      </c>
      <c r="D2692">
        <v>0.95442599137029371</v>
      </c>
      <c r="E2692" s="6">
        <v>70.8384092993834</v>
      </c>
      <c r="F2692" s="9">
        <v>79.692716461876373</v>
      </c>
      <c r="G2692" s="9">
        <v>211.70035707434712</v>
      </c>
      <c r="H2692" s="9">
        <v>67.610019022658634</v>
      </c>
    </row>
    <row r="2693" spans="1:8" x14ac:dyDescent="0.25">
      <c r="A2693" s="16"/>
      <c r="B2693" s="5">
        <f>DATE(YEAR(siječanj!B2693),MONTH(siječanj!B2693)+2,DAY(siječanj!B2693))</f>
        <v>44649</v>
      </c>
      <c r="C2693" s="8">
        <v>28.0208333333333</v>
      </c>
      <c r="D2693">
        <v>0.95442599137029371</v>
      </c>
      <c r="E2693" s="6">
        <v>66.542365799173837</v>
      </c>
      <c r="F2693" s="9">
        <v>78.819333409681505</v>
      </c>
      <c r="G2693" s="9">
        <v>211.18459678777779</v>
      </c>
      <c r="H2693" s="9">
        <v>63.509763446001216</v>
      </c>
    </row>
    <row r="2694" spans="1:8" x14ac:dyDescent="0.25">
      <c r="A2694" s="16"/>
      <c r="B2694" s="5">
        <f>DATE(YEAR(siječanj!B2694),MONTH(siječanj!B2694)+2,DAY(siječanj!B2694))</f>
        <v>44649</v>
      </c>
      <c r="C2694" s="8">
        <v>28.03125</v>
      </c>
      <c r="D2694">
        <v>0.95442599137029371</v>
      </c>
      <c r="E2694" s="6">
        <v>63.081678459246241</v>
      </c>
      <c r="F2694" s="9">
        <v>78.125658900661435</v>
      </c>
      <c r="G2694" s="9">
        <v>211.03326696028799</v>
      </c>
      <c r="H2694" s="9">
        <v>60.206793500768192</v>
      </c>
    </row>
    <row r="2695" spans="1:8" x14ac:dyDescent="0.25">
      <c r="A2695" s="16"/>
      <c r="B2695" s="5">
        <f>DATE(YEAR(siječanj!B2695),MONTH(siječanj!B2695)+2,DAY(siječanj!B2695))</f>
        <v>44649</v>
      </c>
      <c r="C2695" s="8">
        <v>28.041666666666799</v>
      </c>
      <c r="D2695">
        <v>0.95442599137029371</v>
      </c>
      <c r="E2695" s="6">
        <v>59.816048076412606</v>
      </c>
      <c r="F2695" s="9">
        <v>77.657123458464284</v>
      </c>
      <c r="G2695" s="9">
        <v>210.40627990371831</v>
      </c>
      <c r="H2695" s="9">
        <v>57.089990985183249</v>
      </c>
    </row>
    <row r="2696" spans="1:8" x14ac:dyDescent="0.25">
      <c r="A2696" s="16"/>
      <c r="B2696" s="5">
        <f>DATE(YEAR(siječanj!B2696),MONTH(siječanj!B2696)+2,DAY(siječanj!B2696))</f>
        <v>44649</v>
      </c>
      <c r="C2696" s="8">
        <v>28.052083333333499</v>
      </c>
      <c r="D2696">
        <v>0.95442599137029371</v>
      </c>
      <c r="E2696" s="6">
        <v>58.187047865641773</v>
      </c>
      <c r="F2696" s="9">
        <v>77.033527931651548</v>
      </c>
      <c r="G2696" s="9">
        <v>210.44036766300303</v>
      </c>
      <c r="H2696" s="9">
        <v>55.535230844075883</v>
      </c>
    </row>
    <row r="2697" spans="1:8" x14ac:dyDescent="0.25">
      <c r="A2697" s="16"/>
      <c r="B2697" s="5">
        <f>DATE(YEAR(siječanj!B2697),MONTH(siječanj!B2697)+2,DAY(siječanj!B2697))</f>
        <v>44649</v>
      </c>
      <c r="C2697" s="8">
        <v>28.062500000000199</v>
      </c>
      <c r="D2697">
        <v>0.95442599137029371</v>
      </c>
      <c r="E2697" s="6">
        <v>56.21807405365211</v>
      </c>
      <c r="F2697" s="9">
        <v>76.713661944545819</v>
      </c>
      <c r="G2697" s="9">
        <v>210.36983038090753</v>
      </c>
      <c r="H2697" s="9">
        <v>53.655991061585503</v>
      </c>
    </row>
    <row r="2698" spans="1:8" x14ac:dyDescent="0.25">
      <c r="A2698" s="16"/>
      <c r="B2698" s="5">
        <f>DATE(YEAR(siječanj!B2698),MONTH(siječanj!B2698)+2,DAY(siječanj!B2698))</f>
        <v>44649</v>
      </c>
      <c r="C2698" s="8">
        <v>28.072916666666899</v>
      </c>
      <c r="D2698">
        <v>0.95442599137029371</v>
      </c>
      <c r="E2698" s="6">
        <v>55.009228061403803</v>
      </c>
      <c r="F2698" s="9">
        <v>76.485657174305388</v>
      </c>
      <c r="G2698" s="9">
        <v>210.26961033530412</v>
      </c>
      <c r="H2698" s="9">
        <v>52.502237027019902</v>
      </c>
    </row>
    <row r="2699" spans="1:8" x14ac:dyDescent="0.25">
      <c r="A2699" s="16"/>
      <c r="B2699" s="5">
        <f>DATE(YEAR(siječanj!B2699),MONTH(siječanj!B2699)+2,DAY(siječanj!B2699))</f>
        <v>44649</v>
      </c>
      <c r="C2699" s="8">
        <v>28.083333333333599</v>
      </c>
      <c r="D2699">
        <v>0.95442599137029371</v>
      </c>
      <c r="E2699" s="6">
        <v>53.889391996253536</v>
      </c>
      <c r="F2699" s="9">
        <v>76.062541575830309</v>
      </c>
      <c r="G2699" s="9">
        <v>209.77196783095519</v>
      </c>
      <c r="H2699" s="9">
        <v>51.433436380366651</v>
      </c>
    </row>
    <row r="2700" spans="1:8" x14ac:dyDescent="0.25">
      <c r="A2700" s="16"/>
      <c r="B2700" s="5">
        <f>DATE(YEAR(siječanj!B2700),MONTH(siječanj!B2700)+2,DAY(siječanj!B2700))</f>
        <v>44649</v>
      </c>
      <c r="C2700" s="8">
        <v>28.093750000000298</v>
      </c>
      <c r="D2700">
        <v>0.95442599137029371</v>
      </c>
      <c r="E2700" s="6">
        <v>52.906876370433743</v>
      </c>
      <c r="F2700" s="9">
        <v>75.850585521449887</v>
      </c>
      <c r="G2700" s="9">
        <v>209.70034762273278</v>
      </c>
      <c r="H2700" s="9">
        <v>50.495697930156794</v>
      </c>
    </row>
    <row r="2701" spans="1:8" x14ac:dyDescent="0.25">
      <c r="A2701" s="16"/>
      <c r="B2701" s="5">
        <f>DATE(YEAR(siječanj!B2701),MONTH(siječanj!B2701)+2,DAY(siječanj!B2701))</f>
        <v>44649</v>
      </c>
      <c r="C2701" s="8">
        <v>28.104166666666998</v>
      </c>
      <c r="D2701">
        <v>0.95442599137029371</v>
      </c>
      <c r="E2701" s="6">
        <v>53.00431847206044</v>
      </c>
      <c r="F2701" s="9">
        <v>75.621144436281938</v>
      </c>
      <c r="G2701" s="9">
        <v>209.62780631069327</v>
      </c>
      <c r="H2701" s="9">
        <v>50.58869920460306</v>
      </c>
    </row>
    <row r="2702" spans="1:8" x14ac:dyDescent="0.25">
      <c r="A2702" s="16"/>
      <c r="B2702" s="5">
        <f>DATE(YEAR(siječanj!B2702),MONTH(siječanj!B2702)+2,DAY(siječanj!B2702))</f>
        <v>44649</v>
      </c>
      <c r="C2702" s="8">
        <v>28.114583333333702</v>
      </c>
      <c r="D2702">
        <v>0.95442599137029371</v>
      </c>
      <c r="E2702" s="6">
        <v>52.519869046861636</v>
      </c>
      <c r="F2702" s="9">
        <v>75.746492025764809</v>
      </c>
      <c r="G2702" s="9">
        <v>209.44999637771539</v>
      </c>
      <c r="H2702" s="9">
        <v>50.126328081688918</v>
      </c>
    </row>
    <row r="2703" spans="1:8" x14ac:dyDescent="0.25">
      <c r="A2703" s="16"/>
      <c r="B2703" s="5">
        <f>DATE(YEAR(siječanj!B2703),MONTH(siječanj!B2703)+2,DAY(siječanj!B2703))</f>
        <v>44649</v>
      </c>
      <c r="C2703" s="8">
        <v>28.125</v>
      </c>
      <c r="D2703">
        <v>0.95442599137029371</v>
      </c>
      <c r="E2703" s="6">
        <v>52.84274001786374</v>
      </c>
      <c r="F2703" s="9">
        <v>75.93289756320263</v>
      </c>
      <c r="G2703" s="9">
        <v>209.16183305400671</v>
      </c>
      <c r="H2703" s="9">
        <v>50.434484528272293</v>
      </c>
    </row>
    <row r="2704" spans="1:8" x14ac:dyDescent="0.25">
      <c r="A2704" s="16"/>
      <c r="B2704" s="5">
        <f>DATE(YEAR(siječanj!B2704),MONTH(siječanj!B2704)+2,DAY(siječanj!B2704))</f>
        <v>44649</v>
      </c>
      <c r="C2704" s="8">
        <v>28.1354166666667</v>
      </c>
      <c r="D2704">
        <v>0.95442599137029371</v>
      </c>
      <c r="E2704" s="6">
        <v>53.315880023533992</v>
      </c>
      <c r="F2704" s="9">
        <v>75.847792815877398</v>
      </c>
      <c r="G2704" s="9">
        <v>209.14799273473903</v>
      </c>
      <c r="H2704" s="9">
        <v>50.886061647241071</v>
      </c>
    </row>
    <row r="2705" spans="1:8" x14ac:dyDescent="0.25">
      <c r="A2705" s="16"/>
      <c r="B2705" s="5">
        <f>DATE(YEAR(siječanj!B2705),MONTH(siječanj!B2705)+2,DAY(siječanj!B2705))</f>
        <v>44649</v>
      </c>
      <c r="C2705" s="8">
        <v>28.1458333333333</v>
      </c>
      <c r="D2705">
        <v>0.95442599137029371</v>
      </c>
      <c r="E2705" s="6">
        <v>53.824170471570049</v>
      </c>
      <c r="F2705" s="9">
        <v>76.002548617689058</v>
      </c>
      <c r="G2705" s="9">
        <v>209.43823749038862</v>
      </c>
      <c r="H2705" s="9">
        <v>51.371187262011937</v>
      </c>
    </row>
    <row r="2706" spans="1:8" x14ac:dyDescent="0.25">
      <c r="A2706" s="16"/>
      <c r="B2706" s="5">
        <f>DATE(YEAR(siječanj!B2706),MONTH(siječanj!B2706)+2,DAY(siječanj!B2706))</f>
        <v>44649</v>
      </c>
      <c r="C2706" s="8">
        <v>28.15625</v>
      </c>
      <c r="D2706">
        <v>0.95442599137029371</v>
      </c>
      <c r="E2706" s="6">
        <v>54.493386086290741</v>
      </c>
      <c r="F2706" s="9">
        <v>76.458739196428965</v>
      </c>
      <c r="G2706" s="9">
        <v>209.75027150977346</v>
      </c>
      <c r="H2706" s="9">
        <v>52.009904038532213</v>
      </c>
    </row>
    <row r="2707" spans="1:8" x14ac:dyDescent="0.25">
      <c r="A2707" s="16"/>
      <c r="B2707" s="5">
        <f>DATE(YEAR(siječanj!B2707),MONTH(siječanj!B2707)+2,DAY(siječanj!B2707))</f>
        <v>44649</v>
      </c>
      <c r="C2707" s="8">
        <v>28.1666666666667</v>
      </c>
      <c r="D2707">
        <v>0.95442599137029371</v>
      </c>
      <c r="E2707" s="6">
        <v>57.1954348637233</v>
      </c>
      <c r="F2707" s="9">
        <v>76.993126442045167</v>
      </c>
      <c r="G2707" s="9">
        <v>213.27173742682615</v>
      </c>
      <c r="H2707" s="9">
        <v>54.588809621664169</v>
      </c>
    </row>
    <row r="2708" spans="1:8" x14ac:dyDescent="0.25">
      <c r="A2708" s="16"/>
      <c r="B2708" s="5">
        <f>DATE(YEAR(siječanj!B2708),MONTH(siječanj!B2708)+2,DAY(siječanj!B2708))</f>
        <v>44649</v>
      </c>
      <c r="C2708" s="8">
        <v>28.1770833333333</v>
      </c>
      <c r="D2708">
        <v>0.95442599137029371</v>
      </c>
      <c r="E2708" s="6">
        <v>59.500667076521324</v>
      </c>
      <c r="F2708" s="9">
        <v>77.083088413730266</v>
      </c>
      <c r="G2708" s="9">
        <v>215.95121950731536</v>
      </c>
      <c r="H2708" s="9">
        <v>56.78898316170266</v>
      </c>
    </row>
    <row r="2709" spans="1:8" x14ac:dyDescent="0.25">
      <c r="A2709" s="16"/>
      <c r="B2709" s="5">
        <f>DATE(YEAR(siječanj!B2709),MONTH(siječanj!B2709)+2,DAY(siječanj!B2709))</f>
        <v>44649</v>
      </c>
      <c r="C2709" s="8">
        <v>28.1875</v>
      </c>
      <c r="D2709">
        <v>0.95442599137029371</v>
      </c>
      <c r="E2709" s="6">
        <v>63.319356965891707</v>
      </c>
      <c r="F2709" s="9">
        <v>77.530754349569591</v>
      </c>
      <c r="G2709" s="9">
        <v>222.89159449744304</v>
      </c>
      <c r="H2709" s="9">
        <v>60.433640045100702</v>
      </c>
    </row>
    <row r="2710" spans="1:8" x14ac:dyDescent="0.25">
      <c r="A2710" s="16"/>
      <c r="B2710" s="5">
        <f>DATE(YEAR(siječanj!B2710),MONTH(siječanj!B2710)+2,DAY(siječanj!B2710))</f>
        <v>44649</v>
      </c>
      <c r="C2710" s="8">
        <v>28.1979166666667</v>
      </c>
      <c r="D2710">
        <v>0.95442599137029371</v>
      </c>
      <c r="E2710" s="6">
        <v>67.92500016936232</v>
      </c>
      <c r="F2710" s="9">
        <v>78.284691217114712</v>
      </c>
      <c r="G2710" s="9">
        <v>225.01694174479175</v>
      </c>
      <c r="H2710" s="9">
        <v>64.829385625471005</v>
      </c>
    </row>
    <row r="2711" spans="1:8" x14ac:dyDescent="0.25">
      <c r="A2711" s="16"/>
      <c r="B2711" s="5">
        <f>DATE(YEAR(siječanj!B2711),MONTH(siječanj!B2711)+2,DAY(siječanj!B2711))</f>
        <v>44649</v>
      </c>
      <c r="C2711" s="8">
        <v>28.2083333333333</v>
      </c>
      <c r="D2711">
        <v>0.95442599137029371</v>
      </c>
      <c r="E2711" s="6">
        <v>74.059924904066548</v>
      </c>
      <c r="F2711" s="9">
        <v>80.092670663884732</v>
      </c>
      <c r="G2711" s="9">
        <v>230.95262658148866</v>
      </c>
      <c r="H2711" s="9">
        <v>70.684717247373214</v>
      </c>
    </row>
    <row r="2712" spans="1:8" x14ac:dyDescent="0.25">
      <c r="A2712" s="16"/>
      <c r="B2712" s="5">
        <f>DATE(YEAR(siječanj!B2712),MONTH(siječanj!B2712)+2,DAY(siječanj!B2712))</f>
        <v>44649</v>
      </c>
      <c r="C2712" s="8">
        <v>28.21875</v>
      </c>
      <c r="D2712">
        <v>0.95442599137029371</v>
      </c>
      <c r="E2712" s="6">
        <v>80.311296648536825</v>
      </c>
      <c r="F2712" s="9">
        <v>81.803453655157711</v>
      </c>
      <c r="G2712" s="9">
        <v>229.77592442601841</v>
      </c>
      <c r="H2712" s="9">
        <v>76.651188922013503</v>
      </c>
    </row>
    <row r="2713" spans="1:8" x14ac:dyDescent="0.25">
      <c r="A2713" s="16"/>
      <c r="B2713" s="5">
        <f>DATE(YEAR(siječanj!B2713),MONTH(siječanj!B2713)+2,DAY(siječanj!B2713))</f>
        <v>44649</v>
      </c>
      <c r="C2713" s="8">
        <v>28.2291666666667</v>
      </c>
      <c r="D2713">
        <v>0.95442599137029371</v>
      </c>
      <c r="E2713" s="6">
        <v>85.212595143252145</v>
      </c>
      <c r="F2713" s="9">
        <v>84.250450562061644</v>
      </c>
      <c r="G2713" s="9">
        <v>206.70395680123201</v>
      </c>
      <c r="H2713" s="9">
        <v>81.329115596833901</v>
      </c>
    </row>
    <row r="2714" spans="1:8" x14ac:dyDescent="0.25">
      <c r="A2714" s="16"/>
      <c r="B2714" s="5">
        <f>DATE(YEAR(siječanj!B2714),MONTH(siječanj!B2714)+2,DAY(siječanj!B2714))</f>
        <v>44649</v>
      </c>
      <c r="C2714" s="8">
        <v>28.2395833333333</v>
      </c>
      <c r="D2714">
        <v>0.95442599137029371</v>
      </c>
      <c r="E2714" s="6">
        <v>90.805317056745295</v>
      </c>
      <c r="F2714" s="9">
        <v>88.003219908801213</v>
      </c>
      <c r="G2714" s="9">
        <v>157.85695612539459</v>
      </c>
      <c r="H2714" s="9">
        <v>86.666954753577969</v>
      </c>
    </row>
    <row r="2715" spans="1:8" x14ac:dyDescent="0.25">
      <c r="A2715" s="16"/>
      <c r="B2715" s="5">
        <f>DATE(YEAR(siječanj!B2715),MONTH(siječanj!B2715)+2,DAY(siječanj!B2715))</f>
        <v>44649</v>
      </c>
      <c r="C2715" s="8">
        <v>28.25</v>
      </c>
      <c r="D2715">
        <v>0.95442599137029371</v>
      </c>
      <c r="E2715" s="6">
        <v>95.864358671828953</v>
      </c>
      <c r="F2715" s="9">
        <v>92.961187890932592</v>
      </c>
      <c r="G2715" s="9">
        <v>103.19835423556246</v>
      </c>
      <c r="H2715" s="9">
        <v>91.495435562437763</v>
      </c>
    </row>
    <row r="2716" spans="1:8" x14ac:dyDescent="0.25">
      <c r="A2716" s="16"/>
      <c r="B2716" s="5">
        <f>DATE(YEAR(siječanj!B2716),MONTH(siječanj!B2716)+2,DAY(siječanj!B2716))</f>
        <v>44649</v>
      </c>
      <c r="C2716" s="8">
        <v>28.2604166666667</v>
      </c>
      <c r="D2716">
        <v>0.95442599137029371</v>
      </c>
      <c r="E2716" s="6">
        <v>98.925955847725973</v>
      </c>
      <c r="F2716" s="9">
        <v>96.399664550455086</v>
      </c>
      <c r="G2716" s="9">
        <v>51.579861910624864</v>
      </c>
      <c r="H2716" s="9">
        <v>94.417503482219772</v>
      </c>
    </row>
    <row r="2717" spans="1:8" x14ac:dyDescent="0.25">
      <c r="A2717" s="16"/>
      <c r="B2717" s="5">
        <f>DATE(YEAR(siječanj!B2717),MONTH(siječanj!B2717)+2,DAY(siječanj!B2717))</f>
        <v>44649</v>
      </c>
      <c r="C2717" s="8">
        <v>28.2708333333333</v>
      </c>
      <c r="D2717">
        <v>0.95442599137029371</v>
      </c>
      <c r="E2717" s="6">
        <v>101.1020466219903</v>
      </c>
      <c r="F2717" s="9">
        <v>101.86993468206178</v>
      </c>
      <c r="G2717" s="9">
        <v>13.615078293274069</v>
      </c>
      <c r="H2717" s="9">
        <v>96.494421076758741</v>
      </c>
    </row>
    <row r="2718" spans="1:8" x14ac:dyDescent="0.25">
      <c r="A2718" s="16"/>
      <c r="B2718" s="5">
        <f>DATE(YEAR(siječanj!B2718),MONTH(siječanj!B2718)+2,DAY(siječanj!B2718))</f>
        <v>44649</v>
      </c>
      <c r="C2718" s="8">
        <v>28.28125</v>
      </c>
      <c r="D2718">
        <v>0.95442599137029371</v>
      </c>
      <c r="E2718" s="6">
        <v>102.05637259381359</v>
      </c>
      <c r="F2718" s="9">
        <v>110.38518745535166</v>
      </c>
      <c r="G2718" s="9">
        <v>4.0186785746246247</v>
      </c>
      <c r="H2718" s="9">
        <v>97.405254588506608</v>
      </c>
    </row>
    <row r="2719" spans="1:8" x14ac:dyDescent="0.25">
      <c r="A2719" s="16"/>
      <c r="B2719" s="5">
        <f>DATE(YEAR(siječanj!B2719),MONTH(siječanj!B2719)+2,DAY(siječanj!B2719))</f>
        <v>44649</v>
      </c>
      <c r="C2719" s="8">
        <v>28.2916666666667</v>
      </c>
      <c r="D2719">
        <v>0.95442599137029371</v>
      </c>
      <c r="E2719" s="6">
        <v>99.990726129774487</v>
      </c>
      <c r="F2719" s="9">
        <v>121.27130383638669</v>
      </c>
      <c r="G2719" s="9">
        <v>1.8155633511407119</v>
      </c>
      <c r="H2719" s="9">
        <v>95.433747914245544</v>
      </c>
    </row>
    <row r="2720" spans="1:8" x14ac:dyDescent="0.25">
      <c r="A2720" s="16"/>
      <c r="B2720" s="5">
        <f>DATE(YEAR(siječanj!B2720),MONTH(siječanj!B2720)+2,DAY(siječanj!B2720))</f>
        <v>44649</v>
      </c>
      <c r="C2720" s="8">
        <v>28.3020833333333</v>
      </c>
      <c r="D2720">
        <v>0.95442599137029371</v>
      </c>
      <c r="E2720" s="6">
        <v>97.337692779670974</v>
      </c>
      <c r="F2720" s="9">
        <v>125.81368788005396</v>
      </c>
      <c r="G2720" s="9">
        <v>1.3051289305556224</v>
      </c>
      <c r="H2720" s="9">
        <v>92.901623928934555</v>
      </c>
    </row>
    <row r="2721" spans="1:8" x14ac:dyDescent="0.25">
      <c r="A2721" s="16"/>
      <c r="B2721" s="5">
        <f>DATE(YEAR(siječanj!B2721),MONTH(siječanj!B2721)+2,DAY(siječanj!B2721))</f>
        <v>44649</v>
      </c>
      <c r="C2721" s="8">
        <v>28.3125</v>
      </c>
      <c r="D2721">
        <v>0.95442599137029371</v>
      </c>
      <c r="E2721" s="6">
        <v>97.135901401309155</v>
      </c>
      <c r="F2721" s="9">
        <v>131.16333950744368</v>
      </c>
      <c r="G2721" s="9">
        <v>1.1388747467720626</v>
      </c>
      <c r="H2721" s="9">
        <v>92.709028992591598</v>
      </c>
    </row>
    <row r="2722" spans="1:8" x14ac:dyDescent="0.25">
      <c r="A2722" s="16"/>
      <c r="B2722" s="5">
        <f>DATE(YEAR(siječanj!B2722),MONTH(siječanj!B2722)+2,DAY(siječanj!B2722))</f>
        <v>44649</v>
      </c>
      <c r="C2722" s="8">
        <v>28.3229166666667</v>
      </c>
      <c r="D2722">
        <v>0.95442599137029371</v>
      </c>
      <c r="E2722" s="6">
        <v>96.213311501404945</v>
      </c>
      <c r="F2722" s="9">
        <v>138.54241740681482</v>
      </c>
      <c r="G2722" s="9">
        <v>1.0394346405870767</v>
      </c>
      <c r="H2722" s="9">
        <v>91.828485212747296</v>
      </c>
    </row>
    <row r="2723" spans="1:8" x14ac:dyDescent="0.25">
      <c r="A2723" s="16"/>
      <c r="B2723" s="5">
        <f>DATE(YEAR(siječanj!B2723),MONTH(siječanj!B2723)+2,DAY(siječanj!B2723))</f>
        <v>44649</v>
      </c>
      <c r="C2723" s="8">
        <v>28.3333333333333</v>
      </c>
      <c r="D2723">
        <v>0.95442599137029371</v>
      </c>
      <c r="E2723" s="6">
        <v>97.634989232401111</v>
      </c>
      <c r="F2723" s="9">
        <v>147.90361801369366</v>
      </c>
      <c r="G2723" s="9">
        <v>1.0754405527010713</v>
      </c>
      <c r="H2723" s="9">
        <v>93.185371390562381</v>
      </c>
    </row>
    <row r="2724" spans="1:8" x14ac:dyDescent="0.25">
      <c r="A2724" s="16"/>
      <c r="B2724" s="5">
        <f>DATE(YEAR(siječanj!B2724),MONTH(siječanj!B2724)+2,DAY(siječanj!B2724))</f>
        <v>44649</v>
      </c>
      <c r="C2724" s="8">
        <v>28.34375</v>
      </c>
      <c r="D2724">
        <v>0.95442599137029371</v>
      </c>
      <c r="E2724" s="6">
        <v>98.490077058358636</v>
      </c>
      <c r="F2724" s="9">
        <v>151.7485523396187</v>
      </c>
      <c r="G2724" s="9">
        <v>1.1293120358364841</v>
      </c>
      <c r="H2724" s="9">
        <v>94.001489436560561</v>
      </c>
    </row>
    <row r="2725" spans="1:8" x14ac:dyDescent="0.25">
      <c r="A2725" s="16"/>
      <c r="B2725" s="5">
        <f>DATE(YEAR(siječanj!B2725),MONTH(siječanj!B2725)+2,DAY(siječanj!B2725))</f>
        <v>44649</v>
      </c>
      <c r="C2725" s="8">
        <v>28.3541666666667</v>
      </c>
      <c r="D2725">
        <v>0.95442599137029371</v>
      </c>
      <c r="E2725" s="6">
        <v>97.898947172415149</v>
      </c>
      <c r="F2725" s="9">
        <v>153.78483368278162</v>
      </c>
      <c r="G2725" s="9">
        <v>1.1399714257900726</v>
      </c>
      <c r="H2725" s="9">
        <v>93.437299709140348</v>
      </c>
    </row>
    <row r="2726" spans="1:8" x14ac:dyDescent="0.25">
      <c r="A2726" s="16"/>
      <c r="B2726" s="5">
        <f>DATE(YEAR(siječanj!B2726),MONTH(siječanj!B2726)+2,DAY(siječanj!B2726))</f>
        <v>44649</v>
      </c>
      <c r="C2726" s="8">
        <v>28.3645833333333</v>
      </c>
      <c r="D2726">
        <v>0.95442599137029371</v>
      </c>
      <c r="E2726" s="6">
        <v>98.151997792357122</v>
      </c>
      <c r="F2726" s="9">
        <v>155.90945272801491</v>
      </c>
      <c r="G2726" s="9">
        <v>1.1917293220693881</v>
      </c>
      <c r="H2726" s="9">
        <v>93.678817797945328</v>
      </c>
    </row>
    <row r="2727" spans="1:8" x14ac:dyDescent="0.25">
      <c r="A2727" s="16"/>
      <c r="B2727" s="5">
        <f>DATE(YEAR(siječanj!B2727),MONTH(siječanj!B2727)+2,DAY(siječanj!B2727))</f>
        <v>44649</v>
      </c>
      <c r="C2727" s="8">
        <v>28.375</v>
      </c>
      <c r="D2727">
        <v>0.95442599137029371</v>
      </c>
      <c r="E2727" s="6">
        <v>98.471590411740991</v>
      </c>
      <c r="F2727" s="9">
        <v>158.19463029817703</v>
      </c>
      <c r="G2727" s="9">
        <v>1.2193884604956235</v>
      </c>
      <c r="H2727" s="9">
        <v>93.983845300535407</v>
      </c>
    </row>
    <row r="2728" spans="1:8" x14ac:dyDescent="0.25">
      <c r="A2728" s="16"/>
      <c r="B2728" s="5">
        <f>DATE(YEAR(siječanj!B2728),MONTH(siječanj!B2728)+2,DAY(siječanj!B2728))</f>
        <v>44649</v>
      </c>
      <c r="C2728" s="8">
        <v>28.3854166666667</v>
      </c>
      <c r="D2728">
        <v>0.95442599137029371</v>
      </c>
      <c r="E2728" s="6">
        <v>99.546018030612814</v>
      </c>
      <c r="F2728" s="9">
        <v>159.13980895803053</v>
      </c>
      <c r="G2728" s="9">
        <v>1.1999330684969791</v>
      </c>
      <c r="H2728" s="9">
        <v>95.009306945832762</v>
      </c>
    </row>
    <row r="2729" spans="1:8" x14ac:dyDescent="0.25">
      <c r="A2729" s="16"/>
      <c r="B2729" s="5">
        <f>DATE(YEAR(siječanj!B2729),MONTH(siječanj!B2729)+2,DAY(siječanj!B2729))</f>
        <v>44649</v>
      </c>
      <c r="C2729" s="8">
        <v>28.3958333333333</v>
      </c>
      <c r="D2729">
        <v>0.95442599137029371</v>
      </c>
      <c r="E2729" s="6">
        <v>98.970311885550359</v>
      </c>
      <c r="F2729" s="9">
        <v>159.42472976668788</v>
      </c>
      <c r="G2729" s="9">
        <v>1.177253307819949</v>
      </c>
      <c r="H2729" s="9">
        <v>94.45983803759357</v>
      </c>
    </row>
    <row r="2730" spans="1:8" x14ac:dyDescent="0.25">
      <c r="A2730" s="16"/>
      <c r="B2730" s="5">
        <f>DATE(YEAR(siječanj!B2730),MONTH(siječanj!B2730)+2,DAY(siječanj!B2730))</f>
        <v>44649</v>
      </c>
      <c r="C2730" s="8">
        <v>28.40625</v>
      </c>
      <c r="D2730">
        <v>0.95442599137029371</v>
      </c>
      <c r="E2730" s="6">
        <v>98.798642224252589</v>
      </c>
      <c r="F2730" s="9">
        <v>159.1099091688246</v>
      </c>
      <c r="G2730" s="9">
        <v>1.1711067430470412</v>
      </c>
      <c r="H2730" s="9">
        <v>94.295992050921242</v>
      </c>
    </row>
    <row r="2731" spans="1:8" x14ac:dyDescent="0.25">
      <c r="A2731" s="16"/>
      <c r="B2731" s="5">
        <f>DATE(YEAR(siječanj!B2731),MONTH(siječanj!B2731)+2,DAY(siječanj!B2731))</f>
        <v>44649</v>
      </c>
      <c r="C2731" s="8">
        <v>28.4166666666667</v>
      </c>
      <c r="D2731">
        <v>0.95442599137029371</v>
      </c>
      <c r="E2731" s="6">
        <v>99.586689646009802</v>
      </c>
      <c r="F2731" s="9">
        <v>158.35049175759951</v>
      </c>
      <c r="G2731" s="9">
        <v>1.1443658008498769</v>
      </c>
      <c r="H2731" s="9">
        <v>95.048124992678666</v>
      </c>
    </row>
    <row r="2732" spans="1:8" x14ac:dyDescent="0.25">
      <c r="A2732" s="16"/>
      <c r="B2732" s="5">
        <f>DATE(YEAR(siječanj!B2732),MONTH(siječanj!B2732)+2,DAY(siječanj!B2732))</f>
        <v>44649</v>
      </c>
      <c r="C2732" s="8">
        <v>28.4270833333333</v>
      </c>
      <c r="D2732">
        <v>0.95442599137029371</v>
      </c>
      <c r="E2732" s="6">
        <v>99.629197019172423</v>
      </c>
      <c r="F2732" s="9">
        <v>157.31011131612163</v>
      </c>
      <c r="G2732" s="9">
        <v>1.1383219741940174</v>
      </c>
      <c r="H2732" s="9">
        <v>95.088695134449949</v>
      </c>
    </row>
    <row r="2733" spans="1:8" x14ac:dyDescent="0.25">
      <c r="A2733" s="16"/>
      <c r="B2733" s="5">
        <f>DATE(YEAR(siječanj!B2733),MONTH(siječanj!B2733)+2,DAY(siječanj!B2733))</f>
        <v>44649</v>
      </c>
      <c r="C2733" s="8">
        <v>28.4375</v>
      </c>
      <c r="D2733">
        <v>0.95442599137029371</v>
      </c>
      <c r="E2733" s="6">
        <v>99.683741562237969</v>
      </c>
      <c r="F2733" s="9">
        <v>156.33430038628615</v>
      </c>
      <c r="G2733" s="9">
        <v>1.1926890175997451</v>
      </c>
      <c r="H2733" s="9">
        <v>95.140753864039127</v>
      </c>
    </row>
    <row r="2734" spans="1:8" x14ac:dyDescent="0.25">
      <c r="A2734" s="16"/>
      <c r="B2734" s="5">
        <f>DATE(YEAR(siječanj!B2734),MONTH(siječanj!B2734)+2,DAY(siječanj!B2734))</f>
        <v>44649</v>
      </c>
      <c r="C2734" s="8">
        <v>28.4479166666667</v>
      </c>
      <c r="D2734">
        <v>0.95442599137029371</v>
      </c>
      <c r="E2734" s="6">
        <v>101.4297725716154</v>
      </c>
      <c r="F2734" s="9">
        <v>155.6920324551273</v>
      </c>
      <c r="G2734" s="9">
        <v>1.1920081246642769</v>
      </c>
      <c r="H2734" s="9">
        <v>96.807211241127462</v>
      </c>
    </row>
    <row r="2735" spans="1:8" x14ac:dyDescent="0.25">
      <c r="A2735" s="16"/>
      <c r="B2735" s="5">
        <f>DATE(YEAR(siječanj!B2735),MONTH(siječanj!B2735)+2,DAY(siječanj!B2735))</f>
        <v>44649</v>
      </c>
      <c r="C2735" s="8">
        <v>28.4583333333333</v>
      </c>
      <c r="D2735">
        <v>0.95442599137029371</v>
      </c>
      <c r="E2735" s="6">
        <v>102.04585645197825</v>
      </c>
      <c r="F2735" s="9">
        <v>155.01849616279605</v>
      </c>
      <c r="G2735" s="9">
        <v>1.1671297672797949</v>
      </c>
      <c r="H2735" s="9">
        <v>97.395217709410034</v>
      </c>
    </row>
    <row r="2736" spans="1:8" x14ac:dyDescent="0.25">
      <c r="A2736" s="16"/>
      <c r="B2736" s="5">
        <f>DATE(YEAR(siječanj!B2736),MONTH(siječanj!B2736)+2,DAY(siječanj!B2736))</f>
        <v>44649</v>
      </c>
      <c r="C2736" s="8">
        <v>28.46875</v>
      </c>
      <c r="D2736">
        <v>0.95442599137029371</v>
      </c>
      <c r="E2736" s="6">
        <v>103.0204025658539</v>
      </c>
      <c r="F2736" s="9">
        <v>154.37054294766935</v>
      </c>
      <c r="G2736" s="9">
        <v>1.1791243517083954</v>
      </c>
      <c r="H2736" s="9">
        <v>98.325349850281853</v>
      </c>
    </row>
    <row r="2737" spans="1:8" x14ac:dyDescent="0.25">
      <c r="A2737" s="16"/>
      <c r="B2737" s="5">
        <f>DATE(YEAR(siječanj!B2737),MONTH(siječanj!B2737)+2,DAY(siječanj!B2737))</f>
        <v>44649</v>
      </c>
      <c r="C2737" s="8">
        <v>28.4791666666667</v>
      </c>
      <c r="D2737">
        <v>0.95442599137029371</v>
      </c>
      <c r="E2737" s="6">
        <v>103.5561519389976</v>
      </c>
      <c r="F2737" s="9">
        <v>153.80624808557243</v>
      </c>
      <c r="G2737" s="9">
        <v>1.1889199353750781</v>
      </c>
      <c r="H2737" s="9">
        <v>98.836682976870549</v>
      </c>
    </row>
    <row r="2738" spans="1:8" x14ac:dyDescent="0.25">
      <c r="A2738" s="16"/>
      <c r="B2738" s="5">
        <f>DATE(YEAR(siječanj!B2738),MONTH(siječanj!B2738)+2,DAY(siječanj!B2738))</f>
        <v>44649</v>
      </c>
      <c r="C2738" s="8">
        <v>28.4895833333333</v>
      </c>
      <c r="D2738">
        <v>0.95442599137029371</v>
      </c>
      <c r="E2738" s="6">
        <v>103.39816755895535</v>
      </c>
      <c r="F2738" s="9">
        <v>153.02297890624135</v>
      </c>
      <c r="G2738" s="9">
        <v>1.2164658613492518</v>
      </c>
      <c r="H2738" s="9">
        <v>98.685898578327709</v>
      </c>
    </row>
    <row r="2739" spans="1:8" x14ac:dyDescent="0.25">
      <c r="A2739" s="16"/>
      <c r="B2739" s="5">
        <f>DATE(YEAR(siječanj!B2739),MONTH(siječanj!B2739)+2,DAY(siječanj!B2739))</f>
        <v>44649</v>
      </c>
      <c r="C2739" s="8">
        <v>28.5</v>
      </c>
      <c r="D2739">
        <v>0.95442599137029371</v>
      </c>
      <c r="E2739" s="6">
        <v>101.83305846972796</v>
      </c>
      <c r="F2739" s="9">
        <v>151.96490371906449</v>
      </c>
      <c r="G2739" s="9">
        <v>1.174470915573413</v>
      </c>
      <c r="H2739" s="9">
        <v>97.192117784239187</v>
      </c>
    </row>
    <row r="2740" spans="1:8" x14ac:dyDescent="0.25">
      <c r="A2740" s="16"/>
      <c r="B2740" s="5">
        <f>DATE(YEAR(siječanj!B2740),MONTH(siječanj!B2740)+2,DAY(siječanj!B2740))</f>
        <v>44649</v>
      </c>
      <c r="C2740" s="8">
        <v>28.5104166666667</v>
      </c>
      <c r="D2740">
        <v>0.95442599137029371</v>
      </c>
      <c r="E2740" s="6">
        <v>100.94243498019691</v>
      </c>
      <c r="F2740" s="9">
        <v>150.83395310062858</v>
      </c>
      <c r="G2740" s="9">
        <v>1.1782549036982082</v>
      </c>
      <c r="H2740" s="9">
        <v>96.342083577305843</v>
      </c>
    </row>
    <row r="2741" spans="1:8" x14ac:dyDescent="0.25">
      <c r="A2741" s="16"/>
      <c r="B2741" s="5">
        <f>DATE(YEAR(siječanj!B2741),MONTH(siječanj!B2741)+2,DAY(siječanj!B2741))</f>
        <v>44649</v>
      </c>
      <c r="C2741" s="8">
        <v>28.5208333333333</v>
      </c>
      <c r="D2741">
        <v>0.95442599137029371</v>
      </c>
      <c r="E2741" s="6">
        <v>100.96378596491832</v>
      </c>
      <c r="F2741" s="9">
        <v>149.90745850595889</v>
      </c>
      <c r="G2741" s="9">
        <v>1.1867588074504134</v>
      </c>
      <c r="H2741" s="9">
        <v>96.362461512065309</v>
      </c>
    </row>
    <row r="2742" spans="1:8" x14ac:dyDescent="0.25">
      <c r="A2742" s="16"/>
      <c r="B2742" s="5">
        <f>DATE(YEAR(siječanj!B2742),MONTH(siječanj!B2742)+2,DAY(siječanj!B2742))</f>
        <v>44649</v>
      </c>
      <c r="C2742" s="8">
        <v>28.53125</v>
      </c>
      <c r="D2742">
        <v>0.95442599137029371</v>
      </c>
      <c r="E2742" s="6">
        <v>100.11995791658113</v>
      </c>
      <c r="F2742" s="9">
        <v>149.30901570637837</v>
      </c>
      <c r="G2742" s="9">
        <v>1.1527758296152641</v>
      </c>
      <c r="H2742" s="9">
        <v>95.557090090485033</v>
      </c>
    </row>
    <row r="2743" spans="1:8" x14ac:dyDescent="0.25">
      <c r="A2743" s="16"/>
      <c r="B2743" s="5">
        <f>DATE(YEAR(siječanj!B2743),MONTH(siječanj!B2743)+2,DAY(siječanj!B2743))</f>
        <v>44649</v>
      </c>
      <c r="C2743" s="8">
        <v>28.5416666666667</v>
      </c>
      <c r="D2743">
        <v>0.95442599137029371</v>
      </c>
      <c r="E2743" s="6">
        <v>97.986858027665392</v>
      </c>
      <c r="F2743" s="9">
        <v>148.37959519232578</v>
      </c>
      <c r="G2743" s="9">
        <v>1.1045219107129223</v>
      </c>
      <c r="H2743" s="9">
        <v>93.52120411431477</v>
      </c>
    </row>
    <row r="2744" spans="1:8" x14ac:dyDescent="0.25">
      <c r="A2744" s="16"/>
      <c r="B2744" s="5">
        <f>DATE(YEAR(siječanj!B2744),MONTH(siječanj!B2744)+2,DAY(siječanj!B2744))</f>
        <v>44649</v>
      </c>
      <c r="C2744" s="8">
        <v>28.5520833333333</v>
      </c>
      <c r="D2744">
        <v>0.95442599137029371</v>
      </c>
      <c r="E2744" s="6">
        <v>96.871825313553586</v>
      </c>
      <c r="F2744" s="9">
        <v>147.32434002610862</v>
      </c>
      <c r="G2744" s="9">
        <v>1.1267294791033799</v>
      </c>
      <c r="H2744" s="9">
        <v>92.456987910738292</v>
      </c>
    </row>
    <row r="2745" spans="1:8" x14ac:dyDescent="0.25">
      <c r="A2745" s="16"/>
      <c r="B2745" s="5">
        <f>DATE(YEAR(siječanj!B2745),MONTH(siječanj!B2745)+2,DAY(siječanj!B2745))</f>
        <v>44649</v>
      </c>
      <c r="C2745" s="8">
        <v>28.5625</v>
      </c>
      <c r="D2745">
        <v>0.95442599137029371</v>
      </c>
      <c r="E2745" s="6">
        <v>96.862063728723044</v>
      </c>
      <c r="F2745" s="9">
        <v>146.36830037192277</v>
      </c>
      <c r="G2745" s="9">
        <v>1.1287765884722831</v>
      </c>
      <c r="H2745" s="9">
        <v>92.447671200459055</v>
      </c>
    </row>
    <row r="2746" spans="1:8" x14ac:dyDescent="0.25">
      <c r="A2746" s="16"/>
      <c r="B2746" s="5">
        <f>DATE(YEAR(siječanj!B2746),MONTH(siječanj!B2746)+2,DAY(siječanj!B2746))</f>
        <v>44649</v>
      </c>
      <c r="C2746" s="8">
        <v>28.5729166666667</v>
      </c>
      <c r="D2746">
        <v>0.95442599137029371</v>
      </c>
      <c r="E2746" s="6">
        <v>97.202789901270364</v>
      </c>
      <c r="F2746" s="9">
        <v>145.273515966779</v>
      </c>
      <c r="G2746" s="9">
        <v>1.0685679712326104</v>
      </c>
      <c r="H2746" s="9">
        <v>92.772869115478343</v>
      </c>
    </row>
    <row r="2747" spans="1:8" x14ac:dyDescent="0.25">
      <c r="A2747" s="16"/>
      <c r="B2747" s="5">
        <f>DATE(YEAR(siječanj!B2747),MONTH(siječanj!B2747)+2,DAY(siječanj!B2747))</f>
        <v>44649</v>
      </c>
      <c r="C2747" s="8">
        <v>28.5833333333333</v>
      </c>
      <c r="D2747">
        <v>0.95442599137029371</v>
      </c>
      <c r="E2747" s="6">
        <v>99.735867551535478</v>
      </c>
      <c r="F2747" s="9">
        <v>143.83093931954883</v>
      </c>
      <c r="G2747" s="9">
        <v>1.0050209677614075</v>
      </c>
      <c r="H2747" s="9">
        <v>95.190504263050556</v>
      </c>
    </row>
    <row r="2748" spans="1:8" x14ac:dyDescent="0.25">
      <c r="A2748" s="16"/>
      <c r="B2748" s="5">
        <f>DATE(YEAR(siječanj!B2748),MONTH(siječanj!B2748)+2,DAY(siječanj!B2748))</f>
        <v>44649</v>
      </c>
      <c r="C2748" s="8">
        <v>28.59375</v>
      </c>
      <c r="D2748">
        <v>0.95442599137029371</v>
      </c>
      <c r="E2748" s="6">
        <v>101.30418747938592</v>
      </c>
      <c r="F2748" s="9">
        <v>142.90744581412579</v>
      </c>
      <c r="G2748" s="9">
        <v>0.97381393635104641</v>
      </c>
      <c r="H2748" s="9">
        <v>96.687349564974994</v>
      </c>
    </row>
    <row r="2749" spans="1:8" x14ac:dyDescent="0.25">
      <c r="A2749" s="16"/>
      <c r="B2749" s="5">
        <f>DATE(YEAR(siječanj!B2749),MONTH(siječanj!B2749)+2,DAY(siječanj!B2749))</f>
        <v>44649</v>
      </c>
      <c r="C2749" s="8">
        <v>28.6041666666667</v>
      </c>
      <c r="D2749">
        <v>0.95442599137029371</v>
      </c>
      <c r="E2749" s="6">
        <v>101.24386461820467</v>
      </c>
      <c r="F2749" s="9">
        <v>141.40443479850262</v>
      </c>
      <c r="G2749" s="9">
        <v>0.9539355043391794</v>
      </c>
      <c r="H2749" s="9">
        <v>96.629775858389792</v>
      </c>
    </row>
    <row r="2750" spans="1:8" x14ac:dyDescent="0.25">
      <c r="A2750" s="16"/>
      <c r="B2750" s="5">
        <f>DATE(YEAR(siječanj!B2750),MONTH(siječanj!B2750)+2,DAY(siječanj!B2750))</f>
        <v>44649</v>
      </c>
      <c r="C2750" s="8">
        <v>28.6145833333333</v>
      </c>
      <c r="D2750">
        <v>0.95442599137029371</v>
      </c>
      <c r="E2750" s="6">
        <v>103.26446601473343</v>
      </c>
      <c r="F2750" s="9">
        <v>139.54140027291285</v>
      </c>
      <c r="G2750" s="9">
        <v>0.96347081777513388</v>
      </c>
      <c r="H2750" s="9">
        <v>98.55829034943595</v>
      </c>
    </row>
    <row r="2751" spans="1:8" x14ac:dyDescent="0.25">
      <c r="A2751" s="16"/>
      <c r="B2751" s="5">
        <f>DATE(YEAR(siječanj!B2751),MONTH(siječanj!B2751)+2,DAY(siječanj!B2751))</f>
        <v>44649</v>
      </c>
      <c r="C2751" s="8">
        <v>28.625</v>
      </c>
      <c r="D2751">
        <v>0.95442599137029371</v>
      </c>
      <c r="E2751" s="6">
        <v>103.92058410839182</v>
      </c>
      <c r="F2751" s="9">
        <v>135.78606041711276</v>
      </c>
      <c r="G2751" s="9">
        <v>0.90913036576533046</v>
      </c>
      <c r="H2751" s="9">
        <v>99.184506511431849</v>
      </c>
    </row>
    <row r="2752" spans="1:8" x14ac:dyDescent="0.25">
      <c r="A2752" s="16"/>
      <c r="B2752" s="5">
        <f>DATE(YEAR(siječanj!B2752),MONTH(siječanj!B2752)+2,DAY(siječanj!B2752))</f>
        <v>44649</v>
      </c>
      <c r="C2752" s="8">
        <v>28.6354166666667</v>
      </c>
      <c r="D2752">
        <v>0.95442599137029371</v>
      </c>
      <c r="E2752" s="6">
        <v>104.77658733113675</v>
      </c>
      <c r="F2752" s="9">
        <v>134.11726421884526</v>
      </c>
      <c r="G2752" s="9">
        <v>0.84393149338958973</v>
      </c>
      <c r="H2752" s="9">
        <v>100.00149823591636</v>
      </c>
    </row>
    <row r="2753" spans="1:8" x14ac:dyDescent="0.25">
      <c r="A2753" s="16"/>
      <c r="B2753" s="5">
        <f>DATE(YEAR(siječanj!B2753),MONTH(siječanj!B2753)+2,DAY(siječanj!B2753))</f>
        <v>44649</v>
      </c>
      <c r="C2753" s="8">
        <v>28.6458333333333</v>
      </c>
      <c r="D2753">
        <v>0.95442599137029371</v>
      </c>
      <c r="E2753" s="6">
        <v>106.5360434981707</v>
      </c>
      <c r="F2753" s="9">
        <v>132.39462557879676</v>
      </c>
      <c r="G2753" s="9">
        <v>0.82036334928636179</v>
      </c>
      <c r="H2753" s="9">
        <v>101.6807689324103</v>
      </c>
    </row>
    <row r="2754" spans="1:8" x14ac:dyDescent="0.25">
      <c r="A2754" s="16"/>
      <c r="B2754" s="5">
        <f>DATE(YEAR(siječanj!B2754),MONTH(siječanj!B2754)+2,DAY(siječanj!B2754))</f>
        <v>44649</v>
      </c>
      <c r="C2754" s="8">
        <v>28.65625</v>
      </c>
      <c r="D2754">
        <v>0.95442599137029371</v>
      </c>
      <c r="E2754" s="6">
        <v>106.34617412048475</v>
      </c>
      <c r="F2754" s="9">
        <v>131.20001079015313</v>
      </c>
      <c r="G2754" s="9">
        <v>0.8155971027485508</v>
      </c>
      <c r="H2754" s="9">
        <v>101.49955266338152</v>
      </c>
    </row>
    <row r="2755" spans="1:8" x14ac:dyDescent="0.25">
      <c r="A2755" s="16"/>
      <c r="B2755" s="5">
        <f>DATE(YEAR(siječanj!B2755),MONTH(siječanj!B2755)+2,DAY(siječanj!B2755))</f>
        <v>44649</v>
      </c>
      <c r="C2755" s="8">
        <v>28.6666666666667</v>
      </c>
      <c r="D2755">
        <v>0.95442599137029371</v>
      </c>
      <c r="E2755" s="6">
        <v>106.45190840645894</v>
      </c>
      <c r="F2755" s="9">
        <v>128.5405771821502</v>
      </c>
      <c r="G2755" s="9">
        <v>1.2236909758278591</v>
      </c>
      <c r="H2755" s="9">
        <v>101.60046821409428</v>
      </c>
    </row>
    <row r="2756" spans="1:8" x14ac:dyDescent="0.25">
      <c r="A2756" s="16"/>
      <c r="B2756" s="5">
        <f>DATE(YEAR(siječanj!B2756),MONTH(siječanj!B2756)+2,DAY(siječanj!B2756))</f>
        <v>44649</v>
      </c>
      <c r="C2756" s="8">
        <v>28.6770833333333</v>
      </c>
      <c r="D2756">
        <v>0.95442599137029371</v>
      </c>
      <c r="E2756" s="6">
        <v>107.13091241264063</v>
      </c>
      <c r="F2756" s="9">
        <v>127.33338590477416</v>
      </c>
      <c r="G2756" s="9">
        <v>1.4951502898573754</v>
      </c>
      <c r="H2756" s="9">
        <v>102.24852728583863</v>
      </c>
    </row>
    <row r="2757" spans="1:8" x14ac:dyDescent="0.25">
      <c r="A2757" s="16"/>
      <c r="B2757" s="5">
        <f>DATE(YEAR(siječanj!B2757),MONTH(siječanj!B2757)+2,DAY(siječanj!B2757))</f>
        <v>44649</v>
      </c>
      <c r="C2757" s="8">
        <v>28.6875</v>
      </c>
      <c r="D2757">
        <v>0.95442599137029371</v>
      </c>
      <c r="E2757" s="6">
        <v>109.69207447605685</v>
      </c>
      <c r="F2757" s="9">
        <v>127.17792611867142</v>
      </c>
      <c r="G2757" s="9">
        <v>1.2212699797216999</v>
      </c>
      <c r="H2757" s="9">
        <v>104.69296692727464</v>
      </c>
    </row>
    <row r="2758" spans="1:8" x14ac:dyDescent="0.25">
      <c r="A2758" s="16"/>
      <c r="B2758" s="5">
        <f>DATE(YEAR(siječanj!B2758),MONTH(siječanj!B2758)+2,DAY(siječanj!B2758))</f>
        <v>44649</v>
      </c>
      <c r="C2758" s="8">
        <v>28.6979166666667</v>
      </c>
      <c r="D2758">
        <v>0.95442599137029371</v>
      </c>
      <c r="E2758" s="6">
        <v>110.76628069201804</v>
      </c>
      <c r="F2758" s="9">
        <v>127.26705735826464</v>
      </c>
      <c r="G2758" s="9">
        <v>1.5839338254464885</v>
      </c>
      <c r="H2758" s="9">
        <v>105.71821725987954</v>
      </c>
    </row>
    <row r="2759" spans="1:8" x14ac:dyDescent="0.25">
      <c r="A2759" s="16"/>
      <c r="B2759" s="5">
        <f>DATE(YEAR(siječanj!B2759),MONTH(siječanj!B2759)+2,DAY(siječanj!B2759))</f>
        <v>44649</v>
      </c>
      <c r="C2759" s="8">
        <v>28.7083333333333</v>
      </c>
      <c r="D2759">
        <v>0.95442599137029371</v>
      </c>
      <c r="E2759" s="6">
        <v>112.34274487132954</v>
      </c>
      <c r="F2759" s="9">
        <v>127.23137639597029</v>
      </c>
      <c r="G2759" s="9">
        <v>2.2157008553770456</v>
      </c>
      <c r="H2759" s="9">
        <v>107.22283564707868</v>
      </c>
    </row>
    <row r="2760" spans="1:8" x14ac:dyDescent="0.25">
      <c r="A2760" s="16"/>
      <c r="B2760" s="5">
        <f>DATE(YEAR(siječanj!B2760),MONTH(siječanj!B2760)+2,DAY(siječanj!B2760))</f>
        <v>44649</v>
      </c>
      <c r="C2760" s="8">
        <v>28.71875</v>
      </c>
      <c r="D2760">
        <v>0.95442599137029371</v>
      </c>
      <c r="E2760" s="6">
        <v>115.4987976916553</v>
      </c>
      <c r="F2760" s="9">
        <v>127.91972635629392</v>
      </c>
      <c r="G2760" s="9">
        <v>3.5545379896861937</v>
      </c>
      <c r="H2760" s="9">
        <v>110.23505448893511</v>
      </c>
    </row>
    <row r="2761" spans="1:8" x14ac:dyDescent="0.25">
      <c r="A2761" s="16"/>
      <c r="B2761" s="5">
        <f>DATE(YEAR(siječanj!B2761),MONTH(siječanj!B2761)+2,DAY(siječanj!B2761))</f>
        <v>44649</v>
      </c>
      <c r="C2761" s="8">
        <v>28.7291666666667</v>
      </c>
      <c r="D2761">
        <v>0.95442599137029371</v>
      </c>
      <c r="E2761" s="6">
        <v>119.65827630237735</v>
      </c>
      <c r="F2761" s="9">
        <v>129.42679734530276</v>
      </c>
      <c r="G2761" s="9">
        <v>9.4664842424807816</v>
      </c>
      <c r="H2761" s="9">
        <v>114.20496898555702</v>
      </c>
    </row>
    <row r="2762" spans="1:8" x14ac:dyDescent="0.25">
      <c r="A2762" s="16"/>
      <c r="B2762" s="5">
        <f>DATE(YEAR(siječanj!B2762),MONTH(siječanj!B2762)+2,DAY(siječanj!B2762))</f>
        <v>44649</v>
      </c>
      <c r="C2762" s="8">
        <v>28.7395833333333</v>
      </c>
      <c r="D2762">
        <v>0.95442599137029371</v>
      </c>
      <c r="E2762" s="6">
        <v>124.17479738803738</v>
      </c>
      <c r="F2762" s="9">
        <v>131.17766201894966</v>
      </c>
      <c r="G2762" s="9">
        <v>37.006708365456646</v>
      </c>
      <c r="H2762" s="9">
        <v>118.51565410028293</v>
      </c>
    </row>
    <row r="2763" spans="1:8" x14ac:dyDescent="0.25">
      <c r="A2763" s="16"/>
      <c r="B2763" s="5">
        <f>DATE(YEAR(siječanj!B2763),MONTH(siječanj!B2763)+2,DAY(siječanj!B2763))</f>
        <v>44649</v>
      </c>
      <c r="C2763" s="8">
        <v>28.75</v>
      </c>
      <c r="D2763">
        <v>0.95442599137029371</v>
      </c>
      <c r="E2763" s="6">
        <v>128.98359017247847</v>
      </c>
      <c r="F2763" s="9">
        <v>133.26764247067806</v>
      </c>
      <c r="G2763" s="9">
        <v>110.65951041537794</v>
      </c>
      <c r="H2763" s="9">
        <v>123.10529092086743</v>
      </c>
    </row>
    <row r="2764" spans="1:8" x14ac:dyDescent="0.25">
      <c r="A2764" s="16"/>
      <c r="B2764" s="5">
        <f>DATE(YEAR(siječanj!B2764),MONTH(siječanj!B2764)+2,DAY(siječanj!B2764))</f>
        <v>44649</v>
      </c>
      <c r="C2764" s="8">
        <v>28.7604166666667</v>
      </c>
      <c r="D2764">
        <v>0.95442599137029371</v>
      </c>
      <c r="E2764" s="6">
        <v>133.33021579864018</v>
      </c>
      <c r="F2764" s="9">
        <v>135.1892413266261</v>
      </c>
      <c r="G2764" s="9">
        <v>174.14480865360304</v>
      </c>
      <c r="H2764" s="9">
        <v>127.25382339323235</v>
      </c>
    </row>
    <row r="2765" spans="1:8" x14ac:dyDescent="0.25">
      <c r="A2765" s="16"/>
      <c r="B2765" s="5">
        <f>DATE(YEAR(siječanj!B2765),MONTH(siječanj!B2765)+2,DAY(siječanj!B2765))</f>
        <v>44649</v>
      </c>
      <c r="C2765" s="8">
        <v>28.7708333333333</v>
      </c>
      <c r="D2765">
        <v>0.95442599137029371</v>
      </c>
      <c r="E2765" s="6">
        <v>138.26188819131329</v>
      </c>
      <c r="F2765" s="9">
        <v>135.84451384439643</v>
      </c>
      <c r="G2765" s="9">
        <v>227.8665148140262</v>
      </c>
      <c r="H2765" s="9">
        <v>131.96073970572289</v>
      </c>
    </row>
    <row r="2766" spans="1:8" x14ac:dyDescent="0.25">
      <c r="A2766" s="16"/>
      <c r="B2766" s="5">
        <f>DATE(YEAR(siječanj!B2766),MONTH(siječanj!B2766)+2,DAY(siječanj!B2766))</f>
        <v>44649</v>
      </c>
      <c r="C2766" s="8">
        <v>28.78125</v>
      </c>
      <c r="D2766">
        <v>0.95442599137029371</v>
      </c>
      <c r="E2766" s="6">
        <v>143.94233033512916</v>
      </c>
      <c r="F2766" s="9">
        <v>135.59244076479408</v>
      </c>
      <c r="G2766" s="9">
        <v>237.58699568392802</v>
      </c>
      <c r="H2766" s="9">
        <v>137.38230133025596</v>
      </c>
    </row>
    <row r="2767" spans="1:8" x14ac:dyDescent="0.25">
      <c r="A2767" s="16"/>
      <c r="B2767" s="5">
        <f>DATE(YEAR(siječanj!B2767),MONTH(siječanj!B2767)+2,DAY(siječanj!B2767))</f>
        <v>44649</v>
      </c>
      <c r="C2767" s="8">
        <v>28.7916666666667</v>
      </c>
      <c r="D2767">
        <v>0.95442599137029371</v>
      </c>
      <c r="E2767" s="6">
        <v>149.55312388888728</v>
      </c>
      <c r="F2767" s="9">
        <v>133.17375290864558</v>
      </c>
      <c r="G2767" s="9">
        <v>238.53090150767454</v>
      </c>
      <c r="H2767" s="9">
        <v>142.73738853017559</v>
      </c>
    </row>
    <row r="2768" spans="1:8" x14ac:dyDescent="0.25">
      <c r="A2768" s="16"/>
      <c r="B2768" s="5">
        <f>DATE(YEAR(siječanj!B2768),MONTH(siječanj!B2768)+2,DAY(siječanj!B2768))</f>
        <v>44649</v>
      </c>
      <c r="C2768" s="8">
        <v>28.8020833333333</v>
      </c>
      <c r="D2768">
        <v>0.95442599137029371</v>
      </c>
      <c r="E2768" s="6">
        <v>155.94790514914916</v>
      </c>
      <c r="F2768" s="9">
        <v>131.3087194252015</v>
      </c>
      <c r="G2768" s="9">
        <v>238.63483755096721</v>
      </c>
      <c r="H2768" s="9">
        <v>148.84073397409722</v>
      </c>
    </row>
    <row r="2769" spans="1:8" x14ac:dyDescent="0.25">
      <c r="A2769" s="16"/>
      <c r="B2769" s="5">
        <f>DATE(YEAR(siječanj!B2769),MONTH(siječanj!B2769)+2,DAY(siječanj!B2769))</f>
        <v>44649</v>
      </c>
      <c r="C2769" s="8">
        <v>28.8125</v>
      </c>
      <c r="D2769">
        <v>0.95442599137029371</v>
      </c>
      <c r="E2769" s="6">
        <v>158.24131265941142</v>
      </c>
      <c r="F2769" s="9">
        <v>129.22347447470207</v>
      </c>
      <c r="G2769" s="9">
        <v>238.85242619498331</v>
      </c>
      <c r="H2769" s="9">
        <v>151.02962171069535</v>
      </c>
    </row>
    <row r="2770" spans="1:8" x14ac:dyDescent="0.25">
      <c r="A2770" s="16"/>
      <c r="B2770" s="5">
        <f>DATE(YEAR(siječanj!B2770),MONTH(siječanj!B2770)+2,DAY(siječanj!B2770))</f>
        <v>44649</v>
      </c>
      <c r="C2770" s="8">
        <v>28.8229166666667</v>
      </c>
      <c r="D2770">
        <v>0.95442599137029371</v>
      </c>
      <c r="E2770" s="6">
        <v>158.23465468668221</v>
      </c>
      <c r="F2770" s="9">
        <v>126.15310103452052</v>
      </c>
      <c r="G2770" s="9">
        <v>239.11576192578823</v>
      </c>
      <c r="H2770" s="9">
        <v>151.02326716847276</v>
      </c>
    </row>
    <row r="2771" spans="1:8" x14ac:dyDescent="0.25">
      <c r="A2771" s="16"/>
      <c r="B2771" s="5">
        <f>DATE(YEAR(siječanj!B2771),MONTH(siječanj!B2771)+2,DAY(siječanj!B2771))</f>
        <v>44649</v>
      </c>
      <c r="C2771" s="8">
        <v>28.8333333333333</v>
      </c>
      <c r="D2771">
        <v>0.95442599137029371</v>
      </c>
      <c r="E2771" s="6">
        <v>158.14274070795383</v>
      </c>
      <c r="F2771" s="9">
        <v>119.7467502988974</v>
      </c>
      <c r="G2771" s="9">
        <v>240.15631657527769</v>
      </c>
      <c r="H2771" s="9">
        <v>150.93554207820415</v>
      </c>
    </row>
    <row r="2772" spans="1:8" x14ac:dyDescent="0.25">
      <c r="A2772" s="16"/>
      <c r="B2772" s="5">
        <f>DATE(YEAR(siječanj!B2772),MONTH(siječanj!B2772)+2,DAY(siječanj!B2772))</f>
        <v>44649</v>
      </c>
      <c r="C2772" s="8">
        <v>28.84375</v>
      </c>
      <c r="D2772">
        <v>0.95442599137029371</v>
      </c>
      <c r="E2772" s="6">
        <v>156.90831225472826</v>
      </c>
      <c r="F2772" s="9">
        <v>116.01676811080362</v>
      </c>
      <c r="G2772" s="9">
        <v>240.41224066381989</v>
      </c>
      <c r="H2772" s="9">
        <v>149.75737147795863</v>
      </c>
    </row>
    <row r="2773" spans="1:8" x14ac:dyDescent="0.25">
      <c r="A2773" s="16"/>
      <c r="B2773" s="5">
        <f>DATE(YEAR(siječanj!B2773),MONTH(siječanj!B2773)+2,DAY(siječanj!B2773))</f>
        <v>44649</v>
      </c>
      <c r="C2773" s="8">
        <v>28.8541666666667</v>
      </c>
      <c r="D2773">
        <v>0.95442599137029371</v>
      </c>
      <c r="E2773" s="6">
        <v>156.50813195439338</v>
      </c>
      <c r="F2773" s="9">
        <v>113.47066763591044</v>
      </c>
      <c r="G2773" s="9">
        <v>240.031280968169</v>
      </c>
      <c r="H2773" s="9">
        <v>149.37542899808463</v>
      </c>
    </row>
    <row r="2774" spans="1:8" x14ac:dyDescent="0.25">
      <c r="A2774" s="16"/>
      <c r="B2774" s="5">
        <f>DATE(YEAR(siječanj!B2774),MONTH(siječanj!B2774)+2,DAY(siječanj!B2774))</f>
        <v>44649</v>
      </c>
      <c r="C2774" s="8">
        <v>28.8645833333333</v>
      </c>
      <c r="D2774">
        <v>0.95442599137029371</v>
      </c>
      <c r="E2774" s="6">
        <v>155.69194749906237</v>
      </c>
      <c r="F2774" s="9">
        <v>111.06575508268602</v>
      </c>
      <c r="G2774" s="9">
        <v>239.89426569757117</v>
      </c>
      <c r="H2774" s="9">
        <v>148.59644134016432</v>
      </c>
    </row>
    <row r="2775" spans="1:8" x14ac:dyDescent="0.25">
      <c r="A2775" s="16"/>
      <c r="B2775" s="5">
        <f>DATE(YEAR(siječanj!B2775),MONTH(siječanj!B2775)+2,DAY(siječanj!B2775))</f>
        <v>44649</v>
      </c>
      <c r="C2775" s="8">
        <v>28.875</v>
      </c>
      <c r="D2775">
        <v>0.95442599137029371</v>
      </c>
      <c r="E2775" s="6">
        <v>152.64030749711424</v>
      </c>
      <c r="F2775" s="9">
        <v>107.73128678972866</v>
      </c>
      <c r="G2775" s="9">
        <v>239.18342169840847</v>
      </c>
      <c r="H2775" s="9">
        <v>145.68387680599972</v>
      </c>
    </row>
    <row r="2776" spans="1:8" x14ac:dyDescent="0.25">
      <c r="A2776" s="16"/>
      <c r="B2776" s="5">
        <f>DATE(YEAR(siječanj!B2776),MONTH(siječanj!B2776)+2,DAY(siječanj!B2776))</f>
        <v>44649</v>
      </c>
      <c r="C2776" s="8">
        <v>28.8854166666667</v>
      </c>
      <c r="D2776">
        <v>0.95442599137029371</v>
      </c>
      <c r="E2776" s="6">
        <v>157.84573416396765</v>
      </c>
      <c r="F2776" s="9">
        <v>105.35531243199395</v>
      </c>
      <c r="G2776" s="9">
        <v>237.59873762703512</v>
      </c>
      <c r="H2776" s="9">
        <v>150.65207131301665</v>
      </c>
    </row>
    <row r="2777" spans="1:8" x14ac:dyDescent="0.25">
      <c r="A2777" s="16"/>
      <c r="B2777" s="5">
        <f>DATE(YEAR(siječanj!B2777),MONTH(siječanj!B2777)+2,DAY(siječanj!B2777))</f>
        <v>44649</v>
      </c>
      <c r="C2777" s="8">
        <v>28.8958333333333</v>
      </c>
      <c r="D2777">
        <v>0.95442599137029371</v>
      </c>
      <c r="E2777" s="6">
        <v>160.04538598070693</v>
      </c>
      <c r="F2777" s="9">
        <v>103.3269146158712</v>
      </c>
      <c r="G2777" s="9">
        <v>236.96658258350021</v>
      </c>
      <c r="H2777" s="9">
        <v>152.75147617887751</v>
      </c>
    </row>
    <row r="2778" spans="1:8" x14ac:dyDescent="0.25">
      <c r="A2778" s="16"/>
      <c r="B2778" s="5">
        <f>DATE(YEAR(siječanj!B2778),MONTH(siječanj!B2778)+2,DAY(siječanj!B2778))</f>
        <v>44649</v>
      </c>
      <c r="C2778" s="8">
        <v>28.90625</v>
      </c>
      <c r="D2778">
        <v>0.95442599137029371</v>
      </c>
      <c r="E2778" s="6">
        <v>156.70395935390275</v>
      </c>
      <c r="F2778" s="9">
        <v>101.3644494783338</v>
      </c>
      <c r="G2778" s="9">
        <v>237.08531574302654</v>
      </c>
      <c r="H2778" s="9">
        <v>149.56233175799883</v>
      </c>
    </row>
    <row r="2779" spans="1:8" x14ac:dyDescent="0.25">
      <c r="A2779" s="16"/>
      <c r="B2779" s="5">
        <f>DATE(YEAR(siječanj!B2779),MONTH(siječanj!B2779)+2,DAY(siječanj!B2779))</f>
        <v>44649</v>
      </c>
      <c r="C2779" s="8">
        <v>28.9166666666667</v>
      </c>
      <c r="D2779">
        <v>0.95442599137029371</v>
      </c>
      <c r="E2779" s="6">
        <v>151.68941575250096</v>
      </c>
      <c r="F2779" s="9">
        <v>98.507574546106625</v>
      </c>
      <c r="G2779" s="9">
        <v>234.65302987382051</v>
      </c>
      <c r="H2779" s="9">
        <v>144.77632100996138</v>
      </c>
    </row>
    <row r="2780" spans="1:8" x14ac:dyDescent="0.25">
      <c r="A2780" s="16"/>
      <c r="B2780" s="5">
        <f>DATE(YEAR(siječanj!B2780),MONTH(siječanj!B2780)+2,DAY(siječanj!B2780))</f>
        <v>44649</v>
      </c>
      <c r="C2780" s="8">
        <v>28.9270833333333</v>
      </c>
      <c r="D2780">
        <v>0.95442599137029371</v>
      </c>
      <c r="E2780" s="6">
        <v>144.51373947661688</v>
      </c>
      <c r="F2780" s="9">
        <v>96.554825368693642</v>
      </c>
      <c r="G2780" s="9">
        <v>232.54066270074648</v>
      </c>
      <c r="H2780" s="9">
        <v>137.92766906659841</v>
      </c>
    </row>
    <row r="2781" spans="1:8" x14ac:dyDescent="0.25">
      <c r="A2781" s="16"/>
      <c r="B2781" s="5">
        <f>DATE(YEAR(siječanj!B2781),MONTH(siječanj!B2781)+2,DAY(siječanj!B2781))</f>
        <v>44649</v>
      </c>
      <c r="C2781" s="8">
        <v>28.9375</v>
      </c>
      <c r="D2781">
        <v>0.95442599137029371</v>
      </c>
      <c r="E2781" s="6">
        <v>134.50301382282225</v>
      </c>
      <c r="F2781" s="9">
        <v>94.521618352845678</v>
      </c>
      <c r="G2781" s="9">
        <v>231.76869468541531</v>
      </c>
      <c r="H2781" s="9">
        <v>128.37317231013944</v>
      </c>
    </row>
    <row r="2782" spans="1:8" x14ac:dyDescent="0.25">
      <c r="A2782" s="16"/>
      <c r="B2782" s="5">
        <f>DATE(YEAR(siječanj!B2782),MONTH(siječanj!B2782)+2,DAY(siječanj!B2782))</f>
        <v>44649</v>
      </c>
      <c r="C2782" s="8">
        <v>28.9479166666667</v>
      </c>
      <c r="D2782">
        <v>0.95442599137029371</v>
      </c>
      <c r="E2782" s="6">
        <v>122.34155348863912</v>
      </c>
      <c r="F2782" s="9">
        <v>92.369378366393818</v>
      </c>
      <c r="G2782" s="9">
        <v>231.26101568869694</v>
      </c>
      <c r="H2782" s="9">
        <v>116.7659584741762</v>
      </c>
    </row>
    <row r="2783" spans="1:8" x14ac:dyDescent="0.25">
      <c r="A2783" s="16"/>
      <c r="B2783" s="5">
        <f>DATE(YEAR(siječanj!B2783),MONTH(siječanj!B2783)+2,DAY(siječanj!B2783))</f>
        <v>44649</v>
      </c>
      <c r="C2783" s="8">
        <v>28.9583333333333</v>
      </c>
      <c r="D2783">
        <v>0.95442599137029371</v>
      </c>
      <c r="E2783" s="6">
        <v>110.84344407414068</v>
      </c>
      <c r="F2783" s="9">
        <v>89.519931547940516</v>
      </c>
      <c r="G2783" s="9">
        <v>223.8949511708731</v>
      </c>
      <c r="H2783" s="9">
        <v>105.79186399735943</v>
      </c>
    </row>
    <row r="2784" spans="1:8" x14ac:dyDescent="0.25">
      <c r="A2784" s="16"/>
      <c r="B2784" s="5">
        <f>DATE(YEAR(siječanj!B2784),MONTH(siječanj!B2784)+2,DAY(siječanj!B2784))</f>
        <v>44649</v>
      </c>
      <c r="C2784" s="8">
        <v>28.96875</v>
      </c>
      <c r="D2784">
        <v>0.95442599137029371</v>
      </c>
      <c r="E2784" s="6">
        <v>100.75743944505908</v>
      </c>
      <c r="F2784" s="9">
        <v>87.350719317290853</v>
      </c>
      <c r="G2784" s="9">
        <v>222.35997432110571</v>
      </c>
      <c r="H2784" s="9">
        <v>96.165519030282852</v>
      </c>
    </row>
    <row r="2785" spans="1:8" x14ac:dyDescent="0.25">
      <c r="A2785" s="16"/>
      <c r="B2785" s="5">
        <f>DATE(YEAR(siječanj!B2785),MONTH(siječanj!B2785)+2,DAY(siječanj!B2785))</f>
        <v>44649</v>
      </c>
      <c r="C2785" s="8">
        <v>28.9791666666667</v>
      </c>
      <c r="D2785">
        <v>0.95442599137029371</v>
      </c>
      <c r="E2785" s="6">
        <v>91.718721217954212</v>
      </c>
      <c r="F2785" s="9">
        <v>85.420965732244355</v>
      </c>
      <c r="G2785" s="9">
        <v>220.44250798336782</v>
      </c>
      <c r="H2785" s="9">
        <v>87.538731425661538</v>
      </c>
    </row>
    <row r="2786" spans="1:8" ht="15.75" thickBot="1" x14ac:dyDescent="0.3">
      <c r="A2786" s="16"/>
      <c r="B2786" s="5">
        <f>DATE(YEAR(siječanj!B2786),MONTH(siječanj!B2786)+2,DAY(siječanj!B2786))</f>
        <v>44649</v>
      </c>
      <c r="C2786" s="8">
        <v>28.9895833333333</v>
      </c>
      <c r="D2786">
        <v>0.95442599137029371</v>
      </c>
      <c r="E2786" s="6">
        <v>83.877054065706773</v>
      </c>
      <c r="F2786" s="9">
        <v>83.786583758951053</v>
      </c>
      <c r="G2786" s="9">
        <v>220.64296872847538</v>
      </c>
      <c r="H2786" s="9">
        <v>80.054440479881904</v>
      </c>
    </row>
    <row r="2787" spans="1:8" x14ac:dyDescent="0.25">
      <c r="A2787" s="15">
        <f>A2691+1</f>
        <v>89</v>
      </c>
      <c r="B2787" s="5">
        <f>DATE(YEAR(siječanj!B2787),MONTH(siječanj!B2787)+2,DAY(siječanj!B2787))</f>
        <v>44650</v>
      </c>
      <c r="C2787" s="8">
        <v>29</v>
      </c>
      <c r="D2787">
        <v>0.95178839495791767</v>
      </c>
      <c r="E2787" s="6">
        <v>76.456742466160577</v>
      </c>
      <c r="F2787" s="9">
        <v>79.462262705520232</v>
      </c>
      <c r="G2787" s="9">
        <v>209.52205934140275</v>
      </c>
      <c r="H2787" s="9">
        <v>72.77064019557784</v>
      </c>
    </row>
    <row r="2788" spans="1:8" x14ac:dyDescent="0.25">
      <c r="A2788" s="16"/>
      <c r="B2788" s="5">
        <f>DATE(YEAR(siječanj!B2788),MONTH(siječanj!B2788)+2,DAY(siječanj!B2788))</f>
        <v>44650</v>
      </c>
      <c r="C2788" s="8">
        <v>29.0104166666667</v>
      </c>
      <c r="D2788">
        <v>0.95178839495791767</v>
      </c>
      <c r="E2788" s="6">
        <v>70.8384092993834</v>
      </c>
      <c r="F2788" s="9">
        <v>79.692716461876373</v>
      </c>
      <c r="G2788" s="9">
        <v>211.70035707434712</v>
      </c>
      <c r="H2788" s="9">
        <v>67.423175888432155</v>
      </c>
    </row>
    <row r="2789" spans="1:8" x14ac:dyDescent="0.25">
      <c r="A2789" s="16"/>
      <c r="B2789" s="5">
        <f>DATE(YEAR(siječanj!B2789),MONTH(siječanj!B2789)+2,DAY(siječanj!B2789))</f>
        <v>44650</v>
      </c>
      <c r="C2789" s="8">
        <v>29.0208333333333</v>
      </c>
      <c r="D2789">
        <v>0.95178839495791767</v>
      </c>
      <c r="E2789" s="6">
        <v>66.542365799173837</v>
      </c>
      <c r="F2789" s="9">
        <v>78.819333409681505</v>
      </c>
      <c r="G2789" s="9">
        <v>211.18459678777779</v>
      </c>
      <c r="H2789" s="9">
        <v>63.334251540698304</v>
      </c>
    </row>
    <row r="2790" spans="1:8" x14ac:dyDescent="0.25">
      <c r="A2790" s="16"/>
      <c r="B2790" s="5">
        <f>DATE(YEAR(siječanj!B2790),MONTH(siječanj!B2790)+2,DAY(siječanj!B2790))</f>
        <v>44650</v>
      </c>
      <c r="C2790" s="8">
        <v>29.03125</v>
      </c>
      <c r="D2790">
        <v>0.95178839495791767</v>
      </c>
      <c r="E2790" s="6">
        <v>63.081678459246241</v>
      </c>
      <c r="F2790" s="9">
        <v>78.125658900661435</v>
      </c>
      <c r="G2790" s="9">
        <v>211.03326696028799</v>
      </c>
      <c r="H2790" s="9">
        <v>60.040409491977428</v>
      </c>
    </row>
    <row r="2791" spans="1:8" x14ac:dyDescent="0.25">
      <c r="A2791" s="16"/>
      <c r="B2791" s="5">
        <f>DATE(YEAR(siječanj!B2791),MONTH(siječanj!B2791)+2,DAY(siječanj!B2791))</f>
        <v>44650</v>
      </c>
      <c r="C2791" s="8">
        <v>29.0416666666667</v>
      </c>
      <c r="D2791">
        <v>0.95178839495791767</v>
      </c>
      <c r="E2791" s="6">
        <v>59.816048076412606</v>
      </c>
      <c r="F2791" s="9">
        <v>77.657123458464284</v>
      </c>
      <c r="G2791" s="9">
        <v>210.40627990371831</v>
      </c>
      <c r="H2791" s="9">
        <v>56.932220391374393</v>
      </c>
    </row>
    <row r="2792" spans="1:8" x14ac:dyDescent="0.25">
      <c r="A2792" s="16"/>
      <c r="B2792" s="5">
        <f>DATE(YEAR(siječanj!B2792),MONTH(siječanj!B2792)+2,DAY(siječanj!B2792))</f>
        <v>44650</v>
      </c>
      <c r="C2792" s="8">
        <v>29.0520833333333</v>
      </c>
      <c r="D2792">
        <v>0.95178839495791767</v>
      </c>
      <c r="E2792" s="6">
        <v>58.187047865641773</v>
      </c>
      <c r="F2792" s="9">
        <v>77.033527931651548</v>
      </c>
      <c r="G2792" s="9">
        <v>210.44036766300303</v>
      </c>
      <c r="H2792" s="9">
        <v>55.381756895378714</v>
      </c>
    </row>
    <row r="2793" spans="1:8" x14ac:dyDescent="0.25">
      <c r="A2793" s="16"/>
      <c r="B2793" s="5">
        <f>DATE(YEAR(siječanj!B2793),MONTH(siječanj!B2793)+2,DAY(siječanj!B2793))</f>
        <v>44650</v>
      </c>
      <c r="C2793" s="8">
        <v>29.0625</v>
      </c>
      <c r="D2793">
        <v>0.95178839495791767</v>
      </c>
      <c r="E2793" s="6">
        <v>56.21807405365211</v>
      </c>
      <c r="F2793" s="9">
        <v>76.713661944545819</v>
      </c>
      <c r="G2793" s="9">
        <v>210.36983038090753</v>
      </c>
      <c r="H2793" s="9">
        <v>53.507710471150901</v>
      </c>
    </row>
    <row r="2794" spans="1:8" x14ac:dyDescent="0.25">
      <c r="A2794" s="16"/>
      <c r="B2794" s="5">
        <f>DATE(YEAR(siječanj!B2794),MONTH(siječanj!B2794)+2,DAY(siječanj!B2794))</f>
        <v>44650</v>
      </c>
      <c r="C2794" s="8">
        <v>29.0729166666667</v>
      </c>
      <c r="D2794">
        <v>0.95178839495791767</v>
      </c>
      <c r="E2794" s="6">
        <v>55.009228061403803</v>
      </c>
      <c r="F2794" s="9">
        <v>76.485657174305388</v>
      </c>
      <c r="G2794" s="9">
        <v>210.26961033530412</v>
      </c>
      <c r="H2794" s="9">
        <v>52.357144884437574</v>
      </c>
    </row>
    <row r="2795" spans="1:8" x14ac:dyDescent="0.25">
      <c r="A2795" s="16"/>
      <c r="B2795" s="5">
        <f>DATE(YEAR(siječanj!B2795),MONTH(siječanj!B2795)+2,DAY(siječanj!B2795))</f>
        <v>44650</v>
      </c>
      <c r="C2795" s="8">
        <v>29.0833333333333</v>
      </c>
      <c r="D2795">
        <v>0.95178839495791767</v>
      </c>
      <c r="E2795" s="6">
        <v>53.889391996253536</v>
      </c>
      <c r="F2795" s="9">
        <v>76.062541575830309</v>
      </c>
      <c r="G2795" s="9">
        <v>209.77196783095519</v>
      </c>
      <c r="H2795" s="9">
        <v>51.291297913372212</v>
      </c>
    </row>
    <row r="2796" spans="1:8" x14ac:dyDescent="0.25">
      <c r="A2796" s="16"/>
      <c r="B2796" s="5">
        <f>DATE(YEAR(siječanj!B2796),MONTH(siječanj!B2796)+2,DAY(siječanj!B2796))</f>
        <v>44650</v>
      </c>
      <c r="C2796" s="8">
        <v>29.09375</v>
      </c>
      <c r="D2796">
        <v>0.95178839495791767</v>
      </c>
      <c r="E2796" s="6">
        <v>52.906876370433743</v>
      </c>
      <c r="F2796" s="9">
        <v>75.850585521449887</v>
      </c>
      <c r="G2796" s="9">
        <v>209.70034762273278</v>
      </c>
      <c r="H2796" s="9">
        <v>50.356150942852111</v>
      </c>
    </row>
    <row r="2797" spans="1:8" x14ac:dyDescent="0.25">
      <c r="A2797" s="16"/>
      <c r="B2797" s="5">
        <f>DATE(YEAR(siječanj!B2797),MONTH(siječanj!B2797)+2,DAY(siječanj!B2797))</f>
        <v>44650</v>
      </c>
      <c r="C2797" s="8">
        <v>29.1041666666667</v>
      </c>
      <c r="D2797">
        <v>0.95178839495791767</v>
      </c>
      <c r="E2797" s="6">
        <v>53.00431847206044</v>
      </c>
      <c r="F2797" s="9">
        <v>75.621144436281938</v>
      </c>
      <c r="G2797" s="9">
        <v>209.62780631069327</v>
      </c>
      <c r="H2797" s="9">
        <v>50.44889520436071</v>
      </c>
    </row>
    <row r="2798" spans="1:8" x14ac:dyDescent="0.25">
      <c r="A2798" s="16"/>
      <c r="B2798" s="5">
        <f>DATE(YEAR(siječanj!B2798),MONTH(siječanj!B2798)+2,DAY(siječanj!B2798))</f>
        <v>44650</v>
      </c>
      <c r="C2798" s="8">
        <v>29.1145833333333</v>
      </c>
      <c r="D2798">
        <v>0.95178839495791767</v>
      </c>
      <c r="E2798" s="6">
        <v>52.519869046861636</v>
      </c>
      <c r="F2798" s="9">
        <v>75.746492025764809</v>
      </c>
      <c r="G2798" s="9">
        <v>209.44999637771539</v>
      </c>
      <c r="H2798" s="9">
        <v>49.987801863512459</v>
      </c>
    </row>
    <row r="2799" spans="1:8" x14ac:dyDescent="0.25">
      <c r="A2799" s="16"/>
      <c r="B2799" s="5">
        <f>DATE(YEAR(siječanj!B2799),MONTH(siječanj!B2799)+2,DAY(siječanj!B2799))</f>
        <v>44650</v>
      </c>
      <c r="C2799" s="8">
        <v>29.125</v>
      </c>
      <c r="D2799">
        <v>0.95178839495791767</v>
      </c>
      <c r="E2799" s="6">
        <v>52.84274001786374</v>
      </c>
      <c r="F2799" s="9">
        <v>75.93289756320263</v>
      </c>
      <c r="G2799" s="9">
        <v>209.16183305400671</v>
      </c>
      <c r="H2799" s="9">
        <v>50.295106706781056</v>
      </c>
    </row>
    <row r="2800" spans="1:8" x14ac:dyDescent="0.25">
      <c r="A2800" s="16"/>
      <c r="B2800" s="5">
        <f>DATE(YEAR(siječanj!B2800),MONTH(siječanj!B2800)+2,DAY(siječanj!B2800))</f>
        <v>44650</v>
      </c>
      <c r="C2800" s="8">
        <v>29.1354166666667</v>
      </c>
      <c r="D2800">
        <v>0.95178839495791767</v>
      </c>
      <c r="E2800" s="6">
        <v>53.315880023533992</v>
      </c>
      <c r="F2800" s="9">
        <v>75.847792815877398</v>
      </c>
      <c r="G2800" s="9">
        <v>209.14799273473903</v>
      </c>
      <c r="H2800" s="9">
        <v>50.745435873368322</v>
      </c>
    </row>
    <row r="2801" spans="1:8" x14ac:dyDescent="0.25">
      <c r="A2801" s="16"/>
      <c r="B2801" s="5">
        <f>DATE(YEAR(siječanj!B2801),MONTH(siječanj!B2801)+2,DAY(siječanj!B2801))</f>
        <v>44650</v>
      </c>
      <c r="C2801" s="8">
        <v>29.1458333333333</v>
      </c>
      <c r="D2801">
        <v>0.95178839495791767</v>
      </c>
      <c r="E2801" s="6">
        <v>53.824170471570049</v>
      </c>
      <c r="F2801" s="9">
        <v>76.002548617689058</v>
      </c>
      <c r="G2801" s="9">
        <v>209.43823749038862</v>
      </c>
      <c r="H2801" s="9">
        <v>51.229220823077007</v>
      </c>
    </row>
    <row r="2802" spans="1:8" x14ac:dyDescent="0.25">
      <c r="A2802" s="16"/>
      <c r="B2802" s="5">
        <f>DATE(YEAR(siječanj!B2802),MONTH(siječanj!B2802)+2,DAY(siječanj!B2802))</f>
        <v>44650</v>
      </c>
      <c r="C2802" s="8">
        <v>29.15625</v>
      </c>
      <c r="D2802">
        <v>0.95178839495791767</v>
      </c>
      <c r="E2802" s="6">
        <v>54.493386086290741</v>
      </c>
      <c r="F2802" s="9">
        <v>76.458739196428965</v>
      </c>
      <c r="G2802" s="9">
        <v>209.75027150977346</v>
      </c>
      <c r="H2802" s="9">
        <v>51.866172478892786</v>
      </c>
    </row>
    <row r="2803" spans="1:8" x14ac:dyDescent="0.25">
      <c r="A2803" s="16"/>
      <c r="B2803" s="5">
        <f>DATE(YEAR(siječanj!B2803),MONTH(siječanj!B2803)+2,DAY(siječanj!B2803))</f>
        <v>44650</v>
      </c>
      <c r="C2803" s="8">
        <v>29.1666666666667</v>
      </c>
      <c r="D2803">
        <v>0.95178839495791767</v>
      </c>
      <c r="E2803" s="6">
        <v>57.1954348637233</v>
      </c>
      <c r="F2803" s="9">
        <v>76.993126442045167</v>
      </c>
      <c r="G2803" s="9">
        <v>213.27173742682615</v>
      </c>
      <c r="H2803" s="9">
        <v>54.437951147863323</v>
      </c>
    </row>
    <row r="2804" spans="1:8" x14ac:dyDescent="0.25">
      <c r="A2804" s="16"/>
      <c r="B2804" s="5">
        <f>DATE(YEAR(siječanj!B2804),MONTH(siječanj!B2804)+2,DAY(siječanj!B2804))</f>
        <v>44650</v>
      </c>
      <c r="C2804" s="8">
        <v>29.1770833333333</v>
      </c>
      <c r="D2804">
        <v>0.95178839495791767</v>
      </c>
      <c r="E2804" s="6">
        <v>59.500667076521324</v>
      </c>
      <c r="F2804" s="9">
        <v>77.083088413730266</v>
      </c>
      <c r="G2804" s="9">
        <v>215.95121950731536</v>
      </c>
      <c r="H2804" s="9">
        <v>56.632044415687645</v>
      </c>
    </row>
    <row r="2805" spans="1:8" x14ac:dyDescent="0.25">
      <c r="A2805" s="16"/>
      <c r="B2805" s="5">
        <f>DATE(YEAR(siječanj!B2805),MONTH(siječanj!B2805)+2,DAY(siječanj!B2805))</f>
        <v>44650</v>
      </c>
      <c r="C2805" s="8">
        <v>29.1875</v>
      </c>
      <c r="D2805">
        <v>0.95178839495791767</v>
      </c>
      <c r="E2805" s="6">
        <v>63.319356965891707</v>
      </c>
      <c r="F2805" s="9">
        <v>77.530754349569591</v>
      </c>
      <c r="G2805" s="9">
        <v>222.89159449744304</v>
      </c>
      <c r="H2805" s="9">
        <v>60.266629136333513</v>
      </c>
    </row>
    <row r="2806" spans="1:8" x14ac:dyDescent="0.25">
      <c r="A2806" s="16"/>
      <c r="B2806" s="5">
        <f>DATE(YEAR(siječanj!B2806),MONTH(siječanj!B2806)+2,DAY(siječanj!B2806))</f>
        <v>44650</v>
      </c>
      <c r="C2806" s="8">
        <v>29.1979166666667</v>
      </c>
      <c r="D2806">
        <v>0.95178839495791767</v>
      </c>
      <c r="E2806" s="6">
        <v>67.92500016936232</v>
      </c>
      <c r="F2806" s="9">
        <v>78.284691217114712</v>
      </c>
      <c r="G2806" s="9">
        <v>225.01694174479175</v>
      </c>
      <c r="H2806" s="9">
        <v>64.650226888713647</v>
      </c>
    </row>
    <row r="2807" spans="1:8" x14ac:dyDescent="0.25">
      <c r="A2807" s="16"/>
      <c r="B2807" s="5">
        <f>DATE(YEAR(siječanj!B2807),MONTH(siječanj!B2807)+2,DAY(siječanj!B2807))</f>
        <v>44650</v>
      </c>
      <c r="C2807" s="8">
        <v>29.2083333333333</v>
      </c>
      <c r="D2807">
        <v>0.95178839495791767</v>
      </c>
      <c r="E2807" s="6">
        <v>74.059924904066548</v>
      </c>
      <c r="F2807" s="9">
        <v>80.092670663884732</v>
      </c>
      <c r="G2807" s="9">
        <v>230.95262658148866</v>
      </c>
      <c r="H2807" s="9">
        <v>70.489377055145411</v>
      </c>
    </row>
    <row r="2808" spans="1:8" x14ac:dyDescent="0.25">
      <c r="A2808" s="16"/>
      <c r="B2808" s="5">
        <f>DATE(YEAR(siječanj!B2808),MONTH(siječanj!B2808)+2,DAY(siječanj!B2808))</f>
        <v>44650</v>
      </c>
      <c r="C2808" s="8">
        <v>29.21875</v>
      </c>
      <c r="D2808">
        <v>0.95178839495791767</v>
      </c>
      <c r="E2808" s="6">
        <v>80.311296648536825</v>
      </c>
      <c r="F2808" s="9">
        <v>81.803453655157711</v>
      </c>
      <c r="G2808" s="9">
        <v>229.77592442601841</v>
      </c>
      <c r="H2808" s="9">
        <v>76.439360134100056</v>
      </c>
    </row>
    <row r="2809" spans="1:8" x14ac:dyDescent="0.25">
      <c r="A2809" s="16"/>
      <c r="B2809" s="5">
        <f>DATE(YEAR(siječanj!B2809),MONTH(siječanj!B2809)+2,DAY(siječanj!B2809))</f>
        <v>44650</v>
      </c>
      <c r="C2809" s="8">
        <v>29.2291666666667</v>
      </c>
      <c r="D2809">
        <v>0.95178839495791767</v>
      </c>
      <c r="E2809" s="6">
        <v>85.212595143252145</v>
      </c>
      <c r="F2809" s="9">
        <v>84.250450562061644</v>
      </c>
      <c r="G2809" s="9">
        <v>206.70395680123201</v>
      </c>
      <c r="H2809" s="9">
        <v>81.104359161594815</v>
      </c>
    </row>
    <row r="2810" spans="1:8" x14ac:dyDescent="0.25">
      <c r="A2810" s="16"/>
      <c r="B2810" s="5">
        <f>DATE(YEAR(siječanj!B2810),MONTH(siječanj!B2810)+2,DAY(siječanj!B2810))</f>
        <v>44650</v>
      </c>
      <c r="C2810" s="8">
        <v>29.2395833333333</v>
      </c>
      <c r="D2810">
        <v>0.95178839495791767</v>
      </c>
      <c r="E2810" s="6">
        <v>90.805317056745295</v>
      </c>
      <c r="F2810" s="9">
        <v>88.003219908801213</v>
      </c>
      <c r="G2810" s="9">
        <v>157.85695612539459</v>
      </c>
      <c r="H2810" s="9">
        <v>86.427446975084436</v>
      </c>
    </row>
    <row r="2811" spans="1:8" x14ac:dyDescent="0.25">
      <c r="A2811" s="16"/>
      <c r="B2811" s="5">
        <f>DATE(YEAR(siječanj!B2811),MONTH(siječanj!B2811)+2,DAY(siječanj!B2811))</f>
        <v>44650</v>
      </c>
      <c r="C2811" s="8">
        <v>29.25</v>
      </c>
      <c r="D2811">
        <v>0.95178839495791767</v>
      </c>
      <c r="E2811" s="6">
        <v>95.864358671828953</v>
      </c>
      <c r="F2811" s="9">
        <v>92.961187890932592</v>
      </c>
      <c r="G2811" s="9">
        <v>103.19835423556246</v>
      </c>
      <c r="H2811" s="9">
        <v>91.242584073930217</v>
      </c>
    </row>
    <row r="2812" spans="1:8" x14ac:dyDescent="0.25">
      <c r="A2812" s="16"/>
      <c r="B2812" s="5">
        <f>DATE(YEAR(siječanj!B2812),MONTH(siječanj!B2812)+2,DAY(siječanj!B2812))</f>
        <v>44650</v>
      </c>
      <c r="C2812" s="8">
        <v>29.2604166666667</v>
      </c>
      <c r="D2812">
        <v>0.95178839495791767</v>
      </c>
      <c r="E2812" s="6">
        <v>98.925955847725973</v>
      </c>
      <c r="F2812" s="9">
        <v>96.399664550455086</v>
      </c>
      <c r="G2812" s="9">
        <v>51.579861910624864</v>
      </c>
      <c r="H2812" s="9">
        <v>94.156576735984927</v>
      </c>
    </row>
    <row r="2813" spans="1:8" x14ac:dyDescent="0.25">
      <c r="A2813" s="16"/>
      <c r="B2813" s="5">
        <f>DATE(YEAR(siječanj!B2813),MONTH(siječanj!B2813)+2,DAY(siječanj!B2813))</f>
        <v>44650</v>
      </c>
      <c r="C2813" s="8">
        <v>29.2708333333333</v>
      </c>
      <c r="D2813">
        <v>0.95178839495791767</v>
      </c>
      <c r="E2813" s="6">
        <v>101.1020466219903</v>
      </c>
      <c r="F2813" s="9">
        <v>101.86993468206178</v>
      </c>
      <c r="G2813" s="9">
        <v>13.615078293274069</v>
      </c>
      <c r="H2813" s="9">
        <v>96.227754681304702</v>
      </c>
    </row>
    <row r="2814" spans="1:8" x14ac:dyDescent="0.25">
      <c r="A2814" s="16"/>
      <c r="B2814" s="5">
        <f>DATE(YEAR(siječanj!B2814),MONTH(siječanj!B2814)+2,DAY(siječanj!B2814))</f>
        <v>44650</v>
      </c>
      <c r="C2814" s="8">
        <v>29.28125</v>
      </c>
      <c r="D2814">
        <v>0.95178839495791767</v>
      </c>
      <c r="E2814" s="6">
        <v>102.05637259381359</v>
      </c>
      <c r="F2814" s="9">
        <v>110.38518745535166</v>
      </c>
      <c r="G2814" s="9">
        <v>4.0186785746246247</v>
      </c>
      <c r="H2814" s="9">
        <v>97.136071066293056</v>
      </c>
    </row>
    <row r="2815" spans="1:8" x14ac:dyDescent="0.25">
      <c r="A2815" s="16"/>
      <c r="B2815" s="5">
        <f>DATE(YEAR(siječanj!B2815),MONTH(siječanj!B2815)+2,DAY(siječanj!B2815))</f>
        <v>44650</v>
      </c>
      <c r="C2815" s="8">
        <v>29.2916666666667</v>
      </c>
      <c r="D2815">
        <v>0.95178839495791767</v>
      </c>
      <c r="E2815" s="6">
        <v>99.990726129774487</v>
      </c>
      <c r="F2815" s="9">
        <v>121.27130383638669</v>
      </c>
      <c r="G2815" s="9">
        <v>1.8155633511407119</v>
      </c>
      <c r="H2815" s="9">
        <v>95.170012733734779</v>
      </c>
    </row>
    <row r="2816" spans="1:8" x14ac:dyDescent="0.25">
      <c r="A2816" s="16"/>
      <c r="B2816" s="5">
        <f>DATE(YEAR(siječanj!B2816),MONTH(siječanj!B2816)+2,DAY(siječanj!B2816))</f>
        <v>44650</v>
      </c>
      <c r="C2816" s="8">
        <v>29.3020833333333</v>
      </c>
      <c r="D2816">
        <v>0.95178839495791767</v>
      </c>
      <c r="E2816" s="6">
        <v>97.337692779670974</v>
      </c>
      <c r="F2816" s="9">
        <v>125.81368788005396</v>
      </c>
      <c r="G2816" s="9">
        <v>1.3051289305556224</v>
      </c>
      <c r="H2816" s="9">
        <v>92.644886379669927</v>
      </c>
    </row>
    <row r="2817" spans="1:8" x14ac:dyDescent="0.25">
      <c r="A2817" s="16"/>
      <c r="B2817" s="5">
        <f>DATE(YEAR(siječanj!B2817),MONTH(siječanj!B2817)+2,DAY(siječanj!B2817))</f>
        <v>44650</v>
      </c>
      <c r="C2817" s="8">
        <v>29.3125</v>
      </c>
      <c r="D2817">
        <v>0.95178839495791767</v>
      </c>
      <c r="E2817" s="6">
        <v>97.135901401309155</v>
      </c>
      <c r="F2817" s="9">
        <v>131.16333950744368</v>
      </c>
      <c r="G2817" s="9">
        <v>1.1388747467720626</v>
      </c>
      <c r="H2817" s="9">
        <v>92.45282368754259</v>
      </c>
    </row>
    <row r="2818" spans="1:8" x14ac:dyDescent="0.25">
      <c r="A2818" s="16"/>
      <c r="B2818" s="5">
        <f>DATE(YEAR(siječanj!B2818),MONTH(siječanj!B2818)+2,DAY(siječanj!B2818))</f>
        <v>44650</v>
      </c>
      <c r="C2818" s="8">
        <v>29.3229166666667</v>
      </c>
      <c r="D2818">
        <v>0.95178839495791767</v>
      </c>
      <c r="E2818" s="6">
        <v>96.213311501404945</v>
      </c>
      <c r="F2818" s="9">
        <v>138.54241740681482</v>
      </c>
      <c r="G2818" s="9">
        <v>1.0394346405870767</v>
      </c>
      <c r="H2818" s="9">
        <v>91.574713327508377</v>
      </c>
    </row>
    <row r="2819" spans="1:8" x14ac:dyDescent="0.25">
      <c r="A2819" s="16"/>
      <c r="B2819" s="5">
        <f>DATE(YEAR(siječanj!B2819),MONTH(siječanj!B2819)+2,DAY(siječanj!B2819))</f>
        <v>44650</v>
      </c>
      <c r="C2819" s="8">
        <v>29.3333333333333</v>
      </c>
      <c r="D2819">
        <v>0.95178839495791767</v>
      </c>
      <c r="E2819" s="6">
        <v>97.634989232401111</v>
      </c>
      <c r="F2819" s="9">
        <v>147.90361801369366</v>
      </c>
      <c r="G2819" s="9">
        <v>1.0754405527010713</v>
      </c>
      <c r="H2819" s="9">
        <v>92.927849693240631</v>
      </c>
    </row>
    <row r="2820" spans="1:8" x14ac:dyDescent="0.25">
      <c r="A2820" s="16"/>
      <c r="B2820" s="5">
        <f>DATE(YEAR(siječanj!B2820),MONTH(siječanj!B2820)+2,DAY(siječanj!B2820))</f>
        <v>44650</v>
      </c>
      <c r="C2820" s="8">
        <v>29.34375</v>
      </c>
      <c r="D2820">
        <v>0.95178839495791767</v>
      </c>
      <c r="E2820" s="6">
        <v>98.490077058358636</v>
      </c>
      <c r="F2820" s="9">
        <v>151.7485523396187</v>
      </c>
      <c r="G2820" s="9">
        <v>1.1293120358364841</v>
      </c>
      <c r="H2820" s="9">
        <v>93.741712362656799</v>
      </c>
    </row>
    <row r="2821" spans="1:8" x14ac:dyDescent="0.25">
      <c r="A2821" s="16"/>
      <c r="B2821" s="5">
        <f>DATE(YEAR(siječanj!B2821),MONTH(siječanj!B2821)+2,DAY(siječanj!B2821))</f>
        <v>44650</v>
      </c>
      <c r="C2821" s="8">
        <v>29.3541666666667</v>
      </c>
      <c r="D2821">
        <v>0.95178839495791767</v>
      </c>
      <c r="E2821" s="6">
        <v>97.898947172415149</v>
      </c>
      <c r="F2821" s="9">
        <v>153.78483368278162</v>
      </c>
      <c r="G2821" s="9">
        <v>1.1399714257900726</v>
      </c>
      <c r="H2821" s="9">
        <v>93.179081797302985</v>
      </c>
    </row>
    <row r="2822" spans="1:8" x14ac:dyDescent="0.25">
      <c r="A2822" s="16"/>
      <c r="B2822" s="5">
        <f>DATE(YEAR(siječanj!B2822),MONTH(siječanj!B2822)+2,DAY(siječanj!B2822))</f>
        <v>44650</v>
      </c>
      <c r="C2822" s="8">
        <v>29.3645833333333</v>
      </c>
      <c r="D2822">
        <v>0.95178839495791767</v>
      </c>
      <c r="E2822" s="6">
        <v>98.151997792357122</v>
      </c>
      <c r="F2822" s="9">
        <v>155.90945272801491</v>
      </c>
      <c r="G2822" s="9">
        <v>1.1917293220693881</v>
      </c>
      <c r="H2822" s="9">
        <v>93.419932440700663</v>
      </c>
    </row>
    <row r="2823" spans="1:8" x14ac:dyDescent="0.25">
      <c r="A2823" s="16"/>
      <c r="B2823" s="5">
        <f>DATE(YEAR(siječanj!B2823),MONTH(siječanj!B2823)+2,DAY(siječanj!B2823))</f>
        <v>44650</v>
      </c>
      <c r="C2823" s="8">
        <v>29.375</v>
      </c>
      <c r="D2823">
        <v>0.95178839495791767</v>
      </c>
      <c r="E2823" s="6">
        <v>98.471590411740991</v>
      </c>
      <c r="F2823" s="9">
        <v>158.19463029817703</v>
      </c>
      <c r="G2823" s="9">
        <v>1.2193884604956235</v>
      </c>
      <c r="H2823" s="9">
        <v>93.724116986944438</v>
      </c>
    </row>
    <row r="2824" spans="1:8" x14ac:dyDescent="0.25">
      <c r="A2824" s="16"/>
      <c r="B2824" s="5">
        <f>DATE(YEAR(siječanj!B2824),MONTH(siječanj!B2824)+2,DAY(siječanj!B2824))</f>
        <v>44650</v>
      </c>
      <c r="C2824" s="8">
        <v>29.3854166666667</v>
      </c>
      <c r="D2824">
        <v>0.95178839495791767</v>
      </c>
      <c r="E2824" s="6">
        <v>99.546018030612814</v>
      </c>
      <c r="F2824" s="9">
        <v>159.13980895803053</v>
      </c>
      <c r="G2824" s="9">
        <v>1.1999330684969791</v>
      </c>
      <c r="H2824" s="9">
        <v>94.746744725808909</v>
      </c>
    </row>
    <row r="2825" spans="1:8" x14ac:dyDescent="0.25">
      <c r="A2825" s="16"/>
      <c r="B2825" s="5">
        <f>DATE(YEAR(siječanj!B2825),MONTH(siječanj!B2825)+2,DAY(siječanj!B2825))</f>
        <v>44650</v>
      </c>
      <c r="C2825" s="8">
        <v>29.3958333333333</v>
      </c>
      <c r="D2825">
        <v>0.95178839495791767</v>
      </c>
      <c r="E2825" s="6">
        <v>98.970311885550359</v>
      </c>
      <c r="F2825" s="9">
        <v>159.42472976668788</v>
      </c>
      <c r="G2825" s="9">
        <v>1.177253307819949</v>
      </c>
      <c r="H2825" s="9">
        <v>94.198794298032496</v>
      </c>
    </row>
    <row r="2826" spans="1:8" x14ac:dyDescent="0.25">
      <c r="A2826" s="16"/>
      <c r="B2826" s="5">
        <f>DATE(YEAR(siječanj!B2826),MONTH(siječanj!B2826)+2,DAY(siječanj!B2826))</f>
        <v>44650</v>
      </c>
      <c r="C2826" s="8">
        <v>29.40625</v>
      </c>
      <c r="D2826">
        <v>0.95178839495791767</v>
      </c>
      <c r="E2826" s="6">
        <v>98.798642224252589</v>
      </c>
      <c r="F2826" s="9">
        <v>159.1099091688246</v>
      </c>
      <c r="G2826" s="9">
        <v>1.1711067430470412</v>
      </c>
      <c r="H2826" s="9">
        <v>94.035401106642922</v>
      </c>
    </row>
    <row r="2827" spans="1:8" x14ac:dyDescent="0.25">
      <c r="A2827" s="16"/>
      <c r="B2827" s="5">
        <f>DATE(YEAR(siječanj!B2827),MONTH(siječanj!B2827)+2,DAY(siječanj!B2827))</f>
        <v>44650</v>
      </c>
      <c r="C2827" s="8">
        <v>29.4166666666667</v>
      </c>
      <c r="D2827">
        <v>0.95178839495791767</v>
      </c>
      <c r="E2827" s="6">
        <v>99.586689646009802</v>
      </c>
      <c r="F2827" s="9">
        <v>158.35049175759951</v>
      </c>
      <c r="G2827" s="9">
        <v>1.1443658008498769</v>
      </c>
      <c r="H2827" s="9">
        <v>94.785455497347954</v>
      </c>
    </row>
    <row r="2828" spans="1:8" x14ac:dyDescent="0.25">
      <c r="A2828" s="16"/>
      <c r="B2828" s="5">
        <f>DATE(YEAR(siječanj!B2828),MONTH(siječanj!B2828)+2,DAY(siječanj!B2828))</f>
        <v>44650</v>
      </c>
      <c r="C2828" s="8">
        <v>29.4270833333333</v>
      </c>
      <c r="D2828">
        <v>0.95178839495791767</v>
      </c>
      <c r="E2828" s="6">
        <v>99.629197019172423</v>
      </c>
      <c r="F2828" s="9">
        <v>157.31011131612163</v>
      </c>
      <c r="G2828" s="9">
        <v>1.1383219741940174</v>
      </c>
      <c r="H2828" s="9">
        <v>94.825913521824276</v>
      </c>
    </row>
    <row r="2829" spans="1:8" x14ac:dyDescent="0.25">
      <c r="A2829" s="16"/>
      <c r="B2829" s="5">
        <f>DATE(YEAR(siječanj!B2829),MONTH(siječanj!B2829)+2,DAY(siječanj!B2829))</f>
        <v>44650</v>
      </c>
      <c r="C2829" s="8">
        <v>29.4375</v>
      </c>
      <c r="D2829">
        <v>0.95178839495791767</v>
      </c>
      <c r="E2829" s="6">
        <v>99.683741562237969</v>
      </c>
      <c r="F2829" s="9">
        <v>156.33430038628615</v>
      </c>
      <c r="G2829" s="9">
        <v>1.1926890175997451</v>
      </c>
      <c r="H2829" s="9">
        <v>94.877828384922339</v>
      </c>
    </row>
    <row r="2830" spans="1:8" x14ac:dyDescent="0.25">
      <c r="A2830" s="16"/>
      <c r="B2830" s="5">
        <f>DATE(YEAR(siječanj!B2830),MONTH(siječanj!B2830)+2,DAY(siječanj!B2830))</f>
        <v>44650</v>
      </c>
      <c r="C2830" s="8">
        <v>29.4479166666667</v>
      </c>
      <c r="D2830">
        <v>0.95178839495791767</v>
      </c>
      <c r="E2830" s="6">
        <v>101.4297725716154</v>
      </c>
      <c r="F2830" s="9">
        <v>155.6920324551273</v>
      </c>
      <c r="G2830" s="9">
        <v>1.1920081246642769</v>
      </c>
      <c r="H2830" s="9">
        <v>96.539680436884439</v>
      </c>
    </row>
    <row r="2831" spans="1:8" x14ac:dyDescent="0.25">
      <c r="A2831" s="16"/>
      <c r="B2831" s="5">
        <f>DATE(YEAR(siječanj!B2831),MONTH(siječanj!B2831)+2,DAY(siječanj!B2831))</f>
        <v>44650</v>
      </c>
      <c r="C2831" s="8">
        <v>29.4583333333333</v>
      </c>
      <c r="D2831">
        <v>0.95178839495791767</v>
      </c>
      <c r="E2831" s="6">
        <v>102.04585645197825</v>
      </c>
      <c r="F2831" s="9">
        <v>155.01849616279605</v>
      </c>
      <c r="G2831" s="9">
        <v>1.1671297672797949</v>
      </c>
      <c r="H2831" s="9">
        <v>97.126061924534454</v>
      </c>
    </row>
    <row r="2832" spans="1:8" x14ac:dyDescent="0.25">
      <c r="A2832" s="16"/>
      <c r="B2832" s="5">
        <f>DATE(YEAR(siječanj!B2832),MONTH(siječanj!B2832)+2,DAY(siječanj!B2832))</f>
        <v>44650</v>
      </c>
      <c r="C2832" s="8">
        <v>29.46875</v>
      </c>
      <c r="D2832">
        <v>0.95178839495791767</v>
      </c>
      <c r="E2832" s="6">
        <v>103.0204025658539</v>
      </c>
      <c r="F2832" s="9">
        <v>154.37054294766935</v>
      </c>
      <c r="G2832" s="9">
        <v>1.1791243517083954</v>
      </c>
      <c r="H2832" s="9">
        <v>98.05362360607262</v>
      </c>
    </row>
    <row r="2833" spans="1:8" x14ac:dyDescent="0.25">
      <c r="A2833" s="16"/>
      <c r="B2833" s="5">
        <f>DATE(YEAR(siječanj!B2833),MONTH(siječanj!B2833)+2,DAY(siječanj!B2833))</f>
        <v>44650</v>
      </c>
      <c r="C2833" s="8">
        <v>29.4791666666667</v>
      </c>
      <c r="D2833">
        <v>0.95178839495791767</v>
      </c>
      <c r="E2833" s="6">
        <v>103.5561519389976</v>
      </c>
      <c r="F2833" s="9">
        <v>153.80624808557243</v>
      </c>
      <c r="G2833" s="9">
        <v>1.1889199353750781</v>
      </c>
      <c r="H2833" s="9">
        <v>98.563543642036777</v>
      </c>
    </row>
    <row r="2834" spans="1:8" x14ac:dyDescent="0.25">
      <c r="A2834" s="16"/>
      <c r="B2834" s="5">
        <f>DATE(YEAR(siječanj!B2834),MONTH(siječanj!B2834)+2,DAY(siječanj!B2834))</f>
        <v>44650</v>
      </c>
      <c r="C2834" s="8">
        <v>29.4895833333333</v>
      </c>
      <c r="D2834">
        <v>0.95178839495791767</v>
      </c>
      <c r="E2834" s="6">
        <v>103.39816755895535</v>
      </c>
      <c r="F2834" s="9">
        <v>153.02297890624135</v>
      </c>
      <c r="G2834" s="9">
        <v>1.2164658613492518</v>
      </c>
      <c r="H2834" s="9">
        <v>98.413175942527943</v>
      </c>
    </row>
    <row r="2835" spans="1:8" x14ac:dyDescent="0.25">
      <c r="A2835" s="16"/>
      <c r="B2835" s="5">
        <f>DATE(YEAR(siječanj!B2835),MONTH(siječanj!B2835)+2,DAY(siječanj!B2835))</f>
        <v>44650</v>
      </c>
      <c r="C2835" s="8">
        <v>29.5</v>
      </c>
      <c r="D2835">
        <v>0.95178839495791767</v>
      </c>
      <c r="E2835" s="6">
        <v>101.83305846972796</v>
      </c>
      <c r="F2835" s="9">
        <v>151.96490371906449</v>
      </c>
      <c r="G2835" s="9">
        <v>1.174470915573413</v>
      </c>
      <c r="H2835" s="9">
        <v>96.923523274558164</v>
      </c>
    </row>
    <row r="2836" spans="1:8" x14ac:dyDescent="0.25">
      <c r="A2836" s="16"/>
      <c r="B2836" s="5">
        <f>DATE(YEAR(siječanj!B2836),MONTH(siječanj!B2836)+2,DAY(siječanj!B2836))</f>
        <v>44650</v>
      </c>
      <c r="C2836" s="8">
        <v>29.5104166666667</v>
      </c>
      <c r="D2836">
        <v>0.95178839495791767</v>
      </c>
      <c r="E2836" s="6">
        <v>100.94243498019691</v>
      </c>
      <c r="F2836" s="9">
        <v>150.83395310062858</v>
      </c>
      <c r="G2836" s="9">
        <v>1.1782549036982082</v>
      </c>
      <c r="H2836" s="9">
        <v>96.075838172945581</v>
      </c>
    </row>
    <row r="2837" spans="1:8" x14ac:dyDescent="0.25">
      <c r="A2837" s="16"/>
      <c r="B2837" s="5">
        <f>DATE(YEAR(siječanj!B2837),MONTH(siječanj!B2837)+2,DAY(siječanj!B2837))</f>
        <v>44650</v>
      </c>
      <c r="C2837" s="8">
        <v>29.5208333333333</v>
      </c>
      <c r="D2837">
        <v>0.95178839495791767</v>
      </c>
      <c r="E2837" s="6">
        <v>100.96378596491832</v>
      </c>
      <c r="F2837" s="9">
        <v>149.90745850595889</v>
      </c>
      <c r="G2837" s="9">
        <v>1.1867588074504134</v>
      </c>
      <c r="H2837" s="9">
        <v>96.096159792424345</v>
      </c>
    </row>
    <row r="2838" spans="1:8" x14ac:dyDescent="0.25">
      <c r="A2838" s="16"/>
      <c r="B2838" s="5">
        <f>DATE(YEAR(siječanj!B2838),MONTH(siječanj!B2838)+2,DAY(siječanj!B2838))</f>
        <v>44650</v>
      </c>
      <c r="C2838" s="8">
        <v>29.53125</v>
      </c>
      <c r="D2838">
        <v>0.95178839495791767</v>
      </c>
      <c r="E2838" s="6">
        <v>100.11995791658113</v>
      </c>
      <c r="F2838" s="9">
        <v>149.30901570637837</v>
      </c>
      <c r="G2838" s="9">
        <v>1.1527758296152641</v>
      </c>
      <c r="H2838" s="9">
        <v>95.293014048677009</v>
      </c>
    </row>
    <row r="2839" spans="1:8" x14ac:dyDescent="0.25">
      <c r="A2839" s="16"/>
      <c r="B2839" s="5">
        <f>DATE(YEAR(siječanj!B2839),MONTH(siječanj!B2839)+2,DAY(siječanj!B2839))</f>
        <v>44650</v>
      </c>
      <c r="C2839" s="8">
        <v>29.5416666666667</v>
      </c>
      <c r="D2839">
        <v>0.95178839495791767</v>
      </c>
      <c r="E2839" s="6">
        <v>97.986858027665392</v>
      </c>
      <c r="F2839" s="9">
        <v>148.37959519232578</v>
      </c>
      <c r="G2839" s="9">
        <v>1.1045219107129223</v>
      </c>
      <c r="H2839" s="9">
        <v>93.262754329120995</v>
      </c>
    </row>
    <row r="2840" spans="1:8" x14ac:dyDescent="0.25">
      <c r="A2840" s="16"/>
      <c r="B2840" s="5">
        <f>DATE(YEAR(siječanj!B2840),MONTH(siječanj!B2840)+2,DAY(siječanj!B2840))</f>
        <v>44650</v>
      </c>
      <c r="C2840" s="8">
        <v>29.5520833333333</v>
      </c>
      <c r="D2840">
        <v>0.95178839495791767</v>
      </c>
      <c r="E2840" s="6">
        <v>96.871825313553586</v>
      </c>
      <c r="F2840" s="9">
        <v>147.32434002610862</v>
      </c>
      <c r="G2840" s="9">
        <v>1.1267294791033799</v>
      </c>
      <c r="H2840" s="9">
        <v>92.201479131830951</v>
      </c>
    </row>
    <row r="2841" spans="1:8" x14ac:dyDescent="0.25">
      <c r="A2841" s="16"/>
      <c r="B2841" s="5">
        <f>DATE(YEAR(siječanj!B2841),MONTH(siječanj!B2841)+2,DAY(siječanj!B2841))</f>
        <v>44650</v>
      </c>
      <c r="C2841" s="8">
        <v>29.5625</v>
      </c>
      <c r="D2841">
        <v>0.95178839495791767</v>
      </c>
      <c r="E2841" s="6">
        <v>96.862063728723044</v>
      </c>
      <c r="F2841" s="9">
        <v>146.36830037192277</v>
      </c>
      <c r="G2841" s="9">
        <v>1.1287765884722831</v>
      </c>
      <c r="H2841" s="9">
        <v>92.192188168672843</v>
      </c>
    </row>
    <row r="2842" spans="1:8" x14ac:dyDescent="0.25">
      <c r="A2842" s="16"/>
      <c r="B2842" s="5">
        <f>DATE(YEAR(siječanj!B2842),MONTH(siječanj!B2842)+2,DAY(siječanj!B2842))</f>
        <v>44650</v>
      </c>
      <c r="C2842" s="8">
        <v>29.5729166666667</v>
      </c>
      <c r="D2842">
        <v>0.95178839495791767</v>
      </c>
      <c r="E2842" s="6">
        <v>97.202789901270364</v>
      </c>
      <c r="F2842" s="9">
        <v>145.273515966779</v>
      </c>
      <c r="G2842" s="9">
        <v>1.0685679712326104</v>
      </c>
      <c r="H2842" s="9">
        <v>92.516487385561803</v>
      </c>
    </row>
    <row r="2843" spans="1:8" x14ac:dyDescent="0.25">
      <c r="A2843" s="16"/>
      <c r="B2843" s="5">
        <f>DATE(YEAR(siječanj!B2843),MONTH(siječanj!B2843)+2,DAY(siječanj!B2843))</f>
        <v>44650</v>
      </c>
      <c r="C2843" s="8">
        <v>29.5833333333333</v>
      </c>
      <c r="D2843">
        <v>0.95178839495791767</v>
      </c>
      <c r="E2843" s="6">
        <v>99.735867551535478</v>
      </c>
      <c r="F2843" s="9">
        <v>143.83093931954883</v>
      </c>
      <c r="G2843" s="9">
        <v>1.0050209677614075</v>
      </c>
      <c r="H2843" s="9">
        <v>94.92744129661142</v>
      </c>
    </row>
    <row r="2844" spans="1:8" x14ac:dyDescent="0.25">
      <c r="A2844" s="16"/>
      <c r="B2844" s="5">
        <f>DATE(YEAR(siječanj!B2844),MONTH(siječanj!B2844)+2,DAY(siječanj!B2844))</f>
        <v>44650</v>
      </c>
      <c r="C2844" s="8">
        <v>29.59375</v>
      </c>
      <c r="D2844">
        <v>0.95178839495791767</v>
      </c>
      <c r="E2844" s="6">
        <v>101.30418747938592</v>
      </c>
      <c r="F2844" s="9">
        <v>142.90744581412579</v>
      </c>
      <c r="G2844" s="9">
        <v>0.97381393635104641</v>
      </c>
      <c r="H2844" s="9">
        <v>96.420150003520703</v>
      </c>
    </row>
    <row r="2845" spans="1:8" x14ac:dyDescent="0.25">
      <c r="A2845" s="16"/>
      <c r="B2845" s="5">
        <f>DATE(YEAR(siječanj!B2845),MONTH(siječanj!B2845)+2,DAY(siječanj!B2845))</f>
        <v>44650</v>
      </c>
      <c r="C2845" s="8">
        <v>29.6041666666667</v>
      </c>
      <c r="D2845">
        <v>0.95178839495791767</v>
      </c>
      <c r="E2845" s="6">
        <v>101.24386461820467</v>
      </c>
      <c r="F2845" s="9">
        <v>141.40443479850262</v>
      </c>
      <c r="G2845" s="9">
        <v>0.9539355043391794</v>
      </c>
      <c r="H2845" s="9">
        <v>96.362735404297737</v>
      </c>
    </row>
    <row r="2846" spans="1:8" x14ac:dyDescent="0.25">
      <c r="A2846" s="16"/>
      <c r="B2846" s="5">
        <f>DATE(YEAR(siječanj!B2846),MONTH(siječanj!B2846)+2,DAY(siječanj!B2846))</f>
        <v>44650</v>
      </c>
      <c r="C2846" s="8">
        <v>29.6145833333333</v>
      </c>
      <c r="D2846">
        <v>0.95178839495791767</v>
      </c>
      <c r="E2846" s="6">
        <v>103.26446601473343</v>
      </c>
      <c r="F2846" s="9">
        <v>139.54140027291285</v>
      </c>
      <c r="G2846" s="9">
        <v>0.96347081777513388</v>
      </c>
      <c r="H2846" s="9">
        <v>98.285920364349565</v>
      </c>
    </row>
    <row r="2847" spans="1:8" x14ac:dyDescent="0.25">
      <c r="A2847" s="16"/>
      <c r="B2847" s="5">
        <f>DATE(YEAR(siječanj!B2847),MONTH(siječanj!B2847)+2,DAY(siječanj!B2847))</f>
        <v>44650</v>
      </c>
      <c r="C2847" s="8">
        <v>29.625</v>
      </c>
      <c r="D2847">
        <v>0.95178839495791767</v>
      </c>
      <c r="E2847" s="6">
        <v>103.92058410839182</v>
      </c>
      <c r="F2847" s="9">
        <v>135.78606041711276</v>
      </c>
      <c r="G2847" s="9">
        <v>0.90913036576533046</v>
      </c>
      <c r="H2847" s="9">
        <v>98.910405951615544</v>
      </c>
    </row>
    <row r="2848" spans="1:8" x14ac:dyDescent="0.25">
      <c r="A2848" s="16"/>
      <c r="B2848" s="5">
        <f>DATE(YEAR(siječanj!B2848),MONTH(siječanj!B2848)+2,DAY(siječanj!B2848))</f>
        <v>44650</v>
      </c>
      <c r="C2848" s="8">
        <v>29.6354166666667</v>
      </c>
      <c r="D2848">
        <v>0.95178839495791767</v>
      </c>
      <c r="E2848" s="6">
        <v>104.77658733113675</v>
      </c>
      <c r="F2848" s="9">
        <v>134.11726421884526</v>
      </c>
      <c r="G2848" s="9">
        <v>0.84393149338958973</v>
      </c>
      <c r="H2848" s="9">
        <v>99.725139885070746</v>
      </c>
    </row>
    <row r="2849" spans="1:8" x14ac:dyDescent="0.25">
      <c r="A2849" s="16"/>
      <c r="B2849" s="5">
        <f>DATE(YEAR(siječanj!B2849),MONTH(siječanj!B2849)+2,DAY(siječanj!B2849))</f>
        <v>44650</v>
      </c>
      <c r="C2849" s="8">
        <v>29.6458333333333</v>
      </c>
      <c r="D2849">
        <v>0.95178839495791767</v>
      </c>
      <c r="E2849" s="6">
        <v>106.5360434981707</v>
      </c>
      <c r="F2849" s="9">
        <v>132.39462557879676</v>
      </c>
      <c r="G2849" s="9">
        <v>0.82036334928636179</v>
      </c>
      <c r="H2849" s="9">
        <v>101.39976984629079</v>
      </c>
    </row>
    <row r="2850" spans="1:8" x14ac:dyDescent="0.25">
      <c r="A2850" s="16"/>
      <c r="B2850" s="5">
        <f>DATE(YEAR(siječanj!B2850),MONTH(siječanj!B2850)+2,DAY(siječanj!B2850))</f>
        <v>44650</v>
      </c>
      <c r="C2850" s="8">
        <v>29.65625</v>
      </c>
      <c r="D2850">
        <v>0.95178839495791767</v>
      </c>
      <c r="E2850" s="6">
        <v>106.34617412048475</v>
      </c>
      <c r="F2850" s="9">
        <v>131.20001079015313</v>
      </c>
      <c r="G2850" s="9">
        <v>0.8155971027485508</v>
      </c>
      <c r="H2850" s="9">
        <v>101.21905437605142</v>
      </c>
    </row>
    <row r="2851" spans="1:8" x14ac:dyDescent="0.25">
      <c r="A2851" s="16"/>
      <c r="B2851" s="5">
        <f>DATE(YEAR(siječanj!B2851),MONTH(siječanj!B2851)+2,DAY(siječanj!B2851))</f>
        <v>44650</v>
      </c>
      <c r="C2851" s="8">
        <v>29.6666666666667</v>
      </c>
      <c r="D2851">
        <v>0.95178839495791767</v>
      </c>
      <c r="E2851" s="6">
        <v>106.45190840645894</v>
      </c>
      <c r="F2851" s="9">
        <v>128.5405771821502</v>
      </c>
      <c r="G2851" s="9">
        <v>1.2236909758278591</v>
      </c>
      <c r="H2851" s="9">
        <v>101.31969104239082</v>
      </c>
    </row>
    <row r="2852" spans="1:8" x14ac:dyDescent="0.25">
      <c r="A2852" s="16"/>
      <c r="B2852" s="5">
        <f>DATE(YEAR(siječanj!B2852),MONTH(siječanj!B2852)+2,DAY(siječanj!B2852))</f>
        <v>44650</v>
      </c>
      <c r="C2852" s="8">
        <v>29.6770833333333</v>
      </c>
      <c r="D2852">
        <v>0.95178839495791767</v>
      </c>
      <c r="E2852" s="6">
        <v>107.13091241264063</v>
      </c>
      <c r="F2852" s="9">
        <v>127.33338590477416</v>
      </c>
      <c r="G2852" s="9">
        <v>1.4951502898573754</v>
      </c>
      <c r="H2852" s="9">
        <v>101.96595917560448</v>
      </c>
    </row>
    <row r="2853" spans="1:8" x14ac:dyDescent="0.25">
      <c r="A2853" s="16"/>
      <c r="B2853" s="5">
        <f>DATE(YEAR(siječanj!B2853),MONTH(siječanj!B2853)+2,DAY(siječanj!B2853))</f>
        <v>44650</v>
      </c>
      <c r="C2853" s="8">
        <v>29.6875</v>
      </c>
      <c r="D2853">
        <v>0.95178839495791767</v>
      </c>
      <c r="E2853" s="6">
        <v>109.69207447605685</v>
      </c>
      <c r="F2853" s="9">
        <v>127.17792611867142</v>
      </c>
      <c r="G2853" s="9">
        <v>1.2212699797216999</v>
      </c>
      <c r="H2853" s="9">
        <v>104.40364350517051</v>
      </c>
    </row>
    <row r="2854" spans="1:8" x14ac:dyDescent="0.25">
      <c r="A2854" s="16"/>
      <c r="B2854" s="5">
        <f>DATE(YEAR(siječanj!B2854),MONTH(siječanj!B2854)+2,DAY(siječanj!B2854))</f>
        <v>44650</v>
      </c>
      <c r="C2854" s="8">
        <v>29.6979166666667</v>
      </c>
      <c r="D2854">
        <v>0.95178839495791767</v>
      </c>
      <c r="E2854" s="6">
        <v>110.76628069201804</v>
      </c>
      <c r="F2854" s="9">
        <v>127.26705735826464</v>
      </c>
      <c r="G2854" s="9">
        <v>1.5839338254464885</v>
      </c>
      <c r="H2854" s="9">
        <v>105.42606051531403</v>
      </c>
    </row>
    <row r="2855" spans="1:8" x14ac:dyDescent="0.25">
      <c r="A2855" s="16"/>
      <c r="B2855" s="5">
        <f>DATE(YEAR(siječanj!B2855),MONTH(siječanj!B2855)+2,DAY(siječanj!B2855))</f>
        <v>44650</v>
      </c>
      <c r="C2855" s="8">
        <v>29.7083333333333</v>
      </c>
      <c r="D2855">
        <v>0.95178839495791767</v>
      </c>
      <c r="E2855" s="6">
        <v>112.34274487132954</v>
      </c>
      <c r="F2855" s="9">
        <v>127.23137639597029</v>
      </c>
      <c r="G2855" s="9">
        <v>2.2157008553770456</v>
      </c>
      <c r="H2855" s="9">
        <v>106.92652082624959</v>
      </c>
    </row>
    <row r="2856" spans="1:8" x14ac:dyDescent="0.25">
      <c r="A2856" s="16"/>
      <c r="B2856" s="5">
        <f>DATE(YEAR(siječanj!B2856),MONTH(siječanj!B2856)+2,DAY(siječanj!B2856))</f>
        <v>44650</v>
      </c>
      <c r="C2856" s="8">
        <v>29.71875</v>
      </c>
      <c r="D2856">
        <v>0.95178839495791767</v>
      </c>
      <c r="E2856" s="6">
        <v>115.4987976916553</v>
      </c>
      <c r="F2856" s="9">
        <v>127.91972635629392</v>
      </c>
      <c r="G2856" s="9">
        <v>3.5545379896861937</v>
      </c>
      <c r="H2856" s="9">
        <v>109.93041527450984</v>
      </c>
    </row>
    <row r="2857" spans="1:8" x14ac:dyDescent="0.25">
      <c r="A2857" s="16"/>
      <c r="B2857" s="5">
        <f>DATE(YEAR(siječanj!B2857),MONTH(siječanj!B2857)+2,DAY(siječanj!B2857))</f>
        <v>44650</v>
      </c>
      <c r="C2857" s="8">
        <v>29.7291666666667</v>
      </c>
      <c r="D2857">
        <v>0.95178839495791767</v>
      </c>
      <c r="E2857" s="6">
        <v>119.65827630237735</v>
      </c>
      <c r="F2857" s="9">
        <v>129.42679734530276</v>
      </c>
      <c r="G2857" s="9">
        <v>9.4664842424807816</v>
      </c>
      <c r="H2857" s="9">
        <v>113.88935874527077</v>
      </c>
    </row>
    <row r="2858" spans="1:8" x14ac:dyDescent="0.25">
      <c r="A2858" s="16"/>
      <c r="B2858" s="5">
        <f>DATE(YEAR(siječanj!B2858),MONTH(siječanj!B2858)+2,DAY(siječanj!B2858))</f>
        <v>44650</v>
      </c>
      <c r="C2858" s="8">
        <v>29.7395833333333</v>
      </c>
      <c r="D2858">
        <v>0.95178839495791767</v>
      </c>
      <c r="E2858" s="6">
        <v>124.17479738803738</v>
      </c>
      <c r="F2858" s="9">
        <v>131.17766201894966</v>
      </c>
      <c r="G2858" s="9">
        <v>37.006708365456646</v>
      </c>
      <c r="H2858" s="9">
        <v>118.18813110018472</v>
      </c>
    </row>
    <row r="2859" spans="1:8" x14ac:dyDescent="0.25">
      <c r="A2859" s="16"/>
      <c r="B2859" s="5">
        <f>DATE(YEAR(siječanj!B2859),MONTH(siječanj!B2859)+2,DAY(siječanj!B2859))</f>
        <v>44650</v>
      </c>
      <c r="C2859" s="8">
        <v>29.75</v>
      </c>
      <c r="D2859">
        <v>0.95178839495791767</v>
      </c>
      <c r="E2859" s="6">
        <v>128.98359017247847</v>
      </c>
      <c r="F2859" s="9">
        <v>133.26764247067806</v>
      </c>
      <c r="G2859" s="9">
        <v>110.65951041537794</v>
      </c>
      <c r="H2859" s="9">
        <v>122.76508426617313</v>
      </c>
    </row>
    <row r="2860" spans="1:8" x14ac:dyDescent="0.25">
      <c r="A2860" s="16"/>
      <c r="B2860" s="5">
        <f>DATE(YEAR(siječanj!B2860),MONTH(siječanj!B2860)+2,DAY(siječanj!B2860))</f>
        <v>44650</v>
      </c>
      <c r="C2860" s="8">
        <v>29.7604166666667</v>
      </c>
      <c r="D2860">
        <v>0.95178839495791767</v>
      </c>
      <c r="E2860" s="6">
        <v>133.33021579864018</v>
      </c>
      <c r="F2860" s="9">
        <v>135.1892413266261</v>
      </c>
      <c r="G2860" s="9">
        <v>174.14480865360304</v>
      </c>
      <c r="H2860" s="9">
        <v>126.90215209438054</v>
      </c>
    </row>
    <row r="2861" spans="1:8" x14ac:dyDescent="0.25">
      <c r="A2861" s="16"/>
      <c r="B2861" s="5">
        <f>DATE(YEAR(siječanj!B2861),MONTH(siječanj!B2861)+2,DAY(siječanj!B2861))</f>
        <v>44650</v>
      </c>
      <c r="C2861" s="8">
        <v>29.7708333333333</v>
      </c>
      <c r="D2861">
        <v>0.95178839495791767</v>
      </c>
      <c r="E2861" s="6">
        <v>138.26188819131329</v>
      </c>
      <c r="F2861" s="9">
        <v>135.84451384439643</v>
      </c>
      <c r="G2861" s="9">
        <v>227.8665148140262</v>
      </c>
      <c r="H2861" s="9">
        <v>131.59606064546114</v>
      </c>
    </row>
    <row r="2862" spans="1:8" x14ac:dyDescent="0.25">
      <c r="A2862" s="16"/>
      <c r="B2862" s="5">
        <f>DATE(YEAR(siječanj!B2862),MONTH(siječanj!B2862)+2,DAY(siječanj!B2862))</f>
        <v>44650</v>
      </c>
      <c r="C2862" s="8">
        <v>29.78125</v>
      </c>
      <c r="D2862">
        <v>0.95178839495791767</v>
      </c>
      <c r="E2862" s="6">
        <v>143.94233033512916</v>
      </c>
      <c r="F2862" s="9">
        <v>135.59244076479408</v>
      </c>
      <c r="G2862" s="9">
        <v>237.58699568392802</v>
      </c>
      <c r="H2862" s="9">
        <v>137.00263955617496</v>
      </c>
    </row>
    <row r="2863" spans="1:8" x14ac:dyDescent="0.25">
      <c r="A2863" s="16"/>
      <c r="B2863" s="5">
        <f>DATE(YEAR(siječanj!B2863),MONTH(siječanj!B2863)+2,DAY(siječanj!B2863))</f>
        <v>44650</v>
      </c>
      <c r="C2863" s="8">
        <v>29.7916666666667</v>
      </c>
      <c r="D2863">
        <v>0.95178839495791767</v>
      </c>
      <c r="E2863" s="6">
        <v>149.55312388888728</v>
      </c>
      <c r="F2863" s="9">
        <v>133.17375290864558</v>
      </c>
      <c r="G2863" s="9">
        <v>238.53090150767454</v>
      </c>
      <c r="H2863" s="9">
        <v>142.34292774714663</v>
      </c>
    </row>
    <row r="2864" spans="1:8" x14ac:dyDescent="0.25">
      <c r="A2864" s="16"/>
      <c r="B2864" s="5">
        <f>DATE(YEAR(siječanj!B2864),MONTH(siječanj!B2864)+2,DAY(siječanj!B2864))</f>
        <v>44650</v>
      </c>
      <c r="C2864" s="8">
        <v>29.8020833333333</v>
      </c>
      <c r="D2864">
        <v>0.95178839495791767</v>
      </c>
      <c r="E2864" s="6">
        <v>155.94790514914916</v>
      </c>
      <c r="F2864" s="9">
        <v>131.3087194252015</v>
      </c>
      <c r="G2864" s="9">
        <v>238.63483755096721</v>
      </c>
      <c r="H2864" s="9">
        <v>148.42940633895827</v>
      </c>
    </row>
    <row r="2865" spans="1:8" x14ac:dyDescent="0.25">
      <c r="A2865" s="16"/>
      <c r="B2865" s="5">
        <f>DATE(YEAR(siječanj!B2865),MONTH(siječanj!B2865)+2,DAY(siječanj!B2865))</f>
        <v>44650</v>
      </c>
      <c r="C2865" s="8">
        <v>29.8125</v>
      </c>
      <c r="D2865">
        <v>0.95178839495791767</v>
      </c>
      <c r="E2865" s="6">
        <v>158.24131265941142</v>
      </c>
      <c r="F2865" s="9">
        <v>129.22347447470207</v>
      </c>
      <c r="G2865" s="9">
        <v>238.85242619498331</v>
      </c>
      <c r="H2865" s="9">
        <v>150.6122449921352</v>
      </c>
    </row>
    <row r="2866" spans="1:8" x14ac:dyDescent="0.25">
      <c r="A2866" s="16"/>
      <c r="B2866" s="5">
        <f>DATE(YEAR(siječanj!B2866),MONTH(siječanj!B2866)+2,DAY(siječanj!B2866))</f>
        <v>44650</v>
      </c>
      <c r="C2866" s="8">
        <v>29.8229166666667</v>
      </c>
      <c r="D2866">
        <v>0.95178839495791767</v>
      </c>
      <c r="E2866" s="6">
        <v>158.23465468668221</v>
      </c>
      <c r="F2866" s="9">
        <v>126.15310103452052</v>
      </c>
      <c r="G2866" s="9">
        <v>239.11576192578823</v>
      </c>
      <c r="H2866" s="9">
        <v>150.60590801095759</v>
      </c>
    </row>
    <row r="2867" spans="1:8" x14ac:dyDescent="0.25">
      <c r="A2867" s="16"/>
      <c r="B2867" s="5">
        <f>DATE(YEAR(siječanj!B2867),MONTH(siječanj!B2867)+2,DAY(siječanj!B2867))</f>
        <v>44650</v>
      </c>
      <c r="C2867" s="8">
        <v>29.8333333333333</v>
      </c>
      <c r="D2867">
        <v>0.95178839495791767</v>
      </c>
      <c r="E2867" s="6">
        <v>158.14274070795383</v>
      </c>
      <c r="F2867" s="9">
        <v>119.7467502988974</v>
      </c>
      <c r="G2867" s="9">
        <v>240.15631657527769</v>
      </c>
      <c r="H2867" s="9">
        <v>150.51842535266954</v>
      </c>
    </row>
    <row r="2868" spans="1:8" x14ac:dyDescent="0.25">
      <c r="A2868" s="16"/>
      <c r="B2868" s="5">
        <f>DATE(YEAR(siječanj!B2868),MONTH(siječanj!B2868)+2,DAY(siječanj!B2868))</f>
        <v>44650</v>
      </c>
      <c r="C2868" s="8">
        <v>29.84375</v>
      </c>
      <c r="D2868">
        <v>0.95178839495791767</v>
      </c>
      <c r="E2868" s="6">
        <v>156.90831225472826</v>
      </c>
      <c r="F2868" s="9">
        <v>116.01676811080362</v>
      </c>
      <c r="G2868" s="9">
        <v>240.41224066381989</v>
      </c>
      <c r="H2868" s="9">
        <v>149.34351067648356</v>
      </c>
    </row>
    <row r="2869" spans="1:8" x14ac:dyDescent="0.25">
      <c r="A2869" s="16"/>
      <c r="B2869" s="5">
        <f>DATE(YEAR(siječanj!B2869),MONTH(siječanj!B2869)+2,DAY(siječanj!B2869))</f>
        <v>44650</v>
      </c>
      <c r="C2869" s="8">
        <v>29.8541666666667</v>
      </c>
      <c r="D2869">
        <v>0.95178839495791767</v>
      </c>
      <c r="E2869" s="6">
        <v>156.50813195439338</v>
      </c>
      <c r="F2869" s="9">
        <v>113.47066763591044</v>
      </c>
      <c r="G2869" s="9">
        <v>240.031280968169</v>
      </c>
      <c r="H2869" s="9">
        <v>148.96262371073405</v>
      </c>
    </row>
    <row r="2870" spans="1:8" x14ac:dyDescent="0.25">
      <c r="A2870" s="16"/>
      <c r="B2870" s="5">
        <f>DATE(YEAR(siječanj!B2870),MONTH(siječanj!B2870)+2,DAY(siječanj!B2870))</f>
        <v>44650</v>
      </c>
      <c r="C2870" s="8">
        <v>29.8645833333333</v>
      </c>
      <c r="D2870">
        <v>0.95178839495791767</v>
      </c>
      <c r="E2870" s="6">
        <v>155.69194749906237</v>
      </c>
      <c r="F2870" s="9">
        <v>111.06575508268602</v>
      </c>
      <c r="G2870" s="9">
        <v>239.89426569757117</v>
      </c>
      <c r="H2870" s="9">
        <v>148.18578881800497</v>
      </c>
    </row>
    <row r="2871" spans="1:8" x14ac:dyDescent="0.25">
      <c r="A2871" s="16"/>
      <c r="B2871" s="5">
        <f>DATE(YEAR(siječanj!B2871),MONTH(siječanj!B2871)+2,DAY(siječanj!B2871))</f>
        <v>44650</v>
      </c>
      <c r="C2871" s="8">
        <v>29.875</v>
      </c>
      <c r="D2871">
        <v>0.95178839495791767</v>
      </c>
      <c r="E2871" s="6">
        <v>152.64030749711424</v>
      </c>
      <c r="F2871" s="9">
        <v>107.73128678972866</v>
      </c>
      <c r="G2871" s="9">
        <v>239.18342169840847</v>
      </c>
      <c r="H2871" s="9">
        <v>145.28127327856137</v>
      </c>
    </row>
    <row r="2872" spans="1:8" x14ac:dyDescent="0.25">
      <c r="A2872" s="16"/>
      <c r="B2872" s="5">
        <f>DATE(YEAR(siječanj!B2872),MONTH(siječanj!B2872)+2,DAY(siječanj!B2872))</f>
        <v>44650</v>
      </c>
      <c r="C2872" s="8">
        <v>29.8854166666667</v>
      </c>
      <c r="D2872">
        <v>0.95178839495791767</v>
      </c>
      <c r="E2872" s="6">
        <v>157.84573416396765</v>
      </c>
      <c r="F2872" s="9">
        <v>105.35531243199395</v>
      </c>
      <c r="G2872" s="9">
        <v>237.59873762703512</v>
      </c>
      <c r="H2872" s="9">
        <v>150.23573797087693</v>
      </c>
    </row>
    <row r="2873" spans="1:8" x14ac:dyDescent="0.25">
      <c r="A2873" s="16"/>
      <c r="B2873" s="5">
        <f>DATE(YEAR(siječanj!B2873),MONTH(siječanj!B2873)+2,DAY(siječanj!B2873))</f>
        <v>44650</v>
      </c>
      <c r="C2873" s="8">
        <v>29.8958333333333</v>
      </c>
      <c r="D2873">
        <v>0.95178839495791767</v>
      </c>
      <c r="E2873" s="6">
        <v>160.04538598070693</v>
      </c>
      <c r="F2873" s="9">
        <v>103.3269146158712</v>
      </c>
      <c r="G2873" s="9">
        <v>236.96658258350021</v>
      </c>
      <c r="H2873" s="9">
        <v>152.32934104299747</v>
      </c>
    </row>
    <row r="2874" spans="1:8" x14ac:dyDescent="0.25">
      <c r="A2874" s="16"/>
      <c r="B2874" s="5">
        <f>DATE(YEAR(siječanj!B2874),MONTH(siječanj!B2874)+2,DAY(siječanj!B2874))</f>
        <v>44650</v>
      </c>
      <c r="C2874" s="8">
        <v>29.90625</v>
      </c>
      <c r="D2874">
        <v>0.95178839495791767</v>
      </c>
      <c r="E2874" s="6">
        <v>156.70395935390275</v>
      </c>
      <c r="F2874" s="9">
        <v>101.3644494783338</v>
      </c>
      <c r="G2874" s="9">
        <v>237.08531574302654</v>
      </c>
      <c r="H2874" s="9">
        <v>149.14900995700185</v>
      </c>
    </row>
    <row r="2875" spans="1:8" x14ac:dyDescent="0.25">
      <c r="A2875" s="16"/>
      <c r="B2875" s="5">
        <f>DATE(YEAR(siječanj!B2875),MONTH(siječanj!B2875)+2,DAY(siječanj!B2875))</f>
        <v>44650</v>
      </c>
      <c r="C2875" s="8">
        <v>29.9166666666667</v>
      </c>
      <c r="D2875">
        <v>0.95178839495791767</v>
      </c>
      <c r="E2875" s="6">
        <v>151.68941575250096</v>
      </c>
      <c r="F2875" s="9">
        <v>98.507574546106625</v>
      </c>
      <c r="G2875" s="9">
        <v>234.65302987382051</v>
      </c>
      <c r="H2875" s="9">
        <v>144.37622555117716</v>
      </c>
    </row>
    <row r="2876" spans="1:8" x14ac:dyDescent="0.25">
      <c r="A2876" s="16"/>
      <c r="B2876" s="5">
        <f>DATE(YEAR(siječanj!B2876),MONTH(siječanj!B2876)+2,DAY(siječanj!B2876))</f>
        <v>44650</v>
      </c>
      <c r="C2876" s="8">
        <v>29.9270833333333</v>
      </c>
      <c r="D2876">
        <v>0.95178839495791767</v>
      </c>
      <c r="E2876" s="6">
        <v>144.51373947661688</v>
      </c>
      <c r="F2876" s="9">
        <v>96.554825368693642</v>
      </c>
      <c r="G2876" s="9">
        <v>232.54066270074648</v>
      </c>
      <c r="H2876" s="9">
        <v>137.54650014581586</v>
      </c>
    </row>
    <row r="2877" spans="1:8" x14ac:dyDescent="0.25">
      <c r="A2877" s="16"/>
      <c r="B2877" s="5">
        <f>DATE(YEAR(siječanj!B2877),MONTH(siječanj!B2877)+2,DAY(siječanj!B2877))</f>
        <v>44650</v>
      </c>
      <c r="C2877" s="8">
        <v>29.9375</v>
      </c>
      <c r="D2877">
        <v>0.95178839495791767</v>
      </c>
      <c r="E2877" s="6">
        <v>134.50301382282225</v>
      </c>
      <c r="F2877" s="9">
        <v>94.521618352845678</v>
      </c>
      <c r="G2877" s="9">
        <v>231.76869468541531</v>
      </c>
      <c r="H2877" s="9">
        <v>128.0184076434266</v>
      </c>
    </row>
    <row r="2878" spans="1:8" x14ac:dyDescent="0.25">
      <c r="A2878" s="16"/>
      <c r="B2878" s="5">
        <f>DATE(YEAR(siječanj!B2878),MONTH(siječanj!B2878)+2,DAY(siječanj!B2878))</f>
        <v>44650</v>
      </c>
      <c r="C2878" s="8">
        <v>29.9479166666667</v>
      </c>
      <c r="D2878">
        <v>0.95178839495791767</v>
      </c>
      <c r="E2878" s="6">
        <v>122.34155348863912</v>
      </c>
      <c r="F2878" s="9">
        <v>92.369378366393818</v>
      </c>
      <c r="G2878" s="9">
        <v>231.26101568869694</v>
      </c>
      <c r="H2878" s="9">
        <v>116.44327083161006</v>
      </c>
    </row>
    <row r="2879" spans="1:8" x14ac:dyDescent="0.25">
      <c r="A2879" s="16"/>
      <c r="B2879" s="5">
        <f>DATE(YEAR(siječanj!B2879),MONTH(siječanj!B2879)+2,DAY(siječanj!B2879))</f>
        <v>44650</v>
      </c>
      <c r="C2879" s="8">
        <v>29.9583333333333</v>
      </c>
      <c r="D2879">
        <v>0.95178839495791767</v>
      </c>
      <c r="E2879" s="6">
        <v>110.84344407414068</v>
      </c>
      <c r="F2879" s="9">
        <v>89.519931547940516</v>
      </c>
      <c r="G2879" s="9">
        <v>223.8949511708731</v>
      </c>
      <c r="H2879" s="9">
        <v>105.49950372693407</v>
      </c>
    </row>
    <row r="2880" spans="1:8" x14ac:dyDescent="0.25">
      <c r="A2880" s="16"/>
      <c r="B2880" s="5">
        <f>DATE(YEAR(siječanj!B2880),MONTH(siječanj!B2880)+2,DAY(siječanj!B2880))</f>
        <v>44650</v>
      </c>
      <c r="C2880" s="8">
        <v>29.96875</v>
      </c>
      <c r="D2880">
        <v>0.95178839495791767</v>
      </c>
      <c r="E2880" s="6">
        <v>100.75743944505908</v>
      </c>
      <c r="F2880" s="9">
        <v>87.350719317290853</v>
      </c>
      <c r="G2880" s="9">
        <v>222.35997432110571</v>
      </c>
      <c r="H2880" s="9">
        <v>95.899761569482365</v>
      </c>
    </row>
    <row r="2881" spans="1:8" x14ac:dyDescent="0.25">
      <c r="A2881" s="16"/>
      <c r="B2881" s="5">
        <f>DATE(YEAR(siječanj!B2881),MONTH(siječanj!B2881)+2,DAY(siječanj!B2881))</f>
        <v>44650</v>
      </c>
      <c r="C2881" s="8">
        <v>29.9791666666667</v>
      </c>
      <c r="D2881">
        <v>0.95178839495791767</v>
      </c>
      <c r="E2881" s="6">
        <v>91.718721217954212</v>
      </c>
      <c r="F2881" s="9">
        <v>85.420965732244355</v>
      </c>
      <c r="G2881" s="9">
        <v>220.44250798336782</v>
      </c>
      <c r="H2881" s="9">
        <v>87.296814455629345</v>
      </c>
    </row>
    <row r="2882" spans="1:8" ht="15.75" thickBot="1" x14ac:dyDescent="0.3">
      <c r="A2882" s="16"/>
      <c r="B2882" s="5">
        <f>DATE(YEAR(siječanj!B2882),MONTH(siječanj!B2882)+2,DAY(siječanj!B2882))</f>
        <v>44650</v>
      </c>
      <c r="C2882" s="8">
        <v>29.9895833333333</v>
      </c>
      <c r="D2882">
        <v>0.95178839495791767</v>
      </c>
      <c r="E2882" s="6">
        <v>83.877054065706773</v>
      </c>
      <c r="F2882" s="9">
        <v>83.786583758951053</v>
      </c>
      <c r="G2882" s="9">
        <v>220.64296872847538</v>
      </c>
      <c r="H2882" s="9">
        <v>79.833206662997526</v>
      </c>
    </row>
    <row r="2883" spans="1:8" x14ac:dyDescent="0.25">
      <c r="A2883" s="15">
        <f t="shared" ref="A2883" si="24">A2787+1</f>
        <v>90</v>
      </c>
      <c r="B2883" s="5">
        <f>DATE(YEAR(siječanj!B2883),MONTH(siječanj!B2883)+2,DAY(siječanj!B2883))</f>
        <v>44651</v>
      </c>
      <c r="C2883" s="8">
        <v>30</v>
      </c>
      <c r="D2883">
        <v>0.94921479186213964</v>
      </c>
      <c r="E2883" s="6">
        <v>76.456742466160577</v>
      </c>
      <c r="F2883" s="9">
        <v>79.462262705520232</v>
      </c>
      <c r="G2883" s="9">
        <v>209.52205934140275</v>
      </c>
      <c r="H2883" s="9">
        <v>72.573870886473827</v>
      </c>
    </row>
    <row r="2884" spans="1:8" x14ac:dyDescent="0.25">
      <c r="A2884" s="16"/>
      <c r="B2884" s="5">
        <f>DATE(YEAR(siječanj!B2884),MONTH(siječanj!B2884)+2,DAY(siječanj!B2884))</f>
        <v>44651</v>
      </c>
      <c r="C2884" s="8">
        <v>30.0104166666667</v>
      </c>
      <c r="D2884">
        <v>0.94921479186213964</v>
      </c>
      <c r="E2884" s="6">
        <v>70.8384092993834</v>
      </c>
      <c r="F2884" s="9">
        <v>79.692716461876373</v>
      </c>
      <c r="G2884" s="9">
        <v>211.70035707434712</v>
      </c>
      <c r="H2884" s="9">
        <v>67.240865938959274</v>
      </c>
    </row>
    <row r="2885" spans="1:8" x14ac:dyDescent="0.25">
      <c r="A2885" s="16"/>
      <c r="B2885" s="5">
        <f>DATE(YEAR(siječanj!B2885),MONTH(siječanj!B2885)+2,DAY(siječanj!B2885))</f>
        <v>44651</v>
      </c>
      <c r="C2885" s="8">
        <v>30.0208333333333</v>
      </c>
      <c r="D2885">
        <v>0.94921479186213964</v>
      </c>
      <c r="E2885" s="6">
        <v>66.542365799173837</v>
      </c>
      <c r="F2885" s="9">
        <v>78.819333409681505</v>
      </c>
      <c r="G2885" s="9">
        <v>211.18459678777779</v>
      </c>
      <c r="H2885" s="9">
        <v>63.162997902077151</v>
      </c>
    </row>
    <row r="2886" spans="1:8" x14ac:dyDescent="0.25">
      <c r="A2886" s="16"/>
      <c r="B2886" s="5">
        <f>DATE(YEAR(siječanj!B2886),MONTH(siječanj!B2886)+2,DAY(siječanj!B2886))</f>
        <v>44651</v>
      </c>
      <c r="C2886" s="8">
        <v>30.03125</v>
      </c>
      <c r="D2886">
        <v>0.94921479186213964</v>
      </c>
      <c r="E2886" s="6">
        <v>63.081678459246241</v>
      </c>
      <c r="F2886" s="9">
        <v>78.125658900661435</v>
      </c>
      <c r="G2886" s="9">
        <v>211.03326696028799</v>
      </c>
      <c r="H2886" s="9">
        <v>59.878062289007836</v>
      </c>
    </row>
    <row r="2887" spans="1:8" x14ac:dyDescent="0.25">
      <c r="A2887" s="16"/>
      <c r="B2887" s="5">
        <f>DATE(YEAR(siječanj!B2887),MONTH(siječanj!B2887)+2,DAY(siječanj!B2887))</f>
        <v>44651</v>
      </c>
      <c r="C2887" s="8">
        <v>30.0416666666667</v>
      </c>
      <c r="D2887">
        <v>0.94921479186213964</v>
      </c>
      <c r="E2887" s="6">
        <v>59.816048076412606</v>
      </c>
      <c r="F2887" s="9">
        <v>77.657123458464284</v>
      </c>
      <c r="G2887" s="9">
        <v>210.40627990371831</v>
      </c>
      <c r="H2887" s="9">
        <v>56.778277624867734</v>
      </c>
    </row>
    <row r="2888" spans="1:8" x14ac:dyDescent="0.25">
      <c r="A2888" s="16"/>
      <c r="B2888" s="5">
        <f>DATE(YEAR(siječanj!B2888),MONTH(siječanj!B2888)+2,DAY(siječanj!B2888))</f>
        <v>44651</v>
      </c>
      <c r="C2888" s="8">
        <v>30.0520833333333</v>
      </c>
      <c r="D2888">
        <v>0.94921479186213964</v>
      </c>
      <c r="E2888" s="6">
        <v>58.187047865641773</v>
      </c>
      <c r="F2888" s="9">
        <v>77.033527931651548</v>
      </c>
      <c r="G2888" s="9">
        <v>210.44036766300303</v>
      </c>
      <c r="H2888" s="9">
        <v>55.232006528857511</v>
      </c>
    </row>
    <row r="2889" spans="1:8" x14ac:dyDescent="0.25">
      <c r="A2889" s="16"/>
      <c r="B2889" s="5">
        <f>DATE(YEAR(siječanj!B2889),MONTH(siječanj!B2889)+2,DAY(siječanj!B2889))</f>
        <v>44651</v>
      </c>
      <c r="C2889" s="8">
        <v>30.0625</v>
      </c>
      <c r="D2889">
        <v>0.94921479186213964</v>
      </c>
      <c r="E2889" s="6">
        <v>56.21807405365211</v>
      </c>
      <c r="F2889" s="9">
        <v>76.713661944545819</v>
      </c>
      <c r="G2889" s="9">
        <v>210.36983038090753</v>
      </c>
      <c r="H2889" s="9">
        <v>53.363027461727739</v>
      </c>
    </row>
    <row r="2890" spans="1:8" x14ac:dyDescent="0.25">
      <c r="A2890" s="16"/>
      <c r="B2890" s="5">
        <f>DATE(YEAR(siječanj!B2890),MONTH(siječanj!B2890)+2,DAY(siječanj!B2890))</f>
        <v>44651</v>
      </c>
      <c r="C2890" s="8">
        <v>30.0729166666667</v>
      </c>
      <c r="D2890">
        <v>0.94921479186213964</v>
      </c>
      <c r="E2890" s="6">
        <v>55.009228061403803</v>
      </c>
      <c r="F2890" s="9">
        <v>76.485657174305388</v>
      </c>
      <c r="G2890" s="9">
        <v>210.26961033530412</v>
      </c>
      <c r="H2890" s="9">
        <v>52.215572964802384</v>
      </c>
    </row>
    <row r="2891" spans="1:8" x14ac:dyDescent="0.25">
      <c r="A2891" s="16"/>
      <c r="B2891" s="5">
        <f>DATE(YEAR(siječanj!B2891),MONTH(siječanj!B2891)+2,DAY(siječanj!B2891))</f>
        <v>44651</v>
      </c>
      <c r="C2891" s="8">
        <v>8.3333333333333329E-2</v>
      </c>
      <c r="D2891">
        <v>0.94921479186213964</v>
      </c>
      <c r="E2891" s="6">
        <v>53.889391996253536</v>
      </c>
      <c r="F2891" s="9">
        <v>76.062541575830309</v>
      </c>
      <c r="G2891" s="9">
        <v>209.77196783095519</v>
      </c>
      <c r="H2891" s="9">
        <v>51.152608007301055</v>
      </c>
    </row>
    <row r="2892" spans="1:8" x14ac:dyDescent="0.25">
      <c r="A2892" s="16"/>
      <c r="B2892" s="5">
        <f>DATE(YEAR(siječanj!B2892),MONTH(siječanj!B2892)+2,DAY(siječanj!B2892))</f>
        <v>44651</v>
      </c>
      <c r="C2892" s="8">
        <v>9.375E-2</v>
      </c>
      <c r="D2892">
        <v>0.94921479186213964</v>
      </c>
      <c r="E2892" s="6">
        <v>52.906876370433743</v>
      </c>
      <c r="F2892" s="9">
        <v>75.850585521449887</v>
      </c>
      <c r="G2892" s="9">
        <v>209.70034762273278</v>
      </c>
      <c r="H2892" s="9">
        <v>50.21998964203722</v>
      </c>
    </row>
    <row r="2893" spans="1:8" x14ac:dyDescent="0.25">
      <c r="A2893" s="16"/>
      <c r="B2893" s="5">
        <f>DATE(YEAR(siječanj!B2893),MONTH(siječanj!B2893)+2,DAY(siječanj!B2893))</f>
        <v>44651</v>
      </c>
      <c r="C2893" s="8">
        <v>0.10416666666666667</v>
      </c>
      <c r="D2893">
        <v>0.94921479186213964</v>
      </c>
      <c r="E2893" s="6">
        <v>53.00431847206044</v>
      </c>
      <c r="F2893" s="9">
        <v>75.621144436281938</v>
      </c>
      <c r="G2893" s="9">
        <v>209.62780631069327</v>
      </c>
      <c r="H2893" s="9">
        <v>50.312483126251415</v>
      </c>
    </row>
    <row r="2894" spans="1:8" x14ac:dyDescent="0.25">
      <c r="A2894" s="16"/>
      <c r="B2894" s="5">
        <f>DATE(YEAR(siječanj!B2894),MONTH(siječanj!B2894)+2,DAY(siječanj!B2894))</f>
        <v>44651</v>
      </c>
      <c r="C2894" s="8">
        <v>0.11458333333333333</v>
      </c>
      <c r="D2894">
        <v>0.94921479186213964</v>
      </c>
      <c r="E2894" s="6">
        <v>52.519869046861636</v>
      </c>
      <c r="F2894" s="9">
        <v>75.746492025764809</v>
      </c>
      <c r="G2894" s="9">
        <v>209.44999637771539</v>
      </c>
      <c r="H2894" s="9">
        <v>49.852636565943598</v>
      </c>
    </row>
    <row r="2895" spans="1:8" x14ac:dyDescent="0.25">
      <c r="A2895" s="16"/>
      <c r="B2895" s="5">
        <f>DATE(YEAR(siječanj!B2895),MONTH(siječanj!B2895)+2,DAY(siječanj!B2895))</f>
        <v>44651</v>
      </c>
      <c r="C2895" s="8">
        <v>30.125</v>
      </c>
      <c r="D2895">
        <v>0.94921479186213964</v>
      </c>
      <c r="E2895" s="6">
        <v>52.84274001786374</v>
      </c>
      <c r="F2895" s="9">
        <v>75.93289756320263</v>
      </c>
      <c r="G2895" s="9">
        <v>209.16183305400671</v>
      </c>
      <c r="H2895" s="9">
        <v>50.159110467481689</v>
      </c>
    </row>
    <row r="2896" spans="1:8" x14ac:dyDescent="0.25">
      <c r="A2896" s="16"/>
      <c r="B2896" s="5">
        <f>DATE(YEAR(siječanj!B2896),MONTH(siječanj!B2896)+2,DAY(siječanj!B2896))</f>
        <v>44651</v>
      </c>
      <c r="C2896" s="8">
        <v>30.1354166666667</v>
      </c>
      <c r="D2896">
        <v>0.94921479186213964</v>
      </c>
      <c r="E2896" s="6">
        <v>53.315880023533992</v>
      </c>
      <c r="F2896" s="9">
        <v>75.847792815877398</v>
      </c>
      <c r="G2896" s="9">
        <v>209.14799273473903</v>
      </c>
      <c r="H2896" s="9">
        <v>50.608221959485626</v>
      </c>
    </row>
    <row r="2897" spans="1:8" x14ac:dyDescent="0.25">
      <c r="A2897" s="16"/>
      <c r="B2897" s="5">
        <f>DATE(YEAR(siječanj!B2897),MONTH(siječanj!B2897)+2,DAY(siječanj!B2897))</f>
        <v>44651</v>
      </c>
      <c r="C2897" s="8">
        <v>30.1458333333333</v>
      </c>
      <c r="D2897">
        <v>0.94921479186213964</v>
      </c>
      <c r="E2897" s="6">
        <v>53.824170471570049</v>
      </c>
      <c r="F2897" s="9">
        <v>76.002548617689058</v>
      </c>
      <c r="G2897" s="9">
        <v>209.43823749038862</v>
      </c>
      <c r="H2897" s="9">
        <v>51.090698771323687</v>
      </c>
    </row>
    <row r="2898" spans="1:8" x14ac:dyDescent="0.25">
      <c r="A2898" s="16"/>
      <c r="B2898" s="5">
        <f>DATE(YEAR(siječanj!B2898),MONTH(siječanj!B2898)+2,DAY(siječanj!B2898))</f>
        <v>44651</v>
      </c>
      <c r="C2898" s="8">
        <v>30.15625</v>
      </c>
      <c r="D2898">
        <v>0.94921479186213964</v>
      </c>
      <c r="E2898" s="6">
        <v>54.493386086290741</v>
      </c>
      <c r="F2898" s="9">
        <v>76.458739196428965</v>
      </c>
      <c r="G2898" s="9">
        <v>209.75027150977346</v>
      </c>
      <c r="H2898" s="9">
        <v>51.725928131761684</v>
      </c>
    </row>
    <row r="2899" spans="1:8" x14ac:dyDescent="0.25">
      <c r="A2899" s="16"/>
      <c r="B2899" s="5">
        <f>DATE(YEAR(siječanj!B2899),MONTH(siječanj!B2899)+2,DAY(siječanj!B2899))</f>
        <v>44651</v>
      </c>
      <c r="C2899" s="8">
        <v>30.1666666666667</v>
      </c>
      <c r="D2899">
        <v>0.94921479186213964</v>
      </c>
      <c r="E2899" s="6">
        <v>57.1954348637233</v>
      </c>
      <c r="F2899" s="9">
        <v>76.993126442045167</v>
      </c>
      <c r="G2899" s="9">
        <v>213.27173742682615</v>
      </c>
      <c r="H2899" s="9">
        <v>54.29075279963368</v>
      </c>
    </row>
    <row r="2900" spans="1:8" x14ac:dyDescent="0.25">
      <c r="A2900" s="16"/>
      <c r="B2900" s="5">
        <f>DATE(YEAR(siječanj!B2900),MONTH(siječanj!B2900)+2,DAY(siječanj!B2900))</f>
        <v>44651</v>
      </c>
      <c r="C2900" s="8">
        <v>30.1770833333333</v>
      </c>
      <c r="D2900">
        <v>0.94921479186213964</v>
      </c>
      <c r="E2900" s="6">
        <v>59.500667076521324</v>
      </c>
      <c r="F2900" s="9">
        <v>77.083088413730266</v>
      </c>
      <c r="G2900" s="9">
        <v>215.95121950731536</v>
      </c>
      <c r="H2900" s="9">
        <v>56.478913314698652</v>
      </c>
    </row>
    <row r="2901" spans="1:8" x14ac:dyDescent="0.25">
      <c r="A2901" s="16"/>
      <c r="B2901" s="5">
        <f>DATE(YEAR(siječanj!B2901),MONTH(siječanj!B2901)+2,DAY(siječanj!B2901))</f>
        <v>44651</v>
      </c>
      <c r="C2901" s="8">
        <v>30.1875</v>
      </c>
      <c r="D2901">
        <v>0.94921479186213964</v>
      </c>
      <c r="E2901" s="6">
        <v>63.319356965891707</v>
      </c>
      <c r="F2901" s="9">
        <v>77.530754349569591</v>
      </c>
      <c r="G2901" s="9">
        <v>222.89159449744304</v>
      </c>
      <c r="H2901" s="9">
        <v>60.103670243223419</v>
      </c>
    </row>
    <row r="2902" spans="1:8" x14ac:dyDescent="0.25">
      <c r="A2902" s="16"/>
      <c r="B2902" s="5">
        <f>DATE(YEAR(siječanj!B2902),MONTH(siječanj!B2902)+2,DAY(siječanj!B2902))</f>
        <v>44651</v>
      </c>
      <c r="C2902" s="8">
        <v>30.1979166666667</v>
      </c>
      <c r="D2902">
        <v>0.94921479186213964</v>
      </c>
      <c r="E2902" s="6">
        <v>67.92500016936232</v>
      </c>
      <c r="F2902" s="9">
        <v>78.284691217114712</v>
      </c>
      <c r="G2902" s="9">
        <v>225.01694174479175</v>
      </c>
      <c r="H2902" s="9">
        <v>64.475414897997055</v>
      </c>
    </row>
    <row r="2903" spans="1:8" x14ac:dyDescent="0.25">
      <c r="A2903" s="16"/>
      <c r="B2903" s="5">
        <f>DATE(YEAR(siječanj!B2903),MONTH(siječanj!B2903)+2,DAY(siječanj!B2903))</f>
        <v>44651</v>
      </c>
      <c r="C2903" s="8">
        <v>30.2083333333333</v>
      </c>
      <c r="D2903">
        <v>0.94921479186213964</v>
      </c>
      <c r="E2903" s="6">
        <v>74.059924904066548</v>
      </c>
      <c r="F2903" s="9">
        <v>80.092670663884732</v>
      </c>
      <c r="G2903" s="9">
        <v>230.95262658148866</v>
      </c>
      <c r="H2903" s="9">
        <v>70.298776203139226</v>
      </c>
    </row>
    <row r="2904" spans="1:8" x14ac:dyDescent="0.25">
      <c r="A2904" s="16"/>
      <c r="B2904" s="5">
        <f>DATE(YEAR(siječanj!B2904),MONTH(siječanj!B2904)+2,DAY(siječanj!B2904))</f>
        <v>44651</v>
      </c>
      <c r="C2904" s="8">
        <v>30.21875</v>
      </c>
      <c r="D2904">
        <v>0.94921479186213964</v>
      </c>
      <c r="E2904" s="6">
        <v>80.311296648536825</v>
      </c>
      <c r="F2904" s="9">
        <v>81.803453655157711</v>
      </c>
      <c r="G2904" s="9">
        <v>229.77592442601841</v>
      </c>
      <c r="H2904" s="9">
        <v>76.232670732419436</v>
      </c>
    </row>
    <row r="2905" spans="1:8" x14ac:dyDescent="0.25">
      <c r="A2905" s="16"/>
      <c r="B2905" s="5">
        <f>DATE(YEAR(siječanj!B2905),MONTH(siječanj!B2905)+2,DAY(siječanj!B2905))</f>
        <v>44651</v>
      </c>
      <c r="C2905" s="8">
        <v>30.2291666666667</v>
      </c>
      <c r="D2905">
        <v>0.94921479186213964</v>
      </c>
      <c r="E2905" s="6">
        <v>85.212595143252145</v>
      </c>
      <c r="F2905" s="9">
        <v>84.250450562061644</v>
      </c>
      <c r="G2905" s="9">
        <v>206.70395680123201</v>
      </c>
      <c r="H2905" s="9">
        <v>80.885055762934854</v>
      </c>
    </row>
    <row r="2906" spans="1:8" x14ac:dyDescent="0.25">
      <c r="A2906" s="16"/>
      <c r="B2906" s="5">
        <f>DATE(YEAR(siječanj!B2906),MONTH(siječanj!B2906)+2,DAY(siječanj!B2906))</f>
        <v>44651</v>
      </c>
      <c r="C2906" s="8">
        <v>30.2395833333333</v>
      </c>
      <c r="D2906">
        <v>0.94921479186213964</v>
      </c>
      <c r="E2906" s="6">
        <v>90.805317056745295</v>
      </c>
      <c r="F2906" s="9">
        <v>88.003219908801213</v>
      </c>
      <c r="G2906" s="9">
        <v>157.85695612539459</v>
      </c>
      <c r="H2906" s="9">
        <v>86.193750129994086</v>
      </c>
    </row>
    <row r="2907" spans="1:8" x14ac:dyDescent="0.25">
      <c r="A2907" s="16"/>
      <c r="B2907" s="5">
        <f>DATE(YEAR(siječanj!B2907),MONTH(siječanj!B2907)+2,DAY(siječanj!B2907))</f>
        <v>44651</v>
      </c>
      <c r="C2907" s="8">
        <v>30.25</v>
      </c>
      <c r="D2907">
        <v>0.94921479186213964</v>
      </c>
      <c r="E2907" s="6">
        <v>95.864358671828953</v>
      </c>
      <c r="F2907" s="9">
        <v>92.961187890932592</v>
      </c>
      <c r="G2907" s="9">
        <v>103.19835423556246</v>
      </c>
      <c r="H2907" s="9">
        <v>90.995867263677624</v>
      </c>
    </row>
    <row r="2908" spans="1:8" x14ac:dyDescent="0.25">
      <c r="A2908" s="16"/>
      <c r="B2908" s="5">
        <f>DATE(YEAR(siječanj!B2908),MONTH(siječanj!B2908)+2,DAY(siječanj!B2908))</f>
        <v>44651</v>
      </c>
      <c r="C2908" s="8">
        <v>30.2604166666667</v>
      </c>
      <c r="D2908">
        <v>0.94921479186213964</v>
      </c>
      <c r="E2908" s="6">
        <v>98.925955847725973</v>
      </c>
      <c r="F2908" s="9">
        <v>96.399664550455086</v>
      </c>
      <c r="G2908" s="9">
        <v>51.579861910624864</v>
      </c>
      <c r="H2908" s="9">
        <v>93.901980589762431</v>
      </c>
    </row>
    <row r="2909" spans="1:8" x14ac:dyDescent="0.25">
      <c r="A2909" s="16"/>
      <c r="B2909" s="5">
        <f>DATE(YEAR(siječanj!B2909),MONTH(siječanj!B2909)+2,DAY(siječanj!B2909))</f>
        <v>44651</v>
      </c>
      <c r="C2909" s="8">
        <v>30.2708333333333</v>
      </c>
      <c r="D2909">
        <v>0.94921479186213964</v>
      </c>
      <c r="E2909" s="6">
        <v>101.1020466219903</v>
      </c>
      <c r="F2909" s="9">
        <v>101.86993468206178</v>
      </c>
      <c r="G2909" s="9">
        <v>13.615078293274069</v>
      </c>
      <c r="H2909" s="9">
        <v>95.967558141128862</v>
      </c>
    </row>
    <row r="2910" spans="1:8" x14ac:dyDescent="0.25">
      <c r="A2910" s="16"/>
      <c r="B2910" s="5">
        <f>DATE(YEAR(siječanj!B2910),MONTH(siječanj!B2910)+2,DAY(siječanj!B2910))</f>
        <v>44651</v>
      </c>
      <c r="C2910" s="8">
        <v>30.28125</v>
      </c>
      <c r="D2910">
        <v>0.94921479186213964</v>
      </c>
      <c r="E2910" s="6">
        <v>102.05637259381359</v>
      </c>
      <c r="F2910" s="9">
        <v>110.38518745535166</v>
      </c>
      <c r="G2910" s="9">
        <v>4.0186785746246247</v>
      </c>
      <c r="H2910" s="9">
        <v>96.873418469841738</v>
      </c>
    </row>
    <row r="2911" spans="1:8" x14ac:dyDescent="0.25">
      <c r="A2911" s="16"/>
      <c r="B2911" s="5">
        <f>DATE(YEAR(siječanj!B2911),MONTH(siječanj!B2911)+2,DAY(siječanj!B2911))</f>
        <v>44651</v>
      </c>
      <c r="C2911" s="8">
        <v>30.2916666666667</v>
      </c>
      <c r="D2911">
        <v>0.94921479186213964</v>
      </c>
      <c r="E2911" s="6">
        <v>99.990726129774487</v>
      </c>
      <c r="F2911" s="9">
        <v>121.27130383638669</v>
      </c>
      <c r="G2911" s="9">
        <v>1.8155633511407119</v>
      </c>
      <c r="H2911" s="9">
        <v>94.912676291418094</v>
      </c>
    </row>
    <row r="2912" spans="1:8" x14ac:dyDescent="0.25">
      <c r="A2912" s="16"/>
      <c r="B2912" s="5">
        <f>DATE(YEAR(siječanj!B2912),MONTH(siječanj!B2912)+2,DAY(siječanj!B2912))</f>
        <v>44651</v>
      </c>
      <c r="C2912" s="8">
        <v>30.3020833333333</v>
      </c>
      <c r="D2912">
        <v>0.94921479186213964</v>
      </c>
      <c r="E2912" s="6">
        <v>97.337692779670974</v>
      </c>
      <c r="F2912" s="9">
        <v>125.81368788005396</v>
      </c>
      <c r="G2912" s="9">
        <v>1.3051289305556224</v>
      </c>
      <c r="H2912" s="9">
        <v>92.394377792196281</v>
      </c>
    </row>
    <row r="2913" spans="1:8" x14ac:dyDescent="0.25">
      <c r="A2913" s="16"/>
      <c r="B2913" s="5">
        <f>DATE(YEAR(siječanj!B2913),MONTH(siječanj!B2913)+2,DAY(siječanj!B2913))</f>
        <v>44651</v>
      </c>
      <c r="C2913" s="8">
        <v>30.3125</v>
      </c>
      <c r="D2913">
        <v>0.94921479186213964</v>
      </c>
      <c r="E2913" s="6">
        <v>97.135901401309155</v>
      </c>
      <c r="F2913" s="9">
        <v>131.16333950744368</v>
      </c>
      <c r="G2913" s="9">
        <v>1.1388747467720626</v>
      </c>
      <c r="H2913" s="9">
        <v>92.202834430984993</v>
      </c>
    </row>
    <row r="2914" spans="1:8" x14ac:dyDescent="0.25">
      <c r="A2914" s="16"/>
      <c r="B2914" s="5">
        <f>DATE(YEAR(siječanj!B2914),MONTH(siječanj!B2914)+2,DAY(siječanj!B2914))</f>
        <v>44651</v>
      </c>
      <c r="C2914" s="8">
        <v>30.3229166666667</v>
      </c>
      <c r="D2914">
        <v>0.94921479186213964</v>
      </c>
      <c r="E2914" s="6">
        <v>96.213311501404945</v>
      </c>
      <c r="F2914" s="9">
        <v>138.54241740681482</v>
      </c>
      <c r="G2914" s="9">
        <v>1.0394346405870767</v>
      </c>
      <c r="H2914" s="9">
        <v>91.327098451173299</v>
      </c>
    </row>
    <row r="2915" spans="1:8" x14ac:dyDescent="0.25">
      <c r="A2915" s="16"/>
      <c r="B2915" s="5">
        <f>DATE(YEAR(siječanj!B2915),MONTH(siječanj!B2915)+2,DAY(siječanj!B2915))</f>
        <v>44651</v>
      </c>
      <c r="C2915" s="8">
        <v>30.3333333333333</v>
      </c>
      <c r="D2915">
        <v>0.94921479186213964</v>
      </c>
      <c r="E2915" s="6">
        <v>97.634989232401111</v>
      </c>
      <c r="F2915" s="9">
        <v>147.90361801369366</v>
      </c>
      <c r="G2915" s="9">
        <v>1.0754405527010713</v>
      </c>
      <c r="H2915" s="9">
        <v>92.676575982695866</v>
      </c>
    </row>
    <row r="2916" spans="1:8" x14ac:dyDescent="0.25">
      <c r="A2916" s="16"/>
      <c r="B2916" s="5">
        <f>DATE(YEAR(siječanj!B2916),MONTH(siječanj!B2916)+2,DAY(siječanj!B2916))</f>
        <v>44651</v>
      </c>
      <c r="C2916" s="8">
        <v>30.34375</v>
      </c>
      <c r="D2916">
        <v>0.94921479186213964</v>
      </c>
      <c r="E2916" s="6">
        <v>98.490077058358636</v>
      </c>
      <c r="F2916" s="9">
        <v>151.7485523396187</v>
      </c>
      <c r="G2916" s="9">
        <v>1.1293120358364841</v>
      </c>
      <c r="H2916" s="9">
        <v>93.488237995435981</v>
      </c>
    </row>
    <row r="2917" spans="1:8" x14ac:dyDescent="0.25">
      <c r="A2917" s="16"/>
      <c r="B2917" s="5">
        <f>DATE(YEAR(siječanj!B2917),MONTH(siječanj!B2917)+2,DAY(siječanj!B2917))</f>
        <v>44651</v>
      </c>
      <c r="C2917" s="8">
        <v>30.3541666666667</v>
      </c>
      <c r="D2917">
        <v>0.94921479186213964</v>
      </c>
      <c r="E2917" s="6">
        <v>97.898947172415149</v>
      </c>
      <c r="F2917" s="9">
        <v>153.78483368278162</v>
      </c>
      <c r="G2917" s="9">
        <v>1.1399714257900726</v>
      </c>
      <c r="H2917" s="9">
        <v>92.927128763786655</v>
      </c>
    </row>
    <row r="2918" spans="1:8" x14ac:dyDescent="0.25">
      <c r="A2918" s="16"/>
      <c r="B2918" s="5">
        <f>DATE(YEAR(siječanj!B2918),MONTH(siječanj!B2918)+2,DAY(siječanj!B2918))</f>
        <v>44651</v>
      </c>
      <c r="C2918" s="8">
        <v>30.3645833333333</v>
      </c>
      <c r="D2918">
        <v>0.94921479186213964</v>
      </c>
      <c r="E2918" s="6">
        <v>98.151997792357122</v>
      </c>
      <c r="F2918" s="9">
        <v>155.90945272801491</v>
      </c>
      <c r="G2918" s="9">
        <v>1.1917293220693881</v>
      </c>
      <c r="H2918" s="9">
        <v>93.16732815532545</v>
      </c>
    </row>
    <row r="2919" spans="1:8" x14ac:dyDescent="0.25">
      <c r="A2919" s="16"/>
      <c r="B2919" s="5">
        <f>DATE(YEAR(siječanj!B2919),MONTH(siječanj!B2919)+2,DAY(siječanj!B2919))</f>
        <v>44651</v>
      </c>
      <c r="C2919" s="8">
        <v>30.375</v>
      </c>
      <c r="D2919">
        <v>0.94921479186213964</v>
      </c>
      <c r="E2919" s="6">
        <v>98.471590411740991</v>
      </c>
      <c r="F2919" s="9">
        <v>158.19463029817703</v>
      </c>
      <c r="G2919" s="9">
        <v>1.2193884604956235</v>
      </c>
      <c r="H2919" s="9">
        <v>93.470690197014591</v>
      </c>
    </row>
    <row r="2920" spans="1:8" x14ac:dyDescent="0.25">
      <c r="A2920" s="16"/>
      <c r="B2920" s="5">
        <f>DATE(YEAR(siječanj!B2920),MONTH(siječanj!B2920)+2,DAY(siječanj!B2920))</f>
        <v>44651</v>
      </c>
      <c r="C2920" s="8">
        <v>30.3854166666667</v>
      </c>
      <c r="D2920">
        <v>0.94921479186213964</v>
      </c>
      <c r="E2920" s="6">
        <v>99.546018030612814</v>
      </c>
      <c r="F2920" s="9">
        <v>159.13980895803053</v>
      </c>
      <c r="G2920" s="9">
        <v>1.1999330684969791</v>
      </c>
      <c r="H2920" s="9">
        <v>94.490552785632943</v>
      </c>
    </row>
    <row r="2921" spans="1:8" x14ac:dyDescent="0.25">
      <c r="A2921" s="16"/>
      <c r="B2921" s="5">
        <f>DATE(YEAR(siječanj!B2921),MONTH(siječanj!B2921)+2,DAY(siječanj!B2921))</f>
        <v>44651</v>
      </c>
      <c r="C2921" s="8">
        <v>30.3958333333333</v>
      </c>
      <c r="D2921">
        <v>0.94921479186213964</v>
      </c>
      <c r="E2921" s="6">
        <v>98.970311885550359</v>
      </c>
      <c r="F2921" s="9">
        <v>159.42472976668788</v>
      </c>
      <c r="G2921" s="9">
        <v>1.177253307819949</v>
      </c>
      <c r="H2921" s="9">
        <v>93.944083996973731</v>
      </c>
    </row>
    <row r="2922" spans="1:8" x14ac:dyDescent="0.25">
      <c r="A2922" s="16"/>
      <c r="B2922" s="5">
        <f>DATE(YEAR(siječanj!B2922),MONTH(siječanj!B2922)+2,DAY(siječanj!B2922))</f>
        <v>44651</v>
      </c>
      <c r="C2922" s="8">
        <v>30.40625</v>
      </c>
      <c r="D2922">
        <v>0.94921479186213964</v>
      </c>
      <c r="E2922" s="6">
        <v>98.798642224252589</v>
      </c>
      <c r="F2922" s="9">
        <v>159.1099091688246</v>
      </c>
      <c r="G2922" s="9">
        <v>1.1711067430470412</v>
      </c>
      <c r="H2922" s="9">
        <v>93.781132615155926</v>
      </c>
    </row>
    <row r="2923" spans="1:8" x14ac:dyDescent="0.25">
      <c r="A2923" s="16"/>
      <c r="B2923" s="5">
        <f>DATE(YEAR(siječanj!B2923),MONTH(siječanj!B2923)+2,DAY(siječanj!B2923))</f>
        <v>44651</v>
      </c>
      <c r="C2923" s="8">
        <v>30.4166666666667</v>
      </c>
      <c r="D2923">
        <v>0.94921479186213964</v>
      </c>
      <c r="E2923" s="6">
        <v>99.586689646009802</v>
      </c>
      <c r="F2923" s="9">
        <v>158.35049175759951</v>
      </c>
      <c r="G2923" s="9">
        <v>1.1443658008498769</v>
      </c>
      <c r="H2923" s="9">
        <v>94.529158884576688</v>
      </c>
    </row>
    <row r="2924" spans="1:8" x14ac:dyDescent="0.25">
      <c r="A2924" s="16"/>
      <c r="B2924" s="5">
        <f>DATE(YEAR(siječanj!B2924),MONTH(siječanj!B2924)+2,DAY(siječanj!B2924))</f>
        <v>44651</v>
      </c>
      <c r="C2924" s="8">
        <v>30.4270833333333</v>
      </c>
      <c r="D2924">
        <v>0.94921479186213964</v>
      </c>
      <c r="E2924" s="6">
        <v>99.629197019172423</v>
      </c>
      <c r="F2924" s="9">
        <v>157.31011131612163</v>
      </c>
      <c r="G2924" s="9">
        <v>1.1383219741940174</v>
      </c>
      <c r="H2924" s="9">
        <v>94.569507511945858</v>
      </c>
    </row>
    <row r="2925" spans="1:8" x14ac:dyDescent="0.25">
      <c r="A2925" s="16"/>
      <c r="B2925" s="5">
        <f>DATE(YEAR(siječanj!B2925),MONTH(siječanj!B2925)+2,DAY(siječanj!B2925))</f>
        <v>44651</v>
      </c>
      <c r="C2925" s="8">
        <v>30.4375</v>
      </c>
      <c r="D2925">
        <v>0.94921479186213964</v>
      </c>
      <c r="E2925" s="6">
        <v>99.683741562237969</v>
      </c>
      <c r="F2925" s="9">
        <v>156.33430038628615</v>
      </c>
      <c r="G2925" s="9">
        <v>1.1926890175997451</v>
      </c>
      <c r="H2925" s="9">
        <v>94.621281999039027</v>
      </c>
    </row>
    <row r="2926" spans="1:8" x14ac:dyDescent="0.25">
      <c r="A2926" s="16"/>
      <c r="B2926" s="5">
        <f>DATE(YEAR(siječanj!B2926),MONTH(siječanj!B2926)+2,DAY(siječanj!B2926))</f>
        <v>44651</v>
      </c>
      <c r="C2926" s="8">
        <v>30.4479166666667</v>
      </c>
      <c r="D2926">
        <v>0.94921479186213964</v>
      </c>
      <c r="E2926" s="6">
        <v>101.4297725716154</v>
      </c>
      <c r="F2926" s="9">
        <v>155.6920324551273</v>
      </c>
      <c r="G2926" s="9">
        <v>1.1920081246642769</v>
      </c>
      <c r="H2926" s="9">
        <v>96.278640460190076</v>
      </c>
    </row>
    <row r="2927" spans="1:8" x14ac:dyDescent="0.25">
      <c r="A2927" s="16"/>
      <c r="B2927" s="5">
        <f>DATE(YEAR(siječanj!B2927),MONTH(siječanj!B2927)+2,DAY(siječanj!B2927))</f>
        <v>44651</v>
      </c>
      <c r="C2927" s="8">
        <v>30.4583333333333</v>
      </c>
      <c r="D2927">
        <v>0.94921479186213964</v>
      </c>
      <c r="E2927" s="6">
        <v>102.04585645197825</v>
      </c>
      <c r="F2927" s="9">
        <v>155.01849616279605</v>
      </c>
      <c r="G2927" s="9">
        <v>1.1671297672797949</v>
      </c>
      <c r="H2927" s="9">
        <v>96.863436392458311</v>
      </c>
    </row>
    <row r="2928" spans="1:8" x14ac:dyDescent="0.25">
      <c r="A2928" s="16"/>
      <c r="B2928" s="5">
        <f>DATE(YEAR(siječanj!B2928),MONTH(siječanj!B2928)+2,DAY(siječanj!B2928))</f>
        <v>44651</v>
      </c>
      <c r="C2928" s="8">
        <v>30.46875</v>
      </c>
      <c r="D2928">
        <v>0.94921479186213964</v>
      </c>
      <c r="E2928" s="6">
        <v>103.0204025658539</v>
      </c>
      <c r="F2928" s="9">
        <v>154.37054294766935</v>
      </c>
      <c r="G2928" s="9">
        <v>1.1791243517083954</v>
      </c>
      <c r="H2928" s="9">
        <v>97.788489979100845</v>
      </c>
    </row>
    <row r="2929" spans="1:8" x14ac:dyDescent="0.25">
      <c r="A2929" s="16"/>
      <c r="B2929" s="5">
        <f>DATE(YEAR(siječanj!B2929),MONTH(siječanj!B2929)+2,DAY(siječanj!B2929))</f>
        <v>44651</v>
      </c>
      <c r="C2929" s="8">
        <v>30.4791666666667</v>
      </c>
      <c r="D2929">
        <v>0.94921479186213964</v>
      </c>
      <c r="E2929" s="6">
        <v>103.5561519389976</v>
      </c>
      <c r="F2929" s="9">
        <v>153.80624808557243</v>
      </c>
      <c r="G2929" s="9">
        <v>1.1889199353750781</v>
      </c>
      <c r="H2929" s="9">
        <v>98.297031208819718</v>
      </c>
    </row>
    <row r="2930" spans="1:8" x14ac:dyDescent="0.25">
      <c r="A2930" s="16"/>
      <c r="B2930" s="5">
        <f>DATE(YEAR(siječanj!B2930),MONTH(siječanj!B2930)+2,DAY(siječanj!B2930))</f>
        <v>44651</v>
      </c>
      <c r="C2930" s="8">
        <v>30.4895833333333</v>
      </c>
      <c r="D2930">
        <v>0.94921479186213964</v>
      </c>
      <c r="E2930" s="6">
        <v>103.39816755895535</v>
      </c>
      <c r="F2930" s="9">
        <v>153.02297890624135</v>
      </c>
      <c r="G2930" s="9">
        <v>1.2164658613492518</v>
      </c>
      <c r="H2930" s="9">
        <v>98.147070098400448</v>
      </c>
    </row>
    <row r="2931" spans="1:8" x14ac:dyDescent="0.25">
      <c r="A2931" s="16"/>
      <c r="B2931" s="5">
        <f>DATE(YEAR(siječanj!B2931),MONTH(siječanj!B2931)+2,DAY(siječanj!B2931))</f>
        <v>44651</v>
      </c>
      <c r="C2931" s="8">
        <v>30.5</v>
      </c>
      <c r="D2931">
        <v>0.94921479186213964</v>
      </c>
      <c r="E2931" s="6">
        <v>101.83305846972796</v>
      </c>
      <c r="F2931" s="9">
        <v>151.96490371906449</v>
      </c>
      <c r="G2931" s="9">
        <v>1.174470915573413</v>
      </c>
      <c r="H2931" s="9">
        <v>96.661445400027915</v>
      </c>
    </row>
    <row r="2932" spans="1:8" x14ac:dyDescent="0.25">
      <c r="A2932" s="16"/>
      <c r="B2932" s="5">
        <f>DATE(YEAR(siječanj!B2932),MONTH(siječanj!B2932)+2,DAY(siječanj!B2932))</f>
        <v>44651</v>
      </c>
      <c r="C2932" s="8">
        <v>30.5104166666667</v>
      </c>
      <c r="D2932">
        <v>0.94921479186213964</v>
      </c>
      <c r="E2932" s="6">
        <v>100.94243498019691</v>
      </c>
      <c r="F2932" s="9">
        <v>150.83395310062858</v>
      </c>
      <c r="G2932" s="9">
        <v>1.1782549036982082</v>
      </c>
      <c r="H2932" s="9">
        <v>95.816052409785172</v>
      </c>
    </row>
    <row r="2933" spans="1:8" x14ac:dyDescent="0.25">
      <c r="A2933" s="16"/>
      <c r="B2933" s="5">
        <f>DATE(YEAR(siječanj!B2933),MONTH(siječanj!B2933)+2,DAY(siječanj!B2933))</f>
        <v>44651</v>
      </c>
      <c r="C2933" s="8">
        <v>30.5208333333333</v>
      </c>
      <c r="D2933">
        <v>0.94921479186213964</v>
      </c>
      <c r="E2933" s="6">
        <v>100.96378596491832</v>
      </c>
      <c r="F2933" s="9">
        <v>149.90745850595889</v>
      </c>
      <c r="G2933" s="9">
        <v>1.1867588074504134</v>
      </c>
      <c r="H2933" s="9">
        <v>95.836319080303554</v>
      </c>
    </row>
    <row r="2934" spans="1:8" x14ac:dyDescent="0.25">
      <c r="A2934" s="16"/>
      <c r="B2934" s="5">
        <f>DATE(YEAR(siječanj!B2934),MONTH(siječanj!B2934)+2,DAY(siječanj!B2934))</f>
        <v>44651</v>
      </c>
      <c r="C2934" s="8">
        <v>30.53125</v>
      </c>
      <c r="D2934">
        <v>0.94921479186213964</v>
      </c>
      <c r="E2934" s="6">
        <v>100.11995791658113</v>
      </c>
      <c r="F2934" s="9">
        <v>149.30901570637837</v>
      </c>
      <c r="G2934" s="9">
        <v>1.1527758296152641</v>
      </c>
      <c r="H2934" s="9">
        <v>95.035345015033741</v>
      </c>
    </row>
    <row r="2935" spans="1:8" x14ac:dyDescent="0.25">
      <c r="A2935" s="16"/>
      <c r="B2935" s="5">
        <f>DATE(YEAR(siječanj!B2935),MONTH(siječanj!B2935)+2,DAY(siječanj!B2935))</f>
        <v>44651</v>
      </c>
      <c r="C2935" s="8">
        <v>30.5416666666667</v>
      </c>
      <c r="D2935">
        <v>0.94921479186213964</v>
      </c>
      <c r="E2935" s="6">
        <v>97.986858027665392</v>
      </c>
      <c r="F2935" s="9">
        <v>148.37959519232578</v>
      </c>
      <c r="G2935" s="9">
        <v>1.1045219107129223</v>
      </c>
      <c r="H2935" s="9">
        <v>93.010575047955427</v>
      </c>
    </row>
    <row r="2936" spans="1:8" x14ac:dyDescent="0.25">
      <c r="A2936" s="16"/>
      <c r="B2936" s="5">
        <f>DATE(YEAR(siječanj!B2936),MONTH(siječanj!B2936)+2,DAY(siječanj!B2936))</f>
        <v>44651</v>
      </c>
      <c r="C2936" s="8">
        <v>30.5520833333333</v>
      </c>
      <c r="D2936">
        <v>0.94921479186213964</v>
      </c>
      <c r="E2936" s="6">
        <v>96.871825313553586</v>
      </c>
      <c r="F2936" s="9">
        <v>147.32434002610862</v>
      </c>
      <c r="G2936" s="9">
        <v>1.1267294791033799</v>
      </c>
      <c r="H2936" s="9">
        <v>91.952169502310312</v>
      </c>
    </row>
    <row r="2937" spans="1:8" x14ac:dyDescent="0.25">
      <c r="A2937" s="16"/>
      <c r="B2937" s="5">
        <f>DATE(YEAR(siječanj!B2937),MONTH(siječanj!B2937)+2,DAY(siječanj!B2937))</f>
        <v>44651</v>
      </c>
      <c r="C2937" s="8">
        <v>30.5625</v>
      </c>
      <c r="D2937">
        <v>0.94921479186213964</v>
      </c>
      <c r="E2937" s="6">
        <v>96.862063728723044</v>
      </c>
      <c r="F2937" s="9">
        <v>146.36830037192277</v>
      </c>
      <c r="G2937" s="9">
        <v>1.1287765884722831</v>
      </c>
      <c r="H2937" s="9">
        <v>91.942903661597143</v>
      </c>
    </row>
    <row r="2938" spans="1:8" x14ac:dyDescent="0.25">
      <c r="A2938" s="16"/>
      <c r="B2938" s="5">
        <f>DATE(YEAR(siječanj!B2938),MONTH(siječanj!B2938)+2,DAY(siječanj!B2938))</f>
        <v>44651</v>
      </c>
      <c r="C2938" s="8">
        <v>30.5729166666667</v>
      </c>
      <c r="D2938">
        <v>0.94921479186213964</v>
      </c>
      <c r="E2938" s="6">
        <v>97.202789901270364</v>
      </c>
      <c r="F2938" s="9">
        <v>145.273515966779</v>
      </c>
      <c r="G2938" s="9">
        <v>1.0685679712326104</v>
      </c>
      <c r="H2938" s="9">
        <v>92.266325984553632</v>
      </c>
    </row>
    <row r="2939" spans="1:8" x14ac:dyDescent="0.25">
      <c r="A2939" s="16"/>
      <c r="B2939" s="5">
        <f>DATE(YEAR(siječanj!B2939),MONTH(siječanj!B2939)+2,DAY(siječanj!B2939))</f>
        <v>44651</v>
      </c>
      <c r="C2939" s="8">
        <v>30.5833333333333</v>
      </c>
      <c r="D2939">
        <v>0.94921479186213964</v>
      </c>
      <c r="E2939" s="6">
        <v>99.735867551535478</v>
      </c>
      <c r="F2939" s="9">
        <v>143.83093931954883</v>
      </c>
      <c r="G2939" s="9">
        <v>1.0050209677614075</v>
      </c>
      <c r="H2939" s="9">
        <v>94.670760759120668</v>
      </c>
    </row>
    <row r="2940" spans="1:8" x14ac:dyDescent="0.25">
      <c r="A2940" s="16"/>
      <c r="B2940" s="5">
        <f>DATE(YEAR(siječanj!B2940),MONTH(siječanj!B2940)+2,DAY(siječanj!B2940))</f>
        <v>44651</v>
      </c>
      <c r="C2940" s="8">
        <v>30.59375</v>
      </c>
      <c r="D2940">
        <v>0.94921479186213964</v>
      </c>
      <c r="E2940" s="6">
        <v>101.30418747938592</v>
      </c>
      <c r="F2940" s="9">
        <v>142.90744581412579</v>
      </c>
      <c r="G2940" s="9">
        <v>0.97381393635104641</v>
      </c>
      <c r="H2940" s="9">
        <v>96.159433233008471</v>
      </c>
    </row>
    <row r="2941" spans="1:8" x14ac:dyDescent="0.25">
      <c r="A2941" s="16"/>
      <c r="B2941" s="5">
        <f>DATE(YEAR(siječanj!B2941),MONTH(siječanj!B2941)+2,DAY(siječanj!B2941))</f>
        <v>44651</v>
      </c>
      <c r="C2941" s="8">
        <v>30.6041666666667</v>
      </c>
      <c r="D2941">
        <v>0.94921479186213964</v>
      </c>
      <c r="E2941" s="6">
        <v>101.24386461820467</v>
      </c>
      <c r="F2941" s="9">
        <v>141.40443479850262</v>
      </c>
      <c r="G2941" s="9">
        <v>0.9539355043391794</v>
      </c>
      <c r="H2941" s="9">
        <v>96.10217388088779</v>
      </c>
    </row>
    <row r="2942" spans="1:8" x14ac:dyDescent="0.25">
      <c r="A2942" s="16"/>
      <c r="B2942" s="5">
        <f>DATE(YEAR(siječanj!B2942),MONTH(siječanj!B2942)+2,DAY(siječanj!B2942))</f>
        <v>44651</v>
      </c>
      <c r="C2942" s="8">
        <v>30.6145833333333</v>
      </c>
      <c r="D2942">
        <v>0.94921479186213964</v>
      </c>
      <c r="E2942" s="6">
        <v>103.26446601473343</v>
      </c>
      <c r="F2942" s="9">
        <v>139.54140027291285</v>
      </c>
      <c r="G2942" s="9">
        <v>0.96347081777513388</v>
      </c>
      <c r="H2942" s="9">
        <v>98.020158614930182</v>
      </c>
    </row>
    <row r="2943" spans="1:8" x14ac:dyDescent="0.25">
      <c r="A2943" s="16"/>
      <c r="B2943" s="5">
        <f>DATE(YEAR(siječanj!B2943),MONTH(siječanj!B2943)+2,DAY(siječanj!B2943))</f>
        <v>44651</v>
      </c>
      <c r="C2943" s="8">
        <v>30.625</v>
      </c>
      <c r="D2943">
        <v>0.94921479186213964</v>
      </c>
      <c r="E2943" s="6">
        <v>103.92058410839182</v>
      </c>
      <c r="F2943" s="9">
        <v>135.78606041711276</v>
      </c>
      <c r="G2943" s="9">
        <v>0.90913036576533046</v>
      </c>
      <c r="H2943" s="9">
        <v>98.642955614639121</v>
      </c>
    </row>
    <row r="2944" spans="1:8" x14ac:dyDescent="0.25">
      <c r="A2944" s="16"/>
      <c r="B2944" s="5">
        <f>DATE(YEAR(siječanj!B2944),MONTH(siječanj!B2944)+2,DAY(siječanj!B2944))</f>
        <v>44651</v>
      </c>
      <c r="C2944" s="8">
        <v>30.6354166666667</v>
      </c>
      <c r="D2944">
        <v>0.94921479186213964</v>
      </c>
      <c r="E2944" s="6">
        <v>104.77658733113675</v>
      </c>
      <c r="F2944" s="9">
        <v>134.11726421884526</v>
      </c>
      <c r="G2944" s="9">
        <v>0.84393149338958973</v>
      </c>
      <c r="H2944" s="9">
        <v>99.455486535550264</v>
      </c>
    </row>
    <row r="2945" spans="1:8" x14ac:dyDescent="0.25">
      <c r="A2945" s="16"/>
      <c r="B2945" s="5">
        <f>DATE(YEAR(siječanj!B2945),MONTH(siječanj!B2945)+2,DAY(siječanj!B2945))</f>
        <v>44651</v>
      </c>
      <c r="C2945" s="8">
        <v>30.6458333333333</v>
      </c>
      <c r="D2945">
        <v>0.94921479186213964</v>
      </c>
      <c r="E2945" s="6">
        <v>106.5360434981707</v>
      </c>
      <c r="F2945" s="9">
        <v>132.39462557879676</v>
      </c>
      <c r="G2945" s="9">
        <v>0.82036334928636179</v>
      </c>
      <c r="H2945" s="9">
        <v>101.12558835493195</v>
      </c>
    </row>
    <row r="2946" spans="1:8" x14ac:dyDescent="0.25">
      <c r="A2946" s="16"/>
      <c r="B2946" s="5">
        <f>DATE(YEAR(siječanj!B2946),MONTH(siječanj!B2946)+2,DAY(siječanj!B2946))</f>
        <v>44651</v>
      </c>
      <c r="C2946" s="8">
        <v>30.65625</v>
      </c>
      <c r="D2946">
        <v>0.94921479186213964</v>
      </c>
      <c r="E2946" s="6">
        <v>106.34617412048475</v>
      </c>
      <c r="F2946" s="9">
        <v>131.20001079015313</v>
      </c>
      <c r="G2946" s="9">
        <v>0.8155971027485508</v>
      </c>
      <c r="H2946" s="9">
        <v>100.94536153311078</v>
      </c>
    </row>
    <row r="2947" spans="1:8" x14ac:dyDescent="0.25">
      <c r="A2947" s="16"/>
      <c r="B2947" s="5">
        <f>DATE(YEAR(siječanj!B2947),MONTH(siječanj!B2947)+2,DAY(siječanj!B2947))</f>
        <v>44651</v>
      </c>
      <c r="C2947" s="8">
        <v>30.6666666666667</v>
      </c>
      <c r="D2947">
        <v>0.94921479186213964</v>
      </c>
      <c r="E2947" s="6">
        <v>106.45190840645894</v>
      </c>
      <c r="F2947" s="9">
        <v>128.5405771821502</v>
      </c>
      <c r="G2947" s="9">
        <v>1.2236909758278591</v>
      </c>
      <c r="H2947" s="9">
        <v>101.04572608136448</v>
      </c>
    </row>
    <row r="2948" spans="1:8" x14ac:dyDescent="0.25">
      <c r="A2948" s="16"/>
      <c r="B2948" s="5">
        <f>DATE(YEAR(siječanj!B2948),MONTH(siječanj!B2948)+2,DAY(siječanj!B2948))</f>
        <v>44651</v>
      </c>
      <c r="C2948" s="8">
        <v>30.6770833333333</v>
      </c>
      <c r="D2948">
        <v>0.94921479186213964</v>
      </c>
      <c r="E2948" s="6">
        <v>107.13091241264063</v>
      </c>
      <c r="F2948" s="9">
        <v>127.33338590477416</v>
      </c>
      <c r="G2948" s="9">
        <v>1.4951502898573754</v>
      </c>
      <c r="H2948" s="9">
        <v>101.69024672776578</v>
      </c>
    </row>
    <row r="2949" spans="1:8" x14ac:dyDescent="0.25">
      <c r="A2949" s="16"/>
      <c r="B2949" s="5">
        <f>DATE(YEAR(siječanj!B2949),MONTH(siječanj!B2949)+2,DAY(siječanj!B2949))</f>
        <v>44651</v>
      </c>
      <c r="C2949" s="8">
        <v>30.6875</v>
      </c>
      <c r="D2949">
        <v>0.94921479186213964</v>
      </c>
      <c r="E2949" s="6">
        <v>109.69207447605685</v>
      </c>
      <c r="F2949" s="9">
        <v>127.17792611867142</v>
      </c>
      <c r="G2949" s="9">
        <v>1.2212699797216999</v>
      </c>
      <c r="H2949" s="9">
        <v>104.12133964271662</v>
      </c>
    </row>
    <row r="2950" spans="1:8" x14ac:dyDescent="0.25">
      <c r="A2950" s="16"/>
      <c r="B2950" s="5">
        <f>DATE(YEAR(siječanj!B2950),MONTH(siječanj!B2950)+2,DAY(siječanj!B2950))</f>
        <v>44651</v>
      </c>
      <c r="C2950" s="8">
        <v>30.6979166666667</v>
      </c>
      <c r="D2950">
        <v>0.94921479186213964</v>
      </c>
      <c r="E2950" s="6">
        <v>110.76628069201804</v>
      </c>
      <c r="F2950" s="9">
        <v>127.26705735826464</v>
      </c>
      <c r="G2950" s="9">
        <v>1.5839338254464885</v>
      </c>
      <c r="H2950" s="9">
        <v>105.14099207241725</v>
      </c>
    </row>
    <row r="2951" spans="1:8" x14ac:dyDescent="0.25">
      <c r="A2951" s="16"/>
      <c r="B2951" s="5">
        <f>DATE(YEAR(siječanj!B2951),MONTH(siječanj!B2951)+2,DAY(siječanj!B2951))</f>
        <v>44651</v>
      </c>
      <c r="C2951" s="8">
        <v>30.7083333333333</v>
      </c>
      <c r="D2951">
        <v>0.94921479186213964</v>
      </c>
      <c r="E2951" s="6">
        <v>112.34274487132954</v>
      </c>
      <c r="F2951" s="9">
        <v>127.23137639597029</v>
      </c>
      <c r="G2951" s="9">
        <v>2.2157008553770456</v>
      </c>
      <c r="H2951" s="9">
        <v>106.63739519026053</v>
      </c>
    </row>
    <row r="2952" spans="1:8" x14ac:dyDescent="0.25">
      <c r="A2952" s="16"/>
      <c r="B2952" s="5">
        <f>DATE(YEAR(siječanj!B2952),MONTH(siječanj!B2952)+2,DAY(siječanj!B2952))</f>
        <v>44651</v>
      </c>
      <c r="C2952" s="8">
        <v>30.71875</v>
      </c>
      <c r="D2952">
        <v>0.94921479186213964</v>
      </c>
      <c r="E2952" s="6">
        <v>115.4987976916553</v>
      </c>
      <c r="F2952" s="9">
        <v>127.91972635629392</v>
      </c>
      <c r="G2952" s="9">
        <v>3.5545379896861937</v>
      </c>
      <c r="H2952" s="9">
        <v>109.63316721121195</v>
      </c>
    </row>
    <row r="2953" spans="1:8" x14ac:dyDescent="0.25">
      <c r="A2953" s="16"/>
      <c r="B2953" s="5">
        <f>DATE(YEAR(siječanj!B2953),MONTH(siječanj!B2953)+2,DAY(siječanj!B2953))</f>
        <v>44651</v>
      </c>
      <c r="C2953" s="8">
        <v>30.7291666666667</v>
      </c>
      <c r="D2953">
        <v>0.94921479186213964</v>
      </c>
      <c r="E2953" s="6">
        <v>119.65827630237735</v>
      </c>
      <c r="F2953" s="9">
        <v>129.42679734530276</v>
      </c>
      <c r="G2953" s="9">
        <v>9.4664842424807816</v>
      </c>
      <c r="H2953" s="9">
        <v>113.58140583494351</v>
      </c>
    </row>
    <row r="2954" spans="1:8" x14ac:dyDescent="0.25">
      <c r="A2954" s="16"/>
      <c r="B2954" s="5">
        <f>DATE(YEAR(siječanj!B2954),MONTH(siječanj!B2954)+2,DAY(siječanj!B2954))</f>
        <v>44651</v>
      </c>
      <c r="C2954" s="8">
        <v>30.7395833333333</v>
      </c>
      <c r="D2954">
        <v>0.94921479186213964</v>
      </c>
      <c r="E2954" s="6">
        <v>124.17479738803738</v>
      </c>
      <c r="F2954" s="9">
        <v>131.17766201894966</v>
      </c>
      <c r="G2954" s="9">
        <v>37.006708365456646</v>
      </c>
      <c r="H2954" s="9">
        <v>117.86855445720926</v>
      </c>
    </row>
    <row r="2955" spans="1:8" x14ac:dyDescent="0.25">
      <c r="A2955" s="16"/>
      <c r="B2955" s="5">
        <f>DATE(YEAR(siječanj!B2955),MONTH(siječanj!B2955)+2,DAY(siječanj!B2955))</f>
        <v>44651</v>
      </c>
      <c r="C2955" s="8">
        <v>30.75</v>
      </c>
      <c r="D2955">
        <v>0.94921479186213964</v>
      </c>
      <c r="E2955" s="6">
        <v>128.98359017247847</v>
      </c>
      <c r="F2955" s="9">
        <v>133.26764247067806</v>
      </c>
      <c r="G2955" s="9">
        <v>110.65951041537794</v>
      </c>
      <c r="H2955" s="9">
        <v>122.43313169920067</v>
      </c>
    </row>
    <row r="2956" spans="1:8" x14ac:dyDescent="0.25">
      <c r="A2956" s="16"/>
      <c r="B2956" s="5">
        <f>DATE(YEAR(siječanj!B2956),MONTH(siječanj!B2956)+2,DAY(siječanj!B2956))</f>
        <v>44651</v>
      </c>
      <c r="C2956" s="8">
        <v>30.7604166666667</v>
      </c>
      <c r="D2956">
        <v>0.94921479186213964</v>
      </c>
      <c r="E2956" s="6">
        <v>133.33021579864018</v>
      </c>
      <c r="F2956" s="9">
        <v>135.1892413266261</v>
      </c>
      <c r="G2956" s="9">
        <v>174.14480865360304</v>
      </c>
      <c r="H2956" s="9">
        <v>126.55901303824041</v>
      </c>
    </row>
    <row r="2957" spans="1:8" x14ac:dyDescent="0.25">
      <c r="A2957" s="16"/>
      <c r="B2957" s="5">
        <f>DATE(YEAR(siječanj!B2957),MONTH(siječanj!B2957)+2,DAY(siječanj!B2957))</f>
        <v>44651</v>
      </c>
      <c r="C2957" s="8">
        <v>30.7708333333333</v>
      </c>
      <c r="D2957">
        <v>0.94921479186213964</v>
      </c>
      <c r="E2957" s="6">
        <v>138.26188819131329</v>
      </c>
      <c r="F2957" s="9">
        <v>135.84451384439643</v>
      </c>
      <c r="G2957" s="9">
        <v>227.8665148140262</v>
      </c>
      <c r="H2957" s="9">
        <v>131.24022942198386</v>
      </c>
    </row>
    <row r="2958" spans="1:8" x14ac:dyDescent="0.25">
      <c r="A2958" s="16"/>
      <c r="B2958" s="5">
        <f>DATE(YEAR(siječanj!B2958),MONTH(siječanj!B2958)+2,DAY(siječanj!B2958))</f>
        <v>44651</v>
      </c>
      <c r="C2958" s="8">
        <v>30.78125</v>
      </c>
      <c r="D2958">
        <v>0.94921479186213964</v>
      </c>
      <c r="E2958" s="6">
        <v>143.94233033512916</v>
      </c>
      <c r="F2958" s="9">
        <v>135.59244076479408</v>
      </c>
      <c r="G2958" s="9">
        <v>237.58699568392802</v>
      </c>
      <c r="H2958" s="9">
        <v>136.63218912921096</v>
      </c>
    </row>
    <row r="2959" spans="1:8" x14ac:dyDescent="0.25">
      <c r="A2959" s="16"/>
      <c r="B2959" s="5">
        <f>DATE(YEAR(siječanj!B2959),MONTH(siječanj!B2959)+2,DAY(siječanj!B2959))</f>
        <v>44651</v>
      </c>
      <c r="C2959" s="8">
        <v>30.7916666666667</v>
      </c>
      <c r="D2959">
        <v>0.94921479186213964</v>
      </c>
      <c r="E2959" s="6">
        <v>149.55312388888728</v>
      </c>
      <c r="F2959" s="9">
        <v>133.17375290864558</v>
      </c>
      <c r="G2959" s="9">
        <v>238.53090150767454</v>
      </c>
      <c r="H2959" s="9">
        <v>141.95803736452294</v>
      </c>
    </row>
    <row r="2960" spans="1:8" x14ac:dyDescent="0.25">
      <c r="A2960" s="16"/>
      <c r="B2960" s="5">
        <f>DATE(YEAR(siječanj!B2960),MONTH(siječanj!B2960)+2,DAY(siječanj!B2960))</f>
        <v>44651</v>
      </c>
      <c r="C2960" s="8">
        <v>30.8020833333333</v>
      </c>
      <c r="D2960">
        <v>0.94921479186213964</v>
      </c>
      <c r="E2960" s="6">
        <v>155.94790514914916</v>
      </c>
      <c r="F2960" s="9">
        <v>131.3087194252015</v>
      </c>
      <c r="G2960" s="9">
        <v>238.63483755096721</v>
      </c>
      <c r="H2960" s="9">
        <v>148.02805832748632</v>
      </c>
    </row>
    <row r="2961" spans="1:8" x14ac:dyDescent="0.25">
      <c r="A2961" s="16"/>
      <c r="B2961" s="5">
        <f>DATE(YEAR(siječanj!B2961),MONTH(siječanj!B2961)+2,DAY(siječanj!B2961))</f>
        <v>44651</v>
      </c>
      <c r="C2961" s="8">
        <v>30.8125</v>
      </c>
      <c r="D2961">
        <v>0.94921479186213964</v>
      </c>
      <c r="E2961" s="6">
        <v>158.24131265941142</v>
      </c>
      <c r="F2961" s="9">
        <v>129.22347447470207</v>
      </c>
      <c r="G2961" s="9">
        <v>238.85242619498331</v>
      </c>
      <c r="H2961" s="9">
        <v>150.20499465999498</v>
      </c>
    </row>
    <row r="2962" spans="1:8" x14ac:dyDescent="0.25">
      <c r="A2962" s="16"/>
      <c r="B2962" s="5">
        <f>DATE(YEAR(siječanj!B2962),MONTH(siječanj!B2962)+2,DAY(siječanj!B2962))</f>
        <v>44651</v>
      </c>
      <c r="C2962" s="8">
        <v>30.8229166666667</v>
      </c>
      <c r="D2962">
        <v>0.94921479186213964</v>
      </c>
      <c r="E2962" s="6">
        <v>158.23465468668221</v>
      </c>
      <c r="F2962" s="9">
        <v>126.15310103452052</v>
      </c>
      <c r="G2962" s="9">
        <v>239.11576192578823</v>
      </c>
      <c r="H2962" s="9">
        <v>150.1986748137966</v>
      </c>
    </row>
    <row r="2963" spans="1:8" x14ac:dyDescent="0.25">
      <c r="A2963" s="16"/>
      <c r="B2963" s="5">
        <f>DATE(YEAR(siječanj!B2963),MONTH(siječanj!B2963)+2,DAY(siječanj!B2963))</f>
        <v>44651</v>
      </c>
      <c r="C2963" s="8">
        <v>30.8333333333333</v>
      </c>
      <c r="D2963">
        <v>0.94921479186213964</v>
      </c>
      <c r="E2963" s="6">
        <v>158.14274070795383</v>
      </c>
      <c r="F2963" s="9">
        <v>119.7467502988974</v>
      </c>
      <c r="G2963" s="9">
        <v>240.15631657527769</v>
      </c>
      <c r="H2963" s="9">
        <v>150.11142870560872</v>
      </c>
    </row>
    <row r="2964" spans="1:8" x14ac:dyDescent="0.25">
      <c r="A2964" s="16"/>
      <c r="B2964" s="5">
        <f>DATE(YEAR(siječanj!B2964),MONTH(siječanj!B2964)+2,DAY(siječanj!B2964))</f>
        <v>44651</v>
      </c>
      <c r="C2964" s="8">
        <v>30.84375</v>
      </c>
      <c r="D2964">
        <v>0.94921479186213964</v>
      </c>
      <c r="E2964" s="6">
        <v>156.90831225472826</v>
      </c>
      <c r="F2964" s="9">
        <v>116.01676811080362</v>
      </c>
      <c r="G2964" s="9">
        <v>240.41224066381989</v>
      </c>
      <c r="H2964" s="9">
        <v>148.9396909583115</v>
      </c>
    </row>
    <row r="2965" spans="1:8" x14ac:dyDescent="0.25">
      <c r="A2965" s="16"/>
      <c r="B2965" s="5">
        <f>DATE(YEAR(siječanj!B2965),MONTH(siječanj!B2965)+2,DAY(siječanj!B2965))</f>
        <v>44651</v>
      </c>
      <c r="C2965" s="8">
        <v>30.8541666666667</v>
      </c>
      <c r="D2965">
        <v>0.94921479186213964</v>
      </c>
      <c r="E2965" s="6">
        <v>156.50813195439338</v>
      </c>
      <c r="F2965" s="9">
        <v>113.47066763591044</v>
      </c>
      <c r="G2965" s="9">
        <v>240.031280968169</v>
      </c>
      <c r="H2965" s="9">
        <v>148.55983389782179</v>
      </c>
    </row>
    <row r="2966" spans="1:8" x14ac:dyDescent="0.25">
      <c r="A2966" s="16"/>
      <c r="B2966" s="5">
        <f>DATE(YEAR(siječanj!B2966),MONTH(siječanj!B2966)+2,DAY(siječanj!B2966))</f>
        <v>44651</v>
      </c>
      <c r="C2966" s="8">
        <v>30.8645833333333</v>
      </c>
      <c r="D2966">
        <v>0.94921479186213964</v>
      </c>
      <c r="E2966" s="6">
        <v>155.69194749906237</v>
      </c>
      <c r="F2966" s="9">
        <v>111.06575508268602</v>
      </c>
      <c r="G2966" s="9">
        <v>239.89426569757117</v>
      </c>
      <c r="H2966" s="9">
        <v>147.78509953993367</v>
      </c>
    </row>
    <row r="2967" spans="1:8" x14ac:dyDescent="0.25">
      <c r="A2967" s="16"/>
      <c r="B2967" s="5">
        <f>DATE(YEAR(siječanj!B2967),MONTH(siječanj!B2967)+2,DAY(siječanj!B2967))</f>
        <v>44651</v>
      </c>
      <c r="C2967" s="8">
        <v>30.875</v>
      </c>
      <c r="D2967">
        <v>0.94921479186213964</v>
      </c>
      <c r="E2967" s="6">
        <v>152.64030749711424</v>
      </c>
      <c r="F2967" s="9">
        <v>107.73128678972866</v>
      </c>
      <c r="G2967" s="9">
        <v>239.18342169840847</v>
      </c>
      <c r="H2967" s="9">
        <v>144.88843771064629</v>
      </c>
    </row>
    <row r="2968" spans="1:8" x14ac:dyDescent="0.25">
      <c r="A2968" s="16"/>
      <c r="B2968" s="5">
        <f>DATE(YEAR(siječanj!B2968),MONTH(siječanj!B2968)+2,DAY(siječanj!B2968))</f>
        <v>44651</v>
      </c>
      <c r="C2968" s="8">
        <v>30.8854166666667</v>
      </c>
      <c r="D2968">
        <v>0.94921479186213964</v>
      </c>
      <c r="E2968" s="6">
        <v>157.84573416396765</v>
      </c>
      <c r="F2968" s="9">
        <v>105.35531243199395</v>
      </c>
      <c r="G2968" s="9">
        <v>237.59873762703512</v>
      </c>
      <c r="H2968" s="9">
        <v>149.82950570077716</v>
      </c>
    </row>
    <row r="2969" spans="1:8" x14ac:dyDescent="0.25">
      <c r="A2969" s="16"/>
      <c r="B2969" s="5">
        <f>DATE(YEAR(siječanj!B2969),MONTH(siječanj!B2969)+2,DAY(siječanj!B2969))</f>
        <v>44651</v>
      </c>
      <c r="C2969" s="8">
        <v>30.8958333333333</v>
      </c>
      <c r="D2969">
        <v>0.94921479186213964</v>
      </c>
      <c r="E2969" s="6">
        <v>160.04538598070693</v>
      </c>
      <c r="F2969" s="9">
        <v>103.3269146158712</v>
      </c>
      <c r="G2969" s="9">
        <v>236.96658258350021</v>
      </c>
      <c r="H2969" s="9">
        <v>151.91744774217253</v>
      </c>
    </row>
    <row r="2970" spans="1:8" x14ac:dyDescent="0.25">
      <c r="A2970" s="16"/>
      <c r="B2970" s="5">
        <f>DATE(YEAR(siječanj!B2970),MONTH(siječanj!B2970)+2,DAY(siječanj!B2970))</f>
        <v>44651</v>
      </c>
      <c r="C2970" s="8">
        <v>30.90625</v>
      </c>
      <c r="D2970">
        <v>0.94921479186213964</v>
      </c>
      <c r="E2970" s="6">
        <v>156.70395935390275</v>
      </c>
      <c r="F2970" s="9">
        <v>101.3644494783338</v>
      </c>
      <c r="G2970" s="9">
        <v>237.08531574302654</v>
      </c>
      <c r="H2970" s="9">
        <v>148.74571616208797</v>
      </c>
    </row>
    <row r="2971" spans="1:8" x14ac:dyDescent="0.25">
      <c r="A2971" s="16"/>
      <c r="B2971" s="5">
        <f>DATE(YEAR(siječanj!B2971),MONTH(siječanj!B2971)+2,DAY(siječanj!B2971))</f>
        <v>44651</v>
      </c>
      <c r="C2971" s="8">
        <v>30.9166666666667</v>
      </c>
      <c r="D2971">
        <v>0.94921479186213964</v>
      </c>
      <c r="E2971" s="6">
        <v>151.68941575250096</v>
      </c>
      <c r="F2971" s="9">
        <v>98.507574546106625</v>
      </c>
      <c r="G2971" s="9">
        <v>234.65302987382051</v>
      </c>
      <c r="H2971" s="9">
        <v>143.98583720119976</v>
      </c>
    </row>
    <row r="2972" spans="1:8" x14ac:dyDescent="0.25">
      <c r="A2972" s="16"/>
      <c r="B2972" s="5">
        <f>DATE(YEAR(siječanj!B2972),MONTH(siječanj!B2972)+2,DAY(siječanj!B2972))</f>
        <v>44651</v>
      </c>
      <c r="C2972" s="8">
        <v>30.9270833333333</v>
      </c>
      <c r="D2972">
        <v>0.94921479186213964</v>
      </c>
      <c r="E2972" s="6">
        <v>144.51373947661688</v>
      </c>
      <c r="F2972" s="9">
        <v>96.554825368693642</v>
      </c>
      <c r="G2972" s="9">
        <v>232.54066270074648</v>
      </c>
      <c r="H2972" s="9">
        <v>137.17457913851635</v>
      </c>
    </row>
    <row r="2973" spans="1:8" x14ac:dyDescent="0.25">
      <c r="A2973" s="16"/>
      <c r="B2973" s="5">
        <f>DATE(YEAR(siječanj!B2973),MONTH(siječanj!B2973)+2,DAY(siječanj!B2973))</f>
        <v>44651</v>
      </c>
      <c r="C2973" s="8">
        <v>30.9375</v>
      </c>
      <c r="D2973">
        <v>0.94921479186213964</v>
      </c>
      <c r="E2973" s="6">
        <v>134.50301382282225</v>
      </c>
      <c r="F2973" s="9">
        <v>94.521618352845678</v>
      </c>
      <c r="G2973" s="9">
        <v>231.76869468541531</v>
      </c>
      <c r="H2973" s="9">
        <v>127.67225027066071</v>
      </c>
    </row>
    <row r="2974" spans="1:8" x14ac:dyDescent="0.25">
      <c r="A2974" s="16"/>
      <c r="B2974" s="5">
        <f>DATE(YEAR(siječanj!B2974),MONTH(siječanj!B2974)+2,DAY(siječanj!B2974))</f>
        <v>44651</v>
      </c>
      <c r="C2974" s="8">
        <v>30.9479166666667</v>
      </c>
      <c r="D2974">
        <v>0.94921479186213964</v>
      </c>
      <c r="E2974" s="6">
        <v>122.34155348863912</v>
      </c>
      <c r="F2974" s="9">
        <v>92.369378366393818</v>
      </c>
      <c r="G2974" s="9">
        <v>231.26101568869694</v>
      </c>
      <c r="H2974" s="9">
        <v>116.1284122308094</v>
      </c>
    </row>
    <row r="2975" spans="1:8" x14ac:dyDescent="0.25">
      <c r="A2975" s="16"/>
      <c r="B2975" s="5">
        <f>DATE(YEAR(siječanj!B2975),MONTH(siječanj!B2975)+2,DAY(siječanj!B2975))</f>
        <v>44651</v>
      </c>
      <c r="C2975" s="8">
        <v>30.9583333333333</v>
      </c>
      <c r="D2975">
        <v>0.94921479186213964</v>
      </c>
      <c r="E2975" s="6">
        <v>110.84344407414068</v>
      </c>
      <c r="F2975" s="9">
        <v>89.519931547940516</v>
      </c>
      <c r="G2975" s="9">
        <v>223.8949511708731</v>
      </c>
      <c r="H2975" s="9">
        <v>105.21423669611816</v>
      </c>
    </row>
    <row r="2976" spans="1:8" x14ac:dyDescent="0.25">
      <c r="A2976" s="16"/>
      <c r="B2976" s="5">
        <f>DATE(YEAR(siječanj!B2976),MONTH(siječanj!B2976)+2,DAY(siječanj!B2976))</f>
        <v>44651</v>
      </c>
      <c r="C2976" s="8">
        <v>30.96875</v>
      </c>
      <c r="D2976">
        <v>0.94921479186213964</v>
      </c>
      <c r="E2976" s="6">
        <v>100.75743944505908</v>
      </c>
      <c r="F2976" s="9">
        <v>87.350719317290853</v>
      </c>
      <c r="G2976" s="9">
        <v>222.35997432110571</v>
      </c>
      <c r="H2976" s="9">
        <v>95.640451911403886</v>
      </c>
    </row>
    <row r="2977" spans="1:8" x14ac:dyDescent="0.25">
      <c r="A2977" s="16"/>
      <c r="B2977" s="5">
        <f>DATE(YEAR(siječanj!B2977),MONTH(siječanj!B2977)+2,DAY(siječanj!B2977))</f>
        <v>44651</v>
      </c>
      <c r="C2977" s="8">
        <v>30.9791666666667</v>
      </c>
      <c r="D2977">
        <v>0.94921479186213964</v>
      </c>
      <c r="E2977" s="6">
        <v>91.718721217954212</v>
      </c>
      <c r="F2977" s="9">
        <v>85.420965732244355</v>
      </c>
      <c r="G2977" s="9">
        <v>220.44250798336782</v>
      </c>
      <c r="H2977" s="9">
        <v>87.060766870762023</v>
      </c>
    </row>
    <row r="2978" spans="1:8" x14ac:dyDescent="0.25">
      <c r="A2978" s="16"/>
      <c r="B2978" s="5">
        <f>DATE(YEAR(siječanj!B2978),MONTH(siječanj!B2978)+2,DAY(siječanj!B2978))</f>
        <v>44651</v>
      </c>
      <c r="C2978" s="8">
        <v>30.9895833333333</v>
      </c>
      <c r="D2978">
        <v>0.94921479186213964</v>
      </c>
      <c r="E2978" s="6">
        <v>83.877054065706773</v>
      </c>
      <c r="F2978" s="9">
        <v>83.786583758951053</v>
      </c>
      <c r="G2978" s="9">
        <v>220.64296872847538</v>
      </c>
      <c r="H2978" s="9">
        <v>79.617340416989293</v>
      </c>
    </row>
    <row r="2979" spans="1:8" x14ac:dyDescent="0.25">
      <c r="B2979" s="5"/>
      <c r="F2979" s="12"/>
      <c r="G2979" s="12"/>
      <c r="H2979" s="12"/>
    </row>
    <row r="2980" spans="1:8" x14ac:dyDescent="0.25">
      <c r="B2980" s="5"/>
    </row>
    <row r="2981" spans="1:8" x14ac:dyDescent="0.25">
      <c r="B2981" s="5"/>
    </row>
    <row r="2982" spans="1:8" x14ac:dyDescent="0.25">
      <c r="B2982" s="5"/>
    </row>
    <row r="2983" spans="1:8" x14ac:dyDescent="0.25">
      <c r="B2983" s="5"/>
    </row>
    <row r="2984" spans="1:8" x14ac:dyDescent="0.25">
      <c r="B2984" s="5"/>
    </row>
    <row r="2985" spans="1:8" x14ac:dyDescent="0.25">
      <c r="B2985" s="5"/>
    </row>
    <row r="2986" spans="1:8" x14ac:dyDescent="0.25">
      <c r="B2986" s="5"/>
    </row>
    <row r="2987" spans="1:8" x14ac:dyDescent="0.25">
      <c r="B2987" s="5"/>
    </row>
    <row r="2988" spans="1:8" x14ac:dyDescent="0.25">
      <c r="B2988" s="5"/>
    </row>
    <row r="2989" spans="1:8" x14ac:dyDescent="0.25">
      <c r="B2989" s="5"/>
    </row>
    <row r="2990" spans="1:8" x14ac:dyDescent="0.25">
      <c r="B2990" s="5"/>
    </row>
    <row r="2991" spans="1:8" x14ac:dyDescent="0.25">
      <c r="B2991" s="5"/>
    </row>
    <row r="2992" spans="1:8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  <row r="3003" spans="2:2" x14ac:dyDescent="0.25">
      <c r="B3003" s="5"/>
    </row>
    <row r="3004" spans="2:2" x14ac:dyDescent="0.25">
      <c r="B3004" s="5"/>
    </row>
    <row r="3005" spans="2:2" x14ac:dyDescent="0.25">
      <c r="B3005" s="5"/>
    </row>
    <row r="3006" spans="2:2" x14ac:dyDescent="0.25">
      <c r="B3006" s="5"/>
    </row>
    <row r="3007" spans="2:2" x14ac:dyDescent="0.25">
      <c r="B3007" s="5"/>
    </row>
    <row r="3008" spans="2:2" x14ac:dyDescent="0.25">
      <c r="B3008" s="5"/>
    </row>
    <row r="3009" spans="2:2" x14ac:dyDescent="0.25">
      <c r="B3009" s="5"/>
    </row>
    <row r="3010" spans="2:2" x14ac:dyDescent="0.25">
      <c r="B3010" s="5"/>
    </row>
    <row r="3011" spans="2:2" x14ac:dyDescent="0.25">
      <c r="B3011" s="5"/>
    </row>
    <row r="3012" spans="2:2" x14ac:dyDescent="0.25">
      <c r="B3012" s="5"/>
    </row>
    <row r="3013" spans="2:2" x14ac:dyDescent="0.25">
      <c r="B3013" s="5"/>
    </row>
    <row r="3014" spans="2:2" x14ac:dyDescent="0.25">
      <c r="B3014" s="5"/>
    </row>
    <row r="3015" spans="2:2" x14ac:dyDescent="0.25">
      <c r="B3015" s="5"/>
    </row>
    <row r="3016" spans="2:2" x14ac:dyDescent="0.25">
      <c r="B3016" s="5"/>
    </row>
    <row r="3017" spans="2:2" x14ac:dyDescent="0.25">
      <c r="B3017" s="5"/>
    </row>
    <row r="3018" spans="2:2" x14ac:dyDescent="0.25">
      <c r="B3018" s="5"/>
    </row>
    <row r="3019" spans="2:2" x14ac:dyDescent="0.25">
      <c r="B3019" s="5"/>
    </row>
    <row r="3020" spans="2:2" x14ac:dyDescent="0.25">
      <c r="B3020" s="5"/>
    </row>
    <row r="3021" spans="2:2" x14ac:dyDescent="0.25">
      <c r="B3021" s="5"/>
    </row>
    <row r="3022" spans="2:2" x14ac:dyDescent="0.25">
      <c r="B3022" s="5"/>
    </row>
    <row r="3023" spans="2:2" x14ac:dyDescent="0.25">
      <c r="B3023" s="5"/>
    </row>
    <row r="3024" spans="2:2" x14ac:dyDescent="0.25">
      <c r="B3024" s="5"/>
    </row>
    <row r="3025" spans="2:2" x14ac:dyDescent="0.25">
      <c r="B3025" s="5"/>
    </row>
    <row r="3026" spans="2:2" x14ac:dyDescent="0.25">
      <c r="B3026" s="5"/>
    </row>
    <row r="3027" spans="2:2" x14ac:dyDescent="0.25">
      <c r="B3027" s="5"/>
    </row>
    <row r="3028" spans="2:2" x14ac:dyDescent="0.25">
      <c r="B3028" s="5"/>
    </row>
    <row r="3029" spans="2:2" x14ac:dyDescent="0.25">
      <c r="B3029" s="5"/>
    </row>
    <row r="3030" spans="2:2" x14ac:dyDescent="0.25">
      <c r="B3030" s="5"/>
    </row>
    <row r="3031" spans="2:2" x14ac:dyDescent="0.25">
      <c r="B3031" s="5"/>
    </row>
    <row r="3032" spans="2:2" x14ac:dyDescent="0.25">
      <c r="B3032" s="5"/>
    </row>
    <row r="3033" spans="2:2" x14ac:dyDescent="0.25">
      <c r="B3033" s="5"/>
    </row>
    <row r="3034" spans="2:2" x14ac:dyDescent="0.25">
      <c r="B3034" s="5"/>
    </row>
    <row r="3035" spans="2:2" x14ac:dyDescent="0.25">
      <c r="B3035" s="5"/>
    </row>
    <row r="3036" spans="2:2" x14ac:dyDescent="0.25">
      <c r="B3036" s="5"/>
    </row>
    <row r="3037" spans="2:2" x14ac:dyDescent="0.25">
      <c r="B3037" s="5"/>
    </row>
    <row r="3038" spans="2:2" x14ac:dyDescent="0.25">
      <c r="B3038" s="5"/>
    </row>
    <row r="3039" spans="2:2" x14ac:dyDescent="0.25">
      <c r="B3039" s="5"/>
    </row>
    <row r="3040" spans="2:2" x14ac:dyDescent="0.25">
      <c r="B3040" s="5"/>
    </row>
    <row r="3041" spans="2:2" x14ac:dyDescent="0.25">
      <c r="B3041" s="5"/>
    </row>
    <row r="3042" spans="2:2" x14ac:dyDescent="0.25">
      <c r="B3042" s="5"/>
    </row>
    <row r="3043" spans="2:2" x14ac:dyDescent="0.25">
      <c r="B3043" s="5"/>
    </row>
    <row r="3044" spans="2:2" x14ac:dyDescent="0.25">
      <c r="B3044" s="5"/>
    </row>
    <row r="3045" spans="2:2" x14ac:dyDescent="0.25">
      <c r="B3045" s="5"/>
    </row>
    <row r="3046" spans="2:2" x14ac:dyDescent="0.25">
      <c r="B3046" s="5"/>
    </row>
    <row r="3047" spans="2:2" x14ac:dyDescent="0.25">
      <c r="B3047" s="5"/>
    </row>
    <row r="3048" spans="2:2" x14ac:dyDescent="0.25">
      <c r="B3048" s="5"/>
    </row>
    <row r="3049" spans="2:2" x14ac:dyDescent="0.25">
      <c r="B3049" s="5"/>
    </row>
    <row r="3050" spans="2:2" x14ac:dyDescent="0.25">
      <c r="B3050" s="5"/>
    </row>
    <row r="3051" spans="2:2" x14ac:dyDescent="0.25">
      <c r="B3051" s="5"/>
    </row>
    <row r="3052" spans="2:2" x14ac:dyDescent="0.25">
      <c r="B3052" s="5"/>
    </row>
    <row r="3053" spans="2:2" x14ac:dyDescent="0.25">
      <c r="B3053" s="5"/>
    </row>
    <row r="3054" spans="2:2" x14ac:dyDescent="0.25">
      <c r="B3054" s="5"/>
    </row>
    <row r="3055" spans="2:2" x14ac:dyDescent="0.25">
      <c r="B3055" s="5"/>
    </row>
    <row r="3056" spans="2:2" x14ac:dyDescent="0.25">
      <c r="B3056" s="5"/>
    </row>
    <row r="3057" spans="2:2" x14ac:dyDescent="0.25">
      <c r="B3057" s="5"/>
    </row>
    <row r="3058" spans="2:2" x14ac:dyDescent="0.25">
      <c r="B3058" s="5"/>
    </row>
    <row r="3059" spans="2:2" x14ac:dyDescent="0.25">
      <c r="B3059" s="5"/>
    </row>
    <row r="3060" spans="2:2" x14ac:dyDescent="0.25">
      <c r="B3060" s="5"/>
    </row>
    <row r="3061" spans="2:2" x14ac:dyDescent="0.25">
      <c r="B3061" s="5"/>
    </row>
    <row r="3062" spans="2:2" x14ac:dyDescent="0.25">
      <c r="B3062" s="5"/>
    </row>
    <row r="3063" spans="2:2" x14ac:dyDescent="0.25">
      <c r="B3063" s="5"/>
    </row>
    <row r="3064" spans="2:2" x14ac:dyDescent="0.25">
      <c r="B3064" s="5"/>
    </row>
    <row r="3065" spans="2:2" x14ac:dyDescent="0.25">
      <c r="B3065" s="5"/>
    </row>
    <row r="3066" spans="2:2" x14ac:dyDescent="0.25">
      <c r="B3066" s="5"/>
    </row>
    <row r="3067" spans="2:2" x14ac:dyDescent="0.25">
      <c r="B3067" s="5"/>
    </row>
    <row r="3068" spans="2:2" x14ac:dyDescent="0.25">
      <c r="B3068" s="5"/>
    </row>
    <row r="3069" spans="2:2" x14ac:dyDescent="0.25">
      <c r="B3069" s="5"/>
    </row>
    <row r="3070" spans="2:2" x14ac:dyDescent="0.25">
      <c r="B3070" s="5"/>
    </row>
    <row r="3071" spans="2:2" x14ac:dyDescent="0.25">
      <c r="B3071" s="5"/>
    </row>
    <row r="3072" spans="2:2" x14ac:dyDescent="0.25">
      <c r="B3072" s="5"/>
    </row>
    <row r="3073" spans="2:2" x14ac:dyDescent="0.25">
      <c r="B3073" s="5"/>
    </row>
    <row r="3074" spans="2:2" x14ac:dyDescent="0.25">
      <c r="B3074" s="5"/>
    </row>
    <row r="3075" spans="2:2" x14ac:dyDescent="0.25">
      <c r="B3075" s="5"/>
    </row>
    <row r="3076" spans="2:2" x14ac:dyDescent="0.25">
      <c r="B3076" s="5"/>
    </row>
    <row r="3077" spans="2:2" x14ac:dyDescent="0.25">
      <c r="B3077" s="5"/>
    </row>
    <row r="3078" spans="2:2" x14ac:dyDescent="0.25">
      <c r="B3078" s="5"/>
    </row>
    <row r="3079" spans="2:2" x14ac:dyDescent="0.25">
      <c r="B3079" s="5"/>
    </row>
    <row r="3080" spans="2:2" x14ac:dyDescent="0.25">
      <c r="B3080" s="5"/>
    </row>
    <row r="3081" spans="2:2" x14ac:dyDescent="0.25">
      <c r="B3081" s="5"/>
    </row>
    <row r="3082" spans="2:2" x14ac:dyDescent="0.25">
      <c r="B3082" s="5"/>
    </row>
    <row r="3083" spans="2:2" x14ac:dyDescent="0.25">
      <c r="B3083" s="5"/>
    </row>
    <row r="3084" spans="2:2" x14ac:dyDescent="0.25">
      <c r="B3084" s="5"/>
    </row>
    <row r="3085" spans="2:2" x14ac:dyDescent="0.25">
      <c r="B3085" s="5"/>
    </row>
    <row r="3086" spans="2:2" x14ac:dyDescent="0.25">
      <c r="B3086" s="5"/>
    </row>
    <row r="3087" spans="2:2" x14ac:dyDescent="0.25">
      <c r="B3087" s="5"/>
    </row>
    <row r="3088" spans="2:2" x14ac:dyDescent="0.25">
      <c r="B3088" s="5"/>
    </row>
    <row r="3089" spans="2:2" x14ac:dyDescent="0.25">
      <c r="B3089" s="5"/>
    </row>
    <row r="3090" spans="2:2" x14ac:dyDescent="0.25">
      <c r="B3090" s="5"/>
    </row>
    <row r="3091" spans="2:2" x14ac:dyDescent="0.25">
      <c r="B3091" s="5"/>
    </row>
    <row r="3092" spans="2:2" x14ac:dyDescent="0.25">
      <c r="B3092" s="5"/>
    </row>
    <row r="3093" spans="2:2" x14ac:dyDescent="0.25">
      <c r="B3093" s="5"/>
    </row>
    <row r="3094" spans="2:2" x14ac:dyDescent="0.25">
      <c r="B3094" s="5"/>
    </row>
    <row r="3095" spans="2:2" x14ac:dyDescent="0.25">
      <c r="B3095" s="5"/>
    </row>
    <row r="3096" spans="2:2" x14ac:dyDescent="0.25">
      <c r="B3096" s="5"/>
    </row>
    <row r="3097" spans="2:2" x14ac:dyDescent="0.25">
      <c r="B3097" s="5"/>
    </row>
    <row r="3098" spans="2:2" x14ac:dyDescent="0.25">
      <c r="B3098" s="5"/>
    </row>
    <row r="3099" spans="2:2" x14ac:dyDescent="0.25">
      <c r="B3099" s="5"/>
    </row>
    <row r="3100" spans="2:2" x14ac:dyDescent="0.25">
      <c r="B3100" s="5"/>
    </row>
    <row r="3101" spans="2:2" x14ac:dyDescent="0.25">
      <c r="B3101" s="5"/>
    </row>
    <row r="3102" spans="2:2" x14ac:dyDescent="0.25">
      <c r="B3102" s="5"/>
    </row>
    <row r="3103" spans="2:2" x14ac:dyDescent="0.25">
      <c r="B3103" s="5"/>
    </row>
    <row r="3104" spans="2:2" x14ac:dyDescent="0.25">
      <c r="B3104" s="5"/>
    </row>
    <row r="3105" spans="2:2" x14ac:dyDescent="0.25">
      <c r="B3105" s="5"/>
    </row>
    <row r="3106" spans="2:2" x14ac:dyDescent="0.25">
      <c r="B3106" s="5"/>
    </row>
    <row r="3107" spans="2:2" x14ac:dyDescent="0.25">
      <c r="B3107" s="5"/>
    </row>
    <row r="3108" spans="2:2" x14ac:dyDescent="0.25">
      <c r="B3108" s="5"/>
    </row>
    <row r="3109" spans="2:2" x14ac:dyDescent="0.25">
      <c r="B3109" s="5"/>
    </row>
    <row r="3110" spans="2:2" x14ac:dyDescent="0.25">
      <c r="B3110" s="5"/>
    </row>
    <row r="3111" spans="2:2" x14ac:dyDescent="0.25">
      <c r="B3111" s="5"/>
    </row>
    <row r="3112" spans="2:2" x14ac:dyDescent="0.25">
      <c r="B3112" s="5"/>
    </row>
    <row r="3113" spans="2:2" x14ac:dyDescent="0.25">
      <c r="B3113" s="5"/>
    </row>
    <row r="3114" spans="2:2" x14ac:dyDescent="0.25">
      <c r="B3114" s="5"/>
    </row>
    <row r="3115" spans="2:2" x14ac:dyDescent="0.25">
      <c r="B3115" s="5"/>
    </row>
    <row r="3116" spans="2:2" x14ac:dyDescent="0.25">
      <c r="B3116" s="5"/>
    </row>
    <row r="3117" spans="2:2" x14ac:dyDescent="0.25">
      <c r="B3117" s="5"/>
    </row>
    <row r="3118" spans="2:2" x14ac:dyDescent="0.25">
      <c r="B3118" s="5"/>
    </row>
    <row r="3119" spans="2:2" x14ac:dyDescent="0.25">
      <c r="B3119" s="5"/>
    </row>
    <row r="3120" spans="2:2" x14ac:dyDescent="0.25">
      <c r="B3120" s="5"/>
    </row>
    <row r="3121" spans="2:2" x14ac:dyDescent="0.25">
      <c r="B3121" s="5"/>
    </row>
    <row r="3122" spans="2:2" x14ac:dyDescent="0.25">
      <c r="B3122" s="5"/>
    </row>
    <row r="3123" spans="2:2" x14ac:dyDescent="0.25">
      <c r="B3123" s="5"/>
    </row>
    <row r="3124" spans="2:2" x14ac:dyDescent="0.25">
      <c r="B3124" s="5"/>
    </row>
    <row r="3125" spans="2:2" x14ac:dyDescent="0.25">
      <c r="B3125" s="5"/>
    </row>
    <row r="3126" spans="2:2" x14ac:dyDescent="0.25">
      <c r="B3126" s="5"/>
    </row>
    <row r="3127" spans="2:2" x14ac:dyDescent="0.25">
      <c r="B3127" s="5"/>
    </row>
    <row r="3128" spans="2:2" x14ac:dyDescent="0.25">
      <c r="B3128" s="5"/>
    </row>
    <row r="3129" spans="2:2" x14ac:dyDescent="0.25">
      <c r="B3129" s="5"/>
    </row>
    <row r="3130" spans="2:2" x14ac:dyDescent="0.25">
      <c r="B3130" s="5"/>
    </row>
    <row r="3131" spans="2:2" x14ac:dyDescent="0.25">
      <c r="B3131" s="5"/>
    </row>
    <row r="3132" spans="2:2" x14ac:dyDescent="0.25">
      <c r="B3132" s="5"/>
    </row>
    <row r="3133" spans="2:2" x14ac:dyDescent="0.25">
      <c r="B3133" s="5"/>
    </row>
    <row r="3134" spans="2:2" x14ac:dyDescent="0.25">
      <c r="B3134" s="5"/>
    </row>
    <row r="3135" spans="2:2" x14ac:dyDescent="0.25">
      <c r="B3135" s="5"/>
    </row>
    <row r="3136" spans="2:2" x14ac:dyDescent="0.25">
      <c r="B3136" s="5"/>
    </row>
    <row r="3137" spans="2:2" x14ac:dyDescent="0.25">
      <c r="B3137" s="5"/>
    </row>
    <row r="3138" spans="2:2" x14ac:dyDescent="0.25">
      <c r="B3138" s="5"/>
    </row>
    <row r="3139" spans="2:2" x14ac:dyDescent="0.25">
      <c r="B3139" s="5"/>
    </row>
    <row r="3140" spans="2:2" x14ac:dyDescent="0.25">
      <c r="B3140" s="5"/>
    </row>
    <row r="3141" spans="2:2" x14ac:dyDescent="0.25">
      <c r="B3141" s="5"/>
    </row>
    <row r="3142" spans="2:2" x14ac:dyDescent="0.25">
      <c r="B3142" s="5"/>
    </row>
    <row r="3143" spans="2:2" x14ac:dyDescent="0.25">
      <c r="B3143" s="5"/>
    </row>
    <row r="3144" spans="2:2" x14ac:dyDescent="0.25">
      <c r="B3144" s="5"/>
    </row>
    <row r="3145" spans="2:2" x14ac:dyDescent="0.25">
      <c r="B3145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  <pageSetup paperSize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92"/>
  <sheetViews>
    <sheetView topLeftCell="A2847" workbookViewId="0">
      <selection activeCell="H3" sqref="H3:H2882"/>
    </sheetView>
  </sheetViews>
  <sheetFormatPr defaultRowHeight="15" x14ac:dyDescent="0.25"/>
  <cols>
    <col min="1" max="1" width="9.140625" style="11"/>
    <col min="2" max="2" width="10.140625" bestFit="1" customWidth="1"/>
    <col min="4" max="4" width="12.7109375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22">
        <f>ožujak!A2883+1</f>
        <v>91</v>
      </c>
      <c r="B3" s="5">
        <f>DATE(YEAR(siječanj!B3),MONTH(siječanj!B3)+3,DAY(siječanj!B3))</f>
        <v>44652</v>
      </c>
      <c r="C3" s="8">
        <v>0</v>
      </c>
      <c r="D3">
        <v>0.94670557302023761</v>
      </c>
      <c r="E3" s="6">
        <v>76.456742466160577</v>
      </c>
      <c r="F3" s="9">
        <v>88.237792690942598</v>
      </c>
      <c r="G3" s="9">
        <v>258.18641686607708</v>
      </c>
      <c r="H3" s="9">
        <v>72.382024187687279</v>
      </c>
    </row>
    <row r="4" spans="1:8" x14ac:dyDescent="0.25">
      <c r="A4" s="23"/>
      <c r="B4" s="5">
        <f>DATE(YEAR(siječanj!B4),MONTH(siječanj!B4)+3,DAY(siječanj!B4))</f>
        <v>44652</v>
      </c>
      <c r="C4" s="8">
        <v>1.0416666666666666E-2</v>
      </c>
      <c r="D4">
        <v>0.94670557302023761</v>
      </c>
      <c r="E4" s="6">
        <v>70.8384092993834</v>
      </c>
      <c r="F4" s="9">
        <v>86.878380367333179</v>
      </c>
      <c r="G4" s="9">
        <v>255.95270517053677</v>
      </c>
      <c r="H4" s="9">
        <v>67.063116867614895</v>
      </c>
    </row>
    <row r="5" spans="1:8" x14ac:dyDescent="0.25">
      <c r="A5" s="23"/>
      <c r="B5" s="5">
        <f>DATE(YEAR(siječanj!B5),MONTH(siječanj!B5)+3,DAY(siječanj!B5))</f>
        <v>44652</v>
      </c>
      <c r="C5" s="8">
        <v>2.0833333333333332E-2</v>
      </c>
      <c r="D5">
        <v>0.94670557302023761</v>
      </c>
      <c r="E5" s="6">
        <v>66.542365799173837</v>
      </c>
      <c r="F5" s="9">
        <v>85.623213383424684</v>
      </c>
      <c r="G5" s="9">
        <v>255.45590445617836</v>
      </c>
      <c r="H5" s="9">
        <v>62.99602854402913</v>
      </c>
    </row>
    <row r="6" spans="1:8" x14ac:dyDescent="0.25">
      <c r="A6" s="23"/>
      <c r="B6" s="5">
        <f>DATE(YEAR(siječanj!B6),MONTH(siječanj!B6)+3,DAY(siječanj!B6))</f>
        <v>44652</v>
      </c>
      <c r="C6" s="8">
        <v>3.125E-2</v>
      </c>
      <c r="D6">
        <v>0.94670557302023761</v>
      </c>
      <c r="E6" s="6">
        <v>63.081678459246241</v>
      </c>
      <c r="F6" s="9">
        <v>84.633654629243011</v>
      </c>
      <c r="G6" s="9">
        <v>255.1366837675248</v>
      </c>
      <c r="H6" s="9">
        <v>59.719776552839093</v>
      </c>
    </row>
    <row r="7" spans="1:8" x14ac:dyDescent="0.25">
      <c r="A7" s="23"/>
      <c r="B7" s="5">
        <f>DATE(YEAR(siječanj!B7),MONTH(siječanj!B7)+3,DAY(siječanj!B7))</f>
        <v>44652</v>
      </c>
      <c r="C7" s="8">
        <v>4.1666666666666664E-2</v>
      </c>
      <c r="D7">
        <v>0.94670557302023761</v>
      </c>
      <c r="E7" s="6">
        <v>59.816048076412606</v>
      </c>
      <c r="F7" s="9">
        <v>80.869639888701982</v>
      </c>
      <c r="G7" s="9">
        <v>248.88458746287037</v>
      </c>
      <c r="H7" s="9">
        <v>56.628186069986278</v>
      </c>
    </row>
    <row r="8" spans="1:8" x14ac:dyDescent="0.25">
      <c r="A8" s="23"/>
      <c r="B8" s="5">
        <f>DATE(YEAR(siječanj!B8),MONTH(siječanj!B8)+3,DAY(siječanj!B8))</f>
        <v>44652</v>
      </c>
      <c r="C8" s="8">
        <v>5.2083333333333336E-2</v>
      </c>
      <c r="D8">
        <v>0.94670557302023761</v>
      </c>
      <c r="E8" s="6">
        <v>58.187047865641773</v>
      </c>
      <c r="F8" s="9">
        <v>80.899209273219384</v>
      </c>
      <c r="G8" s="9">
        <v>251.26027277114795</v>
      </c>
      <c r="H8" s="9">
        <v>55.086002491998386</v>
      </c>
    </row>
    <row r="9" spans="1:8" x14ac:dyDescent="0.25">
      <c r="A9" s="23"/>
      <c r="B9" s="5">
        <f>DATE(YEAR(siječanj!B9),MONTH(siječanj!B9)+3,DAY(siječanj!B9))</f>
        <v>44652</v>
      </c>
      <c r="C9" s="8">
        <v>6.25E-2</v>
      </c>
      <c r="D9">
        <v>0.94670557302023761</v>
      </c>
      <c r="E9" s="6">
        <v>56.21807405365211</v>
      </c>
      <c r="F9" s="9">
        <v>80.413988658443444</v>
      </c>
      <c r="G9" s="9">
        <v>250.8392061747295</v>
      </c>
      <c r="H9" s="9">
        <v>53.221964011056876</v>
      </c>
    </row>
    <row r="10" spans="1:8" x14ac:dyDescent="0.25">
      <c r="A10" s="23"/>
      <c r="B10" s="5">
        <f>DATE(YEAR(siječanj!B10),MONTH(siječanj!B10)+3,DAY(siječanj!B10))</f>
        <v>44652</v>
      </c>
      <c r="C10" s="8">
        <v>7.2916666666666671E-2</v>
      </c>
      <c r="D10">
        <v>0.94670557302023761</v>
      </c>
      <c r="E10" s="6">
        <v>55.009228061403803</v>
      </c>
      <c r="F10" s="9">
        <v>80.049244289953663</v>
      </c>
      <c r="G10" s="9">
        <v>250.9625768309873</v>
      </c>
      <c r="H10" s="9">
        <v>52.077542773272221</v>
      </c>
    </row>
    <row r="11" spans="1:8" x14ac:dyDescent="0.25">
      <c r="A11" s="23"/>
      <c r="B11" s="5">
        <f>DATE(YEAR(siječanj!B11),MONTH(siječanj!B11)+3,DAY(siječanj!B11))</f>
        <v>44652</v>
      </c>
      <c r="C11" s="8">
        <v>8.3333333333333329E-2</v>
      </c>
      <c r="D11">
        <v>0.94670557302023761</v>
      </c>
      <c r="E11" s="6">
        <v>53.889391996253536</v>
      </c>
      <c r="F11" s="9">
        <v>79.624757832618741</v>
      </c>
      <c r="G11" s="9">
        <v>250.02125332268824</v>
      </c>
      <c r="H11" s="9">
        <v>51.01738772952541</v>
      </c>
    </row>
    <row r="12" spans="1:8" x14ac:dyDescent="0.25">
      <c r="A12" s="23"/>
      <c r="B12" s="5">
        <f>DATE(YEAR(siječanj!B12),MONTH(siječanj!B12)+3,DAY(siječanj!B12))</f>
        <v>44652</v>
      </c>
      <c r="C12" s="8">
        <v>9.375E-2</v>
      </c>
      <c r="D12">
        <v>0.94670557302023761</v>
      </c>
      <c r="E12" s="6">
        <v>52.906876370433743</v>
      </c>
      <c r="F12" s="9">
        <v>79.191190728714716</v>
      </c>
      <c r="G12" s="9">
        <v>250.48374279575458</v>
      </c>
      <c r="H12" s="9">
        <v>50.087234710982344</v>
      </c>
    </row>
    <row r="13" spans="1:8" x14ac:dyDescent="0.25">
      <c r="A13" s="23"/>
      <c r="B13" s="5">
        <f>DATE(YEAR(siječanj!B13),MONTH(siječanj!B13)+3,DAY(siječanj!B13))</f>
        <v>44652</v>
      </c>
      <c r="C13" s="8">
        <v>0.10416666666666667</v>
      </c>
      <c r="D13">
        <v>0.94670557302023761</v>
      </c>
      <c r="E13" s="6">
        <v>53.00431847206044</v>
      </c>
      <c r="F13" s="9">
        <v>78.960150110850293</v>
      </c>
      <c r="G13" s="9">
        <v>250.43032692161086</v>
      </c>
      <c r="H13" s="9">
        <v>50.179483691639142</v>
      </c>
    </row>
    <row r="14" spans="1:8" x14ac:dyDescent="0.25">
      <c r="A14" s="23"/>
      <c r="B14" s="5">
        <f>DATE(YEAR(siječanj!B14),MONTH(siječanj!B14)+3,DAY(siječanj!B14))</f>
        <v>44652</v>
      </c>
      <c r="C14" s="8">
        <v>0.11458333333333333</v>
      </c>
      <c r="D14">
        <v>0.94670557302023761</v>
      </c>
      <c r="E14" s="6">
        <v>52.519869046861636</v>
      </c>
      <c r="F14" s="9">
        <v>78.829216575420375</v>
      </c>
      <c r="G14" s="9">
        <v>250.43944055892683</v>
      </c>
      <c r="H14" s="9">
        <v>49.720852720956984</v>
      </c>
    </row>
    <row r="15" spans="1:8" x14ac:dyDescent="0.25">
      <c r="A15" s="23"/>
      <c r="B15" s="5">
        <f>DATE(YEAR(siječanj!B15),MONTH(siječanj!B15)+3,DAY(siječanj!B15))</f>
        <v>44652</v>
      </c>
      <c r="C15" s="8">
        <v>0.125</v>
      </c>
      <c r="D15">
        <v>0.94670557302023761</v>
      </c>
      <c r="E15" s="6">
        <v>52.84274001786374</v>
      </c>
      <c r="F15" s="9">
        <v>78.926750381146391</v>
      </c>
      <c r="G15" s="9">
        <v>249.91352089868752</v>
      </c>
      <c r="H15" s="9">
        <v>50.026516468571131</v>
      </c>
    </row>
    <row r="16" spans="1:8" x14ac:dyDescent="0.25">
      <c r="A16" s="23"/>
      <c r="B16" s="5">
        <f>DATE(YEAR(siječanj!B16),MONTH(siječanj!B16)+3,DAY(siječanj!B16))</f>
        <v>44652</v>
      </c>
      <c r="C16" s="8">
        <v>0.13541666666666666</v>
      </c>
      <c r="D16">
        <v>0.94670557302023761</v>
      </c>
      <c r="E16" s="6">
        <v>53.315880023533992</v>
      </c>
      <c r="F16" s="9">
        <v>78.994906472155336</v>
      </c>
      <c r="G16" s="9">
        <v>249.77600963373339</v>
      </c>
      <c r="H16" s="9">
        <v>50.474440748757985</v>
      </c>
    </row>
    <row r="17" spans="1:8" x14ac:dyDescent="0.25">
      <c r="A17" s="23"/>
      <c r="B17" s="5">
        <f>DATE(YEAR(siječanj!B17),MONTH(siječanj!B17)+3,DAY(siječanj!B17))</f>
        <v>44652</v>
      </c>
      <c r="C17" s="8">
        <v>0.14583333333333334</v>
      </c>
      <c r="D17">
        <v>0.94670557302023761</v>
      </c>
      <c r="E17" s="6">
        <v>53.824170471570049</v>
      </c>
      <c r="F17" s="9">
        <v>78.939899005720605</v>
      </c>
      <c r="G17" s="9">
        <v>249.79428034094988</v>
      </c>
      <c r="H17" s="9">
        <v>50.95564214862668</v>
      </c>
    </row>
    <row r="18" spans="1:8" x14ac:dyDescent="0.25">
      <c r="A18" s="23"/>
      <c r="B18" s="5">
        <f>DATE(YEAR(siječanj!B18),MONTH(siječanj!B18)+3,DAY(siječanj!B18))</f>
        <v>44652</v>
      </c>
      <c r="C18" s="8">
        <v>0.15625</v>
      </c>
      <c r="D18">
        <v>0.94670557302023761</v>
      </c>
      <c r="E18" s="6">
        <v>54.493386086290741</v>
      </c>
      <c r="F18" s="9">
        <v>79.299733610622127</v>
      </c>
      <c r="G18" s="9">
        <v>249.67833635639735</v>
      </c>
      <c r="H18" s="9">
        <v>51.58919230063492</v>
      </c>
    </row>
    <row r="19" spans="1:8" x14ac:dyDescent="0.25">
      <c r="A19" s="23"/>
      <c r="B19" s="5">
        <f>DATE(YEAR(siječanj!B19),MONTH(siječanj!B19)+3,DAY(siječanj!B19))</f>
        <v>44652</v>
      </c>
      <c r="C19" s="8">
        <v>0.16666666666666666</v>
      </c>
      <c r="D19">
        <v>0.94670557302023761</v>
      </c>
      <c r="E19" s="6">
        <v>57.1954348637233</v>
      </c>
      <c r="F19" s="9">
        <v>79.48868621381277</v>
      </c>
      <c r="G19" s="9">
        <v>252.40192457156357</v>
      </c>
      <c r="H19" s="9">
        <v>54.147236936802841</v>
      </c>
    </row>
    <row r="20" spans="1:8" x14ac:dyDescent="0.25">
      <c r="A20" s="23"/>
      <c r="B20" s="5">
        <f>DATE(YEAR(siječanj!B20),MONTH(siječanj!B20)+3,DAY(siječanj!B20))</f>
        <v>44652</v>
      </c>
      <c r="C20" s="8">
        <v>0.17708333333333334</v>
      </c>
      <c r="D20">
        <v>0.94670557302023761</v>
      </c>
      <c r="E20" s="6">
        <v>59.500667076521324</v>
      </c>
      <c r="F20" s="9">
        <v>79.604024928680502</v>
      </c>
      <c r="G20" s="9">
        <v>253.80325318908694</v>
      </c>
      <c r="H20" s="9">
        <v>56.32961311976451</v>
      </c>
    </row>
    <row r="21" spans="1:8" x14ac:dyDescent="0.25">
      <c r="A21" s="23"/>
      <c r="B21" s="5">
        <f>DATE(YEAR(siječanj!B21),MONTH(siječanj!B21)+3,DAY(siječanj!B21))</f>
        <v>44652</v>
      </c>
      <c r="C21" s="8">
        <v>0.1875</v>
      </c>
      <c r="D21">
        <v>0.94670557302023761</v>
      </c>
      <c r="E21" s="6">
        <v>63.319356965891707</v>
      </c>
      <c r="F21" s="9">
        <v>79.836461076106517</v>
      </c>
      <c r="G21" s="9">
        <v>262.18265466000577</v>
      </c>
      <c r="H21" s="9">
        <v>59.944788119667486</v>
      </c>
    </row>
    <row r="22" spans="1:8" x14ac:dyDescent="0.25">
      <c r="A22" s="23"/>
      <c r="B22" s="5">
        <f>DATE(YEAR(siječanj!B22),MONTH(siječanj!B22)+3,DAY(siječanj!B22))</f>
        <v>44652</v>
      </c>
      <c r="C22" s="8">
        <v>0.19791666666666666</v>
      </c>
      <c r="D22">
        <v>0.94670557302023761</v>
      </c>
      <c r="E22" s="6">
        <v>67.92500016936232</v>
      </c>
      <c r="F22" s="9">
        <v>80.758649977852357</v>
      </c>
      <c r="G22" s="9">
        <v>264.79565600968618</v>
      </c>
      <c r="H22" s="9">
        <v>64.304976207735891</v>
      </c>
    </row>
    <row r="23" spans="1:8" x14ac:dyDescent="0.25">
      <c r="A23" s="23"/>
      <c r="B23" s="5">
        <f>DATE(YEAR(siječanj!B23),MONTH(siječanj!B23)+3,DAY(siječanj!B23))</f>
        <v>44652</v>
      </c>
      <c r="C23" s="8">
        <v>0.20833333333333334</v>
      </c>
      <c r="D23">
        <v>0.94670557302023761</v>
      </c>
      <c r="E23" s="6">
        <v>74.059924904066548</v>
      </c>
      <c r="F23" s="9">
        <v>82.56816891648694</v>
      </c>
      <c r="G23" s="9">
        <v>272.18835622860161</v>
      </c>
      <c r="H23" s="9">
        <v>70.112943644140088</v>
      </c>
    </row>
    <row r="24" spans="1:8" x14ac:dyDescent="0.25">
      <c r="A24" s="23"/>
      <c r="B24" s="5">
        <f>DATE(YEAR(siječanj!B24),MONTH(siječanj!B24)+3,DAY(siječanj!B24))</f>
        <v>44652</v>
      </c>
      <c r="C24" s="8">
        <v>0.21875</v>
      </c>
      <c r="D24">
        <v>0.94670557302023761</v>
      </c>
      <c r="E24" s="6">
        <v>80.311296648536825</v>
      </c>
      <c r="F24" s="9">
        <v>84.308102083426334</v>
      </c>
      <c r="G24" s="9">
        <v>272.34045523770601</v>
      </c>
      <c r="H24" s="9">
        <v>76.031152113651345</v>
      </c>
    </row>
    <row r="25" spans="1:8" x14ac:dyDescent="0.25">
      <c r="A25" s="23"/>
      <c r="B25" s="5">
        <f>DATE(YEAR(siječanj!B25),MONTH(siječanj!B25)+3,DAY(siječanj!B25))</f>
        <v>44652</v>
      </c>
      <c r="C25" s="8">
        <v>0.22916666666666666</v>
      </c>
      <c r="D25">
        <v>0.94670557302023761</v>
      </c>
      <c r="E25" s="6">
        <v>85.212595143252145</v>
      </c>
      <c r="F25" s="9">
        <v>86.739952551741794</v>
      </c>
      <c r="G25" s="9">
        <v>264.22421229597671</v>
      </c>
      <c r="H25" s="9">
        <v>80.67123871363404</v>
      </c>
    </row>
    <row r="26" spans="1:8" x14ac:dyDescent="0.25">
      <c r="A26" s="23"/>
      <c r="B26" s="5">
        <f>DATE(YEAR(siječanj!B26),MONTH(siječanj!B26)+3,DAY(siječanj!B26))</f>
        <v>44652</v>
      </c>
      <c r="C26" s="8">
        <v>0.23958333333333334</v>
      </c>
      <c r="D26">
        <v>0.94670557302023761</v>
      </c>
      <c r="E26" s="6">
        <v>90.805317056745295</v>
      </c>
      <c r="F26" s="9">
        <v>90.342064537504328</v>
      </c>
      <c r="G26" s="9">
        <v>225.2595844978913</v>
      </c>
      <c r="H26" s="9">
        <v>85.965899717490416</v>
      </c>
    </row>
    <row r="27" spans="1:8" x14ac:dyDescent="0.25">
      <c r="A27" s="23"/>
      <c r="B27" s="5">
        <f>DATE(YEAR(siječanj!B27),MONTH(siječanj!B27)+3,DAY(siječanj!B27))</f>
        <v>44652</v>
      </c>
      <c r="C27" s="8">
        <v>0.25</v>
      </c>
      <c r="D27">
        <v>0.94670557302023761</v>
      </c>
      <c r="E27" s="6">
        <v>95.864358671828953</v>
      </c>
      <c r="F27" s="9">
        <v>94.936346749625898</v>
      </c>
      <c r="G27" s="9">
        <v>161.65226263333625</v>
      </c>
      <c r="H27" s="9">
        <v>90.755322608631417</v>
      </c>
    </row>
    <row r="28" spans="1:8" x14ac:dyDescent="0.25">
      <c r="A28" s="23"/>
      <c r="B28" s="5">
        <f>DATE(YEAR(siječanj!B28),MONTH(siječanj!B28)+3,DAY(siječanj!B28))</f>
        <v>44652</v>
      </c>
      <c r="C28" s="8">
        <v>0.26041666666666669</v>
      </c>
      <c r="D28">
        <v>0.94670557302023761</v>
      </c>
      <c r="E28" s="6">
        <v>98.925955847725973</v>
      </c>
      <c r="F28" s="9">
        <v>99.40932439764461</v>
      </c>
      <c r="G28" s="9">
        <v>94.603354520588667</v>
      </c>
      <c r="H28" s="9">
        <v>93.653753717396143</v>
      </c>
    </row>
    <row r="29" spans="1:8" x14ac:dyDescent="0.25">
      <c r="A29" s="23"/>
      <c r="B29" s="5">
        <f>DATE(YEAR(siječanj!B29),MONTH(siječanj!B29)+3,DAY(siječanj!B29))</f>
        <v>44652</v>
      </c>
      <c r="C29" s="8">
        <v>0.27083333333333331</v>
      </c>
      <c r="D29">
        <v>0.94670557302023761</v>
      </c>
      <c r="E29" s="6">
        <v>101.1020466219903</v>
      </c>
      <c r="F29" s="9">
        <v>104.45958848272393</v>
      </c>
      <c r="G29" s="9">
        <v>38.071963785556569</v>
      </c>
      <c r="H29" s="9">
        <v>95.713870980790105</v>
      </c>
    </row>
    <row r="30" spans="1:8" x14ac:dyDescent="0.25">
      <c r="A30" s="23"/>
      <c r="B30" s="5">
        <f>DATE(YEAR(siječanj!B30),MONTH(siječanj!B30)+3,DAY(siječanj!B30))</f>
        <v>44652</v>
      </c>
      <c r="C30" s="8">
        <v>0.28125</v>
      </c>
      <c r="D30">
        <v>0.94670557302023761</v>
      </c>
      <c r="E30" s="6">
        <v>102.05637259381359</v>
      </c>
      <c r="F30" s="9">
        <v>112.85317102371506</v>
      </c>
      <c r="G30" s="9">
        <v>15.365835046771634</v>
      </c>
      <c r="H30" s="9">
        <v>96.617336696793174</v>
      </c>
    </row>
    <row r="31" spans="1:8" x14ac:dyDescent="0.25">
      <c r="A31" s="23"/>
      <c r="B31" s="5">
        <f>DATE(YEAR(siječanj!B31),MONTH(siječanj!B31)+3,DAY(siječanj!B31))</f>
        <v>44652</v>
      </c>
      <c r="C31" s="8">
        <v>0.29166666666666669</v>
      </c>
      <c r="D31">
        <v>0.94670557302023761</v>
      </c>
      <c r="E31" s="6">
        <v>99.990726129774487</v>
      </c>
      <c r="F31" s="9">
        <v>124.21966125496769</v>
      </c>
      <c r="G31" s="9">
        <v>7.2785019520511351</v>
      </c>
      <c r="H31" s="9">
        <v>94.661777677397808</v>
      </c>
    </row>
    <row r="32" spans="1:8" x14ac:dyDescent="0.25">
      <c r="A32" s="23"/>
      <c r="B32" s="5">
        <f>DATE(YEAR(siječanj!B32),MONTH(siječanj!B32)+3,DAY(siječanj!B32))</f>
        <v>44652</v>
      </c>
      <c r="C32" s="8">
        <v>0.30208333333333331</v>
      </c>
      <c r="D32">
        <v>0.94670557302023761</v>
      </c>
      <c r="E32" s="6">
        <v>97.337692779670974</v>
      </c>
      <c r="F32" s="9">
        <v>128.85026634439799</v>
      </c>
      <c r="G32" s="9">
        <v>4.205331227909868</v>
      </c>
      <c r="H32" s="9">
        <v>92.150136219446253</v>
      </c>
    </row>
    <row r="33" spans="1:8" x14ac:dyDescent="0.25">
      <c r="A33" s="23"/>
      <c r="B33" s="5">
        <f>DATE(YEAR(siječanj!B33),MONTH(siječanj!B33)+3,DAY(siječanj!B33))</f>
        <v>44652</v>
      </c>
      <c r="C33" s="8">
        <v>0.3125</v>
      </c>
      <c r="D33">
        <v>0.94670557302023761</v>
      </c>
      <c r="E33" s="6">
        <v>97.135901401309155</v>
      </c>
      <c r="F33" s="9">
        <v>134.20486213076398</v>
      </c>
      <c r="G33" s="9">
        <v>2.8525426115083983</v>
      </c>
      <c r="H33" s="9">
        <v>91.959099196963692</v>
      </c>
    </row>
    <row r="34" spans="1:8" x14ac:dyDescent="0.25">
      <c r="A34" s="23"/>
      <c r="B34" s="5">
        <f>DATE(YEAR(siječanj!B34),MONTH(siječanj!B34)+3,DAY(siječanj!B34))</f>
        <v>44652</v>
      </c>
      <c r="C34" s="8">
        <v>0.32291666666666669</v>
      </c>
      <c r="D34">
        <v>0.94670557302023761</v>
      </c>
      <c r="E34" s="6">
        <v>96.213311501404945</v>
      </c>
      <c r="F34" s="9">
        <v>141.24264231169883</v>
      </c>
      <c r="G34" s="9">
        <v>1.8175024702630642</v>
      </c>
      <c r="H34" s="9">
        <v>91.085678197112188</v>
      </c>
    </row>
    <row r="35" spans="1:8" x14ac:dyDescent="0.25">
      <c r="A35" s="23"/>
      <c r="B35" s="5">
        <f>DATE(YEAR(siječanj!B35),MONTH(siječanj!B35)+3,DAY(siječanj!B35))</f>
        <v>44652</v>
      </c>
      <c r="C35" s="8">
        <v>0.33333333333333331</v>
      </c>
      <c r="D35">
        <v>0.94670557302023761</v>
      </c>
      <c r="E35" s="6">
        <v>97.634989232401111</v>
      </c>
      <c r="F35" s="9">
        <v>150.2547158711281</v>
      </c>
      <c r="G35" s="9">
        <v>1.6972598007119455</v>
      </c>
      <c r="H35" s="9">
        <v>92.431588428085021</v>
      </c>
    </row>
    <row r="36" spans="1:8" x14ac:dyDescent="0.25">
      <c r="A36" s="23"/>
      <c r="B36" s="5">
        <f>DATE(YEAR(siječanj!B36),MONTH(siječanj!B36)+3,DAY(siječanj!B36))</f>
        <v>44652</v>
      </c>
      <c r="C36" s="8">
        <v>0.34375</v>
      </c>
      <c r="D36">
        <v>0.94670557302023761</v>
      </c>
      <c r="E36" s="6">
        <v>98.490077058358636</v>
      </c>
      <c r="F36" s="9">
        <v>154.28264864673793</v>
      </c>
      <c r="G36" s="9">
        <v>1.4120606960411028</v>
      </c>
      <c r="H36" s="9">
        <v>93.241104838340775</v>
      </c>
    </row>
    <row r="37" spans="1:8" x14ac:dyDescent="0.25">
      <c r="A37" s="23"/>
      <c r="B37" s="5">
        <f>DATE(YEAR(siječanj!B37),MONTH(siječanj!B37)+3,DAY(siječanj!B37))</f>
        <v>44652</v>
      </c>
      <c r="C37" s="8">
        <v>0.35416666666666669</v>
      </c>
      <c r="D37">
        <v>0.94670557302023761</v>
      </c>
      <c r="E37" s="6">
        <v>97.898947172415149</v>
      </c>
      <c r="F37" s="9">
        <v>156.51006919806494</v>
      </c>
      <c r="G37" s="9">
        <v>1.3511839385254127</v>
      </c>
      <c r="H37" s="9">
        <v>92.681478880939252</v>
      </c>
    </row>
    <row r="38" spans="1:8" x14ac:dyDescent="0.25">
      <c r="A38" s="23"/>
      <c r="B38" s="5">
        <f>DATE(YEAR(siječanj!B38),MONTH(siječanj!B38)+3,DAY(siječanj!B38))</f>
        <v>44652</v>
      </c>
      <c r="C38" s="8">
        <v>0.36458333333333331</v>
      </c>
      <c r="D38">
        <v>0.94670557302023761</v>
      </c>
      <c r="E38" s="6">
        <v>98.151997792357122</v>
      </c>
      <c r="F38" s="9">
        <v>159.07280692768865</v>
      </c>
      <c r="G38" s="9">
        <v>1.3299063664714399</v>
      </c>
      <c r="H38" s="9">
        <v>92.921043313094543</v>
      </c>
    </row>
    <row r="39" spans="1:8" x14ac:dyDescent="0.25">
      <c r="A39" s="23"/>
      <c r="B39" s="5">
        <f>DATE(YEAR(siječanj!B39),MONTH(siječanj!B39)+3,DAY(siječanj!B39))</f>
        <v>44652</v>
      </c>
      <c r="C39" s="8">
        <v>0.375</v>
      </c>
      <c r="D39">
        <v>0.94670557302023761</v>
      </c>
      <c r="E39" s="6">
        <v>98.471590411740991</v>
      </c>
      <c r="F39" s="9">
        <v>161.92135294110477</v>
      </c>
      <c r="G39" s="9">
        <v>1.2866915374486667</v>
      </c>
      <c r="H39" s="9">
        <v>93.22360342696139</v>
      </c>
    </row>
    <row r="40" spans="1:8" x14ac:dyDescent="0.25">
      <c r="A40" s="23"/>
      <c r="B40" s="5">
        <f>DATE(YEAR(siječanj!B40),MONTH(siječanj!B40)+3,DAY(siječanj!B40))</f>
        <v>44652</v>
      </c>
      <c r="C40" s="8">
        <v>0.38541666666666669</v>
      </c>
      <c r="D40">
        <v>0.94670557302023761</v>
      </c>
      <c r="E40" s="6">
        <v>99.546018030612814</v>
      </c>
      <c r="F40" s="9">
        <v>163.3348987012038</v>
      </c>
      <c r="G40" s="9">
        <v>1.2129826018594243</v>
      </c>
      <c r="H40" s="9">
        <v>94.240770041554214</v>
      </c>
    </row>
    <row r="41" spans="1:8" x14ac:dyDescent="0.25">
      <c r="A41" s="23"/>
      <c r="B41" s="5">
        <f>DATE(YEAR(siječanj!B41),MONTH(siječanj!B41)+3,DAY(siječanj!B41))</f>
        <v>44652</v>
      </c>
      <c r="C41" s="8">
        <v>0.39583333333333331</v>
      </c>
      <c r="D41">
        <v>0.94670557302023761</v>
      </c>
      <c r="E41" s="6">
        <v>98.970311885550359</v>
      </c>
      <c r="F41" s="9">
        <v>163.75383545525946</v>
      </c>
      <c r="G41" s="9">
        <v>1.2323182720420818</v>
      </c>
      <c r="H41" s="9">
        <v>93.695745825601591</v>
      </c>
    </row>
    <row r="42" spans="1:8" x14ac:dyDescent="0.25">
      <c r="A42" s="23"/>
      <c r="B42" s="5">
        <f>DATE(YEAR(siječanj!B42),MONTH(siječanj!B42)+3,DAY(siječanj!B42))</f>
        <v>44652</v>
      </c>
      <c r="C42" s="8">
        <v>0.40625</v>
      </c>
      <c r="D42">
        <v>0.94670557302023761</v>
      </c>
      <c r="E42" s="6">
        <v>98.798642224252589</v>
      </c>
      <c r="F42" s="9">
        <v>163.93700811858466</v>
      </c>
      <c r="G42" s="9">
        <v>1.3194104721459676</v>
      </c>
      <c r="H42" s="9">
        <v>93.533225200532485</v>
      </c>
    </row>
    <row r="43" spans="1:8" x14ac:dyDescent="0.25">
      <c r="A43" s="23"/>
      <c r="B43" s="5">
        <f>DATE(YEAR(siječanj!B43),MONTH(siječanj!B43)+3,DAY(siječanj!B43))</f>
        <v>44652</v>
      </c>
      <c r="C43" s="8">
        <v>0.41666666666666669</v>
      </c>
      <c r="D43">
        <v>0.94670557302023761</v>
      </c>
      <c r="E43" s="6">
        <v>99.586689646009802</v>
      </c>
      <c r="F43" s="9">
        <v>163.57739607304029</v>
      </c>
      <c r="G43" s="9">
        <v>1.3685991399164754</v>
      </c>
      <c r="H43" s="9">
        <v>94.279274086514278</v>
      </c>
    </row>
    <row r="44" spans="1:8" x14ac:dyDescent="0.25">
      <c r="A44" s="23"/>
      <c r="B44" s="5">
        <f>DATE(YEAR(siječanj!B44),MONTH(siječanj!B44)+3,DAY(siječanj!B44))</f>
        <v>44652</v>
      </c>
      <c r="C44" s="8">
        <v>0.42708333333333331</v>
      </c>
      <c r="D44">
        <v>0.94670557302023761</v>
      </c>
      <c r="E44" s="6">
        <v>99.629197019172423</v>
      </c>
      <c r="F44" s="9">
        <v>162.90042042562308</v>
      </c>
      <c r="G44" s="9">
        <v>1.3763396000349915</v>
      </c>
      <c r="H44" s="9">
        <v>94.319516053581779</v>
      </c>
    </row>
    <row r="45" spans="1:8" x14ac:dyDescent="0.25">
      <c r="A45" s="23"/>
      <c r="B45" s="5">
        <f>DATE(YEAR(siječanj!B45),MONTH(siječanj!B45)+3,DAY(siječanj!B45))</f>
        <v>44652</v>
      </c>
      <c r="C45" s="8">
        <v>0.4375</v>
      </c>
      <c r="D45">
        <v>0.94670557302023761</v>
      </c>
      <c r="E45" s="6">
        <v>99.683741562237969</v>
      </c>
      <c r="F45" s="9">
        <v>162.27895867079567</v>
      </c>
      <c r="G45" s="9">
        <v>1.3589796500951756</v>
      </c>
      <c r="H45" s="9">
        <v>94.371153676479778</v>
      </c>
    </row>
    <row r="46" spans="1:8" x14ac:dyDescent="0.25">
      <c r="A46" s="23"/>
      <c r="B46" s="5">
        <f>DATE(YEAR(siječanj!B46),MONTH(siječanj!B46)+3,DAY(siječanj!B46))</f>
        <v>44652</v>
      </c>
      <c r="C46" s="8">
        <v>0.44791666666666669</v>
      </c>
      <c r="D46">
        <v>0.94670557302023761</v>
      </c>
      <c r="E46" s="6">
        <v>101.4297725716154</v>
      </c>
      <c r="F46" s="9">
        <v>161.94624924147112</v>
      </c>
      <c r="G46" s="9">
        <v>1.2539664111062134</v>
      </c>
      <c r="H46" s="9">
        <v>96.024130963723536</v>
      </c>
    </row>
    <row r="47" spans="1:8" x14ac:dyDescent="0.25">
      <c r="A47" s="23"/>
      <c r="B47" s="5">
        <f>DATE(YEAR(siječanj!B47),MONTH(siječanj!B47)+3,DAY(siječanj!B47))</f>
        <v>44652</v>
      </c>
      <c r="C47" s="8">
        <v>0.45833333333333331</v>
      </c>
      <c r="D47">
        <v>0.94670557302023761</v>
      </c>
      <c r="E47" s="6">
        <v>102.04585645197825</v>
      </c>
      <c r="F47" s="9">
        <v>161.8681884813104</v>
      </c>
      <c r="G47" s="9">
        <v>1.248539372583926</v>
      </c>
      <c r="H47" s="9">
        <v>96.60738100671098</v>
      </c>
    </row>
    <row r="48" spans="1:8" x14ac:dyDescent="0.25">
      <c r="A48" s="23"/>
      <c r="B48" s="5">
        <f>DATE(YEAR(siječanj!B48),MONTH(siječanj!B48)+3,DAY(siječanj!B48))</f>
        <v>44652</v>
      </c>
      <c r="C48" s="8">
        <v>0.46875</v>
      </c>
      <c r="D48">
        <v>0.94670557302023761</v>
      </c>
      <c r="E48" s="6">
        <v>103.0204025658539</v>
      </c>
      <c r="F48" s="9">
        <v>161.67854496764934</v>
      </c>
      <c r="G48" s="9">
        <v>1.2665952065962309</v>
      </c>
      <c r="H48" s="9">
        <v>97.52998924388227</v>
      </c>
    </row>
    <row r="49" spans="1:8" x14ac:dyDescent="0.25">
      <c r="A49" s="23"/>
      <c r="B49" s="5">
        <f>DATE(YEAR(siječanj!B49),MONTH(siječanj!B49)+3,DAY(siječanj!B49))</f>
        <v>44652</v>
      </c>
      <c r="C49" s="8">
        <v>0.47916666666666669</v>
      </c>
      <c r="D49">
        <v>0.94670557302023761</v>
      </c>
      <c r="E49" s="6">
        <v>103.5561519389976</v>
      </c>
      <c r="F49" s="9">
        <v>161.17755940893011</v>
      </c>
      <c r="G49" s="9">
        <v>1.3201306484431912</v>
      </c>
      <c r="H49" s="9">
        <v>98.03718616117952</v>
      </c>
    </row>
    <row r="50" spans="1:8" x14ac:dyDescent="0.25">
      <c r="A50" s="23"/>
      <c r="B50" s="5">
        <f>DATE(YEAR(siječanj!B50),MONTH(siječanj!B50)+3,DAY(siječanj!B50))</f>
        <v>44652</v>
      </c>
      <c r="C50" s="8">
        <v>0.48958333333333331</v>
      </c>
      <c r="D50">
        <v>0.94670557302023761</v>
      </c>
      <c r="E50" s="6">
        <v>103.39816755895535</v>
      </c>
      <c r="F50" s="9">
        <v>160.65049324945505</v>
      </c>
      <c r="G50" s="9">
        <v>1.3031712730260436</v>
      </c>
      <c r="H50" s="9">
        <v>97.887621468143365</v>
      </c>
    </row>
    <row r="51" spans="1:8" x14ac:dyDescent="0.25">
      <c r="A51" s="23"/>
      <c r="B51" s="5">
        <f>DATE(YEAR(siječanj!B51),MONTH(siječanj!B51)+3,DAY(siječanj!B51))</f>
        <v>44652</v>
      </c>
      <c r="C51" s="8">
        <v>0.5</v>
      </c>
      <c r="D51">
        <v>0.94670557302023761</v>
      </c>
      <c r="E51" s="6">
        <v>101.83305846972796</v>
      </c>
      <c r="F51" s="9">
        <v>159.55236378466515</v>
      </c>
      <c r="G51" s="9">
        <v>1.3363750874942641</v>
      </c>
      <c r="H51" s="9">
        <v>96.405923970987175</v>
      </c>
    </row>
    <row r="52" spans="1:8" x14ac:dyDescent="0.25">
      <c r="A52" s="23"/>
      <c r="B52" s="5">
        <f>DATE(YEAR(siječanj!B52),MONTH(siječanj!B52)+3,DAY(siječanj!B52))</f>
        <v>44652</v>
      </c>
      <c r="C52" s="8">
        <v>0.51041666666666663</v>
      </c>
      <c r="D52">
        <v>0.94670557302023761</v>
      </c>
      <c r="E52" s="6">
        <v>100.94243498019691</v>
      </c>
      <c r="F52" s="9">
        <v>158.89671036134359</v>
      </c>
      <c r="G52" s="9">
        <v>1.2642008122518897</v>
      </c>
      <c r="H52" s="9">
        <v>95.562765749985388</v>
      </c>
    </row>
    <row r="53" spans="1:8" x14ac:dyDescent="0.25">
      <c r="A53" s="23"/>
      <c r="B53" s="5">
        <f>DATE(YEAR(siječanj!B53),MONTH(siječanj!B53)+3,DAY(siječanj!B53))</f>
        <v>44652</v>
      </c>
      <c r="C53" s="8">
        <v>0.52083333333333337</v>
      </c>
      <c r="D53">
        <v>0.94670557302023761</v>
      </c>
      <c r="E53" s="6">
        <v>100.96378596491832</v>
      </c>
      <c r="F53" s="9">
        <v>158.30597066926794</v>
      </c>
      <c r="G53" s="9">
        <v>1.221660909578512</v>
      </c>
      <c r="H53" s="9">
        <v>95.582978846210622</v>
      </c>
    </row>
    <row r="54" spans="1:8" x14ac:dyDescent="0.25">
      <c r="A54" s="23"/>
      <c r="B54" s="5">
        <f>DATE(YEAR(siječanj!B54),MONTH(siječanj!B54)+3,DAY(siječanj!B54))</f>
        <v>44652</v>
      </c>
      <c r="C54" s="8">
        <v>0.53125</v>
      </c>
      <c r="D54">
        <v>0.94670557302023761</v>
      </c>
      <c r="E54" s="6">
        <v>100.11995791658113</v>
      </c>
      <c r="F54" s="9">
        <v>157.74889527524775</v>
      </c>
      <c r="G54" s="9">
        <v>1.273693605021373</v>
      </c>
      <c r="H54" s="9">
        <v>94.784122130179014</v>
      </c>
    </row>
    <row r="55" spans="1:8" x14ac:dyDescent="0.25">
      <c r="A55" s="23"/>
      <c r="B55" s="5">
        <f>DATE(YEAR(siječanj!B55),MONTH(siječanj!B55)+3,DAY(siječanj!B55))</f>
        <v>44652</v>
      </c>
      <c r="C55" s="8">
        <v>0.54166666666666663</v>
      </c>
      <c r="D55">
        <v>0.94670557302023761</v>
      </c>
      <c r="E55" s="6">
        <v>97.986858027665392</v>
      </c>
      <c r="F55" s="9">
        <v>157.06187419944428</v>
      </c>
      <c r="G55" s="9">
        <v>1.237009416475201</v>
      </c>
      <c r="H55" s="9">
        <v>92.764704577533635</v>
      </c>
    </row>
    <row r="56" spans="1:8" x14ac:dyDescent="0.25">
      <c r="A56" s="23"/>
      <c r="B56" s="5">
        <f>DATE(YEAR(siječanj!B56),MONTH(siječanj!B56)+3,DAY(siječanj!B56))</f>
        <v>44652</v>
      </c>
      <c r="C56" s="8">
        <v>0.55208333333333337</v>
      </c>
      <c r="D56">
        <v>0.94670557302023761</v>
      </c>
      <c r="E56" s="6">
        <v>96.871825313553586</v>
      </c>
      <c r="F56" s="9">
        <v>156.2950010100395</v>
      </c>
      <c r="G56" s="9">
        <v>1.2080694989065621</v>
      </c>
      <c r="H56" s="9">
        <v>91.709096892984107</v>
      </c>
    </row>
    <row r="57" spans="1:8" x14ac:dyDescent="0.25">
      <c r="A57" s="23"/>
      <c r="B57" s="5">
        <f>DATE(YEAR(siječanj!B57),MONTH(siječanj!B57)+3,DAY(siječanj!B57))</f>
        <v>44652</v>
      </c>
      <c r="C57" s="8">
        <v>0.5625</v>
      </c>
      <c r="D57">
        <v>0.94670557302023761</v>
      </c>
      <c r="E57" s="6">
        <v>96.862063728723044</v>
      </c>
      <c r="F57" s="9">
        <v>155.64993262896701</v>
      </c>
      <c r="G57" s="9">
        <v>1.1930272577793695</v>
      </c>
      <c r="H57" s="9">
        <v>91.699855546223517</v>
      </c>
    </row>
    <row r="58" spans="1:8" x14ac:dyDescent="0.25">
      <c r="A58" s="23"/>
      <c r="B58" s="5">
        <f>DATE(YEAR(siječanj!B58),MONTH(siječanj!B58)+3,DAY(siječanj!B58))</f>
        <v>44652</v>
      </c>
      <c r="C58" s="8">
        <v>0.57291666666666663</v>
      </c>
      <c r="D58">
        <v>0.94670557302023761</v>
      </c>
      <c r="E58" s="6">
        <v>97.202789901270364</v>
      </c>
      <c r="F58" s="9">
        <v>154.58111693209236</v>
      </c>
      <c r="G58" s="9">
        <v>1.1399514517645908</v>
      </c>
      <c r="H58" s="9">
        <v>92.022422912647926</v>
      </c>
    </row>
    <row r="59" spans="1:8" x14ac:dyDescent="0.25">
      <c r="A59" s="23"/>
      <c r="B59" s="5">
        <f>DATE(YEAR(siječanj!B59),MONTH(siječanj!B59)+3,DAY(siječanj!B59))</f>
        <v>44652</v>
      </c>
      <c r="C59" s="8">
        <v>0.58333333333333337</v>
      </c>
      <c r="D59">
        <v>0.94670557302023761</v>
      </c>
      <c r="E59" s="6">
        <v>99.735867551535478</v>
      </c>
      <c r="F59" s="9">
        <v>153.10572993805485</v>
      </c>
      <c r="G59" s="9">
        <v>1.0590536188553006</v>
      </c>
      <c r="H59" s="9">
        <v>94.420501641046911</v>
      </c>
    </row>
    <row r="60" spans="1:8" x14ac:dyDescent="0.25">
      <c r="A60" s="23"/>
      <c r="B60" s="5">
        <f>DATE(YEAR(siječanj!B60),MONTH(siječanj!B60)+3,DAY(siječanj!B60))</f>
        <v>44652</v>
      </c>
      <c r="C60" s="8">
        <v>0.59375</v>
      </c>
      <c r="D60">
        <v>0.94670557302023761</v>
      </c>
      <c r="E60" s="6">
        <v>101.30418747938592</v>
      </c>
      <c r="F60" s="9">
        <v>151.87860726966119</v>
      </c>
      <c r="G60" s="9">
        <v>1.0670312799288781</v>
      </c>
      <c r="H60" s="9">
        <v>95.905238857021629</v>
      </c>
    </row>
    <row r="61" spans="1:8" x14ac:dyDescent="0.25">
      <c r="A61" s="23"/>
      <c r="B61" s="5">
        <f>DATE(YEAR(siječanj!B61),MONTH(siječanj!B61)+3,DAY(siječanj!B61))</f>
        <v>44652</v>
      </c>
      <c r="C61" s="8">
        <v>0.60416666666666663</v>
      </c>
      <c r="D61">
        <v>0.94670557302023761</v>
      </c>
      <c r="E61" s="6">
        <v>101.24386461820467</v>
      </c>
      <c r="F61" s="9">
        <v>150.72378663680752</v>
      </c>
      <c r="G61" s="9">
        <v>1.0567059035309192</v>
      </c>
      <c r="H61" s="9">
        <v>95.848130868160808</v>
      </c>
    </row>
    <row r="62" spans="1:8" x14ac:dyDescent="0.25">
      <c r="A62" s="23"/>
      <c r="B62" s="5">
        <f>DATE(YEAR(siječanj!B62),MONTH(siječanj!B62)+3,DAY(siječanj!B62))</f>
        <v>44652</v>
      </c>
      <c r="C62" s="8">
        <v>0.61458333333333337</v>
      </c>
      <c r="D62">
        <v>0.94670557302023761</v>
      </c>
      <c r="E62" s="6">
        <v>103.26446601473343</v>
      </c>
      <c r="F62" s="9">
        <v>149.16793214657494</v>
      </c>
      <c r="G62" s="9">
        <v>1.1082684832793004</v>
      </c>
      <c r="H62" s="9">
        <v>97.761045471107067</v>
      </c>
    </row>
    <row r="63" spans="1:8" x14ac:dyDescent="0.25">
      <c r="A63" s="23"/>
      <c r="B63" s="5">
        <f>DATE(YEAR(siječanj!B63),MONTH(siječanj!B63)+3,DAY(siječanj!B63))</f>
        <v>44652</v>
      </c>
      <c r="C63" s="8">
        <v>0.625</v>
      </c>
      <c r="D63">
        <v>0.94670557302023761</v>
      </c>
      <c r="E63" s="6">
        <v>103.92058410839182</v>
      </c>
      <c r="F63" s="9">
        <v>145.42818107262136</v>
      </c>
      <c r="G63" s="9">
        <v>1.1610018253676717</v>
      </c>
      <c r="H63" s="9">
        <v>98.382196126932882</v>
      </c>
    </row>
    <row r="64" spans="1:8" x14ac:dyDescent="0.25">
      <c r="A64" s="23"/>
      <c r="B64" s="5">
        <f>DATE(YEAR(siječanj!B64),MONTH(siječanj!B64)+3,DAY(siječanj!B64))</f>
        <v>44652</v>
      </c>
      <c r="C64" s="8">
        <v>0.63541666666666663</v>
      </c>
      <c r="D64">
        <v>0.94670557302023761</v>
      </c>
      <c r="E64" s="6">
        <v>104.77658733113675</v>
      </c>
      <c r="F64" s="9">
        <v>143.52624763504139</v>
      </c>
      <c r="G64" s="9">
        <v>1.1408164246924617</v>
      </c>
      <c r="H64" s="9">
        <v>99.192579148428791</v>
      </c>
    </row>
    <row r="65" spans="1:8" x14ac:dyDescent="0.25">
      <c r="A65" s="23"/>
      <c r="B65" s="5">
        <f>DATE(YEAR(siječanj!B65),MONTH(siječanj!B65)+3,DAY(siječanj!B65))</f>
        <v>44652</v>
      </c>
      <c r="C65" s="8">
        <v>0.64583333333333337</v>
      </c>
      <c r="D65">
        <v>0.94670557302023761</v>
      </c>
      <c r="E65" s="6">
        <v>106.5360434981707</v>
      </c>
      <c r="F65" s="9">
        <v>141.93266282568896</v>
      </c>
      <c r="G65" s="9">
        <v>1.1284719835333414</v>
      </c>
      <c r="H65" s="9">
        <v>100.85826610724465</v>
      </c>
    </row>
    <row r="66" spans="1:8" x14ac:dyDescent="0.25">
      <c r="A66" s="23"/>
      <c r="B66" s="5">
        <f>DATE(YEAR(siječanj!B66),MONTH(siječanj!B66)+3,DAY(siječanj!B66))</f>
        <v>44652</v>
      </c>
      <c r="C66" s="8">
        <v>0.65625</v>
      </c>
      <c r="D66">
        <v>0.94670557302023761</v>
      </c>
      <c r="E66" s="6">
        <v>106.34617412048475</v>
      </c>
      <c r="F66" s="9">
        <v>140.47111461402653</v>
      </c>
      <c r="G66" s="9">
        <v>1.1131349092137046</v>
      </c>
      <c r="H66" s="9">
        <v>100.67851570924347</v>
      </c>
    </row>
    <row r="67" spans="1:8" x14ac:dyDescent="0.25">
      <c r="A67" s="23"/>
      <c r="B67" s="5">
        <f>DATE(YEAR(siječanj!B67),MONTH(siječanj!B67)+3,DAY(siječanj!B67))</f>
        <v>44652</v>
      </c>
      <c r="C67" s="8">
        <v>0.66666666666666663</v>
      </c>
      <c r="D67">
        <v>0.94670557302023761</v>
      </c>
      <c r="E67" s="6">
        <v>106.45190840645894</v>
      </c>
      <c r="F67" s="9">
        <v>137.74251140492387</v>
      </c>
      <c r="G67" s="9">
        <v>1.0903350601031685</v>
      </c>
      <c r="H67" s="9">
        <v>100.77861494703455</v>
      </c>
    </row>
    <row r="68" spans="1:8" x14ac:dyDescent="0.25">
      <c r="A68" s="23"/>
      <c r="B68" s="5">
        <f>DATE(YEAR(siječanj!B68),MONTH(siječanj!B68)+3,DAY(siječanj!B68))</f>
        <v>44652</v>
      </c>
      <c r="C68" s="8">
        <v>0.67708333333333337</v>
      </c>
      <c r="D68">
        <v>0.94670557302023761</v>
      </c>
      <c r="E68" s="6">
        <v>107.13091241264063</v>
      </c>
      <c r="F68" s="9">
        <v>136.04533036809406</v>
      </c>
      <c r="G68" s="9">
        <v>1.1308773330966067</v>
      </c>
      <c r="H68" s="9">
        <v>101.42143182378983</v>
      </c>
    </row>
    <row r="69" spans="1:8" x14ac:dyDescent="0.25">
      <c r="A69" s="23"/>
      <c r="B69" s="5">
        <f>DATE(YEAR(siječanj!B69),MONTH(siječanj!B69)+3,DAY(siječanj!B69))</f>
        <v>44652</v>
      </c>
      <c r="C69" s="8">
        <v>0.6875</v>
      </c>
      <c r="D69">
        <v>0.94670557302023761</v>
      </c>
      <c r="E69" s="6">
        <v>109.69207447605685</v>
      </c>
      <c r="F69" s="9">
        <v>135.08984271478616</v>
      </c>
      <c r="G69" s="9">
        <v>1.1582864011773946</v>
      </c>
      <c r="H69" s="9">
        <v>103.84609822263397</v>
      </c>
    </row>
    <row r="70" spans="1:8" x14ac:dyDescent="0.25">
      <c r="A70" s="23"/>
      <c r="B70" s="5">
        <f>DATE(YEAR(siječanj!B70),MONTH(siječanj!B70)+3,DAY(siječanj!B70))</f>
        <v>44652</v>
      </c>
      <c r="C70" s="8">
        <v>0.69791666666666663</v>
      </c>
      <c r="D70">
        <v>0.94670557302023761</v>
      </c>
      <c r="E70" s="6">
        <v>110.76628069201804</v>
      </c>
      <c r="F70" s="9">
        <v>134.66755698282208</v>
      </c>
      <c r="G70" s="9">
        <v>1.1414494355956692</v>
      </c>
      <c r="H70" s="9">
        <v>104.86305523385742</v>
      </c>
    </row>
    <row r="71" spans="1:8" x14ac:dyDescent="0.25">
      <c r="A71" s="23"/>
      <c r="B71" s="5">
        <f>DATE(YEAR(siječanj!B71),MONTH(siječanj!B71)+3,DAY(siječanj!B71))</f>
        <v>44652</v>
      </c>
      <c r="C71" s="8">
        <v>0.70833333333333337</v>
      </c>
      <c r="D71">
        <v>0.94670557302023761</v>
      </c>
      <c r="E71" s="6">
        <v>112.34274487132954</v>
      </c>
      <c r="F71" s="9">
        <v>133.67894313998244</v>
      </c>
      <c r="G71" s="9">
        <v>1.1524340205510784</v>
      </c>
      <c r="H71" s="9">
        <v>106.35550265807839</v>
      </c>
    </row>
    <row r="72" spans="1:8" x14ac:dyDescent="0.25">
      <c r="A72" s="23"/>
      <c r="B72" s="5">
        <f>DATE(YEAR(siječanj!B72),MONTH(siječanj!B72)+3,DAY(siječanj!B72))</f>
        <v>44652</v>
      </c>
      <c r="C72" s="8">
        <v>0.71875</v>
      </c>
      <c r="D72">
        <v>0.94670557302023761</v>
      </c>
      <c r="E72" s="6">
        <v>115.4987976916553</v>
      </c>
      <c r="F72" s="9">
        <v>133.41930336874501</v>
      </c>
      <c r="G72" s="9">
        <v>1.1945566781950885</v>
      </c>
      <c r="H72" s="9">
        <v>109.34335545182702</v>
      </c>
    </row>
    <row r="73" spans="1:8" x14ac:dyDescent="0.25">
      <c r="A73" s="23"/>
      <c r="B73" s="5">
        <f>DATE(YEAR(siječanj!B73),MONTH(siječanj!B73)+3,DAY(siječanj!B73))</f>
        <v>44652</v>
      </c>
      <c r="C73" s="8">
        <v>0.72916666666666663</v>
      </c>
      <c r="D73">
        <v>0.94670557302023761</v>
      </c>
      <c r="E73" s="6">
        <v>119.65827630237735</v>
      </c>
      <c r="F73" s="9">
        <v>133.33643877068548</v>
      </c>
      <c r="G73" s="9">
        <v>1.2683846901188636</v>
      </c>
      <c r="H73" s="9">
        <v>113.28115703345607</v>
      </c>
    </row>
    <row r="74" spans="1:8" x14ac:dyDescent="0.25">
      <c r="A74" s="23"/>
      <c r="B74" s="5">
        <f>DATE(YEAR(siječanj!B74),MONTH(siječanj!B74)+3,DAY(siječanj!B74))</f>
        <v>44652</v>
      </c>
      <c r="C74" s="8">
        <v>0.73958333333333337</v>
      </c>
      <c r="D74">
        <v>0.94670557302023761</v>
      </c>
      <c r="E74" s="6">
        <v>124.17479738803738</v>
      </c>
      <c r="F74" s="9">
        <v>133.61704962060176</v>
      </c>
      <c r="G74" s="9">
        <v>1.3239625352362145</v>
      </c>
      <c r="H74" s="9">
        <v>117.55697271591383</v>
      </c>
    </row>
    <row r="75" spans="1:8" x14ac:dyDescent="0.25">
      <c r="A75" s="23"/>
      <c r="B75" s="5">
        <f>DATE(YEAR(siječanj!B75),MONTH(siječanj!B75)+3,DAY(siječanj!B75))</f>
        <v>44652</v>
      </c>
      <c r="C75" s="8">
        <v>0.75</v>
      </c>
      <c r="D75">
        <v>0.94670557302023761</v>
      </c>
      <c r="E75" s="6">
        <v>128.98359017247847</v>
      </c>
      <c r="F75" s="9">
        <v>133.69998908418884</v>
      </c>
      <c r="G75" s="9">
        <v>1.4283927758428185</v>
      </c>
      <c r="H75" s="9">
        <v>122.10948364444371</v>
      </c>
    </row>
    <row r="76" spans="1:8" x14ac:dyDescent="0.25">
      <c r="A76" s="23"/>
      <c r="B76" s="5">
        <f>DATE(YEAR(siječanj!B76),MONTH(siječanj!B76)+3,DAY(siječanj!B76))</f>
        <v>44652</v>
      </c>
      <c r="C76" s="8">
        <v>0.76041666666666663</v>
      </c>
      <c r="D76">
        <v>0.94670557302023761</v>
      </c>
      <c r="E76" s="6">
        <v>133.33021579864018</v>
      </c>
      <c r="F76" s="9">
        <v>133.71809540234594</v>
      </c>
      <c r="G76" s="9">
        <v>1.6549475728468372</v>
      </c>
      <c r="H76" s="9">
        <v>126.22445834856359</v>
      </c>
    </row>
    <row r="77" spans="1:8" x14ac:dyDescent="0.25">
      <c r="A77" s="23"/>
      <c r="B77" s="5">
        <f>DATE(YEAR(siječanj!B77),MONTH(siječanj!B77)+3,DAY(siječanj!B77))</f>
        <v>44652</v>
      </c>
      <c r="C77" s="8">
        <v>0.77083333333333337</v>
      </c>
      <c r="D77">
        <v>0.94670557302023761</v>
      </c>
      <c r="E77" s="6">
        <v>138.26188819131329</v>
      </c>
      <c r="F77" s="9">
        <v>133.79188882743659</v>
      </c>
      <c r="G77" s="9">
        <v>2.2020520045184022</v>
      </c>
      <c r="H77" s="9">
        <v>130.89330008701728</v>
      </c>
    </row>
    <row r="78" spans="1:8" x14ac:dyDescent="0.25">
      <c r="A78" s="23"/>
      <c r="B78" s="5">
        <f>DATE(YEAR(siječanj!B78),MONTH(siječanj!B78)+3,DAY(siječanj!B78))</f>
        <v>44652</v>
      </c>
      <c r="C78" s="8">
        <v>0.78125</v>
      </c>
      <c r="D78">
        <v>0.94670557302023761</v>
      </c>
      <c r="E78" s="6">
        <v>143.94233033512916</v>
      </c>
      <c r="F78" s="9">
        <v>133.88184256874786</v>
      </c>
      <c r="G78" s="9">
        <v>4.3957705470310104</v>
      </c>
      <c r="H78" s="9">
        <v>136.27100632178679</v>
      </c>
    </row>
    <row r="79" spans="1:8" x14ac:dyDescent="0.25">
      <c r="A79" s="23"/>
      <c r="B79" s="5">
        <f>DATE(YEAR(siječanj!B79),MONTH(siječanj!B79)+3,DAY(siječanj!B79))</f>
        <v>44652</v>
      </c>
      <c r="C79" s="8">
        <v>0.79166666666666663</v>
      </c>
      <c r="D79">
        <v>0.94670557302023761</v>
      </c>
      <c r="E79" s="6">
        <v>149.55312388888728</v>
      </c>
      <c r="F79" s="9">
        <v>133.79993054922375</v>
      </c>
      <c r="G79" s="9">
        <v>8.3848142437385569</v>
      </c>
      <c r="H79" s="9">
        <v>141.58277584819561</v>
      </c>
    </row>
    <row r="80" spans="1:8" x14ac:dyDescent="0.25">
      <c r="A80" s="23"/>
      <c r="B80" s="5">
        <f>DATE(YEAR(siječanj!B80),MONTH(siječanj!B80)+3,DAY(siječanj!B80))</f>
        <v>44652</v>
      </c>
      <c r="C80" s="8">
        <v>0.80208333333333337</v>
      </c>
      <c r="D80">
        <v>0.94670557302023761</v>
      </c>
      <c r="E80" s="6">
        <v>155.94790514914916</v>
      </c>
      <c r="F80" s="9">
        <v>133.805665389132</v>
      </c>
      <c r="G80" s="9">
        <v>24.95142938869613</v>
      </c>
      <c r="H80" s="9">
        <v>147.63675090553093</v>
      </c>
    </row>
    <row r="81" spans="1:8" x14ac:dyDescent="0.25">
      <c r="A81" s="23"/>
      <c r="B81" s="5">
        <f>DATE(YEAR(siječanj!B81),MONTH(siječanj!B81)+3,DAY(siječanj!B81))</f>
        <v>44652</v>
      </c>
      <c r="C81" s="8">
        <v>0.8125</v>
      </c>
      <c r="D81">
        <v>0.94670557302023761</v>
      </c>
      <c r="E81" s="6">
        <v>158.24131265941142</v>
      </c>
      <c r="F81" s="9">
        <v>134.39614114509848</v>
      </c>
      <c r="G81" s="9">
        <v>83.469740118950497</v>
      </c>
      <c r="H81" s="9">
        <v>149.80793257670265</v>
      </c>
    </row>
    <row r="82" spans="1:8" x14ac:dyDescent="0.25">
      <c r="A82" s="23"/>
      <c r="B82" s="5">
        <f>DATE(YEAR(siječanj!B82),MONTH(siječanj!B82)+3,DAY(siječanj!B82))</f>
        <v>44652</v>
      </c>
      <c r="C82" s="8">
        <v>0.82291666666666663</v>
      </c>
      <c r="D82">
        <v>0.94670557302023761</v>
      </c>
      <c r="E82" s="6">
        <v>158.23465468668221</v>
      </c>
      <c r="F82" s="9">
        <v>134.31314488005214</v>
      </c>
      <c r="G82" s="9">
        <v>174.87651905547952</v>
      </c>
      <c r="H82" s="9">
        <v>149.80162943681489</v>
      </c>
    </row>
    <row r="83" spans="1:8" x14ac:dyDescent="0.25">
      <c r="A83" s="23"/>
      <c r="B83" s="5">
        <f>DATE(YEAR(siječanj!B83),MONTH(siječanj!B83)+3,DAY(siječanj!B83))</f>
        <v>44652</v>
      </c>
      <c r="C83" s="8">
        <v>0.83333333333333337</v>
      </c>
      <c r="D83">
        <v>0.94670557302023761</v>
      </c>
      <c r="E83" s="6">
        <v>158.14274070795383</v>
      </c>
      <c r="F83" s="9">
        <v>129.86458776498296</v>
      </c>
      <c r="G83" s="9">
        <v>254.31903184124684</v>
      </c>
      <c r="H83" s="9">
        <v>149.71461396091428</v>
      </c>
    </row>
    <row r="84" spans="1:8" x14ac:dyDescent="0.25">
      <c r="A84" s="23"/>
      <c r="B84" s="5">
        <f>DATE(YEAR(siječanj!B84),MONTH(siječanj!B84)+3,DAY(siječanj!B84))</f>
        <v>44652</v>
      </c>
      <c r="C84" s="8">
        <v>0.84375</v>
      </c>
      <c r="D84">
        <v>0.94670557302023761</v>
      </c>
      <c r="E84" s="6">
        <v>156.90831225472826</v>
      </c>
      <c r="F84" s="9">
        <v>126.96403178644924</v>
      </c>
      <c r="G84" s="9">
        <v>281.93853169407612</v>
      </c>
      <c r="H84" s="9">
        <v>148.54597366475087</v>
      </c>
    </row>
    <row r="85" spans="1:8" x14ac:dyDescent="0.25">
      <c r="A85" s="23"/>
      <c r="B85" s="5">
        <f>DATE(YEAR(siječanj!B85),MONTH(siječanj!B85)+3,DAY(siječanj!B85))</f>
        <v>44652</v>
      </c>
      <c r="C85" s="8">
        <v>0.85416666666666663</v>
      </c>
      <c r="D85">
        <v>0.94670557302023761</v>
      </c>
      <c r="E85" s="6">
        <v>156.50813195439338</v>
      </c>
      <c r="F85" s="9">
        <v>124.56281071221514</v>
      </c>
      <c r="G85" s="9">
        <v>285.49422257688724</v>
      </c>
      <c r="H85" s="9">
        <v>148.16712074421093</v>
      </c>
    </row>
    <row r="86" spans="1:8" x14ac:dyDescent="0.25">
      <c r="A86" s="23"/>
      <c r="B86" s="5">
        <f>DATE(YEAR(siječanj!B86),MONTH(siječanj!B86)+3,DAY(siječanj!B86))</f>
        <v>44652</v>
      </c>
      <c r="C86" s="8">
        <v>0.86458333333333337</v>
      </c>
      <c r="D86">
        <v>0.94670557302023761</v>
      </c>
      <c r="E86" s="6">
        <v>155.69194749906237</v>
      </c>
      <c r="F86" s="9">
        <v>122.00828290092569</v>
      </c>
      <c r="G86" s="9">
        <v>286.44503500404954</v>
      </c>
      <c r="H86" s="9">
        <v>147.39443437173659</v>
      </c>
    </row>
    <row r="87" spans="1:8" x14ac:dyDescent="0.25">
      <c r="A87" s="23"/>
      <c r="B87" s="5">
        <f>DATE(YEAR(siječanj!B87),MONTH(siječanj!B87)+3,DAY(siječanj!B87))</f>
        <v>44652</v>
      </c>
      <c r="C87" s="8">
        <v>0.875</v>
      </c>
      <c r="D87">
        <v>0.94670557302023761</v>
      </c>
      <c r="E87" s="6">
        <v>152.64030749711424</v>
      </c>
      <c r="F87" s="9">
        <v>118.04347641700265</v>
      </c>
      <c r="G87" s="9">
        <v>286.80996928837328</v>
      </c>
      <c r="H87" s="9">
        <v>144.5054297750408</v>
      </c>
    </row>
    <row r="88" spans="1:8" x14ac:dyDescent="0.25">
      <c r="A88" s="23"/>
      <c r="B88" s="5">
        <f>DATE(YEAR(siječanj!B88),MONTH(siječanj!B88)+3,DAY(siječanj!B88))</f>
        <v>44652</v>
      </c>
      <c r="C88" s="8">
        <v>0.88541666666666663</v>
      </c>
      <c r="D88">
        <v>0.94670557302023761</v>
      </c>
      <c r="E88" s="6">
        <v>157.84573416396765</v>
      </c>
      <c r="F88" s="9">
        <v>115.36201872013402</v>
      </c>
      <c r="G88" s="9">
        <v>287.47278194972722</v>
      </c>
      <c r="H88" s="9">
        <v>149.43343621049908</v>
      </c>
    </row>
    <row r="89" spans="1:8" x14ac:dyDescent="0.25">
      <c r="A89" s="23"/>
      <c r="B89" s="5">
        <f>DATE(YEAR(siječanj!B89),MONTH(siječanj!B89)+3,DAY(siječanj!B89))</f>
        <v>44652</v>
      </c>
      <c r="C89" s="8">
        <v>0.89583333333333337</v>
      </c>
      <c r="D89">
        <v>0.94670557302023761</v>
      </c>
      <c r="E89" s="6">
        <v>160.04538598070693</v>
      </c>
      <c r="F89" s="9">
        <v>113.14908474874287</v>
      </c>
      <c r="G89" s="9">
        <v>287.33847679008664</v>
      </c>
      <c r="H89" s="9">
        <v>151.51585884411026</v>
      </c>
    </row>
    <row r="90" spans="1:8" x14ac:dyDescent="0.25">
      <c r="A90" s="23"/>
      <c r="B90" s="5">
        <f>DATE(YEAR(siječanj!B90),MONTH(siječanj!B90)+3,DAY(siječanj!B90))</f>
        <v>44652</v>
      </c>
      <c r="C90" s="8">
        <v>0.90625</v>
      </c>
      <c r="D90">
        <v>0.94670557302023761</v>
      </c>
      <c r="E90" s="6">
        <v>156.70395935390275</v>
      </c>
      <c r="F90" s="9">
        <v>110.62981458668962</v>
      </c>
      <c r="G90" s="9">
        <v>287.78373873856253</v>
      </c>
      <c r="H90" s="9">
        <v>148.35251163467652</v>
      </c>
    </row>
    <row r="91" spans="1:8" x14ac:dyDescent="0.25">
      <c r="A91" s="23"/>
      <c r="B91" s="5">
        <f>DATE(YEAR(siječanj!B91),MONTH(siječanj!B91)+3,DAY(siječanj!B91))</f>
        <v>44652</v>
      </c>
      <c r="C91" s="8">
        <v>0.91666666666666663</v>
      </c>
      <c r="D91">
        <v>0.94670557302023761</v>
      </c>
      <c r="E91" s="6">
        <v>151.68941575250096</v>
      </c>
      <c r="F91" s="9">
        <v>107.68394529422804</v>
      </c>
      <c r="G91" s="9">
        <v>283.15528093477769</v>
      </c>
      <c r="H91" s="9">
        <v>143.60521526107649</v>
      </c>
    </row>
    <row r="92" spans="1:8" x14ac:dyDescent="0.25">
      <c r="A92" s="23"/>
      <c r="B92" s="5">
        <f>DATE(YEAR(siječanj!B92),MONTH(siječanj!B92)+3,DAY(siječanj!B92))</f>
        <v>44652</v>
      </c>
      <c r="C92" s="8">
        <v>0.92708333333333337</v>
      </c>
      <c r="D92">
        <v>0.94670557302023761</v>
      </c>
      <c r="E92" s="6">
        <v>144.51373947661688</v>
      </c>
      <c r="F92" s="9">
        <v>105.28881100816638</v>
      </c>
      <c r="G92" s="9">
        <v>279.97317132351196</v>
      </c>
      <c r="H92" s="9">
        <v>136.81196254050792</v>
      </c>
    </row>
    <row r="93" spans="1:8" x14ac:dyDescent="0.25">
      <c r="A93" s="23"/>
      <c r="B93" s="5">
        <f>DATE(YEAR(siječanj!B93),MONTH(siječanj!B93)+3,DAY(siječanj!B93))</f>
        <v>44652</v>
      </c>
      <c r="C93" s="8">
        <v>0.9375</v>
      </c>
      <c r="D93">
        <v>0.94670557302023761</v>
      </c>
      <c r="E93" s="6">
        <v>134.50301382282225</v>
      </c>
      <c r="F93" s="9">
        <v>102.82979003349807</v>
      </c>
      <c r="G93" s="9">
        <v>279.07356701417035</v>
      </c>
      <c r="H93" s="9">
        <v>127.33475277408388</v>
      </c>
    </row>
    <row r="94" spans="1:8" x14ac:dyDescent="0.25">
      <c r="A94" s="23"/>
      <c r="B94" s="5">
        <f>DATE(YEAR(siječanj!B94),MONTH(siječanj!B94)+3,DAY(siječanj!B94))</f>
        <v>44652</v>
      </c>
      <c r="C94" s="8">
        <v>0.94791666666666663</v>
      </c>
      <c r="D94">
        <v>0.94670557302023761</v>
      </c>
      <c r="E94" s="6">
        <v>122.34155348863912</v>
      </c>
      <c r="F94" s="9">
        <v>100.17491016090108</v>
      </c>
      <c r="G94" s="9">
        <v>278.62681564829018</v>
      </c>
      <c r="H94" s="9">
        <v>115.82143049964814</v>
      </c>
    </row>
    <row r="95" spans="1:8" x14ac:dyDescent="0.25">
      <c r="A95" s="23"/>
      <c r="B95" s="5">
        <f>DATE(YEAR(siječanj!B95),MONTH(siječanj!B95)+3,DAY(siječanj!B95))</f>
        <v>44652</v>
      </c>
      <c r="C95" s="8">
        <v>0.95833333333333337</v>
      </c>
      <c r="D95">
        <v>0.94670557302023761</v>
      </c>
      <c r="E95" s="6">
        <v>110.84344407414068</v>
      </c>
      <c r="F95" s="9">
        <v>97.149562028738586</v>
      </c>
      <c r="G95" s="9">
        <v>271.16524906382261</v>
      </c>
      <c r="H95" s="9">
        <v>104.93610623774602</v>
      </c>
    </row>
    <row r="96" spans="1:8" x14ac:dyDescent="0.25">
      <c r="A96" s="23"/>
      <c r="B96" s="5">
        <f>DATE(YEAR(siječanj!B96),MONTH(siječanj!B96)+3,DAY(siječanj!B96))</f>
        <v>44652</v>
      </c>
      <c r="C96" s="8">
        <v>0.96875</v>
      </c>
      <c r="D96">
        <v>0.94670557302023761</v>
      </c>
      <c r="E96" s="6">
        <v>100.75743944505908</v>
      </c>
      <c r="F96" s="9">
        <v>94.664491844650911</v>
      </c>
      <c r="G96" s="9">
        <v>270.87579750883975</v>
      </c>
      <c r="H96" s="9">
        <v>95.387629445886546</v>
      </c>
    </row>
    <row r="97" spans="1:8" x14ac:dyDescent="0.25">
      <c r="A97" s="23"/>
      <c r="B97" s="5">
        <f>DATE(YEAR(siječanj!B97),MONTH(siječanj!B97)+3,DAY(siječanj!B97))</f>
        <v>44652</v>
      </c>
      <c r="C97" s="8">
        <v>0.97916666666666663</v>
      </c>
      <c r="D97">
        <v>0.94670557302023761</v>
      </c>
      <c r="E97" s="6">
        <v>91.718721217954212</v>
      </c>
      <c r="F97" s="9">
        <v>92.544543648365376</v>
      </c>
      <c r="G97" s="9">
        <v>266.95432070278054</v>
      </c>
      <c r="H97" s="9">
        <v>86.830624527326762</v>
      </c>
    </row>
    <row r="98" spans="1:8" ht="15.75" thickBot="1" x14ac:dyDescent="0.3">
      <c r="A98" s="23"/>
      <c r="B98" s="5">
        <f>DATE(YEAR(siječanj!B98),MONTH(siječanj!B98)+3,DAY(siječanj!B98))</f>
        <v>44652</v>
      </c>
      <c r="C98" s="8">
        <v>0.98958333333333337</v>
      </c>
      <c r="D98">
        <v>0.94670557302023761</v>
      </c>
      <c r="E98" s="6">
        <v>83.877054065706773</v>
      </c>
      <c r="F98" s="9">
        <v>90.458849331218119</v>
      </c>
      <c r="G98" s="9">
        <v>266.58687493426811</v>
      </c>
      <c r="H98" s="9">
        <v>79.406874532524384</v>
      </c>
    </row>
    <row r="99" spans="1:8" x14ac:dyDescent="0.25">
      <c r="A99" s="19">
        <f>A3+1</f>
        <v>92</v>
      </c>
      <c r="B99" s="5">
        <f>DATE(YEAR(siječanj!B99),MONTH(siječanj!B99)+3,DAY(siječanj!B99))</f>
        <v>44653</v>
      </c>
      <c r="C99" s="8">
        <v>1</v>
      </c>
      <c r="D99">
        <v>0.94426108497241779</v>
      </c>
      <c r="E99" s="6">
        <v>85.277331170073339</v>
      </c>
      <c r="F99" s="9">
        <v>91.414919199483208</v>
      </c>
      <c r="G99" s="9">
        <v>259.24891488302006</v>
      </c>
      <c r="H99" s="9">
        <v>80.524065254205638</v>
      </c>
    </row>
    <row r="100" spans="1:8" x14ac:dyDescent="0.25">
      <c r="A100" s="20"/>
      <c r="B100" s="5">
        <f>DATE(YEAR(siječanj!B100),MONTH(siječanj!B100)+3,DAY(siječanj!B100))</f>
        <v>44653</v>
      </c>
      <c r="C100" s="8">
        <v>1.0104166666666701</v>
      </c>
      <c r="D100">
        <v>0.94426108497241779</v>
      </c>
      <c r="E100" s="6">
        <v>79.861676978976789</v>
      </c>
      <c r="F100" s="9">
        <v>89.579177425626014</v>
      </c>
      <c r="G100" s="9">
        <v>258.77591692618324</v>
      </c>
      <c r="H100" s="9">
        <v>75.410273751885384</v>
      </c>
    </row>
    <row r="101" spans="1:8" x14ac:dyDescent="0.25">
      <c r="A101" s="20"/>
      <c r="B101" s="5">
        <f>DATE(YEAR(siječanj!B101),MONTH(siječanj!B101)+3,DAY(siječanj!B101))</f>
        <v>44653</v>
      </c>
      <c r="C101" s="8">
        <v>1.0208333333333299</v>
      </c>
      <c r="D101">
        <v>0.94426108497241779</v>
      </c>
      <c r="E101" s="6">
        <v>74.368163426204475</v>
      </c>
      <c r="F101" s="9">
        <v>87.928551918523652</v>
      </c>
      <c r="G101" s="9">
        <v>258.26134888225693</v>
      </c>
      <c r="H101" s="9">
        <v>70.22296268423392</v>
      </c>
    </row>
    <row r="102" spans="1:8" x14ac:dyDescent="0.25">
      <c r="A102" s="20"/>
      <c r="B102" s="5">
        <f>DATE(YEAR(siječanj!B102),MONTH(siječanj!B102)+3,DAY(siječanj!B102))</f>
        <v>44653</v>
      </c>
      <c r="C102" s="8">
        <v>1.03125</v>
      </c>
      <c r="D102">
        <v>0.94426108497241779</v>
      </c>
      <c r="E102" s="6">
        <v>68.906337296281194</v>
      </c>
      <c r="F102" s="9">
        <v>86.814173613542906</v>
      </c>
      <c r="G102" s="9">
        <v>257.88632242649231</v>
      </c>
      <c r="H102" s="9">
        <v>65.065572816861859</v>
      </c>
    </row>
    <row r="103" spans="1:8" x14ac:dyDescent="0.25">
      <c r="A103" s="20"/>
      <c r="B103" s="5">
        <f>DATE(YEAR(siječanj!B103),MONTH(siječanj!B103)+3,DAY(siječanj!B103))</f>
        <v>44653</v>
      </c>
      <c r="C103" s="8">
        <v>1.0416666666666701</v>
      </c>
      <c r="D103">
        <v>0.94426108497241779</v>
      </c>
      <c r="E103" s="6">
        <v>65.947580283109701</v>
      </c>
      <c r="F103" s="9">
        <v>84.599699610079313</v>
      </c>
      <c r="G103" s="9">
        <v>243.92599648356662</v>
      </c>
      <c r="H103" s="9">
        <v>62.271733709434791</v>
      </c>
    </row>
    <row r="104" spans="1:8" x14ac:dyDescent="0.25">
      <c r="A104" s="20"/>
      <c r="B104" s="5">
        <f>DATE(YEAR(siječanj!B104),MONTH(siječanj!B104)+3,DAY(siječanj!B104))</f>
        <v>44653</v>
      </c>
      <c r="C104" s="8">
        <v>1.0520833333333299</v>
      </c>
      <c r="D104">
        <v>0.94426108497241779</v>
      </c>
      <c r="E104" s="6">
        <v>64.0411652038471</v>
      </c>
      <c r="F104" s="9">
        <v>85.567853868369809</v>
      </c>
      <c r="G104" s="9">
        <v>251.0943103613167</v>
      </c>
      <c r="H104" s="9">
        <v>60.471580138282512</v>
      </c>
    </row>
    <row r="105" spans="1:8" x14ac:dyDescent="0.25">
      <c r="A105" s="20"/>
      <c r="B105" s="5">
        <f>DATE(YEAR(siječanj!B105),MONTH(siječanj!B105)+3,DAY(siječanj!B105))</f>
        <v>44653</v>
      </c>
      <c r="C105" s="8">
        <v>1.0625</v>
      </c>
      <c r="D105">
        <v>0.94426108497241779</v>
      </c>
      <c r="E105" s="6">
        <v>61.161238548075957</v>
      </c>
      <c r="F105" s="9">
        <v>84.454209084989515</v>
      </c>
      <c r="G105" s="9">
        <v>251.53846117618781</v>
      </c>
      <c r="H105" s="9">
        <v>57.752177469663067</v>
      </c>
    </row>
    <row r="106" spans="1:8" x14ac:dyDescent="0.25">
      <c r="A106" s="20"/>
      <c r="B106" s="5">
        <f>DATE(YEAR(siječanj!B106),MONTH(siječanj!B106)+3,DAY(siječanj!B106))</f>
        <v>44653</v>
      </c>
      <c r="C106" s="8">
        <v>1.0729166666666701</v>
      </c>
      <c r="D106">
        <v>0.94426108497241779</v>
      </c>
      <c r="E106" s="6">
        <v>60.105691732572993</v>
      </c>
      <c r="F106" s="9">
        <v>83.765243291805518</v>
      </c>
      <c r="G106" s="9">
        <v>251.69557454721254</v>
      </c>
      <c r="H106" s="9">
        <v>56.755465688417054</v>
      </c>
    </row>
    <row r="107" spans="1:8" x14ac:dyDescent="0.25">
      <c r="A107" s="20"/>
      <c r="B107" s="5">
        <f>DATE(YEAR(siječanj!B107),MONTH(siječanj!B107)+3,DAY(siječanj!B107))</f>
        <v>44653</v>
      </c>
      <c r="C107" s="8">
        <v>1.0833333333333299</v>
      </c>
      <c r="D107">
        <v>0.94426108497241779</v>
      </c>
      <c r="E107" s="6">
        <v>58.466299484737341</v>
      </c>
      <c r="F107" s="9">
        <v>83.018241410494198</v>
      </c>
      <c r="G107" s="9">
        <v>250.79325189849371</v>
      </c>
      <c r="H107" s="9">
        <v>55.207451385780395</v>
      </c>
    </row>
    <row r="108" spans="1:8" x14ac:dyDescent="0.25">
      <c r="A108" s="20"/>
      <c r="B108" s="5">
        <f>DATE(YEAR(siječanj!B108),MONTH(siječanj!B108)+3,DAY(siječanj!B108))</f>
        <v>44653</v>
      </c>
      <c r="C108" s="8">
        <v>1.09375</v>
      </c>
      <c r="D108">
        <v>0.94426108497241779</v>
      </c>
      <c r="E108" s="6">
        <v>57.202209991355886</v>
      </c>
      <c r="F108" s="9">
        <v>82.621284763866385</v>
      </c>
      <c r="G108" s="9">
        <v>250.41148378494117</v>
      </c>
      <c r="H108" s="9">
        <v>54.013820869257785</v>
      </c>
    </row>
    <row r="109" spans="1:8" x14ac:dyDescent="0.25">
      <c r="A109" s="20"/>
      <c r="B109" s="5">
        <f>DATE(YEAR(siječanj!B109),MONTH(siječanj!B109)+3,DAY(siječanj!B109))</f>
        <v>44653</v>
      </c>
      <c r="C109" s="8">
        <v>1.1041666666666701</v>
      </c>
      <c r="D109">
        <v>0.94426108497241779</v>
      </c>
      <c r="E109" s="6">
        <v>55.436238820288388</v>
      </c>
      <c r="F109" s="9">
        <v>82.124100396934537</v>
      </c>
      <c r="G109" s="9">
        <v>250.41558225973623</v>
      </c>
      <c r="H109" s="9">
        <v>52.346283015235578</v>
      </c>
    </row>
    <row r="110" spans="1:8" x14ac:dyDescent="0.25">
      <c r="A110" s="20"/>
      <c r="B110" s="5">
        <f>DATE(YEAR(siječanj!B110),MONTH(siječanj!B110)+3,DAY(siječanj!B110))</f>
        <v>44653</v>
      </c>
      <c r="C110" s="8">
        <v>1.1145833333333299</v>
      </c>
      <c r="D110">
        <v>0.94426108497241779</v>
      </c>
      <c r="E110" s="6">
        <v>55.440392855167453</v>
      </c>
      <c r="F110" s="9">
        <v>81.667518837051333</v>
      </c>
      <c r="G110" s="9">
        <v>250.67755620021276</v>
      </c>
      <c r="H110" s="9">
        <v>52.350205508717501</v>
      </c>
    </row>
    <row r="111" spans="1:8" x14ac:dyDescent="0.25">
      <c r="A111" s="20"/>
      <c r="B111" s="5">
        <f>DATE(YEAR(siječanj!B111),MONTH(siječanj!B111)+3,DAY(siječanj!B111))</f>
        <v>44653</v>
      </c>
      <c r="C111" s="8">
        <v>1.125</v>
      </c>
      <c r="D111">
        <v>0.94426108497241779</v>
      </c>
      <c r="E111" s="6">
        <v>54.191284296845808</v>
      </c>
      <c r="F111" s="9">
        <v>81.544208378589943</v>
      </c>
      <c r="G111" s="9">
        <v>250.51406384348732</v>
      </c>
      <c r="H111" s="9">
        <v>51.170720906188372</v>
      </c>
    </row>
    <row r="112" spans="1:8" x14ac:dyDescent="0.25">
      <c r="A112" s="20"/>
      <c r="B112" s="5">
        <f>DATE(YEAR(siječanj!B112),MONTH(siječanj!B112)+3,DAY(siječanj!B112))</f>
        <v>44653</v>
      </c>
      <c r="C112" s="8">
        <v>1.1354166666666701</v>
      </c>
      <c r="D112">
        <v>0.94426108497241779</v>
      </c>
      <c r="E112" s="6">
        <v>55.475862991422133</v>
      </c>
      <c r="F112" s="9">
        <v>81.19639289221368</v>
      </c>
      <c r="G112" s="9">
        <v>250.76240685764611</v>
      </c>
      <c r="H112" s="9">
        <v>52.383698578061463</v>
      </c>
    </row>
    <row r="113" spans="1:8" x14ac:dyDescent="0.25">
      <c r="A113" s="20"/>
      <c r="B113" s="5">
        <f>DATE(YEAR(siječanj!B113),MONTH(siječanj!B113)+3,DAY(siječanj!B113))</f>
        <v>44653</v>
      </c>
      <c r="C113" s="8">
        <v>1.1458333333333299</v>
      </c>
      <c r="D113">
        <v>0.94426108497241779</v>
      </c>
      <c r="E113" s="6">
        <v>55.933273462056754</v>
      </c>
      <c r="F113" s="9">
        <v>81.089522612568928</v>
      </c>
      <c r="G113" s="9">
        <v>250.86039827365906</v>
      </c>
      <c r="H113" s="9">
        <v>52.815613485340656</v>
      </c>
    </row>
    <row r="114" spans="1:8" x14ac:dyDescent="0.25">
      <c r="A114" s="20"/>
      <c r="B114" s="5">
        <f>DATE(YEAR(siječanj!B114),MONTH(siječanj!B114)+3,DAY(siječanj!B114))</f>
        <v>44653</v>
      </c>
      <c r="C114" s="8">
        <v>1.15625</v>
      </c>
      <c r="D114">
        <v>0.94426108497241779</v>
      </c>
      <c r="E114" s="6">
        <v>56.57446522675437</v>
      </c>
      <c r="F114" s="9">
        <v>81.378293594240134</v>
      </c>
      <c r="G114" s="9">
        <v>251.24334166894215</v>
      </c>
      <c r="H114" s="9">
        <v>53.421065916749406</v>
      </c>
    </row>
    <row r="115" spans="1:8" x14ac:dyDescent="0.25">
      <c r="A115" s="20"/>
      <c r="B115" s="5">
        <f>DATE(YEAR(siječanj!B115),MONTH(siječanj!B115)+3,DAY(siječanj!B115))</f>
        <v>44653</v>
      </c>
      <c r="C115" s="8">
        <v>1.1666666666666701</v>
      </c>
      <c r="D115">
        <v>0.94426108497241779</v>
      </c>
      <c r="E115" s="6">
        <v>58.867461702016634</v>
      </c>
      <c r="F115" s="9">
        <v>81.241540498421614</v>
      </c>
      <c r="G115" s="9">
        <v>254.57228393834257</v>
      </c>
      <c r="H115" s="9">
        <v>55.586253256318479</v>
      </c>
    </row>
    <row r="116" spans="1:8" x14ac:dyDescent="0.25">
      <c r="A116" s="20"/>
      <c r="B116" s="5">
        <f>DATE(YEAR(siječanj!B116),MONTH(siječanj!B116)+3,DAY(siječanj!B116))</f>
        <v>44653</v>
      </c>
      <c r="C116" s="8">
        <v>1.1770833333333299</v>
      </c>
      <c r="D116">
        <v>0.94426108497241779</v>
      </c>
      <c r="E116" s="6">
        <v>60.319137045306341</v>
      </c>
      <c r="F116" s="9">
        <v>81.165996032869444</v>
      </c>
      <c r="G116" s="9">
        <v>255.65794873567859</v>
      </c>
      <c r="H116" s="9">
        <v>56.957013791000925</v>
      </c>
    </row>
    <row r="117" spans="1:8" x14ac:dyDescent="0.25">
      <c r="A117" s="20"/>
      <c r="B117" s="5">
        <f>DATE(YEAR(siječanj!B117),MONTH(siječanj!B117)+3,DAY(siječanj!B117))</f>
        <v>44653</v>
      </c>
      <c r="C117" s="8">
        <v>1.1875</v>
      </c>
      <c r="D117">
        <v>0.94426108497241779</v>
      </c>
      <c r="E117" s="6">
        <v>62.140628719354815</v>
      </c>
      <c r="F117" s="9">
        <v>81.321507278714336</v>
      </c>
      <c r="G117" s="9">
        <v>264.00998897940826</v>
      </c>
      <c r="H117" s="9">
        <v>58.676977495406163</v>
      </c>
    </row>
    <row r="118" spans="1:8" x14ac:dyDescent="0.25">
      <c r="A118" s="20"/>
      <c r="B118" s="5">
        <f>DATE(YEAR(siječanj!B118),MONTH(siječanj!B118)+3,DAY(siječanj!B118))</f>
        <v>44653</v>
      </c>
      <c r="C118" s="8">
        <v>1.1979166666666701</v>
      </c>
      <c r="D118">
        <v>0.94426108497241779</v>
      </c>
      <c r="E118" s="6">
        <v>64.388749902432792</v>
      </c>
      <c r="F118" s="9">
        <v>81.866023779777024</v>
      </c>
      <c r="G118" s="9">
        <v>266.99506967384485</v>
      </c>
      <c r="H118" s="9">
        <v>60.799790842888846</v>
      </c>
    </row>
    <row r="119" spans="1:8" x14ac:dyDescent="0.25">
      <c r="A119" s="20"/>
      <c r="B119" s="5">
        <f>DATE(YEAR(siječanj!B119),MONTH(siječanj!B119)+3,DAY(siječanj!B119))</f>
        <v>44653</v>
      </c>
      <c r="C119" s="8">
        <v>1.2083333333333299</v>
      </c>
      <c r="D119">
        <v>0.94426108497241779</v>
      </c>
      <c r="E119" s="6">
        <v>66.62583966066822</v>
      </c>
      <c r="F119" s="9">
        <v>83.010834690886057</v>
      </c>
      <c r="G119" s="9">
        <v>274.60360601930563</v>
      </c>
      <c r="H119" s="9">
        <v>62.912187645180914</v>
      </c>
    </row>
    <row r="120" spans="1:8" x14ac:dyDescent="0.25">
      <c r="A120" s="20"/>
      <c r="B120" s="5">
        <f>DATE(YEAR(siječanj!B120),MONTH(siječanj!B120)+3,DAY(siječanj!B120))</f>
        <v>44653</v>
      </c>
      <c r="C120" s="8">
        <v>1.21875</v>
      </c>
      <c r="D120">
        <v>0.94426108497241779</v>
      </c>
      <c r="E120" s="6">
        <v>69.775831204001463</v>
      </c>
      <c r="F120" s="9">
        <v>84.284512919113936</v>
      </c>
      <c r="G120" s="9">
        <v>274.57430883970864</v>
      </c>
      <c r="H120" s="9">
        <v>65.886602077542705</v>
      </c>
    </row>
    <row r="121" spans="1:8" x14ac:dyDescent="0.25">
      <c r="A121" s="20"/>
      <c r="B121" s="5">
        <f>DATE(YEAR(siječanj!B121),MONTH(siječanj!B121)+3,DAY(siječanj!B121))</f>
        <v>44653</v>
      </c>
      <c r="C121" s="8">
        <v>1.2291666666666701</v>
      </c>
      <c r="D121">
        <v>0.94426108497241779</v>
      </c>
      <c r="E121" s="6">
        <v>72.061935396727762</v>
      </c>
      <c r="F121" s="9">
        <v>86.072679015057133</v>
      </c>
      <c r="G121" s="9">
        <v>260.1588193198171</v>
      </c>
      <c r="H121" s="9">
        <v>68.045281302926441</v>
      </c>
    </row>
    <row r="122" spans="1:8" x14ac:dyDescent="0.25">
      <c r="A122" s="20"/>
      <c r="B122" s="5">
        <f>DATE(YEAR(siječanj!B122),MONTH(siječanj!B122)+3,DAY(siječanj!B122))</f>
        <v>44653</v>
      </c>
      <c r="C122" s="8">
        <v>1.2395833333333299</v>
      </c>
      <c r="D122">
        <v>0.94426108497241779</v>
      </c>
      <c r="E122" s="6">
        <v>75.085688560319468</v>
      </c>
      <c r="F122" s="9">
        <v>88.197803520294386</v>
      </c>
      <c r="G122" s="9">
        <v>197.0016256545409</v>
      </c>
      <c r="H122" s="9">
        <v>70.900493745868317</v>
      </c>
    </row>
    <row r="123" spans="1:8" x14ac:dyDescent="0.25">
      <c r="A123" s="20"/>
      <c r="B123" s="5">
        <f>DATE(YEAR(siječanj!B123),MONTH(siječanj!B123)+3,DAY(siječanj!B123))</f>
        <v>44653</v>
      </c>
      <c r="C123" s="8">
        <v>1.25</v>
      </c>
      <c r="D123">
        <v>0.94426108497241779</v>
      </c>
      <c r="E123" s="6">
        <v>78.959501817405126</v>
      </c>
      <c r="F123" s="9">
        <v>91.16704777736058</v>
      </c>
      <c r="G123" s="9">
        <v>135.35943658981986</v>
      </c>
      <c r="H123" s="9">
        <v>74.558384854984553</v>
      </c>
    </row>
    <row r="124" spans="1:8" x14ac:dyDescent="0.25">
      <c r="A124" s="20"/>
      <c r="B124" s="5">
        <f>DATE(YEAR(siječanj!B124),MONTH(siječanj!B124)+3,DAY(siječanj!B124))</f>
        <v>44653</v>
      </c>
      <c r="C124" s="8">
        <v>1.2604166666666701</v>
      </c>
      <c r="D124">
        <v>0.94426108497241779</v>
      </c>
      <c r="E124" s="6">
        <v>83.187267837061754</v>
      </c>
      <c r="F124" s="9">
        <v>92.663252124855717</v>
      </c>
      <c r="G124" s="9">
        <v>66.397149144195794</v>
      </c>
      <c r="H124" s="9">
        <v>78.55049978371504</v>
      </c>
    </row>
    <row r="125" spans="1:8" x14ac:dyDescent="0.25">
      <c r="A125" s="20"/>
      <c r="B125" s="5">
        <f>DATE(YEAR(siječanj!B125),MONTH(siječanj!B125)+3,DAY(siječanj!B125))</f>
        <v>44653</v>
      </c>
      <c r="C125" s="8">
        <v>1.2708333333333299</v>
      </c>
      <c r="D125">
        <v>0.94426108497241779</v>
      </c>
      <c r="E125" s="6">
        <v>86.43308812000484</v>
      </c>
      <c r="F125" s="9">
        <v>95.821011955086604</v>
      </c>
      <c r="G125" s="9">
        <v>12.722291403373346</v>
      </c>
      <c r="H125" s="9">
        <v>81.615401565712361</v>
      </c>
    </row>
    <row r="126" spans="1:8" x14ac:dyDescent="0.25">
      <c r="A126" s="20"/>
      <c r="B126" s="5">
        <f>DATE(YEAR(siječanj!B126),MONTH(siječanj!B126)+3,DAY(siječanj!B126))</f>
        <v>44653</v>
      </c>
      <c r="C126" s="8">
        <v>1.28125</v>
      </c>
      <c r="D126">
        <v>0.94426108497241779</v>
      </c>
      <c r="E126" s="6">
        <v>91.700509587508051</v>
      </c>
      <c r="F126" s="9">
        <v>100.54757845338145</v>
      </c>
      <c r="G126" s="9">
        <v>3.7067668524015009</v>
      </c>
      <c r="H126" s="9">
        <v>86.589222675623958</v>
      </c>
    </row>
    <row r="127" spans="1:8" x14ac:dyDescent="0.25">
      <c r="A127" s="20"/>
      <c r="B127" s="5">
        <f>DATE(YEAR(siječanj!B127),MONTH(siječanj!B127)+3,DAY(siječanj!B127))</f>
        <v>44653</v>
      </c>
      <c r="C127" s="8">
        <v>1.2916666666666701</v>
      </c>
      <c r="D127">
        <v>0.94426108497241779</v>
      </c>
      <c r="E127" s="6">
        <v>95.772053514863899</v>
      </c>
      <c r="F127" s="9">
        <v>106.58156324669059</v>
      </c>
      <c r="G127" s="9">
        <v>1.9663297328079816</v>
      </c>
      <c r="H127" s="9">
        <v>90.433823161981849</v>
      </c>
    </row>
    <row r="128" spans="1:8" x14ac:dyDescent="0.25">
      <c r="A128" s="20"/>
      <c r="B128" s="5">
        <f>DATE(YEAR(siječanj!B128),MONTH(siječanj!B128)+3,DAY(siječanj!B128))</f>
        <v>44653</v>
      </c>
      <c r="C128" s="8">
        <v>1.3020833333333299</v>
      </c>
      <c r="D128">
        <v>0.94426108497241779</v>
      </c>
      <c r="E128" s="6">
        <v>99.849371788982822</v>
      </c>
      <c r="F128" s="9">
        <v>109.77907564841722</v>
      </c>
      <c r="G128" s="9">
        <v>1.4082685800853194</v>
      </c>
      <c r="H128" s="9">
        <v>94.283876139279243</v>
      </c>
    </row>
    <row r="129" spans="1:8" x14ac:dyDescent="0.25">
      <c r="A129" s="20"/>
      <c r="B129" s="5">
        <f>DATE(YEAR(siječanj!B129),MONTH(siječanj!B129)+3,DAY(siječanj!B129))</f>
        <v>44653</v>
      </c>
      <c r="C129" s="8">
        <v>1.3125</v>
      </c>
      <c r="D129">
        <v>0.94426108497241779</v>
      </c>
      <c r="E129" s="6">
        <v>102.61883824911808</v>
      </c>
      <c r="F129" s="9">
        <v>112.99586110640176</v>
      </c>
      <c r="G129" s="9">
        <v>1.2508176668265909</v>
      </c>
      <c r="H129" s="9">
        <v>96.898975543721292</v>
      </c>
    </row>
    <row r="130" spans="1:8" x14ac:dyDescent="0.25">
      <c r="A130" s="20"/>
      <c r="B130" s="5">
        <f>DATE(YEAR(siječanj!B130),MONTH(siječanj!B130)+3,DAY(siječanj!B130))</f>
        <v>44653</v>
      </c>
      <c r="C130" s="8">
        <v>1.3229166666666701</v>
      </c>
      <c r="D130">
        <v>0.94426108497241779</v>
      </c>
      <c r="E130" s="6">
        <v>107.18283685579081</v>
      </c>
      <c r="F130" s="9">
        <v>118.36735703294147</v>
      </c>
      <c r="G130" s="9">
        <v>1.1715608300403635</v>
      </c>
      <c r="H130" s="9">
        <v>101.20858181987067</v>
      </c>
    </row>
    <row r="131" spans="1:8" x14ac:dyDescent="0.25">
      <c r="A131" s="20"/>
      <c r="B131" s="5">
        <f>DATE(YEAR(siječanj!B131),MONTH(siječanj!B131)+3,DAY(siječanj!B131))</f>
        <v>44653</v>
      </c>
      <c r="C131" s="8">
        <v>1.3333333333333299</v>
      </c>
      <c r="D131">
        <v>0.94426108497241779</v>
      </c>
      <c r="E131" s="6">
        <v>111.35431987275635</v>
      </c>
      <c r="F131" s="9">
        <v>125.83028118322645</v>
      </c>
      <c r="G131" s="9">
        <v>0.97108691967675131</v>
      </c>
      <c r="H131" s="9">
        <v>105.14755089941457</v>
      </c>
    </row>
    <row r="132" spans="1:8" x14ac:dyDescent="0.25">
      <c r="A132" s="20"/>
      <c r="B132" s="5">
        <f>DATE(YEAR(siječanj!B132),MONTH(siječanj!B132)+3,DAY(siječanj!B132))</f>
        <v>44653</v>
      </c>
      <c r="C132" s="8">
        <v>1.34375</v>
      </c>
      <c r="D132">
        <v>0.94426108497241779</v>
      </c>
      <c r="E132" s="6">
        <v>112.11843890191786</v>
      </c>
      <c r="F132" s="9">
        <v>128.75372955481549</v>
      </c>
      <c r="G132" s="9">
        <v>0.98340242412671008</v>
      </c>
      <c r="H132" s="9">
        <v>105.86907876293868</v>
      </c>
    </row>
    <row r="133" spans="1:8" x14ac:dyDescent="0.25">
      <c r="A133" s="20"/>
      <c r="B133" s="5">
        <f>DATE(YEAR(siječanj!B133),MONTH(siječanj!B133)+3,DAY(siječanj!B133))</f>
        <v>44653</v>
      </c>
      <c r="C133" s="8">
        <v>1.3541666666666701</v>
      </c>
      <c r="D133">
        <v>0.94426108497241779</v>
      </c>
      <c r="E133" s="6">
        <v>112.67416616460184</v>
      </c>
      <c r="F133" s="9">
        <v>130.91450965067821</v>
      </c>
      <c r="G133" s="9">
        <v>1.0221493772188943</v>
      </c>
      <c r="H133" s="9">
        <v>106.39383039094942</v>
      </c>
    </row>
    <row r="134" spans="1:8" x14ac:dyDescent="0.25">
      <c r="A134" s="20"/>
      <c r="B134" s="5">
        <f>DATE(YEAR(siječanj!B134),MONTH(siječanj!B134)+3,DAY(siječanj!B134))</f>
        <v>44653</v>
      </c>
      <c r="C134" s="8">
        <v>1.3645833333333299</v>
      </c>
      <c r="D134">
        <v>0.94426108497241779</v>
      </c>
      <c r="E134" s="6">
        <v>115.21937331871915</v>
      </c>
      <c r="F134" s="9">
        <v>133.67209505168671</v>
      </c>
      <c r="G134" s="9">
        <v>1.0299762871946097</v>
      </c>
      <c r="H134" s="9">
        <v>108.79717045977578</v>
      </c>
    </row>
    <row r="135" spans="1:8" x14ac:dyDescent="0.25">
      <c r="A135" s="20"/>
      <c r="B135" s="5">
        <f>DATE(YEAR(siječanj!B135),MONTH(siječanj!B135)+3,DAY(siječanj!B135))</f>
        <v>44653</v>
      </c>
      <c r="C135" s="8">
        <v>1.375</v>
      </c>
      <c r="D135">
        <v>0.94426108497241779</v>
      </c>
      <c r="E135" s="6">
        <v>118.19190893993361</v>
      </c>
      <c r="F135" s="9">
        <v>136.6597751355871</v>
      </c>
      <c r="G135" s="9">
        <v>1.0601461475020963</v>
      </c>
      <c r="H135" s="9">
        <v>111.60402017058291</v>
      </c>
    </row>
    <row r="136" spans="1:8" x14ac:dyDescent="0.25">
      <c r="A136" s="20"/>
      <c r="B136" s="5">
        <f>DATE(YEAR(siječanj!B136),MONTH(siječanj!B136)+3,DAY(siječanj!B136))</f>
        <v>44653</v>
      </c>
      <c r="C136" s="8">
        <v>1.3854166666666701</v>
      </c>
      <c r="D136">
        <v>0.94426108497241779</v>
      </c>
      <c r="E136" s="6">
        <v>119.43011812088852</v>
      </c>
      <c r="F136" s="9">
        <v>138.26911030716536</v>
      </c>
      <c r="G136" s="9">
        <v>1.0711363286559366</v>
      </c>
      <c r="H136" s="9">
        <v>112.77321291521422</v>
      </c>
    </row>
    <row r="137" spans="1:8" x14ac:dyDescent="0.25">
      <c r="A137" s="20"/>
      <c r="B137" s="5">
        <f>DATE(YEAR(siječanj!B137),MONTH(siječanj!B137)+3,DAY(siječanj!B137))</f>
        <v>44653</v>
      </c>
      <c r="C137" s="8">
        <v>1.3958333333333299</v>
      </c>
      <c r="D137">
        <v>0.94426108497241779</v>
      </c>
      <c r="E137" s="6">
        <v>121.52553583011969</v>
      </c>
      <c r="F137" s="9">
        <v>138.68253772109884</v>
      </c>
      <c r="G137" s="9">
        <v>1.1184978836732673</v>
      </c>
      <c r="H137" s="9">
        <v>114.75183431480325</v>
      </c>
    </row>
    <row r="138" spans="1:8" x14ac:dyDescent="0.25">
      <c r="A138" s="20"/>
      <c r="B138" s="5">
        <f>DATE(YEAR(siječanj!B138),MONTH(siječanj!B138)+3,DAY(siječanj!B138))</f>
        <v>44653</v>
      </c>
      <c r="C138" s="8">
        <v>1.40625</v>
      </c>
      <c r="D138">
        <v>0.94426108497241779</v>
      </c>
      <c r="E138" s="6">
        <v>125.56875408465055</v>
      </c>
      <c r="F138" s="9">
        <v>139.04855207387544</v>
      </c>
      <c r="G138" s="9">
        <v>1.0441672486670237</v>
      </c>
      <c r="H138" s="9">
        <v>118.56968797060685</v>
      </c>
    </row>
    <row r="139" spans="1:8" x14ac:dyDescent="0.25">
      <c r="A139" s="20"/>
      <c r="B139" s="5">
        <f>DATE(YEAR(siječanj!B139),MONTH(siječanj!B139)+3,DAY(siječanj!B139))</f>
        <v>44653</v>
      </c>
      <c r="C139" s="8">
        <v>1.4166666666666701</v>
      </c>
      <c r="D139">
        <v>0.94426108497241779</v>
      </c>
      <c r="E139" s="6">
        <v>127.69368291547482</v>
      </c>
      <c r="F139" s="9">
        <v>139.95519007081631</v>
      </c>
      <c r="G139" s="9">
        <v>1.0232746514323674</v>
      </c>
      <c r="H139" s="9">
        <v>120.57617557389014</v>
      </c>
    </row>
    <row r="140" spans="1:8" x14ac:dyDescent="0.25">
      <c r="A140" s="20"/>
      <c r="B140" s="5">
        <f>DATE(YEAR(siječanj!B140),MONTH(siječanj!B140)+3,DAY(siječanj!B140))</f>
        <v>44653</v>
      </c>
      <c r="C140" s="8">
        <v>1.4270833333333299</v>
      </c>
      <c r="D140">
        <v>0.94426108497241779</v>
      </c>
      <c r="E140" s="6">
        <v>129.70307715480592</v>
      </c>
      <c r="F140" s="9">
        <v>140.48321171914893</v>
      </c>
      <c r="G140" s="9">
        <v>1.0959198749938805</v>
      </c>
      <c r="H140" s="9">
        <v>122.47356835845825</v>
      </c>
    </row>
    <row r="141" spans="1:8" x14ac:dyDescent="0.25">
      <c r="A141" s="20"/>
      <c r="B141" s="5">
        <f>DATE(YEAR(siječanj!B141),MONTH(siječanj!B141)+3,DAY(siječanj!B141))</f>
        <v>44653</v>
      </c>
      <c r="C141" s="8">
        <v>1.4375</v>
      </c>
      <c r="D141">
        <v>0.94426108497241779</v>
      </c>
      <c r="E141" s="6">
        <v>129.96071567990475</v>
      </c>
      <c r="F141" s="9">
        <v>140.35037127041923</v>
      </c>
      <c r="G141" s="9">
        <v>1.0365503912788743</v>
      </c>
      <c r="H141" s="9">
        <v>122.71684639169877</v>
      </c>
    </row>
    <row r="142" spans="1:8" x14ac:dyDescent="0.25">
      <c r="A142" s="20"/>
      <c r="B142" s="5">
        <f>DATE(YEAR(siječanj!B142),MONTH(siječanj!B142)+3,DAY(siječanj!B142))</f>
        <v>44653</v>
      </c>
      <c r="C142" s="8">
        <v>1.4479166666666701</v>
      </c>
      <c r="D142">
        <v>0.94426108497241779</v>
      </c>
      <c r="E142" s="6">
        <v>130.1714088452469</v>
      </c>
      <c r="F142" s="9">
        <v>140.42094507640178</v>
      </c>
      <c r="G142" s="9">
        <v>1.0184959863387009</v>
      </c>
      <c r="H142" s="9">
        <v>122.91579574860103</v>
      </c>
    </row>
    <row r="143" spans="1:8" x14ac:dyDescent="0.25">
      <c r="A143" s="20"/>
      <c r="B143" s="5">
        <f>DATE(YEAR(siječanj!B143),MONTH(siječanj!B143)+3,DAY(siječanj!B143))</f>
        <v>44653</v>
      </c>
      <c r="C143" s="8">
        <v>1.4583333333333299</v>
      </c>
      <c r="D143">
        <v>0.94426108497241779</v>
      </c>
      <c r="E143" s="6">
        <v>130.87945436056998</v>
      </c>
      <c r="F143" s="9">
        <v>140.33516403451381</v>
      </c>
      <c r="G143" s="9">
        <v>1.0698610178806669</v>
      </c>
      <c r="H143" s="9">
        <v>123.58437557510985</v>
      </c>
    </row>
    <row r="144" spans="1:8" x14ac:dyDescent="0.25">
      <c r="A144" s="20"/>
      <c r="B144" s="5">
        <f>DATE(YEAR(siječanj!B144),MONTH(siječanj!B144)+3,DAY(siječanj!B144))</f>
        <v>44653</v>
      </c>
      <c r="C144" s="8">
        <v>1.46875</v>
      </c>
      <c r="D144">
        <v>0.94426108497241779</v>
      </c>
      <c r="E144" s="6">
        <v>130.9727593055664</v>
      </c>
      <c r="F144" s="9">
        <v>140.41112845954737</v>
      </c>
      <c r="G144" s="9">
        <v>1.1167599598322087</v>
      </c>
      <c r="H144" s="9">
        <v>123.67247980370546</v>
      </c>
    </row>
    <row r="145" spans="1:8" x14ac:dyDescent="0.25">
      <c r="A145" s="20"/>
      <c r="B145" s="5">
        <f>DATE(YEAR(siječanj!B145),MONTH(siječanj!B145)+3,DAY(siječanj!B145))</f>
        <v>44653</v>
      </c>
      <c r="C145" s="8">
        <v>1.4791666666666701</v>
      </c>
      <c r="D145">
        <v>0.94426108497241779</v>
      </c>
      <c r="E145" s="6">
        <v>134.0333527220794</v>
      </c>
      <c r="F145" s="9">
        <v>140.34224555071441</v>
      </c>
      <c r="G145" s="9">
        <v>1.0169356056957177</v>
      </c>
      <c r="H145" s="9">
        <v>126.56247906384147</v>
      </c>
    </row>
    <row r="146" spans="1:8" x14ac:dyDescent="0.25">
      <c r="A146" s="20"/>
      <c r="B146" s="5">
        <f>DATE(YEAR(siječanj!B146),MONTH(siječanj!B146)+3,DAY(siječanj!B146))</f>
        <v>44653</v>
      </c>
      <c r="C146" s="8">
        <v>1.4895833333333299</v>
      </c>
      <c r="D146">
        <v>0.94426108497241779</v>
      </c>
      <c r="E146" s="6">
        <v>132.20411691035005</v>
      </c>
      <c r="F146" s="9">
        <v>139.28993117952768</v>
      </c>
      <c r="G146" s="9">
        <v>1.0514690306764516</v>
      </c>
      <c r="H146" s="9">
        <v>124.83520287158751</v>
      </c>
    </row>
    <row r="147" spans="1:8" x14ac:dyDescent="0.25">
      <c r="A147" s="20"/>
      <c r="B147" s="5">
        <f>DATE(YEAR(siječanj!B147),MONTH(siječanj!B147)+3,DAY(siječanj!B147))</f>
        <v>44653</v>
      </c>
      <c r="C147" s="8">
        <v>1.5</v>
      </c>
      <c r="D147">
        <v>0.94426108497241779</v>
      </c>
      <c r="E147" s="6">
        <v>129.91145800006365</v>
      </c>
      <c r="F147" s="9">
        <v>137.89413095799918</v>
      </c>
      <c r="G147" s="9">
        <v>1.0715614325812768</v>
      </c>
      <c r="H147" s="9">
        <v>122.67033428148878</v>
      </c>
    </row>
    <row r="148" spans="1:8" x14ac:dyDescent="0.25">
      <c r="A148" s="20"/>
      <c r="B148" s="5">
        <f>DATE(YEAR(siječanj!B148),MONTH(siječanj!B148)+3,DAY(siječanj!B148))</f>
        <v>44653</v>
      </c>
      <c r="C148" s="8">
        <v>1.5104166666666701</v>
      </c>
      <c r="D148">
        <v>0.94426108497241779</v>
      </c>
      <c r="E148" s="6">
        <v>127.83379720139938</v>
      </c>
      <c r="F148" s="9">
        <v>137.00424015878704</v>
      </c>
      <c r="G148" s="9">
        <v>1.0141474249213334</v>
      </c>
      <c r="H148" s="9">
        <v>120.7084800415374</v>
      </c>
    </row>
    <row r="149" spans="1:8" x14ac:dyDescent="0.25">
      <c r="A149" s="20"/>
      <c r="B149" s="5">
        <f>DATE(YEAR(siječanj!B149),MONTH(siječanj!B149)+3,DAY(siječanj!B149))</f>
        <v>44653</v>
      </c>
      <c r="C149" s="8">
        <v>1.5208333333333299</v>
      </c>
      <c r="D149">
        <v>0.94426108497241779</v>
      </c>
      <c r="E149" s="6">
        <v>128.84913804260441</v>
      </c>
      <c r="F149" s="9">
        <v>135.55188485184271</v>
      </c>
      <c r="G149" s="9">
        <v>1.0197612946098009</v>
      </c>
      <c r="H149" s="9">
        <v>121.66722688587048</v>
      </c>
    </row>
    <row r="150" spans="1:8" x14ac:dyDescent="0.25">
      <c r="A150" s="20"/>
      <c r="B150" s="5">
        <f>DATE(YEAR(siječanj!B150),MONTH(siječanj!B150)+3,DAY(siječanj!B150))</f>
        <v>44653</v>
      </c>
      <c r="C150" s="8">
        <v>1.53125</v>
      </c>
      <c r="D150">
        <v>0.94426108497241779</v>
      </c>
      <c r="E150" s="6">
        <v>129.78989489523738</v>
      </c>
      <c r="F150" s="9">
        <v>133.9880904007411</v>
      </c>
      <c r="G150" s="9">
        <v>1.025600219140963</v>
      </c>
      <c r="H150" s="9">
        <v>122.55554697223292</v>
      </c>
    </row>
    <row r="151" spans="1:8" x14ac:dyDescent="0.25">
      <c r="A151" s="20"/>
      <c r="B151" s="5">
        <f>DATE(YEAR(siječanj!B151),MONTH(siječanj!B151)+3,DAY(siječanj!B151))</f>
        <v>44653</v>
      </c>
      <c r="C151" s="8">
        <v>1.5416666666666701</v>
      </c>
      <c r="D151">
        <v>0.94426108497241779</v>
      </c>
      <c r="E151" s="6">
        <v>128.223365054597</v>
      </c>
      <c r="F151" s="9">
        <v>130.76539739028411</v>
      </c>
      <c r="G151" s="9">
        <v>1.0972927099346181</v>
      </c>
      <c r="H151" s="9">
        <v>121.07633380526816</v>
      </c>
    </row>
    <row r="152" spans="1:8" x14ac:dyDescent="0.25">
      <c r="A152" s="20"/>
      <c r="B152" s="5">
        <f>DATE(YEAR(siječanj!B152),MONTH(siječanj!B152)+3,DAY(siječanj!B152))</f>
        <v>44653</v>
      </c>
      <c r="C152" s="8">
        <v>1.5520833333333299</v>
      </c>
      <c r="D152">
        <v>0.94426108497241779</v>
      </c>
      <c r="E152" s="6">
        <v>127.82290775241431</v>
      </c>
      <c r="F152" s="9">
        <v>128.82772098216606</v>
      </c>
      <c r="G152" s="9">
        <v>1.0780755216405224</v>
      </c>
      <c r="H152" s="9">
        <v>120.698197558624</v>
      </c>
    </row>
    <row r="153" spans="1:8" x14ac:dyDescent="0.25">
      <c r="A153" s="20"/>
      <c r="B153" s="5">
        <f>DATE(YEAR(siječanj!B153),MONTH(siječanj!B153)+3,DAY(siječanj!B153))</f>
        <v>44653</v>
      </c>
      <c r="C153" s="8">
        <v>1.5625</v>
      </c>
      <c r="D153">
        <v>0.94426108497241779</v>
      </c>
      <c r="E153" s="6">
        <v>129.49888509376302</v>
      </c>
      <c r="F153" s="9">
        <v>127.29603099682146</v>
      </c>
      <c r="G153" s="9">
        <v>1.1740089266737253</v>
      </c>
      <c r="H153" s="9">
        <v>122.28075774135513</v>
      </c>
    </row>
    <row r="154" spans="1:8" x14ac:dyDescent="0.25">
      <c r="A154" s="20"/>
      <c r="B154" s="5">
        <f>DATE(YEAR(siječanj!B154),MONTH(siječanj!B154)+3,DAY(siječanj!B154))</f>
        <v>44653</v>
      </c>
      <c r="C154" s="8">
        <v>1.5729166666666701</v>
      </c>
      <c r="D154">
        <v>0.94426108497241779</v>
      </c>
      <c r="E154" s="6">
        <v>127.98296418570527</v>
      </c>
      <c r="F154" s="9">
        <v>125.79882842891161</v>
      </c>
      <c r="G154" s="9">
        <v>1.1763369952585507</v>
      </c>
      <c r="H154" s="9">
        <v>120.84933261998015</v>
      </c>
    </row>
    <row r="155" spans="1:8" x14ac:dyDescent="0.25">
      <c r="A155" s="20"/>
      <c r="B155" s="5">
        <f>DATE(YEAR(siječanj!B155),MONTH(siječanj!B155)+3,DAY(siječanj!B155))</f>
        <v>44653</v>
      </c>
      <c r="C155" s="8">
        <v>1.5833333333333299</v>
      </c>
      <c r="D155">
        <v>0.94426108497241779</v>
      </c>
      <c r="E155" s="6">
        <v>126.16220621906015</v>
      </c>
      <c r="F155" s="9">
        <v>123.07055057375038</v>
      </c>
      <c r="G155" s="9">
        <v>1.1002584339070784</v>
      </c>
      <c r="H155" s="9">
        <v>119.13006172692366</v>
      </c>
    </row>
    <row r="156" spans="1:8" x14ac:dyDescent="0.25">
      <c r="A156" s="20"/>
      <c r="B156" s="5">
        <f>DATE(YEAR(siječanj!B156),MONTH(siječanj!B156)+3,DAY(siječanj!B156))</f>
        <v>44653</v>
      </c>
      <c r="C156" s="8">
        <v>1.59375</v>
      </c>
      <c r="D156">
        <v>0.94426108497241779</v>
      </c>
      <c r="E156" s="6">
        <v>125.95713251772744</v>
      </c>
      <c r="F156" s="9">
        <v>121.22394005141575</v>
      </c>
      <c r="G156" s="9">
        <v>1.0795383791187885</v>
      </c>
      <c r="H156" s="9">
        <v>118.93641861120392</v>
      </c>
    </row>
    <row r="157" spans="1:8" x14ac:dyDescent="0.25">
      <c r="A157" s="20"/>
      <c r="B157" s="5">
        <f>DATE(YEAR(siječanj!B157),MONTH(siječanj!B157)+3,DAY(siječanj!B157))</f>
        <v>44653</v>
      </c>
      <c r="C157" s="8">
        <v>1.6041666666666701</v>
      </c>
      <c r="D157">
        <v>0.94426108497241779</v>
      </c>
      <c r="E157" s="6">
        <v>124.93138276120884</v>
      </c>
      <c r="F157" s="9">
        <v>119.92238850415072</v>
      </c>
      <c r="G157" s="9">
        <v>1.072931766645784</v>
      </c>
      <c r="H157" s="9">
        <v>117.96784303320347</v>
      </c>
    </row>
    <row r="158" spans="1:8" x14ac:dyDescent="0.25">
      <c r="A158" s="20"/>
      <c r="B158" s="5">
        <f>DATE(YEAR(siječanj!B158),MONTH(siječanj!B158)+3,DAY(siječanj!B158))</f>
        <v>44653</v>
      </c>
      <c r="C158" s="8">
        <v>1.6145833333333299</v>
      </c>
      <c r="D158">
        <v>0.94426108497241779</v>
      </c>
      <c r="E158" s="6">
        <v>123.87518265819379</v>
      </c>
      <c r="F158" s="9">
        <v>118.93442837987197</v>
      </c>
      <c r="G158" s="9">
        <v>1.0754623841887345</v>
      </c>
      <c r="H158" s="9">
        <v>116.97051437798251</v>
      </c>
    </row>
    <row r="159" spans="1:8" x14ac:dyDescent="0.25">
      <c r="A159" s="20"/>
      <c r="B159" s="5">
        <f>DATE(YEAR(siječanj!B159),MONTH(siječanj!B159)+3,DAY(siječanj!B159))</f>
        <v>44653</v>
      </c>
      <c r="C159" s="8">
        <v>1.625</v>
      </c>
      <c r="D159">
        <v>0.94426108497241779</v>
      </c>
      <c r="E159" s="6">
        <v>122.04504832792585</v>
      </c>
      <c r="F159" s="9">
        <v>117.47029790964486</v>
      </c>
      <c r="G159" s="9">
        <v>1.0699460386657351</v>
      </c>
      <c r="H159" s="9">
        <v>115.24238974963843</v>
      </c>
    </row>
    <row r="160" spans="1:8" x14ac:dyDescent="0.25">
      <c r="A160" s="20"/>
      <c r="B160" s="5">
        <f>DATE(YEAR(siječanj!B160),MONTH(siječanj!B160)+3,DAY(siječanj!B160))</f>
        <v>44653</v>
      </c>
      <c r="C160" s="8">
        <v>1.6354166666666701</v>
      </c>
      <c r="D160">
        <v>0.94426108497241779</v>
      </c>
      <c r="E160" s="6">
        <v>120.98327343861877</v>
      </c>
      <c r="F160" s="9">
        <v>116.45219166532559</v>
      </c>
      <c r="G160" s="9">
        <v>1.0151851784742592</v>
      </c>
      <c r="H160" s="9">
        <v>114.23979704066485</v>
      </c>
    </row>
    <row r="161" spans="1:8" x14ac:dyDescent="0.25">
      <c r="A161" s="20"/>
      <c r="B161" s="5">
        <f>DATE(YEAR(siječanj!B161),MONTH(siječanj!B161)+3,DAY(siječanj!B161))</f>
        <v>44653</v>
      </c>
      <c r="C161" s="8">
        <v>1.6458333333333299</v>
      </c>
      <c r="D161">
        <v>0.94426108497241779</v>
      </c>
      <c r="E161" s="6">
        <v>123.03282500317781</v>
      </c>
      <c r="F161" s="9">
        <v>115.77830838569093</v>
      </c>
      <c r="G161" s="9">
        <v>1.0189485969003205</v>
      </c>
      <c r="H161" s="9">
        <v>116.17510882472229</v>
      </c>
    </row>
    <row r="162" spans="1:8" x14ac:dyDescent="0.25">
      <c r="A162" s="20"/>
      <c r="B162" s="5">
        <f>DATE(YEAR(siječanj!B162),MONTH(siječanj!B162)+3,DAY(siječanj!B162))</f>
        <v>44653</v>
      </c>
      <c r="C162" s="8">
        <v>1.65625</v>
      </c>
      <c r="D162">
        <v>0.94426108497241779</v>
      </c>
      <c r="E162" s="6">
        <v>124.23417407444813</v>
      </c>
      <c r="F162" s="9">
        <v>115.17263211766667</v>
      </c>
      <c r="G162" s="9">
        <v>1.0681355964192574</v>
      </c>
      <c r="H162" s="9">
        <v>117.30949600219061</v>
      </c>
    </row>
    <row r="163" spans="1:8" x14ac:dyDescent="0.25">
      <c r="A163" s="20"/>
      <c r="B163" s="5">
        <f>DATE(YEAR(siječanj!B163),MONTH(siječanj!B163)+3,DAY(siječanj!B163))</f>
        <v>44653</v>
      </c>
      <c r="C163" s="8">
        <v>1.6666666666666701</v>
      </c>
      <c r="D163">
        <v>0.94426108497241779</v>
      </c>
      <c r="E163" s="6">
        <v>120.44839776305957</v>
      </c>
      <c r="F163" s="9">
        <v>114.87483059714469</v>
      </c>
      <c r="G163" s="9">
        <v>1.1363272337707462</v>
      </c>
      <c r="H163" s="9">
        <v>113.73473475493597</v>
      </c>
    </row>
    <row r="164" spans="1:8" x14ac:dyDescent="0.25">
      <c r="A164" s="20"/>
      <c r="B164" s="5">
        <f>DATE(YEAR(siječanj!B164),MONTH(siječanj!B164)+3,DAY(siječanj!B164))</f>
        <v>44653</v>
      </c>
      <c r="C164" s="8">
        <v>1.6770833333333299</v>
      </c>
      <c r="D164">
        <v>0.94426108497241779</v>
      </c>
      <c r="E164" s="6">
        <v>119.49469926495608</v>
      </c>
      <c r="F164" s="9">
        <v>114.76229626866828</v>
      </c>
      <c r="G164" s="9">
        <v>1.1572198310054025</v>
      </c>
      <c r="H164" s="9">
        <v>112.83419437638021</v>
      </c>
    </row>
    <row r="165" spans="1:8" x14ac:dyDescent="0.25">
      <c r="A165" s="20"/>
      <c r="B165" s="5">
        <f>DATE(YEAR(siječanj!B165),MONTH(siječanj!B165)+3,DAY(siječanj!B165))</f>
        <v>44653</v>
      </c>
      <c r="C165" s="8">
        <v>1.6875</v>
      </c>
      <c r="D165">
        <v>0.94426108497241779</v>
      </c>
      <c r="E165" s="6">
        <v>121.41400138359018</v>
      </c>
      <c r="F165" s="9">
        <v>114.2330584067588</v>
      </c>
      <c r="G165" s="9">
        <v>1.1202233051346768</v>
      </c>
      <c r="H165" s="9">
        <v>114.6465166773115</v>
      </c>
    </row>
    <row r="166" spans="1:8" x14ac:dyDescent="0.25">
      <c r="A166" s="20"/>
      <c r="B166" s="5">
        <f>DATE(YEAR(siječanj!B166),MONTH(siječanj!B166)+3,DAY(siječanj!B166))</f>
        <v>44653</v>
      </c>
      <c r="C166" s="8">
        <v>1.6979166666666701</v>
      </c>
      <c r="D166">
        <v>0.94426108497241779</v>
      </c>
      <c r="E166" s="6">
        <v>125.00478527236544</v>
      </c>
      <c r="F166" s="9">
        <v>114.01200729895366</v>
      </c>
      <c r="G166" s="9">
        <v>1.1085079469319037</v>
      </c>
      <c r="H166" s="9">
        <v>118.0371541680279</v>
      </c>
    </row>
    <row r="167" spans="1:8" x14ac:dyDescent="0.25">
      <c r="A167" s="20"/>
      <c r="B167" s="5">
        <f>DATE(YEAR(siječanj!B167),MONTH(siječanj!B167)+3,DAY(siječanj!B167))</f>
        <v>44653</v>
      </c>
      <c r="C167" s="8">
        <v>1.7083333333333299</v>
      </c>
      <c r="D167">
        <v>0.94426108497241779</v>
      </c>
      <c r="E167" s="6">
        <v>126.39641773483619</v>
      </c>
      <c r="F167" s="9">
        <v>114.05331811712408</v>
      </c>
      <c r="G167" s="9">
        <v>1.1129340265056491</v>
      </c>
      <c r="H167" s="9">
        <v>119.35121854692338</v>
      </c>
    </row>
    <row r="168" spans="1:8" x14ac:dyDescent="0.25">
      <c r="A168" s="20"/>
      <c r="B168" s="5">
        <f>DATE(YEAR(siječanj!B168),MONTH(siječanj!B168)+3,DAY(siječanj!B168))</f>
        <v>44653</v>
      </c>
      <c r="C168" s="8">
        <v>1.71875</v>
      </c>
      <c r="D168">
        <v>0.94426108497241779</v>
      </c>
      <c r="E168" s="6">
        <v>128.58256198835133</v>
      </c>
      <c r="F168" s="9">
        <v>114.25632271890944</v>
      </c>
      <c r="G168" s="9">
        <v>1.1544066444709689</v>
      </c>
      <c r="H168" s="9">
        <v>121.41550949165379</v>
      </c>
    </row>
    <row r="169" spans="1:8" x14ac:dyDescent="0.25">
      <c r="A169" s="20"/>
      <c r="B169" s="5">
        <f>DATE(YEAR(siječanj!B169),MONTH(siječanj!B169)+3,DAY(siječanj!B169))</f>
        <v>44653</v>
      </c>
      <c r="C169" s="8">
        <v>1.7291666666666701</v>
      </c>
      <c r="D169">
        <v>0.94426108497241779</v>
      </c>
      <c r="E169" s="6">
        <v>131.84531413334693</v>
      </c>
      <c r="F169" s="9">
        <v>114.37770964512821</v>
      </c>
      <c r="G169" s="9">
        <v>1.1816507918234254</v>
      </c>
      <c r="H169" s="9">
        <v>124.49639937208342</v>
      </c>
    </row>
    <row r="170" spans="1:8" x14ac:dyDescent="0.25">
      <c r="A170" s="20"/>
      <c r="B170" s="5">
        <f>DATE(YEAR(siječanj!B170),MONTH(siječanj!B170)+3,DAY(siječanj!B170))</f>
        <v>44653</v>
      </c>
      <c r="C170" s="8">
        <v>1.7395833333333299</v>
      </c>
      <c r="D170">
        <v>0.94426108497241779</v>
      </c>
      <c r="E170" s="6">
        <v>141.64898835218574</v>
      </c>
      <c r="F170" s="9">
        <v>114.54038701726256</v>
      </c>
      <c r="G170" s="9">
        <v>1.1926284695968654</v>
      </c>
      <c r="H170" s="9">
        <v>133.75362742668028</v>
      </c>
    </row>
    <row r="171" spans="1:8" x14ac:dyDescent="0.25">
      <c r="A171" s="20"/>
      <c r="B171" s="5">
        <f>DATE(YEAR(siječanj!B171),MONTH(siječanj!B171)+3,DAY(siječanj!B171))</f>
        <v>44653</v>
      </c>
      <c r="C171" s="8">
        <v>1.75</v>
      </c>
      <c r="D171">
        <v>0.94426108497241779</v>
      </c>
      <c r="E171" s="6">
        <v>141.39714700912776</v>
      </c>
      <c r="F171" s="9">
        <v>114.97356347565385</v>
      </c>
      <c r="G171" s="9">
        <v>1.2300250936328818</v>
      </c>
      <c r="H171" s="9">
        <v>133.51582344684343</v>
      </c>
    </row>
    <row r="172" spans="1:8" x14ac:dyDescent="0.25">
      <c r="A172" s="20"/>
      <c r="B172" s="5">
        <f>DATE(YEAR(siječanj!B172),MONTH(siječanj!B172)+3,DAY(siječanj!B172))</f>
        <v>44653</v>
      </c>
      <c r="C172" s="8">
        <v>1.7604166666666701</v>
      </c>
      <c r="D172">
        <v>0.94426108497241779</v>
      </c>
      <c r="E172" s="6">
        <v>146.17921060451192</v>
      </c>
      <c r="F172" s="9">
        <v>115.25134037432035</v>
      </c>
      <c r="G172" s="9">
        <v>1.2198101010480731</v>
      </c>
      <c r="H172" s="9">
        <v>138.03134000582799</v>
      </c>
    </row>
    <row r="173" spans="1:8" x14ac:dyDescent="0.25">
      <c r="A173" s="20"/>
      <c r="B173" s="5">
        <f>DATE(YEAR(siječanj!B173),MONTH(siječanj!B173)+3,DAY(siječanj!B173))</f>
        <v>44653</v>
      </c>
      <c r="C173" s="8">
        <v>1.7708333333333299</v>
      </c>
      <c r="D173">
        <v>0.94426108497241779</v>
      </c>
      <c r="E173" s="6">
        <v>152.49826611231293</v>
      </c>
      <c r="F173" s="9">
        <v>115.86714596829262</v>
      </c>
      <c r="G173" s="9">
        <v>1.3778861673147871</v>
      </c>
      <c r="H173" s="9">
        <v>143.9981782156251</v>
      </c>
    </row>
    <row r="174" spans="1:8" x14ac:dyDescent="0.25">
      <c r="A174" s="20"/>
      <c r="B174" s="5">
        <f>DATE(YEAR(siječanj!B174),MONTH(siječanj!B174)+3,DAY(siječanj!B174))</f>
        <v>44653</v>
      </c>
      <c r="C174" s="8">
        <v>1.78125</v>
      </c>
      <c r="D174">
        <v>0.94426108497241779</v>
      </c>
      <c r="E174" s="6">
        <v>159.04248242318502</v>
      </c>
      <c r="F174" s="9">
        <v>116.6639933680212</v>
      </c>
      <c r="G174" s="9">
        <v>1.6638934463015289</v>
      </c>
      <c r="H174" s="9">
        <v>150.17762700962336</v>
      </c>
    </row>
    <row r="175" spans="1:8" x14ac:dyDescent="0.25">
      <c r="A175" s="20"/>
      <c r="B175" s="5">
        <f>DATE(YEAR(siječanj!B175),MONTH(siječanj!B175)+3,DAY(siječanj!B175))</f>
        <v>44653</v>
      </c>
      <c r="C175" s="8">
        <v>1.7916666666666701</v>
      </c>
      <c r="D175">
        <v>0.94426108497241779</v>
      </c>
      <c r="E175" s="6">
        <v>164.52775144784169</v>
      </c>
      <c r="F175" s="9">
        <v>117.55326366648697</v>
      </c>
      <c r="G175" s="9">
        <v>2.5795668461425394</v>
      </c>
      <c r="H175" s="9">
        <v>155.35715309021128</v>
      </c>
    </row>
    <row r="176" spans="1:8" x14ac:dyDescent="0.25">
      <c r="A176" s="20"/>
      <c r="B176" s="5">
        <f>DATE(YEAR(siječanj!B176),MONTH(siječanj!B176)+3,DAY(siječanj!B176))</f>
        <v>44653</v>
      </c>
      <c r="C176" s="8">
        <v>1.8020833333333299</v>
      </c>
      <c r="D176">
        <v>0.94426108497241779</v>
      </c>
      <c r="E176" s="6">
        <v>170.35270912916408</v>
      </c>
      <c r="F176" s="9">
        <v>118.17553469157463</v>
      </c>
      <c r="G176" s="9">
        <v>7.9235081264601508</v>
      </c>
      <c r="H176" s="9">
        <v>160.85743395029519</v>
      </c>
    </row>
    <row r="177" spans="1:8" x14ac:dyDescent="0.25">
      <c r="A177" s="20"/>
      <c r="B177" s="5">
        <f>DATE(YEAR(siječanj!B177),MONTH(siječanj!B177)+3,DAY(siječanj!B177))</f>
        <v>44653</v>
      </c>
      <c r="C177" s="8">
        <v>1.8125</v>
      </c>
      <c r="D177">
        <v>0.94426108497241779</v>
      </c>
      <c r="E177" s="6">
        <v>172.52427951126677</v>
      </c>
      <c r="F177" s="9">
        <v>119.24514751564129</v>
      </c>
      <c r="G177" s="9">
        <v>49.069456644850995</v>
      </c>
      <c r="H177" s="9">
        <v>162.90796335539343</v>
      </c>
    </row>
    <row r="178" spans="1:8" x14ac:dyDescent="0.25">
      <c r="A178" s="20"/>
      <c r="B178" s="5">
        <f>DATE(YEAR(siječanj!B178),MONTH(siječanj!B178)+3,DAY(siječanj!B178))</f>
        <v>44653</v>
      </c>
      <c r="C178" s="8">
        <v>1.8229166666666701</v>
      </c>
      <c r="D178">
        <v>0.94426108497241779</v>
      </c>
      <c r="E178" s="6">
        <v>171.48184014520774</v>
      </c>
      <c r="F178" s="9">
        <v>120.71995344881493</v>
      </c>
      <c r="G178" s="9">
        <v>135.59383384146165</v>
      </c>
      <c r="H178" s="9">
        <v>161.92362842858057</v>
      </c>
    </row>
    <row r="179" spans="1:8" x14ac:dyDescent="0.25">
      <c r="A179" s="20"/>
      <c r="B179" s="5">
        <f>DATE(YEAR(siječanj!B179),MONTH(siječanj!B179)+3,DAY(siječanj!B179))</f>
        <v>44653</v>
      </c>
      <c r="C179" s="8">
        <v>1.8333333333333299</v>
      </c>
      <c r="D179">
        <v>0.94426108497241779</v>
      </c>
      <c r="E179" s="6">
        <v>168.81829859597417</v>
      </c>
      <c r="F179" s="9">
        <v>120.10081122071425</v>
      </c>
      <c r="G179" s="9">
        <v>232.3933128285571</v>
      </c>
      <c r="H179" s="9">
        <v>159.40854979543215</v>
      </c>
    </row>
    <row r="180" spans="1:8" x14ac:dyDescent="0.25">
      <c r="A180" s="20"/>
      <c r="B180" s="5">
        <f>DATE(YEAR(siječanj!B180),MONTH(siječanj!B180)+3,DAY(siječanj!B180))</f>
        <v>44653</v>
      </c>
      <c r="C180" s="8">
        <v>1.84375</v>
      </c>
      <c r="D180">
        <v>0.94426108497241779</v>
      </c>
      <c r="E180" s="6">
        <v>167.34558401914663</v>
      </c>
      <c r="F180" s="9">
        <v>119.43224630385737</v>
      </c>
      <c r="G180" s="9">
        <v>277.07258091614835</v>
      </c>
      <c r="H180" s="9">
        <v>158.0179227312623</v>
      </c>
    </row>
    <row r="181" spans="1:8" x14ac:dyDescent="0.25">
      <c r="A181" s="20"/>
      <c r="B181" s="5">
        <f>DATE(YEAR(siječanj!B181),MONTH(siječanj!B181)+3,DAY(siječanj!B181))</f>
        <v>44653</v>
      </c>
      <c r="C181" s="8">
        <v>1.8541666666666701</v>
      </c>
      <c r="D181">
        <v>0.94426108497241779</v>
      </c>
      <c r="E181" s="6">
        <v>165.6630479888851</v>
      </c>
      <c r="F181" s="9">
        <v>118.6903718782286</v>
      </c>
      <c r="G181" s="9">
        <v>285.02589372294733</v>
      </c>
      <c r="H181" s="9">
        <v>156.42916943382235</v>
      </c>
    </row>
    <row r="182" spans="1:8" x14ac:dyDescent="0.25">
      <c r="A182" s="20"/>
      <c r="B182" s="5">
        <f>DATE(YEAR(siječanj!B182),MONTH(siječanj!B182)+3,DAY(siječanj!B182))</f>
        <v>44653</v>
      </c>
      <c r="C182" s="8">
        <v>1.8645833333333299</v>
      </c>
      <c r="D182">
        <v>0.94426108497241779</v>
      </c>
      <c r="E182" s="6">
        <v>162.34228033860188</v>
      </c>
      <c r="F182" s="9">
        <v>117.00897181218487</v>
      </c>
      <c r="G182" s="9">
        <v>285.976603172853</v>
      </c>
      <c r="H182" s="9">
        <v>153.29349776942462</v>
      </c>
    </row>
    <row r="183" spans="1:8" x14ac:dyDescent="0.25">
      <c r="A183" s="20"/>
      <c r="B183" s="5">
        <f>DATE(YEAR(siječanj!B183),MONTH(siječanj!B183)+3,DAY(siječanj!B183))</f>
        <v>44653</v>
      </c>
      <c r="C183" s="8">
        <v>1.875</v>
      </c>
      <c r="D183">
        <v>0.94426108497241779</v>
      </c>
      <c r="E183" s="6">
        <v>160.85743625792216</v>
      </c>
      <c r="F183" s="9">
        <v>114.50096469707786</v>
      </c>
      <c r="G183" s="9">
        <v>287.00136818139475</v>
      </c>
      <c r="H183" s="9">
        <v>151.89141728678712</v>
      </c>
    </row>
    <row r="184" spans="1:8" x14ac:dyDescent="0.25">
      <c r="A184" s="20"/>
      <c r="B184" s="5">
        <f>DATE(YEAR(siječanj!B184),MONTH(siječanj!B184)+3,DAY(siječanj!B184))</f>
        <v>44653</v>
      </c>
      <c r="C184" s="8">
        <v>1.8854166666666701</v>
      </c>
      <c r="D184">
        <v>0.94426108497241779</v>
      </c>
      <c r="E184" s="6">
        <v>165.53904448785121</v>
      </c>
      <c r="F184" s="9">
        <v>112.50184707377838</v>
      </c>
      <c r="G184" s="9">
        <v>287.89364339223312</v>
      </c>
      <c r="H184" s="9">
        <v>156.31207775339573</v>
      </c>
    </row>
    <row r="185" spans="1:8" x14ac:dyDescent="0.25">
      <c r="A185" s="20"/>
      <c r="B185" s="5">
        <f>DATE(YEAR(siječanj!B185),MONTH(siječanj!B185)+3,DAY(siječanj!B185))</f>
        <v>44653</v>
      </c>
      <c r="C185" s="8">
        <v>1.8958333333333299</v>
      </c>
      <c r="D185">
        <v>0.94426108497241779</v>
      </c>
      <c r="E185" s="6">
        <v>169.36402400699188</v>
      </c>
      <c r="F185" s="9">
        <v>111.30377162793653</v>
      </c>
      <c r="G185" s="9">
        <v>287.43150318119336</v>
      </c>
      <c r="H185" s="9">
        <v>159.92385706413677</v>
      </c>
    </row>
    <row r="186" spans="1:8" x14ac:dyDescent="0.25">
      <c r="A186" s="20"/>
      <c r="B186" s="5">
        <f>DATE(YEAR(siječanj!B186),MONTH(siječanj!B186)+3,DAY(siječanj!B186))</f>
        <v>44653</v>
      </c>
      <c r="C186" s="8">
        <v>1.90625</v>
      </c>
      <c r="D186">
        <v>0.94426108497241779</v>
      </c>
      <c r="E186" s="6">
        <v>163.93931910319037</v>
      </c>
      <c r="F186" s="9">
        <v>109.51730662530595</v>
      </c>
      <c r="G186" s="9">
        <v>286.95964057613054</v>
      </c>
      <c r="H186" s="9">
        <v>154.80151932601797</v>
      </c>
    </row>
    <row r="187" spans="1:8" x14ac:dyDescent="0.25">
      <c r="A187" s="20"/>
      <c r="B187" s="5">
        <f>DATE(YEAR(siječanj!B187),MONTH(siječanj!B187)+3,DAY(siječanj!B187))</f>
        <v>44653</v>
      </c>
      <c r="C187" s="8">
        <v>1.9166666666666701</v>
      </c>
      <c r="D187">
        <v>0.94426108497241779</v>
      </c>
      <c r="E187" s="6">
        <v>160.63181279226654</v>
      </c>
      <c r="F187" s="9">
        <v>107.16466715673636</v>
      </c>
      <c r="G187" s="9">
        <v>282.10564376641764</v>
      </c>
      <c r="H187" s="9">
        <v>151.6783698283119</v>
      </c>
    </row>
    <row r="188" spans="1:8" x14ac:dyDescent="0.25">
      <c r="A188" s="20"/>
      <c r="B188" s="5">
        <f>DATE(YEAR(siječanj!B188),MONTH(siječanj!B188)+3,DAY(siječanj!B188))</f>
        <v>44653</v>
      </c>
      <c r="C188" s="8">
        <v>1.9270833333333299</v>
      </c>
      <c r="D188">
        <v>0.94426108497241779</v>
      </c>
      <c r="E188" s="6">
        <v>151.5766482009715</v>
      </c>
      <c r="F188" s="9">
        <v>105.3320979350538</v>
      </c>
      <c r="G188" s="9">
        <v>278.81191271349689</v>
      </c>
      <c r="H188" s="9">
        <v>143.12793028673184</v>
      </c>
    </row>
    <row r="189" spans="1:8" x14ac:dyDescent="0.25">
      <c r="A189" s="20"/>
      <c r="B189" s="5">
        <f>DATE(YEAR(siječanj!B189),MONTH(siječanj!B189)+3,DAY(siječanj!B189))</f>
        <v>44653</v>
      </c>
      <c r="C189" s="8">
        <v>1.9375</v>
      </c>
      <c r="D189">
        <v>0.94426108497241779</v>
      </c>
      <c r="E189" s="6">
        <v>141.15919150063448</v>
      </c>
      <c r="F189" s="9">
        <v>103.41714843305419</v>
      </c>
      <c r="G189" s="9">
        <v>278.30969023157064</v>
      </c>
      <c r="H189" s="9">
        <v>133.2911313202184</v>
      </c>
    </row>
    <row r="190" spans="1:8" x14ac:dyDescent="0.25">
      <c r="A190" s="20"/>
      <c r="B190" s="5">
        <f>DATE(YEAR(siječanj!B190),MONTH(siječanj!B190)+3,DAY(siječanj!B190))</f>
        <v>44653</v>
      </c>
      <c r="C190" s="8">
        <v>1.9479166666666701</v>
      </c>
      <c r="D190">
        <v>0.94426108497241779</v>
      </c>
      <c r="E190" s="6">
        <v>132.22040144191948</v>
      </c>
      <c r="F190" s="9">
        <v>101.68216371691604</v>
      </c>
      <c r="G190" s="9">
        <v>278.11272216038964</v>
      </c>
      <c r="H190" s="9">
        <v>124.85057972103552</v>
      </c>
    </row>
    <row r="191" spans="1:8" x14ac:dyDescent="0.25">
      <c r="A191" s="20"/>
      <c r="B191" s="5">
        <f>DATE(YEAR(siječanj!B191),MONTH(siječanj!B191)+3,DAY(siječanj!B191))</f>
        <v>44653</v>
      </c>
      <c r="C191" s="8">
        <v>1.9583333333333299</v>
      </c>
      <c r="D191">
        <v>0.94426108497241779</v>
      </c>
      <c r="E191" s="6">
        <v>123.0871431791419</v>
      </c>
      <c r="F191" s="9">
        <v>98.913444176159871</v>
      </c>
      <c r="G191" s="9">
        <v>270.92099001357235</v>
      </c>
      <c r="H191" s="9">
        <v>116.22639936449187</v>
      </c>
    </row>
    <row r="192" spans="1:8" x14ac:dyDescent="0.25">
      <c r="A192" s="20"/>
      <c r="B192" s="5">
        <f>DATE(YEAR(siječanj!B192),MONTH(siječanj!B192)+3,DAY(siječanj!B192))</f>
        <v>44653</v>
      </c>
      <c r="C192" s="8">
        <v>1.96875</v>
      </c>
      <c r="D192">
        <v>0.94426108497241779</v>
      </c>
      <c r="E192" s="6">
        <v>113.48295298277129</v>
      </c>
      <c r="F192" s="9">
        <v>97.072665437566755</v>
      </c>
      <c r="G192" s="9">
        <v>270.23086416106736</v>
      </c>
      <c r="H192" s="9">
        <v>107.15753630938549</v>
      </c>
    </row>
    <row r="193" spans="1:8" x14ac:dyDescent="0.25">
      <c r="A193" s="20"/>
      <c r="B193" s="5">
        <f>DATE(YEAR(siječanj!B193),MONTH(siječanj!B193)+3,DAY(siječanj!B193))</f>
        <v>44653</v>
      </c>
      <c r="C193" s="8">
        <v>1.9791666666666701</v>
      </c>
      <c r="D193">
        <v>0.94426108497241779</v>
      </c>
      <c r="E193" s="6">
        <v>105.69504900995418</v>
      </c>
      <c r="F193" s="9">
        <v>95.439255188274174</v>
      </c>
      <c r="G193" s="9">
        <v>266.8986162116496</v>
      </c>
      <c r="H193" s="9">
        <v>99.803721654352202</v>
      </c>
    </row>
    <row r="194" spans="1:8" ht="15.75" thickBot="1" x14ac:dyDescent="0.3">
      <c r="A194" s="20"/>
      <c r="B194" s="5">
        <f>DATE(YEAR(siječanj!B194),MONTH(siječanj!B194)+3,DAY(siječanj!B194))</f>
        <v>44653</v>
      </c>
      <c r="C194" s="8">
        <v>1.9895833333333299</v>
      </c>
      <c r="D194">
        <v>0.94426108497241779</v>
      </c>
      <c r="E194" s="6">
        <v>96.23478460522054</v>
      </c>
      <c r="F194" s="9">
        <v>93.543028119623656</v>
      </c>
      <c r="G194" s="9">
        <v>266.36286797772823</v>
      </c>
      <c r="H194" s="9">
        <v>90.870762123412476</v>
      </c>
    </row>
    <row r="195" spans="1:8" x14ac:dyDescent="0.25">
      <c r="A195" s="17">
        <f t="shared" ref="A195" si="0">A99+1</f>
        <v>93</v>
      </c>
      <c r="B195" s="5">
        <f>DATE(YEAR(siječanj!B195),MONTH(siječanj!B195)+3,DAY(siječanj!B195))</f>
        <v>44654</v>
      </c>
      <c r="C195" s="8">
        <v>2</v>
      </c>
      <c r="D195">
        <v>0.94188163047921369</v>
      </c>
      <c r="E195" s="6">
        <v>87.726583494133948</v>
      </c>
      <c r="F195" s="9">
        <v>80.150098672858491</v>
      </c>
      <c r="G195" s="9">
        <v>248.17802888205415</v>
      </c>
      <c r="H195" s="9">
        <v>82.628057497825765</v>
      </c>
    </row>
    <row r="196" spans="1:8" x14ac:dyDescent="0.25">
      <c r="A196" s="18"/>
      <c r="B196" s="5">
        <f>DATE(YEAR(siječanj!B196),MONTH(siječanj!B196)+3,DAY(siječanj!B196))</f>
        <v>44654</v>
      </c>
      <c r="C196" s="8">
        <v>2.0104166666666701</v>
      </c>
      <c r="D196">
        <v>0.94188163047921369</v>
      </c>
      <c r="E196" s="6">
        <v>81.694724296418542</v>
      </c>
      <c r="F196" s="9">
        <v>79.467127521027393</v>
      </c>
      <c r="G196" s="9">
        <v>245.63525251720176</v>
      </c>
      <c r="H196" s="9">
        <v>76.946760121860535</v>
      </c>
    </row>
    <row r="197" spans="1:8" x14ac:dyDescent="0.25">
      <c r="A197" s="18"/>
      <c r="B197" s="5">
        <f>DATE(YEAR(siječanj!B197),MONTH(siječanj!B197)+3,DAY(siječanj!B197))</f>
        <v>44654</v>
      </c>
      <c r="C197" s="8">
        <v>2.0208333333333299</v>
      </c>
      <c r="D197">
        <v>0.94188163047921369</v>
      </c>
      <c r="E197" s="6">
        <v>75.301650717799092</v>
      </c>
      <c r="F197" s="9">
        <v>78.375089541067737</v>
      </c>
      <c r="G197" s="9">
        <v>245.28780575252421</v>
      </c>
      <c r="H197" s="9">
        <v>70.925241555856857</v>
      </c>
    </row>
    <row r="198" spans="1:8" x14ac:dyDescent="0.25">
      <c r="A198" s="18"/>
      <c r="B198" s="5">
        <f>DATE(YEAR(siječanj!B198),MONTH(siječanj!B198)+3,DAY(siječanj!B198))</f>
        <v>44654</v>
      </c>
      <c r="C198" s="8">
        <v>2.03125</v>
      </c>
      <c r="D198">
        <v>0.94188163047921369</v>
      </c>
      <c r="E198" s="6">
        <v>69.792113749894554</v>
      </c>
      <c r="F198" s="9">
        <v>77.656216133758434</v>
      </c>
      <c r="G198" s="9">
        <v>244.6294571402299</v>
      </c>
      <c r="H198" s="9">
        <v>65.735909893341429</v>
      </c>
    </row>
    <row r="199" spans="1:8" x14ac:dyDescent="0.25">
      <c r="A199" s="18"/>
      <c r="B199" s="5">
        <f>DATE(YEAR(siječanj!B199),MONTH(siječanj!B199)+3,DAY(siječanj!B199))</f>
        <v>44654</v>
      </c>
      <c r="C199" s="8">
        <v>2.0416666666666701</v>
      </c>
      <c r="D199">
        <v>0.94188163047921369</v>
      </c>
      <c r="E199" s="6">
        <v>65.887032047665173</v>
      </c>
      <c r="F199" s="9">
        <v>84.261628935885923</v>
      </c>
      <c r="G199" s="9">
        <v>251.50711706092005</v>
      </c>
      <c r="H199" s="9">
        <v>62.05778517249108</v>
      </c>
    </row>
    <row r="200" spans="1:8" x14ac:dyDescent="0.25">
      <c r="A200" s="18"/>
      <c r="B200" s="5">
        <f>DATE(YEAR(siječanj!B200),MONTH(siječanj!B200)+3,DAY(siječanj!B200))</f>
        <v>44654</v>
      </c>
      <c r="C200" s="8">
        <v>2.0520833333333299</v>
      </c>
      <c r="D200">
        <v>0.94188163047921369</v>
      </c>
      <c r="E200" s="6">
        <v>63.660657991736095</v>
      </c>
      <c r="F200" s="9">
        <v>84.71651565463128</v>
      </c>
      <c r="G200" s="9">
        <v>254.69368251508888</v>
      </c>
      <c r="H200" s="9">
        <v>59.960804346635982</v>
      </c>
    </row>
    <row r="201" spans="1:8" x14ac:dyDescent="0.25">
      <c r="A201" s="18"/>
      <c r="B201" s="5">
        <f>DATE(YEAR(siječanj!B201),MONTH(siječanj!B201)+3,DAY(siječanj!B201))</f>
        <v>44654</v>
      </c>
      <c r="C201" s="8">
        <v>2.0625</v>
      </c>
      <c r="D201">
        <v>0.94188163047921369</v>
      </c>
      <c r="E201" s="6">
        <v>62.052246265976557</v>
      </c>
      <c r="F201" s="9">
        <v>83.992486862582709</v>
      </c>
      <c r="G201" s="9">
        <v>254.78893777836041</v>
      </c>
      <c r="H201" s="9">
        <v>58.445870887895701</v>
      </c>
    </row>
    <row r="202" spans="1:8" x14ac:dyDescent="0.25">
      <c r="A202" s="18"/>
      <c r="B202" s="5">
        <f>DATE(YEAR(siječanj!B202),MONTH(siječanj!B202)+3,DAY(siječanj!B202))</f>
        <v>44654</v>
      </c>
      <c r="C202" s="8">
        <v>2.0729166666666701</v>
      </c>
      <c r="D202">
        <v>0.94188163047921369</v>
      </c>
      <c r="E202" s="6">
        <v>59.555813279514375</v>
      </c>
      <c r="F202" s="9">
        <v>83.096920212680942</v>
      </c>
      <c r="G202" s="9">
        <v>254.65231237800771</v>
      </c>
      <c r="H202" s="9">
        <v>56.094526516224605</v>
      </c>
    </row>
    <row r="203" spans="1:8" x14ac:dyDescent="0.25">
      <c r="A203" s="18"/>
      <c r="B203" s="5">
        <f>DATE(YEAR(siječanj!B203),MONTH(siječanj!B203)+3,DAY(siječanj!B203))</f>
        <v>44654</v>
      </c>
      <c r="C203" s="8">
        <v>2.0833333333333299</v>
      </c>
      <c r="D203">
        <v>0.94188163047921369</v>
      </c>
      <c r="E203" s="6">
        <v>58.563875619516203</v>
      </c>
      <c r="F203" s="9">
        <v>82.199378437550351</v>
      </c>
      <c r="G203" s="9">
        <v>254.24468696555681</v>
      </c>
      <c r="H203" s="9">
        <v>55.160238655691792</v>
      </c>
    </row>
    <row r="204" spans="1:8" x14ac:dyDescent="0.25">
      <c r="A204" s="18"/>
      <c r="B204" s="5">
        <f>DATE(YEAR(siječanj!B204),MONTH(siječanj!B204)+3,DAY(siječanj!B204))</f>
        <v>44654</v>
      </c>
      <c r="C204" s="8">
        <v>2.09375</v>
      </c>
      <c r="D204">
        <v>0.94188163047921369</v>
      </c>
      <c r="E204" s="6">
        <v>58.927800448608522</v>
      </c>
      <c r="F204" s="9">
        <v>81.649651275699341</v>
      </c>
      <c r="G204" s="9">
        <v>254.15959822950995</v>
      </c>
      <c r="H204" s="9">
        <v>55.503012767089132</v>
      </c>
    </row>
    <row r="205" spans="1:8" x14ac:dyDescent="0.25">
      <c r="A205" s="18"/>
      <c r="B205" s="5">
        <f>DATE(YEAR(siječanj!B205),MONTH(siječanj!B205)+3,DAY(siječanj!B205))</f>
        <v>44654</v>
      </c>
      <c r="C205" s="8">
        <v>2.1041666666666701</v>
      </c>
      <c r="D205">
        <v>0.94188163047921369</v>
      </c>
      <c r="E205" s="6">
        <v>57.243845652610332</v>
      </c>
      <c r="F205" s="9">
        <v>81.170858890093655</v>
      </c>
      <c r="G205" s="9">
        <v>254.0701224021395</v>
      </c>
      <c r="H205" s="9">
        <v>53.916926678181071</v>
      </c>
    </row>
    <row r="206" spans="1:8" x14ac:dyDescent="0.25">
      <c r="A206" s="18"/>
      <c r="B206" s="5">
        <f>DATE(YEAR(siječanj!B206),MONTH(siječanj!B206)+3,DAY(siječanj!B206))</f>
        <v>44654</v>
      </c>
      <c r="C206" s="8">
        <v>2.1145833333333299</v>
      </c>
      <c r="D206">
        <v>0.94188163047921369</v>
      </c>
      <c r="E206" s="6">
        <v>57.042260784586666</v>
      </c>
      <c r="F206" s="9">
        <v>80.760761316191832</v>
      </c>
      <c r="G206" s="9">
        <v>253.75999073233251</v>
      </c>
      <c r="H206" s="9">
        <v>53.727057594007</v>
      </c>
    </row>
    <row r="207" spans="1:8" x14ac:dyDescent="0.25">
      <c r="A207" s="18"/>
      <c r="B207" s="5">
        <f>DATE(YEAR(siječanj!B207),MONTH(siječanj!B207)+3,DAY(siječanj!B207))</f>
        <v>44654</v>
      </c>
      <c r="C207" s="8">
        <v>2.125</v>
      </c>
      <c r="D207">
        <v>0.94188163047921369</v>
      </c>
      <c r="E207" s="6">
        <v>56.854264892516589</v>
      </c>
      <c r="F207" s="9">
        <v>80.450834590885648</v>
      </c>
      <c r="G207" s="9">
        <v>253.35929692016987</v>
      </c>
      <c r="H207" s="9">
        <v>53.549987716660645</v>
      </c>
    </row>
    <row r="208" spans="1:8" x14ac:dyDescent="0.25">
      <c r="A208" s="18"/>
      <c r="B208" s="5">
        <f>DATE(YEAR(siječanj!B208),MONTH(siječanj!B208)+3,DAY(siječanj!B208))</f>
        <v>44654</v>
      </c>
      <c r="C208" s="8">
        <v>2.1354166666666701</v>
      </c>
      <c r="D208">
        <v>0.94188163047921369</v>
      </c>
      <c r="E208" s="6">
        <v>56.377294517208796</v>
      </c>
      <c r="F208" s="9">
        <v>79.974036578777145</v>
      </c>
      <c r="G208" s="9">
        <v>253.59630873333182</v>
      </c>
      <c r="H208" s="9">
        <v>53.100738081875456</v>
      </c>
    </row>
    <row r="209" spans="1:8" x14ac:dyDescent="0.25">
      <c r="A209" s="18"/>
      <c r="B209" s="5">
        <f>DATE(YEAR(siječanj!B209),MONTH(siječanj!B209)+3,DAY(siječanj!B209))</f>
        <v>44654</v>
      </c>
      <c r="C209" s="8">
        <v>2.1458333333333299</v>
      </c>
      <c r="D209">
        <v>0.94188163047921369</v>
      </c>
      <c r="E209" s="6">
        <v>56.471682648642378</v>
      </c>
      <c r="F209" s="9">
        <v>80.023971795329174</v>
      </c>
      <c r="G209" s="9">
        <v>253.33950417107329</v>
      </c>
      <c r="H209" s="9">
        <v>53.189640529008003</v>
      </c>
    </row>
    <row r="210" spans="1:8" x14ac:dyDescent="0.25">
      <c r="A210" s="18"/>
      <c r="B210" s="5">
        <f>DATE(YEAR(siječanj!B210),MONTH(siječanj!B210)+3,DAY(siječanj!B210))</f>
        <v>44654</v>
      </c>
      <c r="C210" s="8">
        <v>2.15625</v>
      </c>
      <c r="D210">
        <v>0.94188163047921369</v>
      </c>
      <c r="E210" s="6">
        <v>56.024851861485608</v>
      </c>
      <c r="F210" s="9">
        <v>79.839759534837242</v>
      </c>
      <c r="G210" s="9">
        <v>253.53132287905214</v>
      </c>
      <c r="H210" s="9">
        <v>52.768778818652478</v>
      </c>
    </row>
    <row r="211" spans="1:8" x14ac:dyDescent="0.25">
      <c r="A211" s="18"/>
      <c r="B211" s="5">
        <f>DATE(YEAR(siječanj!B211),MONTH(siječanj!B211)+3,DAY(siječanj!B211))</f>
        <v>44654</v>
      </c>
      <c r="C211" s="8">
        <v>2.1666666666666701</v>
      </c>
      <c r="D211">
        <v>0.94188163047921369</v>
      </c>
      <c r="E211" s="6">
        <v>55.454371023681411</v>
      </c>
      <c r="F211" s="9">
        <v>79.614535125473196</v>
      </c>
      <c r="G211" s="9">
        <v>256.03527982044301</v>
      </c>
      <c r="H211" s="9">
        <v>52.231453396984307</v>
      </c>
    </row>
    <row r="212" spans="1:8" x14ac:dyDescent="0.25">
      <c r="A212" s="18"/>
      <c r="B212" s="5">
        <f>DATE(YEAR(siječanj!B212),MONTH(siječanj!B212)+3,DAY(siječanj!B212))</f>
        <v>44654</v>
      </c>
      <c r="C212" s="8">
        <v>2.1770833333333299</v>
      </c>
      <c r="D212">
        <v>0.94188163047921369</v>
      </c>
      <c r="E212" s="6">
        <v>56.143845501142877</v>
      </c>
      <c r="F212" s="9">
        <v>79.404241411199948</v>
      </c>
      <c r="G212" s="9">
        <v>257.43220663560606</v>
      </c>
      <c r="H212" s="9">
        <v>52.880856741989518</v>
      </c>
    </row>
    <row r="213" spans="1:8" x14ac:dyDescent="0.25">
      <c r="A213" s="18"/>
      <c r="B213" s="5">
        <f>DATE(YEAR(siječanj!B213),MONTH(siječanj!B213)+3,DAY(siječanj!B213))</f>
        <v>44654</v>
      </c>
      <c r="C213" s="8">
        <v>2.1875</v>
      </c>
      <c r="D213">
        <v>0.94188163047921369</v>
      </c>
      <c r="E213" s="6">
        <v>57.197038297358503</v>
      </c>
      <c r="F213" s="9">
        <v>79.250279028749802</v>
      </c>
      <c r="G213" s="9">
        <v>264.91745488674945</v>
      </c>
      <c r="H213" s="9">
        <v>53.872839690098054</v>
      </c>
    </row>
    <row r="214" spans="1:8" x14ac:dyDescent="0.25">
      <c r="A214" s="18"/>
      <c r="B214" s="5">
        <f>DATE(YEAR(siječanj!B214),MONTH(siječanj!B214)+3,DAY(siječanj!B214))</f>
        <v>44654</v>
      </c>
      <c r="C214" s="8">
        <v>2.1979166666666701</v>
      </c>
      <c r="D214">
        <v>0.94188163047921369</v>
      </c>
      <c r="E214" s="6">
        <v>59.004000777711873</v>
      </c>
      <c r="F214" s="9">
        <v>79.471427762808545</v>
      </c>
      <c r="G214" s="9">
        <v>267.10321010394358</v>
      </c>
      <c r="H214" s="9">
        <v>55.574784457308049</v>
      </c>
    </row>
    <row r="215" spans="1:8" x14ac:dyDescent="0.25">
      <c r="A215" s="18"/>
      <c r="B215" s="5">
        <f>DATE(YEAR(siječanj!B215),MONTH(siječanj!B215)+3,DAY(siječanj!B215))</f>
        <v>44654</v>
      </c>
      <c r="C215" s="8">
        <v>2.2083333333333299</v>
      </c>
      <c r="D215">
        <v>0.94188163047921369</v>
      </c>
      <c r="E215" s="6">
        <v>60.444053957451302</v>
      </c>
      <c r="F215" s="9">
        <v>79.918375484101858</v>
      </c>
      <c r="G215" s="9">
        <v>274.79659710683774</v>
      </c>
      <c r="H215" s="9">
        <v>56.9311440942178</v>
      </c>
    </row>
    <row r="216" spans="1:8" x14ac:dyDescent="0.25">
      <c r="A216" s="18"/>
      <c r="B216" s="5">
        <f>DATE(YEAR(siječanj!B216),MONTH(siječanj!B216)+3,DAY(siječanj!B216))</f>
        <v>44654</v>
      </c>
      <c r="C216" s="8">
        <v>2.21875</v>
      </c>
      <c r="D216">
        <v>0.94188163047921369</v>
      </c>
      <c r="E216" s="6">
        <v>63.095982278678058</v>
      </c>
      <c r="F216" s="9">
        <v>80.201159692325476</v>
      </c>
      <c r="G216" s="9">
        <v>274.20446867485038</v>
      </c>
      <c r="H216" s="9">
        <v>59.428946665328859</v>
      </c>
    </row>
    <row r="217" spans="1:8" x14ac:dyDescent="0.25">
      <c r="A217" s="18"/>
      <c r="B217" s="5">
        <f>DATE(YEAR(siječanj!B217),MONTH(siječanj!B217)+3,DAY(siječanj!B217))</f>
        <v>44654</v>
      </c>
      <c r="C217" s="8">
        <v>2.2291666666666701</v>
      </c>
      <c r="D217">
        <v>0.94188163047921369</v>
      </c>
      <c r="E217" s="6">
        <v>65.331313720524662</v>
      </c>
      <c r="F217" s="9">
        <v>80.749943628814165</v>
      </c>
      <c r="G217" s="9">
        <v>256.62112073535195</v>
      </c>
      <c r="H217" s="9">
        <v>61.534364288436791</v>
      </c>
    </row>
    <row r="218" spans="1:8" x14ac:dyDescent="0.25">
      <c r="A218" s="18"/>
      <c r="B218" s="5">
        <f>DATE(YEAR(siječanj!B218),MONTH(siječanj!B218)+3,DAY(siječanj!B218))</f>
        <v>44654</v>
      </c>
      <c r="C218" s="8">
        <v>2.2395833333333299</v>
      </c>
      <c r="D218">
        <v>0.94188163047921369</v>
      </c>
      <c r="E218" s="6">
        <v>69.190266175968375</v>
      </c>
      <c r="F218" s="9">
        <v>81.665055038632374</v>
      </c>
      <c r="G218" s="9">
        <v>182.22925108909877</v>
      </c>
      <c r="H218" s="9">
        <v>65.169040719111877</v>
      </c>
    </row>
    <row r="219" spans="1:8" x14ac:dyDescent="0.25">
      <c r="A219" s="18"/>
      <c r="B219" s="5">
        <f>DATE(YEAR(siječanj!B219),MONTH(siječanj!B219)+3,DAY(siječanj!B219))</f>
        <v>44654</v>
      </c>
      <c r="C219" s="8">
        <v>2.25</v>
      </c>
      <c r="D219">
        <v>0.94188163047921369</v>
      </c>
      <c r="E219" s="6">
        <v>73.841108336864806</v>
      </c>
      <c r="F219" s="9">
        <v>77.687329905795877</v>
      </c>
      <c r="G219" s="9">
        <v>97.462130177309035</v>
      </c>
      <c r="H219" s="9">
        <v>69.549583516718485</v>
      </c>
    </row>
    <row r="220" spans="1:8" x14ac:dyDescent="0.25">
      <c r="A220" s="18"/>
      <c r="B220" s="5">
        <f>DATE(YEAR(siječanj!B220),MONTH(siječanj!B220)+3,DAY(siječanj!B220))</f>
        <v>44654</v>
      </c>
      <c r="C220" s="8">
        <v>2.2604166666666701</v>
      </c>
      <c r="D220">
        <v>0.94188163047921369</v>
      </c>
      <c r="E220" s="6">
        <v>77.418512738539135</v>
      </c>
      <c r="F220" s="9">
        <v>77.842580848416432</v>
      </c>
      <c r="G220" s="9">
        <v>38.716735862338723</v>
      </c>
      <c r="H220" s="9">
        <v>72.919075007451013</v>
      </c>
    </row>
    <row r="221" spans="1:8" x14ac:dyDescent="0.25">
      <c r="A221" s="18"/>
      <c r="B221" s="5">
        <f>DATE(YEAR(siječanj!B221),MONTH(siječanj!B221)+3,DAY(siječanj!B221))</f>
        <v>44654</v>
      </c>
      <c r="C221" s="8">
        <v>2.2708333333333299</v>
      </c>
      <c r="D221">
        <v>0.94188163047921369</v>
      </c>
      <c r="E221" s="6">
        <v>83.289718807226905</v>
      </c>
      <c r="F221" s="9">
        <v>79.618026307741587</v>
      </c>
      <c r="G221" s="9">
        <v>14.77197397490745</v>
      </c>
      <c r="H221" s="9">
        <v>78.449056152306113</v>
      </c>
    </row>
    <row r="222" spans="1:8" x14ac:dyDescent="0.25">
      <c r="A222" s="18"/>
      <c r="B222" s="5">
        <f>DATE(YEAR(siječanj!B222),MONTH(siječanj!B222)+3,DAY(siječanj!B222))</f>
        <v>44654</v>
      </c>
      <c r="C222" s="8">
        <v>2.28125</v>
      </c>
      <c r="D222">
        <v>0.94188163047921369</v>
      </c>
      <c r="E222" s="6">
        <v>88.478275167993999</v>
      </c>
      <c r="F222" s="9">
        <v>82.15591925973601</v>
      </c>
      <c r="G222" s="9">
        <v>8.3621401409665843</v>
      </c>
      <c r="H222" s="9">
        <v>83.336062077218713</v>
      </c>
    </row>
    <row r="223" spans="1:8" x14ac:dyDescent="0.25">
      <c r="A223" s="18"/>
      <c r="B223" s="5">
        <f>DATE(YEAR(siječanj!B223),MONTH(siječanj!B223)+3,DAY(siječanj!B223))</f>
        <v>44654</v>
      </c>
      <c r="C223" s="8">
        <v>2.2916666666666701</v>
      </c>
      <c r="D223">
        <v>0.94188163047921369</v>
      </c>
      <c r="E223" s="6">
        <v>91.510016707454966</v>
      </c>
      <c r="F223" s="9">
        <v>85.089088167407255</v>
      </c>
      <c r="G223" s="9">
        <v>4.6370013053684573</v>
      </c>
      <c r="H223" s="9">
        <v>86.191603741597774</v>
      </c>
    </row>
    <row r="224" spans="1:8" x14ac:dyDescent="0.25">
      <c r="A224" s="18"/>
      <c r="B224" s="5">
        <f>DATE(YEAR(siječanj!B224),MONTH(siječanj!B224)+3,DAY(siječanj!B224))</f>
        <v>44654</v>
      </c>
      <c r="C224" s="8">
        <v>2.3020833333333299</v>
      </c>
      <c r="D224">
        <v>0.94188163047921369</v>
      </c>
      <c r="E224" s="6">
        <v>95.042084147198679</v>
      </c>
      <c r="F224" s="9">
        <v>85.982519283153593</v>
      </c>
      <c r="G224" s="9">
        <v>1.9669098740468276</v>
      </c>
      <c r="H224" s="9">
        <v>89.518393180706127</v>
      </c>
    </row>
    <row r="225" spans="1:8" x14ac:dyDescent="0.25">
      <c r="A225" s="18"/>
      <c r="B225" s="5">
        <f>DATE(YEAR(siječanj!B225),MONTH(siječanj!B225)+3,DAY(siječanj!B225))</f>
        <v>44654</v>
      </c>
      <c r="C225" s="8">
        <v>2.3125</v>
      </c>
      <c r="D225">
        <v>0.94188163047921369</v>
      </c>
      <c r="E225" s="6">
        <v>104.12587722695882</v>
      </c>
      <c r="F225" s="9">
        <v>86.960932707900852</v>
      </c>
      <c r="G225" s="9">
        <v>1.5469374114794623</v>
      </c>
      <c r="H225" s="9">
        <v>98.0742510176064</v>
      </c>
    </row>
    <row r="226" spans="1:8" x14ac:dyDescent="0.25">
      <c r="A226" s="18"/>
      <c r="B226" s="5">
        <f>DATE(YEAR(siječanj!B226),MONTH(siječanj!B226)+3,DAY(siječanj!B226))</f>
        <v>44654</v>
      </c>
      <c r="C226" s="8">
        <v>2.3229166666666701</v>
      </c>
      <c r="D226">
        <v>0.94188163047921369</v>
      </c>
      <c r="E226" s="6">
        <v>111.62051070580169</v>
      </c>
      <c r="F226" s="9">
        <v>89.083220963737418</v>
      </c>
      <c r="G226" s="9">
        <v>1.2832130698009747</v>
      </c>
      <c r="H226" s="9">
        <v>105.13330861850302</v>
      </c>
    </row>
    <row r="227" spans="1:8" x14ac:dyDescent="0.25">
      <c r="A227" s="18"/>
      <c r="B227" s="5">
        <f>DATE(YEAR(siječanj!B227),MONTH(siječanj!B227)+3,DAY(siječanj!B227))</f>
        <v>44654</v>
      </c>
      <c r="C227" s="8">
        <v>2.3333333333333299</v>
      </c>
      <c r="D227">
        <v>0.94188163047921369</v>
      </c>
      <c r="E227" s="6">
        <v>116.92199347220456</v>
      </c>
      <c r="F227" s="9">
        <v>91.507434526036519</v>
      </c>
      <c r="G227" s="9">
        <v>1.1012086657987061</v>
      </c>
      <c r="H227" s="9">
        <v>110.12667785048001</v>
      </c>
    </row>
    <row r="228" spans="1:8" x14ac:dyDescent="0.25">
      <c r="A228" s="18"/>
      <c r="B228" s="5">
        <f>DATE(YEAR(siječanj!B228),MONTH(siječanj!B228)+3,DAY(siječanj!B228))</f>
        <v>44654</v>
      </c>
      <c r="C228" s="8">
        <v>2.34375</v>
      </c>
      <c r="D228">
        <v>0.94188163047921369</v>
      </c>
      <c r="E228" s="6">
        <v>119.98661483314976</v>
      </c>
      <c r="F228" s="9">
        <v>92.57971424886351</v>
      </c>
      <c r="G228" s="9">
        <v>1.5728937446762494</v>
      </c>
      <c r="H228" s="9">
        <v>113.0131884147285</v>
      </c>
    </row>
    <row r="229" spans="1:8" x14ac:dyDescent="0.25">
      <c r="A229" s="18"/>
      <c r="B229" s="5">
        <f>DATE(YEAR(siječanj!B229),MONTH(siječanj!B229)+3,DAY(siječanj!B229))</f>
        <v>44654</v>
      </c>
      <c r="C229" s="8">
        <v>2.3541666666666701</v>
      </c>
      <c r="D229">
        <v>0.94188163047921369</v>
      </c>
      <c r="E229" s="6">
        <v>125.02900555938142</v>
      </c>
      <c r="F229" s="9">
        <v>93.814619851194593</v>
      </c>
      <c r="G229" s="9">
        <v>1.044934936608866</v>
      </c>
      <c r="H229" s="9">
        <v>117.76252361346484</v>
      </c>
    </row>
    <row r="230" spans="1:8" x14ac:dyDescent="0.25">
      <c r="A230" s="18"/>
      <c r="B230" s="5">
        <f>DATE(YEAR(siječanj!B230),MONTH(siječanj!B230)+3,DAY(siječanj!B230))</f>
        <v>44654</v>
      </c>
      <c r="C230" s="8">
        <v>2.3645833333333299</v>
      </c>
      <c r="D230">
        <v>0.94188163047921369</v>
      </c>
      <c r="E230" s="6">
        <v>129.90010886700853</v>
      </c>
      <c r="F230" s="9">
        <v>95.415502353467318</v>
      </c>
      <c r="G230" s="9">
        <v>0.83694419189730096</v>
      </c>
      <c r="H230" s="9">
        <v>122.35052633908535</v>
      </c>
    </row>
    <row r="231" spans="1:8" x14ac:dyDescent="0.25">
      <c r="A231" s="18"/>
      <c r="B231" s="5">
        <f>DATE(YEAR(siječanj!B231),MONTH(siječanj!B231)+3,DAY(siječanj!B231))</f>
        <v>44654</v>
      </c>
      <c r="C231" s="8">
        <v>2.375</v>
      </c>
      <c r="D231">
        <v>0.94188163047921369</v>
      </c>
      <c r="E231" s="6">
        <v>130.55506931136745</v>
      </c>
      <c r="F231" s="9">
        <v>97.316401532816286</v>
      </c>
      <c r="G231" s="9">
        <v>0.87446334585883456</v>
      </c>
      <c r="H231" s="9">
        <v>122.96742155031752</v>
      </c>
    </row>
    <row r="232" spans="1:8" x14ac:dyDescent="0.25">
      <c r="A232" s="18"/>
      <c r="B232" s="5">
        <f>DATE(YEAR(siječanj!B232),MONTH(siječanj!B232)+3,DAY(siječanj!B232))</f>
        <v>44654</v>
      </c>
      <c r="C232" s="8">
        <v>2.3854166666666701</v>
      </c>
      <c r="D232">
        <v>0.94188163047921369</v>
      </c>
      <c r="E232" s="6">
        <v>134.96871250645171</v>
      </c>
      <c r="F232" s="9">
        <v>97.917460966191086</v>
      </c>
      <c r="G232" s="9">
        <v>0.83294321624889589</v>
      </c>
      <c r="H232" s="9">
        <v>127.12455099925698</v>
      </c>
    </row>
    <row r="233" spans="1:8" x14ac:dyDescent="0.25">
      <c r="A233" s="18"/>
      <c r="B233" s="5">
        <f>DATE(YEAR(siječanj!B233),MONTH(siječanj!B233)+3,DAY(siječanj!B233))</f>
        <v>44654</v>
      </c>
      <c r="C233" s="8">
        <v>2.3958333333333299</v>
      </c>
      <c r="D233">
        <v>0.94188163047921369</v>
      </c>
      <c r="E233" s="6">
        <v>139.53823427183195</v>
      </c>
      <c r="F233" s="9">
        <v>99.070906933482078</v>
      </c>
      <c r="G233" s="9">
        <v>0.90378049844016162</v>
      </c>
      <c r="H233" s="9">
        <v>131.42849961014358</v>
      </c>
    </row>
    <row r="234" spans="1:8" x14ac:dyDescent="0.25">
      <c r="A234" s="18"/>
      <c r="B234" s="5">
        <f>DATE(YEAR(siječanj!B234),MONTH(siječanj!B234)+3,DAY(siječanj!B234))</f>
        <v>44654</v>
      </c>
      <c r="C234" s="8">
        <v>2.40625</v>
      </c>
      <c r="D234">
        <v>0.94188163047921369</v>
      </c>
      <c r="E234" s="6">
        <v>143.70163062194999</v>
      </c>
      <c r="F234" s="9">
        <v>99.894597317933901</v>
      </c>
      <c r="G234" s="9">
        <v>0.93767876890949076</v>
      </c>
      <c r="H234" s="9">
        <v>135.34992615272395</v>
      </c>
    </row>
    <row r="235" spans="1:8" x14ac:dyDescent="0.25">
      <c r="A235" s="18"/>
      <c r="B235" s="5">
        <f>DATE(YEAR(siječanj!B235),MONTH(siječanj!B235)+3,DAY(siječanj!B235))</f>
        <v>44654</v>
      </c>
      <c r="C235" s="8">
        <v>2.4166666666666701</v>
      </c>
      <c r="D235">
        <v>0.94188163047921369</v>
      </c>
      <c r="E235" s="6">
        <v>144.93502950199925</v>
      </c>
      <c r="F235" s="9">
        <v>100.91502508606303</v>
      </c>
      <c r="G235" s="9">
        <v>0.99652312565896028</v>
      </c>
      <c r="H235" s="9">
        <v>136.511641900896</v>
      </c>
    </row>
    <row r="236" spans="1:8" x14ac:dyDescent="0.25">
      <c r="A236" s="18"/>
      <c r="B236" s="5">
        <f>DATE(YEAR(siječanj!B236),MONTH(siječanj!B236)+3,DAY(siječanj!B236))</f>
        <v>44654</v>
      </c>
      <c r="C236" s="8">
        <v>2.4270833333333299</v>
      </c>
      <c r="D236">
        <v>0.94188163047921369</v>
      </c>
      <c r="E236" s="6">
        <v>146.01754080920412</v>
      </c>
      <c r="F236" s="9">
        <v>101.5175037129289</v>
      </c>
      <c r="G236" s="9">
        <v>0.9280064094238295</v>
      </c>
      <c r="H236" s="9">
        <v>137.5312394159383</v>
      </c>
    </row>
    <row r="237" spans="1:8" x14ac:dyDescent="0.25">
      <c r="A237" s="18"/>
      <c r="B237" s="5">
        <f>DATE(YEAR(siječanj!B237),MONTH(siječanj!B237)+3,DAY(siječanj!B237))</f>
        <v>44654</v>
      </c>
      <c r="C237" s="8">
        <v>2.4375</v>
      </c>
      <c r="D237">
        <v>0.94188163047921369</v>
      </c>
      <c r="E237" s="6">
        <v>149.93677939081701</v>
      </c>
      <c r="F237" s="9">
        <v>101.83737260036422</v>
      </c>
      <c r="G237" s="9">
        <v>0.97088687059410572</v>
      </c>
      <c r="H237" s="9">
        <v>141.22269824142489</v>
      </c>
    </row>
    <row r="238" spans="1:8" x14ac:dyDescent="0.25">
      <c r="A238" s="18"/>
      <c r="B238" s="5">
        <f>DATE(YEAR(siječanj!B238),MONTH(siječanj!B238)+3,DAY(siječanj!B238))</f>
        <v>44654</v>
      </c>
      <c r="C238" s="8">
        <v>2.4479166666666701</v>
      </c>
      <c r="D238">
        <v>0.94188163047921369</v>
      </c>
      <c r="E238" s="6">
        <v>151.95582600278061</v>
      </c>
      <c r="F238" s="9">
        <v>102.24482421978938</v>
      </c>
      <c r="G238" s="9">
        <v>0.96425525236105225</v>
      </c>
      <c r="H238" s="9">
        <v>143.12440115631469</v>
      </c>
    </row>
    <row r="239" spans="1:8" x14ac:dyDescent="0.25">
      <c r="A239" s="18"/>
      <c r="B239" s="5">
        <f>DATE(YEAR(siječanj!B239),MONTH(siječanj!B239)+3,DAY(siječanj!B239))</f>
        <v>44654</v>
      </c>
      <c r="C239" s="8">
        <v>2.4583333333333299</v>
      </c>
      <c r="D239">
        <v>0.94188163047921369</v>
      </c>
      <c r="E239" s="6">
        <v>150.42246291385393</v>
      </c>
      <c r="F239" s="9">
        <v>102.43259238209224</v>
      </c>
      <c r="G239" s="9">
        <v>0.96241480360281595</v>
      </c>
      <c r="H239" s="9">
        <v>141.68015462999981</v>
      </c>
    </row>
    <row r="240" spans="1:8" x14ac:dyDescent="0.25">
      <c r="A240" s="18"/>
      <c r="B240" s="5">
        <f>DATE(YEAR(siječanj!B240),MONTH(siječanj!B240)+3,DAY(siječanj!B240))</f>
        <v>44654</v>
      </c>
      <c r="C240" s="8">
        <v>2.46875</v>
      </c>
      <c r="D240">
        <v>0.94188163047921369</v>
      </c>
      <c r="E240" s="6">
        <v>150.68218937761208</v>
      </c>
      <c r="F240" s="9">
        <v>102.33045743738501</v>
      </c>
      <c r="G240" s="9">
        <v>0.96413522331176527</v>
      </c>
      <c r="H240" s="9">
        <v>141.92478621516292</v>
      </c>
    </row>
    <row r="241" spans="1:8" x14ac:dyDescent="0.25">
      <c r="A241" s="18"/>
      <c r="B241" s="5">
        <f>DATE(YEAR(siječanj!B241),MONTH(siječanj!B241)+3,DAY(siječanj!B241))</f>
        <v>44654</v>
      </c>
      <c r="C241" s="8">
        <v>2.4791666666666701</v>
      </c>
      <c r="D241">
        <v>0.94188163047921369</v>
      </c>
      <c r="E241" s="6">
        <v>152.88733357507579</v>
      </c>
      <c r="F241" s="9">
        <v>102.37940283331407</v>
      </c>
      <c r="G241" s="9">
        <v>0.98042919852631016</v>
      </c>
      <c r="H241" s="9">
        <v>144.0017710273118</v>
      </c>
    </row>
    <row r="242" spans="1:8" x14ac:dyDescent="0.25">
      <c r="A242" s="18"/>
      <c r="B242" s="5">
        <f>DATE(YEAR(siječanj!B242),MONTH(siječanj!B242)+3,DAY(siječanj!B242))</f>
        <v>44654</v>
      </c>
      <c r="C242" s="8">
        <v>2.4895833333333299</v>
      </c>
      <c r="D242">
        <v>0.94188163047921369</v>
      </c>
      <c r="E242" s="6">
        <v>150.51239816612102</v>
      </c>
      <c r="F242" s="9">
        <v>102.34411246804308</v>
      </c>
      <c r="G242" s="9">
        <v>0.98257972391305992</v>
      </c>
      <c r="H242" s="9">
        <v>141.76486299204268</v>
      </c>
    </row>
    <row r="243" spans="1:8" x14ac:dyDescent="0.25">
      <c r="A243" s="18"/>
      <c r="B243" s="5">
        <f>DATE(YEAR(siječanj!B243),MONTH(siječanj!B243)+3,DAY(siječanj!B243))</f>
        <v>44654</v>
      </c>
      <c r="C243" s="8">
        <v>2.5</v>
      </c>
      <c r="D243">
        <v>0.94188163047921369</v>
      </c>
      <c r="E243" s="6">
        <v>146.90825067565544</v>
      </c>
      <c r="F243" s="9">
        <v>101.35460134278817</v>
      </c>
      <c r="G243" s="9">
        <v>0.9681161949525815</v>
      </c>
      <c r="H243" s="9">
        <v>138.37018267723539</v>
      </c>
    </row>
    <row r="244" spans="1:8" x14ac:dyDescent="0.25">
      <c r="A244" s="18"/>
      <c r="B244" s="5">
        <f>DATE(YEAR(siječanj!B244),MONTH(siječanj!B244)+3,DAY(siječanj!B244))</f>
        <v>44654</v>
      </c>
      <c r="C244" s="8">
        <v>2.5104166666666701</v>
      </c>
      <c r="D244">
        <v>0.94188163047921369</v>
      </c>
      <c r="E244" s="6">
        <v>137.57103764015619</v>
      </c>
      <c r="F244" s="9">
        <v>100.10297366181894</v>
      </c>
      <c r="G244" s="9">
        <v>0.87910447777110445</v>
      </c>
      <c r="H244" s="9">
        <v>129.57563323922759</v>
      </c>
    </row>
    <row r="245" spans="1:8" x14ac:dyDescent="0.25">
      <c r="A245" s="18"/>
      <c r="B245" s="5">
        <f>DATE(YEAR(siječanj!B245),MONTH(siječanj!B245)+3,DAY(siječanj!B245))</f>
        <v>44654</v>
      </c>
      <c r="C245" s="8">
        <v>2.5208333333333299</v>
      </c>
      <c r="D245">
        <v>0.94188163047921369</v>
      </c>
      <c r="E245" s="6">
        <v>133.9188735175548</v>
      </c>
      <c r="F245" s="9">
        <v>99.870988564143005</v>
      </c>
      <c r="G245" s="9">
        <v>0.89763899990917673</v>
      </c>
      <c r="H245" s="9">
        <v>126.13572694065411</v>
      </c>
    </row>
    <row r="246" spans="1:8" x14ac:dyDescent="0.25">
      <c r="A246" s="18"/>
      <c r="B246" s="5">
        <f>DATE(YEAR(siječanj!B246),MONTH(siječanj!B246)+3,DAY(siječanj!B246))</f>
        <v>44654</v>
      </c>
      <c r="C246" s="8">
        <v>2.53125</v>
      </c>
      <c r="D246">
        <v>0.94188163047921369</v>
      </c>
      <c r="E246" s="6">
        <v>132.3910742937004</v>
      </c>
      <c r="F246" s="9">
        <v>98.877934934594521</v>
      </c>
      <c r="G246" s="9">
        <v>0.90680123568518045</v>
      </c>
      <c r="H246" s="9">
        <v>124.69672091664525</v>
      </c>
    </row>
    <row r="247" spans="1:8" x14ac:dyDescent="0.25">
      <c r="A247" s="18"/>
      <c r="B247" s="5">
        <f>DATE(YEAR(siječanj!B247),MONTH(siječanj!B247)+3,DAY(siječanj!B247))</f>
        <v>44654</v>
      </c>
      <c r="C247" s="8">
        <v>2.5416666666666701</v>
      </c>
      <c r="D247">
        <v>0.94188163047921369</v>
      </c>
      <c r="E247" s="6">
        <v>127.42964157705498</v>
      </c>
      <c r="F247" s="9">
        <v>97.857377135280345</v>
      </c>
      <c r="G247" s="9">
        <v>0.90185002714439699</v>
      </c>
      <c r="H247" s="9">
        <v>120.02363857997834</v>
      </c>
    </row>
    <row r="248" spans="1:8" x14ac:dyDescent="0.25">
      <c r="A248" s="18"/>
      <c r="B248" s="5">
        <f>DATE(YEAR(siječanj!B248),MONTH(siječanj!B248)+3,DAY(siječanj!B248))</f>
        <v>44654</v>
      </c>
      <c r="C248" s="8">
        <v>2.5520833333333299</v>
      </c>
      <c r="D248">
        <v>0.94188163047921369</v>
      </c>
      <c r="E248" s="6">
        <v>122.20840197676017</v>
      </c>
      <c r="F248" s="9">
        <v>97.304052624617256</v>
      </c>
      <c r="G248" s="9">
        <v>0.89775902895846371</v>
      </c>
      <c r="H248" s="9">
        <v>115.10584891213003</v>
      </c>
    </row>
    <row r="249" spans="1:8" x14ac:dyDescent="0.25">
      <c r="A249" s="18"/>
      <c r="B249" s="5">
        <f>DATE(YEAR(siječanj!B249),MONTH(siječanj!B249)+3,DAY(siječanj!B249))</f>
        <v>44654</v>
      </c>
      <c r="C249" s="8">
        <v>2.5625</v>
      </c>
      <c r="D249">
        <v>0.94188163047921369</v>
      </c>
      <c r="E249" s="6">
        <v>117.81634407620406</v>
      </c>
      <c r="F249" s="9">
        <v>97.22224065996042</v>
      </c>
      <c r="G249" s="9">
        <v>0.92724622310992677</v>
      </c>
      <c r="H249" s="9">
        <v>110.96905025559514</v>
      </c>
    </row>
    <row r="250" spans="1:8" x14ac:dyDescent="0.25">
      <c r="A250" s="18"/>
      <c r="B250" s="5">
        <f>DATE(YEAR(siječanj!B250),MONTH(siječanj!B250)+3,DAY(siječanj!B250))</f>
        <v>44654</v>
      </c>
      <c r="C250" s="8">
        <v>2.5729166666666701</v>
      </c>
      <c r="D250">
        <v>0.94188163047921369</v>
      </c>
      <c r="E250" s="6">
        <v>116.09433081485707</v>
      </c>
      <c r="F250" s="9">
        <v>96.708230255677265</v>
      </c>
      <c r="G250" s="9">
        <v>0.91759386863260528</v>
      </c>
      <c r="H250" s="9">
        <v>109.3471175972908</v>
      </c>
    </row>
    <row r="251" spans="1:8" x14ac:dyDescent="0.25">
      <c r="A251" s="18"/>
      <c r="B251" s="5">
        <f>DATE(YEAR(siječanj!B251),MONTH(siječanj!B251)+3,DAY(siječanj!B251))</f>
        <v>44654</v>
      </c>
      <c r="C251" s="8">
        <v>2.5833333333333299</v>
      </c>
      <c r="D251">
        <v>0.94188163047921369</v>
      </c>
      <c r="E251" s="6">
        <v>113.30172725414297</v>
      </c>
      <c r="F251" s="9">
        <v>96.064546957113492</v>
      </c>
      <c r="G251" s="9">
        <v>0.93454800511935476</v>
      </c>
      <c r="H251" s="9">
        <v>106.71681560224334</v>
      </c>
    </row>
    <row r="252" spans="1:8" x14ac:dyDescent="0.25">
      <c r="A252" s="18"/>
      <c r="B252" s="5">
        <f>DATE(YEAR(siječanj!B252),MONTH(siječanj!B252)+3,DAY(siječanj!B252))</f>
        <v>44654</v>
      </c>
      <c r="C252" s="8">
        <v>2.59375</v>
      </c>
      <c r="D252">
        <v>0.94188163047921369</v>
      </c>
      <c r="E252" s="6">
        <v>114.09252682329138</v>
      </c>
      <c r="F252" s="9">
        <v>95.67955553787381</v>
      </c>
      <c r="G252" s="9">
        <v>0.93706862015813519</v>
      </c>
      <c r="H252" s="9">
        <v>107.4616551898151</v>
      </c>
    </row>
    <row r="253" spans="1:8" x14ac:dyDescent="0.25">
      <c r="A253" s="18"/>
      <c r="B253" s="5">
        <f>DATE(YEAR(siječanj!B253),MONTH(siječanj!B253)+3,DAY(siječanj!B253))</f>
        <v>44654</v>
      </c>
      <c r="C253" s="8">
        <v>2.6041666666666701</v>
      </c>
      <c r="D253">
        <v>0.94188163047921369</v>
      </c>
      <c r="E253" s="6">
        <v>112.03426111816505</v>
      </c>
      <c r="F253" s="9">
        <v>95.537778142238366</v>
      </c>
      <c r="G253" s="9">
        <v>0.94288003805301801</v>
      </c>
      <c r="H253" s="9">
        <v>105.52301253151127</v>
      </c>
    </row>
    <row r="254" spans="1:8" x14ac:dyDescent="0.25">
      <c r="A254" s="18"/>
      <c r="B254" s="5">
        <f>DATE(YEAR(siječanj!B254),MONTH(siječanj!B254)+3,DAY(siječanj!B254))</f>
        <v>44654</v>
      </c>
      <c r="C254" s="8">
        <v>2.6145833333333299</v>
      </c>
      <c r="D254">
        <v>0.94188163047921369</v>
      </c>
      <c r="E254" s="6">
        <v>109.70705541111666</v>
      </c>
      <c r="F254" s="9">
        <v>95.088042151716905</v>
      </c>
      <c r="G254" s="9">
        <v>0.93792882951223444</v>
      </c>
      <c r="H254" s="9">
        <v>103.33106022569599</v>
      </c>
    </row>
    <row r="255" spans="1:8" x14ac:dyDescent="0.25">
      <c r="A255" s="18"/>
      <c r="B255" s="5">
        <f>DATE(YEAR(siječanj!B255),MONTH(siječanj!B255)+3,DAY(siječanj!B255))</f>
        <v>44654</v>
      </c>
      <c r="C255" s="8">
        <v>2.625</v>
      </c>
      <c r="D255">
        <v>0.94188163047921369</v>
      </c>
      <c r="E255" s="6">
        <v>106.14108354090324</v>
      </c>
      <c r="F255" s="9">
        <v>94.928068057369316</v>
      </c>
      <c r="G255" s="9">
        <v>0.92973683163694854</v>
      </c>
      <c r="H255" s="9">
        <v>99.972336826336374</v>
      </c>
    </row>
    <row r="256" spans="1:8" x14ac:dyDescent="0.25">
      <c r="A256" s="18"/>
      <c r="B256" s="5">
        <f>DATE(YEAR(siječanj!B256),MONTH(siječanj!B256)+3,DAY(siječanj!B256))</f>
        <v>44654</v>
      </c>
      <c r="C256" s="8">
        <v>2.6354166666666701</v>
      </c>
      <c r="D256">
        <v>0.94188163047921369</v>
      </c>
      <c r="E256" s="6">
        <v>105.31647882510154</v>
      </c>
      <c r="F256" s="9">
        <v>94.941210871334903</v>
      </c>
      <c r="G256" s="9">
        <v>0.9582537888884447</v>
      </c>
      <c r="H256" s="9">
        <v>99.195656792116225</v>
      </c>
    </row>
    <row r="257" spans="1:8" x14ac:dyDescent="0.25">
      <c r="A257" s="18"/>
      <c r="B257" s="5">
        <f>DATE(YEAR(siječanj!B257),MONTH(siječanj!B257)+3,DAY(siječanj!B257))</f>
        <v>44654</v>
      </c>
      <c r="C257" s="8">
        <v>2.6458333333333299</v>
      </c>
      <c r="D257">
        <v>0.94188163047921369</v>
      </c>
      <c r="E257" s="6">
        <v>105.55840469341352</v>
      </c>
      <c r="F257" s="9">
        <v>94.942219428410922</v>
      </c>
      <c r="G257" s="9">
        <v>0.9246255840301989</v>
      </c>
      <c r="H257" s="9">
        <v>99.423522323417018</v>
      </c>
    </row>
    <row r="258" spans="1:8" x14ac:dyDescent="0.25">
      <c r="A258" s="18"/>
      <c r="B258" s="5">
        <f>DATE(YEAR(siječanj!B258),MONTH(siječanj!B258)+3,DAY(siječanj!B258))</f>
        <v>44654</v>
      </c>
      <c r="C258" s="8">
        <v>2.65625</v>
      </c>
      <c r="D258">
        <v>0.94188163047921369</v>
      </c>
      <c r="E258" s="6">
        <v>104.86541159749808</v>
      </c>
      <c r="F258" s="9">
        <v>95.308464077987267</v>
      </c>
      <c r="G258" s="9">
        <v>0.94175976459125443</v>
      </c>
      <c r="H258" s="9">
        <v>98.770804856325341</v>
      </c>
    </row>
    <row r="259" spans="1:8" x14ac:dyDescent="0.25">
      <c r="A259" s="18"/>
      <c r="B259" s="5">
        <f>DATE(YEAR(siječanj!B259),MONTH(siječanj!B259)+3,DAY(siječanj!B259))</f>
        <v>44654</v>
      </c>
      <c r="C259" s="8">
        <v>2.6666666666666701</v>
      </c>
      <c r="D259">
        <v>0.94188163047921369</v>
      </c>
      <c r="E259" s="6">
        <v>103.60250060301755</v>
      </c>
      <c r="F259" s="9">
        <v>95.247089348612818</v>
      </c>
      <c r="G259" s="9">
        <v>0.98472024579488904</v>
      </c>
      <c r="H259" s="9">
        <v>97.581292189693883</v>
      </c>
    </row>
    <row r="260" spans="1:8" x14ac:dyDescent="0.25">
      <c r="A260" s="18"/>
      <c r="B260" s="5">
        <f>DATE(YEAR(siječanj!B260),MONTH(siječanj!B260)+3,DAY(siječanj!B260))</f>
        <v>44654</v>
      </c>
      <c r="C260" s="8">
        <v>2.6770833333333299</v>
      </c>
      <c r="D260">
        <v>0.94188163047921369</v>
      </c>
      <c r="E260" s="6">
        <v>102.89932793740444</v>
      </c>
      <c r="F260" s="9">
        <v>94.945015876647787</v>
      </c>
      <c r="G260" s="9">
        <v>0.96403519927081804</v>
      </c>
      <c r="H260" s="9">
        <v>96.918986772897796</v>
      </c>
    </row>
    <row r="261" spans="1:8" x14ac:dyDescent="0.25">
      <c r="A261" s="18"/>
      <c r="B261" s="5">
        <f>DATE(YEAR(siječanj!B261),MONTH(siječanj!B261)+3,DAY(siječanj!B261))</f>
        <v>44654</v>
      </c>
      <c r="C261" s="8">
        <v>2.6875</v>
      </c>
      <c r="D261">
        <v>0.94188163047921369</v>
      </c>
      <c r="E261" s="6">
        <v>103.75926776347048</v>
      </c>
      <c r="F261" s="9">
        <v>94.802174507388969</v>
      </c>
      <c r="G261" s="9">
        <v>0.94692102371810216</v>
      </c>
      <c r="H261" s="9">
        <v>97.728948298386882</v>
      </c>
    </row>
    <row r="262" spans="1:8" x14ac:dyDescent="0.25">
      <c r="A262" s="18"/>
      <c r="B262" s="5">
        <f>DATE(YEAR(siječanj!B262),MONTH(siječanj!B262)+3,DAY(siječanj!B262))</f>
        <v>44654</v>
      </c>
      <c r="C262" s="8">
        <v>2.6979166666666701</v>
      </c>
      <c r="D262">
        <v>0.94188163047921369</v>
      </c>
      <c r="E262" s="6">
        <v>103.61579272036003</v>
      </c>
      <c r="F262" s="9">
        <v>94.835527651867821</v>
      </c>
      <c r="G262" s="9">
        <v>1.0101464492729284</v>
      </c>
      <c r="H262" s="9">
        <v>97.593811790848946</v>
      </c>
    </row>
    <row r="263" spans="1:8" x14ac:dyDescent="0.25">
      <c r="A263" s="18"/>
      <c r="B263" s="5">
        <f>DATE(YEAR(siječanj!B263),MONTH(siječanj!B263)+3,DAY(siječanj!B263))</f>
        <v>44654</v>
      </c>
      <c r="C263" s="8">
        <v>2.7083333333333299</v>
      </c>
      <c r="D263">
        <v>0.94188163047921369</v>
      </c>
      <c r="E263" s="6">
        <v>106.60867060272105</v>
      </c>
      <c r="F263" s="9">
        <v>95.059551583465662</v>
      </c>
      <c r="G263" s="9">
        <v>1.0651598709433781</v>
      </c>
      <c r="H263" s="9">
        <v>100.41274849051231</v>
      </c>
    </row>
    <row r="264" spans="1:8" x14ac:dyDescent="0.25">
      <c r="A264" s="18"/>
      <c r="B264" s="5">
        <f>DATE(YEAR(siječanj!B264),MONTH(siječanj!B264)+3,DAY(siječanj!B264))</f>
        <v>44654</v>
      </c>
      <c r="C264" s="8">
        <v>2.71875</v>
      </c>
      <c r="D264">
        <v>0.94188163047921369</v>
      </c>
      <c r="E264" s="6">
        <v>111.76958634899644</v>
      </c>
      <c r="F264" s="9">
        <v>95.271359598549608</v>
      </c>
      <c r="G264" s="9">
        <v>1.0841445027668395</v>
      </c>
      <c r="H264" s="9">
        <v>105.27372022838003</v>
      </c>
    </row>
    <row r="265" spans="1:8" x14ac:dyDescent="0.25">
      <c r="A265" s="18"/>
      <c r="B265" s="5">
        <f>DATE(YEAR(siječanj!B265),MONTH(siječanj!B265)+3,DAY(siječanj!B265))</f>
        <v>44654</v>
      </c>
      <c r="C265" s="8">
        <v>2.7291666666666701</v>
      </c>
      <c r="D265">
        <v>0.94188163047921369</v>
      </c>
      <c r="E265" s="6">
        <v>115.10059214642902</v>
      </c>
      <c r="F265" s="9">
        <v>95.79707084251001</v>
      </c>
      <c r="G265" s="9">
        <v>1.1226438951317594</v>
      </c>
      <c r="H265" s="9">
        <v>108.41113340000155</v>
      </c>
    </row>
    <row r="266" spans="1:8" x14ac:dyDescent="0.25">
      <c r="A266" s="18"/>
      <c r="B266" s="5">
        <f>DATE(YEAR(siječanj!B266),MONTH(siječanj!B266)+3,DAY(siječanj!B266))</f>
        <v>44654</v>
      </c>
      <c r="C266" s="8">
        <v>2.7395833333333299</v>
      </c>
      <c r="D266">
        <v>0.94188163047921369</v>
      </c>
      <c r="E266" s="6">
        <v>121.09425388145267</v>
      </c>
      <c r="F266" s="9">
        <v>96.676362830638823</v>
      </c>
      <c r="G266" s="9">
        <v>1.1452394079432553</v>
      </c>
      <c r="H266" s="9">
        <v>114.05645328752649</v>
      </c>
    </row>
    <row r="267" spans="1:8" x14ac:dyDescent="0.25">
      <c r="A267" s="18"/>
      <c r="B267" s="5">
        <f>DATE(YEAR(siječanj!B267),MONTH(siječanj!B267)+3,DAY(siječanj!B267))</f>
        <v>44654</v>
      </c>
      <c r="C267" s="8">
        <v>2.75</v>
      </c>
      <c r="D267">
        <v>0.94188163047921369</v>
      </c>
      <c r="E267" s="6">
        <v>126.05884084494576</v>
      </c>
      <c r="F267" s="9">
        <v>97.306510160825866</v>
      </c>
      <c r="G267" s="9">
        <v>1.2625680332935829</v>
      </c>
      <c r="H267" s="9">
        <v>118.73250655135722</v>
      </c>
    </row>
    <row r="268" spans="1:8" x14ac:dyDescent="0.25">
      <c r="A268" s="18"/>
      <c r="B268" s="5">
        <f>DATE(YEAR(siječanj!B268),MONTH(siječanj!B268)+3,DAY(siječanj!B268))</f>
        <v>44654</v>
      </c>
      <c r="C268" s="8">
        <v>2.7604166666666701</v>
      </c>
      <c r="D268">
        <v>0.94188163047921369</v>
      </c>
      <c r="E268" s="6">
        <v>130.48190607420841</v>
      </c>
      <c r="F268" s="9">
        <v>97.822530112423578</v>
      </c>
      <c r="G268" s="9">
        <v>1.423977412308558</v>
      </c>
      <c r="H268" s="9">
        <v>122.89851044121103</v>
      </c>
    </row>
    <row r="269" spans="1:8" x14ac:dyDescent="0.25">
      <c r="A269" s="18"/>
      <c r="B269" s="5">
        <f>DATE(YEAR(siječanj!B269),MONTH(siječanj!B269)+3,DAY(siječanj!B269))</f>
        <v>44654</v>
      </c>
      <c r="C269" s="8">
        <v>2.7708333333333299</v>
      </c>
      <c r="D269">
        <v>0.94188163047921369</v>
      </c>
      <c r="E269" s="6">
        <v>140.11958370901979</v>
      </c>
      <c r="F269" s="9">
        <v>98.188795164361508</v>
      </c>
      <c r="G269" s="9">
        <v>1.7648305722718436</v>
      </c>
      <c r="H269" s="9">
        <v>131.97606196592022</v>
      </c>
    </row>
    <row r="270" spans="1:8" x14ac:dyDescent="0.25">
      <c r="A270" s="18"/>
      <c r="B270" s="5">
        <f>DATE(YEAR(siječanj!B270),MONTH(siječanj!B270)+3,DAY(siječanj!B270))</f>
        <v>44654</v>
      </c>
      <c r="C270" s="8">
        <v>2.78125</v>
      </c>
      <c r="D270">
        <v>0.94188163047921369</v>
      </c>
      <c r="E270" s="6">
        <v>145.50174649032292</v>
      </c>
      <c r="F270" s="9">
        <v>98.668848110831746</v>
      </c>
      <c r="G270" s="9">
        <v>3.2724583935523848</v>
      </c>
      <c r="H270" s="9">
        <v>137.04542222187857</v>
      </c>
    </row>
    <row r="271" spans="1:8" x14ac:dyDescent="0.25">
      <c r="A271" s="18"/>
      <c r="B271" s="5">
        <f>DATE(YEAR(siječanj!B271),MONTH(siječanj!B271)+3,DAY(siječanj!B271))</f>
        <v>44654</v>
      </c>
      <c r="C271" s="8">
        <v>2.7916666666666701</v>
      </c>
      <c r="D271">
        <v>0.94188163047921369</v>
      </c>
      <c r="E271" s="6">
        <v>151.51637994588924</v>
      </c>
      <c r="F271" s="9">
        <v>99.565520151251249</v>
      </c>
      <c r="G271" s="9">
        <v>7.5674162489673549</v>
      </c>
      <c r="H271" s="9">
        <v>142.71049498774221</v>
      </c>
    </row>
    <row r="272" spans="1:8" x14ac:dyDescent="0.25">
      <c r="A272" s="18"/>
      <c r="B272" s="5">
        <f>DATE(YEAR(siječanj!B272),MONTH(siječanj!B272)+3,DAY(siječanj!B272))</f>
        <v>44654</v>
      </c>
      <c r="C272" s="8">
        <v>2.8020833333333299</v>
      </c>
      <c r="D272">
        <v>0.94188163047921369</v>
      </c>
      <c r="E272" s="6">
        <v>158.60090374991694</v>
      </c>
      <c r="F272" s="9">
        <v>100.51289734899208</v>
      </c>
      <c r="G272" s="9">
        <v>18.770337463594252</v>
      </c>
      <c r="H272" s="9">
        <v>149.38327781944861</v>
      </c>
    </row>
    <row r="273" spans="1:8" x14ac:dyDescent="0.25">
      <c r="A273" s="18"/>
      <c r="B273" s="5">
        <f>DATE(YEAR(siječanj!B273),MONTH(siječanj!B273)+3,DAY(siječanj!B273))</f>
        <v>44654</v>
      </c>
      <c r="C273" s="8">
        <v>2.8125</v>
      </c>
      <c r="D273">
        <v>0.94188163047921369</v>
      </c>
      <c r="E273" s="6">
        <v>156.72789966055643</v>
      </c>
      <c r="F273" s="9">
        <v>101.60934816005644</v>
      </c>
      <c r="G273" s="9">
        <v>55.3945407971135</v>
      </c>
      <c r="H273" s="9">
        <v>147.61912967386749</v>
      </c>
    </row>
    <row r="274" spans="1:8" x14ac:dyDescent="0.25">
      <c r="A274" s="18"/>
      <c r="B274" s="5">
        <f>DATE(YEAR(siječanj!B274),MONTH(siječanj!B274)+3,DAY(siječanj!B274))</f>
        <v>44654</v>
      </c>
      <c r="C274" s="8">
        <v>2.8229166666666701</v>
      </c>
      <c r="D274">
        <v>0.94188163047921369</v>
      </c>
      <c r="E274" s="6">
        <v>157.90417956818038</v>
      </c>
      <c r="F274" s="9">
        <v>103.06038770033639</v>
      </c>
      <c r="G274" s="9">
        <v>143.56976721887122</v>
      </c>
      <c r="H274" s="9">
        <v>148.72704611116029</v>
      </c>
    </row>
    <row r="275" spans="1:8" x14ac:dyDescent="0.25">
      <c r="A275" s="18"/>
      <c r="B275" s="5">
        <f>DATE(YEAR(siječanj!B275),MONTH(siječanj!B275)+3,DAY(siječanj!B275))</f>
        <v>44654</v>
      </c>
      <c r="C275" s="8">
        <v>2.8333333333333299</v>
      </c>
      <c r="D275">
        <v>0.94188163047921369</v>
      </c>
      <c r="E275" s="6">
        <v>157.95263205627032</v>
      </c>
      <c r="F275" s="9">
        <v>104.08040652806579</v>
      </c>
      <c r="G275" s="9">
        <v>245.58265966050956</v>
      </c>
      <c r="H275" s="9">
        <v>148.77268261964321</v>
      </c>
    </row>
    <row r="276" spans="1:8" x14ac:dyDescent="0.25">
      <c r="A276" s="18"/>
      <c r="B276" s="5">
        <f>DATE(YEAR(siječanj!B276),MONTH(siječanj!B276)+3,DAY(siječanj!B276))</f>
        <v>44654</v>
      </c>
      <c r="C276" s="8">
        <v>2.84375</v>
      </c>
      <c r="D276">
        <v>0.94188163047921369</v>
      </c>
      <c r="E276" s="6">
        <v>156.06734060178951</v>
      </c>
      <c r="F276" s="9">
        <v>103.73408993786421</v>
      </c>
      <c r="G276" s="9">
        <v>273.32384180293491</v>
      </c>
      <c r="H276" s="9">
        <v>146.9969612305683</v>
      </c>
    </row>
    <row r="277" spans="1:8" x14ac:dyDescent="0.25">
      <c r="A277" s="18"/>
      <c r="B277" s="5">
        <f>DATE(YEAR(siječanj!B277),MONTH(siječanj!B277)+3,DAY(siječanj!B277))</f>
        <v>44654</v>
      </c>
      <c r="C277" s="8">
        <v>2.8541666666666701</v>
      </c>
      <c r="D277">
        <v>0.94188163047921369</v>
      </c>
      <c r="E277" s="6">
        <v>154.76040219891695</v>
      </c>
      <c r="F277" s="9">
        <v>103.20521416016838</v>
      </c>
      <c r="G277" s="9">
        <v>275.15105553186697</v>
      </c>
      <c r="H277" s="9">
        <v>145.76597995673478</v>
      </c>
    </row>
    <row r="278" spans="1:8" x14ac:dyDescent="0.25">
      <c r="A278" s="18"/>
      <c r="B278" s="5">
        <f>DATE(YEAR(siječanj!B278),MONTH(siječanj!B278)+3,DAY(siječanj!B278))</f>
        <v>44654</v>
      </c>
      <c r="C278" s="8">
        <v>2.8645833333333299</v>
      </c>
      <c r="D278">
        <v>0.94188163047921369</v>
      </c>
      <c r="E278" s="6">
        <v>151.46625849684528</v>
      </c>
      <c r="F278" s="9">
        <v>102.39161926164326</v>
      </c>
      <c r="G278" s="9">
        <v>275.9711696053194</v>
      </c>
      <c r="H278" s="9">
        <v>142.66328651559471</v>
      </c>
    </row>
    <row r="279" spans="1:8" x14ac:dyDescent="0.25">
      <c r="A279" s="18"/>
      <c r="B279" s="5">
        <f>DATE(YEAR(siječanj!B279),MONTH(siječanj!B279)+3,DAY(siječanj!B279))</f>
        <v>44654</v>
      </c>
      <c r="C279" s="8">
        <v>2.875</v>
      </c>
      <c r="D279">
        <v>0.94188163047921369</v>
      </c>
      <c r="E279" s="6">
        <v>149.89658433773886</v>
      </c>
      <c r="F279" s="9">
        <v>101.16761475250748</v>
      </c>
      <c r="G279" s="9">
        <v>277.08437126160874</v>
      </c>
      <c r="H279" s="9">
        <v>141.18483925929445</v>
      </c>
    </row>
    <row r="280" spans="1:8" x14ac:dyDescent="0.25">
      <c r="A280" s="18"/>
      <c r="B280" s="5">
        <f>DATE(YEAR(siječanj!B280),MONTH(siječanj!B280)+3,DAY(siječanj!B280))</f>
        <v>44654</v>
      </c>
      <c r="C280" s="8">
        <v>2.8854166666666701</v>
      </c>
      <c r="D280">
        <v>0.94188163047921369</v>
      </c>
      <c r="E280" s="6">
        <v>155.95447575211992</v>
      </c>
      <c r="F280" s="9">
        <v>99.809383427577274</v>
      </c>
      <c r="G280" s="9">
        <v>276.79363634380974</v>
      </c>
      <c r="H280" s="9">
        <v>146.89065590193769</v>
      </c>
    </row>
    <row r="281" spans="1:8" x14ac:dyDescent="0.25">
      <c r="A281" s="18"/>
      <c r="B281" s="5">
        <f>DATE(YEAR(siječanj!B281),MONTH(siječanj!B281)+3,DAY(siječanj!B281))</f>
        <v>44654</v>
      </c>
      <c r="C281" s="8">
        <v>2.8958333333333299</v>
      </c>
      <c r="D281">
        <v>0.94188163047921369</v>
      </c>
      <c r="E281" s="6">
        <v>158.72109078104759</v>
      </c>
      <c r="F281" s="9">
        <v>98.32464426395272</v>
      </c>
      <c r="G281" s="9">
        <v>276.69422206032016</v>
      </c>
      <c r="H281" s="9">
        <v>149.4964797762924</v>
      </c>
    </row>
    <row r="282" spans="1:8" x14ac:dyDescent="0.25">
      <c r="A282" s="18"/>
      <c r="B282" s="5">
        <f>DATE(YEAR(siječanj!B282),MONTH(siječanj!B282)+3,DAY(siječanj!B282))</f>
        <v>44654</v>
      </c>
      <c r="C282" s="8">
        <v>2.90625</v>
      </c>
      <c r="D282">
        <v>0.94188163047921369</v>
      </c>
      <c r="E282" s="6">
        <v>159.1432624467198</v>
      </c>
      <c r="F282" s="9">
        <v>96.993223498743134</v>
      </c>
      <c r="G282" s="9">
        <v>276.39149024209723</v>
      </c>
      <c r="H282" s="9">
        <v>149.89411551309786</v>
      </c>
    </row>
    <row r="283" spans="1:8" x14ac:dyDescent="0.25">
      <c r="A283" s="18"/>
      <c r="B283" s="5">
        <f>DATE(YEAR(siječanj!B283),MONTH(siječanj!B283)+3,DAY(siječanj!B283))</f>
        <v>44654</v>
      </c>
      <c r="C283" s="8">
        <v>2.9166666666666701</v>
      </c>
      <c r="D283">
        <v>0.94188163047921369</v>
      </c>
      <c r="E283" s="6">
        <v>151.58995223237193</v>
      </c>
      <c r="F283" s="9">
        <v>95.162679269153543</v>
      </c>
      <c r="G283" s="9">
        <v>272.17547756665448</v>
      </c>
      <c r="H283" s="9">
        <v>142.77979137289259</v>
      </c>
    </row>
    <row r="284" spans="1:8" x14ac:dyDescent="0.25">
      <c r="A284" s="18"/>
      <c r="B284" s="5">
        <f>DATE(YEAR(siječanj!B284),MONTH(siječanj!B284)+3,DAY(siječanj!B284))</f>
        <v>44654</v>
      </c>
      <c r="C284" s="8">
        <v>2.9270833333333299</v>
      </c>
      <c r="D284">
        <v>0.94188163047921369</v>
      </c>
      <c r="E284" s="6">
        <v>142.09230349940304</v>
      </c>
      <c r="F284" s="9">
        <v>93.200860936232871</v>
      </c>
      <c r="G284" s="9">
        <v>269.34649538186403</v>
      </c>
      <c r="H284" s="9">
        <v>133.83413049856503</v>
      </c>
    </row>
    <row r="285" spans="1:8" x14ac:dyDescent="0.25">
      <c r="A285" s="18"/>
      <c r="B285" s="5">
        <f>DATE(YEAR(siječanj!B285),MONTH(siječanj!B285)+3,DAY(siječanj!B285))</f>
        <v>44654</v>
      </c>
      <c r="C285" s="8">
        <v>2.9375</v>
      </c>
      <c r="D285">
        <v>0.94188163047921369</v>
      </c>
      <c r="E285" s="6">
        <v>132.90022950377747</v>
      </c>
      <c r="F285" s="9">
        <v>91.205782207788502</v>
      </c>
      <c r="G285" s="9">
        <v>268.35919458006094</v>
      </c>
      <c r="H285" s="9">
        <v>125.17628485607962</v>
      </c>
    </row>
    <row r="286" spans="1:8" x14ac:dyDescent="0.25">
      <c r="A286" s="18"/>
      <c r="B286" s="5">
        <f>DATE(YEAR(siječanj!B286),MONTH(siječanj!B286)+3,DAY(siječanj!B286))</f>
        <v>44654</v>
      </c>
      <c r="C286" s="8">
        <v>2.9479166666666701</v>
      </c>
      <c r="D286">
        <v>0.94188163047921369</v>
      </c>
      <c r="E286" s="6">
        <v>121.91188688766526</v>
      </c>
      <c r="F286" s="9">
        <v>89.326612316278883</v>
      </c>
      <c r="G286" s="9">
        <v>267.54650627763806</v>
      </c>
      <c r="H286" s="9">
        <v>114.82656679655163</v>
      </c>
    </row>
    <row r="287" spans="1:8" x14ac:dyDescent="0.25">
      <c r="A287" s="18"/>
      <c r="B287" s="5">
        <f>DATE(YEAR(siječanj!B287),MONTH(siječanj!B287)+3,DAY(siječanj!B287))</f>
        <v>44654</v>
      </c>
      <c r="C287" s="8">
        <v>2.9583333333333299</v>
      </c>
      <c r="D287">
        <v>0.94188163047921369</v>
      </c>
      <c r="E287" s="6">
        <v>111.15969678594014</v>
      </c>
      <c r="F287" s="9">
        <v>86.824373128431887</v>
      </c>
      <c r="G287" s="9">
        <v>260.28249800716878</v>
      </c>
      <c r="H287" s="9">
        <v>104.69927645231631</v>
      </c>
    </row>
    <row r="288" spans="1:8" x14ac:dyDescent="0.25">
      <c r="A288" s="18"/>
      <c r="B288" s="5">
        <f>DATE(YEAR(siječanj!B288),MONTH(siječanj!B288)+3,DAY(siječanj!B288))</f>
        <v>44654</v>
      </c>
      <c r="C288" s="8">
        <v>2.96875</v>
      </c>
      <c r="D288">
        <v>0.94188163047921369</v>
      </c>
      <c r="E288" s="6">
        <v>101.46455566386045</v>
      </c>
      <c r="F288" s="9">
        <v>84.988238932761874</v>
      </c>
      <c r="G288" s="9">
        <v>259.99264134826518</v>
      </c>
      <c r="H288" s="9">
        <v>95.567601124525822</v>
      </c>
    </row>
    <row r="289" spans="1:8" x14ac:dyDescent="0.25">
      <c r="A289" s="18"/>
      <c r="B289" s="5">
        <f>DATE(YEAR(siječanj!B289),MONTH(siječanj!B289)+3,DAY(siječanj!B289))</f>
        <v>44654</v>
      </c>
      <c r="C289" s="8">
        <v>2.9791666666666701</v>
      </c>
      <c r="D289">
        <v>0.94188163047921369</v>
      </c>
      <c r="E289" s="6">
        <v>92.631325151602766</v>
      </c>
      <c r="F289" s="9">
        <v>83.366666609353828</v>
      </c>
      <c r="G289" s="9">
        <v>256.60001960466946</v>
      </c>
      <c r="H289" s="9">
        <v>87.247743567241812</v>
      </c>
    </row>
    <row r="290" spans="1:8" ht="15.75" thickBot="1" x14ac:dyDescent="0.3">
      <c r="A290" s="18"/>
      <c r="B290" s="5">
        <f>DATE(YEAR(siječanj!B290),MONTH(siječanj!B290)+3,DAY(siječanj!B290))</f>
        <v>44654</v>
      </c>
      <c r="C290" s="8">
        <v>2.9895833333333299</v>
      </c>
      <c r="D290">
        <v>0.94188163047921369</v>
      </c>
      <c r="E290" s="6">
        <v>85.448261166938764</v>
      </c>
      <c r="F290" s="9">
        <v>81.941937203924383</v>
      </c>
      <c r="G290" s="9">
        <v>256.39916261590923</v>
      </c>
      <c r="H290" s="9">
        <v>80.482147549529955</v>
      </c>
    </row>
    <row r="291" spans="1:8" x14ac:dyDescent="0.25">
      <c r="A291" s="15">
        <f t="shared" ref="A291" si="1">A195+1</f>
        <v>94</v>
      </c>
      <c r="B291" s="5">
        <f>DATE(YEAR(siječanj!B291),MONTH(siječanj!B291)+3,DAY(siječanj!B291))</f>
        <v>44655</v>
      </c>
      <c r="C291" s="8">
        <v>3</v>
      </c>
      <c r="D291">
        <v>0.93956746913888767</v>
      </c>
      <c r="E291" s="6">
        <v>76.456742466160577</v>
      </c>
      <c r="F291" s="9">
        <v>88.237792690942598</v>
      </c>
      <c r="G291" s="9">
        <v>258.18641686607708</v>
      </c>
      <c r="H291" s="9">
        <v>71.836268017534209</v>
      </c>
    </row>
    <row r="292" spans="1:8" x14ac:dyDescent="0.25">
      <c r="A292" s="16"/>
      <c r="B292" s="5">
        <f>DATE(YEAR(siječanj!B292),MONTH(siječanj!B292)+3,DAY(siječanj!B292))</f>
        <v>44655</v>
      </c>
      <c r="C292" s="8">
        <v>3.0104166666666701</v>
      </c>
      <c r="D292">
        <v>0.93956746913888767</v>
      </c>
      <c r="E292" s="6">
        <v>70.8384092993834</v>
      </c>
      <c r="F292" s="9">
        <v>86.878380367333179</v>
      </c>
      <c r="G292" s="9">
        <v>255.95270517053677</v>
      </c>
      <c r="H292" s="9">
        <v>66.557464943246302</v>
      </c>
    </row>
    <row r="293" spans="1:8" x14ac:dyDescent="0.25">
      <c r="A293" s="16"/>
      <c r="B293" s="5">
        <f>DATE(YEAR(siječanj!B293),MONTH(siječanj!B293)+3,DAY(siječanj!B293))</f>
        <v>44655</v>
      </c>
      <c r="C293" s="8">
        <v>3.0208333333333299</v>
      </c>
      <c r="D293">
        <v>0.93956746913888767</v>
      </c>
      <c r="E293" s="6">
        <v>66.542365799173837</v>
      </c>
      <c r="F293" s="9">
        <v>85.623213383424684</v>
      </c>
      <c r="G293" s="9">
        <v>255.45590445617836</v>
      </c>
      <c r="H293" s="9">
        <v>62.521042224443839</v>
      </c>
    </row>
    <row r="294" spans="1:8" x14ac:dyDescent="0.25">
      <c r="A294" s="16"/>
      <c r="B294" s="5">
        <f>DATE(YEAR(siječanj!B294),MONTH(siječanj!B294)+3,DAY(siječanj!B294))</f>
        <v>44655</v>
      </c>
      <c r="C294" s="8">
        <v>3.03125</v>
      </c>
      <c r="D294">
        <v>0.93956746913888767</v>
      </c>
      <c r="E294" s="6">
        <v>63.081678459246241</v>
      </c>
      <c r="F294" s="9">
        <v>84.633654629243011</v>
      </c>
      <c r="G294" s="9">
        <v>255.1366837675248</v>
      </c>
      <c r="H294" s="9">
        <v>59.269492978987074</v>
      </c>
    </row>
    <row r="295" spans="1:8" x14ac:dyDescent="0.25">
      <c r="A295" s="16"/>
      <c r="B295" s="5">
        <f>DATE(YEAR(siječanj!B295),MONTH(siječanj!B295)+3,DAY(siječanj!B295))</f>
        <v>44655</v>
      </c>
      <c r="C295" s="8">
        <v>3.0416666666666701</v>
      </c>
      <c r="D295">
        <v>0.93956746913888767</v>
      </c>
      <c r="E295" s="6">
        <v>59.816048076412606</v>
      </c>
      <c r="F295" s="9">
        <v>80.869639888701982</v>
      </c>
      <c r="G295" s="9">
        <v>248.88458746287037</v>
      </c>
      <c r="H295" s="9">
        <v>56.201212905045026</v>
      </c>
    </row>
    <row r="296" spans="1:8" x14ac:dyDescent="0.25">
      <c r="A296" s="16"/>
      <c r="B296" s="5">
        <f>DATE(YEAR(siječanj!B296),MONTH(siječanj!B296)+3,DAY(siječanj!B296))</f>
        <v>44655</v>
      </c>
      <c r="C296" s="8">
        <v>3.0520833333333299</v>
      </c>
      <c r="D296">
        <v>0.93956746913888767</v>
      </c>
      <c r="E296" s="6">
        <v>58.187047865641773</v>
      </c>
      <c r="F296" s="9">
        <v>80.899209273219384</v>
      </c>
      <c r="G296" s="9">
        <v>251.26027277114795</v>
      </c>
      <c r="H296" s="9">
        <v>54.670657299784359</v>
      </c>
    </row>
    <row r="297" spans="1:8" x14ac:dyDescent="0.25">
      <c r="A297" s="16"/>
      <c r="B297" s="5">
        <f>DATE(YEAR(siječanj!B297),MONTH(siječanj!B297)+3,DAY(siječanj!B297))</f>
        <v>44655</v>
      </c>
      <c r="C297" s="8">
        <v>3.0625</v>
      </c>
      <c r="D297">
        <v>0.93956746913888767</v>
      </c>
      <c r="E297" s="6">
        <v>56.21807405365211</v>
      </c>
      <c r="F297" s="9">
        <v>80.413988658443444</v>
      </c>
      <c r="G297" s="9">
        <v>250.8392061747295</v>
      </c>
      <c r="H297" s="9">
        <v>52.820673558452484</v>
      </c>
    </row>
    <row r="298" spans="1:8" x14ac:dyDescent="0.25">
      <c r="A298" s="16"/>
      <c r="B298" s="5">
        <f>DATE(YEAR(siječanj!B298),MONTH(siječanj!B298)+3,DAY(siječanj!B298))</f>
        <v>44655</v>
      </c>
      <c r="C298" s="8">
        <v>3.0729166666666701</v>
      </c>
      <c r="D298">
        <v>0.93956746913888767</v>
      </c>
      <c r="E298" s="6">
        <v>55.009228061403803</v>
      </c>
      <c r="F298" s="9">
        <v>80.049244289953663</v>
      </c>
      <c r="G298" s="9">
        <v>250.9625768309873</v>
      </c>
      <c r="H298" s="9">
        <v>51.684881188937048</v>
      </c>
    </row>
    <row r="299" spans="1:8" x14ac:dyDescent="0.25">
      <c r="A299" s="16"/>
      <c r="B299" s="5">
        <f>DATE(YEAR(siječanj!B299),MONTH(siječanj!B299)+3,DAY(siječanj!B299))</f>
        <v>44655</v>
      </c>
      <c r="C299" s="8">
        <v>3.0833333333333299</v>
      </c>
      <c r="D299">
        <v>0.93956746913888767</v>
      </c>
      <c r="E299" s="6">
        <v>53.889391996253536</v>
      </c>
      <c r="F299" s="9">
        <v>79.624757832618741</v>
      </c>
      <c r="G299" s="9">
        <v>250.02125332268824</v>
      </c>
      <c r="H299" s="9">
        <v>50.632719651353362</v>
      </c>
    </row>
    <row r="300" spans="1:8" x14ac:dyDescent="0.25">
      <c r="A300" s="16"/>
      <c r="B300" s="5">
        <f>DATE(YEAR(siječanj!B300),MONTH(siječanj!B300)+3,DAY(siječanj!B300))</f>
        <v>44655</v>
      </c>
      <c r="C300" s="8">
        <v>3.09375</v>
      </c>
      <c r="D300">
        <v>0.93956746913888767</v>
      </c>
      <c r="E300" s="6">
        <v>52.906876370433743</v>
      </c>
      <c r="F300" s="9">
        <v>79.191190728714716</v>
      </c>
      <c r="G300" s="9">
        <v>250.48374279575458</v>
      </c>
      <c r="H300" s="9">
        <v>49.709579931412449</v>
      </c>
    </row>
    <row r="301" spans="1:8" x14ac:dyDescent="0.25">
      <c r="A301" s="16"/>
      <c r="B301" s="5">
        <f>DATE(YEAR(siječanj!B301),MONTH(siječanj!B301)+3,DAY(siječanj!B301))</f>
        <v>44655</v>
      </c>
      <c r="C301" s="8">
        <v>3.1041666666666701</v>
      </c>
      <c r="D301">
        <v>0.93956746913888767</v>
      </c>
      <c r="E301" s="6">
        <v>53.00431847206044</v>
      </c>
      <c r="F301" s="9">
        <v>78.960150110850293</v>
      </c>
      <c r="G301" s="9">
        <v>250.43032692161086</v>
      </c>
      <c r="H301" s="9">
        <v>49.801133360225421</v>
      </c>
    </row>
    <row r="302" spans="1:8" x14ac:dyDescent="0.25">
      <c r="A302" s="16"/>
      <c r="B302" s="5">
        <f>DATE(YEAR(siječanj!B302),MONTH(siječanj!B302)+3,DAY(siječanj!B302))</f>
        <v>44655</v>
      </c>
      <c r="C302" s="8">
        <v>3.1145833333333299</v>
      </c>
      <c r="D302">
        <v>0.93956746913888767</v>
      </c>
      <c r="E302" s="6">
        <v>52.519869046861636</v>
      </c>
      <c r="F302" s="9">
        <v>78.829216575420375</v>
      </c>
      <c r="G302" s="9">
        <v>250.43944055892683</v>
      </c>
      <c r="H302" s="9">
        <v>49.345960439865593</v>
      </c>
    </row>
    <row r="303" spans="1:8" x14ac:dyDescent="0.25">
      <c r="A303" s="16"/>
      <c r="B303" s="5">
        <f>DATE(YEAR(siječanj!B303),MONTH(siječanj!B303)+3,DAY(siječanj!B303))</f>
        <v>44655</v>
      </c>
      <c r="C303" s="8">
        <v>3.125</v>
      </c>
      <c r="D303">
        <v>0.93956746913888767</v>
      </c>
      <c r="E303" s="6">
        <v>52.84274001786374</v>
      </c>
      <c r="F303" s="9">
        <v>78.926750381146391</v>
      </c>
      <c r="G303" s="9">
        <v>249.91352089868752</v>
      </c>
      <c r="H303" s="9">
        <v>49.649319500948451</v>
      </c>
    </row>
    <row r="304" spans="1:8" x14ac:dyDescent="0.25">
      <c r="A304" s="16"/>
      <c r="B304" s="5">
        <f>DATE(YEAR(siječanj!B304),MONTH(siječanj!B304)+3,DAY(siječanj!B304))</f>
        <v>44655</v>
      </c>
      <c r="C304" s="8">
        <v>3.1354166666666701</v>
      </c>
      <c r="D304">
        <v>0.93956746913888767</v>
      </c>
      <c r="E304" s="6">
        <v>53.315880023533992</v>
      </c>
      <c r="F304" s="9">
        <v>78.994906472155336</v>
      </c>
      <c r="G304" s="9">
        <v>249.77600963373339</v>
      </c>
      <c r="H304" s="9">
        <v>50.093866458624412</v>
      </c>
    </row>
    <row r="305" spans="1:8" x14ac:dyDescent="0.25">
      <c r="A305" s="16"/>
      <c r="B305" s="5">
        <f>DATE(YEAR(siječanj!B305),MONTH(siječanj!B305)+3,DAY(siječanj!B305))</f>
        <v>44655</v>
      </c>
      <c r="C305" s="8">
        <v>3.1458333333333299</v>
      </c>
      <c r="D305">
        <v>0.93956746913888767</v>
      </c>
      <c r="E305" s="6">
        <v>53.824170471570049</v>
      </c>
      <c r="F305" s="9">
        <v>78.939899005720605</v>
      </c>
      <c r="G305" s="9">
        <v>249.79428034094988</v>
      </c>
      <c r="H305" s="9">
        <v>50.571439628473122</v>
      </c>
    </row>
    <row r="306" spans="1:8" x14ac:dyDescent="0.25">
      <c r="A306" s="16"/>
      <c r="B306" s="5">
        <f>DATE(YEAR(siječanj!B306),MONTH(siječanj!B306)+3,DAY(siječanj!B306))</f>
        <v>44655</v>
      </c>
      <c r="C306" s="8">
        <v>3.15625</v>
      </c>
      <c r="D306">
        <v>0.93956746913888767</v>
      </c>
      <c r="E306" s="6">
        <v>54.493386086290741</v>
      </c>
      <c r="F306" s="9">
        <v>79.299733610622127</v>
      </c>
      <c r="G306" s="9">
        <v>249.67833635639735</v>
      </c>
      <c r="H306" s="9">
        <v>51.200212849904467</v>
      </c>
    </row>
    <row r="307" spans="1:8" x14ac:dyDescent="0.25">
      <c r="A307" s="16"/>
      <c r="B307" s="5">
        <f>DATE(YEAR(siječanj!B307),MONTH(siječanj!B307)+3,DAY(siječanj!B307))</f>
        <v>44655</v>
      </c>
      <c r="C307" s="8">
        <v>3.1666666666666701</v>
      </c>
      <c r="D307">
        <v>0.93956746913888767</v>
      </c>
      <c r="E307" s="6">
        <v>57.1954348637233</v>
      </c>
      <c r="F307" s="9">
        <v>79.48868621381277</v>
      </c>
      <c r="G307" s="9">
        <v>252.40192457156357</v>
      </c>
      <c r="H307" s="9">
        <v>53.738969981206601</v>
      </c>
    </row>
    <row r="308" spans="1:8" x14ac:dyDescent="0.25">
      <c r="A308" s="16"/>
      <c r="B308" s="5">
        <f>DATE(YEAR(siječanj!B308),MONTH(siječanj!B308)+3,DAY(siječanj!B308))</f>
        <v>44655</v>
      </c>
      <c r="C308" s="8">
        <v>3.1770833333333299</v>
      </c>
      <c r="D308">
        <v>0.93956746913888767</v>
      </c>
      <c r="E308" s="6">
        <v>59.500667076521324</v>
      </c>
      <c r="F308" s="9">
        <v>79.604024928680502</v>
      </c>
      <c r="G308" s="9">
        <v>253.80325318908694</v>
      </c>
      <c r="H308" s="9">
        <v>55.904891177162682</v>
      </c>
    </row>
    <row r="309" spans="1:8" x14ac:dyDescent="0.25">
      <c r="A309" s="16"/>
      <c r="B309" s="5">
        <f>DATE(YEAR(siječanj!B309),MONTH(siječanj!B309)+3,DAY(siječanj!B309))</f>
        <v>44655</v>
      </c>
      <c r="C309" s="8">
        <v>3.1875</v>
      </c>
      <c r="D309">
        <v>0.93956746913888767</v>
      </c>
      <c r="E309" s="6">
        <v>63.319356965891707</v>
      </c>
      <c r="F309" s="9">
        <v>79.836461076106517</v>
      </c>
      <c r="G309" s="9">
        <v>262.18265466000577</v>
      </c>
      <c r="H309" s="9">
        <v>59.492807971944671</v>
      </c>
    </row>
    <row r="310" spans="1:8" x14ac:dyDescent="0.25">
      <c r="A310" s="16"/>
      <c r="B310" s="5">
        <f>DATE(YEAR(siječanj!B310),MONTH(siječanj!B310)+3,DAY(siječanj!B310))</f>
        <v>44655</v>
      </c>
      <c r="C310" s="8">
        <v>3.1979166666666701</v>
      </c>
      <c r="D310">
        <v>0.93956746913888767</v>
      </c>
      <c r="E310" s="6">
        <v>67.92500016936232</v>
      </c>
      <c r="F310" s="9">
        <v>80.758649977852357</v>
      </c>
      <c r="G310" s="9">
        <v>264.79565600968618</v>
      </c>
      <c r="H310" s="9">
        <v>63.820120500386274</v>
      </c>
    </row>
    <row r="311" spans="1:8" x14ac:dyDescent="0.25">
      <c r="A311" s="16"/>
      <c r="B311" s="5">
        <f>DATE(YEAR(siječanj!B311),MONTH(siječanj!B311)+3,DAY(siječanj!B311))</f>
        <v>44655</v>
      </c>
      <c r="C311" s="8">
        <v>3.2083333333333299</v>
      </c>
      <c r="D311">
        <v>0.93956746913888767</v>
      </c>
      <c r="E311" s="6">
        <v>74.059924904066548</v>
      </c>
      <c r="F311" s="9">
        <v>82.56816891648694</v>
      </c>
      <c r="G311" s="9">
        <v>272.18835622860161</v>
      </c>
      <c r="H311" s="9">
        <v>69.584296206729888</v>
      </c>
    </row>
    <row r="312" spans="1:8" x14ac:dyDescent="0.25">
      <c r="A312" s="16"/>
      <c r="B312" s="5">
        <f>DATE(YEAR(siječanj!B312),MONTH(siječanj!B312)+3,DAY(siječanj!B312))</f>
        <v>44655</v>
      </c>
      <c r="C312" s="8">
        <v>3.21875</v>
      </c>
      <c r="D312">
        <v>0.93956746913888767</v>
      </c>
      <c r="E312" s="6">
        <v>80.311296648536825</v>
      </c>
      <c r="F312" s="9">
        <v>84.308102083426334</v>
      </c>
      <c r="G312" s="9">
        <v>272.34045523770601</v>
      </c>
      <c r="H312" s="9">
        <v>75.457881735328172</v>
      </c>
    </row>
    <row r="313" spans="1:8" x14ac:dyDescent="0.25">
      <c r="A313" s="16"/>
      <c r="B313" s="5">
        <f>DATE(YEAR(siječanj!B313),MONTH(siječanj!B313)+3,DAY(siječanj!B313))</f>
        <v>44655</v>
      </c>
      <c r="C313" s="8">
        <v>3.2291666666666701</v>
      </c>
      <c r="D313">
        <v>0.93956746913888767</v>
      </c>
      <c r="E313" s="6">
        <v>85.212595143252145</v>
      </c>
      <c r="F313" s="9">
        <v>86.739952551741794</v>
      </c>
      <c r="G313" s="9">
        <v>264.22421229597671</v>
      </c>
      <c r="H313" s="9">
        <v>80.062982357502094</v>
      </c>
    </row>
    <row r="314" spans="1:8" x14ac:dyDescent="0.25">
      <c r="A314" s="16"/>
      <c r="B314" s="5">
        <f>DATE(YEAR(siječanj!B314),MONTH(siječanj!B314)+3,DAY(siječanj!B314))</f>
        <v>44655</v>
      </c>
      <c r="C314" s="8">
        <v>3.2395833333333299</v>
      </c>
      <c r="D314">
        <v>0.93956746913888767</v>
      </c>
      <c r="E314" s="6">
        <v>90.805317056745295</v>
      </c>
      <c r="F314" s="9">
        <v>90.342064537504328</v>
      </c>
      <c r="G314" s="9">
        <v>225.2595844978913</v>
      </c>
      <c r="H314" s="9">
        <v>85.317721931360438</v>
      </c>
    </row>
    <row r="315" spans="1:8" x14ac:dyDescent="0.25">
      <c r="A315" s="16"/>
      <c r="B315" s="5">
        <f>DATE(YEAR(siječanj!B315),MONTH(siječanj!B315)+3,DAY(siječanj!B315))</f>
        <v>44655</v>
      </c>
      <c r="C315" s="8">
        <v>3.25</v>
      </c>
      <c r="D315">
        <v>0.93956746913888767</v>
      </c>
      <c r="E315" s="6">
        <v>95.864358671828953</v>
      </c>
      <c r="F315" s="9">
        <v>94.936346749625898</v>
      </c>
      <c r="G315" s="9">
        <v>161.65226263333625</v>
      </c>
      <c r="H315" s="9">
        <v>90.071032857912911</v>
      </c>
    </row>
    <row r="316" spans="1:8" x14ac:dyDescent="0.25">
      <c r="A316" s="16"/>
      <c r="B316" s="5">
        <f>DATE(YEAR(siječanj!B316),MONTH(siječanj!B316)+3,DAY(siječanj!B316))</f>
        <v>44655</v>
      </c>
      <c r="C316" s="8">
        <v>3.2604166666666701</v>
      </c>
      <c r="D316">
        <v>0.93956746913888767</v>
      </c>
      <c r="E316" s="6">
        <v>98.925955847725973</v>
      </c>
      <c r="F316" s="9">
        <v>99.40932439764461</v>
      </c>
      <c r="G316" s="9">
        <v>94.603354520588667</v>
      </c>
      <c r="H316" s="9">
        <v>92.94760996799323</v>
      </c>
    </row>
    <row r="317" spans="1:8" x14ac:dyDescent="0.25">
      <c r="A317" s="16"/>
      <c r="B317" s="5">
        <f>DATE(YEAR(siječanj!B317),MONTH(siječanj!B317)+3,DAY(siječanj!B317))</f>
        <v>44655</v>
      </c>
      <c r="C317" s="8">
        <v>3.2708333333333299</v>
      </c>
      <c r="D317">
        <v>0.93956746913888767</v>
      </c>
      <c r="E317" s="6">
        <v>101.1020466219903</v>
      </c>
      <c r="F317" s="9">
        <v>104.45958848272393</v>
      </c>
      <c r="G317" s="9">
        <v>38.071963785556569</v>
      </c>
      <c r="H317" s="9">
        <v>94.992194069385249</v>
      </c>
    </row>
    <row r="318" spans="1:8" x14ac:dyDescent="0.25">
      <c r="A318" s="16"/>
      <c r="B318" s="5">
        <f>DATE(YEAR(siječanj!B318),MONTH(siječanj!B318)+3,DAY(siječanj!B318))</f>
        <v>44655</v>
      </c>
      <c r="C318" s="8">
        <v>3.28125</v>
      </c>
      <c r="D318">
        <v>0.93956746913888767</v>
      </c>
      <c r="E318" s="6">
        <v>102.05637259381359</v>
      </c>
      <c r="F318" s="9">
        <v>112.85317102371506</v>
      </c>
      <c r="G318" s="9">
        <v>15.365835046771634</v>
      </c>
      <c r="H318" s="9">
        <v>95.888847707464777</v>
      </c>
    </row>
    <row r="319" spans="1:8" x14ac:dyDescent="0.25">
      <c r="A319" s="16"/>
      <c r="B319" s="5">
        <f>DATE(YEAR(siječanj!B319),MONTH(siječanj!B319)+3,DAY(siječanj!B319))</f>
        <v>44655</v>
      </c>
      <c r="C319" s="8">
        <v>3.2916666666666701</v>
      </c>
      <c r="D319">
        <v>0.93956746913888767</v>
      </c>
      <c r="E319" s="6">
        <v>99.990726129774487</v>
      </c>
      <c r="F319" s="9">
        <v>124.21966125496769</v>
      </c>
      <c r="G319" s="9">
        <v>7.2785019520511351</v>
      </c>
      <c r="H319" s="9">
        <v>93.948033487111857</v>
      </c>
    </row>
    <row r="320" spans="1:8" x14ac:dyDescent="0.25">
      <c r="A320" s="16"/>
      <c r="B320" s="5">
        <f>DATE(YEAR(siječanj!B320),MONTH(siječanj!B320)+3,DAY(siječanj!B320))</f>
        <v>44655</v>
      </c>
      <c r="C320" s="8">
        <v>3.3020833333333299</v>
      </c>
      <c r="D320">
        <v>0.93956746913888767</v>
      </c>
      <c r="E320" s="6">
        <v>97.337692779670974</v>
      </c>
      <c r="F320" s="9">
        <v>128.85026634439799</v>
      </c>
      <c r="G320" s="9">
        <v>4.205331227909868</v>
      </c>
      <c r="H320" s="9">
        <v>91.45532965681403</v>
      </c>
    </row>
    <row r="321" spans="1:8" x14ac:dyDescent="0.25">
      <c r="A321" s="16"/>
      <c r="B321" s="5">
        <f>DATE(YEAR(siječanj!B321),MONTH(siječanj!B321)+3,DAY(siječanj!B321))</f>
        <v>44655</v>
      </c>
      <c r="C321" s="8">
        <v>3.3125</v>
      </c>
      <c r="D321">
        <v>0.93956746913888767</v>
      </c>
      <c r="E321" s="6">
        <v>97.135901401309155</v>
      </c>
      <c r="F321" s="9">
        <v>134.20486213076398</v>
      </c>
      <c r="G321" s="9">
        <v>2.8525426115083983</v>
      </c>
      <c r="H321" s="9">
        <v>91.265733042152576</v>
      </c>
    </row>
    <row r="322" spans="1:8" x14ac:dyDescent="0.25">
      <c r="A322" s="16"/>
      <c r="B322" s="5">
        <f>DATE(YEAR(siječanj!B322),MONTH(siječanj!B322)+3,DAY(siječanj!B322))</f>
        <v>44655</v>
      </c>
      <c r="C322" s="8">
        <v>3.3229166666666701</v>
      </c>
      <c r="D322">
        <v>0.93956746913888767</v>
      </c>
      <c r="E322" s="6">
        <v>96.213311501404945</v>
      </c>
      <c r="F322" s="9">
        <v>141.24264231169883</v>
      </c>
      <c r="G322" s="9">
        <v>1.8175024702630642</v>
      </c>
      <c r="H322" s="9">
        <v>90.39889758484648</v>
      </c>
    </row>
    <row r="323" spans="1:8" x14ac:dyDescent="0.25">
      <c r="A323" s="16"/>
      <c r="B323" s="5">
        <f>DATE(YEAR(siječanj!B323),MONTH(siječanj!B323)+3,DAY(siječanj!B323))</f>
        <v>44655</v>
      </c>
      <c r="C323" s="8">
        <v>3.3333333333333299</v>
      </c>
      <c r="D323">
        <v>0.93956746913888767</v>
      </c>
      <c r="E323" s="6">
        <v>97.634989232401111</v>
      </c>
      <c r="F323" s="9">
        <v>150.2547158711281</v>
      </c>
      <c r="G323" s="9">
        <v>1.6972598007119455</v>
      </c>
      <c r="H323" s="9">
        <v>91.734659732489661</v>
      </c>
    </row>
    <row r="324" spans="1:8" x14ac:dyDescent="0.25">
      <c r="A324" s="16"/>
      <c r="B324" s="5">
        <f>DATE(YEAR(siječanj!B324),MONTH(siječanj!B324)+3,DAY(siječanj!B324))</f>
        <v>44655</v>
      </c>
      <c r="C324" s="8">
        <v>3.34375</v>
      </c>
      <c r="D324">
        <v>0.93956746913888767</v>
      </c>
      <c r="E324" s="6">
        <v>98.490077058358636</v>
      </c>
      <c r="F324" s="9">
        <v>154.28264864673793</v>
      </c>
      <c r="G324" s="9">
        <v>1.4120606960411028</v>
      </c>
      <c r="H324" s="9">
        <v>92.538072437016041</v>
      </c>
    </row>
    <row r="325" spans="1:8" x14ac:dyDescent="0.25">
      <c r="A325" s="16"/>
      <c r="B325" s="5">
        <f>DATE(YEAR(siječanj!B325),MONTH(siječanj!B325)+3,DAY(siječanj!B325))</f>
        <v>44655</v>
      </c>
      <c r="C325" s="8">
        <v>3.3541666666666701</v>
      </c>
      <c r="D325">
        <v>0.93956746913888767</v>
      </c>
      <c r="E325" s="6">
        <v>97.898947172415149</v>
      </c>
      <c r="F325" s="9">
        <v>156.51006919806494</v>
      </c>
      <c r="G325" s="9">
        <v>1.3511839385254127</v>
      </c>
      <c r="H325" s="9">
        <v>91.982666026147768</v>
      </c>
    </row>
    <row r="326" spans="1:8" x14ac:dyDescent="0.25">
      <c r="A326" s="16"/>
      <c r="B326" s="5">
        <f>DATE(YEAR(siječanj!B326),MONTH(siječanj!B326)+3,DAY(siječanj!B326))</f>
        <v>44655</v>
      </c>
      <c r="C326" s="8">
        <v>3.3645833333333299</v>
      </c>
      <c r="D326">
        <v>0.93956746913888767</v>
      </c>
      <c r="E326" s="6">
        <v>98.151997792357122</v>
      </c>
      <c r="F326" s="9">
        <v>159.07280692768865</v>
      </c>
      <c r="G326" s="9">
        <v>1.3299063664714399</v>
      </c>
      <c r="H326" s="9">
        <v>92.220424156690669</v>
      </c>
    </row>
    <row r="327" spans="1:8" x14ac:dyDescent="0.25">
      <c r="A327" s="16"/>
      <c r="B327" s="5">
        <f>DATE(YEAR(siječanj!B327),MONTH(siječanj!B327)+3,DAY(siječanj!B327))</f>
        <v>44655</v>
      </c>
      <c r="C327" s="8">
        <v>3.375</v>
      </c>
      <c r="D327">
        <v>0.93956746913888767</v>
      </c>
      <c r="E327" s="6">
        <v>98.471590411740991</v>
      </c>
      <c r="F327" s="9">
        <v>161.92135294110477</v>
      </c>
      <c r="G327" s="9">
        <v>1.2866915374486667</v>
      </c>
      <c r="H327" s="9">
        <v>92.520702985240646</v>
      </c>
    </row>
    <row r="328" spans="1:8" x14ac:dyDescent="0.25">
      <c r="A328" s="16"/>
      <c r="B328" s="5">
        <f>DATE(YEAR(siječanj!B328),MONTH(siječanj!B328)+3,DAY(siječanj!B328))</f>
        <v>44655</v>
      </c>
      <c r="C328" s="8">
        <v>3.3854166666666701</v>
      </c>
      <c r="D328">
        <v>0.93956746913888767</v>
      </c>
      <c r="E328" s="6">
        <v>99.546018030612814</v>
      </c>
      <c r="F328" s="9">
        <v>163.3348987012038</v>
      </c>
      <c r="G328" s="9">
        <v>1.2129826018594243</v>
      </c>
      <c r="H328" s="9">
        <v>93.53020022387696</v>
      </c>
    </row>
    <row r="329" spans="1:8" x14ac:dyDescent="0.25">
      <c r="A329" s="16"/>
      <c r="B329" s="5">
        <f>DATE(YEAR(siječanj!B329),MONTH(siječanj!B329)+3,DAY(siječanj!B329))</f>
        <v>44655</v>
      </c>
      <c r="C329" s="8">
        <v>3.3958333333333299</v>
      </c>
      <c r="D329">
        <v>0.93956746913888767</v>
      </c>
      <c r="E329" s="6">
        <v>98.970311885550359</v>
      </c>
      <c r="F329" s="9">
        <v>163.75383545525946</v>
      </c>
      <c r="G329" s="9">
        <v>1.2323182720420818</v>
      </c>
      <c r="H329" s="9">
        <v>92.989285458192924</v>
      </c>
    </row>
    <row r="330" spans="1:8" x14ac:dyDescent="0.25">
      <c r="A330" s="16"/>
      <c r="B330" s="5">
        <f>DATE(YEAR(siječanj!B330),MONTH(siječanj!B330)+3,DAY(siječanj!B330))</f>
        <v>44655</v>
      </c>
      <c r="C330" s="8">
        <v>3.40625</v>
      </c>
      <c r="D330">
        <v>0.93956746913888767</v>
      </c>
      <c r="E330" s="6">
        <v>98.798642224252589</v>
      </c>
      <c r="F330" s="9">
        <v>163.93700811858466</v>
      </c>
      <c r="G330" s="9">
        <v>1.3194104721459676</v>
      </c>
      <c r="H330" s="9">
        <v>92.827990228999454</v>
      </c>
    </row>
    <row r="331" spans="1:8" x14ac:dyDescent="0.25">
      <c r="A331" s="16"/>
      <c r="B331" s="5">
        <f>DATE(YEAR(siječanj!B331),MONTH(siječanj!B331)+3,DAY(siječanj!B331))</f>
        <v>44655</v>
      </c>
      <c r="C331" s="8">
        <v>3.4166666666666701</v>
      </c>
      <c r="D331">
        <v>0.93956746913888767</v>
      </c>
      <c r="E331" s="6">
        <v>99.586689646009802</v>
      </c>
      <c r="F331" s="9">
        <v>163.57739607304029</v>
      </c>
      <c r="G331" s="9">
        <v>1.3685991399164754</v>
      </c>
      <c r="H331" s="9">
        <v>93.568413950621292</v>
      </c>
    </row>
    <row r="332" spans="1:8" x14ac:dyDescent="0.25">
      <c r="A332" s="16"/>
      <c r="B332" s="5">
        <f>DATE(YEAR(siječanj!B332),MONTH(siječanj!B332)+3,DAY(siječanj!B332))</f>
        <v>44655</v>
      </c>
      <c r="C332" s="8">
        <v>3.4270833333333299</v>
      </c>
      <c r="D332">
        <v>0.93956746913888767</v>
      </c>
      <c r="E332" s="6">
        <v>99.629197019172423</v>
      </c>
      <c r="F332" s="9">
        <v>162.90042042562308</v>
      </c>
      <c r="G332" s="9">
        <v>1.3763396000349915</v>
      </c>
      <c r="H332" s="9">
        <v>93.608352495643445</v>
      </c>
    </row>
    <row r="333" spans="1:8" x14ac:dyDescent="0.25">
      <c r="A333" s="16"/>
      <c r="B333" s="5">
        <f>DATE(YEAR(siječanj!B333),MONTH(siječanj!B333)+3,DAY(siječanj!B333))</f>
        <v>44655</v>
      </c>
      <c r="C333" s="8">
        <v>3.4375</v>
      </c>
      <c r="D333">
        <v>0.93956746913888767</v>
      </c>
      <c r="E333" s="6">
        <v>99.683741562237969</v>
      </c>
      <c r="F333" s="9">
        <v>162.27895867079567</v>
      </c>
      <c r="G333" s="9">
        <v>1.3589796500951756</v>
      </c>
      <c r="H333" s="9">
        <v>93.659600773926883</v>
      </c>
    </row>
    <row r="334" spans="1:8" x14ac:dyDescent="0.25">
      <c r="A334" s="16"/>
      <c r="B334" s="5">
        <f>DATE(YEAR(siječanj!B334),MONTH(siječanj!B334)+3,DAY(siječanj!B334))</f>
        <v>44655</v>
      </c>
      <c r="C334" s="8">
        <v>3.4479166666666701</v>
      </c>
      <c r="D334">
        <v>0.93956746913888767</v>
      </c>
      <c r="E334" s="6">
        <v>101.4297725716154</v>
      </c>
      <c r="F334" s="9">
        <v>161.94624924147112</v>
      </c>
      <c r="G334" s="9">
        <v>1.2539664111062134</v>
      </c>
      <c r="H334" s="9">
        <v>95.300114710445655</v>
      </c>
    </row>
    <row r="335" spans="1:8" x14ac:dyDescent="0.25">
      <c r="A335" s="16"/>
      <c r="B335" s="5">
        <f>DATE(YEAR(siječanj!B335),MONTH(siječanj!B335)+3,DAY(siječanj!B335))</f>
        <v>44655</v>
      </c>
      <c r="C335" s="8">
        <v>3.4583333333333299</v>
      </c>
      <c r="D335">
        <v>0.93956746913888767</v>
      </c>
      <c r="E335" s="6">
        <v>102.04585645197825</v>
      </c>
      <c r="F335" s="9">
        <v>161.8681884813104</v>
      </c>
      <c r="G335" s="9">
        <v>1.248539372583926</v>
      </c>
      <c r="H335" s="9">
        <v>95.878967082695439</v>
      </c>
    </row>
    <row r="336" spans="1:8" x14ac:dyDescent="0.25">
      <c r="A336" s="16"/>
      <c r="B336" s="5">
        <f>DATE(YEAR(siječanj!B336),MONTH(siječanj!B336)+3,DAY(siječanj!B336))</f>
        <v>44655</v>
      </c>
      <c r="C336" s="8">
        <v>3.46875</v>
      </c>
      <c r="D336">
        <v>0.93956746913888767</v>
      </c>
      <c r="E336" s="6">
        <v>103.0204025658539</v>
      </c>
      <c r="F336" s="9">
        <v>161.67854496764934</v>
      </c>
      <c r="G336" s="9">
        <v>1.2665952065962309</v>
      </c>
      <c r="H336" s="9">
        <v>96.794618908468721</v>
      </c>
    </row>
    <row r="337" spans="1:8" x14ac:dyDescent="0.25">
      <c r="A337" s="16"/>
      <c r="B337" s="5">
        <f>DATE(YEAR(siječanj!B337),MONTH(siječanj!B337)+3,DAY(siječanj!B337))</f>
        <v>44655</v>
      </c>
      <c r="C337" s="8">
        <v>3.4791666666666701</v>
      </c>
      <c r="D337">
        <v>0.93956746913888767</v>
      </c>
      <c r="E337" s="6">
        <v>103.5561519389976</v>
      </c>
      <c r="F337" s="9">
        <v>161.17755940893011</v>
      </c>
      <c r="G337" s="9">
        <v>1.3201306484431912</v>
      </c>
      <c r="H337" s="9">
        <v>97.297991591086088</v>
      </c>
    </row>
    <row r="338" spans="1:8" x14ac:dyDescent="0.25">
      <c r="A338" s="16"/>
      <c r="B338" s="5">
        <f>DATE(YEAR(siječanj!B338),MONTH(siječanj!B338)+3,DAY(siječanj!B338))</f>
        <v>44655</v>
      </c>
      <c r="C338" s="8">
        <v>3.4895833333333299</v>
      </c>
      <c r="D338">
        <v>0.93956746913888767</v>
      </c>
      <c r="E338" s="6">
        <v>103.39816755895535</v>
      </c>
      <c r="F338" s="9">
        <v>160.65049324945505</v>
      </c>
      <c r="G338" s="9">
        <v>1.3031712730260436</v>
      </c>
      <c r="H338" s="9">
        <v>97.149554606966319</v>
      </c>
    </row>
    <row r="339" spans="1:8" x14ac:dyDescent="0.25">
      <c r="A339" s="16"/>
      <c r="B339" s="5">
        <f>DATE(YEAR(siječanj!B339),MONTH(siječanj!B339)+3,DAY(siječanj!B339))</f>
        <v>44655</v>
      </c>
      <c r="C339" s="8">
        <v>3.5</v>
      </c>
      <c r="D339">
        <v>0.93956746913888767</v>
      </c>
      <c r="E339" s="6">
        <v>101.83305846972796</v>
      </c>
      <c r="F339" s="9">
        <v>159.55236378466515</v>
      </c>
      <c r="G339" s="9">
        <v>1.3363750874942641</v>
      </c>
      <c r="H339" s="9">
        <v>95.679029021074669</v>
      </c>
    </row>
    <row r="340" spans="1:8" x14ac:dyDescent="0.25">
      <c r="A340" s="16"/>
      <c r="B340" s="5">
        <f>DATE(YEAR(siječanj!B340),MONTH(siječanj!B340)+3,DAY(siječanj!B340))</f>
        <v>44655</v>
      </c>
      <c r="C340" s="8">
        <v>3.5104166666666701</v>
      </c>
      <c r="D340">
        <v>0.93956746913888767</v>
      </c>
      <c r="E340" s="6">
        <v>100.94243498019691</v>
      </c>
      <c r="F340" s="9">
        <v>158.89671036134359</v>
      </c>
      <c r="G340" s="9">
        <v>1.2642008122518897</v>
      </c>
      <c r="H340" s="9">
        <v>94.842228163060327</v>
      </c>
    </row>
    <row r="341" spans="1:8" x14ac:dyDescent="0.25">
      <c r="A341" s="16"/>
      <c r="B341" s="5">
        <f>DATE(YEAR(siječanj!B341),MONTH(siječanj!B341)+3,DAY(siječanj!B341))</f>
        <v>44655</v>
      </c>
      <c r="C341" s="8">
        <v>3.5208333333333299</v>
      </c>
      <c r="D341">
        <v>0.93956746913888767</v>
      </c>
      <c r="E341" s="6">
        <v>100.96378596491832</v>
      </c>
      <c r="F341" s="9">
        <v>158.30597066926794</v>
      </c>
      <c r="G341" s="9">
        <v>1.221660909578512</v>
      </c>
      <c r="H341" s="9">
        <v>94.862288853738647</v>
      </c>
    </row>
    <row r="342" spans="1:8" x14ac:dyDescent="0.25">
      <c r="A342" s="16"/>
      <c r="B342" s="5">
        <f>DATE(YEAR(siječanj!B342),MONTH(siječanj!B342)+3,DAY(siječanj!B342))</f>
        <v>44655</v>
      </c>
      <c r="C342" s="8">
        <v>3.53125</v>
      </c>
      <c r="D342">
        <v>0.93956746913888767</v>
      </c>
      <c r="E342" s="6">
        <v>100.11995791658113</v>
      </c>
      <c r="F342" s="9">
        <v>157.74889527524775</v>
      </c>
      <c r="G342" s="9">
        <v>1.273693605021373</v>
      </c>
      <c r="H342" s="9">
        <v>94.069455469974073</v>
      </c>
    </row>
    <row r="343" spans="1:8" x14ac:dyDescent="0.25">
      <c r="A343" s="16"/>
      <c r="B343" s="5">
        <f>DATE(YEAR(siječanj!B343),MONTH(siječanj!B343)+3,DAY(siječanj!B343))</f>
        <v>44655</v>
      </c>
      <c r="C343" s="8">
        <v>3.5416666666666701</v>
      </c>
      <c r="D343">
        <v>0.93956746913888767</v>
      </c>
      <c r="E343" s="6">
        <v>97.986858027665392</v>
      </c>
      <c r="F343" s="9">
        <v>157.06187419944428</v>
      </c>
      <c r="G343" s="9">
        <v>1.237009416475201</v>
      </c>
      <c r="H343" s="9">
        <v>92.065264205925075</v>
      </c>
    </row>
    <row r="344" spans="1:8" x14ac:dyDescent="0.25">
      <c r="A344" s="16"/>
      <c r="B344" s="5">
        <f>DATE(YEAR(siječanj!B344),MONTH(siječanj!B344)+3,DAY(siječanj!B344))</f>
        <v>44655</v>
      </c>
      <c r="C344" s="8">
        <v>3.5520833333333299</v>
      </c>
      <c r="D344">
        <v>0.93956746913888767</v>
      </c>
      <c r="E344" s="6">
        <v>96.871825313553586</v>
      </c>
      <c r="F344" s="9">
        <v>156.2950010100395</v>
      </c>
      <c r="G344" s="9">
        <v>1.2080694989065621</v>
      </c>
      <c r="H344" s="9">
        <v>91.017615740719975</v>
      </c>
    </row>
    <row r="345" spans="1:8" x14ac:dyDescent="0.25">
      <c r="A345" s="16"/>
      <c r="B345" s="5">
        <f>DATE(YEAR(siječanj!B345),MONTH(siječanj!B345)+3,DAY(siječanj!B345))</f>
        <v>44655</v>
      </c>
      <c r="C345" s="8">
        <v>3.5625</v>
      </c>
      <c r="D345">
        <v>0.93956746913888767</v>
      </c>
      <c r="E345" s="6">
        <v>96.862063728723044</v>
      </c>
      <c r="F345" s="9">
        <v>155.64993262896701</v>
      </c>
      <c r="G345" s="9">
        <v>1.1930272577793695</v>
      </c>
      <c r="H345" s="9">
        <v>91.008444073165961</v>
      </c>
    </row>
    <row r="346" spans="1:8" x14ac:dyDescent="0.25">
      <c r="A346" s="16"/>
      <c r="B346" s="5">
        <f>DATE(YEAR(siječanj!B346),MONTH(siječanj!B346)+3,DAY(siječanj!B346))</f>
        <v>44655</v>
      </c>
      <c r="C346" s="8">
        <v>3.5729166666666701</v>
      </c>
      <c r="D346">
        <v>0.93956746913888767</v>
      </c>
      <c r="E346" s="6">
        <v>97.202789901270364</v>
      </c>
      <c r="F346" s="9">
        <v>154.58111693209236</v>
      </c>
      <c r="G346" s="9">
        <v>1.1399514517645908</v>
      </c>
      <c r="H346" s="9">
        <v>91.32857930077563</v>
      </c>
    </row>
    <row r="347" spans="1:8" x14ac:dyDescent="0.25">
      <c r="A347" s="16"/>
      <c r="B347" s="5">
        <f>DATE(YEAR(siječanj!B347),MONTH(siječanj!B347)+3,DAY(siječanj!B347))</f>
        <v>44655</v>
      </c>
      <c r="C347" s="8">
        <v>3.5833333333333299</v>
      </c>
      <c r="D347">
        <v>0.93956746913888767</v>
      </c>
      <c r="E347" s="6">
        <v>99.735867551535478</v>
      </c>
      <c r="F347" s="9">
        <v>153.10572993805485</v>
      </c>
      <c r="G347" s="9">
        <v>1.0590536188553006</v>
      </c>
      <c r="H347" s="9">
        <v>93.708576657767495</v>
      </c>
    </row>
    <row r="348" spans="1:8" x14ac:dyDescent="0.25">
      <c r="A348" s="16"/>
      <c r="B348" s="5">
        <f>DATE(YEAR(siječanj!B348),MONTH(siječanj!B348)+3,DAY(siječanj!B348))</f>
        <v>44655</v>
      </c>
      <c r="C348" s="8">
        <v>3.59375</v>
      </c>
      <c r="D348">
        <v>0.93956746913888767</v>
      </c>
      <c r="E348" s="6">
        <v>101.30418747938592</v>
      </c>
      <c r="F348" s="9">
        <v>151.87860726966119</v>
      </c>
      <c r="G348" s="9">
        <v>1.0670312799288781</v>
      </c>
      <c r="H348" s="9">
        <v>95.18211904317802</v>
      </c>
    </row>
    <row r="349" spans="1:8" x14ac:dyDescent="0.25">
      <c r="A349" s="16"/>
      <c r="B349" s="5">
        <f>DATE(YEAR(siječanj!B349),MONTH(siječanj!B349)+3,DAY(siječanj!B349))</f>
        <v>44655</v>
      </c>
      <c r="C349" s="8">
        <v>3.6041666666666701</v>
      </c>
      <c r="D349">
        <v>0.93956746913888767</v>
      </c>
      <c r="E349" s="6">
        <v>101.24386461820467</v>
      </c>
      <c r="F349" s="9">
        <v>150.72378663680752</v>
      </c>
      <c r="G349" s="9">
        <v>1.0567059035309192</v>
      </c>
      <c r="H349" s="9">
        <v>95.125441645166731</v>
      </c>
    </row>
    <row r="350" spans="1:8" x14ac:dyDescent="0.25">
      <c r="A350" s="16"/>
      <c r="B350" s="5">
        <f>DATE(YEAR(siječanj!B350),MONTH(siječanj!B350)+3,DAY(siječanj!B350))</f>
        <v>44655</v>
      </c>
      <c r="C350" s="8">
        <v>3.6145833333333299</v>
      </c>
      <c r="D350">
        <v>0.93956746913888767</v>
      </c>
      <c r="E350" s="6">
        <v>103.26446601473343</v>
      </c>
      <c r="F350" s="9">
        <v>149.16793214657494</v>
      </c>
      <c r="G350" s="9">
        <v>1.1082684832793004</v>
      </c>
      <c r="H350" s="9">
        <v>97.02393298544176</v>
      </c>
    </row>
    <row r="351" spans="1:8" x14ac:dyDescent="0.25">
      <c r="A351" s="16"/>
      <c r="B351" s="5">
        <f>DATE(YEAR(siječanj!B351),MONTH(siječanj!B351)+3,DAY(siječanj!B351))</f>
        <v>44655</v>
      </c>
      <c r="C351" s="8">
        <v>3.625</v>
      </c>
      <c r="D351">
        <v>0.93956746913888767</v>
      </c>
      <c r="E351" s="6">
        <v>103.92058410839182</v>
      </c>
      <c r="F351" s="9">
        <v>145.42818107262136</v>
      </c>
      <c r="G351" s="9">
        <v>1.1610018253676717</v>
      </c>
      <c r="H351" s="9">
        <v>97.640400202156613</v>
      </c>
    </row>
    <row r="352" spans="1:8" x14ac:dyDescent="0.25">
      <c r="A352" s="16"/>
      <c r="B352" s="5">
        <f>DATE(YEAR(siječanj!B352),MONTH(siječanj!B352)+3,DAY(siječanj!B352))</f>
        <v>44655</v>
      </c>
      <c r="C352" s="8">
        <v>3.6354166666666701</v>
      </c>
      <c r="D352">
        <v>0.93956746913888767</v>
      </c>
      <c r="E352" s="6">
        <v>104.77658733113675</v>
      </c>
      <c r="F352" s="9">
        <v>143.52624763504139</v>
      </c>
      <c r="G352" s="9">
        <v>1.1408164246924617</v>
      </c>
      <c r="H352" s="9">
        <v>98.444672983725795</v>
      </c>
    </row>
    <row r="353" spans="1:8" x14ac:dyDescent="0.25">
      <c r="A353" s="16"/>
      <c r="B353" s="5">
        <f>DATE(YEAR(siječanj!B353),MONTH(siječanj!B353)+3,DAY(siječanj!B353))</f>
        <v>44655</v>
      </c>
      <c r="C353" s="8">
        <v>3.6458333333333299</v>
      </c>
      <c r="D353">
        <v>0.93956746913888767</v>
      </c>
      <c r="E353" s="6">
        <v>106.5360434981707</v>
      </c>
      <c r="F353" s="9">
        <v>141.93266282568896</v>
      </c>
      <c r="G353" s="9">
        <v>1.1284719835333414</v>
      </c>
      <c r="H353" s="9">
        <v>100.0978007616467</v>
      </c>
    </row>
    <row r="354" spans="1:8" x14ac:dyDescent="0.25">
      <c r="A354" s="16"/>
      <c r="B354" s="5">
        <f>DATE(YEAR(siječanj!B354),MONTH(siječanj!B354)+3,DAY(siječanj!B354))</f>
        <v>44655</v>
      </c>
      <c r="C354" s="8">
        <v>3.65625</v>
      </c>
      <c r="D354">
        <v>0.93956746913888767</v>
      </c>
      <c r="E354" s="6">
        <v>106.34617412048475</v>
      </c>
      <c r="F354" s="9">
        <v>140.47111461402653</v>
      </c>
      <c r="G354" s="9">
        <v>1.1131349092137046</v>
      </c>
      <c r="H354" s="9">
        <v>99.919405670987331</v>
      </c>
    </row>
    <row r="355" spans="1:8" x14ac:dyDescent="0.25">
      <c r="A355" s="16"/>
      <c r="B355" s="5">
        <f>DATE(YEAR(siječanj!B355),MONTH(siječanj!B355)+3,DAY(siječanj!B355))</f>
        <v>44655</v>
      </c>
      <c r="C355" s="8">
        <v>3.6666666666666701</v>
      </c>
      <c r="D355">
        <v>0.93956746913888767</v>
      </c>
      <c r="E355" s="6">
        <v>106.45190840645894</v>
      </c>
      <c r="F355" s="9">
        <v>137.74251140492387</v>
      </c>
      <c r="G355" s="9">
        <v>1.0903350601031685</v>
      </c>
      <c r="H355" s="9">
        <v>100.0187501664613</v>
      </c>
    </row>
    <row r="356" spans="1:8" x14ac:dyDescent="0.25">
      <c r="A356" s="16"/>
      <c r="B356" s="5">
        <f>DATE(YEAR(siječanj!B356),MONTH(siječanj!B356)+3,DAY(siječanj!B356))</f>
        <v>44655</v>
      </c>
      <c r="C356" s="8">
        <v>3.6770833333333299</v>
      </c>
      <c r="D356">
        <v>0.93956746913888767</v>
      </c>
      <c r="E356" s="6">
        <v>107.13091241264063</v>
      </c>
      <c r="F356" s="9">
        <v>136.04533036809406</v>
      </c>
      <c r="G356" s="9">
        <v>1.1308773330966067</v>
      </c>
      <c r="H356" s="9">
        <v>100.6567202420846</v>
      </c>
    </row>
    <row r="357" spans="1:8" x14ac:dyDescent="0.25">
      <c r="A357" s="16"/>
      <c r="B357" s="5">
        <f>DATE(YEAR(siječanj!B357),MONTH(siječanj!B357)+3,DAY(siječanj!B357))</f>
        <v>44655</v>
      </c>
      <c r="C357" s="8">
        <v>3.6875</v>
      </c>
      <c r="D357">
        <v>0.93956746913888767</v>
      </c>
      <c r="E357" s="6">
        <v>109.69207447605685</v>
      </c>
      <c r="F357" s="9">
        <v>135.08984271478616</v>
      </c>
      <c r="G357" s="9">
        <v>1.1582864011773946</v>
      </c>
      <c r="H357" s="9">
        <v>103.0631048000631</v>
      </c>
    </row>
    <row r="358" spans="1:8" x14ac:dyDescent="0.25">
      <c r="A358" s="16"/>
      <c r="B358" s="5">
        <f>DATE(YEAR(siječanj!B358),MONTH(siječanj!B358)+3,DAY(siječanj!B358))</f>
        <v>44655</v>
      </c>
      <c r="C358" s="8">
        <v>3.6979166666666701</v>
      </c>
      <c r="D358">
        <v>0.93956746913888767</v>
      </c>
      <c r="E358" s="6">
        <v>110.76628069201804</v>
      </c>
      <c r="F358" s="9">
        <v>134.66755698282208</v>
      </c>
      <c r="G358" s="9">
        <v>1.1414494355956692</v>
      </c>
      <c r="H358" s="9">
        <v>104.07239401572703</v>
      </c>
    </row>
    <row r="359" spans="1:8" x14ac:dyDescent="0.25">
      <c r="A359" s="16"/>
      <c r="B359" s="5">
        <f>DATE(YEAR(siječanj!B359),MONTH(siječanj!B359)+3,DAY(siječanj!B359))</f>
        <v>44655</v>
      </c>
      <c r="C359" s="8">
        <v>3.7083333333333299</v>
      </c>
      <c r="D359">
        <v>0.93956746913888767</v>
      </c>
      <c r="E359" s="6">
        <v>112.34274487132954</v>
      </c>
      <c r="F359" s="9">
        <v>133.67894313998244</v>
      </c>
      <c r="G359" s="9">
        <v>1.1524340205510784</v>
      </c>
      <c r="H359" s="9">
        <v>105.55358847487085</v>
      </c>
    </row>
    <row r="360" spans="1:8" x14ac:dyDescent="0.25">
      <c r="A360" s="16"/>
      <c r="B360" s="5">
        <f>DATE(YEAR(siječanj!B360),MONTH(siječanj!B360)+3,DAY(siječanj!B360))</f>
        <v>44655</v>
      </c>
      <c r="C360" s="8">
        <v>3.71875</v>
      </c>
      <c r="D360">
        <v>0.93956746913888767</v>
      </c>
      <c r="E360" s="6">
        <v>115.4987976916553</v>
      </c>
      <c r="F360" s="9">
        <v>133.41930336874501</v>
      </c>
      <c r="G360" s="9">
        <v>1.1945566781950885</v>
      </c>
      <c r="H360" s="9">
        <v>108.51891303573296</v>
      </c>
    </row>
    <row r="361" spans="1:8" x14ac:dyDescent="0.25">
      <c r="A361" s="16"/>
      <c r="B361" s="5">
        <f>DATE(YEAR(siječanj!B361),MONTH(siječanj!B361)+3,DAY(siječanj!B361))</f>
        <v>44655</v>
      </c>
      <c r="C361" s="8">
        <v>3.7291666666666701</v>
      </c>
      <c r="D361">
        <v>0.93956746913888767</v>
      </c>
      <c r="E361" s="6">
        <v>119.65827630237735</v>
      </c>
      <c r="F361" s="9">
        <v>133.33643877068548</v>
      </c>
      <c r="G361" s="9">
        <v>1.2683846901188636</v>
      </c>
      <c r="H361" s="9">
        <v>112.42702382694642</v>
      </c>
    </row>
    <row r="362" spans="1:8" x14ac:dyDescent="0.25">
      <c r="A362" s="16"/>
      <c r="B362" s="5">
        <f>DATE(YEAR(siječanj!B362),MONTH(siječanj!B362)+3,DAY(siječanj!B362))</f>
        <v>44655</v>
      </c>
      <c r="C362" s="8">
        <v>3.7395833333333299</v>
      </c>
      <c r="D362">
        <v>0.93956746913888767</v>
      </c>
      <c r="E362" s="6">
        <v>124.17479738803738</v>
      </c>
      <c r="F362" s="9">
        <v>133.61704962060176</v>
      </c>
      <c r="G362" s="9">
        <v>1.3239625352362145</v>
      </c>
      <c r="H362" s="9">
        <v>116.67060011271244</v>
      </c>
    </row>
    <row r="363" spans="1:8" x14ac:dyDescent="0.25">
      <c r="A363" s="16"/>
      <c r="B363" s="5">
        <f>DATE(YEAR(siječanj!B363),MONTH(siječanj!B363)+3,DAY(siječanj!B363))</f>
        <v>44655</v>
      </c>
      <c r="C363" s="8">
        <v>3.75</v>
      </c>
      <c r="D363">
        <v>0.93956746913888767</v>
      </c>
      <c r="E363" s="6">
        <v>128.98359017247847</v>
      </c>
      <c r="F363" s="9">
        <v>133.69998908418884</v>
      </c>
      <c r="G363" s="9">
        <v>1.4283927758428185</v>
      </c>
      <c r="H363" s="9">
        <v>121.1887853788031</v>
      </c>
    </row>
    <row r="364" spans="1:8" x14ac:dyDescent="0.25">
      <c r="A364" s="16"/>
      <c r="B364" s="5">
        <f>DATE(YEAR(siječanj!B364),MONTH(siječanj!B364)+3,DAY(siječanj!B364))</f>
        <v>44655</v>
      </c>
      <c r="C364" s="8">
        <v>3.7604166666666701</v>
      </c>
      <c r="D364">
        <v>0.93956746913888767</v>
      </c>
      <c r="E364" s="6">
        <v>133.33021579864018</v>
      </c>
      <c r="F364" s="9">
        <v>133.71809540234594</v>
      </c>
      <c r="G364" s="9">
        <v>1.6549475728468372</v>
      </c>
      <c r="H364" s="9">
        <v>125.2727334176701</v>
      </c>
    </row>
    <row r="365" spans="1:8" x14ac:dyDescent="0.25">
      <c r="A365" s="16"/>
      <c r="B365" s="5">
        <f>DATE(YEAR(siječanj!B365),MONTH(siječanj!B365)+3,DAY(siječanj!B365))</f>
        <v>44655</v>
      </c>
      <c r="C365" s="8">
        <v>3.7708333333333299</v>
      </c>
      <c r="D365">
        <v>0.93956746913888767</v>
      </c>
      <c r="E365" s="6">
        <v>138.26188819131329</v>
      </c>
      <c r="F365" s="9">
        <v>133.79188882743659</v>
      </c>
      <c r="G365" s="9">
        <v>2.2020520045184022</v>
      </c>
      <c r="H365" s="9">
        <v>129.90637236627609</v>
      </c>
    </row>
    <row r="366" spans="1:8" x14ac:dyDescent="0.25">
      <c r="A366" s="16"/>
      <c r="B366" s="5">
        <f>DATE(YEAR(siječanj!B366),MONTH(siječanj!B366)+3,DAY(siječanj!B366))</f>
        <v>44655</v>
      </c>
      <c r="C366" s="8">
        <v>3.78125</v>
      </c>
      <c r="D366">
        <v>0.93956746913888767</v>
      </c>
      <c r="E366" s="6">
        <v>143.94233033512916</v>
      </c>
      <c r="F366" s="9">
        <v>133.88184256874786</v>
      </c>
      <c r="G366" s="9">
        <v>4.3957705470310104</v>
      </c>
      <c r="H366" s="9">
        <v>135.24353101493105</v>
      </c>
    </row>
    <row r="367" spans="1:8" x14ac:dyDescent="0.25">
      <c r="A367" s="16"/>
      <c r="B367" s="5">
        <f>DATE(YEAR(siječanj!B367),MONTH(siječanj!B367)+3,DAY(siječanj!B367))</f>
        <v>44655</v>
      </c>
      <c r="C367" s="8">
        <v>3.7916666666666701</v>
      </c>
      <c r="D367">
        <v>0.93956746913888767</v>
      </c>
      <c r="E367" s="6">
        <v>149.55312388888728</v>
      </c>
      <c r="F367" s="9">
        <v>133.79993054922375</v>
      </c>
      <c r="G367" s="9">
        <v>8.3848142437385569</v>
      </c>
      <c r="H367" s="9">
        <v>140.51525011409635</v>
      </c>
    </row>
    <row r="368" spans="1:8" x14ac:dyDescent="0.25">
      <c r="A368" s="16"/>
      <c r="B368" s="5">
        <f>DATE(YEAR(siječanj!B368),MONTH(siječanj!B368)+3,DAY(siječanj!B368))</f>
        <v>44655</v>
      </c>
      <c r="C368" s="8">
        <v>3.8020833333333299</v>
      </c>
      <c r="D368">
        <v>0.93956746913888767</v>
      </c>
      <c r="E368" s="6">
        <v>155.94790514914916</v>
      </c>
      <c r="F368" s="9">
        <v>133.805665389132</v>
      </c>
      <c r="G368" s="9">
        <v>24.95142938869613</v>
      </c>
      <c r="H368" s="9">
        <v>146.52357855849738</v>
      </c>
    </row>
    <row r="369" spans="1:8" x14ac:dyDescent="0.25">
      <c r="A369" s="16"/>
      <c r="B369" s="5">
        <f>DATE(YEAR(siječanj!B369),MONTH(siječanj!B369)+3,DAY(siječanj!B369))</f>
        <v>44655</v>
      </c>
      <c r="C369" s="8">
        <v>3.8125</v>
      </c>
      <c r="D369">
        <v>0.93956746913888767</v>
      </c>
      <c r="E369" s="6">
        <v>158.24131265941142</v>
      </c>
      <c r="F369" s="9">
        <v>134.39614114509848</v>
      </c>
      <c r="G369" s="9">
        <v>83.469740118950497</v>
      </c>
      <c r="H369" s="9">
        <v>148.67838964861861</v>
      </c>
    </row>
    <row r="370" spans="1:8" x14ac:dyDescent="0.25">
      <c r="A370" s="16"/>
      <c r="B370" s="5">
        <f>DATE(YEAR(siječanj!B370),MONTH(siječanj!B370)+3,DAY(siječanj!B370))</f>
        <v>44655</v>
      </c>
      <c r="C370" s="8">
        <v>3.8229166666666701</v>
      </c>
      <c r="D370">
        <v>0.93956746913888767</v>
      </c>
      <c r="E370" s="6">
        <v>158.23465468668221</v>
      </c>
      <c r="F370" s="9">
        <v>134.31314488005214</v>
      </c>
      <c r="G370" s="9">
        <v>174.87651905547952</v>
      </c>
      <c r="H370" s="9">
        <v>148.67213403403184</v>
      </c>
    </row>
    <row r="371" spans="1:8" x14ac:dyDescent="0.25">
      <c r="A371" s="16"/>
      <c r="B371" s="5">
        <f>DATE(YEAR(siječanj!B371),MONTH(siječanj!B371)+3,DAY(siječanj!B371))</f>
        <v>44655</v>
      </c>
      <c r="C371" s="8">
        <v>3.8333333333333299</v>
      </c>
      <c r="D371">
        <v>0.93956746913888767</v>
      </c>
      <c r="E371" s="6">
        <v>158.14274070795383</v>
      </c>
      <c r="F371" s="9">
        <v>129.86458776498296</v>
      </c>
      <c r="G371" s="9">
        <v>254.31903184124684</v>
      </c>
      <c r="H371" s="9">
        <v>148.58577464965953</v>
      </c>
    </row>
    <row r="372" spans="1:8" x14ac:dyDescent="0.25">
      <c r="A372" s="16"/>
      <c r="B372" s="5">
        <f>DATE(YEAR(siječanj!B372),MONTH(siječanj!B372)+3,DAY(siječanj!B372))</f>
        <v>44655</v>
      </c>
      <c r="C372" s="8">
        <v>3.84375</v>
      </c>
      <c r="D372">
        <v>0.93956746913888767</v>
      </c>
      <c r="E372" s="6">
        <v>156.90831225472826</v>
      </c>
      <c r="F372" s="9">
        <v>126.96403178644924</v>
      </c>
      <c r="G372" s="9">
        <v>281.93853169407612</v>
      </c>
      <c r="H372" s="9">
        <v>147.42594583202936</v>
      </c>
    </row>
    <row r="373" spans="1:8" x14ac:dyDescent="0.25">
      <c r="A373" s="16"/>
      <c r="B373" s="5">
        <f>DATE(YEAR(siječanj!B373),MONTH(siječanj!B373)+3,DAY(siječanj!B373))</f>
        <v>44655</v>
      </c>
      <c r="C373" s="8">
        <v>3.8541666666666701</v>
      </c>
      <c r="D373">
        <v>0.93956746913888767</v>
      </c>
      <c r="E373" s="6">
        <v>156.50813195439338</v>
      </c>
      <c r="F373" s="9">
        <v>124.56281071221514</v>
      </c>
      <c r="G373" s="9">
        <v>285.49422257688724</v>
      </c>
      <c r="H373" s="9">
        <v>147.04994944004446</v>
      </c>
    </row>
    <row r="374" spans="1:8" x14ac:dyDescent="0.25">
      <c r="A374" s="16"/>
      <c r="B374" s="5">
        <f>DATE(YEAR(siječanj!B374),MONTH(siječanj!B374)+3,DAY(siječanj!B374))</f>
        <v>44655</v>
      </c>
      <c r="C374" s="8">
        <v>3.8645833333333299</v>
      </c>
      <c r="D374">
        <v>0.93956746913888767</v>
      </c>
      <c r="E374" s="6">
        <v>155.69194749906237</v>
      </c>
      <c r="F374" s="9">
        <v>122.00828290092569</v>
      </c>
      <c r="G374" s="9">
        <v>286.44503500404954</v>
      </c>
      <c r="H374" s="9">
        <v>146.28308907699861</v>
      </c>
    </row>
    <row r="375" spans="1:8" x14ac:dyDescent="0.25">
      <c r="A375" s="16"/>
      <c r="B375" s="5">
        <f>DATE(YEAR(siječanj!B375),MONTH(siječanj!B375)+3,DAY(siječanj!B375))</f>
        <v>44655</v>
      </c>
      <c r="C375" s="8">
        <v>3.875</v>
      </c>
      <c r="D375">
        <v>0.93956746913888767</v>
      </c>
      <c r="E375" s="6">
        <v>152.64030749711424</v>
      </c>
      <c r="F375" s="9">
        <v>118.04347641700265</v>
      </c>
      <c r="G375" s="9">
        <v>286.80996928837328</v>
      </c>
      <c r="H375" s="9">
        <v>143.41586740364519</v>
      </c>
    </row>
    <row r="376" spans="1:8" x14ac:dyDescent="0.25">
      <c r="A376" s="16"/>
      <c r="B376" s="5">
        <f>DATE(YEAR(siječanj!B376),MONTH(siječanj!B376)+3,DAY(siječanj!B376))</f>
        <v>44655</v>
      </c>
      <c r="C376" s="8">
        <v>3.8854166666666701</v>
      </c>
      <c r="D376">
        <v>0.93956746913888767</v>
      </c>
      <c r="E376" s="6">
        <v>157.84573416396765</v>
      </c>
      <c r="F376" s="9">
        <v>115.36201872013402</v>
      </c>
      <c r="G376" s="9">
        <v>287.47278194972722</v>
      </c>
      <c r="H376" s="9">
        <v>148.30671696280874</v>
      </c>
    </row>
    <row r="377" spans="1:8" x14ac:dyDescent="0.25">
      <c r="A377" s="16"/>
      <c r="B377" s="5">
        <f>DATE(YEAR(siječanj!B377),MONTH(siječanj!B377)+3,DAY(siječanj!B377))</f>
        <v>44655</v>
      </c>
      <c r="C377" s="8">
        <v>3.8958333333333299</v>
      </c>
      <c r="D377">
        <v>0.93956746913888767</v>
      </c>
      <c r="E377" s="6">
        <v>160.04538598070693</v>
      </c>
      <c r="F377" s="9">
        <v>113.14908474874287</v>
      </c>
      <c r="G377" s="9">
        <v>287.33847679008664</v>
      </c>
      <c r="H377" s="9">
        <v>150.37343825324922</v>
      </c>
    </row>
    <row r="378" spans="1:8" x14ac:dyDescent="0.25">
      <c r="A378" s="16"/>
      <c r="B378" s="5">
        <f>DATE(YEAR(siječanj!B378),MONTH(siječanj!B378)+3,DAY(siječanj!B378))</f>
        <v>44655</v>
      </c>
      <c r="C378" s="8">
        <v>3.90625</v>
      </c>
      <c r="D378">
        <v>0.93956746913888767</v>
      </c>
      <c r="E378" s="6">
        <v>156.70395935390275</v>
      </c>
      <c r="F378" s="9">
        <v>110.62981458668962</v>
      </c>
      <c r="G378" s="9">
        <v>287.78373873856253</v>
      </c>
      <c r="H378" s="9">
        <v>147.23394249418953</v>
      </c>
    </row>
    <row r="379" spans="1:8" x14ac:dyDescent="0.25">
      <c r="A379" s="16"/>
      <c r="B379" s="5">
        <f>DATE(YEAR(siječanj!B379),MONTH(siječanj!B379)+3,DAY(siječanj!B379))</f>
        <v>44655</v>
      </c>
      <c r="C379" s="8">
        <v>3.9166666666666701</v>
      </c>
      <c r="D379">
        <v>0.93956746913888767</v>
      </c>
      <c r="E379" s="6">
        <v>151.68941575250096</v>
      </c>
      <c r="F379" s="9">
        <v>107.68394529422804</v>
      </c>
      <c r="G379" s="9">
        <v>283.15528093477769</v>
      </c>
      <c r="H379" s="9">
        <v>142.52244045373385</v>
      </c>
    </row>
    <row r="380" spans="1:8" x14ac:dyDescent="0.25">
      <c r="A380" s="16"/>
      <c r="B380" s="5">
        <f>DATE(YEAR(siječanj!B380),MONTH(siječanj!B380)+3,DAY(siječanj!B380))</f>
        <v>44655</v>
      </c>
      <c r="C380" s="8">
        <v>3.9270833333333299</v>
      </c>
      <c r="D380">
        <v>0.93956746913888767</v>
      </c>
      <c r="E380" s="6">
        <v>144.51373947661688</v>
      </c>
      <c r="F380" s="9">
        <v>105.28881100816638</v>
      </c>
      <c r="G380" s="9">
        <v>279.97317132351196</v>
      </c>
      <c r="H380" s="9">
        <v>135.78040845584147</v>
      </c>
    </row>
    <row r="381" spans="1:8" x14ac:dyDescent="0.25">
      <c r="A381" s="16"/>
      <c r="B381" s="5">
        <f>DATE(YEAR(siječanj!B381),MONTH(siječanj!B381)+3,DAY(siječanj!B381))</f>
        <v>44655</v>
      </c>
      <c r="C381" s="8">
        <v>3.9375</v>
      </c>
      <c r="D381">
        <v>0.93956746913888767</v>
      </c>
      <c r="E381" s="6">
        <v>134.50301382282225</v>
      </c>
      <c r="F381" s="9">
        <v>102.82979003349807</v>
      </c>
      <c r="G381" s="9">
        <v>279.07356701417035</v>
      </c>
      <c r="H381" s="9">
        <v>126.37465628906193</v>
      </c>
    </row>
    <row r="382" spans="1:8" x14ac:dyDescent="0.25">
      <c r="A382" s="16"/>
      <c r="B382" s="5">
        <f>DATE(YEAR(siječanj!B382),MONTH(siječanj!B382)+3,DAY(siječanj!B382))</f>
        <v>44655</v>
      </c>
      <c r="C382" s="8">
        <v>3.9479166666666701</v>
      </c>
      <c r="D382">
        <v>0.93956746913888767</v>
      </c>
      <c r="E382" s="6">
        <v>122.34155348863912</v>
      </c>
      <c r="F382" s="9">
        <v>100.17491016090108</v>
      </c>
      <c r="G382" s="9">
        <v>278.62681564829018</v>
      </c>
      <c r="H382" s="9">
        <v>114.94814378184051</v>
      </c>
    </row>
    <row r="383" spans="1:8" x14ac:dyDescent="0.25">
      <c r="A383" s="16"/>
      <c r="B383" s="5">
        <f>DATE(YEAR(siječanj!B383),MONTH(siječanj!B383)+3,DAY(siječanj!B383))</f>
        <v>44655</v>
      </c>
      <c r="C383" s="8">
        <v>3.9583333333333299</v>
      </c>
      <c r="D383">
        <v>0.93956746913888767</v>
      </c>
      <c r="E383" s="6">
        <v>110.84344407414068</v>
      </c>
      <c r="F383" s="9">
        <v>97.149562028738586</v>
      </c>
      <c r="G383" s="9">
        <v>271.16524906382261</v>
      </c>
      <c r="H383" s="9">
        <v>104.14489421937819</v>
      </c>
    </row>
    <row r="384" spans="1:8" x14ac:dyDescent="0.25">
      <c r="A384" s="16"/>
      <c r="B384" s="5">
        <f>DATE(YEAR(siječanj!B384),MONTH(siječanj!B384)+3,DAY(siječanj!B384))</f>
        <v>44655</v>
      </c>
      <c r="C384" s="8">
        <v>3.96875</v>
      </c>
      <c r="D384">
        <v>0.93956746913888767</v>
      </c>
      <c r="E384" s="6">
        <v>100.75743944505908</v>
      </c>
      <c r="F384" s="9">
        <v>94.664491844650911</v>
      </c>
      <c r="G384" s="9">
        <v>270.87579750883975</v>
      </c>
      <c r="H384" s="9">
        <v>94.668412376308893</v>
      </c>
    </row>
    <row r="385" spans="1:8" x14ac:dyDescent="0.25">
      <c r="A385" s="16"/>
      <c r="B385" s="5">
        <f>DATE(YEAR(siječanj!B385),MONTH(siječanj!B385)+3,DAY(siječanj!B385))</f>
        <v>44655</v>
      </c>
      <c r="C385" s="8">
        <v>3.9791666666666701</v>
      </c>
      <c r="D385">
        <v>0.93956746913888767</v>
      </c>
      <c r="E385" s="6">
        <v>91.718721217954212</v>
      </c>
      <c r="F385" s="9">
        <v>92.544543648365376</v>
      </c>
      <c r="G385" s="9">
        <v>266.95432070278054</v>
      </c>
      <c r="H385" s="9">
        <v>86.175926767408441</v>
      </c>
    </row>
    <row r="386" spans="1:8" ht="15.75" thickBot="1" x14ac:dyDescent="0.3">
      <c r="A386" s="16"/>
      <c r="B386" s="5">
        <f>DATE(YEAR(siječanj!B386),MONTH(siječanj!B386)+3,DAY(siječanj!B386))</f>
        <v>44655</v>
      </c>
      <c r="C386" s="8">
        <v>3.9895833333333299</v>
      </c>
      <c r="D386">
        <v>0.93956746913888767</v>
      </c>
      <c r="E386" s="6">
        <v>83.877054065706773</v>
      </c>
      <c r="F386" s="9">
        <v>90.458849331218119</v>
      </c>
      <c r="G386" s="9">
        <v>266.58687493426811</v>
      </c>
      <c r="H386" s="9">
        <v>78.808151407341754</v>
      </c>
    </row>
    <row r="387" spans="1:8" x14ac:dyDescent="0.25">
      <c r="A387" s="15">
        <f t="shared" ref="A387" si="2">A291+1</f>
        <v>95</v>
      </c>
      <c r="B387" s="5">
        <f>DATE(YEAR(siječanj!B387),MONTH(siječanj!B387)+3,DAY(siječanj!B387))</f>
        <v>44656</v>
      </c>
      <c r="C387" s="8">
        <v>4</v>
      </c>
      <c r="D387">
        <v>0.93731881800482952</v>
      </c>
      <c r="E387" s="6">
        <v>76.456742466160577</v>
      </c>
      <c r="F387" s="9">
        <v>88.237792690942598</v>
      </c>
      <c r="G387" s="9">
        <v>258.18641686607708</v>
      </c>
      <c r="H387" s="9">
        <v>71.664343476881285</v>
      </c>
    </row>
    <row r="388" spans="1:8" x14ac:dyDescent="0.25">
      <c r="A388" s="16"/>
      <c r="B388" s="5">
        <f>DATE(YEAR(siječanj!B388),MONTH(siječanj!B388)+3,DAY(siječanj!B388))</f>
        <v>44656</v>
      </c>
      <c r="C388" s="8">
        <v>4.0104166666666696</v>
      </c>
      <c r="D388">
        <v>0.93731881800482952</v>
      </c>
      <c r="E388" s="6">
        <v>70.8384092993834</v>
      </c>
      <c r="F388" s="9">
        <v>86.878380367333179</v>
      </c>
      <c r="G388" s="9">
        <v>255.95270517053677</v>
      </c>
      <c r="H388" s="9">
        <v>66.398174073840366</v>
      </c>
    </row>
    <row r="389" spans="1:8" x14ac:dyDescent="0.25">
      <c r="A389" s="16"/>
      <c r="B389" s="5">
        <f>DATE(YEAR(siječanj!B389),MONTH(siječanj!B389)+3,DAY(siječanj!B389))</f>
        <v>44656</v>
      </c>
      <c r="C389" s="8">
        <v>4.0208333333333304</v>
      </c>
      <c r="D389">
        <v>0.93731881800482952</v>
      </c>
      <c r="E389" s="6">
        <v>66.542365799173837</v>
      </c>
      <c r="F389" s="9">
        <v>85.623213383424684</v>
      </c>
      <c r="G389" s="9">
        <v>255.45590445617836</v>
      </c>
      <c r="H389" s="9">
        <v>62.371411658126611</v>
      </c>
    </row>
    <row r="390" spans="1:8" x14ac:dyDescent="0.25">
      <c r="A390" s="16"/>
      <c r="B390" s="5">
        <f>DATE(YEAR(siječanj!B390),MONTH(siječanj!B390)+3,DAY(siječanj!B390))</f>
        <v>44656</v>
      </c>
      <c r="C390" s="8">
        <v>4.03125</v>
      </c>
      <c r="D390">
        <v>0.93731881800482952</v>
      </c>
      <c r="E390" s="6">
        <v>63.081678459246241</v>
      </c>
      <c r="F390" s="9">
        <v>84.633654629243011</v>
      </c>
      <c r="G390" s="9">
        <v>255.1366837675248</v>
      </c>
      <c r="H390" s="9">
        <v>59.127644291181404</v>
      </c>
    </row>
    <row r="391" spans="1:8" x14ac:dyDescent="0.25">
      <c r="A391" s="16"/>
      <c r="B391" s="5">
        <f>DATE(YEAR(siječanj!B391),MONTH(siječanj!B391)+3,DAY(siječanj!B391))</f>
        <v>44656</v>
      </c>
      <c r="C391" s="8">
        <v>4.0416666666666696</v>
      </c>
      <c r="D391">
        <v>0.93731881800482952</v>
      </c>
      <c r="E391" s="6">
        <v>59.816048076412606</v>
      </c>
      <c r="F391" s="9">
        <v>80.869639888701982</v>
      </c>
      <c r="G391" s="9">
        <v>248.88458746287037</v>
      </c>
      <c r="H391" s="9">
        <v>56.066707480703123</v>
      </c>
    </row>
    <row r="392" spans="1:8" x14ac:dyDescent="0.25">
      <c r="A392" s="16"/>
      <c r="B392" s="5">
        <f>DATE(YEAR(siječanj!B392),MONTH(siječanj!B392)+3,DAY(siječanj!B392))</f>
        <v>44656</v>
      </c>
      <c r="C392" s="8">
        <v>4.0520833333333304</v>
      </c>
      <c r="D392">
        <v>0.93731881800482952</v>
      </c>
      <c r="E392" s="6">
        <v>58.187047865641773</v>
      </c>
      <c r="F392" s="9">
        <v>80.899209273219384</v>
      </c>
      <c r="G392" s="9">
        <v>251.26027277114795</v>
      </c>
      <c r="H392" s="9">
        <v>54.539814928613787</v>
      </c>
    </row>
    <row r="393" spans="1:8" x14ac:dyDescent="0.25">
      <c r="A393" s="16"/>
      <c r="B393" s="5">
        <f>DATE(YEAR(siječanj!B393),MONTH(siječanj!B393)+3,DAY(siječanj!B393))</f>
        <v>44656</v>
      </c>
      <c r="C393" s="8">
        <v>4.0625</v>
      </c>
      <c r="D393">
        <v>0.93731881800482952</v>
      </c>
      <c r="E393" s="6">
        <v>56.21807405365211</v>
      </c>
      <c r="F393" s="9">
        <v>80.413988658443444</v>
      </c>
      <c r="G393" s="9">
        <v>250.8392061747295</v>
      </c>
      <c r="H393" s="9">
        <v>52.694258722477173</v>
      </c>
    </row>
    <row r="394" spans="1:8" x14ac:dyDescent="0.25">
      <c r="A394" s="16"/>
      <c r="B394" s="5">
        <f>DATE(YEAR(siječanj!B394),MONTH(siječanj!B394)+3,DAY(siječanj!B394))</f>
        <v>44656</v>
      </c>
      <c r="C394" s="8">
        <v>4.0729166666666696</v>
      </c>
      <c r="D394">
        <v>0.93731881800482952</v>
      </c>
      <c r="E394" s="6">
        <v>55.009228061403803</v>
      </c>
      <c r="F394" s="9">
        <v>80.049244289953663</v>
      </c>
      <c r="G394" s="9">
        <v>250.9625768309873</v>
      </c>
      <c r="H394" s="9">
        <v>51.561184625873111</v>
      </c>
    </row>
    <row r="395" spans="1:8" x14ac:dyDescent="0.25">
      <c r="A395" s="16"/>
      <c r="B395" s="5">
        <f>DATE(YEAR(siječanj!B395),MONTH(siječanj!B395)+3,DAY(siječanj!B395))</f>
        <v>44656</v>
      </c>
      <c r="C395" s="8">
        <v>4.0833333333333304</v>
      </c>
      <c r="D395">
        <v>0.93731881800482952</v>
      </c>
      <c r="E395" s="6">
        <v>53.889391996253536</v>
      </c>
      <c r="F395" s="9">
        <v>79.624757832618741</v>
      </c>
      <c r="G395" s="9">
        <v>250.02125332268824</v>
      </c>
      <c r="H395" s="9">
        <v>50.511541208927284</v>
      </c>
    </row>
    <row r="396" spans="1:8" x14ac:dyDescent="0.25">
      <c r="A396" s="16"/>
      <c r="B396" s="5">
        <f>DATE(YEAR(siječanj!B396),MONTH(siječanj!B396)+3,DAY(siječanj!B396))</f>
        <v>44656</v>
      </c>
      <c r="C396" s="8">
        <v>4.09375</v>
      </c>
      <c r="D396">
        <v>0.93731881800482952</v>
      </c>
      <c r="E396" s="6">
        <v>52.906876370433743</v>
      </c>
      <c r="F396" s="9">
        <v>79.191190728714716</v>
      </c>
      <c r="G396" s="9">
        <v>250.48374279575458</v>
      </c>
      <c r="H396" s="9">
        <v>49.590610823862598</v>
      </c>
    </row>
    <row r="397" spans="1:8" x14ac:dyDescent="0.25">
      <c r="A397" s="16"/>
      <c r="B397" s="5">
        <f>DATE(YEAR(siječanj!B397),MONTH(siječanj!B397)+3,DAY(siječanj!B397))</f>
        <v>44656</v>
      </c>
      <c r="C397" s="8">
        <v>4.1041666666666696</v>
      </c>
      <c r="D397">
        <v>0.93731881800482952</v>
      </c>
      <c r="E397" s="6">
        <v>53.00431847206044</v>
      </c>
      <c r="F397" s="9">
        <v>78.960150110850293</v>
      </c>
      <c r="G397" s="9">
        <v>250.43032692161086</v>
      </c>
      <c r="H397" s="9">
        <v>49.681945139383245</v>
      </c>
    </row>
    <row r="398" spans="1:8" x14ac:dyDescent="0.25">
      <c r="A398" s="16"/>
      <c r="B398" s="5">
        <f>DATE(YEAR(siječanj!B398),MONTH(siječanj!B398)+3,DAY(siječanj!B398))</f>
        <v>44656</v>
      </c>
      <c r="C398" s="8">
        <v>4.1145833333333304</v>
      </c>
      <c r="D398">
        <v>0.93731881800482952</v>
      </c>
      <c r="E398" s="6">
        <v>52.519869046861636</v>
      </c>
      <c r="F398" s="9">
        <v>78.829216575420375</v>
      </c>
      <c r="G398" s="9">
        <v>250.43944055892683</v>
      </c>
      <c r="H398" s="9">
        <v>49.227861576772781</v>
      </c>
    </row>
    <row r="399" spans="1:8" x14ac:dyDescent="0.25">
      <c r="A399" s="16"/>
      <c r="B399" s="5">
        <f>DATE(YEAR(siječanj!B399),MONTH(siječanj!B399)+3,DAY(siječanj!B399))</f>
        <v>44656</v>
      </c>
      <c r="C399" s="8">
        <v>4.125</v>
      </c>
      <c r="D399">
        <v>0.93731881800482952</v>
      </c>
      <c r="E399" s="6">
        <v>52.84274001786374</v>
      </c>
      <c r="F399" s="9">
        <v>78.926750381146391</v>
      </c>
      <c r="G399" s="9">
        <v>249.91352089868752</v>
      </c>
      <c r="H399" s="9">
        <v>49.530494613680546</v>
      </c>
    </row>
    <row r="400" spans="1:8" x14ac:dyDescent="0.25">
      <c r="A400" s="16"/>
      <c r="B400" s="5">
        <f>DATE(YEAR(siječanj!B400),MONTH(siječanj!B400)+3,DAY(siječanj!B400))</f>
        <v>44656</v>
      </c>
      <c r="C400" s="8">
        <v>4.1354166666666696</v>
      </c>
      <c r="D400">
        <v>0.93731881800482952</v>
      </c>
      <c r="E400" s="6">
        <v>53.315880023533992</v>
      </c>
      <c r="F400" s="9">
        <v>78.994906472155336</v>
      </c>
      <c r="G400" s="9">
        <v>249.77600963373339</v>
      </c>
      <c r="H400" s="9">
        <v>49.973977644546181</v>
      </c>
    </row>
    <row r="401" spans="1:8" x14ac:dyDescent="0.25">
      <c r="A401" s="16"/>
      <c r="B401" s="5">
        <f>DATE(YEAR(siječanj!B401),MONTH(siječanj!B401)+3,DAY(siječanj!B401))</f>
        <v>44656</v>
      </c>
      <c r="C401" s="8">
        <v>4.1458333333333304</v>
      </c>
      <c r="D401">
        <v>0.93731881800482952</v>
      </c>
      <c r="E401" s="6">
        <v>53.824170471570049</v>
      </c>
      <c r="F401" s="9">
        <v>78.939899005720605</v>
      </c>
      <c r="G401" s="9">
        <v>249.79428034094988</v>
      </c>
      <c r="H401" s="9">
        <v>50.450407846502486</v>
      </c>
    </row>
    <row r="402" spans="1:8" x14ac:dyDescent="0.25">
      <c r="A402" s="16"/>
      <c r="B402" s="5">
        <f>DATE(YEAR(siječanj!B402),MONTH(siječanj!B402)+3,DAY(siječanj!B402))</f>
        <v>44656</v>
      </c>
      <c r="C402" s="8">
        <v>4.15625</v>
      </c>
      <c r="D402">
        <v>0.93731881800482952</v>
      </c>
      <c r="E402" s="6">
        <v>54.493386086290741</v>
      </c>
      <c r="F402" s="9">
        <v>79.299733610622127</v>
      </c>
      <c r="G402" s="9">
        <v>249.67833635639735</v>
      </c>
      <c r="H402" s="9">
        <v>51.077676235482862</v>
      </c>
    </row>
    <row r="403" spans="1:8" x14ac:dyDescent="0.25">
      <c r="A403" s="16"/>
      <c r="B403" s="5">
        <f>DATE(YEAR(siječanj!B403),MONTH(siječanj!B403)+3,DAY(siječanj!B403))</f>
        <v>44656</v>
      </c>
      <c r="C403" s="8">
        <v>4.1666666666666696</v>
      </c>
      <c r="D403">
        <v>0.93731881800482952</v>
      </c>
      <c r="E403" s="6">
        <v>57.1954348637233</v>
      </c>
      <c r="F403" s="9">
        <v>79.48868621381277</v>
      </c>
      <c r="G403" s="9">
        <v>252.40192457156357</v>
      </c>
      <c r="H403" s="9">
        <v>53.610357401737339</v>
      </c>
    </row>
    <row r="404" spans="1:8" x14ac:dyDescent="0.25">
      <c r="A404" s="16"/>
      <c r="B404" s="5">
        <f>DATE(YEAR(siječanj!B404),MONTH(siječanj!B404)+3,DAY(siječanj!B404))</f>
        <v>44656</v>
      </c>
      <c r="C404" s="8">
        <v>4.1770833333333304</v>
      </c>
      <c r="D404">
        <v>0.93731881800482952</v>
      </c>
      <c r="E404" s="6">
        <v>59.500667076521324</v>
      </c>
      <c r="F404" s="9">
        <v>79.604024928680502</v>
      </c>
      <c r="G404" s="9">
        <v>253.80325318908694</v>
      </c>
      <c r="H404" s="9">
        <v>55.771094934663843</v>
      </c>
    </row>
    <row r="405" spans="1:8" x14ac:dyDescent="0.25">
      <c r="A405" s="16"/>
      <c r="B405" s="5">
        <f>DATE(YEAR(siječanj!B405),MONTH(siječanj!B405)+3,DAY(siječanj!B405))</f>
        <v>44656</v>
      </c>
      <c r="C405" s="8">
        <v>4.1875</v>
      </c>
      <c r="D405">
        <v>0.93731881800482952</v>
      </c>
      <c r="E405" s="6">
        <v>63.319356965891707</v>
      </c>
      <c r="F405" s="9">
        <v>79.836461076106517</v>
      </c>
      <c r="G405" s="9">
        <v>262.18265466000577</v>
      </c>
      <c r="H405" s="9">
        <v>59.350424828095484</v>
      </c>
    </row>
    <row r="406" spans="1:8" x14ac:dyDescent="0.25">
      <c r="A406" s="16"/>
      <c r="B406" s="5">
        <f>DATE(YEAR(siječanj!B406),MONTH(siječanj!B406)+3,DAY(siječanj!B406))</f>
        <v>44656</v>
      </c>
      <c r="C406" s="8">
        <v>4.1979166666666696</v>
      </c>
      <c r="D406">
        <v>0.93731881800482952</v>
      </c>
      <c r="E406" s="6">
        <v>67.92500016936232</v>
      </c>
      <c r="F406" s="9">
        <v>80.758649977852357</v>
      </c>
      <c r="G406" s="9">
        <v>264.79565600968618</v>
      </c>
      <c r="H406" s="9">
        <v>63.667380871724532</v>
      </c>
    </row>
    <row r="407" spans="1:8" x14ac:dyDescent="0.25">
      <c r="A407" s="16"/>
      <c r="B407" s="5">
        <f>DATE(YEAR(siječanj!B407),MONTH(siječanj!B407)+3,DAY(siječanj!B407))</f>
        <v>44656</v>
      </c>
      <c r="C407" s="8">
        <v>4.2083333333333304</v>
      </c>
      <c r="D407">
        <v>0.93731881800482952</v>
      </c>
      <c r="E407" s="6">
        <v>74.059924904066548</v>
      </c>
      <c r="F407" s="9">
        <v>82.56816891648694</v>
      </c>
      <c r="G407" s="9">
        <v>272.18835622860161</v>
      </c>
      <c r="H407" s="9">
        <v>69.4177612726061</v>
      </c>
    </row>
    <row r="408" spans="1:8" x14ac:dyDescent="0.25">
      <c r="A408" s="16"/>
      <c r="B408" s="5">
        <f>DATE(YEAR(siječanj!B408),MONTH(siječanj!B408)+3,DAY(siječanj!B408))</f>
        <v>44656</v>
      </c>
      <c r="C408" s="8">
        <v>4.21875</v>
      </c>
      <c r="D408">
        <v>0.93731881800482952</v>
      </c>
      <c r="E408" s="6">
        <v>80.311296648536825</v>
      </c>
      <c r="F408" s="9">
        <v>84.308102083426334</v>
      </c>
      <c r="G408" s="9">
        <v>272.34045523770601</v>
      </c>
      <c r="H408" s="9">
        <v>75.277289647041769</v>
      </c>
    </row>
    <row r="409" spans="1:8" x14ac:dyDescent="0.25">
      <c r="A409" s="16"/>
      <c r="B409" s="5">
        <f>DATE(YEAR(siječanj!B409),MONTH(siječanj!B409)+3,DAY(siječanj!B409))</f>
        <v>44656</v>
      </c>
      <c r="C409" s="8">
        <v>4.2291666666666696</v>
      </c>
      <c r="D409">
        <v>0.93731881800482952</v>
      </c>
      <c r="E409" s="6">
        <v>85.212595143252145</v>
      </c>
      <c r="F409" s="9">
        <v>86.739952551741794</v>
      </c>
      <c r="G409" s="9">
        <v>264.22421229597671</v>
      </c>
      <c r="H409" s="9">
        <v>79.871368958797177</v>
      </c>
    </row>
    <row r="410" spans="1:8" x14ac:dyDescent="0.25">
      <c r="A410" s="16"/>
      <c r="B410" s="5">
        <f>DATE(YEAR(siječanj!B410),MONTH(siječanj!B410)+3,DAY(siječanj!B410))</f>
        <v>44656</v>
      </c>
      <c r="C410" s="8">
        <v>4.2395833333333304</v>
      </c>
      <c r="D410">
        <v>0.93731881800482952</v>
      </c>
      <c r="E410" s="6">
        <v>90.805317056745295</v>
      </c>
      <c r="F410" s="9">
        <v>90.342064537504328</v>
      </c>
      <c r="G410" s="9">
        <v>225.2595844978913</v>
      </c>
      <c r="H410" s="9">
        <v>85.113532452182284</v>
      </c>
    </row>
    <row r="411" spans="1:8" x14ac:dyDescent="0.25">
      <c r="A411" s="16"/>
      <c r="B411" s="5">
        <f>DATE(YEAR(siječanj!B411),MONTH(siječanj!B411)+3,DAY(siječanj!B411))</f>
        <v>44656</v>
      </c>
      <c r="C411" s="8">
        <v>4.25</v>
      </c>
      <c r="D411">
        <v>0.93731881800482952</v>
      </c>
      <c r="E411" s="6">
        <v>95.864358671828953</v>
      </c>
      <c r="F411" s="9">
        <v>94.936346749625898</v>
      </c>
      <c r="G411" s="9">
        <v>161.65226263333625</v>
      </c>
      <c r="H411" s="9">
        <v>89.855467359069749</v>
      </c>
    </row>
    <row r="412" spans="1:8" x14ac:dyDescent="0.25">
      <c r="A412" s="16"/>
      <c r="B412" s="5">
        <f>DATE(YEAR(siječanj!B412),MONTH(siječanj!B412)+3,DAY(siječanj!B412))</f>
        <v>44656</v>
      </c>
      <c r="C412" s="8">
        <v>4.2604166666666696</v>
      </c>
      <c r="D412">
        <v>0.93731881800482952</v>
      </c>
      <c r="E412" s="6">
        <v>98.925955847725973</v>
      </c>
      <c r="F412" s="9">
        <v>99.40932439764461</v>
      </c>
      <c r="G412" s="9">
        <v>94.603354520588667</v>
      </c>
      <c r="H412" s="9">
        <v>92.725160005188457</v>
      </c>
    </row>
    <row r="413" spans="1:8" x14ac:dyDescent="0.25">
      <c r="A413" s="16"/>
      <c r="B413" s="5">
        <f>DATE(YEAR(siječanj!B413),MONTH(siječanj!B413)+3,DAY(siječanj!B413))</f>
        <v>44656</v>
      </c>
      <c r="C413" s="8">
        <v>4.2708333333333304</v>
      </c>
      <c r="D413">
        <v>0.93731881800482952</v>
      </c>
      <c r="E413" s="6">
        <v>101.1020466219903</v>
      </c>
      <c r="F413" s="9">
        <v>104.45958848272393</v>
      </c>
      <c r="G413" s="9">
        <v>38.071963785556569</v>
      </c>
      <c r="H413" s="9">
        <v>94.764850837593116</v>
      </c>
    </row>
    <row r="414" spans="1:8" x14ac:dyDescent="0.25">
      <c r="A414" s="16"/>
      <c r="B414" s="5">
        <f>DATE(YEAR(siječanj!B414),MONTH(siječanj!B414)+3,DAY(siječanj!B414))</f>
        <v>44656</v>
      </c>
      <c r="C414" s="8">
        <v>4.28125</v>
      </c>
      <c r="D414">
        <v>0.93731881800482952</v>
      </c>
      <c r="E414" s="6">
        <v>102.05637259381359</v>
      </c>
      <c r="F414" s="9">
        <v>112.85317102371506</v>
      </c>
      <c r="G414" s="9">
        <v>15.365835046771634</v>
      </c>
      <c r="H414" s="9">
        <v>95.659358529493829</v>
      </c>
    </row>
    <row r="415" spans="1:8" x14ac:dyDescent="0.25">
      <c r="A415" s="16"/>
      <c r="B415" s="5">
        <f>DATE(YEAR(siječanj!B415),MONTH(siječanj!B415)+3,DAY(siječanj!B415))</f>
        <v>44656</v>
      </c>
      <c r="C415" s="8">
        <v>4.2916666666666696</v>
      </c>
      <c r="D415">
        <v>0.93731881800482952</v>
      </c>
      <c r="E415" s="6">
        <v>99.990726129774487</v>
      </c>
      <c r="F415" s="9">
        <v>124.21966125496769</v>
      </c>
      <c r="G415" s="9">
        <v>7.2785019520511351</v>
      </c>
      <c r="H415" s="9">
        <v>93.723189227404845</v>
      </c>
    </row>
    <row r="416" spans="1:8" x14ac:dyDescent="0.25">
      <c r="A416" s="16"/>
      <c r="B416" s="5">
        <f>DATE(YEAR(siječanj!B416),MONTH(siječanj!B416)+3,DAY(siječanj!B416))</f>
        <v>44656</v>
      </c>
      <c r="C416" s="8">
        <v>4.3020833333333304</v>
      </c>
      <c r="D416">
        <v>0.93731881800482952</v>
      </c>
      <c r="E416" s="6">
        <v>97.337692779670974</v>
      </c>
      <c r="F416" s="9">
        <v>128.85026634439799</v>
      </c>
      <c r="G416" s="9">
        <v>4.205331227909868</v>
      </c>
      <c r="H416" s="9">
        <v>91.236451143558426</v>
      </c>
    </row>
    <row r="417" spans="1:8" x14ac:dyDescent="0.25">
      <c r="A417" s="16"/>
      <c r="B417" s="5">
        <f>DATE(YEAR(siječanj!B417),MONTH(siječanj!B417)+3,DAY(siječanj!B417))</f>
        <v>44656</v>
      </c>
      <c r="C417" s="8">
        <v>4.3125</v>
      </c>
      <c r="D417">
        <v>0.93731881800482952</v>
      </c>
      <c r="E417" s="6">
        <v>97.135901401309155</v>
      </c>
      <c r="F417" s="9">
        <v>134.20486213076398</v>
      </c>
      <c r="G417" s="9">
        <v>2.8525426115083983</v>
      </c>
      <c r="H417" s="9">
        <v>91.047308287308766</v>
      </c>
    </row>
    <row r="418" spans="1:8" x14ac:dyDescent="0.25">
      <c r="A418" s="16"/>
      <c r="B418" s="5">
        <f>DATE(YEAR(siječanj!B418),MONTH(siječanj!B418)+3,DAY(siječanj!B418))</f>
        <v>44656</v>
      </c>
      <c r="C418" s="8">
        <v>4.3229166666666696</v>
      </c>
      <c r="D418">
        <v>0.93731881800482952</v>
      </c>
      <c r="E418" s="6">
        <v>96.213311501404945</v>
      </c>
      <c r="F418" s="9">
        <v>141.24264231169883</v>
      </c>
      <c r="G418" s="9">
        <v>1.8175024702630642</v>
      </c>
      <c r="H418" s="9">
        <v>90.182547412827347</v>
      </c>
    </row>
    <row r="419" spans="1:8" x14ac:dyDescent="0.25">
      <c r="A419" s="16"/>
      <c r="B419" s="5">
        <f>DATE(YEAR(siječanj!B419),MONTH(siječanj!B419)+3,DAY(siječanj!B419))</f>
        <v>44656</v>
      </c>
      <c r="C419" s="8">
        <v>4.3333333333333304</v>
      </c>
      <c r="D419">
        <v>0.93731881800482952</v>
      </c>
      <c r="E419" s="6">
        <v>97.634989232401111</v>
      </c>
      <c r="F419" s="9">
        <v>150.2547158711281</v>
      </c>
      <c r="G419" s="9">
        <v>1.6972598007119455</v>
      </c>
      <c r="H419" s="9">
        <v>91.515112703228468</v>
      </c>
    </row>
    <row r="420" spans="1:8" x14ac:dyDescent="0.25">
      <c r="A420" s="16"/>
      <c r="B420" s="5">
        <f>DATE(YEAR(siječanj!B420),MONTH(siječanj!B420)+3,DAY(siječanj!B420))</f>
        <v>44656</v>
      </c>
      <c r="C420" s="8">
        <v>4.34375</v>
      </c>
      <c r="D420">
        <v>0.93731881800482952</v>
      </c>
      <c r="E420" s="6">
        <v>98.490077058358636</v>
      </c>
      <c r="F420" s="9">
        <v>154.28264864673793</v>
      </c>
      <c r="G420" s="9">
        <v>1.4120606960411028</v>
      </c>
      <c r="H420" s="9">
        <v>92.3166026135453</v>
      </c>
    </row>
    <row r="421" spans="1:8" x14ac:dyDescent="0.25">
      <c r="A421" s="16"/>
      <c r="B421" s="5">
        <f>DATE(YEAR(siječanj!B421),MONTH(siječanj!B421)+3,DAY(siječanj!B421))</f>
        <v>44656</v>
      </c>
      <c r="C421" s="8">
        <v>4.3541666666666696</v>
      </c>
      <c r="D421">
        <v>0.93731881800482952</v>
      </c>
      <c r="E421" s="6">
        <v>97.898947172415149</v>
      </c>
      <c r="F421" s="9">
        <v>156.51006919806494</v>
      </c>
      <c r="G421" s="9">
        <v>1.3511839385254127</v>
      </c>
      <c r="H421" s="9">
        <v>91.762525447565409</v>
      </c>
    </row>
    <row r="422" spans="1:8" x14ac:dyDescent="0.25">
      <c r="A422" s="16"/>
      <c r="B422" s="5">
        <f>DATE(YEAR(siječanj!B422),MONTH(siječanj!B422)+3,DAY(siječanj!B422))</f>
        <v>44656</v>
      </c>
      <c r="C422" s="8">
        <v>4.3645833333333304</v>
      </c>
      <c r="D422">
        <v>0.93731881800482952</v>
      </c>
      <c r="E422" s="6">
        <v>98.151997792357122</v>
      </c>
      <c r="F422" s="9">
        <v>159.07280692768865</v>
      </c>
      <c r="G422" s="9">
        <v>1.3299063664714399</v>
      </c>
      <c r="H422" s="9">
        <v>91.999714555544813</v>
      </c>
    </row>
    <row r="423" spans="1:8" x14ac:dyDescent="0.25">
      <c r="A423" s="16"/>
      <c r="B423" s="5">
        <f>DATE(YEAR(siječanj!B423),MONTH(siječanj!B423)+3,DAY(siječanj!B423))</f>
        <v>44656</v>
      </c>
      <c r="C423" s="8">
        <v>4.375</v>
      </c>
      <c r="D423">
        <v>0.93731881800482952</v>
      </c>
      <c r="E423" s="6">
        <v>98.471590411740991</v>
      </c>
      <c r="F423" s="9">
        <v>161.92135294110477</v>
      </c>
      <c r="G423" s="9">
        <v>1.2866915374486667</v>
      </c>
      <c r="H423" s="9">
        <v>92.299274731788771</v>
      </c>
    </row>
    <row r="424" spans="1:8" x14ac:dyDescent="0.25">
      <c r="A424" s="16"/>
      <c r="B424" s="5">
        <f>DATE(YEAR(siječanj!B424),MONTH(siječanj!B424)+3,DAY(siječanj!B424))</f>
        <v>44656</v>
      </c>
      <c r="C424" s="8">
        <v>4.3854166666666696</v>
      </c>
      <c r="D424">
        <v>0.93731881800482952</v>
      </c>
      <c r="E424" s="6">
        <v>99.546018030612814</v>
      </c>
      <c r="F424" s="9">
        <v>163.3348987012038</v>
      </c>
      <c r="G424" s="9">
        <v>1.2129826018594243</v>
      </c>
      <c r="H424" s="9">
        <v>93.306355957541456</v>
      </c>
    </row>
    <row r="425" spans="1:8" x14ac:dyDescent="0.25">
      <c r="A425" s="16"/>
      <c r="B425" s="5">
        <f>DATE(YEAR(siječanj!B425),MONTH(siječanj!B425)+3,DAY(siječanj!B425))</f>
        <v>44656</v>
      </c>
      <c r="C425" s="8">
        <v>4.3958333333333304</v>
      </c>
      <c r="D425">
        <v>0.93731881800482952</v>
      </c>
      <c r="E425" s="6">
        <v>98.970311885550359</v>
      </c>
      <c r="F425" s="9">
        <v>163.75383545525946</v>
      </c>
      <c r="G425" s="9">
        <v>1.2323182720420818</v>
      </c>
      <c r="H425" s="9">
        <v>92.766735754133393</v>
      </c>
    </row>
    <row r="426" spans="1:8" x14ac:dyDescent="0.25">
      <c r="A426" s="16"/>
      <c r="B426" s="5">
        <f>DATE(YEAR(siječanj!B426),MONTH(siječanj!B426)+3,DAY(siječanj!B426))</f>
        <v>44656</v>
      </c>
      <c r="C426" s="8">
        <v>4.40625</v>
      </c>
      <c r="D426">
        <v>0.93731881800482952</v>
      </c>
      <c r="E426" s="6">
        <v>98.798642224252589</v>
      </c>
      <c r="F426" s="9">
        <v>163.93700811858466</v>
      </c>
      <c r="G426" s="9">
        <v>1.3194104721459676</v>
      </c>
      <c r="H426" s="9">
        <v>92.605826550118479</v>
      </c>
    </row>
    <row r="427" spans="1:8" x14ac:dyDescent="0.25">
      <c r="A427" s="16"/>
      <c r="B427" s="5">
        <f>DATE(YEAR(siječanj!B427),MONTH(siječanj!B427)+3,DAY(siječanj!B427))</f>
        <v>44656</v>
      </c>
      <c r="C427" s="8">
        <v>4.4166666666666696</v>
      </c>
      <c r="D427">
        <v>0.93731881800482952</v>
      </c>
      <c r="E427" s="6">
        <v>99.586689646009802</v>
      </c>
      <c r="F427" s="9">
        <v>163.57739607304029</v>
      </c>
      <c r="G427" s="9">
        <v>1.3685991399164754</v>
      </c>
      <c r="H427" s="9">
        <v>93.344478228011695</v>
      </c>
    </row>
    <row r="428" spans="1:8" x14ac:dyDescent="0.25">
      <c r="A428" s="16"/>
      <c r="B428" s="5">
        <f>DATE(YEAR(siječanj!B428),MONTH(siječanj!B428)+3,DAY(siječanj!B428))</f>
        <v>44656</v>
      </c>
      <c r="C428" s="8">
        <v>4.4270833333333304</v>
      </c>
      <c r="D428">
        <v>0.93731881800482952</v>
      </c>
      <c r="E428" s="6">
        <v>99.629197019172423</v>
      </c>
      <c r="F428" s="9">
        <v>162.90042042562308</v>
      </c>
      <c r="G428" s="9">
        <v>1.3763396000349915</v>
      </c>
      <c r="H428" s="9">
        <v>93.384321188780987</v>
      </c>
    </row>
    <row r="429" spans="1:8" x14ac:dyDescent="0.25">
      <c r="A429" s="16"/>
      <c r="B429" s="5">
        <f>DATE(YEAR(siječanj!B429),MONTH(siječanj!B429)+3,DAY(siječanj!B429))</f>
        <v>44656</v>
      </c>
      <c r="C429" s="8">
        <v>4.4375</v>
      </c>
      <c r="D429">
        <v>0.93731881800482952</v>
      </c>
      <c r="E429" s="6">
        <v>99.683741562237969</v>
      </c>
      <c r="F429" s="9">
        <v>162.27895867079567</v>
      </c>
      <c r="G429" s="9">
        <v>1.3589796500951756</v>
      </c>
      <c r="H429" s="9">
        <v>93.435446815415787</v>
      </c>
    </row>
    <row r="430" spans="1:8" x14ac:dyDescent="0.25">
      <c r="A430" s="16"/>
      <c r="B430" s="5">
        <f>DATE(YEAR(siječanj!B430),MONTH(siječanj!B430)+3,DAY(siječanj!B430))</f>
        <v>44656</v>
      </c>
      <c r="C430" s="8">
        <v>4.4479166666666696</v>
      </c>
      <c r="D430">
        <v>0.93731881800482952</v>
      </c>
      <c r="E430" s="6">
        <v>101.4297725716154</v>
      </c>
      <c r="F430" s="9">
        <v>161.94624924147112</v>
      </c>
      <c r="G430" s="9">
        <v>1.2539664111062134</v>
      </c>
      <c r="H430" s="9">
        <v>95.072034537325223</v>
      </c>
    </row>
    <row r="431" spans="1:8" x14ac:dyDescent="0.25">
      <c r="A431" s="16"/>
      <c r="B431" s="5">
        <f>DATE(YEAR(siječanj!B431),MONTH(siječanj!B431)+3,DAY(siječanj!B431))</f>
        <v>44656</v>
      </c>
      <c r="C431" s="8">
        <v>4.4583333333333304</v>
      </c>
      <c r="D431">
        <v>0.93731881800482952</v>
      </c>
      <c r="E431" s="6">
        <v>102.04585645197825</v>
      </c>
      <c r="F431" s="9">
        <v>161.8681884813104</v>
      </c>
      <c r="G431" s="9">
        <v>1.248539372583926</v>
      </c>
      <c r="H431" s="9">
        <v>95.649501551858762</v>
      </c>
    </row>
    <row r="432" spans="1:8" x14ac:dyDescent="0.25">
      <c r="A432" s="16"/>
      <c r="B432" s="5">
        <f>DATE(YEAR(siječanj!B432),MONTH(siječanj!B432)+3,DAY(siječanj!B432))</f>
        <v>44656</v>
      </c>
      <c r="C432" s="8">
        <v>4.46875</v>
      </c>
      <c r="D432">
        <v>0.93731881800482952</v>
      </c>
      <c r="E432" s="6">
        <v>103.0204025658539</v>
      </c>
      <c r="F432" s="9">
        <v>161.67854496764934</v>
      </c>
      <c r="G432" s="9">
        <v>1.2665952065962309</v>
      </c>
      <c r="H432" s="9">
        <v>96.562961963407886</v>
      </c>
    </row>
    <row r="433" spans="1:8" x14ac:dyDescent="0.25">
      <c r="A433" s="16"/>
      <c r="B433" s="5">
        <f>DATE(YEAR(siječanj!B433),MONTH(siječanj!B433)+3,DAY(siječanj!B433))</f>
        <v>44656</v>
      </c>
      <c r="C433" s="8">
        <v>4.4791666666666696</v>
      </c>
      <c r="D433">
        <v>0.93731881800482952</v>
      </c>
      <c r="E433" s="6">
        <v>103.5561519389976</v>
      </c>
      <c r="F433" s="9">
        <v>161.17755940893011</v>
      </c>
      <c r="G433" s="9">
        <v>1.3201306484431912</v>
      </c>
      <c r="H433" s="9">
        <v>97.06512993258977</v>
      </c>
    </row>
    <row r="434" spans="1:8" x14ac:dyDescent="0.25">
      <c r="A434" s="16"/>
      <c r="B434" s="5">
        <f>DATE(YEAR(siječanj!B434),MONTH(siječanj!B434)+3,DAY(siječanj!B434))</f>
        <v>44656</v>
      </c>
      <c r="C434" s="8">
        <v>4.4895833333333304</v>
      </c>
      <c r="D434">
        <v>0.93731881800482952</v>
      </c>
      <c r="E434" s="6">
        <v>103.39816755895535</v>
      </c>
      <c r="F434" s="9">
        <v>160.65049324945505</v>
      </c>
      <c r="G434" s="9">
        <v>1.3031712730260436</v>
      </c>
      <c r="H434" s="9">
        <v>96.917048200225338</v>
      </c>
    </row>
    <row r="435" spans="1:8" x14ac:dyDescent="0.25">
      <c r="A435" s="16"/>
      <c r="B435" s="5">
        <f>DATE(YEAR(siječanj!B435),MONTH(siječanj!B435)+3,DAY(siječanj!B435))</f>
        <v>44656</v>
      </c>
      <c r="C435" s="8">
        <v>4.5</v>
      </c>
      <c r="D435">
        <v>0.93731881800482952</v>
      </c>
      <c r="E435" s="6">
        <v>101.83305846972796</v>
      </c>
      <c r="F435" s="9">
        <v>159.55236378466515</v>
      </c>
      <c r="G435" s="9">
        <v>1.3363750874942641</v>
      </c>
      <c r="H435" s="9">
        <v>95.450041998662101</v>
      </c>
    </row>
    <row r="436" spans="1:8" x14ac:dyDescent="0.25">
      <c r="A436" s="16"/>
      <c r="B436" s="5">
        <f>DATE(YEAR(siječanj!B436),MONTH(siječanj!B436)+3,DAY(siječanj!B436))</f>
        <v>44656</v>
      </c>
      <c r="C436" s="8">
        <v>4.5104166666666696</v>
      </c>
      <c r="D436">
        <v>0.93731881800482952</v>
      </c>
      <c r="E436" s="6">
        <v>100.94243498019691</v>
      </c>
      <c r="F436" s="9">
        <v>158.89671036134359</v>
      </c>
      <c r="G436" s="9">
        <v>1.2642008122518897</v>
      </c>
      <c r="H436" s="9">
        <v>94.615243842167516</v>
      </c>
    </row>
    <row r="437" spans="1:8" x14ac:dyDescent="0.25">
      <c r="A437" s="16"/>
      <c r="B437" s="5">
        <f>DATE(YEAR(siječanj!B437),MONTH(siječanj!B437)+3,DAY(siječanj!B437))</f>
        <v>44656</v>
      </c>
      <c r="C437" s="8">
        <v>4.5208333333333304</v>
      </c>
      <c r="D437">
        <v>0.93731881800482952</v>
      </c>
      <c r="E437" s="6">
        <v>100.96378596491832</v>
      </c>
      <c r="F437" s="9">
        <v>158.30597066926794</v>
      </c>
      <c r="G437" s="9">
        <v>1.221660909578512</v>
      </c>
      <c r="H437" s="9">
        <v>94.635256521929833</v>
      </c>
    </row>
    <row r="438" spans="1:8" x14ac:dyDescent="0.25">
      <c r="A438" s="16"/>
      <c r="B438" s="5">
        <f>DATE(YEAR(siječanj!B438),MONTH(siječanj!B438)+3,DAY(siječanj!B438))</f>
        <v>44656</v>
      </c>
      <c r="C438" s="8">
        <v>4.53125</v>
      </c>
      <c r="D438">
        <v>0.93731881800482952</v>
      </c>
      <c r="E438" s="6">
        <v>100.11995791658113</v>
      </c>
      <c r="F438" s="9">
        <v>157.74889527524775</v>
      </c>
      <c r="G438" s="9">
        <v>1.273693605021373</v>
      </c>
      <c r="H438" s="9">
        <v>93.844320613063104</v>
      </c>
    </row>
    <row r="439" spans="1:8" x14ac:dyDescent="0.25">
      <c r="A439" s="16"/>
      <c r="B439" s="5">
        <f>DATE(YEAR(siječanj!B439),MONTH(siječanj!B439)+3,DAY(siječanj!B439))</f>
        <v>44656</v>
      </c>
      <c r="C439" s="8">
        <v>4.5416666666666696</v>
      </c>
      <c r="D439">
        <v>0.93731881800482952</v>
      </c>
      <c r="E439" s="6">
        <v>97.986858027665392</v>
      </c>
      <c r="F439" s="9">
        <v>157.06187419944428</v>
      </c>
      <c r="G439" s="9">
        <v>1.237009416475201</v>
      </c>
      <c r="H439" s="9">
        <v>91.844925946498364</v>
      </c>
    </row>
    <row r="440" spans="1:8" x14ac:dyDescent="0.25">
      <c r="A440" s="16"/>
      <c r="B440" s="5">
        <f>DATE(YEAR(siječanj!B440),MONTH(siječanj!B440)+3,DAY(siječanj!B440))</f>
        <v>44656</v>
      </c>
      <c r="C440" s="8">
        <v>4.5520833333333304</v>
      </c>
      <c r="D440">
        <v>0.93731881800482952</v>
      </c>
      <c r="E440" s="6">
        <v>96.871825313553586</v>
      </c>
      <c r="F440" s="9">
        <v>156.2950010100395</v>
      </c>
      <c r="G440" s="9">
        <v>1.2080694989065621</v>
      </c>
      <c r="H440" s="9">
        <v>90.79978480087037</v>
      </c>
    </row>
    <row r="441" spans="1:8" x14ac:dyDescent="0.25">
      <c r="A441" s="16"/>
      <c r="B441" s="5">
        <f>DATE(YEAR(siječanj!B441),MONTH(siječanj!B441)+3,DAY(siječanj!B441))</f>
        <v>44656</v>
      </c>
      <c r="C441" s="8">
        <v>4.5625</v>
      </c>
      <c r="D441">
        <v>0.93731881800482952</v>
      </c>
      <c r="E441" s="6">
        <v>96.862063728723044</v>
      </c>
      <c r="F441" s="9">
        <v>155.64993262896701</v>
      </c>
      <c r="G441" s="9">
        <v>1.1930272577793695</v>
      </c>
      <c r="H441" s="9">
        <v>90.790635083715159</v>
      </c>
    </row>
    <row r="442" spans="1:8" x14ac:dyDescent="0.25">
      <c r="A442" s="16"/>
      <c r="B442" s="5">
        <f>DATE(YEAR(siječanj!B442),MONTH(siječanj!B442)+3,DAY(siječanj!B442))</f>
        <v>44656</v>
      </c>
      <c r="C442" s="8">
        <v>4.5729166666666696</v>
      </c>
      <c r="D442">
        <v>0.93731881800482952</v>
      </c>
      <c r="E442" s="6">
        <v>97.202789901270364</v>
      </c>
      <c r="F442" s="9">
        <v>154.58111693209236</v>
      </c>
      <c r="G442" s="9">
        <v>1.1399514517645908</v>
      </c>
      <c r="H442" s="9">
        <v>91.110004137030515</v>
      </c>
    </row>
    <row r="443" spans="1:8" x14ac:dyDescent="0.25">
      <c r="A443" s="16"/>
      <c r="B443" s="5">
        <f>DATE(YEAR(siječanj!B443),MONTH(siječanj!B443)+3,DAY(siječanj!B443))</f>
        <v>44656</v>
      </c>
      <c r="C443" s="8">
        <v>4.5833333333333304</v>
      </c>
      <c r="D443">
        <v>0.93731881800482952</v>
      </c>
      <c r="E443" s="6">
        <v>99.735867551535478</v>
      </c>
      <c r="F443" s="9">
        <v>153.10572993805485</v>
      </c>
      <c r="G443" s="9">
        <v>1.0590536188553006</v>
      </c>
      <c r="H443" s="9">
        <v>93.484305486091458</v>
      </c>
    </row>
    <row r="444" spans="1:8" x14ac:dyDescent="0.25">
      <c r="A444" s="16"/>
      <c r="B444" s="5">
        <f>DATE(YEAR(siječanj!B444),MONTH(siječanj!B444)+3,DAY(siječanj!B444))</f>
        <v>44656</v>
      </c>
      <c r="C444" s="8">
        <v>4.59375</v>
      </c>
      <c r="D444">
        <v>0.93731881800482952</v>
      </c>
      <c r="E444" s="6">
        <v>101.30418747938592</v>
      </c>
      <c r="F444" s="9">
        <v>151.87860726966119</v>
      </c>
      <c r="G444" s="9">
        <v>1.0670312799288781</v>
      </c>
      <c r="H444" s="9">
        <v>94.954321267117663</v>
      </c>
    </row>
    <row r="445" spans="1:8" x14ac:dyDescent="0.25">
      <c r="A445" s="16"/>
      <c r="B445" s="5">
        <f>DATE(YEAR(siječanj!B445),MONTH(siječanj!B445)+3,DAY(siječanj!B445))</f>
        <v>44656</v>
      </c>
      <c r="C445" s="8">
        <v>4.6041666666666696</v>
      </c>
      <c r="D445">
        <v>0.93731881800482952</v>
      </c>
      <c r="E445" s="6">
        <v>101.24386461820467</v>
      </c>
      <c r="F445" s="9">
        <v>150.72378663680752</v>
      </c>
      <c r="G445" s="9">
        <v>1.0567059035309192</v>
      </c>
      <c r="H445" s="9">
        <v>94.897779514176577</v>
      </c>
    </row>
    <row r="446" spans="1:8" x14ac:dyDescent="0.25">
      <c r="A446" s="16"/>
      <c r="B446" s="5">
        <f>DATE(YEAR(siječanj!B446),MONTH(siječanj!B446)+3,DAY(siječanj!B446))</f>
        <v>44656</v>
      </c>
      <c r="C446" s="8">
        <v>4.6145833333333304</v>
      </c>
      <c r="D446">
        <v>0.93731881800482952</v>
      </c>
      <c r="E446" s="6">
        <v>103.26446601473343</v>
      </c>
      <c r="F446" s="9">
        <v>149.16793214657494</v>
      </c>
      <c r="G446" s="9">
        <v>1.1082684832793004</v>
      </c>
      <c r="H446" s="9">
        <v>96.791727226829821</v>
      </c>
    </row>
    <row r="447" spans="1:8" x14ac:dyDescent="0.25">
      <c r="A447" s="16"/>
      <c r="B447" s="5">
        <f>DATE(YEAR(siječanj!B447),MONTH(siječanj!B447)+3,DAY(siječanj!B447))</f>
        <v>44656</v>
      </c>
      <c r="C447" s="8">
        <v>4.625</v>
      </c>
      <c r="D447">
        <v>0.93731881800482952</v>
      </c>
      <c r="E447" s="6">
        <v>103.92058410839182</v>
      </c>
      <c r="F447" s="9">
        <v>145.42818107262136</v>
      </c>
      <c r="G447" s="9">
        <v>1.1610018253676717</v>
      </c>
      <c r="H447" s="9">
        <v>97.406719062849291</v>
      </c>
    </row>
    <row r="448" spans="1:8" x14ac:dyDescent="0.25">
      <c r="A448" s="16"/>
      <c r="B448" s="5">
        <f>DATE(YEAR(siječanj!B448),MONTH(siječanj!B448)+3,DAY(siječanj!B448))</f>
        <v>44656</v>
      </c>
      <c r="C448" s="8">
        <v>4.6354166666666696</v>
      </c>
      <c r="D448">
        <v>0.93731881800482952</v>
      </c>
      <c r="E448" s="6">
        <v>104.77658733113675</v>
      </c>
      <c r="F448" s="9">
        <v>143.52624763504139</v>
      </c>
      <c r="G448" s="9">
        <v>1.1408164246924617</v>
      </c>
      <c r="H448" s="9">
        <v>98.209066991800896</v>
      </c>
    </row>
    <row r="449" spans="1:8" x14ac:dyDescent="0.25">
      <c r="A449" s="16"/>
      <c r="B449" s="5">
        <f>DATE(YEAR(siječanj!B449),MONTH(siječanj!B449)+3,DAY(siječanj!B449))</f>
        <v>44656</v>
      </c>
      <c r="C449" s="8">
        <v>4.6458333333333304</v>
      </c>
      <c r="D449">
        <v>0.93731881800482952</v>
      </c>
      <c r="E449" s="6">
        <v>106.5360434981707</v>
      </c>
      <c r="F449" s="9">
        <v>141.93266282568896</v>
      </c>
      <c r="G449" s="9">
        <v>1.1284719835333414</v>
      </c>
      <c r="H449" s="9">
        <v>99.858238366616462</v>
      </c>
    </row>
    <row r="450" spans="1:8" x14ac:dyDescent="0.25">
      <c r="A450" s="16"/>
      <c r="B450" s="5">
        <f>DATE(YEAR(siječanj!B450),MONTH(siječanj!B450)+3,DAY(siječanj!B450))</f>
        <v>44656</v>
      </c>
      <c r="C450" s="8">
        <v>4.65625</v>
      </c>
      <c r="D450">
        <v>0.93731881800482952</v>
      </c>
      <c r="E450" s="6">
        <v>106.34617412048475</v>
      </c>
      <c r="F450" s="9">
        <v>140.47111461402653</v>
      </c>
      <c r="G450" s="9">
        <v>1.1131349092137046</v>
      </c>
      <c r="H450" s="9">
        <v>99.680270225948547</v>
      </c>
    </row>
    <row r="451" spans="1:8" x14ac:dyDescent="0.25">
      <c r="A451" s="16"/>
      <c r="B451" s="5">
        <f>DATE(YEAR(siječanj!B451),MONTH(siječanj!B451)+3,DAY(siječanj!B451))</f>
        <v>44656</v>
      </c>
      <c r="C451" s="8">
        <v>4.6666666666666696</v>
      </c>
      <c r="D451">
        <v>0.93731881800482952</v>
      </c>
      <c r="E451" s="6">
        <v>106.45190840645894</v>
      </c>
      <c r="F451" s="9">
        <v>137.74251140492387</v>
      </c>
      <c r="G451" s="9">
        <v>1.0903350601031685</v>
      </c>
      <c r="H451" s="9">
        <v>99.779376961900468</v>
      </c>
    </row>
    <row r="452" spans="1:8" x14ac:dyDescent="0.25">
      <c r="A452" s="16"/>
      <c r="B452" s="5">
        <f>DATE(YEAR(siječanj!B452),MONTH(siječanj!B452)+3,DAY(siječanj!B452))</f>
        <v>44656</v>
      </c>
      <c r="C452" s="8">
        <v>4.6770833333333304</v>
      </c>
      <c r="D452">
        <v>0.93731881800482952</v>
      </c>
      <c r="E452" s="6">
        <v>107.13091241264063</v>
      </c>
      <c r="F452" s="9">
        <v>136.04533036809406</v>
      </c>
      <c r="G452" s="9">
        <v>1.1308773330966067</v>
      </c>
      <c r="H452" s="9">
        <v>100.41582019439524</v>
      </c>
    </row>
    <row r="453" spans="1:8" x14ac:dyDescent="0.25">
      <c r="A453" s="16"/>
      <c r="B453" s="5">
        <f>DATE(YEAR(siječanj!B453),MONTH(siječanj!B453)+3,DAY(siječanj!B453))</f>
        <v>44656</v>
      </c>
      <c r="C453" s="8">
        <v>4.6875</v>
      </c>
      <c r="D453">
        <v>0.93731881800482952</v>
      </c>
      <c r="E453" s="6">
        <v>109.69207447605685</v>
      </c>
      <c r="F453" s="9">
        <v>135.08984271478616</v>
      </c>
      <c r="G453" s="9">
        <v>1.1582864011773946</v>
      </c>
      <c r="H453" s="9">
        <v>102.81644559239533</v>
      </c>
    </row>
    <row r="454" spans="1:8" x14ac:dyDescent="0.25">
      <c r="A454" s="16"/>
      <c r="B454" s="5">
        <f>DATE(YEAR(siječanj!B454),MONTH(siječanj!B454)+3,DAY(siječanj!B454))</f>
        <v>44656</v>
      </c>
      <c r="C454" s="8">
        <v>4.6979166666666696</v>
      </c>
      <c r="D454">
        <v>0.93731881800482952</v>
      </c>
      <c r="E454" s="6">
        <v>110.76628069201804</v>
      </c>
      <c r="F454" s="9">
        <v>134.66755698282208</v>
      </c>
      <c r="G454" s="9">
        <v>1.1414494355956692</v>
      </c>
      <c r="H454" s="9">
        <v>103.82331929303352</v>
      </c>
    </row>
    <row r="455" spans="1:8" x14ac:dyDescent="0.25">
      <c r="A455" s="16"/>
      <c r="B455" s="5">
        <f>DATE(YEAR(siječanj!B455),MONTH(siječanj!B455)+3,DAY(siječanj!B455))</f>
        <v>44656</v>
      </c>
      <c r="C455" s="8">
        <v>4.7083333333333304</v>
      </c>
      <c r="D455">
        <v>0.93731881800482952</v>
      </c>
      <c r="E455" s="6">
        <v>112.34274487132954</v>
      </c>
      <c r="F455" s="9">
        <v>133.67894313998244</v>
      </c>
      <c r="G455" s="9">
        <v>1.1524340205510784</v>
      </c>
      <c r="H455" s="9">
        <v>105.30096883421272</v>
      </c>
    </row>
    <row r="456" spans="1:8" x14ac:dyDescent="0.25">
      <c r="A456" s="16"/>
      <c r="B456" s="5">
        <f>DATE(YEAR(siječanj!B456),MONTH(siječanj!B456)+3,DAY(siječanj!B456))</f>
        <v>44656</v>
      </c>
      <c r="C456" s="8">
        <v>4.71875</v>
      </c>
      <c r="D456">
        <v>0.93731881800482952</v>
      </c>
      <c r="E456" s="6">
        <v>115.4987976916553</v>
      </c>
      <c r="F456" s="9">
        <v>133.41930336874501</v>
      </c>
      <c r="G456" s="9">
        <v>1.1945566781950885</v>
      </c>
      <c r="H456" s="9">
        <v>108.25919653332127</v>
      </c>
    </row>
    <row r="457" spans="1:8" x14ac:dyDescent="0.25">
      <c r="A457" s="16"/>
      <c r="B457" s="5">
        <f>DATE(YEAR(siječanj!B457),MONTH(siječanj!B457)+3,DAY(siječanj!B457))</f>
        <v>44656</v>
      </c>
      <c r="C457" s="8">
        <v>4.7291666666666696</v>
      </c>
      <c r="D457">
        <v>0.93731881800482952</v>
      </c>
      <c r="E457" s="6">
        <v>119.65827630237735</v>
      </c>
      <c r="F457" s="9">
        <v>133.33643877068548</v>
      </c>
      <c r="G457" s="9">
        <v>1.2683846901188636</v>
      </c>
      <c r="H457" s="9">
        <v>112.15795410823964</v>
      </c>
    </row>
    <row r="458" spans="1:8" x14ac:dyDescent="0.25">
      <c r="A458" s="16"/>
      <c r="B458" s="5">
        <f>DATE(YEAR(siječanj!B458),MONTH(siječanj!B458)+3,DAY(siječanj!B458))</f>
        <v>44656</v>
      </c>
      <c r="C458" s="8">
        <v>4.7395833333333304</v>
      </c>
      <c r="D458">
        <v>0.93731881800482952</v>
      </c>
      <c r="E458" s="6">
        <v>124.17479738803738</v>
      </c>
      <c r="F458" s="9">
        <v>133.61704962060176</v>
      </c>
      <c r="G458" s="9">
        <v>1.3239625352362145</v>
      </c>
      <c r="H458" s="9">
        <v>116.39137431374439</v>
      </c>
    </row>
    <row r="459" spans="1:8" x14ac:dyDescent="0.25">
      <c r="A459" s="16"/>
      <c r="B459" s="5">
        <f>DATE(YEAR(siječanj!B459),MONTH(siječanj!B459)+3,DAY(siječanj!B459))</f>
        <v>44656</v>
      </c>
      <c r="C459" s="8">
        <v>4.75</v>
      </c>
      <c r="D459">
        <v>0.93731881800482952</v>
      </c>
      <c r="E459" s="6">
        <v>128.98359017247847</v>
      </c>
      <c r="F459" s="9">
        <v>133.69998908418884</v>
      </c>
      <c r="G459" s="9">
        <v>1.4283927758428185</v>
      </c>
      <c r="H459" s="9">
        <v>120.89874628248687</v>
      </c>
    </row>
    <row r="460" spans="1:8" x14ac:dyDescent="0.25">
      <c r="A460" s="16"/>
      <c r="B460" s="5">
        <f>DATE(YEAR(siječanj!B460),MONTH(siječanj!B460)+3,DAY(siječanj!B460))</f>
        <v>44656</v>
      </c>
      <c r="C460" s="8">
        <v>4.7604166666666696</v>
      </c>
      <c r="D460">
        <v>0.93731881800482952</v>
      </c>
      <c r="E460" s="6">
        <v>133.33021579864018</v>
      </c>
      <c r="F460" s="9">
        <v>133.71809540234594</v>
      </c>
      <c r="G460" s="9">
        <v>1.6549475728468372</v>
      </c>
      <c r="H460" s="9">
        <v>124.97292027671027</v>
      </c>
    </row>
    <row r="461" spans="1:8" x14ac:dyDescent="0.25">
      <c r="A461" s="16"/>
      <c r="B461" s="5">
        <f>DATE(YEAR(siječanj!B461),MONTH(siječanj!B461)+3,DAY(siječanj!B461))</f>
        <v>44656</v>
      </c>
      <c r="C461" s="8">
        <v>4.7708333333333304</v>
      </c>
      <c r="D461">
        <v>0.93731881800482952</v>
      </c>
      <c r="E461" s="6">
        <v>138.26188819131329</v>
      </c>
      <c r="F461" s="9">
        <v>133.79188882743659</v>
      </c>
      <c r="G461" s="9">
        <v>2.2020520045184022</v>
      </c>
      <c r="H461" s="9">
        <v>129.59546961459768</v>
      </c>
    </row>
    <row r="462" spans="1:8" x14ac:dyDescent="0.25">
      <c r="A462" s="16"/>
      <c r="B462" s="5">
        <f>DATE(YEAR(siječanj!B462),MONTH(siječanj!B462)+3,DAY(siječanj!B462))</f>
        <v>44656</v>
      </c>
      <c r="C462" s="8">
        <v>4.78125</v>
      </c>
      <c r="D462">
        <v>0.93731881800482952</v>
      </c>
      <c r="E462" s="6">
        <v>143.94233033512916</v>
      </c>
      <c r="F462" s="9">
        <v>133.88184256874786</v>
      </c>
      <c r="G462" s="9">
        <v>4.3957705470310104</v>
      </c>
      <c r="H462" s="9">
        <v>134.91985493058397</v>
      </c>
    </row>
    <row r="463" spans="1:8" x14ac:dyDescent="0.25">
      <c r="A463" s="16"/>
      <c r="B463" s="5">
        <f>DATE(YEAR(siječanj!B463),MONTH(siječanj!B463)+3,DAY(siječanj!B463))</f>
        <v>44656</v>
      </c>
      <c r="C463" s="8">
        <v>4.7916666666666696</v>
      </c>
      <c r="D463">
        <v>0.93731881800482952</v>
      </c>
      <c r="E463" s="6">
        <v>149.55312388888728</v>
      </c>
      <c r="F463" s="9">
        <v>133.79993054922375</v>
      </c>
      <c r="G463" s="9">
        <v>8.3848142437385569</v>
      </c>
      <c r="H463" s="9">
        <v>140.17895731246168</v>
      </c>
    </row>
    <row r="464" spans="1:8" x14ac:dyDescent="0.25">
      <c r="A464" s="16"/>
      <c r="B464" s="5">
        <f>DATE(YEAR(siječanj!B464),MONTH(siječanj!B464)+3,DAY(siječanj!B464))</f>
        <v>44656</v>
      </c>
      <c r="C464" s="8">
        <v>4.8020833333333304</v>
      </c>
      <c r="D464">
        <v>0.93731881800482952</v>
      </c>
      <c r="E464" s="6">
        <v>155.94790514914916</v>
      </c>
      <c r="F464" s="9">
        <v>133.805665389132</v>
      </c>
      <c r="G464" s="9">
        <v>24.95142938869613</v>
      </c>
      <c r="H464" s="9">
        <v>146.17290612472976</v>
      </c>
    </row>
    <row r="465" spans="1:8" x14ac:dyDescent="0.25">
      <c r="A465" s="16"/>
      <c r="B465" s="5">
        <f>DATE(YEAR(siječanj!B465),MONTH(siječanj!B465)+3,DAY(siječanj!B465))</f>
        <v>44656</v>
      </c>
      <c r="C465" s="8">
        <v>4.8125</v>
      </c>
      <c r="D465">
        <v>0.93731881800482952</v>
      </c>
      <c r="E465" s="6">
        <v>158.24131265941142</v>
      </c>
      <c r="F465" s="9">
        <v>134.39614114509848</v>
      </c>
      <c r="G465" s="9">
        <v>83.469740118950497</v>
      </c>
      <c r="H465" s="9">
        <v>148.32256014145219</v>
      </c>
    </row>
    <row r="466" spans="1:8" x14ac:dyDescent="0.25">
      <c r="A466" s="16"/>
      <c r="B466" s="5">
        <f>DATE(YEAR(siječanj!B466),MONTH(siječanj!B466)+3,DAY(siječanj!B466))</f>
        <v>44656</v>
      </c>
      <c r="C466" s="8">
        <v>4.8229166666666696</v>
      </c>
      <c r="D466">
        <v>0.93731881800482952</v>
      </c>
      <c r="E466" s="6">
        <v>158.23465468668221</v>
      </c>
      <c r="F466" s="9">
        <v>134.31314488005214</v>
      </c>
      <c r="G466" s="9">
        <v>174.87651905547952</v>
      </c>
      <c r="H466" s="9">
        <v>148.31631949832331</v>
      </c>
    </row>
    <row r="467" spans="1:8" x14ac:dyDescent="0.25">
      <c r="A467" s="16"/>
      <c r="B467" s="5">
        <f>DATE(YEAR(siječanj!B467),MONTH(siječanj!B467)+3,DAY(siječanj!B467))</f>
        <v>44656</v>
      </c>
      <c r="C467" s="8">
        <v>4.8333333333333304</v>
      </c>
      <c r="D467">
        <v>0.93731881800482952</v>
      </c>
      <c r="E467" s="6">
        <v>158.14274070795383</v>
      </c>
      <c r="F467" s="9">
        <v>129.86458776498296</v>
      </c>
      <c r="G467" s="9">
        <v>254.31903184124684</v>
      </c>
      <c r="H467" s="9">
        <v>148.23016679642353</v>
      </c>
    </row>
    <row r="468" spans="1:8" x14ac:dyDescent="0.25">
      <c r="A468" s="16"/>
      <c r="B468" s="5">
        <f>DATE(YEAR(siječanj!B468),MONTH(siječanj!B468)+3,DAY(siječanj!B468))</f>
        <v>44656</v>
      </c>
      <c r="C468" s="8">
        <v>4.84375</v>
      </c>
      <c r="D468">
        <v>0.93731881800482952</v>
      </c>
      <c r="E468" s="6">
        <v>156.90831225472826</v>
      </c>
      <c r="F468" s="9">
        <v>126.96403178644924</v>
      </c>
      <c r="G468" s="9">
        <v>281.93853169407612</v>
      </c>
      <c r="H468" s="9">
        <v>147.07311377773459</v>
      </c>
    </row>
    <row r="469" spans="1:8" x14ac:dyDescent="0.25">
      <c r="A469" s="16"/>
      <c r="B469" s="5">
        <f>DATE(YEAR(siječanj!B469),MONTH(siječanj!B469)+3,DAY(siječanj!B469))</f>
        <v>44656</v>
      </c>
      <c r="C469" s="8">
        <v>4.8541666666666696</v>
      </c>
      <c r="D469">
        <v>0.93731881800482952</v>
      </c>
      <c r="E469" s="6">
        <v>156.50813195439338</v>
      </c>
      <c r="F469" s="9">
        <v>124.56281071221514</v>
      </c>
      <c r="G469" s="9">
        <v>285.49422257688724</v>
      </c>
      <c r="H469" s="9">
        <v>146.69801725163589</v>
      </c>
    </row>
    <row r="470" spans="1:8" x14ac:dyDescent="0.25">
      <c r="A470" s="16"/>
      <c r="B470" s="5">
        <f>DATE(YEAR(siječanj!B470),MONTH(siječanj!B470)+3,DAY(siječanj!B470))</f>
        <v>44656</v>
      </c>
      <c r="C470" s="8">
        <v>4.8645833333333304</v>
      </c>
      <c r="D470">
        <v>0.93731881800482952</v>
      </c>
      <c r="E470" s="6">
        <v>155.69194749906237</v>
      </c>
      <c r="F470" s="9">
        <v>122.00828290092569</v>
      </c>
      <c r="G470" s="9">
        <v>286.44503500404954</v>
      </c>
      <c r="H470" s="9">
        <v>145.93299220269111</v>
      </c>
    </row>
    <row r="471" spans="1:8" x14ac:dyDescent="0.25">
      <c r="A471" s="16"/>
      <c r="B471" s="5">
        <f>DATE(YEAR(siječanj!B471),MONTH(siječanj!B471)+3,DAY(siječanj!B471))</f>
        <v>44656</v>
      </c>
      <c r="C471" s="8">
        <v>4.875</v>
      </c>
      <c r="D471">
        <v>0.93731881800482952</v>
      </c>
      <c r="E471" s="6">
        <v>152.64030749711424</v>
      </c>
      <c r="F471" s="9">
        <v>118.04347641700265</v>
      </c>
      <c r="G471" s="9">
        <v>286.80996928837328</v>
      </c>
      <c r="H471" s="9">
        <v>143.07263260308883</v>
      </c>
    </row>
    <row r="472" spans="1:8" x14ac:dyDescent="0.25">
      <c r="A472" s="16"/>
      <c r="B472" s="5">
        <f>DATE(YEAR(siječanj!B472),MONTH(siječanj!B472)+3,DAY(siječanj!B472))</f>
        <v>44656</v>
      </c>
      <c r="C472" s="8">
        <v>4.8854166666666696</v>
      </c>
      <c r="D472">
        <v>0.93731881800482952</v>
      </c>
      <c r="E472" s="6">
        <v>157.84573416396765</v>
      </c>
      <c r="F472" s="9">
        <v>115.36201872013402</v>
      </c>
      <c r="G472" s="9">
        <v>287.47278194972722</v>
      </c>
      <c r="H472" s="9">
        <v>147.9517769736747</v>
      </c>
    </row>
    <row r="473" spans="1:8" x14ac:dyDescent="0.25">
      <c r="A473" s="16"/>
      <c r="B473" s="5">
        <f>DATE(YEAR(siječanj!B473),MONTH(siječanj!B473)+3,DAY(siječanj!B473))</f>
        <v>44656</v>
      </c>
      <c r="C473" s="8">
        <v>4.8958333333333304</v>
      </c>
      <c r="D473">
        <v>0.93731881800482952</v>
      </c>
      <c r="E473" s="6">
        <v>160.04538598070693</v>
      </c>
      <c r="F473" s="9">
        <v>113.14908474874287</v>
      </c>
      <c r="G473" s="9">
        <v>287.33847679008664</v>
      </c>
      <c r="H473" s="9">
        <v>150.01355201456292</v>
      </c>
    </row>
    <row r="474" spans="1:8" x14ac:dyDescent="0.25">
      <c r="A474" s="16"/>
      <c r="B474" s="5">
        <f>DATE(YEAR(siječanj!B474),MONTH(siječanj!B474)+3,DAY(siječanj!B474))</f>
        <v>44656</v>
      </c>
      <c r="C474" s="8">
        <v>4.90625</v>
      </c>
      <c r="D474">
        <v>0.93731881800482952</v>
      </c>
      <c r="E474" s="6">
        <v>156.70395935390275</v>
      </c>
      <c r="F474" s="9">
        <v>110.62981458668962</v>
      </c>
      <c r="G474" s="9">
        <v>287.78373873856253</v>
      </c>
      <c r="H474" s="9">
        <v>146.88156995827697</v>
      </c>
    </row>
    <row r="475" spans="1:8" x14ac:dyDescent="0.25">
      <c r="A475" s="16"/>
      <c r="B475" s="5">
        <f>DATE(YEAR(siječanj!B475),MONTH(siječanj!B475)+3,DAY(siječanj!B475))</f>
        <v>44656</v>
      </c>
      <c r="C475" s="8">
        <v>4.9166666666666696</v>
      </c>
      <c r="D475">
        <v>0.93731881800482952</v>
      </c>
      <c r="E475" s="6">
        <v>151.68941575250096</v>
      </c>
      <c r="F475" s="9">
        <v>107.68394529422804</v>
      </c>
      <c r="G475" s="9">
        <v>283.15528093477769</v>
      </c>
      <c r="H475" s="9">
        <v>142.18134387697737</v>
      </c>
    </row>
    <row r="476" spans="1:8" x14ac:dyDescent="0.25">
      <c r="A476" s="16"/>
      <c r="B476" s="5">
        <f>DATE(YEAR(siječanj!B476),MONTH(siječanj!B476)+3,DAY(siječanj!B476))</f>
        <v>44656</v>
      </c>
      <c r="C476" s="8">
        <v>4.9270833333333304</v>
      </c>
      <c r="D476">
        <v>0.93731881800482952</v>
      </c>
      <c r="E476" s="6">
        <v>144.51373947661688</v>
      </c>
      <c r="F476" s="9">
        <v>105.28881100816638</v>
      </c>
      <c r="G476" s="9">
        <v>279.97317132351196</v>
      </c>
      <c r="H476" s="9">
        <v>135.4554474716804</v>
      </c>
    </row>
    <row r="477" spans="1:8" x14ac:dyDescent="0.25">
      <c r="A477" s="16"/>
      <c r="B477" s="5">
        <f>DATE(YEAR(siječanj!B477),MONTH(siječanj!B477)+3,DAY(siječanj!B477))</f>
        <v>44656</v>
      </c>
      <c r="C477" s="8">
        <v>4.9375</v>
      </c>
      <c r="D477">
        <v>0.93731881800482952</v>
      </c>
      <c r="E477" s="6">
        <v>134.50301382282225</v>
      </c>
      <c r="F477" s="9">
        <v>102.82979003349807</v>
      </c>
      <c r="G477" s="9">
        <v>279.07356701417035</v>
      </c>
      <c r="H477" s="9">
        <v>126.072205934495</v>
      </c>
    </row>
    <row r="478" spans="1:8" x14ac:dyDescent="0.25">
      <c r="A478" s="16"/>
      <c r="B478" s="5">
        <f>DATE(YEAR(siječanj!B478),MONTH(siječanj!B478)+3,DAY(siječanj!B478))</f>
        <v>44656</v>
      </c>
      <c r="C478" s="8">
        <v>4.9479166666666696</v>
      </c>
      <c r="D478">
        <v>0.93731881800482952</v>
      </c>
      <c r="E478" s="6">
        <v>122.34155348863912</v>
      </c>
      <c r="F478" s="9">
        <v>100.17491016090108</v>
      </c>
      <c r="G478" s="9">
        <v>278.62681564829018</v>
      </c>
      <c r="H478" s="9">
        <v>114.67304030884586</v>
      </c>
    </row>
    <row r="479" spans="1:8" x14ac:dyDescent="0.25">
      <c r="A479" s="16"/>
      <c r="B479" s="5">
        <f>DATE(YEAR(siječanj!B479),MONTH(siječanj!B479)+3,DAY(siječanj!B479))</f>
        <v>44656</v>
      </c>
      <c r="C479" s="8">
        <v>4.9583333333333304</v>
      </c>
      <c r="D479">
        <v>0.93731881800482952</v>
      </c>
      <c r="E479" s="6">
        <v>110.84344407414068</v>
      </c>
      <c r="F479" s="9">
        <v>97.149562028738586</v>
      </c>
      <c r="G479" s="9">
        <v>271.16524906382261</v>
      </c>
      <c r="H479" s="9">
        <v>103.89564598315796</v>
      </c>
    </row>
    <row r="480" spans="1:8" x14ac:dyDescent="0.25">
      <c r="A480" s="16"/>
      <c r="B480" s="5">
        <f>DATE(YEAR(siječanj!B480),MONTH(siječanj!B480)+3,DAY(siječanj!B480))</f>
        <v>44656</v>
      </c>
      <c r="C480" s="8">
        <v>4.96875</v>
      </c>
      <c r="D480">
        <v>0.93731881800482952</v>
      </c>
      <c r="E480" s="6">
        <v>100.75743944505908</v>
      </c>
      <c r="F480" s="9">
        <v>94.664491844650911</v>
      </c>
      <c r="G480" s="9">
        <v>270.87579750883975</v>
      </c>
      <c r="H480" s="9">
        <v>94.441844045835964</v>
      </c>
    </row>
    <row r="481" spans="1:8" x14ac:dyDescent="0.25">
      <c r="A481" s="16"/>
      <c r="B481" s="5">
        <f>DATE(YEAR(siječanj!B481),MONTH(siječanj!B481)+3,DAY(siječanj!B481))</f>
        <v>44656</v>
      </c>
      <c r="C481" s="8">
        <v>4.9791666666666696</v>
      </c>
      <c r="D481">
        <v>0.93731881800482952</v>
      </c>
      <c r="E481" s="6">
        <v>91.718721217954212</v>
      </c>
      <c r="F481" s="9">
        <v>92.544543648365376</v>
      </c>
      <c r="G481" s="9">
        <v>266.95432070278054</v>
      </c>
      <c r="H481" s="9">
        <v>85.96968336092732</v>
      </c>
    </row>
    <row r="482" spans="1:8" ht="15.75" thickBot="1" x14ac:dyDescent="0.3">
      <c r="A482" s="16"/>
      <c r="B482" s="5">
        <f>DATE(YEAR(siječanj!B482),MONTH(siječanj!B482)+3,DAY(siječanj!B482))</f>
        <v>44656</v>
      </c>
      <c r="C482" s="8">
        <v>4.9895833333333304</v>
      </c>
      <c r="D482">
        <v>0.93731881800482952</v>
      </c>
      <c r="E482" s="6">
        <v>83.877054065706773</v>
      </c>
      <c r="F482" s="9">
        <v>90.458849331218119</v>
      </c>
      <c r="G482" s="9">
        <v>266.58687493426811</v>
      </c>
      <c r="H482" s="9">
        <v>78.619541174595454</v>
      </c>
    </row>
    <row r="483" spans="1:8" x14ac:dyDescent="0.25">
      <c r="A483" s="22">
        <f t="shared" ref="A483" si="3">A387+1</f>
        <v>96</v>
      </c>
      <c r="B483" s="5">
        <f>DATE(YEAR(siječanj!B483),MONTH(siječanj!B483)+3,DAY(siječanj!B483))</f>
        <v>44657</v>
      </c>
      <c r="C483" s="8">
        <v>5</v>
      </c>
      <c r="D483">
        <v>0.93513585220295736</v>
      </c>
      <c r="E483" s="6">
        <v>76.456742466160577</v>
      </c>
      <c r="F483" s="9">
        <v>88.237792690942598</v>
      </c>
      <c r="G483" s="9">
        <v>258.18641686607708</v>
      </c>
      <c r="H483" s="9">
        <v>71.497441022755112</v>
      </c>
    </row>
    <row r="484" spans="1:8" x14ac:dyDescent="0.25">
      <c r="A484" s="23"/>
      <c r="B484" s="5">
        <f>DATE(YEAR(siječanj!B484),MONTH(siječanj!B484)+3,DAY(siječanj!B484))</f>
        <v>44657</v>
      </c>
      <c r="C484" s="8">
        <v>5.0104166666666696</v>
      </c>
      <c r="D484">
        <v>0.93513585220295736</v>
      </c>
      <c r="E484" s="6">
        <v>70.8384092993834</v>
      </c>
      <c r="F484" s="9">
        <v>86.878380367333179</v>
      </c>
      <c r="G484" s="9">
        <v>255.95270517053677</v>
      </c>
      <c r="H484" s="9">
        <v>66.243536248880801</v>
      </c>
    </row>
    <row r="485" spans="1:8" x14ac:dyDescent="0.25">
      <c r="A485" s="23"/>
      <c r="B485" s="5">
        <f>DATE(YEAR(siječanj!B485),MONTH(siječanj!B485)+3,DAY(siječanj!B485))</f>
        <v>44657</v>
      </c>
      <c r="C485" s="8">
        <v>5.0208333333333304</v>
      </c>
      <c r="D485">
        <v>0.93513585220295736</v>
      </c>
      <c r="E485" s="6">
        <v>66.542365799173837</v>
      </c>
      <c r="F485" s="9">
        <v>85.623213383424684</v>
      </c>
      <c r="G485" s="9">
        <v>255.45590445617836</v>
      </c>
      <c r="H485" s="9">
        <v>62.226151949211349</v>
      </c>
    </row>
    <row r="486" spans="1:8" x14ac:dyDescent="0.25">
      <c r="A486" s="23"/>
      <c r="B486" s="5">
        <f>DATE(YEAR(siječanj!B486),MONTH(siječanj!B486)+3,DAY(siječanj!B486))</f>
        <v>44657</v>
      </c>
      <c r="C486" s="8">
        <v>5.03125</v>
      </c>
      <c r="D486">
        <v>0.93513585220295736</v>
      </c>
      <c r="E486" s="6">
        <v>63.081678459246241</v>
      </c>
      <c r="F486" s="9">
        <v>84.633654629243011</v>
      </c>
      <c r="G486" s="9">
        <v>255.1366837675248</v>
      </c>
      <c r="H486" s="9">
        <v>58.989939144380173</v>
      </c>
    </row>
    <row r="487" spans="1:8" x14ac:dyDescent="0.25">
      <c r="A487" s="23"/>
      <c r="B487" s="5">
        <f>DATE(YEAR(siječanj!B487),MONTH(siječanj!B487)+3,DAY(siječanj!B487))</f>
        <v>44657</v>
      </c>
      <c r="C487" s="8">
        <v>5.0416666666666696</v>
      </c>
      <c r="D487">
        <v>0.93513585220295736</v>
      </c>
      <c r="E487" s="6">
        <v>59.816048076412606</v>
      </c>
      <c r="F487" s="9">
        <v>80.869639888701982</v>
      </c>
      <c r="G487" s="9">
        <v>248.88458746287037</v>
      </c>
      <c r="H487" s="9">
        <v>55.936131093349168</v>
      </c>
    </row>
    <row r="488" spans="1:8" x14ac:dyDescent="0.25">
      <c r="A488" s="23"/>
      <c r="B488" s="5">
        <f>DATE(YEAR(siječanj!B488),MONTH(siječanj!B488)+3,DAY(siječanj!B488))</f>
        <v>44657</v>
      </c>
      <c r="C488" s="8">
        <v>5.0520833333333304</v>
      </c>
      <c r="D488">
        <v>0.93513585220295736</v>
      </c>
      <c r="E488" s="6">
        <v>58.187047865641773</v>
      </c>
      <c r="F488" s="9">
        <v>80.899209273219384</v>
      </c>
      <c r="G488" s="9">
        <v>251.26027277114795</v>
      </c>
      <c r="H488" s="9">
        <v>54.412794593011192</v>
      </c>
    </row>
    <row r="489" spans="1:8" x14ac:dyDescent="0.25">
      <c r="A489" s="23"/>
      <c r="B489" s="5">
        <f>DATE(YEAR(siječanj!B489),MONTH(siječanj!B489)+3,DAY(siječanj!B489))</f>
        <v>44657</v>
      </c>
      <c r="C489" s="8">
        <v>5.0625</v>
      </c>
      <c r="D489">
        <v>0.93513585220295736</v>
      </c>
      <c r="E489" s="6">
        <v>56.21807405365211</v>
      </c>
      <c r="F489" s="9">
        <v>80.413988658443444</v>
      </c>
      <c r="G489" s="9">
        <v>250.8392061747295</v>
      </c>
      <c r="H489" s="9">
        <v>52.571536589370929</v>
      </c>
    </row>
    <row r="490" spans="1:8" x14ac:dyDescent="0.25">
      <c r="A490" s="23"/>
      <c r="B490" s="5">
        <f>DATE(YEAR(siječanj!B490),MONTH(siječanj!B490)+3,DAY(siječanj!B490))</f>
        <v>44657</v>
      </c>
      <c r="C490" s="8">
        <v>5.0729166666666696</v>
      </c>
      <c r="D490">
        <v>0.93513585220295736</v>
      </c>
      <c r="E490" s="6">
        <v>55.009228061403803</v>
      </c>
      <c r="F490" s="9">
        <v>80.049244289953663</v>
      </c>
      <c r="G490" s="9">
        <v>250.9625768309873</v>
      </c>
      <c r="H490" s="9">
        <v>51.441101362227684</v>
      </c>
    </row>
    <row r="491" spans="1:8" x14ac:dyDescent="0.25">
      <c r="A491" s="23"/>
      <c r="B491" s="5">
        <f>DATE(YEAR(siječanj!B491),MONTH(siječanj!B491)+3,DAY(siječanj!B491))</f>
        <v>44657</v>
      </c>
      <c r="C491" s="8">
        <v>5.0833333333333304</v>
      </c>
      <c r="D491">
        <v>0.93513585220295736</v>
      </c>
      <c r="E491" s="6">
        <v>53.889391996253536</v>
      </c>
      <c r="F491" s="9">
        <v>79.624757832618741</v>
      </c>
      <c r="G491" s="9">
        <v>250.02125332268824</v>
      </c>
      <c r="H491" s="9">
        <v>50.393902509115783</v>
      </c>
    </row>
    <row r="492" spans="1:8" x14ac:dyDescent="0.25">
      <c r="A492" s="23"/>
      <c r="B492" s="5">
        <f>DATE(YEAR(siječanj!B492),MONTH(siječanj!B492)+3,DAY(siječanj!B492))</f>
        <v>44657</v>
      </c>
      <c r="C492" s="8">
        <v>5.09375</v>
      </c>
      <c r="D492">
        <v>0.93513585220295736</v>
      </c>
      <c r="E492" s="6">
        <v>52.906876370433743</v>
      </c>
      <c r="F492" s="9">
        <v>79.191190728714716</v>
      </c>
      <c r="G492" s="9">
        <v>250.48374279575458</v>
      </c>
      <c r="H492" s="9">
        <v>49.475116922062064</v>
      </c>
    </row>
    <row r="493" spans="1:8" x14ac:dyDescent="0.25">
      <c r="A493" s="23"/>
      <c r="B493" s="5">
        <f>DATE(YEAR(siječanj!B493),MONTH(siječanj!B493)+3,DAY(siječanj!B493))</f>
        <v>44657</v>
      </c>
      <c r="C493" s="8">
        <v>5.1041666666666696</v>
      </c>
      <c r="D493">
        <v>0.93513585220295736</v>
      </c>
      <c r="E493" s="6">
        <v>53.00431847206044</v>
      </c>
      <c r="F493" s="9">
        <v>78.960150110850293</v>
      </c>
      <c r="G493" s="9">
        <v>250.43032692161086</v>
      </c>
      <c r="H493" s="9">
        <v>49.566238524807197</v>
      </c>
    </row>
    <row r="494" spans="1:8" x14ac:dyDescent="0.25">
      <c r="A494" s="23"/>
      <c r="B494" s="5">
        <f>DATE(YEAR(siječanj!B494),MONTH(siječanj!B494)+3,DAY(siječanj!B494))</f>
        <v>44657</v>
      </c>
      <c r="C494" s="8">
        <v>5.1145833333333304</v>
      </c>
      <c r="D494">
        <v>0.93513585220295736</v>
      </c>
      <c r="E494" s="6">
        <v>52.519869046861636</v>
      </c>
      <c r="F494" s="9">
        <v>78.829216575420375</v>
      </c>
      <c r="G494" s="9">
        <v>250.43944055892683</v>
      </c>
      <c r="H494" s="9">
        <v>49.113212498724678</v>
      </c>
    </row>
    <row r="495" spans="1:8" x14ac:dyDescent="0.25">
      <c r="A495" s="23"/>
      <c r="B495" s="5">
        <f>DATE(YEAR(siječanj!B495),MONTH(siječanj!B495)+3,DAY(siječanj!B495))</f>
        <v>44657</v>
      </c>
      <c r="C495" s="8">
        <v>5.125</v>
      </c>
      <c r="D495">
        <v>0.93513585220295736</v>
      </c>
      <c r="E495" s="6">
        <v>52.84274001786374</v>
      </c>
      <c r="F495" s="9">
        <v>78.926750381146391</v>
      </c>
      <c r="G495" s="9">
        <v>249.91352089868752</v>
      </c>
      <c r="H495" s="9">
        <v>49.415140719344329</v>
      </c>
    </row>
    <row r="496" spans="1:8" x14ac:dyDescent="0.25">
      <c r="A496" s="23"/>
      <c r="B496" s="5">
        <f>DATE(YEAR(siječanj!B496),MONTH(siječanj!B496)+3,DAY(siječanj!B496))</f>
        <v>44657</v>
      </c>
      <c r="C496" s="8">
        <v>5.1354166666666696</v>
      </c>
      <c r="D496">
        <v>0.93513585220295736</v>
      </c>
      <c r="E496" s="6">
        <v>53.315880023533992</v>
      </c>
      <c r="F496" s="9">
        <v>78.994906472155336</v>
      </c>
      <c r="G496" s="9">
        <v>249.77600963373339</v>
      </c>
      <c r="H496" s="9">
        <v>49.857590901758094</v>
      </c>
    </row>
    <row r="497" spans="1:8" x14ac:dyDescent="0.25">
      <c r="A497" s="23"/>
      <c r="B497" s="5">
        <f>DATE(YEAR(siječanj!B497),MONTH(siječanj!B497)+3,DAY(siječanj!B497))</f>
        <v>44657</v>
      </c>
      <c r="C497" s="8">
        <v>5.1458333333333304</v>
      </c>
      <c r="D497">
        <v>0.93513585220295736</v>
      </c>
      <c r="E497" s="6">
        <v>53.824170471570049</v>
      </c>
      <c r="F497" s="9">
        <v>78.939899005720605</v>
      </c>
      <c r="G497" s="9">
        <v>249.79428034094988</v>
      </c>
      <c r="H497" s="9">
        <v>50.332911523048914</v>
      </c>
    </row>
    <row r="498" spans="1:8" x14ac:dyDescent="0.25">
      <c r="A498" s="23"/>
      <c r="B498" s="5">
        <f>DATE(YEAR(siječanj!B498),MONTH(siječanj!B498)+3,DAY(siječanj!B498))</f>
        <v>44657</v>
      </c>
      <c r="C498" s="8">
        <v>5.15625</v>
      </c>
      <c r="D498">
        <v>0.93513585220295736</v>
      </c>
      <c r="E498" s="6">
        <v>54.493386086290741</v>
      </c>
      <c r="F498" s="9">
        <v>79.299733610622127</v>
      </c>
      <c r="G498" s="9">
        <v>249.67833635639735</v>
      </c>
      <c r="H498" s="9">
        <v>50.958719037228271</v>
      </c>
    </row>
    <row r="499" spans="1:8" x14ac:dyDescent="0.25">
      <c r="A499" s="23"/>
      <c r="B499" s="5">
        <f>DATE(YEAR(siječanj!B499),MONTH(siječanj!B499)+3,DAY(siječanj!B499))</f>
        <v>44657</v>
      </c>
      <c r="C499" s="8">
        <v>5.1666666666666696</v>
      </c>
      <c r="D499">
        <v>0.93513585220295736</v>
      </c>
      <c r="E499" s="6">
        <v>57.1954348637233</v>
      </c>
      <c r="F499" s="9">
        <v>79.48868621381277</v>
      </c>
      <c r="G499" s="9">
        <v>252.40192457156357</v>
      </c>
      <c r="H499" s="9">
        <v>53.485501723406628</v>
      </c>
    </row>
    <row r="500" spans="1:8" x14ac:dyDescent="0.25">
      <c r="A500" s="23"/>
      <c r="B500" s="5">
        <f>DATE(YEAR(siječanj!B500),MONTH(siječanj!B500)+3,DAY(siječanj!B500))</f>
        <v>44657</v>
      </c>
      <c r="C500" s="8">
        <v>5.1770833333333304</v>
      </c>
      <c r="D500">
        <v>0.93513585220295736</v>
      </c>
      <c r="E500" s="6">
        <v>59.500667076521324</v>
      </c>
      <c r="F500" s="9">
        <v>79.604024928680502</v>
      </c>
      <c r="G500" s="9">
        <v>253.80325318908694</v>
      </c>
      <c r="H500" s="9">
        <v>55.641207013247218</v>
      </c>
    </row>
    <row r="501" spans="1:8" x14ac:dyDescent="0.25">
      <c r="A501" s="23"/>
      <c r="B501" s="5">
        <f>DATE(YEAR(siječanj!B501),MONTH(siječanj!B501)+3,DAY(siječanj!B501))</f>
        <v>44657</v>
      </c>
      <c r="C501" s="8">
        <v>5.1875</v>
      </c>
      <c r="D501">
        <v>0.93513585220295736</v>
      </c>
      <c r="E501" s="6">
        <v>63.319356965891707</v>
      </c>
      <c r="F501" s="9">
        <v>79.836461076106517</v>
      </c>
      <c r="G501" s="9">
        <v>262.18265466000577</v>
      </c>
      <c r="H501" s="9">
        <v>59.212200837242406</v>
      </c>
    </row>
    <row r="502" spans="1:8" x14ac:dyDescent="0.25">
      <c r="A502" s="23"/>
      <c r="B502" s="5">
        <f>DATE(YEAR(siječanj!B502),MONTH(siječanj!B502)+3,DAY(siječanj!B502))</f>
        <v>44657</v>
      </c>
      <c r="C502" s="8">
        <v>5.1979166666666696</v>
      </c>
      <c r="D502">
        <v>0.93513585220295736</v>
      </c>
      <c r="E502" s="6">
        <v>67.92500016936232</v>
      </c>
      <c r="F502" s="9">
        <v>80.758649977852357</v>
      </c>
      <c r="G502" s="9">
        <v>264.79565600968618</v>
      </c>
      <c r="H502" s="9">
        <v>63.519102919262657</v>
      </c>
    </row>
    <row r="503" spans="1:8" x14ac:dyDescent="0.25">
      <c r="A503" s="23"/>
      <c r="B503" s="5">
        <f>DATE(YEAR(siječanj!B503),MONTH(siječanj!B503)+3,DAY(siječanj!B503))</f>
        <v>44657</v>
      </c>
      <c r="C503" s="8">
        <v>5.2083333333333304</v>
      </c>
      <c r="D503">
        <v>0.93513585220295736</v>
      </c>
      <c r="E503" s="6">
        <v>74.059924904066548</v>
      </c>
      <c r="F503" s="9">
        <v>82.56816891648694</v>
      </c>
      <c r="G503" s="9">
        <v>272.18835622860161</v>
      </c>
      <c r="H503" s="9">
        <v>69.256090989251291</v>
      </c>
    </row>
    <row r="504" spans="1:8" x14ac:dyDescent="0.25">
      <c r="A504" s="23"/>
      <c r="B504" s="5">
        <f>DATE(YEAR(siječanj!B504),MONTH(siječanj!B504)+3,DAY(siječanj!B504))</f>
        <v>44657</v>
      </c>
      <c r="C504" s="8">
        <v>5.21875</v>
      </c>
      <c r="D504">
        <v>0.93513585220295736</v>
      </c>
      <c r="E504" s="6">
        <v>80.311296648536825</v>
      </c>
      <c r="F504" s="9">
        <v>84.308102083426334</v>
      </c>
      <c r="G504" s="9">
        <v>272.34045523770601</v>
      </c>
      <c r="H504" s="9">
        <v>75.10197283295399</v>
      </c>
    </row>
    <row r="505" spans="1:8" x14ac:dyDescent="0.25">
      <c r="A505" s="23"/>
      <c r="B505" s="5">
        <f>DATE(YEAR(siječanj!B505),MONTH(siječanj!B505)+3,DAY(siječanj!B505))</f>
        <v>44657</v>
      </c>
      <c r="C505" s="8">
        <v>5.2291666666666696</v>
      </c>
      <c r="D505">
        <v>0.93513585220295736</v>
      </c>
      <c r="E505" s="6">
        <v>85.212595143252145</v>
      </c>
      <c r="F505" s="9">
        <v>86.739952551741794</v>
      </c>
      <c r="G505" s="9">
        <v>264.22421229597671</v>
      </c>
      <c r="H505" s="9">
        <v>79.685352777710676</v>
      </c>
    </row>
    <row r="506" spans="1:8" x14ac:dyDescent="0.25">
      <c r="A506" s="23"/>
      <c r="B506" s="5">
        <f>DATE(YEAR(siječanj!B506),MONTH(siječanj!B506)+3,DAY(siječanj!B506))</f>
        <v>44657</v>
      </c>
      <c r="C506" s="8">
        <v>5.2395833333333304</v>
      </c>
      <c r="D506">
        <v>0.93513585220295736</v>
      </c>
      <c r="E506" s="6">
        <v>90.805317056745295</v>
      </c>
      <c r="F506" s="9">
        <v>90.342064537504328</v>
      </c>
      <c r="G506" s="9">
        <v>225.2595844978913</v>
      </c>
      <c r="H506" s="9">
        <v>84.915307550419257</v>
      </c>
    </row>
    <row r="507" spans="1:8" x14ac:dyDescent="0.25">
      <c r="A507" s="23"/>
      <c r="B507" s="5">
        <f>DATE(YEAR(siječanj!B507),MONTH(siječanj!B507)+3,DAY(siječanj!B507))</f>
        <v>44657</v>
      </c>
      <c r="C507" s="8">
        <v>5.25</v>
      </c>
      <c r="D507">
        <v>0.93513585220295736</v>
      </c>
      <c r="E507" s="6">
        <v>95.864358671828953</v>
      </c>
      <c r="F507" s="9">
        <v>94.936346749625898</v>
      </c>
      <c r="G507" s="9">
        <v>161.65226263333625</v>
      </c>
      <c r="H507" s="9">
        <v>89.64619874247073</v>
      </c>
    </row>
    <row r="508" spans="1:8" x14ac:dyDescent="0.25">
      <c r="A508" s="23"/>
      <c r="B508" s="5">
        <f>DATE(YEAR(siječanj!B508),MONTH(siječanj!B508)+3,DAY(siječanj!B508))</f>
        <v>44657</v>
      </c>
      <c r="C508" s="8">
        <v>5.2604166666666696</v>
      </c>
      <c r="D508">
        <v>0.93513585220295736</v>
      </c>
      <c r="E508" s="6">
        <v>98.925955847725973</v>
      </c>
      <c r="F508" s="9">
        <v>99.40932439764461</v>
      </c>
      <c r="G508" s="9">
        <v>94.603354520588667</v>
      </c>
      <c r="H508" s="9">
        <v>92.509208026655358</v>
      </c>
    </row>
    <row r="509" spans="1:8" x14ac:dyDescent="0.25">
      <c r="A509" s="23"/>
      <c r="B509" s="5">
        <f>DATE(YEAR(siječanj!B509),MONTH(siječanj!B509)+3,DAY(siječanj!B509))</f>
        <v>44657</v>
      </c>
      <c r="C509" s="8">
        <v>5.2708333333333304</v>
      </c>
      <c r="D509">
        <v>0.93513585220295736</v>
      </c>
      <c r="E509" s="6">
        <v>101.1020466219903</v>
      </c>
      <c r="F509" s="9">
        <v>104.45958848272393</v>
      </c>
      <c r="G509" s="9">
        <v>38.071963785556569</v>
      </c>
      <c r="H509" s="9">
        <v>94.544148527318029</v>
      </c>
    </row>
    <row r="510" spans="1:8" x14ac:dyDescent="0.25">
      <c r="A510" s="23"/>
      <c r="B510" s="5">
        <f>DATE(YEAR(siječanj!B510),MONTH(siječanj!B510)+3,DAY(siječanj!B510))</f>
        <v>44657</v>
      </c>
      <c r="C510" s="8">
        <v>5.28125</v>
      </c>
      <c r="D510">
        <v>0.93513585220295736</v>
      </c>
      <c r="E510" s="6">
        <v>102.05637259381359</v>
      </c>
      <c r="F510" s="9">
        <v>112.85317102371506</v>
      </c>
      <c r="G510" s="9">
        <v>15.365835046771634</v>
      </c>
      <c r="H510" s="9">
        <v>95.436572958258409</v>
      </c>
    </row>
    <row r="511" spans="1:8" x14ac:dyDescent="0.25">
      <c r="A511" s="23"/>
      <c r="B511" s="5">
        <f>DATE(YEAR(siječanj!B511),MONTH(siječanj!B511)+3,DAY(siječanj!B511))</f>
        <v>44657</v>
      </c>
      <c r="C511" s="8">
        <v>5.2916666666666696</v>
      </c>
      <c r="D511">
        <v>0.93513585220295736</v>
      </c>
      <c r="E511" s="6">
        <v>99.990726129774487</v>
      </c>
      <c r="F511" s="9">
        <v>124.21966125496769</v>
      </c>
      <c r="G511" s="9">
        <v>7.2785019520511351</v>
      </c>
      <c r="H511" s="9">
        <v>93.504912891759176</v>
      </c>
    </row>
    <row r="512" spans="1:8" x14ac:dyDescent="0.25">
      <c r="A512" s="23"/>
      <c r="B512" s="5">
        <f>DATE(YEAR(siječanj!B512),MONTH(siječanj!B512)+3,DAY(siječanj!B512))</f>
        <v>44657</v>
      </c>
      <c r="C512" s="8">
        <v>5.3020833333333304</v>
      </c>
      <c r="D512">
        <v>0.93513585220295736</v>
      </c>
      <c r="E512" s="6">
        <v>97.337692779670974</v>
      </c>
      <c r="F512" s="9">
        <v>128.85026634439799</v>
      </c>
      <c r="G512" s="9">
        <v>4.205331227909868</v>
      </c>
      <c r="H512" s="9">
        <v>91.023966288987268</v>
      </c>
    </row>
    <row r="513" spans="1:8" x14ac:dyDescent="0.25">
      <c r="A513" s="23"/>
      <c r="B513" s="5">
        <f>DATE(YEAR(siječanj!B513),MONTH(siječanj!B513)+3,DAY(siječanj!B513))</f>
        <v>44657</v>
      </c>
      <c r="C513" s="8">
        <v>5.3125</v>
      </c>
      <c r="D513">
        <v>0.93513585220295736</v>
      </c>
      <c r="E513" s="6">
        <v>97.135901401309155</v>
      </c>
      <c r="F513" s="9">
        <v>134.20486213076398</v>
      </c>
      <c r="G513" s="9">
        <v>2.8525426115083983</v>
      </c>
      <c r="H513" s="9">
        <v>90.835263936415672</v>
      </c>
    </row>
    <row r="514" spans="1:8" x14ac:dyDescent="0.25">
      <c r="A514" s="23"/>
      <c r="B514" s="5">
        <f>DATE(YEAR(siječanj!B514),MONTH(siječanj!B514)+3,DAY(siječanj!B514))</f>
        <v>44657</v>
      </c>
      <c r="C514" s="8">
        <v>5.3229166666666696</v>
      </c>
      <c r="D514">
        <v>0.93513585220295736</v>
      </c>
      <c r="E514" s="6">
        <v>96.213311501404945</v>
      </c>
      <c r="F514" s="9">
        <v>141.24264231169883</v>
      </c>
      <c r="G514" s="9">
        <v>1.8175024702630642</v>
      </c>
      <c r="H514" s="9">
        <v>89.972517044134918</v>
      </c>
    </row>
    <row r="515" spans="1:8" x14ac:dyDescent="0.25">
      <c r="A515" s="23"/>
      <c r="B515" s="5">
        <f>DATE(YEAR(siječanj!B515),MONTH(siječanj!B515)+3,DAY(siječanj!B515))</f>
        <v>44657</v>
      </c>
      <c r="C515" s="8">
        <v>5.3333333333333304</v>
      </c>
      <c r="D515">
        <v>0.93513585220295736</v>
      </c>
      <c r="E515" s="6">
        <v>97.634989232401111</v>
      </c>
      <c r="F515" s="9">
        <v>150.2547158711281</v>
      </c>
      <c r="G515" s="9">
        <v>1.6972598007119455</v>
      </c>
      <c r="H515" s="9">
        <v>91.301978860667973</v>
      </c>
    </row>
    <row r="516" spans="1:8" x14ac:dyDescent="0.25">
      <c r="A516" s="23"/>
      <c r="B516" s="5">
        <f>DATE(YEAR(siječanj!B516),MONTH(siječanj!B516)+3,DAY(siječanj!B516))</f>
        <v>44657</v>
      </c>
      <c r="C516" s="8">
        <v>5.34375</v>
      </c>
      <c r="D516">
        <v>0.93513585220295736</v>
      </c>
      <c r="E516" s="6">
        <v>98.490077058358636</v>
      </c>
      <c r="F516" s="9">
        <v>154.28264864673793</v>
      </c>
      <c r="G516" s="9">
        <v>1.4120606960411028</v>
      </c>
      <c r="H516" s="9">
        <v>92.101602143503143</v>
      </c>
    </row>
    <row r="517" spans="1:8" x14ac:dyDescent="0.25">
      <c r="A517" s="23"/>
      <c r="B517" s="5">
        <f>DATE(YEAR(siječanj!B517),MONTH(siječanj!B517)+3,DAY(siječanj!B517))</f>
        <v>44657</v>
      </c>
      <c r="C517" s="8">
        <v>5.3541666666666696</v>
      </c>
      <c r="D517">
        <v>0.93513585220295736</v>
      </c>
      <c r="E517" s="6">
        <v>97.898947172415149</v>
      </c>
      <c r="F517" s="9">
        <v>156.51006919806494</v>
      </c>
      <c r="G517" s="9">
        <v>1.3511839385254127</v>
      </c>
      <c r="H517" s="9">
        <v>91.548815393848741</v>
      </c>
    </row>
    <row r="518" spans="1:8" x14ac:dyDescent="0.25">
      <c r="A518" s="23"/>
      <c r="B518" s="5">
        <f>DATE(YEAR(siječanj!B518),MONTH(siječanj!B518)+3,DAY(siječanj!B518))</f>
        <v>44657</v>
      </c>
      <c r="C518" s="8">
        <v>5.3645833333333304</v>
      </c>
      <c r="D518">
        <v>0.93513585220295736</v>
      </c>
      <c r="E518" s="6">
        <v>98.151997792357122</v>
      </c>
      <c r="F518" s="9">
        <v>159.07280692768865</v>
      </c>
      <c r="G518" s="9">
        <v>1.3299063664714399</v>
      </c>
      <c r="H518" s="9">
        <v>91.785452100978674</v>
      </c>
    </row>
    <row r="519" spans="1:8" x14ac:dyDescent="0.25">
      <c r="A519" s="23"/>
      <c r="B519" s="5">
        <f>DATE(YEAR(siječanj!B519),MONTH(siječanj!B519)+3,DAY(siječanj!B519))</f>
        <v>44657</v>
      </c>
      <c r="C519" s="8">
        <v>5.375</v>
      </c>
      <c r="D519">
        <v>0.93513585220295736</v>
      </c>
      <c r="E519" s="6">
        <v>98.471590411740991</v>
      </c>
      <c r="F519" s="9">
        <v>161.92135294110477</v>
      </c>
      <c r="G519" s="9">
        <v>1.2866915374486667</v>
      </c>
      <c r="H519" s="9">
        <v>92.084314617463974</v>
      </c>
    </row>
    <row r="520" spans="1:8" x14ac:dyDescent="0.25">
      <c r="A520" s="23"/>
      <c r="B520" s="5">
        <f>DATE(YEAR(siječanj!B520),MONTH(siječanj!B520)+3,DAY(siječanj!B520))</f>
        <v>44657</v>
      </c>
      <c r="C520" s="8">
        <v>5.3854166666666696</v>
      </c>
      <c r="D520">
        <v>0.93513585220295736</v>
      </c>
      <c r="E520" s="6">
        <v>99.546018030612814</v>
      </c>
      <c r="F520" s="9">
        <v>163.3348987012038</v>
      </c>
      <c r="G520" s="9">
        <v>1.2129826018594243</v>
      </c>
      <c r="H520" s="9">
        <v>93.089050404468068</v>
      </c>
    </row>
    <row r="521" spans="1:8" x14ac:dyDescent="0.25">
      <c r="A521" s="23"/>
      <c r="B521" s="5">
        <f>DATE(YEAR(siječanj!B521),MONTH(siječanj!B521)+3,DAY(siječanj!B521))</f>
        <v>44657</v>
      </c>
      <c r="C521" s="8">
        <v>5.3958333333333304</v>
      </c>
      <c r="D521">
        <v>0.93513585220295736</v>
      </c>
      <c r="E521" s="6">
        <v>98.970311885550359</v>
      </c>
      <c r="F521" s="9">
        <v>163.75383545525946</v>
      </c>
      <c r="G521" s="9">
        <v>1.2323182720420818</v>
      </c>
      <c r="H521" s="9">
        <v>92.550686947886618</v>
      </c>
    </row>
    <row r="522" spans="1:8" x14ac:dyDescent="0.25">
      <c r="A522" s="23"/>
      <c r="B522" s="5">
        <f>DATE(YEAR(siječanj!B522),MONTH(siječanj!B522)+3,DAY(siječanj!B522))</f>
        <v>44657</v>
      </c>
      <c r="C522" s="8">
        <v>5.40625</v>
      </c>
      <c r="D522">
        <v>0.93513585220295736</v>
      </c>
      <c r="E522" s="6">
        <v>98.798642224252589</v>
      </c>
      <c r="F522" s="9">
        <v>163.93700811858466</v>
      </c>
      <c r="G522" s="9">
        <v>1.3194104721459676</v>
      </c>
      <c r="H522" s="9">
        <v>92.390152492871536</v>
      </c>
    </row>
    <row r="523" spans="1:8" x14ac:dyDescent="0.25">
      <c r="A523" s="23"/>
      <c r="B523" s="5">
        <f>DATE(YEAR(siječanj!B523),MONTH(siječanj!B523)+3,DAY(siječanj!B523))</f>
        <v>44657</v>
      </c>
      <c r="C523" s="8">
        <v>5.4166666666666696</v>
      </c>
      <c r="D523">
        <v>0.93513585220295736</v>
      </c>
      <c r="E523" s="6">
        <v>99.586689646009802</v>
      </c>
      <c r="F523" s="9">
        <v>163.57739607304029</v>
      </c>
      <c r="G523" s="9">
        <v>1.3685991399164754</v>
      </c>
      <c r="H523" s="9">
        <v>93.127083890192807</v>
      </c>
    </row>
    <row r="524" spans="1:8" x14ac:dyDescent="0.25">
      <c r="A524" s="23"/>
      <c r="B524" s="5">
        <f>DATE(YEAR(siječanj!B524),MONTH(siječanj!B524)+3,DAY(siječanj!B524))</f>
        <v>44657</v>
      </c>
      <c r="C524" s="8">
        <v>5.4270833333333304</v>
      </c>
      <c r="D524">
        <v>0.93513585220295736</v>
      </c>
      <c r="E524" s="6">
        <v>99.629197019172423</v>
      </c>
      <c r="F524" s="9">
        <v>162.90042042562308</v>
      </c>
      <c r="G524" s="9">
        <v>1.3763396000349915</v>
      </c>
      <c r="H524" s="9">
        <v>93.166834058820143</v>
      </c>
    </row>
    <row r="525" spans="1:8" x14ac:dyDescent="0.25">
      <c r="A525" s="23"/>
      <c r="B525" s="5">
        <f>DATE(YEAR(siječanj!B525),MONTH(siječanj!B525)+3,DAY(siječanj!B525))</f>
        <v>44657</v>
      </c>
      <c r="C525" s="8">
        <v>5.4375</v>
      </c>
      <c r="D525">
        <v>0.93513585220295736</v>
      </c>
      <c r="E525" s="6">
        <v>99.683741562237969</v>
      </c>
      <c r="F525" s="9">
        <v>162.27895867079567</v>
      </c>
      <c r="G525" s="9">
        <v>1.3589796500951756</v>
      </c>
      <c r="H525" s="9">
        <v>93.217840616582762</v>
      </c>
    </row>
    <row r="526" spans="1:8" x14ac:dyDescent="0.25">
      <c r="A526" s="23"/>
      <c r="B526" s="5">
        <f>DATE(YEAR(siječanj!B526),MONTH(siječanj!B526)+3,DAY(siječanj!B526))</f>
        <v>44657</v>
      </c>
      <c r="C526" s="8">
        <v>5.4479166666666696</v>
      </c>
      <c r="D526">
        <v>0.93513585220295736</v>
      </c>
      <c r="E526" s="6">
        <v>101.4297725716154</v>
      </c>
      <c r="F526" s="9">
        <v>161.94624924147112</v>
      </c>
      <c r="G526" s="9">
        <v>1.2539664111062134</v>
      </c>
      <c r="H526" s="9">
        <v>94.850616812509713</v>
      </c>
    </row>
    <row r="527" spans="1:8" x14ac:dyDescent="0.25">
      <c r="A527" s="23"/>
      <c r="B527" s="5">
        <f>DATE(YEAR(siječanj!B527),MONTH(siječanj!B527)+3,DAY(siječanj!B527))</f>
        <v>44657</v>
      </c>
      <c r="C527" s="8">
        <v>5.4583333333333304</v>
      </c>
      <c r="D527">
        <v>0.93513585220295736</v>
      </c>
      <c r="E527" s="6">
        <v>102.04585645197825</v>
      </c>
      <c r="F527" s="9">
        <v>161.8681884813104</v>
      </c>
      <c r="G527" s="9">
        <v>1.248539372583926</v>
      </c>
      <c r="H527" s="9">
        <v>95.426738937001332</v>
      </c>
    </row>
    <row r="528" spans="1:8" x14ac:dyDescent="0.25">
      <c r="A528" s="23"/>
      <c r="B528" s="5">
        <f>DATE(YEAR(siječanj!B528),MONTH(siječanj!B528)+3,DAY(siječanj!B528))</f>
        <v>44657</v>
      </c>
      <c r="C528" s="8">
        <v>5.46875</v>
      </c>
      <c r="D528">
        <v>0.93513585220295736</v>
      </c>
      <c r="E528" s="6">
        <v>103.0204025658539</v>
      </c>
      <c r="F528" s="9">
        <v>161.67854496764934</v>
      </c>
      <c r="G528" s="9">
        <v>1.2665952065962309</v>
      </c>
      <c r="H528" s="9">
        <v>96.338071947711526</v>
      </c>
    </row>
    <row r="529" spans="1:8" x14ac:dyDescent="0.25">
      <c r="A529" s="23"/>
      <c r="B529" s="5">
        <f>DATE(YEAR(siječanj!B529),MONTH(siječanj!B529)+3,DAY(siječanj!B529))</f>
        <v>44657</v>
      </c>
      <c r="C529" s="8">
        <v>5.4791666666666696</v>
      </c>
      <c r="D529">
        <v>0.93513585220295736</v>
      </c>
      <c r="E529" s="6">
        <v>103.5561519389976</v>
      </c>
      <c r="F529" s="9">
        <v>161.17755940893011</v>
      </c>
      <c r="G529" s="9">
        <v>1.3201306484431912</v>
      </c>
      <c r="H529" s="9">
        <v>96.839070394333461</v>
      </c>
    </row>
    <row r="530" spans="1:8" x14ac:dyDescent="0.25">
      <c r="A530" s="23"/>
      <c r="B530" s="5">
        <f>DATE(YEAR(siječanj!B530),MONTH(siječanj!B530)+3,DAY(siječanj!B530))</f>
        <v>44657</v>
      </c>
      <c r="C530" s="8">
        <v>5.4895833333333304</v>
      </c>
      <c r="D530">
        <v>0.93513585220295736</v>
      </c>
      <c r="E530" s="6">
        <v>103.39816755895535</v>
      </c>
      <c r="F530" s="9">
        <v>160.65049324945505</v>
      </c>
      <c r="G530" s="9">
        <v>1.3031712730260436</v>
      </c>
      <c r="H530" s="9">
        <v>96.691333536467894</v>
      </c>
    </row>
    <row r="531" spans="1:8" x14ac:dyDescent="0.25">
      <c r="A531" s="23"/>
      <c r="B531" s="5">
        <f>DATE(YEAR(siječanj!B531),MONTH(siječanj!B531)+3,DAY(siječanj!B531))</f>
        <v>44657</v>
      </c>
      <c r="C531" s="8">
        <v>5.5</v>
      </c>
      <c r="D531">
        <v>0.93513585220295736</v>
      </c>
      <c r="E531" s="6">
        <v>101.83305846972796</v>
      </c>
      <c r="F531" s="9">
        <v>159.55236378466515</v>
      </c>
      <c r="G531" s="9">
        <v>1.3363750874942641</v>
      </c>
      <c r="H531" s="9">
        <v>95.227743914522634</v>
      </c>
    </row>
    <row r="532" spans="1:8" x14ac:dyDescent="0.25">
      <c r="A532" s="23"/>
      <c r="B532" s="5">
        <f>DATE(YEAR(siječanj!B532),MONTH(siječanj!B532)+3,DAY(siječanj!B532))</f>
        <v>44657</v>
      </c>
      <c r="C532" s="8">
        <v>5.5104166666666696</v>
      </c>
      <c r="D532">
        <v>0.93513585220295736</v>
      </c>
      <c r="E532" s="6">
        <v>100.94243498019691</v>
      </c>
      <c r="F532" s="9">
        <v>158.89671036134359</v>
      </c>
      <c r="G532" s="9">
        <v>1.2642008122518897</v>
      </c>
      <c r="H532" s="9">
        <v>94.394889958648051</v>
      </c>
    </row>
    <row r="533" spans="1:8" x14ac:dyDescent="0.25">
      <c r="A533" s="23"/>
      <c r="B533" s="5">
        <f>DATE(YEAR(siječanj!B533),MONTH(siječanj!B533)+3,DAY(siječanj!B533))</f>
        <v>44657</v>
      </c>
      <c r="C533" s="8">
        <v>5.5208333333333304</v>
      </c>
      <c r="D533">
        <v>0.93513585220295736</v>
      </c>
      <c r="E533" s="6">
        <v>100.96378596491832</v>
      </c>
      <c r="F533" s="9">
        <v>158.30597066926794</v>
      </c>
      <c r="G533" s="9">
        <v>1.221660909578512</v>
      </c>
      <c r="H533" s="9">
        <v>94.414856029940879</v>
      </c>
    </row>
    <row r="534" spans="1:8" x14ac:dyDescent="0.25">
      <c r="A534" s="23"/>
      <c r="B534" s="5">
        <f>DATE(YEAR(siječanj!B534),MONTH(siječanj!B534)+3,DAY(siječanj!B534))</f>
        <v>44657</v>
      </c>
      <c r="C534" s="8">
        <v>5.53125</v>
      </c>
      <c r="D534">
        <v>0.93513585220295736</v>
      </c>
      <c r="E534" s="6">
        <v>100.11995791658113</v>
      </c>
      <c r="F534" s="9">
        <v>157.74889527524775</v>
      </c>
      <c r="G534" s="9">
        <v>1.273693605021373</v>
      </c>
      <c r="H534" s="9">
        <v>93.625762168846322</v>
      </c>
    </row>
    <row r="535" spans="1:8" x14ac:dyDescent="0.25">
      <c r="A535" s="23"/>
      <c r="B535" s="5">
        <f>DATE(YEAR(siječanj!B535),MONTH(siječanj!B535)+3,DAY(siječanj!B535))</f>
        <v>44657</v>
      </c>
      <c r="C535" s="8">
        <v>5.5416666666666696</v>
      </c>
      <c r="D535">
        <v>0.93513585220295736</v>
      </c>
      <c r="E535" s="6">
        <v>97.986858027665392</v>
      </c>
      <c r="F535" s="9">
        <v>157.06187419944428</v>
      </c>
      <c r="G535" s="9">
        <v>1.237009416475201</v>
      </c>
      <c r="H535" s="9">
        <v>91.631023986391071</v>
      </c>
    </row>
    <row r="536" spans="1:8" x14ac:dyDescent="0.25">
      <c r="A536" s="23"/>
      <c r="B536" s="5">
        <f>DATE(YEAR(siječanj!B536),MONTH(siječanj!B536)+3,DAY(siječanj!B536))</f>
        <v>44657</v>
      </c>
      <c r="C536" s="8">
        <v>5.5520833333333304</v>
      </c>
      <c r="D536">
        <v>0.93513585220295736</v>
      </c>
      <c r="E536" s="6">
        <v>96.871825313553586</v>
      </c>
      <c r="F536" s="9">
        <v>156.2950010100395</v>
      </c>
      <c r="G536" s="9">
        <v>1.2080694989065621</v>
      </c>
      <c r="H536" s="9">
        <v>90.588316919045951</v>
      </c>
    </row>
    <row r="537" spans="1:8" x14ac:dyDescent="0.25">
      <c r="A537" s="23"/>
      <c r="B537" s="5">
        <f>DATE(YEAR(siječanj!B537),MONTH(siječanj!B537)+3,DAY(siječanj!B537))</f>
        <v>44657</v>
      </c>
      <c r="C537" s="8">
        <v>5.5625</v>
      </c>
      <c r="D537">
        <v>0.93513585220295736</v>
      </c>
      <c r="E537" s="6">
        <v>96.862063728723044</v>
      </c>
      <c r="F537" s="9">
        <v>155.64993262896701</v>
      </c>
      <c r="G537" s="9">
        <v>1.1930272577793695</v>
      </c>
      <c r="H537" s="9">
        <v>90.579188511096589</v>
      </c>
    </row>
    <row r="538" spans="1:8" x14ac:dyDescent="0.25">
      <c r="A538" s="23"/>
      <c r="B538" s="5">
        <f>DATE(YEAR(siječanj!B538),MONTH(siječanj!B538)+3,DAY(siječanj!B538))</f>
        <v>44657</v>
      </c>
      <c r="C538" s="8">
        <v>5.5729166666666696</v>
      </c>
      <c r="D538">
        <v>0.93513585220295736</v>
      </c>
      <c r="E538" s="6">
        <v>97.202789901270364</v>
      </c>
      <c r="F538" s="9">
        <v>154.58111693209236</v>
      </c>
      <c r="G538" s="9">
        <v>1.1399514517645908</v>
      </c>
      <c r="H538" s="9">
        <v>90.897813770829487</v>
      </c>
    </row>
    <row r="539" spans="1:8" x14ac:dyDescent="0.25">
      <c r="A539" s="23"/>
      <c r="B539" s="5">
        <f>DATE(YEAR(siječanj!B539),MONTH(siječanj!B539)+3,DAY(siječanj!B539))</f>
        <v>44657</v>
      </c>
      <c r="C539" s="8">
        <v>5.5833333333333304</v>
      </c>
      <c r="D539">
        <v>0.93513585220295736</v>
      </c>
      <c r="E539" s="6">
        <v>99.735867551535478</v>
      </c>
      <c r="F539" s="9">
        <v>153.10572993805485</v>
      </c>
      <c r="G539" s="9">
        <v>1.0590536188553006</v>
      </c>
      <c r="H539" s="9">
        <v>93.266585498006407</v>
      </c>
    </row>
    <row r="540" spans="1:8" x14ac:dyDescent="0.25">
      <c r="A540" s="23"/>
      <c r="B540" s="5">
        <f>DATE(YEAR(siječanj!B540),MONTH(siječanj!B540)+3,DAY(siječanj!B540))</f>
        <v>44657</v>
      </c>
      <c r="C540" s="8">
        <v>5.59375</v>
      </c>
      <c r="D540">
        <v>0.93513585220295736</v>
      </c>
      <c r="E540" s="6">
        <v>101.30418747938592</v>
      </c>
      <c r="F540" s="9">
        <v>151.87860726966119</v>
      </c>
      <c r="G540" s="9">
        <v>1.0670312799288781</v>
      </c>
      <c r="H540" s="9">
        <v>94.733177690263716</v>
      </c>
    </row>
    <row r="541" spans="1:8" x14ac:dyDescent="0.25">
      <c r="A541" s="23"/>
      <c r="B541" s="5">
        <f>DATE(YEAR(siječanj!B541),MONTH(siječanj!B541)+3,DAY(siječanj!B541))</f>
        <v>44657</v>
      </c>
      <c r="C541" s="8">
        <v>5.6041666666666696</v>
      </c>
      <c r="D541">
        <v>0.93513585220295736</v>
      </c>
      <c r="E541" s="6">
        <v>101.24386461820467</v>
      </c>
      <c r="F541" s="9">
        <v>150.72378663680752</v>
      </c>
      <c r="G541" s="9">
        <v>1.0567059035309192</v>
      </c>
      <c r="H541" s="9">
        <v>94.676767620065661</v>
      </c>
    </row>
    <row r="542" spans="1:8" x14ac:dyDescent="0.25">
      <c r="A542" s="23"/>
      <c r="B542" s="5">
        <f>DATE(YEAR(siječanj!B542),MONTH(siječanj!B542)+3,DAY(siječanj!B542))</f>
        <v>44657</v>
      </c>
      <c r="C542" s="8">
        <v>5.6145833333333304</v>
      </c>
      <c r="D542">
        <v>0.93513585220295736</v>
      </c>
      <c r="E542" s="6">
        <v>103.26446601473343</v>
      </c>
      <c r="F542" s="9">
        <v>149.16793214657494</v>
      </c>
      <c r="G542" s="9">
        <v>1.1082684832793004</v>
      </c>
      <c r="H542" s="9">
        <v>96.56630442897108</v>
      </c>
    </row>
    <row r="543" spans="1:8" x14ac:dyDescent="0.25">
      <c r="A543" s="23"/>
      <c r="B543" s="5">
        <f>DATE(YEAR(siječanj!B543),MONTH(siječanj!B543)+3,DAY(siječanj!B543))</f>
        <v>44657</v>
      </c>
      <c r="C543" s="8">
        <v>5.625</v>
      </c>
      <c r="D543">
        <v>0.93513585220295736</v>
      </c>
      <c r="E543" s="6">
        <v>103.92058410839182</v>
      </c>
      <c r="F543" s="9">
        <v>145.42818107262136</v>
      </c>
      <c r="G543" s="9">
        <v>1.1610018253676717</v>
      </c>
      <c r="H543" s="9">
        <v>97.179863981630092</v>
      </c>
    </row>
    <row r="544" spans="1:8" x14ac:dyDescent="0.25">
      <c r="A544" s="23"/>
      <c r="B544" s="5">
        <f>DATE(YEAR(siječanj!B544),MONTH(siječanj!B544)+3,DAY(siječanj!B544))</f>
        <v>44657</v>
      </c>
      <c r="C544" s="8">
        <v>5.6354166666666696</v>
      </c>
      <c r="D544">
        <v>0.93513585220295736</v>
      </c>
      <c r="E544" s="6">
        <v>104.77658733113675</v>
      </c>
      <c r="F544" s="9">
        <v>143.52624763504139</v>
      </c>
      <c r="G544" s="9">
        <v>1.1408164246924617</v>
      </c>
      <c r="H544" s="9">
        <v>97.980343284820151</v>
      </c>
    </row>
    <row r="545" spans="1:8" x14ac:dyDescent="0.25">
      <c r="A545" s="23"/>
      <c r="B545" s="5">
        <f>DATE(YEAR(siječanj!B545),MONTH(siječanj!B545)+3,DAY(siječanj!B545))</f>
        <v>44657</v>
      </c>
      <c r="C545" s="8">
        <v>5.6458333333333304</v>
      </c>
      <c r="D545">
        <v>0.93513585220295736</v>
      </c>
      <c r="E545" s="6">
        <v>106.5360434981707</v>
      </c>
      <c r="F545" s="9">
        <v>141.93266282568896</v>
      </c>
      <c r="G545" s="9">
        <v>1.1284719835333414</v>
      </c>
      <c r="H545" s="9">
        <v>99.625673826993193</v>
      </c>
    </row>
    <row r="546" spans="1:8" x14ac:dyDescent="0.25">
      <c r="A546" s="23"/>
      <c r="B546" s="5">
        <f>DATE(YEAR(siječanj!B546),MONTH(siječanj!B546)+3,DAY(siječanj!B546))</f>
        <v>44657</v>
      </c>
      <c r="C546" s="8">
        <v>5.65625</v>
      </c>
      <c r="D546">
        <v>0.93513585220295736</v>
      </c>
      <c r="E546" s="6">
        <v>106.34617412048475</v>
      </c>
      <c r="F546" s="9">
        <v>140.47111461402653</v>
      </c>
      <c r="G546" s="9">
        <v>1.1131349092137046</v>
      </c>
      <c r="H546" s="9">
        <v>99.448120164683587</v>
      </c>
    </row>
    <row r="547" spans="1:8" x14ac:dyDescent="0.25">
      <c r="A547" s="23"/>
      <c r="B547" s="5">
        <f>DATE(YEAR(siječanj!B547),MONTH(siječanj!B547)+3,DAY(siječanj!B547))</f>
        <v>44657</v>
      </c>
      <c r="C547" s="8">
        <v>5.6666666666666696</v>
      </c>
      <c r="D547">
        <v>0.93513585220295736</v>
      </c>
      <c r="E547" s="6">
        <v>106.45190840645894</v>
      </c>
      <c r="F547" s="9">
        <v>137.74251140492387</v>
      </c>
      <c r="G547" s="9">
        <v>1.0903350601031685</v>
      </c>
      <c r="H547" s="9">
        <v>99.546996086305143</v>
      </c>
    </row>
    <row r="548" spans="1:8" x14ac:dyDescent="0.25">
      <c r="A548" s="23"/>
      <c r="B548" s="5">
        <f>DATE(YEAR(siječanj!B548),MONTH(siječanj!B548)+3,DAY(siječanj!B548))</f>
        <v>44657</v>
      </c>
      <c r="C548" s="8">
        <v>5.6770833333333304</v>
      </c>
      <c r="D548">
        <v>0.93513585220295736</v>
      </c>
      <c r="E548" s="6">
        <v>107.13091241264063</v>
      </c>
      <c r="F548" s="9">
        <v>136.04533036809406</v>
      </c>
      <c r="G548" s="9">
        <v>1.1308773330966067</v>
      </c>
      <c r="H548" s="9">
        <v>100.18195707627507</v>
      </c>
    </row>
    <row r="549" spans="1:8" x14ac:dyDescent="0.25">
      <c r="A549" s="23"/>
      <c r="B549" s="5">
        <f>DATE(YEAR(siječanj!B549),MONTH(siječanj!B549)+3,DAY(siječanj!B549))</f>
        <v>44657</v>
      </c>
      <c r="C549" s="8">
        <v>5.6875</v>
      </c>
      <c r="D549">
        <v>0.93513585220295736</v>
      </c>
      <c r="E549" s="6">
        <v>109.69207447605685</v>
      </c>
      <c r="F549" s="9">
        <v>135.08984271478616</v>
      </c>
      <c r="G549" s="9">
        <v>1.1582864011773946</v>
      </c>
      <c r="H549" s="9">
        <v>102.57699154507769</v>
      </c>
    </row>
    <row r="550" spans="1:8" x14ac:dyDescent="0.25">
      <c r="A550" s="23"/>
      <c r="B550" s="5">
        <f>DATE(YEAR(siječanj!B550),MONTH(siječanj!B550)+3,DAY(siječanj!B550))</f>
        <v>44657</v>
      </c>
      <c r="C550" s="8">
        <v>5.6979166666666696</v>
      </c>
      <c r="D550">
        <v>0.93513585220295736</v>
      </c>
      <c r="E550" s="6">
        <v>110.76628069201804</v>
      </c>
      <c r="F550" s="9">
        <v>134.66755698282208</v>
      </c>
      <c r="G550" s="9">
        <v>1.1414494355956692</v>
      </c>
      <c r="H550" s="9">
        <v>103.58152029028227</v>
      </c>
    </row>
    <row r="551" spans="1:8" x14ac:dyDescent="0.25">
      <c r="A551" s="23"/>
      <c r="B551" s="5">
        <f>DATE(YEAR(siječanj!B551),MONTH(siječanj!B551)+3,DAY(siječanj!B551))</f>
        <v>44657</v>
      </c>
      <c r="C551" s="8">
        <v>5.7083333333333304</v>
      </c>
      <c r="D551">
        <v>0.93513585220295736</v>
      </c>
      <c r="E551" s="6">
        <v>112.34274487132954</v>
      </c>
      <c r="F551" s="9">
        <v>133.67894313998244</v>
      </c>
      <c r="G551" s="9">
        <v>1.1524340205510784</v>
      </c>
      <c r="H551" s="9">
        <v>105.05572846407017</v>
      </c>
    </row>
    <row r="552" spans="1:8" x14ac:dyDescent="0.25">
      <c r="A552" s="23"/>
      <c r="B552" s="5">
        <f>DATE(YEAR(siječanj!B552),MONTH(siječanj!B552)+3,DAY(siječanj!B552))</f>
        <v>44657</v>
      </c>
      <c r="C552" s="8">
        <v>5.71875</v>
      </c>
      <c r="D552">
        <v>0.93513585220295736</v>
      </c>
      <c r="E552" s="6">
        <v>115.4987976916553</v>
      </c>
      <c r="F552" s="9">
        <v>133.41930336874501</v>
      </c>
      <c r="G552" s="9">
        <v>1.1945566781950885</v>
      </c>
      <c r="H552" s="9">
        <v>108.00706660780304</v>
      </c>
    </row>
    <row r="553" spans="1:8" x14ac:dyDescent="0.25">
      <c r="A553" s="23"/>
      <c r="B553" s="5">
        <f>DATE(YEAR(siječanj!B553),MONTH(siječanj!B553)+3,DAY(siječanj!B553))</f>
        <v>44657</v>
      </c>
      <c r="C553" s="8">
        <v>5.7291666666666696</v>
      </c>
      <c r="D553">
        <v>0.93513585220295736</v>
      </c>
      <c r="E553" s="6">
        <v>119.65827630237735</v>
      </c>
      <c r="F553" s="9">
        <v>133.33643877068548</v>
      </c>
      <c r="G553" s="9">
        <v>1.2683846901188636</v>
      </c>
      <c r="H553" s="9">
        <v>111.89674418316058</v>
      </c>
    </row>
    <row r="554" spans="1:8" x14ac:dyDescent="0.25">
      <c r="A554" s="23"/>
      <c r="B554" s="5">
        <f>DATE(YEAR(siječanj!B554),MONTH(siječanj!B554)+3,DAY(siječanj!B554))</f>
        <v>44657</v>
      </c>
      <c r="C554" s="8">
        <v>5.7395833333333304</v>
      </c>
      <c r="D554">
        <v>0.93513585220295736</v>
      </c>
      <c r="E554" s="6">
        <v>124.17479738803738</v>
      </c>
      <c r="F554" s="9">
        <v>133.61704962060176</v>
      </c>
      <c r="G554" s="9">
        <v>1.3239625352362145</v>
      </c>
      <c r="H554" s="9">
        <v>116.1203049775919</v>
      </c>
    </row>
    <row r="555" spans="1:8" x14ac:dyDescent="0.25">
      <c r="A555" s="23"/>
      <c r="B555" s="5">
        <f>DATE(YEAR(siječanj!B555),MONTH(siječanj!B555)+3,DAY(siječanj!B555))</f>
        <v>44657</v>
      </c>
      <c r="C555" s="8">
        <v>5.75</v>
      </c>
      <c r="D555">
        <v>0.93513585220295736</v>
      </c>
      <c r="E555" s="6">
        <v>128.98359017247847</v>
      </c>
      <c r="F555" s="9">
        <v>133.69998908418884</v>
      </c>
      <c r="G555" s="9">
        <v>1.4283927758428185</v>
      </c>
      <c r="H555" s="9">
        <v>120.61717951613765</v>
      </c>
    </row>
    <row r="556" spans="1:8" x14ac:dyDescent="0.25">
      <c r="A556" s="23"/>
      <c r="B556" s="5">
        <f>DATE(YEAR(siječanj!B556),MONTH(siječanj!B556)+3,DAY(siječanj!B556))</f>
        <v>44657</v>
      </c>
      <c r="C556" s="8">
        <v>5.7604166666666696</v>
      </c>
      <c r="D556">
        <v>0.93513585220295736</v>
      </c>
      <c r="E556" s="6">
        <v>133.33021579864018</v>
      </c>
      <c r="F556" s="9">
        <v>133.71809540234594</v>
      </c>
      <c r="G556" s="9">
        <v>1.6549475728468372</v>
      </c>
      <c r="H556" s="9">
        <v>124.6818649752656</v>
      </c>
    </row>
    <row r="557" spans="1:8" x14ac:dyDescent="0.25">
      <c r="A557" s="23"/>
      <c r="B557" s="5">
        <f>DATE(YEAR(siječanj!B557),MONTH(siječanj!B557)+3,DAY(siječanj!B557))</f>
        <v>44657</v>
      </c>
      <c r="C557" s="8">
        <v>5.7708333333333304</v>
      </c>
      <c r="D557">
        <v>0.93513585220295736</v>
      </c>
      <c r="E557" s="6">
        <v>138.26188819131329</v>
      </c>
      <c r="F557" s="9">
        <v>133.79188882743659</v>
      </c>
      <c r="G557" s="9">
        <v>2.2020520045184022</v>
      </c>
      <c r="H557" s="9">
        <v>129.29364864097377</v>
      </c>
    </row>
    <row r="558" spans="1:8" x14ac:dyDescent="0.25">
      <c r="A558" s="23"/>
      <c r="B558" s="5">
        <f>DATE(YEAR(siječanj!B558),MONTH(siječanj!B558)+3,DAY(siječanj!B558))</f>
        <v>44657</v>
      </c>
      <c r="C558" s="8">
        <v>5.78125</v>
      </c>
      <c r="D558">
        <v>0.93513585220295736</v>
      </c>
      <c r="E558" s="6">
        <v>143.94233033512916</v>
      </c>
      <c r="F558" s="9">
        <v>133.88184256874786</v>
      </c>
      <c r="G558" s="9">
        <v>4.3957705470310104</v>
      </c>
      <c r="H558" s="9">
        <v>134.6056337460206</v>
      </c>
    </row>
    <row r="559" spans="1:8" x14ac:dyDescent="0.25">
      <c r="A559" s="23"/>
      <c r="B559" s="5">
        <f>DATE(YEAR(siječanj!B559),MONTH(siječanj!B559)+3,DAY(siječanj!B559))</f>
        <v>44657</v>
      </c>
      <c r="C559" s="8">
        <v>5.7916666666666696</v>
      </c>
      <c r="D559">
        <v>0.93513585220295736</v>
      </c>
      <c r="E559" s="6">
        <v>149.55312388888728</v>
      </c>
      <c r="F559" s="9">
        <v>133.79993054922375</v>
      </c>
      <c r="G559" s="9">
        <v>8.3848142437385569</v>
      </c>
      <c r="H559" s="9">
        <v>139.85248795744909</v>
      </c>
    </row>
    <row r="560" spans="1:8" x14ac:dyDescent="0.25">
      <c r="A560" s="23"/>
      <c r="B560" s="5">
        <f>DATE(YEAR(siječanj!B560),MONTH(siječanj!B560)+3,DAY(siječanj!B560))</f>
        <v>44657</v>
      </c>
      <c r="C560" s="8">
        <v>5.8020833333333304</v>
      </c>
      <c r="D560">
        <v>0.93513585220295736</v>
      </c>
      <c r="E560" s="6">
        <v>155.94790514914916</v>
      </c>
      <c r="F560" s="9">
        <v>133.805665389132</v>
      </c>
      <c r="G560" s="9">
        <v>24.95142938869613</v>
      </c>
      <c r="H560" s="9">
        <v>145.83247718091556</v>
      </c>
    </row>
    <row r="561" spans="1:8" x14ac:dyDescent="0.25">
      <c r="A561" s="23"/>
      <c r="B561" s="5">
        <f>DATE(YEAR(siječanj!B561),MONTH(siječanj!B561)+3,DAY(siječanj!B561))</f>
        <v>44657</v>
      </c>
      <c r="C561" s="8">
        <v>5.8125</v>
      </c>
      <c r="D561">
        <v>0.93513585220295736</v>
      </c>
      <c r="E561" s="6">
        <v>158.24131265941142</v>
      </c>
      <c r="F561" s="9">
        <v>134.39614114509848</v>
      </c>
      <c r="G561" s="9">
        <v>83.469740118950497</v>
      </c>
      <c r="H561" s="9">
        <v>147.97712476747333</v>
      </c>
    </row>
    <row r="562" spans="1:8" x14ac:dyDescent="0.25">
      <c r="A562" s="23"/>
      <c r="B562" s="5">
        <f>DATE(YEAR(siječanj!B562),MONTH(siječanj!B562)+3,DAY(siječanj!B562))</f>
        <v>44657</v>
      </c>
      <c r="C562" s="8">
        <v>5.8229166666666696</v>
      </c>
      <c r="D562">
        <v>0.93513585220295736</v>
      </c>
      <c r="E562" s="6">
        <v>158.23465468668221</v>
      </c>
      <c r="F562" s="9">
        <v>134.31314488005214</v>
      </c>
      <c r="G562" s="9">
        <v>174.87651905547952</v>
      </c>
      <c r="H562" s="9">
        <v>147.97089865847124</v>
      </c>
    </row>
    <row r="563" spans="1:8" x14ac:dyDescent="0.25">
      <c r="A563" s="23"/>
      <c r="B563" s="5">
        <f>DATE(YEAR(siječanj!B563),MONTH(siječanj!B563)+3,DAY(siječanj!B563))</f>
        <v>44657</v>
      </c>
      <c r="C563" s="8">
        <v>5.8333333333333304</v>
      </c>
      <c r="D563">
        <v>0.93513585220295736</v>
      </c>
      <c r="E563" s="6">
        <v>158.14274070795383</v>
      </c>
      <c r="F563" s="9">
        <v>129.86458776498296</v>
      </c>
      <c r="G563" s="9">
        <v>254.31903184124684</v>
      </c>
      <c r="H563" s="9">
        <v>147.88494660164372</v>
      </c>
    </row>
    <row r="564" spans="1:8" x14ac:dyDescent="0.25">
      <c r="A564" s="23"/>
      <c r="B564" s="5">
        <f>DATE(YEAR(siječanj!B564),MONTH(siječanj!B564)+3,DAY(siječanj!B564))</f>
        <v>44657</v>
      </c>
      <c r="C564" s="8">
        <v>5.84375</v>
      </c>
      <c r="D564">
        <v>0.93513585220295736</v>
      </c>
      <c r="E564" s="6">
        <v>156.90831225472826</v>
      </c>
      <c r="F564" s="9">
        <v>126.96403178644924</v>
      </c>
      <c r="G564" s="9">
        <v>281.93853169407612</v>
      </c>
      <c r="H564" s="9">
        <v>146.73058829805305</v>
      </c>
    </row>
    <row r="565" spans="1:8" x14ac:dyDescent="0.25">
      <c r="A565" s="23"/>
      <c r="B565" s="5">
        <f>DATE(YEAR(siječanj!B565),MONTH(siječanj!B565)+3,DAY(siječanj!B565))</f>
        <v>44657</v>
      </c>
      <c r="C565" s="8">
        <v>5.8541666666666696</v>
      </c>
      <c r="D565">
        <v>0.93513585220295736</v>
      </c>
      <c r="E565" s="6">
        <v>156.50813195439338</v>
      </c>
      <c r="F565" s="9">
        <v>124.56281071221514</v>
      </c>
      <c r="G565" s="9">
        <v>285.49422257688724</v>
      </c>
      <c r="H565" s="9">
        <v>146.35636535186455</v>
      </c>
    </row>
    <row r="566" spans="1:8" x14ac:dyDescent="0.25">
      <c r="A566" s="23"/>
      <c r="B566" s="5">
        <f>DATE(YEAR(siječanj!B566),MONTH(siječanj!B566)+3,DAY(siječanj!B566))</f>
        <v>44657</v>
      </c>
      <c r="C566" s="8">
        <v>5.8645833333333304</v>
      </c>
      <c r="D566">
        <v>0.93513585220295736</v>
      </c>
      <c r="E566" s="6">
        <v>155.69194749906237</v>
      </c>
      <c r="F566" s="9">
        <v>122.00828290092569</v>
      </c>
      <c r="G566" s="9">
        <v>286.44503500404954</v>
      </c>
      <c r="H566" s="9">
        <v>145.59312200567379</v>
      </c>
    </row>
    <row r="567" spans="1:8" x14ac:dyDescent="0.25">
      <c r="A567" s="23"/>
      <c r="B567" s="5">
        <f>DATE(YEAR(siječanj!B567),MONTH(siječanj!B567)+3,DAY(siječanj!B567))</f>
        <v>44657</v>
      </c>
      <c r="C567" s="8">
        <v>5.875</v>
      </c>
      <c r="D567">
        <v>0.93513585220295736</v>
      </c>
      <c r="E567" s="6">
        <v>152.64030749711424</v>
      </c>
      <c r="F567" s="9">
        <v>118.04347641700265</v>
      </c>
      <c r="G567" s="9">
        <v>286.80996928837328</v>
      </c>
      <c r="H567" s="9">
        <v>142.73942403183537</v>
      </c>
    </row>
    <row r="568" spans="1:8" x14ac:dyDescent="0.25">
      <c r="A568" s="23"/>
      <c r="B568" s="5">
        <f>DATE(YEAR(siječanj!B568),MONTH(siječanj!B568)+3,DAY(siječanj!B568))</f>
        <v>44657</v>
      </c>
      <c r="C568" s="8">
        <v>5.8854166666666696</v>
      </c>
      <c r="D568">
        <v>0.93513585220295736</v>
      </c>
      <c r="E568" s="6">
        <v>157.84573416396765</v>
      </c>
      <c r="F568" s="9">
        <v>115.36201872013402</v>
      </c>
      <c r="G568" s="9">
        <v>287.47278194972722</v>
      </c>
      <c r="H568" s="9">
        <v>147.60720513402336</v>
      </c>
    </row>
    <row r="569" spans="1:8" x14ac:dyDescent="0.25">
      <c r="A569" s="23"/>
      <c r="B569" s="5">
        <f>DATE(YEAR(siječanj!B569),MONTH(siječanj!B569)+3,DAY(siječanj!B569))</f>
        <v>44657</v>
      </c>
      <c r="C569" s="8">
        <v>5.8958333333333304</v>
      </c>
      <c r="D569">
        <v>0.93513585220295736</v>
      </c>
      <c r="E569" s="6">
        <v>160.04538598070693</v>
      </c>
      <c r="F569" s="9">
        <v>113.14908474874287</v>
      </c>
      <c r="G569" s="9">
        <v>287.33847679008664</v>
      </c>
      <c r="H569" s="9">
        <v>149.66417841021962</v>
      </c>
    </row>
    <row r="570" spans="1:8" x14ac:dyDescent="0.25">
      <c r="A570" s="23"/>
      <c r="B570" s="5">
        <f>DATE(YEAR(siječanj!B570),MONTH(siječanj!B570)+3,DAY(siječanj!B570))</f>
        <v>44657</v>
      </c>
      <c r="C570" s="8">
        <v>5.90625</v>
      </c>
      <c r="D570">
        <v>0.93513585220295736</v>
      </c>
      <c r="E570" s="6">
        <v>156.70395935390275</v>
      </c>
      <c r="F570" s="9">
        <v>110.62981458668962</v>
      </c>
      <c r="G570" s="9">
        <v>287.78373873856253</v>
      </c>
      <c r="H570" s="9">
        <v>146.53949057398944</v>
      </c>
    </row>
    <row r="571" spans="1:8" x14ac:dyDescent="0.25">
      <c r="A571" s="23"/>
      <c r="B571" s="5">
        <f>DATE(YEAR(siječanj!B571),MONTH(siječanj!B571)+3,DAY(siječanj!B571))</f>
        <v>44657</v>
      </c>
      <c r="C571" s="8">
        <v>5.9166666666666696</v>
      </c>
      <c r="D571">
        <v>0.93513585220295736</v>
      </c>
      <c r="E571" s="6">
        <v>151.68941575250096</v>
      </c>
      <c r="F571" s="9">
        <v>107.68394529422804</v>
      </c>
      <c r="G571" s="9">
        <v>283.15528093477769</v>
      </c>
      <c r="H571" s="9">
        <v>141.8502110698837</v>
      </c>
    </row>
    <row r="572" spans="1:8" x14ac:dyDescent="0.25">
      <c r="A572" s="23"/>
      <c r="B572" s="5">
        <f>DATE(YEAR(siječanj!B572),MONTH(siječanj!B572)+3,DAY(siječanj!B572))</f>
        <v>44657</v>
      </c>
      <c r="C572" s="8">
        <v>5.9270833333333304</v>
      </c>
      <c r="D572">
        <v>0.93513585220295736</v>
      </c>
      <c r="E572" s="6">
        <v>144.51373947661688</v>
      </c>
      <c r="F572" s="9">
        <v>105.28881100816638</v>
      </c>
      <c r="G572" s="9">
        <v>279.97317132351196</v>
      </c>
      <c r="H572" s="9">
        <v>135.13997892050227</v>
      </c>
    </row>
    <row r="573" spans="1:8" x14ac:dyDescent="0.25">
      <c r="A573" s="23"/>
      <c r="B573" s="5">
        <f>DATE(YEAR(siječanj!B573),MONTH(siječanj!B573)+3,DAY(siječanj!B573))</f>
        <v>44657</v>
      </c>
      <c r="C573" s="8">
        <v>5.9375</v>
      </c>
      <c r="D573">
        <v>0.93513585220295736</v>
      </c>
      <c r="E573" s="6">
        <v>134.50301382282225</v>
      </c>
      <c r="F573" s="9">
        <v>102.82979003349807</v>
      </c>
      <c r="G573" s="9">
        <v>279.07356701417035</v>
      </c>
      <c r="H573" s="9">
        <v>125.77859045507104</v>
      </c>
    </row>
    <row r="574" spans="1:8" x14ac:dyDescent="0.25">
      <c r="A574" s="23"/>
      <c r="B574" s="5">
        <f>DATE(YEAR(siječanj!B574),MONTH(siječanj!B574)+3,DAY(siječanj!B574))</f>
        <v>44657</v>
      </c>
      <c r="C574" s="8">
        <v>5.9479166666666696</v>
      </c>
      <c r="D574">
        <v>0.93513585220295736</v>
      </c>
      <c r="E574" s="6">
        <v>122.34155348863912</v>
      </c>
      <c r="F574" s="9">
        <v>100.17491016090108</v>
      </c>
      <c r="G574" s="9">
        <v>278.62681564829018</v>
      </c>
      <c r="H574" s="9">
        <v>114.40597288143223</v>
      </c>
    </row>
    <row r="575" spans="1:8" x14ac:dyDescent="0.25">
      <c r="A575" s="23"/>
      <c r="B575" s="5">
        <f>DATE(YEAR(siječanj!B575),MONTH(siječanj!B575)+3,DAY(siječanj!B575))</f>
        <v>44657</v>
      </c>
      <c r="C575" s="8">
        <v>5.9583333333333304</v>
      </c>
      <c r="D575">
        <v>0.93513585220295736</v>
      </c>
      <c r="E575" s="6">
        <v>110.84344407414068</v>
      </c>
      <c r="F575" s="9">
        <v>97.149562028738586</v>
      </c>
      <c r="G575" s="9">
        <v>271.16524906382261</v>
      </c>
      <c r="H575" s="9">
        <v>103.65367853538238</v>
      </c>
    </row>
    <row r="576" spans="1:8" x14ac:dyDescent="0.25">
      <c r="A576" s="23"/>
      <c r="B576" s="5">
        <f>DATE(YEAR(siječanj!B576),MONTH(siječanj!B576)+3,DAY(siječanj!B576))</f>
        <v>44657</v>
      </c>
      <c r="C576" s="8">
        <v>5.96875</v>
      </c>
      <c r="D576">
        <v>0.93513585220295736</v>
      </c>
      <c r="E576" s="6">
        <v>100.75743944505908</v>
      </c>
      <c r="F576" s="9">
        <v>94.664491844650911</v>
      </c>
      <c r="G576" s="9">
        <v>270.87579750883975</v>
      </c>
      <c r="H576" s="9">
        <v>94.221894001243186</v>
      </c>
    </row>
    <row r="577" spans="1:8" x14ac:dyDescent="0.25">
      <c r="A577" s="23"/>
      <c r="B577" s="5">
        <f>DATE(YEAR(siječanj!B577),MONTH(siječanj!B577)+3,DAY(siječanj!B577))</f>
        <v>44657</v>
      </c>
      <c r="C577" s="8">
        <v>5.9791666666666696</v>
      </c>
      <c r="D577">
        <v>0.93513585220295736</v>
      </c>
      <c r="E577" s="6">
        <v>91.718721217954212</v>
      </c>
      <c r="F577" s="9">
        <v>92.544543648365376</v>
      </c>
      <c r="G577" s="9">
        <v>266.95432070278054</v>
      </c>
      <c r="H577" s="9">
        <v>85.769464529117073</v>
      </c>
    </row>
    <row r="578" spans="1:8" ht="15.75" thickBot="1" x14ac:dyDescent="0.3">
      <c r="A578" s="23"/>
      <c r="B578" s="5">
        <f>DATE(YEAR(siječanj!B578),MONTH(siječanj!B578)+3,DAY(siječanj!B578))</f>
        <v>44657</v>
      </c>
      <c r="C578" s="8">
        <v>5.9895833333333304</v>
      </c>
      <c r="D578">
        <v>0.93513585220295736</v>
      </c>
      <c r="E578" s="6">
        <v>83.877054065706773</v>
      </c>
      <c r="F578" s="9">
        <v>90.458849331218119</v>
      </c>
      <c r="G578" s="9">
        <v>266.58687493426811</v>
      </c>
      <c r="H578" s="9">
        <v>78.436440434008233</v>
      </c>
    </row>
    <row r="579" spans="1:8" x14ac:dyDescent="0.25">
      <c r="A579" s="22">
        <f t="shared" ref="A579" si="4">A483+1</f>
        <v>97</v>
      </c>
      <c r="B579" s="5">
        <f>DATE(YEAR(siječanj!B579),MONTH(siječanj!B579)+3,DAY(siječanj!B579))</f>
        <v>44658</v>
      </c>
      <c r="C579" s="8">
        <v>6</v>
      </c>
      <c r="D579">
        <v>0.9330187055491177</v>
      </c>
      <c r="E579" s="6">
        <v>76.456742466160577</v>
      </c>
      <c r="F579" s="9">
        <v>88.237792690942598</v>
      </c>
      <c r="G579" s="9">
        <v>258.18641686607708</v>
      </c>
      <c r="H579" s="9">
        <v>71.335570886279399</v>
      </c>
    </row>
    <row r="580" spans="1:8" x14ac:dyDescent="0.25">
      <c r="A580" s="23"/>
      <c r="B580" s="5">
        <f>DATE(YEAR(siječanj!B580),MONTH(siječanj!B580)+3,DAY(siječanj!B580))</f>
        <v>44658</v>
      </c>
      <c r="C580" s="8">
        <v>6.0104166666666696</v>
      </c>
      <c r="D580">
        <v>0.9330187055491177</v>
      </c>
      <c r="E580" s="6">
        <v>70.8384092993834</v>
      </c>
      <c r="F580" s="9">
        <v>86.878380367333179</v>
      </c>
      <c r="G580" s="9">
        <v>255.95270517053677</v>
      </c>
      <c r="H580" s="9">
        <v>66.093560947669275</v>
      </c>
    </row>
    <row r="581" spans="1:8" x14ac:dyDescent="0.25">
      <c r="A581" s="23"/>
      <c r="B581" s="5">
        <f>DATE(YEAR(siječanj!B581),MONTH(siječanj!B581)+3,DAY(siječanj!B581))</f>
        <v>44658</v>
      </c>
      <c r="C581" s="8">
        <v>6.0208333333333304</v>
      </c>
      <c r="D581">
        <v>0.9330187055491177</v>
      </c>
      <c r="E581" s="6">
        <v>66.542365799173837</v>
      </c>
      <c r="F581" s="9">
        <v>85.623213383424684</v>
      </c>
      <c r="G581" s="9">
        <v>255.45590445617836</v>
      </c>
      <c r="H581" s="9">
        <v>62.085272002121052</v>
      </c>
    </row>
    <row r="582" spans="1:8" x14ac:dyDescent="0.25">
      <c r="A582" s="23"/>
      <c r="B582" s="5">
        <f>DATE(YEAR(siječanj!B582),MONTH(siječanj!B582)+3,DAY(siječanj!B582))</f>
        <v>44658</v>
      </c>
      <c r="C582" s="8">
        <v>6.03125</v>
      </c>
      <c r="D582">
        <v>0.9330187055491177</v>
      </c>
      <c r="E582" s="6">
        <v>63.081678459246241</v>
      </c>
      <c r="F582" s="9">
        <v>84.633654629243011</v>
      </c>
      <c r="G582" s="9">
        <v>255.1366837675248</v>
      </c>
      <c r="H582" s="9">
        <v>58.856385979911586</v>
      </c>
    </row>
    <row r="583" spans="1:8" x14ac:dyDescent="0.25">
      <c r="A583" s="23"/>
      <c r="B583" s="5">
        <f>DATE(YEAR(siječanj!B583),MONTH(siječanj!B583)+3,DAY(siječanj!B583))</f>
        <v>44658</v>
      </c>
      <c r="C583" s="8">
        <v>6.0416666666666696</v>
      </c>
      <c r="D583">
        <v>0.9330187055491177</v>
      </c>
      <c r="E583" s="6">
        <v>59.816048076412606</v>
      </c>
      <c r="F583" s="9">
        <v>80.869639888701982</v>
      </c>
      <c r="G583" s="9">
        <v>248.88458746287037</v>
      </c>
      <c r="H583" s="9">
        <v>55.809491747318283</v>
      </c>
    </row>
    <row r="584" spans="1:8" x14ac:dyDescent="0.25">
      <c r="A584" s="23"/>
      <c r="B584" s="5">
        <f>DATE(YEAR(siječanj!B584),MONTH(siječanj!B584)+3,DAY(siječanj!B584))</f>
        <v>44658</v>
      </c>
      <c r="C584" s="8">
        <v>6.0520833333333304</v>
      </c>
      <c r="D584">
        <v>0.9330187055491177</v>
      </c>
      <c r="E584" s="6">
        <v>58.187047865641773</v>
      </c>
      <c r="F584" s="9">
        <v>80.899209273219384</v>
      </c>
      <c r="G584" s="9">
        <v>251.26027277114795</v>
      </c>
      <c r="H584" s="9">
        <v>54.289604079325642</v>
      </c>
    </row>
    <row r="585" spans="1:8" x14ac:dyDescent="0.25">
      <c r="A585" s="23"/>
      <c r="B585" s="5">
        <f>DATE(YEAR(siječanj!B585),MONTH(siječanj!B585)+3,DAY(siječanj!B585))</f>
        <v>44658</v>
      </c>
      <c r="C585" s="8">
        <v>6.0625</v>
      </c>
      <c r="D585">
        <v>0.9330187055491177</v>
      </c>
      <c r="E585" s="6">
        <v>56.21807405365211</v>
      </c>
      <c r="F585" s="9">
        <v>80.413988658443444</v>
      </c>
      <c r="G585" s="9">
        <v>250.8392061747295</v>
      </c>
      <c r="H585" s="9">
        <v>52.452514682002935</v>
      </c>
    </row>
    <row r="586" spans="1:8" x14ac:dyDescent="0.25">
      <c r="A586" s="23"/>
      <c r="B586" s="5">
        <f>DATE(YEAR(siječanj!B586),MONTH(siječanj!B586)+3,DAY(siječanj!B586))</f>
        <v>44658</v>
      </c>
      <c r="C586" s="8">
        <v>6.0729166666666696</v>
      </c>
      <c r="D586">
        <v>0.9330187055491177</v>
      </c>
      <c r="E586" s="6">
        <v>55.009228061403803</v>
      </c>
      <c r="F586" s="9">
        <v>80.049244289953663</v>
      </c>
      <c r="G586" s="9">
        <v>250.9625768309873</v>
      </c>
      <c r="H586" s="9">
        <v>51.324638759107181</v>
      </c>
    </row>
    <row r="587" spans="1:8" x14ac:dyDescent="0.25">
      <c r="A587" s="23"/>
      <c r="B587" s="5">
        <f>DATE(YEAR(siječanj!B587),MONTH(siječanj!B587)+3,DAY(siječanj!B587))</f>
        <v>44658</v>
      </c>
      <c r="C587" s="8">
        <v>6.0833333333333304</v>
      </c>
      <c r="D587">
        <v>0.9330187055491177</v>
      </c>
      <c r="E587" s="6">
        <v>53.889391996253536</v>
      </c>
      <c r="F587" s="9">
        <v>79.624757832618741</v>
      </c>
      <c r="G587" s="9">
        <v>250.02125332268824</v>
      </c>
      <c r="H587" s="9">
        <v>50.279810763173458</v>
      </c>
    </row>
    <row r="588" spans="1:8" x14ac:dyDescent="0.25">
      <c r="A588" s="23"/>
      <c r="B588" s="5">
        <f>DATE(YEAR(siječanj!B588),MONTH(siječanj!B588)+3,DAY(siječanj!B588))</f>
        <v>44658</v>
      </c>
      <c r="C588" s="8">
        <v>6.09375</v>
      </c>
      <c r="D588">
        <v>0.9330187055491177</v>
      </c>
      <c r="E588" s="6">
        <v>52.906876370433743</v>
      </c>
      <c r="F588" s="9">
        <v>79.191190728714716</v>
      </c>
      <c r="G588" s="9">
        <v>250.48374279575458</v>
      </c>
      <c r="H588" s="9">
        <v>49.36310530578929</v>
      </c>
    </row>
    <row r="589" spans="1:8" x14ac:dyDescent="0.25">
      <c r="A589" s="23"/>
      <c r="B589" s="5">
        <f>DATE(YEAR(siječanj!B589),MONTH(siječanj!B589)+3,DAY(siječanj!B589))</f>
        <v>44658</v>
      </c>
      <c r="C589" s="8">
        <v>6.1041666666666696</v>
      </c>
      <c r="D589">
        <v>0.9330187055491177</v>
      </c>
      <c r="E589" s="6">
        <v>53.00431847206044</v>
      </c>
      <c r="F589" s="9">
        <v>78.960150110850293</v>
      </c>
      <c r="G589" s="9">
        <v>250.43032692161086</v>
      </c>
      <c r="H589" s="9">
        <v>49.454020609315023</v>
      </c>
    </row>
    <row r="590" spans="1:8" x14ac:dyDescent="0.25">
      <c r="A590" s="23"/>
      <c r="B590" s="5">
        <f>DATE(YEAR(siječanj!B590),MONTH(siječanj!B590)+3,DAY(siječanj!B590))</f>
        <v>44658</v>
      </c>
      <c r="C590" s="8">
        <v>6.1145833333333304</v>
      </c>
      <c r="D590">
        <v>0.9330187055491177</v>
      </c>
      <c r="E590" s="6">
        <v>52.519869046861636</v>
      </c>
      <c r="F590" s="9">
        <v>78.829216575420375</v>
      </c>
      <c r="G590" s="9">
        <v>250.43944055892683</v>
      </c>
      <c r="H590" s="9">
        <v>49.002020233712017</v>
      </c>
    </row>
    <row r="591" spans="1:8" x14ac:dyDescent="0.25">
      <c r="A591" s="23"/>
      <c r="B591" s="5">
        <f>DATE(YEAR(siječanj!B591),MONTH(siječanj!B591)+3,DAY(siječanj!B591))</f>
        <v>44658</v>
      </c>
      <c r="C591" s="8">
        <v>6.125</v>
      </c>
      <c r="D591">
        <v>0.9330187055491177</v>
      </c>
      <c r="E591" s="6">
        <v>52.84274001786374</v>
      </c>
      <c r="F591" s="9">
        <v>78.926750381146391</v>
      </c>
      <c r="G591" s="9">
        <v>249.91352089868752</v>
      </c>
      <c r="H591" s="9">
        <v>49.303264889135789</v>
      </c>
    </row>
    <row r="592" spans="1:8" x14ac:dyDescent="0.25">
      <c r="A592" s="23"/>
      <c r="B592" s="5">
        <f>DATE(YEAR(siječanj!B592),MONTH(siječanj!B592)+3,DAY(siječanj!B592))</f>
        <v>44658</v>
      </c>
      <c r="C592" s="8">
        <v>6.1354166666666696</v>
      </c>
      <c r="D592">
        <v>0.9330187055491177</v>
      </c>
      <c r="E592" s="6">
        <v>53.315880023533992</v>
      </c>
      <c r="F592" s="9">
        <v>78.994906472155336</v>
      </c>
      <c r="G592" s="9">
        <v>249.77600963373339</v>
      </c>
      <c r="H592" s="9">
        <v>49.744713364769751</v>
      </c>
    </row>
    <row r="593" spans="1:8" x14ac:dyDescent="0.25">
      <c r="A593" s="23"/>
      <c r="B593" s="5">
        <f>DATE(YEAR(siječanj!B593),MONTH(siječanj!B593)+3,DAY(siječanj!B593))</f>
        <v>44658</v>
      </c>
      <c r="C593" s="8">
        <v>6.1458333333333304</v>
      </c>
      <c r="D593">
        <v>0.9330187055491177</v>
      </c>
      <c r="E593" s="6">
        <v>53.824170471570049</v>
      </c>
      <c r="F593" s="9">
        <v>78.939899005720605</v>
      </c>
      <c r="G593" s="9">
        <v>249.79428034094988</v>
      </c>
      <c r="H593" s="9">
        <v>50.218957860639328</v>
      </c>
    </row>
    <row r="594" spans="1:8" x14ac:dyDescent="0.25">
      <c r="A594" s="23"/>
      <c r="B594" s="5">
        <f>DATE(YEAR(siječanj!B594),MONTH(siječanj!B594)+3,DAY(siječanj!B594))</f>
        <v>44658</v>
      </c>
      <c r="C594" s="8">
        <v>6.15625</v>
      </c>
      <c r="D594">
        <v>0.9330187055491177</v>
      </c>
      <c r="E594" s="6">
        <v>54.493386086290741</v>
      </c>
      <c r="F594" s="9">
        <v>79.299733610622127</v>
      </c>
      <c r="G594" s="9">
        <v>249.67833635639735</v>
      </c>
      <c r="H594" s="9">
        <v>50.843348547219286</v>
      </c>
    </row>
    <row r="595" spans="1:8" x14ac:dyDescent="0.25">
      <c r="A595" s="23"/>
      <c r="B595" s="5">
        <f>DATE(YEAR(siječanj!B595),MONTH(siječanj!B595)+3,DAY(siječanj!B595))</f>
        <v>44658</v>
      </c>
      <c r="C595" s="8">
        <v>6.1666666666666696</v>
      </c>
      <c r="D595">
        <v>0.9330187055491177</v>
      </c>
      <c r="E595" s="6">
        <v>57.1954348637233</v>
      </c>
      <c r="F595" s="9">
        <v>79.48868621381277</v>
      </c>
      <c r="G595" s="9">
        <v>252.40192457156357</v>
      </c>
      <c r="H595" s="9">
        <v>53.364410599869991</v>
      </c>
    </row>
    <row r="596" spans="1:8" x14ac:dyDescent="0.25">
      <c r="A596" s="23"/>
      <c r="B596" s="5">
        <f>DATE(YEAR(siječanj!B596),MONTH(siječanj!B596)+3,DAY(siječanj!B596))</f>
        <v>44658</v>
      </c>
      <c r="C596" s="8">
        <v>6.1770833333333304</v>
      </c>
      <c r="D596">
        <v>0.9330187055491177</v>
      </c>
      <c r="E596" s="6">
        <v>59.500667076521324</v>
      </c>
      <c r="F596" s="9">
        <v>79.604024928680502</v>
      </c>
      <c r="G596" s="9">
        <v>253.80325318908694</v>
      </c>
      <c r="H596" s="9">
        <v>55.515235375044931</v>
      </c>
    </row>
    <row r="597" spans="1:8" x14ac:dyDescent="0.25">
      <c r="A597" s="23"/>
      <c r="B597" s="5">
        <f>DATE(YEAR(siječanj!B597),MONTH(siječanj!B597)+3,DAY(siječanj!B597))</f>
        <v>44658</v>
      </c>
      <c r="C597" s="8">
        <v>6.1875</v>
      </c>
      <c r="D597">
        <v>0.9330187055491177</v>
      </c>
      <c r="E597" s="6">
        <v>63.319356965891707</v>
      </c>
      <c r="F597" s="9">
        <v>79.836461076106517</v>
      </c>
      <c r="G597" s="9">
        <v>262.18265466000577</v>
      </c>
      <c r="H597" s="9">
        <v>59.078144472518787</v>
      </c>
    </row>
    <row r="598" spans="1:8" x14ac:dyDescent="0.25">
      <c r="A598" s="23"/>
      <c r="B598" s="5">
        <f>DATE(YEAR(siječanj!B598),MONTH(siječanj!B598)+3,DAY(siječanj!B598))</f>
        <v>44658</v>
      </c>
      <c r="C598" s="8">
        <v>6.1979166666666696</v>
      </c>
      <c r="D598">
        <v>0.9330187055491177</v>
      </c>
      <c r="E598" s="6">
        <v>67.92500016936232</v>
      </c>
      <c r="F598" s="9">
        <v>80.758649977852357</v>
      </c>
      <c r="G598" s="9">
        <v>264.79565600968618</v>
      </c>
      <c r="H598" s="9">
        <v>63.375295732442034</v>
      </c>
    </row>
    <row r="599" spans="1:8" x14ac:dyDescent="0.25">
      <c r="A599" s="23"/>
      <c r="B599" s="5">
        <f>DATE(YEAR(siječanj!B599),MONTH(siječanj!B599)+3,DAY(siječanj!B599))</f>
        <v>44658</v>
      </c>
      <c r="C599" s="8">
        <v>6.2083333333333304</v>
      </c>
      <c r="D599">
        <v>0.9330187055491177</v>
      </c>
      <c r="E599" s="6">
        <v>74.059924904066548</v>
      </c>
      <c r="F599" s="9">
        <v>82.56816891648694</v>
      </c>
      <c r="G599" s="9">
        <v>272.18835622860161</v>
      </c>
      <c r="H599" s="9">
        <v>69.09929526705703</v>
      </c>
    </row>
    <row r="600" spans="1:8" x14ac:dyDescent="0.25">
      <c r="A600" s="23"/>
      <c r="B600" s="5">
        <f>DATE(YEAR(siječanj!B600),MONTH(siječanj!B600)+3,DAY(siječanj!B600))</f>
        <v>44658</v>
      </c>
      <c r="C600" s="8">
        <v>6.21875</v>
      </c>
      <c r="D600">
        <v>0.9330187055491177</v>
      </c>
      <c r="E600" s="6">
        <v>80.311296648536825</v>
      </c>
      <c r="F600" s="9">
        <v>84.308102083426334</v>
      </c>
      <c r="G600" s="9">
        <v>272.34045523770601</v>
      </c>
      <c r="H600" s="9">
        <v>74.931942039989025</v>
      </c>
    </row>
    <row r="601" spans="1:8" x14ac:dyDescent="0.25">
      <c r="A601" s="23"/>
      <c r="B601" s="5">
        <f>DATE(YEAR(siječanj!B601),MONTH(siječanj!B601)+3,DAY(siječanj!B601))</f>
        <v>44658</v>
      </c>
      <c r="C601" s="8">
        <v>6.2291666666666696</v>
      </c>
      <c r="D601">
        <v>0.9330187055491177</v>
      </c>
      <c r="E601" s="6">
        <v>85.212595143252145</v>
      </c>
      <c r="F601" s="9">
        <v>86.739952551741794</v>
      </c>
      <c r="G601" s="9">
        <v>264.22421229597671</v>
      </c>
      <c r="H601" s="9">
        <v>79.504945217038156</v>
      </c>
    </row>
    <row r="602" spans="1:8" x14ac:dyDescent="0.25">
      <c r="A602" s="23"/>
      <c r="B602" s="5">
        <f>DATE(YEAR(siječanj!B602),MONTH(siječanj!B602)+3,DAY(siječanj!B602))</f>
        <v>44658</v>
      </c>
      <c r="C602" s="8">
        <v>6.2395833333333304</v>
      </c>
      <c r="D602">
        <v>0.9330187055491177</v>
      </c>
      <c r="E602" s="6">
        <v>90.805317056745295</v>
      </c>
      <c r="F602" s="9">
        <v>90.342064537504328</v>
      </c>
      <c r="G602" s="9">
        <v>225.2595844978913</v>
      </c>
      <c r="H602" s="9">
        <v>84.72305937726172</v>
      </c>
    </row>
    <row r="603" spans="1:8" x14ac:dyDescent="0.25">
      <c r="A603" s="23"/>
      <c r="B603" s="5">
        <f>DATE(YEAR(siječanj!B603),MONTH(siječanj!B603)+3,DAY(siječanj!B603))</f>
        <v>44658</v>
      </c>
      <c r="C603" s="8">
        <v>6.25</v>
      </c>
      <c r="D603">
        <v>0.9330187055491177</v>
      </c>
      <c r="E603" s="6">
        <v>95.864358671828953</v>
      </c>
      <c r="F603" s="9">
        <v>94.936346749625898</v>
      </c>
      <c r="G603" s="9">
        <v>161.65226263333625</v>
      </c>
      <c r="H603" s="9">
        <v>89.443239836286182</v>
      </c>
    </row>
    <row r="604" spans="1:8" x14ac:dyDescent="0.25">
      <c r="A604" s="23"/>
      <c r="B604" s="5">
        <f>DATE(YEAR(siječanj!B604),MONTH(siječanj!B604)+3,DAY(siječanj!B604))</f>
        <v>44658</v>
      </c>
      <c r="C604" s="8">
        <v>6.2604166666666696</v>
      </c>
      <c r="D604">
        <v>0.9330187055491177</v>
      </c>
      <c r="E604" s="6">
        <v>98.925955847725973</v>
      </c>
      <c r="F604" s="9">
        <v>99.40932439764461</v>
      </c>
      <c r="G604" s="9">
        <v>94.603354520588667</v>
      </c>
      <c r="H604" s="9">
        <v>92.299767270254463</v>
      </c>
    </row>
    <row r="605" spans="1:8" x14ac:dyDescent="0.25">
      <c r="A605" s="23"/>
      <c r="B605" s="5">
        <f>DATE(YEAR(siječanj!B605),MONTH(siječanj!B605)+3,DAY(siječanj!B605))</f>
        <v>44658</v>
      </c>
      <c r="C605" s="8">
        <v>6.2708333333333304</v>
      </c>
      <c r="D605">
        <v>0.9330187055491177</v>
      </c>
      <c r="E605" s="6">
        <v>101.1020466219903</v>
      </c>
      <c r="F605" s="9">
        <v>104.45958848272393</v>
      </c>
      <c r="G605" s="9">
        <v>38.071963785556569</v>
      </c>
      <c r="H605" s="9">
        <v>94.330100667615937</v>
      </c>
    </row>
    <row r="606" spans="1:8" x14ac:dyDescent="0.25">
      <c r="A606" s="23"/>
      <c r="B606" s="5">
        <f>DATE(YEAR(siječanj!B606),MONTH(siječanj!B606)+3,DAY(siječanj!B606))</f>
        <v>44658</v>
      </c>
      <c r="C606" s="8">
        <v>6.28125</v>
      </c>
      <c r="D606">
        <v>0.9330187055491177</v>
      </c>
      <c r="E606" s="6">
        <v>102.05637259381359</v>
      </c>
      <c r="F606" s="9">
        <v>112.85317102371506</v>
      </c>
      <c r="G606" s="9">
        <v>15.365835046771634</v>
      </c>
      <c r="H606" s="9">
        <v>95.220504650518407</v>
      </c>
    </row>
    <row r="607" spans="1:8" x14ac:dyDescent="0.25">
      <c r="A607" s="23"/>
      <c r="B607" s="5">
        <f>DATE(YEAR(siječanj!B607),MONTH(siječanj!B607)+3,DAY(siječanj!B607))</f>
        <v>44658</v>
      </c>
      <c r="C607" s="8">
        <v>6.2916666666666696</v>
      </c>
      <c r="D607">
        <v>0.9330187055491177</v>
      </c>
      <c r="E607" s="6">
        <v>99.990726129774487</v>
      </c>
      <c r="F607" s="9">
        <v>124.21966125496769</v>
      </c>
      <c r="G607" s="9">
        <v>7.2785019520511351</v>
      </c>
      <c r="H607" s="9">
        <v>93.293217860518524</v>
      </c>
    </row>
    <row r="608" spans="1:8" x14ac:dyDescent="0.25">
      <c r="A608" s="23"/>
      <c r="B608" s="5">
        <f>DATE(YEAR(siječanj!B608),MONTH(siječanj!B608)+3,DAY(siječanj!B608))</f>
        <v>44658</v>
      </c>
      <c r="C608" s="8">
        <v>6.3020833333333304</v>
      </c>
      <c r="D608">
        <v>0.9330187055491177</v>
      </c>
      <c r="E608" s="6">
        <v>97.337692779670974</v>
      </c>
      <c r="F608" s="9">
        <v>128.85026634439799</v>
      </c>
      <c r="G608" s="9">
        <v>4.205331227909868</v>
      </c>
      <c r="H608" s="9">
        <v>90.81788811842631</v>
      </c>
    </row>
    <row r="609" spans="1:8" x14ac:dyDescent="0.25">
      <c r="A609" s="23"/>
      <c r="B609" s="5">
        <f>DATE(YEAR(siječanj!B609),MONTH(siječanj!B609)+3,DAY(siječanj!B609))</f>
        <v>44658</v>
      </c>
      <c r="C609" s="8">
        <v>6.3125</v>
      </c>
      <c r="D609">
        <v>0.9330187055491177</v>
      </c>
      <c r="E609" s="6">
        <v>97.135901401309155</v>
      </c>
      <c r="F609" s="9">
        <v>134.20486213076398</v>
      </c>
      <c r="G609" s="9">
        <v>2.8525426115083983</v>
      </c>
      <c r="H609" s="9">
        <v>90.629612987796193</v>
      </c>
    </row>
    <row r="610" spans="1:8" x14ac:dyDescent="0.25">
      <c r="A610" s="23"/>
      <c r="B610" s="5">
        <f>DATE(YEAR(siječanj!B610),MONTH(siječanj!B610)+3,DAY(siječanj!B610))</f>
        <v>44658</v>
      </c>
      <c r="C610" s="8">
        <v>6.3229166666666696</v>
      </c>
      <c r="D610">
        <v>0.9330187055491177</v>
      </c>
      <c r="E610" s="6">
        <v>96.213311501404945</v>
      </c>
      <c r="F610" s="9">
        <v>141.24264231169883</v>
      </c>
      <c r="G610" s="9">
        <v>1.8175024702630642</v>
      </c>
      <c r="H610" s="9">
        <v>89.768819353634882</v>
      </c>
    </row>
    <row r="611" spans="1:8" x14ac:dyDescent="0.25">
      <c r="A611" s="23"/>
      <c r="B611" s="5">
        <f>DATE(YEAR(siječanj!B611),MONTH(siječanj!B611)+3,DAY(siječanj!B611))</f>
        <v>44658</v>
      </c>
      <c r="C611" s="8">
        <v>6.3333333333333304</v>
      </c>
      <c r="D611">
        <v>0.9330187055491177</v>
      </c>
      <c r="E611" s="6">
        <v>97.634989232401111</v>
      </c>
      <c r="F611" s="9">
        <v>150.2547158711281</v>
      </c>
      <c r="G611" s="9">
        <v>1.6972598007119455</v>
      </c>
      <c r="H611" s="9">
        <v>91.095271269916935</v>
      </c>
    </row>
    <row r="612" spans="1:8" x14ac:dyDescent="0.25">
      <c r="A612" s="23"/>
      <c r="B612" s="5">
        <f>DATE(YEAR(siječanj!B612),MONTH(siječanj!B612)+3,DAY(siječanj!B612))</f>
        <v>44658</v>
      </c>
      <c r="C612" s="8">
        <v>6.34375</v>
      </c>
      <c r="D612">
        <v>0.9330187055491177</v>
      </c>
      <c r="E612" s="6">
        <v>98.490077058358636</v>
      </c>
      <c r="F612" s="9">
        <v>154.28264864673793</v>
      </c>
      <c r="G612" s="9">
        <v>1.4120606960411028</v>
      </c>
      <c r="H612" s="9">
        <v>91.893084206422628</v>
      </c>
    </row>
    <row r="613" spans="1:8" x14ac:dyDescent="0.25">
      <c r="A613" s="23"/>
      <c r="B613" s="5">
        <f>DATE(YEAR(siječanj!B613),MONTH(siječanj!B613)+3,DAY(siječanj!B613))</f>
        <v>44658</v>
      </c>
      <c r="C613" s="8">
        <v>6.3541666666666696</v>
      </c>
      <c r="D613">
        <v>0.9330187055491177</v>
      </c>
      <c r="E613" s="6">
        <v>97.898947172415149</v>
      </c>
      <c r="F613" s="9">
        <v>156.51006919806494</v>
      </c>
      <c r="G613" s="9">
        <v>1.3511839385254127</v>
      </c>
      <c r="H613" s="9">
        <v>91.341548965428245</v>
      </c>
    </row>
    <row r="614" spans="1:8" x14ac:dyDescent="0.25">
      <c r="A614" s="23"/>
      <c r="B614" s="5">
        <f>DATE(YEAR(siječanj!B614),MONTH(siječanj!B614)+3,DAY(siječanj!B614))</f>
        <v>44658</v>
      </c>
      <c r="C614" s="8">
        <v>6.3645833333333304</v>
      </c>
      <c r="D614">
        <v>0.9330187055491177</v>
      </c>
      <c r="E614" s="6">
        <v>98.151997792357122</v>
      </c>
      <c r="F614" s="9">
        <v>159.07280692768865</v>
      </c>
      <c r="G614" s="9">
        <v>1.3299063664714399</v>
      </c>
      <c r="H614" s="9">
        <v>91.577649927284895</v>
      </c>
    </row>
    <row r="615" spans="1:8" x14ac:dyDescent="0.25">
      <c r="A615" s="23"/>
      <c r="B615" s="5">
        <f>DATE(YEAR(siječanj!B615),MONTH(siječanj!B615)+3,DAY(siječanj!B615))</f>
        <v>44658</v>
      </c>
      <c r="C615" s="8">
        <v>6.375</v>
      </c>
      <c r="D615">
        <v>0.9330187055491177</v>
      </c>
      <c r="E615" s="6">
        <v>98.471590411740991</v>
      </c>
      <c r="F615" s="9">
        <v>161.92135294110477</v>
      </c>
      <c r="G615" s="9">
        <v>1.2866915374486667</v>
      </c>
      <c r="H615" s="9">
        <v>91.875835819325488</v>
      </c>
    </row>
    <row r="616" spans="1:8" x14ac:dyDescent="0.25">
      <c r="A616" s="23"/>
      <c r="B616" s="5">
        <f>DATE(YEAR(siječanj!B616),MONTH(siječanj!B616)+3,DAY(siječanj!B616))</f>
        <v>44658</v>
      </c>
      <c r="C616" s="8">
        <v>6.3854166666666696</v>
      </c>
      <c r="D616">
        <v>0.9330187055491177</v>
      </c>
      <c r="E616" s="6">
        <v>99.546018030612814</v>
      </c>
      <c r="F616" s="9">
        <v>163.3348987012038</v>
      </c>
      <c r="G616" s="9">
        <v>1.2129826018594243</v>
      </c>
      <c r="H616" s="9">
        <v>92.878296885491494</v>
      </c>
    </row>
    <row r="617" spans="1:8" x14ac:dyDescent="0.25">
      <c r="A617" s="23"/>
      <c r="B617" s="5">
        <f>DATE(YEAR(siječanj!B617),MONTH(siječanj!B617)+3,DAY(siječanj!B617))</f>
        <v>44658</v>
      </c>
      <c r="C617" s="8">
        <v>6.3958333333333304</v>
      </c>
      <c r="D617">
        <v>0.9330187055491177</v>
      </c>
      <c r="E617" s="6">
        <v>98.970311885550359</v>
      </c>
      <c r="F617" s="9">
        <v>163.75383545525946</v>
      </c>
      <c r="G617" s="9">
        <v>1.2323182720420818</v>
      </c>
      <c r="H617" s="9">
        <v>92.341152283248661</v>
      </c>
    </row>
    <row r="618" spans="1:8" x14ac:dyDescent="0.25">
      <c r="A618" s="23"/>
      <c r="B618" s="5">
        <f>DATE(YEAR(siječanj!B618),MONTH(siječanj!B618)+3,DAY(siječanj!B618))</f>
        <v>44658</v>
      </c>
      <c r="C618" s="8">
        <v>6.40625</v>
      </c>
      <c r="D618">
        <v>0.9330187055491177</v>
      </c>
      <c r="E618" s="6">
        <v>98.798642224252589</v>
      </c>
      <c r="F618" s="9">
        <v>163.93700811858466</v>
      </c>
      <c r="G618" s="9">
        <v>1.3194104721459676</v>
      </c>
      <c r="H618" s="9">
        <v>92.180981278082555</v>
      </c>
    </row>
    <row r="619" spans="1:8" x14ac:dyDescent="0.25">
      <c r="A619" s="23"/>
      <c r="B619" s="5">
        <f>DATE(YEAR(siječanj!B619),MONTH(siječanj!B619)+3,DAY(siječanj!B619))</f>
        <v>44658</v>
      </c>
      <c r="C619" s="8">
        <v>6.4166666666666696</v>
      </c>
      <c r="D619">
        <v>0.9330187055491177</v>
      </c>
      <c r="E619" s="6">
        <v>99.586689646009802</v>
      </c>
      <c r="F619" s="9">
        <v>163.57739607304029</v>
      </c>
      <c r="G619" s="9">
        <v>1.3685991399164754</v>
      </c>
      <c r="H619" s="9">
        <v>92.916244263441783</v>
      </c>
    </row>
    <row r="620" spans="1:8" x14ac:dyDescent="0.25">
      <c r="A620" s="23"/>
      <c r="B620" s="5">
        <f>DATE(YEAR(siječanj!B620),MONTH(siječanj!B620)+3,DAY(siječanj!B620))</f>
        <v>44658</v>
      </c>
      <c r="C620" s="8">
        <v>6.4270833333333304</v>
      </c>
      <c r="D620">
        <v>0.9330187055491177</v>
      </c>
      <c r="E620" s="6">
        <v>99.629197019172423</v>
      </c>
      <c r="F620" s="9">
        <v>162.90042042562308</v>
      </c>
      <c r="G620" s="9">
        <v>1.3763396000349915</v>
      </c>
      <c r="H620" s="9">
        <v>92.955904437726275</v>
      </c>
    </row>
    <row r="621" spans="1:8" x14ac:dyDescent="0.25">
      <c r="A621" s="23"/>
      <c r="B621" s="5">
        <f>DATE(YEAR(siječanj!B621),MONTH(siječanj!B621)+3,DAY(siječanj!B621))</f>
        <v>44658</v>
      </c>
      <c r="C621" s="8">
        <v>6.4375</v>
      </c>
      <c r="D621">
        <v>0.9330187055491177</v>
      </c>
      <c r="E621" s="6">
        <v>99.683741562237969</v>
      </c>
      <c r="F621" s="9">
        <v>162.27895867079567</v>
      </c>
      <c r="G621" s="9">
        <v>1.3589796500951756</v>
      </c>
      <c r="H621" s="9">
        <v>93.006795516692051</v>
      </c>
    </row>
    <row r="622" spans="1:8" x14ac:dyDescent="0.25">
      <c r="A622" s="23"/>
      <c r="B622" s="5">
        <f>DATE(YEAR(siječanj!B622),MONTH(siječanj!B622)+3,DAY(siječanj!B622))</f>
        <v>44658</v>
      </c>
      <c r="C622" s="8">
        <v>6.4479166666666696</v>
      </c>
      <c r="D622">
        <v>0.9330187055491177</v>
      </c>
      <c r="E622" s="6">
        <v>101.4297725716154</v>
      </c>
      <c r="F622" s="9">
        <v>161.94624924147112</v>
      </c>
      <c r="G622" s="9">
        <v>1.2539664111062134</v>
      </c>
      <c r="H622" s="9">
        <v>94.63587510891</v>
      </c>
    </row>
    <row r="623" spans="1:8" x14ac:dyDescent="0.25">
      <c r="A623" s="23"/>
      <c r="B623" s="5">
        <f>DATE(YEAR(siječanj!B623),MONTH(siječanj!B623)+3,DAY(siječanj!B623))</f>
        <v>44658</v>
      </c>
      <c r="C623" s="8">
        <v>6.4583333333333304</v>
      </c>
      <c r="D623">
        <v>0.9330187055491177</v>
      </c>
      <c r="E623" s="6">
        <v>102.04585645197825</v>
      </c>
      <c r="F623" s="9">
        <v>161.8681884813104</v>
      </c>
      <c r="G623" s="9">
        <v>1.248539372583926</v>
      </c>
      <c r="H623" s="9">
        <v>95.210692893475823</v>
      </c>
    </row>
    <row r="624" spans="1:8" x14ac:dyDescent="0.25">
      <c r="A624" s="23"/>
      <c r="B624" s="5">
        <f>DATE(YEAR(siječanj!B624),MONTH(siječanj!B624)+3,DAY(siječanj!B624))</f>
        <v>44658</v>
      </c>
      <c r="C624" s="8">
        <v>6.46875</v>
      </c>
      <c r="D624">
        <v>0.9330187055491177</v>
      </c>
      <c r="E624" s="6">
        <v>103.0204025658539</v>
      </c>
      <c r="F624" s="9">
        <v>161.67854496764934</v>
      </c>
      <c r="G624" s="9">
        <v>1.2665952065962309</v>
      </c>
      <c r="H624" s="9">
        <v>96.119962647142003</v>
      </c>
    </row>
    <row r="625" spans="1:8" x14ac:dyDescent="0.25">
      <c r="A625" s="23"/>
      <c r="B625" s="5">
        <f>DATE(YEAR(siječanj!B625),MONTH(siječanj!B625)+3,DAY(siječanj!B625))</f>
        <v>44658</v>
      </c>
      <c r="C625" s="8">
        <v>6.4791666666666696</v>
      </c>
      <c r="D625">
        <v>0.9330187055491177</v>
      </c>
      <c r="E625" s="6">
        <v>103.5561519389976</v>
      </c>
      <c r="F625" s="9">
        <v>161.17755940893011</v>
      </c>
      <c r="G625" s="9">
        <v>1.3201306484431912</v>
      </c>
      <c r="H625" s="9">
        <v>96.619826833771299</v>
      </c>
    </row>
    <row r="626" spans="1:8" x14ac:dyDescent="0.25">
      <c r="A626" s="23"/>
      <c r="B626" s="5">
        <f>DATE(YEAR(siječanj!B626),MONTH(siječanj!B626)+3,DAY(siječanj!B626))</f>
        <v>44658</v>
      </c>
      <c r="C626" s="8">
        <v>6.4895833333333304</v>
      </c>
      <c r="D626">
        <v>0.9330187055491177</v>
      </c>
      <c r="E626" s="6">
        <v>103.39816755895535</v>
      </c>
      <c r="F626" s="9">
        <v>160.65049324945505</v>
      </c>
      <c r="G626" s="9">
        <v>1.3031712730260436</v>
      </c>
      <c r="H626" s="9">
        <v>96.472424452007303</v>
      </c>
    </row>
    <row r="627" spans="1:8" x14ac:dyDescent="0.25">
      <c r="A627" s="23"/>
      <c r="B627" s="5">
        <f>DATE(YEAR(siječanj!B627),MONTH(siječanj!B627)+3,DAY(siječanj!B627))</f>
        <v>44658</v>
      </c>
      <c r="C627" s="8">
        <v>6.5</v>
      </c>
      <c r="D627">
        <v>0.9330187055491177</v>
      </c>
      <c r="E627" s="6">
        <v>101.83305846972796</v>
      </c>
      <c r="F627" s="9">
        <v>159.55236378466515</v>
      </c>
      <c r="G627" s="9">
        <v>1.3363750874942641</v>
      </c>
      <c r="H627" s="9">
        <v>95.012148395533202</v>
      </c>
    </row>
    <row r="628" spans="1:8" x14ac:dyDescent="0.25">
      <c r="A628" s="23"/>
      <c r="B628" s="5">
        <f>DATE(YEAR(siječanj!B628),MONTH(siječanj!B628)+3,DAY(siječanj!B628))</f>
        <v>44658</v>
      </c>
      <c r="C628" s="8">
        <v>6.5104166666666696</v>
      </c>
      <c r="D628">
        <v>0.9330187055491177</v>
      </c>
      <c r="E628" s="6">
        <v>100.94243498019691</v>
      </c>
      <c r="F628" s="9">
        <v>158.89671036134359</v>
      </c>
      <c r="G628" s="9">
        <v>1.2642008122518897</v>
      </c>
      <c r="H628" s="9">
        <v>94.181180020199292</v>
      </c>
    </row>
    <row r="629" spans="1:8" x14ac:dyDescent="0.25">
      <c r="A629" s="23"/>
      <c r="B629" s="5">
        <f>DATE(YEAR(siječanj!B629),MONTH(siječanj!B629)+3,DAY(siječanj!B629))</f>
        <v>44658</v>
      </c>
      <c r="C629" s="8">
        <v>6.5208333333333304</v>
      </c>
      <c r="D629">
        <v>0.9330187055491177</v>
      </c>
      <c r="E629" s="6">
        <v>100.96378596491832</v>
      </c>
      <c r="F629" s="9">
        <v>158.30597066926794</v>
      </c>
      <c r="G629" s="9">
        <v>1.221660909578512</v>
      </c>
      <c r="H629" s="9">
        <v>94.201100888326266</v>
      </c>
    </row>
    <row r="630" spans="1:8" x14ac:dyDescent="0.25">
      <c r="A630" s="23"/>
      <c r="B630" s="5">
        <f>DATE(YEAR(siječanj!B630),MONTH(siječanj!B630)+3,DAY(siječanj!B630))</f>
        <v>44658</v>
      </c>
      <c r="C630" s="8">
        <v>6.53125</v>
      </c>
      <c r="D630">
        <v>0.9330187055491177</v>
      </c>
      <c r="E630" s="6">
        <v>100.11995791658113</v>
      </c>
      <c r="F630" s="9">
        <v>157.74889527524775</v>
      </c>
      <c r="G630" s="9">
        <v>1.273693605021373</v>
      </c>
      <c r="H630" s="9">
        <v>93.413793534960661</v>
      </c>
    </row>
    <row r="631" spans="1:8" x14ac:dyDescent="0.25">
      <c r="A631" s="23"/>
      <c r="B631" s="5">
        <f>DATE(YEAR(siječanj!B631),MONTH(siječanj!B631)+3,DAY(siječanj!B631))</f>
        <v>44658</v>
      </c>
      <c r="C631" s="8">
        <v>6.5416666666666696</v>
      </c>
      <c r="D631">
        <v>0.9330187055491177</v>
      </c>
      <c r="E631" s="6">
        <v>97.986858027665392</v>
      </c>
      <c r="F631" s="9">
        <v>157.06187419944428</v>
      </c>
      <c r="G631" s="9">
        <v>1.237009416475201</v>
      </c>
      <c r="H631" s="9">
        <v>91.423571437797534</v>
      </c>
    </row>
    <row r="632" spans="1:8" x14ac:dyDescent="0.25">
      <c r="A632" s="23"/>
      <c r="B632" s="5">
        <f>DATE(YEAR(siječanj!B632),MONTH(siječanj!B632)+3,DAY(siječanj!B632))</f>
        <v>44658</v>
      </c>
      <c r="C632" s="8">
        <v>6.5520833333333304</v>
      </c>
      <c r="D632">
        <v>0.9330187055491177</v>
      </c>
      <c r="E632" s="6">
        <v>96.871825313553586</v>
      </c>
      <c r="F632" s="9">
        <v>156.2950010100395</v>
      </c>
      <c r="G632" s="9">
        <v>1.2080694989065621</v>
      </c>
      <c r="H632" s="9">
        <v>90.383225058232014</v>
      </c>
    </row>
    <row r="633" spans="1:8" x14ac:dyDescent="0.25">
      <c r="A633" s="23"/>
      <c r="B633" s="5">
        <f>DATE(YEAR(siječanj!B633),MONTH(siječanj!B633)+3,DAY(siječanj!B633))</f>
        <v>44658</v>
      </c>
      <c r="C633" s="8">
        <v>6.5625</v>
      </c>
      <c r="D633">
        <v>0.9330187055491177</v>
      </c>
      <c r="E633" s="6">
        <v>96.862063728723044</v>
      </c>
      <c r="F633" s="9">
        <v>155.64993262896701</v>
      </c>
      <c r="G633" s="9">
        <v>1.1930272577793695</v>
      </c>
      <c r="H633" s="9">
        <v>90.374117316989313</v>
      </c>
    </row>
    <row r="634" spans="1:8" x14ac:dyDescent="0.25">
      <c r="A634" s="23"/>
      <c r="B634" s="5">
        <f>DATE(YEAR(siječanj!B634),MONTH(siječanj!B634)+3,DAY(siječanj!B634))</f>
        <v>44658</v>
      </c>
      <c r="C634" s="8">
        <v>6.5729166666666696</v>
      </c>
      <c r="D634">
        <v>0.9330187055491177</v>
      </c>
      <c r="E634" s="6">
        <v>97.202789901270364</v>
      </c>
      <c r="F634" s="9">
        <v>154.58111693209236</v>
      </c>
      <c r="G634" s="9">
        <v>1.1399514517645908</v>
      </c>
      <c r="H634" s="9">
        <v>90.692021209446125</v>
      </c>
    </row>
    <row r="635" spans="1:8" x14ac:dyDescent="0.25">
      <c r="A635" s="23"/>
      <c r="B635" s="5">
        <f>DATE(YEAR(siječanj!B635),MONTH(siječanj!B635)+3,DAY(siječanj!B635))</f>
        <v>44658</v>
      </c>
      <c r="C635" s="8">
        <v>6.5833333333333304</v>
      </c>
      <c r="D635">
        <v>0.9330187055491177</v>
      </c>
      <c r="E635" s="6">
        <v>99.735867551535478</v>
      </c>
      <c r="F635" s="9">
        <v>153.10572993805485</v>
      </c>
      <c r="G635" s="9">
        <v>1.0590536188553006</v>
      </c>
      <c r="H635" s="9">
        <v>93.055430039751883</v>
      </c>
    </row>
    <row r="636" spans="1:8" x14ac:dyDescent="0.25">
      <c r="A636" s="23"/>
      <c r="B636" s="5">
        <f>DATE(YEAR(siječanj!B636),MONTH(siječanj!B636)+3,DAY(siječanj!B636))</f>
        <v>44658</v>
      </c>
      <c r="C636" s="8">
        <v>6.59375</v>
      </c>
      <c r="D636">
        <v>0.9330187055491177</v>
      </c>
      <c r="E636" s="6">
        <v>101.30418747938592</v>
      </c>
      <c r="F636" s="9">
        <v>151.87860726966119</v>
      </c>
      <c r="G636" s="9">
        <v>1.0670312799288781</v>
      </c>
      <c r="H636" s="9">
        <v>94.518701868721791</v>
      </c>
    </row>
    <row r="637" spans="1:8" x14ac:dyDescent="0.25">
      <c r="A637" s="23"/>
      <c r="B637" s="5">
        <f>DATE(YEAR(siječanj!B637),MONTH(siječanj!B637)+3,DAY(siječanj!B637))</f>
        <v>44658</v>
      </c>
      <c r="C637" s="8">
        <v>6.6041666666666696</v>
      </c>
      <c r="D637">
        <v>0.9330187055491177</v>
      </c>
      <c r="E637" s="6">
        <v>101.24386461820467</v>
      </c>
      <c r="F637" s="9">
        <v>150.72378663680752</v>
      </c>
      <c r="G637" s="9">
        <v>1.0567059035309192</v>
      </c>
      <c r="H637" s="9">
        <v>94.462419510867434</v>
      </c>
    </row>
    <row r="638" spans="1:8" x14ac:dyDescent="0.25">
      <c r="A638" s="23"/>
      <c r="B638" s="5">
        <f>DATE(YEAR(siječanj!B638),MONTH(siječanj!B638)+3,DAY(siječanj!B638))</f>
        <v>44658</v>
      </c>
      <c r="C638" s="8">
        <v>6.6145833333333304</v>
      </c>
      <c r="D638">
        <v>0.9330187055491177</v>
      </c>
      <c r="E638" s="6">
        <v>103.26446601473343</v>
      </c>
      <c r="F638" s="9">
        <v>149.16793214657494</v>
      </c>
      <c r="G638" s="9">
        <v>1.1082684832793004</v>
      </c>
      <c r="H638" s="9">
        <v>96.347678410287443</v>
      </c>
    </row>
    <row r="639" spans="1:8" x14ac:dyDescent="0.25">
      <c r="A639" s="23"/>
      <c r="B639" s="5">
        <f>DATE(YEAR(siječanj!B639),MONTH(siječanj!B639)+3,DAY(siječanj!B639))</f>
        <v>44658</v>
      </c>
      <c r="C639" s="8">
        <v>6.625</v>
      </c>
      <c r="D639">
        <v>0.9330187055491177</v>
      </c>
      <c r="E639" s="6">
        <v>103.92058410839182</v>
      </c>
      <c r="F639" s="9">
        <v>145.42818107262136</v>
      </c>
      <c r="G639" s="9">
        <v>1.1610018253676717</v>
      </c>
      <c r="H639" s="9">
        <v>96.959848864719945</v>
      </c>
    </row>
    <row r="640" spans="1:8" x14ac:dyDescent="0.25">
      <c r="A640" s="23"/>
      <c r="B640" s="5">
        <f>DATE(YEAR(siječanj!B640),MONTH(siječanj!B640)+3,DAY(siječanj!B640))</f>
        <v>44658</v>
      </c>
      <c r="C640" s="8">
        <v>6.6354166666666696</v>
      </c>
      <c r="D640">
        <v>0.9330187055491177</v>
      </c>
      <c r="E640" s="6">
        <v>104.77658733113675</v>
      </c>
      <c r="F640" s="9">
        <v>143.52624763504139</v>
      </c>
      <c r="G640" s="9">
        <v>1.1408164246924617</v>
      </c>
      <c r="H640" s="9">
        <v>97.758515883551297</v>
      </c>
    </row>
    <row r="641" spans="1:8" x14ac:dyDescent="0.25">
      <c r="A641" s="23"/>
      <c r="B641" s="5">
        <f>DATE(YEAR(siječanj!B641),MONTH(siječanj!B641)+3,DAY(siječanj!B641))</f>
        <v>44658</v>
      </c>
      <c r="C641" s="8">
        <v>6.6458333333333304</v>
      </c>
      <c r="D641">
        <v>0.9330187055491177</v>
      </c>
      <c r="E641" s="6">
        <v>106.5360434981707</v>
      </c>
      <c r="F641" s="9">
        <v>141.93266282568896</v>
      </c>
      <c r="G641" s="9">
        <v>1.1284719835333414</v>
      </c>
      <c r="H641" s="9">
        <v>99.400121398987721</v>
      </c>
    </row>
    <row r="642" spans="1:8" x14ac:dyDescent="0.25">
      <c r="A642" s="23"/>
      <c r="B642" s="5">
        <f>DATE(YEAR(siječanj!B642),MONTH(siječanj!B642)+3,DAY(siječanj!B642))</f>
        <v>44658</v>
      </c>
      <c r="C642" s="8">
        <v>6.65625</v>
      </c>
      <c r="D642">
        <v>0.9330187055491177</v>
      </c>
      <c r="E642" s="6">
        <v>106.34617412048475</v>
      </c>
      <c r="F642" s="9">
        <v>140.47111461402653</v>
      </c>
      <c r="G642" s="9">
        <v>1.1131349092137046</v>
      </c>
      <c r="H642" s="9">
        <v>99.222969717995753</v>
      </c>
    </row>
    <row r="643" spans="1:8" x14ac:dyDescent="0.25">
      <c r="A643" s="23"/>
      <c r="B643" s="5">
        <f>DATE(YEAR(siječanj!B643),MONTH(siječanj!B643)+3,DAY(siječanj!B643))</f>
        <v>44658</v>
      </c>
      <c r="C643" s="8">
        <v>6.6666666666666696</v>
      </c>
      <c r="D643">
        <v>0.9330187055491177</v>
      </c>
      <c r="E643" s="6">
        <v>106.45190840645894</v>
      </c>
      <c r="F643" s="9">
        <v>137.74251140492387</v>
      </c>
      <c r="G643" s="9">
        <v>1.0903350601031685</v>
      </c>
      <c r="H643" s="9">
        <v>99.321621784627567</v>
      </c>
    </row>
    <row r="644" spans="1:8" x14ac:dyDescent="0.25">
      <c r="A644" s="23"/>
      <c r="B644" s="5">
        <f>DATE(YEAR(siječanj!B644),MONTH(siječanj!B644)+3,DAY(siječanj!B644))</f>
        <v>44658</v>
      </c>
      <c r="C644" s="8">
        <v>6.6770833333333304</v>
      </c>
      <c r="D644">
        <v>0.9330187055491177</v>
      </c>
      <c r="E644" s="6">
        <v>107.13091241264063</v>
      </c>
      <c r="F644" s="9">
        <v>136.04533036809406</v>
      </c>
      <c r="G644" s="9">
        <v>1.1308773330966067</v>
      </c>
      <c r="H644" s="9">
        <v>99.955145223537869</v>
      </c>
    </row>
    <row r="645" spans="1:8" x14ac:dyDescent="0.25">
      <c r="A645" s="23"/>
      <c r="B645" s="5">
        <f>DATE(YEAR(siječanj!B645),MONTH(siječanj!B645)+3,DAY(siječanj!B645))</f>
        <v>44658</v>
      </c>
      <c r="C645" s="8">
        <v>6.6875</v>
      </c>
      <c r="D645">
        <v>0.9330187055491177</v>
      </c>
      <c r="E645" s="6">
        <v>109.69207447605685</v>
      </c>
      <c r="F645" s="9">
        <v>135.08984271478616</v>
      </c>
      <c r="G645" s="9">
        <v>1.1582864011773946</v>
      </c>
      <c r="H645" s="9">
        <v>102.34475733664797</v>
      </c>
    </row>
    <row r="646" spans="1:8" x14ac:dyDescent="0.25">
      <c r="A646" s="23"/>
      <c r="B646" s="5">
        <f>DATE(YEAR(siječanj!B646),MONTH(siječanj!B646)+3,DAY(siječanj!B646))</f>
        <v>44658</v>
      </c>
      <c r="C646" s="8">
        <v>6.6979166666666696</v>
      </c>
      <c r="D646">
        <v>0.9330187055491177</v>
      </c>
      <c r="E646" s="6">
        <v>110.76628069201804</v>
      </c>
      <c r="F646" s="9">
        <v>134.66755698282208</v>
      </c>
      <c r="G646" s="9">
        <v>1.1414494355956692</v>
      </c>
      <c r="H646" s="9">
        <v>103.34701182975691</v>
      </c>
    </row>
    <row r="647" spans="1:8" x14ac:dyDescent="0.25">
      <c r="A647" s="23"/>
      <c r="B647" s="5">
        <f>DATE(YEAR(siječanj!B647),MONTH(siječanj!B647)+3,DAY(siječanj!B647))</f>
        <v>44658</v>
      </c>
      <c r="C647" s="8">
        <v>6.7083333333333304</v>
      </c>
      <c r="D647">
        <v>0.9330187055491177</v>
      </c>
      <c r="E647" s="6">
        <v>112.34274487132954</v>
      </c>
      <c r="F647" s="9">
        <v>133.67894313998244</v>
      </c>
      <c r="G647" s="9">
        <v>1.1524340205510784</v>
      </c>
      <c r="H647" s="9">
        <v>104.81788239768267</v>
      </c>
    </row>
    <row r="648" spans="1:8" x14ac:dyDescent="0.25">
      <c r="A648" s="23"/>
      <c r="B648" s="5">
        <f>DATE(YEAR(siječanj!B648),MONTH(siječanj!B648)+3,DAY(siječanj!B648))</f>
        <v>44658</v>
      </c>
      <c r="C648" s="8">
        <v>6.71875</v>
      </c>
      <c r="D648">
        <v>0.9330187055491177</v>
      </c>
      <c r="E648" s="6">
        <v>115.4987976916553</v>
      </c>
      <c r="F648" s="9">
        <v>133.41930336874501</v>
      </c>
      <c r="G648" s="9">
        <v>1.1945566781950885</v>
      </c>
      <c r="H648" s="9">
        <v>107.76253871474765</v>
      </c>
    </row>
    <row r="649" spans="1:8" x14ac:dyDescent="0.25">
      <c r="A649" s="23"/>
      <c r="B649" s="5">
        <f>DATE(YEAR(siječanj!B649),MONTH(siječanj!B649)+3,DAY(siječanj!B649))</f>
        <v>44658</v>
      </c>
      <c r="C649" s="8">
        <v>6.7291666666666696</v>
      </c>
      <c r="D649">
        <v>0.9330187055491177</v>
      </c>
      <c r="E649" s="6">
        <v>119.65827630237735</v>
      </c>
      <c r="F649" s="9">
        <v>133.33643877068548</v>
      </c>
      <c r="G649" s="9">
        <v>1.2683846901188636</v>
      </c>
      <c r="H649" s="9">
        <v>111.64341006388278</v>
      </c>
    </row>
    <row r="650" spans="1:8" x14ac:dyDescent="0.25">
      <c r="A650" s="23"/>
      <c r="B650" s="5">
        <f>DATE(YEAR(siječanj!B650),MONTH(siječanj!B650)+3,DAY(siječanj!B650))</f>
        <v>44658</v>
      </c>
      <c r="C650" s="8">
        <v>6.7395833333333304</v>
      </c>
      <c r="D650">
        <v>0.9330187055491177</v>
      </c>
      <c r="E650" s="6">
        <v>124.17479738803738</v>
      </c>
      <c r="F650" s="9">
        <v>133.61704962060176</v>
      </c>
      <c r="G650" s="9">
        <v>1.3239625352362145</v>
      </c>
      <c r="H650" s="9">
        <v>115.8574087208106</v>
      </c>
    </row>
    <row r="651" spans="1:8" x14ac:dyDescent="0.25">
      <c r="A651" s="23"/>
      <c r="B651" s="5">
        <f>DATE(YEAR(siječanj!B651),MONTH(siječanj!B651)+3,DAY(siječanj!B651))</f>
        <v>44658</v>
      </c>
      <c r="C651" s="8">
        <v>6.75</v>
      </c>
      <c r="D651">
        <v>0.9330187055491177</v>
      </c>
      <c r="E651" s="6">
        <v>128.98359017247847</v>
      </c>
      <c r="F651" s="9">
        <v>133.69998908418884</v>
      </c>
      <c r="G651" s="9">
        <v>1.4283927758428185</v>
      </c>
      <c r="H651" s="9">
        <v>120.34410233980377</v>
      </c>
    </row>
    <row r="652" spans="1:8" x14ac:dyDescent="0.25">
      <c r="A652" s="23"/>
      <c r="B652" s="5">
        <f>DATE(YEAR(siječanj!B652),MONTH(siječanj!B652)+3,DAY(siječanj!B652))</f>
        <v>44658</v>
      </c>
      <c r="C652" s="8">
        <v>6.7604166666666696</v>
      </c>
      <c r="D652">
        <v>0.9330187055491177</v>
      </c>
      <c r="E652" s="6">
        <v>133.33021579864018</v>
      </c>
      <c r="F652" s="9">
        <v>133.71809540234594</v>
      </c>
      <c r="G652" s="9">
        <v>1.6549475728468372</v>
      </c>
      <c r="H652" s="9">
        <v>124.39958535503179</v>
      </c>
    </row>
    <row r="653" spans="1:8" x14ac:dyDescent="0.25">
      <c r="A653" s="23"/>
      <c r="B653" s="5">
        <f>DATE(YEAR(siječanj!B653),MONTH(siječanj!B653)+3,DAY(siječanj!B653))</f>
        <v>44658</v>
      </c>
      <c r="C653" s="8">
        <v>6.7708333333333304</v>
      </c>
      <c r="D653">
        <v>0.9330187055491177</v>
      </c>
      <c r="E653" s="6">
        <v>138.26188819131329</v>
      </c>
      <c r="F653" s="9">
        <v>133.79188882743659</v>
      </c>
      <c r="G653" s="9">
        <v>2.2020520045184022</v>
      </c>
      <c r="H653" s="9">
        <v>129.00092794703596</v>
      </c>
    </row>
    <row r="654" spans="1:8" x14ac:dyDescent="0.25">
      <c r="A654" s="23"/>
      <c r="B654" s="5">
        <f>DATE(YEAR(siječanj!B654),MONTH(siječanj!B654)+3,DAY(siječanj!B654))</f>
        <v>44658</v>
      </c>
      <c r="C654" s="8">
        <v>6.78125</v>
      </c>
      <c r="D654">
        <v>0.9330187055491177</v>
      </c>
      <c r="E654" s="6">
        <v>143.94233033512916</v>
      </c>
      <c r="F654" s="9">
        <v>133.88184256874786</v>
      </c>
      <c r="G654" s="9">
        <v>4.3957705470310104</v>
      </c>
      <c r="H654" s="9">
        <v>134.3008867230057</v>
      </c>
    </row>
    <row r="655" spans="1:8" x14ac:dyDescent="0.25">
      <c r="A655" s="23"/>
      <c r="B655" s="5">
        <f>DATE(YEAR(siječanj!B655),MONTH(siječanj!B655)+3,DAY(siječanj!B655))</f>
        <v>44658</v>
      </c>
      <c r="C655" s="8">
        <v>6.7916666666666696</v>
      </c>
      <c r="D655">
        <v>0.9330187055491177</v>
      </c>
      <c r="E655" s="6">
        <v>149.55312388888728</v>
      </c>
      <c r="F655" s="9">
        <v>133.79993054922375</v>
      </c>
      <c r="G655" s="9">
        <v>8.3848142437385569</v>
      </c>
      <c r="H655" s="9">
        <v>139.53586206163644</v>
      </c>
    </row>
    <row r="656" spans="1:8" x14ac:dyDescent="0.25">
      <c r="A656" s="23"/>
      <c r="B656" s="5">
        <f>DATE(YEAR(siječanj!B656),MONTH(siječanj!B656)+3,DAY(siječanj!B656))</f>
        <v>44658</v>
      </c>
      <c r="C656" s="8">
        <v>6.8020833333333304</v>
      </c>
      <c r="D656">
        <v>0.9330187055491177</v>
      </c>
      <c r="E656" s="6">
        <v>155.94790514914916</v>
      </c>
      <c r="F656" s="9">
        <v>133.805665389132</v>
      </c>
      <c r="G656" s="9">
        <v>24.95142938869613</v>
      </c>
      <c r="H656" s="9">
        <v>145.50231259535573</v>
      </c>
    </row>
    <row r="657" spans="1:8" x14ac:dyDescent="0.25">
      <c r="A657" s="23"/>
      <c r="B657" s="5">
        <f>DATE(YEAR(siječanj!B657),MONTH(siječanj!B657)+3,DAY(siječanj!B657))</f>
        <v>44658</v>
      </c>
      <c r="C657" s="8">
        <v>6.8125</v>
      </c>
      <c r="D657">
        <v>0.9330187055491177</v>
      </c>
      <c r="E657" s="6">
        <v>158.24131265941142</v>
      </c>
      <c r="F657" s="9">
        <v>134.39614114509848</v>
      </c>
      <c r="G657" s="9">
        <v>83.469740118950497</v>
      </c>
      <c r="H657" s="9">
        <v>147.64210470187726</v>
      </c>
    </row>
    <row r="658" spans="1:8" x14ac:dyDescent="0.25">
      <c r="A658" s="23"/>
      <c r="B658" s="5">
        <f>DATE(YEAR(siječanj!B658),MONTH(siječanj!B658)+3,DAY(siječanj!B658))</f>
        <v>44658</v>
      </c>
      <c r="C658" s="8">
        <v>6.8229166666666696</v>
      </c>
      <c r="D658">
        <v>0.9330187055491177</v>
      </c>
      <c r="E658" s="6">
        <v>158.23465468668221</v>
      </c>
      <c r="F658" s="9">
        <v>134.31314488005214</v>
      </c>
      <c r="G658" s="9">
        <v>174.87651905547952</v>
      </c>
      <c r="H658" s="9">
        <v>147.63589268877985</v>
      </c>
    </row>
    <row r="659" spans="1:8" x14ac:dyDescent="0.25">
      <c r="A659" s="23"/>
      <c r="B659" s="5">
        <f>DATE(YEAR(siječanj!B659),MONTH(siječanj!B659)+3,DAY(siječanj!B659))</f>
        <v>44658</v>
      </c>
      <c r="C659" s="8">
        <v>6.8333333333333304</v>
      </c>
      <c r="D659">
        <v>0.9330187055491177</v>
      </c>
      <c r="E659" s="6">
        <v>158.14274070795383</v>
      </c>
      <c r="F659" s="9">
        <v>129.86458776498296</v>
      </c>
      <c r="G659" s="9">
        <v>254.31903184124684</v>
      </c>
      <c r="H659" s="9">
        <v>147.55013522732486</v>
      </c>
    </row>
    <row r="660" spans="1:8" x14ac:dyDescent="0.25">
      <c r="A660" s="23"/>
      <c r="B660" s="5">
        <f>DATE(YEAR(siječanj!B660),MONTH(siječanj!B660)+3,DAY(siječanj!B660))</f>
        <v>44658</v>
      </c>
      <c r="C660" s="8">
        <v>6.84375</v>
      </c>
      <c r="D660">
        <v>0.9330187055491177</v>
      </c>
      <c r="E660" s="6">
        <v>156.90831225472826</v>
      </c>
      <c r="F660" s="9">
        <v>126.96403178644924</v>
      </c>
      <c r="G660" s="9">
        <v>281.93853169407612</v>
      </c>
      <c r="H660" s="9">
        <v>146.39839038980332</v>
      </c>
    </row>
    <row r="661" spans="1:8" x14ac:dyDescent="0.25">
      <c r="A661" s="23"/>
      <c r="B661" s="5">
        <f>DATE(YEAR(siječanj!B661),MONTH(siječanj!B661)+3,DAY(siječanj!B661))</f>
        <v>44658</v>
      </c>
      <c r="C661" s="8">
        <v>6.8541666666666696</v>
      </c>
      <c r="D661">
        <v>0.9330187055491177</v>
      </c>
      <c r="E661" s="6">
        <v>156.50813195439338</v>
      </c>
      <c r="F661" s="9">
        <v>124.56281071221514</v>
      </c>
      <c r="G661" s="9">
        <v>285.49422257688724</v>
      </c>
      <c r="H661" s="9">
        <v>146.02501468399862</v>
      </c>
    </row>
    <row r="662" spans="1:8" x14ac:dyDescent="0.25">
      <c r="A662" s="23"/>
      <c r="B662" s="5">
        <f>DATE(YEAR(siječanj!B662),MONTH(siječanj!B662)+3,DAY(siječanj!B662))</f>
        <v>44658</v>
      </c>
      <c r="C662" s="8">
        <v>6.8645833333333304</v>
      </c>
      <c r="D662">
        <v>0.9330187055491177</v>
      </c>
      <c r="E662" s="6">
        <v>155.69194749906237</v>
      </c>
      <c r="F662" s="9">
        <v>122.00828290092569</v>
      </c>
      <c r="G662" s="9">
        <v>286.44503500404954</v>
      </c>
      <c r="H662" s="9">
        <v>145.26349931999636</v>
      </c>
    </row>
    <row r="663" spans="1:8" x14ac:dyDescent="0.25">
      <c r="A663" s="23"/>
      <c r="B663" s="5">
        <f>DATE(YEAR(siječanj!B663),MONTH(siječanj!B663)+3,DAY(siječanj!B663))</f>
        <v>44658</v>
      </c>
      <c r="C663" s="8">
        <v>6.875</v>
      </c>
      <c r="D663">
        <v>0.9330187055491177</v>
      </c>
      <c r="E663" s="6">
        <v>152.64030749711424</v>
      </c>
      <c r="F663" s="9">
        <v>118.04347641700265</v>
      </c>
      <c r="G663" s="9">
        <v>286.80996928837328</v>
      </c>
      <c r="H663" s="9">
        <v>142.41626211557681</v>
      </c>
    </row>
    <row r="664" spans="1:8" x14ac:dyDescent="0.25">
      <c r="A664" s="23"/>
      <c r="B664" s="5">
        <f>DATE(YEAR(siječanj!B664),MONTH(siječanj!B664)+3,DAY(siječanj!B664))</f>
        <v>44658</v>
      </c>
      <c r="C664" s="8">
        <v>6.8854166666666696</v>
      </c>
      <c r="D664">
        <v>0.9330187055491177</v>
      </c>
      <c r="E664" s="6">
        <v>157.84573416396765</v>
      </c>
      <c r="F664" s="9">
        <v>115.36201872013402</v>
      </c>
      <c r="G664" s="9">
        <v>287.47278194972722</v>
      </c>
      <c r="H664" s="9">
        <v>147.27302256611523</v>
      </c>
    </row>
    <row r="665" spans="1:8" x14ac:dyDescent="0.25">
      <c r="A665" s="23"/>
      <c r="B665" s="5">
        <f>DATE(YEAR(siječanj!B665),MONTH(siječanj!B665)+3,DAY(siječanj!B665))</f>
        <v>44658</v>
      </c>
      <c r="C665" s="8">
        <v>6.8958333333333304</v>
      </c>
      <c r="D665">
        <v>0.9330187055491177</v>
      </c>
      <c r="E665" s="6">
        <v>160.04538598070693</v>
      </c>
      <c r="F665" s="9">
        <v>113.14908474874287</v>
      </c>
      <c r="G665" s="9">
        <v>287.33847679008664</v>
      </c>
      <c r="H665" s="9">
        <v>149.3253388568281</v>
      </c>
    </row>
    <row r="666" spans="1:8" x14ac:dyDescent="0.25">
      <c r="A666" s="23"/>
      <c r="B666" s="5">
        <f>DATE(YEAR(siječanj!B666),MONTH(siječanj!B666)+3,DAY(siječanj!B666))</f>
        <v>44658</v>
      </c>
      <c r="C666" s="8">
        <v>6.90625</v>
      </c>
      <c r="D666">
        <v>0.9330187055491177</v>
      </c>
      <c r="E666" s="6">
        <v>156.70395935390275</v>
      </c>
      <c r="F666" s="9">
        <v>110.62981458668962</v>
      </c>
      <c r="G666" s="9">
        <v>287.78373873856253</v>
      </c>
      <c r="H666" s="9">
        <v>146.2077253107999</v>
      </c>
    </row>
    <row r="667" spans="1:8" x14ac:dyDescent="0.25">
      <c r="A667" s="23"/>
      <c r="B667" s="5">
        <f>DATE(YEAR(siječanj!B667),MONTH(siječanj!B667)+3,DAY(siječanj!B667))</f>
        <v>44658</v>
      </c>
      <c r="C667" s="8">
        <v>6.9166666666666696</v>
      </c>
      <c r="D667">
        <v>0.9330187055491177</v>
      </c>
      <c r="E667" s="6">
        <v>151.68941575250096</v>
      </c>
      <c r="F667" s="9">
        <v>107.68394529422804</v>
      </c>
      <c r="G667" s="9">
        <v>283.15528093477769</v>
      </c>
      <c r="H667" s="9">
        <v>141.52906233090039</v>
      </c>
    </row>
    <row r="668" spans="1:8" x14ac:dyDescent="0.25">
      <c r="A668" s="23"/>
      <c r="B668" s="5">
        <f>DATE(YEAR(siječanj!B668),MONTH(siječanj!B668)+3,DAY(siječanj!B668))</f>
        <v>44658</v>
      </c>
      <c r="C668" s="8">
        <v>6.9270833333333304</v>
      </c>
      <c r="D668">
        <v>0.9330187055491177</v>
      </c>
      <c r="E668" s="6">
        <v>144.51373947661688</v>
      </c>
      <c r="F668" s="9">
        <v>105.28881100816638</v>
      </c>
      <c r="G668" s="9">
        <v>279.97317132351196</v>
      </c>
      <c r="H668" s="9">
        <v>134.8340221405355</v>
      </c>
    </row>
    <row r="669" spans="1:8" x14ac:dyDescent="0.25">
      <c r="A669" s="23"/>
      <c r="B669" s="5">
        <f>DATE(YEAR(siječanj!B669),MONTH(siječanj!B669)+3,DAY(siječanj!B669))</f>
        <v>44658</v>
      </c>
      <c r="C669" s="8">
        <v>6.9375</v>
      </c>
      <c r="D669">
        <v>0.9330187055491177</v>
      </c>
      <c r="E669" s="6">
        <v>134.50301382282225</v>
      </c>
      <c r="F669" s="9">
        <v>102.82979003349807</v>
      </c>
      <c r="G669" s="9">
        <v>279.07356701417035</v>
      </c>
      <c r="H669" s="9">
        <v>125.4938278494247</v>
      </c>
    </row>
    <row r="670" spans="1:8" x14ac:dyDescent="0.25">
      <c r="A670" s="23"/>
      <c r="B670" s="5">
        <f>DATE(YEAR(siječanj!B670),MONTH(siječanj!B670)+3,DAY(siječanj!B670))</f>
        <v>44658</v>
      </c>
      <c r="C670" s="8">
        <v>6.9479166666666696</v>
      </c>
      <c r="D670">
        <v>0.9330187055491177</v>
      </c>
      <c r="E670" s="6">
        <v>122.34155348863912</v>
      </c>
      <c r="F670" s="9">
        <v>100.17491016090108</v>
      </c>
      <c r="G670" s="9">
        <v>278.62681564829018</v>
      </c>
      <c r="H670" s="9">
        <v>114.14695787083822</v>
      </c>
    </row>
    <row r="671" spans="1:8" x14ac:dyDescent="0.25">
      <c r="A671" s="23"/>
      <c r="B671" s="5">
        <f>DATE(YEAR(siječanj!B671),MONTH(siječanj!B671)+3,DAY(siječanj!B671))</f>
        <v>44658</v>
      </c>
      <c r="C671" s="8">
        <v>6.9583333333333304</v>
      </c>
      <c r="D671">
        <v>0.9330187055491177</v>
      </c>
      <c r="E671" s="6">
        <v>110.84344407414068</v>
      </c>
      <c r="F671" s="9">
        <v>97.149562028738586</v>
      </c>
      <c r="G671" s="9">
        <v>271.16524906382261</v>
      </c>
      <c r="H671" s="9">
        <v>103.41900670866076</v>
      </c>
    </row>
    <row r="672" spans="1:8" x14ac:dyDescent="0.25">
      <c r="A672" s="23"/>
      <c r="B672" s="5">
        <f>DATE(YEAR(siječanj!B672),MONTH(siječanj!B672)+3,DAY(siječanj!B672))</f>
        <v>44658</v>
      </c>
      <c r="C672" s="8">
        <v>6.96875</v>
      </c>
      <c r="D672">
        <v>0.9330187055491177</v>
      </c>
      <c r="E672" s="6">
        <v>100.75743944505908</v>
      </c>
      <c r="F672" s="9">
        <v>94.664491844650911</v>
      </c>
      <c r="G672" s="9">
        <v>270.87579750883975</v>
      </c>
      <c r="H672" s="9">
        <v>94.008575725472639</v>
      </c>
    </row>
    <row r="673" spans="1:8" x14ac:dyDescent="0.25">
      <c r="A673" s="23"/>
      <c r="B673" s="5">
        <f>DATE(YEAR(siječanj!B673),MONTH(siječanj!B673)+3,DAY(siječanj!B673))</f>
        <v>44658</v>
      </c>
      <c r="C673" s="8">
        <v>6.9791666666666696</v>
      </c>
      <c r="D673">
        <v>0.9330187055491177</v>
      </c>
      <c r="E673" s="6">
        <v>91.718721217954212</v>
      </c>
      <c r="F673" s="9">
        <v>92.544543648365376</v>
      </c>
      <c r="G673" s="9">
        <v>266.95432070278054</v>
      </c>
      <c r="H673" s="9">
        <v>85.575282545396036</v>
      </c>
    </row>
    <row r="674" spans="1:8" ht="15.75" thickBot="1" x14ac:dyDescent="0.3">
      <c r="A674" s="23"/>
      <c r="B674" s="5">
        <f>DATE(YEAR(siječanj!B674),MONTH(siječanj!B674)+3,DAY(siječanj!B674))</f>
        <v>44658</v>
      </c>
      <c r="C674" s="8">
        <v>6.9895833333333304</v>
      </c>
      <c r="D674">
        <v>0.9330187055491177</v>
      </c>
      <c r="E674" s="6">
        <v>83.877054065706773</v>
      </c>
      <c r="F674" s="9">
        <v>90.458849331218119</v>
      </c>
      <c r="G674" s="9">
        <v>266.58687493426811</v>
      </c>
      <c r="H674" s="9">
        <v>78.258860409659093</v>
      </c>
    </row>
    <row r="675" spans="1:8" x14ac:dyDescent="0.25">
      <c r="A675" s="22">
        <f t="shared" ref="A675" si="5">A579+1</f>
        <v>98</v>
      </c>
      <c r="B675" s="5">
        <f>DATE(YEAR(siječanj!B675),MONTH(siječanj!B675)+3,DAY(siječanj!B675))</f>
        <v>44659</v>
      </c>
      <c r="C675" s="8">
        <v>7</v>
      </c>
      <c r="D675">
        <v>0.93096747116648348</v>
      </c>
      <c r="E675" s="6">
        <v>76.456742466160577</v>
      </c>
      <c r="F675" s="9">
        <v>88.237792690942598</v>
      </c>
      <c r="G675" s="9">
        <v>258.18641686607708</v>
      </c>
      <c r="H675" s="9">
        <v>71.178740187348595</v>
      </c>
    </row>
    <row r="676" spans="1:8" x14ac:dyDescent="0.25">
      <c r="A676" s="23"/>
      <c r="B676" s="5">
        <f>DATE(YEAR(siječanj!B676),MONTH(siječanj!B676)+3,DAY(siječanj!B676))</f>
        <v>44659</v>
      </c>
      <c r="C676" s="8">
        <v>7.0104166666666696</v>
      </c>
      <c r="D676">
        <v>0.93096747116648348</v>
      </c>
      <c r="E676" s="6">
        <v>70.8384092993834</v>
      </c>
      <c r="F676" s="9">
        <v>86.878380367333179</v>
      </c>
      <c r="G676" s="9">
        <v>255.95270517053677</v>
      </c>
      <c r="H676" s="9">
        <v>65.948254766903275</v>
      </c>
    </row>
    <row r="677" spans="1:8" x14ac:dyDescent="0.25">
      <c r="A677" s="23"/>
      <c r="B677" s="5">
        <f>DATE(YEAR(siječanj!B677),MONTH(siječanj!B677)+3,DAY(siječanj!B677))</f>
        <v>44659</v>
      </c>
      <c r="C677" s="8">
        <v>7.0208333333333304</v>
      </c>
      <c r="D677">
        <v>0.93096747116648348</v>
      </c>
      <c r="E677" s="6">
        <v>66.542365799173837</v>
      </c>
      <c r="F677" s="9">
        <v>85.623213383424684</v>
      </c>
      <c r="G677" s="9">
        <v>255.45590445617836</v>
      </c>
      <c r="H677" s="9">
        <v>61.948778013491967</v>
      </c>
    </row>
    <row r="678" spans="1:8" x14ac:dyDescent="0.25">
      <c r="A678" s="23"/>
      <c r="B678" s="5">
        <f>DATE(YEAR(siječanj!B678),MONTH(siječanj!B678)+3,DAY(siječanj!B678))</f>
        <v>44659</v>
      </c>
      <c r="C678" s="8">
        <v>7.03125</v>
      </c>
      <c r="D678">
        <v>0.93096747116648348</v>
      </c>
      <c r="E678" s="6">
        <v>63.081678459246241</v>
      </c>
      <c r="F678" s="9">
        <v>84.633654629243011</v>
      </c>
      <c r="G678" s="9">
        <v>255.1366837675248</v>
      </c>
      <c r="H678" s="9">
        <v>58.72699067214171</v>
      </c>
    </row>
    <row r="679" spans="1:8" x14ac:dyDescent="0.25">
      <c r="A679" s="23"/>
      <c r="B679" s="5">
        <f>DATE(YEAR(siječanj!B679),MONTH(siječanj!B679)+3,DAY(siječanj!B679))</f>
        <v>44659</v>
      </c>
      <c r="C679" s="8">
        <v>7.0416666666666696</v>
      </c>
      <c r="D679">
        <v>0.93096747116648348</v>
      </c>
      <c r="E679" s="6">
        <v>59.816048076412606</v>
      </c>
      <c r="F679" s="9">
        <v>80.869639888701982</v>
      </c>
      <c r="G679" s="9">
        <v>248.88458746287037</v>
      </c>
      <c r="H679" s="9">
        <v>55.68679501287064</v>
      </c>
    </row>
    <row r="680" spans="1:8" x14ac:dyDescent="0.25">
      <c r="A680" s="23"/>
      <c r="B680" s="5">
        <f>DATE(YEAR(siječanj!B680),MONTH(siječanj!B680)+3,DAY(siječanj!B680))</f>
        <v>44659</v>
      </c>
      <c r="C680" s="8">
        <v>7.0520833333333304</v>
      </c>
      <c r="D680">
        <v>0.93096747116648348</v>
      </c>
      <c r="E680" s="6">
        <v>58.187047865641773</v>
      </c>
      <c r="F680" s="9">
        <v>80.899209273219384</v>
      </c>
      <c r="G680" s="9">
        <v>251.26027277114795</v>
      </c>
      <c r="H680" s="9">
        <v>54.170248806119652</v>
      </c>
    </row>
    <row r="681" spans="1:8" x14ac:dyDescent="0.25">
      <c r="A681" s="23"/>
      <c r="B681" s="5">
        <f>DATE(YEAR(siječanj!B681),MONTH(siječanj!B681)+3,DAY(siječanj!B681))</f>
        <v>44659</v>
      </c>
      <c r="C681" s="8">
        <v>7.0625</v>
      </c>
      <c r="D681">
        <v>0.93096747116648348</v>
      </c>
      <c r="E681" s="6">
        <v>56.21807405365211</v>
      </c>
      <c r="F681" s="9">
        <v>80.413988658443444</v>
      </c>
      <c r="G681" s="9">
        <v>250.8392061747295</v>
      </c>
      <c r="H681" s="9">
        <v>52.337198235578605</v>
      </c>
    </row>
    <row r="682" spans="1:8" x14ac:dyDescent="0.25">
      <c r="A682" s="23"/>
      <c r="B682" s="5">
        <f>DATE(YEAR(siječanj!B682),MONTH(siječanj!B682)+3,DAY(siječanj!B682))</f>
        <v>44659</v>
      </c>
      <c r="C682" s="8">
        <v>7.0729166666666696</v>
      </c>
      <c r="D682">
        <v>0.93096747116648348</v>
      </c>
      <c r="E682" s="6">
        <v>55.009228061403803</v>
      </c>
      <c r="F682" s="9">
        <v>80.049244289953663</v>
      </c>
      <c r="G682" s="9">
        <v>250.9625768309873</v>
      </c>
      <c r="H682" s="9">
        <v>51.21180193914546</v>
      </c>
    </row>
    <row r="683" spans="1:8" x14ac:dyDescent="0.25">
      <c r="A683" s="23"/>
      <c r="B683" s="5">
        <f>DATE(YEAR(siječanj!B683),MONTH(siječanj!B683)+3,DAY(siječanj!B683))</f>
        <v>44659</v>
      </c>
      <c r="C683" s="8">
        <v>7.0833333333333304</v>
      </c>
      <c r="D683">
        <v>0.93096747116648348</v>
      </c>
      <c r="E683" s="6">
        <v>53.889391996253536</v>
      </c>
      <c r="F683" s="9">
        <v>79.624757832618741</v>
      </c>
      <c r="G683" s="9">
        <v>250.02125332268824</v>
      </c>
      <c r="H683" s="9">
        <v>50.169270989451491</v>
      </c>
    </row>
    <row r="684" spans="1:8" x14ac:dyDescent="0.25">
      <c r="A684" s="23"/>
      <c r="B684" s="5">
        <f>DATE(YEAR(siječanj!B684),MONTH(siječanj!B684)+3,DAY(siječanj!B684))</f>
        <v>44659</v>
      </c>
      <c r="C684" s="8">
        <v>7.09375</v>
      </c>
      <c r="D684">
        <v>0.93096747116648348</v>
      </c>
      <c r="E684" s="6">
        <v>52.906876370433743</v>
      </c>
      <c r="F684" s="9">
        <v>79.191190728714716</v>
      </c>
      <c r="G684" s="9">
        <v>250.48374279575458</v>
      </c>
      <c r="H684" s="9">
        <v>49.254580901900482</v>
      </c>
    </row>
    <row r="685" spans="1:8" x14ac:dyDescent="0.25">
      <c r="A685" s="23"/>
      <c r="B685" s="5">
        <f>DATE(YEAR(siječanj!B685),MONTH(siječanj!B685)+3,DAY(siječanj!B685))</f>
        <v>44659</v>
      </c>
      <c r="C685" s="8">
        <v>7.1041666666666696</v>
      </c>
      <c r="D685">
        <v>0.93096747116648348</v>
      </c>
      <c r="E685" s="6">
        <v>53.00431847206044</v>
      </c>
      <c r="F685" s="9">
        <v>78.960150110850293</v>
      </c>
      <c r="G685" s="9">
        <v>250.43032692161086</v>
      </c>
      <c r="H685" s="9">
        <v>49.345296328837037</v>
      </c>
    </row>
    <row r="686" spans="1:8" x14ac:dyDescent="0.25">
      <c r="A686" s="23"/>
      <c r="B686" s="5">
        <f>DATE(YEAR(siječanj!B686),MONTH(siječanj!B686)+3,DAY(siječanj!B686))</f>
        <v>44659</v>
      </c>
      <c r="C686" s="8">
        <v>7.1145833333333304</v>
      </c>
      <c r="D686">
        <v>0.93096747116648348</v>
      </c>
      <c r="E686" s="6">
        <v>52.519869046861636</v>
      </c>
      <c r="F686" s="9">
        <v>78.829216575420375</v>
      </c>
      <c r="G686" s="9">
        <v>250.43944055892683</v>
      </c>
      <c r="H686" s="9">
        <v>48.89428967255165</v>
      </c>
    </row>
    <row r="687" spans="1:8" x14ac:dyDescent="0.25">
      <c r="A687" s="23"/>
      <c r="B687" s="5">
        <f>DATE(YEAR(siječanj!B687),MONTH(siječanj!B687)+3,DAY(siječanj!B687))</f>
        <v>44659</v>
      </c>
      <c r="C687" s="8">
        <v>7.125</v>
      </c>
      <c r="D687">
        <v>0.93096747116648348</v>
      </c>
      <c r="E687" s="6">
        <v>52.84274001786374</v>
      </c>
      <c r="F687" s="9">
        <v>78.926750381146391</v>
      </c>
      <c r="G687" s="9">
        <v>249.91352089868752</v>
      </c>
      <c r="H687" s="9">
        <v>49.194872043938545</v>
      </c>
    </row>
    <row r="688" spans="1:8" x14ac:dyDescent="0.25">
      <c r="A688" s="23"/>
      <c r="B688" s="5">
        <f>DATE(YEAR(siječanj!B688),MONTH(siječanj!B688)+3,DAY(siječanj!B688))</f>
        <v>44659</v>
      </c>
      <c r="C688" s="8">
        <v>7.1354166666666696</v>
      </c>
      <c r="D688">
        <v>0.93096747116648348</v>
      </c>
      <c r="E688" s="6">
        <v>53.315880023533992</v>
      </c>
      <c r="F688" s="9">
        <v>78.994906472155336</v>
      </c>
      <c r="G688" s="9">
        <v>249.77600963373339</v>
      </c>
      <c r="H688" s="9">
        <v>49.635349998525072</v>
      </c>
    </row>
    <row r="689" spans="1:8" x14ac:dyDescent="0.25">
      <c r="A689" s="23"/>
      <c r="B689" s="5">
        <f>DATE(YEAR(siječanj!B689),MONTH(siječanj!B689)+3,DAY(siječanj!B689))</f>
        <v>44659</v>
      </c>
      <c r="C689" s="8">
        <v>7.1458333333333304</v>
      </c>
      <c r="D689">
        <v>0.93096747116648348</v>
      </c>
      <c r="E689" s="6">
        <v>53.824170471570049</v>
      </c>
      <c r="F689" s="9">
        <v>78.939899005720605</v>
      </c>
      <c r="G689" s="9">
        <v>249.79428034094988</v>
      </c>
      <c r="H689" s="9">
        <v>50.108551871551285</v>
      </c>
    </row>
    <row r="690" spans="1:8" x14ac:dyDescent="0.25">
      <c r="A690" s="23"/>
      <c r="B690" s="5">
        <f>DATE(YEAR(siječanj!B690),MONTH(siječanj!B690)+3,DAY(siječanj!B690))</f>
        <v>44659</v>
      </c>
      <c r="C690" s="8">
        <v>7.15625</v>
      </c>
      <c r="D690">
        <v>0.93096747116648348</v>
      </c>
      <c r="E690" s="6">
        <v>54.493386086290741</v>
      </c>
      <c r="F690" s="9">
        <v>79.299733610622127</v>
      </c>
      <c r="G690" s="9">
        <v>249.67833635639735</v>
      </c>
      <c r="H690" s="9">
        <v>50.731569840052927</v>
      </c>
    </row>
    <row r="691" spans="1:8" x14ac:dyDescent="0.25">
      <c r="A691" s="23"/>
      <c r="B691" s="5">
        <f>DATE(YEAR(siječanj!B691),MONTH(siječanj!B691)+3,DAY(siječanj!B691))</f>
        <v>44659</v>
      </c>
      <c r="C691" s="8">
        <v>7.1666666666666696</v>
      </c>
      <c r="D691">
        <v>0.93096747116648348</v>
      </c>
      <c r="E691" s="6">
        <v>57.1954348637233</v>
      </c>
      <c r="F691" s="9">
        <v>79.48868621381277</v>
      </c>
      <c r="G691" s="9">
        <v>252.40192457156357</v>
      </c>
      <c r="H691" s="9">
        <v>53.247089357347804</v>
      </c>
    </row>
    <row r="692" spans="1:8" x14ac:dyDescent="0.25">
      <c r="A692" s="23"/>
      <c r="B692" s="5">
        <f>DATE(YEAR(siječanj!B692),MONTH(siječanj!B692)+3,DAY(siječanj!B692))</f>
        <v>44659</v>
      </c>
      <c r="C692" s="8">
        <v>7.1770833333333304</v>
      </c>
      <c r="D692">
        <v>0.93096747116648348</v>
      </c>
      <c r="E692" s="6">
        <v>59.500667076521324</v>
      </c>
      <c r="F692" s="9">
        <v>79.604024928680502</v>
      </c>
      <c r="G692" s="9">
        <v>253.80325318908694</v>
      </c>
      <c r="H692" s="9">
        <v>55.393185560947899</v>
      </c>
    </row>
    <row r="693" spans="1:8" x14ac:dyDescent="0.25">
      <c r="A693" s="23"/>
      <c r="B693" s="5">
        <f>DATE(YEAR(siječanj!B693),MONTH(siječanj!B693)+3,DAY(siječanj!B693))</f>
        <v>44659</v>
      </c>
      <c r="C693" s="8">
        <v>7.1875</v>
      </c>
      <c r="D693">
        <v>0.93096747116648348</v>
      </c>
      <c r="E693" s="6">
        <v>63.319356965891707</v>
      </c>
      <c r="F693" s="9">
        <v>79.836461076106517</v>
      </c>
      <c r="G693" s="9">
        <v>262.18265466000577</v>
      </c>
      <c r="H693" s="9">
        <v>58.948261630424064</v>
      </c>
    </row>
    <row r="694" spans="1:8" x14ac:dyDescent="0.25">
      <c r="A694" s="23"/>
      <c r="B694" s="5">
        <f>DATE(YEAR(siječanj!B694),MONTH(siječanj!B694)+3,DAY(siječanj!B694))</f>
        <v>44659</v>
      </c>
      <c r="C694" s="8">
        <v>7.1979166666666696</v>
      </c>
      <c r="D694">
        <v>0.93096747116648348</v>
      </c>
      <c r="E694" s="6">
        <v>67.92500016936232</v>
      </c>
      <c r="F694" s="9">
        <v>80.758649977852357</v>
      </c>
      <c r="G694" s="9">
        <v>264.79565600968618</v>
      </c>
      <c r="H694" s="9">
        <v>63.2359656366542</v>
      </c>
    </row>
    <row r="695" spans="1:8" x14ac:dyDescent="0.25">
      <c r="A695" s="23"/>
      <c r="B695" s="5">
        <f>DATE(YEAR(siječanj!B695),MONTH(siječanj!B695)+3,DAY(siječanj!B695))</f>
        <v>44659</v>
      </c>
      <c r="C695" s="8">
        <v>7.2083333333333304</v>
      </c>
      <c r="D695">
        <v>0.93096747116648348</v>
      </c>
      <c r="E695" s="6">
        <v>74.059924904066548</v>
      </c>
      <c r="F695" s="9">
        <v>82.56816891648694</v>
      </c>
      <c r="G695" s="9">
        <v>272.18835622860161</v>
      </c>
      <c r="H695" s="9">
        <v>68.947381002718501</v>
      </c>
    </row>
    <row r="696" spans="1:8" x14ac:dyDescent="0.25">
      <c r="A696" s="23"/>
      <c r="B696" s="5">
        <f>DATE(YEAR(siječanj!B696),MONTH(siječanj!B696)+3,DAY(siječanj!B696))</f>
        <v>44659</v>
      </c>
      <c r="C696" s="8">
        <v>7.21875</v>
      </c>
      <c r="D696">
        <v>0.93096747116648348</v>
      </c>
      <c r="E696" s="6">
        <v>80.311296648536825</v>
      </c>
      <c r="F696" s="9">
        <v>84.308102083426334</v>
      </c>
      <c r="G696" s="9">
        <v>272.34045523770601</v>
      </c>
      <c r="H696" s="9">
        <v>74.767204746989606</v>
      </c>
    </row>
    <row r="697" spans="1:8" x14ac:dyDescent="0.25">
      <c r="A697" s="23"/>
      <c r="B697" s="5">
        <f>DATE(YEAR(siječanj!B697),MONTH(siječanj!B697)+3,DAY(siječanj!B697))</f>
        <v>44659</v>
      </c>
      <c r="C697" s="8">
        <v>7.2291666666666696</v>
      </c>
      <c r="D697">
        <v>0.93096747116648348</v>
      </c>
      <c r="E697" s="6">
        <v>85.212595143252145</v>
      </c>
      <c r="F697" s="9">
        <v>86.739952551741794</v>
      </c>
      <c r="G697" s="9">
        <v>264.22421229597671</v>
      </c>
      <c r="H697" s="9">
        <v>79.330154212046821</v>
      </c>
    </row>
    <row r="698" spans="1:8" x14ac:dyDescent="0.25">
      <c r="A698" s="23"/>
      <c r="B698" s="5">
        <f>DATE(YEAR(siječanj!B698),MONTH(siječanj!B698)+3,DAY(siječanj!B698))</f>
        <v>44659</v>
      </c>
      <c r="C698" s="8">
        <v>7.2395833333333304</v>
      </c>
      <c r="D698">
        <v>0.93096747116648348</v>
      </c>
      <c r="E698" s="6">
        <v>90.805317056745295</v>
      </c>
      <c r="F698" s="9">
        <v>90.342064537504328</v>
      </c>
      <c r="G698" s="9">
        <v>225.2595844978913</v>
      </c>
      <c r="H698" s="9">
        <v>84.536796388788915</v>
      </c>
    </row>
    <row r="699" spans="1:8" x14ac:dyDescent="0.25">
      <c r="A699" s="23"/>
      <c r="B699" s="5">
        <f>DATE(YEAR(siječanj!B699),MONTH(siječanj!B699)+3,DAY(siječanj!B699))</f>
        <v>44659</v>
      </c>
      <c r="C699" s="8">
        <v>7.25</v>
      </c>
      <c r="D699">
        <v>0.93096747116648348</v>
      </c>
      <c r="E699" s="6">
        <v>95.864358671828953</v>
      </c>
      <c r="F699" s="9">
        <v>94.936346749625898</v>
      </c>
      <c r="G699" s="9">
        <v>161.65226263333625</v>
      </c>
      <c r="H699" s="9">
        <v>89.246599567709353</v>
      </c>
    </row>
    <row r="700" spans="1:8" x14ac:dyDescent="0.25">
      <c r="A700" s="23"/>
      <c r="B700" s="5">
        <f>DATE(YEAR(siječanj!B700),MONTH(siječanj!B700)+3,DAY(siječanj!B700))</f>
        <v>44659</v>
      </c>
      <c r="C700" s="8">
        <v>7.2604166666666696</v>
      </c>
      <c r="D700">
        <v>0.93096747116648348</v>
      </c>
      <c r="E700" s="6">
        <v>98.925955847725973</v>
      </c>
      <c r="F700" s="9">
        <v>99.40932439764461</v>
      </c>
      <c r="G700" s="9">
        <v>94.603354520588667</v>
      </c>
      <c r="H700" s="9">
        <v>92.09684694828465</v>
      </c>
    </row>
    <row r="701" spans="1:8" x14ac:dyDescent="0.25">
      <c r="A701" s="23"/>
      <c r="B701" s="5">
        <f>DATE(YEAR(siječanj!B701),MONTH(siječanj!B701)+3,DAY(siječanj!B701))</f>
        <v>44659</v>
      </c>
      <c r="C701" s="8">
        <v>7.2708333333333304</v>
      </c>
      <c r="D701">
        <v>0.93096747116648348</v>
      </c>
      <c r="E701" s="6">
        <v>101.1020466219903</v>
      </c>
      <c r="F701" s="9">
        <v>104.45958848272393</v>
      </c>
      <c r="G701" s="9">
        <v>38.071963785556569</v>
      </c>
      <c r="H701" s="9">
        <v>94.122716673430219</v>
      </c>
    </row>
    <row r="702" spans="1:8" x14ac:dyDescent="0.25">
      <c r="A702" s="23"/>
      <c r="B702" s="5">
        <f>DATE(YEAR(siječanj!B702),MONTH(siječanj!B702)+3,DAY(siječanj!B702))</f>
        <v>44659</v>
      </c>
      <c r="C702" s="8">
        <v>7.28125</v>
      </c>
      <c r="D702">
        <v>0.93096747116648348</v>
      </c>
      <c r="E702" s="6">
        <v>102.05637259381359</v>
      </c>
      <c r="F702" s="9">
        <v>112.85317102371506</v>
      </c>
      <c r="G702" s="9">
        <v>15.365835046771634</v>
      </c>
      <c r="H702" s="9">
        <v>95.011163110087054</v>
      </c>
    </row>
    <row r="703" spans="1:8" x14ac:dyDescent="0.25">
      <c r="A703" s="23"/>
      <c r="B703" s="5">
        <f>DATE(YEAR(siječanj!B703),MONTH(siječanj!B703)+3,DAY(siječanj!B703))</f>
        <v>44659</v>
      </c>
      <c r="C703" s="8">
        <v>7.2916666666666696</v>
      </c>
      <c r="D703">
        <v>0.93096747116648348</v>
      </c>
      <c r="E703" s="6">
        <v>99.990726129774487</v>
      </c>
      <c r="F703" s="9">
        <v>124.21966125496769</v>
      </c>
      <c r="G703" s="9">
        <v>7.2785019520511351</v>
      </c>
      <c r="H703" s="9">
        <v>93.088113445136571</v>
      </c>
    </row>
    <row r="704" spans="1:8" x14ac:dyDescent="0.25">
      <c r="A704" s="23"/>
      <c r="B704" s="5">
        <f>DATE(YEAR(siječanj!B704),MONTH(siječanj!B704)+3,DAY(siječanj!B704))</f>
        <v>44659</v>
      </c>
      <c r="C704" s="8">
        <v>7.3020833333333304</v>
      </c>
      <c r="D704">
        <v>0.93096747116648348</v>
      </c>
      <c r="E704" s="6">
        <v>97.337692779670974</v>
      </c>
      <c r="F704" s="9">
        <v>128.85026634439799</v>
      </c>
      <c r="G704" s="9">
        <v>4.205331227909868</v>
      </c>
      <c r="H704" s="9">
        <v>90.618225696270372</v>
      </c>
    </row>
    <row r="705" spans="1:8" x14ac:dyDescent="0.25">
      <c r="A705" s="23"/>
      <c r="B705" s="5">
        <f>DATE(YEAR(siječanj!B705),MONTH(siječanj!B705)+3,DAY(siječanj!B705))</f>
        <v>44659</v>
      </c>
      <c r="C705" s="8">
        <v>7.3125</v>
      </c>
      <c r="D705">
        <v>0.93096747116648348</v>
      </c>
      <c r="E705" s="6">
        <v>97.135901401309155</v>
      </c>
      <c r="F705" s="9">
        <v>134.20486213076398</v>
      </c>
      <c r="G705" s="9">
        <v>2.8525426115083983</v>
      </c>
      <c r="H705" s="9">
        <v>90.430364487053666</v>
      </c>
    </row>
    <row r="706" spans="1:8" x14ac:dyDescent="0.25">
      <c r="A706" s="23"/>
      <c r="B706" s="5">
        <f>DATE(YEAR(siječanj!B706),MONTH(siječanj!B706)+3,DAY(siječanj!B706))</f>
        <v>44659</v>
      </c>
      <c r="C706" s="8">
        <v>7.3229166666666696</v>
      </c>
      <c r="D706">
        <v>0.93096747116648348</v>
      </c>
      <c r="E706" s="6">
        <v>96.213311501404945</v>
      </c>
      <c r="F706" s="9">
        <v>141.24264231169883</v>
      </c>
      <c r="G706" s="9">
        <v>1.8175024702630642</v>
      </c>
      <c r="H706" s="9">
        <v>89.571463301016095</v>
      </c>
    </row>
    <row r="707" spans="1:8" x14ac:dyDescent="0.25">
      <c r="A707" s="23"/>
      <c r="B707" s="5">
        <f>DATE(YEAR(siječanj!B707),MONTH(siječanj!B707)+3,DAY(siječanj!B707))</f>
        <v>44659</v>
      </c>
      <c r="C707" s="8">
        <v>7.3333333333333304</v>
      </c>
      <c r="D707">
        <v>0.93096747116648348</v>
      </c>
      <c r="E707" s="6">
        <v>97.634989232401111</v>
      </c>
      <c r="F707" s="9">
        <v>150.2547158711281</v>
      </c>
      <c r="G707" s="9">
        <v>1.6972598007119455</v>
      </c>
      <c r="H707" s="9">
        <v>90.894999023055306</v>
      </c>
    </row>
    <row r="708" spans="1:8" x14ac:dyDescent="0.25">
      <c r="A708" s="23"/>
      <c r="B708" s="5">
        <f>DATE(YEAR(siječanj!B708),MONTH(siječanj!B708)+3,DAY(siječanj!B708))</f>
        <v>44659</v>
      </c>
      <c r="C708" s="8">
        <v>7.34375</v>
      </c>
      <c r="D708">
        <v>0.93096747116648348</v>
      </c>
      <c r="E708" s="6">
        <v>98.490077058358636</v>
      </c>
      <c r="F708" s="9">
        <v>154.28264864673793</v>
      </c>
      <c r="G708" s="9">
        <v>1.4120606960411028</v>
      </c>
      <c r="H708" s="9">
        <v>91.691057974012224</v>
      </c>
    </row>
    <row r="709" spans="1:8" x14ac:dyDescent="0.25">
      <c r="A709" s="23"/>
      <c r="B709" s="5">
        <f>DATE(YEAR(siječanj!B709),MONTH(siječanj!B709)+3,DAY(siječanj!B709))</f>
        <v>44659</v>
      </c>
      <c r="C709" s="8">
        <v>7.3541666666666696</v>
      </c>
      <c r="D709">
        <v>0.93096747116648348</v>
      </c>
      <c r="E709" s="6">
        <v>97.898947172415149</v>
      </c>
      <c r="F709" s="9">
        <v>156.51006919806494</v>
      </c>
      <c r="G709" s="9">
        <v>1.3511839385254127</v>
      </c>
      <c r="H709" s="9">
        <v>91.140735278964485</v>
      </c>
    </row>
    <row r="710" spans="1:8" x14ac:dyDescent="0.25">
      <c r="A710" s="23"/>
      <c r="B710" s="5">
        <f>DATE(YEAR(siječanj!B710),MONTH(siječanj!B710)+3,DAY(siječanj!B710))</f>
        <v>44659</v>
      </c>
      <c r="C710" s="8">
        <v>7.3645833333333304</v>
      </c>
      <c r="D710">
        <v>0.93096747116648348</v>
      </c>
      <c r="E710" s="6">
        <v>98.151997792357122</v>
      </c>
      <c r="F710" s="9">
        <v>159.07280692768865</v>
      </c>
      <c r="G710" s="9">
        <v>1.3299063664714399</v>
      </c>
      <c r="H710" s="9">
        <v>91.376317174688978</v>
      </c>
    </row>
    <row r="711" spans="1:8" x14ac:dyDescent="0.25">
      <c r="A711" s="23"/>
      <c r="B711" s="5">
        <f>DATE(YEAR(siječanj!B711),MONTH(siječanj!B711)+3,DAY(siječanj!B711))</f>
        <v>44659</v>
      </c>
      <c r="C711" s="8">
        <v>7.375</v>
      </c>
      <c r="D711">
        <v>0.93096747116648348</v>
      </c>
      <c r="E711" s="6">
        <v>98.471590411740991</v>
      </c>
      <c r="F711" s="9">
        <v>161.92135294110477</v>
      </c>
      <c r="G711" s="9">
        <v>1.2866915374486667</v>
      </c>
      <c r="H711" s="9">
        <v>91.67384750736025</v>
      </c>
    </row>
    <row r="712" spans="1:8" x14ac:dyDescent="0.25">
      <c r="A712" s="23"/>
      <c r="B712" s="5">
        <f>DATE(YEAR(siječanj!B712),MONTH(siječanj!B712)+3,DAY(siječanj!B712))</f>
        <v>44659</v>
      </c>
      <c r="C712" s="8">
        <v>7.3854166666666696</v>
      </c>
      <c r="D712">
        <v>0.93096747116648348</v>
      </c>
      <c r="E712" s="6">
        <v>99.546018030612814</v>
      </c>
      <c r="F712" s="9">
        <v>163.3348987012038</v>
      </c>
      <c r="G712" s="9">
        <v>1.2129826018594243</v>
      </c>
      <c r="H712" s="9">
        <v>92.674104670652781</v>
      </c>
    </row>
    <row r="713" spans="1:8" x14ac:dyDescent="0.25">
      <c r="A713" s="23"/>
      <c r="B713" s="5">
        <f>DATE(YEAR(siječanj!B713),MONTH(siječanj!B713)+3,DAY(siječanj!B713))</f>
        <v>44659</v>
      </c>
      <c r="C713" s="8">
        <v>7.3958333333333304</v>
      </c>
      <c r="D713">
        <v>0.93096747116648348</v>
      </c>
      <c r="E713" s="6">
        <v>98.970311885550359</v>
      </c>
      <c r="F713" s="9">
        <v>163.75383545525946</v>
      </c>
      <c r="G713" s="9">
        <v>1.2323182720420818</v>
      </c>
      <c r="H713" s="9">
        <v>92.138140976648984</v>
      </c>
    </row>
    <row r="714" spans="1:8" x14ac:dyDescent="0.25">
      <c r="A714" s="23"/>
      <c r="B714" s="5">
        <f>DATE(YEAR(siječanj!B714),MONTH(siječanj!B714)+3,DAY(siječanj!B714))</f>
        <v>44659</v>
      </c>
      <c r="C714" s="8">
        <v>7.40625</v>
      </c>
      <c r="D714">
        <v>0.93096747116648348</v>
      </c>
      <c r="E714" s="6">
        <v>98.798642224252589</v>
      </c>
      <c r="F714" s="9">
        <v>163.93700811858466</v>
      </c>
      <c r="G714" s="9">
        <v>1.3194104721459676</v>
      </c>
      <c r="H714" s="9">
        <v>91.978322106194597</v>
      </c>
    </row>
    <row r="715" spans="1:8" x14ac:dyDescent="0.25">
      <c r="A715" s="23"/>
      <c r="B715" s="5">
        <f>DATE(YEAR(siječanj!B715),MONTH(siječanj!B715)+3,DAY(siječanj!B715))</f>
        <v>44659</v>
      </c>
      <c r="C715" s="8">
        <v>7.4166666666666696</v>
      </c>
      <c r="D715">
        <v>0.93096747116648348</v>
      </c>
      <c r="E715" s="6">
        <v>99.586689646009802</v>
      </c>
      <c r="F715" s="9">
        <v>163.57739607304029</v>
      </c>
      <c r="G715" s="9">
        <v>1.3685991399164754</v>
      </c>
      <c r="H715" s="9">
        <v>92.711968621587175</v>
      </c>
    </row>
    <row r="716" spans="1:8" x14ac:dyDescent="0.25">
      <c r="A716" s="23"/>
      <c r="B716" s="5">
        <f>DATE(YEAR(siječanj!B716),MONTH(siječanj!B716)+3,DAY(siječanj!B716))</f>
        <v>44659</v>
      </c>
      <c r="C716" s="8">
        <v>7.4270833333333304</v>
      </c>
      <c r="D716">
        <v>0.93096747116648348</v>
      </c>
      <c r="E716" s="6">
        <v>99.629197019172423</v>
      </c>
      <c r="F716" s="9">
        <v>162.90042042562308</v>
      </c>
      <c r="G716" s="9">
        <v>1.3763396000349915</v>
      </c>
      <c r="H716" s="9">
        <v>92.751541603286299</v>
      </c>
    </row>
    <row r="717" spans="1:8" x14ac:dyDescent="0.25">
      <c r="A717" s="23"/>
      <c r="B717" s="5">
        <f>DATE(YEAR(siječanj!B717),MONTH(siječanj!B717)+3,DAY(siječanj!B717))</f>
        <v>44659</v>
      </c>
      <c r="C717" s="8">
        <v>7.4375</v>
      </c>
      <c r="D717">
        <v>0.93096747116648348</v>
      </c>
      <c r="E717" s="6">
        <v>99.683741562237969</v>
      </c>
      <c r="F717" s="9">
        <v>162.27895867079567</v>
      </c>
      <c r="G717" s="9">
        <v>1.3589796500951756</v>
      </c>
      <c r="H717" s="9">
        <v>92.802320798609969</v>
      </c>
    </row>
    <row r="718" spans="1:8" x14ac:dyDescent="0.25">
      <c r="A718" s="23"/>
      <c r="B718" s="5">
        <f>DATE(YEAR(siječanj!B718),MONTH(siječanj!B718)+3,DAY(siječanj!B718))</f>
        <v>44659</v>
      </c>
      <c r="C718" s="8">
        <v>7.4479166666666696</v>
      </c>
      <c r="D718">
        <v>0.93096747116648348</v>
      </c>
      <c r="E718" s="6">
        <v>101.4297725716154</v>
      </c>
      <c r="F718" s="9">
        <v>161.94624924147112</v>
      </c>
      <c r="G718" s="9">
        <v>1.2539664111062134</v>
      </c>
      <c r="H718" s="9">
        <v>94.427818871988336</v>
      </c>
    </row>
    <row r="719" spans="1:8" x14ac:dyDescent="0.25">
      <c r="A719" s="23"/>
      <c r="B719" s="5">
        <f>DATE(YEAR(siječanj!B719),MONTH(siječanj!B719)+3,DAY(siječanj!B719))</f>
        <v>44659</v>
      </c>
      <c r="C719" s="8">
        <v>7.4583333333333304</v>
      </c>
      <c r="D719">
        <v>0.93096747116648348</v>
      </c>
      <c r="E719" s="6">
        <v>102.04585645197825</v>
      </c>
      <c r="F719" s="9">
        <v>161.8681884813104</v>
      </c>
      <c r="G719" s="9">
        <v>1.248539372583926</v>
      </c>
      <c r="H719" s="9">
        <v>95.001372924116183</v>
      </c>
    </row>
    <row r="720" spans="1:8" x14ac:dyDescent="0.25">
      <c r="A720" s="23"/>
      <c r="B720" s="5">
        <f>DATE(YEAR(siječanj!B720),MONTH(siječanj!B720)+3,DAY(siječanj!B720))</f>
        <v>44659</v>
      </c>
      <c r="C720" s="8">
        <v>7.46875</v>
      </c>
      <c r="D720">
        <v>0.93096747116648348</v>
      </c>
      <c r="E720" s="6">
        <v>103.0204025658539</v>
      </c>
      <c r="F720" s="9">
        <v>161.67854496764934</v>
      </c>
      <c r="G720" s="9">
        <v>1.2665952065962309</v>
      </c>
      <c r="H720" s="9">
        <v>95.908643655286113</v>
      </c>
    </row>
    <row r="721" spans="1:8" x14ac:dyDescent="0.25">
      <c r="A721" s="23"/>
      <c r="B721" s="5">
        <f>DATE(YEAR(siječanj!B721),MONTH(siječanj!B721)+3,DAY(siječanj!B721))</f>
        <v>44659</v>
      </c>
      <c r="C721" s="8">
        <v>7.4791666666666696</v>
      </c>
      <c r="D721">
        <v>0.93096747116648348</v>
      </c>
      <c r="E721" s="6">
        <v>103.5561519389976</v>
      </c>
      <c r="F721" s="9">
        <v>161.17755940893011</v>
      </c>
      <c r="G721" s="9">
        <v>1.3201306484431912</v>
      </c>
      <c r="H721" s="9">
        <v>96.407408894380737</v>
      </c>
    </row>
    <row r="722" spans="1:8" x14ac:dyDescent="0.25">
      <c r="A722" s="23"/>
      <c r="B722" s="5">
        <f>DATE(YEAR(siječanj!B722),MONTH(siječanj!B722)+3,DAY(siječanj!B722))</f>
        <v>44659</v>
      </c>
      <c r="C722" s="8">
        <v>7.4895833333333304</v>
      </c>
      <c r="D722">
        <v>0.93096747116648348</v>
      </c>
      <c r="E722" s="6">
        <v>103.39816755895535</v>
      </c>
      <c r="F722" s="9">
        <v>160.65049324945505</v>
      </c>
      <c r="G722" s="9">
        <v>1.3031712730260436</v>
      </c>
      <c r="H722" s="9">
        <v>96.26033057560899</v>
      </c>
    </row>
    <row r="723" spans="1:8" x14ac:dyDescent="0.25">
      <c r="A723" s="23"/>
      <c r="B723" s="5">
        <f>DATE(YEAR(siječanj!B723),MONTH(siječanj!B723)+3,DAY(siječanj!B723))</f>
        <v>44659</v>
      </c>
      <c r="C723" s="8">
        <v>7.5</v>
      </c>
      <c r="D723">
        <v>0.93096747116648348</v>
      </c>
      <c r="E723" s="6">
        <v>101.83305846972796</v>
      </c>
      <c r="F723" s="9">
        <v>159.55236378466515</v>
      </c>
      <c r="G723" s="9">
        <v>1.3363750874942641</v>
      </c>
      <c r="H723" s="9">
        <v>94.803264924711286</v>
      </c>
    </row>
    <row r="724" spans="1:8" x14ac:dyDescent="0.25">
      <c r="A724" s="23"/>
      <c r="B724" s="5">
        <f>DATE(YEAR(siječanj!B724),MONTH(siječanj!B724)+3,DAY(siječanj!B724))</f>
        <v>44659</v>
      </c>
      <c r="C724" s="8">
        <v>7.5104166666666696</v>
      </c>
      <c r="D724">
        <v>0.93096747116648348</v>
      </c>
      <c r="E724" s="6">
        <v>100.94243498019691</v>
      </c>
      <c r="F724" s="9">
        <v>158.89671036134359</v>
      </c>
      <c r="G724" s="9">
        <v>1.2642008122518897</v>
      </c>
      <c r="H724" s="9">
        <v>93.974123426901102</v>
      </c>
    </row>
    <row r="725" spans="1:8" x14ac:dyDescent="0.25">
      <c r="A725" s="23"/>
      <c r="B725" s="5">
        <f>DATE(YEAR(siječanj!B725),MONTH(siječanj!B725)+3,DAY(siječanj!B725))</f>
        <v>44659</v>
      </c>
      <c r="C725" s="8">
        <v>7.5208333333333304</v>
      </c>
      <c r="D725">
        <v>0.93096747116648348</v>
      </c>
      <c r="E725" s="6">
        <v>100.96378596491832</v>
      </c>
      <c r="F725" s="9">
        <v>158.30597066926794</v>
      </c>
      <c r="G725" s="9">
        <v>1.221660909578512</v>
      </c>
      <c r="H725" s="9">
        <v>93.994000499154097</v>
      </c>
    </row>
    <row r="726" spans="1:8" x14ac:dyDescent="0.25">
      <c r="A726" s="23"/>
      <c r="B726" s="5">
        <f>DATE(YEAR(siječanj!B726),MONTH(siječanj!B726)+3,DAY(siječanj!B726))</f>
        <v>44659</v>
      </c>
      <c r="C726" s="8">
        <v>7.53125</v>
      </c>
      <c r="D726">
        <v>0.93096747116648348</v>
      </c>
      <c r="E726" s="6">
        <v>100.11995791658113</v>
      </c>
      <c r="F726" s="9">
        <v>157.74889527524775</v>
      </c>
      <c r="G726" s="9">
        <v>1.273693605021373</v>
      </c>
      <c r="H726" s="9">
        <v>93.208424034894279</v>
      </c>
    </row>
    <row r="727" spans="1:8" x14ac:dyDescent="0.25">
      <c r="A727" s="23"/>
      <c r="B727" s="5">
        <f>DATE(YEAR(siječanj!B727),MONTH(siječanj!B727)+3,DAY(siječanj!B727))</f>
        <v>44659</v>
      </c>
      <c r="C727" s="8">
        <v>7.5416666666666696</v>
      </c>
      <c r="D727">
        <v>0.93096747116648348</v>
      </c>
      <c r="E727" s="6">
        <v>97.986858027665392</v>
      </c>
      <c r="F727" s="9">
        <v>157.06187419944428</v>
      </c>
      <c r="G727" s="9">
        <v>1.237009416475201</v>
      </c>
      <c r="H727" s="9">
        <v>91.222577425564893</v>
      </c>
    </row>
    <row r="728" spans="1:8" x14ac:dyDescent="0.25">
      <c r="A728" s="23"/>
      <c r="B728" s="5">
        <f>DATE(YEAR(siječanj!B728),MONTH(siječanj!B728)+3,DAY(siječanj!B728))</f>
        <v>44659</v>
      </c>
      <c r="C728" s="8">
        <v>7.5520833333333304</v>
      </c>
      <c r="D728">
        <v>0.93096747116648348</v>
      </c>
      <c r="E728" s="6">
        <v>96.871825313553586</v>
      </c>
      <c r="F728" s="9">
        <v>156.2950010100395</v>
      </c>
      <c r="G728" s="9">
        <v>1.2080694989065621</v>
      </c>
      <c r="H728" s="9">
        <v>90.184518239440322</v>
      </c>
    </row>
    <row r="729" spans="1:8" x14ac:dyDescent="0.25">
      <c r="A729" s="23"/>
      <c r="B729" s="5">
        <f>DATE(YEAR(siječanj!B729),MONTH(siječanj!B729)+3,DAY(siječanj!B729))</f>
        <v>44659</v>
      </c>
      <c r="C729" s="8">
        <v>7.5625</v>
      </c>
      <c r="D729">
        <v>0.93096747116648348</v>
      </c>
      <c r="E729" s="6">
        <v>96.862063728723044</v>
      </c>
      <c r="F729" s="9">
        <v>155.64993262896701</v>
      </c>
      <c r="G729" s="9">
        <v>1.1930272577793695</v>
      </c>
      <c r="H729" s="9">
        <v>90.175430521496054</v>
      </c>
    </row>
    <row r="730" spans="1:8" x14ac:dyDescent="0.25">
      <c r="A730" s="23"/>
      <c r="B730" s="5">
        <f>DATE(YEAR(siječanj!B730),MONTH(siječanj!B730)+3,DAY(siječanj!B730))</f>
        <v>44659</v>
      </c>
      <c r="C730" s="8">
        <v>7.5729166666666696</v>
      </c>
      <c r="D730">
        <v>0.93096747116648348</v>
      </c>
      <c r="E730" s="6">
        <v>97.202789901270364</v>
      </c>
      <c r="F730" s="9">
        <v>154.58111693209236</v>
      </c>
      <c r="G730" s="9">
        <v>1.1399514517645908</v>
      </c>
      <c r="H730" s="9">
        <v>90.492635504712666</v>
      </c>
    </row>
    <row r="731" spans="1:8" x14ac:dyDescent="0.25">
      <c r="A731" s="23"/>
      <c r="B731" s="5">
        <f>DATE(YEAR(siječanj!B731),MONTH(siječanj!B731)+3,DAY(siječanj!B731))</f>
        <v>44659</v>
      </c>
      <c r="C731" s="8">
        <v>7.5833333333333304</v>
      </c>
      <c r="D731">
        <v>0.93096747116648348</v>
      </c>
      <c r="E731" s="6">
        <v>99.735867551535478</v>
      </c>
      <c r="F731" s="9">
        <v>153.10572993805485</v>
      </c>
      <c r="G731" s="9">
        <v>1.0590536188553006</v>
      </c>
      <c r="H731" s="9">
        <v>92.850848399048317</v>
      </c>
    </row>
    <row r="732" spans="1:8" x14ac:dyDescent="0.25">
      <c r="A732" s="23"/>
      <c r="B732" s="5">
        <f>DATE(YEAR(siječanj!B732),MONTH(siječanj!B732)+3,DAY(siječanj!B732))</f>
        <v>44659</v>
      </c>
      <c r="C732" s="8">
        <v>7.59375</v>
      </c>
      <c r="D732">
        <v>0.93096747116648348</v>
      </c>
      <c r="E732" s="6">
        <v>101.30418747938592</v>
      </c>
      <c r="F732" s="9">
        <v>151.87860726966119</v>
      </c>
      <c r="G732" s="9">
        <v>1.0670312799288781</v>
      </c>
      <c r="H732" s="9">
        <v>94.31090323625925</v>
      </c>
    </row>
    <row r="733" spans="1:8" x14ac:dyDescent="0.25">
      <c r="A733" s="23"/>
      <c r="B733" s="5">
        <f>DATE(YEAR(siječanj!B733),MONTH(siječanj!B733)+3,DAY(siječanj!B733))</f>
        <v>44659</v>
      </c>
      <c r="C733" s="8">
        <v>7.6041666666666696</v>
      </c>
      <c r="D733">
        <v>0.93096747116648348</v>
      </c>
      <c r="E733" s="6">
        <v>101.24386461820467</v>
      </c>
      <c r="F733" s="9">
        <v>150.72378663680752</v>
      </c>
      <c r="G733" s="9">
        <v>1.0567059035309192</v>
      </c>
      <c r="H733" s="9">
        <v>94.254744614731806</v>
      </c>
    </row>
    <row r="734" spans="1:8" x14ac:dyDescent="0.25">
      <c r="A734" s="23"/>
      <c r="B734" s="5">
        <f>DATE(YEAR(siječanj!B734),MONTH(siječanj!B734)+3,DAY(siječanj!B734))</f>
        <v>44659</v>
      </c>
      <c r="C734" s="8">
        <v>7.6145833333333304</v>
      </c>
      <c r="D734">
        <v>0.93096747116648348</v>
      </c>
      <c r="E734" s="6">
        <v>103.26446601473343</v>
      </c>
      <c r="F734" s="9">
        <v>149.16793214657494</v>
      </c>
      <c r="G734" s="9">
        <v>1.1082684832793004</v>
      </c>
      <c r="H734" s="9">
        <v>96.135858787093653</v>
      </c>
    </row>
    <row r="735" spans="1:8" x14ac:dyDescent="0.25">
      <c r="A735" s="23"/>
      <c r="B735" s="5">
        <f>DATE(YEAR(siječanj!B735),MONTH(siječanj!B735)+3,DAY(siječanj!B735))</f>
        <v>44659</v>
      </c>
      <c r="C735" s="8">
        <v>7.625</v>
      </c>
      <c r="D735">
        <v>0.93096747116648348</v>
      </c>
      <c r="E735" s="6">
        <v>103.92058410839182</v>
      </c>
      <c r="F735" s="9">
        <v>145.42818107262136</v>
      </c>
      <c r="G735" s="9">
        <v>1.1610018253676717</v>
      </c>
      <c r="H735" s="9">
        <v>96.746683389533388</v>
      </c>
    </row>
    <row r="736" spans="1:8" x14ac:dyDescent="0.25">
      <c r="A736" s="23"/>
      <c r="B736" s="5">
        <f>DATE(YEAR(siječanj!B736),MONTH(siječanj!B736)+3,DAY(siječanj!B736))</f>
        <v>44659</v>
      </c>
      <c r="C736" s="8">
        <v>7.6354166666666696</v>
      </c>
      <c r="D736">
        <v>0.93096747116648348</v>
      </c>
      <c r="E736" s="6">
        <v>104.77658733113675</v>
      </c>
      <c r="F736" s="9">
        <v>143.52624763504139</v>
      </c>
      <c r="G736" s="9">
        <v>1.1408164246924617</v>
      </c>
      <c r="H736" s="9">
        <v>97.543594545122588</v>
      </c>
    </row>
    <row r="737" spans="1:8" x14ac:dyDescent="0.25">
      <c r="A737" s="23"/>
      <c r="B737" s="5">
        <f>DATE(YEAR(siječanj!B737),MONTH(siječanj!B737)+3,DAY(siječanj!B737))</f>
        <v>44659</v>
      </c>
      <c r="C737" s="8">
        <v>7.6458333333333304</v>
      </c>
      <c r="D737">
        <v>0.93096747116648348</v>
      </c>
      <c r="E737" s="6">
        <v>106.5360434981707</v>
      </c>
      <c r="F737" s="9">
        <v>141.93266282568896</v>
      </c>
      <c r="G737" s="9">
        <v>1.1284719835333414</v>
      </c>
      <c r="H737" s="9">
        <v>99.181591003574454</v>
      </c>
    </row>
    <row r="738" spans="1:8" x14ac:dyDescent="0.25">
      <c r="A738" s="23"/>
      <c r="B738" s="5">
        <f>DATE(YEAR(siječanj!B738),MONTH(siječanj!B738)+3,DAY(siječanj!B738))</f>
        <v>44659</v>
      </c>
      <c r="C738" s="8">
        <v>7.65625</v>
      </c>
      <c r="D738">
        <v>0.93096747116648348</v>
      </c>
      <c r="E738" s="6">
        <v>106.34617412048475</v>
      </c>
      <c r="F738" s="9">
        <v>140.47111461402653</v>
      </c>
      <c r="G738" s="9">
        <v>1.1131349092137046</v>
      </c>
      <c r="H738" s="9">
        <v>99.004828789178219</v>
      </c>
    </row>
    <row r="739" spans="1:8" x14ac:dyDescent="0.25">
      <c r="A739" s="23"/>
      <c r="B739" s="5">
        <f>DATE(YEAR(siječanj!B739),MONTH(siječanj!B739)+3,DAY(siječanj!B739))</f>
        <v>44659</v>
      </c>
      <c r="C739" s="8">
        <v>7.6666666666666696</v>
      </c>
      <c r="D739">
        <v>0.93096747116648348</v>
      </c>
      <c r="E739" s="6">
        <v>106.45190840645894</v>
      </c>
      <c r="F739" s="9">
        <v>137.74251140492387</v>
      </c>
      <c r="G739" s="9">
        <v>1.0903350601031685</v>
      </c>
      <c r="H739" s="9">
        <v>99.103263970007205</v>
      </c>
    </row>
    <row r="740" spans="1:8" x14ac:dyDescent="0.25">
      <c r="A740" s="23"/>
      <c r="B740" s="5">
        <f>DATE(YEAR(siječanj!B740),MONTH(siječanj!B740)+3,DAY(siječanj!B740))</f>
        <v>44659</v>
      </c>
      <c r="C740" s="8">
        <v>7.6770833333333304</v>
      </c>
      <c r="D740">
        <v>0.93096747116648348</v>
      </c>
      <c r="E740" s="6">
        <v>107.13091241264063</v>
      </c>
      <c r="F740" s="9">
        <v>136.04533036809406</v>
      </c>
      <c r="G740" s="9">
        <v>1.1308773330966067</v>
      </c>
      <c r="H740" s="9">
        <v>99.735394612554074</v>
      </c>
    </row>
    <row r="741" spans="1:8" x14ac:dyDescent="0.25">
      <c r="A741" s="23"/>
      <c r="B741" s="5">
        <f>DATE(YEAR(siječanj!B741),MONTH(siječanj!B741)+3,DAY(siječanj!B741))</f>
        <v>44659</v>
      </c>
      <c r="C741" s="8">
        <v>7.6875</v>
      </c>
      <c r="D741">
        <v>0.93096747116648348</v>
      </c>
      <c r="E741" s="6">
        <v>109.69207447605685</v>
      </c>
      <c r="F741" s="9">
        <v>135.08984271478616</v>
      </c>
      <c r="G741" s="9">
        <v>1.1582864011773946</v>
      </c>
      <c r="H741" s="9">
        <v>102.11975318198022</v>
      </c>
    </row>
    <row r="742" spans="1:8" x14ac:dyDescent="0.25">
      <c r="A742" s="23"/>
      <c r="B742" s="5">
        <f>DATE(YEAR(siječanj!B742),MONTH(siječanj!B742)+3,DAY(siječanj!B742))</f>
        <v>44659</v>
      </c>
      <c r="C742" s="8">
        <v>7.6979166666666696</v>
      </c>
      <c r="D742">
        <v>0.93096747116648348</v>
      </c>
      <c r="E742" s="6">
        <v>110.76628069201804</v>
      </c>
      <c r="F742" s="9">
        <v>134.66755698282208</v>
      </c>
      <c r="G742" s="9">
        <v>1.1414494355956692</v>
      </c>
      <c r="H742" s="9">
        <v>103.11980422636492</v>
      </c>
    </row>
    <row r="743" spans="1:8" x14ac:dyDescent="0.25">
      <c r="A743" s="23"/>
      <c r="B743" s="5">
        <f>DATE(YEAR(siječanj!B743),MONTH(siječanj!B743)+3,DAY(siječanj!B743))</f>
        <v>44659</v>
      </c>
      <c r="C743" s="8">
        <v>7.7083333333333304</v>
      </c>
      <c r="D743">
        <v>0.93096747116648348</v>
      </c>
      <c r="E743" s="6">
        <v>112.34274487132954</v>
      </c>
      <c r="F743" s="9">
        <v>133.67894313998244</v>
      </c>
      <c r="G743" s="9">
        <v>1.1524340205510784</v>
      </c>
      <c r="H743" s="9">
        <v>104.5874410967631</v>
      </c>
    </row>
    <row r="744" spans="1:8" x14ac:dyDescent="0.25">
      <c r="A744" s="23"/>
      <c r="B744" s="5">
        <f>DATE(YEAR(siječanj!B744),MONTH(siječanj!B744)+3,DAY(siječanj!B744))</f>
        <v>44659</v>
      </c>
      <c r="C744" s="8">
        <v>7.71875</v>
      </c>
      <c r="D744">
        <v>0.93096747116648348</v>
      </c>
      <c r="E744" s="6">
        <v>115.4987976916553</v>
      </c>
      <c r="F744" s="9">
        <v>133.41930336874501</v>
      </c>
      <c r="G744" s="9">
        <v>1.1945566781950885</v>
      </c>
      <c r="H744" s="9">
        <v>107.52562360976961</v>
      </c>
    </row>
    <row r="745" spans="1:8" x14ac:dyDescent="0.25">
      <c r="A745" s="23"/>
      <c r="B745" s="5">
        <f>DATE(YEAR(siječanj!B745),MONTH(siječanj!B745)+3,DAY(siječanj!B745))</f>
        <v>44659</v>
      </c>
      <c r="C745" s="8">
        <v>7.7291666666666696</v>
      </c>
      <c r="D745">
        <v>0.93096747116648348</v>
      </c>
      <c r="E745" s="6">
        <v>119.65827630237735</v>
      </c>
      <c r="F745" s="9">
        <v>133.33643877068548</v>
      </c>
      <c r="G745" s="9">
        <v>1.2683846901188636</v>
      </c>
      <c r="H745" s="9">
        <v>111.39796289336459</v>
      </c>
    </row>
    <row r="746" spans="1:8" x14ac:dyDescent="0.25">
      <c r="A746" s="23"/>
      <c r="B746" s="5">
        <f>DATE(YEAR(siječanj!B746),MONTH(siječanj!B746)+3,DAY(siječanj!B746))</f>
        <v>44659</v>
      </c>
      <c r="C746" s="8">
        <v>7.7395833333333304</v>
      </c>
      <c r="D746">
        <v>0.93096747116648348</v>
      </c>
      <c r="E746" s="6">
        <v>124.17479738803738</v>
      </c>
      <c r="F746" s="9">
        <v>133.61704962060176</v>
      </c>
      <c r="G746" s="9">
        <v>1.3239625352362145</v>
      </c>
      <c r="H746" s="9">
        <v>115.60269710695161</v>
      </c>
    </row>
    <row r="747" spans="1:8" x14ac:dyDescent="0.25">
      <c r="A747" s="23"/>
      <c r="B747" s="5">
        <f>DATE(YEAR(siječanj!B747),MONTH(siječanj!B747)+3,DAY(siječanj!B747))</f>
        <v>44659</v>
      </c>
      <c r="C747" s="8">
        <v>7.75</v>
      </c>
      <c r="D747">
        <v>0.93096747116648348</v>
      </c>
      <c r="E747" s="6">
        <v>128.98359017247847</v>
      </c>
      <c r="F747" s="9">
        <v>133.69998908418884</v>
      </c>
      <c r="G747" s="9">
        <v>1.4283927758428185</v>
      </c>
      <c r="H747" s="9">
        <v>120.07952676484638</v>
      </c>
    </row>
    <row r="748" spans="1:8" x14ac:dyDescent="0.25">
      <c r="A748" s="23"/>
      <c r="B748" s="5">
        <f>DATE(YEAR(siječanj!B748),MONTH(siječanj!B748)+3,DAY(siječanj!B748))</f>
        <v>44659</v>
      </c>
      <c r="C748" s="8">
        <v>7.7604166666666696</v>
      </c>
      <c r="D748">
        <v>0.93096747116648348</v>
      </c>
      <c r="E748" s="6">
        <v>133.33021579864018</v>
      </c>
      <c r="F748" s="9">
        <v>133.71809540234594</v>
      </c>
      <c r="G748" s="9">
        <v>1.6549475728468372</v>
      </c>
      <c r="H748" s="9">
        <v>124.12609383214158</v>
      </c>
    </row>
    <row r="749" spans="1:8" x14ac:dyDescent="0.25">
      <c r="A749" s="23"/>
      <c r="B749" s="5">
        <f>DATE(YEAR(siječanj!B749),MONTH(siječanj!B749)+3,DAY(siječanj!B749))</f>
        <v>44659</v>
      </c>
      <c r="C749" s="8">
        <v>7.7708333333333304</v>
      </c>
      <c r="D749">
        <v>0.93096747116648348</v>
      </c>
      <c r="E749" s="6">
        <v>138.26188819131329</v>
      </c>
      <c r="F749" s="9">
        <v>133.79188882743659</v>
      </c>
      <c r="G749" s="9">
        <v>2.2020520045184022</v>
      </c>
      <c r="H749" s="9">
        <v>128.71732040817002</v>
      </c>
    </row>
    <row r="750" spans="1:8" x14ac:dyDescent="0.25">
      <c r="A750" s="23"/>
      <c r="B750" s="5">
        <f>DATE(YEAR(siječanj!B750),MONTH(siječanj!B750)+3,DAY(siječanj!B750))</f>
        <v>44659</v>
      </c>
      <c r="C750" s="8">
        <v>7.78125</v>
      </c>
      <c r="D750">
        <v>0.93096747116648348</v>
      </c>
      <c r="E750" s="6">
        <v>143.94233033512916</v>
      </c>
      <c r="F750" s="9">
        <v>133.88184256874786</v>
      </c>
      <c r="G750" s="9">
        <v>4.3957705470310104</v>
      </c>
      <c r="H750" s="9">
        <v>134.00562726590579</v>
      </c>
    </row>
    <row r="751" spans="1:8" x14ac:dyDescent="0.25">
      <c r="A751" s="23"/>
      <c r="B751" s="5">
        <f>DATE(YEAR(siječanj!B751),MONTH(siječanj!B751)+3,DAY(siječanj!B751))</f>
        <v>44659</v>
      </c>
      <c r="C751" s="8">
        <v>7.7916666666666696</v>
      </c>
      <c r="D751">
        <v>0.93096747116648348</v>
      </c>
      <c r="E751" s="6">
        <v>149.55312388888728</v>
      </c>
      <c r="F751" s="9">
        <v>133.79993054922375</v>
      </c>
      <c r="G751" s="9">
        <v>8.3848142437385569</v>
      </c>
      <c r="H751" s="9">
        <v>139.2290935518852</v>
      </c>
    </row>
    <row r="752" spans="1:8" x14ac:dyDescent="0.25">
      <c r="A752" s="23"/>
      <c r="B752" s="5">
        <f>DATE(YEAR(siječanj!B752),MONTH(siječanj!B752)+3,DAY(siječanj!B752))</f>
        <v>44659</v>
      </c>
      <c r="C752" s="8">
        <v>7.8020833333333304</v>
      </c>
      <c r="D752">
        <v>0.93096747116648348</v>
      </c>
      <c r="E752" s="6">
        <v>155.94790514914916</v>
      </c>
      <c r="F752" s="9">
        <v>133.805665389132</v>
      </c>
      <c r="G752" s="9">
        <v>24.95142938869613</v>
      </c>
      <c r="H752" s="9">
        <v>145.18242689041404</v>
      </c>
    </row>
    <row r="753" spans="1:8" x14ac:dyDescent="0.25">
      <c r="A753" s="23"/>
      <c r="B753" s="5">
        <f>DATE(YEAR(siječanj!B753),MONTH(siječanj!B753)+3,DAY(siječanj!B753))</f>
        <v>44659</v>
      </c>
      <c r="C753" s="8">
        <v>7.8125</v>
      </c>
      <c r="D753">
        <v>0.93096747116648348</v>
      </c>
      <c r="E753" s="6">
        <v>158.24131265941142</v>
      </c>
      <c r="F753" s="9">
        <v>134.39614114509848</v>
      </c>
      <c r="G753" s="9">
        <v>83.469740118950497</v>
      </c>
      <c r="H753" s="9">
        <v>147.3175146805971</v>
      </c>
    </row>
    <row r="754" spans="1:8" x14ac:dyDescent="0.25">
      <c r="A754" s="23"/>
      <c r="B754" s="5">
        <f>DATE(YEAR(siječanj!B754),MONTH(siječanj!B754)+3,DAY(siječanj!B754))</f>
        <v>44659</v>
      </c>
      <c r="C754" s="8">
        <v>7.8229166666666696</v>
      </c>
      <c r="D754">
        <v>0.93096747116648348</v>
      </c>
      <c r="E754" s="6">
        <v>158.23465468668221</v>
      </c>
      <c r="F754" s="9">
        <v>134.31314488005214</v>
      </c>
      <c r="G754" s="9">
        <v>174.87651905547952</v>
      </c>
      <c r="H754" s="9">
        <v>147.31131632456228</v>
      </c>
    </row>
    <row r="755" spans="1:8" x14ac:dyDescent="0.25">
      <c r="A755" s="23"/>
      <c r="B755" s="5">
        <f>DATE(YEAR(siječanj!B755),MONTH(siječanj!B755)+3,DAY(siječanj!B755))</f>
        <v>44659</v>
      </c>
      <c r="C755" s="8">
        <v>7.8333333333333304</v>
      </c>
      <c r="D755">
        <v>0.93096747116648348</v>
      </c>
      <c r="E755" s="6">
        <v>158.14274070795383</v>
      </c>
      <c r="F755" s="9">
        <v>129.86458776498296</v>
      </c>
      <c r="G755" s="9">
        <v>254.31903184124684</v>
      </c>
      <c r="H755" s="9">
        <v>147.22574740022068</v>
      </c>
    </row>
    <row r="756" spans="1:8" x14ac:dyDescent="0.25">
      <c r="A756" s="23"/>
      <c r="B756" s="5">
        <f>DATE(YEAR(siječanj!B756),MONTH(siječanj!B756)+3,DAY(siječanj!B756))</f>
        <v>44659</v>
      </c>
      <c r="C756" s="8">
        <v>7.84375</v>
      </c>
      <c r="D756">
        <v>0.93096747116648348</v>
      </c>
      <c r="E756" s="6">
        <v>156.90831225472826</v>
      </c>
      <c r="F756" s="9">
        <v>126.96403178644924</v>
      </c>
      <c r="G756" s="9">
        <v>281.93853169407612</v>
      </c>
      <c r="H756" s="9">
        <v>146.07653466478533</v>
      </c>
    </row>
    <row r="757" spans="1:8" x14ac:dyDescent="0.25">
      <c r="A757" s="23"/>
      <c r="B757" s="5">
        <f>DATE(YEAR(siječanj!B757),MONTH(siječanj!B757)+3,DAY(siječanj!B757))</f>
        <v>44659</v>
      </c>
      <c r="C757" s="8">
        <v>7.8541666666666696</v>
      </c>
      <c r="D757">
        <v>0.93096747116648348</v>
      </c>
      <c r="E757" s="6">
        <v>156.50813195439338</v>
      </c>
      <c r="F757" s="9">
        <v>124.56281071221514</v>
      </c>
      <c r="G757" s="9">
        <v>285.49422257688724</v>
      </c>
      <c r="H757" s="9">
        <v>145.70397982257191</v>
      </c>
    </row>
    <row r="758" spans="1:8" x14ac:dyDescent="0.25">
      <c r="A758" s="23"/>
      <c r="B758" s="5">
        <f>DATE(YEAR(siječanj!B758),MONTH(siječanj!B758)+3,DAY(siječanj!B758))</f>
        <v>44659</v>
      </c>
      <c r="C758" s="8">
        <v>7.8645833333333304</v>
      </c>
      <c r="D758">
        <v>0.93096747116648348</v>
      </c>
      <c r="E758" s="6">
        <v>155.69194749906237</v>
      </c>
      <c r="F758" s="9">
        <v>122.00828290092569</v>
      </c>
      <c r="G758" s="9">
        <v>286.44503500404954</v>
      </c>
      <c r="H758" s="9">
        <v>144.94413864418701</v>
      </c>
    </row>
    <row r="759" spans="1:8" x14ac:dyDescent="0.25">
      <c r="A759" s="23"/>
      <c r="B759" s="5">
        <f>DATE(YEAR(siječanj!B759),MONTH(siječanj!B759)+3,DAY(siječanj!B759))</f>
        <v>44659</v>
      </c>
      <c r="C759" s="8">
        <v>7.875</v>
      </c>
      <c r="D759">
        <v>0.93096747116648348</v>
      </c>
      <c r="E759" s="6">
        <v>152.64030749711424</v>
      </c>
      <c r="F759" s="9">
        <v>118.04347641700265</v>
      </c>
      <c r="G759" s="9">
        <v>286.80996928837328</v>
      </c>
      <c r="H759" s="9">
        <v>142.10316106866287</v>
      </c>
    </row>
    <row r="760" spans="1:8" x14ac:dyDescent="0.25">
      <c r="A760" s="23"/>
      <c r="B760" s="5">
        <f>DATE(YEAR(siječanj!B760),MONTH(siječanj!B760)+3,DAY(siječanj!B760))</f>
        <v>44659</v>
      </c>
      <c r="C760" s="8">
        <v>7.8854166666666696</v>
      </c>
      <c r="D760">
        <v>0.93096747116648348</v>
      </c>
      <c r="E760" s="6">
        <v>157.84573416396765</v>
      </c>
      <c r="F760" s="9">
        <v>115.36201872013402</v>
      </c>
      <c r="G760" s="9">
        <v>287.47278194972722</v>
      </c>
      <c r="H760" s="9">
        <v>146.94924396904597</v>
      </c>
    </row>
    <row r="761" spans="1:8" x14ac:dyDescent="0.25">
      <c r="A761" s="23"/>
      <c r="B761" s="5">
        <f>DATE(YEAR(siječanj!B761),MONTH(siječanj!B761)+3,DAY(siječanj!B761))</f>
        <v>44659</v>
      </c>
      <c r="C761" s="8">
        <v>7.8958333333333304</v>
      </c>
      <c r="D761">
        <v>0.93096747116648348</v>
      </c>
      <c r="E761" s="6">
        <v>160.04538598070693</v>
      </c>
      <c r="F761" s="9">
        <v>113.14908474874287</v>
      </c>
      <c r="G761" s="9">
        <v>287.33847679008664</v>
      </c>
      <c r="H761" s="9">
        <v>148.99704825832251</v>
      </c>
    </row>
    <row r="762" spans="1:8" x14ac:dyDescent="0.25">
      <c r="A762" s="23"/>
      <c r="B762" s="5">
        <f>DATE(YEAR(siječanj!B762),MONTH(siječanj!B762)+3,DAY(siječanj!B762))</f>
        <v>44659</v>
      </c>
      <c r="C762" s="8">
        <v>7.90625</v>
      </c>
      <c r="D762">
        <v>0.93096747116648348</v>
      </c>
      <c r="E762" s="6">
        <v>156.70395935390275</v>
      </c>
      <c r="F762" s="9">
        <v>110.62981458668962</v>
      </c>
      <c r="G762" s="9">
        <v>287.78373873856253</v>
      </c>
      <c r="H762" s="9">
        <v>145.88628876147826</v>
      </c>
    </row>
    <row r="763" spans="1:8" x14ac:dyDescent="0.25">
      <c r="A763" s="23"/>
      <c r="B763" s="5">
        <f>DATE(YEAR(siječanj!B763),MONTH(siječanj!B763)+3,DAY(siječanj!B763))</f>
        <v>44659</v>
      </c>
      <c r="C763" s="8">
        <v>7.9166666666666696</v>
      </c>
      <c r="D763">
        <v>0.93096747116648348</v>
      </c>
      <c r="E763" s="6">
        <v>151.68941575250096</v>
      </c>
      <c r="F763" s="9">
        <v>107.68394529422804</v>
      </c>
      <c r="G763" s="9">
        <v>283.15528093477769</v>
      </c>
      <c r="H763" s="9">
        <v>141.21791178582717</v>
      </c>
    </row>
    <row r="764" spans="1:8" x14ac:dyDescent="0.25">
      <c r="A764" s="23"/>
      <c r="B764" s="5">
        <f>DATE(YEAR(siječanj!B764),MONTH(siječanj!B764)+3,DAY(siječanj!B764))</f>
        <v>44659</v>
      </c>
      <c r="C764" s="8">
        <v>7.9270833333333304</v>
      </c>
      <c r="D764">
        <v>0.93096747116648348</v>
      </c>
      <c r="E764" s="6">
        <v>144.51373947661688</v>
      </c>
      <c r="F764" s="9">
        <v>105.28881100816638</v>
      </c>
      <c r="G764" s="9">
        <v>279.97317132351196</v>
      </c>
      <c r="H764" s="9">
        <v>134.53759058935802</v>
      </c>
    </row>
    <row r="765" spans="1:8" x14ac:dyDescent="0.25">
      <c r="A765" s="23"/>
      <c r="B765" s="5">
        <f>DATE(YEAR(siječanj!B765),MONTH(siječanj!B765)+3,DAY(siječanj!B765))</f>
        <v>44659</v>
      </c>
      <c r="C765" s="8">
        <v>7.9375</v>
      </c>
      <c r="D765">
        <v>0.93096747116648348</v>
      </c>
      <c r="E765" s="6">
        <v>134.50301382282225</v>
      </c>
      <c r="F765" s="9">
        <v>102.82979003349807</v>
      </c>
      <c r="G765" s="9">
        <v>279.07356701417035</v>
      </c>
      <c r="H765" s="9">
        <v>125.21793064290341</v>
      </c>
    </row>
    <row r="766" spans="1:8" x14ac:dyDescent="0.25">
      <c r="A766" s="23"/>
      <c r="B766" s="5">
        <f>DATE(YEAR(siječanj!B766),MONTH(siječanj!B766)+3,DAY(siječanj!B766))</f>
        <v>44659</v>
      </c>
      <c r="C766" s="8">
        <v>7.9479166666666696</v>
      </c>
      <c r="D766">
        <v>0.93096747116648348</v>
      </c>
      <c r="E766" s="6">
        <v>122.34155348863912</v>
      </c>
      <c r="F766" s="9">
        <v>100.17491016090108</v>
      </c>
      <c r="G766" s="9">
        <v>278.62681564829018</v>
      </c>
      <c r="H766" s="9">
        <v>113.89600666989743</v>
      </c>
    </row>
    <row r="767" spans="1:8" x14ac:dyDescent="0.25">
      <c r="A767" s="23"/>
      <c r="B767" s="5">
        <f>DATE(YEAR(siječanj!B767),MONTH(siječanj!B767)+3,DAY(siječanj!B767))</f>
        <v>44659</v>
      </c>
      <c r="C767" s="8">
        <v>7.9583333333333304</v>
      </c>
      <c r="D767">
        <v>0.93096747116648348</v>
      </c>
      <c r="E767" s="6">
        <v>110.84344407414068</v>
      </c>
      <c r="F767" s="9">
        <v>97.149562028738586</v>
      </c>
      <c r="G767" s="9">
        <v>271.16524906382261</v>
      </c>
      <c r="H767" s="9">
        <v>103.19164082508628</v>
      </c>
    </row>
    <row r="768" spans="1:8" x14ac:dyDescent="0.25">
      <c r="A768" s="23"/>
      <c r="B768" s="5">
        <f>DATE(YEAR(siječanj!B768),MONTH(siječanj!B768)+3,DAY(siječanj!B768))</f>
        <v>44659</v>
      </c>
      <c r="C768" s="8">
        <v>7.96875</v>
      </c>
      <c r="D768">
        <v>0.93096747116648348</v>
      </c>
      <c r="E768" s="6">
        <v>100.75743944505908</v>
      </c>
      <c r="F768" s="9">
        <v>94.664491844650911</v>
      </c>
      <c r="G768" s="9">
        <v>270.87579750883975</v>
      </c>
      <c r="H768" s="9">
        <v>93.801898601376749</v>
      </c>
    </row>
    <row r="769" spans="1:8" x14ac:dyDescent="0.25">
      <c r="A769" s="23"/>
      <c r="B769" s="5">
        <f>DATE(YEAR(siječanj!B769),MONTH(siječanj!B769)+3,DAY(siječanj!B769))</f>
        <v>44659</v>
      </c>
      <c r="C769" s="8">
        <v>7.9791666666666696</v>
      </c>
      <c r="D769">
        <v>0.93096747116648348</v>
      </c>
      <c r="E769" s="6">
        <v>91.718721217954212</v>
      </c>
      <c r="F769" s="9">
        <v>92.544543648365376</v>
      </c>
      <c r="G769" s="9">
        <v>266.95432070278054</v>
      </c>
      <c r="H769" s="9">
        <v>85.387145950902521</v>
      </c>
    </row>
    <row r="770" spans="1:8" ht="15.75" thickBot="1" x14ac:dyDescent="0.3">
      <c r="A770" s="23"/>
      <c r="B770" s="5">
        <f>DATE(YEAR(siječanj!B770),MONTH(siječanj!B770)+3,DAY(siječanj!B770))</f>
        <v>44659</v>
      </c>
      <c r="C770" s="8">
        <v>7.9895833333333304</v>
      </c>
      <c r="D770">
        <v>0.93096747116648348</v>
      </c>
      <c r="E770" s="6">
        <v>83.877054065706773</v>
      </c>
      <c r="F770" s="9">
        <v>90.458849331218119</v>
      </c>
      <c r="G770" s="9">
        <v>266.58687493426811</v>
      </c>
      <c r="H770" s="9">
        <v>78.086808912445449</v>
      </c>
    </row>
    <row r="771" spans="1:8" x14ac:dyDescent="0.25">
      <c r="A771" s="19">
        <f t="shared" ref="A771" si="6">A675+1</f>
        <v>99</v>
      </c>
      <c r="B771" s="5">
        <f>DATE(YEAR(siječanj!B771),MONTH(siječanj!B771)+3,DAY(siječanj!B771))</f>
        <v>44660</v>
      </c>
      <c r="C771" s="8">
        <v>8</v>
      </c>
      <c r="D771">
        <v>0.92898220210295746</v>
      </c>
      <c r="E771" s="6">
        <v>85.277331170073339</v>
      </c>
      <c r="F771" s="9">
        <v>91.414919199483208</v>
      </c>
      <c r="G771" s="9">
        <v>259.24891488302006</v>
      </c>
      <c r="H771" s="9">
        <v>79.221122899837908</v>
      </c>
    </row>
    <row r="772" spans="1:8" x14ac:dyDescent="0.25">
      <c r="A772" s="20"/>
      <c r="B772" s="5">
        <f>DATE(YEAR(siječanj!B772),MONTH(siječanj!B772)+3,DAY(siječanj!B772))</f>
        <v>44660</v>
      </c>
      <c r="C772" s="8">
        <v>8.0104166666666696</v>
      </c>
      <c r="D772">
        <v>0.92898220210295746</v>
      </c>
      <c r="E772" s="6">
        <v>79.861676978976789</v>
      </c>
      <c r="F772" s="9">
        <v>89.579177425626014</v>
      </c>
      <c r="G772" s="9">
        <v>258.77591692618324</v>
      </c>
      <c r="H772" s="9">
        <v>74.190076543564913</v>
      </c>
    </row>
    <row r="773" spans="1:8" x14ac:dyDescent="0.25">
      <c r="A773" s="20"/>
      <c r="B773" s="5">
        <f>DATE(YEAR(siječanj!B773),MONTH(siječanj!B773)+3,DAY(siječanj!B773))</f>
        <v>44660</v>
      </c>
      <c r="C773" s="8">
        <v>8.0208333333333304</v>
      </c>
      <c r="D773">
        <v>0.92898220210295746</v>
      </c>
      <c r="E773" s="6">
        <v>74.368163426204475</v>
      </c>
      <c r="F773" s="9">
        <v>87.928551918523652</v>
      </c>
      <c r="G773" s="9">
        <v>258.26134888225693</v>
      </c>
      <c r="H773" s="9">
        <v>69.086700226028057</v>
      </c>
    </row>
    <row r="774" spans="1:8" x14ac:dyDescent="0.25">
      <c r="A774" s="20"/>
      <c r="B774" s="5">
        <f>DATE(YEAR(siječanj!B774),MONTH(siječanj!B774)+3,DAY(siječanj!B774))</f>
        <v>44660</v>
      </c>
      <c r="C774" s="8">
        <v>8.03125</v>
      </c>
      <c r="D774">
        <v>0.92898220210295746</v>
      </c>
      <c r="E774" s="6">
        <v>68.906337296281194</v>
      </c>
      <c r="F774" s="9">
        <v>86.814173613542906</v>
      </c>
      <c r="G774" s="9">
        <v>257.88632242649231</v>
      </c>
      <c r="H774" s="9">
        <v>64.012760960348444</v>
      </c>
    </row>
    <row r="775" spans="1:8" x14ac:dyDescent="0.25">
      <c r="A775" s="20"/>
      <c r="B775" s="5">
        <f>DATE(YEAR(siječanj!B775),MONTH(siječanj!B775)+3,DAY(siječanj!B775))</f>
        <v>44660</v>
      </c>
      <c r="C775" s="8">
        <v>8.0416666666666696</v>
      </c>
      <c r="D775">
        <v>0.92898220210295746</v>
      </c>
      <c r="E775" s="6">
        <v>65.947580283109701</v>
      </c>
      <c r="F775" s="9">
        <v>84.599699610079313</v>
      </c>
      <c r="G775" s="9">
        <v>243.92599648356662</v>
      </c>
      <c r="H775" s="9">
        <v>61.264128354764829</v>
      </c>
    </row>
    <row r="776" spans="1:8" x14ac:dyDescent="0.25">
      <c r="A776" s="20"/>
      <c r="B776" s="5">
        <f>DATE(YEAR(siječanj!B776),MONTH(siječanj!B776)+3,DAY(siječanj!B776))</f>
        <v>44660</v>
      </c>
      <c r="C776" s="8">
        <v>8.0520833333333304</v>
      </c>
      <c r="D776">
        <v>0.92898220210295746</v>
      </c>
      <c r="E776" s="6">
        <v>64.0411652038471</v>
      </c>
      <c r="F776" s="9">
        <v>85.567853868369809</v>
      </c>
      <c r="G776" s="9">
        <v>251.0943103613167</v>
      </c>
      <c r="H776" s="9">
        <v>59.493102676309171</v>
      </c>
    </row>
    <row r="777" spans="1:8" x14ac:dyDescent="0.25">
      <c r="A777" s="20"/>
      <c r="B777" s="5">
        <f>DATE(YEAR(siječanj!B777),MONTH(siječanj!B777)+3,DAY(siječanj!B777))</f>
        <v>44660</v>
      </c>
      <c r="C777" s="8">
        <v>8.0625</v>
      </c>
      <c r="D777">
        <v>0.92898220210295746</v>
      </c>
      <c r="E777" s="6">
        <v>61.161238548075957</v>
      </c>
      <c r="F777" s="9">
        <v>84.454209084989515</v>
      </c>
      <c r="G777" s="9">
        <v>251.53846117618781</v>
      </c>
      <c r="H777" s="9">
        <v>56.817702069735894</v>
      </c>
    </row>
    <row r="778" spans="1:8" x14ac:dyDescent="0.25">
      <c r="A778" s="20"/>
      <c r="B778" s="5">
        <f>DATE(YEAR(siječanj!B778),MONTH(siječanj!B778)+3,DAY(siječanj!B778))</f>
        <v>44660</v>
      </c>
      <c r="C778" s="8">
        <v>8.0729166666666696</v>
      </c>
      <c r="D778">
        <v>0.92898220210295746</v>
      </c>
      <c r="E778" s="6">
        <v>60.105691732572993</v>
      </c>
      <c r="F778" s="9">
        <v>83.765243291805518</v>
      </c>
      <c r="G778" s="9">
        <v>251.69557454721254</v>
      </c>
      <c r="H778" s="9">
        <v>55.837117864647183</v>
      </c>
    </row>
    <row r="779" spans="1:8" x14ac:dyDescent="0.25">
      <c r="A779" s="20"/>
      <c r="B779" s="5">
        <f>DATE(YEAR(siječanj!B779),MONTH(siječanj!B779)+3,DAY(siječanj!B779))</f>
        <v>44660</v>
      </c>
      <c r="C779" s="8">
        <v>8.0833333333333304</v>
      </c>
      <c r="D779">
        <v>0.92898220210295746</v>
      </c>
      <c r="E779" s="6">
        <v>58.466299484737341</v>
      </c>
      <c r="F779" s="9">
        <v>83.018241410494198</v>
      </c>
      <c r="G779" s="9">
        <v>250.79325189849371</v>
      </c>
      <c r="H779" s="9">
        <v>54.314151644142299</v>
      </c>
    </row>
    <row r="780" spans="1:8" x14ac:dyDescent="0.25">
      <c r="A780" s="20"/>
      <c r="B780" s="5">
        <f>DATE(YEAR(siječanj!B780),MONTH(siječanj!B780)+3,DAY(siječanj!B780))</f>
        <v>44660</v>
      </c>
      <c r="C780" s="8">
        <v>8.09375</v>
      </c>
      <c r="D780">
        <v>0.92898220210295746</v>
      </c>
      <c r="E780" s="6">
        <v>57.202209991355886</v>
      </c>
      <c r="F780" s="9">
        <v>82.621284763866385</v>
      </c>
      <c r="G780" s="9">
        <v>250.41148378494117</v>
      </c>
      <c r="H780" s="9">
        <v>53.139835002925587</v>
      </c>
    </row>
    <row r="781" spans="1:8" x14ac:dyDescent="0.25">
      <c r="A781" s="20"/>
      <c r="B781" s="5">
        <f>DATE(YEAR(siječanj!B781),MONTH(siječanj!B781)+3,DAY(siječanj!B781))</f>
        <v>44660</v>
      </c>
      <c r="C781" s="8">
        <v>8.1041666666666696</v>
      </c>
      <c r="D781">
        <v>0.92898220210295746</v>
      </c>
      <c r="E781" s="6">
        <v>55.436238820288388</v>
      </c>
      <c r="F781" s="9">
        <v>82.124100396934537</v>
      </c>
      <c r="G781" s="9">
        <v>250.41558225973623</v>
      </c>
      <c r="H781" s="9">
        <v>51.499279215576962</v>
      </c>
    </row>
    <row r="782" spans="1:8" x14ac:dyDescent="0.25">
      <c r="A782" s="20"/>
      <c r="B782" s="5">
        <f>DATE(YEAR(siječanj!B782),MONTH(siječanj!B782)+3,DAY(siječanj!B782))</f>
        <v>44660</v>
      </c>
      <c r="C782" s="8">
        <v>8.1145833333333304</v>
      </c>
      <c r="D782">
        <v>0.92898220210295746</v>
      </c>
      <c r="E782" s="6">
        <v>55.440392855167453</v>
      </c>
      <c r="F782" s="9">
        <v>81.667518837051333</v>
      </c>
      <c r="G782" s="9">
        <v>250.67755620021276</v>
      </c>
      <c r="H782" s="9">
        <v>51.503138240046532</v>
      </c>
    </row>
    <row r="783" spans="1:8" x14ac:dyDescent="0.25">
      <c r="A783" s="20"/>
      <c r="B783" s="5">
        <f>DATE(YEAR(siječanj!B783),MONTH(siječanj!B783)+3,DAY(siječanj!B783))</f>
        <v>44660</v>
      </c>
      <c r="C783" s="8">
        <v>8.125</v>
      </c>
      <c r="D783">
        <v>0.92898220210295746</v>
      </c>
      <c r="E783" s="6">
        <v>54.191284296845808</v>
      </c>
      <c r="F783" s="9">
        <v>81.544208378589943</v>
      </c>
      <c r="G783" s="9">
        <v>250.51406384348732</v>
      </c>
      <c r="H783" s="9">
        <v>50.342738620871238</v>
      </c>
    </row>
    <row r="784" spans="1:8" x14ac:dyDescent="0.25">
      <c r="A784" s="20"/>
      <c r="B784" s="5">
        <f>DATE(YEAR(siječanj!B784),MONTH(siječanj!B784)+3,DAY(siječanj!B784))</f>
        <v>44660</v>
      </c>
      <c r="C784" s="8">
        <v>8.1354166666666696</v>
      </c>
      <c r="D784">
        <v>0.92898220210295746</v>
      </c>
      <c r="E784" s="6">
        <v>55.475862991422133</v>
      </c>
      <c r="F784" s="9">
        <v>81.19639289221368</v>
      </c>
      <c r="G784" s="9">
        <v>250.76240685764611</v>
      </c>
      <c r="H784" s="9">
        <v>51.536089365333297</v>
      </c>
    </row>
    <row r="785" spans="1:8" x14ac:dyDescent="0.25">
      <c r="A785" s="20"/>
      <c r="B785" s="5">
        <f>DATE(YEAR(siječanj!B785),MONTH(siječanj!B785)+3,DAY(siječanj!B785))</f>
        <v>44660</v>
      </c>
      <c r="C785" s="8">
        <v>8.1458333333333304</v>
      </c>
      <c r="D785">
        <v>0.92898220210295746</v>
      </c>
      <c r="E785" s="6">
        <v>55.933273462056754</v>
      </c>
      <c r="F785" s="9">
        <v>81.089522612568928</v>
      </c>
      <c r="G785" s="9">
        <v>250.86039827365906</v>
      </c>
      <c r="H785" s="9">
        <v>51.961015551608391</v>
      </c>
    </row>
    <row r="786" spans="1:8" x14ac:dyDescent="0.25">
      <c r="A786" s="20"/>
      <c r="B786" s="5">
        <f>DATE(YEAR(siječanj!B786),MONTH(siječanj!B786)+3,DAY(siječanj!B786))</f>
        <v>44660</v>
      </c>
      <c r="C786" s="8">
        <v>8.15625</v>
      </c>
      <c r="D786">
        <v>0.92898220210295746</v>
      </c>
      <c r="E786" s="6">
        <v>56.57446522675437</v>
      </c>
      <c r="F786" s="9">
        <v>81.378293594240134</v>
      </c>
      <c r="G786" s="9">
        <v>251.24334166894215</v>
      </c>
      <c r="H786" s="9">
        <v>52.556671289147467</v>
      </c>
    </row>
    <row r="787" spans="1:8" x14ac:dyDescent="0.25">
      <c r="A787" s="20"/>
      <c r="B787" s="5">
        <f>DATE(YEAR(siječanj!B787),MONTH(siječanj!B787)+3,DAY(siječanj!B787))</f>
        <v>44660</v>
      </c>
      <c r="C787" s="8">
        <v>8.1666666666666696</v>
      </c>
      <c r="D787">
        <v>0.92898220210295746</v>
      </c>
      <c r="E787" s="6">
        <v>58.867461702016634</v>
      </c>
      <c r="F787" s="9">
        <v>81.241540498421614</v>
      </c>
      <c r="G787" s="9">
        <v>254.57228393834257</v>
      </c>
      <c r="H787" s="9">
        <v>54.686824204150923</v>
      </c>
    </row>
    <row r="788" spans="1:8" x14ac:dyDescent="0.25">
      <c r="A788" s="20"/>
      <c r="B788" s="5">
        <f>DATE(YEAR(siječanj!B788),MONTH(siječanj!B788)+3,DAY(siječanj!B788))</f>
        <v>44660</v>
      </c>
      <c r="C788" s="8">
        <v>8.1770833333333304</v>
      </c>
      <c r="D788">
        <v>0.92898220210295746</v>
      </c>
      <c r="E788" s="6">
        <v>60.319137045306341</v>
      </c>
      <c r="F788" s="9">
        <v>81.165996032869444</v>
      </c>
      <c r="G788" s="9">
        <v>255.65794873567859</v>
      </c>
      <c r="H788" s="9">
        <v>56.035404761298764</v>
      </c>
    </row>
    <row r="789" spans="1:8" x14ac:dyDescent="0.25">
      <c r="A789" s="20"/>
      <c r="B789" s="5">
        <f>DATE(YEAR(siječanj!B789),MONTH(siječanj!B789)+3,DAY(siječanj!B789))</f>
        <v>44660</v>
      </c>
      <c r="C789" s="8">
        <v>8.1875</v>
      </c>
      <c r="D789">
        <v>0.92898220210295746</v>
      </c>
      <c r="E789" s="6">
        <v>62.140628719354815</v>
      </c>
      <c r="F789" s="9">
        <v>81.321507278714336</v>
      </c>
      <c r="G789" s="9">
        <v>264.00998897940826</v>
      </c>
      <c r="H789" s="9">
        <v>57.727538107768517</v>
      </c>
    </row>
    <row r="790" spans="1:8" x14ac:dyDescent="0.25">
      <c r="A790" s="20"/>
      <c r="B790" s="5">
        <f>DATE(YEAR(siječanj!B790),MONTH(siječanj!B790)+3,DAY(siječanj!B790))</f>
        <v>44660</v>
      </c>
      <c r="C790" s="8">
        <v>8.1979166666666696</v>
      </c>
      <c r="D790">
        <v>0.92898220210295746</v>
      </c>
      <c r="E790" s="6">
        <v>64.388749902432792</v>
      </c>
      <c r="F790" s="9">
        <v>81.866023779777024</v>
      </c>
      <c r="G790" s="9">
        <v>266.99506967384485</v>
      </c>
      <c r="H790" s="9">
        <v>59.816002675018602</v>
      </c>
    </row>
    <row r="791" spans="1:8" x14ac:dyDescent="0.25">
      <c r="A791" s="20"/>
      <c r="B791" s="5">
        <f>DATE(YEAR(siječanj!B791),MONTH(siječanj!B791)+3,DAY(siječanj!B791))</f>
        <v>44660</v>
      </c>
      <c r="C791" s="8">
        <v>8.2083333333333304</v>
      </c>
      <c r="D791">
        <v>0.92898220210295746</v>
      </c>
      <c r="E791" s="6">
        <v>66.62583966066822</v>
      </c>
      <c r="F791" s="9">
        <v>83.010834690886057</v>
      </c>
      <c r="G791" s="9">
        <v>274.60360601930563</v>
      </c>
      <c r="H791" s="9">
        <v>61.89421924492612</v>
      </c>
    </row>
    <row r="792" spans="1:8" x14ac:dyDescent="0.25">
      <c r="A792" s="20"/>
      <c r="B792" s="5">
        <f>DATE(YEAR(siječanj!B792),MONTH(siječanj!B792)+3,DAY(siječanj!B792))</f>
        <v>44660</v>
      </c>
      <c r="C792" s="8">
        <v>8.21875</v>
      </c>
      <c r="D792">
        <v>0.92898220210295746</v>
      </c>
      <c r="E792" s="6">
        <v>69.775831204001463</v>
      </c>
      <c r="F792" s="9">
        <v>84.284512919113936</v>
      </c>
      <c r="G792" s="9">
        <v>274.57430883970864</v>
      </c>
      <c r="H792" s="9">
        <v>64.820505325457532</v>
      </c>
    </row>
    <row r="793" spans="1:8" x14ac:dyDescent="0.25">
      <c r="A793" s="20"/>
      <c r="B793" s="5">
        <f>DATE(YEAR(siječanj!B793),MONTH(siječanj!B793)+3,DAY(siječanj!B793))</f>
        <v>44660</v>
      </c>
      <c r="C793" s="8">
        <v>8.2291666666666696</v>
      </c>
      <c r="D793">
        <v>0.92898220210295746</v>
      </c>
      <c r="E793" s="6">
        <v>72.061935396727762</v>
      </c>
      <c r="F793" s="9">
        <v>86.072679015057133</v>
      </c>
      <c r="G793" s="9">
        <v>260.1588193198171</v>
      </c>
      <c r="H793" s="9">
        <v>66.944255432653208</v>
      </c>
    </row>
    <row r="794" spans="1:8" x14ac:dyDescent="0.25">
      <c r="A794" s="20"/>
      <c r="B794" s="5">
        <f>DATE(YEAR(siječanj!B794),MONTH(siječanj!B794)+3,DAY(siječanj!B794))</f>
        <v>44660</v>
      </c>
      <c r="C794" s="8">
        <v>8.2395833333333304</v>
      </c>
      <c r="D794">
        <v>0.92898220210295746</v>
      </c>
      <c r="E794" s="6">
        <v>75.085688560319468</v>
      </c>
      <c r="F794" s="9">
        <v>88.197803520294386</v>
      </c>
      <c r="G794" s="9">
        <v>197.0016256545409</v>
      </c>
      <c r="H794" s="9">
        <v>69.753268305182416</v>
      </c>
    </row>
    <row r="795" spans="1:8" x14ac:dyDescent="0.25">
      <c r="A795" s="20"/>
      <c r="B795" s="5">
        <f>DATE(YEAR(siječanj!B795),MONTH(siječanj!B795)+3,DAY(siječanj!B795))</f>
        <v>44660</v>
      </c>
      <c r="C795" s="8">
        <v>8.25</v>
      </c>
      <c r="D795">
        <v>0.92898220210295746</v>
      </c>
      <c r="E795" s="6">
        <v>78.959501817405126</v>
      </c>
      <c r="F795" s="9">
        <v>91.16704777736058</v>
      </c>
      <c r="G795" s="9">
        <v>135.35943658981986</v>
      </c>
      <c r="H795" s="9">
        <v>73.351971875285486</v>
      </c>
    </row>
    <row r="796" spans="1:8" x14ac:dyDescent="0.25">
      <c r="A796" s="20"/>
      <c r="B796" s="5">
        <f>DATE(YEAR(siječanj!B796),MONTH(siječanj!B796)+3,DAY(siječanj!B796))</f>
        <v>44660</v>
      </c>
      <c r="C796" s="8">
        <v>8.2604166666666696</v>
      </c>
      <c r="D796">
        <v>0.92898220210295746</v>
      </c>
      <c r="E796" s="6">
        <v>83.187267837061754</v>
      </c>
      <c r="F796" s="9">
        <v>92.663252124855717</v>
      </c>
      <c r="G796" s="9">
        <v>66.397149144195794</v>
      </c>
      <c r="H796" s="9">
        <v>77.279491262202157</v>
      </c>
    </row>
    <row r="797" spans="1:8" x14ac:dyDescent="0.25">
      <c r="A797" s="20"/>
      <c r="B797" s="5">
        <f>DATE(YEAR(siječanj!B797),MONTH(siječanj!B797)+3,DAY(siječanj!B797))</f>
        <v>44660</v>
      </c>
      <c r="C797" s="8">
        <v>8.2708333333333304</v>
      </c>
      <c r="D797">
        <v>0.92898220210295746</v>
      </c>
      <c r="E797" s="6">
        <v>86.43308812000484</v>
      </c>
      <c r="F797" s="9">
        <v>95.821011955086604</v>
      </c>
      <c r="G797" s="9">
        <v>12.722291403373346</v>
      </c>
      <c r="H797" s="9">
        <v>80.294800536281073</v>
      </c>
    </row>
    <row r="798" spans="1:8" x14ac:dyDescent="0.25">
      <c r="A798" s="20"/>
      <c r="B798" s="5">
        <f>DATE(YEAR(siječanj!B798),MONTH(siječanj!B798)+3,DAY(siječanj!B798))</f>
        <v>44660</v>
      </c>
      <c r="C798" s="8">
        <v>8.28125</v>
      </c>
      <c r="D798">
        <v>0.92898220210295746</v>
      </c>
      <c r="E798" s="6">
        <v>91.700509587508051</v>
      </c>
      <c r="F798" s="9">
        <v>100.54757845338145</v>
      </c>
      <c r="G798" s="9">
        <v>3.7067668524015009</v>
      </c>
      <c r="H798" s="9">
        <v>85.188141330566594</v>
      </c>
    </row>
    <row r="799" spans="1:8" x14ac:dyDescent="0.25">
      <c r="A799" s="20"/>
      <c r="B799" s="5">
        <f>DATE(YEAR(siječanj!B799),MONTH(siječanj!B799)+3,DAY(siječanj!B799))</f>
        <v>44660</v>
      </c>
      <c r="C799" s="8">
        <v>8.2916666666666696</v>
      </c>
      <c r="D799">
        <v>0.92898220210295746</v>
      </c>
      <c r="E799" s="6">
        <v>95.772053514863899</v>
      </c>
      <c r="F799" s="9">
        <v>106.58156324669059</v>
      </c>
      <c r="G799" s="9">
        <v>1.9663297328079816</v>
      </c>
      <c r="H799" s="9">
        <v>88.970533174160551</v>
      </c>
    </row>
    <row r="800" spans="1:8" x14ac:dyDescent="0.25">
      <c r="A800" s="20"/>
      <c r="B800" s="5">
        <f>DATE(YEAR(siječanj!B800),MONTH(siječanj!B800)+3,DAY(siječanj!B800))</f>
        <v>44660</v>
      </c>
      <c r="C800" s="8">
        <v>8.3020833333333304</v>
      </c>
      <c r="D800">
        <v>0.92898220210295746</v>
      </c>
      <c r="E800" s="6">
        <v>99.849371788982822</v>
      </c>
      <c r="F800" s="9">
        <v>109.77907564841722</v>
      </c>
      <c r="G800" s="9">
        <v>1.4082685800853194</v>
      </c>
      <c r="H800" s="9">
        <v>92.758289283126174</v>
      </c>
    </row>
    <row r="801" spans="1:8" x14ac:dyDescent="0.25">
      <c r="A801" s="20"/>
      <c r="B801" s="5">
        <f>DATE(YEAR(siječanj!B801),MONTH(siječanj!B801)+3,DAY(siječanj!B801))</f>
        <v>44660</v>
      </c>
      <c r="C801" s="8">
        <v>8.3125</v>
      </c>
      <c r="D801">
        <v>0.92898220210295746</v>
      </c>
      <c r="E801" s="6">
        <v>102.61883824911808</v>
      </c>
      <c r="F801" s="9">
        <v>112.99586110640176</v>
      </c>
      <c r="G801" s="9">
        <v>1.2508176668265909</v>
      </c>
      <c r="H801" s="9">
        <v>95.331074333912923</v>
      </c>
    </row>
    <row r="802" spans="1:8" x14ac:dyDescent="0.25">
      <c r="A802" s="20"/>
      <c r="B802" s="5">
        <f>DATE(YEAR(siječanj!B802),MONTH(siječanj!B802)+3,DAY(siječanj!B802))</f>
        <v>44660</v>
      </c>
      <c r="C802" s="8">
        <v>8.3229166666666696</v>
      </c>
      <c r="D802">
        <v>0.92898220210295746</v>
      </c>
      <c r="E802" s="6">
        <v>107.18283685579081</v>
      </c>
      <c r="F802" s="9">
        <v>118.36735703294147</v>
      </c>
      <c r="G802" s="9">
        <v>1.1715608300403635</v>
      </c>
      <c r="H802" s="9">
        <v>99.57094780993458</v>
      </c>
    </row>
    <row r="803" spans="1:8" x14ac:dyDescent="0.25">
      <c r="A803" s="20"/>
      <c r="B803" s="5">
        <f>DATE(YEAR(siječanj!B803),MONTH(siječanj!B803)+3,DAY(siječanj!B803))</f>
        <v>44660</v>
      </c>
      <c r="C803" s="8">
        <v>8.3333333333333304</v>
      </c>
      <c r="D803">
        <v>0.92898220210295746</v>
      </c>
      <c r="E803" s="6">
        <v>111.35431987275635</v>
      </c>
      <c r="F803" s="9">
        <v>125.83028118322645</v>
      </c>
      <c r="G803" s="9">
        <v>0.97108691967675131</v>
      </c>
      <c r="H803" s="9">
        <v>103.44618128907031</v>
      </c>
    </row>
    <row r="804" spans="1:8" x14ac:dyDescent="0.25">
      <c r="A804" s="20"/>
      <c r="B804" s="5">
        <f>DATE(YEAR(siječanj!B804),MONTH(siječanj!B804)+3,DAY(siječanj!B804))</f>
        <v>44660</v>
      </c>
      <c r="C804" s="8">
        <v>8.34375</v>
      </c>
      <c r="D804">
        <v>0.92898220210295746</v>
      </c>
      <c r="E804" s="6">
        <v>112.11843890191786</v>
      </c>
      <c r="F804" s="9">
        <v>128.75372955481549</v>
      </c>
      <c r="G804" s="9">
        <v>0.98340242412671008</v>
      </c>
      <c r="H804" s="9">
        <v>104.15603426744954</v>
      </c>
    </row>
    <row r="805" spans="1:8" x14ac:dyDescent="0.25">
      <c r="A805" s="20"/>
      <c r="B805" s="5">
        <f>DATE(YEAR(siječanj!B805),MONTH(siječanj!B805)+3,DAY(siječanj!B805))</f>
        <v>44660</v>
      </c>
      <c r="C805" s="8">
        <v>8.3541666666666696</v>
      </c>
      <c r="D805">
        <v>0.92898220210295746</v>
      </c>
      <c r="E805" s="6">
        <v>112.67416616460184</v>
      </c>
      <c r="F805" s="9">
        <v>130.91450965067821</v>
      </c>
      <c r="G805" s="9">
        <v>1.0221493772188943</v>
      </c>
      <c r="H805" s="9">
        <v>104.67229500370637</v>
      </c>
    </row>
    <row r="806" spans="1:8" x14ac:dyDescent="0.25">
      <c r="A806" s="20"/>
      <c r="B806" s="5">
        <f>DATE(YEAR(siječanj!B806),MONTH(siječanj!B806)+3,DAY(siječanj!B806))</f>
        <v>44660</v>
      </c>
      <c r="C806" s="8">
        <v>8.3645833333333304</v>
      </c>
      <c r="D806">
        <v>0.92898220210295746</v>
      </c>
      <c r="E806" s="6">
        <v>115.21937331871915</v>
      </c>
      <c r="F806" s="9">
        <v>133.67209505168671</v>
      </c>
      <c r="G806" s="9">
        <v>1.0299762871946097</v>
      </c>
      <c r="H806" s="9">
        <v>107.03674715054646</v>
      </c>
    </row>
    <row r="807" spans="1:8" x14ac:dyDescent="0.25">
      <c r="A807" s="20"/>
      <c r="B807" s="5">
        <f>DATE(YEAR(siječanj!B807),MONTH(siječanj!B807)+3,DAY(siječanj!B807))</f>
        <v>44660</v>
      </c>
      <c r="C807" s="8">
        <v>8.375</v>
      </c>
      <c r="D807">
        <v>0.92898220210295746</v>
      </c>
      <c r="E807" s="6">
        <v>118.19190893993361</v>
      </c>
      <c r="F807" s="9">
        <v>136.6597751355871</v>
      </c>
      <c r="G807" s="9">
        <v>1.0601461475020963</v>
      </c>
      <c r="H807" s="9">
        <v>109.79817983777176</v>
      </c>
    </row>
    <row r="808" spans="1:8" x14ac:dyDescent="0.25">
      <c r="A808" s="20"/>
      <c r="B808" s="5">
        <f>DATE(YEAR(siječanj!B808),MONTH(siječanj!B808)+3,DAY(siječanj!B808))</f>
        <v>44660</v>
      </c>
      <c r="C808" s="8">
        <v>8.3854166666666696</v>
      </c>
      <c r="D808">
        <v>0.92898220210295746</v>
      </c>
      <c r="E808" s="6">
        <v>119.43011812088852</v>
      </c>
      <c r="F808" s="9">
        <v>138.26911030716536</v>
      </c>
      <c r="G808" s="9">
        <v>1.0711363286559366</v>
      </c>
      <c r="H808" s="9">
        <v>110.94845412935935</v>
      </c>
    </row>
    <row r="809" spans="1:8" x14ac:dyDescent="0.25">
      <c r="A809" s="20"/>
      <c r="B809" s="5">
        <f>DATE(YEAR(siječanj!B809),MONTH(siječanj!B809)+3,DAY(siječanj!B809))</f>
        <v>44660</v>
      </c>
      <c r="C809" s="8">
        <v>8.3958333333333304</v>
      </c>
      <c r="D809">
        <v>0.92898220210295746</v>
      </c>
      <c r="E809" s="6">
        <v>121.52553583011969</v>
      </c>
      <c r="F809" s="9">
        <v>138.68253772109884</v>
      </c>
      <c r="G809" s="9">
        <v>1.1184978836732673</v>
      </c>
      <c r="H809" s="9">
        <v>112.89505988720646</v>
      </c>
    </row>
    <row r="810" spans="1:8" x14ac:dyDescent="0.25">
      <c r="A810" s="20"/>
      <c r="B810" s="5">
        <f>DATE(YEAR(siječanj!B810),MONTH(siječanj!B810)+3,DAY(siječanj!B810))</f>
        <v>44660</v>
      </c>
      <c r="C810" s="8">
        <v>8.40625</v>
      </c>
      <c r="D810">
        <v>0.92898220210295746</v>
      </c>
      <c r="E810" s="6">
        <v>125.56875408465055</v>
      </c>
      <c r="F810" s="9">
        <v>139.04855207387544</v>
      </c>
      <c r="G810" s="9">
        <v>1.0441672486670237</v>
      </c>
      <c r="H810" s="9">
        <v>116.65113768488339</v>
      </c>
    </row>
    <row r="811" spans="1:8" x14ac:dyDescent="0.25">
      <c r="A811" s="20"/>
      <c r="B811" s="5">
        <f>DATE(YEAR(siječanj!B811),MONTH(siječanj!B811)+3,DAY(siječanj!B811))</f>
        <v>44660</v>
      </c>
      <c r="C811" s="8">
        <v>8.4166666666666696</v>
      </c>
      <c r="D811">
        <v>0.92898220210295746</v>
      </c>
      <c r="E811" s="6">
        <v>127.69368291547482</v>
      </c>
      <c r="F811" s="9">
        <v>139.95519007081631</v>
      </c>
      <c r="G811" s="9">
        <v>1.0232746514323674</v>
      </c>
      <c r="H811" s="9">
        <v>118.6251587494546</v>
      </c>
    </row>
    <row r="812" spans="1:8" x14ac:dyDescent="0.25">
      <c r="A812" s="20"/>
      <c r="B812" s="5">
        <f>DATE(YEAR(siječanj!B812),MONTH(siječanj!B812)+3,DAY(siječanj!B812))</f>
        <v>44660</v>
      </c>
      <c r="C812" s="8">
        <v>8.4270833333333304</v>
      </c>
      <c r="D812">
        <v>0.92898220210295746</v>
      </c>
      <c r="E812" s="6">
        <v>129.70307715480592</v>
      </c>
      <c r="F812" s="9">
        <v>140.48321171914893</v>
      </c>
      <c r="G812" s="9">
        <v>1.0959198749938805</v>
      </c>
      <c r="H812" s="9">
        <v>120.4918502348014</v>
      </c>
    </row>
    <row r="813" spans="1:8" x14ac:dyDescent="0.25">
      <c r="A813" s="20"/>
      <c r="B813" s="5">
        <f>DATE(YEAR(siječanj!B813),MONTH(siječanj!B813)+3,DAY(siječanj!B813))</f>
        <v>44660</v>
      </c>
      <c r="C813" s="8">
        <v>8.4375</v>
      </c>
      <c r="D813">
        <v>0.92898220210295746</v>
      </c>
      <c r="E813" s="6">
        <v>129.96071567990475</v>
      </c>
      <c r="F813" s="9">
        <v>140.35037127041923</v>
      </c>
      <c r="G813" s="9">
        <v>1.0365503912788743</v>
      </c>
      <c r="H813" s="9">
        <v>120.73119183919427</v>
      </c>
    </row>
    <row r="814" spans="1:8" x14ac:dyDescent="0.25">
      <c r="A814" s="20"/>
      <c r="B814" s="5">
        <f>DATE(YEAR(siječanj!B814),MONTH(siječanj!B814)+3,DAY(siječanj!B814))</f>
        <v>44660</v>
      </c>
      <c r="C814" s="8">
        <v>8.4479166666666696</v>
      </c>
      <c r="D814">
        <v>0.92898220210295746</v>
      </c>
      <c r="E814" s="6">
        <v>130.1714088452469</v>
      </c>
      <c r="F814" s="9">
        <v>140.42094507640178</v>
      </c>
      <c r="G814" s="9">
        <v>1.0184959863387009</v>
      </c>
      <c r="H814" s="9">
        <v>120.92692203990185</v>
      </c>
    </row>
    <row r="815" spans="1:8" x14ac:dyDescent="0.25">
      <c r="A815" s="20"/>
      <c r="B815" s="5">
        <f>DATE(YEAR(siječanj!B815),MONTH(siječanj!B815)+3,DAY(siječanj!B815))</f>
        <v>44660</v>
      </c>
      <c r="C815" s="8">
        <v>8.4583333333333304</v>
      </c>
      <c r="D815">
        <v>0.92898220210295746</v>
      </c>
      <c r="E815" s="6">
        <v>130.87945436056998</v>
      </c>
      <c r="F815" s="9">
        <v>140.33516403451381</v>
      </c>
      <c r="G815" s="9">
        <v>1.0698610178806669</v>
      </c>
      <c r="H815" s="9">
        <v>121.58468372191582</v>
      </c>
    </row>
    <row r="816" spans="1:8" x14ac:dyDescent="0.25">
      <c r="A816" s="20"/>
      <c r="B816" s="5">
        <f>DATE(YEAR(siječanj!B816),MONTH(siječanj!B816)+3,DAY(siječanj!B816))</f>
        <v>44660</v>
      </c>
      <c r="C816" s="8">
        <v>8.46875</v>
      </c>
      <c r="D816">
        <v>0.92898220210295746</v>
      </c>
      <c r="E816" s="6">
        <v>130.9727593055664</v>
      </c>
      <c r="F816" s="9">
        <v>140.41112845954737</v>
      </c>
      <c r="G816" s="9">
        <v>1.1167599598322087</v>
      </c>
      <c r="H816" s="9">
        <v>121.67136235518569</v>
      </c>
    </row>
    <row r="817" spans="1:8" x14ac:dyDescent="0.25">
      <c r="A817" s="20"/>
      <c r="B817" s="5">
        <f>DATE(YEAR(siječanj!B817),MONTH(siječanj!B817)+3,DAY(siječanj!B817))</f>
        <v>44660</v>
      </c>
      <c r="C817" s="8">
        <v>8.4791666666666696</v>
      </c>
      <c r="D817">
        <v>0.92898220210295746</v>
      </c>
      <c r="E817" s="6">
        <v>134.0333527220794</v>
      </c>
      <c r="F817" s="9">
        <v>140.34224555071441</v>
      </c>
      <c r="G817" s="9">
        <v>1.0169356056957177</v>
      </c>
      <c r="H817" s="9">
        <v>124.51459916699974</v>
      </c>
    </row>
    <row r="818" spans="1:8" x14ac:dyDescent="0.25">
      <c r="A818" s="20"/>
      <c r="B818" s="5">
        <f>DATE(YEAR(siječanj!B818),MONTH(siječanj!B818)+3,DAY(siječanj!B818))</f>
        <v>44660</v>
      </c>
      <c r="C818" s="8">
        <v>8.4895833333333304</v>
      </c>
      <c r="D818">
        <v>0.92898220210295746</v>
      </c>
      <c r="E818" s="6">
        <v>132.20411691035005</v>
      </c>
      <c r="F818" s="9">
        <v>139.28993117952768</v>
      </c>
      <c r="G818" s="9">
        <v>1.0514690306764516</v>
      </c>
      <c r="H818" s="9">
        <v>122.81527165445382</v>
      </c>
    </row>
    <row r="819" spans="1:8" x14ac:dyDescent="0.25">
      <c r="A819" s="20"/>
      <c r="B819" s="5">
        <f>DATE(YEAR(siječanj!B819),MONTH(siječanj!B819)+3,DAY(siječanj!B819))</f>
        <v>44660</v>
      </c>
      <c r="C819" s="8">
        <v>8.5</v>
      </c>
      <c r="D819">
        <v>0.92898220210295746</v>
      </c>
      <c r="E819" s="6">
        <v>129.91145800006365</v>
      </c>
      <c r="F819" s="9">
        <v>137.89413095799918</v>
      </c>
      <c r="G819" s="9">
        <v>1.0715614325812768</v>
      </c>
      <c r="H819" s="9">
        <v>120.68543233130499</v>
      </c>
    </row>
    <row r="820" spans="1:8" x14ac:dyDescent="0.25">
      <c r="A820" s="20"/>
      <c r="B820" s="5">
        <f>DATE(YEAR(siječanj!B820),MONTH(siječanj!B820)+3,DAY(siječanj!B820))</f>
        <v>44660</v>
      </c>
      <c r="C820" s="8">
        <v>8.5104166666666696</v>
      </c>
      <c r="D820">
        <v>0.92898220210295746</v>
      </c>
      <c r="E820" s="6">
        <v>127.83379720139938</v>
      </c>
      <c r="F820" s="9">
        <v>137.00424015878704</v>
      </c>
      <c r="G820" s="9">
        <v>1.0141474249213334</v>
      </c>
      <c r="H820" s="9">
        <v>118.75532242733887</v>
      </c>
    </row>
    <row r="821" spans="1:8" x14ac:dyDescent="0.25">
      <c r="A821" s="20"/>
      <c r="B821" s="5">
        <f>DATE(YEAR(siječanj!B821),MONTH(siječanj!B821)+3,DAY(siječanj!B821))</f>
        <v>44660</v>
      </c>
      <c r="C821" s="8">
        <v>8.5208333333333304</v>
      </c>
      <c r="D821">
        <v>0.92898220210295746</v>
      </c>
      <c r="E821" s="6">
        <v>128.84913804260441</v>
      </c>
      <c r="F821" s="9">
        <v>135.55188485184271</v>
      </c>
      <c r="G821" s="9">
        <v>1.0197612946098009</v>
      </c>
      <c r="H821" s="9">
        <v>119.69855599788659</v>
      </c>
    </row>
    <row r="822" spans="1:8" x14ac:dyDescent="0.25">
      <c r="A822" s="20"/>
      <c r="B822" s="5">
        <f>DATE(YEAR(siječanj!B822),MONTH(siječanj!B822)+3,DAY(siječanj!B822))</f>
        <v>44660</v>
      </c>
      <c r="C822" s="8">
        <v>8.53125</v>
      </c>
      <c r="D822">
        <v>0.92898220210295746</v>
      </c>
      <c r="E822" s="6">
        <v>129.78989489523738</v>
      </c>
      <c r="F822" s="9">
        <v>133.9880904007411</v>
      </c>
      <c r="G822" s="9">
        <v>1.025600219140963</v>
      </c>
      <c r="H822" s="9">
        <v>120.57250237048902</v>
      </c>
    </row>
    <row r="823" spans="1:8" x14ac:dyDescent="0.25">
      <c r="A823" s="20"/>
      <c r="B823" s="5">
        <f>DATE(YEAR(siječanj!B823),MONTH(siječanj!B823)+3,DAY(siječanj!B823))</f>
        <v>44660</v>
      </c>
      <c r="C823" s="8">
        <v>8.5416666666666696</v>
      </c>
      <c r="D823">
        <v>0.92898220210295746</v>
      </c>
      <c r="E823" s="6">
        <v>128.223365054597</v>
      </c>
      <c r="F823" s="9">
        <v>130.76539739028411</v>
      </c>
      <c r="G823" s="9">
        <v>1.0972927099346181</v>
      </c>
      <c r="H823" s="9">
        <v>119.11722402947092</v>
      </c>
    </row>
    <row r="824" spans="1:8" x14ac:dyDescent="0.25">
      <c r="A824" s="20"/>
      <c r="B824" s="5">
        <f>DATE(YEAR(siječanj!B824),MONTH(siječanj!B824)+3,DAY(siječanj!B824))</f>
        <v>44660</v>
      </c>
      <c r="C824" s="8">
        <v>8.5520833333333304</v>
      </c>
      <c r="D824">
        <v>0.92898220210295746</v>
      </c>
      <c r="E824" s="6">
        <v>127.82290775241431</v>
      </c>
      <c r="F824" s="9">
        <v>128.82772098216606</v>
      </c>
      <c r="G824" s="9">
        <v>1.0780755216405224</v>
      </c>
      <c r="H824" s="9">
        <v>118.74520632304103</v>
      </c>
    </row>
    <row r="825" spans="1:8" x14ac:dyDescent="0.25">
      <c r="A825" s="20"/>
      <c r="B825" s="5">
        <f>DATE(YEAR(siječanj!B825),MONTH(siječanj!B825)+3,DAY(siječanj!B825))</f>
        <v>44660</v>
      </c>
      <c r="C825" s="8">
        <v>8.5625</v>
      </c>
      <c r="D825">
        <v>0.92898220210295746</v>
      </c>
      <c r="E825" s="6">
        <v>129.49888509376302</v>
      </c>
      <c r="F825" s="9">
        <v>127.29603099682146</v>
      </c>
      <c r="G825" s="9">
        <v>1.1740089266737253</v>
      </c>
      <c r="H825" s="9">
        <v>120.30215944428183</v>
      </c>
    </row>
    <row r="826" spans="1:8" x14ac:dyDescent="0.25">
      <c r="A826" s="20"/>
      <c r="B826" s="5">
        <f>DATE(YEAR(siječanj!B826),MONTH(siječanj!B826)+3,DAY(siječanj!B826))</f>
        <v>44660</v>
      </c>
      <c r="C826" s="8">
        <v>8.5729166666666696</v>
      </c>
      <c r="D826">
        <v>0.92898220210295746</v>
      </c>
      <c r="E826" s="6">
        <v>127.98296418570527</v>
      </c>
      <c r="F826" s="9">
        <v>125.79882842891161</v>
      </c>
      <c r="G826" s="9">
        <v>1.1763369952585507</v>
      </c>
      <c r="H826" s="9">
        <v>118.89389590090042</v>
      </c>
    </row>
    <row r="827" spans="1:8" x14ac:dyDescent="0.25">
      <c r="A827" s="20"/>
      <c r="B827" s="5">
        <f>DATE(YEAR(siječanj!B827),MONTH(siječanj!B827)+3,DAY(siječanj!B827))</f>
        <v>44660</v>
      </c>
      <c r="C827" s="8">
        <v>8.5833333333333304</v>
      </c>
      <c r="D827">
        <v>0.92898220210295746</v>
      </c>
      <c r="E827" s="6">
        <v>126.16220621906015</v>
      </c>
      <c r="F827" s="9">
        <v>123.07055057375038</v>
      </c>
      <c r="G827" s="9">
        <v>1.1002584339070784</v>
      </c>
      <c r="H827" s="9">
        <v>117.20244415554994</v>
      </c>
    </row>
    <row r="828" spans="1:8" x14ac:dyDescent="0.25">
      <c r="A828" s="20"/>
      <c r="B828" s="5">
        <f>DATE(YEAR(siječanj!B828),MONTH(siječanj!B828)+3,DAY(siječanj!B828))</f>
        <v>44660</v>
      </c>
      <c r="C828" s="8">
        <v>8.59375</v>
      </c>
      <c r="D828">
        <v>0.92898220210295746</v>
      </c>
      <c r="E828" s="6">
        <v>125.95713251772744</v>
      </c>
      <c r="F828" s="9">
        <v>121.22394005141575</v>
      </c>
      <c r="G828" s="9">
        <v>1.0795383791187885</v>
      </c>
      <c r="H828" s="9">
        <v>117.01193433689247</v>
      </c>
    </row>
    <row r="829" spans="1:8" x14ac:dyDescent="0.25">
      <c r="A829" s="20"/>
      <c r="B829" s="5">
        <f>DATE(YEAR(siječanj!B829),MONTH(siječanj!B829)+3,DAY(siječanj!B829))</f>
        <v>44660</v>
      </c>
      <c r="C829" s="8">
        <v>8.6041666666666696</v>
      </c>
      <c r="D829">
        <v>0.92898220210295746</v>
      </c>
      <c r="E829" s="6">
        <v>124.93138276120884</v>
      </c>
      <c r="F829" s="9">
        <v>119.92238850415072</v>
      </c>
      <c r="G829" s="9">
        <v>1.072931766645784</v>
      </c>
      <c r="H829" s="9">
        <v>116.05903106927525</v>
      </c>
    </row>
    <row r="830" spans="1:8" x14ac:dyDescent="0.25">
      <c r="A830" s="20"/>
      <c r="B830" s="5">
        <f>DATE(YEAR(siječanj!B830),MONTH(siječanj!B830)+3,DAY(siječanj!B830))</f>
        <v>44660</v>
      </c>
      <c r="C830" s="8">
        <v>8.6145833333333304</v>
      </c>
      <c r="D830">
        <v>0.92898220210295746</v>
      </c>
      <c r="E830" s="6">
        <v>123.87518265819379</v>
      </c>
      <c r="F830" s="9">
        <v>118.93442837987197</v>
      </c>
      <c r="G830" s="9">
        <v>1.0754623841887345</v>
      </c>
      <c r="H830" s="9">
        <v>115.07783997171495</v>
      </c>
    </row>
    <row r="831" spans="1:8" x14ac:dyDescent="0.25">
      <c r="A831" s="20"/>
      <c r="B831" s="5">
        <f>DATE(YEAR(siječanj!B831),MONTH(siječanj!B831)+3,DAY(siječanj!B831))</f>
        <v>44660</v>
      </c>
      <c r="C831" s="8">
        <v>8.625</v>
      </c>
      <c r="D831">
        <v>0.92898220210295746</v>
      </c>
      <c r="E831" s="6">
        <v>122.04504832792585</v>
      </c>
      <c r="F831" s="9">
        <v>117.47029790964486</v>
      </c>
      <c r="G831" s="9">
        <v>1.0699460386657351</v>
      </c>
      <c r="H831" s="9">
        <v>113.37767775143843</v>
      </c>
    </row>
    <row r="832" spans="1:8" x14ac:dyDescent="0.25">
      <c r="A832" s="20"/>
      <c r="B832" s="5">
        <f>DATE(YEAR(siječanj!B832),MONTH(siječanj!B832)+3,DAY(siječanj!B832))</f>
        <v>44660</v>
      </c>
      <c r="C832" s="8">
        <v>8.6354166666666696</v>
      </c>
      <c r="D832">
        <v>0.92898220210295746</v>
      </c>
      <c r="E832" s="6">
        <v>120.98327343861877</v>
      </c>
      <c r="F832" s="9">
        <v>116.45219166532559</v>
      </c>
      <c r="G832" s="9">
        <v>1.0151851784742592</v>
      </c>
      <c r="H832" s="9">
        <v>112.3913077766323</v>
      </c>
    </row>
    <row r="833" spans="1:8" x14ac:dyDescent="0.25">
      <c r="A833" s="20"/>
      <c r="B833" s="5">
        <f>DATE(YEAR(siječanj!B833),MONTH(siječanj!B833)+3,DAY(siječanj!B833))</f>
        <v>44660</v>
      </c>
      <c r="C833" s="8">
        <v>8.6458333333333304</v>
      </c>
      <c r="D833">
        <v>0.92898220210295746</v>
      </c>
      <c r="E833" s="6">
        <v>123.03282500317781</v>
      </c>
      <c r="F833" s="9">
        <v>115.77830838569093</v>
      </c>
      <c r="G833" s="9">
        <v>1.0189485969003205</v>
      </c>
      <c r="H833" s="9">
        <v>114.29530470239992</v>
      </c>
    </row>
    <row r="834" spans="1:8" x14ac:dyDescent="0.25">
      <c r="A834" s="20"/>
      <c r="B834" s="5">
        <f>DATE(YEAR(siječanj!B834),MONTH(siječanj!B834)+3,DAY(siječanj!B834))</f>
        <v>44660</v>
      </c>
      <c r="C834" s="8">
        <v>8.65625</v>
      </c>
      <c r="D834">
        <v>0.92898220210295746</v>
      </c>
      <c r="E834" s="6">
        <v>124.23417407444813</v>
      </c>
      <c r="F834" s="9">
        <v>115.17263211766667</v>
      </c>
      <c r="G834" s="9">
        <v>1.0681355964192574</v>
      </c>
      <c r="H834" s="9">
        <v>115.41133660812298</v>
      </c>
    </row>
    <row r="835" spans="1:8" x14ac:dyDescent="0.25">
      <c r="A835" s="20"/>
      <c r="B835" s="5">
        <f>DATE(YEAR(siječanj!B835),MONTH(siječanj!B835)+3,DAY(siječanj!B835))</f>
        <v>44660</v>
      </c>
      <c r="C835" s="8">
        <v>8.6666666666666696</v>
      </c>
      <c r="D835">
        <v>0.92898220210295746</v>
      </c>
      <c r="E835" s="6">
        <v>120.44839776305957</v>
      </c>
      <c r="F835" s="9">
        <v>114.87483059714469</v>
      </c>
      <c r="G835" s="9">
        <v>1.1363272337707462</v>
      </c>
      <c r="H835" s="9">
        <v>111.89441779370001</v>
      </c>
    </row>
    <row r="836" spans="1:8" x14ac:dyDescent="0.25">
      <c r="A836" s="20"/>
      <c r="B836" s="5">
        <f>DATE(YEAR(siječanj!B836),MONTH(siječanj!B836)+3,DAY(siječanj!B836))</f>
        <v>44660</v>
      </c>
      <c r="C836" s="8">
        <v>8.6770833333333304</v>
      </c>
      <c r="D836">
        <v>0.92898220210295746</v>
      </c>
      <c r="E836" s="6">
        <v>119.49469926495608</v>
      </c>
      <c r="F836" s="9">
        <v>114.76229626866828</v>
      </c>
      <c r="G836" s="9">
        <v>1.1572198310054025</v>
      </c>
      <c r="H836" s="9">
        <v>111.00844886278955</v>
      </c>
    </row>
    <row r="837" spans="1:8" x14ac:dyDescent="0.25">
      <c r="A837" s="20"/>
      <c r="B837" s="5">
        <f>DATE(YEAR(siječanj!B837),MONTH(siječanj!B837)+3,DAY(siječanj!B837))</f>
        <v>44660</v>
      </c>
      <c r="C837" s="8">
        <v>8.6875</v>
      </c>
      <c r="D837">
        <v>0.92898220210295746</v>
      </c>
      <c r="E837" s="6">
        <v>121.41400138359018</v>
      </c>
      <c r="F837" s="9">
        <v>114.2330584067588</v>
      </c>
      <c r="G837" s="9">
        <v>1.1202233051346768</v>
      </c>
      <c r="H837" s="9">
        <v>112.79144637145913</v>
      </c>
    </row>
    <row r="838" spans="1:8" x14ac:dyDescent="0.25">
      <c r="A838" s="20"/>
      <c r="B838" s="5">
        <f>DATE(YEAR(siječanj!B838),MONTH(siječanj!B838)+3,DAY(siječanj!B838))</f>
        <v>44660</v>
      </c>
      <c r="C838" s="8">
        <v>8.6979166666666696</v>
      </c>
      <c r="D838">
        <v>0.92898220210295746</v>
      </c>
      <c r="E838" s="6">
        <v>125.00478527236544</v>
      </c>
      <c r="F838" s="9">
        <v>114.01200729895366</v>
      </c>
      <c r="G838" s="9">
        <v>1.1085079469319037</v>
      </c>
      <c r="H838" s="9">
        <v>116.12722069572939</v>
      </c>
    </row>
    <row r="839" spans="1:8" x14ac:dyDescent="0.25">
      <c r="A839" s="20"/>
      <c r="B839" s="5">
        <f>DATE(YEAR(siječanj!B839),MONTH(siječanj!B839)+3,DAY(siječanj!B839))</f>
        <v>44660</v>
      </c>
      <c r="C839" s="8">
        <v>8.7083333333333304</v>
      </c>
      <c r="D839">
        <v>0.92898220210295746</v>
      </c>
      <c r="E839" s="6">
        <v>126.39641773483619</v>
      </c>
      <c r="F839" s="9">
        <v>114.05331811712408</v>
      </c>
      <c r="G839" s="9">
        <v>1.1129340265056491</v>
      </c>
      <c r="H839" s="9">
        <v>117.42002248523343</v>
      </c>
    </row>
    <row r="840" spans="1:8" x14ac:dyDescent="0.25">
      <c r="A840" s="20"/>
      <c r="B840" s="5">
        <f>DATE(YEAR(siječanj!B840),MONTH(siječanj!B840)+3,DAY(siječanj!B840))</f>
        <v>44660</v>
      </c>
      <c r="C840" s="8">
        <v>8.71875</v>
      </c>
      <c r="D840">
        <v>0.92898220210295746</v>
      </c>
      <c r="E840" s="6">
        <v>128.58256198835133</v>
      </c>
      <c r="F840" s="9">
        <v>114.25632271890944</v>
      </c>
      <c r="G840" s="9">
        <v>1.1544066444709689</v>
      </c>
      <c r="H840" s="9">
        <v>119.45091158797865</v>
      </c>
    </row>
    <row r="841" spans="1:8" x14ac:dyDescent="0.25">
      <c r="A841" s="20"/>
      <c r="B841" s="5">
        <f>DATE(YEAR(siječanj!B841),MONTH(siječanj!B841)+3,DAY(siječanj!B841))</f>
        <v>44660</v>
      </c>
      <c r="C841" s="8">
        <v>8.7291666666666696</v>
      </c>
      <c r="D841">
        <v>0.92898220210295746</v>
      </c>
      <c r="E841" s="6">
        <v>131.84531413334693</v>
      </c>
      <c r="F841" s="9">
        <v>114.37770964512821</v>
      </c>
      <c r="G841" s="9">
        <v>1.1816507918234254</v>
      </c>
      <c r="H841" s="9">
        <v>122.48195026055281</v>
      </c>
    </row>
    <row r="842" spans="1:8" x14ac:dyDescent="0.25">
      <c r="A842" s="20"/>
      <c r="B842" s="5">
        <f>DATE(YEAR(siječanj!B842),MONTH(siječanj!B842)+3,DAY(siječanj!B842))</f>
        <v>44660</v>
      </c>
      <c r="C842" s="8">
        <v>8.7395833333333304</v>
      </c>
      <c r="D842">
        <v>0.92898220210295746</v>
      </c>
      <c r="E842" s="6">
        <v>141.64898835218574</v>
      </c>
      <c r="F842" s="9">
        <v>114.54038701726256</v>
      </c>
      <c r="G842" s="9">
        <v>1.1926284695968654</v>
      </c>
      <c r="H842" s="9">
        <v>131.58938912506969</v>
      </c>
    </row>
    <row r="843" spans="1:8" x14ac:dyDescent="0.25">
      <c r="A843" s="20"/>
      <c r="B843" s="5">
        <f>DATE(YEAR(siječanj!B843),MONTH(siječanj!B843)+3,DAY(siječanj!B843))</f>
        <v>44660</v>
      </c>
      <c r="C843" s="8">
        <v>8.75</v>
      </c>
      <c r="D843">
        <v>0.92898220210295746</v>
      </c>
      <c r="E843" s="6">
        <v>141.39714700912776</v>
      </c>
      <c r="F843" s="9">
        <v>114.97356347565385</v>
      </c>
      <c r="G843" s="9">
        <v>1.2300250936328818</v>
      </c>
      <c r="H843" s="9">
        <v>131.35543299961512</v>
      </c>
    </row>
    <row r="844" spans="1:8" x14ac:dyDescent="0.25">
      <c r="A844" s="20"/>
      <c r="B844" s="5">
        <f>DATE(YEAR(siječanj!B844),MONTH(siječanj!B844)+3,DAY(siječanj!B844))</f>
        <v>44660</v>
      </c>
      <c r="C844" s="8">
        <v>8.7604166666666696</v>
      </c>
      <c r="D844">
        <v>0.92898220210295746</v>
      </c>
      <c r="E844" s="6">
        <v>146.17921060451192</v>
      </c>
      <c r="F844" s="9">
        <v>115.25134037432035</v>
      </c>
      <c r="G844" s="9">
        <v>1.2198101010480731</v>
      </c>
      <c r="H844" s="9">
        <v>135.79788496905147</v>
      </c>
    </row>
    <row r="845" spans="1:8" x14ac:dyDescent="0.25">
      <c r="A845" s="20"/>
      <c r="B845" s="5">
        <f>DATE(YEAR(siječanj!B845),MONTH(siječanj!B845)+3,DAY(siječanj!B845))</f>
        <v>44660</v>
      </c>
      <c r="C845" s="8">
        <v>8.7708333333333304</v>
      </c>
      <c r="D845">
        <v>0.92898220210295746</v>
      </c>
      <c r="E845" s="6">
        <v>152.49826611231293</v>
      </c>
      <c r="F845" s="9">
        <v>115.86714596829262</v>
      </c>
      <c r="G845" s="9">
        <v>1.3778861673147871</v>
      </c>
      <c r="H845" s="9">
        <v>141.66817506989929</v>
      </c>
    </row>
    <row r="846" spans="1:8" x14ac:dyDescent="0.25">
      <c r="A846" s="20"/>
      <c r="B846" s="5">
        <f>DATE(YEAR(siječanj!B846),MONTH(siječanj!B846)+3,DAY(siječanj!B846))</f>
        <v>44660</v>
      </c>
      <c r="C846" s="8">
        <v>8.78125</v>
      </c>
      <c r="D846">
        <v>0.92898220210295746</v>
      </c>
      <c r="E846" s="6">
        <v>159.04248242318502</v>
      </c>
      <c r="F846" s="9">
        <v>116.6639933680212</v>
      </c>
      <c r="G846" s="9">
        <v>1.6638934463015289</v>
      </c>
      <c r="H846" s="9">
        <v>147.74763554941131</v>
      </c>
    </row>
    <row r="847" spans="1:8" x14ac:dyDescent="0.25">
      <c r="A847" s="20"/>
      <c r="B847" s="5">
        <f>DATE(YEAR(siječanj!B847),MONTH(siječanj!B847)+3,DAY(siječanj!B847))</f>
        <v>44660</v>
      </c>
      <c r="C847" s="8">
        <v>8.7916666666666696</v>
      </c>
      <c r="D847">
        <v>0.92898220210295746</v>
      </c>
      <c r="E847" s="6">
        <v>164.52775144784169</v>
      </c>
      <c r="F847" s="9">
        <v>117.55326366648697</v>
      </c>
      <c r="G847" s="9">
        <v>2.5795668461425394</v>
      </c>
      <c r="H847" s="9">
        <v>152.84335284706401</v>
      </c>
    </row>
    <row r="848" spans="1:8" x14ac:dyDescent="0.25">
      <c r="A848" s="20"/>
      <c r="B848" s="5">
        <f>DATE(YEAR(siječanj!B848),MONTH(siječanj!B848)+3,DAY(siječanj!B848))</f>
        <v>44660</v>
      </c>
      <c r="C848" s="8">
        <v>8.8020833333333304</v>
      </c>
      <c r="D848">
        <v>0.92898220210295746</v>
      </c>
      <c r="E848" s="6">
        <v>170.35270912916408</v>
      </c>
      <c r="F848" s="9">
        <v>118.17553469157463</v>
      </c>
      <c r="G848" s="9">
        <v>7.9235081264601508</v>
      </c>
      <c r="H848" s="9">
        <v>158.25463486101543</v>
      </c>
    </row>
    <row r="849" spans="1:8" x14ac:dyDescent="0.25">
      <c r="A849" s="20"/>
      <c r="B849" s="5">
        <f>DATE(YEAR(siječanj!B849),MONTH(siječanj!B849)+3,DAY(siječanj!B849))</f>
        <v>44660</v>
      </c>
      <c r="C849" s="8">
        <v>8.8125</v>
      </c>
      <c r="D849">
        <v>0.92898220210295746</v>
      </c>
      <c r="E849" s="6">
        <v>172.52427951126677</v>
      </c>
      <c r="F849" s="9">
        <v>119.24514751564129</v>
      </c>
      <c r="G849" s="9">
        <v>49.069456644850995</v>
      </c>
      <c r="H849" s="9">
        <v>160.27198509660275</v>
      </c>
    </row>
    <row r="850" spans="1:8" x14ac:dyDescent="0.25">
      <c r="A850" s="20"/>
      <c r="B850" s="5">
        <f>DATE(YEAR(siječanj!B850),MONTH(siječanj!B850)+3,DAY(siječanj!B850))</f>
        <v>44660</v>
      </c>
      <c r="C850" s="8">
        <v>8.8229166666666696</v>
      </c>
      <c r="D850">
        <v>0.92898220210295746</v>
      </c>
      <c r="E850" s="6">
        <v>171.48184014520774</v>
      </c>
      <c r="F850" s="9">
        <v>120.71995344881493</v>
      </c>
      <c r="G850" s="9">
        <v>135.59383384146165</v>
      </c>
      <c r="H850" s="9">
        <v>159.30357747876243</v>
      </c>
    </row>
    <row r="851" spans="1:8" x14ac:dyDescent="0.25">
      <c r="A851" s="20"/>
      <c r="B851" s="5">
        <f>DATE(YEAR(siječanj!B851),MONTH(siječanj!B851)+3,DAY(siječanj!B851))</f>
        <v>44660</v>
      </c>
      <c r="C851" s="8">
        <v>8.8333333333333304</v>
      </c>
      <c r="D851">
        <v>0.92898220210295746</v>
      </c>
      <c r="E851" s="6">
        <v>168.81829859597417</v>
      </c>
      <c r="F851" s="9">
        <v>120.10081122071425</v>
      </c>
      <c r="G851" s="9">
        <v>232.3933128285571</v>
      </c>
      <c r="H851" s="9">
        <v>156.82919478496271</v>
      </c>
    </row>
    <row r="852" spans="1:8" x14ac:dyDescent="0.25">
      <c r="A852" s="20"/>
      <c r="B852" s="5">
        <f>DATE(YEAR(siječanj!B852),MONTH(siječanj!B852)+3,DAY(siječanj!B852))</f>
        <v>44660</v>
      </c>
      <c r="C852" s="8">
        <v>8.84375</v>
      </c>
      <c r="D852">
        <v>0.92898220210295746</v>
      </c>
      <c r="E852" s="6">
        <v>167.34558401914663</v>
      </c>
      <c r="F852" s="9">
        <v>119.43224630385737</v>
      </c>
      <c r="G852" s="9">
        <v>277.07258091614835</v>
      </c>
      <c r="H852" s="9">
        <v>155.46106915431233</v>
      </c>
    </row>
    <row r="853" spans="1:8" x14ac:dyDescent="0.25">
      <c r="A853" s="20"/>
      <c r="B853" s="5">
        <f>DATE(YEAR(siječanj!B853),MONTH(siječanj!B853)+3,DAY(siječanj!B853))</f>
        <v>44660</v>
      </c>
      <c r="C853" s="8">
        <v>8.8541666666666696</v>
      </c>
      <c r="D853">
        <v>0.92898220210295746</v>
      </c>
      <c r="E853" s="6">
        <v>165.6630479888851</v>
      </c>
      <c r="F853" s="9">
        <v>118.6903718782286</v>
      </c>
      <c r="G853" s="9">
        <v>285.02589372294733</v>
      </c>
      <c r="H853" s="9">
        <v>153.89802312780239</v>
      </c>
    </row>
    <row r="854" spans="1:8" x14ac:dyDescent="0.25">
      <c r="A854" s="20"/>
      <c r="B854" s="5">
        <f>DATE(YEAR(siječanj!B854),MONTH(siječanj!B854)+3,DAY(siječanj!B854))</f>
        <v>44660</v>
      </c>
      <c r="C854" s="8">
        <v>8.8645833333333304</v>
      </c>
      <c r="D854">
        <v>0.92898220210295746</v>
      </c>
      <c r="E854" s="6">
        <v>162.34228033860188</v>
      </c>
      <c r="F854" s="9">
        <v>117.00897181218487</v>
      </c>
      <c r="G854" s="9">
        <v>285.976603172853</v>
      </c>
      <c r="H854" s="9">
        <v>150.81308908337002</v>
      </c>
    </row>
    <row r="855" spans="1:8" x14ac:dyDescent="0.25">
      <c r="A855" s="20"/>
      <c r="B855" s="5">
        <f>DATE(YEAR(siječanj!B855),MONTH(siječanj!B855)+3,DAY(siječanj!B855))</f>
        <v>44660</v>
      </c>
      <c r="C855" s="8">
        <v>8.875</v>
      </c>
      <c r="D855">
        <v>0.92898220210295746</v>
      </c>
      <c r="E855" s="6">
        <v>160.85743625792216</v>
      </c>
      <c r="F855" s="9">
        <v>114.50096469707786</v>
      </c>
      <c r="G855" s="9">
        <v>287.00136818139475</v>
      </c>
      <c r="H855" s="9">
        <v>149.43369535952064</v>
      </c>
    </row>
    <row r="856" spans="1:8" x14ac:dyDescent="0.25">
      <c r="A856" s="20"/>
      <c r="B856" s="5">
        <f>DATE(YEAR(siječanj!B856),MONTH(siječanj!B856)+3,DAY(siječanj!B856))</f>
        <v>44660</v>
      </c>
      <c r="C856" s="8">
        <v>8.8854166666666696</v>
      </c>
      <c r="D856">
        <v>0.92898220210295746</v>
      </c>
      <c r="E856" s="6">
        <v>165.53904448785121</v>
      </c>
      <c r="F856" s="9">
        <v>112.50184707377838</v>
      </c>
      <c r="G856" s="9">
        <v>287.89364339223312</v>
      </c>
      <c r="H856" s="9">
        <v>153.78282608234346</v>
      </c>
    </row>
    <row r="857" spans="1:8" x14ac:dyDescent="0.25">
      <c r="A857" s="20"/>
      <c r="B857" s="5">
        <f>DATE(YEAR(siječanj!B857),MONTH(siječanj!B857)+3,DAY(siječanj!B857))</f>
        <v>44660</v>
      </c>
      <c r="C857" s="8">
        <v>8.8958333333333304</v>
      </c>
      <c r="D857">
        <v>0.92898220210295746</v>
      </c>
      <c r="E857" s="6">
        <v>169.36402400699188</v>
      </c>
      <c r="F857" s="9">
        <v>111.30377162793653</v>
      </c>
      <c r="G857" s="9">
        <v>287.43150318119336</v>
      </c>
      <c r="H857" s="9">
        <v>157.33616397903347</v>
      </c>
    </row>
    <row r="858" spans="1:8" x14ac:dyDescent="0.25">
      <c r="A858" s="20"/>
      <c r="B858" s="5">
        <f>DATE(YEAR(siječanj!B858),MONTH(siječanj!B858)+3,DAY(siječanj!B858))</f>
        <v>44660</v>
      </c>
      <c r="C858" s="8">
        <v>8.90625</v>
      </c>
      <c r="D858">
        <v>0.92898220210295746</v>
      </c>
      <c r="E858" s="6">
        <v>163.93931910319037</v>
      </c>
      <c r="F858" s="9">
        <v>109.51730662530595</v>
      </c>
      <c r="G858" s="9">
        <v>286.95964057613054</v>
      </c>
      <c r="H858" s="9">
        <v>152.29670967174124</v>
      </c>
    </row>
    <row r="859" spans="1:8" x14ac:dyDescent="0.25">
      <c r="A859" s="20"/>
      <c r="B859" s="5">
        <f>DATE(YEAR(siječanj!B859),MONTH(siječanj!B859)+3,DAY(siječanj!B859))</f>
        <v>44660</v>
      </c>
      <c r="C859" s="8">
        <v>8.9166666666666696</v>
      </c>
      <c r="D859">
        <v>0.92898220210295746</v>
      </c>
      <c r="E859" s="6">
        <v>160.63181279226654</v>
      </c>
      <c r="F859" s="9">
        <v>107.16466715673636</v>
      </c>
      <c r="G859" s="9">
        <v>282.10564376641764</v>
      </c>
      <c r="H859" s="9">
        <v>149.22409517554979</v>
      </c>
    </row>
    <row r="860" spans="1:8" x14ac:dyDescent="0.25">
      <c r="A860" s="20"/>
      <c r="B860" s="5">
        <f>DATE(YEAR(siječanj!B860),MONTH(siječanj!B860)+3,DAY(siječanj!B860))</f>
        <v>44660</v>
      </c>
      <c r="C860" s="8">
        <v>8.9270833333333304</v>
      </c>
      <c r="D860">
        <v>0.92898220210295746</v>
      </c>
      <c r="E860" s="6">
        <v>151.5766482009715</v>
      </c>
      <c r="F860" s="9">
        <v>105.3320979350538</v>
      </c>
      <c r="G860" s="9">
        <v>278.81191271349689</v>
      </c>
      <c r="H860" s="9">
        <v>140.81200843312379</v>
      </c>
    </row>
    <row r="861" spans="1:8" x14ac:dyDescent="0.25">
      <c r="A861" s="20"/>
      <c r="B861" s="5">
        <f>DATE(YEAR(siječanj!B861),MONTH(siječanj!B861)+3,DAY(siječanj!B861))</f>
        <v>44660</v>
      </c>
      <c r="C861" s="8">
        <v>8.9375</v>
      </c>
      <c r="D861">
        <v>0.92898220210295746</v>
      </c>
      <c r="E861" s="6">
        <v>141.15919150063448</v>
      </c>
      <c r="F861" s="9">
        <v>103.41714843305419</v>
      </c>
      <c r="G861" s="9">
        <v>278.30969023157064</v>
      </c>
      <c r="H861" s="9">
        <v>131.13437656733248</v>
      </c>
    </row>
    <row r="862" spans="1:8" x14ac:dyDescent="0.25">
      <c r="A862" s="20"/>
      <c r="B862" s="5">
        <f>DATE(YEAR(siječanj!B862),MONTH(siječanj!B862)+3,DAY(siječanj!B862))</f>
        <v>44660</v>
      </c>
      <c r="C862" s="8">
        <v>8.9479166666666696</v>
      </c>
      <c r="D862">
        <v>0.92898220210295746</v>
      </c>
      <c r="E862" s="6">
        <v>132.22040144191948</v>
      </c>
      <c r="F862" s="9">
        <v>101.68216371691604</v>
      </c>
      <c r="G862" s="9">
        <v>278.11272216038964</v>
      </c>
      <c r="H862" s="9">
        <v>122.8303996944514</v>
      </c>
    </row>
    <row r="863" spans="1:8" x14ac:dyDescent="0.25">
      <c r="A863" s="20"/>
      <c r="B863" s="5">
        <f>DATE(YEAR(siječanj!B863),MONTH(siječanj!B863)+3,DAY(siječanj!B863))</f>
        <v>44660</v>
      </c>
      <c r="C863" s="8">
        <v>8.9583333333333304</v>
      </c>
      <c r="D863">
        <v>0.92898220210295746</v>
      </c>
      <c r="E863" s="6">
        <v>123.0871431791419</v>
      </c>
      <c r="F863" s="9">
        <v>98.913444176159871</v>
      </c>
      <c r="G863" s="9">
        <v>270.92099001357235</v>
      </c>
      <c r="H863" s="9">
        <v>114.34576532112126</v>
      </c>
    </row>
    <row r="864" spans="1:8" x14ac:dyDescent="0.25">
      <c r="A864" s="20"/>
      <c r="B864" s="5">
        <f>DATE(YEAR(siječanj!B864),MONTH(siječanj!B864)+3,DAY(siječanj!B864))</f>
        <v>44660</v>
      </c>
      <c r="C864" s="8">
        <v>8.96875</v>
      </c>
      <c r="D864">
        <v>0.92898220210295746</v>
      </c>
      <c r="E864" s="6">
        <v>113.48295298277129</v>
      </c>
      <c r="F864" s="9">
        <v>97.072665437566755</v>
      </c>
      <c r="G864" s="9">
        <v>270.23086416106736</v>
      </c>
      <c r="H864" s="9">
        <v>105.42364356308126</v>
      </c>
    </row>
    <row r="865" spans="1:8" x14ac:dyDescent="0.25">
      <c r="A865" s="20"/>
      <c r="B865" s="5">
        <f>DATE(YEAR(siječanj!B865),MONTH(siječanj!B865)+3,DAY(siječanj!B865))</f>
        <v>44660</v>
      </c>
      <c r="C865" s="8">
        <v>8.9791666666666696</v>
      </c>
      <c r="D865">
        <v>0.92898220210295746</v>
      </c>
      <c r="E865" s="6">
        <v>105.69504900995418</v>
      </c>
      <c r="F865" s="9">
        <v>95.439255188274174</v>
      </c>
      <c r="G865" s="9">
        <v>266.8986162116496</v>
      </c>
      <c r="H865" s="9">
        <v>98.188819380647246</v>
      </c>
    </row>
    <row r="866" spans="1:8" ht="15.75" thickBot="1" x14ac:dyDescent="0.3">
      <c r="A866" s="20"/>
      <c r="B866" s="5">
        <f>DATE(YEAR(siječanj!B866),MONTH(siječanj!B866)+3,DAY(siječanj!B866))</f>
        <v>44660</v>
      </c>
      <c r="C866" s="8">
        <v>8.9895833333333304</v>
      </c>
      <c r="D866">
        <v>0.92898220210295746</v>
      </c>
      <c r="E866" s="6">
        <v>96.23478460522054</v>
      </c>
      <c r="F866" s="9">
        <v>93.543028119623656</v>
      </c>
      <c r="G866" s="9">
        <v>266.36286797772823</v>
      </c>
      <c r="H866" s="9">
        <v>89.400402121461568</v>
      </c>
    </row>
    <row r="867" spans="1:8" x14ac:dyDescent="0.25">
      <c r="A867" s="17">
        <f t="shared" ref="A867" si="7">A771+1</f>
        <v>100</v>
      </c>
      <c r="B867" s="5">
        <f>DATE(YEAR(siječanj!B867),MONTH(siječanj!B867)+3,DAY(siječanj!B867))</f>
        <v>44661</v>
      </c>
      <c r="C867" s="8">
        <v>9</v>
      </c>
      <c r="D867">
        <v>0.9270629119485696</v>
      </c>
      <c r="E867" s="6">
        <v>87.726583494133948</v>
      </c>
      <c r="F867" s="9">
        <v>80.150098672858491</v>
      </c>
      <c r="G867" s="9">
        <v>248.17802888205415</v>
      </c>
      <c r="H867" s="9">
        <v>81.328061949371133</v>
      </c>
    </row>
    <row r="868" spans="1:8" x14ac:dyDescent="0.25">
      <c r="A868" s="18"/>
      <c r="B868" s="5">
        <f>DATE(YEAR(siječanj!B868),MONTH(siječanj!B868)+3,DAY(siječanj!B868))</f>
        <v>44661</v>
      </c>
      <c r="C868" s="8">
        <v>9.0104166666666696</v>
      </c>
      <c r="D868">
        <v>0.9270629119485696</v>
      </c>
      <c r="E868" s="6">
        <v>81.694724296418542</v>
      </c>
      <c r="F868" s="9">
        <v>79.467127521027393</v>
      </c>
      <c r="G868" s="9">
        <v>245.63525251720176</v>
      </c>
      <c r="H868" s="9">
        <v>75.736148997073329</v>
      </c>
    </row>
    <row r="869" spans="1:8" x14ac:dyDescent="0.25">
      <c r="A869" s="18"/>
      <c r="B869" s="5">
        <f>DATE(YEAR(siječanj!B869),MONTH(siječanj!B869)+3,DAY(siječanj!B869))</f>
        <v>44661</v>
      </c>
      <c r="C869" s="8">
        <v>9.0208333333333304</v>
      </c>
      <c r="D869">
        <v>0.9270629119485696</v>
      </c>
      <c r="E869" s="6">
        <v>75.301650717799092</v>
      </c>
      <c r="F869" s="9">
        <v>78.375089541067737</v>
      </c>
      <c r="G869" s="9">
        <v>245.28780575252421</v>
      </c>
      <c r="H869" s="9">
        <v>69.809367588976926</v>
      </c>
    </row>
    <row r="870" spans="1:8" x14ac:dyDescent="0.25">
      <c r="A870" s="18"/>
      <c r="B870" s="5">
        <f>DATE(YEAR(siječanj!B870),MONTH(siječanj!B870)+3,DAY(siječanj!B870))</f>
        <v>44661</v>
      </c>
      <c r="C870" s="8">
        <v>9.03125</v>
      </c>
      <c r="D870">
        <v>0.9270629119485696</v>
      </c>
      <c r="E870" s="6">
        <v>69.792113749894554</v>
      </c>
      <c r="F870" s="9">
        <v>77.656216133758434</v>
      </c>
      <c r="G870" s="9">
        <v>244.6294571402299</v>
      </c>
      <c r="H870" s="9">
        <v>64.701680204023049</v>
      </c>
    </row>
    <row r="871" spans="1:8" x14ac:dyDescent="0.25">
      <c r="A871" s="18"/>
      <c r="B871" s="5">
        <f>DATE(YEAR(siječanj!B871),MONTH(siječanj!B871)+3,DAY(siječanj!B871))</f>
        <v>44661</v>
      </c>
      <c r="C871" s="8">
        <v>9.0416666666666696</v>
      </c>
      <c r="D871">
        <v>0.9270629119485696</v>
      </c>
      <c r="E871" s="6">
        <v>65.887032047665173</v>
      </c>
      <c r="F871" s="9">
        <v>84.261628935885923</v>
      </c>
      <c r="G871" s="9">
        <v>251.50711706092005</v>
      </c>
      <c r="H871" s="9">
        <v>61.081423789757203</v>
      </c>
    </row>
    <row r="872" spans="1:8" x14ac:dyDescent="0.25">
      <c r="A872" s="18"/>
      <c r="B872" s="5">
        <f>DATE(YEAR(siječanj!B872),MONTH(siječanj!B872)+3,DAY(siječanj!B872))</f>
        <v>44661</v>
      </c>
      <c r="C872" s="8">
        <v>9.0520833333333304</v>
      </c>
      <c r="D872">
        <v>0.9270629119485696</v>
      </c>
      <c r="E872" s="6">
        <v>63.660657991736095</v>
      </c>
      <c r="F872" s="9">
        <v>84.71651565463128</v>
      </c>
      <c r="G872" s="9">
        <v>254.69368251508888</v>
      </c>
      <c r="H872" s="9">
        <v>59.017434974380841</v>
      </c>
    </row>
    <row r="873" spans="1:8" x14ac:dyDescent="0.25">
      <c r="A873" s="18"/>
      <c r="B873" s="5">
        <f>DATE(YEAR(siječanj!B873),MONTH(siječanj!B873)+3,DAY(siječanj!B873))</f>
        <v>44661</v>
      </c>
      <c r="C873" s="8">
        <v>9.0625</v>
      </c>
      <c r="D873">
        <v>0.9270629119485696</v>
      </c>
      <c r="E873" s="6">
        <v>62.052246265976557</v>
      </c>
      <c r="F873" s="9">
        <v>83.992486862582709</v>
      </c>
      <c r="G873" s="9">
        <v>254.78893777836041</v>
      </c>
      <c r="H873" s="9">
        <v>57.526336116285982</v>
      </c>
    </row>
    <row r="874" spans="1:8" x14ac:dyDescent="0.25">
      <c r="A874" s="18"/>
      <c r="B874" s="5">
        <f>DATE(YEAR(siječanj!B874),MONTH(siječanj!B874)+3,DAY(siječanj!B874))</f>
        <v>44661</v>
      </c>
      <c r="C874" s="8">
        <v>9.0729166666666696</v>
      </c>
      <c r="D874">
        <v>0.9270629119485696</v>
      </c>
      <c r="E874" s="6">
        <v>59.555813279514375</v>
      </c>
      <c r="F874" s="9">
        <v>83.096920212680942</v>
      </c>
      <c r="G874" s="9">
        <v>254.65231237800771</v>
      </c>
      <c r="H874" s="9">
        <v>55.211985682371889</v>
      </c>
    </row>
    <row r="875" spans="1:8" x14ac:dyDescent="0.25">
      <c r="A875" s="18"/>
      <c r="B875" s="5">
        <f>DATE(YEAR(siječanj!B875),MONTH(siječanj!B875)+3,DAY(siječanj!B875))</f>
        <v>44661</v>
      </c>
      <c r="C875" s="8">
        <v>9.0833333333333304</v>
      </c>
      <c r="D875">
        <v>0.9270629119485696</v>
      </c>
      <c r="E875" s="6">
        <v>58.563875619516203</v>
      </c>
      <c r="F875" s="9">
        <v>82.199378437550351</v>
      </c>
      <c r="G875" s="9">
        <v>254.24468696555681</v>
      </c>
      <c r="H875" s="9">
        <v>54.292397066822531</v>
      </c>
    </row>
    <row r="876" spans="1:8" x14ac:dyDescent="0.25">
      <c r="A876" s="18"/>
      <c r="B876" s="5">
        <f>DATE(YEAR(siječanj!B876),MONTH(siječanj!B876)+3,DAY(siječanj!B876))</f>
        <v>44661</v>
      </c>
      <c r="C876" s="8">
        <v>9.09375</v>
      </c>
      <c r="D876">
        <v>0.9270629119485696</v>
      </c>
      <c r="E876" s="6">
        <v>58.927800448608522</v>
      </c>
      <c r="F876" s="9">
        <v>81.649651275699341</v>
      </c>
      <c r="G876" s="9">
        <v>254.15959822950995</v>
      </c>
      <c r="H876" s="9">
        <v>54.629778278611241</v>
      </c>
    </row>
    <row r="877" spans="1:8" x14ac:dyDescent="0.25">
      <c r="A877" s="18"/>
      <c r="B877" s="5">
        <f>DATE(YEAR(siječanj!B877),MONTH(siječanj!B877)+3,DAY(siječanj!B877))</f>
        <v>44661</v>
      </c>
      <c r="C877" s="8">
        <v>9.1041666666666696</v>
      </c>
      <c r="D877">
        <v>0.9270629119485696</v>
      </c>
      <c r="E877" s="6">
        <v>57.243845652610332</v>
      </c>
      <c r="F877" s="9">
        <v>81.170858890093655</v>
      </c>
      <c r="G877" s="9">
        <v>254.0701224021395</v>
      </c>
      <c r="H877" s="9">
        <v>53.068646241843403</v>
      </c>
    </row>
    <row r="878" spans="1:8" x14ac:dyDescent="0.25">
      <c r="A878" s="18"/>
      <c r="B878" s="5">
        <f>DATE(YEAR(siječanj!B878),MONTH(siječanj!B878)+3,DAY(siječanj!B878))</f>
        <v>44661</v>
      </c>
      <c r="C878" s="8">
        <v>9.1145833333333304</v>
      </c>
      <c r="D878">
        <v>0.9270629119485696</v>
      </c>
      <c r="E878" s="6">
        <v>57.042260784586666</v>
      </c>
      <c r="F878" s="9">
        <v>80.760761316191832</v>
      </c>
      <c r="G878" s="9">
        <v>253.75999073233251</v>
      </c>
      <c r="H878" s="9">
        <v>52.881764387088616</v>
      </c>
    </row>
    <row r="879" spans="1:8" x14ac:dyDescent="0.25">
      <c r="A879" s="18"/>
      <c r="B879" s="5">
        <f>DATE(YEAR(siječanj!B879),MONTH(siječanj!B879)+3,DAY(siječanj!B879))</f>
        <v>44661</v>
      </c>
      <c r="C879" s="8">
        <v>9.125</v>
      </c>
      <c r="D879">
        <v>0.9270629119485696</v>
      </c>
      <c r="E879" s="6">
        <v>56.854264892516589</v>
      </c>
      <c r="F879" s="9">
        <v>80.450834590885648</v>
      </c>
      <c r="G879" s="9">
        <v>253.35929692016987</v>
      </c>
      <c r="H879" s="9">
        <v>52.70748036795176</v>
      </c>
    </row>
    <row r="880" spans="1:8" x14ac:dyDescent="0.25">
      <c r="A880" s="18"/>
      <c r="B880" s="5">
        <f>DATE(YEAR(siječanj!B880),MONTH(siječanj!B880)+3,DAY(siječanj!B880))</f>
        <v>44661</v>
      </c>
      <c r="C880" s="8">
        <v>9.1354166666666696</v>
      </c>
      <c r="D880">
        <v>0.9270629119485696</v>
      </c>
      <c r="E880" s="6">
        <v>56.377294517208796</v>
      </c>
      <c r="F880" s="9">
        <v>79.974036578777145</v>
      </c>
      <c r="G880" s="9">
        <v>253.59630873333182</v>
      </c>
      <c r="H880" s="9">
        <v>52.265298822905713</v>
      </c>
    </row>
    <row r="881" spans="1:8" x14ac:dyDescent="0.25">
      <c r="A881" s="18"/>
      <c r="B881" s="5">
        <f>DATE(YEAR(siječanj!B881),MONTH(siječanj!B881)+3,DAY(siječanj!B881))</f>
        <v>44661</v>
      </c>
      <c r="C881" s="8">
        <v>9.1458333333333304</v>
      </c>
      <c r="D881">
        <v>0.9270629119485696</v>
      </c>
      <c r="E881" s="6">
        <v>56.471682648642378</v>
      </c>
      <c r="F881" s="9">
        <v>80.023971795329174</v>
      </c>
      <c r="G881" s="9">
        <v>253.33950417107329</v>
      </c>
      <c r="H881" s="9">
        <v>52.352802558885912</v>
      </c>
    </row>
    <row r="882" spans="1:8" x14ac:dyDescent="0.25">
      <c r="A882" s="18"/>
      <c r="B882" s="5">
        <f>DATE(YEAR(siječanj!B882),MONTH(siječanj!B882)+3,DAY(siječanj!B882))</f>
        <v>44661</v>
      </c>
      <c r="C882" s="8">
        <v>9.15625</v>
      </c>
      <c r="D882">
        <v>0.9270629119485696</v>
      </c>
      <c r="E882" s="6">
        <v>56.024851861485608</v>
      </c>
      <c r="F882" s="9">
        <v>79.839759534837242</v>
      </c>
      <c r="G882" s="9">
        <v>253.53132287905214</v>
      </c>
      <c r="H882" s="9">
        <v>51.93856230819609</v>
      </c>
    </row>
    <row r="883" spans="1:8" x14ac:dyDescent="0.25">
      <c r="A883" s="18"/>
      <c r="B883" s="5">
        <f>DATE(YEAR(siječanj!B883),MONTH(siječanj!B883)+3,DAY(siječanj!B883))</f>
        <v>44661</v>
      </c>
      <c r="C883" s="8">
        <v>9.1666666666666696</v>
      </c>
      <c r="D883">
        <v>0.9270629119485696</v>
      </c>
      <c r="E883" s="6">
        <v>55.454371023681411</v>
      </c>
      <c r="F883" s="9">
        <v>79.614535125473196</v>
      </c>
      <c r="G883" s="9">
        <v>256.03527982044301</v>
      </c>
      <c r="H883" s="9">
        <v>51.409690681490467</v>
      </c>
    </row>
    <row r="884" spans="1:8" x14ac:dyDescent="0.25">
      <c r="A884" s="18"/>
      <c r="B884" s="5">
        <f>DATE(YEAR(siječanj!B884),MONTH(siječanj!B884)+3,DAY(siječanj!B884))</f>
        <v>44661</v>
      </c>
      <c r="C884" s="8">
        <v>9.1770833333333304</v>
      </c>
      <c r="D884">
        <v>0.9270629119485696</v>
      </c>
      <c r="E884" s="6">
        <v>56.143845501142877</v>
      </c>
      <c r="F884" s="9">
        <v>79.404241411199948</v>
      </c>
      <c r="G884" s="9">
        <v>257.43220663560606</v>
      </c>
      <c r="H884" s="9">
        <v>52.048876898280113</v>
      </c>
    </row>
    <row r="885" spans="1:8" x14ac:dyDescent="0.25">
      <c r="A885" s="18"/>
      <c r="B885" s="5">
        <f>DATE(YEAR(siječanj!B885),MONTH(siječanj!B885)+3,DAY(siječanj!B885))</f>
        <v>44661</v>
      </c>
      <c r="C885" s="8">
        <v>9.1875</v>
      </c>
      <c r="D885">
        <v>0.9270629119485696</v>
      </c>
      <c r="E885" s="6">
        <v>57.197038297358503</v>
      </c>
      <c r="F885" s="9">
        <v>79.250279028749802</v>
      </c>
      <c r="G885" s="9">
        <v>264.91745488674945</v>
      </c>
      <c r="H885" s="9">
        <v>53.025252878783029</v>
      </c>
    </row>
    <row r="886" spans="1:8" x14ac:dyDescent="0.25">
      <c r="A886" s="18"/>
      <c r="B886" s="5">
        <f>DATE(YEAR(siječanj!B886),MONTH(siječanj!B886)+3,DAY(siječanj!B886))</f>
        <v>44661</v>
      </c>
      <c r="C886" s="8">
        <v>9.1979166666666696</v>
      </c>
      <c r="D886">
        <v>0.9270629119485696</v>
      </c>
      <c r="E886" s="6">
        <v>59.004000777711873</v>
      </c>
      <c r="F886" s="9">
        <v>79.471427762808545</v>
      </c>
      <c r="G886" s="9">
        <v>267.10321010394358</v>
      </c>
      <c r="H886" s="9">
        <v>54.700420777601238</v>
      </c>
    </row>
    <row r="887" spans="1:8" x14ac:dyDescent="0.25">
      <c r="A887" s="18"/>
      <c r="B887" s="5">
        <f>DATE(YEAR(siječanj!B887),MONTH(siječanj!B887)+3,DAY(siječanj!B887))</f>
        <v>44661</v>
      </c>
      <c r="C887" s="8">
        <v>9.2083333333333304</v>
      </c>
      <c r="D887">
        <v>0.9270629119485696</v>
      </c>
      <c r="E887" s="6">
        <v>60.444053957451302</v>
      </c>
      <c r="F887" s="9">
        <v>79.918375484101858</v>
      </c>
      <c r="G887" s="9">
        <v>274.79659710683774</v>
      </c>
      <c r="H887" s="9">
        <v>56.035440671771269</v>
      </c>
    </row>
    <row r="888" spans="1:8" x14ac:dyDescent="0.25">
      <c r="A888" s="18"/>
      <c r="B888" s="5">
        <f>DATE(YEAR(siječanj!B888),MONTH(siječanj!B888)+3,DAY(siječanj!B888))</f>
        <v>44661</v>
      </c>
      <c r="C888" s="8">
        <v>9.21875</v>
      </c>
      <c r="D888">
        <v>0.9270629119485696</v>
      </c>
      <c r="E888" s="6">
        <v>63.095982278678058</v>
      </c>
      <c r="F888" s="9">
        <v>80.201159692325476</v>
      </c>
      <c r="G888" s="9">
        <v>274.20446867485038</v>
      </c>
      <c r="H888" s="9">
        <v>58.493945063526624</v>
      </c>
    </row>
    <row r="889" spans="1:8" x14ac:dyDescent="0.25">
      <c r="A889" s="18"/>
      <c r="B889" s="5">
        <f>DATE(YEAR(siječanj!B889),MONTH(siječanj!B889)+3,DAY(siječanj!B889))</f>
        <v>44661</v>
      </c>
      <c r="C889" s="8">
        <v>9.2291666666666696</v>
      </c>
      <c r="D889">
        <v>0.9270629119485696</v>
      </c>
      <c r="E889" s="6">
        <v>65.331313720524662</v>
      </c>
      <c r="F889" s="9">
        <v>80.749943628814165</v>
      </c>
      <c r="G889" s="9">
        <v>256.62112073535195</v>
      </c>
      <c r="H889" s="9">
        <v>60.566237939175132</v>
      </c>
    </row>
    <row r="890" spans="1:8" x14ac:dyDescent="0.25">
      <c r="A890" s="18"/>
      <c r="B890" s="5">
        <f>DATE(YEAR(siječanj!B890),MONTH(siječanj!B890)+3,DAY(siječanj!B890))</f>
        <v>44661</v>
      </c>
      <c r="C890" s="8">
        <v>9.2395833333333304</v>
      </c>
      <c r="D890">
        <v>0.9270629119485696</v>
      </c>
      <c r="E890" s="6">
        <v>69.190266175968375</v>
      </c>
      <c r="F890" s="9">
        <v>81.665055038632374</v>
      </c>
      <c r="G890" s="9">
        <v>182.22925108909877</v>
      </c>
      <c r="H890" s="9">
        <v>64.143729639589864</v>
      </c>
    </row>
    <row r="891" spans="1:8" x14ac:dyDescent="0.25">
      <c r="A891" s="18"/>
      <c r="B891" s="5">
        <f>DATE(YEAR(siječanj!B891),MONTH(siječanj!B891)+3,DAY(siječanj!B891))</f>
        <v>44661</v>
      </c>
      <c r="C891" s="8">
        <v>9.25</v>
      </c>
      <c r="D891">
        <v>0.9270629119485696</v>
      </c>
      <c r="E891" s="6">
        <v>73.841108336864806</v>
      </c>
      <c r="F891" s="9">
        <v>77.687329905795877</v>
      </c>
      <c r="G891" s="9">
        <v>97.462130177309035</v>
      </c>
      <c r="H891" s="9">
        <v>68.455352916283687</v>
      </c>
    </row>
    <row r="892" spans="1:8" x14ac:dyDescent="0.25">
      <c r="A892" s="18"/>
      <c r="B892" s="5">
        <f>DATE(YEAR(siječanj!B892),MONTH(siječanj!B892)+3,DAY(siječanj!B892))</f>
        <v>44661</v>
      </c>
      <c r="C892" s="8">
        <v>9.2604166666666696</v>
      </c>
      <c r="D892">
        <v>0.9270629119485696</v>
      </c>
      <c r="E892" s="6">
        <v>77.418512738539135</v>
      </c>
      <c r="F892" s="9">
        <v>77.842580848416432</v>
      </c>
      <c r="G892" s="9">
        <v>38.716735862338723</v>
      </c>
      <c r="H892" s="9">
        <v>71.771831858117523</v>
      </c>
    </row>
    <row r="893" spans="1:8" x14ac:dyDescent="0.25">
      <c r="A893" s="18"/>
      <c r="B893" s="5">
        <f>DATE(YEAR(siječanj!B893),MONTH(siječanj!B893)+3,DAY(siječanj!B893))</f>
        <v>44661</v>
      </c>
      <c r="C893" s="8">
        <v>9.2708333333333304</v>
      </c>
      <c r="D893">
        <v>0.9270629119485696</v>
      </c>
      <c r="E893" s="6">
        <v>83.289718807226905</v>
      </c>
      <c r="F893" s="9">
        <v>79.618026307741587</v>
      </c>
      <c r="G893" s="9">
        <v>14.77197397490745</v>
      </c>
      <c r="H893" s="9">
        <v>77.214809252805324</v>
      </c>
    </row>
    <row r="894" spans="1:8" x14ac:dyDescent="0.25">
      <c r="A894" s="18"/>
      <c r="B894" s="5">
        <f>DATE(YEAR(siječanj!B894),MONTH(siječanj!B894)+3,DAY(siječanj!B894))</f>
        <v>44661</v>
      </c>
      <c r="C894" s="8">
        <v>9.28125</v>
      </c>
      <c r="D894">
        <v>0.9270629119485696</v>
      </c>
      <c r="E894" s="6">
        <v>88.478275167993999</v>
      </c>
      <c r="F894" s="9">
        <v>82.15591925973601</v>
      </c>
      <c r="G894" s="9">
        <v>8.3621401409665843</v>
      </c>
      <c r="H894" s="9">
        <v>82.024927421427336</v>
      </c>
    </row>
    <row r="895" spans="1:8" x14ac:dyDescent="0.25">
      <c r="A895" s="18"/>
      <c r="B895" s="5">
        <f>DATE(YEAR(siječanj!B895),MONTH(siječanj!B895)+3,DAY(siječanj!B895))</f>
        <v>44661</v>
      </c>
      <c r="C895" s="8">
        <v>9.2916666666666696</v>
      </c>
      <c r="D895">
        <v>0.9270629119485696</v>
      </c>
      <c r="E895" s="6">
        <v>91.510016707454966</v>
      </c>
      <c r="F895" s="9">
        <v>85.089088167407255</v>
      </c>
      <c r="G895" s="9">
        <v>4.6370013053684573</v>
      </c>
      <c r="H895" s="9">
        <v>84.83554256127546</v>
      </c>
    </row>
    <row r="896" spans="1:8" x14ac:dyDescent="0.25">
      <c r="A896" s="18"/>
      <c r="B896" s="5">
        <f>DATE(YEAR(siječanj!B896),MONTH(siječanj!B896)+3,DAY(siječanj!B896))</f>
        <v>44661</v>
      </c>
      <c r="C896" s="8">
        <v>9.3020833333333304</v>
      </c>
      <c r="D896">
        <v>0.9270629119485696</v>
      </c>
      <c r="E896" s="6">
        <v>95.042084147198679</v>
      </c>
      <c r="F896" s="9">
        <v>85.982519283153593</v>
      </c>
      <c r="G896" s="9">
        <v>1.9669098740468276</v>
      </c>
      <c r="H896" s="9">
        <v>88.109991287162998</v>
      </c>
    </row>
    <row r="897" spans="1:8" x14ac:dyDescent="0.25">
      <c r="A897" s="18"/>
      <c r="B897" s="5">
        <f>DATE(YEAR(siječanj!B897),MONTH(siječanj!B897)+3,DAY(siječanj!B897))</f>
        <v>44661</v>
      </c>
      <c r="C897" s="8">
        <v>9.3125</v>
      </c>
      <c r="D897">
        <v>0.9270629119485696</v>
      </c>
      <c r="E897" s="6">
        <v>104.12587722695882</v>
      </c>
      <c r="F897" s="9">
        <v>86.960932707900852</v>
      </c>
      <c r="G897" s="9">
        <v>1.5469374114794623</v>
      </c>
      <c r="H897" s="9">
        <v>96.531238951223699</v>
      </c>
    </row>
    <row r="898" spans="1:8" x14ac:dyDescent="0.25">
      <c r="A898" s="18"/>
      <c r="B898" s="5">
        <f>DATE(YEAR(siječanj!B898),MONTH(siječanj!B898)+3,DAY(siječanj!B898))</f>
        <v>44661</v>
      </c>
      <c r="C898" s="8">
        <v>9.3229166666666696</v>
      </c>
      <c r="D898">
        <v>0.9270629119485696</v>
      </c>
      <c r="E898" s="6">
        <v>111.62051070580169</v>
      </c>
      <c r="F898" s="9">
        <v>89.083220963737418</v>
      </c>
      <c r="G898" s="9">
        <v>1.2832130698009747</v>
      </c>
      <c r="H898" s="9">
        <v>103.47923568810701</v>
      </c>
    </row>
    <row r="899" spans="1:8" x14ac:dyDescent="0.25">
      <c r="A899" s="18"/>
      <c r="B899" s="5">
        <f>DATE(YEAR(siječanj!B899),MONTH(siječanj!B899)+3,DAY(siječanj!B899))</f>
        <v>44661</v>
      </c>
      <c r="C899" s="8">
        <v>9.3333333333333304</v>
      </c>
      <c r="D899">
        <v>0.9270629119485696</v>
      </c>
      <c r="E899" s="6">
        <v>116.92199347220456</v>
      </c>
      <c r="F899" s="9">
        <v>91.507434526036519</v>
      </c>
      <c r="G899" s="9">
        <v>1.1012086657987061</v>
      </c>
      <c r="H899" s="9">
        <v>108.39404373917361</v>
      </c>
    </row>
    <row r="900" spans="1:8" x14ac:dyDescent="0.25">
      <c r="A900" s="18"/>
      <c r="B900" s="5">
        <f>DATE(YEAR(siječanj!B900),MONTH(siječanj!B900)+3,DAY(siječanj!B900))</f>
        <v>44661</v>
      </c>
      <c r="C900" s="8">
        <v>9.34375</v>
      </c>
      <c r="D900">
        <v>0.9270629119485696</v>
      </c>
      <c r="E900" s="6">
        <v>119.98661483314976</v>
      </c>
      <c r="F900" s="9">
        <v>92.57971424886351</v>
      </c>
      <c r="G900" s="9">
        <v>1.5728937446762494</v>
      </c>
      <c r="H900" s="9">
        <v>111.23514054207125</v>
      </c>
    </row>
    <row r="901" spans="1:8" x14ac:dyDescent="0.25">
      <c r="A901" s="18"/>
      <c r="B901" s="5">
        <f>DATE(YEAR(siječanj!B901),MONTH(siječanj!B901)+3,DAY(siječanj!B901))</f>
        <v>44661</v>
      </c>
      <c r="C901" s="8">
        <v>9.3541666666666696</v>
      </c>
      <c r="D901">
        <v>0.9270629119485696</v>
      </c>
      <c r="E901" s="6">
        <v>125.02900555938142</v>
      </c>
      <c r="F901" s="9">
        <v>93.814619851194593</v>
      </c>
      <c r="G901" s="9">
        <v>1.044934936608866</v>
      </c>
      <c r="H901" s="9">
        <v>115.90975397191403</v>
      </c>
    </row>
    <row r="902" spans="1:8" x14ac:dyDescent="0.25">
      <c r="A902" s="18"/>
      <c r="B902" s="5">
        <f>DATE(YEAR(siječanj!B902),MONTH(siječanj!B902)+3,DAY(siječanj!B902))</f>
        <v>44661</v>
      </c>
      <c r="C902" s="8">
        <v>9.3645833333333304</v>
      </c>
      <c r="D902">
        <v>0.9270629119485696</v>
      </c>
      <c r="E902" s="6">
        <v>129.90010886700853</v>
      </c>
      <c r="F902" s="9">
        <v>95.415502353467318</v>
      </c>
      <c r="G902" s="9">
        <v>0.83694419189730096</v>
      </c>
      <c r="H902" s="9">
        <v>120.42557318868514</v>
      </c>
    </row>
    <row r="903" spans="1:8" x14ac:dyDescent="0.25">
      <c r="A903" s="18"/>
      <c r="B903" s="5">
        <f>DATE(YEAR(siječanj!B903),MONTH(siječanj!B903)+3,DAY(siječanj!B903))</f>
        <v>44661</v>
      </c>
      <c r="C903" s="8">
        <v>9.375</v>
      </c>
      <c r="D903">
        <v>0.9270629119485696</v>
      </c>
      <c r="E903" s="6">
        <v>130.55506931136745</v>
      </c>
      <c r="F903" s="9">
        <v>97.316401532816286</v>
      </c>
      <c r="G903" s="9">
        <v>0.87446334585883456</v>
      </c>
      <c r="H903" s="9">
        <v>121.03276272544365</v>
      </c>
    </row>
    <row r="904" spans="1:8" x14ac:dyDescent="0.25">
      <c r="A904" s="18"/>
      <c r="B904" s="5">
        <f>DATE(YEAR(siječanj!B904),MONTH(siječanj!B904)+3,DAY(siječanj!B904))</f>
        <v>44661</v>
      </c>
      <c r="C904" s="8">
        <v>9.3854166666666696</v>
      </c>
      <c r="D904">
        <v>0.9270629119485696</v>
      </c>
      <c r="E904" s="6">
        <v>134.96871250645171</v>
      </c>
      <c r="F904" s="9">
        <v>97.917460966191086</v>
      </c>
      <c r="G904" s="9">
        <v>0.83294321624889589</v>
      </c>
      <c r="H904" s="9">
        <v>125.12448763818044</v>
      </c>
    </row>
    <row r="905" spans="1:8" x14ac:dyDescent="0.25">
      <c r="A905" s="18"/>
      <c r="B905" s="5">
        <f>DATE(YEAR(siječanj!B905),MONTH(siječanj!B905)+3,DAY(siječanj!B905))</f>
        <v>44661</v>
      </c>
      <c r="C905" s="8">
        <v>9.3958333333333304</v>
      </c>
      <c r="D905">
        <v>0.9270629119485696</v>
      </c>
      <c r="E905" s="6">
        <v>139.53823427183195</v>
      </c>
      <c r="F905" s="9">
        <v>99.070906933482078</v>
      </c>
      <c r="G905" s="9">
        <v>0.90378049844016162</v>
      </c>
      <c r="H905" s="9">
        <v>129.36072179220622</v>
      </c>
    </row>
    <row r="906" spans="1:8" x14ac:dyDescent="0.25">
      <c r="A906" s="18"/>
      <c r="B906" s="5">
        <f>DATE(YEAR(siječanj!B906),MONTH(siječanj!B906)+3,DAY(siječanj!B906))</f>
        <v>44661</v>
      </c>
      <c r="C906" s="8">
        <v>9.40625</v>
      </c>
      <c r="D906">
        <v>0.9270629119485696</v>
      </c>
      <c r="E906" s="6">
        <v>143.70163062194999</v>
      </c>
      <c r="F906" s="9">
        <v>99.894597317933901</v>
      </c>
      <c r="G906" s="9">
        <v>0.93767876890949076</v>
      </c>
      <c r="H906" s="9">
        <v>133.22045213614268</v>
      </c>
    </row>
    <row r="907" spans="1:8" x14ac:dyDescent="0.25">
      <c r="A907" s="18"/>
      <c r="B907" s="5">
        <f>DATE(YEAR(siječanj!B907),MONTH(siječanj!B907)+3,DAY(siječanj!B907))</f>
        <v>44661</v>
      </c>
      <c r="C907" s="8">
        <v>9.4166666666666696</v>
      </c>
      <c r="D907">
        <v>0.9270629119485696</v>
      </c>
      <c r="E907" s="6">
        <v>144.93502950199925</v>
      </c>
      <c r="F907" s="9">
        <v>100.91502508606303</v>
      </c>
      <c r="G907" s="9">
        <v>0.99652312565896028</v>
      </c>
      <c r="H907" s="9">
        <v>134.36389049347528</v>
      </c>
    </row>
    <row r="908" spans="1:8" x14ac:dyDescent="0.25">
      <c r="A908" s="18"/>
      <c r="B908" s="5">
        <f>DATE(YEAR(siječanj!B908),MONTH(siječanj!B908)+3,DAY(siječanj!B908))</f>
        <v>44661</v>
      </c>
      <c r="C908" s="8">
        <v>9.4270833333333304</v>
      </c>
      <c r="D908">
        <v>0.9270629119485696</v>
      </c>
      <c r="E908" s="6">
        <v>146.01754080920412</v>
      </c>
      <c r="F908" s="9">
        <v>101.5175037129289</v>
      </c>
      <c r="G908" s="9">
        <v>0.9280064094238295</v>
      </c>
      <c r="H908" s="9">
        <v>135.36744657814987</v>
      </c>
    </row>
    <row r="909" spans="1:8" x14ac:dyDescent="0.25">
      <c r="A909" s="18"/>
      <c r="B909" s="5">
        <f>DATE(YEAR(siječanj!B909),MONTH(siječanj!B909)+3,DAY(siječanj!B909))</f>
        <v>44661</v>
      </c>
      <c r="C909" s="8">
        <v>9.4375</v>
      </c>
      <c r="D909">
        <v>0.9270629119485696</v>
      </c>
      <c r="E909" s="6">
        <v>149.93677939081701</v>
      </c>
      <c r="F909" s="9">
        <v>101.83737260036422</v>
      </c>
      <c r="G909" s="9">
        <v>0.97088687059410572</v>
      </c>
      <c r="H909" s="9">
        <v>139.00082731024111</v>
      </c>
    </row>
    <row r="910" spans="1:8" x14ac:dyDescent="0.25">
      <c r="A910" s="18"/>
      <c r="B910" s="5">
        <f>DATE(YEAR(siječanj!B910),MONTH(siječanj!B910)+3,DAY(siječanj!B910))</f>
        <v>44661</v>
      </c>
      <c r="C910" s="8">
        <v>9.4479166666666696</v>
      </c>
      <c r="D910">
        <v>0.9270629119485696</v>
      </c>
      <c r="E910" s="6">
        <v>151.95582600278061</v>
      </c>
      <c r="F910" s="9">
        <v>102.24482421978938</v>
      </c>
      <c r="G910" s="9">
        <v>0.96425525236105225</v>
      </c>
      <c r="H910" s="9">
        <v>140.87261054168798</v>
      </c>
    </row>
    <row r="911" spans="1:8" x14ac:dyDescent="0.25">
      <c r="A911" s="18"/>
      <c r="B911" s="5">
        <f>DATE(YEAR(siječanj!B911),MONTH(siječanj!B911)+3,DAY(siječanj!B911))</f>
        <v>44661</v>
      </c>
      <c r="C911" s="8">
        <v>9.4583333333333304</v>
      </c>
      <c r="D911">
        <v>0.9270629119485696</v>
      </c>
      <c r="E911" s="6">
        <v>150.42246291385393</v>
      </c>
      <c r="F911" s="9">
        <v>102.43259238209224</v>
      </c>
      <c r="G911" s="9">
        <v>0.96241480360281595</v>
      </c>
      <c r="H911" s="9">
        <v>139.45108649139314</v>
      </c>
    </row>
    <row r="912" spans="1:8" x14ac:dyDescent="0.25">
      <c r="A912" s="18"/>
      <c r="B912" s="5">
        <f>DATE(YEAR(siječanj!B912),MONTH(siječanj!B912)+3,DAY(siječanj!B912))</f>
        <v>44661</v>
      </c>
      <c r="C912" s="8">
        <v>9.46875</v>
      </c>
      <c r="D912">
        <v>0.9270629119485696</v>
      </c>
      <c r="E912" s="6">
        <v>150.68218937761208</v>
      </c>
      <c r="F912" s="9">
        <v>102.33045743738501</v>
      </c>
      <c r="G912" s="9">
        <v>0.96413522331176527</v>
      </c>
      <c r="H912" s="9">
        <v>139.69186926319486</v>
      </c>
    </row>
    <row r="913" spans="1:8" x14ac:dyDescent="0.25">
      <c r="A913" s="18"/>
      <c r="B913" s="5">
        <f>DATE(YEAR(siječanj!B913),MONTH(siječanj!B913)+3,DAY(siječanj!B913))</f>
        <v>44661</v>
      </c>
      <c r="C913" s="8">
        <v>9.4791666666666696</v>
      </c>
      <c r="D913">
        <v>0.9270629119485696</v>
      </c>
      <c r="E913" s="6">
        <v>152.88733357507579</v>
      </c>
      <c r="F913" s="9">
        <v>102.37940283331407</v>
      </c>
      <c r="G913" s="9">
        <v>0.98042919852631016</v>
      </c>
      <c r="H913" s="9">
        <v>141.73617666416206</v>
      </c>
    </row>
    <row r="914" spans="1:8" x14ac:dyDescent="0.25">
      <c r="A914" s="18"/>
      <c r="B914" s="5">
        <f>DATE(YEAR(siječanj!B914),MONTH(siječanj!B914)+3,DAY(siječanj!B914))</f>
        <v>44661</v>
      </c>
      <c r="C914" s="8">
        <v>9.4895833333333304</v>
      </c>
      <c r="D914">
        <v>0.9270629119485696</v>
      </c>
      <c r="E914" s="6">
        <v>150.51239816612102</v>
      </c>
      <c r="F914" s="9">
        <v>102.34411246804308</v>
      </c>
      <c r="G914" s="9">
        <v>0.98257972391305992</v>
      </c>
      <c r="H914" s="9">
        <v>139.5344621282467</v>
      </c>
    </row>
    <row r="915" spans="1:8" x14ac:dyDescent="0.25">
      <c r="A915" s="18"/>
      <c r="B915" s="5">
        <f>DATE(YEAR(siječanj!B915),MONTH(siječanj!B915)+3,DAY(siječanj!B915))</f>
        <v>44661</v>
      </c>
      <c r="C915" s="8">
        <v>9.5</v>
      </c>
      <c r="D915">
        <v>0.9270629119485696</v>
      </c>
      <c r="E915" s="6">
        <v>146.90825067565544</v>
      </c>
      <c r="F915" s="9">
        <v>101.35460134278817</v>
      </c>
      <c r="G915" s="9">
        <v>0.9681161949525815</v>
      </c>
      <c r="H915" s="9">
        <v>136.19319066064355</v>
      </c>
    </row>
    <row r="916" spans="1:8" x14ac:dyDescent="0.25">
      <c r="A916" s="18"/>
      <c r="B916" s="5">
        <f>DATE(YEAR(siječanj!B916),MONTH(siječanj!B916)+3,DAY(siječanj!B916))</f>
        <v>44661</v>
      </c>
      <c r="C916" s="8">
        <v>9.5104166666666696</v>
      </c>
      <c r="D916">
        <v>0.9270629119485696</v>
      </c>
      <c r="E916" s="6">
        <v>137.57103764015619</v>
      </c>
      <c r="F916" s="9">
        <v>100.10297366181894</v>
      </c>
      <c r="G916" s="9">
        <v>0.87910447777110445</v>
      </c>
      <c r="H916" s="9">
        <v>127.53700675446947</v>
      </c>
    </row>
    <row r="917" spans="1:8" x14ac:dyDescent="0.25">
      <c r="A917" s="18"/>
      <c r="B917" s="5">
        <f>DATE(YEAR(siječanj!B917),MONTH(siječanj!B917)+3,DAY(siječanj!B917))</f>
        <v>44661</v>
      </c>
      <c r="C917" s="8">
        <v>9.5208333333333304</v>
      </c>
      <c r="D917">
        <v>0.9270629119485696</v>
      </c>
      <c r="E917" s="6">
        <v>133.9188735175548</v>
      </c>
      <c r="F917" s="9">
        <v>99.870988564143005</v>
      </c>
      <c r="G917" s="9">
        <v>0.89763899990917673</v>
      </c>
      <c r="H917" s="9">
        <v>124.15122084805654</v>
      </c>
    </row>
    <row r="918" spans="1:8" x14ac:dyDescent="0.25">
      <c r="A918" s="18"/>
      <c r="B918" s="5">
        <f>DATE(YEAR(siječanj!B918),MONTH(siječanj!B918)+3,DAY(siječanj!B918))</f>
        <v>44661</v>
      </c>
      <c r="C918" s="8">
        <v>9.53125</v>
      </c>
      <c r="D918">
        <v>0.9270629119485696</v>
      </c>
      <c r="E918" s="6">
        <v>132.3910742937004</v>
      </c>
      <c r="F918" s="9">
        <v>98.877934934594521</v>
      </c>
      <c r="G918" s="9">
        <v>0.90680123568518045</v>
      </c>
      <c r="H918" s="9">
        <v>122.73485485071731</v>
      </c>
    </row>
    <row r="919" spans="1:8" x14ac:dyDescent="0.25">
      <c r="A919" s="18"/>
      <c r="B919" s="5">
        <f>DATE(YEAR(siječanj!B919),MONTH(siječanj!B919)+3,DAY(siječanj!B919))</f>
        <v>44661</v>
      </c>
      <c r="C919" s="8">
        <v>9.5416666666666696</v>
      </c>
      <c r="D919">
        <v>0.9270629119485696</v>
      </c>
      <c r="E919" s="6">
        <v>127.42964157705498</v>
      </c>
      <c r="F919" s="9">
        <v>97.857377135280345</v>
      </c>
      <c r="G919" s="9">
        <v>0.90185002714439699</v>
      </c>
      <c r="H919" s="9">
        <v>118.13529458898711</v>
      </c>
    </row>
    <row r="920" spans="1:8" x14ac:dyDescent="0.25">
      <c r="A920" s="18"/>
      <c r="B920" s="5">
        <f>DATE(YEAR(siječanj!B920),MONTH(siječanj!B920)+3,DAY(siječanj!B920))</f>
        <v>44661</v>
      </c>
      <c r="C920" s="8">
        <v>9.5520833333333304</v>
      </c>
      <c r="D920">
        <v>0.9270629119485696</v>
      </c>
      <c r="E920" s="6">
        <v>122.20840197676017</v>
      </c>
      <c r="F920" s="9">
        <v>97.304052624617256</v>
      </c>
      <c r="G920" s="9">
        <v>0.89775902895846371</v>
      </c>
      <c r="H920" s="9">
        <v>113.29487700115662</v>
      </c>
    </row>
    <row r="921" spans="1:8" x14ac:dyDescent="0.25">
      <c r="A921" s="18"/>
      <c r="B921" s="5">
        <f>DATE(YEAR(siječanj!B921),MONTH(siječanj!B921)+3,DAY(siječanj!B921))</f>
        <v>44661</v>
      </c>
      <c r="C921" s="8">
        <v>9.5625</v>
      </c>
      <c r="D921">
        <v>0.9270629119485696</v>
      </c>
      <c r="E921" s="6">
        <v>117.81634407620406</v>
      </c>
      <c r="F921" s="9">
        <v>97.22224065996042</v>
      </c>
      <c r="G921" s="9">
        <v>0.92724622310992677</v>
      </c>
      <c r="H921" s="9">
        <v>109.22316301442035</v>
      </c>
    </row>
    <row r="922" spans="1:8" x14ac:dyDescent="0.25">
      <c r="A922" s="18"/>
      <c r="B922" s="5">
        <f>DATE(YEAR(siječanj!B922),MONTH(siječanj!B922)+3,DAY(siječanj!B922))</f>
        <v>44661</v>
      </c>
      <c r="C922" s="8">
        <v>9.5729166666666696</v>
      </c>
      <c r="D922">
        <v>0.9270629119485696</v>
      </c>
      <c r="E922" s="6">
        <v>116.09433081485707</v>
      </c>
      <c r="F922" s="9">
        <v>96.708230255677265</v>
      </c>
      <c r="G922" s="9">
        <v>0.91759386863260528</v>
      </c>
      <c r="H922" s="9">
        <v>107.62674838594195</v>
      </c>
    </row>
    <row r="923" spans="1:8" x14ac:dyDescent="0.25">
      <c r="A923" s="18"/>
      <c r="B923" s="5">
        <f>DATE(YEAR(siječanj!B923),MONTH(siječanj!B923)+3,DAY(siječanj!B923))</f>
        <v>44661</v>
      </c>
      <c r="C923" s="8">
        <v>9.5833333333333304</v>
      </c>
      <c r="D923">
        <v>0.9270629119485696</v>
      </c>
      <c r="E923" s="6">
        <v>113.30172725414297</v>
      </c>
      <c r="F923" s="9">
        <v>96.064546957113492</v>
      </c>
      <c r="G923" s="9">
        <v>0.93454800511935476</v>
      </c>
      <c r="H923" s="9">
        <v>105.0378291970284</v>
      </c>
    </row>
    <row r="924" spans="1:8" x14ac:dyDescent="0.25">
      <c r="A924" s="18"/>
      <c r="B924" s="5">
        <f>DATE(YEAR(siječanj!B924),MONTH(siječanj!B924)+3,DAY(siječanj!B924))</f>
        <v>44661</v>
      </c>
      <c r="C924" s="8">
        <v>9.59375</v>
      </c>
      <c r="D924">
        <v>0.9270629119485696</v>
      </c>
      <c r="E924" s="6">
        <v>114.09252682329138</v>
      </c>
      <c r="F924" s="9">
        <v>95.67955553787381</v>
      </c>
      <c r="G924" s="9">
        <v>0.93706862015813519</v>
      </c>
      <c r="H924" s="9">
        <v>105.77095014837079</v>
      </c>
    </row>
    <row r="925" spans="1:8" x14ac:dyDescent="0.25">
      <c r="A925" s="18"/>
      <c r="B925" s="5">
        <f>DATE(YEAR(siječanj!B925),MONTH(siječanj!B925)+3,DAY(siječanj!B925))</f>
        <v>44661</v>
      </c>
      <c r="C925" s="8">
        <v>9.6041666666666696</v>
      </c>
      <c r="D925">
        <v>0.9270629119485696</v>
      </c>
      <c r="E925" s="6">
        <v>112.03426111816505</v>
      </c>
      <c r="F925" s="9">
        <v>95.537778142238366</v>
      </c>
      <c r="G925" s="9">
        <v>0.94288003805301801</v>
      </c>
      <c r="H925" s="9">
        <v>103.8628083502125</v>
      </c>
    </row>
    <row r="926" spans="1:8" x14ac:dyDescent="0.25">
      <c r="A926" s="18"/>
      <c r="B926" s="5">
        <f>DATE(YEAR(siječanj!B926),MONTH(siječanj!B926)+3,DAY(siječanj!B926))</f>
        <v>44661</v>
      </c>
      <c r="C926" s="8">
        <v>9.6145833333333304</v>
      </c>
      <c r="D926">
        <v>0.9270629119485696</v>
      </c>
      <c r="E926" s="6">
        <v>109.70705541111666</v>
      </c>
      <c r="F926" s="9">
        <v>95.088042151716905</v>
      </c>
      <c r="G926" s="9">
        <v>0.93792882951223444</v>
      </c>
      <c r="H926" s="9">
        <v>101.70534225073288</v>
      </c>
    </row>
    <row r="927" spans="1:8" x14ac:dyDescent="0.25">
      <c r="A927" s="18"/>
      <c r="B927" s="5">
        <f>DATE(YEAR(siječanj!B927),MONTH(siječanj!B927)+3,DAY(siječanj!B927))</f>
        <v>44661</v>
      </c>
      <c r="C927" s="8">
        <v>9.625</v>
      </c>
      <c r="D927">
        <v>0.9270629119485696</v>
      </c>
      <c r="E927" s="6">
        <v>106.14108354090324</v>
      </c>
      <c r="F927" s="9">
        <v>94.928068057369316</v>
      </c>
      <c r="G927" s="9">
        <v>0.92973683163694854</v>
      </c>
      <c r="H927" s="9">
        <v>98.399461984806152</v>
      </c>
    </row>
    <row r="928" spans="1:8" x14ac:dyDescent="0.25">
      <c r="A928" s="18"/>
      <c r="B928" s="5">
        <f>DATE(YEAR(siječanj!B928),MONTH(siječanj!B928)+3,DAY(siječanj!B928))</f>
        <v>44661</v>
      </c>
      <c r="C928" s="8">
        <v>9.6354166666666696</v>
      </c>
      <c r="D928">
        <v>0.9270629119485696</v>
      </c>
      <c r="E928" s="6">
        <v>105.31647882510154</v>
      </c>
      <c r="F928" s="9">
        <v>94.941210871334903</v>
      </c>
      <c r="G928" s="9">
        <v>0.9582537888884447</v>
      </c>
      <c r="H928" s="9">
        <v>97.635001535768509</v>
      </c>
    </row>
    <row r="929" spans="1:8" x14ac:dyDescent="0.25">
      <c r="A929" s="18"/>
      <c r="B929" s="5">
        <f>DATE(YEAR(siječanj!B929),MONTH(siječanj!B929)+3,DAY(siječanj!B929))</f>
        <v>44661</v>
      </c>
      <c r="C929" s="8">
        <v>9.6458333333333304</v>
      </c>
      <c r="D929">
        <v>0.9270629119485696</v>
      </c>
      <c r="E929" s="6">
        <v>105.55840469341352</v>
      </c>
      <c r="F929" s="9">
        <v>94.942219428410922</v>
      </c>
      <c r="G929" s="9">
        <v>0.9246255840301989</v>
      </c>
      <c r="H929" s="9">
        <v>97.859282035721492</v>
      </c>
    </row>
    <row r="930" spans="1:8" x14ac:dyDescent="0.25">
      <c r="A930" s="18"/>
      <c r="B930" s="5">
        <f>DATE(YEAR(siječanj!B930),MONTH(siječanj!B930)+3,DAY(siječanj!B930))</f>
        <v>44661</v>
      </c>
      <c r="C930" s="8">
        <v>9.65625</v>
      </c>
      <c r="D930">
        <v>0.9270629119485696</v>
      </c>
      <c r="E930" s="6">
        <v>104.86541159749808</v>
      </c>
      <c r="F930" s="9">
        <v>95.308464077987267</v>
      </c>
      <c r="G930" s="9">
        <v>0.94175976459125443</v>
      </c>
      <c r="H930" s="9">
        <v>97.216833838261877</v>
      </c>
    </row>
    <row r="931" spans="1:8" x14ac:dyDescent="0.25">
      <c r="A931" s="18"/>
      <c r="B931" s="5">
        <f>DATE(YEAR(siječanj!B931),MONTH(siječanj!B931)+3,DAY(siječanj!B931))</f>
        <v>44661</v>
      </c>
      <c r="C931" s="8">
        <v>9.6666666666666696</v>
      </c>
      <c r="D931">
        <v>0.9270629119485696</v>
      </c>
      <c r="E931" s="6">
        <v>103.60250060301755</v>
      </c>
      <c r="F931" s="9">
        <v>95.247089348612818</v>
      </c>
      <c r="G931" s="9">
        <v>0.98472024579488904</v>
      </c>
      <c r="H931" s="9">
        <v>96.046035894186886</v>
      </c>
    </row>
    <row r="932" spans="1:8" x14ac:dyDescent="0.25">
      <c r="A932" s="18"/>
      <c r="B932" s="5">
        <f>DATE(YEAR(siječanj!B932),MONTH(siječanj!B932)+3,DAY(siječanj!B932))</f>
        <v>44661</v>
      </c>
      <c r="C932" s="8">
        <v>9.6770833333333304</v>
      </c>
      <c r="D932">
        <v>0.9270629119485696</v>
      </c>
      <c r="E932" s="6">
        <v>102.89932793740444</v>
      </c>
      <c r="F932" s="9">
        <v>94.945015876647787</v>
      </c>
      <c r="G932" s="9">
        <v>0.96403519927081804</v>
      </c>
      <c r="H932" s="9">
        <v>95.394150595200955</v>
      </c>
    </row>
    <row r="933" spans="1:8" x14ac:dyDescent="0.25">
      <c r="A933" s="18"/>
      <c r="B933" s="5">
        <f>DATE(YEAR(siječanj!B933),MONTH(siječanj!B933)+3,DAY(siječanj!B933))</f>
        <v>44661</v>
      </c>
      <c r="C933" s="8">
        <v>9.6875</v>
      </c>
      <c r="D933">
        <v>0.9270629119485696</v>
      </c>
      <c r="E933" s="6">
        <v>103.75926776347048</v>
      </c>
      <c r="F933" s="9">
        <v>94.802174507388969</v>
      </c>
      <c r="G933" s="9">
        <v>0.94692102371810216</v>
      </c>
      <c r="H933" s="9">
        <v>96.191368914454287</v>
      </c>
    </row>
    <row r="934" spans="1:8" x14ac:dyDescent="0.25">
      <c r="A934" s="18"/>
      <c r="B934" s="5">
        <f>DATE(YEAR(siječanj!B934),MONTH(siječanj!B934)+3,DAY(siječanj!B934))</f>
        <v>44661</v>
      </c>
      <c r="C934" s="8">
        <v>9.6979166666666696</v>
      </c>
      <c r="D934">
        <v>0.9270629119485696</v>
      </c>
      <c r="E934" s="6">
        <v>103.61579272036003</v>
      </c>
      <c r="F934" s="9">
        <v>94.835527651867821</v>
      </c>
      <c r="G934" s="9">
        <v>1.0101464492729284</v>
      </c>
      <c r="H934" s="9">
        <v>96.058358523196375</v>
      </c>
    </row>
    <row r="935" spans="1:8" x14ac:dyDescent="0.25">
      <c r="A935" s="18"/>
      <c r="B935" s="5">
        <f>DATE(YEAR(siječanj!B935),MONTH(siječanj!B935)+3,DAY(siječanj!B935))</f>
        <v>44661</v>
      </c>
      <c r="C935" s="8">
        <v>9.7083333333333304</v>
      </c>
      <c r="D935">
        <v>0.9270629119485696</v>
      </c>
      <c r="E935" s="6">
        <v>106.60867060272105</v>
      </c>
      <c r="F935" s="9">
        <v>95.059551583465662</v>
      </c>
      <c r="G935" s="9">
        <v>1.0651598709433781</v>
      </c>
      <c r="H935" s="9">
        <v>98.832944607924446</v>
      </c>
    </row>
    <row r="936" spans="1:8" x14ac:dyDescent="0.25">
      <c r="A936" s="18"/>
      <c r="B936" s="5">
        <f>DATE(YEAR(siječanj!B936),MONTH(siječanj!B936)+3,DAY(siječanj!B936))</f>
        <v>44661</v>
      </c>
      <c r="C936" s="8">
        <v>9.71875</v>
      </c>
      <c r="D936">
        <v>0.9270629119485696</v>
      </c>
      <c r="E936" s="6">
        <v>111.76958634899644</v>
      </c>
      <c r="F936" s="9">
        <v>95.271359598549608</v>
      </c>
      <c r="G936" s="9">
        <v>1.0841445027668395</v>
      </c>
      <c r="H936" s="9">
        <v>103.61743818798773</v>
      </c>
    </row>
    <row r="937" spans="1:8" x14ac:dyDescent="0.25">
      <c r="A937" s="18"/>
      <c r="B937" s="5">
        <f>DATE(YEAR(siječanj!B937),MONTH(siječanj!B937)+3,DAY(siječanj!B937))</f>
        <v>44661</v>
      </c>
      <c r="C937" s="8">
        <v>9.7291666666666696</v>
      </c>
      <c r="D937">
        <v>0.9270629119485696</v>
      </c>
      <c r="E937" s="6">
        <v>115.10059214642902</v>
      </c>
      <c r="F937" s="9">
        <v>95.79707084251001</v>
      </c>
      <c r="G937" s="9">
        <v>1.1226438951317594</v>
      </c>
      <c r="H937" s="9">
        <v>106.70549012227315</v>
      </c>
    </row>
    <row r="938" spans="1:8" x14ac:dyDescent="0.25">
      <c r="A938" s="18"/>
      <c r="B938" s="5">
        <f>DATE(YEAR(siječanj!B938),MONTH(siječanj!B938)+3,DAY(siječanj!B938))</f>
        <v>44661</v>
      </c>
      <c r="C938" s="8">
        <v>9.7395833333333304</v>
      </c>
      <c r="D938">
        <v>0.9270629119485696</v>
      </c>
      <c r="E938" s="6">
        <v>121.09425388145267</v>
      </c>
      <c r="F938" s="9">
        <v>96.676362830638823</v>
      </c>
      <c r="G938" s="9">
        <v>1.1452394079432553</v>
      </c>
      <c r="H938" s="9">
        <v>112.26199162357889</v>
      </c>
    </row>
    <row r="939" spans="1:8" x14ac:dyDescent="0.25">
      <c r="A939" s="18"/>
      <c r="B939" s="5">
        <f>DATE(YEAR(siječanj!B939),MONTH(siječanj!B939)+3,DAY(siječanj!B939))</f>
        <v>44661</v>
      </c>
      <c r="C939" s="8">
        <v>9.75</v>
      </c>
      <c r="D939">
        <v>0.9270629119485696</v>
      </c>
      <c r="E939" s="6">
        <v>126.05884084494576</v>
      </c>
      <c r="F939" s="9">
        <v>97.306510160825866</v>
      </c>
      <c r="G939" s="9">
        <v>1.2625680332935829</v>
      </c>
      <c r="H939" s="9">
        <v>116.8644760705767</v>
      </c>
    </row>
    <row r="940" spans="1:8" x14ac:dyDescent="0.25">
      <c r="A940" s="18"/>
      <c r="B940" s="5">
        <f>DATE(YEAR(siječanj!B940),MONTH(siječanj!B940)+3,DAY(siječanj!B940))</f>
        <v>44661</v>
      </c>
      <c r="C940" s="8">
        <v>9.7604166666666696</v>
      </c>
      <c r="D940">
        <v>0.9270629119485696</v>
      </c>
      <c r="E940" s="6">
        <v>130.48190607420841</v>
      </c>
      <c r="F940" s="9">
        <v>97.822530112423578</v>
      </c>
      <c r="G940" s="9">
        <v>1.423977412308558</v>
      </c>
      <c r="H940" s="9">
        <v>120.9649358017554</v>
      </c>
    </row>
    <row r="941" spans="1:8" x14ac:dyDescent="0.25">
      <c r="A941" s="18"/>
      <c r="B941" s="5">
        <f>DATE(YEAR(siječanj!B941),MONTH(siječanj!B941)+3,DAY(siječanj!B941))</f>
        <v>44661</v>
      </c>
      <c r="C941" s="8">
        <v>9.7708333333333304</v>
      </c>
      <c r="D941">
        <v>0.9270629119485696</v>
      </c>
      <c r="E941" s="6">
        <v>140.11958370901979</v>
      </c>
      <c r="F941" s="9">
        <v>98.188795164361508</v>
      </c>
      <c r="G941" s="9">
        <v>1.7648305722718436</v>
      </c>
      <c r="H941" s="9">
        <v>129.89966929430526</v>
      </c>
    </row>
    <row r="942" spans="1:8" x14ac:dyDescent="0.25">
      <c r="A942" s="18"/>
      <c r="B942" s="5">
        <f>DATE(YEAR(siječanj!B942),MONTH(siječanj!B942)+3,DAY(siječanj!B942))</f>
        <v>44661</v>
      </c>
      <c r="C942" s="8">
        <v>9.78125</v>
      </c>
      <c r="D942">
        <v>0.9270629119485696</v>
      </c>
      <c r="E942" s="6">
        <v>145.50174649032292</v>
      </c>
      <c r="F942" s="9">
        <v>98.668848110831746</v>
      </c>
      <c r="G942" s="9">
        <v>3.2724583935523848</v>
      </c>
      <c r="H942" s="9">
        <v>134.88927279492134</v>
      </c>
    </row>
    <row r="943" spans="1:8" x14ac:dyDescent="0.25">
      <c r="A943" s="18"/>
      <c r="B943" s="5">
        <f>DATE(YEAR(siječanj!B943),MONTH(siječanj!B943)+3,DAY(siječanj!B943))</f>
        <v>44661</v>
      </c>
      <c r="C943" s="8">
        <v>9.7916666666666696</v>
      </c>
      <c r="D943">
        <v>0.9270629119485696</v>
      </c>
      <c r="E943" s="6">
        <v>151.51637994588924</v>
      </c>
      <c r="F943" s="9">
        <v>99.565520151251249</v>
      </c>
      <c r="G943" s="9">
        <v>7.5674162489673549</v>
      </c>
      <c r="H943" s="9">
        <v>140.46521640054195</v>
      </c>
    </row>
    <row r="944" spans="1:8" x14ac:dyDescent="0.25">
      <c r="A944" s="18"/>
      <c r="B944" s="5">
        <f>DATE(YEAR(siječanj!B944),MONTH(siječanj!B944)+3,DAY(siječanj!B944))</f>
        <v>44661</v>
      </c>
      <c r="C944" s="8">
        <v>9.8020833333333304</v>
      </c>
      <c r="D944">
        <v>0.9270629119485696</v>
      </c>
      <c r="E944" s="6">
        <v>158.60090374991694</v>
      </c>
      <c r="F944" s="9">
        <v>100.51289734899208</v>
      </c>
      <c r="G944" s="9">
        <v>18.770337463594252</v>
      </c>
      <c r="H944" s="9">
        <v>147.03301566807281</v>
      </c>
    </row>
    <row r="945" spans="1:8" x14ac:dyDescent="0.25">
      <c r="A945" s="18"/>
      <c r="B945" s="5">
        <f>DATE(YEAR(siječanj!B945),MONTH(siječanj!B945)+3,DAY(siječanj!B945))</f>
        <v>44661</v>
      </c>
      <c r="C945" s="8">
        <v>9.8125</v>
      </c>
      <c r="D945">
        <v>0.9270629119485696</v>
      </c>
      <c r="E945" s="6">
        <v>156.72789966055643</v>
      </c>
      <c r="F945" s="9">
        <v>101.60934816005644</v>
      </c>
      <c r="G945" s="9">
        <v>55.3945407971135</v>
      </c>
      <c r="H945" s="9">
        <v>145.29662304289869</v>
      </c>
    </row>
    <row r="946" spans="1:8" x14ac:dyDescent="0.25">
      <c r="A946" s="18"/>
      <c r="B946" s="5">
        <f>DATE(YEAR(siječanj!B946),MONTH(siječanj!B946)+3,DAY(siječanj!B946))</f>
        <v>44661</v>
      </c>
      <c r="C946" s="8">
        <v>9.8229166666666696</v>
      </c>
      <c r="D946">
        <v>0.9270629119485696</v>
      </c>
      <c r="E946" s="6">
        <v>157.90417956818038</v>
      </c>
      <c r="F946" s="9">
        <v>103.06038770033639</v>
      </c>
      <c r="G946" s="9">
        <v>143.56976721887122</v>
      </c>
      <c r="H946" s="9">
        <v>146.38710851932714</v>
      </c>
    </row>
    <row r="947" spans="1:8" x14ac:dyDescent="0.25">
      <c r="A947" s="18"/>
      <c r="B947" s="5">
        <f>DATE(YEAR(siječanj!B947),MONTH(siječanj!B947)+3,DAY(siječanj!B947))</f>
        <v>44661</v>
      </c>
      <c r="C947" s="8">
        <v>9.8333333333333304</v>
      </c>
      <c r="D947">
        <v>0.9270629119485696</v>
      </c>
      <c r="E947" s="6">
        <v>157.95263205627032</v>
      </c>
      <c r="F947" s="9">
        <v>104.08040652806579</v>
      </c>
      <c r="G947" s="9">
        <v>245.58265966050956</v>
      </c>
      <c r="H947" s="9">
        <v>146.43202702402695</v>
      </c>
    </row>
    <row r="948" spans="1:8" x14ac:dyDescent="0.25">
      <c r="A948" s="18"/>
      <c r="B948" s="5">
        <f>DATE(YEAR(siječanj!B948),MONTH(siječanj!B948)+3,DAY(siječanj!B948))</f>
        <v>44661</v>
      </c>
      <c r="C948" s="8">
        <v>9.84375</v>
      </c>
      <c r="D948">
        <v>0.9270629119485696</v>
      </c>
      <c r="E948" s="6">
        <v>156.06734060178951</v>
      </c>
      <c r="F948" s="9">
        <v>103.73408993786421</v>
      </c>
      <c r="G948" s="9">
        <v>273.32384180293491</v>
      </c>
      <c r="H948" s="9">
        <v>144.68424323836422</v>
      </c>
    </row>
    <row r="949" spans="1:8" x14ac:dyDescent="0.25">
      <c r="A949" s="18"/>
      <c r="B949" s="5">
        <f>DATE(YEAR(siječanj!B949),MONTH(siječanj!B949)+3,DAY(siječanj!B949))</f>
        <v>44661</v>
      </c>
      <c r="C949" s="8">
        <v>9.8541666666666696</v>
      </c>
      <c r="D949">
        <v>0.9270629119485696</v>
      </c>
      <c r="E949" s="6">
        <v>154.76040219891695</v>
      </c>
      <c r="F949" s="9">
        <v>103.20521416016838</v>
      </c>
      <c r="G949" s="9">
        <v>275.15105553186697</v>
      </c>
      <c r="H949" s="9">
        <v>143.47262911685976</v>
      </c>
    </row>
    <row r="950" spans="1:8" x14ac:dyDescent="0.25">
      <c r="A950" s="18"/>
      <c r="B950" s="5">
        <f>DATE(YEAR(siječanj!B950),MONTH(siječanj!B950)+3,DAY(siječanj!B950))</f>
        <v>44661</v>
      </c>
      <c r="C950" s="8">
        <v>9.8645833333333304</v>
      </c>
      <c r="D950">
        <v>0.9270629119485696</v>
      </c>
      <c r="E950" s="6">
        <v>151.46625849684528</v>
      </c>
      <c r="F950" s="9">
        <v>102.39161926164326</v>
      </c>
      <c r="G950" s="9">
        <v>275.9711696053194</v>
      </c>
      <c r="H950" s="9">
        <v>140.41875066404018</v>
      </c>
    </row>
    <row r="951" spans="1:8" x14ac:dyDescent="0.25">
      <c r="A951" s="18"/>
      <c r="B951" s="5">
        <f>DATE(YEAR(siječanj!B951),MONTH(siječanj!B951)+3,DAY(siječanj!B951))</f>
        <v>44661</v>
      </c>
      <c r="C951" s="8">
        <v>9.875</v>
      </c>
      <c r="D951">
        <v>0.9270629119485696</v>
      </c>
      <c r="E951" s="6">
        <v>149.89658433773886</v>
      </c>
      <c r="F951" s="9">
        <v>101.16761475250748</v>
      </c>
      <c r="G951" s="9">
        <v>277.08437126160874</v>
      </c>
      <c r="H951" s="9">
        <v>138.96356396728854</v>
      </c>
    </row>
    <row r="952" spans="1:8" x14ac:dyDescent="0.25">
      <c r="A952" s="18"/>
      <c r="B952" s="5">
        <f>DATE(YEAR(siječanj!B952),MONTH(siječanj!B952)+3,DAY(siječanj!B952))</f>
        <v>44661</v>
      </c>
      <c r="C952" s="8">
        <v>9.8854166666666696</v>
      </c>
      <c r="D952">
        <v>0.9270629119485696</v>
      </c>
      <c r="E952" s="6">
        <v>155.95447575211992</v>
      </c>
      <c r="F952" s="9">
        <v>99.809383427577274</v>
      </c>
      <c r="G952" s="9">
        <v>276.79363634380974</v>
      </c>
      <c r="H952" s="9">
        <v>144.57961042217289</v>
      </c>
    </row>
    <row r="953" spans="1:8" x14ac:dyDescent="0.25">
      <c r="A953" s="18"/>
      <c r="B953" s="5">
        <f>DATE(YEAR(siječanj!B953),MONTH(siječanj!B953)+3,DAY(siječanj!B953))</f>
        <v>44661</v>
      </c>
      <c r="C953" s="8">
        <v>9.8958333333333304</v>
      </c>
      <c r="D953">
        <v>0.9270629119485696</v>
      </c>
      <c r="E953" s="6">
        <v>158.72109078104759</v>
      </c>
      <c r="F953" s="9">
        <v>98.32464426395272</v>
      </c>
      <c r="G953" s="9">
        <v>276.69422206032016</v>
      </c>
      <c r="H953" s="9">
        <v>147.14443660713124</v>
      </c>
    </row>
    <row r="954" spans="1:8" x14ac:dyDescent="0.25">
      <c r="A954" s="18"/>
      <c r="B954" s="5">
        <f>DATE(YEAR(siječanj!B954),MONTH(siječanj!B954)+3,DAY(siječanj!B954))</f>
        <v>44661</v>
      </c>
      <c r="C954" s="8">
        <v>9.90625</v>
      </c>
      <c r="D954">
        <v>0.9270629119485696</v>
      </c>
      <c r="E954" s="6">
        <v>159.1432624467198</v>
      </c>
      <c r="F954" s="9">
        <v>96.993223498743134</v>
      </c>
      <c r="G954" s="9">
        <v>276.39149024209723</v>
      </c>
      <c r="H954" s="9">
        <v>147.53581630085151</v>
      </c>
    </row>
    <row r="955" spans="1:8" x14ac:dyDescent="0.25">
      <c r="A955" s="18"/>
      <c r="B955" s="5">
        <f>DATE(YEAR(siječanj!B955),MONTH(siječanj!B955)+3,DAY(siječanj!B955))</f>
        <v>44661</v>
      </c>
      <c r="C955" s="8">
        <v>9.9166666666666696</v>
      </c>
      <c r="D955">
        <v>0.9270629119485696</v>
      </c>
      <c r="E955" s="6">
        <v>151.58995223237193</v>
      </c>
      <c r="F955" s="9">
        <v>95.162679269153543</v>
      </c>
      <c r="G955" s="9">
        <v>272.17547756665448</v>
      </c>
      <c r="H955" s="9">
        <v>140.53342253868729</v>
      </c>
    </row>
    <row r="956" spans="1:8" x14ac:dyDescent="0.25">
      <c r="A956" s="18"/>
      <c r="B956" s="5">
        <f>DATE(YEAR(siječanj!B956),MONTH(siječanj!B956)+3,DAY(siječanj!B956))</f>
        <v>44661</v>
      </c>
      <c r="C956" s="8">
        <v>9.9270833333333304</v>
      </c>
      <c r="D956">
        <v>0.9270629119485696</v>
      </c>
      <c r="E956" s="6">
        <v>142.09230349940304</v>
      </c>
      <c r="F956" s="9">
        <v>93.200860936232871</v>
      </c>
      <c r="G956" s="9">
        <v>269.34649538186403</v>
      </c>
      <c r="H956" s="9">
        <v>131.72850464763653</v>
      </c>
    </row>
    <row r="957" spans="1:8" x14ac:dyDescent="0.25">
      <c r="A957" s="18"/>
      <c r="B957" s="5">
        <f>DATE(YEAR(siječanj!B957),MONTH(siječanj!B957)+3,DAY(siječanj!B957))</f>
        <v>44661</v>
      </c>
      <c r="C957" s="8">
        <v>9.9375</v>
      </c>
      <c r="D957">
        <v>0.9270629119485696</v>
      </c>
      <c r="E957" s="6">
        <v>132.90022950377747</v>
      </c>
      <c r="F957" s="9">
        <v>91.205782207788502</v>
      </c>
      <c r="G957" s="9">
        <v>268.35919458006094</v>
      </c>
      <c r="H957" s="9">
        <v>123.20687376240514</v>
      </c>
    </row>
    <row r="958" spans="1:8" x14ac:dyDescent="0.25">
      <c r="A958" s="18"/>
      <c r="B958" s="5">
        <f>DATE(YEAR(siječanj!B958),MONTH(siječanj!B958)+3,DAY(siječanj!B958))</f>
        <v>44661</v>
      </c>
      <c r="C958" s="8">
        <v>9.9479166666666696</v>
      </c>
      <c r="D958">
        <v>0.9270629119485696</v>
      </c>
      <c r="E958" s="6">
        <v>121.91188688766526</v>
      </c>
      <c r="F958" s="9">
        <v>89.326612316278883</v>
      </c>
      <c r="G958" s="9">
        <v>267.54650627763806</v>
      </c>
      <c r="H958" s="9">
        <v>113.0199888592236</v>
      </c>
    </row>
    <row r="959" spans="1:8" x14ac:dyDescent="0.25">
      <c r="A959" s="18"/>
      <c r="B959" s="5">
        <f>DATE(YEAR(siječanj!B959),MONTH(siječanj!B959)+3,DAY(siječanj!B959))</f>
        <v>44661</v>
      </c>
      <c r="C959" s="8">
        <v>9.9583333333333304</v>
      </c>
      <c r="D959">
        <v>0.9270629119485696</v>
      </c>
      <c r="E959" s="6">
        <v>111.15969678594014</v>
      </c>
      <c r="F959" s="9">
        <v>86.824373128431887</v>
      </c>
      <c r="G959" s="9">
        <v>260.28249800716878</v>
      </c>
      <c r="H959" s="9">
        <v>103.05203219369372</v>
      </c>
    </row>
    <row r="960" spans="1:8" x14ac:dyDescent="0.25">
      <c r="A960" s="18"/>
      <c r="B960" s="5">
        <f>DATE(YEAR(siječanj!B960),MONTH(siječanj!B960)+3,DAY(siječanj!B960))</f>
        <v>44661</v>
      </c>
      <c r="C960" s="8">
        <v>9.96875</v>
      </c>
      <c r="D960">
        <v>0.9270629119485696</v>
      </c>
      <c r="E960" s="6">
        <v>101.46455566386045</v>
      </c>
      <c r="F960" s="9">
        <v>84.988238932761874</v>
      </c>
      <c r="G960" s="9">
        <v>259.99264134826518</v>
      </c>
      <c r="H960" s="9">
        <v>94.064026433306196</v>
      </c>
    </row>
    <row r="961" spans="1:8" x14ac:dyDescent="0.25">
      <c r="A961" s="18"/>
      <c r="B961" s="5">
        <f>DATE(YEAR(siječanj!B961),MONTH(siječanj!B961)+3,DAY(siječanj!B961))</f>
        <v>44661</v>
      </c>
      <c r="C961" s="8">
        <v>9.9791666666666696</v>
      </c>
      <c r="D961">
        <v>0.9270629119485696</v>
      </c>
      <c r="E961" s="6">
        <v>92.631325151602766</v>
      </c>
      <c r="F961" s="9">
        <v>83.366666609353828</v>
      </c>
      <c r="G961" s="9">
        <v>256.60001960466946</v>
      </c>
      <c r="H961" s="9">
        <v>85.875066032699635</v>
      </c>
    </row>
    <row r="962" spans="1:8" ht="15.75" thickBot="1" x14ac:dyDescent="0.3">
      <c r="A962" s="18"/>
      <c r="B962" s="5">
        <f>DATE(YEAR(siječanj!B962),MONTH(siječanj!B962)+3,DAY(siječanj!B962))</f>
        <v>44661</v>
      </c>
      <c r="C962" s="8">
        <v>9.9895833333333304</v>
      </c>
      <c r="D962">
        <v>0.9270629119485696</v>
      </c>
      <c r="E962" s="6">
        <v>85.448261166938764</v>
      </c>
      <c r="F962" s="9">
        <v>81.941937203924383</v>
      </c>
      <c r="G962" s="9">
        <v>256.39916261590923</v>
      </c>
      <c r="H962" s="9">
        <v>79.215913818364129</v>
      </c>
    </row>
    <row r="963" spans="1:8" x14ac:dyDescent="0.25">
      <c r="A963" s="15">
        <f t="shared" ref="A963" si="8">A867+1</f>
        <v>101</v>
      </c>
      <c r="B963" s="5">
        <f>DATE(YEAR(siječanj!B963),MONTH(siječanj!B963)+3,DAY(siječanj!B963))</f>
        <v>44662</v>
      </c>
      <c r="C963" s="8">
        <v>10</v>
      </c>
      <c r="D963">
        <v>0.92520957545287752</v>
      </c>
      <c r="E963" s="6">
        <v>76.456742466160577</v>
      </c>
      <c r="F963" s="9">
        <v>88.237792690942598</v>
      </c>
      <c r="G963" s="9">
        <v>258.18641686607708</v>
      </c>
      <c r="H963" s="9">
        <v>70.738510237626414</v>
      </c>
    </row>
    <row r="964" spans="1:8" x14ac:dyDescent="0.25">
      <c r="A964" s="16"/>
      <c r="B964" s="5">
        <f>DATE(YEAR(siječanj!B964),MONTH(siječanj!B964)+3,DAY(siječanj!B964))</f>
        <v>44662</v>
      </c>
      <c r="C964" s="8">
        <v>10.0104166666667</v>
      </c>
      <c r="D964">
        <v>0.92520957545287752</v>
      </c>
      <c r="E964" s="6">
        <v>70.8384092993834</v>
      </c>
      <c r="F964" s="9">
        <v>86.878380367333179</v>
      </c>
      <c r="G964" s="9">
        <v>255.95270517053677</v>
      </c>
      <c r="H964" s="9">
        <v>65.540374593639683</v>
      </c>
    </row>
    <row r="965" spans="1:8" x14ac:dyDescent="0.25">
      <c r="A965" s="16"/>
      <c r="B965" s="5">
        <f>DATE(YEAR(siječanj!B965),MONTH(siječanj!B965)+3,DAY(siječanj!B965))</f>
        <v>44662</v>
      </c>
      <c r="C965" s="8">
        <v>10.0208333333333</v>
      </c>
      <c r="D965">
        <v>0.92520957545287752</v>
      </c>
      <c r="E965" s="6">
        <v>66.542365799173837</v>
      </c>
      <c r="F965" s="9">
        <v>85.623213383424684</v>
      </c>
      <c r="G965" s="9">
        <v>255.45590445617836</v>
      </c>
      <c r="H965" s="9">
        <v>61.565634010683702</v>
      </c>
    </row>
    <row r="966" spans="1:8" x14ac:dyDescent="0.25">
      <c r="A966" s="16"/>
      <c r="B966" s="5">
        <f>DATE(YEAR(siječanj!B966),MONTH(siječanj!B966)+3,DAY(siječanj!B966))</f>
        <v>44662</v>
      </c>
      <c r="C966" s="8">
        <v>10.03125</v>
      </c>
      <c r="D966">
        <v>0.92520957545287752</v>
      </c>
      <c r="E966" s="6">
        <v>63.081678459246241</v>
      </c>
      <c r="F966" s="9">
        <v>84.633654629243011</v>
      </c>
      <c r="G966" s="9">
        <v>255.1366837675248</v>
      </c>
      <c r="H966" s="9">
        <v>58.363772946134141</v>
      </c>
    </row>
    <row r="967" spans="1:8" x14ac:dyDescent="0.25">
      <c r="A967" s="16"/>
      <c r="B967" s="5">
        <f>DATE(YEAR(siječanj!B967),MONTH(siječanj!B967)+3,DAY(siječanj!B967))</f>
        <v>44662</v>
      </c>
      <c r="C967" s="8">
        <v>10.0416666666667</v>
      </c>
      <c r="D967">
        <v>0.92520957545287752</v>
      </c>
      <c r="E967" s="6">
        <v>59.816048076412606</v>
      </c>
      <c r="F967" s="9">
        <v>80.869639888701982</v>
      </c>
      <c r="G967" s="9">
        <v>248.88458746287037</v>
      </c>
      <c r="H967" s="9">
        <v>55.342380446046619</v>
      </c>
    </row>
    <row r="968" spans="1:8" x14ac:dyDescent="0.25">
      <c r="A968" s="16"/>
      <c r="B968" s="5">
        <f>DATE(YEAR(siječanj!B968),MONTH(siječanj!B968)+3,DAY(siječanj!B968))</f>
        <v>44662</v>
      </c>
      <c r="C968" s="8">
        <v>10.0520833333333</v>
      </c>
      <c r="D968">
        <v>0.92520957545287752</v>
      </c>
      <c r="E968" s="6">
        <v>58.187047865641773</v>
      </c>
      <c r="F968" s="9">
        <v>80.899209273219384</v>
      </c>
      <c r="G968" s="9">
        <v>251.26027277114795</v>
      </c>
      <c r="H968" s="9">
        <v>53.835213852626687</v>
      </c>
    </row>
    <row r="969" spans="1:8" x14ac:dyDescent="0.25">
      <c r="A969" s="16"/>
      <c r="B969" s="5">
        <f>DATE(YEAR(siječanj!B969),MONTH(siječanj!B969)+3,DAY(siječanj!B969))</f>
        <v>44662</v>
      </c>
      <c r="C969" s="8">
        <v>10.0625</v>
      </c>
      <c r="D969">
        <v>0.92520957545287752</v>
      </c>
      <c r="E969" s="6">
        <v>56.21807405365211</v>
      </c>
      <c r="F969" s="9">
        <v>80.413988658443444</v>
      </c>
      <c r="G969" s="9">
        <v>250.8392061747295</v>
      </c>
      <c r="H969" s="9">
        <v>52.013500427957901</v>
      </c>
    </row>
    <row r="970" spans="1:8" x14ac:dyDescent="0.25">
      <c r="A970" s="16"/>
      <c r="B970" s="5">
        <f>DATE(YEAR(siječanj!B970),MONTH(siječanj!B970)+3,DAY(siječanj!B970))</f>
        <v>44662</v>
      </c>
      <c r="C970" s="8">
        <v>10.0729166666667</v>
      </c>
      <c r="D970">
        <v>0.92520957545287752</v>
      </c>
      <c r="E970" s="6">
        <v>55.009228061403803</v>
      </c>
      <c r="F970" s="9">
        <v>80.049244289953663</v>
      </c>
      <c r="G970" s="9">
        <v>250.9625768309873</v>
      </c>
      <c r="H970" s="9">
        <v>50.895064540681929</v>
      </c>
    </row>
    <row r="971" spans="1:8" x14ac:dyDescent="0.25">
      <c r="A971" s="16"/>
      <c r="B971" s="5">
        <f>DATE(YEAR(siječanj!B971),MONTH(siječanj!B971)+3,DAY(siječanj!B971))</f>
        <v>44662</v>
      </c>
      <c r="C971" s="8">
        <v>10.0833333333333</v>
      </c>
      <c r="D971">
        <v>0.92520957545287752</v>
      </c>
      <c r="E971" s="6">
        <v>53.889391996253536</v>
      </c>
      <c r="F971" s="9">
        <v>79.624757832618741</v>
      </c>
      <c r="G971" s="9">
        <v>250.02125332268824</v>
      </c>
      <c r="H971" s="9">
        <v>49.858981490267432</v>
      </c>
    </row>
    <row r="972" spans="1:8" x14ac:dyDescent="0.25">
      <c r="A972" s="16"/>
      <c r="B972" s="5">
        <f>DATE(YEAR(siječanj!B972),MONTH(siječanj!B972)+3,DAY(siječanj!B972))</f>
        <v>44662</v>
      </c>
      <c r="C972" s="8">
        <v>10.09375</v>
      </c>
      <c r="D972">
        <v>0.92520957545287752</v>
      </c>
      <c r="E972" s="6">
        <v>52.906876370433743</v>
      </c>
      <c r="F972" s="9">
        <v>79.191190728714716</v>
      </c>
      <c r="G972" s="9">
        <v>250.48374279575458</v>
      </c>
      <c r="H972" s="9">
        <v>48.949948625226881</v>
      </c>
    </row>
    <row r="973" spans="1:8" x14ac:dyDescent="0.25">
      <c r="A973" s="16"/>
      <c r="B973" s="5">
        <f>DATE(YEAR(siječanj!B973),MONTH(siječanj!B973)+3,DAY(siječanj!B973))</f>
        <v>44662</v>
      </c>
      <c r="C973" s="8">
        <v>10.1041666666667</v>
      </c>
      <c r="D973">
        <v>0.92520957545287752</v>
      </c>
      <c r="E973" s="6">
        <v>53.00431847206044</v>
      </c>
      <c r="F973" s="9">
        <v>78.960150110850293</v>
      </c>
      <c r="G973" s="9">
        <v>250.43032692161086</v>
      </c>
      <c r="H973" s="9">
        <v>49.040102990704156</v>
      </c>
    </row>
    <row r="974" spans="1:8" x14ac:dyDescent="0.25">
      <c r="A974" s="16"/>
      <c r="B974" s="5">
        <f>DATE(YEAR(siječanj!B974),MONTH(siječanj!B974)+3,DAY(siječanj!B974))</f>
        <v>44662</v>
      </c>
      <c r="C974" s="8">
        <v>10.1145833333333</v>
      </c>
      <c r="D974">
        <v>0.92520957545287752</v>
      </c>
      <c r="E974" s="6">
        <v>52.519869046861636</v>
      </c>
      <c r="F974" s="9">
        <v>78.829216575420375</v>
      </c>
      <c r="G974" s="9">
        <v>250.43944055892683</v>
      </c>
      <c r="H974" s="9">
        <v>48.591885743687577</v>
      </c>
    </row>
    <row r="975" spans="1:8" x14ac:dyDescent="0.25">
      <c r="A975" s="16"/>
      <c r="B975" s="5">
        <f>DATE(YEAR(siječanj!B975),MONTH(siječanj!B975)+3,DAY(siječanj!B975))</f>
        <v>44662</v>
      </c>
      <c r="C975" s="8">
        <v>10.125</v>
      </c>
      <c r="D975">
        <v>0.92520957545287752</v>
      </c>
      <c r="E975" s="6">
        <v>52.84274001786374</v>
      </c>
      <c r="F975" s="9">
        <v>78.926750381146391</v>
      </c>
      <c r="G975" s="9">
        <v>249.91352089868752</v>
      </c>
      <c r="H975" s="9">
        <v>48.890609057694491</v>
      </c>
    </row>
    <row r="976" spans="1:8" x14ac:dyDescent="0.25">
      <c r="A976" s="16"/>
      <c r="B976" s="5">
        <f>DATE(YEAR(siječanj!B976),MONTH(siječanj!B976)+3,DAY(siječanj!B976))</f>
        <v>44662</v>
      </c>
      <c r="C976" s="8">
        <v>10.1354166666667</v>
      </c>
      <c r="D976">
        <v>0.92520957545287752</v>
      </c>
      <c r="E976" s="6">
        <v>53.315880023533992</v>
      </c>
      <c r="F976" s="9">
        <v>78.994906472155336</v>
      </c>
      <c r="G976" s="9">
        <v>249.77600963373339</v>
      </c>
      <c r="H976" s="9">
        <v>49.328362721470441</v>
      </c>
    </row>
    <row r="977" spans="1:8" x14ac:dyDescent="0.25">
      <c r="A977" s="16"/>
      <c r="B977" s="5">
        <f>DATE(YEAR(siječanj!B977),MONTH(siječanj!B977)+3,DAY(siječanj!B977))</f>
        <v>44662</v>
      </c>
      <c r="C977" s="8">
        <v>10.1458333333333</v>
      </c>
      <c r="D977">
        <v>0.92520957545287752</v>
      </c>
      <c r="E977" s="6">
        <v>53.824170471570049</v>
      </c>
      <c r="F977" s="9">
        <v>78.939899005720605</v>
      </c>
      <c r="G977" s="9">
        <v>249.79428034094988</v>
      </c>
      <c r="H977" s="9">
        <v>49.798637911104635</v>
      </c>
    </row>
    <row r="978" spans="1:8" x14ac:dyDescent="0.25">
      <c r="A978" s="16"/>
      <c r="B978" s="5">
        <f>DATE(YEAR(siječanj!B978),MONTH(siječanj!B978)+3,DAY(siječanj!B978))</f>
        <v>44662</v>
      </c>
      <c r="C978" s="8">
        <v>10.15625</v>
      </c>
      <c r="D978">
        <v>0.92520957545287752</v>
      </c>
      <c r="E978" s="6">
        <v>54.493386086290741</v>
      </c>
      <c r="F978" s="9">
        <v>79.299733610622127</v>
      </c>
      <c r="G978" s="9">
        <v>249.67833635639735</v>
      </c>
      <c r="H978" s="9">
        <v>50.417802605886799</v>
      </c>
    </row>
    <row r="979" spans="1:8" x14ac:dyDescent="0.25">
      <c r="A979" s="16"/>
      <c r="B979" s="5">
        <f>DATE(YEAR(siječanj!B979),MONTH(siječanj!B979)+3,DAY(siječanj!B979))</f>
        <v>44662</v>
      </c>
      <c r="C979" s="8">
        <v>10.1666666666667</v>
      </c>
      <c r="D979">
        <v>0.92520957545287752</v>
      </c>
      <c r="E979" s="6">
        <v>57.1954348637233</v>
      </c>
      <c r="F979" s="9">
        <v>79.48868621381277</v>
      </c>
      <c r="G979" s="9">
        <v>252.40192457156357</v>
      </c>
      <c r="H979" s="9">
        <v>52.917764008108144</v>
      </c>
    </row>
    <row r="980" spans="1:8" x14ac:dyDescent="0.25">
      <c r="A980" s="16"/>
      <c r="B980" s="5">
        <f>DATE(YEAR(siječanj!B980),MONTH(siječanj!B980)+3,DAY(siječanj!B980))</f>
        <v>44662</v>
      </c>
      <c r="C980" s="8">
        <v>10.1770833333333</v>
      </c>
      <c r="D980">
        <v>0.92520957545287752</v>
      </c>
      <c r="E980" s="6">
        <v>59.500667076521324</v>
      </c>
      <c r="F980" s="9">
        <v>79.604024928680502</v>
      </c>
      <c r="G980" s="9">
        <v>253.80325318908694</v>
      </c>
      <c r="H980" s="9">
        <v>55.050586925031304</v>
      </c>
    </row>
    <row r="981" spans="1:8" x14ac:dyDescent="0.25">
      <c r="A981" s="16"/>
      <c r="B981" s="5">
        <f>DATE(YEAR(siječanj!B981),MONTH(siječanj!B981)+3,DAY(siječanj!B981))</f>
        <v>44662</v>
      </c>
      <c r="C981" s="8">
        <v>10.1875</v>
      </c>
      <c r="D981">
        <v>0.92520957545287752</v>
      </c>
      <c r="E981" s="6">
        <v>63.319356965891707</v>
      </c>
      <c r="F981" s="9">
        <v>79.836461076106517</v>
      </c>
      <c r="G981" s="9">
        <v>262.18265466000577</v>
      </c>
      <c r="H981" s="9">
        <v>58.583675376361867</v>
      </c>
    </row>
    <row r="982" spans="1:8" x14ac:dyDescent="0.25">
      <c r="A982" s="16"/>
      <c r="B982" s="5">
        <f>DATE(YEAR(siječanj!B982),MONTH(siječanj!B982)+3,DAY(siječanj!B982))</f>
        <v>44662</v>
      </c>
      <c r="C982" s="8">
        <v>10.1979166666667</v>
      </c>
      <c r="D982">
        <v>0.92520957545287752</v>
      </c>
      <c r="E982" s="6">
        <v>67.92500016936232</v>
      </c>
      <c r="F982" s="9">
        <v>80.758649977852357</v>
      </c>
      <c r="G982" s="9">
        <v>264.79565600968618</v>
      </c>
      <c r="H982" s="9">
        <v>62.844860569332347</v>
      </c>
    </row>
    <row r="983" spans="1:8" x14ac:dyDescent="0.25">
      <c r="A983" s="16"/>
      <c r="B983" s="5">
        <f>DATE(YEAR(siječanj!B983),MONTH(siječanj!B983)+3,DAY(siječanj!B983))</f>
        <v>44662</v>
      </c>
      <c r="C983" s="8">
        <v>10.2083333333333</v>
      </c>
      <c r="D983">
        <v>0.92520957545287752</v>
      </c>
      <c r="E983" s="6">
        <v>74.059924904066548</v>
      </c>
      <c r="F983" s="9">
        <v>82.56816891648694</v>
      </c>
      <c r="G983" s="9">
        <v>272.18835622860161</v>
      </c>
      <c r="H983" s="9">
        <v>68.520951678563407</v>
      </c>
    </row>
    <row r="984" spans="1:8" x14ac:dyDescent="0.25">
      <c r="A984" s="16"/>
      <c r="B984" s="5">
        <f>DATE(YEAR(siječanj!B984),MONTH(siječanj!B984)+3,DAY(siječanj!B984))</f>
        <v>44662</v>
      </c>
      <c r="C984" s="8">
        <v>10.21875</v>
      </c>
      <c r="D984">
        <v>0.92520957545287752</v>
      </c>
      <c r="E984" s="6">
        <v>80.311296648536825</v>
      </c>
      <c r="F984" s="9">
        <v>84.308102083426334</v>
      </c>
      <c r="G984" s="9">
        <v>272.34045523770601</v>
      </c>
      <c r="H984" s="9">
        <v>74.304780676262865</v>
      </c>
    </row>
    <row r="985" spans="1:8" x14ac:dyDescent="0.25">
      <c r="A985" s="16"/>
      <c r="B985" s="5">
        <f>DATE(YEAR(siječanj!B985),MONTH(siječanj!B985)+3,DAY(siječanj!B985))</f>
        <v>44662</v>
      </c>
      <c r="C985" s="8">
        <v>10.2291666666667</v>
      </c>
      <c r="D985">
        <v>0.92520957545287752</v>
      </c>
      <c r="E985" s="6">
        <v>85.212595143252145</v>
      </c>
      <c r="F985" s="9">
        <v>86.739952551741794</v>
      </c>
      <c r="G985" s="9">
        <v>264.22421229597671</v>
      </c>
      <c r="H985" s="9">
        <v>78.839508975726247</v>
      </c>
    </row>
    <row r="986" spans="1:8" x14ac:dyDescent="0.25">
      <c r="A986" s="16"/>
      <c r="B986" s="5">
        <f>DATE(YEAR(siječanj!B986),MONTH(siječanj!B986)+3,DAY(siječanj!B986))</f>
        <v>44662</v>
      </c>
      <c r="C986" s="8">
        <v>10.2395833333333</v>
      </c>
      <c r="D986">
        <v>0.92520957545287752</v>
      </c>
      <c r="E986" s="6">
        <v>90.805317056745295</v>
      </c>
      <c r="F986" s="9">
        <v>90.342064537504328</v>
      </c>
      <c r="G986" s="9">
        <v>225.2595844978913</v>
      </c>
      <c r="H986" s="9">
        <v>84.01394884293525</v>
      </c>
    </row>
    <row r="987" spans="1:8" x14ac:dyDescent="0.25">
      <c r="A987" s="16"/>
      <c r="B987" s="5">
        <f>DATE(YEAR(siječanj!B987),MONTH(siječanj!B987)+3,DAY(siječanj!B987))</f>
        <v>44662</v>
      </c>
      <c r="C987" s="8">
        <v>10.25</v>
      </c>
      <c r="D987">
        <v>0.92520957545287752</v>
      </c>
      <c r="E987" s="6">
        <v>95.864358671828953</v>
      </c>
      <c r="F987" s="9">
        <v>94.936346749625898</v>
      </c>
      <c r="G987" s="9">
        <v>161.65226263333625</v>
      </c>
      <c r="H987" s="9">
        <v>88.694622587825236</v>
      </c>
    </row>
    <row r="988" spans="1:8" x14ac:dyDescent="0.25">
      <c r="A988" s="16"/>
      <c r="B988" s="5">
        <f>DATE(YEAR(siječanj!B988),MONTH(siječanj!B988)+3,DAY(siječanj!B988))</f>
        <v>44662</v>
      </c>
      <c r="C988" s="8">
        <v>10.2604166666667</v>
      </c>
      <c r="D988">
        <v>0.92520957545287752</v>
      </c>
      <c r="E988" s="6">
        <v>98.925955847725973</v>
      </c>
      <c r="F988" s="9">
        <v>99.40932439764461</v>
      </c>
      <c r="G988" s="9">
        <v>94.603354520588667</v>
      </c>
      <c r="H988" s="9">
        <v>91.52724161114466</v>
      </c>
    </row>
    <row r="989" spans="1:8" x14ac:dyDescent="0.25">
      <c r="A989" s="16"/>
      <c r="B989" s="5">
        <f>DATE(YEAR(siječanj!B989),MONTH(siječanj!B989)+3,DAY(siječanj!B989))</f>
        <v>44662</v>
      </c>
      <c r="C989" s="8">
        <v>10.2708333333333</v>
      </c>
      <c r="D989">
        <v>0.92520957545287752</v>
      </c>
      <c r="E989" s="6">
        <v>101.1020466219903</v>
      </c>
      <c r="F989" s="9">
        <v>104.45958848272393</v>
      </c>
      <c r="G989" s="9">
        <v>38.071963785556569</v>
      </c>
      <c r="H989" s="9">
        <v>93.54058163254868</v>
      </c>
    </row>
    <row r="990" spans="1:8" x14ac:dyDescent="0.25">
      <c r="A990" s="16"/>
      <c r="B990" s="5">
        <f>DATE(YEAR(siječanj!B990),MONTH(siječanj!B990)+3,DAY(siječanj!B990))</f>
        <v>44662</v>
      </c>
      <c r="C990" s="8">
        <v>10.28125</v>
      </c>
      <c r="D990">
        <v>0.92520957545287752</v>
      </c>
      <c r="E990" s="6">
        <v>102.05637259381359</v>
      </c>
      <c r="F990" s="9">
        <v>112.85317102371506</v>
      </c>
      <c r="G990" s="9">
        <v>15.365835046771634</v>
      </c>
      <c r="H990" s="9">
        <v>94.423533159782963</v>
      </c>
    </row>
    <row r="991" spans="1:8" x14ac:dyDescent="0.25">
      <c r="A991" s="16"/>
      <c r="B991" s="5">
        <f>DATE(YEAR(siječanj!B991),MONTH(siječanj!B991)+3,DAY(siječanj!B991))</f>
        <v>44662</v>
      </c>
      <c r="C991" s="8">
        <v>10.2916666666667</v>
      </c>
      <c r="D991">
        <v>0.92520957545287752</v>
      </c>
      <c r="E991" s="6">
        <v>99.990726129774487</v>
      </c>
      <c r="F991" s="9">
        <v>124.21966125496769</v>
      </c>
      <c r="G991" s="9">
        <v>7.2785019520511351</v>
      </c>
      <c r="H991" s="9">
        <v>92.512377271753593</v>
      </c>
    </row>
    <row r="992" spans="1:8" x14ac:dyDescent="0.25">
      <c r="A992" s="16"/>
      <c r="B992" s="5">
        <f>DATE(YEAR(siječanj!B992),MONTH(siječanj!B992)+3,DAY(siječanj!B992))</f>
        <v>44662</v>
      </c>
      <c r="C992" s="8">
        <v>10.3020833333333</v>
      </c>
      <c r="D992">
        <v>0.92520957545287752</v>
      </c>
      <c r="E992" s="6">
        <v>97.337692779670974</v>
      </c>
      <c r="F992" s="9">
        <v>128.85026634439799</v>
      </c>
      <c r="G992" s="9">
        <v>4.205331227909868</v>
      </c>
      <c r="H992" s="9">
        <v>90.057765412242006</v>
      </c>
    </row>
    <row r="993" spans="1:8" x14ac:dyDescent="0.25">
      <c r="A993" s="16"/>
      <c r="B993" s="5">
        <f>DATE(YEAR(siječanj!B993),MONTH(siječanj!B993)+3,DAY(siječanj!B993))</f>
        <v>44662</v>
      </c>
      <c r="C993" s="8">
        <v>10.3125</v>
      </c>
      <c r="D993">
        <v>0.92520957545287752</v>
      </c>
      <c r="E993" s="6">
        <v>97.135901401309155</v>
      </c>
      <c r="F993" s="9">
        <v>134.20486213076398</v>
      </c>
      <c r="G993" s="9">
        <v>2.8525426115083983</v>
      </c>
      <c r="H993" s="9">
        <v>89.87106609673782</v>
      </c>
    </row>
    <row r="994" spans="1:8" x14ac:dyDescent="0.25">
      <c r="A994" s="16"/>
      <c r="B994" s="5">
        <f>DATE(YEAR(siječanj!B994),MONTH(siječanj!B994)+3,DAY(siječanj!B994))</f>
        <v>44662</v>
      </c>
      <c r="C994" s="8">
        <v>10.3229166666667</v>
      </c>
      <c r="D994">
        <v>0.92520957545287752</v>
      </c>
      <c r="E994" s="6">
        <v>96.213311501404945</v>
      </c>
      <c r="F994" s="9">
        <v>141.24264231169883</v>
      </c>
      <c r="G994" s="9">
        <v>1.8175024702630642</v>
      </c>
      <c r="H994" s="9">
        <v>89.017477087130331</v>
      </c>
    </row>
    <row r="995" spans="1:8" x14ac:dyDescent="0.25">
      <c r="A995" s="16"/>
      <c r="B995" s="5">
        <f>DATE(YEAR(siječanj!B995),MONTH(siječanj!B995)+3,DAY(siječanj!B995))</f>
        <v>44662</v>
      </c>
      <c r="C995" s="8">
        <v>10.3333333333333</v>
      </c>
      <c r="D995">
        <v>0.92520957545287752</v>
      </c>
      <c r="E995" s="6">
        <v>97.634989232401111</v>
      </c>
      <c r="F995" s="9">
        <v>150.2547158711281</v>
      </c>
      <c r="G995" s="9">
        <v>1.6972598007119455</v>
      </c>
      <c r="H995" s="9">
        <v>90.332826937056097</v>
      </c>
    </row>
    <row r="996" spans="1:8" x14ac:dyDescent="0.25">
      <c r="A996" s="16"/>
      <c r="B996" s="5">
        <f>DATE(YEAR(siječanj!B996),MONTH(siječanj!B996)+3,DAY(siječanj!B996))</f>
        <v>44662</v>
      </c>
      <c r="C996" s="8">
        <v>10.34375</v>
      </c>
      <c r="D996">
        <v>0.92520957545287752</v>
      </c>
      <c r="E996" s="6">
        <v>98.490077058358636</v>
      </c>
      <c r="F996" s="9">
        <v>154.28264864673793</v>
      </c>
      <c r="G996" s="9">
        <v>1.4120606960411028</v>
      </c>
      <c r="H996" s="9">
        <v>91.123962381485185</v>
      </c>
    </row>
    <row r="997" spans="1:8" x14ac:dyDescent="0.25">
      <c r="A997" s="16"/>
      <c r="B997" s="5">
        <f>DATE(YEAR(siječanj!B997),MONTH(siječanj!B997)+3,DAY(siječanj!B997))</f>
        <v>44662</v>
      </c>
      <c r="C997" s="8">
        <v>10.3541666666667</v>
      </c>
      <c r="D997">
        <v>0.92520957545287752</v>
      </c>
      <c r="E997" s="6">
        <v>97.898947172415149</v>
      </c>
      <c r="F997" s="9">
        <v>156.51006919806494</v>
      </c>
      <c r="G997" s="9">
        <v>1.3511839385254127</v>
      </c>
      <c r="H997" s="9">
        <v>90.577043350673904</v>
      </c>
    </row>
    <row r="998" spans="1:8" x14ac:dyDescent="0.25">
      <c r="A998" s="16"/>
      <c r="B998" s="5">
        <f>DATE(YEAR(siječanj!B998),MONTH(siječanj!B998)+3,DAY(siječanj!B998))</f>
        <v>44662</v>
      </c>
      <c r="C998" s="8">
        <v>10.3645833333333</v>
      </c>
      <c r="D998">
        <v>0.92520957545287752</v>
      </c>
      <c r="E998" s="6">
        <v>98.151997792357122</v>
      </c>
      <c r="F998" s="9">
        <v>159.07280692768865</v>
      </c>
      <c r="G998" s="9">
        <v>1.3299063664714399</v>
      </c>
      <c r="H998" s="9">
        <v>90.811168207318502</v>
      </c>
    </row>
    <row r="999" spans="1:8" x14ac:dyDescent="0.25">
      <c r="A999" s="16"/>
      <c r="B999" s="5">
        <f>DATE(YEAR(siječanj!B999),MONTH(siječanj!B999)+3,DAY(siječanj!B999))</f>
        <v>44662</v>
      </c>
      <c r="C999" s="8">
        <v>10.375</v>
      </c>
      <c r="D999">
        <v>0.92520957545287752</v>
      </c>
      <c r="E999" s="6">
        <v>98.471590411740991</v>
      </c>
      <c r="F999" s="9">
        <v>161.92135294110477</v>
      </c>
      <c r="G999" s="9">
        <v>1.2866915374486667</v>
      </c>
      <c r="H999" s="9">
        <v>91.106858359016528</v>
      </c>
    </row>
    <row r="1000" spans="1:8" x14ac:dyDescent="0.25">
      <c r="A1000" s="16"/>
      <c r="B1000" s="5">
        <f>DATE(YEAR(siječanj!B1000),MONTH(siječanj!B1000)+3,DAY(siječanj!B1000))</f>
        <v>44662</v>
      </c>
      <c r="C1000" s="8">
        <v>10.3854166666667</v>
      </c>
      <c r="D1000">
        <v>0.92520957545287752</v>
      </c>
      <c r="E1000" s="6">
        <v>99.546018030612814</v>
      </c>
      <c r="F1000" s="9">
        <v>163.3348987012038</v>
      </c>
      <c r="G1000" s="9">
        <v>1.2129826018594243</v>
      </c>
      <c r="H1000" s="9">
        <v>92.10092908012777</v>
      </c>
    </row>
    <row r="1001" spans="1:8" x14ac:dyDescent="0.25">
      <c r="A1001" s="16"/>
      <c r="B1001" s="5">
        <f>DATE(YEAR(siječanj!B1001),MONTH(siječanj!B1001)+3,DAY(siječanj!B1001))</f>
        <v>44662</v>
      </c>
      <c r="C1001" s="8">
        <v>10.3958333333333</v>
      </c>
      <c r="D1001">
        <v>0.92520957545287752</v>
      </c>
      <c r="E1001" s="6">
        <v>98.970311885550359</v>
      </c>
      <c r="F1001" s="9">
        <v>163.75383545525946</v>
      </c>
      <c r="G1001" s="9">
        <v>1.2323182720420818</v>
      </c>
      <c r="H1001" s="9">
        <v>91.568280242068923</v>
      </c>
    </row>
    <row r="1002" spans="1:8" x14ac:dyDescent="0.25">
      <c r="A1002" s="16"/>
      <c r="B1002" s="5">
        <f>DATE(YEAR(siječanj!B1002),MONTH(siječanj!B1002)+3,DAY(siječanj!B1002))</f>
        <v>44662</v>
      </c>
      <c r="C1002" s="8">
        <v>10.40625</v>
      </c>
      <c r="D1002">
        <v>0.92520957545287752</v>
      </c>
      <c r="E1002" s="6">
        <v>98.798642224252589</v>
      </c>
      <c r="F1002" s="9">
        <v>163.93700811858466</v>
      </c>
      <c r="G1002" s="9">
        <v>1.3194104721459676</v>
      </c>
      <c r="H1002" s="9">
        <v>91.409449827621472</v>
      </c>
    </row>
    <row r="1003" spans="1:8" x14ac:dyDescent="0.25">
      <c r="A1003" s="16"/>
      <c r="B1003" s="5">
        <f>DATE(YEAR(siječanj!B1003),MONTH(siječanj!B1003)+3,DAY(siječanj!B1003))</f>
        <v>44662</v>
      </c>
      <c r="C1003" s="8">
        <v>10.4166666666667</v>
      </c>
      <c r="D1003">
        <v>0.92520957545287752</v>
      </c>
      <c r="E1003" s="6">
        <v>99.586689646009802</v>
      </c>
      <c r="F1003" s="9">
        <v>163.57739607304029</v>
      </c>
      <c r="G1003" s="9">
        <v>1.3685991399164754</v>
      </c>
      <c r="H1003" s="9">
        <v>92.138558848142196</v>
      </c>
    </row>
    <row r="1004" spans="1:8" x14ac:dyDescent="0.25">
      <c r="A1004" s="16"/>
      <c r="B1004" s="5">
        <f>DATE(YEAR(siječanj!B1004),MONTH(siječanj!B1004)+3,DAY(siječanj!B1004))</f>
        <v>44662</v>
      </c>
      <c r="C1004" s="8">
        <v>10.4270833333333</v>
      </c>
      <c r="D1004">
        <v>0.92520957545287752</v>
      </c>
      <c r="E1004" s="6">
        <v>99.629197019172423</v>
      </c>
      <c r="F1004" s="9">
        <v>162.90042042562308</v>
      </c>
      <c r="G1004" s="9">
        <v>1.3763396000349915</v>
      </c>
      <c r="H1004" s="9">
        <v>92.177887076819601</v>
      </c>
    </row>
    <row r="1005" spans="1:8" x14ac:dyDescent="0.25">
      <c r="A1005" s="16"/>
      <c r="B1005" s="5">
        <f>DATE(YEAR(siječanj!B1005),MONTH(siječanj!B1005)+3,DAY(siječanj!B1005))</f>
        <v>44662</v>
      </c>
      <c r="C1005" s="8">
        <v>10.4375</v>
      </c>
      <c r="D1005">
        <v>0.92520957545287752</v>
      </c>
      <c r="E1005" s="6">
        <v>99.683741562237969</v>
      </c>
      <c r="F1005" s="9">
        <v>162.27895867079567</v>
      </c>
      <c r="G1005" s="9">
        <v>1.3589796500951756</v>
      </c>
      <c r="H1005" s="9">
        <v>92.228352210352554</v>
      </c>
    </row>
    <row r="1006" spans="1:8" x14ac:dyDescent="0.25">
      <c r="A1006" s="16"/>
      <c r="B1006" s="5">
        <f>DATE(YEAR(siječanj!B1006),MONTH(siječanj!B1006)+3,DAY(siječanj!B1006))</f>
        <v>44662</v>
      </c>
      <c r="C1006" s="8">
        <v>10.4479166666667</v>
      </c>
      <c r="D1006">
        <v>0.92520957545287752</v>
      </c>
      <c r="E1006" s="6">
        <v>101.4297725716154</v>
      </c>
      <c r="F1006" s="9">
        <v>161.94624924147112</v>
      </c>
      <c r="G1006" s="9">
        <v>1.2539664111062134</v>
      </c>
      <c r="H1006" s="9">
        <v>93.843796819266203</v>
      </c>
    </row>
    <row r="1007" spans="1:8" x14ac:dyDescent="0.25">
      <c r="A1007" s="16"/>
      <c r="B1007" s="5">
        <f>DATE(YEAR(siječanj!B1007),MONTH(siječanj!B1007)+3,DAY(siječanj!B1007))</f>
        <v>44662</v>
      </c>
      <c r="C1007" s="8">
        <v>10.4583333333333</v>
      </c>
      <c r="D1007">
        <v>0.92520957545287752</v>
      </c>
      <c r="E1007" s="6">
        <v>102.04585645197825</v>
      </c>
      <c r="F1007" s="9">
        <v>161.8681884813104</v>
      </c>
      <c r="G1007" s="9">
        <v>1.248539372583926</v>
      </c>
      <c r="H1007" s="9">
        <v>94.413803524660082</v>
      </c>
    </row>
    <row r="1008" spans="1:8" x14ac:dyDescent="0.25">
      <c r="A1008" s="16"/>
      <c r="B1008" s="5">
        <f>DATE(YEAR(siječanj!B1008),MONTH(siječanj!B1008)+3,DAY(siječanj!B1008))</f>
        <v>44662</v>
      </c>
      <c r="C1008" s="8">
        <v>10.46875</v>
      </c>
      <c r="D1008">
        <v>0.92520957545287752</v>
      </c>
      <c r="E1008" s="6">
        <v>103.0204025658539</v>
      </c>
      <c r="F1008" s="9">
        <v>161.67854496764934</v>
      </c>
      <c r="G1008" s="9">
        <v>1.2665952065962309</v>
      </c>
      <c r="H1008" s="9">
        <v>95.315462920938216</v>
      </c>
    </row>
    <row r="1009" spans="1:8" x14ac:dyDescent="0.25">
      <c r="A1009" s="16"/>
      <c r="B1009" s="5">
        <f>DATE(YEAR(siječanj!B1009),MONTH(siječanj!B1009)+3,DAY(siječanj!B1009))</f>
        <v>44662</v>
      </c>
      <c r="C1009" s="8">
        <v>10.4791666666667</v>
      </c>
      <c r="D1009">
        <v>0.92520957545287752</v>
      </c>
      <c r="E1009" s="6">
        <v>103.5561519389976</v>
      </c>
      <c r="F1009" s="9">
        <v>161.17755940893011</v>
      </c>
      <c r="G1009" s="9">
        <v>1.3201306484431912</v>
      </c>
      <c r="H1009" s="9">
        <v>95.811143371013657</v>
      </c>
    </row>
    <row r="1010" spans="1:8" x14ac:dyDescent="0.25">
      <c r="A1010" s="16"/>
      <c r="B1010" s="5">
        <f>DATE(YEAR(siječanj!B1010),MONTH(siječanj!B1010)+3,DAY(siječanj!B1010))</f>
        <v>44662</v>
      </c>
      <c r="C1010" s="8">
        <v>10.4895833333333</v>
      </c>
      <c r="D1010">
        <v>0.92520957545287752</v>
      </c>
      <c r="E1010" s="6">
        <v>103.39816755895535</v>
      </c>
      <c r="F1010" s="9">
        <v>160.65049324945505</v>
      </c>
      <c r="G1010" s="9">
        <v>1.3031712730260436</v>
      </c>
      <c r="H1010" s="9">
        <v>95.664974709826566</v>
      </c>
    </row>
    <row r="1011" spans="1:8" x14ac:dyDescent="0.25">
      <c r="A1011" s="16"/>
      <c r="B1011" s="5">
        <f>DATE(YEAR(siječanj!B1011),MONTH(siječanj!B1011)+3,DAY(siječanj!B1011))</f>
        <v>44662</v>
      </c>
      <c r="C1011" s="8">
        <v>10.5</v>
      </c>
      <c r="D1011">
        <v>0.92520957545287752</v>
      </c>
      <c r="E1011" s="6">
        <v>101.83305846972796</v>
      </c>
      <c r="F1011" s="9">
        <v>159.55236378466515</v>
      </c>
      <c r="G1011" s="9">
        <v>1.3363750874942641</v>
      </c>
      <c r="H1011" s="9">
        <v>94.216920793845063</v>
      </c>
    </row>
    <row r="1012" spans="1:8" x14ac:dyDescent="0.25">
      <c r="A1012" s="16"/>
      <c r="B1012" s="5">
        <f>DATE(YEAR(siječanj!B1012),MONTH(siječanj!B1012)+3,DAY(siječanj!B1012))</f>
        <v>44662</v>
      </c>
      <c r="C1012" s="8">
        <v>10.5104166666667</v>
      </c>
      <c r="D1012">
        <v>0.92520957545287752</v>
      </c>
      <c r="E1012" s="6">
        <v>100.94243498019691</v>
      </c>
      <c r="F1012" s="9">
        <v>158.89671036134359</v>
      </c>
      <c r="G1012" s="9">
        <v>1.2642008122518897</v>
      </c>
      <c r="H1012" s="9">
        <v>93.392907413207666</v>
      </c>
    </row>
    <row r="1013" spans="1:8" x14ac:dyDescent="0.25">
      <c r="A1013" s="16"/>
      <c r="B1013" s="5">
        <f>DATE(YEAR(siječanj!B1013),MONTH(siječanj!B1013)+3,DAY(siječanj!B1013))</f>
        <v>44662</v>
      </c>
      <c r="C1013" s="8">
        <v>10.5208333333333</v>
      </c>
      <c r="D1013">
        <v>0.92520957545287752</v>
      </c>
      <c r="E1013" s="6">
        <v>100.96378596491832</v>
      </c>
      <c r="F1013" s="9">
        <v>158.30597066926794</v>
      </c>
      <c r="G1013" s="9">
        <v>1.221660909578512</v>
      </c>
      <c r="H1013" s="9">
        <v>93.412661548717267</v>
      </c>
    </row>
    <row r="1014" spans="1:8" x14ac:dyDescent="0.25">
      <c r="A1014" s="16"/>
      <c r="B1014" s="5">
        <f>DATE(YEAR(siječanj!B1014),MONTH(siječanj!B1014)+3,DAY(siječanj!B1014))</f>
        <v>44662</v>
      </c>
      <c r="C1014" s="8">
        <v>10.53125</v>
      </c>
      <c r="D1014">
        <v>0.92520957545287752</v>
      </c>
      <c r="E1014" s="6">
        <v>100.11995791658113</v>
      </c>
      <c r="F1014" s="9">
        <v>157.74889527524775</v>
      </c>
      <c r="G1014" s="9">
        <v>1.273693605021373</v>
      </c>
      <c r="H1014" s="9">
        <v>92.631943758359995</v>
      </c>
    </row>
    <row r="1015" spans="1:8" x14ac:dyDescent="0.25">
      <c r="A1015" s="16"/>
      <c r="B1015" s="5">
        <f>DATE(YEAR(siječanj!B1015),MONTH(siječanj!B1015)+3,DAY(siječanj!B1015))</f>
        <v>44662</v>
      </c>
      <c r="C1015" s="8">
        <v>10.5416666666667</v>
      </c>
      <c r="D1015">
        <v>0.92520957545287752</v>
      </c>
      <c r="E1015" s="6">
        <v>97.986858027665392</v>
      </c>
      <c r="F1015" s="9">
        <v>157.06187419944428</v>
      </c>
      <c r="G1015" s="9">
        <v>1.237009416475201</v>
      </c>
      <c r="H1015" s="9">
        <v>90.658379315737676</v>
      </c>
    </row>
    <row r="1016" spans="1:8" x14ac:dyDescent="0.25">
      <c r="A1016" s="16"/>
      <c r="B1016" s="5">
        <f>DATE(YEAR(siječanj!B1016),MONTH(siječanj!B1016)+3,DAY(siječanj!B1016))</f>
        <v>44662</v>
      </c>
      <c r="C1016" s="8">
        <v>10.5520833333333</v>
      </c>
      <c r="D1016">
        <v>0.92520957545287752</v>
      </c>
      <c r="E1016" s="6">
        <v>96.871825313553586</v>
      </c>
      <c r="F1016" s="9">
        <v>156.2950010100395</v>
      </c>
      <c r="G1016" s="9">
        <v>1.2080694989065621</v>
      </c>
      <c r="H1016" s="9">
        <v>89.626740371698233</v>
      </c>
    </row>
    <row r="1017" spans="1:8" x14ac:dyDescent="0.25">
      <c r="A1017" s="16"/>
      <c r="B1017" s="5">
        <f>DATE(YEAR(siječanj!B1017),MONTH(siječanj!B1017)+3,DAY(siječanj!B1017))</f>
        <v>44662</v>
      </c>
      <c r="C1017" s="8">
        <v>10.5625</v>
      </c>
      <c r="D1017">
        <v>0.92520957545287752</v>
      </c>
      <c r="E1017" s="6">
        <v>96.862063728723044</v>
      </c>
      <c r="F1017" s="9">
        <v>155.64993262896701</v>
      </c>
      <c r="G1017" s="9">
        <v>1.1930272577793695</v>
      </c>
      <c r="H1017" s="9">
        <v>89.617708859941416</v>
      </c>
    </row>
    <row r="1018" spans="1:8" x14ac:dyDescent="0.25">
      <c r="A1018" s="16"/>
      <c r="B1018" s="5">
        <f>DATE(YEAR(siječanj!B1018),MONTH(siječanj!B1018)+3,DAY(siječanj!B1018))</f>
        <v>44662</v>
      </c>
      <c r="C1018" s="8">
        <v>10.5729166666667</v>
      </c>
      <c r="D1018">
        <v>0.92520957545287752</v>
      </c>
      <c r="E1018" s="6">
        <v>97.202789901270364</v>
      </c>
      <c r="F1018" s="9">
        <v>154.58111693209236</v>
      </c>
      <c r="G1018" s="9">
        <v>1.1399514517645908</v>
      </c>
      <c r="H1018" s="9">
        <v>89.932951977389607</v>
      </c>
    </row>
    <row r="1019" spans="1:8" x14ac:dyDescent="0.25">
      <c r="A1019" s="16"/>
      <c r="B1019" s="5">
        <f>DATE(YEAR(siječanj!B1019),MONTH(siječanj!B1019)+3,DAY(siječanj!B1019))</f>
        <v>44662</v>
      </c>
      <c r="C1019" s="8">
        <v>10.5833333333333</v>
      </c>
      <c r="D1019">
        <v>0.92520957545287752</v>
      </c>
      <c r="E1019" s="6">
        <v>99.735867551535478</v>
      </c>
      <c r="F1019" s="9">
        <v>153.10572993805485</v>
      </c>
      <c r="G1019" s="9">
        <v>1.0590536188553006</v>
      </c>
      <c r="H1019" s="9">
        <v>92.276579674780564</v>
      </c>
    </row>
    <row r="1020" spans="1:8" x14ac:dyDescent="0.25">
      <c r="A1020" s="16"/>
      <c r="B1020" s="5">
        <f>DATE(YEAR(siječanj!B1020),MONTH(siječanj!B1020)+3,DAY(siječanj!B1020))</f>
        <v>44662</v>
      </c>
      <c r="C1020" s="8">
        <v>10.59375</v>
      </c>
      <c r="D1020">
        <v>0.92520957545287752</v>
      </c>
      <c r="E1020" s="6">
        <v>101.30418747938592</v>
      </c>
      <c r="F1020" s="9">
        <v>151.87860726966119</v>
      </c>
      <c r="G1020" s="9">
        <v>1.0670312799288781</v>
      </c>
      <c r="H1020" s="9">
        <v>93.727604289401356</v>
      </c>
    </row>
    <row r="1021" spans="1:8" x14ac:dyDescent="0.25">
      <c r="A1021" s="16"/>
      <c r="B1021" s="5">
        <f>DATE(YEAR(siječanj!B1021),MONTH(siječanj!B1021)+3,DAY(siječanj!B1021))</f>
        <v>44662</v>
      </c>
      <c r="C1021" s="8">
        <v>10.6041666666667</v>
      </c>
      <c r="D1021">
        <v>0.92520957545287752</v>
      </c>
      <c r="E1021" s="6">
        <v>101.24386461820467</v>
      </c>
      <c r="F1021" s="9">
        <v>150.72378663680752</v>
      </c>
      <c r="G1021" s="9">
        <v>1.0567059035309192</v>
      </c>
      <c r="H1021" s="9">
        <v>93.671793000617754</v>
      </c>
    </row>
    <row r="1022" spans="1:8" x14ac:dyDescent="0.25">
      <c r="A1022" s="16"/>
      <c r="B1022" s="5">
        <f>DATE(YEAR(siječanj!B1022),MONTH(siječanj!B1022)+3,DAY(siječanj!B1022))</f>
        <v>44662</v>
      </c>
      <c r="C1022" s="8">
        <v>10.6145833333333</v>
      </c>
      <c r="D1022">
        <v>0.92520957545287752</v>
      </c>
      <c r="E1022" s="6">
        <v>103.26446601473343</v>
      </c>
      <c r="F1022" s="9">
        <v>149.16793214657494</v>
      </c>
      <c r="G1022" s="9">
        <v>1.1082684832793004</v>
      </c>
      <c r="H1022" s="9">
        <v>95.541272760859613</v>
      </c>
    </row>
    <row r="1023" spans="1:8" x14ac:dyDescent="0.25">
      <c r="A1023" s="16"/>
      <c r="B1023" s="5">
        <f>DATE(YEAR(siječanj!B1023),MONTH(siječanj!B1023)+3,DAY(siječanj!B1023))</f>
        <v>44662</v>
      </c>
      <c r="C1023" s="8">
        <v>10.625</v>
      </c>
      <c r="D1023">
        <v>0.92520957545287752</v>
      </c>
      <c r="E1023" s="6">
        <v>103.92058410839182</v>
      </c>
      <c r="F1023" s="9">
        <v>145.42818107262136</v>
      </c>
      <c r="G1023" s="9">
        <v>1.1610018253676717</v>
      </c>
      <c r="H1023" s="9">
        <v>96.148319503740254</v>
      </c>
    </row>
    <row r="1024" spans="1:8" x14ac:dyDescent="0.25">
      <c r="A1024" s="16"/>
      <c r="B1024" s="5">
        <f>DATE(YEAR(siječanj!B1024),MONTH(siječanj!B1024)+3,DAY(siječanj!B1024))</f>
        <v>44662</v>
      </c>
      <c r="C1024" s="8">
        <v>10.6354166666667</v>
      </c>
      <c r="D1024">
        <v>0.92520957545287752</v>
      </c>
      <c r="E1024" s="6">
        <v>104.77658733113675</v>
      </c>
      <c r="F1024" s="9">
        <v>143.52624763504139</v>
      </c>
      <c r="G1024" s="9">
        <v>1.1408164246924617</v>
      </c>
      <c r="H1024" s="9">
        <v>96.940301882042377</v>
      </c>
    </row>
    <row r="1025" spans="1:8" x14ac:dyDescent="0.25">
      <c r="A1025" s="16"/>
      <c r="B1025" s="5">
        <f>DATE(YEAR(siječanj!B1025),MONTH(siječanj!B1025)+3,DAY(siječanj!B1025))</f>
        <v>44662</v>
      </c>
      <c r="C1025" s="8">
        <v>10.6458333333333</v>
      </c>
      <c r="D1025">
        <v>0.92520957545287752</v>
      </c>
      <c r="E1025" s="6">
        <v>106.5360434981707</v>
      </c>
      <c r="F1025" s="9">
        <v>141.93266282568896</v>
      </c>
      <c r="G1025" s="9">
        <v>1.1284719835333414</v>
      </c>
      <c r="H1025" s="9">
        <v>98.568167575371803</v>
      </c>
    </row>
    <row r="1026" spans="1:8" x14ac:dyDescent="0.25">
      <c r="A1026" s="16"/>
      <c r="B1026" s="5">
        <f>DATE(YEAR(siječanj!B1026),MONTH(siječanj!B1026)+3,DAY(siječanj!B1026))</f>
        <v>44662</v>
      </c>
      <c r="C1026" s="8">
        <v>10.65625</v>
      </c>
      <c r="D1026">
        <v>0.92520957545287752</v>
      </c>
      <c r="E1026" s="6">
        <v>106.34617412048475</v>
      </c>
      <c r="F1026" s="9">
        <v>140.47111461402653</v>
      </c>
      <c r="G1026" s="9">
        <v>1.1131349092137046</v>
      </c>
      <c r="H1026" s="9">
        <v>98.392498609051486</v>
      </c>
    </row>
    <row r="1027" spans="1:8" x14ac:dyDescent="0.25">
      <c r="A1027" s="16"/>
      <c r="B1027" s="5">
        <f>DATE(YEAR(siječanj!B1027),MONTH(siječanj!B1027)+3,DAY(siječanj!B1027))</f>
        <v>44662</v>
      </c>
      <c r="C1027" s="8">
        <v>10.6666666666667</v>
      </c>
      <c r="D1027">
        <v>0.92520957545287752</v>
      </c>
      <c r="E1027" s="6">
        <v>106.45190840645894</v>
      </c>
      <c r="F1027" s="9">
        <v>137.74251140492387</v>
      </c>
      <c r="G1027" s="9">
        <v>1.0903350601031685</v>
      </c>
      <c r="H1027" s="9">
        <v>98.490324982888481</v>
      </c>
    </row>
    <row r="1028" spans="1:8" x14ac:dyDescent="0.25">
      <c r="A1028" s="16"/>
      <c r="B1028" s="5">
        <f>DATE(YEAR(siječanj!B1028),MONTH(siječanj!B1028)+3,DAY(siječanj!B1028))</f>
        <v>44662</v>
      </c>
      <c r="C1028" s="8">
        <v>10.6770833333333</v>
      </c>
      <c r="D1028">
        <v>0.92520957545287752</v>
      </c>
      <c r="E1028" s="6">
        <v>107.13091241264063</v>
      </c>
      <c r="F1028" s="9">
        <v>136.04533036809406</v>
      </c>
      <c r="G1028" s="9">
        <v>1.1308773330966067</v>
      </c>
      <c r="H1028" s="9">
        <v>99.118545991178635</v>
      </c>
    </row>
    <row r="1029" spans="1:8" x14ac:dyDescent="0.25">
      <c r="A1029" s="16"/>
      <c r="B1029" s="5">
        <f>DATE(YEAR(siječanj!B1029),MONTH(siječanj!B1029)+3,DAY(siječanj!B1029))</f>
        <v>44662</v>
      </c>
      <c r="C1029" s="8">
        <v>10.6875</v>
      </c>
      <c r="D1029">
        <v>0.92520957545287752</v>
      </c>
      <c r="E1029" s="6">
        <v>109.69207447605685</v>
      </c>
      <c r="F1029" s="9">
        <v>135.08984271478616</v>
      </c>
      <c r="G1029" s="9">
        <v>1.1582864011773946</v>
      </c>
      <c r="H1029" s="9">
        <v>101.48815765653798</v>
      </c>
    </row>
    <row r="1030" spans="1:8" x14ac:dyDescent="0.25">
      <c r="A1030" s="16"/>
      <c r="B1030" s="5">
        <f>DATE(YEAR(siječanj!B1030),MONTH(siječanj!B1030)+3,DAY(siječanj!B1030))</f>
        <v>44662</v>
      </c>
      <c r="C1030" s="8">
        <v>10.6979166666667</v>
      </c>
      <c r="D1030">
        <v>0.92520957545287752</v>
      </c>
      <c r="E1030" s="6">
        <v>110.76628069201804</v>
      </c>
      <c r="F1030" s="9">
        <v>134.66755698282208</v>
      </c>
      <c r="G1030" s="9">
        <v>1.1414494355956692</v>
      </c>
      <c r="H1030" s="9">
        <v>102.48202353355627</v>
      </c>
    </row>
    <row r="1031" spans="1:8" x14ac:dyDescent="0.25">
      <c r="A1031" s="16"/>
      <c r="B1031" s="5">
        <f>DATE(YEAR(siječanj!B1031),MONTH(siječanj!B1031)+3,DAY(siječanj!B1031))</f>
        <v>44662</v>
      </c>
      <c r="C1031" s="8">
        <v>10.7083333333333</v>
      </c>
      <c r="D1031">
        <v>0.92520957545287752</v>
      </c>
      <c r="E1031" s="6">
        <v>112.34274487132954</v>
      </c>
      <c r="F1031" s="9">
        <v>133.67894313998244</v>
      </c>
      <c r="G1031" s="9">
        <v>1.1524340205510784</v>
      </c>
      <c r="H1031" s="9">
        <v>103.94058328761373</v>
      </c>
    </row>
    <row r="1032" spans="1:8" x14ac:dyDescent="0.25">
      <c r="A1032" s="16"/>
      <c r="B1032" s="5">
        <f>DATE(YEAR(siječanj!B1032),MONTH(siječanj!B1032)+3,DAY(siječanj!B1032))</f>
        <v>44662</v>
      </c>
      <c r="C1032" s="8">
        <v>10.71875</v>
      </c>
      <c r="D1032">
        <v>0.92520957545287752</v>
      </c>
      <c r="E1032" s="6">
        <v>115.4987976916553</v>
      </c>
      <c r="F1032" s="9">
        <v>133.41930336874501</v>
      </c>
      <c r="G1032" s="9">
        <v>1.1945566781950885</v>
      </c>
      <c r="H1032" s="9">
        <v>106.86059357761418</v>
      </c>
    </row>
    <row r="1033" spans="1:8" x14ac:dyDescent="0.25">
      <c r="A1033" s="16"/>
      <c r="B1033" s="5">
        <f>DATE(YEAR(siječanj!B1033),MONTH(siječanj!B1033)+3,DAY(siječanj!B1033))</f>
        <v>44662</v>
      </c>
      <c r="C1033" s="8">
        <v>10.7291666666667</v>
      </c>
      <c r="D1033">
        <v>0.92520957545287752</v>
      </c>
      <c r="E1033" s="6">
        <v>119.65827630237735</v>
      </c>
      <c r="F1033" s="9">
        <v>133.33643877068548</v>
      </c>
      <c r="G1033" s="9">
        <v>1.2683846901188636</v>
      </c>
      <c r="H1033" s="9">
        <v>110.70898301714566</v>
      </c>
    </row>
    <row r="1034" spans="1:8" x14ac:dyDescent="0.25">
      <c r="A1034" s="16"/>
      <c r="B1034" s="5">
        <f>DATE(YEAR(siječanj!B1034),MONTH(siječanj!B1034)+3,DAY(siječanj!B1034))</f>
        <v>44662</v>
      </c>
      <c r="C1034" s="8">
        <v>10.7395833333333</v>
      </c>
      <c r="D1034">
        <v>0.92520957545287752</v>
      </c>
      <c r="E1034" s="6">
        <v>124.17479738803738</v>
      </c>
      <c r="F1034" s="9">
        <v>133.61704962060176</v>
      </c>
      <c r="G1034" s="9">
        <v>1.3239625352362145</v>
      </c>
      <c r="H1034" s="9">
        <v>114.88771157333315</v>
      </c>
    </row>
    <row r="1035" spans="1:8" x14ac:dyDescent="0.25">
      <c r="A1035" s="16"/>
      <c r="B1035" s="5">
        <f>DATE(YEAR(siječanj!B1035),MONTH(siječanj!B1035)+3,DAY(siječanj!B1035))</f>
        <v>44662</v>
      </c>
      <c r="C1035" s="8">
        <v>10.75</v>
      </c>
      <c r="D1035">
        <v>0.92520957545287752</v>
      </c>
      <c r="E1035" s="6">
        <v>128.98359017247847</v>
      </c>
      <c r="F1035" s="9">
        <v>133.69998908418884</v>
      </c>
      <c r="G1035" s="9">
        <v>1.4283927758428185</v>
      </c>
      <c r="H1035" s="9">
        <v>119.33685270386675</v>
      </c>
    </row>
    <row r="1036" spans="1:8" x14ac:dyDescent="0.25">
      <c r="A1036" s="16"/>
      <c r="B1036" s="5">
        <f>DATE(YEAR(siječanj!B1036),MONTH(siječanj!B1036)+3,DAY(siječanj!B1036))</f>
        <v>44662</v>
      </c>
      <c r="C1036" s="8">
        <v>10.7604166666667</v>
      </c>
      <c r="D1036">
        <v>0.92520957545287752</v>
      </c>
      <c r="E1036" s="6">
        <v>133.33021579864018</v>
      </c>
      <c r="F1036" s="9">
        <v>133.71809540234594</v>
      </c>
      <c r="G1036" s="9">
        <v>1.6549475728468372</v>
      </c>
      <c r="H1036" s="9">
        <v>123.35839235410043</v>
      </c>
    </row>
    <row r="1037" spans="1:8" x14ac:dyDescent="0.25">
      <c r="A1037" s="16"/>
      <c r="B1037" s="5">
        <f>DATE(YEAR(siječanj!B1037),MONTH(siječanj!B1037)+3,DAY(siječanj!B1037))</f>
        <v>44662</v>
      </c>
      <c r="C1037" s="8">
        <v>10.7708333333333</v>
      </c>
      <c r="D1037">
        <v>0.92520957545287752</v>
      </c>
      <c r="E1037" s="6">
        <v>138.26188819131329</v>
      </c>
      <c r="F1037" s="9">
        <v>133.79188882743659</v>
      </c>
      <c r="G1037" s="9">
        <v>2.2020520045184022</v>
      </c>
      <c r="H1037" s="9">
        <v>127.92122287479819</v>
      </c>
    </row>
    <row r="1038" spans="1:8" x14ac:dyDescent="0.25">
      <c r="A1038" s="16"/>
      <c r="B1038" s="5">
        <f>DATE(YEAR(siječanj!B1038),MONTH(siječanj!B1038)+3,DAY(siječanj!B1038))</f>
        <v>44662</v>
      </c>
      <c r="C1038" s="8">
        <v>10.78125</v>
      </c>
      <c r="D1038">
        <v>0.92520957545287752</v>
      </c>
      <c r="E1038" s="6">
        <v>143.94233033512916</v>
      </c>
      <c r="F1038" s="9">
        <v>133.88184256874786</v>
      </c>
      <c r="G1038" s="9">
        <v>4.3957705470310104</v>
      </c>
      <c r="H1038" s="9">
        <v>133.17682233906271</v>
      </c>
    </row>
    <row r="1039" spans="1:8" x14ac:dyDescent="0.25">
      <c r="A1039" s="16"/>
      <c r="B1039" s="5">
        <f>DATE(YEAR(siječanj!B1039),MONTH(siječanj!B1039)+3,DAY(siječanj!B1039))</f>
        <v>44662</v>
      </c>
      <c r="C1039" s="8">
        <v>10.7916666666667</v>
      </c>
      <c r="D1039">
        <v>0.92520957545287752</v>
      </c>
      <c r="E1039" s="6">
        <v>149.55312388888728</v>
      </c>
      <c r="F1039" s="9">
        <v>133.79993054922375</v>
      </c>
      <c r="G1039" s="9">
        <v>8.3848142437385569</v>
      </c>
      <c r="H1039" s="9">
        <v>138.36798226088899</v>
      </c>
    </row>
    <row r="1040" spans="1:8" x14ac:dyDescent="0.25">
      <c r="A1040" s="16"/>
      <c r="B1040" s="5">
        <f>DATE(YEAR(siječanj!B1040),MONTH(siječanj!B1040)+3,DAY(siječanj!B1040))</f>
        <v>44662</v>
      </c>
      <c r="C1040" s="8">
        <v>10.8020833333333</v>
      </c>
      <c r="D1040">
        <v>0.92520957545287752</v>
      </c>
      <c r="E1040" s="6">
        <v>155.94790514914916</v>
      </c>
      <c r="F1040" s="9">
        <v>133.805665389132</v>
      </c>
      <c r="G1040" s="9">
        <v>24.95142938869613</v>
      </c>
      <c r="H1040" s="9">
        <v>144.2844951158099</v>
      </c>
    </row>
    <row r="1041" spans="1:8" x14ac:dyDescent="0.25">
      <c r="A1041" s="16"/>
      <c r="B1041" s="5">
        <f>DATE(YEAR(siječanj!B1041),MONTH(siječanj!B1041)+3,DAY(siječanj!B1041))</f>
        <v>44662</v>
      </c>
      <c r="C1041" s="8">
        <v>10.8125</v>
      </c>
      <c r="D1041">
        <v>0.92520957545287752</v>
      </c>
      <c r="E1041" s="6">
        <v>158.24131265941142</v>
      </c>
      <c r="F1041" s="9">
        <v>134.39614114509848</v>
      </c>
      <c r="G1041" s="9">
        <v>83.469740118950497</v>
      </c>
      <c r="H1041" s="9">
        <v>146.40637770472009</v>
      </c>
    </row>
    <row r="1042" spans="1:8" x14ac:dyDescent="0.25">
      <c r="A1042" s="16"/>
      <c r="B1042" s="5">
        <f>DATE(YEAR(siječanj!B1042),MONTH(siječanj!B1042)+3,DAY(siječanj!B1042))</f>
        <v>44662</v>
      </c>
      <c r="C1042" s="8">
        <v>10.8229166666667</v>
      </c>
      <c r="D1042">
        <v>0.92520957545287752</v>
      </c>
      <c r="E1042" s="6">
        <v>158.23465468668221</v>
      </c>
      <c r="F1042" s="9">
        <v>134.31314488005214</v>
      </c>
      <c r="G1042" s="9">
        <v>174.87651905547952</v>
      </c>
      <c r="H1042" s="9">
        <v>146.40021768459792</v>
      </c>
    </row>
    <row r="1043" spans="1:8" x14ac:dyDescent="0.25">
      <c r="A1043" s="16"/>
      <c r="B1043" s="5">
        <f>DATE(YEAR(siječanj!B1043),MONTH(siječanj!B1043)+3,DAY(siječanj!B1043))</f>
        <v>44662</v>
      </c>
      <c r="C1043" s="8">
        <v>10.8333333333333</v>
      </c>
      <c r="D1043">
        <v>0.92520957545287752</v>
      </c>
      <c r="E1043" s="6">
        <v>158.14274070795383</v>
      </c>
      <c r="F1043" s="9">
        <v>129.86458776498296</v>
      </c>
      <c r="G1043" s="9">
        <v>254.31903184124684</v>
      </c>
      <c r="H1043" s="9">
        <v>146.31517799136046</v>
      </c>
    </row>
    <row r="1044" spans="1:8" x14ac:dyDescent="0.25">
      <c r="A1044" s="16"/>
      <c r="B1044" s="5">
        <f>DATE(YEAR(siječanj!B1044),MONTH(siječanj!B1044)+3,DAY(siječanj!B1044))</f>
        <v>44662</v>
      </c>
      <c r="C1044" s="8">
        <v>10.84375</v>
      </c>
      <c r="D1044">
        <v>0.92520957545287752</v>
      </c>
      <c r="E1044" s="6">
        <v>156.90831225472826</v>
      </c>
      <c r="F1044" s="9">
        <v>126.96403178644924</v>
      </c>
      <c r="G1044" s="9">
        <v>281.93853169407612</v>
      </c>
      <c r="H1044" s="9">
        <v>145.17307296622468</v>
      </c>
    </row>
    <row r="1045" spans="1:8" x14ac:dyDescent="0.25">
      <c r="A1045" s="16"/>
      <c r="B1045" s="5">
        <f>DATE(YEAR(siječanj!B1045),MONTH(siječanj!B1045)+3,DAY(siječanj!B1045))</f>
        <v>44662</v>
      </c>
      <c r="C1045" s="8">
        <v>10.8541666666667</v>
      </c>
      <c r="D1045">
        <v>0.92520957545287752</v>
      </c>
      <c r="E1045" s="6">
        <v>156.50813195439338</v>
      </c>
      <c r="F1045" s="9">
        <v>124.56281071221514</v>
      </c>
      <c r="G1045" s="9">
        <v>285.49422257688724</v>
      </c>
      <c r="H1045" s="9">
        <v>144.80282232044723</v>
      </c>
    </row>
    <row r="1046" spans="1:8" x14ac:dyDescent="0.25">
      <c r="A1046" s="16"/>
      <c r="B1046" s="5">
        <f>DATE(YEAR(siječanj!B1046),MONTH(siječanj!B1046)+3,DAY(siječanj!B1046))</f>
        <v>44662</v>
      </c>
      <c r="C1046" s="8">
        <v>10.8645833333333</v>
      </c>
      <c r="D1046">
        <v>0.92520957545287752</v>
      </c>
      <c r="E1046" s="6">
        <v>155.69194749906237</v>
      </c>
      <c r="F1046" s="9">
        <v>122.00828290092569</v>
      </c>
      <c r="G1046" s="9">
        <v>286.44503500404954</v>
      </c>
      <c r="H1046" s="9">
        <v>144.04768064703919</v>
      </c>
    </row>
    <row r="1047" spans="1:8" x14ac:dyDescent="0.25">
      <c r="A1047" s="16"/>
      <c r="B1047" s="5">
        <f>DATE(YEAR(siječanj!B1047),MONTH(siječanj!B1047)+3,DAY(siječanj!B1047))</f>
        <v>44662</v>
      </c>
      <c r="C1047" s="8">
        <v>10.875</v>
      </c>
      <c r="D1047">
        <v>0.92520957545287752</v>
      </c>
      <c r="E1047" s="6">
        <v>152.64030749711424</v>
      </c>
      <c r="F1047" s="9">
        <v>118.04347641700265</v>
      </c>
      <c r="G1047" s="9">
        <v>286.80996928837328</v>
      </c>
      <c r="H1047" s="9">
        <v>141.22427409640173</v>
      </c>
    </row>
    <row r="1048" spans="1:8" x14ac:dyDescent="0.25">
      <c r="A1048" s="16"/>
      <c r="B1048" s="5">
        <f>DATE(YEAR(siječanj!B1048),MONTH(siječanj!B1048)+3,DAY(siječanj!B1048))</f>
        <v>44662</v>
      </c>
      <c r="C1048" s="8">
        <v>10.8854166666667</v>
      </c>
      <c r="D1048">
        <v>0.92520957545287752</v>
      </c>
      <c r="E1048" s="6">
        <v>157.84573416396765</v>
      </c>
      <c r="F1048" s="9">
        <v>115.36201872013402</v>
      </c>
      <c r="G1048" s="9">
        <v>287.47278194972722</v>
      </c>
      <c r="H1048" s="9">
        <v>146.04038469289227</v>
      </c>
    </row>
    <row r="1049" spans="1:8" x14ac:dyDescent="0.25">
      <c r="A1049" s="16"/>
      <c r="B1049" s="5">
        <f>DATE(YEAR(siječanj!B1049),MONTH(siječanj!B1049)+3,DAY(siječanj!B1049))</f>
        <v>44662</v>
      </c>
      <c r="C1049" s="8">
        <v>10.8958333333333</v>
      </c>
      <c r="D1049">
        <v>0.92520957545287752</v>
      </c>
      <c r="E1049" s="6">
        <v>160.04538598070693</v>
      </c>
      <c r="F1049" s="9">
        <v>113.14908474874287</v>
      </c>
      <c r="G1049" s="9">
        <v>287.33847679008664</v>
      </c>
      <c r="H1049" s="9">
        <v>148.07552361640177</v>
      </c>
    </row>
    <row r="1050" spans="1:8" x14ac:dyDescent="0.25">
      <c r="A1050" s="16"/>
      <c r="B1050" s="5">
        <f>DATE(YEAR(siječanj!B1050),MONTH(siječanj!B1050)+3,DAY(siječanj!B1050))</f>
        <v>44662</v>
      </c>
      <c r="C1050" s="8">
        <v>10.90625</v>
      </c>
      <c r="D1050">
        <v>0.92520957545287752</v>
      </c>
      <c r="E1050" s="6">
        <v>156.70395935390275</v>
      </c>
      <c r="F1050" s="9">
        <v>110.62981458668962</v>
      </c>
      <c r="G1050" s="9">
        <v>287.78373873856253</v>
      </c>
      <c r="H1050" s="9">
        <v>144.98400370560933</v>
      </c>
    </row>
    <row r="1051" spans="1:8" x14ac:dyDescent="0.25">
      <c r="A1051" s="16"/>
      <c r="B1051" s="5">
        <f>DATE(YEAR(siječanj!B1051),MONTH(siječanj!B1051)+3,DAY(siječanj!B1051))</f>
        <v>44662</v>
      </c>
      <c r="C1051" s="8">
        <v>10.9166666666667</v>
      </c>
      <c r="D1051">
        <v>0.92520957545287752</v>
      </c>
      <c r="E1051" s="6">
        <v>151.68941575250096</v>
      </c>
      <c r="F1051" s="9">
        <v>107.68394529422804</v>
      </c>
      <c r="G1051" s="9">
        <v>283.15528093477769</v>
      </c>
      <c r="H1051" s="9">
        <v>140.34449994906646</v>
      </c>
    </row>
    <row r="1052" spans="1:8" x14ac:dyDescent="0.25">
      <c r="A1052" s="16"/>
      <c r="B1052" s="5">
        <f>DATE(YEAR(siječanj!B1052),MONTH(siječanj!B1052)+3,DAY(siječanj!B1052))</f>
        <v>44662</v>
      </c>
      <c r="C1052" s="8">
        <v>10.9270833333333</v>
      </c>
      <c r="D1052">
        <v>0.92520957545287752</v>
      </c>
      <c r="E1052" s="6">
        <v>144.51373947661688</v>
      </c>
      <c r="F1052" s="9">
        <v>105.28881100816638</v>
      </c>
      <c r="G1052" s="9">
        <v>279.97317132351196</v>
      </c>
      <c r="H1052" s="9">
        <v>133.70549554826846</v>
      </c>
    </row>
    <row r="1053" spans="1:8" x14ac:dyDescent="0.25">
      <c r="A1053" s="16"/>
      <c r="B1053" s="5">
        <f>DATE(YEAR(siječanj!B1053),MONTH(siječanj!B1053)+3,DAY(siječanj!B1053))</f>
        <v>44662</v>
      </c>
      <c r="C1053" s="8">
        <v>10.9375</v>
      </c>
      <c r="D1053">
        <v>0.92520957545287752</v>
      </c>
      <c r="E1053" s="6">
        <v>134.50301382282225</v>
      </c>
      <c r="F1053" s="9">
        <v>102.82979003349807</v>
      </c>
      <c r="G1053" s="9">
        <v>279.07356701417035</v>
      </c>
      <c r="H1053" s="9">
        <v>124.44347631614589</v>
      </c>
    </row>
    <row r="1054" spans="1:8" x14ac:dyDescent="0.25">
      <c r="A1054" s="16"/>
      <c r="B1054" s="5">
        <f>DATE(YEAR(siječanj!B1054),MONTH(siječanj!B1054)+3,DAY(siječanj!B1054))</f>
        <v>44662</v>
      </c>
      <c r="C1054" s="8">
        <v>10.9479166666667</v>
      </c>
      <c r="D1054">
        <v>0.92520957545287752</v>
      </c>
      <c r="E1054" s="6">
        <v>122.34155348863912</v>
      </c>
      <c r="F1054" s="9">
        <v>100.17491016090108</v>
      </c>
      <c r="G1054" s="9">
        <v>278.62681564829018</v>
      </c>
      <c r="H1054" s="9">
        <v>113.19157676346931</v>
      </c>
    </row>
    <row r="1055" spans="1:8" x14ac:dyDescent="0.25">
      <c r="A1055" s="16"/>
      <c r="B1055" s="5">
        <f>DATE(YEAR(siječanj!B1055),MONTH(siječanj!B1055)+3,DAY(siječanj!B1055))</f>
        <v>44662</v>
      </c>
      <c r="C1055" s="8">
        <v>10.9583333333333</v>
      </c>
      <c r="D1055">
        <v>0.92520957545287752</v>
      </c>
      <c r="E1055" s="6">
        <v>110.84344407414068</v>
      </c>
      <c r="F1055" s="9">
        <v>97.149562028738586</v>
      </c>
      <c r="G1055" s="9">
        <v>271.16524906382261</v>
      </c>
      <c r="H1055" s="9">
        <v>102.55341583357047</v>
      </c>
    </row>
    <row r="1056" spans="1:8" x14ac:dyDescent="0.25">
      <c r="A1056" s="16"/>
      <c r="B1056" s="5">
        <f>DATE(YEAR(siječanj!B1056),MONTH(siječanj!B1056)+3,DAY(siječanj!B1056))</f>
        <v>44662</v>
      </c>
      <c r="C1056" s="8">
        <v>10.96875</v>
      </c>
      <c r="D1056">
        <v>0.92520957545287752</v>
      </c>
      <c r="E1056" s="6">
        <v>100.75743944505908</v>
      </c>
      <c r="F1056" s="9">
        <v>94.664491844650911</v>
      </c>
      <c r="G1056" s="9">
        <v>270.87579750883975</v>
      </c>
      <c r="H1056" s="9">
        <v>93.221747772682122</v>
      </c>
    </row>
    <row r="1057" spans="1:8" x14ac:dyDescent="0.25">
      <c r="A1057" s="16"/>
      <c r="B1057" s="5">
        <f>DATE(YEAR(siječanj!B1057),MONTH(siječanj!B1057)+3,DAY(siječanj!B1057))</f>
        <v>44662</v>
      </c>
      <c r="C1057" s="8">
        <v>10.9791666666667</v>
      </c>
      <c r="D1057">
        <v>0.92520957545287752</v>
      </c>
      <c r="E1057" s="6">
        <v>91.718721217954212</v>
      </c>
      <c r="F1057" s="9">
        <v>92.544543648365376</v>
      </c>
      <c r="G1057" s="9">
        <v>266.95432070278054</v>
      </c>
      <c r="H1057" s="9">
        <v>84.859039119144242</v>
      </c>
    </row>
    <row r="1058" spans="1:8" ht="15.75" thickBot="1" x14ac:dyDescent="0.3">
      <c r="A1058" s="16"/>
      <c r="B1058" s="5">
        <f>DATE(YEAR(siječanj!B1058),MONTH(siječanj!B1058)+3,DAY(siječanj!B1058))</f>
        <v>44662</v>
      </c>
      <c r="C1058" s="8">
        <v>10.9895833333333</v>
      </c>
      <c r="D1058">
        <v>0.92520957545287752</v>
      </c>
      <c r="E1058" s="6">
        <v>83.877054065706773</v>
      </c>
      <c r="F1058" s="9">
        <v>90.458849331218119</v>
      </c>
      <c r="G1058" s="9">
        <v>266.58687493426811</v>
      </c>
      <c r="H1058" s="9">
        <v>77.603853582370618</v>
      </c>
    </row>
    <row r="1059" spans="1:8" x14ac:dyDescent="0.25">
      <c r="A1059" s="15">
        <f t="shared" ref="A1059" si="9">A963+1</f>
        <v>102</v>
      </c>
      <c r="B1059" s="5">
        <f>DATE(YEAR(siječanj!B1059),MONTH(siječanj!B1059)+3,DAY(siječanj!B1059))</f>
        <v>44663</v>
      </c>
      <c r="C1059" s="8">
        <v>11</v>
      </c>
      <c r="D1059">
        <v>0.92342212914236765</v>
      </c>
      <c r="E1059" s="6">
        <v>76.456742466160577</v>
      </c>
      <c r="F1059" s="9">
        <v>88.237792690942598</v>
      </c>
      <c r="G1059" s="9">
        <v>258.18641686607708</v>
      </c>
      <c r="H1059" s="9">
        <v>70.601847915391673</v>
      </c>
    </row>
    <row r="1060" spans="1:8" x14ac:dyDescent="0.25">
      <c r="A1060" s="16"/>
      <c r="B1060" s="5">
        <f>DATE(YEAR(siječanj!B1060),MONTH(siječanj!B1060)+3,DAY(siječanj!B1060))</f>
        <v>44663</v>
      </c>
      <c r="C1060" s="8">
        <v>11.0104166666667</v>
      </c>
      <c r="D1060">
        <v>0.92342212914236765</v>
      </c>
      <c r="E1060" s="6">
        <v>70.8384092993834</v>
      </c>
      <c r="F1060" s="9">
        <v>86.878380367333179</v>
      </c>
      <c r="G1060" s="9">
        <v>255.95270517053677</v>
      </c>
      <c r="H1060" s="9">
        <v>65.413754740295118</v>
      </c>
    </row>
    <row r="1061" spans="1:8" x14ac:dyDescent="0.25">
      <c r="A1061" s="16"/>
      <c r="B1061" s="5">
        <f>DATE(YEAR(siječanj!B1061),MONTH(siječanj!B1061)+3,DAY(siječanj!B1061))</f>
        <v>44663</v>
      </c>
      <c r="C1061" s="8">
        <v>11.0208333333333</v>
      </c>
      <c r="D1061">
        <v>0.92342212914236765</v>
      </c>
      <c r="E1061" s="6">
        <v>66.542365799173837</v>
      </c>
      <c r="F1061" s="9">
        <v>85.623213383424684</v>
      </c>
      <c r="G1061" s="9">
        <v>255.45590445617836</v>
      </c>
      <c r="H1061" s="9">
        <v>61.446693104443369</v>
      </c>
    </row>
    <row r="1062" spans="1:8" x14ac:dyDescent="0.25">
      <c r="A1062" s="16"/>
      <c r="B1062" s="5">
        <f>DATE(YEAR(siječanj!B1062),MONTH(siječanj!B1062)+3,DAY(siječanj!B1062))</f>
        <v>44663</v>
      </c>
      <c r="C1062" s="8">
        <v>11.03125</v>
      </c>
      <c r="D1062">
        <v>0.92342212914236765</v>
      </c>
      <c r="E1062" s="6">
        <v>63.081678459246241</v>
      </c>
      <c r="F1062" s="9">
        <v>84.633654629243011</v>
      </c>
      <c r="G1062" s="9">
        <v>255.1366837675248</v>
      </c>
      <c r="H1062" s="9">
        <v>58.251017832711398</v>
      </c>
    </row>
    <row r="1063" spans="1:8" x14ac:dyDescent="0.25">
      <c r="A1063" s="16"/>
      <c r="B1063" s="5">
        <f>DATE(YEAR(siječanj!B1063),MONTH(siječanj!B1063)+3,DAY(siječanj!B1063))</f>
        <v>44663</v>
      </c>
      <c r="C1063" s="8">
        <v>11.0416666666667</v>
      </c>
      <c r="D1063">
        <v>0.92342212914236765</v>
      </c>
      <c r="E1063" s="6">
        <v>59.816048076412606</v>
      </c>
      <c r="F1063" s="9">
        <v>80.869639888701982</v>
      </c>
      <c r="G1063" s="9">
        <v>248.88458746287037</v>
      </c>
      <c r="H1063" s="9">
        <v>55.235462471603157</v>
      </c>
    </row>
    <row r="1064" spans="1:8" x14ac:dyDescent="0.25">
      <c r="A1064" s="16"/>
      <c r="B1064" s="5">
        <f>DATE(YEAR(siječanj!B1064),MONTH(siječanj!B1064)+3,DAY(siječanj!B1064))</f>
        <v>44663</v>
      </c>
      <c r="C1064" s="8">
        <v>11.0520833333333</v>
      </c>
      <c r="D1064">
        <v>0.92342212914236765</v>
      </c>
      <c r="E1064" s="6">
        <v>58.187047865641773</v>
      </c>
      <c r="F1064" s="9">
        <v>80.899209273219384</v>
      </c>
      <c r="G1064" s="9">
        <v>251.26027277114795</v>
      </c>
      <c r="H1064" s="9">
        <v>53.731207628599783</v>
      </c>
    </row>
    <row r="1065" spans="1:8" x14ac:dyDescent="0.25">
      <c r="A1065" s="16"/>
      <c r="B1065" s="5">
        <f>DATE(YEAR(siječanj!B1065),MONTH(siječanj!B1065)+3,DAY(siječanj!B1065))</f>
        <v>44663</v>
      </c>
      <c r="C1065" s="8">
        <v>11.0625</v>
      </c>
      <c r="D1065">
        <v>0.92342212914236765</v>
      </c>
      <c r="E1065" s="6">
        <v>56.21807405365211</v>
      </c>
      <c r="F1065" s="9">
        <v>80.413988658443444</v>
      </c>
      <c r="G1065" s="9">
        <v>250.8392061747295</v>
      </c>
      <c r="H1065" s="9">
        <v>51.913013638906726</v>
      </c>
    </row>
    <row r="1066" spans="1:8" x14ac:dyDescent="0.25">
      <c r="A1066" s="16"/>
      <c r="B1066" s="5">
        <f>DATE(YEAR(siječanj!B1066),MONTH(siječanj!B1066)+3,DAY(siječanj!B1066))</f>
        <v>44663</v>
      </c>
      <c r="C1066" s="8">
        <v>11.0729166666667</v>
      </c>
      <c r="D1066">
        <v>0.92342212914236765</v>
      </c>
      <c r="E1066" s="6">
        <v>55.009228061403803</v>
      </c>
      <c r="F1066" s="9">
        <v>80.049244289953663</v>
      </c>
      <c r="G1066" s="9">
        <v>250.9625768309873</v>
      </c>
      <c r="H1066" s="9">
        <v>50.796738498939575</v>
      </c>
    </row>
    <row r="1067" spans="1:8" x14ac:dyDescent="0.25">
      <c r="A1067" s="16"/>
      <c r="B1067" s="5">
        <f>DATE(YEAR(siječanj!B1067),MONTH(siječanj!B1067)+3,DAY(siječanj!B1067))</f>
        <v>44663</v>
      </c>
      <c r="C1067" s="8">
        <v>11.0833333333333</v>
      </c>
      <c r="D1067">
        <v>0.92342212914236765</v>
      </c>
      <c r="E1067" s="6">
        <v>53.889391996253536</v>
      </c>
      <c r="F1067" s="9">
        <v>79.624757832618741</v>
      </c>
      <c r="G1067" s="9">
        <v>250.02125332268824</v>
      </c>
      <c r="H1067" s="9">
        <v>49.762657095368105</v>
      </c>
    </row>
    <row r="1068" spans="1:8" x14ac:dyDescent="0.25">
      <c r="A1068" s="16"/>
      <c r="B1068" s="5">
        <f>DATE(YEAR(siječanj!B1068),MONTH(siječanj!B1068)+3,DAY(siječanj!B1068))</f>
        <v>44663</v>
      </c>
      <c r="C1068" s="8">
        <v>11.09375</v>
      </c>
      <c r="D1068">
        <v>0.92342212914236765</v>
      </c>
      <c r="E1068" s="6">
        <v>52.906876370433743</v>
      </c>
      <c r="F1068" s="9">
        <v>79.191190728714716</v>
      </c>
      <c r="G1068" s="9">
        <v>250.48374279575458</v>
      </c>
      <c r="H1068" s="9">
        <v>48.855380424257945</v>
      </c>
    </row>
    <row r="1069" spans="1:8" x14ac:dyDescent="0.25">
      <c r="A1069" s="16"/>
      <c r="B1069" s="5">
        <f>DATE(YEAR(siječanj!B1069),MONTH(siječanj!B1069)+3,DAY(siječanj!B1069))</f>
        <v>44663</v>
      </c>
      <c r="C1069" s="8">
        <v>11.1041666666667</v>
      </c>
      <c r="D1069">
        <v>0.92342212914236765</v>
      </c>
      <c r="E1069" s="6">
        <v>53.00431847206044</v>
      </c>
      <c r="F1069" s="9">
        <v>78.960150110850293</v>
      </c>
      <c r="G1069" s="9">
        <v>250.43032692161086</v>
      </c>
      <c r="H1069" s="9">
        <v>48.945360617210177</v>
      </c>
    </row>
    <row r="1070" spans="1:8" x14ac:dyDescent="0.25">
      <c r="A1070" s="16"/>
      <c r="B1070" s="5">
        <f>DATE(YEAR(siječanj!B1070),MONTH(siječanj!B1070)+3,DAY(siječanj!B1070))</f>
        <v>44663</v>
      </c>
      <c r="C1070" s="8">
        <v>11.1145833333333</v>
      </c>
      <c r="D1070">
        <v>0.92342212914236765</v>
      </c>
      <c r="E1070" s="6">
        <v>52.519869046861636</v>
      </c>
      <c r="F1070" s="9">
        <v>78.829216575420375</v>
      </c>
      <c r="G1070" s="9">
        <v>250.43944055892683</v>
      </c>
      <c r="H1070" s="9">
        <v>48.498009297531304</v>
      </c>
    </row>
    <row r="1071" spans="1:8" x14ac:dyDescent="0.25">
      <c r="A1071" s="16"/>
      <c r="B1071" s="5">
        <f>DATE(YEAR(siječanj!B1071),MONTH(siječanj!B1071)+3,DAY(siječanj!B1071))</f>
        <v>44663</v>
      </c>
      <c r="C1071" s="8">
        <v>11.125</v>
      </c>
      <c r="D1071">
        <v>0.92342212914236765</v>
      </c>
      <c r="E1071" s="6">
        <v>52.84274001786374</v>
      </c>
      <c r="F1071" s="9">
        <v>78.926750381146391</v>
      </c>
      <c r="G1071" s="9">
        <v>249.91352089868752</v>
      </c>
      <c r="H1071" s="9">
        <v>48.796155497012329</v>
      </c>
    </row>
    <row r="1072" spans="1:8" x14ac:dyDescent="0.25">
      <c r="A1072" s="16"/>
      <c r="B1072" s="5">
        <f>DATE(YEAR(siječanj!B1072),MONTH(siječanj!B1072)+3,DAY(siječanj!B1072))</f>
        <v>44663</v>
      </c>
      <c r="C1072" s="8">
        <v>11.1354166666667</v>
      </c>
      <c r="D1072">
        <v>0.92342212914236765</v>
      </c>
      <c r="E1072" s="6">
        <v>53.315880023533992</v>
      </c>
      <c r="F1072" s="9">
        <v>78.994906472155336</v>
      </c>
      <c r="G1072" s="9">
        <v>249.77600963373339</v>
      </c>
      <c r="H1072" s="9">
        <v>49.233063448430784</v>
      </c>
    </row>
    <row r="1073" spans="1:8" x14ac:dyDescent="0.25">
      <c r="A1073" s="16"/>
      <c r="B1073" s="5">
        <f>DATE(YEAR(siječanj!B1073),MONTH(siječanj!B1073)+3,DAY(siječanj!B1073))</f>
        <v>44663</v>
      </c>
      <c r="C1073" s="8">
        <v>11.1458333333333</v>
      </c>
      <c r="D1073">
        <v>0.92342212914236765</v>
      </c>
      <c r="E1073" s="6">
        <v>53.824170471570049</v>
      </c>
      <c r="F1073" s="9">
        <v>78.939899005720605</v>
      </c>
      <c r="G1073" s="9">
        <v>249.79428034094988</v>
      </c>
      <c r="H1073" s="9">
        <v>49.702430096178972</v>
      </c>
    </row>
    <row r="1074" spans="1:8" x14ac:dyDescent="0.25">
      <c r="A1074" s="16"/>
      <c r="B1074" s="5">
        <f>DATE(YEAR(siječanj!B1074),MONTH(siječanj!B1074)+3,DAY(siječanj!B1074))</f>
        <v>44663</v>
      </c>
      <c r="C1074" s="8">
        <v>11.15625</v>
      </c>
      <c r="D1074">
        <v>0.92342212914236765</v>
      </c>
      <c r="E1074" s="6">
        <v>54.493386086290741</v>
      </c>
      <c r="F1074" s="9">
        <v>79.299733610622127</v>
      </c>
      <c r="G1074" s="9">
        <v>249.67833635639735</v>
      </c>
      <c r="H1074" s="9">
        <v>50.320398603979669</v>
      </c>
    </row>
    <row r="1075" spans="1:8" x14ac:dyDescent="0.25">
      <c r="A1075" s="16"/>
      <c r="B1075" s="5">
        <f>DATE(YEAR(siječanj!B1075),MONTH(siječanj!B1075)+3,DAY(siječanj!B1075))</f>
        <v>44663</v>
      </c>
      <c r="C1075" s="8">
        <v>11.1666666666667</v>
      </c>
      <c r="D1075">
        <v>0.92342212914236765</v>
      </c>
      <c r="E1075" s="6">
        <v>57.1954348637233</v>
      </c>
      <c r="F1075" s="9">
        <v>79.48868621381277</v>
      </c>
      <c r="G1075" s="9">
        <v>252.40192457156357</v>
      </c>
      <c r="H1075" s="9">
        <v>52.815530239082975</v>
      </c>
    </row>
    <row r="1076" spans="1:8" x14ac:dyDescent="0.25">
      <c r="A1076" s="16"/>
      <c r="B1076" s="5">
        <f>DATE(YEAR(siječanj!B1076),MONTH(siječanj!B1076)+3,DAY(siječanj!B1076))</f>
        <v>44663</v>
      </c>
      <c r="C1076" s="8">
        <v>11.1770833333333</v>
      </c>
      <c r="D1076">
        <v>0.92342212914236765</v>
      </c>
      <c r="E1076" s="6">
        <v>59.500667076521324</v>
      </c>
      <c r="F1076" s="9">
        <v>79.604024928680502</v>
      </c>
      <c r="G1076" s="9">
        <v>253.80325318908694</v>
      </c>
      <c r="H1076" s="9">
        <v>54.944232677192495</v>
      </c>
    </row>
    <row r="1077" spans="1:8" x14ac:dyDescent="0.25">
      <c r="A1077" s="16"/>
      <c r="B1077" s="5">
        <f>DATE(YEAR(siječanj!B1077),MONTH(siječanj!B1077)+3,DAY(siječanj!B1077))</f>
        <v>44663</v>
      </c>
      <c r="C1077" s="8">
        <v>11.1875</v>
      </c>
      <c r="D1077">
        <v>0.92342212914236765</v>
      </c>
      <c r="E1077" s="6">
        <v>63.319356965891707</v>
      </c>
      <c r="F1077" s="9">
        <v>79.836461076106517</v>
      </c>
      <c r="G1077" s="9">
        <v>262.18265466000577</v>
      </c>
      <c r="H1077" s="9">
        <v>58.470495425369329</v>
      </c>
    </row>
    <row r="1078" spans="1:8" x14ac:dyDescent="0.25">
      <c r="A1078" s="16"/>
      <c r="B1078" s="5">
        <f>DATE(YEAR(siječanj!B1078),MONTH(siječanj!B1078)+3,DAY(siječanj!B1078))</f>
        <v>44663</v>
      </c>
      <c r="C1078" s="8">
        <v>11.1979166666667</v>
      </c>
      <c r="D1078">
        <v>0.92342212914236765</v>
      </c>
      <c r="E1078" s="6">
        <v>67.92500016936232</v>
      </c>
      <c r="F1078" s="9">
        <v>80.758649977852357</v>
      </c>
      <c r="G1078" s="9">
        <v>264.79565600968618</v>
      </c>
      <c r="H1078" s="9">
        <v>62.72344827838824</v>
      </c>
    </row>
    <row r="1079" spans="1:8" x14ac:dyDescent="0.25">
      <c r="A1079" s="16"/>
      <c r="B1079" s="5">
        <f>DATE(YEAR(siječanj!B1079),MONTH(siječanj!B1079)+3,DAY(siječanj!B1079))</f>
        <v>44663</v>
      </c>
      <c r="C1079" s="8">
        <v>11.2083333333333</v>
      </c>
      <c r="D1079">
        <v>0.92342212914236765</v>
      </c>
      <c r="E1079" s="6">
        <v>74.059924904066548</v>
      </c>
      <c r="F1079" s="9">
        <v>82.56816891648694</v>
      </c>
      <c r="G1079" s="9">
        <v>272.18835622860161</v>
      </c>
      <c r="H1079" s="9">
        <v>68.388573539036997</v>
      </c>
    </row>
    <row r="1080" spans="1:8" x14ac:dyDescent="0.25">
      <c r="A1080" s="16"/>
      <c r="B1080" s="5">
        <f>DATE(YEAR(siječanj!B1080),MONTH(siječanj!B1080)+3,DAY(siječanj!B1080))</f>
        <v>44663</v>
      </c>
      <c r="C1080" s="8">
        <v>11.21875</v>
      </c>
      <c r="D1080">
        <v>0.92342212914236765</v>
      </c>
      <c r="E1080" s="6">
        <v>80.311296648536825</v>
      </c>
      <c r="F1080" s="9">
        <v>84.308102083426334</v>
      </c>
      <c r="G1080" s="9">
        <v>272.34045523770601</v>
      </c>
      <c r="H1080" s="9">
        <v>74.161228545376176</v>
      </c>
    </row>
    <row r="1081" spans="1:8" x14ac:dyDescent="0.25">
      <c r="A1081" s="16"/>
      <c r="B1081" s="5">
        <f>DATE(YEAR(siječanj!B1081),MONTH(siječanj!B1081)+3,DAY(siječanj!B1081))</f>
        <v>44663</v>
      </c>
      <c r="C1081" s="8">
        <v>11.2291666666667</v>
      </c>
      <c r="D1081">
        <v>0.92342212914236765</v>
      </c>
      <c r="E1081" s="6">
        <v>85.212595143252145</v>
      </c>
      <c r="F1081" s="9">
        <v>86.739952551741794</v>
      </c>
      <c r="G1081" s="9">
        <v>264.22421229597671</v>
      </c>
      <c r="H1081" s="9">
        <v>78.687196036928469</v>
      </c>
    </row>
    <row r="1082" spans="1:8" x14ac:dyDescent="0.25">
      <c r="A1082" s="16"/>
      <c r="B1082" s="5">
        <f>DATE(YEAR(siječanj!B1082),MONTH(siječanj!B1082)+3,DAY(siječanj!B1082))</f>
        <v>44663</v>
      </c>
      <c r="C1082" s="8">
        <v>11.2395833333333</v>
      </c>
      <c r="D1082">
        <v>0.92342212914236765</v>
      </c>
      <c r="E1082" s="6">
        <v>90.805317056745295</v>
      </c>
      <c r="F1082" s="9">
        <v>90.342064537504328</v>
      </c>
      <c r="G1082" s="9">
        <v>225.2595844978913</v>
      </c>
      <c r="H1082" s="9">
        <v>83.851639213987497</v>
      </c>
    </row>
    <row r="1083" spans="1:8" x14ac:dyDescent="0.25">
      <c r="A1083" s="16"/>
      <c r="B1083" s="5">
        <f>DATE(YEAR(siječanj!B1083),MONTH(siječanj!B1083)+3,DAY(siječanj!B1083))</f>
        <v>44663</v>
      </c>
      <c r="C1083" s="8">
        <v>11.25</v>
      </c>
      <c r="D1083">
        <v>0.92342212914236765</v>
      </c>
      <c r="E1083" s="6">
        <v>95.864358671828953</v>
      </c>
      <c r="F1083" s="9">
        <v>94.936346749625898</v>
      </c>
      <c r="G1083" s="9">
        <v>161.65226263333625</v>
      </c>
      <c r="H1083" s="9">
        <v>88.523270193607885</v>
      </c>
    </row>
    <row r="1084" spans="1:8" x14ac:dyDescent="0.25">
      <c r="A1084" s="16"/>
      <c r="B1084" s="5">
        <f>DATE(YEAR(siječanj!B1084),MONTH(siječanj!B1084)+3,DAY(siječanj!B1084))</f>
        <v>44663</v>
      </c>
      <c r="C1084" s="8">
        <v>11.2604166666667</v>
      </c>
      <c r="D1084">
        <v>0.92342212914236765</v>
      </c>
      <c r="E1084" s="6">
        <v>98.925955847725973</v>
      </c>
      <c r="F1084" s="9">
        <v>99.40932439764461</v>
      </c>
      <c r="G1084" s="9">
        <v>94.603354520588667</v>
      </c>
      <c r="H1084" s="9">
        <v>91.350416776350968</v>
      </c>
    </row>
    <row r="1085" spans="1:8" x14ac:dyDescent="0.25">
      <c r="A1085" s="16"/>
      <c r="B1085" s="5">
        <f>DATE(YEAR(siječanj!B1085),MONTH(siječanj!B1085)+3,DAY(siječanj!B1085))</f>
        <v>44663</v>
      </c>
      <c r="C1085" s="8">
        <v>11.2708333333333</v>
      </c>
      <c r="D1085">
        <v>0.92342212914236765</v>
      </c>
      <c r="E1085" s="6">
        <v>101.1020466219903</v>
      </c>
      <c r="F1085" s="9">
        <v>104.45958848272393</v>
      </c>
      <c r="G1085" s="9">
        <v>38.071963785556569</v>
      </c>
      <c r="H1085" s="9">
        <v>93.359867152329201</v>
      </c>
    </row>
    <row r="1086" spans="1:8" x14ac:dyDescent="0.25">
      <c r="A1086" s="16"/>
      <c r="B1086" s="5">
        <f>DATE(YEAR(siječanj!B1086),MONTH(siječanj!B1086)+3,DAY(siječanj!B1086))</f>
        <v>44663</v>
      </c>
      <c r="C1086" s="8">
        <v>11.28125</v>
      </c>
      <c r="D1086">
        <v>0.92342212914236765</v>
      </c>
      <c r="E1086" s="6">
        <v>102.05637259381359</v>
      </c>
      <c r="F1086" s="9">
        <v>112.85317102371506</v>
      </c>
      <c r="G1086" s="9">
        <v>15.365835046771634</v>
      </c>
      <c r="H1086" s="9">
        <v>94.241112873126127</v>
      </c>
    </row>
    <row r="1087" spans="1:8" x14ac:dyDescent="0.25">
      <c r="A1087" s="16"/>
      <c r="B1087" s="5">
        <f>DATE(YEAR(siječanj!B1087),MONTH(siječanj!B1087)+3,DAY(siječanj!B1087))</f>
        <v>44663</v>
      </c>
      <c r="C1087" s="8">
        <v>11.2916666666667</v>
      </c>
      <c r="D1087">
        <v>0.92342212914236765</v>
      </c>
      <c r="E1087" s="6">
        <v>99.990726129774487</v>
      </c>
      <c r="F1087" s="9">
        <v>124.21966125496769</v>
      </c>
      <c r="G1087" s="9">
        <v>7.2785019520511351</v>
      </c>
      <c r="H1087" s="9">
        <v>92.333649217247725</v>
      </c>
    </row>
    <row r="1088" spans="1:8" x14ac:dyDescent="0.25">
      <c r="A1088" s="16"/>
      <c r="B1088" s="5">
        <f>DATE(YEAR(siječanj!B1088),MONTH(siječanj!B1088)+3,DAY(siječanj!B1088))</f>
        <v>44663</v>
      </c>
      <c r="C1088" s="8">
        <v>11.3020833333333</v>
      </c>
      <c r="D1088">
        <v>0.92342212914236765</v>
      </c>
      <c r="E1088" s="6">
        <v>97.337692779670974</v>
      </c>
      <c r="F1088" s="9">
        <v>128.85026634439799</v>
      </c>
      <c r="G1088" s="9">
        <v>4.205331227909868</v>
      </c>
      <c r="H1088" s="9">
        <v>89.883779512409433</v>
      </c>
    </row>
    <row r="1089" spans="1:8" x14ac:dyDescent="0.25">
      <c r="A1089" s="16"/>
      <c r="B1089" s="5">
        <f>DATE(YEAR(siječanj!B1089),MONTH(siječanj!B1089)+3,DAY(siječanj!B1089))</f>
        <v>44663</v>
      </c>
      <c r="C1089" s="8">
        <v>11.3125</v>
      </c>
      <c r="D1089">
        <v>0.92342212914236765</v>
      </c>
      <c r="E1089" s="6">
        <v>97.135901401309155</v>
      </c>
      <c r="F1089" s="9">
        <v>134.20486213076398</v>
      </c>
      <c r="G1089" s="9">
        <v>2.8525426115083983</v>
      </c>
      <c r="H1089" s="9">
        <v>89.697440888159989</v>
      </c>
    </row>
    <row r="1090" spans="1:8" x14ac:dyDescent="0.25">
      <c r="A1090" s="16"/>
      <c r="B1090" s="5">
        <f>DATE(YEAR(siječanj!B1090),MONTH(siječanj!B1090)+3,DAY(siječanj!B1090))</f>
        <v>44663</v>
      </c>
      <c r="C1090" s="8">
        <v>11.3229166666667</v>
      </c>
      <c r="D1090">
        <v>0.92342212914236765</v>
      </c>
      <c r="E1090" s="6">
        <v>96.213311501404945</v>
      </c>
      <c r="F1090" s="9">
        <v>141.24264231169883</v>
      </c>
      <c r="G1090" s="9">
        <v>1.8175024702630642</v>
      </c>
      <c r="H1090" s="9">
        <v>88.845500958465209</v>
      </c>
    </row>
    <row r="1091" spans="1:8" x14ac:dyDescent="0.25">
      <c r="A1091" s="16"/>
      <c r="B1091" s="5">
        <f>DATE(YEAR(siječanj!B1091),MONTH(siječanj!B1091)+3,DAY(siječanj!B1091))</f>
        <v>44663</v>
      </c>
      <c r="C1091" s="8">
        <v>11.3333333333333</v>
      </c>
      <c r="D1091">
        <v>0.92342212914236765</v>
      </c>
      <c r="E1091" s="6">
        <v>97.634989232401111</v>
      </c>
      <c r="F1091" s="9">
        <v>150.2547158711281</v>
      </c>
      <c r="G1091" s="9">
        <v>1.6972598007119455</v>
      </c>
      <c r="H1091" s="9">
        <v>90.158309635775979</v>
      </c>
    </row>
    <row r="1092" spans="1:8" x14ac:dyDescent="0.25">
      <c r="A1092" s="16"/>
      <c r="B1092" s="5">
        <f>DATE(YEAR(siječanj!B1092),MONTH(siječanj!B1092)+3,DAY(siječanj!B1092))</f>
        <v>44663</v>
      </c>
      <c r="C1092" s="8">
        <v>11.34375</v>
      </c>
      <c r="D1092">
        <v>0.92342212914236765</v>
      </c>
      <c r="E1092" s="6">
        <v>98.490077058358636</v>
      </c>
      <c r="F1092" s="9">
        <v>154.28264864673793</v>
      </c>
      <c r="G1092" s="9">
        <v>1.4120606960411028</v>
      </c>
      <c r="H1092" s="9">
        <v>90.947916656625395</v>
      </c>
    </row>
    <row r="1093" spans="1:8" x14ac:dyDescent="0.25">
      <c r="A1093" s="16"/>
      <c r="B1093" s="5">
        <f>DATE(YEAR(siječanj!B1093),MONTH(siječanj!B1093)+3,DAY(siječanj!B1093))</f>
        <v>44663</v>
      </c>
      <c r="C1093" s="8">
        <v>11.3541666666667</v>
      </c>
      <c r="D1093">
        <v>0.92342212914236765</v>
      </c>
      <c r="E1093" s="6">
        <v>97.898947172415149</v>
      </c>
      <c r="F1093" s="9">
        <v>156.51006919806494</v>
      </c>
      <c r="G1093" s="9">
        <v>1.3511839385254127</v>
      </c>
      <c r="H1093" s="9">
        <v>90.402054238747766</v>
      </c>
    </row>
    <row r="1094" spans="1:8" x14ac:dyDescent="0.25">
      <c r="A1094" s="16"/>
      <c r="B1094" s="5">
        <f>DATE(YEAR(siječanj!B1094),MONTH(siječanj!B1094)+3,DAY(siječanj!B1094))</f>
        <v>44663</v>
      </c>
      <c r="C1094" s="8">
        <v>11.3645833333333</v>
      </c>
      <c r="D1094">
        <v>0.92342212914236765</v>
      </c>
      <c r="E1094" s="6">
        <v>98.151997792357122</v>
      </c>
      <c r="F1094" s="9">
        <v>159.07280692768865</v>
      </c>
      <c r="G1094" s="9">
        <v>1.3299063664714399</v>
      </c>
      <c r="H1094" s="9">
        <v>90.635726780995384</v>
      </c>
    </row>
    <row r="1095" spans="1:8" x14ac:dyDescent="0.25">
      <c r="A1095" s="16"/>
      <c r="B1095" s="5">
        <f>DATE(YEAR(siječanj!B1095),MONTH(siječanj!B1095)+3,DAY(siječanj!B1095))</f>
        <v>44663</v>
      </c>
      <c r="C1095" s="8">
        <v>11.375</v>
      </c>
      <c r="D1095">
        <v>0.92342212914236765</v>
      </c>
      <c r="E1095" s="6">
        <v>98.471590411740991</v>
      </c>
      <c r="F1095" s="9">
        <v>161.92135294110477</v>
      </c>
      <c r="G1095" s="9">
        <v>1.2866915374486667</v>
      </c>
      <c r="H1095" s="9">
        <v>90.930845678045017</v>
      </c>
    </row>
    <row r="1096" spans="1:8" x14ac:dyDescent="0.25">
      <c r="A1096" s="16"/>
      <c r="B1096" s="5">
        <f>DATE(YEAR(siječanj!B1096),MONTH(siječanj!B1096)+3,DAY(siječanj!B1096))</f>
        <v>44663</v>
      </c>
      <c r="C1096" s="8">
        <v>11.3854166666667</v>
      </c>
      <c r="D1096">
        <v>0.92342212914236765</v>
      </c>
      <c r="E1096" s="6">
        <v>99.546018030612814</v>
      </c>
      <c r="F1096" s="9">
        <v>163.3348987012038</v>
      </c>
      <c r="G1096" s="9">
        <v>1.2129826018594243</v>
      </c>
      <c r="H1096" s="9">
        <v>91.922995917473003</v>
      </c>
    </row>
    <row r="1097" spans="1:8" x14ac:dyDescent="0.25">
      <c r="A1097" s="16"/>
      <c r="B1097" s="5">
        <f>DATE(YEAR(siječanj!B1097),MONTH(siječanj!B1097)+3,DAY(siječanj!B1097))</f>
        <v>44663</v>
      </c>
      <c r="C1097" s="8">
        <v>11.3958333333333</v>
      </c>
      <c r="D1097">
        <v>0.92342212914236765</v>
      </c>
      <c r="E1097" s="6">
        <v>98.970311885550359</v>
      </c>
      <c r="F1097" s="9">
        <v>163.75383545525946</v>
      </c>
      <c r="G1097" s="9">
        <v>1.2323182720420818</v>
      </c>
      <c r="H1097" s="9">
        <v>91.391376123239084</v>
      </c>
    </row>
    <row r="1098" spans="1:8" x14ac:dyDescent="0.25">
      <c r="A1098" s="16"/>
      <c r="B1098" s="5">
        <f>DATE(YEAR(siječanj!B1098),MONTH(siječanj!B1098)+3,DAY(siječanj!B1098))</f>
        <v>44663</v>
      </c>
      <c r="C1098" s="8">
        <v>11.40625</v>
      </c>
      <c r="D1098">
        <v>0.92342212914236765</v>
      </c>
      <c r="E1098" s="6">
        <v>98.798642224252589</v>
      </c>
      <c r="F1098" s="9">
        <v>163.93700811858466</v>
      </c>
      <c r="G1098" s="9">
        <v>1.3194104721459676</v>
      </c>
      <c r="H1098" s="9">
        <v>91.232852559094354</v>
      </c>
    </row>
    <row r="1099" spans="1:8" x14ac:dyDescent="0.25">
      <c r="A1099" s="16"/>
      <c r="B1099" s="5">
        <f>DATE(YEAR(siječanj!B1099),MONTH(siječanj!B1099)+3,DAY(siječanj!B1099))</f>
        <v>44663</v>
      </c>
      <c r="C1099" s="8">
        <v>11.4166666666667</v>
      </c>
      <c r="D1099">
        <v>0.92342212914236765</v>
      </c>
      <c r="E1099" s="6">
        <v>99.586689646009802</v>
      </c>
      <c r="F1099" s="9">
        <v>163.57739607304029</v>
      </c>
      <c r="G1099" s="9">
        <v>1.3685991399164754</v>
      </c>
      <c r="H1099" s="9">
        <v>91.96055298715855</v>
      </c>
    </row>
    <row r="1100" spans="1:8" x14ac:dyDescent="0.25">
      <c r="A1100" s="16"/>
      <c r="B1100" s="5">
        <f>DATE(YEAR(siječanj!B1100),MONTH(siječanj!B1100)+3,DAY(siječanj!B1100))</f>
        <v>44663</v>
      </c>
      <c r="C1100" s="8">
        <v>11.4270833333333</v>
      </c>
      <c r="D1100">
        <v>0.92342212914236765</v>
      </c>
      <c r="E1100" s="6">
        <v>99.629197019172423</v>
      </c>
      <c r="F1100" s="9">
        <v>162.90042042562308</v>
      </c>
      <c r="G1100" s="9">
        <v>1.3763396000349915</v>
      </c>
      <c r="H1100" s="9">
        <v>91.999805236188621</v>
      </c>
    </row>
    <row r="1101" spans="1:8" x14ac:dyDescent="0.25">
      <c r="A1101" s="16"/>
      <c r="B1101" s="5">
        <f>DATE(YEAR(siječanj!B1101),MONTH(siječanj!B1101)+3,DAY(siječanj!B1101))</f>
        <v>44663</v>
      </c>
      <c r="C1101" s="8">
        <v>11.4375</v>
      </c>
      <c r="D1101">
        <v>0.92342212914236765</v>
      </c>
      <c r="E1101" s="6">
        <v>99.683741562237969</v>
      </c>
      <c r="F1101" s="9">
        <v>162.27895867079567</v>
      </c>
      <c r="G1101" s="9">
        <v>1.3589796500951756</v>
      </c>
      <c r="H1101" s="9">
        <v>92.050172874279312</v>
      </c>
    </row>
    <row r="1102" spans="1:8" x14ac:dyDescent="0.25">
      <c r="A1102" s="16"/>
      <c r="B1102" s="5">
        <f>DATE(YEAR(siječanj!B1102),MONTH(siječanj!B1102)+3,DAY(siječanj!B1102))</f>
        <v>44663</v>
      </c>
      <c r="C1102" s="8">
        <v>11.4479166666667</v>
      </c>
      <c r="D1102">
        <v>0.92342212914236765</v>
      </c>
      <c r="E1102" s="6">
        <v>101.4297725716154</v>
      </c>
      <c r="F1102" s="9">
        <v>161.94624924147112</v>
      </c>
      <c r="G1102" s="9">
        <v>1.2539664111062134</v>
      </c>
      <c r="H1102" s="9">
        <v>93.662496546507214</v>
      </c>
    </row>
    <row r="1103" spans="1:8" x14ac:dyDescent="0.25">
      <c r="A1103" s="16"/>
      <c r="B1103" s="5">
        <f>DATE(YEAR(siječanj!B1103),MONTH(siječanj!B1103)+3,DAY(siječanj!B1103))</f>
        <v>44663</v>
      </c>
      <c r="C1103" s="8">
        <v>11.4583333333333</v>
      </c>
      <c r="D1103">
        <v>0.92342212914236765</v>
      </c>
      <c r="E1103" s="6">
        <v>102.04585645197825</v>
      </c>
      <c r="F1103" s="9">
        <v>161.8681884813104</v>
      </c>
      <c r="G1103" s="9">
        <v>1.248539372583926</v>
      </c>
      <c r="H1103" s="9">
        <v>94.23140203504218</v>
      </c>
    </row>
    <row r="1104" spans="1:8" x14ac:dyDescent="0.25">
      <c r="A1104" s="16"/>
      <c r="B1104" s="5">
        <f>DATE(YEAR(siječanj!B1104),MONTH(siječanj!B1104)+3,DAY(siječanj!B1104))</f>
        <v>44663</v>
      </c>
      <c r="C1104" s="8">
        <v>11.46875</v>
      </c>
      <c r="D1104">
        <v>0.92342212914236765</v>
      </c>
      <c r="E1104" s="6">
        <v>103.0204025658539</v>
      </c>
      <c r="F1104" s="9">
        <v>161.67854496764934</v>
      </c>
      <c r="G1104" s="9">
        <v>1.2665952065962309</v>
      </c>
      <c r="H1104" s="9">
        <v>95.131319482464647</v>
      </c>
    </row>
    <row r="1105" spans="1:8" x14ac:dyDescent="0.25">
      <c r="A1105" s="16"/>
      <c r="B1105" s="5">
        <f>DATE(YEAR(siječanj!B1105),MONTH(siječanj!B1105)+3,DAY(siječanj!B1105))</f>
        <v>44663</v>
      </c>
      <c r="C1105" s="8">
        <v>11.4791666666667</v>
      </c>
      <c r="D1105">
        <v>0.92342212914236765</v>
      </c>
      <c r="E1105" s="6">
        <v>103.5561519389976</v>
      </c>
      <c r="F1105" s="9">
        <v>161.17755940893011</v>
      </c>
      <c r="G1105" s="9">
        <v>1.3201306484431912</v>
      </c>
      <c r="H1105" s="9">
        <v>95.626042309299692</v>
      </c>
    </row>
    <row r="1106" spans="1:8" x14ac:dyDescent="0.25">
      <c r="A1106" s="16"/>
      <c r="B1106" s="5">
        <f>DATE(YEAR(siječanj!B1106),MONTH(siječanj!B1106)+3,DAY(siječanj!B1106))</f>
        <v>44663</v>
      </c>
      <c r="C1106" s="8">
        <v>11.4895833333333</v>
      </c>
      <c r="D1106">
        <v>0.92342212914236765</v>
      </c>
      <c r="E1106" s="6">
        <v>103.39816755895535</v>
      </c>
      <c r="F1106" s="9">
        <v>160.65049324945505</v>
      </c>
      <c r="G1106" s="9">
        <v>1.3031712730260436</v>
      </c>
      <c r="H1106" s="9">
        <v>95.480156036709843</v>
      </c>
    </row>
    <row r="1107" spans="1:8" x14ac:dyDescent="0.25">
      <c r="A1107" s="16"/>
      <c r="B1107" s="5">
        <f>DATE(YEAR(siječanj!B1107),MONTH(siječanj!B1107)+3,DAY(siječanj!B1107))</f>
        <v>44663</v>
      </c>
      <c r="C1107" s="8">
        <v>11.5</v>
      </c>
      <c r="D1107">
        <v>0.92342212914236765</v>
      </c>
      <c r="E1107" s="6">
        <v>101.83305846972796</v>
      </c>
      <c r="F1107" s="9">
        <v>159.55236378466515</v>
      </c>
      <c r="G1107" s="9">
        <v>1.3363750874942641</v>
      </c>
      <c r="H1107" s="9">
        <v>94.034899669195411</v>
      </c>
    </row>
    <row r="1108" spans="1:8" x14ac:dyDescent="0.25">
      <c r="A1108" s="16"/>
      <c r="B1108" s="5">
        <f>DATE(YEAR(siječanj!B1108),MONTH(siječanj!B1108)+3,DAY(siječanj!B1108))</f>
        <v>44663</v>
      </c>
      <c r="C1108" s="8">
        <v>11.5104166666667</v>
      </c>
      <c r="D1108">
        <v>0.92342212914236765</v>
      </c>
      <c r="E1108" s="6">
        <v>100.94243498019691</v>
      </c>
      <c r="F1108" s="9">
        <v>158.89671036134359</v>
      </c>
      <c r="G1108" s="9">
        <v>1.2642008122518897</v>
      </c>
      <c r="H1108" s="9">
        <v>93.212478230228442</v>
      </c>
    </row>
    <row r="1109" spans="1:8" x14ac:dyDescent="0.25">
      <c r="A1109" s="16"/>
      <c r="B1109" s="5">
        <f>DATE(YEAR(siječanj!B1109),MONTH(siječanj!B1109)+3,DAY(siječanj!B1109))</f>
        <v>44663</v>
      </c>
      <c r="C1109" s="8">
        <v>11.5208333333333</v>
      </c>
      <c r="D1109">
        <v>0.92342212914236765</v>
      </c>
      <c r="E1109" s="6">
        <v>100.96378596491832</v>
      </c>
      <c r="F1109" s="9">
        <v>158.30597066926794</v>
      </c>
      <c r="G1109" s="9">
        <v>1.221660909578512</v>
      </c>
      <c r="H1109" s="9">
        <v>93.232194201999164</v>
      </c>
    </row>
    <row r="1110" spans="1:8" x14ac:dyDescent="0.25">
      <c r="A1110" s="16"/>
      <c r="B1110" s="5">
        <f>DATE(YEAR(siječanj!B1110),MONTH(siječanj!B1110)+3,DAY(siječanj!B1110))</f>
        <v>44663</v>
      </c>
      <c r="C1110" s="8">
        <v>11.53125</v>
      </c>
      <c r="D1110">
        <v>0.92342212914236765</v>
      </c>
      <c r="E1110" s="6">
        <v>100.11995791658113</v>
      </c>
      <c r="F1110" s="9">
        <v>157.74889527524775</v>
      </c>
      <c r="G1110" s="9">
        <v>1.273693605021373</v>
      </c>
      <c r="H1110" s="9">
        <v>92.452984708973588</v>
      </c>
    </row>
    <row r="1111" spans="1:8" x14ac:dyDescent="0.25">
      <c r="A1111" s="16"/>
      <c r="B1111" s="5">
        <f>DATE(YEAR(siječanj!B1111),MONTH(siječanj!B1111)+3,DAY(siječanj!B1111))</f>
        <v>44663</v>
      </c>
      <c r="C1111" s="8">
        <v>11.5416666666667</v>
      </c>
      <c r="D1111">
        <v>0.92342212914236765</v>
      </c>
      <c r="E1111" s="6">
        <v>97.986858027665392</v>
      </c>
      <c r="F1111" s="9">
        <v>157.06187419944428</v>
      </c>
      <c r="G1111" s="9">
        <v>1.237009416475201</v>
      </c>
      <c r="H1111" s="9">
        <v>90.483233067877677</v>
      </c>
    </row>
    <row r="1112" spans="1:8" x14ac:dyDescent="0.25">
      <c r="A1112" s="16"/>
      <c r="B1112" s="5">
        <f>DATE(YEAR(siječanj!B1112),MONTH(siječanj!B1112)+3,DAY(siječanj!B1112))</f>
        <v>44663</v>
      </c>
      <c r="C1112" s="8">
        <v>11.5520833333333</v>
      </c>
      <c r="D1112">
        <v>0.92342212914236765</v>
      </c>
      <c r="E1112" s="6">
        <v>96.871825313553586</v>
      </c>
      <c r="F1112" s="9">
        <v>156.2950010100395</v>
      </c>
      <c r="G1112" s="9">
        <v>1.2080694989065621</v>
      </c>
      <c r="H1112" s="9">
        <v>89.453587184949157</v>
      </c>
    </row>
    <row r="1113" spans="1:8" x14ac:dyDescent="0.25">
      <c r="A1113" s="16"/>
      <c r="B1113" s="5">
        <f>DATE(YEAR(siječanj!B1113),MONTH(siječanj!B1113)+3,DAY(siječanj!B1113))</f>
        <v>44663</v>
      </c>
      <c r="C1113" s="8">
        <v>11.5625</v>
      </c>
      <c r="D1113">
        <v>0.92342212914236765</v>
      </c>
      <c r="E1113" s="6">
        <v>96.862063728723044</v>
      </c>
      <c r="F1113" s="9">
        <v>155.64993262896701</v>
      </c>
      <c r="G1113" s="9">
        <v>1.1930272577793695</v>
      </c>
      <c r="H1113" s="9">
        <v>89.444573121501136</v>
      </c>
    </row>
    <row r="1114" spans="1:8" x14ac:dyDescent="0.25">
      <c r="A1114" s="16"/>
      <c r="B1114" s="5">
        <f>DATE(YEAR(siječanj!B1114),MONTH(siječanj!B1114)+3,DAY(siječanj!B1114))</f>
        <v>44663</v>
      </c>
      <c r="C1114" s="8">
        <v>11.5729166666667</v>
      </c>
      <c r="D1114">
        <v>0.92342212914236765</v>
      </c>
      <c r="E1114" s="6">
        <v>97.202789901270364</v>
      </c>
      <c r="F1114" s="9">
        <v>154.58111693209236</v>
      </c>
      <c r="G1114" s="9">
        <v>1.1399514517645908</v>
      </c>
      <c r="H1114" s="9">
        <v>89.759207209209308</v>
      </c>
    </row>
    <row r="1115" spans="1:8" x14ac:dyDescent="0.25">
      <c r="A1115" s="16"/>
      <c r="B1115" s="5">
        <f>DATE(YEAR(siječanj!B1115),MONTH(siječanj!B1115)+3,DAY(siječanj!B1115))</f>
        <v>44663</v>
      </c>
      <c r="C1115" s="8">
        <v>11.5833333333333</v>
      </c>
      <c r="D1115">
        <v>0.92342212914236765</v>
      </c>
      <c r="E1115" s="6">
        <v>99.735867551535478</v>
      </c>
      <c r="F1115" s="9">
        <v>153.10572993805485</v>
      </c>
      <c r="G1115" s="9">
        <v>1.0590536188553006</v>
      </c>
      <c r="H1115" s="9">
        <v>92.098307166300074</v>
      </c>
    </row>
    <row r="1116" spans="1:8" x14ac:dyDescent="0.25">
      <c r="A1116" s="16"/>
      <c r="B1116" s="5">
        <f>DATE(YEAR(siječanj!B1116),MONTH(siječanj!B1116)+3,DAY(siječanj!B1116))</f>
        <v>44663</v>
      </c>
      <c r="C1116" s="8">
        <v>11.59375</v>
      </c>
      <c r="D1116">
        <v>0.92342212914236765</v>
      </c>
      <c r="E1116" s="6">
        <v>101.30418747938592</v>
      </c>
      <c r="F1116" s="9">
        <v>151.87860726966119</v>
      </c>
      <c r="G1116" s="9">
        <v>1.0670312799288781</v>
      </c>
      <c r="H1116" s="9">
        <v>93.546528493252126</v>
      </c>
    </row>
    <row r="1117" spans="1:8" x14ac:dyDescent="0.25">
      <c r="A1117" s="16"/>
      <c r="B1117" s="5">
        <f>DATE(YEAR(siječanj!B1117),MONTH(siječanj!B1117)+3,DAY(siječanj!B1117))</f>
        <v>44663</v>
      </c>
      <c r="C1117" s="8">
        <v>11.6041666666667</v>
      </c>
      <c r="D1117">
        <v>0.92342212914236765</v>
      </c>
      <c r="E1117" s="6">
        <v>101.24386461820467</v>
      </c>
      <c r="F1117" s="9">
        <v>150.72378663680752</v>
      </c>
      <c r="G1117" s="9">
        <v>1.0567059035309192</v>
      </c>
      <c r="H1117" s="9">
        <v>93.490825028344176</v>
      </c>
    </row>
    <row r="1118" spans="1:8" x14ac:dyDescent="0.25">
      <c r="A1118" s="16"/>
      <c r="B1118" s="5">
        <f>DATE(YEAR(siječanj!B1118),MONTH(siječanj!B1118)+3,DAY(siječanj!B1118))</f>
        <v>44663</v>
      </c>
      <c r="C1118" s="8">
        <v>11.6145833333333</v>
      </c>
      <c r="D1118">
        <v>0.92342212914236765</v>
      </c>
      <c r="E1118" s="6">
        <v>103.26446601473343</v>
      </c>
      <c r="F1118" s="9">
        <v>149.16793214657494</v>
      </c>
      <c r="G1118" s="9">
        <v>1.1082684832793004</v>
      </c>
      <c r="H1118" s="9">
        <v>95.356693072074805</v>
      </c>
    </row>
    <row r="1119" spans="1:8" x14ac:dyDescent="0.25">
      <c r="A1119" s="16"/>
      <c r="B1119" s="5">
        <f>DATE(YEAR(siječanj!B1119),MONTH(siječanj!B1119)+3,DAY(siječanj!B1119))</f>
        <v>44663</v>
      </c>
      <c r="C1119" s="8">
        <v>11.625</v>
      </c>
      <c r="D1119">
        <v>0.92342212914236765</v>
      </c>
      <c r="E1119" s="6">
        <v>103.92058410839182</v>
      </c>
      <c r="F1119" s="9">
        <v>145.42818107262136</v>
      </c>
      <c r="G1119" s="9">
        <v>1.1610018253676717</v>
      </c>
      <c r="H1119" s="9">
        <v>95.962567039089677</v>
      </c>
    </row>
    <row r="1120" spans="1:8" x14ac:dyDescent="0.25">
      <c r="A1120" s="16"/>
      <c r="B1120" s="5">
        <f>DATE(YEAR(siječanj!B1120),MONTH(siječanj!B1120)+3,DAY(siječanj!B1120))</f>
        <v>44663</v>
      </c>
      <c r="C1120" s="8">
        <v>11.6354166666667</v>
      </c>
      <c r="D1120">
        <v>0.92342212914236765</v>
      </c>
      <c r="E1120" s="6">
        <v>104.77658733113675</v>
      </c>
      <c r="F1120" s="9">
        <v>143.52624763504139</v>
      </c>
      <c r="G1120" s="9">
        <v>1.1408164246924617</v>
      </c>
      <c r="H1120" s="9">
        <v>96.753019357589523</v>
      </c>
    </row>
    <row r="1121" spans="1:8" x14ac:dyDescent="0.25">
      <c r="A1121" s="16"/>
      <c r="B1121" s="5">
        <f>DATE(YEAR(siječanj!B1121),MONTH(siječanj!B1121)+3,DAY(siječanj!B1121))</f>
        <v>44663</v>
      </c>
      <c r="C1121" s="8">
        <v>11.6458333333333</v>
      </c>
      <c r="D1121">
        <v>0.92342212914236765</v>
      </c>
      <c r="E1121" s="6">
        <v>106.5360434981707</v>
      </c>
      <c r="F1121" s="9">
        <v>141.93266282568896</v>
      </c>
      <c r="G1121" s="9">
        <v>1.1284719835333414</v>
      </c>
      <c r="H1121" s="9">
        <v>98.377740117484677</v>
      </c>
    </row>
    <row r="1122" spans="1:8" x14ac:dyDescent="0.25">
      <c r="A1122" s="16"/>
      <c r="B1122" s="5">
        <f>DATE(YEAR(siječanj!B1122),MONTH(siječanj!B1122)+3,DAY(siječanj!B1122))</f>
        <v>44663</v>
      </c>
      <c r="C1122" s="8">
        <v>11.65625</v>
      </c>
      <c r="D1122">
        <v>0.92342212914236765</v>
      </c>
      <c r="E1122" s="6">
        <v>106.34617412048475</v>
      </c>
      <c r="F1122" s="9">
        <v>140.47111461402653</v>
      </c>
      <c r="G1122" s="9">
        <v>1.1131349092137046</v>
      </c>
      <c r="H1122" s="9">
        <v>98.202410532482986</v>
      </c>
    </row>
    <row r="1123" spans="1:8" x14ac:dyDescent="0.25">
      <c r="A1123" s="16"/>
      <c r="B1123" s="5">
        <f>DATE(YEAR(siječanj!B1123),MONTH(siječanj!B1123)+3,DAY(siječanj!B1123))</f>
        <v>44663</v>
      </c>
      <c r="C1123" s="8">
        <v>11.6666666666667</v>
      </c>
      <c r="D1123">
        <v>0.92342212914236765</v>
      </c>
      <c r="E1123" s="6">
        <v>106.45190840645894</v>
      </c>
      <c r="F1123" s="9">
        <v>137.74251140492387</v>
      </c>
      <c r="G1123" s="9">
        <v>1.0903350601031685</v>
      </c>
      <c r="H1123" s="9">
        <v>98.300047911960618</v>
      </c>
    </row>
    <row r="1124" spans="1:8" x14ac:dyDescent="0.25">
      <c r="A1124" s="16"/>
      <c r="B1124" s="5">
        <f>DATE(YEAR(siječanj!B1124),MONTH(siječanj!B1124)+3,DAY(siječanj!B1124))</f>
        <v>44663</v>
      </c>
      <c r="C1124" s="8">
        <v>11.6770833333333</v>
      </c>
      <c r="D1124">
        <v>0.92342212914236765</v>
      </c>
      <c r="E1124" s="6">
        <v>107.13091241264063</v>
      </c>
      <c r="F1124" s="9">
        <v>136.04533036809406</v>
      </c>
      <c r="G1124" s="9">
        <v>1.1308773330966067</v>
      </c>
      <c r="H1124" s="9">
        <v>98.92705523704511</v>
      </c>
    </row>
    <row r="1125" spans="1:8" x14ac:dyDescent="0.25">
      <c r="A1125" s="16"/>
      <c r="B1125" s="5">
        <f>DATE(YEAR(siječanj!B1125),MONTH(siječanj!B1125)+3,DAY(siječanj!B1125))</f>
        <v>44663</v>
      </c>
      <c r="C1125" s="8">
        <v>11.6875</v>
      </c>
      <c r="D1125">
        <v>0.92342212914236765</v>
      </c>
      <c r="E1125" s="6">
        <v>109.69207447605685</v>
      </c>
      <c r="F1125" s="9">
        <v>135.08984271478616</v>
      </c>
      <c r="G1125" s="9">
        <v>1.1582864011773946</v>
      </c>
      <c r="H1125" s="9">
        <v>101.29208896272357</v>
      </c>
    </row>
    <row r="1126" spans="1:8" x14ac:dyDescent="0.25">
      <c r="A1126" s="16"/>
      <c r="B1126" s="5">
        <f>DATE(YEAR(siječanj!B1126),MONTH(siječanj!B1126)+3,DAY(siječanj!B1126))</f>
        <v>44663</v>
      </c>
      <c r="C1126" s="8">
        <v>11.6979166666667</v>
      </c>
      <c r="D1126">
        <v>0.92342212914236765</v>
      </c>
      <c r="E1126" s="6">
        <v>110.76628069201804</v>
      </c>
      <c r="F1126" s="9">
        <v>134.66755698282208</v>
      </c>
      <c r="G1126" s="9">
        <v>1.1414494355956692</v>
      </c>
      <c r="H1126" s="9">
        <v>102.28403475380443</v>
      </c>
    </row>
    <row r="1127" spans="1:8" x14ac:dyDescent="0.25">
      <c r="A1127" s="16"/>
      <c r="B1127" s="5">
        <f>DATE(YEAR(siječanj!B1127),MONTH(siječanj!B1127)+3,DAY(siječanj!B1127))</f>
        <v>44663</v>
      </c>
      <c r="C1127" s="8">
        <v>11.7083333333333</v>
      </c>
      <c r="D1127">
        <v>0.92342212914236765</v>
      </c>
      <c r="E1127" s="6">
        <v>112.34274487132954</v>
      </c>
      <c r="F1127" s="9">
        <v>133.67894313998244</v>
      </c>
      <c r="G1127" s="9">
        <v>1.1524340205510784</v>
      </c>
      <c r="H1127" s="9">
        <v>103.73977666278093</v>
      </c>
    </row>
    <row r="1128" spans="1:8" x14ac:dyDescent="0.25">
      <c r="A1128" s="16"/>
      <c r="B1128" s="5">
        <f>DATE(YEAR(siječanj!B1128),MONTH(siječanj!B1128)+3,DAY(siječanj!B1128))</f>
        <v>44663</v>
      </c>
      <c r="C1128" s="8">
        <v>11.71875</v>
      </c>
      <c r="D1128">
        <v>0.92342212914236765</v>
      </c>
      <c r="E1128" s="6">
        <v>115.4987976916553</v>
      </c>
      <c r="F1128" s="9">
        <v>133.41930336874501</v>
      </c>
      <c r="G1128" s="9">
        <v>1.1945566781950885</v>
      </c>
      <c r="H1128" s="9">
        <v>106.65414567781191</v>
      </c>
    </row>
    <row r="1129" spans="1:8" x14ac:dyDescent="0.25">
      <c r="A1129" s="16"/>
      <c r="B1129" s="5">
        <f>DATE(YEAR(siječanj!B1129),MONTH(siječanj!B1129)+3,DAY(siječanj!B1129))</f>
        <v>44663</v>
      </c>
      <c r="C1129" s="8">
        <v>11.7291666666667</v>
      </c>
      <c r="D1129">
        <v>0.92342212914236765</v>
      </c>
      <c r="E1129" s="6">
        <v>119.65827630237735</v>
      </c>
      <c r="F1129" s="9">
        <v>133.33643877068548</v>
      </c>
      <c r="G1129" s="9">
        <v>1.2683846901188636</v>
      </c>
      <c r="H1129" s="9">
        <v>110.49510027264701</v>
      </c>
    </row>
    <row r="1130" spans="1:8" x14ac:dyDescent="0.25">
      <c r="A1130" s="16"/>
      <c r="B1130" s="5">
        <f>DATE(YEAR(siječanj!B1130),MONTH(siječanj!B1130)+3,DAY(siječanj!B1130))</f>
        <v>44663</v>
      </c>
      <c r="C1130" s="8">
        <v>11.7395833333333</v>
      </c>
      <c r="D1130">
        <v>0.92342212914236765</v>
      </c>
      <c r="E1130" s="6">
        <v>124.17479738803738</v>
      </c>
      <c r="F1130" s="9">
        <v>133.61704962060176</v>
      </c>
      <c r="G1130" s="9">
        <v>1.3239625352362145</v>
      </c>
      <c r="H1130" s="9">
        <v>114.66575578988359</v>
      </c>
    </row>
    <row r="1131" spans="1:8" x14ac:dyDescent="0.25">
      <c r="A1131" s="16"/>
      <c r="B1131" s="5">
        <f>DATE(YEAR(siječanj!B1131),MONTH(siječanj!B1131)+3,DAY(siječanj!B1131))</f>
        <v>44663</v>
      </c>
      <c r="C1131" s="8">
        <v>11.75</v>
      </c>
      <c r="D1131">
        <v>0.92342212914236765</v>
      </c>
      <c r="E1131" s="6">
        <v>128.98359017247847</v>
      </c>
      <c r="F1131" s="9">
        <v>133.69998908418884</v>
      </c>
      <c r="G1131" s="9">
        <v>1.4283927758428185</v>
      </c>
      <c r="H1131" s="9">
        <v>119.10630146149664</v>
      </c>
    </row>
    <row r="1132" spans="1:8" x14ac:dyDescent="0.25">
      <c r="A1132" s="16"/>
      <c r="B1132" s="5">
        <f>DATE(YEAR(siječanj!B1132),MONTH(siječanj!B1132)+3,DAY(siječanj!B1132))</f>
        <v>44663</v>
      </c>
      <c r="C1132" s="8">
        <v>11.7604166666667</v>
      </c>
      <c r="D1132">
        <v>0.92342212914236765</v>
      </c>
      <c r="E1132" s="6">
        <v>133.33021579864018</v>
      </c>
      <c r="F1132" s="9">
        <v>133.71809540234594</v>
      </c>
      <c r="G1132" s="9">
        <v>1.6549475728468372</v>
      </c>
      <c r="H1132" s="9">
        <v>123.12007175179166</v>
      </c>
    </row>
    <row r="1133" spans="1:8" x14ac:dyDescent="0.25">
      <c r="A1133" s="16"/>
      <c r="B1133" s="5">
        <f>DATE(YEAR(siječanj!B1133),MONTH(siječanj!B1133)+3,DAY(siječanj!B1133))</f>
        <v>44663</v>
      </c>
      <c r="C1133" s="8">
        <v>11.7708333333333</v>
      </c>
      <c r="D1133">
        <v>0.92342212914236765</v>
      </c>
      <c r="E1133" s="6">
        <v>138.26188819131329</v>
      </c>
      <c r="F1133" s="9">
        <v>133.79188882743659</v>
      </c>
      <c r="G1133" s="9">
        <v>2.2020520045184022</v>
      </c>
      <c r="H1133" s="9">
        <v>127.67408717286649</v>
      </c>
    </row>
    <row r="1134" spans="1:8" x14ac:dyDescent="0.25">
      <c r="A1134" s="16"/>
      <c r="B1134" s="5">
        <f>DATE(YEAR(siječanj!B1134),MONTH(siječanj!B1134)+3,DAY(siječanj!B1134))</f>
        <v>44663</v>
      </c>
      <c r="C1134" s="8">
        <v>11.78125</v>
      </c>
      <c r="D1134">
        <v>0.92342212914236765</v>
      </c>
      <c r="E1134" s="6">
        <v>143.94233033512916</v>
      </c>
      <c r="F1134" s="9">
        <v>133.88184256874786</v>
      </c>
      <c r="G1134" s="9">
        <v>4.3957705470310104</v>
      </c>
      <c r="H1134" s="9">
        <v>132.91953315177898</v>
      </c>
    </row>
    <row r="1135" spans="1:8" x14ac:dyDescent="0.25">
      <c r="A1135" s="16"/>
      <c r="B1135" s="5">
        <f>DATE(YEAR(siječanj!B1135),MONTH(siječanj!B1135)+3,DAY(siječanj!B1135))</f>
        <v>44663</v>
      </c>
      <c r="C1135" s="8">
        <v>11.7916666666667</v>
      </c>
      <c r="D1135">
        <v>0.92342212914236765</v>
      </c>
      <c r="E1135" s="6">
        <v>149.55312388888728</v>
      </c>
      <c r="F1135" s="9">
        <v>133.79993054922375</v>
      </c>
      <c r="G1135" s="9">
        <v>8.3848142437385569</v>
      </c>
      <c r="H1135" s="9">
        <v>138.10066408136859</v>
      </c>
    </row>
    <row r="1136" spans="1:8" x14ac:dyDescent="0.25">
      <c r="A1136" s="16"/>
      <c r="B1136" s="5">
        <f>DATE(YEAR(siječanj!B1136),MONTH(siječanj!B1136)+3,DAY(siječanj!B1136))</f>
        <v>44663</v>
      </c>
      <c r="C1136" s="8">
        <v>11.8020833333333</v>
      </c>
      <c r="D1136">
        <v>0.92342212914236765</v>
      </c>
      <c r="E1136" s="6">
        <v>155.94790514914916</v>
      </c>
      <c r="F1136" s="9">
        <v>133.805665389132</v>
      </c>
      <c r="G1136" s="9">
        <v>24.95142938869613</v>
      </c>
      <c r="H1136" s="9">
        <v>144.00574660811932</v>
      </c>
    </row>
    <row r="1137" spans="1:8" x14ac:dyDescent="0.25">
      <c r="A1137" s="16"/>
      <c r="B1137" s="5">
        <f>DATE(YEAR(siječanj!B1137),MONTH(siječanj!B1137)+3,DAY(siječanj!B1137))</f>
        <v>44663</v>
      </c>
      <c r="C1137" s="8">
        <v>11.8125</v>
      </c>
      <c r="D1137">
        <v>0.92342212914236765</v>
      </c>
      <c r="E1137" s="6">
        <v>158.24131265941142</v>
      </c>
      <c r="F1137" s="9">
        <v>134.39614114509848</v>
      </c>
      <c r="G1137" s="9">
        <v>83.469740118950497</v>
      </c>
      <c r="H1137" s="9">
        <v>146.12352985423678</v>
      </c>
    </row>
    <row r="1138" spans="1:8" x14ac:dyDescent="0.25">
      <c r="A1138" s="16"/>
      <c r="B1138" s="5">
        <f>DATE(YEAR(siječanj!B1138),MONTH(siječanj!B1138)+3,DAY(siječanj!B1138))</f>
        <v>44663</v>
      </c>
      <c r="C1138" s="8">
        <v>11.8229166666667</v>
      </c>
      <c r="D1138">
        <v>0.92342212914236765</v>
      </c>
      <c r="E1138" s="6">
        <v>158.23465468668221</v>
      </c>
      <c r="F1138" s="9">
        <v>134.31314488005214</v>
      </c>
      <c r="G1138" s="9">
        <v>174.87651905547952</v>
      </c>
      <c r="H1138" s="9">
        <v>146.11738173488339</v>
      </c>
    </row>
    <row r="1139" spans="1:8" x14ac:dyDescent="0.25">
      <c r="A1139" s="16"/>
      <c r="B1139" s="5">
        <f>DATE(YEAR(siječanj!B1139),MONTH(siječanj!B1139)+3,DAY(siječanj!B1139))</f>
        <v>44663</v>
      </c>
      <c r="C1139" s="8">
        <v>11.8333333333333</v>
      </c>
      <c r="D1139">
        <v>0.92342212914236765</v>
      </c>
      <c r="E1139" s="6">
        <v>158.14274070795383</v>
      </c>
      <c r="F1139" s="9">
        <v>129.86458776498296</v>
      </c>
      <c r="G1139" s="9">
        <v>254.31903184124684</v>
      </c>
      <c r="H1139" s="9">
        <v>146.03250633294812</v>
      </c>
    </row>
    <row r="1140" spans="1:8" x14ac:dyDescent="0.25">
      <c r="A1140" s="16"/>
      <c r="B1140" s="5">
        <f>DATE(YEAR(siječanj!B1140),MONTH(siječanj!B1140)+3,DAY(siječanj!B1140))</f>
        <v>44663</v>
      </c>
      <c r="C1140" s="8">
        <v>11.84375</v>
      </c>
      <c r="D1140">
        <v>0.92342212914236765</v>
      </c>
      <c r="E1140" s="6">
        <v>156.90831225472826</v>
      </c>
      <c r="F1140" s="9">
        <v>126.96403178644924</v>
      </c>
      <c r="G1140" s="9">
        <v>281.93853169407612</v>
      </c>
      <c r="H1140" s="9">
        <v>144.89260778239662</v>
      </c>
    </row>
    <row r="1141" spans="1:8" x14ac:dyDescent="0.25">
      <c r="A1141" s="16"/>
      <c r="B1141" s="5">
        <f>DATE(YEAR(siječanj!B1141),MONTH(siječanj!B1141)+3,DAY(siječanj!B1141))</f>
        <v>44663</v>
      </c>
      <c r="C1141" s="8">
        <v>11.8541666666667</v>
      </c>
      <c r="D1141">
        <v>0.92342212914236765</v>
      </c>
      <c r="E1141" s="6">
        <v>156.50813195439338</v>
      </c>
      <c r="F1141" s="9">
        <v>124.56281071221514</v>
      </c>
      <c r="G1141" s="9">
        <v>285.49422257688724</v>
      </c>
      <c r="H1141" s="9">
        <v>144.52307243742055</v>
      </c>
    </row>
    <row r="1142" spans="1:8" x14ac:dyDescent="0.25">
      <c r="A1142" s="16"/>
      <c r="B1142" s="5">
        <f>DATE(YEAR(siječanj!B1142),MONTH(siječanj!B1142)+3,DAY(siječanj!B1142))</f>
        <v>44663</v>
      </c>
      <c r="C1142" s="8">
        <v>11.8645833333333</v>
      </c>
      <c r="D1142">
        <v>0.92342212914236765</v>
      </c>
      <c r="E1142" s="6">
        <v>155.69194749906237</v>
      </c>
      <c r="F1142" s="9">
        <v>122.00828290092569</v>
      </c>
      <c r="G1142" s="9">
        <v>286.44503500404954</v>
      </c>
      <c r="H1142" s="9">
        <v>143.76938964990589</v>
      </c>
    </row>
    <row r="1143" spans="1:8" x14ac:dyDescent="0.25">
      <c r="A1143" s="16"/>
      <c r="B1143" s="5">
        <f>DATE(YEAR(siječanj!B1143),MONTH(siječanj!B1143)+3,DAY(siječanj!B1143))</f>
        <v>44663</v>
      </c>
      <c r="C1143" s="8">
        <v>11.875</v>
      </c>
      <c r="D1143">
        <v>0.92342212914236765</v>
      </c>
      <c r="E1143" s="6">
        <v>152.64030749711424</v>
      </c>
      <c r="F1143" s="9">
        <v>118.04347641700265</v>
      </c>
      <c r="G1143" s="9">
        <v>286.80996928837328</v>
      </c>
      <c r="H1143" s="9">
        <v>140.95143774193093</v>
      </c>
    </row>
    <row r="1144" spans="1:8" x14ac:dyDescent="0.25">
      <c r="A1144" s="16"/>
      <c r="B1144" s="5">
        <f>DATE(YEAR(siječanj!B1144),MONTH(siječanj!B1144)+3,DAY(siječanj!B1144))</f>
        <v>44663</v>
      </c>
      <c r="C1144" s="8">
        <v>11.8854166666667</v>
      </c>
      <c r="D1144">
        <v>0.92342212914236765</v>
      </c>
      <c r="E1144" s="6">
        <v>157.84573416396765</v>
      </c>
      <c r="F1144" s="9">
        <v>115.36201872013402</v>
      </c>
      <c r="G1144" s="9">
        <v>287.47278194972722</v>
      </c>
      <c r="H1144" s="9">
        <v>145.75824391773116</v>
      </c>
    </row>
    <row r="1145" spans="1:8" x14ac:dyDescent="0.25">
      <c r="A1145" s="16"/>
      <c r="B1145" s="5">
        <f>DATE(YEAR(siječanj!B1145),MONTH(siječanj!B1145)+3,DAY(siječanj!B1145))</f>
        <v>44663</v>
      </c>
      <c r="C1145" s="8">
        <v>11.8958333333333</v>
      </c>
      <c r="D1145">
        <v>0.92342212914236765</v>
      </c>
      <c r="E1145" s="6">
        <v>160.04538598070693</v>
      </c>
      <c r="F1145" s="9">
        <v>113.14908474874287</v>
      </c>
      <c r="G1145" s="9">
        <v>287.33847679008664</v>
      </c>
      <c r="H1145" s="9">
        <v>147.78945108171644</v>
      </c>
    </row>
    <row r="1146" spans="1:8" x14ac:dyDescent="0.25">
      <c r="A1146" s="16"/>
      <c r="B1146" s="5">
        <f>DATE(YEAR(siječanj!B1146),MONTH(siječanj!B1146)+3,DAY(siječanj!B1146))</f>
        <v>44663</v>
      </c>
      <c r="C1146" s="8">
        <v>11.90625</v>
      </c>
      <c r="D1146">
        <v>0.92342212914236765</v>
      </c>
      <c r="E1146" s="6">
        <v>156.70395935390275</v>
      </c>
      <c r="F1146" s="9">
        <v>110.62981458668962</v>
      </c>
      <c r="G1146" s="9">
        <v>287.78373873856253</v>
      </c>
      <c r="H1146" s="9">
        <v>144.70390379161992</v>
      </c>
    </row>
    <row r="1147" spans="1:8" x14ac:dyDescent="0.25">
      <c r="A1147" s="16"/>
      <c r="B1147" s="5">
        <f>DATE(YEAR(siječanj!B1147),MONTH(siječanj!B1147)+3,DAY(siječanj!B1147))</f>
        <v>44663</v>
      </c>
      <c r="C1147" s="8">
        <v>11.9166666666667</v>
      </c>
      <c r="D1147">
        <v>0.92342212914236765</v>
      </c>
      <c r="E1147" s="6">
        <v>151.68941575250096</v>
      </c>
      <c r="F1147" s="9">
        <v>107.68394529422804</v>
      </c>
      <c r="G1147" s="9">
        <v>283.15528093477769</v>
      </c>
      <c r="H1147" s="9">
        <v>140.07336326253625</v>
      </c>
    </row>
    <row r="1148" spans="1:8" x14ac:dyDescent="0.25">
      <c r="A1148" s="16"/>
      <c r="B1148" s="5">
        <f>DATE(YEAR(siječanj!B1148),MONTH(siječanj!B1148)+3,DAY(siječanj!B1148))</f>
        <v>44663</v>
      </c>
      <c r="C1148" s="8">
        <v>11.9270833333333</v>
      </c>
      <c r="D1148">
        <v>0.92342212914236765</v>
      </c>
      <c r="E1148" s="6">
        <v>144.51373947661688</v>
      </c>
      <c r="F1148" s="9">
        <v>105.28881100816638</v>
      </c>
      <c r="G1148" s="9">
        <v>279.97317132351196</v>
      </c>
      <c r="H1148" s="9">
        <v>133.44718499782297</v>
      </c>
    </row>
    <row r="1149" spans="1:8" x14ac:dyDescent="0.25">
      <c r="A1149" s="16"/>
      <c r="B1149" s="5">
        <f>DATE(YEAR(siječanj!B1149),MONTH(siječanj!B1149)+3,DAY(siječanj!B1149))</f>
        <v>44663</v>
      </c>
      <c r="C1149" s="8">
        <v>11.9375</v>
      </c>
      <c r="D1149">
        <v>0.92342212914236765</v>
      </c>
      <c r="E1149" s="6">
        <v>134.50301382282225</v>
      </c>
      <c r="F1149" s="9">
        <v>102.82979003349807</v>
      </c>
      <c r="G1149" s="9">
        <v>279.07356701417035</v>
      </c>
      <c r="H1149" s="9">
        <v>124.20305940033583</v>
      </c>
    </row>
    <row r="1150" spans="1:8" x14ac:dyDescent="0.25">
      <c r="A1150" s="16"/>
      <c r="B1150" s="5">
        <f>DATE(YEAR(siječanj!B1150),MONTH(siječanj!B1150)+3,DAY(siječanj!B1150))</f>
        <v>44663</v>
      </c>
      <c r="C1150" s="8">
        <v>11.9479166666667</v>
      </c>
      <c r="D1150">
        <v>0.92342212914236765</v>
      </c>
      <c r="E1150" s="6">
        <v>122.34155348863912</v>
      </c>
      <c r="F1150" s="9">
        <v>100.17491016090108</v>
      </c>
      <c r="G1150" s="9">
        <v>278.62681564829018</v>
      </c>
      <c r="H1150" s="9">
        <v>112.97289780506399</v>
      </c>
    </row>
    <row r="1151" spans="1:8" x14ac:dyDescent="0.25">
      <c r="A1151" s="16"/>
      <c r="B1151" s="5">
        <f>DATE(YEAR(siječanj!B1151),MONTH(siječanj!B1151)+3,DAY(siječanj!B1151))</f>
        <v>44663</v>
      </c>
      <c r="C1151" s="8">
        <v>11.9583333333333</v>
      </c>
      <c r="D1151">
        <v>0.92342212914236765</v>
      </c>
      <c r="E1151" s="6">
        <v>110.84344407414068</v>
      </c>
      <c r="F1151" s="9">
        <v>97.149562028738586</v>
      </c>
      <c r="G1151" s="9">
        <v>271.16524906382261</v>
      </c>
      <c r="H1151" s="9">
        <v>102.35528912841593</v>
      </c>
    </row>
    <row r="1152" spans="1:8" x14ac:dyDescent="0.25">
      <c r="A1152" s="16"/>
      <c r="B1152" s="5">
        <f>DATE(YEAR(siječanj!B1152),MONTH(siječanj!B1152)+3,DAY(siječanj!B1152))</f>
        <v>44663</v>
      </c>
      <c r="C1152" s="8">
        <v>11.96875</v>
      </c>
      <c r="D1152">
        <v>0.92342212914236765</v>
      </c>
      <c r="E1152" s="6">
        <v>100.75743944505908</v>
      </c>
      <c r="F1152" s="9">
        <v>94.664491844650911</v>
      </c>
      <c r="G1152" s="9">
        <v>270.87579750883975</v>
      </c>
      <c r="H1152" s="9">
        <v>93.041649259289628</v>
      </c>
    </row>
    <row r="1153" spans="1:8" x14ac:dyDescent="0.25">
      <c r="A1153" s="16"/>
      <c r="B1153" s="5">
        <f>DATE(YEAR(siječanj!B1153),MONTH(siječanj!B1153)+3,DAY(siječanj!B1153))</f>
        <v>44663</v>
      </c>
      <c r="C1153" s="8">
        <v>11.9791666666667</v>
      </c>
      <c r="D1153">
        <v>0.92342212914236765</v>
      </c>
      <c r="E1153" s="6">
        <v>91.718721217954212</v>
      </c>
      <c r="F1153" s="9">
        <v>92.544543648365376</v>
      </c>
      <c r="G1153" s="9">
        <v>266.95432070278054</v>
      </c>
      <c r="H1153" s="9">
        <v>84.695096829298535</v>
      </c>
    </row>
    <row r="1154" spans="1:8" ht="15.75" thickBot="1" x14ac:dyDescent="0.3">
      <c r="A1154" s="16"/>
      <c r="B1154" s="5">
        <f>DATE(YEAR(siječanj!B1154),MONTH(siječanj!B1154)+3,DAY(siječanj!B1154))</f>
        <v>44663</v>
      </c>
      <c r="C1154" s="8">
        <v>11.9895833333333</v>
      </c>
      <c r="D1154">
        <v>0.92342212914236765</v>
      </c>
      <c r="E1154" s="6">
        <v>83.877054065706773</v>
      </c>
      <c r="F1154" s="9">
        <v>90.458849331218119</v>
      </c>
      <c r="G1154" s="9">
        <v>266.58687493426811</v>
      </c>
      <c r="H1154" s="9">
        <v>77.453927851544435</v>
      </c>
    </row>
    <row r="1155" spans="1:8" x14ac:dyDescent="0.25">
      <c r="A1155" s="15">
        <f t="shared" ref="A1155" si="10">A1059+1</f>
        <v>103</v>
      </c>
      <c r="B1155" s="5">
        <f>DATE(YEAR(siječanj!B1155),MONTH(siječanj!B1155)+3,DAY(siječanj!B1155))</f>
        <v>44664</v>
      </c>
      <c r="C1155" s="8">
        <v>12</v>
      </c>
      <c r="D1155">
        <v>0.92170047193785354</v>
      </c>
      <c r="E1155" s="6">
        <v>76.456742466160577</v>
      </c>
      <c r="F1155" s="9">
        <v>88.237792690942598</v>
      </c>
      <c r="G1155" s="9">
        <v>258.18641686607708</v>
      </c>
      <c r="H1155" s="9">
        <v>70.470215613891128</v>
      </c>
    </row>
    <row r="1156" spans="1:8" x14ac:dyDescent="0.25">
      <c r="A1156" s="16"/>
      <c r="B1156" s="5">
        <f>DATE(YEAR(siječanj!B1156),MONTH(siječanj!B1156)+3,DAY(siječanj!B1156))</f>
        <v>44664</v>
      </c>
      <c r="C1156" s="8">
        <v>12.0104166666667</v>
      </c>
      <c r="D1156">
        <v>0.92170047193785354</v>
      </c>
      <c r="E1156" s="6">
        <v>70.8384092993834</v>
      </c>
      <c r="F1156" s="9">
        <v>86.878380367333179</v>
      </c>
      <c r="G1156" s="9">
        <v>255.95270517053677</v>
      </c>
      <c r="H1156" s="9">
        <v>65.291795282568515</v>
      </c>
    </row>
    <row r="1157" spans="1:8" x14ac:dyDescent="0.25">
      <c r="A1157" s="16"/>
      <c r="B1157" s="5">
        <f>DATE(YEAR(siječanj!B1157),MONTH(siječanj!B1157)+3,DAY(siječanj!B1157))</f>
        <v>44664</v>
      </c>
      <c r="C1157" s="8">
        <v>12.0208333333333</v>
      </c>
      <c r="D1157">
        <v>0.92170047193785354</v>
      </c>
      <c r="E1157" s="6">
        <v>66.542365799173837</v>
      </c>
      <c r="F1157" s="9">
        <v>85.623213383424684</v>
      </c>
      <c r="G1157" s="9">
        <v>255.45590445617836</v>
      </c>
      <c r="H1157" s="9">
        <v>61.332129960959811</v>
      </c>
    </row>
    <row r="1158" spans="1:8" x14ac:dyDescent="0.25">
      <c r="A1158" s="16"/>
      <c r="B1158" s="5">
        <f>DATE(YEAR(siječanj!B1158),MONTH(siječanj!B1158)+3,DAY(siječanj!B1158))</f>
        <v>44664</v>
      </c>
      <c r="C1158" s="8">
        <v>12.03125</v>
      </c>
      <c r="D1158">
        <v>0.92170047193785354</v>
      </c>
      <c r="E1158" s="6">
        <v>63.081678459246241</v>
      </c>
      <c r="F1158" s="9">
        <v>84.633654629243011</v>
      </c>
      <c r="G1158" s="9">
        <v>255.1366837675248</v>
      </c>
      <c r="H1158" s="9">
        <v>58.142412806519189</v>
      </c>
    </row>
    <row r="1159" spans="1:8" x14ac:dyDescent="0.25">
      <c r="A1159" s="16"/>
      <c r="B1159" s="5">
        <f>DATE(YEAR(siječanj!B1159),MONTH(siječanj!B1159)+3,DAY(siječanj!B1159))</f>
        <v>44664</v>
      </c>
      <c r="C1159" s="8">
        <v>12.0416666666667</v>
      </c>
      <c r="D1159">
        <v>0.92170047193785354</v>
      </c>
      <c r="E1159" s="6">
        <v>59.816048076412606</v>
      </c>
      <c r="F1159" s="9">
        <v>80.869639888701982</v>
      </c>
      <c r="G1159" s="9">
        <v>248.88458746287037</v>
      </c>
      <c r="H1159" s="9">
        <v>55.132479741486833</v>
      </c>
    </row>
    <row r="1160" spans="1:8" x14ac:dyDescent="0.25">
      <c r="A1160" s="16"/>
      <c r="B1160" s="5">
        <f>DATE(YEAR(siječanj!B1160),MONTH(siječanj!B1160)+3,DAY(siječanj!B1160))</f>
        <v>44664</v>
      </c>
      <c r="C1160" s="8">
        <v>12.0520833333333</v>
      </c>
      <c r="D1160">
        <v>0.92170047193785354</v>
      </c>
      <c r="E1160" s="6">
        <v>58.187047865641773</v>
      </c>
      <c r="F1160" s="9">
        <v>80.899209273219384</v>
      </c>
      <c r="G1160" s="9">
        <v>251.26027277114795</v>
      </c>
      <c r="H1160" s="9">
        <v>53.631029478432495</v>
      </c>
    </row>
    <row r="1161" spans="1:8" x14ac:dyDescent="0.25">
      <c r="A1161" s="16"/>
      <c r="B1161" s="5">
        <f>DATE(YEAR(siječanj!B1161),MONTH(siječanj!B1161)+3,DAY(siječanj!B1161))</f>
        <v>44664</v>
      </c>
      <c r="C1161" s="8">
        <v>12.0625</v>
      </c>
      <c r="D1161">
        <v>0.92170047193785354</v>
      </c>
      <c r="E1161" s="6">
        <v>56.21807405365211</v>
      </c>
      <c r="F1161" s="9">
        <v>80.413988658443444</v>
      </c>
      <c r="G1161" s="9">
        <v>250.8392061747295</v>
      </c>
      <c r="H1161" s="9">
        <v>51.816225386688352</v>
      </c>
    </row>
    <row r="1162" spans="1:8" x14ac:dyDescent="0.25">
      <c r="A1162" s="16"/>
      <c r="B1162" s="5">
        <f>DATE(YEAR(siječanj!B1162),MONTH(siječanj!B1162)+3,DAY(siječanj!B1162))</f>
        <v>44664</v>
      </c>
      <c r="C1162" s="8">
        <v>12.0729166666667</v>
      </c>
      <c r="D1162">
        <v>0.92170047193785354</v>
      </c>
      <c r="E1162" s="6">
        <v>55.009228061403803</v>
      </c>
      <c r="F1162" s="9">
        <v>80.049244289953663</v>
      </c>
      <c r="G1162" s="9">
        <v>250.9625768309873</v>
      </c>
      <c r="H1162" s="9">
        <v>50.702031465132904</v>
      </c>
    </row>
    <row r="1163" spans="1:8" x14ac:dyDescent="0.25">
      <c r="A1163" s="16"/>
      <c r="B1163" s="5">
        <f>DATE(YEAR(siječanj!B1163),MONTH(siječanj!B1163)+3,DAY(siječanj!B1163))</f>
        <v>44664</v>
      </c>
      <c r="C1163" s="8">
        <v>12.0833333333333</v>
      </c>
      <c r="D1163">
        <v>0.92170047193785354</v>
      </c>
      <c r="E1163" s="6">
        <v>53.889391996253536</v>
      </c>
      <c r="F1163" s="9">
        <v>79.624757832618741</v>
      </c>
      <c r="G1163" s="9">
        <v>250.02125332268824</v>
      </c>
      <c r="H1163" s="9">
        <v>49.669878035390873</v>
      </c>
    </row>
    <row r="1164" spans="1:8" x14ac:dyDescent="0.25">
      <c r="A1164" s="16"/>
      <c r="B1164" s="5">
        <f>DATE(YEAR(siječanj!B1164),MONTH(siječanj!B1164)+3,DAY(siječanj!B1164))</f>
        <v>44664</v>
      </c>
      <c r="C1164" s="8">
        <v>12.09375</v>
      </c>
      <c r="D1164">
        <v>0.92170047193785354</v>
      </c>
      <c r="E1164" s="6">
        <v>52.906876370433743</v>
      </c>
      <c r="F1164" s="9">
        <v>79.191190728714716</v>
      </c>
      <c r="G1164" s="9">
        <v>250.48374279575458</v>
      </c>
      <c r="H1164" s="9">
        <v>48.764292919386449</v>
      </c>
    </row>
    <row r="1165" spans="1:8" x14ac:dyDescent="0.25">
      <c r="A1165" s="16"/>
      <c r="B1165" s="5">
        <f>DATE(YEAR(siječanj!B1165),MONTH(siječanj!B1165)+3,DAY(siječanj!B1165))</f>
        <v>44664</v>
      </c>
      <c r="C1165" s="8">
        <v>12.1041666666667</v>
      </c>
      <c r="D1165">
        <v>0.92170047193785354</v>
      </c>
      <c r="E1165" s="6">
        <v>53.00431847206044</v>
      </c>
      <c r="F1165" s="9">
        <v>78.960150110850293</v>
      </c>
      <c r="G1165" s="9">
        <v>250.43032692161086</v>
      </c>
      <c r="H1165" s="9">
        <v>48.854105350442396</v>
      </c>
    </row>
    <row r="1166" spans="1:8" x14ac:dyDescent="0.25">
      <c r="A1166" s="16"/>
      <c r="B1166" s="5">
        <f>DATE(YEAR(siječanj!B1166),MONTH(siječanj!B1166)+3,DAY(siječanj!B1166))</f>
        <v>44664</v>
      </c>
      <c r="C1166" s="8">
        <v>12.1145833333333</v>
      </c>
      <c r="D1166">
        <v>0.92170047193785354</v>
      </c>
      <c r="E1166" s="6">
        <v>52.519869046861636</v>
      </c>
      <c r="F1166" s="9">
        <v>78.829216575420375</v>
      </c>
      <c r="G1166" s="9">
        <v>250.43944055892683</v>
      </c>
      <c r="H1166" s="9">
        <v>48.407588086606637</v>
      </c>
    </row>
    <row r="1167" spans="1:8" x14ac:dyDescent="0.25">
      <c r="A1167" s="16"/>
      <c r="B1167" s="5">
        <f>DATE(YEAR(siječanj!B1167),MONTH(siječanj!B1167)+3,DAY(siječanj!B1167))</f>
        <v>44664</v>
      </c>
      <c r="C1167" s="8">
        <v>12.125</v>
      </c>
      <c r="D1167">
        <v>0.92170047193785354</v>
      </c>
      <c r="E1167" s="6">
        <v>52.84274001786374</v>
      </c>
      <c r="F1167" s="9">
        <v>78.926750381146391</v>
      </c>
      <c r="G1167" s="9">
        <v>249.91352089868752</v>
      </c>
      <c r="H1167" s="9">
        <v>48.705178412954311</v>
      </c>
    </row>
    <row r="1168" spans="1:8" x14ac:dyDescent="0.25">
      <c r="A1168" s="16"/>
      <c r="B1168" s="5">
        <f>DATE(YEAR(siječanj!B1168),MONTH(siječanj!B1168)+3,DAY(siječanj!B1168))</f>
        <v>44664</v>
      </c>
      <c r="C1168" s="8">
        <v>12.1354166666667</v>
      </c>
      <c r="D1168">
        <v>0.92170047193785354</v>
      </c>
      <c r="E1168" s="6">
        <v>53.315880023533992</v>
      </c>
      <c r="F1168" s="9">
        <v>78.994906472155336</v>
      </c>
      <c r="G1168" s="9">
        <v>249.77600963373339</v>
      </c>
      <c r="H1168" s="9">
        <v>49.141271779473257</v>
      </c>
    </row>
    <row r="1169" spans="1:8" x14ac:dyDescent="0.25">
      <c r="A1169" s="16"/>
      <c r="B1169" s="5">
        <f>DATE(YEAR(siječanj!B1169),MONTH(siječanj!B1169)+3,DAY(siječanj!B1169))</f>
        <v>44664</v>
      </c>
      <c r="C1169" s="8">
        <v>12.1458333333333</v>
      </c>
      <c r="D1169">
        <v>0.92170047193785354</v>
      </c>
      <c r="E1169" s="6">
        <v>53.824170471570049</v>
      </c>
      <c r="F1169" s="9">
        <v>78.939899005720605</v>
      </c>
      <c r="G1169" s="9">
        <v>249.79428034094988</v>
      </c>
      <c r="H1169" s="9">
        <v>49.609763325309594</v>
      </c>
    </row>
    <row r="1170" spans="1:8" x14ac:dyDescent="0.25">
      <c r="A1170" s="16"/>
      <c r="B1170" s="5">
        <f>DATE(YEAR(siječanj!B1170),MONTH(siječanj!B1170)+3,DAY(siječanj!B1170))</f>
        <v>44664</v>
      </c>
      <c r="C1170" s="8">
        <v>12.15625</v>
      </c>
      <c r="D1170">
        <v>0.92170047193785354</v>
      </c>
      <c r="E1170" s="6">
        <v>54.493386086290741</v>
      </c>
      <c r="F1170" s="9">
        <v>79.299733610622127</v>
      </c>
      <c r="G1170" s="9">
        <v>249.67833635639735</v>
      </c>
      <c r="H1170" s="9">
        <v>50.226579673225835</v>
      </c>
    </row>
    <row r="1171" spans="1:8" x14ac:dyDescent="0.25">
      <c r="A1171" s="16"/>
      <c r="B1171" s="5">
        <f>DATE(YEAR(siječanj!B1171),MONTH(siječanj!B1171)+3,DAY(siječanj!B1171))</f>
        <v>44664</v>
      </c>
      <c r="C1171" s="8">
        <v>12.1666666666667</v>
      </c>
      <c r="D1171">
        <v>0.92170047193785354</v>
      </c>
      <c r="E1171" s="6">
        <v>57.1954348637233</v>
      </c>
      <c r="F1171" s="9">
        <v>79.48868621381277</v>
      </c>
      <c r="G1171" s="9">
        <v>252.40192457156357</v>
      </c>
      <c r="H1171" s="9">
        <v>52.717059306584524</v>
      </c>
    </row>
    <row r="1172" spans="1:8" x14ac:dyDescent="0.25">
      <c r="A1172" s="16"/>
      <c r="B1172" s="5">
        <f>DATE(YEAR(siječanj!B1172),MONTH(siječanj!B1172)+3,DAY(siječanj!B1172))</f>
        <v>44664</v>
      </c>
      <c r="C1172" s="8">
        <v>12.1770833333333</v>
      </c>
      <c r="D1172">
        <v>0.92170047193785354</v>
      </c>
      <c r="E1172" s="6">
        <v>59.500667076521324</v>
      </c>
      <c r="F1172" s="9">
        <v>79.604024928680502</v>
      </c>
      <c r="G1172" s="9">
        <v>253.80325318908694</v>
      </c>
      <c r="H1172" s="9">
        <v>54.841792925046811</v>
      </c>
    </row>
    <row r="1173" spans="1:8" x14ac:dyDescent="0.25">
      <c r="A1173" s="16"/>
      <c r="B1173" s="5">
        <f>DATE(YEAR(siječanj!B1173),MONTH(siječanj!B1173)+3,DAY(siječanj!B1173))</f>
        <v>44664</v>
      </c>
      <c r="C1173" s="8">
        <v>12.1875</v>
      </c>
      <c r="D1173">
        <v>0.92170047193785354</v>
      </c>
      <c r="E1173" s="6">
        <v>63.319356965891707</v>
      </c>
      <c r="F1173" s="9">
        <v>79.836461076106517</v>
      </c>
      <c r="G1173" s="9">
        <v>262.18265466000577</v>
      </c>
      <c r="H1173" s="9">
        <v>58.361481198263803</v>
      </c>
    </row>
    <row r="1174" spans="1:8" x14ac:dyDescent="0.25">
      <c r="A1174" s="16"/>
      <c r="B1174" s="5">
        <f>DATE(YEAR(siječanj!B1174),MONTH(siječanj!B1174)+3,DAY(siječanj!B1174))</f>
        <v>44664</v>
      </c>
      <c r="C1174" s="8">
        <v>12.1979166666667</v>
      </c>
      <c r="D1174">
        <v>0.92170047193785354</v>
      </c>
      <c r="E1174" s="6">
        <v>67.92500016936232</v>
      </c>
      <c r="F1174" s="9">
        <v>80.758649977852357</v>
      </c>
      <c r="G1174" s="9">
        <v>264.79565600968618</v>
      </c>
      <c r="H1174" s="9">
        <v>62.606504712480032</v>
      </c>
    </row>
    <row r="1175" spans="1:8" x14ac:dyDescent="0.25">
      <c r="A1175" s="16"/>
      <c r="B1175" s="5">
        <f>DATE(YEAR(siječanj!B1175),MONTH(siječanj!B1175)+3,DAY(siječanj!B1175))</f>
        <v>44664</v>
      </c>
      <c r="C1175" s="8">
        <v>12.2083333333333</v>
      </c>
      <c r="D1175">
        <v>0.92170047193785354</v>
      </c>
      <c r="E1175" s="6">
        <v>74.059924904066548</v>
      </c>
      <c r="F1175" s="9">
        <v>82.56816891648694</v>
      </c>
      <c r="G1175" s="9">
        <v>272.18835622860161</v>
      </c>
      <c r="H1175" s="9">
        <v>68.261067735760136</v>
      </c>
    </row>
    <row r="1176" spans="1:8" x14ac:dyDescent="0.25">
      <c r="A1176" s="16"/>
      <c r="B1176" s="5">
        <f>DATE(YEAR(siječanj!B1176),MONTH(siječanj!B1176)+3,DAY(siječanj!B1176))</f>
        <v>44664</v>
      </c>
      <c r="C1176" s="8">
        <v>12.21875</v>
      </c>
      <c r="D1176">
        <v>0.92170047193785354</v>
      </c>
      <c r="E1176" s="6">
        <v>80.311296648536825</v>
      </c>
      <c r="F1176" s="9">
        <v>84.308102083426334</v>
      </c>
      <c r="G1176" s="9">
        <v>272.34045523770601</v>
      </c>
      <c r="H1176" s="9">
        <v>74.022960022897351</v>
      </c>
    </row>
    <row r="1177" spans="1:8" x14ac:dyDescent="0.25">
      <c r="A1177" s="16"/>
      <c r="B1177" s="5">
        <f>DATE(YEAR(siječanj!B1177),MONTH(siječanj!B1177)+3,DAY(siječanj!B1177))</f>
        <v>44664</v>
      </c>
      <c r="C1177" s="8">
        <v>12.2291666666667</v>
      </c>
      <c r="D1177">
        <v>0.92170047193785354</v>
      </c>
      <c r="E1177" s="6">
        <v>85.212595143252145</v>
      </c>
      <c r="F1177" s="9">
        <v>86.739952551741794</v>
      </c>
      <c r="G1177" s="9">
        <v>264.22421229597671</v>
      </c>
      <c r="H1177" s="9">
        <v>78.540489158584748</v>
      </c>
    </row>
    <row r="1178" spans="1:8" x14ac:dyDescent="0.25">
      <c r="A1178" s="16"/>
      <c r="B1178" s="5">
        <f>DATE(YEAR(siječanj!B1178),MONTH(siječanj!B1178)+3,DAY(siječanj!B1178))</f>
        <v>44664</v>
      </c>
      <c r="C1178" s="8">
        <v>12.2395833333333</v>
      </c>
      <c r="D1178">
        <v>0.92170047193785354</v>
      </c>
      <c r="E1178" s="6">
        <v>90.805317056745295</v>
      </c>
      <c r="F1178" s="9">
        <v>90.342064537504328</v>
      </c>
      <c r="G1178" s="9">
        <v>225.2595844978913</v>
      </c>
      <c r="H1178" s="9">
        <v>83.695303585668555</v>
      </c>
    </row>
    <row r="1179" spans="1:8" x14ac:dyDescent="0.25">
      <c r="A1179" s="16"/>
      <c r="B1179" s="5">
        <f>DATE(YEAR(siječanj!B1179),MONTH(siječanj!B1179)+3,DAY(siječanj!B1179))</f>
        <v>44664</v>
      </c>
      <c r="C1179" s="8">
        <v>12.25</v>
      </c>
      <c r="D1179">
        <v>0.92170047193785354</v>
      </c>
      <c r="E1179" s="6">
        <v>95.864358671828953</v>
      </c>
      <c r="F1179" s="9">
        <v>94.936346749625898</v>
      </c>
      <c r="G1179" s="9">
        <v>161.65226263333625</v>
      </c>
      <c r="H1179" s="9">
        <v>88.358224629844415</v>
      </c>
    </row>
    <row r="1180" spans="1:8" x14ac:dyDescent="0.25">
      <c r="A1180" s="16"/>
      <c r="B1180" s="5">
        <f>DATE(YEAR(siječanj!B1180),MONTH(siječanj!B1180)+3,DAY(siječanj!B1180))</f>
        <v>44664</v>
      </c>
      <c r="C1180" s="8">
        <v>12.2604166666667</v>
      </c>
      <c r="D1180">
        <v>0.92170047193785354</v>
      </c>
      <c r="E1180" s="6">
        <v>98.925955847725973</v>
      </c>
      <c r="F1180" s="9">
        <v>99.40932439764461</v>
      </c>
      <c r="G1180" s="9">
        <v>94.603354520588667</v>
      </c>
      <c r="H1180" s="9">
        <v>91.180100191752288</v>
      </c>
    </row>
    <row r="1181" spans="1:8" x14ac:dyDescent="0.25">
      <c r="A1181" s="16"/>
      <c r="B1181" s="5">
        <f>DATE(YEAR(siječanj!B1181),MONTH(siječanj!B1181)+3,DAY(siječanj!B1181))</f>
        <v>44664</v>
      </c>
      <c r="C1181" s="8">
        <v>12.2708333333333</v>
      </c>
      <c r="D1181">
        <v>0.92170047193785354</v>
      </c>
      <c r="E1181" s="6">
        <v>101.1020466219903</v>
      </c>
      <c r="F1181" s="9">
        <v>104.45958848272393</v>
      </c>
      <c r="G1181" s="9">
        <v>38.071963785556569</v>
      </c>
      <c r="H1181" s="9">
        <v>93.185804085371331</v>
      </c>
    </row>
    <row r="1182" spans="1:8" x14ac:dyDescent="0.25">
      <c r="A1182" s="16"/>
      <c r="B1182" s="5">
        <f>DATE(YEAR(siječanj!B1182),MONTH(siječanj!B1182)+3,DAY(siječanj!B1182))</f>
        <v>44664</v>
      </c>
      <c r="C1182" s="8">
        <v>12.28125</v>
      </c>
      <c r="D1182">
        <v>0.92170047193785354</v>
      </c>
      <c r="E1182" s="6">
        <v>102.05637259381359</v>
      </c>
      <c r="F1182" s="9">
        <v>112.85317102371506</v>
      </c>
      <c r="G1182" s="9">
        <v>15.365835046771634</v>
      </c>
      <c r="H1182" s="9">
        <v>94.065406783983406</v>
      </c>
    </row>
    <row r="1183" spans="1:8" x14ac:dyDescent="0.25">
      <c r="A1183" s="16"/>
      <c r="B1183" s="5">
        <f>DATE(YEAR(siječanj!B1183),MONTH(siječanj!B1183)+3,DAY(siječanj!B1183))</f>
        <v>44664</v>
      </c>
      <c r="C1183" s="8">
        <v>12.2916666666667</v>
      </c>
      <c r="D1183">
        <v>0.92170047193785354</v>
      </c>
      <c r="E1183" s="6">
        <v>99.990726129774487</v>
      </c>
      <c r="F1183" s="9">
        <v>124.21966125496769</v>
      </c>
      <c r="G1183" s="9">
        <v>7.2785019520511351</v>
      </c>
      <c r="H1183" s="9">
        <v>92.161499463221801</v>
      </c>
    </row>
    <row r="1184" spans="1:8" x14ac:dyDescent="0.25">
      <c r="A1184" s="16"/>
      <c r="B1184" s="5">
        <f>DATE(YEAR(siječanj!B1184),MONTH(siječanj!B1184)+3,DAY(siječanj!B1184))</f>
        <v>44664</v>
      </c>
      <c r="C1184" s="8">
        <v>12.3020833333333</v>
      </c>
      <c r="D1184">
        <v>0.92170047193785354</v>
      </c>
      <c r="E1184" s="6">
        <v>97.337692779670974</v>
      </c>
      <c r="F1184" s="9">
        <v>128.85026634439799</v>
      </c>
      <c r="G1184" s="9">
        <v>4.205331227909868</v>
      </c>
      <c r="H1184" s="9">
        <v>89.716197372364533</v>
      </c>
    </row>
    <row r="1185" spans="1:8" x14ac:dyDescent="0.25">
      <c r="A1185" s="16"/>
      <c r="B1185" s="5">
        <f>DATE(YEAR(siječanj!B1185),MONTH(siječanj!B1185)+3,DAY(siječanj!B1185))</f>
        <v>44664</v>
      </c>
      <c r="C1185" s="8">
        <v>12.3125</v>
      </c>
      <c r="D1185">
        <v>0.92170047193785354</v>
      </c>
      <c r="E1185" s="6">
        <v>97.135901401309155</v>
      </c>
      <c r="F1185" s="9">
        <v>134.20486213076398</v>
      </c>
      <c r="G1185" s="9">
        <v>2.8525426115083983</v>
      </c>
      <c r="H1185" s="9">
        <v>89.530206163695453</v>
      </c>
    </row>
    <row r="1186" spans="1:8" x14ac:dyDescent="0.25">
      <c r="A1186" s="16"/>
      <c r="B1186" s="5">
        <f>DATE(YEAR(siječanj!B1186),MONTH(siječanj!B1186)+3,DAY(siječanj!B1186))</f>
        <v>44664</v>
      </c>
      <c r="C1186" s="8">
        <v>12.3229166666667</v>
      </c>
      <c r="D1186">
        <v>0.92170047193785354</v>
      </c>
      <c r="E1186" s="6">
        <v>96.213311501404945</v>
      </c>
      <c r="F1186" s="9">
        <v>141.24264231169883</v>
      </c>
      <c r="G1186" s="9">
        <v>1.8175024702630642</v>
      </c>
      <c r="H1186" s="9">
        <v>88.679854617548656</v>
      </c>
    </row>
    <row r="1187" spans="1:8" x14ac:dyDescent="0.25">
      <c r="A1187" s="16"/>
      <c r="B1187" s="5">
        <f>DATE(YEAR(siječanj!B1187),MONTH(siječanj!B1187)+3,DAY(siječanj!B1187))</f>
        <v>44664</v>
      </c>
      <c r="C1187" s="8">
        <v>12.3333333333333</v>
      </c>
      <c r="D1187">
        <v>0.92170047193785354</v>
      </c>
      <c r="E1187" s="6">
        <v>97.634989232401111</v>
      </c>
      <c r="F1187" s="9">
        <v>150.2547158711281</v>
      </c>
      <c r="G1187" s="9">
        <v>1.6972598007119455</v>
      </c>
      <c r="H1187" s="9">
        <v>89.990215653151353</v>
      </c>
    </row>
    <row r="1188" spans="1:8" x14ac:dyDescent="0.25">
      <c r="A1188" s="16"/>
      <c r="B1188" s="5">
        <f>DATE(YEAR(siječanj!B1188),MONTH(siječanj!B1188)+3,DAY(siječanj!B1188))</f>
        <v>44664</v>
      </c>
      <c r="C1188" s="8">
        <v>12.34375</v>
      </c>
      <c r="D1188">
        <v>0.92170047193785354</v>
      </c>
      <c r="E1188" s="6">
        <v>98.490077058358636</v>
      </c>
      <c r="F1188" s="9">
        <v>154.28264864673793</v>
      </c>
      <c r="G1188" s="9">
        <v>1.4120606960411028</v>
      </c>
      <c r="H1188" s="9">
        <v>90.778350505884717</v>
      </c>
    </row>
    <row r="1189" spans="1:8" x14ac:dyDescent="0.25">
      <c r="A1189" s="16"/>
      <c r="B1189" s="5">
        <f>DATE(YEAR(siječanj!B1189),MONTH(siječanj!B1189)+3,DAY(siječanj!B1189))</f>
        <v>44664</v>
      </c>
      <c r="C1189" s="8">
        <v>12.3541666666667</v>
      </c>
      <c r="D1189">
        <v>0.92170047193785354</v>
      </c>
      <c r="E1189" s="6">
        <v>97.898947172415149</v>
      </c>
      <c r="F1189" s="9">
        <v>156.51006919806494</v>
      </c>
      <c r="G1189" s="9">
        <v>1.3511839385254127</v>
      </c>
      <c r="H1189" s="9">
        <v>90.233505811034036</v>
      </c>
    </row>
    <row r="1190" spans="1:8" x14ac:dyDescent="0.25">
      <c r="A1190" s="16"/>
      <c r="B1190" s="5">
        <f>DATE(YEAR(siječanj!B1190),MONTH(siječanj!B1190)+3,DAY(siječanj!B1190))</f>
        <v>44664</v>
      </c>
      <c r="C1190" s="8">
        <v>12.3645833333333</v>
      </c>
      <c r="D1190">
        <v>0.92170047193785354</v>
      </c>
      <c r="E1190" s="6">
        <v>98.151997792357122</v>
      </c>
      <c r="F1190" s="9">
        <v>159.07280692768865</v>
      </c>
      <c r="G1190" s="9">
        <v>1.3299063664714399</v>
      </c>
      <c r="H1190" s="9">
        <v>90.466742686858723</v>
      </c>
    </row>
    <row r="1191" spans="1:8" x14ac:dyDescent="0.25">
      <c r="A1191" s="16"/>
      <c r="B1191" s="5">
        <f>DATE(YEAR(siječanj!B1191),MONTH(siječanj!B1191)+3,DAY(siječanj!B1191))</f>
        <v>44664</v>
      </c>
      <c r="C1191" s="8">
        <v>12.375</v>
      </c>
      <c r="D1191">
        <v>0.92170047193785354</v>
      </c>
      <c r="E1191" s="6">
        <v>98.471590411740991</v>
      </c>
      <c r="F1191" s="9">
        <v>161.92135294110477</v>
      </c>
      <c r="G1191" s="9">
        <v>1.2866915374486667</v>
      </c>
      <c r="H1191" s="9">
        <v>90.76131135497269</v>
      </c>
    </row>
    <row r="1192" spans="1:8" x14ac:dyDescent="0.25">
      <c r="A1192" s="16"/>
      <c r="B1192" s="5">
        <f>DATE(YEAR(siječanj!B1192),MONTH(siječanj!B1192)+3,DAY(siječanj!B1192))</f>
        <v>44664</v>
      </c>
      <c r="C1192" s="8">
        <v>12.3854166666667</v>
      </c>
      <c r="D1192">
        <v>0.92170047193785354</v>
      </c>
      <c r="E1192" s="6">
        <v>99.546018030612814</v>
      </c>
      <c r="F1192" s="9">
        <v>163.3348987012038</v>
      </c>
      <c r="G1192" s="9">
        <v>1.2129826018594243</v>
      </c>
      <c r="H1192" s="9">
        <v>91.751611798349913</v>
      </c>
    </row>
    <row r="1193" spans="1:8" x14ac:dyDescent="0.25">
      <c r="A1193" s="16"/>
      <c r="B1193" s="5">
        <f>DATE(YEAR(siječanj!B1193),MONTH(siječanj!B1193)+3,DAY(siječanj!B1193))</f>
        <v>44664</v>
      </c>
      <c r="C1193" s="8">
        <v>12.3958333333333</v>
      </c>
      <c r="D1193">
        <v>0.92170047193785354</v>
      </c>
      <c r="E1193" s="6">
        <v>98.970311885550359</v>
      </c>
      <c r="F1193" s="9">
        <v>163.75383545525946</v>
      </c>
      <c r="G1193" s="9">
        <v>1.2323182720420818</v>
      </c>
      <c r="H1193" s="9">
        <v>91.220983172748319</v>
      </c>
    </row>
    <row r="1194" spans="1:8" x14ac:dyDescent="0.25">
      <c r="A1194" s="16"/>
      <c r="B1194" s="5">
        <f>DATE(YEAR(siječanj!B1194),MONTH(siječanj!B1194)+3,DAY(siječanj!B1194))</f>
        <v>44664</v>
      </c>
      <c r="C1194" s="8">
        <v>12.40625</v>
      </c>
      <c r="D1194">
        <v>0.92170047193785354</v>
      </c>
      <c r="E1194" s="6">
        <v>98.798642224252589</v>
      </c>
      <c r="F1194" s="9">
        <v>163.93700811858466</v>
      </c>
      <c r="G1194" s="9">
        <v>1.3194104721459676</v>
      </c>
      <c r="H1194" s="9">
        <v>91.062755164912758</v>
      </c>
    </row>
    <row r="1195" spans="1:8" x14ac:dyDescent="0.25">
      <c r="A1195" s="16"/>
      <c r="B1195" s="5">
        <f>DATE(YEAR(siječanj!B1195),MONTH(siječanj!B1195)+3,DAY(siječanj!B1195))</f>
        <v>44664</v>
      </c>
      <c r="C1195" s="8">
        <v>12.4166666666667</v>
      </c>
      <c r="D1195">
        <v>0.92170047193785354</v>
      </c>
      <c r="E1195" s="6">
        <v>99.586689646009802</v>
      </c>
      <c r="F1195" s="9">
        <v>163.57739607304029</v>
      </c>
      <c r="G1195" s="9">
        <v>1.3685991399164754</v>
      </c>
      <c r="H1195" s="9">
        <v>91.789098845455783</v>
      </c>
    </row>
    <row r="1196" spans="1:8" x14ac:dyDescent="0.25">
      <c r="A1196" s="16"/>
      <c r="B1196" s="5">
        <f>DATE(YEAR(siječanj!B1196),MONTH(siječanj!B1196)+3,DAY(siječanj!B1196))</f>
        <v>44664</v>
      </c>
      <c r="C1196" s="8">
        <v>12.4270833333333</v>
      </c>
      <c r="D1196">
        <v>0.92170047193785354</v>
      </c>
      <c r="E1196" s="6">
        <v>99.629197019172423</v>
      </c>
      <c r="F1196" s="9">
        <v>162.90042042562308</v>
      </c>
      <c r="G1196" s="9">
        <v>1.3763396000349915</v>
      </c>
      <c r="H1196" s="9">
        <v>91.828277911360615</v>
      </c>
    </row>
    <row r="1197" spans="1:8" x14ac:dyDescent="0.25">
      <c r="A1197" s="16"/>
      <c r="B1197" s="5">
        <f>DATE(YEAR(siječanj!B1197),MONTH(siječanj!B1197)+3,DAY(siječanj!B1197))</f>
        <v>44664</v>
      </c>
      <c r="C1197" s="8">
        <v>12.4375</v>
      </c>
      <c r="D1197">
        <v>0.92170047193785354</v>
      </c>
      <c r="E1197" s="6">
        <v>99.683741562237969</v>
      </c>
      <c r="F1197" s="9">
        <v>162.27895867079567</v>
      </c>
      <c r="G1197" s="9">
        <v>1.3589796500951756</v>
      </c>
      <c r="H1197" s="9">
        <v>91.878551642445757</v>
      </c>
    </row>
    <row r="1198" spans="1:8" x14ac:dyDescent="0.25">
      <c r="A1198" s="16"/>
      <c r="B1198" s="5">
        <f>DATE(YEAR(siječanj!B1198),MONTH(siječanj!B1198)+3,DAY(siječanj!B1198))</f>
        <v>44664</v>
      </c>
      <c r="C1198" s="8">
        <v>12.4479166666667</v>
      </c>
      <c r="D1198">
        <v>0.92170047193785354</v>
      </c>
      <c r="E1198" s="6">
        <v>101.4297725716154</v>
      </c>
      <c r="F1198" s="9">
        <v>161.94624924147112</v>
      </c>
      <c r="G1198" s="9">
        <v>1.2539664111062134</v>
      </c>
      <c r="H1198" s="9">
        <v>93.487869247807069</v>
      </c>
    </row>
    <row r="1199" spans="1:8" x14ac:dyDescent="0.25">
      <c r="A1199" s="16"/>
      <c r="B1199" s="5">
        <f>DATE(YEAR(siječanj!B1199),MONTH(siječanj!B1199)+3,DAY(siječanj!B1199))</f>
        <v>44664</v>
      </c>
      <c r="C1199" s="8">
        <v>12.4583333333333</v>
      </c>
      <c r="D1199">
        <v>0.92170047193785354</v>
      </c>
      <c r="E1199" s="6">
        <v>102.04585645197825</v>
      </c>
      <c r="F1199" s="9">
        <v>161.8681884813104</v>
      </c>
      <c r="G1199" s="9">
        <v>1.248539372583926</v>
      </c>
      <c r="H1199" s="9">
        <v>94.055714051090817</v>
      </c>
    </row>
    <row r="1200" spans="1:8" x14ac:dyDescent="0.25">
      <c r="A1200" s="16"/>
      <c r="B1200" s="5">
        <f>DATE(YEAR(siječanj!B1200),MONTH(siječanj!B1200)+3,DAY(siječanj!B1200))</f>
        <v>44664</v>
      </c>
      <c r="C1200" s="8">
        <v>12.46875</v>
      </c>
      <c r="D1200">
        <v>0.92170047193785354</v>
      </c>
      <c r="E1200" s="6">
        <v>103.0204025658539</v>
      </c>
      <c r="F1200" s="9">
        <v>161.67854496764934</v>
      </c>
      <c r="G1200" s="9">
        <v>1.2665952065962309</v>
      </c>
      <c r="H1200" s="9">
        <v>94.953953664175202</v>
      </c>
    </row>
    <row r="1201" spans="1:8" x14ac:dyDescent="0.25">
      <c r="A1201" s="16"/>
      <c r="B1201" s="5">
        <f>DATE(YEAR(siječanj!B1201),MONTH(siječanj!B1201)+3,DAY(siječanj!B1201))</f>
        <v>44664</v>
      </c>
      <c r="C1201" s="8">
        <v>12.4791666666667</v>
      </c>
      <c r="D1201">
        <v>0.92170047193785354</v>
      </c>
      <c r="E1201" s="6">
        <v>103.5561519389976</v>
      </c>
      <c r="F1201" s="9">
        <v>161.17755940893011</v>
      </c>
      <c r="G1201" s="9">
        <v>1.3201306484431912</v>
      </c>
      <c r="H1201" s="9">
        <v>95.447754114242159</v>
      </c>
    </row>
    <row r="1202" spans="1:8" x14ac:dyDescent="0.25">
      <c r="A1202" s="16"/>
      <c r="B1202" s="5">
        <f>DATE(YEAR(siječanj!B1202),MONTH(siječanj!B1202)+3,DAY(siječanj!B1202))</f>
        <v>44664</v>
      </c>
      <c r="C1202" s="8">
        <v>12.4895833333333</v>
      </c>
      <c r="D1202">
        <v>0.92170047193785354</v>
      </c>
      <c r="E1202" s="6">
        <v>103.39816755895535</v>
      </c>
      <c r="F1202" s="9">
        <v>160.65049324945505</v>
      </c>
      <c r="G1202" s="9">
        <v>1.3031712730260436</v>
      </c>
      <c r="H1202" s="9">
        <v>95.3021398365984</v>
      </c>
    </row>
    <row r="1203" spans="1:8" x14ac:dyDescent="0.25">
      <c r="A1203" s="16"/>
      <c r="B1203" s="5">
        <f>DATE(YEAR(siječanj!B1203),MONTH(siječanj!B1203)+3,DAY(siječanj!B1203))</f>
        <v>44664</v>
      </c>
      <c r="C1203" s="8">
        <v>12.5</v>
      </c>
      <c r="D1203">
        <v>0.92170047193785354</v>
      </c>
      <c r="E1203" s="6">
        <v>101.83305846972796</v>
      </c>
      <c r="F1203" s="9">
        <v>159.55236378466515</v>
      </c>
      <c r="G1203" s="9">
        <v>1.3363750874942641</v>
      </c>
      <c r="H1203" s="9">
        <v>93.859578050423295</v>
      </c>
    </row>
    <row r="1204" spans="1:8" x14ac:dyDescent="0.25">
      <c r="A1204" s="16"/>
      <c r="B1204" s="5">
        <f>DATE(YEAR(siječanj!B1204),MONTH(siječanj!B1204)+3,DAY(siječanj!B1204))</f>
        <v>44664</v>
      </c>
      <c r="C1204" s="8">
        <v>12.5104166666667</v>
      </c>
      <c r="D1204">
        <v>0.92170047193785354</v>
      </c>
      <c r="E1204" s="6">
        <v>100.94243498019691</v>
      </c>
      <c r="F1204" s="9">
        <v>158.89671036134359</v>
      </c>
      <c r="G1204" s="9">
        <v>1.2642008122518897</v>
      </c>
      <c r="H1204" s="9">
        <v>93.038689959803591</v>
      </c>
    </row>
    <row r="1205" spans="1:8" x14ac:dyDescent="0.25">
      <c r="A1205" s="16"/>
      <c r="B1205" s="5">
        <f>DATE(YEAR(siječanj!B1205),MONTH(siječanj!B1205)+3,DAY(siječanj!B1205))</f>
        <v>44664</v>
      </c>
      <c r="C1205" s="8">
        <v>12.5208333333333</v>
      </c>
      <c r="D1205">
        <v>0.92170047193785354</v>
      </c>
      <c r="E1205" s="6">
        <v>100.96378596491832</v>
      </c>
      <c r="F1205" s="9">
        <v>158.30597066926794</v>
      </c>
      <c r="G1205" s="9">
        <v>1.221660909578512</v>
      </c>
      <c r="H1205" s="9">
        <v>93.058369172497649</v>
      </c>
    </row>
    <row r="1206" spans="1:8" x14ac:dyDescent="0.25">
      <c r="A1206" s="16"/>
      <c r="B1206" s="5">
        <f>DATE(YEAR(siječanj!B1206),MONTH(siječanj!B1206)+3,DAY(siječanj!B1206))</f>
        <v>44664</v>
      </c>
      <c r="C1206" s="8">
        <v>12.53125</v>
      </c>
      <c r="D1206">
        <v>0.92170047193785354</v>
      </c>
      <c r="E1206" s="6">
        <v>100.11995791658113</v>
      </c>
      <c r="F1206" s="9">
        <v>157.74889527524775</v>
      </c>
      <c r="G1206" s="9">
        <v>1.273693605021373</v>
      </c>
      <c r="H1206" s="9">
        <v>92.280612462110867</v>
      </c>
    </row>
    <row r="1207" spans="1:8" x14ac:dyDescent="0.25">
      <c r="A1207" s="16"/>
      <c r="B1207" s="5">
        <f>DATE(YEAR(siječanj!B1207),MONTH(siječanj!B1207)+3,DAY(siječanj!B1207))</f>
        <v>44664</v>
      </c>
      <c r="C1207" s="8">
        <v>12.5416666666667</v>
      </c>
      <c r="D1207">
        <v>0.92170047193785354</v>
      </c>
      <c r="E1207" s="6">
        <v>97.986858027665392</v>
      </c>
      <c r="F1207" s="9">
        <v>157.06187419944428</v>
      </c>
      <c r="G1207" s="9">
        <v>1.237009416475201</v>
      </c>
      <c r="H1207" s="9">
        <v>90.31453328780664</v>
      </c>
    </row>
    <row r="1208" spans="1:8" x14ac:dyDescent="0.25">
      <c r="A1208" s="16"/>
      <c r="B1208" s="5">
        <f>DATE(YEAR(siječanj!B1208),MONTH(siječanj!B1208)+3,DAY(siječanj!B1208))</f>
        <v>44664</v>
      </c>
      <c r="C1208" s="8">
        <v>12.5520833333333</v>
      </c>
      <c r="D1208">
        <v>0.92170047193785354</v>
      </c>
      <c r="E1208" s="6">
        <v>96.871825313553586</v>
      </c>
      <c r="F1208" s="9">
        <v>156.2950010100395</v>
      </c>
      <c r="G1208" s="9">
        <v>1.2080694989065621</v>
      </c>
      <c r="H1208" s="9">
        <v>89.286807108983652</v>
      </c>
    </row>
    <row r="1209" spans="1:8" x14ac:dyDescent="0.25">
      <c r="A1209" s="16"/>
      <c r="B1209" s="5">
        <f>DATE(YEAR(siječanj!B1209),MONTH(siječanj!B1209)+3,DAY(siječanj!B1209))</f>
        <v>44664</v>
      </c>
      <c r="C1209" s="8">
        <v>12.5625</v>
      </c>
      <c r="D1209">
        <v>0.92170047193785354</v>
      </c>
      <c r="E1209" s="6">
        <v>96.862063728723044</v>
      </c>
      <c r="F1209" s="9">
        <v>155.64993262896701</v>
      </c>
      <c r="G1209" s="9">
        <v>1.1930272577793695</v>
      </c>
      <c r="H1209" s="9">
        <v>89.27780985163848</v>
      </c>
    </row>
    <row r="1210" spans="1:8" x14ac:dyDescent="0.25">
      <c r="A1210" s="16"/>
      <c r="B1210" s="5">
        <f>DATE(YEAR(siječanj!B1210),MONTH(siječanj!B1210)+3,DAY(siječanj!B1210))</f>
        <v>44664</v>
      </c>
      <c r="C1210" s="8">
        <v>12.5729166666667</v>
      </c>
      <c r="D1210">
        <v>0.92170047193785354</v>
      </c>
      <c r="E1210" s="6">
        <v>97.202789901270364</v>
      </c>
      <c r="F1210" s="9">
        <v>154.58111693209236</v>
      </c>
      <c r="G1210" s="9">
        <v>1.1399514517645908</v>
      </c>
      <c r="H1210" s="9">
        <v>89.591857325676912</v>
      </c>
    </row>
    <row r="1211" spans="1:8" x14ac:dyDescent="0.25">
      <c r="A1211" s="16"/>
      <c r="B1211" s="5">
        <f>DATE(YEAR(siječanj!B1211),MONTH(siječanj!B1211)+3,DAY(siječanj!B1211))</f>
        <v>44664</v>
      </c>
      <c r="C1211" s="8">
        <v>12.5833333333333</v>
      </c>
      <c r="D1211">
        <v>0.92170047193785354</v>
      </c>
      <c r="E1211" s="6">
        <v>99.735867551535478</v>
      </c>
      <c r="F1211" s="9">
        <v>153.10572993805485</v>
      </c>
      <c r="G1211" s="9">
        <v>1.0590536188553006</v>
      </c>
      <c r="H1211" s="9">
        <v>91.926596191381506</v>
      </c>
    </row>
    <row r="1212" spans="1:8" x14ac:dyDescent="0.25">
      <c r="A1212" s="16"/>
      <c r="B1212" s="5">
        <f>DATE(YEAR(siječanj!B1212),MONTH(siječanj!B1212)+3,DAY(siječanj!B1212))</f>
        <v>44664</v>
      </c>
      <c r="C1212" s="8">
        <v>12.59375</v>
      </c>
      <c r="D1212">
        <v>0.92170047193785354</v>
      </c>
      <c r="E1212" s="6">
        <v>101.30418747938592</v>
      </c>
      <c r="F1212" s="9">
        <v>151.87860726966119</v>
      </c>
      <c r="G1212" s="9">
        <v>1.0670312799288781</v>
      </c>
      <c r="H1212" s="9">
        <v>93.372117409030793</v>
      </c>
    </row>
    <row r="1213" spans="1:8" x14ac:dyDescent="0.25">
      <c r="A1213" s="16"/>
      <c r="B1213" s="5">
        <f>DATE(YEAR(siječanj!B1213),MONTH(siječanj!B1213)+3,DAY(siječanj!B1213))</f>
        <v>44664</v>
      </c>
      <c r="C1213" s="8">
        <v>12.6041666666667</v>
      </c>
      <c r="D1213">
        <v>0.92170047193785354</v>
      </c>
      <c r="E1213" s="6">
        <v>101.24386461820467</v>
      </c>
      <c r="F1213" s="9">
        <v>150.72378663680752</v>
      </c>
      <c r="G1213" s="9">
        <v>1.0567059035309192</v>
      </c>
      <c r="H1213" s="9">
        <v>93.3165177994114</v>
      </c>
    </row>
    <row r="1214" spans="1:8" x14ac:dyDescent="0.25">
      <c r="A1214" s="16"/>
      <c r="B1214" s="5">
        <f>DATE(YEAR(siječanj!B1214),MONTH(siječanj!B1214)+3,DAY(siječanj!B1214))</f>
        <v>44664</v>
      </c>
      <c r="C1214" s="8">
        <v>12.6145833333333</v>
      </c>
      <c r="D1214">
        <v>0.92170047193785354</v>
      </c>
      <c r="E1214" s="6">
        <v>103.26446601473343</v>
      </c>
      <c r="F1214" s="9">
        <v>149.16793214657494</v>
      </c>
      <c r="G1214" s="9">
        <v>1.1082684832793004</v>
      </c>
      <c r="H1214" s="9">
        <v>95.178907060190241</v>
      </c>
    </row>
    <row r="1215" spans="1:8" x14ac:dyDescent="0.25">
      <c r="A1215" s="16"/>
      <c r="B1215" s="5">
        <f>DATE(YEAR(siječanj!B1215),MONTH(siječanj!B1215)+3,DAY(siječanj!B1215))</f>
        <v>44664</v>
      </c>
      <c r="C1215" s="8">
        <v>12.625</v>
      </c>
      <c r="D1215">
        <v>0.92170047193785354</v>
      </c>
      <c r="E1215" s="6">
        <v>103.92058410839182</v>
      </c>
      <c r="F1215" s="9">
        <v>145.42818107262136</v>
      </c>
      <c r="G1215" s="9">
        <v>1.1610018253676717</v>
      </c>
      <c r="H1215" s="9">
        <v>95.78365141676214</v>
      </c>
    </row>
    <row r="1216" spans="1:8" x14ac:dyDescent="0.25">
      <c r="A1216" s="16"/>
      <c r="B1216" s="5">
        <f>DATE(YEAR(siječanj!B1216),MONTH(siječanj!B1216)+3,DAY(siječanj!B1216))</f>
        <v>44664</v>
      </c>
      <c r="C1216" s="8">
        <v>12.6354166666667</v>
      </c>
      <c r="D1216">
        <v>0.92170047193785354</v>
      </c>
      <c r="E1216" s="6">
        <v>104.77658733113675</v>
      </c>
      <c r="F1216" s="9">
        <v>143.52624763504139</v>
      </c>
      <c r="G1216" s="9">
        <v>1.1408164246924617</v>
      </c>
      <c r="H1216" s="9">
        <v>96.572629991146471</v>
      </c>
    </row>
    <row r="1217" spans="1:8" x14ac:dyDescent="0.25">
      <c r="A1217" s="16"/>
      <c r="B1217" s="5">
        <f>DATE(YEAR(siječanj!B1217),MONTH(siječanj!B1217)+3,DAY(siječanj!B1217))</f>
        <v>44664</v>
      </c>
      <c r="C1217" s="8">
        <v>12.6458333333333</v>
      </c>
      <c r="D1217">
        <v>0.92170047193785354</v>
      </c>
      <c r="E1217" s="6">
        <v>106.5360434981707</v>
      </c>
      <c r="F1217" s="9">
        <v>141.93266282568896</v>
      </c>
      <c r="G1217" s="9">
        <v>1.1284719835333414</v>
      </c>
      <c r="H1217" s="9">
        <v>98.194321570655632</v>
      </c>
    </row>
    <row r="1218" spans="1:8" x14ac:dyDescent="0.25">
      <c r="A1218" s="16"/>
      <c r="B1218" s="5">
        <f>DATE(YEAR(siječanj!B1218),MONTH(siječanj!B1218)+3,DAY(siječanj!B1218))</f>
        <v>44664</v>
      </c>
      <c r="C1218" s="8">
        <v>12.65625</v>
      </c>
      <c r="D1218">
        <v>0.92170047193785354</v>
      </c>
      <c r="E1218" s="6">
        <v>106.34617412048475</v>
      </c>
      <c r="F1218" s="9">
        <v>140.47111461402653</v>
      </c>
      <c r="G1218" s="9">
        <v>1.1131349092137046</v>
      </c>
      <c r="H1218" s="9">
        <v>98.019318875635932</v>
      </c>
    </row>
    <row r="1219" spans="1:8" x14ac:dyDescent="0.25">
      <c r="A1219" s="16"/>
      <c r="B1219" s="5">
        <f>DATE(YEAR(siječanj!B1219),MONTH(siječanj!B1219)+3,DAY(siječanj!B1219))</f>
        <v>44664</v>
      </c>
      <c r="C1219" s="8">
        <v>12.6666666666667</v>
      </c>
      <c r="D1219">
        <v>0.92170047193785354</v>
      </c>
      <c r="E1219" s="6">
        <v>106.45190840645894</v>
      </c>
      <c r="F1219" s="9">
        <v>137.74251140492387</v>
      </c>
      <c r="G1219" s="9">
        <v>1.0903350601031685</v>
      </c>
      <c r="H1219" s="9">
        <v>98.116774216918358</v>
      </c>
    </row>
    <row r="1220" spans="1:8" x14ac:dyDescent="0.25">
      <c r="A1220" s="16"/>
      <c r="B1220" s="5">
        <f>DATE(YEAR(siječanj!B1220),MONTH(siječanj!B1220)+3,DAY(siječanj!B1220))</f>
        <v>44664</v>
      </c>
      <c r="C1220" s="8">
        <v>12.6770833333333</v>
      </c>
      <c r="D1220">
        <v>0.92170047193785354</v>
      </c>
      <c r="E1220" s="6">
        <v>107.13091241264063</v>
      </c>
      <c r="F1220" s="9">
        <v>136.04533036809406</v>
      </c>
      <c r="G1220" s="9">
        <v>1.1308773330966067</v>
      </c>
      <c r="H1220" s="9">
        <v>98.74261252986372</v>
      </c>
    </row>
    <row r="1221" spans="1:8" x14ac:dyDescent="0.25">
      <c r="A1221" s="16"/>
      <c r="B1221" s="5">
        <f>DATE(YEAR(siječanj!B1221),MONTH(siječanj!B1221)+3,DAY(siječanj!B1221))</f>
        <v>44664</v>
      </c>
      <c r="C1221" s="8">
        <v>12.6875</v>
      </c>
      <c r="D1221">
        <v>0.92170047193785354</v>
      </c>
      <c r="E1221" s="6">
        <v>109.69207447605685</v>
      </c>
      <c r="F1221" s="9">
        <v>135.08984271478616</v>
      </c>
      <c r="G1221" s="9">
        <v>1.1582864011773946</v>
      </c>
      <c r="H1221" s="9">
        <v>101.10323681242377</v>
      </c>
    </row>
    <row r="1222" spans="1:8" x14ac:dyDescent="0.25">
      <c r="A1222" s="16"/>
      <c r="B1222" s="5">
        <f>DATE(YEAR(siječanj!B1222),MONTH(siječanj!B1222)+3,DAY(siječanj!B1222))</f>
        <v>44664</v>
      </c>
      <c r="C1222" s="8">
        <v>12.6979166666667</v>
      </c>
      <c r="D1222">
        <v>0.92170047193785354</v>
      </c>
      <c r="E1222" s="6">
        <v>110.76628069201804</v>
      </c>
      <c r="F1222" s="9">
        <v>134.66755698282208</v>
      </c>
      <c r="G1222" s="9">
        <v>1.1414494355956692</v>
      </c>
      <c r="H1222" s="9">
        <v>102.09333318863378</v>
      </c>
    </row>
    <row r="1223" spans="1:8" x14ac:dyDescent="0.25">
      <c r="A1223" s="16"/>
      <c r="B1223" s="5">
        <f>DATE(YEAR(siječanj!B1223),MONTH(siječanj!B1223)+3,DAY(siječanj!B1223))</f>
        <v>44664</v>
      </c>
      <c r="C1223" s="8">
        <v>12.7083333333333</v>
      </c>
      <c r="D1223">
        <v>0.92170047193785354</v>
      </c>
      <c r="E1223" s="6">
        <v>112.34274487132954</v>
      </c>
      <c r="F1223" s="9">
        <v>133.67894313998244</v>
      </c>
      <c r="G1223" s="9">
        <v>1.1524340205510784</v>
      </c>
      <c r="H1223" s="9">
        <v>103.54636096669832</v>
      </c>
    </row>
    <row r="1224" spans="1:8" x14ac:dyDescent="0.25">
      <c r="A1224" s="16"/>
      <c r="B1224" s="5">
        <f>DATE(YEAR(siječanj!B1224),MONTH(siječanj!B1224)+3,DAY(siječanj!B1224))</f>
        <v>44664</v>
      </c>
      <c r="C1224" s="8">
        <v>12.71875</v>
      </c>
      <c r="D1224">
        <v>0.92170047193785354</v>
      </c>
      <c r="E1224" s="6">
        <v>115.4987976916553</v>
      </c>
      <c r="F1224" s="9">
        <v>133.41930336874501</v>
      </c>
      <c r="G1224" s="9">
        <v>1.1945566781950885</v>
      </c>
      <c r="H1224" s="9">
        <v>106.45529634065336</v>
      </c>
    </row>
    <row r="1225" spans="1:8" x14ac:dyDescent="0.25">
      <c r="A1225" s="16"/>
      <c r="B1225" s="5">
        <f>DATE(YEAR(siječanj!B1225),MONTH(siječanj!B1225)+3,DAY(siječanj!B1225))</f>
        <v>44664</v>
      </c>
      <c r="C1225" s="8">
        <v>12.7291666666667</v>
      </c>
      <c r="D1225">
        <v>0.92170047193785354</v>
      </c>
      <c r="E1225" s="6">
        <v>119.65827630237735</v>
      </c>
      <c r="F1225" s="9">
        <v>133.33643877068548</v>
      </c>
      <c r="G1225" s="9">
        <v>1.2683846901188636</v>
      </c>
      <c r="H1225" s="9">
        <v>110.28908973917127</v>
      </c>
    </row>
    <row r="1226" spans="1:8" x14ac:dyDescent="0.25">
      <c r="A1226" s="16"/>
      <c r="B1226" s="5">
        <f>DATE(YEAR(siječanj!B1226),MONTH(siječanj!B1226)+3,DAY(siječanj!B1226))</f>
        <v>44664</v>
      </c>
      <c r="C1226" s="8">
        <v>12.7395833333333</v>
      </c>
      <c r="D1226">
        <v>0.92170047193785354</v>
      </c>
      <c r="E1226" s="6">
        <v>124.17479738803738</v>
      </c>
      <c r="F1226" s="9">
        <v>133.61704962060176</v>
      </c>
      <c r="G1226" s="9">
        <v>1.3239625352362145</v>
      </c>
      <c r="H1226" s="9">
        <v>114.45196935534139</v>
      </c>
    </row>
    <row r="1227" spans="1:8" x14ac:dyDescent="0.25">
      <c r="A1227" s="16"/>
      <c r="B1227" s="5">
        <f>DATE(YEAR(siječanj!B1227),MONTH(siječanj!B1227)+3,DAY(siječanj!B1227))</f>
        <v>44664</v>
      </c>
      <c r="C1227" s="8">
        <v>12.75</v>
      </c>
      <c r="D1227">
        <v>0.92170047193785354</v>
      </c>
      <c r="E1227" s="6">
        <v>128.98359017247847</v>
      </c>
      <c r="F1227" s="9">
        <v>133.69998908418884</v>
      </c>
      <c r="G1227" s="9">
        <v>1.4283927758428185</v>
      </c>
      <c r="H1227" s="9">
        <v>118.8842359342121</v>
      </c>
    </row>
    <row r="1228" spans="1:8" x14ac:dyDescent="0.25">
      <c r="A1228" s="16"/>
      <c r="B1228" s="5">
        <f>DATE(YEAR(siječanj!B1228),MONTH(siječanj!B1228)+3,DAY(siječanj!B1228))</f>
        <v>44664</v>
      </c>
      <c r="C1228" s="8">
        <v>12.7604166666667</v>
      </c>
      <c r="D1228">
        <v>0.92170047193785354</v>
      </c>
      <c r="E1228" s="6">
        <v>133.33021579864018</v>
      </c>
      <c r="F1228" s="9">
        <v>133.71809540234594</v>
      </c>
      <c r="G1228" s="9">
        <v>1.6549475728468372</v>
      </c>
      <c r="H1228" s="9">
        <v>122.89052282518252</v>
      </c>
    </row>
    <row r="1229" spans="1:8" x14ac:dyDescent="0.25">
      <c r="A1229" s="16"/>
      <c r="B1229" s="5">
        <f>DATE(YEAR(siječanj!B1229),MONTH(siječanj!B1229)+3,DAY(siječanj!B1229))</f>
        <v>44664</v>
      </c>
      <c r="C1229" s="8">
        <v>12.7708333333333</v>
      </c>
      <c r="D1229">
        <v>0.92170047193785354</v>
      </c>
      <c r="E1229" s="6">
        <v>138.26188819131329</v>
      </c>
      <c r="F1229" s="9">
        <v>133.79188882743659</v>
      </c>
      <c r="G1229" s="9">
        <v>2.2020520045184022</v>
      </c>
      <c r="H1229" s="9">
        <v>127.43604759695219</v>
      </c>
    </row>
    <row r="1230" spans="1:8" x14ac:dyDescent="0.25">
      <c r="A1230" s="16"/>
      <c r="B1230" s="5">
        <f>DATE(YEAR(siječanj!B1230),MONTH(siječanj!B1230)+3,DAY(siječanj!B1230))</f>
        <v>44664</v>
      </c>
      <c r="C1230" s="8">
        <v>12.78125</v>
      </c>
      <c r="D1230">
        <v>0.92170047193785354</v>
      </c>
      <c r="E1230" s="6">
        <v>143.94233033512916</v>
      </c>
      <c r="F1230" s="9">
        <v>133.88184256874786</v>
      </c>
      <c r="G1230" s="9">
        <v>4.3957705470310104</v>
      </c>
      <c r="H1230" s="9">
        <v>132.67171380172294</v>
      </c>
    </row>
    <row r="1231" spans="1:8" x14ac:dyDescent="0.25">
      <c r="A1231" s="16"/>
      <c r="B1231" s="5">
        <f>DATE(YEAR(siječanj!B1231),MONTH(siječanj!B1231)+3,DAY(siječanj!B1231))</f>
        <v>44664</v>
      </c>
      <c r="C1231" s="8">
        <v>12.7916666666667</v>
      </c>
      <c r="D1231">
        <v>0.92170047193785354</v>
      </c>
      <c r="E1231" s="6">
        <v>149.55312388888728</v>
      </c>
      <c r="F1231" s="9">
        <v>133.79993054922375</v>
      </c>
      <c r="G1231" s="9">
        <v>8.3848142437385569</v>
      </c>
      <c r="H1231" s="9">
        <v>137.8431848681677</v>
      </c>
    </row>
    <row r="1232" spans="1:8" x14ac:dyDescent="0.25">
      <c r="A1232" s="16"/>
      <c r="B1232" s="5">
        <f>DATE(YEAR(siječanj!B1232),MONTH(siječanj!B1232)+3,DAY(siječanj!B1232))</f>
        <v>44664</v>
      </c>
      <c r="C1232" s="8">
        <v>12.8020833333333</v>
      </c>
      <c r="D1232">
        <v>0.92170047193785354</v>
      </c>
      <c r="E1232" s="6">
        <v>155.94790514914916</v>
      </c>
      <c r="F1232" s="9">
        <v>133.805665389132</v>
      </c>
      <c r="G1232" s="9">
        <v>24.95142938869613</v>
      </c>
      <c r="H1232" s="9">
        <v>143.7372577736904</v>
      </c>
    </row>
    <row r="1233" spans="1:8" x14ac:dyDescent="0.25">
      <c r="A1233" s="16"/>
      <c r="B1233" s="5">
        <f>DATE(YEAR(siječanj!B1233),MONTH(siječanj!B1233)+3,DAY(siječanj!B1233))</f>
        <v>44664</v>
      </c>
      <c r="C1233" s="8">
        <v>12.8125</v>
      </c>
      <c r="D1233">
        <v>0.92170047193785354</v>
      </c>
      <c r="E1233" s="6">
        <v>158.24131265941142</v>
      </c>
      <c r="F1233" s="9">
        <v>134.39614114509848</v>
      </c>
      <c r="G1233" s="9">
        <v>83.469740118950497</v>
      </c>
      <c r="H1233" s="9">
        <v>145.85109255824494</v>
      </c>
    </row>
    <row r="1234" spans="1:8" x14ac:dyDescent="0.25">
      <c r="A1234" s="16"/>
      <c r="B1234" s="5">
        <f>DATE(YEAR(siječanj!B1234),MONTH(siječanj!B1234)+3,DAY(siječanj!B1234))</f>
        <v>44664</v>
      </c>
      <c r="C1234" s="8">
        <v>12.8229166666667</v>
      </c>
      <c r="D1234">
        <v>0.92170047193785354</v>
      </c>
      <c r="E1234" s="6">
        <v>158.23465468668221</v>
      </c>
      <c r="F1234" s="9">
        <v>134.31314488005214</v>
      </c>
      <c r="G1234" s="9">
        <v>174.87651905547952</v>
      </c>
      <c r="H1234" s="9">
        <v>145.84495590163829</v>
      </c>
    </row>
    <row r="1235" spans="1:8" x14ac:dyDescent="0.25">
      <c r="A1235" s="16"/>
      <c r="B1235" s="5">
        <f>DATE(YEAR(siječanj!B1235),MONTH(siječanj!B1235)+3,DAY(siječanj!B1235))</f>
        <v>44664</v>
      </c>
      <c r="C1235" s="8">
        <v>12.8333333333333</v>
      </c>
      <c r="D1235">
        <v>0.92170047193785354</v>
      </c>
      <c r="E1235" s="6">
        <v>158.14274070795383</v>
      </c>
      <c r="F1235" s="9">
        <v>129.86458776498296</v>
      </c>
      <c r="G1235" s="9">
        <v>254.31903184124684</v>
      </c>
      <c r="H1235" s="9">
        <v>145.76023874406664</v>
      </c>
    </row>
    <row r="1236" spans="1:8" x14ac:dyDescent="0.25">
      <c r="A1236" s="16"/>
      <c r="B1236" s="5">
        <f>DATE(YEAR(siječanj!B1236),MONTH(siječanj!B1236)+3,DAY(siječanj!B1236))</f>
        <v>44664</v>
      </c>
      <c r="C1236" s="8">
        <v>12.84375</v>
      </c>
      <c r="D1236">
        <v>0.92170047193785354</v>
      </c>
      <c r="E1236" s="6">
        <v>156.90831225472826</v>
      </c>
      <c r="F1236" s="9">
        <v>126.96403178644924</v>
      </c>
      <c r="G1236" s="9">
        <v>281.93853169407612</v>
      </c>
      <c r="H1236" s="9">
        <v>144.62246545615511</v>
      </c>
    </row>
    <row r="1237" spans="1:8" x14ac:dyDescent="0.25">
      <c r="A1237" s="16"/>
      <c r="B1237" s="5">
        <f>DATE(YEAR(siječanj!B1237),MONTH(siječanj!B1237)+3,DAY(siječanj!B1237))</f>
        <v>44664</v>
      </c>
      <c r="C1237" s="8">
        <v>12.8541666666667</v>
      </c>
      <c r="D1237">
        <v>0.92170047193785354</v>
      </c>
      <c r="E1237" s="6">
        <v>156.50813195439338</v>
      </c>
      <c r="F1237" s="9">
        <v>124.56281071221514</v>
      </c>
      <c r="G1237" s="9">
        <v>285.49422257688724</v>
      </c>
      <c r="H1237" s="9">
        <v>144.25361908447624</v>
      </c>
    </row>
    <row r="1238" spans="1:8" x14ac:dyDescent="0.25">
      <c r="A1238" s="16"/>
      <c r="B1238" s="5">
        <f>DATE(YEAR(siječanj!B1238),MONTH(siječanj!B1238)+3,DAY(siječanj!B1238))</f>
        <v>44664</v>
      </c>
      <c r="C1238" s="8">
        <v>12.8645833333333</v>
      </c>
      <c r="D1238">
        <v>0.92170047193785354</v>
      </c>
      <c r="E1238" s="6">
        <v>155.69194749906237</v>
      </c>
      <c r="F1238" s="9">
        <v>122.00828290092569</v>
      </c>
      <c r="G1238" s="9">
        <v>286.44503500404954</v>
      </c>
      <c r="H1238" s="9">
        <v>143.50134148680931</v>
      </c>
    </row>
    <row r="1239" spans="1:8" x14ac:dyDescent="0.25">
      <c r="A1239" s="16"/>
      <c r="B1239" s="5">
        <f>DATE(YEAR(siječanj!B1239),MONTH(siječanj!B1239)+3,DAY(siječanj!B1239))</f>
        <v>44664</v>
      </c>
      <c r="C1239" s="8">
        <v>12.875</v>
      </c>
      <c r="D1239">
        <v>0.92170047193785354</v>
      </c>
      <c r="E1239" s="6">
        <v>152.64030749711424</v>
      </c>
      <c r="F1239" s="9">
        <v>118.04347641700265</v>
      </c>
      <c r="G1239" s="9">
        <v>286.80996928837328</v>
      </c>
      <c r="H1239" s="9">
        <v>140.68864345682928</v>
      </c>
    </row>
    <row r="1240" spans="1:8" x14ac:dyDescent="0.25">
      <c r="A1240" s="16"/>
      <c r="B1240" s="5">
        <f>DATE(YEAR(siječanj!B1240),MONTH(siječanj!B1240)+3,DAY(siječanj!B1240))</f>
        <v>44664</v>
      </c>
      <c r="C1240" s="8">
        <v>12.8854166666667</v>
      </c>
      <c r="D1240">
        <v>0.92170047193785354</v>
      </c>
      <c r="E1240" s="6">
        <v>157.84573416396765</v>
      </c>
      <c r="F1240" s="9">
        <v>115.36201872013402</v>
      </c>
      <c r="G1240" s="9">
        <v>287.47278194972722</v>
      </c>
      <c r="H1240" s="9">
        <v>145.48648767230594</v>
      </c>
    </row>
    <row r="1241" spans="1:8" x14ac:dyDescent="0.25">
      <c r="A1241" s="16"/>
      <c r="B1241" s="5">
        <f>DATE(YEAR(siječanj!B1241),MONTH(siječanj!B1241)+3,DAY(siječanj!B1241))</f>
        <v>44664</v>
      </c>
      <c r="C1241" s="8">
        <v>12.8958333333333</v>
      </c>
      <c r="D1241">
        <v>0.92170047193785354</v>
      </c>
      <c r="E1241" s="6">
        <v>160.04538598070693</v>
      </c>
      <c r="F1241" s="9">
        <v>113.14908474874287</v>
      </c>
      <c r="G1241" s="9">
        <v>287.33847679008664</v>
      </c>
      <c r="H1241" s="9">
        <v>147.51390778989349</v>
      </c>
    </row>
    <row r="1242" spans="1:8" x14ac:dyDescent="0.25">
      <c r="A1242" s="16"/>
      <c r="B1242" s="5">
        <f>DATE(YEAR(siječanj!B1242),MONTH(siječanj!B1242)+3,DAY(siječanj!B1242))</f>
        <v>44664</v>
      </c>
      <c r="C1242" s="8">
        <v>12.90625</v>
      </c>
      <c r="D1242">
        <v>0.92170047193785354</v>
      </c>
      <c r="E1242" s="6">
        <v>156.70395935390275</v>
      </c>
      <c r="F1242" s="9">
        <v>110.62981458668962</v>
      </c>
      <c r="G1242" s="9">
        <v>287.78373873856253</v>
      </c>
      <c r="H1242" s="9">
        <v>144.43411329102238</v>
      </c>
    </row>
    <row r="1243" spans="1:8" x14ac:dyDescent="0.25">
      <c r="A1243" s="16"/>
      <c r="B1243" s="5">
        <f>DATE(YEAR(siječanj!B1243),MONTH(siječanj!B1243)+3,DAY(siječanj!B1243))</f>
        <v>44664</v>
      </c>
      <c r="C1243" s="8">
        <v>12.9166666666667</v>
      </c>
      <c r="D1243">
        <v>0.92170047193785354</v>
      </c>
      <c r="E1243" s="6">
        <v>151.68941575250096</v>
      </c>
      <c r="F1243" s="9">
        <v>107.68394529422804</v>
      </c>
      <c r="G1243" s="9">
        <v>283.15528093477769</v>
      </c>
      <c r="H1243" s="9">
        <v>139.8122060870574</v>
      </c>
    </row>
    <row r="1244" spans="1:8" x14ac:dyDescent="0.25">
      <c r="A1244" s="16"/>
      <c r="B1244" s="5">
        <f>DATE(YEAR(siječanj!B1244),MONTH(siječanj!B1244)+3,DAY(siječanj!B1244))</f>
        <v>44664</v>
      </c>
      <c r="C1244" s="8">
        <v>12.9270833333333</v>
      </c>
      <c r="D1244">
        <v>0.92170047193785354</v>
      </c>
      <c r="E1244" s="6">
        <v>144.51373947661688</v>
      </c>
      <c r="F1244" s="9">
        <v>105.28881100816638</v>
      </c>
      <c r="G1244" s="9">
        <v>279.97317132351196</v>
      </c>
      <c r="H1244" s="9">
        <v>133.19838187710178</v>
      </c>
    </row>
    <row r="1245" spans="1:8" x14ac:dyDescent="0.25">
      <c r="A1245" s="16"/>
      <c r="B1245" s="5">
        <f>DATE(YEAR(siječanj!B1245),MONTH(siječanj!B1245)+3,DAY(siječanj!B1245))</f>
        <v>44664</v>
      </c>
      <c r="C1245" s="8">
        <v>12.9375</v>
      </c>
      <c r="D1245">
        <v>0.92170047193785354</v>
      </c>
      <c r="E1245" s="6">
        <v>134.50301382282225</v>
      </c>
      <c r="F1245" s="9">
        <v>102.82979003349807</v>
      </c>
      <c r="G1245" s="9">
        <v>279.07356701417035</v>
      </c>
      <c r="H1245" s="9">
        <v>123.97149131755891</v>
      </c>
    </row>
    <row r="1246" spans="1:8" x14ac:dyDescent="0.25">
      <c r="A1246" s="16"/>
      <c r="B1246" s="5">
        <f>DATE(YEAR(siječanj!B1246),MONTH(siječanj!B1246)+3,DAY(siječanj!B1246))</f>
        <v>44664</v>
      </c>
      <c r="C1246" s="8">
        <v>12.9479166666667</v>
      </c>
      <c r="D1246">
        <v>0.92170047193785354</v>
      </c>
      <c r="E1246" s="6">
        <v>122.34155348863912</v>
      </c>
      <c r="F1246" s="9">
        <v>100.17491016090108</v>
      </c>
      <c r="G1246" s="9">
        <v>278.62681564829018</v>
      </c>
      <c r="H1246" s="9">
        <v>112.76226758808883</v>
      </c>
    </row>
    <row r="1247" spans="1:8" x14ac:dyDescent="0.25">
      <c r="A1247" s="16"/>
      <c r="B1247" s="5">
        <f>DATE(YEAR(siječanj!B1247),MONTH(siječanj!B1247)+3,DAY(siječanj!B1247))</f>
        <v>44664</v>
      </c>
      <c r="C1247" s="8">
        <v>12.9583333333333</v>
      </c>
      <c r="D1247">
        <v>0.92170047193785354</v>
      </c>
      <c r="E1247" s="6">
        <v>110.84344407414068</v>
      </c>
      <c r="F1247" s="9">
        <v>97.149562028738586</v>
      </c>
      <c r="G1247" s="9">
        <v>271.16524906382261</v>
      </c>
      <c r="H1247" s="9">
        <v>102.16445471435254</v>
      </c>
    </row>
    <row r="1248" spans="1:8" x14ac:dyDescent="0.25">
      <c r="A1248" s="16"/>
      <c r="B1248" s="5">
        <f>DATE(YEAR(siječanj!B1248),MONTH(siječanj!B1248)+3,DAY(siječanj!B1248))</f>
        <v>44664</v>
      </c>
      <c r="C1248" s="8">
        <v>12.96875</v>
      </c>
      <c r="D1248">
        <v>0.92170047193785354</v>
      </c>
      <c r="E1248" s="6">
        <v>100.75743944505908</v>
      </c>
      <c r="F1248" s="9">
        <v>94.664491844650911</v>
      </c>
      <c r="G1248" s="9">
        <v>270.87579750883975</v>
      </c>
      <c r="H1248" s="9">
        <v>92.868179487760656</v>
      </c>
    </row>
    <row r="1249" spans="1:8" x14ac:dyDescent="0.25">
      <c r="A1249" s="16"/>
      <c r="B1249" s="5">
        <f>DATE(YEAR(siječanj!B1249),MONTH(siječanj!B1249)+3,DAY(siječanj!B1249))</f>
        <v>44664</v>
      </c>
      <c r="C1249" s="8">
        <v>12.9791666666667</v>
      </c>
      <c r="D1249">
        <v>0.92170047193785354</v>
      </c>
      <c r="E1249" s="6">
        <v>91.718721217954212</v>
      </c>
      <c r="F1249" s="9">
        <v>92.544543648365376</v>
      </c>
      <c r="G1249" s="9">
        <v>266.95432070278054</v>
      </c>
      <c r="H1249" s="9">
        <v>84.537188632124824</v>
      </c>
    </row>
    <row r="1250" spans="1:8" ht="15.75" thickBot="1" x14ac:dyDescent="0.3">
      <c r="A1250" s="16"/>
      <c r="B1250" s="5">
        <f>DATE(YEAR(siječanj!B1250),MONTH(siječanj!B1250)+3,DAY(siječanj!B1250))</f>
        <v>44664</v>
      </c>
      <c r="C1250" s="8">
        <v>12.9895833333333</v>
      </c>
      <c r="D1250">
        <v>0.92170047193785354</v>
      </c>
      <c r="E1250" s="6">
        <v>83.877054065706773</v>
      </c>
      <c r="F1250" s="9">
        <v>90.458849331218119</v>
      </c>
      <c r="G1250" s="9">
        <v>266.58687493426811</v>
      </c>
      <c r="H1250" s="9">
        <v>77.309520317118796</v>
      </c>
    </row>
    <row r="1251" spans="1:8" x14ac:dyDescent="0.25">
      <c r="A1251" s="15">
        <f t="shared" ref="A1251" si="11">A1155+1</f>
        <v>104</v>
      </c>
      <c r="B1251" s="5">
        <f>DATE(YEAR(siječanj!B1251),MONTH(siječanj!B1251)+3,DAY(siječanj!B1251))</f>
        <v>44665</v>
      </c>
      <c r="C1251" s="8">
        <v>13</v>
      </c>
      <c r="D1251">
        <v>0.92004446577187748</v>
      </c>
      <c r="E1251" s="6">
        <v>76.456742466160577</v>
      </c>
      <c r="F1251" s="9">
        <v>88.237792690942598</v>
      </c>
      <c r="G1251" s="9">
        <v>258.18641686607708</v>
      </c>
      <c r="H1251" s="9">
        <v>70.34360277693672</v>
      </c>
    </row>
    <row r="1252" spans="1:8" x14ac:dyDescent="0.25">
      <c r="A1252" s="16"/>
      <c r="B1252" s="5">
        <f>DATE(YEAR(siječanj!B1252),MONTH(siječanj!B1252)+3,DAY(siječanj!B1252))</f>
        <v>44665</v>
      </c>
      <c r="C1252" s="8">
        <v>13.0104166666667</v>
      </c>
      <c r="D1252">
        <v>0.92004446577187748</v>
      </c>
      <c r="E1252" s="6">
        <v>70.8384092993834</v>
      </c>
      <c r="F1252" s="9">
        <v>86.878380367333179</v>
      </c>
      <c r="G1252" s="9">
        <v>255.95270517053677</v>
      </c>
      <c r="H1252" s="9">
        <v>65.174486439980797</v>
      </c>
    </row>
    <row r="1253" spans="1:8" x14ac:dyDescent="0.25">
      <c r="A1253" s="16"/>
      <c r="B1253" s="5">
        <f>DATE(YEAR(siječanj!B1253),MONTH(siječanj!B1253)+3,DAY(siječanj!B1253))</f>
        <v>44665</v>
      </c>
      <c r="C1253" s="8">
        <v>13.0208333333333</v>
      </c>
      <c r="D1253">
        <v>0.92004446577187748</v>
      </c>
      <c r="E1253" s="6">
        <v>66.542365799173837</v>
      </c>
      <c r="F1253" s="9">
        <v>85.623213383424684</v>
      </c>
      <c r="G1253" s="9">
        <v>255.45590445617836</v>
      </c>
      <c r="H1253" s="9">
        <v>61.221935392897741</v>
      </c>
    </row>
    <row r="1254" spans="1:8" x14ac:dyDescent="0.25">
      <c r="A1254" s="16"/>
      <c r="B1254" s="5">
        <f>DATE(YEAR(siječanj!B1254),MONTH(siječanj!B1254)+3,DAY(siječanj!B1254))</f>
        <v>44665</v>
      </c>
      <c r="C1254" s="8">
        <v>13.03125</v>
      </c>
      <c r="D1254">
        <v>0.92004446577187748</v>
      </c>
      <c r="E1254" s="6">
        <v>63.081678459246241</v>
      </c>
      <c r="F1254" s="9">
        <v>84.633654629243011</v>
      </c>
      <c r="G1254" s="9">
        <v>255.1366837675248</v>
      </c>
      <c r="H1254" s="9">
        <v>58.037949158030557</v>
      </c>
    </row>
    <row r="1255" spans="1:8" x14ac:dyDescent="0.25">
      <c r="A1255" s="16"/>
      <c r="B1255" s="5">
        <f>DATE(YEAR(siječanj!B1255),MONTH(siječanj!B1255)+3,DAY(siječanj!B1255))</f>
        <v>44665</v>
      </c>
      <c r="C1255" s="8">
        <v>13.0416666666667</v>
      </c>
      <c r="D1255">
        <v>0.92004446577187748</v>
      </c>
      <c r="E1255" s="6">
        <v>59.816048076412606</v>
      </c>
      <c r="F1255" s="9">
        <v>80.869639888701982</v>
      </c>
      <c r="G1255" s="9">
        <v>248.88458746287037</v>
      </c>
      <c r="H1255" s="9">
        <v>55.033423997047976</v>
      </c>
    </row>
    <row r="1256" spans="1:8" x14ac:dyDescent="0.25">
      <c r="A1256" s="16"/>
      <c r="B1256" s="5">
        <f>DATE(YEAR(siječanj!B1256),MONTH(siječanj!B1256)+3,DAY(siječanj!B1256))</f>
        <v>44665</v>
      </c>
      <c r="C1256" s="8">
        <v>13.0520833333333</v>
      </c>
      <c r="D1256">
        <v>0.92004446577187748</v>
      </c>
      <c r="E1256" s="6">
        <v>58.187047865641773</v>
      </c>
      <c r="F1256" s="9">
        <v>80.899209273219384</v>
      </c>
      <c r="G1256" s="9">
        <v>251.26027277114795</v>
      </c>
      <c r="H1256" s="9">
        <v>53.534671368387052</v>
      </c>
    </row>
    <row r="1257" spans="1:8" x14ac:dyDescent="0.25">
      <c r="A1257" s="16"/>
      <c r="B1257" s="5">
        <f>DATE(YEAR(siječanj!B1257),MONTH(siječanj!B1257)+3,DAY(siječanj!B1257))</f>
        <v>44665</v>
      </c>
      <c r="C1257" s="8">
        <v>13.0625</v>
      </c>
      <c r="D1257">
        <v>0.92004446577187748</v>
      </c>
      <c r="E1257" s="6">
        <v>56.21807405365211</v>
      </c>
      <c r="F1257" s="9">
        <v>80.413988658443444</v>
      </c>
      <c r="G1257" s="9">
        <v>250.8392061747295</v>
      </c>
      <c r="H1257" s="9">
        <v>51.723127909416199</v>
      </c>
    </row>
    <row r="1258" spans="1:8" x14ac:dyDescent="0.25">
      <c r="A1258" s="16"/>
      <c r="B1258" s="5">
        <f>DATE(YEAR(siječanj!B1258),MONTH(siječanj!B1258)+3,DAY(siječanj!B1258))</f>
        <v>44665</v>
      </c>
      <c r="C1258" s="8">
        <v>13.0729166666667</v>
      </c>
      <c r="D1258">
        <v>0.92004446577187748</v>
      </c>
      <c r="E1258" s="6">
        <v>55.009228061403803</v>
      </c>
      <c r="F1258" s="9">
        <v>80.049244289953663</v>
      </c>
      <c r="G1258" s="9">
        <v>250.9625768309873</v>
      </c>
      <c r="H1258" s="9">
        <v>50.610935844277634</v>
      </c>
    </row>
    <row r="1259" spans="1:8" x14ac:dyDescent="0.25">
      <c r="A1259" s="16"/>
      <c r="B1259" s="5">
        <f>DATE(YEAR(siječanj!B1259),MONTH(siječanj!B1259)+3,DAY(siječanj!B1259))</f>
        <v>44665</v>
      </c>
      <c r="C1259" s="8">
        <v>13.0833333333333</v>
      </c>
      <c r="D1259">
        <v>0.92004446577187748</v>
      </c>
      <c r="E1259" s="6">
        <v>53.889391996253536</v>
      </c>
      <c r="F1259" s="9">
        <v>79.624757832618741</v>
      </c>
      <c r="G1259" s="9">
        <v>250.02125332268824</v>
      </c>
      <c r="H1259" s="9">
        <v>49.580636869964373</v>
      </c>
    </row>
    <row r="1260" spans="1:8" x14ac:dyDescent="0.25">
      <c r="A1260" s="16"/>
      <c r="B1260" s="5">
        <f>DATE(YEAR(siječanj!B1260),MONTH(siječanj!B1260)+3,DAY(siječanj!B1260))</f>
        <v>44665</v>
      </c>
      <c r="C1260" s="8">
        <v>13.09375</v>
      </c>
      <c r="D1260">
        <v>0.92004446577187748</v>
      </c>
      <c r="E1260" s="6">
        <v>52.906876370433743</v>
      </c>
      <c r="F1260" s="9">
        <v>79.191190728714716</v>
      </c>
      <c r="G1260" s="9">
        <v>250.48374279575458</v>
      </c>
      <c r="H1260" s="9">
        <v>48.676678805894483</v>
      </c>
    </row>
    <row r="1261" spans="1:8" x14ac:dyDescent="0.25">
      <c r="A1261" s="16"/>
      <c r="B1261" s="5">
        <f>DATE(YEAR(siječanj!B1261),MONTH(siječanj!B1261)+3,DAY(siječanj!B1261))</f>
        <v>44665</v>
      </c>
      <c r="C1261" s="8">
        <v>13.1041666666667</v>
      </c>
      <c r="D1261">
        <v>0.92004446577187748</v>
      </c>
      <c r="E1261" s="6">
        <v>53.00431847206044</v>
      </c>
      <c r="F1261" s="9">
        <v>78.960150110850293</v>
      </c>
      <c r="G1261" s="9">
        <v>250.43032692161086</v>
      </c>
      <c r="H1261" s="9">
        <v>48.766329872229306</v>
      </c>
    </row>
    <row r="1262" spans="1:8" x14ac:dyDescent="0.25">
      <c r="A1262" s="16"/>
      <c r="B1262" s="5">
        <f>DATE(YEAR(siječanj!B1262),MONTH(siječanj!B1262)+3,DAY(siječanj!B1262))</f>
        <v>44665</v>
      </c>
      <c r="C1262" s="8">
        <v>13.1145833333333</v>
      </c>
      <c r="D1262">
        <v>0.92004446577187748</v>
      </c>
      <c r="E1262" s="6">
        <v>52.519869046861636</v>
      </c>
      <c r="F1262" s="9">
        <v>78.829216575420375</v>
      </c>
      <c r="G1262" s="9">
        <v>250.43944055892683</v>
      </c>
      <c r="H1262" s="9">
        <v>48.320614859628776</v>
      </c>
    </row>
    <row r="1263" spans="1:8" x14ac:dyDescent="0.25">
      <c r="A1263" s="16"/>
      <c r="B1263" s="5">
        <f>DATE(YEAR(siječanj!B1263),MONTH(siječanj!B1263)+3,DAY(siječanj!B1263))</f>
        <v>44665</v>
      </c>
      <c r="C1263" s="8">
        <v>13.125</v>
      </c>
      <c r="D1263">
        <v>0.92004446577187748</v>
      </c>
      <c r="E1263" s="6">
        <v>52.84274001786374</v>
      </c>
      <c r="F1263" s="9">
        <v>78.926750381146391</v>
      </c>
      <c r="G1263" s="9">
        <v>249.91352089868752</v>
      </c>
      <c r="H1263" s="9">
        <v>48.617670509657657</v>
      </c>
    </row>
    <row r="1264" spans="1:8" x14ac:dyDescent="0.25">
      <c r="A1264" s="16"/>
      <c r="B1264" s="5">
        <f>DATE(YEAR(siječanj!B1264),MONTH(siječanj!B1264)+3,DAY(siječanj!B1264))</f>
        <v>44665</v>
      </c>
      <c r="C1264" s="8">
        <v>13.1354166666667</v>
      </c>
      <c r="D1264">
        <v>0.92004446577187748</v>
      </c>
      <c r="E1264" s="6">
        <v>53.315880023533992</v>
      </c>
      <c r="F1264" s="9">
        <v>78.994906472155336</v>
      </c>
      <c r="G1264" s="9">
        <v>249.77600963373339</v>
      </c>
      <c r="H1264" s="9">
        <v>49.052980353409843</v>
      </c>
    </row>
    <row r="1265" spans="1:8" x14ac:dyDescent="0.25">
      <c r="A1265" s="16"/>
      <c r="B1265" s="5">
        <f>DATE(YEAR(siječanj!B1265),MONTH(siječanj!B1265)+3,DAY(siječanj!B1265))</f>
        <v>44665</v>
      </c>
      <c r="C1265" s="8">
        <v>13.1458333333333</v>
      </c>
      <c r="D1265">
        <v>0.92004446577187748</v>
      </c>
      <c r="E1265" s="6">
        <v>53.824170471570049</v>
      </c>
      <c r="F1265" s="9">
        <v>78.939899005720605</v>
      </c>
      <c r="G1265" s="9">
        <v>249.79428034094988</v>
      </c>
      <c r="H1265" s="9">
        <v>49.520630167130129</v>
      </c>
    </row>
    <row r="1266" spans="1:8" x14ac:dyDescent="0.25">
      <c r="A1266" s="16"/>
      <c r="B1266" s="5">
        <f>DATE(YEAR(siječanj!B1266),MONTH(siječanj!B1266)+3,DAY(siječanj!B1266))</f>
        <v>44665</v>
      </c>
      <c r="C1266" s="8">
        <v>13.15625</v>
      </c>
      <c r="D1266">
        <v>0.92004446577187748</v>
      </c>
      <c r="E1266" s="6">
        <v>54.493386086290741</v>
      </c>
      <c r="F1266" s="9">
        <v>79.299733610622127</v>
      </c>
      <c r="G1266" s="9">
        <v>249.67833635639735</v>
      </c>
      <c r="H1266" s="9">
        <v>50.136338289862024</v>
      </c>
    </row>
    <row r="1267" spans="1:8" x14ac:dyDescent="0.25">
      <c r="A1267" s="16"/>
      <c r="B1267" s="5">
        <f>DATE(YEAR(siječanj!B1267),MONTH(siječanj!B1267)+3,DAY(siječanj!B1267))</f>
        <v>44665</v>
      </c>
      <c r="C1267" s="8">
        <v>13.1666666666667</v>
      </c>
      <c r="D1267">
        <v>0.92004446577187748</v>
      </c>
      <c r="E1267" s="6">
        <v>57.1954348637233</v>
      </c>
      <c r="F1267" s="9">
        <v>79.48868621381277</v>
      </c>
      <c r="G1267" s="9">
        <v>252.40192457156357</v>
      </c>
      <c r="H1267" s="9">
        <v>52.622343313784519</v>
      </c>
    </row>
    <row r="1268" spans="1:8" x14ac:dyDescent="0.25">
      <c r="A1268" s="16"/>
      <c r="B1268" s="5">
        <f>DATE(YEAR(siječanj!B1268),MONTH(siječanj!B1268)+3,DAY(siječanj!B1268))</f>
        <v>44665</v>
      </c>
      <c r="C1268" s="8">
        <v>13.1770833333333</v>
      </c>
      <c r="D1268">
        <v>0.92004446577187748</v>
      </c>
      <c r="E1268" s="6">
        <v>59.500667076521324</v>
      </c>
      <c r="F1268" s="9">
        <v>79.604024928680502</v>
      </c>
      <c r="G1268" s="9">
        <v>253.80325318908694</v>
      </c>
      <c r="H1268" s="9">
        <v>54.743259453488399</v>
      </c>
    </row>
    <row r="1269" spans="1:8" x14ac:dyDescent="0.25">
      <c r="A1269" s="16"/>
      <c r="B1269" s="5">
        <f>DATE(YEAR(siječanj!B1269),MONTH(siječanj!B1269)+3,DAY(siječanj!B1269))</f>
        <v>44665</v>
      </c>
      <c r="C1269" s="8">
        <v>13.1875</v>
      </c>
      <c r="D1269">
        <v>0.92004446577187748</v>
      </c>
      <c r="E1269" s="6">
        <v>63.319356965891707</v>
      </c>
      <c r="F1269" s="9">
        <v>79.836461076106517</v>
      </c>
      <c r="G1269" s="9">
        <v>262.18265466000577</v>
      </c>
      <c r="H1269" s="9">
        <v>58.256623952702647</v>
      </c>
    </row>
    <row r="1270" spans="1:8" x14ac:dyDescent="0.25">
      <c r="A1270" s="16"/>
      <c r="B1270" s="5">
        <f>DATE(YEAR(siječanj!B1270),MONTH(siječanj!B1270)+3,DAY(siječanj!B1270))</f>
        <v>44665</v>
      </c>
      <c r="C1270" s="8">
        <v>13.1979166666667</v>
      </c>
      <c r="D1270">
        <v>0.92004446577187748</v>
      </c>
      <c r="E1270" s="6">
        <v>67.92500016936232</v>
      </c>
      <c r="F1270" s="9">
        <v>80.758649977852357</v>
      </c>
      <c r="G1270" s="9">
        <v>264.79565600968618</v>
      </c>
      <c r="H1270" s="9">
        <v>62.494020493375643</v>
      </c>
    </row>
    <row r="1271" spans="1:8" x14ac:dyDescent="0.25">
      <c r="A1271" s="16"/>
      <c r="B1271" s="5">
        <f>DATE(YEAR(siječanj!B1271),MONTH(siječanj!B1271)+3,DAY(siječanj!B1271))</f>
        <v>44665</v>
      </c>
      <c r="C1271" s="8">
        <v>13.2083333333333</v>
      </c>
      <c r="D1271">
        <v>0.92004446577187748</v>
      </c>
      <c r="E1271" s="6">
        <v>74.059924904066548</v>
      </c>
      <c r="F1271" s="9">
        <v>82.56816891648694</v>
      </c>
      <c r="G1271" s="9">
        <v>272.18835622860161</v>
      </c>
      <c r="H1271" s="9">
        <v>68.138424043467268</v>
      </c>
    </row>
    <row r="1272" spans="1:8" x14ac:dyDescent="0.25">
      <c r="A1272" s="16"/>
      <c r="B1272" s="5">
        <f>DATE(YEAR(siječanj!B1272),MONTH(siječanj!B1272)+3,DAY(siječanj!B1272))</f>
        <v>44665</v>
      </c>
      <c r="C1272" s="8">
        <v>13.21875</v>
      </c>
      <c r="D1272">
        <v>0.92004446577187748</v>
      </c>
      <c r="E1272" s="6">
        <v>80.311296648536825</v>
      </c>
      <c r="F1272" s="9">
        <v>84.308102083426334</v>
      </c>
      <c r="G1272" s="9">
        <v>272.34045523770601</v>
      </c>
      <c r="H1272" s="9">
        <v>73.889964020449838</v>
      </c>
    </row>
    <row r="1273" spans="1:8" x14ac:dyDescent="0.25">
      <c r="A1273" s="16"/>
      <c r="B1273" s="5">
        <f>DATE(YEAR(siječanj!B1273),MONTH(siječanj!B1273)+3,DAY(siječanj!B1273))</f>
        <v>44665</v>
      </c>
      <c r="C1273" s="8">
        <v>13.2291666666667</v>
      </c>
      <c r="D1273">
        <v>0.92004446577187748</v>
      </c>
      <c r="E1273" s="6">
        <v>85.212595143252145</v>
      </c>
      <c r="F1273" s="9">
        <v>86.739952551741794</v>
      </c>
      <c r="G1273" s="9">
        <v>264.22421229597671</v>
      </c>
      <c r="H1273" s="9">
        <v>78.399376575608699</v>
      </c>
    </row>
    <row r="1274" spans="1:8" x14ac:dyDescent="0.25">
      <c r="A1274" s="16"/>
      <c r="B1274" s="5">
        <f>DATE(YEAR(siječanj!B1274),MONTH(siječanj!B1274)+3,DAY(siječanj!B1274))</f>
        <v>44665</v>
      </c>
      <c r="C1274" s="8">
        <v>13.2395833333333</v>
      </c>
      <c r="D1274">
        <v>0.92004446577187748</v>
      </c>
      <c r="E1274" s="6">
        <v>90.805317056745295</v>
      </c>
      <c r="F1274" s="9">
        <v>90.342064537504328</v>
      </c>
      <c r="G1274" s="9">
        <v>225.2595844978913</v>
      </c>
      <c r="H1274" s="9">
        <v>83.544929420719185</v>
      </c>
    </row>
    <row r="1275" spans="1:8" x14ac:dyDescent="0.25">
      <c r="A1275" s="16"/>
      <c r="B1275" s="5">
        <f>DATE(YEAR(siječanj!B1275),MONTH(siječanj!B1275)+3,DAY(siječanj!B1275))</f>
        <v>44665</v>
      </c>
      <c r="C1275" s="8">
        <v>13.25</v>
      </c>
      <c r="D1275">
        <v>0.92004446577187748</v>
      </c>
      <c r="E1275" s="6">
        <v>95.864358671828953</v>
      </c>
      <c r="F1275" s="9">
        <v>94.936346749625898</v>
      </c>
      <c r="G1275" s="9">
        <v>161.65226263333625</v>
      </c>
      <c r="H1275" s="9">
        <v>88.199472660786526</v>
      </c>
    </row>
    <row r="1276" spans="1:8" x14ac:dyDescent="0.25">
      <c r="A1276" s="16"/>
      <c r="B1276" s="5">
        <f>DATE(YEAR(siječanj!B1276),MONTH(siječanj!B1276)+3,DAY(siječanj!B1276))</f>
        <v>44665</v>
      </c>
      <c r="C1276" s="8">
        <v>13.2604166666667</v>
      </c>
      <c r="D1276">
        <v>0.92004446577187748</v>
      </c>
      <c r="E1276" s="6">
        <v>98.925955847725973</v>
      </c>
      <c r="F1276" s="9">
        <v>99.40932439764461</v>
      </c>
      <c r="G1276" s="9">
        <v>94.603354520588667</v>
      </c>
      <c r="H1276" s="9">
        <v>91.016278198893389</v>
      </c>
    </row>
    <row r="1277" spans="1:8" x14ac:dyDescent="0.25">
      <c r="A1277" s="16"/>
      <c r="B1277" s="5">
        <f>DATE(YEAR(siječanj!B1277),MONTH(siječanj!B1277)+3,DAY(siječanj!B1277))</f>
        <v>44665</v>
      </c>
      <c r="C1277" s="8">
        <v>13.2708333333333</v>
      </c>
      <c r="D1277">
        <v>0.92004446577187748</v>
      </c>
      <c r="E1277" s="6">
        <v>101.1020466219903</v>
      </c>
      <c r="F1277" s="9">
        <v>104.45958848272393</v>
      </c>
      <c r="G1277" s="9">
        <v>38.071963785556569</v>
      </c>
      <c r="H1277" s="9">
        <v>93.018378472772511</v>
      </c>
    </row>
    <row r="1278" spans="1:8" x14ac:dyDescent="0.25">
      <c r="A1278" s="16"/>
      <c r="B1278" s="5">
        <f>DATE(YEAR(siječanj!B1278),MONTH(siječanj!B1278)+3,DAY(siječanj!B1278))</f>
        <v>44665</v>
      </c>
      <c r="C1278" s="8">
        <v>13.28125</v>
      </c>
      <c r="D1278">
        <v>0.92004446577187748</v>
      </c>
      <c r="E1278" s="6">
        <v>102.05637259381359</v>
      </c>
      <c r="F1278" s="9">
        <v>112.85317102371506</v>
      </c>
      <c r="G1278" s="9">
        <v>15.365835046771634</v>
      </c>
      <c r="H1278" s="9">
        <v>93.896400801690902</v>
      </c>
    </row>
    <row r="1279" spans="1:8" x14ac:dyDescent="0.25">
      <c r="A1279" s="16"/>
      <c r="B1279" s="5">
        <f>DATE(YEAR(siječanj!B1279),MONTH(siječanj!B1279)+3,DAY(siječanj!B1279))</f>
        <v>44665</v>
      </c>
      <c r="C1279" s="8">
        <v>13.2916666666667</v>
      </c>
      <c r="D1279">
        <v>0.92004446577187748</v>
      </c>
      <c r="E1279" s="6">
        <v>99.990726129774487</v>
      </c>
      <c r="F1279" s="9">
        <v>124.21966125496769</v>
      </c>
      <c r="G1279" s="9">
        <v>7.2785019520511351</v>
      </c>
      <c r="H1279" s="9">
        <v>91.995914204210479</v>
      </c>
    </row>
    <row r="1280" spans="1:8" x14ac:dyDescent="0.25">
      <c r="A1280" s="16"/>
      <c r="B1280" s="5">
        <f>DATE(YEAR(siječanj!B1280),MONTH(siječanj!B1280)+3,DAY(siječanj!B1280))</f>
        <v>44665</v>
      </c>
      <c r="C1280" s="8">
        <v>13.3020833333333</v>
      </c>
      <c r="D1280">
        <v>0.92004446577187748</v>
      </c>
      <c r="E1280" s="6">
        <v>97.337692779670974</v>
      </c>
      <c r="F1280" s="9">
        <v>128.85026634439799</v>
      </c>
      <c r="G1280" s="9">
        <v>4.205331227909868</v>
      </c>
      <c r="H1280" s="9">
        <v>89.555005552939519</v>
      </c>
    </row>
    <row r="1281" spans="1:8" x14ac:dyDescent="0.25">
      <c r="A1281" s="16"/>
      <c r="B1281" s="5">
        <f>DATE(YEAR(siječanj!B1281),MONTH(siječanj!B1281)+3,DAY(siječanj!B1281))</f>
        <v>44665</v>
      </c>
      <c r="C1281" s="8">
        <v>13.3125</v>
      </c>
      <c r="D1281">
        <v>0.92004446577187748</v>
      </c>
      <c r="E1281" s="6">
        <v>97.135901401309155</v>
      </c>
      <c r="F1281" s="9">
        <v>134.20486213076398</v>
      </c>
      <c r="G1281" s="9">
        <v>2.8525426115083983</v>
      </c>
      <c r="H1281" s="9">
        <v>89.369348512037249</v>
      </c>
    </row>
    <row r="1282" spans="1:8" x14ac:dyDescent="0.25">
      <c r="A1282" s="16"/>
      <c r="B1282" s="5">
        <f>DATE(YEAR(siječanj!B1282),MONTH(siječanj!B1282)+3,DAY(siječanj!B1282))</f>
        <v>44665</v>
      </c>
      <c r="C1282" s="8">
        <v>13.3229166666667</v>
      </c>
      <c r="D1282">
        <v>0.92004446577187748</v>
      </c>
      <c r="E1282" s="6">
        <v>96.213311501404945</v>
      </c>
      <c r="F1282" s="9">
        <v>141.24264231169883</v>
      </c>
      <c r="G1282" s="9">
        <v>1.8175024702630642</v>
      </c>
      <c r="H1282" s="9">
        <v>88.520524780453343</v>
      </c>
    </row>
    <row r="1283" spans="1:8" x14ac:dyDescent="0.25">
      <c r="A1283" s="16"/>
      <c r="B1283" s="5">
        <f>DATE(YEAR(siječanj!B1283),MONTH(siječanj!B1283)+3,DAY(siječanj!B1283))</f>
        <v>44665</v>
      </c>
      <c r="C1283" s="8">
        <v>13.3333333333333</v>
      </c>
      <c r="D1283">
        <v>0.92004446577187748</v>
      </c>
      <c r="E1283" s="6">
        <v>97.634989232401111</v>
      </c>
      <c r="F1283" s="9">
        <v>150.2547158711281</v>
      </c>
      <c r="G1283" s="9">
        <v>1.6972598007119455</v>
      </c>
      <c r="H1283" s="9">
        <v>89.828531508967487</v>
      </c>
    </row>
    <row r="1284" spans="1:8" x14ac:dyDescent="0.25">
      <c r="A1284" s="16"/>
      <c r="B1284" s="5">
        <f>DATE(YEAR(siječanj!B1284),MONTH(siječanj!B1284)+3,DAY(siječanj!B1284))</f>
        <v>44665</v>
      </c>
      <c r="C1284" s="8">
        <v>13.34375</v>
      </c>
      <c r="D1284">
        <v>0.92004446577187748</v>
      </c>
      <c r="E1284" s="6">
        <v>98.490077058358636</v>
      </c>
      <c r="F1284" s="9">
        <v>154.28264864673793</v>
      </c>
      <c r="G1284" s="9">
        <v>1.4120606960411028</v>
      </c>
      <c r="H1284" s="9">
        <v>90.615250330988616</v>
      </c>
    </row>
    <row r="1285" spans="1:8" x14ac:dyDescent="0.25">
      <c r="A1285" s="16"/>
      <c r="B1285" s="5">
        <f>DATE(YEAR(siječanj!B1285),MONTH(siječanj!B1285)+3,DAY(siječanj!B1285))</f>
        <v>44665</v>
      </c>
      <c r="C1285" s="8">
        <v>13.3541666666667</v>
      </c>
      <c r="D1285">
        <v>0.92004446577187748</v>
      </c>
      <c r="E1285" s="6">
        <v>97.898947172415149</v>
      </c>
      <c r="F1285" s="9">
        <v>156.51006919806494</v>
      </c>
      <c r="G1285" s="9">
        <v>1.3511839385254127</v>
      </c>
      <c r="H1285" s="9">
        <v>90.071384550873958</v>
      </c>
    </row>
    <row r="1286" spans="1:8" x14ac:dyDescent="0.25">
      <c r="A1286" s="16"/>
      <c r="B1286" s="5">
        <f>DATE(YEAR(siječanj!B1286),MONTH(siječanj!B1286)+3,DAY(siječanj!B1286))</f>
        <v>44665</v>
      </c>
      <c r="C1286" s="8">
        <v>13.3645833333333</v>
      </c>
      <c r="D1286">
        <v>0.92004446577187748</v>
      </c>
      <c r="E1286" s="6">
        <v>98.151997792357122</v>
      </c>
      <c r="F1286" s="9">
        <v>159.07280692768865</v>
      </c>
      <c r="G1286" s="9">
        <v>1.3299063664714399</v>
      </c>
      <c r="H1286" s="9">
        <v>90.304202373311711</v>
      </c>
    </row>
    <row r="1287" spans="1:8" x14ac:dyDescent="0.25">
      <c r="A1287" s="16"/>
      <c r="B1287" s="5">
        <f>DATE(YEAR(siječanj!B1287),MONTH(siječanj!B1287)+3,DAY(siječanj!B1287))</f>
        <v>44665</v>
      </c>
      <c r="C1287" s="8">
        <v>13.375</v>
      </c>
      <c r="D1287">
        <v>0.92004446577187748</v>
      </c>
      <c r="E1287" s="6">
        <v>98.471590411740991</v>
      </c>
      <c r="F1287" s="9">
        <v>161.92135294110477</v>
      </c>
      <c r="G1287" s="9">
        <v>1.2866915374486667</v>
      </c>
      <c r="H1287" s="9">
        <v>90.598241794077367</v>
      </c>
    </row>
    <row r="1288" spans="1:8" x14ac:dyDescent="0.25">
      <c r="A1288" s="16"/>
      <c r="B1288" s="5">
        <f>DATE(YEAR(siječanj!B1288),MONTH(siječanj!B1288)+3,DAY(siječanj!B1288))</f>
        <v>44665</v>
      </c>
      <c r="C1288" s="8">
        <v>13.3854166666667</v>
      </c>
      <c r="D1288">
        <v>0.92004446577187748</v>
      </c>
      <c r="E1288" s="6">
        <v>99.546018030612814</v>
      </c>
      <c r="F1288" s="9">
        <v>163.3348987012038</v>
      </c>
      <c r="G1288" s="9">
        <v>1.2129826018594243</v>
      </c>
      <c r="H1288" s="9">
        <v>91.586762978692846</v>
      </c>
    </row>
    <row r="1289" spans="1:8" x14ac:dyDescent="0.25">
      <c r="A1289" s="16"/>
      <c r="B1289" s="5">
        <f>DATE(YEAR(siječanj!B1289),MONTH(siječanj!B1289)+3,DAY(siječanj!B1289))</f>
        <v>44665</v>
      </c>
      <c r="C1289" s="8">
        <v>13.3958333333333</v>
      </c>
      <c r="D1289">
        <v>0.92004446577187748</v>
      </c>
      <c r="E1289" s="6">
        <v>98.970311885550359</v>
      </c>
      <c r="F1289" s="9">
        <v>163.75383545525946</v>
      </c>
      <c r="G1289" s="9">
        <v>1.2323182720420818</v>
      </c>
      <c r="H1289" s="9">
        <v>91.057087726017272</v>
      </c>
    </row>
    <row r="1290" spans="1:8" x14ac:dyDescent="0.25">
      <c r="A1290" s="16"/>
      <c r="B1290" s="5">
        <f>DATE(YEAR(siječanj!B1290),MONTH(siječanj!B1290)+3,DAY(siječanj!B1290))</f>
        <v>44665</v>
      </c>
      <c r="C1290" s="8">
        <v>13.40625</v>
      </c>
      <c r="D1290">
        <v>0.92004446577187748</v>
      </c>
      <c r="E1290" s="6">
        <v>98.798642224252589</v>
      </c>
      <c r="F1290" s="9">
        <v>163.93700811858466</v>
      </c>
      <c r="G1290" s="9">
        <v>1.3194104721459676</v>
      </c>
      <c r="H1290" s="9">
        <v>90.899144004199329</v>
      </c>
    </row>
    <row r="1291" spans="1:8" x14ac:dyDescent="0.25">
      <c r="A1291" s="16"/>
      <c r="B1291" s="5">
        <f>DATE(YEAR(siječanj!B1291),MONTH(siječanj!B1291)+3,DAY(siječanj!B1291))</f>
        <v>44665</v>
      </c>
      <c r="C1291" s="8">
        <v>13.4166666666667</v>
      </c>
      <c r="D1291">
        <v>0.92004446577187748</v>
      </c>
      <c r="E1291" s="6">
        <v>99.586689646009802</v>
      </c>
      <c r="F1291" s="9">
        <v>163.57739607304029</v>
      </c>
      <c r="G1291" s="9">
        <v>1.3685991399164754</v>
      </c>
      <c r="H1291" s="9">
        <v>91.624182673352848</v>
      </c>
    </row>
    <row r="1292" spans="1:8" x14ac:dyDescent="0.25">
      <c r="A1292" s="16"/>
      <c r="B1292" s="5">
        <f>DATE(YEAR(siječanj!B1292),MONTH(siječanj!B1292)+3,DAY(siječanj!B1292))</f>
        <v>44665</v>
      </c>
      <c r="C1292" s="8">
        <v>13.4270833333333</v>
      </c>
      <c r="D1292">
        <v>0.92004446577187748</v>
      </c>
      <c r="E1292" s="6">
        <v>99.629197019172423</v>
      </c>
      <c r="F1292" s="9">
        <v>162.90042042562308</v>
      </c>
      <c r="G1292" s="9">
        <v>1.3763396000349915</v>
      </c>
      <c r="H1292" s="9">
        <v>91.663291346785627</v>
      </c>
    </row>
    <row r="1293" spans="1:8" x14ac:dyDescent="0.25">
      <c r="A1293" s="16"/>
      <c r="B1293" s="5">
        <f>DATE(YEAR(siječanj!B1293),MONTH(siječanj!B1293)+3,DAY(siječanj!B1293))</f>
        <v>44665</v>
      </c>
      <c r="C1293" s="8">
        <v>13.4375</v>
      </c>
      <c r="D1293">
        <v>0.92004446577187748</v>
      </c>
      <c r="E1293" s="6">
        <v>99.683741562237969</v>
      </c>
      <c r="F1293" s="9">
        <v>162.27895867079567</v>
      </c>
      <c r="G1293" s="9">
        <v>1.3589796500951756</v>
      </c>
      <c r="H1293" s="9">
        <v>91.71347475177113</v>
      </c>
    </row>
    <row r="1294" spans="1:8" x14ac:dyDescent="0.25">
      <c r="A1294" s="16"/>
      <c r="B1294" s="5">
        <f>DATE(YEAR(siječanj!B1294),MONTH(siječanj!B1294)+3,DAY(siječanj!B1294))</f>
        <v>44665</v>
      </c>
      <c r="C1294" s="8">
        <v>13.4479166666667</v>
      </c>
      <c r="D1294">
        <v>0.92004446577187748</v>
      </c>
      <c r="E1294" s="6">
        <v>101.4297725716154</v>
      </c>
      <c r="F1294" s="9">
        <v>161.94624924147112</v>
      </c>
      <c r="G1294" s="9">
        <v>1.2539664111062134</v>
      </c>
      <c r="H1294" s="9">
        <v>93.319900919014927</v>
      </c>
    </row>
    <row r="1295" spans="1:8" x14ac:dyDescent="0.25">
      <c r="A1295" s="16"/>
      <c r="B1295" s="5">
        <f>DATE(YEAR(siječanj!B1295),MONTH(siječanj!B1295)+3,DAY(siječanj!B1295))</f>
        <v>44665</v>
      </c>
      <c r="C1295" s="8">
        <v>13.4583333333333</v>
      </c>
      <c r="D1295">
        <v>0.92004446577187748</v>
      </c>
      <c r="E1295" s="6">
        <v>102.04585645197825</v>
      </c>
      <c r="F1295" s="9">
        <v>161.8681884813104</v>
      </c>
      <c r="G1295" s="9">
        <v>1.248539372583926</v>
      </c>
      <c r="H1295" s="9">
        <v>93.886725483594034</v>
      </c>
    </row>
    <row r="1296" spans="1:8" x14ac:dyDescent="0.25">
      <c r="A1296" s="16"/>
      <c r="B1296" s="5">
        <f>DATE(YEAR(siječanj!B1296),MONTH(siječanj!B1296)+3,DAY(siječanj!B1296))</f>
        <v>44665</v>
      </c>
      <c r="C1296" s="8">
        <v>13.46875</v>
      </c>
      <c r="D1296">
        <v>0.92004446577187748</v>
      </c>
      <c r="E1296" s="6">
        <v>103.0204025658539</v>
      </c>
      <c r="F1296" s="9">
        <v>161.67854496764934</v>
      </c>
      <c r="G1296" s="9">
        <v>1.2665952065962309</v>
      </c>
      <c r="H1296" s="9">
        <v>94.783351242304803</v>
      </c>
    </row>
    <row r="1297" spans="1:8" x14ac:dyDescent="0.25">
      <c r="A1297" s="16"/>
      <c r="B1297" s="5">
        <f>DATE(YEAR(siječanj!B1297),MONTH(siječanj!B1297)+3,DAY(siječanj!B1297))</f>
        <v>44665</v>
      </c>
      <c r="C1297" s="8">
        <v>13.4791666666667</v>
      </c>
      <c r="D1297">
        <v>0.92004446577187748</v>
      </c>
      <c r="E1297" s="6">
        <v>103.5561519389976</v>
      </c>
      <c r="F1297" s="9">
        <v>161.17755940893011</v>
      </c>
      <c r="G1297" s="9">
        <v>1.3201306484431912</v>
      </c>
      <c r="H1297" s="9">
        <v>95.27626448810642</v>
      </c>
    </row>
    <row r="1298" spans="1:8" x14ac:dyDescent="0.25">
      <c r="A1298" s="16"/>
      <c r="B1298" s="5">
        <f>DATE(YEAR(siječanj!B1298),MONTH(siječanj!B1298)+3,DAY(siječanj!B1298))</f>
        <v>44665</v>
      </c>
      <c r="C1298" s="8">
        <v>13.4895833333333</v>
      </c>
      <c r="D1298">
        <v>0.92004446577187748</v>
      </c>
      <c r="E1298" s="6">
        <v>103.39816755895535</v>
      </c>
      <c r="F1298" s="9">
        <v>160.65049324945505</v>
      </c>
      <c r="G1298" s="9">
        <v>1.3031712730260436</v>
      </c>
      <c r="H1298" s="9">
        <v>95.130911833570153</v>
      </c>
    </row>
    <row r="1299" spans="1:8" x14ac:dyDescent="0.25">
      <c r="A1299" s="16"/>
      <c r="B1299" s="5">
        <f>DATE(YEAR(siječanj!B1299),MONTH(siječanj!B1299)+3,DAY(siječanj!B1299))</f>
        <v>44665</v>
      </c>
      <c r="C1299" s="8">
        <v>13.5</v>
      </c>
      <c r="D1299">
        <v>0.92004446577187748</v>
      </c>
      <c r="E1299" s="6">
        <v>101.83305846972796</v>
      </c>
      <c r="F1299" s="9">
        <v>159.55236378466515</v>
      </c>
      <c r="G1299" s="9">
        <v>1.3363750874942641</v>
      </c>
      <c r="H1299" s="9">
        <v>93.690941877697227</v>
      </c>
    </row>
    <row r="1300" spans="1:8" x14ac:dyDescent="0.25">
      <c r="A1300" s="16"/>
      <c r="B1300" s="5">
        <f>DATE(YEAR(siječanj!B1300),MONTH(siječanj!B1300)+3,DAY(siječanj!B1300))</f>
        <v>44665</v>
      </c>
      <c r="C1300" s="8">
        <v>13.5104166666667</v>
      </c>
      <c r="D1300">
        <v>0.92004446577187748</v>
      </c>
      <c r="E1300" s="6">
        <v>100.94243498019691</v>
      </c>
      <c r="F1300" s="9">
        <v>158.89671036134359</v>
      </c>
      <c r="G1300" s="9">
        <v>1.2642008122518897</v>
      </c>
      <c r="H1300" s="9">
        <v>92.871528665067743</v>
      </c>
    </row>
    <row r="1301" spans="1:8" x14ac:dyDescent="0.25">
      <c r="A1301" s="16"/>
      <c r="B1301" s="5">
        <f>DATE(YEAR(siječanj!B1301),MONTH(siječanj!B1301)+3,DAY(siječanj!B1301))</f>
        <v>44665</v>
      </c>
      <c r="C1301" s="8">
        <v>13.5208333333333</v>
      </c>
      <c r="D1301">
        <v>0.92004446577187748</v>
      </c>
      <c r="E1301" s="6">
        <v>100.96378596491832</v>
      </c>
      <c r="F1301" s="9">
        <v>158.30597066926794</v>
      </c>
      <c r="G1301" s="9">
        <v>1.221660909578512</v>
      </c>
      <c r="H1301" s="9">
        <v>92.891172520399451</v>
      </c>
    </row>
    <row r="1302" spans="1:8" x14ac:dyDescent="0.25">
      <c r="A1302" s="16"/>
      <c r="B1302" s="5">
        <f>DATE(YEAR(siječanj!B1302),MONTH(siječanj!B1302)+3,DAY(siječanj!B1302))</f>
        <v>44665</v>
      </c>
      <c r="C1302" s="8">
        <v>13.53125</v>
      </c>
      <c r="D1302">
        <v>0.92004446577187748</v>
      </c>
      <c r="E1302" s="6">
        <v>100.11995791658113</v>
      </c>
      <c r="F1302" s="9">
        <v>157.74889527524775</v>
      </c>
      <c r="G1302" s="9">
        <v>1.273693605021373</v>
      </c>
      <c r="H1302" s="9">
        <v>92.114813194463736</v>
      </c>
    </row>
    <row r="1303" spans="1:8" x14ac:dyDescent="0.25">
      <c r="A1303" s="16"/>
      <c r="B1303" s="5">
        <f>DATE(YEAR(siječanj!B1303),MONTH(siječanj!B1303)+3,DAY(siječanj!B1303))</f>
        <v>44665</v>
      </c>
      <c r="C1303" s="8">
        <v>13.5416666666667</v>
      </c>
      <c r="D1303">
        <v>0.92004446577187748</v>
      </c>
      <c r="E1303" s="6">
        <v>97.986858027665392</v>
      </c>
      <c r="F1303" s="9">
        <v>157.06187419944428</v>
      </c>
      <c r="G1303" s="9">
        <v>1.237009416475201</v>
      </c>
      <c r="H1303" s="9">
        <v>90.152266446728206</v>
      </c>
    </row>
    <row r="1304" spans="1:8" x14ac:dyDescent="0.25">
      <c r="A1304" s="16"/>
      <c r="B1304" s="5">
        <f>DATE(YEAR(siječanj!B1304),MONTH(siječanj!B1304)+3,DAY(siječanj!B1304))</f>
        <v>44665</v>
      </c>
      <c r="C1304" s="8">
        <v>13.5520833333333</v>
      </c>
      <c r="D1304">
        <v>0.92004446577187748</v>
      </c>
      <c r="E1304" s="6">
        <v>96.871825313553586</v>
      </c>
      <c r="F1304" s="9">
        <v>156.2950010100395</v>
      </c>
      <c r="G1304" s="9">
        <v>1.2080694989065621</v>
      </c>
      <c r="H1304" s="9">
        <v>89.126386768955044</v>
      </c>
    </row>
    <row r="1305" spans="1:8" x14ac:dyDescent="0.25">
      <c r="A1305" s="16"/>
      <c r="B1305" s="5">
        <f>DATE(YEAR(siječanj!B1305),MONTH(siječanj!B1305)+3,DAY(siječanj!B1305))</f>
        <v>44665</v>
      </c>
      <c r="C1305" s="8">
        <v>13.5625</v>
      </c>
      <c r="D1305">
        <v>0.92004446577187748</v>
      </c>
      <c r="E1305" s="6">
        <v>96.862063728723044</v>
      </c>
      <c r="F1305" s="9">
        <v>155.64993262896701</v>
      </c>
      <c r="G1305" s="9">
        <v>1.1930272577793695</v>
      </c>
      <c r="H1305" s="9">
        <v>89.117405676854546</v>
      </c>
    </row>
    <row r="1306" spans="1:8" x14ac:dyDescent="0.25">
      <c r="A1306" s="16"/>
      <c r="B1306" s="5">
        <f>DATE(YEAR(siječanj!B1306),MONTH(siječanj!B1306)+3,DAY(siječanj!B1306))</f>
        <v>44665</v>
      </c>
      <c r="C1306" s="8">
        <v>13.5729166666667</v>
      </c>
      <c r="D1306">
        <v>0.92004446577187748</v>
      </c>
      <c r="E1306" s="6">
        <v>97.202789901270364</v>
      </c>
      <c r="F1306" s="9">
        <v>154.58111693209236</v>
      </c>
      <c r="G1306" s="9">
        <v>1.1399514517645908</v>
      </c>
      <c r="H1306" s="9">
        <v>89.430888906250345</v>
      </c>
    </row>
    <row r="1307" spans="1:8" x14ac:dyDescent="0.25">
      <c r="A1307" s="16"/>
      <c r="B1307" s="5">
        <f>DATE(YEAR(siječanj!B1307),MONTH(siječanj!B1307)+3,DAY(siječanj!B1307))</f>
        <v>44665</v>
      </c>
      <c r="C1307" s="8">
        <v>13.5833333333333</v>
      </c>
      <c r="D1307">
        <v>0.92004446577187748</v>
      </c>
      <c r="E1307" s="6">
        <v>99.735867551535478</v>
      </c>
      <c r="F1307" s="9">
        <v>153.10572993805485</v>
      </c>
      <c r="G1307" s="9">
        <v>1.0590536188553006</v>
      </c>
      <c r="H1307" s="9">
        <v>91.761432979747184</v>
      </c>
    </row>
    <row r="1308" spans="1:8" x14ac:dyDescent="0.25">
      <c r="A1308" s="16"/>
      <c r="B1308" s="5">
        <f>DATE(YEAR(siječanj!B1308),MONTH(siječanj!B1308)+3,DAY(siječanj!B1308))</f>
        <v>44665</v>
      </c>
      <c r="C1308" s="8">
        <v>13.59375</v>
      </c>
      <c r="D1308">
        <v>0.92004446577187748</v>
      </c>
      <c r="E1308" s="6">
        <v>101.30418747938592</v>
      </c>
      <c r="F1308" s="9">
        <v>151.87860726966119</v>
      </c>
      <c r="G1308" s="9">
        <v>1.0670312799288781</v>
      </c>
      <c r="H1308" s="9">
        <v>93.204357049925733</v>
      </c>
    </row>
    <row r="1309" spans="1:8" x14ac:dyDescent="0.25">
      <c r="A1309" s="16"/>
      <c r="B1309" s="5">
        <f>DATE(YEAR(siječanj!B1309),MONTH(siječanj!B1309)+3,DAY(siječanj!B1309))</f>
        <v>44665</v>
      </c>
      <c r="C1309" s="8">
        <v>13.6041666666667</v>
      </c>
      <c r="D1309">
        <v>0.92004446577187748</v>
      </c>
      <c r="E1309" s="6">
        <v>101.24386461820467</v>
      </c>
      <c r="F1309" s="9">
        <v>150.72378663680752</v>
      </c>
      <c r="G1309" s="9">
        <v>1.0567059035309192</v>
      </c>
      <c r="H1309" s="9">
        <v>93.148857335336402</v>
      </c>
    </row>
    <row r="1310" spans="1:8" x14ac:dyDescent="0.25">
      <c r="A1310" s="16"/>
      <c r="B1310" s="5">
        <f>DATE(YEAR(siječanj!B1310),MONTH(siječanj!B1310)+3,DAY(siječanj!B1310))</f>
        <v>44665</v>
      </c>
      <c r="C1310" s="8">
        <v>13.6145833333333</v>
      </c>
      <c r="D1310">
        <v>0.92004446577187748</v>
      </c>
      <c r="E1310" s="6">
        <v>103.26446601473343</v>
      </c>
      <c r="F1310" s="9">
        <v>149.16793214657494</v>
      </c>
      <c r="G1310" s="9">
        <v>1.1082684832793004</v>
      </c>
      <c r="H1310" s="9">
        <v>95.00790046774361</v>
      </c>
    </row>
    <row r="1311" spans="1:8" x14ac:dyDescent="0.25">
      <c r="A1311" s="16"/>
      <c r="B1311" s="5">
        <f>DATE(YEAR(siječanj!B1311),MONTH(siječanj!B1311)+3,DAY(siječanj!B1311))</f>
        <v>44665</v>
      </c>
      <c r="C1311" s="8">
        <v>13.625</v>
      </c>
      <c r="D1311">
        <v>0.92004446577187748</v>
      </c>
      <c r="E1311" s="6">
        <v>103.92058410839182</v>
      </c>
      <c r="F1311" s="9">
        <v>145.42818107262136</v>
      </c>
      <c r="G1311" s="9">
        <v>1.1610018253676717</v>
      </c>
      <c r="H1311" s="9">
        <v>95.611558288706817</v>
      </c>
    </row>
    <row r="1312" spans="1:8" x14ac:dyDescent="0.25">
      <c r="A1312" s="16"/>
      <c r="B1312" s="5">
        <f>DATE(YEAR(siječanj!B1312),MONTH(siječanj!B1312)+3,DAY(siječanj!B1312))</f>
        <v>44665</v>
      </c>
      <c r="C1312" s="8">
        <v>13.6354166666667</v>
      </c>
      <c r="D1312">
        <v>0.92004446577187748</v>
      </c>
      <c r="E1312" s="6">
        <v>104.77658733113675</v>
      </c>
      <c r="F1312" s="9">
        <v>143.52624763504139</v>
      </c>
      <c r="G1312" s="9">
        <v>1.1408164246924617</v>
      </c>
      <c r="H1312" s="9">
        <v>96.399119316476174</v>
      </c>
    </row>
    <row r="1313" spans="1:8" x14ac:dyDescent="0.25">
      <c r="A1313" s="16"/>
      <c r="B1313" s="5">
        <f>DATE(YEAR(siječanj!B1313),MONTH(siječanj!B1313)+3,DAY(siječanj!B1313))</f>
        <v>44665</v>
      </c>
      <c r="C1313" s="8">
        <v>13.6458333333333</v>
      </c>
      <c r="D1313">
        <v>0.92004446577187748</v>
      </c>
      <c r="E1313" s="6">
        <v>106.5360434981707</v>
      </c>
      <c r="F1313" s="9">
        <v>141.93266282568896</v>
      </c>
      <c r="G1313" s="9">
        <v>1.1284719835333414</v>
      </c>
      <c r="H1313" s="9">
        <v>98.017897225723956</v>
      </c>
    </row>
    <row r="1314" spans="1:8" x14ac:dyDescent="0.25">
      <c r="A1314" s="16"/>
      <c r="B1314" s="5">
        <f>DATE(YEAR(siječanj!B1314),MONTH(siječanj!B1314)+3,DAY(siječanj!B1314))</f>
        <v>44665</v>
      </c>
      <c r="C1314" s="8">
        <v>13.65625</v>
      </c>
      <c r="D1314">
        <v>0.92004446577187748</v>
      </c>
      <c r="E1314" s="6">
        <v>106.34617412048475</v>
      </c>
      <c r="F1314" s="9">
        <v>140.47111461402653</v>
      </c>
      <c r="G1314" s="9">
        <v>1.1131349092137046</v>
      </c>
      <c r="H1314" s="9">
        <v>97.84320895556445</v>
      </c>
    </row>
    <row r="1315" spans="1:8" x14ac:dyDescent="0.25">
      <c r="A1315" s="16"/>
      <c r="B1315" s="5">
        <f>DATE(YEAR(siječanj!B1315),MONTH(siječanj!B1315)+3,DAY(siječanj!B1315))</f>
        <v>44665</v>
      </c>
      <c r="C1315" s="8">
        <v>13.6666666666667</v>
      </c>
      <c r="D1315">
        <v>0.92004446577187748</v>
      </c>
      <c r="E1315" s="6">
        <v>106.45190840645894</v>
      </c>
      <c r="F1315" s="9">
        <v>137.74251140492387</v>
      </c>
      <c r="G1315" s="9">
        <v>1.0903350601031685</v>
      </c>
      <c r="H1315" s="9">
        <v>97.940489200217357</v>
      </c>
    </row>
    <row r="1316" spans="1:8" x14ac:dyDescent="0.25">
      <c r="A1316" s="16"/>
      <c r="B1316" s="5">
        <f>DATE(YEAR(siječanj!B1316),MONTH(siječanj!B1316)+3,DAY(siječanj!B1316))</f>
        <v>44665</v>
      </c>
      <c r="C1316" s="8">
        <v>13.6770833333333</v>
      </c>
      <c r="D1316">
        <v>0.92004446577187748</v>
      </c>
      <c r="E1316" s="6">
        <v>107.13091241264063</v>
      </c>
      <c r="F1316" s="9">
        <v>136.04533036809406</v>
      </c>
      <c r="G1316" s="9">
        <v>1.1308773330966067</v>
      </c>
      <c r="H1316" s="9">
        <v>98.565203078341739</v>
      </c>
    </row>
    <row r="1317" spans="1:8" x14ac:dyDescent="0.25">
      <c r="A1317" s="16"/>
      <c r="B1317" s="5">
        <f>DATE(YEAR(siječanj!B1317),MONTH(siječanj!B1317)+3,DAY(siječanj!B1317))</f>
        <v>44665</v>
      </c>
      <c r="C1317" s="8">
        <v>13.6875</v>
      </c>
      <c r="D1317">
        <v>0.92004446577187748</v>
      </c>
      <c r="E1317" s="6">
        <v>109.69207447605685</v>
      </c>
      <c r="F1317" s="9">
        <v>135.08984271478616</v>
      </c>
      <c r="G1317" s="9">
        <v>1.1582864011773946</v>
      </c>
      <c r="H1317" s="9">
        <v>100.92158606073272</v>
      </c>
    </row>
    <row r="1318" spans="1:8" x14ac:dyDescent="0.25">
      <c r="A1318" s="16"/>
      <c r="B1318" s="5">
        <f>DATE(YEAR(siječanj!B1318),MONTH(siječanj!B1318)+3,DAY(siječanj!B1318))</f>
        <v>44665</v>
      </c>
      <c r="C1318" s="8">
        <v>13.6979166666667</v>
      </c>
      <c r="D1318">
        <v>0.92004446577187748</v>
      </c>
      <c r="E1318" s="6">
        <v>110.76628069201804</v>
      </c>
      <c r="F1318" s="9">
        <v>134.66755698282208</v>
      </c>
      <c r="G1318" s="9">
        <v>1.1414494355956692</v>
      </c>
      <c r="H1318" s="9">
        <v>101.90990354482557</v>
      </c>
    </row>
    <row r="1319" spans="1:8" x14ac:dyDescent="0.25">
      <c r="A1319" s="16"/>
      <c r="B1319" s="5">
        <f>DATE(YEAR(siječanj!B1319),MONTH(siječanj!B1319)+3,DAY(siječanj!B1319))</f>
        <v>44665</v>
      </c>
      <c r="C1319" s="8">
        <v>13.7083333333333</v>
      </c>
      <c r="D1319">
        <v>0.92004446577187748</v>
      </c>
      <c r="E1319" s="6">
        <v>112.34274487132954</v>
      </c>
      <c r="F1319" s="9">
        <v>133.67894313998244</v>
      </c>
      <c r="G1319" s="9">
        <v>1.1524340205510784</v>
      </c>
      <c r="H1319" s="9">
        <v>103.36032068848871</v>
      </c>
    </row>
    <row r="1320" spans="1:8" x14ac:dyDescent="0.25">
      <c r="A1320" s="16"/>
      <c r="B1320" s="5">
        <f>DATE(YEAR(siječanj!B1320),MONTH(siječanj!B1320)+3,DAY(siječanj!B1320))</f>
        <v>44665</v>
      </c>
      <c r="C1320" s="8">
        <v>13.71875</v>
      </c>
      <c r="D1320">
        <v>0.92004446577187748</v>
      </c>
      <c r="E1320" s="6">
        <v>115.4987976916553</v>
      </c>
      <c r="F1320" s="9">
        <v>133.41930336874501</v>
      </c>
      <c r="G1320" s="9">
        <v>1.1945566781950885</v>
      </c>
      <c r="H1320" s="9">
        <v>106.26402961951315</v>
      </c>
    </row>
    <row r="1321" spans="1:8" x14ac:dyDescent="0.25">
      <c r="A1321" s="16"/>
      <c r="B1321" s="5">
        <f>DATE(YEAR(siječanj!B1321),MONTH(siječanj!B1321)+3,DAY(siječanj!B1321))</f>
        <v>44665</v>
      </c>
      <c r="C1321" s="8">
        <v>13.7291666666667</v>
      </c>
      <c r="D1321">
        <v>0.92004446577187748</v>
      </c>
      <c r="E1321" s="6">
        <v>119.65827630237735</v>
      </c>
      <c r="F1321" s="9">
        <v>133.33643877068548</v>
      </c>
      <c r="G1321" s="9">
        <v>1.2683846901188636</v>
      </c>
      <c r="H1321" s="9">
        <v>110.09093489580447</v>
      </c>
    </row>
    <row r="1322" spans="1:8" x14ac:dyDescent="0.25">
      <c r="A1322" s="16"/>
      <c r="B1322" s="5">
        <f>DATE(YEAR(siječanj!B1322),MONTH(siječanj!B1322)+3,DAY(siječanj!B1322))</f>
        <v>44665</v>
      </c>
      <c r="C1322" s="8">
        <v>13.7395833333333</v>
      </c>
      <c r="D1322">
        <v>0.92004446577187748</v>
      </c>
      <c r="E1322" s="6">
        <v>124.17479738803738</v>
      </c>
      <c r="F1322" s="9">
        <v>133.61704962060176</v>
      </c>
      <c r="G1322" s="9">
        <v>1.3239625352362145</v>
      </c>
      <c r="H1322" s="9">
        <v>114.24633512520798</v>
      </c>
    </row>
    <row r="1323" spans="1:8" x14ac:dyDescent="0.25">
      <c r="A1323" s="16"/>
      <c r="B1323" s="5">
        <f>DATE(YEAR(siječanj!B1323),MONTH(siječanj!B1323)+3,DAY(siječanj!B1323))</f>
        <v>44665</v>
      </c>
      <c r="C1323" s="8">
        <v>13.75</v>
      </c>
      <c r="D1323">
        <v>0.92004446577187748</v>
      </c>
      <c r="E1323" s="6">
        <v>128.98359017247847</v>
      </c>
      <c r="F1323" s="9">
        <v>133.69998908418884</v>
      </c>
      <c r="G1323" s="9">
        <v>1.4283927758428185</v>
      </c>
      <c r="H1323" s="9">
        <v>118.67063831357675</v>
      </c>
    </row>
    <row r="1324" spans="1:8" x14ac:dyDescent="0.25">
      <c r="A1324" s="16"/>
      <c r="B1324" s="5">
        <f>DATE(YEAR(siječanj!B1324),MONTH(siječanj!B1324)+3,DAY(siječanj!B1324))</f>
        <v>44665</v>
      </c>
      <c r="C1324" s="8">
        <v>13.7604166666667</v>
      </c>
      <c r="D1324">
        <v>0.92004446577187748</v>
      </c>
      <c r="E1324" s="6">
        <v>133.33021579864018</v>
      </c>
      <c r="F1324" s="9">
        <v>133.71809540234594</v>
      </c>
      <c r="G1324" s="9">
        <v>1.6549475728468372</v>
      </c>
      <c r="H1324" s="9">
        <v>122.66972716570905</v>
      </c>
    </row>
    <row r="1325" spans="1:8" x14ac:dyDescent="0.25">
      <c r="A1325" s="16"/>
      <c r="B1325" s="5">
        <f>DATE(YEAR(siječanj!B1325),MONTH(siječanj!B1325)+3,DAY(siječanj!B1325))</f>
        <v>44665</v>
      </c>
      <c r="C1325" s="8">
        <v>13.7708333333333</v>
      </c>
      <c r="D1325">
        <v>0.92004446577187748</v>
      </c>
      <c r="E1325" s="6">
        <v>138.26188819131329</v>
      </c>
      <c r="F1325" s="9">
        <v>133.79188882743659</v>
      </c>
      <c r="G1325" s="9">
        <v>2.2020520045184022</v>
      </c>
      <c r="H1325" s="9">
        <v>127.20708505758789</v>
      </c>
    </row>
    <row r="1326" spans="1:8" x14ac:dyDescent="0.25">
      <c r="A1326" s="16"/>
      <c r="B1326" s="5">
        <f>DATE(YEAR(siječanj!B1326),MONTH(siječanj!B1326)+3,DAY(siječanj!B1326))</f>
        <v>44665</v>
      </c>
      <c r="C1326" s="8">
        <v>13.78125</v>
      </c>
      <c r="D1326">
        <v>0.92004446577187748</v>
      </c>
      <c r="E1326" s="6">
        <v>143.94233033512916</v>
      </c>
      <c r="F1326" s="9">
        <v>133.88184256874786</v>
      </c>
      <c r="G1326" s="9">
        <v>4.3957705470310104</v>
      </c>
      <c r="H1326" s="9">
        <v>132.43334441514301</v>
      </c>
    </row>
    <row r="1327" spans="1:8" x14ac:dyDescent="0.25">
      <c r="A1327" s="16"/>
      <c r="B1327" s="5">
        <f>DATE(YEAR(siječanj!B1327),MONTH(siječanj!B1327)+3,DAY(siječanj!B1327))</f>
        <v>44665</v>
      </c>
      <c r="C1327" s="8">
        <v>13.7916666666667</v>
      </c>
      <c r="D1327">
        <v>0.92004446577187748</v>
      </c>
      <c r="E1327" s="6">
        <v>149.55312388888728</v>
      </c>
      <c r="F1327" s="9">
        <v>133.79993054922375</v>
      </c>
      <c r="G1327" s="9">
        <v>8.3848142437385569</v>
      </c>
      <c r="H1327" s="9">
        <v>137.59552397286672</v>
      </c>
    </row>
    <row r="1328" spans="1:8" x14ac:dyDescent="0.25">
      <c r="A1328" s="16"/>
      <c r="B1328" s="5">
        <f>DATE(YEAR(siječanj!B1328),MONTH(siječanj!B1328)+3,DAY(siječanj!B1328))</f>
        <v>44665</v>
      </c>
      <c r="C1328" s="8">
        <v>13.8020833333333</v>
      </c>
      <c r="D1328">
        <v>0.92004446577187748</v>
      </c>
      <c r="E1328" s="6">
        <v>155.94790514914916</v>
      </c>
      <c r="F1328" s="9">
        <v>133.805665389132</v>
      </c>
      <c r="G1328" s="9">
        <v>24.95142938869613</v>
      </c>
      <c r="H1328" s="9">
        <v>143.47900708119238</v>
      </c>
    </row>
    <row r="1329" spans="1:8" x14ac:dyDescent="0.25">
      <c r="A1329" s="16"/>
      <c r="B1329" s="5">
        <f>DATE(YEAR(siječanj!B1329),MONTH(siječanj!B1329)+3,DAY(siječanj!B1329))</f>
        <v>44665</v>
      </c>
      <c r="C1329" s="8">
        <v>13.8125</v>
      </c>
      <c r="D1329">
        <v>0.92004446577187748</v>
      </c>
      <c r="E1329" s="6">
        <v>158.24131265941142</v>
      </c>
      <c r="F1329" s="9">
        <v>134.39614114509848</v>
      </c>
      <c r="G1329" s="9">
        <v>83.469740118950497</v>
      </c>
      <c r="H1329" s="9">
        <v>145.58904396876881</v>
      </c>
    </row>
    <row r="1330" spans="1:8" x14ac:dyDescent="0.25">
      <c r="A1330" s="16"/>
      <c r="B1330" s="5">
        <f>DATE(YEAR(siječanj!B1330),MONTH(siječanj!B1330)+3,DAY(siječanj!B1330))</f>
        <v>44665</v>
      </c>
      <c r="C1330" s="8">
        <v>13.8229166666667</v>
      </c>
      <c r="D1330">
        <v>0.92004446577187748</v>
      </c>
      <c r="E1330" s="6">
        <v>158.23465468668221</v>
      </c>
      <c r="F1330" s="9">
        <v>134.31314488005214</v>
      </c>
      <c r="G1330" s="9">
        <v>174.87651905547952</v>
      </c>
      <c r="H1330" s="9">
        <v>145.58291833780603</v>
      </c>
    </row>
    <row r="1331" spans="1:8" x14ac:dyDescent="0.25">
      <c r="A1331" s="16"/>
      <c r="B1331" s="5">
        <f>DATE(YEAR(siječanj!B1331),MONTH(siječanj!B1331)+3,DAY(siječanj!B1331))</f>
        <v>44665</v>
      </c>
      <c r="C1331" s="8">
        <v>13.8333333333333</v>
      </c>
      <c r="D1331">
        <v>0.92004446577187748</v>
      </c>
      <c r="E1331" s="6">
        <v>158.14274070795383</v>
      </c>
      <c r="F1331" s="9">
        <v>129.86458776498296</v>
      </c>
      <c r="G1331" s="9">
        <v>254.31903184124684</v>
      </c>
      <c r="H1331" s="9">
        <v>145.49835339034993</v>
      </c>
    </row>
    <row r="1332" spans="1:8" x14ac:dyDescent="0.25">
      <c r="A1332" s="16"/>
      <c r="B1332" s="5">
        <f>DATE(YEAR(siječanj!B1332),MONTH(siječanj!B1332)+3,DAY(siječanj!B1332))</f>
        <v>44665</v>
      </c>
      <c r="C1332" s="8">
        <v>13.84375</v>
      </c>
      <c r="D1332">
        <v>0.92004446577187748</v>
      </c>
      <c r="E1332" s="6">
        <v>156.90831225472826</v>
      </c>
      <c r="F1332" s="9">
        <v>126.96403178644924</v>
      </c>
      <c r="G1332" s="9">
        <v>281.93853169407612</v>
      </c>
      <c r="H1332" s="9">
        <v>144.36262432356841</v>
      </c>
    </row>
    <row r="1333" spans="1:8" x14ac:dyDescent="0.25">
      <c r="A1333" s="16"/>
      <c r="B1333" s="5">
        <f>DATE(YEAR(siječanj!B1333),MONTH(siječanj!B1333)+3,DAY(siječanj!B1333))</f>
        <v>44665</v>
      </c>
      <c r="C1333" s="8">
        <v>13.8541666666667</v>
      </c>
      <c r="D1333">
        <v>0.92004446577187748</v>
      </c>
      <c r="E1333" s="6">
        <v>156.50813195439338</v>
      </c>
      <c r="F1333" s="9">
        <v>124.56281071221514</v>
      </c>
      <c r="G1333" s="9">
        <v>285.49422257688724</v>
      </c>
      <c r="H1333" s="9">
        <v>143.99444065293437</v>
      </c>
    </row>
    <row r="1334" spans="1:8" x14ac:dyDescent="0.25">
      <c r="A1334" s="16"/>
      <c r="B1334" s="5">
        <f>DATE(YEAR(siječanj!B1334),MONTH(siječanj!B1334)+3,DAY(siječanj!B1334))</f>
        <v>44665</v>
      </c>
      <c r="C1334" s="8">
        <v>13.8645833333333</v>
      </c>
      <c r="D1334">
        <v>0.92004446577187748</v>
      </c>
      <c r="E1334" s="6">
        <v>155.69194749906237</v>
      </c>
      <c r="F1334" s="9">
        <v>122.00828290092569</v>
      </c>
      <c r="G1334" s="9">
        <v>286.44503500404954</v>
      </c>
      <c r="H1334" s="9">
        <v>143.24351466175804</v>
      </c>
    </row>
    <row r="1335" spans="1:8" x14ac:dyDescent="0.25">
      <c r="A1335" s="16"/>
      <c r="B1335" s="5">
        <f>DATE(YEAR(siječanj!B1335),MONTH(siječanj!B1335)+3,DAY(siječanj!B1335))</f>
        <v>44665</v>
      </c>
      <c r="C1335" s="8">
        <v>13.875</v>
      </c>
      <c r="D1335">
        <v>0.92004446577187748</v>
      </c>
      <c r="E1335" s="6">
        <v>152.64030749711424</v>
      </c>
      <c r="F1335" s="9">
        <v>118.04347641700265</v>
      </c>
      <c r="G1335" s="9">
        <v>286.80996928837328</v>
      </c>
      <c r="H1335" s="9">
        <v>140.43587016643758</v>
      </c>
    </row>
    <row r="1336" spans="1:8" x14ac:dyDescent="0.25">
      <c r="A1336" s="16"/>
      <c r="B1336" s="5">
        <f>DATE(YEAR(siječanj!B1336),MONTH(siječanj!B1336)+3,DAY(siječanj!B1336))</f>
        <v>44665</v>
      </c>
      <c r="C1336" s="8">
        <v>13.8854166666667</v>
      </c>
      <c r="D1336">
        <v>0.92004446577187748</v>
      </c>
      <c r="E1336" s="6">
        <v>157.84573416396765</v>
      </c>
      <c r="F1336" s="9">
        <v>115.36201872013402</v>
      </c>
      <c r="G1336" s="9">
        <v>287.47278194972722</v>
      </c>
      <c r="H1336" s="9">
        <v>145.22509416325741</v>
      </c>
    </row>
    <row r="1337" spans="1:8" x14ac:dyDescent="0.25">
      <c r="A1337" s="16"/>
      <c r="B1337" s="5">
        <f>DATE(YEAR(siječanj!B1337),MONTH(siječanj!B1337)+3,DAY(siječanj!B1337))</f>
        <v>44665</v>
      </c>
      <c r="C1337" s="8">
        <v>13.8958333333333</v>
      </c>
      <c r="D1337">
        <v>0.92004446577187748</v>
      </c>
      <c r="E1337" s="6">
        <v>160.04538598070693</v>
      </c>
      <c r="F1337" s="9">
        <v>113.14908474874287</v>
      </c>
      <c r="G1337" s="9">
        <v>287.33847679008664</v>
      </c>
      <c r="H1337" s="9">
        <v>147.24887164387343</v>
      </c>
    </row>
    <row r="1338" spans="1:8" x14ac:dyDescent="0.25">
      <c r="A1338" s="16"/>
      <c r="B1338" s="5">
        <f>DATE(YEAR(siječanj!B1338),MONTH(siječanj!B1338)+3,DAY(siječanj!B1338))</f>
        <v>44665</v>
      </c>
      <c r="C1338" s="8">
        <v>13.90625</v>
      </c>
      <c r="D1338">
        <v>0.92004446577187748</v>
      </c>
      <c r="E1338" s="6">
        <v>156.70395935390275</v>
      </c>
      <c r="F1338" s="9">
        <v>110.62981458668962</v>
      </c>
      <c r="G1338" s="9">
        <v>287.78373873856253</v>
      </c>
      <c r="H1338" s="9">
        <v>144.17461056809947</v>
      </c>
    </row>
    <row r="1339" spans="1:8" x14ac:dyDescent="0.25">
      <c r="A1339" s="16"/>
      <c r="B1339" s="5">
        <f>DATE(YEAR(siječanj!B1339),MONTH(siječanj!B1339)+3,DAY(siječanj!B1339))</f>
        <v>44665</v>
      </c>
      <c r="C1339" s="8">
        <v>13.9166666666667</v>
      </c>
      <c r="D1339">
        <v>0.92004446577187748</v>
      </c>
      <c r="E1339" s="6">
        <v>151.68941575250096</v>
      </c>
      <c r="F1339" s="9">
        <v>107.68394529422804</v>
      </c>
      <c r="G1339" s="9">
        <v>283.15528093477769</v>
      </c>
      <c r="H1339" s="9">
        <v>139.56100747925797</v>
      </c>
    </row>
    <row r="1340" spans="1:8" x14ac:dyDescent="0.25">
      <c r="A1340" s="16"/>
      <c r="B1340" s="5">
        <f>DATE(YEAR(siječanj!B1340),MONTH(siječanj!B1340)+3,DAY(siječanj!B1340))</f>
        <v>44665</v>
      </c>
      <c r="C1340" s="8">
        <v>13.9270833333333</v>
      </c>
      <c r="D1340">
        <v>0.92004446577187748</v>
      </c>
      <c r="E1340" s="6">
        <v>144.51373947661688</v>
      </c>
      <c r="F1340" s="9">
        <v>105.28881100816638</v>
      </c>
      <c r="G1340" s="9">
        <v>279.97317132351196</v>
      </c>
      <c r="H1340" s="9">
        <v>132.95906623346025</v>
      </c>
    </row>
    <row r="1341" spans="1:8" x14ac:dyDescent="0.25">
      <c r="A1341" s="16"/>
      <c r="B1341" s="5">
        <f>DATE(YEAR(siječanj!B1341),MONTH(siječanj!B1341)+3,DAY(siječanj!B1341))</f>
        <v>44665</v>
      </c>
      <c r="C1341" s="8">
        <v>13.9375</v>
      </c>
      <c r="D1341">
        <v>0.92004446577187748</v>
      </c>
      <c r="E1341" s="6">
        <v>134.50301382282225</v>
      </c>
      <c r="F1341" s="9">
        <v>102.82979003349807</v>
      </c>
      <c r="G1341" s="9">
        <v>279.07356701417035</v>
      </c>
      <c r="H1341" s="9">
        <v>123.74875349732595</v>
      </c>
    </row>
    <row r="1342" spans="1:8" x14ac:dyDescent="0.25">
      <c r="A1342" s="16"/>
      <c r="B1342" s="5">
        <f>DATE(YEAR(siječanj!B1342),MONTH(siječanj!B1342)+3,DAY(siječanj!B1342))</f>
        <v>44665</v>
      </c>
      <c r="C1342" s="8">
        <v>13.9479166666667</v>
      </c>
      <c r="D1342">
        <v>0.92004446577187748</v>
      </c>
      <c r="E1342" s="6">
        <v>122.34155348863912</v>
      </c>
      <c r="F1342" s="9">
        <v>100.17491016090108</v>
      </c>
      <c r="G1342" s="9">
        <v>278.62681564829018</v>
      </c>
      <c r="H1342" s="9">
        <v>112.55966922115655</v>
      </c>
    </row>
    <row r="1343" spans="1:8" x14ac:dyDescent="0.25">
      <c r="A1343" s="16"/>
      <c r="B1343" s="5">
        <f>DATE(YEAR(siječanj!B1343),MONTH(siječanj!B1343)+3,DAY(siječanj!B1343))</f>
        <v>44665</v>
      </c>
      <c r="C1343" s="8">
        <v>13.9583333333333</v>
      </c>
      <c r="D1343">
        <v>0.92004446577187748</v>
      </c>
      <c r="E1343" s="6">
        <v>110.84344407414068</v>
      </c>
      <c r="F1343" s="9">
        <v>97.149562028738586</v>
      </c>
      <c r="G1343" s="9">
        <v>271.16524906382261</v>
      </c>
      <c r="H1343" s="9">
        <v>101.98089728750774</v>
      </c>
    </row>
    <row r="1344" spans="1:8" x14ac:dyDescent="0.25">
      <c r="A1344" s="16"/>
      <c r="B1344" s="5">
        <f>DATE(YEAR(siječanj!B1344),MONTH(siječanj!B1344)+3,DAY(siječanj!B1344))</f>
        <v>44665</v>
      </c>
      <c r="C1344" s="8">
        <v>13.96875</v>
      </c>
      <c r="D1344">
        <v>0.92004446577187748</v>
      </c>
      <c r="E1344" s="6">
        <v>100.75743944505908</v>
      </c>
      <c r="F1344" s="9">
        <v>94.664491844650911</v>
      </c>
      <c r="G1344" s="9">
        <v>270.87579750883975</v>
      </c>
      <c r="H1344" s="9">
        <v>92.701324546771673</v>
      </c>
    </row>
    <row r="1345" spans="1:8" x14ac:dyDescent="0.25">
      <c r="A1345" s="16"/>
      <c r="B1345" s="5">
        <f>DATE(YEAR(siječanj!B1345),MONTH(siječanj!B1345)+3,DAY(siječanj!B1345))</f>
        <v>44665</v>
      </c>
      <c r="C1345" s="8">
        <v>13.9791666666667</v>
      </c>
      <c r="D1345">
        <v>0.92004446577187748</v>
      </c>
      <c r="E1345" s="6">
        <v>91.718721217954212</v>
      </c>
      <c r="F1345" s="9">
        <v>92.544543648365376</v>
      </c>
      <c r="G1345" s="9">
        <v>266.95432070278054</v>
      </c>
      <c r="H1345" s="9">
        <v>84.38530186425244</v>
      </c>
    </row>
    <row r="1346" spans="1:8" ht="15.75" thickBot="1" x14ac:dyDescent="0.3">
      <c r="A1346" s="16"/>
      <c r="B1346" s="5">
        <f>DATE(YEAR(siječanj!B1346),MONTH(siječanj!B1346)+3,DAY(siječanj!B1346))</f>
        <v>44665</v>
      </c>
      <c r="C1346" s="8">
        <v>13.9895833333333</v>
      </c>
      <c r="D1346">
        <v>0.92004446577187748</v>
      </c>
      <c r="E1346" s="6">
        <v>83.877054065706773</v>
      </c>
      <c r="F1346" s="9">
        <v>90.458849331218119</v>
      </c>
      <c r="G1346" s="9">
        <v>266.58687493426811</v>
      </c>
      <c r="H1346" s="9">
        <v>77.170619398402067</v>
      </c>
    </row>
    <row r="1347" spans="1:8" x14ac:dyDescent="0.25">
      <c r="A1347" s="15">
        <f t="shared" ref="A1347" si="12">A1251+1</f>
        <v>105</v>
      </c>
      <c r="B1347" s="5">
        <f>DATE(YEAR(siječanj!B1347),MONTH(siječanj!B1347)+3,DAY(siječanj!B1347))</f>
        <v>44666</v>
      </c>
      <c r="C1347" s="8">
        <v>14</v>
      </c>
      <c r="D1347">
        <v>0.91845393620610927</v>
      </c>
      <c r="E1347" s="6">
        <v>76.456742466160577</v>
      </c>
      <c r="F1347" s="9">
        <v>88.237792690942598</v>
      </c>
      <c r="G1347" s="9">
        <v>258.18641686607708</v>
      </c>
      <c r="H1347" s="9">
        <v>70.221996067541966</v>
      </c>
    </row>
    <row r="1348" spans="1:8" x14ac:dyDescent="0.25">
      <c r="A1348" s="16"/>
      <c r="B1348" s="5">
        <f>DATE(YEAR(siječanj!B1348),MONTH(siječanj!B1348)+3,DAY(siječanj!B1348))</f>
        <v>44666</v>
      </c>
      <c r="C1348" s="8">
        <v>14.0104166666667</v>
      </c>
      <c r="D1348">
        <v>0.91845393620610927</v>
      </c>
      <c r="E1348" s="6">
        <v>70.8384092993834</v>
      </c>
      <c r="F1348" s="9">
        <v>86.878380367333179</v>
      </c>
      <c r="G1348" s="9">
        <v>255.95270517053677</v>
      </c>
      <c r="H1348" s="9">
        <v>65.061815855598141</v>
      </c>
    </row>
    <row r="1349" spans="1:8" x14ac:dyDescent="0.25">
      <c r="A1349" s="16"/>
      <c r="B1349" s="5">
        <f>DATE(YEAR(siječanj!B1349),MONTH(siječanj!B1349)+3,DAY(siječanj!B1349))</f>
        <v>44666</v>
      </c>
      <c r="C1349" s="8">
        <v>14.0208333333333</v>
      </c>
      <c r="D1349">
        <v>0.91845393620610927</v>
      </c>
      <c r="E1349" s="6">
        <v>66.542365799173837</v>
      </c>
      <c r="F1349" s="9">
        <v>85.623213383424684</v>
      </c>
      <c r="G1349" s="9">
        <v>255.45590445617836</v>
      </c>
      <c r="H1349" s="9">
        <v>61.116097792717994</v>
      </c>
    </row>
    <row r="1350" spans="1:8" x14ac:dyDescent="0.25">
      <c r="A1350" s="16"/>
      <c r="B1350" s="5">
        <f>DATE(YEAR(siječanj!B1350),MONTH(siječanj!B1350)+3,DAY(siječanj!B1350))</f>
        <v>44666</v>
      </c>
      <c r="C1350" s="8">
        <v>14.03125</v>
      </c>
      <c r="D1350">
        <v>0.91845393620610927</v>
      </c>
      <c r="E1350" s="6">
        <v>63.081678459246241</v>
      </c>
      <c r="F1350" s="9">
        <v>84.633654629243011</v>
      </c>
      <c r="G1350" s="9">
        <v>255.1366837675248</v>
      </c>
      <c r="H1350" s="9">
        <v>57.937615883382847</v>
      </c>
    </row>
    <row r="1351" spans="1:8" x14ac:dyDescent="0.25">
      <c r="A1351" s="16"/>
      <c r="B1351" s="5">
        <f>DATE(YEAR(siječanj!B1351),MONTH(siječanj!B1351)+3,DAY(siječanj!B1351))</f>
        <v>44666</v>
      </c>
      <c r="C1351" s="8">
        <v>14.0416666666667</v>
      </c>
      <c r="D1351">
        <v>0.91845393620610927</v>
      </c>
      <c r="E1351" s="6">
        <v>59.816048076412606</v>
      </c>
      <c r="F1351" s="9">
        <v>80.869639888701982</v>
      </c>
      <c r="G1351" s="9">
        <v>248.88458746287037</v>
      </c>
      <c r="H1351" s="9">
        <v>54.938284804075032</v>
      </c>
    </row>
    <row r="1352" spans="1:8" x14ac:dyDescent="0.25">
      <c r="A1352" s="16"/>
      <c r="B1352" s="5">
        <f>DATE(YEAR(siječanj!B1352),MONTH(siječanj!B1352)+3,DAY(siječanj!B1352))</f>
        <v>44666</v>
      </c>
      <c r="C1352" s="8">
        <v>14.0520833333333</v>
      </c>
      <c r="D1352">
        <v>0.91845393620610927</v>
      </c>
      <c r="E1352" s="6">
        <v>58.187047865641773</v>
      </c>
      <c r="F1352" s="9">
        <v>80.899209273219384</v>
      </c>
      <c r="G1352" s="9">
        <v>251.26027277114795</v>
      </c>
      <c r="H1352" s="9">
        <v>53.442123148411973</v>
      </c>
    </row>
    <row r="1353" spans="1:8" x14ac:dyDescent="0.25">
      <c r="A1353" s="16"/>
      <c r="B1353" s="5">
        <f>DATE(YEAR(siječanj!B1353),MONTH(siječanj!B1353)+3,DAY(siječanj!B1353))</f>
        <v>44666</v>
      </c>
      <c r="C1353" s="8">
        <v>14.0625</v>
      </c>
      <c r="D1353">
        <v>0.91845393620610927</v>
      </c>
      <c r="E1353" s="6">
        <v>56.21807405365211</v>
      </c>
      <c r="F1353" s="9">
        <v>80.413988658443444</v>
      </c>
      <c r="G1353" s="9">
        <v>250.8392061747295</v>
      </c>
      <c r="H1353" s="9">
        <v>51.633711400503323</v>
      </c>
    </row>
    <row r="1354" spans="1:8" x14ac:dyDescent="0.25">
      <c r="A1354" s="16"/>
      <c r="B1354" s="5">
        <f>DATE(YEAR(siječanj!B1354),MONTH(siječanj!B1354)+3,DAY(siječanj!B1354))</f>
        <v>44666</v>
      </c>
      <c r="C1354" s="8">
        <v>14.0729166666667</v>
      </c>
      <c r="D1354">
        <v>0.91845393620610927</v>
      </c>
      <c r="E1354" s="6">
        <v>55.009228061403803</v>
      </c>
      <c r="F1354" s="9">
        <v>80.049244289953663</v>
      </c>
      <c r="G1354" s="9">
        <v>250.9625768309873</v>
      </c>
      <c r="H1354" s="9">
        <v>50.523442040655887</v>
      </c>
    </row>
    <row r="1355" spans="1:8" x14ac:dyDescent="0.25">
      <c r="A1355" s="16"/>
      <c r="B1355" s="5">
        <f>DATE(YEAR(siječanj!B1355),MONTH(siječanj!B1355)+3,DAY(siječanj!B1355))</f>
        <v>44666</v>
      </c>
      <c r="C1355" s="8">
        <v>14.0833333333333</v>
      </c>
      <c r="D1355">
        <v>0.91845393620610927</v>
      </c>
      <c r="E1355" s="6">
        <v>53.889391996253536</v>
      </c>
      <c r="F1355" s="9">
        <v>79.624757832618741</v>
      </c>
      <c r="G1355" s="9">
        <v>250.02125332268824</v>
      </c>
      <c r="H1355" s="9">
        <v>49.494924198713058</v>
      </c>
    </row>
    <row r="1356" spans="1:8" x14ac:dyDescent="0.25">
      <c r="A1356" s="16"/>
      <c r="B1356" s="5">
        <f>DATE(YEAR(siječanj!B1356),MONTH(siječanj!B1356)+3,DAY(siječanj!B1356))</f>
        <v>44666</v>
      </c>
      <c r="C1356" s="8">
        <v>14.09375</v>
      </c>
      <c r="D1356">
        <v>0.91845393620610927</v>
      </c>
      <c r="E1356" s="6">
        <v>52.906876370433743</v>
      </c>
      <c r="F1356" s="9">
        <v>79.191190728714716</v>
      </c>
      <c r="G1356" s="9">
        <v>250.48374279575458</v>
      </c>
      <c r="H1356" s="9">
        <v>48.592528854794864</v>
      </c>
    </row>
    <row r="1357" spans="1:8" x14ac:dyDescent="0.25">
      <c r="A1357" s="16"/>
      <c r="B1357" s="5">
        <f>DATE(YEAR(siječanj!B1357),MONTH(siječanj!B1357)+3,DAY(siječanj!B1357))</f>
        <v>44666</v>
      </c>
      <c r="C1357" s="8">
        <v>14.1041666666667</v>
      </c>
      <c r="D1357">
        <v>0.91845393620610927</v>
      </c>
      <c r="E1357" s="6">
        <v>53.00431847206044</v>
      </c>
      <c r="F1357" s="9">
        <v>78.960150110850293</v>
      </c>
      <c r="G1357" s="9">
        <v>250.43032692161086</v>
      </c>
      <c r="H1357" s="9">
        <v>48.682024936586096</v>
      </c>
    </row>
    <row r="1358" spans="1:8" x14ac:dyDescent="0.25">
      <c r="A1358" s="16"/>
      <c r="B1358" s="5">
        <f>DATE(YEAR(siječanj!B1358),MONTH(siječanj!B1358)+3,DAY(siječanj!B1358))</f>
        <v>44666</v>
      </c>
      <c r="C1358" s="8">
        <v>14.1145833333333</v>
      </c>
      <c r="D1358">
        <v>0.91845393620610927</v>
      </c>
      <c r="E1358" s="6">
        <v>52.519869046861636</v>
      </c>
      <c r="F1358" s="9">
        <v>78.829216575420375</v>
      </c>
      <c r="G1358" s="9">
        <v>250.43944055892683</v>
      </c>
      <c r="H1358" s="9">
        <v>48.237080455119468</v>
      </c>
    </row>
    <row r="1359" spans="1:8" x14ac:dyDescent="0.25">
      <c r="A1359" s="16"/>
      <c r="B1359" s="5">
        <f>DATE(YEAR(siječanj!B1359),MONTH(siječanj!B1359)+3,DAY(siječanj!B1359))</f>
        <v>44666</v>
      </c>
      <c r="C1359" s="8">
        <v>14.125</v>
      </c>
      <c r="D1359">
        <v>0.91845393620610927</v>
      </c>
      <c r="E1359" s="6">
        <v>52.84274001786374</v>
      </c>
      <c r="F1359" s="9">
        <v>78.926750381146391</v>
      </c>
      <c r="G1359" s="9">
        <v>249.91352089868752</v>
      </c>
      <c r="H1359" s="9">
        <v>48.533622569323043</v>
      </c>
    </row>
    <row r="1360" spans="1:8" x14ac:dyDescent="0.25">
      <c r="A1360" s="16"/>
      <c r="B1360" s="5">
        <f>DATE(YEAR(siječanj!B1360),MONTH(siječanj!B1360)+3,DAY(siječanj!B1360))</f>
        <v>44666</v>
      </c>
      <c r="C1360" s="8">
        <v>14.1354166666667</v>
      </c>
      <c r="D1360">
        <v>0.91845393620610927</v>
      </c>
      <c r="E1360" s="6">
        <v>53.315880023533992</v>
      </c>
      <c r="F1360" s="9">
        <v>78.994906472155336</v>
      </c>
      <c r="G1360" s="9">
        <v>249.77600963373339</v>
      </c>
      <c r="H1360" s="9">
        <v>48.968179869907466</v>
      </c>
    </row>
    <row r="1361" spans="1:8" x14ac:dyDescent="0.25">
      <c r="A1361" s="16"/>
      <c r="B1361" s="5">
        <f>DATE(YEAR(siječanj!B1361),MONTH(siječanj!B1361)+3,DAY(siječanj!B1361))</f>
        <v>44666</v>
      </c>
      <c r="C1361" s="8">
        <v>14.1458333333333</v>
      </c>
      <c r="D1361">
        <v>0.91845393620610927</v>
      </c>
      <c r="E1361" s="6">
        <v>53.824170471570049</v>
      </c>
      <c r="F1361" s="9">
        <v>78.939899005720605</v>
      </c>
      <c r="G1361" s="9">
        <v>249.79428034094988</v>
      </c>
      <c r="H1361" s="9">
        <v>49.43502123264215</v>
      </c>
    </row>
    <row r="1362" spans="1:8" x14ac:dyDescent="0.25">
      <c r="A1362" s="16"/>
      <c r="B1362" s="5">
        <f>DATE(YEAR(siječanj!B1362),MONTH(siječanj!B1362)+3,DAY(siječanj!B1362))</f>
        <v>44666</v>
      </c>
      <c r="C1362" s="8">
        <v>14.15625</v>
      </c>
      <c r="D1362">
        <v>0.91845393620610927</v>
      </c>
      <c r="E1362" s="6">
        <v>54.493386086290741</v>
      </c>
      <c r="F1362" s="9">
        <v>79.299733610622127</v>
      </c>
      <c r="G1362" s="9">
        <v>249.67833635639735</v>
      </c>
      <c r="H1362" s="9">
        <v>50.049664948152959</v>
      </c>
    </row>
    <row r="1363" spans="1:8" x14ac:dyDescent="0.25">
      <c r="A1363" s="16"/>
      <c r="B1363" s="5">
        <f>DATE(YEAR(siječanj!B1363),MONTH(siječanj!B1363)+3,DAY(siječanj!B1363))</f>
        <v>44666</v>
      </c>
      <c r="C1363" s="8">
        <v>14.1666666666667</v>
      </c>
      <c r="D1363">
        <v>0.91845393620610927</v>
      </c>
      <c r="E1363" s="6">
        <v>57.1954348637233</v>
      </c>
      <c r="F1363" s="9">
        <v>79.48868621381277</v>
      </c>
      <c r="G1363" s="9">
        <v>252.40192457156357</v>
      </c>
      <c r="H1363" s="9">
        <v>52.5313722836068</v>
      </c>
    </row>
    <row r="1364" spans="1:8" x14ac:dyDescent="0.25">
      <c r="A1364" s="16"/>
      <c r="B1364" s="5">
        <f>DATE(YEAR(siječanj!B1364),MONTH(siječanj!B1364)+3,DAY(siječanj!B1364))</f>
        <v>44666</v>
      </c>
      <c r="C1364" s="8">
        <v>14.1770833333333</v>
      </c>
      <c r="D1364">
        <v>0.91845393620610927</v>
      </c>
      <c r="E1364" s="6">
        <v>59.500667076521324</v>
      </c>
      <c r="F1364" s="9">
        <v>79.604024928680502</v>
      </c>
      <c r="G1364" s="9">
        <v>253.80325318908694</v>
      </c>
      <c r="H1364" s="9">
        <v>54.64862188332026</v>
      </c>
    </row>
    <row r="1365" spans="1:8" x14ac:dyDescent="0.25">
      <c r="A1365" s="16"/>
      <c r="B1365" s="5">
        <f>DATE(YEAR(siječanj!B1365),MONTH(siječanj!B1365)+3,DAY(siječanj!B1365))</f>
        <v>44666</v>
      </c>
      <c r="C1365" s="8">
        <v>14.1875</v>
      </c>
      <c r="D1365">
        <v>0.91845393620610927</v>
      </c>
      <c r="E1365" s="6">
        <v>63.319356965891707</v>
      </c>
      <c r="F1365" s="9">
        <v>79.836461076106517</v>
      </c>
      <c r="G1365" s="9">
        <v>262.18265466000577</v>
      </c>
      <c r="H1365" s="9">
        <v>58.15591264336296</v>
      </c>
    </row>
    <row r="1366" spans="1:8" x14ac:dyDescent="0.25">
      <c r="A1366" s="16"/>
      <c r="B1366" s="5">
        <f>DATE(YEAR(siječanj!B1366),MONTH(siječanj!B1366)+3,DAY(siječanj!B1366))</f>
        <v>44666</v>
      </c>
      <c r="C1366" s="8">
        <v>14.1979166666667</v>
      </c>
      <c r="D1366">
        <v>0.91845393620610927</v>
      </c>
      <c r="E1366" s="6">
        <v>67.92500016936232</v>
      </c>
      <c r="F1366" s="9">
        <v>80.758649977852357</v>
      </c>
      <c r="G1366" s="9">
        <v>264.79565600968618</v>
      </c>
      <c r="H1366" s="9">
        <v>62.385983772351459</v>
      </c>
    </row>
    <row r="1367" spans="1:8" x14ac:dyDescent="0.25">
      <c r="A1367" s="16"/>
      <c r="B1367" s="5">
        <f>DATE(YEAR(siječanj!B1367),MONTH(siječanj!B1367)+3,DAY(siječanj!B1367))</f>
        <v>44666</v>
      </c>
      <c r="C1367" s="8">
        <v>14.2083333333333</v>
      </c>
      <c r="D1367">
        <v>0.91845393620610927</v>
      </c>
      <c r="E1367" s="6">
        <v>74.059924904066548</v>
      </c>
      <c r="F1367" s="9">
        <v>82.56816891648694</v>
      </c>
      <c r="G1367" s="9">
        <v>272.18835622860161</v>
      </c>
      <c r="H1367" s="9">
        <v>68.020629543268782</v>
      </c>
    </row>
    <row r="1368" spans="1:8" x14ac:dyDescent="0.25">
      <c r="A1368" s="16"/>
      <c r="B1368" s="5">
        <f>DATE(YEAR(siječanj!B1368),MONTH(siječanj!B1368)+3,DAY(siječanj!B1368))</f>
        <v>44666</v>
      </c>
      <c r="C1368" s="8">
        <v>14.21875</v>
      </c>
      <c r="D1368">
        <v>0.91845393620610927</v>
      </c>
      <c r="E1368" s="6">
        <v>80.311296648536825</v>
      </c>
      <c r="F1368" s="9">
        <v>84.308102083426334</v>
      </c>
      <c r="G1368" s="9">
        <v>272.34045523770601</v>
      </c>
      <c r="H1368" s="9">
        <v>73.762226528665153</v>
      </c>
    </row>
    <row r="1369" spans="1:8" x14ac:dyDescent="0.25">
      <c r="A1369" s="16"/>
      <c r="B1369" s="5">
        <f>DATE(YEAR(siječanj!B1369),MONTH(siječanj!B1369)+3,DAY(siječanj!B1369))</f>
        <v>44666</v>
      </c>
      <c r="C1369" s="8">
        <v>14.2291666666667</v>
      </c>
      <c r="D1369">
        <v>0.91845393620610927</v>
      </c>
      <c r="E1369" s="6">
        <v>85.212595143252145</v>
      </c>
      <c r="F1369" s="9">
        <v>86.739952551741794</v>
      </c>
      <c r="G1369" s="9">
        <v>264.22421229597671</v>
      </c>
      <c r="H1369" s="9">
        <v>78.263843423657519</v>
      </c>
    </row>
    <row r="1370" spans="1:8" x14ac:dyDescent="0.25">
      <c r="A1370" s="16"/>
      <c r="B1370" s="5">
        <f>DATE(YEAR(siječanj!B1370),MONTH(siječanj!B1370)+3,DAY(siječanj!B1370))</f>
        <v>44666</v>
      </c>
      <c r="C1370" s="8">
        <v>14.2395833333333</v>
      </c>
      <c r="D1370">
        <v>0.91845393620610927</v>
      </c>
      <c r="E1370" s="6">
        <v>90.805317056745295</v>
      </c>
      <c r="F1370" s="9">
        <v>90.342064537504328</v>
      </c>
      <c r="G1370" s="9">
        <v>225.2595844978913</v>
      </c>
      <c r="H1370" s="9">
        <v>83.400500879211464</v>
      </c>
    </row>
    <row r="1371" spans="1:8" x14ac:dyDescent="0.25">
      <c r="A1371" s="16"/>
      <c r="B1371" s="5">
        <f>DATE(YEAR(siječanj!B1371),MONTH(siječanj!B1371)+3,DAY(siječanj!B1371))</f>
        <v>44666</v>
      </c>
      <c r="C1371" s="8">
        <v>14.25</v>
      </c>
      <c r="D1371">
        <v>0.91845393620610927</v>
      </c>
      <c r="E1371" s="6">
        <v>95.864358671828953</v>
      </c>
      <c r="F1371" s="9">
        <v>94.936346749625898</v>
      </c>
      <c r="G1371" s="9">
        <v>161.65226263333625</v>
      </c>
      <c r="H1371" s="9">
        <v>88.04699756401557</v>
      </c>
    </row>
    <row r="1372" spans="1:8" x14ac:dyDescent="0.25">
      <c r="A1372" s="16"/>
      <c r="B1372" s="5">
        <f>DATE(YEAR(siječanj!B1372),MONTH(siječanj!B1372)+3,DAY(siječanj!B1372))</f>
        <v>44666</v>
      </c>
      <c r="C1372" s="8">
        <v>14.2604166666667</v>
      </c>
      <c r="D1372">
        <v>0.91845393620610927</v>
      </c>
      <c r="E1372" s="6">
        <v>98.925955847725973</v>
      </c>
      <c r="F1372" s="9">
        <v>99.40932439764461</v>
      </c>
      <c r="G1372" s="9">
        <v>94.603354520588667</v>
      </c>
      <c r="H1372" s="9">
        <v>90.858933541295698</v>
      </c>
    </row>
    <row r="1373" spans="1:8" x14ac:dyDescent="0.25">
      <c r="A1373" s="16"/>
      <c r="B1373" s="5">
        <f>DATE(YEAR(siječanj!B1373),MONTH(siječanj!B1373)+3,DAY(siječanj!B1373))</f>
        <v>44666</v>
      </c>
      <c r="C1373" s="8">
        <v>14.2708333333333</v>
      </c>
      <c r="D1373">
        <v>0.91845393620610927</v>
      </c>
      <c r="E1373" s="6">
        <v>101.1020466219903</v>
      </c>
      <c r="F1373" s="9">
        <v>104.45958848272393</v>
      </c>
      <c r="G1373" s="9">
        <v>38.071963785556569</v>
      </c>
      <c r="H1373" s="9">
        <v>92.857572678460556</v>
      </c>
    </row>
    <row r="1374" spans="1:8" x14ac:dyDescent="0.25">
      <c r="A1374" s="16"/>
      <c r="B1374" s="5">
        <f>DATE(YEAR(siječanj!B1374),MONTH(siječanj!B1374)+3,DAY(siječanj!B1374))</f>
        <v>44666</v>
      </c>
      <c r="C1374" s="8">
        <v>14.28125</v>
      </c>
      <c r="D1374">
        <v>0.91845393620610927</v>
      </c>
      <c r="E1374" s="6">
        <v>102.05637259381359</v>
      </c>
      <c r="F1374" s="9">
        <v>112.85317102371506</v>
      </c>
      <c r="G1374" s="9">
        <v>15.365835046771634</v>
      </c>
      <c r="H1374" s="9">
        <v>93.73407712370539</v>
      </c>
    </row>
    <row r="1375" spans="1:8" x14ac:dyDescent="0.25">
      <c r="A1375" s="16"/>
      <c r="B1375" s="5">
        <f>DATE(YEAR(siječanj!B1375),MONTH(siječanj!B1375)+3,DAY(siječanj!B1375))</f>
        <v>44666</v>
      </c>
      <c r="C1375" s="8">
        <v>14.2916666666667</v>
      </c>
      <c r="D1375">
        <v>0.91845393620610927</v>
      </c>
      <c r="E1375" s="6">
        <v>99.990726129774487</v>
      </c>
      <c r="F1375" s="9">
        <v>124.21966125496769</v>
      </c>
      <c r="G1375" s="9">
        <v>7.2785019520511351</v>
      </c>
      <c r="H1375" s="9">
        <v>91.836875997998433</v>
      </c>
    </row>
    <row r="1376" spans="1:8" x14ac:dyDescent="0.25">
      <c r="A1376" s="16"/>
      <c r="B1376" s="5">
        <f>DATE(YEAR(siječanj!B1376),MONTH(siječanj!B1376)+3,DAY(siječanj!B1376))</f>
        <v>44666</v>
      </c>
      <c r="C1376" s="8">
        <v>14.3020833333333</v>
      </c>
      <c r="D1376">
        <v>0.91845393620610927</v>
      </c>
      <c r="E1376" s="6">
        <v>97.337692779670974</v>
      </c>
      <c r="F1376" s="9">
        <v>128.85026634439799</v>
      </c>
      <c r="G1376" s="9">
        <v>4.205331227909868</v>
      </c>
      <c r="H1376" s="9">
        <v>89.400187074709791</v>
      </c>
    </row>
    <row r="1377" spans="1:8" x14ac:dyDescent="0.25">
      <c r="A1377" s="16"/>
      <c r="B1377" s="5">
        <f>DATE(YEAR(siječanj!B1377),MONTH(siječanj!B1377)+3,DAY(siječanj!B1377))</f>
        <v>44666</v>
      </c>
      <c r="C1377" s="8">
        <v>14.3125</v>
      </c>
      <c r="D1377">
        <v>0.91845393620610927</v>
      </c>
      <c r="E1377" s="6">
        <v>97.135901401309155</v>
      </c>
      <c r="F1377" s="9">
        <v>134.20486213076398</v>
      </c>
      <c r="G1377" s="9">
        <v>2.8525426115083983</v>
      </c>
      <c r="H1377" s="9">
        <v>89.214850988960919</v>
      </c>
    </row>
    <row r="1378" spans="1:8" x14ac:dyDescent="0.25">
      <c r="A1378" s="16"/>
      <c r="B1378" s="5">
        <f>DATE(YEAR(siječanj!B1378),MONTH(siječanj!B1378)+3,DAY(siječanj!B1378))</f>
        <v>44666</v>
      </c>
      <c r="C1378" s="8">
        <v>14.3229166666667</v>
      </c>
      <c r="D1378">
        <v>0.91845393620610927</v>
      </c>
      <c r="E1378" s="6">
        <v>96.213311501404945</v>
      </c>
      <c r="F1378" s="9">
        <v>141.24264231169883</v>
      </c>
      <c r="G1378" s="9">
        <v>1.8175024702630642</v>
      </c>
      <c r="H1378" s="9">
        <v>88.3674946638899</v>
      </c>
    </row>
    <row r="1379" spans="1:8" x14ac:dyDescent="0.25">
      <c r="A1379" s="16"/>
      <c r="B1379" s="5">
        <f>DATE(YEAR(siječanj!B1379),MONTH(siječanj!B1379)+3,DAY(siječanj!B1379))</f>
        <v>44666</v>
      </c>
      <c r="C1379" s="8">
        <v>14.3333333333333</v>
      </c>
      <c r="D1379">
        <v>0.91845393620610927</v>
      </c>
      <c r="E1379" s="6">
        <v>97.634989232401111</v>
      </c>
      <c r="F1379" s="9">
        <v>150.2547158711281</v>
      </c>
      <c r="G1379" s="9">
        <v>1.6972598007119455</v>
      </c>
      <c r="H1379" s="9">
        <v>89.673240171939895</v>
      </c>
    </row>
    <row r="1380" spans="1:8" x14ac:dyDescent="0.25">
      <c r="A1380" s="16"/>
      <c r="B1380" s="5">
        <f>DATE(YEAR(siječanj!B1380),MONTH(siječanj!B1380)+3,DAY(siječanj!B1380))</f>
        <v>44666</v>
      </c>
      <c r="C1380" s="8">
        <v>14.34375</v>
      </c>
      <c r="D1380">
        <v>0.91845393620610927</v>
      </c>
      <c r="E1380" s="6">
        <v>98.490077058358636</v>
      </c>
      <c r="F1380" s="9">
        <v>154.28264864673793</v>
      </c>
      <c r="G1380" s="9">
        <v>1.4120606960411028</v>
      </c>
      <c r="H1380" s="9">
        <v>90.458598951492505</v>
      </c>
    </row>
    <row r="1381" spans="1:8" x14ac:dyDescent="0.25">
      <c r="A1381" s="16"/>
      <c r="B1381" s="5">
        <f>DATE(YEAR(siječanj!B1381),MONTH(siječanj!B1381)+3,DAY(siječanj!B1381))</f>
        <v>44666</v>
      </c>
      <c r="C1381" s="8">
        <v>14.3541666666667</v>
      </c>
      <c r="D1381">
        <v>0.91845393620610927</v>
      </c>
      <c r="E1381" s="6">
        <v>97.898947172415149</v>
      </c>
      <c r="F1381" s="9">
        <v>156.51006919806494</v>
      </c>
      <c r="G1381" s="9">
        <v>1.3511839385254127</v>
      </c>
      <c r="H1381" s="9">
        <v>89.915673380938642</v>
      </c>
    </row>
    <row r="1382" spans="1:8" x14ac:dyDescent="0.25">
      <c r="A1382" s="16"/>
      <c r="B1382" s="5">
        <f>DATE(YEAR(siječanj!B1382),MONTH(siječanj!B1382)+3,DAY(siječanj!B1382))</f>
        <v>44666</v>
      </c>
      <c r="C1382" s="8">
        <v>14.3645833333333</v>
      </c>
      <c r="D1382">
        <v>0.91845393620610927</v>
      </c>
      <c r="E1382" s="6">
        <v>98.151997792357122</v>
      </c>
      <c r="F1382" s="9">
        <v>159.07280692768865</v>
      </c>
      <c r="G1382" s="9">
        <v>1.3299063664714399</v>
      </c>
      <c r="H1382" s="9">
        <v>90.148088718883741</v>
      </c>
    </row>
    <row r="1383" spans="1:8" x14ac:dyDescent="0.25">
      <c r="A1383" s="16"/>
      <c r="B1383" s="5">
        <f>DATE(YEAR(siječanj!B1383),MONTH(siječanj!B1383)+3,DAY(siječanj!B1383))</f>
        <v>44666</v>
      </c>
      <c r="C1383" s="8">
        <v>14.375</v>
      </c>
      <c r="D1383">
        <v>0.91845393620610927</v>
      </c>
      <c r="E1383" s="6">
        <v>98.471590411740991</v>
      </c>
      <c r="F1383" s="9">
        <v>161.92135294110477</v>
      </c>
      <c r="G1383" s="9">
        <v>1.2866915374486667</v>
      </c>
      <c r="H1383" s="9">
        <v>90.441619818139287</v>
      </c>
    </row>
    <row r="1384" spans="1:8" x14ac:dyDescent="0.25">
      <c r="A1384" s="16"/>
      <c r="B1384" s="5">
        <f>DATE(YEAR(siječanj!B1384),MONTH(siječanj!B1384)+3,DAY(siječanj!B1384))</f>
        <v>44666</v>
      </c>
      <c r="C1384" s="8">
        <v>14.3854166666667</v>
      </c>
      <c r="D1384">
        <v>0.91845393620610927</v>
      </c>
      <c r="E1384" s="6">
        <v>99.546018030612814</v>
      </c>
      <c r="F1384" s="9">
        <v>163.3348987012038</v>
      </c>
      <c r="G1384" s="9">
        <v>1.2129826018594243</v>
      </c>
      <c r="H1384" s="9">
        <v>91.428432093860664</v>
      </c>
    </row>
    <row r="1385" spans="1:8" x14ac:dyDescent="0.25">
      <c r="A1385" s="16"/>
      <c r="B1385" s="5">
        <f>DATE(YEAR(siječanj!B1385),MONTH(siječanj!B1385)+3,DAY(siječanj!B1385))</f>
        <v>44666</v>
      </c>
      <c r="C1385" s="8">
        <v>14.3958333333333</v>
      </c>
      <c r="D1385">
        <v>0.91845393620610927</v>
      </c>
      <c r="E1385" s="6">
        <v>98.970311885550359</v>
      </c>
      <c r="F1385" s="9">
        <v>163.75383545525946</v>
      </c>
      <c r="G1385" s="9">
        <v>1.2323182720420818</v>
      </c>
      <c r="H1385" s="9">
        <v>90.899672518830002</v>
      </c>
    </row>
    <row r="1386" spans="1:8" x14ac:dyDescent="0.25">
      <c r="A1386" s="16"/>
      <c r="B1386" s="5">
        <f>DATE(YEAR(siječanj!B1386),MONTH(siječanj!B1386)+3,DAY(siječanj!B1386))</f>
        <v>44666</v>
      </c>
      <c r="C1386" s="8">
        <v>14.40625</v>
      </c>
      <c r="D1386">
        <v>0.91845393620610927</v>
      </c>
      <c r="E1386" s="6">
        <v>98.798642224252589</v>
      </c>
      <c r="F1386" s="9">
        <v>163.93700811858466</v>
      </c>
      <c r="G1386" s="9">
        <v>1.3194104721459676</v>
      </c>
      <c r="H1386" s="9">
        <v>90.742001842683905</v>
      </c>
    </row>
    <row r="1387" spans="1:8" x14ac:dyDescent="0.25">
      <c r="A1387" s="16"/>
      <c r="B1387" s="5">
        <f>DATE(YEAR(siječanj!B1387),MONTH(siječanj!B1387)+3,DAY(siječanj!B1387))</f>
        <v>44666</v>
      </c>
      <c r="C1387" s="8">
        <v>14.4166666666667</v>
      </c>
      <c r="D1387">
        <v>0.91845393620610927</v>
      </c>
      <c r="E1387" s="6">
        <v>99.586689646009802</v>
      </c>
      <c r="F1387" s="9">
        <v>163.57739607304029</v>
      </c>
      <c r="G1387" s="9">
        <v>1.3685991399164754</v>
      </c>
      <c r="H1387" s="9">
        <v>91.465787099113882</v>
      </c>
    </row>
    <row r="1388" spans="1:8" x14ac:dyDescent="0.25">
      <c r="A1388" s="16"/>
      <c r="B1388" s="5">
        <f>DATE(YEAR(siječanj!B1388),MONTH(siječanj!B1388)+3,DAY(siječanj!B1388))</f>
        <v>44666</v>
      </c>
      <c r="C1388" s="8">
        <v>14.4270833333333</v>
      </c>
      <c r="D1388">
        <v>0.91845393620610927</v>
      </c>
      <c r="E1388" s="6">
        <v>99.629197019172423</v>
      </c>
      <c r="F1388" s="9">
        <v>162.90042042562308</v>
      </c>
      <c r="G1388" s="9">
        <v>1.3763396000349915</v>
      </c>
      <c r="H1388" s="9">
        <v>91.504828163312879</v>
      </c>
    </row>
    <row r="1389" spans="1:8" x14ac:dyDescent="0.25">
      <c r="A1389" s="16"/>
      <c r="B1389" s="5">
        <f>DATE(YEAR(siječanj!B1389),MONTH(siječanj!B1389)+3,DAY(siječanj!B1389))</f>
        <v>44666</v>
      </c>
      <c r="C1389" s="8">
        <v>14.4375</v>
      </c>
      <c r="D1389">
        <v>0.91845393620610927</v>
      </c>
      <c r="E1389" s="6">
        <v>99.683741562237969</v>
      </c>
      <c r="F1389" s="9">
        <v>162.27895867079567</v>
      </c>
      <c r="G1389" s="9">
        <v>1.3589796500951756</v>
      </c>
      <c r="H1389" s="9">
        <v>91.554924813589992</v>
      </c>
    </row>
    <row r="1390" spans="1:8" x14ac:dyDescent="0.25">
      <c r="A1390" s="16"/>
      <c r="B1390" s="5">
        <f>DATE(YEAR(siječanj!B1390),MONTH(siječanj!B1390)+3,DAY(siječanj!B1390))</f>
        <v>44666</v>
      </c>
      <c r="C1390" s="8">
        <v>14.4479166666667</v>
      </c>
      <c r="D1390">
        <v>0.91845393620610927</v>
      </c>
      <c r="E1390" s="6">
        <v>101.4297725716154</v>
      </c>
      <c r="F1390" s="9">
        <v>161.94624924147112</v>
      </c>
      <c r="G1390" s="9">
        <v>1.2539664111062134</v>
      </c>
      <c r="H1390" s="9">
        <v>93.15857386689062</v>
      </c>
    </row>
    <row r="1391" spans="1:8" x14ac:dyDescent="0.25">
      <c r="A1391" s="16"/>
      <c r="B1391" s="5">
        <f>DATE(YEAR(siječanj!B1391),MONTH(siječanj!B1391)+3,DAY(siječanj!B1391))</f>
        <v>44666</v>
      </c>
      <c r="C1391" s="8">
        <v>14.4583333333333</v>
      </c>
      <c r="D1391">
        <v>0.91845393620610927</v>
      </c>
      <c r="E1391" s="6">
        <v>102.04585645197825</v>
      </c>
      <c r="F1391" s="9">
        <v>161.8681884813104</v>
      </c>
      <c r="G1391" s="9">
        <v>1.248539372583926</v>
      </c>
      <c r="H1391" s="9">
        <v>93.724418531843014</v>
      </c>
    </row>
    <row r="1392" spans="1:8" x14ac:dyDescent="0.25">
      <c r="A1392" s="16"/>
      <c r="B1392" s="5">
        <f>DATE(YEAR(siječanj!B1392),MONTH(siječanj!B1392)+3,DAY(siječanj!B1392))</f>
        <v>44666</v>
      </c>
      <c r="C1392" s="8">
        <v>14.46875</v>
      </c>
      <c r="D1392">
        <v>0.91845393620610927</v>
      </c>
      <c r="E1392" s="6">
        <v>103.0204025658539</v>
      </c>
      <c r="F1392" s="9">
        <v>161.67854496764934</v>
      </c>
      <c r="G1392" s="9">
        <v>1.2665952065962309</v>
      </c>
      <c r="H1392" s="9">
        <v>94.619494246146473</v>
      </c>
    </row>
    <row r="1393" spans="1:8" x14ac:dyDescent="0.25">
      <c r="A1393" s="16"/>
      <c r="B1393" s="5">
        <f>DATE(YEAR(siječanj!B1393),MONTH(siječanj!B1393)+3,DAY(siječanj!B1393))</f>
        <v>44666</v>
      </c>
      <c r="C1393" s="8">
        <v>14.4791666666667</v>
      </c>
      <c r="D1393">
        <v>0.91845393620610927</v>
      </c>
      <c r="E1393" s="6">
        <v>103.5561519389976</v>
      </c>
      <c r="F1393" s="9">
        <v>161.17755940893011</v>
      </c>
      <c r="G1393" s="9">
        <v>1.3201306484431912</v>
      </c>
      <c r="H1393" s="9">
        <v>95.111555366730258</v>
      </c>
    </row>
    <row r="1394" spans="1:8" x14ac:dyDescent="0.25">
      <c r="A1394" s="16"/>
      <c r="B1394" s="5">
        <f>DATE(YEAR(siječanj!B1394),MONTH(siječanj!B1394)+3,DAY(siječanj!B1394))</f>
        <v>44666</v>
      </c>
      <c r="C1394" s="8">
        <v>14.4895833333333</v>
      </c>
      <c r="D1394">
        <v>0.91845393620610927</v>
      </c>
      <c r="E1394" s="6">
        <v>103.39816755895535</v>
      </c>
      <c r="F1394" s="9">
        <v>160.65049324945505</v>
      </c>
      <c r="G1394" s="9">
        <v>1.3031712730260436</v>
      </c>
      <c r="H1394" s="9">
        <v>94.966453991021368</v>
      </c>
    </row>
    <row r="1395" spans="1:8" x14ac:dyDescent="0.25">
      <c r="A1395" s="16"/>
      <c r="B1395" s="5">
        <f>DATE(YEAR(siječanj!B1395),MONTH(siječanj!B1395)+3,DAY(siječanj!B1395))</f>
        <v>44666</v>
      </c>
      <c r="C1395" s="8">
        <v>14.5</v>
      </c>
      <c r="D1395">
        <v>0.91845393620610927</v>
      </c>
      <c r="E1395" s="6">
        <v>101.83305846972796</v>
      </c>
      <c r="F1395" s="9">
        <v>159.55236378466515</v>
      </c>
      <c r="G1395" s="9">
        <v>1.3363750874942641</v>
      </c>
      <c r="H1395" s="9">
        <v>93.528973387428522</v>
      </c>
    </row>
    <row r="1396" spans="1:8" x14ac:dyDescent="0.25">
      <c r="A1396" s="16"/>
      <c r="B1396" s="5">
        <f>DATE(YEAR(siječanj!B1396),MONTH(siječanj!B1396)+3,DAY(siječanj!B1396))</f>
        <v>44666</v>
      </c>
      <c r="C1396" s="8">
        <v>14.5104166666667</v>
      </c>
      <c r="D1396">
        <v>0.91845393620610927</v>
      </c>
      <c r="E1396" s="6">
        <v>100.94243498019691</v>
      </c>
      <c r="F1396" s="9">
        <v>158.89671036134359</v>
      </c>
      <c r="G1396" s="9">
        <v>1.2642008122518897</v>
      </c>
      <c r="H1396" s="9">
        <v>92.7109767377911</v>
      </c>
    </row>
    <row r="1397" spans="1:8" x14ac:dyDescent="0.25">
      <c r="A1397" s="16"/>
      <c r="B1397" s="5">
        <f>DATE(YEAR(siječanj!B1397),MONTH(siječanj!B1397)+3,DAY(siječanj!B1397))</f>
        <v>44666</v>
      </c>
      <c r="C1397" s="8">
        <v>14.5208333333333</v>
      </c>
      <c r="D1397">
        <v>0.91845393620610927</v>
      </c>
      <c r="E1397" s="6">
        <v>100.96378596491832</v>
      </c>
      <c r="F1397" s="9">
        <v>158.30597066926794</v>
      </c>
      <c r="G1397" s="9">
        <v>1.221660909578512</v>
      </c>
      <c r="H1397" s="9">
        <v>92.730586633750363</v>
      </c>
    </row>
    <row r="1398" spans="1:8" x14ac:dyDescent="0.25">
      <c r="A1398" s="16"/>
      <c r="B1398" s="5">
        <f>DATE(YEAR(siječanj!B1398),MONTH(siječanj!B1398)+3,DAY(siječanj!B1398))</f>
        <v>44666</v>
      </c>
      <c r="C1398" s="8">
        <v>14.53125</v>
      </c>
      <c r="D1398">
        <v>0.91845393620610927</v>
      </c>
      <c r="E1398" s="6">
        <v>100.11995791658113</v>
      </c>
      <c r="F1398" s="9">
        <v>157.74889527524775</v>
      </c>
      <c r="G1398" s="9">
        <v>1.273693605021373</v>
      </c>
      <c r="H1398" s="9">
        <v>91.955569441273951</v>
      </c>
    </row>
    <row r="1399" spans="1:8" x14ac:dyDescent="0.25">
      <c r="A1399" s="16"/>
      <c r="B1399" s="5">
        <f>DATE(YEAR(siječanj!B1399),MONTH(siječanj!B1399)+3,DAY(siječanj!B1399))</f>
        <v>44666</v>
      </c>
      <c r="C1399" s="8">
        <v>14.5416666666667</v>
      </c>
      <c r="D1399">
        <v>0.91845393620610927</v>
      </c>
      <c r="E1399" s="6">
        <v>97.986858027665392</v>
      </c>
      <c r="F1399" s="9">
        <v>157.06187419944428</v>
      </c>
      <c r="G1399" s="9">
        <v>1.237009416475201</v>
      </c>
      <c r="H1399" s="9">
        <v>89.996415451978478</v>
      </c>
    </row>
    <row r="1400" spans="1:8" x14ac:dyDescent="0.25">
      <c r="A1400" s="16"/>
      <c r="B1400" s="5">
        <f>DATE(YEAR(siječanj!B1400),MONTH(siječanj!B1400)+3,DAY(siječanj!B1400))</f>
        <v>44666</v>
      </c>
      <c r="C1400" s="8">
        <v>14.5520833333333</v>
      </c>
      <c r="D1400">
        <v>0.91845393620610927</v>
      </c>
      <c r="E1400" s="6">
        <v>96.871825313553586</v>
      </c>
      <c r="F1400" s="9">
        <v>156.2950010100395</v>
      </c>
      <c r="G1400" s="9">
        <v>1.2080694989065621</v>
      </c>
      <c r="H1400" s="9">
        <v>88.972309266703903</v>
      </c>
    </row>
    <row r="1401" spans="1:8" x14ac:dyDescent="0.25">
      <c r="A1401" s="16"/>
      <c r="B1401" s="5">
        <f>DATE(YEAR(siječanj!B1401),MONTH(siječanj!B1401)+3,DAY(siječanj!B1401))</f>
        <v>44666</v>
      </c>
      <c r="C1401" s="8">
        <v>14.5625</v>
      </c>
      <c r="D1401">
        <v>0.91845393620610927</v>
      </c>
      <c r="E1401" s="6">
        <v>96.862063728723044</v>
      </c>
      <c r="F1401" s="9">
        <v>155.64993262896701</v>
      </c>
      <c r="G1401" s="9">
        <v>1.1930272577793695</v>
      </c>
      <c r="H1401" s="9">
        <v>88.96334370069269</v>
      </c>
    </row>
    <row r="1402" spans="1:8" x14ac:dyDescent="0.25">
      <c r="A1402" s="16"/>
      <c r="B1402" s="5">
        <f>DATE(YEAR(siječanj!B1402),MONTH(siječanj!B1402)+3,DAY(siječanj!B1402))</f>
        <v>44666</v>
      </c>
      <c r="C1402" s="8">
        <v>14.5729166666667</v>
      </c>
      <c r="D1402">
        <v>0.91845393620610927</v>
      </c>
      <c r="E1402" s="6">
        <v>97.202789901270364</v>
      </c>
      <c r="F1402" s="9">
        <v>154.58111693209236</v>
      </c>
      <c r="G1402" s="9">
        <v>1.1399514517645908</v>
      </c>
      <c r="H1402" s="9">
        <v>89.276284995037216</v>
      </c>
    </row>
    <row r="1403" spans="1:8" x14ac:dyDescent="0.25">
      <c r="A1403" s="16"/>
      <c r="B1403" s="5">
        <f>DATE(YEAR(siječanj!B1403),MONTH(siječanj!B1403)+3,DAY(siječanj!B1403))</f>
        <v>44666</v>
      </c>
      <c r="C1403" s="8">
        <v>14.5833333333333</v>
      </c>
      <c r="D1403">
        <v>0.91845393620610927</v>
      </c>
      <c r="E1403" s="6">
        <v>99.735867551535478</v>
      </c>
      <c r="F1403" s="9">
        <v>153.10572993805485</v>
      </c>
      <c r="G1403" s="9">
        <v>1.0590536188553006</v>
      </c>
      <c r="H1403" s="9">
        <v>91.602800133638922</v>
      </c>
    </row>
    <row r="1404" spans="1:8" x14ac:dyDescent="0.25">
      <c r="A1404" s="16"/>
      <c r="B1404" s="5">
        <f>DATE(YEAR(siječanj!B1404),MONTH(siječanj!B1404)+3,DAY(siječanj!B1404))</f>
        <v>44666</v>
      </c>
      <c r="C1404" s="8">
        <v>14.59375</v>
      </c>
      <c r="D1404">
        <v>0.91845393620610927</v>
      </c>
      <c r="E1404" s="6">
        <v>101.30418747938592</v>
      </c>
      <c r="F1404" s="9">
        <v>151.87860726966119</v>
      </c>
      <c r="G1404" s="9">
        <v>1.0670312799288781</v>
      </c>
      <c r="H1404" s="9">
        <v>93.04322974460365</v>
      </c>
    </row>
    <row r="1405" spans="1:8" x14ac:dyDescent="0.25">
      <c r="A1405" s="16"/>
      <c r="B1405" s="5">
        <f>DATE(YEAR(siječanj!B1405),MONTH(siječanj!B1405)+3,DAY(siječanj!B1405))</f>
        <v>44666</v>
      </c>
      <c r="C1405" s="8">
        <v>14.6041666666667</v>
      </c>
      <c r="D1405">
        <v>0.91845393620610927</v>
      </c>
      <c r="E1405" s="6">
        <v>101.24386461820467</v>
      </c>
      <c r="F1405" s="9">
        <v>150.72378663680752</v>
      </c>
      <c r="G1405" s="9">
        <v>1.0567059035309192</v>
      </c>
      <c r="H1405" s="9">
        <v>92.98782597530851</v>
      </c>
    </row>
    <row r="1406" spans="1:8" x14ac:dyDescent="0.25">
      <c r="A1406" s="16"/>
      <c r="B1406" s="5">
        <f>DATE(YEAR(siječanj!B1406),MONTH(siječanj!B1406)+3,DAY(siječanj!B1406))</f>
        <v>44666</v>
      </c>
      <c r="C1406" s="8">
        <v>14.6145833333333</v>
      </c>
      <c r="D1406">
        <v>0.91845393620610927</v>
      </c>
      <c r="E1406" s="6">
        <v>103.26446601473343</v>
      </c>
      <c r="F1406" s="9">
        <v>149.16793214657494</v>
      </c>
      <c r="G1406" s="9">
        <v>1.1082684832793004</v>
      </c>
      <c r="H1406" s="9">
        <v>94.84365528145392</v>
      </c>
    </row>
    <row r="1407" spans="1:8" x14ac:dyDescent="0.25">
      <c r="A1407" s="16"/>
      <c r="B1407" s="5">
        <f>DATE(YEAR(siječanj!B1407),MONTH(siječanj!B1407)+3,DAY(siječanj!B1407))</f>
        <v>44666</v>
      </c>
      <c r="C1407" s="8">
        <v>14.625</v>
      </c>
      <c r="D1407">
        <v>0.91845393620610927</v>
      </c>
      <c r="E1407" s="6">
        <v>103.92058410839182</v>
      </c>
      <c r="F1407" s="9">
        <v>145.42818107262136</v>
      </c>
      <c r="G1407" s="9">
        <v>1.1610018253676717</v>
      </c>
      <c r="H1407" s="9">
        <v>95.446269527190509</v>
      </c>
    </row>
    <row r="1408" spans="1:8" x14ac:dyDescent="0.25">
      <c r="A1408" s="16"/>
      <c r="B1408" s="5">
        <f>DATE(YEAR(siječanj!B1408),MONTH(siječanj!B1408)+3,DAY(siječanj!B1408))</f>
        <v>44666</v>
      </c>
      <c r="C1408" s="8">
        <v>14.6354166666667</v>
      </c>
      <c r="D1408">
        <v>0.91845393620610927</v>
      </c>
      <c r="E1408" s="6">
        <v>104.77658733113675</v>
      </c>
      <c r="F1408" s="9">
        <v>143.52624763504139</v>
      </c>
      <c r="G1408" s="9">
        <v>1.1408164246924617</v>
      </c>
      <c r="H1408" s="9">
        <v>96.232469056525716</v>
      </c>
    </row>
    <row r="1409" spans="1:8" x14ac:dyDescent="0.25">
      <c r="A1409" s="16"/>
      <c r="B1409" s="5">
        <f>DATE(YEAR(siječanj!B1409),MONTH(siječanj!B1409)+3,DAY(siječanj!B1409))</f>
        <v>44666</v>
      </c>
      <c r="C1409" s="8">
        <v>14.6458333333333</v>
      </c>
      <c r="D1409">
        <v>0.91845393620610927</v>
      </c>
      <c r="E1409" s="6">
        <v>106.5360434981707</v>
      </c>
      <c r="F1409" s="9">
        <v>141.93266282568896</v>
      </c>
      <c r="G1409" s="9">
        <v>1.1284719835333414</v>
      </c>
      <c r="H1409" s="9">
        <v>97.84844849872016</v>
      </c>
    </row>
    <row r="1410" spans="1:8" x14ac:dyDescent="0.25">
      <c r="A1410" s="16"/>
      <c r="B1410" s="5">
        <f>DATE(YEAR(siječanj!B1410),MONTH(siječanj!B1410)+3,DAY(siječanj!B1410))</f>
        <v>44666</v>
      </c>
      <c r="C1410" s="8">
        <v>14.65625</v>
      </c>
      <c r="D1410">
        <v>0.91845393620610927</v>
      </c>
      <c r="E1410" s="6">
        <v>106.34617412048475</v>
      </c>
      <c r="F1410" s="9">
        <v>140.47111461402653</v>
      </c>
      <c r="G1410" s="9">
        <v>1.1131349092137046</v>
      </c>
      <c r="H1410" s="9">
        <v>97.67406222141949</v>
      </c>
    </row>
    <row r="1411" spans="1:8" x14ac:dyDescent="0.25">
      <c r="A1411" s="16"/>
      <c r="B1411" s="5">
        <f>DATE(YEAR(siječanj!B1411),MONTH(siječanj!B1411)+3,DAY(siječanj!B1411))</f>
        <v>44666</v>
      </c>
      <c r="C1411" s="8">
        <v>14.6666666666667</v>
      </c>
      <c r="D1411">
        <v>0.91845393620610927</v>
      </c>
      <c r="E1411" s="6">
        <v>106.45190840645894</v>
      </c>
      <c r="F1411" s="9">
        <v>137.74251140492387</v>
      </c>
      <c r="G1411" s="9">
        <v>1.0903350601031685</v>
      </c>
      <c r="H1411" s="9">
        <v>97.771174292564424</v>
      </c>
    </row>
    <row r="1412" spans="1:8" x14ac:dyDescent="0.25">
      <c r="A1412" s="16"/>
      <c r="B1412" s="5">
        <f>DATE(YEAR(siječanj!B1412),MONTH(siječanj!B1412)+3,DAY(siječanj!B1412))</f>
        <v>44666</v>
      </c>
      <c r="C1412" s="8">
        <v>14.6770833333333</v>
      </c>
      <c r="D1412">
        <v>0.91845393620610927</v>
      </c>
      <c r="E1412" s="6">
        <v>107.13091241264063</v>
      </c>
      <c r="F1412" s="9">
        <v>136.04533036809406</v>
      </c>
      <c r="G1412" s="9">
        <v>1.1308773330966067</v>
      </c>
      <c r="H1412" s="9">
        <v>98.394808194741714</v>
      </c>
    </row>
    <row r="1413" spans="1:8" x14ac:dyDescent="0.25">
      <c r="A1413" s="16"/>
      <c r="B1413" s="5">
        <f>DATE(YEAR(siječanj!B1413),MONTH(siječanj!B1413)+3,DAY(siječanj!B1413))</f>
        <v>44666</v>
      </c>
      <c r="C1413" s="8">
        <v>14.6875</v>
      </c>
      <c r="D1413">
        <v>0.91845393620610927</v>
      </c>
      <c r="E1413" s="6">
        <v>109.69207447605685</v>
      </c>
      <c r="F1413" s="9">
        <v>135.08984271478616</v>
      </c>
      <c r="G1413" s="9">
        <v>1.1582864011773946</v>
      </c>
      <c r="H1413" s="9">
        <v>100.7471175731481</v>
      </c>
    </row>
    <row r="1414" spans="1:8" x14ac:dyDescent="0.25">
      <c r="A1414" s="16"/>
      <c r="B1414" s="5">
        <f>DATE(YEAR(siječanj!B1414),MONTH(siječanj!B1414)+3,DAY(siječanj!B1414))</f>
        <v>44666</v>
      </c>
      <c r="C1414" s="8">
        <v>14.6979166666667</v>
      </c>
      <c r="D1414">
        <v>0.91845393620610927</v>
      </c>
      <c r="E1414" s="6">
        <v>110.76628069201804</v>
      </c>
      <c r="F1414" s="9">
        <v>134.66755698282208</v>
      </c>
      <c r="G1414" s="9">
        <v>1.1414494355956692</v>
      </c>
      <c r="H1414" s="9">
        <v>101.73372650049473</v>
      </c>
    </row>
    <row r="1415" spans="1:8" x14ac:dyDescent="0.25">
      <c r="A1415" s="16"/>
      <c r="B1415" s="5">
        <f>DATE(YEAR(siječanj!B1415),MONTH(siječanj!B1415)+3,DAY(siječanj!B1415))</f>
        <v>44666</v>
      </c>
      <c r="C1415" s="8">
        <v>14.7083333333333</v>
      </c>
      <c r="D1415">
        <v>0.91845393620610927</v>
      </c>
      <c r="E1415" s="6">
        <v>112.34274487132954</v>
      </c>
      <c r="F1415" s="9">
        <v>133.67894313998244</v>
      </c>
      <c r="G1415" s="9">
        <v>1.1524340205510784</v>
      </c>
      <c r="H1415" s="9">
        <v>103.18163623127131</v>
      </c>
    </row>
    <row r="1416" spans="1:8" x14ac:dyDescent="0.25">
      <c r="A1416" s="16"/>
      <c r="B1416" s="5">
        <f>DATE(YEAR(siječanj!B1416),MONTH(siječanj!B1416)+3,DAY(siječanj!B1416))</f>
        <v>44666</v>
      </c>
      <c r="C1416" s="8">
        <v>14.71875</v>
      </c>
      <c r="D1416">
        <v>0.91845393620610927</v>
      </c>
      <c r="E1416" s="6">
        <v>115.4987976916553</v>
      </c>
      <c r="F1416" s="9">
        <v>133.41930336874501</v>
      </c>
      <c r="G1416" s="9">
        <v>1.1945566781950885</v>
      </c>
      <c r="H1416" s="9">
        <v>106.0803253669739</v>
      </c>
    </row>
    <row r="1417" spans="1:8" x14ac:dyDescent="0.25">
      <c r="A1417" s="16"/>
      <c r="B1417" s="5">
        <f>DATE(YEAR(siječanj!B1417),MONTH(siječanj!B1417)+3,DAY(siječanj!B1417))</f>
        <v>44666</v>
      </c>
      <c r="C1417" s="8">
        <v>14.7291666666667</v>
      </c>
      <c r="D1417">
        <v>0.91845393620610927</v>
      </c>
      <c r="E1417" s="6">
        <v>119.65827630237735</v>
      </c>
      <c r="F1417" s="9">
        <v>133.33643877068548</v>
      </c>
      <c r="G1417" s="9">
        <v>1.2683846901188636</v>
      </c>
      <c r="H1417" s="9">
        <v>109.90061486955668</v>
      </c>
    </row>
    <row r="1418" spans="1:8" x14ac:dyDescent="0.25">
      <c r="A1418" s="16"/>
      <c r="B1418" s="5">
        <f>DATE(YEAR(siječanj!B1418),MONTH(siječanj!B1418)+3,DAY(siječanj!B1418))</f>
        <v>44666</v>
      </c>
      <c r="C1418" s="8">
        <v>14.7395833333333</v>
      </c>
      <c r="D1418">
        <v>0.91845393620610927</v>
      </c>
      <c r="E1418" s="6">
        <v>124.17479738803738</v>
      </c>
      <c r="F1418" s="9">
        <v>133.61704962060176</v>
      </c>
      <c r="G1418" s="9">
        <v>1.3239625352362145</v>
      </c>
      <c r="H1418" s="9">
        <v>114.04883143863903</v>
      </c>
    </row>
    <row r="1419" spans="1:8" x14ac:dyDescent="0.25">
      <c r="A1419" s="16"/>
      <c r="B1419" s="5">
        <f>DATE(YEAR(siječanj!B1419),MONTH(siječanj!B1419)+3,DAY(siječanj!B1419))</f>
        <v>44666</v>
      </c>
      <c r="C1419" s="8">
        <v>14.75</v>
      </c>
      <c r="D1419">
        <v>0.91845393620610927</v>
      </c>
      <c r="E1419" s="6">
        <v>128.98359017247847</v>
      </c>
      <c r="F1419" s="9">
        <v>133.69998908418884</v>
      </c>
      <c r="G1419" s="9">
        <v>1.4283927758428185</v>
      </c>
      <c r="H1419" s="9">
        <v>118.46548609990849</v>
      </c>
    </row>
    <row r="1420" spans="1:8" x14ac:dyDescent="0.25">
      <c r="A1420" s="16"/>
      <c r="B1420" s="5">
        <f>DATE(YEAR(siječanj!B1420),MONTH(siječanj!B1420)+3,DAY(siječanj!B1420))</f>
        <v>44666</v>
      </c>
      <c r="C1420" s="8">
        <v>14.7604166666667</v>
      </c>
      <c r="D1420">
        <v>0.91845393620610927</v>
      </c>
      <c r="E1420" s="6">
        <v>133.33021579864018</v>
      </c>
      <c r="F1420" s="9">
        <v>133.71809540234594</v>
      </c>
      <c r="G1420" s="9">
        <v>1.6549475728468372</v>
      </c>
      <c r="H1420" s="9">
        <v>122.45766151547105</v>
      </c>
    </row>
    <row r="1421" spans="1:8" x14ac:dyDescent="0.25">
      <c r="A1421" s="16"/>
      <c r="B1421" s="5">
        <f>DATE(YEAR(siječanj!B1421),MONTH(siječanj!B1421)+3,DAY(siječanj!B1421))</f>
        <v>44666</v>
      </c>
      <c r="C1421" s="8">
        <v>14.7708333333333</v>
      </c>
      <c r="D1421">
        <v>0.91845393620610927</v>
      </c>
      <c r="E1421" s="6">
        <v>138.26188819131329</v>
      </c>
      <c r="F1421" s="9">
        <v>133.79188882743659</v>
      </c>
      <c r="G1421" s="9">
        <v>2.2020520045184022</v>
      </c>
      <c r="H1421" s="9">
        <v>126.98717543660067</v>
      </c>
    </row>
    <row r="1422" spans="1:8" x14ac:dyDescent="0.25">
      <c r="A1422" s="16"/>
      <c r="B1422" s="5">
        <f>DATE(YEAR(siječanj!B1422),MONTH(siječanj!B1422)+3,DAY(siječanj!B1422))</f>
        <v>44666</v>
      </c>
      <c r="C1422" s="8">
        <v>14.78125</v>
      </c>
      <c r="D1422">
        <v>0.91845393620610927</v>
      </c>
      <c r="E1422" s="6">
        <v>143.94233033512916</v>
      </c>
      <c r="F1422" s="9">
        <v>133.88184256874786</v>
      </c>
      <c r="G1422" s="9">
        <v>4.3957705470310104</v>
      </c>
      <c r="H1422" s="9">
        <v>132.20439988297943</v>
      </c>
    </row>
    <row r="1423" spans="1:8" x14ac:dyDescent="0.25">
      <c r="A1423" s="16"/>
      <c r="B1423" s="5">
        <f>DATE(YEAR(siječanj!B1423),MONTH(siječanj!B1423)+3,DAY(siječanj!B1423))</f>
        <v>44666</v>
      </c>
      <c r="C1423" s="8">
        <v>14.7916666666667</v>
      </c>
      <c r="D1423">
        <v>0.91845393620610927</v>
      </c>
      <c r="E1423" s="6">
        <v>149.55312388888728</v>
      </c>
      <c r="F1423" s="9">
        <v>133.79993054922375</v>
      </c>
      <c r="G1423" s="9">
        <v>8.3848142437385569</v>
      </c>
      <c r="H1423" s="9">
        <v>137.35765530766844</v>
      </c>
    </row>
    <row r="1424" spans="1:8" x14ac:dyDescent="0.25">
      <c r="A1424" s="16"/>
      <c r="B1424" s="5">
        <f>DATE(YEAR(siječanj!B1424),MONTH(siječanj!B1424)+3,DAY(siječanj!B1424))</f>
        <v>44666</v>
      </c>
      <c r="C1424" s="8">
        <v>14.8020833333333</v>
      </c>
      <c r="D1424">
        <v>0.91845393620610927</v>
      </c>
      <c r="E1424" s="6">
        <v>155.94790514914916</v>
      </c>
      <c r="F1424" s="9">
        <v>133.805665389132</v>
      </c>
      <c r="G1424" s="9">
        <v>24.95142938869613</v>
      </c>
      <c r="H1424" s="9">
        <v>143.23096732733302</v>
      </c>
    </row>
    <row r="1425" spans="1:8" x14ac:dyDescent="0.25">
      <c r="A1425" s="16"/>
      <c r="B1425" s="5">
        <f>DATE(YEAR(siječanj!B1425),MONTH(siječanj!B1425)+3,DAY(siječanj!B1425))</f>
        <v>44666</v>
      </c>
      <c r="C1425" s="8">
        <v>14.8125</v>
      </c>
      <c r="D1425">
        <v>0.91845393620610927</v>
      </c>
      <c r="E1425" s="6">
        <v>158.24131265941142</v>
      </c>
      <c r="F1425" s="9">
        <v>134.39614114509848</v>
      </c>
      <c r="G1425" s="9">
        <v>83.469740118950497</v>
      </c>
      <c r="H1425" s="9">
        <v>145.33735648245803</v>
      </c>
    </row>
    <row r="1426" spans="1:8" x14ac:dyDescent="0.25">
      <c r="A1426" s="16"/>
      <c r="B1426" s="5">
        <f>DATE(YEAR(siječanj!B1426),MONTH(siječanj!B1426)+3,DAY(siječanj!B1426))</f>
        <v>44666</v>
      </c>
      <c r="C1426" s="8">
        <v>14.8229166666667</v>
      </c>
      <c r="D1426">
        <v>0.91845393620610927</v>
      </c>
      <c r="E1426" s="6">
        <v>158.23465468668221</v>
      </c>
      <c r="F1426" s="9">
        <v>134.31314488005214</v>
      </c>
      <c r="G1426" s="9">
        <v>174.87651905547952</v>
      </c>
      <c r="H1426" s="9">
        <v>145.33124144119773</v>
      </c>
    </row>
    <row r="1427" spans="1:8" x14ac:dyDescent="0.25">
      <c r="A1427" s="16"/>
      <c r="B1427" s="5">
        <f>DATE(YEAR(siječanj!B1427),MONTH(siječanj!B1427)+3,DAY(siječanj!B1427))</f>
        <v>44666</v>
      </c>
      <c r="C1427" s="8">
        <v>14.8333333333333</v>
      </c>
      <c r="D1427">
        <v>0.91845393620610927</v>
      </c>
      <c r="E1427" s="6">
        <v>158.14274070795383</v>
      </c>
      <c r="F1427" s="9">
        <v>129.86458776498296</v>
      </c>
      <c r="G1427" s="9">
        <v>254.31903184124684</v>
      </c>
      <c r="H1427" s="9">
        <v>145.24682268564231</v>
      </c>
    </row>
    <row r="1428" spans="1:8" x14ac:dyDescent="0.25">
      <c r="A1428" s="16"/>
      <c r="B1428" s="5">
        <f>DATE(YEAR(siječanj!B1428),MONTH(siječanj!B1428)+3,DAY(siječanj!B1428))</f>
        <v>44666</v>
      </c>
      <c r="C1428" s="8">
        <v>14.84375</v>
      </c>
      <c r="D1428">
        <v>0.91845393620610927</v>
      </c>
      <c r="E1428" s="6">
        <v>156.90831225472826</v>
      </c>
      <c r="F1428" s="9">
        <v>126.96403178644924</v>
      </c>
      <c r="G1428" s="9">
        <v>281.93853169407612</v>
      </c>
      <c r="H1428" s="9">
        <v>144.11305701381247</v>
      </c>
    </row>
    <row r="1429" spans="1:8" x14ac:dyDescent="0.25">
      <c r="A1429" s="16"/>
      <c r="B1429" s="5">
        <f>DATE(YEAR(siječanj!B1429),MONTH(siječanj!B1429)+3,DAY(siječanj!B1429))</f>
        <v>44666</v>
      </c>
      <c r="C1429" s="8">
        <v>14.8541666666667</v>
      </c>
      <c r="D1429">
        <v>0.91845393620610927</v>
      </c>
      <c r="E1429" s="6">
        <v>156.50813195439338</v>
      </c>
      <c r="F1429" s="9">
        <v>124.56281071221514</v>
      </c>
      <c r="G1429" s="9">
        <v>285.49422257688724</v>
      </c>
      <c r="H1429" s="9">
        <v>143.74550984177773</v>
      </c>
    </row>
    <row r="1430" spans="1:8" x14ac:dyDescent="0.25">
      <c r="A1430" s="16"/>
      <c r="B1430" s="5">
        <f>DATE(YEAR(siječanj!B1430),MONTH(siječanj!B1430)+3,DAY(siječanj!B1430))</f>
        <v>44666</v>
      </c>
      <c r="C1430" s="8">
        <v>14.8645833333333</v>
      </c>
      <c r="D1430">
        <v>0.91845393620610927</v>
      </c>
      <c r="E1430" s="6">
        <v>155.69194749906237</v>
      </c>
      <c r="F1430" s="9">
        <v>122.00828290092569</v>
      </c>
      <c r="G1430" s="9">
        <v>286.44503500404954</v>
      </c>
      <c r="H1430" s="9">
        <v>142.99588201610874</v>
      </c>
    </row>
    <row r="1431" spans="1:8" x14ac:dyDescent="0.25">
      <c r="A1431" s="16"/>
      <c r="B1431" s="5">
        <f>DATE(YEAR(siječanj!B1431),MONTH(siječanj!B1431)+3,DAY(siječanj!B1431))</f>
        <v>44666</v>
      </c>
      <c r="C1431" s="8">
        <v>14.875</v>
      </c>
      <c r="D1431">
        <v>0.91845393620610927</v>
      </c>
      <c r="E1431" s="6">
        <v>152.64030749711424</v>
      </c>
      <c r="F1431" s="9">
        <v>118.04347641700265</v>
      </c>
      <c r="G1431" s="9">
        <v>286.80996928837328</v>
      </c>
      <c r="H1431" s="9">
        <v>140.19309124443546</v>
      </c>
    </row>
    <row r="1432" spans="1:8" x14ac:dyDescent="0.25">
      <c r="A1432" s="16"/>
      <c r="B1432" s="5">
        <f>DATE(YEAR(siječanj!B1432),MONTH(siječanj!B1432)+3,DAY(siječanj!B1432))</f>
        <v>44666</v>
      </c>
      <c r="C1432" s="8">
        <v>14.8854166666667</v>
      </c>
      <c r="D1432">
        <v>0.91845393620610927</v>
      </c>
      <c r="E1432" s="6">
        <v>157.84573416396765</v>
      </c>
      <c r="F1432" s="9">
        <v>115.36201872013402</v>
      </c>
      <c r="G1432" s="9">
        <v>287.47278194972722</v>
      </c>
      <c r="H1432" s="9">
        <v>144.97403585623923</v>
      </c>
    </row>
    <row r="1433" spans="1:8" x14ac:dyDescent="0.25">
      <c r="A1433" s="16"/>
      <c r="B1433" s="5">
        <f>DATE(YEAR(siječanj!B1433),MONTH(siječanj!B1433)+3,DAY(siječanj!B1433))</f>
        <v>44666</v>
      </c>
      <c r="C1433" s="8">
        <v>14.8958333333333</v>
      </c>
      <c r="D1433">
        <v>0.91845393620610927</v>
      </c>
      <c r="E1433" s="6">
        <v>160.04538598070693</v>
      </c>
      <c r="F1433" s="9">
        <v>113.14908474874287</v>
      </c>
      <c r="G1433" s="9">
        <v>287.33847679008664</v>
      </c>
      <c r="H1433" s="9">
        <v>146.99431472560633</v>
      </c>
    </row>
    <row r="1434" spans="1:8" x14ac:dyDescent="0.25">
      <c r="A1434" s="16"/>
      <c r="B1434" s="5">
        <f>DATE(YEAR(siječanj!B1434),MONTH(siječanj!B1434)+3,DAY(siječanj!B1434))</f>
        <v>44666</v>
      </c>
      <c r="C1434" s="8">
        <v>14.90625</v>
      </c>
      <c r="D1434">
        <v>0.91845393620610927</v>
      </c>
      <c r="E1434" s="6">
        <v>156.70395935390275</v>
      </c>
      <c r="F1434" s="9">
        <v>110.62981458668962</v>
      </c>
      <c r="G1434" s="9">
        <v>287.78373873856253</v>
      </c>
      <c r="H1434" s="9">
        <v>143.92536828767413</v>
      </c>
    </row>
    <row r="1435" spans="1:8" x14ac:dyDescent="0.25">
      <c r="A1435" s="16"/>
      <c r="B1435" s="5">
        <f>DATE(YEAR(siječanj!B1435),MONTH(siječanj!B1435)+3,DAY(siječanj!B1435))</f>
        <v>44666</v>
      </c>
      <c r="C1435" s="8">
        <v>14.9166666666667</v>
      </c>
      <c r="D1435">
        <v>0.91845393620610927</v>
      </c>
      <c r="E1435" s="6">
        <v>151.68941575250096</v>
      </c>
      <c r="F1435" s="9">
        <v>107.68394529422804</v>
      </c>
      <c r="G1435" s="9">
        <v>283.15528093477769</v>
      </c>
      <c r="H1435" s="9">
        <v>139.31974097868951</v>
      </c>
    </row>
    <row r="1436" spans="1:8" x14ac:dyDescent="0.25">
      <c r="A1436" s="16"/>
      <c r="B1436" s="5">
        <f>DATE(YEAR(siječanj!B1436),MONTH(siječanj!B1436)+3,DAY(siječanj!B1436))</f>
        <v>44666</v>
      </c>
      <c r="C1436" s="8">
        <v>14.9270833333333</v>
      </c>
      <c r="D1436">
        <v>0.91845393620610927</v>
      </c>
      <c r="E1436" s="6">
        <v>144.51373947661688</v>
      </c>
      <c r="F1436" s="9">
        <v>105.28881100816638</v>
      </c>
      <c r="G1436" s="9">
        <v>279.97317132351196</v>
      </c>
      <c r="H1436" s="9">
        <v>132.72921285816298</v>
      </c>
    </row>
    <row r="1437" spans="1:8" x14ac:dyDescent="0.25">
      <c r="A1437" s="16"/>
      <c r="B1437" s="5">
        <f>DATE(YEAR(siječanj!B1437),MONTH(siječanj!B1437)+3,DAY(siječanj!B1437))</f>
        <v>44666</v>
      </c>
      <c r="C1437" s="8">
        <v>14.9375</v>
      </c>
      <c r="D1437">
        <v>0.91845393620610927</v>
      </c>
      <c r="E1437" s="6">
        <v>134.50301382282225</v>
      </c>
      <c r="F1437" s="9">
        <v>102.82979003349807</v>
      </c>
      <c r="G1437" s="9">
        <v>279.07356701417035</v>
      </c>
      <c r="H1437" s="9">
        <v>123.53482247715583</v>
      </c>
    </row>
    <row r="1438" spans="1:8" x14ac:dyDescent="0.25">
      <c r="A1438" s="16"/>
      <c r="B1438" s="5">
        <f>DATE(YEAR(siječanj!B1438),MONTH(siječanj!B1438)+3,DAY(siječanj!B1438))</f>
        <v>44666</v>
      </c>
      <c r="C1438" s="8">
        <v>14.9479166666667</v>
      </c>
      <c r="D1438">
        <v>0.91845393620610927</v>
      </c>
      <c r="E1438" s="6">
        <v>122.34155348863912</v>
      </c>
      <c r="F1438" s="9">
        <v>100.17491016090108</v>
      </c>
      <c r="G1438" s="9">
        <v>278.62681564829018</v>
      </c>
      <c r="H1438" s="9">
        <v>112.36508136321086</v>
      </c>
    </row>
    <row r="1439" spans="1:8" x14ac:dyDescent="0.25">
      <c r="A1439" s="16"/>
      <c r="B1439" s="5">
        <f>DATE(YEAR(siječanj!B1439),MONTH(siječanj!B1439)+3,DAY(siječanj!B1439))</f>
        <v>44666</v>
      </c>
      <c r="C1439" s="8">
        <v>14.9583333333333</v>
      </c>
      <c r="D1439">
        <v>0.91845393620610927</v>
      </c>
      <c r="E1439" s="6">
        <v>110.84344407414068</v>
      </c>
      <c r="F1439" s="9">
        <v>97.149562028738586</v>
      </c>
      <c r="G1439" s="9">
        <v>271.16524906382261</v>
      </c>
      <c r="H1439" s="9">
        <v>101.80459751253625</v>
      </c>
    </row>
    <row r="1440" spans="1:8" x14ac:dyDescent="0.25">
      <c r="A1440" s="16"/>
      <c r="B1440" s="5">
        <f>DATE(YEAR(siječanj!B1440),MONTH(siječanj!B1440)+3,DAY(siječanj!B1440))</f>
        <v>44666</v>
      </c>
      <c r="C1440" s="8">
        <v>14.96875</v>
      </c>
      <c r="D1440">
        <v>0.91845393620610927</v>
      </c>
      <c r="E1440" s="6">
        <v>100.75743944505908</v>
      </c>
      <c r="F1440" s="9">
        <v>94.664491844650911</v>
      </c>
      <c r="G1440" s="9">
        <v>270.87579750883975</v>
      </c>
      <c r="H1440" s="9">
        <v>92.541066860363202</v>
      </c>
    </row>
    <row r="1441" spans="1:8" x14ac:dyDescent="0.25">
      <c r="A1441" s="16"/>
      <c r="B1441" s="5">
        <f>DATE(YEAR(siječanj!B1441),MONTH(siječanj!B1441)+3,DAY(siječanj!B1441))</f>
        <v>44666</v>
      </c>
      <c r="C1441" s="8">
        <v>14.9791666666667</v>
      </c>
      <c r="D1441">
        <v>0.91845393620610927</v>
      </c>
      <c r="E1441" s="6">
        <v>91.718721217954212</v>
      </c>
      <c r="F1441" s="9">
        <v>92.544543648365376</v>
      </c>
      <c r="G1441" s="9">
        <v>266.95432070278054</v>
      </c>
      <c r="H1441" s="9">
        <v>84.239420526420844</v>
      </c>
    </row>
    <row r="1442" spans="1:8" ht="15.75" thickBot="1" x14ac:dyDescent="0.3">
      <c r="A1442" s="16"/>
      <c r="B1442" s="5">
        <f>DATE(YEAR(siječanj!B1442),MONTH(siječanj!B1442)+3,DAY(siječanj!B1442))</f>
        <v>44666</v>
      </c>
      <c r="C1442" s="8">
        <v>14.9895833333333</v>
      </c>
      <c r="D1442">
        <v>0.91845393620610927</v>
      </c>
      <c r="E1442" s="6">
        <v>83.877054065706773</v>
      </c>
      <c r="F1442" s="9">
        <v>90.458849331218119</v>
      </c>
      <c r="G1442" s="9">
        <v>266.58687493426811</v>
      </c>
      <c r="H1442" s="9">
        <v>77.03721046402103</v>
      </c>
    </row>
    <row r="1443" spans="1:8" x14ac:dyDescent="0.25">
      <c r="A1443" s="19">
        <f t="shared" ref="A1443" si="13">A1347+1</f>
        <v>106</v>
      </c>
      <c r="B1443" s="5">
        <f>DATE(YEAR(siječanj!B1443),MONTH(siječanj!B1443)+3,DAY(siječanj!B1443))</f>
        <v>44667</v>
      </c>
      <c r="C1443" s="8">
        <v>15</v>
      </c>
      <c r="D1443">
        <v>0.91692867304874759</v>
      </c>
      <c r="E1443" s="6">
        <v>85.277331170073339</v>
      </c>
      <c r="F1443" s="9">
        <v>91.414919199483208</v>
      </c>
      <c r="G1443" s="9">
        <v>259.24891488302006</v>
      </c>
      <c r="H1443" s="9">
        <v>78.193230110913944</v>
      </c>
    </row>
    <row r="1444" spans="1:8" x14ac:dyDescent="0.25">
      <c r="A1444" s="20"/>
      <c r="B1444" s="5">
        <f>DATE(YEAR(siječanj!B1444),MONTH(siječanj!B1444)+3,DAY(siječanj!B1444))</f>
        <v>44667</v>
      </c>
      <c r="C1444" s="8">
        <v>15.0104166666667</v>
      </c>
      <c r="D1444">
        <v>0.91692867304874759</v>
      </c>
      <c r="E1444" s="6">
        <v>79.861676978976789</v>
      </c>
      <c r="F1444" s="9">
        <v>89.579177425626014</v>
      </c>
      <c r="G1444" s="9">
        <v>258.77591692618324</v>
      </c>
      <c r="H1444" s="9">
        <v>73.227461499780901</v>
      </c>
    </row>
    <row r="1445" spans="1:8" x14ac:dyDescent="0.25">
      <c r="A1445" s="20"/>
      <c r="B1445" s="5">
        <f>DATE(YEAR(siječanj!B1445),MONTH(siječanj!B1445)+3,DAY(siječanj!B1445))</f>
        <v>44667</v>
      </c>
      <c r="C1445" s="8">
        <v>15.0208333333333</v>
      </c>
      <c r="D1445">
        <v>0.91692867304874759</v>
      </c>
      <c r="E1445" s="6">
        <v>74.368163426204475</v>
      </c>
      <c r="F1445" s="9">
        <v>87.928551918523652</v>
      </c>
      <c r="G1445" s="9">
        <v>258.26134888225693</v>
      </c>
      <c r="H1445" s="9">
        <v>68.190301407462073</v>
      </c>
    </row>
    <row r="1446" spans="1:8" x14ac:dyDescent="0.25">
      <c r="A1446" s="20"/>
      <c r="B1446" s="5">
        <f>DATE(YEAR(siječanj!B1446),MONTH(siječanj!B1446)+3,DAY(siječanj!B1446))</f>
        <v>44667</v>
      </c>
      <c r="C1446" s="8">
        <v>15.03125</v>
      </c>
      <c r="D1446">
        <v>0.91692867304874759</v>
      </c>
      <c r="E1446" s="6">
        <v>68.906337296281194</v>
      </c>
      <c r="F1446" s="9">
        <v>86.814173613542906</v>
      </c>
      <c r="G1446" s="9">
        <v>257.88632242649231</v>
      </c>
      <c r="H1446" s="9">
        <v>63.182196421728541</v>
      </c>
    </row>
    <row r="1447" spans="1:8" x14ac:dyDescent="0.25">
      <c r="A1447" s="20"/>
      <c r="B1447" s="5">
        <f>DATE(YEAR(siječanj!B1447),MONTH(siječanj!B1447)+3,DAY(siječanj!B1447))</f>
        <v>44667</v>
      </c>
      <c r="C1447" s="8">
        <v>15.0416666666667</v>
      </c>
      <c r="D1447">
        <v>0.91692867304874759</v>
      </c>
      <c r="E1447" s="6">
        <v>65.947580283109701</v>
      </c>
      <c r="F1447" s="9">
        <v>84.599699610079313</v>
      </c>
      <c r="G1447" s="9">
        <v>243.92599648356662</v>
      </c>
      <c r="H1447" s="9">
        <v>60.46922727976753</v>
      </c>
    </row>
    <row r="1448" spans="1:8" x14ac:dyDescent="0.25">
      <c r="A1448" s="20"/>
      <c r="B1448" s="5">
        <f>DATE(YEAR(siječanj!B1448),MONTH(siječanj!B1448)+3,DAY(siječanj!B1448))</f>
        <v>44667</v>
      </c>
      <c r="C1448" s="8">
        <v>15.0520833333333</v>
      </c>
      <c r="D1448">
        <v>0.91692867304874759</v>
      </c>
      <c r="E1448" s="6">
        <v>64.0411652038471</v>
      </c>
      <c r="F1448" s="9">
        <v>85.567853868369809</v>
      </c>
      <c r="G1448" s="9">
        <v>251.0943103613167</v>
      </c>
      <c r="H1448" s="9">
        <v>58.721180630859152</v>
      </c>
    </row>
    <row r="1449" spans="1:8" x14ac:dyDescent="0.25">
      <c r="A1449" s="20"/>
      <c r="B1449" s="5">
        <f>DATE(YEAR(siječanj!B1449),MONTH(siječanj!B1449)+3,DAY(siječanj!B1449))</f>
        <v>44667</v>
      </c>
      <c r="C1449" s="8">
        <v>15.0625</v>
      </c>
      <c r="D1449">
        <v>0.91692867304874759</v>
      </c>
      <c r="E1449" s="6">
        <v>61.161238548075957</v>
      </c>
      <c r="F1449" s="9">
        <v>84.454209084989515</v>
      </c>
      <c r="G1449" s="9">
        <v>251.53846117618781</v>
      </c>
      <c r="H1449" s="9">
        <v>56.0804933039052</v>
      </c>
    </row>
    <row r="1450" spans="1:8" x14ac:dyDescent="0.25">
      <c r="A1450" s="20"/>
      <c r="B1450" s="5">
        <f>DATE(YEAR(siječanj!B1450),MONTH(siječanj!B1450)+3,DAY(siječanj!B1450))</f>
        <v>44667</v>
      </c>
      <c r="C1450" s="8">
        <v>15.0729166666667</v>
      </c>
      <c r="D1450">
        <v>0.91692867304874759</v>
      </c>
      <c r="E1450" s="6">
        <v>60.105691732572993</v>
      </c>
      <c r="F1450" s="9">
        <v>83.765243291805518</v>
      </c>
      <c r="G1450" s="9">
        <v>251.69557454721254</v>
      </c>
      <c r="H1450" s="9">
        <v>55.112632163025232</v>
      </c>
    </row>
    <row r="1451" spans="1:8" x14ac:dyDescent="0.25">
      <c r="A1451" s="20"/>
      <c r="B1451" s="5">
        <f>DATE(YEAR(siječanj!B1451),MONTH(siječanj!B1451)+3,DAY(siječanj!B1451))</f>
        <v>44667</v>
      </c>
      <c r="C1451" s="8">
        <v>15.0833333333333</v>
      </c>
      <c r="D1451">
        <v>0.91692867304874759</v>
      </c>
      <c r="E1451" s="6">
        <v>58.466299484737341</v>
      </c>
      <c r="F1451" s="9">
        <v>83.018241410494198</v>
      </c>
      <c r="G1451" s="9">
        <v>250.79325189849371</v>
      </c>
      <c r="H1451" s="9">
        <v>53.609426404610886</v>
      </c>
    </row>
    <row r="1452" spans="1:8" x14ac:dyDescent="0.25">
      <c r="A1452" s="20"/>
      <c r="B1452" s="5">
        <f>DATE(YEAR(siječanj!B1452),MONTH(siječanj!B1452)+3,DAY(siječanj!B1452))</f>
        <v>44667</v>
      </c>
      <c r="C1452" s="8">
        <v>15.09375</v>
      </c>
      <c r="D1452">
        <v>0.91692867304874759</v>
      </c>
      <c r="E1452" s="6">
        <v>57.202209991355886</v>
      </c>
      <c r="F1452" s="9">
        <v>82.621284763866385</v>
      </c>
      <c r="G1452" s="9">
        <v>250.41148378494117</v>
      </c>
      <c r="H1452" s="9">
        <v>52.450346502829767</v>
      </c>
    </row>
    <row r="1453" spans="1:8" x14ac:dyDescent="0.25">
      <c r="A1453" s="20"/>
      <c r="B1453" s="5">
        <f>DATE(YEAR(siječanj!B1453),MONTH(siječanj!B1453)+3,DAY(siječanj!B1453))</f>
        <v>44667</v>
      </c>
      <c r="C1453" s="8">
        <v>15.1041666666667</v>
      </c>
      <c r="D1453">
        <v>0.91692867304874759</v>
      </c>
      <c r="E1453" s="6">
        <v>55.436238820288388</v>
      </c>
      <c r="F1453" s="9">
        <v>82.124100396934537</v>
      </c>
      <c r="G1453" s="9">
        <v>250.41558225973623</v>
      </c>
      <c r="H1453" s="9">
        <v>50.831076900300502</v>
      </c>
    </row>
    <row r="1454" spans="1:8" x14ac:dyDescent="0.25">
      <c r="A1454" s="20"/>
      <c r="B1454" s="5">
        <f>DATE(YEAR(siječanj!B1454),MONTH(siječanj!B1454)+3,DAY(siječanj!B1454))</f>
        <v>44667</v>
      </c>
      <c r="C1454" s="8">
        <v>15.1145833333333</v>
      </c>
      <c r="D1454">
        <v>0.91692867304874759</v>
      </c>
      <c r="E1454" s="6">
        <v>55.440392855167453</v>
      </c>
      <c r="F1454" s="9">
        <v>81.667518837051333</v>
      </c>
      <c r="G1454" s="9">
        <v>250.67755620021276</v>
      </c>
      <c r="H1454" s="9">
        <v>50.83488585398996</v>
      </c>
    </row>
    <row r="1455" spans="1:8" x14ac:dyDescent="0.25">
      <c r="A1455" s="20"/>
      <c r="B1455" s="5">
        <f>DATE(YEAR(siječanj!B1455),MONTH(siječanj!B1455)+3,DAY(siječanj!B1455))</f>
        <v>44667</v>
      </c>
      <c r="C1455" s="8">
        <v>15.125</v>
      </c>
      <c r="D1455">
        <v>0.91692867304874759</v>
      </c>
      <c r="E1455" s="6">
        <v>54.191284296845808</v>
      </c>
      <c r="F1455" s="9">
        <v>81.544208378589943</v>
      </c>
      <c r="G1455" s="9">
        <v>250.51406384348732</v>
      </c>
      <c r="H1455" s="9">
        <v>49.689542401114259</v>
      </c>
    </row>
    <row r="1456" spans="1:8" x14ac:dyDescent="0.25">
      <c r="A1456" s="20"/>
      <c r="B1456" s="5">
        <f>DATE(YEAR(siječanj!B1456),MONTH(siječanj!B1456)+3,DAY(siječanj!B1456))</f>
        <v>44667</v>
      </c>
      <c r="C1456" s="8">
        <v>15.1354166666667</v>
      </c>
      <c r="D1456">
        <v>0.91692867304874759</v>
      </c>
      <c r="E1456" s="6">
        <v>55.475862991422133</v>
      </c>
      <c r="F1456" s="9">
        <v>81.19639289221368</v>
      </c>
      <c r="G1456" s="9">
        <v>250.76240685764611</v>
      </c>
      <c r="H1456" s="9">
        <v>50.867409438958823</v>
      </c>
    </row>
    <row r="1457" spans="1:8" x14ac:dyDescent="0.25">
      <c r="A1457" s="20"/>
      <c r="B1457" s="5">
        <f>DATE(YEAR(siječanj!B1457),MONTH(siječanj!B1457)+3,DAY(siječanj!B1457))</f>
        <v>44667</v>
      </c>
      <c r="C1457" s="8">
        <v>15.1458333333333</v>
      </c>
      <c r="D1457">
        <v>0.91692867304874759</v>
      </c>
      <c r="E1457" s="6">
        <v>55.933273462056754</v>
      </c>
      <c r="F1457" s="9">
        <v>81.089522612568928</v>
      </c>
      <c r="G1457" s="9">
        <v>250.86039827365906</v>
      </c>
      <c r="H1457" s="9">
        <v>51.286822214836427</v>
      </c>
    </row>
    <row r="1458" spans="1:8" x14ac:dyDescent="0.25">
      <c r="A1458" s="20"/>
      <c r="B1458" s="5">
        <f>DATE(YEAR(siječanj!B1458),MONTH(siječanj!B1458)+3,DAY(siječanj!B1458))</f>
        <v>44667</v>
      </c>
      <c r="C1458" s="8">
        <v>15.15625</v>
      </c>
      <c r="D1458">
        <v>0.91692867304874759</v>
      </c>
      <c r="E1458" s="6">
        <v>56.57446522675437</v>
      </c>
      <c r="F1458" s="9">
        <v>81.378293594240134</v>
      </c>
      <c r="G1458" s="9">
        <v>251.24334166894215</v>
      </c>
      <c r="H1458" s="9">
        <v>51.874749328810395</v>
      </c>
    </row>
    <row r="1459" spans="1:8" x14ac:dyDescent="0.25">
      <c r="A1459" s="20"/>
      <c r="B1459" s="5">
        <f>DATE(YEAR(siječanj!B1459),MONTH(siječanj!B1459)+3,DAY(siječanj!B1459))</f>
        <v>44667</v>
      </c>
      <c r="C1459" s="8">
        <v>15.1666666666667</v>
      </c>
      <c r="D1459">
        <v>0.91692867304874759</v>
      </c>
      <c r="E1459" s="6">
        <v>58.867461702016634</v>
      </c>
      <c r="F1459" s="9">
        <v>81.241540498421614</v>
      </c>
      <c r="G1459" s="9">
        <v>254.57228393834257</v>
      </c>
      <c r="H1459" s="9">
        <v>53.977263544178079</v>
      </c>
    </row>
    <row r="1460" spans="1:8" x14ac:dyDescent="0.25">
      <c r="A1460" s="20"/>
      <c r="B1460" s="5">
        <f>DATE(YEAR(siječanj!B1460),MONTH(siječanj!B1460)+3,DAY(siječanj!B1460))</f>
        <v>44667</v>
      </c>
      <c r="C1460" s="8">
        <v>15.1770833333333</v>
      </c>
      <c r="D1460">
        <v>0.91692867304874759</v>
      </c>
      <c r="E1460" s="6">
        <v>60.319137045306341</v>
      </c>
      <c r="F1460" s="9">
        <v>81.165996032869444</v>
      </c>
      <c r="G1460" s="9">
        <v>255.65794873567859</v>
      </c>
      <c r="H1460" s="9">
        <v>55.308346290398298</v>
      </c>
    </row>
    <row r="1461" spans="1:8" x14ac:dyDescent="0.25">
      <c r="A1461" s="20"/>
      <c r="B1461" s="5">
        <f>DATE(YEAR(siječanj!B1461),MONTH(siječanj!B1461)+3,DAY(siječanj!B1461))</f>
        <v>44667</v>
      </c>
      <c r="C1461" s="8">
        <v>15.1875</v>
      </c>
      <c r="D1461">
        <v>0.91692867304874759</v>
      </c>
      <c r="E1461" s="6">
        <v>62.140628719354815</v>
      </c>
      <c r="F1461" s="9">
        <v>81.321507278714336</v>
      </c>
      <c r="G1461" s="9">
        <v>264.00998897940826</v>
      </c>
      <c r="H1461" s="9">
        <v>56.978524234052905</v>
      </c>
    </row>
    <row r="1462" spans="1:8" x14ac:dyDescent="0.25">
      <c r="A1462" s="20"/>
      <c r="B1462" s="5">
        <f>DATE(YEAR(siječanj!B1462),MONTH(siječanj!B1462)+3,DAY(siječanj!B1462))</f>
        <v>44667</v>
      </c>
      <c r="C1462" s="8">
        <v>15.1979166666667</v>
      </c>
      <c r="D1462">
        <v>0.91692867304874759</v>
      </c>
      <c r="E1462" s="6">
        <v>64.388749902432792</v>
      </c>
      <c r="F1462" s="9">
        <v>81.866023779777024</v>
      </c>
      <c r="G1462" s="9">
        <v>266.99506967384485</v>
      </c>
      <c r="H1462" s="9">
        <v>59.039891007305378</v>
      </c>
    </row>
    <row r="1463" spans="1:8" x14ac:dyDescent="0.25">
      <c r="A1463" s="20"/>
      <c r="B1463" s="5">
        <f>DATE(YEAR(siječanj!B1463),MONTH(siječanj!B1463)+3,DAY(siječanj!B1463))</f>
        <v>44667</v>
      </c>
      <c r="C1463" s="8">
        <v>15.2083333333333</v>
      </c>
      <c r="D1463">
        <v>0.91692867304874759</v>
      </c>
      <c r="E1463" s="6">
        <v>66.62583966066822</v>
      </c>
      <c r="F1463" s="9">
        <v>83.010834690886057</v>
      </c>
      <c r="G1463" s="9">
        <v>274.60360601930563</v>
      </c>
      <c r="H1463" s="9">
        <v>61.091142750815131</v>
      </c>
    </row>
    <row r="1464" spans="1:8" x14ac:dyDescent="0.25">
      <c r="A1464" s="20"/>
      <c r="B1464" s="5">
        <f>DATE(YEAR(siječanj!B1464),MONTH(siječanj!B1464)+3,DAY(siječanj!B1464))</f>
        <v>44667</v>
      </c>
      <c r="C1464" s="8">
        <v>15.21875</v>
      </c>
      <c r="D1464">
        <v>0.91692867304874759</v>
      </c>
      <c r="E1464" s="6">
        <v>69.775831204001463</v>
      </c>
      <c r="F1464" s="9">
        <v>84.284512919113936</v>
      </c>
      <c r="G1464" s="9">
        <v>274.57430883970864</v>
      </c>
      <c r="H1464" s="9">
        <v>63.979460316758455</v>
      </c>
    </row>
    <row r="1465" spans="1:8" x14ac:dyDescent="0.25">
      <c r="A1465" s="20"/>
      <c r="B1465" s="5">
        <f>DATE(YEAR(siječanj!B1465),MONTH(siječanj!B1465)+3,DAY(siječanj!B1465))</f>
        <v>44667</v>
      </c>
      <c r="C1465" s="8">
        <v>15.2291666666667</v>
      </c>
      <c r="D1465">
        <v>0.91692867304874759</v>
      </c>
      <c r="E1465" s="6">
        <v>72.061935396727762</v>
      </c>
      <c r="F1465" s="9">
        <v>86.072679015057133</v>
      </c>
      <c r="G1465" s="9">
        <v>260.1588193198171</v>
      </c>
      <c r="H1465" s="9">
        <v>66.075654800646163</v>
      </c>
    </row>
    <row r="1466" spans="1:8" x14ac:dyDescent="0.25">
      <c r="A1466" s="20"/>
      <c r="B1466" s="5">
        <f>DATE(YEAR(siječanj!B1466),MONTH(siječanj!B1466)+3,DAY(siječanj!B1466))</f>
        <v>44667</v>
      </c>
      <c r="C1466" s="8">
        <v>15.2395833333333</v>
      </c>
      <c r="D1466">
        <v>0.91692867304874759</v>
      </c>
      <c r="E1466" s="6">
        <v>75.085688560319468</v>
      </c>
      <c r="F1466" s="9">
        <v>88.197803520294386</v>
      </c>
      <c r="G1466" s="9">
        <v>197.0016256545409</v>
      </c>
      <c r="H1466" s="9">
        <v>68.848220776565256</v>
      </c>
    </row>
    <row r="1467" spans="1:8" x14ac:dyDescent="0.25">
      <c r="A1467" s="20"/>
      <c r="B1467" s="5">
        <f>DATE(YEAR(siječanj!B1467),MONTH(siječanj!B1467)+3,DAY(siječanj!B1467))</f>
        <v>44667</v>
      </c>
      <c r="C1467" s="8">
        <v>15.25</v>
      </c>
      <c r="D1467">
        <v>0.91692867304874759</v>
      </c>
      <c r="E1467" s="6">
        <v>78.959501817405126</v>
      </c>
      <c r="F1467" s="9">
        <v>91.16704777736058</v>
      </c>
      <c r="G1467" s="9">
        <v>135.35943658981986</v>
      </c>
      <c r="H1467" s="9">
        <v>72.40023122602345</v>
      </c>
    </row>
    <row r="1468" spans="1:8" x14ac:dyDescent="0.25">
      <c r="A1468" s="20"/>
      <c r="B1468" s="5">
        <f>DATE(YEAR(siječanj!B1468),MONTH(siječanj!B1468)+3,DAY(siječanj!B1468))</f>
        <v>44667</v>
      </c>
      <c r="C1468" s="8">
        <v>15.2604166666667</v>
      </c>
      <c r="D1468">
        <v>0.91692867304874759</v>
      </c>
      <c r="E1468" s="6">
        <v>83.187267837061754</v>
      </c>
      <c r="F1468" s="9">
        <v>92.663252124855717</v>
      </c>
      <c r="G1468" s="9">
        <v>66.397149144195794</v>
      </c>
      <c r="H1468" s="9">
        <v>76.276791112387798</v>
      </c>
    </row>
    <row r="1469" spans="1:8" x14ac:dyDescent="0.25">
      <c r="A1469" s="20"/>
      <c r="B1469" s="5">
        <f>DATE(YEAR(siječanj!B1469),MONTH(siječanj!B1469)+3,DAY(siječanj!B1469))</f>
        <v>44667</v>
      </c>
      <c r="C1469" s="8">
        <v>15.2708333333333</v>
      </c>
      <c r="D1469">
        <v>0.91692867304874759</v>
      </c>
      <c r="E1469" s="6">
        <v>86.43308812000484</v>
      </c>
      <c r="F1469" s="9">
        <v>95.821011955086604</v>
      </c>
      <c r="G1469" s="9">
        <v>12.722291403373346</v>
      </c>
      <c r="H1469" s="9">
        <v>79.252976797381507</v>
      </c>
    </row>
    <row r="1470" spans="1:8" x14ac:dyDescent="0.25">
      <c r="A1470" s="20"/>
      <c r="B1470" s="5">
        <f>DATE(YEAR(siječanj!B1470),MONTH(siječanj!B1470)+3,DAY(siječanj!B1470))</f>
        <v>44667</v>
      </c>
      <c r="C1470" s="8">
        <v>15.28125</v>
      </c>
      <c r="D1470">
        <v>0.91692867304874759</v>
      </c>
      <c r="E1470" s="6">
        <v>91.700509587508051</v>
      </c>
      <c r="F1470" s="9">
        <v>100.54757845338145</v>
      </c>
      <c r="G1470" s="9">
        <v>3.7067668524015009</v>
      </c>
      <c r="H1470" s="9">
        <v>84.082826573967708</v>
      </c>
    </row>
    <row r="1471" spans="1:8" x14ac:dyDescent="0.25">
      <c r="A1471" s="20"/>
      <c r="B1471" s="5">
        <f>DATE(YEAR(siječanj!B1471),MONTH(siječanj!B1471)+3,DAY(siječanj!B1471))</f>
        <v>44667</v>
      </c>
      <c r="C1471" s="8">
        <v>15.2916666666667</v>
      </c>
      <c r="D1471">
        <v>0.91692867304874759</v>
      </c>
      <c r="E1471" s="6">
        <v>95.772053514863899</v>
      </c>
      <c r="F1471" s="9">
        <v>106.58156324669059</v>
      </c>
      <c r="G1471" s="9">
        <v>1.9663297328079816</v>
      </c>
      <c r="H1471" s="9">
        <v>87.81614194453779</v>
      </c>
    </row>
    <row r="1472" spans="1:8" x14ac:dyDescent="0.25">
      <c r="A1472" s="20"/>
      <c r="B1472" s="5">
        <f>DATE(YEAR(siječanj!B1472),MONTH(siječanj!B1472)+3,DAY(siječanj!B1472))</f>
        <v>44667</v>
      </c>
      <c r="C1472" s="8">
        <v>15.3020833333333</v>
      </c>
      <c r="D1472">
        <v>0.91692867304874759</v>
      </c>
      <c r="E1472" s="6">
        <v>99.849371788982822</v>
      </c>
      <c r="F1472" s="9">
        <v>109.77907564841722</v>
      </c>
      <c r="G1472" s="9">
        <v>1.4082685800853194</v>
      </c>
      <c r="H1472" s="9">
        <v>91.55475197922307</v>
      </c>
    </row>
    <row r="1473" spans="1:8" x14ac:dyDescent="0.25">
      <c r="A1473" s="20"/>
      <c r="B1473" s="5">
        <f>DATE(YEAR(siječanj!B1473),MONTH(siječanj!B1473)+3,DAY(siječanj!B1473))</f>
        <v>44667</v>
      </c>
      <c r="C1473" s="8">
        <v>15.3125</v>
      </c>
      <c r="D1473">
        <v>0.91692867304874759</v>
      </c>
      <c r="E1473" s="6">
        <v>102.61883824911808</v>
      </c>
      <c r="F1473" s="9">
        <v>112.99586110640176</v>
      </c>
      <c r="G1473" s="9">
        <v>1.2508176668265909</v>
      </c>
      <c r="H1473" s="9">
        <v>94.094155185567914</v>
      </c>
    </row>
    <row r="1474" spans="1:8" x14ac:dyDescent="0.25">
      <c r="A1474" s="20"/>
      <c r="B1474" s="5">
        <f>DATE(YEAR(siječanj!B1474),MONTH(siječanj!B1474)+3,DAY(siječanj!B1474))</f>
        <v>44667</v>
      </c>
      <c r="C1474" s="8">
        <v>15.3229166666667</v>
      </c>
      <c r="D1474">
        <v>0.91692867304874759</v>
      </c>
      <c r="E1474" s="6">
        <v>107.18283685579081</v>
      </c>
      <c r="F1474" s="9">
        <v>118.36735703294147</v>
      </c>
      <c r="G1474" s="9">
        <v>1.1715608300403635</v>
      </c>
      <c r="H1474" s="9">
        <v>98.279016371780671</v>
      </c>
    </row>
    <row r="1475" spans="1:8" x14ac:dyDescent="0.25">
      <c r="A1475" s="20"/>
      <c r="B1475" s="5">
        <f>DATE(YEAR(siječanj!B1475),MONTH(siječanj!B1475)+3,DAY(siječanj!B1475))</f>
        <v>44667</v>
      </c>
      <c r="C1475" s="8">
        <v>15.3333333333333</v>
      </c>
      <c r="D1475">
        <v>0.91692867304874759</v>
      </c>
      <c r="E1475" s="6">
        <v>111.35431987275635</v>
      </c>
      <c r="F1475" s="9">
        <v>125.83028118322645</v>
      </c>
      <c r="G1475" s="9">
        <v>0.97108691967675131</v>
      </c>
      <c r="H1475" s="9">
        <v>102.10396875917226</v>
      </c>
    </row>
    <row r="1476" spans="1:8" x14ac:dyDescent="0.25">
      <c r="A1476" s="20"/>
      <c r="B1476" s="5">
        <f>DATE(YEAR(siječanj!B1476),MONTH(siječanj!B1476)+3,DAY(siječanj!B1476))</f>
        <v>44667</v>
      </c>
      <c r="C1476" s="8">
        <v>15.34375</v>
      </c>
      <c r="D1476">
        <v>0.91692867304874759</v>
      </c>
      <c r="E1476" s="6">
        <v>112.11843890191786</v>
      </c>
      <c r="F1476" s="9">
        <v>128.75372955481549</v>
      </c>
      <c r="G1476" s="9">
        <v>0.98340242412671008</v>
      </c>
      <c r="H1476" s="9">
        <v>102.80461140663262</v>
      </c>
    </row>
    <row r="1477" spans="1:8" x14ac:dyDescent="0.25">
      <c r="A1477" s="20"/>
      <c r="B1477" s="5">
        <f>DATE(YEAR(siječanj!B1477),MONTH(siječanj!B1477)+3,DAY(siječanj!B1477))</f>
        <v>44667</v>
      </c>
      <c r="C1477" s="8">
        <v>15.3541666666667</v>
      </c>
      <c r="D1477">
        <v>0.91692867304874759</v>
      </c>
      <c r="E1477" s="6">
        <v>112.67416616460184</v>
      </c>
      <c r="F1477" s="9">
        <v>130.91450965067821</v>
      </c>
      <c r="G1477" s="9">
        <v>1.0221493772188943</v>
      </c>
      <c r="H1477" s="9">
        <v>103.31417366818246</v>
      </c>
    </row>
    <row r="1478" spans="1:8" x14ac:dyDescent="0.25">
      <c r="A1478" s="20"/>
      <c r="B1478" s="5">
        <f>DATE(YEAR(siječanj!B1478),MONTH(siječanj!B1478)+3,DAY(siječanj!B1478))</f>
        <v>44667</v>
      </c>
      <c r="C1478" s="8">
        <v>15.3645833333333</v>
      </c>
      <c r="D1478">
        <v>0.91692867304874759</v>
      </c>
      <c r="E1478" s="6">
        <v>115.21937331871915</v>
      </c>
      <c r="F1478" s="9">
        <v>133.67209505168671</v>
      </c>
      <c r="G1478" s="9">
        <v>1.0299762871946097</v>
      </c>
      <c r="H1478" s="9">
        <v>105.64794708664142</v>
      </c>
    </row>
    <row r="1479" spans="1:8" x14ac:dyDescent="0.25">
      <c r="A1479" s="20"/>
      <c r="B1479" s="5">
        <f>DATE(YEAR(siječanj!B1479),MONTH(siječanj!B1479)+3,DAY(siječanj!B1479))</f>
        <v>44667</v>
      </c>
      <c r="C1479" s="8">
        <v>15.375</v>
      </c>
      <c r="D1479">
        <v>0.91692867304874759</v>
      </c>
      <c r="E1479" s="6">
        <v>118.19190893993361</v>
      </c>
      <c r="F1479" s="9">
        <v>136.6597751355871</v>
      </c>
      <c r="G1479" s="9">
        <v>1.0601461475020963</v>
      </c>
      <c r="H1479" s="9">
        <v>108.37355022939174</v>
      </c>
    </row>
    <row r="1480" spans="1:8" x14ac:dyDescent="0.25">
      <c r="A1480" s="20"/>
      <c r="B1480" s="5">
        <f>DATE(YEAR(siječanj!B1480),MONTH(siječanj!B1480)+3,DAY(siječanj!B1480))</f>
        <v>44667</v>
      </c>
      <c r="C1480" s="8">
        <v>15.3854166666667</v>
      </c>
      <c r="D1480">
        <v>0.91692867304874759</v>
      </c>
      <c r="E1480" s="6">
        <v>119.43011812088852</v>
      </c>
      <c r="F1480" s="9">
        <v>138.26911030716536</v>
      </c>
      <c r="G1480" s="9">
        <v>1.0711363286559366</v>
      </c>
      <c r="H1480" s="9">
        <v>109.5088997306415</v>
      </c>
    </row>
    <row r="1481" spans="1:8" x14ac:dyDescent="0.25">
      <c r="A1481" s="20"/>
      <c r="B1481" s="5">
        <f>DATE(YEAR(siječanj!B1481),MONTH(siječanj!B1481)+3,DAY(siječanj!B1481))</f>
        <v>44667</v>
      </c>
      <c r="C1481" s="8">
        <v>15.3958333333333</v>
      </c>
      <c r="D1481">
        <v>0.91692867304874759</v>
      </c>
      <c r="E1481" s="6">
        <v>121.52553583011969</v>
      </c>
      <c r="F1481" s="9">
        <v>138.68253772109884</v>
      </c>
      <c r="G1481" s="9">
        <v>1.1184978836732673</v>
      </c>
      <c r="H1481" s="9">
        <v>111.43024831024968</v>
      </c>
    </row>
    <row r="1482" spans="1:8" x14ac:dyDescent="0.25">
      <c r="A1482" s="20"/>
      <c r="B1482" s="5">
        <f>DATE(YEAR(siječanj!B1482),MONTH(siječanj!B1482)+3,DAY(siječanj!B1482))</f>
        <v>44667</v>
      </c>
      <c r="C1482" s="8">
        <v>15.40625</v>
      </c>
      <c r="D1482">
        <v>0.91692867304874759</v>
      </c>
      <c r="E1482" s="6">
        <v>125.56875408465055</v>
      </c>
      <c r="F1482" s="9">
        <v>139.04855207387544</v>
      </c>
      <c r="G1482" s="9">
        <v>1.0441672486670237</v>
      </c>
      <c r="H1482" s="9">
        <v>115.13759105922313</v>
      </c>
    </row>
    <row r="1483" spans="1:8" x14ac:dyDescent="0.25">
      <c r="A1483" s="20"/>
      <c r="B1483" s="5">
        <f>DATE(YEAR(siječanj!B1483),MONTH(siječanj!B1483)+3,DAY(siječanj!B1483))</f>
        <v>44667</v>
      </c>
      <c r="C1483" s="8">
        <v>15.4166666666667</v>
      </c>
      <c r="D1483">
        <v>0.91692867304874759</v>
      </c>
      <c r="E1483" s="6">
        <v>127.69368291547482</v>
      </c>
      <c r="F1483" s="9">
        <v>139.95519007081631</v>
      </c>
      <c r="G1483" s="9">
        <v>1.0232746514323674</v>
      </c>
      <c r="H1483" s="9">
        <v>117.08599923239386</v>
      </c>
    </row>
    <row r="1484" spans="1:8" x14ac:dyDescent="0.25">
      <c r="A1484" s="20"/>
      <c r="B1484" s="5">
        <f>DATE(YEAR(siječanj!B1484),MONTH(siječanj!B1484)+3,DAY(siječanj!B1484))</f>
        <v>44667</v>
      </c>
      <c r="C1484" s="8">
        <v>15.4270833333333</v>
      </c>
      <c r="D1484">
        <v>0.91692867304874759</v>
      </c>
      <c r="E1484" s="6">
        <v>129.70307715480592</v>
      </c>
      <c r="F1484" s="9">
        <v>140.48321171914893</v>
      </c>
      <c r="G1484" s="9">
        <v>1.0959198749938805</v>
      </c>
      <c r="H1484" s="9">
        <v>118.92847042589553</v>
      </c>
    </row>
    <row r="1485" spans="1:8" x14ac:dyDescent="0.25">
      <c r="A1485" s="20"/>
      <c r="B1485" s="5">
        <f>DATE(YEAR(siječanj!B1485),MONTH(siječanj!B1485)+3,DAY(siječanj!B1485))</f>
        <v>44667</v>
      </c>
      <c r="C1485" s="8">
        <v>15.4375</v>
      </c>
      <c r="D1485">
        <v>0.91692867304874759</v>
      </c>
      <c r="E1485" s="6">
        <v>129.96071567990475</v>
      </c>
      <c r="F1485" s="9">
        <v>140.35037127041923</v>
      </c>
      <c r="G1485" s="9">
        <v>1.0365503912788743</v>
      </c>
      <c r="H1485" s="9">
        <v>119.16470657684063</v>
      </c>
    </row>
    <row r="1486" spans="1:8" x14ac:dyDescent="0.25">
      <c r="A1486" s="20"/>
      <c r="B1486" s="5">
        <f>DATE(YEAR(siječanj!B1486),MONTH(siječanj!B1486)+3,DAY(siječanj!B1486))</f>
        <v>44667</v>
      </c>
      <c r="C1486" s="8">
        <v>15.4479166666667</v>
      </c>
      <c r="D1486">
        <v>0.91692867304874759</v>
      </c>
      <c r="E1486" s="6">
        <v>130.1714088452469</v>
      </c>
      <c r="F1486" s="9">
        <v>140.42094507640178</v>
      </c>
      <c r="G1486" s="9">
        <v>1.0184959863387009</v>
      </c>
      <c r="H1486" s="9">
        <v>119.35789718135824</v>
      </c>
    </row>
    <row r="1487" spans="1:8" x14ac:dyDescent="0.25">
      <c r="A1487" s="20"/>
      <c r="B1487" s="5">
        <f>DATE(YEAR(siječanj!B1487),MONTH(siječanj!B1487)+3,DAY(siječanj!B1487))</f>
        <v>44667</v>
      </c>
      <c r="C1487" s="8">
        <v>15.4583333333333</v>
      </c>
      <c r="D1487">
        <v>0.91692867304874759</v>
      </c>
      <c r="E1487" s="6">
        <v>130.87945436056998</v>
      </c>
      <c r="F1487" s="9">
        <v>140.33516403451381</v>
      </c>
      <c r="G1487" s="9">
        <v>1.0698610178806669</v>
      </c>
      <c r="H1487" s="9">
        <v>120.00712441618155</v>
      </c>
    </row>
    <row r="1488" spans="1:8" x14ac:dyDescent="0.25">
      <c r="A1488" s="20"/>
      <c r="B1488" s="5">
        <f>DATE(YEAR(siječanj!B1488),MONTH(siječanj!B1488)+3,DAY(siječanj!B1488))</f>
        <v>44667</v>
      </c>
      <c r="C1488" s="8">
        <v>15.46875</v>
      </c>
      <c r="D1488">
        <v>0.91692867304874759</v>
      </c>
      <c r="E1488" s="6">
        <v>130.9727593055664</v>
      </c>
      <c r="F1488" s="9">
        <v>140.41112845954737</v>
      </c>
      <c r="G1488" s="9">
        <v>1.1167599598322087</v>
      </c>
      <c r="H1488" s="9">
        <v>120.09267839558601</v>
      </c>
    </row>
    <row r="1489" spans="1:8" x14ac:dyDescent="0.25">
      <c r="A1489" s="20"/>
      <c r="B1489" s="5">
        <f>DATE(YEAR(siječanj!B1489),MONTH(siječanj!B1489)+3,DAY(siječanj!B1489))</f>
        <v>44667</v>
      </c>
      <c r="C1489" s="8">
        <v>15.4791666666667</v>
      </c>
      <c r="D1489">
        <v>0.91692867304874759</v>
      </c>
      <c r="E1489" s="6">
        <v>134.0333527220794</v>
      </c>
      <c r="F1489" s="9">
        <v>140.34224555071441</v>
      </c>
      <c r="G1489" s="9">
        <v>1.0169356056957177</v>
      </c>
      <c r="H1489" s="9">
        <v>122.89902425573101</v>
      </c>
    </row>
    <row r="1490" spans="1:8" x14ac:dyDescent="0.25">
      <c r="A1490" s="20"/>
      <c r="B1490" s="5">
        <f>DATE(YEAR(siječanj!B1490),MONTH(siječanj!B1490)+3,DAY(siječanj!B1490))</f>
        <v>44667</v>
      </c>
      <c r="C1490" s="8">
        <v>15.4895833333333</v>
      </c>
      <c r="D1490">
        <v>0.91692867304874759</v>
      </c>
      <c r="E1490" s="6">
        <v>132.20411691035005</v>
      </c>
      <c r="F1490" s="9">
        <v>139.28993117952768</v>
      </c>
      <c r="G1490" s="9">
        <v>1.0514690306764516</v>
      </c>
      <c r="H1490" s="9">
        <v>121.22174549018877</v>
      </c>
    </row>
    <row r="1491" spans="1:8" x14ac:dyDescent="0.25">
      <c r="A1491" s="20"/>
      <c r="B1491" s="5">
        <f>DATE(YEAR(siječanj!B1491),MONTH(siječanj!B1491)+3,DAY(siječanj!B1491))</f>
        <v>44667</v>
      </c>
      <c r="C1491" s="8">
        <v>15.5</v>
      </c>
      <c r="D1491">
        <v>0.91692867304874759</v>
      </c>
      <c r="E1491" s="6">
        <v>129.91145800006365</v>
      </c>
      <c r="F1491" s="9">
        <v>137.89413095799918</v>
      </c>
      <c r="G1491" s="9">
        <v>1.0715614325812768</v>
      </c>
      <c r="H1491" s="9">
        <v>119.11954079782646</v>
      </c>
    </row>
    <row r="1492" spans="1:8" x14ac:dyDescent="0.25">
      <c r="A1492" s="20"/>
      <c r="B1492" s="5">
        <f>DATE(YEAR(siječanj!B1492),MONTH(siječanj!B1492)+3,DAY(siječanj!B1492))</f>
        <v>44667</v>
      </c>
      <c r="C1492" s="8">
        <v>15.5104166666667</v>
      </c>
      <c r="D1492">
        <v>0.91692867304874759</v>
      </c>
      <c r="E1492" s="6">
        <v>127.83379720139938</v>
      </c>
      <c r="F1492" s="9">
        <v>137.00424015878704</v>
      </c>
      <c r="G1492" s="9">
        <v>1.0141474249213334</v>
      </c>
      <c r="H1492" s="9">
        <v>117.21447403866183</v>
      </c>
    </row>
    <row r="1493" spans="1:8" x14ac:dyDescent="0.25">
      <c r="A1493" s="20"/>
      <c r="B1493" s="5">
        <f>DATE(YEAR(siječanj!B1493),MONTH(siječanj!B1493)+3,DAY(siječanj!B1493))</f>
        <v>44667</v>
      </c>
      <c r="C1493" s="8">
        <v>15.5208333333333</v>
      </c>
      <c r="D1493">
        <v>0.91692867304874759</v>
      </c>
      <c r="E1493" s="6">
        <v>128.84913804260441</v>
      </c>
      <c r="F1493" s="9">
        <v>135.55188485184271</v>
      </c>
      <c r="G1493" s="9">
        <v>1.0197612946098009</v>
      </c>
      <c r="H1493" s="9">
        <v>118.14546916888017</v>
      </c>
    </row>
    <row r="1494" spans="1:8" x14ac:dyDescent="0.25">
      <c r="A1494" s="20"/>
      <c r="B1494" s="5">
        <f>DATE(YEAR(siječanj!B1494),MONTH(siječanj!B1494)+3,DAY(siječanj!B1494))</f>
        <v>44667</v>
      </c>
      <c r="C1494" s="8">
        <v>15.53125</v>
      </c>
      <c r="D1494">
        <v>0.91692867304874759</v>
      </c>
      <c r="E1494" s="6">
        <v>129.78989489523738</v>
      </c>
      <c r="F1494" s="9">
        <v>133.9880904007411</v>
      </c>
      <c r="G1494" s="9">
        <v>1.025600219140963</v>
      </c>
      <c r="H1494" s="9">
        <v>119.00807610142643</v>
      </c>
    </row>
    <row r="1495" spans="1:8" x14ac:dyDescent="0.25">
      <c r="A1495" s="20"/>
      <c r="B1495" s="5">
        <f>DATE(YEAR(siječanj!B1495),MONTH(siječanj!B1495)+3,DAY(siječanj!B1495))</f>
        <v>44667</v>
      </c>
      <c r="C1495" s="8">
        <v>15.5416666666667</v>
      </c>
      <c r="D1495">
        <v>0.91692867304874759</v>
      </c>
      <c r="E1495" s="6">
        <v>128.223365054597</v>
      </c>
      <c r="F1495" s="9">
        <v>130.76539739028411</v>
      </c>
      <c r="G1495" s="9">
        <v>1.0972927099346181</v>
      </c>
      <c r="H1495" s="9">
        <v>117.57167997335678</v>
      </c>
    </row>
    <row r="1496" spans="1:8" x14ac:dyDescent="0.25">
      <c r="A1496" s="20"/>
      <c r="B1496" s="5">
        <f>DATE(YEAR(siječanj!B1496),MONTH(siječanj!B1496)+3,DAY(siječanj!B1496))</f>
        <v>44667</v>
      </c>
      <c r="C1496" s="8">
        <v>15.5520833333333</v>
      </c>
      <c r="D1496">
        <v>0.91692867304874759</v>
      </c>
      <c r="E1496" s="6">
        <v>127.82290775241431</v>
      </c>
      <c r="F1496" s="9">
        <v>128.82772098216606</v>
      </c>
      <c r="G1496" s="9">
        <v>1.0780755216405224</v>
      </c>
      <c r="H1496" s="9">
        <v>117.20448919065372</v>
      </c>
    </row>
    <row r="1497" spans="1:8" x14ac:dyDescent="0.25">
      <c r="A1497" s="20"/>
      <c r="B1497" s="5">
        <f>DATE(YEAR(siječanj!B1497),MONTH(siječanj!B1497)+3,DAY(siječanj!B1497))</f>
        <v>44667</v>
      </c>
      <c r="C1497" s="8">
        <v>15.5625</v>
      </c>
      <c r="D1497">
        <v>0.91692867304874759</v>
      </c>
      <c r="E1497" s="6">
        <v>129.49888509376302</v>
      </c>
      <c r="F1497" s="9">
        <v>127.29603099682146</v>
      </c>
      <c r="G1497" s="9">
        <v>1.1740089266737253</v>
      </c>
      <c r="H1497" s="9">
        <v>118.74124087031636</v>
      </c>
    </row>
    <row r="1498" spans="1:8" x14ac:dyDescent="0.25">
      <c r="A1498" s="20"/>
      <c r="B1498" s="5">
        <f>DATE(YEAR(siječanj!B1498),MONTH(siječanj!B1498)+3,DAY(siječanj!B1498))</f>
        <v>44667</v>
      </c>
      <c r="C1498" s="8">
        <v>15.5729166666667</v>
      </c>
      <c r="D1498">
        <v>0.91692867304874759</v>
      </c>
      <c r="E1498" s="6">
        <v>127.98296418570527</v>
      </c>
      <c r="F1498" s="9">
        <v>125.79882842891161</v>
      </c>
      <c r="G1498" s="9">
        <v>1.1763369952585507</v>
      </c>
      <c r="H1498" s="9">
        <v>117.35124952364411</v>
      </c>
    </row>
    <row r="1499" spans="1:8" x14ac:dyDescent="0.25">
      <c r="A1499" s="20"/>
      <c r="B1499" s="5">
        <f>DATE(YEAR(siječanj!B1499),MONTH(siječanj!B1499)+3,DAY(siječanj!B1499))</f>
        <v>44667</v>
      </c>
      <c r="C1499" s="8">
        <v>15.5833333333333</v>
      </c>
      <c r="D1499">
        <v>0.91692867304874759</v>
      </c>
      <c r="E1499" s="6">
        <v>126.16220621906015</v>
      </c>
      <c r="F1499" s="9">
        <v>123.07055057375038</v>
      </c>
      <c r="G1499" s="9">
        <v>1.1002584339070784</v>
      </c>
      <c r="H1499" s="9">
        <v>115.68174433734528</v>
      </c>
    </row>
    <row r="1500" spans="1:8" x14ac:dyDescent="0.25">
      <c r="A1500" s="20"/>
      <c r="B1500" s="5">
        <f>DATE(YEAR(siječanj!B1500),MONTH(siječanj!B1500)+3,DAY(siječanj!B1500))</f>
        <v>44667</v>
      </c>
      <c r="C1500" s="8">
        <v>15.59375</v>
      </c>
      <c r="D1500">
        <v>0.91692867304874759</v>
      </c>
      <c r="E1500" s="6">
        <v>125.95713251772744</v>
      </c>
      <c r="F1500" s="9">
        <v>121.22394005141575</v>
      </c>
      <c r="G1500" s="9">
        <v>1.0795383791187885</v>
      </c>
      <c r="H1500" s="9">
        <v>115.49370638050509</v>
      </c>
    </row>
    <row r="1501" spans="1:8" x14ac:dyDescent="0.25">
      <c r="A1501" s="20"/>
      <c r="B1501" s="5">
        <f>DATE(YEAR(siječanj!B1501),MONTH(siječanj!B1501)+3,DAY(siječanj!B1501))</f>
        <v>44667</v>
      </c>
      <c r="C1501" s="8">
        <v>15.6041666666667</v>
      </c>
      <c r="D1501">
        <v>0.91692867304874759</v>
      </c>
      <c r="E1501" s="6">
        <v>124.93138276120884</v>
      </c>
      <c r="F1501" s="9">
        <v>119.92238850415072</v>
      </c>
      <c r="G1501" s="9">
        <v>1.072931766645784</v>
      </c>
      <c r="H1501" s="9">
        <v>114.5531670173804</v>
      </c>
    </row>
    <row r="1502" spans="1:8" x14ac:dyDescent="0.25">
      <c r="A1502" s="20"/>
      <c r="B1502" s="5">
        <f>DATE(YEAR(siječanj!B1502),MONTH(siječanj!B1502)+3,DAY(siječanj!B1502))</f>
        <v>44667</v>
      </c>
      <c r="C1502" s="8">
        <v>15.6145833333333</v>
      </c>
      <c r="D1502">
        <v>0.91692867304874759</v>
      </c>
      <c r="E1502" s="6">
        <v>123.87518265819379</v>
      </c>
      <c r="F1502" s="9">
        <v>118.93442837987197</v>
      </c>
      <c r="G1502" s="9">
        <v>1.0754623841887345</v>
      </c>
      <c r="H1502" s="9">
        <v>113.58470685844887</v>
      </c>
    </row>
    <row r="1503" spans="1:8" x14ac:dyDescent="0.25">
      <c r="A1503" s="20"/>
      <c r="B1503" s="5">
        <f>DATE(YEAR(siječanj!B1503),MONTH(siječanj!B1503)+3,DAY(siječanj!B1503))</f>
        <v>44667</v>
      </c>
      <c r="C1503" s="8">
        <v>15.625</v>
      </c>
      <c r="D1503">
        <v>0.91692867304874759</v>
      </c>
      <c r="E1503" s="6">
        <v>122.04504832792585</v>
      </c>
      <c r="F1503" s="9">
        <v>117.47029790964486</v>
      </c>
      <c r="G1503" s="9">
        <v>1.0699460386657351</v>
      </c>
      <c r="H1503" s="9">
        <v>111.90660421549532</v>
      </c>
    </row>
    <row r="1504" spans="1:8" x14ac:dyDescent="0.25">
      <c r="A1504" s="20"/>
      <c r="B1504" s="5">
        <f>DATE(YEAR(siječanj!B1504),MONTH(siječanj!B1504)+3,DAY(siječanj!B1504))</f>
        <v>44667</v>
      </c>
      <c r="C1504" s="8">
        <v>15.6354166666667</v>
      </c>
      <c r="D1504">
        <v>0.91692867304874759</v>
      </c>
      <c r="E1504" s="6">
        <v>120.98327343861877</v>
      </c>
      <c r="F1504" s="9">
        <v>116.45219166532559</v>
      </c>
      <c r="G1504" s="9">
        <v>1.0151851784742592</v>
      </c>
      <c r="H1504" s="9">
        <v>110.93303237516649</v>
      </c>
    </row>
    <row r="1505" spans="1:8" x14ac:dyDescent="0.25">
      <c r="A1505" s="20"/>
      <c r="B1505" s="5">
        <f>DATE(YEAR(siječanj!B1505),MONTH(siječanj!B1505)+3,DAY(siječanj!B1505))</f>
        <v>44667</v>
      </c>
      <c r="C1505" s="8">
        <v>15.6458333333333</v>
      </c>
      <c r="D1505">
        <v>0.91692867304874759</v>
      </c>
      <c r="E1505" s="6">
        <v>123.03282500317781</v>
      </c>
      <c r="F1505" s="9">
        <v>115.77830838569093</v>
      </c>
      <c r="G1505" s="9">
        <v>1.0189485969003205</v>
      </c>
      <c r="H1505" s="9">
        <v>112.81232497160259</v>
      </c>
    </row>
    <row r="1506" spans="1:8" x14ac:dyDescent="0.25">
      <c r="A1506" s="20"/>
      <c r="B1506" s="5">
        <f>DATE(YEAR(siječanj!B1506),MONTH(siječanj!B1506)+3,DAY(siječanj!B1506))</f>
        <v>44667</v>
      </c>
      <c r="C1506" s="8">
        <v>15.65625</v>
      </c>
      <c r="D1506">
        <v>0.91692867304874759</v>
      </c>
      <c r="E1506" s="6">
        <v>124.23417407444813</v>
      </c>
      <c r="F1506" s="9">
        <v>115.17263211766667</v>
      </c>
      <c r="G1506" s="9">
        <v>1.0681355964192574</v>
      </c>
      <c r="H1506" s="9">
        <v>113.91387638139085</v>
      </c>
    </row>
    <row r="1507" spans="1:8" x14ac:dyDescent="0.25">
      <c r="A1507" s="20"/>
      <c r="B1507" s="5">
        <f>DATE(YEAR(siječanj!B1507),MONTH(siječanj!B1507)+3,DAY(siječanj!B1507))</f>
        <v>44667</v>
      </c>
      <c r="C1507" s="8">
        <v>15.6666666666667</v>
      </c>
      <c r="D1507">
        <v>0.91692867304874759</v>
      </c>
      <c r="E1507" s="6">
        <v>120.44839776305957</v>
      </c>
      <c r="F1507" s="9">
        <v>114.87483059714469</v>
      </c>
      <c r="G1507" s="9">
        <v>1.1363272337707462</v>
      </c>
      <c r="H1507" s="9">
        <v>110.44258953172995</v>
      </c>
    </row>
    <row r="1508" spans="1:8" x14ac:dyDescent="0.25">
      <c r="A1508" s="20"/>
      <c r="B1508" s="5">
        <f>DATE(YEAR(siječanj!B1508),MONTH(siječanj!B1508)+3,DAY(siječanj!B1508))</f>
        <v>44667</v>
      </c>
      <c r="C1508" s="8">
        <v>15.6770833333333</v>
      </c>
      <c r="D1508">
        <v>0.91692867304874759</v>
      </c>
      <c r="E1508" s="6">
        <v>119.49469926495608</v>
      </c>
      <c r="F1508" s="9">
        <v>114.76229626866828</v>
      </c>
      <c r="G1508" s="9">
        <v>1.1572198310054025</v>
      </c>
      <c r="H1508" s="9">
        <v>109.56811603337533</v>
      </c>
    </row>
    <row r="1509" spans="1:8" x14ac:dyDescent="0.25">
      <c r="A1509" s="20"/>
      <c r="B1509" s="5">
        <f>DATE(YEAR(siječanj!B1509),MONTH(siječanj!B1509)+3,DAY(siječanj!B1509))</f>
        <v>44667</v>
      </c>
      <c r="C1509" s="8">
        <v>15.6875</v>
      </c>
      <c r="D1509">
        <v>0.91692867304874759</v>
      </c>
      <c r="E1509" s="6">
        <v>121.41400138359018</v>
      </c>
      <c r="F1509" s="9">
        <v>114.2330584067588</v>
      </c>
      <c r="G1509" s="9">
        <v>1.1202233051346768</v>
      </c>
      <c r="H1509" s="9">
        <v>111.32797917819414</v>
      </c>
    </row>
    <row r="1510" spans="1:8" x14ac:dyDescent="0.25">
      <c r="A1510" s="20"/>
      <c r="B1510" s="5">
        <f>DATE(YEAR(siječanj!B1510),MONTH(siječanj!B1510)+3,DAY(siječanj!B1510))</f>
        <v>44667</v>
      </c>
      <c r="C1510" s="8">
        <v>15.6979166666667</v>
      </c>
      <c r="D1510">
        <v>0.91692867304874759</v>
      </c>
      <c r="E1510" s="6">
        <v>125.00478527236544</v>
      </c>
      <c r="F1510" s="9">
        <v>114.01200729895366</v>
      </c>
      <c r="G1510" s="9">
        <v>1.1085079469319037</v>
      </c>
      <c r="H1510" s="9">
        <v>114.62047188453367</v>
      </c>
    </row>
    <row r="1511" spans="1:8" x14ac:dyDescent="0.25">
      <c r="A1511" s="20"/>
      <c r="B1511" s="5">
        <f>DATE(YEAR(siječanj!B1511),MONTH(siječanj!B1511)+3,DAY(siječanj!B1511))</f>
        <v>44667</v>
      </c>
      <c r="C1511" s="8">
        <v>15.7083333333333</v>
      </c>
      <c r="D1511">
        <v>0.91692867304874759</v>
      </c>
      <c r="E1511" s="6">
        <v>126.39641773483619</v>
      </c>
      <c r="F1511" s="9">
        <v>114.05331811712408</v>
      </c>
      <c r="G1511" s="9">
        <v>1.1129340265056491</v>
      </c>
      <c r="H1511" s="9">
        <v>115.89649959171854</v>
      </c>
    </row>
    <row r="1512" spans="1:8" x14ac:dyDescent="0.25">
      <c r="A1512" s="20"/>
      <c r="B1512" s="5">
        <f>DATE(YEAR(siječanj!B1512),MONTH(siječanj!B1512)+3,DAY(siječanj!B1512))</f>
        <v>44667</v>
      </c>
      <c r="C1512" s="8">
        <v>15.71875</v>
      </c>
      <c r="D1512">
        <v>0.91692867304874759</v>
      </c>
      <c r="E1512" s="6">
        <v>128.58256198835133</v>
      </c>
      <c r="F1512" s="9">
        <v>114.25632271890944</v>
      </c>
      <c r="G1512" s="9">
        <v>1.1544066444709689</v>
      </c>
      <c r="H1512" s="9">
        <v>117.90103794118731</v>
      </c>
    </row>
    <row r="1513" spans="1:8" x14ac:dyDescent="0.25">
      <c r="A1513" s="20"/>
      <c r="B1513" s="5">
        <f>DATE(YEAR(siječanj!B1513),MONTH(siječanj!B1513)+3,DAY(siječanj!B1513))</f>
        <v>44667</v>
      </c>
      <c r="C1513" s="8">
        <v>15.7291666666667</v>
      </c>
      <c r="D1513">
        <v>0.91692867304874759</v>
      </c>
      <c r="E1513" s="6">
        <v>131.84531413334693</v>
      </c>
      <c r="F1513" s="9">
        <v>114.37770964512821</v>
      </c>
      <c r="G1513" s="9">
        <v>1.1816507918234254</v>
      </c>
      <c r="H1513" s="9">
        <v>120.89274893598508</v>
      </c>
    </row>
    <row r="1514" spans="1:8" x14ac:dyDescent="0.25">
      <c r="A1514" s="20"/>
      <c r="B1514" s="5">
        <f>DATE(YEAR(siječanj!B1514),MONTH(siječanj!B1514)+3,DAY(siječanj!B1514))</f>
        <v>44667</v>
      </c>
      <c r="C1514" s="8">
        <v>15.7395833333333</v>
      </c>
      <c r="D1514">
        <v>0.91692867304874759</v>
      </c>
      <c r="E1514" s="6">
        <v>141.64898835218574</v>
      </c>
      <c r="F1514" s="9">
        <v>114.54038701726256</v>
      </c>
      <c r="G1514" s="9">
        <v>1.1926284695968654</v>
      </c>
      <c r="H1514" s="9">
        <v>129.88201892846718</v>
      </c>
    </row>
    <row r="1515" spans="1:8" x14ac:dyDescent="0.25">
      <c r="A1515" s="20"/>
      <c r="B1515" s="5">
        <f>DATE(YEAR(siječanj!B1515),MONTH(siječanj!B1515)+3,DAY(siječanj!B1515))</f>
        <v>44667</v>
      </c>
      <c r="C1515" s="8">
        <v>15.75</v>
      </c>
      <c r="D1515">
        <v>0.91692867304874759</v>
      </c>
      <c r="E1515" s="6">
        <v>141.39714700912776</v>
      </c>
      <c r="F1515" s="9">
        <v>114.97356347565385</v>
      </c>
      <c r="G1515" s="9">
        <v>1.2300250936328818</v>
      </c>
      <c r="H1515" s="9">
        <v>129.6510983799582</v>
      </c>
    </row>
    <row r="1516" spans="1:8" x14ac:dyDescent="0.25">
      <c r="A1516" s="20"/>
      <c r="B1516" s="5">
        <f>DATE(YEAR(siječanj!B1516),MONTH(siječanj!B1516)+3,DAY(siječanj!B1516))</f>
        <v>44667</v>
      </c>
      <c r="C1516" s="8">
        <v>15.7604166666667</v>
      </c>
      <c r="D1516">
        <v>0.91692867304874759</v>
      </c>
      <c r="E1516" s="6">
        <v>146.17921060451192</v>
      </c>
      <c r="F1516" s="9">
        <v>115.25134037432035</v>
      </c>
      <c r="G1516" s="9">
        <v>1.2198101010480731</v>
      </c>
      <c r="H1516" s="9">
        <v>134.03590960690852</v>
      </c>
    </row>
    <row r="1517" spans="1:8" x14ac:dyDescent="0.25">
      <c r="A1517" s="20"/>
      <c r="B1517" s="5">
        <f>DATE(YEAR(siječanj!B1517),MONTH(siječanj!B1517)+3,DAY(siječanj!B1517))</f>
        <v>44667</v>
      </c>
      <c r="C1517" s="8">
        <v>15.7708333333333</v>
      </c>
      <c r="D1517">
        <v>0.91692867304874759</v>
      </c>
      <c r="E1517" s="6">
        <v>152.49826611231293</v>
      </c>
      <c r="F1517" s="9">
        <v>115.86714596829262</v>
      </c>
      <c r="G1517" s="9">
        <v>1.3778861673147871</v>
      </c>
      <c r="H1517" s="9">
        <v>139.83003278859789</v>
      </c>
    </row>
    <row r="1518" spans="1:8" x14ac:dyDescent="0.25">
      <c r="A1518" s="20"/>
      <c r="B1518" s="5">
        <f>DATE(YEAR(siječanj!B1518),MONTH(siječanj!B1518)+3,DAY(siječanj!B1518))</f>
        <v>44667</v>
      </c>
      <c r="C1518" s="8">
        <v>15.78125</v>
      </c>
      <c r="D1518">
        <v>0.91692867304874759</v>
      </c>
      <c r="E1518" s="6">
        <v>159.04248242318502</v>
      </c>
      <c r="F1518" s="9">
        <v>116.6639933680212</v>
      </c>
      <c r="G1518" s="9">
        <v>1.6638934463015289</v>
      </c>
      <c r="H1518" s="9">
        <v>145.83061236666981</v>
      </c>
    </row>
    <row r="1519" spans="1:8" x14ac:dyDescent="0.25">
      <c r="A1519" s="20"/>
      <c r="B1519" s="5">
        <f>DATE(YEAR(siječanj!B1519),MONTH(siječanj!B1519)+3,DAY(siječanj!B1519))</f>
        <v>44667</v>
      </c>
      <c r="C1519" s="8">
        <v>15.7916666666667</v>
      </c>
      <c r="D1519">
        <v>0.91692867304874759</v>
      </c>
      <c r="E1519" s="6">
        <v>164.52775144784169</v>
      </c>
      <c r="F1519" s="9">
        <v>117.55326366648697</v>
      </c>
      <c r="G1519" s="9">
        <v>2.5795668461425394</v>
      </c>
      <c r="H1519" s="9">
        <v>150.86021281476366</v>
      </c>
    </row>
    <row r="1520" spans="1:8" x14ac:dyDescent="0.25">
      <c r="A1520" s="20"/>
      <c r="B1520" s="5">
        <f>DATE(YEAR(siječanj!B1520),MONTH(siječanj!B1520)+3,DAY(siječanj!B1520))</f>
        <v>44667</v>
      </c>
      <c r="C1520" s="8">
        <v>15.8020833333333</v>
      </c>
      <c r="D1520">
        <v>0.91692867304874759</v>
      </c>
      <c r="E1520" s="6">
        <v>170.35270912916408</v>
      </c>
      <c r="F1520" s="9">
        <v>118.17553469157463</v>
      </c>
      <c r="G1520" s="9">
        <v>7.9235081264601508</v>
      </c>
      <c r="H1520" s="9">
        <v>156.20128353206368</v>
      </c>
    </row>
    <row r="1521" spans="1:8" x14ac:dyDescent="0.25">
      <c r="A1521" s="20"/>
      <c r="B1521" s="5">
        <f>DATE(YEAR(siječanj!B1521),MONTH(siječanj!B1521)+3,DAY(siječanj!B1521))</f>
        <v>44667</v>
      </c>
      <c r="C1521" s="8">
        <v>15.8125</v>
      </c>
      <c r="D1521">
        <v>0.91692867304874759</v>
      </c>
      <c r="E1521" s="6">
        <v>172.52427951126677</v>
      </c>
      <c r="F1521" s="9">
        <v>119.24514751564129</v>
      </c>
      <c r="G1521" s="9">
        <v>49.069456644850995</v>
      </c>
      <c r="H1521" s="9">
        <v>158.19245868095706</v>
      </c>
    </row>
    <row r="1522" spans="1:8" x14ac:dyDescent="0.25">
      <c r="A1522" s="20"/>
      <c r="B1522" s="5">
        <f>DATE(YEAR(siječanj!B1522),MONTH(siječanj!B1522)+3,DAY(siječanj!B1522))</f>
        <v>44667</v>
      </c>
      <c r="C1522" s="8">
        <v>15.8229166666667</v>
      </c>
      <c r="D1522">
        <v>0.91692867304874759</v>
      </c>
      <c r="E1522" s="6">
        <v>171.48184014520774</v>
      </c>
      <c r="F1522" s="9">
        <v>120.71995344881493</v>
      </c>
      <c r="G1522" s="9">
        <v>135.59383384146165</v>
      </c>
      <c r="H1522" s="9">
        <v>157.23661613630279</v>
      </c>
    </row>
    <row r="1523" spans="1:8" x14ac:dyDescent="0.25">
      <c r="A1523" s="20"/>
      <c r="B1523" s="5">
        <f>DATE(YEAR(siječanj!B1523),MONTH(siječanj!B1523)+3,DAY(siječanj!B1523))</f>
        <v>44667</v>
      </c>
      <c r="C1523" s="8">
        <v>15.8333333333333</v>
      </c>
      <c r="D1523">
        <v>0.91692867304874759</v>
      </c>
      <c r="E1523" s="6">
        <v>168.81829859597417</v>
      </c>
      <c r="F1523" s="9">
        <v>120.10081122071425</v>
      </c>
      <c r="G1523" s="9">
        <v>232.3933128285571</v>
      </c>
      <c r="H1523" s="9">
        <v>154.79433851795383</v>
      </c>
    </row>
    <row r="1524" spans="1:8" x14ac:dyDescent="0.25">
      <c r="A1524" s="20"/>
      <c r="B1524" s="5">
        <f>DATE(YEAR(siječanj!B1524),MONTH(siječanj!B1524)+3,DAY(siječanj!B1524))</f>
        <v>44667</v>
      </c>
      <c r="C1524" s="8">
        <v>15.84375</v>
      </c>
      <c r="D1524">
        <v>0.91692867304874759</v>
      </c>
      <c r="E1524" s="6">
        <v>167.34558401914663</v>
      </c>
      <c r="F1524" s="9">
        <v>119.43224630385737</v>
      </c>
      <c r="G1524" s="9">
        <v>277.07258091614835</v>
      </c>
      <c r="H1524" s="9">
        <v>153.44396429524383</v>
      </c>
    </row>
    <row r="1525" spans="1:8" x14ac:dyDescent="0.25">
      <c r="A1525" s="20"/>
      <c r="B1525" s="5">
        <f>DATE(YEAR(siječanj!B1525),MONTH(siječanj!B1525)+3,DAY(siječanj!B1525))</f>
        <v>44667</v>
      </c>
      <c r="C1525" s="8">
        <v>15.8541666666667</v>
      </c>
      <c r="D1525">
        <v>0.91692867304874759</v>
      </c>
      <c r="E1525" s="6">
        <v>165.6630479888851</v>
      </c>
      <c r="F1525" s="9">
        <v>118.6903718782286</v>
      </c>
      <c r="G1525" s="9">
        <v>285.02589372294733</v>
      </c>
      <c r="H1525" s="9">
        <v>151.90119876565942</v>
      </c>
    </row>
    <row r="1526" spans="1:8" x14ac:dyDescent="0.25">
      <c r="A1526" s="20"/>
      <c r="B1526" s="5">
        <f>DATE(YEAR(siječanj!B1526),MONTH(siječanj!B1526)+3,DAY(siječanj!B1526))</f>
        <v>44667</v>
      </c>
      <c r="C1526" s="8">
        <v>15.8645833333333</v>
      </c>
      <c r="D1526">
        <v>0.91692867304874759</v>
      </c>
      <c r="E1526" s="6">
        <v>162.34228033860188</v>
      </c>
      <c r="F1526" s="9">
        <v>117.00897181218487</v>
      </c>
      <c r="G1526" s="9">
        <v>285.976603172853</v>
      </c>
      <c r="H1526" s="9">
        <v>148.856291690582</v>
      </c>
    </row>
    <row r="1527" spans="1:8" x14ac:dyDescent="0.25">
      <c r="A1527" s="20"/>
      <c r="B1527" s="5">
        <f>DATE(YEAR(siječanj!B1527),MONTH(siječanj!B1527)+3,DAY(siječanj!B1527))</f>
        <v>44667</v>
      </c>
      <c r="C1527" s="8">
        <v>15.875</v>
      </c>
      <c r="D1527">
        <v>0.91692867304874759</v>
      </c>
      <c r="E1527" s="6">
        <v>160.85743625792216</v>
      </c>
      <c r="F1527" s="9">
        <v>114.50096469707786</v>
      </c>
      <c r="G1527" s="9">
        <v>287.00136818139475</v>
      </c>
      <c r="H1527" s="9">
        <v>147.49479557800007</v>
      </c>
    </row>
    <row r="1528" spans="1:8" x14ac:dyDescent="0.25">
      <c r="A1528" s="20"/>
      <c r="B1528" s="5">
        <f>DATE(YEAR(siječanj!B1528),MONTH(siječanj!B1528)+3,DAY(siječanj!B1528))</f>
        <v>44667</v>
      </c>
      <c r="C1528" s="8">
        <v>15.8854166666667</v>
      </c>
      <c r="D1528">
        <v>0.91692867304874759</v>
      </c>
      <c r="E1528" s="6">
        <v>165.53904448785121</v>
      </c>
      <c r="F1528" s="9">
        <v>112.50184707377838</v>
      </c>
      <c r="G1528" s="9">
        <v>287.89364339223312</v>
      </c>
      <c r="H1528" s="9">
        <v>151.78749640000302</v>
      </c>
    </row>
    <row r="1529" spans="1:8" x14ac:dyDescent="0.25">
      <c r="A1529" s="20"/>
      <c r="B1529" s="5">
        <f>DATE(YEAR(siječanj!B1529),MONTH(siječanj!B1529)+3,DAY(siječanj!B1529))</f>
        <v>44667</v>
      </c>
      <c r="C1529" s="8">
        <v>15.8958333333333</v>
      </c>
      <c r="D1529">
        <v>0.91692867304874759</v>
      </c>
      <c r="E1529" s="6">
        <v>169.36402400699188</v>
      </c>
      <c r="F1529" s="9">
        <v>111.30377162793653</v>
      </c>
      <c r="G1529" s="9">
        <v>287.43150318119336</v>
      </c>
      <c r="H1529" s="9">
        <v>155.29472979492729</v>
      </c>
    </row>
    <row r="1530" spans="1:8" x14ac:dyDescent="0.25">
      <c r="A1530" s="20"/>
      <c r="B1530" s="5">
        <f>DATE(YEAR(siječanj!B1530),MONTH(siječanj!B1530)+3,DAY(siječanj!B1530))</f>
        <v>44667</v>
      </c>
      <c r="C1530" s="8">
        <v>15.90625</v>
      </c>
      <c r="D1530">
        <v>0.91692867304874759</v>
      </c>
      <c r="E1530" s="6">
        <v>163.93931910319037</v>
      </c>
      <c r="F1530" s="9">
        <v>109.51730662530595</v>
      </c>
      <c r="G1530" s="9">
        <v>286.95964057613054</v>
      </c>
      <c r="H1530" s="9">
        <v>150.32066232580354</v>
      </c>
    </row>
    <row r="1531" spans="1:8" x14ac:dyDescent="0.25">
      <c r="A1531" s="20"/>
      <c r="B1531" s="5">
        <f>DATE(YEAR(siječanj!B1531),MONTH(siječanj!B1531)+3,DAY(siječanj!B1531))</f>
        <v>44667</v>
      </c>
      <c r="C1531" s="8">
        <v>15.9166666666667</v>
      </c>
      <c r="D1531">
        <v>0.91692867304874759</v>
      </c>
      <c r="E1531" s="6">
        <v>160.63181279226654</v>
      </c>
      <c r="F1531" s="9">
        <v>107.16466715673636</v>
      </c>
      <c r="G1531" s="9">
        <v>282.10564376641764</v>
      </c>
      <c r="H1531" s="9">
        <v>147.28791495302781</v>
      </c>
    </row>
    <row r="1532" spans="1:8" x14ac:dyDescent="0.25">
      <c r="A1532" s="20"/>
      <c r="B1532" s="5">
        <f>DATE(YEAR(siječanj!B1532),MONTH(siječanj!B1532)+3,DAY(siječanj!B1532))</f>
        <v>44667</v>
      </c>
      <c r="C1532" s="8">
        <v>15.9270833333333</v>
      </c>
      <c r="D1532">
        <v>0.91692867304874759</v>
      </c>
      <c r="E1532" s="6">
        <v>151.5766482009715</v>
      </c>
      <c r="F1532" s="9">
        <v>105.3320979350538</v>
      </c>
      <c r="G1532" s="9">
        <v>278.81191271349689</v>
      </c>
      <c r="H1532" s="9">
        <v>138.98497490009365</v>
      </c>
    </row>
    <row r="1533" spans="1:8" x14ac:dyDescent="0.25">
      <c r="A1533" s="20"/>
      <c r="B1533" s="5">
        <f>DATE(YEAR(siječanj!B1533),MONTH(siječanj!B1533)+3,DAY(siječanj!B1533))</f>
        <v>44667</v>
      </c>
      <c r="C1533" s="8">
        <v>15.9375</v>
      </c>
      <c r="D1533">
        <v>0.91692867304874759</v>
      </c>
      <c r="E1533" s="6">
        <v>141.15919150063448</v>
      </c>
      <c r="F1533" s="9">
        <v>103.41714843305419</v>
      </c>
      <c r="G1533" s="9">
        <v>278.30969023157064</v>
      </c>
      <c r="H1533" s="9">
        <v>129.43291015131081</v>
      </c>
    </row>
    <row r="1534" spans="1:8" x14ac:dyDescent="0.25">
      <c r="A1534" s="20"/>
      <c r="B1534" s="5">
        <f>DATE(YEAR(siječanj!B1534),MONTH(siječanj!B1534)+3,DAY(siječanj!B1534))</f>
        <v>44667</v>
      </c>
      <c r="C1534" s="8">
        <v>15.9479166666667</v>
      </c>
      <c r="D1534">
        <v>0.91692867304874759</v>
      </c>
      <c r="E1534" s="6">
        <v>132.22040144191948</v>
      </c>
      <c r="F1534" s="9">
        <v>101.68216371691604</v>
      </c>
      <c r="G1534" s="9">
        <v>278.11272216038964</v>
      </c>
      <c r="H1534" s="9">
        <v>121.23667724411195</v>
      </c>
    </row>
    <row r="1535" spans="1:8" x14ac:dyDescent="0.25">
      <c r="A1535" s="20"/>
      <c r="B1535" s="5">
        <f>DATE(YEAR(siječanj!B1535),MONTH(siječanj!B1535)+3,DAY(siječanj!B1535))</f>
        <v>44667</v>
      </c>
      <c r="C1535" s="8">
        <v>15.9583333333333</v>
      </c>
      <c r="D1535">
        <v>0.91692867304874759</v>
      </c>
      <c r="E1535" s="6">
        <v>123.0871431791419</v>
      </c>
      <c r="F1535" s="9">
        <v>98.913444176159871</v>
      </c>
      <c r="G1535" s="9">
        <v>270.92099001357235</v>
      </c>
      <c r="H1535" s="9">
        <v>112.86213086461179</v>
      </c>
    </row>
    <row r="1536" spans="1:8" x14ac:dyDescent="0.25">
      <c r="A1536" s="20"/>
      <c r="B1536" s="5">
        <f>DATE(YEAR(siječanj!B1536),MONTH(siječanj!B1536)+3,DAY(siječanj!B1536))</f>
        <v>44667</v>
      </c>
      <c r="C1536" s="8">
        <v>15.96875</v>
      </c>
      <c r="D1536">
        <v>0.91692867304874759</v>
      </c>
      <c r="E1536" s="6">
        <v>113.48295298277129</v>
      </c>
      <c r="F1536" s="9">
        <v>97.072665437566755</v>
      </c>
      <c r="G1536" s="9">
        <v>270.23086416106736</v>
      </c>
      <c r="H1536" s="9">
        <v>104.05577349214589</v>
      </c>
    </row>
    <row r="1537" spans="1:8" x14ac:dyDescent="0.25">
      <c r="A1537" s="20"/>
      <c r="B1537" s="5">
        <f>DATE(YEAR(siječanj!B1537),MONTH(siječanj!B1537)+3,DAY(siječanj!B1537))</f>
        <v>44667</v>
      </c>
      <c r="C1537" s="8">
        <v>15.9791666666667</v>
      </c>
      <c r="D1537">
        <v>0.91692867304874759</v>
      </c>
      <c r="E1537" s="6">
        <v>105.69504900995418</v>
      </c>
      <c r="F1537" s="9">
        <v>95.439255188274174</v>
      </c>
      <c r="G1537" s="9">
        <v>266.8986162116496</v>
      </c>
      <c r="H1537" s="9">
        <v>96.914821036519626</v>
      </c>
    </row>
    <row r="1538" spans="1:8" ht="15.75" thickBot="1" x14ac:dyDescent="0.3">
      <c r="A1538" s="20"/>
      <c r="B1538" s="5">
        <f>DATE(YEAR(siječanj!B1538),MONTH(siječanj!B1538)+3,DAY(siječanj!B1538))</f>
        <v>44667</v>
      </c>
      <c r="C1538" s="8">
        <v>15.9895833333333</v>
      </c>
      <c r="D1538">
        <v>0.91692867304874759</v>
      </c>
      <c r="E1538" s="6">
        <v>96.23478460522054</v>
      </c>
      <c r="F1538" s="9">
        <v>93.543028119623656</v>
      </c>
      <c r="G1538" s="9">
        <v>266.36286797772823</v>
      </c>
      <c r="H1538" s="9">
        <v>88.240433349196906</v>
      </c>
    </row>
    <row r="1539" spans="1:8" x14ac:dyDescent="0.25">
      <c r="A1539" s="17">
        <f t="shared" ref="A1539" si="14">A1443+1</f>
        <v>107</v>
      </c>
      <c r="B1539" s="5">
        <f>DATE(YEAR(siječanj!B1539),MONTH(siječanj!B1539)+3,DAY(siječanj!B1539))</f>
        <v>44668</v>
      </c>
      <c r="C1539" s="8">
        <v>16</v>
      </c>
      <c r="D1539">
        <v>0.91546843097191721</v>
      </c>
      <c r="E1539" s="6">
        <v>87.726583494133948</v>
      </c>
      <c r="F1539" s="9">
        <v>80.150098672858491</v>
      </c>
      <c r="G1539" s="9">
        <v>248.17802888205415</v>
      </c>
      <c r="H1539" s="9">
        <v>80.310917745901691</v>
      </c>
    </row>
    <row r="1540" spans="1:8" x14ac:dyDescent="0.25">
      <c r="A1540" s="18"/>
      <c r="B1540" s="5">
        <f>DATE(YEAR(siječanj!B1540),MONTH(siječanj!B1540)+3,DAY(siječanj!B1540))</f>
        <v>44668</v>
      </c>
      <c r="C1540" s="8">
        <v>16.0104166666667</v>
      </c>
      <c r="D1540">
        <v>0.91546843097191721</v>
      </c>
      <c r="E1540" s="6">
        <v>81.694724296418542</v>
      </c>
      <c r="F1540" s="9">
        <v>79.467127521027393</v>
      </c>
      <c r="G1540" s="9">
        <v>245.63525251720176</v>
      </c>
      <c r="H1540" s="9">
        <v>74.788941070325649</v>
      </c>
    </row>
    <row r="1541" spans="1:8" x14ac:dyDescent="0.25">
      <c r="A1541" s="18"/>
      <c r="B1541" s="5">
        <f>DATE(YEAR(siječanj!B1541),MONTH(siječanj!B1541)+3,DAY(siječanj!B1541))</f>
        <v>44668</v>
      </c>
      <c r="C1541" s="8">
        <v>16.0208333333333</v>
      </c>
      <c r="D1541">
        <v>0.91546843097191721</v>
      </c>
      <c r="E1541" s="6">
        <v>75.301650717799092</v>
      </c>
      <c r="F1541" s="9">
        <v>78.375089541067737</v>
      </c>
      <c r="G1541" s="9">
        <v>245.28780575252421</v>
      </c>
      <c r="H1541" s="9">
        <v>68.936284032218879</v>
      </c>
    </row>
    <row r="1542" spans="1:8" x14ac:dyDescent="0.25">
      <c r="A1542" s="18"/>
      <c r="B1542" s="5">
        <f>DATE(YEAR(siječanj!B1542),MONTH(siječanj!B1542)+3,DAY(siječanj!B1542))</f>
        <v>44668</v>
      </c>
      <c r="C1542" s="8">
        <v>16.03125</v>
      </c>
      <c r="D1542">
        <v>0.91546843097191721</v>
      </c>
      <c r="E1542" s="6">
        <v>69.792113749894554</v>
      </c>
      <c r="F1542" s="9">
        <v>77.656216133758434</v>
      </c>
      <c r="G1542" s="9">
        <v>244.6294571402299</v>
      </c>
      <c r="H1542" s="9">
        <v>63.89247686882954</v>
      </c>
    </row>
    <row r="1543" spans="1:8" x14ac:dyDescent="0.25">
      <c r="A1543" s="18"/>
      <c r="B1543" s="5">
        <f>DATE(YEAR(siječanj!B1543),MONTH(siječanj!B1543)+3,DAY(siječanj!B1543))</f>
        <v>44668</v>
      </c>
      <c r="C1543" s="8">
        <v>16.0416666666667</v>
      </c>
      <c r="D1543">
        <v>0.91546843097191721</v>
      </c>
      <c r="E1543" s="6">
        <v>65.887032047665173</v>
      </c>
      <c r="F1543" s="9">
        <v>84.261628935885923</v>
      </c>
      <c r="G1543" s="9">
        <v>251.50711706092005</v>
      </c>
      <c r="H1543" s="9">
        <v>60.317497850072463</v>
      </c>
    </row>
    <row r="1544" spans="1:8" x14ac:dyDescent="0.25">
      <c r="A1544" s="18"/>
      <c r="B1544" s="5">
        <f>DATE(YEAR(siječanj!B1544),MONTH(siječanj!B1544)+3,DAY(siječanj!B1544))</f>
        <v>44668</v>
      </c>
      <c r="C1544" s="8">
        <v>16.0520833333333</v>
      </c>
      <c r="D1544">
        <v>0.91546843097191721</v>
      </c>
      <c r="E1544" s="6">
        <v>63.660657991736095</v>
      </c>
      <c r="F1544" s="9">
        <v>84.71651565463128</v>
      </c>
      <c r="G1544" s="9">
        <v>254.69368251508888</v>
      </c>
      <c r="H1544" s="9">
        <v>58.279322686334481</v>
      </c>
    </row>
    <row r="1545" spans="1:8" x14ac:dyDescent="0.25">
      <c r="A1545" s="18"/>
      <c r="B1545" s="5">
        <f>DATE(YEAR(siječanj!B1545),MONTH(siječanj!B1545)+3,DAY(siječanj!B1545))</f>
        <v>44668</v>
      </c>
      <c r="C1545" s="8">
        <v>16.0625</v>
      </c>
      <c r="D1545">
        <v>0.91546843097191721</v>
      </c>
      <c r="E1545" s="6">
        <v>62.052246265976557</v>
      </c>
      <c r="F1545" s="9">
        <v>83.992486862582709</v>
      </c>
      <c r="G1545" s="9">
        <v>254.78893777836041</v>
      </c>
      <c r="H1545" s="9">
        <v>56.806872527396564</v>
      </c>
    </row>
    <row r="1546" spans="1:8" x14ac:dyDescent="0.25">
      <c r="A1546" s="18"/>
      <c r="B1546" s="5">
        <f>DATE(YEAR(siječanj!B1546),MONTH(siječanj!B1546)+3,DAY(siječanj!B1546))</f>
        <v>44668</v>
      </c>
      <c r="C1546" s="8">
        <v>16.0729166666667</v>
      </c>
      <c r="D1546">
        <v>0.91546843097191721</v>
      </c>
      <c r="E1546" s="6">
        <v>59.555813279514375</v>
      </c>
      <c r="F1546" s="9">
        <v>83.096920212680942</v>
      </c>
      <c r="G1546" s="9">
        <v>254.65231237800771</v>
      </c>
      <c r="H1546" s="9">
        <v>54.521466938253496</v>
      </c>
    </row>
    <row r="1547" spans="1:8" x14ac:dyDescent="0.25">
      <c r="A1547" s="18"/>
      <c r="B1547" s="5">
        <f>DATE(YEAR(siječanj!B1547),MONTH(siječanj!B1547)+3,DAY(siječanj!B1547))</f>
        <v>44668</v>
      </c>
      <c r="C1547" s="8">
        <v>16.0833333333333</v>
      </c>
      <c r="D1547">
        <v>0.91546843097191721</v>
      </c>
      <c r="E1547" s="6">
        <v>58.563875619516203</v>
      </c>
      <c r="F1547" s="9">
        <v>82.199378437550351</v>
      </c>
      <c r="G1547" s="9">
        <v>254.24468696555681</v>
      </c>
      <c r="H1547" s="9">
        <v>53.613379325033016</v>
      </c>
    </row>
    <row r="1548" spans="1:8" x14ac:dyDescent="0.25">
      <c r="A1548" s="18"/>
      <c r="B1548" s="5">
        <f>DATE(YEAR(siječanj!B1548),MONTH(siječanj!B1548)+3,DAY(siječanj!B1548))</f>
        <v>44668</v>
      </c>
      <c r="C1548" s="8">
        <v>16.09375</v>
      </c>
      <c r="D1548">
        <v>0.91546843097191721</v>
      </c>
      <c r="E1548" s="6">
        <v>58.927800448608522</v>
      </c>
      <c r="F1548" s="9">
        <v>81.649651275699341</v>
      </c>
      <c r="G1548" s="9">
        <v>254.15959822950995</v>
      </c>
      <c r="H1548" s="9">
        <v>53.946541017313884</v>
      </c>
    </row>
    <row r="1549" spans="1:8" x14ac:dyDescent="0.25">
      <c r="A1549" s="18"/>
      <c r="B1549" s="5">
        <f>DATE(YEAR(siječanj!B1549),MONTH(siječanj!B1549)+3,DAY(siječanj!B1549))</f>
        <v>44668</v>
      </c>
      <c r="C1549" s="8">
        <v>16.1041666666667</v>
      </c>
      <c r="D1549">
        <v>0.91546843097191721</v>
      </c>
      <c r="E1549" s="6">
        <v>57.243845652610332</v>
      </c>
      <c r="F1549" s="9">
        <v>81.170858890093655</v>
      </c>
      <c r="G1549" s="9">
        <v>254.0701224021395</v>
      </c>
      <c r="H1549" s="9">
        <v>52.404933562393786</v>
      </c>
    </row>
    <row r="1550" spans="1:8" x14ac:dyDescent="0.25">
      <c r="A1550" s="18"/>
      <c r="B1550" s="5">
        <f>DATE(YEAR(siječanj!B1550),MONTH(siječanj!B1550)+3,DAY(siječanj!B1550))</f>
        <v>44668</v>
      </c>
      <c r="C1550" s="8">
        <v>16.1145833333333</v>
      </c>
      <c r="D1550">
        <v>0.91546843097191721</v>
      </c>
      <c r="E1550" s="6">
        <v>57.042260784586666</v>
      </c>
      <c r="F1550" s="9">
        <v>80.760761316191832</v>
      </c>
      <c r="G1550" s="9">
        <v>253.75999073233251</v>
      </c>
      <c r="H1550" s="9">
        <v>52.220388979556482</v>
      </c>
    </row>
    <row r="1551" spans="1:8" x14ac:dyDescent="0.25">
      <c r="A1551" s="18"/>
      <c r="B1551" s="5">
        <f>DATE(YEAR(siječanj!B1551),MONTH(siječanj!B1551)+3,DAY(siječanj!B1551))</f>
        <v>44668</v>
      </c>
      <c r="C1551" s="8">
        <v>16.125</v>
      </c>
      <c r="D1551">
        <v>0.91546843097191721</v>
      </c>
      <c r="E1551" s="6">
        <v>56.854264892516589</v>
      </c>
      <c r="F1551" s="9">
        <v>80.450834590885648</v>
      </c>
      <c r="G1551" s="9">
        <v>253.35929692016987</v>
      </c>
      <c r="H1551" s="9">
        <v>52.048284675213921</v>
      </c>
    </row>
    <row r="1552" spans="1:8" x14ac:dyDescent="0.25">
      <c r="A1552" s="18"/>
      <c r="B1552" s="5">
        <f>DATE(YEAR(siječanj!B1552),MONTH(siječanj!B1552)+3,DAY(siječanj!B1552))</f>
        <v>44668</v>
      </c>
      <c r="C1552" s="8">
        <v>16.1354166666667</v>
      </c>
      <c r="D1552">
        <v>0.91546843097191721</v>
      </c>
      <c r="E1552" s="6">
        <v>56.377294517208796</v>
      </c>
      <c r="F1552" s="9">
        <v>79.974036578777145</v>
      </c>
      <c r="G1552" s="9">
        <v>253.59630873333182</v>
      </c>
      <c r="H1552" s="9">
        <v>51.611633354110808</v>
      </c>
    </row>
    <row r="1553" spans="1:8" x14ac:dyDescent="0.25">
      <c r="A1553" s="18"/>
      <c r="B1553" s="5">
        <f>DATE(YEAR(siječanj!B1553),MONTH(siječanj!B1553)+3,DAY(siječanj!B1553))</f>
        <v>44668</v>
      </c>
      <c r="C1553" s="8">
        <v>16.1458333333333</v>
      </c>
      <c r="D1553">
        <v>0.91546843097191721</v>
      </c>
      <c r="E1553" s="6">
        <v>56.471682648642378</v>
      </c>
      <c r="F1553" s="9">
        <v>80.023971795329174</v>
      </c>
      <c r="G1553" s="9">
        <v>253.33950417107329</v>
      </c>
      <c r="H1553" s="9">
        <v>51.698042708696683</v>
      </c>
    </row>
    <row r="1554" spans="1:8" x14ac:dyDescent="0.25">
      <c r="A1554" s="18"/>
      <c r="B1554" s="5">
        <f>DATE(YEAR(siječanj!B1554),MONTH(siječanj!B1554)+3,DAY(siječanj!B1554))</f>
        <v>44668</v>
      </c>
      <c r="C1554" s="8">
        <v>16.15625</v>
      </c>
      <c r="D1554">
        <v>0.91546843097191721</v>
      </c>
      <c r="E1554" s="6">
        <v>56.024851861485608</v>
      </c>
      <c r="F1554" s="9">
        <v>79.839759534837242</v>
      </c>
      <c r="G1554" s="9">
        <v>253.53132287905214</v>
      </c>
      <c r="H1554" s="9">
        <v>51.288983229068322</v>
      </c>
    </row>
    <row r="1555" spans="1:8" x14ac:dyDescent="0.25">
      <c r="A1555" s="18"/>
      <c r="B1555" s="5">
        <f>DATE(YEAR(siječanj!B1555),MONTH(siječanj!B1555)+3,DAY(siječanj!B1555))</f>
        <v>44668</v>
      </c>
      <c r="C1555" s="8">
        <v>16.1666666666667</v>
      </c>
      <c r="D1555">
        <v>0.91546843097191721</v>
      </c>
      <c r="E1555" s="6">
        <v>55.454371023681411</v>
      </c>
      <c r="F1555" s="9">
        <v>79.614535125473196</v>
      </c>
      <c r="G1555" s="9">
        <v>256.03527982044301</v>
      </c>
      <c r="H1555" s="9">
        <v>50.76672603158417</v>
      </c>
    </row>
    <row r="1556" spans="1:8" x14ac:dyDescent="0.25">
      <c r="A1556" s="18"/>
      <c r="B1556" s="5">
        <f>DATE(YEAR(siječanj!B1556),MONTH(siječanj!B1556)+3,DAY(siječanj!B1556))</f>
        <v>44668</v>
      </c>
      <c r="C1556" s="8">
        <v>16.1770833333333</v>
      </c>
      <c r="D1556">
        <v>0.91546843097191721</v>
      </c>
      <c r="E1556" s="6">
        <v>56.143845501142877</v>
      </c>
      <c r="F1556" s="9">
        <v>79.404241411199948</v>
      </c>
      <c r="G1556" s="9">
        <v>257.43220663560606</v>
      </c>
      <c r="H1556" s="9">
        <v>51.397918149661002</v>
      </c>
    </row>
    <row r="1557" spans="1:8" x14ac:dyDescent="0.25">
      <c r="A1557" s="18"/>
      <c r="B1557" s="5">
        <f>DATE(YEAR(siječanj!B1557),MONTH(siječanj!B1557)+3,DAY(siječanj!B1557))</f>
        <v>44668</v>
      </c>
      <c r="C1557" s="8">
        <v>16.1875</v>
      </c>
      <c r="D1557">
        <v>0.91546843097191721</v>
      </c>
      <c r="E1557" s="6">
        <v>57.197038297358503</v>
      </c>
      <c r="F1557" s="9">
        <v>79.250279028749802</v>
      </c>
      <c r="G1557" s="9">
        <v>264.91745488674945</v>
      </c>
      <c r="H1557" s="9">
        <v>52.362082906323451</v>
      </c>
    </row>
    <row r="1558" spans="1:8" x14ac:dyDescent="0.25">
      <c r="A1558" s="18"/>
      <c r="B1558" s="5">
        <f>DATE(YEAR(siječanj!B1558),MONTH(siječanj!B1558)+3,DAY(siječanj!B1558))</f>
        <v>44668</v>
      </c>
      <c r="C1558" s="8">
        <v>16.1979166666667</v>
      </c>
      <c r="D1558">
        <v>0.91546843097191721</v>
      </c>
      <c r="E1558" s="6">
        <v>59.004000777711873</v>
      </c>
      <c r="F1558" s="9">
        <v>79.471427762808545</v>
      </c>
      <c r="G1558" s="9">
        <v>267.10321010394358</v>
      </c>
      <c r="H1558" s="9">
        <v>54.016300013037672</v>
      </c>
    </row>
    <row r="1559" spans="1:8" x14ac:dyDescent="0.25">
      <c r="A1559" s="18"/>
      <c r="B1559" s="5">
        <f>DATE(YEAR(siječanj!B1559),MONTH(siječanj!B1559)+3,DAY(siječanj!B1559))</f>
        <v>44668</v>
      </c>
      <c r="C1559" s="8">
        <v>16.2083333333333</v>
      </c>
      <c r="D1559">
        <v>0.91546843097191721</v>
      </c>
      <c r="E1559" s="6">
        <v>60.444053957451302</v>
      </c>
      <c r="F1559" s="9">
        <v>79.918375484101858</v>
      </c>
      <c r="G1559" s="9">
        <v>274.79659710683774</v>
      </c>
      <c r="H1559" s="9">
        <v>55.334623238009847</v>
      </c>
    </row>
    <row r="1560" spans="1:8" x14ac:dyDescent="0.25">
      <c r="A1560" s="18"/>
      <c r="B1560" s="5">
        <f>DATE(YEAR(siječanj!B1560),MONTH(siječanj!B1560)+3,DAY(siječanj!B1560))</f>
        <v>44668</v>
      </c>
      <c r="C1560" s="8">
        <v>16.21875</v>
      </c>
      <c r="D1560">
        <v>0.91546843097191721</v>
      </c>
      <c r="E1560" s="6">
        <v>63.095982278678058</v>
      </c>
      <c r="F1560" s="9">
        <v>80.201159692325476</v>
      </c>
      <c r="G1560" s="9">
        <v>274.20446867485038</v>
      </c>
      <c r="H1560" s="9">
        <v>57.762379897293293</v>
      </c>
    </row>
    <row r="1561" spans="1:8" x14ac:dyDescent="0.25">
      <c r="A1561" s="18"/>
      <c r="B1561" s="5">
        <f>DATE(YEAR(siječanj!B1561),MONTH(siječanj!B1561)+3,DAY(siječanj!B1561))</f>
        <v>44668</v>
      </c>
      <c r="C1561" s="8">
        <v>16.2291666666667</v>
      </c>
      <c r="D1561">
        <v>0.91546843097191721</v>
      </c>
      <c r="E1561" s="6">
        <v>65.331313720524662</v>
      </c>
      <c r="F1561" s="9">
        <v>80.749943628814165</v>
      </c>
      <c r="G1561" s="9">
        <v>256.62112073535195</v>
      </c>
      <c r="H1561" s="9">
        <v>59.8087552650628</v>
      </c>
    </row>
    <row r="1562" spans="1:8" x14ac:dyDescent="0.25">
      <c r="A1562" s="18"/>
      <c r="B1562" s="5">
        <f>DATE(YEAR(siječanj!B1562),MONTH(siječanj!B1562)+3,DAY(siječanj!B1562))</f>
        <v>44668</v>
      </c>
      <c r="C1562" s="8">
        <v>16.2395833333333</v>
      </c>
      <c r="D1562">
        <v>0.91546843097191721</v>
      </c>
      <c r="E1562" s="6">
        <v>69.190266175968375</v>
      </c>
      <c r="F1562" s="9">
        <v>81.665055038632374</v>
      </c>
      <c r="G1562" s="9">
        <v>182.22925108909877</v>
      </c>
      <c r="H1562" s="9">
        <v>63.341504414643083</v>
      </c>
    </row>
    <row r="1563" spans="1:8" x14ac:dyDescent="0.25">
      <c r="A1563" s="18"/>
      <c r="B1563" s="5">
        <f>DATE(YEAR(siječanj!B1563),MONTH(siječanj!B1563)+3,DAY(siječanj!B1563))</f>
        <v>44668</v>
      </c>
      <c r="C1563" s="8">
        <v>16.25</v>
      </c>
      <c r="D1563">
        <v>0.91546843097191721</v>
      </c>
      <c r="E1563" s="6">
        <v>73.841108336864806</v>
      </c>
      <c r="F1563" s="9">
        <v>77.687329905795877</v>
      </c>
      <c r="G1563" s="9">
        <v>97.462130177309035</v>
      </c>
      <c r="H1563" s="9">
        <v>67.599203590376973</v>
      </c>
    </row>
    <row r="1564" spans="1:8" x14ac:dyDescent="0.25">
      <c r="A1564" s="18"/>
      <c r="B1564" s="5">
        <f>DATE(YEAR(siječanj!B1564),MONTH(siječanj!B1564)+3,DAY(siječanj!B1564))</f>
        <v>44668</v>
      </c>
      <c r="C1564" s="8">
        <v>16.2604166666667</v>
      </c>
      <c r="D1564">
        <v>0.91546843097191721</v>
      </c>
      <c r="E1564" s="6">
        <v>77.418512738539135</v>
      </c>
      <c r="F1564" s="9">
        <v>77.842580848416432</v>
      </c>
      <c r="G1564" s="9">
        <v>38.716735862338723</v>
      </c>
      <c r="H1564" s="9">
        <v>70.874204384929811</v>
      </c>
    </row>
    <row r="1565" spans="1:8" x14ac:dyDescent="0.25">
      <c r="A1565" s="18"/>
      <c r="B1565" s="5">
        <f>DATE(YEAR(siječanj!B1565),MONTH(siječanj!B1565)+3,DAY(siječanj!B1565))</f>
        <v>44668</v>
      </c>
      <c r="C1565" s="8">
        <v>16.2708333333333</v>
      </c>
      <c r="D1565">
        <v>0.91546843097191721</v>
      </c>
      <c r="E1565" s="6">
        <v>83.289718807226905</v>
      </c>
      <c r="F1565" s="9">
        <v>79.618026307741587</v>
      </c>
      <c r="G1565" s="9">
        <v>14.77197397490745</v>
      </c>
      <c r="H1565" s="9">
        <v>76.249108192544199</v>
      </c>
    </row>
    <row r="1566" spans="1:8" x14ac:dyDescent="0.25">
      <c r="A1566" s="18"/>
      <c r="B1566" s="5">
        <f>DATE(YEAR(siječanj!B1566),MONTH(siječanj!B1566)+3,DAY(siječanj!B1566))</f>
        <v>44668</v>
      </c>
      <c r="C1566" s="8">
        <v>16.28125</v>
      </c>
      <c r="D1566">
        <v>0.91546843097191721</v>
      </c>
      <c r="E1566" s="6">
        <v>88.478275167993999</v>
      </c>
      <c r="F1566" s="9">
        <v>82.15591925973601</v>
      </c>
      <c r="G1566" s="9">
        <v>8.3621401409665843</v>
      </c>
      <c r="H1566" s="9">
        <v>80.999067743145005</v>
      </c>
    </row>
    <row r="1567" spans="1:8" x14ac:dyDescent="0.25">
      <c r="A1567" s="18"/>
      <c r="B1567" s="5">
        <f>DATE(YEAR(siječanj!B1567),MONTH(siječanj!B1567)+3,DAY(siječanj!B1567))</f>
        <v>44668</v>
      </c>
      <c r="C1567" s="8">
        <v>16.2916666666667</v>
      </c>
      <c r="D1567">
        <v>0.91546843097191721</v>
      </c>
      <c r="E1567" s="6">
        <v>91.510016707454966</v>
      </c>
      <c r="F1567" s="9">
        <v>85.089088167407255</v>
      </c>
      <c r="G1567" s="9">
        <v>4.6370013053684573</v>
      </c>
      <c r="H1567" s="9">
        <v>83.774531413387734</v>
      </c>
    </row>
    <row r="1568" spans="1:8" x14ac:dyDescent="0.25">
      <c r="A1568" s="18"/>
      <c r="B1568" s="5">
        <f>DATE(YEAR(siječanj!B1568),MONTH(siječanj!B1568)+3,DAY(siječanj!B1568))</f>
        <v>44668</v>
      </c>
      <c r="C1568" s="8">
        <v>16.3020833333333</v>
      </c>
      <c r="D1568">
        <v>0.91546843097191721</v>
      </c>
      <c r="E1568" s="6">
        <v>95.042084147198679</v>
      </c>
      <c r="F1568" s="9">
        <v>85.982519283153593</v>
      </c>
      <c r="G1568" s="9">
        <v>1.9669098740468276</v>
      </c>
      <c r="H1568" s="9">
        <v>87.008027650536903</v>
      </c>
    </row>
    <row r="1569" spans="1:8" x14ac:dyDescent="0.25">
      <c r="A1569" s="18"/>
      <c r="B1569" s="5">
        <f>DATE(YEAR(siječanj!B1569),MONTH(siječanj!B1569)+3,DAY(siječanj!B1569))</f>
        <v>44668</v>
      </c>
      <c r="C1569" s="8">
        <v>16.3125</v>
      </c>
      <c r="D1569">
        <v>0.91546843097191721</v>
      </c>
      <c r="E1569" s="6">
        <v>104.12587722695882</v>
      </c>
      <c r="F1569" s="9">
        <v>86.960932707900852</v>
      </c>
      <c r="G1569" s="9">
        <v>1.5469374114794623</v>
      </c>
      <c r="H1569" s="9">
        <v>95.323953448538475</v>
      </c>
    </row>
    <row r="1570" spans="1:8" x14ac:dyDescent="0.25">
      <c r="A1570" s="18"/>
      <c r="B1570" s="5">
        <f>DATE(YEAR(siječanj!B1570),MONTH(siječanj!B1570)+3,DAY(siječanj!B1570))</f>
        <v>44668</v>
      </c>
      <c r="C1570" s="8">
        <v>16.3229166666667</v>
      </c>
      <c r="D1570">
        <v>0.91546843097191721</v>
      </c>
      <c r="E1570" s="6">
        <v>111.62051070580169</v>
      </c>
      <c r="F1570" s="9">
        <v>89.083220963737418</v>
      </c>
      <c r="G1570" s="9">
        <v>1.2832130698009747</v>
      </c>
      <c r="H1570" s="9">
        <v>102.18505380012436</v>
      </c>
    </row>
    <row r="1571" spans="1:8" x14ac:dyDescent="0.25">
      <c r="A1571" s="18"/>
      <c r="B1571" s="5">
        <f>DATE(YEAR(siječanj!B1571),MONTH(siječanj!B1571)+3,DAY(siječanj!B1571))</f>
        <v>44668</v>
      </c>
      <c r="C1571" s="8">
        <v>16.3333333333333</v>
      </c>
      <c r="D1571">
        <v>0.91546843097191721</v>
      </c>
      <c r="E1571" s="6">
        <v>116.92199347220456</v>
      </c>
      <c r="F1571" s="9">
        <v>91.507434526036519</v>
      </c>
      <c r="G1571" s="9">
        <v>1.1012086657987061</v>
      </c>
      <c r="H1571" s="9">
        <v>107.03839391010786</v>
      </c>
    </row>
    <row r="1572" spans="1:8" x14ac:dyDescent="0.25">
      <c r="A1572" s="18"/>
      <c r="B1572" s="5">
        <f>DATE(YEAR(siječanj!B1572),MONTH(siječanj!B1572)+3,DAY(siječanj!B1572))</f>
        <v>44668</v>
      </c>
      <c r="C1572" s="8">
        <v>16.34375</v>
      </c>
      <c r="D1572">
        <v>0.91546843097191721</v>
      </c>
      <c r="E1572" s="6">
        <v>119.98661483314976</v>
      </c>
      <c r="F1572" s="9">
        <v>92.57971424886351</v>
      </c>
      <c r="G1572" s="9">
        <v>1.5728937446762494</v>
      </c>
      <c r="H1572" s="9">
        <v>109.84395801893538</v>
      </c>
    </row>
    <row r="1573" spans="1:8" x14ac:dyDescent="0.25">
      <c r="A1573" s="18"/>
      <c r="B1573" s="5">
        <f>DATE(YEAR(siječanj!B1573),MONTH(siječanj!B1573)+3,DAY(siječanj!B1573))</f>
        <v>44668</v>
      </c>
      <c r="C1573" s="8">
        <v>16.3541666666667</v>
      </c>
      <c r="D1573">
        <v>0.91546843097191721</v>
      </c>
      <c r="E1573" s="6">
        <v>125.02900555938142</v>
      </c>
      <c r="F1573" s="9">
        <v>93.814619851194593</v>
      </c>
      <c r="G1573" s="9">
        <v>1.044934936608866</v>
      </c>
      <c r="H1573" s="9">
        <v>114.46010754542603</v>
      </c>
    </row>
    <row r="1574" spans="1:8" x14ac:dyDescent="0.25">
      <c r="A1574" s="18"/>
      <c r="B1574" s="5">
        <f>DATE(YEAR(siječanj!B1574),MONTH(siječanj!B1574)+3,DAY(siječanj!B1574))</f>
        <v>44668</v>
      </c>
      <c r="C1574" s="8">
        <v>16.3645833333333</v>
      </c>
      <c r="D1574">
        <v>0.91546843097191721</v>
      </c>
      <c r="E1574" s="6">
        <v>129.90010886700853</v>
      </c>
      <c r="F1574" s="9">
        <v>95.415502353467318</v>
      </c>
      <c r="G1574" s="9">
        <v>0.83694419189730096</v>
      </c>
      <c r="H1574" s="9">
        <v>118.91944884756153</v>
      </c>
    </row>
    <row r="1575" spans="1:8" x14ac:dyDescent="0.25">
      <c r="A1575" s="18"/>
      <c r="B1575" s="5">
        <f>DATE(YEAR(siječanj!B1575),MONTH(siječanj!B1575)+3,DAY(siječanj!B1575))</f>
        <v>44668</v>
      </c>
      <c r="C1575" s="8">
        <v>16.375</v>
      </c>
      <c r="D1575">
        <v>0.91546843097191721</v>
      </c>
      <c r="E1575" s="6">
        <v>130.55506931136745</v>
      </c>
      <c r="F1575" s="9">
        <v>97.316401532816286</v>
      </c>
      <c r="G1575" s="9">
        <v>0.87446334585883456</v>
      </c>
      <c r="H1575" s="9">
        <v>119.51904445790746</v>
      </c>
    </row>
    <row r="1576" spans="1:8" x14ac:dyDescent="0.25">
      <c r="A1576" s="18"/>
      <c r="B1576" s="5">
        <f>DATE(YEAR(siječanj!B1576),MONTH(siječanj!B1576)+3,DAY(siječanj!B1576))</f>
        <v>44668</v>
      </c>
      <c r="C1576" s="8">
        <v>16.3854166666667</v>
      </c>
      <c r="D1576">
        <v>0.91546843097191721</v>
      </c>
      <c r="E1576" s="6">
        <v>134.96871250645171</v>
      </c>
      <c r="F1576" s="9">
        <v>97.917460966191086</v>
      </c>
      <c r="G1576" s="9">
        <v>0.83294321624889589</v>
      </c>
      <c r="H1576" s="9">
        <v>123.55959546858112</v>
      </c>
    </row>
    <row r="1577" spans="1:8" x14ac:dyDescent="0.25">
      <c r="A1577" s="18"/>
      <c r="B1577" s="5">
        <f>DATE(YEAR(siječanj!B1577),MONTH(siječanj!B1577)+3,DAY(siječanj!B1577))</f>
        <v>44668</v>
      </c>
      <c r="C1577" s="8">
        <v>16.3958333333333</v>
      </c>
      <c r="D1577">
        <v>0.91546843097191721</v>
      </c>
      <c r="E1577" s="6">
        <v>139.53823427183195</v>
      </c>
      <c r="F1577" s="9">
        <v>99.070906933482078</v>
      </c>
      <c r="G1577" s="9">
        <v>0.90378049844016162</v>
      </c>
      <c r="H1577" s="9">
        <v>127.7428483894258</v>
      </c>
    </row>
    <row r="1578" spans="1:8" x14ac:dyDescent="0.25">
      <c r="A1578" s="18"/>
      <c r="B1578" s="5">
        <f>DATE(YEAR(siječanj!B1578),MONTH(siječanj!B1578)+3,DAY(siječanj!B1578))</f>
        <v>44668</v>
      </c>
      <c r="C1578" s="8">
        <v>16.40625</v>
      </c>
      <c r="D1578">
        <v>0.91546843097191721</v>
      </c>
      <c r="E1578" s="6">
        <v>143.70163062194999</v>
      </c>
      <c r="F1578" s="9">
        <v>99.894597317933901</v>
      </c>
      <c r="G1578" s="9">
        <v>0.93767876890949076</v>
      </c>
      <c r="H1578" s="9">
        <v>131.55430631358257</v>
      </c>
    </row>
    <row r="1579" spans="1:8" x14ac:dyDescent="0.25">
      <c r="A1579" s="18"/>
      <c r="B1579" s="5">
        <f>DATE(YEAR(siječanj!B1579),MONTH(siječanj!B1579)+3,DAY(siječanj!B1579))</f>
        <v>44668</v>
      </c>
      <c r="C1579" s="8">
        <v>16.4166666666667</v>
      </c>
      <c r="D1579">
        <v>0.91546843097191721</v>
      </c>
      <c r="E1579" s="6">
        <v>144.93502950199925</v>
      </c>
      <c r="F1579" s="9">
        <v>100.91502508606303</v>
      </c>
      <c r="G1579" s="9">
        <v>0.99652312565896028</v>
      </c>
      <c r="H1579" s="9">
        <v>132.68344405106379</v>
      </c>
    </row>
    <row r="1580" spans="1:8" x14ac:dyDescent="0.25">
      <c r="A1580" s="18"/>
      <c r="B1580" s="5">
        <f>DATE(YEAR(siječanj!B1580),MONTH(siječanj!B1580)+3,DAY(siječanj!B1580))</f>
        <v>44668</v>
      </c>
      <c r="C1580" s="8">
        <v>16.4270833333333</v>
      </c>
      <c r="D1580">
        <v>0.91546843097191721</v>
      </c>
      <c r="E1580" s="6">
        <v>146.01754080920412</v>
      </c>
      <c r="F1580" s="9">
        <v>101.5175037129289</v>
      </c>
      <c r="G1580" s="9">
        <v>0.9280064094238295</v>
      </c>
      <c r="H1580" s="9">
        <v>133.67444897898</v>
      </c>
    </row>
    <row r="1581" spans="1:8" x14ac:dyDescent="0.25">
      <c r="A1581" s="18"/>
      <c r="B1581" s="5">
        <f>DATE(YEAR(siječanj!B1581),MONTH(siječanj!B1581)+3,DAY(siječanj!B1581))</f>
        <v>44668</v>
      </c>
      <c r="C1581" s="8">
        <v>16.4375</v>
      </c>
      <c r="D1581">
        <v>0.91546843097191721</v>
      </c>
      <c r="E1581" s="6">
        <v>149.93677939081701</v>
      </c>
      <c r="F1581" s="9">
        <v>101.83737260036422</v>
      </c>
      <c r="G1581" s="9">
        <v>0.97088687059410572</v>
      </c>
      <c r="H1581" s="9">
        <v>137.26238817389375</v>
      </c>
    </row>
    <row r="1582" spans="1:8" x14ac:dyDescent="0.25">
      <c r="A1582" s="18"/>
      <c r="B1582" s="5">
        <f>DATE(YEAR(siječanj!B1582),MONTH(siječanj!B1582)+3,DAY(siječanj!B1582))</f>
        <v>44668</v>
      </c>
      <c r="C1582" s="8">
        <v>16.4479166666667</v>
      </c>
      <c r="D1582">
        <v>0.91546843097191721</v>
      </c>
      <c r="E1582" s="6">
        <v>151.95582600278061</v>
      </c>
      <c r="F1582" s="9">
        <v>102.24482421978938</v>
      </c>
      <c r="G1582" s="9">
        <v>0.96425525236105225</v>
      </c>
      <c r="H1582" s="9">
        <v>139.11076160780723</v>
      </c>
    </row>
    <row r="1583" spans="1:8" x14ac:dyDescent="0.25">
      <c r="A1583" s="18"/>
      <c r="B1583" s="5">
        <f>DATE(YEAR(siječanj!B1583),MONTH(siječanj!B1583)+3,DAY(siječanj!B1583))</f>
        <v>44668</v>
      </c>
      <c r="C1583" s="8">
        <v>16.4583333333333</v>
      </c>
      <c r="D1583">
        <v>0.91546843097191721</v>
      </c>
      <c r="E1583" s="6">
        <v>150.42246291385393</v>
      </c>
      <c r="F1583" s="9">
        <v>102.43259238209224</v>
      </c>
      <c r="G1583" s="9">
        <v>0.96241480360281595</v>
      </c>
      <c r="H1583" s="9">
        <v>137.70701610667726</v>
      </c>
    </row>
    <row r="1584" spans="1:8" x14ac:dyDescent="0.25">
      <c r="A1584" s="18"/>
      <c r="B1584" s="5">
        <f>DATE(YEAR(siječanj!B1584),MONTH(siječanj!B1584)+3,DAY(siječanj!B1584))</f>
        <v>44668</v>
      </c>
      <c r="C1584" s="8">
        <v>16.46875</v>
      </c>
      <c r="D1584">
        <v>0.91546843097191721</v>
      </c>
      <c r="E1584" s="6">
        <v>150.68218937761208</v>
      </c>
      <c r="F1584" s="9">
        <v>102.33045743738501</v>
      </c>
      <c r="G1584" s="9">
        <v>0.96413522331176527</v>
      </c>
      <c r="H1584" s="9">
        <v>137.94478748493583</v>
      </c>
    </row>
    <row r="1585" spans="1:8" x14ac:dyDescent="0.25">
      <c r="A1585" s="18"/>
      <c r="B1585" s="5">
        <f>DATE(YEAR(siječanj!B1585),MONTH(siječanj!B1585)+3,DAY(siječanj!B1585))</f>
        <v>44668</v>
      </c>
      <c r="C1585" s="8">
        <v>16.4791666666667</v>
      </c>
      <c r="D1585">
        <v>0.91546843097191721</v>
      </c>
      <c r="E1585" s="6">
        <v>152.88733357507579</v>
      </c>
      <c r="F1585" s="9">
        <v>102.37940283331407</v>
      </c>
      <c r="G1585" s="9">
        <v>0.98042919852631016</v>
      </c>
      <c r="H1585" s="9">
        <v>139.96352738345476</v>
      </c>
    </row>
    <row r="1586" spans="1:8" x14ac:dyDescent="0.25">
      <c r="A1586" s="18"/>
      <c r="B1586" s="5">
        <f>DATE(YEAR(siječanj!B1586),MONTH(siječanj!B1586)+3,DAY(siječanj!B1586))</f>
        <v>44668</v>
      </c>
      <c r="C1586" s="8">
        <v>16.4895833333333</v>
      </c>
      <c r="D1586">
        <v>0.91546843097191721</v>
      </c>
      <c r="E1586" s="6">
        <v>150.51239816612102</v>
      </c>
      <c r="F1586" s="9">
        <v>102.34411246804308</v>
      </c>
      <c r="G1586" s="9">
        <v>0.98257972391305992</v>
      </c>
      <c r="H1586" s="9">
        <v>137.78934899095927</v>
      </c>
    </row>
    <row r="1587" spans="1:8" x14ac:dyDescent="0.25">
      <c r="A1587" s="18"/>
      <c r="B1587" s="5">
        <f>DATE(YEAR(siječanj!B1587),MONTH(siječanj!B1587)+3,DAY(siječanj!B1587))</f>
        <v>44668</v>
      </c>
      <c r="C1587" s="8">
        <v>16.5</v>
      </c>
      <c r="D1587">
        <v>0.91546843097191721</v>
      </c>
      <c r="E1587" s="6">
        <v>146.90825067565544</v>
      </c>
      <c r="F1587" s="9">
        <v>101.35460134278817</v>
      </c>
      <c r="G1587" s="9">
        <v>0.9681161949525815</v>
      </c>
      <c r="H1587" s="9">
        <v>134.48986574287139</v>
      </c>
    </row>
    <row r="1588" spans="1:8" x14ac:dyDescent="0.25">
      <c r="A1588" s="18"/>
      <c r="B1588" s="5">
        <f>DATE(YEAR(siječanj!B1588),MONTH(siječanj!B1588)+3,DAY(siječanj!B1588))</f>
        <v>44668</v>
      </c>
      <c r="C1588" s="8">
        <v>16.5104166666667</v>
      </c>
      <c r="D1588">
        <v>0.91546843097191721</v>
      </c>
      <c r="E1588" s="6">
        <v>137.57103764015619</v>
      </c>
      <c r="F1588" s="9">
        <v>100.10297366181894</v>
      </c>
      <c r="G1588" s="9">
        <v>0.87910447777110445</v>
      </c>
      <c r="H1588" s="9">
        <v>125.94194197561235</v>
      </c>
    </row>
    <row r="1589" spans="1:8" x14ac:dyDescent="0.25">
      <c r="A1589" s="18"/>
      <c r="B1589" s="5">
        <f>DATE(YEAR(siječanj!B1589),MONTH(siječanj!B1589)+3,DAY(siječanj!B1589))</f>
        <v>44668</v>
      </c>
      <c r="C1589" s="8">
        <v>16.5208333333333</v>
      </c>
      <c r="D1589">
        <v>0.91546843097191721</v>
      </c>
      <c r="E1589" s="6">
        <v>133.9188735175548</v>
      </c>
      <c r="F1589" s="9">
        <v>99.870988564143005</v>
      </c>
      <c r="G1589" s="9">
        <v>0.89763899990917673</v>
      </c>
      <c r="H1589" s="9">
        <v>122.59850101664253</v>
      </c>
    </row>
    <row r="1590" spans="1:8" x14ac:dyDescent="0.25">
      <c r="A1590" s="18"/>
      <c r="B1590" s="5">
        <f>DATE(YEAR(siječanj!B1590),MONTH(siječanj!B1590)+3,DAY(siječanj!B1590))</f>
        <v>44668</v>
      </c>
      <c r="C1590" s="8">
        <v>16.53125</v>
      </c>
      <c r="D1590">
        <v>0.91546843097191721</v>
      </c>
      <c r="E1590" s="6">
        <v>132.3910742937004</v>
      </c>
      <c r="F1590" s="9">
        <v>98.877934934594521</v>
      </c>
      <c r="G1590" s="9">
        <v>0.90680123568518045</v>
      </c>
      <c r="H1590" s="9">
        <v>121.19984905834043</v>
      </c>
    </row>
    <row r="1591" spans="1:8" x14ac:dyDescent="0.25">
      <c r="A1591" s="18"/>
      <c r="B1591" s="5">
        <f>DATE(YEAR(siječanj!B1591),MONTH(siječanj!B1591)+3,DAY(siječanj!B1591))</f>
        <v>44668</v>
      </c>
      <c r="C1591" s="8">
        <v>16.5416666666667</v>
      </c>
      <c r="D1591">
        <v>0.91546843097191721</v>
      </c>
      <c r="E1591" s="6">
        <v>127.42964157705498</v>
      </c>
      <c r="F1591" s="9">
        <v>97.857377135280345</v>
      </c>
      <c r="G1591" s="9">
        <v>0.90185002714439699</v>
      </c>
      <c r="H1591" s="9">
        <v>116.6578140338603</v>
      </c>
    </row>
    <row r="1592" spans="1:8" x14ac:dyDescent="0.25">
      <c r="A1592" s="18"/>
      <c r="B1592" s="5">
        <f>DATE(YEAR(siječanj!B1592),MONTH(siječanj!B1592)+3,DAY(siječanj!B1592))</f>
        <v>44668</v>
      </c>
      <c r="C1592" s="8">
        <v>16.5520833333333</v>
      </c>
      <c r="D1592">
        <v>0.91546843097191721</v>
      </c>
      <c r="E1592" s="6">
        <v>122.20840197676017</v>
      </c>
      <c r="F1592" s="9">
        <v>97.304052624617256</v>
      </c>
      <c r="G1592" s="9">
        <v>0.89775902895846371</v>
      </c>
      <c r="H1592" s="9">
        <v>111.87793400924998</v>
      </c>
    </row>
    <row r="1593" spans="1:8" x14ac:dyDescent="0.25">
      <c r="A1593" s="18"/>
      <c r="B1593" s="5">
        <f>DATE(YEAR(siječanj!B1593),MONTH(siječanj!B1593)+3,DAY(siječanj!B1593))</f>
        <v>44668</v>
      </c>
      <c r="C1593" s="8">
        <v>16.5625</v>
      </c>
      <c r="D1593">
        <v>0.91546843097191721</v>
      </c>
      <c r="E1593" s="6">
        <v>117.81634407620406</v>
      </c>
      <c r="F1593" s="9">
        <v>97.22224065996042</v>
      </c>
      <c r="G1593" s="9">
        <v>0.92724622310992677</v>
      </c>
      <c r="H1593" s="9">
        <v>107.85714365429007</v>
      </c>
    </row>
    <row r="1594" spans="1:8" x14ac:dyDescent="0.25">
      <c r="A1594" s="18"/>
      <c r="B1594" s="5">
        <f>DATE(YEAR(siječanj!B1594),MONTH(siječanj!B1594)+3,DAY(siječanj!B1594))</f>
        <v>44668</v>
      </c>
      <c r="C1594" s="8">
        <v>16.5729166666667</v>
      </c>
      <c r="D1594">
        <v>0.91546843097191721</v>
      </c>
      <c r="E1594" s="6">
        <v>116.09433081485707</v>
      </c>
      <c r="F1594" s="9">
        <v>96.708230255677265</v>
      </c>
      <c r="G1594" s="9">
        <v>0.91759386863260528</v>
      </c>
      <c r="H1594" s="9">
        <v>106.2806948758119</v>
      </c>
    </row>
    <row r="1595" spans="1:8" x14ac:dyDescent="0.25">
      <c r="A1595" s="18"/>
      <c r="B1595" s="5">
        <f>DATE(YEAR(siječanj!B1595),MONTH(siječanj!B1595)+3,DAY(siječanj!B1595))</f>
        <v>44668</v>
      </c>
      <c r="C1595" s="8">
        <v>16.5833333333333</v>
      </c>
      <c r="D1595">
        <v>0.91546843097191721</v>
      </c>
      <c r="E1595" s="6">
        <v>113.30172725414297</v>
      </c>
      <c r="F1595" s="9">
        <v>96.064546957113492</v>
      </c>
      <c r="G1595" s="9">
        <v>0.93454800511935476</v>
      </c>
      <c r="H1595" s="9">
        <v>103.72415447575838</v>
      </c>
    </row>
    <row r="1596" spans="1:8" x14ac:dyDescent="0.25">
      <c r="A1596" s="18"/>
      <c r="B1596" s="5">
        <f>DATE(YEAR(siječanj!B1596),MONTH(siječanj!B1596)+3,DAY(siječanj!B1596))</f>
        <v>44668</v>
      </c>
      <c r="C1596" s="8">
        <v>16.59375</v>
      </c>
      <c r="D1596">
        <v>0.91546843097191721</v>
      </c>
      <c r="E1596" s="6">
        <v>114.09252682329138</v>
      </c>
      <c r="F1596" s="9">
        <v>95.67955553787381</v>
      </c>
      <c r="G1596" s="9">
        <v>0.93706862015813519</v>
      </c>
      <c r="H1596" s="9">
        <v>104.44810651653994</v>
      </c>
    </row>
    <row r="1597" spans="1:8" x14ac:dyDescent="0.25">
      <c r="A1597" s="18"/>
      <c r="B1597" s="5">
        <f>DATE(YEAR(siječanj!B1597),MONTH(siječanj!B1597)+3,DAY(siječanj!B1597))</f>
        <v>44668</v>
      </c>
      <c r="C1597" s="8">
        <v>16.6041666666667</v>
      </c>
      <c r="D1597">
        <v>0.91546843097191721</v>
      </c>
      <c r="E1597" s="6">
        <v>112.03426111816505</v>
      </c>
      <c r="F1597" s="9">
        <v>95.537778142238366</v>
      </c>
      <c r="G1597" s="9">
        <v>0.94288003805301801</v>
      </c>
      <c r="H1597" s="9">
        <v>102.56382924094463</v>
      </c>
    </row>
    <row r="1598" spans="1:8" x14ac:dyDescent="0.25">
      <c r="A1598" s="18"/>
      <c r="B1598" s="5">
        <f>DATE(YEAR(siječanj!B1598),MONTH(siječanj!B1598)+3,DAY(siječanj!B1598))</f>
        <v>44668</v>
      </c>
      <c r="C1598" s="8">
        <v>16.6145833333333</v>
      </c>
      <c r="D1598">
        <v>0.91546843097191721</v>
      </c>
      <c r="E1598" s="6">
        <v>109.70705541111666</v>
      </c>
      <c r="F1598" s="9">
        <v>95.088042151716905</v>
      </c>
      <c r="G1598" s="9">
        <v>0.93792882951223444</v>
      </c>
      <c r="H1598" s="9">
        <v>100.43334588376415</v>
      </c>
    </row>
    <row r="1599" spans="1:8" x14ac:dyDescent="0.25">
      <c r="A1599" s="18"/>
      <c r="B1599" s="5">
        <f>DATE(YEAR(siječanj!B1599),MONTH(siječanj!B1599)+3,DAY(siječanj!B1599))</f>
        <v>44668</v>
      </c>
      <c r="C1599" s="8">
        <v>16.625</v>
      </c>
      <c r="D1599">
        <v>0.91546843097191721</v>
      </c>
      <c r="E1599" s="6">
        <v>106.14108354090324</v>
      </c>
      <c r="F1599" s="9">
        <v>94.928068057369316</v>
      </c>
      <c r="G1599" s="9">
        <v>0.92973683163694854</v>
      </c>
      <c r="H1599" s="9">
        <v>97.168811210849881</v>
      </c>
    </row>
    <row r="1600" spans="1:8" x14ac:dyDescent="0.25">
      <c r="A1600" s="18"/>
      <c r="B1600" s="5">
        <f>DATE(YEAR(siječanj!B1600),MONTH(siječanj!B1600)+3,DAY(siječanj!B1600))</f>
        <v>44668</v>
      </c>
      <c r="C1600" s="8">
        <v>16.6354166666667</v>
      </c>
      <c r="D1600">
        <v>0.91546843097191721</v>
      </c>
      <c r="E1600" s="6">
        <v>105.31647882510154</v>
      </c>
      <c r="F1600" s="9">
        <v>94.941210871334903</v>
      </c>
      <c r="G1600" s="9">
        <v>0.9582537888884447</v>
      </c>
      <c r="H1600" s="9">
        <v>96.413911625502848</v>
      </c>
    </row>
    <row r="1601" spans="1:8" x14ac:dyDescent="0.25">
      <c r="A1601" s="18"/>
      <c r="B1601" s="5">
        <f>DATE(YEAR(siječanj!B1601),MONTH(siječanj!B1601)+3,DAY(siječanj!B1601))</f>
        <v>44668</v>
      </c>
      <c r="C1601" s="8">
        <v>16.6458333333333</v>
      </c>
      <c r="D1601">
        <v>0.91546843097191721</v>
      </c>
      <c r="E1601" s="6">
        <v>105.55840469341352</v>
      </c>
      <c r="F1601" s="9">
        <v>94.942219428410922</v>
      </c>
      <c r="G1601" s="9">
        <v>0.9246255840301989</v>
      </c>
      <c r="H1601" s="9">
        <v>96.635387120577946</v>
      </c>
    </row>
    <row r="1602" spans="1:8" x14ac:dyDescent="0.25">
      <c r="A1602" s="18"/>
      <c r="B1602" s="5">
        <f>DATE(YEAR(siječanj!B1602),MONTH(siječanj!B1602)+3,DAY(siječanj!B1602))</f>
        <v>44668</v>
      </c>
      <c r="C1602" s="8">
        <v>16.65625</v>
      </c>
      <c r="D1602">
        <v>0.91546843097191721</v>
      </c>
      <c r="E1602" s="6">
        <v>104.86541159749808</v>
      </c>
      <c r="F1602" s="9">
        <v>95.308464077987267</v>
      </c>
      <c r="G1602" s="9">
        <v>0.94175976459125443</v>
      </c>
      <c r="H1602" s="9">
        <v>96.000973818385859</v>
      </c>
    </row>
    <row r="1603" spans="1:8" x14ac:dyDescent="0.25">
      <c r="A1603" s="18"/>
      <c r="B1603" s="5">
        <f>DATE(YEAR(siječanj!B1603),MONTH(siječanj!B1603)+3,DAY(siječanj!B1603))</f>
        <v>44668</v>
      </c>
      <c r="C1603" s="8">
        <v>16.6666666666667</v>
      </c>
      <c r="D1603">
        <v>0.91546843097191721</v>
      </c>
      <c r="E1603" s="6">
        <v>103.60250060301755</v>
      </c>
      <c r="F1603" s="9">
        <v>95.247089348612818</v>
      </c>
      <c r="G1603" s="9">
        <v>0.98472024579488904</v>
      </c>
      <c r="H1603" s="9">
        <v>94.844818671811581</v>
      </c>
    </row>
    <row r="1604" spans="1:8" x14ac:dyDescent="0.25">
      <c r="A1604" s="18"/>
      <c r="B1604" s="5">
        <f>DATE(YEAR(siječanj!B1604),MONTH(siječanj!B1604)+3,DAY(siječanj!B1604))</f>
        <v>44668</v>
      </c>
      <c r="C1604" s="8">
        <v>16.6770833333333</v>
      </c>
      <c r="D1604">
        <v>0.91546843097191721</v>
      </c>
      <c r="E1604" s="6">
        <v>102.89932793740444</v>
      </c>
      <c r="F1604" s="9">
        <v>94.945015876647787</v>
      </c>
      <c r="G1604" s="9">
        <v>0.96403519927081804</v>
      </c>
      <c r="H1604" s="9">
        <v>94.201086294920401</v>
      </c>
    </row>
    <row r="1605" spans="1:8" x14ac:dyDescent="0.25">
      <c r="A1605" s="18"/>
      <c r="B1605" s="5">
        <f>DATE(YEAR(siječanj!B1605),MONTH(siječanj!B1605)+3,DAY(siječanj!B1605))</f>
        <v>44668</v>
      </c>
      <c r="C1605" s="8">
        <v>16.6875</v>
      </c>
      <c r="D1605">
        <v>0.91546843097191721</v>
      </c>
      <c r="E1605" s="6">
        <v>103.75926776347048</v>
      </c>
      <c r="F1605" s="9">
        <v>94.802174507388969</v>
      </c>
      <c r="G1605" s="9">
        <v>0.94692102371810216</v>
      </c>
      <c r="H1605" s="9">
        <v>94.988334058219351</v>
      </c>
    </row>
    <row r="1606" spans="1:8" x14ac:dyDescent="0.25">
      <c r="A1606" s="18"/>
      <c r="B1606" s="5">
        <f>DATE(YEAR(siječanj!B1606),MONTH(siječanj!B1606)+3,DAY(siječanj!B1606))</f>
        <v>44668</v>
      </c>
      <c r="C1606" s="8">
        <v>16.6979166666667</v>
      </c>
      <c r="D1606">
        <v>0.91546843097191721</v>
      </c>
      <c r="E1606" s="6">
        <v>103.61579272036003</v>
      </c>
      <c r="F1606" s="9">
        <v>94.835527651867821</v>
      </c>
      <c r="G1606" s="9">
        <v>1.0101464492729284</v>
      </c>
      <c r="H1606" s="9">
        <v>94.856987185619403</v>
      </c>
    </row>
    <row r="1607" spans="1:8" x14ac:dyDescent="0.25">
      <c r="A1607" s="18"/>
      <c r="B1607" s="5">
        <f>DATE(YEAR(siječanj!B1607),MONTH(siječanj!B1607)+3,DAY(siječanj!B1607))</f>
        <v>44668</v>
      </c>
      <c r="C1607" s="8">
        <v>16.7083333333333</v>
      </c>
      <c r="D1607">
        <v>0.91546843097191721</v>
      </c>
      <c r="E1607" s="6">
        <v>106.60867060272105</v>
      </c>
      <c r="F1607" s="9">
        <v>95.059551583465662</v>
      </c>
      <c r="G1607" s="9">
        <v>1.0651598709433781</v>
      </c>
      <c r="H1607" s="9">
        <v>97.596872404674997</v>
      </c>
    </row>
    <row r="1608" spans="1:8" x14ac:dyDescent="0.25">
      <c r="A1608" s="18"/>
      <c r="B1608" s="5">
        <f>DATE(YEAR(siječanj!B1608),MONTH(siječanj!B1608)+3,DAY(siječanj!B1608))</f>
        <v>44668</v>
      </c>
      <c r="C1608" s="8">
        <v>16.71875</v>
      </c>
      <c r="D1608">
        <v>0.91546843097191721</v>
      </c>
      <c r="E1608" s="6">
        <v>111.76958634899644</v>
      </c>
      <c r="F1608" s="9">
        <v>95.271359598549608</v>
      </c>
      <c r="G1608" s="9">
        <v>1.0841445027668395</v>
      </c>
      <c r="H1608" s="9">
        <v>102.32152784529599</v>
      </c>
    </row>
    <row r="1609" spans="1:8" x14ac:dyDescent="0.25">
      <c r="A1609" s="18"/>
      <c r="B1609" s="5">
        <f>DATE(YEAR(siječanj!B1609),MONTH(siječanj!B1609)+3,DAY(siječanj!B1609))</f>
        <v>44668</v>
      </c>
      <c r="C1609" s="8">
        <v>16.7291666666667</v>
      </c>
      <c r="D1609">
        <v>0.91546843097191721</v>
      </c>
      <c r="E1609" s="6">
        <v>115.10059214642902</v>
      </c>
      <c r="F1609" s="9">
        <v>95.79707084251001</v>
      </c>
      <c r="G1609" s="9">
        <v>1.1226438951317594</v>
      </c>
      <c r="H1609" s="9">
        <v>105.37095849622996</v>
      </c>
    </row>
    <row r="1610" spans="1:8" x14ac:dyDescent="0.25">
      <c r="A1610" s="18"/>
      <c r="B1610" s="5">
        <f>DATE(YEAR(siječanj!B1610),MONTH(siječanj!B1610)+3,DAY(siječanj!B1610))</f>
        <v>44668</v>
      </c>
      <c r="C1610" s="8">
        <v>16.7395833333333</v>
      </c>
      <c r="D1610">
        <v>0.91546843097191721</v>
      </c>
      <c r="E1610" s="6">
        <v>121.09425388145267</v>
      </c>
      <c r="F1610" s="9">
        <v>96.676362830638823</v>
      </c>
      <c r="G1610" s="9">
        <v>1.1452394079432553</v>
      </c>
      <c r="H1610" s="9">
        <v>110.85796660056847</v>
      </c>
    </row>
    <row r="1611" spans="1:8" x14ac:dyDescent="0.25">
      <c r="A1611" s="18"/>
      <c r="B1611" s="5">
        <f>DATE(YEAR(siječanj!B1611),MONTH(siječanj!B1611)+3,DAY(siječanj!B1611))</f>
        <v>44668</v>
      </c>
      <c r="C1611" s="8">
        <v>16.75</v>
      </c>
      <c r="D1611">
        <v>0.91546843097191721</v>
      </c>
      <c r="E1611" s="6">
        <v>126.05884084494576</v>
      </c>
      <c r="F1611" s="9">
        <v>97.306510160825866</v>
      </c>
      <c r="G1611" s="9">
        <v>1.2625680332935829</v>
      </c>
      <c r="H1611" s="9">
        <v>115.40288923846113</v>
      </c>
    </row>
    <row r="1612" spans="1:8" x14ac:dyDescent="0.25">
      <c r="A1612" s="18"/>
      <c r="B1612" s="5">
        <f>DATE(YEAR(siječanj!B1612),MONTH(siječanj!B1612)+3,DAY(siječanj!B1612))</f>
        <v>44668</v>
      </c>
      <c r="C1612" s="8">
        <v>16.7604166666667</v>
      </c>
      <c r="D1612">
        <v>0.91546843097191721</v>
      </c>
      <c r="E1612" s="6">
        <v>130.48190607420841</v>
      </c>
      <c r="F1612" s="9">
        <v>97.822530112423578</v>
      </c>
      <c r="G1612" s="9">
        <v>1.423977412308558</v>
      </c>
      <c r="H1612" s="9">
        <v>119.45206582398065</v>
      </c>
    </row>
    <row r="1613" spans="1:8" x14ac:dyDescent="0.25">
      <c r="A1613" s="18"/>
      <c r="B1613" s="5">
        <f>DATE(YEAR(siječanj!B1613),MONTH(siječanj!B1613)+3,DAY(siječanj!B1613))</f>
        <v>44668</v>
      </c>
      <c r="C1613" s="8">
        <v>16.7708333333333</v>
      </c>
      <c r="D1613">
        <v>0.91546843097191721</v>
      </c>
      <c r="E1613" s="6">
        <v>140.11958370901979</v>
      </c>
      <c r="F1613" s="9">
        <v>98.188795164361508</v>
      </c>
      <c r="G1613" s="9">
        <v>1.7648305722718436</v>
      </c>
      <c r="H1613" s="9">
        <v>128.27505544653457</v>
      </c>
    </row>
    <row r="1614" spans="1:8" x14ac:dyDescent="0.25">
      <c r="A1614" s="18"/>
      <c r="B1614" s="5">
        <f>DATE(YEAR(siječanj!B1614),MONTH(siječanj!B1614)+3,DAY(siječanj!B1614))</f>
        <v>44668</v>
      </c>
      <c r="C1614" s="8">
        <v>16.78125</v>
      </c>
      <c r="D1614">
        <v>0.91546843097191721</v>
      </c>
      <c r="E1614" s="6">
        <v>145.50174649032292</v>
      </c>
      <c r="F1614" s="9">
        <v>98.668848110831746</v>
      </c>
      <c r="G1614" s="9">
        <v>3.2724583935523848</v>
      </c>
      <c r="H1614" s="9">
        <v>133.20225556316959</v>
      </c>
    </row>
    <row r="1615" spans="1:8" x14ac:dyDescent="0.25">
      <c r="A1615" s="18"/>
      <c r="B1615" s="5">
        <f>DATE(YEAR(siječanj!B1615),MONTH(siječanj!B1615)+3,DAY(siječanj!B1615))</f>
        <v>44668</v>
      </c>
      <c r="C1615" s="8">
        <v>16.7916666666667</v>
      </c>
      <c r="D1615">
        <v>0.91546843097191721</v>
      </c>
      <c r="E1615" s="6">
        <v>151.51637994588924</v>
      </c>
      <c r="F1615" s="9">
        <v>99.565520151251249</v>
      </c>
      <c r="G1615" s="9">
        <v>7.5674162489673549</v>
      </c>
      <c r="H1615" s="9">
        <v>138.70846261560808</v>
      </c>
    </row>
    <row r="1616" spans="1:8" x14ac:dyDescent="0.25">
      <c r="A1616" s="18"/>
      <c r="B1616" s="5">
        <f>DATE(YEAR(siječanj!B1616),MONTH(siječanj!B1616)+3,DAY(siječanj!B1616))</f>
        <v>44668</v>
      </c>
      <c r="C1616" s="8">
        <v>16.8020833333333</v>
      </c>
      <c r="D1616">
        <v>0.91546843097191721</v>
      </c>
      <c r="E1616" s="6">
        <v>158.60090374991694</v>
      </c>
      <c r="F1616" s="9">
        <v>100.51289734899208</v>
      </c>
      <c r="G1616" s="9">
        <v>18.770337463594252</v>
      </c>
      <c r="H1616" s="9">
        <v>145.19412050666452</v>
      </c>
    </row>
    <row r="1617" spans="1:8" x14ac:dyDescent="0.25">
      <c r="A1617" s="18"/>
      <c r="B1617" s="5">
        <f>DATE(YEAR(siječanj!B1617),MONTH(siječanj!B1617)+3,DAY(siječanj!B1617))</f>
        <v>44668</v>
      </c>
      <c r="C1617" s="8">
        <v>16.8125</v>
      </c>
      <c r="D1617">
        <v>0.91546843097191721</v>
      </c>
      <c r="E1617" s="6">
        <v>156.72789966055643</v>
      </c>
      <c r="F1617" s="9">
        <v>101.60934816005644</v>
      </c>
      <c r="G1617" s="9">
        <v>55.3945407971135</v>
      </c>
      <c r="H1617" s="9">
        <v>143.47944439177368</v>
      </c>
    </row>
    <row r="1618" spans="1:8" x14ac:dyDescent="0.25">
      <c r="A1618" s="18"/>
      <c r="B1618" s="5">
        <f>DATE(YEAR(siječanj!B1618),MONTH(siječanj!B1618)+3,DAY(siječanj!B1618))</f>
        <v>44668</v>
      </c>
      <c r="C1618" s="8">
        <v>16.8229166666667</v>
      </c>
      <c r="D1618">
        <v>0.91546843097191721</v>
      </c>
      <c r="E1618" s="6">
        <v>157.90417956818038</v>
      </c>
      <c r="F1618" s="9">
        <v>103.06038770033639</v>
      </c>
      <c r="G1618" s="9">
        <v>143.56976721887122</v>
      </c>
      <c r="H1618" s="9">
        <v>144.55629151318996</v>
      </c>
    </row>
    <row r="1619" spans="1:8" x14ac:dyDescent="0.25">
      <c r="A1619" s="18"/>
      <c r="B1619" s="5">
        <f>DATE(YEAR(siječanj!B1619),MONTH(siječanj!B1619)+3,DAY(siječanj!B1619))</f>
        <v>44668</v>
      </c>
      <c r="C1619" s="8">
        <v>16.8333333333333</v>
      </c>
      <c r="D1619">
        <v>0.91546843097191721</v>
      </c>
      <c r="E1619" s="6">
        <v>157.95263205627032</v>
      </c>
      <c r="F1619" s="9">
        <v>104.08040652806579</v>
      </c>
      <c r="G1619" s="9">
        <v>245.58265966050956</v>
      </c>
      <c r="H1619" s="9">
        <v>144.60064823643833</v>
      </c>
    </row>
    <row r="1620" spans="1:8" x14ac:dyDescent="0.25">
      <c r="A1620" s="18"/>
      <c r="B1620" s="5">
        <f>DATE(YEAR(siječanj!B1620),MONTH(siječanj!B1620)+3,DAY(siječanj!B1620))</f>
        <v>44668</v>
      </c>
      <c r="C1620" s="8">
        <v>16.84375</v>
      </c>
      <c r="D1620">
        <v>0.91546843097191721</v>
      </c>
      <c r="E1620" s="6">
        <v>156.06734060178951</v>
      </c>
      <c r="F1620" s="9">
        <v>103.73408993786421</v>
      </c>
      <c r="G1620" s="9">
        <v>273.32384180293491</v>
      </c>
      <c r="H1620" s="9">
        <v>142.87472342668002</v>
      </c>
    </row>
    <row r="1621" spans="1:8" x14ac:dyDescent="0.25">
      <c r="A1621" s="18"/>
      <c r="B1621" s="5">
        <f>DATE(YEAR(siječanj!B1621),MONTH(siječanj!B1621)+3,DAY(siječanj!B1621))</f>
        <v>44668</v>
      </c>
      <c r="C1621" s="8">
        <v>16.8541666666667</v>
      </c>
      <c r="D1621">
        <v>0.91546843097191721</v>
      </c>
      <c r="E1621" s="6">
        <v>154.76040219891695</v>
      </c>
      <c r="F1621" s="9">
        <v>103.20521416016838</v>
      </c>
      <c r="G1621" s="9">
        <v>275.15105553186697</v>
      </c>
      <c r="H1621" s="9">
        <v>141.67826257762533</v>
      </c>
    </row>
    <row r="1622" spans="1:8" x14ac:dyDescent="0.25">
      <c r="A1622" s="18"/>
      <c r="B1622" s="5">
        <f>DATE(YEAR(siječanj!B1622),MONTH(siječanj!B1622)+3,DAY(siječanj!B1622))</f>
        <v>44668</v>
      </c>
      <c r="C1622" s="8">
        <v>16.8645833333333</v>
      </c>
      <c r="D1622">
        <v>0.91546843097191721</v>
      </c>
      <c r="E1622" s="6">
        <v>151.46625849684528</v>
      </c>
      <c r="F1622" s="9">
        <v>102.39161926164326</v>
      </c>
      <c r="G1622" s="9">
        <v>275.9711696053194</v>
      </c>
      <c r="H1622" s="9">
        <v>138.66257801129379</v>
      </c>
    </row>
    <row r="1623" spans="1:8" x14ac:dyDescent="0.25">
      <c r="A1623" s="18"/>
      <c r="B1623" s="5">
        <f>DATE(YEAR(siječanj!B1623),MONTH(siječanj!B1623)+3,DAY(siječanj!B1623))</f>
        <v>44668</v>
      </c>
      <c r="C1623" s="8">
        <v>16.875</v>
      </c>
      <c r="D1623">
        <v>0.91546843097191721</v>
      </c>
      <c r="E1623" s="6">
        <v>149.89658433773886</v>
      </c>
      <c r="F1623" s="9">
        <v>101.16761475250748</v>
      </c>
      <c r="G1623" s="9">
        <v>277.08437126160874</v>
      </c>
      <c r="H1623" s="9">
        <v>137.22559087171945</v>
      </c>
    </row>
    <row r="1624" spans="1:8" x14ac:dyDescent="0.25">
      <c r="A1624" s="18"/>
      <c r="B1624" s="5">
        <f>DATE(YEAR(siječanj!B1624),MONTH(siječanj!B1624)+3,DAY(siječanj!B1624))</f>
        <v>44668</v>
      </c>
      <c r="C1624" s="8">
        <v>16.8854166666667</v>
      </c>
      <c r="D1624">
        <v>0.91546843097191721</v>
      </c>
      <c r="E1624" s="6">
        <v>155.95447575211992</v>
      </c>
      <c r="F1624" s="9">
        <v>99.809383427577274</v>
      </c>
      <c r="G1624" s="9">
        <v>276.79363634380974</v>
      </c>
      <c r="H1624" s="9">
        <v>142.77139921984113</v>
      </c>
    </row>
    <row r="1625" spans="1:8" x14ac:dyDescent="0.25">
      <c r="A1625" s="18"/>
      <c r="B1625" s="5">
        <f>DATE(YEAR(siječanj!B1625),MONTH(siječanj!B1625)+3,DAY(siječanj!B1625))</f>
        <v>44668</v>
      </c>
      <c r="C1625" s="8">
        <v>16.8958333333333</v>
      </c>
      <c r="D1625">
        <v>0.91546843097191721</v>
      </c>
      <c r="E1625" s="6">
        <v>158.72109078104759</v>
      </c>
      <c r="F1625" s="9">
        <v>98.32464426395272</v>
      </c>
      <c r="G1625" s="9">
        <v>276.69422206032016</v>
      </c>
      <c r="H1625" s="9">
        <v>145.30414793947688</v>
      </c>
    </row>
    <row r="1626" spans="1:8" x14ac:dyDescent="0.25">
      <c r="A1626" s="18"/>
      <c r="B1626" s="5">
        <f>DATE(YEAR(siječanj!B1626),MONTH(siječanj!B1626)+3,DAY(siječanj!B1626))</f>
        <v>44668</v>
      </c>
      <c r="C1626" s="8">
        <v>16.90625</v>
      </c>
      <c r="D1626">
        <v>0.91546843097191721</v>
      </c>
      <c r="E1626" s="6">
        <v>159.1432624467198</v>
      </c>
      <c r="F1626" s="9">
        <v>96.993223498743134</v>
      </c>
      <c r="G1626" s="9">
        <v>276.39149024209723</v>
      </c>
      <c r="H1626" s="9">
        <v>145.6906327718506</v>
      </c>
    </row>
    <row r="1627" spans="1:8" x14ac:dyDescent="0.25">
      <c r="A1627" s="18"/>
      <c r="B1627" s="5">
        <f>DATE(YEAR(siječanj!B1627),MONTH(siječanj!B1627)+3,DAY(siječanj!B1627))</f>
        <v>44668</v>
      </c>
      <c r="C1627" s="8">
        <v>16.9166666666667</v>
      </c>
      <c r="D1627">
        <v>0.91546843097191721</v>
      </c>
      <c r="E1627" s="6">
        <v>151.58995223237193</v>
      </c>
      <c r="F1627" s="9">
        <v>95.162679269153543</v>
      </c>
      <c r="G1627" s="9">
        <v>272.17547756665448</v>
      </c>
      <c r="H1627" s="9">
        <v>138.77581572127741</v>
      </c>
    </row>
    <row r="1628" spans="1:8" x14ac:dyDescent="0.25">
      <c r="A1628" s="18"/>
      <c r="B1628" s="5">
        <f>DATE(YEAR(siječanj!B1628),MONTH(siječanj!B1628)+3,DAY(siječanj!B1628))</f>
        <v>44668</v>
      </c>
      <c r="C1628" s="8">
        <v>16.9270833333333</v>
      </c>
      <c r="D1628">
        <v>0.91546843097191721</v>
      </c>
      <c r="E1628" s="6">
        <v>142.09230349940304</v>
      </c>
      <c r="F1628" s="9">
        <v>93.200860936232871</v>
      </c>
      <c r="G1628" s="9">
        <v>269.34649538186403</v>
      </c>
      <c r="H1628" s="9">
        <v>130.08101813778396</v>
      </c>
    </row>
    <row r="1629" spans="1:8" x14ac:dyDescent="0.25">
      <c r="A1629" s="18"/>
      <c r="B1629" s="5">
        <f>DATE(YEAR(siječanj!B1629),MONTH(siječanj!B1629)+3,DAY(siječanj!B1629))</f>
        <v>44668</v>
      </c>
      <c r="C1629" s="8">
        <v>16.9375</v>
      </c>
      <c r="D1629">
        <v>0.91546843097191721</v>
      </c>
      <c r="E1629" s="6">
        <v>132.90022950377747</v>
      </c>
      <c r="F1629" s="9">
        <v>91.205782207788502</v>
      </c>
      <c r="G1629" s="9">
        <v>268.35919458006094</v>
      </c>
      <c r="H1629" s="9">
        <v>121.66596457963085</v>
      </c>
    </row>
    <row r="1630" spans="1:8" x14ac:dyDescent="0.25">
      <c r="A1630" s="18"/>
      <c r="B1630" s="5">
        <f>DATE(YEAR(siječanj!B1630),MONTH(siječanj!B1630)+3,DAY(siječanj!B1630))</f>
        <v>44668</v>
      </c>
      <c r="C1630" s="8">
        <v>16.9479166666667</v>
      </c>
      <c r="D1630">
        <v>0.91546843097191721</v>
      </c>
      <c r="E1630" s="6">
        <v>121.91188688766526</v>
      </c>
      <c r="F1630" s="9">
        <v>89.326612316278883</v>
      </c>
      <c r="G1630" s="9">
        <v>267.54650627763806</v>
      </c>
      <c r="H1630" s="9">
        <v>111.60648380587676</v>
      </c>
    </row>
    <row r="1631" spans="1:8" x14ac:dyDescent="0.25">
      <c r="A1631" s="18"/>
      <c r="B1631" s="5">
        <f>DATE(YEAR(siječanj!B1631),MONTH(siječanj!B1631)+3,DAY(siječanj!B1631))</f>
        <v>44668</v>
      </c>
      <c r="C1631" s="8">
        <v>16.9583333333333</v>
      </c>
      <c r="D1631">
        <v>0.91546843097191721</v>
      </c>
      <c r="E1631" s="6">
        <v>111.15969678594014</v>
      </c>
      <c r="F1631" s="9">
        <v>86.824373128431887</v>
      </c>
      <c r="G1631" s="9">
        <v>260.28249800716878</v>
      </c>
      <c r="H1631" s="9">
        <v>101.76319320393868</v>
      </c>
    </row>
    <row r="1632" spans="1:8" x14ac:dyDescent="0.25">
      <c r="A1632" s="18"/>
      <c r="B1632" s="5">
        <f>DATE(YEAR(siječanj!B1632),MONTH(siječanj!B1632)+3,DAY(siječanj!B1632))</f>
        <v>44668</v>
      </c>
      <c r="C1632" s="8">
        <v>16.96875</v>
      </c>
      <c r="D1632">
        <v>0.91546843097191721</v>
      </c>
      <c r="E1632" s="6">
        <v>101.46455566386045</v>
      </c>
      <c r="F1632" s="9">
        <v>84.988238932761874</v>
      </c>
      <c r="G1632" s="9">
        <v>259.99264134826518</v>
      </c>
      <c r="H1632" s="9">
        <v>92.887597572857089</v>
      </c>
    </row>
    <row r="1633" spans="1:8" x14ac:dyDescent="0.25">
      <c r="A1633" s="18"/>
      <c r="B1633" s="5">
        <f>DATE(YEAR(siječanj!B1633),MONTH(siječanj!B1633)+3,DAY(siječanj!B1633))</f>
        <v>44668</v>
      </c>
      <c r="C1633" s="8">
        <v>16.9791666666667</v>
      </c>
      <c r="D1633">
        <v>0.91546843097191721</v>
      </c>
      <c r="E1633" s="6">
        <v>92.631325151602766</v>
      </c>
      <c r="F1633" s="9">
        <v>83.366666609353828</v>
      </c>
      <c r="G1633" s="9">
        <v>256.60001960466946</v>
      </c>
      <c r="H1633" s="9">
        <v>84.80105389538727</v>
      </c>
    </row>
    <row r="1634" spans="1:8" ht="15.75" thickBot="1" x14ac:dyDescent="0.3">
      <c r="A1634" s="18"/>
      <c r="B1634" s="5">
        <f>DATE(YEAR(siječanj!B1634),MONTH(siječanj!B1634)+3,DAY(siječanj!B1634))</f>
        <v>44668</v>
      </c>
      <c r="C1634" s="8">
        <v>16.9895833333333</v>
      </c>
      <c r="D1634">
        <v>0.91546843097191721</v>
      </c>
      <c r="E1634" s="6">
        <v>85.448261166938764</v>
      </c>
      <c r="F1634" s="9">
        <v>81.941937203924383</v>
      </c>
      <c r="G1634" s="9">
        <v>256.39916261590923</v>
      </c>
      <c r="H1634" s="9">
        <v>78.225185579776038</v>
      </c>
    </row>
    <row r="1635" spans="1:8" x14ac:dyDescent="0.25">
      <c r="A1635" s="17">
        <f t="shared" ref="A1635" si="15">A1539+1</f>
        <v>108</v>
      </c>
      <c r="B1635" s="5">
        <f>DATE(YEAR(siječanj!B1635),MONTH(siječanj!B1635)+3,DAY(siječanj!B1635))</f>
        <v>44669</v>
      </c>
      <c r="C1635" s="8">
        <v>17</v>
      </c>
      <c r="D1635">
        <v>0.91407293012907331</v>
      </c>
      <c r="E1635" s="6">
        <v>87.726583494133948</v>
      </c>
      <c r="F1635" s="9">
        <v>80.150098672858491</v>
      </c>
      <c r="G1635" s="9">
        <v>248.17802888205415</v>
      </c>
      <c r="H1635" s="9">
        <v>80.188495224695814</v>
      </c>
    </row>
    <row r="1636" spans="1:8" x14ac:dyDescent="0.25">
      <c r="A1636" s="18"/>
      <c r="B1636" s="5">
        <f>DATE(YEAR(siječanj!B1636),MONTH(siječanj!B1636)+3,DAY(siječanj!B1636))</f>
        <v>44669</v>
      </c>
      <c r="C1636" s="8">
        <v>17.0104166666667</v>
      </c>
      <c r="D1636">
        <v>0.91407293012907331</v>
      </c>
      <c r="E1636" s="6">
        <v>81.694724296418542</v>
      </c>
      <c r="F1636" s="9">
        <v>79.467127521027393</v>
      </c>
      <c r="G1636" s="9">
        <v>245.63525251720176</v>
      </c>
      <c r="H1636" s="9">
        <v>74.674936013714088</v>
      </c>
    </row>
    <row r="1637" spans="1:8" x14ac:dyDescent="0.25">
      <c r="A1637" s="18"/>
      <c r="B1637" s="5">
        <f>DATE(YEAR(siječanj!B1637),MONTH(siječanj!B1637)+3,DAY(siječanj!B1637))</f>
        <v>44669</v>
      </c>
      <c r="C1637" s="8">
        <v>17.0208333333333</v>
      </c>
      <c r="D1637">
        <v>0.91407293012907331</v>
      </c>
      <c r="E1637" s="6">
        <v>75.301650717799092</v>
      </c>
      <c r="F1637" s="9">
        <v>78.375089541067737</v>
      </c>
      <c r="G1637" s="9">
        <v>245.28780575252421</v>
      </c>
      <c r="H1637" s="9">
        <v>68.831200515174658</v>
      </c>
    </row>
    <row r="1638" spans="1:8" x14ac:dyDescent="0.25">
      <c r="A1638" s="18"/>
      <c r="B1638" s="5">
        <f>DATE(YEAR(siječanj!B1638),MONTH(siječanj!B1638)+3,DAY(siječanj!B1638))</f>
        <v>44669</v>
      </c>
      <c r="C1638" s="8">
        <v>17.03125</v>
      </c>
      <c r="D1638">
        <v>0.91407293012907331</v>
      </c>
      <c r="E1638" s="6">
        <v>69.792113749894554</v>
      </c>
      <c r="F1638" s="9">
        <v>77.656216133758434</v>
      </c>
      <c r="G1638" s="9">
        <v>244.6294571402299</v>
      </c>
      <c r="H1638" s="9">
        <v>63.795081915267701</v>
      </c>
    </row>
    <row r="1639" spans="1:8" x14ac:dyDescent="0.25">
      <c r="A1639" s="18"/>
      <c r="B1639" s="5">
        <f>DATE(YEAR(siječanj!B1639),MONTH(siječanj!B1639)+3,DAY(siječanj!B1639))</f>
        <v>44669</v>
      </c>
      <c r="C1639" s="8">
        <v>17.0416666666667</v>
      </c>
      <c r="D1639">
        <v>0.91407293012907331</v>
      </c>
      <c r="E1639" s="6">
        <v>65.887032047665173</v>
      </c>
      <c r="F1639" s="9">
        <v>84.261628935885923</v>
      </c>
      <c r="G1639" s="9">
        <v>251.50711706092005</v>
      </c>
      <c r="H1639" s="9">
        <v>60.225552441317461</v>
      </c>
    </row>
    <row r="1640" spans="1:8" x14ac:dyDescent="0.25">
      <c r="A1640" s="18"/>
      <c r="B1640" s="5">
        <f>DATE(YEAR(siječanj!B1640),MONTH(siječanj!B1640)+3,DAY(siječanj!B1640))</f>
        <v>44669</v>
      </c>
      <c r="C1640" s="8">
        <v>17.0520833333333</v>
      </c>
      <c r="D1640">
        <v>0.91407293012907331</v>
      </c>
      <c r="E1640" s="6">
        <v>63.660657991736095</v>
      </c>
      <c r="F1640" s="9">
        <v>84.71651565463128</v>
      </c>
      <c r="G1640" s="9">
        <v>254.69368251508888</v>
      </c>
      <c r="H1640" s="9">
        <v>58.190484184451023</v>
      </c>
    </row>
    <row r="1641" spans="1:8" x14ac:dyDescent="0.25">
      <c r="A1641" s="18"/>
      <c r="B1641" s="5">
        <f>DATE(YEAR(siječanj!B1641),MONTH(siječanj!B1641)+3,DAY(siječanj!B1641))</f>
        <v>44669</v>
      </c>
      <c r="C1641" s="8">
        <v>17.0625</v>
      </c>
      <c r="D1641">
        <v>0.91407293012907331</v>
      </c>
      <c r="E1641" s="6">
        <v>62.052246265976557</v>
      </c>
      <c r="F1641" s="9">
        <v>83.992486862582709</v>
      </c>
      <c r="G1641" s="9">
        <v>254.78893777836041</v>
      </c>
      <c r="H1641" s="9">
        <v>56.720278565432039</v>
      </c>
    </row>
    <row r="1642" spans="1:8" x14ac:dyDescent="0.25">
      <c r="A1642" s="18"/>
      <c r="B1642" s="5">
        <f>DATE(YEAR(siječanj!B1642),MONTH(siječanj!B1642)+3,DAY(siječanj!B1642))</f>
        <v>44669</v>
      </c>
      <c r="C1642" s="8">
        <v>17.0729166666667</v>
      </c>
      <c r="D1642">
        <v>0.91407293012907331</v>
      </c>
      <c r="E1642" s="6">
        <v>59.555813279514375</v>
      </c>
      <c r="F1642" s="9">
        <v>83.096920212680942</v>
      </c>
      <c r="G1642" s="9">
        <v>254.65231237800771</v>
      </c>
      <c r="H1642" s="9">
        <v>54.43835675062568</v>
      </c>
    </row>
    <row r="1643" spans="1:8" x14ac:dyDescent="0.25">
      <c r="A1643" s="18"/>
      <c r="B1643" s="5">
        <f>DATE(YEAR(siječanj!B1643),MONTH(siječanj!B1643)+3,DAY(siječanj!B1643))</f>
        <v>44669</v>
      </c>
      <c r="C1643" s="8">
        <v>17.0833333333333</v>
      </c>
      <c r="D1643">
        <v>0.91407293012907331</v>
      </c>
      <c r="E1643" s="6">
        <v>58.563875619516203</v>
      </c>
      <c r="F1643" s="9">
        <v>82.199378437550351</v>
      </c>
      <c r="G1643" s="9">
        <v>254.24468696555681</v>
      </c>
      <c r="H1643" s="9">
        <v>53.531653387245775</v>
      </c>
    </row>
    <row r="1644" spans="1:8" x14ac:dyDescent="0.25">
      <c r="A1644" s="18"/>
      <c r="B1644" s="5">
        <f>DATE(YEAR(siječanj!B1644),MONTH(siječanj!B1644)+3,DAY(siječanj!B1644))</f>
        <v>44669</v>
      </c>
      <c r="C1644" s="8">
        <v>17.09375</v>
      </c>
      <c r="D1644">
        <v>0.91407293012907331</v>
      </c>
      <c r="E1644" s="6">
        <v>58.927800448608522</v>
      </c>
      <c r="F1644" s="9">
        <v>81.649651275699341</v>
      </c>
      <c r="G1644" s="9">
        <v>254.15959822950995</v>
      </c>
      <c r="H1644" s="9">
        <v>53.864307222120914</v>
      </c>
    </row>
    <row r="1645" spans="1:8" x14ac:dyDescent="0.25">
      <c r="A1645" s="18"/>
      <c r="B1645" s="5">
        <f>DATE(YEAR(siječanj!B1645),MONTH(siječanj!B1645)+3,DAY(siječanj!B1645))</f>
        <v>44669</v>
      </c>
      <c r="C1645" s="8">
        <v>17.1041666666667</v>
      </c>
      <c r="D1645">
        <v>0.91407293012907331</v>
      </c>
      <c r="E1645" s="6">
        <v>57.243845652610332</v>
      </c>
      <c r="F1645" s="9">
        <v>81.170858890093655</v>
      </c>
      <c r="G1645" s="9">
        <v>254.0701224021395</v>
      </c>
      <c r="H1645" s="9">
        <v>52.325049727537944</v>
      </c>
    </row>
    <row r="1646" spans="1:8" x14ac:dyDescent="0.25">
      <c r="A1646" s="18"/>
      <c r="B1646" s="5">
        <f>DATE(YEAR(siječanj!B1646),MONTH(siječanj!B1646)+3,DAY(siječanj!B1646))</f>
        <v>44669</v>
      </c>
      <c r="C1646" s="8">
        <v>17.1145833333333</v>
      </c>
      <c r="D1646">
        <v>0.91407293012907331</v>
      </c>
      <c r="E1646" s="6">
        <v>57.042260784586666</v>
      </c>
      <c r="F1646" s="9">
        <v>80.760761316191832</v>
      </c>
      <c r="G1646" s="9">
        <v>253.75999073233251</v>
      </c>
      <c r="H1646" s="9">
        <v>52.140786456553869</v>
      </c>
    </row>
    <row r="1647" spans="1:8" x14ac:dyDescent="0.25">
      <c r="A1647" s="18"/>
      <c r="B1647" s="5">
        <f>DATE(YEAR(siječanj!B1647),MONTH(siječanj!B1647)+3,DAY(siječanj!B1647))</f>
        <v>44669</v>
      </c>
      <c r="C1647" s="8">
        <v>17.125</v>
      </c>
      <c r="D1647">
        <v>0.91407293012907331</v>
      </c>
      <c r="E1647" s="6">
        <v>56.854264892516589</v>
      </c>
      <c r="F1647" s="9">
        <v>80.450834590885648</v>
      </c>
      <c r="G1647" s="9">
        <v>253.35929692016987</v>
      </c>
      <c r="H1647" s="9">
        <v>51.968944500637143</v>
      </c>
    </row>
    <row r="1648" spans="1:8" x14ac:dyDescent="0.25">
      <c r="A1648" s="18"/>
      <c r="B1648" s="5">
        <f>DATE(YEAR(siječanj!B1648),MONTH(siječanj!B1648)+3,DAY(siječanj!B1648))</f>
        <v>44669</v>
      </c>
      <c r="C1648" s="8">
        <v>17.1354166666667</v>
      </c>
      <c r="D1648">
        <v>0.91407293012907331</v>
      </c>
      <c r="E1648" s="6">
        <v>56.377294517208796</v>
      </c>
      <c r="F1648" s="9">
        <v>79.974036578777145</v>
      </c>
      <c r="G1648" s="9">
        <v>253.59630873333182</v>
      </c>
      <c r="H1648" s="9">
        <v>51.532958792094782</v>
      </c>
    </row>
    <row r="1649" spans="1:8" x14ac:dyDescent="0.25">
      <c r="A1649" s="18"/>
      <c r="B1649" s="5">
        <f>DATE(YEAR(siječanj!B1649),MONTH(siječanj!B1649)+3,DAY(siječanj!B1649))</f>
        <v>44669</v>
      </c>
      <c r="C1649" s="8">
        <v>17.1458333333333</v>
      </c>
      <c r="D1649">
        <v>0.91407293012907331</v>
      </c>
      <c r="E1649" s="6">
        <v>56.471682648642378</v>
      </c>
      <c r="F1649" s="9">
        <v>80.023971795329174</v>
      </c>
      <c r="G1649" s="9">
        <v>253.33950417107329</v>
      </c>
      <c r="H1649" s="9">
        <v>51.619236427963685</v>
      </c>
    </row>
    <row r="1650" spans="1:8" x14ac:dyDescent="0.25">
      <c r="A1650" s="18"/>
      <c r="B1650" s="5">
        <f>DATE(YEAR(siječanj!B1650),MONTH(siječanj!B1650)+3,DAY(siječanj!B1650))</f>
        <v>44669</v>
      </c>
      <c r="C1650" s="8">
        <v>17.15625</v>
      </c>
      <c r="D1650">
        <v>0.91407293012907331</v>
      </c>
      <c r="E1650" s="6">
        <v>56.024851861485608</v>
      </c>
      <c r="F1650" s="9">
        <v>79.839759534837242</v>
      </c>
      <c r="G1650" s="9">
        <v>253.53132287905214</v>
      </c>
      <c r="H1650" s="9">
        <v>51.210800501075418</v>
      </c>
    </row>
    <row r="1651" spans="1:8" x14ac:dyDescent="0.25">
      <c r="A1651" s="18"/>
      <c r="B1651" s="5">
        <f>DATE(YEAR(siječanj!B1651),MONTH(siječanj!B1651)+3,DAY(siječanj!B1651))</f>
        <v>44669</v>
      </c>
      <c r="C1651" s="8">
        <v>17.1666666666667</v>
      </c>
      <c r="D1651">
        <v>0.91407293012907331</v>
      </c>
      <c r="E1651" s="6">
        <v>55.454371023681411</v>
      </c>
      <c r="F1651" s="9">
        <v>79.614535125473196</v>
      </c>
      <c r="G1651" s="9">
        <v>256.03527982044301</v>
      </c>
      <c r="H1651" s="9">
        <v>50.689339410081246</v>
      </c>
    </row>
    <row r="1652" spans="1:8" x14ac:dyDescent="0.25">
      <c r="A1652" s="18"/>
      <c r="B1652" s="5">
        <f>DATE(YEAR(siječanj!B1652),MONTH(siječanj!B1652)+3,DAY(siječanj!B1652))</f>
        <v>44669</v>
      </c>
      <c r="C1652" s="8">
        <v>17.1770833333333</v>
      </c>
      <c r="D1652">
        <v>0.91407293012907331</v>
      </c>
      <c r="E1652" s="6">
        <v>56.143845501142877</v>
      </c>
      <c r="F1652" s="9">
        <v>79.404241411199948</v>
      </c>
      <c r="G1652" s="9">
        <v>257.43220663560606</v>
      </c>
      <c r="H1652" s="9">
        <v>51.319569365943657</v>
      </c>
    </row>
    <row r="1653" spans="1:8" x14ac:dyDescent="0.25">
      <c r="A1653" s="18"/>
      <c r="B1653" s="5">
        <f>DATE(YEAR(siječanj!B1653),MONTH(siječanj!B1653)+3,DAY(siječanj!B1653))</f>
        <v>44669</v>
      </c>
      <c r="C1653" s="8">
        <v>17.1875</v>
      </c>
      <c r="D1653">
        <v>0.91407293012907331</v>
      </c>
      <c r="E1653" s="6">
        <v>57.197038297358503</v>
      </c>
      <c r="F1653" s="9">
        <v>79.250279028749802</v>
      </c>
      <c r="G1653" s="9">
        <v>264.91745488674945</v>
      </c>
      <c r="H1653" s="9">
        <v>52.28226439117131</v>
      </c>
    </row>
    <row r="1654" spans="1:8" x14ac:dyDescent="0.25">
      <c r="A1654" s="18"/>
      <c r="B1654" s="5">
        <f>DATE(YEAR(siječanj!B1654),MONTH(siječanj!B1654)+3,DAY(siječanj!B1654))</f>
        <v>44669</v>
      </c>
      <c r="C1654" s="8">
        <v>17.1979166666667</v>
      </c>
      <c r="D1654">
        <v>0.91407293012907331</v>
      </c>
      <c r="E1654" s="6">
        <v>59.004000777711873</v>
      </c>
      <c r="F1654" s="9">
        <v>79.471427762808545</v>
      </c>
      <c r="G1654" s="9">
        <v>267.10321010394358</v>
      </c>
      <c r="H1654" s="9">
        <v>53.933959880221209</v>
      </c>
    </row>
    <row r="1655" spans="1:8" x14ac:dyDescent="0.25">
      <c r="A1655" s="18"/>
      <c r="B1655" s="5">
        <f>DATE(YEAR(siječanj!B1655),MONTH(siječanj!B1655)+3,DAY(siječanj!B1655))</f>
        <v>44669</v>
      </c>
      <c r="C1655" s="8">
        <v>17.2083333333333</v>
      </c>
      <c r="D1655">
        <v>0.91407293012907331</v>
      </c>
      <c r="E1655" s="6">
        <v>60.444053957451302</v>
      </c>
      <c r="F1655" s="9">
        <v>79.918375484101858</v>
      </c>
      <c r="G1655" s="9">
        <v>274.79659710683774</v>
      </c>
      <c r="H1655" s="9">
        <v>55.250273509767325</v>
      </c>
    </row>
    <row r="1656" spans="1:8" x14ac:dyDescent="0.25">
      <c r="A1656" s="18"/>
      <c r="B1656" s="5">
        <f>DATE(YEAR(siječanj!B1656),MONTH(siječanj!B1656)+3,DAY(siječanj!B1656))</f>
        <v>44669</v>
      </c>
      <c r="C1656" s="8">
        <v>17.21875</v>
      </c>
      <c r="D1656">
        <v>0.91407293012907331</v>
      </c>
      <c r="E1656" s="6">
        <v>63.095982278678058</v>
      </c>
      <c r="F1656" s="9">
        <v>80.201159692325476</v>
      </c>
      <c r="G1656" s="9">
        <v>274.20446867485038</v>
      </c>
      <c r="H1656" s="9">
        <v>57.674329400843334</v>
      </c>
    </row>
    <row r="1657" spans="1:8" x14ac:dyDescent="0.25">
      <c r="A1657" s="18"/>
      <c r="B1657" s="5">
        <f>DATE(YEAR(siječanj!B1657),MONTH(siječanj!B1657)+3,DAY(siječanj!B1657))</f>
        <v>44669</v>
      </c>
      <c r="C1657" s="8">
        <v>17.2291666666667</v>
      </c>
      <c r="D1657">
        <v>0.91407293012907331</v>
      </c>
      <c r="E1657" s="6">
        <v>65.331313720524662</v>
      </c>
      <c r="F1657" s="9">
        <v>80.749943628814165</v>
      </c>
      <c r="G1657" s="9">
        <v>256.62112073535195</v>
      </c>
      <c r="H1657" s="9">
        <v>59.717585361701708</v>
      </c>
    </row>
    <row r="1658" spans="1:8" x14ac:dyDescent="0.25">
      <c r="A1658" s="18"/>
      <c r="B1658" s="5">
        <f>DATE(YEAR(siječanj!B1658),MONTH(siječanj!B1658)+3,DAY(siječanj!B1658))</f>
        <v>44669</v>
      </c>
      <c r="C1658" s="8">
        <v>17.2395833333333</v>
      </c>
      <c r="D1658">
        <v>0.91407293012907331</v>
      </c>
      <c r="E1658" s="6">
        <v>69.190266175968375</v>
      </c>
      <c r="F1658" s="9">
        <v>81.665055038632374</v>
      </c>
      <c r="G1658" s="9">
        <v>182.22925108909877</v>
      </c>
      <c r="H1658" s="9">
        <v>63.244949339877927</v>
      </c>
    </row>
    <row r="1659" spans="1:8" x14ac:dyDescent="0.25">
      <c r="A1659" s="18"/>
      <c r="B1659" s="5">
        <f>DATE(YEAR(siječanj!B1659),MONTH(siječanj!B1659)+3,DAY(siječanj!B1659))</f>
        <v>44669</v>
      </c>
      <c r="C1659" s="8">
        <v>17.25</v>
      </c>
      <c r="D1659">
        <v>0.91407293012907331</v>
      </c>
      <c r="E1659" s="6">
        <v>73.841108336864806</v>
      </c>
      <c r="F1659" s="9">
        <v>77.687329905795877</v>
      </c>
      <c r="G1659" s="9">
        <v>97.462130177309035</v>
      </c>
      <c r="H1659" s="9">
        <v>67.496158261456358</v>
      </c>
    </row>
    <row r="1660" spans="1:8" x14ac:dyDescent="0.25">
      <c r="A1660" s="18"/>
      <c r="B1660" s="5">
        <f>DATE(YEAR(siječanj!B1660),MONTH(siječanj!B1660)+3,DAY(siječanj!B1660))</f>
        <v>44669</v>
      </c>
      <c r="C1660" s="8">
        <v>17.2604166666667</v>
      </c>
      <c r="D1660">
        <v>0.91407293012907331</v>
      </c>
      <c r="E1660" s="6">
        <v>77.418512738539135</v>
      </c>
      <c r="F1660" s="9">
        <v>77.842580848416432</v>
      </c>
      <c r="G1660" s="9">
        <v>38.716735862338723</v>
      </c>
      <c r="H1660" s="9">
        <v>70.766166785151455</v>
      </c>
    </row>
    <row r="1661" spans="1:8" x14ac:dyDescent="0.25">
      <c r="A1661" s="18"/>
      <c r="B1661" s="5">
        <f>DATE(YEAR(siječanj!B1661),MONTH(siječanj!B1661)+3,DAY(siječanj!B1661))</f>
        <v>44669</v>
      </c>
      <c r="C1661" s="8">
        <v>17.2708333333333</v>
      </c>
      <c r="D1661">
        <v>0.91407293012907331</v>
      </c>
      <c r="E1661" s="6">
        <v>83.289718807226905</v>
      </c>
      <c r="F1661" s="9">
        <v>79.618026307741587</v>
      </c>
      <c r="G1661" s="9">
        <v>14.77197397490745</v>
      </c>
      <c r="H1661" s="9">
        <v>76.132877319748488</v>
      </c>
    </row>
    <row r="1662" spans="1:8" x14ac:dyDescent="0.25">
      <c r="A1662" s="18"/>
      <c r="B1662" s="5">
        <f>DATE(YEAR(siječanj!B1662),MONTH(siječanj!B1662)+3,DAY(siječanj!B1662))</f>
        <v>44669</v>
      </c>
      <c r="C1662" s="8">
        <v>17.28125</v>
      </c>
      <c r="D1662">
        <v>0.91407293012907331</v>
      </c>
      <c r="E1662" s="6">
        <v>88.478275167993999</v>
      </c>
      <c r="F1662" s="9">
        <v>82.15591925973601</v>
      </c>
      <c r="G1662" s="9">
        <v>8.3621401409665843</v>
      </c>
      <c r="H1662" s="9">
        <v>80.875596235574704</v>
      </c>
    </row>
    <row r="1663" spans="1:8" x14ac:dyDescent="0.25">
      <c r="A1663" s="18"/>
      <c r="B1663" s="5">
        <f>DATE(YEAR(siječanj!B1663),MONTH(siječanj!B1663)+3,DAY(siječanj!B1663))</f>
        <v>44669</v>
      </c>
      <c r="C1663" s="8">
        <v>17.2916666666667</v>
      </c>
      <c r="D1663">
        <v>0.91407293012907331</v>
      </c>
      <c r="E1663" s="6">
        <v>91.510016707454966</v>
      </c>
      <c r="F1663" s="9">
        <v>85.089088167407255</v>
      </c>
      <c r="G1663" s="9">
        <v>4.6370013053684573</v>
      </c>
      <c r="H1663" s="9">
        <v>83.646829107943816</v>
      </c>
    </row>
    <row r="1664" spans="1:8" x14ac:dyDescent="0.25">
      <c r="A1664" s="18"/>
      <c r="B1664" s="5">
        <f>DATE(YEAR(siječanj!B1664),MONTH(siječanj!B1664)+3,DAY(siječanj!B1664))</f>
        <v>44669</v>
      </c>
      <c r="C1664" s="8">
        <v>17.3020833333333</v>
      </c>
      <c r="D1664">
        <v>0.91407293012907331</v>
      </c>
      <c r="E1664" s="6">
        <v>95.042084147198679</v>
      </c>
      <c r="F1664" s="9">
        <v>85.982519283153593</v>
      </c>
      <c r="G1664" s="9">
        <v>1.9669098740468276</v>
      </c>
      <c r="H1664" s="9">
        <v>86.875396342003839</v>
      </c>
    </row>
    <row r="1665" spans="1:8" x14ac:dyDescent="0.25">
      <c r="A1665" s="18"/>
      <c r="B1665" s="5">
        <f>DATE(YEAR(siječanj!B1665),MONTH(siječanj!B1665)+3,DAY(siječanj!B1665))</f>
        <v>44669</v>
      </c>
      <c r="C1665" s="8">
        <v>17.3125</v>
      </c>
      <c r="D1665">
        <v>0.91407293012907331</v>
      </c>
      <c r="E1665" s="6">
        <v>104.12587722695882</v>
      </c>
      <c r="F1665" s="9">
        <v>86.960932707900852</v>
      </c>
      <c r="G1665" s="9">
        <v>1.5469374114794623</v>
      </c>
      <c r="H1665" s="9">
        <v>95.178645699106397</v>
      </c>
    </row>
    <row r="1666" spans="1:8" x14ac:dyDescent="0.25">
      <c r="A1666" s="18"/>
      <c r="B1666" s="5">
        <f>DATE(YEAR(siječanj!B1666),MONTH(siječanj!B1666)+3,DAY(siječanj!B1666))</f>
        <v>44669</v>
      </c>
      <c r="C1666" s="8">
        <v>17.3229166666667</v>
      </c>
      <c r="D1666">
        <v>0.91407293012907331</v>
      </c>
      <c r="E1666" s="6">
        <v>111.62051070580169</v>
      </c>
      <c r="F1666" s="9">
        <v>89.083220963737418</v>
      </c>
      <c r="G1666" s="9">
        <v>1.2832130698009747</v>
      </c>
      <c r="H1666" s="9">
        <v>102.02928728335576</v>
      </c>
    </row>
    <row r="1667" spans="1:8" x14ac:dyDescent="0.25">
      <c r="A1667" s="18"/>
      <c r="B1667" s="5">
        <f>DATE(YEAR(siječanj!B1667),MONTH(siječanj!B1667)+3,DAY(siječanj!B1667))</f>
        <v>44669</v>
      </c>
      <c r="C1667" s="8">
        <v>17.3333333333333</v>
      </c>
      <c r="D1667">
        <v>0.91407293012907331</v>
      </c>
      <c r="E1667" s="6">
        <v>116.92199347220456</v>
      </c>
      <c r="F1667" s="9">
        <v>91.507434526036519</v>
      </c>
      <c r="G1667" s="9">
        <v>1.1012086657987061</v>
      </c>
      <c r="H1667" s="9">
        <v>106.8752291696704</v>
      </c>
    </row>
    <row r="1668" spans="1:8" x14ac:dyDescent="0.25">
      <c r="A1668" s="18"/>
      <c r="B1668" s="5">
        <f>DATE(YEAR(siječanj!B1668),MONTH(siječanj!B1668)+3,DAY(siječanj!B1668))</f>
        <v>44669</v>
      </c>
      <c r="C1668" s="8">
        <v>17.34375</v>
      </c>
      <c r="D1668">
        <v>0.91407293012907331</v>
      </c>
      <c r="E1668" s="6">
        <v>119.98661483314976</v>
      </c>
      <c r="F1668" s="9">
        <v>92.57971424886351</v>
      </c>
      <c r="G1668" s="9">
        <v>1.5728937446762494</v>
      </c>
      <c r="H1668" s="9">
        <v>109.67651659680573</v>
      </c>
    </row>
    <row r="1669" spans="1:8" x14ac:dyDescent="0.25">
      <c r="A1669" s="18"/>
      <c r="B1669" s="5">
        <f>DATE(YEAR(siječanj!B1669),MONTH(siječanj!B1669)+3,DAY(siječanj!B1669))</f>
        <v>44669</v>
      </c>
      <c r="C1669" s="8">
        <v>17.3541666666667</v>
      </c>
      <c r="D1669">
        <v>0.91407293012907331</v>
      </c>
      <c r="E1669" s="6">
        <v>125.02900555938142</v>
      </c>
      <c r="F1669" s="9">
        <v>93.814619851194593</v>
      </c>
      <c r="G1669" s="9">
        <v>1.044934936608866</v>
      </c>
      <c r="H1669" s="9">
        <v>114.28562946278797</v>
      </c>
    </row>
    <row r="1670" spans="1:8" x14ac:dyDescent="0.25">
      <c r="A1670" s="18"/>
      <c r="B1670" s="5">
        <f>DATE(YEAR(siječanj!B1670),MONTH(siječanj!B1670)+3,DAY(siječanj!B1670))</f>
        <v>44669</v>
      </c>
      <c r="C1670" s="8">
        <v>17.3645833333333</v>
      </c>
      <c r="D1670">
        <v>0.91407293012907331</v>
      </c>
      <c r="E1670" s="6">
        <v>129.90010886700853</v>
      </c>
      <c r="F1670" s="9">
        <v>95.415502353467318</v>
      </c>
      <c r="G1670" s="9">
        <v>0.83694419189730096</v>
      </c>
      <c r="H1670" s="9">
        <v>118.7381731361521</v>
      </c>
    </row>
    <row r="1671" spans="1:8" x14ac:dyDescent="0.25">
      <c r="A1671" s="18"/>
      <c r="B1671" s="5">
        <f>DATE(YEAR(siječanj!B1671),MONTH(siječanj!B1671)+3,DAY(siječanj!B1671))</f>
        <v>44669</v>
      </c>
      <c r="C1671" s="8">
        <v>17.375</v>
      </c>
      <c r="D1671">
        <v>0.91407293012907331</v>
      </c>
      <c r="E1671" s="6">
        <v>130.55506931136745</v>
      </c>
      <c r="F1671" s="9">
        <v>97.316401532816286</v>
      </c>
      <c r="G1671" s="9">
        <v>0.87446334585883456</v>
      </c>
      <c r="H1671" s="9">
        <v>119.33685474864591</v>
      </c>
    </row>
    <row r="1672" spans="1:8" x14ac:dyDescent="0.25">
      <c r="A1672" s="18"/>
      <c r="B1672" s="5">
        <f>DATE(YEAR(siječanj!B1672),MONTH(siječanj!B1672)+3,DAY(siječanj!B1672))</f>
        <v>44669</v>
      </c>
      <c r="C1672" s="8">
        <v>17.3854166666667</v>
      </c>
      <c r="D1672">
        <v>0.91407293012907331</v>
      </c>
      <c r="E1672" s="6">
        <v>134.96871250645171</v>
      </c>
      <c r="F1672" s="9">
        <v>97.917460966191086</v>
      </c>
      <c r="G1672" s="9">
        <v>0.83294321624889589</v>
      </c>
      <c r="H1672" s="9">
        <v>123.37124651652081</v>
      </c>
    </row>
    <row r="1673" spans="1:8" x14ac:dyDescent="0.25">
      <c r="A1673" s="18"/>
      <c r="B1673" s="5">
        <f>DATE(YEAR(siječanj!B1673),MONTH(siječanj!B1673)+3,DAY(siječanj!B1673))</f>
        <v>44669</v>
      </c>
      <c r="C1673" s="8">
        <v>17.3958333333333</v>
      </c>
      <c r="D1673">
        <v>0.91407293012907331</v>
      </c>
      <c r="E1673" s="6">
        <v>139.53823427183195</v>
      </c>
      <c r="F1673" s="9">
        <v>99.070906933482078</v>
      </c>
      <c r="G1673" s="9">
        <v>0.90378049844016162</v>
      </c>
      <c r="H1673" s="9">
        <v>127.54812266589052</v>
      </c>
    </row>
    <row r="1674" spans="1:8" x14ac:dyDescent="0.25">
      <c r="A1674" s="18"/>
      <c r="B1674" s="5">
        <f>DATE(YEAR(siječanj!B1674),MONTH(siječanj!B1674)+3,DAY(siječanj!B1674))</f>
        <v>44669</v>
      </c>
      <c r="C1674" s="8">
        <v>17.40625</v>
      </c>
      <c r="D1674">
        <v>0.91407293012907331</v>
      </c>
      <c r="E1674" s="6">
        <v>143.70163062194999</v>
      </c>
      <c r="F1674" s="9">
        <v>99.894597317933901</v>
      </c>
      <c r="G1674" s="9">
        <v>0.93767876890949076</v>
      </c>
      <c r="H1674" s="9">
        <v>131.35377056693159</v>
      </c>
    </row>
    <row r="1675" spans="1:8" x14ac:dyDescent="0.25">
      <c r="A1675" s="18"/>
      <c r="B1675" s="5">
        <f>DATE(YEAR(siječanj!B1675),MONTH(siječanj!B1675)+3,DAY(siječanj!B1675))</f>
        <v>44669</v>
      </c>
      <c r="C1675" s="8">
        <v>17.4166666666667</v>
      </c>
      <c r="D1675">
        <v>0.91407293012907331</v>
      </c>
      <c r="E1675" s="6">
        <v>144.93502950199925</v>
      </c>
      <c r="F1675" s="9">
        <v>100.91502508606303</v>
      </c>
      <c r="G1675" s="9">
        <v>0.99652312565896028</v>
      </c>
      <c r="H1675" s="9">
        <v>132.48118709523615</v>
      </c>
    </row>
    <row r="1676" spans="1:8" x14ac:dyDescent="0.25">
      <c r="A1676" s="18"/>
      <c r="B1676" s="5">
        <f>DATE(YEAR(siječanj!B1676),MONTH(siječanj!B1676)+3,DAY(siječanj!B1676))</f>
        <v>44669</v>
      </c>
      <c r="C1676" s="8">
        <v>17.4270833333333</v>
      </c>
      <c r="D1676">
        <v>0.91407293012907331</v>
      </c>
      <c r="E1676" s="6">
        <v>146.01754080920412</v>
      </c>
      <c r="F1676" s="9">
        <v>101.5175037129289</v>
      </c>
      <c r="G1676" s="9">
        <v>0.9280064094238295</v>
      </c>
      <c r="H1676" s="9">
        <v>133.47068137771075</v>
      </c>
    </row>
    <row r="1677" spans="1:8" x14ac:dyDescent="0.25">
      <c r="A1677" s="18"/>
      <c r="B1677" s="5">
        <f>DATE(YEAR(siječanj!B1677),MONTH(siječanj!B1677)+3,DAY(siječanj!B1677))</f>
        <v>44669</v>
      </c>
      <c r="C1677" s="8">
        <v>17.4375</v>
      </c>
      <c r="D1677">
        <v>0.91407293012907331</v>
      </c>
      <c r="E1677" s="6">
        <v>149.93677939081701</v>
      </c>
      <c r="F1677" s="9">
        <v>101.83737260036422</v>
      </c>
      <c r="G1677" s="9">
        <v>0.97088687059410572</v>
      </c>
      <c r="H1677" s="9">
        <v>137.05315127188055</v>
      </c>
    </row>
    <row r="1678" spans="1:8" x14ac:dyDescent="0.25">
      <c r="A1678" s="18"/>
      <c r="B1678" s="5">
        <f>DATE(YEAR(siječanj!B1678),MONTH(siječanj!B1678)+3,DAY(siječanj!B1678))</f>
        <v>44669</v>
      </c>
      <c r="C1678" s="8">
        <v>17.4479166666667</v>
      </c>
      <c r="D1678">
        <v>0.91407293012907331</v>
      </c>
      <c r="E1678" s="6">
        <v>151.95582600278061</v>
      </c>
      <c r="F1678" s="9">
        <v>102.24482421978938</v>
      </c>
      <c r="G1678" s="9">
        <v>0.96425525236105225</v>
      </c>
      <c r="H1678" s="9">
        <v>138.8987071245453</v>
      </c>
    </row>
    <row r="1679" spans="1:8" x14ac:dyDescent="0.25">
      <c r="A1679" s="18"/>
      <c r="B1679" s="5">
        <f>DATE(YEAR(siječanj!B1679),MONTH(siječanj!B1679)+3,DAY(siječanj!B1679))</f>
        <v>44669</v>
      </c>
      <c r="C1679" s="8">
        <v>17.4583333333333</v>
      </c>
      <c r="D1679">
        <v>0.91407293012907331</v>
      </c>
      <c r="E1679" s="6">
        <v>150.42246291385393</v>
      </c>
      <c r="F1679" s="9">
        <v>102.43259238209224</v>
      </c>
      <c r="G1679" s="9">
        <v>0.96241480360281595</v>
      </c>
      <c r="H1679" s="9">
        <v>137.49710143289832</v>
      </c>
    </row>
    <row r="1680" spans="1:8" x14ac:dyDescent="0.25">
      <c r="A1680" s="18"/>
      <c r="B1680" s="5">
        <f>DATE(YEAR(siječanj!B1680),MONTH(siječanj!B1680)+3,DAY(siječanj!B1680))</f>
        <v>44669</v>
      </c>
      <c r="C1680" s="8">
        <v>17.46875</v>
      </c>
      <c r="D1680">
        <v>0.91407293012907331</v>
      </c>
      <c r="E1680" s="6">
        <v>150.68218937761208</v>
      </c>
      <c r="F1680" s="9">
        <v>102.33045743738501</v>
      </c>
      <c r="G1680" s="9">
        <v>0.96413522331176527</v>
      </c>
      <c r="H1680" s="9">
        <v>137.7345103626578</v>
      </c>
    </row>
    <row r="1681" spans="1:8" x14ac:dyDescent="0.25">
      <c r="A1681" s="18"/>
      <c r="B1681" s="5">
        <f>DATE(YEAR(siječanj!B1681),MONTH(siječanj!B1681)+3,DAY(siječanj!B1681))</f>
        <v>44669</v>
      </c>
      <c r="C1681" s="8">
        <v>17.4791666666667</v>
      </c>
      <c r="D1681">
        <v>0.91407293012907331</v>
      </c>
      <c r="E1681" s="6">
        <v>152.88733357507579</v>
      </c>
      <c r="F1681" s="9">
        <v>102.37940283331407</v>
      </c>
      <c r="G1681" s="9">
        <v>0.98042919852631016</v>
      </c>
      <c r="H1681" s="9">
        <v>139.75017298059058</v>
      </c>
    </row>
    <row r="1682" spans="1:8" x14ac:dyDescent="0.25">
      <c r="A1682" s="18"/>
      <c r="B1682" s="5">
        <f>DATE(YEAR(siječanj!B1682),MONTH(siječanj!B1682)+3,DAY(siječanj!B1682))</f>
        <v>44669</v>
      </c>
      <c r="C1682" s="8">
        <v>17.4895833333333</v>
      </c>
      <c r="D1682">
        <v>0.91407293012907331</v>
      </c>
      <c r="E1682" s="6">
        <v>150.51239816612102</v>
      </c>
      <c r="F1682" s="9">
        <v>102.34411246804308</v>
      </c>
      <c r="G1682" s="9">
        <v>0.98257972391305992</v>
      </c>
      <c r="H1682" s="9">
        <v>137.57930881246</v>
      </c>
    </row>
    <row r="1683" spans="1:8" x14ac:dyDescent="0.25">
      <c r="A1683" s="18"/>
      <c r="B1683" s="5">
        <f>DATE(YEAR(siječanj!B1683),MONTH(siječanj!B1683)+3,DAY(siječanj!B1683))</f>
        <v>44669</v>
      </c>
      <c r="C1683" s="8">
        <v>17.5</v>
      </c>
      <c r="D1683">
        <v>0.91407293012907331</v>
      </c>
      <c r="E1683" s="6">
        <v>146.90825067565544</v>
      </c>
      <c r="F1683" s="9">
        <v>101.35460134278817</v>
      </c>
      <c r="G1683" s="9">
        <v>0.9681161949525815</v>
      </c>
      <c r="H1683" s="9">
        <v>134.28485515523278</v>
      </c>
    </row>
    <row r="1684" spans="1:8" x14ac:dyDescent="0.25">
      <c r="A1684" s="18"/>
      <c r="B1684" s="5">
        <f>DATE(YEAR(siječanj!B1684),MONTH(siječanj!B1684)+3,DAY(siječanj!B1684))</f>
        <v>44669</v>
      </c>
      <c r="C1684" s="8">
        <v>17.5104166666667</v>
      </c>
      <c r="D1684">
        <v>0.91407293012907331</v>
      </c>
      <c r="E1684" s="6">
        <v>137.57103764015619</v>
      </c>
      <c r="F1684" s="9">
        <v>100.10297366181894</v>
      </c>
      <c r="G1684" s="9">
        <v>0.87910447777110445</v>
      </c>
      <c r="H1684" s="9">
        <v>125.74996147663461</v>
      </c>
    </row>
    <row r="1685" spans="1:8" x14ac:dyDescent="0.25">
      <c r="A1685" s="18"/>
      <c r="B1685" s="5">
        <f>DATE(YEAR(siječanj!B1685),MONTH(siječanj!B1685)+3,DAY(siječanj!B1685))</f>
        <v>44669</v>
      </c>
      <c r="C1685" s="8">
        <v>17.5208333333333</v>
      </c>
      <c r="D1685">
        <v>0.91407293012907331</v>
      </c>
      <c r="E1685" s="6">
        <v>133.9188735175548</v>
      </c>
      <c r="F1685" s="9">
        <v>99.870988564143005</v>
      </c>
      <c r="G1685" s="9">
        <v>0.89763899990917673</v>
      </c>
      <c r="H1685" s="9">
        <v>122.41161711577608</v>
      </c>
    </row>
    <row r="1686" spans="1:8" x14ac:dyDescent="0.25">
      <c r="A1686" s="18"/>
      <c r="B1686" s="5">
        <f>DATE(YEAR(siječanj!B1686),MONTH(siječanj!B1686)+3,DAY(siječanj!B1686))</f>
        <v>44669</v>
      </c>
      <c r="C1686" s="8">
        <v>17.53125</v>
      </c>
      <c r="D1686">
        <v>0.91407293012907331</v>
      </c>
      <c r="E1686" s="6">
        <v>132.3910742937004</v>
      </c>
      <c r="F1686" s="9">
        <v>98.877934934594521</v>
      </c>
      <c r="G1686" s="9">
        <v>0.90680123568518045</v>
      </c>
      <c r="H1686" s="9">
        <v>121.01509720257856</v>
      </c>
    </row>
    <row r="1687" spans="1:8" x14ac:dyDescent="0.25">
      <c r="A1687" s="18"/>
      <c r="B1687" s="5">
        <f>DATE(YEAR(siječanj!B1687),MONTH(siječanj!B1687)+3,DAY(siječanj!B1687))</f>
        <v>44669</v>
      </c>
      <c r="C1687" s="8">
        <v>17.5416666666667</v>
      </c>
      <c r="D1687">
        <v>0.91407293012907331</v>
      </c>
      <c r="E1687" s="6">
        <v>127.42964157705498</v>
      </c>
      <c r="F1687" s="9">
        <v>97.857377135280345</v>
      </c>
      <c r="G1687" s="9">
        <v>0.90185002714439699</v>
      </c>
      <c r="H1687" s="9">
        <v>116.47998586163624</v>
      </c>
    </row>
    <row r="1688" spans="1:8" x14ac:dyDescent="0.25">
      <c r="A1688" s="18"/>
      <c r="B1688" s="5">
        <f>DATE(YEAR(siječanj!B1688),MONTH(siječanj!B1688)+3,DAY(siječanj!B1688))</f>
        <v>44669</v>
      </c>
      <c r="C1688" s="8">
        <v>17.5520833333333</v>
      </c>
      <c r="D1688">
        <v>0.91407293012907331</v>
      </c>
      <c r="E1688" s="6">
        <v>122.20840197676017</v>
      </c>
      <c r="F1688" s="9">
        <v>97.304052624617256</v>
      </c>
      <c r="G1688" s="9">
        <v>0.89775902895846371</v>
      </c>
      <c r="H1688" s="9">
        <v>111.7073920812888</v>
      </c>
    </row>
    <row r="1689" spans="1:8" x14ac:dyDescent="0.25">
      <c r="A1689" s="18"/>
      <c r="B1689" s="5">
        <f>DATE(YEAR(siječanj!B1689),MONTH(siječanj!B1689)+3,DAY(siječanj!B1689))</f>
        <v>44669</v>
      </c>
      <c r="C1689" s="8">
        <v>17.5625</v>
      </c>
      <c r="D1689">
        <v>0.91407293012907331</v>
      </c>
      <c r="E1689" s="6">
        <v>117.81634407620406</v>
      </c>
      <c r="F1689" s="9">
        <v>97.22224065996042</v>
      </c>
      <c r="G1689" s="9">
        <v>0.92724622310992677</v>
      </c>
      <c r="H1689" s="9">
        <v>107.69273084683094</v>
      </c>
    </row>
    <row r="1690" spans="1:8" x14ac:dyDescent="0.25">
      <c r="A1690" s="18"/>
      <c r="B1690" s="5">
        <f>DATE(YEAR(siječanj!B1690),MONTH(siječanj!B1690)+3,DAY(siječanj!B1690))</f>
        <v>44669</v>
      </c>
      <c r="C1690" s="8">
        <v>17.5729166666667</v>
      </c>
      <c r="D1690">
        <v>0.91407293012907331</v>
      </c>
      <c r="E1690" s="6">
        <v>116.09433081485707</v>
      </c>
      <c r="F1690" s="9">
        <v>96.708230255677265</v>
      </c>
      <c r="G1690" s="9">
        <v>0.91759386863260528</v>
      </c>
      <c r="H1690" s="9">
        <v>106.11868513931037</v>
      </c>
    </row>
    <row r="1691" spans="1:8" x14ac:dyDescent="0.25">
      <c r="A1691" s="18"/>
      <c r="B1691" s="5">
        <f>DATE(YEAR(siječanj!B1691),MONTH(siječanj!B1691)+3,DAY(siječanj!B1691))</f>
        <v>44669</v>
      </c>
      <c r="C1691" s="8">
        <v>17.5833333333333</v>
      </c>
      <c r="D1691">
        <v>0.91407293012907331</v>
      </c>
      <c r="E1691" s="6">
        <v>113.30172725414297</v>
      </c>
      <c r="F1691" s="9">
        <v>96.064546957113492</v>
      </c>
      <c r="G1691" s="9">
        <v>0.93454800511935476</v>
      </c>
      <c r="H1691" s="9">
        <v>103.56604181987956</v>
      </c>
    </row>
    <row r="1692" spans="1:8" x14ac:dyDescent="0.25">
      <c r="A1692" s="18"/>
      <c r="B1692" s="5">
        <f>DATE(YEAR(siječanj!B1692),MONTH(siječanj!B1692)+3,DAY(siječanj!B1692))</f>
        <v>44669</v>
      </c>
      <c r="C1692" s="8">
        <v>17.59375</v>
      </c>
      <c r="D1692">
        <v>0.91407293012907331</v>
      </c>
      <c r="E1692" s="6">
        <v>114.09252682329138</v>
      </c>
      <c r="F1692" s="9">
        <v>95.67955553787381</v>
      </c>
      <c r="G1692" s="9">
        <v>0.93706862015813519</v>
      </c>
      <c r="H1692" s="9">
        <v>104.28889029919584</v>
      </c>
    </row>
    <row r="1693" spans="1:8" x14ac:dyDescent="0.25">
      <c r="A1693" s="18"/>
      <c r="B1693" s="5">
        <f>DATE(YEAR(siječanj!B1693),MONTH(siječanj!B1693)+3,DAY(siječanj!B1693))</f>
        <v>44669</v>
      </c>
      <c r="C1693" s="8">
        <v>17.6041666666667</v>
      </c>
      <c r="D1693">
        <v>0.91407293012907331</v>
      </c>
      <c r="E1693" s="6">
        <v>112.03426111816505</v>
      </c>
      <c r="F1693" s="9">
        <v>95.537778142238366</v>
      </c>
      <c r="G1693" s="9">
        <v>0.94288003805301801</v>
      </c>
      <c r="H1693" s="9">
        <v>102.40748533512684</v>
      </c>
    </row>
    <row r="1694" spans="1:8" x14ac:dyDescent="0.25">
      <c r="A1694" s="18"/>
      <c r="B1694" s="5">
        <f>DATE(YEAR(siječanj!B1694),MONTH(siječanj!B1694)+3,DAY(siječanj!B1694))</f>
        <v>44669</v>
      </c>
      <c r="C1694" s="8">
        <v>17.6145833333333</v>
      </c>
      <c r="D1694">
        <v>0.91407293012907331</v>
      </c>
      <c r="E1694" s="6">
        <v>109.70705541111666</v>
      </c>
      <c r="F1694" s="9">
        <v>95.088042151716905</v>
      </c>
      <c r="G1694" s="9">
        <v>0.93792882951223444</v>
      </c>
      <c r="H1694" s="9">
        <v>100.28024959547201</v>
      </c>
    </row>
    <row r="1695" spans="1:8" x14ac:dyDescent="0.25">
      <c r="A1695" s="18"/>
      <c r="B1695" s="5">
        <f>DATE(YEAR(siječanj!B1695),MONTH(siječanj!B1695)+3,DAY(siječanj!B1695))</f>
        <v>44669</v>
      </c>
      <c r="C1695" s="8">
        <v>17.625</v>
      </c>
      <c r="D1695">
        <v>0.91407293012907331</v>
      </c>
      <c r="E1695" s="6">
        <v>106.14108354090324</v>
      </c>
      <c r="F1695" s="9">
        <v>94.928068057369316</v>
      </c>
      <c r="G1695" s="9">
        <v>0.92973683163694854</v>
      </c>
      <c r="H1695" s="9">
        <v>97.020691239308178</v>
      </c>
    </row>
    <row r="1696" spans="1:8" x14ac:dyDescent="0.25">
      <c r="A1696" s="18"/>
      <c r="B1696" s="5">
        <f>DATE(YEAR(siječanj!B1696),MONTH(siječanj!B1696)+3,DAY(siječanj!B1696))</f>
        <v>44669</v>
      </c>
      <c r="C1696" s="8">
        <v>17.6354166666667</v>
      </c>
      <c r="D1696">
        <v>0.91407293012907331</v>
      </c>
      <c r="E1696" s="6">
        <v>105.31647882510154</v>
      </c>
      <c r="F1696" s="9">
        <v>94.941210871334903</v>
      </c>
      <c r="G1696" s="9">
        <v>0.9582537888884447</v>
      </c>
      <c r="H1696" s="9">
        <v>96.266942390537068</v>
      </c>
    </row>
    <row r="1697" spans="1:8" x14ac:dyDescent="0.25">
      <c r="A1697" s="18"/>
      <c r="B1697" s="5">
        <f>DATE(YEAR(siječanj!B1697),MONTH(siječanj!B1697)+3,DAY(siječanj!B1697))</f>
        <v>44669</v>
      </c>
      <c r="C1697" s="8">
        <v>17.6458333333333</v>
      </c>
      <c r="D1697">
        <v>0.91407293012907331</v>
      </c>
      <c r="E1697" s="6">
        <v>105.55840469341352</v>
      </c>
      <c r="F1697" s="9">
        <v>94.942219428410922</v>
      </c>
      <c r="G1697" s="9">
        <v>0.9246255840301989</v>
      </c>
      <c r="H1697" s="9">
        <v>96.488080277859027</v>
      </c>
    </row>
    <row r="1698" spans="1:8" x14ac:dyDescent="0.25">
      <c r="A1698" s="18"/>
      <c r="B1698" s="5">
        <f>DATE(YEAR(siječanj!B1698),MONTH(siječanj!B1698)+3,DAY(siječanj!B1698))</f>
        <v>44669</v>
      </c>
      <c r="C1698" s="8">
        <v>17.65625</v>
      </c>
      <c r="D1698">
        <v>0.91407293012907331</v>
      </c>
      <c r="E1698" s="6">
        <v>104.86541159749808</v>
      </c>
      <c r="F1698" s="9">
        <v>95.308464077987267</v>
      </c>
      <c r="G1698" s="9">
        <v>0.94175976459125443</v>
      </c>
      <c r="H1698" s="9">
        <v>95.854634048116381</v>
      </c>
    </row>
    <row r="1699" spans="1:8" x14ac:dyDescent="0.25">
      <c r="A1699" s="18"/>
      <c r="B1699" s="5">
        <f>DATE(YEAR(siječanj!B1699),MONTH(siječanj!B1699)+3,DAY(siječanj!B1699))</f>
        <v>44669</v>
      </c>
      <c r="C1699" s="8">
        <v>17.6666666666667</v>
      </c>
      <c r="D1699">
        <v>0.91407293012907331</v>
      </c>
      <c r="E1699" s="6">
        <v>103.60250060301755</v>
      </c>
      <c r="F1699" s="9">
        <v>95.247089348612818</v>
      </c>
      <c r="G1699" s="9">
        <v>0.98472024579488904</v>
      </c>
      <c r="H1699" s="9">
        <v>94.700241294899328</v>
      </c>
    </row>
    <row r="1700" spans="1:8" x14ac:dyDescent="0.25">
      <c r="A1700" s="18"/>
      <c r="B1700" s="5">
        <f>DATE(YEAR(siječanj!B1700),MONTH(siječanj!B1700)+3,DAY(siječanj!B1700))</f>
        <v>44669</v>
      </c>
      <c r="C1700" s="8">
        <v>17.6770833333333</v>
      </c>
      <c r="D1700">
        <v>0.91407293012907331</v>
      </c>
      <c r="E1700" s="6">
        <v>102.89932793740444</v>
      </c>
      <c r="F1700" s="9">
        <v>94.945015876647787</v>
      </c>
      <c r="G1700" s="9">
        <v>0.96403519927081804</v>
      </c>
      <c r="H1700" s="9">
        <v>94.057490196055682</v>
      </c>
    </row>
    <row r="1701" spans="1:8" x14ac:dyDescent="0.25">
      <c r="A1701" s="18"/>
      <c r="B1701" s="5">
        <f>DATE(YEAR(siječanj!B1701),MONTH(siječanj!B1701)+3,DAY(siječanj!B1701))</f>
        <v>44669</v>
      </c>
      <c r="C1701" s="8">
        <v>17.6875</v>
      </c>
      <c r="D1701">
        <v>0.91407293012907331</v>
      </c>
      <c r="E1701" s="6">
        <v>103.75926776347048</v>
      </c>
      <c r="F1701" s="9">
        <v>94.802174507388969</v>
      </c>
      <c r="G1701" s="9">
        <v>0.94692102371810216</v>
      </c>
      <c r="H1701" s="9">
        <v>94.843537912602557</v>
      </c>
    </row>
    <row r="1702" spans="1:8" x14ac:dyDescent="0.25">
      <c r="A1702" s="18"/>
      <c r="B1702" s="5">
        <f>DATE(YEAR(siječanj!B1702),MONTH(siječanj!B1702)+3,DAY(siječanj!B1702))</f>
        <v>44669</v>
      </c>
      <c r="C1702" s="8">
        <v>17.6979166666667</v>
      </c>
      <c r="D1702">
        <v>0.91407293012907331</v>
      </c>
      <c r="E1702" s="6">
        <v>103.61579272036003</v>
      </c>
      <c r="F1702" s="9">
        <v>94.835527651867821</v>
      </c>
      <c r="G1702" s="9">
        <v>1.0101464492729284</v>
      </c>
      <c r="H1702" s="9">
        <v>94.712391259546195</v>
      </c>
    </row>
    <row r="1703" spans="1:8" x14ac:dyDescent="0.25">
      <c r="A1703" s="18"/>
      <c r="B1703" s="5">
        <f>DATE(YEAR(siječanj!B1703),MONTH(siječanj!B1703)+3,DAY(siječanj!B1703))</f>
        <v>44669</v>
      </c>
      <c r="C1703" s="8">
        <v>17.7083333333333</v>
      </c>
      <c r="D1703">
        <v>0.91407293012907331</v>
      </c>
      <c r="E1703" s="6">
        <v>106.60867060272105</v>
      </c>
      <c r="F1703" s="9">
        <v>95.059551583465662</v>
      </c>
      <c r="G1703" s="9">
        <v>1.0651598709433781</v>
      </c>
      <c r="H1703" s="9">
        <v>97.44809991499443</v>
      </c>
    </row>
    <row r="1704" spans="1:8" x14ac:dyDescent="0.25">
      <c r="A1704" s="18"/>
      <c r="B1704" s="5">
        <f>DATE(YEAR(siječanj!B1704),MONTH(siječanj!B1704)+3,DAY(siječanj!B1704))</f>
        <v>44669</v>
      </c>
      <c r="C1704" s="8">
        <v>17.71875</v>
      </c>
      <c r="D1704">
        <v>0.91407293012907331</v>
      </c>
      <c r="E1704" s="6">
        <v>111.76958634899644</v>
      </c>
      <c r="F1704" s="9">
        <v>95.271359598549608</v>
      </c>
      <c r="G1704" s="9">
        <v>1.0841445027668395</v>
      </c>
      <c r="H1704" s="9">
        <v>102.16555329334165</v>
      </c>
    </row>
    <row r="1705" spans="1:8" x14ac:dyDescent="0.25">
      <c r="A1705" s="18"/>
      <c r="B1705" s="5">
        <f>DATE(YEAR(siječanj!B1705),MONTH(siječanj!B1705)+3,DAY(siječanj!B1705))</f>
        <v>44669</v>
      </c>
      <c r="C1705" s="8">
        <v>17.7291666666667</v>
      </c>
      <c r="D1705">
        <v>0.91407293012907331</v>
      </c>
      <c r="E1705" s="6">
        <v>115.10059214642902</v>
      </c>
      <c r="F1705" s="9">
        <v>95.79707084251001</v>
      </c>
      <c r="G1705" s="9">
        <v>1.1226438951317594</v>
      </c>
      <c r="H1705" s="9">
        <v>105.21033552287778</v>
      </c>
    </row>
    <row r="1706" spans="1:8" x14ac:dyDescent="0.25">
      <c r="A1706" s="18"/>
      <c r="B1706" s="5">
        <f>DATE(YEAR(siječanj!B1706),MONTH(siječanj!B1706)+3,DAY(siječanj!B1706))</f>
        <v>44669</v>
      </c>
      <c r="C1706" s="8">
        <v>17.7395833333333</v>
      </c>
      <c r="D1706">
        <v>0.91407293012907331</v>
      </c>
      <c r="E1706" s="6">
        <v>121.09425388145267</v>
      </c>
      <c r="F1706" s="9">
        <v>96.676362830638823</v>
      </c>
      <c r="G1706" s="9">
        <v>1.1452394079432553</v>
      </c>
      <c r="H1706" s="9">
        <v>110.68897946721336</v>
      </c>
    </row>
    <row r="1707" spans="1:8" x14ac:dyDescent="0.25">
      <c r="A1707" s="18"/>
      <c r="B1707" s="5">
        <f>DATE(YEAR(siječanj!B1707),MONTH(siječanj!B1707)+3,DAY(siječanj!B1707))</f>
        <v>44669</v>
      </c>
      <c r="C1707" s="8">
        <v>17.75</v>
      </c>
      <c r="D1707">
        <v>0.91407293012907331</v>
      </c>
      <c r="E1707" s="6">
        <v>126.05884084494576</v>
      </c>
      <c r="F1707" s="9">
        <v>97.306510160825866</v>
      </c>
      <c r="G1707" s="9">
        <v>1.2625680332935829</v>
      </c>
      <c r="H1707" s="9">
        <v>115.22697401981408</v>
      </c>
    </row>
    <row r="1708" spans="1:8" x14ac:dyDescent="0.25">
      <c r="A1708" s="18"/>
      <c r="B1708" s="5">
        <f>DATE(YEAR(siječanj!B1708),MONTH(siječanj!B1708)+3,DAY(siječanj!B1708))</f>
        <v>44669</v>
      </c>
      <c r="C1708" s="8">
        <v>17.7604166666667</v>
      </c>
      <c r="D1708">
        <v>0.91407293012907331</v>
      </c>
      <c r="E1708" s="6">
        <v>130.48190607420841</v>
      </c>
      <c r="F1708" s="9">
        <v>97.822530112423578</v>
      </c>
      <c r="G1708" s="9">
        <v>1.423977412308558</v>
      </c>
      <c r="H1708" s="9">
        <v>119.26997821407821</v>
      </c>
    </row>
    <row r="1709" spans="1:8" x14ac:dyDescent="0.25">
      <c r="A1709" s="18"/>
      <c r="B1709" s="5">
        <f>DATE(YEAR(siječanj!B1709),MONTH(siječanj!B1709)+3,DAY(siječanj!B1709))</f>
        <v>44669</v>
      </c>
      <c r="C1709" s="8">
        <v>17.7708333333333</v>
      </c>
      <c r="D1709">
        <v>0.91407293012907331</v>
      </c>
      <c r="E1709" s="6">
        <v>140.11958370901979</v>
      </c>
      <c r="F1709" s="9">
        <v>98.188795164361508</v>
      </c>
      <c r="G1709" s="9">
        <v>1.7648305722718436</v>
      </c>
      <c r="H1709" s="9">
        <v>128.07951844936969</v>
      </c>
    </row>
    <row r="1710" spans="1:8" x14ac:dyDescent="0.25">
      <c r="A1710" s="18"/>
      <c r="B1710" s="5">
        <f>DATE(YEAR(siječanj!B1710),MONTH(siječanj!B1710)+3,DAY(siječanj!B1710))</f>
        <v>44669</v>
      </c>
      <c r="C1710" s="8">
        <v>17.78125</v>
      </c>
      <c r="D1710">
        <v>0.91407293012907331</v>
      </c>
      <c r="E1710" s="6">
        <v>145.50174649032292</v>
      </c>
      <c r="F1710" s="9">
        <v>98.668848110831746</v>
      </c>
      <c r="G1710" s="9">
        <v>3.2724583935523848</v>
      </c>
      <c r="H1710" s="9">
        <v>132.99920775330708</v>
      </c>
    </row>
    <row r="1711" spans="1:8" x14ac:dyDescent="0.25">
      <c r="A1711" s="18"/>
      <c r="B1711" s="5">
        <f>DATE(YEAR(siječanj!B1711),MONTH(siječanj!B1711)+3,DAY(siječanj!B1711))</f>
        <v>44669</v>
      </c>
      <c r="C1711" s="8">
        <v>17.7916666666667</v>
      </c>
      <c r="D1711">
        <v>0.91407293012907331</v>
      </c>
      <c r="E1711" s="6">
        <v>151.51637994588924</v>
      </c>
      <c r="F1711" s="9">
        <v>99.565520151251249</v>
      </c>
      <c r="G1711" s="9">
        <v>7.5674162489673549</v>
      </c>
      <c r="H1711" s="9">
        <v>138.49702137968893</v>
      </c>
    </row>
    <row r="1712" spans="1:8" x14ac:dyDescent="0.25">
      <c r="A1712" s="18"/>
      <c r="B1712" s="5">
        <f>DATE(YEAR(siječanj!B1712),MONTH(siječanj!B1712)+3,DAY(siječanj!B1712))</f>
        <v>44669</v>
      </c>
      <c r="C1712" s="8">
        <v>17.8020833333333</v>
      </c>
      <c r="D1712">
        <v>0.91407293012907331</v>
      </c>
      <c r="E1712" s="6">
        <v>158.60090374991694</v>
      </c>
      <c r="F1712" s="9">
        <v>100.51289734899208</v>
      </c>
      <c r="G1712" s="9">
        <v>18.770337463594252</v>
      </c>
      <c r="H1712" s="9">
        <v>144.9727928118057</v>
      </c>
    </row>
    <row r="1713" spans="1:8" x14ac:dyDescent="0.25">
      <c r="A1713" s="18"/>
      <c r="B1713" s="5">
        <f>DATE(YEAR(siječanj!B1713),MONTH(siječanj!B1713)+3,DAY(siječanj!B1713))</f>
        <v>44669</v>
      </c>
      <c r="C1713" s="8">
        <v>17.8125</v>
      </c>
      <c r="D1713">
        <v>0.91407293012907331</v>
      </c>
      <c r="E1713" s="6">
        <v>156.72789966055643</v>
      </c>
      <c r="F1713" s="9">
        <v>101.60934816005644</v>
      </c>
      <c r="G1713" s="9">
        <v>55.3945407971135</v>
      </c>
      <c r="H1713" s="9">
        <v>143.2607304757002</v>
      </c>
    </row>
    <row r="1714" spans="1:8" x14ac:dyDescent="0.25">
      <c r="A1714" s="18"/>
      <c r="B1714" s="5">
        <f>DATE(YEAR(siječanj!B1714),MONTH(siječanj!B1714)+3,DAY(siječanj!B1714))</f>
        <v>44669</v>
      </c>
      <c r="C1714" s="8">
        <v>17.8229166666667</v>
      </c>
      <c r="D1714">
        <v>0.91407293012907331</v>
      </c>
      <c r="E1714" s="6">
        <v>157.90417956818038</v>
      </c>
      <c r="F1714" s="9">
        <v>103.06038770033639</v>
      </c>
      <c r="G1714" s="9">
        <v>143.56976721887122</v>
      </c>
      <c r="H1714" s="9">
        <v>144.33593609751398</v>
      </c>
    </row>
    <row r="1715" spans="1:8" x14ac:dyDescent="0.25">
      <c r="A1715" s="18"/>
      <c r="B1715" s="5">
        <f>DATE(YEAR(siječanj!B1715),MONTH(siječanj!B1715)+3,DAY(siječanj!B1715))</f>
        <v>44669</v>
      </c>
      <c r="C1715" s="8">
        <v>17.8333333333333</v>
      </c>
      <c r="D1715">
        <v>0.91407293012907331</v>
      </c>
      <c r="E1715" s="6">
        <v>157.95263205627032</v>
      </c>
      <c r="F1715" s="9">
        <v>104.08040652806579</v>
      </c>
      <c r="G1715" s="9">
        <v>245.58265966050956</v>
      </c>
      <c r="H1715" s="9">
        <v>144.3802252052744</v>
      </c>
    </row>
    <row r="1716" spans="1:8" x14ac:dyDescent="0.25">
      <c r="A1716" s="18"/>
      <c r="B1716" s="5">
        <f>DATE(YEAR(siječanj!B1716),MONTH(siječanj!B1716)+3,DAY(siječanj!B1716))</f>
        <v>44669</v>
      </c>
      <c r="C1716" s="8">
        <v>17.84375</v>
      </c>
      <c r="D1716">
        <v>0.91407293012907331</v>
      </c>
      <c r="E1716" s="6">
        <v>156.06734060178951</v>
      </c>
      <c r="F1716" s="9">
        <v>103.73408993786421</v>
      </c>
      <c r="G1716" s="9">
        <v>273.32384180293491</v>
      </c>
      <c r="H1716" s="9">
        <v>142.65693132132984</v>
      </c>
    </row>
    <row r="1717" spans="1:8" x14ac:dyDescent="0.25">
      <c r="A1717" s="18"/>
      <c r="B1717" s="5">
        <f>DATE(YEAR(siječanj!B1717),MONTH(siječanj!B1717)+3,DAY(siječanj!B1717))</f>
        <v>44669</v>
      </c>
      <c r="C1717" s="8">
        <v>17.8541666666667</v>
      </c>
      <c r="D1717">
        <v>0.91407293012907331</v>
      </c>
      <c r="E1717" s="6">
        <v>154.76040219891695</v>
      </c>
      <c r="F1717" s="9">
        <v>103.20521416016838</v>
      </c>
      <c r="G1717" s="9">
        <v>275.15105553186697</v>
      </c>
      <c r="H1717" s="9">
        <v>141.46229430591791</v>
      </c>
    </row>
    <row r="1718" spans="1:8" x14ac:dyDescent="0.25">
      <c r="A1718" s="18"/>
      <c r="B1718" s="5">
        <f>DATE(YEAR(siječanj!B1718),MONTH(siječanj!B1718)+3,DAY(siječanj!B1718))</f>
        <v>44669</v>
      </c>
      <c r="C1718" s="8">
        <v>17.8645833333333</v>
      </c>
      <c r="D1718">
        <v>0.91407293012907331</v>
      </c>
      <c r="E1718" s="6">
        <v>151.46625849684528</v>
      </c>
      <c r="F1718" s="9">
        <v>102.39161926164326</v>
      </c>
      <c r="G1718" s="9">
        <v>275.9711696053194</v>
      </c>
      <c r="H1718" s="9">
        <v>138.45120671989901</v>
      </c>
    </row>
    <row r="1719" spans="1:8" x14ac:dyDescent="0.25">
      <c r="A1719" s="18"/>
      <c r="B1719" s="5">
        <f>DATE(YEAR(siječanj!B1719),MONTH(siječanj!B1719)+3,DAY(siječanj!B1719))</f>
        <v>44669</v>
      </c>
      <c r="C1719" s="8">
        <v>17.875</v>
      </c>
      <c r="D1719">
        <v>0.91407293012907331</v>
      </c>
      <c r="E1719" s="6">
        <v>149.89658433773886</v>
      </c>
      <c r="F1719" s="9">
        <v>101.16761475250748</v>
      </c>
      <c r="G1719" s="9">
        <v>277.08437126160874</v>
      </c>
      <c r="H1719" s="9">
        <v>137.01641006193671</v>
      </c>
    </row>
    <row r="1720" spans="1:8" x14ac:dyDescent="0.25">
      <c r="A1720" s="18"/>
      <c r="B1720" s="5">
        <f>DATE(YEAR(siječanj!B1720),MONTH(siječanj!B1720)+3,DAY(siječanj!B1720))</f>
        <v>44669</v>
      </c>
      <c r="C1720" s="8">
        <v>17.8854166666667</v>
      </c>
      <c r="D1720">
        <v>0.91407293012907331</v>
      </c>
      <c r="E1720" s="6">
        <v>155.95447575211992</v>
      </c>
      <c r="F1720" s="9">
        <v>99.809383427577274</v>
      </c>
      <c r="G1720" s="9">
        <v>276.79363634380974</v>
      </c>
      <c r="H1720" s="9">
        <v>142.55376461748378</v>
      </c>
    </row>
    <row r="1721" spans="1:8" x14ac:dyDescent="0.25">
      <c r="A1721" s="18"/>
      <c r="B1721" s="5">
        <f>DATE(YEAR(siječanj!B1721),MONTH(siječanj!B1721)+3,DAY(siječanj!B1721))</f>
        <v>44669</v>
      </c>
      <c r="C1721" s="8">
        <v>17.8958333333333</v>
      </c>
      <c r="D1721">
        <v>0.91407293012907331</v>
      </c>
      <c r="E1721" s="6">
        <v>158.72109078104759</v>
      </c>
      <c r="F1721" s="9">
        <v>98.32464426395272</v>
      </c>
      <c r="G1721" s="9">
        <v>276.69422206032016</v>
      </c>
      <c r="H1721" s="9">
        <v>145.08265252351481</v>
      </c>
    </row>
    <row r="1722" spans="1:8" x14ac:dyDescent="0.25">
      <c r="A1722" s="18"/>
      <c r="B1722" s="5">
        <f>DATE(YEAR(siječanj!B1722),MONTH(siječanj!B1722)+3,DAY(siječanj!B1722))</f>
        <v>44669</v>
      </c>
      <c r="C1722" s="8">
        <v>17.90625</v>
      </c>
      <c r="D1722">
        <v>0.91407293012907331</v>
      </c>
      <c r="E1722" s="6">
        <v>159.1432624467198</v>
      </c>
      <c r="F1722" s="9">
        <v>96.993223498743134</v>
      </c>
      <c r="G1722" s="9">
        <v>276.39149024209723</v>
      </c>
      <c r="H1722" s="9">
        <v>145.46854821497328</v>
      </c>
    </row>
    <row r="1723" spans="1:8" x14ac:dyDescent="0.25">
      <c r="A1723" s="18"/>
      <c r="B1723" s="5">
        <f>DATE(YEAR(siječanj!B1723),MONTH(siječanj!B1723)+3,DAY(siječanj!B1723))</f>
        <v>44669</v>
      </c>
      <c r="C1723" s="8">
        <v>17.9166666666667</v>
      </c>
      <c r="D1723">
        <v>0.91407293012907331</v>
      </c>
      <c r="E1723" s="6">
        <v>151.58995223237193</v>
      </c>
      <c r="F1723" s="9">
        <v>95.162679269153543</v>
      </c>
      <c r="G1723" s="9">
        <v>272.17547756665448</v>
      </c>
      <c r="H1723" s="9">
        <v>138.56427181517046</v>
      </c>
    </row>
    <row r="1724" spans="1:8" x14ac:dyDescent="0.25">
      <c r="A1724" s="18"/>
      <c r="B1724" s="5">
        <f>DATE(YEAR(siječanj!B1724),MONTH(siječanj!B1724)+3,DAY(siječanj!B1724))</f>
        <v>44669</v>
      </c>
      <c r="C1724" s="8">
        <v>17.9270833333333</v>
      </c>
      <c r="D1724">
        <v>0.91407293012907331</v>
      </c>
      <c r="E1724" s="6">
        <v>142.09230349940304</v>
      </c>
      <c r="F1724" s="9">
        <v>93.200860936232871</v>
      </c>
      <c r="G1724" s="9">
        <v>269.34649538186403</v>
      </c>
      <c r="H1724" s="9">
        <v>129.88272820848891</v>
      </c>
    </row>
    <row r="1725" spans="1:8" x14ac:dyDescent="0.25">
      <c r="A1725" s="18"/>
      <c r="B1725" s="5">
        <f>DATE(YEAR(siječanj!B1725),MONTH(siječanj!B1725)+3,DAY(siječanj!B1725))</f>
        <v>44669</v>
      </c>
      <c r="C1725" s="8">
        <v>17.9375</v>
      </c>
      <c r="D1725">
        <v>0.91407293012907331</v>
      </c>
      <c r="E1725" s="6">
        <v>132.90022950377747</v>
      </c>
      <c r="F1725" s="9">
        <v>91.205782207788502</v>
      </c>
      <c r="G1725" s="9">
        <v>268.35919458006094</v>
      </c>
      <c r="H1725" s="9">
        <v>121.48050219734419</v>
      </c>
    </row>
    <row r="1726" spans="1:8" x14ac:dyDescent="0.25">
      <c r="A1726" s="18"/>
      <c r="B1726" s="5">
        <f>DATE(YEAR(siječanj!B1726),MONTH(siječanj!B1726)+3,DAY(siječanj!B1726))</f>
        <v>44669</v>
      </c>
      <c r="C1726" s="8">
        <v>17.9479166666667</v>
      </c>
      <c r="D1726">
        <v>0.91407293012907331</v>
      </c>
      <c r="E1726" s="6">
        <v>121.91188688766526</v>
      </c>
      <c r="F1726" s="9">
        <v>89.326612316278883</v>
      </c>
      <c r="G1726" s="9">
        <v>267.54650627763806</v>
      </c>
      <c r="H1726" s="9">
        <v>111.43635566497234</v>
      </c>
    </row>
    <row r="1727" spans="1:8" x14ac:dyDescent="0.25">
      <c r="A1727" s="18"/>
      <c r="B1727" s="5">
        <f>DATE(YEAR(siječanj!B1727),MONTH(siječanj!B1727)+3,DAY(siječanj!B1727))</f>
        <v>44669</v>
      </c>
      <c r="C1727" s="8">
        <v>17.9583333333333</v>
      </c>
      <c r="D1727">
        <v>0.91407293012907331</v>
      </c>
      <c r="E1727" s="6">
        <v>111.15969678594014</v>
      </c>
      <c r="F1727" s="9">
        <v>86.824373128431887</v>
      </c>
      <c r="G1727" s="9">
        <v>260.28249800716878</v>
      </c>
      <c r="H1727" s="9">
        <v>101.60806975338363</v>
      </c>
    </row>
    <row r="1728" spans="1:8" x14ac:dyDescent="0.25">
      <c r="A1728" s="18"/>
      <c r="B1728" s="5">
        <f>DATE(YEAR(siječanj!B1728),MONTH(siječanj!B1728)+3,DAY(siječanj!B1728))</f>
        <v>44669</v>
      </c>
      <c r="C1728" s="8">
        <v>17.96875</v>
      </c>
      <c r="D1728">
        <v>0.91407293012907331</v>
      </c>
      <c r="E1728" s="6">
        <v>101.46455566386045</v>
      </c>
      <c r="F1728" s="9">
        <v>84.988238932761874</v>
      </c>
      <c r="G1728" s="9">
        <v>259.99264134826518</v>
      </c>
      <c r="H1728" s="9">
        <v>92.74600369990938</v>
      </c>
    </row>
    <row r="1729" spans="1:8" x14ac:dyDescent="0.25">
      <c r="A1729" s="18"/>
      <c r="B1729" s="5">
        <f>DATE(YEAR(siječanj!B1729),MONTH(siječanj!B1729)+3,DAY(siječanj!B1729))</f>
        <v>44669</v>
      </c>
      <c r="C1729" s="8">
        <v>17.9791666666667</v>
      </c>
      <c r="D1729">
        <v>0.91407293012907331</v>
      </c>
      <c r="E1729" s="6">
        <v>92.631325151602766</v>
      </c>
      <c r="F1729" s="9">
        <v>83.366666609353828</v>
      </c>
      <c r="G1729" s="9">
        <v>256.60001960466946</v>
      </c>
      <c r="H1729" s="9">
        <v>84.671786803064464</v>
      </c>
    </row>
    <row r="1730" spans="1:8" ht="15.75" thickBot="1" x14ac:dyDescent="0.3">
      <c r="A1730" s="18"/>
      <c r="B1730" s="5">
        <f>DATE(YEAR(siječanj!B1730),MONTH(siječanj!B1730)+3,DAY(siječanj!B1730))</f>
        <v>44669</v>
      </c>
      <c r="C1730" s="8">
        <v>17.9895833333333</v>
      </c>
      <c r="D1730">
        <v>0.91407293012907331</v>
      </c>
      <c r="E1730" s="6">
        <v>85.448261166938764</v>
      </c>
      <c r="F1730" s="9">
        <v>81.941937203924383</v>
      </c>
      <c r="G1730" s="9">
        <v>256.39916261590923</v>
      </c>
      <c r="H1730" s="9">
        <v>78.105942459298021</v>
      </c>
    </row>
    <row r="1731" spans="1:8" x14ac:dyDescent="0.25">
      <c r="A1731" s="15">
        <f t="shared" ref="A1731" si="16">A1635+1</f>
        <v>109</v>
      </c>
      <c r="B1731" s="5">
        <f>DATE(YEAR(siječanj!B1731),MONTH(siječanj!B1731)+3,DAY(siječanj!B1731))</f>
        <v>44670</v>
      </c>
      <c r="C1731" s="8">
        <v>18</v>
      </c>
      <c r="D1731">
        <v>0.9127418567723975</v>
      </c>
      <c r="E1731" s="6">
        <v>76.456742466160577</v>
      </c>
      <c r="F1731" s="9">
        <v>88.237792690942598</v>
      </c>
      <c r="G1731" s="9">
        <v>258.18641686607708</v>
      </c>
      <c r="H1731" s="9">
        <v>69.785269081332416</v>
      </c>
    </row>
    <row r="1732" spans="1:8" x14ac:dyDescent="0.25">
      <c r="A1732" s="16"/>
      <c r="B1732" s="5">
        <f>DATE(YEAR(siječanj!B1732),MONTH(siječanj!B1732)+3,DAY(siječanj!B1732))</f>
        <v>44670</v>
      </c>
      <c r="C1732" s="8">
        <v>18.0104166666667</v>
      </c>
      <c r="D1732">
        <v>0.9127418567723975</v>
      </c>
      <c r="E1732" s="6">
        <v>70.8384092993834</v>
      </c>
      <c r="F1732" s="9">
        <v>86.878380367333179</v>
      </c>
      <c r="G1732" s="9">
        <v>255.95270517053677</v>
      </c>
      <c r="H1732" s="9">
        <v>64.657181234722273</v>
      </c>
    </row>
    <row r="1733" spans="1:8" x14ac:dyDescent="0.25">
      <c r="A1733" s="16"/>
      <c r="B1733" s="5">
        <f>DATE(YEAR(siječanj!B1733),MONTH(siječanj!B1733)+3,DAY(siječanj!B1733))</f>
        <v>44670</v>
      </c>
      <c r="C1733" s="8">
        <v>18.0208333333333</v>
      </c>
      <c r="D1733">
        <v>0.9127418567723975</v>
      </c>
      <c r="E1733" s="6">
        <v>66.542365799173837</v>
      </c>
      <c r="F1733" s="9">
        <v>85.623213383424684</v>
      </c>
      <c r="G1733" s="9">
        <v>255.45590445617836</v>
      </c>
      <c r="H1733" s="9">
        <v>60.736002513566007</v>
      </c>
    </row>
    <row r="1734" spans="1:8" x14ac:dyDescent="0.25">
      <c r="A1734" s="16"/>
      <c r="B1734" s="5">
        <f>DATE(YEAR(siječanj!B1734),MONTH(siječanj!B1734)+3,DAY(siječanj!B1734))</f>
        <v>44670</v>
      </c>
      <c r="C1734" s="8">
        <v>18.03125</v>
      </c>
      <c r="D1734">
        <v>0.9127418567723975</v>
      </c>
      <c r="E1734" s="6">
        <v>63.081678459246241</v>
      </c>
      <c r="F1734" s="9">
        <v>84.633654629243011</v>
      </c>
      <c r="G1734" s="9">
        <v>255.1366837675248</v>
      </c>
      <c r="H1734" s="9">
        <v>57.577288325211768</v>
      </c>
    </row>
    <row r="1735" spans="1:8" x14ac:dyDescent="0.25">
      <c r="A1735" s="16"/>
      <c r="B1735" s="5">
        <f>DATE(YEAR(siječanj!B1735),MONTH(siječanj!B1735)+3,DAY(siječanj!B1735))</f>
        <v>44670</v>
      </c>
      <c r="C1735" s="8">
        <v>18.0416666666667</v>
      </c>
      <c r="D1735">
        <v>0.9127418567723975</v>
      </c>
      <c r="E1735" s="6">
        <v>59.816048076412606</v>
      </c>
      <c r="F1735" s="9">
        <v>80.869639888701982</v>
      </c>
      <c r="G1735" s="9">
        <v>248.88458746287037</v>
      </c>
      <c r="H1735" s="9">
        <v>54.596610786051841</v>
      </c>
    </row>
    <row r="1736" spans="1:8" x14ac:dyDescent="0.25">
      <c r="A1736" s="16"/>
      <c r="B1736" s="5">
        <f>DATE(YEAR(siječanj!B1736),MONTH(siječanj!B1736)+3,DAY(siječanj!B1736))</f>
        <v>44670</v>
      </c>
      <c r="C1736" s="8">
        <v>18.0520833333333</v>
      </c>
      <c r="D1736">
        <v>0.9127418567723975</v>
      </c>
      <c r="E1736" s="6">
        <v>58.187047865641773</v>
      </c>
      <c r="F1736" s="9">
        <v>80.899209273219384</v>
      </c>
      <c r="G1736" s="9">
        <v>251.26027277114795</v>
      </c>
      <c r="H1736" s="9">
        <v>53.109754108990238</v>
      </c>
    </row>
    <row r="1737" spans="1:8" x14ac:dyDescent="0.25">
      <c r="A1737" s="16"/>
      <c r="B1737" s="5">
        <f>DATE(YEAR(siječanj!B1737),MONTH(siječanj!B1737)+3,DAY(siječanj!B1737))</f>
        <v>44670</v>
      </c>
      <c r="C1737" s="8">
        <v>18.0625</v>
      </c>
      <c r="D1737">
        <v>0.9127418567723975</v>
      </c>
      <c r="E1737" s="6">
        <v>56.21807405365211</v>
      </c>
      <c r="F1737" s="9">
        <v>80.413988658443444</v>
      </c>
      <c r="G1737" s="9">
        <v>250.8392061747295</v>
      </c>
      <c r="H1737" s="9">
        <v>51.312589295898569</v>
      </c>
    </row>
    <row r="1738" spans="1:8" x14ac:dyDescent="0.25">
      <c r="A1738" s="16"/>
      <c r="B1738" s="5">
        <f>DATE(YEAR(siječanj!B1738),MONTH(siječanj!B1738)+3,DAY(siječanj!B1738))</f>
        <v>44670</v>
      </c>
      <c r="C1738" s="8">
        <v>18.0729166666667</v>
      </c>
      <c r="D1738">
        <v>0.9127418567723975</v>
      </c>
      <c r="E1738" s="6">
        <v>55.009228061403803</v>
      </c>
      <c r="F1738" s="9">
        <v>80.049244289953663</v>
      </c>
      <c r="G1738" s="9">
        <v>250.9625768309873</v>
      </c>
      <c r="H1738" s="9">
        <v>50.209224960381981</v>
      </c>
    </row>
    <row r="1739" spans="1:8" x14ac:dyDescent="0.25">
      <c r="A1739" s="16"/>
      <c r="B1739" s="5">
        <f>DATE(YEAR(siječanj!B1739),MONTH(siječanj!B1739)+3,DAY(siječanj!B1739))</f>
        <v>44670</v>
      </c>
      <c r="C1739" s="8">
        <v>18.0833333333333</v>
      </c>
      <c r="D1739">
        <v>0.9127418567723975</v>
      </c>
      <c r="E1739" s="6">
        <v>53.889391996253536</v>
      </c>
      <c r="F1739" s="9">
        <v>79.624757832618741</v>
      </c>
      <c r="G1739" s="9">
        <v>250.02125332268824</v>
      </c>
      <c r="H1739" s="9">
        <v>49.187103710996027</v>
      </c>
    </row>
    <row r="1740" spans="1:8" x14ac:dyDescent="0.25">
      <c r="A1740" s="16"/>
      <c r="B1740" s="5">
        <f>DATE(YEAR(siječanj!B1740),MONTH(siječanj!B1740)+3,DAY(siječanj!B1740))</f>
        <v>44670</v>
      </c>
      <c r="C1740" s="8">
        <v>18.09375</v>
      </c>
      <c r="D1740">
        <v>0.9127418567723975</v>
      </c>
      <c r="E1740" s="6">
        <v>52.906876370433743</v>
      </c>
      <c r="F1740" s="9">
        <v>79.191190728714716</v>
      </c>
      <c r="G1740" s="9">
        <v>250.48374279575458</v>
      </c>
      <c r="H1740" s="9">
        <v>48.290320574377375</v>
      </c>
    </row>
    <row r="1741" spans="1:8" x14ac:dyDescent="0.25">
      <c r="A1741" s="16"/>
      <c r="B1741" s="5">
        <f>DATE(YEAR(siječanj!B1741),MONTH(siječanj!B1741)+3,DAY(siječanj!B1741))</f>
        <v>44670</v>
      </c>
      <c r="C1741" s="8">
        <v>18.1041666666667</v>
      </c>
      <c r="D1741">
        <v>0.9127418567723975</v>
      </c>
      <c r="E1741" s="6">
        <v>53.00431847206044</v>
      </c>
      <c r="F1741" s="9">
        <v>78.960150110850293</v>
      </c>
      <c r="G1741" s="9">
        <v>250.43032692161086</v>
      </c>
      <c r="H1741" s="9">
        <v>48.379260059143931</v>
      </c>
    </row>
    <row r="1742" spans="1:8" x14ac:dyDescent="0.25">
      <c r="A1742" s="16"/>
      <c r="B1742" s="5">
        <f>DATE(YEAR(siječanj!B1742),MONTH(siječanj!B1742)+3,DAY(siječanj!B1742))</f>
        <v>44670</v>
      </c>
      <c r="C1742" s="8">
        <v>18.1145833333333</v>
      </c>
      <c r="D1742">
        <v>0.9127418567723975</v>
      </c>
      <c r="E1742" s="6">
        <v>52.519869046861636</v>
      </c>
      <c r="F1742" s="9">
        <v>78.829216575420375</v>
      </c>
      <c r="G1742" s="9">
        <v>250.43944055892683</v>
      </c>
      <c r="H1742" s="9">
        <v>47.937082791275657</v>
      </c>
    </row>
    <row r="1743" spans="1:8" x14ac:dyDescent="0.25">
      <c r="A1743" s="16"/>
      <c r="B1743" s="5">
        <f>DATE(YEAR(siječanj!B1743),MONTH(siječanj!B1743)+3,DAY(siječanj!B1743))</f>
        <v>44670</v>
      </c>
      <c r="C1743" s="8">
        <v>18.125</v>
      </c>
      <c r="D1743">
        <v>0.9127418567723975</v>
      </c>
      <c r="E1743" s="6">
        <v>52.84274001786374</v>
      </c>
      <c r="F1743" s="9">
        <v>78.926750381146391</v>
      </c>
      <c r="G1743" s="9">
        <v>249.91352089868752</v>
      </c>
      <c r="H1743" s="9">
        <v>48.231780640846026</v>
      </c>
    </row>
    <row r="1744" spans="1:8" x14ac:dyDescent="0.25">
      <c r="A1744" s="16"/>
      <c r="B1744" s="5">
        <f>DATE(YEAR(siječanj!B1744),MONTH(siječanj!B1744)+3,DAY(siječanj!B1744))</f>
        <v>44670</v>
      </c>
      <c r="C1744" s="8">
        <v>18.1354166666667</v>
      </c>
      <c r="D1744">
        <v>0.9127418567723975</v>
      </c>
      <c r="E1744" s="6">
        <v>53.315880023533992</v>
      </c>
      <c r="F1744" s="9">
        <v>78.994906472155336</v>
      </c>
      <c r="G1744" s="9">
        <v>249.77600963373339</v>
      </c>
      <c r="H1744" s="9">
        <v>48.663635328134795</v>
      </c>
    </row>
    <row r="1745" spans="1:8" x14ac:dyDescent="0.25">
      <c r="A1745" s="16"/>
      <c r="B1745" s="5">
        <f>DATE(YEAR(siječanj!B1745),MONTH(siječanj!B1745)+3,DAY(siječanj!B1745))</f>
        <v>44670</v>
      </c>
      <c r="C1745" s="8">
        <v>18.1458333333333</v>
      </c>
      <c r="D1745">
        <v>0.9127418567723975</v>
      </c>
      <c r="E1745" s="6">
        <v>53.824170471570049</v>
      </c>
      <c r="F1745" s="9">
        <v>78.939899005720605</v>
      </c>
      <c r="G1745" s="9">
        <v>249.79428034094988</v>
      </c>
      <c r="H1745" s="9">
        <v>49.127573295454894</v>
      </c>
    </row>
    <row r="1746" spans="1:8" x14ac:dyDescent="0.25">
      <c r="A1746" s="16"/>
      <c r="B1746" s="5">
        <f>DATE(YEAR(siječanj!B1746),MONTH(siječanj!B1746)+3,DAY(siječanj!B1746))</f>
        <v>44670</v>
      </c>
      <c r="C1746" s="8">
        <v>18.15625</v>
      </c>
      <c r="D1746">
        <v>0.9127418567723975</v>
      </c>
      <c r="E1746" s="6">
        <v>54.493386086290741</v>
      </c>
      <c r="F1746" s="9">
        <v>79.299733610622127</v>
      </c>
      <c r="G1746" s="9">
        <v>249.67833635639735</v>
      </c>
      <c r="H1746" s="9">
        <v>49.738394398216144</v>
      </c>
    </row>
    <row r="1747" spans="1:8" x14ac:dyDescent="0.25">
      <c r="A1747" s="16"/>
      <c r="B1747" s="5">
        <f>DATE(YEAR(siječanj!B1747),MONTH(siječanj!B1747)+3,DAY(siječanj!B1747))</f>
        <v>44670</v>
      </c>
      <c r="C1747" s="8">
        <v>18.1666666666667</v>
      </c>
      <c r="D1747">
        <v>0.9127418567723975</v>
      </c>
      <c r="E1747" s="6">
        <v>57.1954348637233</v>
      </c>
      <c r="F1747" s="9">
        <v>79.48868621381277</v>
      </c>
      <c r="G1747" s="9">
        <v>252.40192457156357</v>
      </c>
      <c r="H1747" s="9">
        <v>52.204667416419525</v>
      </c>
    </row>
    <row r="1748" spans="1:8" x14ac:dyDescent="0.25">
      <c r="A1748" s="16"/>
      <c r="B1748" s="5">
        <f>DATE(YEAR(siječanj!B1748),MONTH(siječanj!B1748)+3,DAY(siječanj!B1748))</f>
        <v>44670</v>
      </c>
      <c r="C1748" s="8">
        <v>18.1770833333333</v>
      </c>
      <c r="D1748">
        <v>0.9127418567723975</v>
      </c>
      <c r="E1748" s="6">
        <v>59.500667076521324</v>
      </c>
      <c r="F1748" s="9">
        <v>79.604024928680502</v>
      </c>
      <c r="G1748" s="9">
        <v>253.80325318908694</v>
      </c>
      <c r="H1748" s="9">
        <v>54.308749346620331</v>
      </c>
    </row>
    <row r="1749" spans="1:8" x14ac:dyDescent="0.25">
      <c r="A1749" s="16"/>
      <c r="B1749" s="5">
        <f>DATE(YEAR(siječanj!B1749),MONTH(siječanj!B1749)+3,DAY(siječanj!B1749))</f>
        <v>44670</v>
      </c>
      <c r="C1749" s="8">
        <v>18.1875</v>
      </c>
      <c r="D1749">
        <v>0.9127418567723975</v>
      </c>
      <c r="E1749" s="6">
        <v>63.319356965891707</v>
      </c>
      <c r="F1749" s="9">
        <v>79.836461076106517</v>
      </c>
      <c r="G1749" s="9">
        <v>262.18265466000577</v>
      </c>
      <c r="H1749" s="9">
        <v>57.794227446682235</v>
      </c>
    </row>
    <row r="1750" spans="1:8" x14ac:dyDescent="0.25">
      <c r="A1750" s="16"/>
      <c r="B1750" s="5">
        <f>DATE(YEAR(siječanj!B1750),MONTH(siječanj!B1750)+3,DAY(siječanj!B1750))</f>
        <v>44670</v>
      </c>
      <c r="C1750" s="8">
        <v>18.1979166666667</v>
      </c>
      <c r="D1750">
        <v>0.9127418567723975</v>
      </c>
      <c r="E1750" s="6">
        <v>67.92500016936232</v>
      </c>
      <c r="F1750" s="9">
        <v>80.758649977852357</v>
      </c>
      <c r="G1750" s="9">
        <v>264.79565600968618</v>
      </c>
      <c r="H1750" s="9">
        <v>61.997990775849182</v>
      </c>
    </row>
    <row r="1751" spans="1:8" x14ac:dyDescent="0.25">
      <c r="A1751" s="16"/>
      <c r="B1751" s="5">
        <f>DATE(YEAR(siječanj!B1751),MONTH(siječanj!B1751)+3,DAY(siječanj!B1751))</f>
        <v>44670</v>
      </c>
      <c r="C1751" s="8">
        <v>18.2083333333333</v>
      </c>
      <c r="D1751">
        <v>0.9127418567723975</v>
      </c>
      <c r="E1751" s="6">
        <v>74.059924904066548</v>
      </c>
      <c r="F1751" s="9">
        <v>82.56816891648694</v>
      </c>
      <c r="G1751" s="9">
        <v>272.18835622860161</v>
      </c>
      <c r="H1751" s="9">
        <v>67.597593369362031</v>
      </c>
    </row>
    <row r="1752" spans="1:8" x14ac:dyDescent="0.25">
      <c r="A1752" s="16"/>
      <c r="B1752" s="5">
        <f>DATE(YEAR(siječanj!B1752),MONTH(siječanj!B1752)+3,DAY(siječanj!B1752))</f>
        <v>44670</v>
      </c>
      <c r="C1752" s="8">
        <v>18.21875</v>
      </c>
      <c r="D1752">
        <v>0.9127418567723975</v>
      </c>
      <c r="E1752" s="6">
        <v>80.311296648536825</v>
      </c>
      <c r="F1752" s="9">
        <v>84.308102083426334</v>
      </c>
      <c r="G1752" s="9">
        <v>272.34045523770601</v>
      </c>
      <c r="H1752" s="9">
        <v>73.303482022784323</v>
      </c>
    </row>
    <row r="1753" spans="1:8" x14ac:dyDescent="0.25">
      <c r="A1753" s="16"/>
      <c r="B1753" s="5">
        <f>DATE(YEAR(siječanj!B1753),MONTH(siječanj!B1753)+3,DAY(siječanj!B1753))</f>
        <v>44670</v>
      </c>
      <c r="C1753" s="8">
        <v>18.2291666666667</v>
      </c>
      <c r="D1753">
        <v>0.9127418567723975</v>
      </c>
      <c r="E1753" s="6">
        <v>85.212595143252145</v>
      </c>
      <c r="F1753" s="9">
        <v>86.739952551741794</v>
      </c>
      <c r="G1753" s="9">
        <v>264.22421229597671</v>
      </c>
      <c r="H1753" s="9">
        <v>77.777102311446541</v>
      </c>
    </row>
    <row r="1754" spans="1:8" x14ac:dyDescent="0.25">
      <c r="A1754" s="16"/>
      <c r="B1754" s="5">
        <f>DATE(YEAR(siječanj!B1754),MONTH(siječanj!B1754)+3,DAY(siječanj!B1754))</f>
        <v>44670</v>
      </c>
      <c r="C1754" s="8">
        <v>18.2395833333333</v>
      </c>
      <c r="D1754">
        <v>0.9127418567723975</v>
      </c>
      <c r="E1754" s="6">
        <v>90.805317056745295</v>
      </c>
      <c r="F1754" s="9">
        <v>90.342064537504328</v>
      </c>
      <c r="G1754" s="9">
        <v>225.2595844978913</v>
      </c>
      <c r="H1754" s="9">
        <v>82.881813695179957</v>
      </c>
    </row>
    <row r="1755" spans="1:8" x14ac:dyDescent="0.25">
      <c r="A1755" s="16"/>
      <c r="B1755" s="5">
        <f>DATE(YEAR(siječanj!B1755),MONTH(siječanj!B1755)+3,DAY(siječanj!B1755))</f>
        <v>44670</v>
      </c>
      <c r="C1755" s="8">
        <v>18.25</v>
      </c>
      <c r="D1755">
        <v>0.9127418567723975</v>
      </c>
      <c r="E1755" s="6">
        <v>95.864358671828953</v>
      </c>
      <c r="F1755" s="9">
        <v>94.936346749625898</v>
      </c>
      <c r="G1755" s="9">
        <v>161.65226263333625</v>
      </c>
      <c r="H1755" s="9">
        <v>87.49941273242024</v>
      </c>
    </row>
    <row r="1756" spans="1:8" x14ac:dyDescent="0.25">
      <c r="A1756" s="16"/>
      <c r="B1756" s="5">
        <f>DATE(YEAR(siječanj!B1756),MONTH(siječanj!B1756)+3,DAY(siječanj!B1756))</f>
        <v>44670</v>
      </c>
      <c r="C1756" s="8">
        <v>18.2604166666667</v>
      </c>
      <c r="D1756">
        <v>0.9127418567723975</v>
      </c>
      <c r="E1756" s="6">
        <v>98.925955847725973</v>
      </c>
      <c r="F1756" s="9">
        <v>99.40932439764461</v>
      </c>
      <c r="G1756" s="9">
        <v>94.603354520588667</v>
      </c>
      <c r="H1756" s="9">
        <v>90.293860623437624</v>
      </c>
    </row>
    <row r="1757" spans="1:8" x14ac:dyDescent="0.25">
      <c r="A1757" s="16"/>
      <c r="B1757" s="5">
        <f>DATE(YEAR(siječanj!B1757),MONTH(siječanj!B1757)+3,DAY(siječanj!B1757))</f>
        <v>44670</v>
      </c>
      <c r="C1757" s="8">
        <v>18.2708333333333</v>
      </c>
      <c r="D1757">
        <v>0.9127418567723975</v>
      </c>
      <c r="E1757" s="6">
        <v>101.1020466219903</v>
      </c>
      <c r="F1757" s="9">
        <v>104.45958848272393</v>
      </c>
      <c r="G1757" s="9">
        <v>38.071963785556569</v>
      </c>
      <c r="H1757" s="9">
        <v>92.280069757244917</v>
      </c>
    </row>
    <row r="1758" spans="1:8" x14ac:dyDescent="0.25">
      <c r="A1758" s="16"/>
      <c r="B1758" s="5">
        <f>DATE(YEAR(siječanj!B1758),MONTH(siječanj!B1758)+3,DAY(siječanj!B1758))</f>
        <v>44670</v>
      </c>
      <c r="C1758" s="8">
        <v>18.28125</v>
      </c>
      <c r="D1758">
        <v>0.9127418567723975</v>
      </c>
      <c r="E1758" s="6">
        <v>102.05637259381359</v>
      </c>
      <c r="F1758" s="9">
        <v>112.85317102371506</v>
      </c>
      <c r="G1758" s="9">
        <v>15.365835046771634</v>
      </c>
      <c r="H1758" s="9">
        <v>93.151123016733038</v>
      </c>
    </row>
    <row r="1759" spans="1:8" x14ac:dyDescent="0.25">
      <c r="A1759" s="16"/>
      <c r="B1759" s="5">
        <f>DATE(YEAR(siječanj!B1759),MONTH(siječanj!B1759)+3,DAY(siječanj!B1759))</f>
        <v>44670</v>
      </c>
      <c r="C1759" s="8">
        <v>18.2916666666667</v>
      </c>
      <c r="D1759">
        <v>0.9127418567723975</v>
      </c>
      <c r="E1759" s="6">
        <v>99.990726129774487</v>
      </c>
      <c r="F1759" s="9">
        <v>124.21966125496769</v>
      </c>
      <c r="G1759" s="9">
        <v>7.2785019520511351</v>
      </c>
      <c r="H1759" s="9">
        <v>91.265721027710654</v>
      </c>
    </row>
    <row r="1760" spans="1:8" x14ac:dyDescent="0.25">
      <c r="A1760" s="16"/>
      <c r="B1760" s="5">
        <f>DATE(YEAR(siječanj!B1760),MONTH(siječanj!B1760)+3,DAY(siječanj!B1760))</f>
        <v>44670</v>
      </c>
      <c r="C1760" s="8">
        <v>18.3020833333333</v>
      </c>
      <c r="D1760">
        <v>0.9127418567723975</v>
      </c>
      <c r="E1760" s="6">
        <v>97.337692779670974</v>
      </c>
      <c r="F1760" s="9">
        <v>128.85026634439799</v>
      </c>
      <c r="G1760" s="9">
        <v>4.205331227909868</v>
      </c>
      <c r="H1760" s="9">
        <v>88.844186441658067</v>
      </c>
    </row>
    <row r="1761" spans="1:8" x14ac:dyDescent="0.25">
      <c r="A1761" s="16"/>
      <c r="B1761" s="5">
        <f>DATE(YEAR(siječanj!B1761),MONTH(siječanj!B1761)+3,DAY(siječanj!B1761))</f>
        <v>44670</v>
      </c>
      <c r="C1761" s="8">
        <v>18.3125</v>
      </c>
      <c r="D1761">
        <v>0.9127418567723975</v>
      </c>
      <c r="E1761" s="6">
        <v>97.135901401309155</v>
      </c>
      <c r="F1761" s="9">
        <v>134.20486213076398</v>
      </c>
      <c r="G1761" s="9">
        <v>2.8525426115083983</v>
      </c>
      <c r="H1761" s="9">
        <v>88.66000300429144</v>
      </c>
    </row>
    <row r="1762" spans="1:8" x14ac:dyDescent="0.25">
      <c r="A1762" s="16"/>
      <c r="B1762" s="5">
        <f>DATE(YEAR(siječanj!B1762),MONTH(siječanj!B1762)+3,DAY(siječanj!B1762))</f>
        <v>44670</v>
      </c>
      <c r="C1762" s="8">
        <v>18.3229166666667</v>
      </c>
      <c r="D1762">
        <v>0.9127418567723975</v>
      </c>
      <c r="E1762" s="6">
        <v>96.213311501404945</v>
      </c>
      <c r="F1762" s="9">
        <v>141.24264231169883</v>
      </c>
      <c r="G1762" s="9">
        <v>1.8175024702630642</v>
      </c>
      <c r="H1762" s="9">
        <v>87.817916586013411</v>
      </c>
    </row>
    <row r="1763" spans="1:8" x14ac:dyDescent="0.25">
      <c r="A1763" s="16"/>
      <c r="B1763" s="5">
        <f>DATE(YEAR(siječanj!B1763),MONTH(siječanj!B1763)+3,DAY(siječanj!B1763))</f>
        <v>44670</v>
      </c>
      <c r="C1763" s="8">
        <v>18.3333333333333</v>
      </c>
      <c r="D1763">
        <v>0.9127418567723975</v>
      </c>
      <c r="E1763" s="6">
        <v>97.634989232401111</v>
      </c>
      <c r="F1763" s="9">
        <v>150.2547158711281</v>
      </c>
      <c r="G1763" s="9">
        <v>1.6972598007119455</v>
      </c>
      <c r="H1763" s="9">
        <v>89.115541357934831</v>
      </c>
    </row>
    <row r="1764" spans="1:8" x14ac:dyDescent="0.25">
      <c r="A1764" s="16"/>
      <c r="B1764" s="5">
        <f>DATE(YEAR(siječanj!B1764),MONTH(siječanj!B1764)+3,DAY(siječanj!B1764))</f>
        <v>44670</v>
      </c>
      <c r="C1764" s="8">
        <v>18.34375</v>
      </c>
      <c r="D1764">
        <v>0.9127418567723975</v>
      </c>
      <c r="E1764" s="6">
        <v>98.490077058358636</v>
      </c>
      <c r="F1764" s="9">
        <v>154.28264864673793</v>
      </c>
      <c r="G1764" s="9">
        <v>1.4120606960411028</v>
      </c>
      <c r="H1764" s="9">
        <v>89.896015807902771</v>
      </c>
    </row>
    <row r="1765" spans="1:8" x14ac:dyDescent="0.25">
      <c r="A1765" s="16"/>
      <c r="B1765" s="5">
        <f>DATE(YEAR(siječanj!B1765),MONTH(siječanj!B1765)+3,DAY(siječanj!B1765))</f>
        <v>44670</v>
      </c>
      <c r="C1765" s="8">
        <v>18.3541666666667</v>
      </c>
      <c r="D1765">
        <v>0.9127418567723975</v>
      </c>
      <c r="E1765" s="6">
        <v>97.898947172415149</v>
      </c>
      <c r="F1765" s="9">
        <v>156.51006919806494</v>
      </c>
      <c r="G1765" s="9">
        <v>1.3511839385254127</v>
      </c>
      <c r="H1765" s="9">
        <v>89.35646681821305</v>
      </c>
    </row>
    <row r="1766" spans="1:8" x14ac:dyDescent="0.25">
      <c r="A1766" s="16"/>
      <c r="B1766" s="5">
        <f>DATE(YEAR(siječanj!B1766),MONTH(siječanj!B1766)+3,DAY(siječanj!B1766))</f>
        <v>44670</v>
      </c>
      <c r="C1766" s="8">
        <v>18.3645833333333</v>
      </c>
      <c r="D1766">
        <v>0.9127418567723975</v>
      </c>
      <c r="E1766" s="6">
        <v>98.151997792357122</v>
      </c>
      <c r="F1766" s="9">
        <v>159.07280692768865</v>
      </c>
      <c r="G1766" s="9">
        <v>1.3299063664714399</v>
      </c>
      <c r="H1766" s="9">
        <v>89.587436710916293</v>
      </c>
    </row>
    <row r="1767" spans="1:8" x14ac:dyDescent="0.25">
      <c r="A1767" s="16"/>
      <c r="B1767" s="5">
        <f>DATE(YEAR(siječanj!B1767),MONTH(siječanj!B1767)+3,DAY(siječanj!B1767))</f>
        <v>44670</v>
      </c>
      <c r="C1767" s="8">
        <v>18.375</v>
      </c>
      <c r="D1767">
        <v>0.9127418567723975</v>
      </c>
      <c r="E1767" s="6">
        <v>98.471590411740991</v>
      </c>
      <c r="F1767" s="9">
        <v>161.92135294110477</v>
      </c>
      <c r="G1767" s="9">
        <v>1.2866915374486667</v>
      </c>
      <c r="H1767" s="9">
        <v>89.87914227174349</v>
      </c>
    </row>
    <row r="1768" spans="1:8" x14ac:dyDescent="0.25">
      <c r="A1768" s="16"/>
      <c r="B1768" s="5">
        <f>DATE(YEAR(siječanj!B1768),MONTH(siječanj!B1768)+3,DAY(siječanj!B1768))</f>
        <v>44670</v>
      </c>
      <c r="C1768" s="8">
        <v>18.3854166666667</v>
      </c>
      <c r="D1768">
        <v>0.9127418567723975</v>
      </c>
      <c r="E1768" s="6">
        <v>99.546018030612814</v>
      </c>
      <c r="F1768" s="9">
        <v>163.3348987012038</v>
      </c>
      <c r="G1768" s="9">
        <v>1.2129826018594243</v>
      </c>
      <c r="H1768" s="9">
        <v>90.859817331560095</v>
      </c>
    </row>
    <row r="1769" spans="1:8" x14ac:dyDescent="0.25">
      <c r="A1769" s="16"/>
      <c r="B1769" s="5">
        <f>DATE(YEAR(siječanj!B1769),MONTH(siječanj!B1769)+3,DAY(siječanj!B1769))</f>
        <v>44670</v>
      </c>
      <c r="C1769" s="8">
        <v>18.3958333333333</v>
      </c>
      <c r="D1769">
        <v>0.9127418567723975</v>
      </c>
      <c r="E1769" s="6">
        <v>98.970311885550359</v>
      </c>
      <c r="F1769" s="9">
        <v>163.75383545525946</v>
      </c>
      <c r="G1769" s="9">
        <v>1.2323182720420818</v>
      </c>
      <c r="H1769" s="9">
        <v>90.33434623576052</v>
      </c>
    </row>
    <row r="1770" spans="1:8" x14ac:dyDescent="0.25">
      <c r="A1770" s="16"/>
      <c r="B1770" s="5">
        <f>DATE(YEAR(siječanj!B1770),MONTH(siječanj!B1770)+3,DAY(siječanj!B1770))</f>
        <v>44670</v>
      </c>
      <c r="C1770" s="8">
        <v>18.40625</v>
      </c>
      <c r="D1770">
        <v>0.9127418567723975</v>
      </c>
      <c r="E1770" s="6">
        <v>98.798642224252589</v>
      </c>
      <c r="F1770" s="9">
        <v>163.93700811858466</v>
      </c>
      <c r="G1770" s="9">
        <v>1.3194104721459676</v>
      </c>
      <c r="H1770" s="9">
        <v>90.1776561503561</v>
      </c>
    </row>
    <row r="1771" spans="1:8" x14ac:dyDescent="0.25">
      <c r="A1771" s="16"/>
      <c r="B1771" s="5">
        <f>DATE(YEAR(siječanj!B1771),MONTH(siječanj!B1771)+3,DAY(siječanj!B1771))</f>
        <v>44670</v>
      </c>
      <c r="C1771" s="8">
        <v>18.4166666666667</v>
      </c>
      <c r="D1771">
        <v>0.9127418567723975</v>
      </c>
      <c r="E1771" s="6">
        <v>99.586689646009802</v>
      </c>
      <c r="F1771" s="9">
        <v>163.57739607304029</v>
      </c>
      <c r="G1771" s="9">
        <v>1.3685991399164754</v>
      </c>
      <c r="H1771" s="9">
        <v>90.896940017315472</v>
      </c>
    </row>
    <row r="1772" spans="1:8" x14ac:dyDescent="0.25">
      <c r="A1772" s="16"/>
      <c r="B1772" s="5">
        <f>DATE(YEAR(siječanj!B1772),MONTH(siječanj!B1772)+3,DAY(siječanj!B1772))</f>
        <v>44670</v>
      </c>
      <c r="C1772" s="8">
        <v>18.4270833333333</v>
      </c>
      <c r="D1772">
        <v>0.9127418567723975</v>
      </c>
      <c r="E1772" s="6">
        <v>99.629197019172423</v>
      </c>
      <c r="F1772" s="9">
        <v>162.90042042562308</v>
      </c>
      <c r="G1772" s="9">
        <v>1.3763396000349915</v>
      </c>
      <c r="H1772" s="9">
        <v>90.935738276022448</v>
      </c>
    </row>
    <row r="1773" spans="1:8" x14ac:dyDescent="0.25">
      <c r="A1773" s="16"/>
      <c r="B1773" s="5">
        <f>DATE(YEAR(siječanj!B1773),MONTH(siječanj!B1773)+3,DAY(siječanj!B1773))</f>
        <v>44670</v>
      </c>
      <c r="C1773" s="8">
        <v>18.4375</v>
      </c>
      <c r="D1773">
        <v>0.9127418567723975</v>
      </c>
      <c r="E1773" s="6">
        <v>99.683741562237969</v>
      </c>
      <c r="F1773" s="9">
        <v>162.27895867079567</v>
      </c>
      <c r="G1773" s="9">
        <v>1.3589796500951756</v>
      </c>
      <c r="H1773" s="9">
        <v>90.985523363536899</v>
      </c>
    </row>
    <row r="1774" spans="1:8" x14ac:dyDescent="0.25">
      <c r="A1774" s="16"/>
      <c r="B1774" s="5">
        <f>DATE(YEAR(siječanj!B1774),MONTH(siječanj!B1774)+3,DAY(siječanj!B1774))</f>
        <v>44670</v>
      </c>
      <c r="C1774" s="8">
        <v>18.4479166666667</v>
      </c>
      <c r="D1774">
        <v>0.9127418567723975</v>
      </c>
      <c r="E1774" s="6">
        <v>101.4297725716154</v>
      </c>
      <c r="F1774" s="9">
        <v>161.94624924147112</v>
      </c>
      <c r="G1774" s="9">
        <v>1.2539664111062134</v>
      </c>
      <c r="H1774" s="9">
        <v>92.579198949018235</v>
      </c>
    </row>
    <row r="1775" spans="1:8" x14ac:dyDescent="0.25">
      <c r="A1775" s="16"/>
      <c r="B1775" s="5">
        <f>DATE(YEAR(siječanj!B1775),MONTH(siječanj!B1775)+3,DAY(siječanj!B1775))</f>
        <v>44670</v>
      </c>
      <c r="C1775" s="8">
        <v>18.4583333333333</v>
      </c>
      <c r="D1775">
        <v>0.9127418567723975</v>
      </c>
      <c r="E1775" s="6">
        <v>102.04585645197825</v>
      </c>
      <c r="F1775" s="9">
        <v>161.8681884813104</v>
      </c>
      <c r="G1775" s="9">
        <v>1.248539372583926</v>
      </c>
      <c r="H1775" s="9">
        <v>93.141524493908165</v>
      </c>
    </row>
    <row r="1776" spans="1:8" x14ac:dyDescent="0.25">
      <c r="A1776" s="16"/>
      <c r="B1776" s="5">
        <f>DATE(YEAR(siječanj!B1776),MONTH(siječanj!B1776)+3,DAY(siječanj!B1776))</f>
        <v>44670</v>
      </c>
      <c r="C1776" s="8">
        <v>18.46875</v>
      </c>
      <c r="D1776">
        <v>0.9127418567723975</v>
      </c>
      <c r="E1776" s="6">
        <v>103.0204025658539</v>
      </c>
      <c r="F1776" s="9">
        <v>161.67854496764934</v>
      </c>
      <c r="G1776" s="9">
        <v>1.2665952065962309</v>
      </c>
      <c r="H1776" s="9">
        <v>94.031033523397355</v>
      </c>
    </row>
    <row r="1777" spans="1:8" x14ac:dyDescent="0.25">
      <c r="A1777" s="16"/>
      <c r="B1777" s="5">
        <f>DATE(YEAR(siječanj!B1777),MONTH(siječanj!B1777)+3,DAY(siječanj!B1777))</f>
        <v>44670</v>
      </c>
      <c r="C1777" s="8">
        <v>18.4791666666667</v>
      </c>
      <c r="D1777">
        <v>0.9127418567723975</v>
      </c>
      <c r="E1777" s="6">
        <v>103.5561519389976</v>
      </c>
      <c r="F1777" s="9">
        <v>161.17755940893011</v>
      </c>
      <c r="G1777" s="9">
        <v>1.3201306484431912</v>
      </c>
      <c r="H1777" s="9">
        <v>94.520034401005177</v>
      </c>
    </row>
    <row r="1778" spans="1:8" x14ac:dyDescent="0.25">
      <c r="A1778" s="16"/>
      <c r="B1778" s="5">
        <f>DATE(YEAR(siječanj!B1778),MONTH(siječanj!B1778)+3,DAY(siječanj!B1778))</f>
        <v>44670</v>
      </c>
      <c r="C1778" s="8">
        <v>18.4895833333333</v>
      </c>
      <c r="D1778">
        <v>0.9127418567723975</v>
      </c>
      <c r="E1778" s="6">
        <v>103.39816755895535</v>
      </c>
      <c r="F1778" s="9">
        <v>160.65049324945505</v>
      </c>
      <c r="G1778" s="9">
        <v>1.3031712730260436</v>
      </c>
      <c r="H1778" s="9">
        <v>94.375835444624386</v>
      </c>
    </row>
    <row r="1779" spans="1:8" x14ac:dyDescent="0.25">
      <c r="A1779" s="16"/>
      <c r="B1779" s="5">
        <f>DATE(YEAR(siječanj!B1779),MONTH(siječanj!B1779)+3,DAY(siječanj!B1779))</f>
        <v>44670</v>
      </c>
      <c r="C1779" s="8">
        <v>18.5</v>
      </c>
      <c r="D1779">
        <v>0.9127418567723975</v>
      </c>
      <c r="E1779" s="6">
        <v>101.83305846972796</v>
      </c>
      <c r="F1779" s="9">
        <v>159.55236378466515</v>
      </c>
      <c r="G1779" s="9">
        <v>1.3363750874942641</v>
      </c>
      <c r="H1779" s="9">
        <v>92.947294868471616</v>
      </c>
    </row>
    <row r="1780" spans="1:8" x14ac:dyDescent="0.25">
      <c r="A1780" s="16"/>
      <c r="B1780" s="5">
        <f>DATE(YEAR(siječanj!B1780),MONTH(siječanj!B1780)+3,DAY(siječanj!B1780))</f>
        <v>44670</v>
      </c>
      <c r="C1780" s="8">
        <v>18.5104166666667</v>
      </c>
      <c r="D1780">
        <v>0.9127418567723975</v>
      </c>
      <c r="E1780" s="6">
        <v>100.94243498019691</v>
      </c>
      <c r="F1780" s="9">
        <v>158.89671036134359</v>
      </c>
      <c r="G1780" s="9">
        <v>1.2642008122518897</v>
      </c>
      <c r="H1780" s="9">
        <v>92.134385530951931</v>
      </c>
    </row>
    <row r="1781" spans="1:8" x14ac:dyDescent="0.25">
      <c r="A1781" s="16"/>
      <c r="B1781" s="5">
        <f>DATE(YEAR(siječanj!B1781),MONTH(siječanj!B1781)+3,DAY(siječanj!B1781))</f>
        <v>44670</v>
      </c>
      <c r="C1781" s="8">
        <v>18.5208333333333</v>
      </c>
      <c r="D1781">
        <v>0.9127418567723975</v>
      </c>
      <c r="E1781" s="6">
        <v>100.96378596491832</v>
      </c>
      <c r="F1781" s="9">
        <v>158.30597066926794</v>
      </c>
      <c r="G1781" s="9">
        <v>1.221660909578512</v>
      </c>
      <c r="H1781" s="9">
        <v>92.153873468390472</v>
      </c>
    </row>
    <row r="1782" spans="1:8" x14ac:dyDescent="0.25">
      <c r="A1782" s="16"/>
      <c r="B1782" s="5">
        <f>DATE(YEAR(siječanj!B1782),MONTH(siječanj!B1782)+3,DAY(siječanj!B1782))</f>
        <v>44670</v>
      </c>
      <c r="C1782" s="8">
        <v>18.53125</v>
      </c>
      <c r="D1782">
        <v>0.9127418567723975</v>
      </c>
      <c r="E1782" s="6">
        <v>100.11995791658113</v>
      </c>
      <c r="F1782" s="9">
        <v>157.74889527524775</v>
      </c>
      <c r="G1782" s="9">
        <v>1.273693605021373</v>
      </c>
      <c r="H1782" s="9">
        <v>91.383676288754558</v>
      </c>
    </row>
    <row r="1783" spans="1:8" x14ac:dyDescent="0.25">
      <c r="A1783" s="16"/>
      <c r="B1783" s="5">
        <f>DATE(YEAR(siječanj!B1783),MONTH(siječanj!B1783)+3,DAY(siječanj!B1783))</f>
        <v>44670</v>
      </c>
      <c r="C1783" s="8">
        <v>18.5416666666667</v>
      </c>
      <c r="D1783">
        <v>0.9127418567723975</v>
      </c>
      <c r="E1783" s="6">
        <v>97.986858027665392</v>
      </c>
      <c r="F1783" s="9">
        <v>157.06187419944428</v>
      </c>
      <c r="G1783" s="9">
        <v>1.237009416475201</v>
      </c>
      <c r="H1783" s="9">
        <v>89.436706735464611</v>
      </c>
    </row>
    <row r="1784" spans="1:8" x14ac:dyDescent="0.25">
      <c r="A1784" s="16"/>
      <c r="B1784" s="5">
        <f>DATE(YEAR(siječanj!B1784),MONTH(siječanj!B1784)+3,DAY(siječanj!B1784))</f>
        <v>44670</v>
      </c>
      <c r="C1784" s="8">
        <v>18.5520833333333</v>
      </c>
      <c r="D1784">
        <v>0.9127418567723975</v>
      </c>
      <c r="E1784" s="6">
        <v>96.871825313553586</v>
      </c>
      <c r="F1784" s="9">
        <v>156.2950010100395</v>
      </c>
      <c r="G1784" s="9">
        <v>1.2080694989065621</v>
      </c>
      <c r="H1784" s="9">
        <v>88.418969705624235</v>
      </c>
    </row>
    <row r="1785" spans="1:8" x14ac:dyDescent="0.25">
      <c r="A1785" s="16"/>
      <c r="B1785" s="5">
        <f>DATE(YEAR(siječanj!B1785),MONTH(siječanj!B1785)+3,DAY(siječanj!B1785))</f>
        <v>44670</v>
      </c>
      <c r="C1785" s="8">
        <v>18.5625</v>
      </c>
      <c r="D1785">
        <v>0.9127418567723975</v>
      </c>
      <c r="E1785" s="6">
        <v>96.862063728723044</v>
      </c>
      <c r="F1785" s="9">
        <v>155.64993262896701</v>
      </c>
      <c r="G1785" s="9">
        <v>1.1930272577793695</v>
      </c>
      <c r="H1785" s="9">
        <v>88.410059898560974</v>
      </c>
    </row>
    <row r="1786" spans="1:8" x14ac:dyDescent="0.25">
      <c r="A1786" s="16"/>
      <c r="B1786" s="5">
        <f>DATE(YEAR(siječanj!B1786),MONTH(siječanj!B1786)+3,DAY(siječanj!B1786))</f>
        <v>44670</v>
      </c>
      <c r="C1786" s="8">
        <v>18.5729166666667</v>
      </c>
      <c r="D1786">
        <v>0.9127418567723975</v>
      </c>
      <c r="E1786" s="6">
        <v>97.202789901270364</v>
      </c>
      <c r="F1786" s="9">
        <v>154.58111693209236</v>
      </c>
      <c r="G1786" s="9">
        <v>1.1399514517645908</v>
      </c>
      <c r="H1786" s="9">
        <v>88.721054937942768</v>
      </c>
    </row>
    <row r="1787" spans="1:8" x14ac:dyDescent="0.25">
      <c r="A1787" s="16"/>
      <c r="B1787" s="5">
        <f>DATE(YEAR(siječanj!B1787),MONTH(siječanj!B1787)+3,DAY(siječanj!B1787))</f>
        <v>44670</v>
      </c>
      <c r="C1787" s="8">
        <v>18.5833333333333</v>
      </c>
      <c r="D1787">
        <v>0.9127418567723975</v>
      </c>
      <c r="E1787" s="6">
        <v>99.735867551535478</v>
      </c>
      <c r="F1787" s="9">
        <v>153.10572993805485</v>
      </c>
      <c r="G1787" s="9">
        <v>1.0590536188553006</v>
      </c>
      <c r="H1787" s="9">
        <v>91.033100935794408</v>
      </c>
    </row>
    <row r="1788" spans="1:8" x14ac:dyDescent="0.25">
      <c r="A1788" s="16"/>
      <c r="B1788" s="5">
        <f>DATE(YEAR(siječanj!B1788),MONTH(siječanj!B1788)+3,DAY(siječanj!B1788))</f>
        <v>44670</v>
      </c>
      <c r="C1788" s="8">
        <v>18.59375</v>
      </c>
      <c r="D1788">
        <v>0.9127418567723975</v>
      </c>
      <c r="E1788" s="6">
        <v>101.30418747938592</v>
      </c>
      <c r="F1788" s="9">
        <v>151.87860726966119</v>
      </c>
      <c r="G1788" s="9">
        <v>1.0670312799288781</v>
      </c>
      <c r="H1788" s="9">
        <v>92.46457217875377</v>
      </c>
    </row>
    <row r="1789" spans="1:8" x14ac:dyDescent="0.25">
      <c r="A1789" s="16"/>
      <c r="B1789" s="5">
        <f>DATE(YEAR(siječanj!B1789),MONTH(siječanj!B1789)+3,DAY(siječanj!B1789))</f>
        <v>44670</v>
      </c>
      <c r="C1789" s="8">
        <v>18.6041666666667</v>
      </c>
      <c r="D1789">
        <v>0.9127418567723975</v>
      </c>
      <c r="E1789" s="6">
        <v>101.24386461820467</v>
      </c>
      <c r="F1789" s="9">
        <v>150.72378663680752</v>
      </c>
      <c r="G1789" s="9">
        <v>1.0567059035309192</v>
      </c>
      <c r="H1789" s="9">
        <v>92.409512978433369</v>
      </c>
    </row>
    <row r="1790" spans="1:8" x14ac:dyDescent="0.25">
      <c r="A1790" s="16"/>
      <c r="B1790" s="5">
        <f>DATE(YEAR(siječanj!B1790),MONTH(siječanj!B1790)+3,DAY(siječanj!B1790))</f>
        <v>44670</v>
      </c>
      <c r="C1790" s="8">
        <v>18.6145833333333</v>
      </c>
      <c r="D1790">
        <v>0.9127418567723975</v>
      </c>
      <c r="E1790" s="6">
        <v>103.26446601473343</v>
      </c>
      <c r="F1790" s="9">
        <v>149.16793214657494</v>
      </c>
      <c r="G1790" s="9">
        <v>1.1082684832793004</v>
      </c>
      <c r="H1790" s="9">
        <v>94.253800448897934</v>
      </c>
    </row>
    <row r="1791" spans="1:8" x14ac:dyDescent="0.25">
      <c r="A1791" s="16"/>
      <c r="B1791" s="5">
        <f>DATE(YEAR(siječanj!B1791),MONTH(siječanj!B1791)+3,DAY(siječanj!B1791))</f>
        <v>44670</v>
      </c>
      <c r="C1791" s="8">
        <v>18.625</v>
      </c>
      <c r="D1791">
        <v>0.9127418567723975</v>
      </c>
      <c r="E1791" s="6">
        <v>103.92058410839182</v>
      </c>
      <c r="F1791" s="9">
        <v>145.42818107262136</v>
      </c>
      <c r="G1791" s="9">
        <v>1.1610018253676717</v>
      </c>
      <c r="H1791" s="9">
        <v>94.852666895965655</v>
      </c>
    </row>
    <row r="1792" spans="1:8" x14ac:dyDescent="0.25">
      <c r="A1792" s="16"/>
      <c r="B1792" s="5">
        <f>DATE(YEAR(siječanj!B1792),MONTH(siječanj!B1792)+3,DAY(siječanj!B1792))</f>
        <v>44670</v>
      </c>
      <c r="C1792" s="8">
        <v>18.6354166666667</v>
      </c>
      <c r="D1792">
        <v>0.9127418567723975</v>
      </c>
      <c r="E1792" s="6">
        <v>104.77658733113675</v>
      </c>
      <c r="F1792" s="9">
        <v>143.52624763504139</v>
      </c>
      <c r="G1792" s="9">
        <v>1.1408164246924617</v>
      </c>
      <c r="H1792" s="9">
        <v>95.633976866897015</v>
      </c>
    </row>
    <row r="1793" spans="1:8" x14ac:dyDescent="0.25">
      <c r="A1793" s="16"/>
      <c r="B1793" s="5">
        <f>DATE(YEAR(siječanj!B1793),MONTH(siječanj!B1793)+3,DAY(siječanj!B1793))</f>
        <v>44670</v>
      </c>
      <c r="C1793" s="8">
        <v>18.6458333333333</v>
      </c>
      <c r="D1793">
        <v>0.9127418567723975</v>
      </c>
      <c r="E1793" s="6">
        <v>106.5360434981707</v>
      </c>
      <c r="F1793" s="9">
        <v>141.93266282568896</v>
      </c>
      <c r="G1793" s="9">
        <v>1.1284719835333414</v>
      </c>
      <c r="H1793" s="9">
        <v>97.239906155705228</v>
      </c>
    </row>
    <row r="1794" spans="1:8" x14ac:dyDescent="0.25">
      <c r="A1794" s="16"/>
      <c r="B1794" s="5">
        <f>DATE(YEAR(siječanj!B1794),MONTH(siječanj!B1794)+3,DAY(siječanj!B1794))</f>
        <v>44670</v>
      </c>
      <c r="C1794" s="8">
        <v>18.65625</v>
      </c>
      <c r="D1794">
        <v>0.9127418567723975</v>
      </c>
      <c r="E1794" s="6">
        <v>106.34617412048475</v>
      </c>
      <c r="F1794" s="9">
        <v>140.47111461402653</v>
      </c>
      <c r="G1794" s="9">
        <v>1.1131349092137046</v>
      </c>
      <c r="H1794" s="9">
        <v>97.066604427371928</v>
      </c>
    </row>
    <row r="1795" spans="1:8" x14ac:dyDescent="0.25">
      <c r="A1795" s="16"/>
      <c r="B1795" s="5">
        <f>DATE(YEAR(siječanj!B1795),MONTH(siječanj!B1795)+3,DAY(siječanj!B1795))</f>
        <v>44670</v>
      </c>
      <c r="C1795" s="8">
        <v>18.6666666666667</v>
      </c>
      <c r="D1795">
        <v>0.9127418567723975</v>
      </c>
      <c r="E1795" s="6">
        <v>106.45190840645894</v>
      </c>
      <c r="F1795" s="9">
        <v>137.74251140492387</v>
      </c>
      <c r="G1795" s="9">
        <v>1.0903350601031685</v>
      </c>
      <c r="H1795" s="9">
        <v>97.163112535876522</v>
      </c>
    </row>
    <row r="1796" spans="1:8" x14ac:dyDescent="0.25">
      <c r="A1796" s="16"/>
      <c r="B1796" s="5">
        <f>DATE(YEAR(siječanj!B1796),MONTH(siječanj!B1796)+3,DAY(siječanj!B1796))</f>
        <v>44670</v>
      </c>
      <c r="C1796" s="8">
        <v>18.6770833333333</v>
      </c>
      <c r="D1796">
        <v>0.9127418567723975</v>
      </c>
      <c r="E1796" s="6">
        <v>107.13091241264063</v>
      </c>
      <c r="F1796" s="9">
        <v>136.04533036809406</v>
      </c>
      <c r="G1796" s="9">
        <v>1.1308773330966067</v>
      </c>
      <c r="H1796" s="9">
        <v>97.782867913234696</v>
      </c>
    </row>
    <row r="1797" spans="1:8" x14ac:dyDescent="0.25">
      <c r="A1797" s="16"/>
      <c r="B1797" s="5">
        <f>DATE(YEAR(siječanj!B1797),MONTH(siječanj!B1797)+3,DAY(siječanj!B1797))</f>
        <v>44670</v>
      </c>
      <c r="C1797" s="8">
        <v>18.6875</v>
      </c>
      <c r="D1797">
        <v>0.9127418567723975</v>
      </c>
      <c r="E1797" s="6">
        <v>109.69207447605685</v>
      </c>
      <c r="F1797" s="9">
        <v>135.08984271478616</v>
      </c>
      <c r="G1797" s="9">
        <v>1.1582864011773946</v>
      </c>
      <c r="H1797" s="9">
        <v>100.12054773049223</v>
      </c>
    </row>
    <row r="1798" spans="1:8" x14ac:dyDescent="0.25">
      <c r="A1798" s="16"/>
      <c r="B1798" s="5">
        <f>DATE(YEAR(siječanj!B1798),MONTH(siječanj!B1798)+3,DAY(siječanj!B1798))</f>
        <v>44670</v>
      </c>
      <c r="C1798" s="8">
        <v>18.6979166666667</v>
      </c>
      <c r="D1798">
        <v>0.9127418567723975</v>
      </c>
      <c r="E1798" s="6">
        <v>110.76628069201804</v>
      </c>
      <c r="F1798" s="9">
        <v>134.66755698282208</v>
      </c>
      <c r="G1798" s="9">
        <v>1.1414494355956692</v>
      </c>
      <c r="H1798" s="9">
        <v>101.10102070660511</v>
      </c>
    </row>
    <row r="1799" spans="1:8" x14ac:dyDescent="0.25">
      <c r="A1799" s="16"/>
      <c r="B1799" s="5">
        <f>DATE(YEAR(siječanj!B1799),MONTH(siječanj!B1799)+3,DAY(siječanj!B1799))</f>
        <v>44670</v>
      </c>
      <c r="C1799" s="8">
        <v>18.7083333333333</v>
      </c>
      <c r="D1799">
        <v>0.9127418567723975</v>
      </c>
      <c r="E1799" s="6">
        <v>112.34274487132954</v>
      </c>
      <c r="F1799" s="9">
        <v>133.67894313998244</v>
      </c>
      <c r="G1799" s="9">
        <v>1.1524340205510784</v>
      </c>
      <c r="H1799" s="9">
        <v>102.53992554876507</v>
      </c>
    </row>
    <row r="1800" spans="1:8" x14ac:dyDescent="0.25">
      <c r="A1800" s="16"/>
      <c r="B1800" s="5">
        <f>DATE(YEAR(siječanj!B1800),MONTH(siječanj!B1800)+3,DAY(siječanj!B1800))</f>
        <v>44670</v>
      </c>
      <c r="C1800" s="8">
        <v>18.71875</v>
      </c>
      <c r="D1800">
        <v>0.9127418567723975</v>
      </c>
      <c r="E1800" s="6">
        <v>115.4987976916553</v>
      </c>
      <c r="F1800" s="9">
        <v>133.41930336874501</v>
      </c>
      <c r="G1800" s="9">
        <v>1.1945566781950885</v>
      </c>
      <c r="H1800" s="9">
        <v>105.42058706006095</v>
      </c>
    </row>
    <row r="1801" spans="1:8" x14ac:dyDescent="0.25">
      <c r="A1801" s="16"/>
      <c r="B1801" s="5">
        <f>DATE(YEAR(siječanj!B1801),MONTH(siječanj!B1801)+3,DAY(siječanj!B1801))</f>
        <v>44670</v>
      </c>
      <c r="C1801" s="8">
        <v>18.7291666666667</v>
      </c>
      <c r="D1801">
        <v>0.9127418567723975</v>
      </c>
      <c r="E1801" s="6">
        <v>119.65827630237735</v>
      </c>
      <c r="F1801" s="9">
        <v>133.33643877068548</v>
      </c>
      <c r="G1801" s="9">
        <v>1.2683846901188636</v>
      </c>
      <c r="H1801" s="9">
        <v>109.21711729041647</v>
      </c>
    </row>
    <row r="1802" spans="1:8" x14ac:dyDescent="0.25">
      <c r="A1802" s="16"/>
      <c r="B1802" s="5">
        <f>DATE(YEAR(siječanj!B1802),MONTH(siječanj!B1802)+3,DAY(siječanj!B1802))</f>
        <v>44670</v>
      </c>
      <c r="C1802" s="8">
        <v>18.7395833333333</v>
      </c>
      <c r="D1802">
        <v>0.9127418567723975</v>
      </c>
      <c r="E1802" s="6">
        <v>124.17479738803738</v>
      </c>
      <c r="F1802" s="9">
        <v>133.61704962060176</v>
      </c>
      <c r="G1802" s="9">
        <v>1.3239625352362145</v>
      </c>
      <c r="H1802" s="9">
        <v>113.33953513229349</v>
      </c>
    </row>
    <row r="1803" spans="1:8" x14ac:dyDescent="0.25">
      <c r="A1803" s="16"/>
      <c r="B1803" s="5">
        <f>DATE(YEAR(siječanj!B1803),MONTH(siječanj!B1803)+3,DAY(siječanj!B1803))</f>
        <v>44670</v>
      </c>
      <c r="C1803" s="8">
        <v>18.75</v>
      </c>
      <c r="D1803">
        <v>0.9127418567723975</v>
      </c>
      <c r="E1803" s="6">
        <v>128.98359017247847</v>
      </c>
      <c r="F1803" s="9">
        <v>133.69998908418884</v>
      </c>
      <c r="G1803" s="9">
        <v>1.4283927758428185</v>
      </c>
      <c r="H1803" s="9">
        <v>117.72872158719797</v>
      </c>
    </row>
    <row r="1804" spans="1:8" x14ac:dyDescent="0.25">
      <c r="A1804" s="16"/>
      <c r="B1804" s="5">
        <f>DATE(YEAR(siječanj!B1804),MONTH(siječanj!B1804)+3,DAY(siječanj!B1804))</f>
        <v>44670</v>
      </c>
      <c r="C1804" s="8">
        <v>18.7604166666667</v>
      </c>
      <c r="D1804">
        <v>0.9127418567723975</v>
      </c>
      <c r="E1804" s="6">
        <v>133.33021579864018</v>
      </c>
      <c r="F1804" s="9">
        <v>133.71809540234594</v>
      </c>
      <c r="G1804" s="9">
        <v>1.6549475728468372</v>
      </c>
      <c r="H1804" s="9">
        <v>121.69606873191529</v>
      </c>
    </row>
    <row r="1805" spans="1:8" x14ac:dyDescent="0.25">
      <c r="A1805" s="16"/>
      <c r="B1805" s="5">
        <f>DATE(YEAR(siječanj!B1805),MONTH(siječanj!B1805)+3,DAY(siječanj!B1805))</f>
        <v>44670</v>
      </c>
      <c r="C1805" s="8">
        <v>18.7708333333333</v>
      </c>
      <c r="D1805">
        <v>0.9127418567723975</v>
      </c>
      <c r="E1805" s="6">
        <v>138.26188819131329</v>
      </c>
      <c r="F1805" s="9">
        <v>133.79188882743659</v>
      </c>
      <c r="G1805" s="9">
        <v>2.2020520045184022</v>
      </c>
      <c r="H1805" s="9">
        <v>126.19741254859692</v>
      </c>
    </row>
    <row r="1806" spans="1:8" x14ac:dyDescent="0.25">
      <c r="A1806" s="16"/>
      <c r="B1806" s="5">
        <f>DATE(YEAR(siječanj!B1806),MONTH(siječanj!B1806)+3,DAY(siječanj!B1806))</f>
        <v>44670</v>
      </c>
      <c r="C1806" s="8">
        <v>18.78125</v>
      </c>
      <c r="D1806">
        <v>0.9127418567723975</v>
      </c>
      <c r="E1806" s="6">
        <v>143.94233033512916</v>
      </c>
      <c r="F1806" s="9">
        <v>133.88184256874786</v>
      </c>
      <c r="G1806" s="9">
        <v>4.3957705470310104</v>
      </c>
      <c r="H1806" s="9">
        <v>131.38218985823158</v>
      </c>
    </row>
    <row r="1807" spans="1:8" x14ac:dyDescent="0.25">
      <c r="A1807" s="16"/>
      <c r="B1807" s="5">
        <f>DATE(YEAR(siječanj!B1807),MONTH(siječanj!B1807)+3,DAY(siječanj!B1807))</f>
        <v>44670</v>
      </c>
      <c r="C1807" s="8">
        <v>18.7916666666667</v>
      </c>
      <c r="D1807">
        <v>0.9127418567723975</v>
      </c>
      <c r="E1807" s="6">
        <v>149.55312388888728</v>
      </c>
      <c r="F1807" s="9">
        <v>133.79993054922375</v>
      </c>
      <c r="G1807" s="9">
        <v>8.3848142437385569</v>
      </c>
      <c r="H1807" s="9">
        <v>136.50339598445538</v>
      </c>
    </row>
    <row r="1808" spans="1:8" x14ac:dyDescent="0.25">
      <c r="A1808" s="16"/>
      <c r="B1808" s="5">
        <f>DATE(YEAR(siječanj!B1808),MONTH(siječanj!B1808)+3,DAY(siječanj!B1808))</f>
        <v>44670</v>
      </c>
      <c r="C1808" s="8">
        <v>18.8020833333333</v>
      </c>
      <c r="D1808">
        <v>0.9127418567723975</v>
      </c>
      <c r="E1808" s="6">
        <v>155.94790514914916</v>
      </c>
      <c r="F1808" s="9">
        <v>133.805665389132</v>
      </c>
      <c r="G1808" s="9">
        <v>24.95142938869613</v>
      </c>
      <c r="H1808" s="9">
        <v>142.34018050560013</v>
      </c>
    </row>
    <row r="1809" spans="1:8" x14ac:dyDescent="0.25">
      <c r="A1809" s="16"/>
      <c r="B1809" s="5">
        <f>DATE(YEAR(siječanj!B1809),MONTH(siječanj!B1809)+3,DAY(siječanj!B1809))</f>
        <v>44670</v>
      </c>
      <c r="C1809" s="8">
        <v>18.8125</v>
      </c>
      <c r="D1809">
        <v>0.9127418567723975</v>
      </c>
      <c r="E1809" s="6">
        <v>158.24131265941142</v>
      </c>
      <c r="F1809" s="9">
        <v>134.39614114509848</v>
      </c>
      <c r="G1809" s="9">
        <v>83.469740118950497</v>
      </c>
      <c r="H1809" s="9">
        <v>144.43346953485266</v>
      </c>
    </row>
    <row r="1810" spans="1:8" x14ac:dyDescent="0.25">
      <c r="A1810" s="16"/>
      <c r="B1810" s="5">
        <f>DATE(YEAR(siječanj!B1810),MONTH(siječanj!B1810)+3,DAY(siječanj!B1810))</f>
        <v>44670</v>
      </c>
      <c r="C1810" s="8">
        <v>18.8229166666667</v>
      </c>
      <c r="D1810">
        <v>0.9127418567723975</v>
      </c>
      <c r="E1810" s="6">
        <v>158.23465468668221</v>
      </c>
      <c r="F1810" s="9">
        <v>134.31314488005214</v>
      </c>
      <c r="G1810" s="9">
        <v>174.87651905547952</v>
      </c>
      <c r="H1810" s="9">
        <v>144.42739252446145</v>
      </c>
    </row>
    <row r="1811" spans="1:8" x14ac:dyDescent="0.25">
      <c r="A1811" s="16"/>
      <c r="B1811" s="5">
        <f>DATE(YEAR(siječanj!B1811),MONTH(siječanj!B1811)+3,DAY(siječanj!B1811))</f>
        <v>44670</v>
      </c>
      <c r="C1811" s="8">
        <v>18.8333333333333</v>
      </c>
      <c r="D1811">
        <v>0.9127418567723975</v>
      </c>
      <c r="E1811" s="6">
        <v>158.14274070795383</v>
      </c>
      <c r="F1811" s="9">
        <v>129.86458776498296</v>
      </c>
      <c r="G1811" s="9">
        <v>254.31903184124684</v>
      </c>
      <c r="H1811" s="9">
        <v>144.34349878885359</v>
      </c>
    </row>
    <row r="1812" spans="1:8" x14ac:dyDescent="0.25">
      <c r="A1812" s="16"/>
      <c r="B1812" s="5">
        <f>DATE(YEAR(siječanj!B1812),MONTH(siječanj!B1812)+3,DAY(siječanj!B1812))</f>
        <v>44670</v>
      </c>
      <c r="C1812" s="8">
        <v>18.84375</v>
      </c>
      <c r="D1812">
        <v>0.9127418567723975</v>
      </c>
      <c r="E1812" s="6">
        <v>156.90831225472826</v>
      </c>
      <c r="F1812" s="9">
        <v>126.96403178644924</v>
      </c>
      <c r="G1812" s="9">
        <v>281.93853169407612</v>
      </c>
      <c r="H1812" s="9">
        <v>143.21678427040379</v>
      </c>
    </row>
    <row r="1813" spans="1:8" x14ac:dyDescent="0.25">
      <c r="A1813" s="16"/>
      <c r="B1813" s="5">
        <f>DATE(YEAR(siječanj!B1813),MONTH(siječanj!B1813)+3,DAY(siječanj!B1813))</f>
        <v>44670</v>
      </c>
      <c r="C1813" s="8">
        <v>18.8541666666667</v>
      </c>
      <c r="D1813">
        <v>0.9127418567723975</v>
      </c>
      <c r="E1813" s="6">
        <v>156.50813195439338</v>
      </c>
      <c r="F1813" s="9">
        <v>124.56281071221514</v>
      </c>
      <c r="G1813" s="9">
        <v>285.49422257688724</v>
      </c>
      <c r="H1813" s="9">
        <v>142.85152296003241</v>
      </c>
    </row>
    <row r="1814" spans="1:8" x14ac:dyDescent="0.25">
      <c r="A1814" s="16"/>
      <c r="B1814" s="5">
        <f>DATE(YEAR(siječanj!B1814),MONTH(siječanj!B1814)+3,DAY(siječanj!B1814))</f>
        <v>44670</v>
      </c>
      <c r="C1814" s="8">
        <v>18.8645833333333</v>
      </c>
      <c r="D1814">
        <v>0.9127418567723975</v>
      </c>
      <c r="E1814" s="6">
        <v>155.69194749906237</v>
      </c>
      <c r="F1814" s="9">
        <v>122.00828290092569</v>
      </c>
      <c r="G1814" s="9">
        <v>286.44503500404954</v>
      </c>
      <c r="H1814" s="9">
        <v>142.1065572448048</v>
      </c>
    </row>
    <row r="1815" spans="1:8" x14ac:dyDescent="0.25">
      <c r="A1815" s="16"/>
      <c r="B1815" s="5">
        <f>DATE(YEAR(siječanj!B1815),MONTH(siječanj!B1815)+3,DAY(siječanj!B1815))</f>
        <v>44670</v>
      </c>
      <c r="C1815" s="8">
        <v>18.875</v>
      </c>
      <c r="D1815">
        <v>0.9127418567723975</v>
      </c>
      <c r="E1815" s="6">
        <v>152.64030749711424</v>
      </c>
      <c r="F1815" s="9">
        <v>118.04347641700265</v>
      </c>
      <c r="G1815" s="9">
        <v>286.80996928837328</v>
      </c>
      <c r="H1815" s="9">
        <v>139.32119768322576</v>
      </c>
    </row>
    <row r="1816" spans="1:8" x14ac:dyDescent="0.25">
      <c r="A1816" s="16"/>
      <c r="B1816" s="5">
        <f>DATE(YEAR(siječanj!B1816),MONTH(siječanj!B1816)+3,DAY(siječanj!B1816))</f>
        <v>44670</v>
      </c>
      <c r="C1816" s="8">
        <v>18.8854166666667</v>
      </c>
      <c r="D1816">
        <v>0.9127418567723975</v>
      </c>
      <c r="E1816" s="6">
        <v>157.84573416396765</v>
      </c>
      <c r="F1816" s="9">
        <v>115.36201872013402</v>
      </c>
      <c r="G1816" s="9">
        <v>287.47278194972722</v>
      </c>
      <c r="H1816" s="9">
        <v>144.07240848442208</v>
      </c>
    </row>
    <row r="1817" spans="1:8" x14ac:dyDescent="0.25">
      <c r="A1817" s="16"/>
      <c r="B1817" s="5">
        <f>DATE(YEAR(siječanj!B1817),MONTH(siječanj!B1817)+3,DAY(siječanj!B1817))</f>
        <v>44670</v>
      </c>
      <c r="C1817" s="8">
        <v>18.8958333333333</v>
      </c>
      <c r="D1817">
        <v>0.9127418567723975</v>
      </c>
      <c r="E1817" s="6">
        <v>160.04538598070693</v>
      </c>
      <c r="F1817" s="9">
        <v>113.14908474874287</v>
      </c>
      <c r="G1817" s="9">
        <v>287.33847679008664</v>
      </c>
      <c r="H1817" s="9">
        <v>146.08012276788548</v>
      </c>
    </row>
    <row r="1818" spans="1:8" x14ac:dyDescent="0.25">
      <c r="A1818" s="16"/>
      <c r="B1818" s="5">
        <f>DATE(YEAR(siječanj!B1818),MONTH(siječanj!B1818)+3,DAY(siječanj!B1818))</f>
        <v>44670</v>
      </c>
      <c r="C1818" s="8">
        <v>18.90625</v>
      </c>
      <c r="D1818">
        <v>0.9127418567723975</v>
      </c>
      <c r="E1818" s="6">
        <v>156.70395935390275</v>
      </c>
      <c r="F1818" s="9">
        <v>110.62981458668962</v>
      </c>
      <c r="G1818" s="9">
        <v>287.78373873856253</v>
      </c>
      <c r="H1818" s="9">
        <v>143.03026282426751</v>
      </c>
    </row>
    <row r="1819" spans="1:8" x14ac:dyDescent="0.25">
      <c r="A1819" s="16"/>
      <c r="B1819" s="5">
        <f>DATE(YEAR(siječanj!B1819),MONTH(siječanj!B1819)+3,DAY(siječanj!B1819))</f>
        <v>44670</v>
      </c>
      <c r="C1819" s="8">
        <v>18.9166666666667</v>
      </c>
      <c r="D1819">
        <v>0.9127418567723975</v>
      </c>
      <c r="E1819" s="6">
        <v>151.68941575250096</v>
      </c>
      <c r="F1819" s="9">
        <v>107.68394529422804</v>
      </c>
      <c r="G1819" s="9">
        <v>283.15528093477769</v>
      </c>
      <c r="H1819" s="9">
        <v>138.45327898665789</v>
      </c>
    </row>
    <row r="1820" spans="1:8" x14ac:dyDescent="0.25">
      <c r="A1820" s="16"/>
      <c r="B1820" s="5">
        <f>DATE(YEAR(siječanj!B1820),MONTH(siječanj!B1820)+3,DAY(siječanj!B1820))</f>
        <v>44670</v>
      </c>
      <c r="C1820" s="8">
        <v>18.9270833333333</v>
      </c>
      <c r="D1820">
        <v>0.9127418567723975</v>
      </c>
      <c r="E1820" s="6">
        <v>144.51373947661688</v>
      </c>
      <c r="F1820" s="9">
        <v>105.28881100816638</v>
      </c>
      <c r="G1820" s="9">
        <v>279.97317132351196</v>
      </c>
      <c r="H1820" s="9">
        <v>131.9037388990098</v>
      </c>
    </row>
    <row r="1821" spans="1:8" x14ac:dyDescent="0.25">
      <c r="A1821" s="16"/>
      <c r="B1821" s="5">
        <f>DATE(YEAR(siječanj!B1821),MONTH(siječanj!B1821)+3,DAY(siječanj!B1821))</f>
        <v>44670</v>
      </c>
      <c r="C1821" s="8">
        <v>18.9375</v>
      </c>
      <c r="D1821">
        <v>0.9127418567723975</v>
      </c>
      <c r="E1821" s="6">
        <v>134.50301382282225</v>
      </c>
      <c r="F1821" s="9">
        <v>102.82979003349807</v>
      </c>
      <c r="G1821" s="9">
        <v>279.07356701417035</v>
      </c>
      <c r="H1821" s="9">
        <v>122.76653057812624</v>
      </c>
    </row>
    <row r="1822" spans="1:8" x14ac:dyDescent="0.25">
      <c r="A1822" s="16"/>
      <c r="B1822" s="5">
        <f>DATE(YEAR(siječanj!B1822),MONTH(siječanj!B1822)+3,DAY(siječanj!B1822))</f>
        <v>44670</v>
      </c>
      <c r="C1822" s="8">
        <v>18.9479166666667</v>
      </c>
      <c r="D1822">
        <v>0.9127418567723975</v>
      </c>
      <c r="E1822" s="6">
        <v>122.34155348863912</v>
      </c>
      <c r="F1822" s="9">
        <v>100.17491016090108</v>
      </c>
      <c r="G1822" s="9">
        <v>278.62681564829018</v>
      </c>
      <c r="H1822" s="9">
        <v>111.66625669164006</v>
      </c>
    </row>
    <row r="1823" spans="1:8" x14ac:dyDescent="0.25">
      <c r="A1823" s="16"/>
      <c r="B1823" s="5">
        <f>DATE(YEAR(siječanj!B1823),MONTH(siječanj!B1823)+3,DAY(siječanj!B1823))</f>
        <v>44670</v>
      </c>
      <c r="C1823" s="8">
        <v>18.9583333333333</v>
      </c>
      <c r="D1823">
        <v>0.9127418567723975</v>
      </c>
      <c r="E1823" s="6">
        <v>110.84344407414068</v>
      </c>
      <c r="F1823" s="9">
        <v>97.149562028738586</v>
      </c>
      <c r="G1823" s="9">
        <v>271.16524906382261</v>
      </c>
      <c r="H1823" s="9">
        <v>101.17145095527856</v>
      </c>
    </row>
    <row r="1824" spans="1:8" x14ac:dyDescent="0.25">
      <c r="A1824" s="16"/>
      <c r="B1824" s="5">
        <f>DATE(YEAR(siječanj!B1824),MONTH(siječanj!B1824)+3,DAY(siječanj!B1824))</f>
        <v>44670</v>
      </c>
      <c r="C1824" s="8">
        <v>18.96875</v>
      </c>
      <c r="D1824">
        <v>0.9127418567723975</v>
      </c>
      <c r="E1824" s="6">
        <v>100.75743944505908</v>
      </c>
      <c r="F1824" s="9">
        <v>94.664491844650911</v>
      </c>
      <c r="G1824" s="9">
        <v>270.87579750883975</v>
      </c>
      <c r="H1824" s="9">
        <v>91.965532362715621</v>
      </c>
    </row>
    <row r="1825" spans="1:8" x14ac:dyDescent="0.25">
      <c r="A1825" s="16"/>
      <c r="B1825" s="5">
        <f>DATE(YEAR(siječanj!B1825),MONTH(siječanj!B1825)+3,DAY(siječanj!B1825))</f>
        <v>44670</v>
      </c>
      <c r="C1825" s="8">
        <v>18.9791666666667</v>
      </c>
      <c r="D1825">
        <v>0.9127418567723975</v>
      </c>
      <c r="E1825" s="6">
        <v>91.718721217954212</v>
      </c>
      <c r="F1825" s="9">
        <v>92.544543648365376</v>
      </c>
      <c r="G1825" s="9">
        <v>266.95432070278054</v>
      </c>
      <c r="H1825" s="9">
        <v>83.71551590526542</v>
      </c>
    </row>
    <row r="1826" spans="1:8" ht="15.75" thickBot="1" x14ac:dyDescent="0.3">
      <c r="A1826" s="16"/>
      <c r="B1826" s="5">
        <f>DATE(YEAR(siječanj!B1826),MONTH(siječanj!B1826)+3,DAY(siječanj!B1826))</f>
        <v>44670</v>
      </c>
      <c r="C1826" s="8">
        <v>18.9895833333333</v>
      </c>
      <c r="D1826">
        <v>0.9127418567723975</v>
      </c>
      <c r="E1826" s="6">
        <v>83.877054065706773</v>
      </c>
      <c r="F1826" s="9">
        <v>90.458849331218119</v>
      </c>
      <c r="G1826" s="9">
        <v>266.58687493426811</v>
      </c>
      <c r="H1826" s="9">
        <v>76.558098068531976</v>
      </c>
    </row>
    <row r="1827" spans="1:8" x14ac:dyDescent="0.25">
      <c r="A1827" s="15">
        <f t="shared" ref="A1827" si="17">A1731+1</f>
        <v>110</v>
      </c>
      <c r="B1827" s="5">
        <f>DATE(YEAR(siječanj!B1827),MONTH(siječanj!B1827)+3,DAY(siječanj!B1827))</f>
        <v>44671</v>
      </c>
      <c r="C1827" s="8">
        <v>19</v>
      </c>
      <c r="D1827">
        <v>0.91147486387019927</v>
      </c>
      <c r="E1827" s="6">
        <v>76.456742466160577</v>
      </c>
      <c r="F1827" s="9">
        <v>88.237792690942598</v>
      </c>
      <c r="G1827" s="9">
        <v>258.18641686607708</v>
      </c>
      <c r="H1827" s="9">
        <v>69.688398931302601</v>
      </c>
    </row>
    <row r="1828" spans="1:8" x14ac:dyDescent="0.25">
      <c r="A1828" s="16"/>
      <c r="B1828" s="5">
        <f>DATE(YEAR(siječanj!B1828),MONTH(siječanj!B1828)+3,DAY(siječanj!B1828))</f>
        <v>44671</v>
      </c>
      <c r="C1828" s="8">
        <v>19.0104166666667</v>
      </c>
      <c r="D1828">
        <v>0.91147486387019927</v>
      </c>
      <c r="E1828" s="6">
        <v>70.8384092993834</v>
      </c>
      <c r="F1828" s="9">
        <v>86.878380367333179</v>
      </c>
      <c r="G1828" s="9">
        <v>255.95270517053677</v>
      </c>
      <c r="H1828" s="9">
        <v>64.567429472936936</v>
      </c>
    </row>
    <row r="1829" spans="1:8" x14ac:dyDescent="0.25">
      <c r="A1829" s="16"/>
      <c r="B1829" s="5">
        <f>DATE(YEAR(siječanj!B1829),MONTH(siječanj!B1829)+3,DAY(siječanj!B1829))</f>
        <v>44671</v>
      </c>
      <c r="C1829" s="8">
        <v>19.0208333333333</v>
      </c>
      <c r="D1829">
        <v>0.91147486387019927</v>
      </c>
      <c r="E1829" s="6">
        <v>66.542365799173837</v>
      </c>
      <c r="F1829" s="9">
        <v>85.623213383424684</v>
      </c>
      <c r="G1829" s="9">
        <v>255.45590445617836</v>
      </c>
      <c r="H1829" s="9">
        <v>60.651693808402975</v>
      </c>
    </row>
    <row r="1830" spans="1:8" x14ac:dyDescent="0.25">
      <c r="A1830" s="16"/>
      <c r="B1830" s="5">
        <f>DATE(YEAR(siječanj!B1830),MONTH(siječanj!B1830)+3,DAY(siječanj!B1830))</f>
        <v>44671</v>
      </c>
      <c r="C1830" s="8">
        <v>19.03125</v>
      </c>
      <c r="D1830">
        <v>0.91147486387019927</v>
      </c>
      <c r="E1830" s="6">
        <v>63.081678459246241</v>
      </c>
      <c r="F1830" s="9">
        <v>84.633654629243011</v>
      </c>
      <c r="G1830" s="9">
        <v>255.1366837675248</v>
      </c>
      <c r="H1830" s="9">
        <v>57.497364286345146</v>
      </c>
    </row>
    <row r="1831" spans="1:8" x14ac:dyDescent="0.25">
      <c r="A1831" s="16"/>
      <c r="B1831" s="5">
        <f>DATE(YEAR(siječanj!B1831),MONTH(siječanj!B1831)+3,DAY(siječanj!B1831))</f>
        <v>44671</v>
      </c>
      <c r="C1831" s="8">
        <v>19.0416666666667</v>
      </c>
      <c r="D1831">
        <v>0.91147486387019927</v>
      </c>
      <c r="E1831" s="6">
        <v>59.816048076412606</v>
      </c>
      <c r="F1831" s="9">
        <v>80.869639888701982</v>
      </c>
      <c r="G1831" s="9">
        <v>248.88458746287037</v>
      </c>
      <c r="H1831" s="9">
        <v>54.520824277701472</v>
      </c>
    </row>
    <row r="1832" spans="1:8" x14ac:dyDescent="0.25">
      <c r="A1832" s="16"/>
      <c r="B1832" s="5">
        <f>DATE(YEAR(siječanj!B1832),MONTH(siječanj!B1832)+3,DAY(siječanj!B1832))</f>
        <v>44671</v>
      </c>
      <c r="C1832" s="8">
        <v>19.0520833333333</v>
      </c>
      <c r="D1832">
        <v>0.91147486387019927</v>
      </c>
      <c r="E1832" s="6">
        <v>58.187047865641773</v>
      </c>
      <c r="F1832" s="9">
        <v>80.899209273219384</v>
      </c>
      <c r="G1832" s="9">
        <v>251.26027277114795</v>
      </c>
      <c r="H1832" s="9">
        <v>53.036031532344602</v>
      </c>
    </row>
    <row r="1833" spans="1:8" x14ac:dyDescent="0.25">
      <c r="A1833" s="16"/>
      <c r="B1833" s="5">
        <f>DATE(YEAR(siječanj!B1833),MONTH(siječanj!B1833)+3,DAY(siječanj!B1833))</f>
        <v>44671</v>
      </c>
      <c r="C1833" s="8">
        <v>19.0625</v>
      </c>
      <c r="D1833">
        <v>0.91147486387019927</v>
      </c>
      <c r="E1833" s="6">
        <v>56.21807405365211</v>
      </c>
      <c r="F1833" s="9">
        <v>80.413988658443444</v>
      </c>
      <c r="G1833" s="9">
        <v>250.8392061747295</v>
      </c>
      <c r="H1833" s="9">
        <v>51.241361395097336</v>
      </c>
    </row>
    <row r="1834" spans="1:8" x14ac:dyDescent="0.25">
      <c r="A1834" s="16"/>
      <c r="B1834" s="5">
        <f>DATE(YEAR(siječanj!B1834),MONTH(siječanj!B1834)+3,DAY(siječanj!B1834))</f>
        <v>44671</v>
      </c>
      <c r="C1834" s="8">
        <v>19.0729166666667</v>
      </c>
      <c r="D1834">
        <v>0.91147486387019927</v>
      </c>
      <c r="E1834" s="6">
        <v>55.009228061403803</v>
      </c>
      <c r="F1834" s="9">
        <v>80.049244289953663</v>
      </c>
      <c r="G1834" s="9">
        <v>250.9625768309873</v>
      </c>
      <c r="H1834" s="9">
        <v>50.139528658872777</v>
      </c>
    </row>
    <row r="1835" spans="1:8" x14ac:dyDescent="0.25">
      <c r="A1835" s="16"/>
      <c r="B1835" s="5">
        <f>DATE(YEAR(siječanj!B1835),MONTH(siječanj!B1835)+3,DAY(siječanj!B1835))</f>
        <v>44671</v>
      </c>
      <c r="C1835" s="8">
        <v>19.0833333333333</v>
      </c>
      <c r="D1835">
        <v>0.91147486387019927</v>
      </c>
      <c r="E1835" s="6">
        <v>53.889391996253536</v>
      </c>
      <c r="F1835" s="9">
        <v>79.624757832618741</v>
      </c>
      <c r="G1835" s="9">
        <v>250.02125332268824</v>
      </c>
      <c r="H1835" s="9">
        <v>49.118826233832998</v>
      </c>
    </row>
    <row r="1836" spans="1:8" x14ac:dyDescent="0.25">
      <c r="A1836" s="16"/>
      <c r="B1836" s="5">
        <f>DATE(YEAR(siječanj!B1836),MONTH(siječanj!B1836)+3,DAY(siječanj!B1836))</f>
        <v>44671</v>
      </c>
      <c r="C1836" s="8">
        <v>19.09375</v>
      </c>
      <c r="D1836">
        <v>0.91147486387019927</v>
      </c>
      <c r="E1836" s="6">
        <v>52.906876370433743</v>
      </c>
      <c r="F1836" s="9">
        <v>79.191190728714716</v>
      </c>
      <c r="G1836" s="9">
        <v>250.48374279575458</v>
      </c>
      <c r="H1836" s="9">
        <v>48.223287937538558</v>
      </c>
    </row>
    <row r="1837" spans="1:8" x14ac:dyDescent="0.25">
      <c r="A1837" s="16"/>
      <c r="B1837" s="5">
        <f>DATE(YEAR(siječanj!B1837),MONTH(siječanj!B1837)+3,DAY(siječanj!B1837))</f>
        <v>44671</v>
      </c>
      <c r="C1837" s="8">
        <v>19.1041666666667</v>
      </c>
      <c r="D1837">
        <v>0.91147486387019927</v>
      </c>
      <c r="E1837" s="6">
        <v>53.00431847206044</v>
      </c>
      <c r="F1837" s="9">
        <v>78.960150110850293</v>
      </c>
      <c r="G1837" s="9">
        <v>250.43032692161086</v>
      </c>
      <c r="H1837" s="9">
        <v>48.312103963853978</v>
      </c>
    </row>
    <row r="1838" spans="1:8" x14ac:dyDescent="0.25">
      <c r="A1838" s="16"/>
      <c r="B1838" s="5">
        <f>DATE(YEAR(siječanj!B1838),MONTH(siječanj!B1838)+3,DAY(siječanj!B1838))</f>
        <v>44671</v>
      </c>
      <c r="C1838" s="8">
        <v>19.1145833333333</v>
      </c>
      <c r="D1838">
        <v>0.91147486387019927</v>
      </c>
      <c r="E1838" s="6">
        <v>52.519869046861636</v>
      </c>
      <c r="F1838" s="9">
        <v>78.829216575420375</v>
      </c>
      <c r="G1838" s="9">
        <v>250.43944055892683</v>
      </c>
      <c r="H1838" s="9">
        <v>47.870540489968903</v>
      </c>
    </row>
    <row r="1839" spans="1:8" x14ac:dyDescent="0.25">
      <c r="A1839" s="16"/>
      <c r="B1839" s="5">
        <f>DATE(YEAR(siječanj!B1839),MONTH(siječanj!B1839)+3,DAY(siječanj!B1839))</f>
        <v>44671</v>
      </c>
      <c r="C1839" s="8">
        <v>19.125</v>
      </c>
      <c r="D1839">
        <v>0.91147486387019927</v>
      </c>
      <c r="E1839" s="6">
        <v>52.84274001786374</v>
      </c>
      <c r="F1839" s="9">
        <v>78.926750381146391</v>
      </c>
      <c r="G1839" s="9">
        <v>249.91352089868752</v>
      </c>
      <c r="H1839" s="9">
        <v>48.164829264310683</v>
      </c>
    </row>
    <row r="1840" spans="1:8" x14ac:dyDescent="0.25">
      <c r="A1840" s="16"/>
      <c r="B1840" s="5">
        <f>DATE(YEAR(siječanj!B1840),MONTH(siječanj!B1840)+3,DAY(siječanj!B1840))</f>
        <v>44671</v>
      </c>
      <c r="C1840" s="8">
        <v>19.1354166666667</v>
      </c>
      <c r="D1840">
        <v>0.91147486387019927</v>
      </c>
      <c r="E1840" s="6">
        <v>53.315880023533992</v>
      </c>
      <c r="F1840" s="9">
        <v>78.994906472155336</v>
      </c>
      <c r="G1840" s="9">
        <v>249.77600963373339</v>
      </c>
      <c r="H1840" s="9">
        <v>48.596084486570525</v>
      </c>
    </row>
    <row r="1841" spans="1:8" x14ac:dyDescent="0.25">
      <c r="A1841" s="16"/>
      <c r="B1841" s="5">
        <f>DATE(YEAR(siječanj!B1841),MONTH(siječanj!B1841)+3,DAY(siječanj!B1841))</f>
        <v>44671</v>
      </c>
      <c r="C1841" s="8">
        <v>19.1458333333333</v>
      </c>
      <c r="D1841">
        <v>0.91147486387019927</v>
      </c>
      <c r="E1841" s="6">
        <v>53.824170471570049</v>
      </c>
      <c r="F1841" s="9">
        <v>78.939899005720605</v>
      </c>
      <c r="G1841" s="9">
        <v>249.79428034094988</v>
      </c>
      <c r="H1841" s="9">
        <v>49.059378453500713</v>
      </c>
    </row>
    <row r="1842" spans="1:8" x14ac:dyDescent="0.25">
      <c r="A1842" s="16"/>
      <c r="B1842" s="5">
        <f>DATE(YEAR(siječanj!B1842),MONTH(siječanj!B1842)+3,DAY(siječanj!B1842))</f>
        <v>44671</v>
      </c>
      <c r="C1842" s="8">
        <v>19.15625</v>
      </c>
      <c r="D1842">
        <v>0.91147486387019927</v>
      </c>
      <c r="E1842" s="6">
        <v>54.493386086290741</v>
      </c>
      <c r="F1842" s="9">
        <v>79.299733610622127</v>
      </c>
      <c r="G1842" s="9">
        <v>249.67833635639735</v>
      </c>
      <c r="H1842" s="9">
        <v>49.669351664828064</v>
      </c>
    </row>
    <row r="1843" spans="1:8" x14ac:dyDescent="0.25">
      <c r="A1843" s="16"/>
      <c r="B1843" s="5">
        <f>DATE(YEAR(siječanj!B1843),MONTH(siječanj!B1843)+3,DAY(siječanj!B1843))</f>
        <v>44671</v>
      </c>
      <c r="C1843" s="8">
        <v>19.1666666666667</v>
      </c>
      <c r="D1843">
        <v>0.91147486387019927</v>
      </c>
      <c r="E1843" s="6">
        <v>57.1954348637233</v>
      </c>
      <c r="F1843" s="9">
        <v>79.48868621381277</v>
      </c>
      <c r="G1843" s="9">
        <v>252.40192457156357</v>
      </c>
      <c r="H1843" s="9">
        <v>52.132201206409043</v>
      </c>
    </row>
    <row r="1844" spans="1:8" x14ac:dyDescent="0.25">
      <c r="A1844" s="16"/>
      <c r="B1844" s="5">
        <f>DATE(YEAR(siječanj!B1844),MONTH(siječanj!B1844)+3,DAY(siječanj!B1844))</f>
        <v>44671</v>
      </c>
      <c r="C1844" s="8">
        <v>19.1770833333333</v>
      </c>
      <c r="D1844">
        <v>0.91147486387019927</v>
      </c>
      <c r="E1844" s="6">
        <v>59.500667076521324</v>
      </c>
      <c r="F1844" s="9">
        <v>79.604024928680502</v>
      </c>
      <c r="G1844" s="9">
        <v>253.80325318908694</v>
      </c>
      <c r="H1844" s="9">
        <v>54.233362423758322</v>
      </c>
    </row>
    <row r="1845" spans="1:8" x14ac:dyDescent="0.25">
      <c r="A1845" s="16"/>
      <c r="B1845" s="5">
        <f>DATE(YEAR(siječanj!B1845),MONTH(siječanj!B1845)+3,DAY(siječanj!B1845))</f>
        <v>44671</v>
      </c>
      <c r="C1845" s="8">
        <v>19.1875</v>
      </c>
      <c r="D1845">
        <v>0.91147486387019927</v>
      </c>
      <c r="E1845" s="6">
        <v>63.319356965891707</v>
      </c>
      <c r="F1845" s="9">
        <v>79.836461076106517</v>
      </c>
      <c r="G1845" s="9">
        <v>262.18265466000577</v>
      </c>
      <c r="H1845" s="9">
        <v>57.714002270834698</v>
      </c>
    </row>
    <row r="1846" spans="1:8" x14ac:dyDescent="0.25">
      <c r="A1846" s="16"/>
      <c r="B1846" s="5">
        <f>DATE(YEAR(siječanj!B1846),MONTH(siječanj!B1846)+3,DAY(siječanj!B1846))</f>
        <v>44671</v>
      </c>
      <c r="C1846" s="8">
        <v>19.1979166666667</v>
      </c>
      <c r="D1846">
        <v>0.91147486387019927</v>
      </c>
      <c r="E1846" s="6">
        <v>67.92500016936232</v>
      </c>
      <c r="F1846" s="9">
        <v>80.758649977852357</v>
      </c>
      <c r="G1846" s="9">
        <v>264.79565600968618</v>
      </c>
      <c r="H1846" s="9">
        <v>61.911930282752785</v>
      </c>
    </row>
    <row r="1847" spans="1:8" x14ac:dyDescent="0.25">
      <c r="A1847" s="16"/>
      <c r="B1847" s="5">
        <f>DATE(YEAR(siječanj!B1847),MONTH(siječanj!B1847)+3,DAY(siječanj!B1847))</f>
        <v>44671</v>
      </c>
      <c r="C1847" s="8">
        <v>19.2083333333333</v>
      </c>
      <c r="D1847">
        <v>0.91147486387019927</v>
      </c>
      <c r="E1847" s="6">
        <v>74.059924904066548</v>
      </c>
      <c r="F1847" s="9">
        <v>82.56816891648694</v>
      </c>
      <c r="G1847" s="9">
        <v>272.18835622860161</v>
      </c>
      <c r="H1847" s="9">
        <v>67.503759970171231</v>
      </c>
    </row>
    <row r="1848" spans="1:8" x14ac:dyDescent="0.25">
      <c r="A1848" s="16"/>
      <c r="B1848" s="5">
        <f>DATE(YEAR(siječanj!B1848),MONTH(siječanj!B1848)+3,DAY(siječanj!B1848))</f>
        <v>44671</v>
      </c>
      <c r="C1848" s="8">
        <v>19.21875</v>
      </c>
      <c r="D1848">
        <v>0.91147486387019927</v>
      </c>
      <c r="E1848" s="6">
        <v>80.311296648536825</v>
      </c>
      <c r="F1848" s="9">
        <v>84.308102083426334</v>
      </c>
      <c r="G1848" s="9">
        <v>272.34045523770601</v>
      </c>
      <c r="H1848" s="9">
        <v>73.201728179964292</v>
      </c>
    </row>
    <row r="1849" spans="1:8" x14ac:dyDescent="0.25">
      <c r="A1849" s="16"/>
      <c r="B1849" s="5">
        <f>DATE(YEAR(siječanj!B1849),MONTH(siječanj!B1849)+3,DAY(siječanj!B1849))</f>
        <v>44671</v>
      </c>
      <c r="C1849" s="8">
        <v>19.2291666666667</v>
      </c>
      <c r="D1849">
        <v>0.91147486387019927</v>
      </c>
      <c r="E1849" s="6">
        <v>85.212595143252145</v>
      </c>
      <c r="F1849" s="9">
        <v>86.739952551741794</v>
      </c>
      <c r="G1849" s="9">
        <v>264.22421229597671</v>
      </c>
      <c r="H1849" s="9">
        <v>77.669138558222159</v>
      </c>
    </row>
    <row r="1850" spans="1:8" x14ac:dyDescent="0.25">
      <c r="A1850" s="16"/>
      <c r="B1850" s="5">
        <f>DATE(YEAR(siječanj!B1850),MONTH(siječanj!B1850)+3,DAY(siječanj!B1850))</f>
        <v>44671</v>
      </c>
      <c r="C1850" s="8">
        <v>19.2395833333333</v>
      </c>
      <c r="D1850">
        <v>0.91147486387019927</v>
      </c>
      <c r="E1850" s="6">
        <v>90.805317056745295</v>
      </c>
      <c r="F1850" s="9">
        <v>90.342064537504328</v>
      </c>
      <c r="G1850" s="9">
        <v>225.2595844978913</v>
      </c>
      <c r="H1850" s="9">
        <v>82.766764002987202</v>
      </c>
    </row>
    <row r="1851" spans="1:8" x14ac:dyDescent="0.25">
      <c r="A1851" s="16"/>
      <c r="B1851" s="5">
        <f>DATE(YEAR(siječanj!B1851),MONTH(siječanj!B1851)+3,DAY(siječanj!B1851))</f>
        <v>44671</v>
      </c>
      <c r="C1851" s="8">
        <v>19.25</v>
      </c>
      <c r="D1851">
        <v>0.91147486387019927</v>
      </c>
      <c r="E1851" s="6">
        <v>95.864358671828953</v>
      </c>
      <c r="F1851" s="9">
        <v>94.936346749625898</v>
      </c>
      <c r="G1851" s="9">
        <v>161.65226263333625</v>
      </c>
      <c r="H1851" s="9">
        <v>87.37795327040925</v>
      </c>
    </row>
    <row r="1852" spans="1:8" x14ac:dyDescent="0.25">
      <c r="A1852" s="16"/>
      <c r="B1852" s="5">
        <f>DATE(YEAR(siječanj!B1852),MONTH(siječanj!B1852)+3,DAY(siječanj!B1852))</f>
        <v>44671</v>
      </c>
      <c r="C1852" s="8">
        <v>19.2604166666667</v>
      </c>
      <c r="D1852">
        <v>0.91147486387019927</v>
      </c>
      <c r="E1852" s="6">
        <v>98.925955847725973</v>
      </c>
      <c r="F1852" s="9">
        <v>99.40932439764461</v>
      </c>
      <c r="G1852" s="9">
        <v>94.603354520588667</v>
      </c>
      <c r="H1852" s="9">
        <v>90.168522139535369</v>
      </c>
    </row>
    <row r="1853" spans="1:8" x14ac:dyDescent="0.25">
      <c r="A1853" s="16"/>
      <c r="B1853" s="5">
        <f>DATE(YEAR(siječanj!B1853),MONTH(siječanj!B1853)+3,DAY(siječanj!B1853))</f>
        <v>44671</v>
      </c>
      <c r="C1853" s="8">
        <v>19.2708333333333</v>
      </c>
      <c r="D1853">
        <v>0.91147486387019927</v>
      </c>
      <c r="E1853" s="6">
        <v>101.1020466219903</v>
      </c>
      <c r="F1853" s="9">
        <v>104.45958848272393</v>
      </c>
      <c r="G1853" s="9">
        <v>38.071963785556569</v>
      </c>
      <c r="H1853" s="9">
        <v>92.151974181777149</v>
      </c>
    </row>
    <row r="1854" spans="1:8" x14ac:dyDescent="0.25">
      <c r="A1854" s="16"/>
      <c r="B1854" s="5">
        <f>DATE(YEAR(siječanj!B1854),MONTH(siječanj!B1854)+3,DAY(siječanj!B1854))</f>
        <v>44671</v>
      </c>
      <c r="C1854" s="8">
        <v>19.28125</v>
      </c>
      <c r="D1854">
        <v>0.91147486387019927</v>
      </c>
      <c r="E1854" s="6">
        <v>102.05637259381359</v>
      </c>
      <c r="F1854" s="9">
        <v>112.85317102371506</v>
      </c>
      <c r="G1854" s="9">
        <v>15.365835046771634</v>
      </c>
      <c r="H1854" s="9">
        <v>93.021818317032583</v>
      </c>
    </row>
    <row r="1855" spans="1:8" x14ac:dyDescent="0.25">
      <c r="A1855" s="16"/>
      <c r="B1855" s="5">
        <f>DATE(YEAR(siječanj!B1855),MONTH(siječanj!B1855)+3,DAY(siječanj!B1855))</f>
        <v>44671</v>
      </c>
      <c r="C1855" s="8">
        <v>19.2916666666667</v>
      </c>
      <c r="D1855">
        <v>0.91147486387019927</v>
      </c>
      <c r="E1855" s="6">
        <v>99.990726129774487</v>
      </c>
      <c r="F1855" s="9">
        <v>124.21966125496769</v>
      </c>
      <c r="G1855" s="9">
        <v>7.2785019520511351</v>
      </c>
      <c r="H1855" s="9">
        <v>91.139033487418573</v>
      </c>
    </row>
    <row r="1856" spans="1:8" x14ac:dyDescent="0.25">
      <c r="A1856" s="16"/>
      <c r="B1856" s="5">
        <f>DATE(YEAR(siječanj!B1856),MONTH(siječanj!B1856)+3,DAY(siječanj!B1856))</f>
        <v>44671</v>
      </c>
      <c r="C1856" s="8">
        <v>19.3020833333333</v>
      </c>
      <c r="D1856">
        <v>0.91147486387019927</v>
      </c>
      <c r="E1856" s="6">
        <v>97.337692779670974</v>
      </c>
      <c r="F1856" s="9">
        <v>128.85026634439799</v>
      </c>
      <c r="G1856" s="9">
        <v>4.205331227909868</v>
      </c>
      <c r="H1856" s="9">
        <v>88.720860275789875</v>
      </c>
    </row>
    <row r="1857" spans="1:8" x14ac:dyDescent="0.25">
      <c r="A1857" s="16"/>
      <c r="B1857" s="5">
        <f>DATE(YEAR(siječanj!B1857),MONTH(siječanj!B1857)+3,DAY(siječanj!B1857))</f>
        <v>44671</v>
      </c>
      <c r="C1857" s="8">
        <v>19.3125</v>
      </c>
      <c r="D1857">
        <v>0.91147486387019927</v>
      </c>
      <c r="E1857" s="6">
        <v>97.135901401309155</v>
      </c>
      <c r="F1857" s="9">
        <v>134.20486213076398</v>
      </c>
      <c r="G1857" s="9">
        <v>2.8525426115083983</v>
      </c>
      <c r="H1857" s="9">
        <v>88.536932506667355</v>
      </c>
    </row>
    <row r="1858" spans="1:8" x14ac:dyDescent="0.25">
      <c r="A1858" s="16"/>
      <c r="B1858" s="5">
        <f>DATE(YEAR(siječanj!B1858),MONTH(siječanj!B1858)+3,DAY(siječanj!B1858))</f>
        <v>44671</v>
      </c>
      <c r="C1858" s="8">
        <v>19.3229166666667</v>
      </c>
      <c r="D1858">
        <v>0.91147486387019927</v>
      </c>
      <c r="E1858" s="6">
        <v>96.213311501404945</v>
      </c>
      <c r="F1858" s="9">
        <v>141.24264231169883</v>
      </c>
      <c r="G1858" s="9">
        <v>1.8175024702630642</v>
      </c>
      <c r="H1858" s="9">
        <v>87.696015003244156</v>
      </c>
    </row>
    <row r="1859" spans="1:8" x14ac:dyDescent="0.25">
      <c r="A1859" s="16"/>
      <c r="B1859" s="5">
        <f>DATE(YEAR(siječanj!B1859),MONTH(siječanj!B1859)+3,DAY(siječanj!B1859))</f>
        <v>44671</v>
      </c>
      <c r="C1859" s="8">
        <v>19.3333333333333</v>
      </c>
      <c r="D1859">
        <v>0.91147486387019927</v>
      </c>
      <c r="E1859" s="6">
        <v>97.634989232401111</v>
      </c>
      <c r="F1859" s="9">
        <v>150.2547158711281</v>
      </c>
      <c r="G1859" s="9">
        <v>1.6972598007119455</v>
      </c>
      <c r="H1859" s="9">
        <v>88.991838519571175</v>
      </c>
    </row>
    <row r="1860" spans="1:8" x14ac:dyDescent="0.25">
      <c r="A1860" s="16"/>
      <c r="B1860" s="5">
        <f>DATE(YEAR(siječanj!B1860),MONTH(siječanj!B1860)+3,DAY(siječanj!B1860))</f>
        <v>44671</v>
      </c>
      <c r="C1860" s="8">
        <v>19.34375</v>
      </c>
      <c r="D1860">
        <v>0.91147486387019927</v>
      </c>
      <c r="E1860" s="6">
        <v>98.490077058358636</v>
      </c>
      <c r="F1860" s="9">
        <v>154.28264864673793</v>
      </c>
      <c r="G1860" s="9">
        <v>1.4120606960411028</v>
      </c>
      <c r="H1860" s="9">
        <v>89.771229579332868</v>
      </c>
    </row>
    <row r="1861" spans="1:8" x14ac:dyDescent="0.25">
      <c r="A1861" s="16"/>
      <c r="B1861" s="5">
        <f>DATE(YEAR(siječanj!B1861),MONTH(siječanj!B1861)+3,DAY(siječanj!B1861))</f>
        <v>44671</v>
      </c>
      <c r="C1861" s="8">
        <v>19.3541666666667</v>
      </c>
      <c r="D1861">
        <v>0.91147486387019927</v>
      </c>
      <c r="E1861" s="6">
        <v>97.898947172415149</v>
      </c>
      <c r="F1861" s="9">
        <v>156.51006919806494</v>
      </c>
      <c r="G1861" s="9">
        <v>1.3511839385254127</v>
      </c>
      <c r="H1861" s="9">
        <v>89.232429547012927</v>
      </c>
    </row>
    <row r="1862" spans="1:8" x14ac:dyDescent="0.25">
      <c r="A1862" s="16"/>
      <c r="B1862" s="5">
        <f>DATE(YEAR(siječanj!B1862),MONTH(siječanj!B1862)+3,DAY(siječanj!B1862))</f>
        <v>44671</v>
      </c>
      <c r="C1862" s="8">
        <v>19.3645833333333</v>
      </c>
      <c r="D1862">
        <v>0.91147486387019927</v>
      </c>
      <c r="E1862" s="6">
        <v>98.151997792357122</v>
      </c>
      <c r="F1862" s="9">
        <v>159.07280692768865</v>
      </c>
      <c r="G1862" s="9">
        <v>1.3299063664714399</v>
      </c>
      <c r="H1862" s="9">
        <v>89.463078826376801</v>
      </c>
    </row>
    <row r="1863" spans="1:8" x14ac:dyDescent="0.25">
      <c r="A1863" s="16"/>
      <c r="B1863" s="5">
        <f>DATE(YEAR(siječanj!B1863),MONTH(siječanj!B1863)+3,DAY(siječanj!B1863))</f>
        <v>44671</v>
      </c>
      <c r="C1863" s="8">
        <v>19.375</v>
      </c>
      <c r="D1863">
        <v>0.91147486387019927</v>
      </c>
      <c r="E1863" s="6">
        <v>98.471590411740991</v>
      </c>
      <c r="F1863" s="9">
        <v>161.92135294110477</v>
      </c>
      <c r="G1863" s="9">
        <v>1.2866915374486667</v>
      </c>
      <c r="H1863" s="9">
        <v>89.754379465623643</v>
      </c>
    </row>
    <row r="1864" spans="1:8" x14ac:dyDescent="0.25">
      <c r="A1864" s="16"/>
      <c r="B1864" s="5">
        <f>DATE(YEAR(siječanj!B1864),MONTH(siječanj!B1864)+3,DAY(siječanj!B1864))</f>
        <v>44671</v>
      </c>
      <c r="C1864" s="8">
        <v>19.3854166666667</v>
      </c>
      <c r="D1864">
        <v>0.91147486387019927</v>
      </c>
      <c r="E1864" s="6">
        <v>99.546018030612814</v>
      </c>
      <c r="F1864" s="9">
        <v>163.3348987012038</v>
      </c>
      <c r="G1864" s="9">
        <v>1.2129826018594243</v>
      </c>
      <c r="H1864" s="9">
        <v>90.733693233273215</v>
      </c>
    </row>
    <row r="1865" spans="1:8" x14ac:dyDescent="0.25">
      <c r="A1865" s="16"/>
      <c r="B1865" s="5">
        <f>DATE(YEAR(siječanj!B1865),MONTH(siječanj!B1865)+3,DAY(siječanj!B1865))</f>
        <v>44671</v>
      </c>
      <c r="C1865" s="8">
        <v>19.3958333333333</v>
      </c>
      <c r="D1865">
        <v>0.91147486387019927</v>
      </c>
      <c r="E1865" s="6">
        <v>98.970311885550359</v>
      </c>
      <c r="F1865" s="9">
        <v>163.75383545525946</v>
      </c>
      <c r="G1865" s="9">
        <v>1.2323182720420818</v>
      </c>
      <c r="H1865" s="9">
        <v>90.208951553073177</v>
      </c>
    </row>
    <row r="1866" spans="1:8" x14ac:dyDescent="0.25">
      <c r="A1866" s="16"/>
      <c r="B1866" s="5">
        <f>DATE(YEAR(siječanj!B1866),MONTH(siječanj!B1866)+3,DAY(siječanj!B1866))</f>
        <v>44671</v>
      </c>
      <c r="C1866" s="8">
        <v>19.40625</v>
      </c>
      <c r="D1866">
        <v>0.91147486387019927</v>
      </c>
      <c r="E1866" s="6">
        <v>98.798642224252589</v>
      </c>
      <c r="F1866" s="9">
        <v>163.93700811858466</v>
      </c>
      <c r="G1866" s="9">
        <v>1.3194104721459676</v>
      </c>
      <c r="H1866" s="9">
        <v>90.052478971911157</v>
      </c>
    </row>
    <row r="1867" spans="1:8" x14ac:dyDescent="0.25">
      <c r="A1867" s="16"/>
      <c r="B1867" s="5">
        <f>DATE(YEAR(siječanj!B1867),MONTH(siječanj!B1867)+3,DAY(siječanj!B1867))</f>
        <v>44671</v>
      </c>
      <c r="C1867" s="8">
        <v>19.4166666666667</v>
      </c>
      <c r="D1867">
        <v>0.91147486387019927</v>
      </c>
      <c r="E1867" s="6">
        <v>99.586689646009802</v>
      </c>
      <c r="F1867" s="9">
        <v>163.57739607304029</v>
      </c>
      <c r="G1867" s="9">
        <v>1.3685991399164754</v>
      </c>
      <c r="H1867" s="9">
        <v>90.77076438838057</v>
      </c>
    </row>
    <row r="1868" spans="1:8" x14ac:dyDescent="0.25">
      <c r="A1868" s="16"/>
      <c r="B1868" s="5">
        <f>DATE(YEAR(siječanj!B1868),MONTH(siječanj!B1868)+3,DAY(siječanj!B1868))</f>
        <v>44671</v>
      </c>
      <c r="C1868" s="8">
        <v>19.4270833333333</v>
      </c>
      <c r="D1868">
        <v>0.91147486387019927</v>
      </c>
      <c r="E1868" s="6">
        <v>99.629197019172423</v>
      </c>
      <c r="F1868" s="9">
        <v>162.90042042562308</v>
      </c>
      <c r="G1868" s="9">
        <v>1.3763396000349915</v>
      </c>
      <c r="H1868" s="9">
        <v>90.809508790547454</v>
      </c>
    </row>
    <row r="1869" spans="1:8" x14ac:dyDescent="0.25">
      <c r="A1869" s="16"/>
      <c r="B1869" s="5">
        <f>DATE(YEAR(siječanj!B1869),MONTH(siječanj!B1869)+3,DAY(siječanj!B1869))</f>
        <v>44671</v>
      </c>
      <c r="C1869" s="8">
        <v>19.4375</v>
      </c>
      <c r="D1869">
        <v>0.91147486387019927</v>
      </c>
      <c r="E1869" s="6">
        <v>99.683741562237969</v>
      </c>
      <c r="F1869" s="9">
        <v>162.27895867079567</v>
      </c>
      <c r="G1869" s="9">
        <v>1.3589796500951756</v>
      </c>
      <c r="H1869" s="9">
        <v>90.859224770512981</v>
      </c>
    </row>
    <row r="1870" spans="1:8" x14ac:dyDescent="0.25">
      <c r="A1870" s="16"/>
      <c r="B1870" s="5">
        <f>DATE(YEAR(siječanj!B1870),MONTH(siječanj!B1870)+3,DAY(siječanj!B1870))</f>
        <v>44671</v>
      </c>
      <c r="C1870" s="8">
        <v>19.4479166666667</v>
      </c>
      <c r="D1870">
        <v>0.91147486387019927</v>
      </c>
      <c r="E1870" s="6">
        <v>101.4297725716154</v>
      </c>
      <c r="F1870" s="9">
        <v>161.94624924147112</v>
      </c>
      <c r="G1870" s="9">
        <v>1.2539664111062134</v>
      </c>
      <c r="H1870" s="9">
        <v>92.450688147098418</v>
      </c>
    </row>
    <row r="1871" spans="1:8" x14ac:dyDescent="0.25">
      <c r="A1871" s="16"/>
      <c r="B1871" s="5">
        <f>DATE(YEAR(siječanj!B1871),MONTH(siječanj!B1871)+3,DAY(siječanj!B1871))</f>
        <v>44671</v>
      </c>
      <c r="C1871" s="8">
        <v>19.4583333333333</v>
      </c>
      <c r="D1871">
        <v>0.91147486387019927</v>
      </c>
      <c r="E1871" s="6">
        <v>102.04585645197825</v>
      </c>
      <c r="F1871" s="9">
        <v>161.8681884813104</v>
      </c>
      <c r="G1871" s="9">
        <v>1.248539372583926</v>
      </c>
      <c r="H1871" s="9">
        <v>93.012233118084779</v>
      </c>
    </row>
    <row r="1872" spans="1:8" x14ac:dyDescent="0.25">
      <c r="A1872" s="16"/>
      <c r="B1872" s="5">
        <f>DATE(YEAR(siječanj!B1872),MONTH(siječanj!B1872)+3,DAY(siječanj!B1872))</f>
        <v>44671</v>
      </c>
      <c r="C1872" s="8">
        <v>19.46875</v>
      </c>
      <c r="D1872">
        <v>0.91147486387019927</v>
      </c>
      <c r="E1872" s="6">
        <v>103.0204025658539</v>
      </c>
      <c r="F1872" s="9">
        <v>161.67854496764934</v>
      </c>
      <c r="G1872" s="9">
        <v>1.2665952065962309</v>
      </c>
      <c r="H1872" s="9">
        <v>93.900507404564806</v>
      </c>
    </row>
    <row r="1873" spans="1:8" x14ac:dyDescent="0.25">
      <c r="A1873" s="16"/>
      <c r="B1873" s="5">
        <f>DATE(YEAR(siječanj!B1873),MONTH(siječanj!B1873)+3,DAY(siječanj!B1873))</f>
        <v>44671</v>
      </c>
      <c r="C1873" s="8">
        <v>19.4791666666667</v>
      </c>
      <c r="D1873">
        <v>0.91147486387019927</v>
      </c>
      <c r="E1873" s="6">
        <v>103.5561519389976</v>
      </c>
      <c r="F1873" s="9">
        <v>161.17755940893011</v>
      </c>
      <c r="G1873" s="9">
        <v>1.3201306484431912</v>
      </c>
      <c r="H1873" s="9">
        <v>94.388829491519516</v>
      </c>
    </row>
    <row r="1874" spans="1:8" x14ac:dyDescent="0.25">
      <c r="A1874" s="16"/>
      <c r="B1874" s="5">
        <f>DATE(YEAR(siječanj!B1874),MONTH(siječanj!B1874)+3,DAY(siječanj!B1874))</f>
        <v>44671</v>
      </c>
      <c r="C1874" s="8">
        <v>19.4895833333333</v>
      </c>
      <c r="D1874">
        <v>0.91147486387019927</v>
      </c>
      <c r="E1874" s="6">
        <v>103.39816755895535</v>
      </c>
      <c r="F1874" s="9">
        <v>160.65049324945505</v>
      </c>
      <c r="G1874" s="9">
        <v>1.3031712730260436</v>
      </c>
      <c r="H1874" s="9">
        <v>94.244830700226885</v>
      </c>
    </row>
    <row r="1875" spans="1:8" x14ac:dyDescent="0.25">
      <c r="A1875" s="16"/>
      <c r="B1875" s="5">
        <f>DATE(YEAR(siječanj!B1875),MONTH(siječanj!B1875)+3,DAY(siječanj!B1875))</f>
        <v>44671</v>
      </c>
      <c r="C1875" s="8">
        <v>19.5</v>
      </c>
      <c r="D1875">
        <v>0.91147486387019927</v>
      </c>
      <c r="E1875" s="6">
        <v>101.83305846972796</v>
      </c>
      <c r="F1875" s="9">
        <v>159.55236378466515</v>
      </c>
      <c r="G1875" s="9">
        <v>1.3363750874942641</v>
      </c>
      <c r="H1875" s="9">
        <v>92.818273106181337</v>
      </c>
    </row>
    <row r="1876" spans="1:8" x14ac:dyDescent="0.25">
      <c r="A1876" s="16"/>
      <c r="B1876" s="5">
        <f>DATE(YEAR(siječanj!B1876),MONTH(siječanj!B1876)+3,DAY(siječanj!B1876))</f>
        <v>44671</v>
      </c>
      <c r="C1876" s="8">
        <v>19.5104166666667</v>
      </c>
      <c r="D1876">
        <v>0.91147486387019927</v>
      </c>
      <c r="E1876" s="6">
        <v>100.94243498019691</v>
      </c>
      <c r="F1876" s="9">
        <v>158.89671036134359</v>
      </c>
      <c r="G1876" s="9">
        <v>1.2642008122518897</v>
      </c>
      <c r="H1876" s="9">
        <v>92.006492182301415</v>
      </c>
    </row>
    <row r="1877" spans="1:8" x14ac:dyDescent="0.25">
      <c r="A1877" s="16"/>
      <c r="B1877" s="5">
        <f>DATE(YEAR(siječanj!B1877),MONTH(siječanj!B1877)+3,DAY(siječanj!B1877))</f>
        <v>44671</v>
      </c>
      <c r="C1877" s="8">
        <v>19.5208333333333</v>
      </c>
      <c r="D1877">
        <v>0.91147486387019927</v>
      </c>
      <c r="E1877" s="6">
        <v>100.96378596491832</v>
      </c>
      <c r="F1877" s="9">
        <v>158.30597066926794</v>
      </c>
      <c r="G1877" s="9">
        <v>1.221660909578512</v>
      </c>
      <c r="H1877" s="9">
        <v>92.025953068193857</v>
      </c>
    </row>
    <row r="1878" spans="1:8" x14ac:dyDescent="0.25">
      <c r="A1878" s="16"/>
      <c r="B1878" s="5">
        <f>DATE(YEAR(siječanj!B1878),MONTH(siječanj!B1878)+3,DAY(siječanj!B1878))</f>
        <v>44671</v>
      </c>
      <c r="C1878" s="8">
        <v>19.53125</v>
      </c>
      <c r="D1878">
        <v>0.91147486387019927</v>
      </c>
      <c r="E1878" s="6">
        <v>100.11995791658113</v>
      </c>
      <c r="F1878" s="9">
        <v>157.74889527524775</v>
      </c>
      <c r="G1878" s="9">
        <v>1.273693605021373</v>
      </c>
      <c r="H1878" s="9">
        <v>91.25682501270586</v>
      </c>
    </row>
    <row r="1879" spans="1:8" x14ac:dyDescent="0.25">
      <c r="A1879" s="16"/>
      <c r="B1879" s="5">
        <f>DATE(YEAR(siječanj!B1879),MONTH(siječanj!B1879)+3,DAY(siječanj!B1879))</f>
        <v>44671</v>
      </c>
      <c r="C1879" s="8">
        <v>19.5416666666667</v>
      </c>
      <c r="D1879">
        <v>0.91147486387019927</v>
      </c>
      <c r="E1879" s="6">
        <v>97.986858027665392</v>
      </c>
      <c r="F1879" s="9">
        <v>157.06187419944428</v>
      </c>
      <c r="G1879" s="9">
        <v>1.237009416475201</v>
      </c>
      <c r="H1879" s="9">
        <v>89.312558081834851</v>
      </c>
    </row>
    <row r="1880" spans="1:8" x14ac:dyDescent="0.25">
      <c r="A1880" s="16"/>
      <c r="B1880" s="5">
        <f>DATE(YEAR(siječanj!B1880),MONTH(siječanj!B1880)+3,DAY(siječanj!B1880))</f>
        <v>44671</v>
      </c>
      <c r="C1880" s="8">
        <v>19.5520833333333</v>
      </c>
      <c r="D1880">
        <v>0.91147486387019927</v>
      </c>
      <c r="E1880" s="6">
        <v>96.871825313553586</v>
      </c>
      <c r="F1880" s="9">
        <v>156.2950010100395</v>
      </c>
      <c r="G1880" s="9">
        <v>1.2080694989065621</v>
      </c>
      <c r="H1880" s="9">
        <v>88.296233790528973</v>
      </c>
    </row>
    <row r="1881" spans="1:8" x14ac:dyDescent="0.25">
      <c r="A1881" s="16"/>
      <c r="B1881" s="5">
        <f>DATE(YEAR(siječanj!B1881),MONTH(siječanj!B1881)+3,DAY(siječanj!B1881))</f>
        <v>44671</v>
      </c>
      <c r="C1881" s="8">
        <v>19.5625</v>
      </c>
      <c r="D1881">
        <v>0.91147486387019927</v>
      </c>
      <c r="E1881" s="6">
        <v>96.862063728723044</v>
      </c>
      <c r="F1881" s="9">
        <v>155.64993262896701</v>
      </c>
      <c r="G1881" s="9">
        <v>1.1930272577793695</v>
      </c>
      <c r="H1881" s="9">
        <v>88.287336351324399</v>
      </c>
    </row>
    <row r="1882" spans="1:8" x14ac:dyDescent="0.25">
      <c r="A1882" s="16"/>
      <c r="B1882" s="5">
        <f>DATE(YEAR(siječanj!B1882),MONTH(siječanj!B1882)+3,DAY(siječanj!B1882))</f>
        <v>44671</v>
      </c>
      <c r="C1882" s="8">
        <v>19.5729166666667</v>
      </c>
      <c r="D1882">
        <v>0.91147486387019927</v>
      </c>
      <c r="E1882" s="6">
        <v>97.202789901270364</v>
      </c>
      <c r="F1882" s="9">
        <v>154.58111693209236</v>
      </c>
      <c r="G1882" s="9">
        <v>1.1399514517645908</v>
      </c>
      <c r="H1882" s="9">
        <v>88.597899693063979</v>
      </c>
    </row>
    <row r="1883" spans="1:8" x14ac:dyDescent="0.25">
      <c r="A1883" s="16"/>
      <c r="B1883" s="5">
        <f>DATE(YEAR(siječanj!B1883),MONTH(siječanj!B1883)+3,DAY(siječanj!B1883))</f>
        <v>44671</v>
      </c>
      <c r="C1883" s="8">
        <v>19.5833333333333</v>
      </c>
      <c r="D1883">
        <v>0.91147486387019927</v>
      </c>
      <c r="E1883" s="6">
        <v>99.735867551535478</v>
      </c>
      <c r="F1883" s="9">
        <v>153.10572993805485</v>
      </c>
      <c r="G1883" s="9">
        <v>1.0590536188553006</v>
      </c>
      <c r="H1883" s="9">
        <v>90.906736299512019</v>
      </c>
    </row>
    <row r="1884" spans="1:8" x14ac:dyDescent="0.25">
      <c r="A1884" s="16"/>
      <c r="B1884" s="5">
        <f>DATE(YEAR(siječanj!B1884),MONTH(siječanj!B1884)+3,DAY(siječanj!B1884))</f>
        <v>44671</v>
      </c>
      <c r="C1884" s="8">
        <v>19.59375</v>
      </c>
      <c r="D1884">
        <v>0.91147486387019927</v>
      </c>
      <c r="E1884" s="6">
        <v>101.30418747938592</v>
      </c>
      <c r="F1884" s="9">
        <v>151.87860726966119</v>
      </c>
      <c r="G1884" s="9">
        <v>1.0670312799288781</v>
      </c>
      <c r="H1884" s="9">
        <v>92.336220492254427</v>
      </c>
    </row>
    <row r="1885" spans="1:8" x14ac:dyDescent="0.25">
      <c r="A1885" s="16"/>
      <c r="B1885" s="5">
        <f>DATE(YEAR(siječanj!B1885),MONTH(siječanj!B1885)+3,DAY(siječanj!B1885))</f>
        <v>44671</v>
      </c>
      <c r="C1885" s="8">
        <v>19.6041666666667</v>
      </c>
      <c r="D1885">
        <v>0.91147486387019927</v>
      </c>
      <c r="E1885" s="6">
        <v>101.24386461820467</v>
      </c>
      <c r="F1885" s="9">
        <v>150.72378663680752</v>
      </c>
      <c r="G1885" s="9">
        <v>1.0567059035309192</v>
      </c>
      <c r="H1885" s="9">
        <v>92.281237720570985</v>
      </c>
    </row>
    <row r="1886" spans="1:8" x14ac:dyDescent="0.25">
      <c r="A1886" s="16"/>
      <c r="B1886" s="5">
        <f>DATE(YEAR(siječanj!B1886),MONTH(siječanj!B1886)+3,DAY(siječanj!B1886))</f>
        <v>44671</v>
      </c>
      <c r="C1886" s="8">
        <v>19.6145833333333</v>
      </c>
      <c r="D1886">
        <v>0.91147486387019927</v>
      </c>
      <c r="E1886" s="6">
        <v>103.26446601473343</v>
      </c>
      <c r="F1886" s="9">
        <v>149.16793214657494</v>
      </c>
      <c r="G1886" s="9">
        <v>1.1082684832793004</v>
      </c>
      <c r="H1886" s="9">
        <v>94.122965103407978</v>
      </c>
    </row>
    <row r="1887" spans="1:8" x14ac:dyDescent="0.25">
      <c r="A1887" s="16"/>
      <c r="B1887" s="5">
        <f>DATE(YEAR(siječanj!B1887),MONTH(siječanj!B1887)+3,DAY(siječanj!B1887))</f>
        <v>44671</v>
      </c>
      <c r="C1887" s="8">
        <v>19.625</v>
      </c>
      <c r="D1887">
        <v>0.91147486387019927</v>
      </c>
      <c r="E1887" s="6">
        <v>103.92058410839182</v>
      </c>
      <c r="F1887" s="9">
        <v>145.42818107262136</v>
      </c>
      <c r="G1887" s="9">
        <v>1.1610018253676717</v>
      </c>
      <c r="H1887" s="9">
        <v>94.721000253508024</v>
      </c>
    </row>
    <row r="1888" spans="1:8" x14ac:dyDescent="0.25">
      <c r="A1888" s="16"/>
      <c r="B1888" s="5">
        <f>DATE(YEAR(siječanj!B1888),MONTH(siječanj!B1888)+3,DAY(siječanj!B1888))</f>
        <v>44671</v>
      </c>
      <c r="C1888" s="8">
        <v>19.6354166666667</v>
      </c>
      <c r="D1888">
        <v>0.91147486387019927</v>
      </c>
      <c r="E1888" s="6">
        <v>104.77658733113675</v>
      </c>
      <c r="F1888" s="9">
        <v>143.52624763504139</v>
      </c>
      <c r="G1888" s="9">
        <v>1.1408164246924617</v>
      </c>
      <c r="H1888" s="9">
        <v>95.501225674431922</v>
      </c>
    </row>
    <row r="1889" spans="1:8" x14ac:dyDescent="0.25">
      <c r="A1889" s="16"/>
      <c r="B1889" s="5">
        <f>DATE(YEAR(siječanj!B1889),MONTH(siječanj!B1889)+3,DAY(siječanj!B1889))</f>
        <v>44671</v>
      </c>
      <c r="C1889" s="8">
        <v>19.6458333333333</v>
      </c>
      <c r="D1889">
        <v>0.91147486387019927</v>
      </c>
      <c r="E1889" s="6">
        <v>106.5360434981707</v>
      </c>
      <c r="F1889" s="9">
        <v>141.93266282568896</v>
      </c>
      <c r="G1889" s="9">
        <v>1.1284719835333414</v>
      </c>
      <c r="H1889" s="9">
        <v>97.10492574476477</v>
      </c>
    </row>
    <row r="1890" spans="1:8" x14ac:dyDescent="0.25">
      <c r="A1890" s="16"/>
      <c r="B1890" s="5">
        <f>DATE(YEAR(siječanj!B1890),MONTH(siječanj!B1890)+3,DAY(siječanj!B1890))</f>
        <v>44671</v>
      </c>
      <c r="C1890" s="8">
        <v>19.65625</v>
      </c>
      <c r="D1890">
        <v>0.91147486387019927</v>
      </c>
      <c r="E1890" s="6">
        <v>106.34617412048475</v>
      </c>
      <c r="F1890" s="9">
        <v>140.47111461402653</v>
      </c>
      <c r="G1890" s="9">
        <v>1.1131349092137046</v>
      </c>
      <c r="H1890" s="9">
        <v>96.931864579585337</v>
      </c>
    </row>
    <row r="1891" spans="1:8" x14ac:dyDescent="0.25">
      <c r="A1891" s="16"/>
      <c r="B1891" s="5">
        <f>DATE(YEAR(siječanj!B1891),MONTH(siječanj!B1891)+3,DAY(siječanj!B1891))</f>
        <v>44671</v>
      </c>
      <c r="C1891" s="8">
        <v>19.6666666666667</v>
      </c>
      <c r="D1891">
        <v>0.91147486387019927</v>
      </c>
      <c r="E1891" s="6">
        <v>106.45190840645894</v>
      </c>
      <c r="F1891" s="9">
        <v>137.74251140492387</v>
      </c>
      <c r="G1891" s="9">
        <v>1.0903350601031685</v>
      </c>
      <c r="H1891" s="9">
        <v>97.028238723500081</v>
      </c>
    </row>
    <row r="1892" spans="1:8" x14ac:dyDescent="0.25">
      <c r="A1892" s="16"/>
      <c r="B1892" s="5">
        <f>DATE(YEAR(siječanj!B1892),MONTH(siječanj!B1892)+3,DAY(siječanj!B1892))</f>
        <v>44671</v>
      </c>
      <c r="C1892" s="8">
        <v>19.6770833333333</v>
      </c>
      <c r="D1892">
        <v>0.91147486387019927</v>
      </c>
      <c r="E1892" s="6">
        <v>107.13091241264063</v>
      </c>
      <c r="F1892" s="9">
        <v>136.04533036809406</v>
      </c>
      <c r="G1892" s="9">
        <v>1.1308773330966067</v>
      </c>
      <c r="H1892" s="9">
        <v>97.647133807601861</v>
      </c>
    </row>
    <row r="1893" spans="1:8" x14ac:dyDescent="0.25">
      <c r="A1893" s="16"/>
      <c r="B1893" s="5">
        <f>DATE(YEAR(siječanj!B1893),MONTH(siječanj!B1893)+3,DAY(siječanj!B1893))</f>
        <v>44671</v>
      </c>
      <c r="C1893" s="8">
        <v>19.6875</v>
      </c>
      <c r="D1893">
        <v>0.91147486387019927</v>
      </c>
      <c r="E1893" s="6">
        <v>109.69207447605685</v>
      </c>
      <c r="F1893" s="9">
        <v>135.08984271478616</v>
      </c>
      <c r="G1893" s="9">
        <v>1.1582864011773946</v>
      </c>
      <c r="H1893" s="9">
        <v>99.981568650703679</v>
      </c>
    </row>
    <row r="1894" spans="1:8" x14ac:dyDescent="0.25">
      <c r="A1894" s="16"/>
      <c r="B1894" s="5">
        <f>DATE(YEAR(siječanj!B1894),MONTH(siječanj!B1894)+3,DAY(siječanj!B1894))</f>
        <v>44671</v>
      </c>
      <c r="C1894" s="8">
        <v>19.6979166666667</v>
      </c>
      <c r="D1894">
        <v>0.91147486387019927</v>
      </c>
      <c r="E1894" s="6">
        <v>110.76628069201804</v>
      </c>
      <c r="F1894" s="9">
        <v>134.66755698282208</v>
      </c>
      <c r="G1894" s="9">
        <v>1.1414494355956692</v>
      </c>
      <c r="H1894" s="9">
        <v>100.96068061516543</v>
      </c>
    </row>
    <row r="1895" spans="1:8" x14ac:dyDescent="0.25">
      <c r="A1895" s="16"/>
      <c r="B1895" s="5">
        <f>DATE(YEAR(siječanj!B1895),MONTH(siječanj!B1895)+3,DAY(siječanj!B1895))</f>
        <v>44671</v>
      </c>
      <c r="C1895" s="8">
        <v>19.7083333333333</v>
      </c>
      <c r="D1895">
        <v>0.91147486387019927</v>
      </c>
      <c r="E1895" s="6">
        <v>112.34274487132954</v>
      </c>
      <c r="F1895" s="9">
        <v>133.67894313998244</v>
      </c>
      <c r="G1895" s="9">
        <v>1.1524340205510784</v>
      </c>
      <c r="H1895" s="9">
        <v>102.39758808839963</v>
      </c>
    </row>
    <row r="1896" spans="1:8" x14ac:dyDescent="0.25">
      <c r="A1896" s="16"/>
      <c r="B1896" s="5">
        <f>DATE(YEAR(siječanj!B1896),MONTH(siječanj!B1896)+3,DAY(siječanj!B1896))</f>
        <v>44671</v>
      </c>
      <c r="C1896" s="8">
        <v>19.71875</v>
      </c>
      <c r="D1896">
        <v>0.91147486387019927</v>
      </c>
      <c r="E1896" s="6">
        <v>115.4987976916553</v>
      </c>
      <c r="F1896" s="9">
        <v>133.41930336874501</v>
      </c>
      <c r="G1896" s="9">
        <v>1.1945566781950885</v>
      </c>
      <c r="H1896" s="9">
        <v>105.2742509031732</v>
      </c>
    </row>
    <row r="1897" spans="1:8" x14ac:dyDescent="0.25">
      <c r="A1897" s="16"/>
      <c r="B1897" s="5">
        <f>DATE(YEAR(siječanj!B1897),MONTH(siječanj!B1897)+3,DAY(siječanj!B1897))</f>
        <v>44671</v>
      </c>
      <c r="C1897" s="8">
        <v>19.7291666666667</v>
      </c>
      <c r="D1897">
        <v>0.91147486387019927</v>
      </c>
      <c r="E1897" s="6">
        <v>119.65827630237735</v>
      </c>
      <c r="F1897" s="9">
        <v>133.33643877068548</v>
      </c>
      <c r="G1897" s="9">
        <v>1.2683846901188636</v>
      </c>
      <c r="H1897" s="9">
        <v>109.06551110365209</v>
      </c>
    </row>
    <row r="1898" spans="1:8" x14ac:dyDescent="0.25">
      <c r="A1898" s="16"/>
      <c r="B1898" s="5">
        <f>DATE(YEAR(siječanj!B1898),MONTH(siječanj!B1898)+3,DAY(siječanj!B1898))</f>
        <v>44671</v>
      </c>
      <c r="C1898" s="8">
        <v>19.7395833333333</v>
      </c>
      <c r="D1898">
        <v>0.91147486387019927</v>
      </c>
      <c r="E1898" s="6">
        <v>124.17479738803738</v>
      </c>
      <c r="F1898" s="9">
        <v>133.61704962060176</v>
      </c>
      <c r="G1898" s="9">
        <v>1.3239625352362145</v>
      </c>
      <c r="H1898" s="9">
        <v>113.18220654537095</v>
      </c>
    </row>
    <row r="1899" spans="1:8" x14ac:dyDescent="0.25">
      <c r="A1899" s="16"/>
      <c r="B1899" s="5">
        <f>DATE(YEAR(siječanj!B1899),MONTH(siječanj!B1899)+3,DAY(siječanj!B1899))</f>
        <v>44671</v>
      </c>
      <c r="C1899" s="8">
        <v>19.75</v>
      </c>
      <c r="D1899">
        <v>0.91147486387019927</v>
      </c>
      <c r="E1899" s="6">
        <v>128.98359017247847</v>
      </c>
      <c r="F1899" s="9">
        <v>133.69998908418884</v>
      </c>
      <c r="G1899" s="9">
        <v>1.4283927758428185</v>
      </c>
      <c r="H1899" s="9">
        <v>117.56530029394939</v>
      </c>
    </row>
    <row r="1900" spans="1:8" x14ac:dyDescent="0.25">
      <c r="A1900" s="16"/>
      <c r="B1900" s="5">
        <f>DATE(YEAR(siječanj!B1900),MONTH(siječanj!B1900)+3,DAY(siječanj!B1900))</f>
        <v>44671</v>
      </c>
      <c r="C1900" s="8">
        <v>19.7604166666667</v>
      </c>
      <c r="D1900">
        <v>0.91147486387019927</v>
      </c>
      <c r="E1900" s="6">
        <v>133.33021579864018</v>
      </c>
      <c r="F1900" s="9">
        <v>133.71809540234594</v>
      </c>
      <c r="G1900" s="9">
        <v>1.6549475728468372</v>
      </c>
      <c r="H1900" s="9">
        <v>121.52714029484986</v>
      </c>
    </row>
    <row r="1901" spans="1:8" x14ac:dyDescent="0.25">
      <c r="A1901" s="16"/>
      <c r="B1901" s="5">
        <f>DATE(YEAR(siječanj!B1901),MONTH(siječanj!B1901)+3,DAY(siječanj!B1901))</f>
        <v>44671</v>
      </c>
      <c r="C1901" s="8">
        <v>19.7708333333333</v>
      </c>
      <c r="D1901">
        <v>0.91147486387019927</v>
      </c>
      <c r="E1901" s="6">
        <v>138.26188819131329</v>
      </c>
      <c r="F1901" s="9">
        <v>133.79188882743659</v>
      </c>
      <c r="G1901" s="9">
        <v>2.2020520045184022</v>
      </c>
      <c r="H1901" s="9">
        <v>126.022235717614</v>
      </c>
    </row>
    <row r="1902" spans="1:8" x14ac:dyDescent="0.25">
      <c r="A1902" s="16"/>
      <c r="B1902" s="5">
        <f>DATE(YEAR(siječanj!B1902),MONTH(siječanj!B1902)+3,DAY(siječanj!B1902))</f>
        <v>44671</v>
      </c>
      <c r="C1902" s="8">
        <v>19.78125</v>
      </c>
      <c r="D1902">
        <v>0.91147486387019927</v>
      </c>
      <c r="E1902" s="6">
        <v>143.94233033512916</v>
      </c>
      <c r="F1902" s="9">
        <v>133.88184256874786</v>
      </c>
      <c r="G1902" s="9">
        <v>4.3957705470310104</v>
      </c>
      <c r="H1902" s="9">
        <v>131.19981594737109</v>
      </c>
    </row>
    <row r="1903" spans="1:8" x14ac:dyDescent="0.25">
      <c r="A1903" s="16"/>
      <c r="B1903" s="5">
        <f>DATE(YEAR(siječanj!B1903),MONTH(siječanj!B1903)+3,DAY(siječanj!B1903))</f>
        <v>44671</v>
      </c>
      <c r="C1903" s="8">
        <v>19.7916666666667</v>
      </c>
      <c r="D1903">
        <v>0.91147486387019927</v>
      </c>
      <c r="E1903" s="6">
        <v>149.55312388888728</v>
      </c>
      <c r="F1903" s="9">
        <v>133.79993054922375</v>
      </c>
      <c r="G1903" s="9">
        <v>8.3848142437385569</v>
      </c>
      <c r="H1903" s="9">
        <v>136.31391323798658</v>
      </c>
    </row>
    <row r="1904" spans="1:8" x14ac:dyDescent="0.25">
      <c r="A1904" s="16"/>
      <c r="B1904" s="5">
        <f>DATE(YEAR(siječanj!B1904),MONTH(siječanj!B1904)+3,DAY(siječanj!B1904))</f>
        <v>44671</v>
      </c>
      <c r="C1904" s="8">
        <v>19.8020833333333</v>
      </c>
      <c r="D1904">
        <v>0.91147486387019927</v>
      </c>
      <c r="E1904" s="6">
        <v>155.94790514914916</v>
      </c>
      <c r="F1904" s="9">
        <v>133.805665389132</v>
      </c>
      <c r="G1904" s="9">
        <v>24.95142938869613</v>
      </c>
      <c r="H1904" s="9">
        <v>142.14259561666347</v>
      </c>
    </row>
    <row r="1905" spans="1:8" x14ac:dyDescent="0.25">
      <c r="A1905" s="16"/>
      <c r="B1905" s="5">
        <f>DATE(YEAR(siječanj!B1905),MONTH(siječanj!B1905)+3,DAY(siječanj!B1905))</f>
        <v>44671</v>
      </c>
      <c r="C1905" s="8">
        <v>19.8125</v>
      </c>
      <c r="D1905">
        <v>0.91147486387019927</v>
      </c>
      <c r="E1905" s="6">
        <v>158.24131265941142</v>
      </c>
      <c r="F1905" s="9">
        <v>134.39614114509848</v>
      </c>
      <c r="G1905" s="9">
        <v>83.469740118950497</v>
      </c>
      <c r="H1905" s="9">
        <v>144.23297891487866</v>
      </c>
    </row>
    <row r="1906" spans="1:8" x14ac:dyDescent="0.25">
      <c r="A1906" s="16"/>
      <c r="B1906" s="5">
        <f>DATE(YEAR(siječanj!B1906),MONTH(siječanj!B1906)+3,DAY(siječanj!B1906))</f>
        <v>44671</v>
      </c>
      <c r="C1906" s="8">
        <v>19.8229166666667</v>
      </c>
      <c r="D1906">
        <v>0.91147486387019927</v>
      </c>
      <c r="E1906" s="6">
        <v>158.23465468668221</v>
      </c>
      <c r="F1906" s="9">
        <v>134.31314488005214</v>
      </c>
      <c r="G1906" s="9">
        <v>174.87651905547952</v>
      </c>
      <c r="H1906" s="9">
        <v>144.22691034009165</v>
      </c>
    </row>
    <row r="1907" spans="1:8" x14ac:dyDescent="0.25">
      <c r="A1907" s="16"/>
      <c r="B1907" s="5">
        <f>DATE(YEAR(siječanj!B1907),MONTH(siječanj!B1907)+3,DAY(siječanj!B1907))</f>
        <v>44671</v>
      </c>
      <c r="C1907" s="8">
        <v>19.8333333333333</v>
      </c>
      <c r="D1907">
        <v>0.91147486387019927</v>
      </c>
      <c r="E1907" s="6">
        <v>158.14274070795383</v>
      </c>
      <c r="F1907" s="9">
        <v>129.86458776498296</v>
      </c>
      <c r="G1907" s="9">
        <v>254.31903184124684</v>
      </c>
      <c r="H1907" s="9">
        <v>144.14313305884244</v>
      </c>
    </row>
    <row r="1908" spans="1:8" x14ac:dyDescent="0.25">
      <c r="A1908" s="16"/>
      <c r="B1908" s="5">
        <f>DATE(YEAR(siječanj!B1908),MONTH(siječanj!B1908)+3,DAY(siječanj!B1908))</f>
        <v>44671</v>
      </c>
      <c r="C1908" s="8">
        <v>19.84375</v>
      </c>
      <c r="D1908">
        <v>0.91147486387019927</v>
      </c>
      <c r="E1908" s="6">
        <v>156.90831225472826</v>
      </c>
      <c r="F1908" s="9">
        <v>126.96403178644924</v>
      </c>
      <c r="G1908" s="9">
        <v>281.93853169407612</v>
      </c>
      <c r="H1908" s="9">
        <v>143.01798255248116</v>
      </c>
    </row>
    <row r="1909" spans="1:8" x14ac:dyDescent="0.25">
      <c r="A1909" s="16"/>
      <c r="B1909" s="5">
        <f>DATE(YEAR(siječanj!B1909),MONTH(siječanj!B1909)+3,DAY(siječanj!B1909))</f>
        <v>44671</v>
      </c>
      <c r="C1909" s="8">
        <v>19.8541666666667</v>
      </c>
      <c r="D1909">
        <v>0.91147486387019927</v>
      </c>
      <c r="E1909" s="6">
        <v>156.50813195439338</v>
      </c>
      <c r="F1909" s="9">
        <v>124.56281071221514</v>
      </c>
      <c r="G1909" s="9">
        <v>285.49422257688724</v>
      </c>
      <c r="H1909" s="9">
        <v>142.65322826770989</v>
      </c>
    </row>
    <row r="1910" spans="1:8" x14ac:dyDescent="0.25">
      <c r="A1910" s="16"/>
      <c r="B1910" s="5">
        <f>DATE(YEAR(siječanj!B1910),MONTH(siječanj!B1910)+3,DAY(siječanj!B1910))</f>
        <v>44671</v>
      </c>
      <c r="C1910" s="8">
        <v>19.8645833333333</v>
      </c>
      <c r="D1910">
        <v>0.91147486387019927</v>
      </c>
      <c r="E1910" s="6">
        <v>155.69194749906237</v>
      </c>
      <c r="F1910" s="9">
        <v>122.00828290092569</v>
      </c>
      <c r="G1910" s="9">
        <v>286.44503500404954</v>
      </c>
      <c r="H1910" s="9">
        <v>141.90929665239409</v>
      </c>
    </row>
    <row r="1911" spans="1:8" x14ac:dyDescent="0.25">
      <c r="A1911" s="16"/>
      <c r="B1911" s="5">
        <f>DATE(YEAR(siječanj!B1911),MONTH(siječanj!B1911)+3,DAY(siječanj!B1911))</f>
        <v>44671</v>
      </c>
      <c r="C1911" s="8">
        <v>19.875</v>
      </c>
      <c r="D1911">
        <v>0.91147486387019927</v>
      </c>
      <c r="E1911" s="6">
        <v>152.64030749711424</v>
      </c>
      <c r="F1911" s="9">
        <v>118.04347641700265</v>
      </c>
      <c r="G1911" s="9">
        <v>286.80996928837328</v>
      </c>
      <c r="H1911" s="9">
        <v>139.12780349703755</v>
      </c>
    </row>
    <row r="1912" spans="1:8" x14ac:dyDescent="0.25">
      <c r="A1912" s="16"/>
      <c r="B1912" s="5">
        <f>DATE(YEAR(siječanj!B1912),MONTH(siječanj!B1912)+3,DAY(siječanj!B1912))</f>
        <v>44671</v>
      </c>
      <c r="C1912" s="8">
        <v>19.8854166666667</v>
      </c>
      <c r="D1912">
        <v>0.91147486387019927</v>
      </c>
      <c r="E1912" s="6">
        <v>157.84573416396765</v>
      </c>
      <c r="F1912" s="9">
        <v>115.36201872013402</v>
      </c>
      <c r="G1912" s="9">
        <v>287.47278194972722</v>
      </c>
      <c r="H1912" s="9">
        <v>143.87241905959408</v>
      </c>
    </row>
    <row r="1913" spans="1:8" x14ac:dyDescent="0.25">
      <c r="A1913" s="16"/>
      <c r="B1913" s="5">
        <f>DATE(YEAR(siječanj!B1913),MONTH(siječanj!B1913)+3,DAY(siječanj!B1913))</f>
        <v>44671</v>
      </c>
      <c r="C1913" s="8">
        <v>19.8958333333333</v>
      </c>
      <c r="D1913">
        <v>0.91147486387019927</v>
      </c>
      <c r="E1913" s="6">
        <v>160.04538598070693</v>
      </c>
      <c r="F1913" s="9">
        <v>113.14908474874287</v>
      </c>
      <c r="G1913" s="9">
        <v>287.33847679008664</v>
      </c>
      <c r="H1913" s="9">
        <v>145.87734639981835</v>
      </c>
    </row>
    <row r="1914" spans="1:8" x14ac:dyDescent="0.25">
      <c r="A1914" s="16"/>
      <c r="B1914" s="5">
        <f>DATE(YEAR(siječanj!B1914),MONTH(siječanj!B1914)+3,DAY(siječanj!B1914))</f>
        <v>44671</v>
      </c>
      <c r="C1914" s="8">
        <v>19.90625</v>
      </c>
      <c r="D1914">
        <v>0.91147486387019927</v>
      </c>
      <c r="E1914" s="6">
        <v>156.70395935390275</v>
      </c>
      <c r="F1914" s="9">
        <v>110.62981458668962</v>
      </c>
      <c r="G1914" s="9">
        <v>287.78373873856253</v>
      </c>
      <c r="H1914" s="9">
        <v>142.83172002001976</v>
      </c>
    </row>
    <row r="1915" spans="1:8" x14ac:dyDescent="0.25">
      <c r="A1915" s="16"/>
      <c r="B1915" s="5">
        <f>DATE(YEAR(siječanj!B1915),MONTH(siječanj!B1915)+3,DAY(siječanj!B1915))</f>
        <v>44671</v>
      </c>
      <c r="C1915" s="8">
        <v>19.9166666666667</v>
      </c>
      <c r="D1915">
        <v>0.91147486387019927</v>
      </c>
      <c r="E1915" s="6">
        <v>151.68941575250096</v>
      </c>
      <c r="F1915" s="9">
        <v>107.68394529422804</v>
      </c>
      <c r="G1915" s="9">
        <v>283.15528093477769</v>
      </c>
      <c r="H1915" s="9">
        <v>138.26108957356087</v>
      </c>
    </row>
    <row r="1916" spans="1:8" x14ac:dyDescent="0.25">
      <c r="A1916" s="16"/>
      <c r="B1916" s="5">
        <f>DATE(YEAR(siječanj!B1916),MONTH(siječanj!B1916)+3,DAY(siječanj!B1916))</f>
        <v>44671</v>
      </c>
      <c r="C1916" s="8">
        <v>19.9270833333333</v>
      </c>
      <c r="D1916">
        <v>0.91147486387019927</v>
      </c>
      <c r="E1916" s="6">
        <v>144.51373947661688</v>
      </c>
      <c r="F1916" s="9">
        <v>105.28881100816638</v>
      </c>
      <c r="G1916" s="9">
        <v>279.97317132351196</v>
      </c>
      <c r="H1916" s="9">
        <v>131.72064101682281</v>
      </c>
    </row>
    <row r="1917" spans="1:8" x14ac:dyDescent="0.25">
      <c r="A1917" s="16"/>
      <c r="B1917" s="5">
        <f>DATE(YEAR(siječanj!B1917),MONTH(siječanj!B1917)+3,DAY(siječanj!B1917))</f>
        <v>44671</v>
      </c>
      <c r="C1917" s="8">
        <v>19.9375</v>
      </c>
      <c r="D1917">
        <v>0.91147486387019927</v>
      </c>
      <c r="E1917" s="6">
        <v>134.50301382282225</v>
      </c>
      <c r="F1917" s="9">
        <v>102.82979003349807</v>
      </c>
      <c r="G1917" s="9">
        <v>279.07356701417035</v>
      </c>
      <c r="H1917" s="9">
        <v>122.59611621428844</v>
      </c>
    </row>
    <row r="1918" spans="1:8" x14ac:dyDescent="0.25">
      <c r="A1918" s="16"/>
      <c r="B1918" s="5">
        <f>DATE(YEAR(siječanj!B1918),MONTH(siječanj!B1918)+3,DAY(siječanj!B1918))</f>
        <v>44671</v>
      </c>
      <c r="C1918" s="8">
        <v>19.9479166666667</v>
      </c>
      <c r="D1918">
        <v>0.91147486387019927</v>
      </c>
      <c r="E1918" s="6">
        <v>122.34155348863912</v>
      </c>
      <c r="F1918" s="9">
        <v>100.17491016090108</v>
      </c>
      <c r="G1918" s="9">
        <v>278.62681564829018</v>
      </c>
      <c r="H1918" s="9">
        <v>111.51125081172604</v>
      </c>
    </row>
    <row r="1919" spans="1:8" x14ac:dyDescent="0.25">
      <c r="A1919" s="16"/>
      <c r="B1919" s="5">
        <f>DATE(YEAR(siječanj!B1919),MONTH(siječanj!B1919)+3,DAY(siječanj!B1919))</f>
        <v>44671</v>
      </c>
      <c r="C1919" s="8">
        <v>19.9583333333333</v>
      </c>
      <c r="D1919">
        <v>0.91147486387019927</v>
      </c>
      <c r="E1919" s="6">
        <v>110.84344407414068</v>
      </c>
      <c r="F1919" s="9">
        <v>97.149562028738586</v>
      </c>
      <c r="G1919" s="9">
        <v>271.16524906382261</v>
      </c>
      <c r="H1919" s="9">
        <v>101.03101309838142</v>
      </c>
    </row>
    <row r="1920" spans="1:8" x14ac:dyDescent="0.25">
      <c r="A1920" s="16"/>
      <c r="B1920" s="5">
        <f>DATE(YEAR(siječanj!B1920),MONTH(siječanj!B1920)+3,DAY(siječanj!B1920))</f>
        <v>44671</v>
      </c>
      <c r="C1920" s="8">
        <v>19.96875</v>
      </c>
      <c r="D1920">
        <v>0.91147486387019927</v>
      </c>
      <c r="E1920" s="6">
        <v>100.75743944505908</v>
      </c>
      <c r="F1920" s="9">
        <v>94.664491844650911</v>
      </c>
      <c r="G1920" s="9">
        <v>270.87579750883975</v>
      </c>
      <c r="H1920" s="9">
        <v>91.83787340209507</v>
      </c>
    </row>
    <row r="1921" spans="1:8" x14ac:dyDescent="0.25">
      <c r="A1921" s="16"/>
      <c r="B1921" s="5">
        <f>DATE(YEAR(siječanj!B1921),MONTH(siječanj!B1921)+3,DAY(siječanj!B1921))</f>
        <v>44671</v>
      </c>
      <c r="C1921" s="8">
        <v>19.9791666666667</v>
      </c>
      <c r="D1921">
        <v>0.91147486387019927</v>
      </c>
      <c r="E1921" s="6">
        <v>91.718721217954212</v>
      </c>
      <c r="F1921" s="9">
        <v>92.544543648365376</v>
      </c>
      <c r="G1921" s="9">
        <v>266.95432070278054</v>
      </c>
      <c r="H1921" s="9">
        <v>83.599308936483567</v>
      </c>
    </row>
    <row r="1922" spans="1:8" ht="15.75" thickBot="1" x14ac:dyDescent="0.3">
      <c r="A1922" s="16"/>
      <c r="B1922" s="5">
        <f>DATE(YEAR(siječanj!B1922),MONTH(siječanj!B1922)+3,DAY(siječanj!B1922))</f>
        <v>44671</v>
      </c>
      <c r="C1922" s="8">
        <v>19.9895833333333</v>
      </c>
      <c r="D1922">
        <v>0.91147486387019927</v>
      </c>
      <c r="E1922" s="6">
        <v>83.877054065706773</v>
      </c>
      <c r="F1922" s="9">
        <v>90.458849331218119</v>
      </c>
      <c r="G1922" s="9">
        <v>266.58687493426811</v>
      </c>
      <c r="H1922" s="9">
        <v>76.451826436373423</v>
      </c>
    </row>
    <row r="1923" spans="1:8" x14ac:dyDescent="0.25">
      <c r="A1923" s="15">
        <f t="shared" ref="A1923" si="18">A1827+1</f>
        <v>111</v>
      </c>
      <c r="B1923" s="5">
        <f>DATE(YEAR(siječanj!B1923),MONTH(siječanj!B1923)+3,DAY(siječanj!B1923))</f>
        <v>44672</v>
      </c>
      <c r="C1923" s="8">
        <v>20</v>
      </c>
      <c r="D1923">
        <v>0.91027157172431761</v>
      </c>
      <c r="E1923" s="6">
        <v>76.456742466160577</v>
      </c>
      <c r="F1923" s="9">
        <v>88.237792690942598</v>
      </c>
      <c r="G1923" s="9">
        <v>258.18641686607708</v>
      </c>
      <c r="H1923" s="9">
        <v>69.596399133593366</v>
      </c>
    </row>
    <row r="1924" spans="1:8" x14ac:dyDescent="0.25">
      <c r="A1924" s="16"/>
      <c r="B1924" s="5">
        <f>DATE(YEAR(siječanj!B1924),MONTH(siječanj!B1924)+3,DAY(siječanj!B1924))</f>
        <v>44672</v>
      </c>
      <c r="C1924" s="8">
        <v>20.0104166666667</v>
      </c>
      <c r="D1924">
        <v>0.91027157172431761</v>
      </c>
      <c r="E1924" s="6">
        <v>70.8384092993834</v>
      </c>
      <c r="F1924" s="9">
        <v>86.878380367333179</v>
      </c>
      <c r="G1924" s="9">
        <v>255.95270517053677</v>
      </c>
      <c r="H1924" s="9">
        <v>64.482190171400248</v>
      </c>
    </row>
    <row r="1925" spans="1:8" x14ac:dyDescent="0.25">
      <c r="A1925" s="16"/>
      <c r="B1925" s="5">
        <f>DATE(YEAR(siječanj!B1925),MONTH(siječanj!B1925)+3,DAY(siječanj!B1925))</f>
        <v>44672</v>
      </c>
      <c r="C1925" s="8">
        <v>20.0208333333333</v>
      </c>
      <c r="D1925">
        <v>0.91027157172431761</v>
      </c>
      <c r="E1925" s="6">
        <v>66.542365799173837</v>
      </c>
      <c r="F1925" s="9">
        <v>85.623213383424684</v>
      </c>
      <c r="G1925" s="9">
        <v>255.45590445617836</v>
      </c>
      <c r="H1925" s="9">
        <v>60.571623902268449</v>
      </c>
    </row>
    <row r="1926" spans="1:8" x14ac:dyDescent="0.25">
      <c r="A1926" s="16"/>
      <c r="B1926" s="5">
        <f>DATE(YEAR(siječanj!B1926),MONTH(siječanj!B1926)+3,DAY(siječanj!B1926))</f>
        <v>44672</v>
      </c>
      <c r="C1926" s="8">
        <v>20.03125</v>
      </c>
      <c r="D1926">
        <v>0.91027157172431761</v>
      </c>
      <c r="E1926" s="6">
        <v>63.081678459246241</v>
      </c>
      <c r="F1926" s="9">
        <v>84.633654629243011</v>
      </c>
      <c r="G1926" s="9">
        <v>255.1366837675248</v>
      </c>
      <c r="H1926" s="9">
        <v>57.421458598106106</v>
      </c>
    </row>
    <row r="1927" spans="1:8" x14ac:dyDescent="0.25">
      <c r="A1927" s="16"/>
      <c r="B1927" s="5">
        <f>DATE(YEAR(siječanj!B1927),MONTH(siječanj!B1927)+3,DAY(siječanj!B1927))</f>
        <v>44672</v>
      </c>
      <c r="C1927" s="8">
        <v>20.0416666666667</v>
      </c>
      <c r="D1927">
        <v>0.91027157172431761</v>
      </c>
      <c r="E1927" s="6">
        <v>59.816048076412606</v>
      </c>
      <c r="F1927" s="9">
        <v>80.869639888701982</v>
      </c>
      <c r="G1927" s="9">
        <v>248.88458746287037</v>
      </c>
      <c r="H1927" s="9">
        <v>54.448848096853446</v>
      </c>
    </row>
    <row r="1928" spans="1:8" x14ac:dyDescent="0.25">
      <c r="A1928" s="16"/>
      <c r="B1928" s="5">
        <f>DATE(YEAR(siječanj!B1928),MONTH(siječanj!B1928)+3,DAY(siječanj!B1928))</f>
        <v>44672</v>
      </c>
      <c r="C1928" s="8">
        <v>20.0520833333333</v>
      </c>
      <c r="D1928">
        <v>0.91027157172431761</v>
      </c>
      <c r="E1928" s="6">
        <v>58.187047865641773</v>
      </c>
      <c r="F1928" s="9">
        <v>80.899209273219384</v>
      </c>
      <c r="G1928" s="9">
        <v>251.26027277114795</v>
      </c>
      <c r="H1928" s="9">
        <v>52.966015514655837</v>
      </c>
    </row>
    <row r="1929" spans="1:8" x14ac:dyDescent="0.25">
      <c r="A1929" s="16"/>
      <c r="B1929" s="5">
        <f>DATE(YEAR(siječanj!B1929),MONTH(siječanj!B1929)+3,DAY(siječanj!B1929))</f>
        <v>44672</v>
      </c>
      <c r="C1929" s="8">
        <v>20.0625</v>
      </c>
      <c r="D1929">
        <v>0.91027157172431761</v>
      </c>
      <c r="E1929" s="6">
        <v>56.21807405365211</v>
      </c>
      <c r="F1929" s="9">
        <v>80.413988658443444</v>
      </c>
      <c r="G1929" s="9">
        <v>250.8392061747295</v>
      </c>
      <c r="H1929" s="9">
        <v>51.173714628131982</v>
      </c>
    </row>
    <row r="1930" spans="1:8" x14ac:dyDescent="0.25">
      <c r="A1930" s="16"/>
      <c r="B1930" s="5">
        <f>DATE(YEAR(siječanj!B1930),MONTH(siječanj!B1930)+3,DAY(siječanj!B1930))</f>
        <v>44672</v>
      </c>
      <c r="C1930" s="8">
        <v>20.0729166666667</v>
      </c>
      <c r="D1930">
        <v>0.91027157172431761</v>
      </c>
      <c r="E1930" s="6">
        <v>55.009228061403803</v>
      </c>
      <c r="F1930" s="9">
        <v>80.049244289953663</v>
      </c>
      <c r="G1930" s="9">
        <v>250.9625768309873</v>
      </c>
      <c r="H1930" s="9">
        <v>50.073336486795476</v>
      </c>
    </row>
    <row r="1931" spans="1:8" x14ac:dyDescent="0.25">
      <c r="A1931" s="16"/>
      <c r="B1931" s="5">
        <f>DATE(YEAR(siječanj!B1931),MONTH(siječanj!B1931)+3,DAY(siječanj!B1931))</f>
        <v>44672</v>
      </c>
      <c r="C1931" s="8">
        <v>20.0833333333333</v>
      </c>
      <c r="D1931">
        <v>0.91027157172431761</v>
      </c>
      <c r="E1931" s="6">
        <v>53.889391996253536</v>
      </c>
      <c r="F1931" s="9">
        <v>79.624757832618741</v>
      </c>
      <c r="G1931" s="9">
        <v>250.02125332268824</v>
      </c>
      <c r="H1931" s="9">
        <v>49.053981551697568</v>
      </c>
    </row>
    <row r="1932" spans="1:8" x14ac:dyDescent="0.25">
      <c r="A1932" s="16"/>
      <c r="B1932" s="5">
        <f>DATE(YEAR(siječanj!B1932),MONTH(siječanj!B1932)+3,DAY(siječanj!B1932))</f>
        <v>44672</v>
      </c>
      <c r="C1932" s="8">
        <v>20.09375</v>
      </c>
      <c r="D1932">
        <v>0.91027157172431761</v>
      </c>
      <c r="E1932" s="6">
        <v>52.906876370433743</v>
      </c>
      <c r="F1932" s="9">
        <v>79.191190728714716</v>
      </c>
      <c r="G1932" s="9">
        <v>250.48374279575458</v>
      </c>
      <c r="H1932" s="9">
        <v>48.159625508738884</v>
      </c>
    </row>
    <row r="1933" spans="1:8" x14ac:dyDescent="0.25">
      <c r="A1933" s="16"/>
      <c r="B1933" s="5">
        <f>DATE(YEAR(siječanj!B1933),MONTH(siječanj!B1933)+3,DAY(siječanj!B1933))</f>
        <v>44672</v>
      </c>
      <c r="C1933" s="8">
        <v>20.1041666666667</v>
      </c>
      <c r="D1933">
        <v>0.91027157172431761</v>
      </c>
      <c r="E1933" s="6">
        <v>53.00431847206044</v>
      </c>
      <c r="F1933" s="9">
        <v>78.960150110850293</v>
      </c>
      <c r="G1933" s="9">
        <v>250.43032692161086</v>
      </c>
      <c r="H1933" s="9">
        <v>48.248324283738739</v>
      </c>
    </row>
    <row r="1934" spans="1:8" x14ac:dyDescent="0.25">
      <c r="A1934" s="16"/>
      <c r="B1934" s="5">
        <f>DATE(YEAR(siječanj!B1934),MONTH(siječanj!B1934)+3,DAY(siječanj!B1934))</f>
        <v>44672</v>
      </c>
      <c r="C1934" s="8">
        <v>20.1145833333333</v>
      </c>
      <c r="D1934">
        <v>0.91027157172431761</v>
      </c>
      <c r="E1934" s="6">
        <v>52.519869046861636</v>
      </c>
      <c r="F1934" s="9">
        <v>78.829216575420375</v>
      </c>
      <c r="G1934" s="9">
        <v>250.43944055892683</v>
      </c>
      <c r="H1934" s="9">
        <v>47.807343744042079</v>
      </c>
    </row>
    <row r="1935" spans="1:8" x14ac:dyDescent="0.25">
      <c r="A1935" s="16"/>
      <c r="B1935" s="5">
        <f>DATE(YEAR(siječanj!B1935),MONTH(siječanj!B1935)+3,DAY(siječanj!B1935))</f>
        <v>44672</v>
      </c>
      <c r="C1935" s="8">
        <v>20.125</v>
      </c>
      <c r="D1935">
        <v>0.91027157172431761</v>
      </c>
      <c r="E1935" s="6">
        <v>52.84274001786374</v>
      </c>
      <c r="F1935" s="9">
        <v>78.926750381146391</v>
      </c>
      <c r="G1935" s="9">
        <v>249.91352089868752</v>
      </c>
      <c r="H1935" s="9">
        <v>48.101244010280318</v>
      </c>
    </row>
    <row r="1936" spans="1:8" x14ac:dyDescent="0.25">
      <c r="A1936" s="16"/>
      <c r="B1936" s="5">
        <f>DATE(YEAR(siječanj!B1936),MONTH(siječanj!B1936)+3,DAY(siječanj!B1936))</f>
        <v>44672</v>
      </c>
      <c r="C1936" s="8">
        <v>20.1354166666667</v>
      </c>
      <c r="D1936">
        <v>0.91027157172431761</v>
      </c>
      <c r="E1936" s="6">
        <v>53.315880023533992</v>
      </c>
      <c r="F1936" s="9">
        <v>78.994906472155336</v>
      </c>
      <c r="G1936" s="9">
        <v>249.77600963373339</v>
      </c>
      <c r="H1936" s="9">
        <v>48.531929906887434</v>
      </c>
    </row>
    <row r="1937" spans="1:8" x14ac:dyDescent="0.25">
      <c r="A1937" s="16"/>
      <c r="B1937" s="5">
        <f>DATE(YEAR(siječanj!B1937),MONTH(siječanj!B1937)+3,DAY(siječanj!B1937))</f>
        <v>44672</v>
      </c>
      <c r="C1937" s="8">
        <v>20.1458333333333</v>
      </c>
      <c r="D1937">
        <v>0.91027157172431761</v>
      </c>
      <c r="E1937" s="6">
        <v>53.824170471570049</v>
      </c>
      <c r="F1937" s="9">
        <v>78.939899005720605</v>
      </c>
      <c r="G1937" s="9">
        <v>249.79428034094988</v>
      </c>
      <c r="H1937" s="9">
        <v>48.994612251913672</v>
      </c>
    </row>
    <row r="1938" spans="1:8" x14ac:dyDescent="0.25">
      <c r="A1938" s="16"/>
      <c r="B1938" s="5">
        <f>DATE(YEAR(siječanj!B1938),MONTH(siječanj!B1938)+3,DAY(siječanj!B1938))</f>
        <v>44672</v>
      </c>
      <c r="C1938" s="8">
        <v>20.15625</v>
      </c>
      <c r="D1938">
        <v>0.91027157172431761</v>
      </c>
      <c r="E1938" s="6">
        <v>54.493386086290741</v>
      </c>
      <c r="F1938" s="9">
        <v>79.299733610622127</v>
      </c>
      <c r="G1938" s="9">
        <v>249.67833635639735</v>
      </c>
      <c r="H1938" s="9">
        <v>49.603780201347931</v>
      </c>
    </row>
    <row r="1939" spans="1:8" x14ac:dyDescent="0.25">
      <c r="A1939" s="16"/>
      <c r="B1939" s="5">
        <f>DATE(YEAR(siječanj!B1939),MONTH(siječanj!B1939)+3,DAY(siječanj!B1939))</f>
        <v>44672</v>
      </c>
      <c r="C1939" s="8">
        <v>20.1666666666667</v>
      </c>
      <c r="D1939">
        <v>0.91027157172431761</v>
      </c>
      <c r="E1939" s="6">
        <v>57.1954348637233</v>
      </c>
      <c r="F1939" s="9">
        <v>79.48868621381277</v>
      </c>
      <c r="G1939" s="9">
        <v>252.40192457156357</v>
      </c>
      <c r="H1939" s="9">
        <v>52.063378388857238</v>
      </c>
    </row>
    <row r="1940" spans="1:8" x14ac:dyDescent="0.25">
      <c r="A1940" s="16"/>
      <c r="B1940" s="5">
        <f>DATE(YEAR(siječanj!B1940),MONTH(siječanj!B1940)+3,DAY(siječanj!B1940))</f>
        <v>44672</v>
      </c>
      <c r="C1940" s="8">
        <v>20.1770833333333</v>
      </c>
      <c r="D1940">
        <v>0.91027157172431761</v>
      </c>
      <c r="E1940" s="6">
        <v>59.500667076521324</v>
      </c>
      <c r="F1940" s="9">
        <v>79.604024928680502</v>
      </c>
      <c r="G1940" s="9">
        <v>253.80325318908694</v>
      </c>
      <c r="H1940" s="9">
        <v>54.161765738390422</v>
      </c>
    </row>
    <row r="1941" spans="1:8" x14ac:dyDescent="0.25">
      <c r="A1941" s="16"/>
      <c r="B1941" s="5">
        <f>DATE(YEAR(siječanj!B1941),MONTH(siječanj!B1941)+3,DAY(siječanj!B1941))</f>
        <v>44672</v>
      </c>
      <c r="C1941" s="8">
        <v>20.1875</v>
      </c>
      <c r="D1941">
        <v>0.91027157172431761</v>
      </c>
      <c r="E1941" s="6">
        <v>63.319356965891707</v>
      </c>
      <c r="F1941" s="9">
        <v>79.836461076106517</v>
      </c>
      <c r="G1941" s="9">
        <v>262.18265466000577</v>
      </c>
      <c r="H1941" s="9">
        <v>57.637810585915361</v>
      </c>
    </row>
    <row r="1942" spans="1:8" x14ac:dyDescent="0.25">
      <c r="A1942" s="16"/>
      <c r="B1942" s="5">
        <f>DATE(YEAR(siječanj!B1942),MONTH(siječanj!B1942)+3,DAY(siječanj!B1942))</f>
        <v>44672</v>
      </c>
      <c r="C1942" s="8">
        <v>20.1979166666667</v>
      </c>
      <c r="D1942">
        <v>0.91027157172431761</v>
      </c>
      <c r="E1942" s="6">
        <v>67.92500016936232</v>
      </c>
      <c r="F1942" s="9">
        <v>80.758649977852357</v>
      </c>
      <c r="G1942" s="9">
        <v>264.79565600968618</v>
      </c>
      <c r="H1942" s="9">
        <v>61.830196663539979</v>
      </c>
    </row>
    <row r="1943" spans="1:8" x14ac:dyDescent="0.25">
      <c r="A1943" s="16"/>
      <c r="B1943" s="5">
        <f>DATE(YEAR(siječanj!B1943),MONTH(siječanj!B1943)+3,DAY(siječanj!B1943))</f>
        <v>44672</v>
      </c>
      <c r="C1943" s="8">
        <v>20.2083333333333</v>
      </c>
      <c r="D1943">
        <v>0.91027157172431761</v>
      </c>
      <c r="E1943" s="6">
        <v>74.059924904066548</v>
      </c>
      <c r="F1943" s="9">
        <v>82.56816891648694</v>
      </c>
      <c r="G1943" s="9">
        <v>272.18835622860161</v>
      </c>
      <c r="H1943" s="9">
        <v>67.414644244209583</v>
      </c>
    </row>
    <row r="1944" spans="1:8" x14ac:dyDescent="0.25">
      <c r="A1944" s="16"/>
      <c r="B1944" s="5">
        <f>DATE(YEAR(siječanj!B1944),MONTH(siječanj!B1944)+3,DAY(siječanj!B1944))</f>
        <v>44672</v>
      </c>
      <c r="C1944" s="8">
        <v>20.21875</v>
      </c>
      <c r="D1944">
        <v>0.91027157172431761</v>
      </c>
      <c r="E1944" s="6">
        <v>80.311296648536825</v>
      </c>
      <c r="F1944" s="9">
        <v>84.308102083426334</v>
      </c>
      <c r="G1944" s="9">
        <v>272.34045523770601</v>
      </c>
      <c r="H1944" s="9">
        <v>73.10509022748154</v>
      </c>
    </row>
    <row r="1945" spans="1:8" x14ac:dyDescent="0.25">
      <c r="A1945" s="16"/>
      <c r="B1945" s="5">
        <f>DATE(YEAR(siječanj!B1945),MONTH(siječanj!B1945)+3,DAY(siječanj!B1945))</f>
        <v>44672</v>
      </c>
      <c r="C1945" s="8">
        <v>20.2291666666667</v>
      </c>
      <c r="D1945">
        <v>0.91027157172431761</v>
      </c>
      <c r="E1945" s="6">
        <v>85.212595143252145</v>
      </c>
      <c r="F1945" s="9">
        <v>86.739952551741794</v>
      </c>
      <c r="G1945" s="9">
        <v>264.22421229597671</v>
      </c>
      <c r="H1945" s="9">
        <v>77.566602911756078</v>
      </c>
    </row>
    <row r="1946" spans="1:8" x14ac:dyDescent="0.25">
      <c r="A1946" s="16"/>
      <c r="B1946" s="5">
        <f>DATE(YEAR(siječanj!B1946),MONTH(siječanj!B1946)+3,DAY(siječanj!B1946))</f>
        <v>44672</v>
      </c>
      <c r="C1946" s="8">
        <v>20.2395833333333</v>
      </c>
      <c r="D1946">
        <v>0.91027157172431761</v>
      </c>
      <c r="E1946" s="6">
        <v>90.805317056745295</v>
      </c>
      <c r="F1946" s="9">
        <v>90.342064537504328</v>
      </c>
      <c r="G1946" s="9">
        <v>225.2595844978913</v>
      </c>
      <c r="H1946" s="9">
        <v>82.657498678168523</v>
      </c>
    </row>
    <row r="1947" spans="1:8" x14ac:dyDescent="0.25">
      <c r="A1947" s="16"/>
      <c r="B1947" s="5">
        <f>DATE(YEAR(siječanj!B1947),MONTH(siječanj!B1947)+3,DAY(siječanj!B1947))</f>
        <v>44672</v>
      </c>
      <c r="C1947" s="8">
        <v>20.25</v>
      </c>
      <c r="D1947">
        <v>0.91027157172431761</v>
      </c>
      <c r="E1947" s="6">
        <v>95.864358671828953</v>
      </c>
      <c r="F1947" s="9">
        <v>94.936346749625898</v>
      </c>
      <c r="G1947" s="9">
        <v>161.65226263333625</v>
      </c>
      <c r="H1947" s="9">
        <v>87.262600440549463</v>
      </c>
    </row>
    <row r="1948" spans="1:8" x14ac:dyDescent="0.25">
      <c r="A1948" s="16"/>
      <c r="B1948" s="5">
        <f>DATE(YEAR(siječanj!B1948),MONTH(siječanj!B1948)+3,DAY(siječanj!B1948))</f>
        <v>44672</v>
      </c>
      <c r="C1948" s="8">
        <v>20.2604166666667</v>
      </c>
      <c r="D1948">
        <v>0.91027157172431761</v>
      </c>
      <c r="E1948" s="6">
        <v>98.925955847725973</v>
      </c>
      <c r="F1948" s="9">
        <v>99.40932439764461</v>
      </c>
      <c r="G1948" s="9">
        <v>94.603354520588667</v>
      </c>
      <c r="H1948" s="9">
        <v>90.049485313839966</v>
      </c>
    </row>
    <row r="1949" spans="1:8" x14ac:dyDescent="0.25">
      <c r="A1949" s="16"/>
      <c r="B1949" s="5">
        <f>DATE(YEAR(siječanj!B1949),MONTH(siječanj!B1949)+3,DAY(siječanj!B1949))</f>
        <v>44672</v>
      </c>
      <c r="C1949" s="8">
        <v>20.2708333333333</v>
      </c>
      <c r="D1949">
        <v>0.91027157172431761</v>
      </c>
      <c r="E1949" s="6">
        <v>101.1020466219903</v>
      </c>
      <c r="F1949" s="9">
        <v>104.45958848272393</v>
      </c>
      <c r="G1949" s="9">
        <v>38.071963785556569</v>
      </c>
      <c r="H1949" s="9">
        <v>92.030318883144346</v>
      </c>
    </row>
    <row r="1950" spans="1:8" x14ac:dyDescent="0.25">
      <c r="A1950" s="16"/>
      <c r="B1950" s="5">
        <f>DATE(YEAR(siječanj!B1950),MONTH(siječanj!B1950)+3,DAY(siječanj!B1950))</f>
        <v>44672</v>
      </c>
      <c r="C1950" s="8">
        <v>20.28125</v>
      </c>
      <c r="D1950">
        <v>0.91027157172431761</v>
      </c>
      <c r="E1950" s="6">
        <v>102.05637259381359</v>
      </c>
      <c r="F1950" s="9">
        <v>112.85317102371506</v>
      </c>
      <c r="G1950" s="9">
        <v>15.365835046771634</v>
      </c>
      <c r="H1950" s="9">
        <v>92.899014685453267</v>
      </c>
    </row>
    <row r="1951" spans="1:8" x14ac:dyDescent="0.25">
      <c r="A1951" s="16"/>
      <c r="B1951" s="5">
        <f>DATE(YEAR(siječanj!B1951),MONTH(siječanj!B1951)+3,DAY(siječanj!B1951))</f>
        <v>44672</v>
      </c>
      <c r="C1951" s="8">
        <v>20.2916666666667</v>
      </c>
      <c r="D1951">
        <v>0.91027157172431761</v>
      </c>
      <c r="E1951" s="6">
        <v>99.990726129774487</v>
      </c>
      <c r="F1951" s="9">
        <v>124.21966125496769</v>
      </c>
      <c r="G1951" s="9">
        <v>7.2785019520511351</v>
      </c>
      <c r="H1951" s="9">
        <v>91.018715432005621</v>
      </c>
    </row>
    <row r="1952" spans="1:8" x14ac:dyDescent="0.25">
      <c r="A1952" s="16"/>
      <c r="B1952" s="5">
        <f>DATE(YEAR(siječanj!B1952),MONTH(siječanj!B1952)+3,DAY(siječanj!B1952))</f>
        <v>44672</v>
      </c>
      <c r="C1952" s="8">
        <v>20.3020833333333</v>
      </c>
      <c r="D1952">
        <v>0.91027157172431761</v>
      </c>
      <c r="E1952" s="6">
        <v>97.337692779670974</v>
      </c>
      <c r="F1952" s="9">
        <v>128.85026634439799</v>
      </c>
      <c r="G1952" s="9">
        <v>4.205331227909868</v>
      </c>
      <c r="H1952" s="9">
        <v>88.603734594569858</v>
      </c>
    </row>
    <row r="1953" spans="1:8" x14ac:dyDescent="0.25">
      <c r="A1953" s="16"/>
      <c r="B1953" s="5">
        <f>DATE(YEAR(siječanj!B1953),MONTH(siječanj!B1953)+3,DAY(siječanj!B1953))</f>
        <v>44672</v>
      </c>
      <c r="C1953" s="8">
        <v>20.3125</v>
      </c>
      <c r="D1953">
        <v>0.91027157172431761</v>
      </c>
      <c r="E1953" s="6">
        <v>97.135901401309155</v>
      </c>
      <c r="F1953" s="9">
        <v>134.20486213076398</v>
      </c>
      <c r="G1953" s="9">
        <v>2.8525426115083983</v>
      </c>
      <c r="H1953" s="9">
        <v>88.420049639428029</v>
      </c>
    </row>
    <row r="1954" spans="1:8" x14ac:dyDescent="0.25">
      <c r="A1954" s="16"/>
      <c r="B1954" s="5">
        <f>DATE(YEAR(siječanj!B1954),MONTH(siječanj!B1954)+3,DAY(siječanj!B1954))</f>
        <v>44672</v>
      </c>
      <c r="C1954" s="8">
        <v>20.3229166666667</v>
      </c>
      <c r="D1954">
        <v>0.91027157172431761</v>
      </c>
      <c r="E1954" s="6">
        <v>96.213311501404945</v>
      </c>
      <c r="F1954" s="9">
        <v>141.24264231169883</v>
      </c>
      <c r="G1954" s="9">
        <v>1.8175024702630642</v>
      </c>
      <c r="H1954" s="9">
        <v>87.580242281185249</v>
      </c>
    </row>
    <row r="1955" spans="1:8" x14ac:dyDescent="0.25">
      <c r="A1955" s="16"/>
      <c r="B1955" s="5">
        <f>DATE(YEAR(siječanj!B1955),MONTH(siječanj!B1955)+3,DAY(siječanj!B1955))</f>
        <v>44672</v>
      </c>
      <c r="C1955" s="8">
        <v>20.3333333333333</v>
      </c>
      <c r="D1955">
        <v>0.91027157172431761</v>
      </c>
      <c r="E1955" s="6">
        <v>97.634989232401111</v>
      </c>
      <c r="F1955" s="9">
        <v>150.2547158711281</v>
      </c>
      <c r="G1955" s="9">
        <v>1.6972598007119455</v>
      </c>
      <c r="H1955" s="9">
        <v>88.874355103864588</v>
      </c>
    </row>
    <row r="1956" spans="1:8" x14ac:dyDescent="0.25">
      <c r="A1956" s="16"/>
      <c r="B1956" s="5">
        <f>DATE(YEAR(siječanj!B1956),MONTH(siječanj!B1956)+3,DAY(siječanj!B1956))</f>
        <v>44672</v>
      </c>
      <c r="C1956" s="8">
        <v>20.34375</v>
      </c>
      <c r="D1956">
        <v>0.91027157172431761</v>
      </c>
      <c r="E1956" s="6">
        <v>98.490077058358636</v>
      </c>
      <c r="F1956" s="9">
        <v>154.28264864673793</v>
      </c>
      <c r="G1956" s="9">
        <v>1.4120606960411028</v>
      </c>
      <c r="H1956" s="9">
        <v>89.652717243161277</v>
      </c>
    </row>
    <row r="1957" spans="1:8" x14ac:dyDescent="0.25">
      <c r="A1957" s="16"/>
      <c r="B1957" s="5">
        <f>DATE(YEAR(siječanj!B1957),MONTH(siječanj!B1957)+3,DAY(siječanj!B1957))</f>
        <v>44672</v>
      </c>
      <c r="C1957" s="8">
        <v>20.3541666666667</v>
      </c>
      <c r="D1957">
        <v>0.91027157172431761</v>
      </c>
      <c r="E1957" s="6">
        <v>97.898947172415149</v>
      </c>
      <c r="F1957" s="9">
        <v>156.51006919806494</v>
      </c>
      <c r="G1957" s="9">
        <v>1.3511839385254127</v>
      </c>
      <c r="H1957" s="9">
        <v>89.114628512790276</v>
      </c>
    </row>
    <row r="1958" spans="1:8" x14ac:dyDescent="0.25">
      <c r="A1958" s="16"/>
      <c r="B1958" s="5">
        <f>DATE(YEAR(siječanj!B1958),MONTH(siječanj!B1958)+3,DAY(siječanj!B1958))</f>
        <v>44672</v>
      </c>
      <c r="C1958" s="8">
        <v>20.3645833333333</v>
      </c>
      <c r="D1958">
        <v>0.91027157172431761</v>
      </c>
      <c r="E1958" s="6">
        <v>98.151997792357122</v>
      </c>
      <c r="F1958" s="9">
        <v>159.07280692768865</v>
      </c>
      <c r="G1958" s="9">
        <v>1.3299063664714399</v>
      </c>
      <c r="H1958" s="9">
        <v>89.344973298330672</v>
      </c>
    </row>
    <row r="1959" spans="1:8" x14ac:dyDescent="0.25">
      <c r="A1959" s="16"/>
      <c r="B1959" s="5">
        <f>DATE(YEAR(siječanj!B1959),MONTH(siječanj!B1959)+3,DAY(siječanj!B1959))</f>
        <v>44672</v>
      </c>
      <c r="C1959" s="8">
        <v>20.375</v>
      </c>
      <c r="D1959">
        <v>0.91027157172431761</v>
      </c>
      <c r="E1959" s="6">
        <v>98.471590411740991</v>
      </c>
      <c r="F1959" s="9">
        <v>161.92135294110477</v>
      </c>
      <c r="G1959" s="9">
        <v>1.2866915374486667</v>
      </c>
      <c r="H1959" s="9">
        <v>89.635889374288709</v>
      </c>
    </row>
    <row r="1960" spans="1:8" x14ac:dyDescent="0.25">
      <c r="A1960" s="16"/>
      <c r="B1960" s="5">
        <f>DATE(YEAR(siječanj!B1960),MONTH(siječanj!B1960)+3,DAY(siječanj!B1960))</f>
        <v>44672</v>
      </c>
      <c r="C1960" s="8">
        <v>20.3854166666667</v>
      </c>
      <c r="D1960">
        <v>0.91027157172431761</v>
      </c>
      <c r="E1960" s="6">
        <v>99.546018030612814</v>
      </c>
      <c r="F1960" s="9">
        <v>163.3348987012038</v>
      </c>
      <c r="G1960" s="9">
        <v>1.2129826018594243</v>
      </c>
      <c r="H1960" s="9">
        <v>90.613910291623185</v>
      </c>
    </row>
    <row r="1961" spans="1:8" x14ac:dyDescent="0.25">
      <c r="A1961" s="16"/>
      <c r="B1961" s="5">
        <f>DATE(YEAR(siječanj!B1961),MONTH(siječanj!B1961)+3,DAY(siječanj!B1961))</f>
        <v>44672</v>
      </c>
      <c r="C1961" s="8">
        <v>20.3958333333333</v>
      </c>
      <c r="D1961">
        <v>0.91027157172431761</v>
      </c>
      <c r="E1961" s="6">
        <v>98.970311885550359</v>
      </c>
      <c r="F1961" s="9">
        <v>163.75383545525946</v>
      </c>
      <c r="G1961" s="9">
        <v>1.2323182720420818</v>
      </c>
      <c r="H1961" s="9">
        <v>90.089861354105835</v>
      </c>
    </row>
    <row r="1962" spans="1:8" x14ac:dyDescent="0.25">
      <c r="A1962" s="16"/>
      <c r="B1962" s="5">
        <f>DATE(YEAR(siječanj!B1962),MONTH(siječanj!B1962)+3,DAY(siječanj!B1962))</f>
        <v>44672</v>
      </c>
      <c r="C1962" s="8">
        <v>20.40625</v>
      </c>
      <c r="D1962">
        <v>0.91027157172431761</v>
      </c>
      <c r="E1962" s="6">
        <v>98.798642224252589</v>
      </c>
      <c r="F1962" s="9">
        <v>163.93700811858466</v>
      </c>
      <c r="G1962" s="9">
        <v>1.3194104721459676</v>
      </c>
      <c r="H1962" s="9">
        <v>89.933595341698933</v>
      </c>
    </row>
    <row r="1963" spans="1:8" x14ac:dyDescent="0.25">
      <c r="A1963" s="16"/>
      <c r="B1963" s="5">
        <f>DATE(YEAR(siječanj!B1963),MONTH(siječanj!B1963)+3,DAY(siječanj!B1963))</f>
        <v>44672</v>
      </c>
      <c r="C1963" s="8">
        <v>20.4166666666667</v>
      </c>
      <c r="D1963">
        <v>0.91027157172431761</v>
      </c>
      <c r="E1963" s="6">
        <v>99.586689646009802</v>
      </c>
      <c r="F1963" s="9">
        <v>163.57739607304029</v>
      </c>
      <c r="G1963" s="9">
        <v>1.3685991399164754</v>
      </c>
      <c r="H1963" s="9">
        <v>90.650932506895174</v>
      </c>
    </row>
    <row r="1964" spans="1:8" x14ac:dyDescent="0.25">
      <c r="A1964" s="16"/>
      <c r="B1964" s="5">
        <f>DATE(YEAR(siječanj!B1964),MONTH(siječanj!B1964)+3,DAY(siječanj!B1964))</f>
        <v>44672</v>
      </c>
      <c r="C1964" s="8">
        <v>20.4270833333333</v>
      </c>
      <c r="D1964">
        <v>0.91027157172431761</v>
      </c>
      <c r="E1964" s="6">
        <v>99.629197019172423</v>
      </c>
      <c r="F1964" s="9">
        <v>162.90042042562308</v>
      </c>
      <c r="G1964" s="9">
        <v>1.3763396000349915</v>
      </c>
      <c r="H1964" s="9">
        <v>90.689625760273785</v>
      </c>
    </row>
    <row r="1965" spans="1:8" x14ac:dyDescent="0.25">
      <c r="A1965" s="16"/>
      <c r="B1965" s="5">
        <f>DATE(YEAR(siječanj!B1965),MONTH(siječanj!B1965)+3,DAY(siječanj!B1965))</f>
        <v>44672</v>
      </c>
      <c r="C1965" s="8">
        <v>20.4375</v>
      </c>
      <c r="D1965">
        <v>0.91027157172431761</v>
      </c>
      <c r="E1965" s="6">
        <v>99.683741562237969</v>
      </c>
      <c r="F1965" s="9">
        <v>162.27895867079567</v>
      </c>
      <c r="G1965" s="9">
        <v>1.3589796500951756</v>
      </c>
      <c r="H1965" s="9">
        <v>90.739276107219041</v>
      </c>
    </row>
    <row r="1966" spans="1:8" x14ac:dyDescent="0.25">
      <c r="A1966" s="16"/>
      <c r="B1966" s="5">
        <f>DATE(YEAR(siječanj!B1966),MONTH(siječanj!B1966)+3,DAY(siječanj!B1966))</f>
        <v>44672</v>
      </c>
      <c r="C1966" s="8">
        <v>20.4479166666667</v>
      </c>
      <c r="D1966">
        <v>0.91027157172431761</v>
      </c>
      <c r="E1966" s="6">
        <v>101.4297725716154</v>
      </c>
      <c r="F1966" s="9">
        <v>161.94624924147112</v>
      </c>
      <c r="G1966" s="9">
        <v>1.2539664111062134</v>
      </c>
      <c r="H1966" s="9">
        <v>92.32863849840443</v>
      </c>
    </row>
    <row r="1967" spans="1:8" x14ac:dyDescent="0.25">
      <c r="A1967" s="16"/>
      <c r="B1967" s="5">
        <f>DATE(YEAR(siječanj!B1967),MONTH(siječanj!B1967)+3,DAY(siječanj!B1967))</f>
        <v>44672</v>
      </c>
      <c r="C1967" s="8">
        <v>20.4583333333333</v>
      </c>
      <c r="D1967">
        <v>0.91027157172431761</v>
      </c>
      <c r="E1967" s="6">
        <v>102.04585645197825</v>
      </c>
      <c r="F1967" s="9">
        <v>161.8681884813104</v>
      </c>
      <c r="G1967" s="9">
        <v>1.248539372583926</v>
      </c>
      <c r="H1967" s="9">
        <v>92.889442140496342</v>
      </c>
    </row>
    <row r="1968" spans="1:8" x14ac:dyDescent="0.25">
      <c r="A1968" s="16"/>
      <c r="B1968" s="5">
        <f>DATE(YEAR(siječanj!B1968),MONTH(siječanj!B1968)+3,DAY(siječanj!B1968))</f>
        <v>44672</v>
      </c>
      <c r="C1968" s="8">
        <v>20.46875</v>
      </c>
      <c r="D1968">
        <v>0.91027157172431761</v>
      </c>
      <c r="E1968" s="6">
        <v>103.0204025658539</v>
      </c>
      <c r="F1968" s="9">
        <v>161.67854496764934</v>
      </c>
      <c r="G1968" s="9">
        <v>1.2665952065962309</v>
      </c>
      <c r="H1968" s="9">
        <v>93.776543763291755</v>
      </c>
    </row>
    <row r="1969" spans="1:8" x14ac:dyDescent="0.25">
      <c r="A1969" s="16"/>
      <c r="B1969" s="5">
        <f>DATE(YEAR(siječanj!B1969),MONTH(siječanj!B1969)+3,DAY(siječanj!B1969))</f>
        <v>44672</v>
      </c>
      <c r="C1969" s="8">
        <v>20.4791666666667</v>
      </c>
      <c r="D1969">
        <v>0.91027157172431761</v>
      </c>
      <c r="E1969" s="6">
        <v>103.5561519389976</v>
      </c>
      <c r="F1969" s="9">
        <v>161.17755940893011</v>
      </c>
      <c r="G1969" s="9">
        <v>1.3201306484431912</v>
      </c>
      <c r="H1969" s="9">
        <v>94.264221187233588</v>
      </c>
    </row>
    <row r="1970" spans="1:8" x14ac:dyDescent="0.25">
      <c r="A1970" s="16"/>
      <c r="B1970" s="5">
        <f>DATE(YEAR(siječanj!B1970),MONTH(siječanj!B1970)+3,DAY(siječanj!B1970))</f>
        <v>44672</v>
      </c>
      <c r="C1970" s="8">
        <v>20.4895833333333</v>
      </c>
      <c r="D1970">
        <v>0.91027157172431761</v>
      </c>
      <c r="E1970" s="6">
        <v>103.39816755895535</v>
      </c>
      <c r="F1970" s="9">
        <v>160.65049324945505</v>
      </c>
      <c r="G1970" s="9">
        <v>1.3031712730260436</v>
      </c>
      <c r="H1970" s="9">
        <v>94.120412497304642</v>
      </c>
    </row>
    <row r="1971" spans="1:8" x14ac:dyDescent="0.25">
      <c r="A1971" s="16"/>
      <c r="B1971" s="5">
        <f>DATE(YEAR(siječanj!B1971),MONTH(siječanj!B1971)+3,DAY(siječanj!B1971))</f>
        <v>44672</v>
      </c>
      <c r="C1971" s="8">
        <v>20.5</v>
      </c>
      <c r="D1971">
        <v>0.91027157172431761</v>
      </c>
      <c r="E1971" s="6">
        <v>101.83305846972796</v>
      </c>
      <c r="F1971" s="9">
        <v>159.55236378466515</v>
      </c>
      <c r="G1971" s="9">
        <v>1.3363750874942641</v>
      </c>
      <c r="H1971" s="9">
        <v>92.695738186733607</v>
      </c>
    </row>
    <row r="1972" spans="1:8" x14ac:dyDescent="0.25">
      <c r="A1972" s="16"/>
      <c r="B1972" s="5">
        <f>DATE(YEAR(siječanj!B1972),MONTH(siječanj!B1972)+3,DAY(siječanj!B1972))</f>
        <v>44672</v>
      </c>
      <c r="C1972" s="8">
        <v>20.5104166666667</v>
      </c>
      <c r="D1972">
        <v>0.91027157172431761</v>
      </c>
      <c r="E1972" s="6">
        <v>100.94243498019691</v>
      </c>
      <c r="F1972" s="9">
        <v>158.89671036134359</v>
      </c>
      <c r="G1972" s="9">
        <v>1.2642008122518897</v>
      </c>
      <c r="H1972" s="9">
        <v>91.885028943103578</v>
      </c>
    </row>
    <row r="1973" spans="1:8" x14ac:dyDescent="0.25">
      <c r="A1973" s="16"/>
      <c r="B1973" s="5">
        <f>DATE(YEAR(siječanj!B1973),MONTH(siječanj!B1973)+3,DAY(siječanj!B1973))</f>
        <v>44672</v>
      </c>
      <c r="C1973" s="8">
        <v>20.5208333333333</v>
      </c>
      <c r="D1973">
        <v>0.91027157172431761</v>
      </c>
      <c r="E1973" s="6">
        <v>100.96378596491832</v>
      </c>
      <c r="F1973" s="9">
        <v>158.30597066926794</v>
      </c>
      <c r="G1973" s="9">
        <v>1.221660909578512</v>
      </c>
      <c r="H1973" s="9">
        <v>91.904464137523789</v>
      </c>
    </row>
    <row r="1974" spans="1:8" x14ac:dyDescent="0.25">
      <c r="A1974" s="16"/>
      <c r="B1974" s="5">
        <f>DATE(YEAR(siječanj!B1974),MONTH(siječanj!B1974)+3,DAY(siječanj!B1974))</f>
        <v>44672</v>
      </c>
      <c r="C1974" s="8">
        <v>20.53125</v>
      </c>
      <c r="D1974">
        <v>0.91027157172431761</v>
      </c>
      <c r="E1974" s="6">
        <v>100.11995791658113</v>
      </c>
      <c r="F1974" s="9">
        <v>157.74889527524775</v>
      </c>
      <c r="G1974" s="9">
        <v>1.273693605021373</v>
      </c>
      <c r="H1974" s="9">
        <v>91.136351453698836</v>
      </c>
    </row>
    <row r="1975" spans="1:8" x14ac:dyDescent="0.25">
      <c r="A1975" s="16"/>
      <c r="B1975" s="5">
        <f>DATE(YEAR(siječanj!B1975),MONTH(siječanj!B1975)+3,DAY(siječanj!B1975))</f>
        <v>44672</v>
      </c>
      <c r="C1975" s="8">
        <v>20.5416666666667</v>
      </c>
      <c r="D1975">
        <v>0.91027157172431761</v>
      </c>
      <c r="E1975" s="6">
        <v>97.986858027665392</v>
      </c>
      <c r="F1975" s="9">
        <v>157.06187419944428</v>
      </c>
      <c r="G1975" s="9">
        <v>1.237009416475201</v>
      </c>
      <c r="H1975" s="9">
        <v>89.194651265170549</v>
      </c>
    </row>
    <row r="1976" spans="1:8" x14ac:dyDescent="0.25">
      <c r="A1976" s="16"/>
      <c r="B1976" s="5">
        <f>DATE(YEAR(siječanj!B1976),MONTH(siječanj!B1976)+3,DAY(siječanj!B1976))</f>
        <v>44672</v>
      </c>
      <c r="C1976" s="8">
        <v>20.5520833333333</v>
      </c>
      <c r="D1976">
        <v>0.91027157172431761</v>
      </c>
      <c r="E1976" s="6">
        <v>96.871825313553586</v>
      </c>
      <c r="F1976" s="9">
        <v>156.2950010100395</v>
      </c>
      <c r="G1976" s="9">
        <v>1.2080694989065621</v>
      </c>
      <c r="H1976" s="9">
        <v>88.179668683971954</v>
      </c>
    </row>
    <row r="1977" spans="1:8" x14ac:dyDescent="0.25">
      <c r="A1977" s="16"/>
      <c r="B1977" s="5">
        <f>DATE(YEAR(siječanj!B1977),MONTH(siječanj!B1977)+3,DAY(siječanj!B1977))</f>
        <v>44672</v>
      </c>
      <c r="C1977" s="8">
        <v>20.5625</v>
      </c>
      <c r="D1977">
        <v>0.91027157172431761</v>
      </c>
      <c r="E1977" s="6">
        <v>96.862063728723044</v>
      </c>
      <c r="F1977" s="9">
        <v>155.64993262896701</v>
      </c>
      <c r="G1977" s="9">
        <v>1.1930272577793695</v>
      </c>
      <c r="H1977" s="9">
        <v>88.170782990805748</v>
      </c>
    </row>
    <row r="1978" spans="1:8" x14ac:dyDescent="0.25">
      <c r="A1978" s="16"/>
      <c r="B1978" s="5">
        <f>DATE(YEAR(siječanj!B1978),MONTH(siječanj!B1978)+3,DAY(siječanj!B1978))</f>
        <v>44672</v>
      </c>
      <c r="C1978" s="8">
        <v>20.5729166666667</v>
      </c>
      <c r="D1978">
        <v>0.91027157172431761</v>
      </c>
      <c r="E1978" s="6">
        <v>97.202789901270364</v>
      </c>
      <c r="F1978" s="9">
        <v>154.58111693209236</v>
      </c>
      <c r="G1978" s="9">
        <v>1.1399514517645908</v>
      </c>
      <c r="H1978" s="9">
        <v>88.480936339418008</v>
      </c>
    </row>
    <row r="1979" spans="1:8" x14ac:dyDescent="0.25">
      <c r="A1979" s="16"/>
      <c r="B1979" s="5">
        <f>DATE(YEAR(siječanj!B1979),MONTH(siječanj!B1979)+3,DAY(siječanj!B1979))</f>
        <v>44672</v>
      </c>
      <c r="C1979" s="8">
        <v>20.5833333333333</v>
      </c>
      <c r="D1979">
        <v>0.91027157172431761</v>
      </c>
      <c r="E1979" s="6">
        <v>99.735867551535478</v>
      </c>
      <c r="F1979" s="9">
        <v>153.10572993805485</v>
      </c>
      <c r="G1979" s="9">
        <v>1.0590536188553006</v>
      </c>
      <c r="H1979" s="9">
        <v>90.786724913424564</v>
      </c>
    </row>
    <row r="1980" spans="1:8" x14ac:dyDescent="0.25">
      <c r="A1980" s="16"/>
      <c r="B1980" s="5">
        <f>DATE(YEAR(siječanj!B1980),MONTH(siječanj!B1980)+3,DAY(siječanj!B1980))</f>
        <v>44672</v>
      </c>
      <c r="C1980" s="8">
        <v>20.59375</v>
      </c>
      <c r="D1980">
        <v>0.91027157172431761</v>
      </c>
      <c r="E1980" s="6">
        <v>101.30418747938592</v>
      </c>
      <c r="F1980" s="9">
        <v>151.87860726966119</v>
      </c>
      <c r="G1980" s="9">
        <v>1.0670312799288781</v>
      </c>
      <c r="H1980" s="9">
        <v>92.214321959115551</v>
      </c>
    </row>
    <row r="1981" spans="1:8" x14ac:dyDescent="0.25">
      <c r="A1981" s="16"/>
      <c r="B1981" s="5">
        <f>DATE(YEAR(siječanj!B1981),MONTH(siječanj!B1981)+3,DAY(siječanj!B1981))</f>
        <v>44672</v>
      </c>
      <c r="C1981" s="8">
        <v>20.6041666666667</v>
      </c>
      <c r="D1981">
        <v>0.91027157172431761</v>
      </c>
      <c r="E1981" s="6">
        <v>101.24386461820467</v>
      </c>
      <c r="F1981" s="9">
        <v>150.72378663680752</v>
      </c>
      <c r="G1981" s="9">
        <v>1.0567059035309192</v>
      </c>
      <c r="H1981" s="9">
        <v>92.159411773457194</v>
      </c>
    </row>
    <row r="1982" spans="1:8" x14ac:dyDescent="0.25">
      <c r="A1982" s="16"/>
      <c r="B1982" s="5">
        <f>DATE(YEAR(siječanj!B1982),MONTH(siječanj!B1982)+3,DAY(siječanj!B1982))</f>
        <v>44672</v>
      </c>
      <c r="C1982" s="8">
        <v>20.6145833333333</v>
      </c>
      <c r="D1982">
        <v>0.91027157172431761</v>
      </c>
      <c r="E1982" s="6">
        <v>103.26446601473343</v>
      </c>
      <c r="F1982" s="9">
        <v>149.16793214657494</v>
      </c>
      <c r="G1982" s="9">
        <v>1.1082684832793004</v>
      </c>
      <c r="H1982" s="9">
        <v>93.998707782503786</v>
      </c>
    </row>
    <row r="1983" spans="1:8" x14ac:dyDescent="0.25">
      <c r="A1983" s="16"/>
      <c r="B1983" s="5">
        <f>DATE(YEAR(siječanj!B1983),MONTH(siječanj!B1983)+3,DAY(siječanj!B1983))</f>
        <v>44672</v>
      </c>
      <c r="C1983" s="8">
        <v>20.625</v>
      </c>
      <c r="D1983">
        <v>0.91027157172431761</v>
      </c>
      <c r="E1983" s="6">
        <v>103.92058410839182</v>
      </c>
      <c r="F1983" s="9">
        <v>145.42818107262136</v>
      </c>
      <c r="G1983" s="9">
        <v>1.1610018253676717</v>
      </c>
      <c r="H1983" s="9">
        <v>94.595953430854962</v>
      </c>
    </row>
    <row r="1984" spans="1:8" x14ac:dyDescent="0.25">
      <c r="A1984" s="16"/>
      <c r="B1984" s="5">
        <f>DATE(YEAR(siječanj!B1984),MONTH(siječanj!B1984)+3,DAY(siječanj!B1984))</f>
        <v>44672</v>
      </c>
      <c r="C1984" s="8">
        <v>20.6354166666667</v>
      </c>
      <c r="D1984">
        <v>0.91027157172431761</v>
      </c>
      <c r="E1984" s="6">
        <v>104.77658733113675</v>
      </c>
      <c r="F1984" s="9">
        <v>143.52624763504139</v>
      </c>
      <c r="G1984" s="9">
        <v>1.1408164246924617</v>
      </c>
      <c r="H1984" s="9">
        <v>95.37514882982407</v>
      </c>
    </row>
    <row r="1985" spans="1:8" x14ac:dyDescent="0.25">
      <c r="A1985" s="16"/>
      <c r="B1985" s="5">
        <f>DATE(YEAR(siječanj!B1985),MONTH(siječanj!B1985)+3,DAY(siječanj!B1985))</f>
        <v>44672</v>
      </c>
      <c r="C1985" s="8">
        <v>20.6458333333333</v>
      </c>
      <c r="D1985">
        <v>0.91027157172431761</v>
      </c>
      <c r="E1985" s="6">
        <v>106.5360434981707</v>
      </c>
      <c r="F1985" s="9">
        <v>141.93266282568896</v>
      </c>
      <c r="G1985" s="9">
        <v>1.1284719835333414</v>
      </c>
      <c r="H1985" s="9">
        <v>96.976731760370114</v>
      </c>
    </row>
    <row r="1986" spans="1:8" x14ac:dyDescent="0.25">
      <c r="A1986" s="16"/>
      <c r="B1986" s="5">
        <f>DATE(YEAR(siječanj!B1986),MONTH(siječanj!B1986)+3,DAY(siječanj!B1986))</f>
        <v>44672</v>
      </c>
      <c r="C1986" s="8">
        <v>20.65625</v>
      </c>
      <c r="D1986">
        <v>0.91027157172431761</v>
      </c>
      <c r="E1986" s="6">
        <v>106.34617412048475</v>
      </c>
      <c r="F1986" s="9">
        <v>140.47111461402653</v>
      </c>
      <c r="G1986" s="9">
        <v>1.1131349092137046</v>
      </c>
      <c r="H1986" s="9">
        <v>96.803899063521598</v>
      </c>
    </row>
    <row r="1987" spans="1:8" x14ac:dyDescent="0.25">
      <c r="A1987" s="16"/>
      <c r="B1987" s="5">
        <f>DATE(YEAR(siječanj!B1987),MONTH(siječanj!B1987)+3,DAY(siječanj!B1987))</f>
        <v>44672</v>
      </c>
      <c r="C1987" s="8">
        <v>20.6666666666667</v>
      </c>
      <c r="D1987">
        <v>0.91027157172431761</v>
      </c>
      <c r="E1987" s="6">
        <v>106.45190840645894</v>
      </c>
      <c r="F1987" s="9">
        <v>137.74251140492387</v>
      </c>
      <c r="G1987" s="9">
        <v>1.0903350601031685</v>
      </c>
      <c r="H1987" s="9">
        <v>96.900145978200484</v>
      </c>
    </row>
    <row r="1988" spans="1:8" x14ac:dyDescent="0.25">
      <c r="A1988" s="16"/>
      <c r="B1988" s="5">
        <f>DATE(YEAR(siječanj!B1988),MONTH(siječanj!B1988)+3,DAY(siječanj!B1988))</f>
        <v>44672</v>
      </c>
      <c r="C1988" s="8">
        <v>20.6770833333333</v>
      </c>
      <c r="D1988">
        <v>0.91027157172431761</v>
      </c>
      <c r="E1988" s="6">
        <v>107.13091241264063</v>
      </c>
      <c r="F1988" s="9">
        <v>136.04533036809406</v>
      </c>
      <c r="G1988" s="9">
        <v>1.1308773330966067</v>
      </c>
      <c r="H1988" s="9">
        <v>97.518224022114595</v>
      </c>
    </row>
    <row r="1989" spans="1:8" x14ac:dyDescent="0.25">
      <c r="A1989" s="16"/>
      <c r="B1989" s="5">
        <f>DATE(YEAR(siječanj!B1989),MONTH(siječanj!B1989)+3,DAY(siječanj!B1989))</f>
        <v>44672</v>
      </c>
      <c r="C1989" s="8">
        <v>20.6875</v>
      </c>
      <c r="D1989">
        <v>0.91027157172431761</v>
      </c>
      <c r="E1989" s="6">
        <v>109.69207447605685</v>
      </c>
      <c r="F1989" s="9">
        <v>135.08984271478616</v>
      </c>
      <c r="G1989" s="9">
        <v>1.1582864011773946</v>
      </c>
      <c r="H1989" s="9">
        <v>99.84957703902117</v>
      </c>
    </row>
    <row r="1990" spans="1:8" x14ac:dyDescent="0.25">
      <c r="A1990" s="16"/>
      <c r="B1990" s="5">
        <f>DATE(YEAR(siječanj!B1990),MONTH(siječanj!B1990)+3,DAY(siječanj!B1990))</f>
        <v>44672</v>
      </c>
      <c r="C1990" s="8">
        <v>20.6979166666667</v>
      </c>
      <c r="D1990">
        <v>0.91027157172431761</v>
      </c>
      <c r="E1990" s="6">
        <v>110.76628069201804</v>
      </c>
      <c r="F1990" s="9">
        <v>134.66755698282208</v>
      </c>
      <c r="G1990" s="9">
        <v>1.1414494355956692</v>
      </c>
      <c r="H1990" s="9">
        <v>100.8273964195802</v>
      </c>
    </row>
    <row r="1991" spans="1:8" x14ac:dyDescent="0.25">
      <c r="A1991" s="16"/>
      <c r="B1991" s="5">
        <f>DATE(YEAR(siječanj!B1991),MONTH(siječanj!B1991)+3,DAY(siječanj!B1991))</f>
        <v>44672</v>
      </c>
      <c r="C1991" s="8">
        <v>20.7083333333333</v>
      </c>
      <c r="D1991">
        <v>0.91027157172431761</v>
      </c>
      <c r="E1991" s="6">
        <v>112.34274487132954</v>
      </c>
      <c r="F1991" s="9">
        <v>133.67894313998244</v>
      </c>
      <c r="G1991" s="9">
        <v>1.1524340205510784</v>
      </c>
      <c r="H1991" s="9">
        <v>102.26240694584916</v>
      </c>
    </row>
    <row r="1992" spans="1:8" x14ac:dyDescent="0.25">
      <c r="A1992" s="16"/>
      <c r="B1992" s="5">
        <f>DATE(YEAR(siječanj!B1992),MONTH(siječanj!B1992)+3,DAY(siječanj!B1992))</f>
        <v>44672</v>
      </c>
      <c r="C1992" s="8">
        <v>20.71875</v>
      </c>
      <c r="D1992">
        <v>0.91027157172431761</v>
      </c>
      <c r="E1992" s="6">
        <v>115.4987976916553</v>
      </c>
      <c r="F1992" s="9">
        <v>133.41930336874501</v>
      </c>
      <c r="G1992" s="9">
        <v>1.1945566781950885</v>
      </c>
      <c r="H1992" s="9">
        <v>105.13527210705206</v>
      </c>
    </row>
    <row r="1993" spans="1:8" x14ac:dyDescent="0.25">
      <c r="A1993" s="16"/>
      <c r="B1993" s="5">
        <f>DATE(YEAR(siječanj!B1993),MONTH(siječanj!B1993)+3,DAY(siječanj!B1993))</f>
        <v>44672</v>
      </c>
      <c r="C1993" s="8">
        <v>20.7291666666667</v>
      </c>
      <c r="D1993">
        <v>0.91027157172431761</v>
      </c>
      <c r="E1993" s="6">
        <v>119.65827630237735</v>
      </c>
      <c r="F1993" s="9">
        <v>133.33643877068548</v>
      </c>
      <c r="G1993" s="9">
        <v>1.2683846901188636</v>
      </c>
      <c r="H1993" s="9">
        <v>108.92152723958769</v>
      </c>
    </row>
    <row r="1994" spans="1:8" x14ac:dyDescent="0.25">
      <c r="A1994" s="16"/>
      <c r="B1994" s="5">
        <f>DATE(YEAR(siječanj!B1994),MONTH(siječanj!B1994)+3,DAY(siječanj!B1994))</f>
        <v>44672</v>
      </c>
      <c r="C1994" s="8">
        <v>20.7395833333333</v>
      </c>
      <c r="D1994">
        <v>0.91027157172431761</v>
      </c>
      <c r="E1994" s="6">
        <v>124.17479738803738</v>
      </c>
      <c r="F1994" s="9">
        <v>133.61704962060176</v>
      </c>
      <c r="G1994" s="9">
        <v>1.3239625352362145</v>
      </c>
      <c r="H1994" s="9">
        <v>113.03278798695747</v>
      </c>
    </row>
    <row r="1995" spans="1:8" x14ac:dyDescent="0.25">
      <c r="A1995" s="16"/>
      <c r="B1995" s="5">
        <f>DATE(YEAR(siječanj!B1995),MONTH(siječanj!B1995)+3,DAY(siječanj!B1995))</f>
        <v>44672</v>
      </c>
      <c r="C1995" s="8">
        <v>20.75</v>
      </c>
      <c r="D1995">
        <v>0.91027157172431761</v>
      </c>
      <c r="E1995" s="6">
        <v>128.98359017247847</v>
      </c>
      <c r="F1995" s="9">
        <v>133.69998908418884</v>
      </c>
      <c r="G1995" s="9">
        <v>1.4283927758428185</v>
      </c>
      <c r="H1995" s="9">
        <v>117.41009535294722</v>
      </c>
    </row>
    <row r="1996" spans="1:8" x14ac:dyDescent="0.25">
      <c r="A1996" s="16"/>
      <c r="B1996" s="5">
        <f>DATE(YEAR(siječanj!B1996),MONTH(siječanj!B1996)+3,DAY(siječanj!B1996))</f>
        <v>44672</v>
      </c>
      <c r="C1996" s="8">
        <v>20.7604166666667</v>
      </c>
      <c r="D1996">
        <v>0.91027157172431761</v>
      </c>
      <c r="E1996" s="6">
        <v>133.33021579864018</v>
      </c>
      <c r="F1996" s="9">
        <v>133.71809540234594</v>
      </c>
      <c r="G1996" s="9">
        <v>1.6549475728468372</v>
      </c>
      <c r="H1996" s="9">
        <v>121.36670509337064</v>
      </c>
    </row>
    <row r="1997" spans="1:8" x14ac:dyDescent="0.25">
      <c r="A1997" s="16"/>
      <c r="B1997" s="5">
        <f>DATE(YEAR(siječanj!B1997),MONTH(siječanj!B1997)+3,DAY(siječanj!B1997))</f>
        <v>44672</v>
      </c>
      <c r="C1997" s="8">
        <v>20.7708333333333</v>
      </c>
      <c r="D1997">
        <v>0.91027157172431761</v>
      </c>
      <c r="E1997" s="6">
        <v>138.26188819131329</v>
      </c>
      <c r="F1997" s="9">
        <v>133.79188882743659</v>
      </c>
      <c r="G1997" s="9">
        <v>2.2020520045184022</v>
      </c>
      <c r="H1997" s="9">
        <v>125.85586627347861</v>
      </c>
    </row>
    <row r="1998" spans="1:8" x14ac:dyDescent="0.25">
      <c r="A1998" s="16"/>
      <c r="B1998" s="5">
        <f>DATE(YEAR(siječanj!B1998),MONTH(siječanj!B1998)+3,DAY(siječanj!B1998))</f>
        <v>44672</v>
      </c>
      <c r="C1998" s="8">
        <v>20.78125</v>
      </c>
      <c r="D1998">
        <v>0.91027157172431761</v>
      </c>
      <c r="E1998" s="6">
        <v>143.94233033512916</v>
      </c>
      <c r="F1998" s="9">
        <v>133.88184256874786</v>
      </c>
      <c r="G1998" s="9">
        <v>4.3957705470310104</v>
      </c>
      <c r="H1998" s="9">
        <v>131.02661127181895</v>
      </c>
    </row>
    <row r="1999" spans="1:8" x14ac:dyDescent="0.25">
      <c r="A1999" s="16"/>
      <c r="B1999" s="5">
        <f>DATE(YEAR(siječanj!B1999),MONTH(siječanj!B1999)+3,DAY(siječanj!B1999))</f>
        <v>44672</v>
      </c>
      <c r="C1999" s="8">
        <v>20.7916666666667</v>
      </c>
      <c r="D1999">
        <v>0.91027157172431761</v>
      </c>
      <c r="E1999" s="6">
        <v>149.55312388888728</v>
      </c>
      <c r="F1999" s="9">
        <v>133.79993054922375</v>
      </c>
      <c r="G1999" s="9">
        <v>8.3848142437385569</v>
      </c>
      <c r="H1999" s="9">
        <v>136.13395713861902</v>
      </c>
    </row>
    <row r="2000" spans="1:8" x14ac:dyDescent="0.25">
      <c r="A2000" s="16"/>
      <c r="B2000" s="5">
        <f>DATE(YEAR(siječanj!B2000),MONTH(siječanj!B2000)+3,DAY(siječanj!B2000))</f>
        <v>44672</v>
      </c>
      <c r="C2000" s="8">
        <v>20.8020833333333</v>
      </c>
      <c r="D2000">
        <v>0.91027157172431761</v>
      </c>
      <c r="E2000" s="6">
        <v>155.94790514914916</v>
      </c>
      <c r="F2000" s="9">
        <v>133.805665389132</v>
      </c>
      <c r="G2000" s="9">
        <v>24.95142938869613</v>
      </c>
      <c r="H2000" s="9">
        <v>141.95494472723081</v>
      </c>
    </row>
    <row r="2001" spans="1:8" x14ac:dyDescent="0.25">
      <c r="A2001" s="16"/>
      <c r="B2001" s="5">
        <f>DATE(YEAR(siječanj!B2001),MONTH(siječanj!B2001)+3,DAY(siječanj!B2001))</f>
        <v>44672</v>
      </c>
      <c r="C2001" s="8">
        <v>20.8125</v>
      </c>
      <c r="D2001">
        <v>0.91027157172431761</v>
      </c>
      <c r="E2001" s="6">
        <v>158.24131265941142</v>
      </c>
      <c r="F2001" s="9">
        <v>134.39614114509848</v>
      </c>
      <c r="G2001" s="9">
        <v>83.469740118950497</v>
      </c>
      <c r="H2001" s="9">
        <v>144.04256838620159</v>
      </c>
    </row>
    <row r="2002" spans="1:8" x14ac:dyDescent="0.25">
      <c r="A2002" s="16"/>
      <c r="B2002" s="5">
        <f>DATE(YEAR(siječanj!B2002),MONTH(siječanj!B2002)+3,DAY(siječanj!B2002))</f>
        <v>44672</v>
      </c>
      <c r="C2002" s="8">
        <v>20.8229166666667</v>
      </c>
      <c r="D2002">
        <v>0.91027157172431761</v>
      </c>
      <c r="E2002" s="6">
        <v>158.23465468668221</v>
      </c>
      <c r="F2002" s="9">
        <v>134.31314488005214</v>
      </c>
      <c r="G2002" s="9">
        <v>174.87651905547952</v>
      </c>
      <c r="H2002" s="9">
        <v>144.03650782290086</v>
      </c>
    </row>
    <row r="2003" spans="1:8" x14ac:dyDescent="0.25">
      <c r="A2003" s="16"/>
      <c r="B2003" s="5">
        <f>DATE(YEAR(siječanj!B2003),MONTH(siječanj!B2003)+3,DAY(siječanj!B2003))</f>
        <v>44672</v>
      </c>
      <c r="C2003" s="8">
        <v>20.8333333333333</v>
      </c>
      <c r="D2003">
        <v>0.91027157172431761</v>
      </c>
      <c r="E2003" s="6">
        <v>158.14274070795383</v>
      </c>
      <c r="F2003" s="9">
        <v>129.86458776498296</v>
      </c>
      <c r="G2003" s="9">
        <v>254.31903184124684</v>
      </c>
      <c r="H2003" s="9">
        <v>143.95284114102037</v>
      </c>
    </row>
    <row r="2004" spans="1:8" x14ac:dyDescent="0.25">
      <c r="A2004" s="16"/>
      <c r="B2004" s="5">
        <f>DATE(YEAR(siječanj!B2004),MONTH(siječanj!B2004)+3,DAY(siječanj!B2004))</f>
        <v>44672</v>
      </c>
      <c r="C2004" s="8">
        <v>20.84375</v>
      </c>
      <c r="D2004">
        <v>0.91027157172431761</v>
      </c>
      <c r="E2004" s="6">
        <v>156.90831225472826</v>
      </c>
      <c r="F2004" s="9">
        <v>126.96403178644924</v>
      </c>
      <c r="G2004" s="9">
        <v>281.93853169407612</v>
      </c>
      <c r="H2004" s="9">
        <v>142.82917601272149</v>
      </c>
    </row>
    <row r="2005" spans="1:8" x14ac:dyDescent="0.25">
      <c r="A2005" s="16"/>
      <c r="B2005" s="5">
        <f>DATE(YEAR(siječanj!B2005),MONTH(siječanj!B2005)+3,DAY(siječanj!B2005))</f>
        <v>44672</v>
      </c>
      <c r="C2005" s="8">
        <v>20.8541666666667</v>
      </c>
      <c r="D2005">
        <v>0.91027157172431761</v>
      </c>
      <c r="E2005" s="6">
        <v>156.50813195439338</v>
      </c>
      <c r="F2005" s="9">
        <v>124.56281071221514</v>
      </c>
      <c r="G2005" s="9">
        <v>285.49422257688724</v>
      </c>
      <c r="H2005" s="9">
        <v>142.46490326176254</v>
      </c>
    </row>
    <row r="2006" spans="1:8" x14ac:dyDescent="0.25">
      <c r="A2006" s="16"/>
      <c r="B2006" s="5">
        <f>DATE(YEAR(siječanj!B2006),MONTH(siječanj!B2006)+3,DAY(siječanj!B2006))</f>
        <v>44672</v>
      </c>
      <c r="C2006" s="8">
        <v>20.8645833333333</v>
      </c>
      <c r="D2006">
        <v>0.91027157172431761</v>
      </c>
      <c r="E2006" s="6">
        <v>155.69194749906237</v>
      </c>
      <c r="F2006" s="9">
        <v>122.00828290092569</v>
      </c>
      <c r="G2006" s="9">
        <v>286.44503500404954</v>
      </c>
      <c r="H2006" s="9">
        <v>141.72195375479143</v>
      </c>
    </row>
    <row r="2007" spans="1:8" x14ac:dyDescent="0.25">
      <c r="A2007" s="16"/>
      <c r="B2007" s="5">
        <f>DATE(YEAR(siječanj!B2007),MONTH(siječanj!B2007)+3,DAY(siječanj!B2007))</f>
        <v>44672</v>
      </c>
      <c r="C2007" s="8">
        <v>20.875</v>
      </c>
      <c r="D2007">
        <v>0.91027157172431761</v>
      </c>
      <c r="E2007" s="6">
        <v>152.64030749711424</v>
      </c>
      <c r="F2007" s="9">
        <v>118.04347641700265</v>
      </c>
      <c r="G2007" s="9">
        <v>286.80996928837328</v>
      </c>
      <c r="H2007" s="9">
        <v>138.94413261388132</v>
      </c>
    </row>
    <row r="2008" spans="1:8" x14ac:dyDescent="0.25">
      <c r="A2008" s="16"/>
      <c r="B2008" s="5">
        <f>DATE(YEAR(siječanj!B2008),MONTH(siječanj!B2008)+3,DAY(siječanj!B2008))</f>
        <v>44672</v>
      </c>
      <c r="C2008" s="8">
        <v>20.8854166666667</v>
      </c>
      <c r="D2008">
        <v>0.91027157172431761</v>
      </c>
      <c r="E2008" s="6">
        <v>157.84573416396765</v>
      </c>
      <c r="F2008" s="9">
        <v>115.36201872013402</v>
      </c>
      <c r="G2008" s="9">
        <v>287.47278194972722</v>
      </c>
      <c r="H2008" s="9">
        <v>143.68248452741364</v>
      </c>
    </row>
    <row r="2009" spans="1:8" x14ac:dyDescent="0.25">
      <c r="A2009" s="16"/>
      <c r="B2009" s="5">
        <f>DATE(YEAR(siječanj!B2009),MONTH(siječanj!B2009)+3,DAY(siječanj!B2009))</f>
        <v>44672</v>
      </c>
      <c r="C2009" s="8">
        <v>20.8958333333333</v>
      </c>
      <c r="D2009">
        <v>0.91027157172431761</v>
      </c>
      <c r="E2009" s="6">
        <v>160.04538598070693</v>
      </c>
      <c r="F2009" s="9">
        <v>113.14908474874287</v>
      </c>
      <c r="G2009" s="9">
        <v>287.33847679008664</v>
      </c>
      <c r="H2009" s="9">
        <v>145.68476504388315</v>
      </c>
    </row>
    <row r="2010" spans="1:8" x14ac:dyDescent="0.25">
      <c r="A2010" s="16"/>
      <c r="B2010" s="5">
        <f>DATE(YEAR(siječanj!B2010),MONTH(siječanj!B2010)+3,DAY(siječanj!B2010))</f>
        <v>44672</v>
      </c>
      <c r="C2010" s="8">
        <v>20.90625</v>
      </c>
      <c r="D2010">
        <v>0.91027157172431761</v>
      </c>
      <c r="E2010" s="6">
        <v>156.70395935390275</v>
      </c>
      <c r="F2010" s="9">
        <v>110.62981458668962</v>
      </c>
      <c r="G2010" s="9">
        <v>287.78373873856253</v>
      </c>
      <c r="H2010" s="9">
        <v>142.64315937650065</v>
      </c>
    </row>
    <row r="2011" spans="1:8" x14ac:dyDescent="0.25">
      <c r="A2011" s="16"/>
      <c r="B2011" s="5">
        <f>DATE(YEAR(siječanj!B2011),MONTH(siječanj!B2011)+3,DAY(siječanj!B2011))</f>
        <v>44672</v>
      </c>
      <c r="C2011" s="8">
        <v>20.9166666666667</v>
      </c>
      <c r="D2011">
        <v>0.91027157172431761</v>
      </c>
      <c r="E2011" s="6">
        <v>151.68941575250096</v>
      </c>
      <c r="F2011" s="9">
        <v>107.68394529422804</v>
      </c>
      <c r="G2011" s="9">
        <v>283.15528093477769</v>
      </c>
      <c r="H2011" s="9">
        <v>138.07856289097251</v>
      </c>
    </row>
    <row r="2012" spans="1:8" x14ac:dyDescent="0.25">
      <c r="A2012" s="16"/>
      <c r="B2012" s="5">
        <f>DATE(YEAR(siječanj!B2012),MONTH(siječanj!B2012)+3,DAY(siječanj!B2012))</f>
        <v>44672</v>
      </c>
      <c r="C2012" s="8">
        <v>20.9270833333333</v>
      </c>
      <c r="D2012">
        <v>0.91027157172431761</v>
      </c>
      <c r="E2012" s="6">
        <v>144.51373947661688</v>
      </c>
      <c r="F2012" s="9">
        <v>105.28881100816638</v>
      </c>
      <c r="G2012" s="9">
        <v>279.97317132351196</v>
      </c>
      <c r="H2012" s="9">
        <v>131.54674876913862</v>
      </c>
    </row>
    <row r="2013" spans="1:8" x14ac:dyDescent="0.25">
      <c r="A2013" s="16"/>
      <c r="B2013" s="5">
        <f>DATE(YEAR(siječanj!B2013),MONTH(siječanj!B2013)+3,DAY(siječanj!B2013))</f>
        <v>44672</v>
      </c>
      <c r="C2013" s="8">
        <v>20.9375</v>
      </c>
      <c r="D2013">
        <v>0.91027157172431761</v>
      </c>
      <c r="E2013" s="6">
        <v>134.50301382282225</v>
      </c>
      <c r="F2013" s="9">
        <v>102.82979003349807</v>
      </c>
      <c r="G2013" s="9">
        <v>279.07356701417035</v>
      </c>
      <c r="H2013" s="9">
        <v>122.43426979415803</v>
      </c>
    </row>
    <row r="2014" spans="1:8" x14ac:dyDescent="0.25">
      <c r="A2014" s="16"/>
      <c r="B2014" s="5">
        <f>DATE(YEAR(siječanj!B2014),MONTH(siječanj!B2014)+3,DAY(siječanj!B2014))</f>
        <v>44672</v>
      </c>
      <c r="C2014" s="8">
        <v>20.9479166666667</v>
      </c>
      <c r="D2014">
        <v>0.91027157172431761</v>
      </c>
      <c r="E2014" s="6">
        <v>122.34155348863912</v>
      </c>
      <c r="F2014" s="9">
        <v>100.17491016090108</v>
      </c>
      <c r="G2014" s="9">
        <v>278.62681564829018</v>
      </c>
      <c r="H2014" s="9">
        <v>111.3640381812982</v>
      </c>
    </row>
    <row r="2015" spans="1:8" x14ac:dyDescent="0.25">
      <c r="A2015" s="16"/>
      <c r="B2015" s="5">
        <f>DATE(YEAR(siječanj!B2015),MONTH(siječanj!B2015)+3,DAY(siječanj!B2015))</f>
        <v>44672</v>
      </c>
      <c r="C2015" s="8">
        <v>20.9583333333333</v>
      </c>
      <c r="D2015">
        <v>0.91027157172431761</v>
      </c>
      <c r="E2015" s="6">
        <v>110.84344407414068</v>
      </c>
      <c r="F2015" s="9">
        <v>97.149562028738586</v>
      </c>
      <c r="G2015" s="9">
        <v>271.16524906382261</v>
      </c>
      <c r="H2015" s="9">
        <v>100.89763605270453</v>
      </c>
    </row>
    <row r="2016" spans="1:8" x14ac:dyDescent="0.25">
      <c r="A2016" s="16"/>
      <c r="B2016" s="5">
        <f>DATE(YEAR(siječanj!B2016),MONTH(siječanj!B2016)+3,DAY(siječanj!B2016))</f>
        <v>44672</v>
      </c>
      <c r="C2016" s="8">
        <v>20.96875</v>
      </c>
      <c r="D2016">
        <v>0.91027157172431761</v>
      </c>
      <c r="E2016" s="6">
        <v>100.75743944505908</v>
      </c>
      <c r="F2016" s="9">
        <v>94.664491844650911</v>
      </c>
      <c r="G2016" s="9">
        <v>270.87579750883975</v>
      </c>
      <c r="H2016" s="9">
        <v>91.716632766571678</v>
      </c>
    </row>
    <row r="2017" spans="1:8" x14ac:dyDescent="0.25">
      <c r="A2017" s="16"/>
      <c r="B2017" s="5">
        <f>DATE(YEAR(siječanj!B2017),MONTH(siječanj!B2017)+3,DAY(siječanj!B2017))</f>
        <v>44672</v>
      </c>
      <c r="C2017" s="8">
        <v>20.9791666666667</v>
      </c>
      <c r="D2017">
        <v>0.91027157172431761</v>
      </c>
      <c r="E2017" s="6">
        <v>91.718721217954212</v>
      </c>
      <c r="F2017" s="9">
        <v>92.544543648365376</v>
      </c>
      <c r="G2017" s="9">
        <v>266.95432070278054</v>
      </c>
      <c r="H2017" s="9">
        <v>83.488944519611692</v>
      </c>
    </row>
    <row r="2018" spans="1:8" ht="15.75" thickBot="1" x14ac:dyDescent="0.3">
      <c r="A2018" s="16"/>
      <c r="B2018" s="5">
        <f>DATE(YEAR(siječanj!B2018),MONTH(siječanj!B2018)+3,DAY(siječanj!B2018))</f>
        <v>44672</v>
      </c>
      <c r="C2018" s="8">
        <v>20.9895833333333</v>
      </c>
      <c r="D2018">
        <v>0.91027157172431761</v>
      </c>
      <c r="E2018" s="6">
        <v>83.877054065706773</v>
      </c>
      <c r="F2018" s="9">
        <v>90.458849331218119</v>
      </c>
      <c r="G2018" s="9">
        <v>266.58687493426811</v>
      </c>
      <c r="H2018" s="9">
        <v>76.350897835996463</v>
      </c>
    </row>
    <row r="2019" spans="1:8" x14ac:dyDescent="0.25">
      <c r="A2019" s="15">
        <f t="shared" ref="A2019" si="19">A1923+1</f>
        <v>112</v>
      </c>
      <c r="B2019" s="5">
        <f>DATE(YEAR(siječanj!B2019),MONTH(siječanj!B2019)+3,DAY(siječanj!B2019))</f>
        <v>44673</v>
      </c>
      <c r="C2019" s="8">
        <v>21</v>
      </c>
      <c r="D2019">
        <v>0.90913156858751731</v>
      </c>
      <c r="E2019" s="6">
        <v>76.456742466160577</v>
      </c>
      <c r="F2019" s="9">
        <v>88.237792690942598</v>
      </c>
      <c r="G2019" s="9">
        <v>258.18641686607708</v>
      </c>
      <c r="H2019" s="9">
        <v>69.509238207352411</v>
      </c>
    </row>
    <row r="2020" spans="1:8" x14ac:dyDescent="0.25">
      <c r="A2020" s="16"/>
      <c r="B2020" s="5">
        <f>DATE(YEAR(siječanj!B2020),MONTH(siječanj!B2020)+3,DAY(siječanj!B2020))</f>
        <v>44673</v>
      </c>
      <c r="C2020" s="8">
        <v>21.0104166666667</v>
      </c>
      <c r="D2020">
        <v>0.90913156858751731</v>
      </c>
      <c r="E2020" s="6">
        <v>70.8384092993834</v>
      </c>
      <c r="F2020" s="9">
        <v>86.878380367333179</v>
      </c>
      <c r="G2020" s="9">
        <v>255.95270517053677</v>
      </c>
      <c r="H2020" s="9">
        <v>64.401434162593006</v>
      </c>
    </row>
    <row r="2021" spans="1:8" x14ac:dyDescent="0.25">
      <c r="A2021" s="16"/>
      <c r="B2021" s="5">
        <f>DATE(YEAR(siječanj!B2021),MONTH(siječanj!B2021)+3,DAY(siječanj!B2021))</f>
        <v>44673</v>
      </c>
      <c r="C2021" s="8">
        <v>21.0208333333333</v>
      </c>
      <c r="D2021">
        <v>0.90913156858751731</v>
      </c>
      <c r="E2021" s="6">
        <v>66.542365799173837</v>
      </c>
      <c r="F2021" s="9">
        <v>85.623213383424684</v>
      </c>
      <c r="G2021" s="9">
        <v>255.45590445617836</v>
      </c>
      <c r="H2021" s="9">
        <v>60.495765396527275</v>
      </c>
    </row>
    <row r="2022" spans="1:8" x14ac:dyDescent="0.25">
      <c r="A2022" s="16"/>
      <c r="B2022" s="5">
        <f>DATE(YEAR(siječanj!B2022),MONTH(siječanj!B2022)+3,DAY(siječanj!B2022))</f>
        <v>44673</v>
      </c>
      <c r="C2022" s="8">
        <v>21.03125</v>
      </c>
      <c r="D2022">
        <v>0.90913156858751731</v>
      </c>
      <c r="E2022" s="6">
        <v>63.081678459246241</v>
      </c>
      <c r="F2022" s="9">
        <v>84.633654629243011</v>
      </c>
      <c r="G2022" s="9">
        <v>255.1366837675248</v>
      </c>
      <c r="H2022" s="9">
        <v>57.349545286787937</v>
      </c>
    </row>
    <row r="2023" spans="1:8" x14ac:dyDescent="0.25">
      <c r="A2023" s="16"/>
      <c r="B2023" s="5">
        <f>DATE(YEAR(siječanj!B2023),MONTH(siječanj!B2023)+3,DAY(siječanj!B2023))</f>
        <v>44673</v>
      </c>
      <c r="C2023" s="8">
        <v>21.0416666666667</v>
      </c>
      <c r="D2023">
        <v>0.90913156858751731</v>
      </c>
      <c r="E2023" s="6">
        <v>59.816048076412606</v>
      </c>
      <c r="F2023" s="9">
        <v>80.869639888701982</v>
      </c>
      <c r="G2023" s="9">
        <v>248.88458746287037</v>
      </c>
      <c r="H2023" s="9">
        <v>54.380657614415341</v>
      </c>
    </row>
    <row r="2024" spans="1:8" x14ac:dyDescent="0.25">
      <c r="A2024" s="16"/>
      <c r="B2024" s="5">
        <f>DATE(YEAR(siječanj!B2024),MONTH(siječanj!B2024)+3,DAY(siječanj!B2024))</f>
        <v>44673</v>
      </c>
      <c r="C2024" s="8">
        <v>21.0520833333333</v>
      </c>
      <c r="D2024">
        <v>0.90913156858751731</v>
      </c>
      <c r="E2024" s="6">
        <v>58.187047865641773</v>
      </c>
      <c r="F2024" s="9">
        <v>80.899209273219384</v>
      </c>
      <c r="G2024" s="9">
        <v>251.26027277114795</v>
      </c>
      <c r="H2024" s="9">
        <v>52.899682097567855</v>
      </c>
    </row>
    <row r="2025" spans="1:8" x14ac:dyDescent="0.25">
      <c r="A2025" s="16"/>
      <c r="B2025" s="5">
        <f>DATE(YEAR(siječanj!B2025),MONTH(siječanj!B2025)+3,DAY(siječanj!B2025))</f>
        <v>44673</v>
      </c>
      <c r="C2025" s="8">
        <v>21.0625</v>
      </c>
      <c r="D2025">
        <v>0.90913156858751731</v>
      </c>
      <c r="E2025" s="6">
        <v>56.21807405365211</v>
      </c>
      <c r="F2025" s="9">
        <v>80.413988658443444</v>
      </c>
      <c r="G2025" s="9">
        <v>250.8392061747295</v>
      </c>
      <c r="H2025" s="9">
        <v>51.109625847365947</v>
      </c>
    </row>
    <row r="2026" spans="1:8" x14ac:dyDescent="0.25">
      <c r="A2026" s="16"/>
      <c r="B2026" s="5">
        <f>DATE(YEAR(siječanj!B2026),MONTH(siječanj!B2026)+3,DAY(siječanj!B2026))</f>
        <v>44673</v>
      </c>
      <c r="C2026" s="8">
        <v>21.0729166666667</v>
      </c>
      <c r="D2026">
        <v>0.90913156858751731</v>
      </c>
      <c r="E2026" s="6">
        <v>55.009228061403803</v>
      </c>
      <c r="F2026" s="9">
        <v>80.049244289953663</v>
      </c>
      <c r="G2026" s="9">
        <v>250.9625768309873</v>
      </c>
      <c r="H2026" s="9">
        <v>50.010625794252512</v>
      </c>
    </row>
    <row r="2027" spans="1:8" x14ac:dyDescent="0.25">
      <c r="A2027" s="16"/>
      <c r="B2027" s="5">
        <f>DATE(YEAR(siječanj!B2027),MONTH(siječanj!B2027)+3,DAY(siječanj!B2027))</f>
        <v>44673</v>
      </c>
      <c r="C2027" s="8">
        <v>21.0833333333333</v>
      </c>
      <c r="D2027">
        <v>0.90913156858751731</v>
      </c>
      <c r="E2027" s="6">
        <v>53.889391996253536</v>
      </c>
      <c r="F2027" s="9">
        <v>79.624757832618741</v>
      </c>
      <c r="G2027" s="9">
        <v>250.02125332268824</v>
      </c>
      <c r="H2027" s="9">
        <v>48.992547475781578</v>
      </c>
    </row>
    <row r="2028" spans="1:8" x14ac:dyDescent="0.25">
      <c r="A2028" s="16"/>
      <c r="B2028" s="5">
        <f>DATE(YEAR(siječanj!B2028),MONTH(siječanj!B2028)+3,DAY(siječanj!B2028))</f>
        <v>44673</v>
      </c>
      <c r="C2028" s="8">
        <v>21.09375</v>
      </c>
      <c r="D2028">
        <v>0.90913156858751731</v>
      </c>
      <c r="E2028" s="6">
        <v>52.906876370433743</v>
      </c>
      <c r="F2028" s="9">
        <v>79.191190728714716</v>
      </c>
      <c r="G2028" s="9">
        <v>250.48374279575458</v>
      </c>
      <c r="H2028" s="9">
        <v>48.099311503718283</v>
      </c>
    </row>
    <row r="2029" spans="1:8" x14ac:dyDescent="0.25">
      <c r="A2029" s="16"/>
      <c r="B2029" s="5">
        <f>DATE(YEAR(siječanj!B2029),MONTH(siječanj!B2029)+3,DAY(siječanj!B2029))</f>
        <v>44673</v>
      </c>
      <c r="C2029" s="8">
        <v>21.1041666666667</v>
      </c>
      <c r="D2029">
        <v>0.90913156858751731</v>
      </c>
      <c r="E2029" s="6">
        <v>53.00431847206044</v>
      </c>
      <c r="F2029" s="9">
        <v>78.960150110850293</v>
      </c>
      <c r="G2029" s="9">
        <v>250.43032692161086</v>
      </c>
      <c r="H2029" s="9">
        <v>48.18789919441663</v>
      </c>
    </row>
    <row r="2030" spans="1:8" x14ac:dyDescent="0.25">
      <c r="A2030" s="16"/>
      <c r="B2030" s="5">
        <f>DATE(YEAR(siječanj!B2030),MONTH(siječanj!B2030)+3,DAY(siječanj!B2030))</f>
        <v>44673</v>
      </c>
      <c r="C2030" s="8">
        <v>21.1145833333333</v>
      </c>
      <c r="D2030">
        <v>0.90913156858751731</v>
      </c>
      <c r="E2030" s="6">
        <v>52.519869046861636</v>
      </c>
      <c r="F2030" s="9">
        <v>78.829216575420375</v>
      </c>
      <c r="G2030" s="9">
        <v>250.43944055892683</v>
      </c>
      <c r="H2030" s="9">
        <v>47.74747092858432</v>
      </c>
    </row>
    <row r="2031" spans="1:8" x14ac:dyDescent="0.25">
      <c r="A2031" s="16"/>
      <c r="B2031" s="5">
        <f>DATE(YEAR(siječanj!B2031),MONTH(siječanj!B2031)+3,DAY(siječanj!B2031))</f>
        <v>44673</v>
      </c>
      <c r="C2031" s="8">
        <v>21.125</v>
      </c>
      <c r="D2031">
        <v>0.90913156858751731</v>
      </c>
      <c r="E2031" s="6">
        <v>52.84274001786374</v>
      </c>
      <c r="F2031" s="9">
        <v>78.926750381146391</v>
      </c>
      <c r="G2031" s="9">
        <v>249.91352089868752</v>
      </c>
      <c r="H2031" s="9">
        <v>48.041003120902836</v>
      </c>
    </row>
    <row r="2032" spans="1:8" x14ac:dyDescent="0.25">
      <c r="A2032" s="16"/>
      <c r="B2032" s="5">
        <f>DATE(YEAR(siječanj!B2032),MONTH(siječanj!B2032)+3,DAY(siječanj!B2032))</f>
        <v>44673</v>
      </c>
      <c r="C2032" s="8">
        <v>21.1354166666667</v>
      </c>
      <c r="D2032">
        <v>0.90913156858751731</v>
      </c>
      <c r="E2032" s="6">
        <v>53.315880023533992</v>
      </c>
      <c r="F2032" s="9">
        <v>78.994906472155336</v>
      </c>
      <c r="G2032" s="9">
        <v>249.77600963373339</v>
      </c>
      <c r="H2032" s="9">
        <v>48.471149636419341</v>
      </c>
    </row>
    <row r="2033" spans="1:8" x14ac:dyDescent="0.25">
      <c r="A2033" s="16"/>
      <c r="B2033" s="5">
        <f>DATE(YEAR(siječanj!B2033),MONTH(siječanj!B2033)+3,DAY(siječanj!B2033))</f>
        <v>44673</v>
      </c>
      <c r="C2033" s="8">
        <v>21.1458333333333</v>
      </c>
      <c r="D2033">
        <v>0.90913156858751731</v>
      </c>
      <c r="E2033" s="6">
        <v>53.824170471570049</v>
      </c>
      <c r="F2033" s="9">
        <v>78.939899005720605</v>
      </c>
      <c r="G2033" s="9">
        <v>249.79428034094988</v>
      </c>
      <c r="H2033" s="9">
        <v>48.933252528740411</v>
      </c>
    </row>
    <row r="2034" spans="1:8" x14ac:dyDescent="0.25">
      <c r="A2034" s="16"/>
      <c r="B2034" s="5">
        <f>DATE(YEAR(siječanj!B2034),MONTH(siječanj!B2034)+3,DAY(siječanj!B2034))</f>
        <v>44673</v>
      </c>
      <c r="C2034" s="8">
        <v>21.15625</v>
      </c>
      <c r="D2034">
        <v>0.90913156858751731</v>
      </c>
      <c r="E2034" s="6">
        <v>54.493386086290741</v>
      </c>
      <c r="F2034" s="9">
        <v>79.299733610622127</v>
      </c>
      <c r="G2034" s="9">
        <v>249.67833635639735</v>
      </c>
      <c r="H2034" s="9">
        <v>49.541657570274694</v>
      </c>
    </row>
    <row r="2035" spans="1:8" x14ac:dyDescent="0.25">
      <c r="A2035" s="16"/>
      <c r="B2035" s="5">
        <f>DATE(YEAR(siječanj!B2035),MONTH(siječanj!B2035)+3,DAY(siječanj!B2035))</f>
        <v>44673</v>
      </c>
      <c r="C2035" s="8">
        <v>21.1666666666667</v>
      </c>
      <c r="D2035">
        <v>0.90913156858751731</v>
      </c>
      <c r="E2035" s="6">
        <v>57.1954348637233</v>
      </c>
      <c r="F2035" s="9">
        <v>79.48868621381277</v>
      </c>
      <c r="G2035" s="9">
        <v>252.40192457156357</v>
      </c>
      <c r="H2035" s="9">
        <v>51.998175413701937</v>
      </c>
    </row>
    <row r="2036" spans="1:8" x14ac:dyDescent="0.25">
      <c r="A2036" s="16"/>
      <c r="B2036" s="5">
        <f>DATE(YEAR(siječanj!B2036),MONTH(siječanj!B2036)+3,DAY(siječanj!B2036))</f>
        <v>44673</v>
      </c>
      <c r="C2036" s="8">
        <v>21.1770833333333</v>
      </c>
      <c r="D2036">
        <v>0.90913156858751731</v>
      </c>
      <c r="E2036" s="6">
        <v>59.500667076521324</v>
      </c>
      <c r="F2036" s="9">
        <v>79.604024928680502</v>
      </c>
      <c r="G2036" s="9">
        <v>253.80325318908694</v>
      </c>
      <c r="H2036" s="9">
        <v>54.093934791281477</v>
      </c>
    </row>
    <row r="2037" spans="1:8" x14ac:dyDescent="0.25">
      <c r="A2037" s="16"/>
      <c r="B2037" s="5">
        <f>DATE(YEAR(siječanj!B2037),MONTH(siječanj!B2037)+3,DAY(siječanj!B2037))</f>
        <v>44673</v>
      </c>
      <c r="C2037" s="8">
        <v>21.1875</v>
      </c>
      <c r="D2037">
        <v>0.90913156858751731</v>
      </c>
      <c r="E2037" s="6">
        <v>63.319356965891707</v>
      </c>
      <c r="F2037" s="9">
        <v>79.836461076106517</v>
      </c>
      <c r="G2037" s="9">
        <v>262.18265466000577</v>
      </c>
      <c r="H2037" s="9">
        <v>57.56562632035407</v>
      </c>
    </row>
    <row r="2038" spans="1:8" x14ac:dyDescent="0.25">
      <c r="A2038" s="16"/>
      <c r="B2038" s="5">
        <f>DATE(YEAR(siječanj!B2038),MONTH(siječanj!B2038)+3,DAY(siječanj!B2038))</f>
        <v>44673</v>
      </c>
      <c r="C2038" s="8">
        <v>21.1979166666667</v>
      </c>
      <c r="D2038">
        <v>0.90913156858751731</v>
      </c>
      <c r="E2038" s="6">
        <v>67.92500016936232</v>
      </c>
      <c r="F2038" s="9">
        <v>80.758649977852357</v>
      </c>
      <c r="G2038" s="9">
        <v>264.79565600968618</v>
      </c>
      <c r="H2038" s="9">
        <v>61.752761950279748</v>
      </c>
    </row>
    <row r="2039" spans="1:8" x14ac:dyDescent="0.25">
      <c r="A2039" s="16"/>
      <c r="B2039" s="5">
        <f>DATE(YEAR(siječanj!B2039),MONTH(siječanj!B2039)+3,DAY(siječanj!B2039))</f>
        <v>44673</v>
      </c>
      <c r="C2039" s="8">
        <v>21.2083333333333</v>
      </c>
      <c r="D2039">
        <v>0.90913156858751731</v>
      </c>
      <c r="E2039" s="6">
        <v>74.059924904066548</v>
      </c>
      <c r="F2039" s="9">
        <v>82.56816891648694</v>
      </c>
      <c r="G2039" s="9">
        <v>272.18835622860161</v>
      </c>
      <c r="H2039" s="9">
        <v>67.330215697507754</v>
      </c>
    </row>
    <row r="2040" spans="1:8" x14ac:dyDescent="0.25">
      <c r="A2040" s="16"/>
      <c r="B2040" s="5">
        <f>DATE(YEAR(siječanj!B2040),MONTH(siječanj!B2040)+3,DAY(siječanj!B2040))</f>
        <v>44673</v>
      </c>
      <c r="C2040" s="8">
        <v>21.21875</v>
      </c>
      <c r="D2040">
        <v>0.90913156858751731</v>
      </c>
      <c r="E2040" s="6">
        <v>80.311296648536825</v>
      </c>
      <c r="F2040" s="9">
        <v>84.308102083426334</v>
      </c>
      <c r="G2040" s="9">
        <v>272.34045523770601</v>
      </c>
      <c r="H2040" s="9">
        <v>73.013535097381705</v>
      </c>
    </row>
    <row r="2041" spans="1:8" x14ac:dyDescent="0.25">
      <c r="A2041" s="16"/>
      <c r="B2041" s="5">
        <f>DATE(YEAR(siječanj!B2041),MONTH(siječanj!B2041)+3,DAY(siječanj!B2041))</f>
        <v>44673</v>
      </c>
      <c r="C2041" s="8">
        <v>21.2291666666667</v>
      </c>
      <c r="D2041">
        <v>0.90913156858751731</v>
      </c>
      <c r="E2041" s="6">
        <v>85.212595143252145</v>
      </c>
      <c r="F2041" s="9">
        <v>86.739952551741794</v>
      </c>
      <c r="G2041" s="9">
        <v>264.22421229597671</v>
      </c>
      <c r="H2041" s="9">
        <v>77.469460285997883</v>
      </c>
    </row>
    <row r="2042" spans="1:8" x14ac:dyDescent="0.25">
      <c r="A2042" s="16"/>
      <c r="B2042" s="5">
        <f>DATE(YEAR(siječanj!B2042),MONTH(siječanj!B2042)+3,DAY(siječanj!B2042))</f>
        <v>44673</v>
      </c>
      <c r="C2042" s="8">
        <v>21.2395833333333</v>
      </c>
      <c r="D2042">
        <v>0.90913156858751731</v>
      </c>
      <c r="E2042" s="6">
        <v>90.805317056745295</v>
      </c>
      <c r="F2042" s="9">
        <v>90.342064537504328</v>
      </c>
      <c r="G2042" s="9">
        <v>225.2595844978913</v>
      </c>
      <c r="H2042" s="9">
        <v>82.553980331885697</v>
      </c>
    </row>
    <row r="2043" spans="1:8" x14ac:dyDescent="0.25">
      <c r="A2043" s="16"/>
      <c r="B2043" s="5">
        <f>DATE(YEAR(siječanj!B2043),MONTH(siječanj!B2043)+3,DAY(siječanj!B2043))</f>
        <v>44673</v>
      </c>
      <c r="C2043" s="8">
        <v>21.25</v>
      </c>
      <c r="D2043">
        <v>0.90913156858751731</v>
      </c>
      <c r="E2043" s="6">
        <v>95.864358671828953</v>
      </c>
      <c r="F2043" s="9">
        <v>94.936346749625898</v>
      </c>
      <c r="G2043" s="9">
        <v>161.65226263333625</v>
      </c>
      <c r="H2043" s="9">
        <v>87.153314770956229</v>
      </c>
    </row>
    <row r="2044" spans="1:8" x14ac:dyDescent="0.25">
      <c r="A2044" s="16"/>
      <c r="B2044" s="5">
        <f>DATE(YEAR(siječanj!B2044),MONTH(siječanj!B2044)+3,DAY(siječanj!B2044))</f>
        <v>44673</v>
      </c>
      <c r="C2044" s="8">
        <v>21.2604166666667</v>
      </c>
      <c r="D2044">
        <v>0.90913156858751731</v>
      </c>
      <c r="E2044" s="6">
        <v>98.925955847725973</v>
      </c>
      <c r="F2044" s="9">
        <v>99.40932439764461</v>
      </c>
      <c r="G2044" s="9">
        <v>94.603354520588667</v>
      </c>
      <c r="H2044" s="9">
        <v>89.936709413862602</v>
      </c>
    </row>
    <row r="2045" spans="1:8" x14ac:dyDescent="0.25">
      <c r="A2045" s="16"/>
      <c r="B2045" s="5">
        <f>DATE(YEAR(siječanj!B2045),MONTH(siječanj!B2045)+3,DAY(siječanj!B2045))</f>
        <v>44673</v>
      </c>
      <c r="C2045" s="8">
        <v>21.2708333333333</v>
      </c>
      <c r="D2045">
        <v>0.90913156858751731</v>
      </c>
      <c r="E2045" s="6">
        <v>101.1020466219903</v>
      </c>
      <c r="F2045" s="9">
        <v>104.45958848272393</v>
      </c>
      <c r="G2045" s="9">
        <v>38.071963785556569</v>
      </c>
      <c r="H2045" s="9">
        <v>91.915062232858347</v>
      </c>
    </row>
    <row r="2046" spans="1:8" x14ac:dyDescent="0.25">
      <c r="A2046" s="16"/>
      <c r="B2046" s="5">
        <f>DATE(YEAR(siječanj!B2046),MONTH(siječanj!B2046)+3,DAY(siječanj!B2046))</f>
        <v>44673</v>
      </c>
      <c r="C2046" s="8">
        <v>21.28125</v>
      </c>
      <c r="D2046">
        <v>0.90913156858751731</v>
      </c>
      <c r="E2046" s="6">
        <v>102.05637259381359</v>
      </c>
      <c r="F2046" s="9">
        <v>112.85317102371506</v>
      </c>
      <c r="G2046" s="9">
        <v>15.365835046771634</v>
      </c>
      <c r="H2046" s="9">
        <v>92.782670100565866</v>
      </c>
    </row>
    <row r="2047" spans="1:8" x14ac:dyDescent="0.25">
      <c r="A2047" s="16"/>
      <c r="B2047" s="5">
        <f>DATE(YEAR(siječanj!B2047),MONTH(siječanj!B2047)+3,DAY(siječanj!B2047))</f>
        <v>44673</v>
      </c>
      <c r="C2047" s="8">
        <v>21.2916666666667</v>
      </c>
      <c r="D2047">
        <v>0.90913156858751731</v>
      </c>
      <c r="E2047" s="6">
        <v>99.990726129774487</v>
      </c>
      <c r="F2047" s="9">
        <v>124.21966125496769</v>
      </c>
      <c r="G2047" s="9">
        <v>7.2785019520511351</v>
      </c>
      <c r="H2047" s="9">
        <v>90.904725690566735</v>
      </c>
    </row>
    <row r="2048" spans="1:8" x14ac:dyDescent="0.25">
      <c r="A2048" s="16"/>
      <c r="B2048" s="5">
        <f>DATE(YEAR(siječanj!B2048),MONTH(siječanj!B2048)+3,DAY(siječanj!B2048))</f>
        <v>44673</v>
      </c>
      <c r="C2048" s="8">
        <v>21.3020833333333</v>
      </c>
      <c r="D2048">
        <v>0.90913156858751731</v>
      </c>
      <c r="E2048" s="6">
        <v>97.337692779670974</v>
      </c>
      <c r="F2048" s="9">
        <v>128.85026634439799</v>
      </c>
      <c r="G2048" s="9">
        <v>4.205331227909868</v>
      </c>
      <c r="H2048" s="9">
        <v>88.492769319472131</v>
      </c>
    </row>
    <row r="2049" spans="1:8" x14ac:dyDescent="0.25">
      <c r="A2049" s="16"/>
      <c r="B2049" s="5">
        <f>DATE(YEAR(siječanj!B2049),MONTH(siječanj!B2049)+3,DAY(siječanj!B2049))</f>
        <v>44673</v>
      </c>
      <c r="C2049" s="8">
        <v>21.3125</v>
      </c>
      <c r="D2049">
        <v>0.90913156858751731</v>
      </c>
      <c r="E2049" s="6">
        <v>97.135901401309155</v>
      </c>
      <c r="F2049" s="9">
        <v>134.20486213076398</v>
      </c>
      <c r="G2049" s="9">
        <v>2.8525426115083983</v>
      </c>
      <c r="H2049" s="9">
        <v>88.309314407134607</v>
      </c>
    </row>
    <row r="2050" spans="1:8" x14ac:dyDescent="0.25">
      <c r="A2050" s="16"/>
      <c r="B2050" s="5">
        <f>DATE(YEAR(siječanj!B2050),MONTH(siječanj!B2050)+3,DAY(siječanj!B2050))</f>
        <v>44673</v>
      </c>
      <c r="C2050" s="8">
        <v>21.3229166666667</v>
      </c>
      <c r="D2050">
        <v>0.90913156858751731</v>
      </c>
      <c r="E2050" s="6">
        <v>96.213311501404945</v>
      </c>
      <c r="F2050" s="9">
        <v>141.24264231169883</v>
      </c>
      <c r="G2050" s="9">
        <v>1.8175024702630642</v>
      </c>
      <c r="H2050" s="9">
        <v>87.470558804271704</v>
      </c>
    </row>
    <row r="2051" spans="1:8" x14ac:dyDescent="0.25">
      <c r="A2051" s="16"/>
      <c r="B2051" s="5">
        <f>DATE(YEAR(siječanj!B2051),MONTH(siječanj!B2051)+3,DAY(siječanj!B2051))</f>
        <v>44673</v>
      </c>
      <c r="C2051" s="8">
        <v>21.3333333333333</v>
      </c>
      <c r="D2051">
        <v>0.90913156858751731</v>
      </c>
      <c r="E2051" s="6">
        <v>97.634989232401111</v>
      </c>
      <c r="F2051" s="9">
        <v>150.2547158711281</v>
      </c>
      <c r="G2051" s="9">
        <v>1.6972598007119455</v>
      </c>
      <c r="H2051" s="9">
        <v>88.763050909878189</v>
      </c>
    </row>
    <row r="2052" spans="1:8" x14ac:dyDescent="0.25">
      <c r="A2052" s="16"/>
      <c r="B2052" s="5">
        <f>DATE(YEAR(siječanj!B2052),MONTH(siječanj!B2052)+3,DAY(siječanj!B2052))</f>
        <v>44673</v>
      </c>
      <c r="C2052" s="8">
        <v>21.34375</v>
      </c>
      <c r="D2052">
        <v>0.90913156858751731</v>
      </c>
      <c r="E2052" s="6">
        <v>98.490077058358636</v>
      </c>
      <c r="F2052" s="9">
        <v>154.28264864673793</v>
      </c>
      <c r="G2052" s="9">
        <v>1.4120606960411028</v>
      </c>
      <c r="H2052" s="9">
        <v>89.540438246371039</v>
      </c>
    </row>
    <row r="2053" spans="1:8" x14ac:dyDescent="0.25">
      <c r="A2053" s="16"/>
      <c r="B2053" s="5">
        <f>DATE(YEAR(siječanj!B2053),MONTH(siječanj!B2053)+3,DAY(siječanj!B2053))</f>
        <v>44673</v>
      </c>
      <c r="C2053" s="8">
        <v>21.3541666666667</v>
      </c>
      <c r="D2053">
        <v>0.90913156858751731</v>
      </c>
      <c r="E2053" s="6">
        <v>97.898947172415149</v>
      </c>
      <c r="F2053" s="9">
        <v>156.51006919806494</v>
      </c>
      <c r="G2053" s="9">
        <v>1.3511839385254127</v>
      </c>
      <c r="H2053" s="9">
        <v>89.003023405924282</v>
      </c>
    </row>
    <row r="2054" spans="1:8" x14ac:dyDescent="0.25">
      <c r="A2054" s="16"/>
      <c r="B2054" s="5">
        <f>DATE(YEAR(siječanj!B2054),MONTH(siječanj!B2054)+3,DAY(siječanj!B2054))</f>
        <v>44673</v>
      </c>
      <c r="C2054" s="8">
        <v>21.3645833333333</v>
      </c>
      <c r="D2054">
        <v>0.90913156858751731</v>
      </c>
      <c r="E2054" s="6">
        <v>98.151997792357122</v>
      </c>
      <c r="F2054" s="9">
        <v>159.07280692768865</v>
      </c>
      <c r="G2054" s="9">
        <v>1.3299063664714399</v>
      </c>
      <c r="H2054" s="9">
        <v>89.23307971296417</v>
      </c>
    </row>
    <row r="2055" spans="1:8" x14ac:dyDescent="0.25">
      <c r="A2055" s="16"/>
      <c r="B2055" s="5">
        <f>DATE(YEAR(siječanj!B2055),MONTH(siječanj!B2055)+3,DAY(siječanj!B2055))</f>
        <v>44673</v>
      </c>
      <c r="C2055" s="8">
        <v>21.375</v>
      </c>
      <c r="D2055">
        <v>0.90913156858751731</v>
      </c>
      <c r="E2055" s="6">
        <v>98.471590411740991</v>
      </c>
      <c r="F2055" s="9">
        <v>161.92135294110477</v>
      </c>
      <c r="G2055" s="9">
        <v>1.2866915374486667</v>
      </c>
      <c r="H2055" s="9">
        <v>89.523631452333618</v>
      </c>
    </row>
    <row r="2056" spans="1:8" x14ac:dyDescent="0.25">
      <c r="A2056" s="16"/>
      <c r="B2056" s="5">
        <f>DATE(YEAR(siječanj!B2056),MONTH(siječanj!B2056)+3,DAY(siječanj!B2056))</f>
        <v>44673</v>
      </c>
      <c r="C2056" s="8">
        <v>21.3854166666667</v>
      </c>
      <c r="D2056">
        <v>0.90913156858751731</v>
      </c>
      <c r="E2056" s="6">
        <v>99.546018030612814</v>
      </c>
      <c r="F2056" s="9">
        <v>163.3348987012038</v>
      </c>
      <c r="G2056" s="9">
        <v>1.2129826018594243</v>
      </c>
      <c r="H2056" s="9">
        <v>90.500427518812302</v>
      </c>
    </row>
    <row r="2057" spans="1:8" x14ac:dyDescent="0.25">
      <c r="A2057" s="16"/>
      <c r="B2057" s="5">
        <f>DATE(YEAR(siječanj!B2057),MONTH(siječanj!B2057)+3,DAY(siječanj!B2057))</f>
        <v>44673</v>
      </c>
      <c r="C2057" s="8">
        <v>21.3958333333333</v>
      </c>
      <c r="D2057">
        <v>0.90913156858751731</v>
      </c>
      <c r="E2057" s="6">
        <v>98.970311885550359</v>
      </c>
      <c r="F2057" s="9">
        <v>163.75383545525946</v>
      </c>
      <c r="G2057" s="9">
        <v>1.2323182720420818</v>
      </c>
      <c r="H2057" s="9">
        <v>89.977034888106203</v>
      </c>
    </row>
    <row r="2058" spans="1:8" x14ac:dyDescent="0.25">
      <c r="A2058" s="16"/>
      <c r="B2058" s="5">
        <f>DATE(YEAR(siječanj!B2058),MONTH(siječanj!B2058)+3,DAY(siječanj!B2058))</f>
        <v>44673</v>
      </c>
      <c r="C2058" s="8">
        <v>21.40625</v>
      </c>
      <c r="D2058">
        <v>0.90913156858751731</v>
      </c>
      <c r="E2058" s="6">
        <v>98.798642224252589</v>
      </c>
      <c r="F2058" s="9">
        <v>163.93700811858466</v>
      </c>
      <c r="G2058" s="9">
        <v>1.3194104721459676</v>
      </c>
      <c r="H2058" s="9">
        <v>89.820964579651672</v>
      </c>
    </row>
    <row r="2059" spans="1:8" x14ac:dyDescent="0.25">
      <c r="A2059" s="16"/>
      <c r="B2059" s="5">
        <f>DATE(YEAR(siječanj!B2059),MONTH(siječanj!B2059)+3,DAY(siječanj!B2059))</f>
        <v>44673</v>
      </c>
      <c r="C2059" s="8">
        <v>21.4166666666667</v>
      </c>
      <c r="D2059">
        <v>0.90913156858751731</v>
      </c>
      <c r="E2059" s="6">
        <v>99.586689646009802</v>
      </c>
      <c r="F2059" s="9">
        <v>163.57739607304029</v>
      </c>
      <c r="G2059" s="9">
        <v>1.3685991399164754</v>
      </c>
      <c r="H2059" s="9">
        <v>90.537403368315154</v>
      </c>
    </row>
    <row r="2060" spans="1:8" x14ac:dyDescent="0.25">
      <c r="A2060" s="16"/>
      <c r="B2060" s="5">
        <f>DATE(YEAR(siječanj!B2060),MONTH(siječanj!B2060)+3,DAY(siječanj!B2060))</f>
        <v>44673</v>
      </c>
      <c r="C2060" s="8">
        <v>21.4270833333333</v>
      </c>
      <c r="D2060">
        <v>0.90913156858751731</v>
      </c>
      <c r="E2060" s="6">
        <v>99.629197019172423</v>
      </c>
      <c r="F2060" s="9">
        <v>162.90042042562308</v>
      </c>
      <c r="G2060" s="9">
        <v>1.3763396000349915</v>
      </c>
      <c r="H2060" s="9">
        <v>90.576048163155036</v>
      </c>
    </row>
    <row r="2061" spans="1:8" x14ac:dyDescent="0.25">
      <c r="A2061" s="16"/>
      <c r="B2061" s="5">
        <f>DATE(YEAR(siječanj!B2061),MONTH(siječanj!B2061)+3,DAY(siječanj!B2061))</f>
        <v>44673</v>
      </c>
      <c r="C2061" s="8">
        <v>21.4375</v>
      </c>
      <c r="D2061">
        <v>0.90913156858751731</v>
      </c>
      <c r="E2061" s="6">
        <v>99.683741562237969</v>
      </c>
      <c r="F2061" s="9">
        <v>162.27895867079567</v>
      </c>
      <c r="G2061" s="9">
        <v>1.3589796500951756</v>
      </c>
      <c r="H2061" s="9">
        <v>90.625636329150097</v>
      </c>
    </row>
    <row r="2062" spans="1:8" x14ac:dyDescent="0.25">
      <c r="A2062" s="16"/>
      <c r="B2062" s="5">
        <f>DATE(YEAR(siječanj!B2062),MONTH(siječanj!B2062)+3,DAY(siječanj!B2062))</f>
        <v>44673</v>
      </c>
      <c r="C2062" s="8">
        <v>21.4479166666667</v>
      </c>
      <c r="D2062">
        <v>0.90913156858751731</v>
      </c>
      <c r="E2062" s="6">
        <v>101.4297725716154</v>
      </c>
      <c r="F2062" s="9">
        <v>161.94624924147112</v>
      </c>
      <c r="G2062" s="9">
        <v>1.2539664111062134</v>
      </c>
      <c r="H2062" s="9">
        <v>92.213008239507843</v>
      </c>
    </row>
    <row r="2063" spans="1:8" x14ac:dyDescent="0.25">
      <c r="A2063" s="16"/>
      <c r="B2063" s="5">
        <f>DATE(YEAR(siječanj!B2063),MONTH(siječanj!B2063)+3,DAY(siječanj!B2063))</f>
        <v>44673</v>
      </c>
      <c r="C2063" s="8">
        <v>21.4583333333333</v>
      </c>
      <c r="D2063">
        <v>0.90913156858751731</v>
      </c>
      <c r="E2063" s="6">
        <v>102.04585645197825</v>
      </c>
      <c r="F2063" s="9">
        <v>161.8681884813104</v>
      </c>
      <c r="G2063" s="9">
        <v>1.248539372583926</v>
      </c>
      <c r="H2063" s="9">
        <v>92.773109544043606</v>
      </c>
    </row>
    <row r="2064" spans="1:8" x14ac:dyDescent="0.25">
      <c r="A2064" s="16"/>
      <c r="B2064" s="5">
        <f>DATE(YEAR(siječanj!B2064),MONTH(siječanj!B2064)+3,DAY(siječanj!B2064))</f>
        <v>44673</v>
      </c>
      <c r="C2064" s="8">
        <v>21.46875</v>
      </c>
      <c r="D2064">
        <v>0.90913156858751731</v>
      </c>
      <c r="E2064" s="6">
        <v>103.0204025658539</v>
      </c>
      <c r="F2064" s="9">
        <v>161.67854496764934</v>
      </c>
      <c r="G2064" s="9">
        <v>1.2665952065962309</v>
      </c>
      <c r="H2064" s="9">
        <v>93.659100181212253</v>
      </c>
    </row>
    <row r="2065" spans="1:8" x14ac:dyDescent="0.25">
      <c r="A2065" s="16"/>
      <c r="B2065" s="5">
        <f>DATE(YEAR(siječanj!B2065),MONTH(siječanj!B2065)+3,DAY(siječanj!B2065))</f>
        <v>44673</v>
      </c>
      <c r="C2065" s="8">
        <v>21.4791666666667</v>
      </c>
      <c r="D2065">
        <v>0.90913156858751731</v>
      </c>
      <c r="E2065" s="6">
        <v>103.5561519389976</v>
      </c>
      <c r="F2065" s="9">
        <v>161.17755940893011</v>
      </c>
      <c r="G2065" s="9">
        <v>1.3201306484431912</v>
      </c>
      <c r="H2065" s="9">
        <v>94.146166849188162</v>
      </c>
    </row>
    <row r="2066" spans="1:8" x14ac:dyDescent="0.25">
      <c r="A2066" s="16"/>
      <c r="B2066" s="5">
        <f>DATE(YEAR(siječanj!B2066),MONTH(siječanj!B2066)+3,DAY(siječanj!B2066))</f>
        <v>44673</v>
      </c>
      <c r="C2066" s="8">
        <v>21.4895833333333</v>
      </c>
      <c r="D2066">
        <v>0.90913156858751731</v>
      </c>
      <c r="E2066" s="6">
        <v>103.39816755895535</v>
      </c>
      <c r="F2066" s="9">
        <v>160.65049324945505</v>
      </c>
      <c r="G2066" s="9">
        <v>1.3031712730260436</v>
      </c>
      <c r="H2066" s="9">
        <v>94.002538261948018</v>
      </c>
    </row>
    <row r="2067" spans="1:8" x14ac:dyDescent="0.25">
      <c r="A2067" s="16"/>
      <c r="B2067" s="5">
        <f>DATE(YEAR(siječanj!B2067),MONTH(siječanj!B2067)+3,DAY(siječanj!B2067))</f>
        <v>44673</v>
      </c>
      <c r="C2067" s="8">
        <v>21.5</v>
      </c>
      <c r="D2067">
        <v>0.90913156858751731</v>
      </c>
      <c r="E2067" s="6">
        <v>101.83305846972796</v>
      </c>
      <c r="F2067" s="9">
        <v>159.55236378466515</v>
      </c>
      <c r="G2067" s="9">
        <v>1.3363750874942641</v>
      </c>
      <c r="H2067" s="9">
        <v>92.579648180648149</v>
      </c>
    </row>
    <row r="2068" spans="1:8" x14ac:dyDescent="0.25">
      <c r="A2068" s="16"/>
      <c r="B2068" s="5">
        <f>DATE(YEAR(siječanj!B2068),MONTH(siječanj!B2068)+3,DAY(siječanj!B2068))</f>
        <v>44673</v>
      </c>
      <c r="C2068" s="8">
        <v>21.5104166666667</v>
      </c>
      <c r="D2068">
        <v>0.90913156858751731</v>
      </c>
      <c r="E2068" s="6">
        <v>100.94243498019691</v>
      </c>
      <c r="F2068" s="9">
        <v>158.89671036134359</v>
      </c>
      <c r="G2068" s="9">
        <v>1.2642008122518897</v>
      </c>
      <c r="H2068" s="9">
        <v>91.76995425058989</v>
      </c>
    </row>
    <row r="2069" spans="1:8" x14ac:dyDescent="0.25">
      <c r="A2069" s="16"/>
      <c r="B2069" s="5">
        <f>DATE(YEAR(siječanj!B2069),MONTH(siječanj!B2069)+3,DAY(siječanj!B2069))</f>
        <v>44673</v>
      </c>
      <c r="C2069" s="8">
        <v>21.5208333333333</v>
      </c>
      <c r="D2069">
        <v>0.90913156858751731</v>
      </c>
      <c r="E2069" s="6">
        <v>100.96378596491832</v>
      </c>
      <c r="F2069" s="9">
        <v>158.30597066926794</v>
      </c>
      <c r="G2069" s="9">
        <v>1.221660909578512</v>
      </c>
      <c r="H2069" s="9">
        <v>91.789365104820547</v>
      </c>
    </row>
    <row r="2070" spans="1:8" x14ac:dyDescent="0.25">
      <c r="A2070" s="16"/>
      <c r="B2070" s="5">
        <f>DATE(YEAR(siječanj!B2070),MONTH(siječanj!B2070)+3,DAY(siječanj!B2070))</f>
        <v>44673</v>
      </c>
      <c r="C2070" s="8">
        <v>21.53125</v>
      </c>
      <c r="D2070">
        <v>0.90913156858751731</v>
      </c>
      <c r="E2070" s="6">
        <v>100.11995791658113</v>
      </c>
      <c r="F2070" s="9">
        <v>157.74889527524775</v>
      </c>
      <c r="G2070" s="9">
        <v>1.273693605021373</v>
      </c>
      <c r="H2070" s="9">
        <v>91.022214387617623</v>
      </c>
    </row>
    <row r="2071" spans="1:8" x14ac:dyDescent="0.25">
      <c r="A2071" s="16"/>
      <c r="B2071" s="5">
        <f>DATE(YEAR(siječanj!B2071),MONTH(siječanj!B2071)+3,DAY(siječanj!B2071))</f>
        <v>44673</v>
      </c>
      <c r="C2071" s="8">
        <v>21.5416666666667</v>
      </c>
      <c r="D2071">
        <v>0.90913156858751731</v>
      </c>
      <c r="E2071" s="6">
        <v>97.986858027665392</v>
      </c>
      <c r="F2071" s="9">
        <v>157.06187419944428</v>
      </c>
      <c r="G2071" s="9">
        <v>1.237009416475201</v>
      </c>
      <c r="H2071" s="9">
        <v>89.082945939653797</v>
      </c>
    </row>
    <row r="2072" spans="1:8" x14ac:dyDescent="0.25">
      <c r="A2072" s="16"/>
      <c r="B2072" s="5">
        <f>DATE(YEAR(siječanj!B2072),MONTH(siječanj!B2072)+3,DAY(siječanj!B2072))</f>
        <v>44673</v>
      </c>
      <c r="C2072" s="8">
        <v>21.5520833333333</v>
      </c>
      <c r="D2072">
        <v>0.90913156858751731</v>
      </c>
      <c r="E2072" s="6">
        <v>96.871825313553586</v>
      </c>
      <c r="F2072" s="9">
        <v>156.2950010100395</v>
      </c>
      <c r="G2072" s="9">
        <v>1.2080694989065621</v>
      </c>
      <c r="H2072" s="9">
        <v>88.069234499246932</v>
      </c>
    </row>
    <row r="2073" spans="1:8" x14ac:dyDescent="0.25">
      <c r="A2073" s="16"/>
      <c r="B2073" s="5">
        <f>DATE(YEAR(siječanj!B2073),MONTH(siječanj!B2073)+3,DAY(siječanj!B2073))</f>
        <v>44673</v>
      </c>
      <c r="C2073" s="8">
        <v>21.5625</v>
      </c>
      <c r="D2073">
        <v>0.90913156858751731</v>
      </c>
      <c r="E2073" s="6">
        <v>96.862063728723044</v>
      </c>
      <c r="F2073" s="9">
        <v>155.64993262896701</v>
      </c>
      <c r="G2073" s="9">
        <v>1.1930272577793695</v>
      </c>
      <c r="H2073" s="9">
        <v>88.060359934318043</v>
      </c>
    </row>
    <row r="2074" spans="1:8" x14ac:dyDescent="0.25">
      <c r="A2074" s="16"/>
      <c r="B2074" s="5">
        <f>DATE(YEAR(siječanj!B2074),MONTH(siječanj!B2074)+3,DAY(siječanj!B2074))</f>
        <v>44673</v>
      </c>
      <c r="C2074" s="8">
        <v>21.5729166666667</v>
      </c>
      <c r="D2074">
        <v>0.90913156858751731</v>
      </c>
      <c r="E2074" s="6">
        <v>97.202789901270364</v>
      </c>
      <c r="F2074" s="9">
        <v>154.58111693209236</v>
      </c>
      <c r="G2074" s="9">
        <v>1.1399514517645908</v>
      </c>
      <c r="H2074" s="9">
        <v>88.370124854024809</v>
      </c>
    </row>
    <row r="2075" spans="1:8" x14ac:dyDescent="0.25">
      <c r="A2075" s="16"/>
      <c r="B2075" s="5">
        <f>DATE(YEAR(siječanj!B2075),MONTH(siječanj!B2075)+3,DAY(siječanj!B2075))</f>
        <v>44673</v>
      </c>
      <c r="C2075" s="8">
        <v>21.5833333333333</v>
      </c>
      <c r="D2075">
        <v>0.90913156858751731</v>
      </c>
      <c r="E2075" s="6">
        <v>99.735867551535478</v>
      </c>
      <c r="F2075" s="9">
        <v>153.10572993805485</v>
      </c>
      <c r="G2075" s="9">
        <v>1.0590536188553006</v>
      </c>
      <c r="H2075" s="9">
        <v>90.673025711564321</v>
      </c>
    </row>
    <row r="2076" spans="1:8" x14ac:dyDescent="0.25">
      <c r="A2076" s="16"/>
      <c r="B2076" s="5">
        <f>DATE(YEAR(siječanj!B2076),MONTH(siječanj!B2076)+3,DAY(siječanj!B2076))</f>
        <v>44673</v>
      </c>
      <c r="C2076" s="8">
        <v>21.59375</v>
      </c>
      <c r="D2076">
        <v>0.90913156858751731</v>
      </c>
      <c r="E2076" s="6">
        <v>101.30418747938592</v>
      </c>
      <c r="F2076" s="9">
        <v>151.87860726966119</v>
      </c>
      <c r="G2076" s="9">
        <v>1.0670312799288781</v>
      </c>
      <c r="H2076" s="9">
        <v>92.098834867618052</v>
      </c>
    </row>
    <row r="2077" spans="1:8" x14ac:dyDescent="0.25">
      <c r="A2077" s="16"/>
      <c r="B2077" s="5">
        <f>DATE(YEAR(siječanj!B2077),MONTH(siječanj!B2077)+3,DAY(siječanj!B2077))</f>
        <v>44673</v>
      </c>
      <c r="C2077" s="8">
        <v>21.6041666666667</v>
      </c>
      <c r="D2077">
        <v>0.90913156858751731</v>
      </c>
      <c r="E2077" s="6">
        <v>101.24386461820467</v>
      </c>
      <c r="F2077" s="9">
        <v>150.72378663680752</v>
      </c>
      <c r="G2077" s="9">
        <v>1.0567059035309192</v>
      </c>
      <c r="H2077" s="9">
        <v>92.04399345021065</v>
      </c>
    </row>
    <row r="2078" spans="1:8" x14ac:dyDescent="0.25">
      <c r="A2078" s="16"/>
      <c r="B2078" s="5">
        <f>DATE(YEAR(siječanj!B2078),MONTH(siječanj!B2078)+3,DAY(siječanj!B2078))</f>
        <v>44673</v>
      </c>
      <c r="C2078" s="8">
        <v>21.6145833333333</v>
      </c>
      <c r="D2078">
        <v>0.90913156858751731</v>
      </c>
      <c r="E2078" s="6">
        <v>103.26446601473343</v>
      </c>
      <c r="F2078" s="9">
        <v>149.16793214657494</v>
      </c>
      <c r="G2078" s="9">
        <v>1.1082684832793004</v>
      </c>
      <c r="H2078" s="9">
        <v>93.880985967326978</v>
      </c>
    </row>
    <row r="2079" spans="1:8" x14ac:dyDescent="0.25">
      <c r="A2079" s="16"/>
      <c r="B2079" s="5">
        <f>DATE(YEAR(siječanj!B2079),MONTH(siječanj!B2079)+3,DAY(siječanj!B2079))</f>
        <v>44673</v>
      </c>
      <c r="C2079" s="8">
        <v>21.625</v>
      </c>
      <c r="D2079">
        <v>0.90913156858751731</v>
      </c>
      <c r="E2079" s="6">
        <v>103.92058410839182</v>
      </c>
      <c r="F2079" s="9">
        <v>145.42818107262136</v>
      </c>
      <c r="G2079" s="9">
        <v>1.1610018253676717</v>
      </c>
      <c r="H2079" s="9">
        <v>94.477483638993277</v>
      </c>
    </row>
    <row r="2080" spans="1:8" x14ac:dyDescent="0.25">
      <c r="A2080" s="16"/>
      <c r="B2080" s="5">
        <f>DATE(YEAR(siječanj!B2080),MONTH(siječanj!B2080)+3,DAY(siječanj!B2080))</f>
        <v>44673</v>
      </c>
      <c r="C2080" s="8">
        <v>21.6354166666667</v>
      </c>
      <c r="D2080">
        <v>0.90913156858751731</v>
      </c>
      <c r="E2080" s="6">
        <v>104.77658733113675</v>
      </c>
      <c r="F2080" s="9">
        <v>143.52624763504139</v>
      </c>
      <c r="G2080" s="9">
        <v>1.1408164246924617</v>
      </c>
      <c r="H2080" s="9">
        <v>95.255703191603345</v>
      </c>
    </row>
    <row r="2081" spans="1:8" x14ac:dyDescent="0.25">
      <c r="A2081" s="16"/>
      <c r="B2081" s="5">
        <f>DATE(YEAR(siječanj!B2081),MONTH(siječanj!B2081)+3,DAY(siječanj!B2081))</f>
        <v>44673</v>
      </c>
      <c r="C2081" s="8">
        <v>21.6458333333333</v>
      </c>
      <c r="D2081">
        <v>0.90913156858751731</v>
      </c>
      <c r="E2081" s="6">
        <v>106.5360434981707</v>
      </c>
      <c r="F2081" s="9">
        <v>141.93266282568896</v>
      </c>
      <c r="G2081" s="9">
        <v>1.1284719835333414</v>
      </c>
      <c r="H2081" s="9">
        <v>96.855280336599904</v>
      </c>
    </row>
    <row r="2082" spans="1:8" x14ac:dyDescent="0.25">
      <c r="A2082" s="16"/>
      <c r="B2082" s="5">
        <f>DATE(YEAR(siječanj!B2082),MONTH(siječanj!B2082)+3,DAY(siječanj!B2082))</f>
        <v>44673</v>
      </c>
      <c r="C2082" s="8">
        <v>21.65625</v>
      </c>
      <c r="D2082">
        <v>0.90913156858751731</v>
      </c>
      <c r="E2082" s="6">
        <v>106.34617412048475</v>
      </c>
      <c r="F2082" s="9">
        <v>140.47111461402653</v>
      </c>
      <c r="G2082" s="9">
        <v>1.1131349092137046</v>
      </c>
      <c r="H2082" s="9">
        <v>96.682664091437545</v>
      </c>
    </row>
    <row r="2083" spans="1:8" x14ac:dyDescent="0.25">
      <c r="A2083" s="16"/>
      <c r="B2083" s="5">
        <f>DATE(YEAR(siječanj!B2083),MONTH(siječanj!B2083)+3,DAY(siječanj!B2083))</f>
        <v>44673</v>
      </c>
      <c r="C2083" s="8">
        <v>21.6666666666667</v>
      </c>
      <c r="D2083">
        <v>0.90913156858751731</v>
      </c>
      <c r="E2083" s="6">
        <v>106.45190840645894</v>
      </c>
      <c r="F2083" s="9">
        <v>137.74251140492387</v>
      </c>
      <c r="G2083" s="9">
        <v>1.0903350601031685</v>
      </c>
      <c r="H2083" s="9">
        <v>96.77879046869873</v>
      </c>
    </row>
    <row r="2084" spans="1:8" x14ac:dyDescent="0.25">
      <c r="A2084" s="16"/>
      <c r="B2084" s="5">
        <f>DATE(YEAR(siječanj!B2084),MONTH(siječanj!B2084)+3,DAY(siječanj!B2084))</f>
        <v>44673</v>
      </c>
      <c r="C2084" s="8">
        <v>21.6770833333333</v>
      </c>
      <c r="D2084">
        <v>0.90913156858751731</v>
      </c>
      <c r="E2084" s="6">
        <v>107.13091241264063</v>
      </c>
      <c r="F2084" s="9">
        <v>136.04533036809406</v>
      </c>
      <c r="G2084" s="9">
        <v>1.1308773330966067</v>
      </c>
      <c r="H2084" s="9">
        <v>97.396094445915907</v>
      </c>
    </row>
    <row r="2085" spans="1:8" x14ac:dyDescent="0.25">
      <c r="A2085" s="16"/>
      <c r="B2085" s="5">
        <f>DATE(YEAR(siječanj!B2085),MONTH(siječanj!B2085)+3,DAY(siječanj!B2085))</f>
        <v>44673</v>
      </c>
      <c r="C2085" s="8">
        <v>21.6875</v>
      </c>
      <c r="D2085">
        <v>0.90913156858751731</v>
      </c>
      <c r="E2085" s="6">
        <v>109.69207447605685</v>
      </c>
      <c r="F2085" s="9">
        <v>135.08984271478616</v>
      </c>
      <c r="G2085" s="9">
        <v>1.1582864011773946</v>
      </c>
      <c r="H2085" s="9">
        <v>99.724527730036328</v>
      </c>
    </row>
    <row r="2086" spans="1:8" x14ac:dyDescent="0.25">
      <c r="A2086" s="16"/>
      <c r="B2086" s="5">
        <f>DATE(YEAR(siječanj!B2086),MONTH(siječanj!B2086)+3,DAY(siječanj!B2086))</f>
        <v>44673</v>
      </c>
      <c r="C2086" s="8">
        <v>21.6979166666667</v>
      </c>
      <c r="D2086">
        <v>0.90913156858751731</v>
      </c>
      <c r="E2086" s="6">
        <v>110.76628069201804</v>
      </c>
      <c r="F2086" s="9">
        <v>134.66755698282208</v>
      </c>
      <c r="G2086" s="9">
        <v>1.1414494355956692</v>
      </c>
      <c r="H2086" s="9">
        <v>100.70112251213959</v>
      </c>
    </row>
    <row r="2087" spans="1:8" x14ac:dyDescent="0.25">
      <c r="A2087" s="16"/>
      <c r="B2087" s="5">
        <f>DATE(YEAR(siječanj!B2087),MONTH(siječanj!B2087)+3,DAY(siječanj!B2087))</f>
        <v>44673</v>
      </c>
      <c r="C2087" s="8">
        <v>21.7083333333333</v>
      </c>
      <c r="D2087">
        <v>0.90913156858751731</v>
      </c>
      <c r="E2087" s="6">
        <v>112.34274487132954</v>
      </c>
      <c r="F2087" s="9">
        <v>133.67894313998244</v>
      </c>
      <c r="G2087" s="9">
        <v>1.1524340205510784</v>
      </c>
      <c r="H2087" s="9">
        <v>102.13433586429909</v>
      </c>
    </row>
    <row r="2088" spans="1:8" x14ac:dyDescent="0.25">
      <c r="A2088" s="16"/>
      <c r="B2088" s="5">
        <f>DATE(YEAR(siječanj!B2088),MONTH(siječanj!B2088)+3,DAY(siječanj!B2088))</f>
        <v>44673</v>
      </c>
      <c r="C2088" s="8">
        <v>21.71875</v>
      </c>
      <c r="D2088">
        <v>0.90913156858751731</v>
      </c>
      <c r="E2088" s="6">
        <v>115.4987976916553</v>
      </c>
      <c r="F2088" s="9">
        <v>133.41930336874501</v>
      </c>
      <c r="G2088" s="9">
        <v>1.1945566781950885</v>
      </c>
      <c r="H2088" s="9">
        <v>105.00360311538691</v>
      </c>
    </row>
    <row r="2089" spans="1:8" x14ac:dyDescent="0.25">
      <c r="A2089" s="16"/>
      <c r="B2089" s="5">
        <f>DATE(YEAR(siječanj!B2089),MONTH(siječanj!B2089)+3,DAY(siječanj!B2089))</f>
        <v>44673</v>
      </c>
      <c r="C2089" s="8">
        <v>21.7291666666667</v>
      </c>
      <c r="D2089">
        <v>0.90913156858751731</v>
      </c>
      <c r="E2089" s="6">
        <v>119.65827630237735</v>
      </c>
      <c r="F2089" s="9">
        <v>133.33643877068548</v>
      </c>
      <c r="G2089" s="9">
        <v>1.2683846901188636</v>
      </c>
      <c r="H2089" s="9">
        <v>108.78511642925886</v>
      </c>
    </row>
    <row r="2090" spans="1:8" x14ac:dyDescent="0.25">
      <c r="A2090" s="16"/>
      <c r="B2090" s="5">
        <f>DATE(YEAR(siječanj!B2090),MONTH(siječanj!B2090)+3,DAY(siječanj!B2090))</f>
        <v>44673</v>
      </c>
      <c r="C2090" s="8">
        <v>21.7395833333333</v>
      </c>
      <c r="D2090">
        <v>0.90913156858751731</v>
      </c>
      <c r="E2090" s="6">
        <v>124.17479738803738</v>
      </c>
      <c r="F2090" s="9">
        <v>133.61704962060176</v>
      </c>
      <c r="G2090" s="9">
        <v>1.3239625352362145</v>
      </c>
      <c r="H2090" s="9">
        <v>112.89122832842357</v>
      </c>
    </row>
    <row r="2091" spans="1:8" x14ac:dyDescent="0.25">
      <c r="A2091" s="16"/>
      <c r="B2091" s="5">
        <f>DATE(YEAR(siječanj!B2091),MONTH(siječanj!B2091)+3,DAY(siječanj!B2091))</f>
        <v>44673</v>
      </c>
      <c r="C2091" s="8">
        <v>21.75</v>
      </c>
      <c r="D2091">
        <v>0.90913156858751731</v>
      </c>
      <c r="E2091" s="6">
        <v>128.98359017247847</v>
      </c>
      <c r="F2091" s="9">
        <v>133.69998908418884</v>
      </c>
      <c r="G2091" s="9">
        <v>1.4283927758428185</v>
      </c>
      <c r="H2091" s="9">
        <v>117.26305365555484</v>
      </c>
    </row>
    <row r="2092" spans="1:8" x14ac:dyDescent="0.25">
      <c r="A2092" s="16"/>
      <c r="B2092" s="5">
        <f>DATE(YEAR(siječanj!B2092),MONTH(siječanj!B2092)+3,DAY(siječanj!B2092))</f>
        <v>44673</v>
      </c>
      <c r="C2092" s="8">
        <v>21.7604166666667</v>
      </c>
      <c r="D2092">
        <v>0.90913156858751731</v>
      </c>
      <c r="E2092" s="6">
        <v>133.33021579864018</v>
      </c>
      <c r="F2092" s="9">
        <v>133.71809540234594</v>
      </c>
      <c r="G2092" s="9">
        <v>1.6549475728468372</v>
      </c>
      <c r="H2092" s="9">
        <v>121.21470822912993</v>
      </c>
    </row>
    <row r="2093" spans="1:8" x14ac:dyDescent="0.25">
      <c r="A2093" s="16"/>
      <c r="B2093" s="5">
        <f>DATE(YEAR(siječanj!B2093),MONTH(siječanj!B2093)+3,DAY(siječanj!B2093))</f>
        <v>44673</v>
      </c>
      <c r="C2093" s="8">
        <v>21.7708333333333</v>
      </c>
      <c r="D2093">
        <v>0.90913156858751731</v>
      </c>
      <c r="E2093" s="6">
        <v>138.26188819131329</v>
      </c>
      <c r="F2093" s="9">
        <v>133.79188882743659</v>
      </c>
      <c r="G2093" s="9">
        <v>2.2020520045184022</v>
      </c>
      <c r="H2093" s="9">
        <v>125.69824728724059</v>
      </c>
    </row>
    <row r="2094" spans="1:8" x14ac:dyDescent="0.25">
      <c r="A2094" s="16"/>
      <c r="B2094" s="5">
        <f>DATE(YEAR(siječanj!B2094),MONTH(siječanj!B2094)+3,DAY(siječanj!B2094))</f>
        <v>44673</v>
      </c>
      <c r="C2094" s="8">
        <v>21.78125</v>
      </c>
      <c r="D2094">
        <v>0.90913156858751731</v>
      </c>
      <c r="E2094" s="6">
        <v>143.94233033512916</v>
      </c>
      <c r="F2094" s="9">
        <v>133.88184256874786</v>
      </c>
      <c r="G2094" s="9">
        <v>4.3957705470310104</v>
      </c>
      <c r="H2094" s="9">
        <v>130.86251656371854</v>
      </c>
    </row>
    <row r="2095" spans="1:8" x14ac:dyDescent="0.25">
      <c r="A2095" s="16"/>
      <c r="B2095" s="5">
        <f>DATE(YEAR(siječanj!B2095),MONTH(siječanj!B2095)+3,DAY(siječanj!B2095))</f>
        <v>44673</v>
      </c>
      <c r="C2095" s="8">
        <v>21.7916666666667</v>
      </c>
      <c r="D2095">
        <v>0.90913156858751731</v>
      </c>
      <c r="E2095" s="6">
        <v>149.55312388888728</v>
      </c>
      <c r="F2095" s="9">
        <v>133.79993054922375</v>
      </c>
      <c r="G2095" s="9">
        <v>8.3848142437385569</v>
      </c>
      <c r="H2095" s="9">
        <v>135.9634661082674</v>
      </c>
    </row>
    <row r="2096" spans="1:8" x14ac:dyDescent="0.25">
      <c r="A2096" s="16"/>
      <c r="B2096" s="5">
        <f>DATE(YEAR(siječanj!B2096),MONTH(siječanj!B2096)+3,DAY(siječanj!B2096))</f>
        <v>44673</v>
      </c>
      <c r="C2096" s="8">
        <v>21.8020833333333</v>
      </c>
      <c r="D2096">
        <v>0.90913156858751731</v>
      </c>
      <c r="E2096" s="6">
        <v>155.94790514914916</v>
      </c>
      <c r="F2096" s="9">
        <v>133.805665389132</v>
      </c>
      <c r="G2096" s="9">
        <v>24.95142938869613</v>
      </c>
      <c r="H2096" s="9">
        <v>141.77716362618335</v>
      </c>
    </row>
    <row r="2097" spans="1:8" x14ac:dyDescent="0.25">
      <c r="A2097" s="16"/>
      <c r="B2097" s="5">
        <f>DATE(YEAR(siječanj!B2097),MONTH(siječanj!B2097)+3,DAY(siječanj!B2097))</f>
        <v>44673</v>
      </c>
      <c r="C2097" s="8">
        <v>21.8125</v>
      </c>
      <c r="D2097">
        <v>0.90913156858751731</v>
      </c>
      <c r="E2097" s="6">
        <v>158.24131265941142</v>
      </c>
      <c r="F2097" s="9">
        <v>134.39614114509848</v>
      </c>
      <c r="G2097" s="9">
        <v>83.469740118950497</v>
      </c>
      <c r="H2097" s="9">
        <v>143.86217279339846</v>
      </c>
    </row>
    <row r="2098" spans="1:8" x14ac:dyDescent="0.25">
      <c r="A2098" s="16"/>
      <c r="B2098" s="5">
        <f>DATE(YEAR(siječanj!B2098),MONTH(siječanj!B2098)+3,DAY(siječanj!B2098))</f>
        <v>44673</v>
      </c>
      <c r="C2098" s="8">
        <v>21.8229166666667</v>
      </c>
      <c r="D2098">
        <v>0.90913156858751731</v>
      </c>
      <c r="E2098" s="6">
        <v>158.23465468668221</v>
      </c>
      <c r="F2098" s="9">
        <v>134.31314488005214</v>
      </c>
      <c r="G2098" s="9">
        <v>174.87651905547952</v>
      </c>
      <c r="H2098" s="9">
        <v>143.85611982020754</v>
      </c>
    </row>
    <row r="2099" spans="1:8" x14ac:dyDescent="0.25">
      <c r="A2099" s="16"/>
      <c r="B2099" s="5">
        <f>DATE(YEAR(siječanj!B2099),MONTH(siječanj!B2099)+3,DAY(siječanj!B2099))</f>
        <v>44673</v>
      </c>
      <c r="C2099" s="8">
        <v>21.8333333333333</v>
      </c>
      <c r="D2099">
        <v>0.90913156858751731</v>
      </c>
      <c r="E2099" s="6">
        <v>158.14274070795383</v>
      </c>
      <c r="F2099" s="9">
        <v>129.86458776498296</v>
      </c>
      <c r="G2099" s="9">
        <v>254.31903184124684</v>
      </c>
      <c r="H2099" s="9">
        <v>143.77255792055109</v>
      </c>
    </row>
    <row r="2100" spans="1:8" x14ac:dyDescent="0.25">
      <c r="A2100" s="16"/>
      <c r="B2100" s="5">
        <f>DATE(YEAR(siječanj!B2100),MONTH(siječanj!B2100)+3,DAY(siječanj!B2100))</f>
        <v>44673</v>
      </c>
      <c r="C2100" s="8">
        <v>21.84375</v>
      </c>
      <c r="D2100">
        <v>0.90913156858751731</v>
      </c>
      <c r="E2100" s="6">
        <v>156.90831225472826</v>
      </c>
      <c r="F2100" s="9">
        <v>126.96403178644924</v>
      </c>
      <c r="G2100" s="9">
        <v>281.93853169407612</v>
      </c>
      <c r="H2100" s="9">
        <v>142.65030004456108</v>
      </c>
    </row>
    <row r="2101" spans="1:8" x14ac:dyDescent="0.25">
      <c r="A2101" s="16"/>
      <c r="B2101" s="5">
        <f>DATE(YEAR(siječanj!B2101),MONTH(siječanj!B2101)+3,DAY(siječanj!B2101))</f>
        <v>44673</v>
      </c>
      <c r="C2101" s="8">
        <v>21.8541666666667</v>
      </c>
      <c r="D2101">
        <v>0.90913156858751731</v>
      </c>
      <c r="E2101" s="6">
        <v>156.50813195439338</v>
      </c>
      <c r="F2101" s="9">
        <v>124.56281071221514</v>
      </c>
      <c r="G2101" s="9">
        <v>285.49422257688724</v>
      </c>
      <c r="H2101" s="9">
        <v>142.28648350039978</v>
      </c>
    </row>
    <row r="2102" spans="1:8" x14ac:dyDescent="0.25">
      <c r="A2102" s="16"/>
      <c r="B2102" s="5">
        <f>DATE(YEAR(siječanj!B2102),MONTH(siječanj!B2102)+3,DAY(siječanj!B2102))</f>
        <v>44673</v>
      </c>
      <c r="C2102" s="8">
        <v>21.8645833333333</v>
      </c>
      <c r="D2102">
        <v>0.90913156858751731</v>
      </c>
      <c r="E2102" s="6">
        <v>155.69194749906237</v>
      </c>
      <c r="F2102" s="9">
        <v>122.00828290092569</v>
      </c>
      <c r="G2102" s="9">
        <v>286.44503500404954</v>
      </c>
      <c r="H2102" s="9">
        <v>141.54446444626797</v>
      </c>
    </row>
    <row r="2103" spans="1:8" x14ac:dyDescent="0.25">
      <c r="A2103" s="16"/>
      <c r="B2103" s="5">
        <f>DATE(YEAR(siječanj!B2103),MONTH(siječanj!B2103)+3,DAY(siječanj!B2103))</f>
        <v>44673</v>
      </c>
      <c r="C2103" s="8">
        <v>21.875</v>
      </c>
      <c r="D2103">
        <v>0.90913156858751731</v>
      </c>
      <c r="E2103" s="6">
        <v>152.64030749711424</v>
      </c>
      <c r="F2103" s="9">
        <v>118.04347641700265</v>
      </c>
      <c r="G2103" s="9">
        <v>286.80996928837328</v>
      </c>
      <c r="H2103" s="9">
        <v>138.77012218453245</v>
      </c>
    </row>
    <row r="2104" spans="1:8" x14ac:dyDescent="0.25">
      <c r="A2104" s="16"/>
      <c r="B2104" s="5">
        <f>DATE(YEAR(siječanj!B2104),MONTH(siječanj!B2104)+3,DAY(siječanj!B2104))</f>
        <v>44673</v>
      </c>
      <c r="C2104" s="8">
        <v>21.8854166666667</v>
      </c>
      <c r="D2104">
        <v>0.90913156858751731</v>
      </c>
      <c r="E2104" s="6">
        <v>157.84573416396765</v>
      </c>
      <c r="F2104" s="9">
        <v>115.36201872013402</v>
      </c>
      <c r="G2104" s="9">
        <v>287.47278194972722</v>
      </c>
      <c r="H2104" s="9">
        <v>143.50253989533618</v>
      </c>
    </row>
    <row r="2105" spans="1:8" x14ac:dyDescent="0.25">
      <c r="A2105" s="16"/>
      <c r="B2105" s="5">
        <f>DATE(YEAR(siječanj!B2105),MONTH(siječanj!B2105)+3,DAY(siječanj!B2105))</f>
        <v>44673</v>
      </c>
      <c r="C2105" s="8">
        <v>21.8958333333333</v>
      </c>
      <c r="D2105">
        <v>0.90913156858751731</v>
      </c>
      <c r="E2105" s="6">
        <v>160.04538598070693</v>
      </c>
      <c r="F2105" s="9">
        <v>113.14908474874287</v>
      </c>
      <c r="G2105" s="9">
        <v>287.33847679008664</v>
      </c>
      <c r="H2105" s="9">
        <v>145.50231280183473</v>
      </c>
    </row>
    <row r="2106" spans="1:8" x14ac:dyDescent="0.25">
      <c r="A2106" s="16"/>
      <c r="B2106" s="5">
        <f>DATE(YEAR(siječanj!B2106),MONTH(siječanj!B2106)+3,DAY(siječanj!B2106))</f>
        <v>44673</v>
      </c>
      <c r="C2106" s="8">
        <v>21.90625</v>
      </c>
      <c r="D2106">
        <v>0.90913156858751731</v>
      </c>
      <c r="E2106" s="6">
        <v>156.70395935390275</v>
      </c>
      <c r="F2106" s="9">
        <v>110.62981458668962</v>
      </c>
      <c r="G2106" s="9">
        <v>287.78373873856253</v>
      </c>
      <c r="H2106" s="9">
        <v>142.46451637128817</v>
      </c>
    </row>
    <row r="2107" spans="1:8" x14ac:dyDescent="0.25">
      <c r="A2107" s="16"/>
      <c r="B2107" s="5">
        <f>DATE(YEAR(siječanj!B2107),MONTH(siječanj!B2107)+3,DAY(siječanj!B2107))</f>
        <v>44673</v>
      </c>
      <c r="C2107" s="8">
        <v>21.9166666666667</v>
      </c>
      <c r="D2107">
        <v>0.90913156858751731</v>
      </c>
      <c r="E2107" s="6">
        <v>151.68941575250096</v>
      </c>
      <c r="F2107" s="9">
        <v>107.68394529422804</v>
      </c>
      <c r="G2107" s="9">
        <v>283.15528093477769</v>
      </c>
      <c r="H2107" s="9">
        <v>137.90563648119524</v>
      </c>
    </row>
    <row r="2108" spans="1:8" x14ac:dyDescent="0.25">
      <c r="A2108" s="16"/>
      <c r="B2108" s="5">
        <f>DATE(YEAR(siječanj!B2108),MONTH(siječanj!B2108)+3,DAY(siječanj!B2108))</f>
        <v>44673</v>
      </c>
      <c r="C2108" s="8">
        <v>21.9270833333333</v>
      </c>
      <c r="D2108">
        <v>0.90913156858751731</v>
      </c>
      <c r="E2108" s="6">
        <v>144.51373947661688</v>
      </c>
      <c r="F2108" s="9">
        <v>105.28881100816638</v>
      </c>
      <c r="G2108" s="9">
        <v>279.97317132351196</v>
      </c>
      <c r="H2108" s="9">
        <v>131.38200265282453</v>
      </c>
    </row>
    <row r="2109" spans="1:8" x14ac:dyDescent="0.25">
      <c r="A2109" s="16"/>
      <c r="B2109" s="5">
        <f>DATE(YEAR(siječanj!B2109),MONTH(siječanj!B2109)+3,DAY(siječanj!B2109))</f>
        <v>44673</v>
      </c>
      <c r="C2109" s="8">
        <v>21.9375</v>
      </c>
      <c r="D2109">
        <v>0.90913156858751731</v>
      </c>
      <c r="E2109" s="6">
        <v>134.50301382282225</v>
      </c>
      <c r="F2109" s="9">
        <v>102.82979003349807</v>
      </c>
      <c r="G2109" s="9">
        <v>279.07356701417035</v>
      </c>
      <c r="H2109" s="9">
        <v>122.28093593649092</v>
      </c>
    </row>
    <row r="2110" spans="1:8" x14ac:dyDescent="0.25">
      <c r="A2110" s="16"/>
      <c r="B2110" s="5">
        <f>DATE(YEAR(siječanj!B2110),MONTH(siječanj!B2110)+3,DAY(siječanj!B2110))</f>
        <v>44673</v>
      </c>
      <c r="C2110" s="8">
        <v>21.9479166666667</v>
      </c>
      <c r="D2110">
        <v>0.90913156858751731</v>
      </c>
      <c r="E2110" s="6">
        <v>122.34155348863912</v>
      </c>
      <c r="F2110" s="9">
        <v>100.17491016090108</v>
      </c>
      <c r="G2110" s="9">
        <v>278.62681564829018</v>
      </c>
      <c r="H2110" s="9">
        <v>111.22456842656014</v>
      </c>
    </row>
    <row r="2111" spans="1:8" x14ac:dyDescent="0.25">
      <c r="A2111" s="16"/>
      <c r="B2111" s="5">
        <f>DATE(YEAR(siječanj!B2111),MONTH(siječanj!B2111)+3,DAY(siječanj!B2111))</f>
        <v>44673</v>
      </c>
      <c r="C2111" s="8">
        <v>21.9583333333333</v>
      </c>
      <c r="D2111">
        <v>0.90913156858751731</v>
      </c>
      <c r="E2111" s="6">
        <v>110.84344407414068</v>
      </c>
      <c r="F2111" s="9">
        <v>97.149562028738586</v>
      </c>
      <c r="G2111" s="9">
        <v>271.16524906382261</v>
      </c>
      <c r="H2111" s="9">
        <v>100.77127417876626</v>
      </c>
    </row>
    <row r="2112" spans="1:8" x14ac:dyDescent="0.25">
      <c r="A2112" s="16"/>
      <c r="B2112" s="5">
        <f>DATE(YEAR(siječanj!B2112),MONTH(siječanj!B2112)+3,DAY(siječanj!B2112))</f>
        <v>44673</v>
      </c>
      <c r="C2112" s="8">
        <v>21.96875</v>
      </c>
      <c r="D2112">
        <v>0.90913156858751731</v>
      </c>
      <c r="E2112" s="6">
        <v>100.75743944505908</v>
      </c>
      <c r="F2112" s="9">
        <v>94.664491844650911</v>
      </c>
      <c r="G2112" s="9">
        <v>270.87579750883975</v>
      </c>
      <c r="H2112" s="9">
        <v>91.601768969548345</v>
      </c>
    </row>
    <row r="2113" spans="1:8" x14ac:dyDescent="0.25">
      <c r="A2113" s="16"/>
      <c r="B2113" s="5">
        <f>DATE(YEAR(siječanj!B2113),MONTH(siječanj!B2113)+3,DAY(siječanj!B2113))</f>
        <v>44673</v>
      </c>
      <c r="C2113" s="8">
        <v>21.9791666666667</v>
      </c>
      <c r="D2113">
        <v>0.90913156858751731</v>
      </c>
      <c r="E2113" s="6">
        <v>91.718721217954212</v>
      </c>
      <c r="F2113" s="9">
        <v>92.544543648365376</v>
      </c>
      <c r="G2113" s="9">
        <v>266.95432070278054</v>
      </c>
      <c r="H2113" s="9">
        <v>83.384384889719925</v>
      </c>
    </row>
    <row r="2114" spans="1:8" ht="15.75" thickBot="1" x14ac:dyDescent="0.3">
      <c r="A2114" s="16"/>
      <c r="B2114" s="5">
        <f>DATE(YEAR(siječanj!B2114),MONTH(siječanj!B2114)+3,DAY(siječanj!B2114))</f>
        <v>44673</v>
      </c>
      <c r="C2114" s="8">
        <v>21.9895833333333</v>
      </c>
      <c r="D2114">
        <v>0.90913156858751731</v>
      </c>
      <c r="E2114" s="6">
        <v>83.877054065706773</v>
      </c>
      <c r="F2114" s="9">
        <v>90.458849331218119</v>
      </c>
      <c r="G2114" s="9">
        <v>266.58687493426811</v>
      </c>
      <c r="H2114" s="9">
        <v>76.255277731256001</v>
      </c>
    </row>
    <row r="2115" spans="1:8" x14ac:dyDescent="0.25">
      <c r="A2115" s="19">
        <f t="shared" ref="A2115" si="20">A2019+1</f>
        <v>113</v>
      </c>
      <c r="B2115" s="5">
        <f>DATE(YEAR(siječanj!B2115),MONTH(siječanj!B2115)+3,DAY(siječanj!B2115))</f>
        <v>44674</v>
      </c>
      <c r="C2115" s="8">
        <v>22</v>
      </c>
      <c r="D2115">
        <v>0.90805441128089348</v>
      </c>
      <c r="E2115" s="6">
        <v>85.277331170073339</v>
      </c>
      <c r="F2115" s="9">
        <v>91.414919199483208</v>
      </c>
      <c r="G2115" s="9">
        <v>259.24891488302006</v>
      </c>
      <c r="H2115" s="9">
        <v>77.436456751246737</v>
      </c>
    </row>
    <row r="2116" spans="1:8" x14ac:dyDescent="0.25">
      <c r="A2116" s="20"/>
      <c r="B2116" s="5">
        <f>DATE(YEAR(siječanj!B2116),MONTH(siječanj!B2116)+3,DAY(siječanj!B2116))</f>
        <v>44674</v>
      </c>
      <c r="C2116" s="8">
        <v>22.0104166666667</v>
      </c>
      <c r="D2116">
        <v>0.90805441128089348</v>
      </c>
      <c r="E2116" s="6">
        <v>79.861676978976789</v>
      </c>
      <c r="F2116" s="9">
        <v>89.579177425626014</v>
      </c>
      <c r="G2116" s="9">
        <v>258.77591692618324</v>
      </c>
      <c r="H2116" s="9">
        <v>72.51874807304965</v>
      </c>
    </row>
    <row r="2117" spans="1:8" x14ac:dyDescent="0.25">
      <c r="A2117" s="20"/>
      <c r="B2117" s="5">
        <f>DATE(YEAR(siječanj!B2117),MONTH(siječanj!B2117)+3,DAY(siječanj!B2117))</f>
        <v>44674</v>
      </c>
      <c r="C2117" s="8">
        <v>22.0208333333333</v>
      </c>
      <c r="D2117">
        <v>0.90805441128089348</v>
      </c>
      <c r="E2117" s="6">
        <v>74.368163426204475</v>
      </c>
      <c r="F2117" s="9">
        <v>87.928551918523652</v>
      </c>
      <c r="G2117" s="9">
        <v>258.26134888225693</v>
      </c>
      <c r="H2117" s="9">
        <v>67.530338858023384</v>
      </c>
    </row>
    <row r="2118" spans="1:8" x14ac:dyDescent="0.25">
      <c r="A2118" s="20"/>
      <c r="B2118" s="5">
        <f>DATE(YEAR(siječanj!B2118),MONTH(siječanj!B2118)+3,DAY(siječanj!B2118))</f>
        <v>44674</v>
      </c>
      <c r="C2118" s="8">
        <v>22.03125</v>
      </c>
      <c r="D2118">
        <v>0.90805441128089348</v>
      </c>
      <c r="E2118" s="6">
        <v>68.906337296281194</v>
      </c>
      <c r="F2118" s="9">
        <v>86.814173613542906</v>
      </c>
      <c r="G2118" s="9">
        <v>257.88632242649231</v>
      </c>
      <c r="H2118" s="9">
        <v>62.570703547097295</v>
      </c>
    </row>
    <row r="2119" spans="1:8" x14ac:dyDescent="0.25">
      <c r="A2119" s="20"/>
      <c r="B2119" s="5">
        <f>DATE(YEAR(siječanj!B2119),MONTH(siječanj!B2119)+3,DAY(siječanj!B2119))</f>
        <v>44674</v>
      </c>
      <c r="C2119" s="8">
        <v>22.0416666666667</v>
      </c>
      <c r="D2119">
        <v>0.90805441128089348</v>
      </c>
      <c r="E2119" s="6">
        <v>65.947580283109701</v>
      </c>
      <c r="F2119" s="9">
        <v>84.599699610079313</v>
      </c>
      <c r="G2119" s="9">
        <v>243.92599648356662</v>
      </c>
      <c r="H2119" s="9">
        <v>59.883991189378641</v>
      </c>
    </row>
    <row r="2120" spans="1:8" x14ac:dyDescent="0.25">
      <c r="A2120" s="20"/>
      <c r="B2120" s="5">
        <f>DATE(YEAR(siječanj!B2120),MONTH(siječanj!B2120)+3,DAY(siječanj!B2120))</f>
        <v>44674</v>
      </c>
      <c r="C2120" s="8">
        <v>22.0520833333333</v>
      </c>
      <c r="D2120">
        <v>0.90805441128089348</v>
      </c>
      <c r="E2120" s="6">
        <v>64.0411652038471</v>
      </c>
      <c r="F2120" s="9">
        <v>85.567853868369809</v>
      </c>
      <c r="G2120" s="9">
        <v>251.0943103613167</v>
      </c>
      <c r="H2120" s="9">
        <v>58.152862566921819</v>
      </c>
    </row>
    <row r="2121" spans="1:8" x14ac:dyDescent="0.25">
      <c r="A2121" s="20"/>
      <c r="B2121" s="5">
        <f>DATE(YEAR(siječanj!B2121),MONTH(siječanj!B2121)+3,DAY(siječanj!B2121))</f>
        <v>44674</v>
      </c>
      <c r="C2121" s="8">
        <v>22.0625</v>
      </c>
      <c r="D2121">
        <v>0.90805441128089348</v>
      </c>
      <c r="E2121" s="6">
        <v>61.161238548075957</v>
      </c>
      <c r="F2121" s="9">
        <v>84.454209084989515</v>
      </c>
      <c r="G2121" s="9">
        <v>251.53846117618781</v>
      </c>
      <c r="H2121" s="9">
        <v>55.537732462983399</v>
      </c>
    </row>
    <row r="2122" spans="1:8" x14ac:dyDescent="0.25">
      <c r="A2122" s="20"/>
      <c r="B2122" s="5">
        <f>DATE(YEAR(siječanj!B2122),MONTH(siječanj!B2122)+3,DAY(siječanj!B2122))</f>
        <v>44674</v>
      </c>
      <c r="C2122" s="8">
        <v>22.0729166666667</v>
      </c>
      <c r="D2122">
        <v>0.90805441128089348</v>
      </c>
      <c r="E2122" s="6">
        <v>60.105691732572993</v>
      </c>
      <c r="F2122" s="9">
        <v>83.765243291805518</v>
      </c>
      <c r="G2122" s="9">
        <v>251.69557454721254</v>
      </c>
      <c r="H2122" s="9">
        <v>54.579238520852435</v>
      </c>
    </row>
    <row r="2123" spans="1:8" x14ac:dyDescent="0.25">
      <c r="A2123" s="20"/>
      <c r="B2123" s="5">
        <f>DATE(YEAR(siječanj!B2123),MONTH(siječanj!B2123)+3,DAY(siječanj!B2123))</f>
        <v>44674</v>
      </c>
      <c r="C2123" s="8">
        <v>22.0833333333333</v>
      </c>
      <c r="D2123">
        <v>0.90805441128089348</v>
      </c>
      <c r="E2123" s="6">
        <v>58.466299484737341</v>
      </c>
      <c r="F2123" s="9">
        <v>83.018241410494198</v>
      </c>
      <c r="G2123" s="9">
        <v>250.79325189849371</v>
      </c>
      <c r="H2123" s="9">
        <v>53.090581158385575</v>
      </c>
    </row>
    <row r="2124" spans="1:8" x14ac:dyDescent="0.25">
      <c r="A2124" s="20"/>
      <c r="B2124" s="5">
        <f>DATE(YEAR(siječanj!B2124),MONTH(siječanj!B2124)+3,DAY(siječanj!B2124))</f>
        <v>44674</v>
      </c>
      <c r="C2124" s="8">
        <v>22.09375</v>
      </c>
      <c r="D2124">
        <v>0.90805441128089348</v>
      </c>
      <c r="E2124" s="6">
        <v>57.202209991355886</v>
      </c>
      <c r="F2124" s="9">
        <v>82.621284763866385</v>
      </c>
      <c r="G2124" s="9">
        <v>250.41148378494117</v>
      </c>
      <c r="H2124" s="9">
        <v>51.942719117666712</v>
      </c>
    </row>
    <row r="2125" spans="1:8" x14ac:dyDescent="0.25">
      <c r="A2125" s="20"/>
      <c r="B2125" s="5">
        <f>DATE(YEAR(siječanj!B2125),MONTH(siječanj!B2125)+3,DAY(siječanj!B2125))</f>
        <v>44674</v>
      </c>
      <c r="C2125" s="8">
        <v>22.1041666666667</v>
      </c>
      <c r="D2125">
        <v>0.90805441128089348</v>
      </c>
      <c r="E2125" s="6">
        <v>55.436238820288388</v>
      </c>
      <c r="F2125" s="9">
        <v>82.124100396934537</v>
      </c>
      <c r="G2125" s="9">
        <v>250.41558225973623</v>
      </c>
      <c r="H2125" s="9">
        <v>50.339121205583986</v>
      </c>
    </row>
    <row r="2126" spans="1:8" x14ac:dyDescent="0.25">
      <c r="A2126" s="20"/>
      <c r="B2126" s="5">
        <f>DATE(YEAR(siječanj!B2126),MONTH(siječanj!B2126)+3,DAY(siječanj!B2126))</f>
        <v>44674</v>
      </c>
      <c r="C2126" s="8">
        <v>22.1145833333333</v>
      </c>
      <c r="D2126">
        <v>0.90805441128089348</v>
      </c>
      <c r="E2126" s="6">
        <v>55.440392855167453</v>
      </c>
      <c r="F2126" s="9">
        <v>81.667518837051333</v>
      </c>
      <c r="G2126" s="9">
        <v>250.67755620021276</v>
      </c>
      <c r="H2126" s="9">
        <v>50.342893295280533</v>
      </c>
    </row>
    <row r="2127" spans="1:8" x14ac:dyDescent="0.25">
      <c r="A2127" s="20"/>
      <c r="B2127" s="5">
        <f>DATE(YEAR(siječanj!B2127),MONTH(siječanj!B2127)+3,DAY(siječanj!B2127))</f>
        <v>44674</v>
      </c>
      <c r="C2127" s="8">
        <v>22.125</v>
      </c>
      <c r="D2127">
        <v>0.90805441128089348</v>
      </c>
      <c r="E2127" s="6">
        <v>54.191284296845808</v>
      </c>
      <c r="F2127" s="9">
        <v>81.544208378589943</v>
      </c>
      <c r="G2127" s="9">
        <v>250.51406384348732</v>
      </c>
      <c r="H2127" s="9">
        <v>49.208634758727847</v>
      </c>
    </row>
    <row r="2128" spans="1:8" x14ac:dyDescent="0.25">
      <c r="A2128" s="20"/>
      <c r="B2128" s="5">
        <f>DATE(YEAR(siječanj!B2128),MONTH(siječanj!B2128)+3,DAY(siječanj!B2128))</f>
        <v>44674</v>
      </c>
      <c r="C2128" s="8">
        <v>22.1354166666667</v>
      </c>
      <c r="D2128">
        <v>0.90805441128089348</v>
      </c>
      <c r="E2128" s="6">
        <v>55.475862991422133</v>
      </c>
      <c r="F2128" s="9">
        <v>81.19639289221368</v>
      </c>
      <c r="G2128" s="9">
        <v>250.76240685764611</v>
      </c>
      <c r="H2128" s="9">
        <v>50.375102108975334</v>
      </c>
    </row>
    <row r="2129" spans="1:8" x14ac:dyDescent="0.25">
      <c r="A2129" s="20"/>
      <c r="B2129" s="5">
        <f>DATE(YEAR(siječanj!B2129),MONTH(siječanj!B2129)+3,DAY(siječanj!B2129))</f>
        <v>44674</v>
      </c>
      <c r="C2129" s="8">
        <v>22.1458333333333</v>
      </c>
      <c r="D2129">
        <v>0.90805441128089348</v>
      </c>
      <c r="E2129" s="6">
        <v>55.933273462056754</v>
      </c>
      <c r="F2129" s="9">
        <v>81.089522612568928</v>
      </c>
      <c r="G2129" s="9">
        <v>250.86039827365906</v>
      </c>
      <c r="H2129" s="9">
        <v>50.790455704601165</v>
      </c>
    </row>
    <row r="2130" spans="1:8" x14ac:dyDescent="0.25">
      <c r="A2130" s="20"/>
      <c r="B2130" s="5">
        <f>DATE(YEAR(siječanj!B2130),MONTH(siječanj!B2130)+3,DAY(siječanj!B2130))</f>
        <v>44674</v>
      </c>
      <c r="C2130" s="8">
        <v>22.15625</v>
      </c>
      <c r="D2130">
        <v>0.90805441128089348</v>
      </c>
      <c r="E2130" s="6">
        <v>56.57446522675437</v>
      </c>
      <c r="F2130" s="9">
        <v>81.378293594240134</v>
      </c>
      <c r="G2130" s="9">
        <v>251.24334166894215</v>
      </c>
      <c r="H2130" s="9">
        <v>51.372692715011816</v>
      </c>
    </row>
    <row r="2131" spans="1:8" x14ac:dyDescent="0.25">
      <c r="A2131" s="20"/>
      <c r="B2131" s="5">
        <f>DATE(YEAR(siječanj!B2131),MONTH(siječanj!B2131)+3,DAY(siječanj!B2131))</f>
        <v>44674</v>
      </c>
      <c r="C2131" s="8">
        <v>22.1666666666667</v>
      </c>
      <c r="D2131">
        <v>0.90805441128089348</v>
      </c>
      <c r="E2131" s="6">
        <v>58.867461702016634</v>
      </c>
      <c r="F2131" s="9">
        <v>81.241540498421614</v>
      </c>
      <c r="G2131" s="9">
        <v>254.57228393834257</v>
      </c>
      <c r="H2131" s="9">
        <v>53.45485827942526</v>
      </c>
    </row>
    <row r="2132" spans="1:8" x14ac:dyDescent="0.25">
      <c r="A2132" s="20"/>
      <c r="B2132" s="5">
        <f>DATE(YEAR(siječanj!B2132),MONTH(siječanj!B2132)+3,DAY(siječanj!B2132))</f>
        <v>44674</v>
      </c>
      <c r="C2132" s="8">
        <v>22.1770833333333</v>
      </c>
      <c r="D2132">
        <v>0.90805441128089348</v>
      </c>
      <c r="E2132" s="6">
        <v>60.319137045306341</v>
      </c>
      <c r="F2132" s="9">
        <v>81.165996032869444</v>
      </c>
      <c r="G2132" s="9">
        <v>255.65794873567859</v>
      </c>
      <c r="H2132" s="9">
        <v>54.773058478647179</v>
      </c>
    </row>
    <row r="2133" spans="1:8" x14ac:dyDescent="0.25">
      <c r="A2133" s="20"/>
      <c r="B2133" s="5">
        <f>DATE(YEAR(siječanj!B2133),MONTH(siječanj!B2133)+3,DAY(siječanj!B2133))</f>
        <v>44674</v>
      </c>
      <c r="C2133" s="8">
        <v>22.1875</v>
      </c>
      <c r="D2133">
        <v>0.90805441128089348</v>
      </c>
      <c r="E2133" s="6">
        <v>62.140628719354815</v>
      </c>
      <c r="F2133" s="9">
        <v>81.321507278714336</v>
      </c>
      <c r="G2133" s="9">
        <v>264.00998897940826</v>
      </c>
      <c r="H2133" s="9">
        <v>56.427072028378319</v>
      </c>
    </row>
    <row r="2134" spans="1:8" x14ac:dyDescent="0.25">
      <c r="A2134" s="20"/>
      <c r="B2134" s="5">
        <f>DATE(YEAR(siječanj!B2134),MONTH(siječanj!B2134)+3,DAY(siječanj!B2134))</f>
        <v>44674</v>
      </c>
      <c r="C2134" s="8">
        <v>22.1979166666667</v>
      </c>
      <c r="D2134">
        <v>0.90805441128089348</v>
      </c>
      <c r="E2134" s="6">
        <v>64.388749902432792</v>
      </c>
      <c r="F2134" s="9">
        <v>81.866023779777024</v>
      </c>
      <c r="G2134" s="9">
        <v>266.99506967384485</v>
      </c>
      <c r="H2134" s="9">
        <v>58.4684883857663</v>
      </c>
    </row>
    <row r="2135" spans="1:8" x14ac:dyDescent="0.25">
      <c r="A2135" s="20"/>
      <c r="B2135" s="5">
        <f>DATE(YEAR(siječanj!B2135),MONTH(siječanj!B2135)+3,DAY(siječanj!B2135))</f>
        <v>44674</v>
      </c>
      <c r="C2135" s="8">
        <v>22.2083333333333</v>
      </c>
      <c r="D2135">
        <v>0.90805441128089348</v>
      </c>
      <c r="E2135" s="6">
        <v>66.62583966066822</v>
      </c>
      <c r="F2135" s="9">
        <v>83.010834690886057</v>
      </c>
      <c r="G2135" s="9">
        <v>274.60360601930563</v>
      </c>
      <c r="H2135" s="9">
        <v>60.499887609163281</v>
      </c>
    </row>
    <row r="2136" spans="1:8" x14ac:dyDescent="0.25">
      <c r="A2136" s="20"/>
      <c r="B2136" s="5">
        <f>DATE(YEAR(siječanj!B2136),MONTH(siječanj!B2136)+3,DAY(siječanj!B2136))</f>
        <v>44674</v>
      </c>
      <c r="C2136" s="8">
        <v>22.21875</v>
      </c>
      <c r="D2136">
        <v>0.90805441128089348</v>
      </c>
      <c r="E2136" s="6">
        <v>69.775831204001463</v>
      </c>
      <c r="F2136" s="9">
        <v>84.284512919113936</v>
      </c>
      <c r="G2136" s="9">
        <v>274.57430883970864</v>
      </c>
      <c r="H2136" s="9">
        <v>63.360251325584542</v>
      </c>
    </row>
    <row r="2137" spans="1:8" x14ac:dyDescent="0.25">
      <c r="A2137" s="20"/>
      <c r="B2137" s="5">
        <f>DATE(YEAR(siječanj!B2137),MONTH(siječanj!B2137)+3,DAY(siječanj!B2137))</f>
        <v>44674</v>
      </c>
      <c r="C2137" s="8">
        <v>22.2291666666667</v>
      </c>
      <c r="D2137">
        <v>0.90805441128089348</v>
      </c>
      <c r="E2137" s="6">
        <v>72.061935396727762</v>
      </c>
      <c r="F2137" s="9">
        <v>86.072679015057133</v>
      </c>
      <c r="G2137" s="9">
        <v>260.1588193198171</v>
      </c>
      <c r="H2137" s="9">
        <v>65.436158322437407</v>
      </c>
    </row>
    <row r="2138" spans="1:8" x14ac:dyDescent="0.25">
      <c r="A2138" s="20"/>
      <c r="B2138" s="5">
        <f>DATE(YEAR(siječanj!B2138),MONTH(siječanj!B2138)+3,DAY(siječanj!B2138))</f>
        <v>44674</v>
      </c>
      <c r="C2138" s="8">
        <v>22.2395833333333</v>
      </c>
      <c r="D2138">
        <v>0.90805441128089348</v>
      </c>
      <c r="E2138" s="6">
        <v>75.085688560319468</v>
      </c>
      <c r="F2138" s="9">
        <v>88.197803520294386</v>
      </c>
      <c r="G2138" s="9">
        <v>197.0016256545409</v>
      </c>
      <c r="H2138" s="9">
        <v>68.181890721261411</v>
      </c>
    </row>
    <row r="2139" spans="1:8" x14ac:dyDescent="0.25">
      <c r="A2139" s="20"/>
      <c r="B2139" s="5">
        <f>DATE(YEAR(siječanj!B2139),MONTH(siječanj!B2139)+3,DAY(siječanj!B2139))</f>
        <v>44674</v>
      </c>
      <c r="C2139" s="8">
        <v>22.25</v>
      </c>
      <c r="D2139">
        <v>0.90805441128089348</v>
      </c>
      <c r="E2139" s="6">
        <v>78.959501817405126</v>
      </c>
      <c r="F2139" s="9">
        <v>91.16704777736058</v>
      </c>
      <c r="G2139" s="9">
        <v>135.35943658981986</v>
      </c>
      <c r="H2139" s="9">
        <v>71.699523937836446</v>
      </c>
    </row>
    <row r="2140" spans="1:8" x14ac:dyDescent="0.25">
      <c r="A2140" s="20"/>
      <c r="B2140" s="5">
        <f>DATE(YEAR(siječanj!B2140),MONTH(siječanj!B2140)+3,DAY(siječanj!B2140))</f>
        <v>44674</v>
      </c>
      <c r="C2140" s="8">
        <v>22.2604166666667</v>
      </c>
      <c r="D2140">
        <v>0.90805441128089348</v>
      </c>
      <c r="E2140" s="6">
        <v>83.187267837061754</v>
      </c>
      <c r="F2140" s="9">
        <v>92.663252124855717</v>
      </c>
      <c r="G2140" s="9">
        <v>66.397149144195794</v>
      </c>
      <c r="H2140" s="9">
        <v>75.538565521849122</v>
      </c>
    </row>
    <row r="2141" spans="1:8" x14ac:dyDescent="0.25">
      <c r="A2141" s="20"/>
      <c r="B2141" s="5">
        <f>DATE(YEAR(siječanj!B2141),MONTH(siječanj!B2141)+3,DAY(siječanj!B2141))</f>
        <v>44674</v>
      </c>
      <c r="C2141" s="8">
        <v>22.2708333333333</v>
      </c>
      <c r="D2141">
        <v>0.90805441128089348</v>
      </c>
      <c r="E2141" s="6">
        <v>86.43308812000484</v>
      </c>
      <c r="F2141" s="9">
        <v>95.821011955086604</v>
      </c>
      <c r="G2141" s="9">
        <v>12.722291403373346</v>
      </c>
      <c r="H2141" s="9">
        <v>78.485946948000588</v>
      </c>
    </row>
    <row r="2142" spans="1:8" x14ac:dyDescent="0.25">
      <c r="A2142" s="20"/>
      <c r="B2142" s="5">
        <f>DATE(YEAR(siječanj!B2142),MONTH(siječanj!B2142)+3,DAY(siječanj!B2142))</f>
        <v>44674</v>
      </c>
      <c r="C2142" s="8">
        <v>22.28125</v>
      </c>
      <c r="D2142">
        <v>0.90805441128089348</v>
      </c>
      <c r="E2142" s="6">
        <v>91.700509587508051</v>
      </c>
      <c r="F2142" s="9">
        <v>100.54757845338145</v>
      </c>
      <c r="G2142" s="9">
        <v>3.7067668524015009</v>
      </c>
      <c r="H2142" s="9">
        <v>83.269052247642549</v>
      </c>
    </row>
    <row r="2143" spans="1:8" x14ac:dyDescent="0.25">
      <c r="A2143" s="20"/>
      <c r="B2143" s="5">
        <f>DATE(YEAR(siječanj!B2143),MONTH(siječanj!B2143)+3,DAY(siječanj!B2143))</f>
        <v>44674</v>
      </c>
      <c r="C2143" s="8">
        <v>22.2916666666667</v>
      </c>
      <c r="D2143">
        <v>0.90805441128089348</v>
      </c>
      <c r="E2143" s="6">
        <v>95.772053514863899</v>
      </c>
      <c r="F2143" s="9">
        <v>106.58156324669059</v>
      </c>
      <c r="G2143" s="9">
        <v>1.9663297328079816</v>
      </c>
      <c r="H2143" s="9">
        <v>86.966235671601964</v>
      </c>
    </row>
    <row r="2144" spans="1:8" x14ac:dyDescent="0.25">
      <c r="A2144" s="20"/>
      <c r="B2144" s="5">
        <f>DATE(YEAR(siječanj!B2144),MONTH(siječanj!B2144)+3,DAY(siječanj!B2144))</f>
        <v>44674</v>
      </c>
      <c r="C2144" s="8">
        <v>22.3020833333333</v>
      </c>
      <c r="D2144">
        <v>0.90805441128089348</v>
      </c>
      <c r="E2144" s="6">
        <v>99.849371788982822</v>
      </c>
      <c r="F2144" s="9">
        <v>109.77907564841722</v>
      </c>
      <c r="G2144" s="9">
        <v>1.4082685800853194</v>
      </c>
      <c r="H2144" s="9">
        <v>90.668662516611846</v>
      </c>
    </row>
    <row r="2145" spans="1:8" x14ac:dyDescent="0.25">
      <c r="A2145" s="20"/>
      <c r="B2145" s="5">
        <f>DATE(YEAR(siječanj!B2145),MONTH(siječanj!B2145)+3,DAY(siječanj!B2145))</f>
        <v>44674</v>
      </c>
      <c r="C2145" s="8">
        <v>22.3125</v>
      </c>
      <c r="D2145">
        <v>0.90805441128089348</v>
      </c>
      <c r="E2145" s="6">
        <v>102.61883824911808</v>
      </c>
      <c r="F2145" s="9">
        <v>112.99586110640176</v>
      </c>
      <c r="G2145" s="9">
        <v>1.2508176668265909</v>
      </c>
      <c r="H2145" s="9">
        <v>93.183488752632158</v>
      </c>
    </row>
    <row r="2146" spans="1:8" x14ac:dyDescent="0.25">
      <c r="A2146" s="20"/>
      <c r="B2146" s="5">
        <f>DATE(YEAR(siječanj!B2146),MONTH(siječanj!B2146)+3,DAY(siječanj!B2146))</f>
        <v>44674</v>
      </c>
      <c r="C2146" s="8">
        <v>22.3229166666667</v>
      </c>
      <c r="D2146">
        <v>0.90805441128089348</v>
      </c>
      <c r="E2146" s="6">
        <v>107.18283685579081</v>
      </c>
      <c r="F2146" s="9">
        <v>118.36735703294147</v>
      </c>
      <c r="G2146" s="9">
        <v>1.1715608300403635</v>
      </c>
      <c r="H2146" s="9">
        <v>97.327847820501177</v>
      </c>
    </row>
    <row r="2147" spans="1:8" x14ac:dyDescent="0.25">
      <c r="A2147" s="20"/>
      <c r="B2147" s="5">
        <f>DATE(YEAR(siječanj!B2147),MONTH(siječanj!B2147)+3,DAY(siječanj!B2147))</f>
        <v>44674</v>
      </c>
      <c r="C2147" s="8">
        <v>22.3333333333333</v>
      </c>
      <c r="D2147">
        <v>0.90805441128089348</v>
      </c>
      <c r="E2147" s="6">
        <v>111.35431987275635</v>
      </c>
      <c r="F2147" s="9">
        <v>125.83028118322645</v>
      </c>
      <c r="G2147" s="9">
        <v>0.97108691967675131</v>
      </c>
      <c r="H2147" s="9">
        <v>101.11578137564007</v>
      </c>
    </row>
    <row r="2148" spans="1:8" x14ac:dyDescent="0.25">
      <c r="A2148" s="20"/>
      <c r="B2148" s="5">
        <f>DATE(YEAR(siječanj!B2148),MONTH(siječanj!B2148)+3,DAY(siječanj!B2148))</f>
        <v>44674</v>
      </c>
      <c r="C2148" s="8">
        <v>22.34375</v>
      </c>
      <c r="D2148">
        <v>0.90805441128089348</v>
      </c>
      <c r="E2148" s="6">
        <v>112.11843890191786</v>
      </c>
      <c r="F2148" s="9">
        <v>128.75372955481549</v>
      </c>
      <c r="G2148" s="9">
        <v>0.98340242412671008</v>
      </c>
      <c r="H2148" s="9">
        <v>101.80964303081385</v>
      </c>
    </row>
    <row r="2149" spans="1:8" x14ac:dyDescent="0.25">
      <c r="A2149" s="20"/>
      <c r="B2149" s="5">
        <f>DATE(YEAR(siječanj!B2149),MONTH(siječanj!B2149)+3,DAY(siječanj!B2149))</f>
        <v>44674</v>
      </c>
      <c r="C2149" s="8">
        <v>22.3541666666667</v>
      </c>
      <c r="D2149">
        <v>0.90805441128089348</v>
      </c>
      <c r="E2149" s="6">
        <v>112.67416616460184</v>
      </c>
      <c r="F2149" s="9">
        <v>130.91450965067821</v>
      </c>
      <c r="G2149" s="9">
        <v>1.0221493772188943</v>
      </c>
      <c r="H2149" s="9">
        <v>102.31427362316309</v>
      </c>
    </row>
    <row r="2150" spans="1:8" x14ac:dyDescent="0.25">
      <c r="A2150" s="20"/>
      <c r="B2150" s="5">
        <f>DATE(YEAR(siječanj!B2150),MONTH(siječanj!B2150)+3,DAY(siječanj!B2150))</f>
        <v>44674</v>
      </c>
      <c r="C2150" s="8">
        <v>22.3645833333333</v>
      </c>
      <c r="D2150">
        <v>0.90805441128089348</v>
      </c>
      <c r="E2150" s="6">
        <v>115.21937331871915</v>
      </c>
      <c r="F2150" s="9">
        <v>133.67209505168671</v>
      </c>
      <c r="G2150" s="9">
        <v>1.0299762871946097</v>
      </c>
      <c r="H2150" s="9">
        <v>104.62546020708301</v>
      </c>
    </row>
    <row r="2151" spans="1:8" x14ac:dyDescent="0.25">
      <c r="A2151" s="20"/>
      <c r="B2151" s="5">
        <f>DATE(YEAR(siječanj!B2151),MONTH(siječanj!B2151)+3,DAY(siječanj!B2151))</f>
        <v>44674</v>
      </c>
      <c r="C2151" s="8">
        <v>22.375</v>
      </c>
      <c r="D2151">
        <v>0.90805441128089348</v>
      </c>
      <c r="E2151" s="6">
        <v>118.19190893993361</v>
      </c>
      <c r="F2151" s="9">
        <v>136.6597751355871</v>
      </c>
      <c r="G2151" s="9">
        <v>1.0601461475020963</v>
      </c>
      <c r="H2151" s="9">
        <v>107.32468429061639</v>
      </c>
    </row>
    <row r="2152" spans="1:8" x14ac:dyDescent="0.25">
      <c r="A2152" s="20"/>
      <c r="B2152" s="5">
        <f>DATE(YEAR(siječanj!B2152),MONTH(siječanj!B2152)+3,DAY(siječanj!B2152))</f>
        <v>44674</v>
      </c>
      <c r="C2152" s="8">
        <v>22.3854166666667</v>
      </c>
      <c r="D2152">
        <v>0.90805441128089348</v>
      </c>
      <c r="E2152" s="6">
        <v>119.43011812088852</v>
      </c>
      <c r="F2152" s="9">
        <v>138.26911030716536</v>
      </c>
      <c r="G2152" s="9">
        <v>1.0711363286559366</v>
      </c>
      <c r="H2152" s="9">
        <v>108.44904559947099</v>
      </c>
    </row>
    <row r="2153" spans="1:8" x14ac:dyDescent="0.25">
      <c r="A2153" s="20"/>
      <c r="B2153" s="5">
        <f>DATE(YEAR(siječanj!B2153),MONTH(siječanj!B2153)+3,DAY(siječanj!B2153))</f>
        <v>44674</v>
      </c>
      <c r="C2153" s="8">
        <v>22.3958333333333</v>
      </c>
      <c r="D2153">
        <v>0.90805441128089348</v>
      </c>
      <c r="E2153" s="6">
        <v>121.52553583011969</v>
      </c>
      <c r="F2153" s="9">
        <v>138.68253772109884</v>
      </c>
      <c r="G2153" s="9">
        <v>1.1184978836732673</v>
      </c>
      <c r="H2153" s="9">
        <v>110.35179889381446</v>
      </c>
    </row>
    <row r="2154" spans="1:8" x14ac:dyDescent="0.25">
      <c r="A2154" s="20"/>
      <c r="B2154" s="5">
        <f>DATE(YEAR(siječanj!B2154),MONTH(siječanj!B2154)+3,DAY(siječanj!B2154))</f>
        <v>44674</v>
      </c>
      <c r="C2154" s="8">
        <v>22.40625</v>
      </c>
      <c r="D2154">
        <v>0.90805441128089348</v>
      </c>
      <c r="E2154" s="6">
        <v>125.56875408465055</v>
      </c>
      <c r="F2154" s="9">
        <v>139.04855207387544</v>
      </c>
      <c r="G2154" s="9">
        <v>1.0441672486670237</v>
      </c>
      <c r="H2154" s="9">
        <v>114.02326106561264</v>
      </c>
    </row>
    <row r="2155" spans="1:8" x14ac:dyDescent="0.25">
      <c r="A2155" s="20"/>
      <c r="B2155" s="5">
        <f>DATE(YEAR(siječanj!B2155),MONTH(siječanj!B2155)+3,DAY(siječanj!B2155))</f>
        <v>44674</v>
      </c>
      <c r="C2155" s="8">
        <v>22.4166666666667</v>
      </c>
      <c r="D2155">
        <v>0.90805441128089348</v>
      </c>
      <c r="E2155" s="6">
        <v>127.69368291547482</v>
      </c>
      <c r="F2155" s="9">
        <v>139.95519007081631</v>
      </c>
      <c r="G2155" s="9">
        <v>1.0232746514323674</v>
      </c>
      <c r="H2155" s="9">
        <v>115.95281206410057</v>
      </c>
    </row>
    <row r="2156" spans="1:8" x14ac:dyDescent="0.25">
      <c r="A2156" s="20"/>
      <c r="B2156" s="5">
        <f>DATE(YEAR(siječanj!B2156),MONTH(siječanj!B2156)+3,DAY(siječanj!B2156))</f>
        <v>44674</v>
      </c>
      <c r="C2156" s="8">
        <v>22.4270833333333</v>
      </c>
      <c r="D2156">
        <v>0.90805441128089348</v>
      </c>
      <c r="E2156" s="6">
        <v>129.70307715480592</v>
      </c>
      <c r="F2156" s="9">
        <v>140.48321171914893</v>
      </c>
      <c r="G2156" s="9">
        <v>1.0959198749938805</v>
      </c>
      <c r="H2156" s="9">
        <v>117.7774513671276</v>
      </c>
    </row>
    <row r="2157" spans="1:8" x14ac:dyDescent="0.25">
      <c r="A2157" s="20"/>
      <c r="B2157" s="5">
        <f>DATE(YEAR(siječanj!B2157),MONTH(siječanj!B2157)+3,DAY(siječanj!B2157))</f>
        <v>44674</v>
      </c>
      <c r="C2157" s="8">
        <v>22.4375</v>
      </c>
      <c r="D2157">
        <v>0.90805441128089348</v>
      </c>
      <c r="E2157" s="6">
        <v>129.96071567990475</v>
      </c>
      <c r="F2157" s="9">
        <v>140.35037127041923</v>
      </c>
      <c r="G2157" s="9">
        <v>1.0365503912788743</v>
      </c>
      <c r="H2157" s="9">
        <v>118.01140116635949</v>
      </c>
    </row>
    <row r="2158" spans="1:8" x14ac:dyDescent="0.25">
      <c r="A2158" s="20"/>
      <c r="B2158" s="5">
        <f>DATE(YEAR(siječanj!B2158),MONTH(siječanj!B2158)+3,DAY(siječanj!B2158))</f>
        <v>44674</v>
      </c>
      <c r="C2158" s="8">
        <v>22.4479166666667</v>
      </c>
      <c r="D2158">
        <v>0.90805441128089348</v>
      </c>
      <c r="E2158" s="6">
        <v>130.1714088452469</v>
      </c>
      <c r="F2158" s="9">
        <v>140.42094507640178</v>
      </c>
      <c r="G2158" s="9">
        <v>1.0184959863387009</v>
      </c>
      <c r="H2158" s="9">
        <v>118.20272202457517</v>
      </c>
    </row>
    <row r="2159" spans="1:8" x14ac:dyDescent="0.25">
      <c r="A2159" s="20"/>
      <c r="B2159" s="5">
        <f>DATE(YEAR(siječanj!B2159),MONTH(siječanj!B2159)+3,DAY(siječanj!B2159))</f>
        <v>44674</v>
      </c>
      <c r="C2159" s="8">
        <v>22.4583333333333</v>
      </c>
      <c r="D2159">
        <v>0.90805441128089348</v>
      </c>
      <c r="E2159" s="6">
        <v>130.87945436056998</v>
      </c>
      <c r="F2159" s="9">
        <v>140.33516403451381</v>
      </c>
      <c r="G2159" s="9">
        <v>1.0698610178806669</v>
      </c>
      <c r="H2159" s="9">
        <v>118.84566587815193</v>
      </c>
    </row>
    <row r="2160" spans="1:8" x14ac:dyDescent="0.25">
      <c r="A2160" s="20"/>
      <c r="B2160" s="5">
        <f>DATE(YEAR(siječanj!B2160),MONTH(siječanj!B2160)+3,DAY(siječanj!B2160))</f>
        <v>44674</v>
      </c>
      <c r="C2160" s="8">
        <v>22.46875</v>
      </c>
      <c r="D2160">
        <v>0.90805441128089348</v>
      </c>
      <c r="E2160" s="6">
        <v>130.9727593055664</v>
      </c>
      <c r="F2160" s="9">
        <v>140.41112845954737</v>
      </c>
      <c r="G2160" s="9">
        <v>1.1167599598322087</v>
      </c>
      <c r="H2160" s="9">
        <v>118.93039184505027</v>
      </c>
    </row>
    <row r="2161" spans="1:8" x14ac:dyDescent="0.25">
      <c r="A2161" s="20"/>
      <c r="B2161" s="5">
        <f>DATE(YEAR(siječanj!B2161),MONTH(siječanj!B2161)+3,DAY(siječanj!B2161))</f>
        <v>44674</v>
      </c>
      <c r="C2161" s="8">
        <v>22.4791666666667</v>
      </c>
      <c r="D2161">
        <v>0.90805441128089348</v>
      </c>
      <c r="E2161" s="6">
        <v>134.0333527220794</v>
      </c>
      <c r="F2161" s="9">
        <v>140.34224555071441</v>
      </c>
      <c r="G2161" s="9">
        <v>1.0169356056957177</v>
      </c>
      <c r="H2161" s="9">
        <v>121.70957719805214</v>
      </c>
    </row>
    <row r="2162" spans="1:8" x14ac:dyDescent="0.25">
      <c r="A2162" s="20"/>
      <c r="B2162" s="5">
        <f>DATE(YEAR(siječanj!B2162),MONTH(siječanj!B2162)+3,DAY(siječanj!B2162))</f>
        <v>44674</v>
      </c>
      <c r="C2162" s="8">
        <v>22.4895833333333</v>
      </c>
      <c r="D2162">
        <v>0.90805441128089348</v>
      </c>
      <c r="E2162" s="6">
        <v>132.20411691035005</v>
      </c>
      <c r="F2162" s="9">
        <v>139.28993117952768</v>
      </c>
      <c r="G2162" s="9">
        <v>1.0514690306764516</v>
      </c>
      <c r="H2162" s="9">
        <v>120.04853154993833</v>
      </c>
    </row>
    <row r="2163" spans="1:8" x14ac:dyDescent="0.25">
      <c r="A2163" s="20"/>
      <c r="B2163" s="5">
        <f>DATE(YEAR(siječanj!B2163),MONTH(siječanj!B2163)+3,DAY(siječanj!B2163))</f>
        <v>44674</v>
      </c>
      <c r="C2163" s="8">
        <v>22.5</v>
      </c>
      <c r="D2163">
        <v>0.90805441128089348</v>
      </c>
      <c r="E2163" s="6">
        <v>129.91145800006365</v>
      </c>
      <c r="F2163" s="9">
        <v>137.89413095799918</v>
      </c>
      <c r="G2163" s="9">
        <v>1.0715614325812768</v>
      </c>
      <c r="H2163" s="9">
        <v>117.96667251289031</v>
      </c>
    </row>
    <row r="2164" spans="1:8" x14ac:dyDescent="0.25">
      <c r="A2164" s="20"/>
      <c r="B2164" s="5">
        <f>DATE(YEAR(siječanj!B2164),MONTH(siječanj!B2164)+3,DAY(siječanj!B2164))</f>
        <v>44674</v>
      </c>
      <c r="C2164" s="8">
        <v>22.5104166666667</v>
      </c>
      <c r="D2164">
        <v>0.90805441128089348</v>
      </c>
      <c r="E2164" s="6">
        <v>127.83379720139938</v>
      </c>
      <c r="F2164" s="9">
        <v>137.00424015878704</v>
      </c>
      <c r="G2164" s="9">
        <v>1.0141474249213334</v>
      </c>
      <c r="H2164" s="9">
        <v>116.08004345951784</v>
      </c>
    </row>
    <row r="2165" spans="1:8" x14ac:dyDescent="0.25">
      <c r="A2165" s="20"/>
      <c r="B2165" s="5">
        <f>DATE(YEAR(siječanj!B2165),MONTH(siječanj!B2165)+3,DAY(siječanj!B2165))</f>
        <v>44674</v>
      </c>
      <c r="C2165" s="8">
        <v>22.5208333333333</v>
      </c>
      <c r="D2165">
        <v>0.90805441128089348</v>
      </c>
      <c r="E2165" s="6">
        <v>128.84913804260441</v>
      </c>
      <c r="F2165" s="9">
        <v>135.55188485184271</v>
      </c>
      <c r="G2165" s="9">
        <v>1.0197612946098009</v>
      </c>
      <c r="H2165" s="9">
        <v>117.00202818932772</v>
      </c>
    </row>
    <row r="2166" spans="1:8" x14ac:dyDescent="0.25">
      <c r="A2166" s="20"/>
      <c r="B2166" s="5">
        <f>DATE(YEAR(siječanj!B2166),MONTH(siječanj!B2166)+3,DAY(siječanj!B2166))</f>
        <v>44674</v>
      </c>
      <c r="C2166" s="8">
        <v>22.53125</v>
      </c>
      <c r="D2166">
        <v>0.90805441128089348</v>
      </c>
      <c r="E2166" s="6">
        <v>129.78989489523738</v>
      </c>
      <c r="F2166" s="9">
        <v>133.9880904007411</v>
      </c>
      <c r="G2166" s="9">
        <v>1.025600219140963</v>
      </c>
      <c r="H2166" s="9">
        <v>117.85628659930383</v>
      </c>
    </row>
    <row r="2167" spans="1:8" x14ac:dyDescent="0.25">
      <c r="A2167" s="20"/>
      <c r="B2167" s="5">
        <f>DATE(YEAR(siječanj!B2167),MONTH(siječanj!B2167)+3,DAY(siječanj!B2167))</f>
        <v>44674</v>
      </c>
      <c r="C2167" s="8">
        <v>22.5416666666667</v>
      </c>
      <c r="D2167">
        <v>0.90805441128089348</v>
      </c>
      <c r="E2167" s="6">
        <v>128.223365054597</v>
      </c>
      <c r="F2167" s="9">
        <v>130.76539739028411</v>
      </c>
      <c r="G2167" s="9">
        <v>1.0972927099346181</v>
      </c>
      <c r="H2167" s="9">
        <v>116.43379226710717</v>
      </c>
    </row>
    <row r="2168" spans="1:8" x14ac:dyDescent="0.25">
      <c r="A2168" s="20"/>
      <c r="B2168" s="5">
        <f>DATE(YEAR(siječanj!B2168),MONTH(siječanj!B2168)+3,DAY(siječanj!B2168))</f>
        <v>44674</v>
      </c>
      <c r="C2168" s="8">
        <v>22.5520833333333</v>
      </c>
      <c r="D2168">
        <v>0.90805441128089348</v>
      </c>
      <c r="E2168" s="6">
        <v>127.82290775241431</v>
      </c>
      <c r="F2168" s="9">
        <v>128.82772098216606</v>
      </c>
      <c r="G2168" s="9">
        <v>1.0780755216405224</v>
      </c>
      <c r="H2168" s="9">
        <v>116.07015524733053</v>
      </c>
    </row>
    <row r="2169" spans="1:8" x14ac:dyDescent="0.25">
      <c r="A2169" s="20"/>
      <c r="B2169" s="5">
        <f>DATE(YEAR(siječanj!B2169),MONTH(siječanj!B2169)+3,DAY(siječanj!B2169))</f>
        <v>44674</v>
      </c>
      <c r="C2169" s="8">
        <v>22.5625</v>
      </c>
      <c r="D2169">
        <v>0.90805441128089348</v>
      </c>
      <c r="E2169" s="6">
        <v>129.49888509376302</v>
      </c>
      <c r="F2169" s="9">
        <v>127.29603099682146</v>
      </c>
      <c r="G2169" s="9">
        <v>1.1740089266737253</v>
      </c>
      <c r="H2169" s="9">
        <v>117.59203386534905</v>
      </c>
    </row>
    <row r="2170" spans="1:8" x14ac:dyDescent="0.25">
      <c r="A2170" s="20"/>
      <c r="B2170" s="5">
        <f>DATE(YEAR(siječanj!B2170),MONTH(siječanj!B2170)+3,DAY(siječanj!B2170))</f>
        <v>44674</v>
      </c>
      <c r="C2170" s="8">
        <v>22.5729166666667</v>
      </c>
      <c r="D2170">
        <v>0.90805441128089348</v>
      </c>
      <c r="E2170" s="6">
        <v>127.98296418570527</v>
      </c>
      <c r="F2170" s="9">
        <v>125.79882842891161</v>
      </c>
      <c r="G2170" s="9">
        <v>1.1763369952585507</v>
      </c>
      <c r="H2170" s="9">
        <v>116.21549519763427</v>
      </c>
    </row>
    <row r="2171" spans="1:8" x14ac:dyDescent="0.25">
      <c r="A2171" s="20"/>
      <c r="B2171" s="5">
        <f>DATE(YEAR(siječanj!B2171),MONTH(siječanj!B2171)+3,DAY(siječanj!B2171))</f>
        <v>44674</v>
      </c>
      <c r="C2171" s="8">
        <v>22.5833333333333</v>
      </c>
      <c r="D2171">
        <v>0.90805441128089348</v>
      </c>
      <c r="E2171" s="6">
        <v>126.16220621906015</v>
      </c>
      <c r="F2171" s="9">
        <v>123.07055057375038</v>
      </c>
      <c r="G2171" s="9">
        <v>1.1002584339070784</v>
      </c>
      <c r="H2171" s="9">
        <v>114.56214789414734</v>
      </c>
    </row>
    <row r="2172" spans="1:8" x14ac:dyDescent="0.25">
      <c r="A2172" s="20"/>
      <c r="B2172" s="5">
        <f>DATE(YEAR(siječanj!B2172),MONTH(siječanj!B2172)+3,DAY(siječanj!B2172))</f>
        <v>44674</v>
      </c>
      <c r="C2172" s="8">
        <v>22.59375</v>
      </c>
      <c r="D2172">
        <v>0.90805441128089348</v>
      </c>
      <c r="E2172" s="6">
        <v>125.95713251772744</v>
      </c>
      <c r="F2172" s="9">
        <v>121.22394005141575</v>
      </c>
      <c r="G2172" s="9">
        <v>1.0795383791187885</v>
      </c>
      <c r="H2172" s="9">
        <v>114.37592981501447</v>
      </c>
    </row>
    <row r="2173" spans="1:8" x14ac:dyDescent="0.25">
      <c r="A2173" s="20"/>
      <c r="B2173" s="5">
        <f>DATE(YEAR(siječanj!B2173),MONTH(siječanj!B2173)+3,DAY(siječanj!B2173))</f>
        <v>44674</v>
      </c>
      <c r="C2173" s="8">
        <v>22.6041666666667</v>
      </c>
      <c r="D2173">
        <v>0.90805441128089348</v>
      </c>
      <c r="E2173" s="6">
        <v>124.93138276120884</v>
      </c>
      <c r="F2173" s="9">
        <v>119.92238850415072</v>
      </c>
      <c r="G2173" s="9">
        <v>1.072931766645784</v>
      </c>
      <c r="H2173" s="9">
        <v>113.44449322373745</v>
      </c>
    </row>
    <row r="2174" spans="1:8" x14ac:dyDescent="0.25">
      <c r="A2174" s="20"/>
      <c r="B2174" s="5">
        <f>DATE(YEAR(siječanj!B2174),MONTH(siječanj!B2174)+3,DAY(siječanj!B2174))</f>
        <v>44674</v>
      </c>
      <c r="C2174" s="8">
        <v>22.6145833333333</v>
      </c>
      <c r="D2174">
        <v>0.90805441128089348</v>
      </c>
      <c r="E2174" s="6">
        <v>123.87518265819379</v>
      </c>
      <c r="F2174" s="9">
        <v>118.93442837987197</v>
      </c>
      <c r="G2174" s="9">
        <v>1.0754623841887345</v>
      </c>
      <c r="H2174" s="9">
        <v>112.48540606099931</v>
      </c>
    </row>
    <row r="2175" spans="1:8" x14ac:dyDescent="0.25">
      <c r="A2175" s="20"/>
      <c r="B2175" s="5">
        <f>DATE(YEAR(siječanj!B2175),MONTH(siječanj!B2175)+3,DAY(siječanj!B2175))</f>
        <v>44674</v>
      </c>
      <c r="C2175" s="8">
        <v>22.625</v>
      </c>
      <c r="D2175">
        <v>0.90805441128089348</v>
      </c>
      <c r="E2175" s="6">
        <v>122.04504832792585</v>
      </c>
      <c r="F2175" s="9">
        <v>117.47029790964486</v>
      </c>
      <c r="G2175" s="9">
        <v>1.0699460386657351</v>
      </c>
      <c r="H2175" s="9">
        <v>110.8235445091629</v>
      </c>
    </row>
    <row r="2176" spans="1:8" x14ac:dyDescent="0.25">
      <c r="A2176" s="20"/>
      <c r="B2176" s="5">
        <f>DATE(YEAR(siječanj!B2176),MONTH(siječanj!B2176)+3,DAY(siječanj!B2176))</f>
        <v>44674</v>
      </c>
      <c r="C2176" s="8">
        <v>22.6354166666667</v>
      </c>
      <c r="D2176">
        <v>0.90805441128089348</v>
      </c>
      <c r="E2176" s="6">
        <v>120.98327343861877</v>
      </c>
      <c r="F2176" s="9">
        <v>116.45219166532559</v>
      </c>
      <c r="G2176" s="9">
        <v>1.0151851784742592</v>
      </c>
      <c r="H2176" s="9">
        <v>109.85939513714033</v>
      </c>
    </row>
    <row r="2177" spans="1:8" x14ac:dyDescent="0.25">
      <c r="A2177" s="20"/>
      <c r="B2177" s="5">
        <f>DATE(YEAR(siječanj!B2177),MONTH(siječanj!B2177)+3,DAY(siječanj!B2177))</f>
        <v>44674</v>
      </c>
      <c r="C2177" s="8">
        <v>22.6458333333333</v>
      </c>
      <c r="D2177">
        <v>0.90805441128089348</v>
      </c>
      <c r="E2177" s="6">
        <v>123.03282500317781</v>
      </c>
      <c r="F2177" s="9">
        <v>115.77830838569093</v>
      </c>
      <c r="G2177" s="9">
        <v>1.0189485969003205</v>
      </c>
      <c r="H2177" s="9">
        <v>111.72049947648581</v>
      </c>
    </row>
    <row r="2178" spans="1:8" x14ac:dyDescent="0.25">
      <c r="A2178" s="20"/>
      <c r="B2178" s="5">
        <f>DATE(YEAR(siječanj!B2178),MONTH(siječanj!B2178)+3,DAY(siječanj!B2178))</f>
        <v>44674</v>
      </c>
      <c r="C2178" s="8">
        <v>22.65625</v>
      </c>
      <c r="D2178">
        <v>0.90805441128089348</v>
      </c>
      <c r="E2178" s="6">
        <v>124.23417407444813</v>
      </c>
      <c r="F2178" s="9">
        <v>115.17263211766667</v>
      </c>
      <c r="G2178" s="9">
        <v>1.0681355964192574</v>
      </c>
      <c r="H2178" s="9">
        <v>112.81138980014104</v>
      </c>
    </row>
    <row r="2179" spans="1:8" x14ac:dyDescent="0.25">
      <c r="A2179" s="20"/>
      <c r="B2179" s="5">
        <f>DATE(YEAR(siječanj!B2179),MONTH(siječanj!B2179)+3,DAY(siječanj!B2179))</f>
        <v>44674</v>
      </c>
      <c r="C2179" s="8">
        <v>22.6666666666667</v>
      </c>
      <c r="D2179">
        <v>0.90805441128089348</v>
      </c>
      <c r="E2179" s="6">
        <v>120.44839776305957</v>
      </c>
      <c r="F2179" s="9">
        <v>114.87483059714469</v>
      </c>
      <c r="G2179" s="9">
        <v>1.1363272337707462</v>
      </c>
      <c r="H2179" s="9">
        <v>109.37369892046195</v>
      </c>
    </row>
    <row r="2180" spans="1:8" x14ac:dyDescent="0.25">
      <c r="A2180" s="20"/>
      <c r="B2180" s="5">
        <f>DATE(YEAR(siječanj!B2180),MONTH(siječanj!B2180)+3,DAY(siječanj!B2180))</f>
        <v>44674</v>
      </c>
      <c r="C2180" s="8">
        <v>22.6770833333333</v>
      </c>
      <c r="D2180">
        <v>0.90805441128089348</v>
      </c>
      <c r="E2180" s="6">
        <v>119.49469926495608</v>
      </c>
      <c r="F2180" s="9">
        <v>114.76229626866828</v>
      </c>
      <c r="G2180" s="9">
        <v>1.1572198310054025</v>
      </c>
      <c r="H2180" s="9">
        <v>108.50768879222711</v>
      </c>
    </row>
    <row r="2181" spans="1:8" x14ac:dyDescent="0.25">
      <c r="A2181" s="20"/>
      <c r="B2181" s="5">
        <f>DATE(YEAR(siječanj!B2181),MONTH(siječanj!B2181)+3,DAY(siječanj!B2181))</f>
        <v>44674</v>
      </c>
      <c r="C2181" s="8">
        <v>22.6875</v>
      </c>
      <c r="D2181">
        <v>0.90805441128089348</v>
      </c>
      <c r="E2181" s="6">
        <v>121.41400138359018</v>
      </c>
      <c r="F2181" s="9">
        <v>114.2330584067588</v>
      </c>
      <c r="G2181" s="9">
        <v>1.1202233051346768</v>
      </c>
      <c r="H2181" s="9">
        <v>110.25051954763356</v>
      </c>
    </row>
    <row r="2182" spans="1:8" x14ac:dyDescent="0.25">
      <c r="A2182" s="20"/>
      <c r="B2182" s="5">
        <f>DATE(YEAR(siječanj!B2182),MONTH(siječanj!B2182)+3,DAY(siječanj!B2182))</f>
        <v>44674</v>
      </c>
      <c r="C2182" s="8">
        <v>22.6979166666667</v>
      </c>
      <c r="D2182">
        <v>0.90805441128089348</v>
      </c>
      <c r="E2182" s="6">
        <v>125.00478527236544</v>
      </c>
      <c r="F2182" s="9">
        <v>114.01200729895366</v>
      </c>
      <c r="G2182" s="9">
        <v>1.1085079469319037</v>
      </c>
      <c r="H2182" s="9">
        <v>113.5111466977923</v>
      </c>
    </row>
    <row r="2183" spans="1:8" x14ac:dyDescent="0.25">
      <c r="A2183" s="20"/>
      <c r="B2183" s="5">
        <f>DATE(YEAR(siječanj!B2183),MONTH(siječanj!B2183)+3,DAY(siječanj!B2183))</f>
        <v>44674</v>
      </c>
      <c r="C2183" s="8">
        <v>22.7083333333333</v>
      </c>
      <c r="D2183">
        <v>0.90805441128089348</v>
      </c>
      <c r="E2183" s="6">
        <v>126.39641773483619</v>
      </c>
      <c r="F2183" s="9">
        <v>114.05331811712408</v>
      </c>
      <c r="G2183" s="9">
        <v>1.1129340265056491</v>
      </c>
      <c r="H2183" s="9">
        <v>114.77482469422056</v>
      </c>
    </row>
    <row r="2184" spans="1:8" x14ac:dyDescent="0.25">
      <c r="A2184" s="20"/>
      <c r="B2184" s="5">
        <f>DATE(YEAR(siječanj!B2184),MONTH(siječanj!B2184)+3,DAY(siječanj!B2184))</f>
        <v>44674</v>
      </c>
      <c r="C2184" s="8">
        <v>22.71875</v>
      </c>
      <c r="D2184">
        <v>0.90805441128089348</v>
      </c>
      <c r="E2184" s="6">
        <v>128.58256198835133</v>
      </c>
      <c r="F2184" s="9">
        <v>114.25632271890944</v>
      </c>
      <c r="G2184" s="9">
        <v>1.1544066444709689</v>
      </c>
      <c r="H2184" s="9">
        <v>116.75996262732136</v>
      </c>
    </row>
    <row r="2185" spans="1:8" x14ac:dyDescent="0.25">
      <c r="A2185" s="20"/>
      <c r="B2185" s="5">
        <f>DATE(YEAR(siječanj!B2185),MONTH(siječanj!B2185)+3,DAY(siječanj!B2185))</f>
        <v>44674</v>
      </c>
      <c r="C2185" s="8">
        <v>22.7291666666667</v>
      </c>
      <c r="D2185">
        <v>0.90805441128089348</v>
      </c>
      <c r="E2185" s="6">
        <v>131.84531413334693</v>
      </c>
      <c r="F2185" s="9">
        <v>114.37770964512821</v>
      </c>
      <c r="G2185" s="9">
        <v>1.1816507918234254</v>
      </c>
      <c r="H2185" s="9">
        <v>119.72271910550081</v>
      </c>
    </row>
    <row r="2186" spans="1:8" x14ac:dyDescent="0.25">
      <c r="A2186" s="20"/>
      <c r="B2186" s="5">
        <f>DATE(YEAR(siječanj!B2186),MONTH(siječanj!B2186)+3,DAY(siječanj!B2186))</f>
        <v>44674</v>
      </c>
      <c r="C2186" s="8">
        <v>22.7395833333333</v>
      </c>
      <c r="D2186">
        <v>0.90805441128089348</v>
      </c>
      <c r="E2186" s="6">
        <v>141.64898835218574</v>
      </c>
      <c r="F2186" s="9">
        <v>114.54038701726256</v>
      </c>
      <c r="G2186" s="9">
        <v>1.1926284695968654</v>
      </c>
      <c r="H2186" s="9">
        <v>128.62498872667817</v>
      </c>
    </row>
    <row r="2187" spans="1:8" x14ac:dyDescent="0.25">
      <c r="A2187" s="20"/>
      <c r="B2187" s="5">
        <f>DATE(YEAR(siječanj!B2187),MONTH(siječanj!B2187)+3,DAY(siječanj!B2187))</f>
        <v>44674</v>
      </c>
      <c r="C2187" s="8">
        <v>22.75</v>
      </c>
      <c r="D2187">
        <v>0.90805441128089348</v>
      </c>
      <c r="E2187" s="6">
        <v>141.39714700912776</v>
      </c>
      <c r="F2187" s="9">
        <v>114.97356347565385</v>
      </c>
      <c r="G2187" s="9">
        <v>1.2300250936328818</v>
      </c>
      <c r="H2187" s="9">
        <v>128.39630308417145</v>
      </c>
    </row>
    <row r="2188" spans="1:8" x14ac:dyDescent="0.25">
      <c r="A2188" s="20"/>
      <c r="B2188" s="5">
        <f>DATE(YEAR(siječanj!B2188),MONTH(siječanj!B2188)+3,DAY(siječanj!B2188))</f>
        <v>44674</v>
      </c>
      <c r="C2188" s="8">
        <v>22.7604166666667</v>
      </c>
      <c r="D2188">
        <v>0.90805441128089348</v>
      </c>
      <c r="E2188" s="6">
        <v>146.17921060451192</v>
      </c>
      <c r="F2188" s="9">
        <v>115.25134037432035</v>
      </c>
      <c r="G2188" s="9">
        <v>1.2198101010480731</v>
      </c>
      <c r="H2188" s="9">
        <v>132.73867702698581</v>
      </c>
    </row>
    <row r="2189" spans="1:8" x14ac:dyDescent="0.25">
      <c r="A2189" s="20"/>
      <c r="B2189" s="5">
        <f>DATE(YEAR(siječanj!B2189),MONTH(siječanj!B2189)+3,DAY(siječanj!B2189))</f>
        <v>44674</v>
      </c>
      <c r="C2189" s="8">
        <v>22.7708333333333</v>
      </c>
      <c r="D2189">
        <v>0.90805441128089348</v>
      </c>
      <c r="E2189" s="6">
        <v>152.49826611231293</v>
      </c>
      <c r="F2189" s="9">
        <v>115.86714596829262</v>
      </c>
      <c r="G2189" s="9">
        <v>1.3778861673147871</v>
      </c>
      <c r="H2189" s="9">
        <v>138.47672325597335</v>
      </c>
    </row>
    <row r="2190" spans="1:8" x14ac:dyDescent="0.25">
      <c r="A2190" s="20"/>
      <c r="B2190" s="5">
        <f>DATE(YEAR(siječanj!B2190),MONTH(siječanj!B2190)+3,DAY(siječanj!B2190))</f>
        <v>44674</v>
      </c>
      <c r="C2190" s="8">
        <v>22.78125</v>
      </c>
      <c r="D2190">
        <v>0.90805441128089348</v>
      </c>
      <c r="E2190" s="6">
        <v>159.04248242318502</v>
      </c>
      <c r="F2190" s="9">
        <v>116.6639933680212</v>
      </c>
      <c r="G2190" s="9">
        <v>1.6638934463015289</v>
      </c>
      <c r="H2190" s="9">
        <v>144.41922774543713</v>
      </c>
    </row>
    <row r="2191" spans="1:8" x14ac:dyDescent="0.25">
      <c r="A2191" s="20"/>
      <c r="B2191" s="5">
        <f>DATE(YEAR(siječanj!B2191),MONTH(siječanj!B2191)+3,DAY(siječanj!B2191))</f>
        <v>44674</v>
      </c>
      <c r="C2191" s="8">
        <v>22.7916666666667</v>
      </c>
      <c r="D2191">
        <v>0.90805441128089348</v>
      </c>
      <c r="E2191" s="6">
        <v>164.52775144784169</v>
      </c>
      <c r="F2191" s="9">
        <v>117.55326366648697</v>
      </c>
      <c r="G2191" s="9">
        <v>2.5795668461425394</v>
      </c>
      <c r="H2191" s="9">
        <v>149.40015048033905</v>
      </c>
    </row>
    <row r="2192" spans="1:8" x14ac:dyDescent="0.25">
      <c r="A2192" s="20"/>
      <c r="B2192" s="5">
        <f>DATE(YEAR(siječanj!B2192),MONTH(siječanj!B2192)+3,DAY(siječanj!B2192))</f>
        <v>44674</v>
      </c>
      <c r="C2192" s="8">
        <v>22.8020833333333</v>
      </c>
      <c r="D2192">
        <v>0.90805441128089348</v>
      </c>
      <c r="E2192" s="6">
        <v>170.35270912916408</v>
      </c>
      <c r="F2192" s="9">
        <v>118.17553469157463</v>
      </c>
      <c r="G2192" s="9">
        <v>7.9235081264601508</v>
      </c>
      <c r="H2192" s="9">
        <v>154.68952899838837</v>
      </c>
    </row>
    <row r="2193" spans="1:8" x14ac:dyDescent="0.25">
      <c r="A2193" s="20"/>
      <c r="B2193" s="5">
        <f>DATE(YEAR(siječanj!B2193),MONTH(siječanj!B2193)+3,DAY(siječanj!B2193))</f>
        <v>44674</v>
      </c>
      <c r="C2193" s="8">
        <v>22.8125</v>
      </c>
      <c r="D2193">
        <v>0.90805441128089348</v>
      </c>
      <c r="E2193" s="6">
        <v>172.52427951126677</v>
      </c>
      <c r="F2193" s="9">
        <v>119.24514751564129</v>
      </c>
      <c r="G2193" s="9">
        <v>49.069456644850995</v>
      </c>
      <c r="H2193" s="9">
        <v>156.66143306326367</v>
      </c>
    </row>
    <row r="2194" spans="1:8" x14ac:dyDescent="0.25">
      <c r="A2194" s="20"/>
      <c r="B2194" s="5">
        <f>DATE(YEAR(siječanj!B2194),MONTH(siječanj!B2194)+3,DAY(siječanj!B2194))</f>
        <v>44674</v>
      </c>
      <c r="C2194" s="8">
        <v>22.8229166666667</v>
      </c>
      <c r="D2194">
        <v>0.90805441128089348</v>
      </c>
      <c r="E2194" s="6">
        <v>171.48184014520774</v>
      </c>
      <c r="F2194" s="9">
        <v>120.71995344881493</v>
      </c>
      <c r="G2194" s="9">
        <v>135.59383384146165</v>
      </c>
      <c r="H2194" s="9">
        <v>155.7148413984209</v>
      </c>
    </row>
    <row r="2195" spans="1:8" x14ac:dyDescent="0.25">
      <c r="A2195" s="20"/>
      <c r="B2195" s="5">
        <f>DATE(YEAR(siječanj!B2195),MONTH(siječanj!B2195)+3,DAY(siječanj!B2195))</f>
        <v>44674</v>
      </c>
      <c r="C2195" s="8">
        <v>22.8333333333333</v>
      </c>
      <c r="D2195">
        <v>0.90805441128089348</v>
      </c>
      <c r="E2195" s="6">
        <v>168.81829859597417</v>
      </c>
      <c r="F2195" s="9">
        <v>120.10081122071425</v>
      </c>
      <c r="G2195" s="9">
        <v>232.3933128285571</v>
      </c>
      <c r="H2195" s="9">
        <v>153.2962007450094</v>
      </c>
    </row>
    <row r="2196" spans="1:8" x14ac:dyDescent="0.25">
      <c r="A2196" s="20"/>
      <c r="B2196" s="5">
        <f>DATE(YEAR(siječanj!B2196),MONTH(siječanj!B2196)+3,DAY(siječanj!B2196))</f>
        <v>44674</v>
      </c>
      <c r="C2196" s="8">
        <v>22.84375</v>
      </c>
      <c r="D2196">
        <v>0.90805441128089348</v>
      </c>
      <c r="E2196" s="6">
        <v>167.34558401914663</v>
      </c>
      <c r="F2196" s="9">
        <v>119.43224630385737</v>
      </c>
      <c r="G2196" s="9">
        <v>277.07258091614835</v>
      </c>
      <c r="H2196" s="9">
        <v>151.95889577696349</v>
      </c>
    </row>
    <row r="2197" spans="1:8" x14ac:dyDescent="0.25">
      <c r="A2197" s="20"/>
      <c r="B2197" s="5">
        <f>DATE(YEAR(siječanj!B2197),MONTH(siječanj!B2197)+3,DAY(siječanj!B2197))</f>
        <v>44674</v>
      </c>
      <c r="C2197" s="8">
        <v>22.8541666666667</v>
      </c>
      <c r="D2197">
        <v>0.90805441128089348</v>
      </c>
      <c r="E2197" s="6">
        <v>165.6630479888851</v>
      </c>
      <c r="F2197" s="9">
        <v>118.6903718782286</v>
      </c>
      <c r="G2197" s="9">
        <v>285.02589372294733</v>
      </c>
      <c r="H2197" s="9">
        <v>150.43106151254545</v>
      </c>
    </row>
    <row r="2198" spans="1:8" x14ac:dyDescent="0.25">
      <c r="A2198" s="20"/>
      <c r="B2198" s="5">
        <f>DATE(YEAR(siječanj!B2198),MONTH(siječanj!B2198)+3,DAY(siječanj!B2198))</f>
        <v>44674</v>
      </c>
      <c r="C2198" s="8">
        <v>22.8645833333333</v>
      </c>
      <c r="D2198">
        <v>0.90805441128089348</v>
      </c>
      <c r="E2198" s="6">
        <v>162.34228033860188</v>
      </c>
      <c r="F2198" s="9">
        <v>117.00897181218487</v>
      </c>
      <c r="G2198" s="9">
        <v>285.976603172853</v>
      </c>
      <c r="H2198" s="9">
        <v>147.4156237988669</v>
      </c>
    </row>
    <row r="2199" spans="1:8" x14ac:dyDescent="0.25">
      <c r="A2199" s="20"/>
      <c r="B2199" s="5">
        <f>DATE(YEAR(siječanj!B2199),MONTH(siječanj!B2199)+3,DAY(siječanj!B2199))</f>
        <v>44674</v>
      </c>
      <c r="C2199" s="8">
        <v>22.875</v>
      </c>
      <c r="D2199">
        <v>0.90805441128089348</v>
      </c>
      <c r="E2199" s="6">
        <v>160.85743625792216</v>
      </c>
      <c r="F2199" s="9">
        <v>114.50096469707786</v>
      </c>
      <c r="G2199" s="9">
        <v>287.00136818139475</v>
      </c>
      <c r="H2199" s="9">
        <v>146.06730458134135</v>
      </c>
    </row>
    <row r="2200" spans="1:8" x14ac:dyDescent="0.25">
      <c r="A2200" s="20"/>
      <c r="B2200" s="5">
        <f>DATE(YEAR(siječanj!B2200),MONTH(siječanj!B2200)+3,DAY(siječanj!B2200))</f>
        <v>44674</v>
      </c>
      <c r="C2200" s="8">
        <v>22.8854166666667</v>
      </c>
      <c r="D2200">
        <v>0.90805441128089348</v>
      </c>
      <c r="E2200" s="6">
        <v>165.53904448785121</v>
      </c>
      <c r="F2200" s="9">
        <v>112.50184707377838</v>
      </c>
      <c r="G2200" s="9">
        <v>287.89364339223312</v>
      </c>
      <c r="H2200" s="9">
        <v>150.31845958641736</v>
      </c>
    </row>
    <row r="2201" spans="1:8" x14ac:dyDescent="0.25">
      <c r="A2201" s="20"/>
      <c r="B2201" s="5">
        <f>DATE(YEAR(siječanj!B2201),MONTH(siječanj!B2201)+3,DAY(siječanj!B2201))</f>
        <v>44674</v>
      </c>
      <c r="C2201" s="8">
        <v>22.8958333333333</v>
      </c>
      <c r="D2201">
        <v>0.90805441128089348</v>
      </c>
      <c r="E2201" s="6">
        <v>169.36402400699188</v>
      </c>
      <c r="F2201" s="9">
        <v>111.30377162793653</v>
      </c>
      <c r="G2201" s="9">
        <v>287.43150318119336</v>
      </c>
      <c r="H2201" s="9">
        <v>153.79174911183213</v>
      </c>
    </row>
    <row r="2202" spans="1:8" x14ac:dyDescent="0.25">
      <c r="A2202" s="20"/>
      <c r="B2202" s="5">
        <f>DATE(YEAR(siječanj!B2202),MONTH(siječanj!B2202)+3,DAY(siječanj!B2202))</f>
        <v>44674</v>
      </c>
      <c r="C2202" s="8">
        <v>22.90625</v>
      </c>
      <c r="D2202">
        <v>0.90805441128089348</v>
      </c>
      <c r="E2202" s="6">
        <v>163.93931910319037</v>
      </c>
      <c r="F2202" s="9">
        <v>109.51730662530595</v>
      </c>
      <c r="G2202" s="9">
        <v>286.95964057613054</v>
      </c>
      <c r="H2202" s="9">
        <v>148.86582189403808</v>
      </c>
    </row>
    <row r="2203" spans="1:8" x14ac:dyDescent="0.25">
      <c r="A2203" s="20"/>
      <c r="B2203" s="5">
        <f>DATE(YEAR(siječanj!B2203),MONTH(siječanj!B2203)+3,DAY(siječanj!B2203))</f>
        <v>44674</v>
      </c>
      <c r="C2203" s="8">
        <v>22.9166666666667</v>
      </c>
      <c r="D2203">
        <v>0.90805441128089348</v>
      </c>
      <c r="E2203" s="6">
        <v>160.63181279226654</v>
      </c>
      <c r="F2203" s="9">
        <v>107.16466715673636</v>
      </c>
      <c r="G2203" s="9">
        <v>282.10564376641764</v>
      </c>
      <c r="H2203" s="9">
        <v>145.8624261980643</v>
      </c>
    </row>
    <row r="2204" spans="1:8" x14ac:dyDescent="0.25">
      <c r="A2204" s="20"/>
      <c r="B2204" s="5">
        <f>DATE(YEAR(siječanj!B2204),MONTH(siječanj!B2204)+3,DAY(siječanj!B2204))</f>
        <v>44674</v>
      </c>
      <c r="C2204" s="8">
        <v>22.9270833333333</v>
      </c>
      <c r="D2204">
        <v>0.90805441128089348</v>
      </c>
      <c r="E2204" s="6">
        <v>151.5766482009715</v>
      </c>
      <c r="F2204" s="9">
        <v>105.3320979350538</v>
      </c>
      <c r="G2204" s="9">
        <v>278.81191271349689</v>
      </c>
      <c r="H2204" s="9">
        <v>137.63984404606427</v>
      </c>
    </row>
    <row r="2205" spans="1:8" x14ac:dyDescent="0.25">
      <c r="A2205" s="20"/>
      <c r="B2205" s="5">
        <f>DATE(YEAR(siječanj!B2205),MONTH(siječanj!B2205)+3,DAY(siječanj!B2205))</f>
        <v>44674</v>
      </c>
      <c r="C2205" s="8">
        <v>22.9375</v>
      </c>
      <c r="D2205">
        <v>0.90805441128089348</v>
      </c>
      <c r="E2205" s="6">
        <v>141.15919150063448</v>
      </c>
      <c r="F2205" s="9">
        <v>103.41714843305419</v>
      </c>
      <c r="G2205" s="9">
        <v>278.30969023157064</v>
      </c>
      <c r="H2205" s="9">
        <v>128.18022653499554</v>
      </c>
    </row>
    <row r="2206" spans="1:8" x14ac:dyDescent="0.25">
      <c r="A2206" s="20"/>
      <c r="B2206" s="5">
        <f>DATE(YEAR(siječanj!B2206),MONTH(siječanj!B2206)+3,DAY(siječanj!B2206))</f>
        <v>44674</v>
      </c>
      <c r="C2206" s="8">
        <v>22.9479166666667</v>
      </c>
      <c r="D2206">
        <v>0.90805441128089348</v>
      </c>
      <c r="E2206" s="6">
        <v>132.22040144191948</v>
      </c>
      <c r="F2206" s="9">
        <v>101.68216371691604</v>
      </c>
      <c r="G2206" s="9">
        <v>278.11272216038964</v>
      </c>
      <c r="H2206" s="9">
        <v>120.06331879066559</v>
      </c>
    </row>
    <row r="2207" spans="1:8" x14ac:dyDescent="0.25">
      <c r="A2207" s="20"/>
      <c r="B2207" s="5">
        <f>DATE(YEAR(siječanj!B2207),MONTH(siječanj!B2207)+3,DAY(siječanj!B2207))</f>
        <v>44674</v>
      </c>
      <c r="C2207" s="8">
        <v>22.9583333333333</v>
      </c>
      <c r="D2207">
        <v>0.90805441128089348</v>
      </c>
      <c r="E2207" s="6">
        <v>123.0871431791419</v>
      </c>
      <c r="F2207" s="9">
        <v>98.913444176159871</v>
      </c>
      <c r="G2207" s="9">
        <v>270.92099001357235</v>
      </c>
      <c r="H2207" s="9">
        <v>111.76982333578275</v>
      </c>
    </row>
    <row r="2208" spans="1:8" x14ac:dyDescent="0.25">
      <c r="A2208" s="20"/>
      <c r="B2208" s="5">
        <f>DATE(YEAR(siječanj!B2208),MONTH(siječanj!B2208)+3,DAY(siječanj!B2208))</f>
        <v>44674</v>
      </c>
      <c r="C2208" s="8">
        <v>22.96875</v>
      </c>
      <c r="D2208">
        <v>0.90805441128089348</v>
      </c>
      <c r="E2208" s="6">
        <v>113.48295298277129</v>
      </c>
      <c r="F2208" s="9">
        <v>97.072665437566755</v>
      </c>
      <c r="G2208" s="9">
        <v>270.23086416106736</v>
      </c>
      <c r="H2208" s="9">
        <v>103.0486960611877</v>
      </c>
    </row>
    <row r="2209" spans="1:8" x14ac:dyDescent="0.25">
      <c r="A2209" s="20"/>
      <c r="B2209" s="5">
        <f>DATE(YEAR(siječanj!B2209),MONTH(siječanj!B2209)+3,DAY(siječanj!B2209))</f>
        <v>44674</v>
      </c>
      <c r="C2209" s="8">
        <v>22.9791666666667</v>
      </c>
      <c r="D2209">
        <v>0.90805441128089348</v>
      </c>
      <c r="E2209" s="6">
        <v>105.69504900995418</v>
      </c>
      <c r="F2209" s="9">
        <v>95.439255188274174</v>
      </c>
      <c r="G2209" s="9">
        <v>266.8986162116496</v>
      </c>
      <c r="H2209" s="9">
        <v>95.976855504039122</v>
      </c>
    </row>
    <row r="2210" spans="1:8" ht="15.75" thickBot="1" x14ac:dyDescent="0.3">
      <c r="A2210" s="20"/>
      <c r="B2210" s="5">
        <f>DATE(YEAR(siječanj!B2210),MONTH(siječanj!B2210)+3,DAY(siječanj!B2210))</f>
        <v>44674</v>
      </c>
      <c r="C2210" s="8">
        <v>22.9895833333333</v>
      </c>
      <c r="D2210">
        <v>0.90805441128089348</v>
      </c>
      <c r="E2210" s="6">
        <v>96.23478460522054</v>
      </c>
      <c r="F2210" s="9">
        <v>93.543028119623656</v>
      </c>
      <c r="G2210" s="9">
        <v>266.36286797772823</v>
      </c>
      <c r="H2210" s="9">
        <v>87.386420679437123</v>
      </c>
    </row>
    <row r="2211" spans="1:8" x14ac:dyDescent="0.25">
      <c r="A2211" s="17">
        <f t="shared" ref="A2211" si="21">A2115+1</f>
        <v>114</v>
      </c>
      <c r="B2211" s="5">
        <f>DATE(YEAR(siječanj!B2211),MONTH(siječanj!B2211)+3,DAY(siječanj!B2211))</f>
        <v>44675</v>
      </c>
      <c r="C2211" s="8">
        <v>23</v>
      </c>
      <c r="D2211">
        <v>0.9070396258112674</v>
      </c>
      <c r="E2211" s="6">
        <v>87.726583494133948</v>
      </c>
      <c r="F2211" s="9">
        <v>80.150098672858491</v>
      </c>
      <c r="G2211" s="9">
        <v>248.17802888205415</v>
      </c>
      <c r="H2211" s="9">
        <v>79.571487466220162</v>
      </c>
    </row>
    <row r="2212" spans="1:8" x14ac:dyDescent="0.25">
      <c r="A2212" s="18"/>
      <c r="B2212" s="5">
        <f>DATE(YEAR(siječanj!B2212),MONTH(siječanj!B2212)+3,DAY(siječanj!B2212))</f>
        <v>44675</v>
      </c>
      <c r="C2212" s="8">
        <v>23.0104166666667</v>
      </c>
      <c r="D2212">
        <v>0.9070396258112674</v>
      </c>
      <c r="E2212" s="6">
        <v>81.694724296418542</v>
      </c>
      <c r="F2212" s="9">
        <v>79.467127521027393</v>
      </c>
      <c r="G2212" s="9">
        <v>245.63525251720176</v>
      </c>
      <c r="H2212" s="9">
        <v>74.100352156578126</v>
      </c>
    </row>
    <row r="2213" spans="1:8" x14ac:dyDescent="0.25">
      <c r="A2213" s="18"/>
      <c r="B2213" s="5">
        <f>DATE(YEAR(siječanj!B2213),MONTH(siječanj!B2213)+3,DAY(siječanj!B2213))</f>
        <v>44675</v>
      </c>
      <c r="C2213" s="8">
        <v>23.0208333333333</v>
      </c>
      <c r="D2213">
        <v>0.9070396258112674</v>
      </c>
      <c r="E2213" s="6">
        <v>75.301650717799092</v>
      </c>
      <c r="F2213" s="9">
        <v>78.375089541067737</v>
      </c>
      <c r="G2213" s="9">
        <v>245.28780575252421</v>
      </c>
      <c r="H2213" s="9">
        <v>68.301581090043243</v>
      </c>
    </row>
    <row r="2214" spans="1:8" x14ac:dyDescent="0.25">
      <c r="A2214" s="18"/>
      <c r="B2214" s="5">
        <f>DATE(YEAR(siječanj!B2214),MONTH(siječanj!B2214)+3,DAY(siječanj!B2214))</f>
        <v>44675</v>
      </c>
      <c r="C2214" s="8">
        <v>23.03125</v>
      </c>
      <c r="D2214">
        <v>0.9070396258112674</v>
      </c>
      <c r="E2214" s="6">
        <v>69.792113749894554</v>
      </c>
      <c r="F2214" s="9">
        <v>77.656216133758434</v>
      </c>
      <c r="G2214" s="9">
        <v>244.6294571402299</v>
      </c>
      <c r="H2214" s="9">
        <v>63.30421274028177</v>
      </c>
    </row>
    <row r="2215" spans="1:8" x14ac:dyDescent="0.25">
      <c r="A2215" s="18"/>
      <c r="B2215" s="5">
        <f>DATE(YEAR(siječanj!B2215),MONTH(siječanj!B2215)+3,DAY(siječanj!B2215))</f>
        <v>44675</v>
      </c>
      <c r="C2215" s="8">
        <v>23.0416666666667</v>
      </c>
      <c r="D2215">
        <v>0.9070396258112674</v>
      </c>
      <c r="E2215" s="6">
        <v>65.887032047665173</v>
      </c>
      <c r="F2215" s="9">
        <v>84.261628935885923</v>
      </c>
      <c r="G2215" s="9">
        <v>251.50711706092005</v>
      </c>
      <c r="H2215" s="9">
        <v>59.762148894329201</v>
      </c>
    </row>
    <row r="2216" spans="1:8" x14ac:dyDescent="0.25">
      <c r="A2216" s="18"/>
      <c r="B2216" s="5">
        <f>DATE(YEAR(siječanj!B2216),MONTH(siječanj!B2216)+3,DAY(siječanj!B2216))</f>
        <v>44675</v>
      </c>
      <c r="C2216" s="8">
        <v>23.0520833333333</v>
      </c>
      <c r="D2216">
        <v>0.9070396258112674</v>
      </c>
      <c r="E2216" s="6">
        <v>63.660657991736095</v>
      </c>
      <c r="F2216" s="9">
        <v>84.71651565463128</v>
      </c>
      <c r="G2216" s="9">
        <v>254.69368251508888</v>
      </c>
      <c r="H2216" s="9">
        <v>57.742739403723377</v>
      </c>
    </row>
    <row r="2217" spans="1:8" x14ac:dyDescent="0.25">
      <c r="A2217" s="18"/>
      <c r="B2217" s="5">
        <f>DATE(YEAR(siječanj!B2217),MONTH(siječanj!B2217)+3,DAY(siječanj!B2217))</f>
        <v>44675</v>
      </c>
      <c r="C2217" s="8">
        <v>23.0625</v>
      </c>
      <c r="D2217">
        <v>0.9070396258112674</v>
      </c>
      <c r="E2217" s="6">
        <v>62.052246265976557</v>
      </c>
      <c r="F2217" s="9">
        <v>83.992486862582709</v>
      </c>
      <c r="G2217" s="9">
        <v>254.78893777836041</v>
      </c>
      <c r="H2217" s="9">
        <v>56.283846233839988</v>
      </c>
    </row>
    <row r="2218" spans="1:8" x14ac:dyDescent="0.25">
      <c r="A2218" s="18"/>
      <c r="B2218" s="5">
        <f>DATE(YEAR(siječanj!B2218),MONTH(siječanj!B2218)+3,DAY(siječanj!B2218))</f>
        <v>44675</v>
      </c>
      <c r="C2218" s="8">
        <v>23.0729166666667</v>
      </c>
      <c r="D2218">
        <v>0.9070396258112674</v>
      </c>
      <c r="E2218" s="6">
        <v>59.555813279514375</v>
      </c>
      <c r="F2218" s="9">
        <v>83.096920212680942</v>
      </c>
      <c r="G2218" s="9">
        <v>254.65231237800771</v>
      </c>
      <c r="H2218" s="9">
        <v>54.019482591936431</v>
      </c>
    </row>
    <row r="2219" spans="1:8" x14ac:dyDescent="0.25">
      <c r="A2219" s="18"/>
      <c r="B2219" s="5">
        <f>DATE(YEAR(siječanj!B2219),MONTH(siječanj!B2219)+3,DAY(siječanj!B2219))</f>
        <v>44675</v>
      </c>
      <c r="C2219" s="8">
        <v>23.0833333333333</v>
      </c>
      <c r="D2219">
        <v>0.9070396258112674</v>
      </c>
      <c r="E2219" s="6">
        <v>58.563875619516203</v>
      </c>
      <c r="F2219" s="9">
        <v>82.199378437550351</v>
      </c>
      <c r="G2219" s="9">
        <v>254.24468696555681</v>
      </c>
      <c r="H2219" s="9">
        <v>53.119755827983582</v>
      </c>
    </row>
    <row r="2220" spans="1:8" x14ac:dyDescent="0.25">
      <c r="A2220" s="18"/>
      <c r="B2220" s="5">
        <f>DATE(YEAR(siječanj!B2220),MONTH(siječanj!B2220)+3,DAY(siječanj!B2220))</f>
        <v>44675</v>
      </c>
      <c r="C2220" s="8">
        <v>23.09375</v>
      </c>
      <c r="D2220">
        <v>0.9070396258112674</v>
      </c>
      <c r="E2220" s="6">
        <v>58.927800448608522</v>
      </c>
      <c r="F2220" s="9">
        <v>81.649651275699341</v>
      </c>
      <c r="G2220" s="9">
        <v>254.15959822950995</v>
      </c>
      <c r="H2220" s="9">
        <v>53.449850068786908</v>
      </c>
    </row>
    <row r="2221" spans="1:8" x14ac:dyDescent="0.25">
      <c r="A2221" s="18"/>
      <c r="B2221" s="5">
        <f>DATE(YEAR(siječanj!B2221),MONTH(siječanj!B2221)+3,DAY(siječanj!B2221))</f>
        <v>44675</v>
      </c>
      <c r="C2221" s="8">
        <v>23.1041666666667</v>
      </c>
      <c r="D2221">
        <v>0.9070396258112674</v>
      </c>
      <c r="E2221" s="6">
        <v>57.243845652610332</v>
      </c>
      <c r="F2221" s="9">
        <v>81.170858890093655</v>
      </c>
      <c r="G2221" s="9">
        <v>254.0701224021395</v>
      </c>
      <c r="H2221" s="9">
        <v>51.922436340741619</v>
      </c>
    </row>
    <row r="2222" spans="1:8" x14ac:dyDescent="0.25">
      <c r="A2222" s="18"/>
      <c r="B2222" s="5">
        <f>DATE(YEAR(siječanj!B2222),MONTH(siječanj!B2222)+3,DAY(siječanj!B2222))</f>
        <v>44675</v>
      </c>
      <c r="C2222" s="8">
        <v>23.1145833333333</v>
      </c>
      <c r="D2222">
        <v>0.9070396258112674</v>
      </c>
      <c r="E2222" s="6">
        <v>57.042260784586666</v>
      </c>
      <c r="F2222" s="9">
        <v>80.760761316191832</v>
      </c>
      <c r="G2222" s="9">
        <v>253.75999073233251</v>
      </c>
      <c r="H2222" s="9">
        <v>51.739590877480225</v>
      </c>
    </row>
    <row r="2223" spans="1:8" x14ac:dyDescent="0.25">
      <c r="A2223" s="18"/>
      <c r="B2223" s="5">
        <f>DATE(YEAR(siječanj!B2223),MONTH(siječanj!B2223)+3,DAY(siječanj!B2223))</f>
        <v>44675</v>
      </c>
      <c r="C2223" s="8">
        <v>23.125</v>
      </c>
      <c r="D2223">
        <v>0.9070396258112674</v>
      </c>
      <c r="E2223" s="6">
        <v>56.854264892516589</v>
      </c>
      <c r="F2223" s="9">
        <v>80.450834590885648</v>
      </c>
      <c r="G2223" s="9">
        <v>253.35929692016987</v>
      </c>
      <c r="H2223" s="9">
        <v>51.569071153882923</v>
      </c>
    </row>
    <row r="2224" spans="1:8" x14ac:dyDescent="0.25">
      <c r="A2224" s="18"/>
      <c r="B2224" s="5">
        <f>DATE(YEAR(siječanj!B2224),MONTH(siječanj!B2224)+3,DAY(siječanj!B2224))</f>
        <v>44675</v>
      </c>
      <c r="C2224" s="8">
        <v>23.1354166666667</v>
      </c>
      <c r="D2224">
        <v>0.9070396258112674</v>
      </c>
      <c r="E2224" s="6">
        <v>56.377294517208796</v>
      </c>
      <c r="F2224" s="9">
        <v>79.974036578777145</v>
      </c>
      <c r="G2224" s="9">
        <v>253.59630873333182</v>
      </c>
      <c r="H2224" s="9">
        <v>51.13644012314068</v>
      </c>
    </row>
    <row r="2225" spans="1:8" x14ac:dyDescent="0.25">
      <c r="A2225" s="18"/>
      <c r="B2225" s="5">
        <f>DATE(YEAR(siječanj!B2225),MONTH(siječanj!B2225)+3,DAY(siječanj!B2225))</f>
        <v>44675</v>
      </c>
      <c r="C2225" s="8">
        <v>23.1458333333333</v>
      </c>
      <c r="D2225">
        <v>0.9070396258112674</v>
      </c>
      <c r="E2225" s="6">
        <v>56.471682648642378</v>
      </c>
      <c r="F2225" s="9">
        <v>80.023971795329174</v>
      </c>
      <c r="G2225" s="9">
        <v>253.33950417107329</v>
      </c>
      <c r="H2225" s="9">
        <v>51.222053898557228</v>
      </c>
    </row>
    <row r="2226" spans="1:8" x14ac:dyDescent="0.25">
      <c r="A2226" s="18"/>
      <c r="B2226" s="5">
        <f>DATE(YEAR(siječanj!B2226),MONTH(siječanj!B2226)+3,DAY(siječanj!B2226))</f>
        <v>44675</v>
      </c>
      <c r="C2226" s="8">
        <v>23.15625</v>
      </c>
      <c r="D2226">
        <v>0.9070396258112674</v>
      </c>
      <c r="E2226" s="6">
        <v>56.024851861485608</v>
      </c>
      <c r="F2226" s="9">
        <v>79.839759534837242</v>
      </c>
      <c r="G2226" s="9">
        <v>253.53132287905214</v>
      </c>
      <c r="H2226" s="9">
        <v>50.816760668573593</v>
      </c>
    </row>
    <row r="2227" spans="1:8" x14ac:dyDescent="0.25">
      <c r="A2227" s="18"/>
      <c r="B2227" s="5">
        <f>DATE(YEAR(siječanj!B2227),MONTH(siječanj!B2227)+3,DAY(siječanj!B2227))</f>
        <v>44675</v>
      </c>
      <c r="C2227" s="8">
        <v>23.1666666666667</v>
      </c>
      <c r="D2227">
        <v>0.9070396258112674</v>
      </c>
      <c r="E2227" s="6">
        <v>55.454371023681411</v>
      </c>
      <c r="F2227" s="9">
        <v>79.614535125473196</v>
      </c>
      <c r="G2227" s="9">
        <v>256.03527982044301</v>
      </c>
      <c r="H2227" s="9">
        <v>50.299311942919175</v>
      </c>
    </row>
    <row r="2228" spans="1:8" x14ac:dyDescent="0.25">
      <c r="A2228" s="18"/>
      <c r="B2228" s="5">
        <f>DATE(YEAR(siječanj!B2228),MONTH(siječanj!B2228)+3,DAY(siječanj!B2228))</f>
        <v>44675</v>
      </c>
      <c r="C2228" s="8">
        <v>23.1770833333333</v>
      </c>
      <c r="D2228">
        <v>0.9070396258112674</v>
      </c>
      <c r="E2228" s="6">
        <v>56.143845501142877</v>
      </c>
      <c r="F2228" s="9">
        <v>79.404241411199948</v>
      </c>
      <c r="G2228" s="9">
        <v>257.43220663560606</v>
      </c>
      <c r="H2228" s="9">
        <v>50.924692614962247</v>
      </c>
    </row>
    <row r="2229" spans="1:8" x14ac:dyDescent="0.25">
      <c r="A2229" s="18"/>
      <c r="B2229" s="5">
        <f>DATE(YEAR(siječanj!B2229),MONTH(siječanj!B2229)+3,DAY(siječanj!B2229))</f>
        <v>44675</v>
      </c>
      <c r="C2229" s="8">
        <v>23.1875</v>
      </c>
      <c r="D2229">
        <v>0.9070396258112674</v>
      </c>
      <c r="E2229" s="6">
        <v>57.197038297358503</v>
      </c>
      <c r="F2229" s="9">
        <v>79.250279028749802</v>
      </c>
      <c r="G2229" s="9">
        <v>264.91745488674945</v>
      </c>
      <c r="H2229" s="9">
        <v>51.879980214748791</v>
      </c>
    </row>
    <row r="2230" spans="1:8" x14ac:dyDescent="0.25">
      <c r="A2230" s="18"/>
      <c r="B2230" s="5">
        <f>DATE(YEAR(siječanj!B2230),MONTH(siječanj!B2230)+3,DAY(siječanj!B2230))</f>
        <v>44675</v>
      </c>
      <c r="C2230" s="8">
        <v>23.1979166666667</v>
      </c>
      <c r="D2230">
        <v>0.9070396258112674</v>
      </c>
      <c r="E2230" s="6">
        <v>59.004000777711873</v>
      </c>
      <c r="F2230" s="9">
        <v>79.471427762808545</v>
      </c>
      <c r="G2230" s="9">
        <v>267.10321010394358</v>
      </c>
      <c r="H2230" s="9">
        <v>53.518966786783508</v>
      </c>
    </row>
    <row r="2231" spans="1:8" x14ac:dyDescent="0.25">
      <c r="A2231" s="18"/>
      <c r="B2231" s="5">
        <f>DATE(YEAR(siječanj!B2231),MONTH(siječanj!B2231)+3,DAY(siječanj!B2231))</f>
        <v>44675</v>
      </c>
      <c r="C2231" s="8">
        <v>23.2083333333333</v>
      </c>
      <c r="D2231">
        <v>0.9070396258112674</v>
      </c>
      <c r="E2231" s="6">
        <v>60.444053957451302</v>
      </c>
      <c r="F2231" s="9">
        <v>79.918375484101858</v>
      </c>
      <c r="G2231" s="9">
        <v>274.79659710683774</v>
      </c>
      <c r="H2231" s="9">
        <v>54.825152084082688</v>
      </c>
    </row>
    <row r="2232" spans="1:8" x14ac:dyDescent="0.25">
      <c r="A2232" s="18"/>
      <c r="B2232" s="5">
        <f>DATE(YEAR(siječanj!B2232),MONTH(siječanj!B2232)+3,DAY(siječanj!B2232))</f>
        <v>44675</v>
      </c>
      <c r="C2232" s="8">
        <v>23.21875</v>
      </c>
      <c r="D2232">
        <v>0.9070396258112674</v>
      </c>
      <c r="E2232" s="6">
        <v>63.095982278678058</v>
      </c>
      <c r="F2232" s="9">
        <v>80.201159692325476</v>
      </c>
      <c r="G2232" s="9">
        <v>274.20446867485038</v>
      </c>
      <c r="H2232" s="9">
        <v>57.230556156246507</v>
      </c>
    </row>
    <row r="2233" spans="1:8" x14ac:dyDescent="0.25">
      <c r="A2233" s="18"/>
      <c r="B2233" s="5">
        <f>DATE(YEAR(siječanj!B2233),MONTH(siječanj!B2233)+3,DAY(siječanj!B2233))</f>
        <v>44675</v>
      </c>
      <c r="C2233" s="8">
        <v>23.2291666666667</v>
      </c>
      <c r="D2233">
        <v>0.9070396258112674</v>
      </c>
      <c r="E2233" s="6">
        <v>65.331313720524662</v>
      </c>
      <c r="F2233" s="9">
        <v>80.749943628814165</v>
      </c>
      <c r="G2233" s="9">
        <v>256.62112073535195</v>
      </c>
      <c r="H2233" s="9">
        <v>59.25809035082321</v>
      </c>
    </row>
    <row r="2234" spans="1:8" x14ac:dyDescent="0.25">
      <c r="A2234" s="18"/>
      <c r="B2234" s="5">
        <f>DATE(YEAR(siječanj!B2234),MONTH(siječanj!B2234)+3,DAY(siječanj!B2234))</f>
        <v>44675</v>
      </c>
      <c r="C2234" s="8">
        <v>23.2395833333333</v>
      </c>
      <c r="D2234">
        <v>0.9070396258112674</v>
      </c>
      <c r="E2234" s="6">
        <v>69.190266175968375</v>
      </c>
      <c r="F2234" s="9">
        <v>81.665055038632374</v>
      </c>
      <c r="G2234" s="9">
        <v>182.22925108909877</v>
      </c>
      <c r="H2234" s="9">
        <v>62.75831314203235</v>
      </c>
    </row>
    <row r="2235" spans="1:8" x14ac:dyDescent="0.25">
      <c r="A2235" s="18"/>
      <c r="B2235" s="5">
        <f>DATE(YEAR(siječanj!B2235),MONTH(siječanj!B2235)+3,DAY(siječanj!B2235))</f>
        <v>44675</v>
      </c>
      <c r="C2235" s="8">
        <v>23.25</v>
      </c>
      <c r="D2235">
        <v>0.9070396258112674</v>
      </c>
      <c r="E2235" s="6">
        <v>73.841108336864806</v>
      </c>
      <c r="F2235" s="9">
        <v>77.687329905795877</v>
      </c>
      <c r="G2235" s="9">
        <v>97.462130177309035</v>
      </c>
      <c r="H2235" s="9">
        <v>66.976811275359111</v>
      </c>
    </row>
    <row r="2236" spans="1:8" x14ac:dyDescent="0.25">
      <c r="A2236" s="18"/>
      <c r="B2236" s="5">
        <f>DATE(YEAR(siječanj!B2236),MONTH(siječanj!B2236)+3,DAY(siječanj!B2236))</f>
        <v>44675</v>
      </c>
      <c r="C2236" s="8">
        <v>23.2604166666667</v>
      </c>
      <c r="D2236">
        <v>0.9070396258112674</v>
      </c>
      <c r="E2236" s="6">
        <v>77.418512738539135</v>
      </c>
      <c r="F2236" s="9">
        <v>77.842580848416432</v>
      </c>
      <c r="G2236" s="9">
        <v>38.716735862338723</v>
      </c>
      <c r="H2236" s="9">
        <v>70.221658825229383</v>
      </c>
    </row>
    <row r="2237" spans="1:8" x14ac:dyDescent="0.25">
      <c r="A2237" s="18"/>
      <c r="B2237" s="5">
        <f>DATE(YEAR(siječanj!B2237),MONTH(siječanj!B2237)+3,DAY(siječanj!B2237))</f>
        <v>44675</v>
      </c>
      <c r="C2237" s="8">
        <v>23.2708333333333</v>
      </c>
      <c r="D2237">
        <v>0.9070396258112674</v>
      </c>
      <c r="E2237" s="6">
        <v>83.289718807226905</v>
      </c>
      <c r="F2237" s="9">
        <v>79.618026307741587</v>
      </c>
      <c r="G2237" s="9">
        <v>14.77197397490745</v>
      </c>
      <c r="H2237" s="9">
        <v>75.547075380832766</v>
      </c>
    </row>
    <row r="2238" spans="1:8" x14ac:dyDescent="0.25">
      <c r="A2238" s="18"/>
      <c r="B2238" s="5">
        <f>DATE(YEAR(siječanj!B2238),MONTH(siječanj!B2238)+3,DAY(siječanj!B2238))</f>
        <v>44675</v>
      </c>
      <c r="C2238" s="8">
        <v>23.28125</v>
      </c>
      <c r="D2238">
        <v>0.9070396258112674</v>
      </c>
      <c r="E2238" s="6">
        <v>88.478275167993999</v>
      </c>
      <c r="F2238" s="9">
        <v>82.15591925973601</v>
      </c>
      <c r="G2238" s="9">
        <v>8.3621401409665843</v>
      </c>
      <c r="H2238" s="9">
        <v>80.253301600803624</v>
      </c>
    </row>
    <row r="2239" spans="1:8" x14ac:dyDescent="0.25">
      <c r="A2239" s="18"/>
      <c r="B2239" s="5">
        <f>DATE(YEAR(siječanj!B2239),MONTH(siječanj!B2239)+3,DAY(siječanj!B2239))</f>
        <v>44675</v>
      </c>
      <c r="C2239" s="8">
        <v>23.2916666666667</v>
      </c>
      <c r="D2239">
        <v>0.9070396258112674</v>
      </c>
      <c r="E2239" s="6">
        <v>91.510016707454966</v>
      </c>
      <c r="F2239" s="9">
        <v>85.089088167407255</v>
      </c>
      <c r="G2239" s="9">
        <v>4.6370013053684573</v>
      </c>
      <c r="H2239" s="9">
        <v>83.003211312312786</v>
      </c>
    </row>
    <row r="2240" spans="1:8" x14ac:dyDescent="0.25">
      <c r="A2240" s="18"/>
      <c r="B2240" s="5">
        <f>DATE(YEAR(siječanj!B2240),MONTH(siječanj!B2240)+3,DAY(siječanj!B2240))</f>
        <v>44675</v>
      </c>
      <c r="C2240" s="8">
        <v>23.3020833333333</v>
      </c>
      <c r="D2240">
        <v>0.9070396258112674</v>
      </c>
      <c r="E2240" s="6">
        <v>95.042084147198679</v>
      </c>
      <c r="F2240" s="9">
        <v>85.982519283153593</v>
      </c>
      <c r="G2240" s="9">
        <v>1.9669098740468276</v>
      </c>
      <c r="H2240" s="9">
        <v>86.206936441198081</v>
      </c>
    </row>
    <row r="2241" spans="1:8" x14ac:dyDescent="0.25">
      <c r="A2241" s="18"/>
      <c r="B2241" s="5">
        <f>DATE(YEAR(siječanj!B2241),MONTH(siječanj!B2241)+3,DAY(siječanj!B2241))</f>
        <v>44675</v>
      </c>
      <c r="C2241" s="8">
        <v>23.3125</v>
      </c>
      <c r="D2241">
        <v>0.9070396258112674</v>
      </c>
      <c r="E2241" s="6">
        <v>104.12587722695882</v>
      </c>
      <c r="F2241" s="9">
        <v>86.960932707900852</v>
      </c>
      <c r="G2241" s="9">
        <v>1.5469374114794623</v>
      </c>
      <c r="H2241" s="9">
        <v>94.4462967172107</v>
      </c>
    </row>
    <row r="2242" spans="1:8" x14ac:dyDescent="0.25">
      <c r="A2242" s="18"/>
      <c r="B2242" s="5">
        <f>DATE(YEAR(siječanj!B2242),MONTH(siječanj!B2242)+3,DAY(siječanj!B2242))</f>
        <v>44675</v>
      </c>
      <c r="C2242" s="8">
        <v>23.3229166666667</v>
      </c>
      <c r="D2242">
        <v>0.9070396258112674</v>
      </c>
      <c r="E2242" s="6">
        <v>111.62051070580169</v>
      </c>
      <c r="F2242" s="9">
        <v>89.083220963737418</v>
      </c>
      <c r="G2242" s="9">
        <v>1.2832130698009747</v>
      </c>
      <c r="H2242" s="9">
        <v>101.24422626345293</v>
      </c>
    </row>
    <row r="2243" spans="1:8" x14ac:dyDescent="0.25">
      <c r="A2243" s="18"/>
      <c r="B2243" s="5">
        <f>DATE(YEAR(siječanj!B2243),MONTH(siječanj!B2243)+3,DAY(siječanj!B2243))</f>
        <v>44675</v>
      </c>
      <c r="C2243" s="8">
        <v>23.3333333333333</v>
      </c>
      <c r="D2243">
        <v>0.9070396258112674</v>
      </c>
      <c r="E2243" s="6">
        <v>116.92199347220456</v>
      </c>
      <c r="F2243" s="9">
        <v>91.507434526036519</v>
      </c>
      <c r="G2243" s="9">
        <v>1.1012086657987061</v>
      </c>
      <c r="H2243" s="9">
        <v>106.05288120813587</v>
      </c>
    </row>
    <row r="2244" spans="1:8" x14ac:dyDescent="0.25">
      <c r="A2244" s="18"/>
      <c r="B2244" s="5">
        <f>DATE(YEAR(siječanj!B2244),MONTH(siječanj!B2244)+3,DAY(siječanj!B2244))</f>
        <v>44675</v>
      </c>
      <c r="C2244" s="8">
        <v>23.34375</v>
      </c>
      <c r="D2244">
        <v>0.9070396258112674</v>
      </c>
      <c r="E2244" s="6">
        <v>119.98661483314976</v>
      </c>
      <c r="F2244" s="9">
        <v>92.57971424886351</v>
      </c>
      <c r="G2244" s="9">
        <v>1.5728937446762494</v>
      </c>
      <c r="H2244" s="9">
        <v>108.83261422062083</v>
      </c>
    </row>
    <row r="2245" spans="1:8" x14ac:dyDescent="0.25">
      <c r="A2245" s="18"/>
      <c r="B2245" s="5">
        <f>DATE(YEAR(siječanj!B2245),MONTH(siječanj!B2245)+3,DAY(siječanj!B2245))</f>
        <v>44675</v>
      </c>
      <c r="C2245" s="8">
        <v>23.3541666666667</v>
      </c>
      <c r="D2245">
        <v>0.9070396258112674</v>
      </c>
      <c r="E2245" s="6">
        <v>125.02900555938142</v>
      </c>
      <c r="F2245" s="9">
        <v>93.814619851194593</v>
      </c>
      <c r="G2245" s="9">
        <v>1.044934936608866</v>
      </c>
      <c r="H2245" s="9">
        <v>113.40626241813619</v>
      </c>
    </row>
    <row r="2246" spans="1:8" x14ac:dyDescent="0.25">
      <c r="A2246" s="18"/>
      <c r="B2246" s="5">
        <f>DATE(YEAR(siječanj!B2246),MONTH(siječanj!B2246)+3,DAY(siječanj!B2246))</f>
        <v>44675</v>
      </c>
      <c r="C2246" s="8">
        <v>23.3645833333333</v>
      </c>
      <c r="D2246">
        <v>0.9070396258112674</v>
      </c>
      <c r="E2246" s="6">
        <v>129.90010886700853</v>
      </c>
      <c r="F2246" s="9">
        <v>95.415502353467318</v>
      </c>
      <c r="G2246" s="9">
        <v>0.83694419189730096</v>
      </c>
      <c r="H2246" s="9">
        <v>117.82454613957431</v>
      </c>
    </row>
    <row r="2247" spans="1:8" x14ac:dyDescent="0.25">
      <c r="A2247" s="18"/>
      <c r="B2247" s="5">
        <f>DATE(YEAR(siječanj!B2247),MONTH(siječanj!B2247)+3,DAY(siječanj!B2247))</f>
        <v>44675</v>
      </c>
      <c r="C2247" s="8">
        <v>23.375</v>
      </c>
      <c r="D2247">
        <v>0.9070396258112674</v>
      </c>
      <c r="E2247" s="6">
        <v>130.55506931136745</v>
      </c>
      <c r="F2247" s="9">
        <v>97.316401532816286</v>
      </c>
      <c r="G2247" s="9">
        <v>0.87446334585883456</v>
      </c>
      <c r="H2247" s="9">
        <v>118.41862121594681</v>
      </c>
    </row>
    <row r="2248" spans="1:8" x14ac:dyDescent="0.25">
      <c r="A2248" s="18"/>
      <c r="B2248" s="5">
        <f>DATE(YEAR(siječanj!B2248),MONTH(siječanj!B2248)+3,DAY(siječanj!B2248))</f>
        <v>44675</v>
      </c>
      <c r="C2248" s="8">
        <v>23.3854166666667</v>
      </c>
      <c r="D2248">
        <v>0.9070396258112674</v>
      </c>
      <c r="E2248" s="6">
        <v>134.96871250645171</v>
      </c>
      <c r="F2248" s="9">
        <v>97.917460966191086</v>
      </c>
      <c r="G2248" s="9">
        <v>0.83294321624889589</v>
      </c>
      <c r="H2248" s="9">
        <v>122.42197048808049</v>
      </c>
    </row>
    <row r="2249" spans="1:8" x14ac:dyDescent="0.25">
      <c r="A2249" s="18"/>
      <c r="B2249" s="5">
        <f>DATE(YEAR(siječanj!B2249),MONTH(siječanj!B2249)+3,DAY(siječanj!B2249))</f>
        <v>44675</v>
      </c>
      <c r="C2249" s="8">
        <v>23.3958333333333</v>
      </c>
      <c r="D2249">
        <v>0.9070396258112674</v>
      </c>
      <c r="E2249" s="6">
        <v>139.53823427183195</v>
      </c>
      <c r="F2249" s="9">
        <v>99.070906933482078</v>
      </c>
      <c r="G2249" s="9">
        <v>0.90378049844016162</v>
      </c>
      <c r="H2249" s="9">
        <v>126.56670780028742</v>
      </c>
    </row>
    <row r="2250" spans="1:8" x14ac:dyDescent="0.25">
      <c r="A2250" s="18"/>
      <c r="B2250" s="5">
        <f>DATE(YEAR(siječanj!B2250),MONTH(siječanj!B2250)+3,DAY(siječanj!B2250))</f>
        <v>44675</v>
      </c>
      <c r="C2250" s="8">
        <v>23.40625</v>
      </c>
      <c r="D2250">
        <v>0.9070396258112674</v>
      </c>
      <c r="E2250" s="6">
        <v>143.70163062194999</v>
      </c>
      <c r="F2250" s="9">
        <v>99.894597317933901</v>
      </c>
      <c r="G2250" s="9">
        <v>0.93767876890949076</v>
      </c>
      <c r="H2250" s="9">
        <v>130.34307326780248</v>
      </c>
    </row>
    <row r="2251" spans="1:8" x14ac:dyDescent="0.25">
      <c r="A2251" s="18"/>
      <c r="B2251" s="5">
        <f>DATE(YEAR(siječanj!B2251),MONTH(siječanj!B2251)+3,DAY(siječanj!B2251))</f>
        <v>44675</v>
      </c>
      <c r="C2251" s="8">
        <v>23.4166666666667</v>
      </c>
      <c r="D2251">
        <v>0.9070396258112674</v>
      </c>
      <c r="E2251" s="6">
        <v>144.93502950199925</v>
      </c>
      <c r="F2251" s="9">
        <v>100.91502508606303</v>
      </c>
      <c r="G2251" s="9">
        <v>0.99652312565896028</v>
      </c>
      <c r="H2251" s="9">
        <v>131.46181492643839</v>
      </c>
    </row>
    <row r="2252" spans="1:8" x14ac:dyDescent="0.25">
      <c r="A2252" s="18"/>
      <c r="B2252" s="5">
        <f>DATE(YEAR(siječanj!B2252),MONTH(siječanj!B2252)+3,DAY(siječanj!B2252))</f>
        <v>44675</v>
      </c>
      <c r="C2252" s="8">
        <v>23.4270833333333</v>
      </c>
      <c r="D2252">
        <v>0.9070396258112674</v>
      </c>
      <c r="E2252" s="6">
        <v>146.01754080920412</v>
      </c>
      <c r="F2252" s="9">
        <v>101.5175037129289</v>
      </c>
      <c r="G2252" s="9">
        <v>0.9280064094238295</v>
      </c>
      <c r="H2252" s="9">
        <v>132.44369557746197</v>
      </c>
    </row>
    <row r="2253" spans="1:8" x14ac:dyDescent="0.25">
      <c r="A2253" s="18"/>
      <c r="B2253" s="5">
        <f>DATE(YEAR(siječanj!B2253),MONTH(siječanj!B2253)+3,DAY(siječanj!B2253))</f>
        <v>44675</v>
      </c>
      <c r="C2253" s="8">
        <v>23.4375</v>
      </c>
      <c r="D2253">
        <v>0.9070396258112674</v>
      </c>
      <c r="E2253" s="6">
        <v>149.93677939081701</v>
      </c>
      <c r="F2253" s="9">
        <v>101.83737260036422</v>
      </c>
      <c r="G2253" s="9">
        <v>0.97088687059410572</v>
      </c>
      <c r="H2253" s="9">
        <v>135.99860027399322</v>
      </c>
    </row>
    <row r="2254" spans="1:8" x14ac:dyDescent="0.25">
      <c r="A2254" s="18"/>
      <c r="B2254" s="5">
        <f>DATE(YEAR(siječanj!B2254),MONTH(siječanj!B2254)+3,DAY(siječanj!B2254))</f>
        <v>44675</v>
      </c>
      <c r="C2254" s="8">
        <v>23.4479166666667</v>
      </c>
      <c r="D2254">
        <v>0.9070396258112674</v>
      </c>
      <c r="E2254" s="6">
        <v>151.95582600278061</v>
      </c>
      <c r="F2254" s="9">
        <v>102.24482421978938</v>
      </c>
      <c r="G2254" s="9">
        <v>0.96425525236105225</v>
      </c>
      <c r="H2254" s="9">
        <v>137.82995555740419</v>
      </c>
    </row>
    <row r="2255" spans="1:8" x14ac:dyDescent="0.25">
      <c r="A2255" s="18"/>
      <c r="B2255" s="5">
        <f>DATE(YEAR(siječanj!B2255),MONTH(siječanj!B2255)+3,DAY(siječanj!B2255))</f>
        <v>44675</v>
      </c>
      <c r="C2255" s="8">
        <v>23.4583333333333</v>
      </c>
      <c r="D2255">
        <v>0.9070396258112674</v>
      </c>
      <c r="E2255" s="6">
        <v>150.42246291385393</v>
      </c>
      <c r="F2255" s="9">
        <v>102.43259238209224</v>
      </c>
      <c r="G2255" s="9">
        <v>0.96241480360281595</v>
      </c>
      <c r="H2255" s="9">
        <v>136.43913447499133</v>
      </c>
    </row>
    <row r="2256" spans="1:8" x14ac:dyDescent="0.25">
      <c r="A2256" s="18"/>
      <c r="B2256" s="5">
        <f>DATE(YEAR(siječanj!B2256),MONTH(siječanj!B2256)+3,DAY(siječanj!B2256))</f>
        <v>44675</v>
      </c>
      <c r="C2256" s="8">
        <v>23.46875</v>
      </c>
      <c r="D2256">
        <v>0.9070396258112674</v>
      </c>
      <c r="E2256" s="6">
        <v>150.68218937761208</v>
      </c>
      <c r="F2256" s="9">
        <v>102.33045743738501</v>
      </c>
      <c r="G2256" s="9">
        <v>0.96413522331176527</v>
      </c>
      <c r="H2256" s="9">
        <v>136.6747166694918</v>
      </c>
    </row>
    <row r="2257" spans="1:8" x14ac:dyDescent="0.25">
      <c r="A2257" s="18"/>
      <c r="B2257" s="5">
        <f>DATE(YEAR(siječanj!B2257),MONTH(siječanj!B2257)+3,DAY(siječanj!B2257))</f>
        <v>44675</v>
      </c>
      <c r="C2257" s="8">
        <v>23.4791666666667</v>
      </c>
      <c r="D2257">
        <v>0.9070396258112674</v>
      </c>
      <c r="E2257" s="6">
        <v>152.88733357507579</v>
      </c>
      <c r="F2257" s="9">
        <v>102.37940283331407</v>
      </c>
      <c r="G2257" s="9">
        <v>0.98042919852631016</v>
      </c>
      <c r="H2257" s="9">
        <v>138.67486983721915</v>
      </c>
    </row>
    <row r="2258" spans="1:8" x14ac:dyDescent="0.25">
      <c r="A2258" s="18"/>
      <c r="B2258" s="5">
        <f>DATE(YEAR(siječanj!B2258),MONTH(siječanj!B2258)+3,DAY(siječanj!B2258))</f>
        <v>44675</v>
      </c>
      <c r="C2258" s="8">
        <v>23.4895833333333</v>
      </c>
      <c r="D2258">
        <v>0.9070396258112674</v>
      </c>
      <c r="E2258" s="6">
        <v>150.51239816612102</v>
      </c>
      <c r="F2258" s="9">
        <v>102.34411246804308</v>
      </c>
      <c r="G2258" s="9">
        <v>0.98257972391305992</v>
      </c>
      <c r="H2258" s="9">
        <v>136.52070931255489</v>
      </c>
    </row>
    <row r="2259" spans="1:8" x14ac:dyDescent="0.25">
      <c r="A2259" s="18"/>
      <c r="B2259" s="5">
        <f>DATE(YEAR(siječanj!B2259),MONTH(siječanj!B2259)+3,DAY(siječanj!B2259))</f>
        <v>44675</v>
      </c>
      <c r="C2259" s="8">
        <v>23.5</v>
      </c>
      <c r="D2259">
        <v>0.9070396258112674</v>
      </c>
      <c r="E2259" s="6">
        <v>146.90825067565544</v>
      </c>
      <c r="F2259" s="9">
        <v>101.35460134278817</v>
      </c>
      <c r="G2259" s="9">
        <v>0.9681161949525815</v>
      </c>
      <c r="H2259" s="9">
        <v>133.25160472143438</v>
      </c>
    </row>
    <row r="2260" spans="1:8" x14ac:dyDescent="0.25">
      <c r="A2260" s="18"/>
      <c r="B2260" s="5">
        <f>DATE(YEAR(siječanj!B2260),MONTH(siječanj!B2260)+3,DAY(siječanj!B2260))</f>
        <v>44675</v>
      </c>
      <c r="C2260" s="8">
        <v>23.5104166666667</v>
      </c>
      <c r="D2260">
        <v>0.9070396258112674</v>
      </c>
      <c r="E2260" s="6">
        <v>137.57103764015619</v>
      </c>
      <c r="F2260" s="9">
        <v>100.10297366181894</v>
      </c>
      <c r="G2260" s="9">
        <v>0.87910447777110445</v>
      </c>
      <c r="H2260" s="9">
        <v>124.78238250359506</v>
      </c>
    </row>
    <row r="2261" spans="1:8" x14ac:dyDescent="0.25">
      <c r="A2261" s="18"/>
      <c r="B2261" s="5">
        <f>DATE(YEAR(siječanj!B2261),MONTH(siječanj!B2261)+3,DAY(siječanj!B2261))</f>
        <v>44675</v>
      </c>
      <c r="C2261" s="8">
        <v>23.5208333333333</v>
      </c>
      <c r="D2261">
        <v>0.9070396258112674</v>
      </c>
      <c r="E2261" s="6">
        <v>133.9188735175548</v>
      </c>
      <c r="F2261" s="9">
        <v>99.870988564143005</v>
      </c>
      <c r="G2261" s="9">
        <v>0.89763899990917673</v>
      </c>
      <c r="H2261" s="9">
        <v>121.46972492442936</v>
      </c>
    </row>
    <row r="2262" spans="1:8" x14ac:dyDescent="0.25">
      <c r="A2262" s="18"/>
      <c r="B2262" s="5">
        <f>DATE(YEAR(siječanj!B2262),MONTH(siječanj!B2262)+3,DAY(siječanj!B2262))</f>
        <v>44675</v>
      </c>
      <c r="C2262" s="8">
        <v>23.53125</v>
      </c>
      <c r="D2262">
        <v>0.9070396258112674</v>
      </c>
      <c r="E2262" s="6">
        <v>132.3910742937004</v>
      </c>
      <c r="F2262" s="9">
        <v>98.877934934594521</v>
      </c>
      <c r="G2262" s="9">
        <v>0.90680123568518045</v>
      </c>
      <c r="H2262" s="9">
        <v>120.08395048810971</v>
      </c>
    </row>
    <row r="2263" spans="1:8" x14ac:dyDescent="0.25">
      <c r="A2263" s="18"/>
      <c r="B2263" s="5">
        <f>DATE(YEAR(siječanj!B2263),MONTH(siječanj!B2263)+3,DAY(siječanj!B2263))</f>
        <v>44675</v>
      </c>
      <c r="C2263" s="8">
        <v>23.5416666666667</v>
      </c>
      <c r="D2263">
        <v>0.9070396258112674</v>
      </c>
      <c r="E2263" s="6">
        <v>127.42964157705498</v>
      </c>
      <c r="F2263" s="9">
        <v>97.857377135280345</v>
      </c>
      <c r="G2263" s="9">
        <v>0.90185002714439699</v>
      </c>
      <c r="H2263" s="9">
        <v>115.58373441331587</v>
      </c>
    </row>
    <row r="2264" spans="1:8" x14ac:dyDescent="0.25">
      <c r="A2264" s="18"/>
      <c r="B2264" s="5">
        <f>DATE(YEAR(siječanj!B2264),MONTH(siječanj!B2264)+3,DAY(siječanj!B2264))</f>
        <v>44675</v>
      </c>
      <c r="C2264" s="8">
        <v>23.5520833333333</v>
      </c>
      <c r="D2264">
        <v>0.9070396258112674</v>
      </c>
      <c r="E2264" s="6">
        <v>122.20840197676017</v>
      </c>
      <c r="F2264" s="9">
        <v>97.304052624617256</v>
      </c>
      <c r="G2264" s="9">
        <v>0.89775902895846371</v>
      </c>
      <c r="H2264" s="9">
        <v>110.8478631999935</v>
      </c>
    </row>
    <row r="2265" spans="1:8" x14ac:dyDescent="0.25">
      <c r="A2265" s="18"/>
      <c r="B2265" s="5">
        <f>DATE(YEAR(siječanj!B2265),MONTH(siječanj!B2265)+3,DAY(siječanj!B2265))</f>
        <v>44675</v>
      </c>
      <c r="C2265" s="8">
        <v>23.5625</v>
      </c>
      <c r="D2265">
        <v>0.9070396258112674</v>
      </c>
      <c r="E2265" s="6">
        <v>117.81634407620406</v>
      </c>
      <c r="F2265" s="9">
        <v>97.22224065996042</v>
      </c>
      <c r="G2265" s="9">
        <v>0.92724622310992677</v>
      </c>
      <c r="H2265" s="9">
        <v>106.86409264533167</v>
      </c>
    </row>
    <row r="2266" spans="1:8" x14ac:dyDescent="0.25">
      <c r="A2266" s="18"/>
      <c r="B2266" s="5">
        <f>DATE(YEAR(siječanj!B2266),MONTH(siječanj!B2266)+3,DAY(siječanj!B2266))</f>
        <v>44675</v>
      </c>
      <c r="C2266" s="8">
        <v>23.5729166666667</v>
      </c>
      <c r="D2266">
        <v>0.9070396258112674</v>
      </c>
      <c r="E2266" s="6">
        <v>116.09433081485707</v>
      </c>
      <c r="F2266" s="9">
        <v>96.708230255677265</v>
      </c>
      <c r="G2266" s="9">
        <v>0.91759386863260528</v>
      </c>
      <c r="H2266" s="9">
        <v>105.30215838111745</v>
      </c>
    </row>
    <row r="2267" spans="1:8" x14ac:dyDescent="0.25">
      <c r="A2267" s="18"/>
      <c r="B2267" s="5">
        <f>DATE(YEAR(siječanj!B2267),MONTH(siječanj!B2267)+3,DAY(siječanj!B2267))</f>
        <v>44675</v>
      </c>
      <c r="C2267" s="8">
        <v>23.5833333333333</v>
      </c>
      <c r="D2267">
        <v>0.9070396258112674</v>
      </c>
      <c r="E2267" s="6">
        <v>113.30172725414297</v>
      </c>
      <c r="F2267" s="9">
        <v>96.064546957113492</v>
      </c>
      <c r="G2267" s="9">
        <v>0.93454800511935476</v>
      </c>
      <c r="H2267" s="9">
        <v>102.76915629236812</v>
      </c>
    </row>
    <row r="2268" spans="1:8" x14ac:dyDescent="0.25">
      <c r="A2268" s="18"/>
      <c r="B2268" s="5">
        <f>DATE(YEAR(siječanj!B2268),MONTH(siječanj!B2268)+3,DAY(siječanj!B2268))</f>
        <v>44675</v>
      </c>
      <c r="C2268" s="8">
        <v>23.59375</v>
      </c>
      <c r="D2268">
        <v>0.9070396258112674</v>
      </c>
      <c r="E2268" s="6">
        <v>114.09252682329138</v>
      </c>
      <c r="F2268" s="9">
        <v>95.67955553787381</v>
      </c>
      <c r="G2268" s="9">
        <v>0.93706862015813519</v>
      </c>
      <c r="H2268" s="9">
        <v>103.48644283766021</v>
      </c>
    </row>
    <row r="2269" spans="1:8" x14ac:dyDescent="0.25">
      <c r="A2269" s="18"/>
      <c r="B2269" s="5">
        <f>DATE(YEAR(siječanj!B2269),MONTH(siječanj!B2269)+3,DAY(siječanj!B2269))</f>
        <v>44675</v>
      </c>
      <c r="C2269" s="8">
        <v>23.6041666666667</v>
      </c>
      <c r="D2269">
        <v>0.9070396258112674</v>
      </c>
      <c r="E2269" s="6">
        <v>112.03426111816505</v>
      </c>
      <c r="F2269" s="9">
        <v>95.537778142238366</v>
      </c>
      <c r="G2269" s="9">
        <v>0.94288003805301801</v>
      </c>
      <c r="H2269" s="9">
        <v>101.61951428266225</v>
      </c>
    </row>
    <row r="2270" spans="1:8" x14ac:dyDescent="0.25">
      <c r="A2270" s="18"/>
      <c r="B2270" s="5">
        <f>DATE(YEAR(siječanj!B2270),MONTH(siječanj!B2270)+3,DAY(siječanj!B2270))</f>
        <v>44675</v>
      </c>
      <c r="C2270" s="8">
        <v>23.6145833333333</v>
      </c>
      <c r="D2270">
        <v>0.9070396258112674</v>
      </c>
      <c r="E2270" s="6">
        <v>109.70705541111666</v>
      </c>
      <c r="F2270" s="9">
        <v>95.088042151716905</v>
      </c>
      <c r="G2270" s="9">
        <v>0.93792882951223444</v>
      </c>
      <c r="H2270" s="9">
        <v>99.508646488955236</v>
      </c>
    </row>
    <row r="2271" spans="1:8" x14ac:dyDescent="0.25">
      <c r="A2271" s="18"/>
      <c r="B2271" s="5">
        <f>DATE(YEAR(siječanj!B2271),MONTH(siječanj!B2271)+3,DAY(siječanj!B2271))</f>
        <v>44675</v>
      </c>
      <c r="C2271" s="8">
        <v>23.625</v>
      </c>
      <c r="D2271">
        <v>0.9070396258112674</v>
      </c>
      <c r="E2271" s="6">
        <v>106.14108354090324</v>
      </c>
      <c r="F2271" s="9">
        <v>94.928068057369316</v>
      </c>
      <c r="G2271" s="9">
        <v>0.92973683163694854</v>
      </c>
      <c r="H2271" s="9">
        <v>96.274168698143342</v>
      </c>
    </row>
    <row r="2272" spans="1:8" x14ac:dyDescent="0.25">
      <c r="A2272" s="18"/>
      <c r="B2272" s="5">
        <f>DATE(YEAR(siječanj!B2272),MONTH(siječanj!B2272)+3,DAY(siječanj!B2272))</f>
        <v>44675</v>
      </c>
      <c r="C2272" s="8">
        <v>23.6354166666667</v>
      </c>
      <c r="D2272">
        <v>0.9070396258112674</v>
      </c>
      <c r="E2272" s="6">
        <v>105.31647882510154</v>
      </c>
      <c r="F2272" s="9">
        <v>94.941210871334903</v>
      </c>
      <c r="G2272" s="9">
        <v>0.9582537888884447</v>
      </c>
      <c r="H2272" s="9">
        <v>95.52621954528037</v>
      </c>
    </row>
    <row r="2273" spans="1:8" x14ac:dyDescent="0.25">
      <c r="A2273" s="18"/>
      <c r="B2273" s="5">
        <f>DATE(YEAR(siječanj!B2273),MONTH(siječanj!B2273)+3,DAY(siječanj!B2273))</f>
        <v>44675</v>
      </c>
      <c r="C2273" s="8">
        <v>23.6458333333333</v>
      </c>
      <c r="D2273">
        <v>0.9070396258112674</v>
      </c>
      <c r="E2273" s="6">
        <v>105.55840469341352</v>
      </c>
      <c r="F2273" s="9">
        <v>94.942219428410922</v>
      </c>
      <c r="G2273" s="9">
        <v>0.9246255840301989</v>
      </c>
      <c r="H2273" s="9">
        <v>95.745655894348133</v>
      </c>
    </row>
    <row r="2274" spans="1:8" x14ac:dyDescent="0.25">
      <c r="A2274" s="18"/>
      <c r="B2274" s="5">
        <f>DATE(YEAR(siječanj!B2274),MONTH(siječanj!B2274)+3,DAY(siječanj!B2274))</f>
        <v>44675</v>
      </c>
      <c r="C2274" s="8">
        <v>23.65625</v>
      </c>
      <c r="D2274">
        <v>0.9070396258112674</v>
      </c>
      <c r="E2274" s="6">
        <v>104.86541159749808</v>
      </c>
      <c r="F2274" s="9">
        <v>95.308464077987267</v>
      </c>
      <c r="G2274" s="9">
        <v>0.94175976459125443</v>
      </c>
      <c r="H2274" s="9">
        <v>95.117083695939201</v>
      </c>
    </row>
    <row r="2275" spans="1:8" x14ac:dyDescent="0.25">
      <c r="A2275" s="18"/>
      <c r="B2275" s="5">
        <f>DATE(YEAR(siječanj!B2275),MONTH(siječanj!B2275)+3,DAY(siječanj!B2275))</f>
        <v>44675</v>
      </c>
      <c r="C2275" s="8">
        <v>23.6666666666667</v>
      </c>
      <c r="D2275">
        <v>0.9070396258112674</v>
      </c>
      <c r="E2275" s="6">
        <v>103.60250060301755</v>
      </c>
      <c r="F2275" s="9">
        <v>95.247089348612818</v>
      </c>
      <c r="G2275" s="9">
        <v>0.98472024579488904</v>
      </c>
      <c r="H2275" s="9">
        <v>93.971573380072641</v>
      </c>
    </row>
    <row r="2276" spans="1:8" x14ac:dyDescent="0.25">
      <c r="A2276" s="18"/>
      <c r="B2276" s="5">
        <f>DATE(YEAR(siječanj!B2276),MONTH(siječanj!B2276)+3,DAY(siječanj!B2276))</f>
        <v>44675</v>
      </c>
      <c r="C2276" s="8">
        <v>23.6770833333333</v>
      </c>
      <c r="D2276">
        <v>0.9070396258112674</v>
      </c>
      <c r="E2276" s="6">
        <v>102.89932793740444</v>
      </c>
      <c r="F2276" s="9">
        <v>94.945015876647787</v>
      </c>
      <c r="G2276" s="9">
        <v>0.96403519927081804</v>
      </c>
      <c r="H2276" s="9">
        <v>93.333767908574217</v>
      </c>
    </row>
    <row r="2277" spans="1:8" x14ac:dyDescent="0.25">
      <c r="A2277" s="18"/>
      <c r="B2277" s="5">
        <f>DATE(YEAR(siječanj!B2277),MONTH(siječanj!B2277)+3,DAY(siječanj!B2277))</f>
        <v>44675</v>
      </c>
      <c r="C2277" s="8">
        <v>23.6875</v>
      </c>
      <c r="D2277">
        <v>0.9070396258112674</v>
      </c>
      <c r="E2277" s="6">
        <v>103.75926776347048</v>
      </c>
      <c r="F2277" s="9">
        <v>94.802174507388969</v>
      </c>
      <c r="G2277" s="9">
        <v>0.94692102371810216</v>
      </c>
      <c r="H2277" s="9">
        <v>94.113767406629364</v>
      </c>
    </row>
    <row r="2278" spans="1:8" x14ac:dyDescent="0.25">
      <c r="A2278" s="18"/>
      <c r="B2278" s="5">
        <f>DATE(YEAR(siječanj!B2278),MONTH(siječanj!B2278)+3,DAY(siječanj!B2278))</f>
        <v>44675</v>
      </c>
      <c r="C2278" s="8">
        <v>23.6979166666667</v>
      </c>
      <c r="D2278">
        <v>0.9070396258112674</v>
      </c>
      <c r="E2278" s="6">
        <v>103.61579272036003</v>
      </c>
      <c r="F2278" s="9">
        <v>94.835527651867821</v>
      </c>
      <c r="G2278" s="9">
        <v>1.0101464492729284</v>
      </c>
      <c r="H2278" s="9">
        <v>93.983629857213216</v>
      </c>
    </row>
    <row r="2279" spans="1:8" x14ac:dyDescent="0.25">
      <c r="A2279" s="18"/>
      <c r="B2279" s="5">
        <f>DATE(YEAR(siječanj!B2279),MONTH(siječanj!B2279)+3,DAY(siječanj!B2279))</f>
        <v>44675</v>
      </c>
      <c r="C2279" s="8">
        <v>23.7083333333333</v>
      </c>
      <c r="D2279">
        <v>0.9070396258112674</v>
      </c>
      <c r="E2279" s="6">
        <v>106.60867060272105</v>
      </c>
      <c r="F2279" s="9">
        <v>95.059551583465662</v>
      </c>
      <c r="G2279" s="9">
        <v>1.0651598709433781</v>
      </c>
      <c r="H2279" s="9">
        <v>96.698288691728763</v>
      </c>
    </row>
    <row r="2280" spans="1:8" x14ac:dyDescent="0.25">
      <c r="A2280" s="18"/>
      <c r="B2280" s="5">
        <f>DATE(YEAR(siječanj!B2280),MONTH(siječanj!B2280)+3,DAY(siječanj!B2280))</f>
        <v>44675</v>
      </c>
      <c r="C2280" s="8">
        <v>23.71875</v>
      </c>
      <c r="D2280">
        <v>0.9070396258112674</v>
      </c>
      <c r="E2280" s="6">
        <v>111.76958634899644</v>
      </c>
      <c r="F2280" s="9">
        <v>95.271359598549608</v>
      </c>
      <c r="G2280" s="9">
        <v>1.0841445027668395</v>
      </c>
      <c r="H2280" s="9">
        <v>101.37944377907387</v>
      </c>
    </row>
    <row r="2281" spans="1:8" x14ac:dyDescent="0.25">
      <c r="A2281" s="18"/>
      <c r="B2281" s="5">
        <f>DATE(YEAR(siječanj!B2281),MONTH(siječanj!B2281)+3,DAY(siječanj!B2281))</f>
        <v>44675</v>
      </c>
      <c r="C2281" s="8">
        <v>23.7291666666667</v>
      </c>
      <c r="D2281">
        <v>0.9070396258112674</v>
      </c>
      <c r="E2281" s="6">
        <v>115.10059214642902</v>
      </c>
      <c r="F2281" s="9">
        <v>95.79707084251001</v>
      </c>
      <c r="G2281" s="9">
        <v>1.1226438951317594</v>
      </c>
      <c r="H2281" s="9">
        <v>104.40079803115228</v>
      </c>
    </row>
    <row r="2282" spans="1:8" x14ac:dyDescent="0.25">
      <c r="A2282" s="18"/>
      <c r="B2282" s="5">
        <f>DATE(YEAR(siječanj!B2282),MONTH(siječanj!B2282)+3,DAY(siječanj!B2282))</f>
        <v>44675</v>
      </c>
      <c r="C2282" s="8">
        <v>23.7395833333333</v>
      </c>
      <c r="D2282">
        <v>0.9070396258112674</v>
      </c>
      <c r="E2282" s="6">
        <v>121.09425388145267</v>
      </c>
      <c r="F2282" s="9">
        <v>96.676362830638823</v>
      </c>
      <c r="G2282" s="9">
        <v>1.1452394079432553</v>
      </c>
      <c r="H2282" s="9">
        <v>109.83728672852745</v>
      </c>
    </row>
    <row r="2283" spans="1:8" x14ac:dyDescent="0.25">
      <c r="A2283" s="18"/>
      <c r="B2283" s="5">
        <f>DATE(YEAR(siječanj!B2283),MONTH(siječanj!B2283)+3,DAY(siječanj!B2283))</f>
        <v>44675</v>
      </c>
      <c r="C2283" s="8">
        <v>23.75</v>
      </c>
      <c r="D2283">
        <v>0.9070396258112674</v>
      </c>
      <c r="E2283" s="6">
        <v>126.05884084494576</v>
      </c>
      <c r="F2283" s="9">
        <v>97.306510160825866</v>
      </c>
      <c r="G2283" s="9">
        <v>1.2625680332935829</v>
      </c>
      <c r="H2283" s="9">
        <v>114.34036383020171</v>
      </c>
    </row>
    <row r="2284" spans="1:8" x14ac:dyDescent="0.25">
      <c r="A2284" s="18"/>
      <c r="B2284" s="5">
        <f>DATE(YEAR(siječanj!B2284),MONTH(siječanj!B2284)+3,DAY(siječanj!B2284))</f>
        <v>44675</v>
      </c>
      <c r="C2284" s="8">
        <v>23.7604166666667</v>
      </c>
      <c r="D2284">
        <v>0.9070396258112674</v>
      </c>
      <c r="E2284" s="6">
        <v>130.48190607420841</v>
      </c>
      <c r="F2284" s="9">
        <v>97.822530112423578</v>
      </c>
      <c r="G2284" s="9">
        <v>1.423977412308558</v>
      </c>
      <c r="H2284" s="9">
        <v>118.35225926069094</v>
      </c>
    </row>
    <row r="2285" spans="1:8" x14ac:dyDescent="0.25">
      <c r="A2285" s="18"/>
      <c r="B2285" s="5">
        <f>DATE(YEAR(siječanj!B2285),MONTH(siječanj!B2285)+3,DAY(siječanj!B2285))</f>
        <v>44675</v>
      </c>
      <c r="C2285" s="8">
        <v>23.7708333333333</v>
      </c>
      <c r="D2285">
        <v>0.9070396258112674</v>
      </c>
      <c r="E2285" s="6">
        <v>140.11958370901979</v>
      </c>
      <c r="F2285" s="9">
        <v>98.188795164361508</v>
      </c>
      <c r="G2285" s="9">
        <v>1.7648305722718436</v>
      </c>
      <c r="H2285" s="9">
        <v>127.09401477625987</v>
      </c>
    </row>
    <row r="2286" spans="1:8" x14ac:dyDescent="0.25">
      <c r="A2286" s="18"/>
      <c r="B2286" s="5">
        <f>DATE(YEAR(siječanj!B2286),MONTH(siječanj!B2286)+3,DAY(siječanj!B2286))</f>
        <v>44675</v>
      </c>
      <c r="C2286" s="8">
        <v>23.78125</v>
      </c>
      <c r="D2286">
        <v>0.9070396258112674</v>
      </c>
      <c r="E2286" s="6">
        <v>145.50174649032292</v>
      </c>
      <c r="F2286" s="9">
        <v>98.668848110831746</v>
      </c>
      <c r="G2286" s="9">
        <v>3.2724583935523848</v>
      </c>
      <c r="H2286" s="9">
        <v>131.9758496914684</v>
      </c>
    </row>
    <row r="2287" spans="1:8" x14ac:dyDescent="0.25">
      <c r="A2287" s="18"/>
      <c r="B2287" s="5">
        <f>DATE(YEAR(siječanj!B2287),MONTH(siječanj!B2287)+3,DAY(siječanj!B2287))</f>
        <v>44675</v>
      </c>
      <c r="C2287" s="8">
        <v>23.7916666666667</v>
      </c>
      <c r="D2287">
        <v>0.9070396258112674</v>
      </c>
      <c r="E2287" s="6">
        <v>151.51637994588924</v>
      </c>
      <c r="F2287" s="9">
        <v>99.565520151251249</v>
      </c>
      <c r="G2287" s="9">
        <v>7.5674162489673549</v>
      </c>
      <c r="H2287" s="9">
        <v>137.4313605703972</v>
      </c>
    </row>
    <row r="2288" spans="1:8" x14ac:dyDescent="0.25">
      <c r="A2288" s="18"/>
      <c r="B2288" s="5">
        <f>DATE(YEAR(siječanj!B2288),MONTH(siječanj!B2288)+3,DAY(siječanj!B2288))</f>
        <v>44675</v>
      </c>
      <c r="C2288" s="8">
        <v>23.8020833333333</v>
      </c>
      <c r="D2288">
        <v>0.9070396258112674</v>
      </c>
      <c r="E2288" s="6">
        <v>158.60090374991694</v>
      </c>
      <c r="F2288" s="9">
        <v>100.51289734899208</v>
      </c>
      <c r="G2288" s="9">
        <v>18.770337463594252</v>
      </c>
      <c r="H2288" s="9">
        <v>143.8573043906535</v>
      </c>
    </row>
    <row r="2289" spans="1:8" x14ac:dyDescent="0.25">
      <c r="A2289" s="18"/>
      <c r="B2289" s="5">
        <f>DATE(YEAR(siječanj!B2289),MONTH(siječanj!B2289)+3,DAY(siječanj!B2289))</f>
        <v>44675</v>
      </c>
      <c r="C2289" s="8">
        <v>23.8125</v>
      </c>
      <c r="D2289">
        <v>0.9070396258112674</v>
      </c>
      <c r="E2289" s="6">
        <v>156.72789966055643</v>
      </c>
      <c r="F2289" s="9">
        <v>101.60934816005644</v>
      </c>
      <c r="G2289" s="9">
        <v>55.3945407971135</v>
      </c>
      <c r="H2289" s="9">
        <v>142.15841546229697</v>
      </c>
    </row>
    <row r="2290" spans="1:8" x14ac:dyDescent="0.25">
      <c r="A2290" s="18"/>
      <c r="B2290" s="5">
        <f>DATE(YEAR(siječanj!B2290),MONTH(siječanj!B2290)+3,DAY(siječanj!B2290))</f>
        <v>44675</v>
      </c>
      <c r="C2290" s="8">
        <v>23.8229166666667</v>
      </c>
      <c r="D2290">
        <v>0.9070396258112674</v>
      </c>
      <c r="E2290" s="6">
        <v>157.90417956818038</v>
      </c>
      <c r="F2290" s="9">
        <v>103.06038770033639</v>
      </c>
      <c r="G2290" s="9">
        <v>143.56976721887122</v>
      </c>
      <c r="H2290" s="9">
        <v>143.22534794955752</v>
      </c>
    </row>
    <row r="2291" spans="1:8" x14ac:dyDescent="0.25">
      <c r="A2291" s="18"/>
      <c r="B2291" s="5">
        <f>DATE(YEAR(siječanj!B2291),MONTH(siječanj!B2291)+3,DAY(siječanj!B2291))</f>
        <v>44675</v>
      </c>
      <c r="C2291" s="8">
        <v>23.8333333333333</v>
      </c>
      <c r="D2291">
        <v>0.9070396258112674</v>
      </c>
      <c r="E2291" s="6">
        <v>157.95263205627032</v>
      </c>
      <c r="F2291" s="9">
        <v>104.08040652806579</v>
      </c>
      <c r="G2291" s="9">
        <v>245.58265966050956</v>
      </c>
      <c r="H2291" s="9">
        <v>143.26929627622422</v>
      </c>
    </row>
    <row r="2292" spans="1:8" x14ac:dyDescent="0.25">
      <c r="A2292" s="18"/>
      <c r="B2292" s="5">
        <f>DATE(YEAR(siječanj!B2292),MONTH(siječanj!B2292)+3,DAY(siječanj!B2292))</f>
        <v>44675</v>
      </c>
      <c r="C2292" s="8">
        <v>23.84375</v>
      </c>
      <c r="D2292">
        <v>0.9070396258112674</v>
      </c>
      <c r="E2292" s="6">
        <v>156.06734060178951</v>
      </c>
      <c r="F2292" s="9">
        <v>103.73408993786421</v>
      </c>
      <c r="G2292" s="9">
        <v>273.32384180293491</v>
      </c>
      <c r="H2292" s="9">
        <v>141.55926222080677</v>
      </c>
    </row>
    <row r="2293" spans="1:8" x14ac:dyDescent="0.25">
      <c r="A2293" s="18"/>
      <c r="B2293" s="5">
        <f>DATE(YEAR(siječanj!B2293),MONTH(siječanj!B2293)+3,DAY(siječanj!B2293))</f>
        <v>44675</v>
      </c>
      <c r="C2293" s="8">
        <v>23.8541666666667</v>
      </c>
      <c r="D2293">
        <v>0.9070396258112674</v>
      </c>
      <c r="E2293" s="6">
        <v>154.76040219891695</v>
      </c>
      <c r="F2293" s="9">
        <v>103.20521416016838</v>
      </c>
      <c r="G2293" s="9">
        <v>275.15105553186697</v>
      </c>
      <c r="H2293" s="9">
        <v>140.37381730090686</v>
      </c>
    </row>
    <row r="2294" spans="1:8" x14ac:dyDescent="0.25">
      <c r="A2294" s="18"/>
      <c r="B2294" s="5">
        <f>DATE(YEAR(siječanj!B2294),MONTH(siječanj!B2294)+3,DAY(siječanj!B2294))</f>
        <v>44675</v>
      </c>
      <c r="C2294" s="8">
        <v>23.8645833333333</v>
      </c>
      <c r="D2294">
        <v>0.9070396258112674</v>
      </c>
      <c r="E2294" s="6">
        <v>151.46625849684528</v>
      </c>
      <c r="F2294" s="9">
        <v>102.39161926164326</v>
      </c>
      <c r="G2294" s="9">
        <v>275.9711696053194</v>
      </c>
      <c r="H2294" s="9">
        <v>137.38589843001125</v>
      </c>
    </row>
    <row r="2295" spans="1:8" x14ac:dyDescent="0.25">
      <c r="A2295" s="18"/>
      <c r="B2295" s="5">
        <f>DATE(YEAR(siječanj!B2295),MONTH(siječanj!B2295)+3,DAY(siječanj!B2295))</f>
        <v>44675</v>
      </c>
      <c r="C2295" s="8">
        <v>23.875</v>
      </c>
      <c r="D2295">
        <v>0.9070396258112674</v>
      </c>
      <c r="E2295" s="6">
        <v>149.89658433773886</v>
      </c>
      <c r="F2295" s="9">
        <v>101.16761475250748</v>
      </c>
      <c r="G2295" s="9">
        <v>277.08437126160874</v>
      </c>
      <c r="H2295" s="9">
        <v>135.96214176808974</v>
      </c>
    </row>
    <row r="2296" spans="1:8" x14ac:dyDescent="0.25">
      <c r="A2296" s="18"/>
      <c r="B2296" s="5">
        <f>DATE(YEAR(siječanj!B2296),MONTH(siječanj!B2296)+3,DAY(siječanj!B2296))</f>
        <v>44675</v>
      </c>
      <c r="C2296" s="8">
        <v>23.8854166666667</v>
      </c>
      <c r="D2296">
        <v>0.9070396258112674</v>
      </c>
      <c r="E2296" s="6">
        <v>155.95447575211992</v>
      </c>
      <c r="F2296" s="9">
        <v>99.809383427577274</v>
      </c>
      <c r="G2296" s="9">
        <v>276.79363634380974</v>
      </c>
      <c r="H2296" s="9">
        <v>141.45688932979522</v>
      </c>
    </row>
    <row r="2297" spans="1:8" x14ac:dyDescent="0.25">
      <c r="A2297" s="18"/>
      <c r="B2297" s="5">
        <f>DATE(YEAR(siječanj!B2297),MONTH(siječanj!B2297)+3,DAY(siječanj!B2297))</f>
        <v>44675</v>
      </c>
      <c r="C2297" s="8">
        <v>23.8958333333333</v>
      </c>
      <c r="D2297">
        <v>0.9070396258112674</v>
      </c>
      <c r="E2297" s="6">
        <v>158.72109078104759</v>
      </c>
      <c r="F2297" s="9">
        <v>98.32464426395272</v>
      </c>
      <c r="G2297" s="9">
        <v>276.69422206032016</v>
      </c>
      <c r="H2297" s="9">
        <v>143.96631879039762</v>
      </c>
    </row>
    <row r="2298" spans="1:8" x14ac:dyDescent="0.25">
      <c r="A2298" s="18"/>
      <c r="B2298" s="5">
        <f>DATE(YEAR(siječanj!B2298),MONTH(siječanj!B2298)+3,DAY(siječanj!B2298))</f>
        <v>44675</v>
      </c>
      <c r="C2298" s="8">
        <v>23.90625</v>
      </c>
      <c r="D2298">
        <v>0.9070396258112674</v>
      </c>
      <c r="E2298" s="6">
        <v>159.1432624467198</v>
      </c>
      <c r="F2298" s="9">
        <v>96.993223498743134</v>
      </c>
      <c r="G2298" s="9">
        <v>276.39149024209723</v>
      </c>
      <c r="H2298" s="9">
        <v>144.34924522005704</v>
      </c>
    </row>
    <row r="2299" spans="1:8" x14ac:dyDescent="0.25">
      <c r="A2299" s="18"/>
      <c r="B2299" s="5">
        <f>DATE(YEAR(siječanj!B2299),MONTH(siječanj!B2299)+3,DAY(siječanj!B2299))</f>
        <v>44675</v>
      </c>
      <c r="C2299" s="8">
        <v>23.9166666666667</v>
      </c>
      <c r="D2299">
        <v>0.9070396258112674</v>
      </c>
      <c r="E2299" s="6">
        <v>151.58995223237193</v>
      </c>
      <c r="F2299" s="9">
        <v>95.162679269153543</v>
      </c>
      <c r="G2299" s="9">
        <v>272.17547756665448</v>
      </c>
      <c r="H2299" s="9">
        <v>137.49809354959854</v>
      </c>
    </row>
    <row r="2300" spans="1:8" x14ac:dyDescent="0.25">
      <c r="A2300" s="18"/>
      <c r="B2300" s="5">
        <f>DATE(YEAR(siječanj!B2300),MONTH(siječanj!B2300)+3,DAY(siječanj!B2300))</f>
        <v>44675</v>
      </c>
      <c r="C2300" s="8">
        <v>23.9270833333333</v>
      </c>
      <c r="D2300">
        <v>0.9070396258112674</v>
      </c>
      <c r="E2300" s="6">
        <v>142.09230349940304</v>
      </c>
      <c r="F2300" s="9">
        <v>93.200860936232871</v>
      </c>
      <c r="G2300" s="9">
        <v>269.34649538186403</v>
      </c>
      <c r="H2300" s="9">
        <v>128.88334979675957</v>
      </c>
    </row>
    <row r="2301" spans="1:8" x14ac:dyDescent="0.25">
      <c r="A2301" s="18"/>
      <c r="B2301" s="5">
        <f>DATE(YEAR(siječanj!B2301),MONTH(siječanj!B2301)+3,DAY(siječanj!B2301))</f>
        <v>44675</v>
      </c>
      <c r="C2301" s="8">
        <v>23.9375</v>
      </c>
      <c r="D2301">
        <v>0.9070396258112674</v>
      </c>
      <c r="E2301" s="6">
        <v>132.90022950377747</v>
      </c>
      <c r="F2301" s="9">
        <v>91.205782207788502</v>
      </c>
      <c r="G2301" s="9">
        <v>268.35919458006094</v>
      </c>
      <c r="H2301" s="9">
        <v>120.54577443933788</v>
      </c>
    </row>
    <row r="2302" spans="1:8" x14ac:dyDescent="0.25">
      <c r="A2302" s="18"/>
      <c r="B2302" s="5">
        <f>DATE(YEAR(siječanj!B2302),MONTH(siječanj!B2302)+3,DAY(siječanj!B2302))</f>
        <v>44675</v>
      </c>
      <c r="C2302" s="8">
        <v>23.9479166666667</v>
      </c>
      <c r="D2302">
        <v>0.9070396258112674</v>
      </c>
      <c r="E2302" s="6">
        <v>121.91188688766526</v>
      </c>
      <c r="F2302" s="9">
        <v>89.326612316278883</v>
      </c>
      <c r="G2302" s="9">
        <v>267.54650627763806</v>
      </c>
      <c r="H2302" s="9">
        <v>110.57891226453346</v>
      </c>
    </row>
    <row r="2303" spans="1:8" x14ac:dyDescent="0.25">
      <c r="A2303" s="18"/>
      <c r="B2303" s="5">
        <f>DATE(YEAR(siječanj!B2303),MONTH(siječanj!B2303)+3,DAY(siječanj!B2303))</f>
        <v>44675</v>
      </c>
      <c r="C2303" s="8">
        <v>23.9583333333333</v>
      </c>
      <c r="D2303">
        <v>0.9070396258112674</v>
      </c>
      <c r="E2303" s="6">
        <v>111.15969678594014</v>
      </c>
      <c r="F2303" s="9">
        <v>86.824373128431887</v>
      </c>
      <c r="G2303" s="9">
        <v>260.28249800716878</v>
      </c>
      <c r="H2303" s="9">
        <v>100.82624977801309</v>
      </c>
    </row>
    <row r="2304" spans="1:8" x14ac:dyDescent="0.25">
      <c r="A2304" s="18"/>
      <c r="B2304" s="5">
        <f>DATE(YEAR(siječanj!B2304),MONTH(siječanj!B2304)+3,DAY(siječanj!B2304))</f>
        <v>44675</v>
      </c>
      <c r="C2304" s="8">
        <v>23.96875</v>
      </c>
      <c r="D2304">
        <v>0.9070396258112674</v>
      </c>
      <c r="E2304" s="6">
        <v>101.46455566386045</v>
      </c>
      <c r="F2304" s="9">
        <v>84.988238932761874</v>
      </c>
      <c r="G2304" s="9">
        <v>259.99264134826518</v>
      </c>
      <c r="H2304" s="9">
        <v>92.032372602454501</v>
      </c>
    </row>
    <row r="2305" spans="1:8" x14ac:dyDescent="0.25">
      <c r="A2305" s="18"/>
      <c r="B2305" s="5">
        <f>DATE(YEAR(siječanj!B2305),MONTH(siječanj!B2305)+3,DAY(siječanj!B2305))</f>
        <v>44675</v>
      </c>
      <c r="C2305" s="8">
        <v>23.9791666666667</v>
      </c>
      <c r="D2305">
        <v>0.9070396258112674</v>
      </c>
      <c r="E2305" s="6">
        <v>92.631325151602766</v>
      </c>
      <c r="F2305" s="9">
        <v>83.366666609353828</v>
      </c>
      <c r="G2305" s="9">
        <v>256.60001960466946</v>
      </c>
      <c r="H2305" s="9">
        <v>84.020282503911616</v>
      </c>
    </row>
    <row r="2306" spans="1:8" ht="15.75" thickBot="1" x14ac:dyDescent="0.3">
      <c r="A2306" s="18"/>
      <c r="B2306" s="5">
        <f>DATE(YEAR(siječanj!B2306),MONTH(siječanj!B2306)+3,DAY(siječanj!B2306))</f>
        <v>44675</v>
      </c>
      <c r="C2306" s="8">
        <v>23.9895833333333</v>
      </c>
      <c r="D2306">
        <v>0.9070396258112674</v>
      </c>
      <c r="E2306" s="6">
        <v>85.448261166938764</v>
      </c>
      <c r="F2306" s="9">
        <v>81.941937203924383</v>
      </c>
      <c r="G2306" s="9">
        <v>256.39916261590923</v>
      </c>
      <c r="H2306" s="9">
        <v>77.504958835083585</v>
      </c>
    </row>
    <row r="2307" spans="1:8" x14ac:dyDescent="0.25">
      <c r="A2307" s="15">
        <f t="shared" ref="A2307" si="22">A2211+1</f>
        <v>115</v>
      </c>
      <c r="B2307" s="5">
        <f>DATE(YEAR(siječanj!B2307),MONTH(siječanj!B2307)+3,DAY(siječanj!B2307))</f>
        <v>44676</v>
      </c>
      <c r="C2307" s="8">
        <v>24</v>
      </c>
      <c r="D2307">
        <v>0.90608670798858904</v>
      </c>
      <c r="E2307" s="6">
        <v>76.456742466160577</v>
      </c>
      <c r="F2307" s="9">
        <v>88.237792690942598</v>
      </c>
      <c r="G2307" s="9">
        <v>258.18641686607708</v>
      </c>
      <c r="H2307" s="9">
        <v>69.276438084694789</v>
      </c>
    </row>
    <row r="2308" spans="1:8" x14ac:dyDescent="0.25">
      <c r="A2308" s="16"/>
      <c r="B2308" s="5">
        <f>DATE(YEAR(siječanj!B2308),MONTH(siječanj!B2308)+3,DAY(siječanj!B2308))</f>
        <v>44676</v>
      </c>
      <c r="C2308" s="8">
        <v>24.0104166666667</v>
      </c>
      <c r="D2308">
        <v>0.90608670798858904</v>
      </c>
      <c r="E2308" s="6">
        <v>70.8384092993834</v>
      </c>
      <c r="F2308" s="9">
        <v>86.878380367333179</v>
      </c>
      <c r="G2308" s="9">
        <v>255.95270517053677</v>
      </c>
      <c r="H2308" s="9">
        <v>64.185741081226553</v>
      </c>
    </row>
    <row r="2309" spans="1:8" x14ac:dyDescent="0.25">
      <c r="A2309" s="16"/>
      <c r="B2309" s="5">
        <f>DATE(YEAR(siječanj!B2309),MONTH(siječanj!B2309)+3,DAY(siječanj!B2309))</f>
        <v>44676</v>
      </c>
      <c r="C2309" s="8">
        <v>24.0208333333333</v>
      </c>
      <c r="D2309">
        <v>0.90608670798858904</v>
      </c>
      <c r="E2309" s="6">
        <v>66.542365799173837</v>
      </c>
      <c r="F2309" s="9">
        <v>85.623213383424684</v>
      </c>
      <c r="G2309" s="9">
        <v>255.45590445617836</v>
      </c>
      <c r="H2309" s="9">
        <v>60.293153168745896</v>
      </c>
    </row>
    <row r="2310" spans="1:8" x14ac:dyDescent="0.25">
      <c r="A2310" s="16"/>
      <c r="B2310" s="5">
        <f>DATE(YEAR(siječanj!B2310),MONTH(siječanj!B2310)+3,DAY(siječanj!B2310))</f>
        <v>44676</v>
      </c>
      <c r="C2310" s="8">
        <v>24.03125</v>
      </c>
      <c r="D2310">
        <v>0.90608670798858904</v>
      </c>
      <c r="E2310" s="6">
        <v>63.081678459246241</v>
      </c>
      <c r="F2310" s="9">
        <v>84.633654629243011</v>
      </c>
      <c r="G2310" s="9">
        <v>255.1366837675248</v>
      </c>
      <c r="H2310" s="9">
        <v>57.157470369533115</v>
      </c>
    </row>
    <row r="2311" spans="1:8" x14ac:dyDescent="0.25">
      <c r="A2311" s="16"/>
      <c r="B2311" s="5">
        <f>DATE(YEAR(siječanj!B2311),MONTH(siječanj!B2311)+3,DAY(siječanj!B2311))</f>
        <v>44676</v>
      </c>
      <c r="C2311" s="8">
        <v>24.0416666666667</v>
      </c>
      <c r="D2311">
        <v>0.90608670798858904</v>
      </c>
      <c r="E2311" s="6">
        <v>59.816048076412606</v>
      </c>
      <c r="F2311" s="9">
        <v>80.869639888701982</v>
      </c>
      <c r="G2311" s="9">
        <v>248.88458746287037</v>
      </c>
      <c r="H2311" s="9">
        <v>54.19852608644387</v>
      </c>
    </row>
    <row r="2312" spans="1:8" x14ac:dyDescent="0.25">
      <c r="A2312" s="16"/>
      <c r="B2312" s="5">
        <f>DATE(YEAR(siječanj!B2312),MONTH(siječanj!B2312)+3,DAY(siječanj!B2312))</f>
        <v>44676</v>
      </c>
      <c r="C2312" s="8">
        <v>24.0520833333333</v>
      </c>
      <c r="D2312">
        <v>0.90608670798858904</v>
      </c>
      <c r="E2312" s="6">
        <v>58.187047865641773</v>
      </c>
      <c r="F2312" s="9">
        <v>80.899209273219384</v>
      </c>
      <c r="G2312" s="9">
        <v>251.26027277114795</v>
      </c>
      <c r="H2312" s="9">
        <v>52.722510648153808</v>
      </c>
    </row>
    <row r="2313" spans="1:8" x14ac:dyDescent="0.25">
      <c r="A2313" s="16"/>
      <c r="B2313" s="5">
        <f>DATE(YEAR(siječanj!B2313),MONTH(siječanj!B2313)+3,DAY(siječanj!B2313))</f>
        <v>44676</v>
      </c>
      <c r="C2313" s="8">
        <v>24.0625</v>
      </c>
      <c r="D2313">
        <v>0.90608670798858904</v>
      </c>
      <c r="E2313" s="6">
        <v>56.21807405365211</v>
      </c>
      <c r="F2313" s="9">
        <v>80.413988658443444</v>
      </c>
      <c r="G2313" s="9">
        <v>250.8392061747295</v>
      </c>
      <c r="H2313" s="9">
        <v>50.938449648732352</v>
      </c>
    </row>
    <row r="2314" spans="1:8" x14ac:dyDescent="0.25">
      <c r="A2314" s="16"/>
      <c r="B2314" s="5">
        <f>DATE(YEAR(siječanj!B2314),MONTH(siječanj!B2314)+3,DAY(siječanj!B2314))</f>
        <v>44676</v>
      </c>
      <c r="C2314" s="8">
        <v>24.0729166666667</v>
      </c>
      <c r="D2314">
        <v>0.90608670798858904</v>
      </c>
      <c r="E2314" s="6">
        <v>55.009228061403803</v>
      </c>
      <c r="F2314" s="9">
        <v>80.049244289953663</v>
      </c>
      <c r="G2314" s="9">
        <v>250.9625768309873</v>
      </c>
      <c r="H2314" s="9">
        <v>49.843130363150884</v>
      </c>
    </row>
    <row r="2315" spans="1:8" x14ac:dyDescent="0.25">
      <c r="A2315" s="16"/>
      <c r="B2315" s="5">
        <f>DATE(YEAR(siječanj!B2315),MONTH(siječanj!B2315)+3,DAY(siječanj!B2315))</f>
        <v>44676</v>
      </c>
      <c r="C2315" s="8">
        <v>24.0833333333333</v>
      </c>
      <c r="D2315">
        <v>0.90608670798858904</v>
      </c>
      <c r="E2315" s="6">
        <v>53.889391996253536</v>
      </c>
      <c r="F2315" s="9">
        <v>79.624757832618741</v>
      </c>
      <c r="G2315" s="9">
        <v>250.02125332268824</v>
      </c>
      <c r="H2315" s="9">
        <v>48.828461789391987</v>
      </c>
    </row>
    <row r="2316" spans="1:8" x14ac:dyDescent="0.25">
      <c r="A2316" s="16"/>
      <c r="B2316" s="5">
        <f>DATE(YEAR(siječanj!B2316),MONTH(siječanj!B2316)+3,DAY(siječanj!B2316))</f>
        <v>44676</v>
      </c>
      <c r="C2316" s="8">
        <v>24.09375</v>
      </c>
      <c r="D2316">
        <v>0.90608670798858904</v>
      </c>
      <c r="E2316" s="6">
        <v>52.906876370433743</v>
      </c>
      <c r="F2316" s="9">
        <v>79.191190728714716</v>
      </c>
      <c r="G2316" s="9">
        <v>250.48374279575458</v>
      </c>
      <c r="H2316" s="9">
        <v>47.938217440445577</v>
      </c>
    </row>
    <row r="2317" spans="1:8" x14ac:dyDescent="0.25">
      <c r="A2317" s="16"/>
      <c r="B2317" s="5">
        <f>DATE(YEAR(siječanj!B2317),MONTH(siječanj!B2317)+3,DAY(siječanj!B2317))</f>
        <v>44676</v>
      </c>
      <c r="C2317" s="8">
        <v>24.1041666666667</v>
      </c>
      <c r="D2317">
        <v>0.90608670798858904</v>
      </c>
      <c r="E2317" s="6">
        <v>53.00431847206044</v>
      </c>
      <c r="F2317" s="9">
        <v>78.960150110850293</v>
      </c>
      <c r="G2317" s="9">
        <v>250.43032692161086</v>
      </c>
      <c r="H2317" s="9">
        <v>48.026508433528001</v>
      </c>
    </row>
    <row r="2318" spans="1:8" x14ac:dyDescent="0.25">
      <c r="A2318" s="16"/>
      <c r="B2318" s="5">
        <f>DATE(YEAR(siječanj!B2318),MONTH(siječanj!B2318)+3,DAY(siječanj!B2318))</f>
        <v>44676</v>
      </c>
      <c r="C2318" s="8">
        <v>24.1145833333333</v>
      </c>
      <c r="D2318">
        <v>0.90608670798858904</v>
      </c>
      <c r="E2318" s="6">
        <v>52.519869046861636</v>
      </c>
      <c r="F2318" s="9">
        <v>78.829216575420375</v>
      </c>
      <c r="G2318" s="9">
        <v>250.43944055892683</v>
      </c>
      <c r="H2318" s="9">
        <v>47.587555248662653</v>
      </c>
    </row>
    <row r="2319" spans="1:8" x14ac:dyDescent="0.25">
      <c r="A2319" s="16"/>
      <c r="B2319" s="5">
        <f>DATE(YEAR(siječanj!B2319),MONTH(siječanj!B2319)+3,DAY(siječanj!B2319))</f>
        <v>44676</v>
      </c>
      <c r="C2319" s="8">
        <v>24.125</v>
      </c>
      <c r="D2319">
        <v>0.90608670798858904</v>
      </c>
      <c r="E2319" s="6">
        <v>52.84274001786374</v>
      </c>
      <c r="F2319" s="9">
        <v>78.926750381146391</v>
      </c>
      <c r="G2319" s="9">
        <v>249.91352089868752</v>
      </c>
      <c r="H2319" s="9">
        <v>47.880104343883033</v>
      </c>
    </row>
    <row r="2320" spans="1:8" x14ac:dyDescent="0.25">
      <c r="A2320" s="16"/>
      <c r="B2320" s="5">
        <f>DATE(YEAR(siječanj!B2320),MONTH(siječanj!B2320)+3,DAY(siječanj!B2320))</f>
        <v>44676</v>
      </c>
      <c r="C2320" s="8">
        <v>24.1354166666667</v>
      </c>
      <c r="D2320">
        <v>0.90608670798858904</v>
      </c>
      <c r="E2320" s="6">
        <v>53.315880023533992</v>
      </c>
      <c r="F2320" s="9">
        <v>78.994906472155336</v>
      </c>
      <c r="G2320" s="9">
        <v>249.77600963373339</v>
      </c>
      <c r="H2320" s="9">
        <v>48.308810214038495</v>
      </c>
    </row>
    <row r="2321" spans="1:8" x14ac:dyDescent="0.25">
      <c r="A2321" s="16"/>
      <c r="B2321" s="5">
        <f>DATE(YEAR(siječanj!B2321),MONTH(siječanj!B2321)+3,DAY(siječanj!B2321))</f>
        <v>44676</v>
      </c>
      <c r="C2321" s="8">
        <v>24.1458333333333</v>
      </c>
      <c r="D2321">
        <v>0.90608670798858904</v>
      </c>
      <c r="E2321" s="6">
        <v>53.824170471570049</v>
      </c>
      <c r="F2321" s="9">
        <v>78.939899005720605</v>
      </c>
      <c r="G2321" s="9">
        <v>249.79428034094988</v>
      </c>
      <c r="H2321" s="9">
        <v>48.769365432801528</v>
      </c>
    </row>
    <row r="2322" spans="1:8" x14ac:dyDescent="0.25">
      <c r="A2322" s="16"/>
      <c r="B2322" s="5">
        <f>DATE(YEAR(siječanj!B2322),MONTH(siječanj!B2322)+3,DAY(siječanj!B2322))</f>
        <v>44676</v>
      </c>
      <c r="C2322" s="8">
        <v>24.15625</v>
      </c>
      <c r="D2322">
        <v>0.90608670798858904</v>
      </c>
      <c r="E2322" s="6">
        <v>54.493386086290741</v>
      </c>
      <c r="F2322" s="9">
        <v>79.299733610622127</v>
      </c>
      <c r="G2322" s="9">
        <v>249.67833635639735</v>
      </c>
      <c r="H2322" s="9">
        <v>49.375732806078361</v>
      </c>
    </row>
    <row r="2323" spans="1:8" x14ac:dyDescent="0.25">
      <c r="A2323" s="16"/>
      <c r="B2323" s="5">
        <f>DATE(YEAR(siječanj!B2323),MONTH(siječanj!B2323)+3,DAY(siječanj!B2323))</f>
        <v>44676</v>
      </c>
      <c r="C2323" s="8">
        <v>24.1666666666667</v>
      </c>
      <c r="D2323">
        <v>0.90608670798858904</v>
      </c>
      <c r="E2323" s="6">
        <v>57.1954348637233</v>
      </c>
      <c r="F2323" s="9">
        <v>79.48868621381277</v>
      </c>
      <c r="G2323" s="9">
        <v>252.40192457156357</v>
      </c>
      <c r="H2323" s="9">
        <v>51.824023287646817</v>
      </c>
    </row>
    <row r="2324" spans="1:8" x14ac:dyDescent="0.25">
      <c r="A2324" s="16"/>
      <c r="B2324" s="5">
        <f>DATE(YEAR(siječanj!B2324),MONTH(siječanj!B2324)+3,DAY(siječanj!B2324))</f>
        <v>44676</v>
      </c>
      <c r="C2324" s="8">
        <v>24.1770833333333</v>
      </c>
      <c r="D2324">
        <v>0.90608670798858904</v>
      </c>
      <c r="E2324" s="6">
        <v>59.500667076521324</v>
      </c>
      <c r="F2324" s="9">
        <v>79.604024928680502</v>
      </c>
      <c r="G2324" s="9">
        <v>253.80325318908694</v>
      </c>
      <c r="H2324" s="9">
        <v>53.912763554490233</v>
      </c>
    </row>
    <row r="2325" spans="1:8" x14ac:dyDescent="0.25">
      <c r="A2325" s="16"/>
      <c r="B2325" s="5">
        <f>DATE(YEAR(siječanj!B2325),MONTH(siječanj!B2325)+3,DAY(siječanj!B2325))</f>
        <v>44676</v>
      </c>
      <c r="C2325" s="8">
        <v>24.1875</v>
      </c>
      <c r="D2325">
        <v>0.90608670798858904</v>
      </c>
      <c r="E2325" s="6">
        <v>63.319356965891707</v>
      </c>
      <c r="F2325" s="9">
        <v>79.836461076106517</v>
      </c>
      <c r="G2325" s="9">
        <v>262.18265466000577</v>
      </c>
      <c r="H2325" s="9">
        <v>57.372827705179148</v>
      </c>
    </row>
    <row r="2326" spans="1:8" x14ac:dyDescent="0.25">
      <c r="A2326" s="16"/>
      <c r="B2326" s="5">
        <f>DATE(YEAR(siječanj!B2326),MONTH(siječanj!B2326)+3,DAY(siječanj!B2326))</f>
        <v>44676</v>
      </c>
      <c r="C2326" s="8">
        <v>24.1979166666667</v>
      </c>
      <c r="D2326">
        <v>0.90608670798858904</v>
      </c>
      <c r="E2326" s="6">
        <v>67.92500016936232</v>
      </c>
      <c r="F2326" s="9">
        <v>80.758649977852357</v>
      </c>
      <c r="G2326" s="9">
        <v>264.79565600968618</v>
      </c>
      <c r="H2326" s="9">
        <v>61.545939793581859</v>
      </c>
    </row>
    <row r="2327" spans="1:8" x14ac:dyDescent="0.25">
      <c r="A2327" s="16"/>
      <c r="B2327" s="5">
        <f>DATE(YEAR(siječanj!B2327),MONTH(siječanj!B2327)+3,DAY(siječanj!B2327))</f>
        <v>44676</v>
      </c>
      <c r="C2327" s="8">
        <v>24.2083333333333</v>
      </c>
      <c r="D2327">
        <v>0.90608670798858904</v>
      </c>
      <c r="E2327" s="6">
        <v>74.059924904066548</v>
      </c>
      <c r="F2327" s="9">
        <v>82.56816891648694</v>
      </c>
      <c r="G2327" s="9">
        <v>272.18835622860161</v>
      </c>
      <c r="H2327" s="9">
        <v>67.104713550207777</v>
      </c>
    </row>
    <row r="2328" spans="1:8" x14ac:dyDescent="0.25">
      <c r="A2328" s="16"/>
      <c r="B2328" s="5">
        <f>DATE(YEAR(siječanj!B2328),MONTH(siječanj!B2328)+3,DAY(siječanj!B2328))</f>
        <v>44676</v>
      </c>
      <c r="C2328" s="8">
        <v>24.21875</v>
      </c>
      <c r="D2328">
        <v>0.90608670798858904</v>
      </c>
      <c r="E2328" s="6">
        <v>80.311296648536825</v>
      </c>
      <c r="F2328" s="9">
        <v>84.308102083426334</v>
      </c>
      <c r="G2328" s="9">
        <v>272.34045523770601</v>
      </c>
      <c r="H2328" s="9">
        <v>72.768998394567731</v>
      </c>
    </row>
    <row r="2329" spans="1:8" x14ac:dyDescent="0.25">
      <c r="A2329" s="16"/>
      <c r="B2329" s="5">
        <f>DATE(YEAR(siječanj!B2329),MONTH(siječanj!B2329)+3,DAY(siječanj!B2329))</f>
        <v>44676</v>
      </c>
      <c r="C2329" s="8">
        <v>24.2291666666667</v>
      </c>
      <c r="D2329">
        <v>0.90608670798858904</v>
      </c>
      <c r="E2329" s="6">
        <v>85.212595143252145</v>
      </c>
      <c r="F2329" s="9">
        <v>86.739952551741794</v>
      </c>
      <c r="G2329" s="9">
        <v>264.22421229597671</v>
      </c>
      <c r="H2329" s="9">
        <v>77.209999812513772</v>
      </c>
    </row>
    <row r="2330" spans="1:8" x14ac:dyDescent="0.25">
      <c r="A2330" s="16"/>
      <c r="B2330" s="5">
        <f>DATE(YEAR(siječanj!B2330),MONTH(siječanj!B2330)+3,DAY(siječanj!B2330))</f>
        <v>44676</v>
      </c>
      <c r="C2330" s="8">
        <v>24.2395833333333</v>
      </c>
      <c r="D2330">
        <v>0.90608670798858904</v>
      </c>
      <c r="E2330" s="6">
        <v>90.805317056745295</v>
      </c>
      <c r="F2330" s="9">
        <v>90.342064537504328</v>
      </c>
      <c r="G2330" s="9">
        <v>225.2595844978913</v>
      </c>
      <c r="H2330" s="9">
        <v>82.277490799806415</v>
      </c>
    </row>
    <row r="2331" spans="1:8" x14ac:dyDescent="0.25">
      <c r="A2331" s="16"/>
      <c r="B2331" s="5">
        <f>DATE(YEAR(siječanj!B2331),MONTH(siječanj!B2331)+3,DAY(siječanj!B2331))</f>
        <v>44676</v>
      </c>
      <c r="C2331" s="8">
        <v>24.25</v>
      </c>
      <c r="D2331">
        <v>0.90608670798858904</v>
      </c>
      <c r="E2331" s="6">
        <v>95.864358671828953</v>
      </c>
      <c r="F2331" s="9">
        <v>94.936346749625898</v>
      </c>
      <c r="G2331" s="9">
        <v>161.65226263333625</v>
      </c>
      <c r="H2331" s="9">
        <v>86.861421162394848</v>
      </c>
    </row>
    <row r="2332" spans="1:8" x14ac:dyDescent="0.25">
      <c r="A2332" s="16"/>
      <c r="B2332" s="5">
        <f>DATE(YEAR(siječanj!B2332),MONTH(siječanj!B2332)+3,DAY(siječanj!B2332))</f>
        <v>44676</v>
      </c>
      <c r="C2332" s="8">
        <v>24.2604166666667</v>
      </c>
      <c r="D2332">
        <v>0.90608670798858904</v>
      </c>
      <c r="E2332" s="6">
        <v>98.925955847725973</v>
      </c>
      <c r="F2332" s="9">
        <v>99.40932439764461</v>
      </c>
      <c r="G2332" s="9">
        <v>94.603354520588667</v>
      </c>
      <c r="H2332" s="9">
        <v>89.635493668690529</v>
      </c>
    </row>
    <row r="2333" spans="1:8" x14ac:dyDescent="0.25">
      <c r="A2333" s="16"/>
      <c r="B2333" s="5">
        <f>DATE(YEAR(siječanj!B2333),MONTH(siječanj!B2333)+3,DAY(siječanj!B2333))</f>
        <v>44676</v>
      </c>
      <c r="C2333" s="8">
        <v>24.2708333333333</v>
      </c>
      <c r="D2333">
        <v>0.90608670798858904</v>
      </c>
      <c r="E2333" s="6">
        <v>101.1020466219903</v>
      </c>
      <c r="F2333" s="9">
        <v>104.45958848272393</v>
      </c>
      <c r="G2333" s="9">
        <v>38.071963785556569</v>
      </c>
      <c r="H2333" s="9">
        <v>91.607220594628032</v>
      </c>
    </row>
    <row r="2334" spans="1:8" x14ac:dyDescent="0.25">
      <c r="A2334" s="16"/>
      <c r="B2334" s="5">
        <f>DATE(YEAR(siječanj!B2334),MONTH(siječanj!B2334)+3,DAY(siječanj!B2334))</f>
        <v>44676</v>
      </c>
      <c r="C2334" s="8">
        <v>24.28125</v>
      </c>
      <c r="D2334">
        <v>0.90608670798858904</v>
      </c>
      <c r="E2334" s="6">
        <v>102.05637259381359</v>
      </c>
      <c r="F2334" s="9">
        <v>112.85317102371506</v>
      </c>
      <c r="G2334" s="9">
        <v>15.365835046771634</v>
      </c>
      <c r="H2334" s="9">
        <v>92.471922672785411</v>
      </c>
    </row>
    <row r="2335" spans="1:8" x14ac:dyDescent="0.25">
      <c r="A2335" s="16"/>
      <c r="B2335" s="5">
        <f>DATE(YEAR(siječanj!B2335),MONTH(siječanj!B2335)+3,DAY(siječanj!B2335))</f>
        <v>44676</v>
      </c>
      <c r="C2335" s="8">
        <v>24.2916666666667</v>
      </c>
      <c r="D2335">
        <v>0.90608670798858904</v>
      </c>
      <c r="E2335" s="6">
        <v>99.990726129774487</v>
      </c>
      <c r="F2335" s="9">
        <v>124.21966125496769</v>
      </c>
      <c r="G2335" s="9">
        <v>7.2785019520511351</v>
      </c>
      <c r="H2335" s="9">
        <v>90.600267868315953</v>
      </c>
    </row>
    <row r="2336" spans="1:8" x14ac:dyDescent="0.25">
      <c r="A2336" s="16"/>
      <c r="B2336" s="5">
        <f>DATE(YEAR(siječanj!B2336),MONTH(siječanj!B2336)+3,DAY(siječanj!B2336))</f>
        <v>44676</v>
      </c>
      <c r="C2336" s="8">
        <v>24.3020833333333</v>
      </c>
      <c r="D2336">
        <v>0.90608670798858904</v>
      </c>
      <c r="E2336" s="6">
        <v>97.337692779670974</v>
      </c>
      <c r="F2336" s="9">
        <v>128.85026634439799</v>
      </c>
      <c r="G2336" s="9">
        <v>4.205331227909868</v>
      </c>
      <c r="H2336" s="9">
        <v>88.196389613936731</v>
      </c>
    </row>
    <row r="2337" spans="1:8" x14ac:dyDescent="0.25">
      <c r="A2337" s="16"/>
      <c r="B2337" s="5">
        <f>DATE(YEAR(siječanj!B2337),MONTH(siječanj!B2337)+3,DAY(siječanj!B2337))</f>
        <v>44676</v>
      </c>
      <c r="C2337" s="8">
        <v>24.3125</v>
      </c>
      <c r="D2337">
        <v>0.90608670798858904</v>
      </c>
      <c r="E2337" s="6">
        <v>97.135901401309155</v>
      </c>
      <c r="F2337" s="9">
        <v>134.20486213076398</v>
      </c>
      <c r="G2337" s="9">
        <v>2.8525426115083983</v>
      </c>
      <c r="H2337" s="9">
        <v>88.013549128216383</v>
      </c>
    </row>
    <row r="2338" spans="1:8" x14ac:dyDescent="0.25">
      <c r="A2338" s="16"/>
      <c r="B2338" s="5">
        <f>DATE(YEAR(siječanj!B2338),MONTH(siječanj!B2338)+3,DAY(siječanj!B2338))</f>
        <v>44676</v>
      </c>
      <c r="C2338" s="8">
        <v>24.3229166666667</v>
      </c>
      <c r="D2338">
        <v>0.90608670798858904</v>
      </c>
      <c r="E2338" s="6">
        <v>96.213311501404945</v>
      </c>
      <c r="F2338" s="9">
        <v>141.24264231169883</v>
      </c>
      <c r="G2338" s="9">
        <v>1.8175024702630642</v>
      </c>
      <c r="H2338" s="9">
        <v>87.177602682988663</v>
      </c>
    </row>
    <row r="2339" spans="1:8" x14ac:dyDescent="0.25">
      <c r="A2339" s="16"/>
      <c r="B2339" s="5">
        <f>DATE(YEAR(siječanj!B2339),MONTH(siječanj!B2339)+3,DAY(siječanj!B2339))</f>
        <v>44676</v>
      </c>
      <c r="C2339" s="8">
        <v>24.3333333333333</v>
      </c>
      <c r="D2339">
        <v>0.90608670798858904</v>
      </c>
      <c r="E2339" s="6">
        <v>97.634989232401111</v>
      </c>
      <c r="F2339" s="9">
        <v>150.2547158711281</v>
      </c>
      <c r="G2339" s="9">
        <v>1.6972598007119455</v>
      </c>
      <c r="H2339" s="9">
        <v>88.46576597808766</v>
      </c>
    </row>
    <row r="2340" spans="1:8" x14ac:dyDescent="0.25">
      <c r="A2340" s="16"/>
      <c r="B2340" s="5">
        <f>DATE(YEAR(siječanj!B2340),MONTH(siječanj!B2340)+3,DAY(siječanj!B2340))</f>
        <v>44676</v>
      </c>
      <c r="C2340" s="8">
        <v>24.34375</v>
      </c>
      <c r="D2340">
        <v>0.90608670798858904</v>
      </c>
      <c r="E2340" s="6">
        <v>98.490077058358636</v>
      </c>
      <c r="F2340" s="9">
        <v>154.28264864673793</v>
      </c>
      <c r="G2340" s="9">
        <v>1.4120606960411028</v>
      </c>
      <c r="H2340" s="9">
        <v>89.240549691350637</v>
      </c>
    </row>
    <row r="2341" spans="1:8" x14ac:dyDescent="0.25">
      <c r="A2341" s="16"/>
      <c r="B2341" s="5">
        <f>DATE(YEAR(siječanj!B2341),MONTH(siječanj!B2341)+3,DAY(siječanj!B2341))</f>
        <v>44676</v>
      </c>
      <c r="C2341" s="8">
        <v>24.3541666666667</v>
      </c>
      <c r="D2341">
        <v>0.90608670798858904</v>
      </c>
      <c r="E2341" s="6">
        <v>97.898947172415149</v>
      </c>
      <c r="F2341" s="9">
        <v>156.51006919806494</v>
      </c>
      <c r="G2341" s="9">
        <v>1.3511839385254127</v>
      </c>
      <c r="H2341" s="9">
        <v>88.704934759002427</v>
      </c>
    </row>
    <row r="2342" spans="1:8" x14ac:dyDescent="0.25">
      <c r="A2342" s="16"/>
      <c r="B2342" s="5">
        <f>DATE(YEAR(siječanj!B2342),MONTH(siječanj!B2342)+3,DAY(siječanj!B2342))</f>
        <v>44676</v>
      </c>
      <c r="C2342" s="8">
        <v>24.3645833333333</v>
      </c>
      <c r="D2342">
        <v>0.90608670798858904</v>
      </c>
      <c r="E2342" s="6">
        <v>98.151997792357122</v>
      </c>
      <c r="F2342" s="9">
        <v>159.07280692768865</v>
      </c>
      <c r="G2342" s="9">
        <v>1.3299063664714399</v>
      </c>
      <c r="H2342" s="9">
        <v>88.93422056218013</v>
      </c>
    </row>
    <row r="2343" spans="1:8" x14ac:dyDescent="0.25">
      <c r="A2343" s="16"/>
      <c r="B2343" s="5">
        <f>DATE(YEAR(siječanj!B2343),MONTH(siječanj!B2343)+3,DAY(siječanj!B2343))</f>
        <v>44676</v>
      </c>
      <c r="C2343" s="8">
        <v>24.375</v>
      </c>
      <c r="D2343">
        <v>0.90608670798858904</v>
      </c>
      <c r="E2343" s="6">
        <v>98.471590411740991</v>
      </c>
      <c r="F2343" s="9">
        <v>161.92135294110477</v>
      </c>
      <c r="G2343" s="9">
        <v>1.2866915374486667</v>
      </c>
      <c r="H2343" s="9">
        <v>89.223799186575107</v>
      </c>
    </row>
    <row r="2344" spans="1:8" x14ac:dyDescent="0.25">
      <c r="A2344" s="16"/>
      <c r="B2344" s="5">
        <f>DATE(YEAR(siječanj!B2344),MONTH(siječanj!B2344)+3,DAY(siječanj!B2344))</f>
        <v>44676</v>
      </c>
      <c r="C2344" s="8">
        <v>24.3854166666667</v>
      </c>
      <c r="D2344">
        <v>0.90608670798858904</v>
      </c>
      <c r="E2344" s="6">
        <v>99.546018030612814</v>
      </c>
      <c r="F2344" s="9">
        <v>163.3348987012038</v>
      </c>
      <c r="G2344" s="9">
        <v>1.2129826018594243</v>
      </c>
      <c r="H2344" s="9">
        <v>90.197323770730691</v>
      </c>
    </row>
    <row r="2345" spans="1:8" x14ac:dyDescent="0.25">
      <c r="A2345" s="16"/>
      <c r="B2345" s="5">
        <f>DATE(YEAR(siječanj!B2345),MONTH(siječanj!B2345)+3,DAY(siječanj!B2345))</f>
        <v>44676</v>
      </c>
      <c r="C2345" s="8">
        <v>24.3958333333333</v>
      </c>
      <c r="D2345">
        <v>0.90608670798858904</v>
      </c>
      <c r="E2345" s="6">
        <v>98.970311885550359</v>
      </c>
      <c r="F2345" s="9">
        <v>163.75383545525946</v>
      </c>
      <c r="G2345" s="9">
        <v>1.2323182720420818</v>
      </c>
      <c r="H2345" s="9">
        <v>89.675684084982251</v>
      </c>
    </row>
    <row r="2346" spans="1:8" x14ac:dyDescent="0.25">
      <c r="A2346" s="16"/>
      <c r="B2346" s="5">
        <f>DATE(YEAR(siječanj!B2346),MONTH(siječanj!B2346)+3,DAY(siječanj!B2346))</f>
        <v>44676</v>
      </c>
      <c r="C2346" s="8">
        <v>24.40625</v>
      </c>
      <c r="D2346">
        <v>0.90608670798858904</v>
      </c>
      <c r="E2346" s="6">
        <v>98.798642224252589</v>
      </c>
      <c r="F2346" s="9">
        <v>163.93700811858466</v>
      </c>
      <c r="G2346" s="9">
        <v>1.3194104721459676</v>
      </c>
      <c r="H2346" s="9">
        <v>89.520136486715444</v>
      </c>
    </row>
    <row r="2347" spans="1:8" x14ac:dyDescent="0.25">
      <c r="A2347" s="16"/>
      <c r="B2347" s="5">
        <f>DATE(YEAR(siječanj!B2347),MONTH(siječanj!B2347)+3,DAY(siječanj!B2347))</f>
        <v>44676</v>
      </c>
      <c r="C2347" s="8">
        <v>24.4166666666667</v>
      </c>
      <c r="D2347">
        <v>0.90608670798858904</v>
      </c>
      <c r="E2347" s="6">
        <v>99.586689646009802</v>
      </c>
      <c r="F2347" s="9">
        <v>163.57739607304029</v>
      </c>
      <c r="G2347" s="9">
        <v>1.3685991399164754</v>
      </c>
      <c r="H2347" s="9">
        <v>90.23417578083432</v>
      </c>
    </row>
    <row r="2348" spans="1:8" x14ac:dyDescent="0.25">
      <c r="A2348" s="16"/>
      <c r="B2348" s="5">
        <f>DATE(YEAR(siječanj!B2348),MONTH(siječanj!B2348)+3,DAY(siječanj!B2348))</f>
        <v>44676</v>
      </c>
      <c r="C2348" s="8">
        <v>24.4270833333333</v>
      </c>
      <c r="D2348">
        <v>0.90608670798858904</v>
      </c>
      <c r="E2348" s="6">
        <v>99.629197019172423</v>
      </c>
      <c r="F2348" s="9">
        <v>162.90042042562308</v>
      </c>
      <c r="G2348" s="9">
        <v>1.3763396000349915</v>
      </c>
      <c r="H2348" s="9">
        <v>90.272691146648484</v>
      </c>
    </row>
    <row r="2349" spans="1:8" x14ac:dyDescent="0.25">
      <c r="A2349" s="16"/>
      <c r="B2349" s="5">
        <f>DATE(YEAR(siječanj!B2349),MONTH(siječanj!B2349)+3,DAY(siječanj!B2349))</f>
        <v>44676</v>
      </c>
      <c r="C2349" s="8">
        <v>24.4375</v>
      </c>
      <c r="D2349">
        <v>0.90608670798858904</v>
      </c>
      <c r="E2349" s="6">
        <v>99.683741562237969</v>
      </c>
      <c r="F2349" s="9">
        <v>162.27895867079567</v>
      </c>
      <c r="G2349" s="9">
        <v>1.3589796500951756</v>
      </c>
      <c r="H2349" s="9">
        <v>90.322113232113495</v>
      </c>
    </row>
    <row r="2350" spans="1:8" x14ac:dyDescent="0.25">
      <c r="A2350" s="16"/>
      <c r="B2350" s="5">
        <f>DATE(YEAR(siječanj!B2350),MONTH(siječanj!B2350)+3,DAY(siječanj!B2350))</f>
        <v>44676</v>
      </c>
      <c r="C2350" s="8">
        <v>24.4479166666667</v>
      </c>
      <c r="D2350">
        <v>0.90608670798858904</v>
      </c>
      <c r="E2350" s="6">
        <v>101.4297725716154</v>
      </c>
      <c r="F2350" s="9">
        <v>161.94624924147112</v>
      </c>
      <c r="G2350" s="9">
        <v>1.2539664111062134</v>
      </c>
      <c r="H2350" s="9">
        <v>91.904168721446283</v>
      </c>
    </row>
    <row r="2351" spans="1:8" x14ac:dyDescent="0.25">
      <c r="A2351" s="16"/>
      <c r="B2351" s="5">
        <f>DATE(YEAR(siječanj!B2351),MONTH(siječanj!B2351)+3,DAY(siječanj!B2351))</f>
        <v>44676</v>
      </c>
      <c r="C2351" s="8">
        <v>24.4583333333333</v>
      </c>
      <c r="D2351">
        <v>0.90608670798858904</v>
      </c>
      <c r="E2351" s="6">
        <v>102.04585645197825</v>
      </c>
      <c r="F2351" s="9">
        <v>161.8681884813104</v>
      </c>
      <c r="G2351" s="9">
        <v>1.248539372583926</v>
      </c>
      <c r="H2351" s="9">
        <v>92.462394136449092</v>
      </c>
    </row>
    <row r="2352" spans="1:8" x14ac:dyDescent="0.25">
      <c r="A2352" s="16"/>
      <c r="B2352" s="5">
        <f>DATE(YEAR(siječanj!B2352),MONTH(siječanj!B2352)+3,DAY(siječanj!B2352))</f>
        <v>44676</v>
      </c>
      <c r="C2352" s="8">
        <v>24.46875</v>
      </c>
      <c r="D2352">
        <v>0.90608670798858904</v>
      </c>
      <c r="E2352" s="6">
        <v>103.0204025658539</v>
      </c>
      <c r="F2352" s="9">
        <v>161.67854496764934</v>
      </c>
      <c r="G2352" s="9">
        <v>1.2665952065962309</v>
      </c>
      <c r="H2352" s="9">
        <v>93.345417416553744</v>
      </c>
    </row>
    <row r="2353" spans="1:8" x14ac:dyDescent="0.25">
      <c r="A2353" s="16"/>
      <c r="B2353" s="5">
        <f>DATE(YEAR(siječanj!B2353),MONTH(siječanj!B2353)+3,DAY(siječanj!B2353))</f>
        <v>44676</v>
      </c>
      <c r="C2353" s="8">
        <v>24.4791666666667</v>
      </c>
      <c r="D2353">
        <v>0.90608670798858904</v>
      </c>
      <c r="E2353" s="6">
        <v>103.5561519389976</v>
      </c>
      <c r="F2353" s="9">
        <v>161.17755940893011</v>
      </c>
      <c r="G2353" s="9">
        <v>1.3201306484431912</v>
      </c>
      <c r="H2353" s="9">
        <v>93.830852802372476</v>
      </c>
    </row>
    <row r="2354" spans="1:8" x14ac:dyDescent="0.25">
      <c r="A2354" s="16"/>
      <c r="B2354" s="5">
        <f>DATE(YEAR(siječanj!B2354),MONTH(siječanj!B2354)+3,DAY(siječanj!B2354))</f>
        <v>44676</v>
      </c>
      <c r="C2354" s="8">
        <v>24.4895833333333</v>
      </c>
      <c r="D2354">
        <v>0.90608670798858904</v>
      </c>
      <c r="E2354" s="6">
        <v>103.39816755895535</v>
      </c>
      <c r="F2354" s="9">
        <v>160.65049324945505</v>
      </c>
      <c r="G2354" s="9">
        <v>1.3031712730260436</v>
      </c>
      <c r="H2354" s="9">
        <v>93.687705255546376</v>
      </c>
    </row>
    <row r="2355" spans="1:8" x14ac:dyDescent="0.25">
      <c r="A2355" s="16"/>
      <c r="B2355" s="5">
        <f>DATE(YEAR(siječanj!B2355),MONTH(siječanj!B2355)+3,DAY(siječanj!B2355))</f>
        <v>44676</v>
      </c>
      <c r="C2355" s="8">
        <v>24.5</v>
      </c>
      <c r="D2355">
        <v>0.90608670798858904</v>
      </c>
      <c r="E2355" s="6">
        <v>101.83305846972796</v>
      </c>
      <c r="F2355" s="9">
        <v>159.55236378466515</v>
      </c>
      <c r="G2355" s="9">
        <v>1.3363750874942641</v>
      </c>
      <c r="H2355" s="9">
        <v>92.269580713245304</v>
      </c>
    </row>
    <row r="2356" spans="1:8" x14ac:dyDescent="0.25">
      <c r="A2356" s="16"/>
      <c r="B2356" s="5">
        <f>DATE(YEAR(siječanj!B2356),MONTH(siječanj!B2356)+3,DAY(siječanj!B2356))</f>
        <v>44676</v>
      </c>
      <c r="C2356" s="8">
        <v>24.5104166666667</v>
      </c>
      <c r="D2356">
        <v>0.90608670798858904</v>
      </c>
      <c r="E2356" s="6">
        <v>100.94243498019691</v>
      </c>
      <c r="F2356" s="9">
        <v>158.89671036134359</v>
      </c>
      <c r="G2356" s="9">
        <v>1.2642008122518897</v>
      </c>
      <c r="H2356" s="9">
        <v>91.462598607558817</v>
      </c>
    </row>
    <row r="2357" spans="1:8" x14ac:dyDescent="0.25">
      <c r="A2357" s="16"/>
      <c r="B2357" s="5">
        <f>DATE(YEAR(siječanj!B2357),MONTH(siječanj!B2357)+3,DAY(siječanj!B2357))</f>
        <v>44676</v>
      </c>
      <c r="C2357" s="8">
        <v>24.5208333333333</v>
      </c>
      <c r="D2357">
        <v>0.90608670798858904</v>
      </c>
      <c r="E2357" s="6">
        <v>100.96378596491832</v>
      </c>
      <c r="F2357" s="9">
        <v>158.30597066926794</v>
      </c>
      <c r="G2357" s="9">
        <v>1.221660909578512</v>
      </c>
      <c r="H2357" s="9">
        <v>91.481944451017341</v>
      </c>
    </row>
    <row r="2358" spans="1:8" x14ac:dyDescent="0.25">
      <c r="A2358" s="16"/>
      <c r="B2358" s="5">
        <f>DATE(YEAR(siječanj!B2358),MONTH(siječanj!B2358)+3,DAY(siječanj!B2358))</f>
        <v>44676</v>
      </c>
      <c r="C2358" s="8">
        <v>24.53125</v>
      </c>
      <c r="D2358">
        <v>0.90608670798858904</v>
      </c>
      <c r="E2358" s="6">
        <v>100.11995791658113</v>
      </c>
      <c r="F2358" s="9">
        <v>157.74889527524775</v>
      </c>
      <c r="G2358" s="9">
        <v>1.273693605021373</v>
      </c>
      <c r="H2358" s="9">
        <v>90.71736307259107</v>
      </c>
    </row>
    <row r="2359" spans="1:8" x14ac:dyDescent="0.25">
      <c r="A2359" s="16"/>
      <c r="B2359" s="5">
        <f>DATE(YEAR(siječanj!B2359),MONTH(siječanj!B2359)+3,DAY(siječanj!B2359))</f>
        <v>44676</v>
      </c>
      <c r="C2359" s="8">
        <v>24.5416666666667</v>
      </c>
      <c r="D2359">
        <v>0.90608670798858904</v>
      </c>
      <c r="E2359" s="6">
        <v>97.986858027665392</v>
      </c>
      <c r="F2359" s="9">
        <v>157.06187419944428</v>
      </c>
      <c r="G2359" s="9">
        <v>1.237009416475201</v>
      </c>
      <c r="H2359" s="9">
        <v>88.784589616432584</v>
      </c>
    </row>
    <row r="2360" spans="1:8" x14ac:dyDescent="0.25">
      <c r="A2360" s="16"/>
      <c r="B2360" s="5">
        <f>DATE(YEAR(siječanj!B2360),MONTH(siječanj!B2360)+3,DAY(siječanj!B2360))</f>
        <v>44676</v>
      </c>
      <c r="C2360" s="8">
        <v>24.5520833333333</v>
      </c>
      <c r="D2360">
        <v>0.90608670798858904</v>
      </c>
      <c r="E2360" s="6">
        <v>96.871825313553586</v>
      </c>
      <c r="F2360" s="9">
        <v>156.2950010100395</v>
      </c>
      <c r="G2360" s="9">
        <v>1.2080694989065621</v>
      </c>
      <c r="H2360" s="9">
        <v>87.774273295203429</v>
      </c>
    </row>
    <row r="2361" spans="1:8" x14ac:dyDescent="0.25">
      <c r="A2361" s="16"/>
      <c r="B2361" s="5">
        <f>DATE(YEAR(siječanj!B2361),MONTH(siječanj!B2361)+3,DAY(siječanj!B2361))</f>
        <v>44676</v>
      </c>
      <c r="C2361" s="8">
        <v>24.5625</v>
      </c>
      <c r="D2361">
        <v>0.90608670798858904</v>
      </c>
      <c r="E2361" s="6">
        <v>96.862063728723044</v>
      </c>
      <c r="F2361" s="9">
        <v>155.64993262896701</v>
      </c>
      <c r="G2361" s="9">
        <v>1.1930272577793695</v>
      </c>
      <c r="H2361" s="9">
        <v>87.765428452939574</v>
      </c>
    </row>
    <row r="2362" spans="1:8" x14ac:dyDescent="0.25">
      <c r="A2362" s="16"/>
      <c r="B2362" s="5">
        <f>DATE(YEAR(siječanj!B2362),MONTH(siječanj!B2362)+3,DAY(siječanj!B2362))</f>
        <v>44676</v>
      </c>
      <c r="C2362" s="8">
        <v>24.5729166666667</v>
      </c>
      <c r="D2362">
        <v>0.90608670798858904</v>
      </c>
      <c r="E2362" s="6">
        <v>97.202789901270364</v>
      </c>
      <c r="F2362" s="9">
        <v>154.58111693209236</v>
      </c>
      <c r="G2362" s="9">
        <v>1.1399514517645908</v>
      </c>
      <c r="H2362" s="9">
        <v>88.074155908948526</v>
      </c>
    </row>
    <row r="2363" spans="1:8" x14ac:dyDescent="0.25">
      <c r="A2363" s="16"/>
      <c r="B2363" s="5">
        <f>DATE(YEAR(siječanj!B2363),MONTH(siječanj!B2363)+3,DAY(siječanj!B2363))</f>
        <v>44676</v>
      </c>
      <c r="C2363" s="8">
        <v>24.5833333333333</v>
      </c>
      <c r="D2363">
        <v>0.90608670798858904</v>
      </c>
      <c r="E2363" s="6">
        <v>99.735867551535478</v>
      </c>
      <c r="F2363" s="9">
        <v>153.10572993805485</v>
      </c>
      <c r="G2363" s="9">
        <v>1.0590536188553006</v>
      </c>
      <c r="H2363" s="9">
        <v>90.369343898156714</v>
      </c>
    </row>
    <row r="2364" spans="1:8" x14ac:dyDescent="0.25">
      <c r="A2364" s="16"/>
      <c r="B2364" s="5">
        <f>DATE(YEAR(siječanj!B2364),MONTH(siječanj!B2364)+3,DAY(siječanj!B2364))</f>
        <v>44676</v>
      </c>
      <c r="C2364" s="8">
        <v>24.59375</v>
      </c>
      <c r="D2364">
        <v>0.90608670798858904</v>
      </c>
      <c r="E2364" s="6">
        <v>101.30418747938592</v>
      </c>
      <c r="F2364" s="9">
        <v>151.87860726966119</v>
      </c>
      <c r="G2364" s="9">
        <v>1.0670312799288781</v>
      </c>
      <c r="H2364" s="9">
        <v>91.790377738655621</v>
      </c>
    </row>
    <row r="2365" spans="1:8" x14ac:dyDescent="0.25">
      <c r="A2365" s="16"/>
      <c r="B2365" s="5">
        <f>DATE(YEAR(siječanj!B2365),MONTH(siječanj!B2365)+3,DAY(siječanj!B2365))</f>
        <v>44676</v>
      </c>
      <c r="C2365" s="8">
        <v>24.6041666666667</v>
      </c>
      <c r="D2365">
        <v>0.90608670798858904</v>
      </c>
      <c r="E2365" s="6">
        <v>101.24386461820467</v>
      </c>
      <c r="F2365" s="9">
        <v>150.72378663680752</v>
      </c>
      <c r="G2365" s="9">
        <v>1.0567059035309192</v>
      </c>
      <c r="H2365" s="9">
        <v>91.735719995951456</v>
      </c>
    </row>
    <row r="2366" spans="1:8" x14ac:dyDescent="0.25">
      <c r="A2366" s="16"/>
      <c r="B2366" s="5">
        <f>DATE(YEAR(siječanj!B2366),MONTH(siječanj!B2366)+3,DAY(siječanj!B2366))</f>
        <v>44676</v>
      </c>
      <c r="C2366" s="8">
        <v>24.6145833333333</v>
      </c>
      <c r="D2366">
        <v>0.90608670798858904</v>
      </c>
      <c r="E2366" s="6">
        <v>103.26446601473343</v>
      </c>
      <c r="F2366" s="9">
        <v>149.16793214657494</v>
      </c>
      <c r="G2366" s="9">
        <v>1.1082684832793004</v>
      </c>
      <c r="H2366" s="9">
        <v>93.566560063489348</v>
      </c>
    </row>
    <row r="2367" spans="1:8" x14ac:dyDescent="0.25">
      <c r="A2367" s="16"/>
      <c r="B2367" s="5">
        <f>DATE(YEAR(siječanj!B2367),MONTH(siječanj!B2367)+3,DAY(siječanj!B2367))</f>
        <v>44676</v>
      </c>
      <c r="C2367" s="8">
        <v>24.625</v>
      </c>
      <c r="D2367">
        <v>0.90608670798858904</v>
      </c>
      <c r="E2367" s="6">
        <v>103.92058410839182</v>
      </c>
      <c r="F2367" s="9">
        <v>145.42818107262136</v>
      </c>
      <c r="G2367" s="9">
        <v>1.1610018253676717</v>
      </c>
      <c r="H2367" s="9">
        <v>94.161059947024029</v>
      </c>
    </row>
    <row r="2368" spans="1:8" x14ac:dyDescent="0.25">
      <c r="A2368" s="16"/>
      <c r="B2368" s="5">
        <f>DATE(YEAR(siječanj!B2368),MONTH(siječanj!B2368)+3,DAY(siječanj!B2368))</f>
        <v>44676</v>
      </c>
      <c r="C2368" s="8">
        <v>24.6354166666667</v>
      </c>
      <c r="D2368">
        <v>0.90608670798858904</v>
      </c>
      <c r="E2368" s="6">
        <v>104.77658733113675</v>
      </c>
      <c r="F2368" s="9">
        <v>143.52624763504139</v>
      </c>
      <c r="G2368" s="9">
        <v>1.1408164246924617</v>
      </c>
      <c r="H2368" s="9">
        <v>94.936673089148599</v>
      </c>
    </row>
    <row r="2369" spans="1:8" x14ac:dyDescent="0.25">
      <c r="A2369" s="16"/>
      <c r="B2369" s="5">
        <f>DATE(YEAR(siječanj!B2369),MONTH(siječanj!B2369)+3,DAY(siječanj!B2369))</f>
        <v>44676</v>
      </c>
      <c r="C2369" s="8">
        <v>24.6458333333333</v>
      </c>
      <c r="D2369">
        <v>0.90608670798858904</v>
      </c>
      <c r="E2369" s="6">
        <v>106.5360434981707</v>
      </c>
      <c r="F2369" s="9">
        <v>141.93266282568896</v>
      </c>
      <c r="G2369" s="9">
        <v>1.1284719835333414</v>
      </c>
      <c r="H2369" s="9">
        <v>96.530892935386618</v>
      </c>
    </row>
    <row r="2370" spans="1:8" x14ac:dyDescent="0.25">
      <c r="A2370" s="16"/>
      <c r="B2370" s="5">
        <f>DATE(YEAR(siječanj!B2370),MONTH(siječanj!B2370)+3,DAY(siječanj!B2370))</f>
        <v>44676</v>
      </c>
      <c r="C2370" s="8">
        <v>24.65625</v>
      </c>
      <c r="D2370">
        <v>0.90608670798858904</v>
      </c>
      <c r="E2370" s="6">
        <v>106.34617412048475</v>
      </c>
      <c r="F2370" s="9">
        <v>140.47111461402653</v>
      </c>
      <c r="G2370" s="9">
        <v>1.1131349092137046</v>
      </c>
      <c r="H2370" s="9">
        <v>96.358854816011302</v>
      </c>
    </row>
    <row r="2371" spans="1:8" x14ac:dyDescent="0.25">
      <c r="A2371" s="16"/>
      <c r="B2371" s="5">
        <f>DATE(YEAR(siječanj!B2371),MONTH(siječanj!B2371)+3,DAY(siječanj!B2371))</f>
        <v>44676</v>
      </c>
      <c r="C2371" s="8">
        <v>24.6666666666667</v>
      </c>
      <c r="D2371">
        <v>0.90608670798858904</v>
      </c>
      <c r="E2371" s="6">
        <v>106.45190840645894</v>
      </c>
      <c r="F2371" s="9">
        <v>137.74251140492387</v>
      </c>
      <c r="G2371" s="9">
        <v>1.0903350601031685</v>
      </c>
      <c r="H2371" s="9">
        <v>96.454659247111195</v>
      </c>
    </row>
    <row r="2372" spans="1:8" x14ac:dyDescent="0.25">
      <c r="A2372" s="16"/>
      <c r="B2372" s="5">
        <f>DATE(YEAR(siječanj!B2372),MONTH(siječanj!B2372)+3,DAY(siječanj!B2372))</f>
        <v>44676</v>
      </c>
      <c r="C2372" s="8">
        <v>24.6770833333333</v>
      </c>
      <c r="D2372">
        <v>0.90608670798858904</v>
      </c>
      <c r="E2372" s="6">
        <v>107.13091241264063</v>
      </c>
      <c r="F2372" s="9">
        <v>136.04533036809406</v>
      </c>
      <c r="G2372" s="9">
        <v>1.1308773330966067</v>
      </c>
      <c r="H2372" s="9">
        <v>97.06989575178342</v>
      </c>
    </row>
    <row r="2373" spans="1:8" x14ac:dyDescent="0.25">
      <c r="A2373" s="16"/>
      <c r="B2373" s="5">
        <f>DATE(YEAR(siječanj!B2373),MONTH(siječanj!B2373)+3,DAY(siječanj!B2373))</f>
        <v>44676</v>
      </c>
      <c r="C2373" s="8">
        <v>24.6875</v>
      </c>
      <c r="D2373">
        <v>0.90608670798858904</v>
      </c>
      <c r="E2373" s="6">
        <v>109.69207447605685</v>
      </c>
      <c r="F2373" s="9">
        <v>135.08984271478616</v>
      </c>
      <c r="G2373" s="9">
        <v>1.1582864011773946</v>
      </c>
      <c r="H2373" s="9">
        <v>99.390530654449478</v>
      </c>
    </row>
    <row r="2374" spans="1:8" x14ac:dyDescent="0.25">
      <c r="A2374" s="16"/>
      <c r="B2374" s="5">
        <f>DATE(YEAR(siječanj!B2374),MONTH(siječanj!B2374)+3,DAY(siječanj!B2374))</f>
        <v>44676</v>
      </c>
      <c r="C2374" s="8">
        <v>24.6979166666667</v>
      </c>
      <c r="D2374">
        <v>0.90608670798858904</v>
      </c>
      <c r="E2374" s="6">
        <v>110.76628069201804</v>
      </c>
      <c r="F2374" s="9">
        <v>134.66755698282208</v>
      </c>
      <c r="G2374" s="9">
        <v>1.1414494355956692</v>
      </c>
      <c r="H2374" s="9">
        <v>100.36385462837065</v>
      </c>
    </row>
    <row r="2375" spans="1:8" x14ac:dyDescent="0.25">
      <c r="A2375" s="16"/>
      <c r="B2375" s="5">
        <f>DATE(YEAR(siječanj!B2375),MONTH(siječanj!B2375)+3,DAY(siječanj!B2375))</f>
        <v>44676</v>
      </c>
      <c r="C2375" s="8">
        <v>24.7083333333333</v>
      </c>
      <c r="D2375">
        <v>0.90608670798858904</v>
      </c>
      <c r="E2375" s="6">
        <v>112.34274487132954</v>
      </c>
      <c r="F2375" s="9">
        <v>133.67894313998244</v>
      </c>
      <c r="G2375" s="9">
        <v>1.1524340205510784</v>
      </c>
      <c r="H2375" s="9">
        <v>101.79226786686493</v>
      </c>
    </row>
    <row r="2376" spans="1:8" x14ac:dyDescent="0.25">
      <c r="A2376" s="16"/>
      <c r="B2376" s="5">
        <f>DATE(YEAR(siječanj!B2376),MONTH(siječanj!B2376)+3,DAY(siječanj!B2376))</f>
        <v>44676</v>
      </c>
      <c r="C2376" s="8">
        <v>24.71875</v>
      </c>
      <c r="D2376">
        <v>0.90608670798858904</v>
      </c>
      <c r="E2376" s="6">
        <v>115.4987976916553</v>
      </c>
      <c r="F2376" s="9">
        <v>133.41930336874501</v>
      </c>
      <c r="G2376" s="9">
        <v>1.1945566781950885</v>
      </c>
      <c r="H2376" s="9">
        <v>104.65192537707199</v>
      </c>
    </row>
    <row r="2377" spans="1:8" x14ac:dyDescent="0.25">
      <c r="A2377" s="16"/>
      <c r="B2377" s="5">
        <f>DATE(YEAR(siječanj!B2377),MONTH(siječanj!B2377)+3,DAY(siječanj!B2377))</f>
        <v>44676</v>
      </c>
      <c r="C2377" s="8">
        <v>24.7291666666667</v>
      </c>
      <c r="D2377">
        <v>0.90608670798858904</v>
      </c>
      <c r="E2377" s="6">
        <v>119.65827630237735</v>
      </c>
      <c r="F2377" s="9">
        <v>133.33643877068548</v>
      </c>
      <c r="G2377" s="9">
        <v>1.2683846901188636</v>
      </c>
      <c r="H2377" s="9">
        <v>108.42077365841008</v>
      </c>
    </row>
    <row r="2378" spans="1:8" x14ac:dyDescent="0.25">
      <c r="A2378" s="16"/>
      <c r="B2378" s="5">
        <f>DATE(YEAR(siječanj!B2378),MONTH(siječanj!B2378)+3,DAY(siječanj!B2378))</f>
        <v>44676</v>
      </c>
      <c r="C2378" s="8">
        <v>24.7395833333333</v>
      </c>
      <c r="D2378">
        <v>0.90608670798858904</v>
      </c>
      <c r="E2378" s="6">
        <v>124.17479738803738</v>
      </c>
      <c r="F2378" s="9">
        <v>133.61704962060176</v>
      </c>
      <c r="G2378" s="9">
        <v>1.3239625352362145</v>
      </c>
      <c r="H2378" s="9">
        <v>112.51313338047683</v>
      </c>
    </row>
    <row r="2379" spans="1:8" x14ac:dyDescent="0.25">
      <c r="A2379" s="16"/>
      <c r="B2379" s="5">
        <f>DATE(YEAR(siječanj!B2379),MONTH(siječanj!B2379)+3,DAY(siječanj!B2379))</f>
        <v>44676</v>
      </c>
      <c r="C2379" s="8">
        <v>24.75</v>
      </c>
      <c r="D2379">
        <v>0.90608670798858904</v>
      </c>
      <c r="E2379" s="6">
        <v>128.98359017247847</v>
      </c>
      <c r="F2379" s="9">
        <v>133.69998908418884</v>
      </c>
      <c r="G2379" s="9">
        <v>1.4283927758428185</v>
      </c>
      <c r="H2379" s="9">
        <v>116.87031660393035</v>
      </c>
    </row>
    <row r="2380" spans="1:8" x14ac:dyDescent="0.25">
      <c r="A2380" s="16"/>
      <c r="B2380" s="5">
        <f>DATE(YEAR(siječanj!B2380),MONTH(siječanj!B2380)+3,DAY(siječanj!B2380))</f>
        <v>44676</v>
      </c>
      <c r="C2380" s="8">
        <v>24.7604166666667</v>
      </c>
      <c r="D2380">
        <v>0.90608670798858904</v>
      </c>
      <c r="E2380" s="6">
        <v>133.33021579864018</v>
      </c>
      <c r="F2380" s="9">
        <v>133.71809540234594</v>
      </c>
      <c r="G2380" s="9">
        <v>1.6549475728468372</v>
      </c>
      <c r="H2380" s="9">
        <v>120.80873630839805</v>
      </c>
    </row>
    <row r="2381" spans="1:8" x14ac:dyDescent="0.25">
      <c r="A2381" s="16"/>
      <c r="B2381" s="5">
        <f>DATE(YEAR(siječanj!B2381),MONTH(siječanj!B2381)+3,DAY(siječanj!B2381))</f>
        <v>44676</v>
      </c>
      <c r="C2381" s="8">
        <v>24.7708333333333</v>
      </c>
      <c r="D2381">
        <v>0.90608670798858904</v>
      </c>
      <c r="E2381" s="6">
        <v>138.26188819131329</v>
      </c>
      <c r="F2381" s="9">
        <v>133.79188882743659</v>
      </c>
      <c r="G2381" s="9">
        <v>2.2020520045184022</v>
      </c>
      <c r="H2381" s="9">
        <v>125.27725911155343</v>
      </c>
    </row>
    <row r="2382" spans="1:8" x14ac:dyDescent="0.25">
      <c r="A2382" s="16"/>
      <c r="B2382" s="5">
        <f>DATE(YEAR(siječanj!B2382),MONTH(siječanj!B2382)+3,DAY(siječanj!B2382))</f>
        <v>44676</v>
      </c>
      <c r="C2382" s="8">
        <v>24.78125</v>
      </c>
      <c r="D2382">
        <v>0.90608670798858904</v>
      </c>
      <c r="E2382" s="6">
        <v>143.94233033512916</v>
      </c>
      <c r="F2382" s="9">
        <v>133.88184256874786</v>
      </c>
      <c r="G2382" s="9">
        <v>4.3957705470310104</v>
      </c>
      <c r="H2382" s="9">
        <v>130.4242322335632</v>
      </c>
    </row>
    <row r="2383" spans="1:8" x14ac:dyDescent="0.25">
      <c r="A2383" s="16"/>
      <c r="B2383" s="5">
        <f>DATE(YEAR(siječanj!B2383),MONTH(siječanj!B2383)+3,DAY(siječanj!B2383))</f>
        <v>44676</v>
      </c>
      <c r="C2383" s="8">
        <v>24.7916666666667</v>
      </c>
      <c r="D2383">
        <v>0.90608670798858904</v>
      </c>
      <c r="E2383" s="6">
        <v>149.55312388888728</v>
      </c>
      <c r="F2383" s="9">
        <v>133.79993054922375</v>
      </c>
      <c r="G2383" s="9">
        <v>8.3848142437385569</v>
      </c>
      <c r="H2383" s="9">
        <v>135.5080976938915</v>
      </c>
    </row>
    <row r="2384" spans="1:8" x14ac:dyDescent="0.25">
      <c r="A2384" s="16"/>
      <c r="B2384" s="5">
        <f>DATE(YEAR(siječanj!B2384),MONTH(siječanj!B2384)+3,DAY(siječanj!B2384))</f>
        <v>44676</v>
      </c>
      <c r="C2384" s="8">
        <v>24.8020833333333</v>
      </c>
      <c r="D2384">
        <v>0.90608670798858904</v>
      </c>
      <c r="E2384" s="6">
        <v>155.94790514914916</v>
      </c>
      <c r="F2384" s="9">
        <v>133.805665389132</v>
      </c>
      <c r="G2384" s="9">
        <v>24.95142938869613</v>
      </c>
      <c r="H2384" s="9">
        <v>141.30232399430929</v>
      </c>
    </row>
    <row r="2385" spans="1:8" x14ac:dyDescent="0.25">
      <c r="A2385" s="16"/>
      <c r="B2385" s="5">
        <f>DATE(YEAR(siječanj!B2385),MONTH(siječanj!B2385)+3,DAY(siječanj!B2385))</f>
        <v>44676</v>
      </c>
      <c r="C2385" s="8">
        <v>24.8125</v>
      </c>
      <c r="D2385">
        <v>0.90608670798858904</v>
      </c>
      <c r="E2385" s="6">
        <v>158.24131265941142</v>
      </c>
      <c r="F2385" s="9">
        <v>134.39614114509848</v>
      </c>
      <c r="G2385" s="9">
        <v>83.469740118950497</v>
      </c>
      <c r="H2385" s="9">
        <v>143.38035005535914</v>
      </c>
    </row>
    <row r="2386" spans="1:8" x14ac:dyDescent="0.25">
      <c r="A2386" s="16"/>
      <c r="B2386" s="5">
        <f>DATE(YEAR(siječanj!B2386),MONTH(siječanj!B2386)+3,DAY(siječanj!B2386))</f>
        <v>44676</v>
      </c>
      <c r="C2386" s="8">
        <v>24.8229166666667</v>
      </c>
      <c r="D2386">
        <v>0.90608670798858904</v>
      </c>
      <c r="E2386" s="6">
        <v>158.23465468668221</v>
      </c>
      <c r="F2386" s="9">
        <v>134.31314488005214</v>
      </c>
      <c r="G2386" s="9">
        <v>174.87651905547952</v>
      </c>
      <c r="H2386" s="9">
        <v>143.37431735476704</v>
      </c>
    </row>
    <row r="2387" spans="1:8" x14ac:dyDescent="0.25">
      <c r="A2387" s="16"/>
      <c r="B2387" s="5">
        <f>DATE(YEAR(siječanj!B2387),MONTH(siječanj!B2387)+3,DAY(siječanj!B2387))</f>
        <v>44676</v>
      </c>
      <c r="C2387" s="8">
        <v>24.8333333333333</v>
      </c>
      <c r="D2387">
        <v>0.90608670798858904</v>
      </c>
      <c r="E2387" s="6">
        <v>158.14274070795383</v>
      </c>
      <c r="F2387" s="9">
        <v>129.86458776498296</v>
      </c>
      <c r="G2387" s="9">
        <v>254.31903184124684</v>
      </c>
      <c r="H2387" s="9">
        <v>143.29103532036291</v>
      </c>
    </row>
    <row r="2388" spans="1:8" x14ac:dyDescent="0.25">
      <c r="A2388" s="16"/>
      <c r="B2388" s="5">
        <f>DATE(YEAR(siječanj!B2388),MONTH(siječanj!B2388)+3,DAY(siječanj!B2388))</f>
        <v>44676</v>
      </c>
      <c r="C2388" s="8">
        <v>24.84375</v>
      </c>
      <c r="D2388">
        <v>0.90608670798858904</v>
      </c>
      <c r="E2388" s="6">
        <v>156.90831225472826</v>
      </c>
      <c r="F2388" s="9">
        <v>126.96403178644924</v>
      </c>
      <c r="G2388" s="9">
        <v>281.93853169407612</v>
      </c>
      <c r="H2388" s="9">
        <v>142.17253610693231</v>
      </c>
    </row>
    <row r="2389" spans="1:8" x14ac:dyDescent="0.25">
      <c r="A2389" s="16"/>
      <c r="B2389" s="5">
        <f>DATE(YEAR(siječanj!B2389),MONTH(siječanj!B2389)+3,DAY(siječanj!B2389))</f>
        <v>44676</v>
      </c>
      <c r="C2389" s="8">
        <v>24.8541666666667</v>
      </c>
      <c r="D2389">
        <v>0.90608670798858904</v>
      </c>
      <c r="E2389" s="6">
        <v>156.50813195439338</v>
      </c>
      <c r="F2389" s="9">
        <v>124.56281071221514</v>
      </c>
      <c r="G2389" s="9">
        <v>285.49422257688724</v>
      </c>
      <c r="H2389" s="9">
        <v>141.80993805599999</v>
      </c>
    </row>
    <row r="2390" spans="1:8" x14ac:dyDescent="0.25">
      <c r="A2390" s="16"/>
      <c r="B2390" s="5">
        <f>DATE(YEAR(siječanj!B2390),MONTH(siječanj!B2390)+3,DAY(siječanj!B2390))</f>
        <v>44676</v>
      </c>
      <c r="C2390" s="8">
        <v>24.8645833333333</v>
      </c>
      <c r="D2390">
        <v>0.90608670798858904</v>
      </c>
      <c r="E2390" s="6">
        <v>155.69194749906237</v>
      </c>
      <c r="F2390" s="9">
        <v>122.00828290092569</v>
      </c>
      <c r="G2390" s="9">
        <v>286.44503500404954</v>
      </c>
      <c r="H2390" s="9">
        <v>141.07040416975767</v>
      </c>
    </row>
    <row r="2391" spans="1:8" x14ac:dyDescent="0.25">
      <c r="A2391" s="16"/>
      <c r="B2391" s="5">
        <f>DATE(YEAR(siječanj!B2391),MONTH(siječanj!B2391)+3,DAY(siječanj!B2391))</f>
        <v>44676</v>
      </c>
      <c r="C2391" s="8">
        <v>24.875</v>
      </c>
      <c r="D2391">
        <v>0.90608670798858904</v>
      </c>
      <c r="E2391" s="6">
        <v>152.64030749711424</v>
      </c>
      <c r="F2391" s="9">
        <v>118.04347641700265</v>
      </c>
      <c r="G2391" s="9">
        <v>286.80996928837328</v>
      </c>
      <c r="H2391" s="9">
        <v>138.30535372642618</v>
      </c>
    </row>
    <row r="2392" spans="1:8" x14ac:dyDescent="0.25">
      <c r="A2392" s="16"/>
      <c r="B2392" s="5">
        <f>DATE(YEAR(siječanj!B2392),MONTH(siječanj!B2392)+3,DAY(siječanj!B2392))</f>
        <v>44676</v>
      </c>
      <c r="C2392" s="8">
        <v>24.8854166666667</v>
      </c>
      <c r="D2392">
        <v>0.90608670798858904</v>
      </c>
      <c r="E2392" s="6">
        <v>157.84573416396765</v>
      </c>
      <c r="F2392" s="9">
        <v>115.36201872013402</v>
      </c>
      <c r="G2392" s="9">
        <v>287.47278194972722</v>
      </c>
      <c r="H2392" s="9">
        <v>143.02192163867142</v>
      </c>
    </row>
    <row r="2393" spans="1:8" x14ac:dyDescent="0.25">
      <c r="A2393" s="16"/>
      <c r="B2393" s="5">
        <f>DATE(YEAR(siječanj!B2393),MONTH(siječanj!B2393)+3,DAY(siječanj!B2393))</f>
        <v>44676</v>
      </c>
      <c r="C2393" s="8">
        <v>24.8958333333333</v>
      </c>
      <c r="D2393">
        <v>0.90608670798858904</v>
      </c>
      <c r="E2393" s="6">
        <v>160.04538598070693</v>
      </c>
      <c r="F2393" s="9">
        <v>113.14908474874287</v>
      </c>
      <c r="G2393" s="9">
        <v>287.33847679008664</v>
      </c>
      <c r="H2393" s="9">
        <v>145.01499691202181</v>
      </c>
    </row>
    <row r="2394" spans="1:8" x14ac:dyDescent="0.25">
      <c r="A2394" s="16"/>
      <c r="B2394" s="5">
        <f>DATE(YEAR(siječanj!B2394),MONTH(siječanj!B2394)+3,DAY(siječanj!B2394))</f>
        <v>44676</v>
      </c>
      <c r="C2394" s="8">
        <v>24.90625</v>
      </c>
      <c r="D2394">
        <v>0.90608670798858904</v>
      </c>
      <c r="E2394" s="6">
        <v>156.70395935390275</v>
      </c>
      <c r="F2394" s="9">
        <v>110.62981458668962</v>
      </c>
      <c r="G2394" s="9">
        <v>287.78373873856253</v>
      </c>
      <c r="H2394" s="9">
        <v>141.9873746597554</v>
      </c>
    </row>
    <row r="2395" spans="1:8" x14ac:dyDescent="0.25">
      <c r="A2395" s="16"/>
      <c r="B2395" s="5">
        <f>DATE(YEAR(siječanj!B2395),MONTH(siječanj!B2395)+3,DAY(siječanj!B2395))</f>
        <v>44676</v>
      </c>
      <c r="C2395" s="8">
        <v>24.9166666666667</v>
      </c>
      <c r="D2395">
        <v>0.90608670798858904</v>
      </c>
      <c r="E2395" s="6">
        <v>151.68941575250096</v>
      </c>
      <c r="F2395" s="9">
        <v>107.68394529422804</v>
      </c>
      <c r="G2395" s="9">
        <v>283.15528093477769</v>
      </c>
      <c r="H2395" s="9">
        <v>137.44376335589601</v>
      </c>
    </row>
    <row r="2396" spans="1:8" x14ac:dyDescent="0.25">
      <c r="A2396" s="16"/>
      <c r="B2396" s="5">
        <f>DATE(YEAR(siječanj!B2396),MONTH(siječanj!B2396)+3,DAY(siječanj!B2396))</f>
        <v>44676</v>
      </c>
      <c r="C2396" s="8">
        <v>24.9270833333333</v>
      </c>
      <c r="D2396">
        <v>0.90608670798858904</v>
      </c>
      <c r="E2396" s="6">
        <v>144.51373947661688</v>
      </c>
      <c r="F2396" s="9">
        <v>105.28881100816638</v>
      </c>
      <c r="G2396" s="9">
        <v>279.97317132351196</v>
      </c>
      <c r="H2396" s="9">
        <v>130.94197846148839</v>
      </c>
    </row>
    <row r="2397" spans="1:8" x14ac:dyDescent="0.25">
      <c r="A2397" s="16"/>
      <c r="B2397" s="5">
        <f>DATE(YEAR(siječanj!B2397),MONTH(siječanj!B2397)+3,DAY(siječanj!B2397))</f>
        <v>44676</v>
      </c>
      <c r="C2397" s="8">
        <v>24.9375</v>
      </c>
      <c r="D2397">
        <v>0.90608670798858904</v>
      </c>
      <c r="E2397" s="6">
        <v>134.50301382282225</v>
      </c>
      <c r="F2397" s="9">
        <v>102.82979003349807</v>
      </c>
      <c r="G2397" s="9">
        <v>279.07356701417035</v>
      </c>
      <c r="H2397" s="9">
        <v>121.87139300926471</v>
      </c>
    </row>
    <row r="2398" spans="1:8" x14ac:dyDescent="0.25">
      <c r="A2398" s="16"/>
      <c r="B2398" s="5">
        <f>DATE(YEAR(siječanj!B2398),MONTH(siječanj!B2398)+3,DAY(siječanj!B2398))</f>
        <v>44676</v>
      </c>
      <c r="C2398" s="8">
        <v>24.9479166666667</v>
      </c>
      <c r="D2398">
        <v>0.90608670798858904</v>
      </c>
      <c r="E2398" s="6">
        <v>122.34155348863912</v>
      </c>
      <c r="F2398" s="9">
        <v>100.17491016090108</v>
      </c>
      <c r="G2398" s="9">
        <v>278.62681564829018</v>
      </c>
      <c r="H2398" s="9">
        <v>110.8520554507309</v>
      </c>
    </row>
    <row r="2399" spans="1:8" x14ac:dyDescent="0.25">
      <c r="A2399" s="16"/>
      <c r="B2399" s="5">
        <f>DATE(YEAR(siječanj!B2399),MONTH(siječanj!B2399)+3,DAY(siječanj!B2399))</f>
        <v>44676</v>
      </c>
      <c r="C2399" s="8">
        <v>24.9583333333333</v>
      </c>
      <c r="D2399">
        <v>0.90608670798858904</v>
      </c>
      <c r="E2399" s="6">
        <v>110.84344407414068</v>
      </c>
      <c r="F2399" s="9">
        <v>97.149562028738586</v>
      </c>
      <c r="G2399" s="9">
        <v>271.16524906382261</v>
      </c>
      <c r="H2399" s="9">
        <v>100.4337713432554</v>
      </c>
    </row>
    <row r="2400" spans="1:8" x14ac:dyDescent="0.25">
      <c r="A2400" s="16"/>
      <c r="B2400" s="5">
        <f>DATE(YEAR(siječanj!B2400),MONTH(siječanj!B2400)+3,DAY(siječanj!B2400))</f>
        <v>44676</v>
      </c>
      <c r="C2400" s="8">
        <v>24.96875</v>
      </c>
      <c r="D2400">
        <v>0.90608670798858904</v>
      </c>
      <c r="E2400" s="6">
        <v>100.75743944505908</v>
      </c>
      <c r="F2400" s="9">
        <v>94.664491844650911</v>
      </c>
      <c r="G2400" s="9">
        <v>270.87579750883975</v>
      </c>
      <c r="H2400" s="9">
        <v>91.294976612133183</v>
      </c>
    </row>
    <row r="2401" spans="1:8" x14ac:dyDescent="0.25">
      <c r="A2401" s="16"/>
      <c r="B2401" s="5">
        <f>DATE(YEAR(siječanj!B2401),MONTH(siječanj!B2401)+3,DAY(siječanj!B2401))</f>
        <v>44676</v>
      </c>
      <c r="C2401" s="8">
        <v>24.9791666666667</v>
      </c>
      <c r="D2401">
        <v>0.90608670798858904</v>
      </c>
      <c r="E2401" s="6">
        <v>91.718721217954212</v>
      </c>
      <c r="F2401" s="9">
        <v>92.544543648365376</v>
      </c>
      <c r="G2401" s="9">
        <v>266.95432070278054</v>
      </c>
      <c r="H2401" s="9">
        <v>83.105114169299284</v>
      </c>
    </row>
    <row r="2402" spans="1:8" ht="15.75" thickBot="1" x14ac:dyDescent="0.3">
      <c r="A2402" s="16"/>
      <c r="B2402" s="5">
        <f>DATE(YEAR(siječanj!B2402),MONTH(siječanj!B2402)+3,DAY(siječanj!B2402))</f>
        <v>44676</v>
      </c>
      <c r="C2402" s="8">
        <v>24.9895833333333</v>
      </c>
      <c r="D2402">
        <v>0.90608670798858904</v>
      </c>
      <c r="E2402" s="6">
        <v>83.877054065706773</v>
      </c>
      <c r="F2402" s="9">
        <v>90.458849331218119</v>
      </c>
      <c r="G2402" s="9">
        <v>266.58687493426811</v>
      </c>
      <c r="H2402" s="9">
        <v>75.999883794177151</v>
      </c>
    </row>
    <row r="2403" spans="1:8" x14ac:dyDescent="0.25">
      <c r="A2403" s="15">
        <f t="shared" ref="A2403" si="23">A2307+1</f>
        <v>116</v>
      </c>
      <c r="B2403" s="5">
        <f>DATE(YEAR(siječanj!B2403),MONTH(siječanj!B2403)+3,DAY(siječanj!B2403))</f>
        <v>44677</v>
      </c>
      <c r="C2403" s="8">
        <v>25</v>
      </c>
      <c r="D2403">
        <v>0.90519512404333713</v>
      </c>
      <c r="E2403" s="6">
        <v>76.456742466160577</v>
      </c>
      <c r="F2403" s="9">
        <v>88.237792690942598</v>
      </c>
      <c r="G2403" s="9">
        <v>258.18641686607708</v>
      </c>
      <c r="H2403" s="9">
        <v>69.208270480605705</v>
      </c>
    </row>
    <row r="2404" spans="1:8" x14ac:dyDescent="0.25">
      <c r="A2404" s="16"/>
      <c r="B2404" s="5">
        <f>DATE(YEAR(siječanj!B2404),MONTH(siječanj!B2404)+3,DAY(siječanj!B2404))</f>
        <v>44677</v>
      </c>
      <c r="C2404" s="8">
        <v>25.0104166666667</v>
      </c>
      <c r="D2404">
        <v>0.90519512404333713</v>
      </c>
      <c r="E2404" s="6">
        <v>70.8384092993834</v>
      </c>
      <c r="F2404" s="9">
        <v>86.878380367333179</v>
      </c>
      <c r="G2404" s="9">
        <v>255.95270517053677</v>
      </c>
      <c r="H2404" s="9">
        <v>64.122582692788043</v>
      </c>
    </row>
    <row r="2405" spans="1:8" x14ac:dyDescent="0.25">
      <c r="A2405" s="16"/>
      <c r="B2405" s="5">
        <f>DATE(YEAR(siječanj!B2405),MONTH(siječanj!B2405)+3,DAY(siječanj!B2405))</f>
        <v>44677</v>
      </c>
      <c r="C2405" s="8">
        <v>25.0208333333333</v>
      </c>
      <c r="D2405">
        <v>0.90519512404333713</v>
      </c>
      <c r="E2405" s="6">
        <v>66.542365799173837</v>
      </c>
      <c r="F2405" s="9">
        <v>85.623213383424684</v>
      </c>
      <c r="G2405" s="9">
        <v>255.45590445617836</v>
      </c>
      <c r="H2405" s="9">
        <v>60.233825063720275</v>
      </c>
    </row>
    <row r="2406" spans="1:8" x14ac:dyDescent="0.25">
      <c r="A2406" s="16"/>
      <c r="B2406" s="5">
        <f>DATE(YEAR(siječanj!B2406),MONTH(siječanj!B2406)+3,DAY(siječanj!B2406))</f>
        <v>44677</v>
      </c>
      <c r="C2406" s="8">
        <v>25.03125</v>
      </c>
      <c r="D2406">
        <v>0.90519512404333713</v>
      </c>
      <c r="E2406" s="6">
        <v>63.081678459246241</v>
      </c>
      <c r="F2406" s="9">
        <v>84.633654629243011</v>
      </c>
      <c r="G2406" s="9">
        <v>255.1366837675248</v>
      </c>
      <c r="H2406" s="9">
        <v>57.101227757779306</v>
      </c>
    </row>
    <row r="2407" spans="1:8" x14ac:dyDescent="0.25">
      <c r="A2407" s="16"/>
      <c r="B2407" s="5">
        <f>DATE(YEAR(siječanj!B2407),MONTH(siječanj!B2407)+3,DAY(siječanj!B2407))</f>
        <v>44677</v>
      </c>
      <c r="C2407" s="8">
        <v>25.0416666666667</v>
      </c>
      <c r="D2407">
        <v>0.90519512404333713</v>
      </c>
      <c r="E2407" s="6">
        <v>59.816048076412606</v>
      </c>
      <c r="F2407" s="9">
        <v>80.869639888701982</v>
      </c>
      <c r="G2407" s="9">
        <v>248.88458746287037</v>
      </c>
      <c r="H2407" s="9">
        <v>54.145195058310527</v>
      </c>
    </row>
    <row r="2408" spans="1:8" x14ac:dyDescent="0.25">
      <c r="A2408" s="16"/>
      <c r="B2408" s="5">
        <f>DATE(YEAR(siječanj!B2408),MONTH(siječanj!B2408)+3,DAY(siječanj!B2408))</f>
        <v>44677</v>
      </c>
      <c r="C2408" s="8">
        <v>25.0520833333333</v>
      </c>
      <c r="D2408">
        <v>0.90519512404333713</v>
      </c>
      <c r="E2408" s="6">
        <v>58.187047865641773</v>
      </c>
      <c r="F2408" s="9">
        <v>80.899209273219384</v>
      </c>
      <c r="G2408" s="9">
        <v>251.26027277114795</v>
      </c>
      <c r="H2408" s="9">
        <v>52.670632010455201</v>
      </c>
    </row>
    <row r="2409" spans="1:8" x14ac:dyDescent="0.25">
      <c r="A2409" s="16"/>
      <c r="B2409" s="5">
        <f>DATE(YEAR(siječanj!B2409),MONTH(siječanj!B2409)+3,DAY(siječanj!B2409))</f>
        <v>44677</v>
      </c>
      <c r="C2409" s="8">
        <v>25.0625</v>
      </c>
      <c r="D2409">
        <v>0.90519512404333713</v>
      </c>
      <c r="E2409" s="6">
        <v>56.21807405365211</v>
      </c>
      <c r="F2409" s="9">
        <v>80.413988658443444</v>
      </c>
      <c r="G2409" s="9">
        <v>250.8392061747295</v>
      </c>
      <c r="H2409" s="9">
        <v>50.888326516473136</v>
      </c>
    </row>
    <row r="2410" spans="1:8" x14ac:dyDescent="0.25">
      <c r="A2410" s="16"/>
      <c r="B2410" s="5">
        <f>DATE(YEAR(siječanj!B2410),MONTH(siječanj!B2410)+3,DAY(siječanj!B2410))</f>
        <v>44677</v>
      </c>
      <c r="C2410" s="8">
        <v>25.0729166666667</v>
      </c>
      <c r="D2410">
        <v>0.90519512404333713</v>
      </c>
      <c r="E2410" s="6">
        <v>55.009228061403803</v>
      </c>
      <c r="F2410" s="9">
        <v>80.049244289953663</v>
      </c>
      <c r="G2410" s="9">
        <v>250.9625768309873</v>
      </c>
      <c r="H2410" s="9">
        <v>49.794085018570634</v>
      </c>
    </row>
    <row r="2411" spans="1:8" x14ac:dyDescent="0.25">
      <c r="A2411" s="16"/>
      <c r="B2411" s="5">
        <f>DATE(YEAR(siječanj!B2411),MONTH(siječanj!B2411)+3,DAY(siječanj!B2411))</f>
        <v>44677</v>
      </c>
      <c r="C2411" s="8">
        <v>25.0833333333333</v>
      </c>
      <c r="D2411">
        <v>0.90519512404333713</v>
      </c>
      <c r="E2411" s="6">
        <v>53.889391996253536</v>
      </c>
      <c r="F2411" s="9">
        <v>79.624757832618741</v>
      </c>
      <c r="G2411" s="9">
        <v>250.02125332268824</v>
      </c>
      <c r="H2411" s="9">
        <v>48.780414872668736</v>
      </c>
    </row>
    <row r="2412" spans="1:8" x14ac:dyDescent="0.25">
      <c r="A2412" s="16"/>
      <c r="B2412" s="5">
        <f>DATE(YEAR(siječanj!B2412),MONTH(siječanj!B2412)+3,DAY(siječanj!B2412))</f>
        <v>44677</v>
      </c>
      <c r="C2412" s="8">
        <v>25.09375</v>
      </c>
      <c r="D2412">
        <v>0.90519512404333713</v>
      </c>
      <c r="E2412" s="6">
        <v>52.906876370433743</v>
      </c>
      <c r="F2412" s="9">
        <v>79.191190728714716</v>
      </c>
      <c r="G2412" s="9">
        <v>250.48374279575458</v>
      </c>
      <c r="H2412" s="9">
        <v>47.891046518880273</v>
      </c>
    </row>
    <row r="2413" spans="1:8" x14ac:dyDescent="0.25">
      <c r="A2413" s="16"/>
      <c r="B2413" s="5">
        <f>DATE(YEAR(siječanj!B2413),MONTH(siječanj!B2413)+3,DAY(siječanj!B2413))</f>
        <v>44677</v>
      </c>
      <c r="C2413" s="8">
        <v>25.1041666666667</v>
      </c>
      <c r="D2413">
        <v>0.90519512404333713</v>
      </c>
      <c r="E2413" s="6">
        <v>53.00431847206044</v>
      </c>
      <c r="F2413" s="9">
        <v>78.960150110850293</v>
      </c>
      <c r="G2413" s="9">
        <v>250.43032692161086</v>
      </c>
      <c r="H2413" s="9">
        <v>47.979250634149295</v>
      </c>
    </row>
    <row r="2414" spans="1:8" x14ac:dyDescent="0.25">
      <c r="A2414" s="16"/>
      <c r="B2414" s="5">
        <f>DATE(YEAR(siječanj!B2414),MONTH(siječanj!B2414)+3,DAY(siječanj!B2414))</f>
        <v>44677</v>
      </c>
      <c r="C2414" s="8">
        <v>25.1145833333333</v>
      </c>
      <c r="D2414">
        <v>0.90519512404333713</v>
      </c>
      <c r="E2414" s="6">
        <v>52.519869046861636</v>
      </c>
      <c r="F2414" s="9">
        <v>78.829216575420375</v>
      </c>
      <c r="G2414" s="9">
        <v>250.43944055892683</v>
      </c>
      <c r="H2414" s="9">
        <v>47.54072937661374</v>
      </c>
    </row>
    <row r="2415" spans="1:8" x14ac:dyDescent="0.25">
      <c r="A2415" s="16"/>
      <c r="B2415" s="5">
        <f>DATE(YEAR(siječanj!B2415),MONTH(siječanj!B2415)+3,DAY(siječanj!B2415))</f>
        <v>44677</v>
      </c>
      <c r="C2415" s="8">
        <v>25.125</v>
      </c>
      <c r="D2415">
        <v>0.90519512404333713</v>
      </c>
      <c r="E2415" s="6">
        <v>52.84274001786374</v>
      </c>
      <c r="F2415" s="9">
        <v>78.926750381146391</v>
      </c>
      <c r="G2415" s="9">
        <v>249.91352089868752</v>
      </c>
      <c r="H2415" s="9">
        <v>47.83299060525998</v>
      </c>
    </row>
    <row r="2416" spans="1:8" x14ac:dyDescent="0.25">
      <c r="A2416" s="16"/>
      <c r="B2416" s="5">
        <f>DATE(YEAR(siječanj!B2416),MONTH(siječanj!B2416)+3,DAY(siječanj!B2416))</f>
        <v>44677</v>
      </c>
      <c r="C2416" s="8">
        <v>25.1354166666667</v>
      </c>
      <c r="D2416">
        <v>0.90519512404333713</v>
      </c>
      <c r="E2416" s="6">
        <v>53.315880023533992</v>
      </c>
      <c r="F2416" s="9">
        <v>78.994906472155336</v>
      </c>
      <c r="G2416" s="9">
        <v>249.77600963373339</v>
      </c>
      <c r="H2416" s="9">
        <v>48.261274631382534</v>
      </c>
    </row>
    <row r="2417" spans="1:8" x14ac:dyDescent="0.25">
      <c r="A2417" s="16"/>
      <c r="B2417" s="5">
        <f>DATE(YEAR(siječanj!B2417),MONTH(siječanj!B2417)+3,DAY(siječanj!B2417))</f>
        <v>44677</v>
      </c>
      <c r="C2417" s="8">
        <v>25.1458333333333</v>
      </c>
      <c r="D2417">
        <v>0.90519512404333713</v>
      </c>
      <c r="E2417" s="6">
        <v>53.824170471570049</v>
      </c>
      <c r="F2417" s="9">
        <v>78.939899005720605</v>
      </c>
      <c r="G2417" s="9">
        <v>249.79428034094988</v>
      </c>
      <c r="H2417" s="9">
        <v>48.721376666542575</v>
      </c>
    </row>
    <row r="2418" spans="1:8" x14ac:dyDescent="0.25">
      <c r="A2418" s="16"/>
      <c r="B2418" s="5">
        <f>DATE(YEAR(siječanj!B2418),MONTH(siječanj!B2418)+3,DAY(siječanj!B2418))</f>
        <v>44677</v>
      </c>
      <c r="C2418" s="8">
        <v>25.15625</v>
      </c>
      <c r="D2418">
        <v>0.90519512404333713</v>
      </c>
      <c r="E2418" s="6">
        <v>54.493386086290741</v>
      </c>
      <c r="F2418" s="9">
        <v>79.299733610622127</v>
      </c>
      <c r="G2418" s="9">
        <v>249.67833635639735</v>
      </c>
      <c r="H2418" s="9">
        <v>49.327147377921406</v>
      </c>
    </row>
    <row r="2419" spans="1:8" x14ac:dyDescent="0.25">
      <c r="A2419" s="16"/>
      <c r="B2419" s="5">
        <f>DATE(YEAR(siječanj!B2419),MONTH(siječanj!B2419)+3,DAY(siječanj!B2419))</f>
        <v>44677</v>
      </c>
      <c r="C2419" s="8">
        <v>25.1666666666667</v>
      </c>
      <c r="D2419">
        <v>0.90519512404333713</v>
      </c>
      <c r="E2419" s="6">
        <v>57.1954348637233</v>
      </c>
      <c r="F2419" s="9">
        <v>79.48868621381277</v>
      </c>
      <c r="G2419" s="9">
        <v>252.40192457156357</v>
      </c>
      <c r="H2419" s="9">
        <v>51.773028756180622</v>
      </c>
    </row>
    <row r="2420" spans="1:8" x14ac:dyDescent="0.25">
      <c r="A2420" s="16"/>
      <c r="B2420" s="5">
        <f>DATE(YEAR(siječanj!B2420),MONTH(siječanj!B2420)+3,DAY(siječanj!B2420))</f>
        <v>44677</v>
      </c>
      <c r="C2420" s="8">
        <v>25.1770833333333</v>
      </c>
      <c r="D2420">
        <v>0.90519512404333713</v>
      </c>
      <c r="E2420" s="6">
        <v>59.500667076521324</v>
      </c>
      <c r="F2420" s="9">
        <v>79.604024928680502</v>
      </c>
      <c r="G2420" s="9">
        <v>253.80325318908694</v>
      </c>
      <c r="H2420" s="9">
        <v>53.859713714993028</v>
      </c>
    </row>
    <row r="2421" spans="1:8" x14ac:dyDescent="0.25">
      <c r="A2421" s="16"/>
      <c r="B2421" s="5">
        <f>DATE(YEAR(siječanj!B2421),MONTH(siječanj!B2421)+3,DAY(siječanj!B2421))</f>
        <v>44677</v>
      </c>
      <c r="C2421" s="8">
        <v>25.1875</v>
      </c>
      <c r="D2421">
        <v>0.90519512404333713</v>
      </c>
      <c r="E2421" s="6">
        <v>63.319356965891707</v>
      </c>
      <c r="F2421" s="9">
        <v>79.836461076106517</v>
      </c>
      <c r="G2421" s="9">
        <v>262.18265466000577</v>
      </c>
      <c r="H2421" s="9">
        <v>57.316373183084686</v>
      </c>
    </row>
    <row r="2422" spans="1:8" x14ac:dyDescent="0.25">
      <c r="A2422" s="16"/>
      <c r="B2422" s="5">
        <f>DATE(YEAR(siječanj!B2422),MONTH(siječanj!B2422)+3,DAY(siječanj!B2422))</f>
        <v>44677</v>
      </c>
      <c r="C2422" s="8">
        <v>25.1979166666667</v>
      </c>
      <c r="D2422">
        <v>0.90519512404333713</v>
      </c>
      <c r="E2422" s="6">
        <v>67.92500016936232</v>
      </c>
      <c r="F2422" s="9">
        <v>80.758649977852357</v>
      </c>
      <c r="G2422" s="9">
        <v>264.79565600968618</v>
      </c>
      <c r="H2422" s="9">
        <v>61.48537895394962</v>
      </c>
    </row>
    <row r="2423" spans="1:8" x14ac:dyDescent="0.25">
      <c r="A2423" s="16"/>
      <c r="B2423" s="5">
        <f>DATE(YEAR(siječanj!B2423),MONTH(siječanj!B2423)+3,DAY(siječanj!B2423))</f>
        <v>44677</v>
      </c>
      <c r="C2423" s="8">
        <v>25.2083333333333</v>
      </c>
      <c r="D2423">
        <v>0.90519512404333713</v>
      </c>
      <c r="E2423" s="6">
        <v>74.059924904066548</v>
      </c>
      <c r="F2423" s="9">
        <v>82.56816891648694</v>
      </c>
      <c r="G2423" s="9">
        <v>272.18835622860161</v>
      </c>
      <c r="H2423" s="9">
        <v>67.038682910176746</v>
      </c>
    </row>
    <row r="2424" spans="1:8" x14ac:dyDescent="0.25">
      <c r="A2424" s="16"/>
      <c r="B2424" s="5">
        <f>DATE(YEAR(siječanj!B2424),MONTH(siječanj!B2424)+3,DAY(siječanj!B2424))</f>
        <v>44677</v>
      </c>
      <c r="C2424" s="8">
        <v>25.21875</v>
      </c>
      <c r="D2424">
        <v>0.90519512404333713</v>
      </c>
      <c r="E2424" s="6">
        <v>80.311296648536825</v>
      </c>
      <c r="F2424" s="9">
        <v>84.308102083426334</v>
      </c>
      <c r="G2424" s="9">
        <v>272.34045523770601</v>
      </c>
      <c r="H2424" s="9">
        <v>72.697394131853542</v>
      </c>
    </row>
    <row r="2425" spans="1:8" x14ac:dyDescent="0.25">
      <c r="A2425" s="16"/>
      <c r="B2425" s="5">
        <f>DATE(YEAR(siječanj!B2425),MONTH(siječanj!B2425)+3,DAY(siječanj!B2425))</f>
        <v>44677</v>
      </c>
      <c r="C2425" s="8">
        <v>25.2291666666667</v>
      </c>
      <c r="D2425">
        <v>0.90519512404333713</v>
      </c>
      <c r="E2425" s="6">
        <v>85.212595143252145</v>
      </c>
      <c r="F2425" s="9">
        <v>86.739952551741794</v>
      </c>
      <c r="G2425" s="9">
        <v>264.22421229597671</v>
      </c>
      <c r="H2425" s="9">
        <v>77.134025630750799</v>
      </c>
    </row>
    <row r="2426" spans="1:8" x14ac:dyDescent="0.25">
      <c r="A2426" s="16"/>
      <c r="B2426" s="5">
        <f>DATE(YEAR(siječanj!B2426),MONTH(siječanj!B2426)+3,DAY(siječanj!B2426))</f>
        <v>44677</v>
      </c>
      <c r="C2426" s="8">
        <v>25.2395833333333</v>
      </c>
      <c r="D2426">
        <v>0.90519512404333713</v>
      </c>
      <c r="E2426" s="6">
        <v>90.805317056745295</v>
      </c>
      <c r="F2426" s="9">
        <v>90.342064537504328</v>
      </c>
      <c r="G2426" s="9">
        <v>225.2595844978913</v>
      </c>
      <c r="H2426" s="9">
        <v>82.196530236975107</v>
      </c>
    </row>
    <row r="2427" spans="1:8" x14ac:dyDescent="0.25">
      <c r="A2427" s="16"/>
      <c r="B2427" s="5">
        <f>DATE(YEAR(siječanj!B2427),MONTH(siječanj!B2427)+3,DAY(siječanj!B2427))</f>
        <v>44677</v>
      </c>
      <c r="C2427" s="8">
        <v>25.25</v>
      </c>
      <c r="D2427">
        <v>0.90519512404333713</v>
      </c>
      <c r="E2427" s="6">
        <v>95.864358671828953</v>
      </c>
      <c r="F2427" s="9">
        <v>94.936346749625898</v>
      </c>
      <c r="G2427" s="9">
        <v>161.65226263333625</v>
      </c>
      <c r="H2427" s="9">
        <v>86.77595003928117</v>
      </c>
    </row>
    <row r="2428" spans="1:8" x14ac:dyDescent="0.25">
      <c r="A2428" s="16"/>
      <c r="B2428" s="5">
        <f>DATE(YEAR(siječanj!B2428),MONTH(siječanj!B2428)+3,DAY(siječanj!B2428))</f>
        <v>44677</v>
      </c>
      <c r="C2428" s="8">
        <v>25.2604166666667</v>
      </c>
      <c r="D2428">
        <v>0.90519512404333713</v>
      </c>
      <c r="E2428" s="6">
        <v>98.925955847725973</v>
      </c>
      <c r="F2428" s="9">
        <v>99.40932439764461</v>
      </c>
      <c r="G2428" s="9">
        <v>94.603354520588667</v>
      </c>
      <c r="H2428" s="9">
        <v>89.547292874687997</v>
      </c>
    </row>
    <row r="2429" spans="1:8" x14ac:dyDescent="0.25">
      <c r="A2429" s="16"/>
      <c r="B2429" s="5">
        <f>DATE(YEAR(siječanj!B2429),MONTH(siječanj!B2429)+3,DAY(siječanj!B2429))</f>
        <v>44677</v>
      </c>
      <c r="C2429" s="8">
        <v>25.2708333333333</v>
      </c>
      <c r="D2429">
        <v>0.90519512404333713</v>
      </c>
      <c r="E2429" s="6">
        <v>101.1020466219903</v>
      </c>
      <c r="F2429" s="9">
        <v>104.45958848272393</v>
      </c>
      <c r="G2429" s="9">
        <v>38.071963785556569</v>
      </c>
      <c r="H2429" s="9">
        <v>91.517079633027762</v>
      </c>
    </row>
    <row r="2430" spans="1:8" x14ac:dyDescent="0.25">
      <c r="A2430" s="16"/>
      <c r="B2430" s="5">
        <f>DATE(YEAR(siječanj!B2430),MONTH(siječanj!B2430)+3,DAY(siječanj!B2430))</f>
        <v>44677</v>
      </c>
      <c r="C2430" s="8">
        <v>25.28125</v>
      </c>
      <c r="D2430">
        <v>0.90519512404333713</v>
      </c>
      <c r="E2430" s="6">
        <v>102.05637259381359</v>
      </c>
      <c r="F2430" s="9">
        <v>112.85317102371506</v>
      </c>
      <c r="G2430" s="9">
        <v>15.365835046771634</v>
      </c>
      <c r="H2430" s="9">
        <v>92.380930849470133</v>
      </c>
    </row>
    <row r="2431" spans="1:8" x14ac:dyDescent="0.25">
      <c r="A2431" s="16"/>
      <c r="B2431" s="5">
        <f>DATE(YEAR(siječanj!B2431),MONTH(siječanj!B2431)+3,DAY(siječanj!B2431))</f>
        <v>44677</v>
      </c>
      <c r="C2431" s="8">
        <v>25.2916666666667</v>
      </c>
      <c r="D2431">
        <v>0.90519512404333713</v>
      </c>
      <c r="E2431" s="6">
        <v>99.990726129774487</v>
      </c>
      <c r="F2431" s="9">
        <v>124.21966125496769</v>
      </c>
      <c r="G2431" s="9">
        <v>7.2785019520511351</v>
      </c>
      <c r="H2431" s="9">
        <v>90.51111774222457</v>
      </c>
    </row>
    <row r="2432" spans="1:8" x14ac:dyDescent="0.25">
      <c r="A2432" s="16"/>
      <c r="B2432" s="5">
        <f>DATE(YEAR(siječanj!B2432),MONTH(siječanj!B2432)+3,DAY(siječanj!B2432))</f>
        <v>44677</v>
      </c>
      <c r="C2432" s="8">
        <v>25.3020833333333</v>
      </c>
      <c r="D2432">
        <v>0.90519512404333713</v>
      </c>
      <c r="E2432" s="6">
        <v>97.337692779670974</v>
      </c>
      <c r="F2432" s="9">
        <v>128.85026634439799</v>
      </c>
      <c r="G2432" s="9">
        <v>4.205331227909868</v>
      </c>
      <c r="H2432" s="9">
        <v>88.10960488978651</v>
      </c>
    </row>
    <row r="2433" spans="1:8" x14ac:dyDescent="0.25">
      <c r="A2433" s="16"/>
      <c r="B2433" s="5">
        <f>DATE(YEAR(siječanj!B2433),MONTH(siječanj!B2433)+3,DAY(siječanj!B2433))</f>
        <v>44677</v>
      </c>
      <c r="C2433" s="8">
        <v>25.3125</v>
      </c>
      <c r="D2433">
        <v>0.90519512404333713</v>
      </c>
      <c r="E2433" s="6">
        <v>97.135901401309155</v>
      </c>
      <c r="F2433" s="9">
        <v>134.20486213076398</v>
      </c>
      <c r="G2433" s="9">
        <v>2.8525426115083983</v>
      </c>
      <c r="H2433" s="9">
        <v>87.926944318019409</v>
      </c>
    </row>
    <row r="2434" spans="1:8" x14ac:dyDescent="0.25">
      <c r="A2434" s="16"/>
      <c r="B2434" s="5">
        <f>DATE(YEAR(siječanj!B2434),MONTH(siječanj!B2434)+3,DAY(siječanj!B2434))</f>
        <v>44677</v>
      </c>
      <c r="C2434" s="8">
        <v>25.3229166666667</v>
      </c>
      <c r="D2434">
        <v>0.90519512404333713</v>
      </c>
      <c r="E2434" s="6">
        <v>96.213311501404945</v>
      </c>
      <c r="F2434" s="9">
        <v>141.24264231169883</v>
      </c>
      <c r="G2434" s="9">
        <v>1.8175024702630642</v>
      </c>
      <c r="H2434" s="9">
        <v>87.09182043913448</v>
      </c>
    </row>
    <row r="2435" spans="1:8" x14ac:dyDescent="0.25">
      <c r="A2435" s="16"/>
      <c r="B2435" s="5">
        <f>DATE(YEAR(siječanj!B2435),MONTH(siječanj!B2435)+3,DAY(siječanj!B2435))</f>
        <v>44677</v>
      </c>
      <c r="C2435" s="8">
        <v>25.3333333333333</v>
      </c>
      <c r="D2435">
        <v>0.90519512404333713</v>
      </c>
      <c r="E2435" s="6">
        <v>97.634989232401111</v>
      </c>
      <c r="F2435" s="9">
        <v>150.2547158711281</v>
      </c>
      <c r="G2435" s="9">
        <v>1.6972598007119455</v>
      </c>
      <c r="H2435" s="9">
        <v>88.378716189193213</v>
      </c>
    </row>
    <row r="2436" spans="1:8" x14ac:dyDescent="0.25">
      <c r="A2436" s="16"/>
      <c r="B2436" s="5">
        <f>DATE(YEAR(siječanj!B2436),MONTH(siječanj!B2436)+3,DAY(siječanj!B2436))</f>
        <v>44677</v>
      </c>
      <c r="C2436" s="8">
        <v>25.34375</v>
      </c>
      <c r="D2436">
        <v>0.90519512404333713</v>
      </c>
      <c r="E2436" s="6">
        <v>98.490077058358636</v>
      </c>
      <c r="F2436" s="9">
        <v>154.28264864673793</v>
      </c>
      <c r="G2436" s="9">
        <v>1.4120606960411028</v>
      </c>
      <c r="H2436" s="9">
        <v>89.152737519878784</v>
      </c>
    </row>
    <row r="2437" spans="1:8" x14ac:dyDescent="0.25">
      <c r="A2437" s="16"/>
      <c r="B2437" s="5">
        <f>DATE(YEAR(siječanj!B2437),MONTH(siječanj!B2437)+3,DAY(siječanj!B2437))</f>
        <v>44677</v>
      </c>
      <c r="C2437" s="8">
        <v>25.3541666666667</v>
      </c>
      <c r="D2437">
        <v>0.90519512404333713</v>
      </c>
      <c r="E2437" s="6">
        <v>97.898947172415149</v>
      </c>
      <c r="F2437" s="9">
        <v>156.51006919806494</v>
      </c>
      <c r="G2437" s="9">
        <v>1.3511839385254127</v>
      </c>
      <c r="H2437" s="9">
        <v>88.617649629446433</v>
      </c>
    </row>
    <row r="2438" spans="1:8" x14ac:dyDescent="0.25">
      <c r="A2438" s="16"/>
      <c r="B2438" s="5">
        <f>DATE(YEAR(siječanj!B2438),MONTH(siječanj!B2438)+3,DAY(siječanj!B2438))</f>
        <v>44677</v>
      </c>
      <c r="C2438" s="8">
        <v>25.3645833333333</v>
      </c>
      <c r="D2438">
        <v>0.90519512404333713</v>
      </c>
      <c r="E2438" s="6">
        <v>98.151997792357122</v>
      </c>
      <c r="F2438" s="9">
        <v>159.07280692768865</v>
      </c>
      <c r="G2438" s="9">
        <v>1.3299063664714399</v>
      </c>
      <c r="H2438" s="9">
        <v>88.846709816754057</v>
      </c>
    </row>
    <row r="2439" spans="1:8" x14ac:dyDescent="0.25">
      <c r="A2439" s="16"/>
      <c r="B2439" s="5">
        <f>DATE(YEAR(siječanj!B2439),MONTH(siječanj!B2439)+3,DAY(siječanj!B2439))</f>
        <v>44677</v>
      </c>
      <c r="C2439" s="8">
        <v>25.375</v>
      </c>
      <c r="D2439">
        <v>0.90519512404333713</v>
      </c>
      <c r="E2439" s="6">
        <v>98.471590411740991</v>
      </c>
      <c r="F2439" s="9">
        <v>161.92135294110477</v>
      </c>
      <c r="G2439" s="9">
        <v>1.2866915374486667</v>
      </c>
      <c r="H2439" s="9">
        <v>89.136003497500568</v>
      </c>
    </row>
    <row r="2440" spans="1:8" x14ac:dyDescent="0.25">
      <c r="A2440" s="16"/>
      <c r="B2440" s="5">
        <f>DATE(YEAR(siječanj!B2440),MONTH(siječanj!B2440)+3,DAY(siječanj!B2440))</f>
        <v>44677</v>
      </c>
      <c r="C2440" s="8">
        <v>25.3854166666667</v>
      </c>
      <c r="D2440">
        <v>0.90519512404333713</v>
      </c>
      <c r="E2440" s="6">
        <v>99.546018030612814</v>
      </c>
      <c r="F2440" s="9">
        <v>163.3348987012038</v>
      </c>
      <c r="G2440" s="9">
        <v>1.2129826018594243</v>
      </c>
      <c r="H2440" s="9">
        <v>90.10857013924084</v>
      </c>
    </row>
    <row r="2441" spans="1:8" x14ac:dyDescent="0.25">
      <c r="A2441" s="16"/>
      <c r="B2441" s="5">
        <f>DATE(YEAR(siječanj!B2441),MONTH(siječanj!B2441)+3,DAY(siječanj!B2441))</f>
        <v>44677</v>
      </c>
      <c r="C2441" s="8">
        <v>25.3958333333333</v>
      </c>
      <c r="D2441">
        <v>0.90519512404333713</v>
      </c>
      <c r="E2441" s="6">
        <v>98.970311885550359</v>
      </c>
      <c r="F2441" s="9">
        <v>163.75383545525946</v>
      </c>
      <c r="G2441" s="9">
        <v>1.2323182720420818</v>
      </c>
      <c r="H2441" s="9">
        <v>89.587443743848524</v>
      </c>
    </row>
    <row r="2442" spans="1:8" x14ac:dyDescent="0.25">
      <c r="A2442" s="16"/>
      <c r="B2442" s="5">
        <f>DATE(YEAR(siječanj!B2442),MONTH(siječanj!B2442)+3,DAY(siječanj!B2442))</f>
        <v>44677</v>
      </c>
      <c r="C2442" s="8">
        <v>25.40625</v>
      </c>
      <c r="D2442">
        <v>0.90519512404333713</v>
      </c>
      <c r="E2442" s="6">
        <v>98.798642224252589</v>
      </c>
      <c r="F2442" s="9">
        <v>163.93700811858466</v>
      </c>
      <c r="G2442" s="9">
        <v>1.3194104721459676</v>
      </c>
      <c r="H2442" s="9">
        <v>89.432049203495609</v>
      </c>
    </row>
    <row r="2443" spans="1:8" x14ac:dyDescent="0.25">
      <c r="A2443" s="16"/>
      <c r="B2443" s="5">
        <f>DATE(YEAR(siječanj!B2443),MONTH(siječanj!B2443)+3,DAY(siječanj!B2443))</f>
        <v>44677</v>
      </c>
      <c r="C2443" s="8">
        <v>25.4166666666667</v>
      </c>
      <c r="D2443">
        <v>0.90519512404333713</v>
      </c>
      <c r="E2443" s="6">
        <v>99.586689646009802</v>
      </c>
      <c r="F2443" s="9">
        <v>163.57739607304029</v>
      </c>
      <c r="G2443" s="9">
        <v>1.3685991399164754</v>
      </c>
      <c r="H2443" s="9">
        <v>90.145385887185157</v>
      </c>
    </row>
    <row r="2444" spans="1:8" x14ac:dyDescent="0.25">
      <c r="A2444" s="16"/>
      <c r="B2444" s="5">
        <f>DATE(YEAR(siječanj!B2444),MONTH(siječanj!B2444)+3,DAY(siječanj!B2444))</f>
        <v>44677</v>
      </c>
      <c r="C2444" s="8">
        <v>25.4270833333333</v>
      </c>
      <c r="D2444">
        <v>0.90519512404333713</v>
      </c>
      <c r="E2444" s="6">
        <v>99.629197019172423</v>
      </c>
      <c r="F2444" s="9">
        <v>162.90042042562308</v>
      </c>
      <c r="G2444" s="9">
        <v>1.3763396000349915</v>
      </c>
      <c r="H2444" s="9">
        <v>90.183863354107856</v>
      </c>
    </row>
    <row r="2445" spans="1:8" x14ac:dyDescent="0.25">
      <c r="A2445" s="16"/>
      <c r="B2445" s="5">
        <f>DATE(YEAR(siječanj!B2445),MONTH(siječanj!B2445)+3,DAY(siječanj!B2445))</f>
        <v>44677</v>
      </c>
      <c r="C2445" s="8">
        <v>25.4375</v>
      </c>
      <c r="D2445">
        <v>0.90519512404333713</v>
      </c>
      <c r="E2445" s="6">
        <v>99.683741562237969</v>
      </c>
      <c r="F2445" s="9">
        <v>162.27895867079567</v>
      </c>
      <c r="G2445" s="9">
        <v>1.3589796500951756</v>
      </c>
      <c r="H2445" s="9">
        <v>90.23323680853396</v>
      </c>
    </row>
    <row r="2446" spans="1:8" x14ac:dyDescent="0.25">
      <c r="A2446" s="16"/>
      <c r="B2446" s="5">
        <f>DATE(YEAR(siječanj!B2446),MONTH(siječanj!B2446)+3,DAY(siječanj!B2446))</f>
        <v>44677</v>
      </c>
      <c r="C2446" s="8">
        <v>25.4479166666667</v>
      </c>
      <c r="D2446">
        <v>0.90519512404333713</v>
      </c>
      <c r="E2446" s="6">
        <v>101.4297725716154</v>
      </c>
      <c r="F2446" s="9">
        <v>161.94624924147112</v>
      </c>
      <c r="G2446" s="9">
        <v>1.2539664111062134</v>
      </c>
      <c r="H2446" s="9">
        <v>91.813735564650884</v>
      </c>
    </row>
    <row r="2447" spans="1:8" x14ac:dyDescent="0.25">
      <c r="A2447" s="16"/>
      <c r="B2447" s="5">
        <f>DATE(YEAR(siječanj!B2447),MONTH(siječanj!B2447)+3,DAY(siječanj!B2447))</f>
        <v>44677</v>
      </c>
      <c r="C2447" s="8">
        <v>25.4583333333333</v>
      </c>
      <c r="D2447">
        <v>0.90519512404333713</v>
      </c>
      <c r="E2447" s="6">
        <v>102.04585645197825</v>
      </c>
      <c r="F2447" s="9">
        <v>161.8681884813104</v>
      </c>
      <c r="G2447" s="9">
        <v>1.248539372583926</v>
      </c>
      <c r="H2447" s="9">
        <v>92.371411689157028</v>
      </c>
    </row>
    <row r="2448" spans="1:8" x14ac:dyDescent="0.25">
      <c r="A2448" s="16"/>
      <c r="B2448" s="5">
        <f>DATE(YEAR(siječanj!B2448),MONTH(siječanj!B2448)+3,DAY(siječanj!B2448))</f>
        <v>44677</v>
      </c>
      <c r="C2448" s="8">
        <v>25.46875</v>
      </c>
      <c r="D2448">
        <v>0.90519512404333713</v>
      </c>
      <c r="E2448" s="6">
        <v>103.0204025658539</v>
      </c>
      <c r="F2448" s="9">
        <v>161.67854496764934</v>
      </c>
      <c r="G2448" s="9">
        <v>1.2665952065962309</v>
      </c>
      <c r="H2448" s="9">
        <v>93.253566079592645</v>
      </c>
    </row>
    <row r="2449" spans="1:8" x14ac:dyDescent="0.25">
      <c r="A2449" s="16"/>
      <c r="B2449" s="5">
        <f>DATE(YEAR(siječanj!B2449),MONTH(siječanj!B2449)+3,DAY(siječanj!B2449))</f>
        <v>44677</v>
      </c>
      <c r="C2449" s="8">
        <v>25.4791666666667</v>
      </c>
      <c r="D2449">
        <v>0.90519512404333713</v>
      </c>
      <c r="E2449" s="6">
        <v>103.5561519389976</v>
      </c>
      <c r="F2449" s="9">
        <v>161.17755940893011</v>
      </c>
      <c r="G2449" s="9">
        <v>1.3201306484431912</v>
      </c>
      <c r="H2449" s="9">
        <v>93.738523799871601</v>
      </c>
    </row>
    <row r="2450" spans="1:8" x14ac:dyDescent="0.25">
      <c r="A2450" s="16"/>
      <c r="B2450" s="5">
        <f>DATE(YEAR(siječanj!B2450),MONTH(siječanj!B2450)+3,DAY(siječanj!B2450))</f>
        <v>44677</v>
      </c>
      <c r="C2450" s="8">
        <v>25.4895833333333</v>
      </c>
      <c r="D2450">
        <v>0.90519512404333713</v>
      </c>
      <c r="E2450" s="6">
        <v>103.39816755895535</v>
      </c>
      <c r="F2450" s="9">
        <v>160.65049324945505</v>
      </c>
      <c r="G2450" s="9">
        <v>1.3031712730260436</v>
      </c>
      <c r="H2450" s="9">
        <v>93.595517109382342</v>
      </c>
    </row>
    <row r="2451" spans="1:8" x14ac:dyDescent="0.25">
      <c r="A2451" s="16"/>
      <c r="B2451" s="5">
        <f>DATE(YEAR(siječanj!B2451),MONTH(siječanj!B2451)+3,DAY(siječanj!B2451))</f>
        <v>44677</v>
      </c>
      <c r="C2451" s="8">
        <v>25.5</v>
      </c>
      <c r="D2451">
        <v>0.90519512404333713</v>
      </c>
      <c r="E2451" s="6">
        <v>101.83305846972796</v>
      </c>
      <c r="F2451" s="9">
        <v>159.55236378466515</v>
      </c>
      <c r="G2451" s="9">
        <v>1.3363750874942641</v>
      </c>
      <c r="H2451" s="9">
        <v>92.178787993217796</v>
      </c>
    </row>
    <row r="2452" spans="1:8" x14ac:dyDescent="0.25">
      <c r="A2452" s="16"/>
      <c r="B2452" s="5">
        <f>DATE(YEAR(siječanj!B2452),MONTH(siječanj!B2452)+3,DAY(siječanj!B2452))</f>
        <v>44677</v>
      </c>
      <c r="C2452" s="8">
        <v>25.5104166666667</v>
      </c>
      <c r="D2452">
        <v>0.90519512404333713</v>
      </c>
      <c r="E2452" s="6">
        <v>100.94243498019691</v>
      </c>
      <c r="F2452" s="9">
        <v>158.89671036134359</v>
      </c>
      <c r="G2452" s="9">
        <v>1.2642008122518897</v>
      </c>
      <c r="H2452" s="9">
        <v>91.372599953135833</v>
      </c>
    </row>
    <row r="2453" spans="1:8" x14ac:dyDescent="0.25">
      <c r="A2453" s="16"/>
      <c r="B2453" s="5">
        <f>DATE(YEAR(siječanj!B2453),MONTH(siječanj!B2453)+3,DAY(siječanj!B2453))</f>
        <v>44677</v>
      </c>
      <c r="C2453" s="8">
        <v>25.5208333333333</v>
      </c>
      <c r="D2453">
        <v>0.90519512404333713</v>
      </c>
      <c r="E2453" s="6">
        <v>100.96378596491832</v>
      </c>
      <c r="F2453" s="9">
        <v>158.30597066926794</v>
      </c>
      <c r="G2453" s="9">
        <v>1.221660909578512</v>
      </c>
      <c r="H2453" s="9">
        <v>91.391926760399173</v>
      </c>
    </row>
    <row r="2454" spans="1:8" x14ac:dyDescent="0.25">
      <c r="A2454" s="16"/>
      <c r="B2454" s="5">
        <f>DATE(YEAR(siječanj!B2454),MONTH(siječanj!B2454)+3,DAY(siječanj!B2454))</f>
        <v>44677</v>
      </c>
      <c r="C2454" s="8">
        <v>25.53125</v>
      </c>
      <c r="D2454">
        <v>0.90519512404333713</v>
      </c>
      <c r="E2454" s="6">
        <v>100.11995791658113</v>
      </c>
      <c r="F2454" s="9">
        <v>157.74889527524775</v>
      </c>
      <c r="G2454" s="9">
        <v>1.273693605021373</v>
      </c>
      <c r="H2454" s="9">
        <v>90.628097725513342</v>
      </c>
    </row>
    <row r="2455" spans="1:8" x14ac:dyDescent="0.25">
      <c r="A2455" s="16"/>
      <c r="B2455" s="5">
        <f>DATE(YEAR(siječanj!B2455),MONTH(siječanj!B2455)+3,DAY(siječanj!B2455))</f>
        <v>44677</v>
      </c>
      <c r="C2455" s="8">
        <v>25.5416666666667</v>
      </c>
      <c r="D2455">
        <v>0.90519512404333713</v>
      </c>
      <c r="E2455" s="6">
        <v>97.986858027665392</v>
      </c>
      <c r="F2455" s="9">
        <v>157.06187419944428</v>
      </c>
      <c r="G2455" s="9">
        <v>1.237009416475201</v>
      </c>
      <c r="H2455" s="9">
        <v>88.697226106969438</v>
      </c>
    </row>
    <row r="2456" spans="1:8" x14ac:dyDescent="0.25">
      <c r="A2456" s="16"/>
      <c r="B2456" s="5">
        <f>DATE(YEAR(siječanj!B2456),MONTH(siječanj!B2456)+3,DAY(siječanj!B2456))</f>
        <v>44677</v>
      </c>
      <c r="C2456" s="8">
        <v>25.5520833333333</v>
      </c>
      <c r="D2456">
        <v>0.90519512404333713</v>
      </c>
      <c r="E2456" s="6">
        <v>96.871825313553586</v>
      </c>
      <c r="F2456" s="9">
        <v>156.2950010100395</v>
      </c>
      <c r="G2456" s="9">
        <v>1.2080694989065621</v>
      </c>
      <c r="H2456" s="9">
        <v>87.68790393100663</v>
      </c>
    </row>
    <row r="2457" spans="1:8" x14ac:dyDescent="0.25">
      <c r="A2457" s="16"/>
      <c r="B2457" s="5">
        <f>DATE(YEAR(siječanj!B2457),MONTH(siječanj!B2457)+3,DAY(siječanj!B2457))</f>
        <v>44677</v>
      </c>
      <c r="C2457" s="8">
        <v>25.5625</v>
      </c>
      <c r="D2457">
        <v>0.90519512404333713</v>
      </c>
      <c r="E2457" s="6">
        <v>96.862063728723044</v>
      </c>
      <c r="F2457" s="9">
        <v>155.64993262896701</v>
      </c>
      <c r="G2457" s="9">
        <v>1.1930272577793695</v>
      </c>
      <c r="H2457" s="9">
        <v>87.679067792015076</v>
      </c>
    </row>
    <row r="2458" spans="1:8" x14ac:dyDescent="0.25">
      <c r="A2458" s="16"/>
      <c r="B2458" s="5">
        <f>DATE(YEAR(siječanj!B2458),MONTH(siječanj!B2458)+3,DAY(siječanj!B2458))</f>
        <v>44677</v>
      </c>
      <c r="C2458" s="8">
        <v>25.5729166666667</v>
      </c>
      <c r="D2458">
        <v>0.90519512404333713</v>
      </c>
      <c r="E2458" s="6">
        <v>97.202789901270364</v>
      </c>
      <c r="F2458" s="9">
        <v>154.58111693209236</v>
      </c>
      <c r="G2458" s="9">
        <v>1.1399514517645908</v>
      </c>
      <c r="H2458" s="9">
        <v>87.987491462038861</v>
      </c>
    </row>
    <row r="2459" spans="1:8" x14ac:dyDescent="0.25">
      <c r="A2459" s="16"/>
      <c r="B2459" s="5">
        <f>DATE(YEAR(siječanj!B2459),MONTH(siječanj!B2459)+3,DAY(siječanj!B2459))</f>
        <v>44677</v>
      </c>
      <c r="C2459" s="8">
        <v>25.5833333333333</v>
      </c>
      <c r="D2459">
        <v>0.90519512404333713</v>
      </c>
      <c r="E2459" s="6">
        <v>99.735867551535478</v>
      </c>
      <c r="F2459" s="9">
        <v>153.10572993805485</v>
      </c>
      <c r="G2459" s="9">
        <v>1.0590536188553006</v>
      </c>
      <c r="H2459" s="9">
        <v>90.280420999881997</v>
      </c>
    </row>
    <row r="2460" spans="1:8" x14ac:dyDescent="0.25">
      <c r="A2460" s="16"/>
      <c r="B2460" s="5">
        <f>DATE(YEAR(siječanj!B2460),MONTH(siječanj!B2460)+3,DAY(siječanj!B2460))</f>
        <v>44677</v>
      </c>
      <c r="C2460" s="8">
        <v>25.59375</v>
      </c>
      <c r="D2460">
        <v>0.90519512404333713</v>
      </c>
      <c r="E2460" s="6">
        <v>101.30418747938592</v>
      </c>
      <c r="F2460" s="9">
        <v>151.87860726966119</v>
      </c>
      <c r="G2460" s="9">
        <v>1.0670312799288781</v>
      </c>
      <c r="H2460" s="9">
        <v>91.700056551512219</v>
      </c>
    </row>
    <row r="2461" spans="1:8" x14ac:dyDescent="0.25">
      <c r="A2461" s="16"/>
      <c r="B2461" s="5">
        <f>DATE(YEAR(siječanj!B2461),MONTH(siječanj!B2461)+3,DAY(siječanj!B2461))</f>
        <v>44677</v>
      </c>
      <c r="C2461" s="8">
        <v>25.6041666666667</v>
      </c>
      <c r="D2461">
        <v>0.90519512404333713</v>
      </c>
      <c r="E2461" s="6">
        <v>101.24386461820467</v>
      </c>
      <c r="F2461" s="9">
        <v>150.72378663680752</v>
      </c>
      <c r="G2461" s="9">
        <v>1.0567059035309192</v>
      </c>
      <c r="H2461" s="9">
        <v>91.645452591702607</v>
      </c>
    </row>
    <row r="2462" spans="1:8" x14ac:dyDescent="0.25">
      <c r="A2462" s="16"/>
      <c r="B2462" s="5">
        <f>DATE(YEAR(siječanj!B2462),MONTH(siječanj!B2462)+3,DAY(siječanj!B2462))</f>
        <v>44677</v>
      </c>
      <c r="C2462" s="8">
        <v>25.6145833333333</v>
      </c>
      <c r="D2462">
        <v>0.90519512404333713</v>
      </c>
      <c r="E2462" s="6">
        <v>103.26446601473343</v>
      </c>
      <c r="F2462" s="9">
        <v>149.16793214657494</v>
      </c>
      <c r="G2462" s="9">
        <v>1.1082684832793004</v>
      </c>
      <c r="H2462" s="9">
        <v>93.474491123475602</v>
      </c>
    </row>
    <row r="2463" spans="1:8" x14ac:dyDescent="0.25">
      <c r="A2463" s="16"/>
      <c r="B2463" s="5">
        <f>DATE(YEAR(siječanj!B2463),MONTH(siječanj!B2463)+3,DAY(siječanj!B2463))</f>
        <v>44677</v>
      </c>
      <c r="C2463" s="8">
        <v>25.625</v>
      </c>
      <c r="D2463">
        <v>0.90519512404333713</v>
      </c>
      <c r="E2463" s="6">
        <v>103.92058410839182</v>
      </c>
      <c r="F2463" s="9">
        <v>145.42818107262136</v>
      </c>
      <c r="G2463" s="9">
        <v>1.1610018253676717</v>
      </c>
      <c r="H2463" s="9">
        <v>94.068406022651786</v>
      </c>
    </row>
    <row r="2464" spans="1:8" x14ac:dyDescent="0.25">
      <c r="A2464" s="16"/>
      <c r="B2464" s="5">
        <f>DATE(YEAR(siječanj!B2464),MONTH(siječanj!B2464)+3,DAY(siječanj!B2464))</f>
        <v>44677</v>
      </c>
      <c r="C2464" s="8">
        <v>25.6354166666667</v>
      </c>
      <c r="D2464">
        <v>0.90519512404333713</v>
      </c>
      <c r="E2464" s="6">
        <v>104.77658733113675</v>
      </c>
      <c r="F2464" s="9">
        <v>143.52624763504139</v>
      </c>
      <c r="G2464" s="9">
        <v>1.1408164246924617</v>
      </c>
      <c r="H2464" s="9">
        <v>94.843255966045874</v>
      </c>
    </row>
    <row r="2465" spans="1:8" x14ac:dyDescent="0.25">
      <c r="A2465" s="16"/>
      <c r="B2465" s="5">
        <f>DATE(YEAR(siječanj!B2465),MONTH(siječanj!B2465)+3,DAY(siječanj!B2465))</f>
        <v>44677</v>
      </c>
      <c r="C2465" s="8">
        <v>25.6458333333333</v>
      </c>
      <c r="D2465">
        <v>0.90519512404333713</v>
      </c>
      <c r="E2465" s="6">
        <v>106.5360434981707</v>
      </c>
      <c r="F2465" s="9">
        <v>141.93266282568896</v>
      </c>
      <c r="G2465" s="9">
        <v>1.1284719835333414</v>
      </c>
      <c r="H2465" s="9">
        <v>96.43590710941298</v>
      </c>
    </row>
    <row r="2466" spans="1:8" x14ac:dyDescent="0.25">
      <c r="A2466" s="16"/>
      <c r="B2466" s="5">
        <f>DATE(YEAR(siječanj!B2466),MONTH(siječanj!B2466)+3,DAY(siječanj!B2466))</f>
        <v>44677</v>
      </c>
      <c r="C2466" s="8">
        <v>25.65625</v>
      </c>
      <c r="D2466">
        <v>0.90519512404333713</v>
      </c>
      <c r="E2466" s="6">
        <v>106.34617412048475</v>
      </c>
      <c r="F2466" s="9">
        <v>140.47111461402653</v>
      </c>
      <c r="G2466" s="9">
        <v>1.1131349092137046</v>
      </c>
      <c r="H2466" s="9">
        <v>96.264038274526513</v>
      </c>
    </row>
    <row r="2467" spans="1:8" x14ac:dyDescent="0.25">
      <c r="A2467" s="16"/>
      <c r="B2467" s="5">
        <f>DATE(YEAR(siječanj!B2467),MONTH(siječanj!B2467)+3,DAY(siječanj!B2467))</f>
        <v>44677</v>
      </c>
      <c r="C2467" s="8">
        <v>25.6666666666667</v>
      </c>
      <c r="D2467">
        <v>0.90519512404333713</v>
      </c>
      <c r="E2467" s="6">
        <v>106.45190840645894</v>
      </c>
      <c r="F2467" s="9">
        <v>137.74251140492387</v>
      </c>
      <c r="G2467" s="9">
        <v>1.0903350601031685</v>
      </c>
      <c r="H2467" s="9">
        <v>96.359748434634568</v>
      </c>
    </row>
    <row r="2468" spans="1:8" x14ac:dyDescent="0.25">
      <c r="A2468" s="16"/>
      <c r="B2468" s="5">
        <f>DATE(YEAR(siječanj!B2468),MONTH(siječanj!B2468)+3,DAY(siječanj!B2468))</f>
        <v>44677</v>
      </c>
      <c r="C2468" s="8">
        <v>25.6770833333333</v>
      </c>
      <c r="D2468">
        <v>0.90519512404333713</v>
      </c>
      <c r="E2468" s="6">
        <v>107.13091241264063</v>
      </c>
      <c r="F2468" s="9">
        <v>136.04533036809406</v>
      </c>
      <c r="G2468" s="9">
        <v>1.1308773330966067</v>
      </c>
      <c r="H2468" s="9">
        <v>96.974379550236122</v>
      </c>
    </row>
    <row r="2469" spans="1:8" x14ac:dyDescent="0.25">
      <c r="A2469" s="16"/>
      <c r="B2469" s="5">
        <f>DATE(YEAR(siječanj!B2469),MONTH(siječanj!B2469)+3,DAY(siječanj!B2469))</f>
        <v>44677</v>
      </c>
      <c r="C2469" s="8">
        <v>25.6875</v>
      </c>
      <c r="D2469">
        <v>0.90519512404333713</v>
      </c>
      <c r="E2469" s="6">
        <v>109.69207447605685</v>
      </c>
      <c r="F2469" s="9">
        <v>135.08984271478616</v>
      </c>
      <c r="G2469" s="9">
        <v>1.1582864011773946</v>
      </c>
      <c r="H2469" s="9">
        <v>99.292730961925244</v>
      </c>
    </row>
    <row r="2470" spans="1:8" x14ac:dyDescent="0.25">
      <c r="A2470" s="16"/>
      <c r="B2470" s="5">
        <f>DATE(YEAR(siječanj!B2470),MONTH(siječanj!B2470)+3,DAY(siječanj!B2470))</f>
        <v>44677</v>
      </c>
      <c r="C2470" s="8">
        <v>25.6979166666667</v>
      </c>
      <c r="D2470">
        <v>0.90519512404333713</v>
      </c>
      <c r="E2470" s="6">
        <v>110.76628069201804</v>
      </c>
      <c r="F2470" s="9">
        <v>134.66755698282208</v>
      </c>
      <c r="G2470" s="9">
        <v>1.1414494355956692</v>
      </c>
      <c r="H2470" s="9">
        <v>100.26509719083037</v>
      </c>
    </row>
    <row r="2471" spans="1:8" x14ac:dyDescent="0.25">
      <c r="A2471" s="16"/>
      <c r="B2471" s="5">
        <f>DATE(YEAR(siječanj!B2471),MONTH(siječanj!B2471)+3,DAY(siječanj!B2471))</f>
        <v>44677</v>
      </c>
      <c r="C2471" s="8">
        <v>25.7083333333333</v>
      </c>
      <c r="D2471">
        <v>0.90519512404333713</v>
      </c>
      <c r="E2471" s="6">
        <v>112.34274487132954</v>
      </c>
      <c r="F2471" s="9">
        <v>133.67894313998244</v>
      </c>
      <c r="G2471" s="9">
        <v>1.1524340205510784</v>
      </c>
      <c r="H2471" s="9">
        <v>101.69210487917212</v>
      </c>
    </row>
    <row r="2472" spans="1:8" x14ac:dyDescent="0.25">
      <c r="A2472" s="16"/>
      <c r="B2472" s="5">
        <f>DATE(YEAR(siječanj!B2472),MONTH(siječanj!B2472)+3,DAY(siječanj!B2472))</f>
        <v>44677</v>
      </c>
      <c r="C2472" s="8">
        <v>25.71875</v>
      </c>
      <c r="D2472">
        <v>0.90519512404333713</v>
      </c>
      <c r="E2472" s="6">
        <v>115.4987976916553</v>
      </c>
      <c r="F2472" s="9">
        <v>133.41930336874501</v>
      </c>
      <c r="G2472" s="9">
        <v>1.1945566781950885</v>
      </c>
      <c r="H2472" s="9">
        <v>104.54894850335421</v>
      </c>
    </row>
    <row r="2473" spans="1:8" x14ac:dyDescent="0.25">
      <c r="A2473" s="16"/>
      <c r="B2473" s="5">
        <f>DATE(YEAR(siječanj!B2473),MONTH(siječanj!B2473)+3,DAY(siječanj!B2473))</f>
        <v>44677</v>
      </c>
      <c r="C2473" s="8">
        <v>25.7291666666667</v>
      </c>
      <c r="D2473">
        <v>0.90519512404333713</v>
      </c>
      <c r="E2473" s="6">
        <v>119.65827630237735</v>
      </c>
      <c r="F2473" s="9">
        <v>133.33643877068548</v>
      </c>
      <c r="G2473" s="9">
        <v>1.2683846901188636</v>
      </c>
      <c r="H2473" s="9">
        <v>108.31408826034237</v>
      </c>
    </row>
    <row r="2474" spans="1:8" x14ac:dyDescent="0.25">
      <c r="A2474" s="16"/>
      <c r="B2474" s="5">
        <f>DATE(YEAR(siječanj!B2474),MONTH(siječanj!B2474)+3,DAY(siječanj!B2474))</f>
        <v>44677</v>
      </c>
      <c r="C2474" s="8">
        <v>25.7395833333333</v>
      </c>
      <c r="D2474">
        <v>0.90519512404333713</v>
      </c>
      <c r="E2474" s="6">
        <v>124.17479738803738</v>
      </c>
      <c r="F2474" s="9">
        <v>133.61704962060176</v>
      </c>
      <c r="G2474" s="9">
        <v>1.3239625352362145</v>
      </c>
      <c r="H2474" s="9">
        <v>112.40242112472075</v>
      </c>
    </row>
    <row r="2475" spans="1:8" x14ac:dyDescent="0.25">
      <c r="A2475" s="16"/>
      <c r="B2475" s="5">
        <f>DATE(YEAR(siječanj!B2475),MONTH(siječanj!B2475)+3,DAY(siječanj!B2475))</f>
        <v>44677</v>
      </c>
      <c r="C2475" s="8">
        <v>25.75</v>
      </c>
      <c r="D2475">
        <v>0.90519512404333713</v>
      </c>
      <c r="E2475" s="6">
        <v>128.98359017247847</v>
      </c>
      <c r="F2475" s="9">
        <v>133.69998908418884</v>
      </c>
      <c r="G2475" s="9">
        <v>1.4283927758428185</v>
      </c>
      <c r="H2475" s="9">
        <v>116.7553169057316</v>
      </c>
    </row>
    <row r="2476" spans="1:8" x14ac:dyDescent="0.25">
      <c r="A2476" s="16"/>
      <c r="B2476" s="5">
        <f>DATE(YEAR(siječanj!B2476),MONTH(siječanj!B2476)+3,DAY(siječanj!B2476))</f>
        <v>44677</v>
      </c>
      <c r="C2476" s="8">
        <v>25.7604166666667</v>
      </c>
      <c r="D2476">
        <v>0.90519512404333713</v>
      </c>
      <c r="E2476" s="6">
        <v>133.33021579864018</v>
      </c>
      <c r="F2476" s="9">
        <v>133.71809540234594</v>
      </c>
      <c r="G2476" s="9">
        <v>1.6549475728468372</v>
      </c>
      <c r="H2476" s="9">
        <v>120.68986122857501</v>
      </c>
    </row>
    <row r="2477" spans="1:8" x14ac:dyDescent="0.25">
      <c r="A2477" s="16"/>
      <c r="B2477" s="5">
        <f>DATE(YEAR(siječanj!B2477),MONTH(siječanj!B2477)+3,DAY(siječanj!B2477))</f>
        <v>44677</v>
      </c>
      <c r="C2477" s="8">
        <v>25.7708333333333</v>
      </c>
      <c r="D2477">
        <v>0.90519512404333713</v>
      </c>
      <c r="E2477" s="6">
        <v>138.26188819131329</v>
      </c>
      <c r="F2477" s="9">
        <v>133.79188882743659</v>
      </c>
      <c r="G2477" s="9">
        <v>2.2020520045184022</v>
      </c>
      <c r="H2477" s="9">
        <v>125.15398703180185</v>
      </c>
    </row>
    <row r="2478" spans="1:8" x14ac:dyDescent="0.25">
      <c r="A2478" s="16"/>
      <c r="B2478" s="5">
        <f>DATE(YEAR(siječanj!B2478),MONTH(siječanj!B2478)+3,DAY(siječanj!B2478))</f>
        <v>44677</v>
      </c>
      <c r="C2478" s="8">
        <v>25.78125</v>
      </c>
      <c r="D2478">
        <v>0.90519512404333713</v>
      </c>
      <c r="E2478" s="6">
        <v>143.94233033512916</v>
      </c>
      <c r="F2478" s="9">
        <v>133.88184256874786</v>
      </c>
      <c r="G2478" s="9">
        <v>4.3957705470310104</v>
      </c>
      <c r="H2478" s="9">
        <v>130.29589556279424</v>
      </c>
    </row>
    <row r="2479" spans="1:8" x14ac:dyDescent="0.25">
      <c r="A2479" s="16"/>
      <c r="B2479" s="5">
        <f>DATE(YEAR(siječanj!B2479),MONTH(siječanj!B2479)+3,DAY(siječanj!B2479))</f>
        <v>44677</v>
      </c>
      <c r="C2479" s="8">
        <v>25.7916666666667</v>
      </c>
      <c r="D2479">
        <v>0.90519512404333713</v>
      </c>
      <c r="E2479" s="6">
        <v>149.55312388888728</v>
      </c>
      <c r="F2479" s="9">
        <v>133.79993054922375</v>
      </c>
      <c r="G2479" s="9">
        <v>8.3848142437385569</v>
      </c>
      <c r="H2479" s="9">
        <v>135.37475852966989</v>
      </c>
    </row>
    <row r="2480" spans="1:8" x14ac:dyDescent="0.25">
      <c r="A2480" s="16"/>
      <c r="B2480" s="5">
        <f>DATE(YEAR(siječanj!B2480),MONTH(siječanj!B2480)+3,DAY(siječanj!B2480))</f>
        <v>44677</v>
      </c>
      <c r="C2480" s="8">
        <v>25.8020833333333</v>
      </c>
      <c r="D2480">
        <v>0.90519512404333713</v>
      </c>
      <c r="E2480" s="6">
        <v>155.94790514914916</v>
      </c>
      <c r="F2480" s="9">
        <v>133.805665389132</v>
      </c>
      <c r="G2480" s="9">
        <v>24.95142938869613</v>
      </c>
      <c r="H2480" s="9">
        <v>141.16328334578265</v>
      </c>
    </row>
    <row r="2481" spans="1:8" x14ac:dyDescent="0.25">
      <c r="A2481" s="16"/>
      <c r="B2481" s="5">
        <f>DATE(YEAR(siječanj!B2481),MONTH(siječanj!B2481)+3,DAY(siječanj!B2481))</f>
        <v>44677</v>
      </c>
      <c r="C2481" s="8">
        <v>25.8125</v>
      </c>
      <c r="D2481">
        <v>0.90519512404333713</v>
      </c>
      <c r="E2481" s="6">
        <v>158.24131265941142</v>
      </c>
      <c r="F2481" s="9">
        <v>134.39614114509848</v>
      </c>
      <c r="G2481" s="9">
        <v>83.469740118950497</v>
      </c>
      <c r="H2481" s="9">
        <v>143.23926464151643</v>
      </c>
    </row>
    <row r="2482" spans="1:8" x14ac:dyDescent="0.25">
      <c r="A2482" s="16"/>
      <c r="B2482" s="5">
        <f>DATE(YEAR(siječanj!B2482),MONTH(siječanj!B2482)+3,DAY(siječanj!B2482))</f>
        <v>44677</v>
      </c>
      <c r="C2482" s="8">
        <v>25.8229166666667</v>
      </c>
      <c r="D2482">
        <v>0.90519512404333713</v>
      </c>
      <c r="E2482" s="6">
        <v>158.23465468668221</v>
      </c>
      <c r="F2482" s="9">
        <v>134.31314488005214</v>
      </c>
      <c r="G2482" s="9">
        <v>174.87651905547952</v>
      </c>
      <c r="H2482" s="9">
        <v>143.2332378770659</v>
      </c>
    </row>
    <row r="2483" spans="1:8" x14ac:dyDescent="0.25">
      <c r="A2483" s="16"/>
      <c r="B2483" s="5">
        <f>DATE(YEAR(siječanj!B2483),MONTH(siječanj!B2483)+3,DAY(siječanj!B2483))</f>
        <v>44677</v>
      </c>
      <c r="C2483" s="8">
        <v>25.8333333333333</v>
      </c>
      <c r="D2483">
        <v>0.90519512404333713</v>
      </c>
      <c r="E2483" s="6">
        <v>158.14274070795383</v>
      </c>
      <c r="F2483" s="9">
        <v>129.86458776498296</v>
      </c>
      <c r="G2483" s="9">
        <v>254.31903184124684</v>
      </c>
      <c r="H2483" s="9">
        <v>143.15003779168958</v>
      </c>
    </row>
    <row r="2484" spans="1:8" x14ac:dyDescent="0.25">
      <c r="A2484" s="16"/>
      <c r="B2484" s="5">
        <f>DATE(YEAR(siječanj!B2484),MONTH(siječanj!B2484)+3,DAY(siječanj!B2484))</f>
        <v>44677</v>
      </c>
      <c r="C2484" s="8">
        <v>25.84375</v>
      </c>
      <c r="D2484">
        <v>0.90519512404333713</v>
      </c>
      <c r="E2484" s="6">
        <v>156.90831225472826</v>
      </c>
      <c r="F2484" s="9">
        <v>126.96403178644924</v>
      </c>
      <c r="G2484" s="9">
        <v>281.93853169407612</v>
      </c>
      <c r="H2484" s="9">
        <v>142.03263917484941</v>
      </c>
    </row>
    <row r="2485" spans="1:8" x14ac:dyDescent="0.25">
      <c r="A2485" s="16"/>
      <c r="B2485" s="5">
        <f>DATE(YEAR(siječanj!B2485),MONTH(siječanj!B2485)+3,DAY(siječanj!B2485))</f>
        <v>44677</v>
      </c>
      <c r="C2485" s="8">
        <v>25.8541666666667</v>
      </c>
      <c r="D2485">
        <v>0.90519512404333713</v>
      </c>
      <c r="E2485" s="6">
        <v>156.50813195439338</v>
      </c>
      <c r="F2485" s="9">
        <v>124.56281071221514</v>
      </c>
      <c r="G2485" s="9">
        <v>285.49422257688724</v>
      </c>
      <c r="H2485" s="9">
        <v>141.67039791824809</v>
      </c>
    </row>
    <row r="2486" spans="1:8" x14ac:dyDescent="0.25">
      <c r="A2486" s="16"/>
      <c r="B2486" s="5">
        <f>DATE(YEAR(siječanj!B2486),MONTH(siječanj!B2486)+3,DAY(siječanj!B2486))</f>
        <v>44677</v>
      </c>
      <c r="C2486" s="8">
        <v>25.8645833333333</v>
      </c>
      <c r="D2486">
        <v>0.90519512404333713</v>
      </c>
      <c r="E2486" s="6">
        <v>155.69194749906237</v>
      </c>
      <c r="F2486" s="9">
        <v>122.00828290092569</v>
      </c>
      <c r="G2486" s="9">
        <v>286.44503500404954</v>
      </c>
      <c r="H2486" s="9">
        <v>140.9315917289625</v>
      </c>
    </row>
    <row r="2487" spans="1:8" x14ac:dyDescent="0.25">
      <c r="A2487" s="16"/>
      <c r="B2487" s="5">
        <f>DATE(YEAR(siječanj!B2487),MONTH(siječanj!B2487)+3,DAY(siječanj!B2487))</f>
        <v>44677</v>
      </c>
      <c r="C2487" s="8">
        <v>25.875</v>
      </c>
      <c r="D2487">
        <v>0.90519512404333713</v>
      </c>
      <c r="E2487" s="6">
        <v>152.64030749711424</v>
      </c>
      <c r="F2487" s="9">
        <v>118.04347641700265</v>
      </c>
      <c r="G2487" s="9">
        <v>286.80996928837328</v>
      </c>
      <c r="H2487" s="9">
        <v>138.16926207886345</v>
      </c>
    </row>
    <row r="2488" spans="1:8" x14ac:dyDescent="0.25">
      <c r="A2488" s="16"/>
      <c r="B2488" s="5">
        <f>DATE(YEAR(siječanj!B2488),MONTH(siječanj!B2488)+3,DAY(siječanj!B2488))</f>
        <v>44677</v>
      </c>
      <c r="C2488" s="8">
        <v>25.8854166666667</v>
      </c>
      <c r="D2488">
        <v>0.90519512404333713</v>
      </c>
      <c r="E2488" s="6">
        <v>157.84573416396765</v>
      </c>
      <c r="F2488" s="9">
        <v>115.36201872013402</v>
      </c>
      <c r="G2488" s="9">
        <v>287.47278194972722</v>
      </c>
      <c r="H2488" s="9">
        <v>142.88118891626431</v>
      </c>
    </row>
    <row r="2489" spans="1:8" x14ac:dyDescent="0.25">
      <c r="A2489" s="16"/>
      <c r="B2489" s="5">
        <f>DATE(YEAR(siječanj!B2489),MONTH(siječanj!B2489)+3,DAY(siječanj!B2489))</f>
        <v>44677</v>
      </c>
      <c r="C2489" s="8">
        <v>25.8958333333333</v>
      </c>
      <c r="D2489">
        <v>0.90519512404333713</v>
      </c>
      <c r="E2489" s="6">
        <v>160.04538598070693</v>
      </c>
      <c r="F2489" s="9">
        <v>113.14908474874287</v>
      </c>
      <c r="G2489" s="9">
        <v>287.33847679008664</v>
      </c>
      <c r="H2489" s="9">
        <v>144.87230301536977</v>
      </c>
    </row>
    <row r="2490" spans="1:8" x14ac:dyDescent="0.25">
      <c r="A2490" s="16"/>
      <c r="B2490" s="5">
        <f>DATE(YEAR(siječanj!B2490),MONTH(siječanj!B2490)+3,DAY(siječanj!B2490))</f>
        <v>44677</v>
      </c>
      <c r="C2490" s="8">
        <v>25.90625</v>
      </c>
      <c r="D2490">
        <v>0.90519512404333713</v>
      </c>
      <c r="E2490" s="6">
        <v>156.70395935390275</v>
      </c>
      <c r="F2490" s="9">
        <v>110.62981458668962</v>
      </c>
      <c r="G2490" s="9">
        <v>287.78373873856253</v>
      </c>
      <c r="H2490" s="9">
        <v>141.84765992543805</v>
      </c>
    </row>
    <row r="2491" spans="1:8" x14ac:dyDescent="0.25">
      <c r="A2491" s="16"/>
      <c r="B2491" s="5">
        <f>DATE(YEAR(siječanj!B2491),MONTH(siječanj!B2491)+3,DAY(siječanj!B2491))</f>
        <v>44677</v>
      </c>
      <c r="C2491" s="8">
        <v>25.9166666666667</v>
      </c>
      <c r="D2491">
        <v>0.90519512404333713</v>
      </c>
      <c r="E2491" s="6">
        <v>151.68941575250096</v>
      </c>
      <c r="F2491" s="9">
        <v>107.68394529422804</v>
      </c>
      <c r="G2491" s="9">
        <v>283.15528093477769</v>
      </c>
      <c r="H2491" s="9">
        <v>137.30851950814645</v>
      </c>
    </row>
    <row r="2492" spans="1:8" x14ac:dyDescent="0.25">
      <c r="A2492" s="16"/>
      <c r="B2492" s="5">
        <f>DATE(YEAR(siječanj!B2492),MONTH(siječanj!B2492)+3,DAY(siječanj!B2492))</f>
        <v>44677</v>
      </c>
      <c r="C2492" s="8">
        <v>25.9270833333333</v>
      </c>
      <c r="D2492">
        <v>0.90519512404333713</v>
      </c>
      <c r="E2492" s="6">
        <v>144.51373947661688</v>
      </c>
      <c r="F2492" s="9">
        <v>105.28881100816638</v>
      </c>
      <c r="G2492" s="9">
        <v>279.97317132351196</v>
      </c>
      <c r="H2492" s="9">
        <v>130.81313233150271</v>
      </c>
    </row>
    <row r="2493" spans="1:8" x14ac:dyDescent="0.25">
      <c r="A2493" s="16"/>
      <c r="B2493" s="5">
        <f>DATE(YEAR(siječanj!B2493),MONTH(siječanj!B2493)+3,DAY(siječanj!B2493))</f>
        <v>44677</v>
      </c>
      <c r="C2493" s="8">
        <v>25.9375</v>
      </c>
      <c r="D2493">
        <v>0.90519512404333713</v>
      </c>
      <c r="E2493" s="6">
        <v>134.50301382282225</v>
      </c>
      <c r="F2493" s="9">
        <v>102.82979003349807</v>
      </c>
      <c r="G2493" s="9">
        <v>279.07356701417035</v>
      </c>
      <c r="H2493" s="9">
        <v>121.75147228155228</v>
      </c>
    </row>
    <row r="2494" spans="1:8" x14ac:dyDescent="0.25">
      <c r="A2494" s="16"/>
      <c r="B2494" s="5">
        <f>DATE(YEAR(siječanj!B2494),MONTH(siječanj!B2494)+3,DAY(siječanj!B2494))</f>
        <v>44677</v>
      </c>
      <c r="C2494" s="8">
        <v>25.9479166666667</v>
      </c>
      <c r="D2494">
        <v>0.90519512404333713</v>
      </c>
      <c r="E2494" s="6">
        <v>122.34155348863912</v>
      </c>
      <c r="F2494" s="9">
        <v>100.17491016090108</v>
      </c>
      <c r="G2494" s="9">
        <v>278.62681564829018</v>
      </c>
      <c r="H2494" s="9">
        <v>110.74297768580325</v>
      </c>
    </row>
    <row r="2495" spans="1:8" x14ac:dyDescent="0.25">
      <c r="A2495" s="16"/>
      <c r="B2495" s="5">
        <f>DATE(YEAR(siječanj!B2495),MONTH(siječanj!B2495)+3,DAY(siječanj!B2495))</f>
        <v>44677</v>
      </c>
      <c r="C2495" s="8">
        <v>25.9583333333333</v>
      </c>
      <c r="D2495">
        <v>0.90519512404333713</v>
      </c>
      <c r="E2495" s="6">
        <v>110.84344407414068</v>
      </c>
      <c r="F2495" s="9">
        <v>97.149562028738586</v>
      </c>
      <c r="G2495" s="9">
        <v>271.16524906382261</v>
      </c>
      <c r="H2495" s="9">
        <v>100.33494510808248</v>
      </c>
    </row>
    <row r="2496" spans="1:8" x14ac:dyDescent="0.25">
      <c r="A2496" s="16"/>
      <c r="B2496" s="5">
        <f>DATE(YEAR(siječanj!B2496),MONTH(siječanj!B2496)+3,DAY(siječanj!B2496))</f>
        <v>44677</v>
      </c>
      <c r="C2496" s="8">
        <v>25.96875</v>
      </c>
      <c r="D2496">
        <v>0.90519512404333713</v>
      </c>
      <c r="E2496" s="6">
        <v>100.75743944505908</v>
      </c>
      <c r="F2496" s="9">
        <v>94.664491844650911</v>
      </c>
      <c r="G2496" s="9">
        <v>270.87579750883975</v>
      </c>
      <c r="H2496" s="9">
        <v>91.205142896759284</v>
      </c>
    </row>
    <row r="2497" spans="1:8" x14ac:dyDescent="0.25">
      <c r="A2497" s="16"/>
      <c r="B2497" s="5">
        <f>DATE(YEAR(siječanj!B2497),MONTH(siječanj!B2497)+3,DAY(siječanj!B2497))</f>
        <v>44677</v>
      </c>
      <c r="C2497" s="8">
        <v>25.9791666666667</v>
      </c>
      <c r="D2497">
        <v>0.90519512404333713</v>
      </c>
      <c r="E2497" s="6">
        <v>91.718721217954212</v>
      </c>
      <c r="F2497" s="9">
        <v>92.544543648365376</v>
      </c>
      <c r="G2497" s="9">
        <v>266.95432070278054</v>
      </c>
      <c r="H2497" s="9">
        <v>83.023339229982327</v>
      </c>
    </row>
    <row r="2498" spans="1:8" ht="15.75" thickBot="1" x14ac:dyDescent="0.3">
      <c r="A2498" s="16"/>
      <c r="B2498" s="5">
        <f>DATE(YEAR(siječanj!B2498),MONTH(siječanj!B2498)+3,DAY(siječanj!B2498))</f>
        <v>44677</v>
      </c>
      <c r="C2498" s="8">
        <v>25.9895833333333</v>
      </c>
      <c r="D2498">
        <v>0.90519512404333713</v>
      </c>
      <c r="E2498" s="6">
        <v>83.877054065706773</v>
      </c>
      <c r="F2498" s="9">
        <v>90.458849331218119</v>
      </c>
      <c r="G2498" s="9">
        <v>266.58687493426811</v>
      </c>
      <c r="H2498" s="9">
        <v>75.925100359397135</v>
      </c>
    </row>
    <row r="2499" spans="1:8" x14ac:dyDescent="0.25">
      <c r="A2499" s="15">
        <f t="shared" ref="A2499" si="24">A2403+1</f>
        <v>117</v>
      </c>
      <c r="B2499" s="5">
        <f>DATE(YEAR(siječanj!B2499),MONTH(siječanj!B2499)+3,DAY(siječanj!B2499))</f>
        <v>44678</v>
      </c>
      <c r="C2499" s="8">
        <v>26</v>
      </c>
      <c r="D2499">
        <v>0.90436431124391747</v>
      </c>
      <c r="E2499" s="6">
        <v>76.456742466160577</v>
      </c>
      <c r="F2499" s="9">
        <v>88.237792690942598</v>
      </c>
      <c r="G2499" s="9">
        <v>258.18641686607708</v>
      </c>
      <c r="H2499" s="9">
        <v>69.144749240362884</v>
      </c>
    </row>
    <row r="2500" spans="1:8" x14ac:dyDescent="0.25">
      <c r="A2500" s="16"/>
      <c r="B2500" s="5">
        <f>DATE(YEAR(siječanj!B2500),MONTH(siječanj!B2500)+3,DAY(siječanj!B2500))</f>
        <v>44678</v>
      </c>
      <c r="C2500" s="8">
        <v>26.0104166666667</v>
      </c>
      <c r="D2500">
        <v>0.90436431124391747</v>
      </c>
      <c r="E2500" s="6">
        <v>70.8384092993834</v>
      </c>
      <c r="F2500" s="9">
        <v>86.878380367333179</v>
      </c>
      <c r="G2500" s="9">
        <v>255.95270517053677</v>
      </c>
      <c r="H2500" s="9">
        <v>64.063729235651593</v>
      </c>
    </row>
    <row r="2501" spans="1:8" x14ac:dyDescent="0.25">
      <c r="A2501" s="16"/>
      <c r="B2501" s="5">
        <f>DATE(YEAR(siječanj!B2501),MONTH(siječanj!B2501)+3,DAY(siječanj!B2501))</f>
        <v>44678</v>
      </c>
      <c r="C2501" s="8">
        <v>26.0208333333333</v>
      </c>
      <c r="D2501">
        <v>0.90436431124391747</v>
      </c>
      <c r="E2501" s="6">
        <v>66.542365799173837</v>
      </c>
      <c r="F2501" s="9">
        <v>85.623213383424684</v>
      </c>
      <c r="G2501" s="9">
        <v>255.45590445617836</v>
      </c>
      <c r="H2501" s="9">
        <v>60.178540814510654</v>
      </c>
    </row>
    <row r="2502" spans="1:8" x14ac:dyDescent="0.25">
      <c r="A2502" s="16"/>
      <c r="B2502" s="5">
        <f>DATE(YEAR(siječanj!B2502),MONTH(siječanj!B2502)+3,DAY(siječanj!B2502))</f>
        <v>44678</v>
      </c>
      <c r="C2502" s="8">
        <v>26.03125</v>
      </c>
      <c r="D2502">
        <v>0.90436431124391747</v>
      </c>
      <c r="E2502" s="6">
        <v>63.081678459246241</v>
      </c>
      <c r="F2502" s="9">
        <v>84.633654629243011</v>
      </c>
      <c r="G2502" s="9">
        <v>255.1366837675248</v>
      </c>
      <c r="H2502" s="9">
        <v>57.04881869190649</v>
      </c>
    </row>
    <row r="2503" spans="1:8" x14ac:dyDescent="0.25">
      <c r="A2503" s="16"/>
      <c r="B2503" s="5">
        <f>DATE(YEAR(siječanj!B2503),MONTH(siječanj!B2503)+3,DAY(siječanj!B2503))</f>
        <v>44678</v>
      </c>
      <c r="C2503" s="8">
        <v>26.0416666666667</v>
      </c>
      <c r="D2503">
        <v>0.90436431124391747</v>
      </c>
      <c r="E2503" s="6">
        <v>59.816048076412606</v>
      </c>
      <c r="F2503" s="9">
        <v>80.869639888701982</v>
      </c>
      <c r="G2503" s="9">
        <v>248.88458746287037</v>
      </c>
      <c r="H2503" s="9">
        <v>54.095499119957942</v>
      </c>
    </row>
    <row r="2504" spans="1:8" x14ac:dyDescent="0.25">
      <c r="A2504" s="16"/>
      <c r="B2504" s="5">
        <f>DATE(YEAR(siječanj!B2504),MONTH(siječanj!B2504)+3,DAY(siječanj!B2504))</f>
        <v>44678</v>
      </c>
      <c r="C2504" s="8">
        <v>26.0520833333333</v>
      </c>
      <c r="D2504">
        <v>0.90436431124391747</v>
      </c>
      <c r="E2504" s="6">
        <v>58.187047865641773</v>
      </c>
      <c r="F2504" s="9">
        <v>80.899209273219384</v>
      </c>
      <c r="G2504" s="9">
        <v>251.26027277114795</v>
      </c>
      <c r="H2504" s="9">
        <v>52.622289466327977</v>
      </c>
    </row>
    <row r="2505" spans="1:8" x14ac:dyDescent="0.25">
      <c r="A2505" s="16"/>
      <c r="B2505" s="5">
        <f>DATE(YEAR(siječanj!B2505),MONTH(siječanj!B2505)+3,DAY(siječanj!B2505))</f>
        <v>44678</v>
      </c>
      <c r="C2505" s="8">
        <v>26.0625</v>
      </c>
      <c r="D2505">
        <v>0.90436431124391747</v>
      </c>
      <c r="E2505" s="6">
        <v>56.21807405365211</v>
      </c>
      <c r="F2505" s="9">
        <v>80.413988658443444</v>
      </c>
      <c r="G2505" s="9">
        <v>250.8392061747295</v>
      </c>
      <c r="H2505" s="9">
        <v>50.841619820990637</v>
      </c>
    </row>
    <row r="2506" spans="1:8" x14ac:dyDescent="0.25">
      <c r="A2506" s="16"/>
      <c r="B2506" s="5">
        <f>DATE(YEAR(siječanj!B2506),MONTH(siječanj!B2506)+3,DAY(siječanj!B2506))</f>
        <v>44678</v>
      </c>
      <c r="C2506" s="8">
        <v>26.0729166666667</v>
      </c>
      <c r="D2506">
        <v>0.90436431124391747</v>
      </c>
      <c r="E2506" s="6">
        <v>55.009228061403803</v>
      </c>
      <c r="F2506" s="9">
        <v>80.049244289953663</v>
      </c>
      <c r="G2506" s="9">
        <v>250.9625768309873</v>
      </c>
      <c r="H2506" s="9">
        <v>49.748382647811027</v>
      </c>
    </row>
    <row r="2507" spans="1:8" x14ac:dyDescent="0.25">
      <c r="A2507" s="16"/>
      <c r="B2507" s="5">
        <f>DATE(YEAR(siječanj!B2507),MONTH(siječanj!B2507)+3,DAY(siječanj!B2507))</f>
        <v>44678</v>
      </c>
      <c r="C2507" s="8">
        <v>26.0833333333333</v>
      </c>
      <c r="D2507">
        <v>0.90436431124391747</v>
      </c>
      <c r="E2507" s="6">
        <v>53.889391996253536</v>
      </c>
      <c r="F2507" s="9">
        <v>79.624757832618741</v>
      </c>
      <c r="G2507" s="9">
        <v>250.02125332268824</v>
      </c>
      <c r="H2507" s="9">
        <v>48.735642876045311</v>
      </c>
    </row>
    <row r="2508" spans="1:8" x14ac:dyDescent="0.25">
      <c r="A2508" s="16"/>
      <c r="B2508" s="5">
        <f>DATE(YEAR(siječanj!B2508),MONTH(siječanj!B2508)+3,DAY(siječanj!B2508))</f>
        <v>44678</v>
      </c>
      <c r="C2508" s="8">
        <v>26.09375</v>
      </c>
      <c r="D2508">
        <v>0.90436431124391747</v>
      </c>
      <c r="E2508" s="6">
        <v>52.906876370433743</v>
      </c>
      <c r="F2508" s="9">
        <v>79.191190728714716</v>
      </c>
      <c r="G2508" s="9">
        <v>250.48374279575458</v>
      </c>
      <c r="H2508" s="9">
        <v>47.847090808814407</v>
      </c>
    </row>
    <row r="2509" spans="1:8" x14ac:dyDescent="0.25">
      <c r="A2509" s="16"/>
      <c r="B2509" s="5">
        <f>DATE(YEAR(siječanj!B2509),MONTH(siječanj!B2509)+3,DAY(siječanj!B2509))</f>
        <v>44678</v>
      </c>
      <c r="C2509" s="8">
        <v>26.1041666666667</v>
      </c>
      <c r="D2509">
        <v>0.90436431124391747</v>
      </c>
      <c r="E2509" s="6">
        <v>53.00431847206044</v>
      </c>
      <c r="F2509" s="9">
        <v>78.960150110850293</v>
      </c>
      <c r="G2509" s="9">
        <v>250.43032692161086</v>
      </c>
      <c r="H2509" s="9">
        <v>47.935213967938189</v>
      </c>
    </row>
    <row r="2510" spans="1:8" x14ac:dyDescent="0.25">
      <c r="A2510" s="16"/>
      <c r="B2510" s="5">
        <f>DATE(YEAR(siječanj!B2510),MONTH(siječanj!B2510)+3,DAY(siječanj!B2510))</f>
        <v>44678</v>
      </c>
      <c r="C2510" s="8">
        <v>26.1145833333333</v>
      </c>
      <c r="D2510">
        <v>0.90436431124391747</v>
      </c>
      <c r="E2510" s="6">
        <v>52.519869046861636</v>
      </c>
      <c r="F2510" s="9">
        <v>78.829216575420375</v>
      </c>
      <c r="G2510" s="9">
        <v>250.43944055892683</v>
      </c>
      <c r="H2510" s="9">
        <v>47.497095197185764</v>
      </c>
    </row>
    <row r="2511" spans="1:8" x14ac:dyDescent="0.25">
      <c r="A2511" s="16"/>
      <c r="B2511" s="5">
        <f>DATE(YEAR(siječanj!B2511),MONTH(siječanj!B2511)+3,DAY(siječanj!B2511))</f>
        <v>44678</v>
      </c>
      <c r="C2511" s="8">
        <v>26.125</v>
      </c>
      <c r="D2511">
        <v>0.90436431124391747</v>
      </c>
      <c r="E2511" s="6">
        <v>52.84274001786374</v>
      </c>
      <c r="F2511" s="9">
        <v>78.926750381146391</v>
      </c>
      <c r="G2511" s="9">
        <v>249.91352089868752</v>
      </c>
      <c r="H2511" s="9">
        <v>47.789088180496734</v>
      </c>
    </row>
    <row r="2512" spans="1:8" x14ac:dyDescent="0.25">
      <c r="A2512" s="16"/>
      <c r="B2512" s="5">
        <f>DATE(YEAR(siječanj!B2512),MONTH(siječanj!B2512)+3,DAY(siječanj!B2512))</f>
        <v>44678</v>
      </c>
      <c r="C2512" s="8">
        <v>26.1354166666667</v>
      </c>
      <c r="D2512">
        <v>0.90436431124391747</v>
      </c>
      <c r="E2512" s="6">
        <v>53.315880023533992</v>
      </c>
      <c r="F2512" s="9">
        <v>78.994906472155336</v>
      </c>
      <c r="G2512" s="9">
        <v>249.77600963373339</v>
      </c>
      <c r="H2512" s="9">
        <v>48.216979115846655</v>
      </c>
    </row>
    <row r="2513" spans="1:8" x14ac:dyDescent="0.25">
      <c r="A2513" s="16"/>
      <c r="B2513" s="5">
        <f>DATE(YEAR(siječanj!B2513),MONTH(siječanj!B2513)+3,DAY(siječanj!B2513))</f>
        <v>44678</v>
      </c>
      <c r="C2513" s="8">
        <v>26.1458333333333</v>
      </c>
      <c r="D2513">
        <v>0.90436431124391747</v>
      </c>
      <c r="E2513" s="6">
        <v>53.824170471570049</v>
      </c>
      <c r="F2513" s="9">
        <v>78.939899005720605</v>
      </c>
      <c r="G2513" s="9">
        <v>249.79428034094988</v>
      </c>
      <c r="H2513" s="9">
        <v>48.676658856796649</v>
      </c>
    </row>
    <row r="2514" spans="1:8" x14ac:dyDescent="0.25">
      <c r="A2514" s="16"/>
      <c r="B2514" s="5">
        <f>DATE(YEAR(siječanj!B2514),MONTH(siječanj!B2514)+3,DAY(siječanj!B2514))</f>
        <v>44678</v>
      </c>
      <c r="C2514" s="8">
        <v>26.15625</v>
      </c>
      <c r="D2514">
        <v>0.90436431124391747</v>
      </c>
      <c r="E2514" s="6">
        <v>54.493386086290741</v>
      </c>
      <c r="F2514" s="9">
        <v>79.299733610622127</v>
      </c>
      <c r="G2514" s="9">
        <v>249.67833635639735</v>
      </c>
      <c r="H2514" s="9">
        <v>49.281873575277203</v>
      </c>
    </row>
    <row r="2515" spans="1:8" x14ac:dyDescent="0.25">
      <c r="A2515" s="16"/>
      <c r="B2515" s="5">
        <f>DATE(YEAR(siječanj!B2515),MONTH(siječanj!B2515)+3,DAY(siječanj!B2515))</f>
        <v>44678</v>
      </c>
      <c r="C2515" s="8">
        <v>26.1666666666667</v>
      </c>
      <c r="D2515">
        <v>0.90436431124391747</v>
      </c>
      <c r="E2515" s="6">
        <v>57.1954348637233</v>
      </c>
      <c r="F2515" s="9">
        <v>79.48868621381277</v>
      </c>
      <c r="G2515" s="9">
        <v>252.40192457156357</v>
      </c>
      <c r="H2515" s="9">
        <v>51.725510056827467</v>
      </c>
    </row>
    <row r="2516" spans="1:8" x14ac:dyDescent="0.25">
      <c r="A2516" s="16"/>
      <c r="B2516" s="5">
        <f>DATE(YEAR(siječanj!B2516),MONTH(siječanj!B2516)+3,DAY(siječanj!B2516))</f>
        <v>44678</v>
      </c>
      <c r="C2516" s="8">
        <v>26.1770833333333</v>
      </c>
      <c r="D2516">
        <v>0.90436431124391747</v>
      </c>
      <c r="E2516" s="6">
        <v>59.500667076521324</v>
      </c>
      <c r="F2516" s="9">
        <v>79.604024928680502</v>
      </c>
      <c r="G2516" s="9">
        <v>253.80325318908694</v>
      </c>
      <c r="H2516" s="9">
        <v>53.810279799211841</v>
      </c>
    </row>
    <row r="2517" spans="1:8" x14ac:dyDescent="0.25">
      <c r="A2517" s="16"/>
      <c r="B2517" s="5">
        <f>DATE(YEAR(siječanj!B2517),MONTH(siječanj!B2517)+3,DAY(siječanj!B2517))</f>
        <v>44678</v>
      </c>
      <c r="C2517" s="8">
        <v>26.1875</v>
      </c>
      <c r="D2517">
        <v>0.90436431124391747</v>
      </c>
      <c r="E2517" s="6">
        <v>63.319356965891707</v>
      </c>
      <c r="F2517" s="9">
        <v>79.836461076106517</v>
      </c>
      <c r="G2517" s="9">
        <v>262.18265466000577</v>
      </c>
      <c r="H2517" s="9">
        <v>57.263766650866401</v>
      </c>
    </row>
    <row r="2518" spans="1:8" x14ac:dyDescent="0.25">
      <c r="A2518" s="16"/>
      <c r="B2518" s="5">
        <f>DATE(YEAR(siječanj!B2518),MONTH(siječanj!B2518)+3,DAY(siječanj!B2518))</f>
        <v>44678</v>
      </c>
      <c r="C2518" s="8">
        <v>26.1979166666667</v>
      </c>
      <c r="D2518">
        <v>0.90436431124391747</v>
      </c>
      <c r="E2518" s="6">
        <v>67.92500016936232</v>
      </c>
      <c r="F2518" s="9">
        <v>80.758649977852357</v>
      </c>
      <c r="G2518" s="9">
        <v>264.79565600968618</v>
      </c>
      <c r="H2518" s="9">
        <v>61.42894599440833</v>
      </c>
    </row>
    <row r="2519" spans="1:8" x14ac:dyDescent="0.25">
      <c r="A2519" s="16"/>
      <c r="B2519" s="5">
        <f>DATE(YEAR(siječanj!B2519),MONTH(siječanj!B2519)+3,DAY(siječanj!B2519))</f>
        <v>44678</v>
      </c>
      <c r="C2519" s="8">
        <v>26.2083333333333</v>
      </c>
      <c r="D2519">
        <v>0.90436431124391747</v>
      </c>
      <c r="E2519" s="6">
        <v>74.059924904066548</v>
      </c>
      <c r="F2519" s="9">
        <v>82.56816891648694</v>
      </c>
      <c r="G2519" s="9">
        <v>272.18835622860161</v>
      </c>
      <c r="H2519" s="9">
        <v>66.977152976642401</v>
      </c>
    </row>
    <row r="2520" spans="1:8" x14ac:dyDescent="0.25">
      <c r="A2520" s="16"/>
      <c r="B2520" s="5">
        <f>DATE(YEAR(siječanj!B2520),MONTH(siječanj!B2520)+3,DAY(siječanj!B2520))</f>
        <v>44678</v>
      </c>
      <c r="C2520" s="8">
        <v>26.21875</v>
      </c>
      <c r="D2520">
        <v>0.90436431124391747</v>
      </c>
      <c r="E2520" s="6">
        <v>80.311296648536825</v>
      </c>
      <c r="F2520" s="9">
        <v>84.308102083426334</v>
      </c>
      <c r="G2520" s="9">
        <v>272.34045523770601</v>
      </c>
      <c r="H2520" s="9">
        <v>72.630670478659937</v>
      </c>
    </row>
    <row r="2521" spans="1:8" x14ac:dyDescent="0.25">
      <c r="A2521" s="16"/>
      <c r="B2521" s="5">
        <f>DATE(YEAR(siječanj!B2521),MONTH(siječanj!B2521)+3,DAY(siječanj!B2521))</f>
        <v>44678</v>
      </c>
      <c r="C2521" s="8">
        <v>26.2291666666667</v>
      </c>
      <c r="D2521">
        <v>0.90436431124391747</v>
      </c>
      <c r="E2521" s="6">
        <v>85.212595143252145</v>
      </c>
      <c r="F2521" s="9">
        <v>86.739952551741794</v>
      </c>
      <c r="G2521" s="9">
        <v>264.22421229597671</v>
      </c>
      <c r="H2521" s="9">
        <v>77.063229916034018</v>
      </c>
    </row>
    <row r="2522" spans="1:8" x14ac:dyDescent="0.25">
      <c r="A2522" s="16"/>
      <c r="B2522" s="5">
        <f>DATE(YEAR(siječanj!B2522),MONTH(siječanj!B2522)+3,DAY(siječanj!B2522))</f>
        <v>44678</v>
      </c>
      <c r="C2522" s="8">
        <v>26.2395833333333</v>
      </c>
      <c r="D2522">
        <v>0.90436431124391747</v>
      </c>
      <c r="E2522" s="6">
        <v>90.805317056745295</v>
      </c>
      <c r="F2522" s="9">
        <v>90.342064537504328</v>
      </c>
      <c r="G2522" s="9">
        <v>225.2595844978913</v>
      </c>
      <c r="H2522" s="9">
        <v>82.121088017309006</v>
      </c>
    </row>
    <row r="2523" spans="1:8" x14ac:dyDescent="0.25">
      <c r="A2523" s="16"/>
      <c r="B2523" s="5">
        <f>DATE(YEAR(siječanj!B2523),MONTH(siječanj!B2523)+3,DAY(siječanj!B2523))</f>
        <v>44678</v>
      </c>
      <c r="C2523" s="8">
        <v>26.25</v>
      </c>
      <c r="D2523">
        <v>0.90436431124391747</v>
      </c>
      <c r="E2523" s="6">
        <v>95.864358671828953</v>
      </c>
      <c r="F2523" s="9">
        <v>94.936346749625898</v>
      </c>
      <c r="G2523" s="9">
        <v>161.65226263333625</v>
      </c>
      <c r="H2523" s="9">
        <v>86.696304703088458</v>
      </c>
    </row>
    <row r="2524" spans="1:8" x14ac:dyDescent="0.25">
      <c r="A2524" s="16"/>
      <c r="B2524" s="5">
        <f>DATE(YEAR(siječanj!B2524),MONTH(siječanj!B2524)+3,DAY(siječanj!B2524))</f>
        <v>44678</v>
      </c>
      <c r="C2524" s="8">
        <v>26.2604166666667</v>
      </c>
      <c r="D2524">
        <v>0.90436431124391747</v>
      </c>
      <c r="E2524" s="6">
        <v>98.925955847725973</v>
      </c>
      <c r="F2524" s="9">
        <v>99.40932439764461</v>
      </c>
      <c r="G2524" s="9">
        <v>94.603354520588667</v>
      </c>
      <c r="H2524" s="9">
        <v>89.465103924374887</v>
      </c>
    </row>
    <row r="2525" spans="1:8" x14ac:dyDescent="0.25">
      <c r="A2525" s="16"/>
      <c r="B2525" s="5">
        <f>DATE(YEAR(siječanj!B2525),MONTH(siječanj!B2525)+3,DAY(siječanj!B2525))</f>
        <v>44678</v>
      </c>
      <c r="C2525" s="8">
        <v>26.2708333333333</v>
      </c>
      <c r="D2525">
        <v>0.90436431124391747</v>
      </c>
      <c r="E2525" s="6">
        <v>101.1020466219903</v>
      </c>
      <c r="F2525" s="9">
        <v>104.45958848272393</v>
      </c>
      <c r="G2525" s="9">
        <v>38.071963785556569</v>
      </c>
      <c r="H2525" s="9">
        <v>91.433082758646691</v>
      </c>
    </row>
    <row r="2526" spans="1:8" x14ac:dyDescent="0.25">
      <c r="A2526" s="16"/>
      <c r="B2526" s="5">
        <f>DATE(YEAR(siječanj!B2526),MONTH(siječanj!B2526)+3,DAY(siječanj!B2526))</f>
        <v>44678</v>
      </c>
      <c r="C2526" s="8">
        <v>26.28125</v>
      </c>
      <c r="D2526">
        <v>0.90436431124391747</v>
      </c>
      <c r="E2526" s="6">
        <v>102.05637259381359</v>
      </c>
      <c r="F2526" s="9">
        <v>112.85317102371506</v>
      </c>
      <c r="G2526" s="9">
        <v>15.365835046771634</v>
      </c>
      <c r="H2526" s="9">
        <v>92.296141108856844</v>
      </c>
    </row>
    <row r="2527" spans="1:8" x14ac:dyDescent="0.25">
      <c r="A2527" s="16"/>
      <c r="B2527" s="5">
        <f>DATE(YEAR(siječanj!B2527),MONTH(siječanj!B2527)+3,DAY(siječanj!B2527))</f>
        <v>44678</v>
      </c>
      <c r="C2527" s="8">
        <v>26.2916666666667</v>
      </c>
      <c r="D2527">
        <v>0.90436431124391747</v>
      </c>
      <c r="E2527" s="6">
        <v>99.990726129774487</v>
      </c>
      <c r="F2527" s="9">
        <v>124.21966125496769</v>
      </c>
      <c r="G2527" s="9">
        <v>7.2785019520511351</v>
      </c>
      <c r="H2527" s="9">
        <v>90.428044167132683</v>
      </c>
    </row>
    <row r="2528" spans="1:8" x14ac:dyDescent="0.25">
      <c r="A2528" s="16"/>
      <c r="B2528" s="5">
        <f>DATE(YEAR(siječanj!B2528),MONTH(siječanj!B2528)+3,DAY(siječanj!B2528))</f>
        <v>44678</v>
      </c>
      <c r="C2528" s="8">
        <v>26.3020833333333</v>
      </c>
      <c r="D2528">
        <v>0.90436431124391747</v>
      </c>
      <c r="E2528" s="6">
        <v>97.337692779670974</v>
      </c>
      <c r="F2528" s="9">
        <v>128.85026634439799</v>
      </c>
      <c r="G2528" s="9">
        <v>4.205331227909868</v>
      </c>
      <c r="H2528" s="9">
        <v>88.028735488759182</v>
      </c>
    </row>
    <row r="2529" spans="1:8" x14ac:dyDescent="0.25">
      <c r="A2529" s="16"/>
      <c r="B2529" s="5">
        <f>DATE(YEAR(siječanj!B2529),MONTH(siječanj!B2529)+3,DAY(siječanj!B2529))</f>
        <v>44678</v>
      </c>
      <c r="C2529" s="8">
        <v>26.3125</v>
      </c>
      <c r="D2529">
        <v>0.90436431124391747</v>
      </c>
      <c r="E2529" s="6">
        <v>97.135901401309155</v>
      </c>
      <c r="F2529" s="9">
        <v>134.20486213076398</v>
      </c>
      <c r="G2529" s="9">
        <v>2.8525426115083983</v>
      </c>
      <c r="H2529" s="9">
        <v>87.84624256785203</v>
      </c>
    </row>
    <row r="2530" spans="1:8" x14ac:dyDescent="0.25">
      <c r="A2530" s="16"/>
      <c r="B2530" s="5">
        <f>DATE(YEAR(siječanj!B2530),MONTH(siječanj!B2530)+3,DAY(siječanj!B2530))</f>
        <v>44678</v>
      </c>
      <c r="C2530" s="8">
        <v>26.3229166666667</v>
      </c>
      <c r="D2530">
        <v>0.90436431124391747</v>
      </c>
      <c r="E2530" s="6">
        <v>96.213311501404945</v>
      </c>
      <c r="F2530" s="9">
        <v>141.24264231169883</v>
      </c>
      <c r="G2530" s="9">
        <v>1.8175024702630642</v>
      </c>
      <c r="H2530" s="9">
        <v>87.011885188464561</v>
      </c>
    </row>
    <row r="2531" spans="1:8" x14ac:dyDescent="0.25">
      <c r="A2531" s="16"/>
      <c r="B2531" s="5">
        <f>DATE(YEAR(siječanj!B2531),MONTH(siječanj!B2531)+3,DAY(siječanj!B2531))</f>
        <v>44678</v>
      </c>
      <c r="C2531" s="8">
        <v>26.3333333333333</v>
      </c>
      <c r="D2531">
        <v>0.90436431124391747</v>
      </c>
      <c r="E2531" s="6">
        <v>97.634989232401111</v>
      </c>
      <c r="F2531" s="9">
        <v>150.2547158711281</v>
      </c>
      <c r="G2531" s="9">
        <v>1.6972598007119455</v>
      </c>
      <c r="H2531" s="9">
        <v>88.297599790467729</v>
      </c>
    </row>
    <row r="2532" spans="1:8" x14ac:dyDescent="0.25">
      <c r="A2532" s="16"/>
      <c r="B2532" s="5">
        <f>DATE(YEAR(siječanj!B2532),MONTH(siječanj!B2532)+3,DAY(siječanj!B2532))</f>
        <v>44678</v>
      </c>
      <c r="C2532" s="8">
        <v>26.34375</v>
      </c>
      <c r="D2532">
        <v>0.90436431124391747</v>
      </c>
      <c r="E2532" s="6">
        <v>98.490077058358636</v>
      </c>
      <c r="F2532" s="9">
        <v>154.28264864673793</v>
      </c>
      <c r="G2532" s="9">
        <v>1.4120606960411028</v>
      </c>
      <c r="H2532" s="9">
        <v>89.070910703242859</v>
      </c>
    </row>
    <row r="2533" spans="1:8" x14ac:dyDescent="0.25">
      <c r="A2533" s="16"/>
      <c r="B2533" s="5">
        <f>DATE(YEAR(siječanj!B2533),MONTH(siječanj!B2533)+3,DAY(siječanj!B2533))</f>
        <v>44678</v>
      </c>
      <c r="C2533" s="8">
        <v>26.3541666666667</v>
      </c>
      <c r="D2533">
        <v>0.90436431124391747</v>
      </c>
      <c r="E2533" s="6">
        <v>97.898947172415149</v>
      </c>
      <c r="F2533" s="9">
        <v>156.51006919806494</v>
      </c>
      <c r="G2533" s="9">
        <v>1.3511839385254127</v>
      </c>
      <c r="H2533" s="9">
        <v>88.536313931085886</v>
      </c>
    </row>
    <row r="2534" spans="1:8" x14ac:dyDescent="0.25">
      <c r="A2534" s="16"/>
      <c r="B2534" s="5">
        <f>DATE(YEAR(siječanj!B2534),MONTH(siječanj!B2534)+3,DAY(siječanj!B2534))</f>
        <v>44678</v>
      </c>
      <c r="C2534" s="8">
        <v>26.3645833333333</v>
      </c>
      <c r="D2534">
        <v>0.90436431124391747</v>
      </c>
      <c r="E2534" s="6">
        <v>98.151997792357122</v>
      </c>
      <c r="F2534" s="9">
        <v>159.07280692768865</v>
      </c>
      <c r="G2534" s="9">
        <v>1.3299063664714399</v>
      </c>
      <c r="H2534" s="9">
        <v>88.765163880699561</v>
      </c>
    </row>
    <row r="2535" spans="1:8" x14ac:dyDescent="0.25">
      <c r="A2535" s="16"/>
      <c r="B2535" s="5">
        <f>DATE(YEAR(siječanj!B2535),MONTH(siječanj!B2535)+3,DAY(siječanj!B2535))</f>
        <v>44678</v>
      </c>
      <c r="C2535" s="8">
        <v>26.375</v>
      </c>
      <c r="D2535">
        <v>0.90436431124391747</v>
      </c>
      <c r="E2535" s="6">
        <v>98.471590411740991</v>
      </c>
      <c r="F2535" s="9">
        <v>161.92135294110477</v>
      </c>
      <c r="G2535" s="9">
        <v>1.2866915374486667</v>
      </c>
      <c r="H2535" s="9">
        <v>89.05419203980729</v>
      </c>
    </row>
    <row r="2536" spans="1:8" x14ac:dyDescent="0.25">
      <c r="A2536" s="16"/>
      <c r="B2536" s="5">
        <f>DATE(YEAR(siječanj!B2536),MONTH(siječanj!B2536)+3,DAY(siječanj!B2536))</f>
        <v>44678</v>
      </c>
      <c r="C2536" s="8">
        <v>26.3854166666667</v>
      </c>
      <c r="D2536">
        <v>0.90436431124391747</v>
      </c>
      <c r="E2536" s="6">
        <v>99.546018030612814</v>
      </c>
      <c r="F2536" s="9">
        <v>163.3348987012038</v>
      </c>
      <c r="G2536" s="9">
        <v>1.2129826018594243</v>
      </c>
      <c r="H2536" s="9">
        <v>90.025866033329748</v>
      </c>
    </row>
    <row r="2537" spans="1:8" x14ac:dyDescent="0.25">
      <c r="A2537" s="16"/>
      <c r="B2537" s="5">
        <f>DATE(YEAR(siječanj!B2537),MONTH(siječanj!B2537)+3,DAY(siječanj!B2537))</f>
        <v>44678</v>
      </c>
      <c r="C2537" s="8">
        <v>26.3958333333333</v>
      </c>
      <c r="D2537">
        <v>0.90436431124391747</v>
      </c>
      <c r="E2537" s="6">
        <v>98.970311885550359</v>
      </c>
      <c r="F2537" s="9">
        <v>163.75383545525946</v>
      </c>
      <c r="G2537" s="9">
        <v>1.2323182720420818</v>
      </c>
      <c r="H2537" s="9">
        <v>89.505217941971452</v>
      </c>
    </row>
    <row r="2538" spans="1:8" x14ac:dyDescent="0.25">
      <c r="A2538" s="16"/>
      <c r="B2538" s="5">
        <f>DATE(YEAR(siječanj!B2538),MONTH(siječanj!B2538)+3,DAY(siječanj!B2538))</f>
        <v>44678</v>
      </c>
      <c r="C2538" s="8">
        <v>26.40625</v>
      </c>
      <c r="D2538">
        <v>0.90436431124391747</v>
      </c>
      <c r="E2538" s="6">
        <v>98.798642224252589</v>
      </c>
      <c r="F2538" s="9">
        <v>163.93700811858466</v>
      </c>
      <c r="G2538" s="9">
        <v>1.3194104721459676</v>
      </c>
      <c r="H2538" s="9">
        <v>89.349966026970421</v>
      </c>
    </row>
    <row r="2539" spans="1:8" x14ac:dyDescent="0.25">
      <c r="A2539" s="16"/>
      <c r="B2539" s="5">
        <f>DATE(YEAR(siječanj!B2539),MONTH(siječanj!B2539)+3,DAY(siječanj!B2539))</f>
        <v>44678</v>
      </c>
      <c r="C2539" s="8">
        <v>26.4166666666667</v>
      </c>
      <c r="D2539">
        <v>0.90436431124391747</v>
      </c>
      <c r="E2539" s="6">
        <v>99.586689646009802</v>
      </c>
      <c r="F2539" s="9">
        <v>163.57739607304029</v>
      </c>
      <c r="G2539" s="9">
        <v>1.3685991399164754</v>
      </c>
      <c r="H2539" s="9">
        <v>90.062647990775417</v>
      </c>
    </row>
    <row r="2540" spans="1:8" x14ac:dyDescent="0.25">
      <c r="A2540" s="16"/>
      <c r="B2540" s="5">
        <f>DATE(YEAR(siječanj!B2540),MONTH(siječanj!B2540)+3,DAY(siječanj!B2540))</f>
        <v>44678</v>
      </c>
      <c r="C2540" s="8">
        <v>26.4270833333333</v>
      </c>
      <c r="D2540">
        <v>0.90436431124391747</v>
      </c>
      <c r="E2540" s="6">
        <v>99.629197019172423</v>
      </c>
      <c r="F2540" s="9">
        <v>162.90042042562308</v>
      </c>
      <c r="G2540" s="9">
        <v>1.3763396000349915</v>
      </c>
      <c r="H2540" s="9">
        <v>90.101090142028426</v>
      </c>
    </row>
    <row r="2541" spans="1:8" x14ac:dyDescent="0.25">
      <c r="A2541" s="16"/>
      <c r="B2541" s="5">
        <f>DATE(YEAR(siječanj!B2541),MONTH(siječanj!B2541)+3,DAY(siječanj!B2541))</f>
        <v>44678</v>
      </c>
      <c r="C2541" s="8">
        <v>26.4375</v>
      </c>
      <c r="D2541">
        <v>0.90436431124391747</v>
      </c>
      <c r="E2541" s="6">
        <v>99.683741562237969</v>
      </c>
      <c r="F2541" s="9">
        <v>162.27895867079567</v>
      </c>
      <c r="G2541" s="9">
        <v>1.3589796500951756</v>
      </c>
      <c r="H2541" s="9">
        <v>90.150418280150006</v>
      </c>
    </row>
    <row r="2542" spans="1:8" x14ac:dyDescent="0.25">
      <c r="A2542" s="16"/>
      <c r="B2542" s="5">
        <f>DATE(YEAR(siječanj!B2542),MONTH(siječanj!B2542)+3,DAY(siječanj!B2542))</f>
        <v>44678</v>
      </c>
      <c r="C2542" s="8">
        <v>26.4479166666667</v>
      </c>
      <c r="D2542">
        <v>0.90436431124391747</v>
      </c>
      <c r="E2542" s="6">
        <v>101.4297725716154</v>
      </c>
      <c r="F2542" s="9">
        <v>161.94624924147112</v>
      </c>
      <c r="G2542" s="9">
        <v>1.2539664111062134</v>
      </c>
      <c r="H2542" s="9">
        <v>91.729466411356157</v>
      </c>
    </row>
    <row r="2543" spans="1:8" x14ac:dyDescent="0.25">
      <c r="A2543" s="16"/>
      <c r="B2543" s="5">
        <f>DATE(YEAR(siječanj!B2543),MONTH(siječanj!B2543)+3,DAY(siječanj!B2543))</f>
        <v>44678</v>
      </c>
      <c r="C2543" s="8">
        <v>26.4583333333333</v>
      </c>
      <c r="D2543">
        <v>0.90436431124391747</v>
      </c>
      <c r="E2543" s="6">
        <v>102.04585645197825</v>
      </c>
      <c r="F2543" s="9">
        <v>161.8681884813104</v>
      </c>
      <c r="G2543" s="9">
        <v>1.248539372583926</v>
      </c>
      <c r="H2543" s="9">
        <v>92.286630685488987</v>
      </c>
    </row>
    <row r="2544" spans="1:8" x14ac:dyDescent="0.25">
      <c r="A2544" s="16"/>
      <c r="B2544" s="5">
        <f>DATE(YEAR(siječanj!B2544),MONTH(siječanj!B2544)+3,DAY(siječanj!B2544))</f>
        <v>44678</v>
      </c>
      <c r="C2544" s="8">
        <v>26.46875</v>
      </c>
      <c r="D2544">
        <v>0.90436431124391747</v>
      </c>
      <c r="E2544" s="6">
        <v>103.0204025658539</v>
      </c>
      <c r="F2544" s="9">
        <v>161.67854496764934</v>
      </c>
      <c r="G2544" s="9">
        <v>1.2665952065962309</v>
      </c>
      <c r="H2544" s="9">
        <v>93.167975410539569</v>
      </c>
    </row>
    <row r="2545" spans="1:8" x14ac:dyDescent="0.25">
      <c r="A2545" s="16"/>
      <c r="B2545" s="5">
        <f>DATE(YEAR(siječanj!B2545),MONTH(siječanj!B2545)+3,DAY(siječanj!B2545))</f>
        <v>44678</v>
      </c>
      <c r="C2545" s="8">
        <v>26.4791666666667</v>
      </c>
      <c r="D2545">
        <v>0.90436431124391747</v>
      </c>
      <c r="E2545" s="6">
        <v>103.5561519389976</v>
      </c>
      <c r="F2545" s="9">
        <v>161.17755940893011</v>
      </c>
      <c r="G2545" s="9">
        <v>1.3201306484431912</v>
      </c>
      <c r="H2545" s="9">
        <v>93.652488023382034</v>
      </c>
    </row>
    <row r="2546" spans="1:8" x14ac:dyDescent="0.25">
      <c r="A2546" s="16"/>
      <c r="B2546" s="5">
        <f>DATE(YEAR(siječanj!B2546),MONTH(siječanj!B2546)+3,DAY(siječanj!B2546))</f>
        <v>44678</v>
      </c>
      <c r="C2546" s="8">
        <v>26.4895833333333</v>
      </c>
      <c r="D2546">
        <v>0.90436431124391747</v>
      </c>
      <c r="E2546" s="6">
        <v>103.39816755895535</v>
      </c>
      <c r="F2546" s="9">
        <v>160.65049324945505</v>
      </c>
      <c r="G2546" s="9">
        <v>1.3031712730260436</v>
      </c>
      <c r="H2546" s="9">
        <v>93.509612588337831</v>
      </c>
    </row>
    <row r="2547" spans="1:8" x14ac:dyDescent="0.25">
      <c r="A2547" s="16"/>
      <c r="B2547" s="5">
        <f>DATE(YEAR(siječanj!B2547),MONTH(siječanj!B2547)+3,DAY(siječanj!B2547))</f>
        <v>44678</v>
      </c>
      <c r="C2547" s="8">
        <v>26.5</v>
      </c>
      <c r="D2547">
        <v>0.90436431124391747</v>
      </c>
      <c r="E2547" s="6">
        <v>101.83305846972796</v>
      </c>
      <c r="F2547" s="9">
        <v>159.55236378466515</v>
      </c>
      <c r="G2547" s="9">
        <v>1.3363750874942641</v>
      </c>
      <c r="H2547" s="9">
        <v>92.094183784837099</v>
      </c>
    </row>
    <row r="2548" spans="1:8" x14ac:dyDescent="0.25">
      <c r="A2548" s="16"/>
      <c r="B2548" s="5">
        <f>DATE(YEAR(siječanj!B2548),MONTH(siječanj!B2548)+3,DAY(siječanj!B2548))</f>
        <v>44678</v>
      </c>
      <c r="C2548" s="8">
        <v>26.5104166666667</v>
      </c>
      <c r="D2548">
        <v>0.90436431124391747</v>
      </c>
      <c r="E2548" s="6">
        <v>100.94243498019691</v>
      </c>
      <c r="F2548" s="9">
        <v>158.89671036134359</v>
      </c>
      <c r="G2548" s="9">
        <v>1.2642008122518897</v>
      </c>
      <c r="H2548" s="9">
        <v>91.288735686149693</v>
      </c>
    </row>
    <row r="2549" spans="1:8" x14ac:dyDescent="0.25">
      <c r="A2549" s="16"/>
      <c r="B2549" s="5">
        <f>DATE(YEAR(siječanj!B2549),MONTH(siječanj!B2549)+3,DAY(siječanj!B2549))</f>
        <v>44678</v>
      </c>
      <c r="C2549" s="8">
        <v>26.5208333333333</v>
      </c>
      <c r="D2549">
        <v>0.90436431124391747</v>
      </c>
      <c r="E2549" s="6">
        <v>100.96378596491832</v>
      </c>
      <c r="F2549" s="9">
        <v>158.30597066926794</v>
      </c>
      <c r="G2549" s="9">
        <v>1.221660909578512</v>
      </c>
      <c r="H2549" s="9">
        <v>91.308044754741658</v>
      </c>
    </row>
    <row r="2550" spans="1:8" x14ac:dyDescent="0.25">
      <c r="A2550" s="16"/>
      <c r="B2550" s="5">
        <f>DATE(YEAR(siječanj!B2550),MONTH(siječanj!B2550)+3,DAY(siječanj!B2550))</f>
        <v>44678</v>
      </c>
      <c r="C2550" s="8">
        <v>26.53125</v>
      </c>
      <c r="D2550">
        <v>0.90436431124391747</v>
      </c>
      <c r="E2550" s="6">
        <v>100.11995791658113</v>
      </c>
      <c r="F2550" s="9">
        <v>157.74889527524775</v>
      </c>
      <c r="G2550" s="9">
        <v>1.273693605021373</v>
      </c>
      <c r="H2550" s="9">
        <v>90.544916782998897</v>
      </c>
    </row>
    <row r="2551" spans="1:8" x14ac:dyDescent="0.25">
      <c r="A2551" s="16"/>
      <c r="B2551" s="5">
        <f>DATE(YEAR(siječanj!B2551),MONTH(siječanj!B2551)+3,DAY(siječanj!B2551))</f>
        <v>44678</v>
      </c>
      <c r="C2551" s="8">
        <v>26.5416666666667</v>
      </c>
      <c r="D2551">
        <v>0.90436431124391747</v>
      </c>
      <c r="E2551" s="6">
        <v>97.986858027665392</v>
      </c>
      <c r="F2551" s="9">
        <v>157.06187419944428</v>
      </c>
      <c r="G2551" s="9">
        <v>1.237009416475201</v>
      </c>
      <c r="H2551" s="9">
        <v>88.615817371145141</v>
      </c>
    </row>
    <row r="2552" spans="1:8" x14ac:dyDescent="0.25">
      <c r="A2552" s="16"/>
      <c r="B2552" s="5">
        <f>DATE(YEAR(siječanj!B2552),MONTH(siječanj!B2552)+3,DAY(siječanj!B2552))</f>
        <v>44678</v>
      </c>
      <c r="C2552" s="8">
        <v>26.5520833333333</v>
      </c>
      <c r="D2552">
        <v>0.90436431124391747</v>
      </c>
      <c r="E2552" s="6">
        <v>96.871825313553586</v>
      </c>
      <c r="F2552" s="9">
        <v>156.2950010100395</v>
      </c>
      <c r="G2552" s="9">
        <v>1.2080694989065621</v>
      </c>
      <c r="H2552" s="9">
        <v>87.60742157863298</v>
      </c>
    </row>
    <row r="2553" spans="1:8" x14ac:dyDescent="0.25">
      <c r="A2553" s="16"/>
      <c r="B2553" s="5">
        <f>DATE(YEAR(siječanj!B2553),MONTH(siječanj!B2553)+3,DAY(siječanj!B2553))</f>
        <v>44678</v>
      </c>
      <c r="C2553" s="8">
        <v>26.5625</v>
      </c>
      <c r="D2553">
        <v>0.90436431124391747</v>
      </c>
      <c r="E2553" s="6">
        <v>96.862063728723044</v>
      </c>
      <c r="F2553" s="9">
        <v>155.64993262896701</v>
      </c>
      <c r="G2553" s="9">
        <v>1.1930272577793695</v>
      </c>
      <c r="H2553" s="9">
        <v>87.59859354969106</v>
      </c>
    </row>
    <row r="2554" spans="1:8" x14ac:dyDescent="0.25">
      <c r="A2554" s="16"/>
      <c r="B2554" s="5">
        <f>DATE(YEAR(siječanj!B2554),MONTH(siječanj!B2554)+3,DAY(siječanj!B2554))</f>
        <v>44678</v>
      </c>
      <c r="C2554" s="8">
        <v>26.5729166666667</v>
      </c>
      <c r="D2554">
        <v>0.90436431124391747</v>
      </c>
      <c r="E2554" s="6">
        <v>97.202789901270364</v>
      </c>
      <c r="F2554" s="9">
        <v>154.58111693209236</v>
      </c>
      <c r="G2554" s="9">
        <v>1.1399514517645908</v>
      </c>
      <c r="H2554" s="9">
        <v>87.906734140049593</v>
      </c>
    </row>
    <row r="2555" spans="1:8" x14ac:dyDescent="0.25">
      <c r="A2555" s="16"/>
      <c r="B2555" s="5">
        <f>DATE(YEAR(siječanj!B2555),MONTH(siječanj!B2555)+3,DAY(siječanj!B2555))</f>
        <v>44678</v>
      </c>
      <c r="C2555" s="8">
        <v>26.5833333333333</v>
      </c>
      <c r="D2555">
        <v>0.90436431124391747</v>
      </c>
      <c r="E2555" s="6">
        <v>99.735867551535478</v>
      </c>
      <c r="F2555" s="9">
        <v>153.10572993805485</v>
      </c>
      <c r="G2555" s="9">
        <v>1.0590536188553006</v>
      </c>
      <c r="H2555" s="9">
        <v>90.197559164558953</v>
      </c>
    </row>
    <row r="2556" spans="1:8" x14ac:dyDescent="0.25">
      <c r="A2556" s="16"/>
      <c r="B2556" s="5">
        <f>DATE(YEAR(siječanj!B2556),MONTH(siječanj!B2556)+3,DAY(siječanj!B2556))</f>
        <v>44678</v>
      </c>
      <c r="C2556" s="8">
        <v>26.59375</v>
      </c>
      <c r="D2556">
        <v>0.90436431124391747</v>
      </c>
      <c r="E2556" s="6">
        <v>101.30418747938592</v>
      </c>
      <c r="F2556" s="9">
        <v>151.87860726966119</v>
      </c>
      <c r="G2556" s="9">
        <v>1.0670312799288781</v>
      </c>
      <c r="H2556" s="9">
        <v>91.615891735919533</v>
      </c>
    </row>
    <row r="2557" spans="1:8" x14ac:dyDescent="0.25">
      <c r="A2557" s="16"/>
      <c r="B2557" s="5">
        <f>DATE(YEAR(siječanj!B2557),MONTH(siječanj!B2557)+3,DAY(siječanj!B2557))</f>
        <v>44678</v>
      </c>
      <c r="C2557" s="8">
        <v>26.6041666666667</v>
      </c>
      <c r="D2557">
        <v>0.90436431124391747</v>
      </c>
      <c r="E2557" s="6">
        <v>101.24386461820467</v>
      </c>
      <c r="F2557" s="9">
        <v>150.72378663680752</v>
      </c>
      <c r="G2557" s="9">
        <v>1.0567059035309192</v>
      </c>
      <c r="H2557" s="9">
        <v>91.561337893115095</v>
      </c>
    </row>
    <row r="2558" spans="1:8" x14ac:dyDescent="0.25">
      <c r="A2558" s="16"/>
      <c r="B2558" s="5">
        <f>DATE(YEAR(siječanj!B2558),MONTH(siječanj!B2558)+3,DAY(siječanj!B2558))</f>
        <v>44678</v>
      </c>
      <c r="C2558" s="8">
        <v>26.6145833333333</v>
      </c>
      <c r="D2558">
        <v>0.90436431124391747</v>
      </c>
      <c r="E2558" s="6">
        <v>103.26446601473343</v>
      </c>
      <c r="F2558" s="9">
        <v>149.16793214657494</v>
      </c>
      <c r="G2558" s="9">
        <v>1.1082684832793004</v>
      </c>
      <c r="H2558" s="9">
        <v>93.388697683385317</v>
      </c>
    </row>
    <row r="2559" spans="1:8" x14ac:dyDescent="0.25">
      <c r="A2559" s="16"/>
      <c r="B2559" s="5">
        <f>DATE(YEAR(siječanj!B2559),MONTH(siječanj!B2559)+3,DAY(siječanj!B2559))</f>
        <v>44678</v>
      </c>
      <c r="C2559" s="8">
        <v>26.625</v>
      </c>
      <c r="D2559">
        <v>0.90436431124391747</v>
      </c>
      <c r="E2559" s="6">
        <v>103.92058410839182</v>
      </c>
      <c r="F2559" s="9">
        <v>145.42818107262136</v>
      </c>
      <c r="G2559" s="9">
        <v>1.1610018253676717</v>
      </c>
      <c r="H2559" s="9">
        <v>93.982067471251369</v>
      </c>
    </row>
    <row r="2560" spans="1:8" x14ac:dyDescent="0.25">
      <c r="A2560" s="16"/>
      <c r="B2560" s="5">
        <f>DATE(YEAR(siječanj!B2560),MONTH(siječanj!B2560)+3,DAY(siječanj!B2560))</f>
        <v>44678</v>
      </c>
      <c r="C2560" s="8">
        <v>26.6354166666667</v>
      </c>
      <c r="D2560">
        <v>0.90436431124391747</v>
      </c>
      <c r="E2560" s="6">
        <v>104.77658733113675</v>
      </c>
      <c r="F2560" s="9">
        <v>143.52624763504139</v>
      </c>
      <c r="G2560" s="9">
        <v>1.1408164246924617</v>
      </c>
      <c r="H2560" s="9">
        <v>94.756206236211654</v>
      </c>
    </row>
    <row r="2561" spans="1:8" x14ac:dyDescent="0.25">
      <c r="A2561" s="16"/>
      <c r="B2561" s="5">
        <f>DATE(YEAR(siječanj!B2561),MONTH(siječanj!B2561)+3,DAY(siječanj!B2561))</f>
        <v>44678</v>
      </c>
      <c r="C2561" s="8">
        <v>26.6458333333333</v>
      </c>
      <c r="D2561">
        <v>0.90436431124391747</v>
      </c>
      <c r="E2561" s="6">
        <v>106.5360434981707</v>
      </c>
      <c r="F2561" s="9">
        <v>141.93266282568896</v>
      </c>
      <c r="G2561" s="9">
        <v>1.1284719835333414</v>
      </c>
      <c r="H2561" s="9">
        <v>96.347395600875174</v>
      </c>
    </row>
    <row r="2562" spans="1:8" x14ac:dyDescent="0.25">
      <c r="A2562" s="16"/>
      <c r="B2562" s="5">
        <f>DATE(YEAR(siječanj!B2562),MONTH(siječanj!B2562)+3,DAY(siječanj!B2562))</f>
        <v>44678</v>
      </c>
      <c r="C2562" s="8">
        <v>26.65625</v>
      </c>
      <c r="D2562">
        <v>0.90436431124391747</v>
      </c>
      <c r="E2562" s="6">
        <v>106.34617412048475</v>
      </c>
      <c r="F2562" s="9">
        <v>140.47111461402653</v>
      </c>
      <c r="G2562" s="9">
        <v>1.1131349092137046</v>
      </c>
      <c r="H2562" s="9">
        <v>96.175684511897913</v>
      </c>
    </row>
    <row r="2563" spans="1:8" x14ac:dyDescent="0.25">
      <c r="A2563" s="16"/>
      <c r="B2563" s="5">
        <f>DATE(YEAR(siječanj!B2563),MONTH(siječanj!B2563)+3,DAY(siječanj!B2563))</f>
        <v>44678</v>
      </c>
      <c r="C2563" s="8">
        <v>26.6666666666667</v>
      </c>
      <c r="D2563">
        <v>0.90436431124391747</v>
      </c>
      <c r="E2563" s="6">
        <v>106.45190840645894</v>
      </c>
      <c r="F2563" s="9">
        <v>137.74251140492387</v>
      </c>
      <c r="G2563" s="9">
        <v>1.0903350601031685</v>
      </c>
      <c r="H2563" s="9">
        <v>96.271306826607827</v>
      </c>
    </row>
    <row r="2564" spans="1:8" x14ac:dyDescent="0.25">
      <c r="A2564" s="16"/>
      <c r="B2564" s="5">
        <f>DATE(YEAR(siječanj!B2564),MONTH(siječanj!B2564)+3,DAY(siječanj!B2564))</f>
        <v>44678</v>
      </c>
      <c r="C2564" s="8">
        <v>26.6770833333333</v>
      </c>
      <c r="D2564">
        <v>0.90436431124391747</v>
      </c>
      <c r="E2564" s="6">
        <v>107.13091241264063</v>
      </c>
      <c r="F2564" s="9">
        <v>136.04533036809406</v>
      </c>
      <c r="G2564" s="9">
        <v>1.1308773330966067</v>
      </c>
      <c r="H2564" s="9">
        <v>96.885373816990196</v>
      </c>
    </row>
    <row r="2565" spans="1:8" x14ac:dyDescent="0.25">
      <c r="A2565" s="16"/>
      <c r="B2565" s="5">
        <f>DATE(YEAR(siječanj!B2565),MONTH(siječanj!B2565)+3,DAY(siječanj!B2565))</f>
        <v>44678</v>
      </c>
      <c r="C2565" s="8">
        <v>26.6875</v>
      </c>
      <c r="D2565">
        <v>0.90436431124391747</v>
      </c>
      <c r="E2565" s="6">
        <v>109.69207447605685</v>
      </c>
      <c r="F2565" s="9">
        <v>135.08984271478616</v>
      </c>
      <c r="G2565" s="9">
        <v>1.1582864011773946</v>
      </c>
      <c r="H2565" s="9">
        <v>99.201597382455645</v>
      </c>
    </row>
    <row r="2566" spans="1:8" x14ac:dyDescent="0.25">
      <c r="A2566" s="16"/>
      <c r="B2566" s="5">
        <f>DATE(YEAR(siječanj!B2566),MONTH(siječanj!B2566)+3,DAY(siječanj!B2566))</f>
        <v>44678</v>
      </c>
      <c r="C2566" s="8">
        <v>26.6979166666667</v>
      </c>
      <c r="D2566">
        <v>0.90436431124391747</v>
      </c>
      <c r="E2566" s="6">
        <v>110.76628069201804</v>
      </c>
      <c r="F2566" s="9">
        <v>134.66755698282208</v>
      </c>
      <c r="G2566" s="9">
        <v>1.1414494355956692</v>
      </c>
      <c r="H2566" s="9">
        <v>100.17307114708733</v>
      </c>
    </row>
    <row r="2567" spans="1:8" x14ac:dyDescent="0.25">
      <c r="A2567" s="16"/>
      <c r="B2567" s="5">
        <f>DATE(YEAR(siječanj!B2567),MONTH(siječanj!B2567)+3,DAY(siječanj!B2567))</f>
        <v>44678</v>
      </c>
      <c r="C2567" s="8">
        <v>26.7083333333333</v>
      </c>
      <c r="D2567">
        <v>0.90436431124391747</v>
      </c>
      <c r="E2567" s="6">
        <v>112.34274487132954</v>
      </c>
      <c r="F2567" s="9">
        <v>133.67894313998244</v>
      </c>
      <c r="G2567" s="9">
        <v>1.1524340205510784</v>
      </c>
      <c r="H2567" s="9">
        <v>101.59876908881108</v>
      </c>
    </row>
    <row r="2568" spans="1:8" x14ac:dyDescent="0.25">
      <c r="A2568" s="16"/>
      <c r="B2568" s="5">
        <f>DATE(YEAR(siječanj!B2568),MONTH(siječanj!B2568)+3,DAY(siječanj!B2568))</f>
        <v>44678</v>
      </c>
      <c r="C2568" s="8">
        <v>26.71875</v>
      </c>
      <c r="D2568">
        <v>0.90436431124391747</v>
      </c>
      <c r="E2568" s="6">
        <v>115.4987976916553</v>
      </c>
      <c r="F2568" s="9">
        <v>133.41930336874501</v>
      </c>
      <c r="G2568" s="9">
        <v>1.1945566781950885</v>
      </c>
      <c r="H2568" s="9">
        <v>104.4529906239144</v>
      </c>
    </row>
    <row r="2569" spans="1:8" x14ac:dyDescent="0.25">
      <c r="A2569" s="16"/>
      <c r="B2569" s="5">
        <f>DATE(YEAR(siječanj!B2569),MONTH(siječanj!B2569)+3,DAY(siječanj!B2569))</f>
        <v>44678</v>
      </c>
      <c r="C2569" s="8">
        <v>26.7291666666667</v>
      </c>
      <c r="D2569">
        <v>0.90436431124391747</v>
      </c>
      <c r="E2569" s="6">
        <v>119.65827630237735</v>
      </c>
      <c r="F2569" s="9">
        <v>133.33643877068548</v>
      </c>
      <c r="G2569" s="9">
        <v>1.2683846901188636</v>
      </c>
      <c r="H2569" s="9">
        <v>108.21467463283386</v>
      </c>
    </row>
    <row r="2570" spans="1:8" x14ac:dyDescent="0.25">
      <c r="A2570" s="16"/>
      <c r="B2570" s="5">
        <f>DATE(YEAR(siječanj!B2570),MONTH(siječanj!B2570)+3,DAY(siječanj!B2570))</f>
        <v>44678</v>
      </c>
      <c r="C2570" s="8">
        <v>26.7395833333333</v>
      </c>
      <c r="D2570">
        <v>0.90436431124391747</v>
      </c>
      <c r="E2570" s="6">
        <v>124.17479738803738</v>
      </c>
      <c r="F2570" s="9">
        <v>133.61704962060176</v>
      </c>
      <c r="G2570" s="9">
        <v>1.3239625352362145</v>
      </c>
      <c r="H2570" s="9">
        <v>112.29925511368542</v>
      </c>
    </row>
    <row r="2571" spans="1:8" x14ac:dyDescent="0.25">
      <c r="A2571" s="16"/>
      <c r="B2571" s="5">
        <f>DATE(YEAR(siječanj!B2571),MONTH(siječanj!B2571)+3,DAY(siječanj!B2571))</f>
        <v>44678</v>
      </c>
      <c r="C2571" s="8">
        <v>26.75</v>
      </c>
      <c r="D2571">
        <v>0.90436431124391747</v>
      </c>
      <c r="E2571" s="6">
        <v>128.98359017247847</v>
      </c>
      <c r="F2571" s="9">
        <v>133.69998908418884</v>
      </c>
      <c r="G2571" s="9">
        <v>1.4283927758428185</v>
      </c>
      <c r="H2571" s="9">
        <v>116.64815568810121</v>
      </c>
    </row>
    <row r="2572" spans="1:8" x14ac:dyDescent="0.25">
      <c r="A2572" s="16"/>
      <c r="B2572" s="5">
        <f>DATE(YEAR(siječanj!B2572),MONTH(siječanj!B2572)+3,DAY(siječanj!B2572))</f>
        <v>44678</v>
      </c>
      <c r="C2572" s="8">
        <v>26.7604166666667</v>
      </c>
      <c r="D2572">
        <v>0.90436431124391747</v>
      </c>
      <c r="E2572" s="6">
        <v>133.33021579864018</v>
      </c>
      <c r="F2572" s="9">
        <v>133.71809540234594</v>
      </c>
      <c r="G2572" s="9">
        <v>1.6549475728468372</v>
      </c>
      <c r="H2572" s="9">
        <v>120.57908877874011</v>
      </c>
    </row>
    <row r="2573" spans="1:8" x14ac:dyDescent="0.25">
      <c r="A2573" s="16"/>
      <c r="B2573" s="5">
        <f>DATE(YEAR(siječanj!B2573),MONTH(siječanj!B2573)+3,DAY(siječanj!B2573))</f>
        <v>44678</v>
      </c>
      <c r="C2573" s="8">
        <v>26.7708333333333</v>
      </c>
      <c r="D2573">
        <v>0.90436431124391747</v>
      </c>
      <c r="E2573" s="6">
        <v>138.26188819131329</v>
      </c>
      <c r="F2573" s="9">
        <v>133.79188882743659</v>
      </c>
      <c r="G2573" s="9">
        <v>2.2020520045184022</v>
      </c>
      <c r="H2573" s="9">
        <v>125.03911728542057</v>
      </c>
    </row>
    <row r="2574" spans="1:8" x14ac:dyDescent="0.25">
      <c r="A2574" s="16"/>
      <c r="B2574" s="5">
        <f>DATE(YEAR(siječanj!B2574),MONTH(siječanj!B2574)+3,DAY(siječanj!B2574))</f>
        <v>44678</v>
      </c>
      <c r="C2574" s="8">
        <v>26.78125</v>
      </c>
      <c r="D2574">
        <v>0.90436431124391747</v>
      </c>
      <c r="E2574" s="6">
        <v>143.94233033512916</v>
      </c>
      <c r="F2574" s="9">
        <v>133.88184256874786</v>
      </c>
      <c r="G2574" s="9">
        <v>4.3957705470310104</v>
      </c>
      <c r="H2574" s="9">
        <v>130.17630643237354</v>
      </c>
    </row>
    <row r="2575" spans="1:8" x14ac:dyDescent="0.25">
      <c r="A2575" s="16"/>
      <c r="B2575" s="5">
        <f>DATE(YEAR(siječanj!B2575),MONTH(siječanj!B2575)+3,DAY(siječanj!B2575))</f>
        <v>44678</v>
      </c>
      <c r="C2575" s="8">
        <v>26.7916666666667</v>
      </c>
      <c r="D2575">
        <v>0.90436431124391747</v>
      </c>
      <c r="E2575" s="6">
        <v>149.55312388888728</v>
      </c>
      <c r="F2575" s="9">
        <v>133.79993054922375</v>
      </c>
      <c r="G2575" s="9">
        <v>8.3848142437385569</v>
      </c>
      <c r="H2575" s="9">
        <v>135.2505078801498</v>
      </c>
    </row>
    <row r="2576" spans="1:8" x14ac:dyDescent="0.25">
      <c r="A2576" s="16"/>
      <c r="B2576" s="5">
        <f>DATE(YEAR(siječanj!B2576),MONTH(siječanj!B2576)+3,DAY(siječanj!B2576))</f>
        <v>44678</v>
      </c>
      <c r="C2576" s="8">
        <v>26.8020833333333</v>
      </c>
      <c r="D2576">
        <v>0.90436431124391747</v>
      </c>
      <c r="E2576" s="6">
        <v>155.94790514914916</v>
      </c>
      <c r="F2576" s="9">
        <v>133.805665389132</v>
      </c>
      <c r="G2576" s="9">
        <v>24.95142938869613</v>
      </c>
      <c r="H2576" s="9">
        <v>141.03371983014205</v>
      </c>
    </row>
    <row r="2577" spans="1:8" x14ac:dyDescent="0.25">
      <c r="A2577" s="16"/>
      <c r="B2577" s="5">
        <f>DATE(YEAR(siječanj!B2577),MONTH(siječanj!B2577)+3,DAY(siječanj!B2577))</f>
        <v>44678</v>
      </c>
      <c r="C2577" s="8">
        <v>26.8125</v>
      </c>
      <c r="D2577">
        <v>0.90436431124391747</v>
      </c>
      <c r="E2577" s="6">
        <v>158.24131265941142</v>
      </c>
      <c r="F2577" s="9">
        <v>134.39614114509848</v>
      </c>
      <c r="G2577" s="9">
        <v>83.469740118950497</v>
      </c>
      <c r="H2577" s="9">
        <v>143.107795733562</v>
      </c>
    </row>
    <row r="2578" spans="1:8" x14ac:dyDescent="0.25">
      <c r="A2578" s="16"/>
      <c r="B2578" s="5">
        <f>DATE(YEAR(siječanj!B2578),MONTH(siječanj!B2578)+3,DAY(siječanj!B2578))</f>
        <v>44678</v>
      </c>
      <c r="C2578" s="8">
        <v>26.8229166666667</v>
      </c>
      <c r="D2578">
        <v>0.90436431124391747</v>
      </c>
      <c r="E2578" s="6">
        <v>158.23465468668221</v>
      </c>
      <c r="F2578" s="9">
        <v>134.31314488005214</v>
      </c>
      <c r="G2578" s="9">
        <v>174.87651905547952</v>
      </c>
      <c r="H2578" s="9">
        <v>143.10177450064046</v>
      </c>
    </row>
    <row r="2579" spans="1:8" x14ac:dyDescent="0.25">
      <c r="A2579" s="16"/>
      <c r="B2579" s="5">
        <f>DATE(YEAR(siječanj!B2579),MONTH(siječanj!B2579)+3,DAY(siječanj!B2579))</f>
        <v>44678</v>
      </c>
      <c r="C2579" s="8">
        <v>26.8333333333333</v>
      </c>
      <c r="D2579">
        <v>0.90436431124391747</v>
      </c>
      <c r="E2579" s="6">
        <v>158.14274070795383</v>
      </c>
      <c r="F2579" s="9">
        <v>129.86458776498296</v>
      </c>
      <c r="G2579" s="9">
        <v>254.31903184124684</v>
      </c>
      <c r="H2579" s="9">
        <v>143.01865077857411</v>
      </c>
    </row>
    <row r="2580" spans="1:8" x14ac:dyDescent="0.25">
      <c r="A2580" s="16"/>
      <c r="B2580" s="5">
        <f>DATE(YEAR(siječanj!B2580),MONTH(siječanj!B2580)+3,DAY(siječanj!B2580))</f>
        <v>44678</v>
      </c>
      <c r="C2580" s="8">
        <v>26.84375</v>
      </c>
      <c r="D2580">
        <v>0.90436431124391747</v>
      </c>
      <c r="E2580" s="6">
        <v>156.90831225472826</v>
      </c>
      <c r="F2580" s="9">
        <v>126.96403178644924</v>
      </c>
      <c r="G2580" s="9">
        <v>281.93853169407612</v>
      </c>
      <c r="H2580" s="9">
        <v>141.90227774069285</v>
      </c>
    </row>
    <row r="2581" spans="1:8" x14ac:dyDescent="0.25">
      <c r="A2581" s="16"/>
      <c r="B2581" s="5">
        <f>DATE(YEAR(siječanj!B2581),MONTH(siječanj!B2581)+3,DAY(siječanj!B2581))</f>
        <v>44678</v>
      </c>
      <c r="C2581" s="8">
        <v>26.8541666666667</v>
      </c>
      <c r="D2581">
        <v>0.90436431124391747</v>
      </c>
      <c r="E2581" s="6">
        <v>156.50813195439338</v>
      </c>
      <c r="F2581" s="9">
        <v>124.56281071221514</v>
      </c>
      <c r="G2581" s="9">
        <v>285.49422257688724</v>
      </c>
      <c r="H2581" s="9">
        <v>141.54036895900711</v>
      </c>
    </row>
    <row r="2582" spans="1:8" x14ac:dyDescent="0.25">
      <c r="A2582" s="16"/>
      <c r="B2582" s="5">
        <f>DATE(YEAR(siječanj!B2582),MONTH(siječanj!B2582)+3,DAY(siječanj!B2582))</f>
        <v>44678</v>
      </c>
      <c r="C2582" s="8">
        <v>26.8645833333333</v>
      </c>
      <c r="D2582">
        <v>0.90436431124391747</v>
      </c>
      <c r="E2582" s="6">
        <v>155.69194749906237</v>
      </c>
      <c r="F2582" s="9">
        <v>122.00828290092569</v>
      </c>
      <c r="G2582" s="9">
        <v>286.44503500404954</v>
      </c>
      <c r="H2582" s="9">
        <v>140.80224086621371</v>
      </c>
    </row>
    <row r="2583" spans="1:8" x14ac:dyDescent="0.25">
      <c r="A2583" s="16"/>
      <c r="B2583" s="5">
        <f>DATE(YEAR(siječanj!B2583),MONTH(siječanj!B2583)+3,DAY(siječanj!B2583))</f>
        <v>44678</v>
      </c>
      <c r="C2583" s="8">
        <v>26.875</v>
      </c>
      <c r="D2583">
        <v>0.90436431124391747</v>
      </c>
      <c r="E2583" s="6">
        <v>152.64030749711424</v>
      </c>
      <c r="F2583" s="9">
        <v>118.04347641700265</v>
      </c>
      <c r="G2583" s="9">
        <v>286.80996928837328</v>
      </c>
      <c r="H2583" s="9">
        <v>138.0424465576875</v>
      </c>
    </row>
    <row r="2584" spans="1:8" x14ac:dyDescent="0.25">
      <c r="A2584" s="16"/>
      <c r="B2584" s="5">
        <f>DATE(YEAR(siječanj!B2584),MONTH(siječanj!B2584)+3,DAY(siječanj!B2584))</f>
        <v>44678</v>
      </c>
      <c r="C2584" s="8">
        <v>26.8854166666667</v>
      </c>
      <c r="D2584">
        <v>0.90436431124391747</v>
      </c>
      <c r="E2584" s="6">
        <v>157.84573416396765</v>
      </c>
      <c r="F2584" s="9">
        <v>115.36201872013402</v>
      </c>
      <c r="G2584" s="9">
        <v>287.47278194972722</v>
      </c>
      <c r="H2584" s="9">
        <v>142.7500486599871</v>
      </c>
    </row>
    <row r="2585" spans="1:8" x14ac:dyDescent="0.25">
      <c r="A2585" s="16"/>
      <c r="B2585" s="5">
        <f>DATE(YEAR(siječanj!B2585),MONTH(siječanj!B2585)+3,DAY(siječanj!B2585))</f>
        <v>44678</v>
      </c>
      <c r="C2585" s="8">
        <v>26.8958333333333</v>
      </c>
      <c r="D2585">
        <v>0.90436431124391747</v>
      </c>
      <c r="E2585" s="6">
        <v>160.04538598070693</v>
      </c>
      <c r="F2585" s="9">
        <v>113.14908474874287</v>
      </c>
      <c r="G2585" s="9">
        <v>287.33847679008664</v>
      </c>
      <c r="H2585" s="9">
        <v>144.73933526020895</v>
      </c>
    </row>
    <row r="2586" spans="1:8" x14ac:dyDescent="0.25">
      <c r="A2586" s="16"/>
      <c r="B2586" s="5">
        <f>DATE(YEAR(siječanj!B2586),MONTH(siječanj!B2586)+3,DAY(siječanj!B2586))</f>
        <v>44678</v>
      </c>
      <c r="C2586" s="8">
        <v>26.90625</v>
      </c>
      <c r="D2586">
        <v>0.90436431124391747</v>
      </c>
      <c r="E2586" s="6">
        <v>156.70395935390275</v>
      </c>
      <c r="F2586" s="9">
        <v>110.62981458668962</v>
      </c>
      <c r="G2586" s="9">
        <v>287.78373873856253</v>
      </c>
      <c r="H2586" s="9">
        <v>141.7174682702871</v>
      </c>
    </row>
    <row r="2587" spans="1:8" x14ac:dyDescent="0.25">
      <c r="A2587" s="16"/>
      <c r="B2587" s="5">
        <f>DATE(YEAR(siječanj!B2587),MONTH(siječanj!B2587)+3,DAY(siječanj!B2587))</f>
        <v>44678</v>
      </c>
      <c r="C2587" s="8">
        <v>26.9166666666667</v>
      </c>
      <c r="D2587">
        <v>0.90436431124391747</v>
      </c>
      <c r="E2587" s="6">
        <v>151.68941575250096</v>
      </c>
      <c r="F2587" s="9">
        <v>107.68394529422804</v>
      </c>
      <c r="G2587" s="9">
        <v>283.15528093477769</v>
      </c>
      <c r="H2587" s="9">
        <v>137.18249400000278</v>
      </c>
    </row>
    <row r="2588" spans="1:8" x14ac:dyDescent="0.25">
      <c r="A2588" s="16"/>
      <c r="B2588" s="5">
        <f>DATE(YEAR(siječanj!B2588),MONTH(siječanj!B2588)+3,DAY(siječanj!B2588))</f>
        <v>44678</v>
      </c>
      <c r="C2588" s="8">
        <v>26.9270833333333</v>
      </c>
      <c r="D2588">
        <v>0.90436431124391747</v>
      </c>
      <c r="E2588" s="6">
        <v>144.51373947661688</v>
      </c>
      <c r="F2588" s="9">
        <v>105.28881100816638</v>
      </c>
      <c r="G2588" s="9">
        <v>279.97317132351196</v>
      </c>
      <c r="H2588" s="9">
        <v>130.69306846705354</v>
      </c>
    </row>
    <row r="2589" spans="1:8" x14ac:dyDescent="0.25">
      <c r="A2589" s="16"/>
      <c r="B2589" s="5">
        <f>DATE(YEAR(siječanj!B2589),MONTH(siječanj!B2589)+3,DAY(siječanj!B2589))</f>
        <v>44678</v>
      </c>
      <c r="C2589" s="8">
        <v>26.9375</v>
      </c>
      <c r="D2589">
        <v>0.90436431124391747</v>
      </c>
      <c r="E2589" s="6">
        <v>134.50301382282225</v>
      </c>
      <c r="F2589" s="9">
        <v>102.82979003349807</v>
      </c>
      <c r="G2589" s="9">
        <v>279.07356701417035</v>
      </c>
      <c r="H2589" s="9">
        <v>121.63972545610775</v>
      </c>
    </row>
    <row r="2590" spans="1:8" x14ac:dyDescent="0.25">
      <c r="A2590" s="16"/>
      <c r="B2590" s="5">
        <f>DATE(YEAR(siječanj!B2590),MONTH(siječanj!B2590)+3,DAY(siječanj!B2590))</f>
        <v>44678</v>
      </c>
      <c r="C2590" s="8">
        <v>26.9479166666667</v>
      </c>
      <c r="D2590">
        <v>0.90436431124391747</v>
      </c>
      <c r="E2590" s="6">
        <v>122.34155348863912</v>
      </c>
      <c r="F2590" s="9">
        <v>100.17491016090108</v>
      </c>
      <c r="G2590" s="9">
        <v>278.62681564829018</v>
      </c>
      <c r="H2590" s="9">
        <v>110.641334757264</v>
      </c>
    </row>
    <row r="2591" spans="1:8" x14ac:dyDescent="0.25">
      <c r="A2591" s="16"/>
      <c r="B2591" s="5">
        <f>DATE(YEAR(siječanj!B2591),MONTH(siječanj!B2591)+3,DAY(siječanj!B2591))</f>
        <v>44678</v>
      </c>
      <c r="C2591" s="8">
        <v>26.9583333333333</v>
      </c>
      <c r="D2591">
        <v>0.90436431124391747</v>
      </c>
      <c r="E2591" s="6">
        <v>110.84344407414068</v>
      </c>
      <c r="F2591" s="9">
        <v>97.149562028738586</v>
      </c>
      <c r="G2591" s="9">
        <v>271.16524906382261</v>
      </c>
      <c r="H2591" s="9">
        <v>100.24285495601391</v>
      </c>
    </row>
    <row r="2592" spans="1:8" x14ac:dyDescent="0.25">
      <c r="A2592" s="16"/>
      <c r="B2592" s="5">
        <f>DATE(YEAR(siječanj!B2592),MONTH(siječanj!B2592)+3,DAY(siječanj!B2592))</f>
        <v>44678</v>
      </c>
      <c r="C2592" s="8">
        <v>26.96875</v>
      </c>
      <c r="D2592">
        <v>0.90436431124391747</v>
      </c>
      <c r="E2592" s="6">
        <v>100.75743944505908</v>
      </c>
      <c r="F2592" s="9">
        <v>94.664491844650911</v>
      </c>
      <c r="G2592" s="9">
        <v>270.87579750883975</v>
      </c>
      <c r="H2592" s="9">
        <v>91.121432326431574</v>
      </c>
    </row>
    <row r="2593" spans="1:8" x14ac:dyDescent="0.25">
      <c r="A2593" s="16"/>
      <c r="B2593" s="5">
        <f>DATE(YEAR(siječanj!B2593),MONTH(siječanj!B2593)+3,DAY(siječanj!B2593))</f>
        <v>44678</v>
      </c>
      <c r="C2593" s="8">
        <v>26.9791666666667</v>
      </c>
      <c r="D2593">
        <v>0.90436431124391747</v>
      </c>
      <c r="E2593" s="6">
        <v>91.718721217954212</v>
      </c>
      <c r="F2593" s="9">
        <v>92.544543648365376</v>
      </c>
      <c r="G2593" s="9">
        <v>266.95432070278054</v>
      </c>
      <c r="H2593" s="9">
        <v>82.94713814244804</v>
      </c>
    </row>
    <row r="2594" spans="1:8" ht="15.75" thickBot="1" x14ac:dyDescent="0.3">
      <c r="A2594" s="16"/>
      <c r="B2594" s="5">
        <f>DATE(YEAR(siječanj!B2594),MONTH(siječanj!B2594)+3,DAY(siječanj!B2594))</f>
        <v>44678</v>
      </c>
      <c r="C2594" s="8">
        <v>26.9895833333333</v>
      </c>
      <c r="D2594">
        <v>0.90436431124391747</v>
      </c>
      <c r="E2594" s="6">
        <v>83.877054065706773</v>
      </c>
      <c r="F2594" s="9">
        <v>90.458849331218119</v>
      </c>
      <c r="G2594" s="9">
        <v>266.58687493426811</v>
      </c>
      <c r="H2594" s="9">
        <v>75.855414229301729</v>
      </c>
    </row>
    <row r="2595" spans="1:8" x14ac:dyDescent="0.25">
      <c r="A2595" s="15">
        <f t="shared" ref="A2595" si="25">A2499+1</f>
        <v>118</v>
      </c>
      <c r="B2595" s="5">
        <f>DATE(YEAR(siječanj!B2595),MONTH(siječanj!B2595)+3,DAY(siječanj!B2595))</f>
        <v>44679</v>
      </c>
      <c r="C2595" s="8">
        <v>27</v>
      </c>
      <c r="D2595">
        <v>0.90359367851406325</v>
      </c>
      <c r="E2595" s="6">
        <v>76.456742466160577</v>
      </c>
      <c r="F2595" s="9">
        <v>88.237792690942598</v>
      </c>
      <c r="G2595" s="9">
        <v>258.18641686607708</v>
      </c>
      <c r="H2595" s="9">
        <v>69.085829172200434</v>
      </c>
    </row>
    <row r="2596" spans="1:8" x14ac:dyDescent="0.25">
      <c r="A2596" s="16"/>
      <c r="B2596" s="5">
        <f>DATE(YEAR(siječanj!B2596),MONTH(siječanj!B2596)+3,DAY(siječanj!B2596))</f>
        <v>44679</v>
      </c>
      <c r="C2596" s="8">
        <v>27.0104166666667</v>
      </c>
      <c r="D2596">
        <v>0.90359367851406325</v>
      </c>
      <c r="E2596" s="6">
        <v>70.8384092993834</v>
      </c>
      <c r="F2596" s="9">
        <v>86.878380367333179</v>
      </c>
      <c r="G2596" s="9">
        <v>255.95270517053677</v>
      </c>
      <c r="H2596" s="9">
        <v>64.009138838914666</v>
      </c>
    </row>
    <row r="2597" spans="1:8" x14ac:dyDescent="0.25">
      <c r="A2597" s="16"/>
      <c r="B2597" s="5">
        <f>DATE(YEAR(siječanj!B2597),MONTH(siječanj!B2597)+3,DAY(siječanj!B2597))</f>
        <v>44679</v>
      </c>
      <c r="C2597" s="8">
        <v>27.0208333333333</v>
      </c>
      <c r="D2597">
        <v>0.90359367851406325</v>
      </c>
      <c r="E2597" s="6">
        <v>66.542365799173837</v>
      </c>
      <c r="F2597" s="9">
        <v>85.623213383424684</v>
      </c>
      <c r="G2597" s="9">
        <v>255.45590445617836</v>
      </c>
      <c r="H2597" s="9">
        <v>60.127261089503882</v>
      </c>
    </row>
    <row r="2598" spans="1:8" x14ac:dyDescent="0.25">
      <c r="A2598" s="16"/>
      <c r="B2598" s="5">
        <f>DATE(YEAR(siječanj!B2598),MONTH(siječanj!B2598)+3,DAY(siječanj!B2598))</f>
        <v>44679</v>
      </c>
      <c r="C2598" s="8">
        <v>27.03125</v>
      </c>
      <c r="D2598">
        <v>0.90359367851406325</v>
      </c>
      <c r="E2598" s="6">
        <v>63.081678459246241</v>
      </c>
      <c r="F2598" s="9">
        <v>84.633654629243011</v>
      </c>
      <c r="G2598" s="9">
        <v>255.1366837675248</v>
      </c>
      <c r="H2598" s="9">
        <v>57.000205885831654</v>
      </c>
    </row>
    <row r="2599" spans="1:8" x14ac:dyDescent="0.25">
      <c r="A2599" s="16"/>
      <c r="B2599" s="5">
        <f>DATE(YEAR(siječanj!B2599),MONTH(siječanj!B2599)+3,DAY(siječanj!B2599))</f>
        <v>44679</v>
      </c>
      <c r="C2599" s="8">
        <v>27.0416666666667</v>
      </c>
      <c r="D2599">
        <v>0.90359367851406325</v>
      </c>
      <c r="E2599" s="6">
        <v>59.816048076412606</v>
      </c>
      <c r="F2599" s="9">
        <v>80.869639888701982</v>
      </c>
      <c r="G2599" s="9">
        <v>248.88458746287037</v>
      </c>
      <c r="H2599" s="9">
        <v>54.049402915539723</v>
      </c>
    </row>
    <row r="2600" spans="1:8" x14ac:dyDescent="0.25">
      <c r="A2600" s="16"/>
      <c r="B2600" s="5">
        <f>DATE(YEAR(siječanj!B2600),MONTH(siječanj!B2600)+3,DAY(siječanj!B2600))</f>
        <v>44679</v>
      </c>
      <c r="C2600" s="8">
        <v>27.0520833333333</v>
      </c>
      <c r="D2600">
        <v>0.90359367851406325</v>
      </c>
      <c r="E2600" s="6">
        <v>58.187047865641773</v>
      </c>
      <c r="F2600" s="9">
        <v>80.899209273219384</v>
      </c>
      <c r="G2600" s="9">
        <v>251.26027277114795</v>
      </c>
      <c r="H2600" s="9">
        <v>52.57744862278912</v>
      </c>
    </row>
    <row r="2601" spans="1:8" x14ac:dyDescent="0.25">
      <c r="A2601" s="16"/>
      <c r="B2601" s="5">
        <f>DATE(YEAR(siječanj!B2601),MONTH(siječanj!B2601)+3,DAY(siječanj!B2601))</f>
        <v>44679</v>
      </c>
      <c r="C2601" s="8">
        <v>27.0625</v>
      </c>
      <c r="D2601">
        <v>0.90359367851406325</v>
      </c>
      <c r="E2601" s="6">
        <v>56.21807405365211</v>
      </c>
      <c r="F2601" s="9">
        <v>80.413988658443444</v>
      </c>
      <c r="G2601" s="9">
        <v>250.8392061747295</v>
      </c>
      <c r="H2601" s="9">
        <v>50.798296333115523</v>
      </c>
    </row>
    <row r="2602" spans="1:8" x14ac:dyDescent="0.25">
      <c r="A2602" s="16"/>
      <c r="B2602" s="5">
        <f>DATE(YEAR(siječanj!B2602),MONTH(siječanj!B2602)+3,DAY(siječanj!B2602))</f>
        <v>44679</v>
      </c>
      <c r="C2602" s="8">
        <v>27.0729166666667</v>
      </c>
      <c r="D2602">
        <v>0.90359367851406325</v>
      </c>
      <c r="E2602" s="6">
        <v>55.009228061403803</v>
      </c>
      <c r="F2602" s="9">
        <v>80.049244289953663</v>
      </c>
      <c r="G2602" s="9">
        <v>250.9625768309873</v>
      </c>
      <c r="H2602" s="9">
        <v>49.705990736222894</v>
      </c>
    </row>
    <row r="2603" spans="1:8" x14ac:dyDescent="0.25">
      <c r="A2603" s="16"/>
      <c r="B2603" s="5">
        <f>DATE(YEAR(siječanj!B2603),MONTH(siječanj!B2603)+3,DAY(siječanj!B2603))</f>
        <v>44679</v>
      </c>
      <c r="C2603" s="8">
        <v>27.0833333333333</v>
      </c>
      <c r="D2603">
        <v>0.90359367851406325</v>
      </c>
      <c r="E2603" s="6">
        <v>53.889391996253536</v>
      </c>
      <c r="F2603" s="9">
        <v>79.624757832618741</v>
      </c>
      <c r="G2603" s="9">
        <v>250.02125332268824</v>
      </c>
      <c r="H2603" s="9">
        <v>48.694113946781052</v>
      </c>
    </row>
    <row r="2604" spans="1:8" x14ac:dyDescent="0.25">
      <c r="A2604" s="16"/>
      <c r="B2604" s="5">
        <f>DATE(YEAR(siječanj!B2604),MONTH(siječanj!B2604)+3,DAY(siječanj!B2604))</f>
        <v>44679</v>
      </c>
      <c r="C2604" s="8">
        <v>27.09375</v>
      </c>
      <c r="D2604">
        <v>0.90359367851406325</v>
      </c>
      <c r="E2604" s="6">
        <v>52.906876370433743</v>
      </c>
      <c r="F2604" s="9">
        <v>79.191190728714716</v>
      </c>
      <c r="G2604" s="9">
        <v>250.48374279575458</v>
      </c>
      <c r="H2604" s="9">
        <v>47.806319038248994</v>
      </c>
    </row>
    <row r="2605" spans="1:8" x14ac:dyDescent="0.25">
      <c r="A2605" s="16"/>
      <c r="B2605" s="5">
        <f>DATE(YEAR(siječanj!B2605),MONTH(siječanj!B2605)+3,DAY(siječanj!B2605))</f>
        <v>44679</v>
      </c>
      <c r="C2605" s="8">
        <v>27.1041666666667</v>
      </c>
      <c r="D2605">
        <v>0.90359367851406325</v>
      </c>
      <c r="E2605" s="6">
        <v>53.00431847206044</v>
      </c>
      <c r="F2605" s="9">
        <v>78.960150110850293</v>
      </c>
      <c r="G2605" s="9">
        <v>250.43032692161086</v>
      </c>
      <c r="H2605" s="9">
        <v>47.894367105300006</v>
      </c>
    </row>
    <row r="2606" spans="1:8" x14ac:dyDescent="0.25">
      <c r="A2606" s="16"/>
      <c r="B2606" s="5">
        <f>DATE(YEAR(siječanj!B2606),MONTH(siječanj!B2606)+3,DAY(siječanj!B2606))</f>
        <v>44679</v>
      </c>
      <c r="C2606" s="8">
        <v>27.1145833333333</v>
      </c>
      <c r="D2606">
        <v>0.90359367851406325</v>
      </c>
      <c r="E2606" s="6">
        <v>52.519869046861636</v>
      </c>
      <c r="F2606" s="9">
        <v>78.829216575420375</v>
      </c>
      <c r="G2606" s="9">
        <v>250.43944055892683</v>
      </c>
      <c r="H2606" s="9">
        <v>47.456621667130598</v>
      </c>
    </row>
    <row r="2607" spans="1:8" x14ac:dyDescent="0.25">
      <c r="A2607" s="16"/>
      <c r="B2607" s="5">
        <f>DATE(YEAR(siječanj!B2607),MONTH(siječanj!B2607)+3,DAY(siječanj!B2607))</f>
        <v>44679</v>
      </c>
      <c r="C2607" s="8">
        <v>27.125</v>
      </c>
      <c r="D2607">
        <v>0.90359367851406325</v>
      </c>
      <c r="E2607" s="6">
        <v>52.84274001786374</v>
      </c>
      <c r="F2607" s="9">
        <v>78.926750381146391</v>
      </c>
      <c r="G2607" s="9">
        <v>249.91352089868752</v>
      </c>
      <c r="H2607" s="9">
        <v>47.74836583550379</v>
      </c>
    </row>
    <row r="2608" spans="1:8" x14ac:dyDescent="0.25">
      <c r="A2608" s="16"/>
      <c r="B2608" s="5">
        <f>DATE(YEAR(siječanj!B2608),MONTH(siječanj!B2608)+3,DAY(siječanj!B2608))</f>
        <v>44679</v>
      </c>
      <c r="C2608" s="8">
        <v>27.1354166666667</v>
      </c>
      <c r="D2608">
        <v>0.90359367851406325</v>
      </c>
      <c r="E2608" s="6">
        <v>53.315880023533992</v>
      </c>
      <c r="F2608" s="9">
        <v>78.994906472155336</v>
      </c>
      <c r="G2608" s="9">
        <v>249.77600963373339</v>
      </c>
      <c r="H2608" s="9">
        <v>48.175892153679541</v>
      </c>
    </row>
    <row r="2609" spans="1:8" x14ac:dyDescent="0.25">
      <c r="A2609" s="16"/>
      <c r="B2609" s="5">
        <f>DATE(YEAR(siječanj!B2609),MONTH(siječanj!B2609)+3,DAY(siječanj!B2609))</f>
        <v>44679</v>
      </c>
      <c r="C2609" s="8">
        <v>27.1458333333333</v>
      </c>
      <c r="D2609">
        <v>0.90359367851406325</v>
      </c>
      <c r="E2609" s="6">
        <v>53.824170471570049</v>
      </c>
      <c r="F2609" s="9">
        <v>78.939899005720605</v>
      </c>
      <c r="G2609" s="9">
        <v>249.79428034094988</v>
      </c>
      <c r="H2609" s="9">
        <v>48.635180189374005</v>
      </c>
    </row>
    <row r="2610" spans="1:8" x14ac:dyDescent="0.25">
      <c r="A2610" s="16"/>
      <c r="B2610" s="5">
        <f>DATE(YEAR(siječanj!B2610),MONTH(siječanj!B2610)+3,DAY(siječanj!B2610))</f>
        <v>44679</v>
      </c>
      <c r="C2610" s="8">
        <v>27.15625</v>
      </c>
      <c r="D2610">
        <v>0.90359367851406325</v>
      </c>
      <c r="E2610" s="6">
        <v>54.493386086290741</v>
      </c>
      <c r="F2610" s="9">
        <v>79.299733610622127</v>
      </c>
      <c r="G2610" s="9">
        <v>249.67833635639735</v>
      </c>
      <c r="H2610" s="9">
        <v>49.239879188398525</v>
      </c>
    </row>
    <row r="2611" spans="1:8" x14ac:dyDescent="0.25">
      <c r="A2611" s="16"/>
      <c r="B2611" s="5">
        <f>DATE(YEAR(siječanj!B2611),MONTH(siječanj!B2611)+3,DAY(siječanj!B2611))</f>
        <v>44679</v>
      </c>
      <c r="C2611" s="8">
        <v>27.1666666666667</v>
      </c>
      <c r="D2611">
        <v>0.90359367851406325</v>
      </c>
      <c r="E2611" s="6">
        <v>57.1954348637233</v>
      </c>
      <c r="F2611" s="9">
        <v>79.48868621381277</v>
      </c>
      <c r="G2611" s="9">
        <v>252.40192457156357</v>
      </c>
      <c r="H2611" s="9">
        <v>51.681433382723235</v>
      </c>
    </row>
    <row r="2612" spans="1:8" x14ac:dyDescent="0.25">
      <c r="A2612" s="16"/>
      <c r="B2612" s="5">
        <f>DATE(YEAR(siječanj!B2612),MONTH(siječanj!B2612)+3,DAY(siječanj!B2612))</f>
        <v>44679</v>
      </c>
      <c r="C2612" s="8">
        <v>27.1770833333333</v>
      </c>
      <c r="D2612">
        <v>0.90359367851406325</v>
      </c>
      <c r="E2612" s="6">
        <v>59.500667076521324</v>
      </c>
      <c r="F2612" s="9">
        <v>79.604024928680502</v>
      </c>
      <c r="G2612" s="9">
        <v>253.80325318908694</v>
      </c>
      <c r="H2612" s="9">
        <v>53.764426637714514</v>
      </c>
    </row>
    <row r="2613" spans="1:8" x14ac:dyDescent="0.25">
      <c r="A2613" s="16"/>
      <c r="B2613" s="5">
        <f>DATE(YEAR(siječanj!B2613),MONTH(siječanj!B2613)+3,DAY(siječanj!B2613))</f>
        <v>44679</v>
      </c>
      <c r="C2613" s="8">
        <v>27.1875</v>
      </c>
      <c r="D2613">
        <v>0.90359367851406325</v>
      </c>
      <c r="E2613" s="6">
        <v>63.319356965891707</v>
      </c>
      <c r="F2613" s="9">
        <v>79.836461076106517</v>
      </c>
      <c r="G2613" s="9">
        <v>262.18265466000577</v>
      </c>
      <c r="H2613" s="9">
        <v>57.214970681955165</v>
      </c>
    </row>
    <row r="2614" spans="1:8" x14ac:dyDescent="0.25">
      <c r="A2614" s="16"/>
      <c r="B2614" s="5">
        <f>DATE(YEAR(siječanj!B2614),MONTH(siječanj!B2614)+3,DAY(siječanj!B2614))</f>
        <v>44679</v>
      </c>
      <c r="C2614" s="8">
        <v>27.1979166666667</v>
      </c>
      <c r="D2614">
        <v>0.90359367851406325</v>
      </c>
      <c r="E2614" s="6">
        <v>67.92500016936232</v>
      </c>
      <c r="F2614" s="9">
        <v>80.758649977852357</v>
      </c>
      <c r="G2614" s="9">
        <v>264.79565600968618</v>
      </c>
      <c r="H2614" s="9">
        <v>61.37660076610247</v>
      </c>
    </row>
    <row r="2615" spans="1:8" x14ac:dyDescent="0.25">
      <c r="A2615" s="16"/>
      <c r="B2615" s="5">
        <f>DATE(YEAR(siječanj!B2615),MONTH(siječanj!B2615)+3,DAY(siječanj!B2615))</f>
        <v>44679</v>
      </c>
      <c r="C2615" s="8">
        <v>27.2083333333333</v>
      </c>
      <c r="D2615">
        <v>0.90359367851406325</v>
      </c>
      <c r="E2615" s="6">
        <v>74.059924904066548</v>
      </c>
      <c r="F2615" s="9">
        <v>82.56816891648694</v>
      </c>
      <c r="G2615" s="9">
        <v>272.18835622860161</v>
      </c>
      <c r="H2615" s="9">
        <v>66.920079974540769</v>
      </c>
    </row>
    <row r="2616" spans="1:8" x14ac:dyDescent="0.25">
      <c r="A2616" s="16"/>
      <c r="B2616" s="5">
        <f>DATE(YEAR(siječanj!B2616),MONTH(siječanj!B2616)+3,DAY(siječanj!B2616))</f>
        <v>44679</v>
      </c>
      <c r="C2616" s="8">
        <v>27.21875</v>
      </c>
      <c r="D2616">
        <v>0.90359367851406325</v>
      </c>
      <c r="E2616" s="6">
        <v>80.311296648536825</v>
      </c>
      <c r="F2616" s="9">
        <v>84.308102083426334</v>
      </c>
      <c r="G2616" s="9">
        <v>272.34045523770601</v>
      </c>
      <c r="H2616" s="9">
        <v>72.56877996488555</v>
      </c>
    </row>
    <row r="2617" spans="1:8" x14ac:dyDescent="0.25">
      <c r="A2617" s="16"/>
      <c r="B2617" s="5">
        <f>DATE(YEAR(siječanj!B2617),MONTH(siječanj!B2617)+3,DAY(siječanj!B2617))</f>
        <v>44679</v>
      </c>
      <c r="C2617" s="8">
        <v>27.2291666666667</v>
      </c>
      <c r="D2617">
        <v>0.90359367851406325</v>
      </c>
      <c r="E2617" s="6">
        <v>85.212595143252145</v>
      </c>
      <c r="F2617" s="9">
        <v>86.739952551741794</v>
      </c>
      <c r="G2617" s="9">
        <v>264.22421229597671</v>
      </c>
      <c r="H2617" s="9">
        <v>76.99756230122081</v>
      </c>
    </row>
    <row r="2618" spans="1:8" x14ac:dyDescent="0.25">
      <c r="A2618" s="16"/>
      <c r="B2618" s="5">
        <f>DATE(YEAR(siječanj!B2618),MONTH(siječanj!B2618)+3,DAY(siječanj!B2618))</f>
        <v>44679</v>
      </c>
      <c r="C2618" s="8">
        <v>27.2395833333333</v>
      </c>
      <c r="D2618">
        <v>0.90359367851406325</v>
      </c>
      <c r="E2618" s="6">
        <v>90.805317056745295</v>
      </c>
      <c r="F2618" s="9">
        <v>90.342064537504328</v>
      </c>
      <c r="G2618" s="9">
        <v>225.2595844978913</v>
      </c>
      <c r="H2618" s="9">
        <v>82.051110467940291</v>
      </c>
    </row>
    <row r="2619" spans="1:8" x14ac:dyDescent="0.25">
      <c r="A2619" s="16"/>
      <c r="B2619" s="5">
        <f>DATE(YEAR(siječanj!B2619),MONTH(siječanj!B2619)+3,DAY(siječanj!B2619))</f>
        <v>44679</v>
      </c>
      <c r="C2619" s="8">
        <v>27.25</v>
      </c>
      <c r="D2619">
        <v>0.90359367851406325</v>
      </c>
      <c r="E2619" s="6">
        <v>95.864358671828953</v>
      </c>
      <c r="F2619" s="9">
        <v>94.936346749625898</v>
      </c>
      <c r="G2619" s="9">
        <v>161.65226263333625</v>
      </c>
      <c r="H2619" s="9">
        <v>86.622428490669463</v>
      </c>
    </row>
    <row r="2620" spans="1:8" x14ac:dyDescent="0.25">
      <c r="A2620" s="16"/>
      <c r="B2620" s="5">
        <f>DATE(YEAR(siječanj!B2620),MONTH(siječanj!B2620)+3,DAY(siječanj!B2620))</f>
        <v>44679</v>
      </c>
      <c r="C2620" s="8">
        <v>27.2604166666667</v>
      </c>
      <c r="D2620">
        <v>0.90359367851406325</v>
      </c>
      <c r="E2620" s="6">
        <v>98.925955847725973</v>
      </c>
      <c r="F2620" s="9">
        <v>99.40932439764461</v>
      </c>
      <c r="G2620" s="9">
        <v>94.603354520588667</v>
      </c>
      <c r="H2620" s="9">
        <v>89.388868344966525</v>
      </c>
    </row>
    <row r="2621" spans="1:8" x14ac:dyDescent="0.25">
      <c r="A2621" s="16"/>
      <c r="B2621" s="5">
        <f>DATE(YEAR(siječanj!B2621),MONTH(siječanj!B2621)+3,DAY(siječanj!B2621))</f>
        <v>44679</v>
      </c>
      <c r="C2621" s="8">
        <v>27.2708333333333</v>
      </c>
      <c r="D2621">
        <v>0.90359367851406325</v>
      </c>
      <c r="E2621" s="6">
        <v>101.1020466219903</v>
      </c>
      <c r="F2621" s="9">
        <v>104.45958848272393</v>
      </c>
      <c r="G2621" s="9">
        <v>38.071963785556569</v>
      </c>
      <c r="H2621" s="9">
        <v>91.355170212464529</v>
      </c>
    </row>
    <row r="2622" spans="1:8" x14ac:dyDescent="0.25">
      <c r="A2622" s="16"/>
      <c r="B2622" s="5">
        <f>DATE(YEAR(siječanj!B2622),MONTH(siječanj!B2622)+3,DAY(siječanj!B2622))</f>
        <v>44679</v>
      </c>
      <c r="C2622" s="8">
        <v>27.28125</v>
      </c>
      <c r="D2622">
        <v>0.90359367851406325</v>
      </c>
      <c r="E2622" s="6">
        <v>102.05637259381359</v>
      </c>
      <c r="F2622" s="9">
        <v>112.85317102371506</v>
      </c>
      <c r="G2622" s="9">
        <v>15.365835046771634</v>
      </c>
      <c r="H2622" s="9">
        <v>92.217493127845856</v>
      </c>
    </row>
    <row r="2623" spans="1:8" x14ac:dyDescent="0.25">
      <c r="A2623" s="16"/>
      <c r="B2623" s="5">
        <f>DATE(YEAR(siječanj!B2623),MONTH(siječanj!B2623)+3,DAY(siječanj!B2623))</f>
        <v>44679</v>
      </c>
      <c r="C2623" s="8">
        <v>27.2916666666667</v>
      </c>
      <c r="D2623">
        <v>0.90359367851406325</v>
      </c>
      <c r="E2623" s="6">
        <v>99.990726129774487</v>
      </c>
      <c r="F2623" s="9">
        <v>124.21966125496769</v>
      </c>
      <c r="G2623" s="9">
        <v>7.2785019520511351</v>
      </c>
      <c r="H2623" s="9">
        <v>90.350988040895189</v>
      </c>
    </row>
    <row r="2624" spans="1:8" x14ac:dyDescent="0.25">
      <c r="A2624" s="16"/>
      <c r="B2624" s="5">
        <f>DATE(YEAR(siječanj!B2624),MONTH(siječanj!B2624)+3,DAY(siječanj!B2624))</f>
        <v>44679</v>
      </c>
      <c r="C2624" s="8">
        <v>27.3020833333333</v>
      </c>
      <c r="D2624">
        <v>0.90359367851406325</v>
      </c>
      <c r="E2624" s="6">
        <v>97.337692779670974</v>
      </c>
      <c r="F2624" s="9">
        <v>128.85026634439799</v>
      </c>
      <c r="G2624" s="9">
        <v>4.205331227909868</v>
      </c>
      <c r="H2624" s="9">
        <v>87.953723876854667</v>
      </c>
    </row>
    <row r="2625" spans="1:8" x14ac:dyDescent="0.25">
      <c r="A2625" s="16"/>
      <c r="B2625" s="5">
        <f>DATE(YEAR(siječanj!B2625),MONTH(siječanj!B2625)+3,DAY(siječanj!B2625))</f>
        <v>44679</v>
      </c>
      <c r="C2625" s="8">
        <v>27.3125</v>
      </c>
      <c r="D2625">
        <v>0.90359367851406325</v>
      </c>
      <c r="E2625" s="6">
        <v>97.135901401309155</v>
      </c>
      <c r="F2625" s="9">
        <v>134.20486213076398</v>
      </c>
      <c r="G2625" s="9">
        <v>2.8525426115083983</v>
      </c>
      <c r="H2625" s="9">
        <v>87.771386462988289</v>
      </c>
    </row>
    <row r="2626" spans="1:8" x14ac:dyDescent="0.25">
      <c r="A2626" s="16"/>
      <c r="B2626" s="5">
        <f>DATE(YEAR(siječanj!B2626),MONTH(siječanj!B2626)+3,DAY(siječanj!B2626))</f>
        <v>44679</v>
      </c>
      <c r="C2626" s="8">
        <v>27.3229166666667</v>
      </c>
      <c r="D2626">
        <v>0.90359367851406325</v>
      </c>
      <c r="E2626" s="6">
        <v>96.213311501404945</v>
      </c>
      <c r="F2626" s="9">
        <v>141.24264231169883</v>
      </c>
      <c r="G2626" s="9">
        <v>1.8175024702630642</v>
      </c>
      <c r="H2626" s="9">
        <v>86.937740061573919</v>
      </c>
    </row>
    <row r="2627" spans="1:8" x14ac:dyDescent="0.25">
      <c r="A2627" s="16"/>
      <c r="B2627" s="5">
        <f>DATE(YEAR(siječanj!B2627),MONTH(siječanj!B2627)+3,DAY(siječanj!B2627))</f>
        <v>44679</v>
      </c>
      <c r="C2627" s="8">
        <v>27.3333333333333</v>
      </c>
      <c r="D2627">
        <v>0.90359367851406325</v>
      </c>
      <c r="E2627" s="6">
        <v>97.634989232401111</v>
      </c>
      <c r="F2627" s="9">
        <v>150.2547158711281</v>
      </c>
      <c r="G2627" s="9">
        <v>1.6972598007119455</v>
      </c>
      <c r="H2627" s="9">
        <v>88.222359072186279</v>
      </c>
    </row>
    <row r="2628" spans="1:8" x14ac:dyDescent="0.25">
      <c r="A2628" s="16"/>
      <c r="B2628" s="5">
        <f>DATE(YEAR(siječanj!B2628),MONTH(siječanj!B2628)+3,DAY(siječanj!B2628))</f>
        <v>44679</v>
      </c>
      <c r="C2628" s="8">
        <v>27.34375</v>
      </c>
      <c r="D2628">
        <v>0.90359367851406325</v>
      </c>
      <c r="E2628" s="6">
        <v>98.490077058358636</v>
      </c>
      <c r="F2628" s="9">
        <v>154.28264864673793</v>
      </c>
      <c r="G2628" s="9">
        <v>1.4120606960411028</v>
      </c>
      <c r="H2628" s="9">
        <v>88.995011026295828</v>
      </c>
    </row>
    <row r="2629" spans="1:8" x14ac:dyDescent="0.25">
      <c r="A2629" s="16"/>
      <c r="B2629" s="5">
        <f>DATE(YEAR(siječanj!B2629),MONTH(siječanj!B2629)+3,DAY(siječanj!B2629))</f>
        <v>44679</v>
      </c>
      <c r="C2629" s="8">
        <v>27.3541666666667</v>
      </c>
      <c r="D2629">
        <v>0.90359367851406325</v>
      </c>
      <c r="E2629" s="6">
        <v>97.898947172415149</v>
      </c>
      <c r="F2629" s="9">
        <v>156.51006919806494</v>
      </c>
      <c r="G2629" s="9">
        <v>1.3511839385254127</v>
      </c>
      <c r="H2629" s="9">
        <v>88.46086979817656</v>
      </c>
    </row>
    <row r="2630" spans="1:8" x14ac:dyDescent="0.25">
      <c r="A2630" s="16"/>
      <c r="B2630" s="5">
        <f>DATE(YEAR(siječanj!B2630),MONTH(siječanj!B2630)+3,DAY(siječanj!B2630))</f>
        <v>44679</v>
      </c>
      <c r="C2630" s="8">
        <v>27.3645833333333</v>
      </c>
      <c r="D2630">
        <v>0.90359367851406325</v>
      </c>
      <c r="E2630" s="6">
        <v>98.151997792357122</v>
      </c>
      <c r="F2630" s="9">
        <v>159.07280692768865</v>
      </c>
      <c r="G2630" s="9">
        <v>1.3299063664714399</v>
      </c>
      <c r="H2630" s="9">
        <v>88.689524738700186</v>
      </c>
    </row>
    <row r="2631" spans="1:8" x14ac:dyDescent="0.25">
      <c r="A2631" s="16"/>
      <c r="B2631" s="5">
        <f>DATE(YEAR(siječanj!B2631),MONTH(siječanj!B2631)+3,DAY(siječanj!B2631))</f>
        <v>44679</v>
      </c>
      <c r="C2631" s="8">
        <v>27.375</v>
      </c>
      <c r="D2631">
        <v>0.90359367851406325</v>
      </c>
      <c r="E2631" s="6">
        <v>98.471590411740991</v>
      </c>
      <c r="F2631" s="9">
        <v>161.92135294110477</v>
      </c>
      <c r="G2631" s="9">
        <v>1.2866915374486667</v>
      </c>
      <c r="H2631" s="9">
        <v>88.978306609275208</v>
      </c>
    </row>
    <row r="2632" spans="1:8" x14ac:dyDescent="0.25">
      <c r="A2632" s="16"/>
      <c r="B2632" s="5">
        <f>DATE(YEAR(siječanj!B2632),MONTH(siječanj!B2632)+3,DAY(siječanj!B2632))</f>
        <v>44679</v>
      </c>
      <c r="C2632" s="8">
        <v>27.3854166666667</v>
      </c>
      <c r="D2632">
        <v>0.90359367851406325</v>
      </c>
      <c r="E2632" s="6">
        <v>99.546018030612814</v>
      </c>
      <c r="F2632" s="9">
        <v>163.3348987012038</v>
      </c>
      <c r="G2632" s="9">
        <v>1.2129826018594243</v>
      </c>
      <c r="H2632" s="9">
        <v>89.949152613708705</v>
      </c>
    </row>
    <row r="2633" spans="1:8" x14ac:dyDescent="0.25">
      <c r="A2633" s="16"/>
      <c r="B2633" s="5">
        <f>DATE(YEAR(siječanj!B2633),MONTH(siječanj!B2633)+3,DAY(siječanj!B2633))</f>
        <v>44679</v>
      </c>
      <c r="C2633" s="8">
        <v>27.3958333333333</v>
      </c>
      <c r="D2633">
        <v>0.90359367851406325</v>
      </c>
      <c r="E2633" s="6">
        <v>98.970311885550359</v>
      </c>
      <c r="F2633" s="9">
        <v>163.75383545525946</v>
      </c>
      <c r="G2633" s="9">
        <v>1.2323182720420818</v>
      </c>
      <c r="H2633" s="9">
        <v>89.42894818034857</v>
      </c>
    </row>
    <row r="2634" spans="1:8" x14ac:dyDescent="0.25">
      <c r="A2634" s="16"/>
      <c r="B2634" s="5">
        <f>DATE(YEAR(siječanj!B2634),MONTH(siječanj!B2634)+3,DAY(siječanj!B2634))</f>
        <v>44679</v>
      </c>
      <c r="C2634" s="8">
        <v>27.40625</v>
      </c>
      <c r="D2634">
        <v>0.90359367851406325</v>
      </c>
      <c r="E2634" s="6">
        <v>98.798642224252589</v>
      </c>
      <c r="F2634" s="9">
        <v>163.93700811858466</v>
      </c>
      <c r="G2634" s="9">
        <v>1.3194104721459676</v>
      </c>
      <c r="H2634" s="9">
        <v>89.273828559607253</v>
      </c>
    </row>
    <row r="2635" spans="1:8" x14ac:dyDescent="0.25">
      <c r="A2635" s="16"/>
      <c r="B2635" s="5">
        <f>DATE(YEAR(siječanj!B2635),MONTH(siječanj!B2635)+3,DAY(siječanj!B2635))</f>
        <v>44679</v>
      </c>
      <c r="C2635" s="8">
        <v>27.4166666666667</v>
      </c>
      <c r="D2635">
        <v>0.90359367851406325</v>
      </c>
      <c r="E2635" s="6">
        <v>99.586689646009802</v>
      </c>
      <c r="F2635" s="9">
        <v>163.57739607304029</v>
      </c>
      <c r="G2635" s="9">
        <v>1.3685991399164754</v>
      </c>
      <c r="H2635" s="9">
        <v>89.985903228276371</v>
      </c>
    </row>
    <row r="2636" spans="1:8" x14ac:dyDescent="0.25">
      <c r="A2636" s="16"/>
      <c r="B2636" s="5">
        <f>DATE(YEAR(siječanj!B2636),MONTH(siječanj!B2636)+3,DAY(siječanj!B2636))</f>
        <v>44679</v>
      </c>
      <c r="C2636" s="8">
        <v>27.4270833333333</v>
      </c>
      <c r="D2636">
        <v>0.90359367851406325</v>
      </c>
      <c r="E2636" s="6">
        <v>99.629197019172423</v>
      </c>
      <c r="F2636" s="9">
        <v>162.90042042562308</v>
      </c>
      <c r="G2636" s="9">
        <v>1.3763396000349915</v>
      </c>
      <c r="H2636" s="9">
        <v>90.024312621956355</v>
      </c>
    </row>
    <row r="2637" spans="1:8" x14ac:dyDescent="0.25">
      <c r="A2637" s="16"/>
      <c r="B2637" s="5">
        <f>DATE(YEAR(siječanj!B2637),MONTH(siječanj!B2637)+3,DAY(siječanj!B2637))</f>
        <v>44679</v>
      </c>
      <c r="C2637" s="8">
        <v>27.4375</v>
      </c>
      <c r="D2637">
        <v>0.90359367851406325</v>
      </c>
      <c r="E2637" s="6">
        <v>99.683741562237969</v>
      </c>
      <c r="F2637" s="9">
        <v>162.27895867079567</v>
      </c>
      <c r="G2637" s="9">
        <v>1.3589796500951756</v>
      </c>
      <c r="H2637" s="9">
        <v>90.073598726267818</v>
      </c>
    </row>
    <row r="2638" spans="1:8" x14ac:dyDescent="0.25">
      <c r="A2638" s="16"/>
      <c r="B2638" s="5">
        <f>DATE(YEAR(siječanj!B2638),MONTH(siječanj!B2638)+3,DAY(siječanj!B2638))</f>
        <v>44679</v>
      </c>
      <c r="C2638" s="8">
        <v>27.4479166666667</v>
      </c>
      <c r="D2638">
        <v>0.90359367851406325</v>
      </c>
      <c r="E2638" s="6">
        <v>101.4297725716154</v>
      </c>
      <c r="F2638" s="9">
        <v>161.94624924147112</v>
      </c>
      <c r="G2638" s="9">
        <v>1.2539664111062134</v>
      </c>
      <c r="H2638" s="9">
        <v>91.651301308830796</v>
      </c>
    </row>
    <row r="2639" spans="1:8" x14ac:dyDescent="0.25">
      <c r="A2639" s="16"/>
      <c r="B2639" s="5">
        <f>DATE(YEAR(siječanj!B2639),MONTH(siječanj!B2639)+3,DAY(siječanj!B2639))</f>
        <v>44679</v>
      </c>
      <c r="C2639" s="8">
        <v>27.4583333333333</v>
      </c>
      <c r="D2639">
        <v>0.90359367851406325</v>
      </c>
      <c r="E2639" s="6">
        <v>102.04585645197825</v>
      </c>
      <c r="F2639" s="9">
        <v>161.8681884813104</v>
      </c>
      <c r="G2639" s="9">
        <v>1.248539372583926</v>
      </c>
      <c r="H2639" s="9">
        <v>92.207990808561078</v>
      </c>
    </row>
    <row r="2640" spans="1:8" x14ac:dyDescent="0.25">
      <c r="A2640" s="16"/>
      <c r="B2640" s="5">
        <f>DATE(YEAR(siječanj!B2640),MONTH(siječanj!B2640)+3,DAY(siječanj!B2640))</f>
        <v>44679</v>
      </c>
      <c r="C2640" s="8">
        <v>27.46875</v>
      </c>
      <c r="D2640">
        <v>0.90359367851406325</v>
      </c>
      <c r="E2640" s="6">
        <v>103.0204025658539</v>
      </c>
      <c r="F2640" s="9">
        <v>161.67854496764934</v>
      </c>
      <c r="G2640" s="9">
        <v>1.2665952065962309</v>
      </c>
      <c r="H2640" s="9">
        <v>93.088584516479571</v>
      </c>
    </row>
    <row r="2641" spans="1:8" x14ac:dyDescent="0.25">
      <c r="A2641" s="16"/>
      <c r="B2641" s="5">
        <f>DATE(YEAR(siječanj!B2641),MONTH(siječanj!B2641)+3,DAY(siječanj!B2641))</f>
        <v>44679</v>
      </c>
      <c r="C2641" s="8">
        <v>27.4791666666667</v>
      </c>
      <c r="D2641">
        <v>0.90359367851406325</v>
      </c>
      <c r="E2641" s="6">
        <v>103.5561519389976</v>
      </c>
      <c r="F2641" s="9">
        <v>161.17755940893011</v>
      </c>
      <c r="G2641" s="9">
        <v>1.3201306484431912</v>
      </c>
      <c r="H2641" s="9">
        <v>93.572684263320085</v>
      </c>
    </row>
    <row r="2642" spans="1:8" x14ac:dyDescent="0.25">
      <c r="A2642" s="16"/>
      <c r="B2642" s="5">
        <f>DATE(YEAR(siječanj!B2642),MONTH(siječanj!B2642)+3,DAY(siječanj!B2642))</f>
        <v>44679</v>
      </c>
      <c r="C2642" s="8">
        <v>27.4895833333333</v>
      </c>
      <c r="D2642">
        <v>0.90359367851406325</v>
      </c>
      <c r="E2642" s="6">
        <v>103.39816755895535</v>
      </c>
      <c r="F2642" s="9">
        <v>160.65049324945505</v>
      </c>
      <c r="G2642" s="9">
        <v>1.3031712730260436</v>
      </c>
      <c r="H2642" s="9">
        <v>93.429930576209941</v>
      </c>
    </row>
    <row r="2643" spans="1:8" x14ac:dyDescent="0.25">
      <c r="A2643" s="16"/>
      <c r="B2643" s="5">
        <f>DATE(YEAR(siječanj!B2643),MONTH(siječanj!B2643)+3,DAY(siječanj!B2643))</f>
        <v>44679</v>
      </c>
      <c r="C2643" s="8">
        <v>27.5</v>
      </c>
      <c r="D2643">
        <v>0.90359367851406325</v>
      </c>
      <c r="E2643" s="6">
        <v>101.83305846972796</v>
      </c>
      <c r="F2643" s="9">
        <v>159.55236378466515</v>
      </c>
      <c r="G2643" s="9">
        <v>1.3363750874942641</v>
      </c>
      <c r="H2643" s="9">
        <v>92.015707896999174</v>
      </c>
    </row>
    <row r="2644" spans="1:8" x14ac:dyDescent="0.25">
      <c r="A2644" s="16"/>
      <c r="B2644" s="5">
        <f>DATE(YEAR(siječanj!B2644),MONTH(siječanj!B2644)+3,DAY(siječanj!B2644))</f>
        <v>44679</v>
      </c>
      <c r="C2644" s="8">
        <v>27.5104166666667</v>
      </c>
      <c r="D2644">
        <v>0.90359367851406325</v>
      </c>
      <c r="E2644" s="6">
        <v>100.94243498019691</v>
      </c>
      <c r="F2644" s="9">
        <v>158.89671036134359</v>
      </c>
      <c r="G2644" s="9">
        <v>1.2642008122518897</v>
      </c>
      <c r="H2644" s="9">
        <v>91.210946141922776</v>
      </c>
    </row>
    <row r="2645" spans="1:8" x14ac:dyDescent="0.25">
      <c r="A2645" s="16"/>
      <c r="B2645" s="5">
        <f>DATE(YEAR(siječanj!B2645),MONTH(siječanj!B2645)+3,DAY(siječanj!B2645))</f>
        <v>44679</v>
      </c>
      <c r="C2645" s="8">
        <v>27.5208333333333</v>
      </c>
      <c r="D2645">
        <v>0.90359367851406325</v>
      </c>
      <c r="E2645" s="6">
        <v>100.96378596491832</v>
      </c>
      <c r="F2645" s="9">
        <v>158.30597066926794</v>
      </c>
      <c r="G2645" s="9">
        <v>1.221660909578512</v>
      </c>
      <c r="H2645" s="9">
        <v>91.230238756747084</v>
      </c>
    </row>
    <row r="2646" spans="1:8" x14ac:dyDescent="0.25">
      <c r="A2646" s="16"/>
      <c r="B2646" s="5">
        <f>DATE(YEAR(siječanj!B2646),MONTH(siječanj!B2646)+3,DAY(siječanj!B2646))</f>
        <v>44679</v>
      </c>
      <c r="C2646" s="8">
        <v>27.53125</v>
      </c>
      <c r="D2646">
        <v>0.90359367851406325</v>
      </c>
      <c r="E2646" s="6">
        <v>100.11995791658113</v>
      </c>
      <c r="F2646" s="9">
        <v>157.74889527524775</v>
      </c>
      <c r="G2646" s="9">
        <v>1.273693605021373</v>
      </c>
      <c r="H2646" s="9">
        <v>90.467761066516744</v>
      </c>
    </row>
    <row r="2647" spans="1:8" x14ac:dyDescent="0.25">
      <c r="A2647" s="16"/>
      <c r="B2647" s="5">
        <f>DATE(YEAR(siječanj!B2647),MONTH(siječanj!B2647)+3,DAY(siječanj!B2647))</f>
        <v>44679</v>
      </c>
      <c r="C2647" s="8">
        <v>27.5416666666667</v>
      </c>
      <c r="D2647">
        <v>0.90359367851406325</v>
      </c>
      <c r="E2647" s="6">
        <v>97.986858027665392</v>
      </c>
      <c r="F2647" s="9">
        <v>157.06187419944428</v>
      </c>
      <c r="G2647" s="9">
        <v>1.237009416475201</v>
      </c>
      <c r="H2647" s="9">
        <v>88.540305491253434</v>
      </c>
    </row>
    <row r="2648" spans="1:8" x14ac:dyDescent="0.25">
      <c r="A2648" s="16"/>
      <c r="B2648" s="5">
        <f>DATE(YEAR(siječanj!B2648),MONTH(siječanj!B2648)+3,DAY(siječanj!B2648))</f>
        <v>44679</v>
      </c>
      <c r="C2648" s="8">
        <v>27.5520833333333</v>
      </c>
      <c r="D2648">
        <v>0.90359367851406325</v>
      </c>
      <c r="E2648" s="6">
        <v>96.871825313553586</v>
      </c>
      <c r="F2648" s="9">
        <v>156.2950010100395</v>
      </c>
      <c r="G2648" s="9">
        <v>1.2080694989065621</v>
      </c>
      <c r="H2648" s="9">
        <v>87.532768979445635</v>
      </c>
    </row>
    <row r="2649" spans="1:8" x14ac:dyDescent="0.25">
      <c r="A2649" s="16"/>
      <c r="B2649" s="5">
        <f>DATE(YEAR(siječanj!B2649),MONTH(siječanj!B2649)+3,DAY(siječanj!B2649))</f>
        <v>44679</v>
      </c>
      <c r="C2649" s="8">
        <v>27.5625</v>
      </c>
      <c r="D2649">
        <v>0.90359367851406325</v>
      </c>
      <c r="E2649" s="6">
        <v>96.862063728723044</v>
      </c>
      <c r="F2649" s="9">
        <v>155.64993262896701</v>
      </c>
      <c r="G2649" s="9">
        <v>1.1930272577793695</v>
      </c>
      <c r="H2649" s="9">
        <v>87.523948473100475</v>
      </c>
    </row>
    <row r="2650" spans="1:8" x14ac:dyDescent="0.25">
      <c r="A2650" s="16"/>
      <c r="B2650" s="5">
        <f>DATE(YEAR(siječanj!B2650),MONTH(siječanj!B2650)+3,DAY(siječanj!B2650))</f>
        <v>44679</v>
      </c>
      <c r="C2650" s="8">
        <v>27.5729166666667</v>
      </c>
      <c r="D2650">
        <v>0.90359367851406325</v>
      </c>
      <c r="E2650" s="6">
        <v>97.202789901270364</v>
      </c>
      <c r="F2650" s="9">
        <v>154.58111693209236</v>
      </c>
      <c r="G2650" s="9">
        <v>1.1399514517645908</v>
      </c>
      <c r="H2650" s="9">
        <v>87.831826488718534</v>
      </c>
    </row>
    <row r="2651" spans="1:8" x14ac:dyDescent="0.25">
      <c r="A2651" s="16"/>
      <c r="B2651" s="5">
        <f>DATE(YEAR(siječanj!B2651),MONTH(siječanj!B2651)+3,DAY(siječanj!B2651))</f>
        <v>44679</v>
      </c>
      <c r="C2651" s="8">
        <v>27.5833333333333</v>
      </c>
      <c r="D2651">
        <v>0.90359367851406325</v>
      </c>
      <c r="E2651" s="6">
        <v>99.735867551535478</v>
      </c>
      <c r="F2651" s="9">
        <v>153.10572993805485</v>
      </c>
      <c r="G2651" s="9">
        <v>1.0590536188553006</v>
      </c>
      <c r="H2651" s="9">
        <v>90.120699440683339</v>
      </c>
    </row>
    <row r="2652" spans="1:8" x14ac:dyDescent="0.25">
      <c r="A2652" s="16"/>
      <c r="B2652" s="5">
        <f>DATE(YEAR(siječanj!B2652),MONTH(siječanj!B2652)+3,DAY(siječanj!B2652))</f>
        <v>44679</v>
      </c>
      <c r="C2652" s="8">
        <v>27.59375</v>
      </c>
      <c r="D2652">
        <v>0.90359367851406325</v>
      </c>
      <c r="E2652" s="6">
        <v>101.30418747938592</v>
      </c>
      <c r="F2652" s="9">
        <v>151.87860726966119</v>
      </c>
      <c r="G2652" s="9">
        <v>1.0670312799288781</v>
      </c>
      <c r="H2652" s="9">
        <v>91.537823413376628</v>
      </c>
    </row>
    <row r="2653" spans="1:8" x14ac:dyDescent="0.25">
      <c r="A2653" s="16"/>
      <c r="B2653" s="5">
        <f>DATE(YEAR(siječanj!B2653),MONTH(siječanj!B2653)+3,DAY(siječanj!B2653))</f>
        <v>44679</v>
      </c>
      <c r="C2653" s="8">
        <v>27.6041666666667</v>
      </c>
      <c r="D2653">
        <v>0.90359367851406325</v>
      </c>
      <c r="E2653" s="6">
        <v>101.24386461820467</v>
      </c>
      <c r="F2653" s="9">
        <v>150.72378663680752</v>
      </c>
      <c r="G2653" s="9">
        <v>1.0567059035309192</v>
      </c>
      <c r="H2653" s="9">
        <v>91.483316057343373</v>
      </c>
    </row>
    <row r="2654" spans="1:8" x14ac:dyDescent="0.25">
      <c r="A2654" s="16"/>
      <c r="B2654" s="5">
        <f>DATE(YEAR(siječanj!B2654),MONTH(siječanj!B2654)+3,DAY(siječanj!B2654))</f>
        <v>44679</v>
      </c>
      <c r="C2654" s="8">
        <v>27.6145833333333</v>
      </c>
      <c r="D2654">
        <v>0.90359367851406325</v>
      </c>
      <c r="E2654" s="6">
        <v>103.26446601473343</v>
      </c>
      <c r="F2654" s="9">
        <v>149.16793214657494</v>
      </c>
      <c r="G2654" s="9">
        <v>1.1082684832793004</v>
      </c>
      <c r="H2654" s="9">
        <v>93.309118706043449</v>
      </c>
    </row>
    <row r="2655" spans="1:8" x14ac:dyDescent="0.25">
      <c r="A2655" s="16"/>
      <c r="B2655" s="5">
        <f>DATE(YEAR(siječanj!B2655),MONTH(siječanj!B2655)+3,DAY(siječanj!B2655))</f>
        <v>44679</v>
      </c>
      <c r="C2655" s="8">
        <v>27.625</v>
      </c>
      <c r="D2655">
        <v>0.90359367851406325</v>
      </c>
      <c r="E2655" s="6">
        <v>103.92058410839182</v>
      </c>
      <c r="F2655" s="9">
        <v>145.42818107262136</v>
      </c>
      <c r="G2655" s="9">
        <v>1.1610018253676717</v>
      </c>
      <c r="H2655" s="9">
        <v>93.901982867831876</v>
      </c>
    </row>
    <row r="2656" spans="1:8" x14ac:dyDescent="0.25">
      <c r="A2656" s="16"/>
      <c r="B2656" s="5">
        <f>DATE(YEAR(siječanj!B2656),MONTH(siječanj!B2656)+3,DAY(siječanj!B2656))</f>
        <v>44679</v>
      </c>
      <c r="C2656" s="8">
        <v>27.6354166666667</v>
      </c>
      <c r="D2656">
        <v>0.90359367851406325</v>
      </c>
      <c r="E2656" s="6">
        <v>104.77658733113675</v>
      </c>
      <c r="F2656" s="9">
        <v>143.52624763504139</v>
      </c>
      <c r="G2656" s="9">
        <v>1.1408164246924617</v>
      </c>
      <c r="H2656" s="9">
        <v>94.675461968691849</v>
      </c>
    </row>
    <row r="2657" spans="1:8" x14ac:dyDescent="0.25">
      <c r="A2657" s="16"/>
      <c r="B2657" s="5">
        <f>DATE(YEAR(siječanj!B2657),MONTH(siječanj!B2657)+3,DAY(siječanj!B2657))</f>
        <v>44679</v>
      </c>
      <c r="C2657" s="8">
        <v>27.6458333333333</v>
      </c>
      <c r="D2657">
        <v>0.90359367851406325</v>
      </c>
      <c r="E2657" s="6">
        <v>106.5360434981707</v>
      </c>
      <c r="F2657" s="9">
        <v>141.93266282568896</v>
      </c>
      <c r="G2657" s="9">
        <v>1.1284719835333414</v>
      </c>
      <c r="H2657" s="9">
        <v>96.265295438846309</v>
      </c>
    </row>
    <row r="2658" spans="1:8" x14ac:dyDescent="0.25">
      <c r="A2658" s="16"/>
      <c r="B2658" s="5">
        <f>DATE(YEAR(siječanj!B2658),MONTH(siječanj!B2658)+3,DAY(siječanj!B2658))</f>
        <v>44679</v>
      </c>
      <c r="C2658" s="8">
        <v>27.65625</v>
      </c>
      <c r="D2658">
        <v>0.90359367851406325</v>
      </c>
      <c r="E2658" s="6">
        <v>106.34617412048475</v>
      </c>
      <c r="F2658" s="9">
        <v>140.47111461402653</v>
      </c>
      <c r="G2658" s="9">
        <v>1.1131349092137046</v>
      </c>
      <c r="H2658" s="9">
        <v>96.093730669425881</v>
      </c>
    </row>
    <row r="2659" spans="1:8" x14ac:dyDescent="0.25">
      <c r="A2659" s="16"/>
      <c r="B2659" s="5">
        <f>DATE(YEAR(siječanj!B2659),MONTH(siječanj!B2659)+3,DAY(siječanj!B2659))</f>
        <v>44679</v>
      </c>
      <c r="C2659" s="8">
        <v>27.6666666666667</v>
      </c>
      <c r="D2659">
        <v>0.90359367851406325</v>
      </c>
      <c r="E2659" s="6">
        <v>106.45190840645894</v>
      </c>
      <c r="F2659" s="9">
        <v>137.74251140492387</v>
      </c>
      <c r="G2659" s="9">
        <v>1.0903350601031685</v>
      </c>
      <c r="H2659" s="9">
        <v>96.189271501834369</v>
      </c>
    </row>
    <row r="2660" spans="1:8" x14ac:dyDescent="0.25">
      <c r="A2660" s="16"/>
      <c r="B2660" s="5">
        <f>DATE(YEAR(siječanj!B2660),MONTH(siječanj!B2660)+3,DAY(siječanj!B2660))</f>
        <v>44679</v>
      </c>
      <c r="C2660" s="8">
        <v>27.6770833333333</v>
      </c>
      <c r="D2660">
        <v>0.90359367851406325</v>
      </c>
      <c r="E2660" s="6">
        <v>107.13091241264063</v>
      </c>
      <c r="F2660" s="9">
        <v>136.04533036809406</v>
      </c>
      <c r="G2660" s="9">
        <v>1.1308773330966067</v>
      </c>
      <c r="H2660" s="9">
        <v>96.802815229505867</v>
      </c>
    </row>
    <row r="2661" spans="1:8" x14ac:dyDescent="0.25">
      <c r="A2661" s="16"/>
      <c r="B2661" s="5">
        <f>DATE(YEAR(siječanj!B2661),MONTH(siječanj!B2661)+3,DAY(siječanj!B2661))</f>
        <v>44679</v>
      </c>
      <c r="C2661" s="8">
        <v>27.6875</v>
      </c>
      <c r="D2661">
        <v>0.90359367851406325</v>
      </c>
      <c r="E2661" s="6">
        <v>109.69207447605685</v>
      </c>
      <c r="F2661" s="9">
        <v>135.08984271478616</v>
      </c>
      <c r="G2661" s="9">
        <v>1.1582864011773946</v>
      </c>
      <c r="H2661" s="9">
        <v>99.117065079658786</v>
      </c>
    </row>
    <row r="2662" spans="1:8" x14ac:dyDescent="0.25">
      <c r="A2662" s="16"/>
      <c r="B2662" s="5">
        <f>DATE(YEAR(siječanj!B2662),MONTH(siječanj!B2662)+3,DAY(siječanj!B2662))</f>
        <v>44679</v>
      </c>
      <c r="C2662" s="8">
        <v>27.6979166666667</v>
      </c>
      <c r="D2662">
        <v>0.90359367851406325</v>
      </c>
      <c r="E2662" s="6">
        <v>110.76628069201804</v>
      </c>
      <c r="F2662" s="9">
        <v>134.66755698282208</v>
      </c>
      <c r="G2662" s="9">
        <v>1.1414494355956692</v>
      </c>
      <c r="H2662" s="9">
        <v>100.08771102582185</v>
      </c>
    </row>
    <row r="2663" spans="1:8" x14ac:dyDescent="0.25">
      <c r="A2663" s="16"/>
      <c r="B2663" s="5">
        <f>DATE(YEAR(siječanj!B2663),MONTH(siječanj!B2663)+3,DAY(siječanj!B2663))</f>
        <v>44679</v>
      </c>
      <c r="C2663" s="8">
        <v>27.7083333333333</v>
      </c>
      <c r="D2663">
        <v>0.90359367851406325</v>
      </c>
      <c r="E2663" s="6">
        <v>112.34274487132954</v>
      </c>
      <c r="F2663" s="9">
        <v>133.67894313998244</v>
      </c>
      <c r="G2663" s="9">
        <v>1.1524340205510784</v>
      </c>
      <c r="H2663" s="9">
        <v>101.51219409265157</v>
      </c>
    </row>
    <row r="2664" spans="1:8" x14ac:dyDescent="0.25">
      <c r="A2664" s="16"/>
      <c r="B2664" s="5">
        <f>DATE(YEAR(siječanj!B2664),MONTH(siječanj!B2664)+3,DAY(siječanj!B2664))</f>
        <v>44679</v>
      </c>
      <c r="C2664" s="8">
        <v>27.71875</v>
      </c>
      <c r="D2664">
        <v>0.90359367851406325</v>
      </c>
      <c r="E2664" s="6">
        <v>115.4987976916553</v>
      </c>
      <c r="F2664" s="9">
        <v>133.41930336874501</v>
      </c>
      <c r="G2664" s="9">
        <v>1.1945566781950885</v>
      </c>
      <c r="H2664" s="9">
        <v>104.36398347015441</v>
      </c>
    </row>
    <row r="2665" spans="1:8" x14ac:dyDescent="0.25">
      <c r="A2665" s="16"/>
      <c r="B2665" s="5">
        <f>DATE(YEAR(siječanj!B2665),MONTH(siječanj!B2665)+3,DAY(siječanj!B2665))</f>
        <v>44679</v>
      </c>
      <c r="C2665" s="8">
        <v>27.7291666666667</v>
      </c>
      <c r="D2665">
        <v>0.90359367851406325</v>
      </c>
      <c r="E2665" s="6">
        <v>119.65827630237735</v>
      </c>
      <c r="F2665" s="9">
        <v>133.33643877068548</v>
      </c>
      <c r="G2665" s="9">
        <v>1.2683846901188636</v>
      </c>
      <c r="H2665" s="9">
        <v>108.12246204871731</v>
      </c>
    </row>
    <row r="2666" spans="1:8" x14ac:dyDescent="0.25">
      <c r="A2666" s="16"/>
      <c r="B2666" s="5">
        <f>DATE(YEAR(siječanj!B2666),MONTH(siječanj!B2666)+3,DAY(siječanj!B2666))</f>
        <v>44679</v>
      </c>
      <c r="C2666" s="8">
        <v>27.7395833333333</v>
      </c>
      <c r="D2666">
        <v>0.90359367851406325</v>
      </c>
      <c r="E2666" s="6">
        <v>124.17479738803738</v>
      </c>
      <c r="F2666" s="9">
        <v>133.61704962060176</v>
      </c>
      <c r="G2666" s="9">
        <v>1.3239625352362145</v>
      </c>
      <c r="H2666" s="9">
        <v>112.20356195059519</v>
      </c>
    </row>
    <row r="2667" spans="1:8" x14ac:dyDescent="0.25">
      <c r="A2667" s="16"/>
      <c r="B2667" s="5">
        <f>DATE(YEAR(siječanj!B2667),MONTH(siječanj!B2667)+3,DAY(siječanj!B2667))</f>
        <v>44679</v>
      </c>
      <c r="C2667" s="8">
        <v>27.75</v>
      </c>
      <c r="D2667">
        <v>0.90359367851406325</v>
      </c>
      <c r="E2667" s="6">
        <v>128.98359017247847</v>
      </c>
      <c r="F2667" s="9">
        <v>133.69998908418884</v>
      </c>
      <c r="G2667" s="9">
        <v>1.4283927758428185</v>
      </c>
      <c r="H2667" s="9">
        <v>116.5487567119002</v>
      </c>
    </row>
    <row r="2668" spans="1:8" x14ac:dyDescent="0.25">
      <c r="A2668" s="16"/>
      <c r="B2668" s="5">
        <f>DATE(YEAR(siječanj!B2668),MONTH(siječanj!B2668)+3,DAY(siječanj!B2668))</f>
        <v>44679</v>
      </c>
      <c r="C2668" s="8">
        <v>27.7604166666667</v>
      </c>
      <c r="D2668">
        <v>0.90359367851406325</v>
      </c>
      <c r="E2668" s="6">
        <v>133.33021579864018</v>
      </c>
      <c r="F2668" s="9">
        <v>133.71809540234594</v>
      </c>
      <c r="G2668" s="9">
        <v>1.6549475728468372</v>
      </c>
      <c r="H2668" s="9">
        <v>120.47634015056715</v>
      </c>
    </row>
    <row r="2669" spans="1:8" x14ac:dyDescent="0.25">
      <c r="A2669" s="16"/>
      <c r="B2669" s="5">
        <f>DATE(YEAR(siječanj!B2669),MONTH(siječanj!B2669)+3,DAY(siječanj!B2669))</f>
        <v>44679</v>
      </c>
      <c r="C2669" s="8">
        <v>27.7708333333333</v>
      </c>
      <c r="D2669">
        <v>0.90359367851406325</v>
      </c>
      <c r="E2669" s="6">
        <v>138.26188819131329</v>
      </c>
      <c r="F2669" s="9">
        <v>133.79188882743659</v>
      </c>
      <c r="G2669" s="9">
        <v>2.2020520045184022</v>
      </c>
      <c r="H2669" s="9">
        <v>124.93256814908889</v>
      </c>
    </row>
    <row r="2670" spans="1:8" x14ac:dyDescent="0.25">
      <c r="A2670" s="16"/>
      <c r="B2670" s="5">
        <f>DATE(YEAR(siječanj!B2670),MONTH(siječanj!B2670)+3,DAY(siječanj!B2670))</f>
        <v>44679</v>
      </c>
      <c r="C2670" s="8">
        <v>27.78125</v>
      </c>
      <c r="D2670">
        <v>0.90359367851406325</v>
      </c>
      <c r="E2670" s="6">
        <v>143.94233033512916</v>
      </c>
      <c r="F2670" s="9">
        <v>133.88184256874786</v>
      </c>
      <c r="G2670" s="9">
        <v>4.3957705470310104</v>
      </c>
      <c r="H2670" s="9">
        <v>130.06537976140578</v>
      </c>
    </row>
    <row r="2671" spans="1:8" x14ac:dyDescent="0.25">
      <c r="A2671" s="16"/>
      <c r="B2671" s="5">
        <f>DATE(YEAR(siječanj!B2671),MONTH(siječanj!B2671)+3,DAY(siječanj!B2671))</f>
        <v>44679</v>
      </c>
      <c r="C2671" s="8">
        <v>27.7916666666667</v>
      </c>
      <c r="D2671">
        <v>0.90359367851406325</v>
      </c>
      <c r="E2671" s="6">
        <v>149.55312388888728</v>
      </c>
      <c r="F2671" s="9">
        <v>133.79993054922375</v>
      </c>
      <c r="G2671" s="9">
        <v>8.3848142437385569</v>
      </c>
      <c r="H2671" s="9">
        <v>135.13525734802909</v>
      </c>
    </row>
    <row r="2672" spans="1:8" x14ac:dyDescent="0.25">
      <c r="A2672" s="16"/>
      <c r="B2672" s="5">
        <f>DATE(YEAR(siječanj!B2672),MONTH(siječanj!B2672)+3,DAY(siječanj!B2672))</f>
        <v>44679</v>
      </c>
      <c r="C2672" s="8">
        <v>27.8020833333333</v>
      </c>
      <c r="D2672">
        <v>0.90359367851406325</v>
      </c>
      <c r="E2672" s="6">
        <v>155.94790514914916</v>
      </c>
      <c r="F2672" s="9">
        <v>133.805665389132</v>
      </c>
      <c r="G2672" s="9">
        <v>24.95142938869613</v>
      </c>
      <c r="H2672" s="9">
        <v>140.91354127028191</v>
      </c>
    </row>
    <row r="2673" spans="1:8" x14ac:dyDescent="0.25">
      <c r="A2673" s="16"/>
      <c r="B2673" s="5">
        <f>DATE(YEAR(siječanj!B2673),MONTH(siječanj!B2673)+3,DAY(siječanj!B2673))</f>
        <v>44679</v>
      </c>
      <c r="C2673" s="8">
        <v>27.8125</v>
      </c>
      <c r="D2673">
        <v>0.90359367851406325</v>
      </c>
      <c r="E2673" s="6">
        <v>158.24131265941142</v>
      </c>
      <c r="F2673" s="9">
        <v>134.39614114509848</v>
      </c>
      <c r="G2673" s="9">
        <v>83.469740118950497</v>
      </c>
      <c r="H2673" s="9">
        <v>142.98584979881156</v>
      </c>
    </row>
    <row r="2674" spans="1:8" x14ac:dyDescent="0.25">
      <c r="A2674" s="16"/>
      <c r="B2674" s="5">
        <f>DATE(YEAR(siječanj!B2674),MONTH(siječanj!B2674)+3,DAY(siječanj!B2674))</f>
        <v>44679</v>
      </c>
      <c r="C2674" s="8">
        <v>27.8229166666667</v>
      </c>
      <c r="D2674">
        <v>0.90359367851406325</v>
      </c>
      <c r="E2674" s="6">
        <v>158.23465468668221</v>
      </c>
      <c r="F2674" s="9">
        <v>134.31314488005214</v>
      </c>
      <c r="G2674" s="9">
        <v>174.87651905547952</v>
      </c>
      <c r="H2674" s="9">
        <v>142.97983369674174</v>
      </c>
    </row>
    <row r="2675" spans="1:8" x14ac:dyDescent="0.25">
      <c r="A2675" s="16"/>
      <c r="B2675" s="5">
        <f>DATE(YEAR(siječanj!B2675),MONTH(siječanj!B2675)+3,DAY(siječanj!B2675))</f>
        <v>44679</v>
      </c>
      <c r="C2675" s="8">
        <v>27.8333333333333</v>
      </c>
      <c r="D2675">
        <v>0.90359367851406325</v>
      </c>
      <c r="E2675" s="6">
        <v>158.14274070795383</v>
      </c>
      <c r="F2675" s="9">
        <v>129.86458776498296</v>
      </c>
      <c r="G2675" s="9">
        <v>254.31903184124684</v>
      </c>
      <c r="H2675" s="9">
        <v>142.8967808065957</v>
      </c>
    </row>
    <row r="2676" spans="1:8" x14ac:dyDescent="0.25">
      <c r="A2676" s="16"/>
      <c r="B2676" s="5">
        <f>DATE(YEAR(siječanj!B2676),MONTH(siječanj!B2676)+3,DAY(siječanj!B2676))</f>
        <v>44679</v>
      </c>
      <c r="C2676" s="8">
        <v>27.84375</v>
      </c>
      <c r="D2676">
        <v>0.90359367851406325</v>
      </c>
      <c r="E2676" s="6">
        <v>156.90831225472826</v>
      </c>
      <c r="F2676" s="9">
        <v>126.96403178644924</v>
      </c>
      <c r="G2676" s="9">
        <v>281.93853169407612</v>
      </c>
      <c r="H2676" s="9">
        <v>141.78135905968318</v>
      </c>
    </row>
    <row r="2677" spans="1:8" x14ac:dyDescent="0.25">
      <c r="A2677" s="16"/>
      <c r="B2677" s="5">
        <f>DATE(YEAR(siječanj!B2677),MONTH(siječanj!B2677)+3,DAY(siječanj!B2677))</f>
        <v>44679</v>
      </c>
      <c r="C2677" s="8">
        <v>27.8541666666667</v>
      </c>
      <c r="D2677">
        <v>0.90359367851406325</v>
      </c>
      <c r="E2677" s="6">
        <v>156.50813195439338</v>
      </c>
      <c r="F2677" s="9">
        <v>124.56281071221514</v>
      </c>
      <c r="G2677" s="9">
        <v>285.49422257688724</v>
      </c>
      <c r="H2677" s="9">
        <v>141.41975867003472</v>
      </c>
    </row>
    <row r="2678" spans="1:8" x14ac:dyDescent="0.25">
      <c r="A2678" s="16"/>
      <c r="B2678" s="5">
        <f>DATE(YEAR(siječanj!B2678),MONTH(siječanj!B2678)+3,DAY(siječanj!B2678))</f>
        <v>44679</v>
      </c>
      <c r="C2678" s="8">
        <v>27.8645833333333</v>
      </c>
      <c r="D2678">
        <v>0.90359367851406325</v>
      </c>
      <c r="E2678" s="6">
        <v>155.69194749906237</v>
      </c>
      <c r="F2678" s="9">
        <v>122.00828290092569</v>
      </c>
      <c r="G2678" s="9">
        <v>286.44503500404954</v>
      </c>
      <c r="H2678" s="9">
        <v>140.68225955569616</v>
      </c>
    </row>
    <row r="2679" spans="1:8" x14ac:dyDescent="0.25">
      <c r="A2679" s="16"/>
      <c r="B2679" s="5">
        <f>DATE(YEAR(siječanj!B2679),MONTH(siječanj!B2679)+3,DAY(siječanj!B2679))</f>
        <v>44679</v>
      </c>
      <c r="C2679" s="8">
        <v>27.875</v>
      </c>
      <c r="D2679">
        <v>0.90359367851406325</v>
      </c>
      <c r="E2679" s="6">
        <v>152.64030749711424</v>
      </c>
      <c r="F2679" s="9">
        <v>118.04347641700265</v>
      </c>
      <c r="G2679" s="9">
        <v>286.80996928837328</v>
      </c>
      <c r="H2679" s="9">
        <v>137.9248169408352</v>
      </c>
    </row>
    <row r="2680" spans="1:8" x14ac:dyDescent="0.25">
      <c r="A2680" s="16"/>
      <c r="B2680" s="5">
        <f>DATE(YEAR(siječanj!B2680),MONTH(siječanj!B2680)+3,DAY(siječanj!B2680))</f>
        <v>44679</v>
      </c>
      <c r="C2680" s="8">
        <v>27.8854166666667</v>
      </c>
      <c r="D2680">
        <v>0.90359367851406325</v>
      </c>
      <c r="E2680" s="6">
        <v>157.84573416396765</v>
      </c>
      <c r="F2680" s="9">
        <v>115.36201872013402</v>
      </c>
      <c r="G2680" s="9">
        <v>287.47278194972722</v>
      </c>
      <c r="H2680" s="9">
        <v>142.62840757097248</v>
      </c>
    </row>
    <row r="2681" spans="1:8" x14ac:dyDescent="0.25">
      <c r="A2681" s="16"/>
      <c r="B2681" s="5">
        <f>DATE(YEAR(siječanj!B2681),MONTH(siječanj!B2681)+3,DAY(siječanj!B2681))</f>
        <v>44679</v>
      </c>
      <c r="C2681" s="8">
        <v>27.8958333333333</v>
      </c>
      <c r="D2681">
        <v>0.90359367851406325</v>
      </c>
      <c r="E2681" s="6">
        <v>160.04538598070693</v>
      </c>
      <c r="F2681" s="9">
        <v>113.14908474874287</v>
      </c>
      <c r="G2681" s="9">
        <v>287.33847679008664</v>
      </c>
      <c r="H2681" s="9">
        <v>144.61599904751006</v>
      </c>
    </row>
    <row r="2682" spans="1:8" x14ac:dyDescent="0.25">
      <c r="A2682" s="16"/>
      <c r="B2682" s="5">
        <f>DATE(YEAR(siječanj!B2682),MONTH(siječanj!B2682)+3,DAY(siječanj!B2682))</f>
        <v>44679</v>
      </c>
      <c r="C2682" s="8">
        <v>27.90625</v>
      </c>
      <c r="D2682">
        <v>0.90359367851406325</v>
      </c>
      <c r="E2682" s="6">
        <v>156.70395935390275</v>
      </c>
      <c r="F2682" s="9">
        <v>110.62981458668962</v>
      </c>
      <c r="G2682" s="9">
        <v>287.78373873856253</v>
      </c>
      <c r="H2682" s="9">
        <v>141.59670707031123</v>
      </c>
    </row>
    <row r="2683" spans="1:8" x14ac:dyDescent="0.25">
      <c r="A2683" s="16"/>
      <c r="B2683" s="5">
        <f>DATE(YEAR(siječanj!B2683),MONTH(siječanj!B2683)+3,DAY(siječanj!B2683))</f>
        <v>44679</v>
      </c>
      <c r="C2683" s="8">
        <v>27.9166666666667</v>
      </c>
      <c r="D2683">
        <v>0.90359367851406325</v>
      </c>
      <c r="E2683" s="6">
        <v>151.68941575250096</v>
      </c>
      <c r="F2683" s="9">
        <v>107.68394529422804</v>
      </c>
      <c r="G2683" s="9">
        <v>283.15528093477769</v>
      </c>
      <c r="H2683" s="9">
        <v>137.06559717145143</v>
      </c>
    </row>
    <row r="2684" spans="1:8" x14ac:dyDescent="0.25">
      <c r="A2684" s="16"/>
      <c r="B2684" s="5">
        <f>DATE(YEAR(siječanj!B2684),MONTH(siječanj!B2684)+3,DAY(siječanj!B2684))</f>
        <v>44679</v>
      </c>
      <c r="C2684" s="8">
        <v>27.9270833333333</v>
      </c>
      <c r="D2684">
        <v>0.90359367851406325</v>
      </c>
      <c r="E2684" s="6">
        <v>144.51373947661688</v>
      </c>
      <c r="F2684" s="9">
        <v>105.28881100816638</v>
      </c>
      <c r="G2684" s="9">
        <v>279.97317132351196</v>
      </c>
      <c r="H2684" s="9">
        <v>130.58170144949923</v>
      </c>
    </row>
    <row r="2685" spans="1:8" x14ac:dyDescent="0.25">
      <c r="A2685" s="16"/>
      <c r="B2685" s="5">
        <f>DATE(YEAR(siječanj!B2685),MONTH(siječanj!B2685)+3,DAY(siječanj!B2685))</f>
        <v>44679</v>
      </c>
      <c r="C2685" s="8">
        <v>27.9375</v>
      </c>
      <c r="D2685">
        <v>0.90359367851406325</v>
      </c>
      <c r="E2685" s="6">
        <v>134.50301382282225</v>
      </c>
      <c r="F2685" s="9">
        <v>102.82979003349807</v>
      </c>
      <c r="G2685" s="9">
        <v>279.07356701417035</v>
      </c>
      <c r="H2685" s="9">
        <v>121.53607303139185</v>
      </c>
    </row>
    <row r="2686" spans="1:8" x14ac:dyDescent="0.25">
      <c r="A2686" s="16"/>
      <c r="B2686" s="5">
        <f>DATE(YEAR(siječanj!B2686),MONTH(siječanj!B2686)+3,DAY(siječanj!B2686))</f>
        <v>44679</v>
      </c>
      <c r="C2686" s="8">
        <v>27.9479166666667</v>
      </c>
      <c r="D2686">
        <v>0.90359367851406325</v>
      </c>
      <c r="E2686" s="6">
        <v>122.34155348863912</v>
      </c>
      <c r="F2686" s="9">
        <v>100.17491016090108</v>
      </c>
      <c r="G2686" s="9">
        <v>278.62681564829018</v>
      </c>
      <c r="H2686" s="9">
        <v>110.54705435192444</v>
      </c>
    </row>
    <row r="2687" spans="1:8" x14ac:dyDescent="0.25">
      <c r="A2687" s="16"/>
      <c r="B2687" s="5">
        <f>DATE(YEAR(siječanj!B2687),MONTH(siječanj!B2687)+3,DAY(siječanj!B2687))</f>
        <v>44679</v>
      </c>
      <c r="C2687" s="8">
        <v>27.9583333333333</v>
      </c>
      <c r="D2687">
        <v>0.90359367851406325</v>
      </c>
      <c r="E2687" s="6">
        <v>110.84344407414068</v>
      </c>
      <c r="F2687" s="9">
        <v>97.149562028738586</v>
      </c>
      <c r="G2687" s="9">
        <v>271.16524906382261</v>
      </c>
      <c r="H2687" s="9">
        <v>100.15743537012062</v>
      </c>
    </row>
    <row r="2688" spans="1:8" x14ac:dyDescent="0.25">
      <c r="A2688" s="16"/>
      <c r="B2688" s="5">
        <f>DATE(YEAR(siječanj!B2688),MONTH(siječanj!B2688)+3,DAY(siječanj!B2688))</f>
        <v>44679</v>
      </c>
      <c r="C2688" s="8">
        <v>27.96875</v>
      </c>
      <c r="D2688">
        <v>0.90359367851406325</v>
      </c>
      <c r="E2688" s="6">
        <v>100.75743944505908</v>
      </c>
      <c r="F2688" s="9">
        <v>94.664491844650911</v>
      </c>
      <c r="G2688" s="9">
        <v>270.87579750883975</v>
      </c>
      <c r="H2688" s="9">
        <v>91.043785345818904</v>
      </c>
    </row>
    <row r="2689" spans="1:8" x14ac:dyDescent="0.25">
      <c r="A2689" s="16"/>
      <c r="B2689" s="5">
        <f>DATE(YEAR(siječanj!B2689),MONTH(siječanj!B2689)+3,DAY(siječanj!B2689))</f>
        <v>44679</v>
      </c>
      <c r="C2689" s="8">
        <v>27.9791666666667</v>
      </c>
      <c r="D2689">
        <v>0.90359367851406325</v>
      </c>
      <c r="E2689" s="6">
        <v>91.718721217954212</v>
      </c>
      <c r="F2689" s="9">
        <v>92.544543648365376</v>
      </c>
      <c r="G2689" s="9">
        <v>266.95432070278054</v>
      </c>
      <c r="H2689" s="9">
        <v>82.876456693937115</v>
      </c>
    </row>
    <row r="2690" spans="1:8" ht="15.75" thickBot="1" x14ac:dyDescent="0.3">
      <c r="A2690" s="16"/>
      <c r="B2690" s="5">
        <f>DATE(YEAR(siječanj!B2690),MONTH(siječanj!B2690)+3,DAY(siječanj!B2690))</f>
        <v>44679</v>
      </c>
      <c r="C2690" s="8">
        <v>27.9895833333333</v>
      </c>
      <c r="D2690">
        <v>0.90359367851406325</v>
      </c>
      <c r="E2690" s="6">
        <v>83.877054065706773</v>
      </c>
      <c r="F2690" s="9">
        <v>90.458849331218119</v>
      </c>
      <c r="G2690" s="9">
        <v>266.58687493426811</v>
      </c>
      <c r="H2690" s="9">
        <v>75.790775826154942</v>
      </c>
    </row>
    <row r="2691" spans="1:8" x14ac:dyDescent="0.25">
      <c r="A2691" s="15">
        <f t="shared" ref="A2691" si="26">A2595+1</f>
        <v>119</v>
      </c>
      <c r="B2691" s="5">
        <f>DATE(YEAR(siječanj!B2691),MONTH(siječanj!B2691)+3,DAY(siječanj!B2691))</f>
        <v>44680</v>
      </c>
      <c r="C2691" s="8">
        <v>28</v>
      </c>
      <c r="D2691">
        <v>0.90288260705023693</v>
      </c>
      <c r="E2691" s="6">
        <v>76.456742466160577</v>
      </c>
      <c r="F2691" s="9">
        <v>88.237792690942598</v>
      </c>
      <c r="G2691" s="9">
        <v>258.18641686607708</v>
      </c>
      <c r="H2691" s="9">
        <v>69.031462964415624</v>
      </c>
    </row>
    <row r="2692" spans="1:8" x14ac:dyDescent="0.25">
      <c r="A2692" s="16"/>
      <c r="B2692" s="5">
        <f>DATE(YEAR(siječanj!B2692),MONTH(siječanj!B2692)+3,DAY(siječanj!B2692))</f>
        <v>44680</v>
      </c>
      <c r="C2692" s="8">
        <v>28.0104166666667</v>
      </c>
      <c r="D2692">
        <v>0.90288260705023693</v>
      </c>
      <c r="E2692" s="6">
        <v>70.8384092993834</v>
      </c>
      <c r="F2692" s="9">
        <v>86.878380367333179</v>
      </c>
      <c r="G2692" s="9">
        <v>255.95270517053677</v>
      </c>
      <c r="H2692" s="9">
        <v>63.958767667519034</v>
      </c>
    </row>
    <row r="2693" spans="1:8" x14ac:dyDescent="0.25">
      <c r="A2693" s="16"/>
      <c r="B2693" s="5">
        <f>DATE(YEAR(siječanj!B2693),MONTH(siječanj!B2693)+3,DAY(siječanj!B2693))</f>
        <v>44680</v>
      </c>
      <c r="C2693" s="8">
        <v>28.0208333333333</v>
      </c>
      <c r="D2693">
        <v>0.90288260705023693</v>
      </c>
      <c r="E2693" s="6">
        <v>66.542365799173837</v>
      </c>
      <c r="F2693" s="9">
        <v>85.623213383424684</v>
      </c>
      <c r="G2693" s="9">
        <v>255.45590445617836</v>
      </c>
      <c r="H2693" s="9">
        <v>60.079944712048594</v>
      </c>
    </row>
    <row r="2694" spans="1:8" x14ac:dyDescent="0.25">
      <c r="A2694" s="16"/>
      <c r="B2694" s="5">
        <f>DATE(YEAR(siječanj!B2694),MONTH(siječanj!B2694)+3,DAY(siječanj!B2694))</f>
        <v>44680</v>
      </c>
      <c r="C2694" s="8">
        <v>28.03125</v>
      </c>
      <c r="D2694">
        <v>0.90288260705023693</v>
      </c>
      <c r="E2694" s="6">
        <v>63.081678459246241</v>
      </c>
      <c r="F2694" s="9">
        <v>84.633654629243011</v>
      </c>
      <c r="G2694" s="9">
        <v>255.1366837675248</v>
      </c>
      <c r="H2694" s="9">
        <v>56.955350304389022</v>
      </c>
    </row>
    <row r="2695" spans="1:8" x14ac:dyDescent="0.25">
      <c r="A2695" s="16"/>
      <c r="B2695" s="5">
        <f>DATE(YEAR(siječanj!B2695),MONTH(siječanj!B2695)+3,DAY(siječanj!B2695))</f>
        <v>44680</v>
      </c>
      <c r="C2695" s="8">
        <v>28.0416666666667</v>
      </c>
      <c r="D2695">
        <v>0.90288260705023693</v>
      </c>
      <c r="E2695" s="6">
        <v>59.816048076412606</v>
      </c>
      <c r="F2695" s="9">
        <v>80.869639888701982</v>
      </c>
      <c r="G2695" s="9">
        <v>248.88458746287037</v>
      </c>
      <c r="H2695" s="9">
        <v>54.006869430673724</v>
      </c>
    </row>
    <row r="2696" spans="1:8" x14ac:dyDescent="0.25">
      <c r="A2696" s="16"/>
      <c r="B2696" s="5">
        <f>DATE(YEAR(siječanj!B2696),MONTH(siječanj!B2696)+3,DAY(siječanj!B2696))</f>
        <v>44680</v>
      </c>
      <c r="C2696" s="8">
        <v>28.0520833333333</v>
      </c>
      <c r="D2696">
        <v>0.90288260705023693</v>
      </c>
      <c r="E2696" s="6">
        <v>58.187047865641773</v>
      </c>
      <c r="F2696" s="9">
        <v>80.899209273219384</v>
      </c>
      <c r="G2696" s="9">
        <v>251.26027277114795</v>
      </c>
      <c r="H2696" s="9">
        <v>52.536073473487569</v>
      </c>
    </row>
    <row r="2697" spans="1:8" x14ac:dyDescent="0.25">
      <c r="A2697" s="16"/>
      <c r="B2697" s="5">
        <f>DATE(YEAR(siječanj!B2697),MONTH(siječanj!B2697)+3,DAY(siječanj!B2697))</f>
        <v>44680</v>
      </c>
      <c r="C2697" s="8">
        <v>28.0625</v>
      </c>
      <c r="D2697">
        <v>0.90288260705023693</v>
      </c>
      <c r="E2697" s="6">
        <v>56.21807405365211</v>
      </c>
      <c r="F2697" s="9">
        <v>80.413988658443444</v>
      </c>
      <c r="G2697" s="9">
        <v>250.8392061747295</v>
      </c>
      <c r="H2697" s="9">
        <v>50.758321264904701</v>
      </c>
    </row>
    <row r="2698" spans="1:8" x14ac:dyDescent="0.25">
      <c r="A2698" s="16"/>
      <c r="B2698" s="5">
        <f>DATE(YEAR(siječanj!B2698),MONTH(siječanj!B2698)+3,DAY(siječanj!B2698))</f>
        <v>44680</v>
      </c>
      <c r="C2698" s="8">
        <v>28.0729166666667</v>
      </c>
      <c r="D2698">
        <v>0.90288260705023693</v>
      </c>
      <c r="E2698" s="6">
        <v>55.009228061403803</v>
      </c>
      <c r="F2698" s="9">
        <v>80.049244289953663</v>
      </c>
      <c r="G2698" s="9">
        <v>250.9625768309873</v>
      </c>
      <c r="H2698" s="9">
        <v>49.666875243901316</v>
      </c>
    </row>
    <row r="2699" spans="1:8" x14ac:dyDescent="0.25">
      <c r="A2699" s="16"/>
      <c r="B2699" s="5">
        <f>DATE(YEAR(siječanj!B2699),MONTH(siječanj!B2699)+3,DAY(siječanj!B2699))</f>
        <v>44680</v>
      </c>
      <c r="C2699" s="8">
        <v>28.0833333333333</v>
      </c>
      <c r="D2699">
        <v>0.90288260705023693</v>
      </c>
      <c r="E2699" s="6">
        <v>53.889391996253536</v>
      </c>
      <c r="F2699" s="9">
        <v>79.624757832618741</v>
      </c>
      <c r="G2699" s="9">
        <v>250.02125332268824</v>
      </c>
      <c r="H2699" s="9">
        <v>48.655794737929561</v>
      </c>
    </row>
    <row r="2700" spans="1:8" x14ac:dyDescent="0.25">
      <c r="A2700" s="16"/>
      <c r="B2700" s="5">
        <f>DATE(YEAR(siječanj!B2700),MONTH(siječanj!B2700)+3,DAY(siječanj!B2700))</f>
        <v>44680</v>
      </c>
      <c r="C2700" s="8">
        <v>28.09375</v>
      </c>
      <c r="D2700">
        <v>0.90288260705023693</v>
      </c>
      <c r="E2700" s="6">
        <v>52.906876370433743</v>
      </c>
      <c r="F2700" s="9">
        <v>79.191190728714716</v>
      </c>
      <c r="G2700" s="9">
        <v>250.48374279575458</v>
      </c>
      <c r="H2700" s="9">
        <v>47.768698468221793</v>
      </c>
    </row>
    <row r="2701" spans="1:8" x14ac:dyDescent="0.25">
      <c r="A2701" s="16"/>
      <c r="B2701" s="5">
        <f>DATE(YEAR(siječanj!B2701),MONTH(siječanj!B2701)+3,DAY(siječanj!B2701))</f>
        <v>44680</v>
      </c>
      <c r="C2701" s="8">
        <v>28.1041666666667</v>
      </c>
      <c r="D2701">
        <v>0.90288260705023693</v>
      </c>
      <c r="E2701" s="6">
        <v>53.00431847206044</v>
      </c>
      <c r="F2701" s="9">
        <v>78.960150110850293</v>
      </c>
      <c r="G2701" s="9">
        <v>250.43032692161086</v>
      </c>
      <c r="H2701" s="9">
        <v>47.856677246974961</v>
      </c>
    </row>
    <row r="2702" spans="1:8" x14ac:dyDescent="0.25">
      <c r="A2702" s="16"/>
      <c r="B2702" s="5">
        <f>DATE(YEAR(siječanj!B2702),MONTH(siječanj!B2702)+3,DAY(siječanj!B2702))</f>
        <v>44680</v>
      </c>
      <c r="C2702" s="8">
        <v>28.1145833333333</v>
      </c>
      <c r="D2702">
        <v>0.90288260705023693</v>
      </c>
      <c r="E2702" s="6">
        <v>52.519869046861636</v>
      </c>
      <c r="F2702" s="9">
        <v>78.829216575420375</v>
      </c>
      <c r="G2702" s="9">
        <v>250.43944055892683</v>
      </c>
      <c r="H2702" s="9">
        <v>47.419276286967474</v>
      </c>
    </row>
    <row r="2703" spans="1:8" x14ac:dyDescent="0.25">
      <c r="A2703" s="16"/>
      <c r="B2703" s="5">
        <f>DATE(YEAR(siječanj!B2703),MONTH(siječanj!B2703)+3,DAY(siječanj!B2703))</f>
        <v>44680</v>
      </c>
      <c r="C2703" s="8">
        <v>28.125</v>
      </c>
      <c r="D2703">
        <v>0.90288260705023693</v>
      </c>
      <c r="E2703" s="6">
        <v>52.84274001786374</v>
      </c>
      <c r="F2703" s="9">
        <v>78.926750381146391</v>
      </c>
      <c r="G2703" s="9">
        <v>249.91352089868752</v>
      </c>
      <c r="H2703" s="9">
        <v>47.710790871006694</v>
      </c>
    </row>
    <row r="2704" spans="1:8" x14ac:dyDescent="0.25">
      <c r="A2704" s="16"/>
      <c r="B2704" s="5">
        <f>DATE(YEAR(siječanj!B2704),MONTH(siječanj!B2704)+3,DAY(siječanj!B2704))</f>
        <v>44680</v>
      </c>
      <c r="C2704" s="8">
        <v>28.1354166666667</v>
      </c>
      <c r="D2704">
        <v>0.90288260705023693</v>
      </c>
      <c r="E2704" s="6">
        <v>53.315880023533992</v>
      </c>
      <c r="F2704" s="9">
        <v>78.994906472155336</v>
      </c>
      <c r="G2704" s="9">
        <v>249.77600963373339</v>
      </c>
      <c r="H2704" s="9">
        <v>48.137980752826017</v>
      </c>
    </row>
    <row r="2705" spans="1:8" x14ac:dyDescent="0.25">
      <c r="A2705" s="16"/>
      <c r="B2705" s="5">
        <f>DATE(YEAR(siječanj!B2705),MONTH(siječanj!B2705)+3,DAY(siječanj!B2705))</f>
        <v>44680</v>
      </c>
      <c r="C2705" s="8">
        <v>28.1458333333333</v>
      </c>
      <c r="D2705">
        <v>0.90288260705023693</v>
      </c>
      <c r="E2705" s="6">
        <v>53.824170471570049</v>
      </c>
      <c r="F2705" s="9">
        <v>78.939899005720605</v>
      </c>
      <c r="G2705" s="9">
        <v>249.79428034094988</v>
      </c>
      <c r="H2705" s="9">
        <v>48.596907357687549</v>
      </c>
    </row>
    <row r="2706" spans="1:8" x14ac:dyDescent="0.25">
      <c r="A2706" s="16"/>
      <c r="B2706" s="5">
        <f>DATE(YEAR(siječanj!B2706),MONTH(siječanj!B2706)+3,DAY(siječanj!B2706))</f>
        <v>44680</v>
      </c>
      <c r="C2706" s="8">
        <v>28.15625</v>
      </c>
      <c r="D2706">
        <v>0.90288260705023693</v>
      </c>
      <c r="E2706" s="6">
        <v>54.493386086290741</v>
      </c>
      <c r="F2706" s="9">
        <v>79.299733610622127</v>
      </c>
      <c r="G2706" s="9">
        <v>249.67833635639735</v>
      </c>
      <c r="H2706" s="9">
        <v>49.201130496585293</v>
      </c>
    </row>
    <row r="2707" spans="1:8" x14ac:dyDescent="0.25">
      <c r="A2707" s="16"/>
      <c r="B2707" s="5">
        <f>DATE(YEAR(siječanj!B2707),MONTH(siječanj!B2707)+3,DAY(siječanj!B2707))</f>
        <v>44680</v>
      </c>
      <c r="C2707" s="8">
        <v>28.1666666666667</v>
      </c>
      <c r="D2707">
        <v>0.90288260705023693</v>
      </c>
      <c r="E2707" s="6">
        <v>57.1954348637233</v>
      </c>
      <c r="F2707" s="9">
        <v>79.48868621381277</v>
      </c>
      <c r="G2707" s="9">
        <v>252.40192457156357</v>
      </c>
      <c r="H2707" s="9">
        <v>51.640763341130508</v>
      </c>
    </row>
    <row r="2708" spans="1:8" x14ac:dyDescent="0.25">
      <c r="A2708" s="16"/>
      <c r="B2708" s="5">
        <f>DATE(YEAR(siječanj!B2708),MONTH(siječanj!B2708)+3,DAY(siječanj!B2708))</f>
        <v>44680</v>
      </c>
      <c r="C2708" s="8">
        <v>28.1770833333333</v>
      </c>
      <c r="D2708">
        <v>0.90288260705023693</v>
      </c>
      <c r="E2708" s="6">
        <v>59.500667076521324</v>
      </c>
      <c r="F2708" s="9">
        <v>79.604024928680502</v>
      </c>
      <c r="G2708" s="9">
        <v>253.80325318908694</v>
      </c>
      <c r="H2708" s="9">
        <v>53.722117411277772</v>
      </c>
    </row>
    <row r="2709" spans="1:8" x14ac:dyDescent="0.25">
      <c r="A2709" s="16"/>
      <c r="B2709" s="5">
        <f>DATE(YEAR(siječanj!B2709),MONTH(siječanj!B2709)+3,DAY(siječanj!B2709))</f>
        <v>44680</v>
      </c>
      <c r="C2709" s="8">
        <v>28.1875</v>
      </c>
      <c r="D2709">
        <v>0.90288260705023693</v>
      </c>
      <c r="E2709" s="6">
        <v>63.319356965891707</v>
      </c>
      <c r="F2709" s="9">
        <v>79.836461076106517</v>
      </c>
      <c r="G2709" s="9">
        <v>262.18265466000577</v>
      </c>
      <c r="H2709" s="9">
        <v>57.169946094108887</v>
      </c>
    </row>
    <row r="2710" spans="1:8" x14ac:dyDescent="0.25">
      <c r="A2710" s="16"/>
      <c r="B2710" s="5">
        <f>DATE(YEAR(siječanj!B2710),MONTH(siječanj!B2710)+3,DAY(siječanj!B2710))</f>
        <v>44680</v>
      </c>
      <c r="C2710" s="8">
        <v>28.1979166666667</v>
      </c>
      <c r="D2710">
        <v>0.90288260705023693</v>
      </c>
      <c r="E2710" s="6">
        <v>67.92500016936232</v>
      </c>
      <c r="F2710" s="9">
        <v>80.758649977852357</v>
      </c>
      <c r="G2710" s="9">
        <v>264.79565600968618</v>
      </c>
      <c r="H2710" s="9">
        <v>61.328301236801636</v>
      </c>
    </row>
    <row r="2711" spans="1:8" x14ac:dyDescent="0.25">
      <c r="A2711" s="16"/>
      <c r="B2711" s="5">
        <f>DATE(YEAR(siječanj!B2711),MONTH(siječanj!B2711)+3,DAY(siječanj!B2711))</f>
        <v>44680</v>
      </c>
      <c r="C2711" s="8">
        <v>28.2083333333333</v>
      </c>
      <c r="D2711">
        <v>0.90288260705023693</v>
      </c>
      <c r="E2711" s="6">
        <v>74.059924904066548</v>
      </c>
      <c r="F2711" s="9">
        <v>82.56816891648694</v>
      </c>
      <c r="G2711" s="9">
        <v>272.18835622860161</v>
      </c>
      <c r="H2711" s="9">
        <v>66.867418075328374</v>
      </c>
    </row>
    <row r="2712" spans="1:8" x14ac:dyDescent="0.25">
      <c r="A2712" s="16"/>
      <c r="B2712" s="5">
        <f>DATE(YEAR(siječanj!B2712),MONTH(siječanj!B2712)+3,DAY(siječanj!B2712))</f>
        <v>44680</v>
      </c>
      <c r="C2712" s="8">
        <v>28.21875</v>
      </c>
      <c r="D2712">
        <v>0.90288260705023693</v>
      </c>
      <c r="E2712" s="6">
        <v>80.311296648536825</v>
      </c>
      <c r="F2712" s="9">
        <v>84.308102083426334</v>
      </c>
      <c r="G2712" s="9">
        <v>272.34045523770601</v>
      </c>
      <c r="H2712" s="9">
        <v>72.511672893615881</v>
      </c>
    </row>
    <row r="2713" spans="1:8" x14ac:dyDescent="0.25">
      <c r="A2713" s="16"/>
      <c r="B2713" s="5">
        <f>DATE(YEAR(siječanj!B2713),MONTH(siječanj!B2713)+3,DAY(siječanj!B2713))</f>
        <v>44680</v>
      </c>
      <c r="C2713" s="8">
        <v>28.2291666666667</v>
      </c>
      <c r="D2713">
        <v>0.90288260705023693</v>
      </c>
      <c r="E2713" s="6">
        <v>85.212595143252145</v>
      </c>
      <c r="F2713" s="9">
        <v>86.739952551741794</v>
      </c>
      <c r="G2713" s="9">
        <v>264.22421229597671</v>
      </c>
      <c r="H2713" s="9">
        <v>76.936970056455849</v>
      </c>
    </row>
    <row r="2714" spans="1:8" x14ac:dyDescent="0.25">
      <c r="A2714" s="16"/>
      <c r="B2714" s="5">
        <f>DATE(YEAR(siječanj!B2714),MONTH(siječanj!B2714)+3,DAY(siječanj!B2714))</f>
        <v>44680</v>
      </c>
      <c r="C2714" s="8">
        <v>28.2395833333333</v>
      </c>
      <c r="D2714">
        <v>0.90288260705023693</v>
      </c>
      <c r="E2714" s="6">
        <v>90.805317056745295</v>
      </c>
      <c r="F2714" s="9">
        <v>90.342064537504328</v>
      </c>
      <c r="G2714" s="9">
        <v>225.2595844978913</v>
      </c>
      <c r="H2714" s="9">
        <v>81.98654139821754</v>
      </c>
    </row>
    <row r="2715" spans="1:8" x14ac:dyDescent="0.25">
      <c r="A2715" s="16"/>
      <c r="B2715" s="5">
        <f>DATE(YEAR(siječanj!B2715),MONTH(siječanj!B2715)+3,DAY(siječanj!B2715))</f>
        <v>44680</v>
      </c>
      <c r="C2715" s="8">
        <v>28.25</v>
      </c>
      <c r="D2715">
        <v>0.90288260705023693</v>
      </c>
      <c r="E2715" s="6">
        <v>95.864358671828953</v>
      </c>
      <c r="F2715" s="9">
        <v>94.936346749625898</v>
      </c>
      <c r="G2715" s="9">
        <v>161.65226263333625</v>
      </c>
      <c r="H2715" s="9">
        <v>86.55426208081991</v>
      </c>
    </row>
    <row r="2716" spans="1:8" x14ac:dyDescent="0.25">
      <c r="A2716" s="16"/>
      <c r="B2716" s="5">
        <f>DATE(YEAR(siječanj!B2716),MONTH(siječanj!B2716)+3,DAY(siječanj!B2716))</f>
        <v>44680</v>
      </c>
      <c r="C2716" s="8">
        <v>28.2604166666667</v>
      </c>
      <c r="D2716">
        <v>0.90288260705023693</v>
      </c>
      <c r="E2716" s="6">
        <v>98.925955847725973</v>
      </c>
      <c r="F2716" s="9">
        <v>99.40932439764461</v>
      </c>
      <c r="G2716" s="9">
        <v>94.603354520588667</v>
      </c>
      <c r="H2716" s="9">
        <v>89.318524920731463</v>
      </c>
    </row>
    <row r="2717" spans="1:8" x14ac:dyDescent="0.25">
      <c r="A2717" s="16"/>
      <c r="B2717" s="5">
        <f>DATE(YEAR(siječanj!B2717),MONTH(siječanj!B2717)+3,DAY(siječanj!B2717))</f>
        <v>44680</v>
      </c>
      <c r="C2717" s="8">
        <v>28.2708333333333</v>
      </c>
      <c r="D2717">
        <v>0.90288260705023693</v>
      </c>
      <c r="E2717" s="6">
        <v>101.1020466219903</v>
      </c>
      <c r="F2717" s="9">
        <v>104.45958848272393</v>
      </c>
      <c r="G2717" s="9">
        <v>38.071963785556569</v>
      </c>
      <c r="H2717" s="9">
        <v>91.283279432177196</v>
      </c>
    </row>
    <row r="2718" spans="1:8" x14ac:dyDescent="0.25">
      <c r="A2718" s="16"/>
      <c r="B2718" s="5">
        <f>DATE(YEAR(siječanj!B2718),MONTH(siječanj!B2718)+3,DAY(siječanj!B2718))</f>
        <v>44680</v>
      </c>
      <c r="C2718" s="8">
        <v>28.28125</v>
      </c>
      <c r="D2718">
        <v>0.90288260705023693</v>
      </c>
      <c r="E2718" s="6">
        <v>102.05637259381359</v>
      </c>
      <c r="F2718" s="9">
        <v>112.85317102371506</v>
      </c>
      <c r="G2718" s="9">
        <v>15.365835046771634</v>
      </c>
      <c r="H2718" s="9">
        <v>92.144923753592764</v>
      </c>
    </row>
    <row r="2719" spans="1:8" x14ac:dyDescent="0.25">
      <c r="A2719" s="16"/>
      <c r="B2719" s="5">
        <f>DATE(YEAR(siječanj!B2719),MONTH(siječanj!B2719)+3,DAY(siječanj!B2719))</f>
        <v>44680</v>
      </c>
      <c r="C2719" s="8">
        <v>28.2916666666667</v>
      </c>
      <c r="D2719">
        <v>0.90288260705023693</v>
      </c>
      <c r="E2719" s="6">
        <v>99.990726129774487</v>
      </c>
      <c r="F2719" s="9">
        <v>124.21966125496769</v>
      </c>
      <c r="G2719" s="9">
        <v>7.2785019520511351</v>
      </c>
      <c r="H2719" s="9">
        <v>90.279887488897032</v>
      </c>
    </row>
    <row r="2720" spans="1:8" x14ac:dyDescent="0.25">
      <c r="A2720" s="16"/>
      <c r="B2720" s="5">
        <f>DATE(YEAR(siječanj!B2720),MONTH(siječanj!B2720)+3,DAY(siječanj!B2720))</f>
        <v>44680</v>
      </c>
      <c r="C2720" s="8">
        <v>28.3020833333333</v>
      </c>
      <c r="D2720">
        <v>0.90288260705023693</v>
      </c>
      <c r="E2720" s="6">
        <v>97.337692779670974</v>
      </c>
      <c r="F2720" s="9">
        <v>128.85026634439799</v>
      </c>
      <c r="G2720" s="9">
        <v>4.205331227909868</v>
      </c>
      <c r="H2720" s="9">
        <v>87.884509821164357</v>
      </c>
    </row>
    <row r="2721" spans="1:8" x14ac:dyDescent="0.25">
      <c r="A2721" s="16"/>
      <c r="B2721" s="5">
        <f>DATE(YEAR(siječanj!B2721),MONTH(siječanj!B2721)+3,DAY(siječanj!B2721))</f>
        <v>44680</v>
      </c>
      <c r="C2721" s="8">
        <v>28.3125</v>
      </c>
      <c r="D2721">
        <v>0.90288260705023693</v>
      </c>
      <c r="E2721" s="6">
        <v>97.135901401309155</v>
      </c>
      <c r="F2721" s="9">
        <v>134.20486213076398</v>
      </c>
      <c r="G2721" s="9">
        <v>2.8525426115083983</v>
      </c>
      <c r="H2721" s="9">
        <v>87.702315895388779</v>
      </c>
    </row>
    <row r="2722" spans="1:8" x14ac:dyDescent="0.25">
      <c r="A2722" s="16"/>
      <c r="B2722" s="5">
        <f>DATE(YEAR(siječanj!B2722),MONTH(siječanj!B2722)+3,DAY(siječanj!B2722))</f>
        <v>44680</v>
      </c>
      <c r="C2722" s="8">
        <v>28.3229166666667</v>
      </c>
      <c r="D2722">
        <v>0.90288260705023693</v>
      </c>
      <c r="E2722" s="6">
        <v>96.213311501404945</v>
      </c>
      <c r="F2722" s="9">
        <v>141.24264231169883</v>
      </c>
      <c r="G2722" s="9">
        <v>1.8175024702630642</v>
      </c>
      <c r="H2722" s="9">
        <v>86.869325521325038</v>
      </c>
    </row>
    <row r="2723" spans="1:8" x14ac:dyDescent="0.25">
      <c r="A2723" s="16"/>
      <c r="B2723" s="5">
        <f>DATE(YEAR(siječanj!B2723),MONTH(siječanj!B2723)+3,DAY(siječanj!B2723))</f>
        <v>44680</v>
      </c>
      <c r="C2723" s="8">
        <v>28.3333333333333</v>
      </c>
      <c r="D2723">
        <v>0.90288260705023693</v>
      </c>
      <c r="E2723" s="6">
        <v>97.634989232401111</v>
      </c>
      <c r="F2723" s="9">
        <v>150.2547158711281</v>
      </c>
      <c r="G2723" s="9">
        <v>1.6972598007119455</v>
      </c>
      <c r="H2723" s="9">
        <v>88.152933617472129</v>
      </c>
    </row>
    <row r="2724" spans="1:8" x14ac:dyDescent="0.25">
      <c r="A2724" s="16"/>
      <c r="B2724" s="5">
        <f>DATE(YEAR(siječanj!B2724),MONTH(siječanj!B2724)+3,DAY(siječanj!B2724))</f>
        <v>44680</v>
      </c>
      <c r="C2724" s="8">
        <v>28.34375</v>
      </c>
      <c r="D2724">
        <v>0.90288260705023693</v>
      </c>
      <c r="E2724" s="6">
        <v>98.490077058358636</v>
      </c>
      <c r="F2724" s="9">
        <v>154.28264864673793</v>
      </c>
      <c r="G2724" s="9">
        <v>1.4120606960411028</v>
      </c>
      <c r="H2724" s="9">
        <v>88.92497754302957</v>
      </c>
    </row>
    <row r="2725" spans="1:8" x14ac:dyDescent="0.25">
      <c r="A2725" s="16"/>
      <c r="B2725" s="5">
        <f>DATE(YEAR(siječanj!B2725),MONTH(siječanj!B2725)+3,DAY(siječanj!B2725))</f>
        <v>44680</v>
      </c>
      <c r="C2725" s="8">
        <v>28.3541666666667</v>
      </c>
      <c r="D2725">
        <v>0.90288260705023693</v>
      </c>
      <c r="E2725" s="6">
        <v>97.898947172415149</v>
      </c>
      <c r="F2725" s="9">
        <v>156.51006919806494</v>
      </c>
      <c r="G2725" s="9">
        <v>1.3511839385254127</v>
      </c>
      <c r="H2725" s="9">
        <v>88.391256650503607</v>
      </c>
    </row>
    <row r="2726" spans="1:8" x14ac:dyDescent="0.25">
      <c r="A2726" s="16"/>
      <c r="B2726" s="5">
        <f>DATE(YEAR(siječanj!B2726),MONTH(siječanj!B2726)+3,DAY(siječanj!B2726))</f>
        <v>44680</v>
      </c>
      <c r="C2726" s="8">
        <v>28.3645833333333</v>
      </c>
      <c r="D2726">
        <v>0.90288260705023693</v>
      </c>
      <c r="E2726" s="6">
        <v>98.151997792357122</v>
      </c>
      <c r="F2726" s="9">
        <v>159.07280692768865</v>
      </c>
      <c r="G2726" s="9">
        <v>1.3299063664714399</v>
      </c>
      <c r="H2726" s="9">
        <v>88.619731653952499</v>
      </c>
    </row>
    <row r="2727" spans="1:8" x14ac:dyDescent="0.25">
      <c r="A2727" s="16"/>
      <c r="B2727" s="5">
        <f>DATE(YEAR(siječanj!B2727),MONTH(siječanj!B2727)+3,DAY(siječanj!B2727))</f>
        <v>44680</v>
      </c>
      <c r="C2727" s="8">
        <v>28.375</v>
      </c>
      <c r="D2727">
        <v>0.90288260705023693</v>
      </c>
      <c r="E2727" s="6">
        <v>98.471590411740991</v>
      </c>
      <c r="F2727" s="9">
        <v>161.92135294110477</v>
      </c>
      <c r="G2727" s="9">
        <v>1.2866915374486667</v>
      </c>
      <c r="H2727" s="9">
        <v>88.908286271335825</v>
      </c>
    </row>
    <row r="2728" spans="1:8" x14ac:dyDescent="0.25">
      <c r="A2728" s="16"/>
      <c r="B2728" s="5">
        <f>DATE(YEAR(siječanj!B2728),MONTH(siječanj!B2728)+3,DAY(siječanj!B2728))</f>
        <v>44680</v>
      </c>
      <c r="C2728" s="8">
        <v>28.3854166666667</v>
      </c>
      <c r="D2728">
        <v>0.90288260705023693</v>
      </c>
      <c r="E2728" s="6">
        <v>99.546018030612814</v>
      </c>
      <c r="F2728" s="9">
        <v>163.3348987012038</v>
      </c>
      <c r="G2728" s="9">
        <v>1.2129826018594243</v>
      </c>
      <c r="H2728" s="9">
        <v>89.878368280949587</v>
      </c>
    </row>
    <row r="2729" spans="1:8" x14ac:dyDescent="0.25">
      <c r="A2729" s="16"/>
      <c r="B2729" s="5">
        <f>DATE(YEAR(siječanj!B2729),MONTH(siječanj!B2729)+3,DAY(siječanj!B2729))</f>
        <v>44680</v>
      </c>
      <c r="C2729" s="8">
        <v>28.3958333333333</v>
      </c>
      <c r="D2729">
        <v>0.90288260705023693</v>
      </c>
      <c r="E2729" s="6">
        <v>98.970311885550359</v>
      </c>
      <c r="F2729" s="9">
        <v>163.75383545525946</v>
      </c>
      <c r="G2729" s="9">
        <v>1.2323182720420818</v>
      </c>
      <c r="H2729" s="9">
        <v>89.35857321580076</v>
      </c>
    </row>
    <row r="2730" spans="1:8" x14ac:dyDescent="0.25">
      <c r="A2730" s="16"/>
      <c r="B2730" s="5">
        <f>DATE(YEAR(siječanj!B2730),MONTH(siječanj!B2730)+3,DAY(siječanj!B2730))</f>
        <v>44680</v>
      </c>
      <c r="C2730" s="8">
        <v>28.40625</v>
      </c>
      <c r="D2730">
        <v>0.90288260705023693</v>
      </c>
      <c r="E2730" s="6">
        <v>98.798642224252589</v>
      </c>
      <c r="F2730" s="9">
        <v>163.93700811858466</v>
      </c>
      <c r="G2730" s="9">
        <v>1.3194104721459676</v>
      </c>
      <c r="H2730" s="9">
        <v>89.203575664456793</v>
      </c>
    </row>
    <row r="2731" spans="1:8" x14ac:dyDescent="0.25">
      <c r="A2731" s="16"/>
      <c r="B2731" s="5">
        <f>DATE(YEAR(siječanj!B2731),MONTH(siječanj!B2731)+3,DAY(siječanj!B2731))</f>
        <v>44680</v>
      </c>
      <c r="C2731" s="8">
        <v>28.4166666666667</v>
      </c>
      <c r="D2731">
        <v>0.90288260705023693</v>
      </c>
      <c r="E2731" s="6">
        <v>99.586689646009802</v>
      </c>
      <c r="F2731" s="9">
        <v>163.57739607304029</v>
      </c>
      <c r="G2731" s="9">
        <v>1.3685991399164754</v>
      </c>
      <c r="H2731" s="9">
        <v>89.915089975092172</v>
      </c>
    </row>
    <row r="2732" spans="1:8" x14ac:dyDescent="0.25">
      <c r="A2732" s="16"/>
      <c r="B2732" s="5">
        <f>DATE(YEAR(siječanj!B2732),MONTH(siječanj!B2732)+3,DAY(siječanj!B2732))</f>
        <v>44680</v>
      </c>
      <c r="C2732" s="8">
        <v>28.4270833333333</v>
      </c>
      <c r="D2732">
        <v>0.90288260705023693</v>
      </c>
      <c r="E2732" s="6">
        <v>99.629197019172423</v>
      </c>
      <c r="F2732" s="9">
        <v>162.90042042562308</v>
      </c>
      <c r="G2732" s="9">
        <v>1.3763396000349915</v>
      </c>
      <c r="H2732" s="9">
        <v>89.953469142992091</v>
      </c>
    </row>
    <row r="2733" spans="1:8" x14ac:dyDescent="0.25">
      <c r="A2733" s="16"/>
      <c r="B2733" s="5">
        <f>DATE(YEAR(siječanj!B2733),MONTH(siječanj!B2733)+3,DAY(siječanj!B2733))</f>
        <v>44680</v>
      </c>
      <c r="C2733" s="8">
        <v>28.4375</v>
      </c>
      <c r="D2733">
        <v>0.90288260705023693</v>
      </c>
      <c r="E2733" s="6">
        <v>99.683741562237969</v>
      </c>
      <c r="F2733" s="9">
        <v>162.27895867079567</v>
      </c>
      <c r="G2733" s="9">
        <v>1.3589796500951756</v>
      </c>
      <c r="H2733" s="9">
        <v>90.002716462235469</v>
      </c>
    </row>
    <row r="2734" spans="1:8" x14ac:dyDescent="0.25">
      <c r="A2734" s="16"/>
      <c r="B2734" s="5">
        <f>DATE(YEAR(siječanj!B2734),MONTH(siječanj!B2734)+3,DAY(siječanj!B2734))</f>
        <v>44680</v>
      </c>
      <c r="C2734" s="8">
        <v>28.4479166666667</v>
      </c>
      <c r="D2734">
        <v>0.90288260705023693</v>
      </c>
      <c r="E2734" s="6">
        <v>101.4297725716154</v>
      </c>
      <c r="F2734" s="9">
        <v>161.94624924147112</v>
      </c>
      <c r="G2734" s="9">
        <v>1.2539664111062134</v>
      </c>
      <c r="H2734" s="9">
        <v>91.579177491972729</v>
      </c>
    </row>
    <row r="2735" spans="1:8" x14ac:dyDescent="0.25">
      <c r="A2735" s="16"/>
      <c r="B2735" s="5">
        <f>DATE(YEAR(siječanj!B2735),MONTH(siječanj!B2735)+3,DAY(siječanj!B2735))</f>
        <v>44680</v>
      </c>
      <c r="C2735" s="8">
        <v>28.4583333333333</v>
      </c>
      <c r="D2735">
        <v>0.90288260705023693</v>
      </c>
      <c r="E2735" s="6">
        <v>102.04585645197825</v>
      </c>
      <c r="F2735" s="9">
        <v>161.8681884813104</v>
      </c>
      <c r="G2735" s="9">
        <v>1.248539372583926</v>
      </c>
      <c r="H2735" s="9">
        <v>92.13542891203636</v>
      </c>
    </row>
    <row r="2736" spans="1:8" x14ac:dyDescent="0.25">
      <c r="A2736" s="16"/>
      <c r="B2736" s="5">
        <f>DATE(YEAR(siječanj!B2736),MONTH(siječanj!B2736)+3,DAY(siječanj!B2736))</f>
        <v>44680</v>
      </c>
      <c r="C2736" s="8">
        <v>28.46875</v>
      </c>
      <c r="D2736">
        <v>0.90288260705023693</v>
      </c>
      <c r="E2736" s="6">
        <v>103.0204025658539</v>
      </c>
      <c r="F2736" s="9">
        <v>161.67854496764934</v>
      </c>
      <c r="G2736" s="9">
        <v>1.2665952065962309</v>
      </c>
      <c r="H2736" s="9">
        <v>93.015329648023084</v>
      </c>
    </row>
    <row r="2737" spans="1:8" x14ac:dyDescent="0.25">
      <c r="A2737" s="16"/>
      <c r="B2737" s="5">
        <f>DATE(YEAR(siječanj!B2737),MONTH(siječanj!B2737)+3,DAY(siječanj!B2737))</f>
        <v>44680</v>
      </c>
      <c r="C2737" s="8">
        <v>28.4791666666667</v>
      </c>
      <c r="D2737">
        <v>0.90288260705023693</v>
      </c>
      <c r="E2737" s="6">
        <v>103.5561519389976</v>
      </c>
      <c r="F2737" s="9">
        <v>161.17755940893011</v>
      </c>
      <c r="G2737" s="9">
        <v>1.3201306484431912</v>
      </c>
      <c r="H2737" s="9">
        <v>93.499048438772604</v>
      </c>
    </row>
    <row r="2738" spans="1:8" x14ac:dyDescent="0.25">
      <c r="A2738" s="16"/>
      <c r="B2738" s="5">
        <f>DATE(YEAR(siječanj!B2738),MONTH(siječanj!B2738)+3,DAY(siječanj!B2738))</f>
        <v>44680</v>
      </c>
      <c r="C2738" s="8">
        <v>28.4895833333333</v>
      </c>
      <c r="D2738">
        <v>0.90288260705023693</v>
      </c>
      <c r="E2738" s="6">
        <v>103.39816755895535</v>
      </c>
      <c r="F2738" s="9">
        <v>160.65049324945505</v>
      </c>
      <c r="G2738" s="9">
        <v>1.3031712730260436</v>
      </c>
      <c r="H2738" s="9">
        <v>93.35640708984684</v>
      </c>
    </row>
    <row r="2739" spans="1:8" x14ac:dyDescent="0.25">
      <c r="A2739" s="16"/>
      <c r="B2739" s="5">
        <f>DATE(YEAR(siječanj!B2739),MONTH(siječanj!B2739)+3,DAY(siječanj!B2739))</f>
        <v>44680</v>
      </c>
      <c r="C2739" s="8">
        <v>28.5</v>
      </c>
      <c r="D2739">
        <v>0.90288260705023693</v>
      </c>
      <c r="E2739" s="6">
        <v>101.83305846972796</v>
      </c>
      <c r="F2739" s="9">
        <v>159.55236378466515</v>
      </c>
      <c r="G2739" s="9">
        <v>1.3363750874942641</v>
      </c>
      <c r="H2739" s="9">
        <v>91.943297315047189</v>
      </c>
    </row>
    <row r="2740" spans="1:8" x14ac:dyDescent="0.25">
      <c r="A2740" s="16"/>
      <c r="B2740" s="5">
        <f>DATE(YEAR(siječanj!B2740),MONTH(siječanj!B2740)+3,DAY(siječanj!B2740))</f>
        <v>44680</v>
      </c>
      <c r="C2740" s="8">
        <v>28.5104166666667</v>
      </c>
      <c r="D2740">
        <v>0.90288260705023693</v>
      </c>
      <c r="E2740" s="6">
        <v>100.94243498019691</v>
      </c>
      <c r="F2740" s="9">
        <v>158.89671036134359</v>
      </c>
      <c r="G2740" s="9">
        <v>1.2642008122518897</v>
      </c>
      <c r="H2740" s="9">
        <v>91.139168856919213</v>
      </c>
    </row>
    <row r="2741" spans="1:8" x14ac:dyDescent="0.25">
      <c r="A2741" s="16"/>
      <c r="B2741" s="5">
        <f>DATE(YEAR(siječanj!B2741),MONTH(siječanj!B2741)+3,DAY(siječanj!B2741))</f>
        <v>44680</v>
      </c>
      <c r="C2741" s="8">
        <v>28.5208333333333</v>
      </c>
      <c r="D2741">
        <v>0.90288260705023693</v>
      </c>
      <c r="E2741" s="6">
        <v>100.96378596491832</v>
      </c>
      <c r="F2741" s="9">
        <v>158.30597066926794</v>
      </c>
      <c r="G2741" s="9">
        <v>1.221660909578512</v>
      </c>
      <c r="H2741" s="9">
        <v>91.158446289667566</v>
      </c>
    </row>
    <row r="2742" spans="1:8" x14ac:dyDescent="0.25">
      <c r="A2742" s="16"/>
      <c r="B2742" s="5">
        <f>DATE(YEAR(siječanj!B2742),MONTH(siječanj!B2742)+3,DAY(siječanj!B2742))</f>
        <v>44680</v>
      </c>
      <c r="C2742" s="8">
        <v>28.53125</v>
      </c>
      <c r="D2742">
        <v>0.90288260705023693</v>
      </c>
      <c r="E2742" s="6">
        <v>100.11995791658113</v>
      </c>
      <c r="F2742" s="9">
        <v>157.74889527524775</v>
      </c>
      <c r="G2742" s="9">
        <v>1.273693605021373</v>
      </c>
      <c r="H2742" s="9">
        <v>90.396568621482771</v>
      </c>
    </row>
    <row r="2743" spans="1:8" x14ac:dyDescent="0.25">
      <c r="A2743" s="16"/>
      <c r="B2743" s="5">
        <f>DATE(YEAR(siječanj!B2743),MONTH(siječanj!B2743)+3,DAY(siječanj!B2743))</f>
        <v>44680</v>
      </c>
      <c r="C2743" s="8">
        <v>28.5416666666667</v>
      </c>
      <c r="D2743">
        <v>0.90288260705023693</v>
      </c>
      <c r="E2743" s="6">
        <v>97.986858027665392</v>
      </c>
      <c r="F2743" s="9">
        <v>157.06187419944428</v>
      </c>
      <c r="G2743" s="9">
        <v>1.237009416475201</v>
      </c>
      <c r="H2743" s="9">
        <v>88.470629832679961</v>
      </c>
    </row>
    <row r="2744" spans="1:8" x14ac:dyDescent="0.25">
      <c r="A2744" s="16"/>
      <c r="B2744" s="5">
        <f>DATE(YEAR(siječanj!B2744),MONTH(siječanj!B2744)+3,DAY(siječanj!B2744))</f>
        <v>44680</v>
      </c>
      <c r="C2744" s="8">
        <v>28.5520833333333</v>
      </c>
      <c r="D2744">
        <v>0.90288260705023693</v>
      </c>
      <c r="E2744" s="6">
        <v>96.871825313553586</v>
      </c>
      <c r="F2744" s="9">
        <v>156.2950010100395</v>
      </c>
      <c r="G2744" s="9">
        <v>1.2080694989065621</v>
      </c>
      <c r="H2744" s="9">
        <v>87.463886188816403</v>
      </c>
    </row>
    <row r="2745" spans="1:8" x14ac:dyDescent="0.25">
      <c r="A2745" s="16"/>
      <c r="B2745" s="5">
        <f>DATE(YEAR(siječanj!B2745),MONTH(siječanj!B2745)+3,DAY(siječanj!B2745))</f>
        <v>44680</v>
      </c>
      <c r="C2745" s="8">
        <v>28.5625</v>
      </c>
      <c r="D2745">
        <v>0.90288260705023693</v>
      </c>
      <c r="E2745" s="6">
        <v>96.862063728723044</v>
      </c>
      <c r="F2745" s="9">
        <v>155.64993262896701</v>
      </c>
      <c r="G2745" s="9">
        <v>1.1930272577793695</v>
      </c>
      <c r="H2745" s="9">
        <v>87.455072623655653</v>
      </c>
    </row>
    <row r="2746" spans="1:8" x14ac:dyDescent="0.25">
      <c r="A2746" s="16"/>
      <c r="B2746" s="5">
        <f>DATE(YEAR(siječanj!B2746),MONTH(siječanj!B2746)+3,DAY(siječanj!B2746))</f>
        <v>44680</v>
      </c>
      <c r="C2746" s="8">
        <v>28.5729166666667</v>
      </c>
      <c r="D2746">
        <v>0.90288260705023693</v>
      </c>
      <c r="E2746" s="6">
        <v>97.202789901270364</v>
      </c>
      <c r="F2746" s="9">
        <v>154.58111693209236</v>
      </c>
      <c r="G2746" s="9">
        <v>1.1399514517645908</v>
      </c>
      <c r="H2746" s="9">
        <v>87.762708358615427</v>
      </c>
    </row>
    <row r="2747" spans="1:8" x14ac:dyDescent="0.25">
      <c r="A2747" s="16"/>
      <c r="B2747" s="5">
        <f>DATE(YEAR(siječanj!B2747),MONTH(siječanj!B2747)+3,DAY(siječanj!B2747))</f>
        <v>44680</v>
      </c>
      <c r="C2747" s="8">
        <v>28.5833333333333</v>
      </c>
      <c r="D2747">
        <v>0.90288260705023693</v>
      </c>
      <c r="E2747" s="6">
        <v>99.735867551535478</v>
      </c>
      <c r="F2747" s="9">
        <v>153.10572993805485</v>
      </c>
      <c r="G2747" s="9">
        <v>1.0590536188553006</v>
      </c>
      <c r="H2747" s="9">
        <v>90.049780111347488</v>
      </c>
    </row>
    <row r="2748" spans="1:8" x14ac:dyDescent="0.25">
      <c r="A2748" s="16"/>
      <c r="B2748" s="5">
        <f>DATE(YEAR(siječanj!B2748),MONTH(siječanj!B2748)+3,DAY(siječanj!B2748))</f>
        <v>44680</v>
      </c>
      <c r="C2748" s="8">
        <v>28.59375</v>
      </c>
      <c r="D2748">
        <v>0.90288260705023693</v>
      </c>
      <c r="E2748" s="6">
        <v>101.30418747938592</v>
      </c>
      <c r="F2748" s="9">
        <v>151.87860726966119</v>
      </c>
      <c r="G2748" s="9">
        <v>1.0670312799288781</v>
      </c>
      <c r="H2748" s="9">
        <v>91.465788896493933</v>
      </c>
    </row>
    <row r="2749" spans="1:8" x14ac:dyDescent="0.25">
      <c r="A2749" s="16"/>
      <c r="B2749" s="5">
        <f>DATE(YEAR(siječanj!B2749),MONTH(siječanj!B2749)+3,DAY(siječanj!B2749))</f>
        <v>44680</v>
      </c>
      <c r="C2749" s="8">
        <v>28.6041666666667</v>
      </c>
      <c r="D2749">
        <v>0.90288260705023693</v>
      </c>
      <c r="E2749" s="6">
        <v>101.24386461820467</v>
      </c>
      <c r="F2749" s="9">
        <v>150.72378663680752</v>
      </c>
      <c r="G2749" s="9">
        <v>1.0567059035309192</v>
      </c>
      <c r="H2749" s="9">
        <v>91.411324434325877</v>
      </c>
    </row>
    <row r="2750" spans="1:8" x14ac:dyDescent="0.25">
      <c r="A2750" s="16"/>
      <c r="B2750" s="5">
        <f>DATE(YEAR(siječanj!B2750),MONTH(siječanj!B2750)+3,DAY(siječanj!B2750))</f>
        <v>44680</v>
      </c>
      <c r="C2750" s="8">
        <v>28.6145833333333</v>
      </c>
      <c r="D2750">
        <v>0.90288260705023693</v>
      </c>
      <c r="E2750" s="6">
        <v>103.26446601473343</v>
      </c>
      <c r="F2750" s="9">
        <v>149.16793214657494</v>
      </c>
      <c r="G2750" s="9">
        <v>1.1082684832793004</v>
      </c>
      <c r="H2750" s="9">
        <v>93.235690291033109</v>
      </c>
    </row>
    <row r="2751" spans="1:8" x14ac:dyDescent="0.25">
      <c r="A2751" s="16"/>
      <c r="B2751" s="5">
        <f>DATE(YEAR(siječanj!B2751),MONTH(siječanj!B2751)+3,DAY(siječanj!B2751))</f>
        <v>44680</v>
      </c>
      <c r="C2751" s="8">
        <v>28.625</v>
      </c>
      <c r="D2751">
        <v>0.90288260705023693</v>
      </c>
      <c r="E2751" s="6">
        <v>103.92058410839182</v>
      </c>
      <c r="F2751" s="9">
        <v>145.42818107262136</v>
      </c>
      <c r="G2751" s="9">
        <v>1.1610018253676717</v>
      </c>
      <c r="H2751" s="9">
        <v>93.828087905968232</v>
      </c>
    </row>
    <row r="2752" spans="1:8" x14ac:dyDescent="0.25">
      <c r="A2752" s="16"/>
      <c r="B2752" s="5">
        <f>DATE(YEAR(siječanj!B2752),MONTH(siječanj!B2752)+3,DAY(siječanj!B2752))</f>
        <v>44680</v>
      </c>
      <c r="C2752" s="8">
        <v>28.6354166666667</v>
      </c>
      <c r="D2752">
        <v>0.90288260705023693</v>
      </c>
      <c r="E2752" s="6">
        <v>104.77658733113675</v>
      </c>
      <c r="F2752" s="9">
        <v>143.52624763504139</v>
      </c>
      <c r="G2752" s="9">
        <v>1.1408164246924617</v>
      </c>
      <c r="H2752" s="9">
        <v>94.600958327363571</v>
      </c>
    </row>
    <row r="2753" spans="1:8" x14ac:dyDescent="0.25">
      <c r="A2753" s="16"/>
      <c r="B2753" s="5">
        <f>DATE(YEAR(siječanj!B2753),MONTH(siječanj!B2753)+3,DAY(siječanj!B2753))</f>
        <v>44680</v>
      </c>
      <c r="C2753" s="8">
        <v>28.6458333333333</v>
      </c>
      <c r="D2753">
        <v>0.90288260705023693</v>
      </c>
      <c r="E2753" s="6">
        <v>106.5360434981707</v>
      </c>
      <c r="F2753" s="9">
        <v>141.93266282568896</v>
      </c>
      <c r="G2753" s="9">
        <v>1.1284719835333414</v>
      </c>
      <c r="H2753" s="9">
        <v>96.189540698445811</v>
      </c>
    </row>
    <row r="2754" spans="1:8" x14ac:dyDescent="0.25">
      <c r="A2754" s="16"/>
      <c r="B2754" s="5">
        <f>DATE(YEAR(siječanj!B2754),MONTH(siječanj!B2754)+3,DAY(siječanj!B2754))</f>
        <v>44680</v>
      </c>
      <c r="C2754" s="8">
        <v>28.65625</v>
      </c>
      <c r="D2754">
        <v>0.90288260705023693</v>
      </c>
      <c r="E2754" s="6">
        <v>106.34617412048475</v>
      </c>
      <c r="F2754" s="9">
        <v>140.47111461402653</v>
      </c>
      <c r="G2754" s="9">
        <v>1.1131349092137046</v>
      </c>
      <c r="H2754" s="9">
        <v>96.018110939721709</v>
      </c>
    </row>
    <row r="2755" spans="1:8" x14ac:dyDescent="0.25">
      <c r="A2755" s="16"/>
      <c r="B2755" s="5">
        <f>DATE(YEAR(siječanj!B2755),MONTH(siječanj!B2755)+3,DAY(siječanj!B2755))</f>
        <v>44680</v>
      </c>
      <c r="C2755" s="8">
        <v>28.6666666666667</v>
      </c>
      <c r="D2755">
        <v>0.90288260705023693</v>
      </c>
      <c r="E2755" s="6">
        <v>106.45190840645894</v>
      </c>
      <c r="F2755" s="9">
        <v>137.74251140492387</v>
      </c>
      <c r="G2755" s="9">
        <v>1.0903350601031685</v>
      </c>
      <c r="H2755" s="9">
        <v>96.113576587496681</v>
      </c>
    </row>
    <row r="2756" spans="1:8" x14ac:dyDescent="0.25">
      <c r="A2756" s="16"/>
      <c r="B2756" s="5">
        <f>DATE(YEAR(siječanj!B2756),MONTH(siječanj!B2756)+3,DAY(siječanj!B2756))</f>
        <v>44680</v>
      </c>
      <c r="C2756" s="8">
        <v>28.6770833333333</v>
      </c>
      <c r="D2756">
        <v>0.90288260705023693</v>
      </c>
      <c r="E2756" s="6">
        <v>107.13091241264063</v>
      </c>
      <c r="F2756" s="9">
        <v>136.04533036809406</v>
      </c>
      <c r="G2756" s="9">
        <v>1.1308773330966067</v>
      </c>
      <c r="H2756" s="9">
        <v>96.726637494795554</v>
      </c>
    </row>
    <row r="2757" spans="1:8" x14ac:dyDescent="0.25">
      <c r="A2757" s="16"/>
      <c r="B2757" s="5">
        <f>DATE(YEAR(siječanj!B2757),MONTH(siječanj!B2757)+3,DAY(siječanj!B2757))</f>
        <v>44680</v>
      </c>
      <c r="C2757" s="8">
        <v>28.6875</v>
      </c>
      <c r="D2757">
        <v>0.90288260705023693</v>
      </c>
      <c r="E2757" s="6">
        <v>109.69207447605685</v>
      </c>
      <c r="F2757" s="9">
        <v>135.08984271478616</v>
      </c>
      <c r="G2757" s="9">
        <v>1.1582864011773946</v>
      </c>
      <c r="H2757" s="9">
        <v>99.039066175690962</v>
      </c>
    </row>
    <row r="2758" spans="1:8" x14ac:dyDescent="0.25">
      <c r="A2758" s="16"/>
      <c r="B2758" s="5">
        <f>DATE(YEAR(siječanj!B2758),MONTH(siječanj!B2758)+3,DAY(siječanj!B2758))</f>
        <v>44680</v>
      </c>
      <c r="C2758" s="8">
        <v>28.6979166666667</v>
      </c>
      <c r="D2758">
        <v>0.90288260705023693</v>
      </c>
      <c r="E2758" s="6">
        <v>110.76628069201804</v>
      </c>
      <c r="F2758" s="9">
        <v>134.66755698282208</v>
      </c>
      <c r="G2758" s="9">
        <v>1.1414494355956692</v>
      </c>
      <c r="H2758" s="9">
        <v>100.00894828446758</v>
      </c>
    </row>
    <row r="2759" spans="1:8" x14ac:dyDescent="0.25">
      <c r="A2759" s="16"/>
      <c r="B2759" s="5">
        <f>DATE(YEAR(siječanj!B2759),MONTH(siječanj!B2759)+3,DAY(siječanj!B2759))</f>
        <v>44680</v>
      </c>
      <c r="C2759" s="8">
        <v>28.7083333333333</v>
      </c>
      <c r="D2759">
        <v>0.90288260705023693</v>
      </c>
      <c r="E2759" s="6">
        <v>112.34274487132954</v>
      </c>
      <c r="F2759" s="9">
        <v>133.67894313998244</v>
      </c>
      <c r="G2759" s="9">
        <v>1.1524340205510784</v>
      </c>
      <c r="H2759" s="9">
        <v>101.43231037260566</v>
      </c>
    </row>
    <row r="2760" spans="1:8" x14ac:dyDescent="0.25">
      <c r="A2760" s="16"/>
      <c r="B2760" s="5">
        <f>DATE(YEAR(siječanj!B2760),MONTH(siječanj!B2760)+3,DAY(siječanj!B2760))</f>
        <v>44680</v>
      </c>
      <c r="C2760" s="8">
        <v>28.71875</v>
      </c>
      <c r="D2760">
        <v>0.90288260705023693</v>
      </c>
      <c r="E2760" s="6">
        <v>115.4987976916553</v>
      </c>
      <c r="F2760" s="9">
        <v>133.41930336874501</v>
      </c>
      <c r="G2760" s="9">
        <v>1.1945566781950885</v>
      </c>
      <c r="H2760" s="9">
        <v>104.28185557100963</v>
      </c>
    </row>
    <row r="2761" spans="1:8" x14ac:dyDescent="0.25">
      <c r="A2761" s="16"/>
      <c r="B2761" s="5">
        <f>DATE(YEAR(siječanj!B2761),MONTH(siječanj!B2761)+3,DAY(siječanj!B2761))</f>
        <v>44680</v>
      </c>
      <c r="C2761" s="8">
        <v>28.7291666666667</v>
      </c>
      <c r="D2761">
        <v>0.90288260705023693</v>
      </c>
      <c r="E2761" s="6">
        <v>119.65827630237735</v>
      </c>
      <c r="F2761" s="9">
        <v>133.33643877068548</v>
      </c>
      <c r="G2761" s="9">
        <v>1.2683846901188636</v>
      </c>
      <c r="H2761" s="9">
        <v>108.03737646302804</v>
      </c>
    </row>
    <row r="2762" spans="1:8" x14ac:dyDescent="0.25">
      <c r="A2762" s="16"/>
      <c r="B2762" s="5">
        <f>DATE(YEAR(siječanj!B2762),MONTH(siječanj!B2762)+3,DAY(siječanj!B2762))</f>
        <v>44680</v>
      </c>
      <c r="C2762" s="8">
        <v>28.7395833333333</v>
      </c>
      <c r="D2762">
        <v>0.90288260705023693</v>
      </c>
      <c r="E2762" s="6">
        <v>124.17479738803738</v>
      </c>
      <c r="F2762" s="9">
        <v>133.61704962060176</v>
      </c>
      <c r="G2762" s="9">
        <v>1.3239625352362145</v>
      </c>
      <c r="H2762" s="9">
        <v>112.11526479564614</v>
      </c>
    </row>
    <row r="2763" spans="1:8" x14ac:dyDescent="0.25">
      <c r="A2763" s="16"/>
      <c r="B2763" s="5">
        <f>DATE(YEAR(siječanj!B2763),MONTH(siječanj!B2763)+3,DAY(siječanj!B2763))</f>
        <v>44680</v>
      </c>
      <c r="C2763" s="8">
        <v>28.75</v>
      </c>
      <c r="D2763">
        <v>0.90288260705023693</v>
      </c>
      <c r="E2763" s="6">
        <v>128.98359017247847</v>
      </c>
      <c r="F2763" s="9">
        <v>133.69998908418884</v>
      </c>
      <c r="G2763" s="9">
        <v>1.4283927758428185</v>
      </c>
      <c r="H2763" s="9">
        <v>116.45704016162668</v>
      </c>
    </row>
    <row r="2764" spans="1:8" x14ac:dyDescent="0.25">
      <c r="A2764" s="16"/>
      <c r="B2764" s="5">
        <f>DATE(YEAR(siječanj!B2764),MONTH(siječanj!B2764)+3,DAY(siječanj!B2764))</f>
        <v>44680</v>
      </c>
      <c r="C2764" s="8">
        <v>28.7604166666667</v>
      </c>
      <c r="D2764">
        <v>0.90288260705023693</v>
      </c>
      <c r="E2764" s="6">
        <v>133.33021579864018</v>
      </c>
      <c r="F2764" s="9">
        <v>133.71809540234594</v>
      </c>
      <c r="G2764" s="9">
        <v>1.6549475728468372</v>
      </c>
      <c r="H2764" s="9">
        <v>120.38153283884694</v>
      </c>
    </row>
    <row r="2765" spans="1:8" x14ac:dyDescent="0.25">
      <c r="A2765" s="16"/>
      <c r="B2765" s="5">
        <f>DATE(YEAR(siječanj!B2765),MONTH(siječanj!B2765)+3,DAY(siječanj!B2765))</f>
        <v>44680</v>
      </c>
      <c r="C2765" s="8">
        <v>28.7708333333333</v>
      </c>
      <c r="D2765">
        <v>0.90288260705023693</v>
      </c>
      <c r="E2765" s="6">
        <v>138.26188819131329</v>
      </c>
      <c r="F2765" s="9">
        <v>133.79188882743659</v>
      </c>
      <c r="G2765" s="9">
        <v>2.2020520045184022</v>
      </c>
      <c r="H2765" s="9">
        <v>124.83425406586132</v>
      </c>
    </row>
    <row r="2766" spans="1:8" x14ac:dyDescent="0.25">
      <c r="A2766" s="16"/>
      <c r="B2766" s="5">
        <f>DATE(YEAR(siječanj!B2766),MONTH(siječanj!B2766)+3,DAY(siječanj!B2766))</f>
        <v>44680</v>
      </c>
      <c r="C2766" s="8">
        <v>28.78125</v>
      </c>
      <c r="D2766">
        <v>0.90288260705023693</v>
      </c>
      <c r="E2766" s="6">
        <v>143.94233033512916</v>
      </c>
      <c r="F2766" s="9">
        <v>133.88184256874786</v>
      </c>
      <c r="G2766" s="9">
        <v>4.3957705470310104</v>
      </c>
      <c r="H2766" s="9">
        <v>129.96302647786783</v>
      </c>
    </row>
    <row r="2767" spans="1:8" x14ac:dyDescent="0.25">
      <c r="A2767" s="16"/>
      <c r="B2767" s="5">
        <f>DATE(YEAR(siječanj!B2767),MONTH(siječanj!B2767)+3,DAY(siječanj!B2767))</f>
        <v>44680</v>
      </c>
      <c r="C2767" s="8">
        <v>28.7916666666667</v>
      </c>
      <c r="D2767">
        <v>0.90288260705023693</v>
      </c>
      <c r="E2767" s="6">
        <v>149.55312388888728</v>
      </c>
      <c r="F2767" s="9">
        <v>133.79993054922375</v>
      </c>
      <c r="G2767" s="9">
        <v>8.3848142437385569</v>
      </c>
      <c r="H2767" s="9">
        <v>135.02891438930561</v>
      </c>
    </row>
    <row r="2768" spans="1:8" x14ac:dyDescent="0.25">
      <c r="A2768" s="16"/>
      <c r="B2768" s="5">
        <f>DATE(YEAR(siječanj!B2768),MONTH(siječanj!B2768)+3,DAY(siječanj!B2768))</f>
        <v>44680</v>
      </c>
      <c r="C2768" s="8">
        <v>28.8020833333333</v>
      </c>
      <c r="D2768">
        <v>0.90288260705023693</v>
      </c>
      <c r="E2768" s="6">
        <v>155.94790514914916</v>
      </c>
      <c r="F2768" s="9">
        <v>133.805665389132</v>
      </c>
      <c r="G2768" s="9">
        <v>24.95142938869613</v>
      </c>
      <c r="H2768" s="9">
        <v>140.80265116508687</v>
      </c>
    </row>
    <row r="2769" spans="1:8" x14ac:dyDescent="0.25">
      <c r="A2769" s="16"/>
      <c r="B2769" s="5">
        <f>DATE(YEAR(siječanj!B2769),MONTH(siječanj!B2769)+3,DAY(siječanj!B2769))</f>
        <v>44680</v>
      </c>
      <c r="C2769" s="8">
        <v>28.8125</v>
      </c>
      <c r="D2769">
        <v>0.90288260705023693</v>
      </c>
      <c r="E2769" s="6">
        <v>158.24131265941142</v>
      </c>
      <c r="F2769" s="9">
        <v>134.39614114509848</v>
      </c>
      <c r="G2769" s="9">
        <v>83.469740118950497</v>
      </c>
      <c r="H2769" s="9">
        <v>142.87332891698105</v>
      </c>
    </row>
    <row r="2770" spans="1:8" x14ac:dyDescent="0.25">
      <c r="A2770" s="16"/>
      <c r="B2770" s="5">
        <f>DATE(YEAR(siječanj!B2770),MONTH(siječanj!B2770)+3,DAY(siječanj!B2770))</f>
        <v>44680</v>
      </c>
      <c r="C2770" s="8">
        <v>28.8229166666667</v>
      </c>
      <c r="D2770">
        <v>0.90288260705023693</v>
      </c>
      <c r="E2770" s="6">
        <v>158.23465468668221</v>
      </c>
      <c r="F2770" s="9">
        <v>134.31314488005214</v>
      </c>
      <c r="G2770" s="9">
        <v>174.87651905547952</v>
      </c>
      <c r="H2770" s="9">
        <v>142.86731754920561</v>
      </c>
    </row>
    <row r="2771" spans="1:8" x14ac:dyDescent="0.25">
      <c r="A2771" s="16"/>
      <c r="B2771" s="5">
        <f>DATE(YEAR(siječanj!B2771),MONTH(siječanj!B2771)+3,DAY(siječanj!B2771))</f>
        <v>44680</v>
      </c>
      <c r="C2771" s="8">
        <v>28.8333333333333</v>
      </c>
      <c r="D2771">
        <v>0.90288260705023693</v>
      </c>
      <c r="E2771" s="6">
        <v>158.14274070795383</v>
      </c>
      <c r="F2771" s="9">
        <v>129.86458776498296</v>
      </c>
      <c r="G2771" s="9">
        <v>254.31903184124684</v>
      </c>
      <c r="H2771" s="9">
        <v>142.78433001646698</v>
      </c>
    </row>
    <row r="2772" spans="1:8" x14ac:dyDescent="0.25">
      <c r="A2772" s="16"/>
      <c r="B2772" s="5">
        <f>DATE(YEAR(siječanj!B2772),MONTH(siječanj!B2772)+3,DAY(siječanj!B2772))</f>
        <v>44680</v>
      </c>
      <c r="C2772" s="8">
        <v>28.84375</v>
      </c>
      <c r="D2772">
        <v>0.90288260705023693</v>
      </c>
      <c r="E2772" s="6">
        <v>156.90831225472826</v>
      </c>
      <c r="F2772" s="9">
        <v>126.96403178644924</v>
      </c>
      <c r="G2772" s="9">
        <v>281.93853169407612</v>
      </c>
      <c r="H2772" s="9">
        <v>141.66978603640169</v>
      </c>
    </row>
    <row r="2773" spans="1:8" x14ac:dyDescent="0.25">
      <c r="A2773" s="16"/>
      <c r="B2773" s="5">
        <f>DATE(YEAR(siječanj!B2773),MONTH(siječanj!B2773)+3,DAY(siječanj!B2773))</f>
        <v>44680</v>
      </c>
      <c r="C2773" s="8">
        <v>28.8541666666667</v>
      </c>
      <c r="D2773">
        <v>0.90288260705023693</v>
      </c>
      <c r="E2773" s="6">
        <v>156.50813195439338</v>
      </c>
      <c r="F2773" s="9">
        <v>124.56281071221514</v>
      </c>
      <c r="G2773" s="9">
        <v>285.49422257688724</v>
      </c>
      <c r="H2773" s="9">
        <v>141.3084702035452</v>
      </c>
    </row>
    <row r="2774" spans="1:8" x14ac:dyDescent="0.25">
      <c r="A2774" s="16"/>
      <c r="B2774" s="5">
        <f>DATE(YEAR(siječanj!B2774),MONTH(siječanj!B2774)+3,DAY(siječanj!B2774))</f>
        <v>44680</v>
      </c>
      <c r="C2774" s="8">
        <v>28.8645833333333</v>
      </c>
      <c r="D2774">
        <v>0.90288260705023693</v>
      </c>
      <c r="E2774" s="6">
        <v>155.69194749906237</v>
      </c>
      <c r="F2774" s="9">
        <v>122.00828290092569</v>
      </c>
      <c r="G2774" s="9">
        <v>286.44503500404954</v>
      </c>
      <c r="H2774" s="9">
        <v>140.57155145468204</v>
      </c>
    </row>
    <row r="2775" spans="1:8" x14ac:dyDescent="0.25">
      <c r="A2775" s="16"/>
      <c r="B2775" s="5">
        <f>DATE(YEAR(siječanj!B2775),MONTH(siječanj!B2775)+3,DAY(siječanj!B2775))</f>
        <v>44680</v>
      </c>
      <c r="C2775" s="8">
        <v>28.875</v>
      </c>
      <c r="D2775">
        <v>0.90288260705023693</v>
      </c>
      <c r="E2775" s="6">
        <v>152.64030749711424</v>
      </c>
      <c r="F2775" s="9">
        <v>118.04347641700265</v>
      </c>
      <c r="G2775" s="9">
        <v>286.80996928837328</v>
      </c>
      <c r="H2775" s="9">
        <v>137.81627877394433</v>
      </c>
    </row>
    <row r="2776" spans="1:8" x14ac:dyDescent="0.25">
      <c r="A2776" s="16"/>
      <c r="B2776" s="5">
        <f>DATE(YEAR(siječanj!B2776),MONTH(siječanj!B2776)+3,DAY(siječanj!B2776))</f>
        <v>44680</v>
      </c>
      <c r="C2776" s="8">
        <v>28.8854166666667</v>
      </c>
      <c r="D2776">
        <v>0.90288260705023693</v>
      </c>
      <c r="E2776" s="6">
        <v>157.84573416396765</v>
      </c>
      <c r="F2776" s="9">
        <v>115.36201872013402</v>
      </c>
      <c r="G2776" s="9">
        <v>287.47278194972722</v>
      </c>
      <c r="H2776" s="9">
        <v>142.51616797372176</v>
      </c>
    </row>
    <row r="2777" spans="1:8" x14ac:dyDescent="0.25">
      <c r="A2777" s="16"/>
      <c r="B2777" s="5">
        <f>DATE(YEAR(siječanj!B2777),MONTH(siječanj!B2777)+3,DAY(siječanj!B2777))</f>
        <v>44680</v>
      </c>
      <c r="C2777" s="8">
        <v>28.8958333333333</v>
      </c>
      <c r="D2777">
        <v>0.90288260705023693</v>
      </c>
      <c r="E2777" s="6">
        <v>160.04538598070693</v>
      </c>
      <c r="F2777" s="9">
        <v>113.14908474874287</v>
      </c>
      <c r="G2777" s="9">
        <v>287.33847679008664</v>
      </c>
      <c r="H2777" s="9">
        <v>144.50219534062211</v>
      </c>
    </row>
    <row r="2778" spans="1:8" x14ac:dyDescent="0.25">
      <c r="A2778" s="16"/>
      <c r="B2778" s="5">
        <f>DATE(YEAR(siječanj!B2778),MONTH(siječanj!B2778)+3,DAY(siječanj!B2778))</f>
        <v>44680</v>
      </c>
      <c r="C2778" s="8">
        <v>28.90625</v>
      </c>
      <c r="D2778">
        <v>0.90288260705023693</v>
      </c>
      <c r="E2778" s="6">
        <v>156.70395935390275</v>
      </c>
      <c r="F2778" s="9">
        <v>110.62981458668962</v>
      </c>
      <c r="G2778" s="9">
        <v>287.78373873856253</v>
      </c>
      <c r="H2778" s="9">
        <v>141.48527935654607</v>
      </c>
    </row>
    <row r="2779" spans="1:8" x14ac:dyDescent="0.25">
      <c r="A2779" s="16"/>
      <c r="B2779" s="5">
        <f>DATE(YEAR(siječanj!B2779),MONTH(siječanj!B2779)+3,DAY(siječanj!B2779))</f>
        <v>44680</v>
      </c>
      <c r="C2779" s="8">
        <v>28.9166666666667</v>
      </c>
      <c r="D2779">
        <v>0.90288260705023693</v>
      </c>
      <c r="E2779" s="6">
        <v>151.68941575250096</v>
      </c>
      <c r="F2779" s="9">
        <v>107.68394529422804</v>
      </c>
      <c r="G2779" s="9">
        <v>283.15528093477769</v>
      </c>
      <c r="H2779" s="9">
        <v>136.95773515654534</v>
      </c>
    </row>
    <row r="2780" spans="1:8" x14ac:dyDescent="0.25">
      <c r="A2780" s="16"/>
      <c r="B2780" s="5">
        <f>DATE(YEAR(siječanj!B2780),MONTH(siječanj!B2780)+3,DAY(siječanj!B2780))</f>
        <v>44680</v>
      </c>
      <c r="C2780" s="8">
        <v>28.9270833333333</v>
      </c>
      <c r="D2780">
        <v>0.90288260705023693</v>
      </c>
      <c r="E2780" s="6">
        <v>144.51373947661688</v>
      </c>
      <c r="F2780" s="9">
        <v>105.28881100816638</v>
      </c>
      <c r="G2780" s="9">
        <v>279.97317132351196</v>
      </c>
      <c r="H2780" s="9">
        <v>130.47894185322659</v>
      </c>
    </row>
    <row r="2781" spans="1:8" x14ac:dyDescent="0.25">
      <c r="A2781" s="16"/>
      <c r="B2781" s="5">
        <f>DATE(YEAR(siječanj!B2781),MONTH(siječanj!B2781)+3,DAY(siječanj!B2781))</f>
        <v>44680</v>
      </c>
      <c r="C2781" s="8">
        <v>28.9375</v>
      </c>
      <c r="D2781">
        <v>0.90288260705023693</v>
      </c>
      <c r="E2781" s="6">
        <v>134.50301382282225</v>
      </c>
      <c r="F2781" s="9">
        <v>102.82979003349807</v>
      </c>
      <c r="G2781" s="9">
        <v>279.07356701417035</v>
      </c>
      <c r="H2781" s="9">
        <v>121.44043177646381</v>
      </c>
    </row>
    <row r="2782" spans="1:8" x14ac:dyDescent="0.25">
      <c r="A2782" s="16"/>
      <c r="B2782" s="5">
        <f>DATE(YEAR(siječanj!B2782),MONTH(siječanj!B2782)+3,DAY(siječanj!B2782))</f>
        <v>44680</v>
      </c>
      <c r="C2782" s="8">
        <v>28.9479166666667</v>
      </c>
      <c r="D2782">
        <v>0.90288260705023693</v>
      </c>
      <c r="E2782" s="6">
        <v>122.34155348863912</v>
      </c>
      <c r="F2782" s="9">
        <v>100.17491016090108</v>
      </c>
      <c r="G2782" s="9">
        <v>278.62681564829018</v>
      </c>
      <c r="H2782" s="9">
        <v>110.46006076439851</v>
      </c>
    </row>
    <row r="2783" spans="1:8" x14ac:dyDescent="0.25">
      <c r="A2783" s="16"/>
      <c r="B2783" s="5">
        <f>DATE(YEAR(siječanj!B2783),MONTH(siječanj!B2783)+3,DAY(siječanj!B2783))</f>
        <v>44680</v>
      </c>
      <c r="C2783" s="8">
        <v>28.9583333333333</v>
      </c>
      <c r="D2783">
        <v>0.90288260705023693</v>
      </c>
      <c r="E2783" s="6">
        <v>110.84344407414068</v>
      </c>
      <c r="F2783" s="9">
        <v>97.149562028738586</v>
      </c>
      <c r="G2783" s="9">
        <v>271.16524906382261</v>
      </c>
      <c r="H2783" s="9">
        <v>100.07861776008727</v>
      </c>
    </row>
    <row r="2784" spans="1:8" x14ac:dyDescent="0.25">
      <c r="A2784" s="16"/>
      <c r="B2784" s="5">
        <f>DATE(YEAR(siječanj!B2784),MONTH(siječanj!B2784)+3,DAY(siječanj!B2784))</f>
        <v>44680</v>
      </c>
      <c r="C2784" s="8">
        <v>28.96875</v>
      </c>
      <c r="D2784">
        <v>0.90288260705023693</v>
      </c>
      <c r="E2784" s="6">
        <v>100.75743944505908</v>
      </c>
      <c r="F2784" s="9">
        <v>94.664491844650911</v>
      </c>
      <c r="G2784" s="9">
        <v>270.87579750883975</v>
      </c>
      <c r="H2784" s="9">
        <v>90.972139605861315</v>
      </c>
    </row>
    <row r="2785" spans="1:8" x14ac:dyDescent="0.25">
      <c r="A2785" s="16"/>
      <c r="B2785" s="5">
        <f>DATE(YEAR(siječanj!B2785),MONTH(siječanj!B2785)+3,DAY(siječanj!B2785))</f>
        <v>44680</v>
      </c>
      <c r="C2785" s="8">
        <v>28.9791666666667</v>
      </c>
      <c r="D2785">
        <v>0.90288260705023693</v>
      </c>
      <c r="E2785" s="6">
        <v>91.718721217954212</v>
      </c>
      <c r="F2785" s="9">
        <v>92.544543648365376</v>
      </c>
      <c r="G2785" s="9">
        <v>266.95432070278054</v>
      </c>
      <c r="H2785" s="9">
        <v>82.811238128580385</v>
      </c>
    </row>
    <row r="2786" spans="1:8" ht="15.75" thickBot="1" x14ac:dyDescent="0.3">
      <c r="A2786" s="16"/>
      <c r="B2786" s="5">
        <f>DATE(YEAR(siječanj!B2786),MONTH(siječanj!B2786)+3,DAY(siječanj!B2786))</f>
        <v>44680</v>
      </c>
      <c r="C2786" s="8">
        <v>28.9895833333333</v>
      </c>
      <c r="D2786">
        <v>0.90288260705023693</v>
      </c>
      <c r="E2786" s="6">
        <v>83.877054065706773</v>
      </c>
      <c r="F2786" s="9">
        <v>90.458849331218119</v>
      </c>
      <c r="G2786" s="9">
        <v>266.58687493426811</v>
      </c>
      <c r="H2786" s="9">
        <v>75.731133246539002</v>
      </c>
    </row>
    <row r="2787" spans="1:8" x14ac:dyDescent="0.25">
      <c r="A2787" s="19">
        <f t="shared" ref="A2787" si="27">A2691+1</f>
        <v>120</v>
      </c>
      <c r="B2787" s="5">
        <f>DATE(YEAR(siječanj!B2787),MONTH(siječanj!B2787)+3,DAY(siječanj!B2787))</f>
        <v>44681</v>
      </c>
      <c r="C2787" s="8">
        <v>29</v>
      </c>
      <c r="D2787">
        <v>0.90223045093902943</v>
      </c>
      <c r="E2787" s="6">
        <v>85.277331170073339</v>
      </c>
      <c r="F2787" s="9">
        <v>91.414919199483208</v>
      </c>
      <c r="G2787" s="9">
        <v>259.24891488302006</v>
      </c>
      <c r="H2787" s="9">
        <v>76.939804956452221</v>
      </c>
    </row>
    <row r="2788" spans="1:8" x14ac:dyDescent="0.25">
      <c r="A2788" s="20"/>
      <c r="B2788" s="5">
        <f>DATE(YEAR(siječanj!B2788),MONTH(siječanj!B2788)+3,DAY(siječanj!B2788))</f>
        <v>44681</v>
      </c>
      <c r="C2788" s="8">
        <v>29.0104166666667</v>
      </c>
      <c r="D2788">
        <v>0.90223045093902943</v>
      </c>
      <c r="E2788" s="6">
        <v>79.861676978976789</v>
      </c>
      <c r="F2788" s="9">
        <v>89.579177425626014</v>
      </c>
      <c r="G2788" s="9">
        <v>258.77591692618324</v>
      </c>
      <c r="H2788" s="9">
        <v>72.053636833489335</v>
      </c>
    </row>
    <row r="2789" spans="1:8" x14ac:dyDescent="0.25">
      <c r="A2789" s="20"/>
      <c r="B2789" s="5">
        <f>DATE(YEAR(siječanj!B2789),MONTH(siječanj!B2789)+3,DAY(siječanj!B2789))</f>
        <v>44681</v>
      </c>
      <c r="C2789" s="8">
        <v>29.0208333333333</v>
      </c>
      <c r="D2789">
        <v>0.90223045093902943</v>
      </c>
      <c r="E2789" s="6">
        <v>74.368163426204475</v>
      </c>
      <c r="F2789" s="9">
        <v>87.928551918523652</v>
      </c>
      <c r="G2789" s="9">
        <v>258.26134888225693</v>
      </c>
      <c r="H2789" s="9">
        <v>67.097221623531894</v>
      </c>
    </row>
    <row r="2790" spans="1:8" x14ac:dyDescent="0.25">
      <c r="A2790" s="20"/>
      <c r="B2790" s="5">
        <f>DATE(YEAR(siječanj!B2790),MONTH(siječanj!B2790)+3,DAY(siječanj!B2790))</f>
        <v>44681</v>
      </c>
      <c r="C2790" s="8">
        <v>29.03125</v>
      </c>
      <c r="D2790">
        <v>0.90223045093902943</v>
      </c>
      <c r="E2790" s="6">
        <v>68.906337296281194</v>
      </c>
      <c r="F2790" s="9">
        <v>86.814173613542906</v>
      </c>
      <c r="G2790" s="9">
        <v>257.88632242649231</v>
      </c>
      <c r="H2790" s="9">
        <v>62.169395771380643</v>
      </c>
    </row>
    <row r="2791" spans="1:8" x14ac:dyDescent="0.25">
      <c r="A2791" s="20"/>
      <c r="B2791" s="5">
        <f>DATE(YEAR(siječanj!B2791),MONTH(siječanj!B2791)+3,DAY(siječanj!B2791))</f>
        <v>44681</v>
      </c>
      <c r="C2791" s="8">
        <v>29.0416666666667</v>
      </c>
      <c r="D2791">
        <v>0.90223045093902943</v>
      </c>
      <c r="E2791" s="6">
        <v>65.947580283109701</v>
      </c>
      <c r="F2791" s="9">
        <v>84.599699610079313</v>
      </c>
      <c r="G2791" s="9">
        <v>243.92599648356662</v>
      </c>
      <c r="H2791" s="9">
        <v>59.499915097167914</v>
      </c>
    </row>
    <row r="2792" spans="1:8" x14ac:dyDescent="0.25">
      <c r="A2792" s="20"/>
      <c r="B2792" s="5">
        <f>DATE(YEAR(siječanj!B2792),MONTH(siječanj!B2792)+3,DAY(siječanj!B2792))</f>
        <v>44681</v>
      </c>
      <c r="C2792" s="8">
        <v>29.0520833333333</v>
      </c>
      <c r="D2792">
        <v>0.90223045093902943</v>
      </c>
      <c r="E2792" s="6">
        <v>64.0411652038471</v>
      </c>
      <c r="F2792" s="9">
        <v>85.567853868369809</v>
      </c>
      <c r="G2792" s="9">
        <v>251.0943103613167</v>
      </c>
      <c r="H2792" s="9">
        <v>57.779889360527847</v>
      </c>
    </row>
    <row r="2793" spans="1:8" x14ac:dyDescent="0.25">
      <c r="A2793" s="20"/>
      <c r="B2793" s="5">
        <f>DATE(YEAR(siječanj!B2793),MONTH(siječanj!B2793)+3,DAY(siječanj!B2793))</f>
        <v>44681</v>
      </c>
      <c r="C2793" s="8">
        <v>29.0625</v>
      </c>
      <c r="D2793">
        <v>0.90223045093902943</v>
      </c>
      <c r="E2793" s="6">
        <v>61.161238548075957</v>
      </c>
      <c r="F2793" s="9">
        <v>84.454209084989515</v>
      </c>
      <c r="G2793" s="9">
        <v>251.53846117618781</v>
      </c>
      <c r="H2793" s="9">
        <v>55.18153183522012</v>
      </c>
    </row>
    <row r="2794" spans="1:8" x14ac:dyDescent="0.25">
      <c r="A2794" s="20"/>
      <c r="B2794" s="5">
        <f>DATE(YEAR(siječanj!B2794),MONTH(siječanj!B2794)+3,DAY(siječanj!B2794))</f>
        <v>44681</v>
      </c>
      <c r="C2794" s="8">
        <v>29.0729166666667</v>
      </c>
      <c r="D2794">
        <v>0.90223045093902943</v>
      </c>
      <c r="E2794" s="6">
        <v>60.105691732572993</v>
      </c>
      <c r="F2794" s="9">
        <v>83.765243291805518</v>
      </c>
      <c r="G2794" s="9">
        <v>251.69557454721254</v>
      </c>
      <c r="H2794" s="9">
        <v>54.229185355881626</v>
      </c>
    </row>
    <row r="2795" spans="1:8" x14ac:dyDescent="0.25">
      <c r="A2795" s="20"/>
      <c r="B2795" s="5">
        <f>DATE(YEAR(siječanj!B2795),MONTH(siječanj!B2795)+3,DAY(siječanj!B2795))</f>
        <v>44681</v>
      </c>
      <c r="C2795" s="8">
        <v>29.0833333333333</v>
      </c>
      <c r="D2795">
        <v>0.90223045093902943</v>
      </c>
      <c r="E2795" s="6">
        <v>58.466299484737341</v>
      </c>
      <c r="F2795" s="9">
        <v>83.018241410494198</v>
      </c>
      <c r="G2795" s="9">
        <v>250.79325189849371</v>
      </c>
      <c r="H2795" s="9">
        <v>52.750075748850918</v>
      </c>
    </row>
    <row r="2796" spans="1:8" x14ac:dyDescent="0.25">
      <c r="A2796" s="20"/>
      <c r="B2796" s="5">
        <f>DATE(YEAR(siječanj!B2796),MONTH(siječanj!B2796)+3,DAY(siječanj!B2796))</f>
        <v>44681</v>
      </c>
      <c r="C2796" s="8">
        <v>29.09375</v>
      </c>
      <c r="D2796">
        <v>0.90223045093902943</v>
      </c>
      <c r="E2796" s="6">
        <v>57.202209991355886</v>
      </c>
      <c r="F2796" s="9">
        <v>82.621284763866385</v>
      </c>
      <c r="G2796" s="9">
        <v>250.41148378494117</v>
      </c>
      <c r="H2796" s="9">
        <v>51.609575715210077</v>
      </c>
    </row>
    <row r="2797" spans="1:8" x14ac:dyDescent="0.25">
      <c r="A2797" s="20"/>
      <c r="B2797" s="5">
        <f>DATE(YEAR(siječanj!B2797),MONTH(siječanj!B2797)+3,DAY(siječanj!B2797))</f>
        <v>44681</v>
      </c>
      <c r="C2797" s="8">
        <v>29.1041666666667</v>
      </c>
      <c r="D2797">
        <v>0.90223045093902943</v>
      </c>
      <c r="E2797" s="6">
        <v>55.436238820288388</v>
      </c>
      <c r="F2797" s="9">
        <v>82.124100396934537</v>
      </c>
      <c r="G2797" s="9">
        <v>250.41558225973623</v>
      </c>
      <c r="H2797" s="9">
        <v>50.016262749192521</v>
      </c>
    </row>
    <row r="2798" spans="1:8" x14ac:dyDescent="0.25">
      <c r="A2798" s="20"/>
      <c r="B2798" s="5">
        <f>DATE(YEAR(siječanj!B2798),MONTH(siječanj!B2798)+3,DAY(siječanj!B2798))</f>
        <v>44681</v>
      </c>
      <c r="C2798" s="8">
        <v>29.1145833333333</v>
      </c>
      <c r="D2798">
        <v>0.90223045093902943</v>
      </c>
      <c r="E2798" s="6">
        <v>55.440392855167453</v>
      </c>
      <c r="F2798" s="9">
        <v>81.667518837051333</v>
      </c>
      <c r="G2798" s="9">
        <v>250.67755620021276</v>
      </c>
      <c r="H2798" s="9">
        <v>50.020010645954677</v>
      </c>
    </row>
    <row r="2799" spans="1:8" x14ac:dyDescent="0.25">
      <c r="A2799" s="20"/>
      <c r="B2799" s="5">
        <f>DATE(YEAR(siječanj!B2799),MONTH(siječanj!B2799)+3,DAY(siječanj!B2799))</f>
        <v>44681</v>
      </c>
      <c r="C2799" s="8">
        <v>29.125</v>
      </c>
      <c r="D2799">
        <v>0.90223045093902943</v>
      </c>
      <c r="E2799" s="6">
        <v>54.191284296845808</v>
      </c>
      <c r="F2799" s="9">
        <v>81.544208378589943</v>
      </c>
      <c r="G2799" s="9">
        <v>250.51406384348732</v>
      </c>
      <c r="H2799" s="9">
        <v>48.893026868108336</v>
      </c>
    </row>
    <row r="2800" spans="1:8" x14ac:dyDescent="0.25">
      <c r="A2800" s="20"/>
      <c r="B2800" s="5">
        <f>DATE(YEAR(siječanj!B2800),MONTH(siječanj!B2800)+3,DAY(siječanj!B2800))</f>
        <v>44681</v>
      </c>
      <c r="C2800" s="8">
        <v>29.1354166666667</v>
      </c>
      <c r="D2800">
        <v>0.90223045093902943</v>
      </c>
      <c r="E2800" s="6">
        <v>55.475862991422133</v>
      </c>
      <c r="F2800" s="9">
        <v>81.19639289221368</v>
      </c>
      <c r="G2800" s="9">
        <v>250.76240685764611</v>
      </c>
      <c r="H2800" s="9">
        <v>50.052012882982602</v>
      </c>
    </row>
    <row r="2801" spans="1:8" x14ac:dyDescent="0.25">
      <c r="A2801" s="20"/>
      <c r="B2801" s="5">
        <f>DATE(YEAR(siječanj!B2801),MONTH(siječanj!B2801)+3,DAY(siječanj!B2801))</f>
        <v>44681</v>
      </c>
      <c r="C2801" s="8">
        <v>29.1458333333333</v>
      </c>
      <c r="D2801">
        <v>0.90223045093902943</v>
      </c>
      <c r="E2801" s="6">
        <v>55.933273462056754</v>
      </c>
      <c r="F2801" s="9">
        <v>81.089522612568928</v>
      </c>
      <c r="G2801" s="9">
        <v>250.86039827365906</v>
      </c>
      <c r="H2801" s="9">
        <v>50.464702538167515</v>
      </c>
    </row>
    <row r="2802" spans="1:8" x14ac:dyDescent="0.25">
      <c r="A2802" s="20"/>
      <c r="B2802" s="5">
        <f>DATE(YEAR(siječanj!B2802),MONTH(siječanj!B2802)+3,DAY(siječanj!B2802))</f>
        <v>44681</v>
      </c>
      <c r="C2802" s="8">
        <v>29.15625</v>
      </c>
      <c r="D2802">
        <v>0.90223045093902943</v>
      </c>
      <c r="E2802" s="6">
        <v>56.57446522675437</v>
      </c>
      <c r="F2802" s="9">
        <v>81.378293594240134</v>
      </c>
      <c r="G2802" s="9">
        <v>251.24334166894215</v>
      </c>
      <c r="H2802" s="9">
        <v>51.043205273169036</v>
      </c>
    </row>
    <row r="2803" spans="1:8" x14ac:dyDescent="0.25">
      <c r="A2803" s="20"/>
      <c r="B2803" s="5">
        <f>DATE(YEAR(siječanj!B2803),MONTH(siječanj!B2803)+3,DAY(siječanj!B2803))</f>
        <v>44681</v>
      </c>
      <c r="C2803" s="8">
        <v>29.1666666666667</v>
      </c>
      <c r="D2803">
        <v>0.90223045093902943</v>
      </c>
      <c r="E2803" s="6">
        <v>58.867461702016634</v>
      </c>
      <c r="F2803" s="9">
        <v>81.241540498421614</v>
      </c>
      <c r="G2803" s="9">
        <v>254.57228393834257</v>
      </c>
      <c r="H2803" s="9">
        <v>53.112016517046513</v>
      </c>
    </row>
    <row r="2804" spans="1:8" x14ac:dyDescent="0.25">
      <c r="A2804" s="20"/>
      <c r="B2804" s="5">
        <f>DATE(YEAR(siječanj!B2804),MONTH(siječanj!B2804)+3,DAY(siječanj!B2804))</f>
        <v>44681</v>
      </c>
      <c r="C2804" s="8">
        <v>29.1770833333333</v>
      </c>
      <c r="D2804">
        <v>0.90223045093902943</v>
      </c>
      <c r="E2804" s="6">
        <v>60.319137045306341</v>
      </c>
      <c r="F2804" s="9">
        <v>81.165996032869444</v>
      </c>
      <c r="G2804" s="9">
        <v>255.65794873567859</v>
      </c>
      <c r="H2804" s="9">
        <v>54.421762216639856</v>
      </c>
    </row>
    <row r="2805" spans="1:8" x14ac:dyDescent="0.25">
      <c r="A2805" s="20"/>
      <c r="B2805" s="5">
        <f>DATE(YEAR(siječanj!B2805),MONTH(siječanj!B2805)+3,DAY(siječanj!B2805))</f>
        <v>44681</v>
      </c>
      <c r="C2805" s="8">
        <v>29.1875</v>
      </c>
      <c r="D2805">
        <v>0.90223045093902943</v>
      </c>
      <c r="E2805" s="6">
        <v>62.140628719354815</v>
      </c>
      <c r="F2805" s="9">
        <v>81.321507278714336</v>
      </c>
      <c r="G2805" s="9">
        <v>264.00998897940826</v>
      </c>
      <c r="H2805" s="9">
        <v>56.065167471098299</v>
      </c>
    </row>
    <row r="2806" spans="1:8" x14ac:dyDescent="0.25">
      <c r="A2806" s="20"/>
      <c r="B2806" s="5">
        <f>DATE(YEAR(siječanj!B2806),MONTH(siječanj!B2806)+3,DAY(siječanj!B2806))</f>
        <v>44681</v>
      </c>
      <c r="C2806" s="8">
        <v>29.1979166666667</v>
      </c>
      <c r="D2806">
        <v>0.90223045093902943</v>
      </c>
      <c r="E2806" s="6">
        <v>64.388749902432792</v>
      </c>
      <c r="F2806" s="9">
        <v>81.866023779777024</v>
      </c>
      <c r="G2806" s="9">
        <v>266.99506967384485</v>
      </c>
      <c r="H2806" s="9">
        <v>58.093490859872325</v>
      </c>
    </row>
    <row r="2807" spans="1:8" x14ac:dyDescent="0.25">
      <c r="A2807" s="20"/>
      <c r="B2807" s="5">
        <f>DATE(YEAR(siječanj!B2807),MONTH(siječanj!B2807)+3,DAY(siječanj!B2807))</f>
        <v>44681</v>
      </c>
      <c r="C2807" s="8">
        <v>29.2083333333333</v>
      </c>
      <c r="D2807">
        <v>0.90223045093902943</v>
      </c>
      <c r="E2807" s="6">
        <v>66.62583966066822</v>
      </c>
      <c r="F2807" s="9">
        <v>83.010834690886057</v>
      </c>
      <c r="G2807" s="9">
        <v>274.60360601930563</v>
      </c>
      <c r="H2807" s="9">
        <v>60.111861361236159</v>
      </c>
    </row>
    <row r="2808" spans="1:8" x14ac:dyDescent="0.25">
      <c r="A2808" s="20"/>
      <c r="B2808" s="5">
        <f>DATE(YEAR(siječanj!B2808),MONTH(siječanj!B2808)+3,DAY(siječanj!B2808))</f>
        <v>44681</v>
      </c>
      <c r="C2808" s="8">
        <v>29.21875</v>
      </c>
      <c r="D2808">
        <v>0.90223045093902943</v>
      </c>
      <c r="E2808" s="6">
        <v>69.775831204001463</v>
      </c>
      <c r="F2808" s="9">
        <v>84.284512919113936</v>
      </c>
      <c r="G2808" s="9">
        <v>274.57430883970864</v>
      </c>
      <c r="H2808" s="9">
        <v>62.953879651831841</v>
      </c>
    </row>
    <row r="2809" spans="1:8" x14ac:dyDescent="0.25">
      <c r="A2809" s="20"/>
      <c r="B2809" s="5">
        <f>DATE(YEAR(siječanj!B2809),MONTH(siječanj!B2809)+3,DAY(siječanj!B2809))</f>
        <v>44681</v>
      </c>
      <c r="C2809" s="8">
        <v>29.2291666666667</v>
      </c>
      <c r="D2809">
        <v>0.90223045093902943</v>
      </c>
      <c r="E2809" s="6">
        <v>72.061935396727762</v>
      </c>
      <c r="F2809" s="9">
        <v>86.072679015057133</v>
      </c>
      <c r="G2809" s="9">
        <v>260.1588193198171</v>
      </c>
      <c r="H2809" s="9">
        <v>65.016472468528889</v>
      </c>
    </row>
    <row r="2810" spans="1:8" x14ac:dyDescent="0.25">
      <c r="A2810" s="20"/>
      <c r="B2810" s="5">
        <f>DATE(YEAR(siječanj!B2810),MONTH(siječanj!B2810)+3,DAY(siječanj!B2810))</f>
        <v>44681</v>
      </c>
      <c r="C2810" s="8">
        <v>29.2395833333333</v>
      </c>
      <c r="D2810">
        <v>0.90223045093902943</v>
      </c>
      <c r="E2810" s="6">
        <v>75.085688560319468</v>
      </c>
      <c r="F2810" s="9">
        <v>88.197803520294386</v>
      </c>
      <c r="G2810" s="9">
        <v>197.0016256545409</v>
      </c>
      <c r="H2810" s="9">
        <v>67.744594648844554</v>
      </c>
    </row>
    <row r="2811" spans="1:8" x14ac:dyDescent="0.25">
      <c r="A2811" s="20"/>
      <c r="B2811" s="5">
        <f>DATE(YEAR(siječanj!B2811),MONTH(siječanj!B2811)+3,DAY(siječanj!B2811))</f>
        <v>44681</v>
      </c>
      <c r="C2811" s="8">
        <v>29.25</v>
      </c>
      <c r="D2811">
        <v>0.90223045093902943</v>
      </c>
      <c r="E2811" s="6">
        <v>78.959501817405126</v>
      </c>
      <c r="F2811" s="9">
        <v>91.16704777736058</v>
      </c>
      <c r="G2811" s="9">
        <v>135.35943658981986</v>
      </c>
      <c r="H2811" s="9">
        <v>71.239666930638535</v>
      </c>
    </row>
    <row r="2812" spans="1:8" x14ac:dyDescent="0.25">
      <c r="A2812" s="20"/>
      <c r="B2812" s="5">
        <f>DATE(YEAR(siječanj!B2812),MONTH(siječanj!B2812)+3,DAY(siječanj!B2812))</f>
        <v>44681</v>
      </c>
      <c r="C2812" s="8">
        <v>29.2604166666667</v>
      </c>
      <c r="D2812">
        <v>0.90223045093902943</v>
      </c>
      <c r="E2812" s="6">
        <v>83.187267837061754</v>
      </c>
      <c r="F2812" s="9">
        <v>92.663252124855717</v>
      </c>
      <c r="G2812" s="9">
        <v>66.397149144195794</v>
      </c>
      <c r="H2812" s="9">
        <v>75.05408617301805</v>
      </c>
    </row>
    <row r="2813" spans="1:8" x14ac:dyDescent="0.25">
      <c r="A2813" s="20"/>
      <c r="B2813" s="5">
        <f>DATE(YEAR(siječanj!B2813),MONTH(siječanj!B2813)+3,DAY(siječanj!B2813))</f>
        <v>44681</v>
      </c>
      <c r="C2813" s="8">
        <v>29.2708333333333</v>
      </c>
      <c r="D2813">
        <v>0.90223045093902943</v>
      </c>
      <c r="E2813" s="6">
        <v>86.43308812000484</v>
      </c>
      <c r="F2813" s="9">
        <v>95.821011955086604</v>
      </c>
      <c r="G2813" s="9">
        <v>12.722291403373346</v>
      </c>
      <c r="H2813" s="9">
        <v>77.982564070564834</v>
      </c>
    </row>
    <row r="2814" spans="1:8" x14ac:dyDescent="0.25">
      <c r="A2814" s="20"/>
      <c r="B2814" s="5">
        <f>DATE(YEAR(siječanj!B2814),MONTH(siječanj!B2814)+3,DAY(siječanj!B2814))</f>
        <v>44681</v>
      </c>
      <c r="C2814" s="8">
        <v>29.28125</v>
      </c>
      <c r="D2814">
        <v>0.90223045093902943</v>
      </c>
      <c r="E2814" s="6">
        <v>91.700509587508051</v>
      </c>
      <c r="F2814" s="9">
        <v>100.54757845338145</v>
      </c>
      <c r="G2814" s="9">
        <v>3.7067668524015009</v>
      </c>
      <c r="H2814" s="9">
        <v>82.734992116476178</v>
      </c>
    </row>
    <row r="2815" spans="1:8" x14ac:dyDescent="0.25">
      <c r="A2815" s="20"/>
      <c r="B2815" s="5">
        <f>DATE(YEAR(siječanj!B2815),MONTH(siječanj!B2815)+3,DAY(siječanj!B2815))</f>
        <v>44681</v>
      </c>
      <c r="C2815" s="8">
        <v>29.2916666666667</v>
      </c>
      <c r="D2815">
        <v>0.90223045093902943</v>
      </c>
      <c r="E2815" s="6">
        <v>95.772053514863899</v>
      </c>
      <c r="F2815" s="9">
        <v>106.58156324669059</v>
      </c>
      <c r="G2815" s="9">
        <v>1.9663297328079816</v>
      </c>
      <c r="H2815" s="9">
        <v>86.408463030072511</v>
      </c>
    </row>
    <row r="2816" spans="1:8" x14ac:dyDescent="0.25">
      <c r="A2816" s="20"/>
      <c r="B2816" s="5">
        <f>DATE(YEAR(siječanj!B2816),MONTH(siječanj!B2816)+3,DAY(siječanj!B2816))</f>
        <v>44681</v>
      </c>
      <c r="C2816" s="8">
        <v>29.3020833333333</v>
      </c>
      <c r="D2816">
        <v>0.90223045093902943</v>
      </c>
      <c r="E2816" s="6">
        <v>99.849371788982822</v>
      </c>
      <c r="F2816" s="9">
        <v>109.77907564841722</v>
      </c>
      <c r="G2816" s="9">
        <v>1.4082685800853194</v>
      </c>
      <c r="H2816" s="9">
        <v>90.087143735152779</v>
      </c>
    </row>
    <row r="2817" spans="1:8" x14ac:dyDescent="0.25">
      <c r="A2817" s="20"/>
      <c r="B2817" s="5">
        <f>DATE(YEAR(siječanj!B2817),MONTH(siječanj!B2817)+3,DAY(siječanj!B2817))</f>
        <v>44681</v>
      </c>
      <c r="C2817" s="8">
        <v>29.3125</v>
      </c>
      <c r="D2817">
        <v>0.90223045093902943</v>
      </c>
      <c r="E2817" s="6">
        <v>102.61883824911808</v>
      </c>
      <c r="F2817" s="9">
        <v>112.99586110640176</v>
      </c>
      <c r="G2817" s="9">
        <v>1.2508176668265909</v>
      </c>
      <c r="H2817" s="9">
        <v>92.585840708341124</v>
      </c>
    </row>
    <row r="2818" spans="1:8" x14ac:dyDescent="0.25">
      <c r="A2818" s="20"/>
      <c r="B2818" s="5">
        <f>DATE(YEAR(siječanj!B2818),MONTH(siječanj!B2818)+3,DAY(siječanj!B2818))</f>
        <v>44681</v>
      </c>
      <c r="C2818" s="8">
        <v>29.3229166666667</v>
      </c>
      <c r="D2818">
        <v>0.90223045093902943</v>
      </c>
      <c r="E2818" s="6">
        <v>107.18283685579081</v>
      </c>
      <c r="F2818" s="9">
        <v>118.36735703294147</v>
      </c>
      <c r="G2818" s="9">
        <v>1.1715608300403635</v>
      </c>
      <c r="H2818" s="9">
        <v>96.703619229324559</v>
      </c>
    </row>
    <row r="2819" spans="1:8" x14ac:dyDescent="0.25">
      <c r="A2819" s="20"/>
      <c r="B2819" s="5">
        <f>DATE(YEAR(siječanj!B2819),MONTH(siječanj!B2819)+3,DAY(siječanj!B2819))</f>
        <v>44681</v>
      </c>
      <c r="C2819" s="8">
        <v>29.3333333333333</v>
      </c>
      <c r="D2819">
        <v>0.90223045093902943</v>
      </c>
      <c r="E2819" s="6">
        <v>111.35431987275635</v>
      </c>
      <c r="F2819" s="9">
        <v>125.83028118322645</v>
      </c>
      <c r="G2819" s="9">
        <v>0.97108691967675131</v>
      </c>
      <c r="H2819" s="9">
        <v>100.46725823280589</v>
      </c>
    </row>
    <row r="2820" spans="1:8" x14ac:dyDescent="0.25">
      <c r="A2820" s="20"/>
      <c r="B2820" s="5">
        <f>DATE(YEAR(siječanj!B2820),MONTH(siječanj!B2820)+3,DAY(siječanj!B2820))</f>
        <v>44681</v>
      </c>
      <c r="C2820" s="8">
        <v>29.34375</v>
      </c>
      <c r="D2820">
        <v>0.90223045093902943</v>
      </c>
      <c r="E2820" s="6">
        <v>112.11843890191786</v>
      </c>
      <c r="F2820" s="9">
        <v>128.75372955481549</v>
      </c>
      <c r="G2820" s="9">
        <v>0.98340242412671008</v>
      </c>
      <c r="H2820" s="9">
        <v>101.15666968905737</v>
      </c>
    </row>
    <row r="2821" spans="1:8" x14ac:dyDescent="0.25">
      <c r="A2821" s="20"/>
      <c r="B2821" s="5">
        <f>DATE(YEAR(siječanj!B2821),MONTH(siječanj!B2821)+3,DAY(siječanj!B2821))</f>
        <v>44681</v>
      </c>
      <c r="C2821" s="8">
        <v>29.3541666666667</v>
      </c>
      <c r="D2821">
        <v>0.90223045093902943</v>
      </c>
      <c r="E2821" s="6">
        <v>112.67416616460184</v>
      </c>
      <c r="F2821" s="9">
        <v>130.91450965067821</v>
      </c>
      <c r="G2821" s="9">
        <v>1.0221493772188943</v>
      </c>
      <c r="H2821" s="9">
        <v>101.65806374786786</v>
      </c>
    </row>
    <row r="2822" spans="1:8" x14ac:dyDescent="0.25">
      <c r="A2822" s="20"/>
      <c r="B2822" s="5">
        <f>DATE(YEAR(siječanj!B2822),MONTH(siječanj!B2822)+3,DAY(siječanj!B2822))</f>
        <v>44681</v>
      </c>
      <c r="C2822" s="8">
        <v>29.3645833333333</v>
      </c>
      <c r="D2822">
        <v>0.90223045093902943</v>
      </c>
      <c r="E2822" s="6">
        <v>115.21937331871915</v>
      </c>
      <c r="F2822" s="9">
        <v>133.67209505168671</v>
      </c>
      <c r="G2822" s="9">
        <v>1.0299762871946097</v>
      </c>
      <c r="H2822" s="9">
        <v>103.95442714626036</v>
      </c>
    </row>
    <row r="2823" spans="1:8" x14ac:dyDescent="0.25">
      <c r="A2823" s="20"/>
      <c r="B2823" s="5">
        <f>DATE(YEAR(siječanj!B2823),MONTH(siječanj!B2823)+3,DAY(siječanj!B2823))</f>
        <v>44681</v>
      </c>
      <c r="C2823" s="8">
        <v>29.375</v>
      </c>
      <c r="D2823">
        <v>0.90223045093902943</v>
      </c>
      <c r="E2823" s="6">
        <v>118.19190893993361</v>
      </c>
      <c r="F2823" s="9">
        <v>136.6597751355871</v>
      </c>
      <c r="G2823" s="9">
        <v>1.0601461475020963</v>
      </c>
      <c r="H2823" s="9">
        <v>106.63633930022101</v>
      </c>
    </row>
    <row r="2824" spans="1:8" x14ac:dyDescent="0.25">
      <c r="A2824" s="20"/>
      <c r="B2824" s="5">
        <f>DATE(YEAR(siječanj!B2824),MONTH(siječanj!B2824)+3,DAY(siječanj!B2824))</f>
        <v>44681</v>
      </c>
      <c r="C2824" s="8">
        <v>29.3854166666667</v>
      </c>
      <c r="D2824">
        <v>0.90223045093902943</v>
      </c>
      <c r="E2824" s="6">
        <v>119.43011812088852</v>
      </c>
      <c r="F2824" s="9">
        <v>138.26911030716536</v>
      </c>
      <c r="G2824" s="9">
        <v>1.0711363286559366</v>
      </c>
      <c r="H2824" s="9">
        <v>107.7534893279108</v>
      </c>
    </row>
    <row r="2825" spans="1:8" x14ac:dyDescent="0.25">
      <c r="A2825" s="20"/>
      <c r="B2825" s="5">
        <f>DATE(YEAR(siječanj!B2825),MONTH(siječanj!B2825)+3,DAY(siječanj!B2825))</f>
        <v>44681</v>
      </c>
      <c r="C2825" s="8">
        <v>29.3958333333333</v>
      </c>
      <c r="D2825">
        <v>0.90223045093902943</v>
      </c>
      <c r="E2825" s="6">
        <v>121.52553583011969</v>
      </c>
      <c r="F2825" s="9">
        <v>138.68253772109884</v>
      </c>
      <c r="G2825" s="9">
        <v>1.1184978836732673</v>
      </c>
      <c r="H2825" s="9">
        <v>109.64403899261607</v>
      </c>
    </row>
    <row r="2826" spans="1:8" x14ac:dyDescent="0.25">
      <c r="A2826" s="20"/>
      <c r="B2826" s="5">
        <f>DATE(YEAR(siječanj!B2826),MONTH(siječanj!B2826)+3,DAY(siječanj!B2826))</f>
        <v>44681</v>
      </c>
      <c r="C2826" s="8">
        <v>29.40625</v>
      </c>
      <c r="D2826">
        <v>0.90223045093902943</v>
      </c>
      <c r="E2826" s="6">
        <v>125.56875408465055</v>
      </c>
      <c r="F2826" s="9">
        <v>139.04855207387544</v>
      </c>
      <c r="G2826" s="9">
        <v>1.0441672486670237</v>
      </c>
      <c r="H2826" s="9">
        <v>113.29195362164636</v>
      </c>
    </row>
    <row r="2827" spans="1:8" x14ac:dyDescent="0.25">
      <c r="A2827" s="20"/>
      <c r="B2827" s="5">
        <f>DATE(YEAR(siječanj!B2827),MONTH(siječanj!B2827)+3,DAY(siječanj!B2827))</f>
        <v>44681</v>
      </c>
      <c r="C2827" s="8">
        <v>29.4166666666667</v>
      </c>
      <c r="D2827">
        <v>0.90223045093902943</v>
      </c>
      <c r="E2827" s="6">
        <v>127.69368291547482</v>
      </c>
      <c r="F2827" s="9">
        <v>139.95519007081631</v>
      </c>
      <c r="G2827" s="9">
        <v>1.0232746514323674</v>
      </c>
      <c r="H2827" s="9">
        <v>115.20912911889428</v>
      </c>
    </row>
    <row r="2828" spans="1:8" x14ac:dyDescent="0.25">
      <c r="A2828" s="20"/>
      <c r="B2828" s="5">
        <f>DATE(YEAR(siječanj!B2828),MONTH(siječanj!B2828)+3,DAY(siječanj!B2828))</f>
        <v>44681</v>
      </c>
      <c r="C2828" s="8">
        <v>29.4270833333333</v>
      </c>
      <c r="D2828">
        <v>0.90223045093902943</v>
      </c>
      <c r="E2828" s="6">
        <v>129.70307715480592</v>
      </c>
      <c r="F2828" s="9">
        <v>140.48321171914893</v>
      </c>
      <c r="G2828" s="9">
        <v>1.0959198749938805</v>
      </c>
      <c r="H2828" s="9">
        <v>117.02206578956027</v>
      </c>
    </row>
    <row r="2829" spans="1:8" x14ac:dyDescent="0.25">
      <c r="A2829" s="20"/>
      <c r="B2829" s="5">
        <f>DATE(YEAR(siječanj!B2829),MONTH(siječanj!B2829)+3,DAY(siječanj!B2829))</f>
        <v>44681</v>
      </c>
      <c r="C2829" s="8">
        <v>29.4375</v>
      </c>
      <c r="D2829">
        <v>0.90223045093902943</v>
      </c>
      <c r="E2829" s="6">
        <v>129.96071567990475</v>
      </c>
      <c r="F2829" s="9">
        <v>140.35037127041923</v>
      </c>
      <c r="G2829" s="9">
        <v>1.0365503912788743</v>
      </c>
      <c r="H2829" s="9">
        <v>117.25451511223946</v>
      </c>
    </row>
    <row r="2830" spans="1:8" x14ac:dyDescent="0.25">
      <c r="A2830" s="20"/>
      <c r="B2830" s="5">
        <f>DATE(YEAR(siječanj!B2830),MONTH(siječanj!B2830)+3,DAY(siječanj!B2830))</f>
        <v>44681</v>
      </c>
      <c r="C2830" s="8">
        <v>29.4479166666667</v>
      </c>
      <c r="D2830">
        <v>0.90223045093902943</v>
      </c>
      <c r="E2830" s="6">
        <v>130.1714088452469</v>
      </c>
      <c r="F2830" s="9">
        <v>140.42094507640178</v>
      </c>
      <c r="G2830" s="9">
        <v>1.0184959863387009</v>
      </c>
      <c r="H2830" s="9">
        <v>117.44460890181587</v>
      </c>
    </row>
    <row r="2831" spans="1:8" x14ac:dyDescent="0.25">
      <c r="A2831" s="20"/>
      <c r="B2831" s="5">
        <f>DATE(YEAR(siječanj!B2831),MONTH(siječanj!B2831)+3,DAY(siječanj!B2831))</f>
        <v>44681</v>
      </c>
      <c r="C2831" s="8">
        <v>29.4583333333333</v>
      </c>
      <c r="D2831">
        <v>0.90223045093902943</v>
      </c>
      <c r="E2831" s="6">
        <v>130.87945436056998</v>
      </c>
      <c r="F2831" s="9">
        <v>140.33516403451381</v>
      </c>
      <c r="G2831" s="9">
        <v>1.0698610178806669</v>
      </c>
      <c r="H2831" s="9">
        <v>118.08342912639118</v>
      </c>
    </row>
    <row r="2832" spans="1:8" x14ac:dyDescent="0.25">
      <c r="A2832" s="20"/>
      <c r="B2832" s="5">
        <f>DATE(YEAR(siječanj!B2832),MONTH(siječanj!B2832)+3,DAY(siječanj!B2832))</f>
        <v>44681</v>
      </c>
      <c r="C2832" s="8">
        <v>29.46875</v>
      </c>
      <c r="D2832">
        <v>0.90223045093902943</v>
      </c>
      <c r="E2832" s="6">
        <v>130.9727593055664</v>
      </c>
      <c r="F2832" s="9">
        <v>140.41112845954737</v>
      </c>
      <c r="G2832" s="9">
        <v>1.1167599598322087</v>
      </c>
      <c r="H2832" s="9">
        <v>118.16761168899014</v>
      </c>
    </row>
    <row r="2833" spans="1:8" x14ac:dyDescent="0.25">
      <c r="A2833" s="20"/>
      <c r="B2833" s="5">
        <f>DATE(YEAR(siječanj!B2833),MONTH(siječanj!B2833)+3,DAY(siječanj!B2833))</f>
        <v>44681</v>
      </c>
      <c r="C2833" s="8">
        <v>29.4791666666667</v>
      </c>
      <c r="D2833">
        <v>0.90223045093902943</v>
      </c>
      <c r="E2833" s="6">
        <v>134.0333527220794</v>
      </c>
      <c r="F2833" s="9">
        <v>140.34224555071441</v>
      </c>
      <c r="G2833" s="9">
        <v>1.0169356056957177</v>
      </c>
      <c r="H2833" s="9">
        <v>120.92897226731168</v>
      </c>
    </row>
    <row r="2834" spans="1:8" x14ac:dyDescent="0.25">
      <c r="A2834" s="20"/>
      <c r="B2834" s="5">
        <f>DATE(YEAR(siječanj!B2834),MONTH(siječanj!B2834)+3,DAY(siječanj!B2834))</f>
        <v>44681</v>
      </c>
      <c r="C2834" s="8">
        <v>29.4895833333333</v>
      </c>
      <c r="D2834">
        <v>0.90223045093902943</v>
      </c>
      <c r="E2834" s="6">
        <v>132.20411691035005</v>
      </c>
      <c r="F2834" s="9">
        <v>139.28993117952768</v>
      </c>
      <c r="G2834" s="9">
        <v>1.0514690306764516</v>
      </c>
      <c r="H2834" s="9">
        <v>119.27858001602129</v>
      </c>
    </row>
    <row r="2835" spans="1:8" x14ac:dyDescent="0.25">
      <c r="A2835" s="20"/>
      <c r="B2835" s="5">
        <f>DATE(YEAR(siječanj!B2835),MONTH(siječanj!B2835)+3,DAY(siječanj!B2835))</f>
        <v>44681</v>
      </c>
      <c r="C2835" s="8">
        <v>29.5</v>
      </c>
      <c r="D2835">
        <v>0.90223045093902943</v>
      </c>
      <c r="E2835" s="6">
        <v>129.91145800006365</v>
      </c>
      <c r="F2835" s="9">
        <v>137.89413095799918</v>
      </c>
      <c r="G2835" s="9">
        <v>1.0715614325812768</v>
      </c>
      <c r="H2835" s="9">
        <v>117.2100733335442</v>
      </c>
    </row>
    <row r="2836" spans="1:8" x14ac:dyDescent="0.25">
      <c r="A2836" s="20"/>
      <c r="B2836" s="5">
        <f>DATE(YEAR(siječanj!B2836),MONTH(siječanj!B2836)+3,DAY(siječanj!B2836))</f>
        <v>44681</v>
      </c>
      <c r="C2836" s="8">
        <v>29.5104166666667</v>
      </c>
      <c r="D2836">
        <v>0.90223045093902943</v>
      </c>
      <c r="E2836" s="6">
        <v>127.83379720139938</v>
      </c>
      <c r="F2836" s="9">
        <v>137.00424015878704</v>
      </c>
      <c r="G2836" s="9">
        <v>1.0141474249213334</v>
      </c>
      <c r="H2836" s="9">
        <v>115.335544494267</v>
      </c>
    </row>
    <row r="2837" spans="1:8" x14ac:dyDescent="0.25">
      <c r="A2837" s="20"/>
      <c r="B2837" s="5">
        <f>DATE(YEAR(siječanj!B2837),MONTH(siječanj!B2837)+3,DAY(siječanj!B2837))</f>
        <v>44681</v>
      </c>
      <c r="C2837" s="8">
        <v>29.5208333333333</v>
      </c>
      <c r="D2837">
        <v>0.90223045093902943</v>
      </c>
      <c r="E2837" s="6">
        <v>128.84913804260441</v>
      </c>
      <c r="F2837" s="9">
        <v>135.55188485184271</v>
      </c>
      <c r="G2837" s="9">
        <v>1.0197612946098009</v>
      </c>
      <c r="H2837" s="9">
        <v>116.25161591928423</v>
      </c>
    </row>
    <row r="2838" spans="1:8" x14ac:dyDescent="0.25">
      <c r="A2838" s="20"/>
      <c r="B2838" s="5">
        <f>DATE(YEAR(siječanj!B2838),MONTH(siječanj!B2838)+3,DAY(siječanj!B2838))</f>
        <v>44681</v>
      </c>
      <c r="C2838" s="8">
        <v>29.53125</v>
      </c>
      <c r="D2838">
        <v>0.90223045093902943</v>
      </c>
      <c r="E2838" s="6">
        <v>129.78989489523738</v>
      </c>
      <c r="F2838" s="9">
        <v>133.9880904007411</v>
      </c>
      <c r="G2838" s="9">
        <v>1.025600219140963</v>
      </c>
      <c r="H2838" s="9">
        <v>117.10039539865926</v>
      </c>
    </row>
    <row r="2839" spans="1:8" x14ac:dyDescent="0.25">
      <c r="A2839" s="20"/>
      <c r="B2839" s="5">
        <f>DATE(YEAR(siječanj!B2839),MONTH(siječanj!B2839)+3,DAY(siječanj!B2839))</f>
        <v>44681</v>
      </c>
      <c r="C2839" s="8">
        <v>29.5416666666667</v>
      </c>
      <c r="D2839">
        <v>0.90223045093902943</v>
      </c>
      <c r="E2839" s="6">
        <v>128.223365054597</v>
      </c>
      <c r="F2839" s="9">
        <v>130.76539739028411</v>
      </c>
      <c r="G2839" s="9">
        <v>1.0972927099346181</v>
      </c>
      <c r="H2839" s="9">
        <v>115.68702447412883</v>
      </c>
    </row>
    <row r="2840" spans="1:8" x14ac:dyDescent="0.25">
      <c r="A2840" s="20"/>
      <c r="B2840" s="5">
        <f>DATE(YEAR(siječanj!B2840),MONTH(siječanj!B2840)+3,DAY(siječanj!B2840))</f>
        <v>44681</v>
      </c>
      <c r="C2840" s="8">
        <v>29.5520833333333</v>
      </c>
      <c r="D2840">
        <v>0.90223045093902943</v>
      </c>
      <c r="E2840" s="6">
        <v>127.82290775241431</v>
      </c>
      <c r="F2840" s="9">
        <v>128.82772098216606</v>
      </c>
      <c r="G2840" s="9">
        <v>1.0780755216405224</v>
      </c>
      <c r="H2840" s="9">
        <v>115.32571970179872</v>
      </c>
    </row>
    <row r="2841" spans="1:8" x14ac:dyDescent="0.25">
      <c r="A2841" s="20"/>
      <c r="B2841" s="5">
        <f>DATE(YEAR(siječanj!B2841),MONTH(siječanj!B2841)+3,DAY(siječanj!B2841))</f>
        <v>44681</v>
      </c>
      <c r="C2841" s="8">
        <v>29.5625</v>
      </c>
      <c r="D2841">
        <v>0.90223045093902943</v>
      </c>
      <c r="E2841" s="6">
        <v>129.49888509376302</v>
      </c>
      <c r="F2841" s="9">
        <v>127.29603099682146</v>
      </c>
      <c r="G2841" s="9">
        <v>1.1740089266737253</v>
      </c>
      <c r="H2841" s="9">
        <v>116.83783749424737</v>
      </c>
    </row>
    <row r="2842" spans="1:8" x14ac:dyDescent="0.25">
      <c r="A2842" s="20"/>
      <c r="B2842" s="5">
        <f>DATE(YEAR(siječanj!B2842),MONTH(siječanj!B2842)+3,DAY(siječanj!B2842))</f>
        <v>44681</v>
      </c>
      <c r="C2842" s="8">
        <v>29.5729166666667</v>
      </c>
      <c r="D2842">
        <v>0.90223045093902943</v>
      </c>
      <c r="E2842" s="6">
        <v>127.98296418570527</v>
      </c>
      <c r="F2842" s="9">
        <v>125.79882842891161</v>
      </c>
      <c r="G2842" s="9">
        <v>1.1763369952585507</v>
      </c>
      <c r="H2842" s="9">
        <v>115.47012748978251</v>
      </c>
    </row>
    <row r="2843" spans="1:8" x14ac:dyDescent="0.25">
      <c r="A2843" s="20"/>
      <c r="B2843" s="5">
        <f>DATE(YEAR(siječanj!B2843),MONTH(siječanj!B2843)+3,DAY(siječanj!B2843))</f>
        <v>44681</v>
      </c>
      <c r="C2843" s="8">
        <v>29.5833333333333</v>
      </c>
      <c r="D2843">
        <v>0.90223045093902943</v>
      </c>
      <c r="E2843" s="6">
        <v>126.16220621906015</v>
      </c>
      <c r="F2843" s="9">
        <v>123.07055057375038</v>
      </c>
      <c r="G2843" s="9">
        <v>1.1002584339070784</v>
      </c>
      <c r="H2843" s="9">
        <v>113.82738420848547</v>
      </c>
    </row>
    <row r="2844" spans="1:8" x14ac:dyDescent="0.25">
      <c r="A2844" s="20"/>
      <c r="B2844" s="5">
        <f>DATE(YEAR(siječanj!B2844),MONTH(siječanj!B2844)+3,DAY(siječanj!B2844))</f>
        <v>44681</v>
      </c>
      <c r="C2844" s="8">
        <v>29.59375</v>
      </c>
      <c r="D2844">
        <v>0.90223045093902943</v>
      </c>
      <c r="E2844" s="6">
        <v>125.95713251772744</v>
      </c>
      <c r="F2844" s="9">
        <v>121.22394005141575</v>
      </c>
      <c r="G2844" s="9">
        <v>1.0795383791187885</v>
      </c>
      <c r="H2844" s="9">
        <v>113.64236047045632</v>
      </c>
    </row>
    <row r="2845" spans="1:8" x14ac:dyDescent="0.25">
      <c r="A2845" s="20"/>
      <c r="B2845" s="5">
        <f>DATE(YEAR(siječanj!B2845),MONTH(siječanj!B2845)+3,DAY(siječanj!B2845))</f>
        <v>44681</v>
      </c>
      <c r="C2845" s="8">
        <v>29.6041666666667</v>
      </c>
      <c r="D2845">
        <v>0.90223045093902943</v>
      </c>
      <c r="E2845" s="6">
        <v>124.93138276120884</v>
      </c>
      <c r="F2845" s="9">
        <v>119.92238850415072</v>
      </c>
      <c r="G2845" s="9">
        <v>1.072931766645784</v>
      </c>
      <c r="H2845" s="9">
        <v>112.71689780508194</v>
      </c>
    </row>
    <row r="2846" spans="1:8" x14ac:dyDescent="0.25">
      <c r="A2846" s="20"/>
      <c r="B2846" s="5">
        <f>DATE(YEAR(siječanj!B2846),MONTH(siječanj!B2846)+3,DAY(siječanj!B2846))</f>
        <v>44681</v>
      </c>
      <c r="C2846" s="8">
        <v>29.6145833333333</v>
      </c>
      <c r="D2846">
        <v>0.90223045093902943</v>
      </c>
      <c r="E2846" s="6">
        <v>123.87518265819379</v>
      </c>
      <c r="F2846" s="9">
        <v>118.93442837987197</v>
      </c>
      <c r="G2846" s="9">
        <v>1.0754623841887345</v>
      </c>
      <c r="H2846" s="9">
        <v>111.76396190985682</v>
      </c>
    </row>
    <row r="2847" spans="1:8" x14ac:dyDescent="0.25">
      <c r="A2847" s="20"/>
      <c r="B2847" s="5">
        <f>DATE(YEAR(siječanj!B2847),MONTH(siječanj!B2847)+3,DAY(siječanj!B2847))</f>
        <v>44681</v>
      </c>
      <c r="C2847" s="8">
        <v>29.625</v>
      </c>
      <c r="D2847">
        <v>0.90223045093902943</v>
      </c>
      <c r="E2847" s="6">
        <v>122.04504832792585</v>
      </c>
      <c r="F2847" s="9">
        <v>117.47029790964486</v>
      </c>
      <c r="G2847" s="9">
        <v>1.0699460386657351</v>
      </c>
      <c r="H2847" s="9">
        <v>110.11275898778018</v>
      </c>
    </row>
    <row r="2848" spans="1:8" x14ac:dyDescent="0.25">
      <c r="A2848" s="20"/>
      <c r="B2848" s="5">
        <f>DATE(YEAR(siječanj!B2848),MONTH(siječanj!B2848)+3,DAY(siječanj!B2848))</f>
        <v>44681</v>
      </c>
      <c r="C2848" s="8">
        <v>29.6354166666667</v>
      </c>
      <c r="D2848">
        <v>0.90223045093902943</v>
      </c>
      <c r="E2848" s="6">
        <v>120.98327343861877</v>
      </c>
      <c r="F2848" s="9">
        <v>116.45219166532559</v>
      </c>
      <c r="G2848" s="9">
        <v>1.0151851784742592</v>
      </c>
      <c r="H2848" s="9">
        <v>109.1547933506049</v>
      </c>
    </row>
    <row r="2849" spans="1:8" x14ac:dyDescent="0.25">
      <c r="A2849" s="20"/>
      <c r="B2849" s="5">
        <f>DATE(YEAR(siječanj!B2849),MONTH(siječanj!B2849)+3,DAY(siječanj!B2849))</f>
        <v>44681</v>
      </c>
      <c r="C2849" s="8">
        <v>29.6458333333333</v>
      </c>
      <c r="D2849">
        <v>0.90223045093902943</v>
      </c>
      <c r="E2849" s="6">
        <v>123.03282500317781</v>
      </c>
      <c r="F2849" s="9">
        <v>115.77830838569093</v>
      </c>
      <c r="G2849" s="9">
        <v>1.0189485969003205</v>
      </c>
      <c r="H2849" s="9">
        <v>111.00396118291981</v>
      </c>
    </row>
    <row r="2850" spans="1:8" x14ac:dyDescent="0.25">
      <c r="A2850" s="20"/>
      <c r="B2850" s="5">
        <f>DATE(YEAR(siječanj!B2850),MONTH(siječanj!B2850)+3,DAY(siječanj!B2850))</f>
        <v>44681</v>
      </c>
      <c r="C2850" s="8">
        <v>29.65625</v>
      </c>
      <c r="D2850">
        <v>0.90223045093902943</v>
      </c>
      <c r="E2850" s="6">
        <v>124.23417407444813</v>
      </c>
      <c r="F2850" s="9">
        <v>115.17263211766667</v>
      </c>
      <c r="G2850" s="9">
        <v>1.0681355964192574</v>
      </c>
      <c r="H2850" s="9">
        <v>112.08785489722722</v>
      </c>
    </row>
    <row r="2851" spans="1:8" x14ac:dyDescent="0.25">
      <c r="A2851" s="20"/>
      <c r="B2851" s="5">
        <f>DATE(YEAR(siječanj!B2851),MONTH(siječanj!B2851)+3,DAY(siječanj!B2851))</f>
        <v>44681</v>
      </c>
      <c r="C2851" s="8">
        <v>29.6666666666667</v>
      </c>
      <c r="D2851">
        <v>0.90223045093902943</v>
      </c>
      <c r="E2851" s="6">
        <v>120.44839776305957</v>
      </c>
      <c r="F2851" s="9">
        <v>114.87483059714469</v>
      </c>
      <c r="G2851" s="9">
        <v>1.1363272337707462</v>
      </c>
      <c r="H2851" s="9">
        <v>108.67221222864882</v>
      </c>
    </row>
    <row r="2852" spans="1:8" x14ac:dyDescent="0.25">
      <c r="A2852" s="20"/>
      <c r="B2852" s="5">
        <f>DATE(YEAR(siječanj!B2852),MONTH(siječanj!B2852)+3,DAY(siječanj!B2852))</f>
        <v>44681</v>
      </c>
      <c r="C2852" s="8">
        <v>29.6770833333333</v>
      </c>
      <c r="D2852">
        <v>0.90223045093902943</v>
      </c>
      <c r="E2852" s="6">
        <v>119.49469926495608</v>
      </c>
      <c r="F2852" s="9">
        <v>114.76229626866828</v>
      </c>
      <c r="G2852" s="9">
        <v>1.1572198310054025</v>
      </c>
      <c r="H2852" s="9">
        <v>107.81175640264503</v>
      </c>
    </row>
    <row r="2853" spans="1:8" x14ac:dyDescent="0.25">
      <c r="A2853" s="20"/>
      <c r="B2853" s="5">
        <f>DATE(YEAR(siječanj!B2853),MONTH(siječanj!B2853)+3,DAY(siječanj!B2853))</f>
        <v>44681</v>
      </c>
      <c r="C2853" s="8">
        <v>29.6875</v>
      </c>
      <c r="D2853">
        <v>0.90223045093902943</v>
      </c>
      <c r="E2853" s="6">
        <v>121.41400138359018</v>
      </c>
      <c r="F2853" s="9">
        <v>114.2330584067588</v>
      </c>
      <c r="G2853" s="9">
        <v>1.1202233051346768</v>
      </c>
      <c r="H2853" s="9">
        <v>109.54340921862851</v>
      </c>
    </row>
    <row r="2854" spans="1:8" x14ac:dyDescent="0.25">
      <c r="A2854" s="20"/>
      <c r="B2854" s="5">
        <f>DATE(YEAR(siječanj!B2854),MONTH(siječanj!B2854)+3,DAY(siječanj!B2854))</f>
        <v>44681</v>
      </c>
      <c r="C2854" s="8">
        <v>29.6979166666667</v>
      </c>
      <c r="D2854">
        <v>0.90223045093902943</v>
      </c>
      <c r="E2854" s="6">
        <v>125.00478527236544</v>
      </c>
      <c r="F2854" s="9">
        <v>114.01200729895366</v>
      </c>
      <c r="G2854" s="9">
        <v>1.1085079469319037</v>
      </c>
      <c r="H2854" s="9">
        <v>112.78312378582281</v>
      </c>
    </row>
    <row r="2855" spans="1:8" x14ac:dyDescent="0.25">
      <c r="A2855" s="20"/>
      <c r="B2855" s="5">
        <f>DATE(YEAR(siječanj!B2855),MONTH(siječanj!B2855)+3,DAY(siječanj!B2855))</f>
        <v>44681</v>
      </c>
      <c r="C2855" s="8">
        <v>29.7083333333333</v>
      </c>
      <c r="D2855">
        <v>0.90223045093902943</v>
      </c>
      <c r="E2855" s="6">
        <v>126.39641773483619</v>
      </c>
      <c r="F2855" s="9">
        <v>114.05331811712408</v>
      </c>
      <c r="G2855" s="9">
        <v>1.1129340265056491</v>
      </c>
      <c r="H2855" s="9">
        <v>114.0386969699792</v>
      </c>
    </row>
    <row r="2856" spans="1:8" x14ac:dyDescent="0.25">
      <c r="A2856" s="20"/>
      <c r="B2856" s="5">
        <f>DATE(YEAR(siječanj!B2856),MONTH(siječanj!B2856)+3,DAY(siječanj!B2856))</f>
        <v>44681</v>
      </c>
      <c r="C2856" s="8">
        <v>29.71875</v>
      </c>
      <c r="D2856">
        <v>0.90223045093902943</v>
      </c>
      <c r="E2856" s="6">
        <v>128.58256198835133</v>
      </c>
      <c r="F2856" s="9">
        <v>114.25632271890944</v>
      </c>
      <c r="G2856" s="9">
        <v>1.1544066444709689</v>
      </c>
      <c r="H2856" s="9">
        <v>116.01110288564593</v>
      </c>
    </row>
    <row r="2857" spans="1:8" x14ac:dyDescent="0.25">
      <c r="A2857" s="20"/>
      <c r="B2857" s="5">
        <f>DATE(YEAR(siječanj!B2857),MONTH(siječanj!B2857)+3,DAY(siječanj!B2857))</f>
        <v>44681</v>
      </c>
      <c r="C2857" s="8">
        <v>29.7291666666667</v>
      </c>
      <c r="D2857">
        <v>0.90223045093902943</v>
      </c>
      <c r="E2857" s="6">
        <v>131.84531413334693</v>
      </c>
      <c r="F2857" s="9">
        <v>114.37770964512821</v>
      </c>
      <c r="G2857" s="9">
        <v>1.1816507918234254</v>
      </c>
      <c r="H2857" s="9">
        <v>118.95485722472759</v>
      </c>
    </row>
    <row r="2858" spans="1:8" x14ac:dyDescent="0.25">
      <c r="A2858" s="20"/>
      <c r="B2858" s="5">
        <f>DATE(YEAR(siječanj!B2858),MONTH(siječanj!B2858)+3,DAY(siječanj!B2858))</f>
        <v>44681</v>
      </c>
      <c r="C2858" s="8">
        <v>29.7395833333333</v>
      </c>
      <c r="D2858">
        <v>0.90223045093902943</v>
      </c>
      <c r="E2858" s="6">
        <v>141.64898835218574</v>
      </c>
      <c r="F2858" s="9">
        <v>114.54038701726256</v>
      </c>
      <c r="G2858" s="9">
        <v>1.1926284695968654</v>
      </c>
      <c r="H2858" s="9">
        <v>127.80003063604987</v>
      </c>
    </row>
    <row r="2859" spans="1:8" x14ac:dyDescent="0.25">
      <c r="A2859" s="20"/>
      <c r="B2859" s="5">
        <f>DATE(YEAR(siječanj!B2859),MONTH(siječanj!B2859)+3,DAY(siječanj!B2859))</f>
        <v>44681</v>
      </c>
      <c r="C2859" s="8">
        <v>29.75</v>
      </c>
      <c r="D2859">
        <v>0.90223045093902943</v>
      </c>
      <c r="E2859" s="6">
        <v>141.39714700912776</v>
      </c>
      <c r="F2859" s="9">
        <v>114.97356347565385</v>
      </c>
      <c r="G2859" s="9">
        <v>1.2300250936328818</v>
      </c>
      <c r="H2859" s="9">
        <v>127.57281170753758</v>
      </c>
    </row>
    <row r="2860" spans="1:8" x14ac:dyDescent="0.25">
      <c r="A2860" s="20"/>
      <c r="B2860" s="5">
        <f>DATE(YEAR(siječanj!B2860),MONTH(siječanj!B2860)+3,DAY(siječanj!B2860))</f>
        <v>44681</v>
      </c>
      <c r="C2860" s="8">
        <v>29.7604166666667</v>
      </c>
      <c r="D2860">
        <v>0.90223045093902943</v>
      </c>
      <c r="E2860" s="6">
        <v>146.17921060451192</v>
      </c>
      <c r="F2860" s="9">
        <v>115.25134037432035</v>
      </c>
      <c r="G2860" s="9">
        <v>1.2198101010480731</v>
      </c>
      <c r="H2860" s="9">
        <v>131.88733510162015</v>
      </c>
    </row>
    <row r="2861" spans="1:8" x14ac:dyDescent="0.25">
      <c r="A2861" s="20"/>
      <c r="B2861" s="5">
        <f>DATE(YEAR(siječanj!B2861),MONTH(siječanj!B2861)+3,DAY(siječanj!B2861))</f>
        <v>44681</v>
      </c>
      <c r="C2861" s="8">
        <v>29.7708333333333</v>
      </c>
      <c r="D2861">
        <v>0.90223045093902943</v>
      </c>
      <c r="E2861" s="6">
        <v>152.49826611231293</v>
      </c>
      <c r="F2861" s="9">
        <v>115.86714596829262</v>
      </c>
      <c r="G2861" s="9">
        <v>1.3778861673147871</v>
      </c>
      <c r="H2861" s="9">
        <v>137.58857940193221</v>
      </c>
    </row>
    <row r="2862" spans="1:8" x14ac:dyDescent="0.25">
      <c r="A2862" s="20"/>
      <c r="B2862" s="5">
        <f>DATE(YEAR(siječanj!B2862),MONTH(siječanj!B2862)+3,DAY(siječanj!B2862))</f>
        <v>44681</v>
      </c>
      <c r="C2862" s="8">
        <v>29.78125</v>
      </c>
      <c r="D2862">
        <v>0.90223045093902943</v>
      </c>
      <c r="E2862" s="6">
        <v>159.04248242318502</v>
      </c>
      <c r="F2862" s="9">
        <v>116.6639933680212</v>
      </c>
      <c r="G2862" s="9">
        <v>1.6638934463015289</v>
      </c>
      <c r="H2862" s="9">
        <v>143.49297063513288</v>
      </c>
    </row>
    <row r="2863" spans="1:8" x14ac:dyDescent="0.25">
      <c r="A2863" s="20"/>
      <c r="B2863" s="5">
        <f>DATE(YEAR(siječanj!B2863),MONTH(siječanj!B2863)+3,DAY(siječanj!B2863))</f>
        <v>44681</v>
      </c>
      <c r="C2863" s="8">
        <v>29.7916666666667</v>
      </c>
      <c r="D2863">
        <v>0.90223045093902943</v>
      </c>
      <c r="E2863" s="6">
        <v>164.52775144784169</v>
      </c>
      <c r="F2863" s="9">
        <v>117.55326366648697</v>
      </c>
      <c r="G2863" s="9">
        <v>2.5795668461425394</v>
      </c>
      <c r="H2863" s="9">
        <v>148.44194738077076</v>
      </c>
    </row>
    <row r="2864" spans="1:8" x14ac:dyDescent="0.25">
      <c r="A2864" s="20"/>
      <c r="B2864" s="5">
        <f>DATE(YEAR(siječanj!B2864),MONTH(siječanj!B2864)+3,DAY(siječanj!B2864))</f>
        <v>44681</v>
      </c>
      <c r="C2864" s="8">
        <v>29.8020833333333</v>
      </c>
      <c r="D2864">
        <v>0.90223045093902943</v>
      </c>
      <c r="E2864" s="6">
        <v>170.35270912916408</v>
      </c>
      <c r="F2864" s="9">
        <v>118.17553469157463</v>
      </c>
      <c r="G2864" s="9">
        <v>7.9235081264601508</v>
      </c>
      <c r="H2864" s="9">
        <v>153.69740157629101</v>
      </c>
    </row>
    <row r="2865" spans="1:8" x14ac:dyDescent="0.25">
      <c r="A2865" s="20"/>
      <c r="B2865" s="5">
        <f>DATE(YEAR(siječanj!B2865),MONTH(siječanj!B2865)+3,DAY(siječanj!B2865))</f>
        <v>44681</v>
      </c>
      <c r="C2865" s="8">
        <v>29.8125</v>
      </c>
      <c r="D2865">
        <v>0.90223045093902943</v>
      </c>
      <c r="E2865" s="6">
        <v>172.52427951126677</v>
      </c>
      <c r="F2865" s="9">
        <v>119.24514751564129</v>
      </c>
      <c r="G2865" s="9">
        <v>49.069456644850995</v>
      </c>
      <c r="H2865" s="9">
        <v>155.65665850138137</v>
      </c>
    </row>
    <row r="2866" spans="1:8" x14ac:dyDescent="0.25">
      <c r="A2866" s="20"/>
      <c r="B2866" s="5">
        <f>DATE(YEAR(siječanj!B2866),MONTH(siječanj!B2866)+3,DAY(siječanj!B2866))</f>
        <v>44681</v>
      </c>
      <c r="C2866" s="8">
        <v>29.8229166666667</v>
      </c>
      <c r="D2866">
        <v>0.90223045093902943</v>
      </c>
      <c r="E2866" s="6">
        <v>171.48184014520774</v>
      </c>
      <c r="F2866" s="9">
        <v>120.71995344881493</v>
      </c>
      <c r="G2866" s="9">
        <v>135.59383384146165</v>
      </c>
      <c r="H2866" s="9">
        <v>154.71613796206535</v>
      </c>
    </row>
    <row r="2867" spans="1:8" x14ac:dyDescent="0.25">
      <c r="A2867" s="20"/>
      <c r="B2867" s="5">
        <f>DATE(YEAR(siječanj!B2867),MONTH(siječanj!B2867)+3,DAY(siječanj!B2867))</f>
        <v>44681</v>
      </c>
      <c r="C2867" s="8">
        <v>29.8333333333333</v>
      </c>
      <c r="D2867">
        <v>0.90223045093902943</v>
      </c>
      <c r="E2867" s="6">
        <v>168.81829859597417</v>
      </c>
      <c r="F2867" s="9">
        <v>120.10081122071425</v>
      </c>
      <c r="G2867" s="9">
        <v>232.3933128285571</v>
      </c>
      <c r="H2867" s="9">
        <v>152.31300966900548</v>
      </c>
    </row>
    <row r="2868" spans="1:8" x14ac:dyDescent="0.25">
      <c r="A2868" s="20"/>
      <c r="B2868" s="5">
        <f>DATE(YEAR(siječanj!B2868),MONTH(siječanj!B2868)+3,DAY(siječanj!B2868))</f>
        <v>44681</v>
      </c>
      <c r="C2868" s="8">
        <v>29.84375</v>
      </c>
      <c r="D2868">
        <v>0.90223045093902943</v>
      </c>
      <c r="E2868" s="6">
        <v>167.34558401914663</v>
      </c>
      <c r="F2868" s="9">
        <v>119.43224630385737</v>
      </c>
      <c r="G2868" s="9">
        <v>277.07258091614835</v>
      </c>
      <c r="H2868" s="9">
        <v>150.98428173224991</v>
      </c>
    </row>
    <row r="2869" spans="1:8" x14ac:dyDescent="0.25">
      <c r="A2869" s="20"/>
      <c r="B2869" s="5">
        <f>DATE(YEAR(siječanj!B2869),MONTH(siječanj!B2869)+3,DAY(siječanj!B2869))</f>
        <v>44681</v>
      </c>
      <c r="C2869" s="8">
        <v>29.8541666666667</v>
      </c>
      <c r="D2869">
        <v>0.90223045093902943</v>
      </c>
      <c r="E2869" s="6">
        <v>165.6630479888851</v>
      </c>
      <c r="F2869" s="9">
        <v>118.6903718782286</v>
      </c>
      <c r="G2869" s="9">
        <v>285.02589372294733</v>
      </c>
      <c r="H2869" s="9">
        <v>149.46624649094588</v>
      </c>
    </row>
    <row r="2870" spans="1:8" x14ac:dyDescent="0.25">
      <c r="A2870" s="20"/>
      <c r="B2870" s="5">
        <f>DATE(YEAR(siječanj!B2870),MONTH(siječanj!B2870)+3,DAY(siječanj!B2870))</f>
        <v>44681</v>
      </c>
      <c r="C2870" s="8">
        <v>29.8645833333333</v>
      </c>
      <c r="D2870">
        <v>0.90223045093902943</v>
      </c>
      <c r="E2870" s="6">
        <v>162.34228033860188</v>
      </c>
      <c r="F2870" s="9">
        <v>117.00897181218487</v>
      </c>
      <c r="G2870" s="9">
        <v>285.976603172853</v>
      </c>
      <c r="H2870" s="9">
        <v>146.47014879636711</v>
      </c>
    </row>
    <row r="2871" spans="1:8" x14ac:dyDescent="0.25">
      <c r="A2871" s="20"/>
      <c r="B2871" s="5">
        <f>DATE(YEAR(siječanj!B2871),MONTH(siječanj!B2871)+3,DAY(siječanj!B2871))</f>
        <v>44681</v>
      </c>
      <c r="C2871" s="8">
        <v>29.875</v>
      </c>
      <c r="D2871">
        <v>0.90223045093902943</v>
      </c>
      <c r="E2871" s="6">
        <v>160.85743625792216</v>
      </c>
      <c r="F2871" s="9">
        <v>114.50096469707786</v>
      </c>
      <c r="G2871" s="9">
        <v>287.00136818139475</v>
      </c>
      <c r="H2871" s="9">
        <v>145.1304772518813</v>
      </c>
    </row>
    <row r="2872" spans="1:8" x14ac:dyDescent="0.25">
      <c r="A2872" s="20"/>
      <c r="B2872" s="5">
        <f>DATE(YEAR(siječanj!B2872),MONTH(siječanj!B2872)+3,DAY(siječanj!B2872))</f>
        <v>44681</v>
      </c>
      <c r="C2872" s="8">
        <v>29.8854166666667</v>
      </c>
      <c r="D2872">
        <v>0.90223045093902943</v>
      </c>
      <c r="E2872" s="6">
        <v>165.53904448785121</v>
      </c>
      <c r="F2872" s="9">
        <v>112.50184707377838</v>
      </c>
      <c r="G2872" s="9">
        <v>287.89364339223312</v>
      </c>
      <c r="H2872" s="9">
        <v>149.35436675629006</v>
      </c>
    </row>
    <row r="2873" spans="1:8" x14ac:dyDescent="0.25">
      <c r="A2873" s="20"/>
      <c r="B2873" s="5">
        <f>DATE(YEAR(siječanj!B2873),MONTH(siječanj!B2873)+3,DAY(siječanj!B2873))</f>
        <v>44681</v>
      </c>
      <c r="C2873" s="8">
        <v>29.8958333333333</v>
      </c>
      <c r="D2873">
        <v>0.90223045093902943</v>
      </c>
      <c r="E2873" s="6">
        <v>169.36402400699188</v>
      </c>
      <c r="F2873" s="9">
        <v>111.30377162793653</v>
      </c>
      <c r="G2873" s="9">
        <v>287.43150318119336</v>
      </c>
      <c r="H2873" s="9">
        <v>152.80537975267688</v>
      </c>
    </row>
    <row r="2874" spans="1:8" x14ac:dyDescent="0.25">
      <c r="A2874" s="20"/>
      <c r="B2874" s="5">
        <f>DATE(YEAR(siječanj!B2874),MONTH(siječanj!B2874)+3,DAY(siječanj!B2874))</f>
        <v>44681</v>
      </c>
      <c r="C2874" s="8">
        <v>29.90625</v>
      </c>
      <c r="D2874">
        <v>0.90223045093902943</v>
      </c>
      <c r="E2874" s="6">
        <v>163.93931910319037</v>
      </c>
      <c r="F2874" s="9">
        <v>109.51730662530595</v>
      </c>
      <c r="G2874" s="9">
        <v>286.95964057613054</v>
      </c>
      <c r="H2874" s="9">
        <v>147.91104580110888</v>
      </c>
    </row>
    <row r="2875" spans="1:8" x14ac:dyDescent="0.25">
      <c r="A2875" s="20"/>
      <c r="B2875" s="5">
        <f>DATE(YEAR(siječanj!B2875),MONTH(siječanj!B2875)+3,DAY(siječanj!B2875))</f>
        <v>44681</v>
      </c>
      <c r="C2875" s="8">
        <v>29.9166666666667</v>
      </c>
      <c r="D2875">
        <v>0.90223045093902943</v>
      </c>
      <c r="E2875" s="6">
        <v>160.63181279226654</v>
      </c>
      <c r="F2875" s="9">
        <v>107.16466715673636</v>
      </c>
      <c r="G2875" s="9">
        <v>282.10564376641764</v>
      </c>
      <c r="H2875" s="9">
        <v>144.92691289072039</v>
      </c>
    </row>
    <row r="2876" spans="1:8" x14ac:dyDescent="0.25">
      <c r="A2876" s="20"/>
      <c r="B2876" s="5">
        <f>DATE(YEAR(siječanj!B2876),MONTH(siječanj!B2876)+3,DAY(siječanj!B2876))</f>
        <v>44681</v>
      </c>
      <c r="C2876" s="8">
        <v>29.9270833333333</v>
      </c>
      <c r="D2876">
        <v>0.90223045093902943</v>
      </c>
      <c r="E2876" s="6">
        <v>151.5766482009715</v>
      </c>
      <c r="F2876" s="9">
        <v>105.3320979350538</v>
      </c>
      <c r="G2876" s="9">
        <v>278.81191271349689</v>
      </c>
      <c r="H2876" s="9">
        <v>136.75706765818916</v>
      </c>
    </row>
    <row r="2877" spans="1:8" x14ac:dyDescent="0.25">
      <c r="A2877" s="20"/>
      <c r="B2877" s="5">
        <f>DATE(YEAR(siječanj!B2877),MONTH(siječanj!B2877)+3,DAY(siječanj!B2877))</f>
        <v>44681</v>
      </c>
      <c r="C2877" s="8">
        <v>29.9375</v>
      </c>
      <c r="D2877">
        <v>0.90223045093902943</v>
      </c>
      <c r="E2877" s="6">
        <v>141.15919150063448</v>
      </c>
      <c r="F2877" s="9">
        <v>103.41714843305419</v>
      </c>
      <c r="G2877" s="9">
        <v>278.30969023157064</v>
      </c>
      <c r="H2877" s="9">
        <v>127.35812100180625</v>
      </c>
    </row>
    <row r="2878" spans="1:8" x14ac:dyDescent="0.25">
      <c r="A2878" s="20"/>
      <c r="B2878" s="5">
        <f>DATE(YEAR(siječanj!B2878),MONTH(siječanj!B2878)+3,DAY(siječanj!B2878))</f>
        <v>44681</v>
      </c>
      <c r="C2878" s="8">
        <v>29.9479166666667</v>
      </c>
      <c r="D2878">
        <v>0.90223045093902943</v>
      </c>
      <c r="E2878" s="6">
        <v>132.22040144191948</v>
      </c>
      <c r="F2878" s="9">
        <v>101.68216371691604</v>
      </c>
      <c r="G2878" s="9">
        <v>278.11272216038964</v>
      </c>
      <c r="H2878" s="9">
        <v>119.29327241628251</v>
      </c>
    </row>
    <row r="2879" spans="1:8" x14ac:dyDescent="0.25">
      <c r="A2879" s="20"/>
      <c r="B2879" s="5">
        <f>DATE(YEAR(siječanj!B2879),MONTH(siječanj!B2879)+3,DAY(siječanj!B2879))</f>
        <v>44681</v>
      </c>
      <c r="C2879" s="8">
        <v>29.9583333333333</v>
      </c>
      <c r="D2879">
        <v>0.90223045093902943</v>
      </c>
      <c r="E2879" s="6">
        <v>123.0871431791419</v>
      </c>
      <c r="F2879" s="9">
        <v>98.913444176159871</v>
      </c>
      <c r="G2879" s="9">
        <v>270.92099001357235</v>
      </c>
      <c r="H2879" s="9">
        <v>111.05296869531408</v>
      </c>
    </row>
    <row r="2880" spans="1:8" x14ac:dyDescent="0.25">
      <c r="A2880" s="20"/>
      <c r="B2880" s="5">
        <f>DATE(YEAR(siječanj!B2880),MONTH(siječanj!B2880)+3,DAY(siječanj!B2880))</f>
        <v>44681</v>
      </c>
      <c r="C2880" s="8">
        <v>29.96875</v>
      </c>
      <c r="D2880">
        <v>0.90223045093902943</v>
      </c>
      <c r="E2880" s="6">
        <v>113.48295298277129</v>
      </c>
      <c r="F2880" s="9">
        <v>97.072665437566755</v>
      </c>
      <c r="G2880" s="9">
        <v>270.23086416106736</v>
      </c>
      <c r="H2880" s="9">
        <v>102.38777584353842</v>
      </c>
    </row>
    <row r="2881" spans="1:8" x14ac:dyDescent="0.25">
      <c r="A2881" s="20"/>
      <c r="B2881" s="5">
        <f>DATE(YEAR(siječanj!B2881),MONTH(siječanj!B2881)+3,DAY(siječanj!B2881))</f>
        <v>44681</v>
      </c>
      <c r="C2881" s="8">
        <v>29.9791666666667</v>
      </c>
      <c r="D2881">
        <v>0.90223045093902943</v>
      </c>
      <c r="E2881" s="6">
        <v>105.69504900995418</v>
      </c>
      <c r="F2881" s="9">
        <v>95.439255188274174</v>
      </c>
      <c r="G2881" s="9">
        <v>266.8986162116496</v>
      </c>
      <c r="H2881" s="9">
        <v>95.361291730273777</v>
      </c>
    </row>
    <row r="2882" spans="1:8" x14ac:dyDescent="0.25">
      <c r="A2882" s="20"/>
      <c r="B2882" s="5">
        <f>DATE(YEAR(siječanj!B2882),MONTH(siječanj!B2882)+3,DAY(siječanj!B2882))</f>
        <v>44681</v>
      </c>
      <c r="C2882" s="8">
        <v>29.9895833333333</v>
      </c>
      <c r="D2882">
        <v>0.90223045093902943</v>
      </c>
      <c r="E2882" s="6">
        <v>96.23478460522054</v>
      </c>
      <c r="F2882" s="9">
        <v>93.543028119623656</v>
      </c>
      <c r="G2882" s="9">
        <v>266.36286797772823</v>
      </c>
      <c r="H2882" s="9">
        <v>86.825953110388497</v>
      </c>
    </row>
    <row r="2883" spans="1:8" x14ac:dyDescent="0.25">
      <c r="B2883" s="5"/>
      <c r="F2883" s="12"/>
      <c r="G2883" s="12"/>
      <c r="H2883" s="12"/>
    </row>
    <row r="2884" spans="1:8" x14ac:dyDescent="0.25">
      <c r="B2884" s="5"/>
    </row>
    <row r="2885" spans="1:8" x14ac:dyDescent="0.25">
      <c r="B2885" s="5"/>
    </row>
    <row r="2886" spans="1:8" x14ac:dyDescent="0.25">
      <c r="B2886" s="5"/>
    </row>
    <row r="2887" spans="1:8" x14ac:dyDescent="0.25">
      <c r="B2887" s="5"/>
    </row>
    <row r="2888" spans="1:8" x14ac:dyDescent="0.25">
      <c r="B2888" s="5"/>
    </row>
    <row r="2889" spans="1:8" x14ac:dyDescent="0.25">
      <c r="B2889" s="5"/>
    </row>
    <row r="2890" spans="1:8" x14ac:dyDescent="0.25">
      <c r="B2890" s="5"/>
    </row>
    <row r="2891" spans="1:8" x14ac:dyDescent="0.25">
      <c r="B2891" s="5"/>
    </row>
    <row r="2892" spans="1:8" x14ac:dyDescent="0.25">
      <c r="B2892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97"/>
  <sheetViews>
    <sheetView topLeftCell="A2943" workbookViewId="0">
      <selection activeCell="H3" sqref="H3:H2978"/>
    </sheetView>
  </sheetViews>
  <sheetFormatPr defaultRowHeight="15" x14ac:dyDescent="0.25"/>
  <cols>
    <col min="1" max="1" width="9.140625" style="11"/>
    <col min="2" max="2" width="10.140625" bestFit="1" customWidth="1"/>
    <col min="4" max="4" width="12.85546875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7">
        <f>travanj!A2787+1</f>
        <v>121</v>
      </c>
      <c r="B3" s="5">
        <f>DATE(YEAR(siječanj!B3),MONTH(siječanj!B3)+4,DAY(siječanj!B3))</f>
        <v>44682</v>
      </c>
      <c r="C3" s="8">
        <v>0</v>
      </c>
      <c r="D3">
        <v>0.90163653777455732</v>
      </c>
      <c r="E3" s="6">
        <v>87.726583494133948</v>
      </c>
      <c r="F3" s="9">
        <v>81.065448570000001</v>
      </c>
      <c r="G3" s="9">
        <v>281.62221889999995</v>
      </c>
      <c r="H3" s="9">
        <v>79.097493012441561</v>
      </c>
    </row>
    <row r="4" spans="1:8" x14ac:dyDescent="0.25">
      <c r="A4" s="18"/>
      <c r="B4" s="5">
        <f>DATE(YEAR(siječanj!B4),MONTH(siječanj!B4)+4,DAY(siječanj!B4))</f>
        <v>44682</v>
      </c>
      <c r="C4" s="8">
        <v>1.0416666666666666E-2</v>
      </c>
      <c r="D4">
        <v>0.90163653777455732</v>
      </c>
      <c r="E4" s="6">
        <v>81.694724296418542</v>
      </c>
      <c r="F4" s="9">
        <v>79.75551308</v>
      </c>
      <c r="G4" s="9">
        <v>279.26430399999998</v>
      </c>
      <c r="H4" s="9">
        <v>73.658948369069819</v>
      </c>
    </row>
    <row r="5" spans="1:8" x14ac:dyDescent="0.25">
      <c r="A5" s="18"/>
      <c r="B5" s="5">
        <f>DATE(YEAR(siječanj!B5),MONTH(siječanj!B5)+4,DAY(siječanj!B5))</f>
        <v>44682</v>
      </c>
      <c r="C5" s="8">
        <v>2.0833333333333332E-2</v>
      </c>
      <c r="D5">
        <v>0.90163653777455732</v>
      </c>
      <c r="E5" s="6">
        <v>75.301650717799092</v>
      </c>
      <c r="F5" s="9">
        <v>78.899138769999993</v>
      </c>
      <c r="G5" s="9">
        <v>278.90114139999997</v>
      </c>
      <c r="H5" s="9">
        <v>67.894719641905382</v>
      </c>
    </row>
    <row r="6" spans="1:8" x14ac:dyDescent="0.25">
      <c r="A6" s="18"/>
      <c r="B6" s="5">
        <f>DATE(YEAR(siječanj!B6),MONTH(siječanj!B6)+4,DAY(siječanj!B6))</f>
        <v>44682</v>
      </c>
      <c r="C6" s="8">
        <v>3.125E-2</v>
      </c>
      <c r="D6">
        <v>0.90163653777455732</v>
      </c>
      <c r="E6" s="6">
        <v>69.792113749894554</v>
      </c>
      <c r="F6" s="9">
        <v>78.048759860000004</v>
      </c>
      <c r="G6" s="9">
        <v>277.77171329999999</v>
      </c>
      <c r="H6" s="9">
        <v>62.927119805423004</v>
      </c>
    </row>
    <row r="7" spans="1:8" x14ac:dyDescent="0.25">
      <c r="A7" s="18"/>
      <c r="B7" s="5">
        <f>DATE(YEAR(siječanj!B7),MONTH(siječanj!B7)+4,DAY(siječanj!B7))</f>
        <v>44682</v>
      </c>
      <c r="C7" s="8">
        <v>4.1666666666666664E-2</v>
      </c>
      <c r="D7">
        <v>0.90163653777455732</v>
      </c>
      <c r="E7" s="6">
        <v>65.887032047665173</v>
      </c>
      <c r="F7" s="9">
        <v>81.310557560000007</v>
      </c>
      <c r="G7" s="9">
        <v>276.91252980000002</v>
      </c>
      <c r="H7" s="9">
        <v>59.406155459698127</v>
      </c>
    </row>
    <row r="8" spans="1:8" x14ac:dyDescent="0.25">
      <c r="A8" s="18"/>
      <c r="B8" s="5">
        <f>DATE(YEAR(siječanj!B8),MONTH(siječanj!B8)+4,DAY(siječanj!B8))</f>
        <v>44682</v>
      </c>
      <c r="C8" s="8">
        <v>5.2083333333333336E-2</v>
      </c>
      <c r="D8">
        <v>0.90163653777455732</v>
      </c>
      <c r="E8" s="6">
        <v>63.660657991736095</v>
      </c>
      <c r="F8" s="9">
        <v>80.722511639999993</v>
      </c>
      <c r="G8" s="9">
        <v>279.63766870000001</v>
      </c>
      <c r="H8" s="9">
        <v>57.398775264119138</v>
      </c>
    </row>
    <row r="9" spans="1:8" x14ac:dyDescent="0.25">
      <c r="A9" s="18"/>
      <c r="B9" s="5">
        <f>DATE(YEAR(siječanj!B9),MONTH(siječanj!B9)+4,DAY(siječanj!B9))</f>
        <v>44682</v>
      </c>
      <c r="C9" s="8">
        <v>6.25E-2</v>
      </c>
      <c r="D9">
        <v>0.90163653777455732</v>
      </c>
      <c r="E9" s="6">
        <v>62.052246265976557</v>
      </c>
      <c r="F9" s="9">
        <v>80.023237780000002</v>
      </c>
      <c r="G9" s="9">
        <v>279.34399029999997</v>
      </c>
      <c r="H9" s="9">
        <v>55.948572484389302</v>
      </c>
    </row>
    <row r="10" spans="1:8" x14ac:dyDescent="0.25">
      <c r="A10" s="18"/>
      <c r="B10" s="5">
        <f>DATE(YEAR(siječanj!B10),MONTH(siječanj!B10)+4,DAY(siječanj!B10))</f>
        <v>44682</v>
      </c>
      <c r="C10" s="8">
        <v>7.2916666666666671E-2</v>
      </c>
      <c r="D10">
        <v>0.90163653777455732</v>
      </c>
      <c r="E10" s="6">
        <v>59.555813279514375</v>
      </c>
      <c r="F10" s="9">
        <v>79.331027419999998</v>
      </c>
      <c r="G10" s="9">
        <v>279.30952110000004</v>
      </c>
      <c r="H10" s="9">
        <v>53.697697289689344</v>
      </c>
    </row>
    <row r="11" spans="1:8" x14ac:dyDescent="0.25">
      <c r="A11" s="18"/>
      <c r="B11" s="5">
        <f>DATE(YEAR(siječanj!B11),MONTH(siječanj!B11)+4,DAY(siječanj!B11))</f>
        <v>44682</v>
      </c>
      <c r="C11" s="8">
        <v>8.3333333333333329E-2</v>
      </c>
      <c r="D11">
        <v>0.90163653777455732</v>
      </c>
      <c r="E11" s="6">
        <v>58.563875619516203</v>
      </c>
      <c r="F11" s="9">
        <v>78.672338429999996</v>
      </c>
      <c r="G11" s="9">
        <v>278.23406729999999</v>
      </c>
      <c r="H11" s="9">
        <v>52.803330052240398</v>
      </c>
    </row>
    <row r="12" spans="1:8" x14ac:dyDescent="0.25">
      <c r="A12" s="18"/>
      <c r="B12" s="5">
        <f>DATE(YEAR(siječanj!B12),MONTH(siječanj!B12)+4,DAY(siječanj!B12))</f>
        <v>44682</v>
      </c>
      <c r="C12" s="8">
        <v>9.375E-2</v>
      </c>
      <c r="D12">
        <v>0.90163653777455732</v>
      </c>
      <c r="E12" s="6">
        <v>58.927800448608522</v>
      </c>
      <c r="F12" s="9">
        <v>78.145669179999999</v>
      </c>
      <c r="G12" s="9">
        <v>278.5928988</v>
      </c>
      <c r="H12" s="9">
        <v>53.131457975153396</v>
      </c>
    </row>
    <row r="13" spans="1:8" x14ac:dyDescent="0.25">
      <c r="A13" s="18"/>
      <c r="B13" s="5">
        <f>DATE(YEAR(siječanj!B13),MONTH(siječanj!B13)+4,DAY(siječanj!B13))</f>
        <v>44682</v>
      </c>
      <c r="C13" s="8">
        <v>0.10416666666666667</v>
      </c>
      <c r="D13">
        <v>0.90163653777455732</v>
      </c>
      <c r="E13" s="6">
        <v>57.243845652610332</v>
      </c>
      <c r="F13" s="9">
        <v>77.792876000000007</v>
      </c>
      <c r="G13" s="9">
        <v>278.64120510000004</v>
      </c>
      <c r="H13" s="9">
        <v>51.613142803120724</v>
      </c>
    </row>
    <row r="14" spans="1:8" x14ac:dyDescent="0.25">
      <c r="A14" s="18"/>
      <c r="B14" s="5">
        <f>DATE(YEAR(siječanj!B14),MONTH(siječanj!B14)+4,DAY(siječanj!B14))</f>
        <v>44682</v>
      </c>
      <c r="C14" s="8">
        <v>0.11458333333333333</v>
      </c>
      <c r="D14">
        <v>0.90163653777455732</v>
      </c>
      <c r="E14" s="6">
        <v>57.042260784586666</v>
      </c>
      <c r="F14" s="9">
        <v>77.229700489999999</v>
      </c>
      <c r="G14" s="9">
        <v>278.55438149999998</v>
      </c>
      <c r="H14" s="9">
        <v>51.431386520648125</v>
      </c>
    </row>
    <row r="15" spans="1:8" x14ac:dyDescent="0.25">
      <c r="A15" s="18"/>
      <c r="B15" s="5">
        <f>DATE(YEAR(siječanj!B15),MONTH(siječanj!B15)+4,DAY(siječanj!B15))</f>
        <v>44682</v>
      </c>
      <c r="C15" s="8">
        <v>0.125</v>
      </c>
      <c r="D15">
        <v>0.90163653777455732</v>
      </c>
      <c r="E15" s="6">
        <v>56.854264892516589</v>
      </c>
      <c r="F15" s="9">
        <v>76.999834120000003</v>
      </c>
      <c r="G15" s="9">
        <v>278.17484719999999</v>
      </c>
      <c r="H15" s="9">
        <v>51.261882555406224</v>
      </c>
    </row>
    <row r="16" spans="1:8" x14ac:dyDescent="0.25">
      <c r="A16" s="18"/>
      <c r="B16" s="5">
        <f>DATE(YEAR(siječanj!B16),MONTH(siječanj!B16)+4,DAY(siječanj!B16))</f>
        <v>44682</v>
      </c>
      <c r="C16" s="8">
        <v>0.13541666666666666</v>
      </c>
      <c r="D16">
        <v>0.90163653777455732</v>
      </c>
      <c r="E16" s="6">
        <v>56.377294517208796</v>
      </c>
      <c r="F16" s="9">
        <v>76.76105149</v>
      </c>
      <c r="G16" s="9">
        <v>278.00041539999995</v>
      </c>
      <c r="H16" s="9">
        <v>50.831828637592672</v>
      </c>
    </row>
    <row r="17" spans="1:8" x14ac:dyDescent="0.25">
      <c r="A17" s="18"/>
      <c r="B17" s="5">
        <f>DATE(YEAR(siječanj!B17),MONTH(siječanj!B17)+4,DAY(siječanj!B17))</f>
        <v>44682</v>
      </c>
      <c r="C17" s="8">
        <v>0.14583333333333334</v>
      </c>
      <c r="D17">
        <v>0.90163653777455732</v>
      </c>
      <c r="E17" s="6">
        <v>56.471682648642378</v>
      </c>
      <c r="F17" s="9">
        <v>76.56291779</v>
      </c>
      <c r="G17" s="9">
        <v>277.61413050000004</v>
      </c>
      <c r="H17" s="9">
        <v>50.916932425625454</v>
      </c>
    </row>
    <row r="18" spans="1:8" x14ac:dyDescent="0.25">
      <c r="A18" s="18"/>
      <c r="B18" s="5">
        <f>DATE(YEAR(siječanj!B18),MONTH(siječanj!B18)+4,DAY(siječanj!B18))</f>
        <v>44682</v>
      </c>
      <c r="C18" s="8">
        <v>0.15625</v>
      </c>
      <c r="D18">
        <v>0.90163653777455732</v>
      </c>
      <c r="E18" s="6">
        <v>56.024851861485608</v>
      </c>
      <c r="F18" s="9">
        <v>76.362442939999994</v>
      </c>
      <c r="G18" s="9">
        <v>277.61462769999997</v>
      </c>
      <c r="H18" s="9">
        <v>50.514053461722348</v>
      </c>
    </row>
    <row r="19" spans="1:8" x14ac:dyDescent="0.25">
      <c r="A19" s="18"/>
      <c r="B19" s="5">
        <f>DATE(YEAR(siječanj!B19),MONTH(siječanj!B19)+4,DAY(siječanj!B19))</f>
        <v>44682</v>
      </c>
      <c r="C19" s="8">
        <v>0.16666666666666666</v>
      </c>
      <c r="D19">
        <v>0.90163653777455732</v>
      </c>
      <c r="E19" s="6">
        <v>55.454371023681411</v>
      </c>
      <c r="F19" s="9">
        <v>76.175817530000003</v>
      </c>
      <c r="G19" s="9">
        <v>280.96257819999994</v>
      </c>
      <c r="H19" s="9">
        <v>49.999687094257844</v>
      </c>
    </row>
    <row r="20" spans="1:8" x14ac:dyDescent="0.25">
      <c r="A20" s="18"/>
      <c r="B20" s="5">
        <f>DATE(YEAR(siječanj!B20),MONTH(siječanj!B20)+4,DAY(siječanj!B20))</f>
        <v>44682</v>
      </c>
      <c r="C20" s="8">
        <v>0.17708333333333334</v>
      </c>
      <c r="D20">
        <v>0.90163653777455732</v>
      </c>
      <c r="E20" s="6">
        <v>56.143845501142877</v>
      </c>
      <c r="F20" s="9">
        <v>75.851918920000003</v>
      </c>
      <c r="G20" s="9">
        <v>282.86385130000002</v>
      </c>
      <c r="H20" s="9">
        <v>50.62134247500012</v>
      </c>
    </row>
    <row r="21" spans="1:8" x14ac:dyDescent="0.25">
      <c r="A21" s="18"/>
      <c r="B21" s="5">
        <f>DATE(YEAR(siječanj!B21),MONTH(siječanj!B21)+4,DAY(siječanj!B21))</f>
        <v>44682</v>
      </c>
      <c r="C21" s="8">
        <v>0.1875</v>
      </c>
      <c r="D21">
        <v>0.90163653777455732</v>
      </c>
      <c r="E21" s="6">
        <v>57.197038297358503</v>
      </c>
      <c r="F21" s="9">
        <v>75.775437359999998</v>
      </c>
      <c r="G21" s="9">
        <v>289.99629249999998</v>
      </c>
      <c r="H21" s="9">
        <v>51.570939581389084</v>
      </c>
    </row>
    <row r="22" spans="1:8" x14ac:dyDescent="0.25">
      <c r="A22" s="18"/>
      <c r="B22" s="5">
        <f>DATE(YEAR(siječanj!B22),MONTH(siječanj!B22)+4,DAY(siječanj!B22))</f>
        <v>44682</v>
      </c>
      <c r="C22" s="8">
        <v>0.19791666666666666</v>
      </c>
      <c r="D22">
        <v>0.90163653777455732</v>
      </c>
      <c r="E22" s="6">
        <v>59.004000777711873</v>
      </c>
      <c r="F22" s="9">
        <v>75.812231859999997</v>
      </c>
      <c r="G22" s="9">
        <v>290.13626170000003</v>
      </c>
      <c r="H22" s="9">
        <v>53.200162976063424</v>
      </c>
    </row>
    <row r="23" spans="1:8" x14ac:dyDescent="0.25">
      <c r="A23" s="18"/>
      <c r="B23" s="5">
        <f>DATE(YEAR(siječanj!B23),MONTH(siječanj!B23)+4,DAY(siječanj!B23))</f>
        <v>44682</v>
      </c>
      <c r="C23" s="8">
        <v>0.20833333333333334</v>
      </c>
      <c r="D23">
        <v>0.90163653777455732</v>
      </c>
      <c r="E23" s="6">
        <v>60.444053957451302</v>
      </c>
      <c r="F23" s="9">
        <v>75.989075760000006</v>
      </c>
      <c r="G23" s="9">
        <v>270.95358039999996</v>
      </c>
      <c r="H23" s="9">
        <v>54.498567539254921</v>
      </c>
    </row>
    <row r="24" spans="1:8" x14ac:dyDescent="0.25">
      <c r="A24" s="18"/>
      <c r="B24" s="5">
        <f>DATE(YEAR(siječanj!B24),MONTH(siječanj!B24)+4,DAY(siječanj!B24))</f>
        <v>44682</v>
      </c>
      <c r="C24" s="8">
        <v>0.21875</v>
      </c>
      <c r="D24">
        <v>0.90163653777455732</v>
      </c>
      <c r="E24" s="6">
        <v>63.095982278678058</v>
      </c>
      <c r="F24" s="9">
        <v>76.187279380000007</v>
      </c>
      <c r="G24" s="9">
        <v>209.75172519999998</v>
      </c>
      <c r="H24" s="9">
        <v>56.88964300923211</v>
      </c>
    </row>
    <row r="25" spans="1:8" x14ac:dyDescent="0.25">
      <c r="A25" s="18"/>
      <c r="B25" s="5">
        <f>DATE(YEAR(siječanj!B25),MONTH(siječanj!B25)+4,DAY(siječanj!B25))</f>
        <v>44682</v>
      </c>
      <c r="C25" s="8">
        <v>0.22916666666666666</v>
      </c>
      <c r="D25">
        <v>0.90163653777455732</v>
      </c>
      <c r="E25" s="6">
        <v>65.331313720524662</v>
      </c>
      <c r="F25" s="9">
        <v>76.501646820000005</v>
      </c>
      <c r="G25" s="9">
        <v>126.4424539</v>
      </c>
      <c r="H25" s="9">
        <v>58.905099511237289</v>
      </c>
    </row>
    <row r="26" spans="1:8" x14ac:dyDescent="0.25">
      <c r="A26" s="18"/>
      <c r="B26" s="5">
        <f>DATE(YEAR(siječanj!B26),MONTH(siječanj!B26)+4,DAY(siječanj!B26))</f>
        <v>44682</v>
      </c>
      <c r="C26" s="8">
        <v>0.23958333333333334</v>
      </c>
      <c r="D26">
        <v>0.90163653777455732</v>
      </c>
      <c r="E26" s="6">
        <v>69.190266175968375</v>
      </c>
      <c r="F26" s="9">
        <v>77.066917950000004</v>
      </c>
      <c r="G26" s="9">
        <v>55.519934050000003</v>
      </c>
      <c r="H26" s="9">
        <v>62.384472042600187</v>
      </c>
    </row>
    <row r="27" spans="1:8" x14ac:dyDescent="0.25">
      <c r="A27" s="18"/>
      <c r="B27" s="5">
        <f>DATE(YEAR(siječanj!B27),MONTH(siječanj!B27)+4,DAY(siječanj!B27))</f>
        <v>44682</v>
      </c>
      <c r="C27" s="8">
        <v>0.25</v>
      </c>
      <c r="D27">
        <v>0.90163653777455732</v>
      </c>
      <c r="E27" s="6">
        <v>73.841108336864806</v>
      </c>
      <c r="F27" s="9">
        <v>78.476022779999994</v>
      </c>
      <c r="G27" s="9">
        <v>28.40769852</v>
      </c>
      <c r="H27" s="9">
        <v>66.577841266286782</v>
      </c>
    </row>
    <row r="28" spans="1:8" x14ac:dyDescent="0.25">
      <c r="A28" s="18"/>
      <c r="B28" s="5">
        <f>DATE(YEAR(siječanj!B28),MONTH(siječanj!B28)+4,DAY(siječanj!B28))</f>
        <v>44682</v>
      </c>
      <c r="C28" s="8">
        <v>0.26041666666666669</v>
      </c>
      <c r="D28">
        <v>0.90163653777455732</v>
      </c>
      <c r="E28" s="6">
        <v>77.418512738539135</v>
      </c>
      <c r="F28" s="9">
        <v>79.906682169999996</v>
      </c>
      <c r="G28" s="9">
        <v>16.73193015</v>
      </c>
      <c r="H28" s="9">
        <v>69.803359785231891</v>
      </c>
    </row>
    <row r="29" spans="1:8" x14ac:dyDescent="0.25">
      <c r="A29" s="18"/>
      <c r="B29" s="5">
        <f>DATE(YEAR(siječanj!B29),MONTH(siječanj!B29)+4,DAY(siječanj!B29))</f>
        <v>44682</v>
      </c>
      <c r="C29" s="8">
        <v>0.27083333333333331</v>
      </c>
      <c r="D29">
        <v>0.90163653777455732</v>
      </c>
      <c r="E29" s="6">
        <v>83.289718807226905</v>
      </c>
      <c r="F29" s="9">
        <v>82.599517109999994</v>
      </c>
      <c r="G29" s="9">
        <v>9.2349674390000001</v>
      </c>
      <c r="H29" s="9">
        <v>75.097053697564505</v>
      </c>
    </row>
    <row r="30" spans="1:8" x14ac:dyDescent="0.25">
      <c r="A30" s="18"/>
      <c r="B30" s="5">
        <f>DATE(YEAR(siječanj!B30),MONTH(siječanj!B30)+4,DAY(siječanj!B30))</f>
        <v>44682</v>
      </c>
      <c r="C30" s="8">
        <v>0.28125</v>
      </c>
      <c r="D30">
        <v>0.90163653777455732</v>
      </c>
      <c r="E30" s="6">
        <v>88.478275167993999</v>
      </c>
      <c r="F30" s="9">
        <v>85.488074670000003</v>
      </c>
      <c r="G30" s="9">
        <v>6.0076247650000001</v>
      </c>
      <c r="H30" s="9">
        <v>79.775245690734693</v>
      </c>
    </row>
    <row r="31" spans="1:8" x14ac:dyDescent="0.25">
      <c r="A31" s="18"/>
      <c r="B31" s="5">
        <f>DATE(YEAR(siječanj!B31),MONTH(siječanj!B31)+4,DAY(siječanj!B31))</f>
        <v>44682</v>
      </c>
      <c r="C31" s="8">
        <v>0.29166666666666669</v>
      </c>
      <c r="D31">
        <v>0.90163653777455732</v>
      </c>
      <c r="E31" s="6">
        <v>91.510016707454966</v>
      </c>
      <c r="F31" s="9">
        <v>89.006640160000003</v>
      </c>
      <c r="G31" s="9">
        <v>3.6116410489999997</v>
      </c>
      <c r="H31" s="9">
        <v>82.508774635801586</v>
      </c>
    </row>
    <row r="32" spans="1:8" x14ac:dyDescent="0.25">
      <c r="A32" s="18"/>
      <c r="B32" s="5">
        <f>DATE(YEAR(siječanj!B32),MONTH(siječanj!B32)+4,DAY(siječanj!B32))</f>
        <v>44682</v>
      </c>
      <c r="C32" s="8">
        <v>0.30208333333333331</v>
      </c>
      <c r="D32">
        <v>0.90163653777455732</v>
      </c>
      <c r="E32" s="6">
        <v>95.042084147198679</v>
      </c>
      <c r="F32" s="9">
        <v>90.412361360000006</v>
      </c>
      <c r="G32" s="9">
        <v>2.5473572450000002</v>
      </c>
      <c r="H32" s="9">
        <v>85.693415693358361</v>
      </c>
    </row>
    <row r="33" spans="1:8" x14ac:dyDescent="0.25">
      <c r="A33" s="18"/>
      <c r="B33" s="5">
        <f>DATE(YEAR(siječanj!B33),MONTH(siječanj!B33)+4,DAY(siječanj!B33))</f>
        <v>44682</v>
      </c>
      <c r="C33" s="8">
        <v>0.3125</v>
      </c>
      <c r="D33">
        <v>0.90163653777455732</v>
      </c>
      <c r="E33" s="6">
        <v>104.12587722695882</v>
      </c>
      <c r="F33" s="9">
        <v>91.717141609999999</v>
      </c>
      <c r="G33" s="9">
        <v>1.8091439180000002</v>
      </c>
      <c r="H33" s="9">
        <v>93.883695435653777</v>
      </c>
    </row>
    <row r="34" spans="1:8" x14ac:dyDescent="0.25">
      <c r="A34" s="18"/>
      <c r="B34" s="5">
        <f>DATE(YEAR(siječanj!B34),MONTH(siječanj!B34)+4,DAY(siječanj!B34))</f>
        <v>44682</v>
      </c>
      <c r="C34" s="8">
        <v>0.32291666666666669</v>
      </c>
      <c r="D34">
        <v>0.90163653777455732</v>
      </c>
      <c r="E34" s="6">
        <v>111.62051070580169</v>
      </c>
      <c r="F34" s="9">
        <v>93.845676359999999</v>
      </c>
      <c r="G34" s="9">
        <v>1.532904464</v>
      </c>
      <c r="H34" s="9">
        <v>100.64113081740695</v>
      </c>
    </row>
    <row r="35" spans="1:8" x14ac:dyDescent="0.25">
      <c r="A35" s="18"/>
      <c r="B35" s="5">
        <f>DATE(YEAR(siječanj!B35),MONTH(siječanj!B35)+4,DAY(siječanj!B35))</f>
        <v>44682</v>
      </c>
      <c r="C35" s="8">
        <v>0.33333333333333331</v>
      </c>
      <c r="D35">
        <v>0.90163653777455732</v>
      </c>
      <c r="E35" s="6">
        <v>116.92199347220456</v>
      </c>
      <c r="F35" s="9">
        <v>96.876487819999994</v>
      </c>
      <c r="G35" s="9">
        <v>1.449620739</v>
      </c>
      <c r="H35" s="9">
        <v>105.42114138397791</v>
      </c>
    </row>
    <row r="36" spans="1:8" x14ac:dyDescent="0.25">
      <c r="A36" s="18"/>
      <c r="B36" s="5">
        <f>DATE(YEAR(siječanj!B36),MONTH(siječanj!B36)+4,DAY(siječanj!B36))</f>
        <v>44682</v>
      </c>
      <c r="C36" s="8">
        <v>0.34375</v>
      </c>
      <c r="D36">
        <v>0.90163653777455732</v>
      </c>
      <c r="E36" s="6">
        <v>119.98661483314976</v>
      </c>
      <c r="F36" s="9">
        <v>98.13619731</v>
      </c>
      <c r="G36" s="9">
        <v>1.436139338</v>
      </c>
      <c r="H36" s="9">
        <v>108.1843159774505</v>
      </c>
    </row>
    <row r="37" spans="1:8" x14ac:dyDescent="0.25">
      <c r="A37" s="18"/>
      <c r="B37" s="5">
        <f>DATE(YEAR(siječanj!B37),MONTH(siječanj!B37)+4,DAY(siječanj!B37))</f>
        <v>44682</v>
      </c>
      <c r="C37" s="8">
        <v>0.35416666666666669</v>
      </c>
      <c r="D37">
        <v>0.90163653777455732</v>
      </c>
      <c r="E37" s="6">
        <v>125.02900555938142</v>
      </c>
      <c r="F37" s="9">
        <v>99.767901629999997</v>
      </c>
      <c r="G37" s="9">
        <v>1.3111872340000001</v>
      </c>
      <c r="H37" s="9">
        <v>112.73071969395654</v>
      </c>
    </row>
    <row r="38" spans="1:8" x14ac:dyDescent="0.25">
      <c r="A38" s="18"/>
      <c r="B38" s="5">
        <f>DATE(YEAR(siječanj!B38),MONTH(siječanj!B38)+4,DAY(siječanj!B38))</f>
        <v>44682</v>
      </c>
      <c r="C38" s="8">
        <v>0.36458333333333331</v>
      </c>
      <c r="D38">
        <v>0.90163653777455732</v>
      </c>
      <c r="E38" s="6">
        <v>129.90010886700853</v>
      </c>
      <c r="F38" s="9">
        <v>101.4400189</v>
      </c>
      <c r="G38" s="9">
        <v>1.141435602</v>
      </c>
      <c r="H38" s="9">
        <v>117.12268441538764</v>
      </c>
    </row>
    <row r="39" spans="1:8" x14ac:dyDescent="0.25">
      <c r="A39" s="18"/>
      <c r="B39" s="5">
        <f>DATE(YEAR(siječanj!B39),MONTH(siječanj!B39)+4,DAY(siječanj!B39))</f>
        <v>44682</v>
      </c>
      <c r="C39" s="8">
        <v>0.375</v>
      </c>
      <c r="D39">
        <v>0.90163653777455732</v>
      </c>
      <c r="E39" s="6">
        <v>130.55506931136745</v>
      </c>
      <c r="F39" s="9">
        <v>103.42217530000001</v>
      </c>
      <c r="G39" s="9">
        <v>1.0127424700000001</v>
      </c>
      <c r="H39" s="9">
        <v>117.7132206828187</v>
      </c>
    </row>
    <row r="40" spans="1:8" x14ac:dyDescent="0.25">
      <c r="A40" s="18"/>
      <c r="B40" s="5">
        <f>DATE(YEAR(siječanj!B40),MONTH(siječanj!B40)+4,DAY(siječanj!B40))</f>
        <v>44682</v>
      </c>
      <c r="C40" s="8">
        <v>0.38541666666666669</v>
      </c>
      <c r="D40">
        <v>0.90163653777455732</v>
      </c>
      <c r="E40" s="6">
        <v>134.96871250645171</v>
      </c>
      <c r="F40" s="9">
        <v>104.41542829999999</v>
      </c>
      <c r="G40" s="9">
        <v>1.026420535</v>
      </c>
      <c r="H40" s="9">
        <v>121.69272265220671</v>
      </c>
    </row>
    <row r="41" spans="1:8" x14ac:dyDescent="0.25">
      <c r="A41" s="18"/>
      <c r="B41" s="5">
        <f>DATE(YEAR(siječanj!B41),MONTH(siječanj!B41)+4,DAY(siječanj!B41))</f>
        <v>44682</v>
      </c>
      <c r="C41" s="8">
        <v>0.39583333333333331</v>
      </c>
      <c r="D41">
        <v>0.90163653777455732</v>
      </c>
      <c r="E41" s="6">
        <v>139.53823427183195</v>
      </c>
      <c r="F41" s="9">
        <v>105.262817</v>
      </c>
      <c r="G41" s="9">
        <v>1.039608045</v>
      </c>
      <c r="H41" s="9">
        <v>125.81277043602964</v>
      </c>
    </row>
    <row r="42" spans="1:8" x14ac:dyDescent="0.25">
      <c r="A42" s="18"/>
      <c r="B42" s="5">
        <f>DATE(YEAR(siječanj!B42),MONTH(siječanj!B42)+4,DAY(siječanj!B42))</f>
        <v>44682</v>
      </c>
      <c r="C42" s="8">
        <v>0.40625</v>
      </c>
      <c r="D42">
        <v>0.90163653777455732</v>
      </c>
      <c r="E42" s="6">
        <v>143.70163062194999</v>
      </c>
      <c r="F42" s="9">
        <v>106.39789690000001</v>
      </c>
      <c r="G42" s="9">
        <v>0.99941132900000007</v>
      </c>
      <c r="H42" s="9">
        <v>129.56664070653329</v>
      </c>
    </row>
    <row r="43" spans="1:8" x14ac:dyDescent="0.25">
      <c r="A43" s="18"/>
      <c r="B43" s="5">
        <f>DATE(YEAR(siječanj!B43),MONTH(siječanj!B43)+4,DAY(siječanj!B43))</f>
        <v>44682</v>
      </c>
      <c r="C43" s="8">
        <v>0.41666666666666669</v>
      </c>
      <c r="D43">
        <v>0.90163653777455732</v>
      </c>
      <c r="E43" s="6">
        <v>144.93502950199925</v>
      </c>
      <c r="F43" s="9">
        <v>107.389894</v>
      </c>
      <c r="G43" s="9">
        <v>0.99167736599999989</v>
      </c>
      <c r="H43" s="9">
        <v>130.67871820243593</v>
      </c>
    </row>
    <row r="44" spans="1:8" x14ac:dyDescent="0.25">
      <c r="A44" s="18"/>
      <c r="B44" s="5">
        <f>DATE(YEAR(siječanj!B44),MONTH(siječanj!B44)+4,DAY(siječanj!B44))</f>
        <v>44682</v>
      </c>
      <c r="C44" s="8">
        <v>0.42708333333333331</v>
      </c>
      <c r="D44">
        <v>0.90163653777455732</v>
      </c>
      <c r="E44" s="6">
        <v>146.01754080920412</v>
      </c>
      <c r="F44" s="9">
        <v>107.9674399</v>
      </c>
      <c r="G44" s="9">
        <v>1.0307471340000001</v>
      </c>
      <c r="H44" s="9">
        <v>131.65474994956594</v>
      </c>
    </row>
    <row r="45" spans="1:8" x14ac:dyDescent="0.25">
      <c r="A45" s="18"/>
      <c r="B45" s="5">
        <f>DATE(YEAR(siječanj!B45),MONTH(siječanj!B45)+4,DAY(siječanj!B45))</f>
        <v>44682</v>
      </c>
      <c r="C45" s="8">
        <v>0.4375</v>
      </c>
      <c r="D45">
        <v>0.90163653777455732</v>
      </c>
      <c r="E45" s="6">
        <v>149.93677939081701</v>
      </c>
      <c r="F45" s="9">
        <v>108.56855700000001</v>
      </c>
      <c r="G45" s="9">
        <v>1.0452339500000001</v>
      </c>
      <c r="H45" s="9">
        <v>135.18847865500385</v>
      </c>
    </row>
    <row r="46" spans="1:8" x14ac:dyDescent="0.25">
      <c r="A46" s="18"/>
      <c r="B46" s="5">
        <f>DATE(YEAR(siječanj!B46),MONTH(siječanj!B46)+4,DAY(siječanj!B46))</f>
        <v>44682</v>
      </c>
      <c r="C46" s="8">
        <v>0.44791666666666669</v>
      </c>
      <c r="D46">
        <v>0.90163653777455732</v>
      </c>
      <c r="E46" s="6">
        <v>151.95582600278061</v>
      </c>
      <c r="F46" s="9">
        <v>109.45710440000001</v>
      </c>
      <c r="G46" s="9">
        <v>1.0671188540000001</v>
      </c>
      <c r="H46" s="9">
        <v>137.00892485182015</v>
      </c>
    </row>
    <row r="47" spans="1:8" x14ac:dyDescent="0.25">
      <c r="A47" s="18"/>
      <c r="B47" s="5">
        <f>DATE(YEAR(siječanj!B47),MONTH(siječanj!B47)+4,DAY(siječanj!B47))</f>
        <v>44682</v>
      </c>
      <c r="C47" s="8">
        <v>0.45833333333333331</v>
      </c>
      <c r="D47">
        <v>0.90163653777455732</v>
      </c>
      <c r="E47" s="6">
        <v>150.42246291385393</v>
      </c>
      <c r="F47" s="9">
        <v>109.92064189999999</v>
      </c>
      <c r="G47" s="9">
        <v>1.0674613579999999</v>
      </c>
      <c r="H47" s="9">
        <v>135.626388665169</v>
      </c>
    </row>
    <row r="48" spans="1:8" x14ac:dyDescent="0.25">
      <c r="A48" s="18"/>
      <c r="B48" s="5">
        <f>DATE(YEAR(siječanj!B48),MONTH(siječanj!B48)+4,DAY(siječanj!B48))</f>
        <v>44682</v>
      </c>
      <c r="C48" s="8">
        <v>0.46875</v>
      </c>
      <c r="D48">
        <v>0.90163653777455732</v>
      </c>
      <c r="E48" s="6">
        <v>150.68218937761208</v>
      </c>
      <c r="F48" s="9">
        <v>110.14935800000001</v>
      </c>
      <c r="G48" s="9">
        <v>1.081515072</v>
      </c>
      <c r="H48" s="9">
        <v>135.86056753472033</v>
      </c>
    </row>
    <row r="49" spans="1:8" x14ac:dyDescent="0.25">
      <c r="A49" s="18"/>
      <c r="B49" s="5">
        <f>DATE(YEAR(siječanj!B49),MONTH(siječanj!B49)+4,DAY(siječanj!B49))</f>
        <v>44682</v>
      </c>
      <c r="C49" s="8">
        <v>0.47916666666666669</v>
      </c>
      <c r="D49">
        <v>0.90163653777455732</v>
      </c>
      <c r="E49" s="6">
        <v>152.88733357507579</v>
      </c>
      <c r="F49" s="9">
        <v>110.35311609999998</v>
      </c>
      <c r="G49" s="9">
        <v>1.0693882190000001</v>
      </c>
      <c r="H49" s="9">
        <v>137.84880611421517</v>
      </c>
    </row>
    <row r="50" spans="1:8" x14ac:dyDescent="0.25">
      <c r="A50" s="18"/>
      <c r="B50" s="5">
        <f>DATE(YEAR(siječanj!B50),MONTH(siječanj!B50)+4,DAY(siječanj!B50))</f>
        <v>44682</v>
      </c>
      <c r="C50" s="8">
        <v>0.48958333333333331</v>
      </c>
      <c r="D50">
        <v>0.90163653777455732</v>
      </c>
      <c r="E50" s="6">
        <v>150.51239816612102</v>
      </c>
      <c r="F50" s="9">
        <v>110.30590759999998</v>
      </c>
      <c r="G50" s="9">
        <v>1.0809714850000001</v>
      </c>
      <c r="H50" s="9">
        <v>135.70747757464699</v>
      </c>
    </row>
    <row r="51" spans="1:8" x14ac:dyDescent="0.25">
      <c r="A51" s="18"/>
      <c r="B51" s="5">
        <f>DATE(YEAR(siječanj!B51),MONTH(siječanj!B51)+4,DAY(siječanj!B51))</f>
        <v>44682</v>
      </c>
      <c r="C51" s="8">
        <v>0.5</v>
      </c>
      <c r="D51">
        <v>0.90163653777455732</v>
      </c>
      <c r="E51" s="6">
        <v>146.90825067565544</v>
      </c>
      <c r="F51" s="9">
        <v>109.13169569999999</v>
      </c>
      <c r="G51" s="9">
        <v>1.115493683</v>
      </c>
      <c r="H51" s="9">
        <v>132.45784650971473</v>
      </c>
    </row>
    <row r="52" spans="1:8" x14ac:dyDescent="0.25">
      <c r="A52" s="18"/>
      <c r="B52" s="5">
        <f>DATE(YEAR(siječanj!B52),MONTH(siječanj!B52)+4,DAY(siječanj!B52))</f>
        <v>44682</v>
      </c>
      <c r="C52" s="8">
        <v>0.51041666666666663</v>
      </c>
      <c r="D52">
        <v>0.90163653777455732</v>
      </c>
      <c r="E52" s="6">
        <v>137.57103764015619</v>
      </c>
      <c r="F52" s="9">
        <v>107.9871935</v>
      </c>
      <c r="G52" s="9">
        <v>1.130146227</v>
      </c>
      <c r="H52" s="9">
        <v>124.03907407592374</v>
      </c>
    </row>
    <row r="53" spans="1:8" x14ac:dyDescent="0.25">
      <c r="A53" s="18"/>
      <c r="B53" s="5">
        <f>DATE(YEAR(siječanj!B53),MONTH(siječanj!B53)+4,DAY(siječanj!B53))</f>
        <v>44682</v>
      </c>
      <c r="C53" s="8">
        <v>0.52083333333333337</v>
      </c>
      <c r="D53">
        <v>0.90163653777455732</v>
      </c>
      <c r="E53" s="6">
        <v>133.9188735175548</v>
      </c>
      <c r="F53" s="9">
        <v>107.2389838</v>
      </c>
      <c r="G53" s="9">
        <v>1.0975995040000002</v>
      </c>
      <c r="H53" s="9">
        <v>120.74614946103696</v>
      </c>
    </row>
    <row r="54" spans="1:8" x14ac:dyDescent="0.25">
      <c r="A54" s="18"/>
      <c r="B54" s="5">
        <f>DATE(YEAR(siječanj!B54),MONTH(siječanj!B54)+4,DAY(siječanj!B54))</f>
        <v>44682</v>
      </c>
      <c r="C54" s="8">
        <v>0.53125</v>
      </c>
      <c r="D54">
        <v>0.90163653777455732</v>
      </c>
      <c r="E54" s="6">
        <v>132.3910742937004</v>
      </c>
      <c r="F54" s="9">
        <v>106.4499517</v>
      </c>
      <c r="G54" s="9">
        <v>1.150853358</v>
      </c>
      <c r="H54" s="9">
        <v>119.36862985842622</v>
      </c>
    </row>
    <row r="55" spans="1:8" x14ac:dyDescent="0.25">
      <c r="A55" s="18"/>
      <c r="B55" s="5">
        <f>DATE(YEAR(siječanj!B55),MONTH(siječanj!B55)+4,DAY(siječanj!B55))</f>
        <v>44682</v>
      </c>
      <c r="C55" s="8">
        <v>0.54166666666666663</v>
      </c>
      <c r="D55">
        <v>0.90163653777455732</v>
      </c>
      <c r="E55" s="6">
        <v>127.42964157705498</v>
      </c>
      <c r="F55" s="9">
        <v>105.2688663</v>
      </c>
      <c r="G55" s="9">
        <v>1.1845049329999999</v>
      </c>
      <c r="H55" s="9">
        <v>114.89522084138864</v>
      </c>
    </row>
    <row r="56" spans="1:8" x14ac:dyDescent="0.25">
      <c r="A56" s="18"/>
      <c r="B56" s="5">
        <f>DATE(YEAR(siječanj!B56),MONTH(siječanj!B56)+4,DAY(siječanj!B56))</f>
        <v>44682</v>
      </c>
      <c r="C56" s="8">
        <v>0.55208333333333337</v>
      </c>
      <c r="D56">
        <v>0.90163653777455732</v>
      </c>
      <c r="E56" s="6">
        <v>122.20840197676017</v>
      </c>
      <c r="F56" s="9">
        <v>104.7258357</v>
      </c>
      <c r="G56" s="9">
        <v>1.1320465720000001</v>
      </c>
      <c r="H56" s="9">
        <v>110.1875604452874</v>
      </c>
    </row>
    <row r="57" spans="1:8" x14ac:dyDescent="0.25">
      <c r="A57" s="18"/>
      <c r="B57" s="5">
        <f>DATE(YEAR(siječanj!B57),MONTH(siječanj!B57)+4,DAY(siječanj!B57))</f>
        <v>44682</v>
      </c>
      <c r="C57" s="8">
        <v>0.5625</v>
      </c>
      <c r="D57">
        <v>0.90163653777455732</v>
      </c>
      <c r="E57" s="6">
        <v>117.81634407620406</v>
      </c>
      <c r="F57" s="9">
        <v>104.5499889</v>
      </c>
      <c r="G57" s="9">
        <v>1.079857794</v>
      </c>
      <c r="H57" s="9">
        <v>106.22752056612461</v>
      </c>
    </row>
    <row r="58" spans="1:8" x14ac:dyDescent="0.25">
      <c r="A58" s="18"/>
      <c r="B58" s="5">
        <f>DATE(YEAR(siječanj!B58),MONTH(siječanj!B58)+4,DAY(siječanj!B58))</f>
        <v>44682</v>
      </c>
      <c r="C58" s="8">
        <v>0.57291666666666663</v>
      </c>
      <c r="D58">
        <v>0.90163653777455732</v>
      </c>
      <c r="E58" s="6">
        <v>116.09433081485707</v>
      </c>
      <c r="F58" s="9">
        <v>103.8870958</v>
      </c>
      <c r="G58" s="9">
        <v>1.008086625</v>
      </c>
      <c r="H58" s="9">
        <v>104.67489049116183</v>
      </c>
    </row>
    <row r="59" spans="1:8" x14ac:dyDescent="0.25">
      <c r="A59" s="18"/>
      <c r="B59" s="5">
        <f>DATE(YEAR(siječanj!B59),MONTH(siječanj!B59)+4,DAY(siječanj!B59))</f>
        <v>44682</v>
      </c>
      <c r="C59" s="8">
        <v>0.58333333333333337</v>
      </c>
      <c r="D59">
        <v>0.90163653777455732</v>
      </c>
      <c r="E59" s="6">
        <v>113.30172725414297</v>
      </c>
      <c r="F59" s="9">
        <v>103.2865098</v>
      </c>
      <c r="G59" s="9">
        <v>1.016143204</v>
      </c>
      <c r="H59" s="9">
        <v>102.15697708530267</v>
      </c>
    </row>
    <row r="60" spans="1:8" x14ac:dyDescent="0.25">
      <c r="A60" s="18"/>
      <c r="B60" s="5">
        <f>DATE(YEAR(siječanj!B60),MONTH(siječanj!B60)+4,DAY(siječanj!B60))</f>
        <v>44682</v>
      </c>
      <c r="C60" s="8">
        <v>0.59375</v>
      </c>
      <c r="D60">
        <v>0.90163653777455732</v>
      </c>
      <c r="E60" s="6">
        <v>114.09252682329138</v>
      </c>
      <c r="F60" s="9">
        <v>102.69480379999999</v>
      </c>
      <c r="G60" s="9">
        <v>1.0458195219999999</v>
      </c>
      <c r="H60" s="9">
        <v>102.86999087090325</v>
      </c>
    </row>
    <row r="61" spans="1:8" x14ac:dyDescent="0.25">
      <c r="A61" s="18"/>
      <c r="B61" s="5">
        <f>DATE(YEAR(siječanj!B61),MONTH(siječanj!B61)+4,DAY(siječanj!B61))</f>
        <v>44682</v>
      </c>
      <c r="C61" s="8">
        <v>0.60416666666666663</v>
      </c>
      <c r="D61">
        <v>0.90163653777455732</v>
      </c>
      <c r="E61" s="6">
        <v>112.03426111816505</v>
      </c>
      <c r="F61" s="9">
        <v>102.43607009999999</v>
      </c>
      <c r="G61" s="9">
        <v>1.019197014</v>
      </c>
      <c r="H61" s="9">
        <v>101.01418330671304</v>
      </c>
    </row>
    <row r="62" spans="1:8" x14ac:dyDescent="0.25">
      <c r="A62" s="18"/>
      <c r="B62" s="5">
        <f>DATE(YEAR(siječanj!B62),MONTH(siječanj!B62)+4,DAY(siječanj!B62))</f>
        <v>44682</v>
      </c>
      <c r="C62" s="8">
        <v>0.61458333333333337</v>
      </c>
      <c r="D62">
        <v>0.90163653777455732</v>
      </c>
      <c r="E62" s="6">
        <v>109.70705541111666</v>
      </c>
      <c r="F62" s="9">
        <v>101.9299359</v>
      </c>
      <c r="G62" s="9">
        <v>1.0625116219999999</v>
      </c>
      <c r="H62" s="9">
        <v>98.915889610320733</v>
      </c>
    </row>
    <row r="63" spans="1:8" x14ac:dyDescent="0.25">
      <c r="A63" s="18"/>
      <c r="B63" s="5">
        <f>DATE(YEAR(siječanj!B63),MONTH(siječanj!B63)+4,DAY(siječanj!B63))</f>
        <v>44682</v>
      </c>
      <c r="C63" s="8">
        <v>0.625</v>
      </c>
      <c r="D63">
        <v>0.90163653777455732</v>
      </c>
      <c r="E63" s="6">
        <v>106.14108354090324</v>
      </c>
      <c r="F63" s="9">
        <v>101.98019659999999</v>
      </c>
      <c r="G63" s="9">
        <v>1.048546296</v>
      </c>
      <c r="H63" s="9">
        <v>95.700679079460045</v>
      </c>
    </row>
    <row r="64" spans="1:8" x14ac:dyDescent="0.25">
      <c r="A64" s="18"/>
      <c r="B64" s="5">
        <f>DATE(YEAR(siječanj!B64),MONTH(siječanj!B64)+4,DAY(siječanj!B64))</f>
        <v>44682</v>
      </c>
      <c r="C64" s="8">
        <v>0.63541666666666663</v>
      </c>
      <c r="D64">
        <v>0.90163653777455732</v>
      </c>
      <c r="E64" s="6">
        <v>105.31647882510154</v>
      </c>
      <c r="F64" s="9">
        <v>101.708563</v>
      </c>
      <c r="G64" s="9">
        <v>1.034450597</v>
      </c>
      <c r="H64" s="9">
        <v>94.95718533847203</v>
      </c>
    </row>
    <row r="65" spans="1:8" x14ac:dyDescent="0.25">
      <c r="A65" s="18"/>
      <c r="B65" s="5">
        <f>DATE(YEAR(siječanj!B65),MONTH(siječanj!B65)+4,DAY(siječanj!B65))</f>
        <v>44682</v>
      </c>
      <c r="C65" s="8">
        <v>0.64583333333333337</v>
      </c>
      <c r="D65">
        <v>0.90163653777455732</v>
      </c>
      <c r="E65" s="6">
        <v>105.55840469341352</v>
      </c>
      <c r="F65" s="9">
        <v>101.54034870000001</v>
      </c>
      <c r="G65" s="9">
        <v>1.118549703</v>
      </c>
      <c r="H65" s="9">
        <v>95.175314540774949</v>
      </c>
    </row>
    <row r="66" spans="1:8" x14ac:dyDescent="0.25">
      <c r="A66" s="18"/>
      <c r="B66" s="5">
        <f>DATE(YEAR(siječanj!B66),MONTH(siječanj!B66)+4,DAY(siječanj!B66))</f>
        <v>44682</v>
      </c>
      <c r="C66" s="8">
        <v>0.65625</v>
      </c>
      <c r="D66">
        <v>0.90163653777455732</v>
      </c>
      <c r="E66" s="6">
        <v>104.86541159749808</v>
      </c>
      <c r="F66" s="9">
        <v>101.6359764</v>
      </c>
      <c r="G66" s="9">
        <v>1.1196656030000001</v>
      </c>
      <c r="H66" s="9">
        <v>94.550486645072084</v>
      </c>
    </row>
    <row r="67" spans="1:8" x14ac:dyDescent="0.25">
      <c r="A67" s="18"/>
      <c r="B67" s="5">
        <f>DATE(YEAR(siječanj!B67),MONTH(siječanj!B67)+4,DAY(siječanj!B67))</f>
        <v>44682</v>
      </c>
      <c r="C67" s="8">
        <v>0.66666666666666663</v>
      </c>
      <c r="D67">
        <v>0.90163653777455732</v>
      </c>
      <c r="E67" s="6">
        <v>103.60250060301755</v>
      </c>
      <c r="F67" s="9">
        <v>101.23308109999999</v>
      </c>
      <c r="G67" s="9">
        <v>1.1849159380000001</v>
      </c>
      <c r="H67" s="9">
        <v>93.411799948491222</v>
      </c>
    </row>
    <row r="68" spans="1:8" x14ac:dyDescent="0.25">
      <c r="A68" s="18"/>
      <c r="B68" s="5">
        <f>DATE(YEAR(siječanj!B68),MONTH(siječanj!B68)+4,DAY(siječanj!B68))</f>
        <v>44682</v>
      </c>
      <c r="C68" s="8">
        <v>0.67708333333333337</v>
      </c>
      <c r="D68">
        <v>0.90163653777455732</v>
      </c>
      <c r="E68" s="6">
        <v>102.89932793740444</v>
      </c>
      <c r="F68" s="9">
        <v>101.13217109999999</v>
      </c>
      <c r="G68" s="9">
        <v>1.2408788879999999</v>
      </c>
      <c r="H68" s="9">
        <v>92.777793780810114</v>
      </c>
    </row>
    <row r="69" spans="1:8" x14ac:dyDescent="0.25">
      <c r="A69" s="18"/>
      <c r="B69" s="5">
        <f>DATE(YEAR(siječanj!B69),MONTH(siječanj!B69)+4,DAY(siječanj!B69))</f>
        <v>44682</v>
      </c>
      <c r="C69" s="8">
        <v>0.6875</v>
      </c>
      <c r="D69">
        <v>0.90163653777455732</v>
      </c>
      <c r="E69" s="6">
        <v>103.75926776347048</v>
      </c>
      <c r="F69" s="9">
        <v>101.3042713</v>
      </c>
      <c r="G69" s="9">
        <v>1.3642797799999999</v>
      </c>
      <c r="H69" s="9">
        <v>93.553146948278751</v>
      </c>
    </row>
    <row r="70" spans="1:8" x14ac:dyDescent="0.25">
      <c r="A70" s="18"/>
      <c r="B70" s="5">
        <f>DATE(YEAR(siječanj!B70),MONTH(siječanj!B70)+4,DAY(siječanj!B70))</f>
        <v>44682</v>
      </c>
      <c r="C70" s="8">
        <v>0.69791666666666663</v>
      </c>
      <c r="D70">
        <v>0.90163653777455732</v>
      </c>
      <c r="E70" s="6">
        <v>103.61579272036003</v>
      </c>
      <c r="F70" s="9">
        <v>101.38872809999999</v>
      </c>
      <c r="G70" s="9">
        <v>1.4785435490000001</v>
      </c>
      <c r="H70" s="9">
        <v>93.423784607151603</v>
      </c>
    </row>
    <row r="71" spans="1:8" x14ac:dyDescent="0.25">
      <c r="A71" s="18"/>
      <c r="B71" s="5">
        <f>DATE(YEAR(siječanj!B71),MONTH(siječanj!B71)+4,DAY(siječanj!B71))</f>
        <v>44682</v>
      </c>
      <c r="C71" s="8">
        <v>0.70833333333333337</v>
      </c>
      <c r="D71">
        <v>0.90163653777455732</v>
      </c>
      <c r="E71" s="6">
        <v>106.60867060272105</v>
      </c>
      <c r="F71" s="9">
        <v>101.3335582</v>
      </c>
      <c r="G71" s="9">
        <v>1.4192616230000001</v>
      </c>
      <c r="H71" s="9">
        <v>96.122272658985636</v>
      </c>
    </row>
    <row r="72" spans="1:8" x14ac:dyDescent="0.25">
      <c r="A72" s="18"/>
      <c r="B72" s="5">
        <f>DATE(YEAR(siječanj!B72),MONTH(siječanj!B72)+4,DAY(siječanj!B72))</f>
        <v>44682</v>
      </c>
      <c r="C72" s="8">
        <v>0.71875</v>
      </c>
      <c r="D72">
        <v>0.90163653777455732</v>
      </c>
      <c r="E72" s="6">
        <v>111.76958634899644</v>
      </c>
      <c r="F72" s="9">
        <v>101.66281219999999</v>
      </c>
      <c r="G72" s="9">
        <v>1.3478064409999999</v>
      </c>
      <c r="H72" s="9">
        <v>100.77554286420357</v>
      </c>
    </row>
    <row r="73" spans="1:8" x14ac:dyDescent="0.25">
      <c r="A73" s="18"/>
      <c r="B73" s="5">
        <f>DATE(YEAR(siječanj!B73),MONTH(siječanj!B73)+4,DAY(siječanj!B73))</f>
        <v>44682</v>
      </c>
      <c r="C73" s="8">
        <v>0.72916666666666663</v>
      </c>
      <c r="D73">
        <v>0.90163653777455732</v>
      </c>
      <c r="E73" s="6">
        <v>115.10059214642902</v>
      </c>
      <c r="F73" s="9">
        <v>102.0775089</v>
      </c>
      <c r="G73" s="9">
        <v>1.6516384630000001</v>
      </c>
      <c r="H73" s="9">
        <v>103.77889939870767</v>
      </c>
    </row>
    <row r="74" spans="1:8" x14ac:dyDescent="0.25">
      <c r="A74" s="18"/>
      <c r="B74" s="5">
        <f>DATE(YEAR(siječanj!B74),MONTH(siječanj!B74)+4,DAY(siječanj!B74))</f>
        <v>44682</v>
      </c>
      <c r="C74" s="8">
        <v>0.73958333333333337</v>
      </c>
      <c r="D74">
        <v>0.90163653777455732</v>
      </c>
      <c r="E74" s="6">
        <v>121.09425388145267</v>
      </c>
      <c r="F74" s="9">
        <v>102.62470999999999</v>
      </c>
      <c r="G74" s="9">
        <v>2.9603442000000002</v>
      </c>
      <c r="H74" s="9">
        <v>109.18300381406624</v>
      </c>
    </row>
    <row r="75" spans="1:8" x14ac:dyDescent="0.25">
      <c r="A75" s="18"/>
      <c r="B75" s="5">
        <f>DATE(YEAR(siječanj!B75),MONTH(siječanj!B75)+4,DAY(siječanj!B75))</f>
        <v>44682</v>
      </c>
      <c r="C75" s="8">
        <v>0.75</v>
      </c>
      <c r="D75">
        <v>0.90163653777455732</v>
      </c>
      <c r="E75" s="6">
        <v>126.05884084494576</v>
      </c>
      <c r="F75" s="9">
        <v>103.06802519999999</v>
      </c>
      <c r="G75" s="9">
        <v>3.35667662</v>
      </c>
      <c r="H75" s="9">
        <v>113.65925681531085</v>
      </c>
    </row>
    <row r="76" spans="1:8" x14ac:dyDescent="0.25">
      <c r="A76" s="18"/>
      <c r="B76" s="5">
        <f>DATE(YEAR(siječanj!B76),MONTH(siječanj!B76)+4,DAY(siječanj!B76))</f>
        <v>44682</v>
      </c>
      <c r="C76" s="8">
        <v>0.76041666666666663</v>
      </c>
      <c r="D76">
        <v>0.90163653777455732</v>
      </c>
      <c r="E76" s="6">
        <v>130.48190607420841</v>
      </c>
      <c r="F76" s="9">
        <v>103.68049909999999</v>
      </c>
      <c r="G76" s="9">
        <v>3.8156850699999998</v>
      </c>
      <c r="H76" s="9">
        <v>117.64725403497425</v>
      </c>
    </row>
    <row r="77" spans="1:8" x14ac:dyDescent="0.25">
      <c r="A77" s="18"/>
      <c r="B77" s="5">
        <f>DATE(YEAR(siječanj!B77),MONTH(siječanj!B77)+4,DAY(siječanj!B77))</f>
        <v>44682</v>
      </c>
      <c r="C77" s="8">
        <v>0.77083333333333337</v>
      </c>
      <c r="D77">
        <v>0.90163653777455732</v>
      </c>
      <c r="E77" s="6">
        <v>140.11958370901979</v>
      </c>
      <c r="F77" s="9">
        <v>104.1915494</v>
      </c>
      <c r="G77" s="9">
        <v>5.2561686849999996</v>
      </c>
      <c r="H77" s="9">
        <v>126.33693632981287</v>
      </c>
    </row>
    <row r="78" spans="1:8" x14ac:dyDescent="0.25">
      <c r="A78" s="18"/>
      <c r="B78" s="5">
        <f>DATE(YEAR(siječanj!B78),MONTH(siječanj!B78)+4,DAY(siječanj!B78))</f>
        <v>44682</v>
      </c>
      <c r="C78" s="8">
        <v>0.78125</v>
      </c>
      <c r="D78">
        <v>0.90163653777455732</v>
      </c>
      <c r="E78" s="6">
        <v>145.50174649032292</v>
      </c>
      <c r="F78" s="9">
        <v>104.7799839</v>
      </c>
      <c r="G78" s="9">
        <v>6.1318653439999995</v>
      </c>
      <c r="H78" s="9">
        <v>131.1896909456861</v>
      </c>
    </row>
    <row r="79" spans="1:8" x14ac:dyDescent="0.25">
      <c r="A79" s="18"/>
      <c r="B79" s="5">
        <f>DATE(YEAR(siječanj!B79),MONTH(siječanj!B79)+4,DAY(siječanj!B79))</f>
        <v>44682</v>
      </c>
      <c r="C79" s="8">
        <v>0.79166666666666663</v>
      </c>
      <c r="D79">
        <v>0.90163653777455732</v>
      </c>
      <c r="E79" s="6">
        <v>151.51637994588924</v>
      </c>
      <c r="F79" s="9">
        <v>105.0316818</v>
      </c>
      <c r="G79" s="9">
        <v>8.6291153520000012</v>
      </c>
      <c r="H79" s="9">
        <v>136.61270423054594</v>
      </c>
    </row>
    <row r="80" spans="1:8" x14ac:dyDescent="0.25">
      <c r="A80" s="18"/>
      <c r="B80" s="5">
        <f>DATE(YEAR(siječanj!B80),MONTH(siječanj!B80)+4,DAY(siječanj!B80))</f>
        <v>44682</v>
      </c>
      <c r="C80" s="8">
        <v>0.80208333333333337</v>
      </c>
      <c r="D80">
        <v>0.90163653777455732</v>
      </c>
      <c r="E80" s="6">
        <v>158.60090374991694</v>
      </c>
      <c r="F80" s="9">
        <v>105.80806709999999</v>
      </c>
      <c r="G80" s="9">
        <v>12.03672785</v>
      </c>
      <c r="H80" s="9">
        <v>143.00036974499091</v>
      </c>
    </row>
    <row r="81" spans="1:8" x14ac:dyDescent="0.25">
      <c r="A81" s="18"/>
      <c r="B81" s="5">
        <f>DATE(YEAR(siječanj!B81),MONTH(siječanj!B81)+4,DAY(siječanj!B81))</f>
        <v>44682</v>
      </c>
      <c r="C81" s="8">
        <v>0.8125</v>
      </c>
      <c r="D81">
        <v>0.90163653777455732</v>
      </c>
      <c r="E81" s="6">
        <v>156.72789966055643</v>
      </c>
      <c r="F81" s="9">
        <v>106.31383999999998</v>
      </c>
      <c r="G81" s="9">
        <v>21.005724319999999</v>
      </c>
      <c r="H81" s="9">
        <v>141.31160082262232</v>
      </c>
    </row>
    <row r="82" spans="1:8" x14ac:dyDescent="0.25">
      <c r="A82" s="18"/>
      <c r="B82" s="5">
        <f>DATE(YEAR(siječanj!B82),MONTH(siječanj!B82)+4,DAY(siječanj!B82))</f>
        <v>44682</v>
      </c>
      <c r="C82" s="8">
        <v>0.82291666666666663</v>
      </c>
      <c r="D82">
        <v>0.90163653777455732</v>
      </c>
      <c r="E82" s="6">
        <v>157.90417956818038</v>
      </c>
      <c r="F82" s="9">
        <v>106.82335829999998</v>
      </c>
      <c r="G82" s="9">
        <v>41.06845989</v>
      </c>
      <c r="H82" s="9">
        <v>142.37217776598615</v>
      </c>
    </row>
    <row r="83" spans="1:8" x14ac:dyDescent="0.25">
      <c r="A83" s="18"/>
      <c r="B83" s="5">
        <f>DATE(YEAR(siječanj!B83),MONTH(siječanj!B83)+4,DAY(siječanj!B83))</f>
        <v>44682</v>
      </c>
      <c r="C83" s="8">
        <v>0.83333333333333337</v>
      </c>
      <c r="D83">
        <v>0.90163653777455732</v>
      </c>
      <c r="E83" s="6">
        <v>157.95263205627032</v>
      </c>
      <c r="F83" s="9">
        <v>106.79690420000001</v>
      </c>
      <c r="G83" s="9">
        <v>105.52026740000001</v>
      </c>
      <c r="H83" s="9">
        <v>142.41586429959412</v>
      </c>
    </row>
    <row r="84" spans="1:8" x14ac:dyDescent="0.25">
      <c r="A84" s="18"/>
      <c r="B84" s="5">
        <f>DATE(YEAR(siječanj!B84),MONTH(siječanj!B84)+4,DAY(siječanj!B84))</f>
        <v>44682</v>
      </c>
      <c r="C84" s="8">
        <v>0.84375</v>
      </c>
      <c r="D84">
        <v>0.90163653777455732</v>
      </c>
      <c r="E84" s="6">
        <v>156.06734060178951</v>
      </c>
      <c r="F84" s="9">
        <v>107.1725256</v>
      </c>
      <c r="G84" s="9">
        <v>211.185509</v>
      </c>
      <c r="H84" s="9">
        <v>140.71601663988008</v>
      </c>
    </row>
    <row r="85" spans="1:8" x14ac:dyDescent="0.25">
      <c r="A85" s="18"/>
      <c r="B85" s="5">
        <f>DATE(YEAR(siječanj!B85),MONTH(siječanj!B85)+4,DAY(siječanj!B85))</f>
        <v>44682</v>
      </c>
      <c r="C85" s="8">
        <v>0.85416666666666663</v>
      </c>
      <c r="D85">
        <v>0.90163653777455732</v>
      </c>
      <c r="E85" s="6">
        <v>154.76040219891695</v>
      </c>
      <c r="F85" s="9">
        <v>107.08367199999999</v>
      </c>
      <c r="G85" s="9">
        <v>279.7020617</v>
      </c>
      <c r="H85" s="9">
        <v>139.53763322322948</v>
      </c>
    </row>
    <row r="86" spans="1:8" x14ac:dyDescent="0.25">
      <c r="A86" s="18"/>
      <c r="B86" s="5">
        <f>DATE(YEAR(siječanj!B86),MONTH(siječanj!B86)+4,DAY(siječanj!B86))</f>
        <v>44682</v>
      </c>
      <c r="C86" s="8">
        <v>0.86458333333333337</v>
      </c>
      <c r="D86">
        <v>0.90163653777455732</v>
      </c>
      <c r="E86" s="6">
        <v>151.46625849684528</v>
      </c>
      <c r="F86" s="9">
        <v>106.32348</v>
      </c>
      <c r="G86" s="9">
        <v>308.16075130000002</v>
      </c>
      <c r="H86" s="9">
        <v>136.5675129007617</v>
      </c>
    </row>
    <row r="87" spans="1:8" x14ac:dyDescent="0.25">
      <c r="A87" s="18"/>
      <c r="B87" s="5">
        <f>DATE(YEAR(siječanj!B87),MONTH(siječanj!B87)+4,DAY(siječanj!B87))</f>
        <v>44682</v>
      </c>
      <c r="C87" s="8">
        <v>0.875</v>
      </c>
      <c r="D87">
        <v>0.90163653777455732</v>
      </c>
      <c r="E87" s="6">
        <v>149.89658433773886</v>
      </c>
      <c r="F87" s="9">
        <v>105.03965919999999</v>
      </c>
      <c r="G87" s="9">
        <v>311.82725049999999</v>
      </c>
      <c r="H87" s="9">
        <v>135.1522373265108</v>
      </c>
    </row>
    <row r="88" spans="1:8" x14ac:dyDescent="0.25">
      <c r="A88" s="18"/>
      <c r="B88" s="5">
        <f>DATE(YEAR(siječanj!B88),MONTH(siječanj!B88)+4,DAY(siječanj!B88))</f>
        <v>44682</v>
      </c>
      <c r="C88" s="8">
        <v>0.88541666666666663</v>
      </c>
      <c r="D88">
        <v>0.90163653777455732</v>
      </c>
      <c r="E88" s="6">
        <v>155.95447575211992</v>
      </c>
      <c r="F88" s="9">
        <v>103.75417990000001</v>
      </c>
      <c r="G88" s="9">
        <v>313.47687149999996</v>
      </c>
      <c r="H88" s="9">
        <v>140.61425356758755</v>
      </c>
    </row>
    <row r="89" spans="1:8" x14ac:dyDescent="0.25">
      <c r="A89" s="18"/>
      <c r="B89" s="5">
        <f>DATE(YEAR(siječanj!B89),MONTH(siječanj!B89)+4,DAY(siječanj!B89))</f>
        <v>44682</v>
      </c>
      <c r="C89" s="8">
        <v>0.89583333333333337</v>
      </c>
      <c r="D89">
        <v>0.90163653777455732</v>
      </c>
      <c r="E89" s="6">
        <v>158.72109078104759</v>
      </c>
      <c r="F89" s="9">
        <v>102.4448897</v>
      </c>
      <c r="G89" s="9">
        <v>313.11049819999999</v>
      </c>
      <c r="H89" s="9">
        <v>143.10873476362497</v>
      </c>
    </row>
    <row r="90" spans="1:8" x14ac:dyDescent="0.25">
      <c r="A90" s="18"/>
      <c r="B90" s="5">
        <f>DATE(YEAR(siječanj!B90),MONTH(siječanj!B90)+4,DAY(siječanj!B90))</f>
        <v>44682</v>
      </c>
      <c r="C90" s="8">
        <v>0.90625</v>
      </c>
      <c r="D90">
        <v>0.90163653777455732</v>
      </c>
      <c r="E90" s="6">
        <v>159.1432624467198</v>
      </c>
      <c r="F90" s="9">
        <v>100.70794220000001</v>
      </c>
      <c r="G90" s="9">
        <v>312.96220939999995</v>
      </c>
      <c r="H90" s="9">
        <v>143.48938016260817</v>
      </c>
    </row>
    <row r="91" spans="1:8" x14ac:dyDescent="0.25">
      <c r="A91" s="18"/>
      <c r="B91" s="5">
        <f>DATE(YEAR(siječanj!B91),MONTH(siječanj!B91)+4,DAY(siječanj!B91))</f>
        <v>44682</v>
      </c>
      <c r="C91" s="8">
        <v>0.91666666666666663</v>
      </c>
      <c r="D91">
        <v>0.90163653777455732</v>
      </c>
      <c r="E91" s="6">
        <v>151.58995223237193</v>
      </c>
      <c r="F91" s="9">
        <v>98.345685029999999</v>
      </c>
      <c r="G91" s="9">
        <v>309.46424660000002</v>
      </c>
      <c r="H91" s="9">
        <v>136.67903969220635</v>
      </c>
    </row>
    <row r="92" spans="1:8" x14ac:dyDescent="0.25">
      <c r="A92" s="18"/>
      <c r="B92" s="5">
        <f>DATE(YEAR(siječanj!B92),MONTH(siječanj!B92)+4,DAY(siječanj!B92))</f>
        <v>44682</v>
      </c>
      <c r="C92" s="8">
        <v>0.92708333333333337</v>
      </c>
      <c r="D92">
        <v>0.90163653777455732</v>
      </c>
      <c r="E92" s="6">
        <v>142.09230349940304</v>
      </c>
      <c r="F92" s="9">
        <v>96.090499300000005</v>
      </c>
      <c r="G92" s="9">
        <v>306.32676150000003</v>
      </c>
      <c r="H92" s="9">
        <v>128.11561257161338</v>
      </c>
    </row>
    <row r="93" spans="1:8" x14ac:dyDescent="0.25">
      <c r="A93" s="18"/>
      <c r="B93" s="5">
        <f>DATE(YEAR(siječanj!B93),MONTH(siječanj!B93)+4,DAY(siječanj!B93))</f>
        <v>44682</v>
      </c>
      <c r="C93" s="8">
        <v>0.9375</v>
      </c>
      <c r="D93">
        <v>0.90163653777455732</v>
      </c>
      <c r="E93" s="6">
        <v>132.90022950377747</v>
      </c>
      <c r="F93" s="9">
        <v>93.600726440000003</v>
      </c>
      <c r="G93" s="9">
        <v>304.92693860000003</v>
      </c>
      <c r="H93" s="9">
        <v>119.82770279923</v>
      </c>
    </row>
    <row r="94" spans="1:8" x14ac:dyDescent="0.25">
      <c r="A94" s="18"/>
      <c r="B94" s="5">
        <f>DATE(YEAR(siječanj!B94),MONTH(siječanj!B94)+4,DAY(siječanj!B94))</f>
        <v>44682</v>
      </c>
      <c r="C94" s="8">
        <v>0.94791666666666663</v>
      </c>
      <c r="D94">
        <v>0.90163653777455732</v>
      </c>
      <c r="E94" s="6">
        <v>121.91188688766526</v>
      </c>
      <c r="F94" s="9">
        <v>91.220645320000003</v>
      </c>
      <c r="G94" s="9">
        <v>304.32403210000007</v>
      </c>
      <c r="H94" s="9">
        <v>109.92021160695796</v>
      </c>
    </row>
    <row r="95" spans="1:8" x14ac:dyDescent="0.25">
      <c r="A95" s="18"/>
      <c r="B95" s="5">
        <f>DATE(YEAR(siječanj!B95),MONTH(siječanj!B95)+4,DAY(siječanj!B95))</f>
        <v>44682</v>
      </c>
      <c r="C95" s="8">
        <v>0.95833333333333337</v>
      </c>
      <c r="D95">
        <v>0.90163653777455732</v>
      </c>
      <c r="E95" s="6">
        <v>111.15969678594014</v>
      </c>
      <c r="F95" s="9">
        <v>88.633012500000007</v>
      </c>
      <c r="G95" s="9">
        <v>296.24747960000002</v>
      </c>
      <c r="H95" s="9">
        <v>100.22564415014466</v>
      </c>
    </row>
    <row r="96" spans="1:8" x14ac:dyDescent="0.25">
      <c r="A96" s="18"/>
      <c r="B96" s="5">
        <f>DATE(YEAR(siječanj!B96),MONTH(siječanj!B96)+4,DAY(siječanj!B96))</f>
        <v>44682</v>
      </c>
      <c r="C96" s="8">
        <v>0.96875</v>
      </c>
      <c r="D96">
        <v>0.90163653777455732</v>
      </c>
      <c r="E96" s="6">
        <v>101.46455566386045</v>
      </c>
      <c r="F96" s="9">
        <v>86.345035069999994</v>
      </c>
      <c r="G96" s="9">
        <v>295.15093410000003</v>
      </c>
      <c r="H96" s="9">
        <v>91.484150675596993</v>
      </c>
    </row>
    <row r="97" spans="1:8" x14ac:dyDescent="0.25">
      <c r="A97" s="18"/>
      <c r="B97" s="5">
        <f>DATE(YEAR(siječanj!B97),MONTH(siječanj!B97)+4,DAY(siječanj!B97))</f>
        <v>44682</v>
      </c>
      <c r="C97" s="8">
        <v>0.97916666666666663</v>
      </c>
      <c r="D97">
        <v>0.90163653777455732</v>
      </c>
      <c r="E97" s="6">
        <v>92.631325151602766</v>
      </c>
      <c r="F97" s="9">
        <v>84.476993899999997</v>
      </c>
      <c r="G97" s="9">
        <v>291.37692189999996</v>
      </c>
      <c r="H97" s="9">
        <v>83.519787299160384</v>
      </c>
    </row>
    <row r="98" spans="1:8" ht="15.75" thickBot="1" x14ac:dyDescent="0.3">
      <c r="A98" s="18"/>
      <c r="B98" s="5">
        <f>DATE(YEAR(siječanj!B98),MONTH(siječanj!B98)+4,DAY(siječanj!B98))</f>
        <v>44682</v>
      </c>
      <c r="C98" s="8">
        <v>0.98958333333333337</v>
      </c>
      <c r="D98">
        <v>0.90163653777455732</v>
      </c>
      <c r="E98" s="6">
        <v>85.448261166938764</v>
      </c>
      <c r="F98" s="9">
        <v>82.835568390000006</v>
      </c>
      <c r="G98" s="9">
        <v>291.14743529999998</v>
      </c>
      <c r="H98" s="9">
        <v>77.043274357414816</v>
      </c>
    </row>
    <row r="99" spans="1:8" x14ac:dyDescent="0.25">
      <c r="A99" s="15">
        <f>A3+1</f>
        <v>122</v>
      </c>
      <c r="B99" s="5">
        <f>DATE(YEAR(siječanj!B99),MONTH(siječanj!B99)+4,DAY(siječanj!B99))</f>
        <v>44683</v>
      </c>
      <c r="C99" s="8">
        <v>1</v>
      </c>
      <c r="D99">
        <v>0.90110016927586734</v>
      </c>
      <c r="E99" s="6">
        <v>76.456742466160577</v>
      </c>
      <c r="F99" s="9">
        <v>85.029150990000005</v>
      </c>
      <c r="G99" s="9">
        <v>283.7865683</v>
      </c>
      <c r="H99" s="9">
        <v>68.895183578538692</v>
      </c>
    </row>
    <row r="100" spans="1:8" x14ac:dyDescent="0.25">
      <c r="A100" s="16"/>
      <c r="B100" s="5">
        <f>DATE(YEAR(siječanj!B100),MONTH(siječanj!B100)+4,DAY(siječanj!B100))</f>
        <v>44683</v>
      </c>
      <c r="C100" s="8">
        <v>1.0104166666666701</v>
      </c>
      <c r="D100">
        <v>0.90110016927586734</v>
      </c>
      <c r="E100" s="6">
        <v>70.8384092993834</v>
      </c>
      <c r="F100" s="9">
        <v>83.451833219999997</v>
      </c>
      <c r="G100" s="9">
        <v>280.99963300000002</v>
      </c>
      <c r="H100" s="9">
        <v>63.832502610907554</v>
      </c>
    </row>
    <row r="101" spans="1:8" x14ac:dyDescent="0.25">
      <c r="A101" s="16"/>
      <c r="B101" s="5">
        <f>DATE(YEAR(siječanj!B101),MONTH(siječanj!B101)+4,DAY(siječanj!B101))</f>
        <v>44683</v>
      </c>
      <c r="C101" s="8">
        <v>1.0208333333333299</v>
      </c>
      <c r="D101">
        <v>0.90110016927586734</v>
      </c>
      <c r="E101" s="6">
        <v>66.542365799173837</v>
      </c>
      <c r="F101" s="9">
        <v>82.174305799999999</v>
      </c>
      <c r="G101" s="9">
        <v>280.55940330000004</v>
      </c>
      <c r="H101" s="9">
        <v>59.961337085652232</v>
      </c>
    </row>
    <row r="102" spans="1:8" x14ac:dyDescent="0.25">
      <c r="A102" s="16"/>
      <c r="B102" s="5">
        <f>DATE(YEAR(siječanj!B102),MONTH(siječanj!B102)+4,DAY(siječanj!B102))</f>
        <v>44683</v>
      </c>
      <c r="C102" s="8">
        <v>1.03125</v>
      </c>
      <c r="D102">
        <v>0.90110016927586734</v>
      </c>
      <c r="E102" s="6">
        <v>63.081678459246241</v>
      </c>
      <c r="F102" s="9">
        <v>81.105327450000004</v>
      </c>
      <c r="G102" s="9">
        <v>279.70576019999999</v>
      </c>
      <c r="H102" s="9">
        <v>56.842911137832623</v>
      </c>
    </row>
    <row r="103" spans="1:8" x14ac:dyDescent="0.25">
      <c r="A103" s="16"/>
      <c r="B103" s="5">
        <f>DATE(YEAR(siječanj!B103),MONTH(siječanj!B103)+4,DAY(siječanj!B103))</f>
        <v>44683</v>
      </c>
      <c r="C103" s="8">
        <v>1.0416666666666701</v>
      </c>
      <c r="D103">
        <v>0.90110016927586734</v>
      </c>
      <c r="E103" s="6">
        <v>59.816048076412606</v>
      </c>
      <c r="F103" s="9">
        <v>78.552820920000002</v>
      </c>
      <c r="G103" s="9">
        <v>274.26618130000003</v>
      </c>
      <c r="H103" s="9">
        <v>53.900251047068821</v>
      </c>
    </row>
    <row r="104" spans="1:8" x14ac:dyDescent="0.25">
      <c r="A104" s="16"/>
      <c r="B104" s="5">
        <f>DATE(YEAR(siječanj!B104),MONTH(siječanj!B104)+4,DAY(siječanj!B104))</f>
        <v>44683</v>
      </c>
      <c r="C104" s="8">
        <v>1.0520833333333299</v>
      </c>
      <c r="D104">
        <v>0.90110016927586734</v>
      </c>
      <c r="E104" s="6">
        <v>58.187047865641773</v>
      </c>
      <c r="F104" s="9">
        <v>78.597281379999998</v>
      </c>
      <c r="G104" s="9">
        <v>277.47650089999996</v>
      </c>
      <c r="H104" s="9">
        <v>52.432358681392799</v>
      </c>
    </row>
    <row r="105" spans="1:8" x14ac:dyDescent="0.25">
      <c r="A105" s="16"/>
      <c r="B105" s="5">
        <f>DATE(YEAR(siječanj!B105),MONTH(siječanj!B105)+4,DAY(siječanj!B105))</f>
        <v>44683</v>
      </c>
      <c r="C105" s="8">
        <v>1.0625</v>
      </c>
      <c r="D105">
        <v>0.90110016927586734</v>
      </c>
      <c r="E105" s="6">
        <v>56.21807405365211</v>
      </c>
      <c r="F105" s="9">
        <v>78.108769319999993</v>
      </c>
      <c r="G105" s="9">
        <v>277.4883916</v>
      </c>
      <c r="H105" s="9">
        <v>50.658116046109164</v>
      </c>
    </row>
    <row r="106" spans="1:8" x14ac:dyDescent="0.25">
      <c r="A106" s="16"/>
      <c r="B106" s="5">
        <f>DATE(YEAR(siječanj!B106),MONTH(siječanj!B106)+4,DAY(siječanj!B106))</f>
        <v>44683</v>
      </c>
      <c r="C106" s="8">
        <v>1.0729166666666701</v>
      </c>
      <c r="D106">
        <v>0.90110016927586734</v>
      </c>
      <c r="E106" s="6">
        <v>55.009228061403803</v>
      </c>
      <c r="F106" s="9">
        <v>77.618319279999994</v>
      </c>
      <c r="G106" s="9">
        <v>277.64807630000001</v>
      </c>
      <c r="H106" s="9">
        <v>49.568824717865759</v>
      </c>
    </row>
    <row r="107" spans="1:8" x14ac:dyDescent="0.25">
      <c r="A107" s="16"/>
      <c r="B107" s="5">
        <f>DATE(YEAR(siječanj!B107),MONTH(siječanj!B107)+4,DAY(siječanj!B107))</f>
        <v>44683</v>
      </c>
      <c r="C107" s="8">
        <v>1.0833333333333299</v>
      </c>
      <c r="D107">
        <v>0.90110016927586734</v>
      </c>
      <c r="E107" s="6">
        <v>53.889391996253536</v>
      </c>
      <c r="F107" s="9">
        <v>77.26311398</v>
      </c>
      <c r="G107" s="9">
        <v>276.63069110000004</v>
      </c>
      <c r="H107" s="9">
        <v>48.559740249997631</v>
      </c>
    </row>
    <row r="108" spans="1:8" x14ac:dyDescent="0.25">
      <c r="A108" s="16"/>
      <c r="B108" s="5">
        <f>DATE(YEAR(siječanj!B108),MONTH(siječanj!B108)+4,DAY(siječanj!B108))</f>
        <v>44683</v>
      </c>
      <c r="C108" s="8">
        <v>1.09375</v>
      </c>
      <c r="D108">
        <v>0.90110016927586734</v>
      </c>
      <c r="E108" s="6">
        <v>52.906876370433743</v>
      </c>
      <c r="F108" s="9">
        <v>76.896597159999999</v>
      </c>
      <c r="G108" s="9">
        <v>276.81381580000004</v>
      </c>
      <c r="H108" s="9">
        <v>47.674395253255234</v>
      </c>
    </row>
    <row r="109" spans="1:8" x14ac:dyDescent="0.25">
      <c r="A109" s="16"/>
      <c r="B109" s="5">
        <f>DATE(YEAR(siječanj!B109),MONTH(siječanj!B109)+4,DAY(siječanj!B109))</f>
        <v>44683</v>
      </c>
      <c r="C109" s="8">
        <v>1.1041666666666701</v>
      </c>
      <c r="D109">
        <v>0.90110016927586734</v>
      </c>
      <c r="E109" s="6">
        <v>53.00431847206044</v>
      </c>
      <c r="F109" s="9">
        <v>76.615027019999999</v>
      </c>
      <c r="G109" s="9">
        <v>276.68210739999995</v>
      </c>
      <c r="H109" s="9">
        <v>47.762200347525642</v>
      </c>
    </row>
    <row r="110" spans="1:8" x14ac:dyDescent="0.25">
      <c r="A110" s="16"/>
      <c r="B110" s="5">
        <f>DATE(YEAR(siječanj!B110),MONTH(siječanj!B110)+4,DAY(siječanj!B110))</f>
        <v>44683</v>
      </c>
      <c r="C110" s="8">
        <v>1.1145833333333299</v>
      </c>
      <c r="D110">
        <v>0.90110016927586734</v>
      </c>
      <c r="E110" s="6">
        <v>52.519869046861636</v>
      </c>
      <c r="F110" s="9">
        <v>76.556348249999999</v>
      </c>
      <c r="G110" s="9">
        <v>276.91251919999996</v>
      </c>
      <c r="H110" s="9">
        <v>47.325662888473403</v>
      </c>
    </row>
    <row r="111" spans="1:8" x14ac:dyDescent="0.25">
      <c r="A111" s="16"/>
      <c r="B111" s="5">
        <f>DATE(YEAR(siječanj!B111),MONTH(siječanj!B111)+4,DAY(siječanj!B111))</f>
        <v>44683</v>
      </c>
      <c r="C111" s="8">
        <v>1.125</v>
      </c>
      <c r="D111">
        <v>0.90110016927586734</v>
      </c>
      <c r="E111" s="6">
        <v>52.84274001786374</v>
      </c>
      <c r="F111" s="9">
        <v>76.432694900000001</v>
      </c>
      <c r="G111" s="9">
        <v>276.55100519999996</v>
      </c>
      <c r="H111" s="9">
        <v>47.616601975097666</v>
      </c>
    </row>
    <row r="112" spans="1:8" x14ac:dyDescent="0.25">
      <c r="A112" s="16"/>
      <c r="B112" s="5">
        <f>DATE(YEAR(siječanj!B112),MONTH(siječanj!B112)+4,DAY(siječanj!B112))</f>
        <v>44683</v>
      </c>
      <c r="C112" s="8">
        <v>1.1354166666666701</v>
      </c>
      <c r="D112">
        <v>0.90110016927586734</v>
      </c>
      <c r="E112" s="6">
        <v>53.315880023533992</v>
      </c>
      <c r="F112" s="9">
        <v>76.355042080000004</v>
      </c>
      <c r="G112" s="9">
        <v>276.29647349999999</v>
      </c>
      <c r="H112" s="9">
        <v>48.042948514298317</v>
      </c>
    </row>
    <row r="113" spans="1:8" x14ac:dyDescent="0.25">
      <c r="A113" s="16"/>
      <c r="B113" s="5">
        <f>DATE(YEAR(siječanj!B113),MONTH(siječanj!B113)+4,DAY(siječanj!B113))</f>
        <v>44683</v>
      </c>
      <c r="C113" s="8">
        <v>1.1458333333333299</v>
      </c>
      <c r="D113">
        <v>0.90110016927586734</v>
      </c>
      <c r="E113" s="6">
        <v>53.824170471570049</v>
      </c>
      <c r="F113" s="9">
        <v>76.192375979999994</v>
      </c>
      <c r="G113" s="9">
        <v>276.56932620000003</v>
      </c>
      <c r="H113" s="9">
        <v>48.500969123064912</v>
      </c>
    </row>
    <row r="114" spans="1:8" x14ac:dyDescent="0.25">
      <c r="A114" s="16"/>
      <c r="B114" s="5">
        <f>DATE(YEAR(siječanj!B114),MONTH(siječanj!B114)+4,DAY(siječanj!B114))</f>
        <v>44683</v>
      </c>
      <c r="C114" s="8">
        <v>1.15625</v>
      </c>
      <c r="D114">
        <v>0.90110016927586734</v>
      </c>
      <c r="E114" s="6">
        <v>54.493386086290741</v>
      </c>
      <c r="F114" s="9">
        <v>76.475615039999994</v>
      </c>
      <c r="G114" s="9">
        <v>276.74729719999999</v>
      </c>
      <c r="H114" s="9">
        <v>49.103999426771779</v>
      </c>
    </row>
    <row r="115" spans="1:8" x14ac:dyDescent="0.25">
      <c r="A115" s="16"/>
      <c r="B115" s="5">
        <f>DATE(YEAR(siječanj!B115),MONTH(siječanj!B115)+4,DAY(siječanj!B115))</f>
        <v>44683</v>
      </c>
      <c r="C115" s="8">
        <v>1.1666666666666701</v>
      </c>
      <c r="D115">
        <v>0.90110016927586734</v>
      </c>
      <c r="E115" s="6">
        <v>57.1954348637233</v>
      </c>
      <c r="F115" s="9">
        <v>76.862717189999998</v>
      </c>
      <c r="G115" s="9">
        <v>280.10094659999999</v>
      </c>
      <c r="H115" s="9">
        <v>51.538816037507907</v>
      </c>
    </row>
    <row r="116" spans="1:8" x14ac:dyDescent="0.25">
      <c r="A116" s="16"/>
      <c r="B116" s="5">
        <f>DATE(YEAR(siječanj!B116),MONTH(siječanj!B116)+4,DAY(siječanj!B116))</f>
        <v>44683</v>
      </c>
      <c r="C116" s="8">
        <v>1.1770833333333299</v>
      </c>
      <c r="D116">
        <v>0.90110016927586734</v>
      </c>
      <c r="E116" s="6">
        <v>59.500667076521324</v>
      </c>
      <c r="F116" s="9">
        <v>77.061534609999995</v>
      </c>
      <c r="G116" s="9">
        <v>282.0332861</v>
      </c>
      <c r="H116" s="9">
        <v>53.616061174680389</v>
      </c>
    </row>
    <row r="117" spans="1:8" x14ac:dyDescent="0.25">
      <c r="A117" s="16"/>
      <c r="B117" s="5">
        <f>DATE(YEAR(siječanj!B117),MONTH(siječanj!B117)+4,DAY(siječanj!B117))</f>
        <v>44683</v>
      </c>
      <c r="C117" s="8">
        <v>1.1875</v>
      </c>
      <c r="D117">
        <v>0.90110016927586734</v>
      </c>
      <c r="E117" s="6">
        <v>63.319356965891707</v>
      </c>
      <c r="F117" s="9">
        <v>77.324805449999999</v>
      </c>
      <c r="G117" s="9">
        <v>290.80743419999999</v>
      </c>
      <c r="H117" s="9">
        <v>57.057083280404086</v>
      </c>
    </row>
    <row r="118" spans="1:8" x14ac:dyDescent="0.25">
      <c r="A118" s="16"/>
      <c r="B118" s="5">
        <f>DATE(YEAR(siječanj!B118),MONTH(siječanj!B118)+4,DAY(siječanj!B118))</f>
        <v>44683</v>
      </c>
      <c r="C118" s="8">
        <v>1.1979166666666701</v>
      </c>
      <c r="D118">
        <v>0.90110016927586734</v>
      </c>
      <c r="E118" s="6">
        <v>67.92500016936232</v>
      </c>
      <c r="F118" s="9">
        <v>77.914702539999993</v>
      </c>
      <c r="G118" s="9">
        <v>290.24471160000002</v>
      </c>
      <c r="H118" s="9">
        <v>61.207229150675701</v>
      </c>
    </row>
    <row r="119" spans="1:8" x14ac:dyDescent="0.25">
      <c r="A119" s="16"/>
      <c r="B119" s="5">
        <f>DATE(YEAR(siječanj!B119),MONTH(siječanj!B119)+4,DAY(siječanj!B119))</f>
        <v>44683</v>
      </c>
      <c r="C119" s="8">
        <v>1.2083333333333299</v>
      </c>
      <c r="D119">
        <v>0.90110016927586734</v>
      </c>
      <c r="E119" s="6">
        <v>74.059924904066548</v>
      </c>
      <c r="F119" s="9">
        <v>79.118307900000005</v>
      </c>
      <c r="G119" s="9">
        <v>267.77512000000002</v>
      </c>
      <c r="H119" s="9">
        <v>66.735410867612387</v>
      </c>
    </row>
    <row r="120" spans="1:8" x14ac:dyDescent="0.25">
      <c r="A120" s="16"/>
      <c r="B120" s="5">
        <f>DATE(YEAR(siječanj!B120),MONTH(siječanj!B120)+4,DAY(siječanj!B120))</f>
        <v>44683</v>
      </c>
      <c r="C120" s="8">
        <v>1.21875</v>
      </c>
      <c r="D120">
        <v>0.90110016927586734</v>
      </c>
      <c r="E120" s="6">
        <v>80.311296648536825</v>
      </c>
      <c r="F120" s="9">
        <v>80.181244829999997</v>
      </c>
      <c r="G120" s="9">
        <v>188.0451492</v>
      </c>
      <c r="H120" s="9">
        <v>72.368523004760931</v>
      </c>
    </row>
    <row r="121" spans="1:8" x14ac:dyDescent="0.25">
      <c r="A121" s="16"/>
      <c r="B121" s="5">
        <f>DATE(YEAR(siječanj!B121),MONTH(siječanj!B121)+4,DAY(siječanj!B121))</f>
        <v>44683</v>
      </c>
      <c r="C121" s="8">
        <v>1.2291666666666701</v>
      </c>
      <c r="D121">
        <v>0.90110016927586734</v>
      </c>
      <c r="E121" s="6">
        <v>85.212595143252145</v>
      </c>
      <c r="F121" s="9">
        <v>81.706707109999996</v>
      </c>
      <c r="G121" s="9">
        <v>86.248143650000003</v>
      </c>
      <c r="H121" s="9">
        <v>76.785083908020454</v>
      </c>
    </row>
    <row r="122" spans="1:8" x14ac:dyDescent="0.25">
      <c r="A122" s="16"/>
      <c r="B122" s="5">
        <f>DATE(YEAR(siječanj!B122),MONTH(siječanj!B122)+4,DAY(siječanj!B122))</f>
        <v>44683</v>
      </c>
      <c r="C122" s="8">
        <v>1.2395833333333299</v>
      </c>
      <c r="D122">
        <v>0.90110016927586734</v>
      </c>
      <c r="E122" s="6">
        <v>90.805317056745295</v>
      </c>
      <c r="F122" s="9">
        <v>84.683509689999994</v>
      </c>
      <c r="G122" s="9">
        <v>36.352996410000003</v>
      </c>
      <c r="H122" s="9">
        <v>81.824686570981996</v>
      </c>
    </row>
    <row r="123" spans="1:8" x14ac:dyDescent="0.25">
      <c r="A123" s="16"/>
      <c r="B123" s="5">
        <f>DATE(YEAR(siječanj!B123),MONTH(siječanj!B123)+4,DAY(siječanj!B123))</f>
        <v>44683</v>
      </c>
      <c r="C123" s="8">
        <v>1.25</v>
      </c>
      <c r="D123">
        <v>0.90110016927586734</v>
      </c>
      <c r="E123" s="6">
        <v>95.864358671828953</v>
      </c>
      <c r="F123" s="9">
        <v>88.926703099999997</v>
      </c>
      <c r="G123" s="9">
        <v>14.894906710000001</v>
      </c>
      <c r="H123" s="9">
        <v>86.383389826707528</v>
      </c>
    </row>
    <row r="124" spans="1:8" x14ac:dyDescent="0.25">
      <c r="A124" s="16"/>
      <c r="B124" s="5">
        <f>DATE(YEAR(siječanj!B124),MONTH(siječanj!B124)+4,DAY(siječanj!B124))</f>
        <v>44683</v>
      </c>
      <c r="C124" s="8">
        <v>1.2604166666666701</v>
      </c>
      <c r="D124">
        <v>0.90110016927586734</v>
      </c>
      <c r="E124" s="6">
        <v>98.925955847725973</v>
      </c>
      <c r="F124" s="9">
        <v>92.41596346</v>
      </c>
      <c r="G124" s="9">
        <v>7.1932799489999999</v>
      </c>
      <c r="H124" s="9">
        <v>89.142195560162847</v>
      </c>
    </row>
    <row r="125" spans="1:8" x14ac:dyDescent="0.25">
      <c r="A125" s="16"/>
      <c r="B125" s="5">
        <f>DATE(YEAR(siječanj!B125),MONTH(siječanj!B125)+4,DAY(siječanj!B125))</f>
        <v>44683</v>
      </c>
      <c r="C125" s="8">
        <v>1.2708333333333299</v>
      </c>
      <c r="D125">
        <v>0.90110016927586734</v>
      </c>
      <c r="E125" s="6">
        <v>101.1020466219903</v>
      </c>
      <c r="F125" s="9">
        <v>97.351734739999998</v>
      </c>
      <c r="G125" s="9">
        <v>4.3705002369999999</v>
      </c>
      <c r="H125" s="9">
        <v>91.103071325212085</v>
      </c>
    </row>
    <row r="126" spans="1:8" x14ac:dyDescent="0.25">
      <c r="A126" s="16"/>
      <c r="B126" s="5">
        <f>DATE(YEAR(siječanj!B126),MONTH(siječanj!B126)+4,DAY(siječanj!B126))</f>
        <v>44683</v>
      </c>
      <c r="C126" s="8">
        <v>1.28125</v>
      </c>
      <c r="D126">
        <v>0.90110016927586734</v>
      </c>
      <c r="E126" s="6">
        <v>102.05637259381359</v>
      </c>
      <c r="F126" s="9">
        <v>105.4577347</v>
      </c>
      <c r="G126" s="9">
        <v>3.1389129510000005</v>
      </c>
      <c r="H126" s="9">
        <v>91.963014619966415</v>
      </c>
    </row>
    <row r="127" spans="1:8" x14ac:dyDescent="0.25">
      <c r="A127" s="16"/>
      <c r="B127" s="5">
        <f>DATE(YEAR(siječanj!B127),MONTH(siječanj!B127)+4,DAY(siječanj!B127))</f>
        <v>44683</v>
      </c>
      <c r="C127" s="8">
        <v>1.2916666666666701</v>
      </c>
      <c r="D127">
        <v>0.90110016927586734</v>
      </c>
      <c r="E127" s="6">
        <v>99.990726129774487</v>
      </c>
      <c r="F127" s="9">
        <v>115.55392979999999</v>
      </c>
      <c r="G127" s="9">
        <v>2.4739132289999999</v>
      </c>
      <c r="H127" s="9">
        <v>90.101660241556687</v>
      </c>
    </row>
    <row r="128" spans="1:8" x14ac:dyDescent="0.25">
      <c r="A128" s="16"/>
      <c r="B128" s="5">
        <f>DATE(YEAR(siječanj!B128),MONTH(siječanj!B128)+4,DAY(siječanj!B128))</f>
        <v>44683</v>
      </c>
      <c r="C128" s="8">
        <v>1.3020833333333299</v>
      </c>
      <c r="D128">
        <v>0.90110016927586734</v>
      </c>
      <c r="E128" s="6">
        <v>97.337692779670974</v>
      </c>
      <c r="F128" s="9">
        <v>119.64223899999999</v>
      </c>
      <c r="G128" s="9">
        <v>2.00761105</v>
      </c>
      <c r="H128" s="9">
        <v>87.71101144068389</v>
      </c>
    </row>
    <row r="129" spans="1:8" x14ac:dyDescent="0.25">
      <c r="A129" s="16"/>
      <c r="B129" s="5">
        <f>DATE(YEAR(siječanj!B129),MONTH(siječanj!B129)+4,DAY(siječanj!B129))</f>
        <v>44683</v>
      </c>
      <c r="C129" s="8">
        <v>1.3125</v>
      </c>
      <c r="D129">
        <v>0.90110016927586734</v>
      </c>
      <c r="E129" s="6">
        <v>97.135901401309155</v>
      </c>
      <c r="F129" s="9">
        <v>124.5707645</v>
      </c>
      <c r="G129" s="9">
        <v>1.8449417180000001</v>
      </c>
      <c r="H129" s="9">
        <v>87.529177195483641</v>
      </c>
    </row>
    <row r="130" spans="1:8" x14ac:dyDescent="0.25">
      <c r="A130" s="16"/>
      <c r="B130" s="5">
        <f>DATE(YEAR(siječanj!B130),MONTH(siječanj!B130)+4,DAY(siječanj!B130))</f>
        <v>44683</v>
      </c>
      <c r="C130" s="8">
        <v>1.3229166666666701</v>
      </c>
      <c r="D130">
        <v>0.90110016927586734</v>
      </c>
      <c r="E130" s="6">
        <v>96.213311501404945</v>
      </c>
      <c r="F130" s="9">
        <v>131.2496156</v>
      </c>
      <c r="G130" s="9">
        <v>1.853107074</v>
      </c>
      <c r="H130" s="9">
        <v>86.697831280507756</v>
      </c>
    </row>
    <row r="131" spans="1:8" x14ac:dyDescent="0.25">
      <c r="A131" s="16"/>
      <c r="B131" s="5">
        <f>DATE(YEAR(siječanj!B131),MONTH(siječanj!B131)+4,DAY(siječanj!B131))</f>
        <v>44683</v>
      </c>
      <c r="C131" s="8">
        <v>1.3333333333333299</v>
      </c>
      <c r="D131">
        <v>0.90110016927586734</v>
      </c>
      <c r="E131" s="6">
        <v>97.634989232401111</v>
      </c>
      <c r="F131" s="9">
        <v>139.91106540000001</v>
      </c>
      <c r="G131" s="9">
        <v>1.7958476299999999</v>
      </c>
      <c r="H131" s="9">
        <v>87.978905324564124</v>
      </c>
    </row>
    <row r="132" spans="1:8" x14ac:dyDescent="0.25">
      <c r="A132" s="16"/>
      <c r="B132" s="5">
        <f>DATE(YEAR(siječanj!B132),MONTH(siječanj!B132)+4,DAY(siječanj!B132))</f>
        <v>44683</v>
      </c>
      <c r="C132" s="8">
        <v>1.34375</v>
      </c>
      <c r="D132">
        <v>0.90110016927586734</v>
      </c>
      <c r="E132" s="6">
        <v>98.490077058358636</v>
      </c>
      <c r="F132" s="9">
        <v>143.76500609999999</v>
      </c>
      <c r="G132" s="9">
        <v>1.774565172</v>
      </c>
      <c r="H132" s="9">
        <v>88.749425109280182</v>
      </c>
    </row>
    <row r="133" spans="1:8" x14ac:dyDescent="0.25">
      <c r="A133" s="16"/>
      <c r="B133" s="5">
        <f>DATE(YEAR(siječanj!B133),MONTH(siječanj!B133)+4,DAY(siječanj!B133))</f>
        <v>44683</v>
      </c>
      <c r="C133" s="8">
        <v>1.3541666666666701</v>
      </c>
      <c r="D133">
        <v>0.90110016927586734</v>
      </c>
      <c r="E133" s="6">
        <v>97.898947172415149</v>
      </c>
      <c r="F133" s="9">
        <v>146.29911380000001</v>
      </c>
      <c r="G133" s="9">
        <v>1.5617621880000001</v>
      </c>
      <c r="H133" s="9">
        <v>88.216757868992488</v>
      </c>
    </row>
    <row r="134" spans="1:8" x14ac:dyDescent="0.25">
      <c r="A134" s="16"/>
      <c r="B134" s="5">
        <f>DATE(YEAR(siječanj!B134),MONTH(siječanj!B134)+4,DAY(siječanj!B134))</f>
        <v>44683</v>
      </c>
      <c r="C134" s="8">
        <v>1.3645833333333299</v>
      </c>
      <c r="D134">
        <v>0.90110016927586734</v>
      </c>
      <c r="E134" s="6">
        <v>98.151997792357122</v>
      </c>
      <c r="F134" s="9">
        <v>148.848995</v>
      </c>
      <c r="G134" s="9">
        <v>1.5231651959999999</v>
      </c>
      <c r="H134" s="9">
        <v>88.444781825457554</v>
      </c>
    </row>
    <row r="135" spans="1:8" x14ac:dyDescent="0.25">
      <c r="A135" s="16"/>
      <c r="B135" s="5">
        <f>DATE(YEAR(siječanj!B135),MONTH(siječanj!B135)+4,DAY(siječanj!B135))</f>
        <v>44683</v>
      </c>
      <c r="C135" s="8">
        <v>1.375</v>
      </c>
      <c r="D135">
        <v>0.90110016927586734</v>
      </c>
      <c r="E135" s="6">
        <v>98.471590411740991</v>
      </c>
      <c r="F135" s="9">
        <v>151.8933729</v>
      </c>
      <c r="G135" s="9">
        <v>1.489917194</v>
      </c>
      <c r="H135" s="9">
        <v>88.73276678888368</v>
      </c>
    </row>
    <row r="136" spans="1:8" x14ac:dyDescent="0.25">
      <c r="A136" s="16"/>
      <c r="B136" s="5">
        <f>DATE(YEAR(siječanj!B136),MONTH(siječanj!B136)+4,DAY(siječanj!B136))</f>
        <v>44683</v>
      </c>
      <c r="C136" s="8">
        <v>1.3854166666666701</v>
      </c>
      <c r="D136">
        <v>0.90110016927586734</v>
      </c>
      <c r="E136" s="6">
        <v>99.546018030612814</v>
      </c>
      <c r="F136" s="9">
        <v>153.64802700000001</v>
      </c>
      <c r="G136" s="9">
        <v>1.4011709809999999</v>
      </c>
      <c r="H136" s="9">
        <v>89.700933698123748</v>
      </c>
    </row>
    <row r="137" spans="1:8" x14ac:dyDescent="0.25">
      <c r="A137" s="16"/>
      <c r="B137" s="5">
        <f>DATE(YEAR(siječanj!B137),MONTH(siječanj!B137)+4,DAY(siječanj!B137))</f>
        <v>44683</v>
      </c>
      <c r="C137" s="8">
        <v>1.3958333333333299</v>
      </c>
      <c r="D137">
        <v>0.90110016927586734</v>
      </c>
      <c r="E137" s="6">
        <v>98.970311885550359</v>
      </c>
      <c r="F137" s="9">
        <v>154.09635219999998</v>
      </c>
      <c r="G137" s="9">
        <v>1.3660301669999999</v>
      </c>
      <c r="H137" s="9">
        <v>89.182164793354815</v>
      </c>
    </row>
    <row r="138" spans="1:8" x14ac:dyDescent="0.25">
      <c r="A138" s="16"/>
      <c r="B138" s="5">
        <f>DATE(YEAR(siječanj!B138),MONTH(siječanj!B138)+4,DAY(siječanj!B138))</f>
        <v>44683</v>
      </c>
      <c r="C138" s="8">
        <v>1.40625</v>
      </c>
      <c r="D138">
        <v>0.90110016927586734</v>
      </c>
      <c r="E138" s="6">
        <v>98.798642224252589</v>
      </c>
      <c r="F138" s="9">
        <v>154.73372570000001</v>
      </c>
      <c r="G138" s="9">
        <v>1.3587024890000001</v>
      </c>
      <c r="H138" s="9">
        <v>89.027473232499858</v>
      </c>
    </row>
    <row r="139" spans="1:8" x14ac:dyDescent="0.25">
      <c r="A139" s="16"/>
      <c r="B139" s="5">
        <f>DATE(YEAR(siječanj!B139),MONTH(siječanj!B139)+4,DAY(siječanj!B139))</f>
        <v>44683</v>
      </c>
      <c r="C139" s="8">
        <v>1.4166666666666701</v>
      </c>
      <c r="D139">
        <v>0.90110016927586734</v>
      </c>
      <c r="E139" s="6">
        <v>99.586689646009802</v>
      </c>
      <c r="F139" s="9">
        <v>154.73548919999999</v>
      </c>
      <c r="G139" s="9">
        <v>1.3719170180000002</v>
      </c>
      <c r="H139" s="9">
        <v>89.737582897642696</v>
      </c>
    </row>
    <row r="140" spans="1:8" x14ac:dyDescent="0.25">
      <c r="A140" s="16"/>
      <c r="B140" s="5">
        <f>DATE(YEAR(siječanj!B140),MONTH(siječanj!B140)+4,DAY(siječanj!B140))</f>
        <v>44683</v>
      </c>
      <c r="C140" s="8">
        <v>1.4270833333333299</v>
      </c>
      <c r="D140">
        <v>0.90110016927586734</v>
      </c>
      <c r="E140" s="6">
        <v>99.629197019172423</v>
      </c>
      <c r="F140" s="9">
        <v>154.31604840000003</v>
      </c>
      <c r="G140" s="9">
        <v>1.410367366</v>
      </c>
      <c r="H140" s="9">
        <v>89.775886298795001</v>
      </c>
    </row>
    <row r="141" spans="1:8" x14ac:dyDescent="0.25">
      <c r="A141" s="16"/>
      <c r="B141" s="5">
        <f>DATE(YEAR(siječanj!B141),MONTH(siječanj!B141)+4,DAY(siječanj!B141))</f>
        <v>44683</v>
      </c>
      <c r="C141" s="8">
        <v>1.4375</v>
      </c>
      <c r="D141">
        <v>0.90110016927586734</v>
      </c>
      <c r="E141" s="6">
        <v>99.683741562237969</v>
      </c>
      <c r="F141" s="9">
        <v>154.03788159999999</v>
      </c>
      <c r="G141" s="9">
        <v>1.4141544959999999</v>
      </c>
      <c r="H141" s="9">
        <v>89.825036395784451</v>
      </c>
    </row>
    <row r="142" spans="1:8" x14ac:dyDescent="0.25">
      <c r="A142" s="16"/>
      <c r="B142" s="5">
        <f>DATE(YEAR(siječanj!B142),MONTH(siječanj!B142)+4,DAY(siječanj!B142))</f>
        <v>44683</v>
      </c>
      <c r="C142" s="8">
        <v>1.4479166666666701</v>
      </c>
      <c r="D142">
        <v>0.90110016927586734</v>
      </c>
      <c r="E142" s="6">
        <v>101.4297725716154</v>
      </c>
      <c r="F142" s="9">
        <v>153.96538519999999</v>
      </c>
      <c r="G142" s="9">
        <v>1.3897508319999998</v>
      </c>
      <c r="H142" s="9">
        <v>91.398385233895368</v>
      </c>
    </row>
    <row r="143" spans="1:8" x14ac:dyDescent="0.25">
      <c r="A143" s="16"/>
      <c r="B143" s="5">
        <f>DATE(YEAR(siječanj!B143),MONTH(siječanj!B143)+4,DAY(siječanj!B143))</f>
        <v>44683</v>
      </c>
      <c r="C143" s="8">
        <v>1.4583333333333299</v>
      </c>
      <c r="D143">
        <v>0.90110016927586734</v>
      </c>
      <c r="E143" s="6">
        <v>102.04585645197825</v>
      </c>
      <c r="F143" s="9">
        <v>154.10430530000002</v>
      </c>
      <c r="G143" s="9">
        <v>1.4301457180000001</v>
      </c>
      <c r="H143" s="9">
        <v>91.953538522778459</v>
      </c>
    </row>
    <row r="144" spans="1:8" x14ac:dyDescent="0.25">
      <c r="A144" s="16"/>
      <c r="B144" s="5">
        <f>DATE(YEAR(siječanj!B144),MONTH(siječanj!B144)+4,DAY(siječanj!B144))</f>
        <v>44683</v>
      </c>
      <c r="C144" s="8">
        <v>1.46875</v>
      </c>
      <c r="D144">
        <v>0.90110016927586734</v>
      </c>
      <c r="E144" s="6">
        <v>103.0204025658539</v>
      </c>
      <c r="F144" s="9">
        <v>154.18033799999998</v>
      </c>
      <c r="G144" s="9">
        <v>1.427700983</v>
      </c>
      <c r="H144" s="9">
        <v>92.83170219095895</v>
      </c>
    </row>
    <row r="145" spans="1:8" x14ac:dyDescent="0.25">
      <c r="A145" s="16"/>
      <c r="B145" s="5">
        <f>DATE(YEAR(siječanj!B145),MONTH(siječanj!B145)+4,DAY(siječanj!B145))</f>
        <v>44683</v>
      </c>
      <c r="C145" s="8">
        <v>1.4791666666666701</v>
      </c>
      <c r="D145">
        <v>0.90110016927586734</v>
      </c>
      <c r="E145" s="6">
        <v>103.5561519389976</v>
      </c>
      <c r="F145" s="9">
        <v>154.17672730000001</v>
      </c>
      <c r="G145" s="9">
        <v>1.436999315</v>
      </c>
      <c r="H145" s="9">
        <v>93.314466041788179</v>
      </c>
    </row>
    <row r="146" spans="1:8" x14ac:dyDescent="0.25">
      <c r="A146" s="16"/>
      <c r="B146" s="5">
        <f>DATE(YEAR(siječanj!B146),MONTH(siječanj!B146)+4,DAY(siječanj!B146))</f>
        <v>44683</v>
      </c>
      <c r="C146" s="8">
        <v>1.4895833333333299</v>
      </c>
      <c r="D146">
        <v>0.90110016927586734</v>
      </c>
      <c r="E146" s="6">
        <v>103.39816755895535</v>
      </c>
      <c r="F146" s="9">
        <v>153.73088559999999</v>
      </c>
      <c r="G146" s="9">
        <v>1.4011287959999998</v>
      </c>
      <c r="H146" s="9">
        <v>93.172106290189163</v>
      </c>
    </row>
    <row r="147" spans="1:8" x14ac:dyDescent="0.25">
      <c r="A147" s="16"/>
      <c r="B147" s="5">
        <f>DATE(YEAR(siječanj!B147),MONTH(siječanj!B147)+4,DAY(siječanj!B147))</f>
        <v>44683</v>
      </c>
      <c r="C147" s="8">
        <v>1.5</v>
      </c>
      <c r="D147">
        <v>0.90110016927586734</v>
      </c>
      <c r="E147" s="6">
        <v>101.83305846972796</v>
      </c>
      <c r="F147" s="9">
        <v>153.2684246</v>
      </c>
      <c r="G147" s="9">
        <v>1.412573554</v>
      </c>
      <c r="H147" s="9">
        <v>91.761786224951166</v>
      </c>
    </row>
    <row r="148" spans="1:8" x14ac:dyDescent="0.25">
      <c r="A148" s="16"/>
      <c r="B148" s="5">
        <f>DATE(YEAR(siječanj!B148),MONTH(siječanj!B148)+4,DAY(siječanj!B148))</f>
        <v>44683</v>
      </c>
      <c r="C148" s="8">
        <v>1.5104166666666701</v>
      </c>
      <c r="D148">
        <v>0.90110016927586734</v>
      </c>
      <c r="E148" s="6">
        <v>100.94243498019691</v>
      </c>
      <c r="F148" s="9">
        <v>152.44761990000001</v>
      </c>
      <c r="G148" s="9">
        <v>1.4066003230000002</v>
      </c>
      <c r="H148" s="9">
        <v>90.959245247773666</v>
      </c>
    </row>
    <row r="149" spans="1:8" x14ac:dyDescent="0.25">
      <c r="A149" s="16"/>
      <c r="B149" s="5">
        <f>DATE(YEAR(siječanj!B149),MONTH(siječanj!B149)+4,DAY(siječanj!B149))</f>
        <v>44683</v>
      </c>
      <c r="C149" s="8">
        <v>1.5208333333333299</v>
      </c>
      <c r="D149">
        <v>0.90110016927586734</v>
      </c>
      <c r="E149" s="6">
        <v>100.96378596491832</v>
      </c>
      <c r="F149" s="9">
        <v>151.99779130000002</v>
      </c>
      <c r="G149" s="9">
        <v>1.3481757630000002</v>
      </c>
      <c r="H149" s="9">
        <v>90.978484623720334</v>
      </c>
    </row>
    <row r="150" spans="1:8" x14ac:dyDescent="0.25">
      <c r="A150" s="16"/>
      <c r="B150" s="5">
        <f>DATE(YEAR(siječanj!B150),MONTH(siječanj!B150)+4,DAY(siječanj!B150))</f>
        <v>44683</v>
      </c>
      <c r="C150" s="8">
        <v>1.53125</v>
      </c>
      <c r="D150">
        <v>0.90110016927586734</v>
      </c>
      <c r="E150" s="6">
        <v>100.11995791658113</v>
      </c>
      <c r="F150" s="9">
        <v>151.7349926</v>
      </c>
      <c r="G150" s="9">
        <v>1.483619037</v>
      </c>
      <c r="H150" s="9">
        <v>90.218111026523971</v>
      </c>
    </row>
    <row r="151" spans="1:8" x14ac:dyDescent="0.25">
      <c r="A151" s="16"/>
      <c r="B151" s="5">
        <f>DATE(YEAR(siječanj!B151),MONTH(siječanj!B151)+4,DAY(siječanj!B151))</f>
        <v>44683</v>
      </c>
      <c r="C151" s="8">
        <v>1.5416666666666701</v>
      </c>
      <c r="D151">
        <v>0.90110016927586734</v>
      </c>
      <c r="E151" s="6">
        <v>97.986858027665392</v>
      </c>
      <c r="F151" s="9">
        <v>151.54735700000001</v>
      </c>
      <c r="G151" s="9">
        <v>1.5023668640000001</v>
      </c>
      <c r="H151" s="9">
        <v>88.29597435553967</v>
      </c>
    </row>
    <row r="152" spans="1:8" x14ac:dyDescent="0.25">
      <c r="A152" s="16"/>
      <c r="B152" s="5">
        <f>DATE(YEAR(siječanj!B152),MONTH(siječanj!B152)+4,DAY(siječanj!B152))</f>
        <v>44683</v>
      </c>
      <c r="C152" s="8">
        <v>1.5520833333333299</v>
      </c>
      <c r="D152">
        <v>0.90110016927586734</v>
      </c>
      <c r="E152" s="6">
        <v>96.871825313553586</v>
      </c>
      <c r="F152" s="9">
        <v>151.03561959999999</v>
      </c>
      <c r="G152" s="9">
        <v>1.4374422600000001</v>
      </c>
      <c r="H152" s="9">
        <v>87.29121818810539</v>
      </c>
    </row>
    <row r="153" spans="1:8" x14ac:dyDescent="0.25">
      <c r="A153" s="16"/>
      <c r="B153" s="5">
        <f>DATE(YEAR(siječanj!B153),MONTH(siječanj!B153)+4,DAY(siječanj!B153))</f>
        <v>44683</v>
      </c>
      <c r="C153" s="8">
        <v>1.5625</v>
      </c>
      <c r="D153">
        <v>0.90110016927586734</v>
      </c>
      <c r="E153" s="6">
        <v>96.862063728723044</v>
      </c>
      <c r="F153" s="9">
        <v>150.57118320000001</v>
      </c>
      <c r="G153" s="9">
        <v>1.4298278219999998</v>
      </c>
      <c r="H153" s="9">
        <v>87.282422022362184</v>
      </c>
    </row>
    <row r="154" spans="1:8" x14ac:dyDescent="0.25">
      <c r="A154" s="16"/>
      <c r="B154" s="5">
        <f>DATE(YEAR(siječanj!B154),MONTH(siječanj!B154)+4,DAY(siječanj!B154))</f>
        <v>44683</v>
      </c>
      <c r="C154" s="8">
        <v>1.5729166666666701</v>
      </c>
      <c r="D154">
        <v>0.90110016927586734</v>
      </c>
      <c r="E154" s="6">
        <v>97.202789901270364</v>
      </c>
      <c r="F154" s="9">
        <v>149.56706719999997</v>
      </c>
      <c r="G154" s="9">
        <v>1.338484706</v>
      </c>
      <c r="H154" s="9">
        <v>87.589450434121289</v>
      </c>
    </row>
    <row r="155" spans="1:8" x14ac:dyDescent="0.25">
      <c r="A155" s="16"/>
      <c r="B155" s="5">
        <f>DATE(YEAR(siječanj!B155),MONTH(siječanj!B155)+4,DAY(siječanj!B155))</f>
        <v>44683</v>
      </c>
      <c r="C155" s="8">
        <v>1.5833333333333299</v>
      </c>
      <c r="D155">
        <v>0.90110016927586734</v>
      </c>
      <c r="E155" s="6">
        <v>99.735867551535478</v>
      </c>
      <c r="F155" s="9">
        <v>148.26539780000002</v>
      </c>
      <c r="G155" s="9">
        <v>1.2843168380000001</v>
      </c>
      <c r="H155" s="9">
        <v>89.872007133564097</v>
      </c>
    </row>
    <row r="156" spans="1:8" x14ac:dyDescent="0.25">
      <c r="A156" s="16"/>
      <c r="B156" s="5">
        <f>DATE(YEAR(siječanj!B156),MONTH(siječanj!B156)+4,DAY(siječanj!B156))</f>
        <v>44683</v>
      </c>
      <c r="C156" s="8">
        <v>1.59375</v>
      </c>
      <c r="D156">
        <v>0.90110016927586734</v>
      </c>
      <c r="E156" s="6">
        <v>101.30418747938592</v>
      </c>
      <c r="F156" s="9">
        <v>147.339967</v>
      </c>
      <c r="G156" s="9">
        <v>1.2416926619999999</v>
      </c>
      <c r="H156" s="9">
        <v>91.285220486028848</v>
      </c>
    </row>
    <row r="157" spans="1:8" x14ac:dyDescent="0.25">
      <c r="A157" s="16"/>
      <c r="B157" s="5">
        <f>DATE(YEAR(siječanj!B157),MONTH(siječanj!B157)+4,DAY(siječanj!B157))</f>
        <v>44683</v>
      </c>
      <c r="C157" s="8">
        <v>1.6041666666666701</v>
      </c>
      <c r="D157">
        <v>0.90110016927586734</v>
      </c>
      <c r="E157" s="6">
        <v>101.24386461820467</v>
      </c>
      <c r="F157" s="9">
        <v>146.21080219999999</v>
      </c>
      <c r="G157" s="9">
        <v>1.2488621449999999</v>
      </c>
      <c r="H157" s="9">
        <v>91.230863545607221</v>
      </c>
    </row>
    <row r="158" spans="1:8" x14ac:dyDescent="0.25">
      <c r="A158" s="16"/>
      <c r="B158" s="5">
        <f>DATE(YEAR(siječanj!B158),MONTH(siječanj!B158)+4,DAY(siječanj!B158))</f>
        <v>44683</v>
      </c>
      <c r="C158" s="8">
        <v>1.6145833333333299</v>
      </c>
      <c r="D158">
        <v>0.90110016927586734</v>
      </c>
      <c r="E158" s="6">
        <v>103.26446601473343</v>
      </c>
      <c r="F158" s="9">
        <v>144.65397980000003</v>
      </c>
      <c r="G158" s="9">
        <v>1.1762301959999999</v>
      </c>
      <c r="H158" s="9">
        <v>93.051627806058349</v>
      </c>
    </row>
    <row r="159" spans="1:8" x14ac:dyDescent="0.25">
      <c r="A159" s="16"/>
      <c r="B159" s="5">
        <f>DATE(YEAR(siječanj!B159),MONTH(siječanj!B159)+4,DAY(siječanj!B159))</f>
        <v>44683</v>
      </c>
      <c r="C159" s="8">
        <v>1.625</v>
      </c>
      <c r="D159">
        <v>0.90110016927586734</v>
      </c>
      <c r="E159" s="6">
        <v>103.92058410839182</v>
      </c>
      <c r="F159" s="9">
        <v>140.90790240000001</v>
      </c>
      <c r="G159" s="9">
        <v>1.2071072870000001</v>
      </c>
      <c r="H159" s="9">
        <v>93.642855931318877</v>
      </c>
    </row>
    <row r="160" spans="1:8" x14ac:dyDescent="0.25">
      <c r="A160" s="16"/>
      <c r="B160" s="5">
        <f>DATE(YEAR(siječanj!B160),MONTH(siječanj!B160)+4,DAY(siječanj!B160))</f>
        <v>44683</v>
      </c>
      <c r="C160" s="8">
        <v>1.6354166666666701</v>
      </c>
      <c r="D160">
        <v>0.90110016927586734</v>
      </c>
      <c r="E160" s="6">
        <v>104.77658733113675</v>
      </c>
      <c r="F160" s="9">
        <v>139.010885</v>
      </c>
      <c r="G160" s="9">
        <v>1.157792229</v>
      </c>
      <c r="H160" s="9">
        <v>94.414200580235018</v>
      </c>
    </row>
    <row r="161" spans="1:8" x14ac:dyDescent="0.25">
      <c r="A161" s="16"/>
      <c r="B161" s="5">
        <f>DATE(YEAR(siječanj!B161),MONTH(siječanj!B161)+4,DAY(siječanj!B161))</f>
        <v>44683</v>
      </c>
      <c r="C161" s="8">
        <v>1.6458333333333299</v>
      </c>
      <c r="D161">
        <v>0.90110016927586734</v>
      </c>
      <c r="E161" s="6">
        <v>106.5360434981707</v>
      </c>
      <c r="F161" s="9">
        <v>137.42761380000002</v>
      </c>
      <c r="G161" s="9">
        <v>1.163961319</v>
      </c>
      <c r="H161" s="9">
        <v>95.999646830182783</v>
      </c>
    </row>
    <row r="162" spans="1:8" x14ac:dyDescent="0.25">
      <c r="A162" s="16"/>
      <c r="B162" s="5">
        <f>DATE(YEAR(siječanj!B162),MONTH(siječanj!B162)+4,DAY(siječanj!B162))</f>
        <v>44683</v>
      </c>
      <c r="C162" s="8">
        <v>1.65625</v>
      </c>
      <c r="D162">
        <v>0.90110016927586734</v>
      </c>
      <c r="E162" s="6">
        <v>106.34617412048475</v>
      </c>
      <c r="F162" s="9">
        <v>135.6211266</v>
      </c>
      <c r="G162" s="9">
        <v>1.15983068</v>
      </c>
      <c r="H162" s="9">
        <v>95.828555501809674</v>
      </c>
    </row>
    <row r="163" spans="1:8" x14ac:dyDescent="0.25">
      <c r="A163" s="16"/>
      <c r="B163" s="5">
        <f>DATE(YEAR(siječanj!B163),MONTH(siječanj!B163)+4,DAY(siječanj!B163))</f>
        <v>44683</v>
      </c>
      <c r="C163" s="8">
        <v>1.6666666666666701</v>
      </c>
      <c r="D163">
        <v>0.90110016927586734</v>
      </c>
      <c r="E163" s="6">
        <v>106.45190840645894</v>
      </c>
      <c r="F163" s="9">
        <v>132.82974469999999</v>
      </c>
      <c r="G163" s="9">
        <v>1.159318933</v>
      </c>
      <c r="H163" s="9">
        <v>95.923832684799279</v>
      </c>
    </row>
    <row r="164" spans="1:8" x14ac:dyDescent="0.25">
      <c r="A164" s="16"/>
      <c r="B164" s="5">
        <f>DATE(YEAR(siječanj!B164),MONTH(siječanj!B164)+4,DAY(siječanj!B164))</f>
        <v>44683</v>
      </c>
      <c r="C164" s="8">
        <v>1.6770833333333299</v>
      </c>
      <c r="D164">
        <v>0.90110016927586734</v>
      </c>
      <c r="E164" s="6">
        <v>107.13091241264063</v>
      </c>
      <c r="F164" s="9">
        <v>131.35044299999998</v>
      </c>
      <c r="G164" s="9">
        <v>1.2019250299999999</v>
      </c>
      <c r="H164" s="9">
        <v>96.535683309708588</v>
      </c>
    </row>
    <row r="165" spans="1:8" x14ac:dyDescent="0.25">
      <c r="A165" s="16"/>
      <c r="B165" s="5">
        <f>DATE(YEAR(siječanj!B165),MONTH(siječanj!B165)+4,DAY(siječanj!B165))</f>
        <v>44683</v>
      </c>
      <c r="C165" s="8">
        <v>1.6875</v>
      </c>
      <c r="D165">
        <v>0.90110016927586734</v>
      </c>
      <c r="E165" s="6">
        <v>109.69207447605685</v>
      </c>
      <c r="F165" s="9">
        <v>130.57975929999998</v>
      </c>
      <c r="G165" s="9">
        <v>1.220418239</v>
      </c>
      <c r="H165" s="9">
        <v>98.843546878595873</v>
      </c>
    </row>
    <row r="166" spans="1:8" x14ac:dyDescent="0.25">
      <c r="A166" s="16"/>
      <c r="B166" s="5">
        <f>DATE(YEAR(siječanj!B166),MONTH(siječanj!B166)+4,DAY(siječanj!B166))</f>
        <v>44683</v>
      </c>
      <c r="C166" s="8">
        <v>1.6979166666666701</v>
      </c>
      <c r="D166">
        <v>0.90110016927586734</v>
      </c>
      <c r="E166" s="6">
        <v>110.76628069201804</v>
      </c>
      <c r="F166" s="9">
        <v>129.79018479999999</v>
      </c>
      <c r="G166" s="9">
        <v>1.2242897399999999</v>
      </c>
      <c r="H166" s="9">
        <v>99.811514281635695</v>
      </c>
    </row>
    <row r="167" spans="1:8" x14ac:dyDescent="0.25">
      <c r="A167" s="16"/>
      <c r="B167" s="5">
        <f>DATE(YEAR(siječanj!B167),MONTH(siječanj!B167)+4,DAY(siječanj!B167))</f>
        <v>44683</v>
      </c>
      <c r="C167" s="8">
        <v>1.7083333333333299</v>
      </c>
      <c r="D167">
        <v>0.90110016927586734</v>
      </c>
      <c r="E167" s="6">
        <v>112.34274487132954</v>
      </c>
      <c r="F167" s="9">
        <v>129.0760186</v>
      </c>
      <c r="G167" s="9">
        <v>1.258761617</v>
      </c>
      <c r="H167" s="9">
        <v>101.23206642047063</v>
      </c>
    </row>
    <row r="168" spans="1:8" x14ac:dyDescent="0.25">
      <c r="A168" s="16"/>
      <c r="B168" s="5">
        <f>DATE(YEAR(siječanj!B168),MONTH(siječanj!B168)+4,DAY(siječanj!B168))</f>
        <v>44683</v>
      </c>
      <c r="C168" s="8">
        <v>1.71875</v>
      </c>
      <c r="D168">
        <v>0.90110016927586734</v>
      </c>
      <c r="E168" s="6">
        <v>115.4987976916553</v>
      </c>
      <c r="F168" s="9">
        <v>128.69701209999999</v>
      </c>
      <c r="G168" s="9">
        <v>1.272269434</v>
      </c>
      <c r="H168" s="9">
        <v>104.07598615110975</v>
      </c>
    </row>
    <row r="169" spans="1:8" x14ac:dyDescent="0.25">
      <c r="A169" s="16"/>
      <c r="B169" s="5">
        <f>DATE(YEAR(siječanj!B169),MONTH(siječanj!B169)+4,DAY(siječanj!B169))</f>
        <v>44683</v>
      </c>
      <c r="C169" s="8">
        <v>1.7291666666666701</v>
      </c>
      <c r="D169">
        <v>0.90110016927586734</v>
      </c>
      <c r="E169" s="6">
        <v>119.65827630237735</v>
      </c>
      <c r="F169" s="9">
        <v>128.4677599</v>
      </c>
      <c r="G169" s="9">
        <v>1.2999424550000001</v>
      </c>
      <c r="H169" s="9">
        <v>107.82409303133073</v>
      </c>
    </row>
    <row r="170" spans="1:8" x14ac:dyDescent="0.25">
      <c r="A170" s="16"/>
      <c r="B170" s="5">
        <f>DATE(YEAR(siječanj!B170),MONTH(siječanj!B170)+4,DAY(siječanj!B170))</f>
        <v>44683</v>
      </c>
      <c r="C170" s="8">
        <v>1.7395833333333299</v>
      </c>
      <c r="D170">
        <v>0.90110016927586734</v>
      </c>
      <c r="E170" s="6">
        <v>124.17479738803738</v>
      </c>
      <c r="F170" s="9">
        <v>128.61789390000001</v>
      </c>
      <c r="G170" s="9">
        <v>1.32275915</v>
      </c>
      <c r="H170" s="9">
        <v>111.89393094615701</v>
      </c>
    </row>
    <row r="171" spans="1:8" x14ac:dyDescent="0.25">
      <c r="A171" s="16"/>
      <c r="B171" s="5">
        <f>DATE(YEAR(siječanj!B171),MONTH(siječanj!B171)+4,DAY(siječanj!B171))</f>
        <v>44683</v>
      </c>
      <c r="C171" s="8">
        <v>1.75</v>
      </c>
      <c r="D171">
        <v>0.90110016927586734</v>
      </c>
      <c r="E171" s="6">
        <v>128.98359017247847</v>
      </c>
      <c r="F171" s="9">
        <v>128.67376039999999</v>
      </c>
      <c r="G171" s="9">
        <v>1.4206505219999999</v>
      </c>
      <c r="H171" s="9">
        <v>116.22713493822945</v>
      </c>
    </row>
    <row r="172" spans="1:8" x14ac:dyDescent="0.25">
      <c r="A172" s="16"/>
      <c r="B172" s="5">
        <f>DATE(YEAR(siječanj!B172),MONTH(siječanj!B172)+4,DAY(siječanj!B172))</f>
        <v>44683</v>
      </c>
      <c r="C172" s="8">
        <v>1.7604166666666701</v>
      </c>
      <c r="D172">
        <v>0.90110016927586734</v>
      </c>
      <c r="E172" s="6">
        <v>133.33021579864018</v>
      </c>
      <c r="F172" s="9">
        <v>128.76194620000001</v>
      </c>
      <c r="G172" s="9">
        <v>1.489063445</v>
      </c>
      <c r="H172" s="9">
        <v>120.14388002574259</v>
      </c>
    </row>
    <row r="173" spans="1:8" x14ac:dyDescent="0.25">
      <c r="A173" s="16"/>
      <c r="B173" s="5">
        <f>DATE(YEAR(siječanj!B173),MONTH(siječanj!B173)+4,DAY(siječanj!B173))</f>
        <v>44683</v>
      </c>
      <c r="C173" s="8">
        <v>1.7708333333333299</v>
      </c>
      <c r="D173">
        <v>0.90110016927586734</v>
      </c>
      <c r="E173" s="6">
        <v>138.26188819131329</v>
      </c>
      <c r="F173" s="9">
        <v>128.7739109</v>
      </c>
      <c r="G173" s="9">
        <v>1.7012602669999999</v>
      </c>
      <c r="H173" s="9">
        <v>124.58781085359345</v>
      </c>
    </row>
    <row r="174" spans="1:8" x14ac:dyDescent="0.25">
      <c r="A174" s="16"/>
      <c r="B174" s="5">
        <f>DATE(YEAR(siječanj!B174),MONTH(siječanj!B174)+4,DAY(siječanj!B174))</f>
        <v>44683</v>
      </c>
      <c r="C174" s="8">
        <v>1.78125</v>
      </c>
      <c r="D174">
        <v>0.90110016927586734</v>
      </c>
      <c r="E174" s="6">
        <v>143.94233033512916</v>
      </c>
      <c r="F174" s="9">
        <v>128.62590900000001</v>
      </c>
      <c r="G174" s="9">
        <v>1.951122993</v>
      </c>
      <c r="H174" s="9">
        <v>129.7064582309477</v>
      </c>
    </row>
    <row r="175" spans="1:8" x14ac:dyDescent="0.25">
      <c r="A175" s="16"/>
      <c r="B175" s="5">
        <f>DATE(YEAR(siječanj!B175),MONTH(siječanj!B175)+4,DAY(siječanj!B175))</f>
        <v>44683</v>
      </c>
      <c r="C175" s="8">
        <v>1.7916666666666701</v>
      </c>
      <c r="D175">
        <v>0.90110016927586734</v>
      </c>
      <c r="E175" s="6">
        <v>149.55312388888728</v>
      </c>
      <c r="F175" s="9">
        <v>127.91097659999998</v>
      </c>
      <c r="G175" s="9">
        <v>2.2718142490000002</v>
      </c>
      <c r="H175" s="9">
        <v>134.7623452520111</v>
      </c>
    </row>
    <row r="176" spans="1:8" x14ac:dyDescent="0.25">
      <c r="A176" s="16"/>
      <c r="B176" s="5">
        <f>DATE(YEAR(siječanj!B176),MONTH(siječanj!B176)+4,DAY(siječanj!B176))</f>
        <v>44683</v>
      </c>
      <c r="C176" s="8">
        <v>1.8020833333333299</v>
      </c>
      <c r="D176">
        <v>0.90110016927586734</v>
      </c>
      <c r="E176" s="6">
        <v>155.94790514914916</v>
      </c>
      <c r="F176" s="9">
        <v>127.4801408</v>
      </c>
      <c r="G176" s="9">
        <v>3.0252196889999996</v>
      </c>
      <c r="H176" s="9">
        <v>140.52468372811521</v>
      </c>
    </row>
    <row r="177" spans="1:8" x14ac:dyDescent="0.25">
      <c r="A177" s="16"/>
      <c r="B177" s="5">
        <f>DATE(YEAR(siječanj!B177),MONTH(siječanj!B177)+4,DAY(siječanj!B177))</f>
        <v>44683</v>
      </c>
      <c r="C177" s="8">
        <v>1.8125</v>
      </c>
      <c r="D177">
        <v>0.90110016927586734</v>
      </c>
      <c r="E177" s="6">
        <v>158.24131265941142</v>
      </c>
      <c r="F177" s="9">
        <v>127.01531559999999</v>
      </c>
      <c r="G177" s="9">
        <v>5.14043677</v>
      </c>
      <c r="H177" s="9">
        <v>142.59127362383109</v>
      </c>
    </row>
    <row r="178" spans="1:8" x14ac:dyDescent="0.25">
      <c r="A178" s="16"/>
      <c r="B178" s="5">
        <f>DATE(YEAR(siječanj!B178),MONTH(siječanj!B178)+4,DAY(siječanj!B178))</f>
        <v>44683</v>
      </c>
      <c r="C178" s="8">
        <v>1.8229166666666701</v>
      </c>
      <c r="D178">
        <v>0.90110016927586734</v>
      </c>
      <c r="E178" s="6">
        <v>158.23465468668221</v>
      </c>
      <c r="F178" s="9">
        <v>126.2844753</v>
      </c>
      <c r="G178" s="9">
        <v>12.224085800000001</v>
      </c>
      <c r="H178" s="9">
        <v>142.58527412347775</v>
      </c>
    </row>
    <row r="179" spans="1:8" x14ac:dyDescent="0.25">
      <c r="A179" s="16"/>
      <c r="B179" s="5">
        <f>DATE(YEAR(siječanj!B179),MONTH(siječanj!B179)+4,DAY(siječanj!B179))</f>
        <v>44683</v>
      </c>
      <c r="C179" s="8">
        <v>1.8333333333333299</v>
      </c>
      <c r="D179">
        <v>0.90110016927586734</v>
      </c>
      <c r="E179" s="6">
        <v>158.14274070795383</v>
      </c>
      <c r="F179" s="9">
        <v>122.550398</v>
      </c>
      <c r="G179" s="9">
        <v>47.304513960000001</v>
      </c>
      <c r="H179" s="9">
        <v>142.5024504216868</v>
      </c>
    </row>
    <row r="180" spans="1:8" x14ac:dyDescent="0.25">
      <c r="A180" s="16"/>
      <c r="B180" s="5">
        <f>DATE(YEAR(siječanj!B180),MONTH(siječanj!B180)+4,DAY(siječanj!B180))</f>
        <v>44683</v>
      </c>
      <c r="C180" s="8">
        <v>1.84375</v>
      </c>
      <c r="D180">
        <v>0.90110016927586734</v>
      </c>
      <c r="E180" s="6">
        <v>156.90831225472826</v>
      </c>
      <c r="F180" s="9">
        <v>121.25183500000001</v>
      </c>
      <c r="G180" s="9">
        <v>132.48706730000001</v>
      </c>
      <c r="H180" s="9">
        <v>141.3901067335263</v>
      </c>
    </row>
    <row r="181" spans="1:8" x14ac:dyDescent="0.25">
      <c r="A181" s="16"/>
      <c r="B181" s="5">
        <f>DATE(YEAR(siječanj!B181),MONTH(siječanj!B181)+4,DAY(siječanj!B181))</f>
        <v>44683</v>
      </c>
      <c r="C181" s="8">
        <v>1.8541666666666701</v>
      </c>
      <c r="D181">
        <v>0.90110016927586734</v>
      </c>
      <c r="E181" s="6">
        <v>156.50813195439338</v>
      </c>
      <c r="F181" s="9">
        <v>120.30686229999999</v>
      </c>
      <c r="G181" s="9">
        <v>241.6321892</v>
      </c>
      <c r="H181" s="9">
        <v>141.02950419715364</v>
      </c>
    </row>
    <row r="182" spans="1:8" x14ac:dyDescent="0.25">
      <c r="A182" s="16"/>
      <c r="B182" s="5">
        <f>DATE(YEAR(siječanj!B182),MONTH(siječanj!B182)+4,DAY(siječanj!B182))</f>
        <v>44683</v>
      </c>
      <c r="C182" s="8">
        <v>1.8645833333333299</v>
      </c>
      <c r="D182">
        <v>0.90110016927586734</v>
      </c>
      <c r="E182" s="6">
        <v>155.69194749906237</v>
      </c>
      <c r="F182" s="9">
        <v>119.0003723</v>
      </c>
      <c r="G182" s="9">
        <v>298.07497919999997</v>
      </c>
      <c r="H182" s="9">
        <v>140.29404024629454</v>
      </c>
    </row>
    <row r="183" spans="1:8" x14ac:dyDescent="0.25">
      <c r="A183" s="16"/>
      <c r="B183" s="5">
        <f>DATE(YEAR(siječanj!B183),MONTH(siječanj!B183)+4,DAY(siječanj!B183))</f>
        <v>44683</v>
      </c>
      <c r="C183" s="8">
        <v>1.875</v>
      </c>
      <c r="D183">
        <v>0.90110016927586734</v>
      </c>
      <c r="E183" s="6">
        <v>152.64030749711424</v>
      </c>
      <c r="F183" s="9">
        <v>115.92890120000001</v>
      </c>
      <c r="G183" s="9">
        <v>313.02100089999993</v>
      </c>
      <c r="H183" s="9">
        <v>137.54420692397008</v>
      </c>
    </row>
    <row r="184" spans="1:8" x14ac:dyDescent="0.25">
      <c r="A184" s="16"/>
      <c r="B184" s="5">
        <f>DATE(YEAR(siječanj!B184),MONTH(siječanj!B184)+4,DAY(siječanj!B184))</f>
        <v>44683</v>
      </c>
      <c r="C184" s="8">
        <v>1.8854166666666701</v>
      </c>
      <c r="D184">
        <v>0.90110016927586734</v>
      </c>
      <c r="E184" s="6">
        <v>157.84573416396765</v>
      </c>
      <c r="F184" s="9">
        <v>113.50093659999999</v>
      </c>
      <c r="G184" s="9">
        <v>314.4974957</v>
      </c>
      <c r="H184" s="9">
        <v>142.23481777462482</v>
      </c>
    </row>
    <row r="185" spans="1:8" x14ac:dyDescent="0.25">
      <c r="A185" s="16"/>
      <c r="B185" s="5">
        <f>DATE(YEAR(siječanj!B185),MONTH(siječanj!B185)+4,DAY(siječanj!B185))</f>
        <v>44683</v>
      </c>
      <c r="C185" s="8">
        <v>1.8958333333333299</v>
      </c>
      <c r="D185">
        <v>0.90110016927586734</v>
      </c>
      <c r="E185" s="6">
        <v>160.04538598070693</v>
      </c>
      <c r="F185" s="9">
        <v>111.3668287</v>
      </c>
      <c r="G185" s="9">
        <v>314.95895310000003</v>
      </c>
      <c r="H185" s="9">
        <v>144.21692439903654</v>
      </c>
    </row>
    <row r="186" spans="1:8" x14ac:dyDescent="0.25">
      <c r="A186" s="16"/>
      <c r="B186" s="5">
        <f>DATE(YEAR(siječanj!B186),MONTH(siječanj!B186)+4,DAY(siječanj!B186))</f>
        <v>44683</v>
      </c>
      <c r="C186" s="8">
        <v>1.90625</v>
      </c>
      <c r="D186">
        <v>0.90110016927586734</v>
      </c>
      <c r="E186" s="6">
        <v>156.70395935390275</v>
      </c>
      <c r="F186" s="9">
        <v>108.9854088</v>
      </c>
      <c r="G186" s="9">
        <v>315.09640160000004</v>
      </c>
      <c r="H186" s="9">
        <v>141.2059643000004</v>
      </c>
    </row>
    <row r="187" spans="1:8" x14ac:dyDescent="0.25">
      <c r="A187" s="16"/>
      <c r="B187" s="5">
        <f>DATE(YEAR(siječanj!B187),MONTH(siječanj!B187)+4,DAY(siječanj!B187))</f>
        <v>44683</v>
      </c>
      <c r="C187" s="8">
        <v>1.9166666666666701</v>
      </c>
      <c r="D187">
        <v>0.90110016927586734</v>
      </c>
      <c r="E187" s="6">
        <v>151.68941575250096</v>
      </c>
      <c r="F187" s="9">
        <v>105.74852299999999</v>
      </c>
      <c r="G187" s="9">
        <v>311.4192104</v>
      </c>
      <c r="H187" s="9">
        <v>136.68735821193604</v>
      </c>
    </row>
    <row r="188" spans="1:8" x14ac:dyDescent="0.25">
      <c r="A188" s="16"/>
      <c r="B188" s="5">
        <f>DATE(YEAR(siječanj!B188),MONTH(siječanj!B188)+4,DAY(siječanj!B188))</f>
        <v>44683</v>
      </c>
      <c r="C188" s="8">
        <v>1.9270833333333299</v>
      </c>
      <c r="D188">
        <v>0.90110016927586734</v>
      </c>
      <c r="E188" s="6">
        <v>144.51373947661688</v>
      </c>
      <c r="F188" s="9">
        <v>103.0690993</v>
      </c>
      <c r="G188" s="9">
        <v>308.23514369999998</v>
      </c>
      <c r="H188" s="9">
        <v>130.22135510506806</v>
      </c>
    </row>
    <row r="189" spans="1:8" x14ac:dyDescent="0.25">
      <c r="A189" s="16"/>
      <c r="B189" s="5">
        <f>DATE(YEAR(siječanj!B189),MONTH(siječanj!B189)+4,DAY(siječanj!B189))</f>
        <v>44683</v>
      </c>
      <c r="C189" s="8">
        <v>1.9375</v>
      </c>
      <c r="D189">
        <v>0.90110016927586734</v>
      </c>
      <c r="E189" s="6">
        <v>134.50301382282225</v>
      </c>
      <c r="F189" s="9">
        <v>100.39096540000001</v>
      </c>
      <c r="G189" s="9">
        <v>306.65635780000002</v>
      </c>
      <c r="H189" s="9">
        <v>121.20068852385945</v>
      </c>
    </row>
    <row r="190" spans="1:8" x14ac:dyDescent="0.25">
      <c r="A190" s="16"/>
      <c r="B190" s="5">
        <f>DATE(YEAR(siječanj!B190),MONTH(siječanj!B190)+4,DAY(siječanj!B190))</f>
        <v>44683</v>
      </c>
      <c r="C190" s="8">
        <v>1.9479166666666701</v>
      </c>
      <c r="D190">
        <v>0.90110016927586734</v>
      </c>
      <c r="E190" s="6">
        <v>122.34155348863912</v>
      </c>
      <c r="F190" s="9">
        <v>97.787224879999997</v>
      </c>
      <c r="G190" s="9">
        <v>305.8751231</v>
      </c>
      <c r="H190" s="9">
        <v>110.2419945580853</v>
      </c>
    </row>
    <row r="191" spans="1:8" x14ac:dyDescent="0.25">
      <c r="A191" s="16"/>
      <c r="B191" s="5">
        <f>DATE(YEAR(siječanj!B191),MONTH(siječanj!B191)+4,DAY(siječanj!B191))</f>
        <v>44683</v>
      </c>
      <c r="C191" s="8">
        <v>1.9583333333333299</v>
      </c>
      <c r="D191">
        <v>0.90110016927586734</v>
      </c>
      <c r="E191" s="6">
        <v>110.84344407414068</v>
      </c>
      <c r="F191" s="9">
        <v>94.408935990000003</v>
      </c>
      <c r="G191" s="9">
        <v>298.02280710000002</v>
      </c>
      <c r="H191" s="9">
        <v>99.881046218328294</v>
      </c>
    </row>
    <row r="192" spans="1:8" x14ac:dyDescent="0.25">
      <c r="A192" s="16"/>
      <c r="B192" s="5">
        <f>DATE(YEAR(siječanj!B192),MONTH(siječanj!B192)+4,DAY(siječanj!B192))</f>
        <v>44683</v>
      </c>
      <c r="C192" s="8">
        <v>1.96875</v>
      </c>
      <c r="D192">
        <v>0.90110016927586734</v>
      </c>
      <c r="E192" s="6">
        <v>100.75743944505908</v>
      </c>
      <c r="F192" s="9">
        <v>91.588959959999997</v>
      </c>
      <c r="G192" s="9">
        <v>297.01763460000006</v>
      </c>
      <c r="H192" s="9">
        <v>90.792545739745691</v>
      </c>
    </row>
    <row r="193" spans="1:8" x14ac:dyDescent="0.25">
      <c r="A193" s="16"/>
      <c r="B193" s="5">
        <f>DATE(YEAR(siječanj!B193),MONTH(siječanj!B193)+4,DAY(siječanj!B193))</f>
        <v>44683</v>
      </c>
      <c r="C193" s="8">
        <v>1.9791666666666701</v>
      </c>
      <c r="D193">
        <v>0.90110016927586734</v>
      </c>
      <c r="E193" s="6">
        <v>91.718721217954212</v>
      </c>
      <c r="F193" s="9">
        <v>89.302889339999993</v>
      </c>
      <c r="G193" s="9">
        <v>293.0799063</v>
      </c>
      <c r="H193" s="9">
        <v>82.647755215264624</v>
      </c>
    </row>
    <row r="194" spans="1:8" ht="15.75" thickBot="1" x14ac:dyDescent="0.3">
      <c r="A194" s="16"/>
      <c r="B194" s="5">
        <f>DATE(YEAR(siječanj!B194),MONTH(siječanj!B194)+4,DAY(siječanj!B194))</f>
        <v>44683</v>
      </c>
      <c r="C194" s="8">
        <v>1.9895833333333299</v>
      </c>
      <c r="D194">
        <v>0.90110016927586734</v>
      </c>
      <c r="E194" s="6">
        <v>83.877054065706773</v>
      </c>
      <c r="F194" s="9">
        <v>87.281195700000012</v>
      </c>
      <c r="G194" s="9">
        <v>292.53255919999998</v>
      </c>
      <c r="H194" s="9">
        <v>75.581627616969456</v>
      </c>
    </row>
    <row r="195" spans="1:8" x14ac:dyDescent="0.25">
      <c r="A195" s="15">
        <f t="shared" ref="A195" si="0">A99+1</f>
        <v>123</v>
      </c>
      <c r="B195" s="5">
        <f>DATE(YEAR(siječanj!B195),MONTH(siječanj!B195)+4,DAY(siječanj!B195))</f>
        <v>44684</v>
      </c>
      <c r="C195" s="8">
        <v>2</v>
      </c>
      <c r="D195">
        <v>0.90062062190433334</v>
      </c>
      <c r="E195" s="6">
        <v>76.456742466160577</v>
      </c>
      <c r="F195" s="9">
        <v>85.029150990000005</v>
      </c>
      <c r="G195" s="9">
        <v>283.7865683</v>
      </c>
      <c r="H195" s="9">
        <v>68.858518948652986</v>
      </c>
    </row>
    <row r="196" spans="1:8" x14ac:dyDescent="0.25">
      <c r="A196" s="16"/>
      <c r="B196" s="5">
        <f>DATE(YEAR(siječanj!B196),MONTH(siječanj!B196)+4,DAY(siječanj!B196))</f>
        <v>44684</v>
      </c>
      <c r="C196" s="8">
        <v>2.0104166666666701</v>
      </c>
      <c r="D196">
        <v>0.90062062190433334</v>
      </c>
      <c r="E196" s="6">
        <v>70.8384092993834</v>
      </c>
      <c r="F196" s="9">
        <v>83.451833219999997</v>
      </c>
      <c r="G196" s="9">
        <v>280.99963300000002</v>
      </c>
      <c r="H196" s="9">
        <v>63.798532237924391</v>
      </c>
    </row>
    <row r="197" spans="1:8" x14ac:dyDescent="0.25">
      <c r="A197" s="16"/>
      <c r="B197" s="5">
        <f>DATE(YEAR(siječanj!B197),MONTH(siječanj!B197)+4,DAY(siječanj!B197))</f>
        <v>44684</v>
      </c>
      <c r="C197" s="8">
        <v>2.0208333333333299</v>
      </c>
      <c r="D197">
        <v>0.90062062190433334</v>
      </c>
      <c r="E197" s="6">
        <v>66.542365799173837</v>
      </c>
      <c r="F197" s="9">
        <v>82.174305799999999</v>
      </c>
      <c r="G197" s="9">
        <v>280.55940330000004</v>
      </c>
      <c r="H197" s="9">
        <v>59.929426869037584</v>
      </c>
    </row>
    <row r="198" spans="1:8" x14ac:dyDescent="0.25">
      <c r="A198" s="16"/>
      <c r="B198" s="5">
        <f>DATE(YEAR(siječanj!B198),MONTH(siječanj!B198)+4,DAY(siječanj!B198))</f>
        <v>44684</v>
      </c>
      <c r="C198" s="8">
        <v>2.03125</v>
      </c>
      <c r="D198">
        <v>0.90062062190433334</v>
      </c>
      <c r="E198" s="6">
        <v>63.081678459246241</v>
      </c>
      <c r="F198" s="9">
        <v>81.105327450000004</v>
      </c>
      <c r="G198" s="9">
        <v>279.70576019999999</v>
      </c>
      <c r="H198" s="9">
        <v>56.812660484735538</v>
      </c>
    </row>
    <row r="199" spans="1:8" x14ac:dyDescent="0.25">
      <c r="A199" s="16"/>
      <c r="B199" s="5">
        <f>DATE(YEAR(siječanj!B199),MONTH(siječanj!B199)+4,DAY(siječanj!B199))</f>
        <v>44684</v>
      </c>
      <c r="C199" s="8">
        <v>2.0416666666666701</v>
      </c>
      <c r="D199">
        <v>0.90062062190433334</v>
      </c>
      <c r="E199" s="6">
        <v>59.816048076412606</v>
      </c>
      <c r="F199" s="9">
        <v>78.552820920000002</v>
      </c>
      <c r="G199" s="9">
        <v>274.26618130000003</v>
      </c>
      <c r="H199" s="9">
        <v>53.871566418438221</v>
      </c>
    </row>
    <row r="200" spans="1:8" x14ac:dyDescent="0.25">
      <c r="A200" s="16"/>
      <c r="B200" s="5">
        <f>DATE(YEAR(siječanj!B200),MONTH(siječanj!B200)+4,DAY(siječanj!B200))</f>
        <v>44684</v>
      </c>
      <c r="C200" s="8">
        <v>2.0520833333333299</v>
      </c>
      <c r="D200">
        <v>0.90062062190433334</v>
      </c>
      <c r="E200" s="6">
        <v>58.187047865641773</v>
      </c>
      <c r="F200" s="9">
        <v>78.597281379999998</v>
      </c>
      <c r="G200" s="9">
        <v>277.47650089999996</v>
      </c>
      <c r="H200" s="9">
        <v>52.404455235531508</v>
      </c>
    </row>
    <row r="201" spans="1:8" x14ac:dyDescent="0.25">
      <c r="A201" s="16"/>
      <c r="B201" s="5">
        <f>DATE(YEAR(siječanj!B201),MONTH(siječanj!B201)+4,DAY(siječanj!B201))</f>
        <v>44684</v>
      </c>
      <c r="C201" s="8">
        <v>2.0625</v>
      </c>
      <c r="D201">
        <v>0.90062062190433334</v>
      </c>
      <c r="E201" s="6">
        <v>56.21807405365211</v>
      </c>
      <c r="F201" s="9">
        <v>78.108769319999993</v>
      </c>
      <c r="G201" s="9">
        <v>277.4883916</v>
      </c>
      <c r="H201" s="9">
        <v>50.631156816464028</v>
      </c>
    </row>
    <row r="202" spans="1:8" x14ac:dyDescent="0.25">
      <c r="A202" s="16"/>
      <c r="B202" s="5">
        <f>DATE(YEAR(siječanj!B202),MONTH(siječanj!B202)+4,DAY(siječanj!B202))</f>
        <v>44684</v>
      </c>
      <c r="C202" s="8">
        <v>2.0729166666666701</v>
      </c>
      <c r="D202">
        <v>0.90062062190433334</v>
      </c>
      <c r="E202" s="6">
        <v>55.009228061403803</v>
      </c>
      <c r="F202" s="9">
        <v>77.618319279999994</v>
      </c>
      <c r="G202" s="9">
        <v>277.64807630000001</v>
      </c>
      <c r="H202" s="9">
        <v>49.542445187138796</v>
      </c>
    </row>
    <row r="203" spans="1:8" x14ac:dyDescent="0.25">
      <c r="A203" s="16"/>
      <c r="B203" s="5">
        <f>DATE(YEAR(siječanj!B203),MONTH(siječanj!B203)+4,DAY(siječanj!B203))</f>
        <v>44684</v>
      </c>
      <c r="C203" s="8">
        <v>2.0833333333333299</v>
      </c>
      <c r="D203">
        <v>0.90062062190433334</v>
      </c>
      <c r="E203" s="6">
        <v>53.889391996253536</v>
      </c>
      <c r="F203" s="9">
        <v>77.26311398</v>
      </c>
      <c r="G203" s="9">
        <v>276.63069110000004</v>
      </c>
      <c r="H203" s="9">
        <v>48.533897733712266</v>
      </c>
    </row>
    <row r="204" spans="1:8" x14ac:dyDescent="0.25">
      <c r="A204" s="16"/>
      <c r="B204" s="5">
        <f>DATE(YEAR(siječanj!B204),MONTH(siječanj!B204)+4,DAY(siječanj!B204))</f>
        <v>44684</v>
      </c>
      <c r="C204" s="8">
        <v>2.09375</v>
      </c>
      <c r="D204">
        <v>0.90062062190433334</v>
      </c>
      <c r="E204" s="6">
        <v>52.906876370433743</v>
      </c>
      <c r="F204" s="9">
        <v>76.896597159999999</v>
      </c>
      <c r="G204" s="9">
        <v>276.81381580000004</v>
      </c>
      <c r="H204" s="9">
        <v>47.649023899755719</v>
      </c>
    </row>
    <row r="205" spans="1:8" x14ac:dyDescent="0.25">
      <c r="A205" s="16"/>
      <c r="B205" s="5">
        <f>DATE(YEAR(siječanj!B205),MONTH(siječanj!B205)+4,DAY(siječanj!B205))</f>
        <v>44684</v>
      </c>
      <c r="C205" s="8">
        <v>2.1041666666666701</v>
      </c>
      <c r="D205">
        <v>0.90062062190433334</v>
      </c>
      <c r="E205" s="6">
        <v>53.00431847206044</v>
      </c>
      <c r="F205" s="9">
        <v>76.615027019999999</v>
      </c>
      <c r="G205" s="9">
        <v>276.68210739999995</v>
      </c>
      <c r="H205" s="9">
        <v>47.736782265922415</v>
      </c>
    </row>
    <row r="206" spans="1:8" x14ac:dyDescent="0.25">
      <c r="A206" s="16"/>
      <c r="B206" s="5">
        <f>DATE(YEAR(siječanj!B206),MONTH(siječanj!B206)+4,DAY(siječanj!B206))</f>
        <v>44684</v>
      </c>
      <c r="C206" s="8">
        <v>2.1145833333333299</v>
      </c>
      <c r="D206">
        <v>0.90062062190433334</v>
      </c>
      <c r="E206" s="6">
        <v>52.519869046861636</v>
      </c>
      <c r="F206" s="9">
        <v>76.556348249999999</v>
      </c>
      <c r="G206" s="9">
        <v>276.91251919999996</v>
      </c>
      <c r="H206" s="9">
        <v>47.300477123318672</v>
      </c>
    </row>
    <row r="207" spans="1:8" x14ac:dyDescent="0.25">
      <c r="A207" s="16"/>
      <c r="B207" s="5">
        <f>DATE(YEAR(siječanj!B207),MONTH(siječanj!B207)+4,DAY(siječanj!B207))</f>
        <v>44684</v>
      </c>
      <c r="C207" s="8">
        <v>2.125</v>
      </c>
      <c r="D207">
        <v>0.90062062190433334</v>
      </c>
      <c r="E207" s="6">
        <v>52.84274001786374</v>
      </c>
      <c r="F207" s="9">
        <v>76.432694900000001</v>
      </c>
      <c r="G207" s="9">
        <v>276.55100519999996</v>
      </c>
      <c r="H207" s="9">
        <v>47.591261378017442</v>
      </c>
    </row>
    <row r="208" spans="1:8" x14ac:dyDescent="0.25">
      <c r="A208" s="16"/>
      <c r="B208" s="5">
        <f>DATE(YEAR(siječanj!B208),MONTH(siječanj!B208)+4,DAY(siječanj!B208))</f>
        <v>44684</v>
      </c>
      <c r="C208" s="8">
        <v>2.1354166666666701</v>
      </c>
      <c r="D208">
        <v>0.90062062190433334</v>
      </c>
      <c r="E208" s="6">
        <v>53.315880023533992</v>
      </c>
      <c r="F208" s="9">
        <v>76.355042080000004</v>
      </c>
      <c r="G208" s="9">
        <v>276.29647349999999</v>
      </c>
      <c r="H208" s="9">
        <v>48.017381024172003</v>
      </c>
    </row>
    <row r="209" spans="1:8" x14ac:dyDescent="0.25">
      <c r="A209" s="16"/>
      <c r="B209" s="5">
        <f>DATE(YEAR(siječanj!B209),MONTH(siječanj!B209)+4,DAY(siječanj!B209))</f>
        <v>44684</v>
      </c>
      <c r="C209" s="8">
        <v>2.1458333333333299</v>
      </c>
      <c r="D209">
        <v>0.90062062190433334</v>
      </c>
      <c r="E209" s="6">
        <v>53.824170471570049</v>
      </c>
      <c r="F209" s="9">
        <v>76.192375979999994</v>
      </c>
      <c r="G209" s="9">
        <v>276.56932620000003</v>
      </c>
      <c r="H209" s="9">
        <v>48.475157883590271</v>
      </c>
    </row>
    <row r="210" spans="1:8" x14ac:dyDescent="0.25">
      <c r="A210" s="16"/>
      <c r="B210" s="5">
        <f>DATE(YEAR(siječanj!B210),MONTH(siječanj!B210)+4,DAY(siječanj!B210))</f>
        <v>44684</v>
      </c>
      <c r="C210" s="8">
        <v>2.15625</v>
      </c>
      <c r="D210">
        <v>0.90062062190433334</v>
      </c>
      <c r="E210" s="6">
        <v>54.493386086290741</v>
      </c>
      <c r="F210" s="9">
        <v>76.475615039999994</v>
      </c>
      <c r="G210" s="9">
        <v>276.74729719999999</v>
      </c>
      <c r="H210" s="9">
        <v>49.077867266708111</v>
      </c>
    </row>
    <row r="211" spans="1:8" x14ac:dyDescent="0.25">
      <c r="A211" s="16"/>
      <c r="B211" s="5">
        <f>DATE(YEAR(siječanj!B211),MONTH(siječanj!B211)+4,DAY(siječanj!B211))</f>
        <v>44684</v>
      </c>
      <c r="C211" s="8">
        <v>2.1666666666666701</v>
      </c>
      <c r="D211">
        <v>0.90062062190433334</v>
      </c>
      <c r="E211" s="6">
        <v>57.1954348637233</v>
      </c>
      <c r="F211" s="9">
        <v>76.862717189999998</v>
      </c>
      <c r="G211" s="9">
        <v>280.10094659999999</v>
      </c>
      <c r="H211" s="9">
        <v>51.511388117055269</v>
      </c>
    </row>
    <row r="212" spans="1:8" x14ac:dyDescent="0.25">
      <c r="A212" s="16"/>
      <c r="B212" s="5">
        <f>DATE(YEAR(siječanj!B212),MONTH(siječanj!B212)+4,DAY(siječanj!B212))</f>
        <v>44684</v>
      </c>
      <c r="C212" s="8">
        <v>2.1770833333333299</v>
      </c>
      <c r="D212">
        <v>0.90062062190433334</v>
      </c>
      <c r="E212" s="6">
        <v>59.500667076521324</v>
      </c>
      <c r="F212" s="9">
        <v>77.061534609999995</v>
      </c>
      <c r="G212" s="9">
        <v>282.0332861</v>
      </c>
      <c r="H212" s="9">
        <v>53.587527786179329</v>
      </c>
    </row>
    <row r="213" spans="1:8" x14ac:dyDescent="0.25">
      <c r="A213" s="16"/>
      <c r="B213" s="5">
        <f>DATE(YEAR(siječanj!B213),MONTH(siječanj!B213)+4,DAY(siječanj!B213))</f>
        <v>44684</v>
      </c>
      <c r="C213" s="8">
        <v>2.1875</v>
      </c>
      <c r="D213">
        <v>0.90062062190433334</v>
      </c>
      <c r="E213" s="6">
        <v>63.319356965891707</v>
      </c>
      <c r="F213" s="9">
        <v>77.324805449999999</v>
      </c>
      <c r="G213" s="9">
        <v>290.80743419999999</v>
      </c>
      <c r="H213" s="9">
        <v>57.026718649203872</v>
      </c>
    </row>
    <row r="214" spans="1:8" x14ac:dyDescent="0.25">
      <c r="A214" s="16"/>
      <c r="B214" s="5">
        <f>DATE(YEAR(siječanj!B214),MONTH(siječanj!B214)+4,DAY(siječanj!B214))</f>
        <v>44684</v>
      </c>
      <c r="C214" s="8">
        <v>2.1979166666666701</v>
      </c>
      <c r="D214">
        <v>0.90062062190433334</v>
      </c>
      <c r="E214" s="6">
        <v>67.92500016936232</v>
      </c>
      <c r="F214" s="9">
        <v>77.914702539999993</v>
      </c>
      <c r="G214" s="9">
        <v>290.24471160000002</v>
      </c>
      <c r="H214" s="9">
        <v>61.17465589538304</v>
      </c>
    </row>
    <row r="215" spans="1:8" x14ac:dyDescent="0.25">
      <c r="A215" s="16"/>
      <c r="B215" s="5">
        <f>DATE(YEAR(siječanj!B215),MONTH(siječanj!B215)+4,DAY(siječanj!B215))</f>
        <v>44684</v>
      </c>
      <c r="C215" s="8">
        <v>2.2083333333333299</v>
      </c>
      <c r="D215">
        <v>0.90062062190433334</v>
      </c>
      <c r="E215" s="6">
        <v>74.059924904066548</v>
      </c>
      <c r="F215" s="9">
        <v>79.118307900000005</v>
      </c>
      <c r="G215" s="9">
        <v>267.77512000000002</v>
      </c>
      <c r="H215" s="9">
        <v>66.699895625288633</v>
      </c>
    </row>
    <row r="216" spans="1:8" x14ac:dyDescent="0.25">
      <c r="A216" s="16"/>
      <c r="B216" s="5">
        <f>DATE(YEAR(siječanj!B216),MONTH(siječanj!B216)+4,DAY(siječanj!B216))</f>
        <v>44684</v>
      </c>
      <c r="C216" s="8">
        <v>2.21875</v>
      </c>
      <c r="D216">
        <v>0.90062062190433334</v>
      </c>
      <c r="E216" s="6">
        <v>80.311296648536825</v>
      </c>
      <c r="F216" s="9">
        <v>80.181244829999997</v>
      </c>
      <c r="G216" s="9">
        <v>188.0451492</v>
      </c>
      <c r="H216" s="9">
        <v>72.330009933548638</v>
      </c>
    </row>
    <row r="217" spans="1:8" x14ac:dyDescent="0.25">
      <c r="A217" s="16"/>
      <c r="B217" s="5">
        <f>DATE(YEAR(siječanj!B217),MONTH(siječanj!B217)+4,DAY(siječanj!B217))</f>
        <v>44684</v>
      </c>
      <c r="C217" s="8">
        <v>2.2291666666666701</v>
      </c>
      <c r="D217">
        <v>0.90062062190433334</v>
      </c>
      <c r="E217" s="6">
        <v>85.212595143252145</v>
      </c>
      <c r="F217" s="9">
        <v>81.706707109999996</v>
      </c>
      <c r="G217" s="9">
        <v>86.248143650000003</v>
      </c>
      <c r="H217" s="9">
        <v>76.744220431997917</v>
      </c>
    </row>
    <row r="218" spans="1:8" x14ac:dyDescent="0.25">
      <c r="A218" s="16"/>
      <c r="B218" s="5">
        <f>DATE(YEAR(siječanj!B218),MONTH(siječanj!B218)+4,DAY(siječanj!B218))</f>
        <v>44684</v>
      </c>
      <c r="C218" s="8">
        <v>2.2395833333333299</v>
      </c>
      <c r="D218">
        <v>0.90062062190433334</v>
      </c>
      <c r="E218" s="6">
        <v>90.805317056745295</v>
      </c>
      <c r="F218" s="9">
        <v>84.683509689999994</v>
      </c>
      <c r="G218" s="9">
        <v>36.352996410000003</v>
      </c>
      <c r="H218" s="9">
        <v>81.78114111986612</v>
      </c>
    </row>
    <row r="219" spans="1:8" x14ac:dyDescent="0.25">
      <c r="A219" s="16"/>
      <c r="B219" s="5">
        <f>DATE(YEAR(siječanj!B219),MONTH(siječanj!B219)+4,DAY(siječanj!B219))</f>
        <v>44684</v>
      </c>
      <c r="C219" s="8">
        <v>2.25</v>
      </c>
      <c r="D219">
        <v>0.90062062190433334</v>
      </c>
      <c r="E219" s="6">
        <v>95.864358671828953</v>
      </c>
      <c r="F219" s="9">
        <v>88.926703099999997</v>
      </c>
      <c r="G219" s="9">
        <v>14.894906710000001</v>
      </c>
      <c r="H219" s="9">
        <v>86.337418325482659</v>
      </c>
    </row>
    <row r="220" spans="1:8" x14ac:dyDescent="0.25">
      <c r="A220" s="16"/>
      <c r="B220" s="5">
        <f>DATE(YEAR(siječanj!B220),MONTH(siječanj!B220)+4,DAY(siječanj!B220))</f>
        <v>44684</v>
      </c>
      <c r="C220" s="8">
        <v>2.2604166666666701</v>
      </c>
      <c r="D220">
        <v>0.90062062190433334</v>
      </c>
      <c r="E220" s="6">
        <v>98.925955847725973</v>
      </c>
      <c r="F220" s="9">
        <v>92.41596346</v>
      </c>
      <c r="G220" s="9">
        <v>7.1932799489999999</v>
      </c>
      <c r="H220" s="9">
        <v>89.094755878059587</v>
      </c>
    </row>
    <row r="221" spans="1:8" x14ac:dyDescent="0.25">
      <c r="A221" s="16"/>
      <c r="B221" s="5">
        <f>DATE(YEAR(siječanj!B221),MONTH(siječanj!B221)+4,DAY(siječanj!B221))</f>
        <v>44684</v>
      </c>
      <c r="C221" s="8">
        <v>2.2708333333333299</v>
      </c>
      <c r="D221">
        <v>0.90062062190433334</v>
      </c>
      <c r="E221" s="6">
        <v>101.1020466219903</v>
      </c>
      <c r="F221" s="9">
        <v>97.351734739999998</v>
      </c>
      <c r="G221" s="9">
        <v>4.3705002369999999</v>
      </c>
      <c r="H221" s="9">
        <v>91.05458810449781</v>
      </c>
    </row>
    <row r="222" spans="1:8" x14ac:dyDescent="0.25">
      <c r="A222" s="16"/>
      <c r="B222" s="5">
        <f>DATE(YEAR(siječanj!B222),MONTH(siječanj!B222)+4,DAY(siječanj!B222))</f>
        <v>44684</v>
      </c>
      <c r="C222" s="8">
        <v>2.28125</v>
      </c>
      <c r="D222">
        <v>0.90062062190433334</v>
      </c>
      <c r="E222" s="6">
        <v>102.05637259381359</v>
      </c>
      <c r="F222" s="9">
        <v>105.4577347</v>
      </c>
      <c r="G222" s="9">
        <v>3.1389129510000005</v>
      </c>
      <c r="H222" s="9">
        <v>91.914073754740755</v>
      </c>
    </row>
    <row r="223" spans="1:8" x14ac:dyDescent="0.25">
      <c r="A223" s="16"/>
      <c r="B223" s="5">
        <f>DATE(YEAR(siječanj!B223),MONTH(siječanj!B223)+4,DAY(siječanj!B223))</f>
        <v>44684</v>
      </c>
      <c r="C223" s="8">
        <v>2.2916666666666701</v>
      </c>
      <c r="D223">
        <v>0.90062062190433334</v>
      </c>
      <c r="E223" s="6">
        <v>99.990726129774487</v>
      </c>
      <c r="F223" s="9">
        <v>115.55392979999999</v>
      </c>
      <c r="G223" s="9">
        <v>2.4739132289999999</v>
      </c>
      <c r="H223" s="9">
        <v>90.053709951663379</v>
      </c>
    </row>
    <row r="224" spans="1:8" x14ac:dyDescent="0.25">
      <c r="A224" s="16"/>
      <c r="B224" s="5">
        <f>DATE(YEAR(siječanj!B224),MONTH(siječanj!B224)+4,DAY(siječanj!B224))</f>
        <v>44684</v>
      </c>
      <c r="C224" s="8">
        <v>2.3020833333333299</v>
      </c>
      <c r="D224">
        <v>0.90062062190433334</v>
      </c>
      <c r="E224" s="6">
        <v>97.337692779670974</v>
      </c>
      <c r="F224" s="9">
        <v>119.64223899999999</v>
      </c>
      <c r="G224" s="9">
        <v>2.00761105</v>
      </c>
      <c r="H224" s="9">
        <v>87.664333405960207</v>
      </c>
    </row>
    <row r="225" spans="1:8" x14ac:dyDescent="0.25">
      <c r="A225" s="16"/>
      <c r="B225" s="5">
        <f>DATE(YEAR(siječanj!B225),MONTH(siječanj!B225)+4,DAY(siječanj!B225))</f>
        <v>44684</v>
      </c>
      <c r="C225" s="8">
        <v>2.3125</v>
      </c>
      <c r="D225">
        <v>0.90062062190433334</v>
      </c>
      <c r="E225" s="6">
        <v>97.135901401309155</v>
      </c>
      <c r="F225" s="9">
        <v>124.5707645</v>
      </c>
      <c r="G225" s="9">
        <v>1.8449417180000001</v>
      </c>
      <c r="H225" s="9">
        <v>87.482595929285054</v>
      </c>
    </row>
    <row r="226" spans="1:8" x14ac:dyDescent="0.25">
      <c r="A226" s="16"/>
      <c r="B226" s="5">
        <f>DATE(YEAR(siječanj!B226),MONTH(siječanj!B226)+4,DAY(siječanj!B226))</f>
        <v>44684</v>
      </c>
      <c r="C226" s="8">
        <v>2.3229166666666701</v>
      </c>
      <c r="D226">
        <v>0.90062062190433334</v>
      </c>
      <c r="E226" s="6">
        <v>96.213311501404945</v>
      </c>
      <c r="F226" s="9">
        <v>131.2496156</v>
      </c>
      <c r="G226" s="9">
        <v>1.853107074</v>
      </c>
      <c r="H226" s="9">
        <v>86.651692439870672</v>
      </c>
    </row>
    <row r="227" spans="1:8" x14ac:dyDescent="0.25">
      <c r="A227" s="16"/>
      <c r="B227" s="5">
        <f>DATE(YEAR(siječanj!B227),MONTH(siječanj!B227)+4,DAY(siječanj!B227))</f>
        <v>44684</v>
      </c>
      <c r="C227" s="8">
        <v>2.3333333333333299</v>
      </c>
      <c r="D227">
        <v>0.90062062190433334</v>
      </c>
      <c r="E227" s="6">
        <v>97.634989232401111</v>
      </c>
      <c r="F227" s="9">
        <v>139.91106540000001</v>
      </c>
      <c r="G227" s="9">
        <v>1.7958476299999999</v>
      </c>
      <c r="H227" s="9">
        <v>87.932084722107973</v>
      </c>
    </row>
    <row r="228" spans="1:8" x14ac:dyDescent="0.25">
      <c r="A228" s="16"/>
      <c r="B228" s="5">
        <f>DATE(YEAR(siječanj!B228),MONTH(siječanj!B228)+4,DAY(siječanj!B228))</f>
        <v>44684</v>
      </c>
      <c r="C228" s="8">
        <v>2.34375</v>
      </c>
      <c r="D228">
        <v>0.90062062190433334</v>
      </c>
      <c r="E228" s="6">
        <v>98.490077058358636</v>
      </c>
      <c r="F228" s="9">
        <v>143.76500609999999</v>
      </c>
      <c r="G228" s="9">
        <v>1.774565172</v>
      </c>
      <c r="H228" s="9">
        <v>88.702194451704671</v>
      </c>
    </row>
    <row r="229" spans="1:8" x14ac:dyDescent="0.25">
      <c r="A229" s="16"/>
      <c r="B229" s="5">
        <f>DATE(YEAR(siječanj!B229),MONTH(siječanj!B229)+4,DAY(siječanj!B229))</f>
        <v>44684</v>
      </c>
      <c r="C229" s="8">
        <v>2.3541666666666701</v>
      </c>
      <c r="D229">
        <v>0.90062062190433334</v>
      </c>
      <c r="E229" s="6">
        <v>97.898947172415149</v>
      </c>
      <c r="F229" s="9">
        <v>146.29911380000001</v>
      </c>
      <c r="G229" s="9">
        <v>1.5617621880000001</v>
      </c>
      <c r="H229" s="9">
        <v>88.169810686200009</v>
      </c>
    </row>
    <row r="230" spans="1:8" x14ac:dyDescent="0.25">
      <c r="A230" s="16"/>
      <c r="B230" s="5">
        <f>DATE(YEAR(siječanj!B230),MONTH(siječanj!B230)+4,DAY(siječanj!B230))</f>
        <v>44684</v>
      </c>
      <c r="C230" s="8">
        <v>2.3645833333333299</v>
      </c>
      <c r="D230">
        <v>0.90062062190433334</v>
      </c>
      <c r="E230" s="6">
        <v>98.151997792357122</v>
      </c>
      <c r="F230" s="9">
        <v>148.848995</v>
      </c>
      <c r="G230" s="9">
        <v>1.5231651959999999</v>
      </c>
      <c r="H230" s="9">
        <v>88.397713292905422</v>
      </c>
    </row>
    <row r="231" spans="1:8" x14ac:dyDescent="0.25">
      <c r="A231" s="16"/>
      <c r="B231" s="5">
        <f>DATE(YEAR(siječanj!B231),MONTH(siječanj!B231)+4,DAY(siječanj!B231))</f>
        <v>44684</v>
      </c>
      <c r="C231" s="8">
        <v>2.375</v>
      </c>
      <c r="D231">
        <v>0.90062062190433334</v>
      </c>
      <c r="E231" s="6">
        <v>98.471590411740991</v>
      </c>
      <c r="F231" s="9">
        <v>151.8933729</v>
      </c>
      <c r="G231" s="9">
        <v>1.489917194</v>
      </c>
      <c r="H231" s="9">
        <v>88.685544996530965</v>
      </c>
    </row>
    <row r="232" spans="1:8" x14ac:dyDescent="0.25">
      <c r="A232" s="16"/>
      <c r="B232" s="5">
        <f>DATE(YEAR(siječanj!B232),MONTH(siječanj!B232)+4,DAY(siječanj!B232))</f>
        <v>44684</v>
      </c>
      <c r="C232" s="8">
        <v>2.3854166666666701</v>
      </c>
      <c r="D232">
        <v>0.90062062190433334</v>
      </c>
      <c r="E232" s="6">
        <v>99.546018030612814</v>
      </c>
      <c r="F232" s="9">
        <v>153.64802700000001</v>
      </c>
      <c r="G232" s="9">
        <v>1.4011709809999999</v>
      </c>
      <c r="H232" s="9">
        <v>89.653196666830496</v>
      </c>
    </row>
    <row r="233" spans="1:8" x14ac:dyDescent="0.25">
      <c r="A233" s="16"/>
      <c r="B233" s="5">
        <f>DATE(YEAR(siječanj!B233),MONTH(siječanj!B233)+4,DAY(siječanj!B233))</f>
        <v>44684</v>
      </c>
      <c r="C233" s="8">
        <v>2.3958333333333299</v>
      </c>
      <c r="D233">
        <v>0.90062062190433334</v>
      </c>
      <c r="E233" s="6">
        <v>98.970311885550359</v>
      </c>
      <c r="F233" s="9">
        <v>154.09635219999998</v>
      </c>
      <c r="G233" s="9">
        <v>1.3660301669999999</v>
      </c>
      <c r="H233" s="9">
        <v>89.134703840430191</v>
      </c>
    </row>
    <row r="234" spans="1:8" x14ac:dyDescent="0.25">
      <c r="A234" s="16"/>
      <c r="B234" s="5">
        <f>DATE(YEAR(siječanj!B234),MONTH(siječanj!B234)+4,DAY(siječanj!B234))</f>
        <v>44684</v>
      </c>
      <c r="C234" s="8">
        <v>2.40625</v>
      </c>
      <c r="D234">
        <v>0.90062062190433334</v>
      </c>
      <c r="E234" s="6">
        <v>98.798642224252589</v>
      </c>
      <c r="F234" s="9">
        <v>154.73372570000001</v>
      </c>
      <c r="G234" s="9">
        <v>1.3587024890000001</v>
      </c>
      <c r="H234" s="9">
        <v>88.980094603310093</v>
      </c>
    </row>
    <row r="235" spans="1:8" x14ac:dyDescent="0.25">
      <c r="A235" s="16"/>
      <c r="B235" s="5">
        <f>DATE(YEAR(siječanj!B235),MONTH(siječanj!B235)+4,DAY(siječanj!B235))</f>
        <v>44684</v>
      </c>
      <c r="C235" s="8">
        <v>2.4166666666666701</v>
      </c>
      <c r="D235">
        <v>0.90062062190433334</v>
      </c>
      <c r="E235" s="6">
        <v>99.586689646009802</v>
      </c>
      <c r="F235" s="9">
        <v>154.73548919999999</v>
      </c>
      <c r="G235" s="9">
        <v>1.3719170180000002</v>
      </c>
      <c r="H235" s="9">
        <v>89.689826362383187</v>
      </c>
    </row>
    <row r="236" spans="1:8" x14ac:dyDescent="0.25">
      <c r="A236" s="16"/>
      <c r="B236" s="5">
        <f>DATE(YEAR(siječanj!B236),MONTH(siječanj!B236)+4,DAY(siječanj!B236))</f>
        <v>44684</v>
      </c>
      <c r="C236" s="8">
        <v>2.4270833333333299</v>
      </c>
      <c r="D236">
        <v>0.90062062190433334</v>
      </c>
      <c r="E236" s="6">
        <v>99.629197019172423</v>
      </c>
      <c r="F236" s="9">
        <v>154.31604840000003</v>
      </c>
      <c r="G236" s="9">
        <v>1.410367366</v>
      </c>
      <c r="H236" s="9">
        <v>89.728109379236415</v>
      </c>
    </row>
    <row r="237" spans="1:8" x14ac:dyDescent="0.25">
      <c r="A237" s="16"/>
      <c r="B237" s="5">
        <f>DATE(YEAR(siječanj!B237),MONTH(siječanj!B237)+4,DAY(siječanj!B237))</f>
        <v>44684</v>
      </c>
      <c r="C237" s="8">
        <v>2.4375</v>
      </c>
      <c r="D237">
        <v>0.90062062190433334</v>
      </c>
      <c r="E237" s="6">
        <v>99.683741562237969</v>
      </c>
      <c r="F237" s="9">
        <v>154.03788159999999</v>
      </c>
      <c r="G237" s="9">
        <v>1.4141544959999999</v>
      </c>
      <c r="H237" s="9">
        <v>89.777233319533607</v>
      </c>
    </row>
    <row r="238" spans="1:8" x14ac:dyDescent="0.25">
      <c r="A238" s="16"/>
      <c r="B238" s="5">
        <f>DATE(YEAR(siječanj!B238),MONTH(siječanj!B238)+4,DAY(siječanj!B238))</f>
        <v>44684</v>
      </c>
      <c r="C238" s="8">
        <v>2.4479166666666701</v>
      </c>
      <c r="D238">
        <v>0.90062062190433334</v>
      </c>
      <c r="E238" s="6">
        <v>101.4297725716154</v>
      </c>
      <c r="F238" s="9">
        <v>153.96538519999999</v>
      </c>
      <c r="G238" s="9">
        <v>1.3897508319999998</v>
      </c>
      <c r="H238" s="9">
        <v>91.349744853063356</v>
      </c>
    </row>
    <row r="239" spans="1:8" x14ac:dyDescent="0.25">
      <c r="A239" s="16"/>
      <c r="B239" s="5">
        <f>DATE(YEAR(siječanj!B239),MONTH(siječanj!B239)+4,DAY(siječanj!B239))</f>
        <v>44684</v>
      </c>
      <c r="C239" s="8">
        <v>2.4583333333333299</v>
      </c>
      <c r="D239">
        <v>0.90062062190433334</v>
      </c>
      <c r="E239" s="6">
        <v>102.04585645197825</v>
      </c>
      <c r="F239" s="9">
        <v>154.10430530000002</v>
      </c>
      <c r="G239" s="9">
        <v>1.4301457180000001</v>
      </c>
      <c r="H239" s="9">
        <v>91.904602700540977</v>
      </c>
    </row>
    <row r="240" spans="1:8" x14ac:dyDescent="0.25">
      <c r="A240" s="16"/>
      <c r="B240" s="5">
        <f>DATE(YEAR(siječanj!B240),MONTH(siječanj!B240)+4,DAY(siječanj!B240))</f>
        <v>44684</v>
      </c>
      <c r="C240" s="8">
        <v>2.46875</v>
      </c>
      <c r="D240">
        <v>0.90062062190433334</v>
      </c>
      <c r="E240" s="6">
        <v>103.0204025658539</v>
      </c>
      <c r="F240" s="9">
        <v>154.18033799999998</v>
      </c>
      <c r="G240" s="9">
        <v>1.427700983</v>
      </c>
      <c r="H240" s="9">
        <v>92.782299027694123</v>
      </c>
    </row>
    <row r="241" spans="1:8" x14ac:dyDescent="0.25">
      <c r="A241" s="16"/>
      <c r="B241" s="5">
        <f>DATE(YEAR(siječanj!B241),MONTH(siječanj!B241)+4,DAY(siječanj!B241))</f>
        <v>44684</v>
      </c>
      <c r="C241" s="8">
        <v>2.4791666666666701</v>
      </c>
      <c r="D241">
        <v>0.90062062190433334</v>
      </c>
      <c r="E241" s="6">
        <v>103.5561519389976</v>
      </c>
      <c r="F241" s="9">
        <v>154.17672730000001</v>
      </c>
      <c r="G241" s="9">
        <v>1.436999315</v>
      </c>
      <c r="H241" s="9">
        <v>93.264805961319652</v>
      </c>
    </row>
    <row r="242" spans="1:8" x14ac:dyDescent="0.25">
      <c r="A242" s="16"/>
      <c r="B242" s="5">
        <f>DATE(YEAR(siječanj!B242),MONTH(siječanj!B242)+4,DAY(siječanj!B242))</f>
        <v>44684</v>
      </c>
      <c r="C242" s="8">
        <v>2.4895833333333299</v>
      </c>
      <c r="D242">
        <v>0.90062062190433334</v>
      </c>
      <c r="E242" s="6">
        <v>103.39816755895535</v>
      </c>
      <c r="F242" s="9">
        <v>153.73088559999999</v>
      </c>
      <c r="G242" s="9">
        <v>1.4011287959999998</v>
      </c>
      <c r="H242" s="9">
        <v>93.122521970714828</v>
      </c>
    </row>
    <row r="243" spans="1:8" x14ac:dyDescent="0.25">
      <c r="A243" s="16"/>
      <c r="B243" s="5">
        <f>DATE(YEAR(siječanj!B243),MONTH(siječanj!B243)+4,DAY(siječanj!B243))</f>
        <v>44684</v>
      </c>
      <c r="C243" s="8">
        <v>2.5</v>
      </c>
      <c r="D243">
        <v>0.90062062190433334</v>
      </c>
      <c r="E243" s="6">
        <v>101.83305846972796</v>
      </c>
      <c r="F243" s="9">
        <v>153.2684246</v>
      </c>
      <c r="G243" s="9">
        <v>1.412573554</v>
      </c>
      <c r="H243" s="9">
        <v>91.712952449426737</v>
      </c>
    </row>
    <row r="244" spans="1:8" x14ac:dyDescent="0.25">
      <c r="A244" s="16"/>
      <c r="B244" s="5">
        <f>DATE(YEAR(siječanj!B244),MONTH(siječanj!B244)+4,DAY(siječanj!B244))</f>
        <v>44684</v>
      </c>
      <c r="C244" s="8">
        <v>2.5104166666666701</v>
      </c>
      <c r="D244">
        <v>0.90062062190433334</v>
      </c>
      <c r="E244" s="6">
        <v>100.94243498019691</v>
      </c>
      <c r="F244" s="9">
        <v>152.44761990000001</v>
      </c>
      <c r="G244" s="9">
        <v>1.4066003230000002</v>
      </c>
      <c r="H244" s="9">
        <v>90.910838568402667</v>
      </c>
    </row>
    <row r="245" spans="1:8" x14ac:dyDescent="0.25">
      <c r="A245" s="16"/>
      <c r="B245" s="5">
        <f>DATE(YEAR(siječanj!B245),MONTH(siječanj!B245)+4,DAY(siječanj!B245))</f>
        <v>44684</v>
      </c>
      <c r="C245" s="8">
        <v>2.5208333333333299</v>
      </c>
      <c r="D245">
        <v>0.90062062190433334</v>
      </c>
      <c r="E245" s="6">
        <v>100.96378596491832</v>
      </c>
      <c r="F245" s="9">
        <v>151.99779130000002</v>
      </c>
      <c r="G245" s="9">
        <v>1.3481757630000002</v>
      </c>
      <c r="H245" s="9">
        <v>90.930067705540736</v>
      </c>
    </row>
    <row r="246" spans="1:8" x14ac:dyDescent="0.25">
      <c r="A246" s="16"/>
      <c r="B246" s="5">
        <f>DATE(YEAR(siječanj!B246),MONTH(siječanj!B246)+4,DAY(siječanj!B246))</f>
        <v>44684</v>
      </c>
      <c r="C246" s="8">
        <v>2.53125</v>
      </c>
      <c r="D246">
        <v>0.90062062190433334</v>
      </c>
      <c r="E246" s="6">
        <v>100.11995791658113</v>
      </c>
      <c r="F246" s="9">
        <v>151.7349926</v>
      </c>
      <c r="G246" s="9">
        <v>1.483619037</v>
      </c>
      <c r="H246" s="9">
        <v>90.170098763866974</v>
      </c>
    </row>
    <row r="247" spans="1:8" x14ac:dyDescent="0.25">
      <c r="A247" s="16"/>
      <c r="B247" s="5">
        <f>DATE(YEAR(siječanj!B247),MONTH(siječanj!B247)+4,DAY(siječanj!B247))</f>
        <v>44684</v>
      </c>
      <c r="C247" s="8">
        <v>2.5416666666666701</v>
      </c>
      <c r="D247">
        <v>0.90062062190433334</v>
      </c>
      <c r="E247" s="6">
        <v>97.986858027665392</v>
      </c>
      <c r="F247" s="9">
        <v>151.54735700000001</v>
      </c>
      <c r="G247" s="9">
        <v>1.5023668640000001</v>
      </c>
      <c r="H247" s="9">
        <v>88.248985015327619</v>
      </c>
    </row>
    <row r="248" spans="1:8" x14ac:dyDescent="0.25">
      <c r="A248" s="16"/>
      <c r="B248" s="5">
        <f>DATE(YEAR(siječanj!B248),MONTH(siječanj!B248)+4,DAY(siječanj!B248))</f>
        <v>44684</v>
      </c>
      <c r="C248" s="8">
        <v>2.5520833333333299</v>
      </c>
      <c r="D248">
        <v>0.90062062190433334</v>
      </c>
      <c r="E248" s="6">
        <v>96.871825313553586</v>
      </c>
      <c r="F248" s="9">
        <v>151.03561959999999</v>
      </c>
      <c r="G248" s="9">
        <v>1.4374422600000001</v>
      </c>
      <c r="H248" s="9">
        <v>87.244763558900573</v>
      </c>
    </row>
    <row r="249" spans="1:8" x14ac:dyDescent="0.25">
      <c r="A249" s="16"/>
      <c r="B249" s="5">
        <f>DATE(YEAR(siječanj!B249),MONTH(siječanj!B249)+4,DAY(siječanj!B249))</f>
        <v>44684</v>
      </c>
      <c r="C249" s="8">
        <v>2.5625</v>
      </c>
      <c r="D249">
        <v>0.90062062190433334</v>
      </c>
      <c r="E249" s="6">
        <v>96.862063728723044</v>
      </c>
      <c r="F249" s="9">
        <v>150.57118320000001</v>
      </c>
      <c r="G249" s="9">
        <v>1.4298278219999998</v>
      </c>
      <c r="H249" s="9">
        <v>87.23597207429971</v>
      </c>
    </row>
    <row r="250" spans="1:8" x14ac:dyDescent="0.25">
      <c r="A250" s="16"/>
      <c r="B250" s="5">
        <f>DATE(YEAR(siječanj!B250),MONTH(siječanj!B250)+4,DAY(siječanj!B250))</f>
        <v>44684</v>
      </c>
      <c r="C250" s="8">
        <v>2.5729166666666701</v>
      </c>
      <c r="D250">
        <v>0.90062062190433334</v>
      </c>
      <c r="E250" s="6">
        <v>97.202789901270364</v>
      </c>
      <c r="F250" s="9">
        <v>149.56706719999997</v>
      </c>
      <c r="G250" s="9">
        <v>1.338484706</v>
      </c>
      <c r="H250" s="9">
        <v>87.542837091718368</v>
      </c>
    </row>
    <row r="251" spans="1:8" x14ac:dyDescent="0.25">
      <c r="A251" s="16"/>
      <c r="B251" s="5">
        <f>DATE(YEAR(siječanj!B251),MONTH(siječanj!B251)+4,DAY(siječanj!B251))</f>
        <v>44684</v>
      </c>
      <c r="C251" s="8">
        <v>2.5833333333333299</v>
      </c>
      <c r="D251">
        <v>0.90062062190433334</v>
      </c>
      <c r="E251" s="6">
        <v>99.735867551535478</v>
      </c>
      <c r="F251" s="9">
        <v>148.26539780000002</v>
      </c>
      <c r="G251" s="9">
        <v>1.2843168380000001</v>
      </c>
      <c r="H251" s="9">
        <v>89.824179060432101</v>
      </c>
    </row>
    <row r="252" spans="1:8" x14ac:dyDescent="0.25">
      <c r="A252" s="16"/>
      <c r="B252" s="5">
        <f>DATE(YEAR(siječanj!B252),MONTH(siječanj!B252)+4,DAY(siječanj!B252))</f>
        <v>44684</v>
      </c>
      <c r="C252" s="8">
        <v>2.59375</v>
      </c>
      <c r="D252">
        <v>0.90062062190433334</v>
      </c>
      <c r="E252" s="6">
        <v>101.30418747938592</v>
      </c>
      <c r="F252" s="9">
        <v>147.339967</v>
      </c>
      <c r="G252" s="9">
        <v>1.2416926619999999</v>
      </c>
      <c r="H252" s="9">
        <v>91.236640329197726</v>
      </c>
    </row>
    <row r="253" spans="1:8" x14ac:dyDescent="0.25">
      <c r="A253" s="16"/>
      <c r="B253" s="5">
        <f>DATE(YEAR(siječanj!B253),MONTH(siječanj!B253)+4,DAY(siječanj!B253))</f>
        <v>44684</v>
      </c>
      <c r="C253" s="8">
        <v>2.6041666666666701</v>
      </c>
      <c r="D253">
        <v>0.90062062190433334</v>
      </c>
      <c r="E253" s="6">
        <v>101.24386461820467</v>
      </c>
      <c r="F253" s="9">
        <v>146.21080219999999</v>
      </c>
      <c r="G253" s="9">
        <v>1.2488621449999999</v>
      </c>
      <c r="H253" s="9">
        <v>91.182312316445618</v>
      </c>
    </row>
    <row r="254" spans="1:8" x14ac:dyDescent="0.25">
      <c r="A254" s="16"/>
      <c r="B254" s="5">
        <f>DATE(YEAR(siječanj!B254),MONTH(siječanj!B254)+4,DAY(siječanj!B254))</f>
        <v>44684</v>
      </c>
      <c r="C254" s="8">
        <v>2.6145833333333299</v>
      </c>
      <c r="D254">
        <v>0.90062062190433334</v>
      </c>
      <c r="E254" s="6">
        <v>103.26446601473343</v>
      </c>
      <c r="F254" s="9">
        <v>144.65397980000003</v>
      </c>
      <c r="G254" s="9">
        <v>1.1762301959999999</v>
      </c>
      <c r="H254" s="9">
        <v>93.00210760280811</v>
      </c>
    </row>
    <row r="255" spans="1:8" x14ac:dyDescent="0.25">
      <c r="A255" s="16"/>
      <c r="B255" s="5">
        <f>DATE(YEAR(siječanj!B255),MONTH(siječanj!B255)+4,DAY(siječanj!B255))</f>
        <v>44684</v>
      </c>
      <c r="C255" s="8">
        <v>2.625</v>
      </c>
      <c r="D255">
        <v>0.90062062190433334</v>
      </c>
      <c r="E255" s="6">
        <v>103.92058410839182</v>
      </c>
      <c r="F255" s="9">
        <v>140.90790240000001</v>
      </c>
      <c r="G255" s="9">
        <v>1.2071072870000001</v>
      </c>
      <c r="H255" s="9">
        <v>93.593021088361425</v>
      </c>
    </row>
    <row r="256" spans="1:8" x14ac:dyDescent="0.25">
      <c r="A256" s="16"/>
      <c r="B256" s="5">
        <f>DATE(YEAR(siječanj!B256),MONTH(siječanj!B256)+4,DAY(siječanj!B256))</f>
        <v>44684</v>
      </c>
      <c r="C256" s="8">
        <v>2.6354166666666701</v>
      </c>
      <c r="D256">
        <v>0.90062062190433334</v>
      </c>
      <c r="E256" s="6">
        <v>104.77658733113675</v>
      </c>
      <c r="F256" s="9">
        <v>139.010885</v>
      </c>
      <c r="G256" s="9">
        <v>1.157792229</v>
      </c>
      <c r="H256" s="9">
        <v>94.363955243182076</v>
      </c>
    </row>
    <row r="257" spans="1:8" x14ac:dyDescent="0.25">
      <c r="A257" s="16"/>
      <c r="B257" s="5">
        <f>DATE(YEAR(siječanj!B257),MONTH(siječanj!B257)+4,DAY(siječanj!B257))</f>
        <v>44684</v>
      </c>
      <c r="C257" s="8">
        <v>2.6458333333333299</v>
      </c>
      <c r="D257">
        <v>0.90062062190433334</v>
      </c>
      <c r="E257" s="6">
        <v>106.5360434981707</v>
      </c>
      <c r="F257" s="9">
        <v>137.42761380000002</v>
      </c>
      <c r="G257" s="9">
        <v>1.163961319</v>
      </c>
      <c r="H257" s="9">
        <v>95.948557750549597</v>
      </c>
    </row>
    <row r="258" spans="1:8" x14ac:dyDescent="0.25">
      <c r="A258" s="16"/>
      <c r="B258" s="5">
        <f>DATE(YEAR(siječanj!B258),MONTH(siječanj!B258)+4,DAY(siječanj!B258))</f>
        <v>44684</v>
      </c>
      <c r="C258" s="8">
        <v>2.65625</v>
      </c>
      <c r="D258">
        <v>0.90062062190433334</v>
      </c>
      <c r="E258" s="6">
        <v>106.34617412048475</v>
      </c>
      <c r="F258" s="9">
        <v>135.6211266</v>
      </c>
      <c r="G258" s="9">
        <v>1.15983068</v>
      </c>
      <c r="H258" s="9">
        <v>95.777557473537499</v>
      </c>
    </row>
    <row r="259" spans="1:8" x14ac:dyDescent="0.25">
      <c r="A259" s="16"/>
      <c r="B259" s="5">
        <f>DATE(YEAR(siječanj!B259),MONTH(siječanj!B259)+4,DAY(siječanj!B259))</f>
        <v>44684</v>
      </c>
      <c r="C259" s="8">
        <v>2.6666666666666701</v>
      </c>
      <c r="D259">
        <v>0.90062062190433334</v>
      </c>
      <c r="E259" s="6">
        <v>106.45190840645894</v>
      </c>
      <c r="F259" s="9">
        <v>132.82974469999999</v>
      </c>
      <c r="G259" s="9">
        <v>1.159318933</v>
      </c>
      <c r="H259" s="9">
        <v>95.872783951928184</v>
      </c>
    </row>
    <row r="260" spans="1:8" x14ac:dyDescent="0.25">
      <c r="A260" s="16"/>
      <c r="B260" s="5">
        <f>DATE(YEAR(siječanj!B260),MONTH(siječanj!B260)+4,DAY(siječanj!B260))</f>
        <v>44684</v>
      </c>
      <c r="C260" s="8">
        <v>2.6770833333333299</v>
      </c>
      <c r="D260">
        <v>0.90062062190433334</v>
      </c>
      <c r="E260" s="6">
        <v>107.13091241264063</v>
      </c>
      <c r="F260" s="9">
        <v>131.35044299999998</v>
      </c>
      <c r="G260" s="9">
        <v>1.2019250299999999</v>
      </c>
      <c r="H260" s="9">
        <v>96.484308962251063</v>
      </c>
    </row>
    <row r="261" spans="1:8" x14ac:dyDescent="0.25">
      <c r="A261" s="16"/>
      <c r="B261" s="5">
        <f>DATE(YEAR(siječanj!B261),MONTH(siječanj!B261)+4,DAY(siječanj!B261))</f>
        <v>44684</v>
      </c>
      <c r="C261" s="8">
        <v>2.6875</v>
      </c>
      <c r="D261">
        <v>0.90062062190433334</v>
      </c>
      <c r="E261" s="6">
        <v>109.69207447605685</v>
      </c>
      <c r="F261" s="9">
        <v>130.57975929999998</v>
      </c>
      <c r="G261" s="9">
        <v>1.220418239</v>
      </c>
      <c r="H261" s="9">
        <v>98.790944332602763</v>
      </c>
    </row>
    <row r="262" spans="1:8" x14ac:dyDescent="0.25">
      <c r="A262" s="16"/>
      <c r="B262" s="5">
        <f>DATE(YEAR(siječanj!B262),MONTH(siječanj!B262)+4,DAY(siječanj!B262))</f>
        <v>44684</v>
      </c>
      <c r="C262" s="8">
        <v>2.6979166666666701</v>
      </c>
      <c r="D262">
        <v>0.90062062190433334</v>
      </c>
      <c r="E262" s="6">
        <v>110.76628069201804</v>
      </c>
      <c r="F262" s="9">
        <v>129.79018479999999</v>
      </c>
      <c r="G262" s="9">
        <v>1.2242897399999999</v>
      </c>
      <c r="H262" s="9">
        <v>99.758396602875237</v>
      </c>
    </row>
    <row r="263" spans="1:8" x14ac:dyDescent="0.25">
      <c r="A263" s="16"/>
      <c r="B263" s="5">
        <f>DATE(YEAR(siječanj!B263),MONTH(siječanj!B263)+4,DAY(siječanj!B263))</f>
        <v>44684</v>
      </c>
      <c r="C263" s="8">
        <v>2.7083333333333299</v>
      </c>
      <c r="D263">
        <v>0.90062062190433334</v>
      </c>
      <c r="E263" s="6">
        <v>112.34274487132954</v>
      </c>
      <c r="F263" s="9">
        <v>129.0760186</v>
      </c>
      <c r="G263" s="9">
        <v>1.258761617</v>
      </c>
      <c r="H263" s="9">
        <v>101.17819275245667</v>
      </c>
    </row>
    <row r="264" spans="1:8" x14ac:dyDescent="0.25">
      <c r="A264" s="16"/>
      <c r="B264" s="5">
        <f>DATE(YEAR(siječanj!B264),MONTH(siječanj!B264)+4,DAY(siječanj!B264))</f>
        <v>44684</v>
      </c>
      <c r="C264" s="8">
        <v>2.71875</v>
      </c>
      <c r="D264">
        <v>0.90062062190433334</v>
      </c>
      <c r="E264" s="6">
        <v>115.4987976916553</v>
      </c>
      <c r="F264" s="9">
        <v>128.69701209999999</v>
      </c>
      <c r="G264" s="9">
        <v>1.272269434</v>
      </c>
      <c r="H264" s="9">
        <v>104.02059900626138</v>
      </c>
    </row>
    <row r="265" spans="1:8" x14ac:dyDescent="0.25">
      <c r="A265" s="16"/>
      <c r="B265" s="5">
        <f>DATE(YEAR(siječanj!B265),MONTH(siječanj!B265)+4,DAY(siječanj!B265))</f>
        <v>44684</v>
      </c>
      <c r="C265" s="8">
        <v>2.7291666666666701</v>
      </c>
      <c r="D265">
        <v>0.90062062190433334</v>
      </c>
      <c r="E265" s="6">
        <v>119.65827630237735</v>
      </c>
      <c r="F265" s="9">
        <v>128.4677599</v>
      </c>
      <c r="G265" s="9">
        <v>1.2999424550000001</v>
      </c>
      <c r="H265" s="9">
        <v>107.76671121944764</v>
      </c>
    </row>
    <row r="266" spans="1:8" x14ac:dyDescent="0.25">
      <c r="A266" s="16"/>
      <c r="B266" s="5">
        <f>DATE(YEAR(siječanj!B266),MONTH(siječanj!B266)+4,DAY(siječanj!B266))</f>
        <v>44684</v>
      </c>
      <c r="C266" s="8">
        <v>2.7395833333333299</v>
      </c>
      <c r="D266">
        <v>0.90062062190433334</v>
      </c>
      <c r="E266" s="6">
        <v>124.17479738803738</v>
      </c>
      <c r="F266" s="9">
        <v>128.61789390000001</v>
      </c>
      <c r="G266" s="9">
        <v>1.32275915</v>
      </c>
      <c r="H266" s="9">
        <v>111.83438324845881</v>
      </c>
    </row>
    <row r="267" spans="1:8" x14ac:dyDescent="0.25">
      <c r="A267" s="16"/>
      <c r="B267" s="5">
        <f>DATE(YEAR(siječanj!B267),MONTH(siječanj!B267)+4,DAY(siječanj!B267))</f>
        <v>44684</v>
      </c>
      <c r="C267" s="8">
        <v>2.75</v>
      </c>
      <c r="D267">
        <v>0.90062062190433334</v>
      </c>
      <c r="E267" s="6">
        <v>128.98359017247847</v>
      </c>
      <c r="F267" s="9">
        <v>128.67376039999999</v>
      </c>
      <c r="G267" s="9">
        <v>1.4206505219999999</v>
      </c>
      <c r="H267" s="9">
        <v>116.16528119659122</v>
      </c>
    </row>
    <row r="268" spans="1:8" x14ac:dyDescent="0.25">
      <c r="A268" s="16"/>
      <c r="B268" s="5">
        <f>DATE(YEAR(siječanj!B268),MONTH(siječanj!B268)+4,DAY(siječanj!B268))</f>
        <v>44684</v>
      </c>
      <c r="C268" s="8">
        <v>2.7604166666666701</v>
      </c>
      <c r="D268">
        <v>0.90062062190433334</v>
      </c>
      <c r="E268" s="6">
        <v>133.33021579864018</v>
      </c>
      <c r="F268" s="9">
        <v>128.76194620000001</v>
      </c>
      <c r="G268" s="9">
        <v>1.489063445</v>
      </c>
      <c r="H268" s="9">
        <v>120.07994187121029</v>
      </c>
    </row>
    <row r="269" spans="1:8" x14ac:dyDescent="0.25">
      <c r="A269" s="16"/>
      <c r="B269" s="5">
        <f>DATE(YEAR(siječanj!B269),MONTH(siječanj!B269)+4,DAY(siječanj!B269))</f>
        <v>44684</v>
      </c>
      <c r="C269" s="8">
        <v>2.7708333333333299</v>
      </c>
      <c r="D269">
        <v>0.90062062190433334</v>
      </c>
      <c r="E269" s="6">
        <v>138.26188819131329</v>
      </c>
      <c r="F269" s="9">
        <v>128.7739109</v>
      </c>
      <c r="G269" s="9">
        <v>1.7012602669999999</v>
      </c>
      <c r="H269" s="9">
        <v>124.52150772852798</v>
      </c>
    </row>
    <row r="270" spans="1:8" x14ac:dyDescent="0.25">
      <c r="A270" s="16"/>
      <c r="B270" s="5">
        <f>DATE(YEAR(siječanj!B270),MONTH(siječanj!B270)+4,DAY(siječanj!B270))</f>
        <v>44684</v>
      </c>
      <c r="C270" s="8">
        <v>2.78125</v>
      </c>
      <c r="D270">
        <v>0.90062062190433334</v>
      </c>
      <c r="E270" s="6">
        <v>143.94233033512916</v>
      </c>
      <c r="F270" s="9">
        <v>128.62590900000001</v>
      </c>
      <c r="G270" s="9">
        <v>1.951122993</v>
      </c>
      <c r="H270" s="9">
        <v>129.63743106478302</v>
      </c>
    </row>
    <row r="271" spans="1:8" x14ac:dyDescent="0.25">
      <c r="A271" s="16"/>
      <c r="B271" s="5">
        <f>DATE(YEAR(siječanj!B271),MONTH(siječanj!B271)+4,DAY(siječanj!B271))</f>
        <v>44684</v>
      </c>
      <c r="C271" s="8">
        <v>2.7916666666666701</v>
      </c>
      <c r="D271">
        <v>0.90062062190433334</v>
      </c>
      <c r="E271" s="6">
        <v>149.55312388888728</v>
      </c>
      <c r="F271" s="9">
        <v>127.91097659999998</v>
      </c>
      <c r="G271" s="9">
        <v>2.2718142490000002</v>
      </c>
      <c r="H271" s="9">
        <v>134.69062744454547</v>
      </c>
    </row>
    <row r="272" spans="1:8" x14ac:dyDescent="0.25">
      <c r="A272" s="16"/>
      <c r="B272" s="5">
        <f>DATE(YEAR(siječanj!B272),MONTH(siječanj!B272)+4,DAY(siječanj!B272))</f>
        <v>44684</v>
      </c>
      <c r="C272" s="8">
        <v>2.8020833333333299</v>
      </c>
      <c r="D272">
        <v>0.90062062190433334</v>
      </c>
      <c r="E272" s="6">
        <v>155.94790514914916</v>
      </c>
      <c r="F272" s="9">
        <v>127.4801408</v>
      </c>
      <c r="G272" s="9">
        <v>3.0252196889999996</v>
      </c>
      <c r="H272" s="9">
        <v>140.44989932010472</v>
      </c>
    </row>
    <row r="273" spans="1:8" x14ac:dyDescent="0.25">
      <c r="A273" s="16"/>
      <c r="B273" s="5">
        <f>DATE(YEAR(siječanj!B273),MONTH(siječanj!B273)+4,DAY(siječanj!B273))</f>
        <v>44684</v>
      </c>
      <c r="C273" s="8">
        <v>2.8125</v>
      </c>
      <c r="D273">
        <v>0.90062062190433334</v>
      </c>
      <c r="E273" s="6">
        <v>158.24131265941142</v>
      </c>
      <c r="F273" s="9">
        <v>127.01531559999999</v>
      </c>
      <c r="G273" s="9">
        <v>5.14043677</v>
      </c>
      <c r="H273" s="9">
        <v>142.51538941827718</v>
      </c>
    </row>
    <row r="274" spans="1:8" x14ac:dyDescent="0.25">
      <c r="A274" s="16"/>
      <c r="B274" s="5">
        <f>DATE(YEAR(siječanj!B274),MONTH(siječanj!B274)+4,DAY(siječanj!B274))</f>
        <v>44684</v>
      </c>
      <c r="C274" s="8">
        <v>2.8229166666666701</v>
      </c>
      <c r="D274">
        <v>0.90062062190433334</v>
      </c>
      <c r="E274" s="6">
        <v>158.23465468668221</v>
      </c>
      <c r="F274" s="9">
        <v>126.2844753</v>
      </c>
      <c r="G274" s="9">
        <v>12.224085800000001</v>
      </c>
      <c r="H274" s="9">
        <v>142.50939311073716</v>
      </c>
    </row>
    <row r="275" spans="1:8" x14ac:dyDescent="0.25">
      <c r="A275" s="16"/>
      <c r="B275" s="5">
        <f>DATE(YEAR(siječanj!B275),MONTH(siječanj!B275)+4,DAY(siječanj!B275))</f>
        <v>44684</v>
      </c>
      <c r="C275" s="8">
        <v>2.8333333333333299</v>
      </c>
      <c r="D275">
        <v>0.90062062190433334</v>
      </c>
      <c r="E275" s="6">
        <v>158.14274070795383</v>
      </c>
      <c r="F275" s="9">
        <v>122.550398</v>
      </c>
      <c r="G275" s="9">
        <v>47.304513960000001</v>
      </c>
      <c r="H275" s="9">
        <v>142.42661348605313</v>
      </c>
    </row>
    <row r="276" spans="1:8" x14ac:dyDescent="0.25">
      <c r="A276" s="16"/>
      <c r="B276" s="5">
        <f>DATE(YEAR(siječanj!B276),MONTH(siječanj!B276)+4,DAY(siječanj!B276))</f>
        <v>44684</v>
      </c>
      <c r="C276" s="8">
        <v>2.84375</v>
      </c>
      <c r="D276">
        <v>0.90062062190433334</v>
      </c>
      <c r="E276" s="6">
        <v>156.90831225472826</v>
      </c>
      <c r="F276" s="9">
        <v>121.25183500000001</v>
      </c>
      <c r="G276" s="9">
        <v>132.48706730000001</v>
      </c>
      <c r="H276" s="9">
        <v>141.31486176481269</v>
      </c>
    </row>
    <row r="277" spans="1:8" x14ac:dyDescent="0.25">
      <c r="A277" s="16"/>
      <c r="B277" s="5">
        <f>DATE(YEAR(siječanj!B277),MONTH(siječanj!B277)+4,DAY(siječanj!B277))</f>
        <v>44684</v>
      </c>
      <c r="C277" s="8">
        <v>2.8541666666666701</v>
      </c>
      <c r="D277">
        <v>0.90062062190433334</v>
      </c>
      <c r="E277" s="6">
        <v>156.50813195439338</v>
      </c>
      <c r="F277" s="9">
        <v>120.30686229999999</v>
      </c>
      <c r="G277" s="9">
        <v>241.6321892</v>
      </c>
      <c r="H277" s="9">
        <v>140.95445113385122</v>
      </c>
    </row>
    <row r="278" spans="1:8" x14ac:dyDescent="0.25">
      <c r="A278" s="16"/>
      <c r="B278" s="5">
        <f>DATE(YEAR(siječanj!B278),MONTH(siječanj!B278)+4,DAY(siječanj!B278))</f>
        <v>44684</v>
      </c>
      <c r="C278" s="8">
        <v>2.8645833333333299</v>
      </c>
      <c r="D278">
        <v>0.90062062190433334</v>
      </c>
      <c r="E278" s="6">
        <v>155.69194749906237</v>
      </c>
      <c r="F278" s="9">
        <v>119.0003723</v>
      </c>
      <c r="G278" s="9">
        <v>298.07497919999997</v>
      </c>
      <c r="H278" s="9">
        <v>140.21937858210237</v>
      </c>
    </row>
    <row r="279" spans="1:8" x14ac:dyDescent="0.25">
      <c r="A279" s="16"/>
      <c r="B279" s="5">
        <f>DATE(YEAR(siječanj!B279),MONTH(siječanj!B279)+4,DAY(siječanj!B279))</f>
        <v>44684</v>
      </c>
      <c r="C279" s="8">
        <v>2.875</v>
      </c>
      <c r="D279">
        <v>0.90062062190433334</v>
      </c>
      <c r="E279" s="6">
        <v>152.64030749711424</v>
      </c>
      <c r="F279" s="9">
        <v>115.92890120000001</v>
      </c>
      <c r="G279" s="9">
        <v>313.02100089999993</v>
      </c>
      <c r="H279" s="9">
        <v>137.47100866571969</v>
      </c>
    </row>
    <row r="280" spans="1:8" x14ac:dyDescent="0.25">
      <c r="A280" s="16"/>
      <c r="B280" s="5">
        <f>DATE(YEAR(siječanj!B280),MONTH(siječanj!B280)+4,DAY(siječanj!B280))</f>
        <v>44684</v>
      </c>
      <c r="C280" s="8">
        <v>2.8854166666666701</v>
      </c>
      <c r="D280">
        <v>0.90062062190433334</v>
      </c>
      <c r="E280" s="6">
        <v>157.84573416396765</v>
      </c>
      <c r="F280" s="9">
        <v>113.50093659999999</v>
      </c>
      <c r="G280" s="9">
        <v>314.4974957</v>
      </c>
      <c r="H280" s="9">
        <v>142.15912326769862</v>
      </c>
    </row>
    <row r="281" spans="1:8" x14ac:dyDescent="0.25">
      <c r="A281" s="16"/>
      <c r="B281" s="5">
        <f>DATE(YEAR(siječanj!B281),MONTH(siječanj!B281)+4,DAY(siječanj!B281))</f>
        <v>44684</v>
      </c>
      <c r="C281" s="8">
        <v>2.8958333333333299</v>
      </c>
      <c r="D281">
        <v>0.90062062190433334</v>
      </c>
      <c r="E281" s="6">
        <v>160.04538598070693</v>
      </c>
      <c r="F281" s="9">
        <v>111.3668287</v>
      </c>
      <c r="G281" s="9">
        <v>314.95895310000003</v>
      </c>
      <c r="H281" s="9">
        <v>144.14017505486333</v>
      </c>
    </row>
    <row r="282" spans="1:8" x14ac:dyDescent="0.25">
      <c r="A282" s="16"/>
      <c r="B282" s="5">
        <f>DATE(YEAR(siječanj!B282),MONTH(siječanj!B282)+4,DAY(siječanj!B282))</f>
        <v>44684</v>
      </c>
      <c r="C282" s="8">
        <v>2.90625</v>
      </c>
      <c r="D282">
        <v>0.90062062190433334</v>
      </c>
      <c r="E282" s="6">
        <v>156.70395935390275</v>
      </c>
      <c r="F282" s="9">
        <v>108.9854088</v>
      </c>
      <c r="G282" s="9">
        <v>315.09640160000004</v>
      </c>
      <c r="H282" s="9">
        <v>141.13081732818327</v>
      </c>
    </row>
    <row r="283" spans="1:8" x14ac:dyDescent="0.25">
      <c r="A283" s="16"/>
      <c r="B283" s="5">
        <f>DATE(YEAR(siječanj!B283),MONTH(siječanj!B283)+4,DAY(siječanj!B283))</f>
        <v>44684</v>
      </c>
      <c r="C283" s="8">
        <v>2.9166666666666701</v>
      </c>
      <c r="D283">
        <v>0.90062062190433334</v>
      </c>
      <c r="E283" s="6">
        <v>151.68941575250096</v>
      </c>
      <c r="F283" s="9">
        <v>105.74852299999999</v>
      </c>
      <c r="G283" s="9">
        <v>311.4192104</v>
      </c>
      <c r="H283" s="9">
        <v>136.61461595132241</v>
      </c>
    </row>
    <row r="284" spans="1:8" x14ac:dyDescent="0.25">
      <c r="A284" s="16"/>
      <c r="B284" s="5">
        <f>DATE(YEAR(siječanj!B284),MONTH(siječanj!B284)+4,DAY(siječanj!B284))</f>
        <v>44684</v>
      </c>
      <c r="C284" s="8">
        <v>2.9270833333333299</v>
      </c>
      <c r="D284">
        <v>0.90062062190433334</v>
      </c>
      <c r="E284" s="6">
        <v>144.51373947661688</v>
      </c>
      <c r="F284" s="9">
        <v>103.0690993</v>
      </c>
      <c r="G284" s="9">
        <v>308.23514369999998</v>
      </c>
      <c r="H284" s="9">
        <v>130.15205392115149</v>
      </c>
    </row>
    <row r="285" spans="1:8" x14ac:dyDescent="0.25">
      <c r="A285" s="16"/>
      <c r="B285" s="5">
        <f>DATE(YEAR(siječanj!B285),MONTH(siječanj!B285)+4,DAY(siječanj!B285))</f>
        <v>44684</v>
      </c>
      <c r="C285" s="8">
        <v>2.9375</v>
      </c>
      <c r="D285">
        <v>0.90062062190433334</v>
      </c>
      <c r="E285" s="6">
        <v>134.50301382282225</v>
      </c>
      <c r="F285" s="9">
        <v>100.39096540000001</v>
      </c>
      <c r="G285" s="9">
        <v>306.65635780000002</v>
      </c>
      <c r="H285" s="9">
        <v>121.13618795711733</v>
      </c>
    </row>
    <row r="286" spans="1:8" x14ac:dyDescent="0.25">
      <c r="A286" s="16"/>
      <c r="B286" s="5">
        <f>DATE(YEAR(siječanj!B286),MONTH(siječanj!B286)+4,DAY(siječanj!B286))</f>
        <v>44684</v>
      </c>
      <c r="C286" s="8">
        <v>2.9479166666666701</v>
      </c>
      <c r="D286">
        <v>0.90062062190433334</v>
      </c>
      <c r="E286" s="6">
        <v>122.34155348863912</v>
      </c>
      <c r="F286" s="9">
        <v>97.787224879999997</v>
      </c>
      <c r="G286" s="9">
        <v>305.8751231</v>
      </c>
      <c r="H286" s="9">
        <v>110.18332598768043</v>
      </c>
    </row>
    <row r="287" spans="1:8" x14ac:dyDescent="0.25">
      <c r="A287" s="16"/>
      <c r="B287" s="5">
        <f>DATE(YEAR(siječanj!B287),MONTH(siječanj!B287)+4,DAY(siječanj!B287))</f>
        <v>44684</v>
      </c>
      <c r="C287" s="8">
        <v>2.9583333333333299</v>
      </c>
      <c r="D287">
        <v>0.90062062190433334</v>
      </c>
      <c r="E287" s="6">
        <v>110.84344407414068</v>
      </c>
      <c r="F287" s="9">
        <v>94.408935990000003</v>
      </c>
      <c r="G287" s="9">
        <v>298.02280710000002</v>
      </c>
      <c r="H287" s="9">
        <v>99.827891536070766</v>
      </c>
    </row>
    <row r="288" spans="1:8" x14ac:dyDescent="0.25">
      <c r="A288" s="16"/>
      <c r="B288" s="5">
        <f>DATE(YEAR(siječanj!B288),MONTH(siječanj!B288)+4,DAY(siječanj!B288))</f>
        <v>44684</v>
      </c>
      <c r="C288" s="8">
        <v>2.96875</v>
      </c>
      <c r="D288">
        <v>0.90062062190433334</v>
      </c>
      <c r="E288" s="6">
        <v>100.75743944505908</v>
      </c>
      <c r="F288" s="9">
        <v>91.588959959999997</v>
      </c>
      <c r="G288" s="9">
        <v>297.01763460000006</v>
      </c>
      <c r="H288" s="9">
        <v>90.744227774497318</v>
      </c>
    </row>
    <row r="289" spans="1:8" x14ac:dyDescent="0.25">
      <c r="A289" s="16"/>
      <c r="B289" s="5">
        <f>DATE(YEAR(siječanj!B289),MONTH(siječanj!B289)+4,DAY(siječanj!B289))</f>
        <v>44684</v>
      </c>
      <c r="C289" s="8">
        <v>2.9791666666666701</v>
      </c>
      <c r="D289">
        <v>0.90062062190433334</v>
      </c>
      <c r="E289" s="6">
        <v>91.718721217954212</v>
      </c>
      <c r="F289" s="9">
        <v>89.302889339999993</v>
      </c>
      <c r="G289" s="9">
        <v>293.0799063</v>
      </c>
      <c r="H289" s="9">
        <v>82.60377174358409</v>
      </c>
    </row>
    <row r="290" spans="1:8" ht="15.75" thickBot="1" x14ac:dyDescent="0.3">
      <c r="A290" s="16"/>
      <c r="B290" s="5">
        <f>DATE(YEAR(siječanj!B290),MONTH(siječanj!B290)+4,DAY(siječanj!B290))</f>
        <v>44684</v>
      </c>
      <c r="C290" s="8">
        <v>2.9895833333333299</v>
      </c>
      <c r="D290">
        <v>0.90062062190433334</v>
      </c>
      <c r="E290" s="6">
        <v>83.877054065706773</v>
      </c>
      <c r="F290" s="9">
        <v>87.281195700000012</v>
      </c>
      <c r="G290" s="9">
        <v>292.53255919999998</v>
      </c>
      <c r="H290" s="9">
        <v>75.54140459616022</v>
      </c>
    </row>
    <row r="291" spans="1:8" x14ac:dyDescent="0.25">
      <c r="A291" s="15">
        <f t="shared" ref="A291" si="1">A195+1</f>
        <v>124</v>
      </c>
      <c r="B291" s="5">
        <f>DATE(YEAR(siječanj!B291),MONTH(siječanj!B291)+4,DAY(siječanj!B291))</f>
        <v>44685</v>
      </c>
      <c r="C291" s="8">
        <v>3</v>
      </c>
      <c r="D291">
        <v>0.90019714748105728</v>
      </c>
      <c r="E291" s="6">
        <v>76.456742466160577</v>
      </c>
      <c r="F291" s="9">
        <v>85.029150990000005</v>
      </c>
      <c r="G291" s="9">
        <v>283.7865683</v>
      </c>
      <c r="H291" s="9">
        <v>68.826141473731568</v>
      </c>
    </row>
    <row r="292" spans="1:8" x14ac:dyDescent="0.25">
      <c r="A292" s="16"/>
      <c r="B292" s="5">
        <f>DATE(YEAR(siječanj!B292),MONTH(siječanj!B292)+4,DAY(siječanj!B292))</f>
        <v>44685</v>
      </c>
      <c r="C292" s="8">
        <v>3.0104166666666701</v>
      </c>
      <c r="D292">
        <v>0.90019714748105728</v>
      </c>
      <c r="E292" s="6">
        <v>70.8384092993834</v>
      </c>
      <c r="F292" s="9">
        <v>83.451833219999997</v>
      </c>
      <c r="G292" s="9">
        <v>280.99963300000002</v>
      </c>
      <c r="H292" s="9">
        <v>63.768533983400538</v>
      </c>
    </row>
    <row r="293" spans="1:8" x14ac:dyDescent="0.25">
      <c r="A293" s="16"/>
      <c r="B293" s="5">
        <f>DATE(YEAR(siječanj!B293),MONTH(siječanj!B293)+4,DAY(siječanj!B293))</f>
        <v>44685</v>
      </c>
      <c r="C293" s="8">
        <v>3.0208333333333299</v>
      </c>
      <c r="D293">
        <v>0.90019714748105728</v>
      </c>
      <c r="E293" s="6">
        <v>66.542365799173837</v>
      </c>
      <c r="F293" s="9">
        <v>82.174305799999999</v>
      </c>
      <c r="G293" s="9">
        <v>280.55940330000004</v>
      </c>
      <c r="H293" s="9">
        <v>59.901247879057351</v>
      </c>
    </row>
    <row r="294" spans="1:8" x14ac:dyDescent="0.25">
      <c r="A294" s="16"/>
      <c r="B294" s="5">
        <f>DATE(YEAR(siječanj!B294),MONTH(siječanj!B294)+4,DAY(siječanj!B294))</f>
        <v>44685</v>
      </c>
      <c r="C294" s="8">
        <v>3.03125</v>
      </c>
      <c r="D294">
        <v>0.90019714748105728</v>
      </c>
      <c r="E294" s="6">
        <v>63.081678459246241</v>
      </c>
      <c r="F294" s="9">
        <v>81.105327450000004</v>
      </c>
      <c r="G294" s="9">
        <v>279.70576019999999</v>
      </c>
      <c r="H294" s="9">
        <v>56.785947007330719</v>
      </c>
    </row>
    <row r="295" spans="1:8" x14ac:dyDescent="0.25">
      <c r="A295" s="16"/>
      <c r="B295" s="5">
        <f>DATE(YEAR(siječanj!B295),MONTH(siječanj!B295)+4,DAY(siječanj!B295))</f>
        <v>44685</v>
      </c>
      <c r="C295" s="8">
        <v>3.0416666666666701</v>
      </c>
      <c r="D295">
        <v>0.90019714748105728</v>
      </c>
      <c r="E295" s="6">
        <v>59.816048076412606</v>
      </c>
      <c r="F295" s="9">
        <v>78.552820920000002</v>
      </c>
      <c r="G295" s="9">
        <v>274.26618130000003</v>
      </c>
      <c r="H295" s="9">
        <v>53.846235851976409</v>
      </c>
    </row>
    <row r="296" spans="1:8" x14ac:dyDescent="0.25">
      <c r="A296" s="16"/>
      <c r="B296" s="5">
        <f>DATE(YEAR(siječanj!B296),MONTH(siječanj!B296)+4,DAY(siječanj!B296))</f>
        <v>44685</v>
      </c>
      <c r="C296" s="8">
        <v>3.0520833333333299</v>
      </c>
      <c r="D296">
        <v>0.90019714748105728</v>
      </c>
      <c r="E296" s="6">
        <v>58.187047865641773</v>
      </c>
      <c r="F296" s="9">
        <v>78.597281379999998</v>
      </c>
      <c r="G296" s="9">
        <v>277.47650089999996</v>
      </c>
      <c r="H296" s="9">
        <v>52.379814508994464</v>
      </c>
    </row>
    <row r="297" spans="1:8" x14ac:dyDescent="0.25">
      <c r="A297" s="16"/>
      <c r="B297" s="5">
        <f>DATE(YEAR(siječanj!B297),MONTH(siječanj!B297)+4,DAY(siječanj!B297))</f>
        <v>44685</v>
      </c>
      <c r="C297" s="8">
        <v>3.0625</v>
      </c>
      <c r="D297">
        <v>0.90019714748105728</v>
      </c>
      <c r="E297" s="6">
        <v>56.21807405365211</v>
      </c>
      <c r="F297" s="9">
        <v>78.108769319999993</v>
      </c>
      <c r="G297" s="9">
        <v>277.4883916</v>
      </c>
      <c r="H297" s="9">
        <v>50.607349899976469</v>
      </c>
    </row>
    <row r="298" spans="1:8" x14ac:dyDescent="0.25">
      <c r="A298" s="16"/>
      <c r="B298" s="5">
        <f>DATE(YEAR(siječanj!B298),MONTH(siječanj!B298)+4,DAY(siječanj!B298))</f>
        <v>44685</v>
      </c>
      <c r="C298" s="8">
        <v>3.0729166666666701</v>
      </c>
      <c r="D298">
        <v>0.90019714748105728</v>
      </c>
      <c r="E298" s="6">
        <v>55.009228061403803</v>
      </c>
      <c r="F298" s="9">
        <v>77.618319279999994</v>
      </c>
      <c r="G298" s="9">
        <v>277.64807630000001</v>
      </c>
      <c r="H298" s="9">
        <v>49.519150186010634</v>
      </c>
    </row>
    <row r="299" spans="1:8" x14ac:dyDescent="0.25">
      <c r="A299" s="16"/>
      <c r="B299" s="5">
        <f>DATE(YEAR(siječanj!B299),MONTH(siječanj!B299)+4,DAY(siječanj!B299))</f>
        <v>44685</v>
      </c>
      <c r="C299" s="8">
        <v>3.0833333333333299</v>
      </c>
      <c r="D299">
        <v>0.90019714748105728</v>
      </c>
      <c r="E299" s="6">
        <v>53.889391996253536</v>
      </c>
      <c r="F299" s="9">
        <v>77.26311398</v>
      </c>
      <c r="G299" s="9">
        <v>276.63069110000004</v>
      </c>
      <c r="H299" s="9">
        <v>48.51107695451595</v>
      </c>
    </row>
    <row r="300" spans="1:8" x14ac:dyDescent="0.25">
      <c r="A300" s="16"/>
      <c r="B300" s="5">
        <f>DATE(YEAR(siječanj!B300),MONTH(siječanj!B300)+4,DAY(siječanj!B300))</f>
        <v>44685</v>
      </c>
      <c r="C300" s="8">
        <v>3.09375</v>
      </c>
      <c r="D300">
        <v>0.90019714748105728</v>
      </c>
      <c r="E300" s="6">
        <v>52.906876370433743</v>
      </c>
      <c r="F300" s="9">
        <v>76.896597159999999</v>
      </c>
      <c r="G300" s="9">
        <v>276.81381580000004</v>
      </c>
      <c r="H300" s="9">
        <v>47.626619190797406</v>
      </c>
    </row>
    <row r="301" spans="1:8" x14ac:dyDescent="0.25">
      <c r="A301" s="16"/>
      <c r="B301" s="5">
        <f>DATE(YEAR(siječanj!B301),MONTH(siječanj!B301)+4,DAY(siječanj!B301))</f>
        <v>44685</v>
      </c>
      <c r="C301" s="8">
        <v>3.1041666666666701</v>
      </c>
      <c r="D301">
        <v>0.90019714748105728</v>
      </c>
      <c r="E301" s="6">
        <v>53.00431847206044</v>
      </c>
      <c r="F301" s="9">
        <v>76.615027019999999</v>
      </c>
      <c r="G301" s="9">
        <v>276.68210739999995</v>
      </c>
      <c r="H301" s="9">
        <v>47.714336292726323</v>
      </c>
    </row>
    <row r="302" spans="1:8" x14ac:dyDescent="0.25">
      <c r="A302" s="16"/>
      <c r="B302" s="5">
        <f>DATE(YEAR(siječanj!B302),MONTH(siječanj!B302)+4,DAY(siječanj!B302))</f>
        <v>44685</v>
      </c>
      <c r="C302" s="8">
        <v>3.1145833333333299</v>
      </c>
      <c r="D302">
        <v>0.90019714748105728</v>
      </c>
      <c r="E302" s="6">
        <v>52.519869046861636</v>
      </c>
      <c r="F302" s="9">
        <v>76.556348249999999</v>
      </c>
      <c r="G302" s="9">
        <v>276.91251919999996</v>
      </c>
      <c r="H302" s="9">
        <v>47.278236302063519</v>
      </c>
    </row>
    <row r="303" spans="1:8" x14ac:dyDescent="0.25">
      <c r="A303" s="16"/>
      <c r="B303" s="5">
        <f>DATE(YEAR(siječanj!B303),MONTH(siječanj!B303)+4,DAY(siječanj!B303))</f>
        <v>44685</v>
      </c>
      <c r="C303" s="8">
        <v>3.125</v>
      </c>
      <c r="D303">
        <v>0.90019714748105728</v>
      </c>
      <c r="E303" s="6">
        <v>52.84274001786374</v>
      </c>
      <c r="F303" s="9">
        <v>76.432694900000001</v>
      </c>
      <c r="G303" s="9">
        <v>276.55100519999996</v>
      </c>
      <c r="H303" s="9">
        <v>47.568883829164051</v>
      </c>
    </row>
    <row r="304" spans="1:8" x14ac:dyDescent="0.25">
      <c r="A304" s="16"/>
      <c r="B304" s="5">
        <f>DATE(YEAR(siječanj!B304),MONTH(siječanj!B304)+4,DAY(siječanj!B304))</f>
        <v>44685</v>
      </c>
      <c r="C304" s="8">
        <v>3.1354166666666701</v>
      </c>
      <c r="D304">
        <v>0.90019714748105728</v>
      </c>
      <c r="E304" s="6">
        <v>53.315880023533992</v>
      </c>
      <c r="F304" s="9">
        <v>76.355042080000004</v>
      </c>
      <c r="G304" s="9">
        <v>276.29647349999999</v>
      </c>
      <c r="H304" s="9">
        <v>47.994803112627586</v>
      </c>
    </row>
    <row r="305" spans="1:8" x14ac:dyDescent="0.25">
      <c r="A305" s="16"/>
      <c r="B305" s="5">
        <f>DATE(YEAR(siječanj!B305),MONTH(siječanj!B305)+4,DAY(siječanj!B305))</f>
        <v>44685</v>
      </c>
      <c r="C305" s="8">
        <v>3.1458333333333299</v>
      </c>
      <c r="D305">
        <v>0.90019714748105728</v>
      </c>
      <c r="E305" s="6">
        <v>53.824170471570049</v>
      </c>
      <c r="F305" s="9">
        <v>76.192375979999994</v>
      </c>
      <c r="G305" s="9">
        <v>276.56932620000003</v>
      </c>
      <c r="H305" s="9">
        <v>48.452364724041509</v>
      </c>
    </row>
    <row r="306" spans="1:8" x14ac:dyDescent="0.25">
      <c r="A306" s="16"/>
      <c r="B306" s="5">
        <f>DATE(YEAR(siječanj!B306),MONTH(siječanj!B306)+4,DAY(siječanj!B306))</f>
        <v>44685</v>
      </c>
      <c r="C306" s="8">
        <v>3.15625</v>
      </c>
      <c r="D306">
        <v>0.90019714748105728</v>
      </c>
      <c r="E306" s="6">
        <v>54.493386086290741</v>
      </c>
      <c r="F306" s="9">
        <v>76.475615039999994</v>
      </c>
      <c r="G306" s="9">
        <v>276.74729719999999</v>
      </c>
      <c r="H306" s="9">
        <v>49.054790711462864</v>
      </c>
    </row>
    <row r="307" spans="1:8" x14ac:dyDescent="0.25">
      <c r="A307" s="16"/>
      <c r="B307" s="5">
        <f>DATE(YEAR(siječanj!B307),MONTH(siječanj!B307)+4,DAY(siječanj!B307))</f>
        <v>44685</v>
      </c>
      <c r="C307" s="8">
        <v>3.1666666666666701</v>
      </c>
      <c r="D307">
        <v>0.90019714748105728</v>
      </c>
      <c r="E307" s="6">
        <v>57.1954348637233</v>
      </c>
      <c r="F307" s="9">
        <v>76.862717189999998</v>
      </c>
      <c r="G307" s="9">
        <v>280.10094659999999</v>
      </c>
      <c r="H307" s="9">
        <v>51.487167313262326</v>
      </c>
    </row>
    <row r="308" spans="1:8" x14ac:dyDescent="0.25">
      <c r="A308" s="16"/>
      <c r="B308" s="5">
        <f>DATE(YEAR(siječanj!B308),MONTH(siječanj!B308)+4,DAY(siječanj!B308))</f>
        <v>44685</v>
      </c>
      <c r="C308" s="8">
        <v>3.1770833333333299</v>
      </c>
      <c r="D308">
        <v>0.90019714748105728</v>
      </c>
      <c r="E308" s="6">
        <v>59.500667076521324</v>
      </c>
      <c r="F308" s="9">
        <v>77.061534609999995</v>
      </c>
      <c r="G308" s="9">
        <v>282.0332861</v>
      </c>
      <c r="H308" s="9">
        <v>53.562330775504556</v>
      </c>
    </row>
    <row r="309" spans="1:8" x14ac:dyDescent="0.25">
      <c r="A309" s="16"/>
      <c r="B309" s="5">
        <f>DATE(YEAR(siječanj!B309),MONTH(siječanj!B309)+4,DAY(siječanj!B309))</f>
        <v>44685</v>
      </c>
      <c r="C309" s="8">
        <v>3.1875</v>
      </c>
      <c r="D309">
        <v>0.90019714748105728</v>
      </c>
      <c r="E309" s="6">
        <v>63.319356965891707</v>
      </c>
      <c r="F309" s="9">
        <v>77.324805449999999</v>
      </c>
      <c r="G309" s="9">
        <v>290.80743419999999</v>
      </c>
      <c r="H309" s="9">
        <v>56.99990452103053</v>
      </c>
    </row>
    <row r="310" spans="1:8" x14ac:dyDescent="0.25">
      <c r="A310" s="16"/>
      <c r="B310" s="5">
        <f>DATE(YEAR(siječanj!B310),MONTH(siječanj!B310)+4,DAY(siječanj!B310))</f>
        <v>44685</v>
      </c>
      <c r="C310" s="8">
        <v>3.1979166666666701</v>
      </c>
      <c r="D310">
        <v>0.90019714748105728</v>
      </c>
      <c r="E310" s="6">
        <v>67.92500016936232</v>
      </c>
      <c r="F310" s="9">
        <v>77.914702539999993</v>
      </c>
      <c r="G310" s="9">
        <v>290.24471160000002</v>
      </c>
      <c r="H310" s="9">
        <v>61.14589139511029</v>
      </c>
    </row>
    <row r="311" spans="1:8" x14ac:dyDescent="0.25">
      <c r="A311" s="16"/>
      <c r="B311" s="5">
        <f>DATE(YEAR(siječanj!B311),MONTH(siječanj!B311)+4,DAY(siječanj!B311))</f>
        <v>44685</v>
      </c>
      <c r="C311" s="8">
        <v>3.2083333333333299</v>
      </c>
      <c r="D311">
        <v>0.90019714748105728</v>
      </c>
      <c r="E311" s="6">
        <v>74.059924904066548</v>
      </c>
      <c r="F311" s="9">
        <v>79.118307900000005</v>
      </c>
      <c r="G311" s="9">
        <v>267.77512000000002</v>
      </c>
      <c r="H311" s="9">
        <v>66.668533141302021</v>
      </c>
    </row>
    <row r="312" spans="1:8" x14ac:dyDescent="0.25">
      <c r="A312" s="16"/>
      <c r="B312" s="5">
        <f>DATE(YEAR(siječanj!B312),MONTH(siječanj!B312)+4,DAY(siječanj!B312))</f>
        <v>44685</v>
      </c>
      <c r="C312" s="8">
        <v>3.21875</v>
      </c>
      <c r="D312">
        <v>0.90019714748105728</v>
      </c>
      <c r="E312" s="6">
        <v>80.311296648536825</v>
      </c>
      <c r="F312" s="9">
        <v>80.181244829999997</v>
      </c>
      <c r="G312" s="9">
        <v>188.0451492</v>
      </c>
      <c r="H312" s="9">
        <v>72.296000153517852</v>
      </c>
    </row>
    <row r="313" spans="1:8" x14ac:dyDescent="0.25">
      <c r="A313" s="16"/>
      <c r="B313" s="5">
        <f>DATE(YEAR(siječanj!B313),MONTH(siječanj!B313)+4,DAY(siječanj!B313))</f>
        <v>44685</v>
      </c>
      <c r="C313" s="8">
        <v>3.2291666666666701</v>
      </c>
      <c r="D313">
        <v>0.90019714748105728</v>
      </c>
      <c r="E313" s="6">
        <v>85.212595143252145</v>
      </c>
      <c r="F313" s="9">
        <v>81.706707109999996</v>
      </c>
      <c r="G313" s="9">
        <v>86.248143650000003</v>
      </c>
      <c r="H313" s="9">
        <v>76.708135077413772</v>
      </c>
    </row>
    <row r="314" spans="1:8" x14ac:dyDescent="0.25">
      <c r="A314" s="16"/>
      <c r="B314" s="5">
        <f>DATE(YEAR(siječanj!B314),MONTH(siječanj!B314)+4,DAY(siječanj!B314))</f>
        <v>44685</v>
      </c>
      <c r="C314" s="8">
        <v>3.2395833333333299</v>
      </c>
      <c r="D314">
        <v>0.90019714748105728</v>
      </c>
      <c r="E314" s="6">
        <v>90.805317056745295</v>
      </c>
      <c r="F314" s="9">
        <v>84.683509689999994</v>
      </c>
      <c r="G314" s="9">
        <v>36.352996410000003</v>
      </c>
      <c r="H314" s="9">
        <v>81.742687390595108</v>
      </c>
    </row>
    <row r="315" spans="1:8" x14ac:dyDescent="0.25">
      <c r="A315" s="16"/>
      <c r="B315" s="5">
        <f>DATE(YEAR(siječanj!B315),MONTH(siječanj!B315)+4,DAY(siječanj!B315))</f>
        <v>44685</v>
      </c>
      <c r="C315" s="8">
        <v>3.25</v>
      </c>
      <c r="D315">
        <v>0.90019714748105728</v>
      </c>
      <c r="E315" s="6">
        <v>95.864358671828953</v>
      </c>
      <c r="F315" s="9">
        <v>88.926703099999997</v>
      </c>
      <c r="G315" s="9">
        <v>14.894906710000001</v>
      </c>
      <c r="H315" s="9">
        <v>86.296822221481378</v>
      </c>
    </row>
    <row r="316" spans="1:8" x14ac:dyDescent="0.25">
      <c r="A316" s="16"/>
      <c r="B316" s="5">
        <f>DATE(YEAR(siječanj!B316),MONTH(siječanj!B316)+4,DAY(siječanj!B316))</f>
        <v>44685</v>
      </c>
      <c r="C316" s="8">
        <v>3.2604166666666701</v>
      </c>
      <c r="D316">
        <v>0.90019714748105728</v>
      </c>
      <c r="E316" s="6">
        <v>98.925955847725973</v>
      </c>
      <c r="F316" s="9">
        <v>92.41596346</v>
      </c>
      <c r="G316" s="9">
        <v>7.1932799489999999</v>
      </c>
      <c r="H316" s="9">
        <v>89.052863265959942</v>
      </c>
    </row>
    <row r="317" spans="1:8" x14ac:dyDescent="0.25">
      <c r="A317" s="16"/>
      <c r="B317" s="5">
        <f>DATE(YEAR(siječanj!B317),MONTH(siječanj!B317)+4,DAY(siječanj!B317))</f>
        <v>44685</v>
      </c>
      <c r="C317" s="8">
        <v>3.2708333333333299</v>
      </c>
      <c r="D317">
        <v>0.90019714748105728</v>
      </c>
      <c r="E317" s="6">
        <v>101.1020466219903</v>
      </c>
      <c r="F317" s="9">
        <v>97.351734739999998</v>
      </c>
      <c r="G317" s="9">
        <v>4.3705002369999999</v>
      </c>
      <c r="H317" s="9">
        <v>91.011773973612534</v>
      </c>
    </row>
    <row r="318" spans="1:8" x14ac:dyDescent="0.25">
      <c r="A318" s="16"/>
      <c r="B318" s="5">
        <f>DATE(YEAR(siječanj!B318),MONTH(siječanj!B318)+4,DAY(siječanj!B318))</f>
        <v>44685</v>
      </c>
      <c r="C318" s="8">
        <v>3.28125</v>
      </c>
      <c r="D318">
        <v>0.90019714748105728</v>
      </c>
      <c r="E318" s="6">
        <v>102.05637259381359</v>
      </c>
      <c r="F318" s="9">
        <v>105.4577347</v>
      </c>
      <c r="G318" s="9">
        <v>3.1389129510000005</v>
      </c>
      <c r="H318" s="9">
        <v>91.87085549121494</v>
      </c>
    </row>
    <row r="319" spans="1:8" x14ac:dyDescent="0.25">
      <c r="A319" s="16"/>
      <c r="B319" s="5">
        <f>DATE(YEAR(siječanj!B319),MONTH(siječanj!B319)+4,DAY(siječanj!B319))</f>
        <v>44685</v>
      </c>
      <c r="C319" s="8">
        <v>3.2916666666666701</v>
      </c>
      <c r="D319">
        <v>0.90019714748105728</v>
      </c>
      <c r="E319" s="6">
        <v>99.990726129774487</v>
      </c>
      <c r="F319" s="9">
        <v>115.55392979999999</v>
      </c>
      <c r="G319" s="9">
        <v>2.4739132289999999</v>
      </c>
      <c r="H319" s="9">
        <v>90.011366436582605</v>
      </c>
    </row>
    <row r="320" spans="1:8" x14ac:dyDescent="0.25">
      <c r="A320" s="16"/>
      <c r="B320" s="5">
        <f>DATE(YEAR(siječanj!B320),MONTH(siječanj!B320)+4,DAY(siječanj!B320))</f>
        <v>44685</v>
      </c>
      <c r="C320" s="8">
        <v>3.3020833333333299</v>
      </c>
      <c r="D320">
        <v>0.90019714748105728</v>
      </c>
      <c r="E320" s="6">
        <v>97.337692779670974</v>
      </c>
      <c r="F320" s="9">
        <v>119.64223899999999</v>
      </c>
      <c r="G320" s="9">
        <v>2.00761105</v>
      </c>
      <c r="H320" s="9">
        <v>87.623113382647318</v>
      </c>
    </row>
    <row r="321" spans="1:8" x14ac:dyDescent="0.25">
      <c r="A321" s="16"/>
      <c r="B321" s="5">
        <f>DATE(YEAR(siječanj!B321),MONTH(siječanj!B321)+4,DAY(siječanj!B321))</f>
        <v>44685</v>
      </c>
      <c r="C321" s="8">
        <v>3.3125</v>
      </c>
      <c r="D321">
        <v>0.90019714748105728</v>
      </c>
      <c r="E321" s="6">
        <v>97.135901401309155</v>
      </c>
      <c r="F321" s="9">
        <v>124.5707645</v>
      </c>
      <c r="G321" s="9">
        <v>1.8449417180000001</v>
      </c>
      <c r="H321" s="9">
        <v>87.441461359459737</v>
      </c>
    </row>
    <row r="322" spans="1:8" x14ac:dyDescent="0.25">
      <c r="A322" s="16"/>
      <c r="B322" s="5">
        <f>DATE(YEAR(siječanj!B322),MONTH(siječanj!B322)+4,DAY(siječanj!B322))</f>
        <v>44685</v>
      </c>
      <c r="C322" s="8">
        <v>3.3229166666666701</v>
      </c>
      <c r="D322">
        <v>0.90019714748105728</v>
      </c>
      <c r="E322" s="6">
        <v>96.213311501404945</v>
      </c>
      <c r="F322" s="9">
        <v>131.2496156</v>
      </c>
      <c r="G322" s="9">
        <v>1.853107074</v>
      </c>
      <c r="H322" s="9">
        <v>86.610948563271137</v>
      </c>
    </row>
    <row r="323" spans="1:8" x14ac:dyDescent="0.25">
      <c r="A323" s="16"/>
      <c r="B323" s="5">
        <f>DATE(YEAR(siječanj!B323),MONTH(siječanj!B323)+4,DAY(siječanj!B323))</f>
        <v>44685</v>
      </c>
      <c r="C323" s="8">
        <v>3.3333333333333299</v>
      </c>
      <c r="D323">
        <v>0.90019714748105728</v>
      </c>
      <c r="E323" s="6">
        <v>97.634989232401111</v>
      </c>
      <c r="F323" s="9">
        <v>139.91106540000001</v>
      </c>
      <c r="G323" s="9">
        <v>1.7958476299999999</v>
      </c>
      <c r="H323" s="9">
        <v>87.890738801351219</v>
      </c>
    </row>
    <row r="324" spans="1:8" x14ac:dyDescent="0.25">
      <c r="A324" s="16"/>
      <c r="B324" s="5">
        <f>DATE(YEAR(siječanj!B324),MONTH(siječanj!B324)+4,DAY(siječanj!B324))</f>
        <v>44685</v>
      </c>
      <c r="C324" s="8">
        <v>3.34375</v>
      </c>
      <c r="D324">
        <v>0.90019714748105728</v>
      </c>
      <c r="E324" s="6">
        <v>98.490077058358636</v>
      </c>
      <c r="F324" s="9">
        <v>143.76500609999999</v>
      </c>
      <c r="G324" s="9">
        <v>1.774565172</v>
      </c>
      <c r="H324" s="9">
        <v>88.66048642312397</v>
      </c>
    </row>
    <row r="325" spans="1:8" x14ac:dyDescent="0.25">
      <c r="A325" s="16"/>
      <c r="B325" s="5">
        <f>DATE(YEAR(siječanj!B325),MONTH(siječanj!B325)+4,DAY(siječanj!B325))</f>
        <v>44685</v>
      </c>
      <c r="C325" s="8">
        <v>3.3541666666666701</v>
      </c>
      <c r="D325">
        <v>0.90019714748105728</v>
      </c>
      <c r="E325" s="6">
        <v>97.898947172415149</v>
      </c>
      <c r="F325" s="9">
        <v>146.29911380000001</v>
      </c>
      <c r="G325" s="9">
        <v>1.5617621880000001</v>
      </c>
      <c r="H325" s="9">
        <v>88.128352986006831</v>
      </c>
    </row>
    <row r="326" spans="1:8" x14ac:dyDescent="0.25">
      <c r="A326" s="16"/>
      <c r="B326" s="5">
        <f>DATE(YEAR(siječanj!B326),MONTH(siječanj!B326)+4,DAY(siječanj!B326))</f>
        <v>44685</v>
      </c>
      <c r="C326" s="8">
        <v>3.3645833333333299</v>
      </c>
      <c r="D326">
        <v>0.90019714748105728</v>
      </c>
      <c r="E326" s="6">
        <v>98.151997792357122</v>
      </c>
      <c r="F326" s="9">
        <v>148.848995</v>
      </c>
      <c r="G326" s="9">
        <v>1.5231651959999999</v>
      </c>
      <c r="H326" s="9">
        <v>88.356148432246911</v>
      </c>
    </row>
    <row r="327" spans="1:8" x14ac:dyDescent="0.25">
      <c r="A327" s="16"/>
      <c r="B327" s="5">
        <f>DATE(YEAR(siječanj!B327),MONTH(siječanj!B327)+4,DAY(siječanj!B327))</f>
        <v>44685</v>
      </c>
      <c r="C327" s="8">
        <v>3.375</v>
      </c>
      <c r="D327">
        <v>0.90019714748105728</v>
      </c>
      <c r="E327" s="6">
        <v>98.471590411740991</v>
      </c>
      <c r="F327" s="9">
        <v>151.8933729</v>
      </c>
      <c r="G327" s="9">
        <v>1.489917194</v>
      </c>
      <c r="H327" s="9">
        <v>88.643844796572267</v>
      </c>
    </row>
    <row r="328" spans="1:8" x14ac:dyDescent="0.25">
      <c r="A328" s="16"/>
      <c r="B328" s="5">
        <f>DATE(YEAR(siječanj!B328),MONTH(siječanj!B328)+4,DAY(siječanj!B328))</f>
        <v>44685</v>
      </c>
      <c r="C328" s="8">
        <v>3.3854166666666701</v>
      </c>
      <c r="D328">
        <v>0.90019714748105728</v>
      </c>
      <c r="E328" s="6">
        <v>99.546018030612814</v>
      </c>
      <c r="F328" s="9">
        <v>153.64802700000001</v>
      </c>
      <c r="G328" s="9">
        <v>1.4011709809999999</v>
      </c>
      <c r="H328" s="9">
        <v>89.611041474255543</v>
      </c>
    </row>
    <row r="329" spans="1:8" x14ac:dyDescent="0.25">
      <c r="A329" s="16"/>
      <c r="B329" s="5">
        <f>DATE(YEAR(siječanj!B329),MONTH(siječanj!B329)+4,DAY(siječanj!B329))</f>
        <v>44685</v>
      </c>
      <c r="C329" s="8">
        <v>3.3958333333333299</v>
      </c>
      <c r="D329">
        <v>0.90019714748105728</v>
      </c>
      <c r="E329" s="6">
        <v>98.970311885550359</v>
      </c>
      <c r="F329" s="9">
        <v>154.09635219999998</v>
      </c>
      <c r="G329" s="9">
        <v>1.3660301669999999</v>
      </c>
      <c r="H329" s="9">
        <v>89.092792444683013</v>
      </c>
    </row>
    <row r="330" spans="1:8" x14ac:dyDescent="0.25">
      <c r="A330" s="16"/>
      <c r="B330" s="5">
        <f>DATE(YEAR(siječanj!B330),MONTH(siječanj!B330)+4,DAY(siječanj!B330))</f>
        <v>44685</v>
      </c>
      <c r="C330" s="8">
        <v>3.40625</v>
      </c>
      <c r="D330">
        <v>0.90019714748105728</v>
      </c>
      <c r="E330" s="6">
        <v>98.798642224252589</v>
      </c>
      <c r="F330" s="9">
        <v>154.73372570000001</v>
      </c>
      <c r="G330" s="9">
        <v>1.3587024890000001</v>
      </c>
      <c r="H330" s="9">
        <v>88.938255905273721</v>
      </c>
    </row>
    <row r="331" spans="1:8" x14ac:dyDescent="0.25">
      <c r="A331" s="16"/>
      <c r="B331" s="5">
        <f>DATE(YEAR(siječanj!B331),MONTH(siječanj!B331)+4,DAY(siječanj!B331))</f>
        <v>44685</v>
      </c>
      <c r="C331" s="8">
        <v>3.4166666666666701</v>
      </c>
      <c r="D331">
        <v>0.90019714748105728</v>
      </c>
      <c r="E331" s="6">
        <v>99.586689646009802</v>
      </c>
      <c r="F331" s="9">
        <v>154.73548919999999</v>
      </c>
      <c r="G331" s="9">
        <v>1.3719170180000002</v>
      </c>
      <c r="H331" s="9">
        <v>89.647653946419368</v>
      </c>
    </row>
    <row r="332" spans="1:8" x14ac:dyDescent="0.25">
      <c r="A332" s="16"/>
      <c r="B332" s="5">
        <f>DATE(YEAR(siječanj!B332),MONTH(siječanj!B332)+4,DAY(siječanj!B332))</f>
        <v>44685</v>
      </c>
      <c r="C332" s="8">
        <v>3.4270833333333299</v>
      </c>
      <c r="D332">
        <v>0.90019714748105728</v>
      </c>
      <c r="E332" s="6">
        <v>99.629197019172423</v>
      </c>
      <c r="F332" s="9">
        <v>154.31604840000003</v>
      </c>
      <c r="G332" s="9">
        <v>1.410367366</v>
      </c>
      <c r="H332" s="9">
        <v>89.685918962487264</v>
      </c>
    </row>
    <row r="333" spans="1:8" x14ac:dyDescent="0.25">
      <c r="A333" s="16"/>
      <c r="B333" s="5">
        <f>DATE(YEAR(siječanj!B333),MONTH(siječanj!B333)+4,DAY(siječanj!B333))</f>
        <v>44685</v>
      </c>
      <c r="C333" s="8">
        <v>3.4375</v>
      </c>
      <c r="D333">
        <v>0.90019714748105728</v>
      </c>
      <c r="E333" s="6">
        <v>99.683741562237969</v>
      </c>
      <c r="F333" s="9">
        <v>154.03788159999999</v>
      </c>
      <c r="G333" s="9">
        <v>1.4141544959999999</v>
      </c>
      <c r="H333" s="9">
        <v>89.735019804565539</v>
      </c>
    </row>
    <row r="334" spans="1:8" x14ac:dyDescent="0.25">
      <c r="A334" s="16"/>
      <c r="B334" s="5">
        <f>DATE(YEAR(siječanj!B334),MONTH(siječanj!B334)+4,DAY(siječanj!B334))</f>
        <v>44685</v>
      </c>
      <c r="C334" s="8">
        <v>3.4479166666666701</v>
      </c>
      <c r="D334">
        <v>0.90019714748105728</v>
      </c>
      <c r="E334" s="6">
        <v>101.4297725716154</v>
      </c>
      <c r="F334" s="9">
        <v>153.96538519999999</v>
      </c>
      <c r="G334" s="9">
        <v>1.3897508319999998</v>
      </c>
      <c r="H334" s="9">
        <v>91.306791938620563</v>
      </c>
    </row>
    <row r="335" spans="1:8" x14ac:dyDescent="0.25">
      <c r="A335" s="16"/>
      <c r="B335" s="5">
        <f>DATE(YEAR(siječanj!B335),MONTH(siječanj!B335)+4,DAY(siječanj!B335))</f>
        <v>44685</v>
      </c>
      <c r="C335" s="8">
        <v>3.4583333333333299</v>
      </c>
      <c r="D335">
        <v>0.90019714748105728</v>
      </c>
      <c r="E335" s="6">
        <v>102.04585645197825</v>
      </c>
      <c r="F335" s="9">
        <v>154.10430530000002</v>
      </c>
      <c r="G335" s="9">
        <v>1.4301457180000001</v>
      </c>
      <c r="H335" s="9">
        <v>91.861388890332265</v>
      </c>
    </row>
    <row r="336" spans="1:8" x14ac:dyDescent="0.25">
      <c r="A336" s="16"/>
      <c r="B336" s="5">
        <f>DATE(YEAR(siječanj!B336),MONTH(siječanj!B336)+4,DAY(siječanj!B336))</f>
        <v>44685</v>
      </c>
      <c r="C336" s="8">
        <v>3.46875</v>
      </c>
      <c r="D336">
        <v>0.90019714748105728</v>
      </c>
      <c r="E336" s="6">
        <v>103.0204025658539</v>
      </c>
      <c r="F336" s="9">
        <v>154.18033799999998</v>
      </c>
      <c r="G336" s="9">
        <v>1.427700983</v>
      </c>
      <c r="H336" s="9">
        <v>92.738672522131878</v>
      </c>
    </row>
    <row r="337" spans="1:8" x14ac:dyDescent="0.25">
      <c r="A337" s="16"/>
      <c r="B337" s="5">
        <f>DATE(YEAR(siječanj!B337),MONTH(siječanj!B337)+4,DAY(siječanj!B337))</f>
        <v>44685</v>
      </c>
      <c r="C337" s="8">
        <v>3.4791666666666701</v>
      </c>
      <c r="D337">
        <v>0.90019714748105728</v>
      </c>
      <c r="E337" s="6">
        <v>103.5561519389976</v>
      </c>
      <c r="F337" s="9">
        <v>154.17672730000001</v>
      </c>
      <c r="G337" s="9">
        <v>1.436999315</v>
      </c>
      <c r="H337" s="9">
        <v>93.220952579600606</v>
      </c>
    </row>
    <row r="338" spans="1:8" x14ac:dyDescent="0.25">
      <c r="A338" s="16"/>
      <c r="B338" s="5">
        <f>DATE(YEAR(siječanj!B338),MONTH(siječanj!B338)+4,DAY(siječanj!B338))</f>
        <v>44685</v>
      </c>
      <c r="C338" s="8">
        <v>3.4895833333333299</v>
      </c>
      <c r="D338">
        <v>0.90019714748105728</v>
      </c>
      <c r="E338" s="6">
        <v>103.39816755895535</v>
      </c>
      <c r="F338" s="9">
        <v>153.73088559999999</v>
      </c>
      <c r="G338" s="9">
        <v>1.4011287959999998</v>
      </c>
      <c r="H338" s="9">
        <v>93.078735491339998</v>
      </c>
    </row>
    <row r="339" spans="1:8" x14ac:dyDescent="0.25">
      <c r="A339" s="16"/>
      <c r="B339" s="5">
        <f>DATE(YEAR(siječanj!B339),MONTH(siječanj!B339)+4,DAY(siječanj!B339))</f>
        <v>44685</v>
      </c>
      <c r="C339" s="8">
        <v>3.5</v>
      </c>
      <c r="D339">
        <v>0.90019714748105728</v>
      </c>
      <c r="E339" s="6">
        <v>101.83305846972796</v>
      </c>
      <c r="F339" s="9">
        <v>153.2684246</v>
      </c>
      <c r="G339" s="9">
        <v>1.412573554</v>
      </c>
      <c r="H339" s="9">
        <v>91.669828753720836</v>
      </c>
    </row>
    <row r="340" spans="1:8" x14ac:dyDescent="0.25">
      <c r="A340" s="16"/>
      <c r="B340" s="5">
        <f>DATE(YEAR(siječanj!B340),MONTH(siječanj!B340)+4,DAY(siječanj!B340))</f>
        <v>44685</v>
      </c>
      <c r="C340" s="8">
        <v>3.5104166666666701</v>
      </c>
      <c r="D340">
        <v>0.90019714748105728</v>
      </c>
      <c r="E340" s="6">
        <v>100.94243498019691</v>
      </c>
      <c r="F340" s="9">
        <v>152.44761990000001</v>
      </c>
      <c r="G340" s="9">
        <v>1.4066003230000002</v>
      </c>
      <c r="H340" s="9">
        <v>90.86809202896535</v>
      </c>
    </row>
    <row r="341" spans="1:8" x14ac:dyDescent="0.25">
      <c r="A341" s="16"/>
      <c r="B341" s="5">
        <f>DATE(YEAR(siječanj!B341),MONTH(siječanj!B341)+4,DAY(siječanj!B341))</f>
        <v>44685</v>
      </c>
      <c r="C341" s="8">
        <v>3.5208333333333299</v>
      </c>
      <c r="D341">
        <v>0.90019714748105728</v>
      </c>
      <c r="E341" s="6">
        <v>100.96378596491832</v>
      </c>
      <c r="F341" s="9">
        <v>151.99779130000002</v>
      </c>
      <c r="G341" s="9">
        <v>1.3481757630000002</v>
      </c>
      <c r="H341" s="9">
        <v>90.887312124507474</v>
      </c>
    </row>
    <row r="342" spans="1:8" x14ac:dyDescent="0.25">
      <c r="A342" s="16"/>
      <c r="B342" s="5">
        <f>DATE(YEAR(siječanj!B342),MONTH(siječanj!B342)+4,DAY(siječanj!B342))</f>
        <v>44685</v>
      </c>
      <c r="C342" s="8">
        <v>3.53125</v>
      </c>
      <c r="D342">
        <v>0.90019714748105728</v>
      </c>
      <c r="E342" s="6">
        <v>100.11995791658113</v>
      </c>
      <c r="F342" s="9">
        <v>151.7349926</v>
      </c>
      <c r="G342" s="9">
        <v>1.483619037</v>
      </c>
      <c r="H342" s="9">
        <v>90.127700522429834</v>
      </c>
    </row>
    <row r="343" spans="1:8" x14ac:dyDescent="0.25">
      <c r="A343" s="16"/>
      <c r="B343" s="5">
        <f>DATE(YEAR(siječanj!B343),MONTH(siječanj!B343)+4,DAY(siječanj!B343))</f>
        <v>44685</v>
      </c>
      <c r="C343" s="8">
        <v>3.5416666666666701</v>
      </c>
      <c r="D343">
        <v>0.90019714748105728</v>
      </c>
      <c r="E343" s="6">
        <v>97.986858027665392</v>
      </c>
      <c r="F343" s="9">
        <v>151.54735700000001</v>
      </c>
      <c r="G343" s="9">
        <v>1.5023668640000001</v>
      </c>
      <c r="H343" s="9">
        <v>88.207490087135724</v>
      </c>
    </row>
    <row r="344" spans="1:8" x14ac:dyDescent="0.25">
      <c r="A344" s="16"/>
      <c r="B344" s="5">
        <f>DATE(YEAR(siječanj!B344),MONTH(siječanj!B344)+4,DAY(siječanj!B344))</f>
        <v>44685</v>
      </c>
      <c r="C344" s="8">
        <v>3.5520833333333299</v>
      </c>
      <c r="D344">
        <v>0.90019714748105728</v>
      </c>
      <c r="E344" s="6">
        <v>96.871825313553586</v>
      </c>
      <c r="F344" s="9">
        <v>151.03561959999999</v>
      </c>
      <c r="G344" s="9">
        <v>1.4374422600000001</v>
      </c>
      <c r="H344" s="9">
        <v>87.203740818544219</v>
      </c>
    </row>
    <row r="345" spans="1:8" x14ac:dyDescent="0.25">
      <c r="A345" s="16"/>
      <c r="B345" s="5">
        <f>DATE(YEAR(siječanj!B345),MONTH(siječanj!B345)+4,DAY(siječanj!B345))</f>
        <v>44685</v>
      </c>
      <c r="C345" s="8">
        <v>3.5625</v>
      </c>
      <c r="D345">
        <v>0.90019714748105728</v>
      </c>
      <c r="E345" s="6">
        <v>96.862063728723044</v>
      </c>
      <c r="F345" s="9">
        <v>150.57118320000001</v>
      </c>
      <c r="G345" s="9">
        <v>1.4298278219999998</v>
      </c>
      <c r="H345" s="9">
        <v>87.194953467724872</v>
      </c>
    </row>
    <row r="346" spans="1:8" x14ac:dyDescent="0.25">
      <c r="A346" s="16"/>
      <c r="B346" s="5">
        <f>DATE(YEAR(siječanj!B346),MONTH(siječanj!B346)+4,DAY(siječanj!B346))</f>
        <v>44685</v>
      </c>
      <c r="C346" s="8">
        <v>3.5729166666666701</v>
      </c>
      <c r="D346">
        <v>0.90019714748105728</v>
      </c>
      <c r="E346" s="6">
        <v>97.202789901270364</v>
      </c>
      <c r="F346" s="9">
        <v>149.56706719999997</v>
      </c>
      <c r="G346" s="9">
        <v>1.338484706</v>
      </c>
      <c r="H346" s="9">
        <v>87.501674196324103</v>
      </c>
    </row>
    <row r="347" spans="1:8" x14ac:dyDescent="0.25">
      <c r="A347" s="16"/>
      <c r="B347" s="5">
        <f>DATE(YEAR(siječanj!B347),MONTH(siječanj!B347)+4,DAY(siječanj!B347))</f>
        <v>44685</v>
      </c>
      <c r="C347" s="8">
        <v>3.5833333333333299</v>
      </c>
      <c r="D347">
        <v>0.90019714748105728</v>
      </c>
      <c r="E347" s="6">
        <v>99.735867551535478</v>
      </c>
      <c r="F347" s="9">
        <v>148.26539780000002</v>
      </c>
      <c r="G347" s="9">
        <v>1.2843168380000001</v>
      </c>
      <c r="H347" s="9">
        <v>89.781943471440783</v>
      </c>
    </row>
    <row r="348" spans="1:8" x14ac:dyDescent="0.25">
      <c r="A348" s="16"/>
      <c r="B348" s="5">
        <f>DATE(YEAR(siječanj!B348),MONTH(siječanj!B348)+4,DAY(siječanj!B348))</f>
        <v>44685</v>
      </c>
      <c r="C348" s="8">
        <v>3.59375</v>
      </c>
      <c r="D348">
        <v>0.90019714748105728</v>
      </c>
      <c r="E348" s="6">
        <v>101.30418747938592</v>
      </c>
      <c r="F348" s="9">
        <v>147.339967</v>
      </c>
      <c r="G348" s="9">
        <v>1.2416926619999999</v>
      </c>
      <c r="H348" s="9">
        <v>91.193740596829443</v>
      </c>
    </row>
    <row r="349" spans="1:8" x14ac:dyDescent="0.25">
      <c r="A349" s="16"/>
      <c r="B349" s="5">
        <f>DATE(YEAR(siječanj!B349),MONTH(siječanj!B349)+4,DAY(siječanj!B349))</f>
        <v>44685</v>
      </c>
      <c r="C349" s="8">
        <v>3.6041666666666701</v>
      </c>
      <c r="D349">
        <v>0.90019714748105728</v>
      </c>
      <c r="E349" s="6">
        <v>101.24386461820467</v>
      </c>
      <c r="F349" s="9">
        <v>146.21080219999999</v>
      </c>
      <c r="G349" s="9">
        <v>1.2488621449999999</v>
      </c>
      <c r="H349" s="9">
        <v>91.139438129266182</v>
      </c>
    </row>
    <row r="350" spans="1:8" x14ac:dyDescent="0.25">
      <c r="A350" s="16"/>
      <c r="B350" s="5">
        <f>DATE(YEAR(siječanj!B350),MONTH(siječanj!B350)+4,DAY(siječanj!B350))</f>
        <v>44685</v>
      </c>
      <c r="C350" s="8">
        <v>3.6145833333333299</v>
      </c>
      <c r="D350">
        <v>0.90019714748105728</v>
      </c>
      <c r="E350" s="6">
        <v>103.26446601473343</v>
      </c>
      <c r="F350" s="9">
        <v>144.65397980000003</v>
      </c>
      <c r="G350" s="9">
        <v>1.1762301959999999</v>
      </c>
      <c r="H350" s="9">
        <v>92.958377742617614</v>
      </c>
    </row>
    <row r="351" spans="1:8" x14ac:dyDescent="0.25">
      <c r="A351" s="16"/>
      <c r="B351" s="5">
        <f>DATE(YEAR(siječanj!B351),MONTH(siječanj!B351)+4,DAY(siječanj!B351))</f>
        <v>44685</v>
      </c>
      <c r="C351" s="8">
        <v>3.625</v>
      </c>
      <c r="D351">
        <v>0.90019714748105728</v>
      </c>
      <c r="E351" s="6">
        <v>103.92058410839182</v>
      </c>
      <c r="F351" s="9">
        <v>140.90790240000001</v>
      </c>
      <c r="G351" s="9">
        <v>1.2071072870000001</v>
      </c>
      <c r="H351" s="9">
        <v>93.549013378939605</v>
      </c>
    </row>
    <row r="352" spans="1:8" x14ac:dyDescent="0.25">
      <c r="A352" s="16"/>
      <c r="B352" s="5">
        <f>DATE(YEAR(siječanj!B352),MONTH(siječanj!B352)+4,DAY(siječanj!B352))</f>
        <v>44685</v>
      </c>
      <c r="C352" s="8">
        <v>3.6354166666666701</v>
      </c>
      <c r="D352">
        <v>0.90019714748105728</v>
      </c>
      <c r="E352" s="6">
        <v>104.77658733113675</v>
      </c>
      <c r="F352" s="9">
        <v>139.010885</v>
      </c>
      <c r="G352" s="9">
        <v>1.157792229</v>
      </c>
      <c r="H352" s="9">
        <v>94.31958503828919</v>
      </c>
    </row>
    <row r="353" spans="1:8" x14ac:dyDescent="0.25">
      <c r="A353" s="16"/>
      <c r="B353" s="5">
        <f>DATE(YEAR(siječanj!B353),MONTH(siječanj!B353)+4,DAY(siječanj!B353))</f>
        <v>44685</v>
      </c>
      <c r="C353" s="8">
        <v>3.6458333333333299</v>
      </c>
      <c r="D353">
        <v>0.90019714748105728</v>
      </c>
      <c r="E353" s="6">
        <v>106.5360434981707</v>
      </c>
      <c r="F353" s="9">
        <v>137.42761380000002</v>
      </c>
      <c r="G353" s="9">
        <v>1.163961319</v>
      </c>
      <c r="H353" s="9">
        <v>95.903442460971107</v>
      </c>
    </row>
    <row r="354" spans="1:8" x14ac:dyDescent="0.25">
      <c r="A354" s="16"/>
      <c r="B354" s="5">
        <f>DATE(YEAR(siječanj!B354),MONTH(siječanj!B354)+4,DAY(siječanj!B354))</f>
        <v>44685</v>
      </c>
      <c r="C354" s="8">
        <v>3.65625</v>
      </c>
      <c r="D354">
        <v>0.90019714748105728</v>
      </c>
      <c r="E354" s="6">
        <v>106.34617412048475</v>
      </c>
      <c r="F354" s="9">
        <v>135.6211266</v>
      </c>
      <c r="G354" s="9">
        <v>1.15983068</v>
      </c>
      <c r="H354" s="9">
        <v>95.732522588784207</v>
      </c>
    </row>
    <row r="355" spans="1:8" x14ac:dyDescent="0.25">
      <c r="A355" s="16"/>
      <c r="B355" s="5">
        <f>DATE(YEAR(siječanj!B355),MONTH(siječanj!B355)+4,DAY(siječanj!B355))</f>
        <v>44685</v>
      </c>
      <c r="C355" s="8">
        <v>3.6666666666666701</v>
      </c>
      <c r="D355">
        <v>0.90019714748105728</v>
      </c>
      <c r="E355" s="6">
        <v>106.45190840645894</v>
      </c>
      <c r="F355" s="9">
        <v>132.82974469999999</v>
      </c>
      <c r="G355" s="9">
        <v>1.159318933</v>
      </c>
      <c r="H355" s="9">
        <v>95.82770429140912</v>
      </c>
    </row>
    <row r="356" spans="1:8" x14ac:dyDescent="0.25">
      <c r="A356" s="16"/>
      <c r="B356" s="5">
        <f>DATE(YEAR(siječanj!B356),MONTH(siječanj!B356)+4,DAY(siječanj!B356))</f>
        <v>44685</v>
      </c>
      <c r="C356" s="8">
        <v>3.6770833333333299</v>
      </c>
      <c r="D356">
        <v>0.90019714748105728</v>
      </c>
      <c r="E356" s="6">
        <v>107.13091241264063</v>
      </c>
      <c r="F356" s="9">
        <v>131.35044299999998</v>
      </c>
      <c r="G356" s="9">
        <v>1.2019250299999999</v>
      </c>
      <c r="H356" s="9">
        <v>96.438941760902082</v>
      </c>
    </row>
    <row r="357" spans="1:8" x14ac:dyDescent="0.25">
      <c r="A357" s="16"/>
      <c r="B357" s="5">
        <f>DATE(YEAR(siječanj!B357),MONTH(siječanj!B357)+4,DAY(siječanj!B357))</f>
        <v>44685</v>
      </c>
      <c r="C357" s="8">
        <v>3.6875</v>
      </c>
      <c r="D357">
        <v>0.90019714748105728</v>
      </c>
      <c r="E357" s="6">
        <v>109.69207447605685</v>
      </c>
      <c r="F357" s="9">
        <v>130.57975929999998</v>
      </c>
      <c r="G357" s="9">
        <v>1.220418239</v>
      </c>
      <c r="H357" s="9">
        <v>98.74449254462607</v>
      </c>
    </row>
    <row r="358" spans="1:8" x14ac:dyDescent="0.25">
      <c r="A358" s="16"/>
      <c r="B358" s="5">
        <f>DATE(YEAR(siječanj!B358),MONTH(siječanj!B358)+4,DAY(siječanj!B358))</f>
        <v>44685</v>
      </c>
      <c r="C358" s="8">
        <v>3.6979166666666701</v>
      </c>
      <c r="D358">
        <v>0.90019714748105728</v>
      </c>
      <c r="E358" s="6">
        <v>110.76628069201804</v>
      </c>
      <c r="F358" s="9">
        <v>129.79018479999999</v>
      </c>
      <c r="G358" s="9">
        <v>1.2242897399999999</v>
      </c>
      <c r="H358" s="9">
        <v>99.711489916040748</v>
      </c>
    </row>
    <row r="359" spans="1:8" x14ac:dyDescent="0.25">
      <c r="A359" s="16"/>
      <c r="B359" s="5">
        <f>DATE(YEAR(siječanj!B359),MONTH(siječanj!B359)+4,DAY(siječanj!B359))</f>
        <v>44685</v>
      </c>
      <c r="C359" s="8">
        <v>3.7083333333333299</v>
      </c>
      <c r="D359">
        <v>0.90019714748105728</v>
      </c>
      <c r="E359" s="6">
        <v>112.34274487132954</v>
      </c>
      <c r="F359" s="9">
        <v>129.0760186</v>
      </c>
      <c r="G359" s="9">
        <v>1.258761617</v>
      </c>
      <c r="H359" s="9">
        <v>101.13061847336303</v>
      </c>
    </row>
    <row r="360" spans="1:8" x14ac:dyDescent="0.25">
      <c r="A360" s="16"/>
      <c r="B360" s="5">
        <f>DATE(YEAR(siječanj!B360),MONTH(siječanj!B360)+4,DAY(siječanj!B360))</f>
        <v>44685</v>
      </c>
      <c r="C360" s="8">
        <v>3.71875</v>
      </c>
      <c r="D360">
        <v>0.90019714748105728</v>
      </c>
      <c r="E360" s="6">
        <v>115.4987976916553</v>
      </c>
      <c r="F360" s="9">
        <v>128.69701209999999</v>
      </c>
      <c r="G360" s="9">
        <v>1.272269434</v>
      </c>
      <c r="H360" s="9">
        <v>103.97168821951982</v>
      </c>
    </row>
    <row r="361" spans="1:8" x14ac:dyDescent="0.25">
      <c r="A361" s="16"/>
      <c r="B361" s="5">
        <f>DATE(YEAR(siječanj!B361),MONTH(siječanj!B361)+4,DAY(siječanj!B361))</f>
        <v>44685</v>
      </c>
      <c r="C361" s="8">
        <v>3.7291666666666701</v>
      </c>
      <c r="D361">
        <v>0.90019714748105728</v>
      </c>
      <c r="E361" s="6">
        <v>119.65827630237735</v>
      </c>
      <c r="F361" s="9">
        <v>128.4677599</v>
      </c>
      <c r="G361" s="9">
        <v>1.2999424550000001</v>
      </c>
      <c r="H361" s="9">
        <v>107.71603899990028</v>
      </c>
    </row>
    <row r="362" spans="1:8" x14ac:dyDescent="0.25">
      <c r="A362" s="16"/>
      <c r="B362" s="5">
        <f>DATE(YEAR(siječanj!B362),MONTH(siječanj!B362)+4,DAY(siječanj!B362))</f>
        <v>44685</v>
      </c>
      <c r="C362" s="8">
        <v>3.7395833333333299</v>
      </c>
      <c r="D362">
        <v>0.90019714748105728</v>
      </c>
      <c r="E362" s="6">
        <v>124.17479738803738</v>
      </c>
      <c r="F362" s="9">
        <v>128.61789390000001</v>
      </c>
      <c r="G362" s="9">
        <v>1.32275915</v>
      </c>
      <c r="H362" s="9">
        <v>111.78179839774948</v>
      </c>
    </row>
    <row r="363" spans="1:8" x14ac:dyDescent="0.25">
      <c r="A363" s="16"/>
      <c r="B363" s="5">
        <f>DATE(YEAR(siječanj!B363),MONTH(siječanj!B363)+4,DAY(siječanj!B363))</f>
        <v>44685</v>
      </c>
      <c r="C363" s="8">
        <v>3.75</v>
      </c>
      <c r="D363">
        <v>0.90019714748105728</v>
      </c>
      <c r="E363" s="6">
        <v>128.98359017247847</v>
      </c>
      <c r="F363" s="9">
        <v>128.67376039999999</v>
      </c>
      <c r="G363" s="9">
        <v>1.4206505219999999</v>
      </c>
      <c r="H363" s="9">
        <v>116.11065994513085</v>
      </c>
    </row>
    <row r="364" spans="1:8" x14ac:dyDescent="0.25">
      <c r="A364" s="16"/>
      <c r="B364" s="5">
        <f>DATE(YEAR(siječanj!B364),MONTH(siječanj!B364)+4,DAY(siječanj!B364))</f>
        <v>44685</v>
      </c>
      <c r="C364" s="8">
        <v>3.7604166666666701</v>
      </c>
      <c r="D364">
        <v>0.90019714748105728</v>
      </c>
      <c r="E364" s="6">
        <v>133.33021579864018</v>
      </c>
      <c r="F364" s="9">
        <v>128.76194620000001</v>
      </c>
      <c r="G364" s="9">
        <v>1.489063445</v>
      </c>
      <c r="H364" s="9">
        <v>120.02347993496969</v>
      </c>
    </row>
    <row r="365" spans="1:8" x14ac:dyDescent="0.25">
      <c r="A365" s="16"/>
      <c r="B365" s="5">
        <f>DATE(YEAR(siječanj!B365),MONTH(siječanj!B365)+4,DAY(siječanj!B365))</f>
        <v>44685</v>
      </c>
      <c r="C365" s="8">
        <v>3.7708333333333299</v>
      </c>
      <c r="D365">
        <v>0.90019714748105728</v>
      </c>
      <c r="E365" s="6">
        <v>138.26188819131329</v>
      </c>
      <c r="F365" s="9">
        <v>128.7739109</v>
      </c>
      <c r="G365" s="9">
        <v>1.7012602669999999</v>
      </c>
      <c r="H365" s="9">
        <v>124.4629573551651</v>
      </c>
    </row>
    <row r="366" spans="1:8" x14ac:dyDescent="0.25">
      <c r="A366" s="16"/>
      <c r="B366" s="5">
        <f>DATE(YEAR(siječanj!B366),MONTH(siječanj!B366)+4,DAY(siječanj!B366))</f>
        <v>44685</v>
      </c>
      <c r="C366" s="8">
        <v>3.78125</v>
      </c>
      <c r="D366">
        <v>0.90019714748105728</v>
      </c>
      <c r="E366" s="6">
        <v>143.94233033512916</v>
      </c>
      <c r="F366" s="9">
        <v>128.62590900000001</v>
      </c>
      <c r="G366" s="9">
        <v>1.951122993</v>
      </c>
      <c r="H366" s="9">
        <v>129.57647516945931</v>
      </c>
    </row>
    <row r="367" spans="1:8" x14ac:dyDescent="0.25">
      <c r="A367" s="16"/>
      <c r="B367" s="5">
        <f>DATE(YEAR(siječanj!B367),MONTH(siječanj!B367)+4,DAY(siječanj!B367))</f>
        <v>44685</v>
      </c>
      <c r="C367" s="8">
        <v>3.7916666666666701</v>
      </c>
      <c r="D367">
        <v>0.90019714748105728</v>
      </c>
      <c r="E367" s="6">
        <v>149.55312388888728</v>
      </c>
      <c r="F367" s="9">
        <v>127.91097659999998</v>
      </c>
      <c r="G367" s="9">
        <v>2.2718142490000002</v>
      </c>
      <c r="H367" s="9">
        <v>134.62729552165749</v>
      </c>
    </row>
    <row r="368" spans="1:8" x14ac:dyDescent="0.25">
      <c r="A368" s="16"/>
      <c r="B368" s="5">
        <f>DATE(YEAR(siječanj!B368),MONTH(siječanj!B368)+4,DAY(siječanj!B368))</f>
        <v>44685</v>
      </c>
      <c r="C368" s="8">
        <v>3.8020833333333299</v>
      </c>
      <c r="D368">
        <v>0.90019714748105728</v>
      </c>
      <c r="E368" s="6">
        <v>155.94790514914916</v>
      </c>
      <c r="F368" s="9">
        <v>127.4801408</v>
      </c>
      <c r="G368" s="9">
        <v>3.0252196889999996</v>
      </c>
      <c r="H368" s="9">
        <v>140.38385937091056</v>
      </c>
    </row>
    <row r="369" spans="1:8" x14ac:dyDescent="0.25">
      <c r="A369" s="16"/>
      <c r="B369" s="5">
        <f>DATE(YEAR(siječanj!B369),MONTH(siječanj!B369)+4,DAY(siječanj!B369))</f>
        <v>44685</v>
      </c>
      <c r="C369" s="8">
        <v>3.8125</v>
      </c>
      <c r="D369">
        <v>0.90019714748105728</v>
      </c>
      <c r="E369" s="6">
        <v>158.24131265941142</v>
      </c>
      <c r="F369" s="9">
        <v>127.01531559999999</v>
      </c>
      <c r="G369" s="9">
        <v>5.14043677</v>
      </c>
      <c r="H369" s="9">
        <v>142.44837826966028</v>
      </c>
    </row>
    <row r="370" spans="1:8" x14ac:dyDescent="0.25">
      <c r="A370" s="16"/>
      <c r="B370" s="5">
        <f>DATE(YEAR(siječanj!B370),MONTH(siječanj!B370)+4,DAY(siječanj!B370))</f>
        <v>44685</v>
      </c>
      <c r="C370" s="8">
        <v>3.8229166666666701</v>
      </c>
      <c r="D370">
        <v>0.90019714748105728</v>
      </c>
      <c r="E370" s="6">
        <v>158.23465468668221</v>
      </c>
      <c r="F370" s="9">
        <v>126.2844753</v>
      </c>
      <c r="G370" s="9">
        <v>12.224085800000001</v>
      </c>
      <c r="H370" s="9">
        <v>142.44238478160142</v>
      </c>
    </row>
    <row r="371" spans="1:8" x14ac:dyDescent="0.25">
      <c r="A371" s="16"/>
      <c r="B371" s="5">
        <f>DATE(YEAR(siječanj!B371),MONTH(siječanj!B371)+4,DAY(siječanj!B371))</f>
        <v>44685</v>
      </c>
      <c r="C371" s="8">
        <v>3.8333333333333299</v>
      </c>
      <c r="D371">
        <v>0.90019714748105728</v>
      </c>
      <c r="E371" s="6">
        <v>158.14274070795383</v>
      </c>
      <c r="F371" s="9">
        <v>122.550398</v>
      </c>
      <c r="G371" s="9">
        <v>47.304513960000001</v>
      </c>
      <c r="H371" s="9">
        <v>142.35964408013652</v>
      </c>
    </row>
    <row r="372" spans="1:8" x14ac:dyDescent="0.25">
      <c r="A372" s="16"/>
      <c r="B372" s="5">
        <f>DATE(YEAR(siječanj!B372),MONTH(siječanj!B372)+4,DAY(siječanj!B372))</f>
        <v>44685</v>
      </c>
      <c r="C372" s="8">
        <v>3.84375</v>
      </c>
      <c r="D372">
        <v>0.90019714748105728</v>
      </c>
      <c r="E372" s="6">
        <v>156.90831225472826</v>
      </c>
      <c r="F372" s="9">
        <v>121.25183500000001</v>
      </c>
      <c r="G372" s="9">
        <v>132.48706730000001</v>
      </c>
      <c r="H372" s="9">
        <v>141.24841510777341</v>
      </c>
    </row>
    <row r="373" spans="1:8" x14ac:dyDescent="0.25">
      <c r="A373" s="16"/>
      <c r="B373" s="5">
        <f>DATE(YEAR(siječanj!B373),MONTH(siječanj!B373)+4,DAY(siječanj!B373))</f>
        <v>44685</v>
      </c>
      <c r="C373" s="8">
        <v>3.8541666666666701</v>
      </c>
      <c r="D373">
        <v>0.90019714748105728</v>
      </c>
      <c r="E373" s="6">
        <v>156.50813195439338</v>
      </c>
      <c r="F373" s="9">
        <v>120.30686229999999</v>
      </c>
      <c r="G373" s="9">
        <v>241.6321892</v>
      </c>
      <c r="H373" s="9">
        <v>140.88817394293383</v>
      </c>
    </row>
    <row r="374" spans="1:8" x14ac:dyDescent="0.25">
      <c r="A374" s="16"/>
      <c r="B374" s="5">
        <f>DATE(YEAR(siječanj!B374),MONTH(siječanj!B374)+4,DAY(siječanj!B374))</f>
        <v>44685</v>
      </c>
      <c r="C374" s="8">
        <v>3.8645833333333299</v>
      </c>
      <c r="D374">
        <v>0.90019714748105728</v>
      </c>
      <c r="E374" s="6">
        <v>155.69194749906237</v>
      </c>
      <c r="F374" s="9">
        <v>119.0003723</v>
      </c>
      <c r="G374" s="9">
        <v>298.07497919999997</v>
      </c>
      <c r="H374" s="9">
        <v>140.15344702442647</v>
      </c>
    </row>
    <row r="375" spans="1:8" x14ac:dyDescent="0.25">
      <c r="A375" s="16"/>
      <c r="B375" s="5">
        <f>DATE(YEAR(siječanj!B375),MONTH(siječanj!B375)+4,DAY(siječanj!B375))</f>
        <v>44685</v>
      </c>
      <c r="C375" s="8">
        <v>3.875</v>
      </c>
      <c r="D375">
        <v>0.90019714748105728</v>
      </c>
      <c r="E375" s="6">
        <v>152.64030749711424</v>
      </c>
      <c r="F375" s="9">
        <v>115.92890120000001</v>
      </c>
      <c r="G375" s="9">
        <v>313.02100089999993</v>
      </c>
      <c r="H375" s="9">
        <v>137.40636939953367</v>
      </c>
    </row>
    <row r="376" spans="1:8" x14ac:dyDescent="0.25">
      <c r="A376" s="16"/>
      <c r="B376" s="5">
        <f>DATE(YEAR(siječanj!B376),MONTH(siječanj!B376)+4,DAY(siječanj!B376))</f>
        <v>44685</v>
      </c>
      <c r="C376" s="8">
        <v>3.8854166666666701</v>
      </c>
      <c r="D376">
        <v>0.90019714748105728</v>
      </c>
      <c r="E376" s="6">
        <v>157.84573416396765</v>
      </c>
      <c r="F376" s="9">
        <v>113.50093659999999</v>
      </c>
      <c r="G376" s="9">
        <v>314.4974957</v>
      </c>
      <c r="H376" s="9">
        <v>142.09227963645694</v>
      </c>
    </row>
    <row r="377" spans="1:8" x14ac:dyDescent="0.25">
      <c r="A377" s="16"/>
      <c r="B377" s="5">
        <f>DATE(YEAR(siječanj!B377),MONTH(siječanj!B377)+4,DAY(siječanj!B377))</f>
        <v>44685</v>
      </c>
      <c r="C377" s="8">
        <v>3.8958333333333299</v>
      </c>
      <c r="D377">
        <v>0.90019714748105728</v>
      </c>
      <c r="E377" s="6">
        <v>160.04538598070693</v>
      </c>
      <c r="F377" s="9">
        <v>111.3668287</v>
      </c>
      <c r="G377" s="9">
        <v>314.95895310000003</v>
      </c>
      <c r="H377" s="9">
        <v>144.07239992733716</v>
      </c>
    </row>
    <row r="378" spans="1:8" x14ac:dyDescent="0.25">
      <c r="A378" s="16"/>
      <c r="B378" s="5">
        <f>DATE(YEAR(siječanj!B378),MONTH(siječanj!B378)+4,DAY(siječanj!B378))</f>
        <v>44685</v>
      </c>
      <c r="C378" s="8">
        <v>3.90625</v>
      </c>
      <c r="D378">
        <v>0.90019714748105728</v>
      </c>
      <c r="E378" s="6">
        <v>156.70395935390275</v>
      </c>
      <c r="F378" s="9">
        <v>108.9854088</v>
      </c>
      <c r="G378" s="9">
        <v>315.09640160000004</v>
      </c>
      <c r="H378" s="9">
        <v>141.0644572093708</v>
      </c>
    </row>
    <row r="379" spans="1:8" x14ac:dyDescent="0.25">
      <c r="A379" s="16"/>
      <c r="B379" s="5">
        <f>DATE(YEAR(siječanj!B379),MONTH(siječanj!B379)+4,DAY(siječanj!B379))</f>
        <v>44685</v>
      </c>
      <c r="C379" s="8">
        <v>3.9166666666666701</v>
      </c>
      <c r="D379">
        <v>0.90019714748105728</v>
      </c>
      <c r="E379" s="6">
        <v>151.68941575250096</v>
      </c>
      <c r="F379" s="9">
        <v>105.74852299999999</v>
      </c>
      <c r="G379" s="9">
        <v>311.4192104</v>
      </c>
      <c r="H379" s="9">
        <v>136.55037936346952</v>
      </c>
    </row>
    <row r="380" spans="1:8" x14ac:dyDescent="0.25">
      <c r="A380" s="16"/>
      <c r="B380" s="5">
        <f>DATE(YEAR(siječanj!B380),MONTH(siječanj!B380)+4,DAY(siječanj!B380))</f>
        <v>44685</v>
      </c>
      <c r="C380" s="8">
        <v>3.9270833333333299</v>
      </c>
      <c r="D380">
        <v>0.90019714748105728</v>
      </c>
      <c r="E380" s="6">
        <v>144.51373947661688</v>
      </c>
      <c r="F380" s="9">
        <v>103.0690993</v>
      </c>
      <c r="G380" s="9">
        <v>308.23514369999998</v>
      </c>
      <c r="H380" s="9">
        <v>130.09085604867118</v>
      </c>
    </row>
    <row r="381" spans="1:8" x14ac:dyDescent="0.25">
      <c r="A381" s="16"/>
      <c r="B381" s="5">
        <f>DATE(YEAR(siječanj!B381),MONTH(siječanj!B381)+4,DAY(siječanj!B381))</f>
        <v>44685</v>
      </c>
      <c r="C381" s="8">
        <v>3.9375</v>
      </c>
      <c r="D381">
        <v>0.90019714748105728</v>
      </c>
      <c r="E381" s="6">
        <v>134.50301382282225</v>
      </c>
      <c r="F381" s="9">
        <v>100.39096540000001</v>
      </c>
      <c r="G381" s="9">
        <v>306.65635780000002</v>
      </c>
      <c r="H381" s="9">
        <v>121.07922937090981</v>
      </c>
    </row>
    <row r="382" spans="1:8" x14ac:dyDescent="0.25">
      <c r="A382" s="16"/>
      <c r="B382" s="5">
        <f>DATE(YEAR(siječanj!B382),MONTH(siječanj!B382)+4,DAY(siječanj!B382))</f>
        <v>44685</v>
      </c>
      <c r="C382" s="8">
        <v>3.9479166666666701</v>
      </c>
      <c r="D382">
        <v>0.90019714748105728</v>
      </c>
      <c r="E382" s="6">
        <v>122.34155348863912</v>
      </c>
      <c r="F382" s="9">
        <v>97.787224879999997</v>
      </c>
      <c r="G382" s="9">
        <v>305.8751231</v>
      </c>
      <c r="H382" s="9">
        <v>110.13151746887412</v>
      </c>
    </row>
    <row r="383" spans="1:8" x14ac:dyDescent="0.25">
      <c r="A383" s="16"/>
      <c r="B383" s="5">
        <f>DATE(YEAR(siječanj!B383),MONTH(siječanj!B383)+4,DAY(siječanj!B383))</f>
        <v>44685</v>
      </c>
      <c r="C383" s="8">
        <v>3.9583333333333299</v>
      </c>
      <c r="D383">
        <v>0.90019714748105728</v>
      </c>
      <c r="E383" s="6">
        <v>110.84344407414068</v>
      </c>
      <c r="F383" s="9">
        <v>94.408935990000003</v>
      </c>
      <c r="G383" s="9">
        <v>298.02280710000002</v>
      </c>
      <c r="H383" s="9">
        <v>99.780952172517544</v>
      </c>
    </row>
    <row r="384" spans="1:8" x14ac:dyDescent="0.25">
      <c r="A384" s="16"/>
      <c r="B384" s="5">
        <f>DATE(YEAR(siječanj!B384),MONTH(siječanj!B384)+4,DAY(siječanj!B384))</f>
        <v>44685</v>
      </c>
      <c r="C384" s="8">
        <v>3.96875</v>
      </c>
      <c r="D384">
        <v>0.90019714748105728</v>
      </c>
      <c r="E384" s="6">
        <v>100.75743944505908</v>
      </c>
      <c r="F384" s="9">
        <v>91.588959959999997</v>
      </c>
      <c r="G384" s="9">
        <v>297.01763460000006</v>
      </c>
      <c r="H384" s="9">
        <v>90.701559575937551</v>
      </c>
    </row>
    <row r="385" spans="1:8" x14ac:dyDescent="0.25">
      <c r="A385" s="16"/>
      <c r="B385" s="5">
        <f>DATE(YEAR(siječanj!B385),MONTH(siječanj!B385)+4,DAY(siječanj!B385))</f>
        <v>44685</v>
      </c>
      <c r="C385" s="8">
        <v>3.9791666666666701</v>
      </c>
      <c r="D385">
        <v>0.90019714748105728</v>
      </c>
      <c r="E385" s="6">
        <v>91.718721217954212</v>
      </c>
      <c r="F385" s="9">
        <v>89.302889339999993</v>
      </c>
      <c r="G385" s="9">
        <v>293.0799063</v>
      </c>
      <c r="H385" s="9">
        <v>82.564931211012706</v>
      </c>
    </row>
    <row r="386" spans="1:8" ht="15.75" thickBot="1" x14ac:dyDescent="0.3">
      <c r="A386" s="16"/>
      <c r="B386" s="5">
        <f>DATE(YEAR(siječanj!B386),MONTH(siječanj!B386)+4,DAY(siječanj!B386))</f>
        <v>44685</v>
      </c>
      <c r="C386" s="8">
        <v>3.9895833333333299</v>
      </c>
      <c r="D386">
        <v>0.90019714748105728</v>
      </c>
      <c r="E386" s="6">
        <v>83.877054065706773</v>
      </c>
      <c r="F386" s="9">
        <v>87.281195700000012</v>
      </c>
      <c r="G386" s="9">
        <v>292.53255919999998</v>
      </c>
      <c r="H386" s="9">
        <v>75.505884809063659</v>
      </c>
    </row>
    <row r="387" spans="1:8" x14ac:dyDescent="0.25">
      <c r="A387" s="15">
        <f t="shared" ref="A387" si="2">A291+1</f>
        <v>125</v>
      </c>
      <c r="B387" s="5">
        <f>DATE(YEAR(siječanj!B387),MONTH(siječanj!B387)+4,DAY(siječanj!B387))</f>
        <v>44686</v>
      </c>
      <c r="C387" s="8">
        <v>4</v>
      </c>
      <c r="D387">
        <v>0.89982897380426929</v>
      </c>
      <c r="E387" s="6">
        <v>76.456742466160577</v>
      </c>
      <c r="F387" s="9">
        <v>85.029150990000005</v>
      </c>
      <c r="G387" s="9">
        <v>283.7865683</v>
      </c>
      <c r="H387" s="9">
        <v>68.797992113742566</v>
      </c>
    </row>
    <row r="388" spans="1:8" x14ac:dyDescent="0.25">
      <c r="A388" s="16"/>
      <c r="B388" s="5">
        <f>DATE(YEAR(siječanj!B388),MONTH(siječanj!B388)+4,DAY(siječanj!B388))</f>
        <v>44686</v>
      </c>
      <c r="C388" s="8">
        <v>4.0104166666666696</v>
      </c>
      <c r="D388">
        <v>0.89982897380426929</v>
      </c>
      <c r="E388" s="6">
        <v>70.8384092993834</v>
      </c>
      <c r="F388" s="9">
        <v>83.451833219999997</v>
      </c>
      <c r="G388" s="9">
        <v>280.99963300000002</v>
      </c>
      <c r="H388" s="9">
        <v>63.742453145790975</v>
      </c>
    </row>
    <row r="389" spans="1:8" x14ac:dyDescent="0.25">
      <c r="A389" s="16"/>
      <c r="B389" s="5">
        <f>DATE(YEAR(siječanj!B389),MONTH(siječanj!B389)+4,DAY(siječanj!B389))</f>
        <v>44686</v>
      </c>
      <c r="C389" s="8">
        <v>4.0208333333333304</v>
      </c>
      <c r="D389">
        <v>0.89982897380426929</v>
      </c>
      <c r="E389" s="6">
        <v>66.542365799173837</v>
      </c>
      <c r="F389" s="9">
        <v>82.174305799999999</v>
      </c>
      <c r="G389" s="9">
        <v>280.55940330000004</v>
      </c>
      <c r="H389" s="9">
        <v>59.8767487315789</v>
      </c>
    </row>
    <row r="390" spans="1:8" x14ac:dyDescent="0.25">
      <c r="A390" s="16"/>
      <c r="B390" s="5">
        <f>DATE(YEAR(siječanj!B390),MONTH(siječanj!B390)+4,DAY(siječanj!B390))</f>
        <v>44686</v>
      </c>
      <c r="C390" s="8">
        <v>4.03125</v>
      </c>
      <c r="D390">
        <v>0.89982897380426929</v>
      </c>
      <c r="E390" s="6">
        <v>63.081678459246241</v>
      </c>
      <c r="F390" s="9">
        <v>81.105327450000004</v>
      </c>
      <c r="G390" s="9">
        <v>279.70576019999999</v>
      </c>
      <c r="H390" s="9">
        <v>56.762721993834425</v>
      </c>
    </row>
    <row r="391" spans="1:8" x14ac:dyDescent="0.25">
      <c r="A391" s="16"/>
      <c r="B391" s="5">
        <f>DATE(YEAR(siječanj!B391),MONTH(siječanj!B391)+4,DAY(siječanj!B391))</f>
        <v>44686</v>
      </c>
      <c r="C391" s="8">
        <v>4.0416666666666696</v>
      </c>
      <c r="D391">
        <v>0.89982897380426929</v>
      </c>
      <c r="E391" s="6">
        <v>59.816048076412606</v>
      </c>
      <c r="F391" s="9">
        <v>78.552820920000002</v>
      </c>
      <c r="G391" s="9">
        <v>274.26618130000003</v>
      </c>
      <c r="H391" s="9">
        <v>53.824213157625195</v>
      </c>
    </row>
    <row r="392" spans="1:8" x14ac:dyDescent="0.25">
      <c r="A392" s="16"/>
      <c r="B392" s="5">
        <f>DATE(YEAR(siječanj!B392),MONTH(siječanj!B392)+4,DAY(siječanj!B392))</f>
        <v>44686</v>
      </c>
      <c r="C392" s="8">
        <v>4.0520833333333304</v>
      </c>
      <c r="D392">
        <v>0.89982897380426929</v>
      </c>
      <c r="E392" s="6">
        <v>58.187047865641773</v>
      </c>
      <c r="F392" s="9">
        <v>78.597281379999998</v>
      </c>
      <c r="G392" s="9">
        <v>277.47650089999996</v>
      </c>
      <c r="H392" s="9">
        <v>52.358391569640332</v>
      </c>
    </row>
    <row r="393" spans="1:8" x14ac:dyDescent="0.25">
      <c r="A393" s="16"/>
      <c r="B393" s="5">
        <f>DATE(YEAR(siječanj!B393),MONTH(siječanj!B393)+4,DAY(siječanj!B393))</f>
        <v>44686</v>
      </c>
      <c r="C393" s="8">
        <v>4.0625</v>
      </c>
      <c r="D393">
        <v>0.89982897380426929</v>
      </c>
      <c r="E393" s="6">
        <v>56.21807405365211</v>
      </c>
      <c r="F393" s="9">
        <v>78.108769319999993</v>
      </c>
      <c r="G393" s="9">
        <v>277.4883916</v>
      </c>
      <c r="H393" s="9">
        <v>50.586651884950193</v>
      </c>
    </row>
    <row r="394" spans="1:8" x14ac:dyDescent="0.25">
      <c r="A394" s="16"/>
      <c r="B394" s="5">
        <f>DATE(YEAR(siječanj!B394),MONTH(siječanj!B394)+4,DAY(siječanj!B394))</f>
        <v>44686</v>
      </c>
      <c r="C394" s="8">
        <v>4.0729166666666696</v>
      </c>
      <c r="D394">
        <v>0.89982897380426929</v>
      </c>
      <c r="E394" s="6">
        <v>55.009228061403803</v>
      </c>
      <c r="F394" s="9">
        <v>77.618319279999994</v>
      </c>
      <c r="G394" s="9">
        <v>277.64807630000001</v>
      </c>
      <c r="H394" s="9">
        <v>49.498897236257996</v>
      </c>
    </row>
    <row r="395" spans="1:8" x14ac:dyDescent="0.25">
      <c r="A395" s="16"/>
      <c r="B395" s="5">
        <f>DATE(YEAR(siječanj!B395),MONTH(siječanj!B395)+4,DAY(siječanj!B395))</f>
        <v>44686</v>
      </c>
      <c r="C395" s="8">
        <v>4.0833333333333304</v>
      </c>
      <c r="D395">
        <v>0.89982897380426929</v>
      </c>
      <c r="E395" s="6">
        <v>53.889391996253536</v>
      </c>
      <c r="F395" s="9">
        <v>77.26311398</v>
      </c>
      <c r="G395" s="9">
        <v>276.63069110000004</v>
      </c>
      <c r="H395" s="9">
        <v>48.491236298924825</v>
      </c>
    </row>
    <row r="396" spans="1:8" x14ac:dyDescent="0.25">
      <c r="A396" s="16"/>
      <c r="B396" s="5">
        <f>DATE(YEAR(siječanj!B396),MONTH(siječanj!B396)+4,DAY(siječanj!B396))</f>
        <v>44686</v>
      </c>
      <c r="C396" s="8">
        <v>4.09375</v>
      </c>
      <c r="D396">
        <v>0.89982897380426929</v>
      </c>
      <c r="E396" s="6">
        <v>52.906876370433743</v>
      </c>
      <c r="F396" s="9">
        <v>76.896597159999999</v>
      </c>
      <c r="G396" s="9">
        <v>276.81381580000004</v>
      </c>
      <c r="H396" s="9">
        <v>47.607140271596741</v>
      </c>
    </row>
    <row r="397" spans="1:8" x14ac:dyDescent="0.25">
      <c r="A397" s="16"/>
      <c r="B397" s="5">
        <f>DATE(YEAR(siječanj!B397),MONTH(siječanj!B397)+4,DAY(siječanj!B397))</f>
        <v>44686</v>
      </c>
      <c r="C397" s="8">
        <v>4.1041666666666696</v>
      </c>
      <c r="D397">
        <v>0.89982897380426929</v>
      </c>
      <c r="E397" s="6">
        <v>53.00431847206044</v>
      </c>
      <c r="F397" s="9">
        <v>76.615027019999999</v>
      </c>
      <c r="G397" s="9">
        <v>276.68210739999995</v>
      </c>
      <c r="H397" s="9">
        <v>47.694821497908819</v>
      </c>
    </row>
    <row r="398" spans="1:8" x14ac:dyDescent="0.25">
      <c r="A398" s="16"/>
      <c r="B398" s="5">
        <f>DATE(YEAR(siječanj!B398),MONTH(siječanj!B398)+4,DAY(siječanj!B398))</f>
        <v>44686</v>
      </c>
      <c r="C398" s="8">
        <v>4.1145833333333304</v>
      </c>
      <c r="D398">
        <v>0.89982897380426929</v>
      </c>
      <c r="E398" s="6">
        <v>52.519869046861636</v>
      </c>
      <c r="F398" s="9">
        <v>76.556348249999999</v>
      </c>
      <c r="G398" s="9">
        <v>276.91251919999996</v>
      </c>
      <c r="H398" s="9">
        <v>47.258899868772112</v>
      </c>
    </row>
    <row r="399" spans="1:8" x14ac:dyDescent="0.25">
      <c r="A399" s="16"/>
      <c r="B399" s="5">
        <f>DATE(YEAR(siječanj!B399),MONTH(siječanj!B399)+4,DAY(siječanj!B399))</f>
        <v>44686</v>
      </c>
      <c r="C399" s="8">
        <v>4.125</v>
      </c>
      <c r="D399">
        <v>0.89982897380426929</v>
      </c>
      <c r="E399" s="6">
        <v>52.84274001786374</v>
      </c>
      <c r="F399" s="9">
        <v>76.432694900000001</v>
      </c>
      <c r="G399" s="9">
        <v>276.55100519999996</v>
      </c>
      <c r="H399" s="9">
        <v>47.54942852328012</v>
      </c>
    </row>
    <row r="400" spans="1:8" x14ac:dyDescent="0.25">
      <c r="A400" s="16"/>
      <c r="B400" s="5">
        <f>DATE(YEAR(siječanj!B400),MONTH(siječanj!B400)+4,DAY(siječanj!B400))</f>
        <v>44686</v>
      </c>
      <c r="C400" s="8">
        <v>4.1354166666666696</v>
      </c>
      <c r="D400">
        <v>0.89982897380426929</v>
      </c>
      <c r="E400" s="6">
        <v>53.315880023533992</v>
      </c>
      <c r="F400" s="9">
        <v>76.355042080000004</v>
      </c>
      <c r="G400" s="9">
        <v>276.29647349999999</v>
      </c>
      <c r="H400" s="9">
        <v>47.975173609048134</v>
      </c>
    </row>
    <row r="401" spans="1:8" x14ac:dyDescent="0.25">
      <c r="A401" s="16"/>
      <c r="B401" s="5">
        <f>DATE(YEAR(siječanj!B401),MONTH(siječanj!B401)+4,DAY(siječanj!B401))</f>
        <v>44686</v>
      </c>
      <c r="C401" s="8">
        <v>4.1458333333333304</v>
      </c>
      <c r="D401">
        <v>0.89982897380426929</v>
      </c>
      <c r="E401" s="6">
        <v>53.824170471570049</v>
      </c>
      <c r="F401" s="9">
        <v>76.192375979999994</v>
      </c>
      <c r="G401" s="9">
        <v>276.56932620000003</v>
      </c>
      <c r="H401" s="9">
        <v>48.432548081298933</v>
      </c>
    </row>
    <row r="402" spans="1:8" x14ac:dyDescent="0.25">
      <c r="A402" s="16"/>
      <c r="B402" s="5">
        <f>DATE(YEAR(siječanj!B402),MONTH(siječanj!B402)+4,DAY(siječanj!B402))</f>
        <v>44686</v>
      </c>
      <c r="C402" s="8">
        <v>4.15625</v>
      </c>
      <c r="D402">
        <v>0.89982897380426929</v>
      </c>
      <c r="E402" s="6">
        <v>54.493386086290741</v>
      </c>
      <c r="F402" s="9">
        <v>76.475615039999994</v>
      </c>
      <c r="G402" s="9">
        <v>276.74729719999999</v>
      </c>
      <c r="H402" s="9">
        <v>49.03472768114684</v>
      </c>
    </row>
    <row r="403" spans="1:8" x14ac:dyDescent="0.25">
      <c r="A403" s="16"/>
      <c r="B403" s="5">
        <f>DATE(YEAR(siječanj!B403),MONTH(siječanj!B403)+4,DAY(siječanj!B403))</f>
        <v>44686</v>
      </c>
      <c r="C403" s="8">
        <v>4.1666666666666696</v>
      </c>
      <c r="D403">
        <v>0.89982897380426929</v>
      </c>
      <c r="E403" s="6">
        <v>57.1954348637233</v>
      </c>
      <c r="F403" s="9">
        <v>76.862717189999998</v>
      </c>
      <c r="G403" s="9">
        <v>280.10094659999999</v>
      </c>
      <c r="H403" s="9">
        <v>51.466109459713067</v>
      </c>
    </row>
    <row r="404" spans="1:8" x14ac:dyDescent="0.25">
      <c r="A404" s="16"/>
      <c r="B404" s="5">
        <f>DATE(YEAR(siječanj!B404),MONTH(siječanj!B404)+4,DAY(siječanj!B404))</f>
        <v>44686</v>
      </c>
      <c r="C404" s="8">
        <v>4.1770833333333304</v>
      </c>
      <c r="D404">
        <v>0.89982897380426929</v>
      </c>
      <c r="E404" s="6">
        <v>59.500667076521324</v>
      </c>
      <c r="F404" s="9">
        <v>77.061534609999995</v>
      </c>
      <c r="G404" s="9">
        <v>282.0332861</v>
      </c>
      <c r="H404" s="9">
        <v>53.540424196135653</v>
      </c>
    </row>
    <row r="405" spans="1:8" x14ac:dyDescent="0.25">
      <c r="A405" s="16"/>
      <c r="B405" s="5">
        <f>DATE(YEAR(siječanj!B405),MONTH(siječanj!B405)+4,DAY(siječanj!B405))</f>
        <v>44686</v>
      </c>
      <c r="C405" s="8">
        <v>4.1875</v>
      </c>
      <c r="D405">
        <v>0.89982897380426929</v>
      </c>
      <c r="E405" s="6">
        <v>63.319356965891707</v>
      </c>
      <c r="F405" s="9">
        <v>77.324805449999999</v>
      </c>
      <c r="G405" s="9">
        <v>290.80743419999999</v>
      </c>
      <c r="H405" s="9">
        <v>56.976592000564544</v>
      </c>
    </row>
    <row r="406" spans="1:8" x14ac:dyDescent="0.25">
      <c r="A406" s="16"/>
      <c r="B406" s="5">
        <f>DATE(YEAR(siječanj!B406),MONTH(siječanj!B406)+4,DAY(siječanj!B406))</f>
        <v>44686</v>
      </c>
      <c r="C406" s="8">
        <v>4.1979166666666696</v>
      </c>
      <c r="D406">
        <v>0.89982897380426929</v>
      </c>
      <c r="E406" s="6">
        <v>67.92500016936232</v>
      </c>
      <c r="F406" s="9">
        <v>77.914702539999993</v>
      </c>
      <c r="G406" s="9">
        <v>290.24471160000002</v>
      </c>
      <c r="H406" s="9">
        <v>61.120883198052113</v>
      </c>
    </row>
    <row r="407" spans="1:8" x14ac:dyDescent="0.25">
      <c r="A407" s="16"/>
      <c r="B407" s="5">
        <f>DATE(YEAR(siječanj!B407),MONTH(siječanj!B407)+4,DAY(siječanj!B407))</f>
        <v>44686</v>
      </c>
      <c r="C407" s="8">
        <v>4.2083333333333304</v>
      </c>
      <c r="D407">
        <v>0.89982897380426929</v>
      </c>
      <c r="E407" s="6">
        <v>74.059924904066548</v>
      </c>
      <c r="F407" s="9">
        <v>79.118307900000005</v>
      </c>
      <c r="G407" s="9">
        <v>267.77512000000002</v>
      </c>
      <c r="H407" s="9">
        <v>66.641266226447456</v>
      </c>
    </row>
    <row r="408" spans="1:8" x14ac:dyDescent="0.25">
      <c r="A408" s="16"/>
      <c r="B408" s="5">
        <f>DATE(YEAR(siječanj!B408),MONTH(siječanj!B408)+4,DAY(siječanj!B408))</f>
        <v>44686</v>
      </c>
      <c r="C408" s="8">
        <v>4.21875</v>
      </c>
      <c r="D408">
        <v>0.89982897380426929</v>
      </c>
      <c r="E408" s="6">
        <v>80.311296648536825</v>
      </c>
      <c r="F408" s="9">
        <v>80.181244829999997</v>
      </c>
      <c r="G408" s="9">
        <v>188.0451492</v>
      </c>
      <c r="H408" s="9">
        <v>72.26643164814314</v>
      </c>
    </row>
    <row r="409" spans="1:8" x14ac:dyDescent="0.25">
      <c r="A409" s="16"/>
      <c r="B409" s="5">
        <f>DATE(YEAR(siječanj!B409),MONTH(siječanj!B409)+4,DAY(siječanj!B409))</f>
        <v>44686</v>
      </c>
      <c r="C409" s="8">
        <v>4.2291666666666696</v>
      </c>
      <c r="D409">
        <v>0.89982897380426929</v>
      </c>
      <c r="E409" s="6">
        <v>85.212595143252145</v>
      </c>
      <c r="F409" s="9">
        <v>81.706707109999996</v>
      </c>
      <c r="G409" s="9">
        <v>86.248143650000003</v>
      </c>
      <c r="H409" s="9">
        <v>76.676762042951239</v>
      </c>
    </row>
    <row r="410" spans="1:8" x14ac:dyDescent="0.25">
      <c r="A410" s="16"/>
      <c r="B410" s="5">
        <f>DATE(YEAR(siječanj!B410),MONTH(siječanj!B410)+4,DAY(siječanj!B410))</f>
        <v>44686</v>
      </c>
      <c r="C410" s="8">
        <v>4.2395833333333304</v>
      </c>
      <c r="D410">
        <v>0.89982897380426929</v>
      </c>
      <c r="E410" s="6">
        <v>90.805317056745295</v>
      </c>
      <c r="F410" s="9">
        <v>84.683509689999994</v>
      </c>
      <c r="G410" s="9">
        <v>36.352996410000003</v>
      </c>
      <c r="H410" s="9">
        <v>81.709255263142424</v>
      </c>
    </row>
    <row r="411" spans="1:8" x14ac:dyDescent="0.25">
      <c r="A411" s="16"/>
      <c r="B411" s="5">
        <f>DATE(YEAR(siječanj!B411),MONTH(siječanj!B411)+4,DAY(siječanj!B411))</f>
        <v>44686</v>
      </c>
      <c r="C411" s="8">
        <v>4.25</v>
      </c>
      <c r="D411">
        <v>0.89982897380426929</v>
      </c>
      <c r="E411" s="6">
        <v>95.864358671828953</v>
      </c>
      <c r="F411" s="9">
        <v>88.926703099999997</v>
      </c>
      <c r="G411" s="9">
        <v>14.894906710000001</v>
      </c>
      <c r="H411" s="9">
        <v>86.261527488076254</v>
      </c>
    </row>
    <row r="412" spans="1:8" x14ac:dyDescent="0.25">
      <c r="A412" s="16"/>
      <c r="B412" s="5">
        <f>DATE(YEAR(siječanj!B412),MONTH(siječanj!B412)+4,DAY(siječanj!B412))</f>
        <v>44686</v>
      </c>
      <c r="C412" s="8">
        <v>4.2604166666666696</v>
      </c>
      <c r="D412">
        <v>0.89982897380426929</v>
      </c>
      <c r="E412" s="6">
        <v>98.925955847725973</v>
      </c>
      <c r="F412" s="9">
        <v>92.41596346</v>
      </c>
      <c r="G412" s="9">
        <v>7.1932799489999999</v>
      </c>
      <c r="H412" s="9">
        <v>89.016441333065714</v>
      </c>
    </row>
    <row r="413" spans="1:8" x14ac:dyDescent="0.25">
      <c r="A413" s="16"/>
      <c r="B413" s="5">
        <f>DATE(YEAR(siječanj!B413),MONTH(siječanj!B413)+4,DAY(siječanj!B413))</f>
        <v>44686</v>
      </c>
      <c r="C413" s="8">
        <v>4.2708333333333304</v>
      </c>
      <c r="D413">
        <v>0.89982897380426929</v>
      </c>
      <c r="E413" s="6">
        <v>101.1020466219903</v>
      </c>
      <c r="F413" s="9">
        <v>97.351734739999998</v>
      </c>
      <c r="G413" s="9">
        <v>4.3705002369999999</v>
      </c>
      <c r="H413" s="9">
        <v>90.974550861376926</v>
      </c>
    </row>
    <row r="414" spans="1:8" x14ac:dyDescent="0.25">
      <c r="A414" s="16"/>
      <c r="B414" s="5">
        <f>DATE(YEAR(siječanj!B414),MONTH(siječanj!B414)+4,DAY(siječanj!B414))</f>
        <v>44686</v>
      </c>
      <c r="C414" s="8">
        <v>4.28125</v>
      </c>
      <c r="D414">
        <v>0.89982897380426929</v>
      </c>
      <c r="E414" s="6">
        <v>102.05637259381359</v>
      </c>
      <c r="F414" s="9">
        <v>105.4577347</v>
      </c>
      <c r="G414" s="9">
        <v>3.1389129510000005</v>
      </c>
      <c r="H414" s="9">
        <v>91.833281021277443</v>
      </c>
    </row>
    <row r="415" spans="1:8" x14ac:dyDescent="0.25">
      <c r="A415" s="16"/>
      <c r="B415" s="5">
        <f>DATE(YEAR(siječanj!B415),MONTH(siječanj!B415)+4,DAY(siječanj!B415))</f>
        <v>44686</v>
      </c>
      <c r="C415" s="8">
        <v>4.2916666666666696</v>
      </c>
      <c r="D415">
        <v>0.89982897380426929</v>
      </c>
      <c r="E415" s="6">
        <v>99.990726129774487</v>
      </c>
      <c r="F415" s="9">
        <v>115.55392979999999</v>
      </c>
      <c r="G415" s="9">
        <v>2.4739132289999999</v>
      </c>
      <c r="H415" s="9">
        <v>89.974552483298709</v>
      </c>
    </row>
    <row r="416" spans="1:8" x14ac:dyDescent="0.25">
      <c r="A416" s="16"/>
      <c r="B416" s="5">
        <f>DATE(YEAR(siječanj!B416),MONTH(siječanj!B416)+4,DAY(siječanj!B416))</f>
        <v>44686</v>
      </c>
      <c r="C416" s="8">
        <v>4.3020833333333304</v>
      </c>
      <c r="D416">
        <v>0.89982897380426929</v>
      </c>
      <c r="E416" s="6">
        <v>97.337692779670974</v>
      </c>
      <c r="F416" s="9">
        <v>119.64223899999999</v>
      </c>
      <c r="G416" s="9">
        <v>2.00761105</v>
      </c>
      <c r="H416" s="9">
        <v>87.587276206406571</v>
      </c>
    </row>
    <row r="417" spans="1:8" x14ac:dyDescent="0.25">
      <c r="A417" s="16"/>
      <c r="B417" s="5">
        <f>DATE(YEAR(siječanj!B417),MONTH(siječanj!B417)+4,DAY(siječanj!B417))</f>
        <v>44686</v>
      </c>
      <c r="C417" s="8">
        <v>4.3125</v>
      </c>
      <c r="D417">
        <v>0.89982897380426929</v>
      </c>
      <c r="E417" s="6">
        <v>97.135901401309155</v>
      </c>
      <c r="F417" s="9">
        <v>124.5707645</v>
      </c>
      <c r="G417" s="9">
        <v>1.8449417180000001</v>
      </c>
      <c r="H417" s="9">
        <v>87.405698477492706</v>
      </c>
    </row>
    <row r="418" spans="1:8" x14ac:dyDescent="0.25">
      <c r="A418" s="16"/>
      <c r="B418" s="5">
        <f>DATE(YEAR(siječanj!B418),MONTH(siječanj!B418)+4,DAY(siječanj!B418))</f>
        <v>44686</v>
      </c>
      <c r="C418" s="8">
        <v>4.3229166666666696</v>
      </c>
      <c r="D418">
        <v>0.89982897380426929</v>
      </c>
      <c r="E418" s="6">
        <v>96.213311501404945</v>
      </c>
      <c r="F418" s="9">
        <v>131.2496156</v>
      </c>
      <c r="G418" s="9">
        <v>1.853107074</v>
      </c>
      <c r="H418" s="9">
        <v>86.575525354619714</v>
      </c>
    </row>
    <row r="419" spans="1:8" x14ac:dyDescent="0.25">
      <c r="A419" s="16"/>
      <c r="B419" s="5">
        <f>DATE(YEAR(siječanj!B419),MONTH(siječanj!B419)+4,DAY(siječanj!B419))</f>
        <v>44686</v>
      </c>
      <c r="C419" s="8">
        <v>4.3333333333333304</v>
      </c>
      <c r="D419">
        <v>0.89982897380426929</v>
      </c>
      <c r="E419" s="6">
        <v>97.634989232401111</v>
      </c>
      <c r="F419" s="9">
        <v>139.91106540000001</v>
      </c>
      <c r="G419" s="9">
        <v>1.7958476299999999</v>
      </c>
      <c r="H419" s="9">
        <v>87.854792168382374</v>
      </c>
    </row>
    <row r="420" spans="1:8" x14ac:dyDescent="0.25">
      <c r="A420" s="16"/>
      <c r="B420" s="5">
        <f>DATE(YEAR(siječanj!B420),MONTH(siječanj!B420)+4,DAY(siječanj!B420))</f>
        <v>44686</v>
      </c>
      <c r="C420" s="8">
        <v>4.34375</v>
      </c>
      <c r="D420">
        <v>0.89982897380426929</v>
      </c>
      <c r="E420" s="6">
        <v>98.490077058358636</v>
      </c>
      <c r="F420" s="9">
        <v>143.76500609999999</v>
      </c>
      <c r="G420" s="9">
        <v>1.774565172</v>
      </c>
      <c r="H420" s="9">
        <v>88.624224969326264</v>
      </c>
    </row>
    <row r="421" spans="1:8" x14ac:dyDescent="0.25">
      <c r="A421" s="16"/>
      <c r="B421" s="5">
        <f>DATE(YEAR(siječanj!B421),MONTH(siječanj!B421)+4,DAY(siječanj!B421))</f>
        <v>44686</v>
      </c>
      <c r="C421" s="8">
        <v>4.3541666666666696</v>
      </c>
      <c r="D421">
        <v>0.89982897380426929</v>
      </c>
      <c r="E421" s="6">
        <v>97.898947172415149</v>
      </c>
      <c r="F421" s="9">
        <v>146.29911380000001</v>
      </c>
      <c r="G421" s="9">
        <v>1.5617621880000001</v>
      </c>
      <c r="H421" s="9">
        <v>88.092309170672692</v>
      </c>
    </row>
    <row r="422" spans="1:8" x14ac:dyDescent="0.25">
      <c r="A422" s="16"/>
      <c r="B422" s="5">
        <f>DATE(YEAR(siječanj!B422),MONTH(siječanj!B422)+4,DAY(siječanj!B422))</f>
        <v>44686</v>
      </c>
      <c r="C422" s="8">
        <v>4.3645833333333304</v>
      </c>
      <c r="D422">
        <v>0.89982897380426929</v>
      </c>
      <c r="E422" s="6">
        <v>98.151997792357122</v>
      </c>
      <c r="F422" s="9">
        <v>148.848995</v>
      </c>
      <c r="G422" s="9">
        <v>1.5231651959999999</v>
      </c>
      <c r="H422" s="9">
        <v>88.320011450335613</v>
      </c>
    </row>
    <row r="423" spans="1:8" x14ac:dyDescent="0.25">
      <c r="A423" s="16"/>
      <c r="B423" s="5">
        <f>DATE(YEAR(siječanj!B423),MONTH(siječanj!B423)+4,DAY(siječanj!B423))</f>
        <v>44686</v>
      </c>
      <c r="C423" s="8">
        <v>4.375</v>
      </c>
      <c r="D423">
        <v>0.89982897380426929</v>
      </c>
      <c r="E423" s="6">
        <v>98.471590411740991</v>
      </c>
      <c r="F423" s="9">
        <v>151.8933729</v>
      </c>
      <c r="G423" s="9">
        <v>1.489917194</v>
      </c>
      <c r="H423" s="9">
        <v>88.607590149071214</v>
      </c>
    </row>
    <row r="424" spans="1:8" x14ac:dyDescent="0.25">
      <c r="A424" s="16"/>
      <c r="B424" s="5">
        <f>DATE(YEAR(siječanj!B424),MONTH(siječanj!B424)+4,DAY(siječanj!B424))</f>
        <v>44686</v>
      </c>
      <c r="C424" s="8">
        <v>4.3854166666666696</v>
      </c>
      <c r="D424">
        <v>0.89982897380426929</v>
      </c>
      <c r="E424" s="6">
        <v>99.546018030612814</v>
      </c>
      <c r="F424" s="9">
        <v>153.64802700000001</v>
      </c>
      <c r="G424" s="9">
        <v>1.4011709809999999</v>
      </c>
      <c r="H424" s="9">
        <v>89.574391250787613</v>
      </c>
    </row>
    <row r="425" spans="1:8" x14ac:dyDescent="0.25">
      <c r="A425" s="16"/>
      <c r="B425" s="5">
        <f>DATE(YEAR(siječanj!B425),MONTH(siječanj!B425)+4,DAY(siječanj!B425))</f>
        <v>44686</v>
      </c>
      <c r="C425" s="8">
        <v>4.3958333333333304</v>
      </c>
      <c r="D425">
        <v>0.89982897380426929</v>
      </c>
      <c r="E425" s="6">
        <v>98.970311885550359</v>
      </c>
      <c r="F425" s="9">
        <v>154.09635219999998</v>
      </c>
      <c r="G425" s="9">
        <v>1.3660301669999999</v>
      </c>
      <c r="H425" s="9">
        <v>89.056354181063256</v>
      </c>
    </row>
    <row r="426" spans="1:8" x14ac:dyDescent="0.25">
      <c r="A426" s="16"/>
      <c r="B426" s="5">
        <f>DATE(YEAR(siječanj!B426),MONTH(siječanj!B426)+4,DAY(siječanj!B426))</f>
        <v>44686</v>
      </c>
      <c r="C426" s="8">
        <v>4.40625</v>
      </c>
      <c r="D426">
        <v>0.89982897380426929</v>
      </c>
      <c r="E426" s="6">
        <v>98.798642224252589</v>
      </c>
      <c r="F426" s="9">
        <v>154.73372570000001</v>
      </c>
      <c r="G426" s="9">
        <v>1.3587024890000001</v>
      </c>
      <c r="H426" s="9">
        <v>88.901880845904358</v>
      </c>
    </row>
    <row r="427" spans="1:8" x14ac:dyDescent="0.25">
      <c r="A427" s="16"/>
      <c r="B427" s="5">
        <f>DATE(YEAR(siječanj!B427),MONTH(siječanj!B427)+4,DAY(siječanj!B427))</f>
        <v>44686</v>
      </c>
      <c r="C427" s="8">
        <v>4.4166666666666696</v>
      </c>
      <c r="D427">
        <v>0.89982897380426929</v>
      </c>
      <c r="E427" s="6">
        <v>99.586689646009802</v>
      </c>
      <c r="F427" s="9">
        <v>154.73548919999999</v>
      </c>
      <c r="G427" s="9">
        <v>1.3719170180000002</v>
      </c>
      <c r="H427" s="9">
        <v>89.610988748733249</v>
      </c>
    </row>
    <row r="428" spans="1:8" x14ac:dyDescent="0.25">
      <c r="A428" s="16"/>
      <c r="B428" s="5">
        <f>DATE(YEAR(siječanj!B428),MONTH(siječanj!B428)+4,DAY(siječanj!B428))</f>
        <v>44686</v>
      </c>
      <c r="C428" s="8">
        <v>4.4270833333333304</v>
      </c>
      <c r="D428">
        <v>0.89982897380426929</v>
      </c>
      <c r="E428" s="6">
        <v>99.629197019172423</v>
      </c>
      <c r="F428" s="9">
        <v>154.31604840000003</v>
      </c>
      <c r="G428" s="9">
        <v>1.410367366</v>
      </c>
      <c r="H428" s="9">
        <v>89.649238114705284</v>
      </c>
    </row>
    <row r="429" spans="1:8" x14ac:dyDescent="0.25">
      <c r="A429" s="16"/>
      <c r="B429" s="5">
        <f>DATE(YEAR(siječanj!B429),MONTH(siječanj!B429)+4,DAY(siječanj!B429))</f>
        <v>44686</v>
      </c>
      <c r="C429" s="8">
        <v>4.4375</v>
      </c>
      <c r="D429">
        <v>0.89982897380426929</v>
      </c>
      <c r="E429" s="6">
        <v>99.683741562237969</v>
      </c>
      <c r="F429" s="9">
        <v>154.03788159999999</v>
      </c>
      <c r="G429" s="9">
        <v>1.4141544959999999</v>
      </c>
      <c r="H429" s="9">
        <v>89.698318874918584</v>
      </c>
    </row>
    <row r="430" spans="1:8" x14ac:dyDescent="0.25">
      <c r="A430" s="16"/>
      <c r="B430" s="5">
        <f>DATE(YEAR(siječanj!B430),MONTH(siječanj!B430)+4,DAY(siječanj!B430))</f>
        <v>44686</v>
      </c>
      <c r="C430" s="8">
        <v>4.4479166666666696</v>
      </c>
      <c r="D430">
        <v>0.89982897380426929</v>
      </c>
      <c r="E430" s="6">
        <v>101.4297725716154</v>
      </c>
      <c r="F430" s="9">
        <v>153.96538519999999</v>
      </c>
      <c r="G430" s="9">
        <v>1.3897508319999998</v>
      </c>
      <c r="H430" s="9">
        <v>91.269448166317105</v>
      </c>
    </row>
    <row r="431" spans="1:8" x14ac:dyDescent="0.25">
      <c r="A431" s="16"/>
      <c r="B431" s="5">
        <f>DATE(YEAR(siječanj!B431),MONTH(siječanj!B431)+4,DAY(siječanj!B431))</f>
        <v>44686</v>
      </c>
      <c r="C431" s="8">
        <v>4.4583333333333304</v>
      </c>
      <c r="D431">
        <v>0.89982897380426929</v>
      </c>
      <c r="E431" s="6">
        <v>102.04585645197825</v>
      </c>
      <c r="F431" s="9">
        <v>154.10430530000002</v>
      </c>
      <c r="G431" s="9">
        <v>1.4301457180000001</v>
      </c>
      <c r="H431" s="9">
        <v>91.823818292161363</v>
      </c>
    </row>
    <row r="432" spans="1:8" x14ac:dyDescent="0.25">
      <c r="A432" s="16"/>
      <c r="B432" s="5">
        <f>DATE(YEAR(siječanj!B432),MONTH(siječanj!B432)+4,DAY(siječanj!B432))</f>
        <v>44686</v>
      </c>
      <c r="C432" s="8">
        <v>4.46875</v>
      </c>
      <c r="D432">
        <v>0.89982897380426929</v>
      </c>
      <c r="E432" s="6">
        <v>103.0204025658539</v>
      </c>
      <c r="F432" s="9">
        <v>154.18033799999998</v>
      </c>
      <c r="G432" s="9">
        <v>1.427700983</v>
      </c>
      <c r="H432" s="9">
        <v>92.70074312173503</v>
      </c>
    </row>
    <row r="433" spans="1:8" x14ac:dyDescent="0.25">
      <c r="A433" s="16"/>
      <c r="B433" s="5">
        <f>DATE(YEAR(siječanj!B433),MONTH(siječanj!B433)+4,DAY(siječanj!B433))</f>
        <v>44686</v>
      </c>
      <c r="C433" s="8">
        <v>4.4791666666666696</v>
      </c>
      <c r="D433">
        <v>0.89982897380426929</v>
      </c>
      <c r="E433" s="6">
        <v>103.5561519389976</v>
      </c>
      <c r="F433" s="9">
        <v>154.17672730000001</v>
      </c>
      <c r="G433" s="9">
        <v>1.436999315</v>
      </c>
      <c r="H433" s="9">
        <v>93.18282593038721</v>
      </c>
    </row>
    <row r="434" spans="1:8" x14ac:dyDescent="0.25">
      <c r="A434" s="16"/>
      <c r="B434" s="5">
        <f>DATE(YEAR(siječanj!B434),MONTH(siječanj!B434)+4,DAY(siječanj!B434))</f>
        <v>44686</v>
      </c>
      <c r="C434" s="8">
        <v>4.4895833333333304</v>
      </c>
      <c r="D434">
        <v>0.89982897380426929</v>
      </c>
      <c r="E434" s="6">
        <v>103.39816755895535</v>
      </c>
      <c r="F434" s="9">
        <v>153.73088559999999</v>
      </c>
      <c r="G434" s="9">
        <v>1.4011287959999998</v>
      </c>
      <c r="H434" s="9">
        <v>93.04066700781668</v>
      </c>
    </row>
    <row r="435" spans="1:8" x14ac:dyDescent="0.25">
      <c r="A435" s="16"/>
      <c r="B435" s="5">
        <f>DATE(YEAR(siječanj!B435),MONTH(siječanj!B435)+4,DAY(siječanj!B435))</f>
        <v>44686</v>
      </c>
      <c r="C435" s="8">
        <v>4.5</v>
      </c>
      <c r="D435">
        <v>0.89982897380426929</v>
      </c>
      <c r="E435" s="6">
        <v>101.83305846972796</v>
      </c>
      <c r="F435" s="9">
        <v>153.2684246</v>
      </c>
      <c r="G435" s="9">
        <v>1.412573554</v>
      </c>
      <c r="H435" s="9">
        <v>91.632336502165458</v>
      </c>
    </row>
    <row r="436" spans="1:8" x14ac:dyDescent="0.25">
      <c r="A436" s="16"/>
      <c r="B436" s="5">
        <f>DATE(YEAR(siječanj!B436),MONTH(siječanj!B436)+4,DAY(siječanj!B436))</f>
        <v>44686</v>
      </c>
      <c r="C436" s="8">
        <v>4.5104166666666696</v>
      </c>
      <c r="D436">
        <v>0.89982897380426929</v>
      </c>
      <c r="E436" s="6">
        <v>100.94243498019691</v>
      </c>
      <c r="F436" s="9">
        <v>152.44761990000001</v>
      </c>
      <c r="G436" s="9">
        <v>1.4066003230000002</v>
      </c>
      <c r="H436" s="9">
        <v>90.83092768153476</v>
      </c>
    </row>
    <row r="437" spans="1:8" x14ac:dyDescent="0.25">
      <c r="A437" s="16"/>
      <c r="B437" s="5">
        <f>DATE(YEAR(siječanj!B437),MONTH(siječanj!B437)+4,DAY(siječanj!B437))</f>
        <v>44686</v>
      </c>
      <c r="C437" s="8">
        <v>4.5208333333333304</v>
      </c>
      <c r="D437">
        <v>0.89982897380426929</v>
      </c>
      <c r="E437" s="6">
        <v>100.96378596491832</v>
      </c>
      <c r="F437" s="9">
        <v>151.99779130000002</v>
      </c>
      <c r="G437" s="9">
        <v>1.3481757630000002</v>
      </c>
      <c r="H437" s="9">
        <v>90.850139916206331</v>
      </c>
    </row>
    <row r="438" spans="1:8" x14ac:dyDescent="0.25">
      <c r="A438" s="16"/>
      <c r="B438" s="5">
        <f>DATE(YEAR(siječanj!B438),MONTH(siječanj!B438)+4,DAY(siječanj!B438))</f>
        <v>44686</v>
      </c>
      <c r="C438" s="8">
        <v>4.53125</v>
      </c>
      <c r="D438">
        <v>0.89982897380426929</v>
      </c>
      <c r="E438" s="6">
        <v>100.11995791658113</v>
      </c>
      <c r="F438" s="9">
        <v>151.7349926</v>
      </c>
      <c r="G438" s="9">
        <v>1.483619037</v>
      </c>
      <c r="H438" s="9">
        <v>90.090838989403821</v>
      </c>
    </row>
    <row r="439" spans="1:8" x14ac:dyDescent="0.25">
      <c r="A439" s="16"/>
      <c r="B439" s="5">
        <f>DATE(YEAR(siječanj!B439),MONTH(siječanj!B439)+4,DAY(siječanj!B439))</f>
        <v>44686</v>
      </c>
      <c r="C439" s="8">
        <v>4.5416666666666696</v>
      </c>
      <c r="D439">
        <v>0.89982897380426929</v>
      </c>
      <c r="E439" s="6">
        <v>97.986858027665392</v>
      </c>
      <c r="F439" s="9">
        <v>151.54735700000001</v>
      </c>
      <c r="G439" s="9">
        <v>1.5023668640000001</v>
      </c>
      <c r="H439" s="9">
        <v>88.171413905338781</v>
      </c>
    </row>
    <row r="440" spans="1:8" x14ac:dyDescent="0.25">
      <c r="A440" s="16"/>
      <c r="B440" s="5">
        <f>DATE(YEAR(siječanj!B440),MONTH(siječanj!B440)+4,DAY(siječanj!B440))</f>
        <v>44686</v>
      </c>
      <c r="C440" s="8">
        <v>4.5520833333333304</v>
      </c>
      <c r="D440">
        <v>0.89982897380426929</v>
      </c>
      <c r="E440" s="6">
        <v>96.871825313553586</v>
      </c>
      <c r="F440" s="9">
        <v>151.03561959999999</v>
      </c>
      <c r="G440" s="9">
        <v>1.4374422600000001</v>
      </c>
      <c r="H440" s="9">
        <v>87.168075162441355</v>
      </c>
    </row>
    <row r="441" spans="1:8" x14ac:dyDescent="0.25">
      <c r="A441" s="16"/>
      <c r="B441" s="5">
        <f>DATE(YEAR(siječanj!B441),MONTH(siječanj!B441)+4,DAY(siječanj!B441))</f>
        <v>44686</v>
      </c>
      <c r="C441" s="8">
        <v>4.5625</v>
      </c>
      <c r="D441">
        <v>0.89982897380426929</v>
      </c>
      <c r="E441" s="6">
        <v>96.862063728723044</v>
      </c>
      <c r="F441" s="9">
        <v>150.57118320000001</v>
      </c>
      <c r="G441" s="9">
        <v>1.4298278219999998</v>
      </c>
      <c r="H441" s="9">
        <v>87.159291405580589</v>
      </c>
    </row>
    <row r="442" spans="1:8" x14ac:dyDescent="0.25">
      <c r="A442" s="16"/>
      <c r="B442" s="5">
        <f>DATE(YEAR(siječanj!B442),MONTH(siječanj!B442)+4,DAY(siječanj!B442))</f>
        <v>44686</v>
      </c>
      <c r="C442" s="8">
        <v>4.5729166666666696</v>
      </c>
      <c r="D442">
        <v>0.89982897380426929</v>
      </c>
      <c r="E442" s="6">
        <v>97.202789901270364</v>
      </c>
      <c r="F442" s="9">
        <v>149.56706719999997</v>
      </c>
      <c r="G442" s="9">
        <v>1.338484706</v>
      </c>
      <c r="H442" s="9">
        <v>87.465886687772098</v>
      </c>
    </row>
    <row r="443" spans="1:8" x14ac:dyDescent="0.25">
      <c r="A443" s="16"/>
      <c r="B443" s="5">
        <f>DATE(YEAR(siječanj!B443),MONTH(siječanj!B443)+4,DAY(siječanj!B443))</f>
        <v>44686</v>
      </c>
      <c r="C443" s="8">
        <v>4.5833333333333304</v>
      </c>
      <c r="D443">
        <v>0.89982897380426929</v>
      </c>
      <c r="E443" s="6">
        <v>99.735867551535478</v>
      </c>
      <c r="F443" s="9">
        <v>148.26539780000002</v>
      </c>
      <c r="G443" s="9">
        <v>1.2843168380000001</v>
      </c>
      <c r="H443" s="9">
        <v>89.745223350376691</v>
      </c>
    </row>
    <row r="444" spans="1:8" x14ac:dyDescent="0.25">
      <c r="A444" s="16"/>
      <c r="B444" s="5">
        <f>DATE(YEAR(siječanj!B444),MONTH(siječanj!B444)+4,DAY(siječanj!B444))</f>
        <v>44686</v>
      </c>
      <c r="C444" s="8">
        <v>4.59375</v>
      </c>
      <c r="D444">
        <v>0.89982897380426929</v>
      </c>
      <c r="E444" s="6">
        <v>101.30418747938592</v>
      </c>
      <c r="F444" s="9">
        <v>147.339967</v>
      </c>
      <c r="G444" s="9">
        <v>1.2416926619999999</v>
      </c>
      <c r="H444" s="9">
        <v>91.156443061651132</v>
      </c>
    </row>
    <row r="445" spans="1:8" x14ac:dyDescent="0.25">
      <c r="A445" s="16"/>
      <c r="B445" s="5">
        <f>DATE(YEAR(siječanj!B445),MONTH(siječanj!B445)+4,DAY(siječanj!B445))</f>
        <v>44686</v>
      </c>
      <c r="C445" s="8">
        <v>4.6041666666666696</v>
      </c>
      <c r="D445">
        <v>0.89982897380426929</v>
      </c>
      <c r="E445" s="6">
        <v>101.24386461820467</v>
      </c>
      <c r="F445" s="9">
        <v>146.21080219999999</v>
      </c>
      <c r="G445" s="9">
        <v>1.2488621449999999</v>
      </c>
      <c r="H445" s="9">
        <v>91.102162803377482</v>
      </c>
    </row>
    <row r="446" spans="1:8" x14ac:dyDescent="0.25">
      <c r="A446" s="16"/>
      <c r="B446" s="5">
        <f>DATE(YEAR(siječanj!B446),MONTH(siječanj!B446)+4,DAY(siječanj!B446))</f>
        <v>44686</v>
      </c>
      <c r="C446" s="8">
        <v>4.6145833333333304</v>
      </c>
      <c r="D446">
        <v>0.89982897380426929</v>
      </c>
      <c r="E446" s="6">
        <v>103.26446601473343</v>
      </c>
      <c r="F446" s="9">
        <v>144.65397980000003</v>
      </c>
      <c r="G446" s="9">
        <v>1.1762301959999999</v>
      </c>
      <c r="H446" s="9">
        <v>92.92035848448343</v>
      </c>
    </row>
    <row r="447" spans="1:8" x14ac:dyDescent="0.25">
      <c r="A447" s="16"/>
      <c r="B447" s="5">
        <f>DATE(YEAR(siječanj!B447),MONTH(siječanj!B447)+4,DAY(siječanj!B447))</f>
        <v>44686</v>
      </c>
      <c r="C447" s="8">
        <v>4.625</v>
      </c>
      <c r="D447">
        <v>0.89982897380426929</v>
      </c>
      <c r="E447" s="6">
        <v>103.92058410839182</v>
      </c>
      <c r="F447" s="9">
        <v>140.90790240000001</v>
      </c>
      <c r="G447" s="9">
        <v>1.2071072870000001</v>
      </c>
      <c r="H447" s="9">
        <v>93.510752555394475</v>
      </c>
    </row>
    <row r="448" spans="1:8" x14ac:dyDescent="0.25">
      <c r="A448" s="16"/>
      <c r="B448" s="5">
        <f>DATE(YEAR(siječanj!B448),MONTH(siječanj!B448)+4,DAY(siječanj!B448))</f>
        <v>44686</v>
      </c>
      <c r="C448" s="8">
        <v>4.6354166666666696</v>
      </c>
      <c r="D448">
        <v>0.89982897380426929</v>
      </c>
      <c r="E448" s="6">
        <v>104.77658733113675</v>
      </c>
      <c r="F448" s="9">
        <v>139.010885</v>
      </c>
      <c r="G448" s="9">
        <v>1.157792229</v>
      </c>
      <c r="H448" s="9">
        <v>94.281009056890184</v>
      </c>
    </row>
    <row r="449" spans="1:8" x14ac:dyDescent="0.25">
      <c r="A449" s="16"/>
      <c r="B449" s="5">
        <f>DATE(YEAR(siječanj!B449),MONTH(siječanj!B449)+4,DAY(siječanj!B449))</f>
        <v>44686</v>
      </c>
      <c r="C449" s="8">
        <v>4.6458333333333304</v>
      </c>
      <c r="D449">
        <v>0.89982897380426929</v>
      </c>
      <c r="E449" s="6">
        <v>106.5360434981707</v>
      </c>
      <c r="F449" s="9">
        <v>137.42761380000002</v>
      </c>
      <c r="G449" s="9">
        <v>1.163961319</v>
      </c>
      <c r="H449" s="9">
        <v>95.864218694125938</v>
      </c>
    </row>
    <row r="450" spans="1:8" x14ac:dyDescent="0.25">
      <c r="A450" s="16"/>
      <c r="B450" s="5">
        <f>DATE(YEAR(siječanj!B450),MONTH(siječanj!B450)+4,DAY(siječanj!B450))</f>
        <v>44686</v>
      </c>
      <c r="C450" s="8">
        <v>4.65625</v>
      </c>
      <c r="D450">
        <v>0.89982897380426929</v>
      </c>
      <c r="E450" s="6">
        <v>106.34617412048475</v>
      </c>
      <c r="F450" s="9">
        <v>135.6211266</v>
      </c>
      <c r="G450" s="9">
        <v>1.15983068</v>
      </c>
      <c r="H450" s="9">
        <v>95.693368726845932</v>
      </c>
    </row>
    <row r="451" spans="1:8" x14ac:dyDescent="0.25">
      <c r="A451" s="16"/>
      <c r="B451" s="5">
        <f>DATE(YEAR(siječanj!B451),MONTH(siječanj!B451)+4,DAY(siječanj!B451))</f>
        <v>44686</v>
      </c>
      <c r="C451" s="8">
        <v>4.6666666666666696</v>
      </c>
      <c r="D451">
        <v>0.89982897380426929</v>
      </c>
      <c r="E451" s="6">
        <v>106.45190840645894</v>
      </c>
      <c r="F451" s="9">
        <v>132.82974469999999</v>
      </c>
      <c r="G451" s="9">
        <v>1.159318933</v>
      </c>
      <c r="H451" s="9">
        <v>95.78851150089001</v>
      </c>
    </row>
    <row r="452" spans="1:8" x14ac:dyDescent="0.25">
      <c r="A452" s="16"/>
      <c r="B452" s="5">
        <f>DATE(YEAR(siječanj!B452),MONTH(siječanj!B452)+4,DAY(siječanj!B452))</f>
        <v>44686</v>
      </c>
      <c r="C452" s="8">
        <v>4.6770833333333304</v>
      </c>
      <c r="D452">
        <v>0.89982897380426929</v>
      </c>
      <c r="E452" s="6">
        <v>107.13091241264063</v>
      </c>
      <c r="F452" s="9">
        <v>131.35044299999998</v>
      </c>
      <c r="G452" s="9">
        <v>1.2019250299999999</v>
      </c>
      <c r="H452" s="9">
        <v>96.39949897898147</v>
      </c>
    </row>
    <row r="453" spans="1:8" x14ac:dyDescent="0.25">
      <c r="A453" s="16"/>
      <c r="B453" s="5">
        <f>DATE(YEAR(siječanj!B453),MONTH(siječanj!B453)+4,DAY(siječanj!B453))</f>
        <v>44686</v>
      </c>
      <c r="C453" s="8">
        <v>4.6875</v>
      </c>
      <c r="D453">
        <v>0.89982897380426929</v>
      </c>
      <c r="E453" s="6">
        <v>109.69207447605685</v>
      </c>
      <c r="F453" s="9">
        <v>130.57975929999998</v>
      </c>
      <c r="G453" s="9">
        <v>1.220418239</v>
      </c>
      <c r="H453" s="9">
        <v>98.704106810251716</v>
      </c>
    </row>
    <row r="454" spans="1:8" x14ac:dyDescent="0.25">
      <c r="A454" s="16"/>
      <c r="B454" s="5">
        <f>DATE(YEAR(siječanj!B454),MONTH(siječanj!B454)+4,DAY(siječanj!B454))</f>
        <v>44686</v>
      </c>
      <c r="C454" s="8">
        <v>4.6979166666666696</v>
      </c>
      <c r="D454">
        <v>0.89982897380426929</v>
      </c>
      <c r="E454" s="6">
        <v>110.76628069201804</v>
      </c>
      <c r="F454" s="9">
        <v>129.79018479999999</v>
      </c>
      <c r="G454" s="9">
        <v>1.2242897399999999</v>
      </c>
      <c r="H454" s="9">
        <v>99.670708687214244</v>
      </c>
    </row>
    <row r="455" spans="1:8" x14ac:dyDescent="0.25">
      <c r="A455" s="16"/>
      <c r="B455" s="5">
        <f>DATE(YEAR(siječanj!B455),MONTH(siječanj!B455)+4,DAY(siječanj!B455))</f>
        <v>44686</v>
      </c>
      <c r="C455" s="8">
        <v>4.7083333333333304</v>
      </c>
      <c r="D455">
        <v>0.89982897380426929</v>
      </c>
      <c r="E455" s="6">
        <v>112.34274487132954</v>
      </c>
      <c r="F455" s="9">
        <v>129.0760186</v>
      </c>
      <c r="G455" s="9">
        <v>1.258761617</v>
      </c>
      <c r="H455" s="9">
        <v>101.08925683192329</v>
      </c>
    </row>
    <row r="456" spans="1:8" x14ac:dyDescent="0.25">
      <c r="A456" s="16"/>
      <c r="B456" s="5">
        <f>DATE(YEAR(siječanj!B456),MONTH(siječanj!B456)+4,DAY(siječanj!B456))</f>
        <v>44686</v>
      </c>
      <c r="C456" s="8">
        <v>4.71875</v>
      </c>
      <c r="D456">
        <v>0.89982897380426929</v>
      </c>
      <c r="E456" s="6">
        <v>115.4987976916553</v>
      </c>
      <c r="F456" s="9">
        <v>128.69701209999999</v>
      </c>
      <c r="G456" s="9">
        <v>1.272269434</v>
      </c>
      <c r="H456" s="9">
        <v>103.92916460250909</v>
      </c>
    </row>
    <row r="457" spans="1:8" x14ac:dyDescent="0.25">
      <c r="A457" s="16"/>
      <c r="B457" s="5">
        <f>DATE(YEAR(siječanj!B457),MONTH(siječanj!B457)+4,DAY(siječanj!B457))</f>
        <v>44686</v>
      </c>
      <c r="C457" s="8">
        <v>4.7291666666666696</v>
      </c>
      <c r="D457">
        <v>0.89982897380426929</v>
      </c>
      <c r="E457" s="6">
        <v>119.65827630237735</v>
      </c>
      <c r="F457" s="9">
        <v>128.4677599</v>
      </c>
      <c r="G457" s="9">
        <v>1.2999424550000001</v>
      </c>
      <c r="H457" s="9">
        <v>107.67198397235592</v>
      </c>
    </row>
    <row r="458" spans="1:8" x14ac:dyDescent="0.25">
      <c r="A458" s="16"/>
      <c r="B458" s="5">
        <f>DATE(YEAR(siječanj!B458),MONTH(siječanj!B458)+4,DAY(siječanj!B458))</f>
        <v>44686</v>
      </c>
      <c r="C458" s="8">
        <v>4.7395833333333304</v>
      </c>
      <c r="D458">
        <v>0.89982897380426929</v>
      </c>
      <c r="E458" s="6">
        <v>124.17479738803738</v>
      </c>
      <c r="F458" s="9">
        <v>128.61789390000001</v>
      </c>
      <c r="G458" s="9">
        <v>1.32275915</v>
      </c>
      <c r="H458" s="9">
        <v>111.73608050603073</v>
      </c>
    </row>
    <row r="459" spans="1:8" x14ac:dyDescent="0.25">
      <c r="A459" s="16"/>
      <c r="B459" s="5">
        <f>DATE(YEAR(siječanj!B459),MONTH(siječanj!B459)+4,DAY(siječanj!B459))</f>
        <v>44686</v>
      </c>
      <c r="C459" s="8">
        <v>4.75</v>
      </c>
      <c r="D459">
        <v>0.89982897380426929</v>
      </c>
      <c r="E459" s="6">
        <v>128.98359017247847</v>
      </c>
      <c r="F459" s="9">
        <v>128.67376039999999</v>
      </c>
      <c r="G459" s="9">
        <v>1.4206505219999999</v>
      </c>
      <c r="H459" s="9">
        <v>116.06317158249173</v>
      </c>
    </row>
    <row r="460" spans="1:8" x14ac:dyDescent="0.25">
      <c r="A460" s="16"/>
      <c r="B460" s="5">
        <f>DATE(YEAR(siječanj!B460),MONTH(siječanj!B460)+4,DAY(siječanj!B460))</f>
        <v>44686</v>
      </c>
      <c r="C460" s="8">
        <v>4.7604166666666696</v>
      </c>
      <c r="D460">
        <v>0.89982897380426929</v>
      </c>
      <c r="E460" s="6">
        <v>133.33021579864018</v>
      </c>
      <c r="F460" s="9">
        <v>128.76194620000001</v>
      </c>
      <c r="G460" s="9">
        <v>1.489063445</v>
      </c>
      <c r="H460" s="9">
        <v>119.97439125919217</v>
      </c>
    </row>
    <row r="461" spans="1:8" x14ac:dyDescent="0.25">
      <c r="A461" s="16"/>
      <c r="B461" s="5">
        <f>DATE(YEAR(siječanj!B461),MONTH(siječanj!B461)+4,DAY(siječanj!B461))</f>
        <v>44686</v>
      </c>
      <c r="C461" s="8">
        <v>4.7708333333333304</v>
      </c>
      <c r="D461">
        <v>0.89982897380426929</v>
      </c>
      <c r="E461" s="6">
        <v>138.26188819131329</v>
      </c>
      <c r="F461" s="9">
        <v>128.7739109</v>
      </c>
      <c r="G461" s="9">
        <v>1.7012602669999999</v>
      </c>
      <c r="H461" s="9">
        <v>124.41205296743006</v>
      </c>
    </row>
    <row r="462" spans="1:8" x14ac:dyDescent="0.25">
      <c r="A462" s="16"/>
      <c r="B462" s="5">
        <f>DATE(YEAR(siječanj!B462),MONTH(siječanj!B462)+4,DAY(siječanj!B462))</f>
        <v>44686</v>
      </c>
      <c r="C462" s="8">
        <v>4.78125</v>
      </c>
      <c r="D462">
        <v>0.89982897380426929</v>
      </c>
      <c r="E462" s="6">
        <v>143.94233033512916</v>
      </c>
      <c r="F462" s="9">
        <v>128.62590900000001</v>
      </c>
      <c r="G462" s="9">
        <v>1.951122993</v>
      </c>
      <c r="H462" s="9">
        <v>129.52347939245442</v>
      </c>
    </row>
    <row r="463" spans="1:8" x14ac:dyDescent="0.25">
      <c r="A463" s="16"/>
      <c r="B463" s="5">
        <f>DATE(YEAR(siječanj!B463),MONTH(siječanj!B463)+4,DAY(siječanj!B463))</f>
        <v>44686</v>
      </c>
      <c r="C463" s="8">
        <v>4.7916666666666696</v>
      </c>
      <c r="D463">
        <v>0.89982897380426929</v>
      </c>
      <c r="E463" s="6">
        <v>149.55312388888728</v>
      </c>
      <c r="F463" s="9">
        <v>127.91097659999998</v>
      </c>
      <c r="G463" s="9">
        <v>2.2718142490000002</v>
      </c>
      <c r="H463" s="9">
        <v>134.57223399816019</v>
      </c>
    </row>
    <row r="464" spans="1:8" x14ac:dyDescent="0.25">
      <c r="A464" s="16"/>
      <c r="B464" s="5">
        <f>DATE(YEAR(siječanj!B464),MONTH(siječanj!B464)+4,DAY(siječanj!B464))</f>
        <v>44686</v>
      </c>
      <c r="C464" s="8">
        <v>4.8020833333333304</v>
      </c>
      <c r="D464">
        <v>0.89982897380426929</v>
      </c>
      <c r="E464" s="6">
        <v>155.94790514914916</v>
      </c>
      <c r="F464" s="9">
        <v>127.4801408</v>
      </c>
      <c r="G464" s="9">
        <v>3.0252196889999996</v>
      </c>
      <c r="H464" s="9">
        <v>140.32644345728443</v>
      </c>
    </row>
    <row r="465" spans="1:8" x14ac:dyDescent="0.25">
      <c r="A465" s="16"/>
      <c r="B465" s="5">
        <f>DATE(YEAR(siječanj!B465),MONTH(siječanj!B465)+4,DAY(siječanj!B465))</f>
        <v>44686</v>
      </c>
      <c r="C465" s="8">
        <v>4.8125</v>
      </c>
      <c r="D465">
        <v>0.89982897380426929</v>
      </c>
      <c r="E465" s="6">
        <v>158.24131265941142</v>
      </c>
      <c r="F465" s="9">
        <v>127.01531559999999</v>
      </c>
      <c r="G465" s="9">
        <v>5.14043677</v>
      </c>
      <c r="H465" s="9">
        <v>142.3901179837587</v>
      </c>
    </row>
    <row r="466" spans="1:8" x14ac:dyDescent="0.25">
      <c r="A466" s="16"/>
      <c r="B466" s="5">
        <f>DATE(YEAR(siječanj!B466),MONTH(siječanj!B466)+4,DAY(siječanj!B466))</f>
        <v>44686</v>
      </c>
      <c r="C466" s="8">
        <v>4.8229166666666696</v>
      </c>
      <c r="D466">
        <v>0.89982897380426929</v>
      </c>
      <c r="E466" s="6">
        <v>158.23465468668221</v>
      </c>
      <c r="F466" s="9">
        <v>126.2844753</v>
      </c>
      <c r="G466" s="9">
        <v>12.224085800000001</v>
      </c>
      <c r="H466" s="9">
        <v>142.38412694699016</v>
      </c>
    </row>
    <row r="467" spans="1:8" x14ac:dyDescent="0.25">
      <c r="A467" s="16"/>
      <c r="B467" s="5">
        <f>DATE(YEAR(siječanj!B467),MONTH(siječanj!B467)+4,DAY(siječanj!B467))</f>
        <v>44686</v>
      </c>
      <c r="C467" s="8">
        <v>4.8333333333333304</v>
      </c>
      <c r="D467">
        <v>0.89982897380426929</v>
      </c>
      <c r="E467" s="6">
        <v>158.14274070795383</v>
      </c>
      <c r="F467" s="9">
        <v>122.550398</v>
      </c>
      <c r="G467" s="9">
        <v>47.304513960000001</v>
      </c>
      <c r="H467" s="9">
        <v>142.30142008583275</v>
      </c>
    </row>
    <row r="468" spans="1:8" x14ac:dyDescent="0.25">
      <c r="A468" s="16"/>
      <c r="B468" s="5">
        <f>DATE(YEAR(siječanj!B468),MONTH(siječanj!B468)+4,DAY(siječanj!B468))</f>
        <v>44686</v>
      </c>
      <c r="C468" s="8">
        <v>4.84375</v>
      </c>
      <c r="D468">
        <v>0.89982897380426929</v>
      </c>
      <c r="E468" s="6">
        <v>156.90831225472826</v>
      </c>
      <c r="F468" s="9">
        <v>121.25183500000001</v>
      </c>
      <c r="G468" s="9">
        <v>132.48706730000001</v>
      </c>
      <c r="H468" s="9">
        <v>141.19064559753198</v>
      </c>
    </row>
    <row r="469" spans="1:8" x14ac:dyDescent="0.25">
      <c r="A469" s="16"/>
      <c r="B469" s="5">
        <f>DATE(YEAR(siječanj!B469),MONTH(siječanj!B469)+4,DAY(siječanj!B469))</f>
        <v>44686</v>
      </c>
      <c r="C469" s="8">
        <v>4.8541666666666696</v>
      </c>
      <c r="D469">
        <v>0.89982897380426929</v>
      </c>
      <c r="E469" s="6">
        <v>156.50813195439338</v>
      </c>
      <c r="F469" s="9">
        <v>120.30686229999999</v>
      </c>
      <c r="G469" s="9">
        <v>241.6321892</v>
      </c>
      <c r="H469" s="9">
        <v>140.83055176854495</v>
      </c>
    </row>
    <row r="470" spans="1:8" x14ac:dyDescent="0.25">
      <c r="A470" s="16"/>
      <c r="B470" s="5">
        <f>DATE(YEAR(siječanj!B470),MONTH(siječanj!B470)+4,DAY(siječanj!B470))</f>
        <v>44686</v>
      </c>
      <c r="C470" s="8">
        <v>4.8645833333333304</v>
      </c>
      <c r="D470">
        <v>0.89982897380426929</v>
      </c>
      <c r="E470" s="6">
        <v>155.69194749906237</v>
      </c>
      <c r="F470" s="9">
        <v>119.0003723</v>
      </c>
      <c r="G470" s="9">
        <v>298.07497919999997</v>
      </c>
      <c r="H470" s="9">
        <v>140.09612534766947</v>
      </c>
    </row>
    <row r="471" spans="1:8" x14ac:dyDescent="0.25">
      <c r="A471" s="16"/>
      <c r="B471" s="5">
        <f>DATE(YEAR(siječanj!B471),MONTH(siječanj!B471)+4,DAY(siječanj!B471))</f>
        <v>44686</v>
      </c>
      <c r="C471" s="8">
        <v>4.875</v>
      </c>
      <c r="D471">
        <v>0.89982897380426929</v>
      </c>
      <c r="E471" s="6">
        <v>152.64030749711424</v>
      </c>
      <c r="F471" s="9">
        <v>115.92890120000001</v>
      </c>
      <c r="G471" s="9">
        <v>313.02100089999993</v>
      </c>
      <c r="H471" s="9">
        <v>137.35017125629642</v>
      </c>
    </row>
    <row r="472" spans="1:8" x14ac:dyDescent="0.25">
      <c r="A472" s="16"/>
      <c r="B472" s="5">
        <f>DATE(YEAR(siječanj!B472),MONTH(siječanj!B472)+4,DAY(siječanj!B472))</f>
        <v>44686</v>
      </c>
      <c r="C472" s="8">
        <v>4.8854166666666696</v>
      </c>
      <c r="D472">
        <v>0.89982897380426929</v>
      </c>
      <c r="E472" s="6">
        <v>157.84573416396765</v>
      </c>
      <c r="F472" s="9">
        <v>113.50093659999999</v>
      </c>
      <c r="G472" s="9">
        <v>314.4974957</v>
      </c>
      <c r="H472" s="9">
        <v>142.0341649921445</v>
      </c>
    </row>
    <row r="473" spans="1:8" x14ac:dyDescent="0.25">
      <c r="A473" s="16"/>
      <c r="B473" s="5">
        <f>DATE(YEAR(siječanj!B473),MONTH(siječanj!B473)+4,DAY(siječanj!B473))</f>
        <v>44686</v>
      </c>
      <c r="C473" s="8">
        <v>4.8958333333333304</v>
      </c>
      <c r="D473">
        <v>0.89982897380426929</v>
      </c>
      <c r="E473" s="6">
        <v>160.04538598070693</v>
      </c>
      <c r="F473" s="9">
        <v>111.3668287</v>
      </c>
      <c r="G473" s="9">
        <v>314.95895310000003</v>
      </c>
      <c r="H473" s="9">
        <v>144.01347542912771</v>
      </c>
    </row>
    <row r="474" spans="1:8" x14ac:dyDescent="0.25">
      <c r="A474" s="16"/>
      <c r="B474" s="5">
        <f>DATE(YEAR(siječanj!B474),MONTH(siječanj!B474)+4,DAY(siječanj!B474))</f>
        <v>44686</v>
      </c>
      <c r="C474" s="8">
        <v>4.90625</v>
      </c>
      <c r="D474">
        <v>0.89982897380426929</v>
      </c>
      <c r="E474" s="6">
        <v>156.70395935390275</v>
      </c>
      <c r="F474" s="9">
        <v>108.9854088</v>
      </c>
      <c r="G474" s="9">
        <v>315.09640160000004</v>
      </c>
      <c r="H474" s="9">
        <v>141.00676293648823</v>
      </c>
    </row>
    <row r="475" spans="1:8" x14ac:dyDescent="0.25">
      <c r="A475" s="16"/>
      <c r="B475" s="5">
        <f>DATE(YEAR(siječanj!B475),MONTH(siječanj!B475)+4,DAY(siječanj!B475))</f>
        <v>44686</v>
      </c>
      <c r="C475" s="8">
        <v>4.9166666666666696</v>
      </c>
      <c r="D475">
        <v>0.89982897380426929</v>
      </c>
      <c r="E475" s="6">
        <v>151.68941575250096</v>
      </c>
      <c r="F475" s="9">
        <v>105.74852299999999</v>
      </c>
      <c r="G475" s="9">
        <v>311.4192104</v>
      </c>
      <c r="H475" s="9">
        <v>136.4945313135421</v>
      </c>
    </row>
    <row r="476" spans="1:8" x14ac:dyDescent="0.25">
      <c r="A476" s="16"/>
      <c r="B476" s="5">
        <f>DATE(YEAR(siječanj!B476),MONTH(siječanj!B476)+4,DAY(siječanj!B476))</f>
        <v>44686</v>
      </c>
      <c r="C476" s="8">
        <v>4.9270833333333304</v>
      </c>
      <c r="D476">
        <v>0.89982897380426929</v>
      </c>
      <c r="E476" s="6">
        <v>144.51373947661688</v>
      </c>
      <c r="F476" s="9">
        <v>103.0690993</v>
      </c>
      <c r="G476" s="9">
        <v>308.23514369999998</v>
      </c>
      <c r="H476" s="9">
        <v>130.0376498938617</v>
      </c>
    </row>
    <row r="477" spans="1:8" x14ac:dyDescent="0.25">
      <c r="A477" s="16"/>
      <c r="B477" s="5">
        <f>DATE(YEAR(siječanj!B477),MONTH(siječanj!B477)+4,DAY(siječanj!B477))</f>
        <v>44686</v>
      </c>
      <c r="C477" s="8">
        <v>4.9375</v>
      </c>
      <c r="D477">
        <v>0.89982897380426929</v>
      </c>
      <c r="E477" s="6">
        <v>134.50301382282225</v>
      </c>
      <c r="F477" s="9">
        <v>100.39096540000001</v>
      </c>
      <c r="G477" s="9">
        <v>306.65635780000002</v>
      </c>
      <c r="H477" s="9">
        <v>121.0297089017716</v>
      </c>
    </row>
    <row r="478" spans="1:8" x14ac:dyDescent="0.25">
      <c r="A478" s="16"/>
      <c r="B478" s="5">
        <f>DATE(YEAR(siječanj!B478),MONTH(siječanj!B478)+4,DAY(siječanj!B478))</f>
        <v>44686</v>
      </c>
      <c r="C478" s="8">
        <v>4.9479166666666696</v>
      </c>
      <c r="D478">
        <v>0.89982897380426929</v>
      </c>
      <c r="E478" s="6">
        <v>122.34155348863912</v>
      </c>
      <c r="F478" s="9">
        <v>97.787224879999997</v>
      </c>
      <c r="G478" s="9">
        <v>305.8751231</v>
      </c>
      <c r="H478" s="9">
        <v>110.08647452930227</v>
      </c>
    </row>
    <row r="479" spans="1:8" x14ac:dyDescent="0.25">
      <c r="A479" s="16"/>
      <c r="B479" s="5">
        <f>DATE(YEAR(siječanj!B479),MONTH(siječanj!B479)+4,DAY(siječanj!B479))</f>
        <v>44686</v>
      </c>
      <c r="C479" s="8">
        <v>4.9583333333333304</v>
      </c>
      <c r="D479">
        <v>0.89982897380426929</v>
      </c>
      <c r="E479" s="6">
        <v>110.84344407414068</v>
      </c>
      <c r="F479" s="9">
        <v>94.408935990000003</v>
      </c>
      <c r="G479" s="9">
        <v>298.02280710000002</v>
      </c>
      <c r="H479" s="9">
        <v>99.740142534164917</v>
      </c>
    </row>
    <row r="480" spans="1:8" x14ac:dyDescent="0.25">
      <c r="A480" s="16"/>
      <c r="B480" s="5">
        <f>DATE(YEAR(siječanj!B480),MONTH(siječanj!B480)+4,DAY(siječanj!B480))</f>
        <v>44686</v>
      </c>
      <c r="C480" s="8">
        <v>4.96875</v>
      </c>
      <c r="D480">
        <v>0.89982897380426929</v>
      </c>
      <c r="E480" s="6">
        <v>100.75743944505908</v>
      </c>
      <c r="F480" s="9">
        <v>91.588959959999997</v>
      </c>
      <c r="G480" s="9">
        <v>297.01763460000006</v>
      </c>
      <c r="H480" s="9">
        <v>90.664463338993315</v>
      </c>
    </row>
    <row r="481" spans="1:8" x14ac:dyDescent="0.25">
      <c r="A481" s="16"/>
      <c r="B481" s="5">
        <f>DATE(YEAR(siječanj!B481),MONTH(siječanj!B481)+4,DAY(siječanj!B481))</f>
        <v>44686</v>
      </c>
      <c r="C481" s="8">
        <v>4.9791666666666696</v>
      </c>
      <c r="D481">
        <v>0.89982897380426929</v>
      </c>
      <c r="E481" s="6">
        <v>91.718721217954212</v>
      </c>
      <c r="F481" s="9">
        <v>89.302889339999993</v>
      </c>
      <c r="G481" s="9">
        <v>293.0799063</v>
      </c>
      <c r="H481" s="9">
        <v>82.531162792191594</v>
      </c>
    </row>
    <row r="482" spans="1:8" ht="15.75" thickBot="1" x14ac:dyDescent="0.3">
      <c r="A482" s="16"/>
      <c r="B482" s="5">
        <f>DATE(YEAR(siječanj!B482),MONTH(siječanj!B482)+4,DAY(siječanj!B482))</f>
        <v>44686</v>
      </c>
      <c r="C482" s="8">
        <v>4.9895833333333304</v>
      </c>
      <c r="D482">
        <v>0.89982897380426929</v>
      </c>
      <c r="E482" s="6">
        <v>83.877054065706773</v>
      </c>
      <c r="F482" s="9">
        <v>87.281195700000012</v>
      </c>
      <c r="G482" s="9">
        <v>292.53255919999998</v>
      </c>
      <c r="H482" s="9">
        <v>75.475003485670143</v>
      </c>
    </row>
    <row r="483" spans="1:8" x14ac:dyDescent="0.25">
      <c r="A483" s="15">
        <f t="shared" ref="A483" si="3">A387+1</f>
        <v>126</v>
      </c>
      <c r="B483" s="5">
        <f>DATE(YEAR(siječanj!B483),MONTH(siječanj!B483)+4,DAY(siječanj!B483))</f>
        <v>44687</v>
      </c>
      <c r="C483" s="8">
        <v>5</v>
      </c>
      <c r="D483">
        <v>0.89951530526672707</v>
      </c>
      <c r="E483" s="6">
        <v>76.456742466160577</v>
      </c>
      <c r="F483" s="9">
        <v>85.029150990000005</v>
      </c>
      <c r="G483" s="9">
        <v>283.7865683</v>
      </c>
      <c r="H483" s="9">
        <v>68.774010039147967</v>
      </c>
    </row>
    <row r="484" spans="1:8" x14ac:dyDescent="0.25">
      <c r="A484" s="16"/>
      <c r="B484" s="5">
        <f>DATE(YEAR(siječanj!B484),MONTH(siječanj!B484)+4,DAY(siječanj!B484))</f>
        <v>44687</v>
      </c>
      <c r="C484" s="8">
        <v>5.0104166666666696</v>
      </c>
      <c r="D484">
        <v>0.89951530526672707</v>
      </c>
      <c r="E484" s="6">
        <v>70.8384092993834</v>
      </c>
      <c r="F484" s="9">
        <v>83.451833219999997</v>
      </c>
      <c r="G484" s="9">
        <v>280.99963300000002</v>
      </c>
      <c r="H484" s="9">
        <v>63.720233365544217</v>
      </c>
    </row>
    <row r="485" spans="1:8" x14ac:dyDescent="0.25">
      <c r="A485" s="16"/>
      <c r="B485" s="5">
        <f>DATE(YEAR(siječanj!B485),MONTH(siječanj!B485)+4,DAY(siječanj!B485))</f>
        <v>44687</v>
      </c>
      <c r="C485" s="8">
        <v>5.0208333333333304</v>
      </c>
      <c r="D485">
        <v>0.89951530526672707</v>
      </c>
      <c r="E485" s="6">
        <v>66.542365799173837</v>
      </c>
      <c r="F485" s="9">
        <v>82.174305799999999</v>
      </c>
      <c r="G485" s="9">
        <v>280.55940330000004</v>
      </c>
      <c r="H485" s="9">
        <v>59.855876485014072</v>
      </c>
    </row>
    <row r="486" spans="1:8" x14ac:dyDescent="0.25">
      <c r="A486" s="16"/>
      <c r="B486" s="5">
        <f>DATE(YEAR(siječanj!B486),MONTH(siječanj!B486)+4,DAY(siječanj!B486))</f>
        <v>44687</v>
      </c>
      <c r="C486" s="8">
        <v>5.03125</v>
      </c>
      <c r="D486">
        <v>0.89951530526672707</v>
      </c>
      <c r="E486" s="6">
        <v>63.081678459246241</v>
      </c>
      <c r="F486" s="9">
        <v>81.105327450000004</v>
      </c>
      <c r="G486" s="9">
        <v>279.70576019999999</v>
      </c>
      <c r="H486" s="9">
        <v>56.742935256006405</v>
      </c>
    </row>
    <row r="487" spans="1:8" x14ac:dyDescent="0.25">
      <c r="A487" s="16"/>
      <c r="B487" s="5">
        <f>DATE(YEAR(siječanj!B487),MONTH(siječanj!B487)+4,DAY(siječanj!B487))</f>
        <v>44687</v>
      </c>
      <c r="C487" s="8">
        <v>5.0416666666666696</v>
      </c>
      <c r="D487">
        <v>0.89951530526672707</v>
      </c>
      <c r="E487" s="6">
        <v>59.816048076412606</v>
      </c>
      <c r="F487" s="9">
        <v>78.552820920000002</v>
      </c>
      <c r="G487" s="9">
        <v>274.26618130000003</v>
      </c>
      <c r="H487" s="9">
        <v>53.80545074530351</v>
      </c>
    </row>
    <row r="488" spans="1:8" x14ac:dyDescent="0.25">
      <c r="A488" s="16"/>
      <c r="B488" s="5">
        <f>DATE(YEAR(siječanj!B488),MONTH(siječanj!B488)+4,DAY(siječanj!B488))</f>
        <v>44687</v>
      </c>
      <c r="C488" s="8">
        <v>5.0520833333333304</v>
      </c>
      <c r="D488">
        <v>0.89951530526672707</v>
      </c>
      <c r="E488" s="6">
        <v>58.187047865641773</v>
      </c>
      <c r="F488" s="9">
        <v>78.597281379999998</v>
      </c>
      <c r="G488" s="9">
        <v>277.47650089999996</v>
      </c>
      <c r="H488" s="9">
        <v>52.34014012343242</v>
      </c>
    </row>
    <row r="489" spans="1:8" x14ac:dyDescent="0.25">
      <c r="A489" s="16"/>
      <c r="B489" s="5">
        <f>DATE(YEAR(siječanj!B489),MONTH(siječanj!B489)+4,DAY(siječanj!B489))</f>
        <v>44687</v>
      </c>
      <c r="C489" s="8">
        <v>5.0625</v>
      </c>
      <c r="D489">
        <v>0.89951530526672707</v>
      </c>
      <c r="E489" s="6">
        <v>56.21807405365211</v>
      </c>
      <c r="F489" s="9">
        <v>78.108769319999993</v>
      </c>
      <c r="G489" s="9">
        <v>277.4883916</v>
      </c>
      <c r="H489" s="9">
        <v>50.569018043878344</v>
      </c>
    </row>
    <row r="490" spans="1:8" x14ac:dyDescent="0.25">
      <c r="A490" s="16"/>
      <c r="B490" s="5">
        <f>DATE(YEAR(siječanj!B490),MONTH(siječanj!B490)+4,DAY(siječanj!B490))</f>
        <v>44687</v>
      </c>
      <c r="C490" s="8">
        <v>5.0729166666666696</v>
      </c>
      <c r="D490">
        <v>0.89951530526672707</v>
      </c>
      <c r="E490" s="6">
        <v>55.009228061403803</v>
      </c>
      <c r="F490" s="9">
        <v>77.618319279999994</v>
      </c>
      <c r="G490" s="9">
        <v>277.64807630000001</v>
      </c>
      <c r="H490" s="9">
        <v>49.48164257214065</v>
      </c>
    </row>
    <row r="491" spans="1:8" x14ac:dyDescent="0.25">
      <c r="A491" s="16"/>
      <c r="B491" s="5">
        <f>DATE(YEAR(siječanj!B491),MONTH(siječanj!B491)+4,DAY(siječanj!B491))</f>
        <v>44687</v>
      </c>
      <c r="C491" s="8">
        <v>5.0833333333333304</v>
      </c>
      <c r="D491">
        <v>0.89951530526672707</v>
      </c>
      <c r="E491" s="6">
        <v>53.889391996253536</v>
      </c>
      <c r="F491" s="9">
        <v>77.26311398</v>
      </c>
      <c r="G491" s="9">
        <v>276.63069110000004</v>
      </c>
      <c r="H491" s="9">
        <v>48.474332892148318</v>
      </c>
    </row>
    <row r="492" spans="1:8" x14ac:dyDescent="0.25">
      <c r="A492" s="16"/>
      <c r="B492" s="5">
        <f>DATE(YEAR(siječanj!B492),MONTH(siječanj!B492)+4,DAY(siječanj!B492))</f>
        <v>44687</v>
      </c>
      <c r="C492" s="8">
        <v>5.09375</v>
      </c>
      <c r="D492">
        <v>0.89951530526672707</v>
      </c>
      <c r="E492" s="6">
        <v>52.906876370433743</v>
      </c>
      <c r="F492" s="9">
        <v>76.896597159999999</v>
      </c>
      <c r="G492" s="9">
        <v>276.81381580000004</v>
      </c>
      <c r="H492" s="9">
        <v>47.590545049059699</v>
      </c>
    </row>
    <row r="493" spans="1:8" x14ac:dyDescent="0.25">
      <c r="A493" s="16"/>
      <c r="B493" s="5">
        <f>DATE(YEAR(siječanj!B493),MONTH(siječanj!B493)+4,DAY(siječanj!B493))</f>
        <v>44687</v>
      </c>
      <c r="C493" s="8">
        <v>5.1041666666666696</v>
      </c>
      <c r="D493">
        <v>0.89951530526672707</v>
      </c>
      <c r="E493" s="6">
        <v>53.00431847206044</v>
      </c>
      <c r="F493" s="9">
        <v>76.615027019999999</v>
      </c>
      <c r="G493" s="9">
        <v>276.68210739999995</v>
      </c>
      <c r="H493" s="9">
        <v>47.678195710850268</v>
      </c>
    </row>
    <row r="494" spans="1:8" x14ac:dyDescent="0.25">
      <c r="A494" s="16"/>
      <c r="B494" s="5">
        <f>DATE(YEAR(siječanj!B494),MONTH(siječanj!B494)+4,DAY(siječanj!B494))</f>
        <v>44687</v>
      </c>
      <c r="C494" s="8">
        <v>5.1145833333333304</v>
      </c>
      <c r="D494">
        <v>0.89951530526672707</v>
      </c>
      <c r="E494" s="6">
        <v>52.519869046861636</v>
      </c>
      <c r="F494" s="9">
        <v>76.556348249999999</v>
      </c>
      <c r="G494" s="9">
        <v>276.91251919999996</v>
      </c>
      <c r="H494" s="9">
        <v>47.242426038256276</v>
      </c>
    </row>
    <row r="495" spans="1:8" x14ac:dyDescent="0.25">
      <c r="A495" s="16"/>
      <c r="B495" s="5">
        <f>DATE(YEAR(siječanj!B495),MONTH(siječanj!B495)+4,DAY(siječanj!B495))</f>
        <v>44687</v>
      </c>
      <c r="C495" s="8">
        <v>5.125</v>
      </c>
      <c r="D495">
        <v>0.89951530526672707</v>
      </c>
      <c r="E495" s="6">
        <v>52.84274001786374</v>
      </c>
      <c r="F495" s="9">
        <v>76.432694900000001</v>
      </c>
      <c r="G495" s="9">
        <v>276.55100519999996</v>
      </c>
      <c r="H495" s="9">
        <v>47.532853418298998</v>
      </c>
    </row>
    <row r="496" spans="1:8" x14ac:dyDescent="0.25">
      <c r="A496" s="16"/>
      <c r="B496" s="5">
        <f>DATE(YEAR(siječanj!B496),MONTH(siječanj!B496)+4,DAY(siječanj!B496))</f>
        <v>44687</v>
      </c>
      <c r="C496" s="8">
        <v>5.1354166666666696</v>
      </c>
      <c r="D496">
        <v>0.89951530526672707</v>
      </c>
      <c r="E496" s="6">
        <v>53.315880023533992</v>
      </c>
      <c r="F496" s="9">
        <v>76.355042080000004</v>
      </c>
      <c r="G496" s="9">
        <v>276.29647349999999</v>
      </c>
      <c r="H496" s="9">
        <v>47.958450094933376</v>
      </c>
    </row>
    <row r="497" spans="1:8" x14ac:dyDescent="0.25">
      <c r="A497" s="16"/>
      <c r="B497" s="5">
        <f>DATE(YEAR(siječanj!B497),MONTH(siječanj!B497)+4,DAY(siječanj!B497))</f>
        <v>44687</v>
      </c>
      <c r="C497" s="8">
        <v>5.1458333333333304</v>
      </c>
      <c r="D497">
        <v>0.89951530526672707</v>
      </c>
      <c r="E497" s="6">
        <v>53.824170471570049</v>
      </c>
      <c r="F497" s="9">
        <v>76.192375979999994</v>
      </c>
      <c r="G497" s="9">
        <v>276.56932620000003</v>
      </c>
      <c r="H497" s="9">
        <v>48.415665132462692</v>
      </c>
    </row>
    <row r="498" spans="1:8" x14ac:dyDescent="0.25">
      <c r="A498" s="16"/>
      <c r="B498" s="5">
        <f>DATE(YEAR(siječanj!B498),MONTH(siječanj!B498)+4,DAY(siječanj!B498))</f>
        <v>44687</v>
      </c>
      <c r="C498" s="8">
        <v>5.15625</v>
      </c>
      <c r="D498">
        <v>0.89951530526672707</v>
      </c>
      <c r="E498" s="6">
        <v>54.493386086290741</v>
      </c>
      <c r="F498" s="9">
        <v>76.475615039999994</v>
      </c>
      <c r="G498" s="9">
        <v>276.74729719999999</v>
      </c>
      <c r="H498" s="9">
        <v>49.017634820427432</v>
      </c>
    </row>
    <row r="499" spans="1:8" x14ac:dyDescent="0.25">
      <c r="A499" s="16"/>
      <c r="B499" s="5">
        <f>DATE(YEAR(siječanj!B499),MONTH(siječanj!B499)+4,DAY(siječanj!B499))</f>
        <v>44687</v>
      </c>
      <c r="C499" s="8">
        <v>5.1666666666666696</v>
      </c>
      <c r="D499">
        <v>0.89951530526672707</v>
      </c>
      <c r="E499" s="6">
        <v>57.1954348637233</v>
      </c>
      <c r="F499" s="9">
        <v>76.862717189999998</v>
      </c>
      <c r="G499" s="9">
        <v>280.10094659999999</v>
      </c>
      <c r="H499" s="9">
        <v>51.448169051305271</v>
      </c>
    </row>
    <row r="500" spans="1:8" x14ac:dyDescent="0.25">
      <c r="A500" s="16"/>
      <c r="B500" s="5">
        <f>DATE(YEAR(siječanj!B500),MONTH(siječanj!B500)+4,DAY(siječanj!B500))</f>
        <v>44687</v>
      </c>
      <c r="C500" s="8">
        <v>5.1770833333333304</v>
      </c>
      <c r="D500">
        <v>0.89951530526672707</v>
      </c>
      <c r="E500" s="6">
        <v>59.500667076521324</v>
      </c>
      <c r="F500" s="9">
        <v>77.061534609999995</v>
      </c>
      <c r="G500" s="9">
        <v>282.0332861</v>
      </c>
      <c r="H500" s="9">
        <v>53.521760708910975</v>
      </c>
    </row>
    <row r="501" spans="1:8" x14ac:dyDescent="0.25">
      <c r="A501" s="16"/>
      <c r="B501" s="5">
        <f>DATE(YEAR(siječanj!B501),MONTH(siječanj!B501)+4,DAY(siječanj!B501))</f>
        <v>44687</v>
      </c>
      <c r="C501" s="8">
        <v>5.1875</v>
      </c>
      <c r="D501">
        <v>0.89951530526672707</v>
      </c>
      <c r="E501" s="6">
        <v>63.319356965891707</v>
      </c>
      <c r="F501" s="9">
        <v>77.324805449999999</v>
      </c>
      <c r="G501" s="9">
        <v>290.80743419999999</v>
      </c>
      <c r="H501" s="9">
        <v>56.956730710466942</v>
      </c>
    </row>
    <row r="502" spans="1:8" x14ac:dyDescent="0.25">
      <c r="A502" s="16"/>
      <c r="B502" s="5">
        <f>DATE(YEAR(siječanj!B502),MONTH(siječanj!B502)+4,DAY(siječanj!B502))</f>
        <v>44687</v>
      </c>
      <c r="C502" s="8">
        <v>5.1979166666666696</v>
      </c>
      <c r="D502">
        <v>0.89951530526672707</v>
      </c>
      <c r="E502" s="6">
        <v>67.92500016936232</v>
      </c>
      <c r="F502" s="9">
        <v>77.914702539999993</v>
      </c>
      <c r="G502" s="9">
        <v>290.24471160000002</v>
      </c>
      <c r="H502" s="9">
        <v>61.099577262586436</v>
      </c>
    </row>
    <row r="503" spans="1:8" x14ac:dyDescent="0.25">
      <c r="A503" s="16"/>
      <c r="B503" s="5">
        <f>DATE(YEAR(siječanj!B503),MONTH(siječanj!B503)+4,DAY(siječanj!B503))</f>
        <v>44687</v>
      </c>
      <c r="C503" s="8">
        <v>5.2083333333333304</v>
      </c>
      <c r="D503">
        <v>0.89951530526672707</v>
      </c>
      <c r="E503" s="6">
        <v>74.059924904066548</v>
      </c>
      <c r="F503" s="9">
        <v>79.118307900000005</v>
      </c>
      <c r="G503" s="9">
        <v>267.77512000000002</v>
      </c>
      <c r="H503" s="9">
        <v>66.618035958112301</v>
      </c>
    </row>
    <row r="504" spans="1:8" x14ac:dyDescent="0.25">
      <c r="A504" s="16"/>
      <c r="B504" s="5">
        <f>DATE(YEAR(siječanj!B504),MONTH(siječanj!B504)+4,DAY(siječanj!B504))</f>
        <v>44687</v>
      </c>
      <c r="C504" s="8">
        <v>5.21875</v>
      </c>
      <c r="D504">
        <v>0.89951530526672707</v>
      </c>
      <c r="E504" s="6">
        <v>80.311296648536825</v>
      </c>
      <c r="F504" s="9">
        <v>80.181244829999997</v>
      </c>
      <c r="G504" s="9">
        <v>188.0451492</v>
      </c>
      <c r="H504" s="9">
        <v>72.241240521175271</v>
      </c>
    </row>
    <row r="505" spans="1:8" x14ac:dyDescent="0.25">
      <c r="A505" s="16"/>
      <c r="B505" s="5">
        <f>DATE(YEAR(siječanj!B505),MONTH(siječanj!B505)+4,DAY(siječanj!B505))</f>
        <v>44687</v>
      </c>
      <c r="C505" s="8">
        <v>5.2291666666666696</v>
      </c>
      <c r="D505">
        <v>0.89951530526672707</v>
      </c>
      <c r="E505" s="6">
        <v>85.212595143252145</v>
      </c>
      <c r="F505" s="9">
        <v>81.706707109999996</v>
      </c>
      <c r="G505" s="9">
        <v>86.248143650000003</v>
      </c>
      <c r="H505" s="9">
        <v>76.650033532852476</v>
      </c>
    </row>
    <row r="506" spans="1:8" x14ac:dyDescent="0.25">
      <c r="A506" s="16"/>
      <c r="B506" s="5">
        <f>DATE(YEAR(siječanj!B506),MONTH(siječanj!B506)+4,DAY(siječanj!B506))</f>
        <v>44687</v>
      </c>
      <c r="C506" s="8">
        <v>5.2395833333333304</v>
      </c>
      <c r="D506">
        <v>0.89951530526672707</v>
      </c>
      <c r="E506" s="6">
        <v>90.805317056745295</v>
      </c>
      <c r="F506" s="9">
        <v>84.683509689999994</v>
      </c>
      <c r="G506" s="9">
        <v>36.352996410000003</v>
      </c>
      <c r="H506" s="9">
        <v>81.680772492140179</v>
      </c>
    </row>
    <row r="507" spans="1:8" x14ac:dyDescent="0.25">
      <c r="A507" s="16"/>
      <c r="B507" s="5">
        <f>DATE(YEAR(siječanj!B507),MONTH(siječanj!B507)+4,DAY(siječanj!B507))</f>
        <v>44687</v>
      </c>
      <c r="C507" s="8">
        <v>5.25</v>
      </c>
      <c r="D507">
        <v>0.89951530526672707</v>
      </c>
      <c r="E507" s="6">
        <v>95.864358671828953</v>
      </c>
      <c r="F507" s="9">
        <v>88.926703099999997</v>
      </c>
      <c r="G507" s="9">
        <v>14.894906710000001</v>
      </c>
      <c r="H507" s="9">
        <v>86.231457854889229</v>
      </c>
    </row>
    <row r="508" spans="1:8" x14ac:dyDescent="0.25">
      <c r="A508" s="16"/>
      <c r="B508" s="5">
        <f>DATE(YEAR(siječanj!B508),MONTH(siječanj!B508)+4,DAY(siječanj!B508))</f>
        <v>44687</v>
      </c>
      <c r="C508" s="8">
        <v>5.2604166666666696</v>
      </c>
      <c r="D508">
        <v>0.89951530526672707</v>
      </c>
      <c r="E508" s="6">
        <v>98.925955847725973</v>
      </c>
      <c r="F508" s="9">
        <v>92.41596346</v>
      </c>
      <c r="G508" s="9">
        <v>7.1932799489999999</v>
      </c>
      <c r="H508" s="9">
        <v>88.985411373169995</v>
      </c>
    </row>
    <row r="509" spans="1:8" x14ac:dyDescent="0.25">
      <c r="A509" s="16"/>
      <c r="B509" s="5">
        <f>DATE(YEAR(siječanj!B509),MONTH(siječanj!B509)+4,DAY(siječanj!B509))</f>
        <v>44687</v>
      </c>
      <c r="C509" s="8">
        <v>5.2708333333333304</v>
      </c>
      <c r="D509">
        <v>0.89951530526672707</v>
      </c>
      <c r="E509" s="6">
        <v>101.1020466219903</v>
      </c>
      <c r="F509" s="9">
        <v>97.351734739999998</v>
      </c>
      <c r="G509" s="9">
        <v>4.3705002369999999</v>
      </c>
      <c r="H509" s="9">
        <v>90.942838330270476</v>
      </c>
    </row>
    <row r="510" spans="1:8" x14ac:dyDescent="0.25">
      <c r="A510" s="16"/>
      <c r="B510" s="5">
        <f>DATE(YEAR(siječanj!B510),MONTH(siječanj!B510)+4,DAY(siječanj!B510))</f>
        <v>44687</v>
      </c>
      <c r="C510" s="8">
        <v>5.28125</v>
      </c>
      <c r="D510">
        <v>0.89951530526672707</v>
      </c>
      <c r="E510" s="6">
        <v>102.05637259381359</v>
      </c>
      <c r="F510" s="9">
        <v>105.4577347</v>
      </c>
      <c r="G510" s="9">
        <v>3.1389129510000005</v>
      </c>
      <c r="H510" s="9">
        <v>91.80126914813907</v>
      </c>
    </row>
    <row r="511" spans="1:8" x14ac:dyDescent="0.25">
      <c r="A511" s="16"/>
      <c r="B511" s="5">
        <f>DATE(YEAR(siječanj!B511),MONTH(siječanj!B511)+4,DAY(siječanj!B511))</f>
        <v>44687</v>
      </c>
      <c r="C511" s="8">
        <v>5.2916666666666696</v>
      </c>
      <c r="D511">
        <v>0.89951530526672707</v>
      </c>
      <c r="E511" s="6">
        <v>99.990726129774487</v>
      </c>
      <c r="F511" s="9">
        <v>115.55392979999999</v>
      </c>
      <c r="G511" s="9">
        <v>2.4739132289999999</v>
      </c>
      <c r="H511" s="9">
        <v>89.943188538465805</v>
      </c>
    </row>
    <row r="512" spans="1:8" x14ac:dyDescent="0.25">
      <c r="A512" s="16"/>
      <c r="B512" s="5">
        <f>DATE(YEAR(siječanj!B512),MONTH(siječanj!B512)+4,DAY(siječanj!B512))</f>
        <v>44687</v>
      </c>
      <c r="C512" s="8">
        <v>5.3020833333333304</v>
      </c>
      <c r="D512">
        <v>0.89951530526672707</v>
      </c>
      <c r="E512" s="6">
        <v>97.337692779670974</v>
      </c>
      <c r="F512" s="9">
        <v>119.64223899999999</v>
      </c>
      <c r="G512" s="9">
        <v>2.00761105</v>
      </c>
      <c r="H512" s="9">
        <v>87.556744434664637</v>
      </c>
    </row>
    <row r="513" spans="1:8" x14ac:dyDescent="0.25">
      <c r="A513" s="16"/>
      <c r="B513" s="5">
        <f>DATE(YEAR(siječanj!B513),MONTH(siječanj!B513)+4,DAY(siječanj!B513))</f>
        <v>44687</v>
      </c>
      <c r="C513" s="8">
        <v>5.3125</v>
      </c>
      <c r="D513">
        <v>0.89951530526672707</v>
      </c>
      <c r="E513" s="6">
        <v>97.135901401309155</v>
      </c>
      <c r="F513" s="9">
        <v>124.5707645</v>
      </c>
      <c r="G513" s="9">
        <v>1.8449417180000001</v>
      </c>
      <c r="H513" s="9">
        <v>87.375230001357309</v>
      </c>
    </row>
    <row r="514" spans="1:8" x14ac:dyDescent="0.25">
      <c r="A514" s="16"/>
      <c r="B514" s="5">
        <f>DATE(YEAR(siječanj!B514),MONTH(siječanj!B514)+4,DAY(siječanj!B514))</f>
        <v>44687</v>
      </c>
      <c r="C514" s="8">
        <v>5.3229166666666696</v>
      </c>
      <c r="D514">
        <v>0.89951530526672707</v>
      </c>
      <c r="E514" s="6">
        <v>96.213311501404945</v>
      </c>
      <c r="F514" s="9">
        <v>131.2496156</v>
      </c>
      <c r="G514" s="9">
        <v>1.853107074</v>
      </c>
      <c r="H514" s="9">
        <v>86.545346265908975</v>
      </c>
    </row>
    <row r="515" spans="1:8" x14ac:dyDescent="0.25">
      <c r="A515" s="16"/>
      <c r="B515" s="5">
        <f>DATE(YEAR(siječanj!B515),MONTH(siječanj!B515)+4,DAY(siječanj!B515))</f>
        <v>44687</v>
      </c>
      <c r="C515" s="8">
        <v>5.3333333333333304</v>
      </c>
      <c r="D515">
        <v>0.89951530526672707</v>
      </c>
      <c r="E515" s="6">
        <v>97.634989232401111</v>
      </c>
      <c r="F515" s="9">
        <v>139.91106540000001</v>
      </c>
      <c r="G515" s="9">
        <v>1.7958476299999999</v>
      </c>
      <c r="H515" s="9">
        <v>87.82416714409689</v>
      </c>
    </row>
    <row r="516" spans="1:8" x14ac:dyDescent="0.25">
      <c r="A516" s="16"/>
      <c r="B516" s="5">
        <f>DATE(YEAR(siječanj!B516),MONTH(siječanj!B516)+4,DAY(siječanj!B516))</f>
        <v>44687</v>
      </c>
      <c r="C516" s="8">
        <v>5.34375</v>
      </c>
      <c r="D516">
        <v>0.89951530526672707</v>
      </c>
      <c r="E516" s="6">
        <v>98.490077058358636</v>
      </c>
      <c r="F516" s="9">
        <v>143.76500609999999</v>
      </c>
      <c r="G516" s="9">
        <v>1.774565172</v>
      </c>
      <c r="H516" s="9">
        <v>88.593331730892942</v>
      </c>
    </row>
    <row r="517" spans="1:8" x14ac:dyDescent="0.25">
      <c r="A517" s="16"/>
      <c r="B517" s="5">
        <f>DATE(YEAR(siječanj!B517),MONTH(siječanj!B517)+4,DAY(siječanj!B517))</f>
        <v>44687</v>
      </c>
      <c r="C517" s="8">
        <v>5.3541666666666696</v>
      </c>
      <c r="D517">
        <v>0.89951530526672707</v>
      </c>
      <c r="E517" s="6">
        <v>97.898947172415149</v>
      </c>
      <c r="F517" s="9">
        <v>146.29911380000001</v>
      </c>
      <c r="G517" s="9">
        <v>1.5617621880000001</v>
      </c>
      <c r="H517" s="9">
        <v>88.061601351086196</v>
      </c>
    </row>
    <row r="518" spans="1:8" x14ac:dyDescent="0.25">
      <c r="A518" s="16"/>
      <c r="B518" s="5">
        <f>DATE(YEAR(siječanj!B518),MONTH(siječanj!B518)+4,DAY(siječanj!B518))</f>
        <v>44687</v>
      </c>
      <c r="C518" s="8">
        <v>5.3645833333333304</v>
      </c>
      <c r="D518">
        <v>0.89951530526672707</v>
      </c>
      <c r="E518" s="6">
        <v>98.151997792357122</v>
      </c>
      <c r="F518" s="9">
        <v>148.848995</v>
      </c>
      <c r="G518" s="9">
        <v>1.5231651959999999</v>
      </c>
      <c r="H518" s="9">
        <v>88.289224256731245</v>
      </c>
    </row>
    <row r="519" spans="1:8" x14ac:dyDescent="0.25">
      <c r="A519" s="16"/>
      <c r="B519" s="5">
        <f>DATE(YEAR(siječanj!B519),MONTH(siječanj!B519)+4,DAY(siječanj!B519))</f>
        <v>44687</v>
      </c>
      <c r="C519" s="8">
        <v>5.375</v>
      </c>
      <c r="D519">
        <v>0.89951530526672707</v>
      </c>
      <c r="E519" s="6">
        <v>98.471590411740991</v>
      </c>
      <c r="F519" s="9">
        <v>151.8933729</v>
      </c>
      <c r="G519" s="9">
        <v>1.489917194</v>
      </c>
      <c r="H519" s="9">
        <v>88.576702709317317</v>
      </c>
    </row>
    <row r="520" spans="1:8" x14ac:dyDescent="0.25">
      <c r="A520" s="16"/>
      <c r="B520" s="5">
        <f>DATE(YEAR(siječanj!B520),MONTH(siječanj!B520)+4,DAY(siječanj!B520))</f>
        <v>44687</v>
      </c>
      <c r="C520" s="8">
        <v>5.3854166666666696</v>
      </c>
      <c r="D520">
        <v>0.89951530526672707</v>
      </c>
      <c r="E520" s="6">
        <v>99.546018030612814</v>
      </c>
      <c r="F520" s="9">
        <v>153.64802700000001</v>
      </c>
      <c r="G520" s="9">
        <v>1.4011709809999999</v>
      </c>
      <c r="H520" s="9">
        <v>89.5431667968938</v>
      </c>
    </row>
    <row r="521" spans="1:8" x14ac:dyDescent="0.25">
      <c r="A521" s="16"/>
      <c r="B521" s="5">
        <f>DATE(YEAR(siječanj!B521),MONTH(siječanj!B521)+4,DAY(siječanj!B521))</f>
        <v>44687</v>
      </c>
      <c r="C521" s="8">
        <v>5.3958333333333304</v>
      </c>
      <c r="D521">
        <v>0.89951530526672707</v>
      </c>
      <c r="E521" s="6">
        <v>98.970311885550359</v>
      </c>
      <c r="F521" s="9">
        <v>154.09635219999998</v>
      </c>
      <c r="G521" s="9">
        <v>1.3660301669999999</v>
      </c>
      <c r="H521" s="9">
        <v>89.025310308074012</v>
      </c>
    </row>
    <row r="522" spans="1:8" x14ac:dyDescent="0.25">
      <c r="A522" s="16"/>
      <c r="B522" s="5">
        <f>DATE(YEAR(siječanj!B522),MONTH(siječanj!B522)+4,DAY(siječanj!B522))</f>
        <v>44687</v>
      </c>
      <c r="C522" s="8">
        <v>5.40625</v>
      </c>
      <c r="D522">
        <v>0.89951530526672707</v>
      </c>
      <c r="E522" s="6">
        <v>98.798642224252589</v>
      </c>
      <c r="F522" s="9">
        <v>154.73372570000001</v>
      </c>
      <c r="G522" s="9">
        <v>1.3587024890000001</v>
      </c>
      <c r="H522" s="9">
        <v>88.870890820286718</v>
      </c>
    </row>
    <row r="523" spans="1:8" x14ac:dyDescent="0.25">
      <c r="A523" s="16"/>
      <c r="B523" s="5">
        <f>DATE(YEAR(siječanj!B523),MONTH(siječanj!B523)+4,DAY(siječanj!B523))</f>
        <v>44687</v>
      </c>
      <c r="C523" s="8">
        <v>5.4166666666666696</v>
      </c>
      <c r="D523">
        <v>0.89951530526672707</v>
      </c>
      <c r="E523" s="6">
        <v>99.586689646009802</v>
      </c>
      <c r="F523" s="9">
        <v>154.73548919999999</v>
      </c>
      <c r="G523" s="9">
        <v>1.3719170180000002</v>
      </c>
      <c r="H523" s="9">
        <v>89.57975153743331</v>
      </c>
    </row>
    <row r="524" spans="1:8" x14ac:dyDescent="0.25">
      <c r="A524" s="16"/>
      <c r="B524" s="5">
        <f>DATE(YEAR(siječanj!B524),MONTH(siječanj!B524)+4,DAY(siječanj!B524))</f>
        <v>44687</v>
      </c>
      <c r="C524" s="8">
        <v>5.4270833333333304</v>
      </c>
      <c r="D524">
        <v>0.89951530526672707</v>
      </c>
      <c r="E524" s="6">
        <v>99.629197019172423</v>
      </c>
      <c r="F524" s="9">
        <v>154.31604840000003</v>
      </c>
      <c r="G524" s="9">
        <v>1.410367366</v>
      </c>
      <c r="H524" s="9">
        <v>89.617987570179778</v>
      </c>
    </row>
    <row r="525" spans="1:8" x14ac:dyDescent="0.25">
      <c r="A525" s="16"/>
      <c r="B525" s="5">
        <f>DATE(YEAR(siječanj!B525),MONTH(siječanj!B525)+4,DAY(siječanj!B525))</f>
        <v>44687</v>
      </c>
      <c r="C525" s="8">
        <v>5.4375</v>
      </c>
      <c r="D525">
        <v>0.89951530526672707</v>
      </c>
      <c r="E525" s="6">
        <v>99.683741562237969</v>
      </c>
      <c r="F525" s="9">
        <v>154.03788159999999</v>
      </c>
      <c r="G525" s="9">
        <v>1.4141544959999999</v>
      </c>
      <c r="H525" s="9">
        <v>89.66705122148602</v>
      </c>
    </row>
    <row r="526" spans="1:8" x14ac:dyDescent="0.25">
      <c r="A526" s="16"/>
      <c r="B526" s="5">
        <f>DATE(YEAR(siječanj!B526),MONTH(siječanj!B526)+4,DAY(siječanj!B526))</f>
        <v>44687</v>
      </c>
      <c r="C526" s="8">
        <v>5.4479166666666696</v>
      </c>
      <c r="D526">
        <v>0.89951530526672707</v>
      </c>
      <c r="E526" s="6">
        <v>101.4297725716154</v>
      </c>
      <c r="F526" s="9">
        <v>153.96538519999999</v>
      </c>
      <c r="G526" s="9">
        <v>1.3897508319999998</v>
      </c>
      <c r="H526" s="9">
        <v>91.237632837891326</v>
      </c>
    </row>
    <row r="527" spans="1:8" x14ac:dyDescent="0.25">
      <c r="A527" s="16"/>
      <c r="B527" s="5">
        <f>DATE(YEAR(siječanj!B527),MONTH(siječanj!B527)+4,DAY(siječanj!B527))</f>
        <v>44687</v>
      </c>
      <c r="C527" s="8">
        <v>5.4583333333333304</v>
      </c>
      <c r="D527">
        <v>0.89951530526672707</v>
      </c>
      <c r="E527" s="6">
        <v>102.04585645197825</v>
      </c>
      <c r="F527" s="9">
        <v>154.10430530000002</v>
      </c>
      <c r="G527" s="9">
        <v>1.4301457180000001</v>
      </c>
      <c r="H527" s="9">
        <v>91.79180971760583</v>
      </c>
    </row>
    <row r="528" spans="1:8" x14ac:dyDescent="0.25">
      <c r="A528" s="16"/>
      <c r="B528" s="5">
        <f>DATE(YEAR(siječanj!B528),MONTH(siječanj!B528)+4,DAY(siječanj!B528))</f>
        <v>44687</v>
      </c>
      <c r="C528" s="8">
        <v>5.46875</v>
      </c>
      <c r="D528">
        <v>0.89951530526672707</v>
      </c>
      <c r="E528" s="6">
        <v>103.0204025658539</v>
      </c>
      <c r="F528" s="9">
        <v>154.18033799999998</v>
      </c>
      <c r="G528" s="9">
        <v>1.427700983</v>
      </c>
      <c r="H528" s="9">
        <v>92.668428862725179</v>
      </c>
    </row>
    <row r="529" spans="1:8" x14ac:dyDescent="0.25">
      <c r="A529" s="16"/>
      <c r="B529" s="5">
        <f>DATE(YEAR(siječanj!B529),MONTH(siječanj!B529)+4,DAY(siječanj!B529))</f>
        <v>44687</v>
      </c>
      <c r="C529" s="8">
        <v>5.4791666666666696</v>
      </c>
      <c r="D529">
        <v>0.89951530526672707</v>
      </c>
      <c r="E529" s="6">
        <v>103.5561519389976</v>
      </c>
      <c r="F529" s="9">
        <v>154.17672730000001</v>
      </c>
      <c r="G529" s="9">
        <v>1.436999315</v>
      </c>
      <c r="H529" s="9">
        <v>93.150343623655004</v>
      </c>
    </row>
    <row r="530" spans="1:8" x14ac:dyDescent="0.25">
      <c r="A530" s="16"/>
      <c r="B530" s="5">
        <f>DATE(YEAR(siječanj!B530),MONTH(siječanj!B530)+4,DAY(siječanj!B530))</f>
        <v>44687</v>
      </c>
      <c r="C530" s="8">
        <v>5.4895833333333304</v>
      </c>
      <c r="D530">
        <v>0.89951530526672707</v>
      </c>
      <c r="E530" s="6">
        <v>103.39816755895535</v>
      </c>
      <c r="F530" s="9">
        <v>153.73088559999999</v>
      </c>
      <c r="G530" s="9">
        <v>1.4011287959999998</v>
      </c>
      <c r="H530" s="9">
        <v>93.008234255813917</v>
      </c>
    </row>
    <row r="531" spans="1:8" x14ac:dyDescent="0.25">
      <c r="A531" s="16"/>
      <c r="B531" s="5">
        <f>DATE(YEAR(siječanj!B531),MONTH(siječanj!B531)+4,DAY(siječanj!B531))</f>
        <v>44687</v>
      </c>
      <c r="C531" s="8">
        <v>5.5</v>
      </c>
      <c r="D531">
        <v>0.89951530526672707</v>
      </c>
      <c r="E531" s="6">
        <v>101.83305846972796</v>
      </c>
      <c r="F531" s="9">
        <v>153.2684246</v>
      </c>
      <c r="G531" s="9">
        <v>1.412573554</v>
      </c>
      <c r="H531" s="9">
        <v>91.600394675641809</v>
      </c>
    </row>
    <row r="532" spans="1:8" x14ac:dyDescent="0.25">
      <c r="A532" s="16"/>
      <c r="B532" s="5">
        <f>DATE(YEAR(siječanj!B532),MONTH(siječanj!B532)+4,DAY(siječanj!B532))</f>
        <v>44687</v>
      </c>
      <c r="C532" s="8">
        <v>5.5104166666666696</v>
      </c>
      <c r="D532">
        <v>0.89951530526672707</v>
      </c>
      <c r="E532" s="6">
        <v>100.94243498019691</v>
      </c>
      <c r="F532" s="9">
        <v>152.44761990000001</v>
      </c>
      <c r="G532" s="9">
        <v>1.4066003230000002</v>
      </c>
      <c r="H532" s="9">
        <v>90.799265215578572</v>
      </c>
    </row>
    <row r="533" spans="1:8" x14ac:dyDescent="0.25">
      <c r="A533" s="16"/>
      <c r="B533" s="5">
        <f>DATE(YEAR(siječanj!B533),MONTH(siječanj!B533)+4,DAY(siječanj!B533))</f>
        <v>44687</v>
      </c>
      <c r="C533" s="8">
        <v>5.5208333333333304</v>
      </c>
      <c r="D533">
        <v>0.89951530526672707</v>
      </c>
      <c r="E533" s="6">
        <v>100.96378596491832</v>
      </c>
      <c r="F533" s="9">
        <v>151.99779130000002</v>
      </c>
      <c r="G533" s="9">
        <v>1.3481757630000002</v>
      </c>
      <c r="H533" s="9">
        <v>90.818470753117992</v>
      </c>
    </row>
    <row r="534" spans="1:8" x14ac:dyDescent="0.25">
      <c r="A534" s="16"/>
      <c r="B534" s="5">
        <f>DATE(YEAR(siječanj!B534),MONTH(siječanj!B534)+4,DAY(siječanj!B534))</f>
        <v>44687</v>
      </c>
      <c r="C534" s="8">
        <v>5.53125</v>
      </c>
      <c r="D534">
        <v>0.89951530526672707</v>
      </c>
      <c r="E534" s="6">
        <v>100.11995791658113</v>
      </c>
      <c r="F534" s="9">
        <v>151.7349926</v>
      </c>
      <c r="G534" s="9">
        <v>1.483619037</v>
      </c>
      <c r="H534" s="9">
        <v>90.059434508625344</v>
      </c>
    </row>
    <row r="535" spans="1:8" x14ac:dyDescent="0.25">
      <c r="A535" s="16"/>
      <c r="B535" s="5">
        <f>DATE(YEAR(siječanj!B535),MONTH(siječanj!B535)+4,DAY(siječanj!B535))</f>
        <v>44687</v>
      </c>
      <c r="C535" s="8">
        <v>5.5416666666666696</v>
      </c>
      <c r="D535">
        <v>0.89951530526672707</v>
      </c>
      <c r="E535" s="6">
        <v>97.986858027665392</v>
      </c>
      <c r="F535" s="9">
        <v>151.54735700000001</v>
      </c>
      <c r="G535" s="9">
        <v>1.5023668640000001</v>
      </c>
      <c r="H535" s="9">
        <v>88.140678510882879</v>
      </c>
    </row>
    <row r="536" spans="1:8" x14ac:dyDescent="0.25">
      <c r="A536" s="16"/>
      <c r="B536" s="5">
        <f>DATE(YEAR(siječanj!B536),MONTH(siječanj!B536)+4,DAY(siječanj!B536))</f>
        <v>44687</v>
      </c>
      <c r="C536" s="8">
        <v>5.5520833333333304</v>
      </c>
      <c r="D536">
        <v>0.89951530526672707</v>
      </c>
      <c r="E536" s="6">
        <v>96.871825313553586</v>
      </c>
      <c r="F536" s="9">
        <v>151.03561959999999</v>
      </c>
      <c r="G536" s="9">
        <v>1.4374422600000001</v>
      </c>
      <c r="H536" s="9">
        <v>87.137689518666207</v>
      </c>
    </row>
    <row r="537" spans="1:8" x14ac:dyDescent="0.25">
      <c r="A537" s="16"/>
      <c r="B537" s="5">
        <f>DATE(YEAR(siječanj!B537),MONTH(siječanj!B537)+4,DAY(siječanj!B537))</f>
        <v>44687</v>
      </c>
      <c r="C537" s="8">
        <v>5.5625</v>
      </c>
      <c r="D537">
        <v>0.89951530526672707</v>
      </c>
      <c r="E537" s="6">
        <v>96.862063728723044</v>
      </c>
      <c r="F537" s="9">
        <v>150.57118320000001</v>
      </c>
      <c r="G537" s="9">
        <v>1.4298278219999998</v>
      </c>
      <c r="H537" s="9">
        <v>87.128908823707476</v>
      </c>
    </row>
    <row r="538" spans="1:8" x14ac:dyDescent="0.25">
      <c r="A538" s="16"/>
      <c r="B538" s="5">
        <f>DATE(YEAR(siječanj!B538),MONTH(siječanj!B538)+4,DAY(siječanj!B538))</f>
        <v>44687</v>
      </c>
      <c r="C538" s="8">
        <v>5.5729166666666696</v>
      </c>
      <c r="D538">
        <v>0.89951530526672707</v>
      </c>
      <c r="E538" s="6">
        <v>97.202789901270364</v>
      </c>
      <c r="F538" s="9">
        <v>149.56706719999997</v>
      </c>
      <c r="G538" s="9">
        <v>1.338484706</v>
      </c>
      <c r="H538" s="9">
        <v>87.435397230818751</v>
      </c>
    </row>
    <row r="539" spans="1:8" x14ac:dyDescent="0.25">
      <c r="A539" s="16"/>
      <c r="B539" s="5">
        <f>DATE(YEAR(siječanj!B539),MONTH(siječanj!B539)+4,DAY(siječanj!B539))</f>
        <v>44687</v>
      </c>
      <c r="C539" s="8">
        <v>5.5833333333333304</v>
      </c>
      <c r="D539">
        <v>0.89951530526672707</v>
      </c>
      <c r="E539" s="6">
        <v>99.735867551535478</v>
      </c>
      <c r="F539" s="9">
        <v>148.26539780000002</v>
      </c>
      <c r="G539" s="9">
        <v>1.2843168380000001</v>
      </c>
      <c r="H539" s="9">
        <v>89.713939346661292</v>
      </c>
    </row>
    <row r="540" spans="1:8" x14ac:dyDescent="0.25">
      <c r="A540" s="16"/>
      <c r="B540" s="5">
        <f>DATE(YEAR(siječanj!B540),MONTH(siječanj!B540)+4,DAY(siječanj!B540))</f>
        <v>44687</v>
      </c>
      <c r="C540" s="8">
        <v>5.59375</v>
      </c>
      <c r="D540">
        <v>0.89951530526672707</v>
      </c>
      <c r="E540" s="6">
        <v>101.30418747938592</v>
      </c>
      <c r="F540" s="9">
        <v>147.339967</v>
      </c>
      <c r="G540" s="9">
        <v>1.2416926619999999</v>
      </c>
      <c r="H540" s="9">
        <v>91.124667125317572</v>
      </c>
    </row>
    <row r="541" spans="1:8" x14ac:dyDescent="0.25">
      <c r="A541" s="16"/>
      <c r="B541" s="5">
        <f>DATE(YEAR(siječanj!B541),MONTH(siječanj!B541)+4,DAY(siječanj!B541))</f>
        <v>44687</v>
      </c>
      <c r="C541" s="8">
        <v>5.6041666666666696</v>
      </c>
      <c r="D541">
        <v>0.89951530526672707</v>
      </c>
      <c r="E541" s="6">
        <v>101.24386461820467</v>
      </c>
      <c r="F541" s="9">
        <v>146.21080219999999</v>
      </c>
      <c r="G541" s="9">
        <v>1.2488621449999999</v>
      </c>
      <c r="H541" s="9">
        <v>91.070405788427564</v>
      </c>
    </row>
    <row r="542" spans="1:8" x14ac:dyDescent="0.25">
      <c r="A542" s="16"/>
      <c r="B542" s="5">
        <f>DATE(YEAR(siječanj!B542),MONTH(siječanj!B542)+4,DAY(siječanj!B542))</f>
        <v>44687</v>
      </c>
      <c r="C542" s="8">
        <v>5.6145833333333304</v>
      </c>
      <c r="D542">
        <v>0.89951530526672707</v>
      </c>
      <c r="E542" s="6">
        <v>103.26446601473343</v>
      </c>
      <c r="F542" s="9">
        <v>144.65397980000003</v>
      </c>
      <c r="G542" s="9">
        <v>1.1762301959999999</v>
      </c>
      <c r="H542" s="9">
        <v>92.887967670448504</v>
      </c>
    </row>
    <row r="543" spans="1:8" x14ac:dyDescent="0.25">
      <c r="A543" s="16"/>
      <c r="B543" s="5">
        <f>DATE(YEAR(siječanj!B543),MONTH(siječanj!B543)+4,DAY(siječanj!B543))</f>
        <v>44687</v>
      </c>
      <c r="C543" s="8">
        <v>5.625</v>
      </c>
      <c r="D543">
        <v>0.89951530526672707</v>
      </c>
      <c r="E543" s="6">
        <v>103.92058410839182</v>
      </c>
      <c r="F543" s="9">
        <v>140.90790240000001</v>
      </c>
      <c r="G543" s="9">
        <v>1.2071072870000001</v>
      </c>
      <c r="H543" s="9">
        <v>93.478155937756654</v>
      </c>
    </row>
    <row r="544" spans="1:8" x14ac:dyDescent="0.25">
      <c r="A544" s="16"/>
      <c r="B544" s="5">
        <f>DATE(YEAR(siječanj!B544),MONTH(siječanj!B544)+4,DAY(siječanj!B544))</f>
        <v>44687</v>
      </c>
      <c r="C544" s="8">
        <v>5.6354166666666696</v>
      </c>
      <c r="D544">
        <v>0.89951530526672707</v>
      </c>
      <c r="E544" s="6">
        <v>104.77658733113675</v>
      </c>
      <c r="F544" s="9">
        <v>139.010885</v>
      </c>
      <c r="G544" s="9">
        <v>1.157792229</v>
      </c>
      <c r="H544" s="9">
        <v>94.248143937973367</v>
      </c>
    </row>
    <row r="545" spans="1:8" x14ac:dyDescent="0.25">
      <c r="A545" s="16"/>
      <c r="B545" s="5">
        <f>DATE(YEAR(siječanj!B545),MONTH(siječanj!B545)+4,DAY(siječanj!B545))</f>
        <v>44687</v>
      </c>
      <c r="C545" s="8">
        <v>5.6458333333333304</v>
      </c>
      <c r="D545">
        <v>0.89951530526672707</v>
      </c>
      <c r="E545" s="6">
        <v>106.5360434981707</v>
      </c>
      <c r="F545" s="9">
        <v>137.42761380000002</v>
      </c>
      <c r="G545" s="9">
        <v>1.163961319</v>
      </c>
      <c r="H545" s="9">
        <v>95.830801689166336</v>
      </c>
    </row>
    <row r="546" spans="1:8" x14ac:dyDescent="0.25">
      <c r="A546" s="16"/>
      <c r="B546" s="5">
        <f>DATE(YEAR(siječanj!B546),MONTH(siječanj!B546)+4,DAY(siječanj!B546))</f>
        <v>44687</v>
      </c>
      <c r="C546" s="8">
        <v>5.65625</v>
      </c>
      <c r="D546">
        <v>0.89951530526672707</v>
      </c>
      <c r="E546" s="6">
        <v>106.34617412048475</v>
      </c>
      <c r="F546" s="9">
        <v>135.6211266</v>
      </c>
      <c r="G546" s="9">
        <v>1.15983068</v>
      </c>
      <c r="H546" s="9">
        <v>95.660011277936349</v>
      </c>
    </row>
    <row r="547" spans="1:8" x14ac:dyDescent="0.25">
      <c r="A547" s="16"/>
      <c r="B547" s="5">
        <f>DATE(YEAR(siječanj!B547),MONTH(siječanj!B547)+4,DAY(siječanj!B547))</f>
        <v>44687</v>
      </c>
      <c r="C547" s="8">
        <v>5.6666666666666696</v>
      </c>
      <c r="D547">
        <v>0.89951530526672707</v>
      </c>
      <c r="E547" s="6">
        <v>106.45190840645894</v>
      </c>
      <c r="F547" s="9">
        <v>132.82974469999999</v>
      </c>
      <c r="G547" s="9">
        <v>1.159318933</v>
      </c>
      <c r="H547" s="9">
        <v>95.755120886461583</v>
      </c>
    </row>
    <row r="548" spans="1:8" x14ac:dyDescent="0.25">
      <c r="A548" s="16"/>
      <c r="B548" s="5">
        <f>DATE(YEAR(siječanj!B548),MONTH(siječanj!B548)+4,DAY(siječanj!B548))</f>
        <v>44687</v>
      </c>
      <c r="C548" s="8">
        <v>5.6770833333333304</v>
      </c>
      <c r="D548">
        <v>0.89951530526672707</v>
      </c>
      <c r="E548" s="6">
        <v>107.13091241264063</v>
      </c>
      <c r="F548" s="9">
        <v>131.35044299999998</v>
      </c>
      <c r="G548" s="9">
        <v>1.2019250299999999</v>
      </c>
      <c r="H548" s="9">
        <v>96.36589538235944</v>
      </c>
    </row>
    <row r="549" spans="1:8" x14ac:dyDescent="0.25">
      <c r="A549" s="16"/>
      <c r="B549" s="5">
        <f>DATE(YEAR(siječanj!B549),MONTH(siječanj!B549)+4,DAY(siječanj!B549))</f>
        <v>44687</v>
      </c>
      <c r="C549" s="8">
        <v>5.6875</v>
      </c>
      <c r="D549">
        <v>0.89951530526672707</v>
      </c>
      <c r="E549" s="6">
        <v>109.69207447605685</v>
      </c>
      <c r="F549" s="9">
        <v>130.57975929999998</v>
      </c>
      <c r="G549" s="9">
        <v>1.220418239</v>
      </c>
      <c r="H549" s="9">
        <v>98.669699857670835</v>
      </c>
    </row>
    <row r="550" spans="1:8" x14ac:dyDescent="0.25">
      <c r="A550" s="16"/>
      <c r="B550" s="5">
        <f>DATE(YEAR(siječanj!B550),MONTH(siječanj!B550)+4,DAY(siječanj!B550))</f>
        <v>44687</v>
      </c>
      <c r="C550" s="8">
        <v>5.6979166666666696</v>
      </c>
      <c r="D550">
        <v>0.89951530526672707</v>
      </c>
      <c r="E550" s="6">
        <v>110.76628069201804</v>
      </c>
      <c r="F550" s="9">
        <v>129.79018479999999</v>
      </c>
      <c r="G550" s="9">
        <v>1.2242897399999999</v>
      </c>
      <c r="H550" s="9">
        <v>99.635964789940587</v>
      </c>
    </row>
    <row r="551" spans="1:8" x14ac:dyDescent="0.25">
      <c r="A551" s="16"/>
      <c r="B551" s="5">
        <f>DATE(YEAR(siječanj!B551),MONTH(siječanj!B551)+4,DAY(siječanj!B551))</f>
        <v>44687</v>
      </c>
      <c r="C551" s="8">
        <v>5.7083333333333304</v>
      </c>
      <c r="D551">
        <v>0.89951530526672707</v>
      </c>
      <c r="E551" s="6">
        <v>112.34274487132954</v>
      </c>
      <c r="F551" s="9">
        <v>129.0760186</v>
      </c>
      <c r="G551" s="9">
        <v>1.258761617</v>
      </c>
      <c r="H551" s="9">
        <v>101.05401844743604</v>
      </c>
    </row>
    <row r="552" spans="1:8" x14ac:dyDescent="0.25">
      <c r="A552" s="16"/>
      <c r="B552" s="5">
        <f>DATE(YEAR(siječanj!B552),MONTH(siječanj!B552)+4,DAY(siječanj!B552))</f>
        <v>44687</v>
      </c>
      <c r="C552" s="8">
        <v>5.71875</v>
      </c>
      <c r="D552">
        <v>0.89951530526672707</v>
      </c>
      <c r="E552" s="6">
        <v>115.4987976916553</v>
      </c>
      <c r="F552" s="9">
        <v>128.69701209999999</v>
      </c>
      <c r="G552" s="9">
        <v>1.272269434</v>
      </c>
      <c r="H552" s="9">
        <v>103.89293626354927</v>
      </c>
    </row>
    <row r="553" spans="1:8" x14ac:dyDescent="0.25">
      <c r="A553" s="16"/>
      <c r="B553" s="5">
        <f>DATE(YEAR(siječanj!B553),MONTH(siječanj!B553)+4,DAY(siječanj!B553))</f>
        <v>44687</v>
      </c>
      <c r="C553" s="8">
        <v>5.7291666666666696</v>
      </c>
      <c r="D553">
        <v>0.89951530526672707</v>
      </c>
      <c r="E553" s="6">
        <v>119.65827630237735</v>
      </c>
      <c r="F553" s="9">
        <v>128.4677599</v>
      </c>
      <c r="G553" s="9">
        <v>1.2999424550000001</v>
      </c>
      <c r="H553" s="9">
        <v>107.63445093582334</v>
      </c>
    </row>
    <row r="554" spans="1:8" x14ac:dyDescent="0.25">
      <c r="A554" s="16"/>
      <c r="B554" s="5">
        <f>DATE(YEAR(siječanj!B554),MONTH(siječanj!B554)+4,DAY(siječanj!B554))</f>
        <v>44687</v>
      </c>
      <c r="C554" s="8">
        <v>5.7395833333333304</v>
      </c>
      <c r="D554">
        <v>0.89951530526672707</v>
      </c>
      <c r="E554" s="6">
        <v>124.17479738803738</v>
      </c>
      <c r="F554" s="9">
        <v>128.61789390000001</v>
      </c>
      <c r="G554" s="9">
        <v>1.32275915</v>
      </c>
      <c r="H554" s="9">
        <v>111.69713077893442</v>
      </c>
    </row>
    <row r="555" spans="1:8" x14ac:dyDescent="0.25">
      <c r="A555" s="16"/>
      <c r="B555" s="5">
        <f>DATE(YEAR(siječanj!B555),MONTH(siječanj!B555)+4,DAY(siječanj!B555))</f>
        <v>44687</v>
      </c>
      <c r="C555" s="8">
        <v>5.75</v>
      </c>
      <c r="D555">
        <v>0.89951530526672707</v>
      </c>
      <c r="E555" s="6">
        <v>128.98359017247847</v>
      </c>
      <c r="F555" s="9">
        <v>128.67376039999999</v>
      </c>
      <c r="G555" s="9">
        <v>1.4206505219999999</v>
      </c>
      <c r="H555" s="9">
        <v>116.0227134883954</v>
      </c>
    </row>
    <row r="556" spans="1:8" x14ac:dyDescent="0.25">
      <c r="A556" s="16"/>
      <c r="B556" s="5">
        <f>DATE(YEAR(siječanj!B556),MONTH(siječanj!B556)+4,DAY(siječanj!B556))</f>
        <v>44687</v>
      </c>
      <c r="C556" s="8">
        <v>5.7604166666666696</v>
      </c>
      <c r="D556">
        <v>0.89951530526672707</v>
      </c>
      <c r="E556" s="6">
        <v>133.33021579864018</v>
      </c>
      <c r="F556" s="9">
        <v>128.76194620000001</v>
      </c>
      <c r="G556" s="9">
        <v>1.489063445</v>
      </c>
      <c r="H556" s="9">
        <v>119.93256976539242</v>
      </c>
    </row>
    <row r="557" spans="1:8" x14ac:dyDescent="0.25">
      <c r="A557" s="16"/>
      <c r="B557" s="5">
        <f>DATE(YEAR(siječanj!B557),MONTH(siječanj!B557)+4,DAY(siječanj!B557))</f>
        <v>44687</v>
      </c>
      <c r="C557" s="8">
        <v>5.7708333333333304</v>
      </c>
      <c r="D557">
        <v>0.89951530526672707</v>
      </c>
      <c r="E557" s="6">
        <v>138.26188819131329</v>
      </c>
      <c r="F557" s="9">
        <v>128.7739109</v>
      </c>
      <c r="G557" s="9">
        <v>1.7012602669999999</v>
      </c>
      <c r="H557" s="9">
        <v>124.36868456316326</v>
      </c>
    </row>
    <row r="558" spans="1:8" x14ac:dyDescent="0.25">
      <c r="A558" s="16"/>
      <c r="B558" s="5">
        <f>DATE(YEAR(siječanj!B558),MONTH(siječanj!B558)+4,DAY(siječanj!B558))</f>
        <v>44687</v>
      </c>
      <c r="C558" s="8">
        <v>5.78125</v>
      </c>
      <c r="D558">
        <v>0.89951530526672707</v>
      </c>
      <c r="E558" s="6">
        <v>143.94233033512916</v>
      </c>
      <c r="F558" s="9">
        <v>128.62590900000001</v>
      </c>
      <c r="G558" s="9">
        <v>1.951122993</v>
      </c>
      <c r="H558" s="9">
        <v>129.47832921220777</v>
      </c>
    </row>
    <row r="559" spans="1:8" x14ac:dyDescent="0.25">
      <c r="A559" s="16"/>
      <c r="B559" s="5">
        <f>DATE(YEAR(siječanj!B559),MONTH(siječanj!B559)+4,DAY(siječanj!B559))</f>
        <v>44687</v>
      </c>
      <c r="C559" s="8">
        <v>5.7916666666666696</v>
      </c>
      <c r="D559">
        <v>0.89951530526672707</v>
      </c>
      <c r="E559" s="6">
        <v>149.55312388888728</v>
      </c>
      <c r="F559" s="9">
        <v>127.91097659999998</v>
      </c>
      <c r="G559" s="9">
        <v>2.2718142490000002</v>
      </c>
      <c r="H559" s="9">
        <v>134.52532388850511</v>
      </c>
    </row>
    <row r="560" spans="1:8" x14ac:dyDescent="0.25">
      <c r="A560" s="16"/>
      <c r="B560" s="5">
        <f>DATE(YEAR(siječanj!B560),MONTH(siječanj!B560)+4,DAY(siječanj!B560))</f>
        <v>44687</v>
      </c>
      <c r="C560" s="8">
        <v>5.8020833333333304</v>
      </c>
      <c r="D560">
        <v>0.89951530526672707</v>
      </c>
      <c r="E560" s="6">
        <v>155.94790514914916</v>
      </c>
      <c r="F560" s="9">
        <v>127.4801408</v>
      </c>
      <c r="G560" s="9">
        <v>3.0252196889999996</v>
      </c>
      <c r="H560" s="9">
        <v>140.27752750594351</v>
      </c>
    </row>
    <row r="561" spans="1:8" x14ac:dyDescent="0.25">
      <c r="A561" s="16"/>
      <c r="B561" s="5">
        <f>DATE(YEAR(siječanj!B561),MONTH(siječanj!B561)+4,DAY(siječanj!B561))</f>
        <v>44687</v>
      </c>
      <c r="C561" s="8">
        <v>5.8125</v>
      </c>
      <c r="D561">
        <v>0.89951530526672707</v>
      </c>
      <c r="E561" s="6">
        <v>158.24131265941142</v>
      </c>
      <c r="F561" s="9">
        <v>127.01531559999999</v>
      </c>
      <c r="G561" s="9">
        <v>5.14043677</v>
      </c>
      <c r="H561" s="9">
        <v>142.34048266263807</v>
      </c>
    </row>
    <row r="562" spans="1:8" x14ac:dyDescent="0.25">
      <c r="A562" s="16"/>
      <c r="B562" s="5">
        <f>DATE(YEAR(siječanj!B562),MONTH(siječanj!B562)+4,DAY(siječanj!B562))</f>
        <v>44687</v>
      </c>
      <c r="C562" s="8">
        <v>5.8229166666666696</v>
      </c>
      <c r="D562">
        <v>0.89951530526672707</v>
      </c>
      <c r="E562" s="6">
        <v>158.23465468668221</v>
      </c>
      <c r="F562" s="9">
        <v>126.2844753</v>
      </c>
      <c r="G562" s="9">
        <v>12.224085800000001</v>
      </c>
      <c r="H562" s="9">
        <v>142.3344937142661</v>
      </c>
    </row>
    <row r="563" spans="1:8" x14ac:dyDescent="0.25">
      <c r="A563" s="16"/>
      <c r="B563" s="5">
        <f>DATE(YEAR(siječanj!B563),MONTH(siječanj!B563)+4,DAY(siječanj!B563))</f>
        <v>44687</v>
      </c>
      <c r="C563" s="8">
        <v>5.8333333333333304</v>
      </c>
      <c r="D563">
        <v>0.89951530526672707</v>
      </c>
      <c r="E563" s="6">
        <v>158.14274070795383</v>
      </c>
      <c r="F563" s="9">
        <v>122.550398</v>
      </c>
      <c r="G563" s="9">
        <v>47.304513960000001</v>
      </c>
      <c r="H563" s="9">
        <v>142.25181568363195</v>
      </c>
    </row>
    <row r="564" spans="1:8" x14ac:dyDescent="0.25">
      <c r="A564" s="16"/>
      <c r="B564" s="5">
        <f>DATE(YEAR(siječanj!B564),MONTH(siječanj!B564)+4,DAY(siječanj!B564))</f>
        <v>44687</v>
      </c>
      <c r="C564" s="8">
        <v>5.84375</v>
      </c>
      <c r="D564">
        <v>0.89951530526672707</v>
      </c>
      <c r="E564" s="6">
        <v>156.90831225472826</v>
      </c>
      <c r="F564" s="9">
        <v>121.25183500000001</v>
      </c>
      <c r="G564" s="9">
        <v>132.48706730000001</v>
      </c>
      <c r="H564" s="9">
        <v>141.14142839669881</v>
      </c>
    </row>
    <row r="565" spans="1:8" x14ac:dyDescent="0.25">
      <c r="A565" s="16"/>
      <c r="B565" s="5">
        <f>DATE(YEAR(siječanj!B565),MONTH(siječanj!B565)+4,DAY(siječanj!B565))</f>
        <v>44687</v>
      </c>
      <c r="C565" s="8">
        <v>5.8541666666666696</v>
      </c>
      <c r="D565">
        <v>0.89951530526672707</v>
      </c>
      <c r="E565" s="6">
        <v>156.50813195439338</v>
      </c>
      <c r="F565" s="9">
        <v>120.30686229999999</v>
      </c>
      <c r="G565" s="9">
        <v>241.6321892</v>
      </c>
      <c r="H565" s="9">
        <v>140.78146009168137</v>
      </c>
    </row>
    <row r="566" spans="1:8" x14ac:dyDescent="0.25">
      <c r="A566" s="16"/>
      <c r="B566" s="5">
        <f>DATE(YEAR(siječanj!B566),MONTH(siječanj!B566)+4,DAY(siječanj!B566))</f>
        <v>44687</v>
      </c>
      <c r="C566" s="8">
        <v>5.8645833333333304</v>
      </c>
      <c r="D566">
        <v>0.89951530526672707</v>
      </c>
      <c r="E566" s="6">
        <v>155.69194749906237</v>
      </c>
      <c r="F566" s="9">
        <v>119.0003723</v>
      </c>
      <c r="G566" s="9">
        <v>298.07497919999997</v>
      </c>
      <c r="H566" s="9">
        <v>140.04728968219032</v>
      </c>
    </row>
    <row r="567" spans="1:8" x14ac:dyDescent="0.25">
      <c r="A567" s="16"/>
      <c r="B567" s="5">
        <f>DATE(YEAR(siječanj!B567),MONTH(siječanj!B567)+4,DAY(siječanj!B567))</f>
        <v>44687</v>
      </c>
      <c r="C567" s="8">
        <v>5.875</v>
      </c>
      <c r="D567">
        <v>0.89951530526672707</v>
      </c>
      <c r="E567" s="6">
        <v>152.64030749711424</v>
      </c>
      <c r="F567" s="9">
        <v>115.92890120000001</v>
      </c>
      <c r="G567" s="9">
        <v>313.02100089999993</v>
      </c>
      <c r="H567" s="9">
        <v>137.3022927942738</v>
      </c>
    </row>
    <row r="568" spans="1:8" x14ac:dyDescent="0.25">
      <c r="A568" s="16"/>
      <c r="B568" s="5">
        <f>DATE(YEAR(siječanj!B568),MONTH(siječanj!B568)+4,DAY(siječanj!B568))</f>
        <v>44687</v>
      </c>
      <c r="C568" s="8">
        <v>5.8854166666666696</v>
      </c>
      <c r="D568">
        <v>0.89951530526672707</v>
      </c>
      <c r="E568" s="6">
        <v>157.84573416396765</v>
      </c>
      <c r="F568" s="9">
        <v>113.50093659999999</v>
      </c>
      <c r="G568" s="9">
        <v>314.4974957</v>
      </c>
      <c r="H568" s="9">
        <v>141.984653751552</v>
      </c>
    </row>
    <row r="569" spans="1:8" x14ac:dyDescent="0.25">
      <c r="A569" s="16"/>
      <c r="B569" s="5">
        <f>DATE(YEAR(siječanj!B569),MONTH(siječanj!B569)+4,DAY(siječanj!B569))</f>
        <v>44687</v>
      </c>
      <c r="C569" s="8">
        <v>5.8958333333333304</v>
      </c>
      <c r="D569">
        <v>0.89951530526672707</v>
      </c>
      <c r="E569" s="6">
        <v>160.04538598070693</v>
      </c>
      <c r="F569" s="9">
        <v>111.3668287</v>
      </c>
      <c r="G569" s="9">
        <v>314.95895310000003</v>
      </c>
      <c r="H569" s="9">
        <v>143.96327422696675</v>
      </c>
    </row>
    <row r="570" spans="1:8" x14ac:dyDescent="0.25">
      <c r="A570" s="16"/>
      <c r="B570" s="5">
        <f>DATE(YEAR(siječanj!B570),MONTH(siječanj!B570)+4,DAY(siječanj!B570))</f>
        <v>44687</v>
      </c>
      <c r="C570" s="8">
        <v>5.90625</v>
      </c>
      <c r="D570">
        <v>0.89951530526672707</v>
      </c>
      <c r="E570" s="6">
        <v>156.70395935390275</v>
      </c>
      <c r="F570" s="9">
        <v>108.9854088</v>
      </c>
      <c r="G570" s="9">
        <v>315.09640160000004</v>
      </c>
      <c r="H570" s="9">
        <v>140.95760983473062</v>
      </c>
    </row>
    <row r="571" spans="1:8" x14ac:dyDescent="0.25">
      <c r="A571" s="16"/>
      <c r="B571" s="5">
        <f>DATE(YEAR(siječanj!B571),MONTH(siječanj!B571)+4,DAY(siječanj!B571))</f>
        <v>44687</v>
      </c>
      <c r="C571" s="8">
        <v>5.9166666666666696</v>
      </c>
      <c r="D571">
        <v>0.89951530526672707</v>
      </c>
      <c r="E571" s="6">
        <v>151.68941575250096</v>
      </c>
      <c r="F571" s="9">
        <v>105.74852299999999</v>
      </c>
      <c r="G571" s="9">
        <v>311.4192104</v>
      </c>
      <c r="H571" s="9">
        <v>136.44695111634238</v>
      </c>
    </row>
    <row r="572" spans="1:8" x14ac:dyDescent="0.25">
      <c r="A572" s="16"/>
      <c r="B572" s="5">
        <f>DATE(YEAR(siječanj!B572),MONTH(siječanj!B572)+4,DAY(siječanj!B572))</f>
        <v>44687</v>
      </c>
      <c r="C572" s="8">
        <v>5.9270833333333304</v>
      </c>
      <c r="D572">
        <v>0.89951530526672707</v>
      </c>
      <c r="E572" s="6">
        <v>144.51373947661688</v>
      </c>
      <c r="F572" s="9">
        <v>103.0690993</v>
      </c>
      <c r="G572" s="9">
        <v>308.23514369999998</v>
      </c>
      <c r="H572" s="9">
        <v>129.99232048054529</v>
      </c>
    </row>
    <row r="573" spans="1:8" x14ac:dyDescent="0.25">
      <c r="A573" s="16"/>
      <c r="B573" s="5">
        <f>DATE(YEAR(siječanj!B573),MONTH(siječanj!B573)+4,DAY(siječanj!B573))</f>
        <v>44687</v>
      </c>
      <c r="C573" s="8">
        <v>5.9375</v>
      </c>
      <c r="D573">
        <v>0.89951530526672707</v>
      </c>
      <c r="E573" s="6">
        <v>134.50301382282225</v>
      </c>
      <c r="F573" s="9">
        <v>100.39096540000001</v>
      </c>
      <c r="G573" s="9">
        <v>306.65635780000002</v>
      </c>
      <c r="H573" s="9">
        <v>120.98751953813077</v>
      </c>
    </row>
    <row r="574" spans="1:8" x14ac:dyDescent="0.25">
      <c r="A574" s="16"/>
      <c r="B574" s="5">
        <f>DATE(YEAR(siječanj!B574),MONTH(siječanj!B574)+4,DAY(siječanj!B574))</f>
        <v>44687</v>
      </c>
      <c r="C574" s="8">
        <v>5.9479166666666696</v>
      </c>
      <c r="D574">
        <v>0.89951530526672707</v>
      </c>
      <c r="E574" s="6">
        <v>122.34155348863912</v>
      </c>
      <c r="F574" s="9">
        <v>97.787224879999997</v>
      </c>
      <c r="G574" s="9">
        <v>305.8751231</v>
      </c>
      <c r="H574" s="9">
        <v>110.04809983313883</v>
      </c>
    </row>
    <row r="575" spans="1:8" x14ac:dyDescent="0.25">
      <c r="A575" s="16"/>
      <c r="B575" s="5">
        <f>DATE(YEAR(siječanj!B575),MONTH(siječanj!B575)+4,DAY(siječanj!B575))</f>
        <v>44687</v>
      </c>
      <c r="C575" s="8">
        <v>5.9583333333333304</v>
      </c>
      <c r="D575">
        <v>0.89951530526672707</v>
      </c>
      <c r="E575" s="6">
        <v>110.84344407414068</v>
      </c>
      <c r="F575" s="9">
        <v>94.408935990000003</v>
      </c>
      <c r="G575" s="9">
        <v>298.02280710000002</v>
      </c>
      <c r="H575" s="9">
        <v>99.705374433166043</v>
      </c>
    </row>
    <row r="576" spans="1:8" x14ac:dyDescent="0.25">
      <c r="A576" s="16"/>
      <c r="B576" s="5">
        <f>DATE(YEAR(siječanj!B576),MONTH(siječanj!B576)+4,DAY(siječanj!B576))</f>
        <v>44687</v>
      </c>
      <c r="C576" s="8">
        <v>5.96875</v>
      </c>
      <c r="D576">
        <v>0.89951530526672707</v>
      </c>
      <c r="E576" s="6">
        <v>100.75743944505908</v>
      </c>
      <c r="F576" s="9">
        <v>91.588959959999997</v>
      </c>
      <c r="G576" s="9">
        <v>297.01763460000006</v>
      </c>
      <c r="H576" s="9">
        <v>90.63285890031608</v>
      </c>
    </row>
    <row r="577" spans="1:8" x14ac:dyDescent="0.25">
      <c r="A577" s="16"/>
      <c r="B577" s="5">
        <f>DATE(YEAR(siječanj!B577),MONTH(siječanj!B577)+4,DAY(siječanj!B577))</f>
        <v>44687</v>
      </c>
      <c r="C577" s="8">
        <v>5.9791666666666696</v>
      </c>
      <c r="D577">
        <v>0.89951530526672707</v>
      </c>
      <c r="E577" s="6">
        <v>91.718721217954212</v>
      </c>
      <c r="F577" s="9">
        <v>89.302889339999993</v>
      </c>
      <c r="G577" s="9">
        <v>293.0799063</v>
      </c>
      <c r="H577" s="9">
        <v>82.502393515041916</v>
      </c>
    </row>
    <row r="578" spans="1:8" ht="15.75" thickBot="1" x14ac:dyDescent="0.3">
      <c r="A578" s="16"/>
      <c r="B578" s="5">
        <f>DATE(YEAR(siječanj!B578),MONTH(siječanj!B578)+4,DAY(siječanj!B578))</f>
        <v>44687</v>
      </c>
      <c r="C578" s="8">
        <v>5.9895833333333304</v>
      </c>
      <c r="D578">
        <v>0.89951530526672707</v>
      </c>
      <c r="E578" s="6">
        <v>83.877054065706773</v>
      </c>
      <c r="F578" s="9">
        <v>87.281195700000012</v>
      </c>
      <c r="G578" s="9">
        <v>292.53255919999998</v>
      </c>
      <c r="H578" s="9">
        <v>75.448693892788</v>
      </c>
    </row>
    <row r="579" spans="1:8" x14ac:dyDescent="0.25">
      <c r="A579" s="19">
        <f t="shared" ref="A579" si="4">A483+1</f>
        <v>127</v>
      </c>
      <c r="B579" s="5">
        <f>DATE(YEAR(siječanj!B579),MONTH(siječanj!B579)+4,DAY(siječanj!B579))</f>
        <v>44688</v>
      </c>
      <c r="C579" s="8">
        <v>6</v>
      </c>
      <c r="D579">
        <v>0.89925532347311687</v>
      </c>
      <c r="E579" s="6">
        <v>85.277331170073339</v>
      </c>
      <c r="F579" s="9">
        <v>89.035718880000005</v>
      </c>
      <c r="G579" s="9">
        <v>285.28075430000001</v>
      </c>
      <c r="H579" s="9">
        <v>76.686094026268407</v>
      </c>
    </row>
    <row r="580" spans="1:8" x14ac:dyDescent="0.25">
      <c r="A580" s="20"/>
      <c r="B580" s="5">
        <f>DATE(YEAR(siječanj!B580),MONTH(siječanj!B580)+4,DAY(siječanj!B580))</f>
        <v>44688</v>
      </c>
      <c r="C580" s="8">
        <v>6.0104166666666696</v>
      </c>
      <c r="D580">
        <v>0.89925532347311687</v>
      </c>
      <c r="E580" s="6">
        <v>79.861676978976789</v>
      </c>
      <c r="F580" s="9">
        <v>87.475119759999998</v>
      </c>
      <c r="G580" s="9">
        <v>284.9711997</v>
      </c>
      <c r="H580" s="9">
        <v>71.816038164835348</v>
      </c>
    </row>
    <row r="581" spans="1:8" x14ac:dyDescent="0.25">
      <c r="A581" s="20"/>
      <c r="B581" s="5">
        <f>DATE(YEAR(siječanj!B581),MONTH(siječanj!B581)+4,DAY(siječanj!B581))</f>
        <v>44688</v>
      </c>
      <c r="C581" s="8">
        <v>6.0208333333333304</v>
      </c>
      <c r="D581">
        <v>0.89925532347311687</v>
      </c>
      <c r="E581" s="6">
        <v>74.368163426204475</v>
      </c>
      <c r="F581" s="9">
        <v>85.840987810000001</v>
      </c>
      <c r="G581" s="9">
        <v>283.90207880000003</v>
      </c>
      <c r="H581" s="9">
        <v>66.875966857933122</v>
      </c>
    </row>
    <row r="582" spans="1:8" x14ac:dyDescent="0.25">
      <c r="A582" s="20"/>
      <c r="B582" s="5">
        <f>DATE(YEAR(siječanj!B582),MONTH(siječanj!B582)+4,DAY(siječanj!B582))</f>
        <v>44688</v>
      </c>
      <c r="C582" s="8">
        <v>6.03125</v>
      </c>
      <c r="D582">
        <v>0.89925532347311687</v>
      </c>
      <c r="E582" s="6">
        <v>68.906337296281194</v>
      </c>
      <c r="F582" s="9">
        <v>84.494334940000002</v>
      </c>
      <c r="G582" s="9">
        <v>282.80147249999999</v>
      </c>
      <c r="H582" s="9">
        <v>61.964390634715045</v>
      </c>
    </row>
    <row r="583" spans="1:8" x14ac:dyDescent="0.25">
      <c r="A583" s="20"/>
      <c r="B583" s="5">
        <f>DATE(YEAR(siječanj!B583),MONTH(siječanj!B583)+4,DAY(siječanj!B583))</f>
        <v>44688</v>
      </c>
      <c r="C583" s="8">
        <v>6.0416666666666696</v>
      </c>
      <c r="D583">
        <v>0.89925532347311687</v>
      </c>
      <c r="E583" s="6">
        <v>65.947580283109701</v>
      </c>
      <c r="F583" s="9">
        <v>81.805478260000001</v>
      </c>
      <c r="G583" s="9">
        <v>276.78347480000002</v>
      </c>
      <c r="H583" s="9">
        <v>59.303712639757158</v>
      </c>
    </row>
    <row r="584" spans="1:8" x14ac:dyDescent="0.25">
      <c r="A584" s="20"/>
      <c r="B584" s="5">
        <f>DATE(YEAR(siječanj!B584),MONTH(siječanj!B584)+4,DAY(siječanj!B584))</f>
        <v>44688</v>
      </c>
      <c r="C584" s="8">
        <v>6.0520833333333304</v>
      </c>
      <c r="D584">
        <v>0.89925532347311687</v>
      </c>
      <c r="E584" s="6">
        <v>64.0411652038471</v>
      </c>
      <c r="F584" s="9">
        <v>81.369535679999998</v>
      </c>
      <c r="G584" s="9">
        <v>278.41701469999998</v>
      </c>
      <c r="H584" s="9">
        <v>57.589358730980841</v>
      </c>
    </row>
    <row r="585" spans="1:8" x14ac:dyDescent="0.25">
      <c r="A585" s="20"/>
      <c r="B585" s="5">
        <f>DATE(YEAR(siječanj!B585),MONTH(siječanj!B585)+4,DAY(siječanj!B585))</f>
        <v>44688</v>
      </c>
      <c r="C585" s="8">
        <v>6.0625</v>
      </c>
      <c r="D585">
        <v>0.89925532347311687</v>
      </c>
      <c r="E585" s="6">
        <v>61.161238548075957</v>
      </c>
      <c r="F585" s="9">
        <v>80.506620699999999</v>
      </c>
      <c r="G585" s="9">
        <v>278.27739460000004</v>
      </c>
      <c r="H585" s="9">
        <v>54.999569354566511</v>
      </c>
    </row>
    <row r="586" spans="1:8" x14ac:dyDescent="0.25">
      <c r="A586" s="20"/>
      <c r="B586" s="5">
        <f>DATE(YEAR(siječanj!B586),MONTH(siječanj!B586)+4,DAY(siječanj!B586))</f>
        <v>44688</v>
      </c>
      <c r="C586" s="8">
        <v>6.0729166666666696</v>
      </c>
      <c r="D586">
        <v>0.89925532347311687</v>
      </c>
      <c r="E586" s="6">
        <v>60.105691732572993</v>
      </c>
      <c r="F586" s="9">
        <v>79.719933459999993</v>
      </c>
      <c r="G586" s="9">
        <v>277.89722339999997</v>
      </c>
      <c r="H586" s="9">
        <v>54.050363261550373</v>
      </c>
    </row>
    <row r="587" spans="1:8" x14ac:dyDescent="0.25">
      <c r="A587" s="20"/>
      <c r="B587" s="5">
        <f>DATE(YEAR(siječanj!B587),MONTH(siječanj!B587)+4,DAY(siječanj!B587))</f>
        <v>44688</v>
      </c>
      <c r="C587" s="8">
        <v>6.0833333333333304</v>
      </c>
      <c r="D587">
        <v>0.89925532347311687</v>
      </c>
      <c r="E587" s="6">
        <v>58.466299484737341</v>
      </c>
      <c r="F587" s="9">
        <v>79.17404827</v>
      </c>
      <c r="G587" s="9">
        <v>277.35029409999999</v>
      </c>
      <c r="H587" s="9">
        <v>52.576131055423602</v>
      </c>
    </row>
    <row r="588" spans="1:8" x14ac:dyDescent="0.25">
      <c r="A588" s="20"/>
      <c r="B588" s="5">
        <f>DATE(YEAR(siječanj!B588),MONTH(siječanj!B588)+4,DAY(siječanj!B588))</f>
        <v>44688</v>
      </c>
      <c r="C588" s="8">
        <v>6.09375</v>
      </c>
      <c r="D588">
        <v>0.89925532347311687</v>
      </c>
      <c r="E588" s="6">
        <v>57.202209991355886</v>
      </c>
      <c r="F588" s="9">
        <v>78.609763029999996</v>
      </c>
      <c r="G588" s="9">
        <v>277.32020899999998</v>
      </c>
      <c r="H588" s="9">
        <v>51.439391849153893</v>
      </c>
    </row>
    <row r="589" spans="1:8" x14ac:dyDescent="0.25">
      <c r="A589" s="20"/>
      <c r="B589" s="5">
        <f>DATE(YEAR(siječanj!B589),MONTH(siječanj!B589)+4,DAY(siječanj!B589))</f>
        <v>44688</v>
      </c>
      <c r="C589" s="8">
        <v>6.1041666666666696</v>
      </c>
      <c r="D589">
        <v>0.89925532347311687</v>
      </c>
      <c r="E589" s="6">
        <v>55.436238820288388</v>
      </c>
      <c r="F589" s="9">
        <v>78.294989779999995</v>
      </c>
      <c r="G589" s="9">
        <v>277.09177260000001</v>
      </c>
      <c r="H589" s="9">
        <v>49.851332872471396</v>
      </c>
    </row>
    <row r="590" spans="1:8" x14ac:dyDescent="0.25">
      <c r="A590" s="20"/>
      <c r="B590" s="5">
        <f>DATE(YEAR(siječanj!B590),MONTH(siječanj!B590)+4,DAY(siječanj!B590))</f>
        <v>44688</v>
      </c>
      <c r="C590" s="8">
        <v>6.1145833333333304</v>
      </c>
      <c r="D590">
        <v>0.89925532347311687</v>
      </c>
      <c r="E590" s="6">
        <v>55.440392855167453</v>
      </c>
      <c r="F590" s="9">
        <v>77.707890799999987</v>
      </c>
      <c r="G590" s="9">
        <v>277.00680399999999</v>
      </c>
      <c r="H590" s="9">
        <v>49.855068410450286</v>
      </c>
    </row>
    <row r="591" spans="1:8" x14ac:dyDescent="0.25">
      <c r="A591" s="20"/>
      <c r="B591" s="5">
        <f>DATE(YEAR(siječanj!B591),MONTH(siječanj!B591)+4,DAY(siječanj!B591))</f>
        <v>44688</v>
      </c>
      <c r="C591" s="8">
        <v>6.125</v>
      </c>
      <c r="D591">
        <v>0.89925532347311687</v>
      </c>
      <c r="E591" s="6">
        <v>54.191284296845808</v>
      </c>
      <c r="F591" s="9">
        <v>77.410647549999993</v>
      </c>
      <c r="G591" s="9">
        <v>276.83773409999998</v>
      </c>
      <c r="H591" s="9">
        <v>48.731800889783713</v>
      </c>
    </row>
    <row r="592" spans="1:8" x14ac:dyDescent="0.25">
      <c r="A592" s="20"/>
      <c r="B592" s="5">
        <f>DATE(YEAR(siječanj!B592),MONTH(siječanj!B592)+4,DAY(siječanj!B592))</f>
        <v>44688</v>
      </c>
      <c r="C592" s="8">
        <v>6.1354166666666696</v>
      </c>
      <c r="D592">
        <v>0.89925532347311687</v>
      </c>
      <c r="E592" s="6">
        <v>55.475862991422133</v>
      </c>
      <c r="F592" s="9">
        <v>77.233736260000001</v>
      </c>
      <c r="G592" s="9">
        <v>277.13927569999998</v>
      </c>
      <c r="H592" s="9">
        <v>49.886965119301621</v>
      </c>
    </row>
    <row r="593" spans="1:8" x14ac:dyDescent="0.25">
      <c r="A593" s="20"/>
      <c r="B593" s="5">
        <f>DATE(YEAR(siječanj!B593),MONTH(siječanj!B593)+4,DAY(siječanj!B593))</f>
        <v>44688</v>
      </c>
      <c r="C593" s="8">
        <v>6.1458333333333304</v>
      </c>
      <c r="D593">
        <v>0.89925532347311687</v>
      </c>
      <c r="E593" s="6">
        <v>55.933273462056754</v>
      </c>
      <c r="F593" s="9">
        <v>76.983158040000006</v>
      </c>
      <c r="G593" s="9">
        <v>277.20606680000003</v>
      </c>
      <c r="H593" s="9">
        <v>50.298293920032151</v>
      </c>
    </row>
    <row r="594" spans="1:8" x14ac:dyDescent="0.25">
      <c r="A594" s="20"/>
      <c r="B594" s="5">
        <f>DATE(YEAR(siječanj!B594),MONTH(siječanj!B594)+4,DAY(siječanj!B594))</f>
        <v>44688</v>
      </c>
      <c r="C594" s="8">
        <v>6.15625</v>
      </c>
      <c r="D594">
        <v>0.89925532347311687</v>
      </c>
      <c r="E594" s="6">
        <v>56.57446522675437</v>
      </c>
      <c r="F594" s="9">
        <v>76.997407289999998</v>
      </c>
      <c r="G594" s="9">
        <v>277.43629859999999</v>
      </c>
      <c r="H594" s="9">
        <v>50.874889027803604</v>
      </c>
    </row>
    <row r="595" spans="1:8" x14ac:dyDescent="0.25">
      <c r="A595" s="20"/>
      <c r="B595" s="5">
        <f>DATE(YEAR(siječanj!B595),MONTH(siječanj!B595)+4,DAY(siječanj!B595))</f>
        <v>44688</v>
      </c>
      <c r="C595" s="8">
        <v>6.1666666666666696</v>
      </c>
      <c r="D595">
        <v>0.89925532347311687</v>
      </c>
      <c r="E595" s="6">
        <v>58.867461702016634</v>
      </c>
      <c r="F595" s="9">
        <v>77.194622890000005</v>
      </c>
      <c r="G595" s="9">
        <v>280.80386180000005</v>
      </c>
      <c r="H595" s="9">
        <v>52.93687831488829</v>
      </c>
    </row>
    <row r="596" spans="1:8" x14ac:dyDescent="0.25">
      <c r="A596" s="20"/>
      <c r="B596" s="5">
        <f>DATE(YEAR(siječanj!B596),MONTH(siječanj!B596)+4,DAY(siječanj!B596))</f>
        <v>44688</v>
      </c>
      <c r="C596" s="8">
        <v>6.1770833333333304</v>
      </c>
      <c r="D596">
        <v>0.89925532347311687</v>
      </c>
      <c r="E596" s="6">
        <v>60.319137045306341</v>
      </c>
      <c r="F596" s="9">
        <v>77.054940070000001</v>
      </c>
      <c r="G596" s="9">
        <v>282.04920649999997</v>
      </c>
      <c r="H596" s="9">
        <v>54.242305095296224</v>
      </c>
    </row>
    <row r="597" spans="1:8" x14ac:dyDescent="0.25">
      <c r="A597" s="20"/>
      <c r="B597" s="5">
        <f>DATE(YEAR(siječanj!B597),MONTH(siječanj!B597)+4,DAY(siječanj!B597))</f>
        <v>44688</v>
      </c>
      <c r="C597" s="8">
        <v>6.1875</v>
      </c>
      <c r="D597">
        <v>0.89925532347311687</v>
      </c>
      <c r="E597" s="6">
        <v>62.140628719354815</v>
      </c>
      <c r="F597" s="9">
        <v>77.094987560000007</v>
      </c>
      <c r="G597" s="9">
        <v>290.91930719999999</v>
      </c>
      <c r="H597" s="9">
        <v>55.880291179846267</v>
      </c>
    </row>
    <row r="598" spans="1:8" x14ac:dyDescent="0.25">
      <c r="A598" s="20"/>
      <c r="B598" s="5">
        <f>DATE(YEAR(siječanj!B598),MONTH(siječanj!B598)+4,DAY(siječanj!B598))</f>
        <v>44688</v>
      </c>
      <c r="C598" s="8">
        <v>6.1979166666666696</v>
      </c>
      <c r="D598">
        <v>0.89925532347311687</v>
      </c>
      <c r="E598" s="6">
        <v>64.388749902432792</v>
      </c>
      <c r="F598" s="9">
        <v>77.492684150000002</v>
      </c>
      <c r="G598" s="9">
        <v>289.74555140000001</v>
      </c>
      <c r="H598" s="9">
        <v>57.90192612154182</v>
      </c>
    </row>
    <row r="599" spans="1:8" x14ac:dyDescent="0.25">
      <c r="A599" s="20"/>
      <c r="B599" s="5">
        <f>DATE(YEAR(siječanj!B599),MONTH(siječanj!B599)+4,DAY(siječanj!B599))</f>
        <v>44688</v>
      </c>
      <c r="C599" s="8">
        <v>6.2083333333333304</v>
      </c>
      <c r="D599">
        <v>0.89925532347311687</v>
      </c>
      <c r="E599" s="6">
        <v>66.62583966066822</v>
      </c>
      <c r="F599" s="9">
        <v>78.500288139999995</v>
      </c>
      <c r="G599" s="9">
        <v>250.10851700000001</v>
      </c>
      <c r="H599" s="9">
        <v>59.913640995722218</v>
      </c>
    </row>
    <row r="600" spans="1:8" x14ac:dyDescent="0.25">
      <c r="A600" s="20"/>
      <c r="B600" s="5">
        <f>DATE(YEAR(siječanj!B600),MONTH(siječanj!B600)+4,DAY(siječanj!B600))</f>
        <v>44688</v>
      </c>
      <c r="C600" s="8">
        <v>6.21875</v>
      </c>
      <c r="D600">
        <v>0.89925532347311687</v>
      </c>
      <c r="E600" s="6">
        <v>69.775831204001463</v>
      </c>
      <c r="F600" s="9">
        <v>78.746087040000006</v>
      </c>
      <c r="G600" s="9">
        <v>155.73143680000001</v>
      </c>
      <c r="H600" s="9">
        <v>62.74628765995994</v>
      </c>
    </row>
    <row r="601" spans="1:8" x14ac:dyDescent="0.25">
      <c r="A601" s="20"/>
      <c r="B601" s="5">
        <f>DATE(YEAR(siječanj!B601),MONTH(siječanj!B601)+4,DAY(siječanj!B601))</f>
        <v>44688</v>
      </c>
      <c r="C601" s="8">
        <v>6.2291666666666696</v>
      </c>
      <c r="D601">
        <v>0.89925532347311687</v>
      </c>
      <c r="E601" s="6">
        <v>72.061935396727762</v>
      </c>
      <c r="F601" s="9">
        <v>79.632188749999997</v>
      </c>
      <c r="G601" s="9">
        <v>74.197225290000006</v>
      </c>
      <c r="H601" s="9">
        <v>64.802079025283277</v>
      </c>
    </row>
    <row r="602" spans="1:8" x14ac:dyDescent="0.25">
      <c r="A602" s="20"/>
      <c r="B602" s="5">
        <f>DATE(YEAR(siječanj!B602),MONTH(siječanj!B602)+4,DAY(siječanj!B602))</f>
        <v>44688</v>
      </c>
      <c r="C602" s="8">
        <v>6.2395833333333304</v>
      </c>
      <c r="D602">
        <v>0.89925532347311687</v>
      </c>
      <c r="E602" s="6">
        <v>75.085688560319468</v>
      </c>
      <c r="F602" s="9">
        <v>81.762981389999993</v>
      </c>
      <c r="G602" s="9">
        <v>25.69612274</v>
      </c>
      <c r="H602" s="9">
        <v>67.52120515451179</v>
      </c>
    </row>
    <row r="603" spans="1:8" x14ac:dyDescent="0.25">
      <c r="A603" s="20"/>
      <c r="B603" s="5">
        <f>DATE(YEAR(siječanj!B603),MONTH(siječanj!B603)+4,DAY(siječanj!B603))</f>
        <v>44688</v>
      </c>
      <c r="C603" s="8">
        <v>6.25</v>
      </c>
      <c r="D603">
        <v>0.89925532347311687</v>
      </c>
      <c r="E603" s="6">
        <v>78.959501817405126</v>
      </c>
      <c r="F603" s="9">
        <v>84.410897829999996</v>
      </c>
      <c r="G603" s="9">
        <v>12.94813055</v>
      </c>
      <c r="H603" s="9">
        <v>71.004752348086811</v>
      </c>
    </row>
    <row r="604" spans="1:8" x14ac:dyDescent="0.25">
      <c r="A604" s="20"/>
      <c r="B604" s="5">
        <f>DATE(YEAR(siječanj!B604),MONTH(siječanj!B604)+4,DAY(siječanj!B604))</f>
        <v>44688</v>
      </c>
      <c r="C604" s="8">
        <v>6.2604166666666696</v>
      </c>
      <c r="D604">
        <v>0.89925532347311687</v>
      </c>
      <c r="E604" s="6">
        <v>83.187267837061754</v>
      </c>
      <c r="F604" s="9">
        <v>86.673371930000002</v>
      </c>
      <c r="G604" s="9">
        <v>7.5268854149999997</v>
      </c>
      <c r="H604" s="9">
        <v>74.806593447661783</v>
      </c>
    </row>
    <row r="605" spans="1:8" x14ac:dyDescent="0.25">
      <c r="A605" s="20"/>
      <c r="B605" s="5">
        <f>DATE(YEAR(siječanj!B605),MONTH(siječanj!B605)+4,DAY(siječanj!B605))</f>
        <v>44688</v>
      </c>
      <c r="C605" s="8">
        <v>6.2708333333333304</v>
      </c>
      <c r="D605">
        <v>0.89925532347311687</v>
      </c>
      <c r="E605" s="6">
        <v>86.43308812000484</v>
      </c>
      <c r="F605" s="9">
        <v>89.660357930000004</v>
      </c>
      <c r="G605" s="9">
        <v>5.2438667140000002</v>
      </c>
      <c r="H605" s="9">
        <v>77.725414616135367</v>
      </c>
    </row>
    <row r="606" spans="1:8" x14ac:dyDescent="0.25">
      <c r="A606" s="20"/>
      <c r="B606" s="5">
        <f>DATE(YEAR(siječanj!B606),MONTH(siječanj!B606)+4,DAY(siječanj!B606))</f>
        <v>44688</v>
      </c>
      <c r="C606" s="8">
        <v>6.28125</v>
      </c>
      <c r="D606">
        <v>0.89925532347311687</v>
      </c>
      <c r="E606" s="6">
        <v>91.700509587508051</v>
      </c>
      <c r="F606" s="9">
        <v>94.254108329999994</v>
      </c>
      <c r="G606" s="9">
        <v>4.7130683110000007</v>
      </c>
      <c r="H606" s="9">
        <v>82.462171411764203</v>
      </c>
    </row>
    <row r="607" spans="1:8" x14ac:dyDescent="0.25">
      <c r="A607" s="20"/>
      <c r="B607" s="5">
        <f>DATE(YEAR(siječanj!B607),MONTH(siječanj!B607)+4,DAY(siječanj!B607))</f>
        <v>44688</v>
      </c>
      <c r="C607" s="8">
        <v>6.2916666666666696</v>
      </c>
      <c r="D607">
        <v>0.89925532347311687</v>
      </c>
      <c r="E607" s="6">
        <v>95.772053514863899</v>
      </c>
      <c r="F607" s="9">
        <v>100.123677</v>
      </c>
      <c r="G607" s="9">
        <v>4.3563282540000001</v>
      </c>
      <c r="H607" s="9">
        <v>86.123528963193593</v>
      </c>
    </row>
    <row r="608" spans="1:8" x14ac:dyDescent="0.25">
      <c r="A608" s="20"/>
      <c r="B608" s="5">
        <f>DATE(YEAR(siječanj!B608),MONTH(siječanj!B608)+4,DAY(siječanj!B608))</f>
        <v>44688</v>
      </c>
      <c r="C608" s="8">
        <v>6.3020833333333304</v>
      </c>
      <c r="D608">
        <v>0.89925532347311687</v>
      </c>
      <c r="E608" s="6">
        <v>99.849371788982822</v>
      </c>
      <c r="F608" s="9">
        <v>102.991035</v>
      </c>
      <c r="G608" s="9">
        <v>3.0779457250000002</v>
      </c>
      <c r="H608" s="9">
        <v>89.790079126689264</v>
      </c>
    </row>
    <row r="609" spans="1:8" x14ac:dyDescent="0.25">
      <c r="A609" s="20"/>
      <c r="B609" s="5">
        <f>DATE(YEAR(siječanj!B609),MONTH(siječanj!B609)+4,DAY(siječanj!B609))</f>
        <v>44688</v>
      </c>
      <c r="C609" s="8">
        <v>6.3125</v>
      </c>
      <c r="D609">
        <v>0.89925532347311687</v>
      </c>
      <c r="E609" s="6">
        <v>102.61883824911808</v>
      </c>
      <c r="F609" s="9">
        <v>105.9433794</v>
      </c>
      <c r="G609" s="9">
        <v>1.9720195059999999</v>
      </c>
      <c r="H609" s="9">
        <v>92.280536584146148</v>
      </c>
    </row>
    <row r="610" spans="1:8" x14ac:dyDescent="0.25">
      <c r="A610" s="20"/>
      <c r="B610" s="5">
        <f>DATE(YEAR(siječanj!B610),MONTH(siječanj!B610)+4,DAY(siječanj!B610))</f>
        <v>44688</v>
      </c>
      <c r="C610" s="8">
        <v>6.3229166666666696</v>
      </c>
      <c r="D610">
        <v>0.89925532347311687</v>
      </c>
      <c r="E610" s="6">
        <v>107.18283685579081</v>
      </c>
      <c r="F610" s="9">
        <v>111.1250254</v>
      </c>
      <c r="G610" s="9">
        <v>1.9461438780000002</v>
      </c>
      <c r="H610" s="9">
        <v>96.384736627520482</v>
      </c>
    </row>
    <row r="611" spans="1:8" x14ac:dyDescent="0.25">
      <c r="A611" s="20"/>
      <c r="B611" s="5">
        <f>DATE(YEAR(siječanj!B611),MONTH(siječanj!B611)+4,DAY(siječanj!B611))</f>
        <v>44688</v>
      </c>
      <c r="C611" s="8">
        <v>6.3333333333333304</v>
      </c>
      <c r="D611">
        <v>0.89925532347311687</v>
      </c>
      <c r="E611" s="6">
        <v>111.35431987275635</v>
      </c>
      <c r="F611" s="9">
        <v>118.48938889999999</v>
      </c>
      <c r="G611" s="9">
        <v>1.7318468330000001</v>
      </c>
      <c r="H611" s="9">
        <v>100.13596493730444</v>
      </c>
    </row>
    <row r="612" spans="1:8" x14ac:dyDescent="0.25">
      <c r="A612" s="20"/>
      <c r="B612" s="5">
        <f>DATE(YEAR(siječanj!B612),MONTH(siječanj!B612)+4,DAY(siječanj!B612))</f>
        <v>44688</v>
      </c>
      <c r="C612" s="8">
        <v>6.34375</v>
      </c>
      <c r="D612">
        <v>0.89925532347311687</v>
      </c>
      <c r="E612" s="6">
        <v>112.11843890191786</v>
      </c>
      <c r="F612" s="9">
        <v>121.55660400000001</v>
      </c>
      <c r="G612" s="9">
        <v>1.6848906330000002</v>
      </c>
      <c r="H612" s="9">
        <v>100.82310304204503</v>
      </c>
    </row>
    <row r="613" spans="1:8" x14ac:dyDescent="0.25">
      <c r="A613" s="20"/>
      <c r="B613" s="5">
        <f>DATE(YEAR(siječanj!B613),MONTH(siječanj!B613)+4,DAY(siječanj!B613))</f>
        <v>44688</v>
      </c>
      <c r="C613" s="8">
        <v>6.3541666666666696</v>
      </c>
      <c r="D613">
        <v>0.89925532347311687</v>
      </c>
      <c r="E613" s="6">
        <v>112.67416616460184</v>
      </c>
      <c r="F613" s="9">
        <v>123.2741116</v>
      </c>
      <c r="G613" s="9">
        <v>1.7269412909999999</v>
      </c>
      <c r="H613" s="9">
        <v>101.32284374141275</v>
      </c>
    </row>
    <row r="614" spans="1:8" x14ac:dyDescent="0.25">
      <c r="A614" s="20"/>
      <c r="B614" s="5">
        <f>DATE(YEAR(siječanj!B614),MONTH(siječanj!B614)+4,DAY(siječanj!B614))</f>
        <v>44688</v>
      </c>
      <c r="C614" s="8">
        <v>6.3645833333333304</v>
      </c>
      <c r="D614">
        <v>0.89925532347311687</v>
      </c>
      <c r="E614" s="6">
        <v>115.21937331871915</v>
      </c>
      <c r="F614" s="9">
        <v>125.12375449999999</v>
      </c>
      <c r="G614" s="9">
        <v>1.7254911730000002</v>
      </c>
      <c r="H614" s="9">
        <v>103.61163482409459</v>
      </c>
    </row>
    <row r="615" spans="1:8" x14ac:dyDescent="0.25">
      <c r="A615" s="20"/>
      <c r="B615" s="5">
        <f>DATE(YEAR(siječanj!B615),MONTH(siječanj!B615)+4,DAY(siječanj!B615))</f>
        <v>44688</v>
      </c>
      <c r="C615" s="8">
        <v>6.375</v>
      </c>
      <c r="D615">
        <v>0.89925532347311687</v>
      </c>
      <c r="E615" s="6">
        <v>118.19190893993361</v>
      </c>
      <c r="F615" s="9">
        <v>128.23217069999998</v>
      </c>
      <c r="G615" s="9">
        <v>1.656092672</v>
      </c>
      <c r="H615" s="9">
        <v>106.28470330568517</v>
      </c>
    </row>
    <row r="616" spans="1:8" x14ac:dyDescent="0.25">
      <c r="A616" s="20"/>
      <c r="B616" s="5">
        <f>DATE(YEAR(siječanj!B616),MONTH(siječanj!B616)+4,DAY(siječanj!B616))</f>
        <v>44688</v>
      </c>
      <c r="C616" s="8">
        <v>6.3854166666666696</v>
      </c>
      <c r="D616">
        <v>0.89925532347311687</v>
      </c>
      <c r="E616" s="6">
        <v>119.43011812088852</v>
      </c>
      <c r="F616" s="9">
        <v>129.96860759999998</v>
      </c>
      <c r="G616" s="9">
        <v>1.607440526</v>
      </c>
      <c r="H616" s="9">
        <v>107.39816950323217</v>
      </c>
    </row>
    <row r="617" spans="1:8" x14ac:dyDescent="0.25">
      <c r="A617" s="20"/>
      <c r="B617" s="5">
        <f>DATE(YEAR(siječanj!B617),MONTH(siječanj!B617)+4,DAY(siječanj!B617))</f>
        <v>44688</v>
      </c>
      <c r="C617" s="8">
        <v>6.3958333333333304</v>
      </c>
      <c r="D617">
        <v>0.89925532347311687</v>
      </c>
      <c r="E617" s="6">
        <v>121.52553583011969</v>
      </c>
      <c r="F617" s="9">
        <v>130.41883139999999</v>
      </c>
      <c r="G617" s="9">
        <v>1.438536314</v>
      </c>
      <c r="H617" s="9">
        <v>109.28248503315814</v>
      </c>
    </row>
    <row r="618" spans="1:8" x14ac:dyDescent="0.25">
      <c r="A618" s="20"/>
      <c r="B618" s="5">
        <f>DATE(YEAR(siječanj!B618),MONTH(siječanj!B618)+4,DAY(siječanj!B618))</f>
        <v>44688</v>
      </c>
      <c r="C618" s="8">
        <v>6.40625</v>
      </c>
      <c r="D618">
        <v>0.89925532347311687</v>
      </c>
      <c r="E618" s="6">
        <v>125.56875408465055</v>
      </c>
      <c r="F618" s="9">
        <v>131.0479215</v>
      </c>
      <c r="G618" s="9">
        <v>1.275474006</v>
      </c>
      <c r="H618" s="9">
        <v>112.91837057250869</v>
      </c>
    </row>
    <row r="619" spans="1:8" x14ac:dyDescent="0.25">
      <c r="A619" s="20"/>
      <c r="B619" s="5">
        <f>DATE(YEAR(siječanj!B619),MONTH(siječanj!B619)+4,DAY(siječanj!B619))</f>
        <v>44688</v>
      </c>
      <c r="C619" s="8">
        <v>6.4166666666666696</v>
      </c>
      <c r="D619">
        <v>0.89925532347311687</v>
      </c>
      <c r="E619" s="6">
        <v>127.69368291547482</v>
      </c>
      <c r="F619" s="9">
        <v>132.06883929999998</v>
      </c>
      <c r="G619" s="9">
        <v>1.205440216</v>
      </c>
      <c r="H619" s="9">
        <v>114.82922413562893</v>
      </c>
    </row>
    <row r="620" spans="1:8" x14ac:dyDescent="0.25">
      <c r="A620" s="20"/>
      <c r="B620" s="5">
        <f>DATE(YEAR(siječanj!B620),MONTH(siječanj!B620)+4,DAY(siječanj!B620))</f>
        <v>44688</v>
      </c>
      <c r="C620" s="8">
        <v>6.4270833333333304</v>
      </c>
      <c r="D620">
        <v>0.89925532347311687</v>
      </c>
      <c r="E620" s="6">
        <v>129.70307715480592</v>
      </c>
      <c r="F620" s="9">
        <v>132.68818190000002</v>
      </c>
      <c r="G620" s="9">
        <v>1.145223034</v>
      </c>
      <c r="H620" s="9">
        <v>116.63618260230363</v>
      </c>
    </row>
    <row r="621" spans="1:8" x14ac:dyDescent="0.25">
      <c r="A621" s="20"/>
      <c r="B621" s="5">
        <f>DATE(YEAR(siječanj!B621),MONTH(siječanj!B621)+4,DAY(siječanj!B621))</f>
        <v>44688</v>
      </c>
      <c r="C621" s="8">
        <v>6.4375</v>
      </c>
      <c r="D621">
        <v>0.89925532347311687</v>
      </c>
      <c r="E621" s="6">
        <v>129.96071567990475</v>
      </c>
      <c r="F621" s="9">
        <v>133.03604820000001</v>
      </c>
      <c r="G621" s="9">
        <v>1.107340429</v>
      </c>
      <c r="H621" s="9">
        <v>116.86786541753052</v>
      </c>
    </row>
    <row r="622" spans="1:8" x14ac:dyDescent="0.25">
      <c r="A622" s="20"/>
      <c r="B622" s="5">
        <f>DATE(YEAR(siječanj!B622),MONTH(siječanj!B622)+4,DAY(siječanj!B622))</f>
        <v>44688</v>
      </c>
      <c r="C622" s="8">
        <v>6.4479166666666696</v>
      </c>
      <c r="D622">
        <v>0.89925532347311687</v>
      </c>
      <c r="E622" s="6">
        <v>130.1714088452469</v>
      </c>
      <c r="F622" s="9">
        <v>133.30871619999999</v>
      </c>
      <c r="G622" s="9">
        <v>1.118458</v>
      </c>
      <c r="H622" s="9">
        <v>117.05733236808385</v>
      </c>
    </row>
    <row r="623" spans="1:8" x14ac:dyDescent="0.25">
      <c r="A623" s="20"/>
      <c r="B623" s="5">
        <f>DATE(YEAR(siječanj!B623),MONTH(siječanj!B623)+4,DAY(siječanj!B623))</f>
        <v>44688</v>
      </c>
      <c r="C623" s="8">
        <v>6.4583333333333304</v>
      </c>
      <c r="D623">
        <v>0.89925532347311687</v>
      </c>
      <c r="E623" s="6">
        <v>130.87945436056998</v>
      </c>
      <c r="F623" s="9">
        <v>133.7055561</v>
      </c>
      <c r="G623" s="9">
        <v>1.1556638829999999</v>
      </c>
      <c r="H623" s="9">
        <v>117.69404606699939</v>
      </c>
    </row>
    <row r="624" spans="1:8" x14ac:dyDescent="0.25">
      <c r="A624" s="20"/>
      <c r="B624" s="5">
        <f>DATE(YEAR(siječanj!B624),MONTH(siječanj!B624)+4,DAY(siječanj!B624))</f>
        <v>44688</v>
      </c>
      <c r="C624" s="8">
        <v>6.46875</v>
      </c>
      <c r="D624">
        <v>0.89925532347311687</v>
      </c>
      <c r="E624" s="6">
        <v>130.9727593055664</v>
      </c>
      <c r="F624" s="9">
        <v>133.8328405</v>
      </c>
      <c r="G624" s="9">
        <v>1.144736899</v>
      </c>
      <c r="H624" s="9">
        <v>117.77795103549379</v>
      </c>
    </row>
    <row r="625" spans="1:8" x14ac:dyDescent="0.25">
      <c r="A625" s="20"/>
      <c r="B625" s="5">
        <f>DATE(YEAR(siječanj!B625),MONTH(siječanj!B625)+4,DAY(siječanj!B625))</f>
        <v>44688</v>
      </c>
      <c r="C625" s="8">
        <v>6.4791666666666696</v>
      </c>
      <c r="D625">
        <v>0.89925532347311687</v>
      </c>
      <c r="E625" s="6">
        <v>134.0333527220794</v>
      </c>
      <c r="F625" s="9">
        <v>134.00549229999999</v>
      </c>
      <c r="G625" s="9">
        <v>1.1883647319999999</v>
      </c>
      <c r="H625" s="9">
        <v>120.53020595827988</v>
      </c>
    </row>
    <row r="626" spans="1:8" x14ac:dyDescent="0.25">
      <c r="A626" s="20"/>
      <c r="B626" s="5">
        <f>DATE(YEAR(siječanj!B626),MONTH(siječanj!B626)+4,DAY(siječanj!B626))</f>
        <v>44688</v>
      </c>
      <c r="C626" s="8">
        <v>6.4895833333333304</v>
      </c>
      <c r="D626">
        <v>0.89925532347311687</v>
      </c>
      <c r="E626" s="6">
        <v>132.20411691035005</v>
      </c>
      <c r="F626" s="9">
        <v>133.61169290000001</v>
      </c>
      <c r="G626" s="9">
        <v>1.2209247130000001</v>
      </c>
      <c r="H626" s="9">
        <v>118.8852559166946</v>
      </c>
    </row>
    <row r="627" spans="1:8" x14ac:dyDescent="0.25">
      <c r="A627" s="20"/>
      <c r="B627" s="5">
        <f>DATE(YEAR(siječanj!B627),MONTH(siječanj!B627)+4,DAY(siječanj!B627))</f>
        <v>44688</v>
      </c>
      <c r="C627" s="8">
        <v>6.5</v>
      </c>
      <c r="D627">
        <v>0.89925532347311687</v>
      </c>
      <c r="E627" s="6">
        <v>129.91145800006365</v>
      </c>
      <c r="F627" s="9">
        <v>132.2802768</v>
      </c>
      <c r="G627" s="9">
        <v>1.241386568</v>
      </c>
      <c r="H627" s="9">
        <v>116.82357018671148</v>
      </c>
    </row>
    <row r="628" spans="1:8" x14ac:dyDescent="0.25">
      <c r="A628" s="20"/>
      <c r="B628" s="5">
        <f>DATE(YEAR(siječanj!B628),MONTH(siječanj!B628)+4,DAY(siječanj!B628))</f>
        <v>44688</v>
      </c>
      <c r="C628" s="8">
        <v>6.5104166666666696</v>
      </c>
      <c r="D628">
        <v>0.89925532347311687</v>
      </c>
      <c r="E628" s="6">
        <v>127.83379720139938</v>
      </c>
      <c r="F628" s="9">
        <v>131.33448780000001</v>
      </c>
      <c r="G628" s="9">
        <v>1.3186074190000001</v>
      </c>
      <c r="H628" s="9">
        <v>114.95522265314122</v>
      </c>
    </row>
    <row r="629" spans="1:8" x14ac:dyDescent="0.25">
      <c r="A629" s="20"/>
      <c r="B629" s="5">
        <f>DATE(YEAR(siječanj!B629),MONTH(siječanj!B629)+4,DAY(siječanj!B629))</f>
        <v>44688</v>
      </c>
      <c r="C629" s="8">
        <v>6.5208333333333304</v>
      </c>
      <c r="D629">
        <v>0.89925532347311687</v>
      </c>
      <c r="E629" s="6">
        <v>128.84913804260441</v>
      </c>
      <c r="F629" s="9">
        <v>130.8614656</v>
      </c>
      <c r="G629" s="9">
        <v>1.3026202140000001</v>
      </c>
      <c r="H629" s="9">
        <v>115.86827330973452</v>
      </c>
    </row>
    <row r="630" spans="1:8" x14ac:dyDescent="0.25">
      <c r="A630" s="20"/>
      <c r="B630" s="5">
        <f>DATE(YEAR(siječanj!B630),MONTH(siječanj!B630)+4,DAY(siječanj!B630))</f>
        <v>44688</v>
      </c>
      <c r="C630" s="8">
        <v>6.53125</v>
      </c>
      <c r="D630">
        <v>0.89925532347311687</v>
      </c>
      <c r="E630" s="6">
        <v>129.78989489523738</v>
      </c>
      <c r="F630" s="9">
        <v>129.75181090000001</v>
      </c>
      <c r="G630" s="9">
        <v>1.234240939</v>
      </c>
      <c r="H630" s="9">
        <v>116.71425391755854</v>
      </c>
    </row>
    <row r="631" spans="1:8" x14ac:dyDescent="0.25">
      <c r="A631" s="20"/>
      <c r="B631" s="5">
        <f>DATE(YEAR(siječanj!B631),MONTH(siječanj!B631)+4,DAY(siječanj!B631))</f>
        <v>44688</v>
      </c>
      <c r="C631" s="8">
        <v>6.5416666666666696</v>
      </c>
      <c r="D631">
        <v>0.89925532347311687</v>
      </c>
      <c r="E631" s="6">
        <v>128.223365054597</v>
      </c>
      <c r="F631" s="9">
        <v>126.8323207</v>
      </c>
      <c r="G631" s="9">
        <v>1.182652649</v>
      </c>
      <c r="H631" s="9">
        <v>115.30554361898318</v>
      </c>
    </row>
    <row r="632" spans="1:8" x14ac:dyDescent="0.25">
      <c r="A632" s="20"/>
      <c r="B632" s="5">
        <f>DATE(YEAR(siječanj!B632),MONTH(siječanj!B632)+4,DAY(siječanj!B632))</f>
        <v>44688</v>
      </c>
      <c r="C632" s="8">
        <v>6.5520833333333304</v>
      </c>
      <c r="D632">
        <v>0.89925532347311687</v>
      </c>
      <c r="E632" s="6">
        <v>127.82290775241431</v>
      </c>
      <c r="F632" s="9">
        <v>125.5956118</v>
      </c>
      <c r="G632" s="9">
        <v>1.2063406699999999</v>
      </c>
      <c r="H632" s="9">
        <v>114.94543025817171</v>
      </c>
    </row>
    <row r="633" spans="1:8" x14ac:dyDescent="0.25">
      <c r="A633" s="20"/>
      <c r="B633" s="5">
        <f>DATE(YEAR(siječanj!B633),MONTH(siječanj!B633)+4,DAY(siječanj!B633))</f>
        <v>44688</v>
      </c>
      <c r="C633" s="8">
        <v>6.5625</v>
      </c>
      <c r="D633">
        <v>0.89925532347311687</v>
      </c>
      <c r="E633" s="6">
        <v>129.49888509376302</v>
      </c>
      <c r="F633" s="9">
        <v>125.11946620000001</v>
      </c>
      <c r="G633" s="9">
        <v>1.1924029650000001</v>
      </c>
      <c r="H633" s="9">
        <v>116.45256180439986</v>
      </c>
    </row>
    <row r="634" spans="1:8" x14ac:dyDescent="0.25">
      <c r="A634" s="20"/>
      <c r="B634" s="5">
        <f>DATE(YEAR(siječanj!B634),MONTH(siječanj!B634)+4,DAY(siječanj!B634))</f>
        <v>44688</v>
      </c>
      <c r="C634" s="8">
        <v>6.5729166666666696</v>
      </c>
      <c r="D634">
        <v>0.89925532347311687</v>
      </c>
      <c r="E634" s="6">
        <v>127.98296418570527</v>
      </c>
      <c r="F634" s="9">
        <v>123.87974479999998</v>
      </c>
      <c r="G634" s="9">
        <v>1.167353214</v>
      </c>
      <c r="H634" s="9">
        <v>115.08936185786473</v>
      </c>
    </row>
    <row r="635" spans="1:8" x14ac:dyDescent="0.25">
      <c r="A635" s="20"/>
      <c r="B635" s="5">
        <f>DATE(YEAR(siječanj!B635),MONTH(siječanj!B635)+4,DAY(siječanj!B635))</f>
        <v>44688</v>
      </c>
      <c r="C635" s="8">
        <v>6.5833333333333304</v>
      </c>
      <c r="D635">
        <v>0.89925532347311687</v>
      </c>
      <c r="E635" s="6">
        <v>126.16220621906015</v>
      </c>
      <c r="F635" s="9">
        <v>121.1332412</v>
      </c>
      <c r="G635" s="9">
        <v>1.1833873749999999</v>
      </c>
      <c r="H635" s="9">
        <v>113.45203556360302</v>
      </c>
    </row>
    <row r="636" spans="1:8" x14ac:dyDescent="0.25">
      <c r="A636" s="20"/>
      <c r="B636" s="5">
        <f>DATE(YEAR(siječanj!B636),MONTH(siječanj!B636)+4,DAY(siječanj!B636))</f>
        <v>44688</v>
      </c>
      <c r="C636" s="8">
        <v>6.59375</v>
      </c>
      <c r="D636">
        <v>0.89925532347311687</v>
      </c>
      <c r="E636" s="6">
        <v>125.95713251772744</v>
      </c>
      <c r="F636" s="9">
        <v>120.02600459999998</v>
      </c>
      <c r="G636" s="9">
        <v>1.1874918990000001</v>
      </c>
      <c r="H636" s="9">
        <v>113.26762194597524</v>
      </c>
    </row>
    <row r="637" spans="1:8" x14ac:dyDescent="0.25">
      <c r="A637" s="20"/>
      <c r="B637" s="5">
        <f>DATE(YEAR(siječanj!B637),MONTH(siječanj!B637)+4,DAY(siječanj!B637))</f>
        <v>44688</v>
      </c>
      <c r="C637" s="8">
        <v>6.6041666666666696</v>
      </c>
      <c r="D637">
        <v>0.89925532347311687</v>
      </c>
      <c r="E637" s="6">
        <v>124.93138276120884</v>
      </c>
      <c r="F637" s="9">
        <v>118.77037250000001</v>
      </c>
      <c r="G637" s="9">
        <v>1.1838817959999999</v>
      </c>
      <c r="H637" s="9">
        <v>112.34521101687463</v>
      </c>
    </row>
    <row r="638" spans="1:8" x14ac:dyDescent="0.25">
      <c r="A638" s="20"/>
      <c r="B638" s="5">
        <f>DATE(YEAR(siječanj!B638),MONTH(siječanj!B638)+4,DAY(siječanj!B638))</f>
        <v>44688</v>
      </c>
      <c r="C638" s="8">
        <v>6.6145833333333304</v>
      </c>
      <c r="D638">
        <v>0.89925532347311687</v>
      </c>
      <c r="E638" s="6">
        <v>123.87518265819379</v>
      </c>
      <c r="F638" s="9">
        <v>118.0951065</v>
      </c>
      <c r="G638" s="9">
        <v>1.1500291390000001</v>
      </c>
      <c r="H638" s="9">
        <v>111.3954174515855</v>
      </c>
    </row>
    <row r="639" spans="1:8" x14ac:dyDescent="0.25">
      <c r="A639" s="20"/>
      <c r="B639" s="5">
        <f>DATE(YEAR(siječanj!B639),MONTH(siječanj!B639)+4,DAY(siječanj!B639))</f>
        <v>44688</v>
      </c>
      <c r="C639" s="8">
        <v>6.625</v>
      </c>
      <c r="D639">
        <v>0.89925532347311687</v>
      </c>
      <c r="E639" s="6">
        <v>122.04504832792585</v>
      </c>
      <c r="F639" s="9">
        <v>116.40424969999999</v>
      </c>
      <c r="G639" s="9">
        <v>1.115311935</v>
      </c>
      <c r="H639" s="9">
        <v>109.74965941242115</v>
      </c>
    </row>
    <row r="640" spans="1:8" x14ac:dyDescent="0.25">
      <c r="A640" s="20"/>
      <c r="B640" s="5">
        <f>DATE(YEAR(siječanj!B640),MONTH(siječanj!B640)+4,DAY(siječanj!B640))</f>
        <v>44688</v>
      </c>
      <c r="C640" s="8">
        <v>6.6354166666666696</v>
      </c>
      <c r="D640">
        <v>0.89925532347311687</v>
      </c>
      <c r="E640" s="6">
        <v>120.98327343861877</v>
      </c>
      <c r="F640" s="9">
        <v>115.09417079999999</v>
      </c>
      <c r="G640" s="9">
        <v>1.0834259129999999</v>
      </c>
      <c r="H640" s="9">
        <v>108.79485269088167</v>
      </c>
    </row>
    <row r="641" spans="1:8" x14ac:dyDescent="0.25">
      <c r="A641" s="20"/>
      <c r="B641" s="5">
        <f>DATE(YEAR(siječanj!B641),MONTH(siječanj!B641)+4,DAY(siječanj!B641))</f>
        <v>44688</v>
      </c>
      <c r="C641" s="8">
        <v>6.6458333333333304</v>
      </c>
      <c r="D641">
        <v>0.89925532347311687</v>
      </c>
      <c r="E641" s="6">
        <v>123.03282500317781</v>
      </c>
      <c r="F641" s="9">
        <v>114.1837754</v>
      </c>
      <c r="G641" s="9">
        <v>1.0949301820000001</v>
      </c>
      <c r="H641" s="9">
        <v>110.63792284604403</v>
      </c>
    </row>
    <row r="642" spans="1:8" x14ac:dyDescent="0.25">
      <c r="A642" s="20"/>
      <c r="B642" s="5">
        <f>DATE(YEAR(siječanj!B642),MONTH(siječanj!B642)+4,DAY(siječanj!B642))</f>
        <v>44688</v>
      </c>
      <c r="C642" s="8">
        <v>6.65625</v>
      </c>
      <c r="D642">
        <v>0.89925532347311687</v>
      </c>
      <c r="E642" s="6">
        <v>124.23417407444813</v>
      </c>
      <c r="F642" s="9">
        <v>113.6938991</v>
      </c>
      <c r="G642" s="9">
        <v>1.114165651</v>
      </c>
      <c r="H642" s="9">
        <v>111.71824239373336</v>
      </c>
    </row>
    <row r="643" spans="1:8" x14ac:dyDescent="0.25">
      <c r="A643" s="20"/>
      <c r="B643" s="5">
        <f>DATE(YEAR(siječanj!B643),MONTH(siječanj!B643)+4,DAY(siječanj!B643))</f>
        <v>44688</v>
      </c>
      <c r="C643" s="8">
        <v>6.6666666666666696</v>
      </c>
      <c r="D643">
        <v>0.89925532347311687</v>
      </c>
      <c r="E643" s="6">
        <v>120.44839776305957</v>
      </c>
      <c r="F643" s="9">
        <v>113.500933</v>
      </c>
      <c r="G643" s="9">
        <v>1.143264684</v>
      </c>
      <c r="H643" s="9">
        <v>108.31386289223879</v>
      </c>
    </row>
    <row r="644" spans="1:8" x14ac:dyDescent="0.25">
      <c r="A644" s="20"/>
      <c r="B644" s="5">
        <f>DATE(YEAR(siječanj!B644),MONTH(siječanj!B644)+4,DAY(siječanj!B644))</f>
        <v>44688</v>
      </c>
      <c r="C644" s="8">
        <v>6.6770833333333304</v>
      </c>
      <c r="D644">
        <v>0.89925532347311687</v>
      </c>
      <c r="E644" s="6">
        <v>119.49469926495608</v>
      </c>
      <c r="F644" s="9">
        <v>113.2904764</v>
      </c>
      <c r="G644" s="9">
        <v>1.19387518</v>
      </c>
      <c r="H644" s="9">
        <v>107.4562444408309</v>
      </c>
    </row>
    <row r="645" spans="1:8" x14ac:dyDescent="0.25">
      <c r="A645" s="20"/>
      <c r="B645" s="5">
        <f>DATE(YEAR(siječanj!B645),MONTH(siječanj!B645)+4,DAY(siječanj!B645))</f>
        <v>44688</v>
      </c>
      <c r="C645" s="8">
        <v>6.6875</v>
      </c>
      <c r="D645">
        <v>0.89925532347311687</v>
      </c>
      <c r="E645" s="6">
        <v>121.41400138359018</v>
      </c>
      <c r="F645" s="9">
        <v>113.0426851</v>
      </c>
      <c r="G645" s="9">
        <v>1.220899854</v>
      </c>
      <c r="H645" s="9">
        <v>109.18218708836584</v>
      </c>
    </row>
    <row r="646" spans="1:8" x14ac:dyDescent="0.25">
      <c r="A646" s="20"/>
      <c r="B646" s="5">
        <f>DATE(YEAR(siječanj!B646),MONTH(siječanj!B646)+4,DAY(siječanj!B646))</f>
        <v>44688</v>
      </c>
      <c r="C646" s="8">
        <v>6.6979166666666696</v>
      </c>
      <c r="D646">
        <v>0.89925532347311687</v>
      </c>
      <c r="E646" s="6">
        <v>125.00478527236544</v>
      </c>
      <c r="F646" s="9">
        <v>113.03992820000001</v>
      </c>
      <c r="G646" s="9">
        <v>1.3083764920000001</v>
      </c>
      <c r="H646" s="9">
        <v>112.4112186157885</v>
      </c>
    </row>
    <row r="647" spans="1:8" x14ac:dyDescent="0.25">
      <c r="A647" s="20"/>
      <c r="B647" s="5">
        <f>DATE(YEAR(siječanj!B647),MONTH(siječanj!B647)+4,DAY(siječanj!B647))</f>
        <v>44688</v>
      </c>
      <c r="C647" s="8">
        <v>6.7083333333333304</v>
      </c>
      <c r="D647">
        <v>0.89925532347311687</v>
      </c>
      <c r="E647" s="6">
        <v>126.39641773483619</v>
      </c>
      <c r="F647" s="9">
        <v>112.76401010000001</v>
      </c>
      <c r="G647" s="9">
        <v>1.433006531</v>
      </c>
      <c r="H647" s="9">
        <v>113.66265151598333</v>
      </c>
    </row>
    <row r="648" spans="1:8" x14ac:dyDescent="0.25">
      <c r="A648" s="20"/>
      <c r="B648" s="5">
        <f>DATE(YEAR(siječanj!B648),MONTH(siječanj!B648)+4,DAY(siječanj!B648))</f>
        <v>44688</v>
      </c>
      <c r="C648" s="8">
        <v>6.71875</v>
      </c>
      <c r="D648">
        <v>0.89925532347311687</v>
      </c>
      <c r="E648" s="6">
        <v>128.58256198835133</v>
      </c>
      <c r="F648" s="9">
        <v>113.29004070000001</v>
      </c>
      <c r="G648" s="9">
        <v>1.3793107359999999</v>
      </c>
      <c r="H648" s="9">
        <v>115.62855337383698</v>
      </c>
    </row>
    <row r="649" spans="1:8" x14ac:dyDescent="0.25">
      <c r="A649" s="20"/>
      <c r="B649" s="5">
        <f>DATE(YEAR(siječanj!B649),MONTH(siječanj!B649)+4,DAY(siječanj!B649))</f>
        <v>44688</v>
      </c>
      <c r="C649" s="8">
        <v>6.7291666666666696</v>
      </c>
      <c r="D649">
        <v>0.89925532347311687</v>
      </c>
      <c r="E649" s="6">
        <v>131.84531413334693</v>
      </c>
      <c r="F649" s="9">
        <v>113.25799050000001</v>
      </c>
      <c r="G649" s="9">
        <v>1.4515100359999999</v>
      </c>
      <c r="H649" s="9">
        <v>118.56260060939761</v>
      </c>
    </row>
    <row r="650" spans="1:8" x14ac:dyDescent="0.25">
      <c r="A650" s="20"/>
      <c r="B650" s="5">
        <f>DATE(YEAR(siječanj!B650),MONTH(siječanj!B650)+4,DAY(siječanj!B650))</f>
        <v>44688</v>
      </c>
      <c r="C650" s="8">
        <v>6.7395833333333304</v>
      </c>
      <c r="D650">
        <v>0.89925532347311687</v>
      </c>
      <c r="E650" s="6">
        <v>141.64898835218574</v>
      </c>
      <c r="F650" s="9">
        <v>113.77628729999999</v>
      </c>
      <c r="G650" s="9">
        <v>1.604617629</v>
      </c>
      <c r="H650" s="9">
        <v>127.37860684028455</v>
      </c>
    </row>
    <row r="651" spans="1:8" x14ac:dyDescent="0.25">
      <c r="A651" s="20"/>
      <c r="B651" s="5">
        <f>DATE(YEAR(siječanj!B651),MONTH(siječanj!B651)+4,DAY(siječanj!B651))</f>
        <v>44688</v>
      </c>
      <c r="C651" s="8">
        <v>6.75</v>
      </c>
      <c r="D651">
        <v>0.89925532347311687</v>
      </c>
      <c r="E651" s="6">
        <v>141.39714700912776</v>
      </c>
      <c r="F651" s="9">
        <v>114.3023453</v>
      </c>
      <c r="G651" s="9">
        <v>1.4579706559999999</v>
      </c>
      <c r="H651" s="9">
        <v>127.15213717186904</v>
      </c>
    </row>
    <row r="652" spans="1:8" x14ac:dyDescent="0.25">
      <c r="A652" s="20"/>
      <c r="B652" s="5">
        <f>DATE(YEAR(siječanj!B652),MONTH(siječanj!B652)+4,DAY(siječanj!B652))</f>
        <v>44688</v>
      </c>
      <c r="C652" s="8">
        <v>6.7604166666666696</v>
      </c>
      <c r="D652">
        <v>0.89925532347311687</v>
      </c>
      <c r="E652" s="6">
        <v>146.17921060451192</v>
      </c>
      <c r="F652" s="9">
        <v>114.6524747</v>
      </c>
      <c r="G652" s="9">
        <v>1.59127102</v>
      </c>
      <c r="H652" s="9">
        <v>131.45243331720525</v>
      </c>
    </row>
    <row r="653" spans="1:8" x14ac:dyDescent="0.25">
      <c r="A653" s="20"/>
      <c r="B653" s="5">
        <f>DATE(YEAR(siječanj!B653),MONTH(siječanj!B653)+4,DAY(siječanj!B653))</f>
        <v>44688</v>
      </c>
      <c r="C653" s="8">
        <v>6.7708333333333304</v>
      </c>
      <c r="D653">
        <v>0.89925532347311687</v>
      </c>
      <c r="E653" s="6">
        <v>152.49826611231293</v>
      </c>
      <c r="F653" s="9">
        <v>115.0169209</v>
      </c>
      <c r="G653" s="9">
        <v>1.6010075259999998</v>
      </c>
      <c r="H653" s="9">
        <v>137.13487762191741</v>
      </c>
    </row>
    <row r="654" spans="1:8" x14ac:dyDescent="0.25">
      <c r="A654" s="20"/>
      <c r="B654" s="5">
        <f>DATE(YEAR(siječanj!B654),MONTH(siječanj!B654)+4,DAY(siječanj!B654))</f>
        <v>44688</v>
      </c>
      <c r="C654" s="8">
        <v>6.78125</v>
      </c>
      <c r="D654">
        <v>0.89925532347311687</v>
      </c>
      <c r="E654" s="6">
        <v>159.04248242318502</v>
      </c>
      <c r="F654" s="9">
        <v>115.398113</v>
      </c>
      <c r="G654" s="9">
        <v>2.1644846809999998</v>
      </c>
      <c r="H654" s="9">
        <v>143.01979897742876</v>
      </c>
    </row>
    <row r="655" spans="1:8" x14ac:dyDescent="0.25">
      <c r="A655" s="20"/>
      <c r="B655" s="5">
        <f>DATE(YEAR(siječanj!B655),MONTH(siječanj!B655)+4,DAY(siječanj!B655))</f>
        <v>44688</v>
      </c>
      <c r="C655" s="8">
        <v>6.7916666666666696</v>
      </c>
      <c r="D655">
        <v>0.89925532347311687</v>
      </c>
      <c r="E655" s="6">
        <v>164.52775144784169</v>
      </c>
      <c r="F655" s="9">
        <v>115.72192240000001</v>
      </c>
      <c r="G655" s="9">
        <v>2.8435265670000001</v>
      </c>
      <c r="H655" s="9">
        <v>147.95245634853345</v>
      </c>
    </row>
    <row r="656" spans="1:8" x14ac:dyDescent="0.25">
      <c r="A656" s="20"/>
      <c r="B656" s="5">
        <f>DATE(YEAR(siječanj!B656),MONTH(siječanj!B656)+4,DAY(siječanj!B656))</f>
        <v>44688</v>
      </c>
      <c r="C656" s="8">
        <v>6.8020833333333304</v>
      </c>
      <c r="D656">
        <v>0.89925532347311687</v>
      </c>
      <c r="E656" s="6">
        <v>170.35270912916408</v>
      </c>
      <c r="F656" s="9">
        <v>116.34331609999998</v>
      </c>
      <c r="G656" s="9">
        <v>3.5248693069999999</v>
      </c>
      <c r="H656" s="9">
        <v>153.19058055246825</v>
      </c>
    </row>
    <row r="657" spans="1:8" x14ac:dyDescent="0.25">
      <c r="A657" s="20"/>
      <c r="B657" s="5">
        <f>DATE(YEAR(siječanj!B657),MONTH(siječanj!B657)+4,DAY(siječanj!B657))</f>
        <v>44688</v>
      </c>
      <c r="C657" s="8">
        <v>6.8125</v>
      </c>
      <c r="D657">
        <v>0.89925532347311687</v>
      </c>
      <c r="E657" s="6">
        <v>172.52427951126677</v>
      </c>
      <c r="F657" s="9">
        <v>116.50029009999999</v>
      </c>
      <c r="G657" s="9">
        <v>8.8998515400000002</v>
      </c>
      <c r="H657" s="9">
        <v>155.14337677887062</v>
      </c>
    </row>
    <row r="658" spans="1:8" x14ac:dyDescent="0.25">
      <c r="A658" s="20"/>
      <c r="B658" s="5">
        <f>DATE(YEAR(siječanj!B658),MONTH(siječanj!B658)+4,DAY(siječanj!B658))</f>
        <v>44688</v>
      </c>
      <c r="C658" s="8">
        <v>6.8229166666666696</v>
      </c>
      <c r="D658">
        <v>0.89925532347311687</v>
      </c>
      <c r="E658" s="6">
        <v>171.48184014520774</v>
      </c>
      <c r="F658" s="9">
        <v>116.75949080000001</v>
      </c>
      <c r="G658" s="9">
        <v>26.28876245</v>
      </c>
      <c r="H658" s="9">
        <v>154.20595762954412</v>
      </c>
    </row>
    <row r="659" spans="1:8" x14ac:dyDescent="0.25">
      <c r="A659" s="20"/>
      <c r="B659" s="5">
        <f>DATE(YEAR(siječanj!B659),MONTH(siječanj!B659)+4,DAY(siječanj!B659))</f>
        <v>44688</v>
      </c>
      <c r="C659" s="8">
        <v>6.8333333333333304</v>
      </c>
      <c r="D659">
        <v>0.89925532347311687</v>
      </c>
      <c r="E659" s="6">
        <v>168.81829859597417</v>
      </c>
      <c r="F659" s="9">
        <v>116.1026655</v>
      </c>
      <c r="G659" s="9">
        <v>66.938984579999996</v>
      </c>
      <c r="H659" s="9">
        <v>151.81075371210397</v>
      </c>
    </row>
    <row r="660" spans="1:8" x14ac:dyDescent="0.25">
      <c r="A660" s="20"/>
      <c r="B660" s="5">
        <f>DATE(YEAR(siječanj!B660),MONTH(siječanj!B660)+4,DAY(siječanj!B660))</f>
        <v>44688</v>
      </c>
      <c r="C660" s="8">
        <v>6.84375</v>
      </c>
      <c r="D660">
        <v>0.89925532347311687</v>
      </c>
      <c r="E660" s="6">
        <v>167.34558401914663</v>
      </c>
      <c r="F660" s="9">
        <v>115.9858919</v>
      </c>
      <c r="G660" s="9">
        <v>162.89476530000002</v>
      </c>
      <c r="H660" s="9">
        <v>150.48640728893537</v>
      </c>
    </row>
    <row r="661" spans="1:8" x14ac:dyDescent="0.25">
      <c r="A661" s="20"/>
      <c r="B661" s="5">
        <f>DATE(YEAR(siječanj!B661),MONTH(siječanj!B661)+4,DAY(siječanj!B661))</f>
        <v>44688</v>
      </c>
      <c r="C661" s="8">
        <v>6.8541666666666696</v>
      </c>
      <c r="D661">
        <v>0.89925532347311687</v>
      </c>
      <c r="E661" s="6">
        <v>165.6630479888851</v>
      </c>
      <c r="F661" s="9">
        <v>116.26209350000001</v>
      </c>
      <c r="G661" s="9">
        <v>260.12416380000002</v>
      </c>
      <c r="H661" s="9">
        <v>148.97337780678734</v>
      </c>
    </row>
    <row r="662" spans="1:8" x14ac:dyDescent="0.25">
      <c r="A662" s="20"/>
      <c r="B662" s="5">
        <f>DATE(YEAR(siječanj!B662),MONTH(siječanj!B662)+4,DAY(siječanj!B662))</f>
        <v>44688</v>
      </c>
      <c r="C662" s="8">
        <v>6.8645833333333304</v>
      </c>
      <c r="D662">
        <v>0.89925532347311687</v>
      </c>
      <c r="E662" s="6">
        <v>162.34228033860188</v>
      </c>
      <c r="F662" s="9">
        <v>115.54293740000001</v>
      </c>
      <c r="G662" s="9">
        <v>301.50357149999996</v>
      </c>
      <c r="H662" s="9">
        <v>145.98715981925287</v>
      </c>
    </row>
    <row r="663" spans="1:8" x14ac:dyDescent="0.25">
      <c r="A663" s="20"/>
      <c r="B663" s="5">
        <f>DATE(YEAR(siječanj!B663),MONTH(siječanj!B663)+4,DAY(siječanj!B663))</f>
        <v>44688</v>
      </c>
      <c r="C663" s="8">
        <v>6.875</v>
      </c>
      <c r="D663">
        <v>0.89925532347311687</v>
      </c>
      <c r="E663" s="6">
        <v>160.85743625792216</v>
      </c>
      <c r="F663" s="9">
        <v>113.133824</v>
      </c>
      <c r="G663" s="9">
        <v>313.02796519999998</v>
      </c>
      <c r="H663" s="9">
        <v>144.65190587517407</v>
      </c>
    </row>
    <row r="664" spans="1:8" x14ac:dyDescent="0.25">
      <c r="A664" s="20"/>
      <c r="B664" s="5">
        <f>DATE(YEAR(siječanj!B664),MONTH(siječanj!B664)+4,DAY(siječanj!B664))</f>
        <v>44688</v>
      </c>
      <c r="C664" s="8">
        <v>6.8854166666666696</v>
      </c>
      <c r="D664">
        <v>0.89925532347311687</v>
      </c>
      <c r="E664" s="6">
        <v>165.53904448785121</v>
      </c>
      <c r="F664" s="9">
        <v>111.546223</v>
      </c>
      <c r="G664" s="9">
        <v>314.98108070000001</v>
      </c>
      <c r="H664" s="9">
        <v>148.86186699835332</v>
      </c>
    </row>
    <row r="665" spans="1:8" x14ac:dyDescent="0.25">
      <c r="A665" s="20"/>
      <c r="B665" s="5">
        <f>DATE(YEAR(siječanj!B665),MONTH(siječanj!B665)+4,DAY(siječanj!B665))</f>
        <v>44688</v>
      </c>
      <c r="C665" s="8">
        <v>6.8958333333333304</v>
      </c>
      <c r="D665">
        <v>0.89925532347311687</v>
      </c>
      <c r="E665" s="6">
        <v>169.36402400699188</v>
      </c>
      <c r="F665" s="9">
        <v>110.23568030000001</v>
      </c>
      <c r="G665" s="9">
        <v>314.59657569999996</v>
      </c>
      <c r="H665" s="9">
        <v>152.30150019311623</v>
      </c>
    </row>
    <row r="666" spans="1:8" x14ac:dyDescent="0.25">
      <c r="A666" s="20"/>
      <c r="B666" s="5">
        <f>DATE(YEAR(siječanj!B666),MONTH(siječanj!B666)+4,DAY(siječanj!B666))</f>
        <v>44688</v>
      </c>
      <c r="C666" s="8">
        <v>6.90625</v>
      </c>
      <c r="D666">
        <v>0.89925532347311687</v>
      </c>
      <c r="E666" s="6">
        <v>163.93931910319037</v>
      </c>
      <c r="F666" s="9">
        <v>108.6327952</v>
      </c>
      <c r="G666" s="9">
        <v>314.72194049999996</v>
      </c>
      <c r="H666" s="9">
        <v>147.42330543010198</v>
      </c>
    </row>
    <row r="667" spans="1:8" x14ac:dyDescent="0.25">
      <c r="A667" s="20"/>
      <c r="B667" s="5">
        <f>DATE(YEAR(siječanj!B667),MONTH(siječanj!B667)+4,DAY(siječanj!B667))</f>
        <v>44688</v>
      </c>
      <c r="C667" s="8">
        <v>6.9166666666666696</v>
      </c>
      <c r="D667">
        <v>0.89925532347311687</v>
      </c>
      <c r="E667" s="6">
        <v>160.63181279226654</v>
      </c>
      <c r="F667" s="9">
        <v>106.2134259</v>
      </c>
      <c r="G667" s="9">
        <v>311.24970079999997</v>
      </c>
      <c r="H667" s="9">
        <v>144.44901277258279</v>
      </c>
    </row>
    <row r="668" spans="1:8" x14ac:dyDescent="0.25">
      <c r="A668" s="20"/>
      <c r="B668" s="5">
        <f>DATE(YEAR(siječanj!B668),MONTH(siječanj!B668)+4,DAY(siječanj!B668))</f>
        <v>44688</v>
      </c>
      <c r="C668" s="8">
        <v>6.9270833333333304</v>
      </c>
      <c r="D668">
        <v>0.89925532347311687</v>
      </c>
      <c r="E668" s="6">
        <v>151.5766482009715</v>
      </c>
      <c r="F668" s="9">
        <v>104.17756329999999</v>
      </c>
      <c r="G668" s="9">
        <v>308.20141210000003</v>
      </c>
      <c r="H668" s="9">
        <v>136.30610780893548</v>
      </c>
    </row>
    <row r="669" spans="1:8" x14ac:dyDescent="0.25">
      <c r="A669" s="20"/>
      <c r="B669" s="5">
        <f>DATE(YEAR(siječanj!B669),MONTH(siječanj!B669)+4,DAY(siječanj!B669))</f>
        <v>44688</v>
      </c>
      <c r="C669" s="8">
        <v>6.9375</v>
      </c>
      <c r="D669">
        <v>0.89925532347311687</v>
      </c>
      <c r="E669" s="6">
        <v>141.15919150063448</v>
      </c>
      <c r="F669" s="9">
        <v>101.7535127</v>
      </c>
      <c r="G669" s="9">
        <v>306.20421580000004</v>
      </c>
      <c r="H669" s="9">
        <v>126.93815441410671</v>
      </c>
    </row>
    <row r="670" spans="1:8" x14ac:dyDescent="0.25">
      <c r="A670" s="20"/>
      <c r="B670" s="5">
        <f>DATE(YEAR(siječanj!B670),MONTH(siječanj!B670)+4,DAY(siječanj!B670))</f>
        <v>44688</v>
      </c>
      <c r="C670" s="8">
        <v>6.9479166666666696</v>
      </c>
      <c r="D670">
        <v>0.89925532347311687</v>
      </c>
      <c r="E670" s="6">
        <v>132.22040144191948</v>
      </c>
      <c r="F670" s="9">
        <v>100.01804870000001</v>
      </c>
      <c r="G670" s="9">
        <v>305.44814080000003</v>
      </c>
      <c r="H670" s="9">
        <v>118.89989986839866</v>
      </c>
    </row>
    <row r="671" spans="1:8" x14ac:dyDescent="0.25">
      <c r="A671" s="20"/>
      <c r="B671" s="5">
        <f>DATE(YEAR(siječanj!B671),MONTH(siječanj!B671)+4,DAY(siječanj!B671))</f>
        <v>44688</v>
      </c>
      <c r="C671" s="8">
        <v>6.9583333333333304</v>
      </c>
      <c r="D671">
        <v>0.89925532347311687</v>
      </c>
      <c r="E671" s="6">
        <v>123.0871431791419</v>
      </c>
      <c r="F671" s="9">
        <v>97.26212726</v>
      </c>
      <c r="G671" s="9">
        <v>297.11568589999996</v>
      </c>
      <c r="H671" s="9">
        <v>110.6867687549411</v>
      </c>
    </row>
    <row r="672" spans="1:8" x14ac:dyDescent="0.25">
      <c r="A672" s="20"/>
      <c r="B672" s="5">
        <f>DATE(YEAR(siječanj!B672),MONTH(siječanj!B672)+4,DAY(siječanj!B672))</f>
        <v>44688</v>
      </c>
      <c r="C672" s="8">
        <v>6.96875</v>
      </c>
      <c r="D672">
        <v>0.89925532347311687</v>
      </c>
      <c r="E672" s="6">
        <v>113.48295298277129</v>
      </c>
      <c r="F672" s="9">
        <v>94.959672389999994</v>
      </c>
      <c r="G672" s="9">
        <v>295.82966610000005</v>
      </c>
      <c r="H672" s="9">
        <v>102.05014959320651</v>
      </c>
    </row>
    <row r="673" spans="1:8" x14ac:dyDescent="0.25">
      <c r="A673" s="20"/>
      <c r="B673" s="5">
        <f>DATE(YEAR(siječanj!B673),MONTH(siječanj!B673)+4,DAY(siječanj!B673))</f>
        <v>44688</v>
      </c>
      <c r="C673" s="8">
        <v>6.9791666666666696</v>
      </c>
      <c r="D673">
        <v>0.89925532347311687</v>
      </c>
      <c r="E673" s="6">
        <v>105.69504900995418</v>
      </c>
      <c r="F673" s="9">
        <v>92.731250770000003</v>
      </c>
      <c r="G673" s="9">
        <v>292.4636137</v>
      </c>
      <c r="H673" s="9">
        <v>95.046835486953285</v>
      </c>
    </row>
    <row r="674" spans="1:8" ht="15.75" thickBot="1" x14ac:dyDescent="0.3">
      <c r="A674" s="20"/>
      <c r="B674" s="5">
        <f>DATE(YEAR(siječanj!B674),MONTH(siječanj!B674)+4,DAY(siječanj!B674))</f>
        <v>44688</v>
      </c>
      <c r="C674" s="8">
        <v>6.9895833333333304</v>
      </c>
      <c r="D674">
        <v>0.89925532347311687</v>
      </c>
      <c r="E674" s="6">
        <v>96.23478460522054</v>
      </c>
      <c r="F674" s="9">
        <v>90.983262940000003</v>
      </c>
      <c r="G674" s="9">
        <v>292.5520295</v>
      </c>
      <c r="H674" s="9">
        <v>86.539642359533318</v>
      </c>
    </row>
    <row r="675" spans="1:8" x14ac:dyDescent="0.25">
      <c r="A675" s="17">
        <f t="shared" ref="A675" si="5">A579+1</f>
        <v>128</v>
      </c>
      <c r="B675" s="5">
        <f>DATE(YEAR(siječanj!B675),MONTH(siječanj!B675)+4,DAY(siječanj!B675))</f>
        <v>44689</v>
      </c>
      <c r="C675" s="8">
        <v>7</v>
      </c>
      <c r="D675">
        <v>0.899048187857453</v>
      </c>
      <c r="E675" s="6">
        <v>87.726583494133948</v>
      </c>
      <c r="F675" s="9">
        <v>81.065448570000001</v>
      </c>
      <c r="G675" s="9">
        <v>281.62221889999995</v>
      </c>
      <c r="H675" s="9">
        <v>78.870425917326671</v>
      </c>
    </row>
    <row r="676" spans="1:8" x14ac:dyDescent="0.25">
      <c r="A676" s="18"/>
      <c r="B676" s="5">
        <f>DATE(YEAR(siječanj!B676),MONTH(siječanj!B676)+4,DAY(siječanj!B676))</f>
        <v>44689</v>
      </c>
      <c r="C676" s="8">
        <v>7.0104166666666696</v>
      </c>
      <c r="D676">
        <v>0.899048187857453</v>
      </c>
      <c r="E676" s="6">
        <v>81.694724296418542</v>
      </c>
      <c r="F676" s="9">
        <v>79.75551308</v>
      </c>
      <c r="G676" s="9">
        <v>279.26430399999998</v>
      </c>
      <c r="H676" s="9">
        <v>73.447493836209333</v>
      </c>
    </row>
    <row r="677" spans="1:8" x14ac:dyDescent="0.25">
      <c r="A677" s="18"/>
      <c r="B677" s="5">
        <f>DATE(YEAR(siječanj!B677),MONTH(siječanj!B677)+4,DAY(siječanj!B677))</f>
        <v>44689</v>
      </c>
      <c r="C677" s="8">
        <v>7.0208333333333304</v>
      </c>
      <c r="D677">
        <v>0.899048187857453</v>
      </c>
      <c r="E677" s="6">
        <v>75.301650717799092</v>
      </c>
      <c r="F677" s="9">
        <v>78.899138769999993</v>
      </c>
      <c r="G677" s="9">
        <v>278.90114139999997</v>
      </c>
      <c r="H677" s="9">
        <v>67.699812620512148</v>
      </c>
    </row>
    <row r="678" spans="1:8" x14ac:dyDescent="0.25">
      <c r="A678" s="18"/>
      <c r="B678" s="5">
        <f>DATE(YEAR(siječanj!B678),MONTH(siječanj!B678)+4,DAY(siječanj!B678))</f>
        <v>44689</v>
      </c>
      <c r="C678" s="8">
        <v>7.03125</v>
      </c>
      <c r="D678">
        <v>0.899048187857453</v>
      </c>
      <c r="E678" s="6">
        <v>69.792113749894554</v>
      </c>
      <c r="F678" s="9">
        <v>78.048759860000004</v>
      </c>
      <c r="G678" s="9">
        <v>277.77171329999999</v>
      </c>
      <c r="H678" s="9">
        <v>62.746473393583926</v>
      </c>
    </row>
    <row r="679" spans="1:8" x14ac:dyDescent="0.25">
      <c r="A679" s="18"/>
      <c r="B679" s="5">
        <f>DATE(YEAR(siječanj!B679),MONTH(siječanj!B679)+4,DAY(siječanj!B679))</f>
        <v>44689</v>
      </c>
      <c r="C679" s="8">
        <v>7.0416666666666696</v>
      </c>
      <c r="D679">
        <v>0.899048187857453</v>
      </c>
      <c r="E679" s="6">
        <v>65.887032047665173</v>
      </c>
      <c r="F679" s="9">
        <v>81.310557560000007</v>
      </c>
      <c r="G679" s="9">
        <v>276.91252980000002</v>
      </c>
      <c r="H679" s="9">
        <v>59.235616765759303</v>
      </c>
    </row>
    <row r="680" spans="1:8" x14ac:dyDescent="0.25">
      <c r="A680" s="18"/>
      <c r="B680" s="5">
        <f>DATE(YEAR(siječanj!B680),MONTH(siječanj!B680)+4,DAY(siječanj!B680))</f>
        <v>44689</v>
      </c>
      <c r="C680" s="8">
        <v>7.0520833333333304</v>
      </c>
      <c r="D680">
        <v>0.899048187857453</v>
      </c>
      <c r="E680" s="6">
        <v>63.660657991736095</v>
      </c>
      <c r="F680" s="9">
        <v>80.722511639999993</v>
      </c>
      <c r="G680" s="9">
        <v>279.63766870000001</v>
      </c>
      <c r="H680" s="9">
        <v>57.233999205283418</v>
      </c>
    </row>
    <row r="681" spans="1:8" x14ac:dyDescent="0.25">
      <c r="A681" s="18"/>
      <c r="B681" s="5">
        <f>DATE(YEAR(siječanj!B681),MONTH(siječanj!B681)+4,DAY(siječanj!B681))</f>
        <v>44689</v>
      </c>
      <c r="C681" s="8">
        <v>7.0625</v>
      </c>
      <c r="D681">
        <v>0.899048187857453</v>
      </c>
      <c r="E681" s="6">
        <v>62.052246265976557</v>
      </c>
      <c r="F681" s="9">
        <v>80.023237780000002</v>
      </c>
      <c r="G681" s="9">
        <v>279.34399029999997</v>
      </c>
      <c r="H681" s="9">
        <v>55.787959557910625</v>
      </c>
    </row>
    <row r="682" spans="1:8" x14ac:dyDescent="0.25">
      <c r="A682" s="18"/>
      <c r="B682" s="5">
        <f>DATE(YEAR(siječanj!B682),MONTH(siječanj!B682)+4,DAY(siječanj!B682))</f>
        <v>44689</v>
      </c>
      <c r="C682" s="8">
        <v>7.0729166666666696</v>
      </c>
      <c r="D682">
        <v>0.899048187857453</v>
      </c>
      <c r="E682" s="6">
        <v>59.555813279514375</v>
      </c>
      <c r="F682" s="9">
        <v>79.331027419999998</v>
      </c>
      <c r="G682" s="9">
        <v>279.30952110000004</v>
      </c>
      <c r="H682" s="9">
        <v>53.543546005324231</v>
      </c>
    </row>
    <row r="683" spans="1:8" x14ac:dyDescent="0.25">
      <c r="A683" s="18"/>
      <c r="B683" s="5">
        <f>DATE(YEAR(siječanj!B683),MONTH(siječanj!B683)+4,DAY(siječanj!B683))</f>
        <v>44689</v>
      </c>
      <c r="C683" s="8">
        <v>7.0833333333333304</v>
      </c>
      <c r="D683">
        <v>0.899048187857453</v>
      </c>
      <c r="E683" s="6">
        <v>58.563875619516203</v>
      </c>
      <c r="F683" s="9">
        <v>78.672338429999996</v>
      </c>
      <c r="G683" s="9">
        <v>278.23406729999999</v>
      </c>
      <c r="H683" s="9">
        <v>52.651746249635316</v>
      </c>
    </row>
    <row r="684" spans="1:8" x14ac:dyDescent="0.25">
      <c r="A684" s="18"/>
      <c r="B684" s="5">
        <f>DATE(YEAR(siječanj!B684),MONTH(siječanj!B684)+4,DAY(siječanj!B684))</f>
        <v>44689</v>
      </c>
      <c r="C684" s="8">
        <v>7.09375</v>
      </c>
      <c r="D684">
        <v>0.899048187857453</v>
      </c>
      <c r="E684" s="6">
        <v>58.927800448608522</v>
      </c>
      <c r="F684" s="9">
        <v>78.145669179999999</v>
      </c>
      <c r="G684" s="9">
        <v>278.5928988</v>
      </c>
      <c r="H684" s="9">
        <v>52.9789322077471</v>
      </c>
    </row>
    <row r="685" spans="1:8" x14ac:dyDescent="0.25">
      <c r="A685" s="18"/>
      <c r="B685" s="5">
        <f>DATE(YEAR(siječanj!B685),MONTH(siječanj!B685)+4,DAY(siječanj!B685))</f>
        <v>44689</v>
      </c>
      <c r="C685" s="8">
        <v>7.1041666666666696</v>
      </c>
      <c r="D685">
        <v>0.899048187857453</v>
      </c>
      <c r="E685" s="6">
        <v>57.243845652610332</v>
      </c>
      <c r="F685" s="9">
        <v>77.792876000000007</v>
      </c>
      <c r="G685" s="9">
        <v>278.64120510000004</v>
      </c>
      <c r="H685" s="9">
        <v>51.464975699971056</v>
      </c>
    </row>
    <row r="686" spans="1:8" x14ac:dyDescent="0.25">
      <c r="A686" s="18"/>
      <c r="B686" s="5">
        <f>DATE(YEAR(siječanj!B686),MONTH(siječanj!B686)+4,DAY(siječanj!B686))</f>
        <v>44689</v>
      </c>
      <c r="C686" s="8">
        <v>7.1145833333333304</v>
      </c>
      <c r="D686">
        <v>0.899048187857453</v>
      </c>
      <c r="E686" s="6">
        <v>57.042260784586666</v>
      </c>
      <c r="F686" s="9">
        <v>77.229700489999999</v>
      </c>
      <c r="G686" s="9">
        <v>278.55438149999998</v>
      </c>
      <c r="H686" s="9">
        <v>51.283741189674899</v>
      </c>
    </row>
    <row r="687" spans="1:8" x14ac:dyDescent="0.25">
      <c r="A687" s="18"/>
      <c r="B687" s="5">
        <f>DATE(YEAR(siječanj!B687),MONTH(siječanj!B687)+4,DAY(siječanj!B687))</f>
        <v>44689</v>
      </c>
      <c r="C687" s="8">
        <v>7.125</v>
      </c>
      <c r="D687">
        <v>0.899048187857453</v>
      </c>
      <c r="E687" s="6">
        <v>56.854264892516589</v>
      </c>
      <c r="F687" s="9">
        <v>76.999834120000003</v>
      </c>
      <c r="G687" s="9">
        <v>278.17484719999999</v>
      </c>
      <c r="H687" s="9">
        <v>51.114723823584647</v>
      </c>
    </row>
    <row r="688" spans="1:8" x14ac:dyDescent="0.25">
      <c r="A688" s="18"/>
      <c r="B688" s="5">
        <f>DATE(YEAR(siječanj!B688),MONTH(siječanj!B688)+4,DAY(siječanj!B688))</f>
        <v>44689</v>
      </c>
      <c r="C688" s="8">
        <v>7.1354166666666696</v>
      </c>
      <c r="D688">
        <v>0.899048187857453</v>
      </c>
      <c r="E688" s="6">
        <v>56.377294517208796</v>
      </c>
      <c r="F688" s="9">
        <v>76.76105149</v>
      </c>
      <c r="G688" s="9">
        <v>278.00041539999995</v>
      </c>
      <c r="H688" s="9">
        <v>50.685904472002491</v>
      </c>
    </row>
    <row r="689" spans="1:8" x14ac:dyDescent="0.25">
      <c r="A689" s="18"/>
      <c r="B689" s="5">
        <f>DATE(YEAR(siječanj!B689),MONTH(siječanj!B689)+4,DAY(siječanj!B689))</f>
        <v>44689</v>
      </c>
      <c r="C689" s="8">
        <v>7.1458333333333304</v>
      </c>
      <c r="D689">
        <v>0.899048187857453</v>
      </c>
      <c r="E689" s="6">
        <v>56.471682648642378</v>
      </c>
      <c r="F689" s="9">
        <v>76.56291779</v>
      </c>
      <c r="G689" s="9">
        <v>277.61413050000004</v>
      </c>
      <c r="H689" s="9">
        <v>50.770763950523104</v>
      </c>
    </row>
    <row r="690" spans="1:8" x14ac:dyDescent="0.25">
      <c r="A690" s="18"/>
      <c r="B690" s="5">
        <f>DATE(YEAR(siječanj!B690),MONTH(siječanj!B690)+4,DAY(siječanj!B690))</f>
        <v>44689</v>
      </c>
      <c r="C690" s="8">
        <v>7.15625</v>
      </c>
      <c r="D690">
        <v>0.899048187857453</v>
      </c>
      <c r="E690" s="6">
        <v>56.024851861485608</v>
      </c>
      <c r="F690" s="9">
        <v>76.362442939999994</v>
      </c>
      <c r="G690" s="9">
        <v>277.61462769999997</v>
      </c>
      <c r="H690" s="9">
        <v>50.36904154105089</v>
      </c>
    </row>
    <row r="691" spans="1:8" x14ac:dyDescent="0.25">
      <c r="A691" s="18"/>
      <c r="B691" s="5">
        <f>DATE(YEAR(siječanj!B691),MONTH(siječanj!B691)+4,DAY(siječanj!B691))</f>
        <v>44689</v>
      </c>
      <c r="C691" s="8">
        <v>7.1666666666666696</v>
      </c>
      <c r="D691">
        <v>0.899048187857453</v>
      </c>
      <c r="E691" s="6">
        <v>55.454371023681411</v>
      </c>
      <c r="F691" s="9">
        <v>76.175817530000003</v>
      </c>
      <c r="G691" s="9">
        <v>280.96257819999994</v>
      </c>
      <c r="H691" s="9">
        <v>49.856151777615622</v>
      </c>
    </row>
    <row r="692" spans="1:8" x14ac:dyDescent="0.25">
      <c r="A692" s="18"/>
      <c r="B692" s="5">
        <f>DATE(YEAR(siječanj!B692),MONTH(siječanj!B692)+4,DAY(siječanj!B692))</f>
        <v>44689</v>
      </c>
      <c r="C692" s="8">
        <v>7.1770833333333304</v>
      </c>
      <c r="D692">
        <v>0.899048187857453</v>
      </c>
      <c r="E692" s="6">
        <v>56.143845501142877</v>
      </c>
      <c r="F692" s="9">
        <v>75.851918920000003</v>
      </c>
      <c r="G692" s="9">
        <v>282.86385130000002</v>
      </c>
      <c r="H692" s="9">
        <v>50.476022557151317</v>
      </c>
    </row>
    <row r="693" spans="1:8" x14ac:dyDescent="0.25">
      <c r="A693" s="18"/>
      <c r="B693" s="5">
        <f>DATE(YEAR(siječanj!B693),MONTH(siječanj!B693)+4,DAY(siječanj!B693))</f>
        <v>44689</v>
      </c>
      <c r="C693" s="8">
        <v>7.1875</v>
      </c>
      <c r="D693">
        <v>0.899048187857453</v>
      </c>
      <c r="E693" s="6">
        <v>57.197038297358503</v>
      </c>
      <c r="F693" s="9">
        <v>75.775437359999998</v>
      </c>
      <c r="G693" s="9">
        <v>289.99629249999998</v>
      </c>
      <c r="H693" s="9">
        <v>51.422893632053501</v>
      </c>
    </row>
    <row r="694" spans="1:8" x14ac:dyDescent="0.25">
      <c r="A694" s="18"/>
      <c r="B694" s="5">
        <f>DATE(YEAR(siječanj!B694),MONTH(siječanj!B694)+4,DAY(siječanj!B694))</f>
        <v>44689</v>
      </c>
      <c r="C694" s="8">
        <v>7.1979166666666696</v>
      </c>
      <c r="D694">
        <v>0.899048187857453</v>
      </c>
      <c r="E694" s="6">
        <v>59.004000777711873</v>
      </c>
      <c r="F694" s="9">
        <v>75.812231859999997</v>
      </c>
      <c r="G694" s="9">
        <v>290.13626170000003</v>
      </c>
      <c r="H694" s="9">
        <v>53.047439975541607</v>
      </c>
    </row>
    <row r="695" spans="1:8" x14ac:dyDescent="0.25">
      <c r="A695" s="18"/>
      <c r="B695" s="5">
        <f>DATE(YEAR(siječanj!B695),MONTH(siječanj!B695)+4,DAY(siječanj!B695))</f>
        <v>44689</v>
      </c>
      <c r="C695" s="8">
        <v>7.2083333333333304</v>
      </c>
      <c r="D695">
        <v>0.899048187857453</v>
      </c>
      <c r="E695" s="6">
        <v>60.444053957451302</v>
      </c>
      <c r="F695" s="9">
        <v>75.989075760000006</v>
      </c>
      <c r="G695" s="9">
        <v>270.95358039999996</v>
      </c>
      <c r="H695" s="9">
        <v>54.342117177204706</v>
      </c>
    </row>
    <row r="696" spans="1:8" x14ac:dyDescent="0.25">
      <c r="A696" s="18"/>
      <c r="B696" s="5">
        <f>DATE(YEAR(siječanj!B696),MONTH(siječanj!B696)+4,DAY(siječanj!B696))</f>
        <v>44689</v>
      </c>
      <c r="C696" s="8">
        <v>7.21875</v>
      </c>
      <c r="D696">
        <v>0.899048187857453</v>
      </c>
      <c r="E696" s="6">
        <v>63.095982278678058</v>
      </c>
      <c r="F696" s="9">
        <v>76.187279380000007</v>
      </c>
      <c r="G696" s="9">
        <v>209.75172519999998</v>
      </c>
      <c r="H696" s="9">
        <v>56.726328528731479</v>
      </c>
    </row>
    <row r="697" spans="1:8" x14ac:dyDescent="0.25">
      <c r="A697" s="18"/>
      <c r="B697" s="5">
        <f>DATE(YEAR(siječanj!B697),MONTH(siječanj!B697)+4,DAY(siječanj!B697))</f>
        <v>44689</v>
      </c>
      <c r="C697" s="8">
        <v>7.2291666666666696</v>
      </c>
      <c r="D697">
        <v>0.899048187857453</v>
      </c>
      <c r="E697" s="6">
        <v>65.331313720524662</v>
      </c>
      <c r="F697" s="9">
        <v>76.501646820000005</v>
      </c>
      <c r="G697" s="9">
        <v>126.4424539</v>
      </c>
      <c r="H697" s="9">
        <v>58.735999210784456</v>
      </c>
    </row>
    <row r="698" spans="1:8" x14ac:dyDescent="0.25">
      <c r="A698" s="18"/>
      <c r="B698" s="5">
        <f>DATE(YEAR(siječanj!B698),MONTH(siječanj!B698)+4,DAY(siječanj!B698))</f>
        <v>44689</v>
      </c>
      <c r="C698" s="8">
        <v>7.2395833333333304</v>
      </c>
      <c r="D698">
        <v>0.899048187857453</v>
      </c>
      <c r="E698" s="6">
        <v>69.190266175968375</v>
      </c>
      <c r="F698" s="9">
        <v>77.066917950000004</v>
      </c>
      <c r="G698" s="9">
        <v>55.519934050000003</v>
      </c>
      <c r="H698" s="9">
        <v>62.205383422879194</v>
      </c>
    </row>
    <row r="699" spans="1:8" x14ac:dyDescent="0.25">
      <c r="A699" s="18"/>
      <c r="B699" s="5">
        <f>DATE(YEAR(siječanj!B699),MONTH(siječanj!B699)+4,DAY(siječanj!B699))</f>
        <v>44689</v>
      </c>
      <c r="C699" s="8">
        <v>7.25</v>
      </c>
      <c r="D699">
        <v>0.899048187857453</v>
      </c>
      <c r="E699" s="6">
        <v>73.841108336864806</v>
      </c>
      <c r="F699" s="9">
        <v>78.476022779999994</v>
      </c>
      <c r="G699" s="9">
        <v>28.40769852</v>
      </c>
      <c r="H699" s="9">
        <v>66.386714639644168</v>
      </c>
    </row>
    <row r="700" spans="1:8" x14ac:dyDescent="0.25">
      <c r="A700" s="18"/>
      <c r="B700" s="5">
        <f>DATE(YEAR(siječanj!B700),MONTH(siječanj!B700)+4,DAY(siječanj!B700))</f>
        <v>44689</v>
      </c>
      <c r="C700" s="8">
        <v>7.2604166666666696</v>
      </c>
      <c r="D700">
        <v>0.899048187857453</v>
      </c>
      <c r="E700" s="6">
        <v>77.418512738539135</v>
      </c>
      <c r="F700" s="9">
        <v>79.906682169999996</v>
      </c>
      <c r="G700" s="9">
        <v>16.73193015</v>
      </c>
      <c r="H700" s="9">
        <v>69.602973584202743</v>
      </c>
    </row>
    <row r="701" spans="1:8" x14ac:dyDescent="0.25">
      <c r="A701" s="18"/>
      <c r="B701" s="5">
        <f>DATE(YEAR(siječanj!B701),MONTH(siječanj!B701)+4,DAY(siječanj!B701))</f>
        <v>44689</v>
      </c>
      <c r="C701" s="8">
        <v>7.2708333333333304</v>
      </c>
      <c r="D701">
        <v>0.899048187857453</v>
      </c>
      <c r="E701" s="6">
        <v>83.289718807226905</v>
      </c>
      <c r="F701" s="9">
        <v>82.599517109999994</v>
      </c>
      <c r="G701" s="9">
        <v>9.2349674390000001</v>
      </c>
      <c r="H701" s="9">
        <v>74.881470760794173</v>
      </c>
    </row>
    <row r="702" spans="1:8" x14ac:dyDescent="0.25">
      <c r="A702" s="18"/>
      <c r="B702" s="5">
        <f>DATE(YEAR(siječanj!B702),MONTH(siječanj!B702)+4,DAY(siječanj!B702))</f>
        <v>44689</v>
      </c>
      <c r="C702" s="8">
        <v>7.28125</v>
      </c>
      <c r="D702">
        <v>0.899048187857453</v>
      </c>
      <c r="E702" s="6">
        <v>88.478275167993999</v>
      </c>
      <c r="F702" s="9">
        <v>85.488074670000003</v>
      </c>
      <c r="G702" s="9">
        <v>6.0076247650000001</v>
      </c>
      <c r="H702" s="9">
        <v>79.546232954538084</v>
      </c>
    </row>
    <row r="703" spans="1:8" x14ac:dyDescent="0.25">
      <c r="A703" s="18"/>
      <c r="B703" s="5">
        <f>DATE(YEAR(siječanj!B703),MONTH(siječanj!B703)+4,DAY(siječanj!B703))</f>
        <v>44689</v>
      </c>
      <c r="C703" s="8">
        <v>7.2916666666666696</v>
      </c>
      <c r="D703">
        <v>0.899048187857453</v>
      </c>
      <c r="E703" s="6">
        <v>91.510016707454966</v>
      </c>
      <c r="F703" s="9">
        <v>89.006640160000003</v>
      </c>
      <c r="G703" s="9">
        <v>3.6116410489999997</v>
      </c>
      <c r="H703" s="9">
        <v>82.271914691642635</v>
      </c>
    </row>
    <row r="704" spans="1:8" x14ac:dyDescent="0.25">
      <c r="A704" s="18"/>
      <c r="B704" s="5">
        <f>DATE(YEAR(siječanj!B704),MONTH(siječanj!B704)+4,DAY(siječanj!B704))</f>
        <v>44689</v>
      </c>
      <c r="C704" s="8">
        <v>7.3020833333333304</v>
      </c>
      <c r="D704">
        <v>0.899048187857453</v>
      </c>
      <c r="E704" s="6">
        <v>95.042084147198679</v>
      </c>
      <c r="F704" s="9">
        <v>90.412361360000006</v>
      </c>
      <c r="G704" s="9">
        <v>2.5473572450000002</v>
      </c>
      <c r="H704" s="9">
        <v>85.447413522734536</v>
      </c>
    </row>
    <row r="705" spans="1:8" x14ac:dyDescent="0.25">
      <c r="A705" s="18"/>
      <c r="B705" s="5">
        <f>DATE(YEAR(siječanj!B705),MONTH(siječanj!B705)+4,DAY(siječanj!B705))</f>
        <v>44689</v>
      </c>
      <c r="C705" s="8">
        <v>7.3125</v>
      </c>
      <c r="D705">
        <v>0.899048187857453</v>
      </c>
      <c r="E705" s="6">
        <v>104.12587722695882</v>
      </c>
      <c r="F705" s="9">
        <v>91.717141609999999</v>
      </c>
      <c r="G705" s="9">
        <v>1.8091439180000002</v>
      </c>
      <c r="H705" s="9">
        <v>93.614181229964956</v>
      </c>
    </row>
    <row r="706" spans="1:8" x14ac:dyDescent="0.25">
      <c r="A706" s="18"/>
      <c r="B706" s="5">
        <f>DATE(YEAR(siječanj!B706),MONTH(siječanj!B706)+4,DAY(siječanj!B706))</f>
        <v>44689</v>
      </c>
      <c r="C706" s="8">
        <v>7.3229166666666696</v>
      </c>
      <c r="D706">
        <v>0.899048187857453</v>
      </c>
      <c r="E706" s="6">
        <v>111.62051070580169</v>
      </c>
      <c r="F706" s="9">
        <v>93.845676359999999</v>
      </c>
      <c r="G706" s="9">
        <v>1.532904464</v>
      </c>
      <c r="H706" s="9">
        <v>100.35221787777445</v>
      </c>
    </row>
    <row r="707" spans="1:8" x14ac:dyDescent="0.25">
      <c r="A707" s="18"/>
      <c r="B707" s="5">
        <f>DATE(YEAR(siječanj!B707),MONTH(siječanj!B707)+4,DAY(siječanj!B707))</f>
        <v>44689</v>
      </c>
      <c r="C707" s="8">
        <v>7.3333333333333304</v>
      </c>
      <c r="D707">
        <v>0.899048187857453</v>
      </c>
      <c r="E707" s="6">
        <v>116.92199347220456</v>
      </c>
      <c r="F707" s="9">
        <v>96.876487819999994</v>
      </c>
      <c r="G707" s="9">
        <v>1.449620739</v>
      </c>
      <c r="H707" s="9">
        <v>105.11850635186646</v>
      </c>
    </row>
    <row r="708" spans="1:8" x14ac:dyDescent="0.25">
      <c r="A708" s="18"/>
      <c r="B708" s="5">
        <f>DATE(YEAR(siječanj!B708),MONTH(siječanj!B708)+4,DAY(siječanj!B708))</f>
        <v>44689</v>
      </c>
      <c r="C708" s="8">
        <v>7.34375</v>
      </c>
      <c r="D708">
        <v>0.899048187857453</v>
      </c>
      <c r="E708" s="6">
        <v>119.98661483314976</v>
      </c>
      <c r="F708" s="9">
        <v>98.13619731</v>
      </c>
      <c r="G708" s="9">
        <v>1.436139338</v>
      </c>
      <c r="H708" s="9">
        <v>107.87374863289348</v>
      </c>
    </row>
    <row r="709" spans="1:8" x14ac:dyDescent="0.25">
      <c r="A709" s="18"/>
      <c r="B709" s="5">
        <f>DATE(YEAR(siječanj!B709),MONTH(siječanj!B709)+4,DAY(siječanj!B709))</f>
        <v>44689</v>
      </c>
      <c r="C709" s="8">
        <v>7.3541666666666696</v>
      </c>
      <c r="D709">
        <v>0.899048187857453</v>
      </c>
      <c r="E709" s="6">
        <v>125.02900555938142</v>
      </c>
      <c r="F709" s="9">
        <v>99.767901629999997</v>
      </c>
      <c r="G709" s="9">
        <v>1.3111872340000001</v>
      </c>
      <c r="H709" s="9">
        <v>112.40710087778128</v>
      </c>
    </row>
    <row r="710" spans="1:8" x14ac:dyDescent="0.25">
      <c r="A710" s="18"/>
      <c r="B710" s="5">
        <f>DATE(YEAR(siječanj!B710),MONTH(siječanj!B710)+4,DAY(siječanj!B710))</f>
        <v>44689</v>
      </c>
      <c r="C710" s="8">
        <v>7.3645833333333304</v>
      </c>
      <c r="D710">
        <v>0.899048187857453</v>
      </c>
      <c r="E710" s="6">
        <v>129.90010886700853</v>
      </c>
      <c r="F710" s="9">
        <v>101.4400189</v>
      </c>
      <c r="G710" s="9">
        <v>1.141435602</v>
      </c>
      <c r="H710" s="9">
        <v>116.78645747936987</v>
      </c>
    </row>
    <row r="711" spans="1:8" x14ac:dyDescent="0.25">
      <c r="A711" s="18"/>
      <c r="B711" s="5">
        <f>DATE(YEAR(siječanj!B711),MONTH(siječanj!B711)+4,DAY(siječanj!B711))</f>
        <v>44689</v>
      </c>
      <c r="C711" s="8">
        <v>7.375</v>
      </c>
      <c r="D711">
        <v>0.899048187857453</v>
      </c>
      <c r="E711" s="6">
        <v>130.55506931136745</v>
      </c>
      <c r="F711" s="9">
        <v>103.42217530000001</v>
      </c>
      <c r="G711" s="9">
        <v>1.0127424700000001</v>
      </c>
      <c r="H711" s="9">
        <v>117.37529847998908</v>
      </c>
    </row>
    <row r="712" spans="1:8" x14ac:dyDescent="0.25">
      <c r="A712" s="18"/>
      <c r="B712" s="5">
        <f>DATE(YEAR(siječanj!B712),MONTH(siječanj!B712)+4,DAY(siječanj!B712))</f>
        <v>44689</v>
      </c>
      <c r="C712" s="8">
        <v>7.3854166666666696</v>
      </c>
      <c r="D712">
        <v>0.899048187857453</v>
      </c>
      <c r="E712" s="6">
        <v>134.96871250645171</v>
      </c>
      <c r="F712" s="9">
        <v>104.41542829999999</v>
      </c>
      <c r="G712" s="9">
        <v>1.026420535</v>
      </c>
      <c r="H712" s="9">
        <v>121.34337639637896</v>
      </c>
    </row>
    <row r="713" spans="1:8" x14ac:dyDescent="0.25">
      <c r="A713" s="18"/>
      <c r="B713" s="5">
        <f>DATE(YEAR(siječanj!B713),MONTH(siječanj!B713)+4,DAY(siječanj!B713))</f>
        <v>44689</v>
      </c>
      <c r="C713" s="8">
        <v>7.3958333333333304</v>
      </c>
      <c r="D713">
        <v>0.899048187857453</v>
      </c>
      <c r="E713" s="6">
        <v>139.53823427183195</v>
      </c>
      <c r="F713" s="9">
        <v>105.262817</v>
      </c>
      <c r="G713" s="9">
        <v>1.039608045</v>
      </c>
      <c r="H713" s="9">
        <v>125.45159665891926</v>
      </c>
    </row>
    <row r="714" spans="1:8" x14ac:dyDescent="0.25">
      <c r="A714" s="18"/>
      <c r="B714" s="5">
        <f>DATE(YEAR(siječanj!B714),MONTH(siječanj!B714)+4,DAY(siječanj!B714))</f>
        <v>44689</v>
      </c>
      <c r="C714" s="8">
        <v>7.40625</v>
      </c>
      <c r="D714">
        <v>0.899048187857453</v>
      </c>
      <c r="E714" s="6">
        <v>143.70163062194999</v>
      </c>
      <c r="F714" s="9">
        <v>106.39789690000001</v>
      </c>
      <c r="G714" s="9">
        <v>0.99941132900000007</v>
      </c>
      <c r="H714" s="9">
        <v>129.1946906028252</v>
      </c>
    </row>
    <row r="715" spans="1:8" x14ac:dyDescent="0.25">
      <c r="A715" s="18"/>
      <c r="B715" s="5">
        <f>DATE(YEAR(siječanj!B715),MONTH(siječanj!B715)+4,DAY(siječanj!B715))</f>
        <v>44689</v>
      </c>
      <c r="C715" s="8">
        <v>7.4166666666666696</v>
      </c>
      <c r="D715">
        <v>0.899048187857453</v>
      </c>
      <c r="E715" s="6">
        <v>144.93502950199925</v>
      </c>
      <c r="F715" s="9">
        <v>107.389894</v>
      </c>
      <c r="G715" s="9">
        <v>0.99167736599999989</v>
      </c>
      <c r="H715" s="9">
        <v>130.30357563083891</v>
      </c>
    </row>
    <row r="716" spans="1:8" x14ac:dyDescent="0.25">
      <c r="A716" s="18"/>
      <c r="B716" s="5">
        <f>DATE(YEAR(siječanj!B716),MONTH(siječanj!B716)+4,DAY(siječanj!B716))</f>
        <v>44689</v>
      </c>
      <c r="C716" s="8">
        <v>7.4270833333333304</v>
      </c>
      <c r="D716">
        <v>0.899048187857453</v>
      </c>
      <c r="E716" s="6">
        <v>146.01754080920412</v>
      </c>
      <c r="F716" s="9">
        <v>107.9674399</v>
      </c>
      <c r="G716" s="9">
        <v>1.0307471340000001</v>
      </c>
      <c r="H716" s="9">
        <v>131.27680545991666</v>
      </c>
    </row>
    <row r="717" spans="1:8" x14ac:dyDescent="0.25">
      <c r="A717" s="18"/>
      <c r="B717" s="5">
        <f>DATE(YEAR(siječanj!B717),MONTH(siječanj!B717)+4,DAY(siječanj!B717))</f>
        <v>44689</v>
      </c>
      <c r="C717" s="8">
        <v>7.4375</v>
      </c>
      <c r="D717">
        <v>0.899048187857453</v>
      </c>
      <c r="E717" s="6">
        <v>149.93677939081701</v>
      </c>
      <c r="F717" s="9">
        <v>108.56855700000001</v>
      </c>
      <c r="G717" s="9">
        <v>1.0452339500000001</v>
      </c>
      <c r="H717" s="9">
        <v>134.80038980449675</v>
      </c>
    </row>
    <row r="718" spans="1:8" x14ac:dyDescent="0.25">
      <c r="A718" s="18"/>
      <c r="B718" s="5">
        <f>DATE(YEAR(siječanj!B718),MONTH(siječanj!B718)+4,DAY(siječanj!B718))</f>
        <v>44689</v>
      </c>
      <c r="C718" s="8">
        <v>7.4479166666666696</v>
      </c>
      <c r="D718">
        <v>0.899048187857453</v>
      </c>
      <c r="E718" s="6">
        <v>151.95582600278061</v>
      </c>
      <c r="F718" s="9">
        <v>109.45710440000001</v>
      </c>
      <c r="G718" s="9">
        <v>1.0671188540000001</v>
      </c>
      <c r="H718" s="9">
        <v>136.61561000218234</v>
      </c>
    </row>
    <row r="719" spans="1:8" x14ac:dyDescent="0.25">
      <c r="A719" s="18"/>
      <c r="B719" s="5">
        <f>DATE(YEAR(siječanj!B719),MONTH(siječanj!B719)+4,DAY(siječanj!B719))</f>
        <v>44689</v>
      </c>
      <c r="C719" s="8">
        <v>7.4583333333333304</v>
      </c>
      <c r="D719">
        <v>0.899048187857453</v>
      </c>
      <c r="E719" s="6">
        <v>150.42246291385393</v>
      </c>
      <c r="F719" s="9">
        <v>109.92064189999999</v>
      </c>
      <c r="G719" s="9">
        <v>1.0674613579999999</v>
      </c>
      <c r="H719" s="9">
        <v>135.23704269575532</v>
      </c>
    </row>
    <row r="720" spans="1:8" x14ac:dyDescent="0.25">
      <c r="A720" s="18"/>
      <c r="B720" s="5">
        <f>DATE(YEAR(siječanj!B720),MONTH(siječanj!B720)+4,DAY(siječanj!B720))</f>
        <v>44689</v>
      </c>
      <c r="C720" s="8">
        <v>7.46875</v>
      </c>
      <c r="D720">
        <v>0.899048187857453</v>
      </c>
      <c r="E720" s="6">
        <v>150.68218937761208</v>
      </c>
      <c r="F720" s="9">
        <v>110.14935800000001</v>
      </c>
      <c r="G720" s="9">
        <v>1.081515072</v>
      </c>
      <c r="H720" s="9">
        <v>135.47054930233568</v>
      </c>
    </row>
    <row r="721" spans="1:8" x14ac:dyDescent="0.25">
      <c r="A721" s="18"/>
      <c r="B721" s="5">
        <f>DATE(YEAR(siječanj!B721),MONTH(siječanj!B721)+4,DAY(siječanj!B721))</f>
        <v>44689</v>
      </c>
      <c r="C721" s="8">
        <v>7.4791666666666696</v>
      </c>
      <c r="D721">
        <v>0.899048187857453</v>
      </c>
      <c r="E721" s="6">
        <v>152.88733357507579</v>
      </c>
      <c r="F721" s="9">
        <v>110.35311609999998</v>
      </c>
      <c r="G721" s="9">
        <v>1.0693882190000001</v>
      </c>
      <c r="H721" s="9">
        <v>137.45308019702981</v>
      </c>
    </row>
    <row r="722" spans="1:8" x14ac:dyDescent="0.25">
      <c r="A722" s="18"/>
      <c r="B722" s="5">
        <f>DATE(YEAR(siječanj!B722),MONTH(siječanj!B722)+4,DAY(siječanj!B722))</f>
        <v>44689</v>
      </c>
      <c r="C722" s="8">
        <v>7.4895833333333304</v>
      </c>
      <c r="D722">
        <v>0.899048187857453</v>
      </c>
      <c r="E722" s="6">
        <v>150.51239816612102</v>
      </c>
      <c r="F722" s="9">
        <v>110.30590759999998</v>
      </c>
      <c r="G722" s="9">
        <v>1.0809714850000001</v>
      </c>
      <c r="H722" s="9">
        <v>135.31789882133054</v>
      </c>
    </row>
    <row r="723" spans="1:8" x14ac:dyDescent="0.25">
      <c r="A723" s="18"/>
      <c r="B723" s="5">
        <f>DATE(YEAR(siječanj!B723),MONTH(siječanj!B723)+4,DAY(siječanj!B723))</f>
        <v>44689</v>
      </c>
      <c r="C723" s="8">
        <v>7.5</v>
      </c>
      <c r="D723">
        <v>0.899048187857453</v>
      </c>
      <c r="E723" s="6">
        <v>146.90825067565544</v>
      </c>
      <c r="F723" s="9">
        <v>109.13169569999999</v>
      </c>
      <c r="G723" s="9">
        <v>1.115493683</v>
      </c>
      <c r="H723" s="9">
        <v>132.07759655125648</v>
      </c>
    </row>
    <row r="724" spans="1:8" x14ac:dyDescent="0.25">
      <c r="A724" s="18"/>
      <c r="B724" s="5">
        <f>DATE(YEAR(siječanj!B724),MONTH(siječanj!B724)+4,DAY(siječanj!B724))</f>
        <v>44689</v>
      </c>
      <c r="C724" s="8">
        <v>7.5104166666666696</v>
      </c>
      <c r="D724">
        <v>0.899048187857453</v>
      </c>
      <c r="E724" s="6">
        <v>137.57103764015619</v>
      </c>
      <c r="F724" s="9">
        <v>107.9871935</v>
      </c>
      <c r="G724" s="9">
        <v>1.130146227</v>
      </c>
      <c r="H724" s="9">
        <v>123.68299209205188</v>
      </c>
    </row>
    <row r="725" spans="1:8" x14ac:dyDescent="0.25">
      <c r="A725" s="18"/>
      <c r="B725" s="5">
        <f>DATE(YEAR(siječanj!B725),MONTH(siječanj!B725)+4,DAY(siječanj!B725))</f>
        <v>44689</v>
      </c>
      <c r="C725" s="8">
        <v>7.5208333333333304</v>
      </c>
      <c r="D725">
        <v>0.899048187857453</v>
      </c>
      <c r="E725" s="6">
        <v>133.9188735175548</v>
      </c>
      <c r="F725" s="9">
        <v>107.2389838</v>
      </c>
      <c r="G725" s="9">
        <v>1.0975995040000002</v>
      </c>
      <c r="H725" s="9">
        <v>120.39952055586909</v>
      </c>
    </row>
    <row r="726" spans="1:8" x14ac:dyDescent="0.25">
      <c r="A726" s="18"/>
      <c r="B726" s="5">
        <f>DATE(YEAR(siječanj!B726),MONTH(siječanj!B726)+4,DAY(siječanj!B726))</f>
        <v>44689</v>
      </c>
      <c r="C726" s="8">
        <v>7.53125</v>
      </c>
      <c r="D726">
        <v>0.899048187857453</v>
      </c>
      <c r="E726" s="6">
        <v>132.3910742937004</v>
      </c>
      <c r="F726" s="9">
        <v>106.4499517</v>
      </c>
      <c r="G726" s="9">
        <v>1.150853358</v>
      </c>
      <c r="H726" s="9">
        <v>119.02595543225277</v>
      </c>
    </row>
    <row r="727" spans="1:8" x14ac:dyDescent="0.25">
      <c r="A727" s="18"/>
      <c r="B727" s="5">
        <f>DATE(YEAR(siječanj!B727),MONTH(siječanj!B727)+4,DAY(siječanj!B727))</f>
        <v>44689</v>
      </c>
      <c r="C727" s="8">
        <v>7.5416666666666696</v>
      </c>
      <c r="D727">
        <v>0.899048187857453</v>
      </c>
      <c r="E727" s="6">
        <v>127.42964157705498</v>
      </c>
      <c r="F727" s="9">
        <v>105.2688663</v>
      </c>
      <c r="G727" s="9">
        <v>1.1845049329999999</v>
      </c>
      <c r="H727" s="9">
        <v>114.56538833917602</v>
      </c>
    </row>
    <row r="728" spans="1:8" x14ac:dyDescent="0.25">
      <c r="A728" s="18"/>
      <c r="B728" s="5">
        <f>DATE(YEAR(siječanj!B728),MONTH(siječanj!B728)+4,DAY(siječanj!B728))</f>
        <v>44689</v>
      </c>
      <c r="C728" s="8">
        <v>7.5520833333333304</v>
      </c>
      <c r="D728">
        <v>0.899048187857453</v>
      </c>
      <c r="E728" s="6">
        <v>122.20840197676017</v>
      </c>
      <c r="F728" s="9">
        <v>104.7258357</v>
      </c>
      <c r="G728" s="9">
        <v>1.1320465720000001</v>
      </c>
      <c r="H728" s="9">
        <v>109.87124233816141</v>
      </c>
    </row>
    <row r="729" spans="1:8" x14ac:dyDescent="0.25">
      <c r="A729" s="18"/>
      <c r="B729" s="5">
        <f>DATE(YEAR(siječanj!B729),MONTH(siječanj!B729)+4,DAY(siječanj!B729))</f>
        <v>44689</v>
      </c>
      <c r="C729" s="8">
        <v>7.5625</v>
      </c>
      <c r="D729">
        <v>0.899048187857453</v>
      </c>
      <c r="E729" s="6">
        <v>117.81634407620406</v>
      </c>
      <c r="F729" s="9">
        <v>104.5499889</v>
      </c>
      <c r="G729" s="9">
        <v>1.079857794</v>
      </c>
      <c r="H729" s="9">
        <v>105.92257064170143</v>
      </c>
    </row>
    <row r="730" spans="1:8" x14ac:dyDescent="0.25">
      <c r="A730" s="18"/>
      <c r="B730" s="5">
        <f>DATE(YEAR(siječanj!B730),MONTH(siječanj!B730)+4,DAY(siječanj!B730))</f>
        <v>44689</v>
      </c>
      <c r="C730" s="8">
        <v>7.5729166666666696</v>
      </c>
      <c r="D730">
        <v>0.899048187857453</v>
      </c>
      <c r="E730" s="6">
        <v>116.09433081485707</v>
      </c>
      <c r="F730" s="9">
        <v>103.8870958</v>
      </c>
      <c r="G730" s="9">
        <v>1.008086625</v>
      </c>
      <c r="H730" s="9">
        <v>104.37439773962092</v>
      </c>
    </row>
    <row r="731" spans="1:8" x14ac:dyDescent="0.25">
      <c r="A731" s="18"/>
      <c r="B731" s="5">
        <f>DATE(YEAR(siječanj!B731),MONTH(siječanj!B731)+4,DAY(siječanj!B731))</f>
        <v>44689</v>
      </c>
      <c r="C731" s="8">
        <v>7.5833333333333304</v>
      </c>
      <c r="D731">
        <v>0.899048187857453</v>
      </c>
      <c r="E731" s="6">
        <v>113.30172725414297</v>
      </c>
      <c r="F731" s="9">
        <v>103.2865098</v>
      </c>
      <c r="G731" s="9">
        <v>1.016143204</v>
      </c>
      <c r="H731" s="9">
        <v>101.86371256895663</v>
      </c>
    </row>
    <row r="732" spans="1:8" x14ac:dyDescent="0.25">
      <c r="A732" s="18"/>
      <c r="B732" s="5">
        <f>DATE(YEAR(siječanj!B732),MONTH(siječanj!B732)+4,DAY(siječanj!B732))</f>
        <v>44689</v>
      </c>
      <c r="C732" s="8">
        <v>7.59375</v>
      </c>
      <c r="D732">
        <v>0.899048187857453</v>
      </c>
      <c r="E732" s="6">
        <v>114.09252682329138</v>
      </c>
      <c r="F732" s="9">
        <v>102.69480379999999</v>
      </c>
      <c r="G732" s="9">
        <v>1.0458195219999999</v>
      </c>
      <c r="H732" s="9">
        <v>102.57467948855796</v>
      </c>
    </row>
    <row r="733" spans="1:8" x14ac:dyDescent="0.25">
      <c r="A733" s="18"/>
      <c r="B733" s="5">
        <f>DATE(YEAR(siječanj!B733),MONTH(siječanj!B733)+4,DAY(siječanj!B733))</f>
        <v>44689</v>
      </c>
      <c r="C733" s="8">
        <v>7.6041666666666696</v>
      </c>
      <c r="D733">
        <v>0.899048187857453</v>
      </c>
      <c r="E733" s="6">
        <v>112.03426111816505</v>
      </c>
      <c r="F733" s="9">
        <v>102.43607009999999</v>
      </c>
      <c r="G733" s="9">
        <v>1.019197014</v>
      </c>
      <c r="H733" s="9">
        <v>100.724199436235</v>
      </c>
    </row>
    <row r="734" spans="1:8" x14ac:dyDescent="0.25">
      <c r="A734" s="18"/>
      <c r="B734" s="5">
        <f>DATE(YEAR(siječanj!B734),MONTH(siječanj!B734)+4,DAY(siječanj!B734))</f>
        <v>44689</v>
      </c>
      <c r="C734" s="8">
        <v>7.6145833333333304</v>
      </c>
      <c r="D734">
        <v>0.899048187857453</v>
      </c>
      <c r="E734" s="6">
        <v>109.70705541111666</v>
      </c>
      <c r="F734" s="9">
        <v>101.9299359</v>
      </c>
      <c r="G734" s="9">
        <v>1.0625116219999999</v>
      </c>
      <c r="H734" s="9">
        <v>98.631929362541612</v>
      </c>
    </row>
    <row r="735" spans="1:8" x14ac:dyDescent="0.25">
      <c r="A735" s="18"/>
      <c r="B735" s="5">
        <f>DATE(YEAR(siječanj!B735),MONTH(siječanj!B735)+4,DAY(siječanj!B735))</f>
        <v>44689</v>
      </c>
      <c r="C735" s="8">
        <v>7.625</v>
      </c>
      <c r="D735">
        <v>0.899048187857453</v>
      </c>
      <c r="E735" s="6">
        <v>106.14108354090324</v>
      </c>
      <c r="F735" s="9">
        <v>101.98019659999999</v>
      </c>
      <c r="G735" s="9">
        <v>1.048546296</v>
      </c>
      <c r="H735" s="9">
        <v>95.425948814675593</v>
      </c>
    </row>
    <row r="736" spans="1:8" x14ac:dyDescent="0.25">
      <c r="A736" s="18"/>
      <c r="B736" s="5">
        <f>DATE(YEAR(siječanj!B736),MONTH(siječanj!B736)+4,DAY(siječanj!B736))</f>
        <v>44689</v>
      </c>
      <c r="C736" s="8">
        <v>7.6354166666666696</v>
      </c>
      <c r="D736">
        <v>0.899048187857453</v>
      </c>
      <c r="E736" s="6">
        <v>105.31647882510154</v>
      </c>
      <c r="F736" s="9">
        <v>101.708563</v>
      </c>
      <c r="G736" s="9">
        <v>1.034450597</v>
      </c>
      <c r="H736" s="9">
        <v>94.684589439235367</v>
      </c>
    </row>
    <row r="737" spans="1:8" x14ac:dyDescent="0.25">
      <c r="A737" s="18"/>
      <c r="B737" s="5">
        <f>DATE(YEAR(siječanj!B737),MONTH(siječanj!B737)+4,DAY(siječanj!B737))</f>
        <v>44689</v>
      </c>
      <c r="C737" s="8">
        <v>7.6458333333333304</v>
      </c>
      <c r="D737">
        <v>0.899048187857453</v>
      </c>
      <c r="E737" s="6">
        <v>105.55840469341352</v>
      </c>
      <c r="F737" s="9">
        <v>101.54034870000001</v>
      </c>
      <c r="G737" s="9">
        <v>1.118549703</v>
      </c>
      <c r="H737" s="9">
        <v>94.902092452737094</v>
      </c>
    </row>
    <row r="738" spans="1:8" x14ac:dyDescent="0.25">
      <c r="A738" s="18"/>
      <c r="B738" s="5">
        <f>DATE(YEAR(siječanj!B738),MONTH(siječanj!B738)+4,DAY(siječanj!B738))</f>
        <v>44689</v>
      </c>
      <c r="C738" s="8">
        <v>7.65625</v>
      </c>
      <c r="D738">
        <v>0.899048187857453</v>
      </c>
      <c r="E738" s="6">
        <v>104.86541159749808</v>
      </c>
      <c r="F738" s="9">
        <v>101.6359764</v>
      </c>
      <c r="G738" s="9">
        <v>1.1196656030000001</v>
      </c>
      <c r="H738" s="9">
        <v>94.279058265656587</v>
      </c>
    </row>
    <row r="739" spans="1:8" x14ac:dyDescent="0.25">
      <c r="A739" s="18"/>
      <c r="B739" s="5">
        <f>DATE(YEAR(siječanj!B739),MONTH(siječanj!B739)+4,DAY(siječanj!B739))</f>
        <v>44689</v>
      </c>
      <c r="C739" s="8">
        <v>7.6666666666666696</v>
      </c>
      <c r="D739">
        <v>0.899048187857453</v>
      </c>
      <c r="E739" s="6">
        <v>103.60250060301755</v>
      </c>
      <c r="F739" s="9">
        <v>101.23308109999999</v>
      </c>
      <c r="G739" s="9">
        <v>1.1849159380000001</v>
      </c>
      <c r="H739" s="9">
        <v>93.143640424643607</v>
      </c>
    </row>
    <row r="740" spans="1:8" x14ac:dyDescent="0.25">
      <c r="A740" s="18"/>
      <c r="B740" s="5">
        <f>DATE(YEAR(siječanj!B740),MONTH(siječanj!B740)+4,DAY(siječanj!B740))</f>
        <v>44689</v>
      </c>
      <c r="C740" s="8">
        <v>7.6770833333333304</v>
      </c>
      <c r="D740">
        <v>0.899048187857453</v>
      </c>
      <c r="E740" s="6">
        <v>102.89932793740444</v>
      </c>
      <c r="F740" s="9">
        <v>101.13217109999999</v>
      </c>
      <c r="G740" s="9">
        <v>1.2408788879999999</v>
      </c>
      <c r="H740" s="9">
        <v>92.511454313873244</v>
      </c>
    </row>
    <row r="741" spans="1:8" x14ac:dyDescent="0.25">
      <c r="A741" s="18"/>
      <c r="B741" s="5">
        <f>DATE(YEAR(siječanj!B741),MONTH(siječanj!B741)+4,DAY(siječanj!B741))</f>
        <v>44689</v>
      </c>
      <c r="C741" s="8">
        <v>7.6875</v>
      </c>
      <c r="D741">
        <v>0.899048187857453</v>
      </c>
      <c r="E741" s="6">
        <v>103.75926776347048</v>
      </c>
      <c r="F741" s="9">
        <v>101.3042713</v>
      </c>
      <c r="G741" s="9">
        <v>1.3642797799999999</v>
      </c>
      <c r="H741" s="9">
        <v>93.284581656164377</v>
      </c>
    </row>
    <row r="742" spans="1:8" x14ac:dyDescent="0.25">
      <c r="A742" s="18"/>
      <c r="B742" s="5">
        <f>DATE(YEAR(siječanj!B742),MONTH(siječanj!B742)+4,DAY(siječanj!B742))</f>
        <v>44689</v>
      </c>
      <c r="C742" s="8">
        <v>7.6979166666666696</v>
      </c>
      <c r="D742">
        <v>0.899048187857453</v>
      </c>
      <c r="E742" s="6">
        <v>103.61579272036003</v>
      </c>
      <c r="F742" s="9">
        <v>101.38872809999999</v>
      </c>
      <c r="G742" s="9">
        <v>1.4785435490000001</v>
      </c>
      <c r="H742" s="9">
        <v>93.155590678653155</v>
      </c>
    </row>
    <row r="743" spans="1:8" x14ac:dyDescent="0.25">
      <c r="A743" s="18"/>
      <c r="B743" s="5">
        <f>DATE(YEAR(siječanj!B743),MONTH(siječanj!B743)+4,DAY(siječanj!B743))</f>
        <v>44689</v>
      </c>
      <c r="C743" s="8">
        <v>7.7083333333333304</v>
      </c>
      <c r="D743">
        <v>0.899048187857453</v>
      </c>
      <c r="E743" s="6">
        <v>106.60867060272105</v>
      </c>
      <c r="F743" s="9">
        <v>101.3335582</v>
      </c>
      <c r="G743" s="9">
        <v>1.4192616230000001</v>
      </c>
      <c r="H743" s="9">
        <v>95.846332115268481</v>
      </c>
    </row>
    <row r="744" spans="1:8" x14ac:dyDescent="0.25">
      <c r="A744" s="18"/>
      <c r="B744" s="5">
        <f>DATE(YEAR(siječanj!B744),MONTH(siječanj!B744)+4,DAY(siječanj!B744))</f>
        <v>44689</v>
      </c>
      <c r="C744" s="8">
        <v>7.71875</v>
      </c>
      <c r="D744">
        <v>0.899048187857453</v>
      </c>
      <c r="E744" s="6">
        <v>111.76958634899644</v>
      </c>
      <c r="F744" s="9">
        <v>101.66281219999999</v>
      </c>
      <c r="G744" s="9">
        <v>1.3478064409999999</v>
      </c>
      <c r="H744" s="9">
        <v>100.48624406464236</v>
      </c>
    </row>
    <row r="745" spans="1:8" x14ac:dyDescent="0.25">
      <c r="A745" s="18"/>
      <c r="B745" s="5">
        <f>DATE(YEAR(siječanj!B745),MONTH(siječanj!B745)+4,DAY(siječanj!B745))</f>
        <v>44689</v>
      </c>
      <c r="C745" s="8">
        <v>7.7291666666666696</v>
      </c>
      <c r="D745">
        <v>0.899048187857453</v>
      </c>
      <c r="E745" s="6">
        <v>115.10059214642902</v>
      </c>
      <c r="F745" s="9">
        <v>102.0775089</v>
      </c>
      <c r="G745" s="9">
        <v>1.6516384630000001</v>
      </c>
      <c r="H745" s="9">
        <v>103.48097879056679</v>
      </c>
    </row>
    <row r="746" spans="1:8" x14ac:dyDescent="0.25">
      <c r="A746" s="18"/>
      <c r="B746" s="5">
        <f>DATE(YEAR(siječanj!B746),MONTH(siječanj!B746)+4,DAY(siječanj!B746))</f>
        <v>44689</v>
      </c>
      <c r="C746" s="8">
        <v>7.7395833333333304</v>
      </c>
      <c r="D746">
        <v>0.899048187857453</v>
      </c>
      <c r="E746" s="6">
        <v>121.09425388145267</v>
      </c>
      <c r="F746" s="9">
        <v>102.62470999999999</v>
      </c>
      <c r="G746" s="9">
        <v>2.9603442000000002</v>
      </c>
      <c r="H746" s="9">
        <v>108.86956951207037</v>
      </c>
    </row>
    <row r="747" spans="1:8" x14ac:dyDescent="0.25">
      <c r="A747" s="18"/>
      <c r="B747" s="5">
        <f>DATE(YEAR(siječanj!B747),MONTH(siječanj!B747)+4,DAY(siječanj!B747))</f>
        <v>44689</v>
      </c>
      <c r="C747" s="8">
        <v>7.75</v>
      </c>
      <c r="D747">
        <v>0.899048187857453</v>
      </c>
      <c r="E747" s="6">
        <v>126.05884084494576</v>
      </c>
      <c r="F747" s="9">
        <v>103.06802519999999</v>
      </c>
      <c r="G747" s="9">
        <v>3.35667662</v>
      </c>
      <c r="H747" s="9">
        <v>113.33297242505957</v>
      </c>
    </row>
    <row r="748" spans="1:8" x14ac:dyDescent="0.25">
      <c r="A748" s="18"/>
      <c r="B748" s="5">
        <f>DATE(YEAR(siječanj!B748),MONTH(siječanj!B748)+4,DAY(siječanj!B748))</f>
        <v>44689</v>
      </c>
      <c r="C748" s="8">
        <v>7.7604166666666696</v>
      </c>
      <c r="D748">
        <v>0.899048187857453</v>
      </c>
      <c r="E748" s="6">
        <v>130.48190607420841</v>
      </c>
      <c r="F748" s="9">
        <v>103.68049909999999</v>
      </c>
      <c r="G748" s="9">
        <v>3.8156850699999998</v>
      </c>
      <c r="H748" s="9">
        <v>117.30952120420346</v>
      </c>
    </row>
    <row r="749" spans="1:8" x14ac:dyDescent="0.25">
      <c r="A749" s="18"/>
      <c r="B749" s="5">
        <f>DATE(YEAR(siječanj!B749),MONTH(siječanj!B749)+4,DAY(siječanj!B749))</f>
        <v>44689</v>
      </c>
      <c r="C749" s="8">
        <v>7.7708333333333304</v>
      </c>
      <c r="D749">
        <v>0.899048187857453</v>
      </c>
      <c r="E749" s="6">
        <v>140.11958370901979</v>
      </c>
      <c r="F749" s="9">
        <v>104.1915494</v>
      </c>
      <c r="G749" s="9">
        <v>5.2561686849999996</v>
      </c>
      <c r="H749" s="9">
        <v>125.97425781693494</v>
      </c>
    </row>
    <row r="750" spans="1:8" x14ac:dyDescent="0.25">
      <c r="A750" s="18"/>
      <c r="B750" s="5">
        <f>DATE(YEAR(siječanj!B750),MONTH(siječanj!B750)+4,DAY(siječanj!B750))</f>
        <v>44689</v>
      </c>
      <c r="C750" s="8">
        <v>7.78125</v>
      </c>
      <c r="D750">
        <v>0.899048187857453</v>
      </c>
      <c r="E750" s="6">
        <v>145.50174649032292</v>
      </c>
      <c r="F750" s="9">
        <v>104.7799839</v>
      </c>
      <c r="G750" s="9">
        <v>6.1318653439999995</v>
      </c>
      <c r="H750" s="9">
        <v>130.81308151221933</v>
      </c>
    </row>
    <row r="751" spans="1:8" x14ac:dyDescent="0.25">
      <c r="A751" s="18"/>
      <c r="B751" s="5">
        <f>DATE(YEAR(siječanj!B751),MONTH(siječanj!B751)+4,DAY(siječanj!B751))</f>
        <v>44689</v>
      </c>
      <c r="C751" s="8">
        <v>7.7916666666666696</v>
      </c>
      <c r="D751">
        <v>0.899048187857453</v>
      </c>
      <c r="E751" s="6">
        <v>151.51637994588924</v>
      </c>
      <c r="F751" s="9">
        <v>105.0316818</v>
      </c>
      <c r="G751" s="9">
        <v>8.6291153520000012</v>
      </c>
      <c r="H751" s="9">
        <v>136.22052682107307</v>
      </c>
    </row>
    <row r="752" spans="1:8" x14ac:dyDescent="0.25">
      <c r="A752" s="18"/>
      <c r="B752" s="5">
        <f>DATE(YEAR(siječanj!B752),MONTH(siječanj!B752)+4,DAY(siječanj!B752))</f>
        <v>44689</v>
      </c>
      <c r="C752" s="8">
        <v>7.8020833333333304</v>
      </c>
      <c r="D752">
        <v>0.899048187857453</v>
      </c>
      <c r="E752" s="6">
        <v>158.60090374991694</v>
      </c>
      <c r="F752" s="9">
        <v>105.80806709999999</v>
      </c>
      <c r="G752" s="9">
        <v>12.03672785</v>
      </c>
      <c r="H752" s="9">
        <v>142.58985510891713</v>
      </c>
    </row>
    <row r="753" spans="1:8" x14ac:dyDescent="0.25">
      <c r="A753" s="18"/>
      <c r="B753" s="5">
        <f>DATE(YEAR(siječanj!B753),MONTH(siječanj!B753)+4,DAY(siječanj!B753))</f>
        <v>44689</v>
      </c>
      <c r="C753" s="8">
        <v>7.8125</v>
      </c>
      <c r="D753">
        <v>0.899048187857453</v>
      </c>
      <c r="E753" s="6">
        <v>156.72789966055643</v>
      </c>
      <c r="F753" s="9">
        <v>106.31383999999998</v>
      </c>
      <c r="G753" s="9">
        <v>21.005724319999999</v>
      </c>
      <c r="H753" s="9">
        <v>140.90593417652798</v>
      </c>
    </row>
    <row r="754" spans="1:8" x14ac:dyDescent="0.25">
      <c r="A754" s="18"/>
      <c r="B754" s="5">
        <f>DATE(YEAR(siječanj!B754),MONTH(siječanj!B754)+4,DAY(siječanj!B754))</f>
        <v>44689</v>
      </c>
      <c r="C754" s="8">
        <v>7.8229166666666696</v>
      </c>
      <c r="D754">
        <v>0.899048187857453</v>
      </c>
      <c r="E754" s="6">
        <v>157.90417956818038</v>
      </c>
      <c r="F754" s="9">
        <v>106.82335829999998</v>
      </c>
      <c r="G754" s="9">
        <v>41.06845989</v>
      </c>
      <c r="H754" s="9">
        <v>141.96346649589043</v>
      </c>
    </row>
    <row r="755" spans="1:8" x14ac:dyDescent="0.25">
      <c r="A755" s="18"/>
      <c r="B755" s="5">
        <f>DATE(YEAR(siječanj!B755),MONTH(siječanj!B755)+4,DAY(siječanj!B755))</f>
        <v>44689</v>
      </c>
      <c r="C755" s="8">
        <v>7.8333333333333304</v>
      </c>
      <c r="D755">
        <v>0.899048187857453</v>
      </c>
      <c r="E755" s="6">
        <v>157.95263205627032</v>
      </c>
      <c r="F755" s="9">
        <v>106.79690420000001</v>
      </c>
      <c r="G755" s="9">
        <v>105.52026740000001</v>
      </c>
      <c r="H755" s="9">
        <v>142.00702761750486</v>
      </c>
    </row>
    <row r="756" spans="1:8" x14ac:dyDescent="0.25">
      <c r="A756" s="18"/>
      <c r="B756" s="5">
        <f>DATE(YEAR(siječanj!B756),MONTH(siječanj!B756)+4,DAY(siječanj!B756))</f>
        <v>44689</v>
      </c>
      <c r="C756" s="8">
        <v>7.84375</v>
      </c>
      <c r="D756">
        <v>0.899048187857453</v>
      </c>
      <c r="E756" s="6">
        <v>156.06734060178951</v>
      </c>
      <c r="F756" s="9">
        <v>107.1725256</v>
      </c>
      <c r="G756" s="9">
        <v>211.185509</v>
      </c>
      <c r="H756" s="9">
        <v>140.31205975177076</v>
      </c>
    </row>
    <row r="757" spans="1:8" x14ac:dyDescent="0.25">
      <c r="A757" s="18"/>
      <c r="B757" s="5">
        <f>DATE(YEAR(siječanj!B757),MONTH(siječanj!B757)+4,DAY(siječanj!B757))</f>
        <v>44689</v>
      </c>
      <c r="C757" s="8">
        <v>7.8541666666666696</v>
      </c>
      <c r="D757">
        <v>0.899048187857453</v>
      </c>
      <c r="E757" s="6">
        <v>154.76040219891695</v>
      </c>
      <c r="F757" s="9">
        <v>107.08367199999999</v>
      </c>
      <c r="G757" s="9">
        <v>279.7020617</v>
      </c>
      <c r="H757" s="9">
        <v>139.13705914902687</v>
      </c>
    </row>
    <row r="758" spans="1:8" x14ac:dyDescent="0.25">
      <c r="A758" s="18"/>
      <c r="B758" s="5">
        <f>DATE(YEAR(siječanj!B758),MONTH(siječanj!B758)+4,DAY(siječanj!B758))</f>
        <v>44689</v>
      </c>
      <c r="C758" s="8">
        <v>7.8645833333333304</v>
      </c>
      <c r="D758">
        <v>0.899048187857453</v>
      </c>
      <c r="E758" s="6">
        <v>151.46625849684528</v>
      </c>
      <c r="F758" s="9">
        <v>106.32348</v>
      </c>
      <c r="G758" s="9">
        <v>308.16075130000002</v>
      </c>
      <c r="H758" s="9">
        <v>136.17546522313731</v>
      </c>
    </row>
    <row r="759" spans="1:8" x14ac:dyDescent="0.25">
      <c r="A759" s="18"/>
      <c r="B759" s="5">
        <f>DATE(YEAR(siječanj!B759),MONTH(siječanj!B759)+4,DAY(siječanj!B759))</f>
        <v>44689</v>
      </c>
      <c r="C759" s="8">
        <v>7.875</v>
      </c>
      <c r="D759">
        <v>0.899048187857453</v>
      </c>
      <c r="E759" s="6">
        <v>149.89658433773886</v>
      </c>
      <c r="F759" s="9">
        <v>105.03965919999999</v>
      </c>
      <c r="G759" s="9">
        <v>311.82725049999999</v>
      </c>
      <c r="H759" s="9">
        <v>134.764252514866</v>
      </c>
    </row>
    <row r="760" spans="1:8" x14ac:dyDescent="0.25">
      <c r="A760" s="18"/>
      <c r="B760" s="5">
        <f>DATE(YEAR(siječanj!B760),MONTH(siječanj!B760)+4,DAY(siječanj!B760))</f>
        <v>44689</v>
      </c>
      <c r="C760" s="8">
        <v>7.8854166666666696</v>
      </c>
      <c r="D760">
        <v>0.899048187857453</v>
      </c>
      <c r="E760" s="6">
        <v>155.95447575211992</v>
      </c>
      <c r="F760" s="9">
        <v>103.75417990000001</v>
      </c>
      <c r="G760" s="9">
        <v>313.47687149999996</v>
      </c>
      <c r="H760" s="9">
        <v>140.21058881320252</v>
      </c>
    </row>
    <row r="761" spans="1:8" x14ac:dyDescent="0.25">
      <c r="A761" s="18"/>
      <c r="B761" s="5">
        <f>DATE(YEAR(siječanj!B761),MONTH(siječanj!B761)+4,DAY(siječanj!B761))</f>
        <v>44689</v>
      </c>
      <c r="C761" s="8">
        <v>7.8958333333333304</v>
      </c>
      <c r="D761">
        <v>0.899048187857453</v>
      </c>
      <c r="E761" s="6">
        <v>158.72109078104759</v>
      </c>
      <c r="F761" s="9">
        <v>102.4448897</v>
      </c>
      <c r="G761" s="9">
        <v>313.11049819999999</v>
      </c>
      <c r="H761" s="9">
        <v>142.69790904145913</v>
      </c>
    </row>
    <row r="762" spans="1:8" x14ac:dyDescent="0.25">
      <c r="A762" s="18"/>
      <c r="B762" s="5">
        <f>DATE(YEAR(siječanj!B762),MONTH(siječanj!B762)+4,DAY(siječanj!B762))</f>
        <v>44689</v>
      </c>
      <c r="C762" s="8">
        <v>7.90625</v>
      </c>
      <c r="D762">
        <v>0.899048187857453</v>
      </c>
      <c r="E762" s="6">
        <v>159.1432624467198</v>
      </c>
      <c r="F762" s="9">
        <v>100.70794220000001</v>
      </c>
      <c r="G762" s="9">
        <v>312.96220939999995</v>
      </c>
      <c r="H762" s="9">
        <v>143.07746171244648</v>
      </c>
    </row>
    <row r="763" spans="1:8" x14ac:dyDescent="0.25">
      <c r="A763" s="18"/>
      <c r="B763" s="5">
        <f>DATE(YEAR(siječanj!B763),MONTH(siječanj!B763)+4,DAY(siječanj!B763))</f>
        <v>44689</v>
      </c>
      <c r="C763" s="8">
        <v>7.9166666666666696</v>
      </c>
      <c r="D763">
        <v>0.899048187857453</v>
      </c>
      <c r="E763" s="6">
        <v>151.58995223237193</v>
      </c>
      <c r="F763" s="9">
        <v>98.345685029999999</v>
      </c>
      <c r="G763" s="9">
        <v>309.46424660000002</v>
      </c>
      <c r="H763" s="9">
        <v>136.28667185191185</v>
      </c>
    </row>
    <row r="764" spans="1:8" x14ac:dyDescent="0.25">
      <c r="A764" s="18"/>
      <c r="B764" s="5">
        <f>DATE(YEAR(siječanj!B764),MONTH(siječanj!B764)+4,DAY(siječanj!B764))</f>
        <v>44689</v>
      </c>
      <c r="C764" s="8">
        <v>7.9270833333333304</v>
      </c>
      <c r="D764">
        <v>0.899048187857453</v>
      </c>
      <c r="E764" s="6">
        <v>142.09230349940304</v>
      </c>
      <c r="F764" s="9">
        <v>96.090499300000005</v>
      </c>
      <c r="G764" s="9">
        <v>306.32676150000003</v>
      </c>
      <c r="H764" s="9">
        <v>127.74782796962954</v>
      </c>
    </row>
    <row r="765" spans="1:8" x14ac:dyDescent="0.25">
      <c r="A765" s="18"/>
      <c r="B765" s="5">
        <f>DATE(YEAR(siječanj!B765),MONTH(siječanj!B765)+4,DAY(siječanj!B765))</f>
        <v>44689</v>
      </c>
      <c r="C765" s="8">
        <v>7.9375</v>
      </c>
      <c r="D765">
        <v>0.899048187857453</v>
      </c>
      <c r="E765" s="6">
        <v>132.90022950377747</v>
      </c>
      <c r="F765" s="9">
        <v>93.600726440000003</v>
      </c>
      <c r="G765" s="9">
        <v>304.92693860000003</v>
      </c>
      <c r="H765" s="9">
        <v>119.48371050121074</v>
      </c>
    </row>
    <row r="766" spans="1:8" x14ac:dyDescent="0.25">
      <c r="A766" s="18"/>
      <c r="B766" s="5">
        <f>DATE(YEAR(siječanj!B766),MONTH(siječanj!B766)+4,DAY(siječanj!B766))</f>
        <v>44689</v>
      </c>
      <c r="C766" s="8">
        <v>7.9479166666666696</v>
      </c>
      <c r="D766">
        <v>0.899048187857453</v>
      </c>
      <c r="E766" s="6">
        <v>121.91188688766526</v>
      </c>
      <c r="F766" s="9">
        <v>91.220645320000003</v>
      </c>
      <c r="G766" s="9">
        <v>304.32403210000007</v>
      </c>
      <c r="H766" s="9">
        <v>109.60466098463824</v>
      </c>
    </row>
    <row r="767" spans="1:8" x14ac:dyDescent="0.25">
      <c r="A767" s="18"/>
      <c r="B767" s="5">
        <f>DATE(YEAR(siječanj!B767),MONTH(siječanj!B767)+4,DAY(siječanj!B767))</f>
        <v>44689</v>
      </c>
      <c r="C767" s="8">
        <v>7.9583333333333304</v>
      </c>
      <c r="D767">
        <v>0.899048187857453</v>
      </c>
      <c r="E767" s="6">
        <v>111.15969678594014</v>
      </c>
      <c r="F767" s="9">
        <v>88.633012500000007</v>
      </c>
      <c r="G767" s="9">
        <v>296.24747960000002</v>
      </c>
      <c r="H767" s="9">
        <v>99.937923958183433</v>
      </c>
    </row>
    <row r="768" spans="1:8" x14ac:dyDescent="0.25">
      <c r="A768" s="18"/>
      <c r="B768" s="5">
        <f>DATE(YEAR(siječanj!B768),MONTH(siječanj!B768)+4,DAY(siječanj!B768))</f>
        <v>44689</v>
      </c>
      <c r="C768" s="8">
        <v>7.96875</v>
      </c>
      <c r="D768">
        <v>0.899048187857453</v>
      </c>
      <c r="E768" s="6">
        <v>101.46455566386045</v>
      </c>
      <c r="F768" s="9">
        <v>86.345035069999994</v>
      </c>
      <c r="G768" s="9">
        <v>295.15093410000003</v>
      </c>
      <c r="H768" s="9">
        <v>91.221524901355409</v>
      </c>
    </row>
    <row r="769" spans="1:8" x14ac:dyDescent="0.25">
      <c r="A769" s="18"/>
      <c r="B769" s="5">
        <f>DATE(YEAR(siječanj!B769),MONTH(siječanj!B769)+4,DAY(siječanj!B769))</f>
        <v>44689</v>
      </c>
      <c r="C769" s="8">
        <v>7.9791666666666696</v>
      </c>
      <c r="D769">
        <v>0.899048187857453</v>
      </c>
      <c r="E769" s="6">
        <v>92.631325151602766</v>
      </c>
      <c r="F769" s="9">
        <v>84.476993899999997</v>
      </c>
      <c r="G769" s="9">
        <v>291.37692189999996</v>
      </c>
      <c r="H769" s="9">
        <v>83.280025016382979</v>
      </c>
    </row>
    <row r="770" spans="1:8" ht="15.75" thickBot="1" x14ac:dyDescent="0.3">
      <c r="A770" s="18"/>
      <c r="B770" s="5">
        <f>DATE(YEAR(siječanj!B770),MONTH(siječanj!B770)+4,DAY(siječanj!B770))</f>
        <v>44689</v>
      </c>
      <c r="C770" s="8">
        <v>7.9895833333333304</v>
      </c>
      <c r="D770">
        <v>0.899048187857453</v>
      </c>
      <c r="E770" s="6">
        <v>85.448261166938764</v>
      </c>
      <c r="F770" s="9">
        <v>82.835568390000006</v>
      </c>
      <c r="G770" s="9">
        <v>291.14743529999998</v>
      </c>
      <c r="H770" s="9">
        <v>76.822104357706664</v>
      </c>
    </row>
    <row r="771" spans="1:8" x14ac:dyDescent="0.25">
      <c r="A771" s="15">
        <f t="shared" ref="A771" si="6">A675+1</f>
        <v>129</v>
      </c>
      <c r="B771" s="5">
        <f>DATE(YEAR(siječanj!B771),MONTH(siječanj!B771)+4,DAY(siječanj!B771))</f>
        <v>44690</v>
      </c>
      <c r="C771" s="8">
        <v>8</v>
      </c>
      <c r="D771">
        <v>0.89889303630047712</v>
      </c>
      <c r="E771" s="6">
        <v>76.456742466160577</v>
      </c>
      <c r="F771" s="9">
        <v>85.029150990000005</v>
      </c>
      <c r="G771" s="9">
        <v>283.7865683</v>
      </c>
      <c r="H771" s="9">
        <v>68.726433381050711</v>
      </c>
    </row>
    <row r="772" spans="1:8" x14ac:dyDescent="0.25">
      <c r="A772" s="16"/>
      <c r="B772" s="5">
        <f>DATE(YEAR(siječanj!B772),MONTH(siječanj!B772)+4,DAY(siječanj!B772))</f>
        <v>44690</v>
      </c>
      <c r="C772" s="8">
        <v>8.0104166666666696</v>
      </c>
      <c r="D772">
        <v>0.89889303630047712</v>
      </c>
      <c r="E772" s="6">
        <v>70.8384092993834</v>
      </c>
      <c r="F772" s="9">
        <v>83.451833219999997</v>
      </c>
      <c r="G772" s="9">
        <v>280.99963300000002</v>
      </c>
      <c r="H772" s="9">
        <v>63.676152821818697</v>
      </c>
    </row>
    <row r="773" spans="1:8" x14ac:dyDescent="0.25">
      <c r="A773" s="16"/>
      <c r="B773" s="5">
        <f>DATE(YEAR(siječanj!B773),MONTH(siječanj!B773)+4,DAY(siječanj!B773))</f>
        <v>44690</v>
      </c>
      <c r="C773" s="8">
        <v>8.0208333333333304</v>
      </c>
      <c r="D773">
        <v>0.89889303630047712</v>
      </c>
      <c r="E773" s="6">
        <v>66.542365799173837</v>
      </c>
      <c r="F773" s="9">
        <v>82.174305799999999</v>
      </c>
      <c r="G773" s="9">
        <v>280.55940330000004</v>
      </c>
      <c r="H773" s="9">
        <v>59.814469235836398</v>
      </c>
    </row>
    <row r="774" spans="1:8" x14ac:dyDescent="0.25">
      <c r="A774" s="16"/>
      <c r="B774" s="5">
        <f>DATE(YEAR(siječanj!B774),MONTH(siječanj!B774)+4,DAY(siječanj!B774))</f>
        <v>44690</v>
      </c>
      <c r="C774" s="8">
        <v>8.03125</v>
      </c>
      <c r="D774">
        <v>0.89889303630047712</v>
      </c>
      <c r="E774" s="6">
        <v>63.081678459246241</v>
      </c>
      <c r="F774" s="9">
        <v>81.105327450000004</v>
      </c>
      <c r="G774" s="9">
        <v>279.70576019999999</v>
      </c>
      <c r="H774" s="9">
        <v>56.703681485162257</v>
      </c>
    </row>
    <row r="775" spans="1:8" x14ac:dyDescent="0.25">
      <c r="A775" s="16"/>
      <c r="B775" s="5">
        <f>DATE(YEAR(siječanj!B775),MONTH(siječanj!B775)+4,DAY(siječanj!B775))</f>
        <v>44690</v>
      </c>
      <c r="C775" s="8">
        <v>8.0416666666666696</v>
      </c>
      <c r="D775">
        <v>0.89889303630047712</v>
      </c>
      <c r="E775" s="6">
        <v>59.816048076412606</v>
      </c>
      <c r="F775" s="9">
        <v>78.552820920000002</v>
      </c>
      <c r="G775" s="9">
        <v>274.26618130000003</v>
      </c>
      <c r="H775" s="9">
        <v>53.768229074901839</v>
      </c>
    </row>
    <row r="776" spans="1:8" x14ac:dyDescent="0.25">
      <c r="A776" s="16"/>
      <c r="B776" s="5">
        <f>DATE(YEAR(siječanj!B776),MONTH(siječanj!B776)+4,DAY(siječanj!B776))</f>
        <v>44690</v>
      </c>
      <c r="C776" s="8">
        <v>8.0520833333333304</v>
      </c>
      <c r="D776">
        <v>0.89889303630047712</v>
      </c>
      <c r="E776" s="6">
        <v>58.187047865641773</v>
      </c>
      <c r="F776" s="9">
        <v>78.597281379999998</v>
      </c>
      <c r="G776" s="9">
        <v>277.47650089999996</v>
      </c>
      <c r="H776" s="9">
        <v>52.303932129307931</v>
      </c>
    </row>
    <row r="777" spans="1:8" x14ac:dyDescent="0.25">
      <c r="A777" s="16"/>
      <c r="B777" s="5">
        <f>DATE(YEAR(siječanj!B777),MONTH(siječanj!B777)+4,DAY(siječanj!B777))</f>
        <v>44690</v>
      </c>
      <c r="C777" s="8">
        <v>8.0625</v>
      </c>
      <c r="D777">
        <v>0.89889303630047712</v>
      </c>
      <c r="E777" s="6">
        <v>56.21807405365211</v>
      </c>
      <c r="F777" s="9">
        <v>78.108769319999993</v>
      </c>
      <c r="G777" s="9">
        <v>277.4883916</v>
      </c>
      <c r="H777" s="9">
        <v>50.534035281052418</v>
      </c>
    </row>
    <row r="778" spans="1:8" x14ac:dyDescent="0.25">
      <c r="A778" s="16"/>
      <c r="B778" s="5">
        <f>DATE(YEAR(siječanj!B778),MONTH(siječanj!B778)+4,DAY(siječanj!B778))</f>
        <v>44690</v>
      </c>
      <c r="C778" s="8">
        <v>8.0729166666666696</v>
      </c>
      <c r="D778">
        <v>0.89889303630047712</v>
      </c>
      <c r="E778" s="6">
        <v>55.009228061403803</v>
      </c>
      <c r="F778" s="9">
        <v>77.618319279999994</v>
      </c>
      <c r="G778" s="9">
        <v>277.64807630000001</v>
      </c>
      <c r="H778" s="9">
        <v>49.447412036660673</v>
      </c>
    </row>
    <row r="779" spans="1:8" x14ac:dyDescent="0.25">
      <c r="A779" s="16"/>
      <c r="B779" s="5">
        <f>DATE(YEAR(siječanj!B779),MONTH(siječanj!B779)+4,DAY(siječanj!B779))</f>
        <v>44690</v>
      </c>
      <c r="C779" s="8">
        <v>8.0833333333333304</v>
      </c>
      <c r="D779">
        <v>0.89889303630047712</v>
      </c>
      <c r="E779" s="6">
        <v>53.889391996253536</v>
      </c>
      <c r="F779" s="9">
        <v>77.26311398</v>
      </c>
      <c r="G779" s="9">
        <v>276.63069110000004</v>
      </c>
      <c r="H779" s="9">
        <v>48.440799195898968</v>
      </c>
    </row>
    <row r="780" spans="1:8" x14ac:dyDescent="0.25">
      <c r="A780" s="16"/>
      <c r="B780" s="5">
        <f>DATE(YEAR(siječanj!B780),MONTH(siječanj!B780)+4,DAY(siječanj!B780))</f>
        <v>44690</v>
      </c>
      <c r="C780" s="8">
        <v>8.09375</v>
      </c>
      <c r="D780">
        <v>0.89889303630047712</v>
      </c>
      <c r="E780" s="6">
        <v>52.906876370433743</v>
      </c>
      <c r="F780" s="9">
        <v>76.896597159999999</v>
      </c>
      <c r="G780" s="9">
        <v>276.81381580000004</v>
      </c>
      <c r="H780" s="9">
        <v>47.557622741793153</v>
      </c>
    </row>
    <row r="781" spans="1:8" x14ac:dyDescent="0.25">
      <c r="A781" s="16"/>
      <c r="B781" s="5">
        <f>DATE(YEAR(siječanj!B781),MONTH(siječanj!B781)+4,DAY(siječanj!B781))</f>
        <v>44690</v>
      </c>
      <c r="C781" s="8">
        <v>8.1041666666666696</v>
      </c>
      <c r="D781">
        <v>0.89889303630047712</v>
      </c>
      <c r="E781" s="6">
        <v>53.00431847206044</v>
      </c>
      <c r="F781" s="9">
        <v>76.615027019999999</v>
      </c>
      <c r="G781" s="9">
        <v>276.68210739999995</v>
      </c>
      <c r="H781" s="9">
        <v>47.645212768387879</v>
      </c>
    </row>
    <row r="782" spans="1:8" x14ac:dyDescent="0.25">
      <c r="A782" s="16"/>
      <c r="B782" s="5">
        <f>DATE(YEAR(siječanj!B782),MONTH(siječanj!B782)+4,DAY(siječanj!B782))</f>
        <v>44690</v>
      </c>
      <c r="C782" s="8">
        <v>8.1145833333333304</v>
      </c>
      <c r="D782">
        <v>0.89889303630047712</v>
      </c>
      <c r="E782" s="6">
        <v>52.519869046861636</v>
      </c>
      <c r="F782" s="9">
        <v>76.556348249999999</v>
      </c>
      <c r="G782" s="9">
        <v>276.91251919999996</v>
      </c>
      <c r="H782" s="9">
        <v>47.209744553636902</v>
      </c>
    </row>
    <row r="783" spans="1:8" x14ac:dyDescent="0.25">
      <c r="A783" s="16"/>
      <c r="B783" s="5">
        <f>DATE(YEAR(siječanj!B783),MONTH(siječanj!B783)+4,DAY(siječanj!B783))</f>
        <v>44690</v>
      </c>
      <c r="C783" s="8">
        <v>8.125</v>
      </c>
      <c r="D783">
        <v>0.89889303630047712</v>
      </c>
      <c r="E783" s="6">
        <v>52.84274001786374</v>
      </c>
      <c r="F783" s="9">
        <v>76.432694900000001</v>
      </c>
      <c r="G783" s="9">
        <v>276.55100519999996</v>
      </c>
      <c r="H783" s="9">
        <v>47.499971021094268</v>
      </c>
    </row>
    <row r="784" spans="1:8" x14ac:dyDescent="0.25">
      <c r="A784" s="16"/>
      <c r="B784" s="5">
        <f>DATE(YEAR(siječanj!B784),MONTH(siječanj!B784)+4,DAY(siječanj!B784))</f>
        <v>44690</v>
      </c>
      <c r="C784" s="8">
        <v>8.1354166666666696</v>
      </c>
      <c r="D784">
        <v>0.89889303630047712</v>
      </c>
      <c r="E784" s="6">
        <v>53.315880023533992</v>
      </c>
      <c r="F784" s="9">
        <v>76.355042080000004</v>
      </c>
      <c r="G784" s="9">
        <v>276.29647349999999</v>
      </c>
      <c r="H784" s="9">
        <v>47.925273277386424</v>
      </c>
    </row>
    <row r="785" spans="1:8" x14ac:dyDescent="0.25">
      <c r="A785" s="16"/>
      <c r="B785" s="5">
        <f>DATE(YEAR(siječanj!B785),MONTH(siječanj!B785)+4,DAY(siječanj!B785))</f>
        <v>44690</v>
      </c>
      <c r="C785" s="8">
        <v>8.1458333333333304</v>
      </c>
      <c r="D785">
        <v>0.89889303630047712</v>
      </c>
      <c r="E785" s="6">
        <v>53.824170471570049</v>
      </c>
      <c r="F785" s="9">
        <v>76.192375979999994</v>
      </c>
      <c r="G785" s="9">
        <v>276.56932620000003</v>
      </c>
      <c r="H785" s="9">
        <v>48.382172021544086</v>
      </c>
    </row>
    <row r="786" spans="1:8" x14ac:dyDescent="0.25">
      <c r="A786" s="16"/>
      <c r="B786" s="5">
        <f>DATE(YEAR(siječanj!B786),MONTH(siječanj!B786)+4,DAY(siječanj!B786))</f>
        <v>44690</v>
      </c>
      <c r="C786" s="8">
        <v>8.15625</v>
      </c>
      <c r="D786">
        <v>0.89889303630047712</v>
      </c>
      <c r="E786" s="6">
        <v>54.493386086290741</v>
      </c>
      <c r="F786" s="9">
        <v>76.475615039999994</v>
      </c>
      <c r="G786" s="9">
        <v>276.74729719999999</v>
      </c>
      <c r="H786" s="9">
        <v>48.983725277400055</v>
      </c>
    </row>
    <row r="787" spans="1:8" x14ac:dyDescent="0.25">
      <c r="A787" s="16"/>
      <c r="B787" s="5">
        <f>DATE(YEAR(siječanj!B787),MONTH(siječanj!B787)+4,DAY(siječanj!B787))</f>
        <v>44690</v>
      </c>
      <c r="C787" s="8">
        <v>8.1666666666666696</v>
      </c>
      <c r="D787">
        <v>0.89889303630047712</v>
      </c>
      <c r="E787" s="6">
        <v>57.1954348637233</v>
      </c>
      <c r="F787" s="9">
        <v>76.862717189999998</v>
      </c>
      <c r="G787" s="9">
        <v>280.10094659999999</v>
      </c>
      <c r="H787" s="9">
        <v>51.412578107178405</v>
      </c>
    </row>
    <row r="788" spans="1:8" x14ac:dyDescent="0.25">
      <c r="A788" s="16"/>
      <c r="B788" s="5">
        <f>DATE(YEAR(siječanj!B788),MONTH(siječanj!B788)+4,DAY(siječanj!B788))</f>
        <v>44690</v>
      </c>
      <c r="C788" s="8">
        <v>8.1770833333333304</v>
      </c>
      <c r="D788">
        <v>0.89889303630047712</v>
      </c>
      <c r="E788" s="6">
        <v>59.500667076521324</v>
      </c>
      <c r="F788" s="9">
        <v>77.061534609999995</v>
      </c>
      <c r="G788" s="9">
        <v>282.0332861</v>
      </c>
      <c r="H788" s="9">
        <v>53.484735290318085</v>
      </c>
    </row>
    <row r="789" spans="1:8" x14ac:dyDescent="0.25">
      <c r="A789" s="16"/>
      <c r="B789" s="5">
        <f>DATE(YEAR(siječanj!B789),MONTH(siječanj!B789)+4,DAY(siječanj!B789))</f>
        <v>44690</v>
      </c>
      <c r="C789" s="8">
        <v>8.1875</v>
      </c>
      <c r="D789">
        <v>0.89889303630047712</v>
      </c>
      <c r="E789" s="6">
        <v>63.319356965891707</v>
      </c>
      <c r="F789" s="9">
        <v>77.324805449999999</v>
      </c>
      <c r="G789" s="9">
        <v>290.80743419999999</v>
      </c>
      <c r="H789" s="9">
        <v>56.91732903966416</v>
      </c>
    </row>
    <row r="790" spans="1:8" x14ac:dyDescent="0.25">
      <c r="A790" s="16"/>
      <c r="B790" s="5">
        <f>DATE(YEAR(siječanj!B790),MONTH(siječanj!B790)+4,DAY(siječanj!B790))</f>
        <v>44690</v>
      </c>
      <c r="C790" s="8">
        <v>8.1979166666666696</v>
      </c>
      <c r="D790">
        <v>0.89889303630047712</v>
      </c>
      <c r="E790" s="6">
        <v>67.92500016936232</v>
      </c>
      <c r="F790" s="9">
        <v>77.914702539999993</v>
      </c>
      <c r="G790" s="9">
        <v>290.24471160000002</v>
      </c>
      <c r="H790" s="9">
        <v>61.057309642948518</v>
      </c>
    </row>
    <row r="791" spans="1:8" x14ac:dyDescent="0.25">
      <c r="A791" s="16"/>
      <c r="B791" s="5">
        <f>DATE(YEAR(siječanj!B791),MONTH(siječanj!B791)+4,DAY(siječanj!B791))</f>
        <v>44690</v>
      </c>
      <c r="C791" s="8">
        <v>8.2083333333333304</v>
      </c>
      <c r="D791">
        <v>0.89889303630047712</v>
      </c>
      <c r="E791" s="6">
        <v>74.059924904066548</v>
      </c>
      <c r="F791" s="9">
        <v>79.118307900000005</v>
      </c>
      <c r="G791" s="9">
        <v>267.77512000000002</v>
      </c>
      <c r="H791" s="9">
        <v>66.571950765201706</v>
      </c>
    </row>
    <row r="792" spans="1:8" x14ac:dyDescent="0.25">
      <c r="A792" s="16"/>
      <c r="B792" s="5">
        <f>DATE(YEAR(siječanj!B792),MONTH(siječanj!B792)+4,DAY(siječanj!B792))</f>
        <v>44690</v>
      </c>
      <c r="C792" s="8">
        <v>8.21875</v>
      </c>
      <c r="D792">
        <v>0.89889303630047712</v>
      </c>
      <c r="E792" s="6">
        <v>80.311296648536825</v>
      </c>
      <c r="F792" s="9">
        <v>80.181244829999997</v>
      </c>
      <c r="G792" s="9">
        <v>188.0451492</v>
      </c>
      <c r="H792" s="9">
        <v>72.191265293631602</v>
      </c>
    </row>
    <row r="793" spans="1:8" x14ac:dyDescent="0.25">
      <c r="A793" s="16"/>
      <c r="B793" s="5">
        <f>DATE(YEAR(siječanj!B793),MONTH(siječanj!B793)+4,DAY(siječanj!B793))</f>
        <v>44690</v>
      </c>
      <c r="C793" s="8">
        <v>8.2291666666666696</v>
      </c>
      <c r="D793">
        <v>0.89889303630047712</v>
      </c>
      <c r="E793" s="6">
        <v>85.212595143252145</v>
      </c>
      <c r="F793" s="9">
        <v>81.706707109999996</v>
      </c>
      <c r="G793" s="9">
        <v>86.248143650000003</v>
      </c>
      <c r="H793" s="9">
        <v>76.597008379361213</v>
      </c>
    </row>
    <row r="794" spans="1:8" x14ac:dyDescent="0.25">
      <c r="A794" s="16"/>
      <c r="B794" s="5">
        <f>DATE(YEAR(siječanj!B794),MONTH(siječanj!B794)+4,DAY(siječanj!B794))</f>
        <v>44690</v>
      </c>
      <c r="C794" s="8">
        <v>8.2395833333333304</v>
      </c>
      <c r="D794">
        <v>0.89889303630047712</v>
      </c>
      <c r="E794" s="6">
        <v>90.805317056745295</v>
      </c>
      <c r="F794" s="9">
        <v>84.683509689999994</v>
      </c>
      <c r="G794" s="9">
        <v>36.352996410000003</v>
      </c>
      <c r="H794" s="9">
        <v>81.624267161365282</v>
      </c>
    </row>
    <row r="795" spans="1:8" x14ac:dyDescent="0.25">
      <c r="A795" s="16"/>
      <c r="B795" s="5">
        <f>DATE(YEAR(siječanj!B795),MONTH(siječanj!B795)+4,DAY(siječanj!B795))</f>
        <v>44690</v>
      </c>
      <c r="C795" s="8">
        <v>8.25</v>
      </c>
      <c r="D795">
        <v>0.89889303630047712</v>
      </c>
      <c r="E795" s="6">
        <v>95.864358671828953</v>
      </c>
      <c r="F795" s="9">
        <v>88.926703099999997</v>
      </c>
      <c r="G795" s="9">
        <v>14.894906710000001</v>
      </c>
      <c r="H795" s="9">
        <v>86.171804439518297</v>
      </c>
    </row>
    <row r="796" spans="1:8" x14ac:dyDescent="0.25">
      <c r="A796" s="16"/>
      <c r="B796" s="5">
        <f>DATE(YEAR(siječanj!B796),MONTH(siječanj!B796)+4,DAY(siječanj!B796))</f>
        <v>44690</v>
      </c>
      <c r="C796" s="8">
        <v>8.2604166666666696</v>
      </c>
      <c r="D796">
        <v>0.89889303630047712</v>
      </c>
      <c r="E796" s="6">
        <v>98.925955847725973</v>
      </c>
      <c r="F796" s="9">
        <v>92.41596346</v>
      </c>
      <c r="G796" s="9">
        <v>7.1932799489999999</v>
      </c>
      <c r="H796" s="9">
        <v>88.923852820889337</v>
      </c>
    </row>
    <row r="797" spans="1:8" x14ac:dyDescent="0.25">
      <c r="A797" s="16"/>
      <c r="B797" s="5">
        <f>DATE(YEAR(siječanj!B797),MONTH(siječanj!B797)+4,DAY(siječanj!B797))</f>
        <v>44690</v>
      </c>
      <c r="C797" s="8">
        <v>8.2708333333333304</v>
      </c>
      <c r="D797">
        <v>0.89889303630047712</v>
      </c>
      <c r="E797" s="6">
        <v>101.1020466219903</v>
      </c>
      <c r="F797" s="9">
        <v>97.351734739999998</v>
      </c>
      <c r="G797" s="9">
        <v>4.3705002369999999</v>
      </c>
      <c r="H797" s="9">
        <v>90.879925664233255</v>
      </c>
    </row>
    <row r="798" spans="1:8" x14ac:dyDescent="0.25">
      <c r="A798" s="16"/>
      <c r="B798" s="5">
        <f>DATE(YEAR(siječanj!B798),MONTH(siječanj!B798)+4,DAY(siječanj!B798))</f>
        <v>44690</v>
      </c>
      <c r="C798" s="8">
        <v>8.28125</v>
      </c>
      <c r="D798">
        <v>0.89889303630047712</v>
      </c>
      <c r="E798" s="6">
        <v>102.05637259381359</v>
      </c>
      <c r="F798" s="9">
        <v>105.4577347</v>
      </c>
      <c r="G798" s="9">
        <v>3.1389129510000005</v>
      </c>
      <c r="H798" s="9">
        <v>91.737762634665899</v>
      </c>
    </row>
    <row r="799" spans="1:8" x14ac:dyDescent="0.25">
      <c r="A799" s="16"/>
      <c r="B799" s="5">
        <f>DATE(YEAR(siječanj!B799),MONTH(siječanj!B799)+4,DAY(siječanj!B799))</f>
        <v>44690</v>
      </c>
      <c r="C799" s="8">
        <v>8.2916666666666696</v>
      </c>
      <c r="D799">
        <v>0.89889303630047712</v>
      </c>
      <c r="E799" s="6">
        <v>99.990726129774487</v>
      </c>
      <c r="F799" s="9">
        <v>115.55392979999999</v>
      </c>
      <c r="G799" s="9">
        <v>2.4739132289999999</v>
      </c>
      <c r="H799" s="9">
        <v>89.880967412682438</v>
      </c>
    </row>
    <row r="800" spans="1:8" x14ac:dyDescent="0.25">
      <c r="A800" s="16"/>
      <c r="B800" s="5">
        <f>DATE(YEAR(siječanj!B800),MONTH(siječanj!B800)+4,DAY(siječanj!B800))</f>
        <v>44690</v>
      </c>
      <c r="C800" s="8">
        <v>8.3020833333333304</v>
      </c>
      <c r="D800">
        <v>0.89889303630047712</v>
      </c>
      <c r="E800" s="6">
        <v>97.337692779670974</v>
      </c>
      <c r="F800" s="9">
        <v>119.64223899999999</v>
      </c>
      <c r="G800" s="9">
        <v>2.00761105</v>
      </c>
      <c r="H800" s="9">
        <v>87.49617420920147</v>
      </c>
    </row>
    <row r="801" spans="1:8" x14ac:dyDescent="0.25">
      <c r="A801" s="16"/>
      <c r="B801" s="5">
        <f>DATE(YEAR(siječanj!B801),MONTH(siječanj!B801)+4,DAY(siječanj!B801))</f>
        <v>44690</v>
      </c>
      <c r="C801" s="8">
        <v>8.3125</v>
      </c>
      <c r="D801">
        <v>0.89889303630047712</v>
      </c>
      <c r="E801" s="6">
        <v>97.135901401309155</v>
      </c>
      <c r="F801" s="9">
        <v>124.5707645</v>
      </c>
      <c r="G801" s="9">
        <v>1.8449417180000001</v>
      </c>
      <c r="H801" s="9">
        <v>87.314785344406559</v>
      </c>
    </row>
    <row r="802" spans="1:8" x14ac:dyDescent="0.25">
      <c r="A802" s="16"/>
      <c r="B802" s="5">
        <f>DATE(YEAR(siječanj!B802),MONTH(siječanj!B802)+4,DAY(siječanj!B802))</f>
        <v>44690</v>
      </c>
      <c r="C802" s="8">
        <v>8.3229166666666696</v>
      </c>
      <c r="D802">
        <v>0.89889303630047712</v>
      </c>
      <c r="E802" s="6">
        <v>96.213311501404945</v>
      </c>
      <c r="F802" s="9">
        <v>131.2496156</v>
      </c>
      <c r="G802" s="9">
        <v>1.853107074</v>
      </c>
      <c r="H802" s="9">
        <v>86.485475708021511</v>
      </c>
    </row>
    <row r="803" spans="1:8" x14ac:dyDescent="0.25">
      <c r="A803" s="16"/>
      <c r="B803" s="5">
        <f>DATE(YEAR(siječanj!B803),MONTH(siječanj!B803)+4,DAY(siječanj!B803))</f>
        <v>44690</v>
      </c>
      <c r="C803" s="8">
        <v>8.3333333333333304</v>
      </c>
      <c r="D803">
        <v>0.89889303630047712</v>
      </c>
      <c r="E803" s="6">
        <v>97.634989232401111</v>
      </c>
      <c r="F803" s="9">
        <v>139.91106540000001</v>
      </c>
      <c r="G803" s="9">
        <v>1.7958476299999999</v>
      </c>
      <c r="H803" s="9">
        <v>87.76341192027742</v>
      </c>
    </row>
    <row r="804" spans="1:8" x14ac:dyDescent="0.25">
      <c r="A804" s="16"/>
      <c r="B804" s="5">
        <f>DATE(YEAR(siječanj!B804),MONTH(siječanj!B804)+4,DAY(siječanj!B804))</f>
        <v>44690</v>
      </c>
      <c r="C804" s="8">
        <v>8.34375</v>
      </c>
      <c r="D804">
        <v>0.89889303630047712</v>
      </c>
      <c r="E804" s="6">
        <v>98.490077058358636</v>
      </c>
      <c r="F804" s="9">
        <v>143.76500609999999</v>
      </c>
      <c r="G804" s="9">
        <v>1.774565172</v>
      </c>
      <c r="H804" s="9">
        <v>88.53204441245596</v>
      </c>
    </row>
    <row r="805" spans="1:8" x14ac:dyDescent="0.25">
      <c r="A805" s="16"/>
      <c r="B805" s="5">
        <f>DATE(YEAR(siječanj!B805),MONTH(siječanj!B805)+4,DAY(siječanj!B805))</f>
        <v>44690</v>
      </c>
      <c r="C805" s="8">
        <v>8.3541666666666696</v>
      </c>
      <c r="D805">
        <v>0.89889303630047712</v>
      </c>
      <c r="E805" s="6">
        <v>97.898947172415149</v>
      </c>
      <c r="F805" s="9">
        <v>146.29911380000001</v>
      </c>
      <c r="G805" s="9">
        <v>1.5617621880000001</v>
      </c>
      <c r="H805" s="9">
        <v>88.00068187443226</v>
      </c>
    </row>
    <row r="806" spans="1:8" x14ac:dyDescent="0.25">
      <c r="A806" s="16"/>
      <c r="B806" s="5">
        <f>DATE(YEAR(siječanj!B806),MONTH(siječanj!B806)+4,DAY(siječanj!B806))</f>
        <v>44690</v>
      </c>
      <c r="C806" s="8">
        <v>8.3645833333333304</v>
      </c>
      <c r="D806">
        <v>0.89889303630047712</v>
      </c>
      <c r="E806" s="6">
        <v>98.151997792357122</v>
      </c>
      <c r="F806" s="9">
        <v>148.848995</v>
      </c>
      <c r="G806" s="9">
        <v>1.5231651959999999</v>
      </c>
      <c r="H806" s="9">
        <v>88.228147314529622</v>
      </c>
    </row>
    <row r="807" spans="1:8" x14ac:dyDescent="0.25">
      <c r="A807" s="16"/>
      <c r="B807" s="5">
        <f>DATE(YEAR(siječanj!B807),MONTH(siječanj!B807)+4,DAY(siječanj!B807))</f>
        <v>44690</v>
      </c>
      <c r="C807" s="8">
        <v>8.375</v>
      </c>
      <c r="D807">
        <v>0.89889303630047712</v>
      </c>
      <c r="E807" s="6">
        <v>98.471590411740991</v>
      </c>
      <c r="F807" s="9">
        <v>151.8933729</v>
      </c>
      <c r="G807" s="9">
        <v>1.489917194</v>
      </c>
      <c r="H807" s="9">
        <v>88.515426894546806</v>
      </c>
    </row>
    <row r="808" spans="1:8" x14ac:dyDescent="0.25">
      <c r="A808" s="16"/>
      <c r="B808" s="5">
        <f>DATE(YEAR(siječanj!B808),MONTH(siječanj!B808)+4,DAY(siječanj!B808))</f>
        <v>44690</v>
      </c>
      <c r="C808" s="8">
        <v>8.3854166666666696</v>
      </c>
      <c r="D808">
        <v>0.89889303630047712</v>
      </c>
      <c r="E808" s="6">
        <v>99.546018030612814</v>
      </c>
      <c r="F808" s="9">
        <v>153.64802700000001</v>
      </c>
      <c r="G808" s="9">
        <v>1.4011709809999999</v>
      </c>
      <c r="H808" s="9">
        <v>89.481222399159591</v>
      </c>
    </row>
    <row r="809" spans="1:8" x14ac:dyDescent="0.25">
      <c r="A809" s="16"/>
      <c r="B809" s="5">
        <f>DATE(YEAR(siječanj!B809),MONTH(siječanj!B809)+4,DAY(siječanj!B809))</f>
        <v>44690</v>
      </c>
      <c r="C809" s="8">
        <v>8.3958333333333304</v>
      </c>
      <c r="D809">
        <v>0.89889303630047712</v>
      </c>
      <c r="E809" s="6">
        <v>98.970311885550359</v>
      </c>
      <c r="F809" s="9">
        <v>154.09635219999998</v>
      </c>
      <c r="G809" s="9">
        <v>1.3660301669999999</v>
      </c>
      <c r="H809" s="9">
        <v>88.963724154407558</v>
      </c>
    </row>
    <row r="810" spans="1:8" x14ac:dyDescent="0.25">
      <c r="A810" s="16"/>
      <c r="B810" s="5">
        <f>DATE(YEAR(siječanj!B810),MONTH(siječanj!B810)+4,DAY(siječanj!B810))</f>
        <v>44690</v>
      </c>
      <c r="C810" s="8">
        <v>8.40625</v>
      </c>
      <c r="D810">
        <v>0.89889303630047712</v>
      </c>
      <c r="E810" s="6">
        <v>98.798642224252589</v>
      </c>
      <c r="F810" s="9">
        <v>154.73372570000001</v>
      </c>
      <c r="G810" s="9">
        <v>1.3587024890000001</v>
      </c>
      <c r="H810" s="9">
        <v>88.809411491322933</v>
      </c>
    </row>
    <row r="811" spans="1:8" x14ac:dyDescent="0.25">
      <c r="A811" s="16"/>
      <c r="B811" s="5">
        <f>DATE(YEAR(siječanj!B811),MONTH(siječanj!B811)+4,DAY(siječanj!B811))</f>
        <v>44690</v>
      </c>
      <c r="C811" s="8">
        <v>8.4166666666666696</v>
      </c>
      <c r="D811">
        <v>0.89889303630047712</v>
      </c>
      <c r="E811" s="6">
        <v>99.586689646009802</v>
      </c>
      <c r="F811" s="9">
        <v>154.73548919999999</v>
      </c>
      <c r="G811" s="9">
        <v>1.3719170180000002</v>
      </c>
      <c r="H811" s="9">
        <v>89.517781831015043</v>
      </c>
    </row>
    <row r="812" spans="1:8" x14ac:dyDescent="0.25">
      <c r="A812" s="16"/>
      <c r="B812" s="5">
        <f>DATE(YEAR(siječanj!B812),MONTH(siječanj!B812)+4,DAY(siječanj!B812))</f>
        <v>44690</v>
      </c>
      <c r="C812" s="8">
        <v>8.4270833333333304</v>
      </c>
      <c r="D812">
        <v>0.89889303630047712</v>
      </c>
      <c r="E812" s="6">
        <v>99.629197019172423</v>
      </c>
      <c r="F812" s="9">
        <v>154.31604840000003</v>
      </c>
      <c r="G812" s="9">
        <v>1.410367366</v>
      </c>
      <c r="H812" s="9">
        <v>89.555991412742344</v>
      </c>
    </row>
    <row r="813" spans="1:8" x14ac:dyDescent="0.25">
      <c r="A813" s="16"/>
      <c r="B813" s="5">
        <f>DATE(YEAR(siječanj!B813),MONTH(siječanj!B813)+4,DAY(siječanj!B813))</f>
        <v>44690</v>
      </c>
      <c r="C813" s="8">
        <v>8.4375</v>
      </c>
      <c r="D813">
        <v>0.89889303630047712</v>
      </c>
      <c r="E813" s="6">
        <v>99.683741562237969</v>
      </c>
      <c r="F813" s="9">
        <v>154.03788159999999</v>
      </c>
      <c r="G813" s="9">
        <v>1.4141544959999999</v>
      </c>
      <c r="H813" s="9">
        <v>89.605021122672156</v>
      </c>
    </row>
    <row r="814" spans="1:8" x14ac:dyDescent="0.25">
      <c r="A814" s="16"/>
      <c r="B814" s="5">
        <f>DATE(YEAR(siječanj!B814),MONTH(siječanj!B814)+4,DAY(siječanj!B814))</f>
        <v>44690</v>
      </c>
      <c r="C814" s="8">
        <v>8.4479166666666696</v>
      </c>
      <c r="D814">
        <v>0.89889303630047712</v>
      </c>
      <c r="E814" s="6">
        <v>101.4297725716154</v>
      </c>
      <c r="F814" s="9">
        <v>153.96538519999999</v>
      </c>
      <c r="G814" s="9">
        <v>1.3897508319999998</v>
      </c>
      <c r="H814" s="9">
        <v>91.17451623816622</v>
      </c>
    </row>
    <row r="815" spans="1:8" x14ac:dyDescent="0.25">
      <c r="A815" s="16"/>
      <c r="B815" s="5">
        <f>DATE(YEAR(siječanj!B815),MONTH(siječanj!B815)+4,DAY(siječanj!B815))</f>
        <v>44690</v>
      </c>
      <c r="C815" s="8">
        <v>8.4583333333333304</v>
      </c>
      <c r="D815">
        <v>0.89889303630047712</v>
      </c>
      <c r="E815" s="6">
        <v>102.04585645197825</v>
      </c>
      <c r="F815" s="9">
        <v>154.10430530000002</v>
      </c>
      <c r="G815" s="9">
        <v>1.4301457180000001</v>
      </c>
      <c r="H815" s="9">
        <v>91.728309748001365</v>
      </c>
    </row>
    <row r="816" spans="1:8" x14ac:dyDescent="0.25">
      <c r="A816" s="16"/>
      <c r="B816" s="5">
        <f>DATE(YEAR(siječanj!B816),MONTH(siječanj!B816)+4,DAY(siječanj!B816))</f>
        <v>44690</v>
      </c>
      <c r="C816" s="8">
        <v>8.46875</v>
      </c>
      <c r="D816">
        <v>0.89889303630047712</v>
      </c>
      <c r="E816" s="6">
        <v>103.0204025658539</v>
      </c>
      <c r="F816" s="9">
        <v>154.18033799999998</v>
      </c>
      <c r="G816" s="9">
        <v>1.427700983</v>
      </c>
      <c r="H816" s="9">
        <v>92.604322463317871</v>
      </c>
    </row>
    <row r="817" spans="1:8" x14ac:dyDescent="0.25">
      <c r="A817" s="16"/>
      <c r="B817" s="5">
        <f>DATE(YEAR(siječanj!B817),MONTH(siječanj!B817)+4,DAY(siječanj!B817))</f>
        <v>44690</v>
      </c>
      <c r="C817" s="8">
        <v>8.4791666666666696</v>
      </c>
      <c r="D817">
        <v>0.89889303630047712</v>
      </c>
      <c r="E817" s="6">
        <v>103.5561519389976</v>
      </c>
      <c r="F817" s="9">
        <v>154.17672730000001</v>
      </c>
      <c r="G817" s="9">
        <v>1.436999315</v>
      </c>
      <c r="H817" s="9">
        <v>93.085903844039095</v>
      </c>
    </row>
    <row r="818" spans="1:8" x14ac:dyDescent="0.25">
      <c r="A818" s="16"/>
      <c r="B818" s="5">
        <f>DATE(YEAR(siječanj!B818),MONTH(siječanj!B818)+4,DAY(siječanj!B818))</f>
        <v>44690</v>
      </c>
      <c r="C818" s="8">
        <v>8.4895833333333304</v>
      </c>
      <c r="D818">
        <v>0.89889303630047712</v>
      </c>
      <c r="E818" s="6">
        <v>103.39816755895535</v>
      </c>
      <c r="F818" s="9">
        <v>153.73088559999999</v>
      </c>
      <c r="G818" s="9">
        <v>1.4011287959999998</v>
      </c>
      <c r="H818" s="9">
        <v>92.943892784974864</v>
      </c>
    </row>
    <row r="819" spans="1:8" x14ac:dyDescent="0.25">
      <c r="A819" s="16"/>
      <c r="B819" s="5">
        <f>DATE(YEAR(siječanj!B819),MONTH(siječanj!B819)+4,DAY(siječanj!B819))</f>
        <v>44690</v>
      </c>
      <c r="C819" s="8">
        <v>8.5</v>
      </c>
      <c r="D819">
        <v>0.89889303630047712</v>
      </c>
      <c r="E819" s="6">
        <v>101.83305846972796</v>
      </c>
      <c r="F819" s="9">
        <v>153.2684246</v>
      </c>
      <c r="G819" s="9">
        <v>1.412573554</v>
      </c>
      <c r="H819" s="9">
        <v>91.53702712361779</v>
      </c>
    </row>
    <row r="820" spans="1:8" x14ac:dyDescent="0.25">
      <c r="A820" s="16"/>
      <c r="B820" s="5">
        <f>DATE(YEAR(siječanj!B820),MONTH(siječanj!B820)+4,DAY(siječanj!B820))</f>
        <v>44690</v>
      </c>
      <c r="C820" s="8">
        <v>8.5104166666666696</v>
      </c>
      <c r="D820">
        <v>0.89889303630047712</v>
      </c>
      <c r="E820" s="6">
        <v>100.94243498019691</v>
      </c>
      <c r="F820" s="9">
        <v>152.44761990000001</v>
      </c>
      <c r="G820" s="9">
        <v>1.4066003230000002</v>
      </c>
      <c r="H820" s="9">
        <v>90.736451870912688</v>
      </c>
    </row>
    <row r="821" spans="1:8" x14ac:dyDescent="0.25">
      <c r="A821" s="16"/>
      <c r="B821" s="5">
        <f>DATE(YEAR(siječanj!B821),MONTH(siječanj!B821)+4,DAY(siječanj!B821))</f>
        <v>44690</v>
      </c>
      <c r="C821" s="8">
        <v>8.5208333333333304</v>
      </c>
      <c r="D821">
        <v>0.89889303630047712</v>
      </c>
      <c r="E821" s="6">
        <v>100.96378596491832</v>
      </c>
      <c r="F821" s="9">
        <v>151.99779130000002</v>
      </c>
      <c r="G821" s="9">
        <v>1.3481757630000002</v>
      </c>
      <c r="H821" s="9">
        <v>90.755644122396916</v>
      </c>
    </row>
    <row r="822" spans="1:8" x14ac:dyDescent="0.25">
      <c r="A822" s="16"/>
      <c r="B822" s="5">
        <f>DATE(YEAR(siječanj!B822),MONTH(siječanj!B822)+4,DAY(siječanj!B822))</f>
        <v>44690</v>
      </c>
      <c r="C822" s="8">
        <v>8.53125</v>
      </c>
      <c r="D822">
        <v>0.89889303630047712</v>
      </c>
      <c r="E822" s="6">
        <v>100.11995791658113</v>
      </c>
      <c r="F822" s="9">
        <v>151.7349926</v>
      </c>
      <c r="G822" s="9">
        <v>1.483619037</v>
      </c>
      <c r="H822" s="9">
        <v>89.997132965911604</v>
      </c>
    </row>
    <row r="823" spans="1:8" x14ac:dyDescent="0.25">
      <c r="A823" s="16"/>
      <c r="B823" s="5">
        <f>DATE(YEAR(siječanj!B823),MONTH(siječanj!B823)+4,DAY(siječanj!B823))</f>
        <v>44690</v>
      </c>
      <c r="C823" s="8">
        <v>8.5416666666666696</v>
      </c>
      <c r="D823">
        <v>0.89889303630047712</v>
      </c>
      <c r="E823" s="6">
        <v>97.986858027665392</v>
      </c>
      <c r="F823" s="9">
        <v>151.54735700000001</v>
      </c>
      <c r="G823" s="9">
        <v>1.5023668640000001</v>
      </c>
      <c r="H823" s="9">
        <v>88.07970433003193</v>
      </c>
    </row>
    <row r="824" spans="1:8" x14ac:dyDescent="0.25">
      <c r="A824" s="16"/>
      <c r="B824" s="5">
        <f>DATE(YEAR(siječanj!B824),MONTH(siječanj!B824)+4,DAY(siječanj!B824))</f>
        <v>44690</v>
      </c>
      <c r="C824" s="8">
        <v>8.5520833333333304</v>
      </c>
      <c r="D824">
        <v>0.89889303630047712</v>
      </c>
      <c r="E824" s="6">
        <v>96.871825313553586</v>
      </c>
      <c r="F824" s="9">
        <v>151.03561959999999</v>
      </c>
      <c r="G824" s="9">
        <v>1.4374422600000001</v>
      </c>
      <c r="H824" s="9">
        <v>87.077409188069609</v>
      </c>
    </row>
    <row r="825" spans="1:8" x14ac:dyDescent="0.25">
      <c r="A825" s="16"/>
      <c r="B825" s="5">
        <f>DATE(YEAR(siječanj!B825),MONTH(siječanj!B825)+4,DAY(siječanj!B825))</f>
        <v>44690</v>
      </c>
      <c r="C825" s="8">
        <v>8.5625</v>
      </c>
      <c r="D825">
        <v>0.89889303630047712</v>
      </c>
      <c r="E825" s="6">
        <v>96.862063728723044</v>
      </c>
      <c r="F825" s="9">
        <v>150.57118320000001</v>
      </c>
      <c r="G825" s="9">
        <v>1.4298278219999998</v>
      </c>
      <c r="H825" s="9">
        <v>87.068634567442174</v>
      </c>
    </row>
    <row r="826" spans="1:8" x14ac:dyDescent="0.25">
      <c r="A826" s="16"/>
      <c r="B826" s="5">
        <f>DATE(YEAR(siječanj!B826),MONTH(siječanj!B826)+4,DAY(siječanj!B826))</f>
        <v>44690</v>
      </c>
      <c r="C826" s="8">
        <v>8.5729166666666696</v>
      </c>
      <c r="D826">
        <v>0.89889303630047712</v>
      </c>
      <c r="E826" s="6">
        <v>97.202789901270364</v>
      </c>
      <c r="F826" s="9">
        <v>149.56706719999997</v>
      </c>
      <c r="G826" s="9">
        <v>1.338484706</v>
      </c>
      <c r="H826" s="9">
        <v>87.374910951230277</v>
      </c>
    </row>
    <row r="827" spans="1:8" x14ac:dyDescent="0.25">
      <c r="A827" s="16"/>
      <c r="B827" s="5">
        <f>DATE(YEAR(siječanj!B827),MONTH(siječanj!B827)+4,DAY(siječanj!B827))</f>
        <v>44690</v>
      </c>
      <c r="C827" s="8">
        <v>8.5833333333333304</v>
      </c>
      <c r="D827">
        <v>0.89889303630047712</v>
      </c>
      <c r="E827" s="6">
        <v>99.735867551535478</v>
      </c>
      <c r="F827" s="9">
        <v>148.26539780000002</v>
      </c>
      <c r="G827" s="9">
        <v>1.2843168380000001</v>
      </c>
      <c r="H827" s="9">
        <v>89.65187681146196</v>
      </c>
    </row>
    <row r="828" spans="1:8" x14ac:dyDescent="0.25">
      <c r="A828" s="16"/>
      <c r="B828" s="5">
        <f>DATE(YEAR(siječanj!B828),MONTH(siječanj!B828)+4,DAY(siječanj!B828))</f>
        <v>44690</v>
      </c>
      <c r="C828" s="8">
        <v>8.59375</v>
      </c>
      <c r="D828">
        <v>0.89889303630047712</v>
      </c>
      <c r="E828" s="6">
        <v>101.30418747938592</v>
      </c>
      <c r="F828" s="9">
        <v>147.339967</v>
      </c>
      <c r="G828" s="9">
        <v>1.2416926619999999</v>
      </c>
      <c r="H828" s="9">
        <v>91.061628673297989</v>
      </c>
    </row>
    <row r="829" spans="1:8" x14ac:dyDescent="0.25">
      <c r="A829" s="16"/>
      <c r="B829" s="5">
        <f>DATE(YEAR(siječanj!B829),MONTH(siječanj!B829)+4,DAY(siječanj!B829))</f>
        <v>44690</v>
      </c>
      <c r="C829" s="8">
        <v>8.6041666666666696</v>
      </c>
      <c r="D829">
        <v>0.89889303630047712</v>
      </c>
      <c r="E829" s="6">
        <v>101.24386461820467</v>
      </c>
      <c r="F829" s="9">
        <v>146.21080219999999</v>
      </c>
      <c r="G829" s="9">
        <v>1.2488621449999999</v>
      </c>
      <c r="H829" s="9">
        <v>91.007404873452444</v>
      </c>
    </row>
    <row r="830" spans="1:8" x14ac:dyDescent="0.25">
      <c r="A830" s="16"/>
      <c r="B830" s="5">
        <f>DATE(YEAR(siječanj!B830),MONTH(siječanj!B830)+4,DAY(siječanj!B830))</f>
        <v>44690</v>
      </c>
      <c r="C830" s="8">
        <v>8.6145833333333304</v>
      </c>
      <c r="D830">
        <v>0.89889303630047712</v>
      </c>
      <c r="E830" s="6">
        <v>103.26446601473343</v>
      </c>
      <c r="F830" s="9">
        <v>144.65397980000003</v>
      </c>
      <c r="G830" s="9">
        <v>1.1762301959999999</v>
      </c>
      <c r="H830" s="9">
        <v>92.823709397931168</v>
      </c>
    </row>
    <row r="831" spans="1:8" x14ac:dyDescent="0.25">
      <c r="A831" s="16"/>
      <c r="B831" s="5">
        <f>DATE(YEAR(siječanj!B831),MONTH(siječanj!B831)+4,DAY(siječanj!B831))</f>
        <v>44690</v>
      </c>
      <c r="C831" s="8">
        <v>8.625</v>
      </c>
      <c r="D831">
        <v>0.89889303630047712</v>
      </c>
      <c r="E831" s="6">
        <v>103.92058410839182</v>
      </c>
      <c r="F831" s="9">
        <v>140.90790240000001</v>
      </c>
      <c r="G831" s="9">
        <v>1.2071072870000001</v>
      </c>
      <c r="H831" s="9">
        <v>93.413489383311429</v>
      </c>
    </row>
    <row r="832" spans="1:8" x14ac:dyDescent="0.25">
      <c r="A832" s="16"/>
      <c r="B832" s="5">
        <f>DATE(YEAR(siječanj!B832),MONTH(siječanj!B832)+4,DAY(siječanj!B832))</f>
        <v>44690</v>
      </c>
      <c r="C832" s="8">
        <v>8.6354166666666696</v>
      </c>
      <c r="D832">
        <v>0.89889303630047712</v>
      </c>
      <c r="E832" s="6">
        <v>104.77658733113675</v>
      </c>
      <c r="F832" s="9">
        <v>139.010885</v>
      </c>
      <c r="G832" s="9">
        <v>1.157792229</v>
      </c>
      <c r="H832" s="9">
        <v>94.182944719287619</v>
      </c>
    </row>
    <row r="833" spans="1:8" x14ac:dyDescent="0.25">
      <c r="A833" s="16"/>
      <c r="B833" s="5">
        <f>DATE(YEAR(siječanj!B833),MONTH(siječanj!B833)+4,DAY(siječanj!B833))</f>
        <v>44690</v>
      </c>
      <c r="C833" s="8">
        <v>8.6458333333333304</v>
      </c>
      <c r="D833">
        <v>0.89889303630047712</v>
      </c>
      <c r="E833" s="6">
        <v>106.5360434981707</v>
      </c>
      <c r="F833" s="9">
        <v>137.42761380000002</v>
      </c>
      <c r="G833" s="9">
        <v>1.163961319</v>
      </c>
      <c r="H833" s="9">
        <v>95.764507615510368</v>
      </c>
    </row>
    <row r="834" spans="1:8" x14ac:dyDescent="0.25">
      <c r="A834" s="16"/>
      <c r="B834" s="5">
        <f>DATE(YEAR(siječanj!B834),MONTH(siječanj!B834)+4,DAY(siječanj!B834))</f>
        <v>44690</v>
      </c>
      <c r="C834" s="8">
        <v>8.65625</v>
      </c>
      <c r="D834">
        <v>0.89889303630047712</v>
      </c>
      <c r="E834" s="6">
        <v>106.34617412048475</v>
      </c>
      <c r="F834" s="9">
        <v>135.6211266</v>
      </c>
      <c r="G834" s="9">
        <v>1.15983068</v>
      </c>
      <c r="H834" s="9">
        <v>95.593835354101756</v>
      </c>
    </row>
    <row r="835" spans="1:8" x14ac:dyDescent="0.25">
      <c r="A835" s="16"/>
      <c r="B835" s="5">
        <f>DATE(YEAR(siječanj!B835),MONTH(siječanj!B835)+4,DAY(siječanj!B835))</f>
        <v>44690</v>
      </c>
      <c r="C835" s="8">
        <v>8.6666666666666696</v>
      </c>
      <c r="D835">
        <v>0.89889303630047712</v>
      </c>
      <c r="E835" s="6">
        <v>106.45190840645894</v>
      </c>
      <c r="F835" s="9">
        <v>132.82974469999999</v>
      </c>
      <c r="G835" s="9">
        <v>1.159318933</v>
      </c>
      <c r="H835" s="9">
        <v>95.688879167462161</v>
      </c>
    </row>
    <row r="836" spans="1:8" x14ac:dyDescent="0.25">
      <c r="A836" s="16"/>
      <c r="B836" s="5">
        <f>DATE(YEAR(siječanj!B836),MONTH(siječanj!B836)+4,DAY(siječanj!B836))</f>
        <v>44690</v>
      </c>
      <c r="C836" s="8">
        <v>8.6770833333333304</v>
      </c>
      <c r="D836">
        <v>0.89889303630047712</v>
      </c>
      <c r="E836" s="6">
        <v>107.13091241264063</v>
      </c>
      <c r="F836" s="9">
        <v>131.35044299999998</v>
      </c>
      <c r="G836" s="9">
        <v>1.2019250299999999</v>
      </c>
      <c r="H836" s="9">
        <v>96.299231140239002</v>
      </c>
    </row>
    <row r="837" spans="1:8" x14ac:dyDescent="0.25">
      <c r="A837" s="16"/>
      <c r="B837" s="5">
        <f>DATE(YEAR(siječanj!B837),MONTH(siječanj!B837)+4,DAY(siječanj!B837))</f>
        <v>44690</v>
      </c>
      <c r="C837" s="8">
        <v>8.6875</v>
      </c>
      <c r="D837">
        <v>0.89889303630047712</v>
      </c>
      <c r="E837" s="6">
        <v>109.69207447605685</v>
      </c>
      <c r="F837" s="9">
        <v>130.57975929999998</v>
      </c>
      <c r="G837" s="9">
        <v>1.220418239</v>
      </c>
      <c r="H837" s="9">
        <v>98.60144188388081</v>
      </c>
    </row>
    <row r="838" spans="1:8" x14ac:dyDescent="0.25">
      <c r="A838" s="16"/>
      <c r="B838" s="5">
        <f>DATE(YEAR(siječanj!B838),MONTH(siječanj!B838)+4,DAY(siječanj!B838))</f>
        <v>44690</v>
      </c>
      <c r="C838" s="8">
        <v>8.6979166666666696</v>
      </c>
      <c r="D838">
        <v>0.89889303630047712</v>
      </c>
      <c r="E838" s="6">
        <v>110.76628069201804</v>
      </c>
      <c r="F838" s="9">
        <v>129.79018479999999</v>
      </c>
      <c r="G838" s="9">
        <v>1.2242897399999999</v>
      </c>
      <c r="H838" s="9">
        <v>99.567038370959011</v>
      </c>
    </row>
    <row r="839" spans="1:8" x14ac:dyDescent="0.25">
      <c r="A839" s="16"/>
      <c r="B839" s="5">
        <f>DATE(YEAR(siječanj!B839),MONTH(siječanj!B839)+4,DAY(siječanj!B839))</f>
        <v>44690</v>
      </c>
      <c r="C839" s="8">
        <v>8.7083333333333304</v>
      </c>
      <c r="D839">
        <v>0.89889303630047712</v>
      </c>
      <c r="E839" s="6">
        <v>112.34274487132954</v>
      </c>
      <c r="F839" s="9">
        <v>129.0760186</v>
      </c>
      <c r="G839" s="9">
        <v>1.258761617</v>
      </c>
      <c r="H839" s="9">
        <v>100.98411104371927</v>
      </c>
    </row>
    <row r="840" spans="1:8" x14ac:dyDescent="0.25">
      <c r="A840" s="16"/>
      <c r="B840" s="5">
        <f>DATE(YEAR(siječanj!B840),MONTH(siječanj!B840)+4,DAY(siječanj!B840))</f>
        <v>44690</v>
      </c>
      <c r="C840" s="8">
        <v>8.71875</v>
      </c>
      <c r="D840">
        <v>0.89889303630047712</v>
      </c>
      <c r="E840" s="6">
        <v>115.4987976916553</v>
      </c>
      <c r="F840" s="9">
        <v>128.69701209999999</v>
      </c>
      <c r="G840" s="9">
        <v>1.272269434</v>
      </c>
      <c r="H840" s="9">
        <v>103.82106494610657</v>
      </c>
    </row>
    <row r="841" spans="1:8" x14ac:dyDescent="0.25">
      <c r="A841" s="16"/>
      <c r="B841" s="5">
        <f>DATE(YEAR(siječanj!B841),MONTH(siječanj!B841)+4,DAY(siječanj!B841))</f>
        <v>44690</v>
      </c>
      <c r="C841" s="8">
        <v>8.7291666666666696</v>
      </c>
      <c r="D841">
        <v>0.89889303630047712</v>
      </c>
      <c r="E841" s="6">
        <v>119.65827630237735</v>
      </c>
      <c r="F841" s="9">
        <v>128.4677599</v>
      </c>
      <c r="G841" s="9">
        <v>1.2999424550000001</v>
      </c>
      <c r="H841" s="9">
        <v>107.5599913039254</v>
      </c>
    </row>
    <row r="842" spans="1:8" x14ac:dyDescent="0.25">
      <c r="A842" s="16"/>
      <c r="B842" s="5">
        <f>DATE(YEAR(siječanj!B842),MONTH(siječanj!B842)+4,DAY(siječanj!B842))</f>
        <v>44690</v>
      </c>
      <c r="C842" s="8">
        <v>8.7395833333333304</v>
      </c>
      <c r="D842">
        <v>0.89889303630047712</v>
      </c>
      <c r="E842" s="6">
        <v>124.17479738803738</v>
      </c>
      <c r="F842" s="9">
        <v>128.61789390000001</v>
      </c>
      <c r="G842" s="9">
        <v>1.32275915</v>
      </c>
      <c r="H842" s="9">
        <v>111.61986065612948</v>
      </c>
    </row>
    <row r="843" spans="1:8" x14ac:dyDescent="0.25">
      <c r="A843" s="16"/>
      <c r="B843" s="5">
        <f>DATE(YEAR(siječanj!B843),MONTH(siječanj!B843)+4,DAY(siječanj!B843))</f>
        <v>44690</v>
      </c>
      <c r="C843" s="8">
        <v>8.75</v>
      </c>
      <c r="D843">
        <v>0.89889303630047712</v>
      </c>
      <c r="E843" s="6">
        <v>128.98359017247847</v>
      </c>
      <c r="F843" s="9">
        <v>128.67376039999999</v>
      </c>
      <c r="G843" s="9">
        <v>1.4206505219999999</v>
      </c>
      <c r="H843" s="9">
        <v>115.94245100307556</v>
      </c>
    </row>
    <row r="844" spans="1:8" x14ac:dyDescent="0.25">
      <c r="A844" s="16"/>
      <c r="B844" s="5">
        <f>DATE(YEAR(siječanj!B844),MONTH(siječanj!B844)+4,DAY(siječanj!B844))</f>
        <v>44690</v>
      </c>
      <c r="C844" s="8">
        <v>8.7604166666666696</v>
      </c>
      <c r="D844">
        <v>0.89889303630047712</v>
      </c>
      <c r="E844" s="6">
        <v>133.33021579864018</v>
      </c>
      <c r="F844" s="9">
        <v>128.76194620000001</v>
      </c>
      <c r="G844" s="9">
        <v>1.489063445</v>
      </c>
      <c r="H844" s="9">
        <v>119.84960250983752</v>
      </c>
    </row>
    <row r="845" spans="1:8" x14ac:dyDescent="0.25">
      <c r="A845" s="16"/>
      <c r="B845" s="5">
        <f>DATE(YEAR(siječanj!B845),MONTH(siječanj!B845)+4,DAY(siječanj!B845))</f>
        <v>44690</v>
      </c>
      <c r="C845" s="8">
        <v>8.7708333333333304</v>
      </c>
      <c r="D845">
        <v>0.89889303630047712</v>
      </c>
      <c r="E845" s="6">
        <v>138.26188819131329</v>
      </c>
      <c r="F845" s="9">
        <v>128.7739109</v>
      </c>
      <c r="G845" s="9">
        <v>1.7012602669999999</v>
      </c>
      <c r="H845" s="9">
        <v>124.28264848092668</v>
      </c>
    </row>
    <row r="846" spans="1:8" x14ac:dyDescent="0.25">
      <c r="A846" s="16"/>
      <c r="B846" s="5">
        <f>DATE(YEAR(siječanj!B846),MONTH(siječanj!B846)+4,DAY(siječanj!B846))</f>
        <v>44690</v>
      </c>
      <c r="C846" s="8">
        <v>8.78125</v>
      </c>
      <c r="D846">
        <v>0.89889303630047712</v>
      </c>
      <c r="E846" s="6">
        <v>143.94233033512916</v>
      </c>
      <c r="F846" s="9">
        <v>128.62590900000001</v>
      </c>
      <c r="G846" s="9">
        <v>1.951122993</v>
      </c>
      <c r="H846" s="9">
        <v>129.38875836711051</v>
      </c>
    </row>
    <row r="847" spans="1:8" x14ac:dyDescent="0.25">
      <c r="A847" s="16"/>
      <c r="B847" s="5">
        <f>DATE(YEAR(siječanj!B847),MONTH(siječanj!B847)+4,DAY(siječanj!B847))</f>
        <v>44690</v>
      </c>
      <c r="C847" s="8">
        <v>8.7916666666666696</v>
      </c>
      <c r="D847">
        <v>0.89889303630047712</v>
      </c>
      <c r="E847" s="6">
        <v>149.55312388888728</v>
      </c>
      <c r="F847" s="9">
        <v>127.91097659999998</v>
      </c>
      <c r="G847" s="9">
        <v>2.2718142490000002</v>
      </c>
      <c r="H847" s="9">
        <v>134.43226162070331</v>
      </c>
    </row>
    <row r="848" spans="1:8" x14ac:dyDescent="0.25">
      <c r="A848" s="16"/>
      <c r="B848" s="5">
        <f>DATE(YEAR(siječanj!B848),MONTH(siječanj!B848)+4,DAY(siječanj!B848))</f>
        <v>44690</v>
      </c>
      <c r="C848" s="8">
        <v>8.8020833333333304</v>
      </c>
      <c r="D848">
        <v>0.89889303630047712</v>
      </c>
      <c r="E848" s="6">
        <v>155.94790514914916</v>
      </c>
      <c r="F848" s="9">
        <v>127.4801408</v>
      </c>
      <c r="G848" s="9">
        <v>3.0252196889999996</v>
      </c>
      <c r="H848" s="9">
        <v>140.1804859642175</v>
      </c>
    </row>
    <row r="849" spans="1:8" x14ac:dyDescent="0.25">
      <c r="A849" s="16"/>
      <c r="B849" s="5">
        <f>DATE(YEAR(siječanj!B849),MONTH(siječanj!B849)+4,DAY(siječanj!B849))</f>
        <v>44690</v>
      </c>
      <c r="C849" s="8">
        <v>8.8125</v>
      </c>
      <c r="D849">
        <v>0.89889303630047712</v>
      </c>
      <c r="E849" s="6">
        <v>158.24131265941142</v>
      </c>
      <c r="F849" s="9">
        <v>127.01531559999999</v>
      </c>
      <c r="G849" s="9">
        <v>5.14043677</v>
      </c>
      <c r="H849" s="9">
        <v>142.24201400459145</v>
      </c>
    </row>
    <row r="850" spans="1:8" x14ac:dyDescent="0.25">
      <c r="A850" s="16"/>
      <c r="B850" s="5">
        <f>DATE(YEAR(siječanj!B850),MONTH(siječanj!B850)+4,DAY(siječanj!B850))</f>
        <v>44690</v>
      </c>
      <c r="C850" s="8">
        <v>8.8229166666666696</v>
      </c>
      <c r="D850">
        <v>0.89889303630047712</v>
      </c>
      <c r="E850" s="6">
        <v>158.23465468668221</v>
      </c>
      <c r="F850" s="9">
        <v>126.2844753</v>
      </c>
      <c r="G850" s="9">
        <v>12.224085800000001</v>
      </c>
      <c r="H850" s="9">
        <v>142.2360291992693</v>
      </c>
    </row>
    <row r="851" spans="1:8" x14ac:dyDescent="0.25">
      <c r="A851" s="16"/>
      <c r="B851" s="5">
        <f>DATE(YEAR(siječanj!B851),MONTH(siječanj!B851)+4,DAY(siječanj!B851))</f>
        <v>44690</v>
      </c>
      <c r="C851" s="8">
        <v>8.8333333333333304</v>
      </c>
      <c r="D851">
        <v>0.89889303630047712</v>
      </c>
      <c r="E851" s="6">
        <v>158.14274070795383</v>
      </c>
      <c r="F851" s="9">
        <v>122.550398</v>
      </c>
      <c r="G851" s="9">
        <v>47.304513960000001</v>
      </c>
      <c r="H851" s="9">
        <v>142.1534083638517</v>
      </c>
    </row>
    <row r="852" spans="1:8" x14ac:dyDescent="0.25">
      <c r="A852" s="16"/>
      <c r="B852" s="5">
        <f>DATE(YEAR(siječanj!B852),MONTH(siječanj!B852)+4,DAY(siječanj!B852))</f>
        <v>44690</v>
      </c>
      <c r="C852" s="8">
        <v>8.84375</v>
      </c>
      <c r="D852">
        <v>0.89889303630047712</v>
      </c>
      <c r="E852" s="6">
        <v>156.90831225472826</v>
      </c>
      <c r="F852" s="9">
        <v>121.25183500000001</v>
      </c>
      <c r="G852" s="9">
        <v>132.48706730000001</v>
      </c>
      <c r="H852" s="9">
        <v>141.04378922343605</v>
      </c>
    </row>
    <row r="853" spans="1:8" x14ac:dyDescent="0.25">
      <c r="A853" s="16"/>
      <c r="B853" s="5">
        <f>DATE(YEAR(siječanj!B853),MONTH(siječanj!B853)+4,DAY(siječanj!B853))</f>
        <v>44690</v>
      </c>
      <c r="C853" s="8">
        <v>8.8541666666666696</v>
      </c>
      <c r="D853">
        <v>0.89889303630047712</v>
      </c>
      <c r="E853" s="6">
        <v>156.50813195439338</v>
      </c>
      <c r="F853" s="9">
        <v>120.30686229999999</v>
      </c>
      <c r="G853" s="9">
        <v>241.6321892</v>
      </c>
      <c r="H853" s="9">
        <v>140.68406993820039</v>
      </c>
    </row>
    <row r="854" spans="1:8" x14ac:dyDescent="0.25">
      <c r="A854" s="16"/>
      <c r="B854" s="5">
        <f>DATE(YEAR(siječanj!B854),MONTH(siječanj!B854)+4,DAY(siječanj!B854))</f>
        <v>44690</v>
      </c>
      <c r="C854" s="8">
        <v>8.8645833333333304</v>
      </c>
      <c r="D854">
        <v>0.89889303630047712</v>
      </c>
      <c r="E854" s="6">
        <v>155.69194749906237</v>
      </c>
      <c r="F854" s="9">
        <v>119.0003723</v>
      </c>
      <c r="G854" s="9">
        <v>298.07497919999997</v>
      </c>
      <c r="H854" s="9">
        <v>139.95040741496663</v>
      </c>
    </row>
    <row r="855" spans="1:8" x14ac:dyDescent="0.25">
      <c r="A855" s="16"/>
      <c r="B855" s="5">
        <f>DATE(YEAR(siječanj!B855),MONTH(siječanj!B855)+4,DAY(siječanj!B855))</f>
        <v>44690</v>
      </c>
      <c r="C855" s="8">
        <v>8.875</v>
      </c>
      <c r="D855">
        <v>0.89889303630047712</v>
      </c>
      <c r="E855" s="6">
        <v>152.64030749711424</v>
      </c>
      <c r="F855" s="9">
        <v>115.92890120000001</v>
      </c>
      <c r="G855" s="9">
        <v>313.02100089999993</v>
      </c>
      <c r="H855" s="9">
        <v>137.20730946791949</v>
      </c>
    </row>
    <row r="856" spans="1:8" x14ac:dyDescent="0.25">
      <c r="A856" s="16"/>
      <c r="B856" s="5">
        <f>DATE(YEAR(siječanj!B856),MONTH(siječanj!B856)+4,DAY(siječanj!B856))</f>
        <v>44690</v>
      </c>
      <c r="C856" s="8">
        <v>8.8854166666666696</v>
      </c>
      <c r="D856">
        <v>0.89889303630047712</v>
      </c>
      <c r="E856" s="6">
        <v>157.84573416396765</v>
      </c>
      <c r="F856" s="9">
        <v>113.50093659999999</v>
      </c>
      <c r="G856" s="9">
        <v>314.4974957</v>
      </c>
      <c r="H856" s="9">
        <v>141.88643124972683</v>
      </c>
    </row>
    <row r="857" spans="1:8" x14ac:dyDescent="0.25">
      <c r="A857" s="16"/>
      <c r="B857" s="5">
        <f>DATE(YEAR(siječanj!B857),MONTH(siječanj!B857)+4,DAY(siječanj!B857))</f>
        <v>44690</v>
      </c>
      <c r="C857" s="8">
        <v>8.8958333333333304</v>
      </c>
      <c r="D857">
        <v>0.89889303630047712</v>
      </c>
      <c r="E857" s="6">
        <v>160.04538598070693</v>
      </c>
      <c r="F857" s="9">
        <v>111.3668287</v>
      </c>
      <c r="G857" s="9">
        <v>314.95895310000003</v>
      </c>
      <c r="H857" s="9">
        <v>143.86368295007946</v>
      </c>
    </row>
    <row r="858" spans="1:8" x14ac:dyDescent="0.25">
      <c r="A858" s="16"/>
      <c r="B858" s="5">
        <f>DATE(YEAR(siječanj!B858),MONTH(siječanj!B858)+4,DAY(siječanj!B858))</f>
        <v>44690</v>
      </c>
      <c r="C858" s="8">
        <v>8.90625</v>
      </c>
      <c r="D858">
        <v>0.89889303630047712</v>
      </c>
      <c r="E858" s="6">
        <v>156.70395935390275</v>
      </c>
      <c r="F858" s="9">
        <v>108.9854088</v>
      </c>
      <c r="G858" s="9">
        <v>315.09640160000004</v>
      </c>
      <c r="H858" s="9">
        <v>140.8600978239362</v>
      </c>
    </row>
    <row r="859" spans="1:8" x14ac:dyDescent="0.25">
      <c r="A859" s="16"/>
      <c r="B859" s="5">
        <f>DATE(YEAR(siječanj!B859),MONTH(siječanj!B859)+4,DAY(siječanj!B859))</f>
        <v>44690</v>
      </c>
      <c r="C859" s="8">
        <v>8.9166666666666696</v>
      </c>
      <c r="D859">
        <v>0.89889303630047712</v>
      </c>
      <c r="E859" s="6">
        <v>151.68941575250096</v>
      </c>
      <c r="F859" s="9">
        <v>105.74852299999999</v>
      </c>
      <c r="G859" s="9">
        <v>311.4192104</v>
      </c>
      <c r="H859" s="9">
        <v>136.35255950041102</v>
      </c>
    </row>
    <row r="860" spans="1:8" x14ac:dyDescent="0.25">
      <c r="A860" s="16"/>
      <c r="B860" s="5">
        <f>DATE(YEAR(siječanj!B860),MONTH(siječanj!B860)+4,DAY(siječanj!B860))</f>
        <v>44690</v>
      </c>
      <c r="C860" s="8">
        <v>8.9270833333333304</v>
      </c>
      <c r="D860">
        <v>0.89889303630047712</v>
      </c>
      <c r="E860" s="6">
        <v>144.51373947661688</v>
      </c>
      <c r="F860" s="9">
        <v>103.0690993</v>
      </c>
      <c r="G860" s="9">
        <v>308.23514369999998</v>
      </c>
      <c r="H860" s="9">
        <v>129.90239406527226</v>
      </c>
    </row>
    <row r="861" spans="1:8" x14ac:dyDescent="0.25">
      <c r="A861" s="16"/>
      <c r="B861" s="5">
        <f>DATE(YEAR(siječanj!B861),MONTH(siječanj!B861)+4,DAY(siječanj!B861))</f>
        <v>44690</v>
      </c>
      <c r="C861" s="8">
        <v>8.9375</v>
      </c>
      <c r="D861">
        <v>0.89889303630047712</v>
      </c>
      <c r="E861" s="6">
        <v>134.50301382282225</v>
      </c>
      <c r="F861" s="9">
        <v>100.39096540000001</v>
      </c>
      <c r="G861" s="9">
        <v>306.65635780000002</v>
      </c>
      <c r="H861" s="9">
        <v>120.90382248676174</v>
      </c>
    </row>
    <row r="862" spans="1:8" x14ac:dyDescent="0.25">
      <c r="A862" s="16"/>
      <c r="B862" s="5">
        <f>DATE(YEAR(siječanj!B862),MONTH(siječanj!B862)+4,DAY(siječanj!B862))</f>
        <v>44690</v>
      </c>
      <c r="C862" s="8">
        <v>8.9479166666666696</v>
      </c>
      <c r="D862">
        <v>0.89889303630047712</v>
      </c>
      <c r="E862" s="6">
        <v>122.34155348863912</v>
      </c>
      <c r="F862" s="9">
        <v>97.787224879999997</v>
      </c>
      <c r="G862" s="9">
        <v>305.8751231</v>
      </c>
      <c r="H862" s="9">
        <v>109.97197048112005</v>
      </c>
    </row>
    <row r="863" spans="1:8" x14ac:dyDescent="0.25">
      <c r="A863" s="16"/>
      <c r="B863" s="5">
        <f>DATE(YEAR(siječanj!B863),MONTH(siječanj!B863)+4,DAY(siječanj!B863))</f>
        <v>44690</v>
      </c>
      <c r="C863" s="8">
        <v>8.9583333333333304</v>
      </c>
      <c r="D863">
        <v>0.89889303630047712</v>
      </c>
      <c r="E863" s="6">
        <v>110.84344407414068</v>
      </c>
      <c r="F863" s="9">
        <v>94.408935990000003</v>
      </c>
      <c r="G863" s="9">
        <v>298.02280710000002</v>
      </c>
      <c r="H863" s="9">
        <v>99.636399997806436</v>
      </c>
    </row>
    <row r="864" spans="1:8" x14ac:dyDescent="0.25">
      <c r="A864" s="16"/>
      <c r="B864" s="5">
        <f>DATE(YEAR(siječanj!B864),MONTH(siječanj!B864)+4,DAY(siječanj!B864))</f>
        <v>44690</v>
      </c>
      <c r="C864" s="8">
        <v>8.96875</v>
      </c>
      <c r="D864">
        <v>0.89889303630047712</v>
      </c>
      <c r="E864" s="6">
        <v>100.75743944505908</v>
      </c>
      <c r="F864" s="9">
        <v>91.588959959999997</v>
      </c>
      <c r="G864" s="9">
        <v>297.01763460000006</v>
      </c>
      <c r="H864" s="9">
        <v>90.570160672630621</v>
      </c>
    </row>
    <row r="865" spans="1:8" x14ac:dyDescent="0.25">
      <c r="A865" s="16"/>
      <c r="B865" s="5">
        <f>DATE(YEAR(siječanj!B865),MONTH(siječanj!B865)+4,DAY(siječanj!B865))</f>
        <v>44690</v>
      </c>
      <c r="C865" s="8">
        <v>8.9791666666666696</v>
      </c>
      <c r="D865">
        <v>0.89889303630047712</v>
      </c>
      <c r="E865" s="6">
        <v>91.718721217954212</v>
      </c>
      <c r="F865" s="9">
        <v>89.302889339999993</v>
      </c>
      <c r="G865" s="9">
        <v>293.0799063</v>
      </c>
      <c r="H865" s="9">
        <v>82.445319801203851</v>
      </c>
    </row>
    <row r="866" spans="1:8" ht="15.75" thickBot="1" x14ac:dyDescent="0.3">
      <c r="A866" s="16"/>
      <c r="B866" s="5">
        <f>DATE(YEAR(siječanj!B866),MONTH(siječanj!B866)+4,DAY(siječanj!B866))</f>
        <v>44690</v>
      </c>
      <c r="C866" s="8">
        <v>8.9895833333333304</v>
      </c>
      <c r="D866">
        <v>0.89889303630047712</v>
      </c>
      <c r="E866" s="6">
        <v>83.877054065706773</v>
      </c>
      <c r="F866" s="9">
        <v>87.281195700000012</v>
      </c>
      <c r="G866" s="9">
        <v>292.53255919999998</v>
      </c>
      <c r="H866" s="9">
        <v>75.396499805062433</v>
      </c>
    </row>
    <row r="867" spans="1:8" x14ac:dyDescent="0.25">
      <c r="A867" s="15">
        <f t="shared" ref="A867" si="7">A771+1</f>
        <v>130</v>
      </c>
      <c r="B867" s="5">
        <f>DATE(YEAR(siječanj!B867),MONTH(siječanj!B867)+4,DAY(siječanj!B867))</f>
        <v>44691</v>
      </c>
      <c r="C867" s="8">
        <v>9</v>
      </c>
      <c r="D867">
        <v>0.8987889857470589</v>
      </c>
      <c r="E867" s="6">
        <v>76.456742466160577</v>
      </c>
      <c r="F867" s="9">
        <v>85.029150990000005</v>
      </c>
      <c r="G867" s="9">
        <v>283.7865683</v>
      </c>
      <c r="H867" s="9">
        <v>68.71847801468455</v>
      </c>
    </row>
    <row r="868" spans="1:8" x14ac:dyDescent="0.25">
      <c r="A868" s="16"/>
      <c r="B868" s="5">
        <f>DATE(YEAR(siječanj!B868),MONTH(siječanj!B868)+4,DAY(siječanj!B868))</f>
        <v>44691</v>
      </c>
      <c r="C868" s="8">
        <v>9.0104166666666696</v>
      </c>
      <c r="D868">
        <v>0.8987889857470589</v>
      </c>
      <c r="E868" s="6">
        <v>70.8384092993834</v>
      </c>
      <c r="F868" s="9">
        <v>83.451833219999997</v>
      </c>
      <c r="G868" s="9">
        <v>280.99963300000002</v>
      </c>
      <c r="H868" s="9">
        <v>63.668782046127831</v>
      </c>
    </row>
    <row r="869" spans="1:8" x14ac:dyDescent="0.25">
      <c r="A869" s="16"/>
      <c r="B869" s="5">
        <f>DATE(YEAR(siječanj!B869),MONTH(siječanj!B869)+4,DAY(siječanj!B869))</f>
        <v>44691</v>
      </c>
      <c r="C869" s="8">
        <v>9.0208333333333304</v>
      </c>
      <c r="D869">
        <v>0.8987889857470589</v>
      </c>
      <c r="E869" s="6">
        <v>66.542365799173837</v>
      </c>
      <c r="F869" s="9">
        <v>82.174305799999999</v>
      </c>
      <c r="G869" s="9">
        <v>280.55940330000004</v>
      </c>
      <c r="H869" s="9">
        <v>59.80754546584923</v>
      </c>
    </row>
    <row r="870" spans="1:8" x14ac:dyDescent="0.25">
      <c r="A870" s="16"/>
      <c r="B870" s="5">
        <f>DATE(YEAR(siječanj!B870),MONTH(siječanj!B870)+4,DAY(siječanj!B870))</f>
        <v>44691</v>
      </c>
      <c r="C870" s="8">
        <v>9.03125</v>
      </c>
      <c r="D870">
        <v>0.8987889857470589</v>
      </c>
      <c r="E870" s="6">
        <v>63.081678459246241</v>
      </c>
      <c r="F870" s="9">
        <v>81.105327450000004</v>
      </c>
      <c r="G870" s="9">
        <v>279.70576019999999</v>
      </c>
      <c r="H870" s="9">
        <v>56.697117801608023</v>
      </c>
    </row>
    <row r="871" spans="1:8" x14ac:dyDescent="0.25">
      <c r="A871" s="16"/>
      <c r="B871" s="5">
        <f>DATE(YEAR(siječanj!B871),MONTH(siječanj!B871)+4,DAY(siječanj!B871))</f>
        <v>44691</v>
      </c>
      <c r="C871" s="8">
        <v>9.0416666666666696</v>
      </c>
      <c r="D871">
        <v>0.8987889857470589</v>
      </c>
      <c r="E871" s="6">
        <v>59.816048076412606</v>
      </c>
      <c r="F871" s="9">
        <v>78.552820920000002</v>
      </c>
      <c r="G871" s="9">
        <v>274.26618130000003</v>
      </c>
      <c r="H871" s="9">
        <v>53.762005181996201</v>
      </c>
    </row>
    <row r="872" spans="1:8" x14ac:dyDescent="0.25">
      <c r="A872" s="16"/>
      <c r="B872" s="5">
        <f>DATE(YEAR(siječanj!B872),MONTH(siječanj!B872)+4,DAY(siječanj!B872))</f>
        <v>44691</v>
      </c>
      <c r="C872" s="8">
        <v>9.0520833333333304</v>
      </c>
      <c r="D872">
        <v>0.8987889857470589</v>
      </c>
      <c r="E872" s="6">
        <v>58.187047865641773</v>
      </c>
      <c r="F872" s="9">
        <v>78.597281379999998</v>
      </c>
      <c r="G872" s="9">
        <v>277.47650089999996</v>
      </c>
      <c r="H872" s="9">
        <v>52.297877734775739</v>
      </c>
    </row>
    <row r="873" spans="1:8" x14ac:dyDescent="0.25">
      <c r="A873" s="16"/>
      <c r="B873" s="5">
        <f>DATE(YEAR(siječanj!B873),MONTH(siječanj!B873)+4,DAY(siječanj!B873))</f>
        <v>44691</v>
      </c>
      <c r="C873" s="8">
        <v>9.0625</v>
      </c>
      <c r="D873">
        <v>0.8987889857470589</v>
      </c>
      <c r="E873" s="6">
        <v>56.21807405365211</v>
      </c>
      <c r="F873" s="9">
        <v>78.108769319999993</v>
      </c>
      <c r="G873" s="9">
        <v>277.4883916</v>
      </c>
      <c r="H873" s="9">
        <v>50.528185759335031</v>
      </c>
    </row>
    <row r="874" spans="1:8" x14ac:dyDescent="0.25">
      <c r="A874" s="16"/>
      <c r="B874" s="5">
        <f>DATE(YEAR(siječanj!B874),MONTH(siječanj!B874)+4,DAY(siječanj!B874))</f>
        <v>44691</v>
      </c>
      <c r="C874" s="8">
        <v>9.0729166666666696</v>
      </c>
      <c r="D874">
        <v>0.8987889857470589</v>
      </c>
      <c r="E874" s="6">
        <v>55.009228061403803</v>
      </c>
      <c r="F874" s="9">
        <v>77.618319279999994</v>
      </c>
      <c r="G874" s="9">
        <v>277.64807630000001</v>
      </c>
      <c r="H874" s="9">
        <v>49.441688296037775</v>
      </c>
    </row>
    <row r="875" spans="1:8" x14ac:dyDescent="0.25">
      <c r="A875" s="16"/>
      <c r="B875" s="5">
        <f>DATE(YEAR(siječanj!B875),MONTH(siječanj!B875)+4,DAY(siječanj!B875))</f>
        <v>44691</v>
      </c>
      <c r="C875" s="8">
        <v>9.0833333333333304</v>
      </c>
      <c r="D875">
        <v>0.8987889857470589</v>
      </c>
      <c r="E875" s="6">
        <v>53.889391996253536</v>
      </c>
      <c r="F875" s="9">
        <v>77.26311398</v>
      </c>
      <c r="G875" s="9">
        <v>276.63069110000004</v>
      </c>
      <c r="H875" s="9">
        <v>48.435191974838389</v>
      </c>
    </row>
    <row r="876" spans="1:8" x14ac:dyDescent="0.25">
      <c r="A876" s="16"/>
      <c r="B876" s="5">
        <f>DATE(YEAR(siječanj!B876),MONTH(siječanj!B876)+4,DAY(siječanj!B876))</f>
        <v>44691</v>
      </c>
      <c r="C876" s="8">
        <v>9.09375</v>
      </c>
      <c r="D876">
        <v>0.8987889857470589</v>
      </c>
      <c r="E876" s="6">
        <v>52.906876370433743</v>
      </c>
      <c r="F876" s="9">
        <v>76.896597159999999</v>
      </c>
      <c r="G876" s="9">
        <v>276.81381580000004</v>
      </c>
      <c r="H876" s="9">
        <v>47.552117752027179</v>
      </c>
    </row>
    <row r="877" spans="1:8" x14ac:dyDescent="0.25">
      <c r="A877" s="16"/>
      <c r="B877" s="5">
        <f>DATE(YEAR(siječanj!B877),MONTH(siječanj!B877)+4,DAY(siječanj!B877))</f>
        <v>44691</v>
      </c>
      <c r="C877" s="8">
        <v>9.1041666666666696</v>
      </c>
      <c r="D877">
        <v>0.8987889857470589</v>
      </c>
      <c r="E877" s="6">
        <v>53.00431847206044</v>
      </c>
      <c r="F877" s="9">
        <v>76.615027019999999</v>
      </c>
      <c r="G877" s="9">
        <v>276.68210739999995</v>
      </c>
      <c r="H877" s="9">
        <v>47.639697639717305</v>
      </c>
    </row>
    <row r="878" spans="1:8" x14ac:dyDescent="0.25">
      <c r="A878" s="16"/>
      <c r="B878" s="5">
        <f>DATE(YEAR(siječanj!B878),MONTH(siječanj!B878)+4,DAY(siječanj!B878))</f>
        <v>44691</v>
      </c>
      <c r="C878" s="8">
        <v>9.1145833333333304</v>
      </c>
      <c r="D878">
        <v>0.8987889857470589</v>
      </c>
      <c r="E878" s="6">
        <v>52.519869046861636</v>
      </c>
      <c r="F878" s="9">
        <v>76.556348249999999</v>
      </c>
      <c r="G878" s="9">
        <v>276.91251919999996</v>
      </c>
      <c r="H878" s="9">
        <v>47.204279832197123</v>
      </c>
    </row>
    <row r="879" spans="1:8" x14ac:dyDescent="0.25">
      <c r="A879" s="16"/>
      <c r="B879" s="5">
        <f>DATE(YEAR(siječanj!B879),MONTH(siječanj!B879)+4,DAY(siječanj!B879))</f>
        <v>44691</v>
      </c>
      <c r="C879" s="8">
        <v>9.125</v>
      </c>
      <c r="D879">
        <v>0.8987889857470589</v>
      </c>
      <c r="E879" s="6">
        <v>52.84274001786374</v>
      </c>
      <c r="F879" s="9">
        <v>76.432694900000001</v>
      </c>
      <c r="G879" s="9">
        <v>276.55100519999996</v>
      </c>
      <c r="H879" s="9">
        <v>47.494472704751274</v>
      </c>
    </row>
    <row r="880" spans="1:8" x14ac:dyDescent="0.25">
      <c r="A880" s="16"/>
      <c r="B880" s="5">
        <f>DATE(YEAR(siječanj!B880),MONTH(siječanj!B880)+4,DAY(siječanj!B880))</f>
        <v>44691</v>
      </c>
      <c r="C880" s="8">
        <v>9.1354166666666696</v>
      </c>
      <c r="D880">
        <v>0.8987889857470589</v>
      </c>
      <c r="E880" s="6">
        <v>53.315880023533992</v>
      </c>
      <c r="F880" s="9">
        <v>76.355042080000004</v>
      </c>
      <c r="G880" s="9">
        <v>276.29647349999999</v>
      </c>
      <c r="H880" s="9">
        <v>47.919725730563997</v>
      </c>
    </row>
    <row r="881" spans="1:8" x14ac:dyDescent="0.25">
      <c r="A881" s="16"/>
      <c r="B881" s="5">
        <f>DATE(YEAR(siječanj!B881),MONTH(siječanj!B881)+4,DAY(siječanj!B881))</f>
        <v>44691</v>
      </c>
      <c r="C881" s="8">
        <v>9.1458333333333304</v>
      </c>
      <c r="D881">
        <v>0.8987889857470589</v>
      </c>
      <c r="E881" s="6">
        <v>53.824170471570049</v>
      </c>
      <c r="F881" s="9">
        <v>76.192375979999994</v>
      </c>
      <c r="G881" s="9">
        <v>276.56932620000003</v>
      </c>
      <c r="H881" s="9">
        <v>48.376571586819239</v>
      </c>
    </row>
    <row r="882" spans="1:8" x14ac:dyDescent="0.25">
      <c r="A882" s="16"/>
      <c r="B882" s="5">
        <f>DATE(YEAR(siječanj!B882),MONTH(siječanj!B882)+4,DAY(siječanj!B882))</f>
        <v>44691</v>
      </c>
      <c r="C882" s="8">
        <v>9.15625</v>
      </c>
      <c r="D882">
        <v>0.8987889857470589</v>
      </c>
      <c r="E882" s="6">
        <v>54.493386086290741</v>
      </c>
      <c r="F882" s="9">
        <v>76.475615039999994</v>
      </c>
      <c r="G882" s="9">
        <v>276.74729719999999</v>
      </c>
      <c r="H882" s="9">
        <v>48.978055210420145</v>
      </c>
    </row>
    <row r="883" spans="1:8" x14ac:dyDescent="0.25">
      <c r="A883" s="16"/>
      <c r="B883" s="5">
        <f>DATE(YEAR(siječanj!B883),MONTH(siječanj!B883)+4,DAY(siječanj!B883))</f>
        <v>44691</v>
      </c>
      <c r="C883" s="8">
        <v>9.1666666666666696</v>
      </c>
      <c r="D883">
        <v>0.8987889857470589</v>
      </c>
      <c r="E883" s="6">
        <v>57.1954348637233</v>
      </c>
      <c r="F883" s="9">
        <v>76.862717189999998</v>
      </c>
      <c r="G883" s="9">
        <v>280.10094659999999</v>
      </c>
      <c r="H883" s="9">
        <v>51.406626890527839</v>
      </c>
    </row>
    <row r="884" spans="1:8" x14ac:dyDescent="0.25">
      <c r="A884" s="16"/>
      <c r="B884" s="5">
        <f>DATE(YEAR(siječanj!B884),MONTH(siječanj!B884)+4,DAY(siječanj!B884))</f>
        <v>44691</v>
      </c>
      <c r="C884" s="8">
        <v>9.1770833333333304</v>
      </c>
      <c r="D884">
        <v>0.8987889857470589</v>
      </c>
      <c r="E884" s="6">
        <v>59.500667076521324</v>
      </c>
      <c r="F884" s="9">
        <v>77.061534609999995</v>
      </c>
      <c r="G884" s="9">
        <v>282.0332861</v>
      </c>
      <c r="H884" s="9">
        <v>53.478544212980019</v>
      </c>
    </row>
    <row r="885" spans="1:8" x14ac:dyDescent="0.25">
      <c r="A885" s="16"/>
      <c r="B885" s="5">
        <f>DATE(YEAR(siječanj!B885),MONTH(siječanj!B885)+4,DAY(siječanj!B885))</f>
        <v>44691</v>
      </c>
      <c r="C885" s="8">
        <v>9.1875</v>
      </c>
      <c r="D885">
        <v>0.8987889857470589</v>
      </c>
      <c r="E885" s="6">
        <v>63.319356965891707</v>
      </c>
      <c r="F885" s="9">
        <v>77.324805449999999</v>
      </c>
      <c r="G885" s="9">
        <v>290.80743419999999</v>
      </c>
      <c r="H885" s="9">
        <v>56.910740625529776</v>
      </c>
    </row>
    <row r="886" spans="1:8" x14ac:dyDescent="0.25">
      <c r="A886" s="16"/>
      <c r="B886" s="5">
        <f>DATE(YEAR(siječanj!B886),MONTH(siječanj!B886)+4,DAY(siječanj!B886))</f>
        <v>44691</v>
      </c>
      <c r="C886" s="8">
        <v>9.1979166666666696</v>
      </c>
      <c r="D886">
        <v>0.8987889857470589</v>
      </c>
      <c r="E886" s="6">
        <v>67.92500016936232</v>
      </c>
      <c r="F886" s="9">
        <v>77.914702539999993</v>
      </c>
      <c r="G886" s="9">
        <v>290.24471160000002</v>
      </c>
      <c r="H886" s="9">
        <v>61.050242009089963</v>
      </c>
    </row>
    <row r="887" spans="1:8" x14ac:dyDescent="0.25">
      <c r="A887" s="16"/>
      <c r="B887" s="5">
        <f>DATE(YEAR(siječanj!B887),MONTH(siječanj!B887)+4,DAY(siječanj!B887))</f>
        <v>44691</v>
      </c>
      <c r="C887" s="8">
        <v>9.2083333333333304</v>
      </c>
      <c r="D887">
        <v>0.8987889857470589</v>
      </c>
      <c r="E887" s="6">
        <v>74.059924904066548</v>
      </c>
      <c r="F887" s="9">
        <v>79.118307900000005</v>
      </c>
      <c r="G887" s="9">
        <v>267.77512000000002</v>
      </c>
      <c r="H887" s="9">
        <v>66.564244789029317</v>
      </c>
    </row>
    <row r="888" spans="1:8" x14ac:dyDescent="0.25">
      <c r="A888" s="16"/>
      <c r="B888" s="5">
        <f>DATE(YEAR(siječanj!B888),MONTH(siječanj!B888)+4,DAY(siječanj!B888))</f>
        <v>44691</v>
      </c>
      <c r="C888" s="8">
        <v>9.21875</v>
      </c>
      <c r="D888">
        <v>0.8987889857470589</v>
      </c>
      <c r="E888" s="6">
        <v>80.311296648536825</v>
      </c>
      <c r="F888" s="9">
        <v>80.181244829999997</v>
      </c>
      <c r="G888" s="9">
        <v>188.0451492</v>
      </c>
      <c r="H888" s="9">
        <v>72.182908858769579</v>
      </c>
    </row>
    <row r="889" spans="1:8" x14ac:dyDescent="0.25">
      <c r="A889" s="16"/>
      <c r="B889" s="5">
        <f>DATE(YEAR(siječanj!B889),MONTH(siječanj!B889)+4,DAY(siječanj!B889))</f>
        <v>44691</v>
      </c>
      <c r="C889" s="8">
        <v>9.2291666666666696</v>
      </c>
      <c r="D889">
        <v>0.8987889857470589</v>
      </c>
      <c r="E889" s="6">
        <v>85.212595143252145</v>
      </c>
      <c r="F889" s="9">
        <v>81.706707109999996</v>
      </c>
      <c r="G889" s="9">
        <v>86.248143650000003</v>
      </c>
      <c r="H889" s="9">
        <v>76.588141961678346</v>
      </c>
    </row>
    <row r="890" spans="1:8" x14ac:dyDescent="0.25">
      <c r="A890" s="16"/>
      <c r="B890" s="5">
        <f>DATE(YEAR(siječanj!B890),MONTH(siječanj!B890)+4,DAY(siječanj!B890))</f>
        <v>44691</v>
      </c>
      <c r="C890" s="8">
        <v>9.2395833333333304</v>
      </c>
      <c r="D890">
        <v>0.8987889857470589</v>
      </c>
      <c r="E890" s="6">
        <v>90.805317056745295</v>
      </c>
      <c r="F890" s="9">
        <v>84.683509689999994</v>
      </c>
      <c r="G890" s="9">
        <v>36.352996410000003</v>
      </c>
      <c r="H890" s="9">
        <v>81.614818817872205</v>
      </c>
    </row>
    <row r="891" spans="1:8" x14ac:dyDescent="0.25">
      <c r="A891" s="16"/>
      <c r="B891" s="5">
        <f>DATE(YEAR(siječanj!B891),MONTH(siječanj!B891)+4,DAY(siječanj!B891))</f>
        <v>44691</v>
      </c>
      <c r="C891" s="8">
        <v>9.25</v>
      </c>
      <c r="D891">
        <v>0.8987889857470589</v>
      </c>
      <c r="E891" s="6">
        <v>95.864358671828953</v>
      </c>
      <c r="F891" s="9">
        <v>88.926703099999997</v>
      </c>
      <c r="G891" s="9">
        <v>14.894906710000001</v>
      </c>
      <c r="H891" s="9">
        <v>86.161829699945415</v>
      </c>
    </row>
    <row r="892" spans="1:8" x14ac:dyDescent="0.25">
      <c r="A892" s="16"/>
      <c r="B892" s="5">
        <f>DATE(YEAR(siječanj!B892),MONTH(siječanj!B892)+4,DAY(siječanj!B892))</f>
        <v>44691</v>
      </c>
      <c r="C892" s="8">
        <v>9.2604166666666696</v>
      </c>
      <c r="D892">
        <v>0.8987889857470589</v>
      </c>
      <c r="E892" s="6">
        <v>98.925955847725973</v>
      </c>
      <c r="F892" s="9">
        <v>92.41596346</v>
      </c>
      <c r="G892" s="9">
        <v>7.1932799489999999</v>
      </c>
      <c r="H892" s="9">
        <v>88.913559520435953</v>
      </c>
    </row>
    <row r="893" spans="1:8" x14ac:dyDescent="0.25">
      <c r="A893" s="16"/>
      <c r="B893" s="5">
        <f>DATE(YEAR(siječanj!B893),MONTH(siječanj!B893)+4,DAY(siječanj!B893))</f>
        <v>44691</v>
      </c>
      <c r="C893" s="8">
        <v>9.2708333333333304</v>
      </c>
      <c r="D893">
        <v>0.8987889857470589</v>
      </c>
      <c r="E893" s="6">
        <v>101.1020466219903</v>
      </c>
      <c r="F893" s="9">
        <v>97.351734739999998</v>
      </c>
      <c r="G893" s="9">
        <v>4.3705002369999999</v>
      </c>
      <c r="H893" s="9">
        <v>90.869405940330523</v>
      </c>
    </row>
    <row r="894" spans="1:8" x14ac:dyDescent="0.25">
      <c r="A894" s="16"/>
      <c r="B894" s="5">
        <f>DATE(YEAR(siječanj!B894),MONTH(siječanj!B894)+4,DAY(siječanj!B894))</f>
        <v>44691</v>
      </c>
      <c r="C894" s="8">
        <v>9.28125</v>
      </c>
      <c r="D894">
        <v>0.8987889857470589</v>
      </c>
      <c r="E894" s="6">
        <v>102.05637259381359</v>
      </c>
      <c r="F894" s="9">
        <v>105.4577347</v>
      </c>
      <c r="G894" s="9">
        <v>3.1389129510000005</v>
      </c>
      <c r="H894" s="9">
        <v>91.727143612617652</v>
      </c>
    </row>
    <row r="895" spans="1:8" x14ac:dyDescent="0.25">
      <c r="A895" s="16"/>
      <c r="B895" s="5">
        <f>DATE(YEAR(siječanj!B895),MONTH(siječanj!B895)+4,DAY(siječanj!B895))</f>
        <v>44691</v>
      </c>
      <c r="C895" s="8">
        <v>9.2916666666666696</v>
      </c>
      <c r="D895">
        <v>0.8987889857470589</v>
      </c>
      <c r="E895" s="6">
        <v>99.990726129774487</v>
      </c>
      <c r="F895" s="9">
        <v>115.55392979999999</v>
      </c>
      <c r="G895" s="9">
        <v>2.4739132289999999</v>
      </c>
      <c r="H895" s="9">
        <v>89.870563322291957</v>
      </c>
    </row>
    <row r="896" spans="1:8" x14ac:dyDescent="0.25">
      <c r="A896" s="16"/>
      <c r="B896" s="5">
        <f>DATE(YEAR(siječanj!B896),MONTH(siječanj!B896)+4,DAY(siječanj!B896))</f>
        <v>44691</v>
      </c>
      <c r="C896" s="8">
        <v>9.3020833333333304</v>
      </c>
      <c r="D896">
        <v>0.8987889857470589</v>
      </c>
      <c r="E896" s="6">
        <v>97.337692779670974</v>
      </c>
      <c r="F896" s="9">
        <v>119.64223899999999</v>
      </c>
      <c r="G896" s="9">
        <v>2.00761105</v>
      </c>
      <c r="H896" s="9">
        <v>87.486046168399298</v>
      </c>
    </row>
    <row r="897" spans="1:8" x14ac:dyDescent="0.25">
      <c r="A897" s="16"/>
      <c r="B897" s="5">
        <f>DATE(YEAR(siječanj!B897),MONTH(siječanj!B897)+4,DAY(siječanj!B897))</f>
        <v>44691</v>
      </c>
      <c r="C897" s="8">
        <v>9.3125</v>
      </c>
      <c r="D897">
        <v>0.8987889857470589</v>
      </c>
      <c r="E897" s="6">
        <v>97.135901401309155</v>
      </c>
      <c r="F897" s="9">
        <v>124.5707645</v>
      </c>
      <c r="G897" s="9">
        <v>1.8449417180000001</v>
      </c>
      <c r="H897" s="9">
        <v>87.304678300108975</v>
      </c>
    </row>
    <row r="898" spans="1:8" x14ac:dyDescent="0.25">
      <c r="A898" s="16"/>
      <c r="B898" s="5">
        <f>DATE(YEAR(siječanj!B898),MONTH(siječanj!B898)+4,DAY(siječanj!B898))</f>
        <v>44691</v>
      </c>
      <c r="C898" s="8">
        <v>9.3229166666666696</v>
      </c>
      <c r="D898">
        <v>0.8987889857470589</v>
      </c>
      <c r="E898" s="6">
        <v>96.213311501404945</v>
      </c>
      <c r="F898" s="9">
        <v>131.2496156</v>
      </c>
      <c r="G898" s="9">
        <v>1.853107074</v>
      </c>
      <c r="H898" s="9">
        <v>86.47546465971358</v>
      </c>
    </row>
    <row r="899" spans="1:8" x14ac:dyDescent="0.25">
      <c r="A899" s="16"/>
      <c r="B899" s="5">
        <f>DATE(YEAR(siječanj!B899),MONTH(siječanj!B899)+4,DAY(siječanj!B899))</f>
        <v>44691</v>
      </c>
      <c r="C899" s="8">
        <v>9.3333333333333304</v>
      </c>
      <c r="D899">
        <v>0.8987889857470589</v>
      </c>
      <c r="E899" s="6">
        <v>97.634989232401111</v>
      </c>
      <c r="F899" s="9">
        <v>139.91106540000001</v>
      </c>
      <c r="G899" s="9">
        <v>1.7958476299999999</v>
      </c>
      <c r="H899" s="9">
        <v>87.753252945614804</v>
      </c>
    </row>
    <row r="900" spans="1:8" x14ac:dyDescent="0.25">
      <c r="A900" s="16"/>
      <c r="B900" s="5">
        <f>DATE(YEAR(siječanj!B900),MONTH(siječanj!B900)+4,DAY(siječanj!B900))</f>
        <v>44691</v>
      </c>
      <c r="C900" s="8">
        <v>9.34375</v>
      </c>
      <c r="D900">
        <v>0.8987889857470589</v>
      </c>
      <c r="E900" s="6">
        <v>98.490077058358636</v>
      </c>
      <c r="F900" s="9">
        <v>143.76500609999999</v>
      </c>
      <c r="G900" s="9">
        <v>1.774565172</v>
      </c>
      <c r="H900" s="9">
        <v>88.521796465431834</v>
      </c>
    </row>
    <row r="901" spans="1:8" x14ac:dyDescent="0.25">
      <c r="A901" s="16"/>
      <c r="B901" s="5">
        <f>DATE(YEAR(siječanj!B901),MONTH(siječanj!B901)+4,DAY(siječanj!B901))</f>
        <v>44691</v>
      </c>
      <c r="C901" s="8">
        <v>9.3541666666666696</v>
      </c>
      <c r="D901">
        <v>0.8987889857470589</v>
      </c>
      <c r="E901" s="6">
        <v>97.898947172415149</v>
      </c>
      <c r="F901" s="9">
        <v>146.29911380000001</v>
      </c>
      <c r="G901" s="9">
        <v>1.5617621880000001</v>
      </c>
      <c r="H901" s="9">
        <v>87.990495434799911</v>
      </c>
    </row>
    <row r="902" spans="1:8" x14ac:dyDescent="0.25">
      <c r="A902" s="16"/>
      <c r="B902" s="5">
        <f>DATE(YEAR(siječanj!B902),MONTH(siječanj!B902)+4,DAY(siječanj!B902))</f>
        <v>44691</v>
      </c>
      <c r="C902" s="8">
        <v>9.3645833333333304</v>
      </c>
      <c r="D902">
        <v>0.8987889857470589</v>
      </c>
      <c r="E902" s="6">
        <v>98.151997792357122</v>
      </c>
      <c r="F902" s="9">
        <v>148.848995</v>
      </c>
      <c r="G902" s="9">
        <v>1.5231651959999999</v>
      </c>
      <c r="H902" s="9">
        <v>88.217934544840219</v>
      </c>
    </row>
    <row r="903" spans="1:8" x14ac:dyDescent="0.25">
      <c r="A903" s="16"/>
      <c r="B903" s="5">
        <f>DATE(YEAR(siječanj!B903),MONTH(siječanj!B903)+4,DAY(siječanj!B903))</f>
        <v>44691</v>
      </c>
      <c r="C903" s="8">
        <v>9.375</v>
      </c>
      <c r="D903">
        <v>0.8987889857470589</v>
      </c>
      <c r="E903" s="6">
        <v>98.471590411740991</v>
      </c>
      <c r="F903" s="9">
        <v>151.8933729</v>
      </c>
      <c r="G903" s="9">
        <v>1.489917194</v>
      </c>
      <c r="H903" s="9">
        <v>88.50518087106849</v>
      </c>
    </row>
    <row r="904" spans="1:8" x14ac:dyDescent="0.25">
      <c r="A904" s="16"/>
      <c r="B904" s="5">
        <f>DATE(YEAR(siječanj!B904),MONTH(siječanj!B904)+4,DAY(siječanj!B904))</f>
        <v>44691</v>
      </c>
      <c r="C904" s="8">
        <v>9.3854166666666696</v>
      </c>
      <c r="D904">
        <v>0.8987889857470589</v>
      </c>
      <c r="E904" s="6">
        <v>99.546018030612814</v>
      </c>
      <c r="F904" s="9">
        <v>153.64802700000001</v>
      </c>
      <c r="G904" s="9">
        <v>1.4011709809999999</v>
      </c>
      <c r="H904" s="9">
        <v>89.470864580892922</v>
      </c>
    </row>
    <row r="905" spans="1:8" x14ac:dyDescent="0.25">
      <c r="A905" s="16"/>
      <c r="B905" s="5">
        <f>DATE(YEAR(siječanj!B905),MONTH(siječanj!B905)+4,DAY(siječanj!B905))</f>
        <v>44691</v>
      </c>
      <c r="C905" s="8">
        <v>9.3958333333333304</v>
      </c>
      <c r="D905">
        <v>0.8987889857470589</v>
      </c>
      <c r="E905" s="6">
        <v>98.970311885550359</v>
      </c>
      <c r="F905" s="9">
        <v>154.09635219999998</v>
      </c>
      <c r="G905" s="9">
        <v>1.3660301669999999</v>
      </c>
      <c r="H905" s="9">
        <v>88.953426238683889</v>
      </c>
    </row>
    <row r="906" spans="1:8" x14ac:dyDescent="0.25">
      <c r="A906" s="16"/>
      <c r="B906" s="5">
        <f>DATE(YEAR(siječanj!B906),MONTH(siječanj!B906)+4,DAY(siječanj!B906))</f>
        <v>44691</v>
      </c>
      <c r="C906" s="8">
        <v>9.40625</v>
      </c>
      <c r="D906">
        <v>0.8987889857470589</v>
      </c>
      <c r="E906" s="6">
        <v>98.798642224252589</v>
      </c>
      <c r="F906" s="9">
        <v>154.73372570000001</v>
      </c>
      <c r="G906" s="9">
        <v>1.3587024890000001</v>
      </c>
      <c r="H906" s="9">
        <v>88.799131437922526</v>
      </c>
    </row>
    <row r="907" spans="1:8" x14ac:dyDescent="0.25">
      <c r="A907" s="16"/>
      <c r="B907" s="5">
        <f>DATE(YEAR(siječanj!B907),MONTH(siječanj!B907)+4,DAY(siječanj!B907))</f>
        <v>44691</v>
      </c>
      <c r="C907" s="8">
        <v>9.4166666666666696</v>
      </c>
      <c r="D907">
        <v>0.8987889857470589</v>
      </c>
      <c r="E907" s="6">
        <v>99.586689646009802</v>
      </c>
      <c r="F907" s="9">
        <v>154.73548919999999</v>
      </c>
      <c r="G907" s="9">
        <v>1.3719170180000002</v>
      </c>
      <c r="H907" s="9">
        <v>89.507419780844288</v>
      </c>
    </row>
    <row r="908" spans="1:8" x14ac:dyDescent="0.25">
      <c r="A908" s="16"/>
      <c r="B908" s="5">
        <f>DATE(YEAR(siječanj!B908),MONTH(siječanj!B908)+4,DAY(siječanj!B908))</f>
        <v>44691</v>
      </c>
      <c r="C908" s="8">
        <v>9.4270833333333304</v>
      </c>
      <c r="D908">
        <v>0.8987889857470589</v>
      </c>
      <c r="E908" s="6">
        <v>99.629197019172423</v>
      </c>
      <c r="F908" s="9">
        <v>154.31604840000003</v>
      </c>
      <c r="G908" s="9">
        <v>1.410367366</v>
      </c>
      <c r="H908" s="9">
        <v>89.54562493965588</v>
      </c>
    </row>
    <row r="909" spans="1:8" x14ac:dyDescent="0.25">
      <c r="A909" s="16"/>
      <c r="B909" s="5">
        <f>DATE(YEAR(siječanj!B909),MONTH(siječanj!B909)+4,DAY(siječanj!B909))</f>
        <v>44691</v>
      </c>
      <c r="C909" s="8">
        <v>9.4375</v>
      </c>
      <c r="D909">
        <v>0.8987889857470589</v>
      </c>
      <c r="E909" s="6">
        <v>99.683741562237969</v>
      </c>
      <c r="F909" s="9">
        <v>154.03788159999999</v>
      </c>
      <c r="G909" s="9">
        <v>1.4141544959999999</v>
      </c>
      <c r="H909" s="9">
        <v>89.594648974195806</v>
      </c>
    </row>
    <row r="910" spans="1:8" x14ac:dyDescent="0.25">
      <c r="A910" s="16"/>
      <c r="B910" s="5">
        <f>DATE(YEAR(siječanj!B910),MONTH(siječanj!B910)+4,DAY(siječanj!B910))</f>
        <v>44691</v>
      </c>
      <c r="C910" s="8">
        <v>9.4479166666666696</v>
      </c>
      <c r="D910">
        <v>0.8987889857470589</v>
      </c>
      <c r="E910" s="6">
        <v>101.4297725716154</v>
      </c>
      <c r="F910" s="9">
        <v>153.96538519999999</v>
      </c>
      <c r="G910" s="9">
        <v>1.3897508319999998</v>
      </c>
      <c r="H910" s="9">
        <v>91.163962414197059</v>
      </c>
    </row>
    <row r="911" spans="1:8" x14ac:dyDescent="0.25">
      <c r="A911" s="16"/>
      <c r="B911" s="5">
        <f>DATE(YEAR(siječanj!B911),MONTH(siječanj!B911)+4,DAY(siječanj!B911))</f>
        <v>44691</v>
      </c>
      <c r="C911" s="8">
        <v>9.4583333333333304</v>
      </c>
      <c r="D911">
        <v>0.8987889857470589</v>
      </c>
      <c r="E911" s="6">
        <v>102.04585645197825</v>
      </c>
      <c r="F911" s="9">
        <v>154.10430530000002</v>
      </c>
      <c r="G911" s="9">
        <v>1.4301457180000001</v>
      </c>
      <c r="H911" s="9">
        <v>91.717691820163495</v>
      </c>
    </row>
    <row r="912" spans="1:8" x14ac:dyDescent="0.25">
      <c r="A912" s="16"/>
      <c r="B912" s="5">
        <f>DATE(YEAR(siječanj!B912),MONTH(siječanj!B912)+4,DAY(siječanj!B912))</f>
        <v>44691</v>
      </c>
      <c r="C912" s="8">
        <v>9.46875</v>
      </c>
      <c r="D912">
        <v>0.8987889857470589</v>
      </c>
      <c r="E912" s="6">
        <v>103.0204025658539</v>
      </c>
      <c r="F912" s="9">
        <v>154.18033799999998</v>
      </c>
      <c r="G912" s="9">
        <v>1.427700983</v>
      </c>
      <c r="H912" s="9">
        <v>92.593603133417531</v>
      </c>
    </row>
    <row r="913" spans="1:8" x14ac:dyDescent="0.25">
      <c r="A913" s="16"/>
      <c r="B913" s="5">
        <f>DATE(YEAR(siječanj!B913),MONTH(siječanj!B913)+4,DAY(siječanj!B913))</f>
        <v>44691</v>
      </c>
      <c r="C913" s="8">
        <v>9.4791666666666696</v>
      </c>
      <c r="D913">
        <v>0.8987889857470589</v>
      </c>
      <c r="E913" s="6">
        <v>103.5561519389976</v>
      </c>
      <c r="F913" s="9">
        <v>154.17672730000001</v>
      </c>
      <c r="G913" s="9">
        <v>1.436999315</v>
      </c>
      <c r="H913" s="9">
        <v>93.075128769119985</v>
      </c>
    </row>
    <row r="914" spans="1:8" x14ac:dyDescent="0.25">
      <c r="A914" s="16"/>
      <c r="B914" s="5">
        <f>DATE(YEAR(siječanj!B914),MONTH(siječanj!B914)+4,DAY(siječanj!B914))</f>
        <v>44691</v>
      </c>
      <c r="C914" s="8">
        <v>9.4895833333333304</v>
      </c>
      <c r="D914">
        <v>0.8987889857470589</v>
      </c>
      <c r="E914" s="6">
        <v>103.39816755895535</v>
      </c>
      <c r="F914" s="9">
        <v>153.73088559999999</v>
      </c>
      <c r="G914" s="9">
        <v>1.4011287959999998</v>
      </c>
      <c r="H914" s="9">
        <v>92.933134148417935</v>
      </c>
    </row>
    <row r="915" spans="1:8" x14ac:dyDescent="0.25">
      <c r="A915" s="16"/>
      <c r="B915" s="5">
        <f>DATE(YEAR(siječanj!B915),MONTH(siječanj!B915)+4,DAY(siječanj!B915))</f>
        <v>44691</v>
      </c>
      <c r="C915" s="8">
        <v>9.5</v>
      </c>
      <c r="D915">
        <v>0.8987889857470589</v>
      </c>
      <c r="E915" s="6">
        <v>101.83305846972796</v>
      </c>
      <c r="F915" s="9">
        <v>153.2684246</v>
      </c>
      <c r="G915" s="9">
        <v>1.412573554</v>
      </c>
      <c r="H915" s="9">
        <v>91.52643133752774</v>
      </c>
    </row>
    <row r="916" spans="1:8" x14ac:dyDescent="0.25">
      <c r="A916" s="16"/>
      <c r="B916" s="5">
        <f>DATE(YEAR(siječanj!B916),MONTH(siječanj!B916)+4,DAY(siječanj!B916))</f>
        <v>44691</v>
      </c>
      <c r="C916" s="8">
        <v>9.5104166666666696</v>
      </c>
      <c r="D916">
        <v>0.8987889857470589</v>
      </c>
      <c r="E916" s="6">
        <v>100.94243498019691</v>
      </c>
      <c r="F916" s="9">
        <v>152.44761990000001</v>
      </c>
      <c r="G916" s="9">
        <v>1.4066003230000002</v>
      </c>
      <c r="H916" s="9">
        <v>90.725948754689611</v>
      </c>
    </row>
    <row r="917" spans="1:8" x14ac:dyDescent="0.25">
      <c r="A917" s="16"/>
      <c r="B917" s="5">
        <f>DATE(YEAR(siječanj!B917),MONTH(siječanj!B917)+4,DAY(siječanj!B917))</f>
        <v>44691</v>
      </c>
      <c r="C917" s="8">
        <v>9.5208333333333304</v>
      </c>
      <c r="D917">
        <v>0.8987889857470589</v>
      </c>
      <c r="E917" s="6">
        <v>100.96378596491832</v>
      </c>
      <c r="F917" s="9">
        <v>151.99779130000002</v>
      </c>
      <c r="G917" s="9">
        <v>1.3481757630000002</v>
      </c>
      <c r="H917" s="9">
        <v>90.745138784592072</v>
      </c>
    </row>
    <row r="918" spans="1:8" x14ac:dyDescent="0.25">
      <c r="A918" s="16"/>
      <c r="B918" s="5">
        <f>DATE(YEAR(siječanj!B918),MONTH(siječanj!B918)+4,DAY(siječanj!B918))</f>
        <v>44691</v>
      </c>
      <c r="C918" s="8">
        <v>9.53125</v>
      </c>
      <c r="D918">
        <v>0.8987889857470589</v>
      </c>
      <c r="E918" s="6">
        <v>100.11995791658113</v>
      </c>
      <c r="F918" s="9">
        <v>151.7349926</v>
      </c>
      <c r="G918" s="9">
        <v>1.483619037</v>
      </c>
      <c r="H918" s="9">
        <v>89.986715428882178</v>
      </c>
    </row>
    <row r="919" spans="1:8" x14ac:dyDescent="0.25">
      <c r="A919" s="16"/>
      <c r="B919" s="5">
        <f>DATE(YEAR(siječanj!B919),MONTH(siječanj!B919)+4,DAY(siječanj!B919))</f>
        <v>44691</v>
      </c>
      <c r="C919" s="8">
        <v>9.5416666666666696</v>
      </c>
      <c r="D919">
        <v>0.8987889857470589</v>
      </c>
      <c r="E919" s="6">
        <v>97.986858027665392</v>
      </c>
      <c r="F919" s="9">
        <v>151.54735700000001</v>
      </c>
      <c r="G919" s="9">
        <v>1.5023668640000001</v>
      </c>
      <c r="H919" s="9">
        <v>88.069508743226436</v>
      </c>
    </row>
    <row r="920" spans="1:8" x14ac:dyDescent="0.25">
      <c r="A920" s="16"/>
      <c r="B920" s="5">
        <f>DATE(YEAR(siječanj!B920),MONTH(siječanj!B920)+4,DAY(siječanj!B920))</f>
        <v>44691</v>
      </c>
      <c r="C920" s="8">
        <v>9.5520833333333304</v>
      </c>
      <c r="D920">
        <v>0.8987889857470589</v>
      </c>
      <c r="E920" s="6">
        <v>96.871825313553586</v>
      </c>
      <c r="F920" s="9">
        <v>151.03561959999999</v>
      </c>
      <c r="G920" s="9">
        <v>1.4374422600000001</v>
      </c>
      <c r="H920" s="9">
        <v>87.0673296210351</v>
      </c>
    </row>
    <row r="921" spans="1:8" x14ac:dyDescent="0.25">
      <c r="A921" s="16"/>
      <c r="B921" s="5">
        <f>DATE(YEAR(siječanj!B921),MONTH(siječanj!B921)+4,DAY(siječanj!B921))</f>
        <v>44691</v>
      </c>
      <c r="C921" s="8">
        <v>9.5625</v>
      </c>
      <c r="D921">
        <v>0.8987889857470589</v>
      </c>
      <c r="E921" s="6">
        <v>96.862063728723044</v>
      </c>
      <c r="F921" s="9">
        <v>150.57118320000001</v>
      </c>
      <c r="G921" s="9">
        <v>1.4298278219999998</v>
      </c>
      <c r="H921" s="9">
        <v>87.058556016105968</v>
      </c>
    </row>
    <row r="922" spans="1:8" x14ac:dyDescent="0.25">
      <c r="A922" s="16"/>
      <c r="B922" s="5">
        <f>DATE(YEAR(siječanj!B922),MONTH(siječanj!B922)+4,DAY(siječanj!B922))</f>
        <v>44691</v>
      </c>
      <c r="C922" s="8">
        <v>9.5729166666666696</v>
      </c>
      <c r="D922">
        <v>0.8987889857470589</v>
      </c>
      <c r="E922" s="6">
        <v>97.202789901270364</v>
      </c>
      <c r="F922" s="9">
        <v>149.56706719999997</v>
      </c>
      <c r="G922" s="9">
        <v>1.338484706</v>
      </c>
      <c r="H922" s="9">
        <v>87.364796947147255</v>
      </c>
    </row>
    <row r="923" spans="1:8" x14ac:dyDescent="0.25">
      <c r="A923" s="16"/>
      <c r="B923" s="5">
        <f>DATE(YEAR(siječanj!B923),MONTH(siječanj!B923)+4,DAY(siječanj!B923))</f>
        <v>44691</v>
      </c>
      <c r="C923" s="8">
        <v>9.5833333333333304</v>
      </c>
      <c r="D923">
        <v>0.8987889857470589</v>
      </c>
      <c r="E923" s="6">
        <v>99.735867551535478</v>
      </c>
      <c r="F923" s="9">
        <v>148.26539780000002</v>
      </c>
      <c r="G923" s="9">
        <v>1.2843168380000001</v>
      </c>
      <c r="H923" s="9">
        <v>89.64149923924758</v>
      </c>
    </row>
    <row r="924" spans="1:8" x14ac:dyDescent="0.25">
      <c r="A924" s="16"/>
      <c r="B924" s="5">
        <f>DATE(YEAR(siječanj!B924),MONTH(siječanj!B924)+4,DAY(siječanj!B924))</f>
        <v>44691</v>
      </c>
      <c r="C924" s="8">
        <v>9.59375</v>
      </c>
      <c r="D924">
        <v>0.8987889857470589</v>
      </c>
      <c r="E924" s="6">
        <v>101.30418747938592</v>
      </c>
      <c r="F924" s="9">
        <v>147.339967</v>
      </c>
      <c r="G924" s="9">
        <v>1.2416926619999999</v>
      </c>
      <c r="H924" s="9">
        <v>91.051087916527166</v>
      </c>
    </row>
    <row r="925" spans="1:8" x14ac:dyDescent="0.25">
      <c r="A925" s="16"/>
      <c r="B925" s="5">
        <f>DATE(YEAR(siječanj!B925),MONTH(siječanj!B925)+4,DAY(siječanj!B925))</f>
        <v>44691</v>
      </c>
      <c r="C925" s="8">
        <v>9.6041666666666696</v>
      </c>
      <c r="D925">
        <v>0.8987889857470589</v>
      </c>
      <c r="E925" s="6">
        <v>101.24386461820467</v>
      </c>
      <c r="F925" s="9">
        <v>146.21080219999999</v>
      </c>
      <c r="G925" s="9">
        <v>1.2488621449999999</v>
      </c>
      <c r="H925" s="9">
        <v>90.996870393308711</v>
      </c>
    </row>
    <row r="926" spans="1:8" x14ac:dyDescent="0.25">
      <c r="A926" s="16"/>
      <c r="B926" s="5">
        <f>DATE(YEAR(siječanj!B926),MONTH(siječanj!B926)+4,DAY(siječanj!B926))</f>
        <v>44691</v>
      </c>
      <c r="C926" s="8">
        <v>9.6145833333333304</v>
      </c>
      <c r="D926">
        <v>0.8987889857470589</v>
      </c>
      <c r="E926" s="6">
        <v>103.26446601473343</v>
      </c>
      <c r="F926" s="9">
        <v>144.65397980000003</v>
      </c>
      <c r="G926" s="9">
        <v>1.1762301959999999</v>
      </c>
      <c r="H926" s="9">
        <v>92.812964673093887</v>
      </c>
    </row>
    <row r="927" spans="1:8" x14ac:dyDescent="0.25">
      <c r="A927" s="16"/>
      <c r="B927" s="5">
        <f>DATE(YEAR(siječanj!B927),MONTH(siječanj!B927)+4,DAY(siječanj!B927))</f>
        <v>44691</v>
      </c>
      <c r="C927" s="8">
        <v>9.625</v>
      </c>
      <c r="D927">
        <v>0.8987889857470589</v>
      </c>
      <c r="E927" s="6">
        <v>103.92058410839182</v>
      </c>
      <c r="F927" s="9">
        <v>140.90790240000001</v>
      </c>
      <c r="G927" s="9">
        <v>1.2071072870000001</v>
      </c>
      <c r="H927" s="9">
        <v>93.402676389023412</v>
      </c>
    </row>
    <row r="928" spans="1:8" x14ac:dyDescent="0.25">
      <c r="A928" s="16"/>
      <c r="B928" s="5">
        <f>DATE(YEAR(siječanj!B928),MONTH(siječanj!B928)+4,DAY(siječanj!B928))</f>
        <v>44691</v>
      </c>
      <c r="C928" s="8">
        <v>9.6354166666666696</v>
      </c>
      <c r="D928">
        <v>0.8987889857470589</v>
      </c>
      <c r="E928" s="6">
        <v>104.77658733113675</v>
      </c>
      <c r="F928" s="9">
        <v>139.010885</v>
      </c>
      <c r="G928" s="9">
        <v>1.157792229</v>
      </c>
      <c r="H928" s="9">
        <v>94.172042657390548</v>
      </c>
    </row>
    <row r="929" spans="1:8" x14ac:dyDescent="0.25">
      <c r="A929" s="16"/>
      <c r="B929" s="5">
        <f>DATE(YEAR(siječanj!B929),MONTH(siječanj!B929)+4,DAY(siječanj!B929))</f>
        <v>44691</v>
      </c>
      <c r="C929" s="8">
        <v>9.6458333333333304</v>
      </c>
      <c r="D929">
        <v>0.8987889857470589</v>
      </c>
      <c r="E929" s="6">
        <v>106.5360434981707</v>
      </c>
      <c r="F929" s="9">
        <v>137.42761380000002</v>
      </c>
      <c r="G929" s="9">
        <v>1.163961319</v>
      </c>
      <c r="H929" s="9">
        <v>95.753422481225385</v>
      </c>
    </row>
    <row r="930" spans="1:8" x14ac:dyDescent="0.25">
      <c r="A930" s="16"/>
      <c r="B930" s="5">
        <f>DATE(YEAR(siječanj!B930),MONTH(siječanj!B930)+4,DAY(siječanj!B930))</f>
        <v>44691</v>
      </c>
      <c r="C930" s="8">
        <v>9.65625</v>
      </c>
      <c r="D930">
        <v>0.8987889857470589</v>
      </c>
      <c r="E930" s="6">
        <v>106.34617412048475</v>
      </c>
      <c r="F930" s="9">
        <v>135.6211266</v>
      </c>
      <c r="G930" s="9">
        <v>1.15983068</v>
      </c>
      <c r="H930" s="9">
        <v>95.582769975830615</v>
      </c>
    </row>
    <row r="931" spans="1:8" x14ac:dyDescent="0.25">
      <c r="A931" s="16"/>
      <c r="B931" s="5">
        <f>DATE(YEAR(siječanj!B931),MONTH(siječanj!B931)+4,DAY(siječanj!B931))</f>
        <v>44691</v>
      </c>
      <c r="C931" s="8">
        <v>9.6666666666666696</v>
      </c>
      <c r="D931">
        <v>0.8987889857470589</v>
      </c>
      <c r="E931" s="6">
        <v>106.45190840645894</v>
      </c>
      <c r="F931" s="9">
        <v>132.82974469999999</v>
      </c>
      <c r="G931" s="9">
        <v>1.159318933</v>
      </c>
      <c r="H931" s="9">
        <v>95.677802787480047</v>
      </c>
    </row>
    <row r="932" spans="1:8" x14ac:dyDescent="0.25">
      <c r="A932" s="16"/>
      <c r="B932" s="5">
        <f>DATE(YEAR(siječanj!B932),MONTH(siječanj!B932)+4,DAY(siječanj!B932))</f>
        <v>44691</v>
      </c>
      <c r="C932" s="8">
        <v>9.6770833333333304</v>
      </c>
      <c r="D932">
        <v>0.8987889857470589</v>
      </c>
      <c r="E932" s="6">
        <v>107.13091241264063</v>
      </c>
      <c r="F932" s="9">
        <v>131.35044299999998</v>
      </c>
      <c r="G932" s="9">
        <v>1.2019250299999999</v>
      </c>
      <c r="H932" s="9">
        <v>96.288084109514273</v>
      </c>
    </row>
    <row r="933" spans="1:8" x14ac:dyDescent="0.25">
      <c r="A933" s="16"/>
      <c r="B933" s="5">
        <f>DATE(YEAR(siječanj!B933),MONTH(siječanj!B933)+4,DAY(siječanj!B933))</f>
        <v>44691</v>
      </c>
      <c r="C933" s="8">
        <v>9.6875</v>
      </c>
      <c r="D933">
        <v>0.8987889857470589</v>
      </c>
      <c r="E933" s="6">
        <v>109.69207447605685</v>
      </c>
      <c r="F933" s="9">
        <v>130.57975929999998</v>
      </c>
      <c r="G933" s="9">
        <v>1.220418239</v>
      </c>
      <c r="H933" s="9">
        <v>98.590028362825976</v>
      </c>
    </row>
    <row r="934" spans="1:8" x14ac:dyDescent="0.25">
      <c r="A934" s="16"/>
      <c r="B934" s="5">
        <f>DATE(YEAR(siječanj!B934),MONTH(siječanj!B934)+4,DAY(siječanj!B934))</f>
        <v>44691</v>
      </c>
      <c r="C934" s="8">
        <v>9.6979166666666696</v>
      </c>
      <c r="D934">
        <v>0.8987889857470589</v>
      </c>
      <c r="E934" s="6">
        <v>110.76628069201804</v>
      </c>
      <c r="F934" s="9">
        <v>129.79018479999999</v>
      </c>
      <c r="G934" s="9">
        <v>1.2242897399999999</v>
      </c>
      <c r="H934" s="9">
        <v>99.555513078152927</v>
      </c>
    </row>
    <row r="935" spans="1:8" x14ac:dyDescent="0.25">
      <c r="A935" s="16"/>
      <c r="B935" s="5">
        <f>DATE(YEAR(siječanj!B935),MONTH(siječanj!B935)+4,DAY(siječanj!B935))</f>
        <v>44691</v>
      </c>
      <c r="C935" s="8">
        <v>9.7083333333333304</v>
      </c>
      <c r="D935">
        <v>0.8987889857470589</v>
      </c>
      <c r="E935" s="6">
        <v>112.34274487132954</v>
      </c>
      <c r="F935" s="9">
        <v>129.0760186</v>
      </c>
      <c r="G935" s="9">
        <v>1.258761617</v>
      </c>
      <c r="H935" s="9">
        <v>100.97242171894288</v>
      </c>
    </row>
    <row r="936" spans="1:8" x14ac:dyDescent="0.25">
      <c r="A936" s="16"/>
      <c r="B936" s="5">
        <f>DATE(YEAR(siječanj!B936),MONTH(siječanj!B936)+4,DAY(siječanj!B936))</f>
        <v>44691</v>
      </c>
      <c r="C936" s="8">
        <v>9.71875</v>
      </c>
      <c r="D936">
        <v>0.8987889857470589</v>
      </c>
      <c r="E936" s="6">
        <v>115.4987976916553</v>
      </c>
      <c r="F936" s="9">
        <v>128.69701209999999</v>
      </c>
      <c r="G936" s="9">
        <v>1.272269434</v>
      </c>
      <c r="H936" s="9">
        <v>103.80904723228761</v>
      </c>
    </row>
    <row r="937" spans="1:8" x14ac:dyDescent="0.25">
      <c r="A937" s="16"/>
      <c r="B937" s="5">
        <f>DATE(YEAR(siječanj!B937),MONTH(siječanj!B937)+4,DAY(siječanj!B937))</f>
        <v>44691</v>
      </c>
      <c r="C937" s="8">
        <v>9.7291666666666696</v>
      </c>
      <c r="D937">
        <v>0.8987889857470589</v>
      </c>
      <c r="E937" s="6">
        <v>119.65827630237735</v>
      </c>
      <c r="F937" s="9">
        <v>128.4677599</v>
      </c>
      <c r="G937" s="9">
        <v>1.2999424550000001</v>
      </c>
      <c r="H937" s="9">
        <v>107.54754079405507</v>
      </c>
    </row>
    <row r="938" spans="1:8" x14ac:dyDescent="0.25">
      <c r="A938" s="16"/>
      <c r="B938" s="5">
        <f>DATE(YEAR(siječanj!B938),MONTH(siječanj!B938)+4,DAY(siječanj!B938))</f>
        <v>44691</v>
      </c>
      <c r="C938" s="8">
        <v>9.7395833333333304</v>
      </c>
      <c r="D938">
        <v>0.8987889857470589</v>
      </c>
      <c r="E938" s="6">
        <v>124.17479738803738</v>
      </c>
      <c r="F938" s="9">
        <v>128.61789390000001</v>
      </c>
      <c r="G938" s="9">
        <v>1.32275915</v>
      </c>
      <c r="H938" s="9">
        <v>111.60694019974065</v>
      </c>
    </row>
    <row r="939" spans="1:8" x14ac:dyDescent="0.25">
      <c r="A939" s="16"/>
      <c r="B939" s="5">
        <f>DATE(YEAR(siječanj!B939),MONTH(siječanj!B939)+4,DAY(siječanj!B939))</f>
        <v>44691</v>
      </c>
      <c r="C939" s="8">
        <v>9.75</v>
      </c>
      <c r="D939">
        <v>0.8987889857470589</v>
      </c>
      <c r="E939" s="6">
        <v>128.98359017247847</v>
      </c>
      <c r="F939" s="9">
        <v>128.67376039999999</v>
      </c>
      <c r="G939" s="9">
        <v>1.4206505219999999</v>
      </c>
      <c r="H939" s="9">
        <v>115.92903018913624</v>
      </c>
    </row>
    <row r="940" spans="1:8" x14ac:dyDescent="0.25">
      <c r="A940" s="16"/>
      <c r="B940" s="5">
        <f>DATE(YEAR(siječanj!B940),MONTH(siječanj!B940)+4,DAY(siječanj!B940))</f>
        <v>44691</v>
      </c>
      <c r="C940" s="8">
        <v>9.7604166666666696</v>
      </c>
      <c r="D940">
        <v>0.8987889857470589</v>
      </c>
      <c r="E940" s="6">
        <v>133.33021579864018</v>
      </c>
      <c r="F940" s="9">
        <v>128.76194620000001</v>
      </c>
      <c r="G940" s="9">
        <v>1.489063445</v>
      </c>
      <c r="H940" s="9">
        <v>119.8357294270963</v>
      </c>
    </row>
    <row r="941" spans="1:8" x14ac:dyDescent="0.25">
      <c r="A941" s="16"/>
      <c r="B941" s="5">
        <f>DATE(YEAR(siječanj!B941),MONTH(siječanj!B941)+4,DAY(siječanj!B941))</f>
        <v>44691</v>
      </c>
      <c r="C941" s="8">
        <v>9.7708333333333304</v>
      </c>
      <c r="D941">
        <v>0.8987889857470589</v>
      </c>
      <c r="E941" s="6">
        <v>138.26188819131329</v>
      </c>
      <c r="F941" s="9">
        <v>128.7739109</v>
      </c>
      <c r="G941" s="9">
        <v>1.7012602669999999</v>
      </c>
      <c r="H941" s="9">
        <v>124.26826225494374</v>
      </c>
    </row>
    <row r="942" spans="1:8" x14ac:dyDescent="0.25">
      <c r="A942" s="16"/>
      <c r="B942" s="5">
        <f>DATE(YEAR(siječanj!B942),MONTH(siječanj!B942)+4,DAY(siječanj!B942))</f>
        <v>44691</v>
      </c>
      <c r="C942" s="8">
        <v>9.78125</v>
      </c>
      <c r="D942">
        <v>0.8987889857470589</v>
      </c>
      <c r="E942" s="6">
        <v>143.94233033512916</v>
      </c>
      <c r="F942" s="9">
        <v>128.62590900000001</v>
      </c>
      <c r="G942" s="9">
        <v>1.951122993</v>
      </c>
      <c r="H942" s="9">
        <v>129.37378108797884</v>
      </c>
    </row>
    <row r="943" spans="1:8" x14ac:dyDescent="0.25">
      <c r="A943" s="16"/>
      <c r="B943" s="5">
        <f>DATE(YEAR(siječanj!B943),MONTH(siječanj!B943)+4,DAY(siječanj!B943))</f>
        <v>44691</v>
      </c>
      <c r="C943" s="8">
        <v>9.7916666666666696</v>
      </c>
      <c r="D943">
        <v>0.8987889857470589</v>
      </c>
      <c r="E943" s="6">
        <v>149.55312388888728</v>
      </c>
      <c r="F943" s="9">
        <v>127.91097659999998</v>
      </c>
      <c r="G943" s="9">
        <v>2.2718142490000002</v>
      </c>
      <c r="H943" s="9">
        <v>134.41670053539724</v>
      </c>
    </row>
    <row r="944" spans="1:8" x14ac:dyDescent="0.25">
      <c r="A944" s="16"/>
      <c r="B944" s="5">
        <f>DATE(YEAR(siječanj!B944),MONTH(siječanj!B944)+4,DAY(siječanj!B944))</f>
        <v>44691</v>
      </c>
      <c r="C944" s="8">
        <v>9.8020833333333304</v>
      </c>
      <c r="D944">
        <v>0.8987889857470589</v>
      </c>
      <c r="E944" s="6">
        <v>155.94790514914916</v>
      </c>
      <c r="F944" s="9">
        <v>127.4801408</v>
      </c>
      <c r="G944" s="9">
        <v>3.0252196889999996</v>
      </c>
      <c r="H944" s="9">
        <v>140.16425949838234</v>
      </c>
    </row>
    <row r="945" spans="1:8" x14ac:dyDescent="0.25">
      <c r="A945" s="16"/>
      <c r="B945" s="5">
        <f>DATE(YEAR(siječanj!B945),MONTH(siječanj!B945)+4,DAY(siječanj!B945))</f>
        <v>44691</v>
      </c>
      <c r="C945" s="8">
        <v>9.8125</v>
      </c>
      <c r="D945">
        <v>0.8987889857470589</v>
      </c>
      <c r="E945" s="6">
        <v>158.24131265941142</v>
      </c>
      <c r="F945" s="9">
        <v>127.01531559999999</v>
      </c>
      <c r="G945" s="9">
        <v>5.14043677</v>
      </c>
      <c r="H945" s="9">
        <v>142.22554890843563</v>
      </c>
    </row>
    <row r="946" spans="1:8" x14ac:dyDescent="0.25">
      <c r="A946" s="16"/>
      <c r="B946" s="5">
        <f>DATE(YEAR(siječanj!B946),MONTH(siječanj!B946)+4,DAY(siječanj!B946))</f>
        <v>44691</v>
      </c>
      <c r="C946" s="8">
        <v>9.8229166666666696</v>
      </c>
      <c r="D946">
        <v>0.8987889857470589</v>
      </c>
      <c r="E946" s="6">
        <v>158.23465468668221</v>
      </c>
      <c r="F946" s="9">
        <v>126.2844753</v>
      </c>
      <c r="G946" s="9">
        <v>12.224085800000001</v>
      </c>
      <c r="H946" s="9">
        <v>142.21956479587919</v>
      </c>
    </row>
    <row r="947" spans="1:8" x14ac:dyDescent="0.25">
      <c r="A947" s="16"/>
      <c r="B947" s="5">
        <f>DATE(YEAR(siječanj!B947),MONTH(siječanj!B947)+4,DAY(siječanj!B947))</f>
        <v>44691</v>
      </c>
      <c r="C947" s="8">
        <v>9.8333333333333304</v>
      </c>
      <c r="D947">
        <v>0.8987889857470589</v>
      </c>
      <c r="E947" s="6">
        <v>158.14274070795383</v>
      </c>
      <c r="F947" s="9">
        <v>122.550398</v>
      </c>
      <c r="G947" s="9">
        <v>47.304513960000001</v>
      </c>
      <c r="H947" s="9">
        <v>142.13695352416195</v>
      </c>
    </row>
    <row r="948" spans="1:8" x14ac:dyDescent="0.25">
      <c r="A948" s="16"/>
      <c r="B948" s="5">
        <f>DATE(YEAR(siječanj!B948),MONTH(siječanj!B948)+4,DAY(siječanj!B948))</f>
        <v>44691</v>
      </c>
      <c r="C948" s="8">
        <v>9.84375</v>
      </c>
      <c r="D948">
        <v>0.8987889857470589</v>
      </c>
      <c r="E948" s="6">
        <v>156.90831225472826</v>
      </c>
      <c r="F948" s="9">
        <v>121.25183500000001</v>
      </c>
      <c r="G948" s="9">
        <v>132.48706730000001</v>
      </c>
      <c r="H948" s="9">
        <v>141.02746282671004</v>
      </c>
    </row>
    <row r="949" spans="1:8" x14ac:dyDescent="0.25">
      <c r="A949" s="16"/>
      <c r="B949" s="5">
        <f>DATE(YEAR(siječanj!B949),MONTH(siječanj!B949)+4,DAY(siječanj!B949))</f>
        <v>44691</v>
      </c>
      <c r="C949" s="8">
        <v>9.8541666666666696</v>
      </c>
      <c r="D949">
        <v>0.8987889857470589</v>
      </c>
      <c r="E949" s="6">
        <v>156.50813195439338</v>
      </c>
      <c r="F949" s="9">
        <v>120.30686229999999</v>
      </c>
      <c r="G949" s="9">
        <v>241.6321892</v>
      </c>
      <c r="H949" s="9">
        <v>140.66778518045609</v>
      </c>
    </row>
    <row r="950" spans="1:8" x14ac:dyDescent="0.25">
      <c r="A950" s="16"/>
      <c r="B950" s="5">
        <f>DATE(YEAR(siječanj!B950),MONTH(siječanj!B950)+4,DAY(siječanj!B950))</f>
        <v>44691</v>
      </c>
      <c r="C950" s="8">
        <v>9.8645833333333304</v>
      </c>
      <c r="D950">
        <v>0.8987889857470589</v>
      </c>
      <c r="E950" s="6">
        <v>155.69194749906237</v>
      </c>
      <c r="F950" s="9">
        <v>119.0003723</v>
      </c>
      <c r="G950" s="9">
        <v>298.07497919999997</v>
      </c>
      <c r="H950" s="9">
        <v>139.93420758166661</v>
      </c>
    </row>
    <row r="951" spans="1:8" x14ac:dyDescent="0.25">
      <c r="A951" s="16"/>
      <c r="B951" s="5">
        <f>DATE(YEAR(siječanj!B951),MONTH(siječanj!B951)+4,DAY(siječanj!B951))</f>
        <v>44691</v>
      </c>
      <c r="C951" s="8">
        <v>9.875</v>
      </c>
      <c r="D951">
        <v>0.8987889857470589</v>
      </c>
      <c r="E951" s="6">
        <v>152.64030749711424</v>
      </c>
      <c r="F951" s="9">
        <v>115.92890120000001</v>
      </c>
      <c r="G951" s="9">
        <v>313.02100089999993</v>
      </c>
      <c r="H951" s="9">
        <v>137.19142715945048</v>
      </c>
    </row>
    <row r="952" spans="1:8" x14ac:dyDescent="0.25">
      <c r="A952" s="16"/>
      <c r="B952" s="5">
        <f>DATE(YEAR(siječanj!B952),MONTH(siječanj!B952)+4,DAY(siječanj!B952))</f>
        <v>44691</v>
      </c>
      <c r="C952" s="8">
        <v>9.8854166666666696</v>
      </c>
      <c r="D952">
        <v>0.8987889857470589</v>
      </c>
      <c r="E952" s="6">
        <v>157.84573416396765</v>
      </c>
      <c r="F952" s="9">
        <v>113.50093659999999</v>
      </c>
      <c r="G952" s="9">
        <v>314.4974957</v>
      </c>
      <c r="H952" s="9">
        <v>141.87000731373237</v>
      </c>
    </row>
    <row r="953" spans="1:8" x14ac:dyDescent="0.25">
      <c r="A953" s="16"/>
      <c r="B953" s="5">
        <f>DATE(YEAR(siječanj!B953),MONTH(siječanj!B953)+4,DAY(siječanj!B953))</f>
        <v>44691</v>
      </c>
      <c r="C953" s="8">
        <v>9.8958333333333304</v>
      </c>
      <c r="D953">
        <v>0.8987889857470589</v>
      </c>
      <c r="E953" s="6">
        <v>160.04538598070693</v>
      </c>
      <c r="F953" s="9">
        <v>111.3668287</v>
      </c>
      <c r="G953" s="9">
        <v>314.95895310000003</v>
      </c>
      <c r="H953" s="9">
        <v>143.84703013909615</v>
      </c>
    </row>
    <row r="954" spans="1:8" x14ac:dyDescent="0.25">
      <c r="A954" s="16"/>
      <c r="B954" s="5">
        <f>DATE(YEAR(siječanj!B954),MONTH(siječanj!B954)+4,DAY(siječanj!B954))</f>
        <v>44691</v>
      </c>
      <c r="C954" s="8">
        <v>9.90625</v>
      </c>
      <c r="D954">
        <v>0.8987889857470589</v>
      </c>
      <c r="E954" s="6">
        <v>156.70395935390275</v>
      </c>
      <c r="F954" s="9">
        <v>108.9854088</v>
      </c>
      <c r="G954" s="9">
        <v>315.09640160000004</v>
      </c>
      <c r="H954" s="9">
        <v>140.84379269024259</v>
      </c>
    </row>
    <row r="955" spans="1:8" x14ac:dyDescent="0.25">
      <c r="A955" s="16"/>
      <c r="B955" s="5">
        <f>DATE(YEAR(siječanj!B955),MONTH(siječanj!B955)+4,DAY(siječanj!B955))</f>
        <v>44691</v>
      </c>
      <c r="C955" s="8">
        <v>9.9166666666666696</v>
      </c>
      <c r="D955">
        <v>0.8987889857470589</v>
      </c>
      <c r="E955" s="6">
        <v>151.68941575250096</v>
      </c>
      <c r="F955" s="9">
        <v>105.74852299999999</v>
      </c>
      <c r="G955" s="9">
        <v>311.4192104</v>
      </c>
      <c r="H955" s="9">
        <v>136.33677613275427</v>
      </c>
    </row>
    <row r="956" spans="1:8" x14ac:dyDescent="0.25">
      <c r="A956" s="16"/>
      <c r="B956" s="5">
        <f>DATE(YEAR(siječanj!B956),MONTH(siječanj!B956)+4,DAY(siječanj!B956))</f>
        <v>44691</v>
      </c>
      <c r="C956" s="8">
        <v>9.9270833333333304</v>
      </c>
      <c r="D956">
        <v>0.8987889857470589</v>
      </c>
      <c r="E956" s="6">
        <v>144.51373947661688</v>
      </c>
      <c r="F956" s="9">
        <v>103.0690993</v>
      </c>
      <c r="G956" s="9">
        <v>308.23514369999998</v>
      </c>
      <c r="H956" s="9">
        <v>129.8873573307032</v>
      </c>
    </row>
    <row r="957" spans="1:8" x14ac:dyDescent="0.25">
      <c r="A957" s="16"/>
      <c r="B957" s="5">
        <f>DATE(YEAR(siječanj!B957),MONTH(siječanj!B957)+4,DAY(siječanj!B957))</f>
        <v>44691</v>
      </c>
      <c r="C957" s="8">
        <v>9.9375</v>
      </c>
      <c r="D957">
        <v>0.8987889857470589</v>
      </c>
      <c r="E957" s="6">
        <v>134.50301382282225</v>
      </c>
      <c r="F957" s="9">
        <v>100.39096540000001</v>
      </c>
      <c r="G957" s="9">
        <v>306.65635780000002</v>
      </c>
      <c r="H957" s="9">
        <v>120.88982737373706</v>
      </c>
    </row>
    <row r="958" spans="1:8" x14ac:dyDescent="0.25">
      <c r="A958" s="16"/>
      <c r="B958" s="5">
        <f>DATE(YEAR(siječanj!B958),MONTH(siječanj!B958)+4,DAY(siječanj!B958))</f>
        <v>44691</v>
      </c>
      <c r="C958" s="8">
        <v>9.9479166666666696</v>
      </c>
      <c r="D958">
        <v>0.8987889857470589</v>
      </c>
      <c r="E958" s="6">
        <v>122.34155348863912</v>
      </c>
      <c r="F958" s="9">
        <v>97.787224879999997</v>
      </c>
      <c r="G958" s="9">
        <v>305.8751231</v>
      </c>
      <c r="H958" s="9">
        <v>109.95924077477351</v>
      </c>
    </row>
    <row r="959" spans="1:8" x14ac:dyDescent="0.25">
      <c r="A959" s="16"/>
      <c r="B959" s="5">
        <f>DATE(YEAR(siječanj!B959),MONTH(siječanj!B959)+4,DAY(siječanj!B959))</f>
        <v>44691</v>
      </c>
      <c r="C959" s="8">
        <v>9.9583333333333304</v>
      </c>
      <c r="D959">
        <v>0.8987889857470589</v>
      </c>
      <c r="E959" s="6">
        <v>110.84344407414068</v>
      </c>
      <c r="F959" s="9">
        <v>94.408935990000003</v>
      </c>
      <c r="G959" s="9">
        <v>298.02280710000002</v>
      </c>
      <c r="H959" s="9">
        <v>99.624866676107743</v>
      </c>
    </row>
    <row r="960" spans="1:8" x14ac:dyDescent="0.25">
      <c r="A960" s="16"/>
      <c r="B960" s="5">
        <f>DATE(YEAR(siječanj!B960),MONTH(siječanj!B960)+4,DAY(siječanj!B960))</f>
        <v>44691</v>
      </c>
      <c r="C960" s="8">
        <v>9.96875</v>
      </c>
      <c r="D960">
        <v>0.8987889857470589</v>
      </c>
      <c r="E960" s="6">
        <v>100.75743944505908</v>
      </c>
      <c r="F960" s="9">
        <v>91.588959959999997</v>
      </c>
      <c r="G960" s="9">
        <v>297.01763460000006</v>
      </c>
      <c r="H960" s="9">
        <v>90.559676805295354</v>
      </c>
    </row>
    <row r="961" spans="1:8" x14ac:dyDescent="0.25">
      <c r="A961" s="16"/>
      <c r="B961" s="5">
        <f>DATE(YEAR(siječanj!B961),MONTH(siječanj!B961)+4,DAY(siječanj!B961))</f>
        <v>44691</v>
      </c>
      <c r="C961" s="8">
        <v>9.9791666666666696</v>
      </c>
      <c r="D961">
        <v>0.8987889857470589</v>
      </c>
      <c r="E961" s="6">
        <v>91.718721217954212</v>
      </c>
      <c r="F961" s="9">
        <v>89.302889339999993</v>
      </c>
      <c r="G961" s="9">
        <v>293.0799063</v>
      </c>
      <c r="H961" s="9">
        <v>82.435776417502311</v>
      </c>
    </row>
    <row r="962" spans="1:8" ht="15.75" thickBot="1" x14ac:dyDescent="0.3">
      <c r="A962" s="16"/>
      <c r="B962" s="5">
        <f>DATE(YEAR(siječanj!B962),MONTH(siječanj!B962)+4,DAY(siječanj!B962))</f>
        <v>44691</v>
      </c>
      <c r="C962" s="8">
        <v>9.9895833333333304</v>
      </c>
      <c r="D962">
        <v>0.8987889857470589</v>
      </c>
      <c r="E962" s="6">
        <v>83.877054065706773</v>
      </c>
      <c r="F962" s="9">
        <v>87.281195700000012</v>
      </c>
      <c r="G962" s="9">
        <v>292.53255919999998</v>
      </c>
      <c r="H962" s="9">
        <v>75.387772351167811</v>
      </c>
    </row>
    <row r="963" spans="1:8" x14ac:dyDescent="0.25">
      <c r="A963" s="15">
        <f t="shared" ref="A963" si="8">A867+1</f>
        <v>131</v>
      </c>
      <c r="B963" s="5">
        <f>DATE(YEAR(siječanj!B963),MONTH(siječanj!B963)+4,DAY(siječanj!B963))</f>
        <v>44692</v>
      </c>
      <c r="C963" s="8">
        <v>10</v>
      </c>
      <c r="D963">
        <v>0.89873513282359707</v>
      </c>
      <c r="E963" s="6">
        <v>76.456742466160577</v>
      </c>
      <c r="F963" s="9">
        <v>85.029150990000005</v>
      </c>
      <c r="G963" s="9">
        <v>283.7865683</v>
      </c>
      <c r="H963" s="9">
        <v>68.714360595584381</v>
      </c>
    </row>
    <row r="964" spans="1:8" x14ac:dyDescent="0.25">
      <c r="A964" s="16"/>
      <c r="B964" s="5">
        <f>DATE(YEAR(siječanj!B964),MONTH(siječanj!B964)+4,DAY(siječanj!B964))</f>
        <v>44692</v>
      </c>
      <c r="C964" s="8">
        <v>10.0104166666667</v>
      </c>
      <c r="D964">
        <v>0.89873513282359707</v>
      </c>
      <c r="E964" s="6">
        <v>70.8384092993834</v>
      </c>
      <c r="F964" s="9">
        <v>83.451833219999997</v>
      </c>
      <c r="G964" s="9">
        <v>280.99963300000002</v>
      </c>
      <c r="H964" s="9">
        <v>63.664967190693673</v>
      </c>
    </row>
    <row r="965" spans="1:8" x14ac:dyDescent="0.25">
      <c r="A965" s="16"/>
      <c r="B965" s="5">
        <f>DATE(YEAR(siječanj!B965),MONTH(siječanj!B965)+4,DAY(siječanj!B965))</f>
        <v>44692</v>
      </c>
      <c r="C965" s="8">
        <v>10.0208333333333</v>
      </c>
      <c r="D965">
        <v>0.89873513282359707</v>
      </c>
      <c r="E965" s="6">
        <v>66.542365799173837</v>
      </c>
      <c r="F965" s="9">
        <v>82.174305799999999</v>
      </c>
      <c r="G965" s="9">
        <v>280.55940330000004</v>
      </c>
      <c r="H965" s="9">
        <v>59.80396196491688</v>
      </c>
    </row>
    <row r="966" spans="1:8" x14ac:dyDescent="0.25">
      <c r="A966" s="16"/>
      <c r="B966" s="5">
        <f>DATE(YEAR(siječanj!B966),MONTH(siječanj!B966)+4,DAY(siječanj!B966))</f>
        <v>44692</v>
      </c>
      <c r="C966" s="8">
        <v>10.03125</v>
      </c>
      <c r="D966">
        <v>0.89873513282359707</v>
      </c>
      <c r="E966" s="6">
        <v>63.081678459246241</v>
      </c>
      <c r="F966" s="9">
        <v>81.105327450000004</v>
      </c>
      <c r="G966" s="9">
        <v>279.70576019999999</v>
      </c>
      <c r="H966" s="9">
        <v>56.693720668806115</v>
      </c>
    </row>
    <row r="967" spans="1:8" x14ac:dyDescent="0.25">
      <c r="A967" s="16"/>
      <c r="B967" s="5">
        <f>DATE(YEAR(siječanj!B967),MONTH(siječanj!B967)+4,DAY(siječanj!B967))</f>
        <v>44692</v>
      </c>
      <c r="C967" s="8">
        <v>10.0416666666667</v>
      </c>
      <c r="D967">
        <v>0.89873513282359707</v>
      </c>
      <c r="E967" s="6">
        <v>59.816048076412606</v>
      </c>
      <c r="F967" s="9">
        <v>78.552820920000002</v>
      </c>
      <c r="G967" s="9">
        <v>274.26618130000003</v>
      </c>
      <c r="H967" s="9">
        <v>53.758783912937353</v>
      </c>
    </row>
    <row r="968" spans="1:8" x14ac:dyDescent="0.25">
      <c r="A968" s="16"/>
      <c r="B968" s="5">
        <f>DATE(YEAR(siječanj!B968),MONTH(siječanj!B968)+4,DAY(siječanj!B968))</f>
        <v>44692</v>
      </c>
      <c r="C968" s="8">
        <v>10.0520833333333</v>
      </c>
      <c r="D968">
        <v>0.89873513282359707</v>
      </c>
      <c r="E968" s="6">
        <v>58.187047865641773</v>
      </c>
      <c r="F968" s="9">
        <v>78.597281379999998</v>
      </c>
      <c r="G968" s="9">
        <v>277.47650089999996</v>
      </c>
      <c r="H968" s="9">
        <v>52.294744192140563</v>
      </c>
    </row>
    <row r="969" spans="1:8" x14ac:dyDescent="0.25">
      <c r="A969" s="16"/>
      <c r="B969" s="5">
        <f>DATE(YEAR(siječanj!B969),MONTH(siječanj!B969)+4,DAY(siječanj!B969))</f>
        <v>44692</v>
      </c>
      <c r="C969" s="8">
        <v>10.0625</v>
      </c>
      <c r="D969">
        <v>0.89873513282359707</v>
      </c>
      <c r="E969" s="6">
        <v>56.21807405365211</v>
      </c>
      <c r="F969" s="9">
        <v>78.108769319999993</v>
      </c>
      <c r="G969" s="9">
        <v>277.4883916</v>
      </c>
      <c r="H969" s="9">
        <v>50.525158251695842</v>
      </c>
    </row>
    <row r="970" spans="1:8" x14ac:dyDescent="0.25">
      <c r="A970" s="16"/>
      <c r="B970" s="5">
        <f>DATE(YEAR(siječanj!B970),MONTH(siječanj!B970)+4,DAY(siječanj!B970))</f>
        <v>44692</v>
      </c>
      <c r="C970" s="8">
        <v>10.0729166666667</v>
      </c>
      <c r="D970">
        <v>0.89873513282359707</v>
      </c>
      <c r="E970" s="6">
        <v>55.009228061403803</v>
      </c>
      <c r="F970" s="9">
        <v>77.618319279999994</v>
      </c>
      <c r="G970" s="9">
        <v>277.64807630000001</v>
      </c>
      <c r="H970" s="9">
        <v>49.438725888289291</v>
      </c>
    </row>
    <row r="971" spans="1:8" x14ac:dyDescent="0.25">
      <c r="A971" s="16"/>
      <c r="B971" s="5">
        <f>DATE(YEAR(siječanj!B971),MONTH(siječanj!B971)+4,DAY(siječanj!B971))</f>
        <v>44692</v>
      </c>
      <c r="C971" s="8">
        <v>10.0833333333333</v>
      </c>
      <c r="D971">
        <v>0.89873513282359707</v>
      </c>
      <c r="E971" s="6">
        <v>53.889391996253536</v>
      </c>
      <c r="F971" s="9">
        <v>77.26311398</v>
      </c>
      <c r="G971" s="9">
        <v>276.63069110000004</v>
      </c>
      <c r="H971" s="9">
        <v>48.432289873535808</v>
      </c>
    </row>
    <row r="972" spans="1:8" x14ac:dyDescent="0.25">
      <c r="A972" s="16"/>
      <c r="B972" s="5">
        <f>DATE(YEAR(siječanj!B972),MONTH(siječanj!B972)+4,DAY(siječanj!B972))</f>
        <v>44692</v>
      </c>
      <c r="C972" s="8">
        <v>10.09375</v>
      </c>
      <c r="D972">
        <v>0.89873513282359707</v>
      </c>
      <c r="E972" s="6">
        <v>52.906876370433743</v>
      </c>
      <c r="F972" s="9">
        <v>76.896597159999999</v>
      </c>
      <c r="G972" s="9">
        <v>276.81381580000004</v>
      </c>
      <c r="H972" s="9">
        <v>47.549268562063396</v>
      </c>
    </row>
    <row r="973" spans="1:8" x14ac:dyDescent="0.25">
      <c r="A973" s="16"/>
      <c r="B973" s="5">
        <f>DATE(YEAR(siječanj!B973),MONTH(siječanj!B973)+4,DAY(siječanj!B973))</f>
        <v>44692</v>
      </c>
      <c r="C973" s="8">
        <v>10.1041666666667</v>
      </c>
      <c r="D973">
        <v>0.89873513282359707</v>
      </c>
      <c r="E973" s="6">
        <v>53.00431847206044</v>
      </c>
      <c r="F973" s="9">
        <v>76.615027019999999</v>
      </c>
      <c r="G973" s="9">
        <v>276.68210739999995</v>
      </c>
      <c r="H973" s="9">
        <v>47.63684320221148</v>
      </c>
    </row>
    <row r="974" spans="1:8" x14ac:dyDescent="0.25">
      <c r="A974" s="16"/>
      <c r="B974" s="5">
        <f>DATE(YEAR(siječanj!B974),MONTH(siječanj!B974)+4,DAY(siječanj!B974))</f>
        <v>44692</v>
      </c>
      <c r="C974" s="8">
        <v>10.1145833333333</v>
      </c>
      <c r="D974">
        <v>0.89873513282359707</v>
      </c>
      <c r="E974" s="6">
        <v>52.519869046861636</v>
      </c>
      <c r="F974" s="9">
        <v>76.556348249999999</v>
      </c>
      <c r="G974" s="9">
        <v>276.91251919999996</v>
      </c>
      <c r="H974" s="9">
        <v>47.201451483709114</v>
      </c>
    </row>
    <row r="975" spans="1:8" x14ac:dyDescent="0.25">
      <c r="A975" s="16"/>
      <c r="B975" s="5">
        <f>DATE(YEAR(siječanj!B975),MONTH(siječanj!B975)+4,DAY(siječanj!B975))</f>
        <v>44692</v>
      </c>
      <c r="C975" s="8">
        <v>10.125</v>
      </c>
      <c r="D975">
        <v>0.89873513282359707</v>
      </c>
      <c r="E975" s="6">
        <v>52.84274001786374</v>
      </c>
      <c r="F975" s="9">
        <v>76.432694900000001</v>
      </c>
      <c r="G975" s="9">
        <v>276.55100519999996</v>
      </c>
      <c r="H975" s="9">
        <v>47.491626968717576</v>
      </c>
    </row>
    <row r="976" spans="1:8" x14ac:dyDescent="0.25">
      <c r="A976" s="16"/>
      <c r="B976" s="5">
        <f>DATE(YEAR(siječanj!B976),MONTH(siječanj!B976)+4,DAY(siječanj!B976))</f>
        <v>44692</v>
      </c>
      <c r="C976" s="8">
        <v>10.1354166666667</v>
      </c>
      <c r="D976">
        <v>0.89873513282359707</v>
      </c>
      <c r="E976" s="6">
        <v>53.315880023533992</v>
      </c>
      <c r="F976" s="9">
        <v>76.355042080000004</v>
      </c>
      <c r="G976" s="9">
        <v>276.29647349999999</v>
      </c>
      <c r="H976" s="9">
        <v>47.916854514557791</v>
      </c>
    </row>
    <row r="977" spans="1:8" x14ac:dyDescent="0.25">
      <c r="A977" s="16"/>
      <c r="B977" s="5">
        <f>DATE(YEAR(siječanj!B977),MONTH(siječanj!B977)+4,DAY(siječanj!B977))</f>
        <v>44692</v>
      </c>
      <c r="C977" s="8">
        <v>10.1458333333333</v>
      </c>
      <c r="D977">
        <v>0.89873513282359707</v>
      </c>
      <c r="E977" s="6">
        <v>53.824170471570049</v>
      </c>
      <c r="F977" s="9">
        <v>76.192375979999994</v>
      </c>
      <c r="G977" s="9">
        <v>276.56932620000003</v>
      </c>
      <c r="H977" s="9">
        <v>48.373672997886437</v>
      </c>
    </row>
    <row r="978" spans="1:8" x14ac:dyDescent="0.25">
      <c r="A978" s="16"/>
      <c r="B978" s="5">
        <f>DATE(YEAR(siječanj!B978),MONTH(siječanj!B978)+4,DAY(siječanj!B978))</f>
        <v>44692</v>
      </c>
      <c r="C978" s="8">
        <v>10.15625</v>
      </c>
      <c r="D978">
        <v>0.89873513282359707</v>
      </c>
      <c r="E978" s="6">
        <v>54.493386086290741</v>
      </c>
      <c r="F978" s="9">
        <v>76.475615039999994</v>
      </c>
      <c r="G978" s="9">
        <v>276.74729719999999</v>
      </c>
      <c r="H978" s="9">
        <v>48.975120582270065</v>
      </c>
    </row>
    <row r="979" spans="1:8" x14ac:dyDescent="0.25">
      <c r="A979" s="16"/>
      <c r="B979" s="5">
        <f>DATE(YEAR(siječanj!B979),MONTH(siječanj!B979)+4,DAY(siječanj!B979))</f>
        <v>44692</v>
      </c>
      <c r="C979" s="8">
        <v>10.1666666666667</v>
      </c>
      <c r="D979">
        <v>0.89873513282359707</v>
      </c>
      <c r="E979" s="6">
        <v>57.1954348637233</v>
      </c>
      <c r="F979" s="9">
        <v>76.862717189999998</v>
      </c>
      <c r="G979" s="9">
        <v>280.10094659999999</v>
      </c>
      <c r="H979" s="9">
        <v>51.403546749151758</v>
      </c>
    </row>
    <row r="980" spans="1:8" x14ac:dyDescent="0.25">
      <c r="A980" s="16"/>
      <c r="B980" s="5">
        <f>DATE(YEAR(siječanj!B980),MONTH(siječanj!B980)+4,DAY(siječanj!B980))</f>
        <v>44692</v>
      </c>
      <c r="C980" s="8">
        <v>10.1770833333333</v>
      </c>
      <c r="D980">
        <v>0.89873513282359707</v>
      </c>
      <c r="E980" s="6">
        <v>59.500667076521324</v>
      </c>
      <c r="F980" s="9">
        <v>77.061534609999995</v>
      </c>
      <c r="G980" s="9">
        <v>282.0332861</v>
      </c>
      <c r="H980" s="9">
        <v>53.475339928110024</v>
      </c>
    </row>
    <row r="981" spans="1:8" x14ac:dyDescent="0.25">
      <c r="A981" s="16"/>
      <c r="B981" s="5">
        <f>DATE(YEAR(siječanj!B981),MONTH(siječanj!B981)+4,DAY(siječanj!B981))</f>
        <v>44692</v>
      </c>
      <c r="C981" s="8">
        <v>10.1875</v>
      </c>
      <c r="D981">
        <v>0.89873513282359707</v>
      </c>
      <c r="E981" s="6">
        <v>63.319356965891707</v>
      </c>
      <c r="F981" s="9">
        <v>77.324805449999999</v>
      </c>
      <c r="G981" s="9">
        <v>290.80743419999999</v>
      </c>
      <c r="H981" s="9">
        <v>56.907330693045438</v>
      </c>
    </row>
    <row r="982" spans="1:8" x14ac:dyDescent="0.25">
      <c r="A982" s="16"/>
      <c r="B982" s="5">
        <f>DATE(YEAR(siječanj!B982),MONTH(siječanj!B982)+4,DAY(siječanj!B982))</f>
        <v>44692</v>
      </c>
      <c r="C982" s="8">
        <v>10.1979166666667</v>
      </c>
      <c r="D982">
        <v>0.89873513282359707</v>
      </c>
      <c r="E982" s="6">
        <v>67.92500016936232</v>
      </c>
      <c r="F982" s="9">
        <v>77.914702539999993</v>
      </c>
      <c r="G982" s="9">
        <v>290.24471160000002</v>
      </c>
      <c r="H982" s="9">
        <v>61.046584049254697</v>
      </c>
    </row>
    <row r="983" spans="1:8" x14ac:dyDescent="0.25">
      <c r="A983" s="16"/>
      <c r="B983" s="5">
        <f>DATE(YEAR(siječanj!B983),MONTH(siječanj!B983)+4,DAY(siječanj!B983))</f>
        <v>44692</v>
      </c>
      <c r="C983" s="8">
        <v>10.2083333333333</v>
      </c>
      <c r="D983">
        <v>0.89873513282359707</v>
      </c>
      <c r="E983" s="6">
        <v>74.059924904066548</v>
      </c>
      <c r="F983" s="9">
        <v>79.118307900000005</v>
      </c>
      <c r="G983" s="9">
        <v>267.77512000000002</v>
      </c>
      <c r="H983" s="9">
        <v>66.560256445561876</v>
      </c>
    </row>
    <row r="984" spans="1:8" x14ac:dyDescent="0.25">
      <c r="A984" s="16"/>
      <c r="B984" s="5">
        <f>DATE(YEAR(siječanj!B984),MONTH(siječanj!B984)+4,DAY(siječanj!B984))</f>
        <v>44692</v>
      </c>
      <c r="C984" s="8">
        <v>10.21875</v>
      </c>
      <c r="D984">
        <v>0.89873513282359707</v>
      </c>
      <c r="E984" s="6">
        <v>80.311296648536825</v>
      </c>
      <c r="F984" s="9">
        <v>80.181244829999997</v>
      </c>
      <c r="G984" s="9">
        <v>188.0451492</v>
      </c>
      <c r="H984" s="9">
        <v>72.178583860658051</v>
      </c>
    </row>
    <row r="985" spans="1:8" x14ac:dyDescent="0.25">
      <c r="A985" s="16"/>
      <c r="B985" s="5">
        <f>DATE(YEAR(siječanj!B985),MONTH(siječanj!B985)+4,DAY(siječanj!B985))</f>
        <v>44692</v>
      </c>
      <c r="C985" s="8">
        <v>10.2291666666667</v>
      </c>
      <c r="D985">
        <v>0.89873513282359707</v>
      </c>
      <c r="E985" s="6">
        <v>85.212595143252145</v>
      </c>
      <c r="F985" s="9">
        <v>81.706707109999996</v>
      </c>
      <c r="G985" s="9">
        <v>86.248143650000003</v>
      </c>
      <c r="H985" s="9">
        <v>76.58355301431412</v>
      </c>
    </row>
    <row r="986" spans="1:8" x14ac:dyDescent="0.25">
      <c r="A986" s="16"/>
      <c r="B986" s="5">
        <f>DATE(YEAR(siječanj!B986),MONTH(siječanj!B986)+4,DAY(siječanj!B986))</f>
        <v>44692</v>
      </c>
      <c r="C986" s="8">
        <v>10.2395833333333</v>
      </c>
      <c r="D986">
        <v>0.89873513282359707</v>
      </c>
      <c r="E986" s="6">
        <v>90.805317056745295</v>
      </c>
      <c r="F986" s="9">
        <v>84.683509689999994</v>
      </c>
      <c r="G986" s="9">
        <v>36.352996410000003</v>
      </c>
      <c r="H986" s="9">
        <v>81.609928686082824</v>
      </c>
    </row>
    <row r="987" spans="1:8" x14ac:dyDescent="0.25">
      <c r="A987" s="16"/>
      <c r="B987" s="5">
        <f>DATE(YEAR(siječanj!B987),MONTH(siječanj!B987)+4,DAY(siječanj!B987))</f>
        <v>44692</v>
      </c>
      <c r="C987" s="8">
        <v>10.25</v>
      </c>
      <c r="D987">
        <v>0.89873513282359707</v>
      </c>
      <c r="E987" s="6">
        <v>95.864358671828953</v>
      </c>
      <c r="F987" s="9">
        <v>88.926703099999997</v>
      </c>
      <c r="G987" s="9">
        <v>14.894906710000001</v>
      </c>
      <c r="H987" s="9">
        <v>86.15666712397514</v>
      </c>
    </row>
    <row r="988" spans="1:8" x14ac:dyDescent="0.25">
      <c r="A988" s="16"/>
      <c r="B988" s="5">
        <f>DATE(YEAR(siječanj!B988),MONTH(siječanj!B988)+4,DAY(siječanj!B988))</f>
        <v>44692</v>
      </c>
      <c r="C988" s="8">
        <v>10.2604166666667</v>
      </c>
      <c r="D988">
        <v>0.89873513282359707</v>
      </c>
      <c r="E988" s="6">
        <v>98.925955847725973</v>
      </c>
      <c r="F988" s="9">
        <v>92.41596346</v>
      </c>
      <c r="G988" s="9">
        <v>7.1932799489999999</v>
      </c>
      <c r="H988" s="9">
        <v>88.908232068507303</v>
      </c>
    </row>
    <row r="989" spans="1:8" x14ac:dyDescent="0.25">
      <c r="A989" s="16"/>
      <c r="B989" s="5">
        <f>DATE(YEAR(siječanj!B989),MONTH(siječanj!B989)+4,DAY(siječanj!B989))</f>
        <v>44692</v>
      </c>
      <c r="C989" s="8">
        <v>10.2708333333333</v>
      </c>
      <c r="D989">
        <v>0.89873513282359707</v>
      </c>
      <c r="E989" s="6">
        <v>101.1020466219903</v>
      </c>
      <c r="F989" s="9">
        <v>97.351734739999998</v>
      </c>
      <c r="G989" s="9">
        <v>4.3705002369999999</v>
      </c>
      <c r="H989" s="9">
        <v>90.86396129955196</v>
      </c>
    </row>
    <row r="990" spans="1:8" x14ac:dyDescent="0.25">
      <c r="A990" s="16"/>
      <c r="B990" s="5">
        <f>DATE(YEAR(siječanj!B990),MONTH(siječanj!B990)+4,DAY(siječanj!B990))</f>
        <v>44692</v>
      </c>
      <c r="C990" s="8">
        <v>10.28125</v>
      </c>
      <c r="D990">
        <v>0.89873513282359707</v>
      </c>
      <c r="E990" s="6">
        <v>102.05637259381359</v>
      </c>
      <c r="F990" s="9">
        <v>105.4577347</v>
      </c>
      <c r="G990" s="9">
        <v>3.1389129510000005</v>
      </c>
      <c r="H990" s="9">
        <v>91.721647578595565</v>
      </c>
    </row>
    <row r="991" spans="1:8" x14ac:dyDescent="0.25">
      <c r="A991" s="16"/>
      <c r="B991" s="5">
        <f>DATE(YEAR(siječanj!B991),MONTH(siječanj!B991)+4,DAY(siječanj!B991))</f>
        <v>44692</v>
      </c>
      <c r="C991" s="8">
        <v>10.2916666666667</v>
      </c>
      <c r="D991">
        <v>0.89873513282359707</v>
      </c>
      <c r="E991" s="6">
        <v>99.990726129774487</v>
      </c>
      <c r="F991" s="9">
        <v>115.55392979999999</v>
      </c>
      <c r="G991" s="9">
        <v>2.4739132289999999</v>
      </c>
      <c r="H991" s="9">
        <v>89.865178529370795</v>
      </c>
    </row>
    <row r="992" spans="1:8" x14ac:dyDescent="0.25">
      <c r="A992" s="16"/>
      <c r="B992" s="5">
        <f>DATE(YEAR(siječanj!B992),MONTH(siječanj!B992)+4,DAY(siječanj!B992))</f>
        <v>44692</v>
      </c>
      <c r="C992" s="8">
        <v>10.3020833333333</v>
      </c>
      <c r="D992">
        <v>0.89873513282359707</v>
      </c>
      <c r="E992" s="6">
        <v>97.337692779670974</v>
      </c>
      <c r="F992" s="9">
        <v>119.64223899999999</v>
      </c>
      <c r="G992" s="9">
        <v>2.00761105</v>
      </c>
      <c r="H992" s="9">
        <v>87.48080424908008</v>
      </c>
    </row>
    <row r="993" spans="1:8" x14ac:dyDescent="0.25">
      <c r="A993" s="16"/>
      <c r="B993" s="5">
        <f>DATE(YEAR(siječanj!B993),MONTH(siječanj!B993)+4,DAY(siječanj!B993))</f>
        <v>44692</v>
      </c>
      <c r="C993" s="8">
        <v>10.3125</v>
      </c>
      <c r="D993">
        <v>0.89873513282359707</v>
      </c>
      <c r="E993" s="6">
        <v>97.135901401309155</v>
      </c>
      <c r="F993" s="9">
        <v>124.5707645</v>
      </c>
      <c r="G993" s="9">
        <v>1.8449417180000001</v>
      </c>
      <c r="H993" s="9">
        <v>87.299447247845407</v>
      </c>
    </row>
    <row r="994" spans="1:8" x14ac:dyDescent="0.25">
      <c r="A994" s="16"/>
      <c r="B994" s="5">
        <f>DATE(YEAR(siječanj!B994),MONTH(siječanj!B994)+4,DAY(siječanj!B994))</f>
        <v>44692</v>
      </c>
      <c r="C994" s="8">
        <v>10.3229166666667</v>
      </c>
      <c r="D994">
        <v>0.89873513282359707</v>
      </c>
      <c r="E994" s="6">
        <v>96.213311501404945</v>
      </c>
      <c r="F994" s="9">
        <v>131.2496156</v>
      </c>
      <c r="G994" s="9">
        <v>1.853107074</v>
      </c>
      <c r="H994" s="9">
        <v>86.470283291613299</v>
      </c>
    </row>
    <row r="995" spans="1:8" x14ac:dyDescent="0.25">
      <c r="A995" s="16"/>
      <c r="B995" s="5">
        <f>DATE(YEAR(siječanj!B995),MONTH(siječanj!B995)+4,DAY(siječanj!B995))</f>
        <v>44692</v>
      </c>
      <c r="C995" s="8">
        <v>10.3333333333333</v>
      </c>
      <c r="D995">
        <v>0.89873513282359707</v>
      </c>
      <c r="E995" s="6">
        <v>97.634989232401111</v>
      </c>
      <c r="F995" s="9">
        <v>139.91106540000001</v>
      </c>
      <c r="G995" s="9">
        <v>1.7958476299999999</v>
      </c>
      <c r="H995" s="9">
        <v>87.747995016012482</v>
      </c>
    </row>
    <row r="996" spans="1:8" x14ac:dyDescent="0.25">
      <c r="A996" s="16"/>
      <c r="B996" s="5">
        <f>DATE(YEAR(siječanj!B996),MONTH(siječanj!B996)+4,DAY(siječanj!B996))</f>
        <v>44692</v>
      </c>
      <c r="C996" s="8">
        <v>10.34375</v>
      </c>
      <c r="D996">
        <v>0.89873513282359707</v>
      </c>
      <c r="E996" s="6">
        <v>98.490077058358636</v>
      </c>
      <c r="F996" s="9">
        <v>143.76500609999999</v>
      </c>
      <c r="G996" s="9">
        <v>1.774565172</v>
      </c>
      <c r="H996" s="9">
        <v>88.516492486850254</v>
      </c>
    </row>
    <row r="997" spans="1:8" x14ac:dyDescent="0.25">
      <c r="A997" s="16"/>
      <c r="B997" s="5">
        <f>DATE(YEAR(siječanj!B997),MONTH(siječanj!B997)+4,DAY(siječanj!B997))</f>
        <v>44692</v>
      </c>
      <c r="C997" s="8">
        <v>10.3541666666667</v>
      </c>
      <c r="D997">
        <v>0.89873513282359707</v>
      </c>
      <c r="E997" s="6">
        <v>97.898947172415149</v>
      </c>
      <c r="F997" s="9">
        <v>146.29911380000001</v>
      </c>
      <c r="G997" s="9">
        <v>1.5617621880000001</v>
      </c>
      <c r="H997" s="9">
        <v>87.985223290290847</v>
      </c>
    </row>
    <row r="998" spans="1:8" x14ac:dyDescent="0.25">
      <c r="A998" s="16"/>
      <c r="B998" s="5">
        <f>DATE(YEAR(siječanj!B998),MONTH(siječanj!B998)+4,DAY(siječanj!B998))</f>
        <v>44692</v>
      </c>
      <c r="C998" s="8">
        <v>10.3645833333333</v>
      </c>
      <c r="D998">
        <v>0.89873513282359707</v>
      </c>
      <c r="E998" s="6">
        <v>98.151997792357122</v>
      </c>
      <c r="F998" s="9">
        <v>148.848995</v>
      </c>
      <c r="G998" s="9">
        <v>1.5231651959999999</v>
      </c>
      <c r="H998" s="9">
        <v>88.212648772815484</v>
      </c>
    </row>
    <row r="999" spans="1:8" x14ac:dyDescent="0.25">
      <c r="A999" s="16"/>
      <c r="B999" s="5">
        <f>DATE(YEAR(siječanj!B999),MONTH(siječanj!B999)+4,DAY(siječanj!B999))</f>
        <v>44692</v>
      </c>
      <c r="C999" s="8">
        <v>10.375</v>
      </c>
      <c r="D999">
        <v>0.89873513282359707</v>
      </c>
      <c r="E999" s="6">
        <v>98.471590411740991</v>
      </c>
      <c r="F999" s="9">
        <v>151.8933729</v>
      </c>
      <c r="G999" s="9">
        <v>1.489917194</v>
      </c>
      <c r="H999" s="9">
        <v>88.499877888046882</v>
      </c>
    </row>
    <row r="1000" spans="1:8" x14ac:dyDescent="0.25">
      <c r="A1000" s="16"/>
      <c r="B1000" s="5">
        <f>DATE(YEAR(siječanj!B1000),MONTH(siječanj!B1000)+4,DAY(siječanj!B1000))</f>
        <v>44692</v>
      </c>
      <c r="C1000" s="8">
        <v>10.3854166666667</v>
      </c>
      <c r="D1000">
        <v>0.89873513282359707</v>
      </c>
      <c r="E1000" s="6">
        <v>99.546018030612814</v>
      </c>
      <c r="F1000" s="9">
        <v>153.64802700000001</v>
      </c>
      <c r="G1000" s="9">
        <v>1.4011709809999999</v>
      </c>
      <c r="H1000" s="9">
        <v>89.465503736803001</v>
      </c>
    </row>
    <row r="1001" spans="1:8" x14ac:dyDescent="0.25">
      <c r="A1001" s="16"/>
      <c r="B1001" s="5">
        <f>DATE(YEAR(siječanj!B1001),MONTH(siječanj!B1001)+4,DAY(siječanj!B1001))</f>
        <v>44692</v>
      </c>
      <c r="C1001" s="8">
        <v>10.3958333333333</v>
      </c>
      <c r="D1001">
        <v>0.89873513282359707</v>
      </c>
      <c r="E1001" s="6">
        <v>98.970311885550359</v>
      </c>
      <c r="F1001" s="9">
        <v>154.09635219999998</v>
      </c>
      <c r="G1001" s="9">
        <v>1.3660301669999999</v>
      </c>
      <c r="H1001" s="9">
        <v>88.948096398052925</v>
      </c>
    </row>
    <row r="1002" spans="1:8" x14ac:dyDescent="0.25">
      <c r="A1002" s="16"/>
      <c r="B1002" s="5">
        <f>DATE(YEAR(siječanj!B1002),MONTH(siječanj!B1002)+4,DAY(siječanj!B1002))</f>
        <v>44692</v>
      </c>
      <c r="C1002" s="8">
        <v>10.40625</v>
      </c>
      <c r="D1002">
        <v>0.89873513282359707</v>
      </c>
      <c r="E1002" s="6">
        <v>98.798642224252589</v>
      </c>
      <c r="F1002" s="9">
        <v>154.73372570000001</v>
      </c>
      <c r="G1002" s="9">
        <v>1.3587024890000001</v>
      </c>
      <c r="H1002" s="9">
        <v>88.793810842204692</v>
      </c>
    </row>
    <row r="1003" spans="1:8" x14ac:dyDescent="0.25">
      <c r="A1003" s="16"/>
      <c r="B1003" s="5">
        <f>DATE(YEAR(siječanj!B1003),MONTH(siječanj!B1003)+4,DAY(siječanj!B1003))</f>
        <v>44692</v>
      </c>
      <c r="C1003" s="8">
        <v>10.4166666666667</v>
      </c>
      <c r="D1003">
        <v>0.89873513282359707</v>
      </c>
      <c r="E1003" s="6">
        <v>99.586689646009802</v>
      </c>
      <c r="F1003" s="9">
        <v>154.73548919999999</v>
      </c>
      <c r="G1003" s="9">
        <v>1.3719170180000002</v>
      </c>
      <c r="H1003" s="9">
        <v>89.502056746468952</v>
      </c>
    </row>
    <row r="1004" spans="1:8" x14ac:dyDescent="0.25">
      <c r="A1004" s="16"/>
      <c r="B1004" s="5">
        <f>DATE(YEAR(siječanj!B1004),MONTH(siječanj!B1004)+4,DAY(siječanj!B1004))</f>
        <v>44692</v>
      </c>
      <c r="C1004" s="8">
        <v>10.4270833333333</v>
      </c>
      <c r="D1004">
        <v>0.89873513282359707</v>
      </c>
      <c r="E1004" s="6">
        <v>99.629197019172423</v>
      </c>
      <c r="F1004" s="9">
        <v>154.31604840000003</v>
      </c>
      <c r="G1004" s="9">
        <v>1.410367366</v>
      </c>
      <c r="H1004" s="9">
        <v>89.54025961613425</v>
      </c>
    </row>
    <row r="1005" spans="1:8" x14ac:dyDescent="0.25">
      <c r="A1005" s="16"/>
      <c r="B1005" s="5">
        <f>DATE(YEAR(siječanj!B1005),MONTH(siječanj!B1005)+4,DAY(siječanj!B1005))</f>
        <v>44692</v>
      </c>
      <c r="C1005" s="8">
        <v>10.4375</v>
      </c>
      <c r="D1005">
        <v>0.89873513282359707</v>
      </c>
      <c r="E1005" s="6">
        <v>99.683741562237969</v>
      </c>
      <c r="F1005" s="9">
        <v>154.03788159999999</v>
      </c>
      <c r="G1005" s="9">
        <v>1.4141544959999999</v>
      </c>
      <c r="H1005" s="9">
        <v>89.58928071329106</v>
      </c>
    </row>
    <row r="1006" spans="1:8" x14ac:dyDescent="0.25">
      <c r="A1006" s="16"/>
      <c r="B1006" s="5">
        <f>DATE(YEAR(siječanj!B1006),MONTH(siječanj!B1006)+4,DAY(siječanj!B1006))</f>
        <v>44692</v>
      </c>
      <c r="C1006" s="8">
        <v>10.4479166666667</v>
      </c>
      <c r="D1006">
        <v>0.89873513282359707</v>
      </c>
      <c r="E1006" s="6">
        <v>101.4297725716154</v>
      </c>
      <c r="F1006" s="9">
        <v>153.96538519999999</v>
      </c>
      <c r="G1006" s="9">
        <v>1.3897508319999998</v>
      </c>
      <c r="H1006" s="9">
        <v>91.158500124418012</v>
      </c>
    </row>
    <row r="1007" spans="1:8" x14ac:dyDescent="0.25">
      <c r="A1007" s="16"/>
      <c r="B1007" s="5">
        <f>DATE(YEAR(siječanj!B1007),MONTH(siječanj!B1007)+4,DAY(siječanj!B1007))</f>
        <v>44692</v>
      </c>
      <c r="C1007" s="8">
        <v>10.4583333333333</v>
      </c>
      <c r="D1007">
        <v>0.89873513282359707</v>
      </c>
      <c r="E1007" s="6">
        <v>102.04585645197825</v>
      </c>
      <c r="F1007" s="9">
        <v>154.10430530000002</v>
      </c>
      <c r="G1007" s="9">
        <v>1.4301457180000001</v>
      </c>
      <c r="H1007" s="9">
        <v>91.712196352466393</v>
      </c>
    </row>
    <row r="1008" spans="1:8" x14ac:dyDescent="0.25">
      <c r="A1008" s="16"/>
      <c r="B1008" s="5">
        <f>DATE(YEAR(siječanj!B1008),MONTH(siječanj!B1008)+4,DAY(siječanj!B1008))</f>
        <v>44692</v>
      </c>
      <c r="C1008" s="8">
        <v>10.46875</v>
      </c>
      <c r="D1008">
        <v>0.89873513282359707</v>
      </c>
      <c r="E1008" s="6">
        <v>103.0204025658539</v>
      </c>
      <c r="F1008" s="9">
        <v>154.18033799999998</v>
      </c>
      <c r="G1008" s="9">
        <v>1.427700983</v>
      </c>
      <c r="H1008" s="9">
        <v>92.588055183563142</v>
      </c>
    </row>
    <row r="1009" spans="1:8" x14ac:dyDescent="0.25">
      <c r="A1009" s="16"/>
      <c r="B1009" s="5">
        <f>DATE(YEAR(siječanj!B1009),MONTH(siječanj!B1009)+4,DAY(siječanj!B1009))</f>
        <v>44692</v>
      </c>
      <c r="C1009" s="8">
        <v>10.4791666666667</v>
      </c>
      <c r="D1009">
        <v>0.89873513282359707</v>
      </c>
      <c r="E1009" s="6">
        <v>103.5561519389976</v>
      </c>
      <c r="F1009" s="9">
        <v>154.17672730000001</v>
      </c>
      <c r="G1009" s="9">
        <v>1.436999315</v>
      </c>
      <c r="H1009" s="9">
        <v>93.069551967595615</v>
      </c>
    </row>
    <row r="1010" spans="1:8" x14ac:dyDescent="0.25">
      <c r="A1010" s="16"/>
      <c r="B1010" s="5">
        <f>DATE(YEAR(siječanj!B1010),MONTH(siječanj!B1010)+4,DAY(siječanj!B1010))</f>
        <v>44692</v>
      </c>
      <c r="C1010" s="8">
        <v>10.4895833333333</v>
      </c>
      <c r="D1010">
        <v>0.89873513282359707</v>
      </c>
      <c r="E1010" s="6">
        <v>103.39816755895535</v>
      </c>
      <c r="F1010" s="9">
        <v>153.73088559999999</v>
      </c>
      <c r="G1010" s="9">
        <v>1.4011287959999998</v>
      </c>
      <c r="H1010" s="9">
        <v>92.927565854814276</v>
      </c>
    </row>
    <row r="1011" spans="1:8" x14ac:dyDescent="0.25">
      <c r="A1011" s="16"/>
      <c r="B1011" s="5">
        <f>DATE(YEAR(siječanj!B1011),MONTH(siječanj!B1011)+4,DAY(siječanj!B1011))</f>
        <v>44692</v>
      </c>
      <c r="C1011" s="8">
        <v>10.5</v>
      </c>
      <c r="D1011">
        <v>0.89873513282359707</v>
      </c>
      <c r="E1011" s="6">
        <v>101.83305846972796</v>
      </c>
      <c r="F1011" s="9">
        <v>153.2684246</v>
      </c>
      <c r="G1011" s="9">
        <v>1.412573554</v>
      </c>
      <c r="H1011" s="9">
        <v>91.520947329624079</v>
      </c>
    </row>
    <row r="1012" spans="1:8" x14ac:dyDescent="0.25">
      <c r="A1012" s="16"/>
      <c r="B1012" s="5">
        <f>DATE(YEAR(siječanj!B1012),MONTH(siječanj!B1012)+4,DAY(siječanj!B1012))</f>
        <v>44692</v>
      </c>
      <c r="C1012" s="8">
        <v>10.5104166666667</v>
      </c>
      <c r="D1012">
        <v>0.89873513282359707</v>
      </c>
      <c r="E1012" s="6">
        <v>100.94243498019691</v>
      </c>
      <c r="F1012" s="9">
        <v>152.44761990000001</v>
      </c>
      <c r="G1012" s="9">
        <v>1.4066003230000002</v>
      </c>
      <c r="H1012" s="9">
        <v>90.720512709464572</v>
      </c>
    </row>
    <row r="1013" spans="1:8" x14ac:dyDescent="0.25">
      <c r="A1013" s="16"/>
      <c r="B1013" s="5">
        <f>DATE(YEAR(siječanj!B1013),MONTH(siječanj!B1013)+4,DAY(siječanj!B1013))</f>
        <v>44692</v>
      </c>
      <c r="C1013" s="8">
        <v>10.5208333333333</v>
      </c>
      <c r="D1013">
        <v>0.89873513282359707</v>
      </c>
      <c r="E1013" s="6">
        <v>100.96378596491832</v>
      </c>
      <c r="F1013" s="9">
        <v>151.99779130000002</v>
      </c>
      <c r="G1013" s="9">
        <v>1.3481757630000002</v>
      </c>
      <c r="H1013" s="9">
        <v>90.739701589554087</v>
      </c>
    </row>
    <row r="1014" spans="1:8" x14ac:dyDescent="0.25">
      <c r="A1014" s="16"/>
      <c r="B1014" s="5">
        <f>DATE(YEAR(siječanj!B1014),MONTH(siječanj!B1014)+4,DAY(siječanj!B1014))</f>
        <v>44692</v>
      </c>
      <c r="C1014" s="8">
        <v>10.53125</v>
      </c>
      <c r="D1014">
        <v>0.89873513282359707</v>
      </c>
      <c r="E1014" s="6">
        <v>100.11995791658113</v>
      </c>
      <c r="F1014" s="9">
        <v>151.7349926</v>
      </c>
      <c r="G1014" s="9">
        <v>1.483619037</v>
      </c>
      <c r="H1014" s="9">
        <v>89.981323676451495</v>
      </c>
    </row>
    <row r="1015" spans="1:8" x14ac:dyDescent="0.25">
      <c r="A1015" s="16"/>
      <c r="B1015" s="5">
        <f>DATE(YEAR(siječanj!B1015),MONTH(siječanj!B1015)+4,DAY(siječanj!B1015))</f>
        <v>44692</v>
      </c>
      <c r="C1015" s="8">
        <v>10.5416666666667</v>
      </c>
      <c r="D1015">
        <v>0.89873513282359707</v>
      </c>
      <c r="E1015" s="6">
        <v>97.986858027665392</v>
      </c>
      <c r="F1015" s="9">
        <v>151.54735700000001</v>
      </c>
      <c r="G1015" s="9">
        <v>1.5023668640000001</v>
      </c>
      <c r="H1015" s="9">
        <v>88.064231864460808</v>
      </c>
    </row>
    <row r="1016" spans="1:8" x14ac:dyDescent="0.25">
      <c r="A1016" s="16"/>
      <c r="B1016" s="5">
        <f>DATE(YEAR(siječanj!B1016),MONTH(siječanj!B1016)+4,DAY(siječanj!B1016))</f>
        <v>44692</v>
      </c>
      <c r="C1016" s="8">
        <v>10.5520833333333</v>
      </c>
      <c r="D1016">
        <v>0.89873513282359707</v>
      </c>
      <c r="E1016" s="6">
        <v>96.871825313553586</v>
      </c>
      <c r="F1016" s="9">
        <v>151.03561959999999</v>
      </c>
      <c r="G1016" s="9">
        <v>1.4374422600000001</v>
      </c>
      <c r="H1016" s="9">
        <v>87.062112790040871</v>
      </c>
    </row>
    <row r="1017" spans="1:8" x14ac:dyDescent="0.25">
      <c r="A1017" s="16"/>
      <c r="B1017" s="5">
        <f>DATE(YEAR(siječanj!B1017),MONTH(siječanj!B1017)+4,DAY(siječanj!B1017))</f>
        <v>44692</v>
      </c>
      <c r="C1017" s="8">
        <v>10.5625</v>
      </c>
      <c r="D1017">
        <v>0.89873513282359707</v>
      </c>
      <c r="E1017" s="6">
        <v>96.862063728723044</v>
      </c>
      <c r="F1017" s="9">
        <v>150.57118320000001</v>
      </c>
      <c r="G1017" s="9">
        <v>1.4298278219999998</v>
      </c>
      <c r="H1017" s="9">
        <v>87.053339710801623</v>
      </c>
    </row>
    <row r="1018" spans="1:8" x14ac:dyDescent="0.25">
      <c r="A1018" s="16"/>
      <c r="B1018" s="5">
        <f>DATE(YEAR(siječanj!B1018),MONTH(siječanj!B1018)+4,DAY(siječanj!B1018))</f>
        <v>44692</v>
      </c>
      <c r="C1018" s="8">
        <v>10.5729166666667</v>
      </c>
      <c r="D1018">
        <v>0.89873513282359707</v>
      </c>
      <c r="E1018" s="6">
        <v>97.202789901270364</v>
      </c>
      <c r="F1018" s="9">
        <v>149.56706719999997</v>
      </c>
      <c r="G1018" s="9">
        <v>1.338484706</v>
      </c>
      <c r="H1018" s="9">
        <v>87.359562292742424</v>
      </c>
    </row>
    <row r="1019" spans="1:8" x14ac:dyDescent="0.25">
      <c r="A1019" s="16"/>
      <c r="B1019" s="5">
        <f>DATE(YEAR(siječanj!B1019),MONTH(siječanj!B1019)+4,DAY(siječanj!B1019))</f>
        <v>44692</v>
      </c>
      <c r="C1019" s="8">
        <v>10.5833333333333</v>
      </c>
      <c r="D1019">
        <v>0.89873513282359707</v>
      </c>
      <c r="E1019" s="6">
        <v>99.735867551535478</v>
      </c>
      <c r="F1019" s="9">
        <v>148.26539780000002</v>
      </c>
      <c r="G1019" s="9">
        <v>1.2843168380000001</v>
      </c>
      <c r="H1019" s="9">
        <v>89.636128171205925</v>
      </c>
    </row>
    <row r="1020" spans="1:8" x14ac:dyDescent="0.25">
      <c r="A1020" s="16"/>
      <c r="B1020" s="5">
        <f>DATE(YEAR(siječanj!B1020),MONTH(siječanj!B1020)+4,DAY(siječanj!B1020))</f>
        <v>44692</v>
      </c>
      <c r="C1020" s="8">
        <v>10.59375</v>
      </c>
      <c r="D1020">
        <v>0.89873513282359707</v>
      </c>
      <c r="E1020" s="6">
        <v>101.30418747938592</v>
      </c>
      <c r="F1020" s="9">
        <v>147.339967</v>
      </c>
      <c r="G1020" s="9">
        <v>1.2416926619999999</v>
      </c>
      <c r="H1020" s="9">
        <v>91.04563238987248</v>
      </c>
    </row>
    <row r="1021" spans="1:8" x14ac:dyDescent="0.25">
      <c r="A1021" s="16"/>
      <c r="B1021" s="5">
        <f>DATE(YEAR(siječanj!B1021),MONTH(siječanj!B1021)+4,DAY(siječanj!B1021))</f>
        <v>44692</v>
      </c>
      <c r="C1021" s="8">
        <v>10.6041666666667</v>
      </c>
      <c r="D1021">
        <v>0.89873513282359707</v>
      </c>
      <c r="E1021" s="6">
        <v>101.24386461820467</v>
      </c>
      <c r="F1021" s="9">
        <v>146.21080219999999</v>
      </c>
      <c r="G1021" s="9">
        <v>1.2488621449999999</v>
      </c>
      <c r="H1021" s="9">
        <v>90.991418115216447</v>
      </c>
    </row>
    <row r="1022" spans="1:8" x14ac:dyDescent="0.25">
      <c r="A1022" s="16"/>
      <c r="B1022" s="5">
        <f>DATE(YEAR(siječanj!B1022),MONTH(siječanj!B1022)+4,DAY(siječanj!B1022))</f>
        <v>44692</v>
      </c>
      <c r="C1022" s="8">
        <v>10.6145833333333</v>
      </c>
      <c r="D1022">
        <v>0.89873513282359707</v>
      </c>
      <c r="E1022" s="6">
        <v>103.26446601473343</v>
      </c>
      <c r="F1022" s="9">
        <v>144.65397980000003</v>
      </c>
      <c r="G1022" s="9">
        <v>1.1762301959999999</v>
      </c>
      <c r="H1022" s="9">
        <v>92.807403579709273</v>
      </c>
    </row>
    <row r="1023" spans="1:8" x14ac:dyDescent="0.25">
      <c r="A1023" s="16"/>
      <c r="B1023" s="5">
        <f>DATE(YEAR(siječanj!B1023),MONTH(siječanj!B1023)+4,DAY(siječanj!B1023))</f>
        <v>44692</v>
      </c>
      <c r="C1023" s="8">
        <v>10.625</v>
      </c>
      <c r="D1023">
        <v>0.89873513282359707</v>
      </c>
      <c r="E1023" s="6">
        <v>103.92058410839182</v>
      </c>
      <c r="F1023" s="9">
        <v>140.90790240000001</v>
      </c>
      <c r="G1023" s="9">
        <v>1.2071072870000001</v>
      </c>
      <c r="H1023" s="9">
        <v>93.397079961761321</v>
      </c>
    </row>
    <row r="1024" spans="1:8" x14ac:dyDescent="0.25">
      <c r="A1024" s="16"/>
      <c r="B1024" s="5">
        <f>DATE(YEAR(siječanj!B1024),MONTH(siječanj!B1024)+4,DAY(siječanj!B1024))</f>
        <v>44692</v>
      </c>
      <c r="C1024" s="8">
        <v>10.6354166666667</v>
      </c>
      <c r="D1024">
        <v>0.89873513282359707</v>
      </c>
      <c r="E1024" s="6">
        <v>104.77658733113675</v>
      </c>
      <c r="F1024" s="9">
        <v>139.010885</v>
      </c>
      <c r="G1024" s="9">
        <v>1.157792229</v>
      </c>
      <c r="H1024" s="9">
        <v>94.166400131852413</v>
      </c>
    </row>
    <row r="1025" spans="1:8" x14ac:dyDescent="0.25">
      <c r="A1025" s="16"/>
      <c r="B1025" s="5">
        <f>DATE(YEAR(siječanj!B1025),MONTH(siječanj!B1025)+4,DAY(siječanj!B1025))</f>
        <v>44692</v>
      </c>
      <c r="C1025" s="8">
        <v>10.6458333333333</v>
      </c>
      <c r="D1025">
        <v>0.89873513282359707</v>
      </c>
      <c r="E1025" s="6">
        <v>106.5360434981707</v>
      </c>
      <c r="F1025" s="9">
        <v>137.42761380000002</v>
      </c>
      <c r="G1025" s="9">
        <v>1.163961319</v>
      </c>
      <c r="H1025" s="9">
        <v>95.747685203828965</v>
      </c>
    </row>
    <row r="1026" spans="1:8" x14ac:dyDescent="0.25">
      <c r="A1026" s="16"/>
      <c r="B1026" s="5">
        <f>DATE(YEAR(siječanj!B1026),MONTH(siječanj!B1026)+4,DAY(siječanj!B1026))</f>
        <v>44692</v>
      </c>
      <c r="C1026" s="8">
        <v>10.65625</v>
      </c>
      <c r="D1026">
        <v>0.89873513282359707</v>
      </c>
      <c r="E1026" s="6">
        <v>106.34617412048475</v>
      </c>
      <c r="F1026" s="9">
        <v>135.6211266</v>
      </c>
      <c r="G1026" s="9">
        <v>1.15983068</v>
      </c>
      <c r="H1026" s="9">
        <v>95.577042923455238</v>
      </c>
    </row>
    <row r="1027" spans="1:8" x14ac:dyDescent="0.25">
      <c r="A1027" s="16"/>
      <c r="B1027" s="5">
        <f>DATE(YEAR(siječanj!B1027),MONTH(siječanj!B1027)+4,DAY(siječanj!B1027))</f>
        <v>44692</v>
      </c>
      <c r="C1027" s="8">
        <v>10.6666666666667</v>
      </c>
      <c r="D1027">
        <v>0.89873513282359707</v>
      </c>
      <c r="E1027" s="6">
        <v>106.45190840645894</v>
      </c>
      <c r="F1027" s="9">
        <v>132.82974469999999</v>
      </c>
      <c r="G1027" s="9">
        <v>1.159318933</v>
      </c>
      <c r="H1027" s="9">
        <v>95.672070041004261</v>
      </c>
    </row>
    <row r="1028" spans="1:8" x14ac:dyDescent="0.25">
      <c r="A1028" s="16"/>
      <c r="B1028" s="5">
        <f>DATE(YEAR(siječanj!B1028),MONTH(siječanj!B1028)+4,DAY(siječanj!B1028))</f>
        <v>44692</v>
      </c>
      <c r="C1028" s="8">
        <v>10.6770833333333</v>
      </c>
      <c r="D1028">
        <v>0.89873513282359707</v>
      </c>
      <c r="E1028" s="6">
        <v>107.13091241264063</v>
      </c>
      <c r="F1028" s="9">
        <v>131.35044299999998</v>
      </c>
      <c r="G1028" s="9">
        <v>1.2019250299999999</v>
      </c>
      <c r="H1028" s="9">
        <v>96.282314796687714</v>
      </c>
    </row>
    <row r="1029" spans="1:8" x14ac:dyDescent="0.25">
      <c r="A1029" s="16"/>
      <c r="B1029" s="5">
        <f>DATE(YEAR(siječanj!B1029),MONTH(siječanj!B1029)+4,DAY(siječanj!B1029))</f>
        <v>44692</v>
      </c>
      <c r="C1029" s="8">
        <v>10.6875</v>
      </c>
      <c r="D1029">
        <v>0.89873513282359707</v>
      </c>
      <c r="E1029" s="6">
        <v>109.69207447605685</v>
      </c>
      <c r="F1029" s="9">
        <v>130.57975929999998</v>
      </c>
      <c r="G1029" s="9">
        <v>1.220418239</v>
      </c>
      <c r="H1029" s="9">
        <v>98.58412112393485</v>
      </c>
    </row>
    <row r="1030" spans="1:8" x14ac:dyDescent="0.25">
      <c r="A1030" s="16"/>
      <c r="B1030" s="5">
        <f>DATE(YEAR(siječanj!B1030),MONTH(siječanj!B1030)+4,DAY(siječanj!B1030))</f>
        <v>44692</v>
      </c>
      <c r="C1030" s="8">
        <v>10.6979166666667</v>
      </c>
      <c r="D1030">
        <v>0.89873513282359707</v>
      </c>
      <c r="E1030" s="6">
        <v>110.76628069201804</v>
      </c>
      <c r="F1030" s="9">
        <v>129.79018479999999</v>
      </c>
      <c r="G1030" s="9">
        <v>1.2242897399999999</v>
      </c>
      <c r="H1030" s="9">
        <v>99.549547990116665</v>
      </c>
    </row>
    <row r="1031" spans="1:8" x14ac:dyDescent="0.25">
      <c r="A1031" s="16"/>
      <c r="B1031" s="5">
        <f>DATE(YEAR(siječanj!B1031),MONTH(siječanj!B1031)+4,DAY(siječanj!B1031))</f>
        <v>44692</v>
      </c>
      <c r="C1031" s="8">
        <v>10.7083333333333</v>
      </c>
      <c r="D1031">
        <v>0.89873513282359707</v>
      </c>
      <c r="E1031" s="6">
        <v>112.34274487132954</v>
      </c>
      <c r="F1031" s="9">
        <v>129.0760186</v>
      </c>
      <c r="G1031" s="9">
        <v>1.258761617</v>
      </c>
      <c r="H1031" s="9">
        <v>100.96637173370183</v>
      </c>
    </row>
    <row r="1032" spans="1:8" x14ac:dyDescent="0.25">
      <c r="A1032" s="16"/>
      <c r="B1032" s="5">
        <f>DATE(YEAR(siječanj!B1032),MONTH(siječanj!B1032)+4,DAY(siječanj!B1032))</f>
        <v>44692</v>
      </c>
      <c r="C1032" s="8">
        <v>10.71875</v>
      </c>
      <c r="D1032">
        <v>0.89873513282359707</v>
      </c>
      <c r="E1032" s="6">
        <v>115.4987976916553</v>
      </c>
      <c r="F1032" s="9">
        <v>128.69701209999999</v>
      </c>
      <c r="G1032" s="9">
        <v>1.272269434</v>
      </c>
      <c r="H1032" s="9">
        <v>103.8028272843756</v>
      </c>
    </row>
    <row r="1033" spans="1:8" x14ac:dyDescent="0.25">
      <c r="A1033" s="16"/>
      <c r="B1033" s="5">
        <f>DATE(YEAR(siječanj!B1033),MONTH(siječanj!B1033)+4,DAY(siječanj!B1033))</f>
        <v>44692</v>
      </c>
      <c r="C1033" s="8">
        <v>10.7291666666667</v>
      </c>
      <c r="D1033">
        <v>0.89873513282359707</v>
      </c>
      <c r="E1033" s="6">
        <v>119.65827630237735</v>
      </c>
      <c r="F1033" s="9">
        <v>128.4677599</v>
      </c>
      <c r="G1033" s="9">
        <v>1.2999424550000001</v>
      </c>
      <c r="H1033" s="9">
        <v>107.54109684605979</v>
      </c>
    </row>
    <row r="1034" spans="1:8" x14ac:dyDescent="0.25">
      <c r="A1034" s="16"/>
      <c r="B1034" s="5">
        <f>DATE(YEAR(siječanj!B1034),MONTH(siječanj!B1034)+4,DAY(siječanj!B1034))</f>
        <v>44692</v>
      </c>
      <c r="C1034" s="8">
        <v>10.7395833333333</v>
      </c>
      <c r="D1034">
        <v>0.89873513282359707</v>
      </c>
      <c r="E1034" s="6">
        <v>124.17479738803738</v>
      </c>
      <c r="F1034" s="9">
        <v>128.61789390000001</v>
      </c>
      <c r="G1034" s="9">
        <v>1.32275915</v>
      </c>
      <c r="H1034" s="9">
        <v>111.60025302388102</v>
      </c>
    </row>
    <row r="1035" spans="1:8" x14ac:dyDescent="0.25">
      <c r="A1035" s="16"/>
      <c r="B1035" s="5">
        <f>DATE(YEAR(siječanj!B1035),MONTH(siječanj!B1035)+4,DAY(siječanj!B1035))</f>
        <v>44692</v>
      </c>
      <c r="C1035" s="8">
        <v>10.75</v>
      </c>
      <c r="D1035">
        <v>0.89873513282359707</v>
      </c>
      <c r="E1035" s="6">
        <v>128.98359017247847</v>
      </c>
      <c r="F1035" s="9">
        <v>128.67376039999999</v>
      </c>
      <c r="G1035" s="9">
        <v>1.4206505219999999</v>
      </c>
      <c r="H1035" s="9">
        <v>115.92208404572685</v>
      </c>
    </row>
    <row r="1036" spans="1:8" x14ac:dyDescent="0.25">
      <c r="A1036" s="16"/>
      <c r="B1036" s="5">
        <f>DATE(YEAR(siječanj!B1036),MONTH(siječanj!B1036)+4,DAY(siječanj!B1036))</f>
        <v>44692</v>
      </c>
      <c r="C1036" s="8">
        <v>10.7604166666667</v>
      </c>
      <c r="D1036">
        <v>0.89873513282359707</v>
      </c>
      <c r="E1036" s="6">
        <v>133.33021579864018</v>
      </c>
      <c r="F1036" s="9">
        <v>128.76194620000001</v>
      </c>
      <c r="G1036" s="9">
        <v>1.489063445</v>
      </c>
      <c r="H1036" s="9">
        <v>119.82854920518974</v>
      </c>
    </row>
    <row r="1037" spans="1:8" x14ac:dyDescent="0.25">
      <c r="A1037" s="16"/>
      <c r="B1037" s="5">
        <f>DATE(YEAR(siječanj!B1037),MONTH(siječanj!B1037)+4,DAY(siječanj!B1037))</f>
        <v>44692</v>
      </c>
      <c r="C1037" s="8">
        <v>10.7708333333333</v>
      </c>
      <c r="D1037">
        <v>0.89873513282359707</v>
      </c>
      <c r="E1037" s="6">
        <v>138.26188819131329</v>
      </c>
      <c r="F1037" s="9">
        <v>128.7739109</v>
      </c>
      <c r="G1037" s="9">
        <v>1.7012602669999999</v>
      </c>
      <c r="H1037" s="9">
        <v>124.26081644806128</v>
      </c>
    </row>
    <row r="1038" spans="1:8" x14ac:dyDescent="0.25">
      <c r="A1038" s="16"/>
      <c r="B1038" s="5">
        <f>DATE(YEAR(siječanj!B1038),MONTH(siječanj!B1038)+4,DAY(siječanj!B1038))</f>
        <v>44692</v>
      </c>
      <c r="C1038" s="8">
        <v>10.78125</v>
      </c>
      <c r="D1038">
        <v>0.89873513282359707</v>
      </c>
      <c r="E1038" s="6">
        <v>143.94233033512916</v>
      </c>
      <c r="F1038" s="9">
        <v>128.62590900000001</v>
      </c>
      <c r="G1038" s="9">
        <v>1.951122993</v>
      </c>
      <c r="H1038" s="9">
        <v>129.3660293726804</v>
      </c>
    </row>
    <row r="1039" spans="1:8" x14ac:dyDescent="0.25">
      <c r="A1039" s="16"/>
      <c r="B1039" s="5">
        <f>DATE(YEAR(siječanj!B1039),MONTH(siječanj!B1039)+4,DAY(siječanj!B1039))</f>
        <v>44692</v>
      </c>
      <c r="C1039" s="8">
        <v>10.7916666666667</v>
      </c>
      <c r="D1039">
        <v>0.89873513282359707</v>
      </c>
      <c r="E1039" s="6">
        <v>149.55312388888728</v>
      </c>
      <c r="F1039" s="9">
        <v>127.91097659999998</v>
      </c>
      <c r="G1039" s="9">
        <v>2.2718142490000002</v>
      </c>
      <c r="H1039" s="9">
        <v>134.40864666246298</v>
      </c>
    </row>
    <row r="1040" spans="1:8" x14ac:dyDescent="0.25">
      <c r="A1040" s="16"/>
      <c r="B1040" s="5">
        <f>DATE(YEAR(siječanj!B1040),MONTH(siječanj!B1040)+4,DAY(siječanj!B1040))</f>
        <v>44692</v>
      </c>
      <c r="C1040" s="8">
        <v>10.8020833333333</v>
      </c>
      <c r="D1040">
        <v>0.89873513282359707</v>
      </c>
      <c r="E1040" s="6">
        <v>155.94790514914916</v>
      </c>
      <c r="F1040" s="9">
        <v>127.4801408</v>
      </c>
      <c r="G1040" s="9">
        <v>3.0252196889999996</v>
      </c>
      <c r="H1040" s="9">
        <v>140.1558612477823</v>
      </c>
    </row>
    <row r="1041" spans="1:8" x14ac:dyDescent="0.25">
      <c r="A1041" s="16"/>
      <c r="B1041" s="5">
        <f>DATE(YEAR(siječanj!B1041),MONTH(siječanj!B1041)+4,DAY(siječanj!B1041))</f>
        <v>44692</v>
      </c>
      <c r="C1041" s="8">
        <v>10.8125</v>
      </c>
      <c r="D1041">
        <v>0.89873513282359707</v>
      </c>
      <c r="E1041" s="6">
        <v>158.24131265941142</v>
      </c>
      <c r="F1041" s="9">
        <v>127.01531559999999</v>
      </c>
      <c r="G1041" s="9">
        <v>5.14043677</v>
      </c>
      <c r="H1041" s="9">
        <v>142.21702715113648</v>
      </c>
    </row>
    <row r="1042" spans="1:8" x14ac:dyDescent="0.25">
      <c r="A1042" s="16"/>
      <c r="B1042" s="5">
        <f>DATE(YEAR(siječanj!B1042),MONTH(siječanj!B1042)+4,DAY(siječanj!B1042))</f>
        <v>44692</v>
      </c>
      <c r="C1042" s="8">
        <v>10.8229166666667</v>
      </c>
      <c r="D1042">
        <v>0.89873513282359707</v>
      </c>
      <c r="E1042" s="6">
        <v>158.23465468668221</v>
      </c>
      <c r="F1042" s="9">
        <v>126.2844753</v>
      </c>
      <c r="G1042" s="9">
        <v>12.224085800000001</v>
      </c>
      <c r="H1042" s="9">
        <v>142.21104339713136</v>
      </c>
    </row>
    <row r="1043" spans="1:8" x14ac:dyDescent="0.25">
      <c r="A1043" s="16"/>
      <c r="B1043" s="5">
        <f>DATE(YEAR(siječanj!B1043),MONTH(siječanj!B1043)+4,DAY(siječanj!B1043))</f>
        <v>44692</v>
      </c>
      <c r="C1043" s="8">
        <v>10.8333333333333</v>
      </c>
      <c r="D1043">
        <v>0.89873513282359707</v>
      </c>
      <c r="E1043" s="6">
        <v>158.14274070795383</v>
      </c>
      <c r="F1043" s="9">
        <v>122.550398</v>
      </c>
      <c r="G1043" s="9">
        <v>47.304513960000001</v>
      </c>
      <c r="H1043" s="9">
        <v>142.12843707525056</v>
      </c>
    </row>
    <row r="1044" spans="1:8" x14ac:dyDescent="0.25">
      <c r="A1044" s="16"/>
      <c r="B1044" s="5">
        <f>DATE(YEAR(siječanj!B1044),MONTH(siječanj!B1044)+4,DAY(siječanj!B1044))</f>
        <v>44692</v>
      </c>
      <c r="C1044" s="8">
        <v>10.84375</v>
      </c>
      <c r="D1044">
        <v>0.89873513282359707</v>
      </c>
      <c r="E1044" s="6">
        <v>156.90831225472826</v>
      </c>
      <c r="F1044" s="9">
        <v>121.25183500000001</v>
      </c>
      <c r="G1044" s="9">
        <v>132.48706730000001</v>
      </c>
      <c r="H1044" s="9">
        <v>141.01901285537966</v>
      </c>
    </row>
    <row r="1045" spans="1:8" x14ac:dyDescent="0.25">
      <c r="A1045" s="16"/>
      <c r="B1045" s="5">
        <f>DATE(YEAR(siječanj!B1045),MONTH(siječanj!B1045)+4,DAY(siječanj!B1045))</f>
        <v>44692</v>
      </c>
      <c r="C1045" s="8">
        <v>10.8541666666667</v>
      </c>
      <c r="D1045">
        <v>0.89873513282359707</v>
      </c>
      <c r="E1045" s="6">
        <v>156.50813195439338</v>
      </c>
      <c r="F1045" s="9">
        <v>120.30686229999999</v>
      </c>
      <c r="G1045" s="9">
        <v>241.6321892</v>
      </c>
      <c r="H1045" s="9">
        <v>140.65935676000478</v>
      </c>
    </row>
    <row r="1046" spans="1:8" x14ac:dyDescent="0.25">
      <c r="A1046" s="16"/>
      <c r="B1046" s="5">
        <f>DATE(YEAR(siječanj!B1046),MONTH(siječanj!B1046)+4,DAY(siječanj!B1046))</f>
        <v>44692</v>
      </c>
      <c r="C1046" s="8">
        <v>10.8645833333333</v>
      </c>
      <c r="D1046">
        <v>0.89873513282359707</v>
      </c>
      <c r="E1046" s="6">
        <v>155.69194749906237</v>
      </c>
      <c r="F1046" s="9">
        <v>119.0003723</v>
      </c>
      <c r="G1046" s="9">
        <v>298.07497919999997</v>
      </c>
      <c r="H1046" s="9">
        <v>139.92582311513431</v>
      </c>
    </row>
    <row r="1047" spans="1:8" x14ac:dyDescent="0.25">
      <c r="A1047" s="16"/>
      <c r="B1047" s="5">
        <f>DATE(YEAR(siječanj!B1047),MONTH(siječanj!B1047)+4,DAY(siječanj!B1047))</f>
        <v>44692</v>
      </c>
      <c r="C1047" s="8">
        <v>10.875</v>
      </c>
      <c r="D1047">
        <v>0.89873513282359707</v>
      </c>
      <c r="E1047" s="6">
        <v>152.64030749711424</v>
      </c>
      <c r="F1047" s="9">
        <v>115.92890120000001</v>
      </c>
      <c r="G1047" s="9">
        <v>313.02100089999993</v>
      </c>
      <c r="H1047" s="9">
        <v>137.18320703265366</v>
      </c>
    </row>
    <row r="1048" spans="1:8" x14ac:dyDescent="0.25">
      <c r="A1048" s="16"/>
      <c r="B1048" s="5">
        <f>DATE(YEAR(siječanj!B1048),MONTH(siječanj!B1048)+4,DAY(siječanj!B1048))</f>
        <v>44692</v>
      </c>
      <c r="C1048" s="8">
        <v>10.8854166666667</v>
      </c>
      <c r="D1048">
        <v>0.89873513282359707</v>
      </c>
      <c r="E1048" s="6">
        <v>157.84573416396765</v>
      </c>
      <c r="F1048" s="9">
        <v>113.50093659999999</v>
      </c>
      <c r="G1048" s="9">
        <v>314.4974957</v>
      </c>
      <c r="H1048" s="9">
        <v>141.86150685949167</v>
      </c>
    </row>
    <row r="1049" spans="1:8" x14ac:dyDescent="0.25">
      <c r="A1049" s="16"/>
      <c r="B1049" s="5">
        <f>DATE(YEAR(siječanj!B1049),MONTH(siječanj!B1049)+4,DAY(siječanj!B1049))</f>
        <v>44692</v>
      </c>
      <c r="C1049" s="8">
        <v>10.8958333333333</v>
      </c>
      <c r="D1049">
        <v>0.89873513282359707</v>
      </c>
      <c r="E1049" s="6">
        <v>160.04538598070693</v>
      </c>
      <c r="F1049" s="9">
        <v>111.3668287</v>
      </c>
      <c r="G1049" s="9">
        <v>314.95895310000003</v>
      </c>
      <c r="H1049" s="9">
        <v>143.8384112271745</v>
      </c>
    </row>
    <row r="1050" spans="1:8" x14ac:dyDescent="0.25">
      <c r="A1050" s="16"/>
      <c r="B1050" s="5">
        <f>DATE(YEAR(siječanj!B1050),MONTH(siječanj!B1050)+4,DAY(siječanj!B1050))</f>
        <v>44692</v>
      </c>
      <c r="C1050" s="8">
        <v>10.90625</v>
      </c>
      <c r="D1050">
        <v>0.89873513282359707</v>
      </c>
      <c r="E1050" s="6">
        <v>156.70395935390275</v>
      </c>
      <c r="F1050" s="9">
        <v>108.9854088</v>
      </c>
      <c r="G1050" s="9">
        <v>315.09640160000004</v>
      </c>
      <c r="H1050" s="9">
        <v>140.83535372391333</v>
      </c>
    </row>
    <row r="1051" spans="1:8" x14ac:dyDescent="0.25">
      <c r="A1051" s="16"/>
      <c r="B1051" s="5">
        <f>DATE(YEAR(siječanj!B1051),MONTH(siječanj!B1051)+4,DAY(siječanj!B1051))</f>
        <v>44692</v>
      </c>
      <c r="C1051" s="8">
        <v>10.9166666666667</v>
      </c>
      <c r="D1051">
        <v>0.89873513282359707</v>
      </c>
      <c r="E1051" s="6">
        <v>151.68941575250096</v>
      </c>
      <c r="F1051" s="9">
        <v>105.74852299999999</v>
      </c>
      <c r="G1051" s="9">
        <v>311.4192104</v>
      </c>
      <c r="H1051" s="9">
        <v>136.3286072142578</v>
      </c>
    </row>
    <row r="1052" spans="1:8" x14ac:dyDescent="0.25">
      <c r="A1052" s="16"/>
      <c r="B1052" s="5">
        <f>DATE(YEAR(siječanj!B1052),MONTH(siječanj!B1052)+4,DAY(siječanj!B1052))</f>
        <v>44692</v>
      </c>
      <c r="C1052" s="8">
        <v>10.9270833333333</v>
      </c>
      <c r="D1052">
        <v>0.89873513282359707</v>
      </c>
      <c r="E1052" s="6">
        <v>144.51373947661688</v>
      </c>
      <c r="F1052" s="9">
        <v>103.0690993</v>
      </c>
      <c r="G1052" s="9">
        <v>308.23514369999998</v>
      </c>
      <c r="H1052" s="9">
        <v>129.87957484335197</v>
      </c>
    </row>
    <row r="1053" spans="1:8" x14ac:dyDescent="0.25">
      <c r="A1053" s="16"/>
      <c r="B1053" s="5">
        <f>DATE(YEAR(siječanj!B1053),MONTH(siječanj!B1053)+4,DAY(siječanj!B1053))</f>
        <v>44692</v>
      </c>
      <c r="C1053" s="8">
        <v>10.9375</v>
      </c>
      <c r="D1053">
        <v>0.89873513282359707</v>
      </c>
      <c r="E1053" s="6">
        <v>134.50301382282225</v>
      </c>
      <c r="F1053" s="9">
        <v>100.39096540000001</v>
      </c>
      <c r="G1053" s="9">
        <v>306.65635780000002</v>
      </c>
      <c r="H1053" s="9">
        <v>120.88258399322827</v>
      </c>
    </row>
    <row r="1054" spans="1:8" x14ac:dyDescent="0.25">
      <c r="A1054" s="16"/>
      <c r="B1054" s="5">
        <f>DATE(YEAR(siječanj!B1054),MONTH(siječanj!B1054)+4,DAY(siječanj!B1054))</f>
        <v>44692</v>
      </c>
      <c r="C1054" s="8">
        <v>10.9479166666667</v>
      </c>
      <c r="D1054">
        <v>0.89873513282359707</v>
      </c>
      <c r="E1054" s="6">
        <v>122.34155348863912</v>
      </c>
      <c r="F1054" s="9">
        <v>97.787224879999997</v>
      </c>
      <c r="G1054" s="9">
        <v>305.8751231</v>
      </c>
      <c r="H1054" s="9">
        <v>109.95265232445729</v>
      </c>
    </row>
    <row r="1055" spans="1:8" x14ac:dyDescent="0.25">
      <c r="A1055" s="16"/>
      <c r="B1055" s="5">
        <f>DATE(YEAR(siječanj!B1055),MONTH(siječanj!B1055)+4,DAY(siječanj!B1055))</f>
        <v>44692</v>
      </c>
      <c r="C1055" s="8">
        <v>10.9583333333333</v>
      </c>
      <c r="D1055">
        <v>0.89873513282359707</v>
      </c>
      <c r="E1055" s="6">
        <v>110.84344407414068</v>
      </c>
      <c r="F1055" s="9">
        <v>94.408935990000003</v>
      </c>
      <c r="G1055" s="9">
        <v>298.02280710000002</v>
      </c>
      <c r="H1055" s="9">
        <v>99.618897432597777</v>
      </c>
    </row>
    <row r="1056" spans="1:8" x14ac:dyDescent="0.25">
      <c r="A1056" s="16"/>
      <c r="B1056" s="5">
        <f>DATE(YEAR(siječanj!B1056),MONTH(siječanj!B1056)+4,DAY(siječanj!B1056))</f>
        <v>44692</v>
      </c>
      <c r="C1056" s="8">
        <v>10.96875</v>
      </c>
      <c r="D1056">
        <v>0.89873513282359707</v>
      </c>
      <c r="E1056" s="6">
        <v>100.75743944505908</v>
      </c>
      <c r="F1056" s="9">
        <v>91.588959959999997</v>
      </c>
      <c r="G1056" s="9">
        <v>297.01763460000006</v>
      </c>
      <c r="H1056" s="9">
        <v>90.554250722620708</v>
      </c>
    </row>
    <row r="1057" spans="1:8" x14ac:dyDescent="0.25">
      <c r="A1057" s="16"/>
      <c r="B1057" s="5">
        <f>DATE(YEAR(siječanj!B1057),MONTH(siječanj!B1057)+4,DAY(siječanj!B1057))</f>
        <v>44692</v>
      </c>
      <c r="C1057" s="8">
        <v>10.9791666666667</v>
      </c>
      <c r="D1057">
        <v>0.89873513282359707</v>
      </c>
      <c r="E1057" s="6">
        <v>91.718721217954212</v>
      </c>
      <c r="F1057" s="9">
        <v>89.302889339999993</v>
      </c>
      <c r="G1057" s="9">
        <v>293.0799063</v>
      </c>
      <c r="H1057" s="9">
        <v>82.430837096228544</v>
      </c>
    </row>
    <row r="1058" spans="1:8" ht="15.75" thickBot="1" x14ac:dyDescent="0.3">
      <c r="A1058" s="16"/>
      <c r="B1058" s="5">
        <f>DATE(YEAR(siječanj!B1058),MONTH(siječanj!B1058)+4,DAY(siječanj!B1058))</f>
        <v>44692</v>
      </c>
      <c r="C1058" s="8">
        <v>10.9895833333333</v>
      </c>
      <c r="D1058">
        <v>0.89873513282359707</v>
      </c>
      <c r="E1058" s="6">
        <v>83.877054065706773</v>
      </c>
      <c r="F1058" s="9">
        <v>87.281195700000012</v>
      </c>
      <c r="G1058" s="9">
        <v>292.53255919999998</v>
      </c>
      <c r="H1058" s="9">
        <v>75.383255326595005</v>
      </c>
    </row>
    <row r="1059" spans="1:8" x14ac:dyDescent="0.25">
      <c r="A1059" s="15">
        <f t="shared" ref="A1059" si="9">A963+1</f>
        <v>132</v>
      </c>
      <c r="B1059" s="5">
        <f>DATE(YEAR(siječanj!B1059),MONTH(siječanj!B1059)+4,DAY(siječanj!B1059))</f>
        <v>44693</v>
      </c>
      <c r="C1059" s="8">
        <v>11</v>
      </c>
      <c r="D1059">
        <v>0.89873055445541716</v>
      </c>
      <c r="E1059" s="6">
        <v>76.456742466160577</v>
      </c>
      <c r="F1059" s="9">
        <v>85.029150990000005</v>
      </c>
      <c r="G1059" s="9">
        <v>283.7865683</v>
      </c>
      <c r="H1059" s="9">
        <v>68.714010548467527</v>
      </c>
    </row>
    <row r="1060" spans="1:8" x14ac:dyDescent="0.25">
      <c r="A1060" s="16"/>
      <c r="B1060" s="5">
        <f>DATE(YEAR(siječanj!B1060),MONTH(siječanj!B1060)+4,DAY(siječanj!B1060))</f>
        <v>44693</v>
      </c>
      <c r="C1060" s="8">
        <v>11.0104166666667</v>
      </c>
      <c r="D1060">
        <v>0.89873055445541716</v>
      </c>
      <c r="E1060" s="6">
        <v>70.8384092993834</v>
      </c>
      <c r="F1060" s="9">
        <v>83.451833219999997</v>
      </c>
      <c r="G1060" s="9">
        <v>280.99963300000002</v>
      </c>
      <c r="H1060" s="9">
        <v>63.664642866374621</v>
      </c>
    </row>
    <row r="1061" spans="1:8" x14ac:dyDescent="0.25">
      <c r="A1061" s="16"/>
      <c r="B1061" s="5">
        <f>DATE(YEAR(siječanj!B1061),MONTH(siječanj!B1061)+4,DAY(siječanj!B1061))</f>
        <v>44693</v>
      </c>
      <c r="C1061" s="8">
        <v>11.0208333333333</v>
      </c>
      <c r="D1061">
        <v>0.89873055445541716</v>
      </c>
      <c r="E1061" s="6">
        <v>66.542365799173837</v>
      </c>
      <c r="F1061" s="9">
        <v>82.174305799999999</v>
      </c>
      <c r="G1061" s="9">
        <v>280.55940330000004</v>
      </c>
      <c r="H1061" s="9">
        <v>59.803657309466693</v>
      </c>
    </row>
    <row r="1062" spans="1:8" x14ac:dyDescent="0.25">
      <c r="A1062" s="16"/>
      <c r="B1062" s="5">
        <f>DATE(YEAR(siječanj!B1062),MONTH(siječanj!B1062)+4,DAY(siječanj!B1062))</f>
        <v>44693</v>
      </c>
      <c r="C1062" s="8">
        <v>11.03125</v>
      </c>
      <c r="D1062">
        <v>0.89873055445541716</v>
      </c>
      <c r="E1062" s="6">
        <v>63.081678459246241</v>
      </c>
      <c r="F1062" s="9">
        <v>81.105327450000004</v>
      </c>
      <c r="G1062" s="9">
        <v>279.70576019999999</v>
      </c>
      <c r="H1062" s="9">
        <v>56.693431857656719</v>
      </c>
    </row>
    <row r="1063" spans="1:8" x14ac:dyDescent="0.25">
      <c r="A1063" s="16"/>
      <c r="B1063" s="5">
        <f>DATE(YEAR(siječanj!B1063),MONTH(siječanj!B1063)+4,DAY(siječanj!B1063))</f>
        <v>44693</v>
      </c>
      <c r="C1063" s="8">
        <v>11.0416666666667</v>
      </c>
      <c r="D1063">
        <v>0.89873055445541716</v>
      </c>
      <c r="E1063" s="6">
        <v>59.816048076412606</v>
      </c>
      <c r="F1063" s="9">
        <v>78.552820920000002</v>
      </c>
      <c r="G1063" s="9">
        <v>274.26618130000003</v>
      </c>
      <c r="H1063" s="9">
        <v>53.758510053046194</v>
      </c>
    </row>
    <row r="1064" spans="1:8" x14ac:dyDescent="0.25">
      <c r="A1064" s="16"/>
      <c r="B1064" s="5">
        <f>DATE(YEAR(siječanj!B1064),MONTH(siječanj!B1064)+4,DAY(siječanj!B1064))</f>
        <v>44693</v>
      </c>
      <c r="C1064" s="8">
        <v>11.0520833333333</v>
      </c>
      <c r="D1064">
        <v>0.89873055445541716</v>
      </c>
      <c r="E1064" s="6">
        <v>58.187047865641773</v>
      </c>
      <c r="F1064" s="9">
        <v>78.597281379999998</v>
      </c>
      <c r="G1064" s="9">
        <v>277.47650089999996</v>
      </c>
      <c r="H1064" s="9">
        <v>52.294477790412131</v>
      </c>
    </row>
    <row r="1065" spans="1:8" x14ac:dyDescent="0.25">
      <c r="A1065" s="16"/>
      <c r="B1065" s="5">
        <f>DATE(YEAR(siječanj!B1065),MONTH(siječanj!B1065)+4,DAY(siječanj!B1065))</f>
        <v>44693</v>
      </c>
      <c r="C1065" s="8">
        <v>11.0625</v>
      </c>
      <c r="D1065">
        <v>0.89873055445541716</v>
      </c>
      <c r="E1065" s="6">
        <v>56.21807405365211</v>
      </c>
      <c r="F1065" s="9">
        <v>78.108769319999993</v>
      </c>
      <c r="G1065" s="9">
        <v>277.4883916</v>
      </c>
      <c r="H1065" s="9">
        <v>50.524900864654462</v>
      </c>
    </row>
    <row r="1066" spans="1:8" x14ac:dyDescent="0.25">
      <c r="A1066" s="16"/>
      <c r="B1066" s="5">
        <f>DATE(YEAR(siječanj!B1066),MONTH(siječanj!B1066)+4,DAY(siječanj!B1066))</f>
        <v>44693</v>
      </c>
      <c r="C1066" s="8">
        <v>11.0729166666667</v>
      </c>
      <c r="D1066">
        <v>0.89873055445541716</v>
      </c>
      <c r="E1066" s="6">
        <v>55.009228061403803</v>
      </c>
      <c r="F1066" s="9">
        <v>77.618319279999994</v>
      </c>
      <c r="G1066" s="9">
        <v>277.64807630000001</v>
      </c>
      <c r="H1066" s="9">
        <v>49.43847403578993</v>
      </c>
    </row>
    <row r="1067" spans="1:8" x14ac:dyDescent="0.25">
      <c r="A1067" s="16"/>
      <c r="B1067" s="5">
        <f>DATE(YEAR(siječanj!B1067),MONTH(siječanj!B1067)+4,DAY(siječanj!B1067))</f>
        <v>44693</v>
      </c>
      <c r="C1067" s="8">
        <v>11.0833333333333</v>
      </c>
      <c r="D1067">
        <v>0.89873055445541716</v>
      </c>
      <c r="E1067" s="6">
        <v>53.889391996253536</v>
      </c>
      <c r="F1067" s="9">
        <v>77.26311398</v>
      </c>
      <c r="G1067" s="9">
        <v>276.63069110000004</v>
      </c>
      <c r="H1067" s="9">
        <v>48.432043148058263</v>
      </c>
    </row>
    <row r="1068" spans="1:8" x14ac:dyDescent="0.25">
      <c r="A1068" s="16"/>
      <c r="B1068" s="5">
        <f>DATE(YEAR(siječanj!B1068),MONTH(siječanj!B1068)+4,DAY(siječanj!B1068))</f>
        <v>44693</v>
      </c>
      <c r="C1068" s="8">
        <v>11.09375</v>
      </c>
      <c r="D1068">
        <v>0.89873055445541716</v>
      </c>
      <c r="E1068" s="6">
        <v>52.906876370433743</v>
      </c>
      <c r="F1068" s="9">
        <v>76.896597159999999</v>
      </c>
      <c r="G1068" s="9">
        <v>276.81381580000004</v>
      </c>
      <c r="H1068" s="9">
        <v>47.549026334904127</v>
      </c>
    </row>
    <row r="1069" spans="1:8" x14ac:dyDescent="0.25">
      <c r="A1069" s="16"/>
      <c r="B1069" s="5">
        <f>DATE(YEAR(siječanj!B1069),MONTH(siječanj!B1069)+4,DAY(siječanj!B1069))</f>
        <v>44693</v>
      </c>
      <c r="C1069" s="8">
        <v>11.1041666666667</v>
      </c>
      <c r="D1069">
        <v>0.89873055445541716</v>
      </c>
      <c r="E1069" s="6">
        <v>53.00431847206044</v>
      </c>
      <c r="F1069" s="9">
        <v>76.615027019999999</v>
      </c>
      <c r="G1069" s="9">
        <v>276.68210739999995</v>
      </c>
      <c r="H1069" s="9">
        <v>47.636600528926387</v>
      </c>
    </row>
    <row r="1070" spans="1:8" x14ac:dyDescent="0.25">
      <c r="A1070" s="16"/>
      <c r="B1070" s="5">
        <f>DATE(YEAR(siječanj!B1070),MONTH(siječanj!B1070)+4,DAY(siječanj!B1070))</f>
        <v>44693</v>
      </c>
      <c r="C1070" s="8">
        <v>11.1145833333333</v>
      </c>
      <c r="D1070">
        <v>0.89873055445541716</v>
      </c>
      <c r="E1070" s="6">
        <v>52.519869046861636</v>
      </c>
      <c r="F1070" s="9">
        <v>76.556348249999999</v>
      </c>
      <c r="G1070" s="9">
        <v>276.91251919999996</v>
      </c>
      <c r="H1070" s="9">
        <v>47.201211028411862</v>
      </c>
    </row>
    <row r="1071" spans="1:8" x14ac:dyDescent="0.25">
      <c r="A1071" s="16"/>
      <c r="B1071" s="5">
        <f>DATE(YEAR(siječanj!B1071),MONTH(siječanj!B1071)+4,DAY(siječanj!B1071))</f>
        <v>44693</v>
      </c>
      <c r="C1071" s="8">
        <v>11.125</v>
      </c>
      <c r="D1071">
        <v>0.89873055445541716</v>
      </c>
      <c r="E1071" s="6">
        <v>52.84274001786374</v>
      </c>
      <c r="F1071" s="9">
        <v>76.432694900000001</v>
      </c>
      <c r="G1071" s="9">
        <v>276.55100519999996</v>
      </c>
      <c r="H1071" s="9">
        <v>47.491385035198142</v>
      </c>
    </row>
    <row r="1072" spans="1:8" x14ac:dyDescent="0.25">
      <c r="A1072" s="16"/>
      <c r="B1072" s="5">
        <f>DATE(YEAR(siječanj!B1072),MONTH(siječanj!B1072)+4,DAY(siječanj!B1072))</f>
        <v>44693</v>
      </c>
      <c r="C1072" s="8">
        <v>11.1354166666667</v>
      </c>
      <c r="D1072">
        <v>0.89873055445541716</v>
      </c>
      <c r="E1072" s="6">
        <v>53.315880023533992</v>
      </c>
      <c r="F1072" s="9">
        <v>76.355042080000004</v>
      </c>
      <c r="G1072" s="9">
        <v>276.29647349999999</v>
      </c>
      <c r="H1072" s="9">
        <v>47.916610414829208</v>
      </c>
    </row>
    <row r="1073" spans="1:8" x14ac:dyDescent="0.25">
      <c r="A1073" s="16"/>
      <c r="B1073" s="5">
        <f>DATE(YEAR(siječanj!B1073),MONTH(siječanj!B1073)+4,DAY(siječanj!B1073))</f>
        <v>44693</v>
      </c>
      <c r="C1073" s="8">
        <v>11.1458333333333</v>
      </c>
      <c r="D1073">
        <v>0.89873055445541716</v>
      </c>
      <c r="E1073" s="6">
        <v>53.824170471570049</v>
      </c>
      <c r="F1073" s="9">
        <v>76.192375979999994</v>
      </c>
      <c r="G1073" s="9">
        <v>276.56932620000003</v>
      </c>
      <c r="H1073" s="9">
        <v>48.373426571017042</v>
      </c>
    </row>
    <row r="1074" spans="1:8" x14ac:dyDescent="0.25">
      <c r="A1074" s="16"/>
      <c r="B1074" s="5">
        <f>DATE(YEAR(siječanj!B1074),MONTH(siječanj!B1074)+4,DAY(siječanj!B1074))</f>
        <v>44693</v>
      </c>
      <c r="C1074" s="8">
        <v>11.15625</v>
      </c>
      <c r="D1074">
        <v>0.89873055445541716</v>
      </c>
      <c r="E1074" s="6">
        <v>54.493386086290741</v>
      </c>
      <c r="F1074" s="9">
        <v>76.475615039999994</v>
      </c>
      <c r="G1074" s="9">
        <v>276.74729719999999</v>
      </c>
      <c r="H1074" s="9">
        <v>48.974871091485191</v>
      </c>
    </row>
    <row r="1075" spans="1:8" x14ac:dyDescent="0.25">
      <c r="A1075" s="16"/>
      <c r="B1075" s="5">
        <f>DATE(YEAR(siječanj!B1075),MONTH(siječanj!B1075)+4,DAY(siječanj!B1075))</f>
        <v>44693</v>
      </c>
      <c r="C1075" s="8">
        <v>11.1666666666667</v>
      </c>
      <c r="D1075">
        <v>0.89873055445541716</v>
      </c>
      <c r="E1075" s="6">
        <v>57.1954348637233</v>
      </c>
      <c r="F1075" s="9">
        <v>76.862717189999998</v>
      </c>
      <c r="G1075" s="9">
        <v>280.10094659999999</v>
      </c>
      <c r="H1075" s="9">
        <v>51.403284887392736</v>
      </c>
    </row>
    <row r="1076" spans="1:8" x14ac:dyDescent="0.25">
      <c r="A1076" s="16"/>
      <c r="B1076" s="5">
        <f>DATE(YEAR(siječanj!B1076),MONTH(siječanj!B1076)+4,DAY(siječanj!B1076))</f>
        <v>44693</v>
      </c>
      <c r="C1076" s="8">
        <v>11.1770833333333</v>
      </c>
      <c r="D1076">
        <v>0.89873055445541716</v>
      </c>
      <c r="E1076" s="6">
        <v>59.500667076521324</v>
      </c>
      <c r="F1076" s="9">
        <v>77.061534609999995</v>
      </c>
      <c r="G1076" s="9">
        <v>282.0332861</v>
      </c>
      <c r="H1076" s="9">
        <v>53.475067512149195</v>
      </c>
    </row>
    <row r="1077" spans="1:8" x14ac:dyDescent="0.25">
      <c r="A1077" s="16"/>
      <c r="B1077" s="5">
        <f>DATE(YEAR(siječanj!B1077),MONTH(siječanj!B1077)+4,DAY(siječanj!B1077))</f>
        <v>44693</v>
      </c>
      <c r="C1077" s="8">
        <v>11.1875</v>
      </c>
      <c r="D1077">
        <v>0.89873055445541716</v>
      </c>
      <c r="E1077" s="6">
        <v>63.319356965891707</v>
      </c>
      <c r="F1077" s="9">
        <v>77.324805449999999</v>
      </c>
      <c r="G1077" s="9">
        <v>290.80743419999999</v>
      </c>
      <c r="H1077" s="9">
        <v>56.907040793716334</v>
      </c>
    </row>
    <row r="1078" spans="1:8" x14ac:dyDescent="0.25">
      <c r="A1078" s="16"/>
      <c r="B1078" s="5">
        <f>DATE(YEAR(siječanj!B1078),MONTH(siječanj!B1078)+4,DAY(siječanj!B1078))</f>
        <v>44693</v>
      </c>
      <c r="C1078" s="8">
        <v>11.1979166666667</v>
      </c>
      <c r="D1078">
        <v>0.89873055445541716</v>
      </c>
      <c r="E1078" s="6">
        <v>67.92500016936232</v>
      </c>
      <c r="F1078" s="9">
        <v>77.914702539999993</v>
      </c>
      <c r="G1078" s="9">
        <v>290.24471160000002</v>
      </c>
      <c r="H1078" s="9">
        <v>61.046273063595301</v>
      </c>
    </row>
    <row r="1079" spans="1:8" x14ac:dyDescent="0.25">
      <c r="A1079" s="16"/>
      <c r="B1079" s="5">
        <f>DATE(YEAR(siječanj!B1079),MONTH(siječanj!B1079)+4,DAY(siječanj!B1079))</f>
        <v>44693</v>
      </c>
      <c r="C1079" s="8">
        <v>11.2083333333333</v>
      </c>
      <c r="D1079">
        <v>0.89873055445541716</v>
      </c>
      <c r="E1079" s="6">
        <v>74.059924904066548</v>
      </c>
      <c r="F1079" s="9">
        <v>79.118307900000005</v>
      </c>
      <c r="G1079" s="9">
        <v>267.77512000000002</v>
      </c>
      <c r="H1079" s="9">
        <v>66.559917371958292</v>
      </c>
    </row>
    <row r="1080" spans="1:8" x14ac:dyDescent="0.25">
      <c r="A1080" s="16"/>
      <c r="B1080" s="5">
        <f>DATE(YEAR(siječanj!B1080),MONTH(siječanj!B1080)+4,DAY(siječanj!B1080))</f>
        <v>44693</v>
      </c>
      <c r="C1080" s="8">
        <v>11.21875</v>
      </c>
      <c r="D1080">
        <v>0.89873055445541716</v>
      </c>
      <c r="E1080" s="6">
        <v>80.311296648536825</v>
      </c>
      <c r="F1080" s="9">
        <v>80.181244829999997</v>
      </c>
      <c r="G1080" s="9">
        <v>188.0451492</v>
      </c>
      <c r="H1080" s="9">
        <v>72.178216165972984</v>
      </c>
    </row>
    <row r="1081" spans="1:8" x14ac:dyDescent="0.25">
      <c r="A1081" s="16"/>
      <c r="B1081" s="5">
        <f>DATE(YEAR(siječanj!B1081),MONTH(siječanj!B1081)+4,DAY(siječanj!B1081))</f>
        <v>44693</v>
      </c>
      <c r="C1081" s="8">
        <v>11.2291666666667</v>
      </c>
      <c r="D1081">
        <v>0.89873055445541716</v>
      </c>
      <c r="E1081" s="6">
        <v>85.212595143252145</v>
      </c>
      <c r="F1081" s="9">
        <v>81.706707109999996</v>
      </c>
      <c r="G1081" s="9">
        <v>86.248143650000003</v>
      </c>
      <c r="H1081" s="9">
        <v>76.583162879679989</v>
      </c>
    </row>
    <row r="1082" spans="1:8" x14ac:dyDescent="0.25">
      <c r="A1082" s="16"/>
      <c r="B1082" s="5">
        <f>DATE(YEAR(siječanj!B1082),MONTH(siječanj!B1082)+4,DAY(siječanj!B1082))</f>
        <v>44693</v>
      </c>
      <c r="C1082" s="8">
        <v>11.2395833333333</v>
      </c>
      <c r="D1082">
        <v>0.89873055445541716</v>
      </c>
      <c r="E1082" s="6">
        <v>90.805317056745295</v>
      </c>
      <c r="F1082" s="9">
        <v>84.683509689999994</v>
      </c>
      <c r="G1082" s="9">
        <v>36.352996410000003</v>
      </c>
      <c r="H1082" s="9">
        <v>81.609512945908648</v>
      </c>
    </row>
    <row r="1083" spans="1:8" x14ac:dyDescent="0.25">
      <c r="A1083" s="16"/>
      <c r="B1083" s="5">
        <f>DATE(YEAR(siječanj!B1083),MONTH(siječanj!B1083)+4,DAY(siječanj!B1083))</f>
        <v>44693</v>
      </c>
      <c r="C1083" s="8">
        <v>11.25</v>
      </c>
      <c r="D1083">
        <v>0.89873055445541716</v>
      </c>
      <c r="E1083" s="6">
        <v>95.864358671828953</v>
      </c>
      <c r="F1083" s="9">
        <v>88.926703099999997</v>
      </c>
      <c r="G1083" s="9">
        <v>14.894906710000001</v>
      </c>
      <c r="H1083" s="9">
        <v>86.156228221645819</v>
      </c>
    </row>
    <row r="1084" spans="1:8" x14ac:dyDescent="0.25">
      <c r="A1084" s="16"/>
      <c r="B1084" s="5">
        <f>DATE(YEAR(siječanj!B1084),MONTH(siječanj!B1084)+4,DAY(siječanj!B1084))</f>
        <v>44693</v>
      </c>
      <c r="C1084" s="8">
        <v>11.2604166666667</v>
      </c>
      <c r="D1084">
        <v>0.89873055445541716</v>
      </c>
      <c r="E1084" s="6">
        <v>98.925955847725973</v>
      </c>
      <c r="F1084" s="9">
        <v>92.41596346</v>
      </c>
      <c r="G1084" s="9">
        <v>7.1932799489999999</v>
      </c>
      <c r="H1084" s="9">
        <v>88.907779149058882</v>
      </c>
    </row>
    <row r="1085" spans="1:8" x14ac:dyDescent="0.25">
      <c r="A1085" s="16"/>
      <c r="B1085" s="5">
        <f>DATE(YEAR(siječanj!B1085),MONTH(siječanj!B1085)+4,DAY(siječanj!B1085))</f>
        <v>44693</v>
      </c>
      <c r="C1085" s="8">
        <v>11.2708333333333</v>
      </c>
      <c r="D1085">
        <v>0.89873055445541716</v>
      </c>
      <c r="E1085" s="6">
        <v>101.1020466219903</v>
      </c>
      <c r="F1085" s="9">
        <v>97.351734739999998</v>
      </c>
      <c r="G1085" s="9">
        <v>4.3705002369999999</v>
      </c>
      <c r="H1085" s="9">
        <v>90.86349841715878</v>
      </c>
    </row>
    <row r="1086" spans="1:8" x14ac:dyDescent="0.25">
      <c r="A1086" s="16"/>
      <c r="B1086" s="5">
        <f>DATE(YEAR(siječanj!B1086),MONTH(siječanj!B1086)+4,DAY(siječanj!B1086))</f>
        <v>44693</v>
      </c>
      <c r="C1086" s="8">
        <v>11.28125</v>
      </c>
      <c r="D1086">
        <v>0.89873055445541716</v>
      </c>
      <c r="E1086" s="6">
        <v>102.05637259381359</v>
      </c>
      <c r="F1086" s="9">
        <v>105.4577347</v>
      </c>
      <c r="G1086" s="9">
        <v>3.1389129510000005</v>
      </c>
      <c r="H1086" s="9">
        <v>91.721180326946737</v>
      </c>
    </row>
    <row r="1087" spans="1:8" x14ac:dyDescent="0.25">
      <c r="A1087" s="16"/>
      <c r="B1087" s="5">
        <f>DATE(YEAR(siječanj!B1087),MONTH(siječanj!B1087)+4,DAY(siječanj!B1087))</f>
        <v>44693</v>
      </c>
      <c r="C1087" s="8">
        <v>11.2916666666667</v>
      </c>
      <c r="D1087">
        <v>0.89873055445541716</v>
      </c>
      <c r="E1087" s="6">
        <v>99.990726129774487</v>
      </c>
      <c r="F1087" s="9">
        <v>115.55392979999999</v>
      </c>
      <c r="G1087" s="9">
        <v>2.4739132289999999</v>
      </c>
      <c r="H1087" s="9">
        <v>89.864720735012</v>
      </c>
    </row>
    <row r="1088" spans="1:8" x14ac:dyDescent="0.25">
      <c r="A1088" s="16"/>
      <c r="B1088" s="5">
        <f>DATE(YEAR(siječanj!B1088),MONTH(siječanj!B1088)+4,DAY(siječanj!B1088))</f>
        <v>44693</v>
      </c>
      <c r="C1088" s="8">
        <v>11.3020833333333</v>
      </c>
      <c r="D1088">
        <v>0.89873055445541716</v>
      </c>
      <c r="E1088" s="6">
        <v>97.337692779670974</v>
      </c>
      <c r="F1088" s="9">
        <v>119.64223899999999</v>
      </c>
      <c r="G1088" s="9">
        <v>2.00761105</v>
      </c>
      <c r="H1088" s="9">
        <v>87.480358601284749</v>
      </c>
    </row>
    <row r="1089" spans="1:8" x14ac:dyDescent="0.25">
      <c r="A1089" s="16"/>
      <c r="B1089" s="5">
        <f>DATE(YEAR(siječanj!B1089),MONTH(siječanj!B1089)+4,DAY(siječanj!B1089))</f>
        <v>44693</v>
      </c>
      <c r="C1089" s="8">
        <v>11.3125</v>
      </c>
      <c r="D1089">
        <v>0.89873055445541716</v>
      </c>
      <c r="E1089" s="6">
        <v>97.135901401309155</v>
      </c>
      <c r="F1089" s="9">
        <v>124.5707645</v>
      </c>
      <c r="G1089" s="9">
        <v>1.8449417180000001</v>
      </c>
      <c r="H1089" s="9">
        <v>87.29900252392531</v>
      </c>
    </row>
    <row r="1090" spans="1:8" x14ac:dyDescent="0.25">
      <c r="A1090" s="16"/>
      <c r="B1090" s="5">
        <f>DATE(YEAR(siječanj!B1090),MONTH(siječanj!B1090)+4,DAY(siječanj!B1090))</f>
        <v>44693</v>
      </c>
      <c r="C1090" s="8">
        <v>11.3229166666667</v>
      </c>
      <c r="D1090">
        <v>0.89873055445541716</v>
      </c>
      <c r="E1090" s="6">
        <v>96.213311501404945</v>
      </c>
      <c r="F1090" s="9">
        <v>131.2496156</v>
      </c>
      <c r="G1090" s="9">
        <v>1.853107074</v>
      </c>
      <c r="H1090" s="9">
        <v>86.469842791649427</v>
      </c>
    </row>
    <row r="1091" spans="1:8" x14ac:dyDescent="0.25">
      <c r="A1091" s="16"/>
      <c r="B1091" s="5">
        <f>DATE(YEAR(siječanj!B1091),MONTH(siječanj!B1091)+4,DAY(siječanj!B1091))</f>
        <v>44693</v>
      </c>
      <c r="C1091" s="8">
        <v>11.3333333333333</v>
      </c>
      <c r="D1091">
        <v>0.89873055445541716</v>
      </c>
      <c r="E1091" s="6">
        <v>97.634989232401111</v>
      </c>
      <c r="F1091" s="9">
        <v>139.91106540000001</v>
      </c>
      <c r="G1091" s="9">
        <v>1.7958476299999999</v>
      </c>
      <c r="H1091" s="9">
        <v>87.747548007084532</v>
      </c>
    </row>
    <row r="1092" spans="1:8" x14ac:dyDescent="0.25">
      <c r="A1092" s="16"/>
      <c r="B1092" s="5">
        <f>DATE(YEAR(siječanj!B1092),MONTH(siječanj!B1092)+4,DAY(siječanj!B1092))</f>
        <v>44693</v>
      </c>
      <c r="C1092" s="8">
        <v>11.34375</v>
      </c>
      <c r="D1092">
        <v>0.89873055445541716</v>
      </c>
      <c r="E1092" s="6">
        <v>98.490077058358636</v>
      </c>
      <c r="F1092" s="9">
        <v>143.76500609999999</v>
      </c>
      <c r="G1092" s="9">
        <v>1.774565172</v>
      </c>
      <c r="H1092" s="9">
        <v>88.51604156301542</v>
      </c>
    </row>
    <row r="1093" spans="1:8" x14ac:dyDescent="0.25">
      <c r="A1093" s="16"/>
      <c r="B1093" s="5">
        <f>DATE(YEAR(siječanj!B1093),MONTH(siječanj!B1093)+4,DAY(siječanj!B1093))</f>
        <v>44693</v>
      </c>
      <c r="C1093" s="8">
        <v>11.3541666666667</v>
      </c>
      <c r="D1093">
        <v>0.89873055445541716</v>
      </c>
      <c r="E1093" s="6">
        <v>97.898947172415149</v>
      </c>
      <c r="F1093" s="9">
        <v>146.29911380000001</v>
      </c>
      <c r="G1093" s="9">
        <v>1.5617621880000001</v>
      </c>
      <c r="H1093" s="9">
        <v>87.984775072866256</v>
      </c>
    </row>
    <row r="1094" spans="1:8" x14ac:dyDescent="0.25">
      <c r="A1094" s="16"/>
      <c r="B1094" s="5">
        <f>DATE(YEAR(siječanj!B1094),MONTH(siječanj!B1094)+4,DAY(siječanj!B1094))</f>
        <v>44693</v>
      </c>
      <c r="C1094" s="8">
        <v>11.3645833333333</v>
      </c>
      <c r="D1094">
        <v>0.89873055445541716</v>
      </c>
      <c r="E1094" s="6">
        <v>98.151997792357122</v>
      </c>
      <c r="F1094" s="9">
        <v>148.848995</v>
      </c>
      <c r="G1094" s="9">
        <v>1.5231651959999999</v>
      </c>
      <c r="H1094" s="9">
        <v>88.212199396831991</v>
      </c>
    </row>
    <row r="1095" spans="1:8" x14ac:dyDescent="0.25">
      <c r="A1095" s="16"/>
      <c r="B1095" s="5">
        <f>DATE(YEAR(siječanj!B1095),MONTH(siječanj!B1095)+4,DAY(siječanj!B1095))</f>
        <v>44693</v>
      </c>
      <c r="C1095" s="8">
        <v>11.375</v>
      </c>
      <c r="D1095">
        <v>0.89873055445541716</v>
      </c>
      <c r="E1095" s="6">
        <v>98.471590411740991</v>
      </c>
      <c r="F1095" s="9">
        <v>151.8933729</v>
      </c>
      <c r="G1095" s="9">
        <v>1.489917194</v>
      </c>
      <c r="H1095" s="9">
        <v>88.49942704885072</v>
      </c>
    </row>
    <row r="1096" spans="1:8" x14ac:dyDescent="0.25">
      <c r="A1096" s="16"/>
      <c r="B1096" s="5">
        <f>DATE(YEAR(siječanj!B1096),MONTH(siječanj!B1096)+4,DAY(siječanj!B1096))</f>
        <v>44693</v>
      </c>
      <c r="C1096" s="8">
        <v>11.3854166666667</v>
      </c>
      <c r="D1096">
        <v>0.89873055445541716</v>
      </c>
      <c r="E1096" s="6">
        <v>99.546018030612814</v>
      </c>
      <c r="F1096" s="9">
        <v>153.64802700000001</v>
      </c>
      <c r="G1096" s="9">
        <v>1.4011709809999999</v>
      </c>
      <c r="H1096" s="9">
        <v>89.465047978481607</v>
      </c>
    </row>
    <row r="1097" spans="1:8" x14ac:dyDescent="0.25">
      <c r="A1097" s="16"/>
      <c r="B1097" s="5">
        <f>DATE(YEAR(siječanj!B1097),MONTH(siječanj!B1097)+4,DAY(siječanj!B1097))</f>
        <v>44693</v>
      </c>
      <c r="C1097" s="8">
        <v>11.3958333333333</v>
      </c>
      <c r="D1097">
        <v>0.89873055445541716</v>
      </c>
      <c r="E1097" s="6">
        <v>98.970311885550359</v>
      </c>
      <c r="F1097" s="9">
        <v>154.09635219999998</v>
      </c>
      <c r="G1097" s="9">
        <v>1.3660301669999999</v>
      </c>
      <c r="H1097" s="9">
        <v>88.947643275526232</v>
      </c>
    </row>
    <row r="1098" spans="1:8" x14ac:dyDescent="0.25">
      <c r="A1098" s="16"/>
      <c r="B1098" s="5">
        <f>DATE(YEAR(siječanj!B1098),MONTH(siječanj!B1098)+4,DAY(siječanj!B1098))</f>
        <v>44693</v>
      </c>
      <c r="C1098" s="8">
        <v>11.40625</v>
      </c>
      <c r="D1098">
        <v>0.89873055445541716</v>
      </c>
      <c r="E1098" s="6">
        <v>98.798642224252589</v>
      </c>
      <c r="F1098" s="9">
        <v>154.73372570000001</v>
      </c>
      <c r="G1098" s="9">
        <v>1.3587024890000001</v>
      </c>
      <c r="H1098" s="9">
        <v>88.793358505644917</v>
      </c>
    </row>
    <row r="1099" spans="1:8" x14ac:dyDescent="0.25">
      <c r="A1099" s="16"/>
      <c r="B1099" s="5">
        <f>DATE(YEAR(siječanj!B1099),MONTH(siječanj!B1099)+4,DAY(siječanj!B1099))</f>
        <v>44693</v>
      </c>
      <c r="C1099" s="8">
        <v>11.4166666666667</v>
      </c>
      <c r="D1099">
        <v>0.89873055445541716</v>
      </c>
      <c r="E1099" s="6">
        <v>99.586689646009802</v>
      </c>
      <c r="F1099" s="9">
        <v>154.73548919999999</v>
      </c>
      <c r="G1099" s="9">
        <v>1.3719170180000002</v>
      </c>
      <c r="H1099" s="9">
        <v>89.50160080193794</v>
      </c>
    </row>
    <row r="1100" spans="1:8" x14ac:dyDescent="0.25">
      <c r="A1100" s="16"/>
      <c r="B1100" s="5">
        <f>DATE(YEAR(siječanj!B1100),MONTH(siječanj!B1100)+4,DAY(siječanj!B1100))</f>
        <v>44693</v>
      </c>
      <c r="C1100" s="8">
        <v>11.4270833333333</v>
      </c>
      <c r="D1100">
        <v>0.89873055445541716</v>
      </c>
      <c r="E1100" s="6">
        <v>99.629197019172423</v>
      </c>
      <c r="F1100" s="9">
        <v>154.31604840000003</v>
      </c>
      <c r="G1100" s="9">
        <v>1.410367366</v>
      </c>
      <c r="H1100" s="9">
        <v>89.539803476988823</v>
      </c>
    </row>
    <row r="1101" spans="1:8" x14ac:dyDescent="0.25">
      <c r="A1101" s="16"/>
      <c r="B1101" s="5">
        <f>DATE(YEAR(siječanj!B1101),MONTH(siječanj!B1101)+4,DAY(siječanj!B1101))</f>
        <v>44693</v>
      </c>
      <c r="C1101" s="8">
        <v>11.4375</v>
      </c>
      <c r="D1101">
        <v>0.89873055445541716</v>
      </c>
      <c r="E1101" s="6">
        <v>99.683741562237969</v>
      </c>
      <c r="F1101" s="9">
        <v>154.03788159999999</v>
      </c>
      <c r="G1101" s="9">
        <v>1.4141544959999999</v>
      </c>
      <c r="H1101" s="9">
        <v>89.588824324420642</v>
      </c>
    </row>
    <row r="1102" spans="1:8" x14ac:dyDescent="0.25">
      <c r="A1102" s="16"/>
      <c r="B1102" s="5">
        <f>DATE(YEAR(siječanj!B1102),MONTH(siječanj!B1102)+4,DAY(siječanj!B1102))</f>
        <v>44693</v>
      </c>
      <c r="C1102" s="8">
        <v>11.4479166666667</v>
      </c>
      <c r="D1102">
        <v>0.89873055445541716</v>
      </c>
      <c r="E1102" s="6">
        <v>101.4297725716154</v>
      </c>
      <c r="F1102" s="9">
        <v>153.96538519999999</v>
      </c>
      <c r="G1102" s="9">
        <v>1.3897508319999998</v>
      </c>
      <c r="H1102" s="9">
        <v>91.158035741574778</v>
      </c>
    </row>
    <row r="1103" spans="1:8" x14ac:dyDescent="0.25">
      <c r="A1103" s="16"/>
      <c r="B1103" s="5">
        <f>DATE(YEAR(siječanj!B1103),MONTH(siječanj!B1103)+4,DAY(siječanj!B1103))</f>
        <v>44693</v>
      </c>
      <c r="C1103" s="8">
        <v>11.4583333333333</v>
      </c>
      <c r="D1103">
        <v>0.89873055445541716</v>
      </c>
      <c r="E1103" s="6">
        <v>102.04585645197825</v>
      </c>
      <c r="F1103" s="9">
        <v>154.10430530000002</v>
      </c>
      <c r="G1103" s="9">
        <v>1.4301457180000001</v>
      </c>
      <c r="H1103" s="9">
        <v>91.711729148964324</v>
      </c>
    </row>
    <row r="1104" spans="1:8" x14ac:dyDescent="0.25">
      <c r="A1104" s="16"/>
      <c r="B1104" s="5">
        <f>DATE(YEAR(siječanj!B1104),MONTH(siječanj!B1104)+4,DAY(siječanj!B1104))</f>
        <v>44693</v>
      </c>
      <c r="C1104" s="8">
        <v>11.46875</v>
      </c>
      <c r="D1104">
        <v>0.89873055445541716</v>
      </c>
      <c r="E1104" s="6">
        <v>103.0204025658539</v>
      </c>
      <c r="F1104" s="9">
        <v>154.18033799999998</v>
      </c>
      <c r="G1104" s="9">
        <v>1.427700983</v>
      </c>
      <c r="H1104" s="9">
        <v>92.587583518230161</v>
      </c>
    </row>
    <row r="1105" spans="1:8" x14ac:dyDescent="0.25">
      <c r="A1105" s="16"/>
      <c r="B1105" s="5">
        <f>DATE(YEAR(siječanj!B1105),MONTH(siječanj!B1105)+4,DAY(siječanj!B1105))</f>
        <v>44693</v>
      </c>
      <c r="C1105" s="8">
        <v>11.4791666666667</v>
      </c>
      <c r="D1105">
        <v>0.89873055445541716</v>
      </c>
      <c r="E1105" s="6">
        <v>103.5561519389976</v>
      </c>
      <c r="F1105" s="9">
        <v>154.17672730000001</v>
      </c>
      <c r="G1105" s="9">
        <v>1.436999315</v>
      </c>
      <c r="H1105" s="9">
        <v>93.069077849404735</v>
      </c>
    </row>
    <row r="1106" spans="1:8" x14ac:dyDescent="0.25">
      <c r="A1106" s="16"/>
      <c r="B1106" s="5">
        <f>DATE(YEAR(siječanj!B1106),MONTH(siječanj!B1106)+4,DAY(siječanj!B1106))</f>
        <v>44693</v>
      </c>
      <c r="C1106" s="8">
        <v>11.4895833333333</v>
      </c>
      <c r="D1106">
        <v>0.89873055445541716</v>
      </c>
      <c r="E1106" s="6">
        <v>103.39816755895535</v>
      </c>
      <c r="F1106" s="9">
        <v>153.73088559999999</v>
      </c>
      <c r="G1106" s="9">
        <v>1.4011287959999998</v>
      </c>
      <c r="H1106" s="9">
        <v>92.927092459934073</v>
      </c>
    </row>
    <row r="1107" spans="1:8" x14ac:dyDescent="0.25">
      <c r="A1107" s="16"/>
      <c r="B1107" s="5">
        <f>DATE(YEAR(siječanj!B1107),MONTH(siječanj!B1107)+4,DAY(siječanj!B1107))</f>
        <v>44693</v>
      </c>
      <c r="C1107" s="8">
        <v>11.5</v>
      </c>
      <c r="D1107">
        <v>0.89873055445541716</v>
      </c>
      <c r="E1107" s="6">
        <v>101.83305846972796</v>
      </c>
      <c r="F1107" s="9">
        <v>153.2684246</v>
      </c>
      <c r="G1107" s="9">
        <v>1.412573554</v>
      </c>
      <c r="H1107" s="9">
        <v>91.520481100389517</v>
      </c>
    </row>
    <row r="1108" spans="1:8" x14ac:dyDescent="0.25">
      <c r="A1108" s="16"/>
      <c r="B1108" s="5">
        <f>DATE(YEAR(siječanj!B1108),MONTH(siječanj!B1108)+4,DAY(siječanj!B1108))</f>
        <v>44693</v>
      </c>
      <c r="C1108" s="8">
        <v>11.5104166666667</v>
      </c>
      <c r="D1108">
        <v>0.89873055445541716</v>
      </c>
      <c r="E1108" s="6">
        <v>100.94243498019691</v>
      </c>
      <c r="F1108" s="9">
        <v>152.44761990000001</v>
      </c>
      <c r="G1108" s="9">
        <v>1.4066003230000002</v>
      </c>
      <c r="H1108" s="9">
        <v>90.720050557832266</v>
      </c>
    </row>
    <row r="1109" spans="1:8" x14ac:dyDescent="0.25">
      <c r="A1109" s="16"/>
      <c r="B1109" s="5">
        <f>DATE(YEAR(siječanj!B1109),MONTH(siječanj!B1109)+4,DAY(siječanj!B1109))</f>
        <v>44693</v>
      </c>
      <c r="C1109" s="8">
        <v>11.5208333333333</v>
      </c>
      <c r="D1109">
        <v>0.89873055445541716</v>
      </c>
      <c r="E1109" s="6">
        <v>100.96378596491832</v>
      </c>
      <c r="F1109" s="9">
        <v>151.99779130000002</v>
      </c>
      <c r="G1109" s="9">
        <v>1.3481757630000002</v>
      </c>
      <c r="H1109" s="9">
        <v>90.739239340169107</v>
      </c>
    </row>
    <row r="1110" spans="1:8" x14ac:dyDescent="0.25">
      <c r="A1110" s="16"/>
      <c r="B1110" s="5">
        <f>DATE(YEAR(siječanj!B1110),MONTH(siječanj!B1110)+4,DAY(siječanj!B1110))</f>
        <v>44693</v>
      </c>
      <c r="C1110" s="8">
        <v>11.53125</v>
      </c>
      <c r="D1110">
        <v>0.89873055445541716</v>
      </c>
      <c r="E1110" s="6">
        <v>100.11995791658113</v>
      </c>
      <c r="F1110" s="9">
        <v>151.7349926</v>
      </c>
      <c r="G1110" s="9">
        <v>1.483619037</v>
      </c>
      <c r="H1110" s="9">
        <v>89.980865290421988</v>
      </c>
    </row>
    <row r="1111" spans="1:8" x14ac:dyDescent="0.25">
      <c r="A1111" s="16"/>
      <c r="B1111" s="5">
        <f>DATE(YEAR(siječanj!B1111),MONTH(siječanj!B1111)+4,DAY(siječanj!B1111))</f>
        <v>44693</v>
      </c>
      <c r="C1111" s="8">
        <v>11.5416666666667</v>
      </c>
      <c r="D1111">
        <v>0.89873055445541716</v>
      </c>
      <c r="E1111" s="6">
        <v>97.986858027665392</v>
      </c>
      <c r="F1111" s="9">
        <v>151.54735700000001</v>
      </c>
      <c r="G1111" s="9">
        <v>1.5023668640000001</v>
      </c>
      <c r="H1111" s="9">
        <v>88.063783244547963</v>
      </c>
    </row>
    <row r="1112" spans="1:8" x14ac:dyDescent="0.25">
      <c r="A1112" s="16"/>
      <c r="B1112" s="5">
        <f>DATE(YEAR(siječanj!B1112),MONTH(siječanj!B1112)+4,DAY(siječanj!B1112))</f>
        <v>44693</v>
      </c>
      <c r="C1112" s="8">
        <v>11.5520833333333</v>
      </c>
      <c r="D1112">
        <v>0.89873055445541716</v>
      </c>
      <c r="E1112" s="6">
        <v>96.871825313553586</v>
      </c>
      <c r="F1112" s="9">
        <v>151.03561959999999</v>
      </c>
      <c r="G1112" s="9">
        <v>1.4374422600000001</v>
      </c>
      <c r="H1112" s="9">
        <v>87.061669275158323</v>
      </c>
    </row>
    <row r="1113" spans="1:8" x14ac:dyDescent="0.25">
      <c r="A1113" s="16"/>
      <c r="B1113" s="5">
        <f>DATE(YEAR(siječanj!B1113),MONTH(siječanj!B1113)+4,DAY(siječanj!B1113))</f>
        <v>44693</v>
      </c>
      <c r="C1113" s="8">
        <v>11.5625</v>
      </c>
      <c r="D1113">
        <v>0.89873055445541716</v>
      </c>
      <c r="E1113" s="6">
        <v>96.862063728723044</v>
      </c>
      <c r="F1113" s="9">
        <v>150.57118320000001</v>
      </c>
      <c r="G1113" s="9">
        <v>1.4298278219999998</v>
      </c>
      <c r="H1113" s="9">
        <v>87.052896240611219</v>
      </c>
    </row>
    <row r="1114" spans="1:8" x14ac:dyDescent="0.25">
      <c r="A1114" s="16"/>
      <c r="B1114" s="5">
        <f>DATE(YEAR(siječanj!B1114),MONTH(siječanj!B1114)+4,DAY(siječanj!B1114))</f>
        <v>44693</v>
      </c>
      <c r="C1114" s="8">
        <v>11.5729166666667</v>
      </c>
      <c r="D1114">
        <v>0.89873055445541716</v>
      </c>
      <c r="E1114" s="6">
        <v>97.202789901270364</v>
      </c>
      <c r="F1114" s="9">
        <v>149.56706719999997</v>
      </c>
      <c r="G1114" s="9">
        <v>1.338484706</v>
      </c>
      <c r="H1114" s="9">
        <v>87.359117262582132</v>
      </c>
    </row>
    <row r="1115" spans="1:8" x14ac:dyDescent="0.25">
      <c r="A1115" s="16"/>
      <c r="B1115" s="5">
        <f>DATE(YEAR(siječanj!B1115),MONTH(siječanj!B1115)+4,DAY(siječanj!B1115))</f>
        <v>44693</v>
      </c>
      <c r="C1115" s="8">
        <v>11.5833333333333</v>
      </c>
      <c r="D1115">
        <v>0.89873055445541716</v>
      </c>
      <c r="E1115" s="6">
        <v>99.735867551535478</v>
      </c>
      <c r="F1115" s="9">
        <v>148.26539780000002</v>
      </c>
      <c r="G1115" s="9">
        <v>1.2843168380000001</v>
      </c>
      <c r="H1115" s="9">
        <v>89.635671543683529</v>
      </c>
    </row>
    <row r="1116" spans="1:8" x14ac:dyDescent="0.25">
      <c r="A1116" s="16"/>
      <c r="B1116" s="5">
        <f>DATE(YEAR(siječanj!B1116),MONTH(siječanj!B1116)+4,DAY(siječanj!B1116))</f>
        <v>44693</v>
      </c>
      <c r="C1116" s="8">
        <v>11.59375</v>
      </c>
      <c r="D1116">
        <v>0.89873055445541716</v>
      </c>
      <c r="E1116" s="6">
        <v>101.30418747938592</v>
      </c>
      <c r="F1116" s="9">
        <v>147.339967</v>
      </c>
      <c r="G1116" s="9">
        <v>1.2416926619999999</v>
      </c>
      <c r="H1116" s="9">
        <v>91.045168582004038</v>
      </c>
    </row>
    <row r="1117" spans="1:8" x14ac:dyDescent="0.25">
      <c r="A1117" s="16"/>
      <c r="B1117" s="5">
        <f>DATE(YEAR(siječanj!B1117),MONTH(siječanj!B1117)+4,DAY(siječanj!B1117))</f>
        <v>44693</v>
      </c>
      <c r="C1117" s="8">
        <v>11.6041666666667</v>
      </c>
      <c r="D1117">
        <v>0.89873055445541716</v>
      </c>
      <c r="E1117" s="6">
        <v>101.24386461820467</v>
      </c>
      <c r="F1117" s="9">
        <v>146.21080219999999</v>
      </c>
      <c r="G1117" s="9">
        <v>1.2488621449999999</v>
      </c>
      <c r="H1117" s="9">
        <v>90.990954583528278</v>
      </c>
    </row>
    <row r="1118" spans="1:8" x14ac:dyDescent="0.25">
      <c r="A1118" s="16"/>
      <c r="B1118" s="5">
        <f>DATE(YEAR(siječanj!B1118),MONTH(siječanj!B1118)+4,DAY(siječanj!B1118))</f>
        <v>44693</v>
      </c>
      <c r="C1118" s="8">
        <v>11.6145833333333</v>
      </c>
      <c r="D1118">
        <v>0.89873055445541716</v>
      </c>
      <c r="E1118" s="6">
        <v>103.26446601473343</v>
      </c>
      <c r="F1118" s="9">
        <v>144.65397980000003</v>
      </c>
      <c r="G1118" s="9">
        <v>1.1762301959999999</v>
      </c>
      <c r="H1118" s="9">
        <v>92.806930796963954</v>
      </c>
    </row>
    <row r="1119" spans="1:8" x14ac:dyDescent="0.25">
      <c r="A1119" s="16"/>
      <c r="B1119" s="5">
        <f>DATE(YEAR(siječanj!B1119),MONTH(siječanj!B1119)+4,DAY(siječanj!B1119))</f>
        <v>44693</v>
      </c>
      <c r="C1119" s="8">
        <v>11.625</v>
      </c>
      <c r="D1119">
        <v>0.89873055445541716</v>
      </c>
      <c r="E1119" s="6">
        <v>103.92058410839182</v>
      </c>
      <c r="F1119" s="9">
        <v>140.90790240000001</v>
      </c>
      <c r="G1119" s="9">
        <v>1.2071072870000001</v>
      </c>
      <c r="H1119" s="9">
        <v>93.396604175065789</v>
      </c>
    </row>
    <row r="1120" spans="1:8" x14ac:dyDescent="0.25">
      <c r="A1120" s="16"/>
      <c r="B1120" s="5">
        <f>DATE(YEAR(siječanj!B1120),MONTH(siječanj!B1120)+4,DAY(siječanj!B1120))</f>
        <v>44693</v>
      </c>
      <c r="C1120" s="8">
        <v>11.6354166666667</v>
      </c>
      <c r="D1120">
        <v>0.89873055445541716</v>
      </c>
      <c r="E1120" s="6">
        <v>104.77658733113675</v>
      </c>
      <c r="F1120" s="9">
        <v>139.010885</v>
      </c>
      <c r="G1120" s="9">
        <v>1.157792229</v>
      </c>
      <c r="H1120" s="9">
        <v>94.165920426058975</v>
      </c>
    </row>
    <row r="1121" spans="1:8" x14ac:dyDescent="0.25">
      <c r="A1121" s="16"/>
      <c r="B1121" s="5">
        <f>DATE(YEAR(siječanj!B1121),MONTH(siječanj!B1121)+4,DAY(siječanj!B1121))</f>
        <v>44693</v>
      </c>
      <c r="C1121" s="8">
        <v>11.6458333333333</v>
      </c>
      <c r="D1121">
        <v>0.89873055445541716</v>
      </c>
      <c r="E1121" s="6">
        <v>106.5360434981707</v>
      </c>
      <c r="F1121" s="9">
        <v>137.42761380000002</v>
      </c>
      <c r="G1121" s="9">
        <v>1.163961319</v>
      </c>
      <c r="H1121" s="9">
        <v>95.747197442597397</v>
      </c>
    </row>
    <row r="1122" spans="1:8" x14ac:dyDescent="0.25">
      <c r="A1122" s="16"/>
      <c r="B1122" s="5">
        <f>DATE(YEAR(siječanj!B1122),MONTH(siječanj!B1122)+4,DAY(siječanj!B1122))</f>
        <v>44693</v>
      </c>
      <c r="C1122" s="8">
        <v>11.65625</v>
      </c>
      <c r="D1122">
        <v>0.89873055445541716</v>
      </c>
      <c r="E1122" s="6">
        <v>106.34617412048475</v>
      </c>
      <c r="F1122" s="9">
        <v>135.6211266</v>
      </c>
      <c r="G1122" s="9">
        <v>1.15983068</v>
      </c>
      <c r="H1122" s="9">
        <v>95.576556031515594</v>
      </c>
    </row>
    <row r="1123" spans="1:8" x14ac:dyDescent="0.25">
      <c r="A1123" s="16"/>
      <c r="B1123" s="5">
        <f>DATE(YEAR(siječanj!B1123),MONTH(siječanj!B1123)+4,DAY(siječanj!B1123))</f>
        <v>44693</v>
      </c>
      <c r="C1123" s="8">
        <v>11.6666666666667</v>
      </c>
      <c r="D1123">
        <v>0.89873055445541716</v>
      </c>
      <c r="E1123" s="6">
        <v>106.45190840645894</v>
      </c>
      <c r="F1123" s="9">
        <v>132.82974469999999</v>
      </c>
      <c r="G1123" s="9">
        <v>1.159318933</v>
      </c>
      <c r="H1123" s="9">
        <v>95.671582664974125</v>
      </c>
    </row>
    <row r="1124" spans="1:8" x14ac:dyDescent="0.25">
      <c r="A1124" s="16"/>
      <c r="B1124" s="5">
        <f>DATE(YEAR(siječanj!B1124),MONTH(siječanj!B1124)+4,DAY(siječanj!B1124))</f>
        <v>44693</v>
      </c>
      <c r="C1124" s="8">
        <v>11.6770833333333</v>
      </c>
      <c r="D1124">
        <v>0.89873055445541716</v>
      </c>
      <c r="E1124" s="6">
        <v>107.13091241264063</v>
      </c>
      <c r="F1124" s="9">
        <v>131.35044299999998</v>
      </c>
      <c r="G1124" s="9">
        <v>1.2019250299999999</v>
      </c>
      <c r="H1124" s="9">
        <v>96.281824311927238</v>
      </c>
    </row>
    <row r="1125" spans="1:8" x14ac:dyDescent="0.25">
      <c r="A1125" s="16"/>
      <c r="B1125" s="5">
        <f>DATE(YEAR(siječanj!B1125),MONTH(siječanj!B1125)+4,DAY(siječanj!B1125))</f>
        <v>44693</v>
      </c>
      <c r="C1125" s="8">
        <v>11.6875</v>
      </c>
      <c r="D1125">
        <v>0.89873055445541716</v>
      </c>
      <c r="E1125" s="6">
        <v>109.69207447605685</v>
      </c>
      <c r="F1125" s="9">
        <v>130.57975929999998</v>
      </c>
      <c r="G1125" s="9">
        <v>1.220418239</v>
      </c>
      <c r="H1125" s="9">
        <v>98.583618913231476</v>
      </c>
    </row>
    <row r="1126" spans="1:8" x14ac:dyDescent="0.25">
      <c r="A1126" s="16"/>
      <c r="B1126" s="5">
        <f>DATE(YEAR(siječanj!B1126),MONTH(siječanj!B1126)+4,DAY(siječanj!B1126))</f>
        <v>44693</v>
      </c>
      <c r="C1126" s="8">
        <v>11.6979166666667</v>
      </c>
      <c r="D1126">
        <v>0.89873055445541716</v>
      </c>
      <c r="E1126" s="6">
        <v>110.76628069201804</v>
      </c>
      <c r="F1126" s="9">
        <v>129.79018479999999</v>
      </c>
      <c r="G1126" s="9">
        <v>1.2242897399999999</v>
      </c>
      <c r="H1126" s="9">
        <v>99.549040861301748</v>
      </c>
    </row>
    <row r="1127" spans="1:8" x14ac:dyDescent="0.25">
      <c r="A1127" s="16"/>
      <c r="B1127" s="5">
        <f>DATE(YEAR(siječanj!B1127),MONTH(siječanj!B1127)+4,DAY(siječanj!B1127))</f>
        <v>44693</v>
      </c>
      <c r="C1127" s="8">
        <v>11.7083333333333</v>
      </c>
      <c r="D1127">
        <v>0.89873055445541716</v>
      </c>
      <c r="E1127" s="6">
        <v>112.34274487132954</v>
      </c>
      <c r="F1127" s="9">
        <v>129.0760186</v>
      </c>
      <c r="G1127" s="9">
        <v>1.258761617</v>
      </c>
      <c r="H1127" s="9">
        <v>100.96585738725348</v>
      </c>
    </row>
    <row r="1128" spans="1:8" x14ac:dyDescent="0.25">
      <c r="A1128" s="16"/>
      <c r="B1128" s="5">
        <f>DATE(YEAR(siječanj!B1128),MONTH(siječanj!B1128)+4,DAY(siječanj!B1128))</f>
        <v>44693</v>
      </c>
      <c r="C1128" s="8">
        <v>11.71875</v>
      </c>
      <c r="D1128">
        <v>0.89873055445541716</v>
      </c>
      <c r="E1128" s="6">
        <v>115.4987976916553</v>
      </c>
      <c r="F1128" s="9">
        <v>128.69701209999999</v>
      </c>
      <c r="G1128" s="9">
        <v>1.272269434</v>
      </c>
      <c r="H1128" s="9">
        <v>103.80229848835542</v>
      </c>
    </row>
    <row r="1129" spans="1:8" x14ac:dyDescent="0.25">
      <c r="A1129" s="16"/>
      <c r="B1129" s="5">
        <f>DATE(YEAR(siječanj!B1129),MONTH(siječanj!B1129)+4,DAY(siječanj!B1129))</f>
        <v>44693</v>
      </c>
      <c r="C1129" s="8">
        <v>11.7291666666667</v>
      </c>
      <c r="D1129">
        <v>0.89873055445541716</v>
      </c>
      <c r="E1129" s="6">
        <v>119.65827630237735</v>
      </c>
      <c r="F1129" s="9">
        <v>128.4677599</v>
      </c>
      <c r="G1129" s="9">
        <v>1.2999424550000001</v>
      </c>
      <c r="H1129" s="9">
        <v>107.54054900641509</v>
      </c>
    </row>
    <row r="1130" spans="1:8" x14ac:dyDescent="0.25">
      <c r="A1130" s="16"/>
      <c r="B1130" s="5">
        <f>DATE(YEAR(siječanj!B1130),MONTH(siječanj!B1130)+4,DAY(siječanj!B1130))</f>
        <v>44693</v>
      </c>
      <c r="C1130" s="8">
        <v>11.7395833333333</v>
      </c>
      <c r="D1130">
        <v>0.89873055445541716</v>
      </c>
      <c r="E1130" s="6">
        <v>124.17479738803738</v>
      </c>
      <c r="F1130" s="9">
        <v>128.61789390000001</v>
      </c>
      <c r="G1130" s="9">
        <v>1.32275915</v>
      </c>
      <c r="H1130" s="9">
        <v>111.59968450593992</v>
      </c>
    </row>
    <row r="1131" spans="1:8" x14ac:dyDescent="0.25">
      <c r="A1131" s="16"/>
      <c r="B1131" s="5">
        <f>DATE(YEAR(siječanj!B1131),MONTH(siječanj!B1131)+4,DAY(siječanj!B1131))</f>
        <v>44693</v>
      </c>
      <c r="C1131" s="8">
        <v>11.75</v>
      </c>
      <c r="D1131">
        <v>0.89873055445541716</v>
      </c>
      <c r="E1131" s="6">
        <v>128.98359017247847</v>
      </c>
      <c r="F1131" s="9">
        <v>128.67376039999999</v>
      </c>
      <c r="G1131" s="9">
        <v>1.4206505219999999</v>
      </c>
      <c r="H1131" s="9">
        <v>115.92149351136187</v>
      </c>
    </row>
    <row r="1132" spans="1:8" x14ac:dyDescent="0.25">
      <c r="A1132" s="16"/>
      <c r="B1132" s="5">
        <f>DATE(YEAR(siječanj!B1132),MONTH(siječanj!B1132)+4,DAY(siječanj!B1132))</f>
        <v>44693</v>
      </c>
      <c r="C1132" s="8">
        <v>11.7604166666667</v>
      </c>
      <c r="D1132">
        <v>0.89873055445541716</v>
      </c>
      <c r="E1132" s="6">
        <v>133.33021579864018</v>
      </c>
      <c r="F1132" s="9">
        <v>128.76194620000001</v>
      </c>
      <c r="G1132" s="9">
        <v>1.489063445</v>
      </c>
      <c r="H1132" s="9">
        <v>119.82793877037231</v>
      </c>
    </row>
    <row r="1133" spans="1:8" x14ac:dyDescent="0.25">
      <c r="A1133" s="16"/>
      <c r="B1133" s="5">
        <f>DATE(YEAR(siječanj!B1133),MONTH(siječanj!B1133)+4,DAY(siječanj!B1133))</f>
        <v>44693</v>
      </c>
      <c r="C1133" s="8">
        <v>11.7708333333333</v>
      </c>
      <c r="D1133">
        <v>0.89873055445541716</v>
      </c>
      <c r="E1133" s="6">
        <v>138.26188819131329</v>
      </c>
      <c r="F1133" s="9">
        <v>128.7739109</v>
      </c>
      <c r="G1133" s="9">
        <v>1.7012602669999999</v>
      </c>
      <c r="H1133" s="9">
        <v>124.26018343423189</v>
      </c>
    </row>
    <row r="1134" spans="1:8" x14ac:dyDescent="0.25">
      <c r="A1134" s="16"/>
      <c r="B1134" s="5">
        <f>DATE(YEAR(siječanj!B1134),MONTH(siječanj!B1134)+4,DAY(siječanj!B1134))</f>
        <v>44693</v>
      </c>
      <c r="C1134" s="8">
        <v>11.78125</v>
      </c>
      <c r="D1134">
        <v>0.89873055445541716</v>
      </c>
      <c r="E1134" s="6">
        <v>143.94233033512916</v>
      </c>
      <c r="F1134" s="9">
        <v>128.62590900000001</v>
      </c>
      <c r="G1134" s="9">
        <v>1.951122993</v>
      </c>
      <c r="H1134" s="9">
        <v>129.36537035169545</v>
      </c>
    </row>
    <row r="1135" spans="1:8" x14ac:dyDescent="0.25">
      <c r="A1135" s="16"/>
      <c r="B1135" s="5">
        <f>DATE(YEAR(siječanj!B1135),MONTH(siječanj!B1135)+4,DAY(siječanj!B1135))</f>
        <v>44693</v>
      </c>
      <c r="C1135" s="8">
        <v>11.7916666666667</v>
      </c>
      <c r="D1135">
        <v>0.89873055445541716</v>
      </c>
      <c r="E1135" s="6">
        <v>149.55312388888728</v>
      </c>
      <c r="F1135" s="9">
        <v>127.91097659999998</v>
      </c>
      <c r="G1135" s="9">
        <v>2.2718142490000002</v>
      </c>
      <c r="H1135" s="9">
        <v>134.40796195319936</v>
      </c>
    </row>
    <row r="1136" spans="1:8" x14ac:dyDescent="0.25">
      <c r="A1136" s="16"/>
      <c r="B1136" s="5">
        <f>DATE(YEAR(siječanj!B1136),MONTH(siječanj!B1136)+4,DAY(siječanj!B1136))</f>
        <v>44693</v>
      </c>
      <c r="C1136" s="8">
        <v>11.8020833333333</v>
      </c>
      <c r="D1136">
        <v>0.89873055445541716</v>
      </c>
      <c r="E1136" s="6">
        <v>155.94790514914916</v>
      </c>
      <c r="F1136" s="9">
        <v>127.4801408</v>
      </c>
      <c r="G1136" s="9">
        <v>3.0252196889999996</v>
      </c>
      <c r="H1136" s="9">
        <v>140.15514726085564</v>
      </c>
    </row>
    <row r="1137" spans="1:8" x14ac:dyDescent="0.25">
      <c r="A1137" s="16"/>
      <c r="B1137" s="5">
        <f>DATE(YEAR(siječanj!B1137),MONTH(siječanj!B1137)+4,DAY(siječanj!B1137))</f>
        <v>44693</v>
      </c>
      <c r="C1137" s="8">
        <v>11.8125</v>
      </c>
      <c r="D1137">
        <v>0.89873055445541716</v>
      </c>
      <c r="E1137" s="6">
        <v>158.24131265941142</v>
      </c>
      <c r="F1137" s="9">
        <v>127.01531559999999</v>
      </c>
      <c r="G1137" s="9">
        <v>5.14043677</v>
      </c>
      <c r="H1137" s="9">
        <v>142.21630266414584</v>
      </c>
    </row>
    <row r="1138" spans="1:8" x14ac:dyDescent="0.25">
      <c r="A1138" s="16"/>
      <c r="B1138" s="5">
        <f>DATE(YEAR(siječanj!B1138),MONTH(siječanj!B1138)+4,DAY(siječanj!B1138))</f>
        <v>44693</v>
      </c>
      <c r="C1138" s="8">
        <v>11.8229166666667</v>
      </c>
      <c r="D1138">
        <v>0.89873055445541716</v>
      </c>
      <c r="E1138" s="6">
        <v>158.23465468668221</v>
      </c>
      <c r="F1138" s="9">
        <v>126.2844753</v>
      </c>
      <c r="G1138" s="9">
        <v>12.224085800000001</v>
      </c>
      <c r="H1138" s="9">
        <v>142.21031894062338</v>
      </c>
    </row>
    <row r="1139" spans="1:8" x14ac:dyDescent="0.25">
      <c r="A1139" s="16"/>
      <c r="B1139" s="5">
        <f>DATE(YEAR(siječanj!B1139),MONTH(siječanj!B1139)+4,DAY(siječanj!B1139))</f>
        <v>44693</v>
      </c>
      <c r="C1139" s="8">
        <v>11.8333333333333</v>
      </c>
      <c r="D1139">
        <v>0.89873055445541716</v>
      </c>
      <c r="E1139" s="6">
        <v>158.14274070795383</v>
      </c>
      <c r="F1139" s="9">
        <v>122.550398</v>
      </c>
      <c r="G1139" s="9">
        <v>47.304513960000001</v>
      </c>
      <c r="H1139" s="9">
        <v>142.12771303955861</v>
      </c>
    </row>
    <row r="1140" spans="1:8" x14ac:dyDescent="0.25">
      <c r="A1140" s="16"/>
      <c r="B1140" s="5">
        <f>DATE(YEAR(siječanj!B1140),MONTH(siječanj!B1140)+4,DAY(siječanj!B1140))</f>
        <v>44693</v>
      </c>
      <c r="C1140" s="8">
        <v>11.84375</v>
      </c>
      <c r="D1140">
        <v>0.89873055445541716</v>
      </c>
      <c r="E1140" s="6">
        <v>156.90831225472826</v>
      </c>
      <c r="F1140" s="9">
        <v>121.25183500000001</v>
      </c>
      <c r="G1140" s="9">
        <v>132.48706730000001</v>
      </c>
      <c r="H1140" s="9">
        <v>141.01829447135566</v>
      </c>
    </row>
    <row r="1141" spans="1:8" x14ac:dyDescent="0.25">
      <c r="A1141" s="16"/>
      <c r="B1141" s="5">
        <f>DATE(YEAR(siječanj!B1141),MONTH(siječanj!B1141)+4,DAY(siječanj!B1141))</f>
        <v>44693</v>
      </c>
      <c r="C1141" s="8">
        <v>11.8541666666667</v>
      </c>
      <c r="D1141">
        <v>0.89873055445541716</v>
      </c>
      <c r="E1141" s="6">
        <v>156.50813195439338</v>
      </c>
      <c r="F1141" s="9">
        <v>120.30686229999999</v>
      </c>
      <c r="G1141" s="9">
        <v>241.6321892</v>
      </c>
      <c r="H1141" s="9">
        <v>140.65864020815354</v>
      </c>
    </row>
    <row r="1142" spans="1:8" x14ac:dyDescent="0.25">
      <c r="A1142" s="16"/>
      <c r="B1142" s="5">
        <f>DATE(YEAR(siječanj!B1142),MONTH(siječanj!B1142)+4,DAY(siječanj!B1142))</f>
        <v>44693</v>
      </c>
      <c r="C1142" s="8">
        <v>11.8645833333333</v>
      </c>
      <c r="D1142">
        <v>0.89873055445541716</v>
      </c>
      <c r="E1142" s="6">
        <v>155.69194749906237</v>
      </c>
      <c r="F1142" s="9">
        <v>119.0003723</v>
      </c>
      <c r="G1142" s="9">
        <v>298.07497919999997</v>
      </c>
      <c r="H1142" s="9">
        <v>139.92511030007603</v>
      </c>
    </row>
    <row r="1143" spans="1:8" x14ac:dyDescent="0.25">
      <c r="A1143" s="16"/>
      <c r="B1143" s="5">
        <f>DATE(YEAR(siječanj!B1143),MONTH(siječanj!B1143)+4,DAY(siječanj!B1143))</f>
        <v>44693</v>
      </c>
      <c r="C1143" s="8">
        <v>11.875</v>
      </c>
      <c r="D1143">
        <v>0.89873055445541716</v>
      </c>
      <c r="E1143" s="6">
        <v>152.64030749711424</v>
      </c>
      <c r="F1143" s="9">
        <v>115.92890120000001</v>
      </c>
      <c r="G1143" s="9">
        <v>313.02100089999993</v>
      </c>
      <c r="H1143" s="9">
        <v>137.18250818912685</v>
      </c>
    </row>
    <row r="1144" spans="1:8" x14ac:dyDescent="0.25">
      <c r="A1144" s="16"/>
      <c r="B1144" s="5">
        <f>DATE(YEAR(siječanj!B1144),MONTH(siječanj!B1144)+4,DAY(siječanj!B1144))</f>
        <v>44693</v>
      </c>
      <c r="C1144" s="8">
        <v>11.8854166666667</v>
      </c>
      <c r="D1144">
        <v>0.89873055445541716</v>
      </c>
      <c r="E1144" s="6">
        <v>157.84573416396765</v>
      </c>
      <c r="F1144" s="9">
        <v>113.50093659999999</v>
      </c>
      <c r="G1144" s="9">
        <v>314.4974957</v>
      </c>
      <c r="H1144" s="9">
        <v>141.86078418360503</v>
      </c>
    </row>
    <row r="1145" spans="1:8" x14ac:dyDescent="0.25">
      <c r="A1145" s="16"/>
      <c r="B1145" s="5">
        <f>DATE(YEAR(siječanj!B1145),MONTH(siječanj!B1145)+4,DAY(siječanj!B1145))</f>
        <v>44693</v>
      </c>
      <c r="C1145" s="8">
        <v>11.8958333333333</v>
      </c>
      <c r="D1145">
        <v>0.89873055445541716</v>
      </c>
      <c r="E1145" s="6">
        <v>160.04538598070693</v>
      </c>
      <c r="F1145" s="9">
        <v>111.3668287</v>
      </c>
      <c r="G1145" s="9">
        <v>314.95895310000003</v>
      </c>
      <c r="H1145" s="9">
        <v>143.83767848047199</v>
      </c>
    </row>
    <row r="1146" spans="1:8" x14ac:dyDescent="0.25">
      <c r="A1146" s="16"/>
      <c r="B1146" s="5">
        <f>DATE(YEAR(siječanj!B1146),MONTH(siječanj!B1146)+4,DAY(siječanj!B1146))</f>
        <v>44693</v>
      </c>
      <c r="C1146" s="8">
        <v>11.90625</v>
      </c>
      <c r="D1146">
        <v>0.89873055445541716</v>
      </c>
      <c r="E1146" s="6">
        <v>156.70395935390275</v>
      </c>
      <c r="F1146" s="9">
        <v>108.9854088</v>
      </c>
      <c r="G1146" s="9">
        <v>315.09640160000004</v>
      </c>
      <c r="H1146" s="9">
        <v>140.83463627549216</v>
      </c>
    </row>
    <row r="1147" spans="1:8" x14ac:dyDescent="0.25">
      <c r="A1147" s="16"/>
      <c r="B1147" s="5">
        <f>DATE(YEAR(siječanj!B1147),MONTH(siječanj!B1147)+4,DAY(siječanj!B1147))</f>
        <v>44693</v>
      </c>
      <c r="C1147" s="8">
        <v>11.9166666666667</v>
      </c>
      <c r="D1147">
        <v>0.89873055445541716</v>
      </c>
      <c r="E1147" s="6">
        <v>151.68941575250096</v>
      </c>
      <c r="F1147" s="9">
        <v>105.74852299999999</v>
      </c>
      <c r="G1147" s="9">
        <v>311.4192104</v>
      </c>
      <c r="H1147" s="9">
        <v>136.32791272426348</v>
      </c>
    </row>
    <row r="1148" spans="1:8" x14ac:dyDescent="0.25">
      <c r="A1148" s="16"/>
      <c r="B1148" s="5">
        <f>DATE(YEAR(siječanj!B1148),MONTH(siječanj!B1148)+4,DAY(siječanj!B1148))</f>
        <v>44693</v>
      </c>
      <c r="C1148" s="8">
        <v>11.9270833333333</v>
      </c>
      <c r="D1148">
        <v>0.89873055445541716</v>
      </c>
      <c r="E1148" s="6">
        <v>144.51373947661688</v>
      </c>
      <c r="F1148" s="9">
        <v>103.0690993</v>
      </c>
      <c r="G1148" s="9">
        <v>308.23514369999998</v>
      </c>
      <c r="H1148" s="9">
        <v>129.87891320624558</v>
      </c>
    </row>
    <row r="1149" spans="1:8" x14ac:dyDescent="0.25">
      <c r="A1149" s="16"/>
      <c r="B1149" s="5">
        <f>DATE(YEAR(siječanj!B1149),MONTH(siječanj!B1149)+4,DAY(siječanj!B1149))</f>
        <v>44693</v>
      </c>
      <c r="C1149" s="8">
        <v>11.9375</v>
      </c>
      <c r="D1149">
        <v>0.89873055445541716</v>
      </c>
      <c r="E1149" s="6">
        <v>134.50301382282225</v>
      </c>
      <c r="F1149" s="9">
        <v>100.39096540000001</v>
      </c>
      <c r="G1149" s="9">
        <v>306.65635780000002</v>
      </c>
      <c r="H1149" s="9">
        <v>120.88196818890968</v>
      </c>
    </row>
    <row r="1150" spans="1:8" x14ac:dyDescent="0.25">
      <c r="A1150" s="16"/>
      <c r="B1150" s="5">
        <f>DATE(YEAR(siječanj!B1150),MONTH(siječanj!B1150)+4,DAY(siječanj!B1150))</f>
        <v>44693</v>
      </c>
      <c r="C1150" s="8">
        <v>11.9479166666667</v>
      </c>
      <c r="D1150">
        <v>0.89873055445541716</v>
      </c>
      <c r="E1150" s="6">
        <v>122.34155348863912</v>
      </c>
      <c r="F1150" s="9">
        <v>97.787224879999997</v>
      </c>
      <c r="G1150" s="9">
        <v>305.8751231</v>
      </c>
      <c r="H1150" s="9">
        <v>109.95209219978172</v>
      </c>
    </row>
    <row r="1151" spans="1:8" x14ac:dyDescent="0.25">
      <c r="A1151" s="16"/>
      <c r="B1151" s="5">
        <f>DATE(YEAR(siječanj!B1151),MONTH(siječanj!B1151)+4,DAY(siječanj!B1151))</f>
        <v>44693</v>
      </c>
      <c r="C1151" s="8">
        <v>11.9583333333333</v>
      </c>
      <c r="D1151">
        <v>0.89873055445541716</v>
      </c>
      <c r="E1151" s="6">
        <v>110.84344407414068</v>
      </c>
      <c r="F1151" s="9">
        <v>94.408935990000003</v>
      </c>
      <c r="G1151" s="9">
        <v>298.02280710000002</v>
      </c>
      <c r="H1151" s="9">
        <v>99.618389950500472</v>
      </c>
    </row>
    <row r="1152" spans="1:8" x14ac:dyDescent="0.25">
      <c r="A1152" s="16"/>
      <c r="B1152" s="5">
        <f>DATE(YEAR(siječanj!B1152),MONTH(siječanj!B1152)+4,DAY(siječanj!B1152))</f>
        <v>44693</v>
      </c>
      <c r="C1152" s="8">
        <v>11.96875</v>
      </c>
      <c r="D1152">
        <v>0.89873055445541716</v>
      </c>
      <c r="E1152" s="6">
        <v>100.75743944505908</v>
      </c>
      <c r="F1152" s="9">
        <v>91.588959959999997</v>
      </c>
      <c r="G1152" s="9">
        <v>297.01763460000006</v>
      </c>
      <c r="H1152" s="9">
        <v>90.553789417966058</v>
      </c>
    </row>
    <row r="1153" spans="1:8" x14ac:dyDescent="0.25">
      <c r="A1153" s="16"/>
      <c r="B1153" s="5">
        <f>DATE(YEAR(siječanj!B1153),MONTH(siječanj!B1153)+4,DAY(siječanj!B1153))</f>
        <v>44693</v>
      </c>
      <c r="C1153" s="8">
        <v>11.9791666666667</v>
      </c>
      <c r="D1153">
        <v>0.89873055445541716</v>
      </c>
      <c r="E1153" s="6">
        <v>91.718721217954212</v>
      </c>
      <c r="F1153" s="9">
        <v>89.302889339999993</v>
      </c>
      <c r="G1153" s="9">
        <v>293.0799063</v>
      </c>
      <c r="H1153" s="9">
        <v>82.430417174153817</v>
      </c>
    </row>
    <row r="1154" spans="1:8" ht="15.75" thickBot="1" x14ac:dyDescent="0.3">
      <c r="A1154" s="16"/>
      <c r="B1154" s="5">
        <f>DATE(YEAR(siječanj!B1154),MONTH(siječanj!B1154)+4,DAY(siječanj!B1154))</f>
        <v>44693</v>
      </c>
      <c r="C1154" s="8">
        <v>11.9895833333333</v>
      </c>
      <c r="D1154">
        <v>0.89873055445541716</v>
      </c>
      <c r="E1154" s="6">
        <v>83.877054065706773</v>
      </c>
      <c r="F1154" s="9">
        <v>87.281195700000012</v>
      </c>
      <c r="G1154" s="9">
        <v>292.53255919999998</v>
      </c>
      <c r="H1154" s="9">
        <v>75.38287130655965</v>
      </c>
    </row>
    <row r="1155" spans="1:8" x14ac:dyDescent="0.25">
      <c r="A1155" s="15">
        <f t="shared" ref="A1155" si="10">A1059+1</f>
        <v>133</v>
      </c>
      <c r="B1155" s="5">
        <f>DATE(YEAR(siječanj!B1155),MONTH(siječanj!B1155)+4,DAY(siječanj!B1155))</f>
        <v>44694</v>
      </c>
      <c r="C1155" s="8">
        <v>12</v>
      </c>
      <c r="D1155">
        <v>0.89877430848417306</v>
      </c>
      <c r="E1155" s="6">
        <v>76.456742466160577</v>
      </c>
      <c r="F1155" s="9">
        <v>85.029150990000005</v>
      </c>
      <c r="G1155" s="9">
        <v>283.7865683</v>
      </c>
      <c r="H1155" s="9">
        <v>68.717355838975976</v>
      </c>
    </row>
    <row r="1156" spans="1:8" x14ac:dyDescent="0.25">
      <c r="A1156" s="16"/>
      <c r="B1156" s="5">
        <f>DATE(YEAR(siječanj!B1156),MONTH(siječanj!B1156)+4,DAY(siječanj!B1156))</f>
        <v>44694</v>
      </c>
      <c r="C1156" s="8">
        <v>12.0104166666667</v>
      </c>
      <c r="D1156">
        <v>0.89877430848417306</v>
      </c>
      <c r="E1156" s="6">
        <v>70.8384092993834</v>
      </c>
      <c r="F1156" s="9">
        <v>83.451833219999997</v>
      </c>
      <c r="G1156" s="9">
        <v>280.99963300000002</v>
      </c>
      <c r="H1156" s="9">
        <v>63.667742332172132</v>
      </c>
    </row>
    <row r="1157" spans="1:8" x14ac:dyDescent="0.25">
      <c r="A1157" s="16"/>
      <c r="B1157" s="5">
        <f>DATE(YEAR(siječanj!B1157),MONTH(siječanj!B1157)+4,DAY(siječanj!B1157))</f>
        <v>44694</v>
      </c>
      <c r="C1157" s="8">
        <v>12.0208333333333</v>
      </c>
      <c r="D1157">
        <v>0.89877430848417306</v>
      </c>
      <c r="E1157" s="6">
        <v>66.542365799173837</v>
      </c>
      <c r="F1157" s="9">
        <v>82.174305799999999</v>
      </c>
      <c r="G1157" s="9">
        <v>280.55940330000004</v>
      </c>
      <c r="H1157" s="9">
        <v>59.806568806053356</v>
      </c>
    </row>
    <row r="1158" spans="1:8" x14ac:dyDescent="0.25">
      <c r="A1158" s="16"/>
      <c r="B1158" s="5">
        <f>DATE(YEAR(siječanj!B1158),MONTH(siječanj!B1158)+4,DAY(siječanj!B1158))</f>
        <v>44694</v>
      </c>
      <c r="C1158" s="8">
        <v>12.03125</v>
      </c>
      <c r="D1158">
        <v>0.89877430848417306</v>
      </c>
      <c r="E1158" s="6">
        <v>63.081678459246241</v>
      </c>
      <c r="F1158" s="9">
        <v>81.105327450000004</v>
      </c>
      <c r="G1158" s="9">
        <v>279.70576019999999</v>
      </c>
      <c r="H1158" s="9">
        <v>56.696191935229997</v>
      </c>
    </row>
    <row r="1159" spans="1:8" x14ac:dyDescent="0.25">
      <c r="A1159" s="16"/>
      <c r="B1159" s="5">
        <f>DATE(YEAR(siječanj!B1159),MONTH(siječanj!B1159)+4,DAY(siječanj!B1159))</f>
        <v>44694</v>
      </c>
      <c r="C1159" s="8">
        <v>12.0416666666667</v>
      </c>
      <c r="D1159">
        <v>0.89877430848417306</v>
      </c>
      <c r="E1159" s="6">
        <v>59.816048076412606</v>
      </c>
      <c r="F1159" s="9">
        <v>78.552820920000002</v>
      </c>
      <c r="G1159" s="9">
        <v>274.26618130000003</v>
      </c>
      <c r="H1159" s="9">
        <v>53.761127246133789</v>
      </c>
    </row>
    <row r="1160" spans="1:8" x14ac:dyDescent="0.25">
      <c r="A1160" s="16"/>
      <c r="B1160" s="5">
        <f>DATE(YEAR(siječanj!B1160),MONTH(siječanj!B1160)+4,DAY(siječanj!B1160))</f>
        <v>44694</v>
      </c>
      <c r="C1160" s="8">
        <v>12.0520833333333</v>
      </c>
      <c r="D1160">
        <v>0.89877430848417306</v>
      </c>
      <c r="E1160" s="6">
        <v>58.187047865641773</v>
      </c>
      <c r="F1160" s="9">
        <v>78.597281379999998</v>
      </c>
      <c r="G1160" s="9">
        <v>277.47650089999996</v>
      </c>
      <c r="H1160" s="9">
        <v>52.297023708177662</v>
      </c>
    </row>
    <row r="1161" spans="1:8" x14ac:dyDescent="0.25">
      <c r="A1161" s="16"/>
      <c r="B1161" s="5">
        <f>DATE(YEAR(siječanj!B1161),MONTH(siječanj!B1161)+4,DAY(siječanj!B1161))</f>
        <v>44694</v>
      </c>
      <c r="C1161" s="8">
        <v>12.0625</v>
      </c>
      <c r="D1161">
        <v>0.89877430848417306</v>
      </c>
      <c r="E1161" s="6">
        <v>56.21807405365211</v>
      </c>
      <c r="F1161" s="9">
        <v>78.108769319999993</v>
      </c>
      <c r="G1161" s="9">
        <v>277.4883916</v>
      </c>
      <c r="H1161" s="9">
        <v>50.527360631883205</v>
      </c>
    </row>
    <row r="1162" spans="1:8" x14ac:dyDescent="0.25">
      <c r="A1162" s="16"/>
      <c r="B1162" s="5">
        <f>DATE(YEAR(siječanj!B1162),MONTH(siječanj!B1162)+4,DAY(siječanj!B1162))</f>
        <v>44694</v>
      </c>
      <c r="C1162" s="8">
        <v>12.0729166666667</v>
      </c>
      <c r="D1162">
        <v>0.89877430848417306</v>
      </c>
      <c r="E1162" s="6">
        <v>55.009228061403803</v>
      </c>
      <c r="F1162" s="9">
        <v>77.618319279999994</v>
      </c>
      <c r="G1162" s="9">
        <v>277.64807630000001</v>
      </c>
      <c r="H1162" s="9">
        <v>49.440880911136368</v>
      </c>
    </row>
    <row r="1163" spans="1:8" x14ac:dyDescent="0.25">
      <c r="A1163" s="16"/>
      <c r="B1163" s="5">
        <f>DATE(YEAR(siječanj!B1163),MONTH(siječanj!B1163)+4,DAY(siječanj!B1163))</f>
        <v>44694</v>
      </c>
      <c r="C1163" s="8">
        <v>12.0833333333333</v>
      </c>
      <c r="D1163">
        <v>0.89877430848417306</v>
      </c>
      <c r="E1163" s="6">
        <v>53.889391996253536</v>
      </c>
      <c r="F1163" s="9">
        <v>77.26311398</v>
      </c>
      <c r="G1163" s="9">
        <v>276.63069110000004</v>
      </c>
      <c r="H1163" s="9">
        <v>48.434401026065302</v>
      </c>
    </row>
    <row r="1164" spans="1:8" x14ac:dyDescent="0.25">
      <c r="A1164" s="16"/>
      <c r="B1164" s="5">
        <f>DATE(YEAR(siječanj!B1164),MONTH(siječanj!B1164)+4,DAY(siječanj!B1164))</f>
        <v>44694</v>
      </c>
      <c r="C1164" s="8">
        <v>12.09375</v>
      </c>
      <c r="D1164">
        <v>0.89877430848417306</v>
      </c>
      <c r="E1164" s="6">
        <v>52.906876370433743</v>
      </c>
      <c r="F1164" s="9">
        <v>76.896597159999999</v>
      </c>
      <c r="G1164" s="9">
        <v>276.81381580000004</v>
      </c>
      <c r="H1164" s="9">
        <v>47.551341223894219</v>
      </c>
    </row>
    <row r="1165" spans="1:8" x14ac:dyDescent="0.25">
      <c r="A1165" s="16"/>
      <c r="B1165" s="5">
        <f>DATE(YEAR(siječanj!B1165),MONTH(siječanj!B1165)+4,DAY(siječanj!B1165))</f>
        <v>44694</v>
      </c>
      <c r="C1165" s="8">
        <v>12.1041666666667</v>
      </c>
      <c r="D1165">
        <v>0.89877430848417306</v>
      </c>
      <c r="E1165" s="6">
        <v>53.00431847206044</v>
      </c>
      <c r="F1165" s="9">
        <v>76.615027019999999</v>
      </c>
      <c r="G1165" s="9">
        <v>276.68210739999995</v>
      </c>
      <c r="H1165" s="9">
        <v>47.638919681400999</v>
      </c>
    </row>
    <row r="1166" spans="1:8" x14ac:dyDescent="0.25">
      <c r="A1166" s="16"/>
      <c r="B1166" s="5">
        <f>DATE(YEAR(siječanj!B1166),MONTH(siječanj!B1166)+4,DAY(siječanj!B1166))</f>
        <v>44694</v>
      </c>
      <c r="C1166" s="8">
        <v>12.1145833333333</v>
      </c>
      <c r="D1166">
        <v>0.89877430848417306</v>
      </c>
      <c r="E1166" s="6">
        <v>52.519869046861636</v>
      </c>
      <c r="F1166" s="9">
        <v>76.556348249999999</v>
      </c>
      <c r="G1166" s="9">
        <v>276.91251919999996</v>
      </c>
      <c r="H1166" s="9">
        <v>47.203508984272389</v>
      </c>
    </row>
    <row r="1167" spans="1:8" x14ac:dyDescent="0.25">
      <c r="A1167" s="16"/>
      <c r="B1167" s="5">
        <f>DATE(YEAR(siječanj!B1167),MONTH(siječanj!B1167)+4,DAY(siječanj!B1167))</f>
        <v>44694</v>
      </c>
      <c r="C1167" s="8">
        <v>12.125</v>
      </c>
      <c r="D1167">
        <v>0.89877430848417306</v>
      </c>
      <c r="E1167" s="6">
        <v>52.84274001786374</v>
      </c>
      <c r="F1167" s="9">
        <v>76.432694900000001</v>
      </c>
      <c r="G1167" s="9">
        <v>276.55100519999996</v>
      </c>
      <c r="H1167" s="9">
        <v>47.493697117964423</v>
      </c>
    </row>
    <row r="1168" spans="1:8" x14ac:dyDescent="0.25">
      <c r="A1168" s="16"/>
      <c r="B1168" s="5">
        <f>DATE(YEAR(siječanj!B1168),MONTH(siječanj!B1168)+4,DAY(siječanj!B1168))</f>
        <v>44694</v>
      </c>
      <c r="C1168" s="8">
        <v>12.1354166666667</v>
      </c>
      <c r="D1168">
        <v>0.89877430848417306</v>
      </c>
      <c r="E1168" s="6">
        <v>53.315880023533992</v>
      </c>
      <c r="F1168" s="9">
        <v>76.355042080000004</v>
      </c>
      <c r="G1168" s="9">
        <v>276.29647349999999</v>
      </c>
      <c r="H1168" s="9">
        <v>47.918943199376898</v>
      </c>
    </row>
    <row r="1169" spans="1:8" x14ac:dyDescent="0.25">
      <c r="A1169" s="16"/>
      <c r="B1169" s="5">
        <f>DATE(YEAR(siječanj!B1169),MONTH(siječanj!B1169)+4,DAY(siječanj!B1169))</f>
        <v>44694</v>
      </c>
      <c r="C1169" s="8">
        <v>12.1458333333333</v>
      </c>
      <c r="D1169">
        <v>0.89877430848417306</v>
      </c>
      <c r="E1169" s="6">
        <v>53.824170471570049</v>
      </c>
      <c r="F1169" s="9">
        <v>76.192375979999994</v>
      </c>
      <c r="G1169" s="9">
        <v>276.56932620000003</v>
      </c>
      <c r="H1169" s="9">
        <v>48.375781595319616</v>
      </c>
    </row>
    <row r="1170" spans="1:8" x14ac:dyDescent="0.25">
      <c r="A1170" s="16"/>
      <c r="B1170" s="5">
        <f>DATE(YEAR(siječanj!B1170),MONTH(siječanj!B1170)+4,DAY(siječanj!B1170))</f>
        <v>44694</v>
      </c>
      <c r="C1170" s="8">
        <v>12.15625</v>
      </c>
      <c r="D1170">
        <v>0.89877430848417306</v>
      </c>
      <c r="E1170" s="6">
        <v>54.493386086290741</v>
      </c>
      <c r="F1170" s="9">
        <v>76.475615039999994</v>
      </c>
      <c r="G1170" s="9">
        <v>276.74729719999999</v>
      </c>
      <c r="H1170" s="9">
        <v>48.977255396667019</v>
      </c>
    </row>
    <row r="1171" spans="1:8" x14ac:dyDescent="0.25">
      <c r="A1171" s="16"/>
      <c r="B1171" s="5">
        <f>DATE(YEAR(siječanj!B1171),MONTH(siječanj!B1171)+4,DAY(siječanj!B1171))</f>
        <v>44694</v>
      </c>
      <c r="C1171" s="8">
        <v>12.1666666666667</v>
      </c>
      <c r="D1171">
        <v>0.89877430848417306</v>
      </c>
      <c r="E1171" s="6">
        <v>57.1954348637233</v>
      </c>
      <c r="F1171" s="9">
        <v>76.862717189999998</v>
      </c>
      <c r="G1171" s="9">
        <v>280.10094659999999</v>
      </c>
      <c r="H1171" s="9">
        <v>51.405787418094469</v>
      </c>
    </row>
    <row r="1172" spans="1:8" x14ac:dyDescent="0.25">
      <c r="A1172" s="16"/>
      <c r="B1172" s="5">
        <f>DATE(YEAR(siječanj!B1172),MONTH(siječanj!B1172)+4,DAY(siječanj!B1172))</f>
        <v>44694</v>
      </c>
      <c r="C1172" s="8">
        <v>12.1770833333333</v>
      </c>
      <c r="D1172">
        <v>0.89877430848417306</v>
      </c>
      <c r="E1172" s="6">
        <v>59.500667076521324</v>
      </c>
      <c r="F1172" s="9">
        <v>77.061534609999995</v>
      </c>
      <c r="G1172" s="9">
        <v>282.0332861</v>
      </c>
      <c r="H1172" s="9">
        <v>53.477670906047457</v>
      </c>
    </row>
    <row r="1173" spans="1:8" x14ac:dyDescent="0.25">
      <c r="A1173" s="16"/>
      <c r="B1173" s="5">
        <f>DATE(YEAR(siječanj!B1173),MONTH(siječanj!B1173)+4,DAY(siječanj!B1173))</f>
        <v>44694</v>
      </c>
      <c r="C1173" s="8">
        <v>12.1875</v>
      </c>
      <c r="D1173">
        <v>0.89877430848417306</v>
      </c>
      <c r="E1173" s="6">
        <v>63.319356965891707</v>
      </c>
      <c r="F1173" s="9">
        <v>77.324805449999999</v>
      </c>
      <c r="G1173" s="9">
        <v>290.80743419999999</v>
      </c>
      <c r="H1173" s="9">
        <v>56.909811270681828</v>
      </c>
    </row>
    <row r="1174" spans="1:8" x14ac:dyDescent="0.25">
      <c r="A1174" s="16"/>
      <c r="B1174" s="5">
        <f>DATE(YEAR(siječanj!B1174),MONTH(siječanj!B1174)+4,DAY(siječanj!B1174))</f>
        <v>44694</v>
      </c>
      <c r="C1174" s="8">
        <v>12.1979166666667</v>
      </c>
      <c r="D1174">
        <v>0.89877430848417306</v>
      </c>
      <c r="E1174" s="6">
        <v>67.92500016936232</v>
      </c>
      <c r="F1174" s="9">
        <v>77.914702539999993</v>
      </c>
      <c r="G1174" s="9">
        <v>290.24471160000002</v>
      </c>
      <c r="H1174" s="9">
        <v>61.049245056005958</v>
      </c>
    </row>
    <row r="1175" spans="1:8" x14ac:dyDescent="0.25">
      <c r="A1175" s="16"/>
      <c r="B1175" s="5">
        <f>DATE(YEAR(siječanj!B1175),MONTH(siječanj!B1175)+4,DAY(siječanj!B1175))</f>
        <v>44694</v>
      </c>
      <c r="C1175" s="8">
        <v>12.2083333333333</v>
      </c>
      <c r="D1175">
        <v>0.89877430848417306</v>
      </c>
      <c r="E1175" s="6">
        <v>74.059924904066548</v>
      </c>
      <c r="F1175" s="9">
        <v>79.118307900000005</v>
      </c>
      <c r="G1175" s="9">
        <v>267.77512000000002</v>
      </c>
      <c r="H1175" s="9">
        <v>66.563157792042205</v>
      </c>
    </row>
    <row r="1176" spans="1:8" x14ac:dyDescent="0.25">
      <c r="A1176" s="16"/>
      <c r="B1176" s="5">
        <f>DATE(YEAR(siječanj!B1176),MONTH(siječanj!B1176)+4,DAY(siječanj!B1176))</f>
        <v>44694</v>
      </c>
      <c r="C1176" s="8">
        <v>12.21875</v>
      </c>
      <c r="D1176">
        <v>0.89877430848417306</v>
      </c>
      <c r="E1176" s="6">
        <v>80.311296648536825</v>
      </c>
      <c r="F1176" s="9">
        <v>80.181244829999997</v>
      </c>
      <c r="G1176" s="9">
        <v>188.0451492</v>
      </c>
      <c r="H1176" s="9">
        <v>72.181730108755971</v>
      </c>
    </row>
    <row r="1177" spans="1:8" x14ac:dyDescent="0.25">
      <c r="A1177" s="16"/>
      <c r="B1177" s="5">
        <f>DATE(YEAR(siječanj!B1177),MONTH(siječanj!B1177)+4,DAY(siječanj!B1177))</f>
        <v>44694</v>
      </c>
      <c r="C1177" s="8">
        <v>12.2291666666667</v>
      </c>
      <c r="D1177">
        <v>0.89877430848417306</v>
      </c>
      <c r="E1177" s="6">
        <v>85.212595143252145</v>
      </c>
      <c r="F1177" s="9">
        <v>81.706707109999996</v>
      </c>
      <c r="G1177" s="9">
        <v>86.248143650000003</v>
      </c>
      <c r="H1177" s="9">
        <v>76.586891274018257</v>
      </c>
    </row>
    <row r="1178" spans="1:8" x14ac:dyDescent="0.25">
      <c r="A1178" s="16"/>
      <c r="B1178" s="5">
        <f>DATE(YEAR(siječanj!B1178),MONTH(siječanj!B1178)+4,DAY(siječanj!B1178))</f>
        <v>44694</v>
      </c>
      <c r="C1178" s="8">
        <v>12.2395833333333</v>
      </c>
      <c r="D1178">
        <v>0.89877430848417306</v>
      </c>
      <c r="E1178" s="6">
        <v>90.805317056745295</v>
      </c>
      <c r="F1178" s="9">
        <v>84.683509689999994</v>
      </c>
      <c r="G1178" s="9">
        <v>36.352996410000003</v>
      </c>
      <c r="H1178" s="9">
        <v>81.613486044362332</v>
      </c>
    </row>
    <row r="1179" spans="1:8" x14ac:dyDescent="0.25">
      <c r="A1179" s="16"/>
      <c r="B1179" s="5">
        <f>DATE(YEAR(siječanj!B1179),MONTH(siječanj!B1179)+4,DAY(siječanj!B1179))</f>
        <v>44694</v>
      </c>
      <c r="C1179" s="8">
        <v>12.25</v>
      </c>
      <c r="D1179">
        <v>0.89877430848417306</v>
      </c>
      <c r="E1179" s="6">
        <v>95.864358671828953</v>
      </c>
      <c r="F1179" s="9">
        <v>88.926703099999997</v>
      </c>
      <c r="G1179" s="9">
        <v>14.894906710000001</v>
      </c>
      <c r="H1179" s="9">
        <v>86.160422673551807</v>
      </c>
    </row>
    <row r="1180" spans="1:8" x14ac:dyDescent="0.25">
      <c r="A1180" s="16"/>
      <c r="B1180" s="5">
        <f>DATE(YEAR(siječanj!B1180),MONTH(siječanj!B1180)+4,DAY(siječanj!B1180))</f>
        <v>44694</v>
      </c>
      <c r="C1180" s="8">
        <v>12.2604166666667</v>
      </c>
      <c r="D1180">
        <v>0.89877430848417306</v>
      </c>
      <c r="E1180" s="6">
        <v>98.925955847725973</v>
      </c>
      <c r="F1180" s="9">
        <v>92.41596346</v>
      </c>
      <c r="G1180" s="9">
        <v>7.1932799489999999</v>
      </c>
      <c r="H1180" s="9">
        <v>88.912107558175748</v>
      </c>
    </row>
    <row r="1181" spans="1:8" x14ac:dyDescent="0.25">
      <c r="A1181" s="16"/>
      <c r="B1181" s="5">
        <f>DATE(YEAR(siječanj!B1181),MONTH(siječanj!B1181)+4,DAY(siječanj!B1181))</f>
        <v>44694</v>
      </c>
      <c r="C1181" s="8">
        <v>12.2708333333333</v>
      </c>
      <c r="D1181">
        <v>0.89877430848417306</v>
      </c>
      <c r="E1181" s="6">
        <v>101.1020466219903</v>
      </c>
      <c r="F1181" s="9">
        <v>97.351734739999998</v>
      </c>
      <c r="G1181" s="9">
        <v>4.3705002369999999</v>
      </c>
      <c r="H1181" s="9">
        <v>90.867922039013948</v>
      </c>
    </row>
    <row r="1182" spans="1:8" x14ac:dyDescent="0.25">
      <c r="A1182" s="16"/>
      <c r="B1182" s="5">
        <f>DATE(YEAR(siječanj!B1182),MONTH(siječanj!B1182)+4,DAY(siječanj!B1182))</f>
        <v>44694</v>
      </c>
      <c r="C1182" s="8">
        <v>12.28125</v>
      </c>
      <c r="D1182">
        <v>0.89877430848417306</v>
      </c>
      <c r="E1182" s="6">
        <v>102.05637259381359</v>
      </c>
      <c r="F1182" s="9">
        <v>105.4577347</v>
      </c>
      <c r="G1182" s="9">
        <v>3.1389129510000005</v>
      </c>
      <c r="H1182" s="9">
        <v>91.725645704407924</v>
      </c>
    </row>
    <row r="1183" spans="1:8" x14ac:dyDescent="0.25">
      <c r="A1183" s="16"/>
      <c r="B1183" s="5">
        <f>DATE(YEAR(siječanj!B1183),MONTH(siječanj!B1183)+4,DAY(siječanj!B1183))</f>
        <v>44694</v>
      </c>
      <c r="C1183" s="8">
        <v>12.2916666666667</v>
      </c>
      <c r="D1183">
        <v>0.89877430848417306</v>
      </c>
      <c r="E1183" s="6">
        <v>99.990726129774487</v>
      </c>
      <c r="F1183" s="9">
        <v>115.55392979999999</v>
      </c>
      <c r="G1183" s="9">
        <v>2.4739132289999999</v>
      </c>
      <c r="H1183" s="9">
        <v>89.869095732118396</v>
      </c>
    </row>
    <row r="1184" spans="1:8" x14ac:dyDescent="0.25">
      <c r="A1184" s="16"/>
      <c r="B1184" s="5">
        <f>DATE(YEAR(siječanj!B1184),MONTH(siječanj!B1184)+4,DAY(siječanj!B1184))</f>
        <v>44694</v>
      </c>
      <c r="C1184" s="8">
        <v>12.3020833333333</v>
      </c>
      <c r="D1184">
        <v>0.89877430848417306</v>
      </c>
      <c r="E1184" s="6">
        <v>97.337692779670974</v>
      </c>
      <c r="F1184" s="9">
        <v>119.64223899999999</v>
      </c>
      <c r="G1184" s="9">
        <v>2.00761105</v>
      </c>
      <c r="H1184" s="9">
        <v>87.48461751749366</v>
      </c>
    </row>
    <row r="1185" spans="1:8" x14ac:dyDescent="0.25">
      <c r="A1185" s="16"/>
      <c r="B1185" s="5">
        <f>DATE(YEAR(siječanj!B1185),MONTH(siječanj!B1185)+4,DAY(siječanj!B1185))</f>
        <v>44694</v>
      </c>
      <c r="C1185" s="8">
        <v>12.3125</v>
      </c>
      <c r="D1185">
        <v>0.89877430848417306</v>
      </c>
      <c r="E1185" s="6">
        <v>97.135901401309155</v>
      </c>
      <c r="F1185" s="9">
        <v>124.5707645</v>
      </c>
      <c r="G1185" s="9">
        <v>1.8449417180000001</v>
      </c>
      <c r="H1185" s="9">
        <v>87.303252610948448</v>
      </c>
    </row>
    <row r="1186" spans="1:8" x14ac:dyDescent="0.25">
      <c r="A1186" s="16"/>
      <c r="B1186" s="5">
        <f>DATE(YEAR(siječanj!B1186),MONTH(siječanj!B1186)+4,DAY(siječanj!B1186))</f>
        <v>44694</v>
      </c>
      <c r="C1186" s="8">
        <v>12.3229166666667</v>
      </c>
      <c r="D1186">
        <v>0.89877430848417306</v>
      </c>
      <c r="E1186" s="6">
        <v>96.213311501404945</v>
      </c>
      <c r="F1186" s="9">
        <v>131.2496156</v>
      </c>
      <c r="G1186" s="9">
        <v>1.853107074</v>
      </c>
      <c r="H1186" s="9">
        <v>86.474052511647557</v>
      </c>
    </row>
    <row r="1187" spans="1:8" x14ac:dyDescent="0.25">
      <c r="A1187" s="16"/>
      <c r="B1187" s="5">
        <f>DATE(YEAR(siječanj!B1187),MONTH(siječanj!B1187)+4,DAY(siječanj!B1187))</f>
        <v>44694</v>
      </c>
      <c r="C1187" s="8">
        <v>12.3333333333333</v>
      </c>
      <c r="D1187">
        <v>0.89877430848417306</v>
      </c>
      <c r="E1187" s="6">
        <v>97.634989232401111</v>
      </c>
      <c r="F1187" s="9">
        <v>139.91106540000001</v>
      </c>
      <c r="G1187" s="9">
        <v>1.7958476299999999</v>
      </c>
      <c r="H1187" s="9">
        <v>87.751819931210989</v>
      </c>
    </row>
    <row r="1188" spans="1:8" x14ac:dyDescent="0.25">
      <c r="A1188" s="16"/>
      <c r="B1188" s="5">
        <f>DATE(YEAR(siječanj!B1188),MONTH(siječanj!B1188)+4,DAY(siječanj!B1188))</f>
        <v>44694</v>
      </c>
      <c r="C1188" s="8">
        <v>12.34375</v>
      </c>
      <c r="D1188">
        <v>0.89877430848417306</v>
      </c>
      <c r="E1188" s="6">
        <v>98.490077058358636</v>
      </c>
      <c r="F1188" s="9">
        <v>143.76500609999999</v>
      </c>
      <c r="G1188" s="9">
        <v>1.774565172</v>
      </c>
      <c r="H1188" s="9">
        <v>88.520350900679205</v>
      </c>
    </row>
    <row r="1189" spans="1:8" x14ac:dyDescent="0.25">
      <c r="A1189" s="16"/>
      <c r="B1189" s="5">
        <f>DATE(YEAR(siječanj!B1189),MONTH(siječanj!B1189)+4,DAY(siječanj!B1189))</f>
        <v>44694</v>
      </c>
      <c r="C1189" s="8">
        <v>12.3541666666667</v>
      </c>
      <c r="D1189">
        <v>0.89877430848417306</v>
      </c>
      <c r="E1189" s="6">
        <v>97.898947172415149</v>
      </c>
      <c r="F1189" s="9">
        <v>146.29911380000001</v>
      </c>
      <c r="G1189" s="9">
        <v>1.5617621880000001</v>
      </c>
      <c r="H1189" s="9">
        <v>87.989058546216015</v>
      </c>
    </row>
    <row r="1190" spans="1:8" x14ac:dyDescent="0.25">
      <c r="A1190" s="16"/>
      <c r="B1190" s="5">
        <f>DATE(YEAR(siječanj!B1190),MONTH(siječanj!B1190)+4,DAY(siječanj!B1190))</f>
        <v>44694</v>
      </c>
      <c r="C1190" s="8">
        <v>12.3645833333333</v>
      </c>
      <c r="D1190">
        <v>0.89877430848417306</v>
      </c>
      <c r="E1190" s="6">
        <v>98.151997792357122</v>
      </c>
      <c r="F1190" s="9">
        <v>148.848995</v>
      </c>
      <c r="G1190" s="9">
        <v>1.5231651959999999</v>
      </c>
      <c r="H1190" s="9">
        <v>88.216493942165854</v>
      </c>
    </row>
    <row r="1191" spans="1:8" x14ac:dyDescent="0.25">
      <c r="A1191" s="16"/>
      <c r="B1191" s="5">
        <f>DATE(YEAR(siječanj!B1191),MONTH(siječanj!B1191)+4,DAY(siječanj!B1191))</f>
        <v>44694</v>
      </c>
      <c r="C1191" s="8">
        <v>12.375</v>
      </c>
      <c r="D1191">
        <v>0.89877430848417306</v>
      </c>
      <c r="E1191" s="6">
        <v>98.471590411740991</v>
      </c>
      <c r="F1191" s="9">
        <v>151.8933729</v>
      </c>
      <c r="G1191" s="9">
        <v>1.489917194</v>
      </c>
      <c r="H1191" s="9">
        <v>88.503735577649238</v>
      </c>
    </row>
    <row r="1192" spans="1:8" x14ac:dyDescent="0.25">
      <c r="A1192" s="16"/>
      <c r="B1192" s="5">
        <f>DATE(YEAR(siječanj!B1192),MONTH(siječanj!B1192)+4,DAY(siječanj!B1192))</f>
        <v>44694</v>
      </c>
      <c r="C1192" s="8">
        <v>12.3854166666667</v>
      </c>
      <c r="D1192">
        <v>0.89877430848417306</v>
      </c>
      <c r="E1192" s="6">
        <v>99.546018030612814</v>
      </c>
      <c r="F1192" s="9">
        <v>153.64802700000001</v>
      </c>
      <c r="G1192" s="9">
        <v>1.4011709809999999</v>
      </c>
      <c r="H1192" s="9">
        <v>89.469403517817057</v>
      </c>
    </row>
    <row r="1193" spans="1:8" x14ac:dyDescent="0.25">
      <c r="A1193" s="16"/>
      <c r="B1193" s="5">
        <f>DATE(YEAR(siječanj!B1193),MONTH(siječanj!B1193)+4,DAY(siječanj!B1193))</f>
        <v>44694</v>
      </c>
      <c r="C1193" s="8">
        <v>12.3958333333333</v>
      </c>
      <c r="D1193">
        <v>0.89877430848417306</v>
      </c>
      <c r="E1193" s="6">
        <v>98.970311885550359</v>
      </c>
      <c r="F1193" s="9">
        <v>154.09635219999998</v>
      </c>
      <c r="G1193" s="9">
        <v>1.3660301669999999</v>
      </c>
      <c r="H1193" s="9">
        <v>88.951973625398452</v>
      </c>
    </row>
    <row r="1194" spans="1:8" x14ac:dyDescent="0.25">
      <c r="A1194" s="16"/>
      <c r="B1194" s="5">
        <f>DATE(YEAR(siječanj!B1194),MONTH(siječanj!B1194)+4,DAY(siječanj!B1194))</f>
        <v>44694</v>
      </c>
      <c r="C1194" s="8">
        <v>12.40625</v>
      </c>
      <c r="D1194">
        <v>0.89877430848417306</v>
      </c>
      <c r="E1194" s="6">
        <v>98.798642224252589</v>
      </c>
      <c r="F1194" s="9">
        <v>154.73372570000001</v>
      </c>
      <c r="G1194" s="9">
        <v>1.3587024890000001</v>
      </c>
      <c r="H1194" s="9">
        <v>88.797681344277848</v>
      </c>
    </row>
    <row r="1195" spans="1:8" x14ac:dyDescent="0.25">
      <c r="A1195" s="16"/>
      <c r="B1195" s="5">
        <f>DATE(YEAR(siječanj!B1195),MONTH(siječanj!B1195)+4,DAY(siječanj!B1195))</f>
        <v>44694</v>
      </c>
      <c r="C1195" s="8">
        <v>12.4166666666667</v>
      </c>
      <c r="D1195">
        <v>0.89877430848417306</v>
      </c>
      <c r="E1195" s="6">
        <v>99.586689646009802</v>
      </c>
      <c r="F1195" s="9">
        <v>154.73548919999999</v>
      </c>
      <c r="G1195" s="9">
        <v>1.3719170180000002</v>
      </c>
      <c r="H1195" s="9">
        <v>89.505958120820424</v>
      </c>
    </row>
    <row r="1196" spans="1:8" x14ac:dyDescent="0.25">
      <c r="A1196" s="16"/>
      <c r="B1196" s="5">
        <f>DATE(YEAR(siječanj!B1196),MONTH(siječanj!B1196)+4,DAY(siječanj!B1196))</f>
        <v>44694</v>
      </c>
      <c r="C1196" s="8">
        <v>12.4270833333333</v>
      </c>
      <c r="D1196">
        <v>0.89877430848417306</v>
      </c>
      <c r="E1196" s="6">
        <v>99.629197019172423</v>
      </c>
      <c r="F1196" s="9">
        <v>154.31604840000003</v>
      </c>
      <c r="G1196" s="9">
        <v>1.410367366</v>
      </c>
      <c r="H1196" s="9">
        <v>89.544162655740124</v>
      </c>
    </row>
    <row r="1197" spans="1:8" x14ac:dyDescent="0.25">
      <c r="A1197" s="16"/>
      <c r="B1197" s="5">
        <f>DATE(YEAR(siječanj!B1197),MONTH(siječanj!B1197)+4,DAY(siječanj!B1197))</f>
        <v>44694</v>
      </c>
      <c r="C1197" s="8">
        <v>12.4375</v>
      </c>
      <c r="D1197">
        <v>0.89877430848417306</v>
      </c>
      <c r="E1197" s="6">
        <v>99.683741562237969</v>
      </c>
      <c r="F1197" s="9">
        <v>154.03788159999999</v>
      </c>
      <c r="G1197" s="9">
        <v>1.4141544959999999</v>
      </c>
      <c r="H1197" s="9">
        <v>89.593185889715457</v>
      </c>
    </row>
    <row r="1198" spans="1:8" x14ac:dyDescent="0.25">
      <c r="A1198" s="16"/>
      <c r="B1198" s="5">
        <f>DATE(YEAR(siječanj!B1198),MONTH(siječanj!B1198)+4,DAY(siječanj!B1198))</f>
        <v>44694</v>
      </c>
      <c r="C1198" s="8">
        <v>12.4479166666667</v>
      </c>
      <c r="D1198">
        <v>0.89877430848417306</v>
      </c>
      <c r="E1198" s="6">
        <v>101.4297725716154</v>
      </c>
      <c r="F1198" s="9">
        <v>153.96538519999999</v>
      </c>
      <c r="G1198" s="9">
        <v>1.3897508319999998</v>
      </c>
      <c r="H1198" s="9">
        <v>91.162473702760579</v>
      </c>
    </row>
    <row r="1199" spans="1:8" x14ac:dyDescent="0.25">
      <c r="A1199" s="16"/>
      <c r="B1199" s="5">
        <f>DATE(YEAR(siječanj!B1199),MONTH(siječanj!B1199)+4,DAY(siječanj!B1199))</f>
        <v>44694</v>
      </c>
      <c r="C1199" s="8">
        <v>12.4583333333333</v>
      </c>
      <c r="D1199">
        <v>0.89877430848417306</v>
      </c>
      <c r="E1199" s="6">
        <v>102.04585645197825</v>
      </c>
      <c r="F1199" s="9">
        <v>154.10430530000002</v>
      </c>
      <c r="G1199" s="9">
        <v>1.4301457180000001</v>
      </c>
      <c r="H1199" s="9">
        <v>91.716194066301938</v>
      </c>
    </row>
    <row r="1200" spans="1:8" x14ac:dyDescent="0.25">
      <c r="A1200" s="16"/>
      <c r="B1200" s="5">
        <f>DATE(YEAR(siječanj!B1200),MONTH(siječanj!B1200)+4,DAY(siječanj!B1200))</f>
        <v>44694</v>
      </c>
      <c r="C1200" s="8">
        <v>12.46875</v>
      </c>
      <c r="D1200">
        <v>0.89877430848417306</v>
      </c>
      <c r="E1200" s="6">
        <v>103.0204025658539</v>
      </c>
      <c r="F1200" s="9">
        <v>154.18033799999998</v>
      </c>
      <c r="G1200" s="9">
        <v>1.427700983</v>
      </c>
      <c r="H1200" s="9">
        <v>92.592091075886472</v>
      </c>
    </row>
    <row r="1201" spans="1:8" x14ac:dyDescent="0.25">
      <c r="A1201" s="16"/>
      <c r="B1201" s="5">
        <f>DATE(YEAR(siječanj!B1201),MONTH(siječanj!B1201)+4,DAY(siječanj!B1201))</f>
        <v>44694</v>
      </c>
      <c r="C1201" s="8">
        <v>12.4791666666667</v>
      </c>
      <c r="D1201">
        <v>0.89877430848417306</v>
      </c>
      <c r="E1201" s="6">
        <v>103.5561519389976</v>
      </c>
      <c r="F1201" s="9">
        <v>154.17672730000001</v>
      </c>
      <c r="G1201" s="9">
        <v>1.436999315</v>
      </c>
      <c r="H1201" s="9">
        <v>93.073608848254523</v>
      </c>
    </row>
    <row r="1202" spans="1:8" x14ac:dyDescent="0.25">
      <c r="A1202" s="16"/>
      <c r="B1202" s="5">
        <f>DATE(YEAR(siječanj!B1202),MONTH(siječanj!B1202)+4,DAY(siječanj!B1202))</f>
        <v>44694</v>
      </c>
      <c r="C1202" s="8">
        <v>12.4895833333333</v>
      </c>
      <c r="D1202">
        <v>0.89877430848417306</v>
      </c>
      <c r="E1202" s="6">
        <v>103.39816755895535</v>
      </c>
      <c r="F1202" s="9">
        <v>153.73088559999999</v>
      </c>
      <c r="G1202" s="9">
        <v>1.4011287959999998</v>
      </c>
      <c r="H1202" s="9">
        <v>92.931616546330744</v>
      </c>
    </row>
    <row r="1203" spans="1:8" x14ac:dyDescent="0.25">
      <c r="A1203" s="16"/>
      <c r="B1203" s="5">
        <f>DATE(YEAR(siječanj!B1203),MONTH(siječanj!B1203)+4,DAY(siječanj!B1203))</f>
        <v>44694</v>
      </c>
      <c r="C1203" s="8">
        <v>12.5</v>
      </c>
      <c r="D1203">
        <v>0.89877430848417306</v>
      </c>
      <c r="E1203" s="6">
        <v>101.83305846972796</v>
      </c>
      <c r="F1203" s="9">
        <v>153.2684246</v>
      </c>
      <c r="G1203" s="9">
        <v>1.412573554</v>
      </c>
      <c r="H1203" s="9">
        <v>91.524936706958115</v>
      </c>
    </row>
    <row r="1204" spans="1:8" x14ac:dyDescent="0.25">
      <c r="A1204" s="16"/>
      <c r="B1204" s="5">
        <f>DATE(YEAR(siječanj!B1204),MONTH(siječanj!B1204)+4,DAY(siječanj!B1204))</f>
        <v>44694</v>
      </c>
      <c r="C1204" s="8">
        <v>12.5104166666667</v>
      </c>
      <c r="D1204">
        <v>0.89877430848417306</v>
      </c>
      <c r="E1204" s="6">
        <v>100.94243498019691</v>
      </c>
      <c r="F1204" s="9">
        <v>152.44761990000001</v>
      </c>
      <c r="G1204" s="9">
        <v>1.4066003230000002</v>
      </c>
      <c r="H1204" s="9">
        <v>90.724467196035079</v>
      </c>
    </row>
    <row r="1205" spans="1:8" x14ac:dyDescent="0.25">
      <c r="A1205" s="16"/>
      <c r="B1205" s="5">
        <f>DATE(YEAR(siječanj!B1205),MONTH(siječanj!B1205)+4,DAY(siječanj!B1205))</f>
        <v>44694</v>
      </c>
      <c r="C1205" s="8">
        <v>12.5208333333333</v>
      </c>
      <c r="D1205">
        <v>0.89877430848417306</v>
      </c>
      <c r="E1205" s="6">
        <v>100.96378596491832</v>
      </c>
      <c r="F1205" s="9">
        <v>151.99779130000002</v>
      </c>
      <c r="G1205" s="9">
        <v>1.3481757630000002</v>
      </c>
      <c r="H1205" s="9">
        <v>90.743656912563523</v>
      </c>
    </row>
    <row r="1206" spans="1:8" x14ac:dyDescent="0.25">
      <c r="A1206" s="16"/>
      <c r="B1206" s="5">
        <f>DATE(YEAR(siječanj!B1206),MONTH(siječanj!B1206)+4,DAY(siječanj!B1206))</f>
        <v>44694</v>
      </c>
      <c r="C1206" s="8">
        <v>12.53125</v>
      </c>
      <c r="D1206">
        <v>0.89877430848417306</v>
      </c>
      <c r="E1206" s="6">
        <v>100.11995791658113</v>
      </c>
      <c r="F1206" s="9">
        <v>151.7349926</v>
      </c>
      <c r="G1206" s="9">
        <v>1.483619037</v>
      </c>
      <c r="H1206" s="9">
        <v>89.985245941939709</v>
      </c>
    </row>
    <row r="1207" spans="1:8" x14ac:dyDescent="0.25">
      <c r="A1207" s="16"/>
      <c r="B1207" s="5">
        <f>DATE(YEAR(siječanj!B1207),MONTH(siječanj!B1207)+4,DAY(siječanj!B1207))</f>
        <v>44694</v>
      </c>
      <c r="C1207" s="8">
        <v>12.5416666666667</v>
      </c>
      <c r="D1207">
        <v>0.89877430848417306</v>
      </c>
      <c r="E1207" s="6">
        <v>97.986858027665392</v>
      </c>
      <c r="F1207" s="9">
        <v>151.54735700000001</v>
      </c>
      <c r="G1207" s="9">
        <v>1.5023668640000001</v>
      </c>
      <c r="H1207" s="9">
        <v>88.0680705643518</v>
      </c>
    </row>
    <row r="1208" spans="1:8" x14ac:dyDescent="0.25">
      <c r="A1208" s="16"/>
      <c r="B1208" s="5">
        <f>DATE(YEAR(siječanj!B1208),MONTH(siječanj!B1208)+4,DAY(siječanj!B1208))</f>
        <v>44694</v>
      </c>
      <c r="C1208" s="8">
        <v>12.5520833333333</v>
      </c>
      <c r="D1208">
        <v>0.89877430848417306</v>
      </c>
      <c r="E1208" s="6">
        <v>96.871825313553586</v>
      </c>
      <c r="F1208" s="9">
        <v>151.03561959999999</v>
      </c>
      <c r="G1208" s="9">
        <v>1.4374422600000001</v>
      </c>
      <c r="H1208" s="9">
        <v>87.065907807788733</v>
      </c>
    </row>
    <row r="1209" spans="1:8" x14ac:dyDescent="0.25">
      <c r="A1209" s="16"/>
      <c r="B1209" s="5">
        <f>DATE(YEAR(siječanj!B1209),MONTH(siječanj!B1209)+4,DAY(siječanj!B1209))</f>
        <v>44694</v>
      </c>
      <c r="C1209" s="8">
        <v>12.5625</v>
      </c>
      <c r="D1209">
        <v>0.89877430848417306</v>
      </c>
      <c r="E1209" s="6">
        <v>96.862063728723044</v>
      </c>
      <c r="F1209" s="9">
        <v>150.57118320000001</v>
      </c>
      <c r="G1209" s="9">
        <v>1.4298278219999998</v>
      </c>
      <c r="H1209" s="9">
        <v>87.057134346132955</v>
      </c>
    </row>
    <row r="1210" spans="1:8" x14ac:dyDescent="0.25">
      <c r="A1210" s="16"/>
      <c r="B1210" s="5">
        <f>DATE(YEAR(siječanj!B1210),MONTH(siječanj!B1210)+4,DAY(siječanj!B1210))</f>
        <v>44694</v>
      </c>
      <c r="C1210" s="8">
        <v>12.5729166666667</v>
      </c>
      <c r="D1210">
        <v>0.89877430848417306</v>
      </c>
      <c r="E1210" s="6">
        <v>97.202789901270364</v>
      </c>
      <c r="F1210" s="9">
        <v>149.56706719999997</v>
      </c>
      <c r="G1210" s="9">
        <v>1.338484706</v>
      </c>
      <c r="H1210" s="9">
        <v>87.363370276246627</v>
      </c>
    </row>
    <row r="1211" spans="1:8" x14ac:dyDescent="0.25">
      <c r="A1211" s="16"/>
      <c r="B1211" s="5">
        <f>DATE(YEAR(siječanj!B1211),MONTH(siječanj!B1211)+4,DAY(siječanj!B1211))</f>
        <v>44694</v>
      </c>
      <c r="C1211" s="8">
        <v>12.5833333333333</v>
      </c>
      <c r="D1211">
        <v>0.89877430848417306</v>
      </c>
      <c r="E1211" s="6">
        <v>99.735867551535478</v>
      </c>
      <c r="F1211" s="9">
        <v>148.26539780000002</v>
      </c>
      <c r="G1211" s="9">
        <v>1.2843168380000001</v>
      </c>
      <c r="H1211" s="9">
        <v>89.640035389700373</v>
      </c>
    </row>
    <row r="1212" spans="1:8" x14ac:dyDescent="0.25">
      <c r="A1212" s="16"/>
      <c r="B1212" s="5">
        <f>DATE(YEAR(siječanj!B1212),MONTH(siječanj!B1212)+4,DAY(siječanj!B1212))</f>
        <v>44694</v>
      </c>
      <c r="C1212" s="8">
        <v>12.59375</v>
      </c>
      <c r="D1212">
        <v>0.89877430848417306</v>
      </c>
      <c r="E1212" s="6">
        <v>101.30418747938592</v>
      </c>
      <c r="F1212" s="9">
        <v>147.339967</v>
      </c>
      <c r="G1212" s="9">
        <v>1.2416926619999999</v>
      </c>
      <c r="H1212" s="9">
        <v>91.0496010483361</v>
      </c>
    </row>
    <row r="1213" spans="1:8" x14ac:dyDescent="0.25">
      <c r="A1213" s="16"/>
      <c r="B1213" s="5">
        <f>DATE(YEAR(siječanj!B1213),MONTH(siječanj!B1213)+4,DAY(siječanj!B1213))</f>
        <v>44694</v>
      </c>
      <c r="C1213" s="8">
        <v>12.6041666666667</v>
      </c>
      <c r="D1213">
        <v>0.89877430848417306</v>
      </c>
      <c r="E1213" s="6">
        <v>101.24386461820467</v>
      </c>
      <c r="F1213" s="9">
        <v>146.21080219999999</v>
      </c>
      <c r="G1213" s="9">
        <v>1.2488621449999999</v>
      </c>
      <c r="H1213" s="9">
        <v>90.995384410492136</v>
      </c>
    </row>
    <row r="1214" spans="1:8" x14ac:dyDescent="0.25">
      <c r="A1214" s="16"/>
      <c r="B1214" s="5">
        <f>DATE(YEAR(siječanj!B1214),MONTH(siječanj!B1214)+4,DAY(siječanj!B1214))</f>
        <v>44694</v>
      </c>
      <c r="C1214" s="8">
        <v>12.6145833333333</v>
      </c>
      <c r="D1214">
        <v>0.89877430848417306</v>
      </c>
      <c r="E1214" s="6">
        <v>103.26446601473343</v>
      </c>
      <c r="F1214" s="9">
        <v>144.65397980000003</v>
      </c>
      <c r="G1214" s="9">
        <v>1.1762301959999999</v>
      </c>
      <c r="H1214" s="9">
        <v>92.811449033379432</v>
      </c>
    </row>
    <row r="1215" spans="1:8" x14ac:dyDescent="0.25">
      <c r="A1215" s="16"/>
      <c r="B1215" s="5">
        <f>DATE(YEAR(siječanj!B1215),MONTH(siječanj!B1215)+4,DAY(siječanj!B1215))</f>
        <v>44694</v>
      </c>
      <c r="C1215" s="8">
        <v>12.625</v>
      </c>
      <c r="D1215">
        <v>0.89877430848417306</v>
      </c>
      <c r="E1215" s="6">
        <v>103.92058410839182</v>
      </c>
      <c r="F1215" s="9">
        <v>140.90790240000001</v>
      </c>
      <c r="G1215" s="9">
        <v>1.2071072870000001</v>
      </c>
      <c r="H1215" s="9">
        <v>93.4011511192912</v>
      </c>
    </row>
    <row r="1216" spans="1:8" x14ac:dyDescent="0.25">
      <c r="A1216" s="16"/>
      <c r="B1216" s="5">
        <f>DATE(YEAR(siječanj!B1216),MONTH(siječanj!B1216)+4,DAY(siječanj!B1216))</f>
        <v>44694</v>
      </c>
      <c r="C1216" s="8">
        <v>12.6354166666667</v>
      </c>
      <c r="D1216">
        <v>0.89877430848417306</v>
      </c>
      <c r="E1216" s="6">
        <v>104.77658733113675</v>
      </c>
      <c r="F1216" s="9">
        <v>139.010885</v>
      </c>
      <c r="G1216" s="9">
        <v>1.157792229</v>
      </c>
      <c r="H1216" s="9">
        <v>94.170504823873998</v>
      </c>
    </row>
    <row r="1217" spans="1:8" x14ac:dyDescent="0.25">
      <c r="A1217" s="16"/>
      <c r="B1217" s="5">
        <f>DATE(YEAR(siječanj!B1217),MONTH(siječanj!B1217)+4,DAY(siječanj!B1217))</f>
        <v>44694</v>
      </c>
      <c r="C1217" s="8">
        <v>12.6458333333333</v>
      </c>
      <c r="D1217">
        <v>0.89877430848417306</v>
      </c>
      <c r="E1217" s="6">
        <v>106.5360434981707</v>
      </c>
      <c r="F1217" s="9">
        <v>137.42761380000002</v>
      </c>
      <c r="G1217" s="9">
        <v>1.163961319</v>
      </c>
      <c r="H1217" s="9">
        <v>95.751858823708147</v>
      </c>
    </row>
    <row r="1218" spans="1:8" x14ac:dyDescent="0.25">
      <c r="A1218" s="16"/>
      <c r="B1218" s="5">
        <f>DATE(YEAR(siječanj!B1218),MONTH(siječanj!B1218)+4,DAY(siječanj!B1218))</f>
        <v>44694</v>
      </c>
      <c r="C1218" s="8">
        <v>12.65625</v>
      </c>
      <c r="D1218">
        <v>0.89877430848417306</v>
      </c>
      <c r="E1218" s="6">
        <v>106.34617412048475</v>
      </c>
      <c r="F1218" s="9">
        <v>135.6211266</v>
      </c>
      <c r="G1218" s="9">
        <v>1.15983068</v>
      </c>
      <c r="H1218" s="9">
        <v>95.581209105076141</v>
      </c>
    </row>
    <row r="1219" spans="1:8" x14ac:dyDescent="0.25">
      <c r="A1219" s="16"/>
      <c r="B1219" s="5">
        <f>DATE(YEAR(siječanj!B1219),MONTH(siječanj!B1219)+4,DAY(siječanj!B1219))</f>
        <v>44694</v>
      </c>
      <c r="C1219" s="8">
        <v>12.6666666666667</v>
      </c>
      <c r="D1219">
        <v>0.89877430848417306</v>
      </c>
      <c r="E1219" s="6">
        <v>106.45190840645894</v>
      </c>
      <c r="F1219" s="9">
        <v>132.82974469999999</v>
      </c>
      <c r="G1219" s="9">
        <v>1.159318933</v>
      </c>
      <c r="H1219" s="9">
        <v>95.676240364835664</v>
      </c>
    </row>
    <row r="1220" spans="1:8" x14ac:dyDescent="0.25">
      <c r="A1220" s="16"/>
      <c r="B1220" s="5">
        <f>DATE(YEAR(siječanj!B1220),MONTH(siječanj!B1220)+4,DAY(siječanj!B1220))</f>
        <v>44694</v>
      </c>
      <c r="C1220" s="8">
        <v>12.6770833333333</v>
      </c>
      <c r="D1220">
        <v>0.89877430848417306</v>
      </c>
      <c r="E1220" s="6">
        <v>107.13091241264063</v>
      </c>
      <c r="F1220" s="9">
        <v>131.35044299999998</v>
      </c>
      <c r="G1220" s="9">
        <v>1.2019250299999999</v>
      </c>
      <c r="H1220" s="9">
        <v>96.286511720949591</v>
      </c>
    </row>
    <row r="1221" spans="1:8" x14ac:dyDescent="0.25">
      <c r="A1221" s="16"/>
      <c r="B1221" s="5">
        <f>DATE(YEAR(siječanj!B1221),MONTH(siječanj!B1221)+4,DAY(siječanj!B1221))</f>
        <v>44694</v>
      </c>
      <c r="C1221" s="8">
        <v>12.6875</v>
      </c>
      <c r="D1221">
        <v>0.89877430848417306</v>
      </c>
      <c r="E1221" s="6">
        <v>109.69207447605685</v>
      </c>
      <c r="F1221" s="9">
        <v>130.57975929999998</v>
      </c>
      <c r="G1221" s="9">
        <v>1.220418239</v>
      </c>
      <c r="H1221" s="9">
        <v>98.588418383412403</v>
      </c>
    </row>
    <row r="1222" spans="1:8" x14ac:dyDescent="0.25">
      <c r="A1222" s="16"/>
      <c r="B1222" s="5">
        <f>DATE(YEAR(siječanj!B1222),MONTH(siječanj!B1222)+4,DAY(siječanj!B1222))</f>
        <v>44694</v>
      </c>
      <c r="C1222" s="8">
        <v>12.6979166666667</v>
      </c>
      <c r="D1222">
        <v>0.89877430848417306</v>
      </c>
      <c r="E1222" s="6">
        <v>110.76628069201804</v>
      </c>
      <c r="F1222" s="9">
        <v>129.79018479999999</v>
      </c>
      <c r="G1222" s="9">
        <v>1.2242897399999999</v>
      </c>
      <c r="H1222" s="9">
        <v>99.553887332332323</v>
      </c>
    </row>
    <row r="1223" spans="1:8" x14ac:dyDescent="0.25">
      <c r="A1223" s="16"/>
      <c r="B1223" s="5">
        <f>DATE(YEAR(siječanj!B1223),MONTH(siječanj!B1223)+4,DAY(siječanj!B1223))</f>
        <v>44694</v>
      </c>
      <c r="C1223" s="8">
        <v>12.7083333333333</v>
      </c>
      <c r="D1223">
        <v>0.89877430848417306</v>
      </c>
      <c r="E1223" s="6">
        <v>112.34274487132954</v>
      </c>
      <c r="F1223" s="9">
        <v>129.0760186</v>
      </c>
      <c r="G1223" s="9">
        <v>1.258761617</v>
      </c>
      <c r="H1223" s="9">
        <v>100.97077283494309</v>
      </c>
    </row>
    <row r="1224" spans="1:8" x14ac:dyDescent="0.25">
      <c r="A1224" s="16"/>
      <c r="B1224" s="5">
        <f>DATE(YEAR(siječanj!B1224),MONTH(siječanj!B1224)+4,DAY(siječanj!B1224))</f>
        <v>44694</v>
      </c>
      <c r="C1224" s="8">
        <v>12.71875</v>
      </c>
      <c r="D1224">
        <v>0.89877430848417306</v>
      </c>
      <c r="E1224" s="6">
        <v>115.4987976916553</v>
      </c>
      <c r="F1224" s="9">
        <v>128.69701209999999</v>
      </c>
      <c r="G1224" s="9">
        <v>1.272269434</v>
      </c>
      <c r="H1224" s="9">
        <v>103.80735202607089</v>
      </c>
    </row>
    <row r="1225" spans="1:8" x14ac:dyDescent="0.25">
      <c r="A1225" s="16"/>
      <c r="B1225" s="5">
        <f>DATE(YEAR(siječanj!B1225),MONTH(siječanj!B1225)+4,DAY(siječanj!B1225))</f>
        <v>44694</v>
      </c>
      <c r="C1225" s="8">
        <v>12.7291666666667</v>
      </c>
      <c r="D1225">
        <v>0.89877430848417306</v>
      </c>
      <c r="E1225" s="6">
        <v>119.65827630237735</v>
      </c>
      <c r="F1225" s="9">
        <v>128.4677599</v>
      </c>
      <c r="G1225" s="9">
        <v>1.2999424550000001</v>
      </c>
      <c r="H1225" s="9">
        <v>107.54578453807731</v>
      </c>
    </row>
    <row r="1226" spans="1:8" x14ac:dyDescent="0.25">
      <c r="A1226" s="16"/>
      <c r="B1226" s="5">
        <f>DATE(YEAR(siječanj!B1226),MONTH(siječanj!B1226)+4,DAY(siječanj!B1226))</f>
        <v>44694</v>
      </c>
      <c r="C1226" s="8">
        <v>12.7395833333333</v>
      </c>
      <c r="D1226">
        <v>0.89877430848417306</v>
      </c>
      <c r="E1226" s="6">
        <v>124.17479738803738</v>
      </c>
      <c r="F1226" s="9">
        <v>128.61789390000001</v>
      </c>
      <c r="G1226" s="9">
        <v>1.32275915</v>
      </c>
      <c r="H1226" s="9">
        <v>111.60511765359558</v>
      </c>
    </row>
    <row r="1227" spans="1:8" x14ac:dyDescent="0.25">
      <c r="A1227" s="16"/>
      <c r="B1227" s="5">
        <f>DATE(YEAR(siječanj!B1227),MONTH(siječanj!B1227)+4,DAY(siječanj!B1227))</f>
        <v>44694</v>
      </c>
      <c r="C1227" s="8">
        <v>12.75</v>
      </c>
      <c r="D1227">
        <v>0.89877430848417306</v>
      </c>
      <c r="E1227" s="6">
        <v>128.98359017247847</v>
      </c>
      <c r="F1227" s="9">
        <v>128.67376039999999</v>
      </c>
      <c r="G1227" s="9">
        <v>1.4206505219999999</v>
      </c>
      <c r="H1227" s="9">
        <v>115.92713706307532</v>
      </c>
    </row>
    <row r="1228" spans="1:8" x14ac:dyDescent="0.25">
      <c r="A1228" s="16"/>
      <c r="B1228" s="5">
        <f>DATE(YEAR(siječanj!B1228),MONTH(siječanj!B1228)+4,DAY(siječanj!B1228))</f>
        <v>44694</v>
      </c>
      <c r="C1228" s="8">
        <v>12.7604166666667</v>
      </c>
      <c r="D1228">
        <v>0.89877430848417306</v>
      </c>
      <c r="E1228" s="6">
        <v>133.33021579864018</v>
      </c>
      <c r="F1228" s="9">
        <v>128.76194620000001</v>
      </c>
      <c r="G1228" s="9">
        <v>1.489063445</v>
      </c>
      <c r="H1228" s="9">
        <v>119.8337725044684</v>
      </c>
    </row>
    <row r="1229" spans="1:8" x14ac:dyDescent="0.25">
      <c r="A1229" s="16"/>
      <c r="B1229" s="5">
        <f>DATE(YEAR(siječanj!B1229),MONTH(siječanj!B1229)+4,DAY(siječanj!B1229))</f>
        <v>44694</v>
      </c>
      <c r="C1229" s="8">
        <v>12.7708333333333</v>
      </c>
      <c r="D1229">
        <v>0.89877430848417306</v>
      </c>
      <c r="E1229" s="6">
        <v>138.26188819131329</v>
      </c>
      <c r="F1229" s="9">
        <v>128.7739109</v>
      </c>
      <c r="G1229" s="9">
        <v>1.7012602669999999</v>
      </c>
      <c r="H1229" s="9">
        <v>124.26623294886366</v>
      </c>
    </row>
    <row r="1230" spans="1:8" x14ac:dyDescent="0.25">
      <c r="A1230" s="16"/>
      <c r="B1230" s="5">
        <f>DATE(YEAR(siječanj!B1230),MONTH(siječanj!B1230)+4,DAY(siječanj!B1230))</f>
        <v>44694</v>
      </c>
      <c r="C1230" s="8">
        <v>12.78125</v>
      </c>
      <c r="D1230">
        <v>0.89877430848417306</v>
      </c>
      <c r="E1230" s="6">
        <v>143.94233033512916</v>
      </c>
      <c r="F1230" s="9">
        <v>128.62590900000001</v>
      </c>
      <c r="G1230" s="9">
        <v>1.951122993</v>
      </c>
      <c r="H1230" s="9">
        <v>129.3716684085561</v>
      </c>
    </row>
    <row r="1231" spans="1:8" x14ac:dyDescent="0.25">
      <c r="A1231" s="16"/>
      <c r="B1231" s="5">
        <f>DATE(YEAR(siječanj!B1231),MONTH(siječanj!B1231)+4,DAY(siječanj!B1231))</f>
        <v>44694</v>
      </c>
      <c r="C1231" s="8">
        <v>12.7916666666667</v>
      </c>
      <c r="D1231">
        <v>0.89877430848417306</v>
      </c>
      <c r="E1231" s="6">
        <v>149.55312388888728</v>
      </c>
      <c r="F1231" s="9">
        <v>127.91097659999998</v>
      </c>
      <c r="G1231" s="9">
        <v>2.2718142490000002</v>
      </c>
      <c r="H1231" s="9">
        <v>134.41450550488253</v>
      </c>
    </row>
    <row r="1232" spans="1:8" x14ac:dyDescent="0.25">
      <c r="A1232" s="16"/>
      <c r="B1232" s="5">
        <f>DATE(YEAR(siječanj!B1232),MONTH(siječanj!B1232)+4,DAY(siječanj!B1232))</f>
        <v>44694</v>
      </c>
      <c r="C1232" s="8">
        <v>12.8020833333333</v>
      </c>
      <c r="D1232">
        <v>0.89877430848417306</v>
      </c>
      <c r="E1232" s="6">
        <v>155.94790514914916</v>
      </c>
      <c r="F1232" s="9">
        <v>127.4801408</v>
      </c>
      <c r="G1232" s="9">
        <v>3.0252196889999996</v>
      </c>
      <c r="H1232" s="9">
        <v>140.16197060998195</v>
      </c>
    </row>
    <row r="1233" spans="1:8" x14ac:dyDescent="0.25">
      <c r="A1233" s="16"/>
      <c r="B1233" s="5">
        <f>DATE(YEAR(siječanj!B1233),MONTH(siječanj!B1233)+4,DAY(siječanj!B1233))</f>
        <v>44694</v>
      </c>
      <c r="C1233" s="8">
        <v>12.8125</v>
      </c>
      <c r="D1233">
        <v>0.89877430848417306</v>
      </c>
      <c r="E1233" s="6">
        <v>158.24131265941142</v>
      </c>
      <c r="F1233" s="9">
        <v>127.01531559999999</v>
      </c>
      <c r="G1233" s="9">
        <v>5.14043677</v>
      </c>
      <c r="H1233" s="9">
        <v>142.22322635909032</v>
      </c>
    </row>
    <row r="1234" spans="1:8" x14ac:dyDescent="0.25">
      <c r="A1234" s="16"/>
      <c r="B1234" s="5">
        <f>DATE(YEAR(siječanj!B1234),MONTH(siječanj!B1234)+4,DAY(siječanj!B1234))</f>
        <v>44694</v>
      </c>
      <c r="C1234" s="8">
        <v>12.8229166666667</v>
      </c>
      <c r="D1234">
        <v>0.89877430848417306</v>
      </c>
      <c r="E1234" s="6">
        <v>158.23465468668221</v>
      </c>
      <c r="F1234" s="9">
        <v>126.2844753</v>
      </c>
      <c r="G1234" s="9">
        <v>12.224085800000001</v>
      </c>
      <c r="H1234" s="9">
        <v>142.21724234425471</v>
      </c>
    </row>
    <row r="1235" spans="1:8" x14ac:dyDescent="0.25">
      <c r="A1235" s="16"/>
      <c r="B1235" s="5">
        <f>DATE(YEAR(siječanj!B1235),MONTH(siječanj!B1235)+4,DAY(siječanj!B1235))</f>
        <v>44694</v>
      </c>
      <c r="C1235" s="8">
        <v>12.8333333333333</v>
      </c>
      <c r="D1235">
        <v>0.89877430848417306</v>
      </c>
      <c r="E1235" s="6">
        <v>158.14274070795383</v>
      </c>
      <c r="F1235" s="9">
        <v>122.550398</v>
      </c>
      <c r="G1235" s="9">
        <v>47.304513960000001</v>
      </c>
      <c r="H1235" s="9">
        <v>142.13463242158309</v>
      </c>
    </row>
    <row r="1236" spans="1:8" x14ac:dyDescent="0.25">
      <c r="A1236" s="16"/>
      <c r="B1236" s="5">
        <f>DATE(YEAR(siječanj!B1236),MONTH(siječanj!B1236)+4,DAY(siječanj!B1236))</f>
        <v>44694</v>
      </c>
      <c r="C1236" s="8">
        <v>12.84375</v>
      </c>
      <c r="D1236">
        <v>0.89877430848417306</v>
      </c>
      <c r="E1236" s="6">
        <v>156.90831225472826</v>
      </c>
      <c r="F1236" s="9">
        <v>121.25183500000001</v>
      </c>
      <c r="G1236" s="9">
        <v>132.48706730000001</v>
      </c>
      <c r="H1236" s="9">
        <v>141.02515984216208</v>
      </c>
    </row>
    <row r="1237" spans="1:8" x14ac:dyDescent="0.25">
      <c r="A1237" s="16"/>
      <c r="B1237" s="5">
        <f>DATE(YEAR(siječanj!B1237),MONTH(siječanj!B1237)+4,DAY(siječanj!B1237))</f>
        <v>44694</v>
      </c>
      <c r="C1237" s="8">
        <v>12.8541666666667</v>
      </c>
      <c r="D1237">
        <v>0.89877430848417306</v>
      </c>
      <c r="E1237" s="6">
        <v>156.50813195439338</v>
      </c>
      <c r="F1237" s="9">
        <v>120.30686229999999</v>
      </c>
      <c r="G1237" s="9">
        <v>241.6321892</v>
      </c>
      <c r="H1237" s="9">
        <v>140.66548806945963</v>
      </c>
    </row>
    <row r="1238" spans="1:8" x14ac:dyDescent="0.25">
      <c r="A1238" s="16"/>
      <c r="B1238" s="5">
        <f>DATE(YEAR(siječanj!B1238),MONTH(siječanj!B1238)+4,DAY(siječanj!B1238))</f>
        <v>44694</v>
      </c>
      <c r="C1238" s="8">
        <v>12.8645833333333</v>
      </c>
      <c r="D1238">
        <v>0.89877430848417306</v>
      </c>
      <c r="E1238" s="6">
        <v>155.69194749906237</v>
      </c>
      <c r="F1238" s="9">
        <v>119.0003723</v>
      </c>
      <c r="G1238" s="9">
        <v>298.07497919999997</v>
      </c>
      <c r="H1238" s="9">
        <v>139.93192245002396</v>
      </c>
    </row>
    <row r="1239" spans="1:8" x14ac:dyDescent="0.25">
      <c r="A1239" s="16"/>
      <c r="B1239" s="5">
        <f>DATE(YEAR(siječanj!B1239),MONTH(siječanj!B1239)+4,DAY(siječanj!B1239))</f>
        <v>44694</v>
      </c>
      <c r="C1239" s="8">
        <v>12.875</v>
      </c>
      <c r="D1239">
        <v>0.89877430848417306</v>
      </c>
      <c r="E1239" s="6">
        <v>152.64030749711424</v>
      </c>
      <c r="F1239" s="9">
        <v>115.92890120000001</v>
      </c>
      <c r="G1239" s="9">
        <v>313.02100089999993</v>
      </c>
      <c r="H1239" s="9">
        <v>137.18918681753038</v>
      </c>
    </row>
    <row r="1240" spans="1:8" x14ac:dyDescent="0.25">
      <c r="A1240" s="16"/>
      <c r="B1240" s="5">
        <f>DATE(YEAR(siječanj!B1240),MONTH(siječanj!B1240)+4,DAY(siječanj!B1240))</f>
        <v>44694</v>
      </c>
      <c r="C1240" s="8">
        <v>12.8854166666667</v>
      </c>
      <c r="D1240">
        <v>0.89877430848417306</v>
      </c>
      <c r="E1240" s="6">
        <v>157.84573416396765</v>
      </c>
      <c r="F1240" s="9">
        <v>113.50093659999999</v>
      </c>
      <c r="G1240" s="9">
        <v>314.4974957</v>
      </c>
      <c r="H1240" s="9">
        <v>141.86769057039663</v>
      </c>
    </row>
    <row r="1241" spans="1:8" x14ac:dyDescent="0.25">
      <c r="A1241" s="16"/>
      <c r="B1241" s="5">
        <f>DATE(YEAR(siječanj!B1241),MONTH(siječanj!B1241)+4,DAY(siječanj!B1241))</f>
        <v>44694</v>
      </c>
      <c r="C1241" s="8">
        <v>12.8958333333333</v>
      </c>
      <c r="D1241">
        <v>0.89877430848417306</v>
      </c>
      <c r="E1241" s="6">
        <v>160.04538598070693</v>
      </c>
      <c r="F1241" s="9">
        <v>111.3668287</v>
      </c>
      <c r="G1241" s="9">
        <v>314.95895310000003</v>
      </c>
      <c r="H1241" s="9">
        <v>143.84468111089242</v>
      </c>
    </row>
    <row r="1242" spans="1:8" x14ac:dyDescent="0.25">
      <c r="A1242" s="16"/>
      <c r="B1242" s="5">
        <f>DATE(YEAR(siječanj!B1242),MONTH(siječanj!B1242)+4,DAY(siječanj!B1242))</f>
        <v>44694</v>
      </c>
      <c r="C1242" s="8">
        <v>12.90625</v>
      </c>
      <c r="D1242">
        <v>0.89877430848417306</v>
      </c>
      <c r="E1242" s="6">
        <v>156.70395935390275</v>
      </c>
      <c r="F1242" s="9">
        <v>108.9854088</v>
      </c>
      <c r="G1242" s="9">
        <v>315.09640160000004</v>
      </c>
      <c r="H1242" s="9">
        <v>140.8414927050359</v>
      </c>
    </row>
    <row r="1243" spans="1:8" x14ac:dyDescent="0.25">
      <c r="A1243" s="16"/>
      <c r="B1243" s="5">
        <f>DATE(YEAR(siječanj!B1243),MONTH(siječanj!B1243)+4,DAY(siječanj!B1243))</f>
        <v>44694</v>
      </c>
      <c r="C1243" s="8">
        <v>12.9166666666667</v>
      </c>
      <c r="D1243">
        <v>0.89877430848417306</v>
      </c>
      <c r="E1243" s="6">
        <v>151.68941575250096</v>
      </c>
      <c r="F1243" s="9">
        <v>105.74852299999999</v>
      </c>
      <c r="G1243" s="9">
        <v>311.4192104</v>
      </c>
      <c r="H1243" s="9">
        <v>136.33454974732228</v>
      </c>
    </row>
    <row r="1244" spans="1:8" x14ac:dyDescent="0.25">
      <c r="A1244" s="16"/>
      <c r="B1244" s="5">
        <f>DATE(YEAR(siječanj!B1244),MONTH(siječanj!B1244)+4,DAY(siječanj!B1244))</f>
        <v>44694</v>
      </c>
      <c r="C1244" s="8">
        <v>12.9270833333333</v>
      </c>
      <c r="D1244">
        <v>0.89877430848417306</v>
      </c>
      <c r="E1244" s="6">
        <v>144.51373947661688</v>
      </c>
      <c r="F1244" s="9">
        <v>103.0690993</v>
      </c>
      <c r="G1244" s="9">
        <v>308.23514369999998</v>
      </c>
      <c r="H1244" s="9">
        <v>129.88523626455827</v>
      </c>
    </row>
    <row r="1245" spans="1:8" x14ac:dyDescent="0.25">
      <c r="A1245" s="16"/>
      <c r="B1245" s="5">
        <f>DATE(YEAR(siječanj!B1245),MONTH(siječanj!B1245)+4,DAY(siječanj!B1245))</f>
        <v>44694</v>
      </c>
      <c r="C1245" s="8">
        <v>12.9375</v>
      </c>
      <c r="D1245">
        <v>0.89877430848417306</v>
      </c>
      <c r="E1245" s="6">
        <v>134.50301382282225</v>
      </c>
      <c r="F1245" s="9">
        <v>100.39096540000001</v>
      </c>
      <c r="G1245" s="9">
        <v>306.65635780000002</v>
      </c>
      <c r="H1245" s="9">
        <v>120.88785323764424</v>
      </c>
    </row>
    <row r="1246" spans="1:8" x14ac:dyDescent="0.25">
      <c r="A1246" s="16"/>
      <c r="B1246" s="5">
        <f>DATE(YEAR(siječanj!B1246),MONTH(siječanj!B1246)+4,DAY(siječanj!B1246))</f>
        <v>44694</v>
      </c>
      <c r="C1246" s="8">
        <v>12.9479166666667</v>
      </c>
      <c r="D1246">
        <v>0.89877430848417306</v>
      </c>
      <c r="E1246" s="6">
        <v>122.34155348863912</v>
      </c>
      <c r="F1246" s="9">
        <v>97.787224879999997</v>
      </c>
      <c r="G1246" s="9">
        <v>305.8751231</v>
      </c>
      <c r="H1246" s="9">
        <v>109.95744513563109</v>
      </c>
    </row>
    <row r="1247" spans="1:8" x14ac:dyDescent="0.25">
      <c r="A1247" s="16"/>
      <c r="B1247" s="5">
        <f>DATE(YEAR(siječanj!B1247),MONTH(siječanj!B1247)+4,DAY(siječanj!B1247))</f>
        <v>44694</v>
      </c>
      <c r="C1247" s="8">
        <v>12.9583333333333</v>
      </c>
      <c r="D1247">
        <v>0.89877430848417306</v>
      </c>
      <c r="E1247" s="6">
        <v>110.84344407414068</v>
      </c>
      <c r="F1247" s="9">
        <v>94.408935990000003</v>
      </c>
      <c r="G1247" s="9">
        <v>298.02280710000002</v>
      </c>
      <c r="H1247" s="9">
        <v>99.623239797739899</v>
      </c>
    </row>
    <row r="1248" spans="1:8" x14ac:dyDescent="0.25">
      <c r="A1248" s="16"/>
      <c r="B1248" s="5">
        <f>DATE(YEAR(siječanj!B1248),MONTH(siječanj!B1248)+4,DAY(siječanj!B1248))</f>
        <v>44694</v>
      </c>
      <c r="C1248" s="8">
        <v>12.96875</v>
      </c>
      <c r="D1248">
        <v>0.89877430848417306</v>
      </c>
      <c r="E1248" s="6">
        <v>100.75743944505908</v>
      </c>
      <c r="F1248" s="9">
        <v>91.588959959999997</v>
      </c>
      <c r="G1248" s="9">
        <v>297.01763460000006</v>
      </c>
      <c r="H1248" s="9">
        <v>90.558197961868913</v>
      </c>
    </row>
    <row r="1249" spans="1:8" x14ac:dyDescent="0.25">
      <c r="A1249" s="16"/>
      <c r="B1249" s="5">
        <f>DATE(YEAR(siječanj!B1249),MONTH(siječanj!B1249)+4,DAY(siječanj!B1249))</f>
        <v>44694</v>
      </c>
      <c r="C1249" s="8">
        <v>12.9791666666667</v>
      </c>
      <c r="D1249">
        <v>0.89877430848417306</v>
      </c>
      <c r="E1249" s="6">
        <v>91.718721217954212</v>
      </c>
      <c r="F1249" s="9">
        <v>89.302889339999993</v>
      </c>
      <c r="G1249" s="9">
        <v>293.0799063</v>
      </c>
      <c r="H1249" s="9">
        <v>82.434430237719454</v>
      </c>
    </row>
    <row r="1250" spans="1:8" ht="15.75" thickBot="1" x14ac:dyDescent="0.3">
      <c r="A1250" s="16"/>
      <c r="B1250" s="5">
        <f>DATE(YEAR(siječanj!B1250),MONTH(siječanj!B1250)+4,DAY(siječanj!B1250))</f>
        <v>44694</v>
      </c>
      <c r="C1250" s="8">
        <v>12.9895833333333</v>
      </c>
      <c r="D1250">
        <v>0.89877430848417306</v>
      </c>
      <c r="E1250" s="6">
        <v>83.877054065706773</v>
      </c>
      <c r="F1250" s="9">
        <v>87.281195700000012</v>
      </c>
      <c r="G1250" s="9">
        <v>292.53255919999998</v>
      </c>
      <c r="H1250" s="9">
        <v>75.386541265595199</v>
      </c>
    </row>
    <row r="1251" spans="1:8" x14ac:dyDescent="0.25">
      <c r="A1251" s="19">
        <f t="shared" ref="A1251" si="11">A1155+1</f>
        <v>134</v>
      </c>
      <c r="B1251" s="5">
        <f>DATE(YEAR(siječanj!B1251),MONTH(siječanj!B1251)+4,DAY(siječanj!B1251))</f>
        <v>44695</v>
      </c>
      <c r="C1251" s="8">
        <v>13</v>
      </c>
      <c r="D1251">
        <v>0.89886543428524734</v>
      </c>
      <c r="E1251" s="6">
        <v>85.277331170073339</v>
      </c>
      <c r="F1251" s="9">
        <v>89.035718880000005</v>
      </c>
      <c r="G1251" s="9">
        <v>285.28075430000001</v>
      </c>
      <c r="H1251" s="9">
        <v>76.652845316874831</v>
      </c>
    </row>
    <row r="1252" spans="1:8" x14ac:dyDescent="0.25">
      <c r="A1252" s="20"/>
      <c r="B1252" s="5">
        <f>DATE(YEAR(siječanj!B1252),MONTH(siječanj!B1252)+4,DAY(siječanj!B1252))</f>
        <v>44695</v>
      </c>
      <c r="C1252" s="8">
        <v>13.0104166666667</v>
      </c>
      <c r="D1252">
        <v>0.89886543428524734</v>
      </c>
      <c r="E1252" s="6">
        <v>79.861676978976789</v>
      </c>
      <c r="F1252" s="9">
        <v>87.475119759999998</v>
      </c>
      <c r="G1252" s="9">
        <v>284.9711997</v>
      </c>
      <c r="H1252" s="9">
        <v>71.784900960456113</v>
      </c>
    </row>
    <row r="1253" spans="1:8" x14ac:dyDescent="0.25">
      <c r="A1253" s="20"/>
      <c r="B1253" s="5">
        <f>DATE(YEAR(siječanj!B1253),MONTH(siječanj!B1253)+4,DAY(siječanj!B1253))</f>
        <v>44695</v>
      </c>
      <c r="C1253" s="8">
        <v>13.0208333333333</v>
      </c>
      <c r="D1253">
        <v>0.89886543428524734</v>
      </c>
      <c r="E1253" s="6">
        <v>74.368163426204475</v>
      </c>
      <c r="F1253" s="9">
        <v>85.840987810000001</v>
      </c>
      <c r="G1253" s="9">
        <v>283.90207880000003</v>
      </c>
      <c r="H1253" s="9">
        <v>66.846971515091539</v>
      </c>
    </row>
    <row r="1254" spans="1:8" x14ac:dyDescent="0.25">
      <c r="A1254" s="20"/>
      <c r="B1254" s="5">
        <f>DATE(YEAR(siječanj!B1254),MONTH(siječanj!B1254)+4,DAY(siječanj!B1254))</f>
        <v>44695</v>
      </c>
      <c r="C1254" s="8">
        <v>13.03125</v>
      </c>
      <c r="D1254">
        <v>0.89886543428524734</v>
      </c>
      <c r="E1254" s="6">
        <v>68.906337296281194</v>
      </c>
      <c r="F1254" s="9">
        <v>84.494334940000002</v>
      </c>
      <c r="G1254" s="9">
        <v>282.80147249999999</v>
      </c>
      <c r="H1254" s="9">
        <v>61.937524798827532</v>
      </c>
    </row>
    <row r="1255" spans="1:8" x14ac:dyDescent="0.25">
      <c r="A1255" s="20"/>
      <c r="B1255" s="5">
        <f>DATE(YEAR(siječanj!B1255),MONTH(siječanj!B1255)+4,DAY(siječanj!B1255))</f>
        <v>44695</v>
      </c>
      <c r="C1255" s="8">
        <v>13.0416666666667</v>
      </c>
      <c r="D1255">
        <v>0.89886543428524734</v>
      </c>
      <c r="E1255" s="6">
        <v>65.947580283109701</v>
      </c>
      <c r="F1255" s="9">
        <v>81.805478260000001</v>
      </c>
      <c r="G1255" s="9">
        <v>276.78347480000002</v>
      </c>
      <c r="H1255" s="9">
        <v>59.278000391238614</v>
      </c>
    </row>
    <row r="1256" spans="1:8" x14ac:dyDescent="0.25">
      <c r="A1256" s="20"/>
      <c r="B1256" s="5">
        <f>DATE(YEAR(siječanj!B1256),MONTH(siječanj!B1256)+4,DAY(siječanj!B1256))</f>
        <v>44695</v>
      </c>
      <c r="C1256" s="8">
        <v>13.0520833333333</v>
      </c>
      <c r="D1256">
        <v>0.89886543428524734</v>
      </c>
      <c r="E1256" s="6">
        <v>64.0411652038471</v>
      </c>
      <c r="F1256" s="9">
        <v>81.369535679999998</v>
      </c>
      <c r="G1256" s="9">
        <v>278.41701469999998</v>
      </c>
      <c r="H1256" s="9">
        <v>57.564389773089296</v>
      </c>
    </row>
    <row r="1257" spans="1:8" x14ac:dyDescent="0.25">
      <c r="A1257" s="20"/>
      <c r="B1257" s="5">
        <f>DATE(YEAR(siječanj!B1257),MONTH(siječanj!B1257)+4,DAY(siječanj!B1257))</f>
        <v>44695</v>
      </c>
      <c r="C1257" s="8">
        <v>13.0625</v>
      </c>
      <c r="D1257">
        <v>0.89886543428524734</v>
      </c>
      <c r="E1257" s="6">
        <v>61.161238548075957</v>
      </c>
      <c r="F1257" s="9">
        <v>80.506620699999999</v>
      </c>
      <c r="G1257" s="9">
        <v>278.27739460000004</v>
      </c>
      <c r="H1257" s="9">
        <v>54.975723248939907</v>
      </c>
    </row>
    <row r="1258" spans="1:8" x14ac:dyDescent="0.25">
      <c r="A1258" s="20"/>
      <c r="B1258" s="5">
        <f>DATE(YEAR(siječanj!B1258),MONTH(siječanj!B1258)+4,DAY(siječanj!B1258))</f>
        <v>44695</v>
      </c>
      <c r="C1258" s="8">
        <v>13.0729166666667</v>
      </c>
      <c r="D1258">
        <v>0.89886543428524734</v>
      </c>
      <c r="E1258" s="6">
        <v>60.105691732572993</v>
      </c>
      <c r="F1258" s="9">
        <v>79.719933459999993</v>
      </c>
      <c r="G1258" s="9">
        <v>277.89722339999997</v>
      </c>
      <c r="H1258" s="9">
        <v>54.026928702214427</v>
      </c>
    </row>
    <row r="1259" spans="1:8" x14ac:dyDescent="0.25">
      <c r="A1259" s="20"/>
      <c r="B1259" s="5">
        <f>DATE(YEAR(siječanj!B1259),MONTH(siječanj!B1259)+4,DAY(siječanj!B1259))</f>
        <v>44695</v>
      </c>
      <c r="C1259" s="8">
        <v>13.0833333333333</v>
      </c>
      <c r="D1259">
        <v>0.89886543428524734</v>
      </c>
      <c r="E1259" s="6">
        <v>58.466299484737341</v>
      </c>
      <c r="F1259" s="9">
        <v>79.17404827</v>
      </c>
      <c r="G1259" s="9">
        <v>277.35029409999999</v>
      </c>
      <c r="H1259" s="9">
        <v>52.553335677399765</v>
      </c>
    </row>
    <row r="1260" spans="1:8" x14ac:dyDescent="0.25">
      <c r="A1260" s="20"/>
      <c r="B1260" s="5">
        <f>DATE(YEAR(siječanj!B1260),MONTH(siječanj!B1260)+4,DAY(siječanj!B1260))</f>
        <v>44695</v>
      </c>
      <c r="C1260" s="8">
        <v>13.09375</v>
      </c>
      <c r="D1260">
        <v>0.89886543428524734</v>
      </c>
      <c r="E1260" s="6">
        <v>57.202209991355886</v>
      </c>
      <c r="F1260" s="9">
        <v>78.609763029999996</v>
      </c>
      <c r="G1260" s="9">
        <v>277.32020899999998</v>
      </c>
      <c r="H1260" s="9">
        <v>51.41708932595602</v>
      </c>
    </row>
    <row r="1261" spans="1:8" x14ac:dyDescent="0.25">
      <c r="A1261" s="20"/>
      <c r="B1261" s="5">
        <f>DATE(YEAR(siječanj!B1261),MONTH(siječanj!B1261)+4,DAY(siječanj!B1261))</f>
        <v>44695</v>
      </c>
      <c r="C1261" s="8">
        <v>13.1041666666667</v>
      </c>
      <c r="D1261">
        <v>0.89886543428524734</v>
      </c>
      <c r="E1261" s="6">
        <v>55.436238820288388</v>
      </c>
      <c r="F1261" s="9">
        <v>78.294989779999995</v>
      </c>
      <c r="G1261" s="9">
        <v>277.09177260000001</v>
      </c>
      <c r="H1261" s="9">
        <v>49.829718882339208</v>
      </c>
    </row>
    <row r="1262" spans="1:8" x14ac:dyDescent="0.25">
      <c r="A1262" s="20"/>
      <c r="B1262" s="5">
        <f>DATE(YEAR(siječanj!B1262),MONTH(siječanj!B1262)+4,DAY(siječanj!B1262))</f>
        <v>44695</v>
      </c>
      <c r="C1262" s="8">
        <v>13.1145833333333</v>
      </c>
      <c r="D1262">
        <v>0.89886543428524734</v>
      </c>
      <c r="E1262" s="6">
        <v>55.440392855167453</v>
      </c>
      <c r="F1262" s="9">
        <v>77.707890799999987</v>
      </c>
      <c r="G1262" s="9">
        <v>277.00680399999999</v>
      </c>
      <c r="H1262" s="9">
        <v>49.833452800704819</v>
      </c>
    </row>
    <row r="1263" spans="1:8" x14ac:dyDescent="0.25">
      <c r="A1263" s="20"/>
      <c r="B1263" s="5">
        <f>DATE(YEAR(siječanj!B1263),MONTH(siječanj!B1263)+4,DAY(siječanj!B1263))</f>
        <v>44695</v>
      </c>
      <c r="C1263" s="8">
        <v>13.125</v>
      </c>
      <c r="D1263">
        <v>0.89886543428524734</v>
      </c>
      <c r="E1263" s="6">
        <v>54.191284296845808</v>
      </c>
      <c r="F1263" s="9">
        <v>77.410647549999993</v>
      </c>
      <c r="G1263" s="9">
        <v>276.83773409999998</v>
      </c>
      <c r="H1263" s="9">
        <v>48.710672293959611</v>
      </c>
    </row>
    <row r="1264" spans="1:8" x14ac:dyDescent="0.25">
      <c r="A1264" s="20"/>
      <c r="B1264" s="5">
        <f>DATE(YEAR(siječanj!B1264),MONTH(siječanj!B1264)+4,DAY(siječanj!B1264))</f>
        <v>44695</v>
      </c>
      <c r="C1264" s="8">
        <v>13.1354166666667</v>
      </c>
      <c r="D1264">
        <v>0.89886543428524734</v>
      </c>
      <c r="E1264" s="6">
        <v>55.475862991422133</v>
      </c>
      <c r="F1264" s="9">
        <v>77.233736260000001</v>
      </c>
      <c r="G1264" s="9">
        <v>277.13927569999998</v>
      </c>
      <c r="H1264" s="9">
        <v>49.865335680133533</v>
      </c>
    </row>
    <row r="1265" spans="1:8" x14ac:dyDescent="0.25">
      <c r="A1265" s="20"/>
      <c r="B1265" s="5">
        <f>DATE(YEAR(siječanj!B1265),MONTH(siječanj!B1265)+4,DAY(siječanj!B1265))</f>
        <v>44695</v>
      </c>
      <c r="C1265" s="8">
        <v>13.1458333333333</v>
      </c>
      <c r="D1265">
        <v>0.89886543428524734</v>
      </c>
      <c r="E1265" s="6">
        <v>55.933273462056754</v>
      </c>
      <c r="F1265" s="9">
        <v>76.983158040000006</v>
      </c>
      <c r="G1265" s="9">
        <v>277.20606680000003</v>
      </c>
      <c r="H1265" s="9">
        <v>50.276486141467146</v>
      </c>
    </row>
    <row r="1266" spans="1:8" x14ac:dyDescent="0.25">
      <c r="A1266" s="20"/>
      <c r="B1266" s="5">
        <f>DATE(YEAR(siječanj!B1266),MONTH(siječanj!B1266)+4,DAY(siječanj!B1266))</f>
        <v>44695</v>
      </c>
      <c r="C1266" s="8">
        <v>13.15625</v>
      </c>
      <c r="D1266">
        <v>0.89886543428524734</v>
      </c>
      <c r="E1266" s="6">
        <v>56.57446522675437</v>
      </c>
      <c r="F1266" s="9">
        <v>76.997407289999998</v>
      </c>
      <c r="G1266" s="9">
        <v>277.43629859999999</v>
      </c>
      <c r="H1266" s="9">
        <v>50.852831255502188</v>
      </c>
    </row>
    <row r="1267" spans="1:8" x14ac:dyDescent="0.25">
      <c r="A1267" s="20"/>
      <c r="B1267" s="5">
        <f>DATE(YEAR(siječanj!B1267),MONTH(siječanj!B1267)+4,DAY(siječanj!B1267))</f>
        <v>44695</v>
      </c>
      <c r="C1267" s="8">
        <v>13.1666666666667</v>
      </c>
      <c r="D1267">
        <v>0.89886543428524734</v>
      </c>
      <c r="E1267" s="6">
        <v>58.867461702016634</v>
      </c>
      <c r="F1267" s="9">
        <v>77.194622890000005</v>
      </c>
      <c r="G1267" s="9">
        <v>280.80386180000005</v>
      </c>
      <c r="H1267" s="9">
        <v>52.913926528053345</v>
      </c>
    </row>
    <row r="1268" spans="1:8" x14ac:dyDescent="0.25">
      <c r="A1268" s="20"/>
      <c r="B1268" s="5">
        <f>DATE(YEAR(siječanj!B1268),MONTH(siječanj!B1268)+4,DAY(siječanj!B1268))</f>
        <v>44695</v>
      </c>
      <c r="C1268" s="8">
        <v>13.1770833333333</v>
      </c>
      <c r="D1268">
        <v>0.89886543428524734</v>
      </c>
      <c r="E1268" s="6">
        <v>60.319137045306341</v>
      </c>
      <c r="F1268" s="9">
        <v>77.054940070000001</v>
      </c>
      <c r="G1268" s="9">
        <v>282.04920649999997</v>
      </c>
      <c r="H1268" s="9">
        <v>54.218787315940638</v>
      </c>
    </row>
    <row r="1269" spans="1:8" x14ac:dyDescent="0.25">
      <c r="A1269" s="20"/>
      <c r="B1269" s="5">
        <f>DATE(YEAR(siječanj!B1269),MONTH(siječanj!B1269)+4,DAY(siječanj!B1269))</f>
        <v>44695</v>
      </c>
      <c r="C1269" s="8">
        <v>13.1875</v>
      </c>
      <c r="D1269">
        <v>0.89886543428524734</v>
      </c>
      <c r="E1269" s="6">
        <v>62.140628719354815</v>
      </c>
      <c r="F1269" s="9">
        <v>77.094987560000007</v>
      </c>
      <c r="G1269" s="9">
        <v>290.91930719999999</v>
      </c>
      <c r="H1269" s="9">
        <v>55.856063220581177</v>
      </c>
    </row>
    <row r="1270" spans="1:8" x14ac:dyDescent="0.25">
      <c r="A1270" s="20"/>
      <c r="B1270" s="5">
        <f>DATE(YEAR(siječanj!B1270),MONTH(siječanj!B1270)+4,DAY(siječanj!B1270))</f>
        <v>44695</v>
      </c>
      <c r="C1270" s="8">
        <v>13.1979166666667</v>
      </c>
      <c r="D1270">
        <v>0.89886543428524734</v>
      </c>
      <c r="E1270" s="6">
        <v>64.388749902432792</v>
      </c>
      <c r="F1270" s="9">
        <v>77.492684150000002</v>
      </c>
      <c r="G1270" s="9">
        <v>289.74555140000001</v>
      </c>
      <c r="H1270" s="9">
        <v>57.876821644134431</v>
      </c>
    </row>
    <row r="1271" spans="1:8" x14ac:dyDescent="0.25">
      <c r="A1271" s="20"/>
      <c r="B1271" s="5">
        <f>DATE(YEAR(siječanj!B1271),MONTH(siječanj!B1271)+4,DAY(siječanj!B1271))</f>
        <v>44695</v>
      </c>
      <c r="C1271" s="8">
        <v>13.2083333333333</v>
      </c>
      <c r="D1271">
        <v>0.89886543428524734</v>
      </c>
      <c r="E1271" s="6">
        <v>66.62583966066822</v>
      </c>
      <c r="F1271" s="9">
        <v>78.500288139999995</v>
      </c>
      <c r="G1271" s="9">
        <v>250.10851700000001</v>
      </c>
      <c r="H1271" s="9">
        <v>59.887664301205795</v>
      </c>
    </row>
    <row r="1272" spans="1:8" x14ac:dyDescent="0.25">
      <c r="A1272" s="20"/>
      <c r="B1272" s="5">
        <f>DATE(YEAR(siječanj!B1272),MONTH(siječanj!B1272)+4,DAY(siječanj!B1272))</f>
        <v>44695</v>
      </c>
      <c r="C1272" s="8">
        <v>13.21875</v>
      </c>
      <c r="D1272">
        <v>0.89886543428524734</v>
      </c>
      <c r="E1272" s="6">
        <v>69.775831204001463</v>
      </c>
      <c r="F1272" s="9">
        <v>78.746087040000006</v>
      </c>
      <c r="G1272" s="9">
        <v>155.73143680000001</v>
      </c>
      <c r="H1272" s="9">
        <v>62.719082817798885</v>
      </c>
    </row>
    <row r="1273" spans="1:8" x14ac:dyDescent="0.25">
      <c r="A1273" s="20"/>
      <c r="B1273" s="5">
        <f>DATE(YEAR(siječanj!B1273),MONTH(siječanj!B1273)+4,DAY(siječanj!B1273))</f>
        <v>44695</v>
      </c>
      <c r="C1273" s="8">
        <v>13.2291666666667</v>
      </c>
      <c r="D1273">
        <v>0.89886543428524734</v>
      </c>
      <c r="E1273" s="6">
        <v>72.061935396727762</v>
      </c>
      <c r="F1273" s="9">
        <v>79.632188749999997</v>
      </c>
      <c r="G1273" s="9">
        <v>74.197225290000006</v>
      </c>
      <c r="H1273" s="9">
        <v>64.773982855815134</v>
      </c>
    </row>
    <row r="1274" spans="1:8" x14ac:dyDescent="0.25">
      <c r="A1274" s="20"/>
      <c r="B1274" s="5">
        <f>DATE(YEAR(siječanj!B1274),MONTH(siječanj!B1274)+4,DAY(siječanj!B1274))</f>
        <v>44695</v>
      </c>
      <c r="C1274" s="8">
        <v>13.2395833333333</v>
      </c>
      <c r="D1274">
        <v>0.89886543428524734</v>
      </c>
      <c r="E1274" s="6">
        <v>75.085688560319468</v>
      </c>
      <c r="F1274" s="9">
        <v>81.762981389999993</v>
      </c>
      <c r="G1274" s="9">
        <v>25.69612274</v>
      </c>
      <c r="H1274" s="9">
        <v>67.491930056378393</v>
      </c>
    </row>
    <row r="1275" spans="1:8" x14ac:dyDescent="0.25">
      <c r="A1275" s="20"/>
      <c r="B1275" s="5">
        <f>DATE(YEAR(siječanj!B1275),MONTH(siječanj!B1275)+4,DAY(siječanj!B1275))</f>
        <v>44695</v>
      </c>
      <c r="C1275" s="8">
        <v>13.25</v>
      </c>
      <c r="D1275">
        <v>0.89886543428524734</v>
      </c>
      <c r="E1275" s="6">
        <v>78.959501817405126</v>
      </c>
      <c r="F1275" s="9">
        <v>84.410897829999996</v>
      </c>
      <c r="G1275" s="9">
        <v>12.94813055</v>
      </c>
      <c r="H1275" s="9">
        <v>70.973966892048637</v>
      </c>
    </row>
    <row r="1276" spans="1:8" x14ac:dyDescent="0.25">
      <c r="A1276" s="20"/>
      <c r="B1276" s="5">
        <f>DATE(YEAR(siječanj!B1276),MONTH(siječanj!B1276)+4,DAY(siječanj!B1276))</f>
        <v>44695</v>
      </c>
      <c r="C1276" s="8">
        <v>13.2604166666667</v>
      </c>
      <c r="D1276">
        <v>0.89886543428524734</v>
      </c>
      <c r="E1276" s="6">
        <v>83.187267837061754</v>
      </c>
      <c r="F1276" s="9">
        <v>86.673371930000002</v>
      </c>
      <c r="G1276" s="9">
        <v>7.5268854149999997</v>
      </c>
      <c r="H1276" s="9">
        <v>74.774159631363702</v>
      </c>
    </row>
    <row r="1277" spans="1:8" x14ac:dyDescent="0.25">
      <c r="A1277" s="20"/>
      <c r="B1277" s="5">
        <f>DATE(YEAR(siječanj!B1277),MONTH(siječanj!B1277)+4,DAY(siječanj!B1277))</f>
        <v>44695</v>
      </c>
      <c r="C1277" s="8">
        <v>13.2708333333333</v>
      </c>
      <c r="D1277">
        <v>0.89886543428524734</v>
      </c>
      <c r="E1277" s="6">
        <v>86.43308812000484</v>
      </c>
      <c r="F1277" s="9">
        <v>89.660357930000004</v>
      </c>
      <c r="G1277" s="9">
        <v>5.2438667140000002</v>
      </c>
      <c r="H1277" s="9">
        <v>77.691715289603209</v>
      </c>
    </row>
    <row r="1278" spans="1:8" x14ac:dyDescent="0.25">
      <c r="A1278" s="20"/>
      <c r="B1278" s="5">
        <f>DATE(YEAR(siječanj!B1278),MONTH(siječanj!B1278)+4,DAY(siječanj!B1278))</f>
        <v>44695</v>
      </c>
      <c r="C1278" s="8">
        <v>13.28125</v>
      </c>
      <c r="D1278">
        <v>0.89886543428524734</v>
      </c>
      <c r="E1278" s="6">
        <v>91.700509587508051</v>
      </c>
      <c r="F1278" s="9">
        <v>94.254108329999994</v>
      </c>
      <c r="G1278" s="9">
        <v>4.7130683110000007</v>
      </c>
      <c r="H1278" s="9">
        <v>82.426418374553919</v>
      </c>
    </row>
    <row r="1279" spans="1:8" x14ac:dyDescent="0.25">
      <c r="A1279" s="20"/>
      <c r="B1279" s="5">
        <f>DATE(YEAR(siječanj!B1279),MONTH(siječanj!B1279)+4,DAY(siječanj!B1279))</f>
        <v>44695</v>
      </c>
      <c r="C1279" s="8">
        <v>13.2916666666667</v>
      </c>
      <c r="D1279">
        <v>0.89886543428524734</v>
      </c>
      <c r="E1279" s="6">
        <v>95.772053514863899</v>
      </c>
      <c r="F1279" s="9">
        <v>100.123677</v>
      </c>
      <c r="G1279" s="9">
        <v>4.3563282540000001</v>
      </c>
      <c r="H1279" s="9">
        <v>86.086188475028081</v>
      </c>
    </row>
    <row r="1280" spans="1:8" x14ac:dyDescent="0.25">
      <c r="A1280" s="20"/>
      <c r="B1280" s="5">
        <f>DATE(YEAR(siječanj!B1280),MONTH(siječanj!B1280)+4,DAY(siječanj!B1280))</f>
        <v>44695</v>
      </c>
      <c r="C1280" s="8">
        <v>13.3020833333333</v>
      </c>
      <c r="D1280">
        <v>0.89886543428524734</v>
      </c>
      <c r="E1280" s="6">
        <v>99.849371788982822</v>
      </c>
      <c r="F1280" s="9">
        <v>102.991035</v>
      </c>
      <c r="G1280" s="9">
        <v>3.0779457250000002</v>
      </c>
      <c r="H1280" s="9">
        <v>89.75114893621317</v>
      </c>
    </row>
    <row r="1281" spans="1:8" x14ac:dyDescent="0.25">
      <c r="A1281" s="20"/>
      <c r="B1281" s="5">
        <f>DATE(YEAR(siječanj!B1281),MONTH(siječanj!B1281)+4,DAY(siječanj!B1281))</f>
        <v>44695</v>
      </c>
      <c r="C1281" s="8">
        <v>13.3125</v>
      </c>
      <c r="D1281">
        <v>0.89886543428524734</v>
      </c>
      <c r="E1281" s="6">
        <v>102.61883824911808</v>
      </c>
      <c r="F1281" s="9">
        <v>105.9433794</v>
      </c>
      <c r="G1281" s="9">
        <v>1.9720195059999999</v>
      </c>
      <c r="H1281" s="9">
        <v>92.240526608641076</v>
      </c>
    </row>
    <row r="1282" spans="1:8" x14ac:dyDescent="0.25">
      <c r="A1282" s="20"/>
      <c r="B1282" s="5">
        <f>DATE(YEAR(siječanj!B1282),MONTH(siječanj!B1282)+4,DAY(siječanj!B1282))</f>
        <v>44695</v>
      </c>
      <c r="C1282" s="8">
        <v>13.3229166666667</v>
      </c>
      <c r="D1282">
        <v>0.89886543428524734</v>
      </c>
      <c r="E1282" s="6">
        <v>107.18283685579081</v>
      </c>
      <c r="F1282" s="9">
        <v>111.1250254</v>
      </c>
      <c r="G1282" s="9">
        <v>1.9461438780000002</v>
      </c>
      <c r="H1282" s="9">
        <v>96.342947198305225</v>
      </c>
    </row>
    <row r="1283" spans="1:8" x14ac:dyDescent="0.25">
      <c r="A1283" s="20"/>
      <c r="B1283" s="5">
        <f>DATE(YEAR(siječanj!B1283),MONTH(siječanj!B1283)+4,DAY(siječanj!B1283))</f>
        <v>44695</v>
      </c>
      <c r="C1283" s="8">
        <v>13.3333333333333</v>
      </c>
      <c r="D1283">
        <v>0.89886543428524734</v>
      </c>
      <c r="E1283" s="6">
        <v>111.35431987275635</v>
      </c>
      <c r="F1283" s="9">
        <v>118.48938889999999</v>
      </c>
      <c r="G1283" s="9">
        <v>1.7318468330000001</v>
      </c>
      <c r="H1283" s="9">
        <v>100.09254909196349</v>
      </c>
    </row>
    <row r="1284" spans="1:8" x14ac:dyDescent="0.25">
      <c r="A1284" s="20"/>
      <c r="B1284" s="5">
        <f>DATE(YEAR(siječanj!B1284),MONTH(siječanj!B1284)+4,DAY(siječanj!B1284))</f>
        <v>44695</v>
      </c>
      <c r="C1284" s="8">
        <v>13.34375</v>
      </c>
      <c r="D1284">
        <v>0.89886543428524734</v>
      </c>
      <c r="E1284" s="6">
        <v>112.11843890191786</v>
      </c>
      <c r="F1284" s="9">
        <v>121.55660400000001</v>
      </c>
      <c r="G1284" s="9">
        <v>1.6848906330000002</v>
      </c>
      <c r="H1284" s="9">
        <v>100.77938927495636</v>
      </c>
    </row>
    <row r="1285" spans="1:8" x14ac:dyDescent="0.25">
      <c r="A1285" s="20"/>
      <c r="B1285" s="5">
        <f>DATE(YEAR(siječanj!B1285),MONTH(siječanj!B1285)+4,DAY(siječanj!B1285))</f>
        <v>44695</v>
      </c>
      <c r="C1285" s="8">
        <v>13.3541666666667</v>
      </c>
      <c r="D1285">
        <v>0.89886543428524734</v>
      </c>
      <c r="E1285" s="6">
        <v>112.67416616460184</v>
      </c>
      <c r="F1285" s="9">
        <v>123.2741116</v>
      </c>
      <c r="G1285" s="9">
        <v>1.7269412909999999</v>
      </c>
      <c r="H1285" s="9">
        <v>101.27891330227295</v>
      </c>
    </row>
    <row r="1286" spans="1:8" x14ac:dyDescent="0.25">
      <c r="A1286" s="20"/>
      <c r="B1286" s="5">
        <f>DATE(YEAR(siječanj!B1286),MONTH(siječanj!B1286)+4,DAY(siječanj!B1286))</f>
        <v>44695</v>
      </c>
      <c r="C1286" s="8">
        <v>13.3645833333333</v>
      </c>
      <c r="D1286">
        <v>0.89886543428524734</v>
      </c>
      <c r="E1286" s="6">
        <v>115.21937331871915</v>
      </c>
      <c r="F1286" s="9">
        <v>125.12375449999999</v>
      </c>
      <c r="G1286" s="9">
        <v>1.7254911730000002</v>
      </c>
      <c r="H1286" s="9">
        <v>103.56671203620454</v>
      </c>
    </row>
    <row r="1287" spans="1:8" x14ac:dyDescent="0.25">
      <c r="A1287" s="20"/>
      <c r="B1287" s="5">
        <f>DATE(YEAR(siječanj!B1287),MONTH(siječanj!B1287)+4,DAY(siječanj!B1287))</f>
        <v>44695</v>
      </c>
      <c r="C1287" s="8">
        <v>13.375</v>
      </c>
      <c r="D1287">
        <v>0.89886543428524734</v>
      </c>
      <c r="E1287" s="6">
        <v>118.19190893993361</v>
      </c>
      <c r="F1287" s="9">
        <v>128.23217069999998</v>
      </c>
      <c r="G1287" s="9">
        <v>1.656092672</v>
      </c>
      <c r="H1287" s="9">
        <v>106.23862155829583</v>
      </c>
    </row>
    <row r="1288" spans="1:8" x14ac:dyDescent="0.25">
      <c r="A1288" s="20"/>
      <c r="B1288" s="5">
        <f>DATE(YEAR(siječanj!B1288),MONTH(siječanj!B1288)+4,DAY(siječanj!B1288))</f>
        <v>44695</v>
      </c>
      <c r="C1288" s="8">
        <v>13.3854166666667</v>
      </c>
      <c r="D1288">
        <v>0.89886543428524734</v>
      </c>
      <c r="E1288" s="6">
        <v>119.43011812088852</v>
      </c>
      <c r="F1288" s="9">
        <v>129.96860759999998</v>
      </c>
      <c r="G1288" s="9">
        <v>1.607440526</v>
      </c>
      <c r="H1288" s="9">
        <v>107.35160499147085</v>
      </c>
    </row>
    <row r="1289" spans="1:8" x14ac:dyDescent="0.25">
      <c r="A1289" s="20"/>
      <c r="B1289" s="5">
        <f>DATE(YEAR(siječanj!B1289),MONTH(siječanj!B1289)+4,DAY(siječanj!B1289))</f>
        <v>44695</v>
      </c>
      <c r="C1289" s="8">
        <v>13.3958333333333</v>
      </c>
      <c r="D1289">
        <v>0.89886543428524734</v>
      </c>
      <c r="E1289" s="6">
        <v>121.52553583011969</v>
      </c>
      <c r="F1289" s="9">
        <v>130.41883139999999</v>
      </c>
      <c r="G1289" s="9">
        <v>1.438536314</v>
      </c>
      <c r="H1289" s="9">
        <v>109.23510354068793</v>
      </c>
    </row>
    <row r="1290" spans="1:8" x14ac:dyDescent="0.25">
      <c r="A1290" s="20"/>
      <c r="B1290" s="5">
        <f>DATE(YEAR(siječanj!B1290),MONTH(siječanj!B1290)+4,DAY(siječanj!B1290))</f>
        <v>44695</v>
      </c>
      <c r="C1290" s="8">
        <v>13.40625</v>
      </c>
      <c r="D1290">
        <v>0.89886543428524734</v>
      </c>
      <c r="E1290" s="6">
        <v>125.56875408465055</v>
      </c>
      <c r="F1290" s="9">
        <v>131.0479215</v>
      </c>
      <c r="G1290" s="9">
        <v>1.275474006</v>
      </c>
      <c r="H1290" s="9">
        <v>112.86941267295684</v>
      </c>
    </row>
    <row r="1291" spans="1:8" x14ac:dyDescent="0.25">
      <c r="A1291" s="20"/>
      <c r="B1291" s="5">
        <f>DATE(YEAR(siječanj!B1291),MONTH(siječanj!B1291)+4,DAY(siječanj!B1291))</f>
        <v>44695</v>
      </c>
      <c r="C1291" s="8">
        <v>13.4166666666667</v>
      </c>
      <c r="D1291">
        <v>0.89886543428524734</v>
      </c>
      <c r="E1291" s="6">
        <v>127.69368291547482</v>
      </c>
      <c r="F1291" s="9">
        <v>132.06883929999998</v>
      </c>
      <c r="G1291" s="9">
        <v>1.205440216</v>
      </c>
      <c r="H1291" s="9">
        <v>114.77943774930095</v>
      </c>
    </row>
    <row r="1292" spans="1:8" x14ac:dyDescent="0.25">
      <c r="A1292" s="20"/>
      <c r="B1292" s="5">
        <f>DATE(YEAR(siječanj!B1292),MONTH(siječanj!B1292)+4,DAY(siječanj!B1292))</f>
        <v>44695</v>
      </c>
      <c r="C1292" s="8">
        <v>13.4270833333333</v>
      </c>
      <c r="D1292">
        <v>0.89886543428524734</v>
      </c>
      <c r="E1292" s="6">
        <v>129.70307715480592</v>
      </c>
      <c r="F1292" s="9">
        <v>132.68818190000002</v>
      </c>
      <c r="G1292" s="9">
        <v>1.145223034</v>
      </c>
      <c r="H1292" s="9">
        <v>116.58561277488757</v>
      </c>
    </row>
    <row r="1293" spans="1:8" x14ac:dyDescent="0.25">
      <c r="A1293" s="20"/>
      <c r="B1293" s="5">
        <f>DATE(YEAR(siječanj!B1293),MONTH(siječanj!B1293)+4,DAY(siječanj!B1293))</f>
        <v>44695</v>
      </c>
      <c r="C1293" s="8">
        <v>13.4375</v>
      </c>
      <c r="D1293">
        <v>0.89886543428524734</v>
      </c>
      <c r="E1293" s="6">
        <v>129.96071567990475</v>
      </c>
      <c r="F1293" s="9">
        <v>133.03604820000001</v>
      </c>
      <c r="G1293" s="9">
        <v>1.107340429</v>
      </c>
      <c r="H1293" s="9">
        <v>116.81719513963914</v>
      </c>
    </row>
    <row r="1294" spans="1:8" x14ac:dyDescent="0.25">
      <c r="A1294" s="20"/>
      <c r="B1294" s="5">
        <f>DATE(YEAR(siječanj!B1294),MONTH(siječanj!B1294)+4,DAY(siječanj!B1294))</f>
        <v>44695</v>
      </c>
      <c r="C1294" s="8">
        <v>13.4479166666667</v>
      </c>
      <c r="D1294">
        <v>0.89886543428524734</v>
      </c>
      <c r="E1294" s="6">
        <v>130.1714088452469</v>
      </c>
      <c r="F1294" s="9">
        <v>133.30871619999999</v>
      </c>
      <c r="G1294" s="9">
        <v>1.118458</v>
      </c>
      <c r="H1294" s="9">
        <v>117.00657994320534</v>
      </c>
    </row>
    <row r="1295" spans="1:8" x14ac:dyDescent="0.25">
      <c r="A1295" s="20"/>
      <c r="B1295" s="5">
        <f>DATE(YEAR(siječanj!B1295),MONTH(siječanj!B1295)+4,DAY(siječanj!B1295))</f>
        <v>44695</v>
      </c>
      <c r="C1295" s="8">
        <v>13.4583333333333</v>
      </c>
      <c r="D1295">
        <v>0.89886543428524734</v>
      </c>
      <c r="E1295" s="6">
        <v>130.87945436056998</v>
      </c>
      <c r="F1295" s="9">
        <v>133.7055561</v>
      </c>
      <c r="G1295" s="9">
        <v>1.1556638829999999</v>
      </c>
      <c r="H1295" s="9">
        <v>117.64301758282994</v>
      </c>
    </row>
    <row r="1296" spans="1:8" x14ac:dyDescent="0.25">
      <c r="A1296" s="20"/>
      <c r="B1296" s="5">
        <f>DATE(YEAR(siječanj!B1296),MONTH(siječanj!B1296)+4,DAY(siječanj!B1296))</f>
        <v>44695</v>
      </c>
      <c r="C1296" s="8">
        <v>13.46875</v>
      </c>
      <c r="D1296">
        <v>0.89886543428524734</v>
      </c>
      <c r="E1296" s="6">
        <v>130.9727593055664</v>
      </c>
      <c r="F1296" s="9">
        <v>133.8328405</v>
      </c>
      <c r="G1296" s="9">
        <v>1.144736899</v>
      </c>
      <c r="H1296" s="9">
        <v>117.72688617273511</v>
      </c>
    </row>
    <row r="1297" spans="1:8" x14ac:dyDescent="0.25">
      <c r="A1297" s="20"/>
      <c r="B1297" s="5">
        <f>DATE(YEAR(siječanj!B1297),MONTH(siječanj!B1297)+4,DAY(siječanj!B1297))</f>
        <v>44695</v>
      </c>
      <c r="C1297" s="8">
        <v>13.4791666666667</v>
      </c>
      <c r="D1297">
        <v>0.89886543428524734</v>
      </c>
      <c r="E1297" s="6">
        <v>134.0333527220794</v>
      </c>
      <c r="F1297" s="9">
        <v>134.00549229999999</v>
      </c>
      <c r="G1297" s="9">
        <v>1.1883647319999999</v>
      </c>
      <c r="H1297" s="9">
        <v>120.47794780323964</v>
      </c>
    </row>
    <row r="1298" spans="1:8" x14ac:dyDescent="0.25">
      <c r="A1298" s="20"/>
      <c r="B1298" s="5">
        <f>DATE(YEAR(siječanj!B1298),MONTH(siječanj!B1298)+4,DAY(siječanj!B1298))</f>
        <v>44695</v>
      </c>
      <c r="C1298" s="8">
        <v>13.4895833333333</v>
      </c>
      <c r="D1298">
        <v>0.89886543428524734</v>
      </c>
      <c r="E1298" s="6">
        <v>132.20411691035005</v>
      </c>
      <c r="F1298" s="9">
        <v>133.61169290000001</v>
      </c>
      <c r="G1298" s="9">
        <v>1.2209247130000001</v>
      </c>
      <c r="H1298" s="9">
        <v>118.83371096091942</v>
      </c>
    </row>
    <row r="1299" spans="1:8" x14ac:dyDescent="0.25">
      <c r="A1299" s="20"/>
      <c r="B1299" s="5">
        <f>DATE(YEAR(siječanj!B1299),MONTH(siječanj!B1299)+4,DAY(siječanj!B1299))</f>
        <v>44695</v>
      </c>
      <c r="C1299" s="8">
        <v>13.5</v>
      </c>
      <c r="D1299">
        <v>0.89886543428524734</v>
      </c>
      <c r="E1299" s="6">
        <v>129.91145800006365</v>
      </c>
      <c r="F1299" s="9">
        <v>132.2802768</v>
      </c>
      <c r="G1299" s="9">
        <v>1.241386568</v>
      </c>
      <c r="H1299" s="9">
        <v>116.77291911385689</v>
      </c>
    </row>
    <row r="1300" spans="1:8" x14ac:dyDescent="0.25">
      <c r="A1300" s="20"/>
      <c r="B1300" s="5">
        <f>DATE(YEAR(siječanj!B1300),MONTH(siječanj!B1300)+4,DAY(siječanj!B1300))</f>
        <v>44695</v>
      </c>
      <c r="C1300" s="8">
        <v>13.5104166666667</v>
      </c>
      <c r="D1300">
        <v>0.89886543428524734</v>
      </c>
      <c r="E1300" s="6">
        <v>127.83379720139938</v>
      </c>
      <c r="F1300" s="9">
        <v>131.33448780000001</v>
      </c>
      <c r="G1300" s="9">
        <v>1.3186074190000001</v>
      </c>
      <c r="H1300" s="9">
        <v>114.90538163776809</v>
      </c>
    </row>
    <row r="1301" spans="1:8" x14ac:dyDescent="0.25">
      <c r="A1301" s="20"/>
      <c r="B1301" s="5">
        <f>DATE(YEAR(siječanj!B1301),MONTH(siječanj!B1301)+4,DAY(siječanj!B1301))</f>
        <v>44695</v>
      </c>
      <c r="C1301" s="8">
        <v>13.5208333333333</v>
      </c>
      <c r="D1301">
        <v>0.89886543428524734</v>
      </c>
      <c r="E1301" s="6">
        <v>128.84913804260441</v>
      </c>
      <c r="F1301" s="9">
        <v>130.8614656</v>
      </c>
      <c r="G1301" s="9">
        <v>1.3026202140000001</v>
      </c>
      <c r="H1301" s="9">
        <v>115.8180364239454</v>
      </c>
    </row>
    <row r="1302" spans="1:8" x14ac:dyDescent="0.25">
      <c r="A1302" s="20"/>
      <c r="B1302" s="5">
        <f>DATE(YEAR(siječanj!B1302),MONTH(siječanj!B1302)+4,DAY(siječanj!B1302))</f>
        <v>44695</v>
      </c>
      <c r="C1302" s="8">
        <v>13.53125</v>
      </c>
      <c r="D1302">
        <v>0.89886543428524734</v>
      </c>
      <c r="E1302" s="6">
        <v>129.78989489523738</v>
      </c>
      <c r="F1302" s="9">
        <v>129.75181090000001</v>
      </c>
      <c r="G1302" s="9">
        <v>1.234240939</v>
      </c>
      <c r="H1302" s="9">
        <v>116.66365024084416</v>
      </c>
    </row>
    <row r="1303" spans="1:8" x14ac:dyDescent="0.25">
      <c r="A1303" s="20"/>
      <c r="B1303" s="5">
        <f>DATE(YEAR(siječanj!B1303),MONTH(siječanj!B1303)+4,DAY(siječanj!B1303))</f>
        <v>44695</v>
      </c>
      <c r="C1303" s="8">
        <v>13.5416666666667</v>
      </c>
      <c r="D1303">
        <v>0.89886543428524734</v>
      </c>
      <c r="E1303" s="6">
        <v>128.223365054597</v>
      </c>
      <c r="F1303" s="9">
        <v>126.8323207</v>
      </c>
      <c r="G1303" s="9">
        <v>1.182652649</v>
      </c>
      <c r="H1303" s="9">
        <v>115.25555071531613</v>
      </c>
    </row>
    <row r="1304" spans="1:8" x14ac:dyDescent="0.25">
      <c r="A1304" s="20"/>
      <c r="B1304" s="5">
        <f>DATE(YEAR(siječanj!B1304),MONTH(siječanj!B1304)+4,DAY(siječanj!B1304))</f>
        <v>44695</v>
      </c>
      <c r="C1304" s="8">
        <v>13.5520833333333</v>
      </c>
      <c r="D1304">
        <v>0.89886543428524734</v>
      </c>
      <c r="E1304" s="6">
        <v>127.82290775241431</v>
      </c>
      <c r="F1304" s="9">
        <v>125.5956118</v>
      </c>
      <c r="G1304" s="9">
        <v>1.2063406699999999</v>
      </c>
      <c r="H1304" s="9">
        <v>114.895593488477</v>
      </c>
    </row>
    <row r="1305" spans="1:8" x14ac:dyDescent="0.25">
      <c r="A1305" s="20"/>
      <c r="B1305" s="5">
        <f>DATE(YEAR(siječanj!B1305),MONTH(siječanj!B1305)+4,DAY(siječanj!B1305))</f>
        <v>44695</v>
      </c>
      <c r="C1305" s="8">
        <v>13.5625</v>
      </c>
      <c r="D1305">
        <v>0.89886543428524734</v>
      </c>
      <c r="E1305" s="6">
        <v>129.49888509376302</v>
      </c>
      <c r="F1305" s="9">
        <v>125.11946620000001</v>
      </c>
      <c r="G1305" s="9">
        <v>1.1924029650000001</v>
      </c>
      <c r="H1305" s="9">
        <v>116.40207158926064</v>
      </c>
    </row>
    <row r="1306" spans="1:8" x14ac:dyDescent="0.25">
      <c r="A1306" s="20"/>
      <c r="B1306" s="5">
        <f>DATE(YEAR(siječanj!B1306),MONTH(siječanj!B1306)+4,DAY(siječanj!B1306))</f>
        <v>44695</v>
      </c>
      <c r="C1306" s="8">
        <v>13.5729166666667</v>
      </c>
      <c r="D1306">
        <v>0.89886543428524734</v>
      </c>
      <c r="E1306" s="6">
        <v>127.98296418570527</v>
      </c>
      <c r="F1306" s="9">
        <v>123.87974479999998</v>
      </c>
      <c r="G1306" s="9">
        <v>1.167353214</v>
      </c>
      <c r="H1306" s="9">
        <v>115.03946268389723</v>
      </c>
    </row>
    <row r="1307" spans="1:8" x14ac:dyDescent="0.25">
      <c r="A1307" s="20"/>
      <c r="B1307" s="5">
        <f>DATE(YEAR(siječanj!B1307),MONTH(siječanj!B1307)+4,DAY(siječanj!B1307))</f>
        <v>44695</v>
      </c>
      <c r="C1307" s="8">
        <v>13.5833333333333</v>
      </c>
      <c r="D1307">
        <v>0.89886543428524734</v>
      </c>
      <c r="E1307" s="6">
        <v>126.16220621906015</v>
      </c>
      <c r="F1307" s="9">
        <v>121.1332412</v>
      </c>
      <c r="G1307" s="9">
        <v>1.1833873749999999</v>
      </c>
      <c r="H1307" s="9">
        <v>113.40284628348044</v>
      </c>
    </row>
    <row r="1308" spans="1:8" x14ac:dyDescent="0.25">
      <c r="A1308" s="20"/>
      <c r="B1308" s="5">
        <f>DATE(YEAR(siječanj!B1308),MONTH(siječanj!B1308)+4,DAY(siječanj!B1308))</f>
        <v>44695</v>
      </c>
      <c r="C1308" s="8">
        <v>13.59375</v>
      </c>
      <c r="D1308">
        <v>0.89886543428524734</v>
      </c>
      <c r="E1308" s="6">
        <v>125.95713251772744</v>
      </c>
      <c r="F1308" s="9">
        <v>120.02600459999998</v>
      </c>
      <c r="G1308" s="9">
        <v>1.1874918990000001</v>
      </c>
      <c r="H1308" s="9">
        <v>113.21851262187153</v>
      </c>
    </row>
    <row r="1309" spans="1:8" x14ac:dyDescent="0.25">
      <c r="A1309" s="20"/>
      <c r="B1309" s="5">
        <f>DATE(YEAR(siječanj!B1309),MONTH(siječanj!B1309)+4,DAY(siječanj!B1309))</f>
        <v>44695</v>
      </c>
      <c r="C1309" s="8">
        <v>13.6041666666667</v>
      </c>
      <c r="D1309">
        <v>0.89886543428524734</v>
      </c>
      <c r="E1309" s="6">
        <v>124.93138276120884</v>
      </c>
      <c r="F1309" s="9">
        <v>118.77037250000001</v>
      </c>
      <c r="G1309" s="9">
        <v>1.1838817959999999</v>
      </c>
      <c r="H1309" s="9">
        <v>112.29650162151044</v>
      </c>
    </row>
    <row r="1310" spans="1:8" x14ac:dyDescent="0.25">
      <c r="A1310" s="20"/>
      <c r="B1310" s="5">
        <f>DATE(YEAR(siječanj!B1310),MONTH(siječanj!B1310)+4,DAY(siječanj!B1310))</f>
        <v>44695</v>
      </c>
      <c r="C1310" s="8">
        <v>13.6145833333333</v>
      </c>
      <c r="D1310">
        <v>0.89886543428524734</v>
      </c>
      <c r="E1310" s="6">
        <v>123.87518265819379</v>
      </c>
      <c r="F1310" s="9">
        <v>118.0951065</v>
      </c>
      <c r="G1310" s="9">
        <v>1.1500291390000001</v>
      </c>
      <c r="H1310" s="9">
        <v>111.3471198572217</v>
      </c>
    </row>
    <row r="1311" spans="1:8" x14ac:dyDescent="0.25">
      <c r="A1311" s="20"/>
      <c r="B1311" s="5">
        <f>DATE(YEAR(siječanj!B1311),MONTH(siječanj!B1311)+4,DAY(siječanj!B1311))</f>
        <v>44695</v>
      </c>
      <c r="C1311" s="8">
        <v>13.625</v>
      </c>
      <c r="D1311">
        <v>0.89886543428524734</v>
      </c>
      <c r="E1311" s="6">
        <v>122.04504832792585</v>
      </c>
      <c r="F1311" s="9">
        <v>116.40424969999999</v>
      </c>
      <c r="G1311" s="9">
        <v>1.115311935</v>
      </c>
      <c r="H1311" s="9">
        <v>109.70207536764508</v>
      </c>
    </row>
    <row r="1312" spans="1:8" x14ac:dyDescent="0.25">
      <c r="A1312" s="20"/>
      <c r="B1312" s="5">
        <f>DATE(YEAR(siječanj!B1312),MONTH(siječanj!B1312)+4,DAY(siječanj!B1312))</f>
        <v>44695</v>
      </c>
      <c r="C1312" s="8">
        <v>13.6354166666667</v>
      </c>
      <c r="D1312">
        <v>0.89886543428524734</v>
      </c>
      <c r="E1312" s="6">
        <v>120.98327343861877</v>
      </c>
      <c r="F1312" s="9">
        <v>115.09417079999999</v>
      </c>
      <c r="G1312" s="9">
        <v>1.0834259129999999</v>
      </c>
      <c r="H1312" s="9">
        <v>108.74768262065488</v>
      </c>
    </row>
    <row r="1313" spans="1:8" x14ac:dyDescent="0.25">
      <c r="A1313" s="20"/>
      <c r="B1313" s="5">
        <f>DATE(YEAR(siječanj!B1313),MONTH(siječanj!B1313)+4,DAY(siječanj!B1313))</f>
        <v>44695</v>
      </c>
      <c r="C1313" s="8">
        <v>13.6458333333333</v>
      </c>
      <c r="D1313">
        <v>0.89886543428524734</v>
      </c>
      <c r="E1313" s="6">
        <v>123.03282500317781</v>
      </c>
      <c r="F1313" s="9">
        <v>114.1837754</v>
      </c>
      <c r="G1313" s="9">
        <v>1.0949301820000001</v>
      </c>
      <c r="H1313" s="9">
        <v>110.58995367782225</v>
      </c>
    </row>
    <row r="1314" spans="1:8" x14ac:dyDescent="0.25">
      <c r="A1314" s="20"/>
      <c r="B1314" s="5">
        <f>DATE(YEAR(siječanj!B1314),MONTH(siječanj!B1314)+4,DAY(siječanj!B1314))</f>
        <v>44695</v>
      </c>
      <c r="C1314" s="8">
        <v>13.65625</v>
      </c>
      <c r="D1314">
        <v>0.89886543428524734</v>
      </c>
      <c r="E1314" s="6">
        <v>124.23417407444813</v>
      </c>
      <c r="F1314" s="9">
        <v>113.6938991</v>
      </c>
      <c r="G1314" s="9">
        <v>1.114165651</v>
      </c>
      <c r="H1314" s="9">
        <v>111.66980483249783</v>
      </c>
    </row>
    <row r="1315" spans="1:8" x14ac:dyDescent="0.25">
      <c r="A1315" s="20"/>
      <c r="B1315" s="5">
        <f>DATE(YEAR(siječanj!B1315),MONTH(siječanj!B1315)+4,DAY(siječanj!B1315))</f>
        <v>44695</v>
      </c>
      <c r="C1315" s="8">
        <v>13.6666666666667</v>
      </c>
      <c r="D1315">
        <v>0.89886543428524734</v>
      </c>
      <c r="E1315" s="6">
        <v>120.44839776305957</v>
      </c>
      <c r="F1315" s="9">
        <v>113.500933</v>
      </c>
      <c r="G1315" s="9">
        <v>1.143264684</v>
      </c>
      <c r="H1315" s="9">
        <v>108.26690136425476</v>
      </c>
    </row>
    <row r="1316" spans="1:8" x14ac:dyDescent="0.25">
      <c r="A1316" s="20"/>
      <c r="B1316" s="5">
        <f>DATE(YEAR(siječanj!B1316),MONTH(siječanj!B1316)+4,DAY(siječanj!B1316))</f>
        <v>44695</v>
      </c>
      <c r="C1316" s="8">
        <v>13.6770833333333</v>
      </c>
      <c r="D1316">
        <v>0.89886543428524734</v>
      </c>
      <c r="E1316" s="6">
        <v>119.49469926495608</v>
      </c>
      <c r="F1316" s="9">
        <v>113.2904764</v>
      </c>
      <c r="G1316" s="9">
        <v>1.19387518</v>
      </c>
      <c r="H1316" s="9">
        <v>107.40965474957977</v>
      </c>
    </row>
    <row r="1317" spans="1:8" x14ac:dyDescent="0.25">
      <c r="A1317" s="20"/>
      <c r="B1317" s="5">
        <f>DATE(YEAR(siječanj!B1317),MONTH(siječanj!B1317)+4,DAY(siječanj!B1317))</f>
        <v>44695</v>
      </c>
      <c r="C1317" s="8">
        <v>13.6875</v>
      </c>
      <c r="D1317">
        <v>0.89886543428524734</v>
      </c>
      <c r="E1317" s="6">
        <v>121.41400138359018</v>
      </c>
      <c r="F1317" s="9">
        <v>113.0426851</v>
      </c>
      <c r="G1317" s="9">
        <v>1.220899854</v>
      </c>
      <c r="H1317" s="9">
        <v>109.1348490819704</v>
      </c>
    </row>
    <row r="1318" spans="1:8" x14ac:dyDescent="0.25">
      <c r="A1318" s="20"/>
      <c r="B1318" s="5">
        <f>DATE(YEAR(siječanj!B1318),MONTH(siječanj!B1318)+4,DAY(siječanj!B1318))</f>
        <v>44695</v>
      </c>
      <c r="C1318" s="8">
        <v>13.6979166666667</v>
      </c>
      <c r="D1318">
        <v>0.89886543428524734</v>
      </c>
      <c r="E1318" s="6">
        <v>125.00478527236544</v>
      </c>
      <c r="F1318" s="9">
        <v>113.03992820000001</v>
      </c>
      <c r="G1318" s="9">
        <v>1.3083764920000001</v>
      </c>
      <c r="H1318" s="9">
        <v>112.36248060157885</v>
      </c>
    </row>
    <row r="1319" spans="1:8" x14ac:dyDescent="0.25">
      <c r="A1319" s="20"/>
      <c r="B1319" s="5">
        <f>DATE(YEAR(siječanj!B1319),MONTH(siječanj!B1319)+4,DAY(siječanj!B1319))</f>
        <v>44695</v>
      </c>
      <c r="C1319" s="8">
        <v>13.7083333333333</v>
      </c>
      <c r="D1319">
        <v>0.89886543428524734</v>
      </c>
      <c r="E1319" s="6">
        <v>126.39641773483619</v>
      </c>
      <c r="F1319" s="9">
        <v>112.76401010000001</v>
      </c>
      <c r="G1319" s="9">
        <v>1.433006531</v>
      </c>
      <c r="H1319" s="9">
        <v>113.61337091932307</v>
      </c>
    </row>
    <row r="1320" spans="1:8" x14ac:dyDescent="0.25">
      <c r="A1320" s="20"/>
      <c r="B1320" s="5">
        <f>DATE(YEAR(siječanj!B1320),MONTH(siječanj!B1320)+4,DAY(siječanj!B1320))</f>
        <v>44695</v>
      </c>
      <c r="C1320" s="8">
        <v>13.71875</v>
      </c>
      <c r="D1320">
        <v>0.89886543428524734</v>
      </c>
      <c r="E1320" s="6">
        <v>128.58256198835133</v>
      </c>
      <c r="F1320" s="9">
        <v>113.29004070000001</v>
      </c>
      <c r="G1320" s="9">
        <v>1.3793107359999999</v>
      </c>
      <c r="H1320" s="9">
        <v>115.57842042316915</v>
      </c>
    </row>
    <row r="1321" spans="1:8" x14ac:dyDescent="0.25">
      <c r="A1321" s="20"/>
      <c r="B1321" s="5">
        <f>DATE(YEAR(siječanj!B1321),MONTH(siječanj!B1321)+4,DAY(siječanj!B1321))</f>
        <v>44695</v>
      </c>
      <c r="C1321" s="8">
        <v>13.7291666666667</v>
      </c>
      <c r="D1321">
        <v>0.89886543428524734</v>
      </c>
      <c r="E1321" s="6">
        <v>131.84531413334693</v>
      </c>
      <c r="F1321" s="9">
        <v>113.25799050000001</v>
      </c>
      <c r="G1321" s="9">
        <v>1.4515100359999999</v>
      </c>
      <c r="H1321" s="9">
        <v>118.51119554694574</v>
      </c>
    </row>
    <row r="1322" spans="1:8" x14ac:dyDescent="0.25">
      <c r="A1322" s="20"/>
      <c r="B1322" s="5">
        <f>DATE(YEAR(siječanj!B1322),MONTH(siječanj!B1322)+4,DAY(siječanj!B1322))</f>
        <v>44695</v>
      </c>
      <c r="C1322" s="8">
        <v>13.7395833333333</v>
      </c>
      <c r="D1322">
        <v>0.89886543428524734</v>
      </c>
      <c r="E1322" s="6">
        <v>141.64898835218574</v>
      </c>
      <c r="F1322" s="9">
        <v>113.77628729999999</v>
      </c>
      <c r="G1322" s="9">
        <v>1.604617629</v>
      </c>
      <c r="H1322" s="9">
        <v>127.32337943125337</v>
      </c>
    </row>
    <row r="1323" spans="1:8" x14ac:dyDescent="0.25">
      <c r="A1323" s="20"/>
      <c r="B1323" s="5">
        <f>DATE(YEAR(siječanj!B1323),MONTH(siječanj!B1323)+4,DAY(siječanj!B1323))</f>
        <v>44695</v>
      </c>
      <c r="C1323" s="8">
        <v>13.75</v>
      </c>
      <c r="D1323">
        <v>0.89886543428524734</v>
      </c>
      <c r="E1323" s="6">
        <v>141.39714700912776</v>
      </c>
      <c r="F1323" s="9">
        <v>114.3023453</v>
      </c>
      <c r="G1323" s="9">
        <v>1.4579706559999999</v>
      </c>
      <c r="H1323" s="9">
        <v>127.09700795305459</v>
      </c>
    </row>
    <row r="1324" spans="1:8" x14ac:dyDescent="0.25">
      <c r="A1324" s="20"/>
      <c r="B1324" s="5">
        <f>DATE(YEAR(siječanj!B1324),MONTH(siječanj!B1324)+4,DAY(siječanj!B1324))</f>
        <v>44695</v>
      </c>
      <c r="C1324" s="8">
        <v>13.7604166666667</v>
      </c>
      <c r="D1324">
        <v>0.89886543428524734</v>
      </c>
      <c r="E1324" s="6">
        <v>146.17921060451192</v>
      </c>
      <c r="F1324" s="9">
        <v>114.6524747</v>
      </c>
      <c r="G1324" s="9">
        <v>1.59127102</v>
      </c>
      <c r="H1324" s="9">
        <v>131.39543962349924</v>
      </c>
    </row>
    <row r="1325" spans="1:8" x14ac:dyDescent="0.25">
      <c r="A1325" s="20"/>
      <c r="B1325" s="5">
        <f>DATE(YEAR(siječanj!B1325),MONTH(siječanj!B1325)+4,DAY(siječanj!B1325))</f>
        <v>44695</v>
      </c>
      <c r="C1325" s="8">
        <v>13.7708333333333</v>
      </c>
      <c r="D1325">
        <v>0.89886543428524734</v>
      </c>
      <c r="E1325" s="6">
        <v>152.49826611231293</v>
      </c>
      <c r="F1325" s="9">
        <v>115.0169209</v>
      </c>
      <c r="G1325" s="9">
        <v>1.6010075259999998</v>
      </c>
      <c r="H1325" s="9">
        <v>137.07542019679138</v>
      </c>
    </row>
    <row r="1326" spans="1:8" x14ac:dyDescent="0.25">
      <c r="A1326" s="20"/>
      <c r="B1326" s="5">
        <f>DATE(YEAR(siječanj!B1326),MONTH(siječanj!B1326)+4,DAY(siječanj!B1326))</f>
        <v>44695</v>
      </c>
      <c r="C1326" s="8">
        <v>13.78125</v>
      </c>
      <c r="D1326">
        <v>0.89886543428524734</v>
      </c>
      <c r="E1326" s="6">
        <v>159.04248242318502</v>
      </c>
      <c r="F1326" s="9">
        <v>115.398113</v>
      </c>
      <c r="G1326" s="9">
        <v>2.1644846809999998</v>
      </c>
      <c r="H1326" s="9">
        <v>142.95779003312003</v>
      </c>
    </row>
    <row r="1327" spans="1:8" x14ac:dyDescent="0.25">
      <c r="A1327" s="20"/>
      <c r="B1327" s="5">
        <f>DATE(YEAR(siječanj!B1327),MONTH(siječanj!B1327)+4,DAY(siječanj!B1327))</f>
        <v>44695</v>
      </c>
      <c r="C1327" s="8">
        <v>13.7916666666667</v>
      </c>
      <c r="D1327">
        <v>0.89886543428524734</v>
      </c>
      <c r="E1327" s="6">
        <v>164.52775144784169</v>
      </c>
      <c r="F1327" s="9">
        <v>115.72192240000001</v>
      </c>
      <c r="G1327" s="9">
        <v>2.8435265670000001</v>
      </c>
      <c r="H1327" s="9">
        <v>147.88830875713947</v>
      </c>
    </row>
    <row r="1328" spans="1:8" x14ac:dyDescent="0.25">
      <c r="A1328" s="20"/>
      <c r="B1328" s="5">
        <f>DATE(YEAR(siječanj!B1328),MONTH(siječanj!B1328)+4,DAY(siječanj!B1328))</f>
        <v>44695</v>
      </c>
      <c r="C1328" s="8">
        <v>13.8020833333333</v>
      </c>
      <c r="D1328">
        <v>0.89886543428524734</v>
      </c>
      <c r="E1328" s="6">
        <v>170.35270912916408</v>
      </c>
      <c r="F1328" s="9">
        <v>116.34331609999998</v>
      </c>
      <c r="G1328" s="9">
        <v>3.5248693069999999</v>
      </c>
      <c r="H1328" s="9">
        <v>153.1241618730545</v>
      </c>
    </row>
    <row r="1329" spans="1:8" x14ac:dyDescent="0.25">
      <c r="A1329" s="20"/>
      <c r="B1329" s="5">
        <f>DATE(YEAR(siječanj!B1329),MONTH(siječanj!B1329)+4,DAY(siječanj!B1329))</f>
        <v>44695</v>
      </c>
      <c r="C1329" s="8">
        <v>13.8125</v>
      </c>
      <c r="D1329">
        <v>0.89886543428524734</v>
      </c>
      <c r="E1329" s="6">
        <v>172.52427951126677</v>
      </c>
      <c r="F1329" s="9">
        <v>116.50029009999999</v>
      </c>
      <c r="G1329" s="9">
        <v>8.8998515400000002</v>
      </c>
      <c r="H1329" s="9">
        <v>155.07611142764421</v>
      </c>
    </row>
    <row r="1330" spans="1:8" x14ac:dyDescent="0.25">
      <c r="A1330" s="20"/>
      <c r="B1330" s="5">
        <f>DATE(YEAR(siječanj!B1330),MONTH(siječanj!B1330)+4,DAY(siječanj!B1330))</f>
        <v>44695</v>
      </c>
      <c r="C1330" s="8">
        <v>13.8229166666667</v>
      </c>
      <c r="D1330">
        <v>0.89886543428524734</v>
      </c>
      <c r="E1330" s="6">
        <v>171.48184014520774</v>
      </c>
      <c r="F1330" s="9">
        <v>116.75949080000001</v>
      </c>
      <c r="G1330" s="9">
        <v>26.28876245</v>
      </c>
      <c r="H1330" s="9">
        <v>154.13909871415552</v>
      </c>
    </row>
    <row r="1331" spans="1:8" x14ac:dyDescent="0.25">
      <c r="A1331" s="20"/>
      <c r="B1331" s="5">
        <f>DATE(YEAR(siječanj!B1331),MONTH(siječanj!B1331)+4,DAY(siječanj!B1331))</f>
        <v>44695</v>
      </c>
      <c r="C1331" s="8">
        <v>13.8333333333333</v>
      </c>
      <c r="D1331">
        <v>0.89886543428524734</v>
      </c>
      <c r="E1331" s="6">
        <v>168.81829859597417</v>
      </c>
      <c r="F1331" s="9">
        <v>116.1026655</v>
      </c>
      <c r="G1331" s="9">
        <v>66.938984579999996</v>
      </c>
      <c r="H1331" s="9">
        <v>151.74493328276688</v>
      </c>
    </row>
    <row r="1332" spans="1:8" x14ac:dyDescent="0.25">
      <c r="A1332" s="20"/>
      <c r="B1332" s="5">
        <f>DATE(YEAR(siječanj!B1332),MONTH(siječanj!B1332)+4,DAY(siječanj!B1332))</f>
        <v>44695</v>
      </c>
      <c r="C1332" s="8">
        <v>13.84375</v>
      </c>
      <c r="D1332">
        <v>0.89886543428524734</v>
      </c>
      <c r="E1332" s="6">
        <v>167.34558401914663</v>
      </c>
      <c r="F1332" s="9">
        <v>115.9858919</v>
      </c>
      <c r="G1332" s="9">
        <v>162.89476530000002</v>
      </c>
      <c r="H1332" s="9">
        <v>150.42116105508859</v>
      </c>
    </row>
    <row r="1333" spans="1:8" x14ac:dyDescent="0.25">
      <c r="A1333" s="20"/>
      <c r="B1333" s="5">
        <f>DATE(YEAR(siječanj!B1333),MONTH(siječanj!B1333)+4,DAY(siječanj!B1333))</f>
        <v>44695</v>
      </c>
      <c r="C1333" s="8">
        <v>13.8541666666667</v>
      </c>
      <c r="D1333">
        <v>0.89886543428524734</v>
      </c>
      <c r="E1333" s="6">
        <v>165.6630479888851</v>
      </c>
      <c r="F1333" s="9">
        <v>116.26209350000001</v>
      </c>
      <c r="G1333" s="9">
        <v>260.12416380000002</v>
      </c>
      <c r="H1333" s="9">
        <v>148.90878757554697</v>
      </c>
    </row>
    <row r="1334" spans="1:8" x14ac:dyDescent="0.25">
      <c r="A1334" s="20"/>
      <c r="B1334" s="5">
        <f>DATE(YEAR(siječanj!B1334),MONTH(siječanj!B1334)+4,DAY(siječanj!B1334))</f>
        <v>44695</v>
      </c>
      <c r="C1334" s="8">
        <v>13.8645833333333</v>
      </c>
      <c r="D1334">
        <v>0.89886543428524734</v>
      </c>
      <c r="E1334" s="6">
        <v>162.34228033860188</v>
      </c>
      <c r="F1334" s="9">
        <v>115.54293740000001</v>
      </c>
      <c r="G1334" s="9">
        <v>301.50357149999996</v>
      </c>
      <c r="H1334" s="9">
        <v>145.92386431941475</v>
      </c>
    </row>
    <row r="1335" spans="1:8" x14ac:dyDescent="0.25">
      <c r="A1335" s="20"/>
      <c r="B1335" s="5">
        <f>DATE(YEAR(siječanj!B1335),MONTH(siječanj!B1335)+4,DAY(siječanj!B1335))</f>
        <v>44695</v>
      </c>
      <c r="C1335" s="8">
        <v>13.875</v>
      </c>
      <c r="D1335">
        <v>0.89886543428524734</v>
      </c>
      <c r="E1335" s="6">
        <v>160.85743625792216</v>
      </c>
      <c r="F1335" s="9">
        <v>113.133824</v>
      </c>
      <c r="G1335" s="9">
        <v>313.02796519999998</v>
      </c>
      <c r="H1335" s="9">
        <v>144.5891892999887</v>
      </c>
    </row>
    <row r="1336" spans="1:8" x14ac:dyDescent="0.25">
      <c r="A1336" s="20"/>
      <c r="B1336" s="5">
        <f>DATE(YEAR(siječanj!B1336),MONTH(siječanj!B1336)+4,DAY(siječanj!B1336))</f>
        <v>44695</v>
      </c>
      <c r="C1336" s="8">
        <v>13.8854166666667</v>
      </c>
      <c r="D1336">
        <v>0.89886543428524734</v>
      </c>
      <c r="E1336" s="6">
        <v>165.53904448785121</v>
      </c>
      <c r="F1336" s="9">
        <v>111.546223</v>
      </c>
      <c r="G1336" s="9">
        <v>314.98108070000001</v>
      </c>
      <c r="H1336" s="9">
        <v>148.79732511473725</v>
      </c>
    </row>
    <row r="1337" spans="1:8" x14ac:dyDescent="0.25">
      <c r="A1337" s="20"/>
      <c r="B1337" s="5">
        <f>DATE(YEAR(siječanj!B1337),MONTH(siječanj!B1337)+4,DAY(siječanj!B1337))</f>
        <v>44695</v>
      </c>
      <c r="C1337" s="8">
        <v>13.8958333333333</v>
      </c>
      <c r="D1337">
        <v>0.89886543428524734</v>
      </c>
      <c r="E1337" s="6">
        <v>169.36402400699188</v>
      </c>
      <c r="F1337" s="9">
        <v>110.23568030000001</v>
      </c>
      <c r="G1337" s="9">
        <v>314.59657569999996</v>
      </c>
      <c r="H1337" s="9">
        <v>152.23546699134181</v>
      </c>
    </row>
    <row r="1338" spans="1:8" x14ac:dyDescent="0.25">
      <c r="A1338" s="20"/>
      <c r="B1338" s="5">
        <f>DATE(YEAR(siječanj!B1338),MONTH(siječanj!B1338)+4,DAY(siječanj!B1338))</f>
        <v>44695</v>
      </c>
      <c r="C1338" s="8">
        <v>13.90625</v>
      </c>
      <c r="D1338">
        <v>0.89886543428524734</v>
      </c>
      <c r="E1338" s="6">
        <v>163.93931910319037</v>
      </c>
      <c r="F1338" s="9">
        <v>108.6327952</v>
      </c>
      <c r="G1338" s="9">
        <v>314.72194049999996</v>
      </c>
      <c r="H1338" s="9">
        <v>147.35938726211697</v>
      </c>
    </row>
    <row r="1339" spans="1:8" x14ac:dyDescent="0.25">
      <c r="A1339" s="20"/>
      <c r="B1339" s="5">
        <f>DATE(YEAR(siječanj!B1339),MONTH(siječanj!B1339)+4,DAY(siječanj!B1339))</f>
        <v>44695</v>
      </c>
      <c r="C1339" s="8">
        <v>13.9166666666667</v>
      </c>
      <c r="D1339">
        <v>0.89886543428524734</v>
      </c>
      <c r="E1339" s="6">
        <v>160.63181279226654</v>
      </c>
      <c r="F1339" s="9">
        <v>106.2134259</v>
      </c>
      <c r="G1339" s="9">
        <v>311.24970079999997</v>
      </c>
      <c r="H1339" s="9">
        <v>144.38638416554721</v>
      </c>
    </row>
    <row r="1340" spans="1:8" x14ac:dyDescent="0.25">
      <c r="A1340" s="20"/>
      <c r="B1340" s="5">
        <f>DATE(YEAR(siječanj!B1340),MONTH(siječanj!B1340)+4,DAY(siječanj!B1340))</f>
        <v>44695</v>
      </c>
      <c r="C1340" s="8">
        <v>13.9270833333333</v>
      </c>
      <c r="D1340">
        <v>0.89886543428524734</v>
      </c>
      <c r="E1340" s="6">
        <v>151.5766482009715</v>
      </c>
      <c r="F1340" s="9">
        <v>104.17756329999999</v>
      </c>
      <c r="G1340" s="9">
        <v>308.20141210000003</v>
      </c>
      <c r="H1340" s="9">
        <v>136.24700971266842</v>
      </c>
    </row>
    <row r="1341" spans="1:8" x14ac:dyDescent="0.25">
      <c r="A1341" s="20"/>
      <c r="B1341" s="5">
        <f>DATE(YEAR(siječanj!B1341),MONTH(siječanj!B1341)+4,DAY(siječanj!B1341))</f>
        <v>44695</v>
      </c>
      <c r="C1341" s="8">
        <v>13.9375</v>
      </c>
      <c r="D1341">
        <v>0.89886543428524734</v>
      </c>
      <c r="E1341" s="6">
        <v>141.15919150063448</v>
      </c>
      <c r="F1341" s="9">
        <v>101.7535127</v>
      </c>
      <c r="G1341" s="9">
        <v>306.20421580000004</v>
      </c>
      <c r="H1341" s="9">
        <v>126.8831179715722</v>
      </c>
    </row>
    <row r="1342" spans="1:8" x14ac:dyDescent="0.25">
      <c r="A1342" s="20"/>
      <c r="B1342" s="5">
        <f>DATE(YEAR(siječanj!B1342),MONTH(siječanj!B1342)+4,DAY(siječanj!B1342))</f>
        <v>44695</v>
      </c>
      <c r="C1342" s="8">
        <v>13.9479166666667</v>
      </c>
      <c r="D1342">
        <v>0.89886543428524734</v>
      </c>
      <c r="E1342" s="6">
        <v>132.22040144191948</v>
      </c>
      <c r="F1342" s="9">
        <v>100.01804870000001</v>
      </c>
      <c r="G1342" s="9">
        <v>305.44814080000003</v>
      </c>
      <c r="H1342" s="9">
        <v>118.84834856346069</v>
      </c>
    </row>
    <row r="1343" spans="1:8" x14ac:dyDescent="0.25">
      <c r="A1343" s="20"/>
      <c r="B1343" s="5">
        <f>DATE(YEAR(siječanj!B1343),MONTH(siječanj!B1343)+4,DAY(siječanj!B1343))</f>
        <v>44695</v>
      </c>
      <c r="C1343" s="8">
        <v>13.9583333333333</v>
      </c>
      <c r="D1343">
        <v>0.89886543428524734</v>
      </c>
      <c r="E1343" s="6">
        <v>123.0871431791419</v>
      </c>
      <c r="F1343" s="9">
        <v>97.26212726</v>
      </c>
      <c r="G1343" s="9">
        <v>297.11568589999996</v>
      </c>
      <c r="H1343" s="9">
        <v>110.63877840864981</v>
      </c>
    </row>
    <row r="1344" spans="1:8" x14ac:dyDescent="0.25">
      <c r="A1344" s="20"/>
      <c r="B1344" s="5">
        <f>DATE(YEAR(siječanj!B1344),MONTH(siječanj!B1344)+4,DAY(siječanj!B1344))</f>
        <v>44695</v>
      </c>
      <c r="C1344" s="8">
        <v>13.96875</v>
      </c>
      <c r="D1344">
        <v>0.89886543428524734</v>
      </c>
      <c r="E1344" s="6">
        <v>113.48295298277129</v>
      </c>
      <c r="F1344" s="9">
        <v>94.959672389999994</v>
      </c>
      <c r="G1344" s="9">
        <v>295.82966610000005</v>
      </c>
      <c r="H1344" s="9">
        <v>102.00590381683102</v>
      </c>
    </row>
    <row r="1345" spans="1:8" x14ac:dyDescent="0.25">
      <c r="A1345" s="20"/>
      <c r="B1345" s="5">
        <f>DATE(YEAR(siječanj!B1345),MONTH(siječanj!B1345)+4,DAY(siječanj!B1345))</f>
        <v>44695</v>
      </c>
      <c r="C1345" s="8">
        <v>13.9791666666667</v>
      </c>
      <c r="D1345">
        <v>0.89886543428524734</v>
      </c>
      <c r="E1345" s="6">
        <v>105.69504900995418</v>
      </c>
      <c r="F1345" s="9">
        <v>92.731250770000003</v>
      </c>
      <c r="G1345" s="9">
        <v>292.4636137</v>
      </c>
      <c r="H1345" s="9">
        <v>95.005626130132967</v>
      </c>
    </row>
    <row r="1346" spans="1:8" ht="15.75" thickBot="1" x14ac:dyDescent="0.3">
      <c r="A1346" s="20"/>
      <c r="B1346" s="5">
        <f>DATE(YEAR(siječanj!B1346),MONTH(siječanj!B1346)+4,DAY(siječanj!B1346))</f>
        <v>44695</v>
      </c>
      <c r="C1346" s="8">
        <v>13.9895833333333</v>
      </c>
      <c r="D1346">
        <v>0.89886543428524734</v>
      </c>
      <c r="E1346" s="6">
        <v>96.23478460522054</v>
      </c>
      <c r="F1346" s="9">
        <v>90.983262940000003</v>
      </c>
      <c r="G1346" s="9">
        <v>292.5520295</v>
      </c>
      <c r="H1346" s="9">
        <v>86.502121457518797</v>
      </c>
    </row>
    <row r="1347" spans="1:8" x14ac:dyDescent="0.25">
      <c r="A1347" s="17">
        <f t="shared" ref="A1347" si="12">A1251+1</f>
        <v>135</v>
      </c>
      <c r="B1347" s="5">
        <f>DATE(YEAR(siječanj!B1347),MONTH(siječanj!B1347)+4,DAY(siječanj!B1347))</f>
        <v>44696</v>
      </c>
      <c r="C1347" s="8">
        <v>14</v>
      </c>
      <c r="D1347">
        <v>0.89900295338514891</v>
      </c>
      <c r="E1347" s="6">
        <v>87.397422893361551</v>
      </c>
      <c r="F1347" s="10">
        <v>81.065448570000001</v>
      </c>
      <c r="G1347" s="10">
        <v>281.62221889999995</v>
      </c>
      <c r="H1347" s="10">
        <v>78.570541299382853</v>
      </c>
    </row>
    <row r="1348" spans="1:8" x14ac:dyDescent="0.25">
      <c r="A1348" s="18"/>
      <c r="B1348" s="5">
        <f>DATE(YEAR(siječanj!B1348),MONTH(siječanj!B1348)+4,DAY(siječanj!B1348))</f>
        <v>44696</v>
      </c>
      <c r="C1348" s="8">
        <v>14.0104166666667</v>
      </c>
      <c r="D1348">
        <v>0.89900295338514891</v>
      </c>
      <c r="E1348" s="6">
        <v>81.598711881748315</v>
      </c>
      <c r="F1348" s="10">
        <v>79.75551308</v>
      </c>
      <c r="G1348" s="10">
        <v>279.26430399999998</v>
      </c>
      <c r="H1348" s="10">
        <v>73.35748297411557</v>
      </c>
    </row>
    <row r="1349" spans="1:8" x14ac:dyDescent="0.25">
      <c r="A1349" s="18"/>
      <c r="B1349" s="5">
        <f>DATE(YEAR(siječanj!B1349),MONTH(siječanj!B1349)+4,DAY(siječanj!B1349))</f>
        <v>44696</v>
      </c>
      <c r="C1349" s="8">
        <v>14.0208333333333</v>
      </c>
      <c r="D1349">
        <v>0.89900295338514891</v>
      </c>
      <c r="E1349" s="6">
        <v>76.310592717035746</v>
      </c>
      <c r="F1349" s="10">
        <v>78.899138769999993</v>
      </c>
      <c r="G1349" s="10">
        <v>278.90114139999997</v>
      </c>
      <c r="H1349" s="10">
        <v>68.603448227186377</v>
      </c>
    </row>
    <row r="1350" spans="1:8" x14ac:dyDescent="0.25">
      <c r="A1350" s="18"/>
      <c r="B1350" s="5">
        <f>DATE(YEAR(siječanj!B1350),MONTH(siječanj!B1350)+4,DAY(siječanj!B1350))</f>
        <v>44696</v>
      </c>
      <c r="C1350" s="8">
        <v>14.03125</v>
      </c>
      <c r="D1350">
        <v>0.89900295338514891</v>
      </c>
      <c r="E1350" s="6">
        <v>72.49995077382448</v>
      </c>
      <c r="F1350" s="10">
        <v>78.048759860000004</v>
      </c>
      <c r="G1350" s="10">
        <v>277.77171329999999</v>
      </c>
      <c r="H1350" s="10">
        <v>65.177669865946115</v>
      </c>
    </row>
    <row r="1351" spans="1:8" x14ac:dyDescent="0.25">
      <c r="A1351" s="18"/>
      <c r="B1351" s="5">
        <f>DATE(YEAR(siječanj!B1351),MONTH(siječanj!B1351)+4,DAY(siječanj!B1351))</f>
        <v>44696</v>
      </c>
      <c r="C1351" s="8">
        <v>14.0416666666667</v>
      </c>
      <c r="D1351">
        <v>0.89900295338514891</v>
      </c>
      <c r="E1351" s="6">
        <v>70.593830567496653</v>
      </c>
      <c r="F1351" s="10">
        <v>81.310557560000007</v>
      </c>
      <c r="G1351" s="10">
        <v>276.91252980000002</v>
      </c>
      <c r="H1351" s="10">
        <v>63.464062170950292</v>
      </c>
    </row>
    <row r="1352" spans="1:8" x14ac:dyDescent="0.25">
      <c r="A1352" s="18"/>
      <c r="B1352" s="5">
        <f>DATE(YEAR(siječanj!B1352),MONTH(siječanj!B1352)+4,DAY(siječanj!B1352))</f>
        <v>44696</v>
      </c>
      <c r="C1352" s="8">
        <v>14.0520833333333</v>
      </c>
      <c r="D1352">
        <v>0.89900295338514891</v>
      </c>
      <c r="E1352" s="6">
        <v>68.438963694668701</v>
      </c>
      <c r="F1352" s="10">
        <v>80.722511639999993</v>
      </c>
      <c r="G1352" s="10">
        <v>279.63766870000001</v>
      </c>
      <c r="H1352" s="10">
        <v>61.526830488126144</v>
      </c>
    </row>
    <row r="1353" spans="1:8" x14ac:dyDescent="0.25">
      <c r="A1353" s="18"/>
      <c r="B1353" s="5">
        <f>DATE(YEAR(siječanj!B1353),MONTH(siječanj!B1353)+4,DAY(siječanj!B1353))</f>
        <v>44696</v>
      </c>
      <c r="C1353" s="8">
        <v>14.0625</v>
      </c>
      <c r="D1353">
        <v>0.89900295338514891</v>
      </c>
      <c r="E1353" s="6">
        <v>67.006101641752664</v>
      </c>
      <c r="F1353" s="10">
        <v>80.023237780000002</v>
      </c>
      <c r="G1353" s="10">
        <v>279.34399029999997</v>
      </c>
      <c r="H1353" s="10">
        <v>60.238683270761122</v>
      </c>
    </row>
    <row r="1354" spans="1:8" x14ac:dyDescent="0.25">
      <c r="A1354" s="18"/>
      <c r="B1354" s="5">
        <f>DATE(YEAR(siječanj!B1354),MONTH(siječanj!B1354)+4,DAY(siječanj!B1354))</f>
        <v>44696</v>
      </c>
      <c r="C1354" s="8">
        <v>14.0729166666667</v>
      </c>
      <c r="D1354">
        <v>0.89900295338514891</v>
      </c>
      <c r="E1354" s="6">
        <v>63.897376423876779</v>
      </c>
      <c r="F1354" s="10">
        <v>79.331027419999998</v>
      </c>
      <c r="G1354" s="10">
        <v>279.30952110000004</v>
      </c>
      <c r="H1354" s="10">
        <v>57.443930118627812</v>
      </c>
    </row>
    <row r="1355" spans="1:8" x14ac:dyDescent="0.25">
      <c r="A1355" s="18"/>
      <c r="B1355" s="5">
        <f>DATE(YEAR(siječanj!B1355),MONTH(siječanj!B1355)+4,DAY(siječanj!B1355))</f>
        <v>44696</v>
      </c>
      <c r="C1355" s="8">
        <v>14.0833333333333</v>
      </c>
      <c r="D1355">
        <v>0.89900295338514891</v>
      </c>
      <c r="E1355" s="6">
        <v>63.238396970629111</v>
      </c>
      <c r="F1355" s="10">
        <v>78.672338429999996</v>
      </c>
      <c r="G1355" s="10">
        <v>278.23406729999999</v>
      </c>
      <c r="H1355" s="10">
        <v>56.851505643938026</v>
      </c>
    </row>
    <row r="1356" spans="1:8" x14ac:dyDescent="0.25">
      <c r="A1356" s="18"/>
      <c r="B1356" s="5">
        <f>DATE(YEAR(siječanj!B1356),MONTH(siječanj!B1356)+4,DAY(siječanj!B1356))</f>
        <v>44696</v>
      </c>
      <c r="C1356" s="8">
        <v>14.09375</v>
      </c>
      <c r="D1356">
        <v>0.89900295338514891</v>
      </c>
      <c r="E1356" s="6">
        <v>62.882892402007485</v>
      </c>
      <c r="F1356" s="10">
        <v>78.145669179999999</v>
      </c>
      <c r="G1356" s="10">
        <v>278.5928988</v>
      </c>
      <c r="H1356" s="10">
        <v>56.53190598680527</v>
      </c>
    </row>
    <row r="1357" spans="1:8" x14ac:dyDescent="0.25">
      <c r="A1357" s="18"/>
      <c r="B1357" s="5">
        <f>DATE(YEAR(siječanj!B1357),MONTH(siječanj!B1357)+4,DAY(siječanj!B1357))</f>
        <v>44696</v>
      </c>
      <c r="C1357" s="8">
        <v>14.1041666666667</v>
      </c>
      <c r="D1357">
        <v>0.89900295338514891</v>
      </c>
      <c r="E1357" s="6">
        <v>61.524091111950931</v>
      </c>
      <c r="F1357" s="10">
        <v>77.792876000000007</v>
      </c>
      <c r="G1357" s="10">
        <v>278.64120510000004</v>
      </c>
      <c r="H1357" s="10">
        <v>55.310339613980879</v>
      </c>
    </row>
    <row r="1358" spans="1:8" x14ac:dyDescent="0.25">
      <c r="A1358" s="18"/>
      <c r="B1358" s="5">
        <f>DATE(YEAR(siječanj!B1358),MONTH(siječanj!B1358)+4,DAY(siječanj!B1358))</f>
        <v>44696</v>
      </c>
      <c r="C1358" s="8">
        <v>14.1145833333333</v>
      </c>
      <c r="D1358">
        <v>0.89900295338514891</v>
      </c>
      <c r="E1358" s="6">
        <v>60.705528809216638</v>
      </c>
      <c r="F1358" s="10">
        <v>77.229700489999999</v>
      </c>
      <c r="G1358" s="10">
        <v>278.55438149999998</v>
      </c>
      <c r="H1358" s="10">
        <v>54.574449686293001</v>
      </c>
    </row>
    <row r="1359" spans="1:8" x14ac:dyDescent="0.25">
      <c r="A1359" s="18"/>
      <c r="B1359" s="5">
        <f>DATE(YEAR(siječanj!B1359),MONTH(siječanj!B1359)+4,DAY(siječanj!B1359))</f>
        <v>44696</v>
      </c>
      <c r="C1359" s="8">
        <v>14.125</v>
      </c>
      <c r="D1359">
        <v>0.89900295338514891</v>
      </c>
      <c r="E1359" s="6">
        <v>61.678858696341123</v>
      </c>
      <c r="F1359" s="10">
        <v>76.999834120000003</v>
      </c>
      <c r="G1359" s="10">
        <v>278.17484719999999</v>
      </c>
      <c r="H1359" s="10">
        <v>55.449476129435944</v>
      </c>
    </row>
    <row r="1360" spans="1:8" x14ac:dyDescent="0.25">
      <c r="A1360" s="18"/>
      <c r="B1360" s="5">
        <f>DATE(YEAR(siječanj!B1360),MONTH(siječanj!B1360)+4,DAY(siječanj!B1360))</f>
        <v>44696</v>
      </c>
      <c r="C1360" s="8">
        <v>14.1354166666667</v>
      </c>
      <c r="D1360">
        <v>0.89900295338514891</v>
      </c>
      <c r="E1360" s="6">
        <v>61.563481966116086</v>
      </c>
      <c r="F1360" s="10">
        <v>76.76105149</v>
      </c>
      <c r="G1360" s="10">
        <v>278.00041539999995</v>
      </c>
      <c r="H1360" s="10">
        <v>55.345752108211713</v>
      </c>
    </row>
    <row r="1361" spans="1:8" x14ac:dyDescent="0.25">
      <c r="A1361" s="18"/>
      <c r="B1361" s="5">
        <f>DATE(YEAR(siječanj!B1361),MONTH(siječanj!B1361)+4,DAY(siječanj!B1361))</f>
        <v>44696</v>
      </c>
      <c r="C1361" s="8">
        <v>14.1458333333333</v>
      </c>
      <c r="D1361">
        <v>0.89900295338514891</v>
      </c>
      <c r="E1361" s="6">
        <v>60.640356926441363</v>
      </c>
      <c r="F1361" s="10">
        <v>76.56291779</v>
      </c>
      <c r="G1361" s="10">
        <v>277.61413050000004</v>
      </c>
      <c r="H1361" s="10">
        <v>54.515859971200356</v>
      </c>
    </row>
    <row r="1362" spans="1:8" x14ac:dyDescent="0.25">
      <c r="A1362" s="18"/>
      <c r="B1362" s="5">
        <f>DATE(YEAR(siječanj!B1362),MONTH(siječanj!B1362)+4,DAY(siječanj!B1362))</f>
        <v>44696</v>
      </c>
      <c r="C1362" s="8">
        <v>14.15625</v>
      </c>
      <c r="D1362">
        <v>0.89900295338514891</v>
      </c>
      <c r="E1362" s="6">
        <v>60.158702340674822</v>
      </c>
      <c r="F1362" s="10">
        <v>76.362442939999994</v>
      </c>
      <c r="G1362" s="10">
        <v>277.61462769999997</v>
      </c>
      <c r="H1362" s="10">
        <v>54.082851076084737</v>
      </c>
    </row>
    <row r="1363" spans="1:8" x14ac:dyDescent="0.25">
      <c r="A1363" s="18"/>
      <c r="B1363" s="5">
        <f>DATE(YEAR(siječanj!B1363),MONTH(siječanj!B1363)+4,DAY(siječanj!B1363))</f>
        <v>44696</v>
      </c>
      <c r="C1363" s="8">
        <v>14.1666666666667</v>
      </c>
      <c r="D1363">
        <v>0.89900295338514891</v>
      </c>
      <c r="E1363" s="6">
        <v>59.90933117896941</v>
      </c>
      <c r="F1363" s="10">
        <v>76.175817530000003</v>
      </c>
      <c r="G1363" s="10">
        <v>280.96257819999994</v>
      </c>
      <c r="H1363" s="10">
        <v>53.858665665222482</v>
      </c>
    </row>
    <row r="1364" spans="1:8" x14ac:dyDescent="0.25">
      <c r="A1364" s="18"/>
      <c r="B1364" s="5">
        <f>DATE(YEAR(siječanj!B1364),MONTH(siječanj!B1364)+4,DAY(siječanj!B1364))</f>
        <v>44696</v>
      </c>
      <c r="C1364" s="8">
        <v>14.1770833333333</v>
      </c>
      <c r="D1364">
        <v>0.89900295338514891</v>
      </c>
      <c r="E1364" s="6">
        <v>60.134658778852071</v>
      </c>
      <c r="F1364" s="10">
        <v>75.851918920000003</v>
      </c>
      <c r="G1364" s="10">
        <v>282.86385130000002</v>
      </c>
      <c r="H1364" s="10">
        <v>54.061235842996183</v>
      </c>
    </row>
    <row r="1365" spans="1:8" x14ac:dyDescent="0.25">
      <c r="A1365" s="18"/>
      <c r="B1365" s="5">
        <f>DATE(YEAR(siječanj!B1365),MONTH(siječanj!B1365)+4,DAY(siječanj!B1365))</f>
        <v>44696</v>
      </c>
      <c r="C1365" s="8">
        <v>14.1875</v>
      </c>
      <c r="D1365">
        <v>0.89900295338514891</v>
      </c>
      <c r="E1365" s="6">
        <v>60.20360245381319</v>
      </c>
      <c r="F1365" s="10">
        <v>75.775437359999998</v>
      </c>
      <c r="G1365" s="10">
        <v>289.99629249999998</v>
      </c>
      <c r="H1365" s="10">
        <v>54.123216410403458</v>
      </c>
    </row>
    <row r="1366" spans="1:8" x14ac:dyDescent="0.25">
      <c r="A1366" s="18"/>
      <c r="B1366" s="5">
        <f>DATE(YEAR(siječanj!B1366),MONTH(siječanj!B1366)+4,DAY(siječanj!B1366))</f>
        <v>44696</v>
      </c>
      <c r="C1366" s="8">
        <v>14.1979166666667</v>
      </c>
      <c r="D1366">
        <v>0.89900295338514891</v>
      </c>
      <c r="E1366" s="6">
        <v>61.655705710351675</v>
      </c>
      <c r="F1366" s="10">
        <v>75.812231859999997</v>
      </c>
      <c r="G1366" s="10">
        <v>290.13626170000003</v>
      </c>
      <c r="H1366" s="10">
        <v>55.428661526651744</v>
      </c>
    </row>
    <row r="1367" spans="1:8" x14ac:dyDescent="0.25">
      <c r="A1367" s="18"/>
      <c r="B1367" s="5">
        <f>DATE(YEAR(siječanj!B1367),MONTH(siječanj!B1367)+4,DAY(siječanj!B1367))</f>
        <v>44696</v>
      </c>
      <c r="C1367" s="8">
        <v>14.2083333333333</v>
      </c>
      <c r="D1367">
        <v>0.89900295338514891</v>
      </c>
      <c r="E1367" s="6">
        <v>63.290560687776868</v>
      </c>
      <c r="F1367" s="10">
        <v>75.989075760000006</v>
      </c>
      <c r="G1367" s="10">
        <v>270.95358039999996</v>
      </c>
      <c r="H1367" s="10">
        <v>56.898400979713408</v>
      </c>
    </row>
    <row r="1368" spans="1:8" x14ac:dyDescent="0.25">
      <c r="A1368" s="18"/>
      <c r="B1368" s="5">
        <f>DATE(YEAR(siječanj!B1368),MONTH(siječanj!B1368)+4,DAY(siječanj!B1368))</f>
        <v>44696</v>
      </c>
      <c r="C1368" s="8">
        <v>14.21875</v>
      </c>
      <c r="D1368">
        <v>0.89900295338514891</v>
      </c>
      <c r="E1368" s="6">
        <v>64.160329611668615</v>
      </c>
      <c r="F1368" s="10">
        <v>76.187279380000007</v>
      </c>
      <c r="G1368" s="10">
        <v>209.75172519999998</v>
      </c>
      <c r="H1368" s="10">
        <v>57.680325811054708</v>
      </c>
    </row>
    <row r="1369" spans="1:8" x14ac:dyDescent="0.25">
      <c r="A1369" s="18"/>
      <c r="B1369" s="5">
        <f>DATE(YEAR(siječanj!B1369),MONTH(siječanj!B1369)+4,DAY(siječanj!B1369))</f>
        <v>44696</v>
      </c>
      <c r="C1369" s="8">
        <v>14.2291666666667</v>
      </c>
      <c r="D1369">
        <v>0.89900295338514891</v>
      </c>
      <c r="E1369" s="6">
        <v>66.952155780100142</v>
      </c>
      <c r="F1369" s="10">
        <v>76.501646820000005</v>
      </c>
      <c r="G1369" s="10">
        <v>126.4424539</v>
      </c>
      <c r="H1369" s="10">
        <v>60.190185781812595</v>
      </c>
    </row>
    <row r="1370" spans="1:8" x14ac:dyDescent="0.25">
      <c r="A1370" s="18"/>
      <c r="B1370" s="5">
        <f>DATE(YEAR(siječanj!B1370),MONTH(siječanj!B1370)+4,DAY(siječanj!B1370))</f>
        <v>44696</v>
      </c>
      <c r="C1370" s="8">
        <v>14.2395833333333</v>
      </c>
      <c r="D1370">
        <v>0.89900295338514891</v>
      </c>
      <c r="E1370" s="6">
        <v>71.211132660286964</v>
      </c>
      <c r="F1370" s="10">
        <v>77.066917950000004</v>
      </c>
      <c r="G1370" s="10">
        <v>55.519934050000003</v>
      </c>
      <c r="H1370" s="10">
        <v>64.019018575499615</v>
      </c>
    </row>
    <row r="1371" spans="1:8" x14ac:dyDescent="0.25">
      <c r="A1371" s="18"/>
      <c r="B1371" s="5">
        <f>DATE(YEAR(siječanj!B1371),MONTH(siječanj!B1371)+4,DAY(siječanj!B1371))</f>
        <v>44696</v>
      </c>
      <c r="C1371" s="8">
        <v>14.25</v>
      </c>
      <c r="D1371">
        <v>0.89900295338514891</v>
      </c>
      <c r="E1371" s="6">
        <v>73.913082153903105</v>
      </c>
      <c r="F1371" s="10">
        <v>78.476022779999994</v>
      </c>
      <c r="G1371" s="10">
        <v>28.40769852</v>
      </c>
      <c r="H1371" s="10">
        <v>66.448079150158037</v>
      </c>
    </row>
    <row r="1372" spans="1:8" x14ac:dyDescent="0.25">
      <c r="A1372" s="18"/>
      <c r="B1372" s="5">
        <f>DATE(YEAR(siječanj!B1372),MONTH(siječanj!B1372)+4,DAY(siječanj!B1372))</f>
        <v>44696</v>
      </c>
      <c r="C1372" s="8">
        <v>14.2604166666667</v>
      </c>
      <c r="D1372">
        <v>0.89900295338514891</v>
      </c>
      <c r="E1372" s="6">
        <v>77.774987310047194</v>
      </c>
      <c r="F1372" s="10">
        <v>79.906682169999996</v>
      </c>
      <c r="G1372" s="10">
        <v>16.73193015</v>
      </c>
      <c r="H1372" s="10">
        <v>69.919943291224911</v>
      </c>
    </row>
    <row r="1373" spans="1:8" x14ac:dyDescent="0.25">
      <c r="A1373" s="18"/>
      <c r="B1373" s="5">
        <f>DATE(YEAR(siječanj!B1373),MONTH(siječanj!B1373)+4,DAY(siječanj!B1373))</f>
        <v>44696</v>
      </c>
      <c r="C1373" s="8">
        <v>14.2708333333333</v>
      </c>
      <c r="D1373">
        <v>0.89900295338514891</v>
      </c>
      <c r="E1373" s="6">
        <v>81.667289199426833</v>
      </c>
      <c r="F1373" s="10">
        <v>82.599517109999994</v>
      </c>
      <c r="G1373" s="10">
        <v>9.2349674390000001</v>
      </c>
      <c r="H1373" s="10">
        <v>73.419134185243792</v>
      </c>
    </row>
    <row r="1374" spans="1:8" x14ac:dyDescent="0.25">
      <c r="A1374" s="18"/>
      <c r="B1374" s="5">
        <f>DATE(YEAR(siječanj!B1374),MONTH(siječanj!B1374)+4,DAY(siječanj!B1374))</f>
        <v>44696</v>
      </c>
      <c r="C1374" s="8">
        <v>14.28125</v>
      </c>
      <c r="D1374">
        <v>0.89900295338514891</v>
      </c>
      <c r="E1374" s="6">
        <v>84.729456264430112</v>
      </c>
      <c r="F1374" s="10">
        <v>85.488074670000003</v>
      </c>
      <c r="G1374" s="10">
        <v>6.0076247650000001</v>
      </c>
      <c r="H1374" s="10">
        <v>76.172031420440476</v>
      </c>
    </row>
    <row r="1375" spans="1:8" x14ac:dyDescent="0.25">
      <c r="A1375" s="18"/>
      <c r="B1375" s="5">
        <f>DATE(YEAR(siječanj!B1375),MONTH(siječanj!B1375)+4,DAY(siječanj!B1375))</f>
        <v>44696</v>
      </c>
      <c r="C1375" s="8">
        <v>14.2916666666667</v>
      </c>
      <c r="D1375">
        <v>0.89900295338514891</v>
      </c>
      <c r="E1375" s="6">
        <v>87.640826104861873</v>
      </c>
      <c r="F1375" s="10">
        <v>89.006640160000003</v>
      </c>
      <c r="G1375" s="10">
        <v>3.6116410489999997</v>
      </c>
      <c r="H1375" s="10">
        <v>78.789361505385074</v>
      </c>
    </row>
    <row r="1376" spans="1:8" x14ac:dyDescent="0.25">
      <c r="A1376" s="18"/>
      <c r="B1376" s="5">
        <f>DATE(YEAR(siječanj!B1376),MONTH(siječanj!B1376)+4,DAY(siječanj!B1376))</f>
        <v>44696</v>
      </c>
      <c r="C1376" s="8">
        <v>14.3020833333333</v>
      </c>
      <c r="D1376">
        <v>0.89900295338514891</v>
      </c>
      <c r="E1376" s="6">
        <v>94.189891437327987</v>
      </c>
      <c r="F1376" s="10">
        <v>90.412361360000006</v>
      </c>
      <c r="G1376" s="10">
        <v>2.5473572450000002</v>
      </c>
      <c r="H1376" s="10">
        <v>84.676990581184413</v>
      </c>
    </row>
    <row r="1377" spans="1:8" x14ac:dyDescent="0.25">
      <c r="A1377" s="18"/>
      <c r="B1377" s="5">
        <f>DATE(YEAR(siječanj!B1377),MONTH(siječanj!B1377)+4,DAY(siječanj!B1377))</f>
        <v>44696</v>
      </c>
      <c r="C1377" s="8">
        <v>14.3125</v>
      </c>
      <c r="D1377">
        <v>0.89900295338514891</v>
      </c>
      <c r="E1377" s="6">
        <v>98.314660425829146</v>
      </c>
      <c r="F1377" s="10">
        <v>91.717141609999999</v>
      </c>
      <c r="G1377" s="10">
        <v>1.8091439180000002</v>
      </c>
      <c r="H1377" s="10">
        <v>88.385170083878421</v>
      </c>
    </row>
    <row r="1378" spans="1:8" x14ac:dyDescent="0.25">
      <c r="A1378" s="18"/>
      <c r="B1378" s="5">
        <f>DATE(YEAR(siječanj!B1378),MONTH(siječanj!B1378)+4,DAY(siječanj!B1378))</f>
        <v>44696</v>
      </c>
      <c r="C1378" s="8">
        <v>14.3229166666667</v>
      </c>
      <c r="D1378">
        <v>0.89900295338514891</v>
      </c>
      <c r="E1378" s="6">
        <v>103.85438265244026</v>
      </c>
      <c r="F1378" s="10">
        <v>93.845676359999999</v>
      </c>
      <c r="G1378" s="10">
        <v>1.532904464</v>
      </c>
      <c r="H1378" s="10">
        <v>93.365396726535167</v>
      </c>
    </row>
    <row r="1379" spans="1:8" x14ac:dyDescent="0.25">
      <c r="A1379" s="18"/>
      <c r="B1379" s="5">
        <f>DATE(YEAR(siječanj!B1379),MONTH(siječanj!B1379)+4,DAY(siječanj!B1379))</f>
        <v>44696</v>
      </c>
      <c r="C1379" s="8">
        <v>14.3333333333333</v>
      </c>
      <c r="D1379">
        <v>0.89900295338514891</v>
      </c>
      <c r="E1379" s="6">
        <v>109.52215717411892</v>
      </c>
      <c r="F1379" s="10">
        <v>96.876487819999994</v>
      </c>
      <c r="G1379" s="10">
        <v>1.449620739</v>
      </c>
      <c r="H1379" s="10">
        <v>98.460742760645374</v>
      </c>
    </row>
    <row r="1380" spans="1:8" x14ac:dyDescent="0.25">
      <c r="A1380" s="18"/>
      <c r="B1380" s="5">
        <f>DATE(YEAR(siječanj!B1380),MONTH(siječanj!B1380)+4,DAY(siječanj!B1380))</f>
        <v>44696</v>
      </c>
      <c r="C1380" s="8">
        <v>14.34375</v>
      </c>
      <c r="D1380">
        <v>0.89900295338514891</v>
      </c>
      <c r="E1380" s="6">
        <v>115.05050842523531</v>
      </c>
      <c r="F1380" s="10">
        <v>98.13619731</v>
      </c>
      <c r="G1380" s="10">
        <v>1.436139338</v>
      </c>
      <c r="H1380" s="10">
        <v>103.4307468627495</v>
      </c>
    </row>
    <row r="1381" spans="1:8" x14ac:dyDescent="0.25">
      <c r="A1381" s="18"/>
      <c r="B1381" s="5">
        <f>DATE(YEAR(siječanj!B1381),MONTH(siječanj!B1381)+4,DAY(siječanj!B1381))</f>
        <v>44696</v>
      </c>
      <c r="C1381" s="8">
        <v>14.3541666666667</v>
      </c>
      <c r="D1381">
        <v>0.89900295338514891</v>
      </c>
      <c r="E1381" s="6">
        <v>120.24226371056749</v>
      </c>
      <c r="F1381" s="10">
        <v>99.767901629999997</v>
      </c>
      <c r="G1381" s="10">
        <v>1.3111872340000001</v>
      </c>
      <c r="H1381" s="10">
        <v>108.09815019751608</v>
      </c>
    </row>
    <row r="1382" spans="1:8" x14ac:dyDescent="0.25">
      <c r="A1382" s="18"/>
      <c r="B1382" s="5">
        <f>DATE(YEAR(siječanj!B1382),MONTH(siječanj!B1382)+4,DAY(siječanj!B1382))</f>
        <v>44696</v>
      </c>
      <c r="C1382" s="8">
        <v>14.3645833333333</v>
      </c>
      <c r="D1382">
        <v>0.89900295338514891</v>
      </c>
      <c r="E1382" s="6">
        <v>124.16434081649189</v>
      </c>
      <c r="F1382" s="10">
        <v>101.4400189</v>
      </c>
      <c r="G1382" s="10">
        <v>1.141435602</v>
      </c>
      <c r="H1382" s="10">
        <v>111.62410909914639</v>
      </c>
    </row>
    <row r="1383" spans="1:8" x14ac:dyDescent="0.25">
      <c r="A1383" s="18"/>
      <c r="B1383" s="5">
        <f>DATE(YEAR(siječanj!B1383),MONTH(siječanj!B1383)+4,DAY(siječanj!B1383))</f>
        <v>44696</v>
      </c>
      <c r="C1383" s="8">
        <v>14.375</v>
      </c>
      <c r="D1383">
        <v>0.89900295338514891</v>
      </c>
      <c r="E1383" s="6">
        <v>126.67194720365413</v>
      </c>
      <c r="F1383" s="10">
        <v>103.42217530000001</v>
      </c>
      <c r="G1383" s="10">
        <v>1.0127424700000001</v>
      </c>
      <c r="H1383" s="10">
        <v>113.87845464713271</v>
      </c>
    </row>
    <row r="1384" spans="1:8" x14ac:dyDescent="0.25">
      <c r="A1384" s="18"/>
      <c r="B1384" s="5">
        <f>DATE(YEAR(siječanj!B1384),MONTH(siječanj!B1384)+4,DAY(siječanj!B1384))</f>
        <v>44696</v>
      </c>
      <c r="C1384" s="8">
        <v>14.3854166666667</v>
      </c>
      <c r="D1384">
        <v>0.89900295338514891</v>
      </c>
      <c r="E1384" s="6">
        <v>128.01010838111483</v>
      </c>
      <c r="F1384" s="10">
        <v>104.41542829999999</v>
      </c>
      <c r="G1384" s="10">
        <v>1.026420535</v>
      </c>
      <c r="H1384" s="10">
        <v>115.08146549777524</v>
      </c>
    </row>
    <row r="1385" spans="1:8" x14ac:dyDescent="0.25">
      <c r="A1385" s="18"/>
      <c r="B1385" s="5">
        <f>DATE(YEAR(siječanj!B1385),MONTH(siječanj!B1385)+4,DAY(siječanj!B1385))</f>
        <v>44696</v>
      </c>
      <c r="C1385" s="8">
        <v>14.3958333333333</v>
      </c>
      <c r="D1385">
        <v>0.89900295338514891</v>
      </c>
      <c r="E1385" s="6">
        <v>129.89825920950861</v>
      </c>
      <c r="F1385" s="10">
        <v>105.262817</v>
      </c>
      <c r="G1385" s="10">
        <v>1.039608045</v>
      </c>
      <c r="H1385" s="10">
        <v>116.77891866893786</v>
      </c>
    </row>
    <row r="1386" spans="1:8" x14ac:dyDescent="0.25">
      <c r="A1386" s="18"/>
      <c r="B1386" s="5">
        <f>DATE(YEAR(siječanj!B1386),MONTH(siječanj!B1386)+4,DAY(siječanj!B1386))</f>
        <v>44696</v>
      </c>
      <c r="C1386" s="8">
        <v>14.40625</v>
      </c>
      <c r="D1386">
        <v>0.89900295338514891</v>
      </c>
      <c r="E1386" s="6">
        <v>134.67999417546039</v>
      </c>
      <c r="F1386" s="10">
        <v>106.39789690000001</v>
      </c>
      <c r="G1386" s="10">
        <v>0.99941132900000007</v>
      </c>
      <c r="H1386" s="10">
        <v>121.07771252563354</v>
      </c>
    </row>
    <row r="1387" spans="1:8" x14ac:dyDescent="0.25">
      <c r="A1387" s="18"/>
      <c r="B1387" s="5">
        <f>DATE(YEAR(siječanj!B1387),MONTH(siječanj!B1387)+4,DAY(siječanj!B1387))</f>
        <v>44696</v>
      </c>
      <c r="C1387" s="8">
        <v>14.4166666666667</v>
      </c>
      <c r="D1387">
        <v>0.89900295338514891</v>
      </c>
      <c r="E1387" s="6">
        <v>139.75731890533802</v>
      </c>
      <c r="F1387" s="10">
        <v>107.389894</v>
      </c>
      <c r="G1387" s="10">
        <v>0.99167736599999989</v>
      </c>
      <c r="H1387" s="10">
        <v>125.642242453089</v>
      </c>
    </row>
    <row r="1388" spans="1:8" x14ac:dyDescent="0.25">
      <c r="A1388" s="18"/>
      <c r="B1388" s="5">
        <f>DATE(YEAR(siječanj!B1388),MONTH(siječanj!B1388)+4,DAY(siječanj!B1388))</f>
        <v>44696</v>
      </c>
      <c r="C1388" s="8">
        <v>14.4270833333333</v>
      </c>
      <c r="D1388">
        <v>0.89900295338514891</v>
      </c>
      <c r="E1388" s="6">
        <v>144.25204620045542</v>
      </c>
      <c r="F1388" s="10">
        <v>107.9674399</v>
      </c>
      <c r="G1388" s="10">
        <v>1.0307471340000001</v>
      </c>
      <c r="H1388" s="10">
        <v>129.68301556606036</v>
      </c>
    </row>
    <row r="1389" spans="1:8" x14ac:dyDescent="0.25">
      <c r="A1389" s="18"/>
      <c r="B1389" s="5">
        <f>DATE(YEAR(siječanj!B1389),MONTH(siječanj!B1389)+4,DAY(siječanj!B1389))</f>
        <v>44696</v>
      </c>
      <c r="C1389" s="8">
        <v>14.4375</v>
      </c>
      <c r="D1389">
        <v>0.89900295338514891</v>
      </c>
      <c r="E1389" s="6">
        <v>147.55704559501459</v>
      </c>
      <c r="F1389" s="10">
        <v>108.56855700000001</v>
      </c>
      <c r="G1389" s="10">
        <v>1.0452339500000001</v>
      </c>
      <c r="H1389" s="10">
        <v>132.65421978270518</v>
      </c>
    </row>
    <row r="1390" spans="1:8" x14ac:dyDescent="0.25">
      <c r="A1390" s="18"/>
      <c r="B1390" s="5">
        <f>DATE(YEAR(siječanj!B1390),MONTH(siječanj!B1390)+4,DAY(siječanj!B1390))</f>
        <v>44696</v>
      </c>
      <c r="C1390" s="8">
        <v>14.4479166666667</v>
      </c>
      <c r="D1390">
        <v>0.89900295338514891</v>
      </c>
      <c r="E1390" s="6">
        <v>145.95112787872358</v>
      </c>
      <c r="F1390" s="10">
        <v>109.45710440000001</v>
      </c>
      <c r="G1390" s="10">
        <v>1.0671188540000001</v>
      </c>
      <c r="H1390" s="10">
        <v>131.21049501286603</v>
      </c>
    </row>
    <row r="1391" spans="1:8" x14ac:dyDescent="0.25">
      <c r="A1391" s="18"/>
      <c r="B1391" s="5">
        <f>DATE(YEAR(siječanj!B1391),MONTH(siječanj!B1391)+4,DAY(siječanj!B1391))</f>
        <v>44696</v>
      </c>
      <c r="C1391" s="8">
        <v>14.4583333333333</v>
      </c>
      <c r="D1391">
        <v>0.89900295338514891</v>
      </c>
      <c r="E1391" s="6">
        <v>148.74253109809712</v>
      </c>
      <c r="F1391" s="10">
        <v>109.92064189999999</v>
      </c>
      <c r="G1391" s="10">
        <v>1.0674613579999999</v>
      </c>
      <c r="H1391" s="10">
        <v>133.71997475117166</v>
      </c>
    </row>
    <row r="1392" spans="1:8" x14ac:dyDescent="0.25">
      <c r="A1392" s="18"/>
      <c r="B1392" s="5">
        <f>DATE(YEAR(siječanj!B1392),MONTH(siječanj!B1392)+4,DAY(siječanj!B1392))</f>
        <v>44696</v>
      </c>
      <c r="C1392" s="8">
        <v>14.46875</v>
      </c>
      <c r="D1392">
        <v>0.89900295338514891</v>
      </c>
      <c r="E1392" s="6">
        <v>149.10253918063162</v>
      </c>
      <c r="F1392" s="10">
        <v>110.14935800000001</v>
      </c>
      <c r="G1392" s="10">
        <v>1.081515072</v>
      </c>
      <c r="H1392" s="10">
        <v>134.04362308061272</v>
      </c>
    </row>
    <row r="1393" spans="1:8" x14ac:dyDescent="0.25">
      <c r="A1393" s="18"/>
      <c r="B1393" s="5">
        <f>DATE(YEAR(siječanj!B1393),MONTH(siječanj!B1393)+4,DAY(siječanj!B1393))</f>
        <v>44696</v>
      </c>
      <c r="C1393" s="8">
        <v>14.4791666666667</v>
      </c>
      <c r="D1393">
        <v>0.89900295338514891</v>
      </c>
      <c r="E1393" s="6">
        <v>147.52761787182732</v>
      </c>
      <c r="F1393" s="10">
        <v>110.35311609999998</v>
      </c>
      <c r="G1393" s="10">
        <v>1.0693882190000001</v>
      </c>
      <c r="H1393" s="10">
        <v>132.62776417264843</v>
      </c>
    </row>
    <row r="1394" spans="1:8" x14ac:dyDescent="0.25">
      <c r="A1394" s="18"/>
      <c r="B1394" s="5">
        <f>DATE(YEAR(siječanj!B1394),MONTH(siječanj!B1394)+4,DAY(siječanj!B1394))</f>
        <v>44696</v>
      </c>
      <c r="C1394" s="8">
        <v>14.4895833333333</v>
      </c>
      <c r="D1394">
        <v>0.89900295338514891</v>
      </c>
      <c r="E1394" s="6">
        <v>145.41593052359917</v>
      </c>
      <c r="F1394" s="10">
        <v>110.30590759999998</v>
      </c>
      <c r="G1394" s="10">
        <v>1.0809714850000001</v>
      </c>
      <c r="H1394" s="10">
        <v>130.72935100996528</v>
      </c>
    </row>
    <row r="1395" spans="1:8" x14ac:dyDescent="0.25">
      <c r="A1395" s="18"/>
      <c r="B1395" s="5">
        <f>DATE(YEAR(siječanj!B1395),MONTH(siječanj!B1395)+4,DAY(siječanj!B1395))</f>
        <v>44696</v>
      </c>
      <c r="C1395" s="8">
        <v>14.5</v>
      </c>
      <c r="D1395">
        <v>0.89900295338514891</v>
      </c>
      <c r="E1395" s="6">
        <v>141.94904489501238</v>
      </c>
      <c r="F1395" s="10">
        <v>109.13169569999999</v>
      </c>
      <c r="G1395" s="10">
        <v>1.115493683</v>
      </c>
      <c r="H1395" s="10">
        <v>127.61261059081723</v>
      </c>
    </row>
    <row r="1396" spans="1:8" x14ac:dyDescent="0.25">
      <c r="A1396" s="18"/>
      <c r="B1396" s="5">
        <f>DATE(YEAR(siječanj!B1396),MONTH(siječanj!B1396)+4,DAY(siječanj!B1396))</f>
        <v>44696</v>
      </c>
      <c r="C1396" s="8">
        <v>14.5104166666667</v>
      </c>
      <c r="D1396">
        <v>0.89900295338514891</v>
      </c>
      <c r="E1396" s="6">
        <v>136.0269727486575</v>
      </c>
      <c r="F1396" s="10">
        <v>107.9871935</v>
      </c>
      <c r="G1396" s="10">
        <v>1.130146227</v>
      </c>
      <c r="H1396" s="10">
        <v>122.28865024108426</v>
      </c>
    </row>
    <row r="1397" spans="1:8" x14ac:dyDescent="0.25">
      <c r="A1397" s="18"/>
      <c r="B1397" s="5">
        <f>DATE(YEAR(siječanj!B1397),MONTH(siječanj!B1397)+4,DAY(siječanj!B1397))</f>
        <v>44696</v>
      </c>
      <c r="C1397" s="8">
        <v>14.5208333333333</v>
      </c>
      <c r="D1397">
        <v>0.89900295338514891</v>
      </c>
      <c r="E1397" s="6">
        <v>131.90356295560315</v>
      </c>
      <c r="F1397" s="10">
        <v>107.2389838</v>
      </c>
      <c r="G1397" s="10">
        <v>1.0975995040000002</v>
      </c>
      <c r="H1397" s="10">
        <v>118.58169265911116</v>
      </c>
    </row>
    <row r="1398" spans="1:8" x14ac:dyDescent="0.25">
      <c r="A1398" s="18"/>
      <c r="B1398" s="5">
        <f>DATE(YEAR(siječanj!B1398),MONTH(siječanj!B1398)+4,DAY(siječanj!B1398))</f>
        <v>44696</v>
      </c>
      <c r="C1398" s="8">
        <v>14.53125</v>
      </c>
      <c r="D1398">
        <v>0.89900295338514891</v>
      </c>
      <c r="E1398" s="6">
        <v>128.01351878020893</v>
      </c>
      <c r="F1398" s="10">
        <v>106.4499517</v>
      </c>
      <c r="G1398" s="10">
        <v>1.150853358</v>
      </c>
      <c r="H1398" s="10">
        <v>115.08453145663304</v>
      </c>
    </row>
    <row r="1399" spans="1:8" x14ac:dyDescent="0.25">
      <c r="A1399" s="18"/>
      <c r="B1399" s="5">
        <f>DATE(YEAR(siječanj!B1399),MONTH(siječanj!B1399)+4,DAY(siječanj!B1399))</f>
        <v>44696</v>
      </c>
      <c r="C1399" s="8">
        <v>14.5416666666667</v>
      </c>
      <c r="D1399">
        <v>0.89900295338514891</v>
      </c>
      <c r="E1399" s="6">
        <v>125.86026626223598</v>
      </c>
      <c r="F1399" s="10">
        <v>105.2688663</v>
      </c>
      <c r="G1399" s="10">
        <v>1.1845049329999999</v>
      </c>
      <c r="H1399" s="10">
        <v>113.14875108359136</v>
      </c>
    </row>
    <row r="1400" spans="1:8" x14ac:dyDescent="0.25">
      <c r="A1400" s="18"/>
      <c r="B1400" s="5">
        <f>DATE(YEAR(siječanj!B1400),MONTH(siječanj!B1400)+4,DAY(siječanj!B1400))</f>
        <v>44696</v>
      </c>
      <c r="C1400" s="8">
        <v>14.5520833333333</v>
      </c>
      <c r="D1400">
        <v>0.89900295338514891</v>
      </c>
      <c r="E1400" s="6">
        <v>123.06103153542311</v>
      </c>
      <c r="F1400" s="10">
        <v>104.7258357</v>
      </c>
      <c r="G1400" s="10">
        <v>1.1320465720000001</v>
      </c>
      <c r="H1400" s="10">
        <v>110.63223079696833</v>
      </c>
    </row>
    <row r="1401" spans="1:8" x14ac:dyDescent="0.25">
      <c r="A1401" s="18"/>
      <c r="B1401" s="5">
        <f>DATE(YEAR(siječanj!B1401),MONTH(siječanj!B1401)+4,DAY(siječanj!B1401))</f>
        <v>44696</v>
      </c>
      <c r="C1401" s="8">
        <v>14.5625</v>
      </c>
      <c r="D1401">
        <v>0.89900295338514891</v>
      </c>
      <c r="E1401" s="6">
        <v>119.33648355362158</v>
      </c>
      <c r="F1401" s="10">
        <v>104.5499889</v>
      </c>
      <c r="G1401" s="10">
        <v>1.079857794</v>
      </c>
      <c r="H1401" s="10">
        <v>107.28385116130404</v>
      </c>
    </row>
    <row r="1402" spans="1:8" x14ac:dyDescent="0.25">
      <c r="A1402" s="18"/>
      <c r="B1402" s="5">
        <f>DATE(YEAR(siječanj!B1402),MONTH(siječanj!B1402)+4,DAY(siječanj!B1402))</f>
        <v>44696</v>
      </c>
      <c r="C1402" s="8">
        <v>14.5729166666667</v>
      </c>
      <c r="D1402">
        <v>0.89900295338514891</v>
      </c>
      <c r="E1402" s="6">
        <v>118.07079459795759</v>
      </c>
      <c r="F1402" s="10">
        <v>103.8870958</v>
      </c>
      <c r="G1402" s="10">
        <v>1.008086625</v>
      </c>
      <c r="H1402" s="10">
        <v>106.14599305209515</v>
      </c>
    </row>
    <row r="1403" spans="1:8" x14ac:dyDescent="0.25">
      <c r="A1403" s="18"/>
      <c r="B1403" s="5">
        <f>DATE(YEAR(siječanj!B1403),MONTH(siječanj!B1403)+4,DAY(siječanj!B1403))</f>
        <v>44696</v>
      </c>
      <c r="C1403" s="8">
        <v>14.5833333333333</v>
      </c>
      <c r="D1403">
        <v>0.89900295338514891</v>
      </c>
      <c r="E1403" s="6">
        <v>115.76020205191097</v>
      </c>
      <c r="F1403" s="10">
        <v>103.2865098</v>
      </c>
      <c r="G1403" s="10">
        <v>1.016143204</v>
      </c>
      <c r="H1403" s="10">
        <v>104.06876352912953</v>
      </c>
    </row>
    <row r="1404" spans="1:8" x14ac:dyDescent="0.25">
      <c r="A1404" s="18"/>
      <c r="B1404" s="5">
        <f>DATE(YEAR(siječanj!B1404),MONTH(siječanj!B1404)+4,DAY(siječanj!B1404))</f>
        <v>44696</v>
      </c>
      <c r="C1404" s="8">
        <v>14.59375</v>
      </c>
      <c r="D1404">
        <v>0.89900295338514891</v>
      </c>
      <c r="E1404" s="6">
        <v>116.47039408334507</v>
      </c>
      <c r="F1404" s="10">
        <v>102.69480379999999</v>
      </c>
      <c r="G1404" s="10">
        <v>1.0458195219999999</v>
      </c>
      <c r="H1404" s="10">
        <v>104.70722826285939</v>
      </c>
    </row>
    <row r="1405" spans="1:8" x14ac:dyDescent="0.25">
      <c r="A1405" s="18"/>
      <c r="B1405" s="5">
        <f>DATE(YEAR(siječanj!B1405),MONTH(siječanj!B1405)+4,DAY(siječanj!B1405))</f>
        <v>44696</v>
      </c>
      <c r="C1405" s="8">
        <v>14.6041666666667</v>
      </c>
      <c r="D1405">
        <v>0.89900295338514891</v>
      </c>
      <c r="E1405" s="6">
        <v>114.44946107886948</v>
      </c>
      <c r="F1405" s="10">
        <v>102.43607009999999</v>
      </c>
      <c r="G1405" s="10">
        <v>1.019197014</v>
      </c>
      <c r="H1405" s="10">
        <v>102.89040352324231</v>
      </c>
    </row>
    <row r="1406" spans="1:8" x14ac:dyDescent="0.25">
      <c r="A1406" s="18"/>
      <c r="B1406" s="5">
        <f>DATE(YEAR(siječanj!B1406),MONTH(siječanj!B1406)+4,DAY(siječanj!B1406))</f>
        <v>44696</v>
      </c>
      <c r="C1406" s="8">
        <v>14.6145833333333</v>
      </c>
      <c r="D1406">
        <v>0.89900295338514891</v>
      </c>
      <c r="E1406" s="6">
        <v>112.95454564785196</v>
      </c>
      <c r="F1406" s="10">
        <v>101.9299359</v>
      </c>
      <c r="G1406" s="10">
        <v>1.0625116219999999</v>
      </c>
      <c r="H1406" s="10">
        <v>101.54647013569652</v>
      </c>
    </row>
    <row r="1407" spans="1:8" x14ac:dyDescent="0.25">
      <c r="A1407" s="18"/>
      <c r="B1407" s="5">
        <f>DATE(YEAR(siječanj!B1407),MONTH(siječanj!B1407)+4,DAY(siječanj!B1407))</f>
        <v>44696</v>
      </c>
      <c r="C1407" s="8">
        <v>14.625</v>
      </c>
      <c r="D1407">
        <v>0.89900295338514891</v>
      </c>
      <c r="E1407" s="6">
        <v>110.96643388740891</v>
      </c>
      <c r="F1407" s="10">
        <v>101.98019659999999</v>
      </c>
      <c r="G1407" s="10">
        <v>1.048546296</v>
      </c>
      <c r="H1407" s="10">
        <v>99.75915179139848</v>
      </c>
    </row>
    <row r="1408" spans="1:8" x14ac:dyDescent="0.25">
      <c r="A1408" s="18"/>
      <c r="B1408" s="5">
        <f>DATE(YEAR(siječanj!B1408),MONTH(siječanj!B1408)+4,DAY(siječanj!B1408))</f>
        <v>44696</v>
      </c>
      <c r="C1408" s="8">
        <v>14.6354166666667</v>
      </c>
      <c r="D1408">
        <v>0.89900295338514891</v>
      </c>
      <c r="E1408" s="6">
        <v>108.89967842314039</v>
      </c>
      <c r="F1408" s="10">
        <v>101.708563</v>
      </c>
      <c r="G1408" s="10">
        <v>1.034450597</v>
      </c>
      <c r="H1408" s="10">
        <v>97.901132525096187</v>
      </c>
    </row>
    <row r="1409" spans="1:8" x14ac:dyDescent="0.25">
      <c r="A1409" s="18"/>
      <c r="B1409" s="5">
        <f>DATE(YEAR(siječanj!B1409),MONTH(siječanj!B1409)+4,DAY(siječanj!B1409))</f>
        <v>44696</v>
      </c>
      <c r="C1409" s="8">
        <v>14.6458333333333</v>
      </c>
      <c r="D1409">
        <v>0.89900295338514891</v>
      </c>
      <c r="E1409" s="6">
        <v>109.40514821795192</v>
      </c>
      <c r="F1409" s="10">
        <v>101.54034870000001</v>
      </c>
      <c r="G1409" s="10">
        <v>1.118549703</v>
      </c>
      <c r="H1409" s="10">
        <v>98.355551363478739</v>
      </c>
    </row>
    <row r="1410" spans="1:8" x14ac:dyDescent="0.25">
      <c r="A1410" s="18"/>
      <c r="B1410" s="5">
        <f>DATE(YEAR(siječanj!B1410),MONTH(siječanj!B1410)+4,DAY(siječanj!B1410))</f>
        <v>44696</v>
      </c>
      <c r="C1410" s="8">
        <v>14.65625</v>
      </c>
      <c r="D1410">
        <v>0.89900295338514891</v>
      </c>
      <c r="E1410" s="6">
        <v>108.54837554562971</v>
      </c>
      <c r="F1410" s="10">
        <v>101.6359764</v>
      </c>
      <c r="G1410" s="10">
        <v>1.1196656030000001</v>
      </c>
      <c r="H1410" s="10">
        <v>97.585310200681377</v>
      </c>
    </row>
    <row r="1411" spans="1:8" x14ac:dyDescent="0.25">
      <c r="A1411" s="18"/>
      <c r="B1411" s="5">
        <f>DATE(YEAR(siječanj!B1411),MONTH(siječanj!B1411)+4,DAY(siječanj!B1411))</f>
        <v>44696</v>
      </c>
      <c r="C1411" s="8">
        <v>14.6666666666667</v>
      </c>
      <c r="D1411">
        <v>0.89900295338514891</v>
      </c>
      <c r="E1411" s="6">
        <v>105.92628796826655</v>
      </c>
      <c r="F1411" s="10">
        <v>101.23308109999999</v>
      </c>
      <c r="G1411" s="10">
        <v>1.1849159380000001</v>
      </c>
      <c r="H1411" s="10">
        <v>95.228045724597393</v>
      </c>
    </row>
    <row r="1412" spans="1:8" x14ac:dyDescent="0.25">
      <c r="A1412" s="18"/>
      <c r="B1412" s="5">
        <f>DATE(YEAR(siječanj!B1412),MONTH(siječanj!B1412)+4,DAY(siječanj!B1412))</f>
        <v>44696</v>
      </c>
      <c r="C1412" s="8">
        <v>14.6770833333333</v>
      </c>
      <c r="D1412">
        <v>0.89900295338514891</v>
      </c>
      <c r="E1412" s="6">
        <v>105.01741710611543</v>
      </c>
      <c r="F1412" s="10">
        <v>101.13217109999999</v>
      </c>
      <c r="G1412" s="10">
        <v>1.2408788879999999</v>
      </c>
      <c r="H1412" s="10">
        <v>94.410968135277827</v>
      </c>
    </row>
    <row r="1413" spans="1:8" x14ac:dyDescent="0.25">
      <c r="A1413" s="18"/>
      <c r="B1413" s="5">
        <f>DATE(YEAR(siječanj!B1413),MONTH(siječanj!B1413)+4,DAY(siječanj!B1413))</f>
        <v>44696</v>
      </c>
      <c r="C1413" s="8">
        <v>14.6875</v>
      </c>
      <c r="D1413">
        <v>0.89900295338514891</v>
      </c>
      <c r="E1413" s="6">
        <v>105.59050315126254</v>
      </c>
      <c r="F1413" s="10">
        <v>101.3042713</v>
      </c>
      <c r="G1413" s="10">
        <v>1.3642797799999999</v>
      </c>
      <c r="H1413" s="10">
        <v>94.9261741824089</v>
      </c>
    </row>
    <row r="1414" spans="1:8" x14ac:dyDescent="0.25">
      <c r="A1414" s="18"/>
      <c r="B1414" s="5">
        <f>DATE(YEAR(siječanj!B1414),MONTH(siječanj!B1414)+4,DAY(siječanj!B1414))</f>
        <v>44696</v>
      </c>
      <c r="C1414" s="8">
        <v>14.6979166666667</v>
      </c>
      <c r="D1414">
        <v>0.89900295338514891</v>
      </c>
      <c r="E1414" s="6">
        <v>105.2783806462262</v>
      </c>
      <c r="F1414" s="10">
        <v>101.38872809999999</v>
      </c>
      <c r="G1414" s="10">
        <v>1.4785435490000001</v>
      </c>
      <c r="H1414" s="10">
        <v>94.645575128563252</v>
      </c>
    </row>
    <row r="1415" spans="1:8" x14ac:dyDescent="0.25">
      <c r="A1415" s="18"/>
      <c r="B1415" s="5">
        <f>DATE(YEAR(siječanj!B1415),MONTH(siječanj!B1415)+4,DAY(siječanj!B1415))</f>
        <v>44696</v>
      </c>
      <c r="C1415" s="8">
        <v>14.7083333333333</v>
      </c>
      <c r="D1415">
        <v>0.89900295338514891</v>
      </c>
      <c r="E1415" s="6">
        <v>107.23511474932745</v>
      </c>
      <c r="F1415" s="10">
        <v>101.3335582</v>
      </c>
      <c r="G1415" s="10">
        <v>1.4192616230000001</v>
      </c>
      <c r="H1415" s="10">
        <v>96.404684866240714</v>
      </c>
    </row>
    <row r="1416" spans="1:8" x14ac:dyDescent="0.25">
      <c r="A1416" s="18"/>
      <c r="B1416" s="5">
        <f>DATE(YEAR(siječanj!B1416),MONTH(siječanj!B1416)+4,DAY(siječanj!B1416))</f>
        <v>44696</v>
      </c>
      <c r="C1416" s="8">
        <v>14.71875</v>
      </c>
      <c r="D1416">
        <v>0.89900295338514891</v>
      </c>
      <c r="E1416" s="6">
        <v>108.65113628130209</v>
      </c>
      <c r="F1416" s="10">
        <v>101.66281219999999</v>
      </c>
      <c r="G1416" s="10">
        <v>1.3478064409999999</v>
      </c>
      <c r="H1416" s="10">
        <v>97.677692405542885</v>
      </c>
    </row>
    <row r="1417" spans="1:8" x14ac:dyDescent="0.25">
      <c r="A1417" s="18"/>
      <c r="B1417" s="5">
        <f>DATE(YEAR(siječanj!B1417),MONTH(siječanj!B1417)+4,DAY(siječanj!B1417))</f>
        <v>44696</v>
      </c>
      <c r="C1417" s="8">
        <v>14.7291666666667</v>
      </c>
      <c r="D1417">
        <v>0.89900295338514891</v>
      </c>
      <c r="E1417" s="6">
        <v>111.23356394535759</v>
      </c>
      <c r="F1417" s="10">
        <v>102.0775089</v>
      </c>
      <c r="G1417" s="10">
        <v>1.6516384630000001</v>
      </c>
      <c r="H1417" s="10">
        <v>99.999302502432286</v>
      </c>
    </row>
    <row r="1418" spans="1:8" x14ac:dyDescent="0.25">
      <c r="A1418" s="18"/>
      <c r="B1418" s="5">
        <f>DATE(YEAR(siječanj!B1418),MONTH(siječanj!B1418)+4,DAY(siječanj!B1418))</f>
        <v>44696</v>
      </c>
      <c r="C1418" s="8">
        <v>14.7395833333333</v>
      </c>
      <c r="D1418">
        <v>0.89900295338514891</v>
      </c>
      <c r="E1418" s="6">
        <v>113.46609756925746</v>
      </c>
      <c r="F1418" s="10">
        <v>102.62470999999999</v>
      </c>
      <c r="G1418" s="10">
        <v>2.9603442000000002</v>
      </c>
      <c r="H1418" s="10">
        <v>102.00635682384991</v>
      </c>
    </row>
    <row r="1419" spans="1:8" x14ac:dyDescent="0.25">
      <c r="A1419" s="18"/>
      <c r="B1419" s="5">
        <f>DATE(YEAR(siječanj!B1419),MONTH(siječanj!B1419)+4,DAY(siječanj!B1419))</f>
        <v>44696</v>
      </c>
      <c r="C1419" s="8">
        <v>14.75</v>
      </c>
      <c r="D1419">
        <v>0.89900295338514891</v>
      </c>
      <c r="E1419" s="6">
        <v>116.30097320048925</v>
      </c>
      <c r="F1419" s="10">
        <v>103.06802519999999</v>
      </c>
      <c r="G1419" s="10">
        <v>3.35667662</v>
      </c>
      <c r="H1419" s="10">
        <v>104.5549183888069</v>
      </c>
    </row>
    <row r="1420" spans="1:8" x14ac:dyDescent="0.25">
      <c r="A1420" s="18"/>
      <c r="B1420" s="5">
        <f>DATE(YEAR(siječanj!B1420),MONTH(siječanj!B1420)+4,DAY(siječanj!B1420))</f>
        <v>44696</v>
      </c>
      <c r="C1420" s="8">
        <v>14.7604166666667</v>
      </c>
      <c r="D1420">
        <v>0.89900295338514891</v>
      </c>
      <c r="E1420" s="6">
        <v>118.087284647027</v>
      </c>
      <c r="F1420" s="10">
        <v>103.68049909999999</v>
      </c>
      <c r="G1420" s="10">
        <v>3.8156850699999998</v>
      </c>
      <c r="H1420" s="10">
        <v>106.16081765491003</v>
      </c>
    </row>
    <row r="1421" spans="1:8" x14ac:dyDescent="0.25">
      <c r="A1421" s="18"/>
      <c r="B1421" s="5">
        <f>DATE(YEAR(siječanj!B1421),MONTH(siječanj!B1421)+4,DAY(siječanj!B1421))</f>
        <v>44696</v>
      </c>
      <c r="C1421" s="8">
        <v>14.7708333333333</v>
      </c>
      <c r="D1421">
        <v>0.89900295338514891</v>
      </c>
      <c r="E1421" s="6">
        <v>119.84417134889195</v>
      </c>
      <c r="F1421" s="10">
        <v>104.1915494</v>
      </c>
      <c r="G1421" s="10">
        <v>5.2561686849999996</v>
      </c>
      <c r="H1421" s="10">
        <v>107.7402639886497</v>
      </c>
    </row>
    <row r="1422" spans="1:8" x14ac:dyDescent="0.25">
      <c r="A1422" s="18"/>
      <c r="B1422" s="5">
        <f>DATE(YEAR(siječanj!B1422),MONTH(siječanj!B1422)+4,DAY(siječanj!B1422))</f>
        <v>44696</v>
      </c>
      <c r="C1422" s="8">
        <v>14.78125</v>
      </c>
      <c r="D1422">
        <v>0.89900295338514891</v>
      </c>
      <c r="E1422" s="6">
        <v>124.32625385714992</v>
      </c>
      <c r="F1422" s="10">
        <v>104.7799839</v>
      </c>
      <c r="G1422" s="10">
        <v>6.1318653439999995</v>
      </c>
      <c r="H1422" s="10">
        <v>111.76966940088954</v>
      </c>
    </row>
    <row r="1423" spans="1:8" x14ac:dyDescent="0.25">
      <c r="A1423" s="18"/>
      <c r="B1423" s="5">
        <f>DATE(YEAR(siječanj!B1423),MONTH(siječanj!B1423)+4,DAY(siječanj!B1423))</f>
        <v>44696</v>
      </c>
      <c r="C1423" s="8">
        <v>14.7916666666667</v>
      </c>
      <c r="D1423">
        <v>0.89900295338514891</v>
      </c>
      <c r="E1423" s="6">
        <v>127.50110408243872</v>
      </c>
      <c r="F1423" s="10">
        <v>105.0316818</v>
      </c>
      <c r="G1423" s="10">
        <v>8.6291153520000012</v>
      </c>
      <c r="H1423" s="10">
        <v>114.62386912997967</v>
      </c>
    </row>
    <row r="1424" spans="1:8" x14ac:dyDescent="0.25">
      <c r="A1424" s="18"/>
      <c r="B1424" s="5">
        <f>DATE(YEAR(siječanj!B1424),MONTH(siječanj!B1424)+4,DAY(siječanj!B1424))</f>
        <v>44696</v>
      </c>
      <c r="C1424" s="8">
        <v>14.8020833333333</v>
      </c>
      <c r="D1424">
        <v>0.89900295338514891</v>
      </c>
      <c r="E1424" s="6">
        <v>129.61126543840848</v>
      </c>
      <c r="F1424" s="10">
        <v>105.80806709999999</v>
      </c>
      <c r="G1424" s="10">
        <v>12.03672785</v>
      </c>
      <c r="H1424" s="10">
        <v>116.5209104211157</v>
      </c>
    </row>
    <row r="1425" spans="1:8" x14ac:dyDescent="0.25">
      <c r="A1425" s="18"/>
      <c r="B1425" s="5">
        <f>DATE(YEAR(siječanj!B1425),MONTH(siječanj!B1425)+4,DAY(siječanj!B1425))</f>
        <v>44696</v>
      </c>
      <c r="C1425" s="8">
        <v>14.8125</v>
      </c>
      <c r="D1425">
        <v>0.89900295338514891</v>
      </c>
      <c r="E1425" s="6">
        <v>133.47259276274102</v>
      </c>
      <c r="F1425" s="10">
        <v>106.31383999999998</v>
      </c>
      <c r="G1425" s="10">
        <v>21.005724319999999</v>
      </c>
      <c r="H1425" s="10">
        <v>119.99225508967743</v>
      </c>
    </row>
    <row r="1426" spans="1:8" x14ac:dyDescent="0.25">
      <c r="A1426" s="18"/>
      <c r="B1426" s="5">
        <f>DATE(YEAR(siječanj!B1426),MONTH(siječanj!B1426)+4,DAY(siječanj!B1426))</f>
        <v>44696</v>
      </c>
      <c r="C1426" s="8">
        <v>14.8229166666667</v>
      </c>
      <c r="D1426">
        <v>0.89900295338514891</v>
      </c>
      <c r="E1426" s="6">
        <v>136.57529939566544</v>
      </c>
      <c r="F1426" s="10">
        <v>106.82335829999998</v>
      </c>
      <c r="G1426" s="10">
        <v>41.06845989</v>
      </c>
      <c r="H1426" s="10">
        <v>122.78159751616417</v>
      </c>
    </row>
    <row r="1427" spans="1:8" x14ac:dyDescent="0.25">
      <c r="A1427" s="18"/>
      <c r="B1427" s="5">
        <f>DATE(YEAR(siječanj!B1427),MONTH(siječanj!B1427)+4,DAY(siječanj!B1427))</f>
        <v>44696</v>
      </c>
      <c r="C1427" s="8">
        <v>14.8333333333333</v>
      </c>
      <c r="D1427">
        <v>0.89900295338514891</v>
      </c>
      <c r="E1427" s="6">
        <v>140.84453825111757</v>
      </c>
      <c r="F1427" s="10">
        <v>106.79690420000001</v>
      </c>
      <c r="G1427" s="10">
        <v>105.52026740000001</v>
      </c>
      <c r="H1427" s="10">
        <v>126.61965585592228</v>
      </c>
    </row>
    <row r="1428" spans="1:8" x14ac:dyDescent="0.25">
      <c r="A1428" s="18"/>
      <c r="B1428" s="5">
        <f>DATE(YEAR(siječanj!B1428),MONTH(siječanj!B1428)+4,DAY(siječanj!B1428))</f>
        <v>44696</v>
      </c>
      <c r="C1428" s="8">
        <v>14.84375</v>
      </c>
      <c r="D1428">
        <v>0.89900295338514891</v>
      </c>
      <c r="E1428" s="6">
        <v>143.81854625132956</v>
      </c>
      <c r="F1428" s="10">
        <v>107.1725256</v>
      </c>
      <c r="G1428" s="10">
        <v>211.185509</v>
      </c>
      <c r="H1428" s="10">
        <v>129.29329783150391</v>
      </c>
    </row>
    <row r="1429" spans="1:8" x14ac:dyDescent="0.25">
      <c r="A1429" s="18"/>
      <c r="B1429" s="5">
        <f>DATE(YEAR(siječanj!B1429),MONTH(siječanj!B1429)+4,DAY(siječanj!B1429))</f>
        <v>44696</v>
      </c>
      <c r="C1429" s="8">
        <v>14.8541666666667</v>
      </c>
      <c r="D1429">
        <v>0.89900295338514891</v>
      </c>
      <c r="E1429" s="6">
        <v>147.64602077277686</v>
      </c>
      <c r="F1429" s="10">
        <v>107.08367199999999</v>
      </c>
      <c r="G1429" s="10">
        <v>279.7020617</v>
      </c>
      <c r="H1429" s="10">
        <v>132.73420873029144</v>
      </c>
    </row>
    <row r="1430" spans="1:8" x14ac:dyDescent="0.25">
      <c r="A1430" s="18"/>
      <c r="B1430" s="5">
        <f>DATE(YEAR(siječanj!B1430),MONTH(siječanj!B1430)+4,DAY(siječanj!B1430))</f>
        <v>44696</v>
      </c>
      <c r="C1430" s="8">
        <v>14.8645833333333</v>
      </c>
      <c r="D1430">
        <v>0.89900295338514891</v>
      </c>
      <c r="E1430" s="6">
        <v>147.13044487829183</v>
      </c>
      <c r="F1430" s="10">
        <v>106.32348</v>
      </c>
      <c r="G1430" s="10">
        <v>308.16075130000002</v>
      </c>
      <c r="H1430" s="10">
        <v>132.2707044784552</v>
      </c>
    </row>
    <row r="1431" spans="1:8" x14ac:dyDescent="0.25">
      <c r="A1431" s="18"/>
      <c r="B1431" s="5">
        <f>DATE(YEAR(siječanj!B1431),MONTH(siječanj!B1431)+4,DAY(siječanj!B1431))</f>
        <v>44696</v>
      </c>
      <c r="C1431" s="8">
        <v>14.875</v>
      </c>
      <c r="D1431">
        <v>0.89900295338514891</v>
      </c>
      <c r="E1431" s="6">
        <v>145.23058352375119</v>
      </c>
      <c r="F1431" s="10">
        <v>105.03965919999999</v>
      </c>
      <c r="G1431" s="10">
        <v>311.82725049999999</v>
      </c>
      <c r="H1431" s="10">
        <v>130.56272350970087</v>
      </c>
    </row>
    <row r="1432" spans="1:8" x14ac:dyDescent="0.25">
      <c r="A1432" s="18"/>
      <c r="B1432" s="5">
        <f>DATE(YEAR(siječanj!B1432),MONTH(siječanj!B1432)+4,DAY(siječanj!B1432))</f>
        <v>44696</v>
      </c>
      <c r="C1432" s="8">
        <v>14.8854166666667</v>
      </c>
      <c r="D1432">
        <v>0.89900295338514891</v>
      </c>
      <c r="E1432" s="6">
        <v>151.08880426208924</v>
      </c>
      <c r="F1432" s="10">
        <v>103.75417990000001</v>
      </c>
      <c r="G1432" s="10">
        <v>313.47687149999996</v>
      </c>
      <c r="H1432" s="10">
        <v>135.8292812550489</v>
      </c>
    </row>
    <row r="1433" spans="1:8" x14ac:dyDescent="0.25">
      <c r="A1433" s="18"/>
      <c r="B1433" s="5">
        <f>DATE(YEAR(siječanj!B1433),MONTH(siječanj!B1433)+4,DAY(siječanj!B1433))</f>
        <v>44696</v>
      </c>
      <c r="C1433" s="8">
        <v>14.8958333333333</v>
      </c>
      <c r="D1433">
        <v>0.89900295338514891</v>
      </c>
      <c r="E1433" s="6">
        <v>153.34031995885067</v>
      </c>
      <c r="F1433" s="10">
        <v>102.4448897</v>
      </c>
      <c r="G1433" s="10">
        <v>313.11049819999999</v>
      </c>
      <c r="H1433" s="10">
        <v>137.85340051603046</v>
      </c>
    </row>
    <row r="1434" spans="1:8" x14ac:dyDescent="0.25">
      <c r="A1434" s="18"/>
      <c r="B1434" s="5">
        <f>DATE(YEAR(siječanj!B1434),MONTH(siječanj!B1434)+4,DAY(siječanj!B1434))</f>
        <v>44696</v>
      </c>
      <c r="C1434" s="8">
        <v>14.90625</v>
      </c>
      <c r="D1434">
        <v>0.89900295338514891</v>
      </c>
      <c r="E1434" s="6">
        <v>154.34152576311178</v>
      </c>
      <c r="F1434" s="10">
        <v>100.70794220000001</v>
      </c>
      <c r="G1434" s="10">
        <v>312.96220939999995</v>
      </c>
      <c r="H1434" s="10">
        <v>138.75348749100755</v>
      </c>
    </row>
    <row r="1435" spans="1:8" x14ac:dyDescent="0.25">
      <c r="A1435" s="18"/>
      <c r="B1435" s="5">
        <f>DATE(YEAR(siječanj!B1435),MONTH(siječanj!B1435)+4,DAY(siječanj!B1435))</f>
        <v>44696</v>
      </c>
      <c r="C1435" s="8">
        <v>14.9166666666667</v>
      </c>
      <c r="D1435">
        <v>0.89900295338514891</v>
      </c>
      <c r="E1435" s="6">
        <v>153.58582302306831</v>
      </c>
      <c r="F1435" s="10">
        <v>98.345685029999999</v>
      </c>
      <c r="G1435" s="10">
        <v>309.46424660000002</v>
      </c>
      <c r="H1435" s="10">
        <v>138.0741084958272</v>
      </c>
    </row>
    <row r="1436" spans="1:8" x14ac:dyDescent="0.25">
      <c r="A1436" s="18"/>
      <c r="B1436" s="5">
        <f>DATE(YEAR(siječanj!B1436),MONTH(siječanj!B1436)+4,DAY(siječanj!B1436))</f>
        <v>44696</v>
      </c>
      <c r="C1436" s="8">
        <v>14.9270833333333</v>
      </c>
      <c r="D1436">
        <v>0.89900295338514891</v>
      </c>
      <c r="E1436" s="6">
        <v>145.6695152904735</v>
      </c>
      <c r="F1436" s="10">
        <v>96.090499300000005</v>
      </c>
      <c r="G1436" s="10">
        <v>306.32676150000003</v>
      </c>
      <c r="H1436" s="10">
        <v>130.95732446431879</v>
      </c>
    </row>
    <row r="1437" spans="1:8" x14ac:dyDescent="0.25">
      <c r="A1437" s="18"/>
      <c r="B1437" s="5">
        <f>DATE(YEAR(siječanj!B1437),MONTH(siječanj!B1437)+4,DAY(siječanj!B1437))</f>
        <v>44696</v>
      </c>
      <c r="C1437" s="8">
        <v>14.9375</v>
      </c>
      <c r="D1437">
        <v>0.89900295338514891</v>
      </c>
      <c r="E1437" s="6">
        <v>138.06165556886927</v>
      </c>
      <c r="F1437" s="10">
        <v>93.600726440000003</v>
      </c>
      <c r="G1437" s="10">
        <v>304.92693860000003</v>
      </c>
      <c r="H1437" s="10">
        <v>124.11783610565666</v>
      </c>
    </row>
    <row r="1438" spans="1:8" x14ac:dyDescent="0.25">
      <c r="A1438" s="18"/>
      <c r="B1438" s="5">
        <f>DATE(YEAR(siječanj!B1438),MONTH(siječanj!B1438)+4,DAY(siječanj!B1438))</f>
        <v>44696</v>
      </c>
      <c r="C1438" s="8">
        <v>14.9479166666667</v>
      </c>
      <c r="D1438">
        <v>0.89900295338514891</v>
      </c>
      <c r="E1438" s="6">
        <v>126.39953226815732</v>
      </c>
      <c r="F1438" s="10">
        <v>91.220645320000003</v>
      </c>
      <c r="G1438" s="10">
        <v>304.32403210000007</v>
      </c>
      <c r="H1438" s="10">
        <v>113.63355281557486</v>
      </c>
    </row>
    <row r="1439" spans="1:8" x14ac:dyDescent="0.25">
      <c r="A1439" s="18"/>
      <c r="B1439" s="5">
        <f>DATE(YEAR(siječanj!B1439),MONTH(siječanj!B1439)+4,DAY(siječanj!B1439))</f>
        <v>44696</v>
      </c>
      <c r="C1439" s="8">
        <v>14.9583333333333</v>
      </c>
      <c r="D1439">
        <v>0.89900295338514891</v>
      </c>
      <c r="E1439" s="6">
        <v>114.70691493606974</v>
      </c>
      <c r="F1439" s="10">
        <v>88.633012500000007</v>
      </c>
      <c r="G1439" s="10">
        <v>296.24747960000002</v>
      </c>
      <c r="H1439" s="10">
        <v>103.12185530122574</v>
      </c>
    </row>
    <row r="1440" spans="1:8" x14ac:dyDescent="0.25">
      <c r="A1440" s="18"/>
      <c r="B1440" s="5">
        <f>DATE(YEAR(siječanj!B1440),MONTH(siječanj!B1440)+4,DAY(siječanj!B1440))</f>
        <v>44696</v>
      </c>
      <c r="C1440" s="8">
        <v>14.96875</v>
      </c>
      <c r="D1440">
        <v>0.89900295338514891</v>
      </c>
      <c r="E1440" s="6">
        <v>105.02301472768526</v>
      </c>
      <c r="F1440" s="10">
        <v>86.345035069999994</v>
      </c>
      <c r="G1440" s="10">
        <v>295.15093410000003</v>
      </c>
      <c r="H1440" s="10">
        <v>94.41600041360104</v>
      </c>
    </row>
    <row r="1441" spans="1:8" x14ac:dyDescent="0.25">
      <c r="A1441" s="18"/>
      <c r="B1441" s="5">
        <f>DATE(YEAR(siječanj!B1441),MONTH(siječanj!B1441)+4,DAY(siječanj!B1441))</f>
        <v>44696</v>
      </c>
      <c r="C1441" s="8">
        <v>14.9791666666667</v>
      </c>
      <c r="D1441">
        <v>0.89900295338514891</v>
      </c>
      <c r="E1441" s="6">
        <v>95.288533386186799</v>
      </c>
      <c r="F1441" s="10">
        <v>84.476993899999997</v>
      </c>
      <c r="G1441" s="10">
        <v>291.37692189999996</v>
      </c>
      <c r="H1441" s="10">
        <v>85.664672937921296</v>
      </c>
    </row>
    <row r="1442" spans="1:8" ht="15.75" thickBot="1" x14ac:dyDescent="0.3">
      <c r="A1442" s="18"/>
      <c r="B1442" s="5">
        <f>DATE(YEAR(siječanj!B1442),MONTH(siječanj!B1442)+4,DAY(siječanj!B1442))</f>
        <v>44696</v>
      </c>
      <c r="C1442" s="8">
        <v>14.9895833333333</v>
      </c>
      <c r="D1442">
        <v>0.89900295338514891</v>
      </c>
      <c r="E1442" s="6">
        <v>87.96316590744614</v>
      </c>
      <c r="F1442" s="10">
        <v>82.835568390000006</v>
      </c>
      <c r="G1442" s="10">
        <v>291.14743529999998</v>
      </c>
      <c r="H1442" s="10">
        <v>79.07914593990192</v>
      </c>
    </row>
    <row r="1443" spans="1:8" x14ac:dyDescent="0.25">
      <c r="A1443" s="15">
        <f t="shared" ref="A1443" si="13">A1347+1</f>
        <v>136</v>
      </c>
      <c r="B1443" s="5">
        <f>DATE(YEAR(siječanj!B1443),MONTH(siječanj!B1443)+4,DAY(siječanj!B1443))</f>
        <v>44697</v>
      </c>
      <c r="C1443" s="8">
        <v>15</v>
      </c>
      <c r="D1443">
        <v>0.89918587007891659</v>
      </c>
      <c r="E1443" s="6">
        <v>82.339527013519387</v>
      </c>
      <c r="F1443" s="10">
        <v>85.029150990000005</v>
      </c>
      <c r="G1443" s="10">
        <v>283.7865683</v>
      </c>
      <c r="H1443" s="10">
        <v>74.038539239537883</v>
      </c>
    </row>
    <row r="1444" spans="1:8" x14ac:dyDescent="0.25">
      <c r="A1444" s="16"/>
      <c r="B1444" s="5">
        <f>DATE(YEAR(siječanj!B1444),MONTH(siječanj!B1444)+4,DAY(siječanj!B1444))</f>
        <v>44697</v>
      </c>
      <c r="C1444" s="8">
        <v>15.0104166666667</v>
      </c>
      <c r="D1444">
        <v>0.89918587007891659</v>
      </c>
      <c r="E1444" s="6">
        <v>77.43811235673887</v>
      </c>
      <c r="F1444" s="10">
        <v>83.451833219999997</v>
      </c>
      <c r="G1444" s="10">
        <v>280.99963300000002</v>
      </c>
      <c r="H1444" s="10">
        <v>69.631256436763138</v>
      </c>
    </row>
    <row r="1445" spans="1:8" x14ac:dyDescent="0.25">
      <c r="A1445" s="16"/>
      <c r="B1445" s="5">
        <f>DATE(YEAR(siječanj!B1445),MONTH(siječanj!B1445)+4,DAY(siječanj!B1445))</f>
        <v>44697</v>
      </c>
      <c r="C1445" s="8">
        <v>15.0208333333333</v>
      </c>
      <c r="D1445">
        <v>0.89918587007891659</v>
      </c>
      <c r="E1445" s="6">
        <v>72.609307926259902</v>
      </c>
      <c r="F1445" s="10">
        <v>82.174305799999999</v>
      </c>
      <c r="G1445" s="10">
        <v>280.55940330000004</v>
      </c>
      <c r="H1445" s="10">
        <v>65.289263723501989</v>
      </c>
    </row>
    <row r="1446" spans="1:8" x14ac:dyDescent="0.25">
      <c r="A1446" s="16"/>
      <c r="B1446" s="5">
        <f>DATE(YEAR(siječanj!B1446),MONTH(siječanj!B1446)+4,DAY(siječanj!B1446))</f>
        <v>44697</v>
      </c>
      <c r="C1446" s="8">
        <v>15.03125</v>
      </c>
      <c r="D1446">
        <v>0.89918587007891659</v>
      </c>
      <c r="E1446" s="6">
        <v>68.805559258422761</v>
      </c>
      <c r="F1446" s="10">
        <v>81.105327450000004</v>
      </c>
      <c r="G1446" s="10">
        <v>279.70576019999999</v>
      </c>
      <c r="H1446" s="10">
        <v>61.868986668051328</v>
      </c>
    </row>
    <row r="1447" spans="1:8" x14ac:dyDescent="0.25">
      <c r="A1447" s="16"/>
      <c r="B1447" s="5">
        <f>DATE(YEAR(siječanj!B1447),MONTH(siječanj!B1447)+4,DAY(siječanj!B1447))</f>
        <v>44697</v>
      </c>
      <c r="C1447" s="8">
        <v>15.0416666666667</v>
      </c>
      <c r="D1447">
        <v>0.89918587007891659</v>
      </c>
      <c r="E1447" s="6">
        <v>66.191027179489254</v>
      </c>
      <c r="F1447" s="10">
        <v>78.552820920000002</v>
      </c>
      <c r="G1447" s="10">
        <v>274.26618130000003</v>
      </c>
      <c r="H1447" s="10">
        <v>59.51803636580626</v>
      </c>
    </row>
    <row r="1448" spans="1:8" x14ac:dyDescent="0.25">
      <c r="A1448" s="16"/>
      <c r="B1448" s="5">
        <f>DATE(YEAR(siječanj!B1448),MONTH(siječanj!B1448)+4,DAY(siječanj!B1448))</f>
        <v>44697</v>
      </c>
      <c r="C1448" s="8">
        <v>15.0520833333333</v>
      </c>
      <c r="D1448">
        <v>0.89918587007891659</v>
      </c>
      <c r="E1448" s="6">
        <v>63.936802027377681</v>
      </c>
      <c r="F1448" s="10">
        <v>78.597281379999998</v>
      </c>
      <c r="G1448" s="10">
        <v>277.47650089999996</v>
      </c>
      <c r="H1448" s="10">
        <v>57.491068961051042</v>
      </c>
    </row>
    <row r="1449" spans="1:8" x14ac:dyDescent="0.25">
      <c r="A1449" s="16"/>
      <c r="B1449" s="5">
        <f>DATE(YEAR(siječanj!B1449),MONTH(siječanj!B1449)+4,DAY(siječanj!B1449))</f>
        <v>44697</v>
      </c>
      <c r="C1449" s="8">
        <v>15.0625</v>
      </c>
      <c r="D1449">
        <v>0.89918587007891659</v>
      </c>
      <c r="E1449" s="6">
        <v>62.281593867586118</v>
      </c>
      <c r="F1449" s="10">
        <v>78.108769319999993</v>
      </c>
      <c r="G1449" s="10">
        <v>277.4883916</v>
      </c>
      <c r="H1449" s="10">
        <v>56.00272917172714</v>
      </c>
    </row>
    <row r="1450" spans="1:8" x14ac:dyDescent="0.25">
      <c r="A1450" s="16"/>
      <c r="B1450" s="5">
        <f>DATE(YEAR(siječanj!B1450),MONTH(siječanj!B1450)+4,DAY(siječanj!B1450))</f>
        <v>44697</v>
      </c>
      <c r="C1450" s="8">
        <v>15.0729166666667</v>
      </c>
      <c r="D1450">
        <v>0.89918587007891659</v>
      </c>
      <c r="E1450" s="6">
        <v>60.865391639065571</v>
      </c>
      <c r="F1450" s="10">
        <v>77.618319279999994</v>
      </c>
      <c r="G1450" s="10">
        <v>277.64807630000001</v>
      </c>
      <c r="H1450" s="10">
        <v>54.729300138667192</v>
      </c>
    </row>
    <row r="1451" spans="1:8" x14ac:dyDescent="0.25">
      <c r="A1451" s="16"/>
      <c r="B1451" s="5">
        <f>DATE(YEAR(siječanj!B1451),MONTH(siječanj!B1451)+4,DAY(siječanj!B1451))</f>
        <v>44697</v>
      </c>
      <c r="C1451" s="8">
        <v>15.0833333333333</v>
      </c>
      <c r="D1451">
        <v>0.89918587007891659</v>
      </c>
      <c r="E1451" s="6">
        <v>60.570739114366738</v>
      </c>
      <c r="F1451" s="10">
        <v>77.26311398</v>
      </c>
      <c r="G1451" s="10">
        <v>276.63069110000004</v>
      </c>
      <c r="H1451" s="10">
        <v>54.46435275187492</v>
      </c>
    </row>
    <row r="1452" spans="1:8" x14ac:dyDescent="0.25">
      <c r="A1452" s="16"/>
      <c r="B1452" s="5">
        <f>DATE(YEAR(siječanj!B1452),MONTH(siječanj!B1452)+4,DAY(siječanj!B1452))</f>
        <v>44697</v>
      </c>
      <c r="C1452" s="8">
        <v>15.09375</v>
      </c>
      <c r="D1452">
        <v>0.89918587007891659</v>
      </c>
      <c r="E1452" s="6">
        <v>60.050877137526783</v>
      </c>
      <c r="F1452" s="10">
        <v>76.896597159999999</v>
      </c>
      <c r="G1452" s="10">
        <v>276.81381580000004</v>
      </c>
      <c r="H1452" s="10">
        <v>53.996900207909142</v>
      </c>
    </row>
    <row r="1453" spans="1:8" x14ac:dyDescent="0.25">
      <c r="A1453" s="16"/>
      <c r="B1453" s="5">
        <f>DATE(YEAR(siječanj!B1453),MONTH(siječanj!B1453)+4,DAY(siječanj!B1453))</f>
        <v>44697</v>
      </c>
      <c r="C1453" s="8">
        <v>15.1041666666667</v>
      </c>
      <c r="D1453">
        <v>0.89918587007891659</v>
      </c>
      <c r="E1453" s="6">
        <v>59.269502581071258</v>
      </c>
      <c r="F1453" s="10">
        <v>76.615027019999999</v>
      </c>
      <c r="G1453" s="10">
        <v>276.68210739999995</v>
      </c>
      <c r="H1453" s="10">
        <v>53.294299247505151</v>
      </c>
    </row>
    <row r="1454" spans="1:8" x14ac:dyDescent="0.25">
      <c r="A1454" s="16"/>
      <c r="B1454" s="5">
        <f>DATE(YEAR(siječanj!B1454),MONTH(siječanj!B1454)+4,DAY(siječanj!B1454))</f>
        <v>44697</v>
      </c>
      <c r="C1454" s="8">
        <v>15.1145833333333</v>
      </c>
      <c r="D1454">
        <v>0.89918587007891659</v>
      </c>
      <c r="E1454" s="6">
        <v>58.955668423039818</v>
      </c>
      <c r="F1454" s="10">
        <v>76.556348249999999</v>
      </c>
      <c r="G1454" s="10">
        <v>276.91251919999996</v>
      </c>
      <c r="H1454" s="10">
        <v>53.012104007055164</v>
      </c>
    </row>
    <row r="1455" spans="1:8" x14ac:dyDescent="0.25">
      <c r="A1455" s="16"/>
      <c r="B1455" s="5">
        <f>DATE(YEAR(siječanj!B1455),MONTH(siječanj!B1455)+4,DAY(siječanj!B1455))</f>
        <v>44697</v>
      </c>
      <c r="C1455" s="8">
        <v>15.125</v>
      </c>
      <c r="D1455">
        <v>0.89918587007891659</v>
      </c>
      <c r="E1455" s="6">
        <v>58.747584436393211</v>
      </c>
      <c r="F1455" s="10">
        <v>76.432694900000001</v>
      </c>
      <c r="G1455" s="10">
        <v>276.55100519999996</v>
      </c>
      <c r="H1455" s="10">
        <v>52.824997826472845</v>
      </c>
    </row>
    <row r="1456" spans="1:8" x14ac:dyDescent="0.25">
      <c r="A1456" s="16"/>
      <c r="B1456" s="5">
        <f>DATE(YEAR(siječanj!B1456),MONTH(siječanj!B1456)+4,DAY(siječanj!B1456))</f>
        <v>44697</v>
      </c>
      <c r="C1456" s="8">
        <v>15.1354166666667</v>
      </c>
      <c r="D1456">
        <v>0.89918587007891659</v>
      </c>
      <c r="E1456" s="6">
        <v>58.681767208811202</v>
      </c>
      <c r="F1456" s="10">
        <v>76.355042080000004</v>
      </c>
      <c r="G1456" s="10">
        <v>276.29647349999999</v>
      </c>
      <c r="H1456" s="10">
        <v>52.765815905423338</v>
      </c>
    </row>
    <row r="1457" spans="1:8" x14ac:dyDescent="0.25">
      <c r="A1457" s="16"/>
      <c r="B1457" s="5">
        <f>DATE(YEAR(siječanj!B1457),MONTH(siječanj!B1457)+4,DAY(siječanj!B1457))</f>
        <v>44697</v>
      </c>
      <c r="C1457" s="8">
        <v>15.1458333333333</v>
      </c>
      <c r="D1457">
        <v>0.89918587007891659</v>
      </c>
      <c r="E1457" s="6">
        <v>59.16166347818892</v>
      </c>
      <c r="F1457" s="10">
        <v>76.192375979999994</v>
      </c>
      <c r="G1457" s="10">
        <v>276.56932620000003</v>
      </c>
      <c r="H1457" s="10">
        <v>53.197331849951368</v>
      </c>
    </row>
    <row r="1458" spans="1:8" x14ac:dyDescent="0.25">
      <c r="A1458" s="16"/>
      <c r="B1458" s="5">
        <f>DATE(YEAR(siječanj!B1458),MONTH(siječanj!B1458)+4,DAY(siječanj!B1458))</f>
        <v>44697</v>
      </c>
      <c r="C1458" s="8">
        <v>15.15625</v>
      </c>
      <c r="D1458">
        <v>0.89918587007891659</v>
      </c>
      <c r="E1458" s="6">
        <v>60.370001137297145</v>
      </c>
      <c r="F1458" s="10">
        <v>76.475615039999994</v>
      </c>
      <c r="G1458" s="10">
        <v>276.74729719999999</v>
      </c>
      <c r="H1458" s="10">
        <v>54.283851999305718</v>
      </c>
    </row>
    <row r="1459" spans="1:8" x14ac:dyDescent="0.25">
      <c r="A1459" s="16"/>
      <c r="B1459" s="5">
        <f>DATE(YEAR(siječanj!B1459),MONTH(siječanj!B1459)+4,DAY(siječanj!B1459))</f>
        <v>44697</v>
      </c>
      <c r="C1459" s="8">
        <v>15.1666666666667</v>
      </c>
      <c r="D1459">
        <v>0.89918587007891659</v>
      </c>
      <c r="E1459" s="6">
        <v>62.521444704134879</v>
      </c>
      <c r="F1459" s="10">
        <v>76.862717189999998</v>
      </c>
      <c r="G1459" s="10">
        <v>280.10094659999999</v>
      </c>
      <c r="H1459" s="10">
        <v>56.218399654878397</v>
      </c>
    </row>
    <row r="1460" spans="1:8" x14ac:dyDescent="0.25">
      <c r="A1460" s="16"/>
      <c r="B1460" s="5">
        <f>DATE(YEAR(siječanj!B1460),MONTH(siječanj!B1460)+4,DAY(siječanj!B1460))</f>
        <v>44697</v>
      </c>
      <c r="C1460" s="8">
        <v>15.1770833333333</v>
      </c>
      <c r="D1460">
        <v>0.89918587007891659</v>
      </c>
      <c r="E1460" s="6">
        <v>64.7146450584831</v>
      </c>
      <c r="F1460" s="10">
        <v>77.061534609999995</v>
      </c>
      <c r="G1460" s="10">
        <v>282.0332861</v>
      </c>
      <c r="H1460" s="10">
        <v>58.190494423760384</v>
      </c>
    </row>
    <row r="1461" spans="1:8" x14ac:dyDescent="0.25">
      <c r="A1461" s="16"/>
      <c r="B1461" s="5">
        <f>DATE(YEAR(siječanj!B1461),MONTH(siječanj!B1461)+4,DAY(siječanj!B1461))</f>
        <v>44697</v>
      </c>
      <c r="C1461" s="8">
        <v>15.1875</v>
      </c>
      <c r="D1461">
        <v>0.89918587007891659</v>
      </c>
      <c r="E1461" s="6">
        <v>67.256011914581237</v>
      </c>
      <c r="F1461" s="10">
        <v>77.324805449999999</v>
      </c>
      <c r="G1461" s="10">
        <v>290.80743419999999</v>
      </c>
      <c r="H1461" s="10">
        <v>60.47565559145071</v>
      </c>
    </row>
    <row r="1462" spans="1:8" x14ac:dyDescent="0.25">
      <c r="A1462" s="16"/>
      <c r="B1462" s="5">
        <f>DATE(YEAR(siječanj!B1462),MONTH(siječanj!B1462)+4,DAY(siječanj!B1462))</f>
        <v>44697</v>
      </c>
      <c r="C1462" s="8">
        <v>15.1979166666667</v>
      </c>
      <c r="D1462">
        <v>0.89918587007891659</v>
      </c>
      <c r="E1462" s="6">
        <v>71.031415052830098</v>
      </c>
      <c r="F1462" s="10">
        <v>77.914702539999993</v>
      </c>
      <c r="G1462" s="10">
        <v>290.24471160000002</v>
      </c>
      <c r="H1462" s="10">
        <v>63.870444747215686</v>
      </c>
    </row>
    <row r="1463" spans="1:8" x14ac:dyDescent="0.25">
      <c r="A1463" s="16"/>
      <c r="B1463" s="5">
        <f>DATE(YEAR(siječanj!B1463),MONTH(siječanj!B1463)+4,DAY(siječanj!B1463))</f>
        <v>44697</v>
      </c>
      <c r="C1463" s="8">
        <v>15.2083333333333</v>
      </c>
      <c r="D1463">
        <v>0.89918587007891659</v>
      </c>
      <c r="E1463" s="6">
        <v>74.152071206925328</v>
      </c>
      <c r="F1463" s="10">
        <v>79.118307900000005</v>
      </c>
      <c r="G1463" s="10">
        <v>267.77512000000002</v>
      </c>
      <c r="H1463" s="10">
        <v>66.676494666352923</v>
      </c>
    </row>
    <row r="1464" spans="1:8" x14ac:dyDescent="0.25">
      <c r="A1464" s="16"/>
      <c r="B1464" s="5">
        <f>DATE(YEAR(siječanj!B1464),MONTH(siječanj!B1464)+4,DAY(siječanj!B1464))</f>
        <v>44697</v>
      </c>
      <c r="C1464" s="8">
        <v>15.21875</v>
      </c>
      <c r="D1464">
        <v>0.89918587007891659</v>
      </c>
      <c r="E1464" s="6">
        <v>77.630803380487507</v>
      </c>
      <c r="F1464" s="10">
        <v>80.181244829999997</v>
      </c>
      <c r="G1464" s="10">
        <v>188.0451492</v>
      </c>
      <c r="H1464" s="10">
        <v>69.804521482608962</v>
      </c>
    </row>
    <row r="1465" spans="1:8" x14ac:dyDescent="0.25">
      <c r="A1465" s="16"/>
      <c r="B1465" s="5">
        <f>DATE(YEAR(siječanj!B1465),MONTH(siječanj!B1465)+4,DAY(siječanj!B1465))</f>
        <v>44697</v>
      </c>
      <c r="C1465" s="8">
        <v>15.2291666666667</v>
      </c>
      <c r="D1465">
        <v>0.89918587007891659</v>
      </c>
      <c r="E1465" s="6">
        <v>81.88381528898374</v>
      </c>
      <c r="F1465" s="10">
        <v>81.706707109999996</v>
      </c>
      <c r="G1465" s="10">
        <v>86.248143650000003</v>
      </c>
      <c r="H1465" s="10">
        <v>73.628769696006131</v>
      </c>
    </row>
    <row r="1466" spans="1:8" x14ac:dyDescent="0.25">
      <c r="A1466" s="16"/>
      <c r="B1466" s="5">
        <f>DATE(YEAR(siječanj!B1466),MONTH(siječanj!B1466)+4,DAY(siječanj!B1466))</f>
        <v>44697</v>
      </c>
      <c r="C1466" s="8">
        <v>15.2395833333333</v>
      </c>
      <c r="D1466">
        <v>0.89918587007891659</v>
      </c>
      <c r="E1466" s="6">
        <v>86.508494178576825</v>
      </c>
      <c r="F1466" s="10">
        <v>84.683509689999994</v>
      </c>
      <c r="G1466" s="10">
        <v>36.352996410000003</v>
      </c>
      <c r="H1466" s="10">
        <v>77.787215607180499</v>
      </c>
    </row>
    <row r="1467" spans="1:8" x14ac:dyDescent="0.25">
      <c r="A1467" s="16"/>
      <c r="B1467" s="5">
        <f>DATE(YEAR(siječanj!B1467),MONTH(siječanj!B1467)+4,DAY(siječanj!B1467))</f>
        <v>44697</v>
      </c>
      <c r="C1467" s="8">
        <v>15.25</v>
      </c>
      <c r="D1467">
        <v>0.89918587007891659</v>
      </c>
      <c r="E1467" s="6">
        <v>88.925509047445445</v>
      </c>
      <c r="F1467" s="10">
        <v>88.926703099999997</v>
      </c>
      <c r="G1467" s="10">
        <v>14.894906710000001</v>
      </c>
      <c r="H1467" s="10">
        <v>79.960561225037807</v>
      </c>
    </row>
    <row r="1468" spans="1:8" x14ac:dyDescent="0.25">
      <c r="A1468" s="16"/>
      <c r="B1468" s="5">
        <f>DATE(YEAR(siječanj!B1468),MONTH(siječanj!B1468)+4,DAY(siječanj!B1468))</f>
        <v>44697</v>
      </c>
      <c r="C1468" s="8">
        <v>15.2604166666667</v>
      </c>
      <c r="D1468">
        <v>0.89918587007891659</v>
      </c>
      <c r="E1468" s="6">
        <v>89.871217184003356</v>
      </c>
      <c r="F1468" s="10">
        <v>92.41596346</v>
      </c>
      <c r="G1468" s="10">
        <v>7.1932799489999999</v>
      </c>
      <c r="H1468" s="10">
        <v>80.810928618649342</v>
      </c>
    </row>
    <row r="1469" spans="1:8" x14ac:dyDescent="0.25">
      <c r="A1469" s="16"/>
      <c r="B1469" s="5">
        <f>DATE(YEAR(siječanj!B1469),MONTH(siječanj!B1469)+4,DAY(siječanj!B1469))</f>
        <v>44697</v>
      </c>
      <c r="C1469" s="8">
        <v>15.2708333333333</v>
      </c>
      <c r="D1469">
        <v>0.89918587007891659</v>
      </c>
      <c r="E1469" s="6">
        <v>93.031156965742014</v>
      </c>
      <c r="F1469" s="10">
        <v>97.351734739999998</v>
      </c>
      <c r="G1469" s="10">
        <v>4.3705002369999999</v>
      </c>
      <c r="H1469" s="10">
        <v>83.65230182068899</v>
      </c>
    </row>
    <row r="1470" spans="1:8" x14ac:dyDescent="0.25">
      <c r="A1470" s="16"/>
      <c r="B1470" s="5">
        <f>DATE(YEAR(siječanj!B1470),MONTH(siječanj!B1470)+4,DAY(siječanj!B1470))</f>
        <v>44697</v>
      </c>
      <c r="C1470" s="8">
        <v>15.28125</v>
      </c>
      <c r="D1470">
        <v>0.89918587007891659</v>
      </c>
      <c r="E1470" s="6">
        <v>93.832489554974543</v>
      </c>
      <c r="F1470" s="10">
        <v>105.4577347</v>
      </c>
      <c r="G1470" s="10">
        <v>3.1389129510000005</v>
      </c>
      <c r="H1470" s="10">
        <v>84.372848762160643</v>
      </c>
    </row>
    <row r="1471" spans="1:8" x14ac:dyDescent="0.25">
      <c r="A1471" s="16"/>
      <c r="B1471" s="5">
        <f>DATE(YEAR(siječanj!B1471),MONTH(siječanj!B1471)+4,DAY(siječanj!B1471))</f>
        <v>44697</v>
      </c>
      <c r="C1471" s="8">
        <v>15.2916666666667</v>
      </c>
      <c r="D1471">
        <v>0.89918587007891659</v>
      </c>
      <c r="E1471" s="6">
        <v>93.590703676843731</v>
      </c>
      <c r="F1471" s="10">
        <v>115.55392979999999</v>
      </c>
      <c r="G1471" s="10">
        <v>2.4739132289999999</v>
      </c>
      <c r="H1471" s="10">
        <v>84.155438316960783</v>
      </c>
    </row>
    <row r="1472" spans="1:8" x14ac:dyDescent="0.25">
      <c r="A1472" s="16"/>
      <c r="B1472" s="5">
        <f>DATE(YEAR(siječanj!B1472),MONTH(siječanj!B1472)+4,DAY(siječanj!B1472))</f>
        <v>44697</v>
      </c>
      <c r="C1472" s="8">
        <v>15.3020833333333</v>
      </c>
      <c r="D1472">
        <v>0.89918587007891659</v>
      </c>
      <c r="E1472" s="6">
        <v>93.205513247112137</v>
      </c>
      <c r="F1472" s="10">
        <v>119.64223899999999</v>
      </c>
      <c r="G1472" s="10">
        <v>2.00761105</v>
      </c>
      <c r="H1472" s="10">
        <v>83.809080525256519</v>
      </c>
    </row>
    <row r="1473" spans="1:8" x14ac:dyDescent="0.25">
      <c r="A1473" s="16"/>
      <c r="B1473" s="5">
        <f>DATE(YEAR(siječanj!B1473),MONTH(siječanj!B1473)+4,DAY(siječanj!B1473))</f>
        <v>44697</v>
      </c>
      <c r="C1473" s="8">
        <v>15.3125</v>
      </c>
      <c r="D1473">
        <v>0.89918587007891659</v>
      </c>
      <c r="E1473" s="6">
        <v>94.097392676920904</v>
      </c>
      <c r="F1473" s="10">
        <v>124.5707645</v>
      </c>
      <c r="G1473" s="10">
        <v>1.8449417180000001</v>
      </c>
      <c r="H1473" s="10">
        <v>84.611045906354605</v>
      </c>
    </row>
    <row r="1474" spans="1:8" x14ac:dyDescent="0.25">
      <c r="A1474" s="16"/>
      <c r="B1474" s="5">
        <f>DATE(YEAR(siječanj!B1474),MONTH(siječanj!B1474)+4,DAY(siječanj!B1474))</f>
        <v>44697</v>
      </c>
      <c r="C1474" s="8">
        <v>15.3229166666667</v>
      </c>
      <c r="D1474">
        <v>0.89918587007891659</v>
      </c>
      <c r="E1474" s="6">
        <v>95.798028146916053</v>
      </c>
      <c r="F1474" s="10">
        <v>131.2496156</v>
      </c>
      <c r="G1474" s="10">
        <v>1.853107074</v>
      </c>
      <c r="H1474" s="10">
        <v>86.140233291129249</v>
      </c>
    </row>
    <row r="1475" spans="1:8" x14ac:dyDescent="0.25">
      <c r="A1475" s="16"/>
      <c r="B1475" s="5">
        <f>DATE(YEAR(siječanj!B1475),MONTH(siječanj!B1475)+4,DAY(siječanj!B1475))</f>
        <v>44697</v>
      </c>
      <c r="C1475" s="8">
        <v>15.3333333333333</v>
      </c>
      <c r="D1475">
        <v>0.89918587007891659</v>
      </c>
      <c r="E1475" s="6">
        <v>96.64710930198008</v>
      </c>
      <c r="F1475" s="10">
        <v>139.91106540000001</v>
      </c>
      <c r="G1475" s="10">
        <v>1.7958476299999999</v>
      </c>
      <c r="H1475" s="10">
        <v>86.903715068313119</v>
      </c>
    </row>
    <row r="1476" spans="1:8" x14ac:dyDescent="0.25">
      <c r="A1476" s="16"/>
      <c r="B1476" s="5">
        <f>DATE(YEAR(siječanj!B1476),MONTH(siječanj!B1476)+4,DAY(siječanj!B1476))</f>
        <v>44697</v>
      </c>
      <c r="C1476" s="8">
        <v>15.34375</v>
      </c>
      <c r="D1476">
        <v>0.89918587007891659</v>
      </c>
      <c r="E1476" s="6">
        <v>98.350810656226301</v>
      </c>
      <c r="F1476" s="10">
        <v>143.76500609999999</v>
      </c>
      <c r="G1476" s="10">
        <v>1.774565172</v>
      </c>
      <c r="H1476" s="10">
        <v>88.435659252885628</v>
      </c>
    </row>
    <row r="1477" spans="1:8" x14ac:dyDescent="0.25">
      <c r="A1477" s="16"/>
      <c r="B1477" s="5">
        <f>DATE(YEAR(siječanj!B1477),MONTH(siječanj!B1477)+4,DAY(siječanj!B1477))</f>
        <v>44697</v>
      </c>
      <c r="C1477" s="8">
        <v>15.3541666666667</v>
      </c>
      <c r="D1477">
        <v>0.89918587007891659</v>
      </c>
      <c r="E1477" s="6">
        <v>99.106239372936443</v>
      </c>
      <c r="F1477" s="10">
        <v>146.29911380000001</v>
      </c>
      <c r="G1477" s="10">
        <v>1.5617621880000001</v>
      </c>
      <c r="H1477" s="10">
        <v>89.114930080803234</v>
      </c>
    </row>
    <row r="1478" spans="1:8" x14ac:dyDescent="0.25">
      <c r="A1478" s="16"/>
      <c r="B1478" s="5">
        <f>DATE(YEAR(siječanj!B1478),MONTH(siječanj!B1478)+4,DAY(siječanj!B1478))</f>
        <v>44697</v>
      </c>
      <c r="C1478" s="8">
        <v>15.3645833333333</v>
      </c>
      <c r="D1478">
        <v>0.89918587007891659</v>
      </c>
      <c r="E1478" s="6">
        <v>100.79746174429667</v>
      </c>
      <c r="F1478" s="10">
        <v>148.848995</v>
      </c>
      <c r="G1478" s="10">
        <v>1.5231651959999999</v>
      </c>
      <c r="H1478" s="10">
        <v>90.635653340291711</v>
      </c>
    </row>
    <row r="1479" spans="1:8" x14ac:dyDescent="0.25">
      <c r="A1479" s="16"/>
      <c r="B1479" s="5">
        <f>DATE(YEAR(siječanj!B1479),MONTH(siječanj!B1479)+4,DAY(siječanj!B1479))</f>
        <v>44697</v>
      </c>
      <c r="C1479" s="8">
        <v>15.375</v>
      </c>
      <c r="D1479">
        <v>0.89918587007891659</v>
      </c>
      <c r="E1479" s="6">
        <v>102.3471947488749</v>
      </c>
      <c r="F1479" s="10">
        <v>151.8933729</v>
      </c>
      <c r="G1479" s="10">
        <v>1.489917194</v>
      </c>
      <c r="H1479" s="10">
        <v>92.029151360403404</v>
      </c>
    </row>
    <row r="1480" spans="1:8" x14ac:dyDescent="0.25">
      <c r="A1480" s="16"/>
      <c r="B1480" s="5">
        <f>DATE(YEAR(siječanj!B1480),MONTH(siječanj!B1480)+4,DAY(siječanj!B1480))</f>
        <v>44697</v>
      </c>
      <c r="C1480" s="8">
        <v>15.3854166666667</v>
      </c>
      <c r="D1480">
        <v>0.89918587007891659</v>
      </c>
      <c r="E1480" s="6">
        <v>104.17108114857544</v>
      </c>
      <c r="F1480" s="10">
        <v>153.64802700000001</v>
      </c>
      <c r="G1480" s="10">
        <v>1.4011709809999999</v>
      </c>
      <c r="H1480" s="10">
        <v>93.669164239643237</v>
      </c>
    </row>
    <row r="1481" spans="1:8" x14ac:dyDescent="0.25">
      <c r="A1481" s="16"/>
      <c r="B1481" s="5">
        <f>DATE(YEAR(siječanj!B1481),MONTH(siječanj!B1481)+4,DAY(siječanj!B1481))</f>
        <v>44697</v>
      </c>
      <c r="C1481" s="8">
        <v>15.3958333333333</v>
      </c>
      <c r="D1481">
        <v>0.89918587007891659</v>
      </c>
      <c r="E1481" s="6">
        <v>104.84185750489029</v>
      </c>
      <c r="F1481" s="10">
        <v>154.09635219999998</v>
      </c>
      <c r="G1481" s="10">
        <v>1.3660301669999999</v>
      </c>
      <c r="H1481" s="10">
        <v>94.272316861224567</v>
      </c>
    </row>
    <row r="1482" spans="1:8" x14ac:dyDescent="0.25">
      <c r="A1482" s="16"/>
      <c r="B1482" s="5">
        <f>DATE(YEAR(siječanj!B1482),MONTH(siječanj!B1482)+4,DAY(siječanj!B1482))</f>
        <v>44697</v>
      </c>
      <c r="C1482" s="8">
        <v>15.40625</v>
      </c>
      <c r="D1482">
        <v>0.89918587007891659</v>
      </c>
      <c r="E1482" s="6">
        <v>105.56112209146897</v>
      </c>
      <c r="F1482" s="10">
        <v>154.73372570000001</v>
      </c>
      <c r="G1482" s="10">
        <v>1.3587024890000001</v>
      </c>
      <c r="H1482" s="10">
        <v>94.919069414324269</v>
      </c>
    </row>
    <row r="1483" spans="1:8" x14ac:dyDescent="0.25">
      <c r="A1483" s="16"/>
      <c r="B1483" s="5">
        <f>DATE(YEAR(siječanj!B1483),MONTH(siječanj!B1483)+4,DAY(siječanj!B1483))</f>
        <v>44697</v>
      </c>
      <c r="C1483" s="8">
        <v>15.4166666666667</v>
      </c>
      <c r="D1483">
        <v>0.89918587007891659</v>
      </c>
      <c r="E1483" s="6">
        <v>106.71981287817572</v>
      </c>
      <c r="F1483" s="10">
        <v>154.73548919999999</v>
      </c>
      <c r="G1483" s="10">
        <v>1.3719170180000002</v>
      </c>
      <c r="H1483" s="10">
        <v>95.960947797521598</v>
      </c>
    </row>
    <row r="1484" spans="1:8" x14ac:dyDescent="0.25">
      <c r="A1484" s="16"/>
      <c r="B1484" s="5">
        <f>DATE(YEAR(siječanj!B1484),MONTH(siječanj!B1484)+4,DAY(siječanj!B1484))</f>
        <v>44697</v>
      </c>
      <c r="C1484" s="8">
        <v>15.4270833333333</v>
      </c>
      <c r="D1484">
        <v>0.89918587007891659</v>
      </c>
      <c r="E1484" s="6">
        <v>107.14646422964485</v>
      </c>
      <c r="F1484" s="10">
        <v>154.31604840000003</v>
      </c>
      <c r="G1484" s="10">
        <v>1.410367366</v>
      </c>
      <c r="H1484" s="10">
        <v>96.344586664212713</v>
      </c>
    </row>
    <row r="1485" spans="1:8" x14ac:dyDescent="0.25">
      <c r="A1485" s="16"/>
      <c r="B1485" s="5">
        <f>DATE(YEAR(siječanj!B1485),MONTH(siječanj!B1485)+4,DAY(siječanj!B1485))</f>
        <v>44697</v>
      </c>
      <c r="C1485" s="8">
        <v>15.4375</v>
      </c>
      <c r="D1485">
        <v>0.89918587007891659</v>
      </c>
      <c r="E1485" s="6">
        <v>109.16537978697077</v>
      </c>
      <c r="F1485" s="10">
        <v>154.03788159999999</v>
      </c>
      <c r="G1485" s="10">
        <v>1.4141544959999999</v>
      </c>
      <c r="H1485" s="10">
        <v>98.159967006242695</v>
      </c>
    </row>
    <row r="1486" spans="1:8" x14ac:dyDescent="0.25">
      <c r="A1486" s="16"/>
      <c r="B1486" s="5">
        <f>DATE(YEAR(siječanj!B1486),MONTH(siječanj!B1486)+4,DAY(siječanj!B1486))</f>
        <v>44697</v>
      </c>
      <c r="C1486" s="8">
        <v>15.4479166666667</v>
      </c>
      <c r="D1486">
        <v>0.89918587007891659</v>
      </c>
      <c r="E1486" s="6">
        <v>110.06068351560792</v>
      </c>
      <c r="F1486" s="10">
        <v>153.96538519999999</v>
      </c>
      <c r="G1486" s="10">
        <v>1.3897508319999998</v>
      </c>
      <c r="H1486" s="10">
        <v>98.96501146846218</v>
      </c>
    </row>
    <row r="1487" spans="1:8" x14ac:dyDescent="0.25">
      <c r="A1487" s="16"/>
      <c r="B1487" s="5">
        <f>DATE(YEAR(siječanj!B1487),MONTH(siječanj!B1487)+4,DAY(siječanj!B1487))</f>
        <v>44697</v>
      </c>
      <c r="C1487" s="8">
        <v>15.4583333333333</v>
      </c>
      <c r="D1487">
        <v>0.89918587007891659</v>
      </c>
      <c r="E1487" s="6">
        <v>111.28011018417224</v>
      </c>
      <c r="F1487" s="10">
        <v>154.10430530000002</v>
      </c>
      <c r="G1487" s="10">
        <v>1.4301457180000001</v>
      </c>
      <c r="H1487" s="10">
        <v>100.06150269843263</v>
      </c>
    </row>
    <row r="1488" spans="1:8" x14ac:dyDescent="0.25">
      <c r="A1488" s="16"/>
      <c r="B1488" s="5">
        <f>DATE(YEAR(siječanj!B1488),MONTH(siječanj!B1488)+4,DAY(siječanj!B1488))</f>
        <v>44697</v>
      </c>
      <c r="C1488" s="8">
        <v>15.46875</v>
      </c>
      <c r="D1488">
        <v>0.89918587007891659</v>
      </c>
      <c r="E1488" s="6">
        <v>112.89530100891703</v>
      </c>
      <c r="F1488" s="10">
        <v>154.18033799999998</v>
      </c>
      <c r="G1488" s="10">
        <v>1.427700983</v>
      </c>
      <c r="H1488" s="10">
        <v>101.51385946552425</v>
      </c>
    </row>
    <row r="1489" spans="1:8" x14ac:dyDescent="0.25">
      <c r="A1489" s="16"/>
      <c r="B1489" s="5">
        <f>DATE(YEAR(siječanj!B1489),MONTH(siječanj!B1489)+4,DAY(siječanj!B1489))</f>
        <v>44697</v>
      </c>
      <c r="C1489" s="8">
        <v>15.4791666666667</v>
      </c>
      <c r="D1489">
        <v>0.89918587007891659</v>
      </c>
      <c r="E1489" s="6">
        <v>113.0992607458295</v>
      </c>
      <c r="F1489" s="10">
        <v>154.17672730000001</v>
      </c>
      <c r="G1489" s="10">
        <v>1.436999315</v>
      </c>
      <c r="H1489" s="10">
        <v>101.69725717902095</v>
      </c>
    </row>
    <row r="1490" spans="1:8" x14ac:dyDescent="0.25">
      <c r="A1490" s="16"/>
      <c r="B1490" s="5">
        <f>DATE(YEAR(siječanj!B1490),MONTH(siječanj!B1490)+4,DAY(siječanj!B1490))</f>
        <v>44697</v>
      </c>
      <c r="C1490" s="8">
        <v>15.4895833333333</v>
      </c>
      <c r="D1490">
        <v>0.89918587007891659</v>
      </c>
      <c r="E1490" s="6">
        <v>112.33685734101574</v>
      </c>
      <c r="F1490" s="10">
        <v>153.73088559999999</v>
      </c>
      <c r="G1490" s="10">
        <v>1.4011287959999998</v>
      </c>
      <c r="H1490" s="10">
        <v>101.01171481011237</v>
      </c>
    </row>
    <row r="1491" spans="1:8" x14ac:dyDescent="0.25">
      <c r="A1491" s="16"/>
      <c r="B1491" s="5">
        <f>DATE(YEAR(siječanj!B1491),MONTH(siječanj!B1491)+4,DAY(siječanj!B1491))</f>
        <v>44697</v>
      </c>
      <c r="C1491" s="8">
        <v>15.5</v>
      </c>
      <c r="D1491">
        <v>0.89918587007891659</v>
      </c>
      <c r="E1491" s="6">
        <v>111.60179272789178</v>
      </c>
      <c r="F1491" s="10">
        <v>153.2684246</v>
      </c>
      <c r="G1491" s="10">
        <v>1.412573554</v>
      </c>
      <c r="H1491" s="10">
        <v>100.35075509639627</v>
      </c>
    </row>
    <row r="1492" spans="1:8" x14ac:dyDescent="0.25">
      <c r="A1492" s="16"/>
      <c r="B1492" s="5">
        <f>DATE(YEAR(siječanj!B1492),MONTH(siječanj!B1492)+4,DAY(siječanj!B1492))</f>
        <v>44697</v>
      </c>
      <c r="C1492" s="8">
        <v>15.5104166666667</v>
      </c>
      <c r="D1492">
        <v>0.89918587007891659</v>
      </c>
      <c r="E1492" s="6">
        <v>111.03095446834845</v>
      </c>
      <c r="F1492" s="10">
        <v>152.44761990000001</v>
      </c>
      <c r="G1492" s="10">
        <v>1.4066003230000002</v>
      </c>
      <c r="H1492" s="10">
        <v>99.837465399314482</v>
      </c>
    </row>
    <row r="1493" spans="1:8" x14ac:dyDescent="0.25">
      <c r="A1493" s="16"/>
      <c r="B1493" s="5">
        <f>DATE(YEAR(siječanj!B1493),MONTH(siječanj!B1493)+4,DAY(siječanj!B1493))</f>
        <v>44697</v>
      </c>
      <c r="C1493" s="8">
        <v>15.5208333333333</v>
      </c>
      <c r="D1493">
        <v>0.89918587007891659</v>
      </c>
      <c r="E1493" s="6">
        <v>111.81853525616849</v>
      </c>
      <c r="F1493" s="10">
        <v>151.99779130000002</v>
      </c>
      <c r="G1493" s="10">
        <v>1.3481757630000002</v>
      </c>
      <c r="H1493" s="10">
        <v>100.54564691526787</v>
      </c>
    </row>
    <row r="1494" spans="1:8" x14ac:dyDescent="0.25">
      <c r="A1494" s="16"/>
      <c r="B1494" s="5">
        <f>DATE(YEAR(siječanj!B1494),MONTH(siječanj!B1494)+4,DAY(siječanj!B1494))</f>
        <v>44697</v>
      </c>
      <c r="C1494" s="8">
        <v>15.53125</v>
      </c>
      <c r="D1494">
        <v>0.89918587007891659</v>
      </c>
      <c r="E1494" s="6">
        <v>112.16261722171083</v>
      </c>
      <c r="F1494" s="10">
        <v>151.7349926</v>
      </c>
      <c r="G1494" s="10">
        <v>1.483619037</v>
      </c>
      <c r="H1494" s="10">
        <v>100.85504055683253</v>
      </c>
    </row>
    <row r="1495" spans="1:8" x14ac:dyDescent="0.25">
      <c r="A1495" s="16"/>
      <c r="B1495" s="5">
        <f>DATE(YEAR(siječanj!B1495),MONTH(siječanj!B1495)+4,DAY(siječanj!B1495))</f>
        <v>44697</v>
      </c>
      <c r="C1495" s="8">
        <v>15.5416666666667</v>
      </c>
      <c r="D1495">
        <v>0.89918587007891659</v>
      </c>
      <c r="E1495" s="6">
        <v>111.18274353824602</v>
      </c>
      <c r="F1495" s="10">
        <v>151.54735700000001</v>
      </c>
      <c r="G1495" s="10">
        <v>1.5023668640000001</v>
      </c>
      <c r="H1495" s="10">
        <v>99.973951986198784</v>
      </c>
    </row>
    <row r="1496" spans="1:8" x14ac:dyDescent="0.25">
      <c r="A1496" s="16"/>
      <c r="B1496" s="5">
        <f>DATE(YEAR(siječanj!B1496),MONTH(siječanj!B1496)+4,DAY(siječanj!B1496))</f>
        <v>44697</v>
      </c>
      <c r="C1496" s="8">
        <v>15.5520833333333</v>
      </c>
      <c r="D1496">
        <v>0.89918587007891659</v>
      </c>
      <c r="E1496" s="6">
        <v>110.7554508133228</v>
      </c>
      <c r="F1496" s="10">
        <v>151.03561959999999</v>
      </c>
      <c r="G1496" s="10">
        <v>1.4374422600000001</v>
      </c>
      <c r="H1496" s="10">
        <v>99.589736405560302</v>
      </c>
    </row>
    <row r="1497" spans="1:8" x14ac:dyDescent="0.25">
      <c r="A1497" s="16"/>
      <c r="B1497" s="5">
        <f>DATE(YEAR(siječanj!B1497),MONTH(siječanj!B1497)+4,DAY(siječanj!B1497))</f>
        <v>44697</v>
      </c>
      <c r="C1497" s="8">
        <v>15.5625</v>
      </c>
      <c r="D1497">
        <v>0.89918587007891659</v>
      </c>
      <c r="E1497" s="6">
        <v>110.72274473851731</v>
      </c>
      <c r="F1497" s="10">
        <v>150.57118320000001</v>
      </c>
      <c r="G1497" s="10">
        <v>1.4298278219999998</v>
      </c>
      <c r="H1497" s="10">
        <v>99.560327565229471</v>
      </c>
    </row>
    <row r="1498" spans="1:8" x14ac:dyDescent="0.25">
      <c r="A1498" s="16"/>
      <c r="B1498" s="5">
        <f>DATE(YEAR(siječanj!B1498),MONTH(siječanj!B1498)+4,DAY(siječanj!B1498))</f>
        <v>44697</v>
      </c>
      <c r="C1498" s="8">
        <v>15.5729166666667</v>
      </c>
      <c r="D1498">
        <v>0.89918587007891659</v>
      </c>
      <c r="E1498" s="6">
        <v>111.6895070011855</v>
      </c>
      <c r="F1498" s="10">
        <v>149.56706719999997</v>
      </c>
      <c r="G1498" s="10">
        <v>1.338484706</v>
      </c>
      <c r="H1498" s="10">
        <v>100.42962653154623</v>
      </c>
    </row>
    <row r="1499" spans="1:8" x14ac:dyDescent="0.25">
      <c r="A1499" s="16"/>
      <c r="B1499" s="5">
        <f>DATE(YEAR(siječanj!B1499),MONTH(siječanj!B1499)+4,DAY(siječanj!B1499))</f>
        <v>44697</v>
      </c>
      <c r="C1499" s="8">
        <v>15.5833333333333</v>
      </c>
      <c r="D1499">
        <v>0.89918587007891659</v>
      </c>
      <c r="E1499" s="6">
        <v>111.93587582028235</v>
      </c>
      <c r="F1499" s="10">
        <v>148.26539780000002</v>
      </c>
      <c r="G1499" s="10">
        <v>1.2843168380000001</v>
      </c>
      <c r="H1499" s="10">
        <v>100.65115789250615</v>
      </c>
    </row>
    <row r="1500" spans="1:8" x14ac:dyDescent="0.25">
      <c r="A1500" s="16"/>
      <c r="B1500" s="5">
        <f>DATE(YEAR(siječanj!B1500),MONTH(siječanj!B1500)+4,DAY(siječanj!B1500))</f>
        <v>44697</v>
      </c>
      <c r="C1500" s="8">
        <v>15.59375</v>
      </c>
      <c r="D1500">
        <v>0.89918587007891659</v>
      </c>
      <c r="E1500" s="6">
        <v>113.25635951422926</v>
      </c>
      <c r="F1500" s="10">
        <v>147.339967</v>
      </c>
      <c r="G1500" s="10">
        <v>1.2416926619999999</v>
      </c>
      <c r="H1500" s="10">
        <v>101.83851817177282</v>
      </c>
    </row>
    <row r="1501" spans="1:8" x14ac:dyDescent="0.25">
      <c r="A1501" s="16"/>
      <c r="B1501" s="5">
        <f>DATE(YEAR(siječanj!B1501),MONTH(siječanj!B1501)+4,DAY(siječanj!B1501))</f>
        <v>44697</v>
      </c>
      <c r="C1501" s="8">
        <v>15.6041666666667</v>
      </c>
      <c r="D1501">
        <v>0.89918587007891659</v>
      </c>
      <c r="E1501" s="6">
        <v>114.26139072393708</v>
      </c>
      <c r="F1501" s="10">
        <v>146.21080219999999</v>
      </c>
      <c r="G1501" s="10">
        <v>1.2488621449999999</v>
      </c>
      <c r="H1501" s="10">
        <v>102.74222803453041</v>
      </c>
    </row>
    <row r="1502" spans="1:8" x14ac:dyDescent="0.25">
      <c r="A1502" s="16"/>
      <c r="B1502" s="5">
        <f>DATE(YEAR(siječanj!B1502),MONTH(siječanj!B1502)+4,DAY(siječanj!B1502))</f>
        <v>44697</v>
      </c>
      <c r="C1502" s="8">
        <v>15.6145833333333</v>
      </c>
      <c r="D1502">
        <v>0.89918587007891659</v>
      </c>
      <c r="E1502" s="6">
        <v>114.63797920381394</v>
      </c>
      <c r="F1502" s="10">
        <v>144.65397980000003</v>
      </c>
      <c r="G1502" s="10">
        <v>1.1762301959999999</v>
      </c>
      <c r="H1502" s="10">
        <v>103.08085107447019</v>
      </c>
    </row>
    <row r="1503" spans="1:8" x14ac:dyDescent="0.25">
      <c r="A1503" s="16"/>
      <c r="B1503" s="5">
        <f>DATE(YEAR(siječanj!B1503),MONTH(siječanj!B1503)+4,DAY(siječanj!B1503))</f>
        <v>44697</v>
      </c>
      <c r="C1503" s="8">
        <v>15.625</v>
      </c>
      <c r="D1503">
        <v>0.89918587007891659</v>
      </c>
      <c r="E1503" s="6">
        <v>114.91110798995079</v>
      </c>
      <c r="F1503" s="10">
        <v>140.90790240000001</v>
      </c>
      <c r="G1503" s="10">
        <v>1.2071072870000001</v>
      </c>
      <c r="H1503" s="10">
        <v>103.32644461967625</v>
      </c>
    </row>
    <row r="1504" spans="1:8" x14ac:dyDescent="0.25">
      <c r="A1504" s="16"/>
      <c r="B1504" s="5">
        <f>DATE(YEAR(siječanj!B1504),MONTH(siječanj!B1504)+4,DAY(siječanj!B1504))</f>
        <v>44697</v>
      </c>
      <c r="C1504" s="8">
        <v>15.6354166666667</v>
      </c>
      <c r="D1504">
        <v>0.89918587007891659</v>
      </c>
      <c r="E1504" s="6">
        <v>115.2849621935234</v>
      </c>
      <c r="F1504" s="10">
        <v>139.010885</v>
      </c>
      <c r="G1504" s="10">
        <v>1.157792229</v>
      </c>
      <c r="H1504" s="10">
        <v>103.66260903699835</v>
      </c>
    </row>
    <row r="1505" spans="1:8" x14ac:dyDescent="0.25">
      <c r="A1505" s="16"/>
      <c r="B1505" s="5">
        <f>DATE(YEAR(siječanj!B1505),MONTH(siječanj!B1505)+4,DAY(siječanj!B1505))</f>
        <v>44697</v>
      </c>
      <c r="C1505" s="8">
        <v>15.6458333333333</v>
      </c>
      <c r="D1505">
        <v>0.89918587007891659</v>
      </c>
      <c r="E1505" s="6">
        <v>116.00232053082679</v>
      </c>
      <c r="F1505" s="10">
        <v>137.42761380000002</v>
      </c>
      <c r="G1505" s="10">
        <v>1.163961319</v>
      </c>
      <c r="H1505" s="10">
        <v>104.30764751768486</v>
      </c>
    </row>
    <row r="1506" spans="1:8" x14ac:dyDescent="0.25">
      <c r="A1506" s="16"/>
      <c r="B1506" s="5">
        <f>DATE(YEAR(siječanj!B1506),MONTH(siječanj!B1506)+4,DAY(siječanj!B1506))</f>
        <v>44697</v>
      </c>
      <c r="C1506" s="8">
        <v>15.65625</v>
      </c>
      <c r="D1506">
        <v>0.89918587007891659</v>
      </c>
      <c r="E1506" s="6">
        <v>115.90602217876527</v>
      </c>
      <c r="F1506" s="10">
        <v>135.6211266</v>
      </c>
      <c r="G1506" s="10">
        <v>1.15983068</v>
      </c>
      <c r="H1506" s="10">
        <v>104.22105740019926</v>
      </c>
    </row>
    <row r="1507" spans="1:8" x14ac:dyDescent="0.25">
      <c r="A1507" s="16"/>
      <c r="B1507" s="5">
        <f>DATE(YEAR(siječanj!B1507),MONTH(siječanj!B1507)+4,DAY(siječanj!B1507))</f>
        <v>44697</v>
      </c>
      <c r="C1507" s="8">
        <v>15.6666666666667</v>
      </c>
      <c r="D1507">
        <v>0.89918587007891659</v>
      </c>
      <c r="E1507" s="6">
        <v>115.13162231041335</v>
      </c>
      <c r="F1507" s="10">
        <v>132.82974469999999</v>
      </c>
      <c r="G1507" s="10">
        <v>1.159318933</v>
      </c>
      <c r="H1507" s="10">
        <v>103.52472798078624</v>
      </c>
    </row>
    <row r="1508" spans="1:8" x14ac:dyDescent="0.25">
      <c r="A1508" s="16"/>
      <c r="B1508" s="5">
        <f>DATE(YEAR(siječanj!B1508),MONTH(siječanj!B1508)+4,DAY(siječanj!B1508))</f>
        <v>44697</v>
      </c>
      <c r="C1508" s="8">
        <v>15.6770833333333</v>
      </c>
      <c r="D1508">
        <v>0.89918587007891659</v>
      </c>
      <c r="E1508" s="6">
        <v>113.44758213033303</v>
      </c>
      <c r="F1508" s="10">
        <v>131.35044299999998</v>
      </c>
      <c r="G1508" s="10">
        <v>1.2019250299999999</v>
      </c>
      <c r="H1508" s="10">
        <v>102.01046284621286</v>
      </c>
    </row>
    <row r="1509" spans="1:8" x14ac:dyDescent="0.25">
      <c r="A1509" s="16"/>
      <c r="B1509" s="5">
        <f>DATE(YEAR(siječanj!B1509),MONTH(siječanj!B1509)+4,DAY(siječanj!B1509))</f>
        <v>44697</v>
      </c>
      <c r="C1509" s="8">
        <v>15.6875</v>
      </c>
      <c r="D1509">
        <v>0.89918587007891659</v>
      </c>
      <c r="E1509" s="6">
        <v>114.19039286681419</v>
      </c>
      <c r="F1509" s="10">
        <v>130.57975929999998</v>
      </c>
      <c r="G1509" s="10">
        <v>1.220418239</v>
      </c>
      <c r="H1509" s="10">
        <v>102.67838776459963</v>
      </c>
    </row>
    <row r="1510" spans="1:8" x14ac:dyDescent="0.25">
      <c r="A1510" s="16"/>
      <c r="B1510" s="5">
        <f>DATE(YEAR(siječanj!B1510),MONTH(siječanj!B1510)+4,DAY(siječanj!B1510))</f>
        <v>44697</v>
      </c>
      <c r="C1510" s="8">
        <v>15.6979166666667</v>
      </c>
      <c r="D1510">
        <v>0.89918587007891659</v>
      </c>
      <c r="E1510" s="6">
        <v>114.21738217947016</v>
      </c>
      <c r="F1510" s="10">
        <v>129.79018479999999</v>
      </c>
      <c r="G1510" s="10">
        <v>1.2242897399999999</v>
      </c>
      <c r="H1510" s="10">
        <v>102.70265617318302</v>
      </c>
    </row>
    <row r="1511" spans="1:8" x14ac:dyDescent="0.25">
      <c r="A1511" s="16"/>
      <c r="B1511" s="5">
        <f>DATE(YEAR(siječanj!B1511),MONTH(siječanj!B1511)+4,DAY(siječanj!B1511))</f>
        <v>44697</v>
      </c>
      <c r="C1511" s="8">
        <v>15.7083333333333</v>
      </c>
      <c r="D1511">
        <v>0.89918587007891659</v>
      </c>
      <c r="E1511" s="6">
        <v>115.22933942821153</v>
      </c>
      <c r="F1511" s="10">
        <v>129.0760186</v>
      </c>
      <c r="G1511" s="10">
        <v>1.258761617</v>
      </c>
      <c r="H1511" s="10">
        <v>103.6125938323752</v>
      </c>
    </row>
    <row r="1512" spans="1:8" x14ac:dyDescent="0.25">
      <c r="A1512" s="16"/>
      <c r="B1512" s="5">
        <f>DATE(YEAR(siječanj!B1512),MONTH(siječanj!B1512)+4,DAY(siječanj!B1512))</f>
        <v>44697</v>
      </c>
      <c r="C1512" s="8">
        <v>15.71875</v>
      </c>
      <c r="D1512">
        <v>0.89918587007891659</v>
      </c>
      <c r="E1512" s="6">
        <v>115.34273643913713</v>
      </c>
      <c r="F1512" s="10">
        <v>128.69701209999999</v>
      </c>
      <c r="G1512" s="10">
        <v>1.272269434</v>
      </c>
      <c r="H1512" s="10">
        <v>103.71455882230867</v>
      </c>
    </row>
    <row r="1513" spans="1:8" x14ac:dyDescent="0.25">
      <c r="A1513" s="16"/>
      <c r="B1513" s="5">
        <f>DATE(YEAR(siječanj!B1513),MONTH(siječanj!B1513)+4,DAY(siječanj!B1513))</f>
        <v>44697</v>
      </c>
      <c r="C1513" s="8">
        <v>15.7291666666667</v>
      </c>
      <c r="D1513">
        <v>0.89918587007891659</v>
      </c>
      <c r="E1513" s="6">
        <v>115.91086027913948</v>
      </c>
      <c r="F1513" s="10">
        <v>128.4677599</v>
      </c>
      <c r="G1513" s="10">
        <v>1.2999424550000001</v>
      </c>
      <c r="H1513" s="10">
        <v>104.22540775169377</v>
      </c>
    </row>
    <row r="1514" spans="1:8" x14ac:dyDescent="0.25">
      <c r="A1514" s="16"/>
      <c r="B1514" s="5">
        <f>DATE(YEAR(siječanj!B1514),MONTH(siječanj!B1514)+4,DAY(siječanj!B1514))</f>
        <v>44697</v>
      </c>
      <c r="C1514" s="8">
        <v>15.7395833333333</v>
      </c>
      <c r="D1514">
        <v>0.89918587007891659</v>
      </c>
      <c r="E1514" s="6">
        <v>117.21565812293001</v>
      </c>
      <c r="F1514" s="10">
        <v>128.61789390000001</v>
      </c>
      <c r="G1514" s="10">
        <v>1.32275915</v>
      </c>
      <c r="H1514" s="10">
        <v>105.39866353613965</v>
      </c>
    </row>
    <row r="1515" spans="1:8" x14ac:dyDescent="0.25">
      <c r="A1515" s="16"/>
      <c r="B1515" s="5">
        <f>DATE(YEAR(siječanj!B1515),MONTH(siječanj!B1515)+4,DAY(siječanj!B1515))</f>
        <v>44697</v>
      </c>
      <c r="C1515" s="8">
        <v>15.75</v>
      </c>
      <c r="D1515">
        <v>0.89918587007891659</v>
      </c>
      <c r="E1515" s="6">
        <v>120.01086490531067</v>
      </c>
      <c r="F1515" s="10">
        <v>128.67376039999999</v>
      </c>
      <c r="G1515" s="10">
        <v>1.4206505219999999</v>
      </c>
      <c r="H1515" s="10">
        <v>107.9120739788051</v>
      </c>
    </row>
    <row r="1516" spans="1:8" x14ac:dyDescent="0.25">
      <c r="A1516" s="16"/>
      <c r="B1516" s="5">
        <f>DATE(YEAR(siječanj!B1516),MONTH(siječanj!B1516)+4,DAY(siječanj!B1516))</f>
        <v>44697</v>
      </c>
      <c r="C1516" s="8">
        <v>15.7604166666667</v>
      </c>
      <c r="D1516">
        <v>0.89918587007891659</v>
      </c>
      <c r="E1516" s="6">
        <v>122.16591048900818</v>
      </c>
      <c r="F1516" s="10">
        <v>128.76194620000001</v>
      </c>
      <c r="G1516" s="10">
        <v>1.489063445</v>
      </c>
      <c r="H1516" s="10">
        <v>109.84986051704186</v>
      </c>
    </row>
    <row r="1517" spans="1:8" x14ac:dyDescent="0.25">
      <c r="A1517" s="16"/>
      <c r="B1517" s="5">
        <f>DATE(YEAR(siječanj!B1517),MONTH(siječanj!B1517)+4,DAY(siječanj!B1517))</f>
        <v>44697</v>
      </c>
      <c r="C1517" s="8">
        <v>15.7708333333333</v>
      </c>
      <c r="D1517">
        <v>0.89918587007891659</v>
      </c>
      <c r="E1517" s="6">
        <v>123.72581214206427</v>
      </c>
      <c r="F1517" s="10">
        <v>128.7739109</v>
      </c>
      <c r="G1517" s="10">
        <v>1.7012602669999999</v>
      </c>
      <c r="H1517" s="10">
        <v>111.25250204218264</v>
      </c>
    </row>
    <row r="1518" spans="1:8" x14ac:dyDescent="0.25">
      <c r="A1518" s="16"/>
      <c r="B1518" s="5">
        <f>DATE(YEAR(siječanj!B1518),MONTH(siječanj!B1518)+4,DAY(siječanj!B1518))</f>
        <v>44697</v>
      </c>
      <c r="C1518" s="8">
        <v>15.78125</v>
      </c>
      <c r="D1518">
        <v>0.89918587007891659</v>
      </c>
      <c r="E1518" s="6">
        <v>125.98445939535924</v>
      </c>
      <c r="F1518" s="10">
        <v>128.62590900000001</v>
      </c>
      <c r="G1518" s="10">
        <v>1.951122993</v>
      </c>
      <c r="H1518" s="10">
        <v>113.28344573783804</v>
      </c>
    </row>
    <row r="1519" spans="1:8" x14ac:dyDescent="0.25">
      <c r="A1519" s="16"/>
      <c r="B1519" s="5">
        <f>DATE(YEAR(siječanj!B1519),MONTH(siječanj!B1519)+4,DAY(siječanj!B1519))</f>
        <v>44697</v>
      </c>
      <c r="C1519" s="8">
        <v>15.7916666666667</v>
      </c>
      <c r="D1519">
        <v>0.89918587007891659</v>
      </c>
      <c r="E1519" s="6">
        <v>129.24304162006513</v>
      </c>
      <c r="F1519" s="10">
        <v>127.91097659999998</v>
      </c>
      <c r="G1519" s="10">
        <v>2.2718142490000002</v>
      </c>
      <c r="H1519" s="10">
        <v>116.21351683078389</v>
      </c>
    </row>
    <row r="1520" spans="1:8" x14ac:dyDescent="0.25">
      <c r="A1520" s="16"/>
      <c r="B1520" s="5">
        <f>DATE(YEAR(siječanj!B1520),MONTH(siječanj!B1520)+4,DAY(siječanj!B1520))</f>
        <v>44697</v>
      </c>
      <c r="C1520" s="8">
        <v>15.8020833333333</v>
      </c>
      <c r="D1520">
        <v>0.89918587007891659</v>
      </c>
      <c r="E1520" s="6">
        <v>133.31870582580245</v>
      </c>
      <c r="F1520" s="10">
        <v>127.4801408</v>
      </c>
      <c r="G1520" s="10">
        <v>3.0252196889999996</v>
      </c>
      <c r="H1520" s="10">
        <v>119.87829649576931</v>
      </c>
    </row>
    <row r="1521" spans="1:8" x14ac:dyDescent="0.25">
      <c r="A1521" s="16"/>
      <c r="B1521" s="5">
        <f>DATE(YEAR(siječanj!B1521),MONTH(siječanj!B1521)+4,DAY(siječanj!B1521))</f>
        <v>44697</v>
      </c>
      <c r="C1521" s="8">
        <v>15.8125</v>
      </c>
      <c r="D1521">
        <v>0.89918587007891659</v>
      </c>
      <c r="E1521" s="6">
        <v>138.19274793439567</v>
      </c>
      <c r="F1521" s="10">
        <v>127.01531559999999</v>
      </c>
      <c r="G1521" s="10">
        <v>5.14043677</v>
      </c>
      <c r="H1521" s="10">
        <v>124.26096628998597</v>
      </c>
    </row>
    <row r="1522" spans="1:8" x14ac:dyDescent="0.25">
      <c r="A1522" s="16"/>
      <c r="B1522" s="5">
        <f>DATE(YEAR(siječanj!B1522),MONTH(siječanj!B1522)+4,DAY(siječanj!B1522))</f>
        <v>44697</v>
      </c>
      <c r="C1522" s="8">
        <v>15.8229166666667</v>
      </c>
      <c r="D1522">
        <v>0.89918587007891659</v>
      </c>
      <c r="E1522" s="6">
        <v>141.8099572037496</v>
      </c>
      <c r="F1522" s="10">
        <v>126.2844753</v>
      </c>
      <c r="G1522" s="10">
        <v>12.224085800000001</v>
      </c>
      <c r="H1522" s="10">
        <v>127.51350975410752</v>
      </c>
    </row>
    <row r="1523" spans="1:8" x14ac:dyDescent="0.25">
      <c r="A1523" s="16"/>
      <c r="B1523" s="5">
        <f>DATE(YEAR(siječanj!B1523),MONTH(siječanj!B1523)+4,DAY(siječanj!B1523))</f>
        <v>44697</v>
      </c>
      <c r="C1523" s="8">
        <v>15.8333333333333</v>
      </c>
      <c r="D1523">
        <v>0.89918587007891659</v>
      </c>
      <c r="E1523" s="6">
        <v>147.79704436444985</v>
      </c>
      <c r="F1523" s="10">
        <v>122.550398</v>
      </c>
      <c r="G1523" s="10">
        <v>47.304513960000001</v>
      </c>
      <c r="H1523" s="10">
        <v>132.89701393194008</v>
      </c>
    </row>
    <row r="1524" spans="1:8" x14ac:dyDescent="0.25">
      <c r="A1524" s="16"/>
      <c r="B1524" s="5">
        <f>DATE(YEAR(siječanj!B1524),MONTH(siječanj!B1524)+4,DAY(siječanj!B1524))</f>
        <v>44697</v>
      </c>
      <c r="C1524" s="8">
        <v>15.84375</v>
      </c>
      <c r="D1524">
        <v>0.89918587007891659</v>
      </c>
      <c r="E1524" s="6">
        <v>152.1550300448865</v>
      </c>
      <c r="F1524" s="10">
        <v>121.25183500000001</v>
      </c>
      <c r="G1524" s="10">
        <v>132.48706730000001</v>
      </c>
      <c r="H1524" s="10">
        <v>136.81565307779496</v>
      </c>
    </row>
    <row r="1525" spans="1:8" x14ac:dyDescent="0.25">
      <c r="A1525" s="16"/>
      <c r="B1525" s="5">
        <f>DATE(YEAR(siječanj!B1525),MONTH(siječanj!B1525)+4,DAY(siječanj!B1525))</f>
        <v>44697</v>
      </c>
      <c r="C1525" s="8">
        <v>15.8541666666667</v>
      </c>
      <c r="D1525">
        <v>0.89918587007891659</v>
      </c>
      <c r="E1525" s="6">
        <v>155.7608018185887</v>
      </c>
      <c r="F1525" s="10">
        <v>120.30686229999999</v>
      </c>
      <c r="G1525" s="10">
        <v>241.6321892</v>
      </c>
      <c r="H1525" s="10">
        <v>140.05791210743737</v>
      </c>
    </row>
    <row r="1526" spans="1:8" x14ac:dyDescent="0.25">
      <c r="A1526" s="16"/>
      <c r="B1526" s="5">
        <f>DATE(YEAR(siječanj!B1526),MONTH(siječanj!B1526)+4,DAY(siječanj!B1526))</f>
        <v>44697</v>
      </c>
      <c r="C1526" s="8">
        <v>15.8645833333333</v>
      </c>
      <c r="D1526">
        <v>0.89918587007891659</v>
      </c>
      <c r="E1526" s="6">
        <v>156.50583254120505</v>
      </c>
      <c r="F1526" s="10">
        <v>119.0003723</v>
      </c>
      <c r="G1526" s="10">
        <v>298.07497919999997</v>
      </c>
      <c r="H1526" s="10">
        <v>140.72783320598867</v>
      </c>
    </row>
    <row r="1527" spans="1:8" x14ac:dyDescent="0.25">
      <c r="A1527" s="16"/>
      <c r="B1527" s="5">
        <f>DATE(YEAR(siječanj!B1527),MONTH(siječanj!B1527)+4,DAY(siječanj!B1527))</f>
        <v>44697</v>
      </c>
      <c r="C1527" s="8">
        <v>15.875</v>
      </c>
      <c r="D1527">
        <v>0.89918587007891659</v>
      </c>
      <c r="E1527" s="6">
        <v>156.30679430307259</v>
      </c>
      <c r="F1527" s="10">
        <v>115.92890120000001</v>
      </c>
      <c r="G1527" s="10">
        <v>313.02100089999993</v>
      </c>
      <c r="H1527" s="10">
        <v>140.54886083465456</v>
      </c>
    </row>
    <row r="1528" spans="1:8" x14ac:dyDescent="0.25">
      <c r="A1528" s="16"/>
      <c r="B1528" s="5">
        <f>DATE(YEAR(siječanj!B1528),MONTH(siječanj!B1528)+4,DAY(siječanj!B1528))</f>
        <v>44697</v>
      </c>
      <c r="C1528" s="8">
        <v>15.8854166666667</v>
      </c>
      <c r="D1528">
        <v>0.89918587007891659</v>
      </c>
      <c r="E1528" s="6">
        <v>160.54383144550664</v>
      </c>
      <c r="F1528" s="10">
        <v>113.50093659999999</v>
      </c>
      <c r="G1528" s="10">
        <v>314.4974957</v>
      </c>
      <c r="H1528" s="10">
        <v>144.35874476413082</v>
      </c>
    </row>
    <row r="1529" spans="1:8" x14ac:dyDescent="0.25">
      <c r="A1529" s="16"/>
      <c r="B1529" s="5">
        <f>DATE(YEAR(siječanj!B1529),MONTH(siječanj!B1529)+4,DAY(siječanj!B1529))</f>
        <v>44697</v>
      </c>
      <c r="C1529" s="8">
        <v>15.8958333333333</v>
      </c>
      <c r="D1529">
        <v>0.89918587007891659</v>
      </c>
      <c r="E1529" s="6">
        <v>163.39297614683451</v>
      </c>
      <c r="F1529" s="10">
        <v>111.3668287</v>
      </c>
      <c r="G1529" s="10">
        <v>314.95895310000003</v>
      </c>
      <c r="H1529" s="10">
        <v>146.92065542137505</v>
      </c>
    </row>
    <row r="1530" spans="1:8" x14ac:dyDescent="0.25">
      <c r="A1530" s="16"/>
      <c r="B1530" s="5">
        <f>DATE(YEAR(siječanj!B1530),MONTH(siječanj!B1530)+4,DAY(siječanj!B1530))</f>
        <v>44697</v>
      </c>
      <c r="C1530" s="8">
        <v>15.90625</v>
      </c>
      <c r="D1530">
        <v>0.89918587007891659</v>
      </c>
      <c r="E1530" s="6">
        <v>161.50496133726926</v>
      </c>
      <c r="F1530" s="10">
        <v>108.9854088</v>
      </c>
      <c r="G1530" s="10">
        <v>315.09640160000004</v>
      </c>
      <c r="H1530" s="10">
        <v>145.22297918211424</v>
      </c>
    </row>
    <row r="1531" spans="1:8" x14ac:dyDescent="0.25">
      <c r="A1531" s="16"/>
      <c r="B1531" s="5">
        <f>DATE(YEAR(siječanj!B1531),MONTH(siječanj!B1531)+4,DAY(siječanj!B1531))</f>
        <v>44697</v>
      </c>
      <c r="C1531" s="8">
        <v>15.9166666666667</v>
      </c>
      <c r="D1531">
        <v>0.89918587007891659</v>
      </c>
      <c r="E1531" s="6">
        <v>157.55174187664801</v>
      </c>
      <c r="F1531" s="10">
        <v>105.74852299999999</v>
      </c>
      <c r="G1531" s="10">
        <v>311.4192104</v>
      </c>
      <c r="H1531" s="10">
        <v>141.66830010180263</v>
      </c>
    </row>
    <row r="1532" spans="1:8" x14ac:dyDescent="0.25">
      <c r="A1532" s="16"/>
      <c r="B1532" s="5">
        <f>DATE(YEAR(siječanj!B1532),MONTH(siječanj!B1532)+4,DAY(siječanj!B1532))</f>
        <v>44697</v>
      </c>
      <c r="C1532" s="8">
        <v>15.9270833333333</v>
      </c>
      <c r="D1532">
        <v>0.89918587007891659</v>
      </c>
      <c r="E1532" s="6">
        <v>150.96631980344659</v>
      </c>
      <c r="F1532" s="10">
        <v>103.0690993</v>
      </c>
      <c r="G1532" s="10">
        <v>308.23514369999998</v>
      </c>
      <c r="H1532" s="10">
        <v>135.74678162507411</v>
      </c>
    </row>
    <row r="1533" spans="1:8" x14ac:dyDescent="0.25">
      <c r="A1533" s="16"/>
      <c r="B1533" s="5">
        <f>DATE(YEAR(siječanj!B1533),MONTH(siječanj!B1533)+4,DAY(siječanj!B1533))</f>
        <v>44697</v>
      </c>
      <c r="C1533" s="8">
        <v>15.9375</v>
      </c>
      <c r="D1533">
        <v>0.89918587007891659</v>
      </c>
      <c r="E1533" s="6">
        <v>141.77460223672199</v>
      </c>
      <c r="F1533" s="10">
        <v>100.39096540000001</v>
      </c>
      <c r="G1533" s="10">
        <v>306.65635780000002</v>
      </c>
      <c r="H1533" s="10">
        <v>127.48171906731918</v>
      </c>
    </row>
    <row r="1534" spans="1:8" x14ac:dyDescent="0.25">
      <c r="A1534" s="16"/>
      <c r="B1534" s="5">
        <f>DATE(YEAR(siječanj!B1534),MONTH(siječanj!B1534)+4,DAY(siječanj!B1534))</f>
        <v>44697</v>
      </c>
      <c r="C1534" s="8">
        <v>15.9479166666667</v>
      </c>
      <c r="D1534">
        <v>0.89918587007891659</v>
      </c>
      <c r="E1534" s="6">
        <v>130.57605393880627</v>
      </c>
      <c r="F1534" s="10">
        <v>97.787224879999997</v>
      </c>
      <c r="G1534" s="10">
        <v>305.8751231</v>
      </c>
      <c r="H1534" s="10">
        <v>117.41214267243706</v>
      </c>
    </row>
    <row r="1535" spans="1:8" x14ac:dyDescent="0.25">
      <c r="A1535" s="16"/>
      <c r="B1535" s="5">
        <f>DATE(YEAR(siječanj!B1535),MONTH(siječanj!B1535)+4,DAY(siječanj!B1535))</f>
        <v>44697</v>
      </c>
      <c r="C1535" s="8">
        <v>15.9583333333333</v>
      </c>
      <c r="D1535">
        <v>0.89918587007891659</v>
      </c>
      <c r="E1535" s="6">
        <v>119.22713434389148</v>
      </c>
      <c r="F1535" s="10">
        <v>94.408935990000003</v>
      </c>
      <c r="G1535" s="10">
        <v>298.02280710000002</v>
      </c>
      <c r="H1535" s="10">
        <v>107.20735453202794</v>
      </c>
    </row>
    <row r="1536" spans="1:8" x14ac:dyDescent="0.25">
      <c r="A1536" s="16"/>
      <c r="B1536" s="5">
        <f>DATE(YEAR(siječanj!B1536),MONTH(siječanj!B1536)+4,DAY(siječanj!B1536))</f>
        <v>44697</v>
      </c>
      <c r="C1536" s="8">
        <v>15.96875</v>
      </c>
      <c r="D1536">
        <v>0.89918587007891659</v>
      </c>
      <c r="E1536" s="6">
        <v>109.12351577293856</v>
      </c>
      <c r="F1536" s="10">
        <v>91.588959959999997</v>
      </c>
      <c r="G1536" s="10">
        <v>297.01763460000006</v>
      </c>
      <c r="H1536" s="10">
        <v>98.122323476360137</v>
      </c>
    </row>
    <row r="1537" spans="1:8" x14ac:dyDescent="0.25">
      <c r="A1537" s="16"/>
      <c r="B1537" s="5">
        <f>DATE(YEAR(siječanj!B1537),MONTH(siječanj!B1537)+4,DAY(siječanj!B1537))</f>
        <v>44697</v>
      </c>
      <c r="C1537" s="8">
        <v>15.9791666666667</v>
      </c>
      <c r="D1537">
        <v>0.89918587007891659</v>
      </c>
      <c r="E1537" s="6">
        <v>99.354443949798892</v>
      </c>
      <c r="F1537" s="10">
        <v>89.302889339999993</v>
      </c>
      <c r="G1537" s="10">
        <v>293.0799063</v>
      </c>
      <c r="H1537" s="10">
        <v>89.338112129206863</v>
      </c>
    </row>
    <row r="1538" spans="1:8" ht="15.75" thickBot="1" x14ac:dyDescent="0.3">
      <c r="A1538" s="16"/>
      <c r="B1538" s="5">
        <f>DATE(YEAR(siječanj!B1538),MONTH(siječanj!B1538)+4,DAY(siječanj!B1538))</f>
        <v>44697</v>
      </c>
      <c r="C1538" s="8">
        <v>15.9895833333333</v>
      </c>
      <c r="D1538">
        <v>0.89918587007891659</v>
      </c>
      <c r="E1538" s="6">
        <v>91.102076384028592</v>
      </c>
      <c r="F1538" s="10">
        <v>87.281195700000012</v>
      </c>
      <c r="G1538" s="10">
        <v>292.53255919999998</v>
      </c>
      <c r="H1538" s="10">
        <v>81.917699819368664</v>
      </c>
    </row>
    <row r="1539" spans="1:8" x14ac:dyDescent="0.25">
      <c r="A1539" s="15">
        <f t="shared" ref="A1539" si="14">A1443+1</f>
        <v>137</v>
      </c>
      <c r="B1539" s="5">
        <f>DATE(YEAR(siječanj!B1539),MONTH(siječanj!B1539)+4,DAY(siječanj!B1539))</f>
        <v>44698</v>
      </c>
      <c r="C1539" s="8">
        <v>16</v>
      </c>
      <c r="D1539">
        <v>0.89941317204751692</v>
      </c>
      <c r="E1539" s="6">
        <v>82.339527013519387</v>
      </c>
      <c r="F1539" s="10">
        <v>85.029150990000005</v>
      </c>
      <c r="G1539" s="10">
        <v>283.7865683</v>
      </c>
      <c r="H1539" s="10">
        <v>74.057255176121686</v>
      </c>
    </row>
    <row r="1540" spans="1:8" x14ac:dyDescent="0.25">
      <c r="A1540" s="16"/>
      <c r="B1540" s="5">
        <f>DATE(YEAR(siječanj!B1540),MONTH(siječanj!B1540)+4,DAY(siječanj!B1540))</f>
        <v>44698</v>
      </c>
      <c r="C1540" s="8">
        <v>16.0104166666667</v>
      </c>
      <c r="D1540">
        <v>0.89941317204751692</v>
      </c>
      <c r="E1540" s="6">
        <v>77.43811235673887</v>
      </c>
      <c r="F1540" s="10">
        <v>83.451833219999997</v>
      </c>
      <c r="G1540" s="10">
        <v>280.99963300000002</v>
      </c>
      <c r="H1540" s="10">
        <v>69.648858272146526</v>
      </c>
    </row>
    <row r="1541" spans="1:8" x14ac:dyDescent="0.25">
      <c r="A1541" s="16"/>
      <c r="B1541" s="5">
        <f>DATE(YEAR(siječanj!B1541),MONTH(siječanj!B1541)+4,DAY(siječanj!B1541))</f>
        <v>44698</v>
      </c>
      <c r="C1541" s="8">
        <v>16.0208333333333</v>
      </c>
      <c r="D1541">
        <v>0.89941317204751692</v>
      </c>
      <c r="E1541" s="6">
        <v>72.609307926259902</v>
      </c>
      <c r="F1541" s="10">
        <v>82.174305799999999</v>
      </c>
      <c r="G1541" s="10">
        <v>280.55940330000004</v>
      </c>
      <c r="H1541" s="10">
        <v>65.305767962132336</v>
      </c>
    </row>
    <row r="1542" spans="1:8" x14ac:dyDescent="0.25">
      <c r="A1542" s="16"/>
      <c r="B1542" s="5">
        <f>DATE(YEAR(siječanj!B1542),MONTH(siječanj!B1542)+4,DAY(siječanj!B1542))</f>
        <v>44698</v>
      </c>
      <c r="C1542" s="8">
        <v>16.03125</v>
      </c>
      <c r="D1542">
        <v>0.89941317204751692</v>
      </c>
      <c r="E1542" s="6">
        <v>68.805559258422761</v>
      </c>
      <c r="F1542" s="10">
        <v>81.105327450000004</v>
      </c>
      <c r="G1542" s="10">
        <v>279.70576019999999</v>
      </c>
      <c r="H1542" s="10">
        <v>61.884626307121408</v>
      </c>
    </row>
    <row r="1543" spans="1:8" x14ac:dyDescent="0.25">
      <c r="A1543" s="16"/>
      <c r="B1543" s="5">
        <f>DATE(YEAR(siječanj!B1543),MONTH(siječanj!B1543)+4,DAY(siječanj!B1543))</f>
        <v>44698</v>
      </c>
      <c r="C1543" s="8">
        <v>16.0416666666667</v>
      </c>
      <c r="D1543">
        <v>0.89941317204751692</v>
      </c>
      <c r="E1543" s="6">
        <v>66.191027179489254</v>
      </c>
      <c r="F1543" s="10">
        <v>78.552820920000002</v>
      </c>
      <c r="G1543" s="10">
        <v>274.26618130000003</v>
      </c>
      <c r="H1543" s="10">
        <v>59.533081716587837</v>
      </c>
    </row>
    <row r="1544" spans="1:8" x14ac:dyDescent="0.25">
      <c r="A1544" s="16"/>
      <c r="B1544" s="5">
        <f>DATE(YEAR(siječanj!B1544),MONTH(siječanj!B1544)+4,DAY(siječanj!B1544))</f>
        <v>44698</v>
      </c>
      <c r="C1544" s="8">
        <v>16.0520833333333</v>
      </c>
      <c r="D1544">
        <v>0.89941317204751692</v>
      </c>
      <c r="E1544" s="6">
        <v>63.936802027377681</v>
      </c>
      <c r="F1544" s="10">
        <v>78.597281379999998</v>
      </c>
      <c r="G1544" s="10">
        <v>277.47650089999996</v>
      </c>
      <c r="H1544" s="10">
        <v>57.505601922017867</v>
      </c>
    </row>
    <row r="1545" spans="1:8" x14ac:dyDescent="0.25">
      <c r="A1545" s="16"/>
      <c r="B1545" s="5">
        <f>DATE(YEAR(siječanj!B1545),MONTH(siječanj!B1545)+4,DAY(siječanj!B1545))</f>
        <v>44698</v>
      </c>
      <c r="C1545" s="8">
        <v>16.0625</v>
      </c>
      <c r="D1545">
        <v>0.89941317204751692</v>
      </c>
      <c r="E1545" s="6">
        <v>62.281593867586118</v>
      </c>
      <c r="F1545" s="10">
        <v>78.108769319999993</v>
      </c>
      <c r="G1545" s="10">
        <v>277.4883916</v>
      </c>
      <c r="H1545" s="10">
        <v>56.016885900620807</v>
      </c>
    </row>
    <row r="1546" spans="1:8" x14ac:dyDescent="0.25">
      <c r="A1546" s="16"/>
      <c r="B1546" s="5">
        <f>DATE(YEAR(siječanj!B1546),MONTH(siječanj!B1546)+4,DAY(siječanj!B1546))</f>
        <v>44698</v>
      </c>
      <c r="C1546" s="8">
        <v>16.0729166666667</v>
      </c>
      <c r="D1546">
        <v>0.89941317204751692</v>
      </c>
      <c r="E1546" s="6">
        <v>60.865391639065571</v>
      </c>
      <c r="F1546" s="10">
        <v>77.618319279999994</v>
      </c>
      <c r="G1546" s="10">
        <v>277.64807630000001</v>
      </c>
      <c r="H1546" s="10">
        <v>54.74313496200638</v>
      </c>
    </row>
    <row r="1547" spans="1:8" x14ac:dyDescent="0.25">
      <c r="A1547" s="16"/>
      <c r="B1547" s="5">
        <f>DATE(YEAR(siječanj!B1547),MONTH(siječanj!B1547)+4,DAY(siječanj!B1547))</f>
        <v>44698</v>
      </c>
      <c r="C1547" s="8">
        <v>16.0833333333333</v>
      </c>
      <c r="D1547">
        <v>0.89941317204751692</v>
      </c>
      <c r="E1547" s="6">
        <v>60.570739114366738</v>
      </c>
      <c r="F1547" s="10">
        <v>77.26311398</v>
      </c>
      <c r="G1547" s="10">
        <v>276.63069110000004</v>
      </c>
      <c r="H1547" s="10">
        <v>54.47812060011519</v>
      </c>
    </row>
    <row r="1548" spans="1:8" x14ac:dyDescent="0.25">
      <c r="A1548" s="16"/>
      <c r="B1548" s="5">
        <f>DATE(YEAR(siječanj!B1548),MONTH(siječanj!B1548)+4,DAY(siječanj!B1548))</f>
        <v>44698</v>
      </c>
      <c r="C1548" s="8">
        <v>16.09375</v>
      </c>
      <c r="D1548">
        <v>0.89941317204751692</v>
      </c>
      <c r="E1548" s="6">
        <v>60.050877137526783</v>
      </c>
      <c r="F1548" s="10">
        <v>76.896597159999999</v>
      </c>
      <c r="G1548" s="10">
        <v>276.81381580000004</v>
      </c>
      <c r="H1548" s="10">
        <v>54.010549890498673</v>
      </c>
    </row>
    <row r="1549" spans="1:8" x14ac:dyDescent="0.25">
      <c r="A1549" s="16"/>
      <c r="B1549" s="5">
        <f>DATE(YEAR(siječanj!B1549),MONTH(siječanj!B1549)+4,DAY(siječanj!B1549))</f>
        <v>44698</v>
      </c>
      <c r="C1549" s="8">
        <v>16.1041666666667</v>
      </c>
      <c r="D1549">
        <v>0.89941317204751692</v>
      </c>
      <c r="E1549" s="6">
        <v>59.269502581071258</v>
      </c>
      <c r="F1549" s="10">
        <v>76.615027019999999</v>
      </c>
      <c r="G1549" s="10">
        <v>276.68210739999995</v>
      </c>
      <c r="H1549" s="10">
        <v>53.307771322119791</v>
      </c>
    </row>
    <row r="1550" spans="1:8" x14ac:dyDescent="0.25">
      <c r="A1550" s="16"/>
      <c r="B1550" s="5">
        <f>DATE(YEAR(siječanj!B1550),MONTH(siječanj!B1550)+4,DAY(siječanj!B1550))</f>
        <v>44698</v>
      </c>
      <c r="C1550" s="8">
        <v>16.1145833333333</v>
      </c>
      <c r="D1550">
        <v>0.89941317204751692</v>
      </c>
      <c r="E1550" s="6">
        <v>58.955668423039818</v>
      </c>
      <c r="F1550" s="10">
        <v>76.556348249999999</v>
      </c>
      <c r="G1550" s="10">
        <v>276.91251919999996</v>
      </c>
      <c r="H1550" s="10">
        <v>53.025504746547874</v>
      </c>
    </row>
    <row r="1551" spans="1:8" x14ac:dyDescent="0.25">
      <c r="A1551" s="16"/>
      <c r="B1551" s="5">
        <f>DATE(YEAR(siječanj!B1551),MONTH(siječanj!B1551)+4,DAY(siječanj!B1551))</f>
        <v>44698</v>
      </c>
      <c r="C1551" s="8">
        <v>16.125</v>
      </c>
      <c r="D1551">
        <v>0.89941317204751692</v>
      </c>
      <c r="E1551" s="6">
        <v>58.747584436393211</v>
      </c>
      <c r="F1551" s="10">
        <v>76.432694900000001</v>
      </c>
      <c r="G1551" s="10">
        <v>276.55100519999996</v>
      </c>
      <c r="H1551" s="10">
        <v>52.838351268065757</v>
      </c>
    </row>
    <row r="1552" spans="1:8" x14ac:dyDescent="0.25">
      <c r="A1552" s="16"/>
      <c r="B1552" s="5">
        <f>DATE(YEAR(siječanj!B1552),MONTH(siječanj!B1552)+4,DAY(siječanj!B1552))</f>
        <v>44698</v>
      </c>
      <c r="C1552" s="8">
        <v>16.1354166666667</v>
      </c>
      <c r="D1552">
        <v>0.89941317204751692</v>
      </c>
      <c r="E1552" s="6">
        <v>58.681767208811202</v>
      </c>
      <c r="F1552" s="10">
        <v>76.355042080000004</v>
      </c>
      <c r="G1552" s="10">
        <v>276.29647349999999</v>
      </c>
      <c r="H1552" s="10">
        <v>52.779154386630843</v>
      </c>
    </row>
    <row r="1553" spans="1:8" x14ac:dyDescent="0.25">
      <c r="A1553" s="16"/>
      <c r="B1553" s="5">
        <f>DATE(YEAR(siječanj!B1553),MONTH(siječanj!B1553)+4,DAY(siječanj!B1553))</f>
        <v>44698</v>
      </c>
      <c r="C1553" s="8">
        <v>16.1458333333333</v>
      </c>
      <c r="D1553">
        <v>0.89941317204751692</v>
      </c>
      <c r="E1553" s="6">
        <v>59.16166347818892</v>
      </c>
      <c r="F1553" s="10">
        <v>76.192375979999994</v>
      </c>
      <c r="G1553" s="10">
        <v>276.56932620000003</v>
      </c>
      <c r="H1553" s="10">
        <v>53.210779412525632</v>
      </c>
    </row>
    <row r="1554" spans="1:8" x14ac:dyDescent="0.25">
      <c r="A1554" s="16"/>
      <c r="B1554" s="5">
        <f>DATE(YEAR(siječanj!B1554),MONTH(siječanj!B1554)+4,DAY(siječanj!B1554))</f>
        <v>44698</v>
      </c>
      <c r="C1554" s="8">
        <v>16.15625</v>
      </c>
      <c r="D1554">
        <v>0.89941317204751692</v>
      </c>
      <c r="E1554" s="6">
        <v>60.370001137297145</v>
      </c>
      <c r="F1554" s="10">
        <v>76.475615039999994</v>
      </c>
      <c r="G1554" s="10">
        <v>276.74729719999999</v>
      </c>
      <c r="H1554" s="10">
        <v>54.297574219408631</v>
      </c>
    </row>
    <row r="1555" spans="1:8" x14ac:dyDescent="0.25">
      <c r="A1555" s="16"/>
      <c r="B1555" s="5">
        <f>DATE(YEAR(siječanj!B1555),MONTH(siječanj!B1555)+4,DAY(siječanj!B1555))</f>
        <v>44698</v>
      </c>
      <c r="C1555" s="8">
        <v>16.1666666666667</v>
      </c>
      <c r="D1555">
        <v>0.89941317204751692</v>
      </c>
      <c r="E1555" s="6">
        <v>62.521444704134879</v>
      </c>
      <c r="F1555" s="10">
        <v>76.862717189999998</v>
      </c>
      <c r="G1555" s="10">
        <v>280.10094659999999</v>
      </c>
      <c r="H1555" s="10">
        <v>56.232610902339381</v>
      </c>
    </row>
    <row r="1556" spans="1:8" x14ac:dyDescent="0.25">
      <c r="A1556" s="16"/>
      <c r="B1556" s="5">
        <f>DATE(YEAR(siječanj!B1556),MONTH(siječanj!B1556)+4,DAY(siječanj!B1556))</f>
        <v>44698</v>
      </c>
      <c r="C1556" s="8">
        <v>16.1770833333333</v>
      </c>
      <c r="D1556">
        <v>0.89941317204751692</v>
      </c>
      <c r="E1556" s="6">
        <v>64.7146450584831</v>
      </c>
      <c r="F1556" s="10">
        <v>77.061534609999995</v>
      </c>
      <c r="G1556" s="10">
        <v>282.0332861</v>
      </c>
      <c r="H1556" s="10">
        <v>58.205204189979455</v>
      </c>
    </row>
    <row r="1557" spans="1:8" x14ac:dyDescent="0.25">
      <c r="A1557" s="16"/>
      <c r="B1557" s="5">
        <f>DATE(YEAR(siječanj!B1557),MONTH(siječanj!B1557)+4,DAY(siječanj!B1557))</f>
        <v>44698</v>
      </c>
      <c r="C1557" s="8">
        <v>16.1875</v>
      </c>
      <c r="D1557">
        <v>0.89941317204751692</v>
      </c>
      <c r="E1557" s="6">
        <v>67.256011914581237</v>
      </c>
      <c r="F1557" s="10">
        <v>77.324805449999999</v>
      </c>
      <c r="G1557" s="10">
        <v>290.80743419999999</v>
      </c>
      <c r="H1557" s="10">
        <v>60.4909430153591</v>
      </c>
    </row>
    <row r="1558" spans="1:8" x14ac:dyDescent="0.25">
      <c r="A1558" s="16"/>
      <c r="B1558" s="5">
        <f>DATE(YEAR(siječanj!B1558),MONTH(siječanj!B1558)+4,DAY(siječanj!B1558))</f>
        <v>44698</v>
      </c>
      <c r="C1558" s="8">
        <v>16.1979166666667</v>
      </c>
      <c r="D1558">
        <v>0.89941317204751692</v>
      </c>
      <c r="E1558" s="6">
        <v>71.031415052830098</v>
      </c>
      <c r="F1558" s="10">
        <v>77.914702539999993</v>
      </c>
      <c r="G1558" s="10">
        <v>290.24471160000002</v>
      </c>
      <c r="H1558" s="10">
        <v>63.88659032768966</v>
      </c>
    </row>
    <row r="1559" spans="1:8" x14ac:dyDescent="0.25">
      <c r="A1559" s="16"/>
      <c r="B1559" s="5">
        <f>DATE(YEAR(siječanj!B1559),MONTH(siječanj!B1559)+4,DAY(siječanj!B1559))</f>
        <v>44698</v>
      </c>
      <c r="C1559" s="8">
        <v>16.2083333333333</v>
      </c>
      <c r="D1559">
        <v>0.89941317204751692</v>
      </c>
      <c r="E1559" s="6">
        <v>74.152071206925328</v>
      </c>
      <c r="F1559" s="10">
        <v>79.118307900000005</v>
      </c>
      <c r="G1559" s="10">
        <v>267.77512000000002</v>
      </c>
      <c r="H1559" s="10">
        <v>66.693349578114052</v>
      </c>
    </row>
    <row r="1560" spans="1:8" x14ac:dyDescent="0.25">
      <c r="A1560" s="16"/>
      <c r="B1560" s="5">
        <f>DATE(YEAR(siječanj!B1560),MONTH(siječanj!B1560)+4,DAY(siječanj!B1560))</f>
        <v>44698</v>
      </c>
      <c r="C1560" s="8">
        <v>16.21875</v>
      </c>
      <c r="D1560">
        <v>0.89941317204751692</v>
      </c>
      <c r="E1560" s="6">
        <v>77.630803380487507</v>
      </c>
      <c r="F1560" s="10">
        <v>80.181244829999997</v>
      </c>
      <c r="G1560" s="10">
        <v>188.0451492</v>
      </c>
      <c r="H1560" s="10">
        <v>69.822167117041374</v>
      </c>
    </row>
    <row r="1561" spans="1:8" x14ac:dyDescent="0.25">
      <c r="A1561" s="16"/>
      <c r="B1561" s="5">
        <f>DATE(YEAR(siječanj!B1561),MONTH(siječanj!B1561)+4,DAY(siječanj!B1561))</f>
        <v>44698</v>
      </c>
      <c r="C1561" s="8">
        <v>16.2291666666667</v>
      </c>
      <c r="D1561">
        <v>0.89941317204751692</v>
      </c>
      <c r="E1561" s="6">
        <v>81.88381528898374</v>
      </c>
      <c r="F1561" s="10">
        <v>81.706707109999996</v>
      </c>
      <c r="G1561" s="10">
        <v>86.248143650000003</v>
      </c>
      <c r="H1561" s="10">
        <v>73.647382048417825</v>
      </c>
    </row>
    <row r="1562" spans="1:8" x14ac:dyDescent="0.25">
      <c r="A1562" s="16"/>
      <c r="B1562" s="5">
        <f>DATE(YEAR(siječanj!B1562),MONTH(siječanj!B1562)+4,DAY(siječanj!B1562))</f>
        <v>44698</v>
      </c>
      <c r="C1562" s="8">
        <v>16.2395833333333</v>
      </c>
      <c r="D1562">
        <v>0.89941317204751692</v>
      </c>
      <c r="E1562" s="6">
        <v>86.508494178576825</v>
      </c>
      <c r="F1562" s="10">
        <v>84.683509689999994</v>
      </c>
      <c r="G1562" s="10">
        <v>36.352996410000003</v>
      </c>
      <c r="H1562" s="10">
        <v>77.806879158207934</v>
      </c>
    </row>
    <row r="1563" spans="1:8" x14ac:dyDescent="0.25">
      <c r="A1563" s="16"/>
      <c r="B1563" s="5">
        <f>DATE(YEAR(siječanj!B1563),MONTH(siječanj!B1563)+4,DAY(siječanj!B1563))</f>
        <v>44698</v>
      </c>
      <c r="C1563" s="8">
        <v>16.25</v>
      </c>
      <c r="D1563">
        <v>0.89941317204751692</v>
      </c>
      <c r="E1563" s="6">
        <v>88.925509047445445</v>
      </c>
      <c r="F1563" s="10">
        <v>88.926703099999997</v>
      </c>
      <c r="G1563" s="10">
        <v>14.894906710000001</v>
      </c>
      <c r="H1563" s="10">
        <v>79.980774168303071</v>
      </c>
    </row>
    <row r="1564" spans="1:8" x14ac:dyDescent="0.25">
      <c r="A1564" s="16"/>
      <c r="B1564" s="5">
        <f>DATE(YEAR(siječanj!B1564),MONTH(siječanj!B1564)+4,DAY(siječanj!B1564))</f>
        <v>44698</v>
      </c>
      <c r="C1564" s="8">
        <v>16.2604166666667</v>
      </c>
      <c r="D1564">
        <v>0.89941317204751692</v>
      </c>
      <c r="E1564" s="6">
        <v>89.871217184003356</v>
      </c>
      <c r="F1564" s="10">
        <v>92.41596346</v>
      </c>
      <c r="G1564" s="10">
        <v>7.1932799489999999</v>
      </c>
      <c r="H1564" s="10">
        <v>80.831356523235769</v>
      </c>
    </row>
    <row r="1565" spans="1:8" x14ac:dyDescent="0.25">
      <c r="A1565" s="16"/>
      <c r="B1565" s="5">
        <f>DATE(YEAR(siječanj!B1565),MONTH(siječanj!B1565)+4,DAY(siječanj!B1565))</f>
        <v>44698</v>
      </c>
      <c r="C1565" s="8">
        <v>16.2708333333333</v>
      </c>
      <c r="D1565">
        <v>0.89941317204751692</v>
      </c>
      <c r="E1565" s="6">
        <v>93.031156965742014</v>
      </c>
      <c r="F1565" s="10">
        <v>97.351734739999998</v>
      </c>
      <c r="G1565" s="10">
        <v>4.3705002369999999</v>
      </c>
      <c r="H1565" s="10">
        <v>83.67344798580848</v>
      </c>
    </row>
    <row r="1566" spans="1:8" x14ac:dyDescent="0.25">
      <c r="A1566" s="16"/>
      <c r="B1566" s="5">
        <f>DATE(YEAR(siječanj!B1566),MONTH(siječanj!B1566)+4,DAY(siječanj!B1566))</f>
        <v>44698</v>
      </c>
      <c r="C1566" s="8">
        <v>16.28125</v>
      </c>
      <c r="D1566">
        <v>0.89941317204751692</v>
      </c>
      <c r="E1566" s="6">
        <v>93.832489554974543</v>
      </c>
      <c r="F1566" s="10">
        <v>105.4577347</v>
      </c>
      <c r="G1566" s="10">
        <v>3.1389129510000005</v>
      </c>
      <c r="H1566" s="10">
        <v>84.394177071755152</v>
      </c>
    </row>
    <row r="1567" spans="1:8" x14ac:dyDescent="0.25">
      <c r="A1567" s="16"/>
      <c r="B1567" s="5">
        <f>DATE(YEAR(siječanj!B1567),MONTH(siječanj!B1567)+4,DAY(siječanj!B1567))</f>
        <v>44698</v>
      </c>
      <c r="C1567" s="8">
        <v>16.2916666666667</v>
      </c>
      <c r="D1567">
        <v>0.89941317204751692</v>
      </c>
      <c r="E1567" s="6">
        <v>93.590703676843731</v>
      </c>
      <c r="F1567" s="10">
        <v>115.55392979999999</v>
      </c>
      <c r="G1567" s="10">
        <v>2.4739132289999999</v>
      </c>
      <c r="H1567" s="10">
        <v>84.176711668149224</v>
      </c>
    </row>
    <row r="1568" spans="1:8" x14ac:dyDescent="0.25">
      <c r="A1568" s="16"/>
      <c r="B1568" s="5">
        <f>DATE(YEAR(siječanj!B1568),MONTH(siječanj!B1568)+4,DAY(siječanj!B1568))</f>
        <v>44698</v>
      </c>
      <c r="C1568" s="8">
        <v>16.3020833333333</v>
      </c>
      <c r="D1568">
        <v>0.89941317204751692</v>
      </c>
      <c r="E1568" s="6">
        <v>93.205513247112137</v>
      </c>
      <c r="F1568" s="10">
        <v>119.64223899999999</v>
      </c>
      <c r="G1568" s="10">
        <v>2.00761105</v>
      </c>
      <c r="H1568" s="10">
        <v>83.830266321901988</v>
      </c>
    </row>
    <row r="1569" spans="1:8" x14ac:dyDescent="0.25">
      <c r="A1569" s="16"/>
      <c r="B1569" s="5">
        <f>DATE(YEAR(siječanj!B1569),MONTH(siječanj!B1569)+4,DAY(siječanj!B1569))</f>
        <v>44698</v>
      </c>
      <c r="C1569" s="8">
        <v>16.3125</v>
      </c>
      <c r="D1569">
        <v>0.89941317204751692</v>
      </c>
      <c r="E1569" s="6">
        <v>94.097392676920904</v>
      </c>
      <c r="F1569" s="10">
        <v>124.5707645</v>
      </c>
      <c r="G1569" s="10">
        <v>1.8449417180000001</v>
      </c>
      <c r="H1569" s="10">
        <v>84.632434428950219</v>
      </c>
    </row>
    <row r="1570" spans="1:8" x14ac:dyDescent="0.25">
      <c r="A1570" s="16"/>
      <c r="B1570" s="5">
        <f>DATE(YEAR(siječanj!B1570),MONTH(siječanj!B1570)+4,DAY(siječanj!B1570))</f>
        <v>44698</v>
      </c>
      <c r="C1570" s="8">
        <v>16.3229166666667</v>
      </c>
      <c r="D1570">
        <v>0.89941317204751692</v>
      </c>
      <c r="E1570" s="6">
        <v>95.798028146916053</v>
      </c>
      <c r="F1570" s="10">
        <v>131.2496156</v>
      </c>
      <c r="G1570" s="10">
        <v>1.853107074</v>
      </c>
      <c r="H1570" s="10">
        <v>86.162008371515071</v>
      </c>
    </row>
    <row r="1571" spans="1:8" x14ac:dyDescent="0.25">
      <c r="A1571" s="16"/>
      <c r="B1571" s="5">
        <f>DATE(YEAR(siječanj!B1571),MONTH(siječanj!B1571)+4,DAY(siječanj!B1571))</f>
        <v>44698</v>
      </c>
      <c r="C1571" s="8">
        <v>16.3333333333333</v>
      </c>
      <c r="D1571">
        <v>0.89941317204751692</v>
      </c>
      <c r="E1571" s="6">
        <v>96.64710930198008</v>
      </c>
      <c r="F1571" s="10">
        <v>139.91106540000001</v>
      </c>
      <c r="G1571" s="10">
        <v>1.7958476299999999</v>
      </c>
      <c r="H1571" s="10">
        <v>86.925683146516988</v>
      </c>
    </row>
    <row r="1572" spans="1:8" x14ac:dyDescent="0.25">
      <c r="A1572" s="16"/>
      <c r="B1572" s="5">
        <f>DATE(YEAR(siječanj!B1572),MONTH(siječanj!B1572)+4,DAY(siječanj!B1572))</f>
        <v>44698</v>
      </c>
      <c r="C1572" s="8">
        <v>16.34375</v>
      </c>
      <c r="D1572">
        <v>0.89941317204751692</v>
      </c>
      <c r="E1572" s="6">
        <v>98.350810656226301</v>
      </c>
      <c r="F1572" s="10">
        <v>143.76500609999999</v>
      </c>
      <c r="G1572" s="10">
        <v>1.774565172</v>
      </c>
      <c r="H1572" s="10">
        <v>88.458014585761219</v>
      </c>
    </row>
    <row r="1573" spans="1:8" x14ac:dyDescent="0.25">
      <c r="A1573" s="16"/>
      <c r="B1573" s="5">
        <f>DATE(YEAR(siječanj!B1573),MONTH(siječanj!B1573)+4,DAY(siječanj!B1573))</f>
        <v>44698</v>
      </c>
      <c r="C1573" s="8">
        <v>16.3541666666667</v>
      </c>
      <c r="D1573">
        <v>0.89941317204751692</v>
      </c>
      <c r="E1573" s="6">
        <v>99.106239372936443</v>
      </c>
      <c r="F1573" s="10">
        <v>146.29911380000001</v>
      </c>
      <c r="G1573" s="10">
        <v>1.5617621880000001</v>
      </c>
      <c r="H1573" s="10">
        <v>89.137457124113283</v>
      </c>
    </row>
    <row r="1574" spans="1:8" x14ac:dyDescent="0.25">
      <c r="A1574" s="16"/>
      <c r="B1574" s="5">
        <f>DATE(YEAR(siječanj!B1574),MONTH(siječanj!B1574)+4,DAY(siječanj!B1574))</f>
        <v>44698</v>
      </c>
      <c r="C1574" s="8">
        <v>16.3645833333333</v>
      </c>
      <c r="D1574">
        <v>0.89941317204751692</v>
      </c>
      <c r="E1574" s="6">
        <v>100.79746174429667</v>
      </c>
      <c r="F1574" s="10">
        <v>148.848995</v>
      </c>
      <c r="G1574" s="10">
        <v>1.5231651959999999</v>
      </c>
      <c r="H1574" s="10">
        <v>90.658564801776109</v>
      </c>
    </row>
    <row r="1575" spans="1:8" x14ac:dyDescent="0.25">
      <c r="A1575" s="16"/>
      <c r="B1575" s="5">
        <f>DATE(YEAR(siječanj!B1575),MONTH(siječanj!B1575)+4,DAY(siječanj!B1575))</f>
        <v>44698</v>
      </c>
      <c r="C1575" s="8">
        <v>16.375</v>
      </c>
      <c r="D1575">
        <v>0.89941317204751692</v>
      </c>
      <c r="E1575" s="6">
        <v>102.3471947488749</v>
      </c>
      <c r="F1575" s="10">
        <v>151.8933729</v>
      </c>
      <c r="G1575" s="10">
        <v>1.489917194</v>
      </c>
      <c r="H1575" s="10">
        <v>92.052415079250537</v>
      </c>
    </row>
    <row r="1576" spans="1:8" x14ac:dyDescent="0.25">
      <c r="A1576" s="16"/>
      <c r="B1576" s="5">
        <f>DATE(YEAR(siječanj!B1576),MONTH(siječanj!B1576)+4,DAY(siječanj!B1576))</f>
        <v>44698</v>
      </c>
      <c r="C1576" s="8">
        <v>16.3854166666667</v>
      </c>
      <c r="D1576">
        <v>0.89941317204751692</v>
      </c>
      <c r="E1576" s="6">
        <v>104.17108114857544</v>
      </c>
      <c r="F1576" s="10">
        <v>153.64802700000001</v>
      </c>
      <c r="G1576" s="10">
        <v>1.4011709809999999</v>
      </c>
      <c r="H1576" s="10">
        <v>93.692842531459533</v>
      </c>
    </row>
    <row r="1577" spans="1:8" x14ac:dyDescent="0.25">
      <c r="A1577" s="16"/>
      <c r="B1577" s="5">
        <f>DATE(YEAR(siječanj!B1577),MONTH(siječanj!B1577)+4,DAY(siječanj!B1577))</f>
        <v>44698</v>
      </c>
      <c r="C1577" s="8">
        <v>16.3958333333333</v>
      </c>
      <c r="D1577">
        <v>0.89941317204751692</v>
      </c>
      <c r="E1577" s="6">
        <v>104.84185750489029</v>
      </c>
      <c r="F1577" s="10">
        <v>154.09635219999998</v>
      </c>
      <c r="G1577" s="10">
        <v>1.3660301669999999</v>
      </c>
      <c r="H1577" s="10">
        <v>94.296147621827146</v>
      </c>
    </row>
    <row r="1578" spans="1:8" x14ac:dyDescent="0.25">
      <c r="A1578" s="16"/>
      <c r="B1578" s="5">
        <f>DATE(YEAR(siječanj!B1578),MONTH(siječanj!B1578)+4,DAY(siječanj!B1578))</f>
        <v>44698</v>
      </c>
      <c r="C1578" s="8">
        <v>16.40625</v>
      </c>
      <c r="D1578">
        <v>0.89941317204751692</v>
      </c>
      <c r="E1578" s="6">
        <v>105.56112209146897</v>
      </c>
      <c r="F1578" s="10">
        <v>154.73372570000001</v>
      </c>
      <c r="G1578" s="10">
        <v>1.3587024890000001</v>
      </c>
      <c r="H1578" s="10">
        <v>94.943063665183317</v>
      </c>
    </row>
    <row r="1579" spans="1:8" x14ac:dyDescent="0.25">
      <c r="A1579" s="16"/>
      <c r="B1579" s="5">
        <f>DATE(YEAR(siječanj!B1579),MONTH(siječanj!B1579)+4,DAY(siječanj!B1579))</f>
        <v>44698</v>
      </c>
      <c r="C1579" s="8">
        <v>16.4166666666667</v>
      </c>
      <c r="D1579">
        <v>0.89941317204751692</v>
      </c>
      <c r="E1579" s="6">
        <v>106.71981287817572</v>
      </c>
      <c r="F1579" s="10">
        <v>154.73548919999999</v>
      </c>
      <c r="G1579" s="10">
        <v>1.3719170180000002</v>
      </c>
      <c r="H1579" s="10">
        <v>95.985205421077467</v>
      </c>
    </row>
    <row r="1580" spans="1:8" x14ac:dyDescent="0.25">
      <c r="A1580" s="16"/>
      <c r="B1580" s="5">
        <f>DATE(YEAR(siječanj!B1580),MONTH(siječanj!B1580)+4,DAY(siječanj!B1580))</f>
        <v>44698</v>
      </c>
      <c r="C1580" s="8">
        <v>16.4270833333333</v>
      </c>
      <c r="D1580">
        <v>0.89941317204751692</v>
      </c>
      <c r="E1580" s="6">
        <v>107.14646422964485</v>
      </c>
      <c r="F1580" s="10">
        <v>154.31604840000003</v>
      </c>
      <c r="G1580" s="10">
        <v>1.410367366</v>
      </c>
      <c r="H1580" s="10">
        <v>96.368941266460681</v>
      </c>
    </row>
    <row r="1581" spans="1:8" x14ac:dyDescent="0.25">
      <c r="A1581" s="16"/>
      <c r="B1581" s="5">
        <f>DATE(YEAR(siječanj!B1581),MONTH(siječanj!B1581)+4,DAY(siječanj!B1581))</f>
        <v>44698</v>
      </c>
      <c r="C1581" s="8">
        <v>16.4375</v>
      </c>
      <c r="D1581">
        <v>0.89941317204751692</v>
      </c>
      <c r="E1581" s="6">
        <v>109.16537978697077</v>
      </c>
      <c r="F1581" s="10">
        <v>154.03788159999999</v>
      </c>
      <c r="G1581" s="10">
        <v>1.4141544959999999</v>
      </c>
      <c r="H1581" s="10">
        <v>98.184780511971269</v>
      </c>
    </row>
    <row r="1582" spans="1:8" x14ac:dyDescent="0.25">
      <c r="A1582" s="16"/>
      <c r="B1582" s="5">
        <f>DATE(YEAR(siječanj!B1582),MONTH(siječanj!B1582)+4,DAY(siječanj!B1582))</f>
        <v>44698</v>
      </c>
      <c r="C1582" s="8">
        <v>16.4479166666667</v>
      </c>
      <c r="D1582">
        <v>0.89941317204751692</v>
      </c>
      <c r="E1582" s="6">
        <v>110.06068351560792</v>
      </c>
      <c r="F1582" s="10">
        <v>153.96538519999999</v>
      </c>
      <c r="G1582" s="10">
        <v>1.3897508319999998</v>
      </c>
      <c r="H1582" s="10">
        <v>98.990028478490771</v>
      </c>
    </row>
    <row r="1583" spans="1:8" x14ac:dyDescent="0.25">
      <c r="A1583" s="16"/>
      <c r="B1583" s="5">
        <f>DATE(YEAR(siječanj!B1583),MONTH(siječanj!B1583)+4,DAY(siječanj!B1583))</f>
        <v>44698</v>
      </c>
      <c r="C1583" s="8">
        <v>16.4583333333333</v>
      </c>
      <c r="D1583">
        <v>0.89941317204751692</v>
      </c>
      <c r="E1583" s="6">
        <v>111.28011018417224</v>
      </c>
      <c r="F1583" s="10">
        <v>154.10430530000002</v>
      </c>
      <c r="G1583" s="10">
        <v>1.4301457180000001</v>
      </c>
      <c r="H1583" s="10">
        <v>100.08679688654355</v>
      </c>
    </row>
    <row r="1584" spans="1:8" x14ac:dyDescent="0.25">
      <c r="A1584" s="16"/>
      <c r="B1584" s="5">
        <f>DATE(YEAR(siječanj!B1584),MONTH(siječanj!B1584)+4,DAY(siječanj!B1584))</f>
        <v>44698</v>
      </c>
      <c r="C1584" s="8">
        <v>16.46875</v>
      </c>
      <c r="D1584">
        <v>0.89941317204751692</v>
      </c>
      <c r="E1584" s="6">
        <v>112.89530100891703</v>
      </c>
      <c r="F1584" s="10">
        <v>154.18033799999998</v>
      </c>
      <c r="G1584" s="10">
        <v>1.427700983</v>
      </c>
      <c r="H1584" s="10">
        <v>101.53952078968931</v>
      </c>
    </row>
    <row r="1585" spans="1:8" x14ac:dyDescent="0.25">
      <c r="A1585" s="16"/>
      <c r="B1585" s="5">
        <f>DATE(YEAR(siječanj!B1585),MONTH(siječanj!B1585)+4,DAY(siječanj!B1585))</f>
        <v>44698</v>
      </c>
      <c r="C1585" s="8">
        <v>16.4791666666667</v>
      </c>
      <c r="D1585">
        <v>0.89941317204751692</v>
      </c>
      <c r="E1585" s="6">
        <v>113.0992607458295</v>
      </c>
      <c r="F1585" s="10">
        <v>154.17672730000001</v>
      </c>
      <c r="G1585" s="10">
        <v>1.436999315</v>
      </c>
      <c r="H1585" s="10">
        <v>101.72296486363572</v>
      </c>
    </row>
    <row r="1586" spans="1:8" x14ac:dyDescent="0.25">
      <c r="A1586" s="16"/>
      <c r="B1586" s="5">
        <f>DATE(YEAR(siječanj!B1586),MONTH(siječanj!B1586)+4,DAY(siječanj!B1586))</f>
        <v>44698</v>
      </c>
      <c r="C1586" s="8">
        <v>16.4895833333333</v>
      </c>
      <c r="D1586">
        <v>0.89941317204751692</v>
      </c>
      <c r="E1586" s="6">
        <v>112.33685734101574</v>
      </c>
      <c r="F1586" s="10">
        <v>153.73088559999999</v>
      </c>
      <c r="G1586" s="10">
        <v>1.4011287959999998</v>
      </c>
      <c r="H1586" s="10">
        <v>101.03724919893236</v>
      </c>
    </row>
    <row r="1587" spans="1:8" x14ac:dyDescent="0.25">
      <c r="A1587" s="16"/>
      <c r="B1587" s="5">
        <f>DATE(YEAR(siječanj!B1587),MONTH(siječanj!B1587)+4,DAY(siječanj!B1587))</f>
        <v>44698</v>
      </c>
      <c r="C1587" s="8">
        <v>16.5</v>
      </c>
      <c r="D1587">
        <v>0.89941317204751692</v>
      </c>
      <c r="E1587" s="6">
        <v>111.60179272789178</v>
      </c>
      <c r="F1587" s="10">
        <v>153.2684246</v>
      </c>
      <c r="G1587" s="10">
        <v>1.412573554</v>
      </c>
      <c r="H1587" s="10">
        <v>100.37612240358266</v>
      </c>
    </row>
    <row r="1588" spans="1:8" x14ac:dyDescent="0.25">
      <c r="A1588" s="16"/>
      <c r="B1588" s="5">
        <f>DATE(YEAR(siječanj!B1588),MONTH(siječanj!B1588)+4,DAY(siječanj!B1588))</f>
        <v>44698</v>
      </c>
      <c r="C1588" s="8">
        <v>16.5104166666667</v>
      </c>
      <c r="D1588">
        <v>0.89941317204751692</v>
      </c>
      <c r="E1588" s="6">
        <v>111.03095446834845</v>
      </c>
      <c r="F1588" s="10">
        <v>152.44761990000001</v>
      </c>
      <c r="G1588" s="10">
        <v>1.4066003230000002</v>
      </c>
      <c r="H1588" s="10">
        <v>99.86270295384071</v>
      </c>
    </row>
    <row r="1589" spans="1:8" x14ac:dyDescent="0.25">
      <c r="A1589" s="16"/>
      <c r="B1589" s="5">
        <f>DATE(YEAR(siječanj!B1589),MONTH(siječanj!B1589)+4,DAY(siječanj!B1589))</f>
        <v>44698</v>
      </c>
      <c r="C1589" s="8">
        <v>16.5208333333333</v>
      </c>
      <c r="D1589">
        <v>0.89941317204751692</v>
      </c>
      <c r="E1589" s="6">
        <v>111.81853525616849</v>
      </c>
      <c r="F1589" s="10">
        <v>151.99779130000002</v>
      </c>
      <c r="G1589" s="10">
        <v>1.3481757630000002</v>
      </c>
      <c r="H1589" s="10">
        <v>100.57106348845761</v>
      </c>
    </row>
    <row r="1590" spans="1:8" x14ac:dyDescent="0.25">
      <c r="A1590" s="16"/>
      <c r="B1590" s="5">
        <f>DATE(YEAR(siječanj!B1590),MONTH(siječanj!B1590)+4,DAY(siječanj!B1590))</f>
        <v>44698</v>
      </c>
      <c r="C1590" s="8">
        <v>16.53125</v>
      </c>
      <c r="D1590">
        <v>0.89941317204751692</v>
      </c>
      <c r="E1590" s="6">
        <v>112.16261722171083</v>
      </c>
      <c r="F1590" s="10">
        <v>151.7349926</v>
      </c>
      <c r="G1590" s="10">
        <v>1.483619037</v>
      </c>
      <c r="H1590" s="10">
        <v>100.88053534053039</v>
      </c>
    </row>
    <row r="1591" spans="1:8" x14ac:dyDescent="0.25">
      <c r="A1591" s="16"/>
      <c r="B1591" s="5">
        <f>DATE(YEAR(siječanj!B1591),MONTH(siječanj!B1591)+4,DAY(siječanj!B1591))</f>
        <v>44698</v>
      </c>
      <c r="C1591" s="8">
        <v>16.5416666666667</v>
      </c>
      <c r="D1591">
        <v>0.89941317204751692</v>
      </c>
      <c r="E1591" s="6">
        <v>111.18274353824602</v>
      </c>
      <c r="F1591" s="10">
        <v>151.54735700000001</v>
      </c>
      <c r="G1591" s="10">
        <v>1.5023668640000001</v>
      </c>
      <c r="H1591" s="10">
        <v>99.999224042679415</v>
      </c>
    </row>
    <row r="1592" spans="1:8" x14ac:dyDescent="0.25">
      <c r="A1592" s="16"/>
      <c r="B1592" s="5">
        <f>DATE(YEAR(siječanj!B1592),MONTH(siječanj!B1592)+4,DAY(siječanj!B1592))</f>
        <v>44698</v>
      </c>
      <c r="C1592" s="8">
        <v>16.5520833333333</v>
      </c>
      <c r="D1592">
        <v>0.89941317204751692</v>
      </c>
      <c r="E1592" s="6">
        <v>110.7554508133228</v>
      </c>
      <c r="F1592" s="10">
        <v>151.03561959999999</v>
      </c>
      <c r="G1592" s="10">
        <v>1.4374422600000001</v>
      </c>
      <c r="H1592" s="10">
        <v>99.614911337563399</v>
      </c>
    </row>
    <row r="1593" spans="1:8" x14ac:dyDescent="0.25">
      <c r="A1593" s="16"/>
      <c r="B1593" s="5">
        <f>DATE(YEAR(siječanj!B1593),MONTH(siječanj!B1593)+4,DAY(siječanj!B1593))</f>
        <v>44698</v>
      </c>
      <c r="C1593" s="8">
        <v>16.5625</v>
      </c>
      <c r="D1593">
        <v>0.89941317204751692</v>
      </c>
      <c r="E1593" s="6">
        <v>110.72274473851731</v>
      </c>
      <c r="F1593" s="10">
        <v>150.57118320000001</v>
      </c>
      <c r="G1593" s="10">
        <v>1.4298278219999998</v>
      </c>
      <c r="H1593" s="10">
        <v>99.58549506307736</v>
      </c>
    </row>
    <row r="1594" spans="1:8" x14ac:dyDescent="0.25">
      <c r="A1594" s="16"/>
      <c r="B1594" s="5">
        <f>DATE(YEAR(siječanj!B1594),MONTH(siječanj!B1594)+4,DAY(siječanj!B1594))</f>
        <v>44698</v>
      </c>
      <c r="C1594" s="8">
        <v>16.5729166666667</v>
      </c>
      <c r="D1594">
        <v>0.89941317204751692</v>
      </c>
      <c r="E1594" s="6">
        <v>111.6895070011855</v>
      </c>
      <c r="F1594" s="10">
        <v>149.56706719999997</v>
      </c>
      <c r="G1594" s="10">
        <v>1.338484706</v>
      </c>
      <c r="H1594" s="10">
        <v>100.45501377635961</v>
      </c>
    </row>
    <row r="1595" spans="1:8" x14ac:dyDescent="0.25">
      <c r="A1595" s="16"/>
      <c r="B1595" s="5">
        <f>DATE(YEAR(siječanj!B1595),MONTH(siječanj!B1595)+4,DAY(siječanj!B1595))</f>
        <v>44698</v>
      </c>
      <c r="C1595" s="8">
        <v>16.5833333333333</v>
      </c>
      <c r="D1595">
        <v>0.89941317204751692</v>
      </c>
      <c r="E1595" s="6">
        <v>111.93587582028235</v>
      </c>
      <c r="F1595" s="10">
        <v>148.26539780000002</v>
      </c>
      <c r="G1595" s="10">
        <v>1.2843168380000001</v>
      </c>
      <c r="H1595" s="10">
        <v>100.6766011374371</v>
      </c>
    </row>
    <row r="1596" spans="1:8" x14ac:dyDescent="0.25">
      <c r="A1596" s="16"/>
      <c r="B1596" s="5">
        <f>DATE(YEAR(siječanj!B1596),MONTH(siječanj!B1596)+4,DAY(siječanj!B1596))</f>
        <v>44698</v>
      </c>
      <c r="C1596" s="8">
        <v>16.59375</v>
      </c>
      <c r="D1596">
        <v>0.89941317204751692</v>
      </c>
      <c r="E1596" s="6">
        <v>113.25635951422926</v>
      </c>
      <c r="F1596" s="10">
        <v>147.339967</v>
      </c>
      <c r="G1596" s="10">
        <v>1.2416926619999999</v>
      </c>
      <c r="H1596" s="10">
        <v>101.86426156524691</v>
      </c>
    </row>
    <row r="1597" spans="1:8" x14ac:dyDescent="0.25">
      <c r="A1597" s="16"/>
      <c r="B1597" s="5">
        <f>DATE(YEAR(siječanj!B1597),MONTH(siječanj!B1597)+4,DAY(siječanj!B1597))</f>
        <v>44698</v>
      </c>
      <c r="C1597" s="8">
        <v>16.6041666666667</v>
      </c>
      <c r="D1597">
        <v>0.89941317204751692</v>
      </c>
      <c r="E1597" s="6">
        <v>114.26139072393708</v>
      </c>
      <c r="F1597" s="10">
        <v>146.21080219999999</v>
      </c>
      <c r="G1597" s="10">
        <v>1.2488621449999999</v>
      </c>
      <c r="H1597" s="10">
        <v>102.76819987357698</v>
      </c>
    </row>
    <row r="1598" spans="1:8" x14ac:dyDescent="0.25">
      <c r="A1598" s="16"/>
      <c r="B1598" s="5">
        <f>DATE(YEAR(siječanj!B1598),MONTH(siječanj!B1598)+4,DAY(siječanj!B1598))</f>
        <v>44698</v>
      </c>
      <c r="C1598" s="8">
        <v>16.6145833333333</v>
      </c>
      <c r="D1598">
        <v>0.89941317204751692</v>
      </c>
      <c r="E1598" s="6">
        <v>114.63797920381394</v>
      </c>
      <c r="F1598" s="10">
        <v>144.65397980000003</v>
      </c>
      <c r="G1598" s="10">
        <v>1.1762301959999999</v>
      </c>
      <c r="H1598" s="10">
        <v>103.10690851281957</v>
      </c>
    </row>
    <row r="1599" spans="1:8" x14ac:dyDescent="0.25">
      <c r="A1599" s="16"/>
      <c r="B1599" s="5">
        <f>DATE(YEAR(siječanj!B1599),MONTH(siječanj!B1599)+4,DAY(siječanj!B1599))</f>
        <v>44698</v>
      </c>
      <c r="C1599" s="8">
        <v>16.625</v>
      </c>
      <c r="D1599">
        <v>0.89941317204751692</v>
      </c>
      <c r="E1599" s="6">
        <v>114.91110798995079</v>
      </c>
      <c r="F1599" s="10">
        <v>140.90790240000001</v>
      </c>
      <c r="G1599" s="10">
        <v>1.2071072870000001</v>
      </c>
      <c r="H1599" s="10">
        <v>103.3525641407364</v>
      </c>
    </row>
    <row r="1600" spans="1:8" x14ac:dyDescent="0.25">
      <c r="A1600" s="16"/>
      <c r="B1600" s="5">
        <f>DATE(YEAR(siječanj!B1600),MONTH(siječanj!B1600)+4,DAY(siječanj!B1600))</f>
        <v>44698</v>
      </c>
      <c r="C1600" s="8">
        <v>16.6354166666667</v>
      </c>
      <c r="D1600">
        <v>0.89941317204751692</v>
      </c>
      <c r="E1600" s="6">
        <v>115.2849621935234</v>
      </c>
      <c r="F1600" s="10">
        <v>139.010885</v>
      </c>
      <c r="G1600" s="10">
        <v>1.157792229</v>
      </c>
      <c r="H1600" s="10">
        <v>103.68881353585495</v>
      </c>
    </row>
    <row r="1601" spans="1:8" x14ac:dyDescent="0.25">
      <c r="A1601" s="16"/>
      <c r="B1601" s="5">
        <f>DATE(YEAR(siječanj!B1601),MONTH(siječanj!B1601)+4,DAY(siječanj!B1601))</f>
        <v>44698</v>
      </c>
      <c r="C1601" s="8">
        <v>16.6458333333333</v>
      </c>
      <c r="D1601">
        <v>0.89941317204751692</v>
      </c>
      <c r="E1601" s="6">
        <v>116.00232053082679</v>
      </c>
      <c r="F1601" s="10">
        <v>137.42761380000002</v>
      </c>
      <c r="G1601" s="10">
        <v>1.163961319</v>
      </c>
      <c r="H1601" s="10">
        <v>104.33401507350372</v>
      </c>
    </row>
    <row r="1602" spans="1:8" x14ac:dyDescent="0.25">
      <c r="A1602" s="16"/>
      <c r="B1602" s="5">
        <f>DATE(YEAR(siječanj!B1602),MONTH(siječanj!B1602)+4,DAY(siječanj!B1602))</f>
        <v>44698</v>
      </c>
      <c r="C1602" s="8">
        <v>16.65625</v>
      </c>
      <c r="D1602">
        <v>0.89941317204751692</v>
      </c>
      <c r="E1602" s="6">
        <v>115.90602217876527</v>
      </c>
      <c r="F1602" s="10">
        <v>135.6211266</v>
      </c>
      <c r="G1602" s="10">
        <v>1.15983068</v>
      </c>
      <c r="H1602" s="10">
        <v>104.24740306721311</v>
      </c>
    </row>
    <row r="1603" spans="1:8" x14ac:dyDescent="0.25">
      <c r="A1603" s="16"/>
      <c r="B1603" s="5">
        <f>DATE(YEAR(siječanj!B1603),MONTH(siječanj!B1603)+4,DAY(siječanj!B1603))</f>
        <v>44698</v>
      </c>
      <c r="C1603" s="8">
        <v>16.6666666666667</v>
      </c>
      <c r="D1603">
        <v>0.89941317204751692</v>
      </c>
      <c r="E1603" s="6">
        <v>115.13162231041335</v>
      </c>
      <c r="F1603" s="10">
        <v>132.82974469999999</v>
      </c>
      <c r="G1603" s="10">
        <v>1.159318933</v>
      </c>
      <c r="H1603" s="10">
        <v>103.55089762518554</v>
      </c>
    </row>
    <row r="1604" spans="1:8" x14ac:dyDescent="0.25">
      <c r="A1604" s="16"/>
      <c r="B1604" s="5">
        <f>DATE(YEAR(siječanj!B1604),MONTH(siječanj!B1604)+4,DAY(siječanj!B1604))</f>
        <v>44698</v>
      </c>
      <c r="C1604" s="8">
        <v>16.6770833333333</v>
      </c>
      <c r="D1604">
        <v>0.89941317204751692</v>
      </c>
      <c r="E1604" s="6">
        <v>113.44758213033303</v>
      </c>
      <c r="F1604" s="10">
        <v>131.35044299999998</v>
      </c>
      <c r="G1604" s="10">
        <v>1.2019250299999999</v>
      </c>
      <c r="H1604" s="10">
        <v>102.03624970496404</v>
      </c>
    </row>
    <row r="1605" spans="1:8" x14ac:dyDescent="0.25">
      <c r="A1605" s="16"/>
      <c r="B1605" s="5">
        <f>DATE(YEAR(siječanj!B1605),MONTH(siječanj!B1605)+4,DAY(siječanj!B1605))</f>
        <v>44698</v>
      </c>
      <c r="C1605" s="8">
        <v>16.6875</v>
      </c>
      <c r="D1605">
        <v>0.89941317204751692</v>
      </c>
      <c r="E1605" s="6">
        <v>114.19039286681419</v>
      </c>
      <c r="F1605" s="10">
        <v>130.57975929999998</v>
      </c>
      <c r="G1605" s="10">
        <v>1.220418239</v>
      </c>
      <c r="H1605" s="10">
        <v>102.7043434656935</v>
      </c>
    </row>
    <row r="1606" spans="1:8" x14ac:dyDescent="0.25">
      <c r="A1606" s="16"/>
      <c r="B1606" s="5">
        <f>DATE(YEAR(siječanj!B1606),MONTH(siječanj!B1606)+4,DAY(siječanj!B1606))</f>
        <v>44698</v>
      </c>
      <c r="C1606" s="8">
        <v>16.6979166666667</v>
      </c>
      <c r="D1606">
        <v>0.89941317204751692</v>
      </c>
      <c r="E1606" s="6">
        <v>114.21738217947016</v>
      </c>
      <c r="F1606" s="10">
        <v>129.79018479999999</v>
      </c>
      <c r="G1606" s="10">
        <v>1.2242897399999999</v>
      </c>
      <c r="H1606" s="10">
        <v>102.7286180090008</v>
      </c>
    </row>
    <row r="1607" spans="1:8" x14ac:dyDescent="0.25">
      <c r="A1607" s="16"/>
      <c r="B1607" s="5">
        <f>DATE(YEAR(siječanj!B1607),MONTH(siječanj!B1607)+4,DAY(siječanj!B1607))</f>
        <v>44698</v>
      </c>
      <c r="C1607" s="8">
        <v>16.7083333333333</v>
      </c>
      <c r="D1607">
        <v>0.89941317204751692</v>
      </c>
      <c r="E1607" s="6">
        <v>115.22933942821153</v>
      </c>
      <c r="F1607" s="10">
        <v>129.0760186</v>
      </c>
      <c r="G1607" s="10">
        <v>1.258761617</v>
      </c>
      <c r="H1607" s="10">
        <v>103.63878568806774</v>
      </c>
    </row>
    <row r="1608" spans="1:8" x14ac:dyDescent="0.25">
      <c r="A1608" s="16"/>
      <c r="B1608" s="5">
        <f>DATE(YEAR(siječanj!B1608),MONTH(siječanj!B1608)+4,DAY(siječanj!B1608))</f>
        <v>44698</v>
      </c>
      <c r="C1608" s="8">
        <v>16.71875</v>
      </c>
      <c r="D1608">
        <v>0.89941317204751692</v>
      </c>
      <c r="E1608" s="6">
        <v>115.34273643913713</v>
      </c>
      <c r="F1608" s="10">
        <v>128.69701209999999</v>
      </c>
      <c r="G1608" s="10">
        <v>1.272269434</v>
      </c>
      <c r="H1608" s="10">
        <v>103.74077645336504</v>
      </c>
    </row>
    <row r="1609" spans="1:8" x14ac:dyDescent="0.25">
      <c r="A1609" s="16"/>
      <c r="B1609" s="5">
        <f>DATE(YEAR(siječanj!B1609),MONTH(siječanj!B1609)+4,DAY(siječanj!B1609))</f>
        <v>44698</v>
      </c>
      <c r="C1609" s="8">
        <v>16.7291666666667</v>
      </c>
      <c r="D1609">
        <v>0.89941317204751692</v>
      </c>
      <c r="E1609" s="6">
        <v>115.91086027913948</v>
      </c>
      <c r="F1609" s="10">
        <v>128.4677599</v>
      </c>
      <c r="G1609" s="10">
        <v>1.2999424550000001</v>
      </c>
      <c r="H1609" s="10">
        <v>104.25175451841737</v>
      </c>
    </row>
    <row r="1610" spans="1:8" x14ac:dyDescent="0.25">
      <c r="A1610" s="16"/>
      <c r="B1610" s="5">
        <f>DATE(YEAR(siječanj!B1610),MONTH(siječanj!B1610)+4,DAY(siječanj!B1610))</f>
        <v>44698</v>
      </c>
      <c r="C1610" s="8">
        <v>16.7395833333333</v>
      </c>
      <c r="D1610">
        <v>0.89941317204751692</v>
      </c>
      <c r="E1610" s="6">
        <v>117.21565812293001</v>
      </c>
      <c r="F1610" s="10">
        <v>128.61789390000001</v>
      </c>
      <c r="G1610" s="10">
        <v>1.32275915</v>
      </c>
      <c r="H1610" s="10">
        <v>105.42530688598177</v>
      </c>
    </row>
    <row r="1611" spans="1:8" x14ac:dyDescent="0.25">
      <c r="A1611" s="16"/>
      <c r="B1611" s="5">
        <f>DATE(YEAR(siječanj!B1611),MONTH(siječanj!B1611)+4,DAY(siječanj!B1611))</f>
        <v>44698</v>
      </c>
      <c r="C1611" s="8">
        <v>16.75</v>
      </c>
      <c r="D1611">
        <v>0.89941317204751692</v>
      </c>
      <c r="E1611" s="6">
        <v>120.01086490531067</v>
      </c>
      <c r="F1611" s="10">
        <v>128.67376039999999</v>
      </c>
      <c r="G1611" s="10">
        <v>1.4206505219999999</v>
      </c>
      <c r="H1611" s="10">
        <v>107.9393526846515</v>
      </c>
    </row>
    <row r="1612" spans="1:8" x14ac:dyDescent="0.25">
      <c r="A1612" s="16"/>
      <c r="B1612" s="5">
        <f>DATE(YEAR(siječanj!B1612),MONTH(siječanj!B1612)+4,DAY(siječanj!B1612))</f>
        <v>44698</v>
      </c>
      <c r="C1612" s="8">
        <v>16.7604166666667</v>
      </c>
      <c r="D1612">
        <v>0.89941317204751692</v>
      </c>
      <c r="E1612" s="6">
        <v>122.16591048900818</v>
      </c>
      <c r="F1612" s="10">
        <v>128.76194620000001</v>
      </c>
      <c r="G1612" s="10">
        <v>1.489063445</v>
      </c>
      <c r="H1612" s="10">
        <v>109.87762906899187</v>
      </c>
    </row>
    <row r="1613" spans="1:8" x14ac:dyDescent="0.25">
      <c r="A1613" s="16"/>
      <c r="B1613" s="5">
        <f>DATE(YEAR(siječanj!B1613),MONTH(siječanj!B1613)+4,DAY(siječanj!B1613))</f>
        <v>44698</v>
      </c>
      <c r="C1613" s="8">
        <v>16.7708333333333</v>
      </c>
      <c r="D1613">
        <v>0.89941317204751692</v>
      </c>
      <c r="E1613" s="6">
        <v>123.72581214206427</v>
      </c>
      <c r="F1613" s="10">
        <v>128.7739109</v>
      </c>
      <c r="G1613" s="10">
        <v>1.7012602669999999</v>
      </c>
      <c r="H1613" s="10">
        <v>111.2806251628492</v>
      </c>
    </row>
    <row r="1614" spans="1:8" x14ac:dyDescent="0.25">
      <c r="A1614" s="16"/>
      <c r="B1614" s="5">
        <f>DATE(YEAR(siječanj!B1614),MONTH(siječanj!B1614)+4,DAY(siječanj!B1614))</f>
        <v>44698</v>
      </c>
      <c r="C1614" s="8">
        <v>16.78125</v>
      </c>
      <c r="D1614">
        <v>0.89941317204751692</v>
      </c>
      <c r="E1614" s="6">
        <v>125.98445939535924</v>
      </c>
      <c r="F1614" s="10">
        <v>128.62590900000001</v>
      </c>
      <c r="G1614" s="10">
        <v>1.951122993</v>
      </c>
      <c r="H1614" s="10">
        <v>113.31208225347164</v>
      </c>
    </row>
    <row r="1615" spans="1:8" x14ac:dyDescent="0.25">
      <c r="A1615" s="16"/>
      <c r="B1615" s="5">
        <f>DATE(YEAR(siječanj!B1615),MONTH(siječanj!B1615)+4,DAY(siječanj!B1615))</f>
        <v>44698</v>
      </c>
      <c r="C1615" s="8">
        <v>16.7916666666667</v>
      </c>
      <c r="D1615">
        <v>0.89941317204751692</v>
      </c>
      <c r="E1615" s="6">
        <v>129.24304162006513</v>
      </c>
      <c r="F1615" s="10">
        <v>127.91097659999998</v>
      </c>
      <c r="G1615" s="10">
        <v>2.2718142490000002</v>
      </c>
      <c r="H1615" s="10">
        <v>116.24289402857202</v>
      </c>
    </row>
    <row r="1616" spans="1:8" x14ac:dyDescent="0.25">
      <c r="A1616" s="16"/>
      <c r="B1616" s="5">
        <f>DATE(YEAR(siječanj!B1616),MONTH(siječanj!B1616)+4,DAY(siječanj!B1616))</f>
        <v>44698</v>
      </c>
      <c r="C1616" s="8">
        <v>16.8020833333333</v>
      </c>
      <c r="D1616">
        <v>0.89941317204751692</v>
      </c>
      <c r="E1616" s="6">
        <v>133.31870582580245</v>
      </c>
      <c r="F1616" s="10">
        <v>127.4801408</v>
      </c>
      <c r="G1616" s="10">
        <v>3.0252196889999996</v>
      </c>
      <c r="H1616" s="10">
        <v>119.90860010005476</v>
      </c>
    </row>
    <row r="1617" spans="1:8" x14ac:dyDescent="0.25">
      <c r="A1617" s="16"/>
      <c r="B1617" s="5">
        <f>DATE(YEAR(siječanj!B1617),MONTH(siječanj!B1617)+4,DAY(siječanj!B1617))</f>
        <v>44698</v>
      </c>
      <c r="C1617" s="8">
        <v>16.8125</v>
      </c>
      <c r="D1617">
        <v>0.89941317204751692</v>
      </c>
      <c r="E1617" s="6">
        <v>138.19274793439567</v>
      </c>
      <c r="F1617" s="10">
        <v>127.01531559999999</v>
      </c>
      <c r="G1617" s="10">
        <v>5.14043677</v>
      </c>
      <c r="H1617" s="10">
        <v>124.29237777363775</v>
      </c>
    </row>
    <row r="1618" spans="1:8" x14ac:dyDescent="0.25">
      <c r="A1618" s="16"/>
      <c r="B1618" s="5">
        <f>DATE(YEAR(siječanj!B1618),MONTH(siječanj!B1618)+4,DAY(siječanj!B1618))</f>
        <v>44698</v>
      </c>
      <c r="C1618" s="8">
        <v>16.8229166666667</v>
      </c>
      <c r="D1618">
        <v>0.89941317204751692</v>
      </c>
      <c r="E1618" s="6">
        <v>141.8099572037496</v>
      </c>
      <c r="F1618" s="10">
        <v>126.2844753</v>
      </c>
      <c r="G1618" s="10">
        <v>12.224085800000001</v>
      </c>
      <c r="H1618" s="10">
        <v>127.54574343654706</v>
      </c>
    </row>
    <row r="1619" spans="1:8" x14ac:dyDescent="0.25">
      <c r="A1619" s="16"/>
      <c r="B1619" s="5">
        <f>DATE(YEAR(siječanj!B1619),MONTH(siječanj!B1619)+4,DAY(siječanj!B1619))</f>
        <v>44698</v>
      </c>
      <c r="C1619" s="8">
        <v>16.8333333333333</v>
      </c>
      <c r="D1619">
        <v>0.89941317204751692</v>
      </c>
      <c r="E1619" s="6">
        <v>147.79704436444985</v>
      </c>
      <c r="F1619" s="10">
        <v>122.550398</v>
      </c>
      <c r="G1619" s="10">
        <v>47.304513960000001</v>
      </c>
      <c r="H1619" s="10">
        <v>132.93060849107741</v>
      </c>
    </row>
    <row r="1620" spans="1:8" x14ac:dyDescent="0.25">
      <c r="A1620" s="16"/>
      <c r="B1620" s="5">
        <f>DATE(YEAR(siječanj!B1620),MONTH(siječanj!B1620)+4,DAY(siječanj!B1620))</f>
        <v>44698</v>
      </c>
      <c r="C1620" s="8">
        <v>16.84375</v>
      </c>
      <c r="D1620">
        <v>0.89941317204751692</v>
      </c>
      <c r="E1620" s="6">
        <v>152.1550300448865</v>
      </c>
      <c r="F1620" s="10">
        <v>121.25183500000001</v>
      </c>
      <c r="G1620" s="10">
        <v>132.48706730000001</v>
      </c>
      <c r="H1620" s="10">
        <v>136.85023821565662</v>
      </c>
    </row>
    <row r="1621" spans="1:8" x14ac:dyDescent="0.25">
      <c r="A1621" s="16"/>
      <c r="B1621" s="5">
        <f>DATE(YEAR(siječanj!B1621),MONTH(siječanj!B1621)+4,DAY(siječanj!B1621))</f>
        <v>44698</v>
      </c>
      <c r="C1621" s="8">
        <v>16.8541666666667</v>
      </c>
      <c r="D1621">
        <v>0.89941317204751692</v>
      </c>
      <c r="E1621" s="6">
        <v>155.7608018185887</v>
      </c>
      <c r="F1621" s="10">
        <v>120.30686229999999</v>
      </c>
      <c r="G1621" s="10">
        <v>241.6321892</v>
      </c>
      <c r="H1621" s="10">
        <v>140.09331684432152</v>
      </c>
    </row>
    <row r="1622" spans="1:8" x14ac:dyDescent="0.25">
      <c r="A1622" s="16"/>
      <c r="B1622" s="5">
        <f>DATE(YEAR(siječanj!B1622),MONTH(siječanj!B1622)+4,DAY(siječanj!B1622))</f>
        <v>44698</v>
      </c>
      <c r="C1622" s="8">
        <v>16.8645833333333</v>
      </c>
      <c r="D1622">
        <v>0.89941317204751692</v>
      </c>
      <c r="E1622" s="6">
        <v>156.50583254120505</v>
      </c>
      <c r="F1622" s="10">
        <v>119.0003723</v>
      </c>
      <c r="G1622" s="10">
        <v>298.07497919999997</v>
      </c>
      <c r="H1622" s="10">
        <v>140.76340728982274</v>
      </c>
    </row>
    <row r="1623" spans="1:8" x14ac:dyDescent="0.25">
      <c r="A1623" s="16"/>
      <c r="B1623" s="5">
        <f>DATE(YEAR(siječanj!B1623),MONTH(siječanj!B1623)+4,DAY(siječanj!B1623))</f>
        <v>44698</v>
      </c>
      <c r="C1623" s="8">
        <v>16.875</v>
      </c>
      <c r="D1623">
        <v>0.89941317204751692</v>
      </c>
      <c r="E1623" s="6">
        <v>156.30679430307259</v>
      </c>
      <c r="F1623" s="10">
        <v>115.92890120000001</v>
      </c>
      <c r="G1623" s="10">
        <v>313.02100089999993</v>
      </c>
      <c r="H1623" s="10">
        <v>140.58438967670526</v>
      </c>
    </row>
    <row r="1624" spans="1:8" x14ac:dyDescent="0.25">
      <c r="A1624" s="16"/>
      <c r="B1624" s="5">
        <f>DATE(YEAR(siječanj!B1624),MONTH(siječanj!B1624)+4,DAY(siječanj!B1624))</f>
        <v>44698</v>
      </c>
      <c r="C1624" s="8">
        <v>16.8854166666667</v>
      </c>
      <c r="D1624">
        <v>0.89941317204751692</v>
      </c>
      <c r="E1624" s="6">
        <v>160.54383144550664</v>
      </c>
      <c r="F1624" s="10">
        <v>113.50093659999999</v>
      </c>
      <c r="G1624" s="10">
        <v>314.4974957</v>
      </c>
      <c r="H1624" s="10">
        <v>144.39523669306502</v>
      </c>
    </row>
    <row r="1625" spans="1:8" x14ac:dyDescent="0.25">
      <c r="A1625" s="16"/>
      <c r="B1625" s="5">
        <f>DATE(YEAR(siječanj!B1625),MONTH(siječanj!B1625)+4,DAY(siječanj!B1625))</f>
        <v>44698</v>
      </c>
      <c r="C1625" s="8">
        <v>16.8958333333333</v>
      </c>
      <c r="D1625">
        <v>0.89941317204751692</v>
      </c>
      <c r="E1625" s="6">
        <v>163.39297614683451</v>
      </c>
      <c r="F1625" s="10">
        <v>111.3668287</v>
      </c>
      <c r="G1625" s="10">
        <v>314.95895310000003</v>
      </c>
      <c r="H1625" s="10">
        <v>146.95779496650869</v>
      </c>
    </row>
    <row r="1626" spans="1:8" x14ac:dyDescent="0.25">
      <c r="A1626" s="16"/>
      <c r="B1626" s="5">
        <f>DATE(YEAR(siječanj!B1626),MONTH(siječanj!B1626)+4,DAY(siječanj!B1626))</f>
        <v>44698</v>
      </c>
      <c r="C1626" s="8">
        <v>16.90625</v>
      </c>
      <c r="D1626">
        <v>0.89941317204751692</v>
      </c>
      <c r="E1626" s="6">
        <v>161.50496133726926</v>
      </c>
      <c r="F1626" s="10">
        <v>108.9854088</v>
      </c>
      <c r="G1626" s="10">
        <v>315.09640160000004</v>
      </c>
      <c r="H1626" s="10">
        <v>145.25968957776493</v>
      </c>
    </row>
    <row r="1627" spans="1:8" x14ac:dyDescent="0.25">
      <c r="A1627" s="16"/>
      <c r="B1627" s="5">
        <f>DATE(YEAR(siječanj!B1627),MONTH(siječanj!B1627)+4,DAY(siječanj!B1627))</f>
        <v>44698</v>
      </c>
      <c r="C1627" s="8">
        <v>16.9166666666667</v>
      </c>
      <c r="D1627">
        <v>0.89941317204751692</v>
      </c>
      <c r="E1627" s="6">
        <v>157.55174187664801</v>
      </c>
      <c r="F1627" s="10">
        <v>105.74852299999999</v>
      </c>
      <c r="G1627" s="10">
        <v>311.4192104</v>
      </c>
      <c r="H1627" s="10">
        <v>141.70411192288759</v>
      </c>
    </row>
    <row r="1628" spans="1:8" x14ac:dyDescent="0.25">
      <c r="A1628" s="16"/>
      <c r="B1628" s="5">
        <f>DATE(YEAR(siječanj!B1628),MONTH(siječanj!B1628)+4,DAY(siječanj!B1628))</f>
        <v>44698</v>
      </c>
      <c r="C1628" s="8">
        <v>16.9270833333333</v>
      </c>
      <c r="D1628">
        <v>0.89941317204751692</v>
      </c>
      <c r="E1628" s="6">
        <v>150.96631980344659</v>
      </c>
      <c r="F1628" s="10">
        <v>103.0690993</v>
      </c>
      <c r="G1628" s="10">
        <v>308.23514369999998</v>
      </c>
      <c r="H1628" s="10">
        <v>135.78109656675778</v>
      </c>
    </row>
    <row r="1629" spans="1:8" x14ac:dyDescent="0.25">
      <c r="A1629" s="16"/>
      <c r="B1629" s="5">
        <f>DATE(YEAR(siječanj!B1629),MONTH(siječanj!B1629)+4,DAY(siječanj!B1629))</f>
        <v>44698</v>
      </c>
      <c r="C1629" s="8">
        <v>16.9375</v>
      </c>
      <c r="D1629">
        <v>0.89941317204751692</v>
      </c>
      <c r="E1629" s="6">
        <v>141.77460223672199</v>
      </c>
      <c r="F1629" s="10">
        <v>100.39096540000001</v>
      </c>
      <c r="G1629" s="10">
        <v>306.65635780000002</v>
      </c>
      <c r="H1629" s="10">
        <v>127.51394471350511</v>
      </c>
    </row>
    <row r="1630" spans="1:8" x14ac:dyDescent="0.25">
      <c r="A1630" s="16"/>
      <c r="B1630" s="5">
        <f>DATE(YEAR(siječanj!B1630),MONTH(siječanj!B1630)+4,DAY(siječanj!B1630))</f>
        <v>44698</v>
      </c>
      <c r="C1630" s="8">
        <v>16.9479166666667</v>
      </c>
      <c r="D1630">
        <v>0.89941317204751692</v>
      </c>
      <c r="E1630" s="6">
        <v>130.57605393880627</v>
      </c>
      <c r="F1630" s="10">
        <v>97.787224879999997</v>
      </c>
      <c r="G1630" s="10">
        <v>305.8751231</v>
      </c>
      <c r="H1630" s="10">
        <v>117.44182286654942</v>
      </c>
    </row>
    <row r="1631" spans="1:8" x14ac:dyDescent="0.25">
      <c r="A1631" s="16"/>
      <c r="B1631" s="5">
        <f>DATE(YEAR(siječanj!B1631),MONTH(siječanj!B1631)+4,DAY(siječanj!B1631))</f>
        <v>44698</v>
      </c>
      <c r="C1631" s="8">
        <v>16.9583333333333</v>
      </c>
      <c r="D1631">
        <v>0.89941317204751692</v>
      </c>
      <c r="E1631" s="6">
        <v>119.22713434389148</v>
      </c>
      <c r="F1631" s="10">
        <v>94.408935990000003</v>
      </c>
      <c r="G1631" s="10">
        <v>298.02280710000002</v>
      </c>
      <c r="H1631" s="10">
        <v>107.23445509437488</v>
      </c>
    </row>
    <row r="1632" spans="1:8" x14ac:dyDescent="0.25">
      <c r="A1632" s="16"/>
      <c r="B1632" s="5">
        <f>DATE(YEAR(siječanj!B1632),MONTH(siječanj!B1632)+4,DAY(siječanj!B1632))</f>
        <v>44698</v>
      </c>
      <c r="C1632" s="8">
        <v>16.96875</v>
      </c>
      <c r="D1632">
        <v>0.89941317204751692</v>
      </c>
      <c r="E1632" s="6">
        <v>109.12351577293856</v>
      </c>
      <c r="F1632" s="10">
        <v>91.588959959999997</v>
      </c>
      <c r="G1632" s="10">
        <v>297.01763460000006</v>
      </c>
      <c r="H1632" s="10">
        <v>98.147127466315922</v>
      </c>
    </row>
    <row r="1633" spans="1:8" x14ac:dyDescent="0.25">
      <c r="A1633" s="16"/>
      <c r="B1633" s="5">
        <f>DATE(YEAR(siječanj!B1633),MONTH(siječanj!B1633)+4,DAY(siječanj!B1633))</f>
        <v>44698</v>
      </c>
      <c r="C1633" s="8">
        <v>16.9791666666667</v>
      </c>
      <c r="D1633">
        <v>0.89941317204751692</v>
      </c>
      <c r="E1633" s="6">
        <v>99.354443949798892</v>
      </c>
      <c r="F1633" s="10">
        <v>89.302889339999993</v>
      </c>
      <c r="G1633" s="10">
        <v>293.0799063</v>
      </c>
      <c r="H1633" s="10">
        <v>89.360695589905845</v>
      </c>
    </row>
    <row r="1634" spans="1:8" ht="15.75" thickBot="1" x14ac:dyDescent="0.3">
      <c r="A1634" s="16"/>
      <c r="B1634" s="5">
        <f>DATE(YEAR(siječanj!B1634),MONTH(siječanj!B1634)+4,DAY(siječanj!B1634))</f>
        <v>44698</v>
      </c>
      <c r="C1634" s="8">
        <v>16.9895833333333</v>
      </c>
      <c r="D1634">
        <v>0.89941317204751692</v>
      </c>
      <c r="E1634" s="6">
        <v>91.102076384028592</v>
      </c>
      <c r="F1634" s="10">
        <v>87.281195700000012</v>
      </c>
      <c r="G1634" s="10">
        <v>292.53255919999998</v>
      </c>
      <c r="H1634" s="10">
        <v>81.93840750067433</v>
      </c>
    </row>
    <row r="1635" spans="1:8" x14ac:dyDescent="0.25">
      <c r="A1635" s="15">
        <f t="shared" ref="A1635" si="15">A1539+1</f>
        <v>138</v>
      </c>
      <c r="B1635" s="5">
        <f>DATE(YEAR(siječanj!B1635),MONTH(siječanj!B1635)+4,DAY(siječanj!B1635))</f>
        <v>44699</v>
      </c>
      <c r="C1635" s="8">
        <v>17</v>
      </c>
      <c r="D1635">
        <v>0.89968383097524296</v>
      </c>
      <c r="E1635" s="6">
        <v>82.339527013519387</v>
      </c>
      <c r="F1635" s="10">
        <v>85.029150990000005</v>
      </c>
      <c r="G1635" s="10">
        <v>283.7865683</v>
      </c>
      <c r="H1635" s="10">
        <v>74.079541104212623</v>
      </c>
    </row>
    <row r="1636" spans="1:8" x14ac:dyDescent="0.25">
      <c r="A1636" s="16"/>
      <c r="B1636" s="5">
        <f>DATE(YEAR(siječanj!B1636),MONTH(siječanj!B1636)+4,DAY(siječanj!B1636))</f>
        <v>44699</v>
      </c>
      <c r="C1636" s="8">
        <v>17.0104166666667</v>
      </c>
      <c r="D1636">
        <v>0.89968383097524296</v>
      </c>
      <c r="E1636" s="6">
        <v>77.43811235673887</v>
      </c>
      <c r="F1636" s="10">
        <v>83.451833219999997</v>
      </c>
      <c r="G1636" s="10">
        <v>280.99963300000002</v>
      </c>
      <c r="H1636" s="10">
        <v>69.669817588602129</v>
      </c>
    </row>
    <row r="1637" spans="1:8" x14ac:dyDescent="0.25">
      <c r="A1637" s="16"/>
      <c r="B1637" s="5">
        <f>DATE(YEAR(siječanj!B1637),MONTH(siječanj!B1637)+4,DAY(siječanj!B1637))</f>
        <v>44699</v>
      </c>
      <c r="C1637" s="8">
        <v>17.0208333333333</v>
      </c>
      <c r="D1637">
        <v>0.89968383097524296</v>
      </c>
      <c r="E1637" s="6">
        <v>72.609307926259902</v>
      </c>
      <c r="F1637" s="10">
        <v>82.174305799999999</v>
      </c>
      <c r="G1637" s="10">
        <v>280.55940330000004</v>
      </c>
      <c r="H1637" s="10">
        <v>65.325420319558589</v>
      </c>
    </row>
    <row r="1638" spans="1:8" x14ac:dyDescent="0.25">
      <c r="A1638" s="16"/>
      <c r="B1638" s="5">
        <f>DATE(YEAR(siječanj!B1638),MONTH(siječanj!B1638)+4,DAY(siječanj!B1638))</f>
        <v>44699</v>
      </c>
      <c r="C1638" s="8">
        <v>17.03125</v>
      </c>
      <c r="D1638">
        <v>0.89968383097524296</v>
      </c>
      <c r="E1638" s="6">
        <v>68.805559258422761</v>
      </c>
      <c r="F1638" s="10">
        <v>81.105327450000004</v>
      </c>
      <c r="G1638" s="10">
        <v>279.70576019999999</v>
      </c>
      <c r="H1638" s="10">
        <v>61.903249146011888</v>
      </c>
    </row>
    <row r="1639" spans="1:8" x14ac:dyDescent="0.25">
      <c r="A1639" s="16"/>
      <c r="B1639" s="5">
        <f>DATE(YEAR(siječanj!B1639),MONTH(siječanj!B1639)+4,DAY(siječanj!B1639))</f>
        <v>44699</v>
      </c>
      <c r="C1639" s="8">
        <v>17.0416666666667</v>
      </c>
      <c r="D1639">
        <v>0.89968383097524296</v>
      </c>
      <c r="E1639" s="6">
        <v>66.191027179489254</v>
      </c>
      <c r="F1639" s="10">
        <v>78.552820920000002</v>
      </c>
      <c r="G1639" s="10">
        <v>274.26618130000003</v>
      </c>
      <c r="H1639" s="10">
        <v>59.550996909029323</v>
      </c>
    </row>
    <row r="1640" spans="1:8" x14ac:dyDescent="0.25">
      <c r="A1640" s="16"/>
      <c r="B1640" s="5">
        <f>DATE(YEAR(siječanj!B1640),MONTH(siječanj!B1640)+4,DAY(siječanj!B1640))</f>
        <v>44699</v>
      </c>
      <c r="C1640" s="8">
        <v>17.0520833333333</v>
      </c>
      <c r="D1640">
        <v>0.89968383097524296</v>
      </c>
      <c r="E1640" s="6">
        <v>63.936802027377681</v>
      </c>
      <c r="F1640" s="10">
        <v>78.597281379999998</v>
      </c>
      <c r="G1640" s="10">
        <v>277.47650089999996</v>
      </c>
      <c r="H1640" s="10">
        <v>57.522906988296832</v>
      </c>
    </row>
    <row r="1641" spans="1:8" x14ac:dyDescent="0.25">
      <c r="A1641" s="16"/>
      <c r="B1641" s="5">
        <f>DATE(YEAR(siječanj!B1641),MONTH(siječanj!B1641)+4,DAY(siječanj!B1641))</f>
        <v>44699</v>
      </c>
      <c r="C1641" s="8">
        <v>17.0625</v>
      </c>
      <c r="D1641">
        <v>0.89968383097524296</v>
      </c>
      <c r="E1641" s="6">
        <v>62.281593867586118</v>
      </c>
      <c r="F1641" s="10">
        <v>78.108769319999993</v>
      </c>
      <c r="G1641" s="10">
        <v>277.4883916</v>
      </c>
      <c r="H1641" s="10">
        <v>56.033742970034076</v>
      </c>
    </row>
    <row r="1642" spans="1:8" x14ac:dyDescent="0.25">
      <c r="A1642" s="16"/>
      <c r="B1642" s="5">
        <f>DATE(YEAR(siječanj!B1642),MONTH(siječanj!B1642)+4,DAY(siječanj!B1642))</f>
        <v>44699</v>
      </c>
      <c r="C1642" s="8">
        <v>17.0729166666667</v>
      </c>
      <c r="D1642">
        <v>0.89968383097524296</v>
      </c>
      <c r="E1642" s="6">
        <v>60.865391639065571</v>
      </c>
      <c r="F1642" s="10">
        <v>77.618319279999994</v>
      </c>
      <c r="G1642" s="10">
        <v>277.64807630000001</v>
      </c>
      <c r="H1642" s="10">
        <v>54.759608723643034</v>
      </c>
    </row>
    <row r="1643" spans="1:8" x14ac:dyDescent="0.25">
      <c r="A1643" s="16"/>
      <c r="B1643" s="5">
        <f>DATE(YEAR(siječanj!B1643),MONTH(siječanj!B1643)+4,DAY(siječanj!B1643))</f>
        <v>44699</v>
      </c>
      <c r="C1643" s="8">
        <v>17.0833333333333</v>
      </c>
      <c r="D1643">
        <v>0.89968383097524296</v>
      </c>
      <c r="E1643" s="6">
        <v>60.570739114366738</v>
      </c>
      <c r="F1643" s="10">
        <v>77.26311398</v>
      </c>
      <c r="G1643" s="10">
        <v>276.63069110000004</v>
      </c>
      <c r="H1643" s="10">
        <v>54.494514611415461</v>
      </c>
    </row>
    <row r="1644" spans="1:8" x14ac:dyDescent="0.25">
      <c r="A1644" s="16"/>
      <c r="B1644" s="5">
        <f>DATE(YEAR(siječanj!B1644),MONTH(siječanj!B1644)+4,DAY(siječanj!B1644))</f>
        <v>44699</v>
      </c>
      <c r="C1644" s="8">
        <v>17.09375</v>
      </c>
      <c r="D1644">
        <v>0.89968383097524296</v>
      </c>
      <c r="E1644" s="6">
        <v>60.050877137526783</v>
      </c>
      <c r="F1644" s="10">
        <v>76.896597159999999</v>
      </c>
      <c r="G1644" s="10">
        <v>276.81381580000004</v>
      </c>
      <c r="H1644" s="10">
        <v>54.026803196513725</v>
      </c>
    </row>
    <row r="1645" spans="1:8" x14ac:dyDescent="0.25">
      <c r="A1645" s="16"/>
      <c r="B1645" s="5">
        <f>DATE(YEAR(siječanj!B1645),MONTH(siječanj!B1645)+4,DAY(siječanj!B1645))</f>
        <v>44699</v>
      </c>
      <c r="C1645" s="8">
        <v>17.1041666666667</v>
      </c>
      <c r="D1645">
        <v>0.89968383097524296</v>
      </c>
      <c r="E1645" s="6">
        <v>59.269502581071258</v>
      </c>
      <c r="F1645" s="10">
        <v>76.615027019999999</v>
      </c>
      <c r="G1645" s="10">
        <v>276.68210739999995</v>
      </c>
      <c r="H1645" s="10">
        <v>53.323813142135243</v>
      </c>
    </row>
    <row r="1646" spans="1:8" x14ac:dyDescent="0.25">
      <c r="A1646" s="16"/>
      <c r="B1646" s="5">
        <f>DATE(YEAR(siječanj!B1646),MONTH(siječanj!B1646)+4,DAY(siječanj!B1646))</f>
        <v>44699</v>
      </c>
      <c r="C1646" s="8">
        <v>17.1145833333333</v>
      </c>
      <c r="D1646">
        <v>0.89968383097524296</v>
      </c>
      <c r="E1646" s="6">
        <v>58.955668423039818</v>
      </c>
      <c r="F1646" s="10">
        <v>76.556348249999999</v>
      </c>
      <c r="G1646" s="10">
        <v>276.91251919999996</v>
      </c>
      <c r="H1646" s="10">
        <v>53.041461624546621</v>
      </c>
    </row>
    <row r="1647" spans="1:8" x14ac:dyDescent="0.25">
      <c r="A1647" s="16"/>
      <c r="B1647" s="5">
        <f>DATE(YEAR(siječanj!B1647),MONTH(siječanj!B1647)+4,DAY(siječanj!B1647))</f>
        <v>44699</v>
      </c>
      <c r="C1647" s="8">
        <v>17.125</v>
      </c>
      <c r="D1647">
        <v>0.89968383097524296</v>
      </c>
      <c r="E1647" s="6">
        <v>58.747584436393211</v>
      </c>
      <c r="F1647" s="10">
        <v>76.432694900000001</v>
      </c>
      <c r="G1647" s="10">
        <v>276.55100519999996</v>
      </c>
      <c r="H1647" s="10">
        <v>52.854251826275807</v>
      </c>
    </row>
    <row r="1648" spans="1:8" x14ac:dyDescent="0.25">
      <c r="A1648" s="16"/>
      <c r="B1648" s="5">
        <f>DATE(YEAR(siječanj!B1648),MONTH(siječanj!B1648)+4,DAY(siječanj!B1648))</f>
        <v>44699</v>
      </c>
      <c r="C1648" s="8">
        <v>17.1354166666667</v>
      </c>
      <c r="D1648">
        <v>0.89968383097524296</v>
      </c>
      <c r="E1648" s="6">
        <v>58.681767208811202</v>
      </c>
      <c r="F1648" s="10">
        <v>76.355042080000004</v>
      </c>
      <c r="G1648" s="10">
        <v>276.29647349999999</v>
      </c>
      <c r="H1648" s="10">
        <v>52.795037130820653</v>
      </c>
    </row>
    <row r="1649" spans="1:8" x14ac:dyDescent="0.25">
      <c r="A1649" s="16"/>
      <c r="B1649" s="5">
        <f>DATE(YEAR(siječanj!B1649),MONTH(siječanj!B1649)+4,DAY(siječanj!B1649))</f>
        <v>44699</v>
      </c>
      <c r="C1649" s="8">
        <v>17.1458333333333</v>
      </c>
      <c r="D1649">
        <v>0.89968383097524296</v>
      </c>
      <c r="E1649" s="6">
        <v>59.16166347818892</v>
      </c>
      <c r="F1649" s="10">
        <v>76.192375979999994</v>
      </c>
      <c r="G1649" s="10">
        <v>276.56932620000003</v>
      </c>
      <c r="H1649" s="10">
        <v>53.226792044925126</v>
      </c>
    </row>
    <row r="1650" spans="1:8" x14ac:dyDescent="0.25">
      <c r="A1650" s="16"/>
      <c r="B1650" s="5">
        <f>DATE(YEAR(siječanj!B1650),MONTH(siječanj!B1650)+4,DAY(siječanj!B1650))</f>
        <v>44699</v>
      </c>
      <c r="C1650" s="8">
        <v>17.15625</v>
      </c>
      <c r="D1650">
        <v>0.89968383097524296</v>
      </c>
      <c r="E1650" s="6">
        <v>60.370001137297145</v>
      </c>
      <c r="F1650" s="10">
        <v>76.475615039999994</v>
      </c>
      <c r="G1650" s="10">
        <v>276.74729719999999</v>
      </c>
      <c r="H1650" s="10">
        <v>54.31391389918327</v>
      </c>
    </row>
    <row r="1651" spans="1:8" x14ac:dyDescent="0.25">
      <c r="A1651" s="16"/>
      <c r="B1651" s="5">
        <f>DATE(YEAR(siječanj!B1651),MONTH(siječanj!B1651)+4,DAY(siječanj!B1651))</f>
        <v>44699</v>
      </c>
      <c r="C1651" s="8">
        <v>17.1666666666667</v>
      </c>
      <c r="D1651">
        <v>0.89968383097524296</v>
      </c>
      <c r="E1651" s="6">
        <v>62.521444704134879</v>
      </c>
      <c r="F1651" s="10">
        <v>76.862717189999998</v>
      </c>
      <c r="G1651" s="10">
        <v>280.10094659999999</v>
      </c>
      <c r="H1651" s="10">
        <v>56.249532889522882</v>
      </c>
    </row>
    <row r="1652" spans="1:8" x14ac:dyDescent="0.25">
      <c r="A1652" s="16"/>
      <c r="B1652" s="5">
        <f>DATE(YEAR(siječanj!B1652),MONTH(siječanj!B1652)+4,DAY(siječanj!B1652))</f>
        <v>44699</v>
      </c>
      <c r="C1652" s="8">
        <v>17.1770833333333</v>
      </c>
      <c r="D1652">
        <v>0.89968383097524296</v>
      </c>
      <c r="E1652" s="6">
        <v>64.7146450584831</v>
      </c>
      <c r="F1652" s="10">
        <v>77.061534609999995</v>
      </c>
      <c r="G1652" s="10">
        <v>282.0332861</v>
      </c>
      <c r="H1652" s="10">
        <v>58.222719786419148</v>
      </c>
    </row>
    <row r="1653" spans="1:8" x14ac:dyDescent="0.25">
      <c r="A1653" s="16"/>
      <c r="B1653" s="5">
        <f>DATE(YEAR(siječanj!B1653),MONTH(siječanj!B1653)+4,DAY(siječanj!B1653))</f>
        <v>44699</v>
      </c>
      <c r="C1653" s="8">
        <v>17.1875</v>
      </c>
      <c r="D1653">
        <v>0.89968383097524296</v>
      </c>
      <c r="E1653" s="6">
        <v>67.256011914581237</v>
      </c>
      <c r="F1653" s="10">
        <v>77.324805449999999</v>
      </c>
      <c r="G1653" s="10">
        <v>290.80743419999999</v>
      </c>
      <c r="H1653" s="10">
        <v>60.509146455427029</v>
      </c>
    </row>
    <row r="1654" spans="1:8" x14ac:dyDescent="0.25">
      <c r="A1654" s="16"/>
      <c r="B1654" s="5">
        <f>DATE(YEAR(siječanj!B1654),MONTH(siječanj!B1654)+4,DAY(siječanj!B1654))</f>
        <v>44699</v>
      </c>
      <c r="C1654" s="8">
        <v>17.1979166666667</v>
      </c>
      <c r="D1654">
        <v>0.89968383097524296</v>
      </c>
      <c r="E1654" s="6">
        <v>71.031415052830098</v>
      </c>
      <c r="F1654" s="10">
        <v>77.914702539999993</v>
      </c>
      <c r="G1654" s="10">
        <v>290.24471160000002</v>
      </c>
      <c r="H1654" s="10">
        <v>63.905815614322719</v>
      </c>
    </row>
    <row r="1655" spans="1:8" x14ac:dyDescent="0.25">
      <c r="A1655" s="16"/>
      <c r="B1655" s="5">
        <f>DATE(YEAR(siječanj!B1655),MONTH(siječanj!B1655)+4,DAY(siječanj!B1655))</f>
        <v>44699</v>
      </c>
      <c r="C1655" s="8">
        <v>17.2083333333333</v>
      </c>
      <c r="D1655">
        <v>0.89968383097524296</v>
      </c>
      <c r="E1655" s="6">
        <v>74.152071206925328</v>
      </c>
      <c r="F1655" s="10">
        <v>79.118307900000005</v>
      </c>
      <c r="G1655" s="10">
        <v>267.77512000000002</v>
      </c>
      <c r="H1655" s="10">
        <v>66.713419498195591</v>
      </c>
    </row>
    <row r="1656" spans="1:8" x14ac:dyDescent="0.25">
      <c r="A1656" s="16"/>
      <c r="B1656" s="5">
        <f>DATE(YEAR(siječanj!B1656),MONTH(siječanj!B1656)+4,DAY(siječanj!B1656))</f>
        <v>44699</v>
      </c>
      <c r="C1656" s="8">
        <v>17.21875</v>
      </c>
      <c r="D1656">
        <v>0.89968383097524296</v>
      </c>
      <c r="E1656" s="6">
        <v>77.630803380487507</v>
      </c>
      <c r="F1656" s="10">
        <v>80.181244829999997</v>
      </c>
      <c r="G1656" s="10">
        <v>188.0451492</v>
      </c>
      <c r="H1656" s="10">
        <v>69.843178587042843</v>
      </c>
    </row>
    <row r="1657" spans="1:8" x14ac:dyDescent="0.25">
      <c r="A1657" s="16"/>
      <c r="B1657" s="5">
        <f>DATE(YEAR(siječanj!B1657),MONTH(siječanj!B1657)+4,DAY(siječanj!B1657))</f>
        <v>44699</v>
      </c>
      <c r="C1657" s="8">
        <v>17.2291666666667</v>
      </c>
      <c r="D1657">
        <v>0.89968383097524296</v>
      </c>
      <c r="E1657" s="6">
        <v>81.88381528898374</v>
      </c>
      <c r="F1657" s="10">
        <v>81.706707109999996</v>
      </c>
      <c r="G1657" s="10">
        <v>86.248143650000003</v>
      </c>
      <c r="H1657" s="10">
        <v>73.669544634062063</v>
      </c>
    </row>
    <row r="1658" spans="1:8" x14ac:dyDescent="0.25">
      <c r="A1658" s="16"/>
      <c r="B1658" s="5">
        <f>DATE(YEAR(siječanj!B1658),MONTH(siječanj!B1658)+4,DAY(siječanj!B1658))</f>
        <v>44699</v>
      </c>
      <c r="C1658" s="8">
        <v>17.2395833333333</v>
      </c>
      <c r="D1658">
        <v>0.89968383097524296</v>
      </c>
      <c r="E1658" s="6">
        <v>86.508494178576825</v>
      </c>
      <c r="F1658" s="10">
        <v>84.683509689999994</v>
      </c>
      <c r="G1658" s="10">
        <v>36.352996410000003</v>
      </c>
      <c r="H1658" s="10">
        <v>77.830293454481506</v>
      </c>
    </row>
    <row r="1659" spans="1:8" x14ac:dyDescent="0.25">
      <c r="A1659" s="16"/>
      <c r="B1659" s="5">
        <f>DATE(YEAR(siječanj!B1659),MONTH(siječanj!B1659)+4,DAY(siječanj!B1659))</f>
        <v>44699</v>
      </c>
      <c r="C1659" s="8">
        <v>17.25</v>
      </c>
      <c r="D1659">
        <v>0.89968383097524296</v>
      </c>
      <c r="E1659" s="6">
        <v>88.925509047445445</v>
      </c>
      <c r="F1659" s="10">
        <v>88.926703099999997</v>
      </c>
      <c r="G1659" s="10">
        <v>14.894906710000001</v>
      </c>
      <c r="H1659" s="10">
        <v>80.004842651229353</v>
      </c>
    </row>
    <row r="1660" spans="1:8" x14ac:dyDescent="0.25">
      <c r="A1660" s="16"/>
      <c r="B1660" s="5">
        <f>DATE(YEAR(siječanj!B1660),MONTH(siječanj!B1660)+4,DAY(siječanj!B1660))</f>
        <v>44699</v>
      </c>
      <c r="C1660" s="8">
        <v>17.2604166666667</v>
      </c>
      <c r="D1660">
        <v>0.89968383097524296</v>
      </c>
      <c r="E1660" s="6">
        <v>89.871217184003356</v>
      </c>
      <c r="F1660" s="10">
        <v>92.41596346</v>
      </c>
      <c r="G1660" s="10">
        <v>7.1932799489999999</v>
      </c>
      <c r="H1660" s="10">
        <v>80.855680970512225</v>
      </c>
    </row>
    <row r="1661" spans="1:8" x14ac:dyDescent="0.25">
      <c r="A1661" s="16"/>
      <c r="B1661" s="5">
        <f>DATE(YEAR(siječanj!B1661),MONTH(siječanj!B1661)+4,DAY(siječanj!B1661))</f>
        <v>44699</v>
      </c>
      <c r="C1661" s="8">
        <v>17.2708333333333</v>
      </c>
      <c r="D1661">
        <v>0.89968383097524296</v>
      </c>
      <c r="E1661" s="6">
        <v>93.031156965742014</v>
      </c>
      <c r="F1661" s="10">
        <v>97.351734739999998</v>
      </c>
      <c r="G1661" s="10">
        <v>4.3705002369999999</v>
      </c>
      <c r="H1661" s="10">
        <v>83.698627698997939</v>
      </c>
    </row>
    <row r="1662" spans="1:8" x14ac:dyDescent="0.25">
      <c r="A1662" s="16"/>
      <c r="B1662" s="5">
        <f>DATE(YEAR(siječanj!B1662),MONTH(siječanj!B1662)+4,DAY(siječanj!B1662))</f>
        <v>44699</v>
      </c>
      <c r="C1662" s="8">
        <v>17.28125</v>
      </c>
      <c r="D1662">
        <v>0.89968383097524296</v>
      </c>
      <c r="E1662" s="6">
        <v>93.832489554974543</v>
      </c>
      <c r="F1662" s="10">
        <v>105.4577347</v>
      </c>
      <c r="G1662" s="10">
        <v>3.1389129510000005</v>
      </c>
      <c r="H1662" s="10">
        <v>84.419573672763974</v>
      </c>
    </row>
    <row r="1663" spans="1:8" x14ac:dyDescent="0.25">
      <c r="A1663" s="16"/>
      <c r="B1663" s="5">
        <f>DATE(YEAR(siječanj!B1663),MONTH(siječanj!B1663)+4,DAY(siječanj!B1663))</f>
        <v>44699</v>
      </c>
      <c r="C1663" s="8">
        <v>17.2916666666667</v>
      </c>
      <c r="D1663">
        <v>0.89968383097524296</v>
      </c>
      <c r="E1663" s="6">
        <v>93.590703676843731</v>
      </c>
      <c r="F1663" s="10">
        <v>115.55392979999999</v>
      </c>
      <c r="G1663" s="10">
        <v>2.4739132289999999</v>
      </c>
      <c r="H1663" s="10">
        <v>84.202042827651525</v>
      </c>
    </row>
    <row r="1664" spans="1:8" x14ac:dyDescent="0.25">
      <c r="A1664" s="16"/>
      <c r="B1664" s="5">
        <f>DATE(YEAR(siječanj!B1664),MONTH(siječanj!B1664)+4,DAY(siječanj!B1664))</f>
        <v>44699</v>
      </c>
      <c r="C1664" s="8">
        <v>17.3020833333333</v>
      </c>
      <c r="D1664">
        <v>0.89968383097524296</v>
      </c>
      <c r="E1664" s="6">
        <v>93.205513247112137</v>
      </c>
      <c r="F1664" s="10">
        <v>119.64223899999999</v>
      </c>
      <c r="G1664" s="10">
        <v>2.00761105</v>
      </c>
      <c r="H1664" s="10">
        <v>83.855493226175611</v>
      </c>
    </row>
    <row r="1665" spans="1:8" x14ac:dyDescent="0.25">
      <c r="A1665" s="16"/>
      <c r="B1665" s="5">
        <f>DATE(YEAR(siječanj!B1665),MONTH(siječanj!B1665)+4,DAY(siječanj!B1665))</f>
        <v>44699</v>
      </c>
      <c r="C1665" s="8">
        <v>17.3125</v>
      </c>
      <c r="D1665">
        <v>0.89968383097524296</v>
      </c>
      <c r="E1665" s="6">
        <v>94.097392676920904</v>
      </c>
      <c r="F1665" s="10">
        <v>124.5707645</v>
      </c>
      <c r="G1665" s="10">
        <v>1.8449417180000001</v>
      </c>
      <c r="H1665" s="10">
        <v>84.657902728353974</v>
      </c>
    </row>
    <row r="1666" spans="1:8" x14ac:dyDescent="0.25">
      <c r="A1666" s="16"/>
      <c r="B1666" s="5">
        <f>DATE(YEAR(siječanj!B1666),MONTH(siječanj!B1666)+4,DAY(siječanj!B1666))</f>
        <v>44699</v>
      </c>
      <c r="C1666" s="8">
        <v>17.3229166666667</v>
      </c>
      <c r="D1666">
        <v>0.89968383097524296</v>
      </c>
      <c r="E1666" s="6">
        <v>95.798028146916053</v>
      </c>
      <c r="F1666" s="10">
        <v>131.2496156</v>
      </c>
      <c r="G1666" s="10">
        <v>1.853107074</v>
      </c>
      <c r="H1666" s="10">
        <v>86.187936963091587</v>
      </c>
    </row>
    <row r="1667" spans="1:8" x14ac:dyDescent="0.25">
      <c r="A1667" s="16"/>
      <c r="B1667" s="5">
        <f>DATE(YEAR(siječanj!B1667),MONTH(siječanj!B1667)+4,DAY(siječanj!B1667))</f>
        <v>44699</v>
      </c>
      <c r="C1667" s="8">
        <v>17.3333333333333</v>
      </c>
      <c r="D1667">
        <v>0.89968383097524296</v>
      </c>
      <c r="E1667" s="6">
        <v>96.64710930198008</v>
      </c>
      <c r="F1667" s="10">
        <v>139.91106540000001</v>
      </c>
      <c r="G1667" s="10">
        <v>1.7958476299999999</v>
      </c>
      <c r="H1667" s="10">
        <v>86.951841549488478</v>
      </c>
    </row>
    <row r="1668" spans="1:8" x14ac:dyDescent="0.25">
      <c r="A1668" s="16"/>
      <c r="B1668" s="5">
        <f>DATE(YEAR(siječanj!B1668),MONTH(siječanj!B1668)+4,DAY(siječanj!B1668))</f>
        <v>44699</v>
      </c>
      <c r="C1668" s="8">
        <v>17.34375</v>
      </c>
      <c r="D1668">
        <v>0.89968383097524296</v>
      </c>
      <c r="E1668" s="6">
        <v>98.350810656226301</v>
      </c>
      <c r="F1668" s="10">
        <v>143.76500609999999</v>
      </c>
      <c r="G1668" s="10">
        <v>1.774565172</v>
      </c>
      <c r="H1668" s="10">
        <v>88.484634110714424</v>
      </c>
    </row>
    <row r="1669" spans="1:8" x14ac:dyDescent="0.25">
      <c r="A1669" s="16"/>
      <c r="B1669" s="5">
        <f>DATE(YEAR(siječanj!B1669),MONTH(siječanj!B1669)+4,DAY(siječanj!B1669))</f>
        <v>44699</v>
      </c>
      <c r="C1669" s="8">
        <v>17.3541666666667</v>
      </c>
      <c r="D1669">
        <v>0.89968383097524296</v>
      </c>
      <c r="E1669" s="6">
        <v>99.106239372936443</v>
      </c>
      <c r="F1669" s="10">
        <v>146.29911380000001</v>
      </c>
      <c r="G1669" s="10">
        <v>1.5617621880000001</v>
      </c>
      <c r="H1669" s="10">
        <v>89.164281112592917</v>
      </c>
    </row>
    <row r="1670" spans="1:8" x14ac:dyDescent="0.25">
      <c r="A1670" s="16"/>
      <c r="B1670" s="5">
        <f>DATE(YEAR(siječanj!B1670),MONTH(siječanj!B1670)+4,DAY(siječanj!B1670))</f>
        <v>44699</v>
      </c>
      <c r="C1670" s="8">
        <v>17.3645833333333</v>
      </c>
      <c r="D1670">
        <v>0.89968383097524296</v>
      </c>
      <c r="E1670" s="6">
        <v>100.79746174429667</v>
      </c>
      <c r="F1670" s="10">
        <v>148.848995</v>
      </c>
      <c r="G1670" s="10">
        <v>1.5231651959999999</v>
      </c>
      <c r="H1670" s="10">
        <v>90.685846534689318</v>
      </c>
    </row>
    <row r="1671" spans="1:8" x14ac:dyDescent="0.25">
      <c r="A1671" s="16"/>
      <c r="B1671" s="5">
        <f>DATE(YEAR(siječanj!B1671),MONTH(siječanj!B1671)+4,DAY(siječanj!B1671))</f>
        <v>44699</v>
      </c>
      <c r="C1671" s="8">
        <v>17.375</v>
      </c>
      <c r="D1671">
        <v>0.89968383097524296</v>
      </c>
      <c r="E1671" s="6">
        <v>102.3471947488749</v>
      </c>
      <c r="F1671" s="10">
        <v>151.8933729</v>
      </c>
      <c r="G1671" s="10">
        <v>1.489917194</v>
      </c>
      <c r="H1671" s="10">
        <v>92.080116261237038</v>
      </c>
    </row>
    <row r="1672" spans="1:8" x14ac:dyDescent="0.25">
      <c r="A1672" s="16"/>
      <c r="B1672" s="5">
        <f>DATE(YEAR(siječanj!B1672),MONTH(siječanj!B1672)+4,DAY(siječanj!B1672))</f>
        <v>44699</v>
      </c>
      <c r="C1672" s="8">
        <v>17.3854166666667</v>
      </c>
      <c r="D1672">
        <v>0.89968383097524296</v>
      </c>
      <c r="E1672" s="6">
        <v>104.17108114857544</v>
      </c>
      <c r="F1672" s="10">
        <v>153.64802700000001</v>
      </c>
      <c r="G1672" s="10">
        <v>1.4011709809999999</v>
      </c>
      <c r="H1672" s="10">
        <v>93.721037364583268</v>
      </c>
    </row>
    <row r="1673" spans="1:8" x14ac:dyDescent="0.25">
      <c r="A1673" s="16"/>
      <c r="B1673" s="5">
        <f>DATE(YEAR(siječanj!B1673),MONTH(siječanj!B1673)+4,DAY(siječanj!B1673))</f>
        <v>44699</v>
      </c>
      <c r="C1673" s="8">
        <v>17.3958333333333</v>
      </c>
      <c r="D1673">
        <v>0.89968383097524296</v>
      </c>
      <c r="E1673" s="6">
        <v>104.84185750489029</v>
      </c>
      <c r="F1673" s="10">
        <v>154.09635219999998</v>
      </c>
      <c r="G1673" s="10">
        <v>1.3660301669999999</v>
      </c>
      <c r="H1673" s="10">
        <v>94.324524006560225</v>
      </c>
    </row>
    <row r="1674" spans="1:8" x14ac:dyDescent="0.25">
      <c r="A1674" s="16"/>
      <c r="B1674" s="5">
        <f>DATE(YEAR(siječanj!B1674),MONTH(siječanj!B1674)+4,DAY(siječanj!B1674))</f>
        <v>44699</v>
      </c>
      <c r="C1674" s="8">
        <v>17.40625</v>
      </c>
      <c r="D1674">
        <v>0.89968383097524296</v>
      </c>
      <c r="E1674" s="6">
        <v>105.56112209146897</v>
      </c>
      <c r="F1674" s="10">
        <v>154.73372570000001</v>
      </c>
      <c r="G1674" s="10">
        <v>1.3587024890000001</v>
      </c>
      <c r="H1674" s="10">
        <v>94.971634725298159</v>
      </c>
    </row>
    <row r="1675" spans="1:8" x14ac:dyDescent="0.25">
      <c r="A1675" s="16"/>
      <c r="B1675" s="5">
        <f>DATE(YEAR(siječanj!B1675),MONTH(siječanj!B1675)+4,DAY(siječanj!B1675))</f>
        <v>44699</v>
      </c>
      <c r="C1675" s="8">
        <v>17.4166666666667</v>
      </c>
      <c r="D1675">
        <v>0.89968383097524296</v>
      </c>
      <c r="E1675" s="6">
        <v>106.71981287817572</v>
      </c>
      <c r="F1675" s="10">
        <v>154.73548919999999</v>
      </c>
      <c r="G1675" s="10">
        <v>1.3719170180000002</v>
      </c>
      <c r="H1675" s="10">
        <v>96.014090091198199</v>
      </c>
    </row>
    <row r="1676" spans="1:8" x14ac:dyDescent="0.25">
      <c r="A1676" s="16"/>
      <c r="B1676" s="5">
        <f>DATE(YEAR(siječanj!B1676),MONTH(siječanj!B1676)+4,DAY(siječanj!B1676))</f>
        <v>44699</v>
      </c>
      <c r="C1676" s="8">
        <v>17.4270833333333</v>
      </c>
      <c r="D1676">
        <v>0.89968383097524296</v>
      </c>
      <c r="E1676" s="6">
        <v>107.14646422964485</v>
      </c>
      <c r="F1676" s="10">
        <v>154.31604840000003</v>
      </c>
      <c r="G1676" s="10">
        <v>1.410367366</v>
      </c>
      <c r="H1676" s="10">
        <v>96.397941413578707</v>
      </c>
    </row>
    <row r="1677" spans="1:8" x14ac:dyDescent="0.25">
      <c r="A1677" s="16"/>
      <c r="B1677" s="5">
        <f>DATE(YEAR(siječanj!B1677),MONTH(siječanj!B1677)+4,DAY(siječanj!B1677))</f>
        <v>44699</v>
      </c>
      <c r="C1677" s="8">
        <v>17.4375</v>
      </c>
      <c r="D1677">
        <v>0.89968383097524296</v>
      </c>
      <c r="E1677" s="6">
        <v>109.16537978697077</v>
      </c>
      <c r="F1677" s="10">
        <v>154.03788159999999</v>
      </c>
      <c r="G1677" s="10">
        <v>1.4141544959999999</v>
      </c>
      <c r="H1677" s="10">
        <v>98.214327096609225</v>
      </c>
    </row>
    <row r="1678" spans="1:8" x14ac:dyDescent="0.25">
      <c r="A1678" s="16"/>
      <c r="B1678" s="5">
        <f>DATE(YEAR(siječanj!B1678),MONTH(siječanj!B1678)+4,DAY(siječanj!B1678))</f>
        <v>44699</v>
      </c>
      <c r="C1678" s="8">
        <v>17.4479166666667</v>
      </c>
      <c r="D1678">
        <v>0.89968383097524296</v>
      </c>
      <c r="E1678" s="6">
        <v>110.06068351560792</v>
      </c>
      <c r="F1678" s="10">
        <v>153.96538519999999</v>
      </c>
      <c r="G1678" s="10">
        <v>1.3897508319999998</v>
      </c>
      <c r="H1678" s="10">
        <v>99.01981738507591</v>
      </c>
    </row>
    <row r="1679" spans="1:8" x14ac:dyDescent="0.25">
      <c r="A1679" s="16"/>
      <c r="B1679" s="5">
        <f>DATE(YEAR(siječanj!B1679),MONTH(siječanj!B1679)+4,DAY(siječanj!B1679))</f>
        <v>44699</v>
      </c>
      <c r="C1679" s="8">
        <v>17.4583333333333</v>
      </c>
      <c r="D1679">
        <v>0.89968383097524296</v>
      </c>
      <c r="E1679" s="6">
        <v>111.28011018417224</v>
      </c>
      <c r="F1679" s="10">
        <v>154.10430530000002</v>
      </c>
      <c r="G1679" s="10">
        <v>1.4301457180000001</v>
      </c>
      <c r="H1679" s="10">
        <v>100.11691584184324</v>
      </c>
    </row>
    <row r="1680" spans="1:8" x14ac:dyDescent="0.25">
      <c r="A1680" s="16"/>
      <c r="B1680" s="5">
        <f>DATE(YEAR(siječanj!B1680),MONTH(siječanj!B1680)+4,DAY(siječanj!B1680))</f>
        <v>44699</v>
      </c>
      <c r="C1680" s="8">
        <v>17.46875</v>
      </c>
      <c r="D1680">
        <v>0.89968383097524296</v>
      </c>
      <c r="E1680" s="6">
        <v>112.89530100891703</v>
      </c>
      <c r="F1680" s="10">
        <v>154.18033799999998</v>
      </c>
      <c r="G1680" s="10">
        <v>1.427700983</v>
      </c>
      <c r="H1680" s="10">
        <v>101.57007691080568</v>
      </c>
    </row>
    <row r="1681" spans="1:8" x14ac:dyDescent="0.25">
      <c r="A1681" s="16"/>
      <c r="B1681" s="5">
        <f>DATE(YEAR(siječanj!B1681),MONTH(siječanj!B1681)+4,DAY(siječanj!B1681))</f>
        <v>44699</v>
      </c>
      <c r="C1681" s="8">
        <v>17.4791666666667</v>
      </c>
      <c r="D1681">
        <v>0.89968383097524296</v>
      </c>
      <c r="E1681" s="6">
        <v>113.0992607458295</v>
      </c>
      <c r="F1681" s="10">
        <v>154.17672730000001</v>
      </c>
      <c r="G1681" s="10">
        <v>1.436999315</v>
      </c>
      <c r="H1681" s="10">
        <v>101.7535761882758</v>
      </c>
    </row>
    <row r="1682" spans="1:8" x14ac:dyDescent="0.25">
      <c r="A1682" s="16"/>
      <c r="B1682" s="5">
        <f>DATE(YEAR(siječanj!B1682),MONTH(siječanj!B1682)+4,DAY(siječanj!B1682))</f>
        <v>44699</v>
      </c>
      <c r="C1682" s="8">
        <v>17.4895833333333</v>
      </c>
      <c r="D1682">
        <v>0.89968383097524296</v>
      </c>
      <c r="E1682" s="6">
        <v>112.33685734101574</v>
      </c>
      <c r="F1682" s="10">
        <v>153.73088559999999</v>
      </c>
      <c r="G1682" s="10">
        <v>1.4011287959999998</v>
      </c>
      <c r="H1682" s="10">
        <v>101.06765417228439</v>
      </c>
    </row>
    <row r="1683" spans="1:8" x14ac:dyDescent="0.25">
      <c r="A1683" s="16"/>
      <c r="B1683" s="5">
        <f>DATE(YEAR(siječanj!B1683),MONTH(siječanj!B1683)+4,DAY(siječanj!B1683))</f>
        <v>44699</v>
      </c>
      <c r="C1683" s="8">
        <v>17.5</v>
      </c>
      <c r="D1683">
        <v>0.89968383097524296</v>
      </c>
      <c r="E1683" s="6">
        <v>111.60179272789178</v>
      </c>
      <c r="F1683" s="10">
        <v>153.2684246</v>
      </c>
      <c r="G1683" s="10">
        <v>1.412573554</v>
      </c>
      <c r="H1683" s="10">
        <v>100.40632842513469</v>
      </c>
    </row>
    <row r="1684" spans="1:8" x14ac:dyDescent="0.25">
      <c r="A1684" s="16"/>
      <c r="B1684" s="5">
        <f>DATE(YEAR(siječanj!B1684),MONTH(siječanj!B1684)+4,DAY(siječanj!B1684))</f>
        <v>44699</v>
      </c>
      <c r="C1684" s="8">
        <v>17.5104166666667</v>
      </c>
      <c r="D1684">
        <v>0.89968383097524296</v>
      </c>
      <c r="E1684" s="6">
        <v>111.03095446834845</v>
      </c>
      <c r="F1684" s="10">
        <v>152.44761990000001</v>
      </c>
      <c r="G1684" s="10">
        <v>1.4066003230000002</v>
      </c>
      <c r="H1684" s="10">
        <v>99.89275447292151</v>
      </c>
    </row>
    <row r="1685" spans="1:8" x14ac:dyDescent="0.25">
      <c r="A1685" s="16"/>
      <c r="B1685" s="5">
        <f>DATE(YEAR(siječanj!B1685),MONTH(siječanj!B1685)+4,DAY(siječanj!B1685))</f>
        <v>44699</v>
      </c>
      <c r="C1685" s="8">
        <v>17.5208333333333</v>
      </c>
      <c r="D1685">
        <v>0.89968383097524296</v>
      </c>
      <c r="E1685" s="6">
        <v>111.81853525616849</v>
      </c>
      <c r="F1685" s="10">
        <v>151.99779130000002</v>
      </c>
      <c r="G1685" s="10">
        <v>1.3481757630000002</v>
      </c>
      <c r="H1685" s="10">
        <v>100.60132817330994</v>
      </c>
    </row>
    <row r="1686" spans="1:8" x14ac:dyDescent="0.25">
      <c r="A1686" s="16"/>
      <c r="B1686" s="5">
        <f>DATE(YEAR(siječanj!B1686),MONTH(siječanj!B1686)+4,DAY(siječanj!B1686))</f>
        <v>44699</v>
      </c>
      <c r="C1686" s="8">
        <v>17.53125</v>
      </c>
      <c r="D1686">
        <v>0.89968383097524296</v>
      </c>
      <c r="E1686" s="6">
        <v>112.16261722171083</v>
      </c>
      <c r="F1686" s="10">
        <v>151.7349926</v>
      </c>
      <c r="G1686" s="10">
        <v>1.483619037</v>
      </c>
      <c r="H1686" s="10">
        <v>100.91089315423856</v>
      </c>
    </row>
    <row r="1687" spans="1:8" x14ac:dyDescent="0.25">
      <c r="A1687" s="16"/>
      <c r="B1687" s="5">
        <f>DATE(YEAR(siječanj!B1687),MONTH(siječanj!B1687)+4,DAY(siječanj!B1687))</f>
        <v>44699</v>
      </c>
      <c r="C1687" s="8">
        <v>17.5416666666667</v>
      </c>
      <c r="D1687">
        <v>0.89968383097524296</v>
      </c>
      <c r="E1687" s="6">
        <v>111.18274353824602</v>
      </c>
      <c r="F1687" s="10">
        <v>151.54735700000001</v>
      </c>
      <c r="G1687" s="10">
        <v>1.5023668640000001</v>
      </c>
      <c r="H1687" s="10">
        <v>100.02931664482712</v>
      </c>
    </row>
    <row r="1688" spans="1:8" x14ac:dyDescent="0.25">
      <c r="A1688" s="16"/>
      <c r="B1688" s="5">
        <f>DATE(YEAR(siječanj!B1688),MONTH(siječanj!B1688)+4,DAY(siječanj!B1688))</f>
        <v>44699</v>
      </c>
      <c r="C1688" s="8">
        <v>17.5520833333333</v>
      </c>
      <c r="D1688">
        <v>0.89968383097524296</v>
      </c>
      <c r="E1688" s="6">
        <v>110.7554508133228</v>
      </c>
      <c r="F1688" s="10">
        <v>151.03561959999999</v>
      </c>
      <c r="G1688" s="10">
        <v>1.4374422600000001</v>
      </c>
      <c r="H1688" s="10">
        <v>99.644888289120345</v>
      </c>
    </row>
    <row r="1689" spans="1:8" x14ac:dyDescent="0.25">
      <c r="A1689" s="16"/>
      <c r="B1689" s="5">
        <f>DATE(YEAR(siječanj!B1689),MONTH(siječanj!B1689)+4,DAY(siječanj!B1689))</f>
        <v>44699</v>
      </c>
      <c r="C1689" s="8">
        <v>17.5625</v>
      </c>
      <c r="D1689">
        <v>0.89968383097524296</v>
      </c>
      <c r="E1689" s="6">
        <v>110.72274473851731</v>
      </c>
      <c r="F1689" s="10">
        <v>150.57118320000001</v>
      </c>
      <c r="G1689" s="10">
        <v>1.4298278219999998</v>
      </c>
      <c r="H1689" s="10">
        <v>99.615463162443177</v>
      </c>
    </row>
    <row r="1690" spans="1:8" x14ac:dyDescent="0.25">
      <c r="A1690" s="16"/>
      <c r="B1690" s="5">
        <f>DATE(YEAR(siječanj!B1690),MONTH(siječanj!B1690)+4,DAY(siječanj!B1690))</f>
        <v>44699</v>
      </c>
      <c r="C1690" s="8">
        <v>17.5729166666667</v>
      </c>
      <c r="D1690">
        <v>0.89968383097524296</v>
      </c>
      <c r="E1690" s="6">
        <v>111.6895070011855</v>
      </c>
      <c r="F1690" s="10">
        <v>149.56706719999997</v>
      </c>
      <c r="G1690" s="10">
        <v>1.338484706</v>
      </c>
      <c r="H1690" s="10">
        <v>100.4852435385628</v>
      </c>
    </row>
    <row r="1691" spans="1:8" x14ac:dyDescent="0.25">
      <c r="A1691" s="16"/>
      <c r="B1691" s="5">
        <f>DATE(YEAR(siječanj!B1691),MONTH(siječanj!B1691)+4,DAY(siječanj!B1691))</f>
        <v>44699</v>
      </c>
      <c r="C1691" s="8">
        <v>17.5833333333333</v>
      </c>
      <c r="D1691">
        <v>0.89968383097524296</v>
      </c>
      <c r="E1691" s="6">
        <v>111.93587582028235</v>
      </c>
      <c r="F1691" s="10">
        <v>148.26539780000002</v>
      </c>
      <c r="G1691" s="10">
        <v>1.2843168380000001</v>
      </c>
      <c r="H1691" s="10">
        <v>100.7068975815607</v>
      </c>
    </row>
    <row r="1692" spans="1:8" x14ac:dyDescent="0.25">
      <c r="A1692" s="16"/>
      <c r="B1692" s="5">
        <f>DATE(YEAR(siječanj!B1692),MONTH(siječanj!B1692)+4,DAY(siječanj!B1692))</f>
        <v>44699</v>
      </c>
      <c r="C1692" s="8">
        <v>17.59375</v>
      </c>
      <c r="D1692">
        <v>0.89968383097524296</v>
      </c>
      <c r="E1692" s="6">
        <v>113.25635951422926</v>
      </c>
      <c r="F1692" s="10">
        <v>147.339967</v>
      </c>
      <c r="G1692" s="10">
        <v>1.2416926619999999</v>
      </c>
      <c r="H1692" s="10">
        <v>101.89491541007119</v>
      </c>
    </row>
    <row r="1693" spans="1:8" x14ac:dyDescent="0.25">
      <c r="A1693" s="16"/>
      <c r="B1693" s="5">
        <f>DATE(YEAR(siječanj!B1693),MONTH(siječanj!B1693)+4,DAY(siječanj!B1693))</f>
        <v>44699</v>
      </c>
      <c r="C1693" s="8">
        <v>17.6041666666667</v>
      </c>
      <c r="D1693">
        <v>0.89968383097524296</v>
      </c>
      <c r="E1693" s="6">
        <v>114.26139072393708</v>
      </c>
      <c r="F1693" s="10">
        <v>146.21080219999999</v>
      </c>
      <c r="G1693" s="10">
        <v>1.2488621449999999</v>
      </c>
      <c r="H1693" s="10">
        <v>102.7991257390708</v>
      </c>
    </row>
    <row r="1694" spans="1:8" x14ac:dyDescent="0.25">
      <c r="A1694" s="16"/>
      <c r="B1694" s="5">
        <f>DATE(YEAR(siječanj!B1694),MONTH(siječanj!B1694)+4,DAY(siječanj!B1694))</f>
        <v>44699</v>
      </c>
      <c r="C1694" s="8">
        <v>17.6145833333333</v>
      </c>
      <c r="D1694">
        <v>0.89968383097524296</v>
      </c>
      <c r="E1694" s="6">
        <v>114.63797920381394</v>
      </c>
      <c r="F1694" s="10">
        <v>144.65397980000003</v>
      </c>
      <c r="G1694" s="10">
        <v>1.1762301959999999</v>
      </c>
      <c r="H1694" s="10">
        <v>103.13793630534757</v>
      </c>
    </row>
    <row r="1695" spans="1:8" x14ac:dyDescent="0.25">
      <c r="A1695" s="16"/>
      <c r="B1695" s="5">
        <f>DATE(YEAR(siječanj!B1695),MONTH(siječanj!B1695)+4,DAY(siječanj!B1695))</f>
        <v>44699</v>
      </c>
      <c r="C1695" s="8">
        <v>17.625</v>
      </c>
      <c r="D1695">
        <v>0.89968383097524296</v>
      </c>
      <c r="E1695" s="6">
        <v>114.91110798995079</v>
      </c>
      <c r="F1695" s="10">
        <v>140.90790240000001</v>
      </c>
      <c r="G1695" s="10">
        <v>1.2071072870000001</v>
      </c>
      <c r="H1695" s="10">
        <v>103.38366585800878</v>
      </c>
    </row>
    <row r="1696" spans="1:8" x14ac:dyDescent="0.25">
      <c r="A1696" s="16"/>
      <c r="B1696" s="5">
        <f>DATE(YEAR(siječanj!B1696),MONTH(siječanj!B1696)+4,DAY(siječanj!B1696))</f>
        <v>44699</v>
      </c>
      <c r="C1696" s="8">
        <v>17.6354166666667</v>
      </c>
      <c r="D1696">
        <v>0.89968383097524296</v>
      </c>
      <c r="E1696" s="6">
        <v>115.2849621935234</v>
      </c>
      <c r="F1696" s="10">
        <v>139.010885</v>
      </c>
      <c r="G1696" s="10">
        <v>1.157792229</v>
      </c>
      <c r="H1696" s="10">
        <v>103.72001644010518</v>
      </c>
    </row>
    <row r="1697" spans="1:8" x14ac:dyDescent="0.25">
      <c r="A1697" s="16"/>
      <c r="B1697" s="5">
        <f>DATE(YEAR(siječanj!B1697),MONTH(siječanj!B1697)+4,DAY(siječanj!B1697))</f>
        <v>44699</v>
      </c>
      <c r="C1697" s="8">
        <v>17.6458333333333</v>
      </c>
      <c r="D1697">
        <v>0.89968383097524296</v>
      </c>
      <c r="E1697" s="6">
        <v>116.00232053082679</v>
      </c>
      <c r="F1697" s="10">
        <v>137.42761380000002</v>
      </c>
      <c r="G1697" s="10">
        <v>1.163961319</v>
      </c>
      <c r="H1697" s="10">
        <v>104.36541213719232</v>
      </c>
    </row>
    <row r="1698" spans="1:8" x14ac:dyDescent="0.25">
      <c r="A1698" s="16"/>
      <c r="B1698" s="5">
        <f>DATE(YEAR(siječanj!B1698),MONTH(siječanj!B1698)+4,DAY(siječanj!B1698))</f>
        <v>44699</v>
      </c>
      <c r="C1698" s="8">
        <v>17.65625</v>
      </c>
      <c r="D1698">
        <v>0.89968383097524296</v>
      </c>
      <c r="E1698" s="6">
        <v>115.90602217876527</v>
      </c>
      <c r="F1698" s="10">
        <v>135.6211266</v>
      </c>
      <c r="G1698" s="10">
        <v>1.15983068</v>
      </c>
      <c r="H1698" s="10">
        <v>104.27877406689302</v>
      </c>
    </row>
    <row r="1699" spans="1:8" x14ac:dyDescent="0.25">
      <c r="A1699" s="16"/>
      <c r="B1699" s="5">
        <f>DATE(YEAR(siječanj!B1699),MONTH(siječanj!B1699)+4,DAY(siječanj!B1699))</f>
        <v>44699</v>
      </c>
      <c r="C1699" s="8">
        <v>17.6666666666667</v>
      </c>
      <c r="D1699">
        <v>0.89968383097524296</v>
      </c>
      <c r="E1699" s="6">
        <v>115.13162231041335</v>
      </c>
      <c r="F1699" s="10">
        <v>132.82974469999999</v>
      </c>
      <c r="G1699" s="10">
        <v>1.159318933</v>
      </c>
      <c r="H1699" s="10">
        <v>103.58205902662743</v>
      </c>
    </row>
    <row r="1700" spans="1:8" x14ac:dyDescent="0.25">
      <c r="A1700" s="16"/>
      <c r="B1700" s="5">
        <f>DATE(YEAR(siječanj!B1700),MONTH(siječanj!B1700)+4,DAY(siječanj!B1700))</f>
        <v>44699</v>
      </c>
      <c r="C1700" s="8">
        <v>17.6770833333333</v>
      </c>
      <c r="D1700">
        <v>0.89968383097524296</v>
      </c>
      <c r="E1700" s="6">
        <v>113.44758213033303</v>
      </c>
      <c r="F1700" s="10">
        <v>131.35044299999998</v>
      </c>
      <c r="G1700" s="10">
        <v>1.2019250299999999</v>
      </c>
      <c r="H1700" s="10">
        <v>102.06695530589654</v>
      </c>
    </row>
    <row r="1701" spans="1:8" x14ac:dyDescent="0.25">
      <c r="A1701" s="16"/>
      <c r="B1701" s="5">
        <f>DATE(YEAR(siječanj!B1701),MONTH(siječanj!B1701)+4,DAY(siječanj!B1701))</f>
        <v>44699</v>
      </c>
      <c r="C1701" s="8">
        <v>17.6875</v>
      </c>
      <c r="D1701">
        <v>0.89968383097524296</v>
      </c>
      <c r="E1701" s="6">
        <v>114.19039286681419</v>
      </c>
      <c r="F1701" s="10">
        <v>130.57975929999998</v>
      </c>
      <c r="G1701" s="10">
        <v>1.220418239</v>
      </c>
      <c r="H1701" s="10">
        <v>102.73525011498344</v>
      </c>
    </row>
    <row r="1702" spans="1:8" x14ac:dyDescent="0.25">
      <c r="A1702" s="16"/>
      <c r="B1702" s="5">
        <f>DATE(YEAR(siječanj!B1702),MONTH(siječanj!B1702)+4,DAY(siječanj!B1702))</f>
        <v>44699</v>
      </c>
      <c r="C1702" s="8">
        <v>17.6979166666667</v>
      </c>
      <c r="D1702">
        <v>0.89968383097524296</v>
      </c>
      <c r="E1702" s="6">
        <v>114.21738217947016</v>
      </c>
      <c r="F1702" s="10">
        <v>129.79018479999999</v>
      </c>
      <c r="G1702" s="10">
        <v>1.2242897399999999</v>
      </c>
      <c r="H1702" s="10">
        <v>102.75953196318916</v>
      </c>
    </row>
    <row r="1703" spans="1:8" x14ac:dyDescent="0.25">
      <c r="A1703" s="16"/>
      <c r="B1703" s="5">
        <f>DATE(YEAR(siječanj!B1703),MONTH(siječanj!B1703)+4,DAY(siječanj!B1703))</f>
        <v>44699</v>
      </c>
      <c r="C1703" s="8">
        <v>17.7083333333333</v>
      </c>
      <c r="D1703">
        <v>0.89968383097524296</v>
      </c>
      <c r="E1703" s="6">
        <v>115.22933942821153</v>
      </c>
      <c r="F1703" s="10">
        <v>129.0760186</v>
      </c>
      <c r="G1703" s="10">
        <v>1.258761617</v>
      </c>
      <c r="H1703" s="10">
        <v>103.66997353751997</v>
      </c>
    </row>
    <row r="1704" spans="1:8" x14ac:dyDescent="0.25">
      <c r="A1704" s="16"/>
      <c r="B1704" s="5">
        <f>DATE(YEAR(siječanj!B1704),MONTH(siječanj!B1704)+4,DAY(siječanj!B1704))</f>
        <v>44699</v>
      </c>
      <c r="C1704" s="8">
        <v>17.71875</v>
      </c>
      <c r="D1704">
        <v>0.89968383097524296</v>
      </c>
      <c r="E1704" s="6">
        <v>115.34273643913713</v>
      </c>
      <c r="F1704" s="10">
        <v>128.69701209999999</v>
      </c>
      <c r="G1704" s="10">
        <v>1.272269434</v>
      </c>
      <c r="H1704" s="10">
        <v>103.77199499473065</v>
      </c>
    </row>
    <row r="1705" spans="1:8" x14ac:dyDescent="0.25">
      <c r="A1705" s="16"/>
      <c r="B1705" s="5">
        <f>DATE(YEAR(siječanj!B1705),MONTH(siječanj!B1705)+4,DAY(siječanj!B1705))</f>
        <v>44699</v>
      </c>
      <c r="C1705" s="8">
        <v>17.7291666666667</v>
      </c>
      <c r="D1705">
        <v>0.89968383097524296</v>
      </c>
      <c r="E1705" s="6">
        <v>115.91086027913948</v>
      </c>
      <c r="F1705" s="10">
        <v>128.4677599</v>
      </c>
      <c r="G1705" s="10">
        <v>1.2999424550000001</v>
      </c>
      <c r="H1705" s="10">
        <v>104.28312682757233</v>
      </c>
    </row>
    <row r="1706" spans="1:8" x14ac:dyDescent="0.25">
      <c r="A1706" s="16"/>
      <c r="B1706" s="5">
        <f>DATE(YEAR(siječanj!B1706),MONTH(siječanj!B1706)+4,DAY(siječanj!B1706))</f>
        <v>44699</v>
      </c>
      <c r="C1706" s="8">
        <v>17.7395833333333</v>
      </c>
      <c r="D1706">
        <v>0.89968383097524296</v>
      </c>
      <c r="E1706" s="6">
        <v>117.21565812293001</v>
      </c>
      <c r="F1706" s="10">
        <v>128.61789390000001</v>
      </c>
      <c r="G1706" s="10">
        <v>1.32275915</v>
      </c>
      <c r="H1706" s="10">
        <v>105.45703235032202</v>
      </c>
    </row>
    <row r="1707" spans="1:8" x14ac:dyDescent="0.25">
      <c r="A1707" s="16"/>
      <c r="B1707" s="5">
        <f>DATE(YEAR(siječanj!B1707),MONTH(siječanj!B1707)+4,DAY(siječanj!B1707))</f>
        <v>44699</v>
      </c>
      <c r="C1707" s="8">
        <v>17.75</v>
      </c>
      <c r="D1707">
        <v>0.89968383097524296</v>
      </c>
      <c r="E1707" s="6">
        <v>120.01086490531067</v>
      </c>
      <c r="F1707" s="10">
        <v>128.67376039999999</v>
      </c>
      <c r="G1707" s="10">
        <v>1.4206505219999999</v>
      </c>
      <c r="H1707" s="10">
        <v>107.97183469666224</v>
      </c>
    </row>
    <row r="1708" spans="1:8" x14ac:dyDescent="0.25">
      <c r="A1708" s="16"/>
      <c r="B1708" s="5">
        <f>DATE(YEAR(siječanj!B1708),MONTH(siječanj!B1708)+4,DAY(siječanj!B1708))</f>
        <v>44699</v>
      </c>
      <c r="C1708" s="8">
        <v>17.7604166666667</v>
      </c>
      <c r="D1708">
        <v>0.89968383097524296</v>
      </c>
      <c r="E1708" s="6">
        <v>122.16591048900818</v>
      </c>
      <c r="F1708" s="10">
        <v>128.76194620000001</v>
      </c>
      <c r="G1708" s="10">
        <v>1.489063445</v>
      </c>
      <c r="H1708" s="10">
        <v>109.9106943633295</v>
      </c>
    </row>
    <row r="1709" spans="1:8" x14ac:dyDescent="0.25">
      <c r="A1709" s="16"/>
      <c r="B1709" s="5">
        <f>DATE(YEAR(siječanj!B1709),MONTH(siječanj!B1709)+4,DAY(siječanj!B1709))</f>
        <v>44699</v>
      </c>
      <c r="C1709" s="8">
        <v>17.7708333333333</v>
      </c>
      <c r="D1709">
        <v>0.89968383097524296</v>
      </c>
      <c r="E1709" s="6">
        <v>123.72581214206427</v>
      </c>
      <c r="F1709" s="10">
        <v>128.7739109</v>
      </c>
      <c r="G1709" s="10">
        <v>1.7012602669999999</v>
      </c>
      <c r="H1709" s="10">
        <v>111.31411265849562</v>
      </c>
    </row>
    <row r="1710" spans="1:8" x14ac:dyDescent="0.25">
      <c r="A1710" s="16"/>
      <c r="B1710" s="5">
        <f>DATE(YEAR(siječanj!B1710),MONTH(siječanj!B1710)+4,DAY(siječanj!B1710))</f>
        <v>44699</v>
      </c>
      <c r="C1710" s="8">
        <v>17.78125</v>
      </c>
      <c r="D1710">
        <v>0.89968383097524296</v>
      </c>
      <c r="E1710" s="6">
        <v>125.98445939535924</v>
      </c>
      <c r="F1710" s="10">
        <v>128.62590900000001</v>
      </c>
      <c r="G1710" s="10">
        <v>1.951122993</v>
      </c>
      <c r="H1710" s="10">
        <v>113.34618107216174</v>
      </c>
    </row>
    <row r="1711" spans="1:8" x14ac:dyDescent="0.25">
      <c r="A1711" s="16"/>
      <c r="B1711" s="5">
        <f>DATE(YEAR(siječanj!B1711),MONTH(siječanj!B1711)+4,DAY(siječanj!B1711))</f>
        <v>44699</v>
      </c>
      <c r="C1711" s="8">
        <v>17.7916666666667</v>
      </c>
      <c r="D1711">
        <v>0.89968383097524296</v>
      </c>
      <c r="E1711" s="6">
        <v>129.24304162006513</v>
      </c>
      <c r="F1711" s="10">
        <v>127.91097659999998</v>
      </c>
      <c r="G1711" s="10">
        <v>2.2718142490000002</v>
      </c>
      <c r="H1711" s="10">
        <v>116.27787481163297</v>
      </c>
    </row>
    <row r="1712" spans="1:8" x14ac:dyDescent="0.25">
      <c r="A1712" s="16"/>
      <c r="B1712" s="5">
        <f>DATE(YEAR(siječanj!B1712),MONTH(siječanj!B1712)+4,DAY(siječanj!B1712))</f>
        <v>44699</v>
      </c>
      <c r="C1712" s="8">
        <v>17.8020833333333</v>
      </c>
      <c r="D1712">
        <v>0.89968383097524296</v>
      </c>
      <c r="E1712" s="6">
        <v>133.31870582580245</v>
      </c>
      <c r="F1712" s="10">
        <v>127.4801408</v>
      </c>
      <c r="G1712" s="10">
        <v>3.0252196889999996</v>
      </c>
      <c r="H1712" s="10">
        <v>119.9446839980194</v>
      </c>
    </row>
    <row r="1713" spans="1:8" x14ac:dyDescent="0.25">
      <c r="A1713" s="16"/>
      <c r="B1713" s="5">
        <f>DATE(YEAR(siječanj!B1713),MONTH(siječanj!B1713)+4,DAY(siječanj!B1713))</f>
        <v>44699</v>
      </c>
      <c r="C1713" s="8">
        <v>17.8125</v>
      </c>
      <c r="D1713">
        <v>0.89968383097524296</v>
      </c>
      <c r="E1713" s="6">
        <v>138.19274793439567</v>
      </c>
      <c r="F1713" s="10">
        <v>127.01531559999999</v>
      </c>
      <c r="G1713" s="10">
        <v>5.14043677</v>
      </c>
      <c r="H1713" s="10">
        <v>124.32978087461319</v>
      </c>
    </row>
    <row r="1714" spans="1:8" x14ac:dyDescent="0.25">
      <c r="A1714" s="16"/>
      <c r="B1714" s="5">
        <f>DATE(YEAR(siječanj!B1714),MONTH(siječanj!B1714)+4,DAY(siječanj!B1714))</f>
        <v>44699</v>
      </c>
      <c r="C1714" s="8">
        <v>17.8229166666667</v>
      </c>
      <c r="D1714">
        <v>0.89968383097524296</v>
      </c>
      <c r="E1714" s="6">
        <v>141.8099572037496</v>
      </c>
      <c r="F1714" s="10">
        <v>126.2844753</v>
      </c>
      <c r="G1714" s="10">
        <v>12.224085800000001</v>
      </c>
      <c r="H1714" s="10">
        <v>127.5841255675047</v>
      </c>
    </row>
    <row r="1715" spans="1:8" x14ac:dyDescent="0.25">
      <c r="A1715" s="16"/>
      <c r="B1715" s="5">
        <f>DATE(YEAR(siječanj!B1715),MONTH(siječanj!B1715)+4,DAY(siječanj!B1715))</f>
        <v>44699</v>
      </c>
      <c r="C1715" s="8">
        <v>17.8333333333333</v>
      </c>
      <c r="D1715">
        <v>0.89968383097524296</v>
      </c>
      <c r="E1715" s="6">
        <v>147.79704436444985</v>
      </c>
      <c r="F1715" s="10">
        <v>122.550398</v>
      </c>
      <c r="G1715" s="10">
        <v>47.304513960000001</v>
      </c>
      <c r="H1715" s="10">
        <v>132.97061108062618</v>
      </c>
    </row>
    <row r="1716" spans="1:8" x14ac:dyDescent="0.25">
      <c r="A1716" s="16"/>
      <c r="B1716" s="5">
        <f>DATE(YEAR(siječanj!B1716),MONTH(siječanj!B1716)+4,DAY(siječanj!B1716))</f>
        <v>44699</v>
      </c>
      <c r="C1716" s="8">
        <v>17.84375</v>
      </c>
      <c r="D1716">
        <v>0.89968383097524296</v>
      </c>
      <c r="E1716" s="6">
        <v>152.1550300448865</v>
      </c>
      <c r="F1716" s="10">
        <v>121.25183500000001</v>
      </c>
      <c r="G1716" s="10">
        <v>132.48706730000001</v>
      </c>
      <c r="H1716" s="10">
        <v>136.89142033293669</v>
      </c>
    </row>
    <row r="1717" spans="1:8" x14ac:dyDescent="0.25">
      <c r="A1717" s="16"/>
      <c r="B1717" s="5">
        <f>DATE(YEAR(siječanj!B1717),MONTH(siječanj!B1717)+4,DAY(siječanj!B1717))</f>
        <v>44699</v>
      </c>
      <c r="C1717" s="8">
        <v>17.8541666666667</v>
      </c>
      <c r="D1717">
        <v>0.89968383097524296</v>
      </c>
      <c r="E1717" s="6">
        <v>155.7608018185887</v>
      </c>
      <c r="F1717" s="10">
        <v>120.30686229999999</v>
      </c>
      <c r="G1717" s="10">
        <v>241.6321892</v>
      </c>
      <c r="H1717" s="10">
        <v>140.13547489592347</v>
      </c>
    </row>
    <row r="1718" spans="1:8" x14ac:dyDescent="0.25">
      <c r="A1718" s="16"/>
      <c r="B1718" s="5">
        <f>DATE(YEAR(siječanj!B1718),MONTH(siječanj!B1718)+4,DAY(siječanj!B1718))</f>
        <v>44699</v>
      </c>
      <c r="C1718" s="8">
        <v>17.8645833333333</v>
      </c>
      <c r="D1718">
        <v>0.89968383097524296</v>
      </c>
      <c r="E1718" s="6">
        <v>156.50583254120505</v>
      </c>
      <c r="F1718" s="10">
        <v>119.0003723</v>
      </c>
      <c r="G1718" s="10">
        <v>298.07497919999997</v>
      </c>
      <c r="H1718" s="10">
        <v>140.80576699064122</v>
      </c>
    </row>
    <row r="1719" spans="1:8" x14ac:dyDescent="0.25">
      <c r="A1719" s="16"/>
      <c r="B1719" s="5">
        <f>DATE(YEAR(siječanj!B1719),MONTH(siječanj!B1719)+4,DAY(siječanj!B1719))</f>
        <v>44699</v>
      </c>
      <c r="C1719" s="8">
        <v>17.875</v>
      </c>
      <c r="D1719">
        <v>0.89968383097524296</v>
      </c>
      <c r="E1719" s="6">
        <v>156.30679430307259</v>
      </c>
      <c r="F1719" s="10">
        <v>115.92890120000001</v>
      </c>
      <c r="G1719" s="10">
        <v>313.02100089999993</v>
      </c>
      <c r="H1719" s="10">
        <v>140.62669550604764</v>
      </c>
    </row>
    <row r="1720" spans="1:8" x14ac:dyDescent="0.25">
      <c r="A1720" s="16"/>
      <c r="B1720" s="5">
        <f>DATE(YEAR(siječanj!B1720),MONTH(siječanj!B1720)+4,DAY(siječanj!B1720))</f>
        <v>44699</v>
      </c>
      <c r="C1720" s="8">
        <v>17.8854166666667</v>
      </c>
      <c r="D1720">
        <v>0.89968383097524296</v>
      </c>
      <c r="E1720" s="6">
        <v>160.54383144550664</v>
      </c>
      <c r="F1720" s="10">
        <v>113.50093659999999</v>
      </c>
      <c r="G1720" s="10">
        <v>314.4974957</v>
      </c>
      <c r="H1720" s="10">
        <v>144.4386893143371</v>
      </c>
    </row>
    <row r="1721" spans="1:8" x14ac:dyDescent="0.25">
      <c r="A1721" s="16"/>
      <c r="B1721" s="5">
        <f>DATE(YEAR(siječanj!B1721),MONTH(siječanj!B1721)+4,DAY(siječanj!B1721))</f>
        <v>44699</v>
      </c>
      <c r="C1721" s="8">
        <v>17.8958333333333</v>
      </c>
      <c r="D1721">
        <v>0.89968383097524296</v>
      </c>
      <c r="E1721" s="6">
        <v>163.39297614683451</v>
      </c>
      <c r="F1721" s="10">
        <v>111.3668287</v>
      </c>
      <c r="G1721" s="10">
        <v>314.95895310000003</v>
      </c>
      <c r="H1721" s="10">
        <v>147.00201873423057</v>
      </c>
    </row>
    <row r="1722" spans="1:8" x14ac:dyDescent="0.25">
      <c r="A1722" s="16"/>
      <c r="B1722" s="5">
        <f>DATE(YEAR(siječanj!B1722),MONTH(siječanj!B1722)+4,DAY(siječanj!B1722))</f>
        <v>44699</v>
      </c>
      <c r="C1722" s="8">
        <v>17.90625</v>
      </c>
      <c r="D1722">
        <v>0.89968383097524296</v>
      </c>
      <c r="E1722" s="6">
        <v>161.50496133726926</v>
      </c>
      <c r="F1722" s="10">
        <v>108.9854088</v>
      </c>
      <c r="G1722" s="10">
        <v>315.09640160000004</v>
      </c>
      <c r="H1722" s="10">
        <v>145.30340233742291</v>
      </c>
    </row>
    <row r="1723" spans="1:8" x14ac:dyDescent="0.25">
      <c r="A1723" s="16"/>
      <c r="B1723" s="5">
        <f>DATE(YEAR(siječanj!B1723),MONTH(siječanj!B1723)+4,DAY(siječanj!B1723))</f>
        <v>44699</v>
      </c>
      <c r="C1723" s="8">
        <v>17.9166666666667</v>
      </c>
      <c r="D1723">
        <v>0.89968383097524296</v>
      </c>
      <c r="E1723" s="6">
        <v>157.55174187664801</v>
      </c>
      <c r="F1723" s="10">
        <v>105.74852299999999</v>
      </c>
      <c r="G1723" s="10">
        <v>311.4192104</v>
      </c>
      <c r="H1723" s="10">
        <v>141.74675470840529</v>
      </c>
    </row>
    <row r="1724" spans="1:8" x14ac:dyDescent="0.25">
      <c r="A1724" s="16"/>
      <c r="B1724" s="5">
        <f>DATE(YEAR(siječanj!B1724),MONTH(siječanj!B1724)+4,DAY(siječanj!B1724))</f>
        <v>44699</v>
      </c>
      <c r="C1724" s="8">
        <v>17.9270833333333</v>
      </c>
      <c r="D1724">
        <v>0.89968383097524296</v>
      </c>
      <c r="E1724" s="6">
        <v>150.96631980344659</v>
      </c>
      <c r="F1724" s="10">
        <v>103.0690993</v>
      </c>
      <c r="G1724" s="10">
        <v>308.23514369999998</v>
      </c>
      <c r="H1724" s="10">
        <v>135.82195694899852</v>
      </c>
    </row>
    <row r="1725" spans="1:8" x14ac:dyDescent="0.25">
      <c r="A1725" s="16"/>
      <c r="B1725" s="5">
        <f>DATE(YEAR(siječanj!B1725),MONTH(siječanj!B1725)+4,DAY(siječanj!B1725))</f>
        <v>44699</v>
      </c>
      <c r="C1725" s="8">
        <v>17.9375</v>
      </c>
      <c r="D1725">
        <v>0.89968383097524296</v>
      </c>
      <c r="E1725" s="6">
        <v>141.77460223672199</v>
      </c>
      <c r="F1725" s="10">
        <v>100.39096540000001</v>
      </c>
      <c r="G1725" s="10">
        <v>306.65635780000002</v>
      </c>
      <c r="H1725" s="10">
        <v>127.55231727532529</v>
      </c>
    </row>
    <row r="1726" spans="1:8" x14ac:dyDescent="0.25">
      <c r="A1726" s="16"/>
      <c r="B1726" s="5">
        <f>DATE(YEAR(siječanj!B1726),MONTH(siječanj!B1726)+4,DAY(siječanj!B1726))</f>
        <v>44699</v>
      </c>
      <c r="C1726" s="8">
        <v>17.9479166666667</v>
      </c>
      <c r="D1726">
        <v>0.89968383097524296</v>
      </c>
      <c r="E1726" s="6">
        <v>130.57605393880627</v>
      </c>
      <c r="F1726" s="10">
        <v>97.787224879999997</v>
      </c>
      <c r="G1726" s="10">
        <v>305.8751231</v>
      </c>
      <c r="H1726" s="10">
        <v>117.47716444129519</v>
      </c>
    </row>
    <row r="1727" spans="1:8" x14ac:dyDescent="0.25">
      <c r="A1727" s="16"/>
      <c r="B1727" s="5">
        <f>DATE(YEAR(siječanj!B1727),MONTH(siječanj!B1727)+4,DAY(siječanj!B1727))</f>
        <v>44699</v>
      </c>
      <c r="C1727" s="8">
        <v>17.9583333333333</v>
      </c>
      <c r="D1727">
        <v>0.89968383097524296</v>
      </c>
      <c r="E1727" s="6">
        <v>119.22713434389148</v>
      </c>
      <c r="F1727" s="10">
        <v>94.408935990000003</v>
      </c>
      <c r="G1727" s="10">
        <v>298.02280710000002</v>
      </c>
      <c r="H1727" s="10">
        <v>107.26672498271225</v>
      </c>
    </row>
    <row r="1728" spans="1:8" x14ac:dyDescent="0.25">
      <c r="A1728" s="16"/>
      <c r="B1728" s="5">
        <f>DATE(YEAR(siječanj!B1728),MONTH(siječanj!B1728)+4,DAY(siječanj!B1728))</f>
        <v>44699</v>
      </c>
      <c r="C1728" s="8">
        <v>17.96875</v>
      </c>
      <c r="D1728">
        <v>0.89968383097524296</v>
      </c>
      <c r="E1728" s="6">
        <v>109.12351577293856</v>
      </c>
      <c r="F1728" s="10">
        <v>91.588959959999997</v>
      </c>
      <c r="G1728" s="10">
        <v>297.01763460000006</v>
      </c>
      <c r="H1728" s="10">
        <v>98.176662720084721</v>
      </c>
    </row>
    <row r="1729" spans="1:8" x14ac:dyDescent="0.25">
      <c r="A1729" s="16"/>
      <c r="B1729" s="5">
        <f>DATE(YEAR(siječanj!B1729),MONTH(siječanj!B1729)+4,DAY(siječanj!B1729))</f>
        <v>44699</v>
      </c>
      <c r="C1729" s="8">
        <v>17.9791666666667</v>
      </c>
      <c r="D1729">
        <v>0.89968383097524296</v>
      </c>
      <c r="E1729" s="6">
        <v>99.354443949798892</v>
      </c>
      <c r="F1729" s="10">
        <v>89.302889339999993</v>
      </c>
      <c r="G1729" s="10">
        <v>293.0799063</v>
      </c>
      <c r="H1729" s="10">
        <v>89.387586757170112</v>
      </c>
    </row>
    <row r="1730" spans="1:8" ht="15.75" thickBot="1" x14ac:dyDescent="0.3">
      <c r="A1730" s="16"/>
      <c r="B1730" s="5">
        <f>DATE(YEAR(siječanj!B1730),MONTH(siječanj!B1730)+4,DAY(siječanj!B1730))</f>
        <v>44699</v>
      </c>
      <c r="C1730" s="8">
        <v>17.9895833333333</v>
      </c>
      <c r="D1730">
        <v>0.89968383097524296</v>
      </c>
      <c r="E1730" s="6">
        <v>91.102076384028592</v>
      </c>
      <c r="F1730" s="10">
        <v>87.281195700000012</v>
      </c>
      <c r="G1730" s="10">
        <v>292.53255919999998</v>
      </c>
      <c r="H1730" s="10">
        <v>81.963065090982056</v>
      </c>
    </row>
    <row r="1731" spans="1:8" x14ac:dyDescent="0.25">
      <c r="A1731" s="15">
        <f t="shared" ref="A1731" si="16">A1635+1</f>
        <v>139</v>
      </c>
      <c r="B1731" s="5">
        <f>DATE(YEAR(siječanj!B1731),MONTH(siječanj!B1731)+4,DAY(siječanj!B1731))</f>
        <v>44700</v>
      </c>
      <c r="C1731" s="8">
        <v>18</v>
      </c>
      <c r="D1731">
        <v>0.89999680316711672</v>
      </c>
      <c r="E1731" s="6">
        <v>82.339527013519387</v>
      </c>
      <c r="F1731" s="10">
        <v>85.029150990000005</v>
      </c>
      <c r="G1731" s="10">
        <v>283.7865683</v>
      </c>
      <c r="H1731" s="10">
        <v>74.105311086459892</v>
      </c>
    </row>
    <row r="1732" spans="1:8" x14ac:dyDescent="0.25">
      <c r="A1732" s="16"/>
      <c r="B1732" s="5">
        <f>DATE(YEAR(siječanj!B1732),MONTH(siječanj!B1732)+4,DAY(siječanj!B1732))</f>
        <v>44700</v>
      </c>
      <c r="C1732" s="8">
        <v>18.0104166666667</v>
      </c>
      <c r="D1732">
        <v>0.89999680316711672</v>
      </c>
      <c r="E1732" s="6">
        <v>77.43811235673887</v>
      </c>
      <c r="F1732" s="10">
        <v>83.451833219999997</v>
      </c>
      <c r="G1732" s="10">
        <v>280.99963300000002</v>
      </c>
      <c r="H1732" s="10">
        <v>69.694053564360985</v>
      </c>
    </row>
    <row r="1733" spans="1:8" x14ac:dyDescent="0.25">
      <c r="A1733" s="16"/>
      <c r="B1733" s="5">
        <f>DATE(YEAR(siječanj!B1733),MONTH(siječanj!B1733)+4,DAY(siječanj!B1733))</f>
        <v>44700</v>
      </c>
      <c r="C1733" s="8">
        <v>18.0208333333333</v>
      </c>
      <c r="D1733">
        <v>0.89999680316711672</v>
      </c>
      <c r="E1733" s="6">
        <v>72.609307926259902</v>
      </c>
      <c r="F1733" s="10">
        <v>82.174305799999999</v>
      </c>
      <c r="G1733" s="10">
        <v>280.55940330000004</v>
      </c>
      <c r="H1733" s="10">
        <v>65.348145013810708</v>
      </c>
    </row>
    <row r="1734" spans="1:8" x14ac:dyDescent="0.25">
      <c r="A1734" s="16"/>
      <c r="B1734" s="5">
        <f>DATE(YEAR(siječanj!B1734),MONTH(siječanj!B1734)+4,DAY(siječanj!B1734))</f>
        <v>44700</v>
      </c>
      <c r="C1734" s="8">
        <v>18.03125</v>
      </c>
      <c r="D1734">
        <v>0.89999680316711672</v>
      </c>
      <c r="E1734" s="6">
        <v>68.805559258422761</v>
      </c>
      <c r="F1734" s="10">
        <v>81.105327450000004</v>
      </c>
      <c r="G1734" s="10">
        <v>279.70576019999999</v>
      </c>
      <c r="H1734" s="10">
        <v>61.924783372706095</v>
      </c>
    </row>
    <row r="1735" spans="1:8" x14ac:dyDescent="0.25">
      <c r="A1735" s="16"/>
      <c r="B1735" s="5">
        <f>DATE(YEAR(siječanj!B1735),MONTH(siječanj!B1735)+4,DAY(siječanj!B1735))</f>
        <v>44700</v>
      </c>
      <c r="C1735" s="8">
        <v>18.0416666666667</v>
      </c>
      <c r="D1735">
        <v>0.89999680316711672</v>
      </c>
      <c r="E1735" s="6">
        <v>66.191027179489254</v>
      </c>
      <c r="F1735" s="10">
        <v>78.552820920000002</v>
      </c>
      <c r="G1735" s="10">
        <v>274.26618130000003</v>
      </c>
      <c r="H1735" s="10">
        <v>59.571712859888066</v>
      </c>
    </row>
    <row r="1736" spans="1:8" x14ac:dyDescent="0.25">
      <c r="A1736" s="16"/>
      <c r="B1736" s="5">
        <f>DATE(YEAR(siječanj!B1736),MONTH(siječanj!B1736)+4,DAY(siječanj!B1736))</f>
        <v>44700</v>
      </c>
      <c r="C1736" s="8">
        <v>18.0520833333333</v>
      </c>
      <c r="D1736">
        <v>0.89999680316711672</v>
      </c>
      <c r="E1736" s="6">
        <v>63.936802027377681</v>
      </c>
      <c r="F1736" s="10">
        <v>78.597281379999998</v>
      </c>
      <c r="G1736" s="10">
        <v>277.47650089999996</v>
      </c>
      <c r="H1736" s="10">
        <v>57.542917429368742</v>
      </c>
    </row>
    <row r="1737" spans="1:8" x14ac:dyDescent="0.25">
      <c r="A1737" s="16"/>
      <c r="B1737" s="5">
        <f>DATE(YEAR(siječanj!B1737),MONTH(siječanj!B1737)+4,DAY(siječanj!B1737))</f>
        <v>44700</v>
      </c>
      <c r="C1737" s="8">
        <v>18.0625</v>
      </c>
      <c r="D1737">
        <v>0.89999680316711672</v>
      </c>
      <c r="E1737" s="6">
        <v>62.281593867586118</v>
      </c>
      <c r="F1737" s="10">
        <v>78.108769319999993</v>
      </c>
      <c r="G1737" s="10">
        <v>277.4883916</v>
      </c>
      <c r="H1737" s="10">
        <v>56.053235376980204</v>
      </c>
    </row>
    <row r="1738" spans="1:8" x14ac:dyDescent="0.25">
      <c r="A1738" s="16"/>
      <c r="B1738" s="5">
        <f>DATE(YEAR(siječanj!B1738),MONTH(siječanj!B1738)+4,DAY(siječanj!B1738))</f>
        <v>44700</v>
      </c>
      <c r="C1738" s="8">
        <v>18.0729166666667</v>
      </c>
      <c r="D1738">
        <v>0.89999680316711672</v>
      </c>
      <c r="E1738" s="6">
        <v>60.865391639065571</v>
      </c>
      <c r="F1738" s="10">
        <v>77.618319279999994</v>
      </c>
      <c r="G1738" s="10">
        <v>277.64807630000001</v>
      </c>
      <c r="H1738" s="10">
        <v>54.778657898673572</v>
      </c>
    </row>
    <row r="1739" spans="1:8" x14ac:dyDescent="0.25">
      <c r="A1739" s="16"/>
      <c r="B1739" s="5">
        <f>DATE(YEAR(siječanj!B1739),MONTH(siječanj!B1739)+4,DAY(siječanj!B1739))</f>
        <v>44700</v>
      </c>
      <c r="C1739" s="8">
        <v>18.0833333333333</v>
      </c>
      <c r="D1739">
        <v>0.89999680316711672</v>
      </c>
      <c r="E1739" s="6">
        <v>60.570739114366738</v>
      </c>
      <c r="F1739" s="10">
        <v>77.26311398</v>
      </c>
      <c r="G1739" s="10">
        <v>276.63069110000004</v>
      </c>
      <c r="H1739" s="10">
        <v>54.513471568399495</v>
      </c>
    </row>
    <row r="1740" spans="1:8" x14ac:dyDescent="0.25">
      <c r="A1740" s="16"/>
      <c r="B1740" s="5">
        <f>DATE(YEAR(siječanj!B1740),MONTH(siječanj!B1740)+4,DAY(siječanj!B1740))</f>
        <v>44700</v>
      </c>
      <c r="C1740" s="8">
        <v>18.09375</v>
      </c>
      <c r="D1740">
        <v>0.89999680316711672</v>
      </c>
      <c r="E1740" s="6">
        <v>60.050877137526783</v>
      </c>
      <c r="F1740" s="10">
        <v>76.896597159999999</v>
      </c>
      <c r="G1740" s="10">
        <v>276.81381580000004</v>
      </c>
      <c r="H1740" s="10">
        <v>54.045597451155402</v>
      </c>
    </row>
    <row r="1741" spans="1:8" x14ac:dyDescent="0.25">
      <c r="A1741" s="16"/>
      <c r="B1741" s="5">
        <f>DATE(YEAR(siječanj!B1741),MONTH(siječanj!B1741)+4,DAY(siječanj!B1741))</f>
        <v>44700</v>
      </c>
      <c r="C1741" s="8">
        <v>18.1041666666667</v>
      </c>
      <c r="D1741">
        <v>0.89999680316711672</v>
      </c>
      <c r="E1741" s="6">
        <v>59.269502581071258</v>
      </c>
      <c r="F1741" s="10">
        <v>76.615027019999999</v>
      </c>
      <c r="G1741" s="10">
        <v>276.68210739999995</v>
      </c>
      <c r="H1741" s="10">
        <v>53.342362848269303</v>
      </c>
    </row>
    <row r="1742" spans="1:8" x14ac:dyDescent="0.25">
      <c r="A1742" s="16"/>
      <c r="B1742" s="5">
        <f>DATE(YEAR(siječanj!B1742),MONTH(siječanj!B1742)+4,DAY(siječanj!B1742))</f>
        <v>44700</v>
      </c>
      <c r="C1742" s="8">
        <v>18.1145833333333</v>
      </c>
      <c r="D1742">
        <v>0.89999680316711672</v>
      </c>
      <c r="E1742" s="6">
        <v>58.955668423039818</v>
      </c>
      <c r="F1742" s="10">
        <v>76.556348249999999</v>
      </c>
      <c r="G1742" s="10">
        <v>276.91251919999996</v>
      </c>
      <c r="H1742" s="10">
        <v>53.059913109316362</v>
      </c>
    </row>
    <row r="1743" spans="1:8" x14ac:dyDescent="0.25">
      <c r="A1743" s="16"/>
      <c r="B1743" s="5">
        <f>DATE(YEAR(siječanj!B1743),MONTH(siječanj!B1743)+4,DAY(siječanj!B1743))</f>
        <v>44700</v>
      </c>
      <c r="C1743" s="8">
        <v>18.125</v>
      </c>
      <c r="D1743">
        <v>0.89999680316711672</v>
      </c>
      <c r="E1743" s="6">
        <v>58.747584436393211</v>
      </c>
      <c r="F1743" s="10">
        <v>76.432694900000001</v>
      </c>
      <c r="G1743" s="10">
        <v>276.55100519999996</v>
      </c>
      <c r="H1743" s="10">
        <v>52.872638186544151</v>
      </c>
    </row>
    <row r="1744" spans="1:8" x14ac:dyDescent="0.25">
      <c r="A1744" s="16"/>
      <c r="B1744" s="5">
        <f>DATE(YEAR(siječanj!B1744),MONTH(siječanj!B1744)+4,DAY(siječanj!B1744))</f>
        <v>44700</v>
      </c>
      <c r="C1744" s="8">
        <v>18.1354166666667</v>
      </c>
      <c r="D1744">
        <v>0.89999680316711672</v>
      </c>
      <c r="E1744" s="6">
        <v>58.681767208811202</v>
      </c>
      <c r="F1744" s="10">
        <v>76.355042080000004</v>
      </c>
      <c r="G1744" s="10">
        <v>276.29647349999999</v>
      </c>
      <c r="H1744" s="10">
        <v>52.813402892127023</v>
      </c>
    </row>
    <row r="1745" spans="1:8" x14ac:dyDescent="0.25">
      <c r="A1745" s="16"/>
      <c r="B1745" s="5">
        <f>DATE(YEAR(siječanj!B1745),MONTH(siječanj!B1745)+4,DAY(siječanj!B1745))</f>
        <v>44700</v>
      </c>
      <c r="C1745" s="8">
        <v>18.1458333333333</v>
      </c>
      <c r="D1745">
        <v>0.89999680316711672</v>
      </c>
      <c r="E1745" s="6">
        <v>59.16166347818892</v>
      </c>
      <c r="F1745" s="10">
        <v>76.192375979999994</v>
      </c>
      <c r="G1745" s="10">
        <v>276.56932620000003</v>
      </c>
      <c r="H1745" s="10">
        <v>53.245308000418795</v>
      </c>
    </row>
    <row r="1746" spans="1:8" x14ac:dyDescent="0.25">
      <c r="A1746" s="16"/>
      <c r="B1746" s="5">
        <f>DATE(YEAR(siječanj!B1746),MONTH(siječanj!B1746)+4,DAY(siječanj!B1746))</f>
        <v>44700</v>
      </c>
      <c r="C1746" s="8">
        <v>18.15625</v>
      </c>
      <c r="D1746">
        <v>0.89999680316711672</v>
      </c>
      <c r="E1746" s="6">
        <v>60.370001137297145</v>
      </c>
      <c r="F1746" s="10">
        <v>76.475615039999994</v>
      </c>
      <c r="G1746" s="10">
        <v>276.74729719999999</v>
      </c>
      <c r="H1746" s="10">
        <v>54.332808030762628</v>
      </c>
    </row>
    <row r="1747" spans="1:8" x14ac:dyDescent="0.25">
      <c r="A1747" s="16"/>
      <c r="B1747" s="5">
        <f>DATE(YEAR(siječanj!B1747),MONTH(siječanj!B1747)+4,DAY(siječanj!B1747))</f>
        <v>44700</v>
      </c>
      <c r="C1747" s="8">
        <v>18.1666666666667</v>
      </c>
      <c r="D1747">
        <v>0.89999680316711672</v>
      </c>
      <c r="E1747" s="6">
        <v>62.521444704134879</v>
      </c>
      <c r="F1747" s="10">
        <v>76.862717189999998</v>
      </c>
      <c r="G1747" s="10">
        <v>280.10094659999999</v>
      </c>
      <c r="H1747" s="10">
        <v>56.26910036311105</v>
      </c>
    </row>
    <row r="1748" spans="1:8" x14ac:dyDescent="0.25">
      <c r="A1748" s="16"/>
      <c r="B1748" s="5">
        <f>DATE(YEAR(siječanj!B1748),MONTH(siječanj!B1748)+4,DAY(siječanj!B1748))</f>
        <v>44700</v>
      </c>
      <c r="C1748" s="8">
        <v>18.1770833333333</v>
      </c>
      <c r="D1748">
        <v>0.89999680316711672</v>
      </c>
      <c r="E1748" s="6">
        <v>64.7146450584831</v>
      </c>
      <c r="F1748" s="10">
        <v>77.061534609999995</v>
      </c>
      <c r="G1748" s="10">
        <v>282.0332861</v>
      </c>
      <c r="H1748" s="10">
        <v>58.242973670729441</v>
      </c>
    </row>
    <row r="1749" spans="1:8" x14ac:dyDescent="0.25">
      <c r="A1749" s="16"/>
      <c r="B1749" s="5">
        <f>DATE(YEAR(siječanj!B1749),MONTH(siječanj!B1749)+4,DAY(siječanj!B1749))</f>
        <v>44700</v>
      </c>
      <c r="C1749" s="8">
        <v>18.1875</v>
      </c>
      <c r="D1749">
        <v>0.89999680316711672</v>
      </c>
      <c r="E1749" s="6">
        <v>67.256011914581237</v>
      </c>
      <c r="F1749" s="10">
        <v>77.324805449999999</v>
      </c>
      <c r="G1749" s="10">
        <v>290.80743419999999</v>
      </c>
      <c r="H1749" s="10">
        <v>60.530195716892628</v>
      </c>
    </row>
    <row r="1750" spans="1:8" x14ac:dyDescent="0.25">
      <c r="A1750" s="16"/>
      <c r="B1750" s="5">
        <f>DATE(YEAR(siječanj!B1750),MONTH(siječanj!B1750)+4,DAY(siječanj!B1750))</f>
        <v>44700</v>
      </c>
      <c r="C1750" s="8">
        <v>18.1979166666667</v>
      </c>
      <c r="D1750">
        <v>0.89999680316711672</v>
      </c>
      <c r="E1750" s="6">
        <v>71.031415052830098</v>
      </c>
      <c r="F1750" s="10">
        <v>77.914702539999993</v>
      </c>
      <c r="G1750" s="10">
        <v>290.24471160000002</v>
      </c>
      <c r="H1750" s="10">
        <v>63.928046471983698</v>
      </c>
    </row>
    <row r="1751" spans="1:8" x14ac:dyDescent="0.25">
      <c r="A1751" s="16"/>
      <c r="B1751" s="5">
        <f>DATE(YEAR(siječanj!B1751),MONTH(siječanj!B1751)+4,DAY(siječanj!B1751))</f>
        <v>44700</v>
      </c>
      <c r="C1751" s="8">
        <v>18.2083333333333</v>
      </c>
      <c r="D1751">
        <v>0.89999680316711672</v>
      </c>
      <c r="E1751" s="6">
        <v>74.152071206925328</v>
      </c>
      <c r="F1751" s="10">
        <v>79.118307900000005</v>
      </c>
      <c r="G1751" s="10">
        <v>267.77512000000002</v>
      </c>
      <c r="H1751" s="10">
        <v>66.736627034453193</v>
      </c>
    </row>
    <row r="1752" spans="1:8" x14ac:dyDescent="0.25">
      <c r="A1752" s="16"/>
      <c r="B1752" s="5">
        <f>DATE(YEAR(siječanj!B1752),MONTH(siječanj!B1752)+4,DAY(siječanj!B1752))</f>
        <v>44700</v>
      </c>
      <c r="C1752" s="8">
        <v>18.21875</v>
      </c>
      <c r="D1752">
        <v>0.89999680316711672</v>
      </c>
      <c r="E1752" s="6">
        <v>77.630803380487507</v>
      </c>
      <c r="F1752" s="10">
        <v>80.181244829999997</v>
      </c>
      <c r="G1752" s="10">
        <v>188.0451492</v>
      </c>
      <c r="H1752" s="10">
        <v>69.867474869733755</v>
      </c>
    </row>
    <row r="1753" spans="1:8" x14ac:dyDescent="0.25">
      <c r="A1753" s="16"/>
      <c r="B1753" s="5">
        <f>DATE(YEAR(siječanj!B1753),MONTH(siječanj!B1753)+4,DAY(siječanj!B1753))</f>
        <v>44700</v>
      </c>
      <c r="C1753" s="8">
        <v>18.2291666666667</v>
      </c>
      <c r="D1753">
        <v>0.89999680316711672</v>
      </c>
      <c r="E1753" s="6">
        <v>81.88381528898374</v>
      </c>
      <c r="F1753" s="10">
        <v>81.706707109999996</v>
      </c>
      <c r="G1753" s="10">
        <v>86.248143650000003</v>
      </c>
      <c r="H1753" s="10">
        <v>73.695171991212035</v>
      </c>
    </row>
    <row r="1754" spans="1:8" x14ac:dyDescent="0.25">
      <c r="A1754" s="16"/>
      <c r="B1754" s="5">
        <f>DATE(YEAR(siječanj!B1754),MONTH(siječanj!B1754)+4,DAY(siječanj!B1754))</f>
        <v>44700</v>
      </c>
      <c r="C1754" s="8">
        <v>18.2395833333333</v>
      </c>
      <c r="D1754">
        <v>0.89999680316711672</v>
      </c>
      <c r="E1754" s="6">
        <v>86.508494178576825</v>
      </c>
      <c r="F1754" s="10">
        <v>84.683509689999994</v>
      </c>
      <c r="G1754" s="10">
        <v>36.352996410000003</v>
      </c>
      <c r="H1754" s="10">
        <v>77.857368207520267</v>
      </c>
    </row>
    <row r="1755" spans="1:8" x14ac:dyDescent="0.25">
      <c r="A1755" s="16"/>
      <c r="B1755" s="5">
        <f>DATE(YEAR(siječanj!B1755),MONTH(siječanj!B1755)+4,DAY(siječanj!B1755))</f>
        <v>44700</v>
      </c>
      <c r="C1755" s="8">
        <v>18.25</v>
      </c>
      <c r="D1755">
        <v>0.89999680316711672</v>
      </c>
      <c r="E1755" s="6">
        <v>88.925509047445445</v>
      </c>
      <c r="F1755" s="10">
        <v>88.926703099999997</v>
      </c>
      <c r="G1755" s="10">
        <v>14.894906710000001</v>
      </c>
      <c r="H1755" s="10">
        <v>80.032673862709416</v>
      </c>
    </row>
    <row r="1756" spans="1:8" x14ac:dyDescent="0.25">
      <c r="A1756" s="16"/>
      <c r="B1756" s="5">
        <f>DATE(YEAR(siječanj!B1756),MONTH(siječanj!B1756)+4,DAY(siječanj!B1756))</f>
        <v>44700</v>
      </c>
      <c r="C1756" s="8">
        <v>18.2604166666667</v>
      </c>
      <c r="D1756">
        <v>0.89999680316711672</v>
      </c>
      <c r="E1756" s="6">
        <v>89.871217184003356</v>
      </c>
      <c r="F1756" s="10">
        <v>92.41596346</v>
      </c>
      <c r="G1756" s="10">
        <v>7.1932799489999999</v>
      </c>
      <c r="H1756" s="10">
        <v>80.883808162340671</v>
      </c>
    </row>
    <row r="1757" spans="1:8" x14ac:dyDescent="0.25">
      <c r="A1757" s="16"/>
      <c r="B1757" s="5">
        <f>DATE(YEAR(siječanj!B1757),MONTH(siječanj!B1757)+4,DAY(siječanj!B1757))</f>
        <v>44700</v>
      </c>
      <c r="C1757" s="8">
        <v>18.2708333333333</v>
      </c>
      <c r="D1757">
        <v>0.89999680316711672</v>
      </c>
      <c r="E1757" s="6">
        <v>93.031156965742014</v>
      </c>
      <c r="F1757" s="10">
        <v>97.351734739999998</v>
      </c>
      <c r="G1757" s="10">
        <v>4.3705002369999999</v>
      </c>
      <c r="H1757" s="10">
        <v>83.72774386410606</v>
      </c>
    </row>
    <row r="1758" spans="1:8" x14ac:dyDescent="0.25">
      <c r="A1758" s="16"/>
      <c r="B1758" s="5">
        <f>DATE(YEAR(siječanj!B1758),MONTH(siječanj!B1758)+4,DAY(siječanj!B1758))</f>
        <v>44700</v>
      </c>
      <c r="C1758" s="8">
        <v>18.28125</v>
      </c>
      <c r="D1758">
        <v>0.89999680316711672</v>
      </c>
      <c r="E1758" s="6">
        <v>93.832489554974543</v>
      </c>
      <c r="F1758" s="10">
        <v>105.4577347</v>
      </c>
      <c r="G1758" s="10">
        <v>3.1389129510000005</v>
      </c>
      <c r="H1758" s="10">
        <v>84.448940632688959</v>
      </c>
    </row>
    <row r="1759" spans="1:8" x14ac:dyDescent="0.25">
      <c r="A1759" s="16"/>
      <c r="B1759" s="5">
        <f>DATE(YEAR(siječanj!B1759),MONTH(siječanj!B1759)+4,DAY(siječanj!B1759))</f>
        <v>44700</v>
      </c>
      <c r="C1759" s="8">
        <v>18.2916666666667</v>
      </c>
      <c r="D1759">
        <v>0.89999680316711672</v>
      </c>
      <c r="E1759" s="6">
        <v>93.590703676843731</v>
      </c>
      <c r="F1759" s="10">
        <v>115.55392979999999</v>
      </c>
      <c r="G1759" s="10">
        <v>2.4739132289999999</v>
      </c>
      <c r="H1759" s="10">
        <v>84.23133411532028</v>
      </c>
    </row>
    <row r="1760" spans="1:8" x14ac:dyDescent="0.25">
      <c r="A1760" s="16"/>
      <c r="B1760" s="5">
        <f>DATE(YEAR(siječanj!B1760),MONTH(siječanj!B1760)+4,DAY(siječanj!B1760))</f>
        <v>44700</v>
      </c>
      <c r="C1760" s="8">
        <v>18.3020833333333</v>
      </c>
      <c r="D1760">
        <v>0.89999680316711672</v>
      </c>
      <c r="E1760" s="6">
        <v>93.205513247112137</v>
      </c>
      <c r="F1760" s="10">
        <v>119.64223899999999</v>
      </c>
      <c r="G1760" s="10">
        <v>2.00761105</v>
      </c>
      <c r="H1760" s="10">
        <v>83.884663959951268</v>
      </c>
    </row>
    <row r="1761" spans="1:8" x14ac:dyDescent="0.25">
      <c r="A1761" s="16"/>
      <c r="B1761" s="5">
        <f>DATE(YEAR(siječanj!B1761),MONTH(siječanj!B1761)+4,DAY(siječanj!B1761))</f>
        <v>44700</v>
      </c>
      <c r="C1761" s="8">
        <v>18.3125</v>
      </c>
      <c r="D1761">
        <v>0.89999680316711672</v>
      </c>
      <c r="E1761" s="6">
        <v>94.097392676920904</v>
      </c>
      <c r="F1761" s="10">
        <v>124.5707645</v>
      </c>
      <c r="G1761" s="10">
        <v>1.8449417180000001</v>
      </c>
      <c r="H1761" s="10">
        <v>84.687352595589672</v>
      </c>
    </row>
    <row r="1762" spans="1:8" x14ac:dyDescent="0.25">
      <c r="A1762" s="16"/>
      <c r="B1762" s="5">
        <f>DATE(YEAR(siječanj!B1762),MONTH(siječanj!B1762)+4,DAY(siječanj!B1762))</f>
        <v>44700</v>
      </c>
      <c r="C1762" s="8">
        <v>18.3229166666667</v>
      </c>
      <c r="D1762">
        <v>0.89999680316711672</v>
      </c>
      <c r="E1762" s="6">
        <v>95.798028146916053</v>
      </c>
      <c r="F1762" s="10">
        <v>131.2496156</v>
      </c>
      <c r="G1762" s="10">
        <v>1.853107074</v>
      </c>
      <c r="H1762" s="10">
        <v>86.217919081937907</v>
      </c>
    </row>
    <row r="1763" spans="1:8" x14ac:dyDescent="0.25">
      <c r="A1763" s="16"/>
      <c r="B1763" s="5">
        <f>DATE(YEAR(siječanj!B1763),MONTH(siječanj!B1763)+4,DAY(siječanj!B1763))</f>
        <v>44700</v>
      </c>
      <c r="C1763" s="8">
        <v>18.3333333333333</v>
      </c>
      <c r="D1763">
        <v>0.89999680316711672</v>
      </c>
      <c r="E1763" s="6">
        <v>96.64710930198008</v>
      </c>
      <c r="F1763" s="10">
        <v>139.91106540000001</v>
      </c>
      <c r="G1763" s="10">
        <v>1.7958476299999999</v>
      </c>
      <c r="H1763" s="10">
        <v>86.982089407124988</v>
      </c>
    </row>
    <row r="1764" spans="1:8" x14ac:dyDescent="0.25">
      <c r="A1764" s="16"/>
      <c r="B1764" s="5">
        <f>DATE(YEAR(siječanj!B1764),MONTH(siječanj!B1764)+4,DAY(siječanj!B1764))</f>
        <v>44700</v>
      </c>
      <c r="C1764" s="8">
        <v>18.34375</v>
      </c>
      <c r="D1764">
        <v>0.89999680316711672</v>
      </c>
      <c r="E1764" s="6">
        <v>98.350810656226301</v>
      </c>
      <c r="F1764" s="10">
        <v>143.76500609999999</v>
      </c>
      <c r="G1764" s="10">
        <v>1.774565172</v>
      </c>
      <c r="H1764" s="10">
        <v>88.515415179498063</v>
      </c>
    </row>
    <row r="1765" spans="1:8" x14ac:dyDescent="0.25">
      <c r="A1765" s="16"/>
      <c r="B1765" s="5">
        <f>DATE(YEAR(siječanj!B1765),MONTH(siječanj!B1765)+4,DAY(siječanj!B1765))</f>
        <v>44700</v>
      </c>
      <c r="C1765" s="8">
        <v>18.3541666666667</v>
      </c>
      <c r="D1765">
        <v>0.89999680316711672</v>
      </c>
      <c r="E1765" s="6">
        <v>99.106239372936443</v>
      </c>
      <c r="F1765" s="10">
        <v>146.29911380000001</v>
      </c>
      <c r="G1765" s="10">
        <v>1.5617621880000001</v>
      </c>
      <c r="H1765" s="10">
        <v>89.195298609557838</v>
      </c>
    </row>
    <row r="1766" spans="1:8" x14ac:dyDescent="0.25">
      <c r="A1766" s="16"/>
      <c r="B1766" s="5">
        <f>DATE(YEAR(siječanj!B1766),MONTH(siječanj!B1766)+4,DAY(siječanj!B1766))</f>
        <v>44700</v>
      </c>
      <c r="C1766" s="8">
        <v>18.3645833333333</v>
      </c>
      <c r="D1766">
        <v>0.89999680316711672</v>
      </c>
      <c r="E1766" s="6">
        <v>100.79746174429667</v>
      </c>
      <c r="F1766" s="10">
        <v>148.848995</v>
      </c>
      <c r="G1766" s="10">
        <v>1.5231651959999999</v>
      </c>
      <c r="H1766" s="10">
        <v>90.717393337226753</v>
      </c>
    </row>
    <row r="1767" spans="1:8" x14ac:dyDescent="0.25">
      <c r="A1767" s="16"/>
      <c r="B1767" s="5">
        <f>DATE(YEAR(siječanj!B1767),MONTH(siječanj!B1767)+4,DAY(siječanj!B1767))</f>
        <v>44700</v>
      </c>
      <c r="C1767" s="8">
        <v>18.375</v>
      </c>
      <c r="D1767">
        <v>0.89999680316711672</v>
      </c>
      <c r="E1767" s="6">
        <v>102.3471947488749</v>
      </c>
      <c r="F1767" s="10">
        <v>151.8933729</v>
      </c>
      <c r="G1767" s="10">
        <v>1.489917194</v>
      </c>
      <c r="H1767" s="10">
        <v>92.11214808710973</v>
      </c>
    </row>
    <row r="1768" spans="1:8" x14ac:dyDescent="0.25">
      <c r="A1768" s="16"/>
      <c r="B1768" s="5">
        <f>DATE(YEAR(siječanj!B1768),MONTH(siječanj!B1768)+4,DAY(siječanj!B1768))</f>
        <v>44700</v>
      </c>
      <c r="C1768" s="8">
        <v>18.3854166666667</v>
      </c>
      <c r="D1768">
        <v>0.89999680316711672</v>
      </c>
      <c r="E1768" s="6">
        <v>104.17108114857544</v>
      </c>
      <c r="F1768" s="10">
        <v>153.64802700000001</v>
      </c>
      <c r="G1768" s="10">
        <v>1.4011709809999999</v>
      </c>
      <c r="H1768" s="10">
        <v>93.753640016180199</v>
      </c>
    </row>
    <row r="1769" spans="1:8" x14ac:dyDescent="0.25">
      <c r="A1769" s="16"/>
      <c r="B1769" s="5">
        <f>DATE(YEAR(siječanj!B1769),MONTH(siječanj!B1769)+4,DAY(siječanj!B1769))</f>
        <v>44700</v>
      </c>
      <c r="C1769" s="8">
        <v>18.3958333333333</v>
      </c>
      <c r="D1769">
        <v>0.89999680316711672</v>
      </c>
      <c r="E1769" s="6">
        <v>104.84185750489029</v>
      </c>
      <c r="F1769" s="10">
        <v>154.09635219999998</v>
      </c>
      <c r="G1769" s="10">
        <v>1.3660301669999999</v>
      </c>
      <c r="H1769" s="10">
        <v>94.357336592503643</v>
      </c>
    </row>
    <row r="1770" spans="1:8" x14ac:dyDescent="0.25">
      <c r="A1770" s="16"/>
      <c r="B1770" s="5">
        <f>DATE(YEAR(siječanj!B1770),MONTH(siječanj!B1770)+4,DAY(siječanj!B1770))</f>
        <v>44700</v>
      </c>
      <c r="C1770" s="8">
        <v>18.40625</v>
      </c>
      <c r="D1770">
        <v>0.89999680316711672</v>
      </c>
      <c r="E1770" s="6">
        <v>105.56112209146897</v>
      </c>
      <c r="F1770" s="10">
        <v>154.73372570000001</v>
      </c>
      <c r="G1770" s="10">
        <v>1.3587024890000001</v>
      </c>
      <c r="H1770" s="10">
        <v>95.004672421055773</v>
      </c>
    </row>
    <row r="1771" spans="1:8" x14ac:dyDescent="0.25">
      <c r="A1771" s="16"/>
      <c r="B1771" s="5">
        <f>DATE(YEAR(siječanj!B1771),MONTH(siječanj!B1771)+4,DAY(siječanj!B1771))</f>
        <v>44700</v>
      </c>
      <c r="C1771" s="8">
        <v>18.4166666666667</v>
      </c>
      <c r="D1771">
        <v>0.89999680316711672</v>
      </c>
      <c r="E1771" s="6">
        <v>106.71981287817572</v>
      </c>
      <c r="F1771" s="10">
        <v>154.73548919999999</v>
      </c>
      <c r="G1771" s="10">
        <v>1.3719170180000002</v>
      </c>
      <c r="H1771" s="10">
        <v>96.047490424951036</v>
      </c>
    </row>
    <row r="1772" spans="1:8" x14ac:dyDescent="0.25">
      <c r="A1772" s="16"/>
      <c r="B1772" s="5">
        <f>DATE(YEAR(siječanj!B1772),MONTH(siječanj!B1772)+4,DAY(siječanj!B1772))</f>
        <v>44700</v>
      </c>
      <c r="C1772" s="8">
        <v>18.4270833333333</v>
      </c>
      <c r="D1772">
        <v>0.89999680316711672</v>
      </c>
      <c r="E1772" s="6">
        <v>107.14646422964485</v>
      </c>
      <c r="F1772" s="10">
        <v>154.31604840000003</v>
      </c>
      <c r="G1772" s="10">
        <v>1.410367366</v>
      </c>
      <c r="H1772" s="10">
        <v>96.431475277340184</v>
      </c>
    </row>
    <row r="1773" spans="1:8" x14ac:dyDescent="0.25">
      <c r="A1773" s="16"/>
      <c r="B1773" s="5">
        <f>DATE(YEAR(siječanj!B1773),MONTH(siječanj!B1773)+4,DAY(siječanj!B1773))</f>
        <v>44700</v>
      </c>
      <c r="C1773" s="8">
        <v>18.4375</v>
      </c>
      <c r="D1773">
        <v>0.89999680316711672</v>
      </c>
      <c r="E1773" s="6">
        <v>109.16537978697077</v>
      </c>
      <c r="F1773" s="10">
        <v>154.03788159999999</v>
      </c>
      <c r="G1773" s="10">
        <v>1.4141544959999999</v>
      </c>
      <c r="H1773" s="10">
        <v>98.248492824797879</v>
      </c>
    </row>
    <row r="1774" spans="1:8" x14ac:dyDescent="0.25">
      <c r="A1774" s="16"/>
      <c r="B1774" s="5">
        <f>DATE(YEAR(siječanj!B1774),MONTH(siječanj!B1774)+4,DAY(siječanj!B1774))</f>
        <v>44700</v>
      </c>
      <c r="C1774" s="8">
        <v>18.4479166666667</v>
      </c>
      <c r="D1774">
        <v>0.89999680316711672</v>
      </c>
      <c r="E1774" s="6">
        <v>110.06068351560792</v>
      </c>
      <c r="F1774" s="10">
        <v>153.96538519999999</v>
      </c>
      <c r="G1774" s="10">
        <v>1.3897508319999998</v>
      </c>
      <c r="H1774" s="10">
        <v>99.054263318434906</v>
      </c>
    </row>
    <row r="1775" spans="1:8" x14ac:dyDescent="0.25">
      <c r="A1775" s="16"/>
      <c r="B1775" s="5">
        <f>DATE(YEAR(siječanj!B1775),MONTH(siječanj!B1775)+4,DAY(siječanj!B1775))</f>
        <v>44700</v>
      </c>
      <c r="C1775" s="8">
        <v>18.4583333333333</v>
      </c>
      <c r="D1775">
        <v>0.89999680316711672</v>
      </c>
      <c r="E1775" s="6">
        <v>111.28011018417224</v>
      </c>
      <c r="F1775" s="10">
        <v>154.10430530000002</v>
      </c>
      <c r="G1775" s="10">
        <v>1.4301457180000001</v>
      </c>
      <c r="H1775" s="10">
        <v>100.15174342183953</v>
      </c>
    </row>
    <row r="1776" spans="1:8" x14ac:dyDescent="0.25">
      <c r="A1776" s="16"/>
      <c r="B1776" s="5">
        <f>DATE(YEAR(siječanj!B1776),MONTH(siječanj!B1776)+4,DAY(siječanj!B1776))</f>
        <v>44700</v>
      </c>
      <c r="C1776" s="8">
        <v>18.46875</v>
      </c>
      <c r="D1776">
        <v>0.89999680316711672</v>
      </c>
      <c r="E1776" s="6">
        <v>112.89530100891703</v>
      </c>
      <c r="F1776" s="10">
        <v>154.18033799999998</v>
      </c>
      <c r="G1776" s="10">
        <v>1.427700983</v>
      </c>
      <c r="H1776" s="10">
        <v>101.6054100006147</v>
      </c>
    </row>
    <row r="1777" spans="1:8" x14ac:dyDescent="0.25">
      <c r="A1777" s="16"/>
      <c r="B1777" s="5">
        <f>DATE(YEAR(siječanj!B1777),MONTH(siječanj!B1777)+4,DAY(siječanj!B1777))</f>
        <v>44700</v>
      </c>
      <c r="C1777" s="8">
        <v>18.4791666666667</v>
      </c>
      <c r="D1777">
        <v>0.89999680316711672</v>
      </c>
      <c r="E1777" s="6">
        <v>113.0992607458295</v>
      </c>
      <c r="F1777" s="10">
        <v>154.17672730000001</v>
      </c>
      <c r="G1777" s="10">
        <v>1.436999315</v>
      </c>
      <c r="H1777" s="10">
        <v>101.78897311181072</v>
      </c>
    </row>
    <row r="1778" spans="1:8" x14ac:dyDescent="0.25">
      <c r="A1778" s="16"/>
      <c r="B1778" s="5">
        <f>DATE(YEAR(siječanj!B1778),MONTH(siječanj!B1778)+4,DAY(siječanj!B1778))</f>
        <v>44700</v>
      </c>
      <c r="C1778" s="8">
        <v>18.4895833333333</v>
      </c>
      <c r="D1778">
        <v>0.89999680316711672</v>
      </c>
      <c r="E1778" s="6">
        <v>112.33685734101574</v>
      </c>
      <c r="F1778" s="10">
        <v>153.73088559999999</v>
      </c>
      <c r="G1778" s="10">
        <v>1.4011287959999998</v>
      </c>
      <c r="H1778" s="10">
        <v>101.10281248475462</v>
      </c>
    </row>
    <row r="1779" spans="1:8" x14ac:dyDescent="0.25">
      <c r="A1779" s="16"/>
      <c r="B1779" s="5">
        <f>DATE(YEAR(siječanj!B1779),MONTH(siječanj!B1779)+4,DAY(siječanj!B1779))</f>
        <v>44700</v>
      </c>
      <c r="C1779" s="8">
        <v>18.5</v>
      </c>
      <c r="D1779">
        <v>0.89999680316711672</v>
      </c>
      <c r="E1779" s="6">
        <v>111.60179272789178</v>
      </c>
      <c r="F1779" s="10">
        <v>153.2684246</v>
      </c>
      <c r="G1779" s="10">
        <v>1.412573554</v>
      </c>
      <c r="H1779" s="10">
        <v>100.44125668282177</v>
      </c>
    </row>
    <row r="1780" spans="1:8" x14ac:dyDescent="0.25">
      <c r="A1780" s="16"/>
      <c r="B1780" s="5">
        <f>DATE(YEAR(siječanj!B1780),MONTH(siječanj!B1780)+4,DAY(siječanj!B1780))</f>
        <v>44700</v>
      </c>
      <c r="C1780" s="8">
        <v>18.5104166666667</v>
      </c>
      <c r="D1780">
        <v>0.89999680316711672</v>
      </c>
      <c r="E1780" s="6">
        <v>111.03095446834845</v>
      </c>
      <c r="F1780" s="10">
        <v>152.44761990000001</v>
      </c>
      <c r="G1780" s="10">
        <v>1.4066003230000002</v>
      </c>
      <c r="H1780" s="10">
        <v>99.927504074107304</v>
      </c>
    </row>
    <row r="1781" spans="1:8" x14ac:dyDescent="0.25">
      <c r="A1781" s="16"/>
      <c r="B1781" s="5">
        <f>DATE(YEAR(siječanj!B1781),MONTH(siječanj!B1781)+4,DAY(siječanj!B1781))</f>
        <v>44700</v>
      </c>
      <c r="C1781" s="8">
        <v>18.5208333333333</v>
      </c>
      <c r="D1781">
        <v>0.89999680316711672</v>
      </c>
      <c r="E1781" s="6">
        <v>111.81853525616849</v>
      </c>
      <c r="F1781" s="10">
        <v>151.99779130000002</v>
      </c>
      <c r="G1781" s="10">
        <v>1.3481757630000002</v>
      </c>
      <c r="H1781" s="10">
        <v>100.63632426538118</v>
      </c>
    </row>
    <row r="1782" spans="1:8" x14ac:dyDescent="0.25">
      <c r="A1782" s="16"/>
      <c r="B1782" s="5">
        <f>DATE(YEAR(siječanj!B1782),MONTH(siječanj!B1782)+4,DAY(siječanj!B1782))</f>
        <v>44700</v>
      </c>
      <c r="C1782" s="8">
        <v>18.53125</v>
      </c>
      <c r="D1782">
        <v>0.89999680316711672</v>
      </c>
      <c r="E1782" s="6">
        <v>112.16261722171083</v>
      </c>
      <c r="F1782" s="10">
        <v>151.7349926</v>
      </c>
      <c r="G1782" s="10">
        <v>1.483619037</v>
      </c>
      <c r="H1782" s="10">
        <v>100.94599693439675</v>
      </c>
    </row>
    <row r="1783" spans="1:8" x14ac:dyDescent="0.25">
      <c r="A1783" s="16"/>
      <c r="B1783" s="5">
        <f>DATE(YEAR(siječanj!B1783),MONTH(siječanj!B1783)+4,DAY(siječanj!B1783))</f>
        <v>44700</v>
      </c>
      <c r="C1783" s="8">
        <v>18.5416666666667</v>
      </c>
      <c r="D1783">
        <v>0.89999680316711672</v>
      </c>
      <c r="E1783" s="6">
        <v>111.18274353824602</v>
      </c>
      <c r="F1783" s="10">
        <v>151.54735700000001</v>
      </c>
      <c r="G1783" s="10">
        <v>1.5023668640000001</v>
      </c>
      <c r="H1783" s="10">
        <v>100.06411375177082</v>
      </c>
    </row>
    <row r="1784" spans="1:8" x14ac:dyDescent="0.25">
      <c r="A1784" s="16"/>
      <c r="B1784" s="5">
        <f>DATE(YEAR(siječanj!B1784),MONTH(siječanj!B1784)+4,DAY(siječanj!B1784))</f>
        <v>44700</v>
      </c>
      <c r="C1784" s="8">
        <v>18.5520833333333</v>
      </c>
      <c r="D1784">
        <v>0.89999680316711672</v>
      </c>
      <c r="E1784" s="6">
        <v>110.7554508133228</v>
      </c>
      <c r="F1784" s="10">
        <v>151.03561959999999</v>
      </c>
      <c r="G1784" s="10">
        <v>1.4374422600000001</v>
      </c>
      <c r="H1784" s="10">
        <v>99.679551665323359</v>
      </c>
    </row>
    <row r="1785" spans="1:8" x14ac:dyDescent="0.25">
      <c r="A1785" s="16"/>
      <c r="B1785" s="5">
        <f>DATE(YEAR(siječanj!B1785),MONTH(siječanj!B1785)+4,DAY(siječanj!B1785))</f>
        <v>44700</v>
      </c>
      <c r="C1785" s="8">
        <v>18.5625</v>
      </c>
      <c r="D1785">
        <v>0.89999680316711672</v>
      </c>
      <c r="E1785" s="6">
        <v>110.72274473851731</v>
      </c>
      <c r="F1785" s="10">
        <v>150.57118320000001</v>
      </c>
      <c r="G1785" s="10">
        <v>1.4298278219999998</v>
      </c>
      <c r="H1785" s="10">
        <v>99.650116302554267</v>
      </c>
    </row>
    <row r="1786" spans="1:8" x14ac:dyDescent="0.25">
      <c r="A1786" s="16"/>
      <c r="B1786" s="5">
        <f>DATE(YEAR(siječanj!B1786),MONTH(siječanj!B1786)+4,DAY(siječanj!B1786))</f>
        <v>44700</v>
      </c>
      <c r="C1786" s="8">
        <v>18.5729166666667</v>
      </c>
      <c r="D1786">
        <v>0.89999680316711672</v>
      </c>
      <c r="E1786" s="6">
        <v>111.6895070011855</v>
      </c>
      <c r="F1786" s="10">
        <v>149.56706719999997</v>
      </c>
      <c r="G1786" s="10">
        <v>1.338484706</v>
      </c>
      <c r="H1786" s="10">
        <v>100.52019924837826</v>
      </c>
    </row>
    <row r="1787" spans="1:8" x14ac:dyDescent="0.25">
      <c r="A1787" s="16"/>
      <c r="B1787" s="5">
        <f>DATE(YEAR(siječanj!B1787),MONTH(siječanj!B1787)+4,DAY(siječanj!B1787))</f>
        <v>44700</v>
      </c>
      <c r="C1787" s="8">
        <v>18.5833333333333</v>
      </c>
      <c r="D1787">
        <v>0.89999680316711672</v>
      </c>
      <c r="E1787" s="6">
        <v>111.93587582028235</v>
      </c>
      <c r="F1787" s="10">
        <v>148.26539780000002</v>
      </c>
      <c r="G1787" s="10">
        <v>1.2843168380000001</v>
      </c>
      <c r="H1787" s="10">
        <v>100.74193039796548</v>
      </c>
    </row>
    <row r="1788" spans="1:8" x14ac:dyDescent="0.25">
      <c r="A1788" s="16"/>
      <c r="B1788" s="5">
        <f>DATE(YEAR(siječanj!B1788),MONTH(siječanj!B1788)+4,DAY(siječanj!B1788))</f>
        <v>44700</v>
      </c>
      <c r="C1788" s="8">
        <v>18.59375</v>
      </c>
      <c r="D1788">
        <v>0.89999680316711672</v>
      </c>
      <c r="E1788" s="6">
        <v>113.25635951422926</v>
      </c>
      <c r="F1788" s="10">
        <v>147.339967</v>
      </c>
      <c r="G1788" s="10">
        <v>1.2416926619999999</v>
      </c>
      <c r="H1788" s="10">
        <v>101.93036150115199</v>
      </c>
    </row>
    <row r="1789" spans="1:8" x14ac:dyDescent="0.25">
      <c r="A1789" s="16"/>
      <c r="B1789" s="5">
        <f>DATE(YEAR(siječanj!B1789),MONTH(siječanj!B1789)+4,DAY(siječanj!B1789))</f>
        <v>44700</v>
      </c>
      <c r="C1789" s="8">
        <v>18.6041666666667</v>
      </c>
      <c r="D1789">
        <v>0.89999680316711672</v>
      </c>
      <c r="E1789" s="6">
        <v>114.26139072393708</v>
      </c>
      <c r="F1789" s="10">
        <v>146.21080219999999</v>
      </c>
      <c r="G1789" s="10">
        <v>1.2488621449999999</v>
      </c>
      <c r="H1789" s="10">
        <v>102.83488637697222</v>
      </c>
    </row>
    <row r="1790" spans="1:8" x14ac:dyDescent="0.25">
      <c r="A1790" s="16"/>
      <c r="B1790" s="5">
        <f>DATE(YEAR(siječanj!B1790),MONTH(siječanj!B1790)+4,DAY(siječanj!B1790))</f>
        <v>44700</v>
      </c>
      <c r="C1790" s="8">
        <v>18.6145833333333</v>
      </c>
      <c r="D1790">
        <v>0.89999680316711672</v>
      </c>
      <c r="E1790" s="6">
        <v>114.63797920381394</v>
      </c>
      <c r="F1790" s="10">
        <v>144.65397980000003</v>
      </c>
      <c r="G1790" s="10">
        <v>1.1762301959999999</v>
      </c>
      <c r="H1790" s="10">
        <v>103.17381480497096</v>
      </c>
    </row>
    <row r="1791" spans="1:8" x14ac:dyDescent="0.25">
      <c r="A1791" s="16"/>
      <c r="B1791" s="5">
        <f>DATE(YEAR(siječanj!B1791),MONTH(siječanj!B1791)+4,DAY(siječanj!B1791))</f>
        <v>44700</v>
      </c>
      <c r="C1791" s="8">
        <v>18.625</v>
      </c>
      <c r="D1791">
        <v>0.89999680316711672</v>
      </c>
      <c r="E1791" s="6">
        <v>114.91110798995079</v>
      </c>
      <c r="F1791" s="10">
        <v>140.90790240000001</v>
      </c>
      <c r="G1791" s="10">
        <v>1.2071072870000001</v>
      </c>
      <c r="H1791" s="10">
        <v>103.41962983934704</v>
      </c>
    </row>
    <row r="1792" spans="1:8" x14ac:dyDescent="0.25">
      <c r="A1792" s="16"/>
      <c r="B1792" s="5">
        <f>DATE(YEAR(siječanj!B1792),MONTH(siječanj!B1792)+4,DAY(siječanj!B1792))</f>
        <v>44700</v>
      </c>
      <c r="C1792" s="8">
        <v>18.6354166666667</v>
      </c>
      <c r="D1792">
        <v>0.89999680316711672</v>
      </c>
      <c r="E1792" s="6">
        <v>115.2849621935234</v>
      </c>
      <c r="F1792" s="10">
        <v>139.010885</v>
      </c>
      <c r="G1792" s="10">
        <v>1.157792229</v>
      </c>
      <c r="H1792" s="10">
        <v>103.75609742741297</v>
      </c>
    </row>
    <row r="1793" spans="1:8" x14ac:dyDescent="0.25">
      <c r="A1793" s="16"/>
      <c r="B1793" s="5">
        <f>DATE(YEAR(siječanj!B1793),MONTH(siječanj!B1793)+4,DAY(siječanj!B1793))</f>
        <v>44700</v>
      </c>
      <c r="C1793" s="8">
        <v>18.6458333333333</v>
      </c>
      <c r="D1793">
        <v>0.89999680316711672</v>
      </c>
      <c r="E1793" s="6">
        <v>116.00232053082679</v>
      </c>
      <c r="F1793" s="10">
        <v>137.42761380000002</v>
      </c>
      <c r="G1793" s="10">
        <v>1.163961319</v>
      </c>
      <c r="H1793" s="10">
        <v>104.4017176377113</v>
      </c>
    </row>
    <row r="1794" spans="1:8" x14ac:dyDescent="0.25">
      <c r="A1794" s="16"/>
      <c r="B1794" s="5">
        <f>DATE(YEAR(siječanj!B1794),MONTH(siječanj!B1794)+4,DAY(siječanj!B1794))</f>
        <v>44700</v>
      </c>
      <c r="C1794" s="8">
        <v>18.65625</v>
      </c>
      <c r="D1794">
        <v>0.89999680316711672</v>
      </c>
      <c r="E1794" s="6">
        <v>115.90602217876527</v>
      </c>
      <c r="F1794" s="10">
        <v>135.6211266</v>
      </c>
      <c r="G1794" s="10">
        <v>1.15983068</v>
      </c>
      <c r="H1794" s="10">
        <v>104.31504942870568</v>
      </c>
    </row>
    <row r="1795" spans="1:8" x14ac:dyDescent="0.25">
      <c r="A1795" s="16"/>
      <c r="B1795" s="5">
        <f>DATE(YEAR(siječanj!B1795),MONTH(siječanj!B1795)+4,DAY(siječanj!B1795))</f>
        <v>44700</v>
      </c>
      <c r="C1795" s="8">
        <v>18.6666666666667</v>
      </c>
      <c r="D1795">
        <v>0.89999680316711672</v>
      </c>
      <c r="E1795" s="6">
        <v>115.13162231041335</v>
      </c>
      <c r="F1795" s="10">
        <v>132.82974469999999</v>
      </c>
      <c r="G1795" s="10">
        <v>1.159318933</v>
      </c>
      <c r="H1795" s="10">
        <v>103.6180920228159</v>
      </c>
    </row>
    <row r="1796" spans="1:8" x14ac:dyDescent="0.25">
      <c r="A1796" s="16"/>
      <c r="B1796" s="5">
        <f>DATE(YEAR(siječanj!B1796),MONTH(siječanj!B1796)+4,DAY(siječanj!B1796))</f>
        <v>44700</v>
      </c>
      <c r="C1796" s="8">
        <v>18.6770833333333</v>
      </c>
      <c r="D1796">
        <v>0.89999680316711672</v>
      </c>
      <c r="E1796" s="6">
        <v>113.44758213033303</v>
      </c>
      <c r="F1796" s="10">
        <v>131.35044299999998</v>
      </c>
      <c r="G1796" s="10">
        <v>1.2019250299999999</v>
      </c>
      <c r="H1796" s="10">
        <v>102.10246124433864</v>
      </c>
    </row>
    <row r="1797" spans="1:8" x14ac:dyDescent="0.25">
      <c r="A1797" s="16"/>
      <c r="B1797" s="5">
        <f>DATE(YEAR(siječanj!B1797),MONTH(siječanj!B1797)+4,DAY(siječanj!B1797))</f>
        <v>44700</v>
      </c>
      <c r="C1797" s="8">
        <v>18.6875</v>
      </c>
      <c r="D1797">
        <v>0.89999680316711672</v>
      </c>
      <c r="E1797" s="6">
        <v>114.19039286681419</v>
      </c>
      <c r="F1797" s="10">
        <v>130.57975929999998</v>
      </c>
      <c r="G1797" s="10">
        <v>1.220418239</v>
      </c>
      <c r="H1797" s="10">
        <v>102.7709885325299</v>
      </c>
    </row>
    <row r="1798" spans="1:8" x14ac:dyDescent="0.25">
      <c r="A1798" s="16"/>
      <c r="B1798" s="5">
        <f>DATE(YEAR(siječanj!B1798),MONTH(siječanj!B1798)+4,DAY(siječanj!B1798))</f>
        <v>44700</v>
      </c>
      <c r="C1798" s="8">
        <v>18.6979166666667</v>
      </c>
      <c r="D1798">
        <v>0.89999680316711672</v>
      </c>
      <c r="E1798" s="6">
        <v>114.21738217947016</v>
      </c>
      <c r="F1798" s="10">
        <v>129.79018479999999</v>
      </c>
      <c r="G1798" s="10">
        <v>1.2242897399999999</v>
      </c>
      <c r="H1798" s="10">
        <v>102.79527882763995</v>
      </c>
    </row>
    <row r="1799" spans="1:8" x14ac:dyDescent="0.25">
      <c r="A1799" s="16"/>
      <c r="B1799" s="5">
        <f>DATE(YEAR(siječanj!B1799),MONTH(siječanj!B1799)+4,DAY(siječanj!B1799))</f>
        <v>44700</v>
      </c>
      <c r="C1799" s="8">
        <v>18.7083333333333</v>
      </c>
      <c r="D1799">
        <v>0.89999680316711672</v>
      </c>
      <c r="E1799" s="6">
        <v>115.22933942821153</v>
      </c>
      <c r="F1799" s="10">
        <v>129.0760186</v>
      </c>
      <c r="G1799" s="10">
        <v>1.258761617</v>
      </c>
      <c r="H1799" s="10">
        <v>103.70603711644898</v>
      </c>
    </row>
    <row r="1800" spans="1:8" x14ac:dyDescent="0.25">
      <c r="A1800" s="16"/>
      <c r="B1800" s="5">
        <f>DATE(YEAR(siječanj!B1800),MONTH(siječanj!B1800)+4,DAY(siječanj!B1800))</f>
        <v>44700</v>
      </c>
      <c r="C1800" s="8">
        <v>18.71875</v>
      </c>
      <c r="D1800">
        <v>0.89999680316711672</v>
      </c>
      <c r="E1800" s="6">
        <v>115.34273643913713</v>
      </c>
      <c r="F1800" s="10">
        <v>128.69701209999999</v>
      </c>
      <c r="G1800" s="10">
        <v>1.272269434</v>
      </c>
      <c r="H1800" s="10">
        <v>103.80809406377072</v>
      </c>
    </row>
    <row r="1801" spans="1:8" x14ac:dyDescent="0.25">
      <c r="A1801" s="16"/>
      <c r="B1801" s="5">
        <f>DATE(YEAR(siječanj!B1801),MONTH(siječanj!B1801)+4,DAY(siječanj!B1801))</f>
        <v>44700</v>
      </c>
      <c r="C1801" s="8">
        <v>18.7291666666667</v>
      </c>
      <c r="D1801">
        <v>0.89999680316711672</v>
      </c>
      <c r="E1801" s="6">
        <v>115.91086027913948</v>
      </c>
      <c r="F1801" s="10">
        <v>128.4677599</v>
      </c>
      <c r="G1801" s="10">
        <v>1.2999424550000001</v>
      </c>
      <c r="H1801" s="10">
        <v>104.31940370357587</v>
      </c>
    </row>
    <row r="1802" spans="1:8" x14ac:dyDescent="0.25">
      <c r="A1802" s="16"/>
      <c r="B1802" s="5">
        <f>DATE(YEAR(siječanj!B1802),MONTH(siječanj!B1802)+4,DAY(siječanj!B1802))</f>
        <v>44700</v>
      </c>
      <c r="C1802" s="8">
        <v>18.7395833333333</v>
      </c>
      <c r="D1802">
        <v>0.89999680316711672</v>
      </c>
      <c r="E1802" s="6">
        <v>117.21565812293001</v>
      </c>
      <c r="F1802" s="10">
        <v>128.61789390000001</v>
      </c>
      <c r="G1802" s="10">
        <v>1.32275915</v>
      </c>
      <c r="H1802" s="10">
        <v>105.49371759176668</v>
      </c>
    </row>
    <row r="1803" spans="1:8" x14ac:dyDescent="0.25">
      <c r="A1803" s="16"/>
      <c r="B1803" s="5">
        <f>DATE(YEAR(siječanj!B1803),MONTH(siječanj!B1803)+4,DAY(siječanj!B1803))</f>
        <v>44700</v>
      </c>
      <c r="C1803" s="8">
        <v>18.75</v>
      </c>
      <c r="D1803">
        <v>0.89999680316711672</v>
      </c>
      <c r="E1803" s="6">
        <v>120.01086490531067</v>
      </c>
      <c r="F1803" s="10">
        <v>128.67376039999999</v>
      </c>
      <c r="G1803" s="10">
        <v>1.4206505219999999</v>
      </c>
      <c r="H1803" s="10">
        <v>108.00939476010032</v>
      </c>
    </row>
    <row r="1804" spans="1:8" x14ac:dyDescent="0.25">
      <c r="A1804" s="16"/>
      <c r="B1804" s="5">
        <f>DATE(YEAR(siječanj!B1804),MONTH(siječanj!B1804)+4,DAY(siječanj!B1804))</f>
        <v>44700</v>
      </c>
      <c r="C1804" s="8">
        <v>18.7604166666667</v>
      </c>
      <c r="D1804">
        <v>0.89999680316711672</v>
      </c>
      <c r="E1804" s="6">
        <v>122.16591048900818</v>
      </c>
      <c r="F1804" s="10">
        <v>128.76194620000001</v>
      </c>
      <c r="G1804" s="10">
        <v>1.489063445</v>
      </c>
      <c r="H1804" s="10">
        <v>109.9489288961075</v>
      </c>
    </row>
    <row r="1805" spans="1:8" x14ac:dyDescent="0.25">
      <c r="A1805" s="16"/>
      <c r="B1805" s="5">
        <f>DATE(YEAR(siječanj!B1805),MONTH(siječanj!B1805)+4,DAY(siječanj!B1805))</f>
        <v>44700</v>
      </c>
      <c r="C1805" s="8">
        <v>18.7708333333333</v>
      </c>
      <c r="D1805">
        <v>0.89999680316711672</v>
      </c>
      <c r="E1805" s="6">
        <v>123.72581214206427</v>
      </c>
      <c r="F1805" s="10">
        <v>128.7739109</v>
      </c>
      <c r="G1805" s="10">
        <v>1.7012602669999999</v>
      </c>
      <c r="H1805" s="10">
        <v>111.35283539711308</v>
      </c>
    </row>
    <row r="1806" spans="1:8" x14ac:dyDescent="0.25">
      <c r="A1806" s="16"/>
      <c r="B1806" s="5">
        <f>DATE(YEAR(siječanj!B1806),MONTH(siječanj!B1806)+4,DAY(siječanj!B1806))</f>
        <v>44700</v>
      </c>
      <c r="C1806" s="8">
        <v>18.78125</v>
      </c>
      <c r="D1806">
        <v>0.89999680316711672</v>
      </c>
      <c r="E1806" s="6">
        <v>125.98445939535924</v>
      </c>
      <c r="F1806" s="10">
        <v>128.62590900000001</v>
      </c>
      <c r="G1806" s="10">
        <v>1.951122993</v>
      </c>
      <c r="H1806" s="10">
        <v>113.38561070456073</v>
      </c>
    </row>
    <row r="1807" spans="1:8" x14ac:dyDescent="0.25">
      <c r="A1807" s="16"/>
      <c r="B1807" s="5">
        <f>DATE(YEAR(siječanj!B1807),MONTH(siječanj!B1807)+4,DAY(siječanj!B1807))</f>
        <v>44700</v>
      </c>
      <c r="C1807" s="8">
        <v>18.7916666666667</v>
      </c>
      <c r="D1807">
        <v>0.89999680316711672</v>
      </c>
      <c r="E1807" s="6">
        <v>129.24304162006513</v>
      </c>
      <c r="F1807" s="10">
        <v>127.91097659999998</v>
      </c>
      <c r="G1807" s="10">
        <v>2.2718142490000002</v>
      </c>
      <c r="H1807" s="10">
        <v>116.31832428965323</v>
      </c>
    </row>
    <row r="1808" spans="1:8" x14ac:dyDescent="0.25">
      <c r="A1808" s="16"/>
      <c r="B1808" s="5">
        <f>DATE(YEAR(siječanj!B1808),MONTH(siječanj!B1808)+4,DAY(siječanj!B1808))</f>
        <v>44700</v>
      </c>
      <c r="C1808" s="8">
        <v>18.8020833333333</v>
      </c>
      <c r="D1808">
        <v>0.89999680316711672</v>
      </c>
      <c r="E1808" s="6">
        <v>133.31870582580245</v>
      </c>
      <c r="F1808" s="10">
        <v>127.4801408</v>
      </c>
      <c r="G1808" s="10">
        <v>3.0252196889999996</v>
      </c>
      <c r="H1808" s="10">
        <v>119.98640904559947</v>
      </c>
    </row>
    <row r="1809" spans="1:8" x14ac:dyDescent="0.25">
      <c r="A1809" s="16"/>
      <c r="B1809" s="5">
        <f>DATE(YEAR(siječanj!B1809),MONTH(siječanj!B1809)+4,DAY(siječanj!B1809))</f>
        <v>44700</v>
      </c>
      <c r="C1809" s="8">
        <v>18.8125</v>
      </c>
      <c r="D1809">
        <v>0.89999680316711672</v>
      </c>
      <c r="E1809" s="6">
        <v>138.19274793439567</v>
      </c>
      <c r="F1809" s="10">
        <v>127.01531559999999</v>
      </c>
      <c r="G1809" s="10">
        <v>5.14043677</v>
      </c>
      <c r="H1809" s="10">
        <v>124.37303136183527</v>
      </c>
    </row>
    <row r="1810" spans="1:8" x14ac:dyDescent="0.25">
      <c r="A1810" s="16"/>
      <c r="B1810" s="5">
        <f>DATE(YEAR(siječanj!B1810),MONTH(siječanj!B1810)+4,DAY(siječanj!B1810))</f>
        <v>44700</v>
      </c>
      <c r="C1810" s="8">
        <v>18.8229166666667</v>
      </c>
      <c r="D1810">
        <v>0.89999680316711672</v>
      </c>
      <c r="E1810" s="6">
        <v>141.8099572037496</v>
      </c>
      <c r="F1810" s="10">
        <v>126.2844753</v>
      </c>
      <c r="G1810" s="10">
        <v>12.224085800000001</v>
      </c>
      <c r="H1810" s="10">
        <v>127.62850814064028</v>
      </c>
    </row>
    <row r="1811" spans="1:8" x14ac:dyDescent="0.25">
      <c r="A1811" s="16"/>
      <c r="B1811" s="5">
        <f>DATE(YEAR(siječanj!B1811),MONTH(siječanj!B1811)+4,DAY(siječanj!B1811))</f>
        <v>44700</v>
      </c>
      <c r="C1811" s="8">
        <v>18.8333333333333</v>
      </c>
      <c r="D1811">
        <v>0.89999680316711672</v>
      </c>
      <c r="E1811" s="6">
        <v>147.79704436444985</v>
      </c>
      <c r="F1811" s="10">
        <v>122.550398</v>
      </c>
      <c r="G1811" s="10">
        <v>47.304513960000001</v>
      </c>
      <c r="H1811" s="10">
        <v>133.01686744555337</v>
      </c>
    </row>
    <row r="1812" spans="1:8" x14ac:dyDescent="0.25">
      <c r="A1812" s="16"/>
      <c r="B1812" s="5">
        <f>DATE(YEAR(siječanj!B1812),MONTH(siječanj!B1812)+4,DAY(siječanj!B1812))</f>
        <v>44700</v>
      </c>
      <c r="C1812" s="8">
        <v>18.84375</v>
      </c>
      <c r="D1812">
        <v>0.89999680316711672</v>
      </c>
      <c r="E1812" s="6">
        <v>152.1550300448865</v>
      </c>
      <c r="F1812" s="10">
        <v>121.25183500000001</v>
      </c>
      <c r="G1812" s="10">
        <v>132.48706730000001</v>
      </c>
      <c r="H1812" s="10">
        <v>136.93904062619444</v>
      </c>
    </row>
    <row r="1813" spans="1:8" x14ac:dyDescent="0.25">
      <c r="A1813" s="16"/>
      <c r="B1813" s="5">
        <f>DATE(YEAR(siječanj!B1813),MONTH(siječanj!B1813)+4,DAY(siječanj!B1813))</f>
        <v>44700</v>
      </c>
      <c r="C1813" s="8">
        <v>18.8541666666667</v>
      </c>
      <c r="D1813">
        <v>0.89999680316711672</v>
      </c>
      <c r="E1813" s="6">
        <v>155.7608018185887</v>
      </c>
      <c r="F1813" s="10">
        <v>120.30686229999999</v>
      </c>
      <c r="G1813" s="10">
        <v>241.6321892</v>
      </c>
      <c r="H1813" s="10">
        <v>140.18422369547665</v>
      </c>
    </row>
    <row r="1814" spans="1:8" x14ac:dyDescent="0.25">
      <c r="A1814" s="16"/>
      <c r="B1814" s="5">
        <f>DATE(YEAR(siječanj!B1814),MONTH(siječanj!B1814)+4,DAY(siječanj!B1814))</f>
        <v>44700</v>
      </c>
      <c r="C1814" s="8">
        <v>18.8645833333333</v>
      </c>
      <c r="D1814">
        <v>0.89999680316711672</v>
      </c>
      <c r="E1814" s="6">
        <v>156.50583254120505</v>
      </c>
      <c r="F1814" s="10">
        <v>119.0003723</v>
      </c>
      <c r="G1814" s="10">
        <v>298.07497919999997</v>
      </c>
      <c r="H1814" s="10">
        <v>140.85474896409266</v>
      </c>
    </row>
    <row r="1815" spans="1:8" x14ac:dyDescent="0.25">
      <c r="A1815" s="16"/>
      <c r="B1815" s="5">
        <f>DATE(YEAR(siječanj!B1815),MONTH(siječanj!B1815)+4,DAY(siječanj!B1815))</f>
        <v>44700</v>
      </c>
      <c r="C1815" s="8">
        <v>18.875</v>
      </c>
      <c r="D1815">
        <v>0.89999680316711672</v>
      </c>
      <c r="E1815" s="6">
        <v>156.30679430307259</v>
      </c>
      <c r="F1815" s="10">
        <v>115.92890120000001</v>
      </c>
      <c r="G1815" s="10">
        <v>313.02100089999993</v>
      </c>
      <c r="H1815" s="10">
        <v>140.67561518606541</v>
      </c>
    </row>
    <row r="1816" spans="1:8" x14ac:dyDescent="0.25">
      <c r="A1816" s="16"/>
      <c r="B1816" s="5">
        <f>DATE(YEAR(siječanj!B1816),MONTH(siječanj!B1816)+4,DAY(siječanj!B1816))</f>
        <v>44700</v>
      </c>
      <c r="C1816" s="8">
        <v>18.8854166666667</v>
      </c>
      <c r="D1816">
        <v>0.89999680316711672</v>
      </c>
      <c r="E1816" s="6">
        <v>160.54383144550664</v>
      </c>
      <c r="F1816" s="10">
        <v>113.50093659999999</v>
      </c>
      <c r="G1816" s="10">
        <v>314.4974957</v>
      </c>
      <c r="H1816" s="10">
        <v>144.48893506915641</v>
      </c>
    </row>
    <row r="1817" spans="1:8" x14ac:dyDescent="0.25">
      <c r="A1817" s="16"/>
      <c r="B1817" s="5">
        <f>DATE(YEAR(siječanj!B1817),MONTH(siječanj!B1817)+4,DAY(siječanj!B1817))</f>
        <v>44700</v>
      </c>
      <c r="C1817" s="8">
        <v>18.8958333333333</v>
      </c>
      <c r="D1817">
        <v>0.89999680316711672</v>
      </c>
      <c r="E1817" s="6">
        <v>163.39297614683451</v>
      </c>
      <c r="F1817" s="10">
        <v>111.3668287</v>
      </c>
      <c r="G1817" s="10">
        <v>314.95895310000003</v>
      </c>
      <c r="H1817" s="10">
        <v>147.05315619211203</v>
      </c>
    </row>
    <row r="1818" spans="1:8" x14ac:dyDescent="0.25">
      <c r="A1818" s="16"/>
      <c r="B1818" s="5">
        <f>DATE(YEAR(siječanj!B1818),MONTH(siječanj!B1818)+4,DAY(siječanj!B1818))</f>
        <v>44700</v>
      </c>
      <c r="C1818" s="8">
        <v>18.90625</v>
      </c>
      <c r="D1818">
        <v>0.89999680316711672</v>
      </c>
      <c r="E1818" s="6">
        <v>161.50496133726926</v>
      </c>
      <c r="F1818" s="10">
        <v>108.9854088</v>
      </c>
      <c r="G1818" s="10">
        <v>315.09640160000004</v>
      </c>
      <c r="H1818" s="10">
        <v>145.35394889917112</v>
      </c>
    </row>
    <row r="1819" spans="1:8" x14ac:dyDescent="0.25">
      <c r="A1819" s="16"/>
      <c r="B1819" s="5">
        <f>DATE(YEAR(siječanj!B1819),MONTH(siječanj!B1819)+4,DAY(siječanj!B1819))</f>
        <v>44700</v>
      </c>
      <c r="C1819" s="8">
        <v>18.9166666666667</v>
      </c>
      <c r="D1819">
        <v>0.89999680316711672</v>
      </c>
      <c r="E1819" s="6">
        <v>157.55174187664801</v>
      </c>
      <c r="F1819" s="10">
        <v>105.74852299999999</v>
      </c>
      <c r="G1819" s="10">
        <v>311.4192104</v>
      </c>
      <c r="H1819" s="10">
        <v>141.79606402239395</v>
      </c>
    </row>
    <row r="1820" spans="1:8" x14ac:dyDescent="0.25">
      <c r="A1820" s="16"/>
      <c r="B1820" s="5">
        <f>DATE(YEAR(siječanj!B1820),MONTH(siječanj!B1820)+4,DAY(siječanj!B1820))</f>
        <v>44700</v>
      </c>
      <c r="C1820" s="8">
        <v>18.9270833333333</v>
      </c>
      <c r="D1820">
        <v>0.89999680316711672</v>
      </c>
      <c r="E1820" s="6">
        <v>150.96631980344659</v>
      </c>
      <c r="F1820" s="10">
        <v>103.0690993</v>
      </c>
      <c r="G1820" s="10">
        <v>308.23514369999998</v>
      </c>
      <c r="H1820" s="10">
        <v>135.86920520900651</v>
      </c>
    </row>
    <row r="1821" spans="1:8" x14ac:dyDescent="0.25">
      <c r="A1821" s="16"/>
      <c r="B1821" s="5">
        <f>DATE(YEAR(siječanj!B1821),MONTH(siječanj!B1821)+4,DAY(siječanj!B1821))</f>
        <v>44700</v>
      </c>
      <c r="C1821" s="8">
        <v>18.9375</v>
      </c>
      <c r="D1821">
        <v>0.89999680316711672</v>
      </c>
      <c r="E1821" s="6">
        <v>141.77460223672199</v>
      </c>
      <c r="F1821" s="10">
        <v>100.39096540000001</v>
      </c>
      <c r="G1821" s="10">
        <v>306.65635780000002</v>
      </c>
      <c r="H1821" s="10">
        <v>127.59668878333935</v>
      </c>
    </row>
    <row r="1822" spans="1:8" x14ac:dyDescent="0.25">
      <c r="A1822" s="16"/>
      <c r="B1822" s="5">
        <f>DATE(YEAR(siječanj!B1822),MONTH(siječanj!B1822)+4,DAY(siječanj!B1822))</f>
        <v>44700</v>
      </c>
      <c r="C1822" s="8">
        <v>18.9479166666667</v>
      </c>
      <c r="D1822">
        <v>0.89999680316711672</v>
      </c>
      <c r="E1822" s="6">
        <v>130.57605393880627</v>
      </c>
      <c r="F1822" s="10">
        <v>97.787224879999997</v>
      </c>
      <c r="G1822" s="10">
        <v>305.8751231</v>
      </c>
      <c r="H1822" s="10">
        <v>117.51803111510264</v>
      </c>
    </row>
    <row r="1823" spans="1:8" x14ac:dyDescent="0.25">
      <c r="A1823" s="16"/>
      <c r="B1823" s="5">
        <f>DATE(YEAR(siječanj!B1823),MONTH(siječanj!B1823)+4,DAY(siječanj!B1823))</f>
        <v>44700</v>
      </c>
      <c r="C1823" s="8">
        <v>18.9583333333333</v>
      </c>
      <c r="D1823">
        <v>0.89999680316711672</v>
      </c>
      <c r="E1823" s="6">
        <v>119.22713434389148</v>
      </c>
      <c r="F1823" s="10">
        <v>94.408935990000003</v>
      </c>
      <c r="G1823" s="10">
        <v>298.02280710000002</v>
      </c>
      <c r="H1823" s="10">
        <v>107.30403976027868</v>
      </c>
    </row>
    <row r="1824" spans="1:8" x14ac:dyDescent="0.25">
      <c r="A1824" s="16"/>
      <c r="B1824" s="5">
        <f>DATE(YEAR(siječanj!B1824),MONTH(siječanj!B1824)+4,DAY(siječanj!B1824))</f>
        <v>44700</v>
      </c>
      <c r="C1824" s="8">
        <v>18.96875</v>
      </c>
      <c r="D1824">
        <v>0.89999680316711672</v>
      </c>
      <c r="E1824" s="6">
        <v>109.12351577293856</v>
      </c>
      <c r="F1824" s="10">
        <v>91.588959959999997</v>
      </c>
      <c r="G1824" s="10">
        <v>297.01763460000006</v>
      </c>
      <c r="H1824" s="10">
        <v>98.210815346001141</v>
      </c>
    </row>
    <row r="1825" spans="1:8" x14ac:dyDescent="0.25">
      <c r="A1825" s="16"/>
      <c r="B1825" s="5">
        <f>DATE(YEAR(siječanj!B1825),MONTH(siječanj!B1825)+4,DAY(siječanj!B1825))</f>
        <v>44700</v>
      </c>
      <c r="C1825" s="8">
        <v>18.9791666666667</v>
      </c>
      <c r="D1825">
        <v>0.89999680316711672</v>
      </c>
      <c r="E1825" s="6">
        <v>99.354443949798892</v>
      </c>
      <c r="F1825" s="10">
        <v>89.302889339999993</v>
      </c>
      <c r="G1825" s="10">
        <v>293.0799063</v>
      </c>
      <c r="H1825" s="10">
        <v>89.418681935265482</v>
      </c>
    </row>
    <row r="1826" spans="1:8" ht="15.75" thickBot="1" x14ac:dyDescent="0.3">
      <c r="A1826" s="16"/>
      <c r="B1826" s="5">
        <f>DATE(YEAR(siječanj!B1826),MONTH(siječanj!B1826)+4,DAY(siječanj!B1826))</f>
        <v>44700</v>
      </c>
      <c r="C1826" s="8">
        <v>18.9895833333333</v>
      </c>
      <c r="D1826">
        <v>0.89999680316711672</v>
      </c>
      <c r="E1826" s="6">
        <v>91.102076384028592</v>
      </c>
      <c r="F1826" s="10">
        <v>87.281195700000012</v>
      </c>
      <c r="G1826" s="10">
        <v>292.53255919999998</v>
      </c>
      <c r="H1826" s="10">
        <v>81.991577507512218</v>
      </c>
    </row>
    <row r="1827" spans="1:8" x14ac:dyDescent="0.25">
      <c r="A1827" s="15">
        <f t="shared" ref="A1827" si="17">A1731+1</f>
        <v>140</v>
      </c>
      <c r="B1827" s="5">
        <f>DATE(YEAR(siječanj!B1827),MONTH(siječanj!B1827)+4,DAY(siječanj!B1827))</f>
        <v>44701</v>
      </c>
      <c r="C1827" s="8">
        <v>19</v>
      </c>
      <c r="D1827">
        <v>0.90035103016628915</v>
      </c>
      <c r="E1827" s="6">
        <v>82.339527013519387</v>
      </c>
      <c r="F1827" s="10">
        <v>85.029150990000005</v>
      </c>
      <c r="G1827" s="10">
        <v>283.7865683</v>
      </c>
      <c r="H1827" s="10">
        <v>74.134477970027177</v>
      </c>
    </row>
    <row r="1828" spans="1:8" x14ac:dyDescent="0.25">
      <c r="A1828" s="16"/>
      <c r="B1828" s="5">
        <f>DATE(YEAR(siječanj!B1828),MONTH(siječanj!B1828)+4,DAY(siječanj!B1828))</f>
        <v>44701</v>
      </c>
      <c r="C1828" s="8">
        <v>19.0104166666667</v>
      </c>
      <c r="D1828">
        <v>0.90035103016628915</v>
      </c>
      <c r="E1828" s="6">
        <v>77.43811235673887</v>
      </c>
      <c r="F1828" s="10">
        <v>83.451833219999997</v>
      </c>
      <c r="G1828" s="10">
        <v>280.99963300000002</v>
      </c>
      <c r="H1828" s="10">
        <v>69.721484234522691</v>
      </c>
    </row>
    <row r="1829" spans="1:8" x14ac:dyDescent="0.25">
      <c r="A1829" s="16"/>
      <c r="B1829" s="5">
        <f>DATE(YEAR(siječanj!B1829),MONTH(siječanj!B1829)+4,DAY(siječanj!B1829))</f>
        <v>44701</v>
      </c>
      <c r="C1829" s="8">
        <v>19.0208333333333</v>
      </c>
      <c r="D1829">
        <v>0.90035103016628915</v>
      </c>
      <c r="E1829" s="6">
        <v>72.609307926259902</v>
      </c>
      <c r="F1829" s="10">
        <v>82.174305799999999</v>
      </c>
      <c r="G1829" s="10">
        <v>280.55940330000004</v>
      </c>
      <c r="H1829" s="10">
        <v>65.373865191069413</v>
      </c>
    </row>
    <row r="1830" spans="1:8" x14ac:dyDescent="0.25">
      <c r="A1830" s="16"/>
      <c r="B1830" s="5">
        <f>DATE(YEAR(siječanj!B1830),MONTH(siječanj!B1830)+4,DAY(siječanj!B1830))</f>
        <v>44701</v>
      </c>
      <c r="C1830" s="8">
        <v>19.03125</v>
      </c>
      <c r="D1830">
        <v>0.90035103016628915</v>
      </c>
      <c r="E1830" s="6">
        <v>68.805559258422761</v>
      </c>
      <c r="F1830" s="10">
        <v>81.105327450000004</v>
      </c>
      <c r="G1830" s="10">
        <v>279.70576019999999</v>
      </c>
      <c r="H1830" s="10">
        <v>61.949156159488588</v>
      </c>
    </row>
    <row r="1831" spans="1:8" x14ac:dyDescent="0.25">
      <c r="A1831" s="16"/>
      <c r="B1831" s="5">
        <f>DATE(YEAR(siječanj!B1831),MONTH(siječanj!B1831)+4,DAY(siječanj!B1831))</f>
        <v>44701</v>
      </c>
      <c r="C1831" s="8">
        <v>19.0416666666667</v>
      </c>
      <c r="D1831">
        <v>0.90035103016628915</v>
      </c>
      <c r="E1831" s="6">
        <v>66.191027179489254</v>
      </c>
      <c r="F1831" s="10">
        <v>78.552820920000002</v>
      </c>
      <c r="G1831" s="10">
        <v>274.26618130000003</v>
      </c>
      <c r="H1831" s="10">
        <v>59.595159508817993</v>
      </c>
    </row>
    <row r="1832" spans="1:8" x14ac:dyDescent="0.25">
      <c r="A1832" s="16"/>
      <c r="B1832" s="5">
        <f>DATE(YEAR(siječanj!B1832),MONTH(siječanj!B1832)+4,DAY(siječanj!B1832))</f>
        <v>44701</v>
      </c>
      <c r="C1832" s="8">
        <v>19.0520833333333</v>
      </c>
      <c r="D1832">
        <v>0.90035103016628915</v>
      </c>
      <c r="E1832" s="6">
        <v>63.936802027377681</v>
      </c>
      <c r="F1832" s="10">
        <v>78.597281379999998</v>
      </c>
      <c r="G1832" s="10">
        <v>277.47650089999996</v>
      </c>
      <c r="H1832" s="10">
        <v>57.565565570887578</v>
      </c>
    </row>
    <row r="1833" spans="1:8" x14ac:dyDescent="0.25">
      <c r="A1833" s="16"/>
      <c r="B1833" s="5">
        <f>DATE(YEAR(siječanj!B1833),MONTH(siječanj!B1833)+4,DAY(siječanj!B1833))</f>
        <v>44701</v>
      </c>
      <c r="C1833" s="8">
        <v>19.0625</v>
      </c>
      <c r="D1833">
        <v>0.90035103016628915</v>
      </c>
      <c r="E1833" s="6">
        <v>62.281593867586118</v>
      </c>
      <c r="F1833" s="10">
        <v>78.108769319999993</v>
      </c>
      <c r="G1833" s="10">
        <v>277.4883916</v>
      </c>
      <c r="H1833" s="10">
        <v>56.0752971990796</v>
      </c>
    </row>
    <row r="1834" spans="1:8" x14ac:dyDescent="0.25">
      <c r="A1834" s="16"/>
      <c r="B1834" s="5">
        <f>DATE(YEAR(siječanj!B1834),MONTH(siječanj!B1834)+4,DAY(siječanj!B1834))</f>
        <v>44701</v>
      </c>
      <c r="C1834" s="8">
        <v>19.0729166666667</v>
      </c>
      <c r="D1834">
        <v>0.90035103016628915</v>
      </c>
      <c r="E1834" s="6">
        <v>60.865391639065571</v>
      </c>
      <c r="F1834" s="10">
        <v>77.618319279999994</v>
      </c>
      <c r="G1834" s="10">
        <v>277.64807630000001</v>
      </c>
      <c r="H1834" s="10">
        <v>54.800218063707327</v>
      </c>
    </row>
    <row r="1835" spans="1:8" x14ac:dyDescent="0.25">
      <c r="A1835" s="16"/>
      <c r="B1835" s="5">
        <f>DATE(YEAR(siječanj!B1835),MONTH(siječanj!B1835)+4,DAY(siječanj!B1835))</f>
        <v>44701</v>
      </c>
      <c r="C1835" s="8">
        <v>19.0833333333333</v>
      </c>
      <c r="D1835">
        <v>0.90035103016628915</v>
      </c>
      <c r="E1835" s="6">
        <v>60.570739114366738</v>
      </c>
      <c r="F1835" s="10">
        <v>77.26311398</v>
      </c>
      <c r="G1835" s="10">
        <v>276.63069110000004</v>
      </c>
      <c r="H1835" s="10">
        <v>54.534927359553635</v>
      </c>
    </row>
    <row r="1836" spans="1:8" x14ac:dyDescent="0.25">
      <c r="A1836" s="16"/>
      <c r="B1836" s="5">
        <f>DATE(YEAR(siječanj!B1836),MONTH(siječanj!B1836)+4,DAY(siječanj!B1836))</f>
        <v>44701</v>
      </c>
      <c r="C1836" s="8">
        <v>19.09375</v>
      </c>
      <c r="D1836">
        <v>0.90035103016628915</v>
      </c>
      <c r="E1836" s="6">
        <v>60.050877137526783</v>
      </c>
      <c r="F1836" s="10">
        <v>76.896597159999999</v>
      </c>
      <c r="G1836" s="10">
        <v>276.81381580000004</v>
      </c>
      <c r="H1836" s="10">
        <v>54.0668690931615</v>
      </c>
    </row>
    <row r="1837" spans="1:8" x14ac:dyDescent="0.25">
      <c r="A1837" s="16"/>
      <c r="B1837" s="5">
        <f>DATE(YEAR(siječanj!B1837),MONTH(siječanj!B1837)+4,DAY(siječanj!B1837))</f>
        <v>44701</v>
      </c>
      <c r="C1837" s="8">
        <v>19.1041666666667</v>
      </c>
      <c r="D1837">
        <v>0.90035103016628915</v>
      </c>
      <c r="E1837" s="6">
        <v>59.269502581071258</v>
      </c>
      <c r="F1837" s="10">
        <v>76.615027019999999</v>
      </c>
      <c r="G1837" s="10">
        <v>276.68210739999995</v>
      </c>
      <c r="H1837" s="10">
        <v>53.363357706311042</v>
      </c>
    </row>
    <row r="1838" spans="1:8" x14ac:dyDescent="0.25">
      <c r="A1838" s="16"/>
      <c r="B1838" s="5">
        <f>DATE(YEAR(siječanj!B1838),MONTH(siječanj!B1838)+4,DAY(siječanj!B1838))</f>
        <v>44701</v>
      </c>
      <c r="C1838" s="8">
        <v>19.1145833333333</v>
      </c>
      <c r="D1838">
        <v>0.90035103016628915</v>
      </c>
      <c r="E1838" s="6">
        <v>58.955668423039818</v>
      </c>
      <c r="F1838" s="10">
        <v>76.556348249999999</v>
      </c>
      <c r="G1838" s="10">
        <v>276.91251919999996</v>
      </c>
      <c r="H1838" s="10">
        <v>53.080796798826064</v>
      </c>
    </row>
    <row r="1839" spans="1:8" x14ac:dyDescent="0.25">
      <c r="A1839" s="16"/>
      <c r="B1839" s="5">
        <f>DATE(YEAR(siječanj!B1839),MONTH(siječanj!B1839)+4,DAY(siječanj!B1839))</f>
        <v>44701</v>
      </c>
      <c r="C1839" s="8">
        <v>19.125</v>
      </c>
      <c r="D1839">
        <v>0.90035103016628915</v>
      </c>
      <c r="E1839" s="6">
        <v>58.747584436393211</v>
      </c>
      <c r="F1839" s="10">
        <v>76.432694900000001</v>
      </c>
      <c r="G1839" s="10">
        <v>276.55100519999996</v>
      </c>
      <c r="H1839" s="10">
        <v>52.893448167087683</v>
      </c>
    </row>
    <row r="1840" spans="1:8" x14ac:dyDescent="0.25">
      <c r="A1840" s="16"/>
      <c r="B1840" s="5">
        <f>DATE(YEAR(siječanj!B1840),MONTH(siječanj!B1840)+4,DAY(siječanj!B1840))</f>
        <v>44701</v>
      </c>
      <c r="C1840" s="8">
        <v>19.1354166666667</v>
      </c>
      <c r="D1840">
        <v>0.90035103016628915</v>
      </c>
      <c r="E1840" s="6">
        <v>58.681767208811202</v>
      </c>
      <c r="F1840" s="10">
        <v>76.355042080000004</v>
      </c>
      <c r="G1840" s="10">
        <v>276.29647349999999</v>
      </c>
      <c r="H1840" s="10">
        <v>52.834189558431532</v>
      </c>
    </row>
    <row r="1841" spans="1:8" x14ac:dyDescent="0.25">
      <c r="A1841" s="16"/>
      <c r="B1841" s="5">
        <f>DATE(YEAR(siječanj!B1841),MONTH(siječanj!B1841)+4,DAY(siječanj!B1841))</f>
        <v>44701</v>
      </c>
      <c r="C1841" s="8">
        <v>19.1458333333333</v>
      </c>
      <c r="D1841">
        <v>0.90035103016628915</v>
      </c>
      <c r="E1841" s="6">
        <v>59.16166347818892</v>
      </c>
      <c r="F1841" s="10">
        <v>76.192375979999994</v>
      </c>
      <c r="G1841" s="10">
        <v>276.56932620000003</v>
      </c>
      <c r="H1841" s="10">
        <v>53.266264658938717</v>
      </c>
    </row>
    <row r="1842" spans="1:8" x14ac:dyDescent="0.25">
      <c r="A1842" s="16"/>
      <c r="B1842" s="5">
        <f>DATE(YEAR(siječanj!B1842),MONTH(siječanj!B1842)+4,DAY(siječanj!B1842))</f>
        <v>44701</v>
      </c>
      <c r="C1842" s="8">
        <v>19.15625</v>
      </c>
      <c r="D1842">
        <v>0.90035103016628915</v>
      </c>
      <c r="E1842" s="6">
        <v>60.370001137297145</v>
      </c>
      <c r="F1842" s="10">
        <v>76.475615039999994</v>
      </c>
      <c r="G1842" s="10">
        <v>276.74729719999999</v>
      </c>
      <c r="H1842" s="10">
        <v>54.354192715105533</v>
      </c>
    </row>
    <row r="1843" spans="1:8" x14ac:dyDescent="0.25">
      <c r="A1843" s="16"/>
      <c r="B1843" s="5">
        <f>DATE(YEAR(siječanj!B1843),MONTH(siječanj!B1843)+4,DAY(siječanj!B1843))</f>
        <v>44701</v>
      </c>
      <c r="C1843" s="8">
        <v>19.1666666666667</v>
      </c>
      <c r="D1843">
        <v>0.90035103016628915</v>
      </c>
      <c r="E1843" s="6">
        <v>62.521444704134879</v>
      </c>
      <c r="F1843" s="10">
        <v>76.862717189999998</v>
      </c>
      <c r="G1843" s="10">
        <v>280.10094659999999</v>
      </c>
      <c r="H1843" s="10">
        <v>56.29124714685252</v>
      </c>
    </row>
    <row r="1844" spans="1:8" x14ac:dyDescent="0.25">
      <c r="A1844" s="16"/>
      <c r="B1844" s="5">
        <f>DATE(YEAR(siječanj!B1844),MONTH(siječanj!B1844)+4,DAY(siječanj!B1844))</f>
        <v>44701</v>
      </c>
      <c r="C1844" s="8">
        <v>19.1770833333333</v>
      </c>
      <c r="D1844">
        <v>0.90035103016628915</v>
      </c>
      <c r="E1844" s="6">
        <v>64.7146450584831</v>
      </c>
      <c r="F1844" s="10">
        <v>77.061534609999995</v>
      </c>
      <c r="G1844" s="10">
        <v>282.0332861</v>
      </c>
      <c r="H1844" s="10">
        <v>58.265897345251012</v>
      </c>
    </row>
    <row r="1845" spans="1:8" x14ac:dyDescent="0.25">
      <c r="A1845" s="16"/>
      <c r="B1845" s="5">
        <f>DATE(YEAR(siječanj!B1845),MONTH(siječanj!B1845)+4,DAY(siječanj!B1845))</f>
        <v>44701</v>
      </c>
      <c r="C1845" s="8">
        <v>19.1875</v>
      </c>
      <c r="D1845">
        <v>0.90035103016628915</v>
      </c>
      <c r="E1845" s="6">
        <v>67.256011914581237</v>
      </c>
      <c r="F1845" s="10">
        <v>77.324805449999999</v>
      </c>
      <c r="G1845" s="10">
        <v>290.80743419999999</v>
      </c>
      <c r="H1845" s="10">
        <v>60.554019612169434</v>
      </c>
    </row>
    <row r="1846" spans="1:8" x14ac:dyDescent="0.25">
      <c r="A1846" s="16"/>
      <c r="B1846" s="5">
        <f>DATE(YEAR(siječanj!B1846),MONTH(siječanj!B1846)+4,DAY(siječanj!B1846))</f>
        <v>44701</v>
      </c>
      <c r="C1846" s="8">
        <v>19.1979166666667</v>
      </c>
      <c r="D1846">
        <v>0.90035103016628915</v>
      </c>
      <c r="E1846" s="6">
        <v>71.031415052830098</v>
      </c>
      <c r="F1846" s="10">
        <v>77.914702539999993</v>
      </c>
      <c r="G1846" s="10">
        <v>290.24471160000002</v>
      </c>
      <c r="H1846" s="10">
        <v>63.953207716984835</v>
      </c>
    </row>
    <row r="1847" spans="1:8" x14ac:dyDescent="0.25">
      <c r="A1847" s="16"/>
      <c r="B1847" s="5">
        <f>DATE(YEAR(siječanj!B1847),MONTH(siječanj!B1847)+4,DAY(siječanj!B1847))</f>
        <v>44701</v>
      </c>
      <c r="C1847" s="8">
        <v>19.2083333333333</v>
      </c>
      <c r="D1847">
        <v>0.90035103016628915</v>
      </c>
      <c r="E1847" s="6">
        <v>74.152071206925328</v>
      </c>
      <c r="F1847" s="10">
        <v>79.118307900000005</v>
      </c>
      <c r="G1847" s="10">
        <v>267.77512000000002</v>
      </c>
      <c r="H1847" s="10">
        <v>66.76289370011925</v>
      </c>
    </row>
    <row r="1848" spans="1:8" x14ac:dyDescent="0.25">
      <c r="A1848" s="16"/>
      <c r="B1848" s="5">
        <f>DATE(YEAR(siječanj!B1848),MONTH(siječanj!B1848)+4,DAY(siječanj!B1848))</f>
        <v>44701</v>
      </c>
      <c r="C1848" s="8">
        <v>19.21875</v>
      </c>
      <c r="D1848">
        <v>0.90035103016628915</v>
      </c>
      <c r="E1848" s="6">
        <v>77.630803380487507</v>
      </c>
      <c r="F1848" s="10">
        <v>80.181244829999997</v>
      </c>
      <c r="G1848" s="10">
        <v>188.0451492</v>
      </c>
      <c r="H1848" s="10">
        <v>69.894973796258569</v>
      </c>
    </row>
    <row r="1849" spans="1:8" x14ac:dyDescent="0.25">
      <c r="A1849" s="16"/>
      <c r="B1849" s="5">
        <f>DATE(YEAR(siječanj!B1849),MONTH(siječanj!B1849)+4,DAY(siječanj!B1849))</f>
        <v>44701</v>
      </c>
      <c r="C1849" s="8">
        <v>19.2291666666667</v>
      </c>
      <c r="D1849">
        <v>0.90035103016628915</v>
      </c>
      <c r="E1849" s="6">
        <v>81.88381528898374</v>
      </c>
      <c r="F1849" s="10">
        <v>81.706707109999996</v>
      </c>
      <c r="G1849" s="10">
        <v>86.248143650000003</v>
      </c>
      <c r="H1849" s="10">
        <v>73.724177449382651</v>
      </c>
    </row>
    <row r="1850" spans="1:8" x14ac:dyDescent="0.25">
      <c r="A1850" s="16"/>
      <c r="B1850" s="5">
        <f>DATE(YEAR(siječanj!B1850),MONTH(siječanj!B1850)+4,DAY(siječanj!B1850))</f>
        <v>44701</v>
      </c>
      <c r="C1850" s="8">
        <v>19.2395833333333</v>
      </c>
      <c r="D1850">
        <v>0.90035103016628915</v>
      </c>
      <c r="E1850" s="6">
        <v>86.508494178576825</v>
      </c>
      <c r="F1850" s="10">
        <v>84.683509689999994</v>
      </c>
      <c r="G1850" s="10">
        <v>36.352996410000003</v>
      </c>
      <c r="H1850" s="10">
        <v>77.888011851816074</v>
      </c>
    </row>
    <row r="1851" spans="1:8" x14ac:dyDescent="0.25">
      <c r="A1851" s="16"/>
      <c r="B1851" s="5">
        <f>DATE(YEAR(siječanj!B1851),MONTH(siječanj!B1851)+4,DAY(siječanj!B1851))</f>
        <v>44701</v>
      </c>
      <c r="C1851" s="8">
        <v>19.25</v>
      </c>
      <c r="D1851">
        <v>0.90035103016628915</v>
      </c>
      <c r="E1851" s="6">
        <v>88.925509047445445</v>
      </c>
      <c r="F1851" s="10">
        <v>88.926703099999997</v>
      </c>
      <c r="G1851" s="10">
        <v>14.894906710000001</v>
      </c>
      <c r="H1851" s="10">
        <v>80.064173678929166</v>
      </c>
    </row>
    <row r="1852" spans="1:8" x14ac:dyDescent="0.25">
      <c r="A1852" s="16"/>
      <c r="B1852" s="5">
        <f>DATE(YEAR(siječanj!B1852),MONTH(siječanj!B1852)+4,DAY(siječanj!B1852))</f>
        <v>44701</v>
      </c>
      <c r="C1852" s="8">
        <v>19.2604166666667</v>
      </c>
      <c r="D1852">
        <v>0.90035103016628915</v>
      </c>
      <c r="E1852" s="6">
        <v>89.871217184003356</v>
      </c>
      <c r="F1852" s="10">
        <v>92.41596346</v>
      </c>
      <c r="G1852" s="10">
        <v>7.1932799489999999</v>
      </c>
      <c r="H1852" s="10">
        <v>80.915642973915723</v>
      </c>
    </row>
    <row r="1853" spans="1:8" x14ac:dyDescent="0.25">
      <c r="A1853" s="16"/>
      <c r="B1853" s="5">
        <f>DATE(YEAR(siječanj!B1853),MONTH(siječanj!B1853)+4,DAY(siječanj!B1853))</f>
        <v>44701</v>
      </c>
      <c r="C1853" s="8">
        <v>19.2708333333333</v>
      </c>
      <c r="D1853">
        <v>0.90035103016628915</v>
      </c>
      <c r="E1853" s="6">
        <v>93.031156965742014</v>
      </c>
      <c r="F1853" s="10">
        <v>97.351734739999998</v>
      </c>
      <c r="G1853" s="10">
        <v>4.3705002369999999</v>
      </c>
      <c r="H1853" s="10">
        <v>83.760698011667571</v>
      </c>
    </row>
    <row r="1854" spans="1:8" x14ac:dyDescent="0.25">
      <c r="A1854" s="16"/>
      <c r="B1854" s="5">
        <f>DATE(YEAR(siječanj!B1854),MONTH(siječanj!B1854)+4,DAY(siječanj!B1854))</f>
        <v>44701</v>
      </c>
      <c r="C1854" s="8">
        <v>19.28125</v>
      </c>
      <c r="D1854">
        <v>0.90035103016628915</v>
      </c>
      <c r="E1854" s="6">
        <v>93.832489554974543</v>
      </c>
      <c r="F1854" s="10">
        <v>105.4577347</v>
      </c>
      <c r="G1854" s="10">
        <v>3.1389129510000005</v>
      </c>
      <c r="H1854" s="10">
        <v>84.482178633888893</v>
      </c>
    </row>
    <row r="1855" spans="1:8" x14ac:dyDescent="0.25">
      <c r="A1855" s="16"/>
      <c r="B1855" s="5">
        <f>DATE(YEAR(siječanj!B1855),MONTH(siječanj!B1855)+4,DAY(siječanj!B1855))</f>
        <v>44701</v>
      </c>
      <c r="C1855" s="8">
        <v>19.2916666666667</v>
      </c>
      <c r="D1855">
        <v>0.90035103016628915</v>
      </c>
      <c r="E1855" s="6">
        <v>93.590703676843731</v>
      </c>
      <c r="F1855" s="10">
        <v>115.55392979999999</v>
      </c>
      <c r="G1855" s="10">
        <v>2.4739132289999999</v>
      </c>
      <c r="H1855" s="10">
        <v>84.264486469434161</v>
      </c>
    </row>
    <row r="1856" spans="1:8" x14ac:dyDescent="0.25">
      <c r="A1856" s="16"/>
      <c r="B1856" s="5">
        <f>DATE(YEAR(siječanj!B1856),MONTH(siječanj!B1856)+4,DAY(siječanj!B1856))</f>
        <v>44701</v>
      </c>
      <c r="C1856" s="8">
        <v>19.3020833333333</v>
      </c>
      <c r="D1856">
        <v>0.90035103016628915</v>
      </c>
      <c r="E1856" s="6">
        <v>93.205513247112137</v>
      </c>
      <c r="F1856" s="10">
        <v>119.64223899999999</v>
      </c>
      <c r="G1856" s="10">
        <v>2.00761105</v>
      </c>
      <c r="H1856" s="10">
        <v>83.917679869215121</v>
      </c>
    </row>
    <row r="1857" spans="1:8" x14ac:dyDescent="0.25">
      <c r="A1857" s="16"/>
      <c r="B1857" s="5">
        <f>DATE(YEAR(siječanj!B1857),MONTH(siječanj!B1857)+4,DAY(siječanj!B1857))</f>
        <v>44701</v>
      </c>
      <c r="C1857" s="8">
        <v>19.3125</v>
      </c>
      <c r="D1857">
        <v>0.90035103016628915</v>
      </c>
      <c r="E1857" s="6">
        <v>94.097392676920904</v>
      </c>
      <c r="F1857" s="10">
        <v>124.5707645</v>
      </c>
      <c r="G1857" s="10">
        <v>1.8449417180000001</v>
      </c>
      <c r="H1857" s="10">
        <v>84.720684432627564</v>
      </c>
    </row>
    <row r="1858" spans="1:8" x14ac:dyDescent="0.25">
      <c r="A1858" s="16"/>
      <c r="B1858" s="5">
        <f>DATE(YEAR(siječanj!B1858),MONTH(siječanj!B1858)+4,DAY(siječanj!B1858))</f>
        <v>44701</v>
      </c>
      <c r="C1858" s="8">
        <v>19.3229166666667</v>
      </c>
      <c r="D1858">
        <v>0.90035103016628915</v>
      </c>
      <c r="E1858" s="6">
        <v>95.798028146916053</v>
      </c>
      <c r="F1858" s="10">
        <v>131.2496156</v>
      </c>
      <c r="G1858" s="10">
        <v>1.853107074</v>
      </c>
      <c r="H1858" s="10">
        <v>86.251853329975035</v>
      </c>
    </row>
    <row r="1859" spans="1:8" x14ac:dyDescent="0.25">
      <c r="A1859" s="16"/>
      <c r="B1859" s="5">
        <f>DATE(YEAR(siječanj!B1859),MONTH(siječanj!B1859)+4,DAY(siječanj!B1859))</f>
        <v>44701</v>
      </c>
      <c r="C1859" s="8">
        <v>19.3333333333333</v>
      </c>
      <c r="D1859">
        <v>0.90035103016628915</v>
      </c>
      <c r="E1859" s="6">
        <v>96.64710930198008</v>
      </c>
      <c r="F1859" s="10">
        <v>139.91106540000001</v>
      </c>
      <c r="G1859" s="10">
        <v>1.7958476299999999</v>
      </c>
      <c r="H1859" s="10">
        <v>87.016324422631712</v>
      </c>
    </row>
    <row r="1860" spans="1:8" x14ac:dyDescent="0.25">
      <c r="A1860" s="16"/>
      <c r="B1860" s="5">
        <f>DATE(YEAR(siječanj!B1860),MONTH(siječanj!B1860)+4,DAY(siječanj!B1860))</f>
        <v>44701</v>
      </c>
      <c r="C1860" s="8">
        <v>19.34375</v>
      </c>
      <c r="D1860">
        <v>0.90035103016628915</v>
      </c>
      <c r="E1860" s="6">
        <v>98.350810656226301</v>
      </c>
      <c r="F1860" s="10">
        <v>143.76500609999999</v>
      </c>
      <c r="G1860" s="10">
        <v>1.774565172</v>
      </c>
      <c r="H1860" s="10">
        <v>88.550253692022991</v>
      </c>
    </row>
    <row r="1861" spans="1:8" x14ac:dyDescent="0.25">
      <c r="A1861" s="16"/>
      <c r="B1861" s="5">
        <f>DATE(YEAR(siječanj!B1861),MONTH(siječanj!B1861)+4,DAY(siječanj!B1861))</f>
        <v>44701</v>
      </c>
      <c r="C1861" s="8">
        <v>19.3541666666667</v>
      </c>
      <c r="D1861">
        <v>0.90035103016628915</v>
      </c>
      <c r="E1861" s="6">
        <v>99.106239372936443</v>
      </c>
      <c r="F1861" s="10">
        <v>146.29911380000001</v>
      </c>
      <c r="G1861" s="10">
        <v>1.5617621880000001</v>
      </c>
      <c r="H1861" s="10">
        <v>89.230404715330167</v>
      </c>
    </row>
    <row r="1862" spans="1:8" x14ac:dyDescent="0.25">
      <c r="A1862" s="16"/>
      <c r="B1862" s="5">
        <f>DATE(YEAR(siječanj!B1862),MONTH(siječanj!B1862)+4,DAY(siječanj!B1862))</f>
        <v>44701</v>
      </c>
      <c r="C1862" s="8">
        <v>19.3645833333333</v>
      </c>
      <c r="D1862">
        <v>0.90035103016628915</v>
      </c>
      <c r="E1862" s="6">
        <v>100.79746174429667</v>
      </c>
      <c r="F1862" s="10">
        <v>148.848995</v>
      </c>
      <c r="G1862" s="10">
        <v>1.5231651959999999</v>
      </c>
      <c r="H1862" s="10">
        <v>90.753098519624629</v>
      </c>
    </row>
    <row r="1863" spans="1:8" x14ac:dyDescent="0.25">
      <c r="A1863" s="16"/>
      <c r="B1863" s="5">
        <f>DATE(YEAR(siječanj!B1863),MONTH(siječanj!B1863)+4,DAY(siječanj!B1863))</f>
        <v>44701</v>
      </c>
      <c r="C1863" s="8">
        <v>19.375</v>
      </c>
      <c r="D1863">
        <v>0.90035103016628915</v>
      </c>
      <c r="E1863" s="6">
        <v>102.3471947488749</v>
      </c>
      <c r="F1863" s="10">
        <v>151.8933729</v>
      </c>
      <c r="G1863" s="10">
        <v>1.489917194</v>
      </c>
      <c r="H1863" s="10">
        <v>92.148402226779339</v>
      </c>
    </row>
    <row r="1864" spans="1:8" x14ac:dyDescent="0.25">
      <c r="A1864" s="16"/>
      <c r="B1864" s="5">
        <f>DATE(YEAR(siječanj!B1864),MONTH(siječanj!B1864)+4,DAY(siječanj!B1864))</f>
        <v>44701</v>
      </c>
      <c r="C1864" s="8">
        <v>19.3854166666667</v>
      </c>
      <c r="D1864">
        <v>0.90035103016628915</v>
      </c>
      <c r="E1864" s="6">
        <v>104.17108114857544</v>
      </c>
      <c r="F1864" s="10">
        <v>153.64802700000001</v>
      </c>
      <c r="G1864" s="10">
        <v>1.4011709809999999</v>
      </c>
      <c r="H1864" s="10">
        <v>93.790540225656002</v>
      </c>
    </row>
    <row r="1865" spans="1:8" x14ac:dyDescent="0.25">
      <c r="A1865" s="16"/>
      <c r="B1865" s="5">
        <f>DATE(YEAR(siječanj!B1865),MONTH(siječanj!B1865)+4,DAY(siječanj!B1865))</f>
        <v>44701</v>
      </c>
      <c r="C1865" s="8">
        <v>19.3958333333333</v>
      </c>
      <c r="D1865">
        <v>0.90035103016628915</v>
      </c>
      <c r="E1865" s="6">
        <v>104.84185750489029</v>
      </c>
      <c r="F1865" s="10">
        <v>154.09635219999998</v>
      </c>
      <c r="G1865" s="10">
        <v>1.3660301669999999</v>
      </c>
      <c r="H1865" s="10">
        <v>94.394474409075258</v>
      </c>
    </row>
    <row r="1866" spans="1:8" x14ac:dyDescent="0.25">
      <c r="A1866" s="16"/>
      <c r="B1866" s="5">
        <f>DATE(YEAR(siječanj!B1866),MONTH(siječanj!B1866)+4,DAY(siječanj!B1866))</f>
        <v>44701</v>
      </c>
      <c r="C1866" s="8">
        <v>19.40625</v>
      </c>
      <c r="D1866">
        <v>0.90035103016628915</v>
      </c>
      <c r="E1866" s="6">
        <v>105.56112209146897</v>
      </c>
      <c r="F1866" s="10">
        <v>154.73372570000001</v>
      </c>
      <c r="G1866" s="10">
        <v>1.3587024890000001</v>
      </c>
      <c r="H1866" s="10">
        <v>95.042065020563513</v>
      </c>
    </row>
    <row r="1867" spans="1:8" x14ac:dyDescent="0.25">
      <c r="A1867" s="16"/>
      <c r="B1867" s="5">
        <f>DATE(YEAR(siječanj!B1867),MONTH(siječanj!B1867)+4,DAY(siječanj!B1867))</f>
        <v>44701</v>
      </c>
      <c r="C1867" s="8">
        <v>19.4166666666667</v>
      </c>
      <c r="D1867">
        <v>0.90035103016628915</v>
      </c>
      <c r="E1867" s="6">
        <v>106.71981287817572</v>
      </c>
      <c r="F1867" s="10">
        <v>154.73548919999999</v>
      </c>
      <c r="G1867" s="10">
        <v>1.3719170180000002</v>
      </c>
      <c r="H1867" s="10">
        <v>96.085293464019117</v>
      </c>
    </row>
    <row r="1868" spans="1:8" x14ac:dyDescent="0.25">
      <c r="A1868" s="16"/>
      <c r="B1868" s="5">
        <f>DATE(YEAR(siječanj!B1868),MONTH(siječanj!B1868)+4,DAY(siječanj!B1868))</f>
        <v>44701</v>
      </c>
      <c r="C1868" s="8">
        <v>19.4270833333333</v>
      </c>
      <c r="D1868">
        <v>0.90035103016628915</v>
      </c>
      <c r="E1868" s="6">
        <v>107.14646422964485</v>
      </c>
      <c r="F1868" s="10">
        <v>154.31604840000003</v>
      </c>
      <c r="G1868" s="10">
        <v>1.410367366</v>
      </c>
      <c r="H1868" s="10">
        <v>96.469429447836191</v>
      </c>
    </row>
    <row r="1869" spans="1:8" x14ac:dyDescent="0.25">
      <c r="A1869" s="16"/>
      <c r="B1869" s="5">
        <f>DATE(YEAR(siječanj!B1869),MONTH(siječanj!B1869)+4,DAY(siječanj!B1869))</f>
        <v>44701</v>
      </c>
      <c r="C1869" s="8">
        <v>19.4375</v>
      </c>
      <c r="D1869">
        <v>0.90035103016628915</v>
      </c>
      <c r="E1869" s="6">
        <v>109.16537978697077</v>
      </c>
      <c r="F1869" s="10">
        <v>154.03788159999999</v>
      </c>
      <c r="G1869" s="10">
        <v>1.4141544959999999</v>
      </c>
      <c r="H1869" s="10">
        <v>98.28716214969333</v>
      </c>
    </row>
    <row r="1870" spans="1:8" x14ac:dyDescent="0.25">
      <c r="A1870" s="16"/>
      <c r="B1870" s="5">
        <f>DATE(YEAR(siječanj!B1870),MONTH(siječanj!B1870)+4,DAY(siječanj!B1870))</f>
        <v>44701</v>
      </c>
      <c r="C1870" s="8">
        <v>19.4479166666667</v>
      </c>
      <c r="D1870">
        <v>0.90035103016628915</v>
      </c>
      <c r="E1870" s="6">
        <v>110.06068351560792</v>
      </c>
      <c r="F1870" s="10">
        <v>153.96538519999999</v>
      </c>
      <c r="G1870" s="10">
        <v>1.3897508319999998</v>
      </c>
      <c r="H1870" s="10">
        <v>99.093249784083511</v>
      </c>
    </row>
    <row r="1871" spans="1:8" x14ac:dyDescent="0.25">
      <c r="A1871" s="16"/>
      <c r="B1871" s="5">
        <f>DATE(YEAR(siječanj!B1871),MONTH(siječanj!B1871)+4,DAY(siječanj!B1871))</f>
        <v>44701</v>
      </c>
      <c r="C1871" s="8">
        <v>19.4583333333333</v>
      </c>
      <c r="D1871">
        <v>0.90035103016628915</v>
      </c>
      <c r="E1871" s="6">
        <v>111.28011018417224</v>
      </c>
      <c r="F1871" s="10">
        <v>154.10430530000002</v>
      </c>
      <c r="G1871" s="10">
        <v>1.4301457180000001</v>
      </c>
      <c r="H1871" s="10">
        <v>100.19116184133765</v>
      </c>
    </row>
    <row r="1872" spans="1:8" x14ac:dyDescent="0.25">
      <c r="A1872" s="16"/>
      <c r="B1872" s="5">
        <f>DATE(YEAR(siječanj!B1872),MONTH(siječanj!B1872)+4,DAY(siječanj!B1872))</f>
        <v>44701</v>
      </c>
      <c r="C1872" s="8">
        <v>19.46875</v>
      </c>
      <c r="D1872">
        <v>0.90035103016628915</v>
      </c>
      <c r="E1872" s="6">
        <v>112.89530100891703</v>
      </c>
      <c r="F1872" s="10">
        <v>154.18033799999998</v>
      </c>
      <c r="G1872" s="10">
        <v>1.427700983</v>
      </c>
      <c r="H1872" s="10">
        <v>101.64540056431176</v>
      </c>
    </row>
    <row r="1873" spans="1:8" x14ac:dyDescent="0.25">
      <c r="A1873" s="16"/>
      <c r="B1873" s="5">
        <f>DATE(YEAR(siječanj!B1873),MONTH(siječanj!B1873)+4,DAY(siječanj!B1873))</f>
        <v>44701</v>
      </c>
      <c r="C1873" s="8">
        <v>19.4791666666667</v>
      </c>
      <c r="D1873">
        <v>0.90035103016628915</v>
      </c>
      <c r="E1873" s="6">
        <v>113.0992607458295</v>
      </c>
      <c r="F1873" s="10">
        <v>154.17672730000001</v>
      </c>
      <c r="G1873" s="10">
        <v>1.436999315</v>
      </c>
      <c r="H1873" s="10">
        <v>101.82903592355333</v>
      </c>
    </row>
    <row r="1874" spans="1:8" x14ac:dyDescent="0.25">
      <c r="A1874" s="16"/>
      <c r="B1874" s="5">
        <f>DATE(YEAR(siječanj!B1874),MONTH(siječanj!B1874)+4,DAY(siječanj!B1874))</f>
        <v>44701</v>
      </c>
      <c r="C1874" s="8">
        <v>19.4895833333333</v>
      </c>
      <c r="D1874">
        <v>0.90035103016628915</v>
      </c>
      <c r="E1874" s="6">
        <v>112.33685734101574</v>
      </c>
      <c r="F1874" s="10">
        <v>153.73088559999999</v>
      </c>
      <c r="G1874" s="10">
        <v>1.4011287959999998</v>
      </c>
      <c r="H1874" s="10">
        <v>101.14260523262699</v>
      </c>
    </row>
    <row r="1875" spans="1:8" x14ac:dyDescent="0.25">
      <c r="A1875" s="16"/>
      <c r="B1875" s="5">
        <f>DATE(YEAR(siječanj!B1875),MONTH(siječanj!B1875)+4,DAY(siječanj!B1875))</f>
        <v>44701</v>
      </c>
      <c r="C1875" s="8">
        <v>19.5</v>
      </c>
      <c r="D1875">
        <v>0.90035103016628915</v>
      </c>
      <c r="E1875" s="6">
        <v>111.60179272789178</v>
      </c>
      <c r="F1875" s="10">
        <v>153.2684246</v>
      </c>
      <c r="G1875" s="10">
        <v>1.412573554</v>
      </c>
      <c r="H1875" s="10">
        <v>100.48078905096203</v>
      </c>
    </row>
    <row r="1876" spans="1:8" x14ac:dyDescent="0.25">
      <c r="A1876" s="16"/>
      <c r="B1876" s="5">
        <f>DATE(YEAR(siječanj!B1876),MONTH(siječanj!B1876)+4,DAY(siječanj!B1876))</f>
        <v>44701</v>
      </c>
      <c r="C1876" s="8">
        <v>19.5104166666667</v>
      </c>
      <c r="D1876">
        <v>0.90035103016628915</v>
      </c>
      <c r="E1876" s="6">
        <v>111.03095446834845</v>
      </c>
      <c r="F1876" s="10">
        <v>152.44761990000001</v>
      </c>
      <c r="G1876" s="10">
        <v>1.4066003230000002</v>
      </c>
      <c r="H1876" s="10">
        <v>99.966834235923869</v>
      </c>
    </row>
    <row r="1877" spans="1:8" x14ac:dyDescent="0.25">
      <c r="A1877" s="16"/>
      <c r="B1877" s="5">
        <f>DATE(YEAR(siječanj!B1877),MONTH(siječanj!B1877)+4,DAY(siječanj!B1877))</f>
        <v>44701</v>
      </c>
      <c r="C1877" s="8">
        <v>19.5208333333333</v>
      </c>
      <c r="D1877">
        <v>0.90035103016628915</v>
      </c>
      <c r="E1877" s="6">
        <v>111.81853525616849</v>
      </c>
      <c r="F1877" s="10">
        <v>151.99779130000002</v>
      </c>
      <c r="G1877" s="10">
        <v>1.3481757630000002</v>
      </c>
      <c r="H1877" s="10">
        <v>100.67593340957681</v>
      </c>
    </row>
    <row r="1878" spans="1:8" x14ac:dyDescent="0.25">
      <c r="A1878" s="16"/>
      <c r="B1878" s="5">
        <f>DATE(YEAR(siječanj!B1878),MONTH(siječanj!B1878)+4,DAY(siječanj!B1878))</f>
        <v>44701</v>
      </c>
      <c r="C1878" s="8">
        <v>19.53125</v>
      </c>
      <c r="D1878">
        <v>0.90035103016628915</v>
      </c>
      <c r="E1878" s="6">
        <v>112.16261722171083</v>
      </c>
      <c r="F1878" s="10">
        <v>151.7349926</v>
      </c>
      <c r="G1878" s="10">
        <v>1.483619037</v>
      </c>
      <c r="H1878" s="10">
        <v>100.98572796171452</v>
      </c>
    </row>
    <row r="1879" spans="1:8" x14ac:dyDescent="0.25">
      <c r="A1879" s="16"/>
      <c r="B1879" s="5">
        <f>DATE(YEAR(siječanj!B1879),MONTH(siječanj!B1879)+4,DAY(siječanj!B1879))</f>
        <v>44701</v>
      </c>
      <c r="C1879" s="8">
        <v>19.5416666666667</v>
      </c>
      <c r="D1879">
        <v>0.90035103016628915</v>
      </c>
      <c r="E1879" s="6">
        <v>111.18274353824602</v>
      </c>
      <c r="F1879" s="10">
        <v>151.54735700000001</v>
      </c>
      <c r="G1879" s="10">
        <v>1.5023668640000001</v>
      </c>
      <c r="H1879" s="10">
        <v>100.10349768137412</v>
      </c>
    </row>
    <row r="1880" spans="1:8" x14ac:dyDescent="0.25">
      <c r="A1880" s="16"/>
      <c r="B1880" s="5">
        <f>DATE(YEAR(siječanj!B1880),MONTH(siječanj!B1880)+4,DAY(siječanj!B1880))</f>
        <v>44701</v>
      </c>
      <c r="C1880" s="8">
        <v>19.5520833333333</v>
      </c>
      <c r="D1880">
        <v>0.90035103016628915</v>
      </c>
      <c r="E1880" s="6">
        <v>110.7554508133228</v>
      </c>
      <c r="F1880" s="10">
        <v>151.03561959999999</v>
      </c>
      <c r="G1880" s="10">
        <v>1.4374422600000001</v>
      </c>
      <c r="H1880" s="10">
        <v>99.718784236306945</v>
      </c>
    </row>
    <row r="1881" spans="1:8" x14ac:dyDescent="0.25">
      <c r="A1881" s="16"/>
      <c r="B1881" s="5">
        <f>DATE(YEAR(siječanj!B1881),MONTH(siječanj!B1881)+4,DAY(siječanj!B1881))</f>
        <v>44701</v>
      </c>
      <c r="C1881" s="8">
        <v>19.5625</v>
      </c>
      <c r="D1881">
        <v>0.90035103016628915</v>
      </c>
      <c r="E1881" s="6">
        <v>110.72274473851731</v>
      </c>
      <c r="F1881" s="10">
        <v>150.57118320000001</v>
      </c>
      <c r="G1881" s="10">
        <v>1.4298278219999998</v>
      </c>
      <c r="H1881" s="10">
        <v>99.689337288163131</v>
      </c>
    </row>
    <row r="1882" spans="1:8" x14ac:dyDescent="0.25">
      <c r="A1882" s="16"/>
      <c r="B1882" s="5">
        <f>DATE(YEAR(siječanj!B1882),MONTH(siječanj!B1882)+4,DAY(siječanj!B1882))</f>
        <v>44701</v>
      </c>
      <c r="C1882" s="8">
        <v>19.5729166666667</v>
      </c>
      <c r="D1882">
        <v>0.90035103016628915</v>
      </c>
      <c r="E1882" s="6">
        <v>111.6895070011855</v>
      </c>
      <c r="F1882" s="10">
        <v>149.56706719999997</v>
      </c>
      <c r="G1882" s="10">
        <v>1.338484706</v>
      </c>
      <c r="H1882" s="10">
        <v>100.55976268728233</v>
      </c>
    </row>
    <row r="1883" spans="1:8" x14ac:dyDescent="0.25">
      <c r="A1883" s="16"/>
      <c r="B1883" s="5">
        <f>DATE(YEAR(siječanj!B1883),MONTH(siječanj!B1883)+4,DAY(siječanj!B1883))</f>
        <v>44701</v>
      </c>
      <c r="C1883" s="8">
        <v>19.5833333333333</v>
      </c>
      <c r="D1883">
        <v>0.90035103016628915</v>
      </c>
      <c r="E1883" s="6">
        <v>111.93587582028235</v>
      </c>
      <c r="F1883" s="10">
        <v>148.26539780000002</v>
      </c>
      <c r="G1883" s="10">
        <v>1.2843168380000001</v>
      </c>
      <c r="H1883" s="10">
        <v>100.78158110735703</v>
      </c>
    </row>
    <row r="1884" spans="1:8" x14ac:dyDescent="0.25">
      <c r="A1884" s="16"/>
      <c r="B1884" s="5">
        <f>DATE(YEAR(siječanj!B1884),MONTH(siječanj!B1884)+4,DAY(siječanj!B1884))</f>
        <v>44701</v>
      </c>
      <c r="C1884" s="8">
        <v>19.59375</v>
      </c>
      <c r="D1884">
        <v>0.90035103016628915</v>
      </c>
      <c r="E1884" s="6">
        <v>113.25635951422926</v>
      </c>
      <c r="F1884" s="10">
        <v>147.339967</v>
      </c>
      <c r="G1884" s="10">
        <v>1.2416926619999999</v>
      </c>
      <c r="H1884" s="10">
        <v>101.97047996151991</v>
      </c>
    </row>
    <row r="1885" spans="1:8" x14ac:dyDescent="0.25">
      <c r="A1885" s="16"/>
      <c r="B1885" s="5">
        <f>DATE(YEAR(siječanj!B1885),MONTH(siječanj!B1885)+4,DAY(siječanj!B1885))</f>
        <v>44701</v>
      </c>
      <c r="C1885" s="8">
        <v>19.6041666666667</v>
      </c>
      <c r="D1885">
        <v>0.90035103016628915</v>
      </c>
      <c r="E1885" s="6">
        <v>114.26139072393708</v>
      </c>
      <c r="F1885" s="10">
        <v>146.21080219999999</v>
      </c>
      <c r="G1885" s="10">
        <v>1.2488621449999999</v>
      </c>
      <c r="H1885" s="10">
        <v>102.87536084652963</v>
      </c>
    </row>
    <row r="1886" spans="1:8" x14ac:dyDescent="0.25">
      <c r="A1886" s="16"/>
      <c r="B1886" s="5">
        <f>DATE(YEAR(siječanj!B1886),MONTH(siječanj!B1886)+4,DAY(siječanj!B1886))</f>
        <v>44701</v>
      </c>
      <c r="C1886" s="8">
        <v>19.6145833333333</v>
      </c>
      <c r="D1886">
        <v>0.90035103016628915</v>
      </c>
      <c r="E1886" s="6">
        <v>114.63797920381394</v>
      </c>
      <c r="F1886" s="10">
        <v>144.65397980000003</v>
      </c>
      <c r="G1886" s="10">
        <v>1.1762301959999999</v>
      </c>
      <c r="H1886" s="10">
        <v>103.21442267233552</v>
      </c>
    </row>
    <row r="1887" spans="1:8" x14ac:dyDescent="0.25">
      <c r="A1887" s="16"/>
      <c r="B1887" s="5">
        <f>DATE(YEAR(siječanj!B1887),MONTH(siječanj!B1887)+4,DAY(siječanj!B1887))</f>
        <v>44701</v>
      </c>
      <c r="C1887" s="8">
        <v>19.625</v>
      </c>
      <c r="D1887">
        <v>0.90035103016628915</v>
      </c>
      <c r="E1887" s="6">
        <v>114.91110798995079</v>
      </c>
      <c r="F1887" s="10">
        <v>140.90790240000001</v>
      </c>
      <c r="G1887" s="10">
        <v>1.2071072870000001</v>
      </c>
      <c r="H1887" s="10">
        <v>103.46033445630189</v>
      </c>
    </row>
    <row r="1888" spans="1:8" x14ac:dyDescent="0.25">
      <c r="A1888" s="16"/>
      <c r="B1888" s="5">
        <f>DATE(YEAR(siječanj!B1888),MONTH(siječanj!B1888)+4,DAY(siječanj!B1888))</f>
        <v>44701</v>
      </c>
      <c r="C1888" s="8">
        <v>19.6354166666667</v>
      </c>
      <c r="D1888">
        <v>0.90035103016628915</v>
      </c>
      <c r="E1888" s="6">
        <v>115.2849621935234</v>
      </c>
      <c r="F1888" s="10">
        <v>139.010885</v>
      </c>
      <c r="G1888" s="10">
        <v>1.157792229</v>
      </c>
      <c r="H1888" s="10">
        <v>103.7969344736205</v>
      </c>
    </row>
    <row r="1889" spans="1:8" x14ac:dyDescent="0.25">
      <c r="A1889" s="16"/>
      <c r="B1889" s="5">
        <f>DATE(YEAR(siječanj!B1889),MONTH(siječanj!B1889)+4,DAY(siječanj!B1889))</f>
        <v>44701</v>
      </c>
      <c r="C1889" s="8">
        <v>19.6458333333333</v>
      </c>
      <c r="D1889">
        <v>0.90035103016628915</v>
      </c>
      <c r="E1889" s="6">
        <v>116.00232053082679</v>
      </c>
      <c r="F1889" s="10">
        <v>137.42761380000002</v>
      </c>
      <c r="G1889" s="10">
        <v>1.163961319</v>
      </c>
      <c r="H1889" s="10">
        <v>104.44280879160998</v>
      </c>
    </row>
    <row r="1890" spans="1:8" x14ac:dyDescent="0.25">
      <c r="A1890" s="16"/>
      <c r="B1890" s="5">
        <f>DATE(YEAR(siječanj!B1890),MONTH(siječanj!B1890)+4,DAY(siječanj!B1890))</f>
        <v>44701</v>
      </c>
      <c r="C1890" s="8">
        <v>19.65625</v>
      </c>
      <c r="D1890">
        <v>0.90035103016628915</v>
      </c>
      <c r="E1890" s="6">
        <v>115.90602217876527</v>
      </c>
      <c r="F1890" s="10">
        <v>135.6211266</v>
      </c>
      <c r="G1890" s="10">
        <v>1.15983068</v>
      </c>
      <c r="H1890" s="10">
        <v>104.35610647112807</v>
      </c>
    </row>
    <row r="1891" spans="1:8" x14ac:dyDescent="0.25">
      <c r="A1891" s="16"/>
      <c r="B1891" s="5">
        <f>DATE(YEAR(siječanj!B1891),MONTH(siječanj!B1891)+4,DAY(siječanj!B1891))</f>
        <v>44701</v>
      </c>
      <c r="C1891" s="8">
        <v>19.6666666666667</v>
      </c>
      <c r="D1891">
        <v>0.90035103016628915</v>
      </c>
      <c r="E1891" s="6">
        <v>115.13162231041335</v>
      </c>
      <c r="F1891" s="10">
        <v>132.82974469999999</v>
      </c>
      <c r="G1891" s="10">
        <v>1.159318933</v>
      </c>
      <c r="H1891" s="10">
        <v>103.65887475189678</v>
      </c>
    </row>
    <row r="1892" spans="1:8" x14ac:dyDescent="0.25">
      <c r="A1892" s="16"/>
      <c r="B1892" s="5">
        <f>DATE(YEAR(siječanj!B1892),MONTH(siječanj!B1892)+4,DAY(siječanj!B1892))</f>
        <v>44701</v>
      </c>
      <c r="C1892" s="8">
        <v>19.6770833333333</v>
      </c>
      <c r="D1892">
        <v>0.90035103016628915</v>
      </c>
      <c r="E1892" s="6">
        <v>113.44758213033303</v>
      </c>
      <c r="F1892" s="10">
        <v>131.35044299999998</v>
      </c>
      <c r="G1892" s="10">
        <v>1.2019250299999999</v>
      </c>
      <c r="H1892" s="10">
        <v>102.14264744092004</v>
      </c>
    </row>
    <row r="1893" spans="1:8" x14ac:dyDescent="0.25">
      <c r="A1893" s="16"/>
      <c r="B1893" s="5">
        <f>DATE(YEAR(siječanj!B1893),MONTH(siječanj!B1893)+4,DAY(siječanj!B1893))</f>
        <v>44701</v>
      </c>
      <c r="C1893" s="8">
        <v>19.6875</v>
      </c>
      <c r="D1893">
        <v>0.90035103016628915</v>
      </c>
      <c r="E1893" s="6">
        <v>114.19039286681419</v>
      </c>
      <c r="F1893" s="10">
        <v>130.57975929999998</v>
      </c>
      <c r="G1893" s="10">
        <v>1.220418239</v>
      </c>
      <c r="H1893" s="10">
        <v>102.81143785272944</v>
      </c>
    </row>
    <row r="1894" spans="1:8" x14ac:dyDescent="0.25">
      <c r="A1894" s="16"/>
      <c r="B1894" s="5">
        <f>DATE(YEAR(siječanj!B1894),MONTH(siječanj!B1894)+4,DAY(siječanj!B1894))</f>
        <v>44701</v>
      </c>
      <c r="C1894" s="8">
        <v>19.6979166666667</v>
      </c>
      <c r="D1894">
        <v>0.90035103016628915</v>
      </c>
      <c r="E1894" s="6">
        <v>114.21738217947016</v>
      </c>
      <c r="F1894" s="10">
        <v>129.79018479999999</v>
      </c>
      <c r="G1894" s="10">
        <v>1.2242897399999999</v>
      </c>
      <c r="H1894" s="10">
        <v>102.83573770818272</v>
      </c>
    </row>
    <row r="1895" spans="1:8" x14ac:dyDescent="0.25">
      <c r="A1895" s="16"/>
      <c r="B1895" s="5">
        <f>DATE(YEAR(siječanj!B1895),MONTH(siječanj!B1895)+4,DAY(siječanj!B1895))</f>
        <v>44701</v>
      </c>
      <c r="C1895" s="8">
        <v>19.7083333333333</v>
      </c>
      <c r="D1895">
        <v>0.90035103016628915</v>
      </c>
      <c r="E1895" s="6">
        <v>115.22933942821153</v>
      </c>
      <c r="F1895" s="10">
        <v>129.0760186</v>
      </c>
      <c r="G1895" s="10">
        <v>1.258761617</v>
      </c>
      <c r="H1895" s="10">
        <v>103.74685445957125</v>
      </c>
    </row>
    <row r="1896" spans="1:8" x14ac:dyDescent="0.25">
      <c r="A1896" s="16"/>
      <c r="B1896" s="5">
        <f>DATE(YEAR(siječanj!B1896),MONTH(siječanj!B1896)+4,DAY(siječanj!B1896))</f>
        <v>44701</v>
      </c>
      <c r="C1896" s="8">
        <v>19.71875</v>
      </c>
      <c r="D1896">
        <v>0.90035103016628915</v>
      </c>
      <c r="E1896" s="6">
        <v>115.34273643913713</v>
      </c>
      <c r="F1896" s="10">
        <v>128.69701209999999</v>
      </c>
      <c r="G1896" s="10">
        <v>1.272269434</v>
      </c>
      <c r="H1896" s="10">
        <v>103.84895157517589</v>
      </c>
    </row>
    <row r="1897" spans="1:8" x14ac:dyDescent="0.25">
      <c r="A1897" s="16"/>
      <c r="B1897" s="5">
        <f>DATE(YEAR(siječanj!B1897),MONTH(siječanj!B1897)+4,DAY(siječanj!B1897))</f>
        <v>44701</v>
      </c>
      <c r="C1897" s="8">
        <v>19.7291666666667</v>
      </c>
      <c r="D1897">
        <v>0.90035103016628915</v>
      </c>
      <c r="E1897" s="6">
        <v>115.91086027913948</v>
      </c>
      <c r="F1897" s="10">
        <v>128.4677599</v>
      </c>
      <c r="G1897" s="10">
        <v>1.2999424550000001</v>
      </c>
      <c r="H1897" s="10">
        <v>104.36046245978405</v>
      </c>
    </row>
    <row r="1898" spans="1:8" x14ac:dyDescent="0.25">
      <c r="A1898" s="16"/>
      <c r="B1898" s="5">
        <f>DATE(YEAR(siječanj!B1898),MONTH(siječanj!B1898)+4,DAY(siječanj!B1898))</f>
        <v>44701</v>
      </c>
      <c r="C1898" s="8">
        <v>19.7395833333333</v>
      </c>
      <c r="D1898">
        <v>0.90035103016628915</v>
      </c>
      <c r="E1898" s="6">
        <v>117.21565812293001</v>
      </c>
      <c r="F1898" s="10">
        <v>128.61789390000001</v>
      </c>
      <c r="G1898" s="10">
        <v>1.32275915</v>
      </c>
      <c r="H1898" s="10">
        <v>105.53523854259959</v>
      </c>
    </row>
    <row r="1899" spans="1:8" x14ac:dyDescent="0.25">
      <c r="A1899" s="16"/>
      <c r="B1899" s="5">
        <f>DATE(YEAR(siječanj!B1899),MONTH(siječanj!B1899)+4,DAY(siječanj!B1899))</f>
        <v>44701</v>
      </c>
      <c r="C1899" s="8">
        <v>19.75</v>
      </c>
      <c r="D1899">
        <v>0.90035103016628915</v>
      </c>
      <c r="E1899" s="6">
        <v>120.01086490531067</v>
      </c>
      <c r="F1899" s="10">
        <v>128.67376039999999</v>
      </c>
      <c r="G1899" s="10">
        <v>1.4206505219999999</v>
      </c>
      <c r="H1899" s="10">
        <v>108.05190584864381</v>
      </c>
    </row>
    <row r="1900" spans="1:8" x14ac:dyDescent="0.25">
      <c r="A1900" s="16"/>
      <c r="B1900" s="5">
        <f>DATE(YEAR(siječanj!B1900),MONTH(siječanj!B1900)+4,DAY(siječanj!B1900))</f>
        <v>44701</v>
      </c>
      <c r="C1900" s="8">
        <v>19.7604166666667</v>
      </c>
      <c r="D1900">
        <v>0.90035103016628915</v>
      </c>
      <c r="E1900" s="6">
        <v>122.16591048900818</v>
      </c>
      <c r="F1900" s="10">
        <v>128.76194620000001</v>
      </c>
      <c r="G1900" s="10">
        <v>1.489063445</v>
      </c>
      <c r="H1900" s="10">
        <v>109.99220335998119</v>
      </c>
    </row>
    <row r="1901" spans="1:8" x14ac:dyDescent="0.25">
      <c r="A1901" s="16"/>
      <c r="B1901" s="5">
        <f>DATE(YEAR(siječanj!B1901),MONTH(siječanj!B1901)+4,DAY(siječanj!B1901))</f>
        <v>44701</v>
      </c>
      <c r="C1901" s="8">
        <v>19.7708333333333</v>
      </c>
      <c r="D1901">
        <v>0.90035103016628915</v>
      </c>
      <c r="E1901" s="6">
        <v>123.72581214206427</v>
      </c>
      <c r="F1901" s="10">
        <v>128.7739109</v>
      </c>
      <c r="G1901" s="10">
        <v>1.7012602669999999</v>
      </c>
      <c r="H1901" s="10">
        <v>111.39666242026833</v>
      </c>
    </row>
    <row r="1902" spans="1:8" x14ac:dyDescent="0.25">
      <c r="A1902" s="16"/>
      <c r="B1902" s="5">
        <f>DATE(YEAR(siječanj!B1902),MONTH(siječanj!B1902)+4,DAY(siječanj!B1902))</f>
        <v>44701</v>
      </c>
      <c r="C1902" s="8">
        <v>19.78125</v>
      </c>
      <c r="D1902">
        <v>0.90035103016628915</v>
      </c>
      <c r="E1902" s="6">
        <v>125.98445939535924</v>
      </c>
      <c r="F1902" s="10">
        <v>128.62590900000001</v>
      </c>
      <c r="G1902" s="10">
        <v>1.951122993</v>
      </c>
      <c r="H1902" s="10">
        <v>113.43023780155471</v>
      </c>
    </row>
    <row r="1903" spans="1:8" x14ac:dyDescent="0.25">
      <c r="A1903" s="16"/>
      <c r="B1903" s="5">
        <f>DATE(YEAR(siječanj!B1903),MONTH(siječanj!B1903)+4,DAY(siječanj!B1903))</f>
        <v>44701</v>
      </c>
      <c r="C1903" s="8">
        <v>19.7916666666667</v>
      </c>
      <c r="D1903">
        <v>0.90035103016628915</v>
      </c>
      <c r="E1903" s="6">
        <v>129.24304162006513</v>
      </c>
      <c r="F1903" s="10">
        <v>127.91097659999998</v>
      </c>
      <c r="G1903" s="10">
        <v>2.2718142490000002</v>
      </c>
      <c r="H1903" s="10">
        <v>116.36410566445022</v>
      </c>
    </row>
    <row r="1904" spans="1:8" x14ac:dyDescent="0.25">
      <c r="A1904" s="16"/>
      <c r="B1904" s="5">
        <f>DATE(YEAR(siječanj!B1904),MONTH(siječanj!B1904)+4,DAY(siječanj!B1904))</f>
        <v>44701</v>
      </c>
      <c r="C1904" s="8">
        <v>19.8020833333333</v>
      </c>
      <c r="D1904">
        <v>0.90035103016628915</v>
      </c>
      <c r="E1904" s="6">
        <v>133.31870582580245</v>
      </c>
      <c r="F1904" s="10">
        <v>127.4801408</v>
      </c>
      <c r="G1904" s="10">
        <v>3.0252196889999996</v>
      </c>
      <c r="H1904" s="10">
        <v>120.03363413069769</v>
      </c>
    </row>
    <row r="1905" spans="1:8" x14ac:dyDescent="0.25">
      <c r="A1905" s="16"/>
      <c r="B1905" s="5">
        <f>DATE(YEAR(siječanj!B1905),MONTH(siječanj!B1905)+4,DAY(siječanj!B1905))</f>
        <v>44701</v>
      </c>
      <c r="C1905" s="8">
        <v>19.8125</v>
      </c>
      <c r="D1905">
        <v>0.90035103016628915</v>
      </c>
      <c r="E1905" s="6">
        <v>138.19274793439567</v>
      </c>
      <c r="F1905" s="10">
        <v>127.01531559999999</v>
      </c>
      <c r="G1905" s="10">
        <v>5.14043677</v>
      </c>
      <c r="H1905" s="10">
        <v>124.42198296424347</v>
      </c>
    </row>
    <row r="1906" spans="1:8" x14ac:dyDescent="0.25">
      <c r="A1906" s="16"/>
      <c r="B1906" s="5">
        <f>DATE(YEAR(siječanj!B1906),MONTH(siječanj!B1906)+4,DAY(siječanj!B1906))</f>
        <v>44701</v>
      </c>
      <c r="C1906" s="8">
        <v>19.8229166666667</v>
      </c>
      <c r="D1906">
        <v>0.90035103016628915</v>
      </c>
      <c r="E1906" s="6">
        <v>141.8099572037496</v>
      </c>
      <c r="F1906" s="10">
        <v>126.2844753</v>
      </c>
      <c r="G1906" s="10">
        <v>12.224085800000001</v>
      </c>
      <c r="H1906" s="10">
        <v>127.67874105623333</v>
      </c>
    </row>
    <row r="1907" spans="1:8" x14ac:dyDescent="0.25">
      <c r="A1907" s="16"/>
      <c r="B1907" s="5">
        <f>DATE(YEAR(siječanj!B1907),MONTH(siječanj!B1907)+4,DAY(siječanj!B1907))</f>
        <v>44701</v>
      </c>
      <c r="C1907" s="8">
        <v>19.8333333333333</v>
      </c>
      <c r="D1907">
        <v>0.90035103016628915</v>
      </c>
      <c r="E1907" s="6">
        <v>147.79704436444985</v>
      </c>
      <c r="F1907" s="10">
        <v>122.550398</v>
      </c>
      <c r="G1907" s="10">
        <v>47.304513960000001</v>
      </c>
      <c r="H1907" s="10">
        <v>133.06922114906516</v>
      </c>
    </row>
    <row r="1908" spans="1:8" x14ac:dyDescent="0.25">
      <c r="A1908" s="16"/>
      <c r="B1908" s="5">
        <f>DATE(YEAR(siječanj!B1908),MONTH(siječanj!B1908)+4,DAY(siječanj!B1908))</f>
        <v>44701</v>
      </c>
      <c r="C1908" s="8">
        <v>19.84375</v>
      </c>
      <c r="D1908">
        <v>0.90035103016628915</v>
      </c>
      <c r="E1908" s="6">
        <v>152.1550300448865</v>
      </c>
      <c r="F1908" s="10">
        <v>121.25183500000001</v>
      </c>
      <c r="G1908" s="10">
        <v>132.48706730000001</v>
      </c>
      <c r="H1908" s="10">
        <v>136.99293804589624</v>
      </c>
    </row>
    <row r="1909" spans="1:8" x14ac:dyDescent="0.25">
      <c r="A1909" s="16"/>
      <c r="B1909" s="5">
        <f>DATE(YEAR(siječanj!B1909),MONTH(siječanj!B1909)+4,DAY(siječanj!B1909))</f>
        <v>44701</v>
      </c>
      <c r="C1909" s="8">
        <v>19.8541666666667</v>
      </c>
      <c r="D1909">
        <v>0.90035103016628915</v>
      </c>
      <c r="E1909" s="6">
        <v>155.7608018185887</v>
      </c>
      <c r="F1909" s="10">
        <v>120.30686229999999</v>
      </c>
      <c r="G1909" s="10">
        <v>241.6321892</v>
      </c>
      <c r="H1909" s="10">
        <v>140.23939837689355</v>
      </c>
    </row>
    <row r="1910" spans="1:8" x14ac:dyDescent="0.25">
      <c r="A1910" s="16"/>
      <c r="B1910" s="5">
        <f>DATE(YEAR(siječanj!B1910),MONTH(siječanj!B1910)+4,DAY(siječanj!B1910))</f>
        <v>44701</v>
      </c>
      <c r="C1910" s="8">
        <v>19.8645833333333</v>
      </c>
      <c r="D1910">
        <v>0.90035103016628915</v>
      </c>
      <c r="E1910" s="6">
        <v>156.50583254120505</v>
      </c>
      <c r="F1910" s="10">
        <v>119.0003723</v>
      </c>
      <c r="G1910" s="10">
        <v>298.07497919999997</v>
      </c>
      <c r="H1910" s="10">
        <v>140.9101875555067</v>
      </c>
    </row>
    <row r="1911" spans="1:8" x14ac:dyDescent="0.25">
      <c r="A1911" s="16"/>
      <c r="B1911" s="5">
        <f>DATE(YEAR(siječanj!B1911),MONTH(siječanj!B1911)+4,DAY(siječanj!B1911))</f>
        <v>44701</v>
      </c>
      <c r="C1911" s="8">
        <v>19.875</v>
      </c>
      <c r="D1911">
        <v>0.90035103016628915</v>
      </c>
      <c r="E1911" s="6">
        <v>156.30679430307259</v>
      </c>
      <c r="F1911" s="10">
        <v>115.92890120000001</v>
      </c>
      <c r="G1911" s="10">
        <v>313.02100089999993</v>
      </c>
      <c r="H1911" s="10">
        <v>140.73098327276168</v>
      </c>
    </row>
    <row r="1912" spans="1:8" x14ac:dyDescent="0.25">
      <c r="A1912" s="16"/>
      <c r="B1912" s="5">
        <f>DATE(YEAR(siječanj!B1912),MONTH(siječanj!B1912)+4,DAY(siječanj!B1912))</f>
        <v>44701</v>
      </c>
      <c r="C1912" s="8">
        <v>19.8854166666667</v>
      </c>
      <c r="D1912">
        <v>0.90035103016628915</v>
      </c>
      <c r="E1912" s="6">
        <v>160.54383144550664</v>
      </c>
      <c r="F1912" s="10">
        <v>113.50093659999999</v>
      </c>
      <c r="G1912" s="10">
        <v>314.4974957</v>
      </c>
      <c r="H1912" s="10">
        <v>144.54580402880498</v>
      </c>
    </row>
    <row r="1913" spans="1:8" x14ac:dyDescent="0.25">
      <c r="A1913" s="16"/>
      <c r="B1913" s="5">
        <f>DATE(YEAR(siječanj!B1913),MONTH(siječanj!B1913)+4,DAY(siječanj!B1913))</f>
        <v>44701</v>
      </c>
      <c r="C1913" s="8">
        <v>19.8958333333333</v>
      </c>
      <c r="D1913">
        <v>0.90035103016628915</v>
      </c>
      <c r="E1913" s="6">
        <v>163.39297614683451</v>
      </c>
      <c r="F1913" s="10">
        <v>111.3668287</v>
      </c>
      <c r="G1913" s="10">
        <v>314.95895310000003</v>
      </c>
      <c r="H1913" s="10">
        <v>147.11103439573836</v>
      </c>
    </row>
    <row r="1914" spans="1:8" x14ac:dyDescent="0.25">
      <c r="A1914" s="16"/>
      <c r="B1914" s="5">
        <f>DATE(YEAR(siječanj!B1914),MONTH(siječanj!B1914)+4,DAY(siječanj!B1914))</f>
        <v>44701</v>
      </c>
      <c r="C1914" s="8">
        <v>19.90625</v>
      </c>
      <c r="D1914">
        <v>0.90035103016628915</v>
      </c>
      <c r="E1914" s="6">
        <v>161.50496133726926</v>
      </c>
      <c r="F1914" s="10">
        <v>108.9854088</v>
      </c>
      <c r="G1914" s="10">
        <v>315.09640160000004</v>
      </c>
      <c r="H1914" s="10">
        <v>145.41115831697709</v>
      </c>
    </row>
    <row r="1915" spans="1:8" x14ac:dyDescent="0.25">
      <c r="A1915" s="16"/>
      <c r="B1915" s="5">
        <f>DATE(YEAR(siječanj!B1915),MONTH(siječanj!B1915)+4,DAY(siječanj!B1915))</f>
        <v>44701</v>
      </c>
      <c r="C1915" s="8">
        <v>19.9166666666667</v>
      </c>
      <c r="D1915">
        <v>0.90035103016628915</v>
      </c>
      <c r="E1915" s="6">
        <v>157.55174187664801</v>
      </c>
      <c r="F1915" s="10">
        <v>105.74852299999999</v>
      </c>
      <c r="G1915" s="10">
        <v>311.4192104</v>
      </c>
      <c r="H1915" s="10">
        <v>141.8518731031333</v>
      </c>
    </row>
    <row r="1916" spans="1:8" x14ac:dyDescent="0.25">
      <c r="A1916" s="16"/>
      <c r="B1916" s="5">
        <f>DATE(YEAR(siječanj!B1916),MONTH(siječanj!B1916)+4,DAY(siječanj!B1916))</f>
        <v>44701</v>
      </c>
      <c r="C1916" s="8">
        <v>19.9270833333333</v>
      </c>
      <c r="D1916">
        <v>0.90035103016628915</v>
      </c>
      <c r="E1916" s="6">
        <v>150.96631980344659</v>
      </c>
      <c r="F1916" s="10">
        <v>103.0690993</v>
      </c>
      <c r="G1916" s="10">
        <v>308.23514369999998</v>
      </c>
      <c r="H1916" s="10">
        <v>135.92268155544659</v>
      </c>
    </row>
    <row r="1917" spans="1:8" x14ac:dyDescent="0.25">
      <c r="A1917" s="16"/>
      <c r="B1917" s="5">
        <f>DATE(YEAR(siječanj!B1917),MONTH(siječanj!B1917)+4,DAY(siječanj!B1917))</f>
        <v>44701</v>
      </c>
      <c r="C1917" s="8">
        <v>19.9375</v>
      </c>
      <c r="D1917">
        <v>0.90035103016628915</v>
      </c>
      <c r="E1917" s="6">
        <v>141.77460223672199</v>
      </c>
      <c r="F1917" s="10">
        <v>100.39096540000001</v>
      </c>
      <c r="G1917" s="10">
        <v>306.65635780000002</v>
      </c>
      <c r="H1917" s="10">
        <v>127.64690917524852</v>
      </c>
    </row>
    <row r="1918" spans="1:8" x14ac:dyDescent="0.25">
      <c r="A1918" s="16"/>
      <c r="B1918" s="5">
        <f>DATE(YEAR(siječanj!B1918),MONTH(siječanj!B1918)+4,DAY(siječanj!B1918))</f>
        <v>44701</v>
      </c>
      <c r="C1918" s="8">
        <v>19.9479166666667</v>
      </c>
      <c r="D1918">
        <v>0.90035103016628915</v>
      </c>
      <c r="E1918" s="6">
        <v>130.57605393880627</v>
      </c>
      <c r="F1918" s="10">
        <v>97.787224879999997</v>
      </c>
      <c r="G1918" s="10">
        <v>305.8751231</v>
      </c>
      <c r="H1918" s="10">
        <v>117.56428467885316</v>
      </c>
    </row>
    <row r="1919" spans="1:8" x14ac:dyDescent="0.25">
      <c r="A1919" s="16"/>
      <c r="B1919" s="5">
        <f>DATE(YEAR(siječanj!B1919),MONTH(siječanj!B1919)+4,DAY(siječanj!B1919))</f>
        <v>44701</v>
      </c>
      <c r="C1919" s="8">
        <v>19.9583333333333</v>
      </c>
      <c r="D1919">
        <v>0.90035103016628915</v>
      </c>
      <c r="E1919" s="6">
        <v>119.22713434389148</v>
      </c>
      <c r="F1919" s="10">
        <v>94.408935990000003</v>
      </c>
      <c r="G1919" s="10">
        <v>298.02280710000002</v>
      </c>
      <c r="H1919" s="10">
        <v>107.34627323029724</v>
      </c>
    </row>
    <row r="1920" spans="1:8" x14ac:dyDescent="0.25">
      <c r="A1920" s="16"/>
      <c r="B1920" s="5">
        <f>DATE(YEAR(siječanj!B1920),MONTH(siječanj!B1920)+4,DAY(siječanj!B1920))</f>
        <v>44701</v>
      </c>
      <c r="C1920" s="8">
        <v>19.96875</v>
      </c>
      <c r="D1920">
        <v>0.90035103016628915</v>
      </c>
      <c r="E1920" s="6">
        <v>109.12351577293856</v>
      </c>
      <c r="F1920" s="10">
        <v>91.588959959999997</v>
      </c>
      <c r="G1920" s="10">
        <v>297.01763460000006</v>
      </c>
      <c r="H1920" s="10">
        <v>98.24946984153253</v>
      </c>
    </row>
    <row r="1921" spans="1:8" x14ac:dyDescent="0.25">
      <c r="A1921" s="16"/>
      <c r="B1921" s="5">
        <f>DATE(YEAR(siječanj!B1921),MONTH(siječanj!B1921)+4,DAY(siječanj!B1921))</f>
        <v>44701</v>
      </c>
      <c r="C1921" s="8">
        <v>19.9791666666667</v>
      </c>
      <c r="D1921">
        <v>0.90035103016628915</v>
      </c>
      <c r="E1921" s="6">
        <v>99.354443949798892</v>
      </c>
      <c r="F1921" s="10">
        <v>89.302889339999993</v>
      </c>
      <c r="G1921" s="10">
        <v>293.0799063</v>
      </c>
      <c r="H1921" s="10">
        <v>89.453875961800264</v>
      </c>
    </row>
    <row r="1922" spans="1:8" ht="15.75" thickBot="1" x14ac:dyDescent="0.3">
      <c r="A1922" s="16"/>
      <c r="B1922" s="5">
        <f>DATE(YEAR(siječanj!B1922),MONTH(siječanj!B1922)+4,DAY(siječanj!B1922))</f>
        <v>44701</v>
      </c>
      <c r="C1922" s="8">
        <v>19.9895833333333</v>
      </c>
      <c r="D1922">
        <v>0.90035103016628915</v>
      </c>
      <c r="E1922" s="6">
        <v>91.102076384028592</v>
      </c>
      <c r="F1922" s="10">
        <v>87.281195700000012</v>
      </c>
      <c r="G1922" s="10">
        <v>292.53255919999998</v>
      </c>
      <c r="H1922" s="10">
        <v>82.023848322648107</v>
      </c>
    </row>
    <row r="1923" spans="1:8" x14ac:dyDescent="0.25">
      <c r="A1923" s="19">
        <f t="shared" ref="A1923" si="18">A1827+1</f>
        <v>141</v>
      </c>
      <c r="B1923" s="5">
        <f>DATE(YEAR(siječanj!B1923),MONTH(siječanj!B1923)+4,DAY(siječanj!B1923))</f>
        <v>44702</v>
      </c>
      <c r="C1923" s="8">
        <v>20</v>
      </c>
      <c r="D1923">
        <v>0.90074543937143647</v>
      </c>
      <c r="E1923" s="6">
        <v>88.323872948048233</v>
      </c>
      <c r="F1923" s="10">
        <v>89.035718880000005</v>
      </c>
      <c r="G1923" s="10">
        <v>285.28075430000001</v>
      </c>
      <c r="H1923" s="10">
        <v>79.557325745576634</v>
      </c>
    </row>
    <row r="1924" spans="1:8" x14ac:dyDescent="0.25">
      <c r="A1924" s="20"/>
      <c r="B1924" s="5">
        <f>DATE(YEAR(siječanj!B1924),MONTH(siječanj!B1924)+4,DAY(siječanj!B1924))</f>
        <v>44702</v>
      </c>
      <c r="C1924" s="8">
        <v>20.0104166666667</v>
      </c>
      <c r="D1924">
        <v>0.90074543937143647</v>
      </c>
      <c r="E1924" s="6">
        <v>81.808849057718504</v>
      </c>
      <c r="F1924" s="10">
        <v>87.475119759999998</v>
      </c>
      <c r="G1924" s="10">
        <v>284.9711997</v>
      </c>
      <c r="H1924" s="10">
        <v>73.688947688966181</v>
      </c>
    </row>
    <row r="1925" spans="1:8" x14ac:dyDescent="0.25">
      <c r="A1925" s="20"/>
      <c r="B1925" s="5">
        <f>DATE(YEAR(siječanj!B1925),MONTH(siječanj!B1925)+4,DAY(siječanj!B1925))</f>
        <v>44702</v>
      </c>
      <c r="C1925" s="8">
        <v>20.0208333333333</v>
      </c>
      <c r="D1925">
        <v>0.90074543937143647</v>
      </c>
      <c r="E1925" s="6">
        <v>76.432101215762984</v>
      </c>
      <c r="F1925" s="10">
        <v>85.840987810000001</v>
      </c>
      <c r="G1925" s="10">
        <v>283.90207880000003</v>
      </c>
      <c r="H1925" s="10">
        <v>68.845866591674536</v>
      </c>
    </row>
    <row r="1926" spans="1:8" x14ac:dyDescent="0.25">
      <c r="A1926" s="20"/>
      <c r="B1926" s="5">
        <f>DATE(YEAR(siječanj!B1926),MONTH(siječanj!B1926)+4,DAY(siječanj!B1926))</f>
        <v>44702</v>
      </c>
      <c r="C1926" s="8">
        <v>20.03125</v>
      </c>
      <c r="D1926">
        <v>0.90074543937143647</v>
      </c>
      <c r="E1926" s="6">
        <v>73.108139605105478</v>
      </c>
      <c r="F1926" s="10">
        <v>84.494334940000002</v>
      </c>
      <c r="G1926" s="10">
        <v>282.80147249999999</v>
      </c>
      <c r="H1926" s="10">
        <v>65.851823330229053</v>
      </c>
    </row>
    <row r="1927" spans="1:8" x14ac:dyDescent="0.25">
      <c r="A1927" s="20"/>
      <c r="B1927" s="5">
        <f>DATE(YEAR(siječanj!B1927),MONTH(siječanj!B1927)+4,DAY(siječanj!B1927))</f>
        <v>44702</v>
      </c>
      <c r="C1927" s="8">
        <v>20.0416666666667</v>
      </c>
      <c r="D1927">
        <v>0.90074543937143647</v>
      </c>
      <c r="E1927" s="6">
        <v>70.077273748905355</v>
      </c>
      <c r="F1927" s="10">
        <v>81.805478260000001</v>
      </c>
      <c r="G1927" s="10">
        <v>276.78347480000002</v>
      </c>
      <c r="H1927" s="10">
        <v>63.121784732910186</v>
      </c>
    </row>
    <row r="1928" spans="1:8" x14ac:dyDescent="0.25">
      <c r="A1928" s="20"/>
      <c r="B1928" s="5">
        <f>DATE(YEAR(siječanj!B1928),MONTH(siječanj!B1928)+4,DAY(siječanj!B1928))</f>
        <v>44702</v>
      </c>
      <c r="C1928" s="8">
        <v>20.0520833333333</v>
      </c>
      <c r="D1928">
        <v>0.90074543937143647</v>
      </c>
      <c r="E1928" s="6">
        <v>68.790186152288072</v>
      </c>
      <c r="F1928" s="10">
        <v>81.369535679999998</v>
      </c>
      <c r="G1928" s="10">
        <v>278.41701469999998</v>
      </c>
      <c r="H1928" s="10">
        <v>61.962446450185624</v>
      </c>
    </row>
    <row r="1929" spans="1:8" x14ac:dyDescent="0.25">
      <c r="A1929" s="20"/>
      <c r="B1929" s="5">
        <f>DATE(YEAR(siječanj!B1929),MONTH(siječanj!B1929)+4,DAY(siječanj!B1929))</f>
        <v>44702</v>
      </c>
      <c r="C1929" s="8">
        <v>20.0625</v>
      </c>
      <c r="D1929">
        <v>0.90074543937143647</v>
      </c>
      <c r="E1929" s="6">
        <v>65.816661664262071</v>
      </c>
      <c r="F1929" s="10">
        <v>80.506620699999999</v>
      </c>
      <c r="G1929" s="10">
        <v>278.27739460000004</v>
      </c>
      <c r="H1929" s="10">
        <v>59.28405782873692</v>
      </c>
    </row>
    <row r="1930" spans="1:8" x14ac:dyDescent="0.25">
      <c r="A1930" s="20"/>
      <c r="B1930" s="5">
        <f>DATE(YEAR(siječanj!B1930),MONTH(siječanj!B1930)+4,DAY(siječanj!B1930))</f>
        <v>44702</v>
      </c>
      <c r="C1930" s="8">
        <v>20.0729166666667</v>
      </c>
      <c r="D1930">
        <v>0.90074543937143647</v>
      </c>
      <c r="E1930" s="6">
        <v>64.84172536498788</v>
      </c>
      <c r="F1930" s="10">
        <v>79.719933459999993</v>
      </c>
      <c r="G1930" s="10">
        <v>277.89722339999997</v>
      </c>
      <c r="H1930" s="10">
        <v>58.405888403488028</v>
      </c>
    </row>
    <row r="1931" spans="1:8" x14ac:dyDescent="0.25">
      <c r="A1931" s="20"/>
      <c r="B1931" s="5">
        <f>DATE(YEAR(siječanj!B1931),MONTH(siječanj!B1931)+4,DAY(siječanj!B1931))</f>
        <v>44702</v>
      </c>
      <c r="C1931" s="8">
        <v>20.0833333333333</v>
      </c>
      <c r="D1931">
        <v>0.90074543937143647</v>
      </c>
      <c r="E1931" s="6">
        <v>63.622516127981527</v>
      </c>
      <c r="F1931" s="10">
        <v>79.17404827</v>
      </c>
      <c r="G1931" s="10">
        <v>277.35029409999999</v>
      </c>
      <c r="H1931" s="10">
        <v>57.307691243615025</v>
      </c>
    </row>
    <row r="1932" spans="1:8" x14ac:dyDescent="0.25">
      <c r="A1932" s="20"/>
      <c r="B1932" s="5">
        <f>DATE(YEAR(siječanj!B1932),MONTH(siječanj!B1932)+4,DAY(siječanj!B1932))</f>
        <v>44702</v>
      </c>
      <c r="C1932" s="8">
        <v>20.09375</v>
      </c>
      <c r="D1932">
        <v>0.90074543937143647</v>
      </c>
      <c r="E1932" s="6">
        <v>63.233100179023033</v>
      </c>
      <c r="F1932" s="10">
        <v>78.609763029999996</v>
      </c>
      <c r="G1932" s="10">
        <v>277.32020899999998</v>
      </c>
      <c r="H1932" s="10">
        <v>56.956926603572157</v>
      </c>
    </row>
    <row r="1933" spans="1:8" x14ac:dyDescent="0.25">
      <c r="A1933" s="20"/>
      <c r="B1933" s="5">
        <f>DATE(YEAR(siječanj!B1933),MONTH(siječanj!B1933)+4,DAY(siječanj!B1933))</f>
        <v>44702</v>
      </c>
      <c r="C1933" s="8">
        <v>20.1041666666667</v>
      </c>
      <c r="D1933">
        <v>0.90074543937143647</v>
      </c>
      <c r="E1933" s="6">
        <v>63.433168983169949</v>
      </c>
      <c r="F1933" s="10">
        <v>78.294989779999995</v>
      </c>
      <c r="G1933" s="10">
        <v>277.09177260000001</v>
      </c>
      <c r="H1933" s="10">
        <v>57.137137666467993</v>
      </c>
    </row>
    <row r="1934" spans="1:8" x14ac:dyDescent="0.25">
      <c r="A1934" s="20"/>
      <c r="B1934" s="5">
        <f>DATE(YEAR(siječanj!B1934),MONTH(siječanj!B1934)+4,DAY(siječanj!B1934))</f>
        <v>44702</v>
      </c>
      <c r="C1934" s="8">
        <v>20.1145833333333</v>
      </c>
      <c r="D1934">
        <v>0.90074543937143647</v>
      </c>
      <c r="E1934" s="6">
        <v>61.40160963182278</v>
      </c>
      <c r="F1934" s="10">
        <v>77.707890799999987</v>
      </c>
      <c r="G1934" s="10">
        <v>277.00680399999999</v>
      </c>
      <c r="H1934" s="10">
        <v>55.307219845929637</v>
      </c>
    </row>
    <row r="1935" spans="1:8" x14ac:dyDescent="0.25">
      <c r="A1935" s="20"/>
      <c r="B1935" s="5">
        <f>DATE(YEAR(siječanj!B1935),MONTH(siječanj!B1935)+4,DAY(siječanj!B1935))</f>
        <v>44702</v>
      </c>
      <c r="C1935" s="8">
        <v>20.125</v>
      </c>
      <c r="D1935">
        <v>0.90074543937143647</v>
      </c>
      <c r="E1935" s="6">
        <v>60.561151276214936</v>
      </c>
      <c r="F1935" s="10">
        <v>77.410647549999993</v>
      </c>
      <c r="G1935" s="10">
        <v>276.83773409999998</v>
      </c>
      <c r="H1935" s="10">
        <v>54.550180815134254</v>
      </c>
    </row>
    <row r="1936" spans="1:8" x14ac:dyDescent="0.25">
      <c r="A1936" s="20"/>
      <c r="B1936" s="5">
        <f>DATE(YEAR(siječanj!B1936),MONTH(siječanj!B1936)+4,DAY(siječanj!B1936))</f>
        <v>44702</v>
      </c>
      <c r="C1936" s="8">
        <v>20.1354166666667</v>
      </c>
      <c r="D1936">
        <v>0.90074543937143647</v>
      </c>
      <c r="E1936" s="6">
        <v>60.298007463495559</v>
      </c>
      <c r="F1936" s="10">
        <v>77.233736260000001</v>
      </c>
      <c r="G1936" s="10">
        <v>277.13927569999998</v>
      </c>
      <c r="H1936" s="10">
        <v>54.313155225928462</v>
      </c>
    </row>
    <row r="1937" spans="1:8" x14ac:dyDescent="0.25">
      <c r="A1937" s="20"/>
      <c r="B1937" s="5">
        <f>DATE(YEAR(siječanj!B1937),MONTH(siječanj!B1937)+4,DAY(siječanj!B1937))</f>
        <v>44702</v>
      </c>
      <c r="C1937" s="8">
        <v>20.1458333333333</v>
      </c>
      <c r="D1937">
        <v>0.90074543937143647</v>
      </c>
      <c r="E1937" s="6">
        <v>62.675010954346384</v>
      </c>
      <c r="F1937" s="10">
        <v>76.983158040000006</v>
      </c>
      <c r="G1937" s="10">
        <v>277.20606680000003</v>
      </c>
      <c r="H1937" s="10">
        <v>56.454230279682328</v>
      </c>
    </row>
    <row r="1938" spans="1:8" x14ac:dyDescent="0.25">
      <c r="A1938" s="20"/>
      <c r="B1938" s="5">
        <f>DATE(YEAR(siječanj!B1938),MONTH(siječanj!B1938)+4,DAY(siječanj!B1938))</f>
        <v>44702</v>
      </c>
      <c r="C1938" s="8">
        <v>20.15625</v>
      </c>
      <c r="D1938">
        <v>0.90074543937143647</v>
      </c>
      <c r="E1938" s="6">
        <v>62.654653800627358</v>
      </c>
      <c r="F1938" s="10">
        <v>76.997407289999998</v>
      </c>
      <c r="G1938" s="10">
        <v>277.43629859999999</v>
      </c>
      <c r="H1938" s="10">
        <v>56.43589366631133</v>
      </c>
    </row>
    <row r="1939" spans="1:8" x14ac:dyDescent="0.25">
      <c r="A1939" s="20"/>
      <c r="B1939" s="5">
        <f>DATE(YEAR(siječanj!B1939),MONTH(siječanj!B1939)+4,DAY(siječanj!B1939))</f>
        <v>44702</v>
      </c>
      <c r="C1939" s="8">
        <v>20.1666666666667</v>
      </c>
      <c r="D1939">
        <v>0.90074543937143647</v>
      </c>
      <c r="E1939" s="6">
        <v>63.216773948250712</v>
      </c>
      <c r="F1939" s="10">
        <v>77.194622890000005</v>
      </c>
      <c r="G1939" s="10">
        <v>280.80386180000005</v>
      </c>
      <c r="H1939" s="10">
        <v>56.942220825661863</v>
      </c>
    </row>
    <row r="1940" spans="1:8" x14ac:dyDescent="0.25">
      <c r="A1940" s="20"/>
      <c r="B1940" s="5">
        <f>DATE(YEAR(siječanj!B1940),MONTH(siječanj!B1940)+4,DAY(siječanj!B1940))</f>
        <v>44702</v>
      </c>
      <c r="C1940" s="8">
        <v>20.1770833333333</v>
      </c>
      <c r="D1940">
        <v>0.90074543937143647</v>
      </c>
      <c r="E1940" s="6">
        <v>64.902128646060447</v>
      </c>
      <c r="F1940" s="10">
        <v>77.054940070000001</v>
      </c>
      <c r="G1940" s="10">
        <v>282.04920649999997</v>
      </c>
      <c r="H1940" s="10">
        <v>58.46029638343721</v>
      </c>
    </row>
    <row r="1941" spans="1:8" x14ac:dyDescent="0.25">
      <c r="A1941" s="20"/>
      <c r="B1941" s="5">
        <f>DATE(YEAR(siječanj!B1941),MONTH(siječanj!B1941)+4,DAY(siječanj!B1941))</f>
        <v>44702</v>
      </c>
      <c r="C1941" s="8">
        <v>20.1875</v>
      </c>
      <c r="D1941">
        <v>0.90074543937143647</v>
      </c>
      <c r="E1941" s="6">
        <v>66.630945827346764</v>
      </c>
      <c r="F1941" s="10">
        <v>77.094987560000007</v>
      </c>
      <c r="G1941" s="10">
        <v>290.91930719999999</v>
      </c>
      <c r="H1941" s="10">
        <v>60.017520574987842</v>
      </c>
    </row>
    <row r="1942" spans="1:8" x14ac:dyDescent="0.25">
      <c r="A1942" s="20"/>
      <c r="B1942" s="5">
        <f>DATE(YEAR(siječanj!B1942),MONTH(siječanj!B1942)+4,DAY(siječanj!B1942))</f>
        <v>44702</v>
      </c>
      <c r="C1942" s="8">
        <v>20.1979166666667</v>
      </c>
      <c r="D1942">
        <v>0.90074543937143647</v>
      </c>
      <c r="E1942" s="6">
        <v>67.598824040111566</v>
      </c>
      <c r="F1942" s="10">
        <v>77.492684150000002</v>
      </c>
      <c r="G1942" s="10">
        <v>289.74555140000001</v>
      </c>
      <c r="H1942" s="10">
        <v>60.889332461002716</v>
      </c>
    </row>
    <row r="1943" spans="1:8" x14ac:dyDescent="0.25">
      <c r="A1943" s="20"/>
      <c r="B1943" s="5">
        <f>DATE(YEAR(siječanj!B1943),MONTH(siječanj!B1943)+4,DAY(siječanj!B1943))</f>
        <v>44702</v>
      </c>
      <c r="C1943" s="8">
        <v>20.2083333333333</v>
      </c>
      <c r="D1943">
        <v>0.90074543937143647</v>
      </c>
      <c r="E1943" s="6">
        <v>69.182478353408285</v>
      </c>
      <c r="F1943" s="10">
        <v>78.500288139999995</v>
      </c>
      <c r="G1943" s="10">
        <v>250.10851700000001</v>
      </c>
      <c r="H1943" s="10">
        <v>62.315801861245639</v>
      </c>
    </row>
    <row r="1944" spans="1:8" x14ac:dyDescent="0.25">
      <c r="A1944" s="20"/>
      <c r="B1944" s="5">
        <f>DATE(YEAR(siječanj!B1944),MONTH(siječanj!B1944)+4,DAY(siječanj!B1944))</f>
        <v>44702</v>
      </c>
      <c r="C1944" s="8">
        <v>20.21875</v>
      </c>
      <c r="D1944">
        <v>0.90074543937143647</v>
      </c>
      <c r="E1944" s="6">
        <v>69.24726799349034</v>
      </c>
      <c r="F1944" s="10">
        <v>78.746087040000006</v>
      </c>
      <c r="G1944" s="10">
        <v>155.73143680000001</v>
      </c>
      <c r="H1944" s="10">
        <v>62.374160834068064</v>
      </c>
    </row>
    <row r="1945" spans="1:8" x14ac:dyDescent="0.25">
      <c r="A1945" s="20"/>
      <c r="B1945" s="5">
        <f>DATE(YEAR(siječanj!B1945),MONTH(siječanj!B1945)+4,DAY(siječanj!B1945))</f>
        <v>44702</v>
      </c>
      <c r="C1945" s="8">
        <v>20.2291666666667</v>
      </c>
      <c r="D1945">
        <v>0.90074543937143647</v>
      </c>
      <c r="E1945" s="6">
        <v>73.533564801441813</v>
      </c>
      <c r="F1945" s="10">
        <v>79.632188749999997</v>
      </c>
      <c r="G1945" s="10">
        <v>74.197225290000006</v>
      </c>
      <c r="H1945" s="10">
        <v>66.235023135622697</v>
      </c>
    </row>
    <row r="1946" spans="1:8" x14ac:dyDescent="0.25">
      <c r="A1946" s="20"/>
      <c r="B1946" s="5">
        <f>DATE(YEAR(siječanj!B1946),MONTH(siječanj!B1946)+4,DAY(siječanj!B1946))</f>
        <v>44702</v>
      </c>
      <c r="C1946" s="8">
        <v>20.2395833333333</v>
      </c>
      <c r="D1946">
        <v>0.90074543937143647</v>
      </c>
      <c r="E1946" s="6">
        <v>74.930735315192564</v>
      </c>
      <c r="F1946" s="10">
        <v>81.762981389999993</v>
      </c>
      <c r="G1946" s="10">
        <v>25.69612274</v>
      </c>
      <c r="H1946" s="10">
        <v>67.493518103907931</v>
      </c>
    </row>
    <row r="1947" spans="1:8" x14ac:dyDescent="0.25">
      <c r="A1947" s="20"/>
      <c r="B1947" s="5">
        <f>DATE(YEAR(siječanj!B1947),MONTH(siječanj!B1947)+4,DAY(siječanj!B1947))</f>
        <v>44702</v>
      </c>
      <c r="C1947" s="8">
        <v>20.25</v>
      </c>
      <c r="D1947">
        <v>0.90074543937143647</v>
      </c>
      <c r="E1947" s="6">
        <v>78.868269918495585</v>
      </c>
      <c r="F1947" s="10">
        <v>84.410897829999996</v>
      </c>
      <c r="G1947" s="10">
        <v>12.94813055</v>
      </c>
      <c r="H1947" s="10">
        <v>71.040234440200351</v>
      </c>
    </row>
    <row r="1948" spans="1:8" x14ac:dyDescent="0.25">
      <c r="A1948" s="20"/>
      <c r="B1948" s="5">
        <f>DATE(YEAR(siječanj!B1948),MONTH(siječanj!B1948)+4,DAY(siječanj!B1948))</f>
        <v>44702</v>
      </c>
      <c r="C1948" s="8">
        <v>20.2604166666667</v>
      </c>
      <c r="D1948">
        <v>0.90074543937143647</v>
      </c>
      <c r="E1948" s="6">
        <v>82.424769119784244</v>
      </c>
      <c r="F1948" s="10">
        <v>86.673371930000002</v>
      </c>
      <c r="G1948" s="10">
        <v>7.5268854149999997</v>
      </c>
      <c r="H1948" s="10">
        <v>74.243734875889274</v>
      </c>
    </row>
    <row r="1949" spans="1:8" x14ac:dyDescent="0.25">
      <c r="A1949" s="20"/>
      <c r="B1949" s="5">
        <f>DATE(YEAR(siječanj!B1949),MONTH(siječanj!B1949)+4,DAY(siječanj!B1949))</f>
        <v>44702</v>
      </c>
      <c r="C1949" s="8">
        <v>20.2708333333333</v>
      </c>
      <c r="D1949">
        <v>0.90074543937143647</v>
      </c>
      <c r="E1949" s="6">
        <v>86.276665474394903</v>
      </c>
      <c r="F1949" s="10">
        <v>89.660357930000004</v>
      </c>
      <c r="G1949" s="10">
        <v>5.2438667140000002</v>
      </c>
      <c r="H1949" s="10">
        <v>77.713312950236286</v>
      </c>
    </row>
    <row r="1950" spans="1:8" x14ac:dyDescent="0.25">
      <c r="A1950" s="20"/>
      <c r="B1950" s="5">
        <f>DATE(YEAR(siječanj!B1950),MONTH(siječanj!B1950)+4,DAY(siječanj!B1950))</f>
        <v>44702</v>
      </c>
      <c r="C1950" s="8">
        <v>20.28125</v>
      </c>
      <c r="D1950">
        <v>0.90074543937143647</v>
      </c>
      <c r="E1950" s="6">
        <v>89.191300759548767</v>
      </c>
      <c r="F1950" s="10">
        <v>94.254108329999994</v>
      </c>
      <c r="G1950" s="10">
        <v>4.7130683110000007</v>
      </c>
      <c r="H1950" s="10">
        <v>80.338657390769683</v>
      </c>
    </row>
    <row r="1951" spans="1:8" x14ac:dyDescent="0.25">
      <c r="A1951" s="20"/>
      <c r="B1951" s="5">
        <f>DATE(YEAR(siječanj!B1951),MONTH(siječanj!B1951)+4,DAY(siječanj!B1951))</f>
        <v>44702</v>
      </c>
      <c r="C1951" s="8">
        <v>20.2916666666667</v>
      </c>
      <c r="D1951">
        <v>0.90074543937143647</v>
      </c>
      <c r="E1951" s="6">
        <v>94.514288400588484</v>
      </c>
      <c r="F1951" s="10">
        <v>100.123677</v>
      </c>
      <c r="G1951" s="10">
        <v>4.3563282540000001</v>
      </c>
      <c r="H1951" s="10">
        <v>85.133314232266741</v>
      </c>
    </row>
    <row r="1952" spans="1:8" x14ac:dyDescent="0.25">
      <c r="A1952" s="20"/>
      <c r="B1952" s="5">
        <f>DATE(YEAR(siječanj!B1952),MONTH(siječanj!B1952)+4,DAY(siječanj!B1952))</f>
        <v>44702</v>
      </c>
      <c r="C1952" s="8">
        <v>20.3020833333333</v>
      </c>
      <c r="D1952">
        <v>0.90074543937143647</v>
      </c>
      <c r="E1952" s="6">
        <v>96.394052725009118</v>
      </c>
      <c r="F1952" s="10">
        <v>102.991035</v>
      </c>
      <c r="G1952" s="10">
        <v>3.0779457250000002</v>
      </c>
      <c r="H1952" s="10">
        <v>86.826503374581748</v>
      </c>
    </row>
    <row r="1953" spans="1:8" x14ac:dyDescent="0.25">
      <c r="A1953" s="20"/>
      <c r="B1953" s="5">
        <f>DATE(YEAR(siječanj!B1953),MONTH(siječanj!B1953)+4,DAY(siječanj!B1953))</f>
        <v>44702</v>
      </c>
      <c r="C1953" s="8">
        <v>20.3125</v>
      </c>
      <c r="D1953">
        <v>0.90074543937143647</v>
      </c>
      <c r="E1953" s="6">
        <v>95.924312197213141</v>
      </c>
      <c r="F1953" s="10">
        <v>105.9433794</v>
      </c>
      <c r="G1953" s="10">
        <v>1.9720195059999999</v>
      </c>
      <c r="H1953" s="10">
        <v>86.403386736481593</v>
      </c>
    </row>
    <row r="1954" spans="1:8" x14ac:dyDescent="0.25">
      <c r="A1954" s="20"/>
      <c r="B1954" s="5">
        <f>DATE(YEAR(siječanj!B1954),MONTH(siječanj!B1954)+4,DAY(siječanj!B1954))</f>
        <v>44702</v>
      </c>
      <c r="C1954" s="8">
        <v>20.3229166666667</v>
      </c>
      <c r="D1954">
        <v>0.90074543937143647</v>
      </c>
      <c r="E1954" s="6">
        <v>100.61067314343428</v>
      </c>
      <c r="F1954" s="10">
        <v>111.1250254</v>
      </c>
      <c r="G1954" s="10">
        <v>1.9461438780000002</v>
      </c>
      <c r="H1954" s="10">
        <v>90.62460498603869</v>
      </c>
    </row>
    <row r="1955" spans="1:8" x14ac:dyDescent="0.25">
      <c r="A1955" s="20"/>
      <c r="B1955" s="5">
        <f>DATE(YEAR(siječanj!B1955),MONTH(siječanj!B1955)+4,DAY(siječanj!B1955))</f>
        <v>44702</v>
      </c>
      <c r="C1955" s="8">
        <v>20.3333333333333</v>
      </c>
      <c r="D1955">
        <v>0.90074543937143647</v>
      </c>
      <c r="E1955" s="6">
        <v>105.00609676536708</v>
      </c>
      <c r="F1955" s="10">
        <v>118.48938889999999</v>
      </c>
      <c r="G1955" s="10">
        <v>1.7318468330000001</v>
      </c>
      <c r="H1955" s="10">
        <v>94.583762767600135</v>
      </c>
    </row>
    <row r="1956" spans="1:8" x14ac:dyDescent="0.25">
      <c r="A1956" s="20"/>
      <c r="B1956" s="5">
        <f>DATE(YEAR(siječanj!B1956),MONTH(siječanj!B1956)+4,DAY(siječanj!B1956))</f>
        <v>44702</v>
      </c>
      <c r="C1956" s="8">
        <v>20.34375</v>
      </c>
      <c r="D1956">
        <v>0.90074543937143647</v>
      </c>
      <c r="E1956" s="6">
        <v>107.07728326636249</v>
      </c>
      <c r="F1956" s="10">
        <v>121.55660400000001</v>
      </c>
      <c r="G1956" s="10">
        <v>1.6848906330000002</v>
      </c>
      <c r="H1956" s="10">
        <v>96.44937456245944</v>
      </c>
    </row>
    <row r="1957" spans="1:8" x14ac:dyDescent="0.25">
      <c r="A1957" s="20"/>
      <c r="B1957" s="5">
        <f>DATE(YEAR(siječanj!B1957),MONTH(siječanj!B1957)+4,DAY(siječanj!B1957))</f>
        <v>44702</v>
      </c>
      <c r="C1957" s="8">
        <v>20.3541666666667</v>
      </c>
      <c r="D1957">
        <v>0.90074543937143647</v>
      </c>
      <c r="E1957" s="6">
        <v>107.1254587526046</v>
      </c>
      <c r="F1957" s="10">
        <v>123.2741116</v>
      </c>
      <c r="G1957" s="10">
        <v>1.7269412909999999</v>
      </c>
      <c r="H1957" s="10">
        <v>96.49276841198153</v>
      </c>
    </row>
    <row r="1958" spans="1:8" x14ac:dyDescent="0.25">
      <c r="A1958" s="20"/>
      <c r="B1958" s="5">
        <f>DATE(YEAR(siječanj!B1958),MONTH(siječanj!B1958)+4,DAY(siječanj!B1958))</f>
        <v>44702</v>
      </c>
      <c r="C1958" s="8">
        <v>20.3645833333333</v>
      </c>
      <c r="D1958">
        <v>0.90074543937143647</v>
      </c>
      <c r="E1958" s="6">
        <v>108.2111640201837</v>
      </c>
      <c r="F1958" s="10">
        <v>125.12375449999999</v>
      </c>
      <c r="G1958" s="10">
        <v>1.7254911730000002</v>
      </c>
      <c r="H1958" s="10">
        <v>97.470712480254946</v>
      </c>
    </row>
    <row r="1959" spans="1:8" x14ac:dyDescent="0.25">
      <c r="A1959" s="20"/>
      <c r="B1959" s="5">
        <f>DATE(YEAR(siječanj!B1959),MONTH(siječanj!B1959)+4,DAY(siječanj!B1959))</f>
        <v>44702</v>
      </c>
      <c r="C1959" s="8">
        <v>20.375</v>
      </c>
      <c r="D1959">
        <v>0.90074543937143647</v>
      </c>
      <c r="E1959" s="6">
        <v>110.6605166208989</v>
      </c>
      <c r="F1959" s="10">
        <v>128.23217069999998</v>
      </c>
      <c r="G1959" s="10">
        <v>1.656092672</v>
      </c>
      <c r="H1959" s="10">
        <v>99.676955664761735</v>
      </c>
    </row>
    <row r="1960" spans="1:8" x14ac:dyDescent="0.25">
      <c r="A1960" s="20"/>
      <c r="B1960" s="5">
        <f>DATE(YEAR(siječanj!B1960),MONTH(siječanj!B1960)+4,DAY(siječanj!B1960))</f>
        <v>44702</v>
      </c>
      <c r="C1960" s="8">
        <v>20.3854166666667</v>
      </c>
      <c r="D1960">
        <v>0.90074543937143647</v>
      </c>
      <c r="E1960" s="6">
        <v>113.76120382099732</v>
      </c>
      <c r="F1960" s="10">
        <v>129.96860759999998</v>
      </c>
      <c r="G1960" s="10">
        <v>1.607440526</v>
      </c>
      <c r="H1960" s="10">
        <v>102.46988551916778</v>
      </c>
    </row>
    <row r="1961" spans="1:8" x14ac:dyDescent="0.25">
      <c r="A1961" s="20"/>
      <c r="B1961" s="5">
        <f>DATE(YEAR(siječanj!B1961),MONTH(siječanj!B1961)+4,DAY(siječanj!B1961))</f>
        <v>44702</v>
      </c>
      <c r="C1961" s="8">
        <v>20.3958333333333</v>
      </c>
      <c r="D1961">
        <v>0.90074543937143647</v>
      </c>
      <c r="E1961" s="6">
        <v>112.41984173329517</v>
      </c>
      <c r="F1961" s="10">
        <v>130.41883139999999</v>
      </c>
      <c r="G1961" s="10">
        <v>1.438536314</v>
      </c>
      <c r="H1961" s="10">
        <v>101.26165973612432</v>
      </c>
    </row>
    <row r="1962" spans="1:8" x14ac:dyDescent="0.25">
      <c r="A1962" s="20"/>
      <c r="B1962" s="5">
        <f>DATE(YEAR(siječanj!B1962),MONTH(siječanj!B1962)+4,DAY(siječanj!B1962))</f>
        <v>44702</v>
      </c>
      <c r="C1962" s="8">
        <v>20.40625</v>
      </c>
      <c r="D1962">
        <v>0.90074543937143647</v>
      </c>
      <c r="E1962" s="6">
        <v>115.43919463814309</v>
      </c>
      <c r="F1962" s="10">
        <v>131.0479215</v>
      </c>
      <c r="G1962" s="10">
        <v>1.275474006</v>
      </c>
      <c r="H1962" s="10">
        <v>103.98132809501897</v>
      </c>
    </row>
    <row r="1963" spans="1:8" x14ac:dyDescent="0.25">
      <c r="A1963" s="20"/>
      <c r="B1963" s="5">
        <f>DATE(YEAR(siječanj!B1963),MONTH(siječanj!B1963)+4,DAY(siječanj!B1963))</f>
        <v>44702</v>
      </c>
      <c r="C1963" s="8">
        <v>20.4166666666667</v>
      </c>
      <c r="D1963">
        <v>0.90074543937143647</v>
      </c>
      <c r="E1963" s="6">
        <v>115.486238288878</v>
      </c>
      <c r="F1963" s="10">
        <v>132.06883929999998</v>
      </c>
      <c r="G1963" s="10">
        <v>1.205440216</v>
      </c>
      <c r="H1963" s="10">
        <v>104.02370244886983</v>
      </c>
    </row>
    <row r="1964" spans="1:8" x14ac:dyDescent="0.25">
      <c r="A1964" s="20"/>
      <c r="B1964" s="5">
        <f>DATE(YEAR(siječanj!B1964),MONTH(siječanj!B1964)+4,DAY(siječanj!B1964))</f>
        <v>44702</v>
      </c>
      <c r="C1964" s="8">
        <v>20.4270833333333</v>
      </c>
      <c r="D1964">
        <v>0.90074543937143647</v>
      </c>
      <c r="E1964" s="6">
        <v>117.14832086011857</v>
      </c>
      <c r="F1964" s="10">
        <v>132.68818190000002</v>
      </c>
      <c r="G1964" s="10">
        <v>1.145223034</v>
      </c>
      <c r="H1964" s="10">
        <v>105.52081574477351</v>
      </c>
    </row>
    <row r="1965" spans="1:8" x14ac:dyDescent="0.25">
      <c r="A1965" s="20"/>
      <c r="B1965" s="5">
        <f>DATE(YEAR(siječanj!B1965),MONTH(siječanj!B1965)+4,DAY(siječanj!B1965))</f>
        <v>44702</v>
      </c>
      <c r="C1965" s="8">
        <v>20.4375</v>
      </c>
      <c r="D1965">
        <v>0.90074543937143647</v>
      </c>
      <c r="E1965" s="6">
        <v>118.05620484113446</v>
      </c>
      <c r="F1965" s="10">
        <v>133.03604820000001</v>
      </c>
      <c r="G1965" s="10">
        <v>1.107340429</v>
      </c>
      <c r="H1965" s="10">
        <v>106.33858810015197</v>
      </c>
    </row>
    <row r="1966" spans="1:8" x14ac:dyDescent="0.25">
      <c r="A1966" s="20"/>
      <c r="B1966" s="5">
        <f>DATE(YEAR(siječanj!B1966),MONTH(siječanj!B1966)+4,DAY(siječanj!B1966))</f>
        <v>44702</v>
      </c>
      <c r="C1966" s="8">
        <v>20.4479166666667</v>
      </c>
      <c r="D1966">
        <v>0.90074543937143647</v>
      </c>
      <c r="E1966" s="6">
        <v>120.25834669598957</v>
      </c>
      <c r="F1966" s="10">
        <v>133.30871619999999</v>
      </c>
      <c r="G1966" s="10">
        <v>1.118458</v>
      </c>
      <c r="H1966" s="10">
        <v>108.32215733276166</v>
      </c>
    </row>
    <row r="1967" spans="1:8" x14ac:dyDescent="0.25">
      <c r="A1967" s="20"/>
      <c r="B1967" s="5">
        <f>DATE(YEAR(siječanj!B1967),MONTH(siječanj!B1967)+4,DAY(siječanj!B1967))</f>
        <v>44702</v>
      </c>
      <c r="C1967" s="8">
        <v>20.4583333333333</v>
      </c>
      <c r="D1967">
        <v>0.90074543937143647</v>
      </c>
      <c r="E1967" s="6">
        <v>121.42963858467652</v>
      </c>
      <c r="F1967" s="10">
        <v>133.7055561</v>
      </c>
      <c r="G1967" s="10">
        <v>1.1556638829999999</v>
      </c>
      <c r="H1967" s="10">
        <v>109.37719315966919</v>
      </c>
    </row>
    <row r="1968" spans="1:8" x14ac:dyDescent="0.25">
      <c r="A1968" s="20"/>
      <c r="B1968" s="5">
        <f>DATE(YEAR(siječanj!B1968),MONTH(siječanj!B1968)+4,DAY(siječanj!B1968))</f>
        <v>44702</v>
      </c>
      <c r="C1968" s="8">
        <v>20.46875</v>
      </c>
      <c r="D1968">
        <v>0.90074543937143647</v>
      </c>
      <c r="E1968" s="6">
        <v>123.39041453194429</v>
      </c>
      <c r="F1968" s="10">
        <v>133.8328405</v>
      </c>
      <c r="G1968" s="10">
        <v>1.144736899</v>
      </c>
      <c r="H1968" s="10">
        <v>111.14335315179984</v>
      </c>
    </row>
    <row r="1969" spans="1:8" x14ac:dyDescent="0.25">
      <c r="A1969" s="20"/>
      <c r="B1969" s="5">
        <f>DATE(YEAR(siječanj!B1969),MONTH(siječanj!B1969)+4,DAY(siječanj!B1969))</f>
        <v>44702</v>
      </c>
      <c r="C1969" s="8">
        <v>20.4791666666667</v>
      </c>
      <c r="D1969">
        <v>0.90074543937143647</v>
      </c>
      <c r="E1969" s="6">
        <v>125.77828960069324</v>
      </c>
      <c r="F1969" s="10">
        <v>134.00549229999999</v>
      </c>
      <c r="G1969" s="10">
        <v>1.1883647319999999</v>
      </c>
      <c r="H1969" s="10">
        <v>113.29422072976422</v>
      </c>
    </row>
    <row r="1970" spans="1:8" x14ac:dyDescent="0.25">
      <c r="A1970" s="20"/>
      <c r="B1970" s="5">
        <f>DATE(YEAR(siječanj!B1970),MONTH(siječanj!B1970)+4,DAY(siječanj!B1970))</f>
        <v>44702</v>
      </c>
      <c r="C1970" s="8">
        <v>20.4895833333333</v>
      </c>
      <c r="D1970">
        <v>0.90074543937143647</v>
      </c>
      <c r="E1970" s="6">
        <v>126.58903628139885</v>
      </c>
      <c r="F1970" s="10">
        <v>133.61169290000001</v>
      </c>
      <c r="G1970" s="10">
        <v>1.2209247130000001</v>
      </c>
      <c r="H1970" s="10">
        <v>114.02449710489532</v>
      </c>
    </row>
    <row r="1971" spans="1:8" x14ac:dyDescent="0.25">
      <c r="A1971" s="20"/>
      <c r="B1971" s="5">
        <f>DATE(YEAR(siječanj!B1971),MONTH(siječanj!B1971)+4,DAY(siječanj!B1971))</f>
        <v>44702</v>
      </c>
      <c r="C1971" s="8">
        <v>20.5</v>
      </c>
      <c r="D1971">
        <v>0.90074543937143647</v>
      </c>
      <c r="E1971" s="6">
        <v>125.8842522394452</v>
      </c>
      <c r="F1971" s="10">
        <v>132.2802768</v>
      </c>
      <c r="G1971" s="10">
        <v>1.241386568</v>
      </c>
      <c r="H1971" s="10">
        <v>113.3896660933638</v>
      </c>
    </row>
    <row r="1972" spans="1:8" x14ac:dyDescent="0.25">
      <c r="A1972" s="20"/>
      <c r="B1972" s="5">
        <f>DATE(YEAR(siječanj!B1972),MONTH(siječanj!B1972)+4,DAY(siječanj!B1972))</f>
        <v>44702</v>
      </c>
      <c r="C1972" s="8">
        <v>20.5104166666667</v>
      </c>
      <c r="D1972">
        <v>0.90074543937143647</v>
      </c>
      <c r="E1972" s="6">
        <v>122.31634632048791</v>
      </c>
      <c r="F1972" s="10">
        <v>131.33448780000001</v>
      </c>
      <c r="G1972" s="10">
        <v>1.3186074190000001</v>
      </c>
      <c r="H1972" s="10">
        <v>110.17589110875667</v>
      </c>
    </row>
    <row r="1973" spans="1:8" x14ac:dyDescent="0.25">
      <c r="A1973" s="20"/>
      <c r="B1973" s="5">
        <f>DATE(YEAR(siječanj!B1973),MONTH(siječanj!B1973)+4,DAY(siječanj!B1973))</f>
        <v>44702</v>
      </c>
      <c r="C1973" s="8">
        <v>20.5208333333333</v>
      </c>
      <c r="D1973">
        <v>0.90074543937143647</v>
      </c>
      <c r="E1973" s="6">
        <v>123.93558593926636</v>
      </c>
      <c r="F1973" s="10">
        <v>130.8614656</v>
      </c>
      <c r="G1973" s="10">
        <v>1.3026202140000001</v>
      </c>
      <c r="H1973" s="10">
        <v>111.6344138106209</v>
      </c>
    </row>
    <row r="1974" spans="1:8" x14ac:dyDescent="0.25">
      <c r="A1974" s="20"/>
      <c r="B1974" s="5">
        <f>DATE(YEAR(siječanj!B1974),MONTH(siječanj!B1974)+4,DAY(siječanj!B1974))</f>
        <v>44702</v>
      </c>
      <c r="C1974" s="8">
        <v>20.53125</v>
      </c>
      <c r="D1974">
        <v>0.90074543937143647</v>
      </c>
      <c r="E1974" s="6">
        <v>126.05477318698698</v>
      </c>
      <c r="F1974" s="10">
        <v>129.75181090000001</v>
      </c>
      <c r="G1974" s="10">
        <v>1.234240939</v>
      </c>
      <c r="H1974" s="10">
        <v>113.54326205917936</v>
      </c>
    </row>
    <row r="1975" spans="1:8" x14ac:dyDescent="0.25">
      <c r="A1975" s="20"/>
      <c r="B1975" s="5">
        <f>DATE(YEAR(siječanj!B1975),MONTH(siječanj!B1975)+4,DAY(siječanj!B1975))</f>
        <v>44702</v>
      </c>
      <c r="C1975" s="8">
        <v>20.5416666666667</v>
      </c>
      <c r="D1975">
        <v>0.90074543937143647</v>
      </c>
      <c r="E1975" s="6">
        <v>125.84005604856527</v>
      </c>
      <c r="F1975" s="10">
        <v>126.8323207</v>
      </c>
      <c r="G1975" s="10">
        <v>1.182652649</v>
      </c>
      <c r="H1975" s="10">
        <v>113.34985657599113</v>
      </c>
    </row>
    <row r="1976" spans="1:8" x14ac:dyDescent="0.25">
      <c r="A1976" s="20"/>
      <c r="B1976" s="5">
        <f>DATE(YEAR(siječanj!B1976),MONTH(siječanj!B1976)+4,DAY(siječanj!B1976))</f>
        <v>44702</v>
      </c>
      <c r="C1976" s="8">
        <v>20.5520833333333</v>
      </c>
      <c r="D1976">
        <v>0.90074543937143647</v>
      </c>
      <c r="E1976" s="6">
        <v>124.03644141850162</v>
      </c>
      <c r="F1976" s="10">
        <v>125.5956118</v>
      </c>
      <c r="G1976" s="10">
        <v>1.2063406699999999</v>
      </c>
      <c r="H1976" s="10">
        <v>111.72525892357768</v>
      </c>
    </row>
    <row r="1977" spans="1:8" x14ac:dyDescent="0.25">
      <c r="A1977" s="20"/>
      <c r="B1977" s="5">
        <f>DATE(YEAR(siječanj!B1977),MONTH(siječanj!B1977)+4,DAY(siječanj!B1977))</f>
        <v>44702</v>
      </c>
      <c r="C1977" s="8">
        <v>20.5625</v>
      </c>
      <c r="D1977">
        <v>0.90074543937143647</v>
      </c>
      <c r="E1977" s="6">
        <v>124.30883153304431</v>
      </c>
      <c r="F1977" s="10">
        <v>125.11946620000001</v>
      </c>
      <c r="G1977" s="10">
        <v>1.1924029650000001</v>
      </c>
      <c r="H1977" s="10">
        <v>111.97061307698188</v>
      </c>
    </row>
    <row r="1978" spans="1:8" x14ac:dyDescent="0.25">
      <c r="A1978" s="20"/>
      <c r="B1978" s="5">
        <f>DATE(YEAR(siječanj!B1978),MONTH(siječanj!B1978)+4,DAY(siječanj!B1978))</f>
        <v>44702</v>
      </c>
      <c r="C1978" s="8">
        <v>20.5729166666667</v>
      </c>
      <c r="D1978">
        <v>0.90074543937143647</v>
      </c>
      <c r="E1978" s="6">
        <v>121.87908450755782</v>
      </c>
      <c r="F1978" s="10">
        <v>123.87974479999998</v>
      </c>
      <c r="G1978" s="10">
        <v>1.167353214</v>
      </c>
      <c r="H1978" s="10">
        <v>109.78202952494861</v>
      </c>
    </row>
    <row r="1979" spans="1:8" x14ac:dyDescent="0.25">
      <c r="A1979" s="20"/>
      <c r="B1979" s="5">
        <f>DATE(YEAR(siječanj!B1979),MONTH(siječanj!B1979)+4,DAY(siječanj!B1979))</f>
        <v>44702</v>
      </c>
      <c r="C1979" s="8">
        <v>20.5833333333333</v>
      </c>
      <c r="D1979">
        <v>0.90074543937143647</v>
      </c>
      <c r="E1979" s="6">
        <v>121.04417413161161</v>
      </c>
      <c r="F1979" s="10">
        <v>121.1332412</v>
      </c>
      <c r="G1979" s="10">
        <v>1.1833873749999999</v>
      </c>
      <c r="H1979" s="10">
        <v>109.02998781153117</v>
      </c>
    </row>
    <row r="1980" spans="1:8" x14ac:dyDescent="0.25">
      <c r="A1980" s="20"/>
      <c r="B1980" s="5">
        <f>DATE(YEAR(siječanj!B1980),MONTH(siječanj!B1980)+4,DAY(siječanj!B1980))</f>
        <v>44702</v>
      </c>
      <c r="C1980" s="8">
        <v>20.59375</v>
      </c>
      <c r="D1980">
        <v>0.90074543937143647</v>
      </c>
      <c r="E1980" s="6">
        <v>120.64982377697699</v>
      </c>
      <c r="F1980" s="10">
        <v>120.02600459999998</v>
      </c>
      <c r="G1980" s="10">
        <v>1.1874918990000001</v>
      </c>
      <c r="H1980" s="10">
        <v>108.67477852807951</v>
      </c>
    </row>
    <row r="1981" spans="1:8" x14ac:dyDescent="0.25">
      <c r="A1981" s="20"/>
      <c r="B1981" s="5">
        <f>DATE(YEAR(siječanj!B1981),MONTH(siječanj!B1981)+4,DAY(siječanj!B1981))</f>
        <v>44702</v>
      </c>
      <c r="C1981" s="8">
        <v>20.6041666666667</v>
      </c>
      <c r="D1981">
        <v>0.90074543937143647</v>
      </c>
      <c r="E1981" s="6">
        <v>119.18420302883273</v>
      </c>
      <c r="F1981" s="10">
        <v>118.77037250000001</v>
      </c>
      <c r="G1981" s="10">
        <v>1.1838817959999999</v>
      </c>
      <c r="H1981" s="10">
        <v>107.35462732334042</v>
      </c>
    </row>
    <row r="1982" spans="1:8" x14ac:dyDescent="0.25">
      <c r="A1982" s="20"/>
      <c r="B1982" s="5">
        <f>DATE(YEAR(siječanj!B1982),MONTH(siječanj!B1982)+4,DAY(siječanj!B1982))</f>
        <v>44702</v>
      </c>
      <c r="C1982" s="8">
        <v>20.6145833333333</v>
      </c>
      <c r="D1982">
        <v>0.90074543937143647</v>
      </c>
      <c r="E1982" s="6">
        <v>120.48143346013562</v>
      </c>
      <c r="F1982" s="10">
        <v>118.0951065</v>
      </c>
      <c r="G1982" s="10">
        <v>1.1500291390000001</v>
      </c>
      <c r="H1982" s="10">
        <v>108.52310171815034</v>
      </c>
    </row>
    <row r="1983" spans="1:8" x14ac:dyDescent="0.25">
      <c r="A1983" s="20"/>
      <c r="B1983" s="5">
        <f>DATE(YEAR(siječanj!B1983),MONTH(siječanj!B1983)+4,DAY(siječanj!B1983))</f>
        <v>44702</v>
      </c>
      <c r="C1983" s="8">
        <v>20.625</v>
      </c>
      <c r="D1983">
        <v>0.90074543937143647</v>
      </c>
      <c r="E1983" s="6">
        <v>119.08830379771321</v>
      </c>
      <c r="F1983" s="10">
        <v>116.40424969999999</v>
      </c>
      <c r="G1983" s="10">
        <v>1.115311935</v>
      </c>
      <c r="H1983" s="10">
        <v>107.2682465282703</v>
      </c>
    </row>
    <row r="1984" spans="1:8" x14ac:dyDescent="0.25">
      <c r="A1984" s="20"/>
      <c r="B1984" s="5">
        <f>DATE(YEAR(siječanj!B1984),MONTH(siječanj!B1984)+4,DAY(siječanj!B1984))</f>
        <v>44702</v>
      </c>
      <c r="C1984" s="8">
        <v>20.6354166666667</v>
      </c>
      <c r="D1984">
        <v>0.90074543937143647</v>
      </c>
      <c r="E1984" s="6">
        <v>119.48781393228727</v>
      </c>
      <c r="F1984" s="10">
        <v>115.09417079999999</v>
      </c>
      <c r="G1984" s="10">
        <v>1.0834259129999999</v>
      </c>
      <c r="H1984" s="10">
        <v>107.62810345997055</v>
      </c>
    </row>
    <row r="1985" spans="1:8" x14ac:dyDescent="0.25">
      <c r="A1985" s="20"/>
      <c r="B1985" s="5">
        <f>DATE(YEAR(siječanj!B1985),MONTH(siječanj!B1985)+4,DAY(siječanj!B1985))</f>
        <v>44702</v>
      </c>
      <c r="C1985" s="8">
        <v>20.6458333333333</v>
      </c>
      <c r="D1985">
        <v>0.90074543937143647</v>
      </c>
      <c r="E1985" s="6">
        <v>118.90518571954391</v>
      </c>
      <c r="F1985" s="10">
        <v>114.1837754</v>
      </c>
      <c r="G1985" s="10">
        <v>1.0949301820000001</v>
      </c>
      <c r="H1985" s="10">
        <v>107.10330375449283</v>
      </c>
    </row>
    <row r="1986" spans="1:8" x14ac:dyDescent="0.25">
      <c r="A1986" s="20"/>
      <c r="B1986" s="5">
        <f>DATE(YEAR(siječanj!B1986),MONTH(siječanj!B1986)+4,DAY(siječanj!B1986))</f>
        <v>44702</v>
      </c>
      <c r="C1986" s="8">
        <v>20.65625</v>
      </c>
      <c r="D1986">
        <v>0.90074543937143647</v>
      </c>
      <c r="E1986" s="6">
        <v>118.94499455857621</v>
      </c>
      <c r="F1986" s="10">
        <v>113.6938991</v>
      </c>
      <c r="G1986" s="10">
        <v>1.114165651</v>
      </c>
      <c r="H1986" s="10">
        <v>107.13916138469786</v>
      </c>
    </row>
    <row r="1987" spans="1:8" x14ac:dyDescent="0.25">
      <c r="A1987" s="20"/>
      <c r="B1987" s="5">
        <f>DATE(YEAR(siječanj!B1987),MONTH(siječanj!B1987)+4,DAY(siječanj!B1987))</f>
        <v>44702</v>
      </c>
      <c r="C1987" s="8">
        <v>20.6666666666667</v>
      </c>
      <c r="D1987">
        <v>0.90074543937143647</v>
      </c>
      <c r="E1987" s="6">
        <v>116.2500187602255</v>
      </c>
      <c r="F1987" s="10">
        <v>113.500933</v>
      </c>
      <c r="G1987" s="10">
        <v>1.143264684</v>
      </c>
      <c r="H1987" s="10">
        <v>104.71167422511705</v>
      </c>
    </row>
    <row r="1988" spans="1:8" x14ac:dyDescent="0.25">
      <c r="A1988" s="20"/>
      <c r="B1988" s="5">
        <f>DATE(YEAR(siječanj!B1988),MONTH(siječanj!B1988)+4,DAY(siječanj!B1988))</f>
        <v>44702</v>
      </c>
      <c r="C1988" s="8">
        <v>20.6770833333333</v>
      </c>
      <c r="D1988">
        <v>0.90074543937143647</v>
      </c>
      <c r="E1988" s="6">
        <v>116.76062549969868</v>
      </c>
      <c r="F1988" s="10">
        <v>113.2904764</v>
      </c>
      <c r="G1988" s="10">
        <v>1.19387518</v>
      </c>
      <c r="H1988" s="10">
        <v>105.17160091700984</v>
      </c>
    </row>
    <row r="1989" spans="1:8" x14ac:dyDescent="0.25">
      <c r="A1989" s="20"/>
      <c r="B1989" s="5">
        <f>DATE(YEAR(siječanj!B1989),MONTH(siječanj!B1989)+4,DAY(siječanj!B1989))</f>
        <v>44702</v>
      </c>
      <c r="C1989" s="8">
        <v>20.6875</v>
      </c>
      <c r="D1989">
        <v>0.90074543937143647</v>
      </c>
      <c r="E1989" s="6">
        <v>116.40786612860109</v>
      </c>
      <c r="F1989" s="10">
        <v>113.0426851</v>
      </c>
      <c r="G1989" s="10">
        <v>1.220899854</v>
      </c>
      <c r="H1989" s="10">
        <v>104.85385452229815</v>
      </c>
    </row>
    <row r="1990" spans="1:8" x14ac:dyDescent="0.25">
      <c r="A1990" s="20"/>
      <c r="B1990" s="5">
        <f>DATE(YEAR(siječanj!B1990),MONTH(siječanj!B1990)+4,DAY(siječanj!B1990))</f>
        <v>44702</v>
      </c>
      <c r="C1990" s="8">
        <v>20.6979166666667</v>
      </c>
      <c r="D1990">
        <v>0.90074543937143647</v>
      </c>
      <c r="E1990" s="6">
        <v>118.67081038547079</v>
      </c>
      <c r="F1990" s="10">
        <v>113.03992820000001</v>
      </c>
      <c r="G1990" s="10">
        <v>1.3083764920000001</v>
      </c>
      <c r="H1990" s="10">
        <v>106.89219124122531</v>
      </c>
    </row>
    <row r="1991" spans="1:8" x14ac:dyDescent="0.25">
      <c r="A1991" s="20"/>
      <c r="B1991" s="5">
        <f>DATE(YEAR(siječanj!B1991),MONTH(siječanj!B1991)+4,DAY(siječanj!B1991))</f>
        <v>44702</v>
      </c>
      <c r="C1991" s="8">
        <v>20.7083333333333</v>
      </c>
      <c r="D1991">
        <v>0.90074543937143647</v>
      </c>
      <c r="E1991" s="6">
        <v>118.05090904236654</v>
      </c>
      <c r="F1991" s="10">
        <v>112.76401010000001</v>
      </c>
      <c r="G1991" s="10">
        <v>1.433006531</v>
      </c>
      <c r="H1991" s="10">
        <v>106.33381793356394</v>
      </c>
    </row>
    <row r="1992" spans="1:8" x14ac:dyDescent="0.25">
      <c r="A1992" s="20"/>
      <c r="B1992" s="5">
        <f>DATE(YEAR(siječanj!B1992),MONTH(siječanj!B1992)+4,DAY(siječanj!B1992))</f>
        <v>44702</v>
      </c>
      <c r="C1992" s="8">
        <v>20.71875</v>
      </c>
      <c r="D1992">
        <v>0.90074543937143647</v>
      </c>
      <c r="E1992" s="6">
        <v>118.00001218671632</v>
      </c>
      <c r="F1992" s="10">
        <v>113.29004070000001</v>
      </c>
      <c r="G1992" s="10">
        <v>1.3793107359999999</v>
      </c>
      <c r="H1992" s="10">
        <v>106.28797282295865</v>
      </c>
    </row>
    <row r="1993" spans="1:8" x14ac:dyDescent="0.25">
      <c r="A1993" s="20"/>
      <c r="B1993" s="5">
        <f>DATE(YEAR(siječanj!B1993),MONTH(siječanj!B1993)+4,DAY(siječanj!B1993))</f>
        <v>44702</v>
      </c>
      <c r="C1993" s="8">
        <v>20.7291666666667</v>
      </c>
      <c r="D1993">
        <v>0.90074543937143647</v>
      </c>
      <c r="E1993" s="6">
        <v>118.55544159795106</v>
      </c>
      <c r="F1993" s="10">
        <v>113.25799050000001</v>
      </c>
      <c r="G1993" s="10">
        <v>1.4515100359999999</v>
      </c>
      <c r="H1993" s="10">
        <v>106.78827333202111</v>
      </c>
    </row>
    <row r="1994" spans="1:8" x14ac:dyDescent="0.25">
      <c r="A1994" s="20"/>
      <c r="B1994" s="5">
        <f>DATE(YEAR(siječanj!B1994),MONTH(siječanj!B1994)+4,DAY(siječanj!B1994))</f>
        <v>44702</v>
      </c>
      <c r="C1994" s="8">
        <v>20.7395833333333</v>
      </c>
      <c r="D1994">
        <v>0.90074543937143647</v>
      </c>
      <c r="E1994" s="6">
        <v>120.1868802192532</v>
      </c>
      <c r="F1994" s="10">
        <v>113.77628729999999</v>
      </c>
      <c r="G1994" s="10">
        <v>1.604617629</v>
      </c>
      <c r="H1994" s="10">
        <v>108.25778422977343</v>
      </c>
    </row>
    <row r="1995" spans="1:8" x14ac:dyDescent="0.25">
      <c r="A1995" s="20"/>
      <c r="B1995" s="5">
        <f>DATE(YEAR(siječanj!B1995),MONTH(siječanj!B1995)+4,DAY(siječanj!B1995))</f>
        <v>44702</v>
      </c>
      <c r="C1995" s="8">
        <v>20.75</v>
      </c>
      <c r="D1995">
        <v>0.90074543937143647</v>
      </c>
      <c r="E1995" s="6">
        <v>120.25140377870724</v>
      </c>
      <c r="F1995" s="10">
        <v>114.3023453</v>
      </c>
      <c r="G1995" s="10">
        <v>1.4579706559999999</v>
      </c>
      <c r="H1995" s="10">
        <v>108.31590353168367</v>
      </c>
    </row>
    <row r="1996" spans="1:8" x14ac:dyDescent="0.25">
      <c r="A1996" s="20"/>
      <c r="B1996" s="5">
        <f>DATE(YEAR(siječanj!B1996),MONTH(siječanj!B1996)+4,DAY(siječanj!B1996))</f>
        <v>44702</v>
      </c>
      <c r="C1996" s="8">
        <v>20.7604166666667</v>
      </c>
      <c r="D1996">
        <v>0.90074543937143647</v>
      </c>
      <c r="E1996" s="6">
        <v>123.31740617753889</v>
      </c>
      <c r="F1996" s="10">
        <v>114.6524747</v>
      </c>
      <c r="G1996" s="10">
        <v>1.59127102</v>
      </c>
      <c r="H1996" s="10">
        <v>111.07759120953315</v>
      </c>
    </row>
    <row r="1997" spans="1:8" x14ac:dyDescent="0.25">
      <c r="A1997" s="20"/>
      <c r="B1997" s="5">
        <f>DATE(YEAR(siječanj!B1997),MONTH(siječanj!B1997)+4,DAY(siječanj!B1997))</f>
        <v>44702</v>
      </c>
      <c r="C1997" s="8">
        <v>20.7708333333333</v>
      </c>
      <c r="D1997">
        <v>0.90074543937143647</v>
      </c>
      <c r="E1997" s="6">
        <v>127.95008039286837</v>
      </c>
      <c r="F1997" s="10">
        <v>115.0169209</v>
      </c>
      <c r="G1997" s="10">
        <v>1.6010075259999998</v>
      </c>
      <c r="H1997" s="10">
        <v>115.25045138108484</v>
      </c>
    </row>
    <row r="1998" spans="1:8" x14ac:dyDescent="0.25">
      <c r="A1998" s="20"/>
      <c r="B1998" s="5">
        <f>DATE(YEAR(siječanj!B1998),MONTH(siječanj!B1998)+4,DAY(siječanj!B1998))</f>
        <v>44702</v>
      </c>
      <c r="C1998" s="8">
        <v>20.78125</v>
      </c>
      <c r="D1998">
        <v>0.90074543937143647</v>
      </c>
      <c r="E1998" s="6">
        <v>128.63340324506436</v>
      </c>
      <c r="F1998" s="10">
        <v>115.398113</v>
      </c>
      <c r="G1998" s="10">
        <v>2.1644846809999998</v>
      </c>
      <c r="H1998" s="10">
        <v>115.86595132381866</v>
      </c>
    </row>
    <row r="1999" spans="1:8" x14ac:dyDescent="0.25">
      <c r="A1999" s="20"/>
      <c r="B1999" s="5">
        <f>DATE(YEAR(siječanj!B1999),MONTH(siječanj!B1999)+4,DAY(siječanj!B1999))</f>
        <v>44702</v>
      </c>
      <c r="C1999" s="8">
        <v>20.7916666666667</v>
      </c>
      <c r="D1999">
        <v>0.90074543937143647</v>
      </c>
      <c r="E1999" s="6">
        <v>132.34896504864162</v>
      </c>
      <c r="F1999" s="10">
        <v>115.72192240000001</v>
      </c>
      <c r="G1999" s="10">
        <v>2.8435265670000001</v>
      </c>
      <c r="H1999" s="10">
        <v>119.21272667309358</v>
      </c>
    </row>
    <row r="2000" spans="1:8" x14ac:dyDescent="0.25">
      <c r="A2000" s="20"/>
      <c r="B2000" s="5">
        <f>DATE(YEAR(siječanj!B2000),MONTH(siječanj!B2000)+4,DAY(siječanj!B2000))</f>
        <v>44702</v>
      </c>
      <c r="C2000" s="8">
        <v>20.8020833333333</v>
      </c>
      <c r="D2000">
        <v>0.90074543937143647</v>
      </c>
      <c r="E2000" s="6">
        <v>136.65371971090397</v>
      </c>
      <c r="F2000" s="10">
        <v>116.34331609999998</v>
      </c>
      <c r="G2000" s="10">
        <v>3.5248693069999999</v>
      </c>
      <c r="H2000" s="10">
        <v>123.09021480273933</v>
      </c>
    </row>
    <row r="2001" spans="1:8" x14ac:dyDescent="0.25">
      <c r="A2001" s="20"/>
      <c r="B2001" s="5">
        <f>DATE(YEAR(siječanj!B2001),MONTH(siječanj!B2001)+4,DAY(siječanj!B2001))</f>
        <v>44702</v>
      </c>
      <c r="C2001" s="8">
        <v>20.8125</v>
      </c>
      <c r="D2001">
        <v>0.90074543937143647</v>
      </c>
      <c r="E2001" s="6">
        <v>140.06827184701692</v>
      </c>
      <c r="F2001" s="10">
        <v>116.50029009999999</v>
      </c>
      <c r="G2001" s="10">
        <v>8.8998515400000002</v>
      </c>
      <c r="H2001" s="10">
        <v>126.16585706683905</v>
      </c>
    </row>
    <row r="2002" spans="1:8" x14ac:dyDescent="0.25">
      <c r="A2002" s="20"/>
      <c r="B2002" s="5">
        <f>DATE(YEAR(siječanj!B2002),MONTH(siječanj!B2002)+4,DAY(siječanj!B2002))</f>
        <v>44702</v>
      </c>
      <c r="C2002" s="8">
        <v>20.8229166666667</v>
      </c>
      <c r="D2002">
        <v>0.90074543937143647</v>
      </c>
      <c r="E2002" s="6">
        <v>142.7855368621542</v>
      </c>
      <c r="F2002" s="10">
        <v>116.75949080000001</v>
      </c>
      <c r="G2002" s="10">
        <v>26.28876245</v>
      </c>
      <c r="H2002" s="10">
        <v>128.61342113678754</v>
      </c>
    </row>
    <row r="2003" spans="1:8" x14ac:dyDescent="0.25">
      <c r="A2003" s="20"/>
      <c r="B2003" s="5">
        <f>DATE(YEAR(siječanj!B2003),MONTH(siječanj!B2003)+4,DAY(siječanj!B2003))</f>
        <v>44702</v>
      </c>
      <c r="C2003" s="8">
        <v>20.8333333333333</v>
      </c>
      <c r="D2003">
        <v>0.90074543937143647</v>
      </c>
      <c r="E2003" s="6">
        <v>147.36298644027565</v>
      </c>
      <c r="F2003" s="10">
        <v>116.1026655</v>
      </c>
      <c r="G2003" s="10">
        <v>66.938984579999996</v>
      </c>
      <c r="H2003" s="10">
        <v>132.73653796823314</v>
      </c>
    </row>
    <row r="2004" spans="1:8" x14ac:dyDescent="0.25">
      <c r="A2004" s="20"/>
      <c r="B2004" s="5">
        <f>DATE(YEAR(siječanj!B2004),MONTH(siječanj!B2004)+4,DAY(siječanj!B2004))</f>
        <v>44702</v>
      </c>
      <c r="C2004" s="8">
        <v>20.84375</v>
      </c>
      <c r="D2004">
        <v>0.90074543937143647</v>
      </c>
      <c r="E2004" s="6">
        <v>151.0866100897463</v>
      </c>
      <c r="F2004" s="10">
        <v>115.9858919</v>
      </c>
      <c r="G2004" s="10">
        <v>162.89476530000002</v>
      </c>
      <c r="H2004" s="10">
        <v>136.09057498842944</v>
      </c>
    </row>
    <row r="2005" spans="1:8" x14ac:dyDescent="0.25">
      <c r="A2005" s="20"/>
      <c r="B2005" s="5">
        <f>DATE(YEAR(siječanj!B2005),MONTH(siječanj!B2005)+4,DAY(siječanj!B2005))</f>
        <v>44702</v>
      </c>
      <c r="C2005" s="8">
        <v>20.8541666666667</v>
      </c>
      <c r="D2005">
        <v>0.90074543937143647</v>
      </c>
      <c r="E2005" s="6">
        <v>155.43927217194644</v>
      </c>
      <c r="F2005" s="10">
        <v>116.26209350000001</v>
      </c>
      <c r="G2005" s="10">
        <v>260.12416380000002</v>
      </c>
      <c r="H2005" s="10">
        <v>140.0112155080962</v>
      </c>
    </row>
    <row r="2006" spans="1:8" x14ac:dyDescent="0.25">
      <c r="A2006" s="20"/>
      <c r="B2006" s="5">
        <f>DATE(YEAR(siječanj!B2006),MONTH(siječanj!B2006)+4,DAY(siječanj!B2006))</f>
        <v>44702</v>
      </c>
      <c r="C2006" s="8">
        <v>20.8645833333333</v>
      </c>
      <c r="D2006">
        <v>0.90074543937143647</v>
      </c>
      <c r="E2006" s="6">
        <v>152.19406844150336</v>
      </c>
      <c r="F2006" s="10">
        <v>115.54293740000001</v>
      </c>
      <c r="G2006" s="10">
        <v>301.50357149999996</v>
      </c>
      <c r="H2006" s="10">
        <v>137.08811304806841</v>
      </c>
    </row>
    <row r="2007" spans="1:8" x14ac:dyDescent="0.25">
      <c r="A2007" s="20"/>
      <c r="B2007" s="5">
        <f>DATE(YEAR(siječanj!B2007),MONTH(siječanj!B2007)+4,DAY(siječanj!B2007))</f>
        <v>44702</v>
      </c>
      <c r="C2007" s="8">
        <v>20.875</v>
      </c>
      <c r="D2007">
        <v>0.90074543937143647</v>
      </c>
      <c r="E2007" s="6">
        <v>154.47180400134349</v>
      </c>
      <c r="F2007" s="10">
        <v>113.133824</v>
      </c>
      <c r="G2007" s="10">
        <v>313.02796519999998</v>
      </c>
      <c r="H2007" s="10">
        <v>139.13977296568856</v>
      </c>
    </row>
    <row r="2008" spans="1:8" x14ac:dyDescent="0.25">
      <c r="A2008" s="20"/>
      <c r="B2008" s="5">
        <f>DATE(YEAR(siječanj!B2008),MONTH(siječanj!B2008)+4,DAY(siječanj!B2008))</f>
        <v>44702</v>
      </c>
      <c r="C2008" s="8">
        <v>20.8854166666667</v>
      </c>
      <c r="D2008">
        <v>0.90074543937143647</v>
      </c>
      <c r="E2008" s="6">
        <v>157.60776078438741</v>
      </c>
      <c r="F2008" s="10">
        <v>111.546223</v>
      </c>
      <c r="G2008" s="10">
        <v>314.98108070000001</v>
      </c>
      <c r="H2008" s="10">
        <v>141.96447173608129</v>
      </c>
    </row>
    <row r="2009" spans="1:8" x14ac:dyDescent="0.25">
      <c r="A2009" s="20"/>
      <c r="B2009" s="5">
        <f>DATE(YEAR(siječanj!B2009),MONTH(siječanj!B2009)+4,DAY(siječanj!B2009))</f>
        <v>44702</v>
      </c>
      <c r="C2009" s="8">
        <v>20.8958333333333</v>
      </c>
      <c r="D2009">
        <v>0.90074543937143647</v>
      </c>
      <c r="E2009" s="6">
        <v>158.73896286084161</v>
      </c>
      <c r="F2009" s="10">
        <v>110.23568030000001</v>
      </c>
      <c r="G2009" s="10">
        <v>314.59657569999996</v>
      </c>
      <c r="H2009" s="10">
        <v>142.98339684745491</v>
      </c>
    </row>
    <row r="2010" spans="1:8" x14ac:dyDescent="0.25">
      <c r="A2010" s="20"/>
      <c r="B2010" s="5">
        <f>DATE(YEAR(siječanj!B2010),MONTH(siječanj!B2010)+4,DAY(siječanj!B2010))</f>
        <v>44702</v>
      </c>
      <c r="C2010" s="8">
        <v>20.90625</v>
      </c>
      <c r="D2010">
        <v>0.90074543937143647</v>
      </c>
      <c r="E2010" s="6">
        <v>155.67446461182874</v>
      </c>
      <c r="F2010" s="10">
        <v>108.6327952</v>
      </c>
      <c r="G2010" s="10">
        <v>314.72194049999996</v>
      </c>
      <c r="H2010" s="10">
        <v>140.22306402569481</v>
      </c>
    </row>
    <row r="2011" spans="1:8" x14ac:dyDescent="0.25">
      <c r="A2011" s="20"/>
      <c r="B2011" s="5">
        <f>DATE(YEAR(siječanj!B2011),MONTH(siječanj!B2011)+4,DAY(siječanj!B2011))</f>
        <v>44702</v>
      </c>
      <c r="C2011" s="8">
        <v>20.9166666666667</v>
      </c>
      <c r="D2011">
        <v>0.90074543937143647</v>
      </c>
      <c r="E2011" s="6">
        <v>153.62879504449177</v>
      </c>
      <c r="F2011" s="10">
        <v>106.2134259</v>
      </c>
      <c r="G2011" s="10">
        <v>311.24970079999997</v>
      </c>
      <c r="H2011" s="10">
        <v>138.38043649245509</v>
      </c>
    </row>
    <row r="2012" spans="1:8" x14ac:dyDescent="0.25">
      <c r="A2012" s="20"/>
      <c r="B2012" s="5">
        <f>DATE(YEAR(siječanj!B2012),MONTH(siječanj!B2012)+4,DAY(siječanj!B2012))</f>
        <v>44702</v>
      </c>
      <c r="C2012" s="8">
        <v>20.9270833333333</v>
      </c>
      <c r="D2012">
        <v>0.90074543937143647</v>
      </c>
      <c r="E2012" s="6">
        <v>146.67605362851461</v>
      </c>
      <c r="F2012" s="10">
        <v>104.17756329999999</v>
      </c>
      <c r="G2012" s="10">
        <v>308.20141210000003</v>
      </c>
      <c r="H2012" s="10">
        <v>132.11778637088477</v>
      </c>
    </row>
    <row r="2013" spans="1:8" x14ac:dyDescent="0.25">
      <c r="A2013" s="20"/>
      <c r="B2013" s="5">
        <f>DATE(YEAR(siječanj!B2013),MONTH(siječanj!B2013)+4,DAY(siječanj!B2013))</f>
        <v>44702</v>
      </c>
      <c r="C2013" s="8">
        <v>20.9375</v>
      </c>
      <c r="D2013">
        <v>0.90074543937143647</v>
      </c>
      <c r="E2013" s="6">
        <v>136.39274723524974</v>
      </c>
      <c r="F2013" s="10">
        <v>101.7535127</v>
      </c>
      <c r="G2013" s="10">
        <v>306.20421580000004</v>
      </c>
      <c r="H2013" s="10">
        <v>122.85514503549231</v>
      </c>
    </row>
    <row r="2014" spans="1:8" x14ac:dyDescent="0.25">
      <c r="A2014" s="20"/>
      <c r="B2014" s="5">
        <f>DATE(YEAR(siječanj!B2014),MONTH(siječanj!B2014)+4,DAY(siječanj!B2014))</f>
        <v>44702</v>
      </c>
      <c r="C2014" s="8">
        <v>20.9479166666667</v>
      </c>
      <c r="D2014">
        <v>0.90074543937143647</v>
      </c>
      <c r="E2014" s="6">
        <v>125.12783167740902</v>
      </c>
      <c r="F2014" s="10">
        <v>100.01804870000001</v>
      </c>
      <c r="G2014" s="10">
        <v>305.44814080000003</v>
      </c>
      <c r="H2014" s="10">
        <v>112.70832372186294</v>
      </c>
    </row>
    <row r="2015" spans="1:8" x14ac:dyDescent="0.25">
      <c r="A2015" s="20"/>
      <c r="B2015" s="5">
        <f>DATE(YEAR(siječanj!B2015),MONTH(siječanj!B2015)+4,DAY(siječanj!B2015))</f>
        <v>44702</v>
      </c>
      <c r="C2015" s="8">
        <v>20.9583333333333</v>
      </c>
      <c r="D2015">
        <v>0.90074543937143647</v>
      </c>
      <c r="E2015" s="6">
        <v>114.25625973630443</v>
      </c>
      <c r="F2015" s="10">
        <v>97.26212726</v>
      </c>
      <c r="G2015" s="10">
        <v>297.11568589999996</v>
      </c>
      <c r="H2015" s="10">
        <v>102.9158048771145</v>
      </c>
    </row>
    <row r="2016" spans="1:8" x14ac:dyDescent="0.25">
      <c r="A2016" s="20"/>
      <c r="B2016" s="5">
        <f>DATE(YEAR(siječanj!B2016),MONTH(siječanj!B2016)+4,DAY(siječanj!B2016))</f>
        <v>44702</v>
      </c>
      <c r="C2016" s="8">
        <v>20.96875</v>
      </c>
      <c r="D2016">
        <v>0.90074543937143647</v>
      </c>
      <c r="E2016" s="6">
        <v>105.91225817216805</v>
      </c>
      <c r="F2016" s="10">
        <v>94.959672389999994</v>
      </c>
      <c r="G2016" s="10">
        <v>295.82966610000005</v>
      </c>
      <c r="H2016" s="10">
        <v>95.399983522110531</v>
      </c>
    </row>
    <row r="2017" spans="1:8" x14ac:dyDescent="0.25">
      <c r="A2017" s="20"/>
      <c r="B2017" s="5">
        <f>DATE(YEAR(siječanj!B2017),MONTH(siječanj!B2017)+4,DAY(siječanj!B2017))</f>
        <v>44702</v>
      </c>
      <c r="C2017" s="8">
        <v>20.9791666666667</v>
      </c>
      <c r="D2017">
        <v>0.90074543937143647</v>
      </c>
      <c r="E2017" s="6">
        <v>99.135508242017451</v>
      </c>
      <c r="F2017" s="10">
        <v>92.731250770000003</v>
      </c>
      <c r="G2017" s="10">
        <v>292.4636137</v>
      </c>
      <c r="H2017" s="10">
        <v>89.295856928766668</v>
      </c>
    </row>
    <row r="2018" spans="1:8" ht="15.75" thickBot="1" x14ac:dyDescent="0.3">
      <c r="A2018" s="20"/>
      <c r="B2018" s="5">
        <f>DATE(YEAR(siječanj!B2018),MONTH(siječanj!B2018)+4,DAY(siječanj!B2018))</f>
        <v>44702</v>
      </c>
      <c r="C2018" s="8">
        <v>20.9895833333333</v>
      </c>
      <c r="D2018">
        <v>0.90074543937143647</v>
      </c>
      <c r="E2018" s="6">
        <v>93.127217036644126</v>
      </c>
      <c r="F2018" s="10">
        <v>90.983262940000003</v>
      </c>
      <c r="G2018" s="10">
        <v>292.5520295</v>
      </c>
      <c r="H2018" s="10">
        <v>83.883916027111141</v>
      </c>
    </row>
    <row r="2019" spans="1:8" x14ac:dyDescent="0.25">
      <c r="A2019" s="17">
        <f t="shared" ref="A2019" si="19">A1923+1</f>
        <v>142</v>
      </c>
      <c r="B2019" s="5">
        <f>DATE(YEAR(siječanj!B2019),MONTH(siječanj!B2019)+4,DAY(siječanj!B2019))</f>
        <v>44703</v>
      </c>
      <c r="C2019" s="8">
        <v>21</v>
      </c>
      <c r="D2019">
        <v>0.90117894465416737</v>
      </c>
      <c r="E2019" s="6">
        <v>87.397422893361551</v>
      </c>
      <c r="F2019" s="10">
        <v>81.065448570000001</v>
      </c>
      <c r="G2019" s="10">
        <v>281.62221889999995</v>
      </c>
      <c r="H2019" s="10">
        <v>78.760717328533531</v>
      </c>
    </row>
    <row r="2020" spans="1:8" x14ac:dyDescent="0.25">
      <c r="A2020" s="18"/>
      <c r="B2020" s="5">
        <f>DATE(YEAR(siječanj!B2020),MONTH(siječanj!B2020)+4,DAY(siječanj!B2020))</f>
        <v>44703</v>
      </c>
      <c r="C2020" s="8">
        <v>21.0104166666667</v>
      </c>
      <c r="D2020">
        <v>0.90117894465416737</v>
      </c>
      <c r="E2020" s="6">
        <v>81.598711881748315</v>
      </c>
      <c r="F2020" s="10">
        <v>79.75551308</v>
      </c>
      <c r="G2020" s="10">
        <v>279.26430399999998</v>
      </c>
      <c r="H2020" s="10">
        <v>73.535041058733412</v>
      </c>
    </row>
    <row r="2021" spans="1:8" x14ac:dyDescent="0.25">
      <c r="A2021" s="18"/>
      <c r="B2021" s="5">
        <f>DATE(YEAR(siječanj!B2021),MONTH(siječanj!B2021)+4,DAY(siječanj!B2021))</f>
        <v>44703</v>
      </c>
      <c r="C2021" s="8">
        <v>21.0208333333333</v>
      </c>
      <c r="D2021">
        <v>0.90117894465416737</v>
      </c>
      <c r="E2021" s="6">
        <v>76.310592717035746</v>
      </c>
      <c r="F2021" s="10">
        <v>78.899138769999993</v>
      </c>
      <c r="G2021" s="10">
        <v>278.90114139999997</v>
      </c>
      <c r="H2021" s="10">
        <v>68.769499410672267</v>
      </c>
    </row>
    <row r="2022" spans="1:8" x14ac:dyDescent="0.25">
      <c r="A2022" s="18"/>
      <c r="B2022" s="5">
        <f>DATE(YEAR(siječanj!B2022),MONTH(siječanj!B2022)+4,DAY(siječanj!B2022))</f>
        <v>44703</v>
      </c>
      <c r="C2022" s="8">
        <v>21.03125</v>
      </c>
      <c r="D2022">
        <v>0.90117894465416737</v>
      </c>
      <c r="E2022" s="6">
        <v>72.49995077382448</v>
      </c>
      <c r="F2022" s="10">
        <v>78.048759860000004</v>
      </c>
      <c r="G2022" s="10">
        <v>277.77171329999999</v>
      </c>
      <c r="H2022" s="10">
        <v>65.335429125834224</v>
      </c>
    </row>
    <row r="2023" spans="1:8" x14ac:dyDescent="0.25">
      <c r="A2023" s="18"/>
      <c r="B2023" s="5">
        <f>DATE(YEAR(siječanj!B2023),MONTH(siječanj!B2023)+4,DAY(siječanj!B2023))</f>
        <v>44703</v>
      </c>
      <c r="C2023" s="8">
        <v>21.0416666666667</v>
      </c>
      <c r="D2023">
        <v>0.90117894465416737</v>
      </c>
      <c r="E2023" s="6">
        <v>70.593830567496653</v>
      </c>
      <c r="F2023" s="10">
        <v>81.310557560000007</v>
      </c>
      <c r="G2023" s="10">
        <v>276.91252980000002</v>
      </c>
      <c r="H2023" s="10">
        <v>63.617673729911736</v>
      </c>
    </row>
    <row r="2024" spans="1:8" x14ac:dyDescent="0.25">
      <c r="A2024" s="18"/>
      <c r="B2024" s="5">
        <f>DATE(YEAR(siječanj!B2024),MONTH(siječanj!B2024)+4,DAY(siječanj!B2024))</f>
        <v>44703</v>
      </c>
      <c r="C2024" s="8">
        <v>21.0520833333333</v>
      </c>
      <c r="D2024">
        <v>0.90117894465416737</v>
      </c>
      <c r="E2024" s="6">
        <v>68.438963694668701</v>
      </c>
      <c r="F2024" s="10">
        <v>80.722511639999993</v>
      </c>
      <c r="G2024" s="10">
        <v>279.63766870000001</v>
      </c>
      <c r="H2024" s="10">
        <v>61.675753075586414</v>
      </c>
    </row>
    <row r="2025" spans="1:8" x14ac:dyDescent="0.25">
      <c r="A2025" s="18"/>
      <c r="B2025" s="5">
        <f>DATE(YEAR(siječanj!B2025),MONTH(siječanj!B2025)+4,DAY(siječanj!B2025))</f>
        <v>44703</v>
      </c>
      <c r="C2025" s="8">
        <v>21.0625</v>
      </c>
      <c r="D2025">
        <v>0.90117894465416737</v>
      </c>
      <c r="E2025" s="6">
        <v>67.006101641752664</v>
      </c>
      <c r="F2025" s="10">
        <v>80.023237780000002</v>
      </c>
      <c r="G2025" s="10">
        <v>279.34399029999997</v>
      </c>
      <c r="H2025" s="10">
        <v>60.384487962904537</v>
      </c>
    </row>
    <row r="2026" spans="1:8" x14ac:dyDescent="0.25">
      <c r="A2026" s="18"/>
      <c r="B2026" s="5">
        <f>DATE(YEAR(siječanj!B2026),MONTH(siječanj!B2026)+4,DAY(siječanj!B2026))</f>
        <v>44703</v>
      </c>
      <c r="C2026" s="8">
        <v>21.0729166666667</v>
      </c>
      <c r="D2026">
        <v>0.90117894465416737</v>
      </c>
      <c r="E2026" s="6">
        <v>63.897376423876779</v>
      </c>
      <c r="F2026" s="10">
        <v>79.331027419999998</v>
      </c>
      <c r="G2026" s="10">
        <v>279.30952110000004</v>
      </c>
      <c r="H2026" s="10">
        <v>57.582970251839349</v>
      </c>
    </row>
    <row r="2027" spans="1:8" x14ac:dyDescent="0.25">
      <c r="A2027" s="18"/>
      <c r="B2027" s="5">
        <f>DATE(YEAR(siječanj!B2027),MONTH(siječanj!B2027)+4,DAY(siječanj!B2027))</f>
        <v>44703</v>
      </c>
      <c r="C2027" s="8">
        <v>21.0833333333333</v>
      </c>
      <c r="D2027">
        <v>0.90117894465416737</v>
      </c>
      <c r="E2027" s="6">
        <v>63.238396970629111</v>
      </c>
      <c r="F2027" s="10">
        <v>78.672338429999996</v>
      </c>
      <c r="G2027" s="10">
        <v>278.23406729999999</v>
      </c>
      <c r="H2027" s="10">
        <v>56.989111843612839</v>
      </c>
    </row>
    <row r="2028" spans="1:8" x14ac:dyDescent="0.25">
      <c r="A2028" s="18"/>
      <c r="B2028" s="5">
        <f>DATE(YEAR(siječanj!B2028),MONTH(siječanj!B2028)+4,DAY(siječanj!B2028))</f>
        <v>44703</v>
      </c>
      <c r="C2028" s="8">
        <v>21.09375</v>
      </c>
      <c r="D2028">
        <v>0.90117894465416737</v>
      </c>
      <c r="E2028" s="6">
        <v>62.882892402007485</v>
      </c>
      <c r="F2028" s="10">
        <v>78.145669179999999</v>
      </c>
      <c r="G2028" s="10">
        <v>278.5928988</v>
      </c>
      <c r="H2028" s="10">
        <v>56.668738611642667</v>
      </c>
    </row>
    <row r="2029" spans="1:8" x14ac:dyDescent="0.25">
      <c r="A2029" s="18"/>
      <c r="B2029" s="5">
        <f>DATE(YEAR(siječanj!B2029),MONTH(siječanj!B2029)+4,DAY(siječanj!B2029))</f>
        <v>44703</v>
      </c>
      <c r="C2029" s="8">
        <v>21.1041666666667</v>
      </c>
      <c r="D2029">
        <v>0.90117894465416737</v>
      </c>
      <c r="E2029" s="6">
        <v>61.524091111950931</v>
      </c>
      <c r="F2029" s="10">
        <v>77.792876000000007</v>
      </c>
      <c r="G2029" s="10">
        <v>278.64120510000004</v>
      </c>
      <c r="H2029" s="10">
        <v>55.44421549907478</v>
      </c>
    </row>
    <row r="2030" spans="1:8" x14ac:dyDescent="0.25">
      <c r="A2030" s="18"/>
      <c r="B2030" s="5">
        <f>DATE(YEAR(siječanj!B2030),MONTH(siječanj!B2030)+4,DAY(siječanj!B2030))</f>
        <v>44703</v>
      </c>
      <c r="C2030" s="8">
        <v>21.1145833333333</v>
      </c>
      <c r="D2030">
        <v>0.90117894465416737</v>
      </c>
      <c r="E2030" s="6">
        <v>60.705528809216638</v>
      </c>
      <c r="F2030" s="10">
        <v>77.229700489999999</v>
      </c>
      <c r="G2030" s="10">
        <v>278.55438149999998</v>
      </c>
      <c r="H2030" s="10">
        <v>54.706544386963003</v>
      </c>
    </row>
    <row r="2031" spans="1:8" x14ac:dyDescent="0.25">
      <c r="A2031" s="18"/>
      <c r="B2031" s="5">
        <f>DATE(YEAR(siječanj!B2031),MONTH(siječanj!B2031)+4,DAY(siječanj!B2031))</f>
        <v>44703</v>
      </c>
      <c r="C2031" s="8">
        <v>21.125</v>
      </c>
      <c r="D2031">
        <v>0.90117894465416737</v>
      </c>
      <c r="E2031" s="6">
        <v>61.678858696341123</v>
      </c>
      <c r="F2031" s="10">
        <v>76.999834120000003</v>
      </c>
      <c r="G2031" s="10">
        <v>278.17484719999999</v>
      </c>
      <c r="H2031" s="10">
        <v>55.583688787442206</v>
      </c>
    </row>
    <row r="2032" spans="1:8" x14ac:dyDescent="0.25">
      <c r="A2032" s="18"/>
      <c r="B2032" s="5">
        <f>DATE(YEAR(siječanj!B2032),MONTH(siječanj!B2032)+4,DAY(siječanj!B2032))</f>
        <v>44703</v>
      </c>
      <c r="C2032" s="8">
        <v>21.1354166666667</v>
      </c>
      <c r="D2032">
        <v>0.90117894465416737</v>
      </c>
      <c r="E2032" s="6">
        <v>61.563481966116086</v>
      </c>
      <c r="F2032" s="10">
        <v>76.76105149</v>
      </c>
      <c r="G2032" s="10">
        <v>278.00041539999995</v>
      </c>
      <c r="H2032" s="10">
        <v>55.479713707460363</v>
      </c>
    </row>
    <row r="2033" spans="1:8" x14ac:dyDescent="0.25">
      <c r="A2033" s="18"/>
      <c r="B2033" s="5">
        <f>DATE(YEAR(siječanj!B2033),MONTH(siječanj!B2033)+4,DAY(siječanj!B2033))</f>
        <v>44703</v>
      </c>
      <c r="C2033" s="8">
        <v>21.1458333333333</v>
      </c>
      <c r="D2033">
        <v>0.90117894465416737</v>
      </c>
      <c r="E2033" s="6">
        <v>60.640356926441363</v>
      </c>
      <c r="F2033" s="10">
        <v>76.56291779</v>
      </c>
      <c r="G2033" s="10">
        <v>277.61413050000004</v>
      </c>
      <c r="H2033" s="10">
        <v>54.647812858422455</v>
      </c>
    </row>
    <row r="2034" spans="1:8" x14ac:dyDescent="0.25">
      <c r="A2034" s="18"/>
      <c r="B2034" s="5">
        <f>DATE(YEAR(siječanj!B2034),MONTH(siječanj!B2034)+4,DAY(siječanj!B2034))</f>
        <v>44703</v>
      </c>
      <c r="C2034" s="8">
        <v>21.15625</v>
      </c>
      <c r="D2034">
        <v>0.90117894465416737</v>
      </c>
      <c r="E2034" s="6">
        <v>60.158702340674822</v>
      </c>
      <c r="F2034" s="10">
        <v>76.362442939999994</v>
      </c>
      <c r="G2034" s="10">
        <v>277.61462769999997</v>
      </c>
      <c r="H2034" s="10">
        <v>54.213755887133523</v>
      </c>
    </row>
    <row r="2035" spans="1:8" x14ac:dyDescent="0.25">
      <c r="A2035" s="18"/>
      <c r="B2035" s="5">
        <f>DATE(YEAR(siječanj!B2035),MONTH(siječanj!B2035)+4,DAY(siječanj!B2035))</f>
        <v>44703</v>
      </c>
      <c r="C2035" s="8">
        <v>21.1666666666667</v>
      </c>
      <c r="D2035">
        <v>0.90117894465416737</v>
      </c>
      <c r="E2035" s="6">
        <v>59.90933117896941</v>
      </c>
      <c r="F2035" s="10">
        <v>76.175817530000003</v>
      </c>
      <c r="G2035" s="10">
        <v>280.96257819999994</v>
      </c>
      <c r="H2035" s="10">
        <v>53.98902784680066</v>
      </c>
    </row>
    <row r="2036" spans="1:8" x14ac:dyDescent="0.25">
      <c r="A2036" s="18"/>
      <c r="B2036" s="5">
        <f>DATE(YEAR(siječanj!B2036),MONTH(siječanj!B2036)+4,DAY(siječanj!B2036))</f>
        <v>44703</v>
      </c>
      <c r="C2036" s="8">
        <v>21.1770833333333</v>
      </c>
      <c r="D2036">
        <v>0.90117894465416737</v>
      </c>
      <c r="E2036" s="6">
        <v>60.134658778852071</v>
      </c>
      <c r="F2036" s="10">
        <v>75.851918920000003</v>
      </c>
      <c r="G2036" s="10">
        <v>282.86385130000002</v>
      </c>
      <c r="H2036" s="10">
        <v>54.192088335464369</v>
      </c>
    </row>
    <row r="2037" spans="1:8" x14ac:dyDescent="0.25">
      <c r="A2037" s="18"/>
      <c r="B2037" s="5">
        <f>DATE(YEAR(siječanj!B2037),MONTH(siječanj!B2037)+4,DAY(siječanj!B2037))</f>
        <v>44703</v>
      </c>
      <c r="C2037" s="8">
        <v>21.1875</v>
      </c>
      <c r="D2037">
        <v>0.90117894465416737</v>
      </c>
      <c r="E2037" s="6">
        <v>60.20360245381319</v>
      </c>
      <c r="F2037" s="10">
        <v>75.775437359999998</v>
      </c>
      <c r="G2037" s="10">
        <v>289.99629249999998</v>
      </c>
      <c r="H2037" s="10">
        <v>54.254218923706411</v>
      </c>
    </row>
    <row r="2038" spans="1:8" x14ac:dyDescent="0.25">
      <c r="A2038" s="18"/>
      <c r="B2038" s="5">
        <f>DATE(YEAR(siječanj!B2038),MONTH(siječanj!B2038)+4,DAY(siječanj!B2038))</f>
        <v>44703</v>
      </c>
      <c r="C2038" s="8">
        <v>21.1979166666667</v>
      </c>
      <c r="D2038">
        <v>0.90117894465416737</v>
      </c>
      <c r="E2038" s="6">
        <v>61.655705710351675</v>
      </c>
      <c r="F2038" s="10">
        <v>75.812231859999997</v>
      </c>
      <c r="G2038" s="10">
        <v>290.13626170000003</v>
      </c>
      <c r="H2038" s="10">
        <v>55.562823803962644</v>
      </c>
    </row>
    <row r="2039" spans="1:8" x14ac:dyDescent="0.25">
      <c r="A2039" s="18"/>
      <c r="B2039" s="5">
        <f>DATE(YEAR(siječanj!B2039),MONTH(siječanj!B2039)+4,DAY(siječanj!B2039))</f>
        <v>44703</v>
      </c>
      <c r="C2039" s="8">
        <v>21.2083333333333</v>
      </c>
      <c r="D2039">
        <v>0.90117894465416737</v>
      </c>
      <c r="E2039" s="6">
        <v>63.290560687776868</v>
      </c>
      <c r="F2039" s="10">
        <v>75.989075760000006</v>
      </c>
      <c r="G2039" s="10">
        <v>270.95358039999996</v>
      </c>
      <c r="H2039" s="10">
        <v>57.036120687181288</v>
      </c>
    </row>
    <row r="2040" spans="1:8" x14ac:dyDescent="0.25">
      <c r="A2040" s="18"/>
      <c r="B2040" s="5">
        <f>DATE(YEAR(siječanj!B2040),MONTH(siječanj!B2040)+4,DAY(siječanj!B2040))</f>
        <v>44703</v>
      </c>
      <c r="C2040" s="8">
        <v>21.21875</v>
      </c>
      <c r="D2040">
        <v>0.90117894465416737</v>
      </c>
      <c r="E2040" s="6">
        <v>64.160329611668615</v>
      </c>
      <c r="F2040" s="10">
        <v>76.187279380000007</v>
      </c>
      <c r="G2040" s="10">
        <v>209.75172519999998</v>
      </c>
      <c r="H2040" s="10">
        <v>57.819938128107047</v>
      </c>
    </row>
    <row r="2041" spans="1:8" x14ac:dyDescent="0.25">
      <c r="A2041" s="18"/>
      <c r="B2041" s="5">
        <f>DATE(YEAR(siječanj!B2041),MONTH(siječanj!B2041)+4,DAY(siječanj!B2041))</f>
        <v>44703</v>
      </c>
      <c r="C2041" s="8">
        <v>21.2291666666667</v>
      </c>
      <c r="D2041">
        <v>0.90117894465416737</v>
      </c>
      <c r="E2041" s="6">
        <v>66.952155780100142</v>
      </c>
      <c r="F2041" s="10">
        <v>76.501646820000005</v>
      </c>
      <c r="G2041" s="10">
        <v>126.4424539</v>
      </c>
      <c r="H2041" s="10">
        <v>60.335873088232056</v>
      </c>
    </row>
    <row r="2042" spans="1:8" x14ac:dyDescent="0.25">
      <c r="A2042" s="18"/>
      <c r="B2042" s="5">
        <f>DATE(YEAR(siječanj!B2042),MONTH(siječanj!B2042)+4,DAY(siječanj!B2042))</f>
        <v>44703</v>
      </c>
      <c r="C2042" s="8">
        <v>21.2395833333333</v>
      </c>
      <c r="D2042">
        <v>0.90117894465416737</v>
      </c>
      <c r="E2042" s="6">
        <v>71.211132660286964</v>
      </c>
      <c r="F2042" s="10">
        <v>77.066917950000004</v>
      </c>
      <c r="G2042" s="10">
        <v>55.519934050000003</v>
      </c>
      <c r="H2042" s="10">
        <v>64.173973378425316</v>
      </c>
    </row>
    <row r="2043" spans="1:8" x14ac:dyDescent="0.25">
      <c r="A2043" s="18"/>
      <c r="B2043" s="5">
        <f>DATE(YEAR(siječanj!B2043),MONTH(siječanj!B2043)+4,DAY(siječanj!B2043))</f>
        <v>44703</v>
      </c>
      <c r="C2043" s="8">
        <v>21.25</v>
      </c>
      <c r="D2043">
        <v>0.90117894465416737</v>
      </c>
      <c r="E2043" s="6">
        <v>73.913082153903105</v>
      </c>
      <c r="F2043" s="10">
        <v>78.476022779999994</v>
      </c>
      <c r="G2043" s="10">
        <v>28.40769852</v>
      </c>
      <c r="H2043" s="10">
        <v>66.608913371591171</v>
      </c>
    </row>
    <row r="2044" spans="1:8" x14ac:dyDescent="0.25">
      <c r="A2044" s="18"/>
      <c r="B2044" s="5">
        <f>DATE(YEAR(siječanj!B2044),MONTH(siječanj!B2044)+4,DAY(siječanj!B2044))</f>
        <v>44703</v>
      </c>
      <c r="C2044" s="8">
        <v>21.2604166666667</v>
      </c>
      <c r="D2044">
        <v>0.90117894465416737</v>
      </c>
      <c r="E2044" s="6">
        <v>77.774987310047194</v>
      </c>
      <c r="F2044" s="10">
        <v>79.906682169999996</v>
      </c>
      <c r="G2044" s="10">
        <v>16.73193015</v>
      </c>
      <c r="H2044" s="10">
        <v>70.08918098455959</v>
      </c>
    </row>
    <row r="2045" spans="1:8" x14ac:dyDescent="0.25">
      <c r="A2045" s="18"/>
      <c r="B2045" s="5">
        <f>DATE(YEAR(siječanj!B2045),MONTH(siječanj!B2045)+4,DAY(siječanj!B2045))</f>
        <v>44703</v>
      </c>
      <c r="C2045" s="8">
        <v>21.2708333333333</v>
      </c>
      <c r="D2045">
        <v>0.90117894465416737</v>
      </c>
      <c r="E2045" s="6">
        <v>81.667289199426833</v>
      </c>
      <c r="F2045" s="10">
        <v>82.599517109999994</v>
      </c>
      <c r="G2045" s="10">
        <v>9.2349674390000001</v>
      </c>
      <c r="H2045" s="10">
        <v>73.596841493506147</v>
      </c>
    </row>
    <row r="2046" spans="1:8" x14ac:dyDescent="0.25">
      <c r="A2046" s="18"/>
      <c r="B2046" s="5">
        <f>DATE(YEAR(siječanj!B2046),MONTH(siječanj!B2046)+4,DAY(siječanj!B2046))</f>
        <v>44703</v>
      </c>
      <c r="C2046" s="8">
        <v>21.28125</v>
      </c>
      <c r="D2046">
        <v>0.90117894465416737</v>
      </c>
      <c r="E2046" s="6">
        <v>84.729456264430112</v>
      </c>
      <c r="F2046" s="10">
        <v>85.488074670000003</v>
      </c>
      <c r="G2046" s="10">
        <v>6.0076247650000001</v>
      </c>
      <c r="H2046" s="10">
        <v>76.356401977500553</v>
      </c>
    </row>
    <row r="2047" spans="1:8" x14ac:dyDescent="0.25">
      <c r="A2047" s="18"/>
      <c r="B2047" s="5">
        <f>DATE(YEAR(siječanj!B2047),MONTH(siječanj!B2047)+4,DAY(siječanj!B2047))</f>
        <v>44703</v>
      </c>
      <c r="C2047" s="8">
        <v>21.2916666666667</v>
      </c>
      <c r="D2047">
        <v>0.90117894465416737</v>
      </c>
      <c r="E2047" s="6">
        <v>87.640826104861873</v>
      </c>
      <c r="F2047" s="10">
        <v>89.006640160000003</v>
      </c>
      <c r="G2047" s="10">
        <v>3.6116410489999997</v>
      </c>
      <c r="H2047" s="10">
        <v>78.98006717779883</v>
      </c>
    </row>
    <row r="2048" spans="1:8" x14ac:dyDescent="0.25">
      <c r="A2048" s="18"/>
      <c r="B2048" s="5">
        <f>DATE(YEAR(siječanj!B2048),MONTH(siječanj!B2048)+4,DAY(siječanj!B2048))</f>
        <v>44703</v>
      </c>
      <c r="C2048" s="8">
        <v>21.3020833333333</v>
      </c>
      <c r="D2048">
        <v>0.90117894465416737</v>
      </c>
      <c r="E2048" s="6">
        <v>94.189891437327987</v>
      </c>
      <c r="F2048" s="10">
        <v>90.412361360000006</v>
      </c>
      <c r="G2048" s="10">
        <v>2.5473572450000002</v>
      </c>
      <c r="H2048" s="10">
        <v>84.881946962581836</v>
      </c>
    </row>
    <row r="2049" spans="1:8" x14ac:dyDescent="0.25">
      <c r="A2049" s="18"/>
      <c r="B2049" s="5">
        <f>DATE(YEAR(siječanj!B2049),MONTH(siječanj!B2049)+4,DAY(siječanj!B2049))</f>
        <v>44703</v>
      </c>
      <c r="C2049" s="8">
        <v>21.3125</v>
      </c>
      <c r="D2049">
        <v>0.90117894465416737</v>
      </c>
      <c r="E2049" s="6">
        <v>98.314660425829146</v>
      </c>
      <c r="F2049" s="10">
        <v>91.717141609999999</v>
      </c>
      <c r="G2049" s="10">
        <v>1.8091439180000002</v>
      </c>
      <c r="H2049" s="10">
        <v>88.59910192658154</v>
      </c>
    </row>
    <row r="2050" spans="1:8" x14ac:dyDescent="0.25">
      <c r="A2050" s="18"/>
      <c r="B2050" s="5">
        <f>DATE(YEAR(siječanj!B2050),MONTH(siječanj!B2050)+4,DAY(siječanj!B2050))</f>
        <v>44703</v>
      </c>
      <c r="C2050" s="8">
        <v>21.3229166666667</v>
      </c>
      <c r="D2050">
        <v>0.90117894465416737</v>
      </c>
      <c r="E2050" s="6">
        <v>103.85438265244026</v>
      </c>
      <c r="F2050" s="10">
        <v>93.845676359999999</v>
      </c>
      <c r="G2050" s="10">
        <v>1.532904464</v>
      </c>
      <c r="H2050" s="10">
        <v>93.591382956436192</v>
      </c>
    </row>
    <row r="2051" spans="1:8" x14ac:dyDescent="0.25">
      <c r="A2051" s="18"/>
      <c r="B2051" s="5">
        <f>DATE(YEAR(siječanj!B2051),MONTH(siječanj!B2051)+4,DAY(siječanj!B2051))</f>
        <v>44703</v>
      </c>
      <c r="C2051" s="8">
        <v>21.3333333333333</v>
      </c>
      <c r="D2051">
        <v>0.90117894465416737</v>
      </c>
      <c r="E2051" s="6">
        <v>109.52215717411892</v>
      </c>
      <c r="F2051" s="10">
        <v>96.876487819999994</v>
      </c>
      <c r="G2051" s="10">
        <v>1.449620739</v>
      </c>
      <c r="H2051" s="10">
        <v>98.699062018420335</v>
      </c>
    </row>
    <row r="2052" spans="1:8" x14ac:dyDescent="0.25">
      <c r="A2052" s="18"/>
      <c r="B2052" s="5">
        <f>DATE(YEAR(siječanj!B2052),MONTH(siječanj!B2052)+4,DAY(siječanj!B2052))</f>
        <v>44703</v>
      </c>
      <c r="C2052" s="8">
        <v>21.34375</v>
      </c>
      <c r="D2052">
        <v>0.90117894465416737</v>
      </c>
      <c r="E2052" s="6">
        <v>115.05050842523531</v>
      </c>
      <c r="F2052" s="10">
        <v>98.13619731</v>
      </c>
      <c r="G2052" s="10">
        <v>1.436139338</v>
      </c>
      <c r="H2052" s="10">
        <v>103.68109576457894</v>
      </c>
    </row>
    <row r="2053" spans="1:8" x14ac:dyDescent="0.25">
      <c r="A2053" s="18"/>
      <c r="B2053" s="5">
        <f>DATE(YEAR(siječanj!B2053),MONTH(siječanj!B2053)+4,DAY(siječanj!B2053))</f>
        <v>44703</v>
      </c>
      <c r="C2053" s="8">
        <v>21.3541666666667</v>
      </c>
      <c r="D2053">
        <v>0.90117894465416737</v>
      </c>
      <c r="E2053" s="6">
        <v>120.24226371056749</v>
      </c>
      <c r="F2053" s="10">
        <v>99.767901629999997</v>
      </c>
      <c r="G2053" s="10">
        <v>1.3111872340000001</v>
      </c>
      <c r="H2053" s="10">
        <v>108.35979631351729</v>
      </c>
    </row>
    <row r="2054" spans="1:8" x14ac:dyDescent="0.25">
      <c r="A2054" s="18"/>
      <c r="B2054" s="5">
        <f>DATE(YEAR(siječanj!B2054),MONTH(siječanj!B2054)+4,DAY(siječanj!B2054))</f>
        <v>44703</v>
      </c>
      <c r="C2054" s="8">
        <v>21.3645833333333</v>
      </c>
      <c r="D2054">
        <v>0.90117894465416737</v>
      </c>
      <c r="E2054" s="6">
        <v>124.16434081649189</v>
      </c>
      <c r="F2054" s="10">
        <v>101.4400189</v>
      </c>
      <c r="G2054" s="10">
        <v>1.141435602</v>
      </c>
      <c r="H2054" s="10">
        <v>111.89428962068652</v>
      </c>
    </row>
    <row r="2055" spans="1:8" x14ac:dyDescent="0.25">
      <c r="A2055" s="18"/>
      <c r="B2055" s="5">
        <f>DATE(YEAR(siječanj!B2055),MONTH(siječanj!B2055)+4,DAY(siječanj!B2055))</f>
        <v>44703</v>
      </c>
      <c r="C2055" s="8">
        <v>21.375</v>
      </c>
      <c r="D2055">
        <v>0.90117894465416737</v>
      </c>
      <c r="E2055" s="6">
        <v>126.67194720365413</v>
      </c>
      <c r="F2055" s="10">
        <v>103.42217530000001</v>
      </c>
      <c r="G2055" s="10">
        <v>1.0127424700000001</v>
      </c>
      <c r="H2055" s="10">
        <v>114.15409169827744</v>
      </c>
    </row>
    <row r="2056" spans="1:8" x14ac:dyDescent="0.25">
      <c r="A2056" s="18"/>
      <c r="B2056" s="5">
        <f>DATE(YEAR(siječanj!B2056),MONTH(siječanj!B2056)+4,DAY(siječanj!B2056))</f>
        <v>44703</v>
      </c>
      <c r="C2056" s="8">
        <v>21.3854166666667</v>
      </c>
      <c r="D2056">
        <v>0.90117894465416737</v>
      </c>
      <c r="E2056" s="6">
        <v>128.01010838111483</v>
      </c>
      <c r="F2056" s="10">
        <v>104.41542829999999</v>
      </c>
      <c r="G2056" s="10">
        <v>1.026420535</v>
      </c>
      <c r="H2056" s="10">
        <v>115.36001437595866</v>
      </c>
    </row>
    <row r="2057" spans="1:8" x14ac:dyDescent="0.25">
      <c r="A2057" s="18"/>
      <c r="B2057" s="5">
        <f>DATE(YEAR(siječanj!B2057),MONTH(siječanj!B2057)+4,DAY(siječanj!B2057))</f>
        <v>44703</v>
      </c>
      <c r="C2057" s="8">
        <v>21.3958333333333</v>
      </c>
      <c r="D2057">
        <v>0.90117894465416737</v>
      </c>
      <c r="E2057" s="6">
        <v>129.89825920950861</v>
      </c>
      <c r="F2057" s="10">
        <v>105.262817</v>
      </c>
      <c r="G2057" s="10">
        <v>1.039608045</v>
      </c>
      <c r="H2057" s="10">
        <v>117.06157614683845</v>
      </c>
    </row>
    <row r="2058" spans="1:8" x14ac:dyDescent="0.25">
      <c r="A2058" s="18"/>
      <c r="B2058" s="5">
        <f>DATE(YEAR(siječanj!B2058),MONTH(siječanj!B2058)+4,DAY(siječanj!B2058))</f>
        <v>44703</v>
      </c>
      <c r="C2058" s="8">
        <v>21.40625</v>
      </c>
      <c r="D2058">
        <v>0.90117894465416737</v>
      </c>
      <c r="E2058" s="6">
        <v>134.67999417546039</v>
      </c>
      <c r="F2058" s="10">
        <v>106.39789690000001</v>
      </c>
      <c r="G2058" s="10">
        <v>0.99941132900000007</v>
      </c>
      <c r="H2058" s="10">
        <v>121.37077501707081</v>
      </c>
    </row>
    <row r="2059" spans="1:8" x14ac:dyDescent="0.25">
      <c r="A2059" s="18"/>
      <c r="B2059" s="5">
        <f>DATE(YEAR(siječanj!B2059),MONTH(siječanj!B2059)+4,DAY(siječanj!B2059))</f>
        <v>44703</v>
      </c>
      <c r="C2059" s="8">
        <v>21.4166666666667</v>
      </c>
      <c r="D2059">
        <v>0.90117894465416737</v>
      </c>
      <c r="E2059" s="6">
        <v>139.75731890533802</v>
      </c>
      <c r="F2059" s="10">
        <v>107.389894</v>
      </c>
      <c r="G2059" s="10">
        <v>0.99167736599999989</v>
      </c>
      <c r="H2059" s="10">
        <v>125.94635315880844</v>
      </c>
    </row>
    <row r="2060" spans="1:8" x14ac:dyDescent="0.25">
      <c r="A2060" s="18"/>
      <c r="B2060" s="5">
        <f>DATE(YEAR(siječanj!B2060),MONTH(siječanj!B2060)+4,DAY(siječanj!B2060))</f>
        <v>44703</v>
      </c>
      <c r="C2060" s="8">
        <v>21.4270833333333</v>
      </c>
      <c r="D2060">
        <v>0.90117894465416737</v>
      </c>
      <c r="E2060" s="6">
        <v>144.25204620045542</v>
      </c>
      <c r="F2060" s="10">
        <v>107.9674399</v>
      </c>
      <c r="G2060" s="10">
        <v>1.0307471340000001</v>
      </c>
      <c r="H2060" s="10">
        <v>129.99690675913061</v>
      </c>
    </row>
    <row r="2061" spans="1:8" x14ac:dyDescent="0.25">
      <c r="A2061" s="18"/>
      <c r="B2061" s="5">
        <f>DATE(YEAR(siječanj!B2061),MONTH(siječanj!B2061)+4,DAY(siječanj!B2061))</f>
        <v>44703</v>
      </c>
      <c r="C2061" s="8">
        <v>21.4375</v>
      </c>
      <c r="D2061">
        <v>0.90117894465416737</v>
      </c>
      <c r="E2061" s="6">
        <v>147.55704559501459</v>
      </c>
      <c r="F2061" s="10">
        <v>108.56855700000001</v>
      </c>
      <c r="G2061" s="10">
        <v>1.0452339500000001</v>
      </c>
      <c r="H2061" s="10">
        <v>132.9753026256021</v>
      </c>
    </row>
    <row r="2062" spans="1:8" x14ac:dyDescent="0.25">
      <c r="A2062" s="18"/>
      <c r="B2062" s="5">
        <f>DATE(YEAR(siječanj!B2062),MONTH(siječanj!B2062)+4,DAY(siječanj!B2062))</f>
        <v>44703</v>
      </c>
      <c r="C2062" s="8">
        <v>21.4479166666667</v>
      </c>
      <c r="D2062">
        <v>0.90117894465416737</v>
      </c>
      <c r="E2062" s="6">
        <v>145.95112787872358</v>
      </c>
      <c r="F2062" s="10">
        <v>109.45710440000001</v>
      </c>
      <c r="G2062" s="10">
        <v>1.0671188540000001</v>
      </c>
      <c r="H2062" s="10">
        <v>131.52808339283354</v>
      </c>
    </row>
    <row r="2063" spans="1:8" x14ac:dyDescent="0.25">
      <c r="A2063" s="18"/>
      <c r="B2063" s="5">
        <f>DATE(YEAR(siječanj!B2063),MONTH(siječanj!B2063)+4,DAY(siječanj!B2063))</f>
        <v>44703</v>
      </c>
      <c r="C2063" s="8">
        <v>21.4583333333333</v>
      </c>
      <c r="D2063">
        <v>0.90117894465416737</v>
      </c>
      <c r="E2063" s="6">
        <v>148.74253109809712</v>
      </c>
      <c r="F2063" s="10">
        <v>109.92064189999999</v>
      </c>
      <c r="G2063" s="10">
        <v>1.0674613579999999</v>
      </c>
      <c r="H2063" s="10">
        <v>134.04363720017284</v>
      </c>
    </row>
    <row r="2064" spans="1:8" x14ac:dyDescent="0.25">
      <c r="A2064" s="18"/>
      <c r="B2064" s="5">
        <f>DATE(YEAR(siječanj!B2064),MONTH(siječanj!B2064)+4,DAY(siječanj!B2064))</f>
        <v>44703</v>
      </c>
      <c r="C2064" s="8">
        <v>21.46875</v>
      </c>
      <c r="D2064">
        <v>0.90117894465416737</v>
      </c>
      <c r="E2064" s="6">
        <v>149.10253918063162</v>
      </c>
      <c r="F2064" s="10">
        <v>110.14935800000001</v>
      </c>
      <c r="G2064" s="10">
        <v>1.081515072</v>
      </c>
      <c r="H2064" s="10">
        <v>134.36806890405825</v>
      </c>
    </row>
    <row r="2065" spans="1:8" x14ac:dyDescent="0.25">
      <c r="A2065" s="18"/>
      <c r="B2065" s="5">
        <f>DATE(YEAR(siječanj!B2065),MONTH(siječanj!B2065)+4,DAY(siječanj!B2065))</f>
        <v>44703</v>
      </c>
      <c r="C2065" s="8">
        <v>21.4791666666667</v>
      </c>
      <c r="D2065">
        <v>0.90117894465416737</v>
      </c>
      <c r="E2065" s="6">
        <v>147.52761787182732</v>
      </c>
      <c r="F2065" s="10">
        <v>110.35311609999998</v>
      </c>
      <c r="G2065" s="10">
        <v>1.0693882190000001</v>
      </c>
      <c r="H2065" s="10">
        <v>132.94878298107662</v>
      </c>
    </row>
    <row r="2066" spans="1:8" x14ac:dyDescent="0.25">
      <c r="A2066" s="18"/>
      <c r="B2066" s="5">
        <f>DATE(YEAR(siječanj!B2066),MONTH(siječanj!B2066)+4,DAY(siječanj!B2066))</f>
        <v>44703</v>
      </c>
      <c r="C2066" s="8">
        <v>21.4895833333333</v>
      </c>
      <c r="D2066">
        <v>0.90117894465416737</v>
      </c>
      <c r="E2066" s="6">
        <v>145.41593052359917</v>
      </c>
      <c r="F2066" s="10">
        <v>110.30590759999998</v>
      </c>
      <c r="G2066" s="10">
        <v>1.0809714850000001</v>
      </c>
      <c r="H2066" s="10">
        <v>131.04577480516082</v>
      </c>
    </row>
    <row r="2067" spans="1:8" x14ac:dyDescent="0.25">
      <c r="A2067" s="18"/>
      <c r="B2067" s="5">
        <f>DATE(YEAR(siječanj!B2067),MONTH(siječanj!B2067)+4,DAY(siječanj!B2067))</f>
        <v>44703</v>
      </c>
      <c r="C2067" s="8">
        <v>21.5</v>
      </c>
      <c r="D2067">
        <v>0.90117894465416737</v>
      </c>
      <c r="E2067" s="6">
        <v>141.94904489501238</v>
      </c>
      <c r="F2067" s="10">
        <v>109.13169569999999</v>
      </c>
      <c r="G2067" s="10">
        <v>1.115493683</v>
      </c>
      <c r="H2067" s="10">
        <v>127.92149047315428</v>
      </c>
    </row>
    <row r="2068" spans="1:8" x14ac:dyDescent="0.25">
      <c r="A2068" s="18"/>
      <c r="B2068" s="5">
        <f>DATE(YEAR(siječanj!B2068),MONTH(siječanj!B2068)+4,DAY(siječanj!B2068))</f>
        <v>44703</v>
      </c>
      <c r="C2068" s="8">
        <v>21.5104166666667</v>
      </c>
      <c r="D2068">
        <v>0.90117894465416737</v>
      </c>
      <c r="E2068" s="6">
        <v>136.0269727486575</v>
      </c>
      <c r="F2068" s="10">
        <v>107.9871935</v>
      </c>
      <c r="G2068" s="10">
        <v>1.130146227</v>
      </c>
      <c r="H2068" s="10">
        <v>122.58464374613635</v>
      </c>
    </row>
    <row r="2069" spans="1:8" x14ac:dyDescent="0.25">
      <c r="A2069" s="18"/>
      <c r="B2069" s="5">
        <f>DATE(YEAR(siječanj!B2069),MONTH(siječanj!B2069)+4,DAY(siječanj!B2069))</f>
        <v>44703</v>
      </c>
      <c r="C2069" s="8">
        <v>21.5208333333333</v>
      </c>
      <c r="D2069">
        <v>0.90117894465416737</v>
      </c>
      <c r="E2069" s="6">
        <v>131.90356295560315</v>
      </c>
      <c r="F2069" s="10">
        <v>107.2389838</v>
      </c>
      <c r="G2069" s="10">
        <v>1.0975995040000002</v>
      </c>
      <c r="H2069" s="10">
        <v>118.86871366045497</v>
      </c>
    </row>
    <row r="2070" spans="1:8" x14ac:dyDescent="0.25">
      <c r="A2070" s="18"/>
      <c r="B2070" s="5">
        <f>DATE(YEAR(siječanj!B2070),MONTH(siječanj!B2070)+4,DAY(siječanj!B2070))</f>
        <v>44703</v>
      </c>
      <c r="C2070" s="8">
        <v>21.53125</v>
      </c>
      <c r="D2070">
        <v>0.90117894465416737</v>
      </c>
      <c r="E2070" s="6">
        <v>128.01351878020893</v>
      </c>
      <c r="F2070" s="10">
        <v>106.4499517</v>
      </c>
      <c r="G2070" s="10">
        <v>1.150853358</v>
      </c>
      <c r="H2070" s="10">
        <v>115.36308775581512</v>
      </c>
    </row>
    <row r="2071" spans="1:8" x14ac:dyDescent="0.25">
      <c r="A2071" s="18"/>
      <c r="B2071" s="5">
        <f>DATE(YEAR(siječanj!B2071),MONTH(siječanj!B2071)+4,DAY(siječanj!B2071))</f>
        <v>44703</v>
      </c>
      <c r="C2071" s="8">
        <v>21.5416666666667</v>
      </c>
      <c r="D2071">
        <v>0.90117894465416737</v>
      </c>
      <c r="E2071" s="6">
        <v>125.86026626223598</v>
      </c>
      <c r="F2071" s="10">
        <v>105.2688663</v>
      </c>
      <c r="G2071" s="10">
        <v>1.1845049329999999</v>
      </c>
      <c r="H2071" s="10">
        <v>113.42262192409433</v>
      </c>
    </row>
    <row r="2072" spans="1:8" x14ac:dyDescent="0.25">
      <c r="A2072" s="18"/>
      <c r="B2072" s="5">
        <f>DATE(YEAR(siječanj!B2072),MONTH(siječanj!B2072)+4,DAY(siječanj!B2072))</f>
        <v>44703</v>
      </c>
      <c r="C2072" s="8">
        <v>21.5520833333333</v>
      </c>
      <c r="D2072">
        <v>0.90117894465416737</v>
      </c>
      <c r="E2072" s="6">
        <v>123.06103153542311</v>
      </c>
      <c r="F2072" s="10">
        <v>104.7258357</v>
      </c>
      <c r="G2072" s="10">
        <v>1.1320465720000001</v>
      </c>
      <c r="H2072" s="10">
        <v>110.90001052714581</v>
      </c>
    </row>
    <row r="2073" spans="1:8" x14ac:dyDescent="0.25">
      <c r="A2073" s="18"/>
      <c r="B2073" s="5">
        <f>DATE(YEAR(siječanj!B2073),MONTH(siječanj!B2073)+4,DAY(siječanj!B2073))</f>
        <v>44703</v>
      </c>
      <c r="C2073" s="8">
        <v>21.5625</v>
      </c>
      <c r="D2073">
        <v>0.90117894465416737</v>
      </c>
      <c r="E2073" s="6">
        <v>119.33648355362158</v>
      </c>
      <c r="F2073" s="10">
        <v>104.5499889</v>
      </c>
      <c r="G2073" s="10">
        <v>1.079857794</v>
      </c>
      <c r="H2073" s="10">
        <v>107.54352630759209</v>
      </c>
    </row>
    <row r="2074" spans="1:8" x14ac:dyDescent="0.25">
      <c r="A2074" s="18"/>
      <c r="B2074" s="5">
        <f>DATE(YEAR(siječanj!B2074),MONTH(siječanj!B2074)+4,DAY(siječanj!B2074))</f>
        <v>44703</v>
      </c>
      <c r="C2074" s="8">
        <v>21.5729166666667</v>
      </c>
      <c r="D2074">
        <v>0.90117894465416737</v>
      </c>
      <c r="E2074" s="6">
        <v>118.07079459795759</v>
      </c>
      <c r="F2074" s="10">
        <v>103.8870958</v>
      </c>
      <c r="G2074" s="10">
        <v>1.008086625</v>
      </c>
      <c r="H2074" s="10">
        <v>106.40291407026638</v>
      </c>
    </row>
    <row r="2075" spans="1:8" x14ac:dyDescent="0.25">
      <c r="A2075" s="18"/>
      <c r="B2075" s="5">
        <f>DATE(YEAR(siječanj!B2075),MONTH(siječanj!B2075)+4,DAY(siječanj!B2075))</f>
        <v>44703</v>
      </c>
      <c r="C2075" s="8">
        <v>21.5833333333333</v>
      </c>
      <c r="D2075">
        <v>0.90117894465416737</v>
      </c>
      <c r="E2075" s="6">
        <v>115.76020205191097</v>
      </c>
      <c r="F2075" s="10">
        <v>103.2865098</v>
      </c>
      <c r="G2075" s="10">
        <v>1.016143204</v>
      </c>
      <c r="H2075" s="10">
        <v>104.3206567180943</v>
      </c>
    </row>
    <row r="2076" spans="1:8" x14ac:dyDescent="0.25">
      <c r="A2076" s="18"/>
      <c r="B2076" s="5">
        <f>DATE(YEAR(siječanj!B2076),MONTH(siječanj!B2076)+4,DAY(siječanj!B2076))</f>
        <v>44703</v>
      </c>
      <c r="C2076" s="8">
        <v>21.59375</v>
      </c>
      <c r="D2076">
        <v>0.90117894465416737</v>
      </c>
      <c r="E2076" s="6">
        <v>116.47039408334507</v>
      </c>
      <c r="F2076" s="10">
        <v>102.69480379999999</v>
      </c>
      <c r="G2076" s="10">
        <v>1.0458195219999999</v>
      </c>
      <c r="H2076" s="10">
        <v>104.96066682348389</v>
      </c>
    </row>
    <row r="2077" spans="1:8" x14ac:dyDescent="0.25">
      <c r="A2077" s="18"/>
      <c r="B2077" s="5">
        <f>DATE(YEAR(siječanj!B2077),MONTH(siječanj!B2077)+4,DAY(siječanj!B2077))</f>
        <v>44703</v>
      </c>
      <c r="C2077" s="8">
        <v>21.6041666666667</v>
      </c>
      <c r="D2077">
        <v>0.90117894465416737</v>
      </c>
      <c r="E2077" s="6">
        <v>114.44946107886948</v>
      </c>
      <c r="F2077" s="10">
        <v>102.43607009999999</v>
      </c>
      <c r="G2077" s="10">
        <v>1.019197014</v>
      </c>
      <c r="H2077" s="10">
        <v>103.13944455129379</v>
      </c>
    </row>
    <row r="2078" spans="1:8" x14ac:dyDescent="0.25">
      <c r="A2078" s="18"/>
      <c r="B2078" s="5">
        <f>DATE(YEAR(siječanj!B2078),MONTH(siječanj!B2078)+4,DAY(siječanj!B2078))</f>
        <v>44703</v>
      </c>
      <c r="C2078" s="8">
        <v>21.6145833333333</v>
      </c>
      <c r="D2078">
        <v>0.90117894465416737</v>
      </c>
      <c r="E2078" s="6">
        <v>112.95454564785196</v>
      </c>
      <c r="F2078" s="10">
        <v>101.9299359</v>
      </c>
      <c r="G2078" s="10">
        <v>1.0625116219999999</v>
      </c>
      <c r="H2078" s="10">
        <v>101.79225824082221</v>
      </c>
    </row>
    <row r="2079" spans="1:8" x14ac:dyDescent="0.25">
      <c r="A2079" s="18"/>
      <c r="B2079" s="5">
        <f>DATE(YEAR(siječanj!B2079),MONTH(siječanj!B2079)+4,DAY(siječanj!B2079))</f>
        <v>44703</v>
      </c>
      <c r="C2079" s="8">
        <v>21.625</v>
      </c>
      <c r="D2079">
        <v>0.90117894465416737</v>
      </c>
      <c r="E2079" s="6">
        <v>110.96643388740891</v>
      </c>
      <c r="F2079" s="10">
        <v>101.98019659999999</v>
      </c>
      <c r="G2079" s="10">
        <v>1.048546296</v>
      </c>
      <c r="H2079" s="10">
        <v>100.0006137826916</v>
      </c>
    </row>
    <row r="2080" spans="1:8" x14ac:dyDescent="0.25">
      <c r="A2080" s="18"/>
      <c r="B2080" s="5">
        <f>DATE(YEAR(siječanj!B2080),MONTH(siječanj!B2080)+4,DAY(siječanj!B2080))</f>
        <v>44703</v>
      </c>
      <c r="C2080" s="8">
        <v>21.6354166666667</v>
      </c>
      <c r="D2080">
        <v>0.90117894465416737</v>
      </c>
      <c r="E2080" s="6">
        <v>108.89967842314039</v>
      </c>
      <c r="F2080" s="10">
        <v>101.708563</v>
      </c>
      <c r="G2080" s="10">
        <v>1.034450597</v>
      </c>
      <c r="H2080" s="10">
        <v>98.138097274543853</v>
      </c>
    </row>
    <row r="2081" spans="1:8" x14ac:dyDescent="0.25">
      <c r="A2081" s="18"/>
      <c r="B2081" s="5">
        <f>DATE(YEAR(siječanj!B2081),MONTH(siječanj!B2081)+4,DAY(siječanj!B2081))</f>
        <v>44703</v>
      </c>
      <c r="C2081" s="8">
        <v>21.6458333333333</v>
      </c>
      <c r="D2081">
        <v>0.90117894465416737</v>
      </c>
      <c r="E2081" s="6">
        <v>109.40514821795192</v>
      </c>
      <c r="F2081" s="10">
        <v>101.54034870000001</v>
      </c>
      <c r="G2081" s="10">
        <v>1.118549703</v>
      </c>
      <c r="H2081" s="10">
        <v>98.593616010786675</v>
      </c>
    </row>
    <row r="2082" spans="1:8" x14ac:dyDescent="0.25">
      <c r="A2082" s="18"/>
      <c r="B2082" s="5">
        <f>DATE(YEAR(siječanj!B2082),MONTH(siječanj!B2082)+4,DAY(siječanj!B2082))</f>
        <v>44703</v>
      </c>
      <c r="C2082" s="8">
        <v>21.65625</v>
      </c>
      <c r="D2082">
        <v>0.90117894465416737</v>
      </c>
      <c r="E2082" s="6">
        <v>108.54837554562971</v>
      </c>
      <c r="F2082" s="10">
        <v>101.6359764</v>
      </c>
      <c r="G2082" s="10">
        <v>1.1196656030000001</v>
      </c>
      <c r="H2082" s="10">
        <v>97.821510518134815</v>
      </c>
    </row>
    <row r="2083" spans="1:8" x14ac:dyDescent="0.25">
      <c r="A2083" s="18"/>
      <c r="B2083" s="5">
        <f>DATE(YEAR(siječanj!B2083),MONTH(siječanj!B2083)+4,DAY(siječanj!B2083))</f>
        <v>44703</v>
      </c>
      <c r="C2083" s="8">
        <v>21.6666666666667</v>
      </c>
      <c r="D2083">
        <v>0.90117894465416737</v>
      </c>
      <c r="E2083" s="6">
        <v>105.92628796826655</v>
      </c>
      <c r="F2083" s="10">
        <v>101.23308109999999</v>
      </c>
      <c r="G2083" s="10">
        <v>1.1849159380000001</v>
      </c>
      <c r="H2083" s="10">
        <v>95.458540402375874</v>
      </c>
    </row>
    <row r="2084" spans="1:8" x14ac:dyDescent="0.25">
      <c r="A2084" s="18"/>
      <c r="B2084" s="5">
        <f>DATE(YEAR(siječanj!B2084),MONTH(siječanj!B2084)+4,DAY(siječanj!B2084))</f>
        <v>44703</v>
      </c>
      <c r="C2084" s="8">
        <v>21.6770833333333</v>
      </c>
      <c r="D2084">
        <v>0.90117894465416737</v>
      </c>
      <c r="E2084" s="6">
        <v>105.01741710611543</v>
      </c>
      <c r="F2084" s="10">
        <v>101.13217109999999</v>
      </c>
      <c r="G2084" s="10">
        <v>1.2408788879999999</v>
      </c>
      <c r="H2084" s="10">
        <v>94.639485117995605</v>
      </c>
    </row>
    <row r="2085" spans="1:8" x14ac:dyDescent="0.25">
      <c r="A2085" s="18"/>
      <c r="B2085" s="5">
        <f>DATE(YEAR(siječanj!B2085),MONTH(siječanj!B2085)+4,DAY(siječanj!B2085))</f>
        <v>44703</v>
      </c>
      <c r="C2085" s="8">
        <v>21.6875</v>
      </c>
      <c r="D2085">
        <v>0.90117894465416737</v>
      </c>
      <c r="E2085" s="6">
        <v>105.59050315126254</v>
      </c>
      <c r="F2085" s="10">
        <v>101.3042713</v>
      </c>
      <c r="G2085" s="10">
        <v>1.3642797799999999</v>
      </c>
      <c r="H2085" s="10">
        <v>95.155938195357308</v>
      </c>
    </row>
    <row r="2086" spans="1:8" x14ac:dyDescent="0.25">
      <c r="A2086" s="18"/>
      <c r="B2086" s="5">
        <f>DATE(YEAR(siječanj!B2086),MONTH(siječanj!B2086)+4,DAY(siječanj!B2086))</f>
        <v>44703</v>
      </c>
      <c r="C2086" s="8">
        <v>21.6979166666667</v>
      </c>
      <c r="D2086">
        <v>0.90117894465416737</v>
      </c>
      <c r="E2086" s="6">
        <v>105.2783806462262</v>
      </c>
      <c r="F2086" s="10">
        <v>101.38872809999999</v>
      </c>
      <c r="G2086" s="10">
        <v>1.4785435490000001</v>
      </c>
      <c r="H2086" s="10">
        <v>94.874659965665842</v>
      </c>
    </row>
    <row r="2087" spans="1:8" x14ac:dyDescent="0.25">
      <c r="A2087" s="18"/>
      <c r="B2087" s="5">
        <f>DATE(YEAR(siječanj!B2087),MONTH(siječanj!B2087)+4,DAY(siječanj!B2087))</f>
        <v>44703</v>
      </c>
      <c r="C2087" s="8">
        <v>21.7083333333333</v>
      </c>
      <c r="D2087">
        <v>0.90117894465416737</v>
      </c>
      <c r="E2087" s="6">
        <v>107.23511474932745</v>
      </c>
      <c r="F2087" s="10">
        <v>101.3335582</v>
      </c>
      <c r="G2087" s="10">
        <v>1.4192616230000001</v>
      </c>
      <c r="H2087" s="10">
        <v>96.638027539667448</v>
      </c>
    </row>
    <row r="2088" spans="1:8" x14ac:dyDescent="0.25">
      <c r="A2088" s="18"/>
      <c r="B2088" s="5">
        <f>DATE(YEAR(siječanj!B2088),MONTH(siječanj!B2088)+4,DAY(siječanj!B2088))</f>
        <v>44703</v>
      </c>
      <c r="C2088" s="8">
        <v>21.71875</v>
      </c>
      <c r="D2088">
        <v>0.90117894465416737</v>
      </c>
      <c r="E2088" s="6">
        <v>108.65113628130209</v>
      </c>
      <c r="F2088" s="10">
        <v>101.66281219999999</v>
      </c>
      <c r="G2088" s="10">
        <v>1.3478064409999999</v>
      </c>
      <c r="H2088" s="10">
        <v>97.914116329459929</v>
      </c>
    </row>
    <row r="2089" spans="1:8" x14ac:dyDescent="0.25">
      <c r="A2089" s="18"/>
      <c r="B2089" s="5">
        <f>DATE(YEAR(siječanj!B2089),MONTH(siječanj!B2089)+4,DAY(siječanj!B2089))</f>
        <v>44703</v>
      </c>
      <c r="C2089" s="8">
        <v>21.7291666666667</v>
      </c>
      <c r="D2089">
        <v>0.90117894465416737</v>
      </c>
      <c r="E2089" s="6">
        <v>111.23356394535759</v>
      </c>
      <c r="F2089" s="10">
        <v>102.0775089</v>
      </c>
      <c r="G2089" s="10">
        <v>1.6516384630000001</v>
      </c>
      <c r="H2089" s="10">
        <v>100.24134576639919</v>
      </c>
    </row>
    <row r="2090" spans="1:8" x14ac:dyDescent="0.25">
      <c r="A2090" s="18"/>
      <c r="B2090" s="5">
        <f>DATE(YEAR(siječanj!B2090),MONTH(siječanj!B2090)+4,DAY(siječanj!B2090))</f>
        <v>44703</v>
      </c>
      <c r="C2090" s="8">
        <v>21.7395833333333</v>
      </c>
      <c r="D2090">
        <v>0.90117894465416737</v>
      </c>
      <c r="E2090" s="6">
        <v>113.46609756925746</v>
      </c>
      <c r="F2090" s="10">
        <v>102.62470999999999</v>
      </c>
      <c r="G2090" s="10">
        <v>2.9603442000000002</v>
      </c>
      <c r="H2090" s="10">
        <v>102.25325806149021</v>
      </c>
    </row>
    <row r="2091" spans="1:8" x14ac:dyDescent="0.25">
      <c r="A2091" s="18"/>
      <c r="B2091" s="5">
        <f>DATE(YEAR(siječanj!B2091),MONTH(siječanj!B2091)+4,DAY(siječanj!B2091))</f>
        <v>44703</v>
      </c>
      <c r="C2091" s="8">
        <v>21.75</v>
      </c>
      <c r="D2091">
        <v>0.90117894465416737</v>
      </c>
      <c r="E2091" s="6">
        <v>116.30097320048925</v>
      </c>
      <c r="F2091" s="10">
        <v>103.06802519999999</v>
      </c>
      <c r="G2091" s="10">
        <v>3.35667662</v>
      </c>
      <c r="H2091" s="10">
        <v>104.80798829106951</v>
      </c>
    </row>
    <row r="2092" spans="1:8" x14ac:dyDescent="0.25">
      <c r="A2092" s="18"/>
      <c r="B2092" s="5">
        <f>DATE(YEAR(siječanj!B2092),MONTH(siječanj!B2092)+4,DAY(siječanj!B2092))</f>
        <v>44703</v>
      </c>
      <c r="C2092" s="8">
        <v>21.7604166666667</v>
      </c>
      <c r="D2092">
        <v>0.90117894465416737</v>
      </c>
      <c r="E2092" s="6">
        <v>118.087284647027</v>
      </c>
      <c r="F2092" s="10">
        <v>103.68049909999999</v>
      </c>
      <c r="G2092" s="10">
        <v>3.8156850699999998</v>
      </c>
      <c r="H2092" s="10">
        <v>106.41777455528405</v>
      </c>
    </row>
    <row r="2093" spans="1:8" x14ac:dyDescent="0.25">
      <c r="A2093" s="18"/>
      <c r="B2093" s="5">
        <f>DATE(YEAR(siječanj!B2093),MONTH(siječanj!B2093)+4,DAY(siječanj!B2093))</f>
        <v>44703</v>
      </c>
      <c r="C2093" s="8">
        <v>21.7708333333333</v>
      </c>
      <c r="D2093">
        <v>0.90117894465416737</v>
      </c>
      <c r="E2093" s="6">
        <v>119.84417134889195</v>
      </c>
      <c r="F2093" s="10">
        <v>104.1915494</v>
      </c>
      <c r="G2093" s="10">
        <v>5.2561686849999996</v>
      </c>
      <c r="H2093" s="10">
        <v>108.00104385914764</v>
      </c>
    </row>
    <row r="2094" spans="1:8" x14ac:dyDescent="0.25">
      <c r="A2094" s="18"/>
      <c r="B2094" s="5">
        <f>DATE(YEAR(siječanj!B2094),MONTH(siječanj!B2094)+4,DAY(siječanj!B2094))</f>
        <v>44703</v>
      </c>
      <c r="C2094" s="8">
        <v>21.78125</v>
      </c>
      <c r="D2094">
        <v>0.90117894465416737</v>
      </c>
      <c r="E2094" s="6">
        <v>124.32625385714992</v>
      </c>
      <c r="F2094" s="10">
        <v>104.7799839</v>
      </c>
      <c r="G2094" s="10">
        <v>6.1318653439999995</v>
      </c>
      <c r="H2094" s="10">
        <v>112.04020224379248</v>
      </c>
    </row>
    <row r="2095" spans="1:8" x14ac:dyDescent="0.25">
      <c r="A2095" s="18"/>
      <c r="B2095" s="5">
        <f>DATE(YEAR(siječanj!B2095),MONTH(siječanj!B2095)+4,DAY(siječanj!B2095))</f>
        <v>44703</v>
      </c>
      <c r="C2095" s="8">
        <v>21.7916666666667</v>
      </c>
      <c r="D2095">
        <v>0.90117894465416737</v>
      </c>
      <c r="E2095" s="6">
        <v>127.50110408243872</v>
      </c>
      <c r="F2095" s="10">
        <v>105.0316818</v>
      </c>
      <c r="G2095" s="10">
        <v>8.6291153520000012</v>
      </c>
      <c r="H2095" s="10">
        <v>114.90131041925328</v>
      </c>
    </row>
    <row r="2096" spans="1:8" x14ac:dyDescent="0.25">
      <c r="A2096" s="18"/>
      <c r="B2096" s="5">
        <f>DATE(YEAR(siječanj!B2096),MONTH(siječanj!B2096)+4,DAY(siječanj!B2096))</f>
        <v>44703</v>
      </c>
      <c r="C2096" s="8">
        <v>21.8020833333333</v>
      </c>
      <c r="D2096">
        <v>0.90117894465416737</v>
      </c>
      <c r="E2096" s="6">
        <v>129.61126543840848</v>
      </c>
      <c r="F2096" s="10">
        <v>105.80806709999999</v>
      </c>
      <c r="G2096" s="10">
        <v>12.03672785</v>
      </c>
      <c r="H2096" s="10">
        <v>116.80294340307611</v>
      </c>
    </row>
    <row r="2097" spans="1:8" x14ac:dyDescent="0.25">
      <c r="A2097" s="18"/>
      <c r="B2097" s="5">
        <f>DATE(YEAR(siječanj!B2097),MONTH(siječanj!B2097)+4,DAY(siječanj!B2097))</f>
        <v>44703</v>
      </c>
      <c r="C2097" s="8">
        <v>21.8125</v>
      </c>
      <c r="D2097">
        <v>0.90117894465416737</v>
      </c>
      <c r="E2097" s="6">
        <v>133.47259276274102</v>
      </c>
      <c r="F2097" s="10">
        <v>106.31383999999998</v>
      </c>
      <c r="G2097" s="10">
        <v>21.005724319999999</v>
      </c>
      <c r="H2097" s="10">
        <v>120.2826902861824</v>
      </c>
    </row>
    <row r="2098" spans="1:8" x14ac:dyDescent="0.25">
      <c r="A2098" s="18"/>
      <c r="B2098" s="5">
        <f>DATE(YEAR(siječanj!B2098),MONTH(siječanj!B2098)+4,DAY(siječanj!B2098))</f>
        <v>44703</v>
      </c>
      <c r="C2098" s="8">
        <v>21.8229166666667</v>
      </c>
      <c r="D2098">
        <v>0.90117894465416737</v>
      </c>
      <c r="E2098" s="6">
        <v>136.57529939566544</v>
      </c>
      <c r="F2098" s="10">
        <v>106.82335829999998</v>
      </c>
      <c r="G2098" s="10">
        <v>41.06845989</v>
      </c>
      <c r="H2098" s="10">
        <v>123.07878417521272</v>
      </c>
    </row>
    <row r="2099" spans="1:8" x14ac:dyDescent="0.25">
      <c r="A2099" s="18"/>
      <c r="B2099" s="5">
        <f>DATE(YEAR(siječanj!B2099),MONTH(siječanj!B2099)+4,DAY(siječanj!B2099))</f>
        <v>44703</v>
      </c>
      <c r="C2099" s="8">
        <v>21.8333333333333</v>
      </c>
      <c r="D2099">
        <v>0.90117894465416737</v>
      </c>
      <c r="E2099" s="6">
        <v>140.84453825111757</v>
      </c>
      <c r="F2099" s="10">
        <v>106.79690420000001</v>
      </c>
      <c r="G2099" s="10">
        <v>105.52026740000001</v>
      </c>
      <c r="H2099" s="10">
        <v>126.92613234144564</v>
      </c>
    </row>
    <row r="2100" spans="1:8" x14ac:dyDescent="0.25">
      <c r="A2100" s="18"/>
      <c r="B2100" s="5">
        <f>DATE(YEAR(siječanj!B2100),MONTH(siječanj!B2100)+4,DAY(siječanj!B2100))</f>
        <v>44703</v>
      </c>
      <c r="C2100" s="8">
        <v>21.84375</v>
      </c>
      <c r="D2100">
        <v>0.90117894465416737</v>
      </c>
      <c r="E2100" s="6">
        <v>143.81854625132956</v>
      </c>
      <c r="F2100" s="10">
        <v>107.1725256</v>
      </c>
      <c r="G2100" s="10">
        <v>211.185509</v>
      </c>
      <c r="H2100" s="10">
        <v>129.60624573246974</v>
      </c>
    </row>
    <row r="2101" spans="1:8" x14ac:dyDescent="0.25">
      <c r="A2101" s="18"/>
      <c r="B2101" s="5">
        <f>DATE(YEAR(siječanj!B2101),MONTH(siječanj!B2101)+4,DAY(siječanj!B2101))</f>
        <v>44703</v>
      </c>
      <c r="C2101" s="8">
        <v>21.8541666666667</v>
      </c>
      <c r="D2101">
        <v>0.90117894465416737</v>
      </c>
      <c r="E2101" s="6">
        <v>147.64602077277686</v>
      </c>
      <c r="F2101" s="10">
        <v>107.08367199999999</v>
      </c>
      <c r="G2101" s="10">
        <v>279.7020617</v>
      </c>
      <c r="H2101" s="10">
        <v>133.05548518239831</v>
      </c>
    </row>
    <row r="2102" spans="1:8" x14ac:dyDescent="0.25">
      <c r="A2102" s="18"/>
      <c r="B2102" s="5">
        <f>DATE(YEAR(siječanj!B2102),MONTH(siječanj!B2102)+4,DAY(siječanj!B2102))</f>
        <v>44703</v>
      </c>
      <c r="C2102" s="8">
        <v>21.8645833333333</v>
      </c>
      <c r="D2102">
        <v>0.90117894465416737</v>
      </c>
      <c r="E2102" s="6">
        <v>147.13044487829183</v>
      </c>
      <c r="F2102" s="10">
        <v>106.32348</v>
      </c>
      <c r="G2102" s="10">
        <v>308.16075130000002</v>
      </c>
      <c r="H2102" s="10">
        <v>132.59085904191718</v>
      </c>
    </row>
    <row r="2103" spans="1:8" x14ac:dyDescent="0.25">
      <c r="A2103" s="18"/>
      <c r="B2103" s="5">
        <f>DATE(YEAR(siječanj!B2103),MONTH(siječanj!B2103)+4,DAY(siječanj!B2103))</f>
        <v>44703</v>
      </c>
      <c r="C2103" s="8">
        <v>21.875</v>
      </c>
      <c r="D2103">
        <v>0.90117894465416737</v>
      </c>
      <c r="E2103" s="6">
        <v>145.23058352375119</v>
      </c>
      <c r="F2103" s="10">
        <v>105.03965919999999</v>
      </c>
      <c r="G2103" s="10">
        <v>311.82725049999999</v>
      </c>
      <c r="H2103" s="10">
        <v>130.878743991443</v>
      </c>
    </row>
    <row r="2104" spans="1:8" x14ac:dyDescent="0.25">
      <c r="A2104" s="18"/>
      <c r="B2104" s="5">
        <f>DATE(YEAR(siječanj!B2104),MONTH(siječanj!B2104)+4,DAY(siječanj!B2104))</f>
        <v>44703</v>
      </c>
      <c r="C2104" s="8">
        <v>21.8854166666667</v>
      </c>
      <c r="D2104">
        <v>0.90117894465416737</v>
      </c>
      <c r="E2104" s="6">
        <v>151.08880426208924</v>
      </c>
      <c r="F2104" s="10">
        <v>103.75417990000001</v>
      </c>
      <c r="G2104" s="10">
        <v>313.47687149999996</v>
      </c>
      <c r="H2104" s="10">
        <v>136.15804917396966</v>
      </c>
    </row>
    <row r="2105" spans="1:8" x14ac:dyDescent="0.25">
      <c r="A2105" s="18"/>
      <c r="B2105" s="5">
        <f>DATE(YEAR(siječanj!B2105),MONTH(siječanj!B2105)+4,DAY(siječanj!B2105))</f>
        <v>44703</v>
      </c>
      <c r="C2105" s="8">
        <v>21.8958333333333</v>
      </c>
      <c r="D2105">
        <v>0.90117894465416737</v>
      </c>
      <c r="E2105" s="6">
        <v>153.34031995885067</v>
      </c>
      <c r="F2105" s="10">
        <v>102.4448897</v>
      </c>
      <c r="G2105" s="10">
        <v>313.11049819999999</v>
      </c>
      <c r="H2105" s="10">
        <v>138.18706771344941</v>
      </c>
    </row>
    <row r="2106" spans="1:8" x14ac:dyDescent="0.25">
      <c r="A2106" s="18"/>
      <c r="B2106" s="5">
        <f>DATE(YEAR(siječanj!B2106),MONTH(siječanj!B2106)+4,DAY(siječanj!B2106))</f>
        <v>44703</v>
      </c>
      <c r="C2106" s="8">
        <v>21.90625</v>
      </c>
      <c r="D2106">
        <v>0.90117894465416737</v>
      </c>
      <c r="E2106" s="6">
        <v>154.34152576311178</v>
      </c>
      <c r="F2106" s="10">
        <v>100.70794220000001</v>
      </c>
      <c r="G2106" s="10">
        <v>312.96220939999995</v>
      </c>
      <c r="H2106" s="10">
        <v>139.08933330351505</v>
      </c>
    </row>
    <row r="2107" spans="1:8" x14ac:dyDescent="0.25">
      <c r="A2107" s="18"/>
      <c r="B2107" s="5">
        <f>DATE(YEAR(siječanj!B2107),MONTH(siječanj!B2107)+4,DAY(siječanj!B2107))</f>
        <v>44703</v>
      </c>
      <c r="C2107" s="8">
        <v>21.9166666666667</v>
      </c>
      <c r="D2107">
        <v>0.90117894465416737</v>
      </c>
      <c r="E2107" s="6">
        <v>153.58582302306831</v>
      </c>
      <c r="F2107" s="10">
        <v>98.345685029999999</v>
      </c>
      <c r="G2107" s="10">
        <v>309.46424660000002</v>
      </c>
      <c r="H2107" s="10">
        <v>138.40830990577044</v>
      </c>
    </row>
    <row r="2108" spans="1:8" x14ac:dyDescent="0.25">
      <c r="A2108" s="18"/>
      <c r="B2108" s="5">
        <f>DATE(YEAR(siječanj!B2108),MONTH(siječanj!B2108)+4,DAY(siječanj!B2108))</f>
        <v>44703</v>
      </c>
      <c r="C2108" s="8">
        <v>21.9270833333333</v>
      </c>
      <c r="D2108">
        <v>0.90117894465416737</v>
      </c>
      <c r="E2108" s="6">
        <v>145.6695152904735</v>
      </c>
      <c r="F2108" s="10">
        <v>96.090499300000005</v>
      </c>
      <c r="G2108" s="10">
        <v>306.32676150000003</v>
      </c>
      <c r="H2108" s="10">
        <v>131.27430005775301</v>
      </c>
    </row>
    <row r="2109" spans="1:8" x14ac:dyDescent="0.25">
      <c r="A2109" s="18"/>
      <c r="B2109" s="5">
        <f>DATE(YEAR(siječanj!B2109),MONTH(siječanj!B2109)+4,DAY(siječanj!B2109))</f>
        <v>44703</v>
      </c>
      <c r="C2109" s="8">
        <v>21.9375</v>
      </c>
      <c r="D2109">
        <v>0.90117894465416737</v>
      </c>
      <c r="E2109" s="6">
        <v>138.06165556886927</v>
      </c>
      <c r="F2109" s="10">
        <v>93.600726440000003</v>
      </c>
      <c r="G2109" s="10">
        <v>304.92693860000003</v>
      </c>
      <c r="H2109" s="10">
        <v>124.41825706276076</v>
      </c>
    </row>
    <row r="2110" spans="1:8" x14ac:dyDescent="0.25">
      <c r="A2110" s="18"/>
      <c r="B2110" s="5">
        <f>DATE(YEAR(siječanj!B2110),MONTH(siječanj!B2110)+4,DAY(siječanj!B2110))</f>
        <v>44703</v>
      </c>
      <c r="C2110" s="8">
        <v>21.9479166666667</v>
      </c>
      <c r="D2110">
        <v>0.90117894465416737</v>
      </c>
      <c r="E2110" s="6">
        <v>126.39953226815732</v>
      </c>
      <c r="F2110" s="10">
        <v>91.220645320000003</v>
      </c>
      <c r="G2110" s="10">
        <v>304.32403210000007</v>
      </c>
      <c r="H2110" s="10">
        <v>113.90859709419838</v>
      </c>
    </row>
    <row r="2111" spans="1:8" x14ac:dyDescent="0.25">
      <c r="A2111" s="18"/>
      <c r="B2111" s="5">
        <f>DATE(YEAR(siječanj!B2111),MONTH(siječanj!B2111)+4,DAY(siječanj!B2111))</f>
        <v>44703</v>
      </c>
      <c r="C2111" s="8">
        <v>21.9583333333333</v>
      </c>
      <c r="D2111">
        <v>0.90117894465416737</v>
      </c>
      <c r="E2111" s="6">
        <v>114.70691493606974</v>
      </c>
      <c r="F2111" s="10">
        <v>88.633012500000007</v>
      </c>
      <c r="G2111" s="10">
        <v>296.24747960000002</v>
      </c>
      <c r="H2111" s="10">
        <v>103.37145654662267</v>
      </c>
    </row>
    <row r="2112" spans="1:8" x14ac:dyDescent="0.25">
      <c r="A2112" s="18"/>
      <c r="B2112" s="5">
        <f>DATE(YEAR(siječanj!B2112),MONTH(siječanj!B2112)+4,DAY(siječanj!B2112))</f>
        <v>44703</v>
      </c>
      <c r="C2112" s="8">
        <v>21.96875</v>
      </c>
      <c r="D2112">
        <v>0.90117894465416737</v>
      </c>
      <c r="E2112" s="6">
        <v>105.02301472768526</v>
      </c>
      <c r="F2112" s="10">
        <v>86.345035069999994</v>
      </c>
      <c r="G2112" s="10">
        <v>295.15093410000003</v>
      </c>
      <c r="H2112" s="10">
        <v>94.644529576694481</v>
      </c>
    </row>
    <row r="2113" spans="1:8" x14ac:dyDescent="0.25">
      <c r="A2113" s="18"/>
      <c r="B2113" s="5">
        <f>DATE(YEAR(siječanj!B2113),MONTH(siječanj!B2113)+4,DAY(siječanj!B2113))</f>
        <v>44703</v>
      </c>
      <c r="C2113" s="8">
        <v>21.9791666666667</v>
      </c>
      <c r="D2113">
        <v>0.90117894465416737</v>
      </c>
      <c r="E2113" s="6">
        <v>95.288533386186799</v>
      </c>
      <c r="F2113" s="10">
        <v>84.476993899999997</v>
      </c>
      <c r="G2113" s="10">
        <v>291.37692189999996</v>
      </c>
      <c r="H2113" s="10">
        <v>85.872019954607211</v>
      </c>
    </row>
    <row r="2114" spans="1:8" ht="15.75" thickBot="1" x14ac:dyDescent="0.3">
      <c r="A2114" s="18"/>
      <c r="B2114" s="5">
        <f>DATE(YEAR(siječanj!B2114),MONTH(siječanj!B2114)+4,DAY(siječanj!B2114))</f>
        <v>44703</v>
      </c>
      <c r="C2114" s="8">
        <v>21.9895833333333</v>
      </c>
      <c r="D2114">
        <v>0.90117894465416737</v>
      </c>
      <c r="E2114" s="6">
        <v>87.96316590744614</v>
      </c>
      <c r="F2114" s="10">
        <v>82.835568390000006</v>
      </c>
      <c r="G2114" s="10">
        <v>291.14743529999998</v>
      </c>
      <c r="H2114" s="10">
        <v>79.270553020911748</v>
      </c>
    </row>
    <row r="2115" spans="1:8" x14ac:dyDescent="0.25">
      <c r="A2115" s="15">
        <f t="shared" ref="A2115" si="20">A2019+1</f>
        <v>143</v>
      </c>
      <c r="B2115" s="5">
        <f>DATE(YEAR(siječanj!B2115),MONTH(siječanj!B2115)+4,DAY(siječanj!B2115))</f>
        <v>44704</v>
      </c>
      <c r="C2115" s="8">
        <v>22</v>
      </c>
      <c r="D2115">
        <v>0.90165044697641283</v>
      </c>
      <c r="E2115" s="6">
        <v>82.339527013519387</v>
      </c>
      <c r="F2115" s="10">
        <v>85.029150990000005</v>
      </c>
      <c r="G2115" s="10">
        <v>283.7865683</v>
      </c>
      <c r="H2115" s="10">
        <v>74.241471335566175</v>
      </c>
    </row>
    <row r="2116" spans="1:8" x14ac:dyDescent="0.25">
      <c r="A2116" s="16"/>
      <c r="B2116" s="5">
        <f>DATE(YEAR(siječanj!B2116),MONTH(siječanj!B2116)+4,DAY(siječanj!B2116))</f>
        <v>44704</v>
      </c>
      <c r="C2116" s="8">
        <v>22.0104166666667</v>
      </c>
      <c r="D2116">
        <v>0.90165044697641283</v>
      </c>
      <c r="E2116" s="6">
        <v>77.43811235673887</v>
      </c>
      <c r="F2116" s="10">
        <v>83.451833219999997</v>
      </c>
      <c r="G2116" s="10">
        <v>280.99963300000002</v>
      </c>
      <c r="H2116" s="10">
        <v>69.822108619463279</v>
      </c>
    </row>
    <row r="2117" spans="1:8" x14ac:dyDescent="0.25">
      <c r="A2117" s="16"/>
      <c r="B2117" s="5">
        <f>DATE(YEAR(siječanj!B2117),MONTH(siječanj!B2117)+4,DAY(siječanj!B2117))</f>
        <v>44704</v>
      </c>
      <c r="C2117" s="8">
        <v>22.0208333333333</v>
      </c>
      <c r="D2117">
        <v>0.90165044697641283</v>
      </c>
      <c r="E2117" s="6">
        <v>72.609307926259902</v>
      </c>
      <c r="F2117" s="10">
        <v>82.174305799999999</v>
      </c>
      <c r="G2117" s="10">
        <v>280.55940330000004</v>
      </c>
      <c r="H2117" s="10">
        <v>65.468214946360234</v>
      </c>
    </row>
    <row r="2118" spans="1:8" x14ac:dyDescent="0.25">
      <c r="A2118" s="16"/>
      <c r="B2118" s="5">
        <f>DATE(YEAR(siječanj!B2118),MONTH(siječanj!B2118)+4,DAY(siječanj!B2118))</f>
        <v>44704</v>
      </c>
      <c r="C2118" s="8">
        <v>22.03125</v>
      </c>
      <c r="D2118">
        <v>0.90165044697641283</v>
      </c>
      <c r="E2118" s="6">
        <v>68.805559258422761</v>
      </c>
      <c r="F2118" s="10">
        <v>81.105327450000004</v>
      </c>
      <c r="G2118" s="10">
        <v>279.70576019999999</v>
      </c>
      <c r="H2118" s="10">
        <v>62.038563259818943</v>
      </c>
    </row>
    <row r="2119" spans="1:8" x14ac:dyDescent="0.25">
      <c r="A2119" s="16"/>
      <c r="B2119" s="5">
        <f>DATE(YEAR(siječanj!B2119),MONTH(siječanj!B2119)+4,DAY(siječanj!B2119))</f>
        <v>44704</v>
      </c>
      <c r="C2119" s="8">
        <v>22.0416666666667</v>
      </c>
      <c r="D2119">
        <v>0.90165044697641283</v>
      </c>
      <c r="E2119" s="6">
        <v>66.191027179489254</v>
      </c>
      <c r="F2119" s="10">
        <v>78.552820920000002</v>
      </c>
      <c r="G2119" s="10">
        <v>274.26618130000003</v>
      </c>
      <c r="H2119" s="10">
        <v>59.681169242214374</v>
      </c>
    </row>
    <row r="2120" spans="1:8" x14ac:dyDescent="0.25">
      <c r="A2120" s="16"/>
      <c r="B2120" s="5">
        <f>DATE(YEAR(siječanj!B2120),MONTH(siječanj!B2120)+4,DAY(siječanj!B2120))</f>
        <v>44704</v>
      </c>
      <c r="C2120" s="8">
        <v>22.0520833333333</v>
      </c>
      <c r="D2120">
        <v>0.90165044697641283</v>
      </c>
      <c r="E2120" s="6">
        <v>63.936802027377681</v>
      </c>
      <c r="F2120" s="10">
        <v>78.597281379999998</v>
      </c>
      <c r="G2120" s="10">
        <v>277.47650089999996</v>
      </c>
      <c r="H2120" s="10">
        <v>57.648646126227504</v>
      </c>
    </row>
    <row r="2121" spans="1:8" x14ac:dyDescent="0.25">
      <c r="A2121" s="16"/>
      <c r="B2121" s="5">
        <f>DATE(YEAR(siječanj!B2121),MONTH(siječanj!B2121)+4,DAY(siječanj!B2121))</f>
        <v>44704</v>
      </c>
      <c r="C2121" s="8">
        <v>22.0625</v>
      </c>
      <c r="D2121">
        <v>0.90165044697641283</v>
      </c>
      <c r="E2121" s="6">
        <v>62.281593867586118</v>
      </c>
      <c r="F2121" s="10">
        <v>78.108769319999993</v>
      </c>
      <c r="G2121" s="10">
        <v>277.4883916</v>
      </c>
      <c r="H2121" s="10">
        <v>56.156226949112437</v>
      </c>
    </row>
    <row r="2122" spans="1:8" x14ac:dyDescent="0.25">
      <c r="A2122" s="16"/>
      <c r="B2122" s="5">
        <f>DATE(YEAR(siječanj!B2122),MONTH(siječanj!B2122)+4,DAY(siječanj!B2122))</f>
        <v>44704</v>
      </c>
      <c r="C2122" s="8">
        <v>22.0729166666667</v>
      </c>
      <c r="D2122">
        <v>0.90165044697641283</v>
      </c>
      <c r="E2122" s="6">
        <v>60.865391639065571</v>
      </c>
      <c r="F2122" s="10">
        <v>77.618319279999994</v>
      </c>
      <c r="G2122" s="10">
        <v>277.64807630000001</v>
      </c>
      <c r="H2122" s="10">
        <v>54.879307576757896</v>
      </c>
    </row>
    <row r="2123" spans="1:8" x14ac:dyDescent="0.25">
      <c r="A2123" s="16"/>
      <c r="B2123" s="5">
        <f>DATE(YEAR(siječanj!B2123),MONTH(siječanj!B2123)+4,DAY(siječanj!B2123))</f>
        <v>44704</v>
      </c>
      <c r="C2123" s="8">
        <v>22.0833333333333</v>
      </c>
      <c r="D2123">
        <v>0.90165044697641283</v>
      </c>
      <c r="E2123" s="6">
        <v>60.570739114366738</v>
      </c>
      <c r="F2123" s="10">
        <v>77.26311398</v>
      </c>
      <c r="G2123" s="10">
        <v>276.63069110000004</v>
      </c>
      <c r="H2123" s="10">
        <v>54.613633996160459</v>
      </c>
    </row>
    <row r="2124" spans="1:8" x14ac:dyDescent="0.25">
      <c r="A2124" s="16"/>
      <c r="B2124" s="5">
        <f>DATE(YEAR(siječanj!B2124),MONTH(siječanj!B2124)+4,DAY(siječanj!B2124))</f>
        <v>44704</v>
      </c>
      <c r="C2124" s="8">
        <v>22.09375</v>
      </c>
      <c r="D2124">
        <v>0.90165044697641283</v>
      </c>
      <c r="E2124" s="6">
        <v>60.050877137526783</v>
      </c>
      <c r="F2124" s="10">
        <v>76.896597159999999</v>
      </c>
      <c r="G2124" s="10">
        <v>276.81381580000004</v>
      </c>
      <c r="H2124" s="10">
        <v>54.144900212376676</v>
      </c>
    </row>
    <row r="2125" spans="1:8" x14ac:dyDescent="0.25">
      <c r="A2125" s="16"/>
      <c r="B2125" s="5">
        <f>DATE(YEAR(siječanj!B2125),MONTH(siječanj!B2125)+4,DAY(siječanj!B2125))</f>
        <v>44704</v>
      </c>
      <c r="C2125" s="8">
        <v>22.1041666666667</v>
      </c>
      <c r="D2125">
        <v>0.90165044697641283</v>
      </c>
      <c r="E2125" s="6">
        <v>59.269502581071258</v>
      </c>
      <c r="F2125" s="10">
        <v>76.615027019999999</v>
      </c>
      <c r="G2125" s="10">
        <v>276.68210739999995</v>
      </c>
      <c r="H2125" s="10">
        <v>53.440373494292551</v>
      </c>
    </row>
    <row r="2126" spans="1:8" x14ac:dyDescent="0.25">
      <c r="A2126" s="16"/>
      <c r="B2126" s="5">
        <f>DATE(YEAR(siječanj!B2126),MONTH(siječanj!B2126)+4,DAY(siječanj!B2126))</f>
        <v>44704</v>
      </c>
      <c r="C2126" s="8">
        <v>22.1145833333333</v>
      </c>
      <c r="D2126">
        <v>0.90165044697641283</v>
      </c>
      <c r="E2126" s="6">
        <v>58.955668423039818</v>
      </c>
      <c r="F2126" s="10">
        <v>76.556348249999999</v>
      </c>
      <c r="G2126" s="10">
        <v>276.91251919999996</v>
      </c>
      <c r="H2126" s="10">
        <v>53.15740478542704</v>
      </c>
    </row>
    <row r="2127" spans="1:8" x14ac:dyDescent="0.25">
      <c r="A2127" s="16"/>
      <c r="B2127" s="5">
        <f>DATE(YEAR(siječanj!B2127),MONTH(siječanj!B2127)+4,DAY(siječanj!B2127))</f>
        <v>44704</v>
      </c>
      <c r="C2127" s="8">
        <v>22.125</v>
      </c>
      <c r="D2127">
        <v>0.90165044697641283</v>
      </c>
      <c r="E2127" s="6">
        <v>58.747584436393211</v>
      </c>
      <c r="F2127" s="10">
        <v>76.432694900000001</v>
      </c>
      <c r="G2127" s="10">
        <v>276.55100519999996</v>
      </c>
      <c r="H2127" s="10">
        <v>52.969785765858489</v>
      </c>
    </row>
    <row r="2128" spans="1:8" x14ac:dyDescent="0.25">
      <c r="A2128" s="16"/>
      <c r="B2128" s="5">
        <f>DATE(YEAR(siječanj!B2128),MONTH(siječanj!B2128)+4,DAY(siječanj!B2128))</f>
        <v>44704</v>
      </c>
      <c r="C2128" s="8">
        <v>22.1354166666667</v>
      </c>
      <c r="D2128">
        <v>0.90165044697641283</v>
      </c>
      <c r="E2128" s="6">
        <v>58.681767208811202</v>
      </c>
      <c r="F2128" s="10">
        <v>76.355042080000004</v>
      </c>
      <c r="G2128" s="10">
        <v>276.29647349999999</v>
      </c>
      <c r="H2128" s="10">
        <v>52.910441633190423</v>
      </c>
    </row>
    <row r="2129" spans="1:8" x14ac:dyDescent="0.25">
      <c r="A2129" s="16"/>
      <c r="B2129" s="5">
        <f>DATE(YEAR(siječanj!B2129),MONTH(siječanj!B2129)+4,DAY(siječanj!B2129))</f>
        <v>44704</v>
      </c>
      <c r="C2129" s="8">
        <v>22.1458333333333</v>
      </c>
      <c r="D2129">
        <v>0.90165044697641283</v>
      </c>
      <c r="E2129" s="6">
        <v>59.16166347818892</v>
      </c>
      <c r="F2129" s="10">
        <v>76.192375979999994</v>
      </c>
      <c r="G2129" s="10">
        <v>276.56932620000003</v>
      </c>
      <c r="H2129" s="10">
        <v>53.343140318977156</v>
      </c>
    </row>
    <row r="2130" spans="1:8" x14ac:dyDescent="0.25">
      <c r="A2130" s="16"/>
      <c r="B2130" s="5">
        <f>DATE(YEAR(siječanj!B2130),MONTH(siječanj!B2130)+4,DAY(siječanj!B2130))</f>
        <v>44704</v>
      </c>
      <c r="C2130" s="8">
        <v>22.15625</v>
      </c>
      <c r="D2130">
        <v>0.90165044697641283</v>
      </c>
      <c r="E2130" s="6">
        <v>60.370001137297145</v>
      </c>
      <c r="F2130" s="10">
        <v>76.475615039999994</v>
      </c>
      <c r="G2130" s="10">
        <v>276.74729719999999</v>
      </c>
      <c r="H2130" s="10">
        <v>54.432638509410523</v>
      </c>
    </row>
    <row r="2131" spans="1:8" x14ac:dyDescent="0.25">
      <c r="A2131" s="16"/>
      <c r="B2131" s="5">
        <f>DATE(YEAR(siječanj!B2131),MONTH(siječanj!B2131)+4,DAY(siječanj!B2131))</f>
        <v>44704</v>
      </c>
      <c r="C2131" s="8">
        <v>22.1666666666667</v>
      </c>
      <c r="D2131">
        <v>0.90165044697641283</v>
      </c>
      <c r="E2131" s="6">
        <v>62.521444704134879</v>
      </c>
      <c r="F2131" s="10">
        <v>76.862717189999998</v>
      </c>
      <c r="G2131" s="10">
        <v>280.10094659999999</v>
      </c>
      <c r="H2131" s="10">
        <v>56.372488563094294</v>
      </c>
    </row>
    <row r="2132" spans="1:8" x14ac:dyDescent="0.25">
      <c r="A2132" s="16"/>
      <c r="B2132" s="5">
        <f>DATE(YEAR(siječanj!B2132),MONTH(siječanj!B2132)+4,DAY(siječanj!B2132))</f>
        <v>44704</v>
      </c>
      <c r="C2132" s="8">
        <v>22.1770833333333</v>
      </c>
      <c r="D2132">
        <v>0.90165044697641283</v>
      </c>
      <c r="E2132" s="6">
        <v>64.7146450584831</v>
      </c>
      <c r="F2132" s="10">
        <v>77.061534609999995</v>
      </c>
      <c r="G2132" s="10">
        <v>282.0332861</v>
      </c>
      <c r="H2132" s="10">
        <v>58.349988642901195</v>
      </c>
    </row>
    <row r="2133" spans="1:8" x14ac:dyDescent="0.25">
      <c r="A2133" s="16"/>
      <c r="B2133" s="5">
        <f>DATE(YEAR(siječanj!B2133),MONTH(siječanj!B2133)+4,DAY(siječanj!B2133))</f>
        <v>44704</v>
      </c>
      <c r="C2133" s="8">
        <v>22.1875</v>
      </c>
      <c r="D2133">
        <v>0.90165044697641283</v>
      </c>
      <c r="E2133" s="6">
        <v>67.256011914581237</v>
      </c>
      <c r="F2133" s="10">
        <v>77.324805449999999</v>
      </c>
      <c r="G2133" s="10">
        <v>290.80743419999999</v>
      </c>
      <c r="H2133" s="10">
        <v>60.641413204633118</v>
      </c>
    </row>
    <row r="2134" spans="1:8" x14ac:dyDescent="0.25">
      <c r="A2134" s="16"/>
      <c r="B2134" s="5">
        <f>DATE(YEAR(siječanj!B2134),MONTH(siječanj!B2134)+4,DAY(siječanj!B2134))</f>
        <v>44704</v>
      </c>
      <c r="C2134" s="8">
        <v>22.1979166666667</v>
      </c>
      <c r="D2134">
        <v>0.90165044697641283</v>
      </c>
      <c r="E2134" s="6">
        <v>71.031415052830098</v>
      </c>
      <c r="F2134" s="10">
        <v>77.914702539999993</v>
      </c>
      <c r="G2134" s="10">
        <v>290.24471160000002</v>
      </c>
      <c r="H2134" s="10">
        <v>64.04550713175135</v>
      </c>
    </row>
    <row r="2135" spans="1:8" x14ac:dyDescent="0.25">
      <c r="A2135" s="16"/>
      <c r="B2135" s="5">
        <f>DATE(YEAR(siječanj!B2135),MONTH(siječanj!B2135)+4,DAY(siječanj!B2135))</f>
        <v>44704</v>
      </c>
      <c r="C2135" s="8">
        <v>22.2083333333333</v>
      </c>
      <c r="D2135">
        <v>0.90165044697641283</v>
      </c>
      <c r="E2135" s="6">
        <v>74.152071206925328</v>
      </c>
      <c r="F2135" s="10">
        <v>79.118307900000005</v>
      </c>
      <c r="G2135" s="10">
        <v>267.77512000000002</v>
      </c>
      <c r="H2135" s="10">
        <v>66.859248147951007</v>
      </c>
    </row>
    <row r="2136" spans="1:8" x14ac:dyDescent="0.25">
      <c r="A2136" s="16"/>
      <c r="B2136" s="5">
        <f>DATE(YEAR(siječanj!B2136),MONTH(siječanj!B2136)+4,DAY(siječanj!B2136))</f>
        <v>44704</v>
      </c>
      <c r="C2136" s="8">
        <v>22.21875</v>
      </c>
      <c r="D2136">
        <v>0.90165044697641283</v>
      </c>
      <c r="E2136" s="6">
        <v>77.630803380487507</v>
      </c>
      <c r="F2136" s="10">
        <v>80.181244829999997</v>
      </c>
      <c r="G2136" s="10">
        <v>188.0451492</v>
      </c>
      <c r="H2136" s="10">
        <v>69.995848567154582</v>
      </c>
    </row>
    <row r="2137" spans="1:8" x14ac:dyDescent="0.25">
      <c r="A2137" s="16"/>
      <c r="B2137" s="5">
        <f>DATE(YEAR(siječanj!B2137),MONTH(siječanj!B2137)+4,DAY(siječanj!B2137))</f>
        <v>44704</v>
      </c>
      <c r="C2137" s="8">
        <v>22.2291666666667</v>
      </c>
      <c r="D2137">
        <v>0.90165044697641283</v>
      </c>
      <c r="E2137" s="6">
        <v>81.88381528898374</v>
      </c>
      <c r="F2137" s="10">
        <v>81.706707109999996</v>
      </c>
      <c r="G2137" s="10">
        <v>86.248143650000003</v>
      </c>
      <c r="H2137" s="10">
        <v>73.830578655446217</v>
      </c>
    </row>
    <row r="2138" spans="1:8" x14ac:dyDescent="0.25">
      <c r="A2138" s="16"/>
      <c r="B2138" s="5">
        <f>DATE(YEAR(siječanj!B2138),MONTH(siječanj!B2138)+4,DAY(siječanj!B2138))</f>
        <v>44704</v>
      </c>
      <c r="C2138" s="8">
        <v>22.2395833333333</v>
      </c>
      <c r="D2138">
        <v>0.90165044697641283</v>
      </c>
      <c r="E2138" s="6">
        <v>86.508494178576825</v>
      </c>
      <c r="F2138" s="10">
        <v>84.683509689999994</v>
      </c>
      <c r="G2138" s="10">
        <v>36.352996410000003</v>
      </c>
      <c r="H2138" s="10">
        <v>78.000422443370198</v>
      </c>
    </row>
    <row r="2139" spans="1:8" x14ac:dyDescent="0.25">
      <c r="A2139" s="16"/>
      <c r="B2139" s="5">
        <f>DATE(YEAR(siječanj!B2139),MONTH(siječanj!B2139)+4,DAY(siječanj!B2139))</f>
        <v>44704</v>
      </c>
      <c r="C2139" s="8">
        <v>22.25</v>
      </c>
      <c r="D2139">
        <v>0.90165044697641283</v>
      </c>
      <c r="E2139" s="6">
        <v>88.925509047445445</v>
      </c>
      <c r="F2139" s="10">
        <v>88.926703099999997</v>
      </c>
      <c r="G2139" s="10">
        <v>14.894906710000001</v>
      </c>
      <c r="H2139" s="10">
        <v>80.179724980234226</v>
      </c>
    </row>
    <row r="2140" spans="1:8" x14ac:dyDescent="0.25">
      <c r="A2140" s="16"/>
      <c r="B2140" s="5">
        <f>DATE(YEAR(siječanj!B2140),MONTH(siječanj!B2140)+4,DAY(siječanj!B2140))</f>
        <v>44704</v>
      </c>
      <c r="C2140" s="8">
        <v>22.2604166666667</v>
      </c>
      <c r="D2140">
        <v>0.90165044697641283</v>
      </c>
      <c r="E2140" s="6">
        <v>89.871217184003356</v>
      </c>
      <c r="F2140" s="10">
        <v>92.41596346</v>
      </c>
      <c r="G2140" s="10">
        <v>7.1932799489999999</v>
      </c>
      <c r="H2140" s="10">
        <v>81.032423144270894</v>
      </c>
    </row>
    <row r="2141" spans="1:8" x14ac:dyDescent="0.25">
      <c r="A2141" s="16"/>
      <c r="B2141" s="5">
        <f>DATE(YEAR(siječanj!B2141),MONTH(siječanj!B2141)+4,DAY(siječanj!B2141))</f>
        <v>44704</v>
      </c>
      <c r="C2141" s="8">
        <v>22.2708333333333</v>
      </c>
      <c r="D2141">
        <v>0.90165044697641283</v>
      </c>
      <c r="E2141" s="6">
        <v>93.031156965742014</v>
      </c>
      <c r="F2141" s="10">
        <v>97.351734739999998</v>
      </c>
      <c r="G2141" s="10">
        <v>4.3705002369999999</v>
      </c>
      <c r="H2141" s="10">
        <v>83.881584260894115</v>
      </c>
    </row>
    <row r="2142" spans="1:8" x14ac:dyDescent="0.25">
      <c r="A2142" s="16"/>
      <c r="B2142" s="5">
        <f>DATE(YEAR(siječanj!B2142),MONTH(siječanj!B2142)+4,DAY(siječanj!B2142))</f>
        <v>44704</v>
      </c>
      <c r="C2142" s="8">
        <v>22.28125</v>
      </c>
      <c r="D2142">
        <v>0.90165044697641283</v>
      </c>
      <c r="E2142" s="6">
        <v>93.832489554974543</v>
      </c>
      <c r="F2142" s="10">
        <v>105.4577347</v>
      </c>
      <c r="G2142" s="10">
        <v>3.1389129510000005</v>
      </c>
      <c r="H2142" s="10">
        <v>84.604106148152383</v>
      </c>
    </row>
    <row r="2143" spans="1:8" x14ac:dyDescent="0.25">
      <c r="A2143" s="16"/>
      <c r="B2143" s="5">
        <f>DATE(YEAR(siječanj!B2143),MONTH(siječanj!B2143)+4,DAY(siječanj!B2143))</f>
        <v>44704</v>
      </c>
      <c r="C2143" s="8">
        <v>22.2916666666667</v>
      </c>
      <c r="D2143">
        <v>0.90165044697641283</v>
      </c>
      <c r="E2143" s="6">
        <v>93.590703676843731</v>
      </c>
      <c r="F2143" s="10">
        <v>115.55392979999999</v>
      </c>
      <c r="G2143" s="10">
        <v>2.4739132289999999</v>
      </c>
      <c r="H2143" s="10">
        <v>84.386099803063161</v>
      </c>
    </row>
    <row r="2144" spans="1:8" x14ac:dyDescent="0.25">
      <c r="A2144" s="16"/>
      <c r="B2144" s="5">
        <f>DATE(YEAR(siječanj!B2144),MONTH(siječanj!B2144)+4,DAY(siječanj!B2144))</f>
        <v>44704</v>
      </c>
      <c r="C2144" s="8">
        <v>22.3020833333333</v>
      </c>
      <c r="D2144">
        <v>0.90165044697641283</v>
      </c>
      <c r="E2144" s="6">
        <v>93.205513247112137</v>
      </c>
      <c r="F2144" s="10">
        <v>119.64223899999999</v>
      </c>
      <c r="G2144" s="10">
        <v>2.00761105</v>
      </c>
      <c r="H2144" s="10">
        <v>84.038792679924626</v>
      </c>
    </row>
    <row r="2145" spans="1:8" x14ac:dyDescent="0.25">
      <c r="A2145" s="16"/>
      <c r="B2145" s="5">
        <f>DATE(YEAR(siječanj!B2145),MONTH(siječanj!B2145)+4,DAY(siječanj!B2145))</f>
        <v>44704</v>
      </c>
      <c r="C2145" s="8">
        <v>22.3125</v>
      </c>
      <c r="D2145">
        <v>0.90165044697641283</v>
      </c>
      <c r="E2145" s="6">
        <v>94.097392676920904</v>
      </c>
      <c r="F2145" s="10">
        <v>124.5707645</v>
      </c>
      <c r="G2145" s="10">
        <v>1.8449417180000001</v>
      </c>
      <c r="H2145" s="10">
        <v>84.842956166460766</v>
      </c>
    </row>
    <row r="2146" spans="1:8" x14ac:dyDescent="0.25">
      <c r="A2146" s="16"/>
      <c r="B2146" s="5">
        <f>DATE(YEAR(siječanj!B2146),MONTH(siječanj!B2146)+4,DAY(siječanj!B2146))</f>
        <v>44704</v>
      </c>
      <c r="C2146" s="8">
        <v>22.3229166666667</v>
      </c>
      <c r="D2146">
        <v>0.90165044697641283</v>
      </c>
      <c r="E2146" s="6">
        <v>95.798028146916053</v>
      </c>
      <c r="F2146" s="10">
        <v>131.2496156</v>
      </c>
      <c r="G2146" s="10">
        <v>1.853107074</v>
      </c>
      <c r="H2146" s="10">
        <v>86.376334898125833</v>
      </c>
    </row>
    <row r="2147" spans="1:8" x14ac:dyDescent="0.25">
      <c r="A2147" s="16"/>
      <c r="B2147" s="5">
        <f>DATE(YEAR(siječanj!B2147),MONTH(siječanj!B2147)+4,DAY(siječanj!B2147))</f>
        <v>44704</v>
      </c>
      <c r="C2147" s="8">
        <v>22.3333333333333</v>
      </c>
      <c r="D2147">
        <v>0.90165044697641283</v>
      </c>
      <c r="E2147" s="6">
        <v>96.64710930198008</v>
      </c>
      <c r="F2147" s="10">
        <v>139.91106540000001</v>
      </c>
      <c r="G2147" s="10">
        <v>1.7958476299999999</v>
      </c>
      <c r="H2147" s="10">
        <v>87.141909301108569</v>
      </c>
    </row>
    <row r="2148" spans="1:8" x14ac:dyDescent="0.25">
      <c r="A2148" s="16"/>
      <c r="B2148" s="5">
        <f>DATE(YEAR(siječanj!B2148),MONTH(siječanj!B2148)+4,DAY(siječanj!B2148))</f>
        <v>44704</v>
      </c>
      <c r="C2148" s="8">
        <v>22.34375</v>
      </c>
      <c r="D2148">
        <v>0.90165044697641283</v>
      </c>
      <c r="E2148" s="6">
        <v>98.350810656226301</v>
      </c>
      <c r="F2148" s="10">
        <v>143.76500609999999</v>
      </c>
      <c r="G2148" s="10">
        <v>1.774565172</v>
      </c>
      <c r="H2148" s="10">
        <v>88.678052388678992</v>
      </c>
    </row>
    <row r="2149" spans="1:8" x14ac:dyDescent="0.25">
      <c r="A2149" s="16"/>
      <c r="B2149" s="5">
        <f>DATE(YEAR(siječanj!B2149),MONTH(siječanj!B2149)+4,DAY(siječanj!B2149))</f>
        <v>44704</v>
      </c>
      <c r="C2149" s="8">
        <v>22.3541666666667</v>
      </c>
      <c r="D2149">
        <v>0.90165044697641283</v>
      </c>
      <c r="E2149" s="6">
        <v>99.106239372936443</v>
      </c>
      <c r="F2149" s="10">
        <v>146.29911380000001</v>
      </c>
      <c r="G2149" s="10">
        <v>1.5617621880000001</v>
      </c>
      <c r="H2149" s="10">
        <v>89.359185028759512</v>
      </c>
    </row>
    <row r="2150" spans="1:8" x14ac:dyDescent="0.25">
      <c r="A2150" s="16"/>
      <c r="B2150" s="5">
        <f>DATE(YEAR(siječanj!B2150),MONTH(siječanj!B2150)+4,DAY(siječanj!B2150))</f>
        <v>44704</v>
      </c>
      <c r="C2150" s="8">
        <v>22.3645833333333</v>
      </c>
      <c r="D2150">
        <v>0.90165044697641283</v>
      </c>
      <c r="E2150" s="6">
        <v>100.79746174429667</v>
      </c>
      <c r="F2150" s="10">
        <v>148.848995</v>
      </c>
      <c r="G2150" s="10">
        <v>1.5231651959999999</v>
      </c>
      <c r="H2150" s="10">
        <v>90.884076435832966</v>
      </c>
    </row>
    <row r="2151" spans="1:8" x14ac:dyDescent="0.25">
      <c r="A2151" s="16"/>
      <c r="B2151" s="5">
        <f>DATE(YEAR(siječanj!B2151),MONTH(siječanj!B2151)+4,DAY(siječanj!B2151))</f>
        <v>44704</v>
      </c>
      <c r="C2151" s="8">
        <v>22.375</v>
      </c>
      <c r="D2151">
        <v>0.90165044697641283</v>
      </c>
      <c r="E2151" s="6">
        <v>102.3471947488749</v>
      </c>
      <c r="F2151" s="10">
        <v>151.8933729</v>
      </c>
      <c r="G2151" s="10">
        <v>1.489917194</v>
      </c>
      <c r="H2151" s="10">
        <v>92.281393892105029</v>
      </c>
    </row>
    <row r="2152" spans="1:8" x14ac:dyDescent="0.25">
      <c r="A2152" s="16"/>
      <c r="B2152" s="5">
        <f>DATE(YEAR(siječanj!B2152),MONTH(siječanj!B2152)+4,DAY(siječanj!B2152))</f>
        <v>44704</v>
      </c>
      <c r="C2152" s="8">
        <v>22.3854166666667</v>
      </c>
      <c r="D2152">
        <v>0.90165044697641283</v>
      </c>
      <c r="E2152" s="6">
        <v>104.17108114857544</v>
      </c>
      <c r="F2152" s="10">
        <v>153.64802700000001</v>
      </c>
      <c r="G2152" s="10">
        <v>1.4011709809999999</v>
      </c>
      <c r="H2152" s="10">
        <v>93.925901879629222</v>
      </c>
    </row>
    <row r="2153" spans="1:8" x14ac:dyDescent="0.25">
      <c r="A2153" s="16"/>
      <c r="B2153" s="5">
        <f>DATE(YEAR(siječanj!B2153),MONTH(siječanj!B2153)+4,DAY(siječanj!B2153))</f>
        <v>44704</v>
      </c>
      <c r="C2153" s="8">
        <v>22.3958333333333</v>
      </c>
      <c r="D2153">
        <v>0.90165044697641283</v>
      </c>
      <c r="E2153" s="6">
        <v>104.84185750489029</v>
      </c>
      <c r="F2153" s="10">
        <v>154.09635219999998</v>
      </c>
      <c r="G2153" s="10">
        <v>1.3660301669999999</v>
      </c>
      <c r="H2153" s="10">
        <v>94.530707681121712</v>
      </c>
    </row>
    <row r="2154" spans="1:8" x14ac:dyDescent="0.25">
      <c r="A2154" s="16"/>
      <c r="B2154" s="5">
        <f>DATE(YEAR(siječanj!B2154),MONTH(siječanj!B2154)+4,DAY(siječanj!B2154))</f>
        <v>44704</v>
      </c>
      <c r="C2154" s="8">
        <v>22.40625</v>
      </c>
      <c r="D2154">
        <v>0.90165044697641283</v>
      </c>
      <c r="E2154" s="6">
        <v>105.56112209146897</v>
      </c>
      <c r="F2154" s="10">
        <v>154.73372570000001</v>
      </c>
      <c r="G2154" s="10">
        <v>1.3587024890000001</v>
      </c>
      <c r="H2154" s="10">
        <v>95.179232917104684</v>
      </c>
    </row>
    <row r="2155" spans="1:8" x14ac:dyDescent="0.25">
      <c r="A2155" s="16"/>
      <c r="B2155" s="5">
        <f>DATE(YEAR(siječanj!B2155),MONTH(siječanj!B2155)+4,DAY(siječanj!B2155))</f>
        <v>44704</v>
      </c>
      <c r="C2155" s="8">
        <v>22.4166666666667</v>
      </c>
      <c r="D2155">
        <v>0.90165044697641283</v>
      </c>
      <c r="E2155" s="6">
        <v>106.71981287817572</v>
      </c>
      <c r="F2155" s="10">
        <v>154.73548919999999</v>
      </c>
      <c r="G2155" s="10">
        <v>1.3719170180000002</v>
      </c>
      <c r="H2155" s="10">
        <v>96.223966982846278</v>
      </c>
    </row>
    <row r="2156" spans="1:8" x14ac:dyDescent="0.25">
      <c r="A2156" s="16"/>
      <c r="B2156" s="5">
        <f>DATE(YEAR(siječanj!B2156),MONTH(siječanj!B2156)+4,DAY(siječanj!B2156))</f>
        <v>44704</v>
      </c>
      <c r="C2156" s="8">
        <v>22.4270833333333</v>
      </c>
      <c r="D2156">
        <v>0.90165044697641283</v>
      </c>
      <c r="E2156" s="6">
        <v>107.14646422964485</v>
      </c>
      <c r="F2156" s="10">
        <v>154.31604840000003</v>
      </c>
      <c r="G2156" s="10">
        <v>1.410367366</v>
      </c>
      <c r="H2156" s="10">
        <v>96.608657364601513</v>
      </c>
    </row>
    <row r="2157" spans="1:8" x14ac:dyDescent="0.25">
      <c r="A2157" s="16"/>
      <c r="B2157" s="5">
        <f>DATE(YEAR(siječanj!B2157),MONTH(siječanj!B2157)+4,DAY(siječanj!B2157))</f>
        <v>44704</v>
      </c>
      <c r="C2157" s="8">
        <v>22.4375</v>
      </c>
      <c r="D2157">
        <v>0.90165044697641283</v>
      </c>
      <c r="E2157" s="6">
        <v>109.16537978697077</v>
      </c>
      <c r="F2157" s="10">
        <v>154.03788159999999</v>
      </c>
      <c r="G2157" s="10">
        <v>1.4141544959999999</v>
      </c>
      <c r="H2157" s="10">
        <v>98.429013479272058</v>
      </c>
    </row>
    <row r="2158" spans="1:8" x14ac:dyDescent="0.25">
      <c r="A2158" s="16"/>
      <c r="B2158" s="5">
        <f>DATE(YEAR(siječanj!B2158),MONTH(siječanj!B2158)+4,DAY(siječanj!B2158))</f>
        <v>44704</v>
      </c>
      <c r="C2158" s="8">
        <v>22.4479166666667</v>
      </c>
      <c r="D2158">
        <v>0.90165044697641283</v>
      </c>
      <c r="E2158" s="6">
        <v>110.06068351560792</v>
      </c>
      <c r="F2158" s="10">
        <v>153.96538519999999</v>
      </c>
      <c r="G2158" s="10">
        <v>1.3897508319999998</v>
      </c>
      <c r="H2158" s="10">
        <v>99.236264486377394</v>
      </c>
    </row>
    <row r="2159" spans="1:8" x14ac:dyDescent="0.25">
      <c r="A2159" s="16"/>
      <c r="B2159" s="5">
        <f>DATE(YEAR(siječanj!B2159),MONTH(siječanj!B2159)+4,DAY(siječanj!B2159))</f>
        <v>44704</v>
      </c>
      <c r="C2159" s="8">
        <v>22.4583333333333</v>
      </c>
      <c r="D2159">
        <v>0.90165044697641283</v>
      </c>
      <c r="E2159" s="6">
        <v>111.28011018417224</v>
      </c>
      <c r="F2159" s="10">
        <v>154.10430530000002</v>
      </c>
      <c r="G2159" s="10">
        <v>1.4301457180000001</v>
      </c>
      <c r="H2159" s="10">
        <v>100.33576108714337</v>
      </c>
    </row>
    <row r="2160" spans="1:8" x14ac:dyDescent="0.25">
      <c r="A2160" s="16"/>
      <c r="B2160" s="5">
        <f>DATE(YEAR(siječanj!B2160),MONTH(siječanj!B2160)+4,DAY(siječanj!B2160))</f>
        <v>44704</v>
      </c>
      <c r="C2160" s="8">
        <v>22.46875</v>
      </c>
      <c r="D2160">
        <v>0.90165044697641283</v>
      </c>
      <c r="E2160" s="6">
        <v>112.89530100891703</v>
      </c>
      <c r="F2160" s="10">
        <v>154.18033799999998</v>
      </c>
      <c r="G2160" s="10">
        <v>1.427700983</v>
      </c>
      <c r="H2160" s="10">
        <v>101.79209861622671</v>
      </c>
    </row>
    <row r="2161" spans="1:8" x14ac:dyDescent="0.25">
      <c r="A2161" s="16"/>
      <c r="B2161" s="5">
        <f>DATE(YEAR(siječanj!B2161),MONTH(siječanj!B2161)+4,DAY(siječanj!B2161))</f>
        <v>44704</v>
      </c>
      <c r="C2161" s="8">
        <v>22.4791666666667</v>
      </c>
      <c r="D2161">
        <v>0.90165044697641283</v>
      </c>
      <c r="E2161" s="6">
        <v>113.0992607458295</v>
      </c>
      <c r="F2161" s="10">
        <v>154.17672730000001</v>
      </c>
      <c r="G2161" s="10">
        <v>1.436999315</v>
      </c>
      <c r="H2161" s="10">
        <v>101.97599900417903</v>
      </c>
    </row>
    <row r="2162" spans="1:8" x14ac:dyDescent="0.25">
      <c r="A2162" s="16"/>
      <c r="B2162" s="5">
        <f>DATE(YEAR(siječanj!B2162),MONTH(siječanj!B2162)+4,DAY(siječanj!B2162))</f>
        <v>44704</v>
      </c>
      <c r="C2162" s="8">
        <v>22.4895833333333</v>
      </c>
      <c r="D2162">
        <v>0.90165044697641283</v>
      </c>
      <c r="E2162" s="6">
        <v>112.33685734101574</v>
      </c>
      <c r="F2162" s="10">
        <v>153.73088559999999</v>
      </c>
      <c r="G2162" s="10">
        <v>1.4011287959999998</v>
      </c>
      <c r="H2162" s="10">
        <v>101.28857763345236</v>
      </c>
    </row>
    <row r="2163" spans="1:8" x14ac:dyDescent="0.25">
      <c r="A2163" s="16"/>
      <c r="B2163" s="5">
        <f>DATE(YEAR(siječanj!B2163),MONTH(siječanj!B2163)+4,DAY(siječanj!B2163))</f>
        <v>44704</v>
      </c>
      <c r="C2163" s="8">
        <v>22.5</v>
      </c>
      <c r="D2163">
        <v>0.90165044697641283</v>
      </c>
      <c r="E2163" s="6">
        <v>111.60179272789178</v>
      </c>
      <c r="F2163" s="10">
        <v>153.2684246</v>
      </c>
      <c r="G2163" s="10">
        <v>1.412573554</v>
      </c>
      <c r="H2163" s="10">
        <v>100.6258062964726</v>
      </c>
    </row>
    <row r="2164" spans="1:8" x14ac:dyDescent="0.25">
      <c r="A2164" s="16"/>
      <c r="B2164" s="5">
        <f>DATE(YEAR(siječanj!B2164),MONTH(siječanj!B2164)+4,DAY(siječanj!B2164))</f>
        <v>44704</v>
      </c>
      <c r="C2164" s="8">
        <v>22.5104166666667</v>
      </c>
      <c r="D2164">
        <v>0.90165044697641283</v>
      </c>
      <c r="E2164" s="6">
        <v>111.03095446834845</v>
      </c>
      <c r="F2164" s="10">
        <v>152.44761990000001</v>
      </c>
      <c r="G2164" s="10">
        <v>1.4066003230000002</v>
      </c>
      <c r="H2164" s="10">
        <v>100.11110972460412</v>
      </c>
    </row>
    <row r="2165" spans="1:8" x14ac:dyDescent="0.25">
      <c r="A2165" s="16"/>
      <c r="B2165" s="5">
        <f>DATE(YEAR(siječanj!B2165),MONTH(siječanj!B2165)+4,DAY(siječanj!B2165))</f>
        <v>44704</v>
      </c>
      <c r="C2165" s="8">
        <v>22.5208333333333</v>
      </c>
      <c r="D2165">
        <v>0.90165044697641283</v>
      </c>
      <c r="E2165" s="6">
        <v>111.81853525616849</v>
      </c>
      <c r="F2165" s="10">
        <v>151.99779130000002</v>
      </c>
      <c r="G2165" s="10">
        <v>1.3481757630000002</v>
      </c>
      <c r="H2165" s="10">
        <v>100.82123229397209</v>
      </c>
    </row>
    <row r="2166" spans="1:8" x14ac:dyDescent="0.25">
      <c r="A2166" s="16"/>
      <c r="B2166" s="5">
        <f>DATE(YEAR(siječanj!B2166),MONTH(siječanj!B2166)+4,DAY(siječanj!B2166))</f>
        <v>44704</v>
      </c>
      <c r="C2166" s="8">
        <v>22.53125</v>
      </c>
      <c r="D2166">
        <v>0.90165044697641283</v>
      </c>
      <c r="E2166" s="6">
        <v>112.16261722171083</v>
      </c>
      <c r="F2166" s="10">
        <v>151.7349926</v>
      </c>
      <c r="G2166" s="10">
        <v>1.483619037</v>
      </c>
      <c r="H2166" s="10">
        <v>101.13147395199987</v>
      </c>
    </row>
    <row r="2167" spans="1:8" x14ac:dyDescent="0.25">
      <c r="A2167" s="16"/>
      <c r="B2167" s="5">
        <f>DATE(YEAR(siječanj!B2167),MONTH(siječanj!B2167)+4,DAY(siječanj!B2167))</f>
        <v>44704</v>
      </c>
      <c r="C2167" s="8">
        <v>22.5416666666667</v>
      </c>
      <c r="D2167">
        <v>0.90165044697641283</v>
      </c>
      <c r="E2167" s="6">
        <v>111.18274353824602</v>
      </c>
      <c r="F2167" s="10">
        <v>151.54735700000001</v>
      </c>
      <c r="G2167" s="10">
        <v>1.5023668640000001</v>
      </c>
      <c r="H2167" s="10">
        <v>100.24797040732339</v>
      </c>
    </row>
    <row r="2168" spans="1:8" x14ac:dyDescent="0.25">
      <c r="A2168" s="16"/>
      <c r="B2168" s="5">
        <f>DATE(YEAR(siječanj!B2168),MONTH(siječanj!B2168)+4,DAY(siječanj!B2168))</f>
        <v>44704</v>
      </c>
      <c r="C2168" s="8">
        <v>22.5520833333333</v>
      </c>
      <c r="D2168">
        <v>0.90165044697641283</v>
      </c>
      <c r="E2168" s="6">
        <v>110.7554508133228</v>
      </c>
      <c r="F2168" s="10">
        <v>151.03561959999999</v>
      </c>
      <c r="G2168" s="10">
        <v>1.4374422600000001</v>
      </c>
      <c r="H2168" s="10">
        <v>99.862701730906608</v>
      </c>
    </row>
    <row r="2169" spans="1:8" x14ac:dyDescent="0.25">
      <c r="A2169" s="16"/>
      <c r="B2169" s="5">
        <f>DATE(YEAR(siječanj!B2169),MONTH(siječanj!B2169)+4,DAY(siječanj!B2169))</f>
        <v>44704</v>
      </c>
      <c r="C2169" s="8">
        <v>22.5625</v>
      </c>
      <c r="D2169">
        <v>0.90165044697641283</v>
      </c>
      <c r="E2169" s="6">
        <v>110.72274473851731</v>
      </c>
      <c r="F2169" s="10">
        <v>150.57118320000001</v>
      </c>
      <c r="G2169" s="10">
        <v>1.4298278219999998</v>
      </c>
      <c r="H2169" s="10">
        <v>99.833212283939389</v>
      </c>
    </row>
    <row r="2170" spans="1:8" x14ac:dyDescent="0.25">
      <c r="A2170" s="16"/>
      <c r="B2170" s="5">
        <f>DATE(YEAR(siječanj!B2170),MONTH(siječanj!B2170)+4,DAY(siječanj!B2170))</f>
        <v>44704</v>
      </c>
      <c r="C2170" s="8">
        <v>22.5729166666667</v>
      </c>
      <c r="D2170">
        <v>0.90165044697641283</v>
      </c>
      <c r="E2170" s="6">
        <v>111.6895070011855</v>
      </c>
      <c r="F2170" s="10">
        <v>149.56706719999997</v>
      </c>
      <c r="G2170" s="10">
        <v>1.338484706</v>
      </c>
      <c r="H2170" s="10">
        <v>100.7048939101941</v>
      </c>
    </row>
    <row r="2171" spans="1:8" x14ac:dyDescent="0.25">
      <c r="A2171" s="16"/>
      <c r="B2171" s="5">
        <f>DATE(YEAR(siječanj!B2171),MONTH(siječanj!B2171)+4,DAY(siječanj!B2171))</f>
        <v>44704</v>
      </c>
      <c r="C2171" s="8">
        <v>22.5833333333333</v>
      </c>
      <c r="D2171">
        <v>0.90165044697641283</v>
      </c>
      <c r="E2171" s="6">
        <v>111.93587582028235</v>
      </c>
      <c r="F2171" s="10">
        <v>148.26539780000002</v>
      </c>
      <c r="G2171" s="10">
        <v>1.2843168380000001</v>
      </c>
      <c r="H2171" s="10">
        <v>100.92703246605382</v>
      </c>
    </row>
    <row r="2172" spans="1:8" x14ac:dyDescent="0.25">
      <c r="A2172" s="16"/>
      <c r="B2172" s="5">
        <f>DATE(YEAR(siječanj!B2172),MONTH(siječanj!B2172)+4,DAY(siječanj!B2172))</f>
        <v>44704</v>
      </c>
      <c r="C2172" s="8">
        <v>22.59375</v>
      </c>
      <c r="D2172">
        <v>0.90165044697641283</v>
      </c>
      <c r="E2172" s="6">
        <v>113.25635951422926</v>
      </c>
      <c r="F2172" s="10">
        <v>147.339967</v>
      </c>
      <c r="G2172" s="10">
        <v>1.2416926619999999</v>
      </c>
      <c r="H2172" s="10">
        <v>102.11764717892612</v>
      </c>
    </row>
    <row r="2173" spans="1:8" x14ac:dyDescent="0.25">
      <c r="A2173" s="16"/>
      <c r="B2173" s="5">
        <f>DATE(YEAR(siječanj!B2173),MONTH(siječanj!B2173)+4,DAY(siječanj!B2173))</f>
        <v>44704</v>
      </c>
      <c r="C2173" s="8">
        <v>22.6041666666667</v>
      </c>
      <c r="D2173">
        <v>0.90165044697641283</v>
      </c>
      <c r="E2173" s="6">
        <v>114.26139072393708</v>
      </c>
      <c r="F2173" s="10">
        <v>146.21080219999999</v>
      </c>
      <c r="G2173" s="10">
        <v>1.2488621449999999</v>
      </c>
      <c r="H2173" s="10">
        <v>103.02383401838442</v>
      </c>
    </row>
    <row r="2174" spans="1:8" x14ac:dyDescent="0.25">
      <c r="A2174" s="16"/>
      <c r="B2174" s="5">
        <f>DATE(YEAR(siječanj!B2174),MONTH(siječanj!B2174)+4,DAY(siječanj!B2174))</f>
        <v>44704</v>
      </c>
      <c r="C2174" s="8">
        <v>22.6145833333333</v>
      </c>
      <c r="D2174">
        <v>0.90165044697641283</v>
      </c>
      <c r="E2174" s="6">
        <v>114.63797920381394</v>
      </c>
      <c r="F2174" s="10">
        <v>144.65397980000003</v>
      </c>
      <c r="G2174" s="10">
        <v>1.1762301959999999</v>
      </c>
      <c r="H2174" s="10">
        <v>103.36338518959155</v>
      </c>
    </row>
    <row r="2175" spans="1:8" x14ac:dyDescent="0.25">
      <c r="A2175" s="16"/>
      <c r="B2175" s="5">
        <f>DATE(YEAR(siječanj!B2175),MONTH(siječanj!B2175)+4,DAY(siječanj!B2175))</f>
        <v>44704</v>
      </c>
      <c r="C2175" s="8">
        <v>22.625</v>
      </c>
      <c r="D2175">
        <v>0.90165044697641283</v>
      </c>
      <c r="E2175" s="6">
        <v>114.91110798995079</v>
      </c>
      <c r="F2175" s="10">
        <v>140.90790240000001</v>
      </c>
      <c r="G2175" s="10">
        <v>1.2071072870000001</v>
      </c>
      <c r="H2175" s="10">
        <v>103.60965188169398</v>
      </c>
    </row>
    <row r="2176" spans="1:8" x14ac:dyDescent="0.25">
      <c r="A2176" s="16"/>
      <c r="B2176" s="5">
        <f>DATE(YEAR(siječanj!B2176),MONTH(siječanj!B2176)+4,DAY(siječanj!B2176))</f>
        <v>44704</v>
      </c>
      <c r="C2176" s="8">
        <v>22.6354166666667</v>
      </c>
      <c r="D2176">
        <v>0.90165044697641283</v>
      </c>
      <c r="E2176" s="6">
        <v>115.2849621935234</v>
      </c>
      <c r="F2176" s="10">
        <v>139.010885</v>
      </c>
      <c r="G2176" s="10">
        <v>1.157792229</v>
      </c>
      <c r="H2176" s="10">
        <v>103.94673769144923</v>
      </c>
    </row>
    <row r="2177" spans="1:8" x14ac:dyDescent="0.25">
      <c r="A2177" s="16"/>
      <c r="B2177" s="5">
        <f>DATE(YEAR(siječanj!B2177),MONTH(siječanj!B2177)+4,DAY(siječanj!B2177))</f>
        <v>44704</v>
      </c>
      <c r="C2177" s="8">
        <v>22.6458333333333</v>
      </c>
      <c r="D2177">
        <v>0.90165044697641283</v>
      </c>
      <c r="E2177" s="6">
        <v>116.00232053082679</v>
      </c>
      <c r="F2177" s="10">
        <v>137.42761380000002</v>
      </c>
      <c r="G2177" s="10">
        <v>1.163961319</v>
      </c>
      <c r="H2177" s="10">
        <v>104.59354415692108</v>
      </c>
    </row>
    <row r="2178" spans="1:8" x14ac:dyDescent="0.25">
      <c r="A2178" s="16"/>
      <c r="B2178" s="5">
        <f>DATE(YEAR(siječanj!B2178),MONTH(siječanj!B2178)+4,DAY(siječanj!B2178))</f>
        <v>44704</v>
      </c>
      <c r="C2178" s="8">
        <v>22.65625</v>
      </c>
      <c r="D2178">
        <v>0.90165044697641283</v>
      </c>
      <c r="E2178" s="6">
        <v>115.90602217876527</v>
      </c>
      <c r="F2178" s="10">
        <v>135.6211266</v>
      </c>
      <c r="G2178" s="10">
        <v>1.15983068</v>
      </c>
      <c r="H2178" s="10">
        <v>104.50671670474172</v>
      </c>
    </row>
    <row r="2179" spans="1:8" x14ac:dyDescent="0.25">
      <c r="A2179" s="16"/>
      <c r="B2179" s="5">
        <f>DATE(YEAR(siječanj!B2179),MONTH(siječanj!B2179)+4,DAY(siječanj!B2179))</f>
        <v>44704</v>
      </c>
      <c r="C2179" s="8">
        <v>22.6666666666667</v>
      </c>
      <c r="D2179">
        <v>0.90165044697641283</v>
      </c>
      <c r="E2179" s="6">
        <v>115.13162231041335</v>
      </c>
      <c r="F2179" s="10">
        <v>132.82974469999999</v>
      </c>
      <c r="G2179" s="10">
        <v>1.159318933</v>
      </c>
      <c r="H2179" s="10">
        <v>103.80847871730374</v>
      </c>
    </row>
    <row r="2180" spans="1:8" x14ac:dyDescent="0.25">
      <c r="A2180" s="16"/>
      <c r="B2180" s="5">
        <f>DATE(YEAR(siječanj!B2180),MONTH(siječanj!B2180)+4,DAY(siječanj!B2180))</f>
        <v>44704</v>
      </c>
      <c r="C2180" s="8">
        <v>22.6770833333333</v>
      </c>
      <c r="D2180">
        <v>0.90165044697641283</v>
      </c>
      <c r="E2180" s="6">
        <v>113.44758213033303</v>
      </c>
      <c r="F2180" s="10">
        <v>131.35044299999998</v>
      </c>
      <c r="G2180" s="10">
        <v>1.2019250299999999</v>
      </c>
      <c r="H2180" s="10">
        <v>102.29006313620809</v>
      </c>
    </row>
    <row r="2181" spans="1:8" x14ac:dyDescent="0.25">
      <c r="A2181" s="16"/>
      <c r="B2181" s="5">
        <f>DATE(YEAR(siječanj!B2181),MONTH(siječanj!B2181)+4,DAY(siječanj!B2181))</f>
        <v>44704</v>
      </c>
      <c r="C2181" s="8">
        <v>22.6875</v>
      </c>
      <c r="D2181">
        <v>0.90165044697641283</v>
      </c>
      <c r="E2181" s="6">
        <v>114.19039286681419</v>
      </c>
      <c r="F2181" s="10">
        <v>130.57975929999998</v>
      </c>
      <c r="G2181" s="10">
        <v>1.220418239</v>
      </c>
      <c r="H2181" s="10">
        <v>102.95981876877521</v>
      </c>
    </row>
    <row r="2182" spans="1:8" x14ac:dyDescent="0.25">
      <c r="A2182" s="16"/>
      <c r="B2182" s="5">
        <f>DATE(YEAR(siječanj!B2182),MONTH(siječanj!B2182)+4,DAY(siječanj!B2182))</f>
        <v>44704</v>
      </c>
      <c r="C2182" s="8">
        <v>22.6979166666667</v>
      </c>
      <c r="D2182">
        <v>0.90165044697641283</v>
      </c>
      <c r="E2182" s="6">
        <v>114.21738217947016</v>
      </c>
      <c r="F2182" s="10">
        <v>129.79018479999999</v>
      </c>
      <c r="G2182" s="10">
        <v>1.2242897399999999</v>
      </c>
      <c r="H2182" s="10">
        <v>102.98415369459504</v>
      </c>
    </row>
    <row r="2183" spans="1:8" x14ac:dyDescent="0.25">
      <c r="A2183" s="16"/>
      <c r="B2183" s="5">
        <f>DATE(YEAR(siječanj!B2183),MONTH(siječanj!B2183)+4,DAY(siječanj!B2183))</f>
        <v>44704</v>
      </c>
      <c r="C2183" s="8">
        <v>22.7083333333333</v>
      </c>
      <c r="D2183">
        <v>0.90165044697641283</v>
      </c>
      <c r="E2183" s="6">
        <v>115.22933942821153</v>
      </c>
      <c r="F2183" s="10">
        <v>129.0760186</v>
      </c>
      <c r="G2183" s="10">
        <v>1.258761617</v>
      </c>
      <c r="H2183" s="10">
        <v>103.89658540024372</v>
      </c>
    </row>
    <row r="2184" spans="1:8" x14ac:dyDescent="0.25">
      <c r="A2184" s="16"/>
      <c r="B2184" s="5">
        <f>DATE(YEAR(siječanj!B2184),MONTH(siječanj!B2184)+4,DAY(siječanj!B2184))</f>
        <v>44704</v>
      </c>
      <c r="C2184" s="8">
        <v>22.71875</v>
      </c>
      <c r="D2184">
        <v>0.90165044697641283</v>
      </c>
      <c r="E2184" s="6">
        <v>115.34273643913713</v>
      </c>
      <c r="F2184" s="10">
        <v>128.69701209999999</v>
      </c>
      <c r="G2184" s="10">
        <v>1.272269434</v>
      </c>
      <c r="H2184" s="10">
        <v>103.99882986583057</v>
      </c>
    </row>
    <row r="2185" spans="1:8" x14ac:dyDescent="0.25">
      <c r="A2185" s="16"/>
      <c r="B2185" s="5">
        <f>DATE(YEAR(siječanj!B2185),MONTH(siječanj!B2185)+4,DAY(siječanj!B2185))</f>
        <v>44704</v>
      </c>
      <c r="C2185" s="8">
        <v>22.7291666666667</v>
      </c>
      <c r="D2185">
        <v>0.90165044697641283</v>
      </c>
      <c r="E2185" s="6">
        <v>115.91086027913948</v>
      </c>
      <c r="F2185" s="10">
        <v>128.4677599</v>
      </c>
      <c r="G2185" s="10">
        <v>1.2999424550000001</v>
      </c>
      <c r="H2185" s="10">
        <v>104.51107898010665</v>
      </c>
    </row>
    <row r="2186" spans="1:8" x14ac:dyDescent="0.25">
      <c r="A2186" s="16"/>
      <c r="B2186" s="5">
        <f>DATE(YEAR(siječanj!B2186),MONTH(siječanj!B2186)+4,DAY(siječanj!B2186))</f>
        <v>44704</v>
      </c>
      <c r="C2186" s="8">
        <v>22.7395833333333</v>
      </c>
      <c r="D2186">
        <v>0.90165044697641283</v>
      </c>
      <c r="E2186" s="6">
        <v>117.21565812293001</v>
      </c>
      <c r="F2186" s="10">
        <v>128.61789390000001</v>
      </c>
      <c r="G2186" s="10">
        <v>1.32275915</v>
      </c>
      <c r="H2186" s="10">
        <v>105.68755053917424</v>
      </c>
    </row>
    <row r="2187" spans="1:8" x14ac:dyDescent="0.25">
      <c r="A2187" s="16"/>
      <c r="B2187" s="5">
        <f>DATE(YEAR(siječanj!B2187),MONTH(siječanj!B2187)+4,DAY(siječanj!B2187))</f>
        <v>44704</v>
      </c>
      <c r="C2187" s="8">
        <v>22.75</v>
      </c>
      <c r="D2187">
        <v>0.90165044697641283</v>
      </c>
      <c r="E2187" s="6">
        <v>120.01086490531067</v>
      </c>
      <c r="F2187" s="10">
        <v>128.67376039999999</v>
      </c>
      <c r="G2187" s="10">
        <v>1.4206505219999999</v>
      </c>
      <c r="H2187" s="10">
        <v>108.20784998389927</v>
      </c>
    </row>
    <row r="2188" spans="1:8" x14ac:dyDescent="0.25">
      <c r="A2188" s="16"/>
      <c r="B2188" s="5">
        <f>DATE(YEAR(siječanj!B2188),MONTH(siječanj!B2188)+4,DAY(siječanj!B2188))</f>
        <v>44704</v>
      </c>
      <c r="C2188" s="8">
        <v>22.7604166666667</v>
      </c>
      <c r="D2188">
        <v>0.90165044697641283</v>
      </c>
      <c r="E2188" s="6">
        <v>122.16591048900818</v>
      </c>
      <c r="F2188" s="10">
        <v>128.76194620000001</v>
      </c>
      <c r="G2188" s="10">
        <v>1.489063445</v>
      </c>
      <c r="H2188" s="10">
        <v>110.15094779769467</v>
      </c>
    </row>
    <row r="2189" spans="1:8" x14ac:dyDescent="0.25">
      <c r="A2189" s="16"/>
      <c r="B2189" s="5">
        <f>DATE(YEAR(siječanj!B2189),MONTH(siječanj!B2189)+4,DAY(siječanj!B2189))</f>
        <v>44704</v>
      </c>
      <c r="C2189" s="8">
        <v>22.7708333333333</v>
      </c>
      <c r="D2189">
        <v>0.90165044697641283</v>
      </c>
      <c r="E2189" s="6">
        <v>123.72581214206427</v>
      </c>
      <c r="F2189" s="10">
        <v>128.7739109</v>
      </c>
      <c r="G2189" s="10">
        <v>1.7012602669999999</v>
      </c>
      <c r="H2189" s="10">
        <v>111.55743382041193</v>
      </c>
    </row>
    <row r="2190" spans="1:8" x14ac:dyDescent="0.25">
      <c r="A2190" s="16"/>
      <c r="B2190" s="5">
        <f>DATE(YEAR(siječanj!B2190),MONTH(siječanj!B2190)+4,DAY(siječanj!B2190))</f>
        <v>44704</v>
      </c>
      <c r="C2190" s="8">
        <v>22.78125</v>
      </c>
      <c r="D2190">
        <v>0.90165044697641283</v>
      </c>
      <c r="E2190" s="6">
        <v>125.98445939535924</v>
      </c>
      <c r="F2190" s="10">
        <v>128.62590900000001</v>
      </c>
      <c r="G2190" s="10">
        <v>1.951122993</v>
      </c>
      <c r="H2190" s="10">
        <v>113.59394412590738</v>
      </c>
    </row>
    <row r="2191" spans="1:8" x14ac:dyDescent="0.25">
      <c r="A2191" s="16"/>
      <c r="B2191" s="5">
        <f>DATE(YEAR(siječanj!B2191),MONTH(siječanj!B2191)+4,DAY(siječanj!B2191))</f>
        <v>44704</v>
      </c>
      <c r="C2191" s="8">
        <v>22.7916666666667</v>
      </c>
      <c r="D2191">
        <v>0.90165044697641283</v>
      </c>
      <c r="E2191" s="6">
        <v>129.24304162006513</v>
      </c>
      <c r="F2191" s="10">
        <v>127.91097659999998</v>
      </c>
      <c r="G2191" s="10">
        <v>2.2718142490000002</v>
      </c>
      <c r="H2191" s="10">
        <v>116.53204624532285</v>
      </c>
    </row>
    <row r="2192" spans="1:8" x14ac:dyDescent="0.25">
      <c r="A2192" s="16"/>
      <c r="B2192" s="5">
        <f>DATE(YEAR(siječanj!B2192),MONTH(siječanj!B2192)+4,DAY(siječanj!B2192))</f>
        <v>44704</v>
      </c>
      <c r="C2192" s="8">
        <v>22.8020833333333</v>
      </c>
      <c r="D2192">
        <v>0.90165044697641283</v>
      </c>
      <c r="E2192" s="6">
        <v>133.31870582580245</v>
      </c>
      <c r="F2192" s="10">
        <v>127.4801408</v>
      </c>
      <c r="G2192" s="10">
        <v>3.0252196889999996</v>
      </c>
      <c r="H2192" s="10">
        <v>120.20687069815168</v>
      </c>
    </row>
    <row r="2193" spans="1:8" x14ac:dyDescent="0.25">
      <c r="A2193" s="16"/>
      <c r="B2193" s="5">
        <f>DATE(YEAR(siječanj!B2193),MONTH(siječanj!B2193)+4,DAY(siječanj!B2193))</f>
        <v>44704</v>
      </c>
      <c r="C2193" s="8">
        <v>22.8125</v>
      </c>
      <c r="D2193">
        <v>0.90165044697641283</v>
      </c>
      <c r="E2193" s="6">
        <v>138.19274793439567</v>
      </c>
      <c r="F2193" s="10">
        <v>127.01531559999999</v>
      </c>
      <c r="G2193" s="10">
        <v>5.14043677</v>
      </c>
      <c r="H2193" s="10">
        <v>124.6015529439466</v>
      </c>
    </row>
    <row r="2194" spans="1:8" x14ac:dyDescent="0.25">
      <c r="A2194" s="16"/>
      <c r="B2194" s="5">
        <f>DATE(YEAR(siječanj!B2194),MONTH(siječanj!B2194)+4,DAY(siječanj!B2194))</f>
        <v>44704</v>
      </c>
      <c r="C2194" s="8">
        <v>22.8229166666667</v>
      </c>
      <c r="D2194">
        <v>0.90165044697641283</v>
      </c>
      <c r="E2194" s="6">
        <v>141.8099572037496</v>
      </c>
      <c r="F2194" s="10">
        <v>126.2844753</v>
      </c>
      <c r="G2194" s="10">
        <v>12.224085800000001</v>
      </c>
      <c r="H2194" s="10">
        <v>127.8630112984668</v>
      </c>
    </row>
    <row r="2195" spans="1:8" x14ac:dyDescent="0.25">
      <c r="A2195" s="16"/>
      <c r="B2195" s="5">
        <f>DATE(YEAR(siječanj!B2195),MONTH(siječanj!B2195)+4,DAY(siječanj!B2195))</f>
        <v>44704</v>
      </c>
      <c r="C2195" s="8">
        <v>22.8333333333333</v>
      </c>
      <c r="D2195">
        <v>0.90165044697641283</v>
      </c>
      <c r="E2195" s="6">
        <v>147.79704436444985</v>
      </c>
      <c r="F2195" s="10">
        <v>122.550398</v>
      </c>
      <c r="G2195" s="10">
        <v>47.304513960000001</v>
      </c>
      <c r="H2195" s="10">
        <v>133.26127111299891</v>
      </c>
    </row>
    <row r="2196" spans="1:8" x14ac:dyDescent="0.25">
      <c r="A2196" s="16"/>
      <c r="B2196" s="5">
        <f>DATE(YEAR(siječanj!B2196),MONTH(siječanj!B2196)+4,DAY(siječanj!B2196))</f>
        <v>44704</v>
      </c>
      <c r="C2196" s="8">
        <v>22.84375</v>
      </c>
      <c r="D2196">
        <v>0.90165044697641283</v>
      </c>
      <c r="E2196" s="6">
        <v>152.1550300448865</v>
      </c>
      <c r="F2196" s="10">
        <v>121.25183500000001</v>
      </c>
      <c r="G2196" s="10">
        <v>132.48706730000001</v>
      </c>
      <c r="H2196" s="10">
        <v>137.19065084968145</v>
      </c>
    </row>
    <row r="2197" spans="1:8" x14ac:dyDescent="0.25">
      <c r="A2197" s="16"/>
      <c r="B2197" s="5">
        <f>DATE(YEAR(siječanj!B2197),MONTH(siječanj!B2197)+4,DAY(siječanj!B2197))</f>
        <v>44704</v>
      </c>
      <c r="C2197" s="8">
        <v>22.8541666666667</v>
      </c>
      <c r="D2197">
        <v>0.90165044697641283</v>
      </c>
      <c r="E2197" s="6">
        <v>155.7608018185887</v>
      </c>
      <c r="F2197" s="10">
        <v>120.30686229999999</v>
      </c>
      <c r="G2197" s="10">
        <v>241.6321892</v>
      </c>
      <c r="H2197" s="10">
        <v>140.44179658113495</v>
      </c>
    </row>
    <row r="2198" spans="1:8" x14ac:dyDescent="0.25">
      <c r="A2198" s="16"/>
      <c r="B2198" s="5">
        <f>DATE(YEAR(siječanj!B2198),MONTH(siječanj!B2198)+4,DAY(siječanj!B2198))</f>
        <v>44704</v>
      </c>
      <c r="C2198" s="8">
        <v>22.8645833333333</v>
      </c>
      <c r="D2198">
        <v>0.90165044697641283</v>
      </c>
      <c r="E2198" s="6">
        <v>156.50583254120505</v>
      </c>
      <c r="F2198" s="10">
        <v>119.0003723</v>
      </c>
      <c r="G2198" s="10">
        <v>298.07497919999997</v>
      </c>
      <c r="H2198" s="10">
        <v>141.11355386519315</v>
      </c>
    </row>
    <row r="2199" spans="1:8" x14ac:dyDescent="0.25">
      <c r="A2199" s="16"/>
      <c r="B2199" s="5">
        <f>DATE(YEAR(siječanj!B2199),MONTH(siječanj!B2199)+4,DAY(siječanj!B2199))</f>
        <v>44704</v>
      </c>
      <c r="C2199" s="8">
        <v>22.875</v>
      </c>
      <c r="D2199">
        <v>0.90165044697641283</v>
      </c>
      <c r="E2199" s="6">
        <v>156.30679430307259</v>
      </c>
      <c r="F2199" s="10">
        <v>115.92890120000001</v>
      </c>
      <c r="G2199" s="10">
        <v>313.02100089999993</v>
      </c>
      <c r="H2199" s="10">
        <v>140.93409094881562</v>
      </c>
    </row>
    <row r="2200" spans="1:8" x14ac:dyDescent="0.25">
      <c r="A2200" s="16"/>
      <c r="B2200" s="5">
        <f>DATE(YEAR(siječanj!B2200),MONTH(siječanj!B2200)+4,DAY(siječanj!B2200))</f>
        <v>44704</v>
      </c>
      <c r="C2200" s="8">
        <v>22.8854166666667</v>
      </c>
      <c r="D2200">
        <v>0.90165044697641283</v>
      </c>
      <c r="E2200" s="6">
        <v>160.54383144550664</v>
      </c>
      <c r="F2200" s="10">
        <v>113.50093659999999</v>
      </c>
      <c r="G2200" s="10">
        <v>314.4974957</v>
      </c>
      <c r="H2200" s="10">
        <v>144.75441738214695</v>
      </c>
    </row>
    <row r="2201" spans="1:8" x14ac:dyDescent="0.25">
      <c r="A2201" s="16"/>
      <c r="B2201" s="5">
        <f>DATE(YEAR(siječanj!B2201),MONTH(siječanj!B2201)+4,DAY(siječanj!B2201))</f>
        <v>44704</v>
      </c>
      <c r="C2201" s="8">
        <v>22.8958333333333</v>
      </c>
      <c r="D2201">
        <v>0.90165044697641283</v>
      </c>
      <c r="E2201" s="6">
        <v>163.39297614683451</v>
      </c>
      <c r="F2201" s="10">
        <v>111.3668287</v>
      </c>
      <c r="G2201" s="10">
        <v>314.95895310000003</v>
      </c>
      <c r="H2201" s="10">
        <v>147.32334997559971</v>
      </c>
    </row>
    <row r="2202" spans="1:8" x14ac:dyDescent="0.25">
      <c r="A2202" s="16"/>
      <c r="B2202" s="5">
        <f>DATE(YEAR(siječanj!B2202),MONTH(siječanj!B2202)+4,DAY(siječanj!B2202))</f>
        <v>44704</v>
      </c>
      <c r="C2202" s="8">
        <v>22.90625</v>
      </c>
      <c r="D2202">
        <v>0.90165044697641283</v>
      </c>
      <c r="E2202" s="6">
        <v>161.50496133726926</v>
      </c>
      <c r="F2202" s="10">
        <v>108.9854088</v>
      </c>
      <c r="G2202" s="10">
        <v>315.09640160000004</v>
      </c>
      <c r="H2202" s="10">
        <v>145.6210205786571</v>
      </c>
    </row>
    <row r="2203" spans="1:8" x14ac:dyDescent="0.25">
      <c r="A2203" s="16"/>
      <c r="B2203" s="5">
        <f>DATE(YEAR(siječanj!B2203),MONTH(siječanj!B2203)+4,DAY(siječanj!B2203))</f>
        <v>44704</v>
      </c>
      <c r="C2203" s="8">
        <v>22.9166666666667</v>
      </c>
      <c r="D2203">
        <v>0.90165044697641283</v>
      </c>
      <c r="E2203" s="6">
        <v>157.55174187664801</v>
      </c>
      <c r="F2203" s="10">
        <v>105.74852299999999</v>
      </c>
      <c r="G2203" s="10">
        <v>311.4192104</v>
      </c>
      <c r="H2203" s="10">
        <v>142.05659848499209</v>
      </c>
    </row>
    <row r="2204" spans="1:8" x14ac:dyDescent="0.25">
      <c r="A2204" s="16"/>
      <c r="B2204" s="5">
        <f>DATE(YEAR(siječanj!B2204),MONTH(siječanj!B2204)+4,DAY(siječanj!B2204))</f>
        <v>44704</v>
      </c>
      <c r="C2204" s="8">
        <v>22.9270833333333</v>
      </c>
      <c r="D2204">
        <v>0.90165044697641283</v>
      </c>
      <c r="E2204" s="6">
        <v>150.96631980344659</v>
      </c>
      <c r="F2204" s="10">
        <v>103.0690993</v>
      </c>
      <c r="G2204" s="10">
        <v>308.23514369999998</v>
      </c>
      <c r="H2204" s="10">
        <v>136.1188497291617</v>
      </c>
    </row>
    <row r="2205" spans="1:8" x14ac:dyDescent="0.25">
      <c r="A2205" s="16"/>
      <c r="B2205" s="5">
        <f>DATE(YEAR(siječanj!B2205),MONTH(siječanj!B2205)+4,DAY(siječanj!B2205))</f>
        <v>44704</v>
      </c>
      <c r="C2205" s="8">
        <v>22.9375</v>
      </c>
      <c r="D2205">
        <v>0.90165044697641283</v>
      </c>
      <c r="E2205" s="6">
        <v>141.77460223672199</v>
      </c>
      <c r="F2205" s="10">
        <v>100.39096540000001</v>
      </c>
      <c r="G2205" s="10">
        <v>306.65635780000002</v>
      </c>
      <c r="H2205" s="10">
        <v>127.83113347664352</v>
      </c>
    </row>
    <row r="2206" spans="1:8" x14ac:dyDescent="0.25">
      <c r="A2206" s="16"/>
      <c r="B2206" s="5">
        <f>DATE(YEAR(siječanj!B2206),MONTH(siječanj!B2206)+4,DAY(siječanj!B2206))</f>
        <v>44704</v>
      </c>
      <c r="C2206" s="8">
        <v>22.9479166666667</v>
      </c>
      <c r="D2206">
        <v>0.90165044697641283</v>
      </c>
      <c r="E2206" s="6">
        <v>130.57605393880627</v>
      </c>
      <c r="F2206" s="10">
        <v>97.787224879999997</v>
      </c>
      <c r="G2206" s="10">
        <v>305.8751231</v>
      </c>
      <c r="H2206" s="10">
        <v>117.73395739834086</v>
      </c>
    </row>
    <row r="2207" spans="1:8" x14ac:dyDescent="0.25">
      <c r="A2207" s="16"/>
      <c r="B2207" s="5">
        <f>DATE(YEAR(siječanj!B2207),MONTH(siječanj!B2207)+4,DAY(siječanj!B2207))</f>
        <v>44704</v>
      </c>
      <c r="C2207" s="8">
        <v>22.9583333333333</v>
      </c>
      <c r="D2207">
        <v>0.90165044697641283</v>
      </c>
      <c r="E2207" s="6">
        <v>119.22713434389148</v>
      </c>
      <c r="F2207" s="10">
        <v>94.408935990000003</v>
      </c>
      <c r="G2207" s="10">
        <v>298.02280710000002</v>
      </c>
      <c r="H2207" s="10">
        <v>107.50119897288657</v>
      </c>
    </row>
    <row r="2208" spans="1:8" x14ac:dyDescent="0.25">
      <c r="A2208" s="16"/>
      <c r="B2208" s="5">
        <f>DATE(YEAR(siječanj!B2208),MONTH(siječanj!B2208)+4,DAY(siječanj!B2208))</f>
        <v>44704</v>
      </c>
      <c r="C2208" s="8">
        <v>22.96875</v>
      </c>
      <c r="D2208">
        <v>0.90165044697641283</v>
      </c>
      <c r="E2208" s="6">
        <v>109.12351577293856</v>
      </c>
      <c r="F2208" s="10">
        <v>91.588959959999997</v>
      </c>
      <c r="G2208" s="10">
        <v>297.01763460000006</v>
      </c>
      <c r="H2208" s="10">
        <v>98.391266772307688</v>
      </c>
    </row>
    <row r="2209" spans="1:8" x14ac:dyDescent="0.25">
      <c r="A2209" s="16"/>
      <c r="B2209" s="5">
        <f>DATE(YEAR(siječanj!B2209),MONTH(siječanj!B2209)+4,DAY(siječanj!B2209))</f>
        <v>44704</v>
      </c>
      <c r="C2209" s="8">
        <v>22.9791666666667</v>
      </c>
      <c r="D2209">
        <v>0.90165044697641283</v>
      </c>
      <c r="E2209" s="6">
        <v>99.354443949798892</v>
      </c>
      <c r="F2209" s="10">
        <v>89.302889339999993</v>
      </c>
      <c r="G2209" s="10">
        <v>293.0799063</v>
      </c>
      <c r="H2209" s="10">
        <v>89.582978796429131</v>
      </c>
    </row>
    <row r="2210" spans="1:8" ht="15.75" thickBot="1" x14ac:dyDescent="0.3">
      <c r="A2210" s="16"/>
      <c r="B2210" s="5">
        <f>DATE(YEAR(siječanj!B2210),MONTH(siječanj!B2210)+4,DAY(siječanj!B2210))</f>
        <v>44704</v>
      </c>
      <c r="C2210" s="8">
        <v>22.9895833333333</v>
      </c>
      <c r="D2210">
        <v>0.90165044697641283</v>
      </c>
      <c r="E2210" s="6">
        <v>91.102076384028592</v>
      </c>
      <c r="F2210" s="10">
        <v>87.281195700000012</v>
      </c>
      <c r="G2210" s="10">
        <v>292.53255919999998</v>
      </c>
      <c r="H2210" s="10">
        <v>82.142227892138678</v>
      </c>
    </row>
    <row r="2211" spans="1:8" x14ac:dyDescent="0.25">
      <c r="A2211" s="15">
        <f t="shared" ref="A2211" si="21">A2115+1</f>
        <v>144</v>
      </c>
      <c r="B2211" s="5">
        <f>DATE(YEAR(siječanj!B2211),MONTH(siječanj!B2211)+4,DAY(siječanj!B2211))</f>
        <v>44705</v>
      </c>
      <c r="C2211" s="8">
        <v>23</v>
      </c>
      <c r="D2211">
        <v>0.90215883500783667</v>
      </c>
      <c r="E2211" s="6">
        <v>82.339527013519387</v>
      </c>
      <c r="F2211" s="10">
        <v>85.029150990000005</v>
      </c>
      <c r="G2211" s="10">
        <v>283.7865683</v>
      </c>
      <c r="H2211" s="10">
        <v>74.283331765612942</v>
      </c>
    </row>
    <row r="2212" spans="1:8" x14ac:dyDescent="0.25">
      <c r="A2212" s="16"/>
      <c r="B2212" s="5">
        <f>DATE(YEAR(siječanj!B2212),MONTH(siječanj!B2212)+4,DAY(siječanj!B2212))</f>
        <v>44705</v>
      </c>
      <c r="C2212" s="8">
        <v>23.0104166666667</v>
      </c>
      <c r="D2212">
        <v>0.90215883500783667</v>
      </c>
      <c r="E2212" s="6">
        <v>77.43811235673887</v>
      </c>
      <c r="F2212" s="10">
        <v>83.451833219999997</v>
      </c>
      <c r="G2212" s="10">
        <v>280.99963300000002</v>
      </c>
      <c r="H2212" s="10">
        <v>69.861477228961505</v>
      </c>
    </row>
    <row r="2213" spans="1:8" x14ac:dyDescent="0.25">
      <c r="A2213" s="16"/>
      <c r="B2213" s="5">
        <f>DATE(YEAR(siječanj!B2213),MONTH(siječanj!B2213)+4,DAY(siječanj!B2213))</f>
        <v>44705</v>
      </c>
      <c r="C2213" s="8">
        <v>23.0208333333333</v>
      </c>
      <c r="D2213">
        <v>0.90215883500783667</v>
      </c>
      <c r="E2213" s="6">
        <v>72.609307926259902</v>
      </c>
      <c r="F2213" s="10">
        <v>82.174305799999999</v>
      </c>
      <c r="G2213" s="10">
        <v>280.55940330000004</v>
      </c>
      <c r="H2213" s="10">
        <v>65.505128649479914</v>
      </c>
    </row>
    <row r="2214" spans="1:8" x14ac:dyDescent="0.25">
      <c r="A2214" s="16"/>
      <c r="B2214" s="5">
        <f>DATE(YEAR(siječanj!B2214),MONTH(siječanj!B2214)+4,DAY(siječanj!B2214))</f>
        <v>44705</v>
      </c>
      <c r="C2214" s="8">
        <v>23.03125</v>
      </c>
      <c r="D2214">
        <v>0.90215883500783667</v>
      </c>
      <c r="E2214" s="6">
        <v>68.805559258422761</v>
      </c>
      <c r="F2214" s="10">
        <v>81.105327450000004</v>
      </c>
      <c r="G2214" s="10">
        <v>279.70576019999999</v>
      </c>
      <c r="H2214" s="10">
        <v>62.073543182641352</v>
      </c>
    </row>
    <row r="2215" spans="1:8" x14ac:dyDescent="0.25">
      <c r="A2215" s="16"/>
      <c r="B2215" s="5">
        <f>DATE(YEAR(siječanj!B2215),MONTH(siječanj!B2215)+4,DAY(siječanj!B2215))</f>
        <v>44705</v>
      </c>
      <c r="C2215" s="8">
        <v>23.0416666666667</v>
      </c>
      <c r="D2215">
        <v>0.90215883500783667</v>
      </c>
      <c r="E2215" s="6">
        <v>66.191027179489254</v>
      </c>
      <c r="F2215" s="10">
        <v>78.552820920000002</v>
      </c>
      <c r="G2215" s="10">
        <v>274.26618130000003</v>
      </c>
      <c r="H2215" s="10">
        <v>59.714819968220077</v>
      </c>
    </row>
    <row r="2216" spans="1:8" x14ac:dyDescent="0.25">
      <c r="A2216" s="16"/>
      <c r="B2216" s="5">
        <f>DATE(YEAR(siječanj!B2216),MONTH(siječanj!B2216)+4,DAY(siječanj!B2216))</f>
        <v>44705</v>
      </c>
      <c r="C2216" s="8">
        <v>23.0520833333333</v>
      </c>
      <c r="D2216">
        <v>0.90215883500783667</v>
      </c>
      <c r="E2216" s="6">
        <v>63.936802027377681</v>
      </c>
      <c r="F2216" s="10">
        <v>78.597281379999998</v>
      </c>
      <c r="G2216" s="10">
        <v>277.47650089999996</v>
      </c>
      <c r="H2216" s="10">
        <v>57.681150831145736</v>
      </c>
    </row>
    <row r="2217" spans="1:8" x14ac:dyDescent="0.25">
      <c r="A2217" s="16"/>
      <c r="B2217" s="5">
        <f>DATE(YEAR(siječanj!B2217),MONTH(siječanj!B2217)+4,DAY(siječanj!B2217))</f>
        <v>44705</v>
      </c>
      <c r="C2217" s="8">
        <v>23.0625</v>
      </c>
      <c r="D2217">
        <v>0.90215883500783667</v>
      </c>
      <c r="E2217" s="6">
        <v>62.281593867586118</v>
      </c>
      <c r="F2217" s="10">
        <v>78.108769319999993</v>
      </c>
      <c r="G2217" s="10">
        <v>277.4883916</v>
      </c>
      <c r="H2217" s="10">
        <v>56.187890166012714</v>
      </c>
    </row>
    <row r="2218" spans="1:8" x14ac:dyDescent="0.25">
      <c r="A2218" s="16"/>
      <c r="B2218" s="5">
        <f>DATE(YEAR(siječanj!B2218),MONTH(siječanj!B2218)+4,DAY(siječanj!B2218))</f>
        <v>44705</v>
      </c>
      <c r="C2218" s="8">
        <v>23.0729166666667</v>
      </c>
      <c r="D2218">
        <v>0.90215883500783667</v>
      </c>
      <c r="E2218" s="6">
        <v>60.865391639065571</v>
      </c>
      <c r="F2218" s="10">
        <v>77.618319279999994</v>
      </c>
      <c r="G2218" s="10">
        <v>277.64807630000001</v>
      </c>
      <c r="H2218" s="10">
        <v>54.910250813395116</v>
      </c>
    </row>
    <row r="2219" spans="1:8" x14ac:dyDescent="0.25">
      <c r="A2219" s="16"/>
      <c r="B2219" s="5">
        <f>DATE(YEAR(siječanj!B2219),MONTH(siječanj!B2219)+4,DAY(siječanj!B2219))</f>
        <v>44705</v>
      </c>
      <c r="C2219" s="8">
        <v>23.0833333333333</v>
      </c>
      <c r="D2219">
        <v>0.90215883500783667</v>
      </c>
      <c r="E2219" s="6">
        <v>60.570739114366738</v>
      </c>
      <c r="F2219" s="10">
        <v>77.26311398</v>
      </c>
      <c r="G2219" s="10">
        <v>276.63069110000004</v>
      </c>
      <c r="H2219" s="10">
        <v>54.644427434980699</v>
      </c>
    </row>
    <row r="2220" spans="1:8" x14ac:dyDescent="0.25">
      <c r="A2220" s="16"/>
      <c r="B2220" s="5">
        <f>DATE(YEAR(siječanj!B2220),MONTH(siječanj!B2220)+4,DAY(siječanj!B2220))</f>
        <v>44705</v>
      </c>
      <c r="C2220" s="8">
        <v>23.09375</v>
      </c>
      <c r="D2220">
        <v>0.90215883500783667</v>
      </c>
      <c r="E2220" s="6">
        <v>60.050877137526783</v>
      </c>
      <c r="F2220" s="10">
        <v>76.896597159999999</v>
      </c>
      <c r="G2220" s="10">
        <v>276.81381580000004</v>
      </c>
      <c r="H2220" s="10">
        <v>54.175429359589899</v>
      </c>
    </row>
    <row r="2221" spans="1:8" x14ac:dyDescent="0.25">
      <c r="A2221" s="16"/>
      <c r="B2221" s="5">
        <f>DATE(YEAR(siječanj!B2221),MONTH(siječanj!B2221)+4,DAY(siječanj!B2221))</f>
        <v>44705</v>
      </c>
      <c r="C2221" s="8">
        <v>23.1041666666667</v>
      </c>
      <c r="D2221">
        <v>0.90215883500783667</v>
      </c>
      <c r="E2221" s="6">
        <v>59.269502581071258</v>
      </c>
      <c r="F2221" s="10">
        <v>76.615027019999999</v>
      </c>
      <c r="G2221" s="10">
        <v>276.68210739999995</v>
      </c>
      <c r="H2221" s="10">
        <v>53.470505400033211</v>
      </c>
    </row>
    <row r="2222" spans="1:8" x14ac:dyDescent="0.25">
      <c r="A2222" s="16"/>
      <c r="B2222" s="5">
        <f>DATE(YEAR(siječanj!B2222),MONTH(siječanj!B2222)+4,DAY(siječanj!B2222))</f>
        <v>44705</v>
      </c>
      <c r="C2222" s="8">
        <v>23.1145833333333</v>
      </c>
      <c r="D2222">
        <v>0.90215883500783667</v>
      </c>
      <c r="E2222" s="6">
        <v>58.955668423039818</v>
      </c>
      <c r="F2222" s="10">
        <v>76.556348249999999</v>
      </c>
      <c r="G2222" s="10">
        <v>276.91251919999996</v>
      </c>
      <c r="H2222" s="10">
        <v>53.187377141637903</v>
      </c>
    </row>
    <row r="2223" spans="1:8" x14ac:dyDescent="0.25">
      <c r="A2223" s="16"/>
      <c r="B2223" s="5">
        <f>DATE(YEAR(siječanj!B2223),MONTH(siječanj!B2223)+4,DAY(siječanj!B2223))</f>
        <v>44705</v>
      </c>
      <c r="C2223" s="8">
        <v>23.125</v>
      </c>
      <c r="D2223">
        <v>0.90215883500783667</v>
      </c>
      <c r="E2223" s="6">
        <v>58.747584436393211</v>
      </c>
      <c r="F2223" s="10">
        <v>76.432694900000001</v>
      </c>
      <c r="G2223" s="10">
        <v>276.55100519999996</v>
      </c>
      <c r="H2223" s="10">
        <v>52.999652334661015</v>
      </c>
    </row>
    <row r="2224" spans="1:8" x14ac:dyDescent="0.25">
      <c r="A2224" s="16"/>
      <c r="B2224" s="5">
        <f>DATE(YEAR(siječanj!B2224),MONTH(siječanj!B2224)+4,DAY(siječanj!B2224))</f>
        <v>44705</v>
      </c>
      <c r="C2224" s="8">
        <v>23.1354166666667</v>
      </c>
      <c r="D2224">
        <v>0.90215883500783667</v>
      </c>
      <c r="E2224" s="6">
        <v>58.681767208811202</v>
      </c>
      <c r="F2224" s="10">
        <v>76.355042080000004</v>
      </c>
      <c r="G2224" s="10">
        <v>276.29647349999999</v>
      </c>
      <c r="H2224" s="10">
        <v>52.940274741302183</v>
      </c>
    </row>
    <row r="2225" spans="1:8" x14ac:dyDescent="0.25">
      <c r="A2225" s="16"/>
      <c r="B2225" s="5">
        <f>DATE(YEAR(siječanj!B2225),MONTH(siječanj!B2225)+4,DAY(siječanj!B2225))</f>
        <v>44705</v>
      </c>
      <c r="C2225" s="8">
        <v>23.1458333333333</v>
      </c>
      <c r="D2225">
        <v>0.90215883500783667</v>
      </c>
      <c r="E2225" s="6">
        <v>59.16166347818892</v>
      </c>
      <c r="F2225" s="10">
        <v>76.192375979999994</v>
      </c>
      <c r="G2225" s="10">
        <v>276.56932620000003</v>
      </c>
      <c r="H2225" s="10">
        <v>53.373217400608596</v>
      </c>
    </row>
    <row r="2226" spans="1:8" x14ac:dyDescent="0.25">
      <c r="A2226" s="16"/>
      <c r="B2226" s="5">
        <f>DATE(YEAR(siječanj!B2226),MONTH(siječanj!B2226)+4,DAY(siječanj!B2226))</f>
        <v>44705</v>
      </c>
      <c r="C2226" s="8">
        <v>23.15625</v>
      </c>
      <c r="D2226">
        <v>0.90215883500783667</v>
      </c>
      <c r="E2226" s="6">
        <v>60.370001137297145</v>
      </c>
      <c r="F2226" s="10">
        <v>76.475615039999994</v>
      </c>
      <c r="G2226" s="10">
        <v>276.74729719999999</v>
      </c>
      <c r="H2226" s="10">
        <v>54.463329895445767</v>
      </c>
    </row>
    <row r="2227" spans="1:8" x14ac:dyDescent="0.25">
      <c r="A2227" s="16"/>
      <c r="B2227" s="5">
        <f>DATE(YEAR(siječanj!B2227),MONTH(siječanj!B2227)+4,DAY(siječanj!B2227))</f>
        <v>44705</v>
      </c>
      <c r="C2227" s="8">
        <v>23.1666666666667</v>
      </c>
      <c r="D2227">
        <v>0.90215883500783667</v>
      </c>
      <c r="E2227" s="6">
        <v>62.521444704134879</v>
      </c>
      <c r="F2227" s="10">
        <v>76.862717189999998</v>
      </c>
      <c r="G2227" s="10">
        <v>280.10094659999999</v>
      </c>
      <c r="H2227" s="10">
        <v>56.4042737172892</v>
      </c>
    </row>
    <row r="2228" spans="1:8" x14ac:dyDescent="0.25">
      <c r="A2228" s="16"/>
      <c r="B2228" s="5">
        <f>DATE(YEAR(siječanj!B2228),MONTH(siječanj!B2228)+4,DAY(siječanj!B2228))</f>
        <v>44705</v>
      </c>
      <c r="C2228" s="8">
        <v>23.1770833333333</v>
      </c>
      <c r="D2228">
        <v>0.90215883500783667</v>
      </c>
      <c r="E2228" s="6">
        <v>64.7146450584831</v>
      </c>
      <c r="F2228" s="10">
        <v>77.061534609999995</v>
      </c>
      <c r="G2228" s="10">
        <v>282.0332861</v>
      </c>
      <c r="H2228" s="10">
        <v>58.382888793906766</v>
      </c>
    </row>
    <row r="2229" spans="1:8" x14ac:dyDescent="0.25">
      <c r="A2229" s="16"/>
      <c r="B2229" s="5">
        <f>DATE(YEAR(siječanj!B2229),MONTH(siječanj!B2229)+4,DAY(siječanj!B2229))</f>
        <v>44705</v>
      </c>
      <c r="C2229" s="8">
        <v>23.1875</v>
      </c>
      <c r="D2229">
        <v>0.90215883500783667</v>
      </c>
      <c r="E2229" s="6">
        <v>67.256011914581237</v>
      </c>
      <c r="F2229" s="10">
        <v>77.324805449999999</v>
      </c>
      <c r="G2229" s="10">
        <v>290.80743419999999</v>
      </c>
      <c r="H2229" s="10">
        <v>60.67560535613179</v>
      </c>
    </row>
    <row r="2230" spans="1:8" x14ac:dyDescent="0.25">
      <c r="A2230" s="16"/>
      <c r="B2230" s="5">
        <f>DATE(YEAR(siječanj!B2230),MONTH(siječanj!B2230)+4,DAY(siječanj!B2230))</f>
        <v>44705</v>
      </c>
      <c r="C2230" s="8">
        <v>23.1979166666667</v>
      </c>
      <c r="D2230">
        <v>0.90215883500783667</v>
      </c>
      <c r="E2230" s="6">
        <v>71.031415052830098</v>
      </c>
      <c r="F2230" s="10">
        <v>77.914702539999993</v>
      </c>
      <c r="G2230" s="10">
        <v>290.24471160000002</v>
      </c>
      <c r="H2230" s="10">
        <v>64.081618653019319</v>
      </c>
    </row>
    <row r="2231" spans="1:8" x14ac:dyDescent="0.25">
      <c r="A2231" s="16"/>
      <c r="B2231" s="5">
        <f>DATE(YEAR(siječanj!B2231),MONTH(siječanj!B2231)+4,DAY(siječanj!B2231))</f>
        <v>44705</v>
      </c>
      <c r="C2231" s="8">
        <v>23.2083333333333</v>
      </c>
      <c r="D2231">
        <v>0.90215883500783667</v>
      </c>
      <c r="E2231" s="6">
        <v>74.152071206925328</v>
      </c>
      <c r="F2231" s="10">
        <v>79.118307900000005</v>
      </c>
      <c r="G2231" s="10">
        <v>267.77512000000002</v>
      </c>
      <c r="H2231" s="10">
        <v>66.896946173457906</v>
      </c>
    </row>
    <row r="2232" spans="1:8" x14ac:dyDescent="0.25">
      <c r="A2232" s="16"/>
      <c r="B2232" s="5">
        <f>DATE(YEAR(siječanj!B2232),MONTH(siječanj!B2232)+4,DAY(siječanj!B2232))</f>
        <v>44705</v>
      </c>
      <c r="C2232" s="8">
        <v>23.21875</v>
      </c>
      <c r="D2232">
        <v>0.90215883500783667</v>
      </c>
      <c r="E2232" s="6">
        <v>77.630803380487507</v>
      </c>
      <c r="F2232" s="10">
        <v>80.181244829999997</v>
      </c>
      <c r="G2232" s="10">
        <v>188.0451492</v>
      </c>
      <c r="H2232" s="10">
        <v>70.035315138463034</v>
      </c>
    </row>
    <row r="2233" spans="1:8" x14ac:dyDescent="0.25">
      <c r="A2233" s="16"/>
      <c r="B2233" s="5">
        <f>DATE(YEAR(siječanj!B2233),MONTH(siječanj!B2233)+4,DAY(siječanj!B2233))</f>
        <v>44705</v>
      </c>
      <c r="C2233" s="8">
        <v>23.2291666666667</v>
      </c>
      <c r="D2233">
        <v>0.90215883500783667</v>
      </c>
      <c r="E2233" s="6">
        <v>81.88381528898374</v>
      </c>
      <c r="F2233" s="10">
        <v>81.706707109999996</v>
      </c>
      <c r="G2233" s="10">
        <v>86.248143650000003</v>
      </c>
      <c r="H2233" s="10">
        <v>73.872207407106458</v>
      </c>
    </row>
    <row r="2234" spans="1:8" x14ac:dyDescent="0.25">
      <c r="A2234" s="16"/>
      <c r="B2234" s="5">
        <f>DATE(YEAR(siječanj!B2234),MONTH(siječanj!B2234)+4,DAY(siječanj!B2234))</f>
        <v>44705</v>
      </c>
      <c r="C2234" s="8">
        <v>23.2395833333333</v>
      </c>
      <c r="D2234">
        <v>0.90215883500783667</v>
      </c>
      <c r="E2234" s="6">
        <v>86.508494178576825</v>
      </c>
      <c r="F2234" s="10">
        <v>84.683509689999994</v>
      </c>
      <c r="G2234" s="10">
        <v>36.352996410000003</v>
      </c>
      <c r="H2234" s="10">
        <v>78.04440232642709</v>
      </c>
    </row>
    <row r="2235" spans="1:8" x14ac:dyDescent="0.25">
      <c r="A2235" s="16"/>
      <c r="B2235" s="5">
        <f>DATE(YEAR(siječanj!B2235),MONTH(siječanj!B2235)+4,DAY(siječanj!B2235))</f>
        <v>44705</v>
      </c>
      <c r="C2235" s="8">
        <v>23.25</v>
      </c>
      <c r="D2235">
        <v>0.90215883500783667</v>
      </c>
      <c r="E2235" s="6">
        <v>88.925509047445445</v>
      </c>
      <c r="F2235" s="10">
        <v>88.926703099999997</v>
      </c>
      <c r="G2235" s="10">
        <v>14.894906710000001</v>
      </c>
      <c r="H2235" s="10">
        <v>80.224933644722228</v>
      </c>
    </row>
    <row r="2236" spans="1:8" x14ac:dyDescent="0.25">
      <c r="A2236" s="16"/>
      <c r="B2236" s="5">
        <f>DATE(YEAR(siječanj!B2236),MONTH(siječanj!B2236)+4,DAY(siječanj!B2236))</f>
        <v>44705</v>
      </c>
      <c r="C2236" s="8">
        <v>23.2604166666667</v>
      </c>
      <c r="D2236">
        <v>0.90215883500783667</v>
      </c>
      <c r="E2236" s="6">
        <v>89.871217184003356</v>
      </c>
      <c r="F2236" s="10">
        <v>92.41596346</v>
      </c>
      <c r="G2236" s="10">
        <v>7.1932799489999999</v>
      </c>
      <c r="H2236" s="10">
        <v>81.078112595456744</v>
      </c>
    </row>
    <row r="2237" spans="1:8" x14ac:dyDescent="0.25">
      <c r="A2237" s="16"/>
      <c r="B2237" s="5">
        <f>DATE(YEAR(siječanj!B2237),MONTH(siječanj!B2237)+4,DAY(siječanj!B2237))</f>
        <v>44705</v>
      </c>
      <c r="C2237" s="8">
        <v>23.2708333333333</v>
      </c>
      <c r="D2237">
        <v>0.90215883500783667</v>
      </c>
      <c r="E2237" s="6">
        <v>93.031156965742014</v>
      </c>
      <c r="F2237" s="10">
        <v>97.351734739999998</v>
      </c>
      <c r="G2237" s="10">
        <v>4.3705002369999999</v>
      </c>
      <c r="H2237" s="10">
        <v>83.928880187645007</v>
      </c>
    </row>
    <row r="2238" spans="1:8" x14ac:dyDescent="0.25">
      <c r="A2238" s="16"/>
      <c r="B2238" s="5">
        <f>DATE(YEAR(siječanj!B2238),MONTH(siječanj!B2238)+4,DAY(siječanj!B2238))</f>
        <v>44705</v>
      </c>
      <c r="C2238" s="8">
        <v>23.28125</v>
      </c>
      <c r="D2238">
        <v>0.90215883500783667</v>
      </c>
      <c r="E2238" s="6">
        <v>93.832489554974543</v>
      </c>
      <c r="F2238" s="10">
        <v>105.4577347</v>
      </c>
      <c r="G2238" s="10">
        <v>3.1389129510000005</v>
      </c>
      <c r="H2238" s="10">
        <v>84.651809462800841</v>
      </c>
    </row>
    <row r="2239" spans="1:8" x14ac:dyDescent="0.25">
      <c r="A2239" s="16"/>
      <c r="B2239" s="5">
        <f>DATE(YEAR(siječanj!B2239),MONTH(siječanj!B2239)+4,DAY(siječanj!B2239))</f>
        <v>44705</v>
      </c>
      <c r="C2239" s="8">
        <v>23.2916666666667</v>
      </c>
      <c r="D2239">
        <v>0.90215883500783667</v>
      </c>
      <c r="E2239" s="6">
        <v>93.590703676843731</v>
      </c>
      <c r="F2239" s="10">
        <v>115.55392979999999</v>
      </c>
      <c r="G2239" s="10">
        <v>2.4739132289999999</v>
      </c>
      <c r="H2239" s="10">
        <v>84.433680196664994</v>
      </c>
    </row>
    <row r="2240" spans="1:8" x14ac:dyDescent="0.25">
      <c r="A2240" s="16"/>
      <c r="B2240" s="5">
        <f>DATE(YEAR(siječanj!B2240),MONTH(siječanj!B2240)+4,DAY(siječanj!B2240))</f>
        <v>44705</v>
      </c>
      <c r="C2240" s="8">
        <v>23.3020833333333</v>
      </c>
      <c r="D2240">
        <v>0.90215883500783667</v>
      </c>
      <c r="E2240" s="6">
        <v>93.205513247112137</v>
      </c>
      <c r="F2240" s="10">
        <v>119.64223899999999</v>
      </c>
      <c r="G2240" s="10">
        <v>2.00761105</v>
      </c>
      <c r="H2240" s="10">
        <v>84.086177247322169</v>
      </c>
    </row>
    <row r="2241" spans="1:8" x14ac:dyDescent="0.25">
      <c r="A2241" s="16"/>
      <c r="B2241" s="5">
        <f>DATE(YEAR(siječanj!B2241),MONTH(siječanj!B2241)+4,DAY(siječanj!B2241))</f>
        <v>44705</v>
      </c>
      <c r="C2241" s="8">
        <v>23.3125</v>
      </c>
      <c r="D2241">
        <v>0.90215883500783667</v>
      </c>
      <c r="E2241" s="6">
        <v>94.097392676920904</v>
      </c>
      <c r="F2241" s="10">
        <v>124.5707645</v>
      </c>
      <c r="G2241" s="10">
        <v>1.8449417180000001</v>
      </c>
      <c r="H2241" s="10">
        <v>84.890794154685906</v>
      </c>
    </row>
    <row r="2242" spans="1:8" x14ac:dyDescent="0.25">
      <c r="A2242" s="16"/>
      <c r="B2242" s="5">
        <f>DATE(YEAR(siječanj!B2242),MONTH(siječanj!B2242)+4,DAY(siječanj!B2242))</f>
        <v>44705</v>
      </c>
      <c r="C2242" s="8">
        <v>23.3229166666667</v>
      </c>
      <c r="D2242">
        <v>0.90215883500783667</v>
      </c>
      <c r="E2242" s="6">
        <v>95.798028146916053</v>
      </c>
      <c r="F2242" s="10">
        <v>131.2496156</v>
      </c>
      <c r="G2242" s="10">
        <v>1.853107074</v>
      </c>
      <c r="H2242" s="10">
        <v>86.425037469069736</v>
      </c>
    </row>
    <row r="2243" spans="1:8" x14ac:dyDescent="0.25">
      <c r="A2243" s="16"/>
      <c r="B2243" s="5">
        <f>DATE(YEAR(siječanj!B2243),MONTH(siječanj!B2243)+4,DAY(siječanj!B2243))</f>
        <v>44705</v>
      </c>
      <c r="C2243" s="8">
        <v>23.3333333333333</v>
      </c>
      <c r="D2243">
        <v>0.90215883500783667</v>
      </c>
      <c r="E2243" s="6">
        <v>96.64710930198008</v>
      </c>
      <c r="F2243" s="10">
        <v>139.91106540000001</v>
      </c>
      <c r="G2243" s="10">
        <v>1.7958476299999999</v>
      </c>
      <c r="H2243" s="10">
        <v>87.191043534749397</v>
      </c>
    </row>
    <row r="2244" spans="1:8" x14ac:dyDescent="0.25">
      <c r="A2244" s="16"/>
      <c r="B2244" s="5">
        <f>DATE(YEAR(siječanj!B2244),MONTH(siječanj!B2244)+4,DAY(siječanj!B2244))</f>
        <v>44705</v>
      </c>
      <c r="C2244" s="8">
        <v>23.34375</v>
      </c>
      <c r="D2244">
        <v>0.90215883500783667</v>
      </c>
      <c r="E2244" s="6">
        <v>98.350810656226301</v>
      </c>
      <c r="F2244" s="10">
        <v>143.76500609999999</v>
      </c>
      <c r="G2244" s="10">
        <v>1.774565172</v>
      </c>
      <c r="H2244" s="10">
        <v>88.728052763697448</v>
      </c>
    </row>
    <row r="2245" spans="1:8" x14ac:dyDescent="0.25">
      <c r="A2245" s="16"/>
      <c r="B2245" s="5">
        <f>DATE(YEAR(siječanj!B2245),MONTH(siječanj!B2245)+4,DAY(siječanj!B2245))</f>
        <v>44705</v>
      </c>
      <c r="C2245" s="8">
        <v>23.3541666666667</v>
      </c>
      <c r="D2245">
        <v>0.90215883500783667</v>
      </c>
      <c r="E2245" s="6">
        <v>99.106239372936443</v>
      </c>
      <c r="F2245" s="10">
        <v>146.29911380000001</v>
      </c>
      <c r="G2245" s="10">
        <v>1.5617621880000001</v>
      </c>
      <c r="H2245" s="10">
        <v>89.40956945469614</v>
      </c>
    </row>
    <row r="2246" spans="1:8" x14ac:dyDescent="0.25">
      <c r="A2246" s="16"/>
      <c r="B2246" s="5">
        <f>DATE(YEAR(siječanj!B2246),MONTH(siječanj!B2246)+4,DAY(siječanj!B2246))</f>
        <v>44705</v>
      </c>
      <c r="C2246" s="8">
        <v>23.3645833333333</v>
      </c>
      <c r="D2246">
        <v>0.90215883500783667</v>
      </c>
      <c r="E2246" s="6">
        <v>100.79746174429667</v>
      </c>
      <c r="F2246" s="10">
        <v>148.848995</v>
      </c>
      <c r="G2246" s="10">
        <v>1.5231651959999999</v>
      </c>
      <c r="H2246" s="10">
        <v>90.935320658981666</v>
      </c>
    </row>
    <row r="2247" spans="1:8" x14ac:dyDescent="0.25">
      <c r="A2247" s="16"/>
      <c r="B2247" s="5">
        <f>DATE(YEAR(siječanj!B2247),MONTH(siječanj!B2247)+4,DAY(siječanj!B2247))</f>
        <v>44705</v>
      </c>
      <c r="C2247" s="8">
        <v>23.375</v>
      </c>
      <c r="D2247">
        <v>0.90215883500783667</v>
      </c>
      <c r="E2247" s="6">
        <v>102.3471947488749</v>
      </c>
      <c r="F2247" s="10">
        <v>151.8933729</v>
      </c>
      <c r="G2247" s="10">
        <v>1.489917194</v>
      </c>
      <c r="H2247" s="10">
        <v>92.33342598096516</v>
      </c>
    </row>
    <row r="2248" spans="1:8" x14ac:dyDescent="0.25">
      <c r="A2248" s="16"/>
      <c r="B2248" s="5">
        <f>DATE(YEAR(siječanj!B2248),MONTH(siječanj!B2248)+4,DAY(siječanj!B2248))</f>
        <v>44705</v>
      </c>
      <c r="C2248" s="8">
        <v>23.3854166666667</v>
      </c>
      <c r="D2248">
        <v>0.90215883500783667</v>
      </c>
      <c r="E2248" s="6">
        <v>104.17108114857544</v>
      </c>
      <c r="F2248" s="10">
        <v>153.64802700000001</v>
      </c>
      <c r="G2248" s="10">
        <v>1.4011709809999999</v>
      </c>
      <c r="H2248" s="10">
        <v>93.978861210505627</v>
      </c>
    </row>
    <row r="2249" spans="1:8" x14ac:dyDescent="0.25">
      <c r="A2249" s="16"/>
      <c r="B2249" s="5">
        <f>DATE(YEAR(siječanj!B2249),MONTH(siječanj!B2249)+4,DAY(siječanj!B2249))</f>
        <v>44705</v>
      </c>
      <c r="C2249" s="8">
        <v>23.3958333333333</v>
      </c>
      <c r="D2249">
        <v>0.90215883500783667</v>
      </c>
      <c r="E2249" s="6">
        <v>104.84185750489029</v>
      </c>
      <c r="F2249" s="10">
        <v>154.09635219999998</v>
      </c>
      <c r="G2249" s="10">
        <v>1.3660301669999999</v>
      </c>
      <c r="H2249" s="10">
        <v>94.584008026669437</v>
      </c>
    </row>
    <row r="2250" spans="1:8" x14ac:dyDescent="0.25">
      <c r="A2250" s="16"/>
      <c r="B2250" s="5">
        <f>DATE(YEAR(siječanj!B2250),MONTH(siječanj!B2250)+4,DAY(siječanj!B2250))</f>
        <v>44705</v>
      </c>
      <c r="C2250" s="8">
        <v>23.40625</v>
      </c>
      <c r="D2250">
        <v>0.90215883500783667</v>
      </c>
      <c r="E2250" s="6">
        <v>105.56112209146897</v>
      </c>
      <c r="F2250" s="10">
        <v>154.73372570000001</v>
      </c>
      <c r="G2250" s="10">
        <v>1.3587024890000001</v>
      </c>
      <c r="H2250" s="10">
        <v>95.232898928159656</v>
      </c>
    </row>
    <row r="2251" spans="1:8" x14ac:dyDescent="0.25">
      <c r="A2251" s="16"/>
      <c r="B2251" s="5">
        <f>DATE(YEAR(siječanj!B2251),MONTH(siječanj!B2251)+4,DAY(siječanj!B2251))</f>
        <v>44705</v>
      </c>
      <c r="C2251" s="8">
        <v>23.4166666666667</v>
      </c>
      <c r="D2251">
        <v>0.90215883500783667</v>
      </c>
      <c r="E2251" s="6">
        <v>106.71981287817572</v>
      </c>
      <c r="F2251" s="10">
        <v>154.73548919999999</v>
      </c>
      <c r="G2251" s="10">
        <v>1.3719170180000002</v>
      </c>
      <c r="H2251" s="10">
        <v>96.278222058429336</v>
      </c>
    </row>
    <row r="2252" spans="1:8" x14ac:dyDescent="0.25">
      <c r="A2252" s="16"/>
      <c r="B2252" s="5">
        <f>DATE(YEAR(siječanj!B2252),MONTH(siječanj!B2252)+4,DAY(siječanj!B2252))</f>
        <v>44705</v>
      </c>
      <c r="C2252" s="8">
        <v>23.4270833333333</v>
      </c>
      <c r="D2252">
        <v>0.90215883500783667</v>
      </c>
      <c r="E2252" s="6">
        <v>107.14646422964485</v>
      </c>
      <c r="F2252" s="10">
        <v>154.31604840000003</v>
      </c>
      <c r="G2252" s="10">
        <v>1.410367366</v>
      </c>
      <c r="H2252" s="10">
        <v>96.663129344625247</v>
      </c>
    </row>
    <row r="2253" spans="1:8" x14ac:dyDescent="0.25">
      <c r="A2253" s="16"/>
      <c r="B2253" s="5">
        <f>DATE(YEAR(siječanj!B2253),MONTH(siječanj!B2253)+4,DAY(siječanj!B2253))</f>
        <v>44705</v>
      </c>
      <c r="C2253" s="8">
        <v>23.4375</v>
      </c>
      <c r="D2253">
        <v>0.90215883500783667</v>
      </c>
      <c r="E2253" s="6">
        <v>109.16537978697077</v>
      </c>
      <c r="F2253" s="10">
        <v>154.03788159999999</v>
      </c>
      <c r="G2253" s="10">
        <v>1.4141544959999999</v>
      </c>
      <c r="H2253" s="10">
        <v>98.484511851801599</v>
      </c>
    </row>
    <row r="2254" spans="1:8" x14ac:dyDescent="0.25">
      <c r="A2254" s="16"/>
      <c r="B2254" s="5">
        <f>DATE(YEAR(siječanj!B2254),MONTH(siječanj!B2254)+4,DAY(siječanj!B2254))</f>
        <v>44705</v>
      </c>
      <c r="C2254" s="8">
        <v>23.4479166666667</v>
      </c>
      <c r="D2254">
        <v>0.90215883500783667</v>
      </c>
      <c r="E2254" s="6">
        <v>110.06068351560792</v>
      </c>
      <c r="F2254" s="10">
        <v>153.96538519999999</v>
      </c>
      <c r="G2254" s="10">
        <v>1.3897508319999998</v>
      </c>
      <c r="H2254" s="10">
        <v>99.292218020607052</v>
      </c>
    </row>
    <row r="2255" spans="1:8" x14ac:dyDescent="0.25">
      <c r="A2255" s="16"/>
      <c r="B2255" s="5">
        <f>DATE(YEAR(siječanj!B2255),MONTH(siječanj!B2255)+4,DAY(siječanj!B2255))</f>
        <v>44705</v>
      </c>
      <c r="C2255" s="8">
        <v>23.4583333333333</v>
      </c>
      <c r="D2255">
        <v>0.90215883500783667</v>
      </c>
      <c r="E2255" s="6">
        <v>111.28011018417224</v>
      </c>
      <c r="F2255" s="10">
        <v>154.10430530000002</v>
      </c>
      <c r="G2255" s="10">
        <v>1.4301457180000001</v>
      </c>
      <c r="H2255" s="10">
        <v>100.39233456329653</v>
      </c>
    </row>
    <row r="2256" spans="1:8" x14ac:dyDescent="0.25">
      <c r="A2256" s="16"/>
      <c r="B2256" s="5">
        <f>DATE(YEAR(siječanj!B2256),MONTH(siječanj!B2256)+4,DAY(siječanj!B2256))</f>
        <v>44705</v>
      </c>
      <c r="C2256" s="8">
        <v>23.46875</v>
      </c>
      <c r="D2256">
        <v>0.90215883500783667</v>
      </c>
      <c r="E2256" s="6">
        <v>112.89530100891703</v>
      </c>
      <c r="F2256" s="10">
        <v>154.18033799999998</v>
      </c>
      <c r="G2256" s="10">
        <v>1.427700983</v>
      </c>
      <c r="H2256" s="10">
        <v>101.84949323606364</v>
      </c>
    </row>
    <row r="2257" spans="1:8" x14ac:dyDescent="0.25">
      <c r="A2257" s="16"/>
      <c r="B2257" s="5">
        <f>DATE(YEAR(siječanj!B2257),MONTH(siječanj!B2257)+4,DAY(siječanj!B2257))</f>
        <v>44705</v>
      </c>
      <c r="C2257" s="8">
        <v>23.4791666666667</v>
      </c>
      <c r="D2257">
        <v>0.90215883500783667</v>
      </c>
      <c r="E2257" s="6">
        <v>113.0992607458295</v>
      </c>
      <c r="F2257" s="10">
        <v>154.17672730000001</v>
      </c>
      <c r="G2257" s="10">
        <v>1.436999315</v>
      </c>
      <c r="H2257" s="10">
        <v>102.03349731470509</v>
      </c>
    </row>
    <row r="2258" spans="1:8" x14ac:dyDescent="0.25">
      <c r="A2258" s="16"/>
      <c r="B2258" s="5">
        <f>DATE(YEAR(siječanj!B2258),MONTH(siječanj!B2258)+4,DAY(siječanj!B2258))</f>
        <v>44705</v>
      </c>
      <c r="C2258" s="8">
        <v>23.4895833333333</v>
      </c>
      <c r="D2258">
        <v>0.90215883500783667</v>
      </c>
      <c r="E2258" s="6">
        <v>112.33685734101574</v>
      </c>
      <c r="F2258" s="10">
        <v>153.73088559999999</v>
      </c>
      <c r="G2258" s="10">
        <v>1.4011287959999998</v>
      </c>
      <c r="H2258" s="10">
        <v>101.3456883472123</v>
      </c>
    </row>
    <row r="2259" spans="1:8" x14ac:dyDescent="0.25">
      <c r="A2259" s="16"/>
      <c r="B2259" s="5">
        <f>DATE(YEAR(siječanj!B2259),MONTH(siječanj!B2259)+4,DAY(siječanj!B2259))</f>
        <v>44705</v>
      </c>
      <c r="C2259" s="8">
        <v>23.5</v>
      </c>
      <c r="D2259">
        <v>0.90215883500783667</v>
      </c>
      <c r="E2259" s="6">
        <v>111.60179272789178</v>
      </c>
      <c r="F2259" s="10">
        <v>153.2684246</v>
      </c>
      <c r="G2259" s="10">
        <v>1.412573554</v>
      </c>
      <c r="H2259" s="10">
        <v>100.6825433121809</v>
      </c>
    </row>
    <row r="2260" spans="1:8" x14ac:dyDescent="0.25">
      <c r="A2260" s="16"/>
      <c r="B2260" s="5">
        <f>DATE(YEAR(siječanj!B2260),MONTH(siječanj!B2260)+4,DAY(siječanj!B2260))</f>
        <v>44705</v>
      </c>
      <c r="C2260" s="8">
        <v>23.5104166666667</v>
      </c>
      <c r="D2260">
        <v>0.90215883500783667</v>
      </c>
      <c r="E2260" s="6">
        <v>111.03095446834845</v>
      </c>
      <c r="F2260" s="10">
        <v>152.44761990000001</v>
      </c>
      <c r="G2260" s="10">
        <v>1.4066003230000002</v>
      </c>
      <c r="H2260" s="10">
        <v>100.16755653297339</v>
      </c>
    </row>
    <row r="2261" spans="1:8" x14ac:dyDescent="0.25">
      <c r="A2261" s="16"/>
      <c r="B2261" s="5">
        <f>DATE(YEAR(siječanj!B2261),MONTH(siječanj!B2261)+4,DAY(siječanj!B2261))</f>
        <v>44705</v>
      </c>
      <c r="C2261" s="8">
        <v>23.5208333333333</v>
      </c>
      <c r="D2261">
        <v>0.90215883500783667</v>
      </c>
      <c r="E2261" s="6">
        <v>111.81853525616849</v>
      </c>
      <c r="F2261" s="10">
        <v>151.99779130000002</v>
      </c>
      <c r="G2261" s="10">
        <v>1.3481757630000002</v>
      </c>
      <c r="H2261" s="10">
        <v>100.87807949898767</v>
      </c>
    </row>
    <row r="2262" spans="1:8" x14ac:dyDescent="0.25">
      <c r="A2262" s="16"/>
      <c r="B2262" s="5">
        <f>DATE(YEAR(siječanj!B2262),MONTH(siječanj!B2262)+4,DAY(siječanj!B2262))</f>
        <v>44705</v>
      </c>
      <c r="C2262" s="8">
        <v>23.53125</v>
      </c>
      <c r="D2262">
        <v>0.90215883500783667</v>
      </c>
      <c r="E2262" s="6">
        <v>112.16261722171083</v>
      </c>
      <c r="F2262" s="10">
        <v>151.7349926</v>
      </c>
      <c r="G2262" s="10">
        <v>1.483619037</v>
      </c>
      <c r="H2262" s="10">
        <v>101.18849608416856</v>
      </c>
    </row>
    <row r="2263" spans="1:8" x14ac:dyDescent="0.25">
      <c r="A2263" s="16"/>
      <c r="B2263" s="5">
        <f>DATE(YEAR(siječanj!B2263),MONTH(siječanj!B2263)+4,DAY(siječanj!B2263))</f>
        <v>44705</v>
      </c>
      <c r="C2263" s="8">
        <v>23.5416666666667</v>
      </c>
      <c r="D2263">
        <v>0.90215883500783667</v>
      </c>
      <c r="E2263" s="6">
        <v>111.18274353824602</v>
      </c>
      <c r="F2263" s="10">
        <v>151.54735700000001</v>
      </c>
      <c r="G2263" s="10">
        <v>1.5023668640000001</v>
      </c>
      <c r="H2263" s="10">
        <v>100.30449438343911</v>
      </c>
    </row>
    <row r="2264" spans="1:8" x14ac:dyDescent="0.25">
      <c r="A2264" s="16"/>
      <c r="B2264" s="5">
        <f>DATE(YEAR(siječanj!B2264),MONTH(siječanj!B2264)+4,DAY(siječanj!B2264))</f>
        <v>44705</v>
      </c>
      <c r="C2264" s="8">
        <v>23.5520833333333</v>
      </c>
      <c r="D2264">
        <v>0.90215883500783667</v>
      </c>
      <c r="E2264" s="6">
        <v>110.7554508133228</v>
      </c>
      <c r="F2264" s="10">
        <v>151.03561959999999</v>
      </c>
      <c r="G2264" s="10">
        <v>1.4374422600000001</v>
      </c>
      <c r="H2264" s="10">
        <v>99.919008476515046</v>
      </c>
    </row>
    <row r="2265" spans="1:8" x14ac:dyDescent="0.25">
      <c r="A2265" s="16"/>
      <c r="B2265" s="5">
        <f>DATE(YEAR(siječanj!B2265),MONTH(siječanj!B2265)+4,DAY(siječanj!B2265))</f>
        <v>44705</v>
      </c>
      <c r="C2265" s="8">
        <v>23.5625</v>
      </c>
      <c r="D2265">
        <v>0.90215883500783667</v>
      </c>
      <c r="E2265" s="6">
        <v>110.72274473851731</v>
      </c>
      <c r="F2265" s="10">
        <v>150.57118320000001</v>
      </c>
      <c r="G2265" s="10">
        <v>1.4298278219999998</v>
      </c>
      <c r="H2265" s="10">
        <v>99.889502402170848</v>
      </c>
    </row>
    <row r="2266" spans="1:8" x14ac:dyDescent="0.25">
      <c r="A2266" s="16"/>
      <c r="B2266" s="5">
        <f>DATE(YEAR(siječanj!B2266),MONTH(siječanj!B2266)+4,DAY(siječanj!B2266))</f>
        <v>44705</v>
      </c>
      <c r="C2266" s="8">
        <v>23.5729166666667</v>
      </c>
      <c r="D2266">
        <v>0.90215883500783667</v>
      </c>
      <c r="E2266" s="6">
        <v>111.6895070011855</v>
      </c>
      <c r="F2266" s="10">
        <v>149.56706719999997</v>
      </c>
      <c r="G2266" s="10">
        <v>1.338484706</v>
      </c>
      <c r="H2266" s="10">
        <v>100.76167551878913</v>
      </c>
    </row>
    <row r="2267" spans="1:8" x14ac:dyDescent="0.25">
      <c r="A2267" s="16"/>
      <c r="B2267" s="5">
        <f>DATE(YEAR(siječanj!B2267),MONTH(siječanj!B2267)+4,DAY(siječanj!B2267))</f>
        <v>44705</v>
      </c>
      <c r="C2267" s="8">
        <v>23.5833333333333</v>
      </c>
      <c r="D2267">
        <v>0.90215883500783667</v>
      </c>
      <c r="E2267" s="6">
        <v>111.93587582028235</v>
      </c>
      <c r="F2267" s="10">
        <v>148.26539780000002</v>
      </c>
      <c r="G2267" s="10">
        <v>1.2843168380000001</v>
      </c>
      <c r="H2267" s="10">
        <v>100.98393932560779</v>
      </c>
    </row>
    <row r="2268" spans="1:8" x14ac:dyDescent="0.25">
      <c r="A2268" s="16"/>
      <c r="B2268" s="5">
        <f>DATE(YEAR(siječanj!B2268),MONTH(siječanj!B2268)+4,DAY(siječanj!B2268))</f>
        <v>44705</v>
      </c>
      <c r="C2268" s="8">
        <v>23.59375</v>
      </c>
      <c r="D2268">
        <v>0.90215883500783667</v>
      </c>
      <c r="E2268" s="6">
        <v>113.25635951422926</v>
      </c>
      <c r="F2268" s="10">
        <v>147.339967</v>
      </c>
      <c r="G2268" s="10">
        <v>1.2416926619999999</v>
      </c>
      <c r="H2268" s="10">
        <v>102.17522535658578</v>
      </c>
    </row>
    <row r="2269" spans="1:8" x14ac:dyDescent="0.25">
      <c r="A2269" s="16"/>
      <c r="B2269" s="5">
        <f>DATE(YEAR(siječanj!B2269),MONTH(siječanj!B2269)+4,DAY(siječanj!B2269))</f>
        <v>44705</v>
      </c>
      <c r="C2269" s="8">
        <v>23.6041666666667</v>
      </c>
      <c r="D2269">
        <v>0.90215883500783667</v>
      </c>
      <c r="E2269" s="6">
        <v>114.26139072393708</v>
      </c>
      <c r="F2269" s="10">
        <v>146.21080219999999</v>
      </c>
      <c r="G2269" s="10">
        <v>1.2488621449999999</v>
      </c>
      <c r="H2269" s="10">
        <v>103.08192314188231</v>
      </c>
    </row>
    <row r="2270" spans="1:8" x14ac:dyDescent="0.25">
      <c r="A2270" s="16"/>
      <c r="B2270" s="5">
        <f>DATE(YEAR(siječanj!B2270),MONTH(siječanj!B2270)+4,DAY(siječanj!B2270))</f>
        <v>44705</v>
      </c>
      <c r="C2270" s="8">
        <v>23.6145833333333</v>
      </c>
      <c r="D2270">
        <v>0.90215883500783667</v>
      </c>
      <c r="E2270" s="6">
        <v>114.63797920381394</v>
      </c>
      <c r="F2270" s="10">
        <v>144.65397980000003</v>
      </c>
      <c r="G2270" s="10">
        <v>1.1762301959999999</v>
      </c>
      <c r="H2270" s="10">
        <v>103.42166576616539</v>
      </c>
    </row>
    <row r="2271" spans="1:8" x14ac:dyDescent="0.25">
      <c r="A2271" s="16"/>
      <c r="B2271" s="5">
        <f>DATE(YEAR(siječanj!B2271),MONTH(siječanj!B2271)+4,DAY(siječanj!B2271))</f>
        <v>44705</v>
      </c>
      <c r="C2271" s="8">
        <v>23.625</v>
      </c>
      <c r="D2271">
        <v>0.90215883500783667</v>
      </c>
      <c r="E2271" s="6">
        <v>114.91110798995079</v>
      </c>
      <c r="F2271" s="10">
        <v>140.90790240000001</v>
      </c>
      <c r="G2271" s="10">
        <v>1.2071072870000001</v>
      </c>
      <c r="H2271" s="10">
        <v>103.66807131367372</v>
      </c>
    </row>
    <row r="2272" spans="1:8" x14ac:dyDescent="0.25">
      <c r="A2272" s="16"/>
      <c r="B2272" s="5">
        <f>DATE(YEAR(siječanj!B2272),MONTH(siječanj!B2272)+4,DAY(siječanj!B2272))</f>
        <v>44705</v>
      </c>
      <c r="C2272" s="8">
        <v>23.6354166666667</v>
      </c>
      <c r="D2272">
        <v>0.90215883500783667</v>
      </c>
      <c r="E2272" s="6">
        <v>115.2849621935234</v>
      </c>
      <c r="F2272" s="10">
        <v>139.010885</v>
      </c>
      <c r="G2272" s="10">
        <v>1.157792229</v>
      </c>
      <c r="H2272" s="10">
        <v>104.00534718643156</v>
      </c>
    </row>
    <row r="2273" spans="1:8" x14ac:dyDescent="0.25">
      <c r="A2273" s="16"/>
      <c r="B2273" s="5">
        <f>DATE(YEAR(siječanj!B2273),MONTH(siječanj!B2273)+4,DAY(siječanj!B2273))</f>
        <v>44705</v>
      </c>
      <c r="C2273" s="8">
        <v>23.6458333333333</v>
      </c>
      <c r="D2273">
        <v>0.90215883500783667</v>
      </c>
      <c r="E2273" s="6">
        <v>116.00232053082679</v>
      </c>
      <c r="F2273" s="10">
        <v>137.42761380000002</v>
      </c>
      <c r="G2273" s="10">
        <v>1.163961319</v>
      </c>
      <c r="H2273" s="10">
        <v>104.65251834829635</v>
      </c>
    </row>
    <row r="2274" spans="1:8" x14ac:dyDescent="0.25">
      <c r="A2274" s="16"/>
      <c r="B2274" s="5">
        <f>DATE(YEAR(siječanj!B2274),MONTH(siječanj!B2274)+4,DAY(siječanj!B2274))</f>
        <v>44705</v>
      </c>
      <c r="C2274" s="8">
        <v>23.65625</v>
      </c>
      <c r="D2274">
        <v>0.90215883500783667</v>
      </c>
      <c r="E2274" s="6">
        <v>115.90602217876527</v>
      </c>
      <c r="F2274" s="10">
        <v>135.6211266</v>
      </c>
      <c r="G2274" s="10">
        <v>1.15983068</v>
      </c>
      <c r="H2274" s="10">
        <v>104.56564193918736</v>
      </c>
    </row>
    <row r="2275" spans="1:8" x14ac:dyDescent="0.25">
      <c r="A2275" s="16"/>
      <c r="B2275" s="5">
        <f>DATE(YEAR(siječanj!B2275),MONTH(siječanj!B2275)+4,DAY(siječanj!B2275))</f>
        <v>44705</v>
      </c>
      <c r="C2275" s="8">
        <v>23.6666666666667</v>
      </c>
      <c r="D2275">
        <v>0.90215883500783667</v>
      </c>
      <c r="E2275" s="6">
        <v>115.13162231041335</v>
      </c>
      <c r="F2275" s="10">
        <v>132.82974469999999</v>
      </c>
      <c r="G2275" s="10">
        <v>1.159318933</v>
      </c>
      <c r="H2275" s="10">
        <v>103.86701025612476</v>
      </c>
    </row>
    <row r="2276" spans="1:8" x14ac:dyDescent="0.25">
      <c r="A2276" s="16"/>
      <c r="B2276" s="5">
        <f>DATE(YEAR(siječanj!B2276),MONTH(siječanj!B2276)+4,DAY(siječanj!B2276))</f>
        <v>44705</v>
      </c>
      <c r="C2276" s="8">
        <v>23.6770833333333</v>
      </c>
      <c r="D2276">
        <v>0.90215883500783667</v>
      </c>
      <c r="E2276" s="6">
        <v>113.44758213033303</v>
      </c>
      <c r="F2276" s="10">
        <v>131.35044299999998</v>
      </c>
      <c r="G2276" s="10">
        <v>1.2019250299999999</v>
      </c>
      <c r="H2276" s="10">
        <v>102.34773852915711</v>
      </c>
    </row>
    <row r="2277" spans="1:8" x14ac:dyDescent="0.25">
      <c r="A2277" s="16"/>
      <c r="B2277" s="5">
        <f>DATE(YEAR(siječanj!B2277),MONTH(siječanj!B2277)+4,DAY(siječanj!B2277))</f>
        <v>44705</v>
      </c>
      <c r="C2277" s="8">
        <v>23.6875</v>
      </c>
      <c r="D2277">
        <v>0.90215883500783667</v>
      </c>
      <c r="E2277" s="6">
        <v>114.19039286681419</v>
      </c>
      <c r="F2277" s="10">
        <v>130.57975929999998</v>
      </c>
      <c r="G2277" s="10">
        <v>1.220418239</v>
      </c>
      <c r="H2277" s="10">
        <v>103.01787179781228</v>
      </c>
    </row>
    <row r="2278" spans="1:8" x14ac:dyDescent="0.25">
      <c r="A2278" s="16"/>
      <c r="B2278" s="5">
        <f>DATE(YEAR(siječanj!B2278),MONTH(siječanj!B2278)+4,DAY(siječanj!B2278))</f>
        <v>44705</v>
      </c>
      <c r="C2278" s="8">
        <v>23.6979166666667</v>
      </c>
      <c r="D2278">
        <v>0.90215883500783667</v>
      </c>
      <c r="E2278" s="6">
        <v>114.21738217947016</v>
      </c>
      <c r="F2278" s="10">
        <v>129.79018479999999</v>
      </c>
      <c r="G2278" s="10">
        <v>1.2242897399999999</v>
      </c>
      <c r="H2278" s="10">
        <v>103.04222044467565</v>
      </c>
    </row>
    <row r="2279" spans="1:8" x14ac:dyDescent="0.25">
      <c r="A2279" s="16"/>
      <c r="B2279" s="5">
        <f>DATE(YEAR(siječanj!B2279),MONTH(siječanj!B2279)+4,DAY(siječanj!B2279))</f>
        <v>44705</v>
      </c>
      <c r="C2279" s="8">
        <v>23.7083333333333</v>
      </c>
      <c r="D2279">
        <v>0.90215883500783667</v>
      </c>
      <c r="E2279" s="6">
        <v>115.22933942821153</v>
      </c>
      <c r="F2279" s="10">
        <v>129.0760186</v>
      </c>
      <c r="G2279" s="10">
        <v>1.258761617</v>
      </c>
      <c r="H2279" s="10">
        <v>103.9551666172779</v>
      </c>
    </row>
    <row r="2280" spans="1:8" x14ac:dyDescent="0.25">
      <c r="A2280" s="16"/>
      <c r="B2280" s="5">
        <f>DATE(YEAR(siječanj!B2280),MONTH(siječanj!B2280)+4,DAY(siječanj!B2280))</f>
        <v>44705</v>
      </c>
      <c r="C2280" s="8">
        <v>23.71875</v>
      </c>
      <c r="D2280">
        <v>0.90215883500783667</v>
      </c>
      <c r="E2280" s="6">
        <v>115.34273643913713</v>
      </c>
      <c r="F2280" s="10">
        <v>128.69701209999999</v>
      </c>
      <c r="G2280" s="10">
        <v>1.272269434</v>
      </c>
      <c r="H2280" s="10">
        <v>104.0574687325479</v>
      </c>
    </row>
    <row r="2281" spans="1:8" x14ac:dyDescent="0.25">
      <c r="A2281" s="16"/>
      <c r="B2281" s="5">
        <f>DATE(YEAR(siječanj!B2281),MONTH(siječanj!B2281)+4,DAY(siječanj!B2281))</f>
        <v>44705</v>
      </c>
      <c r="C2281" s="8">
        <v>23.7291666666667</v>
      </c>
      <c r="D2281">
        <v>0.90215883500783667</v>
      </c>
      <c r="E2281" s="6">
        <v>115.91086027913948</v>
      </c>
      <c r="F2281" s="10">
        <v>128.4677599</v>
      </c>
      <c r="G2281" s="10">
        <v>1.2999424550000001</v>
      </c>
      <c r="H2281" s="10">
        <v>104.57000667418461</v>
      </c>
    </row>
    <row r="2282" spans="1:8" x14ac:dyDescent="0.25">
      <c r="A2282" s="16"/>
      <c r="B2282" s="5">
        <f>DATE(YEAR(siječanj!B2282),MONTH(siječanj!B2282)+4,DAY(siječanj!B2282))</f>
        <v>44705</v>
      </c>
      <c r="C2282" s="8">
        <v>23.7395833333333</v>
      </c>
      <c r="D2282">
        <v>0.90215883500783667</v>
      </c>
      <c r="E2282" s="6">
        <v>117.21565812293001</v>
      </c>
      <c r="F2282" s="10">
        <v>128.61789390000001</v>
      </c>
      <c r="G2282" s="10">
        <v>1.32275915</v>
      </c>
      <c r="H2282" s="10">
        <v>105.74714157685941</v>
      </c>
    </row>
    <row r="2283" spans="1:8" x14ac:dyDescent="0.25">
      <c r="A2283" s="16"/>
      <c r="B2283" s="5">
        <f>DATE(YEAR(siječanj!B2283),MONTH(siječanj!B2283)+4,DAY(siječanj!B2283))</f>
        <v>44705</v>
      </c>
      <c r="C2283" s="8">
        <v>23.75</v>
      </c>
      <c r="D2283">
        <v>0.90215883500783667</v>
      </c>
      <c r="E2283" s="6">
        <v>120.01086490531067</v>
      </c>
      <c r="F2283" s="10">
        <v>128.67376039999999</v>
      </c>
      <c r="G2283" s="10">
        <v>1.4206505219999999</v>
      </c>
      <c r="H2283" s="10">
        <v>108.26886207125794</v>
      </c>
    </row>
    <row r="2284" spans="1:8" x14ac:dyDescent="0.25">
      <c r="A2284" s="16"/>
      <c r="B2284" s="5">
        <f>DATE(YEAR(siječanj!B2284),MONTH(siječanj!B2284)+4,DAY(siječanj!B2284))</f>
        <v>44705</v>
      </c>
      <c r="C2284" s="8">
        <v>23.7604166666667</v>
      </c>
      <c r="D2284">
        <v>0.90215883500783667</v>
      </c>
      <c r="E2284" s="6">
        <v>122.16591048900818</v>
      </c>
      <c r="F2284" s="10">
        <v>128.76194620000001</v>
      </c>
      <c r="G2284" s="10">
        <v>1.489063445</v>
      </c>
      <c r="H2284" s="10">
        <v>110.21305548443527</v>
      </c>
    </row>
    <row r="2285" spans="1:8" x14ac:dyDescent="0.25">
      <c r="A2285" s="16"/>
      <c r="B2285" s="5">
        <f>DATE(YEAR(siječanj!B2285),MONTH(siječanj!B2285)+4,DAY(siječanj!B2285))</f>
        <v>44705</v>
      </c>
      <c r="C2285" s="8">
        <v>23.7708333333333</v>
      </c>
      <c r="D2285">
        <v>0.90215883500783667</v>
      </c>
      <c r="E2285" s="6">
        <v>123.72581214206427</v>
      </c>
      <c r="F2285" s="10">
        <v>128.7739109</v>
      </c>
      <c r="G2285" s="10">
        <v>1.7012602669999999</v>
      </c>
      <c r="H2285" s="10">
        <v>111.62033454248315</v>
      </c>
    </row>
    <row r="2286" spans="1:8" x14ac:dyDescent="0.25">
      <c r="A2286" s="16"/>
      <c r="B2286" s="5">
        <f>DATE(YEAR(siječanj!B2286),MONTH(siječanj!B2286)+4,DAY(siječanj!B2286))</f>
        <v>44705</v>
      </c>
      <c r="C2286" s="8">
        <v>23.78125</v>
      </c>
      <c r="D2286">
        <v>0.90215883500783667</v>
      </c>
      <c r="E2286" s="6">
        <v>125.98445939535924</v>
      </c>
      <c r="F2286" s="10">
        <v>128.62590900000001</v>
      </c>
      <c r="G2286" s="10">
        <v>1.951122993</v>
      </c>
      <c r="H2286" s="10">
        <v>113.65799311720939</v>
      </c>
    </row>
    <row r="2287" spans="1:8" x14ac:dyDescent="0.25">
      <c r="A2287" s="16"/>
      <c r="B2287" s="5">
        <f>DATE(YEAR(siječanj!B2287),MONTH(siječanj!B2287)+4,DAY(siječanj!B2287))</f>
        <v>44705</v>
      </c>
      <c r="C2287" s="8">
        <v>23.7916666666667</v>
      </c>
      <c r="D2287">
        <v>0.90215883500783667</v>
      </c>
      <c r="E2287" s="6">
        <v>129.24304162006513</v>
      </c>
      <c r="F2287" s="10">
        <v>127.91097659999998</v>
      </c>
      <c r="G2287" s="10">
        <v>2.2718142490000002</v>
      </c>
      <c r="H2287" s="10">
        <v>116.5977518608273</v>
      </c>
    </row>
    <row r="2288" spans="1:8" x14ac:dyDescent="0.25">
      <c r="A2288" s="16"/>
      <c r="B2288" s="5">
        <f>DATE(YEAR(siječanj!B2288),MONTH(siječanj!B2288)+4,DAY(siječanj!B2288))</f>
        <v>44705</v>
      </c>
      <c r="C2288" s="8">
        <v>23.8020833333333</v>
      </c>
      <c r="D2288">
        <v>0.90215883500783667</v>
      </c>
      <c r="E2288" s="6">
        <v>133.31870582580245</v>
      </c>
      <c r="F2288" s="10">
        <v>127.4801408</v>
      </c>
      <c r="G2288" s="10">
        <v>3.0252196889999996</v>
      </c>
      <c r="H2288" s="10">
        <v>120.27464833255843</v>
      </c>
    </row>
    <row r="2289" spans="1:8" x14ac:dyDescent="0.25">
      <c r="A2289" s="16"/>
      <c r="B2289" s="5">
        <f>DATE(YEAR(siječanj!B2289),MONTH(siječanj!B2289)+4,DAY(siječanj!B2289))</f>
        <v>44705</v>
      </c>
      <c r="C2289" s="8">
        <v>23.8125</v>
      </c>
      <c r="D2289">
        <v>0.90215883500783667</v>
      </c>
      <c r="E2289" s="6">
        <v>138.19274793439567</v>
      </c>
      <c r="F2289" s="10">
        <v>127.01531559999999</v>
      </c>
      <c r="G2289" s="10">
        <v>5.14043677</v>
      </c>
      <c r="H2289" s="10">
        <v>124.67180848302603</v>
      </c>
    </row>
    <row r="2290" spans="1:8" x14ac:dyDescent="0.25">
      <c r="A2290" s="16"/>
      <c r="B2290" s="5">
        <f>DATE(YEAR(siječanj!B2290),MONTH(siječanj!B2290)+4,DAY(siječanj!B2290))</f>
        <v>44705</v>
      </c>
      <c r="C2290" s="8">
        <v>23.8229166666667</v>
      </c>
      <c r="D2290">
        <v>0.90215883500783667</v>
      </c>
      <c r="E2290" s="6">
        <v>141.8099572037496</v>
      </c>
      <c r="F2290" s="10">
        <v>126.2844753</v>
      </c>
      <c r="G2290" s="10">
        <v>12.224085800000001</v>
      </c>
      <c r="H2290" s="10">
        <v>127.93510578344592</v>
      </c>
    </row>
    <row r="2291" spans="1:8" x14ac:dyDescent="0.25">
      <c r="A2291" s="16"/>
      <c r="B2291" s="5">
        <f>DATE(YEAR(siječanj!B2291),MONTH(siječanj!B2291)+4,DAY(siječanj!B2291))</f>
        <v>44705</v>
      </c>
      <c r="C2291" s="8">
        <v>23.8333333333333</v>
      </c>
      <c r="D2291">
        <v>0.90215883500783667</v>
      </c>
      <c r="E2291" s="6">
        <v>147.79704436444985</v>
      </c>
      <c r="F2291" s="10">
        <v>122.550398</v>
      </c>
      <c r="G2291" s="10">
        <v>47.304513960000001</v>
      </c>
      <c r="H2291" s="10">
        <v>133.33640936143362</v>
      </c>
    </row>
    <row r="2292" spans="1:8" x14ac:dyDescent="0.25">
      <c r="A2292" s="16"/>
      <c r="B2292" s="5">
        <f>DATE(YEAR(siječanj!B2292),MONTH(siječanj!B2292)+4,DAY(siječanj!B2292))</f>
        <v>44705</v>
      </c>
      <c r="C2292" s="8">
        <v>23.84375</v>
      </c>
      <c r="D2292">
        <v>0.90215883500783667</v>
      </c>
      <c r="E2292" s="6">
        <v>152.1550300448865</v>
      </c>
      <c r="F2292" s="10">
        <v>121.25183500000001</v>
      </c>
      <c r="G2292" s="10">
        <v>132.48706730000001</v>
      </c>
      <c r="H2292" s="10">
        <v>137.2680046458772</v>
      </c>
    </row>
    <row r="2293" spans="1:8" x14ac:dyDescent="0.25">
      <c r="A2293" s="16"/>
      <c r="B2293" s="5">
        <f>DATE(YEAR(siječanj!B2293),MONTH(siječanj!B2293)+4,DAY(siječanj!B2293))</f>
        <v>44705</v>
      </c>
      <c r="C2293" s="8">
        <v>23.8541666666667</v>
      </c>
      <c r="D2293">
        <v>0.90215883500783667</v>
      </c>
      <c r="E2293" s="6">
        <v>155.7608018185887</v>
      </c>
      <c r="F2293" s="10">
        <v>120.30686229999999</v>
      </c>
      <c r="G2293" s="10">
        <v>241.6321892</v>
      </c>
      <c r="H2293" s="10">
        <v>140.5209835085445</v>
      </c>
    </row>
    <row r="2294" spans="1:8" x14ac:dyDescent="0.25">
      <c r="A2294" s="16"/>
      <c r="B2294" s="5">
        <f>DATE(YEAR(siječanj!B2294),MONTH(siječanj!B2294)+4,DAY(siječanj!B2294))</f>
        <v>44705</v>
      </c>
      <c r="C2294" s="8">
        <v>23.8645833333333</v>
      </c>
      <c r="D2294">
        <v>0.90215883500783667</v>
      </c>
      <c r="E2294" s="6">
        <v>156.50583254120505</v>
      </c>
      <c r="F2294" s="10">
        <v>119.0003723</v>
      </c>
      <c r="G2294" s="10">
        <v>298.07497919999997</v>
      </c>
      <c r="H2294" s="10">
        <v>141.19311955730512</v>
      </c>
    </row>
    <row r="2295" spans="1:8" x14ac:dyDescent="0.25">
      <c r="A2295" s="16"/>
      <c r="B2295" s="5">
        <f>DATE(YEAR(siječanj!B2295),MONTH(siječanj!B2295)+4,DAY(siječanj!B2295))</f>
        <v>44705</v>
      </c>
      <c r="C2295" s="8">
        <v>23.875</v>
      </c>
      <c r="D2295">
        <v>0.90215883500783667</v>
      </c>
      <c r="E2295" s="6">
        <v>156.30679430307259</v>
      </c>
      <c r="F2295" s="10">
        <v>115.92890120000001</v>
      </c>
      <c r="G2295" s="10">
        <v>313.02100089999993</v>
      </c>
      <c r="H2295" s="10">
        <v>141.01355545226954</v>
      </c>
    </row>
    <row r="2296" spans="1:8" x14ac:dyDescent="0.25">
      <c r="A2296" s="16"/>
      <c r="B2296" s="5">
        <f>DATE(YEAR(siječanj!B2296),MONTH(siječanj!B2296)+4,DAY(siječanj!B2296))</f>
        <v>44705</v>
      </c>
      <c r="C2296" s="8">
        <v>23.8854166666667</v>
      </c>
      <c r="D2296">
        <v>0.90215883500783667</v>
      </c>
      <c r="E2296" s="6">
        <v>160.54383144550664</v>
      </c>
      <c r="F2296" s="10">
        <v>113.50093659999999</v>
      </c>
      <c r="G2296" s="10">
        <v>314.4974957</v>
      </c>
      <c r="H2296" s="10">
        <v>144.83603594457276</v>
      </c>
    </row>
    <row r="2297" spans="1:8" x14ac:dyDescent="0.25">
      <c r="A2297" s="16"/>
      <c r="B2297" s="5">
        <f>DATE(YEAR(siječanj!B2297),MONTH(siječanj!B2297)+4,DAY(siječanj!B2297))</f>
        <v>44705</v>
      </c>
      <c r="C2297" s="8">
        <v>23.8958333333333</v>
      </c>
      <c r="D2297">
        <v>0.90215883500783667</v>
      </c>
      <c r="E2297" s="6">
        <v>163.39297614683451</v>
      </c>
      <c r="F2297" s="10">
        <v>111.3668287</v>
      </c>
      <c r="G2297" s="10">
        <v>314.95895310000003</v>
      </c>
      <c r="H2297" s="10">
        <v>147.40641700909148</v>
      </c>
    </row>
    <row r="2298" spans="1:8" x14ac:dyDescent="0.25">
      <c r="A2298" s="16"/>
      <c r="B2298" s="5">
        <f>DATE(YEAR(siječanj!B2298),MONTH(siječanj!B2298)+4,DAY(siječanj!B2298))</f>
        <v>44705</v>
      </c>
      <c r="C2298" s="8">
        <v>23.90625</v>
      </c>
      <c r="D2298">
        <v>0.90215883500783667</v>
      </c>
      <c r="E2298" s="6">
        <v>161.50496133726926</v>
      </c>
      <c r="F2298" s="10">
        <v>108.9854088</v>
      </c>
      <c r="G2298" s="10">
        <v>315.09640160000004</v>
      </c>
      <c r="H2298" s="10">
        <v>145.70312776801654</v>
      </c>
    </row>
    <row r="2299" spans="1:8" x14ac:dyDescent="0.25">
      <c r="A2299" s="16"/>
      <c r="B2299" s="5">
        <f>DATE(YEAR(siječanj!B2299),MONTH(siječanj!B2299)+4,DAY(siječanj!B2299))</f>
        <v>44705</v>
      </c>
      <c r="C2299" s="8">
        <v>23.9166666666667</v>
      </c>
      <c r="D2299">
        <v>0.90215883500783667</v>
      </c>
      <c r="E2299" s="6">
        <v>157.55174187664801</v>
      </c>
      <c r="F2299" s="10">
        <v>105.74852299999999</v>
      </c>
      <c r="G2299" s="10">
        <v>311.4192104</v>
      </c>
      <c r="H2299" s="10">
        <v>142.13669590489215</v>
      </c>
    </row>
    <row r="2300" spans="1:8" x14ac:dyDescent="0.25">
      <c r="A2300" s="16"/>
      <c r="B2300" s="5">
        <f>DATE(YEAR(siječanj!B2300),MONTH(siječanj!B2300)+4,DAY(siječanj!B2300))</f>
        <v>44705</v>
      </c>
      <c r="C2300" s="8">
        <v>23.9270833333333</v>
      </c>
      <c r="D2300">
        <v>0.90215883500783667</v>
      </c>
      <c r="E2300" s="6">
        <v>150.96631980344659</v>
      </c>
      <c r="F2300" s="10">
        <v>103.0690993</v>
      </c>
      <c r="G2300" s="10">
        <v>308.23514369999998</v>
      </c>
      <c r="H2300" s="10">
        <v>136.19559919929787</v>
      </c>
    </row>
    <row r="2301" spans="1:8" x14ac:dyDescent="0.25">
      <c r="A2301" s="16"/>
      <c r="B2301" s="5">
        <f>DATE(YEAR(siječanj!B2301),MONTH(siječanj!B2301)+4,DAY(siječanj!B2301))</f>
        <v>44705</v>
      </c>
      <c r="C2301" s="8">
        <v>23.9375</v>
      </c>
      <c r="D2301">
        <v>0.90215883500783667</v>
      </c>
      <c r="E2301" s="6">
        <v>141.77460223672199</v>
      </c>
      <c r="F2301" s="10">
        <v>100.39096540000001</v>
      </c>
      <c r="G2301" s="10">
        <v>306.65635780000002</v>
      </c>
      <c r="H2301" s="10">
        <v>127.90320998758054</v>
      </c>
    </row>
    <row r="2302" spans="1:8" x14ac:dyDescent="0.25">
      <c r="A2302" s="16"/>
      <c r="B2302" s="5">
        <f>DATE(YEAR(siječanj!B2302),MONTH(siječanj!B2302)+4,DAY(siječanj!B2302))</f>
        <v>44705</v>
      </c>
      <c r="C2302" s="8">
        <v>23.9479166666667</v>
      </c>
      <c r="D2302">
        <v>0.90215883500783667</v>
      </c>
      <c r="E2302" s="6">
        <v>130.57605393880627</v>
      </c>
      <c r="F2302" s="10">
        <v>97.787224879999997</v>
      </c>
      <c r="G2302" s="10">
        <v>305.8751231</v>
      </c>
      <c r="H2302" s="10">
        <v>117.8003407013539</v>
      </c>
    </row>
    <row r="2303" spans="1:8" x14ac:dyDescent="0.25">
      <c r="A2303" s="16"/>
      <c r="B2303" s="5">
        <f>DATE(YEAR(siječanj!B2303),MONTH(siječanj!B2303)+4,DAY(siječanj!B2303))</f>
        <v>44705</v>
      </c>
      <c r="C2303" s="8">
        <v>23.9583333333333</v>
      </c>
      <c r="D2303">
        <v>0.90215883500783667</v>
      </c>
      <c r="E2303" s="6">
        <v>119.22713434389148</v>
      </c>
      <c r="F2303" s="10">
        <v>94.408935990000003</v>
      </c>
      <c r="G2303" s="10">
        <v>298.02280710000002</v>
      </c>
      <c r="H2303" s="10">
        <v>107.56181262100797</v>
      </c>
    </row>
    <row r="2304" spans="1:8" x14ac:dyDescent="0.25">
      <c r="A2304" s="16"/>
      <c r="B2304" s="5">
        <f>DATE(YEAR(siječanj!B2304),MONTH(siječanj!B2304)+4,DAY(siječanj!B2304))</f>
        <v>44705</v>
      </c>
      <c r="C2304" s="8">
        <v>23.96875</v>
      </c>
      <c r="D2304">
        <v>0.90215883500783667</v>
      </c>
      <c r="E2304" s="6">
        <v>109.12351577293856</v>
      </c>
      <c r="F2304" s="10">
        <v>91.588959959999997</v>
      </c>
      <c r="G2304" s="10">
        <v>297.01763460000006</v>
      </c>
      <c r="H2304" s="10">
        <v>98.446743861673539</v>
      </c>
    </row>
    <row r="2305" spans="1:8" x14ac:dyDescent="0.25">
      <c r="A2305" s="16"/>
      <c r="B2305" s="5">
        <f>DATE(YEAR(siječanj!B2305),MONTH(siječanj!B2305)+4,DAY(siječanj!B2305))</f>
        <v>44705</v>
      </c>
      <c r="C2305" s="8">
        <v>23.9791666666667</v>
      </c>
      <c r="D2305">
        <v>0.90215883500783667</v>
      </c>
      <c r="E2305" s="6">
        <v>99.354443949798892</v>
      </c>
      <c r="F2305" s="10">
        <v>89.302889339999993</v>
      </c>
      <c r="G2305" s="10">
        <v>293.0799063</v>
      </c>
      <c r="H2305" s="10">
        <v>89.633489406601981</v>
      </c>
    </row>
    <row r="2306" spans="1:8" ht="15.75" thickBot="1" x14ac:dyDescent="0.3">
      <c r="A2306" s="16"/>
      <c r="B2306" s="5">
        <f>DATE(YEAR(siječanj!B2306),MONTH(siječanj!B2306)+4,DAY(siječanj!B2306))</f>
        <v>44705</v>
      </c>
      <c r="C2306" s="8">
        <v>23.9895833333333</v>
      </c>
      <c r="D2306">
        <v>0.90215883500783667</v>
      </c>
      <c r="E2306" s="6">
        <v>91.102076384028592</v>
      </c>
      <c r="F2306" s="10">
        <v>87.281195700000012</v>
      </c>
      <c r="G2306" s="10">
        <v>292.53255919999998</v>
      </c>
      <c r="H2306" s="10">
        <v>82.188543097410189</v>
      </c>
    </row>
    <row r="2307" spans="1:8" x14ac:dyDescent="0.25">
      <c r="A2307" s="15">
        <f t="shared" ref="A2307" si="22">A2211+1</f>
        <v>145</v>
      </c>
      <c r="B2307" s="5">
        <f>DATE(YEAR(siječanj!B2307),MONTH(siječanj!B2307)+4,DAY(siječanj!B2307))</f>
        <v>44706</v>
      </c>
      <c r="C2307" s="8">
        <v>24</v>
      </c>
      <c r="D2307">
        <v>0.90270298574322827</v>
      </c>
      <c r="E2307" s="6">
        <v>82.339527013519387</v>
      </c>
      <c r="F2307" s="10">
        <v>85.029150990000005</v>
      </c>
      <c r="G2307" s="10">
        <v>283.7865683</v>
      </c>
      <c r="H2307" s="10">
        <v>74.328136879789156</v>
      </c>
    </row>
    <row r="2308" spans="1:8" x14ac:dyDescent="0.25">
      <c r="A2308" s="16"/>
      <c r="B2308" s="5">
        <f>DATE(YEAR(siječanj!B2308),MONTH(siječanj!B2308)+4,DAY(siječanj!B2308))</f>
        <v>44706</v>
      </c>
      <c r="C2308" s="8">
        <v>24.0104166666667</v>
      </c>
      <c r="D2308">
        <v>0.90270298574322827</v>
      </c>
      <c r="E2308" s="6">
        <v>77.43811235673887</v>
      </c>
      <c r="F2308" s="10">
        <v>83.451833219999997</v>
      </c>
      <c r="G2308" s="10">
        <v>280.99963300000002</v>
      </c>
      <c r="H2308" s="10">
        <v>69.903615234747761</v>
      </c>
    </row>
    <row r="2309" spans="1:8" x14ac:dyDescent="0.25">
      <c r="A2309" s="16"/>
      <c r="B2309" s="5">
        <f>DATE(YEAR(siječanj!B2309),MONTH(siječanj!B2309)+4,DAY(siječanj!B2309))</f>
        <v>44706</v>
      </c>
      <c r="C2309" s="8">
        <v>24.0208333333333</v>
      </c>
      <c r="D2309">
        <v>0.90270298574322827</v>
      </c>
      <c r="E2309" s="6">
        <v>72.609307926259902</v>
      </c>
      <c r="F2309" s="10">
        <v>82.174305799999999</v>
      </c>
      <c r="G2309" s="10">
        <v>280.55940330000004</v>
      </c>
      <c r="H2309" s="10">
        <v>65.544639057784266</v>
      </c>
    </row>
    <row r="2310" spans="1:8" x14ac:dyDescent="0.25">
      <c r="A2310" s="16"/>
      <c r="B2310" s="5">
        <f>DATE(YEAR(siječanj!B2310),MONTH(siječanj!B2310)+4,DAY(siječanj!B2310))</f>
        <v>44706</v>
      </c>
      <c r="C2310" s="8">
        <v>24.03125</v>
      </c>
      <c r="D2310">
        <v>0.90270298574322827</v>
      </c>
      <c r="E2310" s="6">
        <v>68.805559258422761</v>
      </c>
      <c r="F2310" s="10">
        <v>81.105327450000004</v>
      </c>
      <c r="G2310" s="10">
        <v>279.70576019999999</v>
      </c>
      <c r="H2310" s="10">
        <v>62.110983778310853</v>
      </c>
    </row>
    <row r="2311" spans="1:8" x14ac:dyDescent="0.25">
      <c r="A2311" s="16"/>
      <c r="B2311" s="5">
        <f>DATE(YEAR(siječanj!B2311),MONTH(siječanj!B2311)+4,DAY(siječanj!B2311))</f>
        <v>44706</v>
      </c>
      <c r="C2311" s="8">
        <v>24.0416666666667</v>
      </c>
      <c r="D2311">
        <v>0.90270298574322827</v>
      </c>
      <c r="E2311" s="6">
        <v>66.191027179489254</v>
      </c>
      <c r="F2311" s="10">
        <v>78.552820920000002</v>
      </c>
      <c r="G2311" s="10">
        <v>274.26618130000003</v>
      </c>
      <c r="H2311" s="10">
        <v>59.75083786433612</v>
      </c>
    </row>
    <row r="2312" spans="1:8" x14ac:dyDescent="0.25">
      <c r="A2312" s="16"/>
      <c r="B2312" s="5">
        <f>DATE(YEAR(siječanj!B2312),MONTH(siječanj!B2312)+4,DAY(siječanj!B2312))</f>
        <v>44706</v>
      </c>
      <c r="C2312" s="8">
        <v>24.0520833333333</v>
      </c>
      <c r="D2312">
        <v>0.90270298574322827</v>
      </c>
      <c r="E2312" s="6">
        <v>63.936802027377681</v>
      </c>
      <c r="F2312" s="10">
        <v>78.597281379999998</v>
      </c>
      <c r="G2312" s="10">
        <v>277.47650089999996</v>
      </c>
      <c r="H2312" s="10">
        <v>57.715942088987525</v>
      </c>
    </row>
    <row r="2313" spans="1:8" x14ac:dyDescent="0.25">
      <c r="A2313" s="16"/>
      <c r="B2313" s="5">
        <f>DATE(YEAR(siječanj!B2313),MONTH(siječanj!B2313)+4,DAY(siječanj!B2313))</f>
        <v>44706</v>
      </c>
      <c r="C2313" s="8">
        <v>24.0625</v>
      </c>
      <c r="D2313">
        <v>0.90270298574322827</v>
      </c>
      <c r="E2313" s="6">
        <v>62.281593867586118</v>
      </c>
      <c r="F2313" s="10">
        <v>78.108769319999993</v>
      </c>
      <c r="G2313" s="10">
        <v>277.4883916</v>
      </c>
      <c r="H2313" s="10">
        <v>56.221780741117122</v>
      </c>
    </row>
    <row r="2314" spans="1:8" x14ac:dyDescent="0.25">
      <c r="A2314" s="16"/>
      <c r="B2314" s="5">
        <f>DATE(YEAR(siječanj!B2314),MONTH(siječanj!B2314)+4,DAY(siječanj!B2314))</f>
        <v>44706</v>
      </c>
      <c r="C2314" s="8">
        <v>24.0729166666667</v>
      </c>
      <c r="D2314">
        <v>0.90270298574322827</v>
      </c>
      <c r="E2314" s="6">
        <v>60.865391639065571</v>
      </c>
      <c r="F2314" s="10">
        <v>77.618319279999994</v>
      </c>
      <c r="G2314" s="10">
        <v>277.64807630000001</v>
      </c>
      <c r="H2314" s="10">
        <v>54.943370761015416</v>
      </c>
    </row>
    <row r="2315" spans="1:8" x14ac:dyDescent="0.25">
      <c r="A2315" s="16"/>
      <c r="B2315" s="5">
        <f>DATE(YEAR(siječanj!B2315),MONTH(siječanj!B2315)+4,DAY(siječanj!B2315))</f>
        <v>44706</v>
      </c>
      <c r="C2315" s="8">
        <v>24.0833333333333</v>
      </c>
      <c r="D2315">
        <v>0.90270298574322827</v>
      </c>
      <c r="E2315" s="6">
        <v>60.570739114366738</v>
      </c>
      <c r="F2315" s="10">
        <v>77.26311398</v>
      </c>
      <c r="G2315" s="10">
        <v>276.63069110000004</v>
      </c>
      <c r="H2315" s="10">
        <v>54.677387047212996</v>
      </c>
    </row>
    <row r="2316" spans="1:8" x14ac:dyDescent="0.25">
      <c r="A2316" s="16"/>
      <c r="B2316" s="5">
        <f>DATE(YEAR(siječanj!B2316),MONTH(siječanj!B2316)+4,DAY(siječanj!B2316))</f>
        <v>44706</v>
      </c>
      <c r="C2316" s="8">
        <v>24.09375</v>
      </c>
      <c r="D2316">
        <v>0.90270298574322827</v>
      </c>
      <c r="E2316" s="6">
        <v>60.050877137526783</v>
      </c>
      <c r="F2316" s="10">
        <v>76.896597159999999</v>
      </c>
      <c r="G2316" s="10">
        <v>276.81381580000004</v>
      </c>
      <c r="H2316" s="10">
        <v>54.208106088545193</v>
      </c>
    </row>
    <row r="2317" spans="1:8" x14ac:dyDescent="0.25">
      <c r="A2317" s="16"/>
      <c r="B2317" s="5">
        <f>DATE(YEAR(siječanj!B2317),MONTH(siječanj!B2317)+4,DAY(siječanj!B2317))</f>
        <v>44706</v>
      </c>
      <c r="C2317" s="8">
        <v>24.1041666666667</v>
      </c>
      <c r="D2317">
        <v>0.90270298574322827</v>
      </c>
      <c r="E2317" s="6">
        <v>59.269502581071258</v>
      </c>
      <c r="F2317" s="10">
        <v>76.615027019999999</v>
      </c>
      <c r="G2317" s="10">
        <v>276.68210739999995</v>
      </c>
      <c r="H2317" s="10">
        <v>53.502756943449</v>
      </c>
    </row>
    <row r="2318" spans="1:8" x14ac:dyDescent="0.25">
      <c r="A2318" s="16"/>
      <c r="B2318" s="5">
        <f>DATE(YEAR(siječanj!B2318),MONTH(siječanj!B2318)+4,DAY(siječanj!B2318))</f>
        <v>44706</v>
      </c>
      <c r="C2318" s="8">
        <v>24.1145833333333</v>
      </c>
      <c r="D2318">
        <v>0.90270298574322827</v>
      </c>
      <c r="E2318" s="6">
        <v>58.955668423039818</v>
      </c>
      <c r="F2318" s="10">
        <v>76.556348249999999</v>
      </c>
      <c r="G2318" s="10">
        <v>276.91251919999996</v>
      </c>
      <c r="H2318" s="10">
        <v>53.219457911965804</v>
      </c>
    </row>
    <row r="2319" spans="1:8" x14ac:dyDescent="0.25">
      <c r="A2319" s="16"/>
      <c r="B2319" s="5">
        <f>DATE(YEAR(siječanj!B2319),MONTH(siječanj!B2319)+4,DAY(siječanj!B2319))</f>
        <v>44706</v>
      </c>
      <c r="C2319" s="8">
        <v>24.125</v>
      </c>
      <c r="D2319">
        <v>0.90270298574322827</v>
      </c>
      <c r="E2319" s="6">
        <v>58.747584436393211</v>
      </c>
      <c r="F2319" s="10">
        <v>76.432694900000001</v>
      </c>
      <c r="G2319" s="10">
        <v>276.55100519999996</v>
      </c>
      <c r="H2319" s="10">
        <v>53.03161987593456</v>
      </c>
    </row>
    <row r="2320" spans="1:8" x14ac:dyDescent="0.25">
      <c r="A2320" s="16"/>
      <c r="B2320" s="5">
        <f>DATE(YEAR(siječanj!B2320),MONTH(siječanj!B2320)+4,DAY(siječanj!B2320))</f>
        <v>44706</v>
      </c>
      <c r="C2320" s="8">
        <v>24.1354166666667</v>
      </c>
      <c r="D2320">
        <v>0.90270298574322827</v>
      </c>
      <c r="E2320" s="6">
        <v>58.681767208811202</v>
      </c>
      <c r="F2320" s="10">
        <v>76.355042080000004</v>
      </c>
      <c r="G2320" s="10">
        <v>276.29647349999999</v>
      </c>
      <c r="H2320" s="10">
        <v>52.972206468082938</v>
      </c>
    </row>
    <row r="2321" spans="1:8" x14ac:dyDescent="0.25">
      <c r="A2321" s="16"/>
      <c r="B2321" s="5">
        <f>DATE(YEAR(siječanj!B2321),MONTH(siječanj!B2321)+4,DAY(siječanj!B2321))</f>
        <v>44706</v>
      </c>
      <c r="C2321" s="8">
        <v>24.1458333333333</v>
      </c>
      <c r="D2321">
        <v>0.90270298574322827</v>
      </c>
      <c r="E2321" s="6">
        <v>59.16166347818892</v>
      </c>
      <c r="F2321" s="10">
        <v>76.192375979999994</v>
      </c>
      <c r="G2321" s="10">
        <v>276.56932620000003</v>
      </c>
      <c r="H2321" s="10">
        <v>53.405410263297242</v>
      </c>
    </row>
    <row r="2322" spans="1:8" x14ac:dyDescent="0.25">
      <c r="A2322" s="16"/>
      <c r="B2322" s="5">
        <f>DATE(YEAR(siječanj!B2322),MONTH(siječanj!B2322)+4,DAY(siječanj!B2322))</f>
        <v>44706</v>
      </c>
      <c r="C2322" s="8">
        <v>24.15625</v>
      </c>
      <c r="D2322">
        <v>0.90270298574322827</v>
      </c>
      <c r="E2322" s="6">
        <v>60.370001137297145</v>
      </c>
      <c r="F2322" s="10">
        <v>76.475615039999994</v>
      </c>
      <c r="G2322" s="10">
        <v>276.74729719999999</v>
      </c>
      <c r="H2322" s="10">
        <v>54.496180275960221</v>
      </c>
    </row>
    <row r="2323" spans="1:8" x14ac:dyDescent="0.25">
      <c r="A2323" s="16"/>
      <c r="B2323" s="5">
        <f>DATE(YEAR(siječanj!B2323),MONTH(siječanj!B2323)+4,DAY(siječanj!B2323))</f>
        <v>44706</v>
      </c>
      <c r="C2323" s="8">
        <v>24.1666666666667</v>
      </c>
      <c r="D2323">
        <v>0.90270298574322827</v>
      </c>
      <c r="E2323" s="6">
        <v>62.521444704134879</v>
      </c>
      <c r="F2323" s="10">
        <v>76.862717189999998</v>
      </c>
      <c r="G2323" s="10">
        <v>280.10094659999999</v>
      </c>
      <c r="H2323" s="10">
        <v>56.438294807402706</v>
      </c>
    </row>
    <row r="2324" spans="1:8" x14ac:dyDescent="0.25">
      <c r="A2324" s="16"/>
      <c r="B2324" s="5">
        <f>DATE(YEAR(siječanj!B2324),MONTH(siječanj!B2324)+4,DAY(siječanj!B2324))</f>
        <v>44706</v>
      </c>
      <c r="C2324" s="8">
        <v>24.1770833333333</v>
      </c>
      <c r="D2324">
        <v>0.90270298574322827</v>
      </c>
      <c r="E2324" s="6">
        <v>64.7146450584831</v>
      </c>
      <c r="F2324" s="10">
        <v>77.061534609999995</v>
      </c>
      <c r="G2324" s="10">
        <v>282.0332861</v>
      </c>
      <c r="H2324" s="10">
        <v>58.418103315605947</v>
      </c>
    </row>
    <row r="2325" spans="1:8" x14ac:dyDescent="0.25">
      <c r="A2325" s="16"/>
      <c r="B2325" s="5">
        <f>DATE(YEAR(siječanj!B2325),MONTH(siječanj!B2325)+4,DAY(siječanj!B2325))</f>
        <v>44706</v>
      </c>
      <c r="C2325" s="8">
        <v>24.1875</v>
      </c>
      <c r="D2325">
        <v>0.90270298574322827</v>
      </c>
      <c r="E2325" s="6">
        <v>67.256011914581237</v>
      </c>
      <c r="F2325" s="10">
        <v>77.324805449999999</v>
      </c>
      <c r="G2325" s="10">
        <v>290.80743419999999</v>
      </c>
      <c r="H2325" s="10">
        <v>60.712202764474618</v>
      </c>
    </row>
    <row r="2326" spans="1:8" x14ac:dyDescent="0.25">
      <c r="A2326" s="16"/>
      <c r="B2326" s="5">
        <f>DATE(YEAR(siječanj!B2326),MONTH(siječanj!B2326)+4,DAY(siječanj!B2326))</f>
        <v>44706</v>
      </c>
      <c r="C2326" s="8">
        <v>24.1979166666667</v>
      </c>
      <c r="D2326">
        <v>0.90270298574322827</v>
      </c>
      <c r="E2326" s="6">
        <v>71.031415052830098</v>
      </c>
      <c r="F2326" s="10">
        <v>77.914702539999993</v>
      </c>
      <c r="G2326" s="10">
        <v>290.24471160000002</v>
      </c>
      <c r="H2326" s="10">
        <v>64.120270449756219</v>
      </c>
    </row>
    <row r="2327" spans="1:8" x14ac:dyDescent="0.25">
      <c r="A2327" s="16"/>
      <c r="B2327" s="5">
        <f>DATE(YEAR(siječanj!B2327),MONTH(siječanj!B2327)+4,DAY(siječanj!B2327))</f>
        <v>44706</v>
      </c>
      <c r="C2327" s="8">
        <v>24.2083333333333</v>
      </c>
      <c r="D2327">
        <v>0.90270298574322827</v>
      </c>
      <c r="E2327" s="6">
        <v>74.152071206925328</v>
      </c>
      <c r="F2327" s="10">
        <v>79.118307900000005</v>
      </c>
      <c r="G2327" s="10">
        <v>267.77512000000002</v>
      </c>
      <c r="H2327" s="10">
        <v>66.937296077535962</v>
      </c>
    </row>
    <row r="2328" spans="1:8" x14ac:dyDescent="0.25">
      <c r="A2328" s="16"/>
      <c r="B2328" s="5">
        <f>DATE(YEAR(siječanj!B2328),MONTH(siječanj!B2328)+4,DAY(siječanj!B2328))</f>
        <v>44706</v>
      </c>
      <c r="C2328" s="8">
        <v>24.21875</v>
      </c>
      <c r="D2328">
        <v>0.90270298574322827</v>
      </c>
      <c r="E2328" s="6">
        <v>77.630803380487507</v>
      </c>
      <c r="F2328" s="10">
        <v>80.181244829999997</v>
      </c>
      <c r="G2328" s="10">
        <v>188.0451492</v>
      </c>
      <c r="H2328" s="10">
        <v>70.077557997211571</v>
      </c>
    </row>
    <row r="2329" spans="1:8" x14ac:dyDescent="0.25">
      <c r="A2329" s="16"/>
      <c r="B2329" s="5">
        <f>DATE(YEAR(siječanj!B2329),MONTH(siječanj!B2329)+4,DAY(siječanj!B2329))</f>
        <v>44706</v>
      </c>
      <c r="C2329" s="8">
        <v>24.2291666666667</v>
      </c>
      <c r="D2329">
        <v>0.90270298574322827</v>
      </c>
      <c r="E2329" s="6">
        <v>81.88381528898374</v>
      </c>
      <c r="F2329" s="10">
        <v>81.706707109999996</v>
      </c>
      <c r="G2329" s="10">
        <v>86.248143650000003</v>
      </c>
      <c r="H2329" s="10">
        <v>73.916764545412633</v>
      </c>
    </row>
    <row r="2330" spans="1:8" x14ac:dyDescent="0.25">
      <c r="A2330" s="16"/>
      <c r="B2330" s="5">
        <f>DATE(YEAR(siječanj!B2330),MONTH(siječanj!B2330)+4,DAY(siječanj!B2330))</f>
        <v>44706</v>
      </c>
      <c r="C2330" s="8">
        <v>24.2395833333333</v>
      </c>
      <c r="D2330">
        <v>0.90270298574322827</v>
      </c>
      <c r="E2330" s="6">
        <v>86.508494178576825</v>
      </c>
      <c r="F2330" s="10">
        <v>84.683509689999994</v>
      </c>
      <c r="G2330" s="10">
        <v>36.352996410000003</v>
      </c>
      <c r="H2330" s="10">
        <v>78.091475987151981</v>
      </c>
    </row>
    <row r="2331" spans="1:8" x14ac:dyDescent="0.25">
      <c r="A2331" s="16"/>
      <c r="B2331" s="5">
        <f>DATE(YEAR(siječanj!B2331),MONTH(siječanj!B2331)+4,DAY(siječanj!B2331))</f>
        <v>44706</v>
      </c>
      <c r="C2331" s="8">
        <v>24.25</v>
      </c>
      <c r="D2331">
        <v>0.90270298574322827</v>
      </c>
      <c r="E2331" s="6">
        <v>88.925509047445445</v>
      </c>
      <c r="F2331" s="10">
        <v>88.926703099999997</v>
      </c>
      <c r="G2331" s="10">
        <v>14.894906710000001</v>
      </c>
      <c r="H2331" s="10">
        <v>80.273322525865467</v>
      </c>
    </row>
    <row r="2332" spans="1:8" x14ac:dyDescent="0.25">
      <c r="A2332" s="16"/>
      <c r="B2332" s="5">
        <f>DATE(YEAR(siječanj!B2332),MONTH(siječanj!B2332)+4,DAY(siječanj!B2332))</f>
        <v>44706</v>
      </c>
      <c r="C2332" s="8">
        <v>24.2604166666667</v>
      </c>
      <c r="D2332">
        <v>0.90270298574322827</v>
      </c>
      <c r="E2332" s="6">
        <v>89.871217184003356</v>
      </c>
      <c r="F2332" s="10">
        <v>92.41596346</v>
      </c>
      <c r="G2332" s="10">
        <v>7.1932799489999999</v>
      </c>
      <c r="H2332" s="10">
        <v>81.127016084377956</v>
      </c>
    </row>
    <row r="2333" spans="1:8" x14ac:dyDescent="0.25">
      <c r="A2333" s="16"/>
      <c r="B2333" s="5">
        <f>DATE(YEAR(siječanj!B2333),MONTH(siječanj!B2333)+4,DAY(siječanj!B2333))</f>
        <v>44706</v>
      </c>
      <c r="C2333" s="8">
        <v>24.2708333333333</v>
      </c>
      <c r="D2333">
        <v>0.90270298574322827</v>
      </c>
      <c r="E2333" s="6">
        <v>93.031156965742014</v>
      </c>
      <c r="F2333" s="10">
        <v>97.351734739999998</v>
      </c>
      <c r="G2333" s="10">
        <v>4.3705002369999999</v>
      </c>
      <c r="H2333" s="10">
        <v>83.979503160122249</v>
      </c>
    </row>
    <row r="2334" spans="1:8" x14ac:dyDescent="0.25">
      <c r="A2334" s="16"/>
      <c r="B2334" s="5">
        <f>DATE(YEAR(siječanj!B2334),MONTH(siječanj!B2334)+4,DAY(siječanj!B2334))</f>
        <v>44706</v>
      </c>
      <c r="C2334" s="8">
        <v>24.28125</v>
      </c>
      <c r="D2334">
        <v>0.90270298574322827</v>
      </c>
      <c r="E2334" s="6">
        <v>93.832489554974543</v>
      </c>
      <c r="F2334" s="10">
        <v>105.4577347</v>
      </c>
      <c r="G2334" s="10">
        <v>3.1389129510000005</v>
      </c>
      <c r="H2334" s="10">
        <v>84.702868480995804</v>
      </c>
    </row>
    <row r="2335" spans="1:8" x14ac:dyDescent="0.25">
      <c r="A2335" s="16"/>
      <c r="B2335" s="5">
        <f>DATE(YEAR(siječanj!B2335),MONTH(siječanj!B2335)+4,DAY(siječanj!B2335))</f>
        <v>44706</v>
      </c>
      <c r="C2335" s="8">
        <v>24.2916666666667</v>
      </c>
      <c r="D2335">
        <v>0.90270298574322827</v>
      </c>
      <c r="E2335" s="6">
        <v>93.590703676843731</v>
      </c>
      <c r="F2335" s="10">
        <v>115.55392979999999</v>
      </c>
      <c r="G2335" s="10">
        <v>2.4739132289999999</v>
      </c>
      <c r="H2335" s="10">
        <v>84.484607646896563</v>
      </c>
    </row>
    <row r="2336" spans="1:8" x14ac:dyDescent="0.25">
      <c r="A2336" s="16"/>
      <c r="B2336" s="5">
        <f>DATE(YEAR(siječanj!B2336),MONTH(siječanj!B2336)+4,DAY(siječanj!B2336))</f>
        <v>44706</v>
      </c>
      <c r="C2336" s="8">
        <v>24.3020833333333</v>
      </c>
      <c r="D2336">
        <v>0.90270298574322827</v>
      </c>
      <c r="E2336" s="6">
        <v>93.205513247112137</v>
      </c>
      <c r="F2336" s="10">
        <v>119.64223899999999</v>
      </c>
      <c r="G2336" s="10">
        <v>2.00761105</v>
      </c>
      <c r="H2336" s="10">
        <v>84.13689509589814</v>
      </c>
    </row>
    <row r="2337" spans="1:8" x14ac:dyDescent="0.25">
      <c r="A2337" s="16"/>
      <c r="B2337" s="5">
        <f>DATE(YEAR(siječanj!B2337),MONTH(siječanj!B2337)+4,DAY(siječanj!B2337))</f>
        <v>44706</v>
      </c>
      <c r="C2337" s="8">
        <v>24.3125</v>
      </c>
      <c r="D2337">
        <v>0.90270298574322827</v>
      </c>
      <c r="E2337" s="6">
        <v>94.097392676920904</v>
      </c>
      <c r="F2337" s="10">
        <v>124.5707645</v>
      </c>
      <c r="G2337" s="10">
        <v>1.8449417180000001</v>
      </c>
      <c r="H2337" s="10">
        <v>84.941997320109479</v>
      </c>
    </row>
    <row r="2338" spans="1:8" x14ac:dyDescent="0.25">
      <c r="A2338" s="16"/>
      <c r="B2338" s="5">
        <f>DATE(YEAR(siječanj!B2338),MONTH(siječanj!B2338)+4,DAY(siječanj!B2338))</f>
        <v>44706</v>
      </c>
      <c r="C2338" s="8">
        <v>24.3229166666667</v>
      </c>
      <c r="D2338">
        <v>0.90270298574322827</v>
      </c>
      <c r="E2338" s="6">
        <v>95.798028146916053</v>
      </c>
      <c r="F2338" s="10">
        <v>131.2496156</v>
      </c>
      <c r="G2338" s="10">
        <v>1.853107074</v>
      </c>
      <c r="H2338" s="10">
        <v>86.477166036534939</v>
      </c>
    </row>
    <row r="2339" spans="1:8" x14ac:dyDescent="0.25">
      <c r="A2339" s="16"/>
      <c r="B2339" s="5">
        <f>DATE(YEAR(siječanj!B2339),MONTH(siječanj!B2339)+4,DAY(siječanj!B2339))</f>
        <v>44706</v>
      </c>
      <c r="C2339" s="8">
        <v>24.3333333333333</v>
      </c>
      <c r="D2339">
        <v>0.90270298574322827</v>
      </c>
      <c r="E2339" s="6">
        <v>96.64710930198008</v>
      </c>
      <c r="F2339" s="10">
        <v>139.91106540000001</v>
      </c>
      <c r="G2339" s="10">
        <v>1.7958476299999999</v>
      </c>
      <c r="H2339" s="10">
        <v>87.243634130349548</v>
      </c>
    </row>
    <row r="2340" spans="1:8" x14ac:dyDescent="0.25">
      <c r="A2340" s="16"/>
      <c r="B2340" s="5">
        <f>DATE(YEAR(siječanj!B2340),MONTH(siječanj!B2340)+4,DAY(siječanj!B2340))</f>
        <v>44706</v>
      </c>
      <c r="C2340" s="8">
        <v>24.34375</v>
      </c>
      <c r="D2340">
        <v>0.90270298574322827</v>
      </c>
      <c r="E2340" s="6">
        <v>98.350810656226301</v>
      </c>
      <c r="F2340" s="10">
        <v>143.76500609999999</v>
      </c>
      <c r="G2340" s="10">
        <v>1.774565172</v>
      </c>
      <c r="H2340" s="10">
        <v>88.7815704296424</v>
      </c>
    </row>
    <row r="2341" spans="1:8" x14ac:dyDescent="0.25">
      <c r="A2341" s="16"/>
      <c r="B2341" s="5">
        <f>DATE(YEAR(siječanj!B2341),MONTH(siječanj!B2341)+4,DAY(siječanj!B2341))</f>
        <v>44706</v>
      </c>
      <c r="C2341" s="8">
        <v>24.3541666666667</v>
      </c>
      <c r="D2341">
        <v>0.90270298574322827</v>
      </c>
      <c r="E2341" s="6">
        <v>99.106239372936443</v>
      </c>
      <c r="F2341" s="10">
        <v>146.29911380000001</v>
      </c>
      <c r="G2341" s="10">
        <v>1.5617621880000001</v>
      </c>
      <c r="H2341" s="10">
        <v>89.46349818773281</v>
      </c>
    </row>
    <row r="2342" spans="1:8" x14ac:dyDescent="0.25">
      <c r="A2342" s="16"/>
      <c r="B2342" s="5">
        <f>DATE(YEAR(siječanj!B2342),MONTH(siječanj!B2342)+4,DAY(siječanj!B2342))</f>
        <v>44706</v>
      </c>
      <c r="C2342" s="8">
        <v>24.3645833333333</v>
      </c>
      <c r="D2342">
        <v>0.90270298574322827</v>
      </c>
      <c r="E2342" s="6">
        <v>100.79746174429667</v>
      </c>
      <c r="F2342" s="10">
        <v>148.848995</v>
      </c>
      <c r="G2342" s="10">
        <v>1.5231651959999999</v>
      </c>
      <c r="H2342" s="10">
        <v>90.990169671915439</v>
      </c>
    </row>
    <row r="2343" spans="1:8" x14ac:dyDescent="0.25">
      <c r="A2343" s="16"/>
      <c r="B2343" s="5">
        <f>DATE(YEAR(siječanj!B2343),MONTH(siječanj!B2343)+4,DAY(siječanj!B2343))</f>
        <v>44706</v>
      </c>
      <c r="C2343" s="8">
        <v>24.375</v>
      </c>
      <c r="D2343">
        <v>0.90270298574322827</v>
      </c>
      <c r="E2343" s="6">
        <v>102.3471947488749</v>
      </c>
      <c r="F2343" s="10">
        <v>151.8933729</v>
      </c>
      <c r="G2343" s="10">
        <v>1.489917194</v>
      </c>
      <c r="H2343" s="10">
        <v>92.389118282253023</v>
      </c>
    </row>
    <row r="2344" spans="1:8" x14ac:dyDescent="0.25">
      <c r="A2344" s="16"/>
      <c r="B2344" s="5">
        <f>DATE(YEAR(siječanj!B2344),MONTH(siječanj!B2344)+4,DAY(siječanj!B2344))</f>
        <v>44706</v>
      </c>
      <c r="C2344" s="8">
        <v>24.3854166666667</v>
      </c>
      <c r="D2344">
        <v>0.90270298574322827</v>
      </c>
      <c r="E2344" s="6">
        <v>104.17108114857544</v>
      </c>
      <c r="F2344" s="10">
        <v>153.64802700000001</v>
      </c>
      <c r="G2344" s="10">
        <v>1.4011709809999999</v>
      </c>
      <c r="H2344" s="10">
        <v>94.035545980919167</v>
      </c>
    </row>
    <row r="2345" spans="1:8" x14ac:dyDescent="0.25">
      <c r="A2345" s="16"/>
      <c r="B2345" s="5">
        <f>DATE(YEAR(siječanj!B2345),MONTH(siječanj!B2345)+4,DAY(siječanj!B2345))</f>
        <v>44706</v>
      </c>
      <c r="C2345" s="8">
        <v>24.3958333333333</v>
      </c>
      <c r="D2345">
        <v>0.90270298574322827</v>
      </c>
      <c r="E2345" s="6">
        <v>104.84185750489029</v>
      </c>
      <c r="F2345" s="10">
        <v>154.09635219999998</v>
      </c>
      <c r="G2345" s="10">
        <v>1.3660301669999999</v>
      </c>
      <c r="H2345" s="10">
        <v>94.641057800530547</v>
      </c>
    </row>
    <row r="2346" spans="1:8" x14ac:dyDescent="0.25">
      <c r="A2346" s="16"/>
      <c r="B2346" s="5">
        <f>DATE(YEAR(siječanj!B2346),MONTH(siječanj!B2346)+4,DAY(siječanj!B2346))</f>
        <v>44706</v>
      </c>
      <c r="C2346" s="8">
        <v>24.40625</v>
      </c>
      <c r="D2346">
        <v>0.90270298574322827</v>
      </c>
      <c r="E2346" s="6">
        <v>105.56112209146897</v>
      </c>
      <c r="F2346" s="10">
        <v>154.73372570000001</v>
      </c>
      <c r="G2346" s="10">
        <v>1.3587024890000001</v>
      </c>
      <c r="H2346" s="10">
        <v>95.290340090374499</v>
      </c>
    </row>
    <row r="2347" spans="1:8" x14ac:dyDescent="0.25">
      <c r="A2347" s="16"/>
      <c r="B2347" s="5">
        <f>DATE(YEAR(siječanj!B2347),MONTH(siječanj!B2347)+4,DAY(siječanj!B2347))</f>
        <v>44706</v>
      </c>
      <c r="C2347" s="8">
        <v>24.4166666666667</v>
      </c>
      <c r="D2347">
        <v>0.90270298574322827</v>
      </c>
      <c r="E2347" s="6">
        <v>106.71981287817572</v>
      </c>
      <c r="F2347" s="10">
        <v>154.73548919999999</v>
      </c>
      <c r="G2347" s="10">
        <v>1.3719170180000002</v>
      </c>
      <c r="H2347" s="10">
        <v>96.336293723087849</v>
      </c>
    </row>
    <row r="2348" spans="1:8" x14ac:dyDescent="0.25">
      <c r="A2348" s="16"/>
      <c r="B2348" s="5">
        <f>DATE(YEAR(siječanj!B2348),MONTH(siječanj!B2348)+4,DAY(siječanj!B2348))</f>
        <v>44706</v>
      </c>
      <c r="C2348" s="8">
        <v>24.4270833333333</v>
      </c>
      <c r="D2348">
        <v>0.90270298574322827</v>
      </c>
      <c r="E2348" s="6">
        <v>107.14646422964485</v>
      </c>
      <c r="F2348" s="10">
        <v>154.31604840000003</v>
      </c>
      <c r="G2348" s="10">
        <v>1.410367366</v>
      </c>
      <c r="H2348" s="10">
        <v>96.721433171930414</v>
      </c>
    </row>
    <row r="2349" spans="1:8" x14ac:dyDescent="0.25">
      <c r="A2349" s="16"/>
      <c r="B2349" s="5">
        <f>DATE(YEAR(siječanj!B2349),MONTH(siječanj!B2349)+4,DAY(siječanj!B2349))</f>
        <v>44706</v>
      </c>
      <c r="C2349" s="8">
        <v>24.4375</v>
      </c>
      <c r="D2349">
        <v>0.90270298574322827</v>
      </c>
      <c r="E2349" s="6">
        <v>109.16537978697077</v>
      </c>
      <c r="F2349" s="10">
        <v>154.03788159999999</v>
      </c>
      <c r="G2349" s="10">
        <v>1.4141544959999999</v>
      </c>
      <c r="H2349" s="10">
        <v>98.543914273491978</v>
      </c>
    </row>
    <row r="2350" spans="1:8" x14ac:dyDescent="0.25">
      <c r="A2350" s="16"/>
      <c r="B2350" s="5">
        <f>DATE(YEAR(siječanj!B2350),MONTH(siječanj!B2350)+4,DAY(siječanj!B2350))</f>
        <v>44706</v>
      </c>
      <c r="C2350" s="8">
        <v>24.4479166666667</v>
      </c>
      <c r="D2350">
        <v>0.90270298574322827</v>
      </c>
      <c r="E2350" s="6">
        <v>110.06068351560792</v>
      </c>
      <c r="F2350" s="10">
        <v>153.96538519999999</v>
      </c>
      <c r="G2350" s="10">
        <v>1.3897508319999998</v>
      </c>
      <c r="H2350" s="10">
        <v>99.352107622479778</v>
      </c>
    </row>
    <row r="2351" spans="1:8" x14ac:dyDescent="0.25">
      <c r="A2351" s="16"/>
      <c r="B2351" s="5">
        <f>DATE(YEAR(siječanj!B2351),MONTH(siječanj!B2351)+4,DAY(siječanj!B2351))</f>
        <v>44706</v>
      </c>
      <c r="C2351" s="8">
        <v>24.4583333333333</v>
      </c>
      <c r="D2351">
        <v>0.90270298574322827</v>
      </c>
      <c r="E2351" s="6">
        <v>111.28011018417224</v>
      </c>
      <c r="F2351" s="10">
        <v>154.10430530000002</v>
      </c>
      <c r="G2351" s="10">
        <v>1.4301457180000001</v>
      </c>
      <c r="H2351" s="10">
        <v>100.45288771708771</v>
      </c>
    </row>
    <row r="2352" spans="1:8" x14ac:dyDescent="0.25">
      <c r="A2352" s="16"/>
      <c r="B2352" s="5">
        <f>DATE(YEAR(siječanj!B2352),MONTH(siječanj!B2352)+4,DAY(siječanj!B2352))</f>
        <v>44706</v>
      </c>
      <c r="C2352" s="8">
        <v>24.46875</v>
      </c>
      <c r="D2352">
        <v>0.90270298574322827</v>
      </c>
      <c r="E2352" s="6">
        <v>112.89530100891703</v>
      </c>
      <c r="F2352" s="10">
        <v>154.18033799999998</v>
      </c>
      <c r="G2352" s="10">
        <v>1.427700983</v>
      </c>
      <c r="H2352" s="10">
        <v>101.91092529712989</v>
      </c>
    </row>
    <row r="2353" spans="1:8" x14ac:dyDescent="0.25">
      <c r="A2353" s="16"/>
      <c r="B2353" s="5">
        <f>DATE(YEAR(siječanj!B2353),MONTH(siječanj!B2353)+4,DAY(siječanj!B2353))</f>
        <v>44706</v>
      </c>
      <c r="C2353" s="8">
        <v>24.4791666666667</v>
      </c>
      <c r="D2353">
        <v>0.90270298574322827</v>
      </c>
      <c r="E2353" s="6">
        <v>113.0992607458295</v>
      </c>
      <c r="F2353" s="10">
        <v>154.17672730000001</v>
      </c>
      <c r="G2353" s="10">
        <v>1.436999315</v>
      </c>
      <c r="H2353" s="10">
        <v>102.09504036061219</v>
      </c>
    </row>
    <row r="2354" spans="1:8" x14ac:dyDescent="0.25">
      <c r="A2354" s="16"/>
      <c r="B2354" s="5">
        <f>DATE(YEAR(siječanj!B2354),MONTH(siječanj!B2354)+4,DAY(siječanj!B2354))</f>
        <v>44706</v>
      </c>
      <c r="C2354" s="8">
        <v>24.4895833333333</v>
      </c>
      <c r="D2354">
        <v>0.90270298574322827</v>
      </c>
      <c r="E2354" s="6">
        <v>112.33685734101574</v>
      </c>
      <c r="F2354" s="10">
        <v>153.73088559999999</v>
      </c>
      <c r="G2354" s="10">
        <v>1.4011287959999998</v>
      </c>
      <c r="H2354" s="10">
        <v>101.406816530746</v>
      </c>
    </row>
    <row r="2355" spans="1:8" x14ac:dyDescent="0.25">
      <c r="A2355" s="16"/>
      <c r="B2355" s="5">
        <f>DATE(YEAR(siječanj!B2355),MONTH(siječanj!B2355)+4,DAY(siječanj!B2355))</f>
        <v>44706</v>
      </c>
      <c r="C2355" s="8">
        <v>24.5</v>
      </c>
      <c r="D2355">
        <v>0.90270298574322827</v>
      </c>
      <c r="E2355" s="6">
        <v>111.60179272789178</v>
      </c>
      <c r="F2355" s="10">
        <v>153.2684246</v>
      </c>
      <c r="G2355" s="10">
        <v>1.412573554</v>
      </c>
      <c r="H2355" s="10">
        <v>100.74327150976481</v>
      </c>
    </row>
    <row r="2356" spans="1:8" x14ac:dyDescent="0.25">
      <c r="A2356" s="16"/>
      <c r="B2356" s="5">
        <f>DATE(YEAR(siječanj!B2356),MONTH(siječanj!B2356)+4,DAY(siječanj!B2356))</f>
        <v>44706</v>
      </c>
      <c r="C2356" s="8">
        <v>24.5104166666667</v>
      </c>
      <c r="D2356">
        <v>0.90270298574322827</v>
      </c>
      <c r="E2356" s="6">
        <v>111.03095446834845</v>
      </c>
      <c r="F2356" s="10">
        <v>152.44761990000001</v>
      </c>
      <c r="G2356" s="10">
        <v>1.4066003230000002</v>
      </c>
      <c r="H2356" s="10">
        <v>100.22797410849859</v>
      </c>
    </row>
    <row r="2357" spans="1:8" x14ac:dyDescent="0.25">
      <c r="A2357" s="16"/>
      <c r="B2357" s="5">
        <f>DATE(YEAR(siječanj!B2357),MONTH(siječanj!B2357)+4,DAY(siječanj!B2357))</f>
        <v>44706</v>
      </c>
      <c r="C2357" s="8">
        <v>24.5208333333333</v>
      </c>
      <c r="D2357">
        <v>0.90270298574322827</v>
      </c>
      <c r="E2357" s="6">
        <v>111.81853525616849</v>
      </c>
      <c r="F2357" s="10">
        <v>151.99779130000002</v>
      </c>
      <c r="G2357" s="10">
        <v>1.3481757630000002</v>
      </c>
      <c r="H2357" s="10">
        <v>100.93892563717773</v>
      </c>
    </row>
    <row r="2358" spans="1:8" x14ac:dyDescent="0.25">
      <c r="A2358" s="16"/>
      <c r="B2358" s="5">
        <f>DATE(YEAR(siječanj!B2358),MONTH(siječanj!B2358)+4,DAY(siječanj!B2358))</f>
        <v>44706</v>
      </c>
      <c r="C2358" s="8">
        <v>24.53125</v>
      </c>
      <c r="D2358">
        <v>0.90270298574322827</v>
      </c>
      <c r="E2358" s="6">
        <v>112.16261722171083</v>
      </c>
      <c r="F2358" s="10">
        <v>151.7349926</v>
      </c>
      <c r="G2358" s="10">
        <v>1.483619037</v>
      </c>
      <c r="H2358" s="10">
        <v>101.2495294548132</v>
      </c>
    </row>
    <row r="2359" spans="1:8" x14ac:dyDescent="0.25">
      <c r="A2359" s="16"/>
      <c r="B2359" s="5">
        <f>DATE(YEAR(siječanj!B2359),MONTH(siječanj!B2359)+4,DAY(siječanj!B2359))</f>
        <v>44706</v>
      </c>
      <c r="C2359" s="8">
        <v>24.5416666666667</v>
      </c>
      <c r="D2359">
        <v>0.90270298574322827</v>
      </c>
      <c r="E2359" s="6">
        <v>111.18274353824602</v>
      </c>
      <c r="F2359" s="10">
        <v>151.54735700000001</v>
      </c>
      <c r="G2359" s="10">
        <v>1.5023668640000001</v>
      </c>
      <c r="H2359" s="10">
        <v>100.36499455509829</v>
      </c>
    </row>
    <row r="2360" spans="1:8" x14ac:dyDescent="0.25">
      <c r="A2360" s="16"/>
      <c r="B2360" s="5">
        <f>DATE(YEAR(siječanj!B2360),MONTH(siječanj!B2360)+4,DAY(siječanj!B2360))</f>
        <v>44706</v>
      </c>
      <c r="C2360" s="8">
        <v>24.5520833333333</v>
      </c>
      <c r="D2360">
        <v>0.90270298574322827</v>
      </c>
      <c r="E2360" s="6">
        <v>110.7554508133228</v>
      </c>
      <c r="F2360" s="10">
        <v>151.03561959999999</v>
      </c>
      <c r="G2360" s="10">
        <v>1.4374422600000001</v>
      </c>
      <c r="H2360" s="10">
        <v>99.979276136523751</v>
      </c>
    </row>
    <row r="2361" spans="1:8" x14ac:dyDescent="0.25">
      <c r="A2361" s="16"/>
      <c r="B2361" s="5">
        <f>DATE(YEAR(siječanj!B2361),MONTH(siječanj!B2361)+4,DAY(siječanj!B2361))</f>
        <v>44706</v>
      </c>
      <c r="C2361" s="8">
        <v>24.5625</v>
      </c>
      <c r="D2361">
        <v>0.90270298574322827</v>
      </c>
      <c r="E2361" s="6">
        <v>110.72274473851731</v>
      </c>
      <c r="F2361" s="10">
        <v>150.57118320000001</v>
      </c>
      <c r="G2361" s="10">
        <v>1.4298278219999998</v>
      </c>
      <c r="H2361" s="10">
        <v>99.949752265144895</v>
      </c>
    </row>
    <row r="2362" spans="1:8" x14ac:dyDescent="0.25">
      <c r="A2362" s="16"/>
      <c r="B2362" s="5">
        <f>DATE(YEAR(siječanj!B2362),MONTH(siječanj!B2362)+4,DAY(siječanj!B2362))</f>
        <v>44706</v>
      </c>
      <c r="C2362" s="8">
        <v>24.5729166666667</v>
      </c>
      <c r="D2362">
        <v>0.90270298574322827</v>
      </c>
      <c r="E2362" s="6">
        <v>111.6895070011855</v>
      </c>
      <c r="F2362" s="10">
        <v>149.56706719999997</v>
      </c>
      <c r="G2362" s="10">
        <v>1.338484706</v>
      </c>
      <c r="H2362" s="10">
        <v>100.82245144615935</v>
      </c>
    </row>
    <row r="2363" spans="1:8" x14ac:dyDescent="0.25">
      <c r="A2363" s="16"/>
      <c r="B2363" s="5">
        <f>DATE(YEAR(siječanj!B2363),MONTH(siječanj!B2363)+4,DAY(siječanj!B2363))</f>
        <v>44706</v>
      </c>
      <c r="C2363" s="8">
        <v>24.5833333333333</v>
      </c>
      <c r="D2363">
        <v>0.90270298574322827</v>
      </c>
      <c r="E2363" s="6">
        <v>111.93587582028235</v>
      </c>
      <c r="F2363" s="10">
        <v>148.26539780000002</v>
      </c>
      <c r="G2363" s="10">
        <v>1.2843168380000001</v>
      </c>
      <c r="H2363" s="10">
        <v>101.04484931475211</v>
      </c>
    </row>
    <row r="2364" spans="1:8" x14ac:dyDescent="0.25">
      <c r="A2364" s="16"/>
      <c r="B2364" s="5">
        <f>DATE(YEAR(siječanj!B2364),MONTH(siječanj!B2364)+4,DAY(siječanj!B2364))</f>
        <v>44706</v>
      </c>
      <c r="C2364" s="8">
        <v>24.59375</v>
      </c>
      <c r="D2364">
        <v>0.90270298574322827</v>
      </c>
      <c r="E2364" s="6">
        <v>113.25635951422926</v>
      </c>
      <c r="F2364" s="10">
        <v>147.339967</v>
      </c>
      <c r="G2364" s="10">
        <v>1.2416926619999999</v>
      </c>
      <c r="H2364" s="10">
        <v>102.23685388790324</v>
      </c>
    </row>
    <row r="2365" spans="1:8" x14ac:dyDescent="0.25">
      <c r="A2365" s="16"/>
      <c r="B2365" s="5">
        <f>DATE(YEAR(siječanj!B2365),MONTH(siječanj!B2365)+4,DAY(siječanj!B2365))</f>
        <v>44706</v>
      </c>
      <c r="C2365" s="8">
        <v>24.6041666666667</v>
      </c>
      <c r="D2365">
        <v>0.90270298574322827</v>
      </c>
      <c r="E2365" s="6">
        <v>114.26139072393708</v>
      </c>
      <c r="F2365" s="10">
        <v>146.21080219999999</v>
      </c>
      <c r="G2365" s="10">
        <v>1.2488621449999999</v>
      </c>
      <c r="H2365" s="10">
        <v>103.14409856167161</v>
      </c>
    </row>
    <row r="2366" spans="1:8" x14ac:dyDescent="0.25">
      <c r="A2366" s="16"/>
      <c r="B2366" s="5">
        <f>DATE(YEAR(siječanj!B2366),MONTH(siječanj!B2366)+4,DAY(siječanj!B2366))</f>
        <v>44706</v>
      </c>
      <c r="C2366" s="8">
        <v>24.6145833333333</v>
      </c>
      <c r="D2366">
        <v>0.90270298574322827</v>
      </c>
      <c r="E2366" s="6">
        <v>114.63797920381394</v>
      </c>
      <c r="F2366" s="10">
        <v>144.65397980000003</v>
      </c>
      <c r="G2366" s="10">
        <v>1.1762301959999999</v>
      </c>
      <c r="H2366" s="10">
        <v>103.48404610685296</v>
      </c>
    </row>
    <row r="2367" spans="1:8" x14ac:dyDescent="0.25">
      <c r="A2367" s="16"/>
      <c r="B2367" s="5">
        <f>DATE(YEAR(siječanj!B2367),MONTH(siječanj!B2367)+4,DAY(siječanj!B2367))</f>
        <v>44706</v>
      </c>
      <c r="C2367" s="8">
        <v>24.625</v>
      </c>
      <c r="D2367">
        <v>0.90270298574322827</v>
      </c>
      <c r="E2367" s="6">
        <v>114.91110798995079</v>
      </c>
      <c r="F2367" s="10">
        <v>140.90790240000001</v>
      </c>
      <c r="G2367" s="10">
        <v>1.2071072870000001</v>
      </c>
      <c r="H2367" s="10">
        <v>103.73060027759111</v>
      </c>
    </row>
    <row r="2368" spans="1:8" x14ac:dyDescent="0.25">
      <c r="A2368" s="16"/>
      <c r="B2368" s="5">
        <f>DATE(YEAR(siječanj!B2368),MONTH(siječanj!B2368)+4,DAY(siječanj!B2368))</f>
        <v>44706</v>
      </c>
      <c r="C2368" s="8">
        <v>24.6354166666667</v>
      </c>
      <c r="D2368">
        <v>0.90270298574322827</v>
      </c>
      <c r="E2368" s="6">
        <v>115.2849621935234</v>
      </c>
      <c r="F2368" s="10">
        <v>139.010885</v>
      </c>
      <c r="G2368" s="10">
        <v>1.157792229</v>
      </c>
      <c r="H2368" s="10">
        <v>104.06807958338877</v>
      </c>
    </row>
    <row r="2369" spans="1:8" x14ac:dyDescent="0.25">
      <c r="A2369" s="16"/>
      <c r="B2369" s="5">
        <f>DATE(YEAR(siječanj!B2369),MONTH(siječanj!B2369)+4,DAY(siječanj!B2369))</f>
        <v>44706</v>
      </c>
      <c r="C2369" s="8">
        <v>24.6458333333333</v>
      </c>
      <c r="D2369">
        <v>0.90270298574322827</v>
      </c>
      <c r="E2369" s="6">
        <v>116.00232053082679</v>
      </c>
      <c r="F2369" s="10">
        <v>137.42761380000002</v>
      </c>
      <c r="G2369" s="10">
        <v>1.163961319</v>
      </c>
      <c r="H2369" s="10">
        <v>104.71564109632034</v>
      </c>
    </row>
    <row r="2370" spans="1:8" x14ac:dyDescent="0.25">
      <c r="A2370" s="16"/>
      <c r="B2370" s="5">
        <f>DATE(YEAR(siječanj!B2370),MONTH(siječanj!B2370)+4,DAY(siječanj!B2370))</f>
        <v>44706</v>
      </c>
      <c r="C2370" s="8">
        <v>24.65625</v>
      </c>
      <c r="D2370">
        <v>0.90270298574322827</v>
      </c>
      <c r="E2370" s="6">
        <v>115.90602217876527</v>
      </c>
      <c r="F2370" s="10">
        <v>135.6211266</v>
      </c>
      <c r="G2370" s="10">
        <v>1.15983068</v>
      </c>
      <c r="H2370" s="10">
        <v>104.62871228639224</v>
      </c>
    </row>
    <row r="2371" spans="1:8" x14ac:dyDescent="0.25">
      <c r="A2371" s="16"/>
      <c r="B2371" s="5">
        <f>DATE(YEAR(siječanj!B2371),MONTH(siječanj!B2371)+4,DAY(siječanj!B2371))</f>
        <v>44706</v>
      </c>
      <c r="C2371" s="8">
        <v>24.6666666666667</v>
      </c>
      <c r="D2371">
        <v>0.90270298574322827</v>
      </c>
      <c r="E2371" s="6">
        <v>115.13162231041335</v>
      </c>
      <c r="F2371" s="10">
        <v>132.82974469999999</v>
      </c>
      <c r="G2371" s="10">
        <v>1.159318933</v>
      </c>
      <c r="H2371" s="10">
        <v>103.9296592130718</v>
      </c>
    </row>
    <row r="2372" spans="1:8" x14ac:dyDescent="0.25">
      <c r="A2372" s="16"/>
      <c r="B2372" s="5">
        <f>DATE(YEAR(siječanj!B2372),MONTH(siječanj!B2372)+4,DAY(siječanj!B2372))</f>
        <v>44706</v>
      </c>
      <c r="C2372" s="8">
        <v>24.6770833333333</v>
      </c>
      <c r="D2372">
        <v>0.90270298574322827</v>
      </c>
      <c r="E2372" s="6">
        <v>113.44758213033303</v>
      </c>
      <c r="F2372" s="10">
        <v>131.35044299999998</v>
      </c>
      <c r="G2372" s="10">
        <v>1.2019250299999999</v>
      </c>
      <c r="H2372" s="10">
        <v>102.40947111440174</v>
      </c>
    </row>
    <row r="2373" spans="1:8" x14ac:dyDescent="0.25">
      <c r="A2373" s="16"/>
      <c r="B2373" s="5">
        <f>DATE(YEAR(siječanj!B2373),MONTH(siječanj!B2373)+4,DAY(siječanj!B2373))</f>
        <v>44706</v>
      </c>
      <c r="C2373" s="8">
        <v>24.6875</v>
      </c>
      <c r="D2373">
        <v>0.90270298574322827</v>
      </c>
      <c r="E2373" s="6">
        <v>114.19039286681419</v>
      </c>
      <c r="F2373" s="10">
        <v>130.57975929999998</v>
      </c>
      <c r="G2373" s="10">
        <v>1.220418239</v>
      </c>
      <c r="H2373" s="10">
        <v>103.08000858406541</v>
      </c>
    </row>
    <row r="2374" spans="1:8" x14ac:dyDescent="0.25">
      <c r="A2374" s="16"/>
      <c r="B2374" s="5">
        <f>DATE(YEAR(siječanj!B2374),MONTH(siječanj!B2374)+4,DAY(siječanj!B2374))</f>
        <v>44706</v>
      </c>
      <c r="C2374" s="8">
        <v>24.6979166666667</v>
      </c>
      <c r="D2374">
        <v>0.90270298574322827</v>
      </c>
      <c r="E2374" s="6">
        <v>114.21738217947016</v>
      </c>
      <c r="F2374" s="10">
        <v>129.79018479999999</v>
      </c>
      <c r="G2374" s="10">
        <v>1.2242897399999999</v>
      </c>
      <c r="H2374" s="10">
        <v>103.10437191718312</v>
      </c>
    </row>
    <row r="2375" spans="1:8" x14ac:dyDescent="0.25">
      <c r="A2375" s="16"/>
      <c r="B2375" s="5">
        <f>DATE(YEAR(siječanj!B2375),MONTH(siječanj!B2375)+4,DAY(siječanj!B2375))</f>
        <v>44706</v>
      </c>
      <c r="C2375" s="8">
        <v>24.7083333333333</v>
      </c>
      <c r="D2375">
        <v>0.90270298574322827</v>
      </c>
      <c r="E2375" s="6">
        <v>115.22933942821153</v>
      </c>
      <c r="F2375" s="10">
        <v>129.0760186</v>
      </c>
      <c r="G2375" s="10">
        <v>1.258761617</v>
      </c>
      <c r="H2375" s="10">
        <v>104.01786874706644</v>
      </c>
    </row>
    <row r="2376" spans="1:8" x14ac:dyDescent="0.25">
      <c r="A2376" s="16"/>
      <c r="B2376" s="5">
        <f>DATE(YEAR(siječanj!B2376),MONTH(siječanj!B2376)+4,DAY(siječanj!B2376))</f>
        <v>44706</v>
      </c>
      <c r="C2376" s="8">
        <v>24.71875</v>
      </c>
      <c r="D2376">
        <v>0.90270298574322827</v>
      </c>
      <c r="E2376" s="6">
        <v>115.34273643913713</v>
      </c>
      <c r="F2376" s="10">
        <v>128.69701209999999</v>
      </c>
      <c r="G2376" s="10">
        <v>1.272269434</v>
      </c>
      <c r="H2376" s="10">
        <v>104.12023256740333</v>
      </c>
    </row>
    <row r="2377" spans="1:8" x14ac:dyDescent="0.25">
      <c r="A2377" s="16"/>
      <c r="B2377" s="5">
        <f>DATE(YEAR(siječanj!B2377),MONTH(siječanj!B2377)+4,DAY(siječanj!B2377))</f>
        <v>44706</v>
      </c>
      <c r="C2377" s="8">
        <v>24.7291666666667</v>
      </c>
      <c r="D2377">
        <v>0.90270298574322827</v>
      </c>
      <c r="E2377" s="6">
        <v>115.91086027913948</v>
      </c>
      <c r="F2377" s="10">
        <v>128.4677599</v>
      </c>
      <c r="G2377" s="10">
        <v>1.2999424550000001</v>
      </c>
      <c r="H2377" s="10">
        <v>104.63307965404537</v>
      </c>
    </row>
    <row r="2378" spans="1:8" x14ac:dyDescent="0.25">
      <c r="A2378" s="16"/>
      <c r="B2378" s="5">
        <f>DATE(YEAR(siječanj!B2378),MONTH(siječanj!B2378)+4,DAY(siječanj!B2378))</f>
        <v>44706</v>
      </c>
      <c r="C2378" s="8">
        <v>24.7395833333333</v>
      </c>
      <c r="D2378">
        <v>0.90270298574322827</v>
      </c>
      <c r="E2378" s="6">
        <v>117.21565812293001</v>
      </c>
      <c r="F2378" s="10">
        <v>128.61789390000001</v>
      </c>
      <c r="G2378" s="10">
        <v>1.32275915</v>
      </c>
      <c r="H2378" s="10">
        <v>105.81092456342641</v>
      </c>
    </row>
    <row r="2379" spans="1:8" x14ac:dyDescent="0.25">
      <c r="A2379" s="16"/>
      <c r="B2379" s="5">
        <f>DATE(YEAR(siječanj!B2379),MONTH(siječanj!B2379)+4,DAY(siječanj!B2379))</f>
        <v>44706</v>
      </c>
      <c r="C2379" s="8">
        <v>24.75</v>
      </c>
      <c r="D2379">
        <v>0.90270298574322827</v>
      </c>
      <c r="E2379" s="6">
        <v>120.01086490531067</v>
      </c>
      <c r="F2379" s="10">
        <v>128.67376039999999</v>
      </c>
      <c r="G2379" s="10">
        <v>1.4206505219999999</v>
      </c>
      <c r="H2379" s="10">
        <v>108.33416607165115</v>
      </c>
    </row>
    <row r="2380" spans="1:8" x14ac:dyDescent="0.25">
      <c r="A2380" s="16"/>
      <c r="B2380" s="5">
        <f>DATE(YEAR(siječanj!B2380),MONTH(siječanj!B2380)+4,DAY(siječanj!B2380))</f>
        <v>44706</v>
      </c>
      <c r="C2380" s="8">
        <v>24.7604166666667</v>
      </c>
      <c r="D2380">
        <v>0.90270298574322827</v>
      </c>
      <c r="E2380" s="6">
        <v>122.16591048900818</v>
      </c>
      <c r="F2380" s="10">
        <v>128.76194620000001</v>
      </c>
      <c r="G2380" s="10">
        <v>1.489063445</v>
      </c>
      <c r="H2380" s="10">
        <v>110.27953215446766</v>
      </c>
    </row>
    <row r="2381" spans="1:8" x14ac:dyDescent="0.25">
      <c r="A2381" s="16"/>
      <c r="B2381" s="5">
        <f>DATE(YEAR(siječanj!B2381),MONTH(siječanj!B2381)+4,DAY(siječanj!B2381))</f>
        <v>44706</v>
      </c>
      <c r="C2381" s="8">
        <v>24.7708333333333</v>
      </c>
      <c r="D2381">
        <v>0.90270298574322827</v>
      </c>
      <c r="E2381" s="6">
        <v>123.72581214206427</v>
      </c>
      <c r="F2381" s="10">
        <v>128.7739109</v>
      </c>
      <c r="G2381" s="10">
        <v>1.7012602669999999</v>
      </c>
      <c r="H2381" s="10">
        <v>111.68766003414719</v>
      </c>
    </row>
    <row r="2382" spans="1:8" x14ac:dyDescent="0.25">
      <c r="A2382" s="16"/>
      <c r="B2382" s="5">
        <f>DATE(YEAR(siječanj!B2382),MONTH(siječanj!B2382)+4,DAY(siječanj!B2382))</f>
        <v>44706</v>
      </c>
      <c r="C2382" s="8">
        <v>24.78125</v>
      </c>
      <c r="D2382">
        <v>0.90270298574322827</v>
      </c>
      <c r="E2382" s="6">
        <v>125.98445939535924</v>
      </c>
      <c r="F2382" s="10">
        <v>128.62590900000001</v>
      </c>
      <c r="G2382" s="10">
        <v>1.951122993</v>
      </c>
      <c r="H2382" s="10">
        <v>113.72654765343729</v>
      </c>
    </row>
    <row r="2383" spans="1:8" x14ac:dyDescent="0.25">
      <c r="A2383" s="16"/>
      <c r="B2383" s="5">
        <f>DATE(YEAR(siječanj!B2383),MONTH(siječanj!B2383)+4,DAY(siječanj!B2383))</f>
        <v>44706</v>
      </c>
      <c r="C2383" s="8">
        <v>24.7916666666667</v>
      </c>
      <c r="D2383">
        <v>0.90270298574322827</v>
      </c>
      <c r="E2383" s="6">
        <v>129.24304162006513</v>
      </c>
      <c r="F2383" s="10">
        <v>127.91097659999998</v>
      </c>
      <c r="G2383" s="10">
        <v>2.2718142490000002</v>
      </c>
      <c r="H2383" s="10">
        <v>116.6680795569691</v>
      </c>
    </row>
    <row r="2384" spans="1:8" x14ac:dyDescent="0.25">
      <c r="A2384" s="16"/>
      <c r="B2384" s="5">
        <f>DATE(YEAR(siječanj!B2384),MONTH(siječanj!B2384)+4,DAY(siječanj!B2384))</f>
        <v>44706</v>
      </c>
      <c r="C2384" s="8">
        <v>24.8020833333333</v>
      </c>
      <c r="D2384">
        <v>0.90270298574322827</v>
      </c>
      <c r="E2384" s="6">
        <v>133.31870582580245</v>
      </c>
      <c r="F2384" s="10">
        <v>127.4801408</v>
      </c>
      <c r="G2384" s="10">
        <v>3.0252196889999996</v>
      </c>
      <c r="H2384" s="10">
        <v>120.347193804375</v>
      </c>
    </row>
    <row r="2385" spans="1:8" x14ac:dyDescent="0.25">
      <c r="A2385" s="16"/>
      <c r="B2385" s="5">
        <f>DATE(YEAR(siječanj!B2385),MONTH(siječanj!B2385)+4,DAY(siječanj!B2385))</f>
        <v>44706</v>
      </c>
      <c r="C2385" s="8">
        <v>24.8125</v>
      </c>
      <c r="D2385">
        <v>0.90270298574322827</v>
      </c>
      <c r="E2385" s="6">
        <v>138.19274793439567</v>
      </c>
      <c r="F2385" s="10">
        <v>127.01531559999999</v>
      </c>
      <c r="G2385" s="10">
        <v>5.14043677</v>
      </c>
      <c r="H2385" s="10">
        <v>124.74700616844031</v>
      </c>
    </row>
    <row r="2386" spans="1:8" x14ac:dyDescent="0.25">
      <c r="A2386" s="16"/>
      <c r="B2386" s="5">
        <f>DATE(YEAR(siječanj!B2386),MONTH(siječanj!B2386)+4,DAY(siječanj!B2386))</f>
        <v>44706</v>
      </c>
      <c r="C2386" s="8">
        <v>24.8229166666667</v>
      </c>
      <c r="D2386">
        <v>0.90270298574322827</v>
      </c>
      <c r="E2386" s="6">
        <v>141.8099572037496</v>
      </c>
      <c r="F2386" s="10">
        <v>126.2844753</v>
      </c>
      <c r="G2386" s="10">
        <v>12.224085800000001</v>
      </c>
      <c r="H2386" s="10">
        <v>128.01227177594419</v>
      </c>
    </row>
    <row r="2387" spans="1:8" x14ac:dyDescent="0.25">
      <c r="A2387" s="16"/>
      <c r="B2387" s="5">
        <f>DATE(YEAR(siječanj!B2387),MONTH(siječanj!B2387)+4,DAY(siječanj!B2387))</f>
        <v>44706</v>
      </c>
      <c r="C2387" s="8">
        <v>24.8333333333333</v>
      </c>
      <c r="D2387">
        <v>0.90270298574322827</v>
      </c>
      <c r="E2387" s="6">
        <v>147.79704436444985</v>
      </c>
      <c r="F2387" s="10">
        <v>122.550398</v>
      </c>
      <c r="G2387" s="10">
        <v>47.304513960000001</v>
      </c>
      <c r="H2387" s="10">
        <v>133.41683323181326</v>
      </c>
    </row>
    <row r="2388" spans="1:8" x14ac:dyDescent="0.25">
      <c r="A2388" s="16"/>
      <c r="B2388" s="5">
        <f>DATE(YEAR(siječanj!B2388),MONTH(siječanj!B2388)+4,DAY(siječanj!B2388))</f>
        <v>44706</v>
      </c>
      <c r="C2388" s="8">
        <v>24.84375</v>
      </c>
      <c r="D2388">
        <v>0.90270298574322827</v>
      </c>
      <c r="E2388" s="6">
        <v>152.1550300448865</v>
      </c>
      <c r="F2388" s="10">
        <v>121.25183500000001</v>
      </c>
      <c r="G2388" s="10">
        <v>132.48706730000001</v>
      </c>
      <c r="H2388" s="10">
        <v>137.35079991736964</v>
      </c>
    </row>
    <row r="2389" spans="1:8" x14ac:dyDescent="0.25">
      <c r="A2389" s="16"/>
      <c r="B2389" s="5">
        <f>DATE(YEAR(siječanj!B2389),MONTH(siječanj!B2389)+4,DAY(siječanj!B2389))</f>
        <v>44706</v>
      </c>
      <c r="C2389" s="8">
        <v>24.8541666666667</v>
      </c>
      <c r="D2389">
        <v>0.90270298574322827</v>
      </c>
      <c r="E2389" s="6">
        <v>155.7608018185887</v>
      </c>
      <c r="F2389" s="10">
        <v>120.30686229999999</v>
      </c>
      <c r="G2389" s="10">
        <v>241.6321892</v>
      </c>
      <c r="H2389" s="10">
        <v>140.60574086339929</v>
      </c>
    </row>
    <row r="2390" spans="1:8" x14ac:dyDescent="0.25">
      <c r="A2390" s="16"/>
      <c r="B2390" s="5">
        <f>DATE(YEAR(siječanj!B2390),MONTH(siječanj!B2390)+4,DAY(siječanj!B2390))</f>
        <v>44706</v>
      </c>
      <c r="C2390" s="8">
        <v>24.8645833333333</v>
      </c>
      <c r="D2390">
        <v>0.90270298574322827</v>
      </c>
      <c r="E2390" s="6">
        <v>156.50583254120505</v>
      </c>
      <c r="F2390" s="10">
        <v>119.0003723</v>
      </c>
      <c r="G2390" s="10">
        <v>298.07497919999997</v>
      </c>
      <c r="H2390" s="10">
        <v>141.27828232117548</v>
      </c>
    </row>
    <row r="2391" spans="1:8" x14ac:dyDescent="0.25">
      <c r="A2391" s="16"/>
      <c r="B2391" s="5">
        <f>DATE(YEAR(siječanj!B2391),MONTH(siječanj!B2391)+4,DAY(siječanj!B2391))</f>
        <v>44706</v>
      </c>
      <c r="C2391" s="8">
        <v>24.875</v>
      </c>
      <c r="D2391">
        <v>0.90270298574322827</v>
      </c>
      <c r="E2391" s="6">
        <v>156.30679430307259</v>
      </c>
      <c r="F2391" s="10">
        <v>115.92890120000001</v>
      </c>
      <c r="G2391" s="10">
        <v>313.02100089999993</v>
      </c>
      <c r="H2391" s="10">
        <v>141.09860990933626</v>
      </c>
    </row>
    <row r="2392" spans="1:8" x14ac:dyDescent="0.25">
      <c r="A2392" s="16"/>
      <c r="B2392" s="5">
        <f>DATE(YEAR(siječanj!B2392),MONTH(siječanj!B2392)+4,DAY(siječanj!B2392))</f>
        <v>44706</v>
      </c>
      <c r="C2392" s="8">
        <v>24.8854166666667</v>
      </c>
      <c r="D2392">
        <v>0.90270298574322827</v>
      </c>
      <c r="E2392" s="6">
        <v>160.54383144550664</v>
      </c>
      <c r="F2392" s="10">
        <v>113.50093659999999</v>
      </c>
      <c r="G2392" s="10">
        <v>314.4974957</v>
      </c>
      <c r="H2392" s="10">
        <v>144.92339598851643</v>
      </c>
    </row>
    <row r="2393" spans="1:8" x14ac:dyDescent="0.25">
      <c r="A2393" s="16"/>
      <c r="B2393" s="5">
        <f>DATE(YEAR(siječanj!B2393),MONTH(siječanj!B2393)+4,DAY(siječanj!B2393))</f>
        <v>44706</v>
      </c>
      <c r="C2393" s="8">
        <v>24.8958333333333</v>
      </c>
      <c r="D2393">
        <v>0.90270298574322827</v>
      </c>
      <c r="E2393" s="6">
        <v>163.39297614683451</v>
      </c>
      <c r="F2393" s="10">
        <v>111.3668287</v>
      </c>
      <c r="G2393" s="10">
        <v>314.95895310000003</v>
      </c>
      <c r="H2393" s="10">
        <v>147.49532741721958</v>
      </c>
    </row>
    <row r="2394" spans="1:8" x14ac:dyDescent="0.25">
      <c r="A2394" s="16"/>
      <c r="B2394" s="5">
        <f>DATE(YEAR(siječanj!B2394),MONTH(siječanj!B2394)+4,DAY(siječanj!B2394))</f>
        <v>44706</v>
      </c>
      <c r="C2394" s="8">
        <v>24.90625</v>
      </c>
      <c r="D2394">
        <v>0.90270298574322827</v>
      </c>
      <c r="E2394" s="6">
        <v>161.50496133726926</v>
      </c>
      <c r="F2394" s="10">
        <v>108.9854088</v>
      </c>
      <c r="G2394" s="10">
        <v>315.09640160000004</v>
      </c>
      <c r="H2394" s="10">
        <v>145.79101081149761</v>
      </c>
    </row>
    <row r="2395" spans="1:8" x14ac:dyDescent="0.25">
      <c r="A2395" s="16"/>
      <c r="B2395" s="5">
        <f>DATE(YEAR(siječanj!B2395),MONTH(siječanj!B2395)+4,DAY(siječanj!B2395))</f>
        <v>44706</v>
      </c>
      <c r="C2395" s="8">
        <v>24.9166666666667</v>
      </c>
      <c r="D2395">
        <v>0.90270298574322827</v>
      </c>
      <c r="E2395" s="6">
        <v>157.55174187664801</v>
      </c>
      <c r="F2395" s="10">
        <v>105.74852299999999</v>
      </c>
      <c r="G2395" s="10">
        <v>311.4192104</v>
      </c>
      <c r="H2395" s="10">
        <v>142.22242780109656</v>
      </c>
    </row>
    <row r="2396" spans="1:8" x14ac:dyDescent="0.25">
      <c r="A2396" s="16"/>
      <c r="B2396" s="5">
        <f>DATE(YEAR(siječanj!B2396),MONTH(siječanj!B2396)+4,DAY(siječanj!B2396))</f>
        <v>44706</v>
      </c>
      <c r="C2396" s="8">
        <v>24.9270833333333</v>
      </c>
      <c r="D2396">
        <v>0.90270298574322827</v>
      </c>
      <c r="E2396" s="6">
        <v>150.96631980344659</v>
      </c>
      <c r="F2396" s="10">
        <v>103.0690993</v>
      </c>
      <c r="G2396" s="10">
        <v>308.23514369999998</v>
      </c>
      <c r="H2396" s="10">
        <v>136.27774763323828</v>
      </c>
    </row>
    <row r="2397" spans="1:8" x14ac:dyDescent="0.25">
      <c r="A2397" s="16"/>
      <c r="B2397" s="5">
        <f>DATE(YEAR(siječanj!B2397),MONTH(siječanj!B2397)+4,DAY(siječanj!B2397))</f>
        <v>44706</v>
      </c>
      <c r="C2397" s="8">
        <v>24.9375</v>
      </c>
      <c r="D2397">
        <v>0.90270298574322827</v>
      </c>
      <c r="E2397" s="6">
        <v>141.77460223672199</v>
      </c>
      <c r="F2397" s="10">
        <v>100.39096540000001</v>
      </c>
      <c r="G2397" s="10">
        <v>306.65635780000002</v>
      </c>
      <c r="H2397" s="10">
        <v>127.98035674164751</v>
      </c>
    </row>
    <row r="2398" spans="1:8" x14ac:dyDescent="0.25">
      <c r="A2398" s="16"/>
      <c r="B2398" s="5">
        <f>DATE(YEAR(siječanj!B2398),MONTH(siječanj!B2398)+4,DAY(siječanj!B2398))</f>
        <v>44706</v>
      </c>
      <c r="C2398" s="8">
        <v>24.9479166666667</v>
      </c>
      <c r="D2398">
        <v>0.90270298574322827</v>
      </c>
      <c r="E2398" s="6">
        <v>130.57605393880627</v>
      </c>
      <c r="F2398" s="10">
        <v>97.787224879999997</v>
      </c>
      <c r="G2398" s="10">
        <v>305.8751231</v>
      </c>
      <c r="H2398" s="10">
        <v>117.87139375712924</v>
      </c>
    </row>
    <row r="2399" spans="1:8" x14ac:dyDescent="0.25">
      <c r="A2399" s="16"/>
      <c r="B2399" s="5">
        <f>DATE(YEAR(siječanj!B2399),MONTH(siječanj!B2399)+4,DAY(siječanj!B2399))</f>
        <v>44706</v>
      </c>
      <c r="C2399" s="8">
        <v>24.9583333333333</v>
      </c>
      <c r="D2399">
        <v>0.90270298574322827</v>
      </c>
      <c r="E2399" s="6">
        <v>119.22713434389148</v>
      </c>
      <c r="F2399" s="10">
        <v>94.408935990000003</v>
      </c>
      <c r="G2399" s="10">
        <v>298.02280710000002</v>
      </c>
      <c r="H2399" s="10">
        <v>107.62669015383983</v>
      </c>
    </row>
    <row r="2400" spans="1:8" x14ac:dyDescent="0.25">
      <c r="A2400" s="16"/>
      <c r="B2400" s="5">
        <f>DATE(YEAR(siječanj!B2400),MONTH(siječanj!B2400)+4,DAY(siječanj!B2400))</f>
        <v>44706</v>
      </c>
      <c r="C2400" s="8">
        <v>24.96875</v>
      </c>
      <c r="D2400">
        <v>0.90270298574322827</v>
      </c>
      <c r="E2400" s="6">
        <v>109.12351577293856</v>
      </c>
      <c r="F2400" s="10">
        <v>91.588959959999997</v>
      </c>
      <c r="G2400" s="10">
        <v>297.01763460000006</v>
      </c>
      <c r="H2400" s="10">
        <v>98.506123503029897</v>
      </c>
    </row>
    <row r="2401" spans="1:8" x14ac:dyDescent="0.25">
      <c r="A2401" s="16"/>
      <c r="B2401" s="5">
        <f>DATE(YEAR(siječanj!B2401),MONTH(siječanj!B2401)+4,DAY(siječanj!B2401))</f>
        <v>44706</v>
      </c>
      <c r="C2401" s="8">
        <v>24.9791666666667</v>
      </c>
      <c r="D2401">
        <v>0.90270298574322827</v>
      </c>
      <c r="E2401" s="6">
        <v>99.354443949798892</v>
      </c>
      <c r="F2401" s="10">
        <v>89.302889339999993</v>
      </c>
      <c r="G2401" s="10">
        <v>293.0799063</v>
      </c>
      <c r="H2401" s="10">
        <v>89.687553200341682</v>
      </c>
    </row>
    <row r="2402" spans="1:8" ht="15.75" thickBot="1" x14ac:dyDescent="0.3">
      <c r="A2402" s="16"/>
      <c r="B2402" s="5">
        <f>DATE(YEAR(siječanj!B2402),MONTH(siječanj!B2402)+4,DAY(siječanj!B2402))</f>
        <v>44706</v>
      </c>
      <c r="C2402" s="8">
        <v>24.9895833333333</v>
      </c>
      <c r="D2402">
        <v>0.90270298574322827</v>
      </c>
      <c r="E2402" s="6">
        <v>91.102076384028592</v>
      </c>
      <c r="F2402" s="10">
        <v>87.281195700000012</v>
      </c>
      <c r="G2402" s="10">
        <v>292.53255919999998</v>
      </c>
      <c r="H2402" s="10">
        <v>82.238116359270251</v>
      </c>
    </row>
    <row r="2403" spans="1:8" x14ac:dyDescent="0.25">
      <c r="A2403" s="15">
        <f t="shared" ref="A2403" si="23">A2307+1</f>
        <v>146</v>
      </c>
      <c r="B2403" s="5">
        <f>DATE(YEAR(siječanj!B2403),MONTH(siječanj!B2403)+4,DAY(siječanj!B2403))</f>
        <v>44707</v>
      </c>
      <c r="C2403" s="8">
        <v>25</v>
      </c>
      <c r="D2403">
        <v>0.90328176511990654</v>
      </c>
      <c r="E2403" s="6">
        <v>82.339527013519387</v>
      </c>
      <c r="F2403" s="10">
        <v>85.029150990000005</v>
      </c>
      <c r="G2403" s="10">
        <v>283.7865683</v>
      </c>
      <c r="H2403" s="10">
        <v>74.375793299910015</v>
      </c>
    </row>
    <row r="2404" spans="1:8" x14ac:dyDescent="0.25">
      <c r="A2404" s="16"/>
      <c r="B2404" s="5">
        <f>DATE(YEAR(siječanj!B2404),MONTH(siječanj!B2404)+4,DAY(siječanj!B2404))</f>
        <v>44707</v>
      </c>
      <c r="C2404" s="8">
        <v>25.0104166666667</v>
      </c>
      <c r="D2404">
        <v>0.90328176511990654</v>
      </c>
      <c r="E2404" s="6">
        <v>77.43811235673887</v>
      </c>
      <c r="F2404" s="10">
        <v>83.451833219999997</v>
      </c>
      <c r="G2404" s="10">
        <v>280.99963300000002</v>
      </c>
      <c r="H2404" s="10">
        <v>69.948434817148737</v>
      </c>
    </row>
    <row r="2405" spans="1:8" x14ac:dyDescent="0.25">
      <c r="A2405" s="16"/>
      <c r="B2405" s="5">
        <f>DATE(YEAR(siječanj!B2405),MONTH(siječanj!B2405)+4,DAY(siječanj!B2405))</f>
        <v>44707</v>
      </c>
      <c r="C2405" s="8">
        <v>25.0208333333333</v>
      </c>
      <c r="D2405">
        <v>0.90328176511990654</v>
      </c>
      <c r="E2405" s="6">
        <v>72.609307926259902</v>
      </c>
      <c r="F2405" s="10">
        <v>82.174305799999999</v>
      </c>
      <c r="G2405" s="10">
        <v>280.55940330000004</v>
      </c>
      <c r="H2405" s="10">
        <v>65.58666382776687</v>
      </c>
    </row>
    <row r="2406" spans="1:8" x14ac:dyDescent="0.25">
      <c r="A2406" s="16"/>
      <c r="B2406" s="5">
        <f>DATE(YEAR(siječanj!B2406),MONTH(siječanj!B2406)+4,DAY(siječanj!B2406))</f>
        <v>44707</v>
      </c>
      <c r="C2406" s="8">
        <v>25.03125</v>
      </c>
      <c r="D2406">
        <v>0.90328176511990654</v>
      </c>
      <c r="E2406" s="6">
        <v>68.805559258422761</v>
      </c>
      <c r="F2406" s="10">
        <v>81.105327450000004</v>
      </c>
      <c r="G2406" s="10">
        <v>279.70576019999999</v>
      </c>
      <c r="H2406" s="10">
        <v>62.150807017010436</v>
      </c>
    </row>
    <row r="2407" spans="1:8" x14ac:dyDescent="0.25">
      <c r="A2407" s="16"/>
      <c r="B2407" s="5">
        <f>DATE(YEAR(siječanj!B2407),MONTH(siječanj!B2407)+4,DAY(siječanj!B2407))</f>
        <v>44707</v>
      </c>
      <c r="C2407" s="8">
        <v>25.0416666666667</v>
      </c>
      <c r="D2407">
        <v>0.90328176511990654</v>
      </c>
      <c r="E2407" s="6">
        <v>66.191027179489254</v>
      </c>
      <c r="F2407" s="10">
        <v>78.552820920000002</v>
      </c>
      <c r="G2407" s="10">
        <v>274.26618130000003</v>
      </c>
      <c r="H2407" s="10">
        <v>59.789147865788763</v>
      </c>
    </row>
    <row r="2408" spans="1:8" x14ac:dyDescent="0.25">
      <c r="A2408" s="16"/>
      <c r="B2408" s="5">
        <f>DATE(YEAR(siječanj!B2408),MONTH(siječanj!B2408)+4,DAY(siječanj!B2408))</f>
        <v>44707</v>
      </c>
      <c r="C2408" s="8">
        <v>25.0520833333333</v>
      </c>
      <c r="D2408">
        <v>0.90328176511990654</v>
      </c>
      <c r="E2408" s="6">
        <v>63.936802027377681</v>
      </c>
      <c r="F2408" s="10">
        <v>78.597281379999998</v>
      </c>
      <c r="G2408" s="10">
        <v>277.47650089999996</v>
      </c>
      <c r="H2408" s="10">
        <v>57.75294739141173</v>
      </c>
    </row>
    <row r="2409" spans="1:8" x14ac:dyDescent="0.25">
      <c r="A2409" s="16"/>
      <c r="B2409" s="5">
        <f>DATE(YEAR(siječanj!B2409),MONTH(siječanj!B2409)+4,DAY(siječanj!B2409))</f>
        <v>44707</v>
      </c>
      <c r="C2409" s="8">
        <v>25.0625</v>
      </c>
      <c r="D2409">
        <v>0.90328176511990654</v>
      </c>
      <c r="E2409" s="6">
        <v>62.281593867586118</v>
      </c>
      <c r="F2409" s="10">
        <v>78.108769319999993</v>
      </c>
      <c r="G2409" s="10">
        <v>277.4883916</v>
      </c>
      <c r="H2409" s="10">
        <v>56.257828043194337</v>
      </c>
    </row>
    <row r="2410" spans="1:8" x14ac:dyDescent="0.25">
      <c r="A2410" s="16"/>
      <c r="B2410" s="5">
        <f>DATE(YEAR(siječanj!B2410),MONTH(siječanj!B2410)+4,DAY(siječanj!B2410))</f>
        <v>44707</v>
      </c>
      <c r="C2410" s="8">
        <v>25.0729166666667</v>
      </c>
      <c r="D2410">
        <v>0.90328176511990654</v>
      </c>
      <c r="E2410" s="6">
        <v>60.865391639065571</v>
      </c>
      <c r="F2410" s="10">
        <v>77.618319279999994</v>
      </c>
      <c r="G2410" s="10">
        <v>277.64807630000001</v>
      </c>
      <c r="H2410" s="10">
        <v>54.978598394449548</v>
      </c>
    </row>
    <row r="2411" spans="1:8" x14ac:dyDescent="0.25">
      <c r="A2411" s="16"/>
      <c r="B2411" s="5">
        <f>DATE(YEAR(siječanj!B2411),MONTH(siječanj!B2411)+4,DAY(siječanj!B2411))</f>
        <v>44707</v>
      </c>
      <c r="C2411" s="8">
        <v>25.0833333333333</v>
      </c>
      <c r="D2411">
        <v>0.90328176511990654</v>
      </c>
      <c r="E2411" s="6">
        <v>60.570739114366738</v>
      </c>
      <c r="F2411" s="10">
        <v>77.26311398</v>
      </c>
      <c r="G2411" s="10">
        <v>276.63069110000004</v>
      </c>
      <c r="H2411" s="10">
        <v>54.712444141842553</v>
      </c>
    </row>
    <row r="2412" spans="1:8" x14ac:dyDescent="0.25">
      <c r="A2412" s="16"/>
      <c r="B2412" s="5">
        <f>DATE(YEAR(siječanj!B2412),MONTH(siječanj!B2412)+4,DAY(siječanj!B2412))</f>
        <v>44707</v>
      </c>
      <c r="C2412" s="8">
        <v>25.09375</v>
      </c>
      <c r="D2412">
        <v>0.90328176511990654</v>
      </c>
      <c r="E2412" s="6">
        <v>60.050877137526783</v>
      </c>
      <c r="F2412" s="10">
        <v>76.896597159999999</v>
      </c>
      <c r="G2412" s="10">
        <v>276.81381580000004</v>
      </c>
      <c r="H2412" s="10">
        <v>54.24286229778383</v>
      </c>
    </row>
    <row r="2413" spans="1:8" x14ac:dyDescent="0.25">
      <c r="A2413" s="16"/>
      <c r="B2413" s="5">
        <f>DATE(YEAR(siječanj!B2413),MONTH(siječanj!B2413)+4,DAY(siječanj!B2413))</f>
        <v>44707</v>
      </c>
      <c r="C2413" s="8">
        <v>25.1041666666667</v>
      </c>
      <c r="D2413">
        <v>0.90328176511990654</v>
      </c>
      <c r="E2413" s="6">
        <v>59.269502581071258</v>
      </c>
      <c r="F2413" s="10">
        <v>76.615027019999999</v>
      </c>
      <c r="G2413" s="10">
        <v>276.68210739999995</v>
      </c>
      <c r="H2413" s="10">
        <v>53.537060909208904</v>
      </c>
    </row>
    <row r="2414" spans="1:8" x14ac:dyDescent="0.25">
      <c r="A2414" s="16"/>
      <c r="B2414" s="5">
        <f>DATE(YEAR(siječanj!B2414),MONTH(siječanj!B2414)+4,DAY(siječanj!B2414))</f>
        <v>44707</v>
      </c>
      <c r="C2414" s="8">
        <v>25.1145833333333</v>
      </c>
      <c r="D2414">
        <v>0.90328176511990654</v>
      </c>
      <c r="E2414" s="6">
        <v>58.955668423039818</v>
      </c>
      <c r="F2414" s="10">
        <v>76.556348249999999</v>
      </c>
      <c r="G2414" s="10">
        <v>276.91251919999996</v>
      </c>
      <c r="H2414" s="10">
        <v>53.253580236987347</v>
      </c>
    </row>
    <row r="2415" spans="1:8" x14ac:dyDescent="0.25">
      <c r="A2415" s="16"/>
      <c r="B2415" s="5">
        <f>DATE(YEAR(siječanj!B2415),MONTH(siječanj!B2415)+4,DAY(siječanj!B2415))</f>
        <v>44707</v>
      </c>
      <c r="C2415" s="8">
        <v>25.125</v>
      </c>
      <c r="D2415">
        <v>0.90328176511990654</v>
      </c>
      <c r="E2415" s="6">
        <v>58.747584436393211</v>
      </c>
      <c r="F2415" s="10">
        <v>76.432694900000001</v>
      </c>
      <c r="G2415" s="10">
        <v>276.55100519999996</v>
      </c>
      <c r="H2415" s="10">
        <v>53.065621766236006</v>
      </c>
    </row>
    <row r="2416" spans="1:8" x14ac:dyDescent="0.25">
      <c r="A2416" s="16"/>
      <c r="B2416" s="5">
        <f>DATE(YEAR(siječanj!B2416),MONTH(siječanj!B2416)+4,DAY(siječanj!B2416))</f>
        <v>44707</v>
      </c>
      <c r="C2416" s="8">
        <v>25.1354166666667</v>
      </c>
      <c r="D2416">
        <v>0.90328176511990654</v>
      </c>
      <c r="E2416" s="6">
        <v>58.681767208811202</v>
      </c>
      <c r="F2416" s="10">
        <v>76.355042080000004</v>
      </c>
      <c r="G2416" s="10">
        <v>276.29647349999999</v>
      </c>
      <c r="H2416" s="10">
        <v>53.006170264730436</v>
      </c>
    </row>
    <row r="2417" spans="1:8" x14ac:dyDescent="0.25">
      <c r="A2417" s="16"/>
      <c r="B2417" s="5">
        <f>DATE(YEAR(siječanj!B2417),MONTH(siječanj!B2417)+4,DAY(siječanj!B2417))</f>
        <v>44707</v>
      </c>
      <c r="C2417" s="8">
        <v>25.1458333333333</v>
      </c>
      <c r="D2417">
        <v>0.90328176511990654</v>
      </c>
      <c r="E2417" s="6">
        <v>59.16166347818892</v>
      </c>
      <c r="F2417" s="10">
        <v>76.192375979999994</v>
      </c>
      <c r="G2417" s="10">
        <v>276.56932620000003</v>
      </c>
      <c r="H2417" s="10">
        <v>53.4396518140084</v>
      </c>
    </row>
    <row r="2418" spans="1:8" x14ac:dyDescent="0.25">
      <c r="A2418" s="16"/>
      <c r="B2418" s="5">
        <f>DATE(YEAR(siječanj!B2418),MONTH(siječanj!B2418)+4,DAY(siječanj!B2418))</f>
        <v>44707</v>
      </c>
      <c r="C2418" s="8">
        <v>25.15625</v>
      </c>
      <c r="D2418">
        <v>0.90328176511990654</v>
      </c>
      <c r="E2418" s="6">
        <v>60.370001137297145</v>
      </c>
      <c r="F2418" s="10">
        <v>76.475615039999994</v>
      </c>
      <c r="G2418" s="10">
        <v>276.74729719999999</v>
      </c>
      <c r="H2418" s="10">
        <v>54.531121187588532</v>
      </c>
    </row>
    <row r="2419" spans="1:8" x14ac:dyDescent="0.25">
      <c r="A2419" s="16"/>
      <c r="B2419" s="5">
        <f>DATE(YEAR(siječanj!B2419),MONTH(siječanj!B2419)+4,DAY(siječanj!B2419))</f>
        <v>44707</v>
      </c>
      <c r="C2419" s="8">
        <v>25.1666666666667</v>
      </c>
      <c r="D2419">
        <v>0.90328176511990654</v>
      </c>
      <c r="E2419" s="6">
        <v>62.521444704134879</v>
      </c>
      <c r="F2419" s="10">
        <v>76.862717189999998</v>
      </c>
      <c r="G2419" s="10">
        <v>280.10094659999999</v>
      </c>
      <c r="H2419" s="10">
        <v>56.474480930197586</v>
      </c>
    </row>
    <row r="2420" spans="1:8" x14ac:dyDescent="0.25">
      <c r="A2420" s="16"/>
      <c r="B2420" s="5">
        <f>DATE(YEAR(siječanj!B2420),MONTH(siječanj!B2420)+4,DAY(siječanj!B2420))</f>
        <v>44707</v>
      </c>
      <c r="C2420" s="8">
        <v>25.1770833333333</v>
      </c>
      <c r="D2420">
        <v>0.90328176511990654</v>
      </c>
      <c r="E2420" s="6">
        <v>64.7146450584831</v>
      </c>
      <c r="F2420" s="10">
        <v>77.061534609999995</v>
      </c>
      <c r="G2420" s="10">
        <v>282.0332861</v>
      </c>
      <c r="H2420" s="10">
        <v>58.45555881753485</v>
      </c>
    </row>
    <row r="2421" spans="1:8" x14ac:dyDescent="0.25">
      <c r="A2421" s="16"/>
      <c r="B2421" s="5">
        <f>DATE(YEAR(siječanj!B2421),MONTH(siječanj!B2421)+4,DAY(siječanj!B2421))</f>
        <v>44707</v>
      </c>
      <c r="C2421" s="8">
        <v>25.1875</v>
      </c>
      <c r="D2421">
        <v>0.90328176511990654</v>
      </c>
      <c r="E2421" s="6">
        <v>67.256011914581237</v>
      </c>
      <c r="F2421" s="10">
        <v>77.324805449999999</v>
      </c>
      <c r="G2421" s="10">
        <v>290.80743419999999</v>
      </c>
      <c r="H2421" s="10">
        <v>60.751129157128403</v>
      </c>
    </row>
    <row r="2422" spans="1:8" x14ac:dyDescent="0.25">
      <c r="A2422" s="16"/>
      <c r="B2422" s="5">
        <f>DATE(YEAR(siječanj!B2422),MONTH(siječanj!B2422)+4,DAY(siječanj!B2422))</f>
        <v>44707</v>
      </c>
      <c r="C2422" s="8">
        <v>25.1979166666667</v>
      </c>
      <c r="D2422">
        <v>0.90328176511990654</v>
      </c>
      <c r="E2422" s="6">
        <v>71.031415052830098</v>
      </c>
      <c r="F2422" s="10">
        <v>77.914702539999993</v>
      </c>
      <c r="G2422" s="10">
        <v>290.24471160000002</v>
      </c>
      <c r="H2422" s="10">
        <v>64.161381967885077</v>
      </c>
    </row>
    <row r="2423" spans="1:8" x14ac:dyDescent="0.25">
      <c r="A2423" s="16"/>
      <c r="B2423" s="5">
        <f>DATE(YEAR(siječanj!B2423),MONTH(siječanj!B2423)+4,DAY(siječanj!B2423))</f>
        <v>44707</v>
      </c>
      <c r="C2423" s="8">
        <v>25.2083333333333</v>
      </c>
      <c r="D2423">
        <v>0.90328176511990654</v>
      </c>
      <c r="E2423" s="6">
        <v>74.152071206925328</v>
      </c>
      <c r="F2423" s="10">
        <v>79.118307900000005</v>
      </c>
      <c r="G2423" s="10">
        <v>267.77512000000002</v>
      </c>
      <c r="H2423" s="10">
        <v>66.980213767088514</v>
      </c>
    </row>
    <row r="2424" spans="1:8" x14ac:dyDescent="0.25">
      <c r="A2424" s="16"/>
      <c r="B2424" s="5">
        <f>DATE(YEAR(siječanj!B2424),MONTH(siječanj!B2424)+4,DAY(siječanj!B2424))</f>
        <v>44707</v>
      </c>
      <c r="C2424" s="8">
        <v>25.21875</v>
      </c>
      <c r="D2424">
        <v>0.90328176511990654</v>
      </c>
      <c r="E2424" s="6">
        <v>77.630803380487507</v>
      </c>
      <c r="F2424" s="10">
        <v>80.181244829999997</v>
      </c>
      <c r="G2424" s="10">
        <v>188.0451492</v>
      </c>
      <c r="H2424" s="10">
        <v>70.122489105203158</v>
      </c>
    </row>
    <row r="2425" spans="1:8" x14ac:dyDescent="0.25">
      <c r="A2425" s="16"/>
      <c r="B2425" s="5">
        <f>DATE(YEAR(siječanj!B2425),MONTH(siječanj!B2425)+4,DAY(siječanj!B2425))</f>
        <v>44707</v>
      </c>
      <c r="C2425" s="8">
        <v>25.2291666666667</v>
      </c>
      <c r="D2425">
        <v>0.90328176511990654</v>
      </c>
      <c r="E2425" s="6">
        <v>81.88381528898374</v>
      </c>
      <c r="F2425" s="10">
        <v>81.706707109999996</v>
      </c>
      <c r="G2425" s="10">
        <v>86.248143650000003</v>
      </c>
      <c r="H2425" s="10">
        <v>73.964157208985625</v>
      </c>
    </row>
    <row r="2426" spans="1:8" x14ac:dyDescent="0.25">
      <c r="A2426" s="16"/>
      <c r="B2426" s="5">
        <f>DATE(YEAR(siječanj!B2426),MONTH(siječanj!B2426)+4,DAY(siječanj!B2426))</f>
        <v>44707</v>
      </c>
      <c r="C2426" s="8">
        <v>25.2395833333333</v>
      </c>
      <c r="D2426">
        <v>0.90328176511990654</v>
      </c>
      <c r="E2426" s="6">
        <v>86.508494178576825</v>
      </c>
      <c r="F2426" s="10">
        <v>84.683509689999994</v>
      </c>
      <c r="G2426" s="10">
        <v>36.352996410000003</v>
      </c>
      <c r="H2426" s="10">
        <v>78.141545319490035</v>
      </c>
    </row>
    <row r="2427" spans="1:8" x14ac:dyDescent="0.25">
      <c r="A2427" s="16"/>
      <c r="B2427" s="5">
        <f>DATE(YEAR(siječanj!B2427),MONTH(siječanj!B2427)+4,DAY(siječanj!B2427))</f>
        <v>44707</v>
      </c>
      <c r="C2427" s="8">
        <v>25.25</v>
      </c>
      <c r="D2427">
        <v>0.90328176511990654</v>
      </c>
      <c r="E2427" s="6">
        <v>88.925509047445445</v>
      </c>
      <c r="F2427" s="10">
        <v>88.926703099999997</v>
      </c>
      <c r="G2427" s="10">
        <v>14.894906710000001</v>
      </c>
      <c r="H2427" s="10">
        <v>80.324790776562736</v>
      </c>
    </row>
    <row r="2428" spans="1:8" x14ac:dyDescent="0.25">
      <c r="A2428" s="16"/>
      <c r="B2428" s="5">
        <f>DATE(YEAR(siječanj!B2428),MONTH(siječanj!B2428)+4,DAY(siječanj!B2428))</f>
        <v>44707</v>
      </c>
      <c r="C2428" s="8">
        <v>25.2604166666667</v>
      </c>
      <c r="D2428">
        <v>0.90328176511990654</v>
      </c>
      <c r="E2428" s="6">
        <v>89.871217184003356</v>
      </c>
      <c r="F2428" s="10">
        <v>92.41596346</v>
      </c>
      <c r="G2428" s="10">
        <v>7.1932799489999999</v>
      </c>
      <c r="H2428" s="10">
        <v>81.179031691441025</v>
      </c>
    </row>
    <row r="2429" spans="1:8" x14ac:dyDescent="0.25">
      <c r="A2429" s="16"/>
      <c r="B2429" s="5">
        <f>DATE(YEAR(siječanj!B2429),MONTH(siječanj!B2429)+4,DAY(siječanj!B2429))</f>
        <v>44707</v>
      </c>
      <c r="C2429" s="8">
        <v>25.2708333333333</v>
      </c>
      <c r="D2429">
        <v>0.90328176511990654</v>
      </c>
      <c r="E2429" s="6">
        <v>93.031156965742014</v>
      </c>
      <c r="F2429" s="10">
        <v>97.351734739999998</v>
      </c>
      <c r="G2429" s="10">
        <v>4.3705002369999999</v>
      </c>
      <c r="H2429" s="10">
        <v>84.033347675162531</v>
      </c>
    </row>
    <row r="2430" spans="1:8" x14ac:dyDescent="0.25">
      <c r="A2430" s="16"/>
      <c r="B2430" s="5">
        <f>DATE(YEAR(siječanj!B2430),MONTH(siječanj!B2430)+4,DAY(siječanj!B2430))</f>
        <v>44707</v>
      </c>
      <c r="C2430" s="8">
        <v>25.28125</v>
      </c>
      <c r="D2430">
        <v>0.90328176511990654</v>
      </c>
      <c r="E2430" s="6">
        <v>93.832489554974543</v>
      </c>
      <c r="F2430" s="10">
        <v>105.4577347</v>
      </c>
      <c r="G2430" s="10">
        <v>3.1389129510000005</v>
      </c>
      <c r="H2430" s="10">
        <v>84.757176790812593</v>
      </c>
    </row>
    <row r="2431" spans="1:8" x14ac:dyDescent="0.25">
      <c r="A2431" s="16"/>
      <c r="B2431" s="5">
        <f>DATE(YEAR(siječanj!B2431),MONTH(siječanj!B2431)+4,DAY(siječanj!B2431))</f>
        <v>44707</v>
      </c>
      <c r="C2431" s="8">
        <v>25.2916666666667</v>
      </c>
      <c r="D2431">
        <v>0.90328176511990654</v>
      </c>
      <c r="E2431" s="6">
        <v>93.590703676843731</v>
      </c>
      <c r="F2431" s="10">
        <v>115.55392979999999</v>
      </c>
      <c r="G2431" s="10">
        <v>2.4739132289999999</v>
      </c>
      <c r="H2431" s="10">
        <v>84.538776016033538</v>
      </c>
    </row>
    <row r="2432" spans="1:8" x14ac:dyDescent="0.25">
      <c r="A2432" s="16"/>
      <c r="B2432" s="5">
        <f>DATE(YEAR(siječanj!B2432),MONTH(siječanj!B2432)+4,DAY(siječanj!B2432))</f>
        <v>44707</v>
      </c>
      <c r="C2432" s="8">
        <v>25.3020833333333</v>
      </c>
      <c r="D2432">
        <v>0.90328176511990654</v>
      </c>
      <c r="E2432" s="6">
        <v>93.205513247112137</v>
      </c>
      <c r="F2432" s="10">
        <v>119.64223899999999</v>
      </c>
      <c r="G2432" s="10">
        <v>2.00761105</v>
      </c>
      <c r="H2432" s="10">
        <v>84.190840524758286</v>
      </c>
    </row>
    <row r="2433" spans="1:8" x14ac:dyDescent="0.25">
      <c r="A2433" s="16"/>
      <c r="B2433" s="5">
        <f>DATE(YEAR(siječanj!B2433),MONTH(siječanj!B2433)+4,DAY(siječanj!B2433))</f>
        <v>44707</v>
      </c>
      <c r="C2433" s="8">
        <v>25.3125</v>
      </c>
      <c r="D2433">
        <v>0.90328176511990654</v>
      </c>
      <c r="E2433" s="6">
        <v>94.097392676920904</v>
      </c>
      <c r="F2433" s="10">
        <v>124.5707645</v>
      </c>
      <c r="G2433" s="10">
        <v>1.8449417180000001</v>
      </c>
      <c r="H2433" s="10">
        <v>84.996458950390078</v>
      </c>
    </row>
    <row r="2434" spans="1:8" x14ac:dyDescent="0.25">
      <c r="A2434" s="16"/>
      <c r="B2434" s="5">
        <f>DATE(YEAR(siječanj!B2434),MONTH(siječanj!B2434)+4,DAY(siječanj!B2434))</f>
        <v>44707</v>
      </c>
      <c r="C2434" s="8">
        <v>25.3229166666667</v>
      </c>
      <c r="D2434">
        <v>0.90328176511990654</v>
      </c>
      <c r="E2434" s="6">
        <v>95.798028146916053</v>
      </c>
      <c r="F2434" s="10">
        <v>131.2496156</v>
      </c>
      <c r="G2434" s="10">
        <v>1.853107074</v>
      </c>
      <c r="H2434" s="10">
        <v>86.532611959552824</v>
      </c>
    </row>
    <row r="2435" spans="1:8" x14ac:dyDescent="0.25">
      <c r="A2435" s="16"/>
      <c r="B2435" s="5">
        <f>DATE(YEAR(siječanj!B2435),MONTH(siječanj!B2435)+4,DAY(siječanj!B2435))</f>
        <v>44707</v>
      </c>
      <c r="C2435" s="8">
        <v>25.3333333333333</v>
      </c>
      <c r="D2435">
        <v>0.90328176511990654</v>
      </c>
      <c r="E2435" s="6">
        <v>96.64710930198008</v>
      </c>
      <c r="F2435" s="10">
        <v>139.91106540000001</v>
      </c>
      <c r="G2435" s="10">
        <v>1.7958476299999999</v>
      </c>
      <c r="H2435" s="10">
        <v>87.299571484029101</v>
      </c>
    </row>
    <row r="2436" spans="1:8" x14ac:dyDescent="0.25">
      <c r="A2436" s="16"/>
      <c r="B2436" s="5">
        <f>DATE(YEAR(siječanj!B2436),MONTH(siječanj!B2436)+4,DAY(siječanj!B2436))</f>
        <v>44707</v>
      </c>
      <c r="C2436" s="8">
        <v>25.34375</v>
      </c>
      <c r="D2436">
        <v>0.90328176511990654</v>
      </c>
      <c r="E2436" s="6">
        <v>98.350810656226301</v>
      </c>
      <c r="F2436" s="10">
        <v>143.76500609999999</v>
      </c>
      <c r="G2436" s="10">
        <v>1.774565172</v>
      </c>
      <c r="H2436" s="10">
        <v>88.838493850529801</v>
      </c>
    </row>
    <row r="2437" spans="1:8" x14ac:dyDescent="0.25">
      <c r="A2437" s="16"/>
      <c r="B2437" s="5">
        <f>DATE(YEAR(siječanj!B2437),MONTH(siječanj!B2437)+4,DAY(siječanj!B2437))</f>
        <v>44707</v>
      </c>
      <c r="C2437" s="8">
        <v>25.3541666666667</v>
      </c>
      <c r="D2437">
        <v>0.90328176511990654</v>
      </c>
      <c r="E2437" s="6">
        <v>99.106239372936443</v>
      </c>
      <c r="F2437" s="10">
        <v>146.29911380000001</v>
      </c>
      <c r="G2437" s="10">
        <v>1.5617621880000001</v>
      </c>
      <c r="H2437" s="10">
        <v>89.520858835182011</v>
      </c>
    </row>
    <row r="2438" spans="1:8" x14ac:dyDescent="0.25">
      <c r="A2438" s="16"/>
      <c r="B2438" s="5">
        <f>DATE(YEAR(siječanj!B2438),MONTH(siječanj!B2438)+4,DAY(siječanj!B2438))</f>
        <v>44707</v>
      </c>
      <c r="C2438" s="8">
        <v>25.3645833333333</v>
      </c>
      <c r="D2438">
        <v>0.90328176511990654</v>
      </c>
      <c r="E2438" s="6">
        <v>100.79746174429667</v>
      </c>
      <c r="F2438" s="10">
        <v>148.848995</v>
      </c>
      <c r="G2438" s="10">
        <v>1.5231651959999999</v>
      </c>
      <c r="H2438" s="10">
        <v>91.048509163994552</v>
      </c>
    </row>
    <row r="2439" spans="1:8" x14ac:dyDescent="0.25">
      <c r="A2439" s="16"/>
      <c r="B2439" s="5">
        <f>DATE(YEAR(siječanj!B2439),MONTH(siječanj!B2439)+4,DAY(siječanj!B2439))</f>
        <v>44707</v>
      </c>
      <c r="C2439" s="8">
        <v>25.375</v>
      </c>
      <c r="D2439">
        <v>0.90328176511990654</v>
      </c>
      <c r="E2439" s="6">
        <v>102.3471947488749</v>
      </c>
      <c r="F2439" s="10">
        <v>151.8933729</v>
      </c>
      <c r="G2439" s="10">
        <v>1.489917194</v>
      </c>
      <c r="H2439" s="10">
        <v>92.448354727834541</v>
      </c>
    </row>
    <row r="2440" spans="1:8" x14ac:dyDescent="0.25">
      <c r="A2440" s="16"/>
      <c r="B2440" s="5">
        <f>DATE(YEAR(siječanj!B2440),MONTH(siječanj!B2440)+4,DAY(siječanj!B2440))</f>
        <v>44707</v>
      </c>
      <c r="C2440" s="8">
        <v>25.3854166666667</v>
      </c>
      <c r="D2440">
        <v>0.90328176511990654</v>
      </c>
      <c r="E2440" s="6">
        <v>104.17108114857544</v>
      </c>
      <c r="F2440" s="10">
        <v>153.64802700000001</v>
      </c>
      <c r="G2440" s="10">
        <v>1.4011709809999999</v>
      </c>
      <c r="H2440" s="10">
        <v>94.095838054334237</v>
      </c>
    </row>
    <row r="2441" spans="1:8" x14ac:dyDescent="0.25">
      <c r="A2441" s="16"/>
      <c r="B2441" s="5">
        <f>DATE(YEAR(siječanj!B2441),MONTH(siječanj!B2441)+4,DAY(siječanj!B2441))</f>
        <v>44707</v>
      </c>
      <c r="C2441" s="8">
        <v>25.3958333333333</v>
      </c>
      <c r="D2441">
        <v>0.90328176511990654</v>
      </c>
      <c r="E2441" s="6">
        <v>104.84185750489029</v>
      </c>
      <c r="F2441" s="10">
        <v>154.09635219999998</v>
      </c>
      <c r="G2441" s="10">
        <v>1.3660301669999999</v>
      </c>
      <c r="H2441" s="10">
        <v>94.701738105467015</v>
      </c>
    </row>
    <row r="2442" spans="1:8" x14ac:dyDescent="0.25">
      <c r="A2442" s="16"/>
      <c r="B2442" s="5">
        <f>DATE(YEAR(siječanj!B2442),MONTH(siječanj!B2442)+4,DAY(siječanj!B2442))</f>
        <v>44707</v>
      </c>
      <c r="C2442" s="8">
        <v>25.40625</v>
      </c>
      <c r="D2442">
        <v>0.90328176511990654</v>
      </c>
      <c r="E2442" s="6">
        <v>105.56112209146897</v>
      </c>
      <c r="F2442" s="10">
        <v>154.73372570000001</v>
      </c>
      <c r="G2442" s="10">
        <v>1.3587024890000001</v>
      </c>
      <c r="H2442" s="10">
        <v>95.351436690820051</v>
      </c>
    </row>
    <row r="2443" spans="1:8" x14ac:dyDescent="0.25">
      <c r="A2443" s="16"/>
      <c r="B2443" s="5">
        <f>DATE(YEAR(siječanj!B2443),MONTH(siječanj!B2443)+4,DAY(siječanj!B2443))</f>
        <v>44707</v>
      </c>
      <c r="C2443" s="8">
        <v>25.4166666666667</v>
      </c>
      <c r="D2443">
        <v>0.90328176511990654</v>
      </c>
      <c r="E2443" s="6">
        <v>106.71981287817572</v>
      </c>
      <c r="F2443" s="10">
        <v>154.73548919999999</v>
      </c>
      <c r="G2443" s="10">
        <v>1.3719170180000002</v>
      </c>
      <c r="H2443" s="10">
        <v>96.3980609498647</v>
      </c>
    </row>
    <row r="2444" spans="1:8" x14ac:dyDescent="0.25">
      <c r="A2444" s="16"/>
      <c r="B2444" s="5">
        <f>DATE(YEAR(siječanj!B2444),MONTH(siječanj!B2444)+4,DAY(siječanj!B2444))</f>
        <v>44707</v>
      </c>
      <c r="C2444" s="8">
        <v>25.4270833333333</v>
      </c>
      <c r="D2444">
        <v>0.90328176511990654</v>
      </c>
      <c r="E2444" s="6">
        <v>107.14646422964485</v>
      </c>
      <c r="F2444" s="10">
        <v>154.31604840000003</v>
      </c>
      <c r="G2444" s="10">
        <v>1.410367366</v>
      </c>
      <c r="H2444" s="10">
        <v>96.78344733571052</v>
      </c>
    </row>
    <row r="2445" spans="1:8" x14ac:dyDescent="0.25">
      <c r="A2445" s="16"/>
      <c r="B2445" s="5">
        <f>DATE(YEAR(siječanj!B2445),MONTH(siječanj!B2445)+4,DAY(siječanj!B2445))</f>
        <v>44707</v>
      </c>
      <c r="C2445" s="8">
        <v>25.4375</v>
      </c>
      <c r="D2445">
        <v>0.90328176511990654</v>
      </c>
      <c r="E2445" s="6">
        <v>109.16537978697077</v>
      </c>
      <c r="F2445" s="10">
        <v>154.03788159999999</v>
      </c>
      <c r="G2445" s="10">
        <v>1.4141544959999999</v>
      </c>
      <c r="H2445" s="10">
        <v>98.607096943959931</v>
      </c>
    </row>
    <row r="2446" spans="1:8" x14ac:dyDescent="0.25">
      <c r="A2446" s="16"/>
      <c r="B2446" s="5">
        <f>DATE(YEAR(siječanj!B2446),MONTH(siječanj!B2446)+4,DAY(siječanj!B2446))</f>
        <v>44707</v>
      </c>
      <c r="C2446" s="8">
        <v>25.4479166666667</v>
      </c>
      <c r="D2446">
        <v>0.90328176511990654</v>
      </c>
      <c r="E2446" s="6">
        <v>110.06068351560792</v>
      </c>
      <c r="F2446" s="10">
        <v>153.96538519999999</v>
      </c>
      <c r="G2446" s="10">
        <v>1.3897508319999998</v>
      </c>
      <c r="H2446" s="10">
        <v>99.415808476281725</v>
      </c>
    </row>
    <row r="2447" spans="1:8" x14ac:dyDescent="0.25">
      <c r="A2447" s="16"/>
      <c r="B2447" s="5">
        <f>DATE(YEAR(siječanj!B2447),MONTH(siječanj!B2447)+4,DAY(siječanj!B2447))</f>
        <v>44707</v>
      </c>
      <c r="C2447" s="8">
        <v>25.4583333333333</v>
      </c>
      <c r="D2447">
        <v>0.90328176511990654</v>
      </c>
      <c r="E2447" s="6">
        <v>111.28011018417224</v>
      </c>
      <c r="F2447" s="10">
        <v>154.10430530000002</v>
      </c>
      <c r="G2447" s="10">
        <v>1.4301457180000001</v>
      </c>
      <c r="H2447" s="10">
        <v>100.51729434989679</v>
      </c>
    </row>
    <row r="2448" spans="1:8" x14ac:dyDescent="0.25">
      <c r="A2448" s="16"/>
      <c r="B2448" s="5">
        <f>DATE(YEAR(siječanj!B2448),MONTH(siječanj!B2448)+4,DAY(siječanj!B2448))</f>
        <v>44707</v>
      </c>
      <c r="C2448" s="8">
        <v>25.46875</v>
      </c>
      <c r="D2448">
        <v>0.90328176511990654</v>
      </c>
      <c r="E2448" s="6">
        <v>112.89530100891703</v>
      </c>
      <c r="F2448" s="10">
        <v>154.18033799999998</v>
      </c>
      <c r="G2448" s="10">
        <v>1.427700983</v>
      </c>
      <c r="H2448" s="10">
        <v>101.97626676907774</v>
      </c>
    </row>
    <row r="2449" spans="1:8" x14ac:dyDescent="0.25">
      <c r="A2449" s="16"/>
      <c r="B2449" s="5">
        <f>DATE(YEAR(siječanj!B2449),MONTH(siječanj!B2449)+4,DAY(siječanj!B2449))</f>
        <v>44707</v>
      </c>
      <c r="C2449" s="8">
        <v>25.4791666666667</v>
      </c>
      <c r="D2449">
        <v>0.90328176511990654</v>
      </c>
      <c r="E2449" s="6">
        <v>113.0992607458295</v>
      </c>
      <c r="F2449" s="10">
        <v>154.17672730000001</v>
      </c>
      <c r="G2449" s="10">
        <v>1.436999315</v>
      </c>
      <c r="H2449" s="10">
        <v>102.16049988024943</v>
      </c>
    </row>
    <row r="2450" spans="1:8" x14ac:dyDescent="0.25">
      <c r="A2450" s="16"/>
      <c r="B2450" s="5">
        <f>DATE(YEAR(siječanj!B2450),MONTH(siječanj!B2450)+4,DAY(siječanj!B2450))</f>
        <v>44707</v>
      </c>
      <c r="C2450" s="8">
        <v>25.4895833333333</v>
      </c>
      <c r="D2450">
        <v>0.90328176511990654</v>
      </c>
      <c r="E2450" s="6">
        <v>112.33685734101574</v>
      </c>
      <c r="F2450" s="10">
        <v>153.73088559999999</v>
      </c>
      <c r="G2450" s="10">
        <v>1.4011287959999998</v>
      </c>
      <c r="H2450" s="10">
        <v>101.47183478701584</v>
      </c>
    </row>
    <row r="2451" spans="1:8" x14ac:dyDescent="0.25">
      <c r="A2451" s="16"/>
      <c r="B2451" s="5">
        <f>DATE(YEAR(siječanj!B2451),MONTH(siječanj!B2451)+4,DAY(siječanj!B2451))</f>
        <v>44707</v>
      </c>
      <c r="C2451" s="8">
        <v>25.5</v>
      </c>
      <c r="D2451">
        <v>0.90328176511990654</v>
      </c>
      <c r="E2451" s="6">
        <v>111.60179272789178</v>
      </c>
      <c r="F2451" s="10">
        <v>153.2684246</v>
      </c>
      <c r="G2451" s="10">
        <v>1.412573554</v>
      </c>
      <c r="H2451" s="10">
        <v>100.80786432579603</v>
      </c>
    </row>
    <row r="2452" spans="1:8" x14ac:dyDescent="0.25">
      <c r="A2452" s="16"/>
      <c r="B2452" s="5">
        <f>DATE(YEAR(siječanj!B2452),MONTH(siječanj!B2452)+4,DAY(siječanj!B2452))</f>
        <v>44707</v>
      </c>
      <c r="C2452" s="8">
        <v>25.5104166666667</v>
      </c>
      <c r="D2452">
        <v>0.90328176511990654</v>
      </c>
      <c r="E2452" s="6">
        <v>111.03095446834845</v>
      </c>
      <c r="F2452" s="10">
        <v>152.44761990000001</v>
      </c>
      <c r="G2452" s="10">
        <v>1.4066003230000002</v>
      </c>
      <c r="H2452" s="10">
        <v>100.29223653511777</v>
      </c>
    </row>
    <row r="2453" spans="1:8" x14ac:dyDescent="0.25">
      <c r="A2453" s="16"/>
      <c r="B2453" s="5">
        <f>DATE(YEAR(siječanj!B2453),MONTH(siječanj!B2453)+4,DAY(siječanj!B2453))</f>
        <v>44707</v>
      </c>
      <c r="C2453" s="8">
        <v>25.5208333333333</v>
      </c>
      <c r="D2453">
        <v>0.90328176511990654</v>
      </c>
      <c r="E2453" s="6">
        <v>111.81853525616849</v>
      </c>
      <c r="F2453" s="10">
        <v>151.99779130000002</v>
      </c>
      <c r="G2453" s="10">
        <v>1.3481757630000002</v>
      </c>
      <c r="H2453" s="10">
        <v>101.00364389931437</v>
      </c>
    </row>
    <row r="2454" spans="1:8" x14ac:dyDescent="0.25">
      <c r="A2454" s="16"/>
      <c r="B2454" s="5">
        <f>DATE(YEAR(siječanj!B2454),MONTH(siječanj!B2454)+4,DAY(siječanj!B2454))</f>
        <v>44707</v>
      </c>
      <c r="C2454" s="8">
        <v>25.53125</v>
      </c>
      <c r="D2454">
        <v>0.90328176511990654</v>
      </c>
      <c r="E2454" s="6">
        <v>112.16261722171083</v>
      </c>
      <c r="F2454" s="10">
        <v>151.7349926</v>
      </c>
      <c r="G2454" s="10">
        <v>1.483619037</v>
      </c>
      <c r="H2454" s="10">
        <v>101.31444686449539</v>
      </c>
    </row>
    <row r="2455" spans="1:8" x14ac:dyDescent="0.25">
      <c r="A2455" s="16"/>
      <c r="B2455" s="5">
        <f>DATE(YEAR(siječanj!B2455),MONTH(siječanj!B2455)+4,DAY(siječanj!B2455))</f>
        <v>44707</v>
      </c>
      <c r="C2455" s="8">
        <v>25.5416666666667</v>
      </c>
      <c r="D2455">
        <v>0.90328176511990654</v>
      </c>
      <c r="E2455" s="6">
        <v>111.18274353824602</v>
      </c>
      <c r="F2455" s="10">
        <v>151.54735700000001</v>
      </c>
      <c r="G2455" s="10">
        <v>1.5023668640000001</v>
      </c>
      <c r="H2455" s="10">
        <v>100.42934483410075</v>
      </c>
    </row>
    <row r="2456" spans="1:8" x14ac:dyDescent="0.25">
      <c r="A2456" s="16"/>
      <c r="B2456" s="5">
        <f>DATE(YEAR(siječanj!B2456),MONTH(siječanj!B2456)+4,DAY(siječanj!B2456))</f>
        <v>44707</v>
      </c>
      <c r="C2456" s="8">
        <v>25.5520833333333</v>
      </c>
      <c r="D2456">
        <v>0.90328176511990654</v>
      </c>
      <c r="E2456" s="6">
        <v>110.7554508133228</v>
      </c>
      <c r="F2456" s="10">
        <v>151.03561959999999</v>
      </c>
      <c r="G2456" s="10">
        <v>1.4374422600000001</v>
      </c>
      <c r="H2456" s="10">
        <v>100.04337910730921</v>
      </c>
    </row>
    <row r="2457" spans="1:8" x14ac:dyDescent="0.25">
      <c r="A2457" s="16"/>
      <c r="B2457" s="5">
        <f>DATE(YEAR(siječanj!B2457),MONTH(siječanj!B2457)+4,DAY(siječanj!B2457))</f>
        <v>44707</v>
      </c>
      <c r="C2457" s="8">
        <v>25.5625</v>
      </c>
      <c r="D2457">
        <v>0.90328176511990654</v>
      </c>
      <c r="E2457" s="6">
        <v>110.72274473851731</v>
      </c>
      <c r="F2457" s="10">
        <v>150.57118320000001</v>
      </c>
      <c r="G2457" s="10">
        <v>1.4298278219999998</v>
      </c>
      <c r="H2457" s="10">
        <v>100.01383630632876</v>
      </c>
    </row>
    <row r="2458" spans="1:8" x14ac:dyDescent="0.25">
      <c r="A2458" s="16"/>
      <c r="B2458" s="5">
        <f>DATE(YEAR(siječanj!B2458),MONTH(siječanj!B2458)+4,DAY(siječanj!B2458))</f>
        <v>44707</v>
      </c>
      <c r="C2458" s="8">
        <v>25.5729166666667</v>
      </c>
      <c r="D2458">
        <v>0.90328176511990654</v>
      </c>
      <c r="E2458" s="6">
        <v>111.6895070011855</v>
      </c>
      <c r="F2458" s="10">
        <v>149.56706719999997</v>
      </c>
      <c r="G2458" s="10">
        <v>1.338484706</v>
      </c>
      <c r="H2458" s="10">
        <v>100.887095029403</v>
      </c>
    </row>
    <row r="2459" spans="1:8" x14ac:dyDescent="0.25">
      <c r="A2459" s="16"/>
      <c r="B2459" s="5">
        <f>DATE(YEAR(siječanj!B2459),MONTH(siječanj!B2459)+4,DAY(siječanj!B2459))</f>
        <v>44707</v>
      </c>
      <c r="C2459" s="8">
        <v>25.5833333333333</v>
      </c>
      <c r="D2459">
        <v>0.90328176511990654</v>
      </c>
      <c r="E2459" s="6">
        <v>111.93587582028235</v>
      </c>
      <c r="F2459" s="10">
        <v>148.26539780000002</v>
      </c>
      <c r="G2459" s="10">
        <v>1.2843168380000001</v>
      </c>
      <c r="H2459" s="10">
        <v>101.1096354911873</v>
      </c>
    </row>
    <row r="2460" spans="1:8" x14ac:dyDescent="0.25">
      <c r="A2460" s="16"/>
      <c r="B2460" s="5">
        <f>DATE(YEAR(siječanj!B2460),MONTH(siječanj!B2460)+4,DAY(siječanj!B2460))</f>
        <v>44707</v>
      </c>
      <c r="C2460" s="8">
        <v>25.59375</v>
      </c>
      <c r="D2460">
        <v>0.90328176511990654</v>
      </c>
      <c r="E2460" s="6">
        <v>113.25635951422926</v>
      </c>
      <c r="F2460" s="10">
        <v>147.339967</v>
      </c>
      <c r="G2460" s="10">
        <v>1.2416926619999999</v>
      </c>
      <c r="H2460" s="10">
        <v>102.30240433306773</v>
      </c>
    </row>
    <row r="2461" spans="1:8" x14ac:dyDescent="0.25">
      <c r="A2461" s="16"/>
      <c r="B2461" s="5">
        <f>DATE(YEAR(siječanj!B2461),MONTH(siječanj!B2461)+4,DAY(siječanj!B2461))</f>
        <v>44707</v>
      </c>
      <c r="C2461" s="8">
        <v>25.6041666666667</v>
      </c>
      <c r="D2461">
        <v>0.90328176511990654</v>
      </c>
      <c r="E2461" s="6">
        <v>114.26139072393708</v>
      </c>
      <c r="F2461" s="10">
        <v>146.21080219999999</v>
      </c>
      <c r="G2461" s="10">
        <v>1.2488621449999999</v>
      </c>
      <c r="H2461" s="10">
        <v>103.21023069817321</v>
      </c>
    </row>
    <row r="2462" spans="1:8" x14ac:dyDescent="0.25">
      <c r="A2462" s="16"/>
      <c r="B2462" s="5">
        <f>DATE(YEAR(siječanj!B2462),MONTH(siječanj!B2462)+4,DAY(siječanj!B2462))</f>
        <v>44707</v>
      </c>
      <c r="C2462" s="8">
        <v>25.6145833333333</v>
      </c>
      <c r="D2462">
        <v>0.90328176511990654</v>
      </c>
      <c r="E2462" s="6">
        <v>114.63797920381394</v>
      </c>
      <c r="F2462" s="10">
        <v>144.65397980000003</v>
      </c>
      <c r="G2462" s="10">
        <v>1.1762301959999999</v>
      </c>
      <c r="H2462" s="10">
        <v>103.5503962050002</v>
      </c>
    </row>
    <row r="2463" spans="1:8" x14ac:dyDescent="0.25">
      <c r="A2463" s="16"/>
      <c r="B2463" s="5">
        <f>DATE(YEAR(siječanj!B2463),MONTH(siječanj!B2463)+4,DAY(siječanj!B2463))</f>
        <v>44707</v>
      </c>
      <c r="C2463" s="8">
        <v>25.625</v>
      </c>
      <c r="D2463">
        <v>0.90328176511990654</v>
      </c>
      <c r="E2463" s="6">
        <v>114.91110798995079</v>
      </c>
      <c r="F2463" s="10">
        <v>140.90790240000001</v>
      </c>
      <c r="G2463" s="10">
        <v>1.2071072870000001</v>
      </c>
      <c r="H2463" s="10">
        <v>103.79710845704695</v>
      </c>
    </row>
    <row r="2464" spans="1:8" x14ac:dyDescent="0.25">
      <c r="A2464" s="16"/>
      <c r="B2464" s="5">
        <f>DATE(YEAR(siječanj!B2464),MONTH(siječanj!B2464)+4,DAY(siječanj!B2464))</f>
        <v>44707</v>
      </c>
      <c r="C2464" s="8">
        <v>25.6354166666667</v>
      </c>
      <c r="D2464">
        <v>0.90328176511990654</v>
      </c>
      <c r="E2464" s="6">
        <v>115.2849621935234</v>
      </c>
      <c r="F2464" s="10">
        <v>139.010885</v>
      </c>
      <c r="G2464" s="10">
        <v>1.157792229</v>
      </c>
      <c r="H2464" s="10">
        <v>104.13480414194751</v>
      </c>
    </row>
    <row r="2465" spans="1:8" x14ac:dyDescent="0.25">
      <c r="A2465" s="16"/>
      <c r="B2465" s="5">
        <f>DATE(YEAR(siječanj!B2465),MONTH(siječanj!B2465)+4,DAY(siječanj!B2465))</f>
        <v>44707</v>
      </c>
      <c r="C2465" s="8">
        <v>25.6458333333333</v>
      </c>
      <c r="D2465">
        <v>0.90328176511990654</v>
      </c>
      <c r="E2465" s="6">
        <v>116.00232053082679</v>
      </c>
      <c r="F2465" s="10">
        <v>137.42761380000002</v>
      </c>
      <c r="G2465" s="10">
        <v>1.163961319</v>
      </c>
      <c r="H2465" s="10">
        <v>104.78278084709039</v>
      </c>
    </row>
    <row r="2466" spans="1:8" x14ac:dyDescent="0.25">
      <c r="A2466" s="16"/>
      <c r="B2466" s="5">
        <f>DATE(YEAR(siječanj!B2466),MONTH(siječanj!B2466)+4,DAY(siječanj!B2466))</f>
        <v>44707</v>
      </c>
      <c r="C2466" s="8">
        <v>25.65625</v>
      </c>
      <c r="D2466">
        <v>0.90328176511990654</v>
      </c>
      <c r="E2466" s="6">
        <v>115.90602217876527</v>
      </c>
      <c r="F2466" s="10">
        <v>135.6211266</v>
      </c>
      <c r="G2466" s="10">
        <v>1.15983068</v>
      </c>
      <c r="H2466" s="10">
        <v>104.69579630166213</v>
      </c>
    </row>
    <row r="2467" spans="1:8" x14ac:dyDescent="0.25">
      <c r="A2467" s="16"/>
      <c r="B2467" s="5">
        <f>DATE(YEAR(siječanj!B2467),MONTH(siječanj!B2467)+4,DAY(siječanj!B2467))</f>
        <v>44707</v>
      </c>
      <c r="C2467" s="8">
        <v>25.6666666666667</v>
      </c>
      <c r="D2467">
        <v>0.90328176511990654</v>
      </c>
      <c r="E2467" s="6">
        <v>115.13162231041335</v>
      </c>
      <c r="F2467" s="10">
        <v>132.82974469999999</v>
      </c>
      <c r="G2467" s="10">
        <v>1.159318933</v>
      </c>
      <c r="H2467" s="10">
        <v>103.99629502166859</v>
      </c>
    </row>
    <row r="2468" spans="1:8" x14ac:dyDescent="0.25">
      <c r="A2468" s="16"/>
      <c r="B2468" s="5">
        <f>DATE(YEAR(siječanj!B2468),MONTH(siječanj!B2468)+4,DAY(siječanj!B2468))</f>
        <v>44707</v>
      </c>
      <c r="C2468" s="8">
        <v>25.6770833333333</v>
      </c>
      <c r="D2468">
        <v>0.90328176511990654</v>
      </c>
      <c r="E2468" s="6">
        <v>113.44758213033303</v>
      </c>
      <c r="F2468" s="10">
        <v>131.35044299999998</v>
      </c>
      <c r="G2468" s="10">
        <v>1.2019250299999999</v>
      </c>
      <c r="H2468" s="10">
        <v>102.4751322352728</v>
      </c>
    </row>
    <row r="2469" spans="1:8" x14ac:dyDescent="0.25">
      <c r="A2469" s="16"/>
      <c r="B2469" s="5">
        <f>DATE(YEAR(siječanj!B2469),MONTH(siječanj!B2469)+4,DAY(siječanj!B2469))</f>
        <v>44707</v>
      </c>
      <c r="C2469" s="8">
        <v>25.6875</v>
      </c>
      <c r="D2469">
        <v>0.90328176511990654</v>
      </c>
      <c r="E2469" s="6">
        <v>114.19039286681419</v>
      </c>
      <c r="F2469" s="10">
        <v>130.57975929999998</v>
      </c>
      <c r="G2469" s="10">
        <v>1.220418239</v>
      </c>
      <c r="H2469" s="10">
        <v>103.1460996284715</v>
      </c>
    </row>
    <row r="2470" spans="1:8" x14ac:dyDescent="0.25">
      <c r="A2470" s="16"/>
      <c r="B2470" s="5">
        <f>DATE(YEAR(siječanj!B2470),MONTH(siječanj!B2470)+4,DAY(siječanj!B2470))</f>
        <v>44707</v>
      </c>
      <c r="C2470" s="8">
        <v>25.6979166666667</v>
      </c>
      <c r="D2470">
        <v>0.90328176511990654</v>
      </c>
      <c r="E2470" s="6">
        <v>114.21738217947016</v>
      </c>
      <c r="F2470" s="10">
        <v>129.79018479999999</v>
      </c>
      <c r="G2470" s="10">
        <v>1.2242897399999999</v>
      </c>
      <c r="H2470" s="10">
        <v>103.17047858244676</v>
      </c>
    </row>
    <row r="2471" spans="1:8" x14ac:dyDescent="0.25">
      <c r="A2471" s="16"/>
      <c r="B2471" s="5">
        <f>DATE(YEAR(siječanj!B2471),MONTH(siječanj!B2471)+4,DAY(siječanj!B2471))</f>
        <v>44707</v>
      </c>
      <c r="C2471" s="8">
        <v>25.7083333333333</v>
      </c>
      <c r="D2471">
        <v>0.90328176511990654</v>
      </c>
      <c r="E2471" s="6">
        <v>115.22933942821153</v>
      </c>
      <c r="F2471" s="10">
        <v>129.0760186</v>
      </c>
      <c r="G2471" s="10">
        <v>1.258761617</v>
      </c>
      <c r="H2471" s="10">
        <v>104.08456111231575</v>
      </c>
    </row>
    <row r="2472" spans="1:8" x14ac:dyDescent="0.25">
      <c r="A2472" s="16"/>
      <c r="B2472" s="5">
        <f>DATE(YEAR(siječanj!B2472),MONTH(siječanj!B2472)+4,DAY(siječanj!B2472))</f>
        <v>44707</v>
      </c>
      <c r="C2472" s="8">
        <v>25.71875</v>
      </c>
      <c r="D2472">
        <v>0.90328176511990654</v>
      </c>
      <c r="E2472" s="6">
        <v>115.34273643913713</v>
      </c>
      <c r="F2472" s="10">
        <v>128.69701209999999</v>
      </c>
      <c r="G2472" s="10">
        <v>1.272269434</v>
      </c>
      <c r="H2472" s="10">
        <v>104.18699056450394</v>
      </c>
    </row>
    <row r="2473" spans="1:8" x14ac:dyDescent="0.25">
      <c r="A2473" s="16"/>
      <c r="B2473" s="5">
        <f>DATE(YEAR(siječanj!B2473),MONTH(siječanj!B2473)+4,DAY(siječanj!B2473))</f>
        <v>44707</v>
      </c>
      <c r="C2473" s="8">
        <v>25.7291666666667</v>
      </c>
      <c r="D2473">
        <v>0.90328176511990654</v>
      </c>
      <c r="E2473" s="6">
        <v>115.91086027913948</v>
      </c>
      <c r="F2473" s="10">
        <v>128.4677599</v>
      </c>
      <c r="G2473" s="10">
        <v>1.2999424550000001</v>
      </c>
      <c r="H2473" s="10">
        <v>104.70016646950798</v>
      </c>
    </row>
    <row r="2474" spans="1:8" x14ac:dyDescent="0.25">
      <c r="A2474" s="16"/>
      <c r="B2474" s="5">
        <f>DATE(YEAR(siječanj!B2474),MONTH(siječanj!B2474)+4,DAY(siječanj!B2474))</f>
        <v>44707</v>
      </c>
      <c r="C2474" s="8">
        <v>25.7395833333333</v>
      </c>
      <c r="D2474">
        <v>0.90328176511990654</v>
      </c>
      <c r="E2474" s="6">
        <v>117.21565812293001</v>
      </c>
      <c r="F2474" s="10">
        <v>128.61789390000001</v>
      </c>
      <c r="G2474" s="10">
        <v>1.32275915</v>
      </c>
      <c r="H2474" s="10">
        <v>105.87876656897173</v>
      </c>
    </row>
    <row r="2475" spans="1:8" x14ac:dyDescent="0.25">
      <c r="A2475" s="16"/>
      <c r="B2475" s="5">
        <f>DATE(YEAR(siječanj!B2475),MONTH(siječanj!B2475)+4,DAY(siječanj!B2475))</f>
        <v>44707</v>
      </c>
      <c r="C2475" s="8">
        <v>25.75</v>
      </c>
      <c r="D2475">
        <v>0.90328176511990654</v>
      </c>
      <c r="E2475" s="6">
        <v>120.01086490531067</v>
      </c>
      <c r="F2475" s="10">
        <v>128.67376039999999</v>
      </c>
      <c r="G2475" s="10">
        <v>1.4206505219999999</v>
      </c>
      <c r="H2475" s="10">
        <v>108.40362588523567</v>
      </c>
    </row>
    <row r="2476" spans="1:8" x14ac:dyDescent="0.25">
      <c r="A2476" s="16"/>
      <c r="B2476" s="5">
        <f>DATE(YEAR(siječanj!B2476),MONTH(siječanj!B2476)+4,DAY(siječanj!B2476))</f>
        <v>44707</v>
      </c>
      <c r="C2476" s="8">
        <v>25.7604166666667</v>
      </c>
      <c r="D2476">
        <v>0.90328176511990654</v>
      </c>
      <c r="E2476" s="6">
        <v>122.16591048900818</v>
      </c>
      <c r="F2476" s="10">
        <v>128.76194620000001</v>
      </c>
      <c r="G2476" s="10">
        <v>1.489063445</v>
      </c>
      <c r="H2476" s="10">
        <v>110.35023926399182</v>
      </c>
    </row>
    <row r="2477" spans="1:8" x14ac:dyDescent="0.25">
      <c r="A2477" s="16"/>
      <c r="B2477" s="5">
        <f>DATE(YEAR(siječanj!B2477),MONTH(siječanj!B2477)+4,DAY(siječanj!B2477))</f>
        <v>44707</v>
      </c>
      <c r="C2477" s="8">
        <v>25.7708333333333</v>
      </c>
      <c r="D2477">
        <v>0.90328176511990654</v>
      </c>
      <c r="E2477" s="6">
        <v>123.72581214206427</v>
      </c>
      <c r="F2477" s="10">
        <v>128.7739109</v>
      </c>
      <c r="G2477" s="10">
        <v>1.7012602669999999</v>
      </c>
      <c r="H2477" s="10">
        <v>111.75926998257778</v>
      </c>
    </row>
    <row r="2478" spans="1:8" x14ac:dyDescent="0.25">
      <c r="A2478" s="16"/>
      <c r="B2478" s="5">
        <f>DATE(YEAR(siječanj!B2478),MONTH(siječanj!B2478)+4,DAY(siječanj!B2478))</f>
        <v>44707</v>
      </c>
      <c r="C2478" s="8">
        <v>25.78125</v>
      </c>
      <c r="D2478">
        <v>0.90328176511990654</v>
      </c>
      <c r="E2478" s="6">
        <v>125.98445939535924</v>
      </c>
      <c r="F2478" s="10">
        <v>128.62590900000001</v>
      </c>
      <c r="G2478" s="10">
        <v>1.951122993</v>
      </c>
      <c r="H2478" s="10">
        <v>113.79946486031729</v>
      </c>
    </row>
    <row r="2479" spans="1:8" x14ac:dyDescent="0.25">
      <c r="A2479" s="16"/>
      <c r="B2479" s="5">
        <f>DATE(YEAR(siječanj!B2479),MONTH(siječanj!B2479)+4,DAY(siječanj!B2479))</f>
        <v>44707</v>
      </c>
      <c r="C2479" s="8">
        <v>25.7916666666667</v>
      </c>
      <c r="D2479">
        <v>0.90328176511990654</v>
      </c>
      <c r="E2479" s="6">
        <v>129.24304162006513</v>
      </c>
      <c r="F2479" s="10">
        <v>127.91097659999998</v>
      </c>
      <c r="G2479" s="10">
        <v>2.2718142490000002</v>
      </c>
      <c r="H2479" s="10">
        <v>116.74288276403797</v>
      </c>
    </row>
    <row r="2480" spans="1:8" x14ac:dyDescent="0.25">
      <c r="A2480" s="16"/>
      <c r="B2480" s="5">
        <f>DATE(YEAR(siječanj!B2480),MONTH(siječanj!B2480)+4,DAY(siječanj!B2480))</f>
        <v>44707</v>
      </c>
      <c r="C2480" s="8">
        <v>25.8020833333333</v>
      </c>
      <c r="D2480">
        <v>0.90328176511990654</v>
      </c>
      <c r="E2480" s="6">
        <v>133.31870582580245</v>
      </c>
      <c r="F2480" s="10">
        <v>127.4801408</v>
      </c>
      <c r="G2480" s="10">
        <v>3.0252196889999996</v>
      </c>
      <c r="H2480" s="10">
        <v>120.4243559218324</v>
      </c>
    </row>
    <row r="2481" spans="1:8" x14ac:dyDescent="0.25">
      <c r="A2481" s="16"/>
      <c r="B2481" s="5">
        <f>DATE(YEAR(siječanj!B2481),MONTH(siječanj!B2481)+4,DAY(siječanj!B2481))</f>
        <v>44707</v>
      </c>
      <c r="C2481" s="8">
        <v>25.8125</v>
      </c>
      <c r="D2481">
        <v>0.90328176511990654</v>
      </c>
      <c r="E2481" s="6">
        <v>138.19274793439567</v>
      </c>
      <c r="F2481" s="10">
        <v>127.01531559999999</v>
      </c>
      <c r="G2481" s="10">
        <v>5.14043677</v>
      </c>
      <c r="H2481" s="10">
        <v>124.82698928095124</v>
      </c>
    </row>
    <row r="2482" spans="1:8" x14ac:dyDescent="0.25">
      <c r="A2482" s="16"/>
      <c r="B2482" s="5">
        <f>DATE(YEAR(siječanj!B2482),MONTH(siječanj!B2482)+4,DAY(siječanj!B2482))</f>
        <v>44707</v>
      </c>
      <c r="C2482" s="8">
        <v>25.8229166666667</v>
      </c>
      <c r="D2482">
        <v>0.90328176511990654</v>
      </c>
      <c r="E2482" s="6">
        <v>141.8099572037496</v>
      </c>
      <c r="F2482" s="10">
        <v>126.2844753</v>
      </c>
      <c r="G2482" s="10">
        <v>12.224085800000001</v>
      </c>
      <c r="H2482" s="10">
        <v>128.09434845458134</v>
      </c>
    </row>
    <row r="2483" spans="1:8" x14ac:dyDescent="0.25">
      <c r="A2483" s="16"/>
      <c r="B2483" s="5">
        <f>DATE(YEAR(siječanj!B2483),MONTH(siječanj!B2483)+4,DAY(siječanj!B2483))</f>
        <v>44707</v>
      </c>
      <c r="C2483" s="8">
        <v>25.8333333333333</v>
      </c>
      <c r="D2483">
        <v>0.90328176511990654</v>
      </c>
      <c r="E2483" s="6">
        <v>147.79704436444985</v>
      </c>
      <c r="F2483" s="10">
        <v>122.550398</v>
      </c>
      <c r="G2483" s="10">
        <v>47.304513960000001</v>
      </c>
      <c r="H2483" s="10">
        <v>133.50237511302538</v>
      </c>
    </row>
    <row r="2484" spans="1:8" x14ac:dyDescent="0.25">
      <c r="A2484" s="16"/>
      <c r="B2484" s="5">
        <f>DATE(YEAR(siječanj!B2484),MONTH(siječanj!B2484)+4,DAY(siječanj!B2484))</f>
        <v>44707</v>
      </c>
      <c r="C2484" s="8">
        <v>25.84375</v>
      </c>
      <c r="D2484">
        <v>0.90328176511990654</v>
      </c>
      <c r="E2484" s="6">
        <v>152.1550300448865</v>
      </c>
      <c r="F2484" s="10">
        <v>121.25183500000001</v>
      </c>
      <c r="G2484" s="10">
        <v>132.48706730000001</v>
      </c>
      <c r="H2484" s="10">
        <v>137.43886411081749</v>
      </c>
    </row>
    <row r="2485" spans="1:8" x14ac:dyDescent="0.25">
      <c r="A2485" s="16"/>
      <c r="B2485" s="5">
        <f>DATE(YEAR(siječanj!B2485),MONTH(siječanj!B2485)+4,DAY(siječanj!B2485))</f>
        <v>44707</v>
      </c>
      <c r="C2485" s="8">
        <v>25.8541666666667</v>
      </c>
      <c r="D2485">
        <v>0.90328176511990654</v>
      </c>
      <c r="E2485" s="6">
        <v>155.7608018185887</v>
      </c>
      <c r="F2485" s="10">
        <v>120.30686229999999</v>
      </c>
      <c r="G2485" s="10">
        <v>241.6321892</v>
      </c>
      <c r="H2485" s="10">
        <v>140.69589200318674</v>
      </c>
    </row>
    <row r="2486" spans="1:8" x14ac:dyDescent="0.25">
      <c r="A2486" s="16"/>
      <c r="B2486" s="5">
        <f>DATE(YEAR(siječanj!B2486),MONTH(siječanj!B2486)+4,DAY(siječanj!B2486))</f>
        <v>44707</v>
      </c>
      <c r="C2486" s="8">
        <v>25.8645833333333</v>
      </c>
      <c r="D2486">
        <v>0.90328176511990654</v>
      </c>
      <c r="E2486" s="6">
        <v>156.50583254120505</v>
      </c>
      <c r="F2486" s="10">
        <v>119.0003723</v>
      </c>
      <c r="G2486" s="10">
        <v>298.07497919999997</v>
      </c>
      <c r="H2486" s="10">
        <v>141.3688646693802</v>
      </c>
    </row>
    <row r="2487" spans="1:8" x14ac:dyDescent="0.25">
      <c r="A2487" s="16"/>
      <c r="B2487" s="5">
        <f>DATE(YEAR(siječanj!B2487),MONTH(siječanj!B2487)+4,DAY(siječanj!B2487))</f>
        <v>44707</v>
      </c>
      <c r="C2487" s="8">
        <v>25.875</v>
      </c>
      <c r="D2487">
        <v>0.90328176511990654</v>
      </c>
      <c r="E2487" s="6">
        <v>156.30679430307259</v>
      </c>
      <c r="F2487" s="10">
        <v>115.92890120000001</v>
      </c>
      <c r="G2487" s="10">
        <v>313.02100089999993</v>
      </c>
      <c r="H2487" s="10">
        <v>141.18907705831356</v>
      </c>
    </row>
    <row r="2488" spans="1:8" x14ac:dyDescent="0.25">
      <c r="A2488" s="16"/>
      <c r="B2488" s="5">
        <f>DATE(YEAR(siječanj!B2488),MONTH(siječanj!B2488)+4,DAY(siječanj!B2488))</f>
        <v>44707</v>
      </c>
      <c r="C2488" s="8">
        <v>25.8854166666667</v>
      </c>
      <c r="D2488">
        <v>0.90328176511990654</v>
      </c>
      <c r="E2488" s="6">
        <v>160.54383144550664</v>
      </c>
      <c r="F2488" s="10">
        <v>113.50093659999999</v>
      </c>
      <c r="G2488" s="10">
        <v>314.4974957</v>
      </c>
      <c r="H2488" s="10">
        <v>145.01631544720999</v>
      </c>
    </row>
    <row r="2489" spans="1:8" x14ac:dyDescent="0.25">
      <c r="A2489" s="16"/>
      <c r="B2489" s="5">
        <f>DATE(YEAR(siječanj!B2489),MONTH(siječanj!B2489)+4,DAY(siječanj!B2489))</f>
        <v>44707</v>
      </c>
      <c r="C2489" s="8">
        <v>25.8958333333333</v>
      </c>
      <c r="D2489">
        <v>0.90328176511990654</v>
      </c>
      <c r="E2489" s="6">
        <v>163.39297614683451</v>
      </c>
      <c r="F2489" s="10">
        <v>111.3668287</v>
      </c>
      <c r="G2489" s="10">
        <v>314.95895310000003</v>
      </c>
      <c r="H2489" s="10">
        <v>147.58989590210746</v>
      </c>
    </row>
    <row r="2490" spans="1:8" x14ac:dyDescent="0.25">
      <c r="A2490" s="16"/>
      <c r="B2490" s="5">
        <f>DATE(YEAR(siječanj!B2490),MONTH(siječanj!B2490)+4,DAY(siječanj!B2490))</f>
        <v>44707</v>
      </c>
      <c r="C2490" s="8">
        <v>25.90625</v>
      </c>
      <c r="D2490">
        <v>0.90328176511990654</v>
      </c>
      <c r="E2490" s="6">
        <v>161.50496133726926</v>
      </c>
      <c r="F2490" s="10">
        <v>108.9854088</v>
      </c>
      <c r="G2490" s="10">
        <v>315.09640160000004</v>
      </c>
      <c r="H2490" s="10">
        <v>145.88448655235084</v>
      </c>
    </row>
    <row r="2491" spans="1:8" x14ac:dyDescent="0.25">
      <c r="A2491" s="16"/>
      <c r="B2491" s="5">
        <f>DATE(YEAR(siječanj!B2491),MONTH(siječanj!B2491)+4,DAY(siječanj!B2491))</f>
        <v>44707</v>
      </c>
      <c r="C2491" s="8">
        <v>25.9166666666667</v>
      </c>
      <c r="D2491">
        <v>0.90328176511990654</v>
      </c>
      <c r="E2491" s="6">
        <v>157.55174187664801</v>
      </c>
      <c r="F2491" s="10">
        <v>105.74852299999999</v>
      </c>
      <c r="G2491" s="10">
        <v>311.4192104</v>
      </c>
      <c r="H2491" s="10">
        <v>142.31361550005451</v>
      </c>
    </row>
    <row r="2492" spans="1:8" x14ac:dyDescent="0.25">
      <c r="A2492" s="16"/>
      <c r="B2492" s="5">
        <f>DATE(YEAR(siječanj!B2492),MONTH(siječanj!B2492)+4,DAY(siječanj!B2492))</f>
        <v>44707</v>
      </c>
      <c r="C2492" s="8">
        <v>25.9270833333333</v>
      </c>
      <c r="D2492">
        <v>0.90328176511990654</v>
      </c>
      <c r="E2492" s="6">
        <v>150.96631980344659</v>
      </c>
      <c r="F2492" s="10">
        <v>103.0690993</v>
      </c>
      <c r="G2492" s="10">
        <v>308.23514369999998</v>
      </c>
      <c r="H2492" s="10">
        <v>136.36512382571354</v>
      </c>
    </row>
    <row r="2493" spans="1:8" x14ac:dyDescent="0.25">
      <c r="A2493" s="16"/>
      <c r="B2493" s="5">
        <f>DATE(YEAR(siječanj!B2493),MONTH(siječanj!B2493)+4,DAY(siječanj!B2493))</f>
        <v>44707</v>
      </c>
      <c r="C2493" s="8">
        <v>25.9375</v>
      </c>
      <c r="D2493">
        <v>0.90328176511990654</v>
      </c>
      <c r="E2493" s="6">
        <v>141.77460223672199</v>
      </c>
      <c r="F2493" s="10">
        <v>100.39096540000001</v>
      </c>
      <c r="G2493" s="10">
        <v>306.65635780000002</v>
      </c>
      <c r="H2493" s="10">
        <v>128.06241295755888</v>
      </c>
    </row>
    <row r="2494" spans="1:8" x14ac:dyDescent="0.25">
      <c r="A2494" s="16"/>
      <c r="B2494" s="5">
        <f>DATE(YEAR(siječanj!B2494),MONTH(siječanj!B2494)+4,DAY(siječanj!B2494))</f>
        <v>44707</v>
      </c>
      <c r="C2494" s="8">
        <v>25.9479166666667</v>
      </c>
      <c r="D2494">
        <v>0.90328176511990654</v>
      </c>
      <c r="E2494" s="6">
        <v>130.57605393880627</v>
      </c>
      <c r="F2494" s="10">
        <v>97.787224879999997</v>
      </c>
      <c r="G2494" s="10">
        <v>305.8751231</v>
      </c>
      <c r="H2494" s="10">
        <v>117.94696848423705</v>
      </c>
    </row>
    <row r="2495" spans="1:8" x14ac:dyDescent="0.25">
      <c r="A2495" s="16"/>
      <c r="B2495" s="5">
        <f>DATE(YEAR(siječanj!B2495),MONTH(siječanj!B2495)+4,DAY(siječanj!B2495))</f>
        <v>44707</v>
      </c>
      <c r="C2495" s="8">
        <v>25.9583333333333</v>
      </c>
      <c r="D2495">
        <v>0.90328176511990654</v>
      </c>
      <c r="E2495" s="6">
        <v>119.22713434389148</v>
      </c>
      <c r="F2495" s="10">
        <v>94.408935990000003</v>
      </c>
      <c r="G2495" s="10">
        <v>298.02280710000002</v>
      </c>
      <c r="H2495" s="10">
        <v>107.69569636033853</v>
      </c>
    </row>
    <row r="2496" spans="1:8" x14ac:dyDescent="0.25">
      <c r="A2496" s="16"/>
      <c r="B2496" s="5">
        <f>DATE(YEAR(siječanj!B2496),MONTH(siječanj!B2496)+4,DAY(siječanj!B2496))</f>
        <v>44707</v>
      </c>
      <c r="C2496" s="8">
        <v>25.96875</v>
      </c>
      <c r="D2496">
        <v>0.90328176511990654</v>
      </c>
      <c r="E2496" s="6">
        <v>109.12351577293856</v>
      </c>
      <c r="F2496" s="10">
        <v>91.588959959999997</v>
      </c>
      <c r="G2496" s="10">
        <v>297.01763460000006</v>
      </c>
      <c r="H2496" s="10">
        <v>98.569281943469903</v>
      </c>
    </row>
    <row r="2497" spans="1:8" x14ac:dyDescent="0.25">
      <c r="A2497" s="16"/>
      <c r="B2497" s="5">
        <f>DATE(YEAR(siječanj!B2497),MONTH(siječanj!B2497)+4,DAY(siječanj!B2497))</f>
        <v>44707</v>
      </c>
      <c r="C2497" s="8">
        <v>25.9791666666667</v>
      </c>
      <c r="D2497">
        <v>0.90328176511990654</v>
      </c>
      <c r="E2497" s="6">
        <v>99.354443949798892</v>
      </c>
      <c r="F2497" s="10">
        <v>89.302889339999993</v>
      </c>
      <c r="G2497" s="10">
        <v>293.0799063</v>
      </c>
      <c r="H2497" s="10">
        <v>89.745057503481164</v>
      </c>
    </row>
    <row r="2498" spans="1:8" ht="15.75" thickBot="1" x14ac:dyDescent="0.3">
      <c r="A2498" s="16"/>
      <c r="B2498" s="5">
        <f>DATE(YEAR(siječanj!B2498),MONTH(siječanj!B2498)+4,DAY(siječanj!B2498))</f>
        <v>44707</v>
      </c>
      <c r="C2498" s="8">
        <v>25.9895833333333</v>
      </c>
      <c r="D2498">
        <v>0.90328176511990654</v>
      </c>
      <c r="E2498" s="6">
        <v>91.102076384028592</v>
      </c>
      <c r="F2498" s="10">
        <v>87.281195700000012</v>
      </c>
      <c r="G2498" s="10">
        <v>292.53255919999998</v>
      </c>
      <c r="H2498" s="10">
        <v>82.290844362253907</v>
      </c>
    </row>
    <row r="2499" spans="1:8" x14ac:dyDescent="0.25">
      <c r="A2499" s="15">
        <f t="shared" ref="A2499" si="24">A2403+1</f>
        <v>147</v>
      </c>
      <c r="B2499" s="5">
        <f>DATE(YEAR(siječanj!B2499),MONTH(siječanj!B2499)+4,DAY(siječanj!B2499))</f>
        <v>44708</v>
      </c>
      <c r="C2499" s="8">
        <v>26</v>
      </c>
      <c r="D2499">
        <v>0.90389402863511659</v>
      </c>
      <c r="E2499" s="6">
        <v>82.339527013519387</v>
      </c>
      <c r="F2499" s="10">
        <v>85.029150990000005</v>
      </c>
      <c r="G2499" s="10">
        <v>283.7865683</v>
      </c>
      <c r="H2499" s="10">
        <v>74.426206788160044</v>
      </c>
    </row>
    <row r="2500" spans="1:8" x14ac:dyDescent="0.25">
      <c r="A2500" s="16"/>
      <c r="B2500" s="5">
        <f>DATE(YEAR(siječanj!B2500),MONTH(siječanj!B2500)+4,DAY(siječanj!B2500))</f>
        <v>44708</v>
      </c>
      <c r="C2500" s="8">
        <v>26.0104166666667</v>
      </c>
      <c r="D2500">
        <v>0.90389402863511659</v>
      </c>
      <c r="E2500" s="6">
        <v>77.43811235673887</v>
      </c>
      <c r="F2500" s="10">
        <v>83.451833219999997</v>
      </c>
      <c r="G2500" s="10">
        <v>280.99963300000002</v>
      </c>
      <c r="H2500" s="10">
        <v>69.995847348031504</v>
      </c>
    </row>
    <row r="2501" spans="1:8" x14ac:dyDescent="0.25">
      <c r="A2501" s="16"/>
      <c r="B2501" s="5">
        <f>DATE(YEAR(siječanj!B2501),MONTH(siječanj!B2501)+4,DAY(siječanj!B2501))</f>
        <v>44708</v>
      </c>
      <c r="C2501" s="8">
        <v>26.0208333333333</v>
      </c>
      <c r="D2501">
        <v>0.90389402863511659</v>
      </c>
      <c r="E2501" s="6">
        <v>72.609307926259902</v>
      </c>
      <c r="F2501" s="10">
        <v>82.174305799999999</v>
      </c>
      <c r="G2501" s="10">
        <v>280.55940330000004</v>
      </c>
      <c r="H2501" s="10">
        <v>65.631119857874765</v>
      </c>
    </row>
    <row r="2502" spans="1:8" x14ac:dyDescent="0.25">
      <c r="A2502" s="16"/>
      <c r="B2502" s="5">
        <f>DATE(YEAR(siječanj!B2502),MONTH(siječanj!B2502)+4,DAY(siječanj!B2502))</f>
        <v>44708</v>
      </c>
      <c r="C2502" s="8">
        <v>26.03125</v>
      </c>
      <c r="D2502">
        <v>0.90389402863511659</v>
      </c>
      <c r="E2502" s="6">
        <v>68.805559258422761</v>
      </c>
      <c r="F2502" s="10">
        <v>81.105327450000004</v>
      </c>
      <c r="G2502" s="10">
        <v>279.70576019999999</v>
      </c>
      <c r="H2502" s="10">
        <v>62.192934150587995</v>
      </c>
    </row>
    <row r="2503" spans="1:8" x14ac:dyDescent="0.25">
      <c r="A2503" s="16"/>
      <c r="B2503" s="5">
        <f>DATE(YEAR(siječanj!B2503),MONTH(siječanj!B2503)+4,DAY(siječanj!B2503))</f>
        <v>44708</v>
      </c>
      <c r="C2503" s="8">
        <v>26.0416666666667</v>
      </c>
      <c r="D2503">
        <v>0.90389402863511659</v>
      </c>
      <c r="E2503" s="6">
        <v>66.191027179489254</v>
      </c>
      <c r="F2503" s="10">
        <v>78.552820920000002</v>
      </c>
      <c r="G2503" s="10">
        <v>274.26618130000003</v>
      </c>
      <c r="H2503" s="10">
        <v>59.829674216765042</v>
      </c>
    </row>
    <row r="2504" spans="1:8" x14ac:dyDescent="0.25">
      <c r="A2504" s="16"/>
      <c r="B2504" s="5">
        <f>DATE(YEAR(siječanj!B2504),MONTH(siječanj!B2504)+4,DAY(siječanj!B2504))</f>
        <v>44708</v>
      </c>
      <c r="C2504" s="8">
        <v>26.0520833333333</v>
      </c>
      <c r="D2504">
        <v>0.90389402863511659</v>
      </c>
      <c r="E2504" s="6">
        <v>63.936802027377681</v>
      </c>
      <c r="F2504" s="10">
        <v>78.597281379999998</v>
      </c>
      <c r="G2504" s="10">
        <v>277.47650089999996</v>
      </c>
      <c r="H2504" s="10">
        <v>57.792093562572305</v>
      </c>
    </row>
    <row r="2505" spans="1:8" x14ac:dyDescent="0.25">
      <c r="A2505" s="16"/>
      <c r="B2505" s="5">
        <f>DATE(YEAR(siječanj!B2505),MONTH(siječanj!B2505)+4,DAY(siječanj!B2505))</f>
        <v>44708</v>
      </c>
      <c r="C2505" s="8">
        <v>26.0625</v>
      </c>
      <c r="D2505">
        <v>0.90389402863511659</v>
      </c>
      <c r="E2505" s="6">
        <v>62.281593867586118</v>
      </c>
      <c r="F2505" s="10">
        <v>78.108769319999993</v>
      </c>
      <c r="G2505" s="10">
        <v>277.4883916</v>
      </c>
      <c r="H2505" s="10">
        <v>56.295960790788591</v>
      </c>
    </row>
    <row r="2506" spans="1:8" x14ac:dyDescent="0.25">
      <c r="A2506" s="16"/>
      <c r="B2506" s="5">
        <f>DATE(YEAR(siječanj!B2506),MONTH(siječanj!B2506)+4,DAY(siječanj!B2506))</f>
        <v>44708</v>
      </c>
      <c r="C2506" s="8">
        <v>26.0729166666667</v>
      </c>
      <c r="D2506">
        <v>0.90389402863511659</v>
      </c>
      <c r="E2506" s="6">
        <v>60.865391639065571</v>
      </c>
      <c r="F2506" s="10">
        <v>77.618319279999994</v>
      </c>
      <c r="G2506" s="10">
        <v>277.64807630000001</v>
      </c>
      <c r="H2506" s="10">
        <v>55.015864053089118</v>
      </c>
    </row>
    <row r="2507" spans="1:8" x14ac:dyDescent="0.25">
      <c r="A2507" s="16"/>
      <c r="B2507" s="5">
        <f>DATE(YEAR(siječanj!B2507),MONTH(siječanj!B2507)+4,DAY(siječanj!B2507))</f>
        <v>44708</v>
      </c>
      <c r="C2507" s="8">
        <v>26.0833333333333</v>
      </c>
      <c r="D2507">
        <v>0.90389402863511659</v>
      </c>
      <c r="E2507" s="6">
        <v>60.570739114366738</v>
      </c>
      <c r="F2507" s="10">
        <v>77.26311398</v>
      </c>
      <c r="G2507" s="10">
        <v>276.63069110000004</v>
      </c>
      <c r="H2507" s="10">
        <v>54.749529395491585</v>
      </c>
    </row>
    <row r="2508" spans="1:8" x14ac:dyDescent="0.25">
      <c r="A2508" s="16"/>
      <c r="B2508" s="5">
        <f>DATE(YEAR(siječanj!B2508),MONTH(siječanj!B2508)+4,DAY(siječanj!B2508))</f>
        <v>44708</v>
      </c>
      <c r="C2508" s="8">
        <v>26.09375</v>
      </c>
      <c r="D2508">
        <v>0.90389402863511659</v>
      </c>
      <c r="E2508" s="6">
        <v>60.050877137526783</v>
      </c>
      <c r="F2508" s="10">
        <v>76.896597159999999</v>
      </c>
      <c r="G2508" s="10">
        <v>276.81381580000004</v>
      </c>
      <c r="H2508" s="10">
        <v>54.279629258911498</v>
      </c>
    </row>
    <row r="2509" spans="1:8" x14ac:dyDescent="0.25">
      <c r="A2509" s="16"/>
      <c r="B2509" s="5">
        <f>DATE(YEAR(siječanj!B2509),MONTH(siječanj!B2509)+4,DAY(siječanj!B2509))</f>
        <v>44708</v>
      </c>
      <c r="C2509" s="8">
        <v>26.1041666666667</v>
      </c>
      <c r="D2509">
        <v>0.90389402863511659</v>
      </c>
      <c r="E2509" s="6">
        <v>59.269502581071258</v>
      </c>
      <c r="F2509" s="10">
        <v>76.615027019999999</v>
      </c>
      <c r="G2509" s="10">
        <v>276.68210739999995</v>
      </c>
      <c r="H2509" s="10">
        <v>53.57334946320394</v>
      </c>
    </row>
    <row r="2510" spans="1:8" x14ac:dyDescent="0.25">
      <c r="A2510" s="16"/>
      <c r="B2510" s="5">
        <f>DATE(YEAR(siječanj!B2510),MONTH(siječanj!B2510)+4,DAY(siječanj!B2510))</f>
        <v>44708</v>
      </c>
      <c r="C2510" s="8">
        <v>26.1145833333333</v>
      </c>
      <c r="D2510">
        <v>0.90389402863511659</v>
      </c>
      <c r="E2510" s="6">
        <v>58.955668423039818</v>
      </c>
      <c r="F2510" s="10">
        <v>76.556348249999999</v>
      </c>
      <c r="G2510" s="10">
        <v>276.91251919999996</v>
      </c>
      <c r="H2510" s="10">
        <v>53.289676641777589</v>
      </c>
    </row>
    <row r="2511" spans="1:8" x14ac:dyDescent="0.25">
      <c r="A2511" s="16"/>
      <c r="B2511" s="5">
        <f>DATE(YEAR(siječanj!B2511),MONTH(siječanj!B2511)+4,DAY(siječanj!B2511))</f>
        <v>44708</v>
      </c>
      <c r="C2511" s="8">
        <v>26.125</v>
      </c>
      <c r="D2511">
        <v>0.90389402863511659</v>
      </c>
      <c r="E2511" s="6">
        <v>58.747584436393211</v>
      </c>
      <c r="F2511" s="10">
        <v>76.432694900000001</v>
      </c>
      <c r="G2511" s="10">
        <v>276.55100519999996</v>
      </c>
      <c r="H2511" s="10">
        <v>53.101590768793137</v>
      </c>
    </row>
    <row r="2512" spans="1:8" x14ac:dyDescent="0.25">
      <c r="A2512" s="16"/>
      <c r="B2512" s="5">
        <f>DATE(YEAR(siječanj!B2512),MONTH(siječanj!B2512)+4,DAY(siječanj!B2512))</f>
        <v>44708</v>
      </c>
      <c r="C2512" s="8">
        <v>26.1354166666667</v>
      </c>
      <c r="D2512">
        <v>0.90389402863511659</v>
      </c>
      <c r="E2512" s="6">
        <v>58.681767208811202</v>
      </c>
      <c r="F2512" s="10">
        <v>76.355042080000004</v>
      </c>
      <c r="G2512" s="10">
        <v>276.29647349999999</v>
      </c>
      <c r="H2512" s="10">
        <v>53.042098969800435</v>
      </c>
    </row>
    <row r="2513" spans="1:8" x14ac:dyDescent="0.25">
      <c r="A2513" s="16"/>
      <c r="B2513" s="5">
        <f>DATE(YEAR(siječanj!B2513),MONTH(siječanj!B2513)+4,DAY(siječanj!B2513))</f>
        <v>44708</v>
      </c>
      <c r="C2513" s="8">
        <v>26.1458333333333</v>
      </c>
      <c r="D2513">
        <v>0.90389402863511659</v>
      </c>
      <c r="E2513" s="6">
        <v>59.16166347818892</v>
      </c>
      <c r="F2513" s="10">
        <v>76.192375979999994</v>
      </c>
      <c r="G2513" s="10">
        <v>276.56932620000003</v>
      </c>
      <c r="H2513" s="10">
        <v>53.475874342055228</v>
      </c>
    </row>
    <row r="2514" spans="1:8" x14ac:dyDescent="0.25">
      <c r="A2514" s="16"/>
      <c r="B2514" s="5">
        <f>DATE(YEAR(siječanj!B2514),MONTH(siječanj!B2514)+4,DAY(siječanj!B2514))</f>
        <v>44708</v>
      </c>
      <c r="C2514" s="8">
        <v>26.15625</v>
      </c>
      <c r="D2514">
        <v>0.90389402863511659</v>
      </c>
      <c r="E2514" s="6">
        <v>60.370001137297145</v>
      </c>
      <c r="F2514" s="10">
        <v>76.475615039999994</v>
      </c>
      <c r="G2514" s="10">
        <v>276.74729719999999</v>
      </c>
      <c r="H2514" s="10">
        <v>54.568083536698083</v>
      </c>
    </row>
    <row r="2515" spans="1:8" x14ac:dyDescent="0.25">
      <c r="A2515" s="16"/>
      <c r="B2515" s="5">
        <f>DATE(YEAR(siječanj!B2515),MONTH(siječanj!B2515)+4,DAY(siječanj!B2515))</f>
        <v>44708</v>
      </c>
      <c r="C2515" s="8">
        <v>26.1666666666667</v>
      </c>
      <c r="D2515">
        <v>0.90389402863511659</v>
      </c>
      <c r="E2515" s="6">
        <v>62.521444704134879</v>
      </c>
      <c r="F2515" s="10">
        <v>76.862717189999998</v>
      </c>
      <c r="G2515" s="10">
        <v>280.10094659999999</v>
      </c>
      <c r="H2515" s="10">
        <v>56.512760529708153</v>
      </c>
    </row>
    <row r="2516" spans="1:8" x14ac:dyDescent="0.25">
      <c r="A2516" s="16"/>
      <c r="B2516" s="5">
        <f>DATE(YEAR(siječanj!B2516),MONTH(siječanj!B2516)+4,DAY(siječanj!B2516))</f>
        <v>44708</v>
      </c>
      <c r="C2516" s="8">
        <v>26.1770833333333</v>
      </c>
      <c r="D2516">
        <v>0.90389402863511659</v>
      </c>
      <c r="E2516" s="6">
        <v>64.7146450584831</v>
      </c>
      <c r="F2516" s="10">
        <v>77.061534609999995</v>
      </c>
      <c r="G2516" s="10">
        <v>282.0332861</v>
      </c>
      <c r="H2516" s="10">
        <v>58.49518123360393</v>
      </c>
    </row>
    <row r="2517" spans="1:8" x14ac:dyDescent="0.25">
      <c r="A2517" s="16"/>
      <c r="B2517" s="5">
        <f>DATE(YEAR(siječanj!B2517),MONTH(siječanj!B2517)+4,DAY(siječanj!B2517))</f>
        <v>44708</v>
      </c>
      <c r="C2517" s="8">
        <v>26.1875</v>
      </c>
      <c r="D2517">
        <v>0.90389402863511659</v>
      </c>
      <c r="E2517" s="6">
        <v>67.256011914581237</v>
      </c>
      <c r="F2517" s="10">
        <v>77.324805449999999</v>
      </c>
      <c r="G2517" s="10">
        <v>290.80743419999999</v>
      </c>
      <c r="H2517" s="10">
        <v>60.792307559402232</v>
      </c>
    </row>
    <row r="2518" spans="1:8" x14ac:dyDescent="0.25">
      <c r="A2518" s="16"/>
      <c r="B2518" s="5">
        <f>DATE(YEAR(siječanj!B2518),MONTH(siječanj!B2518)+4,DAY(siječanj!B2518))</f>
        <v>44708</v>
      </c>
      <c r="C2518" s="8">
        <v>26.1979166666667</v>
      </c>
      <c r="D2518">
        <v>0.90389402863511659</v>
      </c>
      <c r="E2518" s="6">
        <v>71.031415052830098</v>
      </c>
      <c r="F2518" s="10">
        <v>77.914702539999993</v>
      </c>
      <c r="G2518" s="10">
        <v>290.24471160000002</v>
      </c>
      <c r="H2518" s="10">
        <v>64.20487191175566</v>
      </c>
    </row>
    <row r="2519" spans="1:8" x14ac:dyDescent="0.25">
      <c r="A2519" s="16"/>
      <c r="B2519" s="5">
        <f>DATE(YEAR(siječanj!B2519),MONTH(siječanj!B2519)+4,DAY(siječanj!B2519))</f>
        <v>44708</v>
      </c>
      <c r="C2519" s="8">
        <v>26.2083333333333</v>
      </c>
      <c r="D2519">
        <v>0.90389402863511659</v>
      </c>
      <c r="E2519" s="6">
        <v>74.152071206925328</v>
      </c>
      <c r="F2519" s="10">
        <v>79.118307900000005</v>
      </c>
      <c r="G2519" s="10">
        <v>267.77512000000002</v>
      </c>
      <c r="H2519" s="10">
        <v>67.025614374865768</v>
      </c>
    </row>
    <row r="2520" spans="1:8" x14ac:dyDescent="0.25">
      <c r="A2520" s="16"/>
      <c r="B2520" s="5">
        <f>DATE(YEAR(siječanj!B2520),MONTH(siječanj!B2520)+4,DAY(siječanj!B2520))</f>
        <v>44708</v>
      </c>
      <c r="C2520" s="8">
        <v>26.21875</v>
      </c>
      <c r="D2520">
        <v>0.90389402863511659</v>
      </c>
      <c r="E2520" s="6">
        <v>77.630803380487507</v>
      </c>
      <c r="F2520" s="10">
        <v>80.181244829999997</v>
      </c>
      <c r="G2520" s="10">
        <v>188.0451492</v>
      </c>
      <c r="H2520" s="10">
        <v>70.170019613769483</v>
      </c>
    </row>
    <row r="2521" spans="1:8" x14ac:dyDescent="0.25">
      <c r="A2521" s="16"/>
      <c r="B2521" s="5">
        <f>DATE(YEAR(siječanj!B2521),MONTH(siječanj!B2521)+4,DAY(siječanj!B2521))</f>
        <v>44708</v>
      </c>
      <c r="C2521" s="8">
        <v>26.2291666666667</v>
      </c>
      <c r="D2521">
        <v>0.90389402863511659</v>
      </c>
      <c r="E2521" s="6">
        <v>81.88381528898374</v>
      </c>
      <c r="F2521" s="10">
        <v>81.706707109999996</v>
      </c>
      <c r="G2521" s="10">
        <v>86.248143650000003</v>
      </c>
      <c r="H2521" s="10">
        <v>74.014291681573269</v>
      </c>
    </row>
    <row r="2522" spans="1:8" x14ac:dyDescent="0.25">
      <c r="A2522" s="16"/>
      <c r="B2522" s="5">
        <f>DATE(YEAR(siječanj!B2522),MONTH(siječanj!B2522)+4,DAY(siječanj!B2522))</f>
        <v>44708</v>
      </c>
      <c r="C2522" s="8">
        <v>26.2395833333333</v>
      </c>
      <c r="D2522">
        <v>0.90389402863511659</v>
      </c>
      <c r="E2522" s="6">
        <v>86.508494178576825</v>
      </c>
      <c r="F2522" s="10">
        <v>84.683509689999994</v>
      </c>
      <c r="G2522" s="10">
        <v>36.352996410000003</v>
      </c>
      <c r="H2522" s="10">
        <v>78.194511314231335</v>
      </c>
    </row>
    <row r="2523" spans="1:8" x14ac:dyDescent="0.25">
      <c r="A2523" s="16"/>
      <c r="B2523" s="5">
        <f>DATE(YEAR(siječanj!B2523),MONTH(siječanj!B2523)+4,DAY(siječanj!B2523))</f>
        <v>44708</v>
      </c>
      <c r="C2523" s="8">
        <v>26.25</v>
      </c>
      <c r="D2523">
        <v>0.90389402863511659</v>
      </c>
      <c r="E2523" s="6">
        <v>88.925509047445445</v>
      </c>
      <c r="F2523" s="10">
        <v>88.926703099999997</v>
      </c>
      <c r="G2523" s="10">
        <v>14.894906710000001</v>
      </c>
      <c r="H2523" s="10">
        <v>80.379236621323969</v>
      </c>
    </row>
    <row r="2524" spans="1:8" x14ac:dyDescent="0.25">
      <c r="A2524" s="16"/>
      <c r="B2524" s="5">
        <f>DATE(YEAR(siječanj!B2524),MONTH(siječanj!B2524)+4,DAY(siječanj!B2524))</f>
        <v>44708</v>
      </c>
      <c r="C2524" s="8">
        <v>26.2604166666667</v>
      </c>
      <c r="D2524">
        <v>0.90389402863511659</v>
      </c>
      <c r="E2524" s="6">
        <v>89.871217184003356</v>
      </c>
      <c r="F2524" s="10">
        <v>92.41596346</v>
      </c>
      <c r="G2524" s="10">
        <v>7.1932799489999999</v>
      </c>
      <c r="H2524" s="10">
        <v>81.234056558790314</v>
      </c>
    </row>
    <row r="2525" spans="1:8" x14ac:dyDescent="0.25">
      <c r="A2525" s="16"/>
      <c r="B2525" s="5">
        <f>DATE(YEAR(siječanj!B2525),MONTH(siječanj!B2525)+4,DAY(siječanj!B2525))</f>
        <v>44708</v>
      </c>
      <c r="C2525" s="8">
        <v>26.2708333333333</v>
      </c>
      <c r="D2525">
        <v>0.90389402863511659</v>
      </c>
      <c r="E2525" s="6">
        <v>93.031156965742014</v>
      </c>
      <c r="F2525" s="10">
        <v>97.351734739999998</v>
      </c>
      <c r="G2525" s="10">
        <v>4.3705002369999999</v>
      </c>
      <c r="H2525" s="10">
        <v>84.090307258350435</v>
      </c>
    </row>
    <row r="2526" spans="1:8" x14ac:dyDescent="0.25">
      <c r="A2526" s="16"/>
      <c r="B2526" s="5">
        <f>DATE(YEAR(siječanj!B2526),MONTH(siječanj!B2526)+4,DAY(siječanj!B2526))</f>
        <v>44708</v>
      </c>
      <c r="C2526" s="8">
        <v>26.28125</v>
      </c>
      <c r="D2526">
        <v>0.90389402863511659</v>
      </c>
      <c r="E2526" s="6">
        <v>93.832489554974543</v>
      </c>
      <c r="F2526" s="10">
        <v>105.4577347</v>
      </c>
      <c r="G2526" s="10">
        <v>3.1389129510000005</v>
      </c>
      <c r="H2526" s="10">
        <v>84.814627000708441</v>
      </c>
    </row>
    <row r="2527" spans="1:8" x14ac:dyDescent="0.25">
      <c r="A2527" s="16"/>
      <c r="B2527" s="5">
        <f>DATE(YEAR(siječanj!B2527),MONTH(siječanj!B2527)+4,DAY(siječanj!B2527))</f>
        <v>44708</v>
      </c>
      <c r="C2527" s="8">
        <v>26.2916666666667</v>
      </c>
      <c r="D2527">
        <v>0.90389402863511659</v>
      </c>
      <c r="E2527" s="6">
        <v>93.590703676843731</v>
      </c>
      <c r="F2527" s="10">
        <v>115.55392979999999</v>
      </c>
      <c r="G2527" s="10">
        <v>2.4739132289999999</v>
      </c>
      <c r="H2527" s="10">
        <v>84.596078189257696</v>
      </c>
    </row>
    <row r="2528" spans="1:8" x14ac:dyDescent="0.25">
      <c r="A2528" s="16"/>
      <c r="B2528" s="5">
        <f>DATE(YEAR(siječanj!B2528),MONTH(siječanj!B2528)+4,DAY(siječanj!B2528))</f>
        <v>44708</v>
      </c>
      <c r="C2528" s="8">
        <v>26.3020833333333</v>
      </c>
      <c r="D2528">
        <v>0.90389402863511659</v>
      </c>
      <c r="E2528" s="6">
        <v>93.205513247112137</v>
      </c>
      <c r="F2528" s="10">
        <v>119.64223899999999</v>
      </c>
      <c r="G2528" s="10">
        <v>2.00761105</v>
      </c>
      <c r="H2528" s="10">
        <v>84.24790685993591</v>
      </c>
    </row>
    <row r="2529" spans="1:8" x14ac:dyDescent="0.25">
      <c r="A2529" s="16"/>
      <c r="B2529" s="5">
        <f>DATE(YEAR(siječanj!B2529),MONTH(siječanj!B2529)+4,DAY(siječanj!B2529))</f>
        <v>44708</v>
      </c>
      <c r="C2529" s="8">
        <v>26.3125</v>
      </c>
      <c r="D2529">
        <v>0.90389402863511659</v>
      </c>
      <c r="E2529" s="6">
        <v>94.097392676920904</v>
      </c>
      <c r="F2529" s="10">
        <v>124.5707645</v>
      </c>
      <c r="G2529" s="10">
        <v>1.8449417180000001</v>
      </c>
      <c r="H2529" s="10">
        <v>85.054071350802559</v>
      </c>
    </row>
    <row r="2530" spans="1:8" x14ac:dyDescent="0.25">
      <c r="A2530" s="16"/>
      <c r="B2530" s="5">
        <f>DATE(YEAR(siječanj!B2530),MONTH(siječanj!B2530)+4,DAY(siječanj!B2530))</f>
        <v>44708</v>
      </c>
      <c r="C2530" s="8">
        <v>26.3229166666667</v>
      </c>
      <c r="D2530">
        <v>0.90389402863511659</v>
      </c>
      <c r="E2530" s="6">
        <v>95.798028146916053</v>
      </c>
      <c r="F2530" s="10">
        <v>131.2496156</v>
      </c>
      <c r="G2530" s="10">
        <v>1.853107074</v>
      </c>
      <c r="H2530" s="10">
        <v>86.591265597016246</v>
      </c>
    </row>
    <row r="2531" spans="1:8" x14ac:dyDescent="0.25">
      <c r="A2531" s="16"/>
      <c r="B2531" s="5">
        <f>DATE(YEAR(siječanj!B2531),MONTH(siječanj!B2531)+4,DAY(siječanj!B2531))</f>
        <v>44708</v>
      </c>
      <c r="C2531" s="8">
        <v>26.3333333333333</v>
      </c>
      <c r="D2531">
        <v>0.90389402863511659</v>
      </c>
      <c r="E2531" s="6">
        <v>96.64710930198008</v>
      </c>
      <c r="F2531" s="10">
        <v>139.91106540000001</v>
      </c>
      <c r="G2531" s="10">
        <v>1.7958476299999999</v>
      </c>
      <c r="H2531" s="10">
        <v>87.358744982905222</v>
      </c>
    </row>
    <row r="2532" spans="1:8" x14ac:dyDescent="0.25">
      <c r="A2532" s="16"/>
      <c r="B2532" s="5">
        <f>DATE(YEAR(siječanj!B2532),MONTH(siječanj!B2532)+4,DAY(siječanj!B2532))</f>
        <v>44708</v>
      </c>
      <c r="C2532" s="8">
        <v>26.34375</v>
      </c>
      <c r="D2532">
        <v>0.90389402863511659</v>
      </c>
      <c r="E2532" s="6">
        <v>98.350810656226301</v>
      </c>
      <c r="F2532" s="10">
        <v>143.76500609999999</v>
      </c>
      <c r="G2532" s="10">
        <v>1.774565172</v>
      </c>
      <c r="H2532" s="10">
        <v>88.898710463585942</v>
      </c>
    </row>
    <row r="2533" spans="1:8" x14ac:dyDescent="0.25">
      <c r="A2533" s="16"/>
      <c r="B2533" s="5">
        <f>DATE(YEAR(siječanj!B2533),MONTH(siječanj!B2533)+4,DAY(siječanj!B2533))</f>
        <v>44708</v>
      </c>
      <c r="C2533" s="8">
        <v>26.3541666666667</v>
      </c>
      <c r="D2533">
        <v>0.90389402863511659</v>
      </c>
      <c r="E2533" s="6">
        <v>99.106239372936443</v>
      </c>
      <c r="F2533" s="10">
        <v>146.29911380000001</v>
      </c>
      <c r="G2533" s="10">
        <v>1.5617621880000001</v>
      </c>
      <c r="H2533" s="10">
        <v>89.581537969679729</v>
      </c>
    </row>
    <row r="2534" spans="1:8" x14ac:dyDescent="0.25">
      <c r="A2534" s="16"/>
      <c r="B2534" s="5">
        <f>DATE(YEAR(siječanj!B2534),MONTH(siječanj!B2534)+4,DAY(siječanj!B2534))</f>
        <v>44708</v>
      </c>
      <c r="C2534" s="8">
        <v>26.3645833333333</v>
      </c>
      <c r="D2534">
        <v>0.90389402863511659</v>
      </c>
      <c r="E2534" s="6">
        <v>100.79746174429667</v>
      </c>
      <c r="F2534" s="10">
        <v>148.848995</v>
      </c>
      <c r="G2534" s="10">
        <v>1.5231651959999999</v>
      </c>
      <c r="H2534" s="10">
        <v>91.110223772246357</v>
      </c>
    </row>
    <row r="2535" spans="1:8" x14ac:dyDescent="0.25">
      <c r="A2535" s="16"/>
      <c r="B2535" s="5">
        <f>DATE(YEAR(siječanj!B2535),MONTH(siječanj!B2535)+4,DAY(siječanj!B2535))</f>
        <v>44708</v>
      </c>
      <c r="C2535" s="8">
        <v>26.375</v>
      </c>
      <c r="D2535">
        <v>0.90389402863511659</v>
      </c>
      <c r="E2535" s="6">
        <v>102.3471947488749</v>
      </c>
      <c r="F2535" s="10">
        <v>151.8933729</v>
      </c>
      <c r="G2535" s="10">
        <v>1.489917194</v>
      </c>
      <c r="H2535" s="10">
        <v>92.511018181063378</v>
      </c>
    </row>
    <row r="2536" spans="1:8" x14ac:dyDescent="0.25">
      <c r="A2536" s="16"/>
      <c r="B2536" s="5">
        <f>DATE(YEAR(siječanj!B2536),MONTH(siječanj!B2536)+4,DAY(siječanj!B2536))</f>
        <v>44708</v>
      </c>
      <c r="C2536" s="8">
        <v>26.3854166666667</v>
      </c>
      <c r="D2536">
        <v>0.90389402863511659</v>
      </c>
      <c r="E2536" s="6">
        <v>104.17108114857544</v>
      </c>
      <c r="F2536" s="10">
        <v>153.64802700000001</v>
      </c>
      <c r="G2536" s="10">
        <v>1.4011709809999999</v>
      </c>
      <c r="H2536" s="10">
        <v>94.159618206661506</v>
      </c>
    </row>
    <row r="2537" spans="1:8" x14ac:dyDescent="0.25">
      <c r="A2537" s="16"/>
      <c r="B2537" s="5">
        <f>DATE(YEAR(siječanj!B2537),MONTH(siječanj!B2537)+4,DAY(siječanj!B2537))</f>
        <v>44708</v>
      </c>
      <c r="C2537" s="8">
        <v>26.3958333333333</v>
      </c>
      <c r="D2537">
        <v>0.90389402863511659</v>
      </c>
      <c r="E2537" s="6">
        <v>104.84185750489029</v>
      </c>
      <c r="F2537" s="10">
        <v>154.09635219999998</v>
      </c>
      <c r="G2537" s="10">
        <v>1.3660301669999999</v>
      </c>
      <c r="H2537" s="10">
        <v>94.76592894968411</v>
      </c>
    </row>
    <row r="2538" spans="1:8" x14ac:dyDescent="0.25">
      <c r="A2538" s="16"/>
      <c r="B2538" s="5">
        <f>DATE(YEAR(siječanj!B2538),MONTH(siječanj!B2538)+4,DAY(siječanj!B2538))</f>
        <v>44708</v>
      </c>
      <c r="C2538" s="8">
        <v>26.40625</v>
      </c>
      <c r="D2538">
        <v>0.90389402863511659</v>
      </c>
      <c r="E2538" s="6">
        <v>105.56112209146897</v>
      </c>
      <c r="F2538" s="10">
        <v>154.73372570000001</v>
      </c>
      <c r="G2538" s="10">
        <v>1.3587024890000001</v>
      </c>
      <c r="H2538" s="10">
        <v>95.416067914501298</v>
      </c>
    </row>
    <row r="2539" spans="1:8" x14ac:dyDescent="0.25">
      <c r="A2539" s="16"/>
      <c r="B2539" s="5">
        <f>DATE(YEAR(siječanj!B2539),MONTH(siječanj!B2539)+4,DAY(siječanj!B2539))</f>
        <v>44708</v>
      </c>
      <c r="C2539" s="8">
        <v>26.4166666666667</v>
      </c>
      <c r="D2539">
        <v>0.90389402863511659</v>
      </c>
      <c r="E2539" s="6">
        <v>106.71981287817572</v>
      </c>
      <c r="F2539" s="10">
        <v>154.73548919999999</v>
      </c>
      <c r="G2539" s="10">
        <v>1.3719170180000002</v>
      </c>
      <c r="H2539" s="10">
        <v>96.463401597640043</v>
      </c>
    </row>
    <row r="2540" spans="1:8" x14ac:dyDescent="0.25">
      <c r="A2540" s="16"/>
      <c r="B2540" s="5">
        <f>DATE(YEAR(siječanj!B2540),MONTH(siječanj!B2540)+4,DAY(siječanj!B2540))</f>
        <v>44708</v>
      </c>
      <c r="C2540" s="8">
        <v>26.4270833333333</v>
      </c>
      <c r="D2540">
        <v>0.90389402863511659</v>
      </c>
      <c r="E2540" s="6">
        <v>107.14646422964485</v>
      </c>
      <c r="F2540" s="10">
        <v>154.31604840000003</v>
      </c>
      <c r="G2540" s="10">
        <v>1.410367366</v>
      </c>
      <c r="H2540" s="10">
        <v>96.849049206542091</v>
      </c>
    </row>
    <row r="2541" spans="1:8" x14ac:dyDescent="0.25">
      <c r="A2541" s="16"/>
      <c r="B2541" s="5">
        <f>DATE(YEAR(siječanj!B2541),MONTH(siječanj!B2541)+4,DAY(siječanj!B2541))</f>
        <v>44708</v>
      </c>
      <c r="C2541" s="8">
        <v>26.4375</v>
      </c>
      <c r="D2541">
        <v>0.90389402863511659</v>
      </c>
      <c r="E2541" s="6">
        <v>109.16537978697077</v>
      </c>
      <c r="F2541" s="10">
        <v>154.03788159999999</v>
      </c>
      <c r="G2541" s="10">
        <v>1.4141544959999999</v>
      </c>
      <c r="H2541" s="10">
        <v>98.673934923127533</v>
      </c>
    </row>
    <row r="2542" spans="1:8" x14ac:dyDescent="0.25">
      <c r="A2542" s="16"/>
      <c r="B2542" s="5">
        <f>DATE(YEAR(siječanj!B2542),MONTH(siječanj!B2542)+4,DAY(siječanj!B2542))</f>
        <v>44708</v>
      </c>
      <c r="C2542" s="8">
        <v>26.4479166666667</v>
      </c>
      <c r="D2542">
        <v>0.90389402863511659</v>
      </c>
      <c r="E2542" s="6">
        <v>110.06068351560792</v>
      </c>
      <c r="F2542" s="10">
        <v>153.96538519999999</v>
      </c>
      <c r="G2542" s="10">
        <v>1.3897508319999998</v>
      </c>
      <c r="H2542" s="10">
        <v>99.483194617257411</v>
      </c>
    </row>
    <row r="2543" spans="1:8" x14ac:dyDescent="0.25">
      <c r="A2543" s="16"/>
      <c r="B2543" s="5">
        <f>DATE(YEAR(siječanj!B2543),MONTH(siječanj!B2543)+4,DAY(siječanj!B2543))</f>
        <v>44708</v>
      </c>
      <c r="C2543" s="8">
        <v>26.4583333333333</v>
      </c>
      <c r="D2543">
        <v>0.90389402863511659</v>
      </c>
      <c r="E2543" s="6">
        <v>111.28011018417224</v>
      </c>
      <c r="F2543" s="10">
        <v>154.10430530000002</v>
      </c>
      <c r="G2543" s="10">
        <v>1.4301457180000001</v>
      </c>
      <c r="H2543" s="10">
        <v>100.58542710133112</v>
      </c>
    </row>
    <row r="2544" spans="1:8" x14ac:dyDescent="0.25">
      <c r="A2544" s="16"/>
      <c r="B2544" s="5">
        <f>DATE(YEAR(siječanj!B2544),MONTH(siječanj!B2544)+4,DAY(siječanj!B2544))</f>
        <v>44708</v>
      </c>
      <c r="C2544" s="8">
        <v>26.46875</v>
      </c>
      <c r="D2544">
        <v>0.90389402863511659</v>
      </c>
      <c r="E2544" s="6">
        <v>112.89530100891703</v>
      </c>
      <c r="F2544" s="10">
        <v>154.18033799999998</v>
      </c>
      <c r="G2544" s="10">
        <v>1.427700983</v>
      </c>
      <c r="H2544" s="10">
        <v>102.04538844292415</v>
      </c>
    </row>
    <row r="2545" spans="1:8" x14ac:dyDescent="0.25">
      <c r="A2545" s="16"/>
      <c r="B2545" s="5">
        <f>DATE(YEAR(siječanj!B2545),MONTH(siječanj!B2545)+4,DAY(siječanj!B2545))</f>
        <v>44708</v>
      </c>
      <c r="C2545" s="8">
        <v>26.4791666666667</v>
      </c>
      <c r="D2545">
        <v>0.90389402863511659</v>
      </c>
      <c r="E2545" s="6">
        <v>113.0992607458295</v>
      </c>
      <c r="F2545" s="10">
        <v>154.17672730000001</v>
      </c>
      <c r="G2545" s="10">
        <v>1.436999315</v>
      </c>
      <c r="H2545" s="10">
        <v>102.22974643120132</v>
      </c>
    </row>
    <row r="2546" spans="1:8" x14ac:dyDescent="0.25">
      <c r="A2546" s="16"/>
      <c r="B2546" s="5">
        <f>DATE(YEAR(siječanj!B2546),MONTH(siječanj!B2546)+4,DAY(siječanj!B2546))</f>
        <v>44708</v>
      </c>
      <c r="C2546" s="8">
        <v>26.4895833333333</v>
      </c>
      <c r="D2546">
        <v>0.90389402863511659</v>
      </c>
      <c r="E2546" s="6">
        <v>112.33685734101574</v>
      </c>
      <c r="F2546" s="10">
        <v>153.73088559999999</v>
      </c>
      <c r="G2546" s="10">
        <v>1.4011287959999998</v>
      </c>
      <c r="H2546" s="10">
        <v>101.54061454617909</v>
      </c>
    </row>
    <row r="2547" spans="1:8" x14ac:dyDescent="0.25">
      <c r="A2547" s="16"/>
      <c r="B2547" s="5">
        <f>DATE(YEAR(siječanj!B2547),MONTH(siječanj!B2547)+4,DAY(siječanj!B2547))</f>
        <v>44708</v>
      </c>
      <c r="C2547" s="8">
        <v>26.5</v>
      </c>
      <c r="D2547">
        <v>0.90389402863511659</v>
      </c>
      <c r="E2547" s="6">
        <v>111.60179272789178</v>
      </c>
      <c r="F2547" s="10">
        <v>153.2684246</v>
      </c>
      <c r="G2547" s="10">
        <v>1.412573554</v>
      </c>
      <c r="H2547" s="10">
        <v>100.87619403171536</v>
      </c>
    </row>
    <row r="2548" spans="1:8" x14ac:dyDescent="0.25">
      <c r="A2548" s="16"/>
      <c r="B2548" s="5">
        <f>DATE(YEAR(siječanj!B2548),MONTH(siječanj!B2548)+4,DAY(siječanj!B2548))</f>
        <v>44708</v>
      </c>
      <c r="C2548" s="8">
        <v>26.5104166666667</v>
      </c>
      <c r="D2548">
        <v>0.90389402863511659</v>
      </c>
      <c r="E2548" s="6">
        <v>111.03095446834845</v>
      </c>
      <c r="F2548" s="10">
        <v>152.44761990000001</v>
      </c>
      <c r="G2548" s="10">
        <v>1.4066003230000002</v>
      </c>
      <c r="H2548" s="10">
        <v>100.36021673759768</v>
      </c>
    </row>
    <row r="2549" spans="1:8" x14ac:dyDescent="0.25">
      <c r="A2549" s="16"/>
      <c r="B2549" s="5">
        <f>DATE(YEAR(siječanj!B2549),MONTH(siječanj!B2549)+4,DAY(siječanj!B2549))</f>
        <v>44708</v>
      </c>
      <c r="C2549" s="8">
        <v>26.5208333333333</v>
      </c>
      <c r="D2549">
        <v>0.90389402863511659</v>
      </c>
      <c r="E2549" s="6">
        <v>111.81853525616849</v>
      </c>
      <c r="F2549" s="10">
        <v>151.99779130000002</v>
      </c>
      <c r="G2549" s="10">
        <v>1.3481757630000002</v>
      </c>
      <c r="H2549" s="10">
        <v>101.07210630877596</v>
      </c>
    </row>
    <row r="2550" spans="1:8" x14ac:dyDescent="0.25">
      <c r="A2550" s="16"/>
      <c r="B2550" s="5">
        <f>DATE(YEAR(siječanj!B2550),MONTH(siječanj!B2550)+4,DAY(siječanj!B2550))</f>
        <v>44708</v>
      </c>
      <c r="C2550" s="8">
        <v>26.53125</v>
      </c>
      <c r="D2550">
        <v>0.90389402863511659</v>
      </c>
      <c r="E2550" s="6">
        <v>112.16261722171083</v>
      </c>
      <c r="F2550" s="10">
        <v>151.7349926</v>
      </c>
      <c r="G2550" s="10">
        <v>1.483619037</v>
      </c>
      <c r="H2550" s="10">
        <v>101.38311994279071</v>
      </c>
    </row>
    <row r="2551" spans="1:8" x14ac:dyDescent="0.25">
      <c r="A2551" s="16"/>
      <c r="B2551" s="5">
        <f>DATE(YEAR(siječanj!B2551),MONTH(siječanj!B2551)+4,DAY(siječanj!B2551))</f>
        <v>44708</v>
      </c>
      <c r="C2551" s="8">
        <v>26.5416666666667</v>
      </c>
      <c r="D2551">
        <v>0.90389402863511659</v>
      </c>
      <c r="E2551" s="6">
        <v>111.18274353824602</v>
      </c>
      <c r="F2551" s="10">
        <v>151.54735700000001</v>
      </c>
      <c r="G2551" s="10">
        <v>1.5023668640000001</v>
      </c>
      <c r="H2551" s="10">
        <v>100.49741797149017</v>
      </c>
    </row>
    <row r="2552" spans="1:8" x14ac:dyDescent="0.25">
      <c r="A2552" s="16"/>
      <c r="B2552" s="5">
        <f>DATE(YEAR(siječanj!B2552),MONTH(siječanj!B2552)+4,DAY(siječanj!B2552))</f>
        <v>44708</v>
      </c>
      <c r="C2552" s="8">
        <v>26.5520833333333</v>
      </c>
      <c r="D2552">
        <v>0.90389402863511659</v>
      </c>
      <c r="E2552" s="6">
        <v>110.7554508133228</v>
      </c>
      <c r="F2552" s="10">
        <v>151.03561959999999</v>
      </c>
      <c r="G2552" s="10">
        <v>1.4374422600000001</v>
      </c>
      <c r="H2552" s="10">
        <v>100.11119062895284</v>
      </c>
    </row>
    <row r="2553" spans="1:8" x14ac:dyDescent="0.25">
      <c r="A2553" s="16"/>
      <c r="B2553" s="5">
        <f>DATE(YEAR(siječanj!B2553),MONTH(siječanj!B2553)+4,DAY(siječanj!B2553))</f>
        <v>44708</v>
      </c>
      <c r="C2553" s="8">
        <v>26.5625</v>
      </c>
      <c r="D2553">
        <v>0.90389402863511659</v>
      </c>
      <c r="E2553" s="6">
        <v>110.72274473851731</v>
      </c>
      <c r="F2553" s="10">
        <v>150.57118320000001</v>
      </c>
      <c r="G2553" s="10">
        <v>1.4298278219999998</v>
      </c>
      <c r="H2553" s="10">
        <v>100.08162780323606</v>
      </c>
    </row>
    <row r="2554" spans="1:8" x14ac:dyDescent="0.25">
      <c r="A2554" s="16"/>
      <c r="B2554" s="5">
        <f>DATE(YEAR(siječanj!B2554),MONTH(siječanj!B2554)+4,DAY(siječanj!B2554))</f>
        <v>44708</v>
      </c>
      <c r="C2554" s="8">
        <v>26.5729166666667</v>
      </c>
      <c r="D2554">
        <v>0.90389402863511659</v>
      </c>
      <c r="E2554" s="6">
        <v>111.6895070011855</v>
      </c>
      <c r="F2554" s="10">
        <v>149.56706719999997</v>
      </c>
      <c r="G2554" s="10">
        <v>1.338484706</v>
      </c>
      <c r="H2554" s="10">
        <v>100.95547843957162</v>
      </c>
    </row>
    <row r="2555" spans="1:8" x14ac:dyDescent="0.25">
      <c r="A2555" s="16"/>
      <c r="B2555" s="5">
        <f>DATE(YEAR(siječanj!B2555),MONTH(siječanj!B2555)+4,DAY(siječanj!B2555))</f>
        <v>44708</v>
      </c>
      <c r="C2555" s="8">
        <v>26.5833333333333</v>
      </c>
      <c r="D2555">
        <v>0.90389402863511659</v>
      </c>
      <c r="E2555" s="6">
        <v>111.93587582028235</v>
      </c>
      <c r="F2555" s="10">
        <v>148.26539780000002</v>
      </c>
      <c r="G2555" s="10">
        <v>1.2843168380000001</v>
      </c>
      <c r="H2555" s="10">
        <v>101.17816974399514</v>
      </c>
    </row>
    <row r="2556" spans="1:8" x14ac:dyDescent="0.25">
      <c r="A2556" s="16"/>
      <c r="B2556" s="5">
        <f>DATE(YEAR(siječanj!B2556),MONTH(siječanj!B2556)+4,DAY(siječanj!B2556))</f>
        <v>44708</v>
      </c>
      <c r="C2556" s="8">
        <v>26.59375</v>
      </c>
      <c r="D2556">
        <v>0.90389402863511659</v>
      </c>
      <c r="E2556" s="6">
        <v>113.25635951422926</v>
      </c>
      <c r="F2556" s="10">
        <v>147.339967</v>
      </c>
      <c r="G2556" s="10">
        <v>1.2416926619999999</v>
      </c>
      <c r="H2556" s="10">
        <v>102.3717470698638</v>
      </c>
    </row>
    <row r="2557" spans="1:8" x14ac:dyDescent="0.25">
      <c r="A2557" s="16"/>
      <c r="B2557" s="5">
        <f>DATE(YEAR(siječanj!B2557),MONTH(siječanj!B2557)+4,DAY(siječanj!B2557))</f>
        <v>44708</v>
      </c>
      <c r="C2557" s="8">
        <v>26.6041666666667</v>
      </c>
      <c r="D2557">
        <v>0.90389402863511659</v>
      </c>
      <c r="E2557" s="6">
        <v>114.26139072393708</v>
      </c>
      <c r="F2557" s="10">
        <v>146.21080219999999</v>
      </c>
      <c r="G2557" s="10">
        <v>1.2488621449999999</v>
      </c>
      <c r="H2557" s="10">
        <v>103.28018877891063</v>
      </c>
    </row>
    <row r="2558" spans="1:8" x14ac:dyDescent="0.25">
      <c r="A2558" s="16"/>
      <c r="B2558" s="5">
        <f>DATE(YEAR(siječanj!B2558),MONTH(siječanj!B2558)+4,DAY(siječanj!B2558))</f>
        <v>44708</v>
      </c>
      <c r="C2558" s="8">
        <v>26.6145833333333</v>
      </c>
      <c r="D2558">
        <v>0.90389402863511659</v>
      </c>
      <c r="E2558" s="6">
        <v>114.63797920381394</v>
      </c>
      <c r="F2558" s="10">
        <v>144.65397980000003</v>
      </c>
      <c r="G2558" s="10">
        <v>1.1762301959999999</v>
      </c>
      <c r="H2558" s="10">
        <v>103.6205848571241</v>
      </c>
    </row>
    <row r="2559" spans="1:8" x14ac:dyDescent="0.25">
      <c r="A2559" s="16"/>
      <c r="B2559" s="5">
        <f>DATE(YEAR(siječanj!B2559),MONTH(siječanj!B2559)+4,DAY(siječanj!B2559))</f>
        <v>44708</v>
      </c>
      <c r="C2559" s="8">
        <v>26.625</v>
      </c>
      <c r="D2559">
        <v>0.90389402863511659</v>
      </c>
      <c r="E2559" s="6">
        <v>114.91110798995079</v>
      </c>
      <c r="F2559" s="10">
        <v>140.90790240000001</v>
      </c>
      <c r="G2559" s="10">
        <v>1.2071072870000001</v>
      </c>
      <c r="H2559" s="10">
        <v>103.86746433596156</v>
      </c>
    </row>
    <row r="2560" spans="1:8" x14ac:dyDescent="0.25">
      <c r="A2560" s="16"/>
      <c r="B2560" s="5">
        <f>DATE(YEAR(siječanj!B2560),MONTH(siječanj!B2560)+4,DAY(siječanj!B2560))</f>
        <v>44708</v>
      </c>
      <c r="C2560" s="8">
        <v>26.6354166666667</v>
      </c>
      <c r="D2560">
        <v>0.90389402863511659</v>
      </c>
      <c r="E2560" s="6">
        <v>115.2849621935234</v>
      </c>
      <c r="F2560" s="10">
        <v>139.010885</v>
      </c>
      <c r="G2560" s="10">
        <v>1.157792229</v>
      </c>
      <c r="H2560" s="10">
        <v>104.20538891815097</v>
      </c>
    </row>
    <row r="2561" spans="1:8" x14ac:dyDescent="0.25">
      <c r="A2561" s="16"/>
      <c r="B2561" s="5">
        <f>DATE(YEAR(siječanj!B2561),MONTH(siječanj!B2561)+4,DAY(siječanj!B2561))</f>
        <v>44708</v>
      </c>
      <c r="C2561" s="8">
        <v>26.6458333333333</v>
      </c>
      <c r="D2561">
        <v>0.90389402863511659</v>
      </c>
      <c r="E2561" s="6">
        <v>116.00232053082679</v>
      </c>
      <c r="F2561" s="10">
        <v>137.42761380000002</v>
      </c>
      <c r="G2561" s="10">
        <v>1.163961319</v>
      </c>
      <c r="H2561" s="10">
        <v>104.85380483563112</v>
      </c>
    </row>
    <row r="2562" spans="1:8" x14ac:dyDescent="0.25">
      <c r="A2562" s="16"/>
      <c r="B2562" s="5">
        <f>DATE(YEAR(siječanj!B2562),MONTH(siječanj!B2562)+4,DAY(siječanj!B2562))</f>
        <v>44708</v>
      </c>
      <c r="C2562" s="8">
        <v>26.65625</v>
      </c>
      <c r="D2562">
        <v>0.90389402863511659</v>
      </c>
      <c r="E2562" s="6">
        <v>115.90602217876527</v>
      </c>
      <c r="F2562" s="10">
        <v>135.6211266</v>
      </c>
      <c r="G2562" s="10">
        <v>1.15983068</v>
      </c>
      <c r="H2562" s="10">
        <v>104.76676133023531</v>
      </c>
    </row>
    <row r="2563" spans="1:8" x14ac:dyDescent="0.25">
      <c r="A2563" s="16"/>
      <c r="B2563" s="5">
        <f>DATE(YEAR(siječanj!B2563),MONTH(siječanj!B2563)+4,DAY(siječanj!B2563))</f>
        <v>44708</v>
      </c>
      <c r="C2563" s="8">
        <v>26.6666666666667</v>
      </c>
      <c r="D2563">
        <v>0.90389402863511659</v>
      </c>
      <c r="E2563" s="6">
        <v>115.13162231041335</v>
      </c>
      <c r="F2563" s="10">
        <v>132.82974469999999</v>
      </c>
      <c r="G2563" s="10">
        <v>1.159318933</v>
      </c>
      <c r="H2563" s="10">
        <v>104.06678591345619</v>
      </c>
    </row>
    <row r="2564" spans="1:8" x14ac:dyDescent="0.25">
      <c r="A2564" s="16"/>
      <c r="B2564" s="5">
        <f>DATE(YEAR(siječanj!B2564),MONTH(siječanj!B2564)+4,DAY(siječanj!B2564))</f>
        <v>44708</v>
      </c>
      <c r="C2564" s="8">
        <v>26.6770833333333</v>
      </c>
      <c r="D2564">
        <v>0.90389402863511659</v>
      </c>
      <c r="E2564" s="6">
        <v>113.44758213033303</v>
      </c>
      <c r="F2564" s="10">
        <v>131.35044299999998</v>
      </c>
      <c r="G2564" s="10">
        <v>1.2019250299999999</v>
      </c>
      <c r="H2564" s="10">
        <v>102.54459205069999</v>
      </c>
    </row>
    <row r="2565" spans="1:8" x14ac:dyDescent="0.25">
      <c r="A2565" s="16"/>
      <c r="B2565" s="5">
        <f>DATE(YEAR(siječanj!B2565),MONTH(siječanj!B2565)+4,DAY(siječanj!B2565))</f>
        <v>44708</v>
      </c>
      <c r="C2565" s="8">
        <v>26.6875</v>
      </c>
      <c r="D2565">
        <v>0.90389402863511659</v>
      </c>
      <c r="E2565" s="6">
        <v>114.19039286681419</v>
      </c>
      <c r="F2565" s="10">
        <v>130.57975929999998</v>
      </c>
      <c r="G2565" s="10">
        <v>1.220418239</v>
      </c>
      <c r="H2565" s="10">
        <v>103.21601423981136</v>
      </c>
    </row>
    <row r="2566" spans="1:8" x14ac:dyDescent="0.25">
      <c r="A2566" s="16"/>
      <c r="B2566" s="5">
        <f>DATE(YEAR(siječanj!B2566),MONTH(siječanj!B2566)+4,DAY(siječanj!B2566))</f>
        <v>44708</v>
      </c>
      <c r="C2566" s="8">
        <v>26.6979166666667</v>
      </c>
      <c r="D2566">
        <v>0.90389402863511659</v>
      </c>
      <c r="E2566" s="6">
        <v>114.21738217947016</v>
      </c>
      <c r="F2566" s="10">
        <v>129.79018479999999</v>
      </c>
      <c r="G2566" s="10">
        <v>1.2242897399999999</v>
      </c>
      <c r="H2566" s="10">
        <v>103.24040971835807</v>
      </c>
    </row>
    <row r="2567" spans="1:8" x14ac:dyDescent="0.25">
      <c r="A2567" s="16"/>
      <c r="B2567" s="5">
        <f>DATE(YEAR(siječanj!B2567),MONTH(siječanj!B2567)+4,DAY(siječanj!B2567))</f>
        <v>44708</v>
      </c>
      <c r="C2567" s="8">
        <v>26.7083333333333</v>
      </c>
      <c r="D2567">
        <v>0.90389402863511659</v>
      </c>
      <c r="E2567" s="6">
        <v>115.22933942821153</v>
      </c>
      <c r="F2567" s="10">
        <v>129.0760186</v>
      </c>
      <c r="G2567" s="10">
        <v>1.258761617</v>
      </c>
      <c r="H2567" s="10">
        <v>104.1551118327294</v>
      </c>
    </row>
    <row r="2568" spans="1:8" x14ac:dyDescent="0.25">
      <c r="A2568" s="16"/>
      <c r="B2568" s="5">
        <f>DATE(YEAR(siječanj!B2568),MONTH(siječanj!B2568)+4,DAY(siječanj!B2568))</f>
        <v>44708</v>
      </c>
      <c r="C2568" s="8">
        <v>26.71875</v>
      </c>
      <c r="D2568">
        <v>0.90389402863511659</v>
      </c>
      <c r="E2568" s="6">
        <v>115.34273643913713</v>
      </c>
      <c r="F2568" s="10">
        <v>128.69701209999999</v>
      </c>
      <c r="G2568" s="10">
        <v>1.272269434</v>
      </c>
      <c r="H2568" s="10">
        <v>104.25761071377012</v>
      </c>
    </row>
    <row r="2569" spans="1:8" x14ac:dyDescent="0.25">
      <c r="A2569" s="16"/>
      <c r="B2569" s="5">
        <f>DATE(YEAR(siječanj!B2569),MONTH(siječanj!B2569)+4,DAY(siječanj!B2569))</f>
        <v>44708</v>
      </c>
      <c r="C2569" s="8">
        <v>26.7291666666667</v>
      </c>
      <c r="D2569">
        <v>0.90389402863511659</v>
      </c>
      <c r="E2569" s="6">
        <v>115.91086027913948</v>
      </c>
      <c r="F2569" s="10">
        <v>128.4677599</v>
      </c>
      <c r="G2569" s="10">
        <v>1.2999424550000001</v>
      </c>
      <c r="H2569" s="10">
        <v>104.7711344602735</v>
      </c>
    </row>
    <row r="2570" spans="1:8" x14ac:dyDescent="0.25">
      <c r="A2570" s="16"/>
      <c r="B2570" s="5">
        <f>DATE(YEAR(siječanj!B2570),MONTH(siječanj!B2570)+4,DAY(siječanj!B2570))</f>
        <v>44708</v>
      </c>
      <c r="C2570" s="8">
        <v>26.7395833333333</v>
      </c>
      <c r="D2570">
        <v>0.90389402863511659</v>
      </c>
      <c r="E2570" s="6">
        <v>117.21565812293001</v>
      </c>
      <c r="F2570" s="10">
        <v>128.61789390000001</v>
      </c>
      <c r="G2570" s="10">
        <v>1.32275915</v>
      </c>
      <c r="H2570" s="10">
        <v>105.95053343985174</v>
      </c>
    </row>
    <row r="2571" spans="1:8" x14ac:dyDescent="0.25">
      <c r="A2571" s="16"/>
      <c r="B2571" s="5">
        <f>DATE(YEAR(siječanj!B2571),MONTH(siječanj!B2571)+4,DAY(siječanj!B2571))</f>
        <v>44708</v>
      </c>
      <c r="C2571" s="8">
        <v>26.75</v>
      </c>
      <c r="D2571">
        <v>0.90389402863511659</v>
      </c>
      <c r="E2571" s="6">
        <v>120.01086490531067</v>
      </c>
      <c r="F2571" s="10">
        <v>128.67376039999999</v>
      </c>
      <c r="G2571" s="10">
        <v>1.4206505219999999</v>
      </c>
      <c r="H2571" s="10">
        <v>108.477104159246</v>
      </c>
    </row>
    <row r="2572" spans="1:8" x14ac:dyDescent="0.25">
      <c r="A2572" s="16"/>
      <c r="B2572" s="5">
        <f>DATE(YEAR(siječanj!B2572),MONTH(siječanj!B2572)+4,DAY(siječanj!B2572))</f>
        <v>44708</v>
      </c>
      <c r="C2572" s="8">
        <v>26.7604166666667</v>
      </c>
      <c r="D2572">
        <v>0.90389402863511659</v>
      </c>
      <c r="E2572" s="6">
        <v>122.16591048900818</v>
      </c>
      <c r="F2572" s="10">
        <v>128.76194620000001</v>
      </c>
      <c r="G2572" s="10">
        <v>1.489063445</v>
      </c>
      <c r="H2572" s="10">
        <v>110.42503699378665</v>
      </c>
    </row>
    <row r="2573" spans="1:8" x14ac:dyDescent="0.25">
      <c r="A2573" s="16"/>
      <c r="B2573" s="5">
        <f>DATE(YEAR(siječanj!B2573),MONTH(siječanj!B2573)+4,DAY(siječanj!B2573))</f>
        <v>44708</v>
      </c>
      <c r="C2573" s="8">
        <v>26.7708333333333</v>
      </c>
      <c r="D2573">
        <v>0.90389402863511659</v>
      </c>
      <c r="E2573" s="6">
        <v>123.72581214206427</v>
      </c>
      <c r="F2573" s="10">
        <v>128.7739109</v>
      </c>
      <c r="G2573" s="10">
        <v>1.7012602669999999</v>
      </c>
      <c r="H2573" s="10">
        <v>111.8350227832421</v>
      </c>
    </row>
    <row r="2574" spans="1:8" x14ac:dyDescent="0.25">
      <c r="A2574" s="16"/>
      <c r="B2574" s="5">
        <f>DATE(YEAR(siječanj!B2574),MONTH(siječanj!B2574)+4,DAY(siječanj!B2574))</f>
        <v>44708</v>
      </c>
      <c r="C2574" s="8">
        <v>26.78125</v>
      </c>
      <c r="D2574">
        <v>0.90389402863511659</v>
      </c>
      <c r="E2574" s="6">
        <v>125.98445939535924</v>
      </c>
      <c r="F2574" s="10">
        <v>128.62590900000001</v>
      </c>
      <c r="G2574" s="10">
        <v>1.951122993</v>
      </c>
      <c r="H2574" s="10">
        <v>113.87660054828852</v>
      </c>
    </row>
    <row r="2575" spans="1:8" x14ac:dyDescent="0.25">
      <c r="A2575" s="16"/>
      <c r="B2575" s="5">
        <f>DATE(YEAR(siječanj!B2575),MONTH(siječanj!B2575)+4,DAY(siječanj!B2575))</f>
        <v>44708</v>
      </c>
      <c r="C2575" s="8">
        <v>26.7916666666667</v>
      </c>
      <c r="D2575">
        <v>0.90389402863511659</v>
      </c>
      <c r="E2575" s="6">
        <v>129.24304162006513</v>
      </c>
      <c r="F2575" s="10">
        <v>127.91097659999998</v>
      </c>
      <c r="G2575" s="10">
        <v>2.2718142490000002</v>
      </c>
      <c r="H2575" s="10">
        <v>116.82201356301671</v>
      </c>
    </row>
    <row r="2576" spans="1:8" x14ac:dyDescent="0.25">
      <c r="A2576" s="16"/>
      <c r="B2576" s="5">
        <f>DATE(YEAR(siječanj!B2576),MONTH(siječanj!B2576)+4,DAY(siječanj!B2576))</f>
        <v>44708</v>
      </c>
      <c r="C2576" s="8">
        <v>26.8020833333333</v>
      </c>
      <c r="D2576">
        <v>0.90389402863511659</v>
      </c>
      <c r="E2576" s="6">
        <v>133.31870582580245</v>
      </c>
      <c r="F2576" s="10">
        <v>127.4801408</v>
      </c>
      <c r="G2576" s="10">
        <v>3.0252196889999996</v>
      </c>
      <c r="H2576" s="10">
        <v>120.50598210130457</v>
      </c>
    </row>
    <row r="2577" spans="1:8" x14ac:dyDescent="0.25">
      <c r="A2577" s="16"/>
      <c r="B2577" s="5">
        <f>DATE(YEAR(siječanj!B2577),MONTH(siječanj!B2577)+4,DAY(siječanj!B2577))</f>
        <v>44708</v>
      </c>
      <c r="C2577" s="8">
        <v>26.8125</v>
      </c>
      <c r="D2577">
        <v>0.90389402863511659</v>
      </c>
      <c r="E2577" s="6">
        <v>138.19274793439567</v>
      </c>
      <c r="F2577" s="10">
        <v>127.01531559999999</v>
      </c>
      <c r="G2577" s="10">
        <v>5.14043677</v>
      </c>
      <c r="H2577" s="10">
        <v>124.91159965857808</v>
      </c>
    </row>
    <row r="2578" spans="1:8" x14ac:dyDescent="0.25">
      <c r="A2578" s="16"/>
      <c r="B2578" s="5">
        <f>DATE(YEAR(siječanj!B2578),MONTH(siječanj!B2578)+4,DAY(siječanj!B2578))</f>
        <v>44708</v>
      </c>
      <c r="C2578" s="8">
        <v>26.8229166666667</v>
      </c>
      <c r="D2578">
        <v>0.90389402863511659</v>
      </c>
      <c r="E2578" s="6">
        <v>141.8099572037496</v>
      </c>
      <c r="F2578" s="10">
        <v>126.2844753</v>
      </c>
      <c r="G2578" s="10">
        <v>12.224085800000001</v>
      </c>
      <c r="H2578" s="10">
        <v>128.18117351747071</v>
      </c>
    </row>
    <row r="2579" spans="1:8" x14ac:dyDescent="0.25">
      <c r="A2579" s="16"/>
      <c r="B2579" s="5">
        <f>DATE(YEAR(siječanj!B2579),MONTH(siječanj!B2579)+4,DAY(siječanj!B2579))</f>
        <v>44708</v>
      </c>
      <c r="C2579" s="8">
        <v>26.8333333333333</v>
      </c>
      <c r="D2579">
        <v>0.90389402863511659</v>
      </c>
      <c r="E2579" s="6">
        <v>147.79704436444985</v>
      </c>
      <c r="F2579" s="10">
        <v>122.550398</v>
      </c>
      <c r="G2579" s="10">
        <v>47.304513960000001</v>
      </c>
      <c r="H2579" s="10">
        <v>133.59286585094563</v>
      </c>
    </row>
    <row r="2580" spans="1:8" x14ac:dyDescent="0.25">
      <c r="A2580" s="16"/>
      <c r="B2580" s="5">
        <f>DATE(YEAR(siječanj!B2580),MONTH(siječanj!B2580)+4,DAY(siječanj!B2580))</f>
        <v>44708</v>
      </c>
      <c r="C2580" s="8">
        <v>26.84375</v>
      </c>
      <c r="D2580">
        <v>0.90389402863511659</v>
      </c>
      <c r="E2580" s="6">
        <v>152.1550300448865</v>
      </c>
      <c r="F2580" s="10">
        <v>121.25183500000001</v>
      </c>
      <c r="G2580" s="10">
        <v>132.48706730000001</v>
      </c>
      <c r="H2580" s="10">
        <v>137.53202308436965</v>
      </c>
    </row>
    <row r="2581" spans="1:8" x14ac:dyDescent="0.25">
      <c r="A2581" s="16"/>
      <c r="B2581" s="5">
        <f>DATE(YEAR(siječanj!B2581),MONTH(siječanj!B2581)+4,DAY(siječanj!B2581))</f>
        <v>44708</v>
      </c>
      <c r="C2581" s="8">
        <v>26.8541666666667</v>
      </c>
      <c r="D2581">
        <v>0.90389402863511659</v>
      </c>
      <c r="E2581" s="6">
        <v>155.7608018185887</v>
      </c>
      <c r="F2581" s="10">
        <v>120.30686229999999</v>
      </c>
      <c r="G2581" s="10">
        <v>241.6321892</v>
      </c>
      <c r="H2581" s="10">
        <v>140.79125865924013</v>
      </c>
    </row>
    <row r="2582" spans="1:8" x14ac:dyDescent="0.25">
      <c r="A2582" s="16"/>
      <c r="B2582" s="5">
        <f>DATE(YEAR(siječanj!B2582),MONTH(siječanj!B2582)+4,DAY(siječanj!B2582))</f>
        <v>44708</v>
      </c>
      <c r="C2582" s="8">
        <v>26.8645833333333</v>
      </c>
      <c r="D2582">
        <v>0.90389402863511659</v>
      </c>
      <c r="E2582" s="6">
        <v>156.50583254120505</v>
      </c>
      <c r="F2582" s="10">
        <v>119.0003723</v>
      </c>
      <c r="G2582" s="10">
        <v>298.07497919999997</v>
      </c>
      <c r="H2582" s="10">
        <v>141.46468748056276</v>
      </c>
    </row>
    <row r="2583" spans="1:8" x14ac:dyDescent="0.25">
      <c r="A2583" s="16"/>
      <c r="B2583" s="5">
        <f>DATE(YEAR(siječanj!B2583),MONTH(siječanj!B2583)+4,DAY(siječanj!B2583))</f>
        <v>44708</v>
      </c>
      <c r="C2583" s="8">
        <v>26.875</v>
      </c>
      <c r="D2583">
        <v>0.90389402863511659</v>
      </c>
      <c r="E2583" s="6">
        <v>156.30679430307259</v>
      </c>
      <c r="F2583" s="10">
        <v>115.92890120000001</v>
      </c>
      <c r="G2583" s="10">
        <v>313.02100089999993</v>
      </c>
      <c r="H2583" s="10">
        <v>141.28477800564477</v>
      </c>
    </row>
    <row r="2584" spans="1:8" x14ac:dyDescent="0.25">
      <c r="A2584" s="16"/>
      <c r="B2584" s="5">
        <f>DATE(YEAR(siječanj!B2584),MONTH(siječanj!B2584)+4,DAY(siječanj!B2584))</f>
        <v>44708</v>
      </c>
      <c r="C2584" s="8">
        <v>26.8854166666667</v>
      </c>
      <c r="D2584">
        <v>0.90389402863511659</v>
      </c>
      <c r="E2584" s="6">
        <v>160.54383144550664</v>
      </c>
      <c r="F2584" s="10">
        <v>113.50093659999999</v>
      </c>
      <c r="G2584" s="10">
        <v>314.4974957</v>
      </c>
      <c r="H2584" s="10">
        <v>145.1146105777961</v>
      </c>
    </row>
    <row r="2585" spans="1:8" x14ac:dyDescent="0.25">
      <c r="A2585" s="16"/>
      <c r="B2585" s="5">
        <f>DATE(YEAR(siječanj!B2585),MONTH(siječanj!B2585)+4,DAY(siječanj!B2585))</f>
        <v>44708</v>
      </c>
      <c r="C2585" s="8">
        <v>26.8958333333333</v>
      </c>
      <c r="D2585">
        <v>0.90389402863511659</v>
      </c>
      <c r="E2585" s="6">
        <v>163.39297614683451</v>
      </c>
      <c r="F2585" s="10">
        <v>111.3668287</v>
      </c>
      <c r="G2585" s="10">
        <v>314.95895310000003</v>
      </c>
      <c r="H2585" s="10">
        <v>147.68993546004376</v>
      </c>
    </row>
    <row r="2586" spans="1:8" x14ac:dyDescent="0.25">
      <c r="A2586" s="16"/>
      <c r="B2586" s="5">
        <f>DATE(YEAR(siječanj!B2586),MONTH(siječanj!B2586)+4,DAY(siječanj!B2586))</f>
        <v>44708</v>
      </c>
      <c r="C2586" s="8">
        <v>26.90625</v>
      </c>
      <c r="D2586">
        <v>0.90389402863511659</v>
      </c>
      <c r="E2586" s="6">
        <v>161.50496133726926</v>
      </c>
      <c r="F2586" s="10">
        <v>108.9854088</v>
      </c>
      <c r="G2586" s="10">
        <v>315.09640160000004</v>
      </c>
      <c r="H2586" s="10">
        <v>145.98337014770306</v>
      </c>
    </row>
    <row r="2587" spans="1:8" x14ac:dyDescent="0.25">
      <c r="A2587" s="16"/>
      <c r="B2587" s="5">
        <f>DATE(YEAR(siječanj!B2587),MONTH(siječanj!B2587)+4,DAY(siječanj!B2587))</f>
        <v>44708</v>
      </c>
      <c r="C2587" s="8">
        <v>26.9166666666667</v>
      </c>
      <c r="D2587">
        <v>0.90389402863511659</v>
      </c>
      <c r="E2587" s="6">
        <v>157.55174187664801</v>
      </c>
      <c r="F2587" s="10">
        <v>105.74852299999999</v>
      </c>
      <c r="G2587" s="10">
        <v>311.4192104</v>
      </c>
      <c r="H2587" s="10">
        <v>142.41007868336337</v>
      </c>
    </row>
    <row r="2588" spans="1:8" x14ac:dyDescent="0.25">
      <c r="A2588" s="16"/>
      <c r="B2588" s="5">
        <f>DATE(YEAR(siječanj!B2588),MONTH(siječanj!B2588)+4,DAY(siječanj!B2588))</f>
        <v>44708</v>
      </c>
      <c r="C2588" s="8">
        <v>26.9270833333333</v>
      </c>
      <c r="D2588">
        <v>0.90389402863511659</v>
      </c>
      <c r="E2588" s="6">
        <v>150.96631980344659</v>
      </c>
      <c r="F2588" s="10">
        <v>103.0690993</v>
      </c>
      <c r="G2588" s="10">
        <v>308.23514369999998</v>
      </c>
      <c r="H2588" s="10">
        <v>136.45755499535471</v>
      </c>
    </row>
    <row r="2589" spans="1:8" x14ac:dyDescent="0.25">
      <c r="A2589" s="16"/>
      <c r="B2589" s="5">
        <f>DATE(YEAR(siječanj!B2589),MONTH(siječanj!B2589)+4,DAY(siječanj!B2589))</f>
        <v>44708</v>
      </c>
      <c r="C2589" s="8">
        <v>26.9375</v>
      </c>
      <c r="D2589">
        <v>0.90389402863511659</v>
      </c>
      <c r="E2589" s="6">
        <v>141.77460223672199</v>
      </c>
      <c r="F2589" s="10">
        <v>100.39096540000001</v>
      </c>
      <c r="G2589" s="10">
        <v>306.65635780000002</v>
      </c>
      <c r="H2589" s="10">
        <v>128.14921637389185</v>
      </c>
    </row>
    <row r="2590" spans="1:8" x14ac:dyDescent="0.25">
      <c r="A2590" s="16"/>
      <c r="B2590" s="5">
        <f>DATE(YEAR(siječanj!B2590),MONTH(siječanj!B2590)+4,DAY(siječanj!B2590))</f>
        <v>44708</v>
      </c>
      <c r="C2590" s="8">
        <v>26.9479166666667</v>
      </c>
      <c r="D2590">
        <v>0.90389402863511659</v>
      </c>
      <c r="E2590" s="6">
        <v>130.57605393880627</v>
      </c>
      <c r="F2590" s="10">
        <v>97.787224879999997</v>
      </c>
      <c r="G2590" s="10">
        <v>305.8751231</v>
      </c>
      <c r="H2590" s="10">
        <v>118.02691543802388</v>
      </c>
    </row>
    <row r="2591" spans="1:8" x14ac:dyDescent="0.25">
      <c r="A2591" s="16"/>
      <c r="B2591" s="5">
        <f>DATE(YEAR(siječanj!B2591),MONTH(siječanj!B2591)+4,DAY(siječanj!B2591))</f>
        <v>44708</v>
      </c>
      <c r="C2591" s="8">
        <v>26.9583333333333</v>
      </c>
      <c r="D2591">
        <v>0.90389402863511659</v>
      </c>
      <c r="E2591" s="6">
        <v>119.22713434389148</v>
      </c>
      <c r="F2591" s="10">
        <v>94.408935990000003</v>
      </c>
      <c r="G2591" s="10">
        <v>298.02280710000002</v>
      </c>
      <c r="H2591" s="10">
        <v>107.76869478472034</v>
      </c>
    </row>
    <row r="2592" spans="1:8" x14ac:dyDescent="0.25">
      <c r="A2592" s="16"/>
      <c r="B2592" s="5">
        <f>DATE(YEAR(siječanj!B2592),MONTH(siječanj!B2592)+4,DAY(siječanj!B2592))</f>
        <v>44708</v>
      </c>
      <c r="C2592" s="8">
        <v>26.96875</v>
      </c>
      <c r="D2592">
        <v>0.90389402863511659</v>
      </c>
      <c r="E2592" s="6">
        <v>109.12351577293856</v>
      </c>
      <c r="F2592" s="10">
        <v>91.588959959999997</v>
      </c>
      <c r="G2592" s="10">
        <v>297.01763460000006</v>
      </c>
      <c r="H2592" s="10">
        <v>98.636094290829121</v>
      </c>
    </row>
    <row r="2593" spans="1:8" x14ac:dyDescent="0.25">
      <c r="A2593" s="16"/>
      <c r="B2593" s="5">
        <f>DATE(YEAR(siječanj!B2593),MONTH(siječanj!B2593)+4,DAY(siječanj!B2593))</f>
        <v>44708</v>
      </c>
      <c r="C2593" s="8">
        <v>26.9791666666667</v>
      </c>
      <c r="D2593">
        <v>0.90389402863511659</v>
      </c>
      <c r="E2593" s="6">
        <v>99.354443949798892</v>
      </c>
      <c r="F2593" s="10">
        <v>89.302889339999993</v>
      </c>
      <c r="G2593" s="10">
        <v>293.0799063</v>
      </c>
      <c r="H2593" s="10">
        <v>89.805888604585604</v>
      </c>
    </row>
    <row r="2594" spans="1:8" ht="15.75" thickBot="1" x14ac:dyDescent="0.3">
      <c r="A2594" s="16"/>
      <c r="B2594" s="5">
        <f>DATE(YEAR(siječanj!B2594),MONTH(siječanj!B2594)+4,DAY(siječanj!B2594))</f>
        <v>44708</v>
      </c>
      <c r="C2594" s="8">
        <v>26.9895833333333</v>
      </c>
      <c r="D2594">
        <v>0.90389402863511659</v>
      </c>
      <c r="E2594" s="6">
        <v>91.102076384028592</v>
      </c>
      <c r="F2594" s="10">
        <v>87.281195700000012</v>
      </c>
      <c r="G2594" s="10">
        <v>292.53255919999998</v>
      </c>
      <c r="H2594" s="10">
        <v>82.34662283978372</v>
      </c>
    </row>
    <row r="2595" spans="1:8" x14ac:dyDescent="0.25">
      <c r="A2595" s="19">
        <f t="shared" ref="A2595" si="25">A2499+1</f>
        <v>148</v>
      </c>
      <c r="B2595" s="5">
        <f>DATE(YEAR(siječanj!B2595),MONTH(siječanj!B2595)+4,DAY(siječanj!B2595))</f>
        <v>44709</v>
      </c>
      <c r="C2595" s="8">
        <v>27</v>
      </c>
      <c r="D2595">
        <v>0.90453862196343271</v>
      </c>
      <c r="E2595" s="6">
        <v>88.323872948048233</v>
      </c>
      <c r="F2595" s="10">
        <v>89.035718880000005</v>
      </c>
      <c r="G2595" s="10">
        <v>285.28075430000001</v>
      </c>
      <c r="H2595" s="10">
        <v>79.892354322900857</v>
      </c>
    </row>
    <row r="2596" spans="1:8" x14ac:dyDescent="0.25">
      <c r="A2596" s="20"/>
      <c r="B2596" s="5">
        <f>DATE(YEAR(siječanj!B2596),MONTH(siječanj!B2596)+4,DAY(siječanj!B2596))</f>
        <v>44709</v>
      </c>
      <c r="C2596" s="8">
        <v>27.0104166666667</v>
      </c>
      <c r="D2596">
        <v>0.90453862196343271</v>
      </c>
      <c r="E2596" s="6">
        <v>81.808849057718504</v>
      </c>
      <c r="F2596" s="10">
        <v>87.475119759999998</v>
      </c>
      <c r="G2596" s="10">
        <v>284.9711997</v>
      </c>
      <c r="H2596" s="10">
        <v>73.999263591083164</v>
      </c>
    </row>
    <row r="2597" spans="1:8" x14ac:dyDescent="0.25">
      <c r="A2597" s="20"/>
      <c r="B2597" s="5">
        <f>DATE(YEAR(siječanj!B2597),MONTH(siječanj!B2597)+4,DAY(siječanj!B2597))</f>
        <v>44709</v>
      </c>
      <c r="C2597" s="8">
        <v>27.0208333333333</v>
      </c>
      <c r="D2597">
        <v>0.90453862196343271</v>
      </c>
      <c r="E2597" s="6">
        <v>76.432101215762984</v>
      </c>
      <c r="F2597" s="10">
        <v>85.840987810000001</v>
      </c>
      <c r="G2597" s="10">
        <v>283.90207880000003</v>
      </c>
      <c r="H2597" s="10">
        <v>69.135787507475854</v>
      </c>
    </row>
    <row r="2598" spans="1:8" x14ac:dyDescent="0.25">
      <c r="A2598" s="20"/>
      <c r="B2598" s="5">
        <f>DATE(YEAR(siječanj!B2598),MONTH(siječanj!B2598)+4,DAY(siječanj!B2598))</f>
        <v>44709</v>
      </c>
      <c r="C2598" s="8">
        <v>27.03125</v>
      </c>
      <c r="D2598">
        <v>0.90453862196343271</v>
      </c>
      <c r="E2598" s="6">
        <v>73.108139605105478</v>
      </c>
      <c r="F2598" s="10">
        <v>84.494334940000002</v>
      </c>
      <c r="G2598" s="10">
        <v>282.80147249999999</v>
      </c>
      <c r="H2598" s="10">
        <v>66.129135852712366</v>
      </c>
    </row>
    <row r="2599" spans="1:8" x14ac:dyDescent="0.25">
      <c r="A2599" s="20"/>
      <c r="B2599" s="5">
        <f>DATE(YEAR(siječanj!B2599),MONTH(siječanj!B2599)+4,DAY(siječanj!B2599))</f>
        <v>44709</v>
      </c>
      <c r="C2599" s="8">
        <v>27.0416666666667</v>
      </c>
      <c r="D2599">
        <v>0.90453862196343271</v>
      </c>
      <c r="E2599" s="6">
        <v>70.077273748905355</v>
      </c>
      <c r="F2599" s="10">
        <v>81.805478260000001</v>
      </c>
      <c r="G2599" s="10">
        <v>276.78347480000002</v>
      </c>
      <c r="H2599" s="10">
        <v>63.387600627789091</v>
      </c>
    </row>
    <row r="2600" spans="1:8" x14ac:dyDescent="0.25">
      <c r="A2600" s="20"/>
      <c r="B2600" s="5">
        <f>DATE(YEAR(siječanj!B2600),MONTH(siječanj!B2600)+4,DAY(siječanj!B2600))</f>
        <v>44709</v>
      </c>
      <c r="C2600" s="8">
        <v>27.0520833333333</v>
      </c>
      <c r="D2600">
        <v>0.90453862196343271</v>
      </c>
      <c r="E2600" s="6">
        <v>68.790186152288072</v>
      </c>
      <c r="F2600" s="10">
        <v>81.369535679999998</v>
      </c>
      <c r="G2600" s="10">
        <v>278.41701469999998</v>
      </c>
      <c r="H2600" s="10">
        <v>62.223380186798664</v>
      </c>
    </row>
    <row r="2601" spans="1:8" x14ac:dyDescent="0.25">
      <c r="A2601" s="20"/>
      <c r="B2601" s="5">
        <f>DATE(YEAR(siječanj!B2601),MONTH(siječanj!B2601)+4,DAY(siječanj!B2601))</f>
        <v>44709</v>
      </c>
      <c r="C2601" s="8">
        <v>27.0625</v>
      </c>
      <c r="D2601">
        <v>0.90453862196343271</v>
      </c>
      <c r="E2601" s="6">
        <v>65.816661664262071</v>
      </c>
      <c r="F2601" s="10">
        <v>80.506620699999999</v>
      </c>
      <c r="G2601" s="10">
        <v>278.27739460000004</v>
      </c>
      <c r="H2601" s="10">
        <v>59.533712444025106</v>
      </c>
    </row>
    <row r="2602" spans="1:8" x14ac:dyDescent="0.25">
      <c r="A2602" s="20"/>
      <c r="B2602" s="5">
        <f>DATE(YEAR(siječanj!B2602),MONTH(siječanj!B2602)+4,DAY(siječanj!B2602))</f>
        <v>44709</v>
      </c>
      <c r="C2602" s="8">
        <v>27.0729166666667</v>
      </c>
      <c r="D2602">
        <v>0.90453862196343271</v>
      </c>
      <c r="E2602" s="6">
        <v>64.84172536498788</v>
      </c>
      <c r="F2602" s="10">
        <v>79.719933459999993</v>
      </c>
      <c r="G2602" s="10">
        <v>277.89722339999997</v>
      </c>
      <c r="H2602" s="10">
        <v>58.651844907377495</v>
      </c>
    </row>
    <row r="2603" spans="1:8" x14ac:dyDescent="0.25">
      <c r="A2603" s="20"/>
      <c r="B2603" s="5">
        <f>DATE(YEAR(siječanj!B2603),MONTH(siječanj!B2603)+4,DAY(siječanj!B2603))</f>
        <v>44709</v>
      </c>
      <c r="C2603" s="8">
        <v>27.0833333333333</v>
      </c>
      <c r="D2603">
        <v>0.90453862196343271</v>
      </c>
      <c r="E2603" s="6">
        <v>63.622516127981527</v>
      </c>
      <c r="F2603" s="10">
        <v>79.17404827</v>
      </c>
      <c r="G2603" s="10">
        <v>277.35029409999999</v>
      </c>
      <c r="H2603" s="10">
        <v>57.549023064250683</v>
      </c>
    </row>
    <row r="2604" spans="1:8" x14ac:dyDescent="0.25">
      <c r="A2604" s="20"/>
      <c r="B2604" s="5">
        <f>DATE(YEAR(siječanj!B2604),MONTH(siječanj!B2604)+4,DAY(siječanj!B2604))</f>
        <v>44709</v>
      </c>
      <c r="C2604" s="8">
        <v>27.09375</v>
      </c>
      <c r="D2604">
        <v>0.90453862196343271</v>
      </c>
      <c r="E2604" s="6">
        <v>63.233100179023033</v>
      </c>
      <c r="F2604" s="10">
        <v>78.609763029999996</v>
      </c>
      <c r="G2604" s="10">
        <v>277.32020899999998</v>
      </c>
      <c r="H2604" s="10">
        <v>57.196781298409185</v>
      </c>
    </row>
    <row r="2605" spans="1:8" x14ac:dyDescent="0.25">
      <c r="A2605" s="20"/>
      <c r="B2605" s="5">
        <f>DATE(YEAR(siječanj!B2605),MONTH(siječanj!B2605)+4,DAY(siječanj!B2605))</f>
        <v>44709</v>
      </c>
      <c r="C2605" s="8">
        <v>27.1041666666667</v>
      </c>
      <c r="D2605">
        <v>0.90453862196343271</v>
      </c>
      <c r="E2605" s="6">
        <v>63.433168983169949</v>
      </c>
      <c r="F2605" s="10">
        <v>78.294989779999995</v>
      </c>
      <c r="G2605" s="10">
        <v>277.09177260000001</v>
      </c>
      <c r="H2605" s="10">
        <v>57.377751258810108</v>
      </c>
    </row>
    <row r="2606" spans="1:8" x14ac:dyDescent="0.25">
      <c r="A2606" s="20"/>
      <c r="B2606" s="5">
        <f>DATE(YEAR(siječanj!B2606),MONTH(siječanj!B2606)+4,DAY(siječanj!B2606))</f>
        <v>44709</v>
      </c>
      <c r="C2606" s="8">
        <v>27.1145833333333</v>
      </c>
      <c r="D2606">
        <v>0.90453862196343271</v>
      </c>
      <c r="E2606" s="6">
        <v>61.40160963182278</v>
      </c>
      <c r="F2606" s="10">
        <v>77.707890799999987</v>
      </c>
      <c r="G2606" s="10">
        <v>277.00680399999999</v>
      </c>
      <c r="H2606" s="10">
        <v>55.540127362705611</v>
      </c>
    </row>
    <row r="2607" spans="1:8" x14ac:dyDescent="0.25">
      <c r="A2607" s="20"/>
      <c r="B2607" s="5">
        <f>DATE(YEAR(siječanj!B2607),MONTH(siječanj!B2607)+4,DAY(siječanj!B2607))</f>
        <v>44709</v>
      </c>
      <c r="C2607" s="8">
        <v>27.125</v>
      </c>
      <c r="D2607">
        <v>0.90453862196343271</v>
      </c>
      <c r="E2607" s="6">
        <v>60.561151276214936</v>
      </c>
      <c r="F2607" s="10">
        <v>77.410647549999993</v>
      </c>
      <c r="G2607" s="10">
        <v>276.83773409999998</v>
      </c>
      <c r="H2607" s="10">
        <v>54.779900319906446</v>
      </c>
    </row>
    <row r="2608" spans="1:8" x14ac:dyDescent="0.25">
      <c r="A2608" s="20"/>
      <c r="B2608" s="5">
        <f>DATE(YEAR(siječanj!B2608),MONTH(siječanj!B2608)+4,DAY(siječanj!B2608))</f>
        <v>44709</v>
      </c>
      <c r="C2608" s="8">
        <v>27.1354166666667</v>
      </c>
      <c r="D2608">
        <v>0.90453862196343271</v>
      </c>
      <c r="E2608" s="6">
        <v>60.298007463495559</v>
      </c>
      <c r="F2608" s="10">
        <v>77.233736260000001</v>
      </c>
      <c r="G2608" s="10">
        <v>277.13927569999998</v>
      </c>
      <c r="H2608" s="10">
        <v>54.541876578171056</v>
      </c>
    </row>
    <row r="2609" spans="1:8" x14ac:dyDescent="0.25">
      <c r="A2609" s="20"/>
      <c r="B2609" s="5">
        <f>DATE(YEAR(siječanj!B2609),MONTH(siječanj!B2609)+4,DAY(siječanj!B2609))</f>
        <v>44709</v>
      </c>
      <c r="C2609" s="8">
        <v>27.1458333333333</v>
      </c>
      <c r="D2609">
        <v>0.90453862196343271</v>
      </c>
      <c r="E2609" s="6">
        <v>62.675010954346384</v>
      </c>
      <c r="F2609" s="10">
        <v>76.983158040000006</v>
      </c>
      <c r="G2609" s="10">
        <v>277.20606680000003</v>
      </c>
      <c r="H2609" s="10">
        <v>56.691968040187525</v>
      </c>
    </row>
    <row r="2610" spans="1:8" x14ac:dyDescent="0.25">
      <c r="A2610" s="20"/>
      <c r="B2610" s="5">
        <f>DATE(YEAR(siječanj!B2610),MONTH(siječanj!B2610)+4,DAY(siječanj!B2610))</f>
        <v>44709</v>
      </c>
      <c r="C2610" s="8">
        <v>27.15625</v>
      </c>
      <c r="D2610">
        <v>0.90453862196343271</v>
      </c>
      <c r="E2610" s="6">
        <v>62.654653800627358</v>
      </c>
      <c r="F2610" s="10">
        <v>76.997407289999998</v>
      </c>
      <c r="G2610" s="10">
        <v>277.43629859999999</v>
      </c>
      <c r="H2610" s="10">
        <v>56.673554208415425</v>
      </c>
    </row>
    <row r="2611" spans="1:8" x14ac:dyDescent="0.25">
      <c r="A2611" s="20"/>
      <c r="B2611" s="5">
        <f>DATE(YEAR(siječanj!B2611),MONTH(siječanj!B2611)+4,DAY(siječanj!B2611))</f>
        <v>44709</v>
      </c>
      <c r="C2611" s="8">
        <v>27.1666666666667</v>
      </c>
      <c r="D2611">
        <v>0.90453862196343271</v>
      </c>
      <c r="E2611" s="6">
        <v>63.216773948250712</v>
      </c>
      <c r="F2611" s="10">
        <v>77.194622890000005</v>
      </c>
      <c r="G2611" s="10">
        <v>280.80386180000005</v>
      </c>
      <c r="H2611" s="10">
        <v>57.182013592124534</v>
      </c>
    </row>
    <row r="2612" spans="1:8" x14ac:dyDescent="0.25">
      <c r="A2612" s="20"/>
      <c r="B2612" s="5">
        <f>DATE(YEAR(siječanj!B2612),MONTH(siječanj!B2612)+4,DAY(siječanj!B2612))</f>
        <v>44709</v>
      </c>
      <c r="C2612" s="8">
        <v>27.1770833333333</v>
      </c>
      <c r="D2612">
        <v>0.90453862196343271</v>
      </c>
      <c r="E2612" s="6">
        <v>64.902128646060447</v>
      </c>
      <c r="F2612" s="10">
        <v>77.054940070000001</v>
      </c>
      <c r="G2612" s="10">
        <v>282.04920649999997</v>
      </c>
      <c r="H2612" s="10">
        <v>58.706482008000947</v>
      </c>
    </row>
    <row r="2613" spans="1:8" x14ac:dyDescent="0.25">
      <c r="A2613" s="20"/>
      <c r="B2613" s="5">
        <f>DATE(YEAR(siječanj!B2613),MONTH(siječanj!B2613)+4,DAY(siječanj!B2613))</f>
        <v>44709</v>
      </c>
      <c r="C2613" s="8">
        <v>27.1875</v>
      </c>
      <c r="D2613">
        <v>0.90453862196343271</v>
      </c>
      <c r="E2613" s="6">
        <v>66.630945827346764</v>
      </c>
      <c r="F2613" s="10">
        <v>77.094987560000007</v>
      </c>
      <c r="G2613" s="10">
        <v>290.91930719999999</v>
      </c>
      <c r="H2613" s="10">
        <v>60.27026391878838</v>
      </c>
    </row>
    <row r="2614" spans="1:8" x14ac:dyDescent="0.25">
      <c r="A2614" s="20"/>
      <c r="B2614" s="5">
        <f>DATE(YEAR(siječanj!B2614),MONTH(siječanj!B2614)+4,DAY(siječanj!B2614))</f>
        <v>44709</v>
      </c>
      <c r="C2614" s="8">
        <v>27.1979166666667</v>
      </c>
      <c r="D2614">
        <v>0.90453862196343271</v>
      </c>
      <c r="E2614" s="6">
        <v>67.598824040111566</v>
      </c>
      <c r="F2614" s="10">
        <v>77.492684150000002</v>
      </c>
      <c r="G2614" s="10">
        <v>289.74555140000001</v>
      </c>
      <c r="H2614" s="10">
        <v>61.14574714359108</v>
      </c>
    </row>
    <row r="2615" spans="1:8" x14ac:dyDescent="0.25">
      <c r="A2615" s="20"/>
      <c r="B2615" s="5">
        <f>DATE(YEAR(siječanj!B2615),MONTH(siječanj!B2615)+4,DAY(siječanj!B2615))</f>
        <v>44709</v>
      </c>
      <c r="C2615" s="8">
        <v>27.2083333333333</v>
      </c>
      <c r="D2615">
        <v>0.90453862196343271</v>
      </c>
      <c r="E2615" s="6">
        <v>69.182478353408285</v>
      </c>
      <c r="F2615" s="10">
        <v>78.500288139999995</v>
      </c>
      <c r="G2615" s="10">
        <v>250.10851700000001</v>
      </c>
      <c r="H2615" s="10">
        <v>62.578223633806942</v>
      </c>
    </row>
    <row r="2616" spans="1:8" x14ac:dyDescent="0.25">
      <c r="A2616" s="20"/>
      <c r="B2616" s="5">
        <f>DATE(YEAR(siječanj!B2616),MONTH(siječanj!B2616)+4,DAY(siječanj!B2616))</f>
        <v>44709</v>
      </c>
      <c r="C2616" s="8">
        <v>27.21875</v>
      </c>
      <c r="D2616">
        <v>0.90453862196343271</v>
      </c>
      <c r="E2616" s="6">
        <v>69.24726799349034</v>
      </c>
      <c r="F2616" s="10">
        <v>78.746087040000006</v>
      </c>
      <c r="G2616" s="10">
        <v>155.73143680000001</v>
      </c>
      <c r="H2616" s="10">
        <v>62.63682836556427</v>
      </c>
    </row>
    <row r="2617" spans="1:8" x14ac:dyDescent="0.25">
      <c r="A2617" s="20"/>
      <c r="B2617" s="5">
        <f>DATE(YEAR(siječanj!B2617),MONTH(siječanj!B2617)+4,DAY(siječanj!B2617))</f>
        <v>44709</v>
      </c>
      <c r="C2617" s="8">
        <v>27.2291666666667</v>
      </c>
      <c r="D2617">
        <v>0.90453862196343271</v>
      </c>
      <c r="E2617" s="6">
        <v>73.533564801441813</v>
      </c>
      <c r="F2617" s="10">
        <v>79.632188749999997</v>
      </c>
      <c r="G2617" s="10">
        <v>74.197225290000006</v>
      </c>
      <c r="H2617" s="10">
        <v>66.513949373554951</v>
      </c>
    </row>
    <row r="2618" spans="1:8" x14ac:dyDescent="0.25">
      <c r="A2618" s="20"/>
      <c r="B2618" s="5">
        <f>DATE(YEAR(siječanj!B2618),MONTH(siječanj!B2618)+4,DAY(siječanj!B2618))</f>
        <v>44709</v>
      </c>
      <c r="C2618" s="8">
        <v>27.2395833333333</v>
      </c>
      <c r="D2618">
        <v>0.90453862196343271</v>
      </c>
      <c r="E2618" s="6">
        <v>74.930735315192564</v>
      </c>
      <c r="F2618" s="10">
        <v>81.762981389999993</v>
      </c>
      <c r="G2618" s="10">
        <v>25.69612274</v>
      </c>
      <c r="H2618" s="10">
        <v>67.777744064711001</v>
      </c>
    </row>
    <row r="2619" spans="1:8" x14ac:dyDescent="0.25">
      <c r="A2619" s="20"/>
      <c r="B2619" s="5">
        <f>DATE(YEAR(siječanj!B2619),MONTH(siječanj!B2619)+4,DAY(siječanj!B2619))</f>
        <v>44709</v>
      </c>
      <c r="C2619" s="8">
        <v>27.25</v>
      </c>
      <c r="D2619">
        <v>0.90453862196343271</v>
      </c>
      <c r="E2619" s="6">
        <v>78.868269918495585</v>
      </c>
      <c r="F2619" s="10">
        <v>84.410897829999996</v>
      </c>
      <c r="G2619" s="10">
        <v>12.94813055</v>
      </c>
      <c r="H2619" s="10">
        <v>71.339396188716051</v>
      </c>
    </row>
    <row r="2620" spans="1:8" x14ac:dyDescent="0.25">
      <c r="A2620" s="20"/>
      <c r="B2620" s="5">
        <f>DATE(YEAR(siječanj!B2620),MONTH(siječanj!B2620)+4,DAY(siječanj!B2620))</f>
        <v>44709</v>
      </c>
      <c r="C2620" s="8">
        <v>27.2604166666667</v>
      </c>
      <c r="D2620">
        <v>0.90453862196343271</v>
      </c>
      <c r="E2620" s="6">
        <v>82.424769119784244</v>
      </c>
      <c r="F2620" s="10">
        <v>86.673371930000002</v>
      </c>
      <c r="G2620" s="10">
        <v>7.5268854149999997</v>
      </c>
      <c r="H2620" s="10">
        <v>74.556387075263743</v>
      </c>
    </row>
    <row r="2621" spans="1:8" x14ac:dyDescent="0.25">
      <c r="A2621" s="20"/>
      <c r="B2621" s="5">
        <f>DATE(YEAR(siječanj!B2621),MONTH(siječanj!B2621)+4,DAY(siječanj!B2621))</f>
        <v>44709</v>
      </c>
      <c r="C2621" s="8">
        <v>27.2708333333333</v>
      </c>
      <c r="D2621">
        <v>0.90453862196343271</v>
      </c>
      <c r="E2621" s="6">
        <v>86.276665474394903</v>
      </c>
      <c r="F2621" s="10">
        <v>89.660357930000004</v>
      </c>
      <c r="G2621" s="10">
        <v>5.2438667140000002</v>
      </c>
      <c r="H2621" s="10">
        <v>78.040576095809243</v>
      </c>
    </row>
    <row r="2622" spans="1:8" x14ac:dyDescent="0.25">
      <c r="A2622" s="20"/>
      <c r="B2622" s="5">
        <f>DATE(YEAR(siječanj!B2622),MONTH(siječanj!B2622)+4,DAY(siječanj!B2622))</f>
        <v>44709</v>
      </c>
      <c r="C2622" s="8">
        <v>27.28125</v>
      </c>
      <c r="D2622">
        <v>0.90453862196343271</v>
      </c>
      <c r="E2622" s="6">
        <v>89.191300759548767</v>
      </c>
      <c r="F2622" s="10">
        <v>94.254108329999994</v>
      </c>
      <c r="G2622" s="10">
        <v>4.7130683110000007</v>
      </c>
      <c r="H2622" s="10">
        <v>80.676976280168304</v>
      </c>
    </row>
    <row r="2623" spans="1:8" x14ac:dyDescent="0.25">
      <c r="A2623" s="20"/>
      <c r="B2623" s="5">
        <f>DATE(YEAR(siječanj!B2623),MONTH(siječanj!B2623)+4,DAY(siječanj!B2623))</f>
        <v>44709</v>
      </c>
      <c r="C2623" s="8">
        <v>27.2916666666667</v>
      </c>
      <c r="D2623">
        <v>0.90453862196343271</v>
      </c>
      <c r="E2623" s="6">
        <v>94.514288400588484</v>
      </c>
      <c r="F2623" s="10">
        <v>100.123677</v>
      </c>
      <c r="G2623" s="10">
        <v>4.3563282540000001</v>
      </c>
      <c r="H2623" s="10">
        <v>85.491824185722763</v>
      </c>
    </row>
    <row r="2624" spans="1:8" x14ac:dyDescent="0.25">
      <c r="A2624" s="20"/>
      <c r="B2624" s="5">
        <f>DATE(YEAR(siječanj!B2624),MONTH(siječanj!B2624)+4,DAY(siječanj!B2624))</f>
        <v>44709</v>
      </c>
      <c r="C2624" s="8">
        <v>27.3020833333333</v>
      </c>
      <c r="D2624">
        <v>0.90453862196343271</v>
      </c>
      <c r="E2624" s="6">
        <v>96.394052725009118</v>
      </c>
      <c r="F2624" s="10">
        <v>102.991035</v>
      </c>
      <c r="G2624" s="10">
        <v>3.0779457250000002</v>
      </c>
      <c r="H2624" s="10">
        <v>87.192143617350226</v>
      </c>
    </row>
    <row r="2625" spans="1:8" x14ac:dyDescent="0.25">
      <c r="A2625" s="20"/>
      <c r="B2625" s="5">
        <f>DATE(YEAR(siječanj!B2625),MONTH(siječanj!B2625)+4,DAY(siječanj!B2625))</f>
        <v>44709</v>
      </c>
      <c r="C2625" s="8">
        <v>27.3125</v>
      </c>
      <c r="D2625">
        <v>0.90453862196343271</v>
      </c>
      <c r="E2625" s="6">
        <v>95.924312197213141</v>
      </c>
      <c r="F2625" s="10">
        <v>105.9433794</v>
      </c>
      <c r="G2625" s="10">
        <v>1.9720195059999999</v>
      </c>
      <c r="H2625" s="10">
        <v>86.767245167657279</v>
      </c>
    </row>
    <row r="2626" spans="1:8" x14ac:dyDescent="0.25">
      <c r="A2626" s="20"/>
      <c r="B2626" s="5">
        <f>DATE(YEAR(siječanj!B2626),MONTH(siječanj!B2626)+4,DAY(siječanj!B2626))</f>
        <v>44709</v>
      </c>
      <c r="C2626" s="8">
        <v>27.3229166666667</v>
      </c>
      <c r="D2626">
        <v>0.90453862196343271</v>
      </c>
      <c r="E2626" s="6">
        <v>100.61067314343428</v>
      </c>
      <c r="F2626" s="10">
        <v>111.1250254</v>
      </c>
      <c r="G2626" s="10">
        <v>1.9461438780000002</v>
      </c>
      <c r="H2626" s="10">
        <v>91.006239639975391</v>
      </c>
    </row>
    <row r="2627" spans="1:8" x14ac:dyDescent="0.25">
      <c r="A2627" s="20"/>
      <c r="B2627" s="5">
        <f>DATE(YEAR(siječanj!B2627),MONTH(siječanj!B2627)+4,DAY(siječanj!B2627))</f>
        <v>44709</v>
      </c>
      <c r="C2627" s="8">
        <v>27.3333333333333</v>
      </c>
      <c r="D2627">
        <v>0.90453862196343271</v>
      </c>
      <c r="E2627" s="6">
        <v>105.00609676536708</v>
      </c>
      <c r="F2627" s="10">
        <v>118.48938889999999</v>
      </c>
      <c r="G2627" s="10">
        <v>1.7318468330000001</v>
      </c>
      <c r="H2627" s="10">
        <v>94.982070065903997</v>
      </c>
    </row>
    <row r="2628" spans="1:8" x14ac:dyDescent="0.25">
      <c r="A2628" s="20"/>
      <c r="B2628" s="5">
        <f>DATE(YEAR(siječanj!B2628),MONTH(siječanj!B2628)+4,DAY(siječanj!B2628))</f>
        <v>44709</v>
      </c>
      <c r="C2628" s="8">
        <v>27.34375</v>
      </c>
      <c r="D2628">
        <v>0.90453862196343271</v>
      </c>
      <c r="E2628" s="6">
        <v>107.07728326636249</v>
      </c>
      <c r="F2628" s="10">
        <v>121.55660400000001</v>
      </c>
      <c r="G2628" s="10">
        <v>1.6848906330000002</v>
      </c>
      <c r="H2628" s="10">
        <v>96.855538249343653</v>
      </c>
    </row>
    <row r="2629" spans="1:8" x14ac:dyDescent="0.25">
      <c r="A2629" s="20"/>
      <c r="B2629" s="5">
        <f>DATE(YEAR(siječanj!B2629),MONTH(siječanj!B2629)+4,DAY(siječanj!B2629))</f>
        <v>44709</v>
      </c>
      <c r="C2629" s="8">
        <v>27.3541666666667</v>
      </c>
      <c r="D2629">
        <v>0.90453862196343271</v>
      </c>
      <c r="E2629" s="6">
        <v>107.1254587526046</v>
      </c>
      <c r="F2629" s="10">
        <v>123.2741116</v>
      </c>
      <c r="G2629" s="10">
        <v>1.7269412909999999</v>
      </c>
      <c r="H2629" s="10">
        <v>96.899114837281516</v>
      </c>
    </row>
    <row r="2630" spans="1:8" x14ac:dyDescent="0.25">
      <c r="A2630" s="20"/>
      <c r="B2630" s="5">
        <f>DATE(YEAR(siječanj!B2630),MONTH(siječanj!B2630)+4,DAY(siječanj!B2630))</f>
        <v>44709</v>
      </c>
      <c r="C2630" s="8">
        <v>27.3645833333333</v>
      </c>
      <c r="D2630">
        <v>0.90453862196343271</v>
      </c>
      <c r="E2630" s="6">
        <v>108.2111640201837</v>
      </c>
      <c r="F2630" s="10">
        <v>125.12375449999999</v>
      </c>
      <c r="G2630" s="10">
        <v>1.7254911730000002</v>
      </c>
      <c r="H2630" s="10">
        <v>97.881177183875963</v>
      </c>
    </row>
    <row r="2631" spans="1:8" x14ac:dyDescent="0.25">
      <c r="A2631" s="20"/>
      <c r="B2631" s="5">
        <f>DATE(YEAR(siječanj!B2631),MONTH(siječanj!B2631)+4,DAY(siječanj!B2631))</f>
        <v>44709</v>
      </c>
      <c r="C2631" s="8">
        <v>27.375</v>
      </c>
      <c r="D2631">
        <v>0.90453862196343271</v>
      </c>
      <c r="E2631" s="6">
        <v>110.6605166208989</v>
      </c>
      <c r="F2631" s="10">
        <v>128.23217069999998</v>
      </c>
      <c r="G2631" s="10">
        <v>1.656092672</v>
      </c>
      <c r="H2631" s="10">
        <v>100.09671121002944</v>
      </c>
    </row>
    <row r="2632" spans="1:8" x14ac:dyDescent="0.25">
      <c r="A2632" s="20"/>
      <c r="B2632" s="5">
        <f>DATE(YEAR(siječanj!B2632),MONTH(siječanj!B2632)+4,DAY(siječanj!B2632))</f>
        <v>44709</v>
      </c>
      <c r="C2632" s="8">
        <v>27.3854166666667</v>
      </c>
      <c r="D2632">
        <v>0.90453862196343271</v>
      </c>
      <c r="E2632" s="6">
        <v>113.76120382099732</v>
      </c>
      <c r="F2632" s="10">
        <v>129.96860759999998</v>
      </c>
      <c r="G2632" s="10">
        <v>1.607440526</v>
      </c>
      <c r="H2632" s="10">
        <v>102.90140253714611</v>
      </c>
    </row>
    <row r="2633" spans="1:8" x14ac:dyDescent="0.25">
      <c r="A2633" s="20"/>
      <c r="B2633" s="5">
        <f>DATE(YEAR(siječanj!B2633),MONTH(siječanj!B2633)+4,DAY(siječanj!B2633))</f>
        <v>44709</v>
      </c>
      <c r="C2633" s="8">
        <v>27.3958333333333</v>
      </c>
      <c r="D2633">
        <v>0.90453862196343271</v>
      </c>
      <c r="E2633" s="6">
        <v>112.41984173329517</v>
      </c>
      <c r="F2633" s="10">
        <v>130.41883139999999</v>
      </c>
      <c r="G2633" s="10">
        <v>1.438536314</v>
      </c>
      <c r="H2633" s="10">
        <v>101.68808872278201</v>
      </c>
    </row>
    <row r="2634" spans="1:8" x14ac:dyDescent="0.25">
      <c r="A2634" s="20"/>
      <c r="B2634" s="5">
        <f>DATE(YEAR(siječanj!B2634),MONTH(siječanj!B2634)+4,DAY(siječanj!B2634))</f>
        <v>44709</v>
      </c>
      <c r="C2634" s="8">
        <v>27.40625</v>
      </c>
      <c r="D2634">
        <v>0.90453862196343271</v>
      </c>
      <c r="E2634" s="6">
        <v>115.43919463814309</v>
      </c>
      <c r="F2634" s="10">
        <v>131.0479215</v>
      </c>
      <c r="G2634" s="10">
        <v>1.275474006</v>
      </c>
      <c r="H2634" s="10">
        <v>104.41921003855444</v>
      </c>
    </row>
    <row r="2635" spans="1:8" x14ac:dyDescent="0.25">
      <c r="A2635" s="20"/>
      <c r="B2635" s="5">
        <f>DATE(YEAR(siječanj!B2635),MONTH(siječanj!B2635)+4,DAY(siječanj!B2635))</f>
        <v>44709</v>
      </c>
      <c r="C2635" s="8">
        <v>27.4166666666667</v>
      </c>
      <c r="D2635">
        <v>0.90453862196343271</v>
      </c>
      <c r="E2635" s="6">
        <v>115.486238288878</v>
      </c>
      <c r="F2635" s="10">
        <v>132.06883929999998</v>
      </c>
      <c r="G2635" s="10">
        <v>1.205440216</v>
      </c>
      <c r="H2635" s="10">
        <v>104.46176283756232</v>
      </c>
    </row>
    <row r="2636" spans="1:8" x14ac:dyDescent="0.25">
      <c r="A2636" s="20"/>
      <c r="B2636" s="5">
        <f>DATE(YEAR(siječanj!B2636),MONTH(siječanj!B2636)+4,DAY(siječanj!B2636))</f>
        <v>44709</v>
      </c>
      <c r="C2636" s="8">
        <v>27.4270833333333</v>
      </c>
      <c r="D2636">
        <v>0.90453862196343271</v>
      </c>
      <c r="E2636" s="6">
        <v>117.14832086011857</v>
      </c>
      <c r="F2636" s="10">
        <v>132.68818190000002</v>
      </c>
      <c r="G2636" s="10">
        <v>1.145223034</v>
      </c>
      <c r="H2636" s="10">
        <v>105.96518071614172</v>
      </c>
    </row>
    <row r="2637" spans="1:8" x14ac:dyDescent="0.25">
      <c r="A2637" s="20"/>
      <c r="B2637" s="5">
        <f>DATE(YEAR(siječanj!B2637),MONTH(siječanj!B2637)+4,DAY(siječanj!B2637))</f>
        <v>44709</v>
      </c>
      <c r="C2637" s="8">
        <v>27.4375</v>
      </c>
      <c r="D2637">
        <v>0.90453862196343271</v>
      </c>
      <c r="E2637" s="6">
        <v>118.05620484113446</v>
      </c>
      <c r="F2637" s="10">
        <v>133.03604820000001</v>
      </c>
      <c r="G2637" s="10">
        <v>1.107340429</v>
      </c>
      <c r="H2637" s="10">
        <v>106.7863968412325</v>
      </c>
    </row>
    <row r="2638" spans="1:8" x14ac:dyDescent="0.25">
      <c r="A2638" s="20"/>
      <c r="B2638" s="5">
        <f>DATE(YEAR(siječanj!B2638),MONTH(siječanj!B2638)+4,DAY(siječanj!B2638))</f>
        <v>44709</v>
      </c>
      <c r="C2638" s="8">
        <v>27.4479166666667</v>
      </c>
      <c r="D2638">
        <v>0.90453862196343271</v>
      </c>
      <c r="E2638" s="6">
        <v>120.25834669598957</v>
      </c>
      <c r="F2638" s="10">
        <v>133.30871619999999</v>
      </c>
      <c r="G2638" s="10">
        <v>1.118458</v>
      </c>
      <c r="H2638" s="10">
        <v>108.77831919999115</v>
      </c>
    </row>
    <row r="2639" spans="1:8" x14ac:dyDescent="0.25">
      <c r="A2639" s="20"/>
      <c r="B2639" s="5">
        <f>DATE(YEAR(siječanj!B2639),MONTH(siječanj!B2639)+4,DAY(siječanj!B2639))</f>
        <v>44709</v>
      </c>
      <c r="C2639" s="8">
        <v>27.4583333333333</v>
      </c>
      <c r="D2639">
        <v>0.90453862196343271</v>
      </c>
      <c r="E2639" s="6">
        <v>121.42963858467652</v>
      </c>
      <c r="F2639" s="10">
        <v>133.7055561</v>
      </c>
      <c r="G2639" s="10">
        <v>1.1556638829999999</v>
      </c>
      <c r="H2639" s="10">
        <v>109.83779795090098</v>
      </c>
    </row>
    <row r="2640" spans="1:8" x14ac:dyDescent="0.25">
      <c r="A2640" s="20"/>
      <c r="B2640" s="5">
        <f>DATE(YEAR(siječanj!B2640),MONTH(siječanj!B2640)+4,DAY(siječanj!B2640))</f>
        <v>44709</v>
      </c>
      <c r="C2640" s="8">
        <v>27.46875</v>
      </c>
      <c r="D2640">
        <v>0.90453862196343271</v>
      </c>
      <c r="E2640" s="6">
        <v>123.39041453194429</v>
      </c>
      <c r="F2640" s="10">
        <v>133.8328405</v>
      </c>
      <c r="G2640" s="10">
        <v>1.144736899</v>
      </c>
      <c r="H2640" s="10">
        <v>111.61139552422161</v>
      </c>
    </row>
    <row r="2641" spans="1:8" x14ac:dyDescent="0.25">
      <c r="A2641" s="20"/>
      <c r="B2641" s="5">
        <f>DATE(YEAR(siječanj!B2641),MONTH(siječanj!B2641)+4,DAY(siječanj!B2641))</f>
        <v>44709</v>
      </c>
      <c r="C2641" s="8">
        <v>27.4791666666667</v>
      </c>
      <c r="D2641">
        <v>0.90453862196343271</v>
      </c>
      <c r="E2641" s="6">
        <v>125.77828960069324</v>
      </c>
      <c r="F2641" s="10">
        <v>134.00549229999999</v>
      </c>
      <c r="G2641" s="10">
        <v>1.1883647319999999</v>
      </c>
      <c r="H2641" s="10">
        <v>113.77132074832862</v>
      </c>
    </row>
    <row r="2642" spans="1:8" x14ac:dyDescent="0.25">
      <c r="A2642" s="20"/>
      <c r="B2642" s="5">
        <f>DATE(YEAR(siječanj!B2642),MONTH(siječanj!B2642)+4,DAY(siječanj!B2642))</f>
        <v>44709</v>
      </c>
      <c r="C2642" s="8">
        <v>27.4895833333333</v>
      </c>
      <c r="D2642">
        <v>0.90453862196343271</v>
      </c>
      <c r="E2642" s="6">
        <v>126.58903628139885</v>
      </c>
      <c r="F2642" s="10">
        <v>133.61169290000001</v>
      </c>
      <c r="G2642" s="10">
        <v>1.2209247130000001</v>
      </c>
      <c r="H2642" s="10">
        <v>114.5046724336555</v>
      </c>
    </row>
    <row r="2643" spans="1:8" x14ac:dyDescent="0.25">
      <c r="A2643" s="20"/>
      <c r="B2643" s="5">
        <f>DATE(YEAR(siječanj!B2643),MONTH(siječanj!B2643)+4,DAY(siječanj!B2643))</f>
        <v>44709</v>
      </c>
      <c r="C2643" s="8">
        <v>27.5</v>
      </c>
      <c r="D2643">
        <v>0.90453862196343271</v>
      </c>
      <c r="E2643" s="6">
        <v>125.8842522394452</v>
      </c>
      <c r="F2643" s="10">
        <v>132.2802768</v>
      </c>
      <c r="G2643" s="10">
        <v>1.241386568</v>
      </c>
      <c r="H2643" s="10">
        <v>113.86716804756493</v>
      </c>
    </row>
    <row r="2644" spans="1:8" x14ac:dyDescent="0.25">
      <c r="A2644" s="20"/>
      <c r="B2644" s="5">
        <f>DATE(YEAR(siječanj!B2644),MONTH(siječanj!B2644)+4,DAY(siječanj!B2644))</f>
        <v>44709</v>
      </c>
      <c r="C2644" s="8">
        <v>27.5104166666667</v>
      </c>
      <c r="D2644">
        <v>0.90453862196343271</v>
      </c>
      <c r="E2644" s="6">
        <v>122.31634632048791</v>
      </c>
      <c r="F2644" s="10">
        <v>131.33448780000001</v>
      </c>
      <c r="G2644" s="10">
        <v>1.3186074190000001</v>
      </c>
      <c r="H2644" s="10">
        <v>110.63985934433613</v>
      </c>
    </row>
    <row r="2645" spans="1:8" x14ac:dyDescent="0.25">
      <c r="A2645" s="20"/>
      <c r="B2645" s="5">
        <f>DATE(YEAR(siječanj!B2645),MONTH(siječanj!B2645)+4,DAY(siječanj!B2645))</f>
        <v>44709</v>
      </c>
      <c r="C2645" s="8">
        <v>27.5208333333333</v>
      </c>
      <c r="D2645">
        <v>0.90453862196343271</v>
      </c>
      <c r="E2645" s="6">
        <v>123.93558593926636</v>
      </c>
      <c r="F2645" s="10">
        <v>130.8614656</v>
      </c>
      <c r="G2645" s="10">
        <v>1.3026202140000001</v>
      </c>
      <c r="H2645" s="10">
        <v>112.10452411773458</v>
      </c>
    </row>
    <row r="2646" spans="1:8" x14ac:dyDescent="0.25">
      <c r="A2646" s="20"/>
      <c r="B2646" s="5">
        <f>DATE(YEAR(siječanj!B2646),MONTH(siječanj!B2646)+4,DAY(siječanj!B2646))</f>
        <v>44709</v>
      </c>
      <c r="C2646" s="8">
        <v>27.53125</v>
      </c>
      <c r="D2646">
        <v>0.90453862196343271</v>
      </c>
      <c r="E2646" s="6">
        <v>126.05477318698698</v>
      </c>
      <c r="F2646" s="10">
        <v>129.75181090000001</v>
      </c>
      <c r="G2646" s="10">
        <v>1.234240939</v>
      </c>
      <c r="H2646" s="10">
        <v>114.02141083047027</v>
      </c>
    </row>
    <row r="2647" spans="1:8" x14ac:dyDescent="0.25">
      <c r="A2647" s="20"/>
      <c r="B2647" s="5">
        <f>DATE(YEAR(siječanj!B2647),MONTH(siječanj!B2647)+4,DAY(siječanj!B2647))</f>
        <v>44709</v>
      </c>
      <c r="C2647" s="8">
        <v>27.5416666666667</v>
      </c>
      <c r="D2647">
        <v>0.90453862196343271</v>
      </c>
      <c r="E2647" s="6">
        <v>125.84005604856527</v>
      </c>
      <c r="F2647" s="10">
        <v>126.8323207</v>
      </c>
      <c r="G2647" s="10">
        <v>1.182652649</v>
      </c>
      <c r="H2647" s="10">
        <v>113.82719088597037</v>
      </c>
    </row>
    <row r="2648" spans="1:8" x14ac:dyDescent="0.25">
      <c r="A2648" s="20"/>
      <c r="B2648" s="5">
        <f>DATE(YEAR(siječanj!B2648),MONTH(siječanj!B2648)+4,DAY(siječanj!B2648))</f>
        <v>44709</v>
      </c>
      <c r="C2648" s="8">
        <v>27.5520833333333</v>
      </c>
      <c r="D2648">
        <v>0.90453862196343271</v>
      </c>
      <c r="E2648" s="6">
        <v>124.03644141850162</v>
      </c>
      <c r="F2648" s="10">
        <v>125.5956118</v>
      </c>
      <c r="G2648" s="10">
        <v>1.2063406699999999</v>
      </c>
      <c r="H2648" s="10">
        <v>112.19575179393951</v>
      </c>
    </row>
    <row r="2649" spans="1:8" x14ac:dyDescent="0.25">
      <c r="A2649" s="20"/>
      <c r="B2649" s="5">
        <f>DATE(YEAR(siječanj!B2649),MONTH(siječanj!B2649)+4,DAY(siječanj!B2649))</f>
        <v>44709</v>
      </c>
      <c r="C2649" s="8">
        <v>27.5625</v>
      </c>
      <c r="D2649">
        <v>0.90453862196343271</v>
      </c>
      <c r="E2649" s="6">
        <v>124.30883153304431</v>
      </c>
      <c r="F2649" s="10">
        <v>125.11946620000001</v>
      </c>
      <c r="G2649" s="10">
        <v>1.1924029650000001</v>
      </c>
      <c r="H2649" s="10">
        <v>112.44213917278441</v>
      </c>
    </row>
    <row r="2650" spans="1:8" x14ac:dyDescent="0.25">
      <c r="A2650" s="20"/>
      <c r="B2650" s="5">
        <f>DATE(YEAR(siječanj!B2650),MONTH(siječanj!B2650)+4,DAY(siječanj!B2650))</f>
        <v>44709</v>
      </c>
      <c r="C2650" s="8">
        <v>27.5729166666667</v>
      </c>
      <c r="D2650">
        <v>0.90453862196343271</v>
      </c>
      <c r="E2650" s="6">
        <v>121.87908450755782</v>
      </c>
      <c r="F2650" s="10">
        <v>123.87974479999998</v>
      </c>
      <c r="G2650" s="10">
        <v>1.167353214</v>
      </c>
      <c r="H2650" s="10">
        <v>110.24433914663111</v>
      </c>
    </row>
    <row r="2651" spans="1:8" x14ac:dyDescent="0.25">
      <c r="A2651" s="20"/>
      <c r="B2651" s="5">
        <f>DATE(YEAR(siječanj!B2651),MONTH(siječanj!B2651)+4,DAY(siječanj!B2651))</f>
        <v>44709</v>
      </c>
      <c r="C2651" s="8">
        <v>27.5833333333333</v>
      </c>
      <c r="D2651">
        <v>0.90453862196343271</v>
      </c>
      <c r="E2651" s="6">
        <v>121.04417413161161</v>
      </c>
      <c r="F2651" s="10">
        <v>121.1332412</v>
      </c>
      <c r="G2651" s="10">
        <v>1.1833873749999999</v>
      </c>
      <c r="H2651" s="10">
        <v>109.48913046570976</v>
      </c>
    </row>
    <row r="2652" spans="1:8" x14ac:dyDescent="0.25">
      <c r="A2652" s="20"/>
      <c r="B2652" s="5">
        <f>DATE(YEAR(siječanj!B2652),MONTH(siječanj!B2652)+4,DAY(siječanj!B2652))</f>
        <v>44709</v>
      </c>
      <c r="C2652" s="8">
        <v>27.59375</v>
      </c>
      <c r="D2652">
        <v>0.90453862196343271</v>
      </c>
      <c r="E2652" s="6">
        <v>120.64982377697699</v>
      </c>
      <c r="F2652" s="10">
        <v>120.02600459999998</v>
      </c>
      <c r="G2652" s="10">
        <v>1.1874918990000001</v>
      </c>
      <c r="H2652" s="10">
        <v>109.13242533935777</v>
      </c>
    </row>
    <row r="2653" spans="1:8" x14ac:dyDescent="0.25">
      <c r="A2653" s="20"/>
      <c r="B2653" s="5">
        <f>DATE(YEAR(siječanj!B2653),MONTH(siječanj!B2653)+4,DAY(siječanj!B2653))</f>
        <v>44709</v>
      </c>
      <c r="C2653" s="8">
        <v>27.6041666666667</v>
      </c>
      <c r="D2653">
        <v>0.90453862196343271</v>
      </c>
      <c r="E2653" s="6">
        <v>119.18420302883273</v>
      </c>
      <c r="F2653" s="10">
        <v>118.77037250000001</v>
      </c>
      <c r="G2653" s="10">
        <v>1.1838817959999999</v>
      </c>
      <c r="H2653" s="10">
        <v>107.80671476751034</v>
      </c>
    </row>
    <row r="2654" spans="1:8" x14ac:dyDescent="0.25">
      <c r="A2654" s="20"/>
      <c r="B2654" s="5">
        <f>DATE(YEAR(siječanj!B2654),MONTH(siječanj!B2654)+4,DAY(siječanj!B2654))</f>
        <v>44709</v>
      </c>
      <c r="C2654" s="8">
        <v>27.6145833333333</v>
      </c>
      <c r="D2654">
        <v>0.90453862196343271</v>
      </c>
      <c r="E2654" s="6">
        <v>120.48143346013562</v>
      </c>
      <c r="F2654" s="10">
        <v>118.0951065</v>
      </c>
      <c r="G2654" s="10">
        <v>1.1500291390000001</v>
      </c>
      <c r="H2654" s="10">
        <v>108.98010979421008</v>
      </c>
    </row>
    <row r="2655" spans="1:8" x14ac:dyDescent="0.25">
      <c r="A2655" s="20"/>
      <c r="B2655" s="5">
        <f>DATE(YEAR(siječanj!B2655),MONTH(siječanj!B2655)+4,DAY(siječanj!B2655))</f>
        <v>44709</v>
      </c>
      <c r="C2655" s="8">
        <v>27.625</v>
      </c>
      <c r="D2655">
        <v>0.90453862196343271</v>
      </c>
      <c r="E2655" s="6">
        <v>119.08830379771321</v>
      </c>
      <c r="F2655" s="10">
        <v>116.40424969999999</v>
      </c>
      <c r="G2655" s="10">
        <v>1.115311935</v>
      </c>
      <c r="H2655" s="10">
        <v>107.71997020914614</v>
      </c>
    </row>
    <row r="2656" spans="1:8" x14ac:dyDescent="0.25">
      <c r="A2656" s="20"/>
      <c r="B2656" s="5">
        <f>DATE(YEAR(siječanj!B2656),MONTH(siječanj!B2656)+4,DAY(siječanj!B2656))</f>
        <v>44709</v>
      </c>
      <c r="C2656" s="8">
        <v>27.6354166666667</v>
      </c>
      <c r="D2656">
        <v>0.90453862196343271</v>
      </c>
      <c r="E2656" s="6">
        <v>119.48781393228727</v>
      </c>
      <c r="F2656" s="10">
        <v>115.09417079999999</v>
      </c>
      <c r="G2656" s="10">
        <v>1.0834259129999999</v>
      </c>
      <c r="H2656" s="10">
        <v>108.08134255573418</v>
      </c>
    </row>
    <row r="2657" spans="1:8" x14ac:dyDescent="0.25">
      <c r="A2657" s="20"/>
      <c r="B2657" s="5">
        <f>DATE(YEAR(siječanj!B2657),MONTH(siječanj!B2657)+4,DAY(siječanj!B2657))</f>
        <v>44709</v>
      </c>
      <c r="C2657" s="8">
        <v>27.6458333333333</v>
      </c>
      <c r="D2657">
        <v>0.90453862196343271</v>
      </c>
      <c r="E2657" s="6">
        <v>118.90518571954391</v>
      </c>
      <c r="F2657" s="10">
        <v>114.1837754</v>
      </c>
      <c r="G2657" s="10">
        <v>1.0949301820000001</v>
      </c>
      <c r="H2657" s="10">
        <v>107.55433283506228</v>
      </c>
    </row>
    <row r="2658" spans="1:8" x14ac:dyDescent="0.25">
      <c r="A2658" s="20"/>
      <c r="B2658" s="5">
        <f>DATE(YEAR(siječanj!B2658),MONTH(siječanj!B2658)+4,DAY(siječanj!B2658))</f>
        <v>44709</v>
      </c>
      <c r="C2658" s="8">
        <v>27.65625</v>
      </c>
      <c r="D2658">
        <v>0.90453862196343271</v>
      </c>
      <c r="E2658" s="6">
        <v>118.94499455857621</v>
      </c>
      <c r="F2658" s="10">
        <v>113.6938991</v>
      </c>
      <c r="G2658" s="10">
        <v>1.114165651</v>
      </c>
      <c r="H2658" s="10">
        <v>107.59034146746252</v>
      </c>
    </row>
    <row r="2659" spans="1:8" x14ac:dyDescent="0.25">
      <c r="A2659" s="20"/>
      <c r="B2659" s="5">
        <f>DATE(YEAR(siječanj!B2659),MONTH(siječanj!B2659)+4,DAY(siječanj!B2659))</f>
        <v>44709</v>
      </c>
      <c r="C2659" s="8">
        <v>27.6666666666667</v>
      </c>
      <c r="D2659">
        <v>0.90453862196343271</v>
      </c>
      <c r="E2659" s="6">
        <v>116.2500187602255</v>
      </c>
      <c r="F2659" s="10">
        <v>113.500933</v>
      </c>
      <c r="G2659" s="10">
        <v>1.143264684</v>
      </c>
      <c r="H2659" s="10">
        <v>105.15263177259757</v>
      </c>
    </row>
    <row r="2660" spans="1:8" x14ac:dyDescent="0.25">
      <c r="A2660" s="20"/>
      <c r="B2660" s="5">
        <f>DATE(YEAR(siječanj!B2660),MONTH(siječanj!B2660)+4,DAY(siječanj!B2660))</f>
        <v>44709</v>
      </c>
      <c r="C2660" s="8">
        <v>27.6770833333333</v>
      </c>
      <c r="D2660">
        <v>0.90453862196343271</v>
      </c>
      <c r="E2660" s="6">
        <v>116.76062549969868</v>
      </c>
      <c r="F2660" s="10">
        <v>113.2904764</v>
      </c>
      <c r="G2660" s="10">
        <v>1.19387518</v>
      </c>
      <c r="H2660" s="10">
        <v>105.61449528908588</v>
      </c>
    </row>
    <row r="2661" spans="1:8" x14ac:dyDescent="0.25">
      <c r="A2661" s="20"/>
      <c r="B2661" s="5">
        <f>DATE(YEAR(siječanj!B2661),MONTH(siječanj!B2661)+4,DAY(siječanj!B2661))</f>
        <v>44709</v>
      </c>
      <c r="C2661" s="8">
        <v>27.6875</v>
      </c>
      <c r="D2661">
        <v>0.90453862196343271</v>
      </c>
      <c r="E2661" s="6">
        <v>116.40786612860109</v>
      </c>
      <c r="F2661" s="10">
        <v>113.0426851</v>
      </c>
      <c r="G2661" s="10">
        <v>1.220899854</v>
      </c>
      <c r="H2661" s="10">
        <v>105.29541081366858</v>
      </c>
    </row>
    <row r="2662" spans="1:8" x14ac:dyDescent="0.25">
      <c r="A2662" s="20"/>
      <c r="B2662" s="5">
        <f>DATE(YEAR(siječanj!B2662),MONTH(siječanj!B2662)+4,DAY(siječanj!B2662))</f>
        <v>44709</v>
      </c>
      <c r="C2662" s="8">
        <v>27.6979166666667</v>
      </c>
      <c r="D2662">
        <v>0.90453862196343271</v>
      </c>
      <c r="E2662" s="6">
        <v>118.67081038547079</v>
      </c>
      <c r="F2662" s="10">
        <v>113.03992820000001</v>
      </c>
      <c r="G2662" s="10">
        <v>1.3083764920000001</v>
      </c>
      <c r="H2662" s="10">
        <v>107.34233129335756</v>
      </c>
    </row>
    <row r="2663" spans="1:8" x14ac:dyDescent="0.25">
      <c r="A2663" s="20"/>
      <c r="B2663" s="5">
        <f>DATE(YEAR(siječanj!B2663),MONTH(siječanj!B2663)+4,DAY(siječanj!B2663))</f>
        <v>44709</v>
      </c>
      <c r="C2663" s="8">
        <v>27.7083333333333</v>
      </c>
      <c r="D2663">
        <v>0.90453862196343271</v>
      </c>
      <c r="E2663" s="6">
        <v>118.05090904236654</v>
      </c>
      <c r="F2663" s="10">
        <v>112.76401010000001</v>
      </c>
      <c r="G2663" s="10">
        <v>1.433006531</v>
      </c>
      <c r="H2663" s="10">
        <v>106.78160658671277</v>
      </c>
    </row>
    <row r="2664" spans="1:8" x14ac:dyDescent="0.25">
      <c r="A2664" s="20"/>
      <c r="B2664" s="5">
        <f>DATE(YEAR(siječanj!B2664),MONTH(siječanj!B2664)+4,DAY(siječanj!B2664))</f>
        <v>44709</v>
      </c>
      <c r="C2664" s="8">
        <v>27.71875</v>
      </c>
      <c r="D2664">
        <v>0.90453862196343271</v>
      </c>
      <c r="E2664" s="6">
        <v>118.00001218671632</v>
      </c>
      <c r="F2664" s="10">
        <v>113.29004070000001</v>
      </c>
      <c r="G2664" s="10">
        <v>1.3793107359999999</v>
      </c>
      <c r="H2664" s="10">
        <v>106.73556841504065</v>
      </c>
    </row>
    <row r="2665" spans="1:8" x14ac:dyDescent="0.25">
      <c r="A2665" s="20"/>
      <c r="B2665" s="5">
        <f>DATE(YEAR(siječanj!B2665),MONTH(siječanj!B2665)+4,DAY(siječanj!B2665))</f>
        <v>44709</v>
      </c>
      <c r="C2665" s="8">
        <v>27.7291666666667</v>
      </c>
      <c r="D2665">
        <v>0.90453862196343271</v>
      </c>
      <c r="E2665" s="6">
        <v>118.55544159795106</v>
      </c>
      <c r="F2665" s="10">
        <v>113.25799050000001</v>
      </c>
      <c r="G2665" s="10">
        <v>1.4515100359999999</v>
      </c>
      <c r="H2665" s="10">
        <v>107.23797576927687</v>
      </c>
    </row>
    <row r="2666" spans="1:8" x14ac:dyDescent="0.25">
      <c r="A2666" s="20"/>
      <c r="B2666" s="5">
        <f>DATE(YEAR(siječanj!B2666),MONTH(siječanj!B2666)+4,DAY(siječanj!B2666))</f>
        <v>44709</v>
      </c>
      <c r="C2666" s="8">
        <v>27.7395833333333</v>
      </c>
      <c r="D2666">
        <v>0.90453862196343271</v>
      </c>
      <c r="E2666" s="6">
        <v>120.1868802192532</v>
      </c>
      <c r="F2666" s="10">
        <v>113.77628729999999</v>
      </c>
      <c r="G2666" s="10">
        <v>1.604617629</v>
      </c>
      <c r="H2666" s="10">
        <v>108.71367501160744</v>
      </c>
    </row>
    <row r="2667" spans="1:8" x14ac:dyDescent="0.25">
      <c r="A2667" s="20"/>
      <c r="B2667" s="5">
        <f>DATE(YEAR(siječanj!B2667),MONTH(siječanj!B2667)+4,DAY(siječanj!B2667))</f>
        <v>44709</v>
      </c>
      <c r="C2667" s="8">
        <v>27.75</v>
      </c>
      <c r="D2667">
        <v>0.90453862196343271</v>
      </c>
      <c r="E2667" s="6">
        <v>120.25140377870724</v>
      </c>
      <c r="F2667" s="10">
        <v>114.3023453</v>
      </c>
      <c r="G2667" s="10">
        <v>1.4579706559999999</v>
      </c>
      <c r="H2667" s="10">
        <v>108.77203906316018</v>
      </c>
    </row>
    <row r="2668" spans="1:8" x14ac:dyDescent="0.25">
      <c r="A2668" s="20"/>
      <c r="B2668" s="5">
        <f>DATE(YEAR(siječanj!B2668),MONTH(siječanj!B2668)+4,DAY(siječanj!B2668))</f>
        <v>44709</v>
      </c>
      <c r="C2668" s="8">
        <v>27.7604166666667</v>
      </c>
      <c r="D2668">
        <v>0.90453862196343271</v>
      </c>
      <c r="E2668" s="6">
        <v>123.31740617753889</v>
      </c>
      <c r="F2668" s="10">
        <v>114.6524747</v>
      </c>
      <c r="G2668" s="10">
        <v>1.59127102</v>
      </c>
      <c r="H2668" s="10">
        <v>111.54535664793593</v>
      </c>
    </row>
    <row r="2669" spans="1:8" x14ac:dyDescent="0.25">
      <c r="A2669" s="20"/>
      <c r="B2669" s="5">
        <f>DATE(YEAR(siječanj!B2669),MONTH(siječanj!B2669)+4,DAY(siječanj!B2669))</f>
        <v>44709</v>
      </c>
      <c r="C2669" s="8">
        <v>27.7708333333333</v>
      </c>
      <c r="D2669">
        <v>0.90453862196343271</v>
      </c>
      <c r="E2669" s="6">
        <v>127.95008039286837</v>
      </c>
      <c r="F2669" s="10">
        <v>115.0169209</v>
      </c>
      <c r="G2669" s="10">
        <v>1.6010075259999998</v>
      </c>
      <c r="H2669" s="10">
        <v>115.73578939867559</v>
      </c>
    </row>
    <row r="2670" spans="1:8" x14ac:dyDescent="0.25">
      <c r="A2670" s="20"/>
      <c r="B2670" s="5">
        <f>DATE(YEAR(siječanj!B2670),MONTH(siječanj!B2670)+4,DAY(siječanj!B2670))</f>
        <v>44709</v>
      </c>
      <c r="C2670" s="8">
        <v>27.78125</v>
      </c>
      <c r="D2670">
        <v>0.90453862196343271</v>
      </c>
      <c r="E2670" s="6">
        <v>128.63340324506436</v>
      </c>
      <c r="F2670" s="10">
        <v>115.398113</v>
      </c>
      <c r="G2670" s="10">
        <v>2.1644846809999998</v>
      </c>
      <c r="H2670" s="10">
        <v>116.35388130975707</v>
      </c>
    </row>
    <row r="2671" spans="1:8" x14ac:dyDescent="0.25">
      <c r="A2671" s="20"/>
      <c r="B2671" s="5">
        <f>DATE(YEAR(siječanj!B2671),MONTH(siječanj!B2671)+4,DAY(siječanj!B2671))</f>
        <v>44709</v>
      </c>
      <c r="C2671" s="8">
        <v>27.7916666666667</v>
      </c>
      <c r="D2671">
        <v>0.90453862196343271</v>
      </c>
      <c r="E2671" s="6">
        <v>132.34896504864162</v>
      </c>
      <c r="F2671" s="10">
        <v>115.72192240000001</v>
      </c>
      <c r="G2671" s="10">
        <v>2.8435265670000001</v>
      </c>
      <c r="H2671" s="10">
        <v>119.7147504633848</v>
      </c>
    </row>
    <row r="2672" spans="1:8" x14ac:dyDescent="0.25">
      <c r="A2672" s="20"/>
      <c r="B2672" s="5">
        <f>DATE(YEAR(siječanj!B2672),MONTH(siječanj!B2672)+4,DAY(siječanj!B2672))</f>
        <v>44709</v>
      </c>
      <c r="C2672" s="8">
        <v>27.8020833333333</v>
      </c>
      <c r="D2672">
        <v>0.90453862196343271</v>
      </c>
      <c r="E2672" s="6">
        <v>136.65371971090397</v>
      </c>
      <c r="F2672" s="10">
        <v>116.34331609999998</v>
      </c>
      <c r="G2672" s="10">
        <v>3.5248693069999999</v>
      </c>
      <c r="H2672" s="10">
        <v>123.60856731347826</v>
      </c>
    </row>
    <row r="2673" spans="1:8" x14ac:dyDescent="0.25">
      <c r="A2673" s="20"/>
      <c r="B2673" s="5">
        <f>DATE(YEAR(siječanj!B2673),MONTH(siječanj!B2673)+4,DAY(siječanj!B2673))</f>
        <v>44709</v>
      </c>
      <c r="C2673" s="8">
        <v>27.8125</v>
      </c>
      <c r="D2673">
        <v>0.90453862196343271</v>
      </c>
      <c r="E2673" s="6">
        <v>140.06827184701692</v>
      </c>
      <c r="F2673" s="10">
        <v>116.50029009999999</v>
      </c>
      <c r="G2673" s="10">
        <v>8.8998515400000002</v>
      </c>
      <c r="H2673" s="10">
        <v>126.69716159730017</v>
      </c>
    </row>
    <row r="2674" spans="1:8" x14ac:dyDescent="0.25">
      <c r="A2674" s="20"/>
      <c r="B2674" s="5">
        <f>DATE(YEAR(siječanj!B2674),MONTH(siječanj!B2674)+4,DAY(siječanj!B2674))</f>
        <v>44709</v>
      </c>
      <c r="C2674" s="8">
        <v>27.8229166666667</v>
      </c>
      <c r="D2674">
        <v>0.90453862196343271</v>
      </c>
      <c r="E2674" s="6">
        <v>142.7855368621542</v>
      </c>
      <c r="F2674" s="10">
        <v>116.75949080000001</v>
      </c>
      <c r="G2674" s="10">
        <v>26.28876245</v>
      </c>
      <c r="H2674" s="10">
        <v>129.15503274960187</v>
      </c>
    </row>
    <row r="2675" spans="1:8" x14ac:dyDescent="0.25">
      <c r="A2675" s="20"/>
      <c r="B2675" s="5">
        <f>DATE(YEAR(siječanj!B2675),MONTH(siječanj!B2675)+4,DAY(siječanj!B2675))</f>
        <v>44709</v>
      </c>
      <c r="C2675" s="8">
        <v>27.8333333333333</v>
      </c>
      <c r="D2675">
        <v>0.90453862196343271</v>
      </c>
      <c r="E2675" s="6">
        <v>147.36298644027565</v>
      </c>
      <c r="F2675" s="10">
        <v>116.1026655</v>
      </c>
      <c r="G2675" s="10">
        <v>66.938984579999996</v>
      </c>
      <c r="H2675" s="10">
        <v>133.29551268310294</v>
      </c>
    </row>
    <row r="2676" spans="1:8" x14ac:dyDescent="0.25">
      <c r="A2676" s="20"/>
      <c r="B2676" s="5">
        <f>DATE(YEAR(siječanj!B2676),MONTH(siječanj!B2676)+4,DAY(siječanj!B2676))</f>
        <v>44709</v>
      </c>
      <c r="C2676" s="8">
        <v>27.84375</v>
      </c>
      <c r="D2676">
        <v>0.90453862196343271</v>
      </c>
      <c r="E2676" s="6">
        <v>151.0866100897463</v>
      </c>
      <c r="F2676" s="10">
        <v>115.9858919</v>
      </c>
      <c r="G2676" s="10">
        <v>162.89476530000002</v>
      </c>
      <c r="H2676" s="10">
        <v>136.6636740877056</v>
      </c>
    </row>
    <row r="2677" spans="1:8" x14ac:dyDescent="0.25">
      <c r="A2677" s="20"/>
      <c r="B2677" s="5">
        <f>DATE(YEAR(siječanj!B2677),MONTH(siječanj!B2677)+4,DAY(siječanj!B2677))</f>
        <v>44709</v>
      </c>
      <c r="C2677" s="8">
        <v>27.8541666666667</v>
      </c>
      <c r="D2677">
        <v>0.90453862196343271</v>
      </c>
      <c r="E2677" s="6">
        <v>155.43927217194644</v>
      </c>
      <c r="F2677" s="10">
        <v>116.26209350000001</v>
      </c>
      <c r="G2677" s="10">
        <v>260.12416380000002</v>
      </c>
      <c r="H2677" s="10">
        <v>140.60082504941138</v>
      </c>
    </row>
    <row r="2678" spans="1:8" x14ac:dyDescent="0.25">
      <c r="A2678" s="20"/>
      <c r="B2678" s="5">
        <f>DATE(YEAR(siječanj!B2678),MONTH(siječanj!B2678)+4,DAY(siječanj!B2678))</f>
        <v>44709</v>
      </c>
      <c r="C2678" s="8">
        <v>27.8645833333333</v>
      </c>
      <c r="D2678">
        <v>0.90453862196343271</v>
      </c>
      <c r="E2678" s="6">
        <v>152.19406844150336</v>
      </c>
      <c r="F2678" s="10">
        <v>115.54293740000001</v>
      </c>
      <c r="G2678" s="10">
        <v>301.50357149999996</v>
      </c>
      <c r="H2678" s="10">
        <v>137.66541293908583</v>
      </c>
    </row>
    <row r="2679" spans="1:8" x14ac:dyDescent="0.25">
      <c r="A2679" s="20"/>
      <c r="B2679" s="5">
        <f>DATE(YEAR(siječanj!B2679),MONTH(siječanj!B2679)+4,DAY(siječanj!B2679))</f>
        <v>44709</v>
      </c>
      <c r="C2679" s="8">
        <v>27.875</v>
      </c>
      <c r="D2679">
        <v>0.90453862196343271</v>
      </c>
      <c r="E2679" s="6">
        <v>154.47180400134349</v>
      </c>
      <c r="F2679" s="10">
        <v>113.133824</v>
      </c>
      <c r="G2679" s="10">
        <v>313.02796519999998</v>
      </c>
      <c r="H2679" s="10">
        <v>139.7257127235807</v>
      </c>
    </row>
    <row r="2680" spans="1:8" x14ac:dyDescent="0.25">
      <c r="A2680" s="20"/>
      <c r="B2680" s="5">
        <f>DATE(YEAR(siječanj!B2680),MONTH(siječanj!B2680)+4,DAY(siječanj!B2680))</f>
        <v>44709</v>
      </c>
      <c r="C2680" s="8">
        <v>27.8854166666667</v>
      </c>
      <c r="D2680">
        <v>0.90453862196343271</v>
      </c>
      <c r="E2680" s="6">
        <v>157.60776078438741</v>
      </c>
      <c r="F2680" s="10">
        <v>111.546223</v>
      </c>
      <c r="G2680" s="10">
        <v>314.98108070000001</v>
      </c>
      <c r="H2680" s="10">
        <v>142.56230675065214</v>
      </c>
    </row>
    <row r="2681" spans="1:8" x14ac:dyDescent="0.25">
      <c r="A2681" s="20"/>
      <c r="B2681" s="5">
        <f>DATE(YEAR(siječanj!B2681),MONTH(siječanj!B2681)+4,DAY(siječanj!B2681))</f>
        <v>44709</v>
      </c>
      <c r="C2681" s="8">
        <v>27.8958333333333</v>
      </c>
      <c r="D2681">
        <v>0.90453862196343271</v>
      </c>
      <c r="E2681" s="6">
        <v>158.73896286084161</v>
      </c>
      <c r="F2681" s="10">
        <v>110.23568030000001</v>
      </c>
      <c r="G2681" s="10">
        <v>314.59657569999996</v>
      </c>
      <c r="H2681" s="10">
        <v>143.58552271805019</v>
      </c>
    </row>
    <row r="2682" spans="1:8" x14ac:dyDescent="0.25">
      <c r="A2682" s="20"/>
      <c r="B2682" s="5">
        <f>DATE(YEAR(siječanj!B2682),MONTH(siječanj!B2682)+4,DAY(siječanj!B2682))</f>
        <v>44709</v>
      </c>
      <c r="C2682" s="8">
        <v>27.90625</v>
      </c>
      <c r="D2682">
        <v>0.90453862196343271</v>
      </c>
      <c r="E2682" s="6">
        <v>155.67446461182874</v>
      </c>
      <c r="F2682" s="10">
        <v>108.6327952</v>
      </c>
      <c r="G2682" s="10">
        <v>314.72194049999996</v>
      </c>
      <c r="H2682" s="10">
        <v>140.81356569487875</v>
      </c>
    </row>
    <row r="2683" spans="1:8" x14ac:dyDescent="0.25">
      <c r="A2683" s="20"/>
      <c r="B2683" s="5">
        <f>DATE(YEAR(siječanj!B2683),MONTH(siječanj!B2683)+4,DAY(siječanj!B2683))</f>
        <v>44709</v>
      </c>
      <c r="C2683" s="8">
        <v>27.9166666666667</v>
      </c>
      <c r="D2683">
        <v>0.90453862196343271</v>
      </c>
      <c r="E2683" s="6">
        <v>153.62879504449177</v>
      </c>
      <c r="F2683" s="10">
        <v>106.2134259</v>
      </c>
      <c r="G2683" s="10">
        <v>311.24970079999997</v>
      </c>
      <c r="H2683" s="10">
        <v>138.96317856344723</v>
      </c>
    </row>
    <row r="2684" spans="1:8" x14ac:dyDescent="0.25">
      <c r="A2684" s="20"/>
      <c r="B2684" s="5">
        <f>DATE(YEAR(siječanj!B2684),MONTH(siječanj!B2684)+4,DAY(siječanj!B2684))</f>
        <v>44709</v>
      </c>
      <c r="C2684" s="8">
        <v>27.9270833333333</v>
      </c>
      <c r="D2684">
        <v>0.90453862196343271</v>
      </c>
      <c r="E2684" s="6">
        <v>146.67605362851461</v>
      </c>
      <c r="F2684" s="10">
        <v>104.17756329999999</v>
      </c>
      <c r="G2684" s="10">
        <v>308.20141210000003</v>
      </c>
      <c r="H2684" s="10">
        <v>132.67415542417115</v>
      </c>
    </row>
    <row r="2685" spans="1:8" x14ac:dyDescent="0.25">
      <c r="A2685" s="20"/>
      <c r="B2685" s="5">
        <f>DATE(YEAR(siječanj!B2685),MONTH(siječanj!B2685)+4,DAY(siječanj!B2685))</f>
        <v>44709</v>
      </c>
      <c r="C2685" s="8">
        <v>27.9375</v>
      </c>
      <c r="D2685">
        <v>0.90453862196343271</v>
      </c>
      <c r="E2685" s="6">
        <v>136.39274723524974</v>
      </c>
      <c r="F2685" s="10">
        <v>101.7535127</v>
      </c>
      <c r="G2685" s="10">
        <v>306.20421580000004</v>
      </c>
      <c r="H2685" s="10">
        <v>123.37250762997959</v>
      </c>
    </row>
    <row r="2686" spans="1:8" x14ac:dyDescent="0.25">
      <c r="A2686" s="20"/>
      <c r="B2686" s="5">
        <f>DATE(YEAR(siječanj!B2686),MONTH(siječanj!B2686)+4,DAY(siječanj!B2686))</f>
        <v>44709</v>
      </c>
      <c r="C2686" s="8">
        <v>27.9479166666667</v>
      </c>
      <c r="D2686">
        <v>0.90453862196343271</v>
      </c>
      <c r="E2686" s="6">
        <v>125.12783167740902</v>
      </c>
      <c r="F2686" s="10">
        <v>100.01804870000001</v>
      </c>
      <c r="G2686" s="10">
        <v>305.44814080000003</v>
      </c>
      <c r="H2686" s="10">
        <v>113.18295643475592</v>
      </c>
    </row>
    <row r="2687" spans="1:8" x14ac:dyDescent="0.25">
      <c r="A2687" s="20"/>
      <c r="B2687" s="5">
        <f>DATE(YEAR(siječanj!B2687),MONTH(siječanj!B2687)+4,DAY(siječanj!B2687))</f>
        <v>44709</v>
      </c>
      <c r="C2687" s="8">
        <v>27.9583333333333</v>
      </c>
      <c r="D2687">
        <v>0.90453862196343271</v>
      </c>
      <c r="E2687" s="6">
        <v>114.25625973630443</v>
      </c>
      <c r="F2687" s="10">
        <v>97.26212726</v>
      </c>
      <c r="G2687" s="10">
        <v>297.11568589999996</v>
      </c>
      <c r="H2687" s="10">
        <v>103.34919973257286</v>
      </c>
    </row>
    <row r="2688" spans="1:8" x14ac:dyDescent="0.25">
      <c r="A2688" s="20"/>
      <c r="B2688" s="5">
        <f>DATE(YEAR(siječanj!B2688),MONTH(siječanj!B2688)+4,DAY(siječanj!B2688))</f>
        <v>44709</v>
      </c>
      <c r="C2688" s="8">
        <v>27.96875</v>
      </c>
      <c r="D2688">
        <v>0.90453862196343271</v>
      </c>
      <c r="E2688" s="6">
        <v>105.91225817216805</v>
      </c>
      <c r="F2688" s="10">
        <v>94.959672389999994</v>
      </c>
      <c r="G2688" s="10">
        <v>295.82966610000005</v>
      </c>
      <c r="H2688" s="10">
        <v>95.801728056088209</v>
      </c>
    </row>
    <row r="2689" spans="1:8" x14ac:dyDescent="0.25">
      <c r="A2689" s="20"/>
      <c r="B2689" s="5">
        <f>DATE(YEAR(siječanj!B2689),MONTH(siječanj!B2689)+4,DAY(siječanj!B2689))</f>
        <v>44709</v>
      </c>
      <c r="C2689" s="8">
        <v>27.9791666666667</v>
      </c>
      <c r="D2689">
        <v>0.90453862196343271</v>
      </c>
      <c r="E2689" s="6">
        <v>99.135508242017451</v>
      </c>
      <c r="F2689" s="10">
        <v>92.731250770000003</v>
      </c>
      <c r="G2689" s="10">
        <v>292.4636137</v>
      </c>
      <c r="H2689" s="10">
        <v>89.671896012878989</v>
      </c>
    </row>
    <row r="2690" spans="1:8" ht="15.75" thickBot="1" x14ac:dyDescent="0.3">
      <c r="A2690" s="20"/>
      <c r="B2690" s="5">
        <f>DATE(YEAR(siječanj!B2690),MONTH(siječanj!B2690)+4,DAY(siječanj!B2690))</f>
        <v>44709</v>
      </c>
      <c r="C2690" s="8">
        <v>27.9895833333333</v>
      </c>
      <c r="D2690">
        <v>0.90453862196343271</v>
      </c>
      <c r="E2690" s="6">
        <v>93.127217036644126</v>
      </c>
      <c r="F2690" s="10">
        <v>90.983262940000003</v>
      </c>
      <c r="G2690" s="10">
        <v>292.5520295</v>
      </c>
      <c r="H2690" s="10">
        <v>84.237164565615586</v>
      </c>
    </row>
    <row r="2691" spans="1:8" x14ac:dyDescent="0.25">
      <c r="A2691" s="17">
        <f t="shared" ref="A2691" si="26">A2595+1</f>
        <v>149</v>
      </c>
      <c r="B2691" s="5">
        <f>DATE(YEAR(siječanj!B2691),MONTH(siječanj!B2691)+4,DAY(siječanj!B2691))</f>
        <v>44710</v>
      </c>
      <c r="C2691" s="8">
        <v>28</v>
      </c>
      <c r="D2691">
        <v>0.90521438157415623</v>
      </c>
      <c r="E2691" s="6">
        <v>87.397422893361551</v>
      </c>
      <c r="F2691" s="10">
        <v>81.065448570000001</v>
      </c>
      <c r="G2691" s="10">
        <v>281.62221889999995</v>
      </c>
      <c r="H2691" s="10">
        <v>79.113404115589276</v>
      </c>
    </row>
    <row r="2692" spans="1:8" x14ac:dyDescent="0.25">
      <c r="A2692" s="18"/>
      <c r="B2692" s="5">
        <f>DATE(YEAR(siječanj!B2692),MONTH(siječanj!B2692)+4,DAY(siječanj!B2692))</f>
        <v>44710</v>
      </c>
      <c r="C2692" s="8">
        <v>28.0104166666667</v>
      </c>
      <c r="D2692">
        <v>0.90521438157415623</v>
      </c>
      <c r="E2692" s="6">
        <v>81.598711881748315</v>
      </c>
      <c r="F2692" s="10">
        <v>79.75551308</v>
      </c>
      <c r="G2692" s="10">
        <v>279.26430399999998</v>
      </c>
      <c r="H2692" s="10">
        <v>73.86432751328455</v>
      </c>
    </row>
    <row r="2693" spans="1:8" x14ac:dyDescent="0.25">
      <c r="A2693" s="18"/>
      <c r="B2693" s="5">
        <f>DATE(YEAR(siječanj!B2693),MONTH(siječanj!B2693)+4,DAY(siječanj!B2693))</f>
        <v>44710</v>
      </c>
      <c r="C2693" s="8">
        <v>28.0208333333333</v>
      </c>
      <c r="D2693">
        <v>0.90521438157415623</v>
      </c>
      <c r="E2693" s="6">
        <v>76.310592717035746</v>
      </c>
      <c r="F2693" s="10">
        <v>78.899138769999993</v>
      </c>
      <c r="G2693" s="10">
        <v>278.90114139999997</v>
      </c>
      <c r="H2693" s="10">
        <v>69.077445993908825</v>
      </c>
    </row>
    <row r="2694" spans="1:8" x14ac:dyDescent="0.25">
      <c r="A2694" s="18"/>
      <c r="B2694" s="5">
        <f>DATE(YEAR(siječanj!B2694),MONTH(siječanj!B2694)+4,DAY(siječanj!B2694))</f>
        <v>44710</v>
      </c>
      <c r="C2694" s="8">
        <v>28.03125</v>
      </c>
      <c r="D2694">
        <v>0.90521438157415623</v>
      </c>
      <c r="E2694" s="6">
        <v>72.49995077382448</v>
      </c>
      <c r="F2694" s="10">
        <v>78.048759860000004</v>
      </c>
      <c r="G2694" s="10">
        <v>277.77171329999999</v>
      </c>
      <c r="H2694" s="10">
        <v>65.627998103884295</v>
      </c>
    </row>
    <row r="2695" spans="1:8" x14ac:dyDescent="0.25">
      <c r="A2695" s="18"/>
      <c r="B2695" s="5">
        <f>DATE(YEAR(siječanj!B2695),MONTH(siječanj!B2695)+4,DAY(siječanj!B2695))</f>
        <v>44710</v>
      </c>
      <c r="C2695" s="8">
        <v>28.0416666666667</v>
      </c>
      <c r="D2695">
        <v>0.90521438157415623</v>
      </c>
      <c r="E2695" s="6">
        <v>70.593830567496653</v>
      </c>
      <c r="F2695" s="10">
        <v>81.310557560000007</v>
      </c>
      <c r="G2695" s="10">
        <v>276.91252980000002</v>
      </c>
      <c r="H2695" s="10">
        <v>63.902550680107247</v>
      </c>
    </row>
    <row r="2696" spans="1:8" x14ac:dyDescent="0.25">
      <c r="A2696" s="18"/>
      <c r="B2696" s="5">
        <f>DATE(YEAR(siječanj!B2696),MONTH(siječanj!B2696)+4,DAY(siječanj!B2696))</f>
        <v>44710</v>
      </c>
      <c r="C2696" s="8">
        <v>28.0520833333333</v>
      </c>
      <c r="D2696">
        <v>0.90521438157415623</v>
      </c>
      <c r="E2696" s="6">
        <v>68.438963694668701</v>
      </c>
      <c r="F2696" s="10">
        <v>80.722511639999993</v>
      </c>
      <c r="G2696" s="10">
        <v>279.63766870000001</v>
      </c>
      <c r="H2696" s="10">
        <v>61.951934196445656</v>
      </c>
    </row>
    <row r="2697" spans="1:8" x14ac:dyDescent="0.25">
      <c r="A2697" s="18"/>
      <c r="B2697" s="5">
        <f>DATE(YEAR(siječanj!B2697),MONTH(siječanj!B2697)+4,DAY(siječanj!B2697))</f>
        <v>44710</v>
      </c>
      <c r="C2697" s="8">
        <v>28.0625</v>
      </c>
      <c r="D2697">
        <v>0.90521438157415623</v>
      </c>
      <c r="E2697" s="6">
        <v>67.006101641752664</v>
      </c>
      <c r="F2697" s="10">
        <v>80.023237780000002</v>
      </c>
      <c r="G2697" s="10">
        <v>279.34399029999997</v>
      </c>
      <c r="H2697" s="10">
        <v>60.654886859334191</v>
      </c>
    </row>
    <row r="2698" spans="1:8" x14ac:dyDescent="0.25">
      <c r="A2698" s="18"/>
      <c r="B2698" s="5">
        <f>DATE(YEAR(siječanj!B2698),MONTH(siječanj!B2698)+4,DAY(siječanj!B2698))</f>
        <v>44710</v>
      </c>
      <c r="C2698" s="8">
        <v>28.0729166666667</v>
      </c>
      <c r="D2698">
        <v>0.90521438157415623</v>
      </c>
      <c r="E2698" s="6">
        <v>63.897376423876779</v>
      </c>
      <c r="F2698" s="10">
        <v>79.331027419999998</v>
      </c>
      <c r="G2698" s="10">
        <v>279.30952110000004</v>
      </c>
      <c r="H2698" s="10">
        <v>57.84082408375069</v>
      </c>
    </row>
    <row r="2699" spans="1:8" x14ac:dyDescent="0.25">
      <c r="A2699" s="18"/>
      <c r="B2699" s="5">
        <f>DATE(YEAR(siječanj!B2699),MONTH(siječanj!B2699)+4,DAY(siječanj!B2699))</f>
        <v>44710</v>
      </c>
      <c r="C2699" s="8">
        <v>28.0833333333333</v>
      </c>
      <c r="D2699">
        <v>0.90521438157415623</v>
      </c>
      <c r="E2699" s="6">
        <v>63.238396970629111</v>
      </c>
      <c r="F2699" s="10">
        <v>78.672338429999996</v>
      </c>
      <c r="G2699" s="10">
        <v>278.23406729999999</v>
      </c>
      <c r="H2699" s="10">
        <v>57.244306405509029</v>
      </c>
    </row>
    <row r="2700" spans="1:8" x14ac:dyDescent="0.25">
      <c r="A2700" s="18"/>
      <c r="B2700" s="5">
        <f>DATE(YEAR(siječanj!B2700),MONTH(siječanj!B2700)+4,DAY(siječanj!B2700))</f>
        <v>44710</v>
      </c>
      <c r="C2700" s="8">
        <v>28.09375</v>
      </c>
      <c r="D2700">
        <v>0.90521438157415623</v>
      </c>
      <c r="E2700" s="6">
        <v>62.882892402007485</v>
      </c>
      <c r="F2700" s="10">
        <v>78.145669179999999</v>
      </c>
      <c r="G2700" s="10">
        <v>278.5928988</v>
      </c>
      <c r="H2700" s="10">
        <v>56.922498557277414</v>
      </c>
    </row>
    <row r="2701" spans="1:8" x14ac:dyDescent="0.25">
      <c r="A2701" s="18"/>
      <c r="B2701" s="5">
        <f>DATE(YEAR(siječanj!B2701),MONTH(siječanj!B2701)+4,DAY(siječanj!B2701))</f>
        <v>44710</v>
      </c>
      <c r="C2701" s="8">
        <v>28.1041666666667</v>
      </c>
      <c r="D2701">
        <v>0.90521438157415623</v>
      </c>
      <c r="E2701" s="6">
        <v>61.524091111950931</v>
      </c>
      <c r="F2701" s="10">
        <v>77.792876000000007</v>
      </c>
      <c r="G2701" s="10">
        <v>278.64120510000004</v>
      </c>
      <c r="H2701" s="10">
        <v>55.692492087816703</v>
      </c>
    </row>
    <row r="2702" spans="1:8" x14ac:dyDescent="0.25">
      <c r="A2702" s="18"/>
      <c r="B2702" s="5">
        <f>DATE(YEAR(siječanj!B2702),MONTH(siječanj!B2702)+4,DAY(siječanj!B2702))</f>
        <v>44710</v>
      </c>
      <c r="C2702" s="8">
        <v>28.1145833333333</v>
      </c>
      <c r="D2702">
        <v>0.90521438157415623</v>
      </c>
      <c r="E2702" s="6">
        <v>60.705528809216638</v>
      </c>
      <c r="F2702" s="10">
        <v>77.229700489999999</v>
      </c>
      <c r="G2702" s="10">
        <v>278.55438149999998</v>
      </c>
      <c r="H2702" s="10">
        <v>54.951517719167164</v>
      </c>
    </row>
    <row r="2703" spans="1:8" x14ac:dyDescent="0.25">
      <c r="A2703" s="18"/>
      <c r="B2703" s="5">
        <f>DATE(YEAR(siječanj!B2703),MONTH(siječanj!B2703)+4,DAY(siječanj!B2703))</f>
        <v>44710</v>
      </c>
      <c r="C2703" s="8">
        <v>28.125</v>
      </c>
      <c r="D2703">
        <v>0.90521438157415623</v>
      </c>
      <c r="E2703" s="6">
        <v>61.678858696341123</v>
      </c>
      <c r="F2703" s="10">
        <v>76.999834120000003</v>
      </c>
      <c r="G2703" s="10">
        <v>278.17484719999999</v>
      </c>
      <c r="H2703" s="10">
        <v>55.832589931008201</v>
      </c>
    </row>
    <row r="2704" spans="1:8" x14ac:dyDescent="0.25">
      <c r="A2704" s="18"/>
      <c r="B2704" s="5">
        <f>DATE(YEAR(siječanj!B2704),MONTH(siječanj!B2704)+4,DAY(siječanj!B2704))</f>
        <v>44710</v>
      </c>
      <c r="C2704" s="8">
        <v>28.1354166666667</v>
      </c>
      <c r="D2704">
        <v>0.90521438157415623</v>
      </c>
      <c r="E2704" s="6">
        <v>61.563481966116086</v>
      </c>
      <c r="F2704" s="10">
        <v>76.76105149</v>
      </c>
      <c r="G2704" s="10">
        <v>278.00041539999995</v>
      </c>
      <c r="H2704" s="10">
        <v>55.728149255509493</v>
      </c>
    </row>
    <row r="2705" spans="1:8" x14ac:dyDescent="0.25">
      <c r="A2705" s="18"/>
      <c r="B2705" s="5">
        <f>DATE(YEAR(siječanj!B2705),MONTH(siječanj!B2705)+4,DAY(siječanj!B2705))</f>
        <v>44710</v>
      </c>
      <c r="C2705" s="8">
        <v>28.1458333333333</v>
      </c>
      <c r="D2705">
        <v>0.90521438157415623</v>
      </c>
      <c r="E2705" s="6">
        <v>60.640356926441363</v>
      </c>
      <c r="F2705" s="10">
        <v>76.56291779</v>
      </c>
      <c r="G2705" s="10">
        <v>277.61413050000004</v>
      </c>
      <c r="H2705" s="10">
        <v>54.892523193604717</v>
      </c>
    </row>
    <row r="2706" spans="1:8" x14ac:dyDescent="0.25">
      <c r="A2706" s="18"/>
      <c r="B2706" s="5">
        <f>DATE(YEAR(siječanj!B2706),MONTH(siječanj!B2706)+4,DAY(siječanj!B2706))</f>
        <v>44710</v>
      </c>
      <c r="C2706" s="8">
        <v>28.15625</v>
      </c>
      <c r="D2706">
        <v>0.90521438157415623</v>
      </c>
      <c r="E2706" s="6">
        <v>60.158702340674822</v>
      </c>
      <c r="F2706" s="10">
        <v>76.362442939999994</v>
      </c>
      <c r="G2706" s="10">
        <v>277.61462769999997</v>
      </c>
      <c r="H2706" s="10">
        <v>54.456522535617701</v>
      </c>
    </row>
    <row r="2707" spans="1:8" x14ac:dyDescent="0.25">
      <c r="A2707" s="18"/>
      <c r="B2707" s="5">
        <f>DATE(YEAR(siječanj!B2707),MONTH(siječanj!B2707)+4,DAY(siječanj!B2707))</f>
        <v>44710</v>
      </c>
      <c r="C2707" s="8">
        <v>28.1666666666667</v>
      </c>
      <c r="D2707">
        <v>0.90521438157415623</v>
      </c>
      <c r="E2707" s="6">
        <v>59.90933117896941</v>
      </c>
      <c r="F2707" s="10">
        <v>76.175817530000003</v>
      </c>
      <c r="G2707" s="10">
        <v>280.96257819999994</v>
      </c>
      <c r="H2707" s="10">
        <v>54.230788173692112</v>
      </c>
    </row>
    <row r="2708" spans="1:8" x14ac:dyDescent="0.25">
      <c r="A2708" s="18"/>
      <c r="B2708" s="5">
        <f>DATE(YEAR(siječanj!B2708),MONTH(siječanj!B2708)+4,DAY(siječanj!B2708))</f>
        <v>44710</v>
      </c>
      <c r="C2708" s="8">
        <v>28.1770833333333</v>
      </c>
      <c r="D2708">
        <v>0.90521438157415623</v>
      </c>
      <c r="E2708" s="6">
        <v>60.134658778852071</v>
      </c>
      <c r="F2708" s="10">
        <v>75.851918920000003</v>
      </c>
      <c r="G2708" s="10">
        <v>282.86385130000002</v>
      </c>
      <c r="H2708" s="10">
        <v>54.434757957671479</v>
      </c>
    </row>
    <row r="2709" spans="1:8" x14ac:dyDescent="0.25">
      <c r="A2709" s="18"/>
      <c r="B2709" s="5">
        <f>DATE(YEAR(siječanj!B2709),MONTH(siječanj!B2709)+4,DAY(siječanj!B2709))</f>
        <v>44710</v>
      </c>
      <c r="C2709" s="8">
        <v>28.1875</v>
      </c>
      <c r="D2709">
        <v>0.90521438157415623</v>
      </c>
      <c r="E2709" s="6">
        <v>60.20360245381319</v>
      </c>
      <c r="F2709" s="10">
        <v>75.775437359999998</v>
      </c>
      <c r="G2709" s="10">
        <v>289.99629249999998</v>
      </c>
      <c r="H2709" s="10">
        <v>54.497166763764859</v>
      </c>
    </row>
    <row r="2710" spans="1:8" x14ac:dyDescent="0.25">
      <c r="A2710" s="18"/>
      <c r="B2710" s="5">
        <f>DATE(YEAR(siječanj!B2710),MONTH(siječanj!B2710)+4,DAY(siječanj!B2710))</f>
        <v>44710</v>
      </c>
      <c r="C2710" s="8">
        <v>28.1979166666667</v>
      </c>
      <c r="D2710">
        <v>0.90521438157415623</v>
      </c>
      <c r="E2710" s="6">
        <v>61.655705710351675</v>
      </c>
      <c r="F2710" s="10">
        <v>75.812231859999997</v>
      </c>
      <c r="G2710" s="10">
        <v>290.13626170000003</v>
      </c>
      <c r="H2710" s="10">
        <v>55.811631515114165</v>
      </c>
    </row>
    <row r="2711" spans="1:8" x14ac:dyDescent="0.25">
      <c r="A2711" s="18"/>
      <c r="B2711" s="5">
        <f>DATE(YEAR(siječanj!B2711),MONTH(siječanj!B2711)+4,DAY(siječanj!B2711))</f>
        <v>44710</v>
      </c>
      <c r="C2711" s="8">
        <v>28.2083333333333</v>
      </c>
      <c r="D2711">
        <v>0.90521438157415623</v>
      </c>
      <c r="E2711" s="6">
        <v>63.290560687776868</v>
      </c>
      <c r="F2711" s="10">
        <v>75.989075760000006</v>
      </c>
      <c r="G2711" s="10">
        <v>270.95358039999996</v>
      </c>
      <c r="H2711" s="10">
        <v>57.291525752467543</v>
      </c>
    </row>
    <row r="2712" spans="1:8" x14ac:dyDescent="0.25">
      <c r="A2712" s="18"/>
      <c r="B2712" s="5">
        <f>DATE(YEAR(siječanj!B2712),MONTH(siječanj!B2712)+4,DAY(siječanj!B2712))</f>
        <v>44710</v>
      </c>
      <c r="C2712" s="8">
        <v>28.21875</v>
      </c>
      <c r="D2712">
        <v>0.90521438157415623</v>
      </c>
      <c r="E2712" s="6">
        <v>64.160329611668615</v>
      </c>
      <c r="F2712" s="10">
        <v>76.187279380000007</v>
      </c>
      <c r="G2712" s="10">
        <v>209.75172519999998</v>
      </c>
      <c r="H2712" s="10">
        <v>58.078853091020626</v>
      </c>
    </row>
    <row r="2713" spans="1:8" x14ac:dyDescent="0.25">
      <c r="A2713" s="18"/>
      <c r="B2713" s="5">
        <f>DATE(YEAR(siječanj!B2713),MONTH(siječanj!B2713)+4,DAY(siječanj!B2713))</f>
        <v>44710</v>
      </c>
      <c r="C2713" s="8">
        <v>28.2291666666667</v>
      </c>
      <c r="D2713">
        <v>0.90521438157415623</v>
      </c>
      <c r="E2713" s="6">
        <v>66.952155780100142</v>
      </c>
      <c r="F2713" s="10">
        <v>76.501646820000005</v>
      </c>
      <c r="G2713" s="10">
        <v>126.4424539</v>
      </c>
      <c r="H2713" s="10">
        <v>60.606054289539919</v>
      </c>
    </row>
    <row r="2714" spans="1:8" x14ac:dyDescent="0.25">
      <c r="A2714" s="18"/>
      <c r="B2714" s="5">
        <f>DATE(YEAR(siječanj!B2714),MONTH(siječanj!B2714)+4,DAY(siječanj!B2714))</f>
        <v>44710</v>
      </c>
      <c r="C2714" s="8">
        <v>28.2395833333333</v>
      </c>
      <c r="D2714">
        <v>0.90521438157415623</v>
      </c>
      <c r="E2714" s="6">
        <v>71.211132660286964</v>
      </c>
      <c r="F2714" s="10">
        <v>77.066917950000004</v>
      </c>
      <c r="G2714" s="10">
        <v>55.519934050000003</v>
      </c>
      <c r="H2714" s="10">
        <v>64.461341412276866</v>
      </c>
    </row>
    <row r="2715" spans="1:8" x14ac:dyDescent="0.25">
      <c r="A2715" s="18"/>
      <c r="B2715" s="5">
        <f>DATE(YEAR(siječanj!B2715),MONTH(siječanj!B2715)+4,DAY(siječanj!B2715))</f>
        <v>44710</v>
      </c>
      <c r="C2715" s="8">
        <v>28.25</v>
      </c>
      <c r="D2715">
        <v>0.90521438157415623</v>
      </c>
      <c r="E2715" s="6">
        <v>73.913082153903105</v>
      </c>
      <c r="F2715" s="10">
        <v>78.476022779999994</v>
      </c>
      <c r="G2715" s="10">
        <v>28.40769852</v>
      </c>
      <c r="H2715" s="10">
        <v>66.907184952185204</v>
      </c>
    </row>
    <row r="2716" spans="1:8" x14ac:dyDescent="0.25">
      <c r="A2716" s="18"/>
      <c r="B2716" s="5">
        <f>DATE(YEAR(siječanj!B2716),MONTH(siječanj!B2716)+4,DAY(siječanj!B2716))</f>
        <v>44710</v>
      </c>
      <c r="C2716" s="8">
        <v>28.2604166666667</v>
      </c>
      <c r="D2716">
        <v>0.90521438157415623</v>
      </c>
      <c r="E2716" s="6">
        <v>77.774987310047194</v>
      </c>
      <c r="F2716" s="10">
        <v>79.906682169999996</v>
      </c>
      <c r="G2716" s="10">
        <v>16.73193015</v>
      </c>
      <c r="H2716" s="10">
        <v>70.403037039802214</v>
      </c>
    </row>
    <row r="2717" spans="1:8" x14ac:dyDescent="0.25">
      <c r="A2717" s="18"/>
      <c r="B2717" s="5">
        <f>DATE(YEAR(siječanj!B2717),MONTH(siječanj!B2717)+4,DAY(siječanj!B2717))</f>
        <v>44710</v>
      </c>
      <c r="C2717" s="8">
        <v>28.2708333333333</v>
      </c>
      <c r="D2717">
        <v>0.90521438157415623</v>
      </c>
      <c r="E2717" s="6">
        <v>81.667289199426833</v>
      </c>
      <c r="F2717" s="10">
        <v>82.599517109999994</v>
      </c>
      <c r="G2717" s="10">
        <v>9.2349674390000001</v>
      </c>
      <c r="H2717" s="10">
        <v>73.926404687496927</v>
      </c>
    </row>
    <row r="2718" spans="1:8" x14ac:dyDescent="0.25">
      <c r="A2718" s="18"/>
      <c r="B2718" s="5">
        <f>DATE(YEAR(siječanj!B2718),MONTH(siječanj!B2718)+4,DAY(siječanj!B2718))</f>
        <v>44710</v>
      </c>
      <c r="C2718" s="8">
        <v>28.28125</v>
      </c>
      <c r="D2718">
        <v>0.90521438157415623</v>
      </c>
      <c r="E2718" s="6">
        <v>84.729456264430112</v>
      </c>
      <c r="F2718" s="10">
        <v>85.488074670000003</v>
      </c>
      <c r="G2718" s="10">
        <v>6.0076247650000001</v>
      </c>
      <c r="H2718" s="10">
        <v>76.698322353520624</v>
      </c>
    </row>
    <row r="2719" spans="1:8" x14ac:dyDescent="0.25">
      <c r="A2719" s="18"/>
      <c r="B2719" s="5">
        <f>DATE(YEAR(siječanj!B2719),MONTH(siječanj!B2719)+4,DAY(siječanj!B2719))</f>
        <v>44710</v>
      </c>
      <c r="C2719" s="8">
        <v>28.2916666666667</v>
      </c>
      <c r="D2719">
        <v>0.90521438157415623</v>
      </c>
      <c r="E2719" s="6">
        <v>87.640826104861873</v>
      </c>
      <c r="F2719" s="10">
        <v>89.006640160000003</v>
      </c>
      <c r="G2719" s="10">
        <v>3.6116410489999997</v>
      </c>
      <c r="H2719" s="10">
        <v>79.333736203160711</v>
      </c>
    </row>
    <row r="2720" spans="1:8" x14ac:dyDescent="0.25">
      <c r="A2720" s="18"/>
      <c r="B2720" s="5">
        <f>DATE(YEAR(siječanj!B2720),MONTH(siječanj!B2720)+4,DAY(siječanj!B2720))</f>
        <v>44710</v>
      </c>
      <c r="C2720" s="8">
        <v>28.3020833333333</v>
      </c>
      <c r="D2720">
        <v>0.90521438157415623</v>
      </c>
      <c r="E2720" s="6">
        <v>94.189891437327987</v>
      </c>
      <c r="F2720" s="10">
        <v>90.412361360000006</v>
      </c>
      <c r="G2720" s="10">
        <v>2.5473572450000002</v>
      </c>
      <c r="H2720" s="10">
        <v>85.262044327977762</v>
      </c>
    </row>
    <row r="2721" spans="1:8" x14ac:dyDescent="0.25">
      <c r="A2721" s="18"/>
      <c r="B2721" s="5">
        <f>DATE(YEAR(siječanj!B2721),MONTH(siječanj!B2721)+4,DAY(siječanj!B2721))</f>
        <v>44710</v>
      </c>
      <c r="C2721" s="8">
        <v>28.3125</v>
      </c>
      <c r="D2721">
        <v>0.90521438157415623</v>
      </c>
      <c r="E2721" s="6">
        <v>98.314660425829146</v>
      </c>
      <c r="F2721" s="10">
        <v>91.717141609999999</v>
      </c>
      <c r="G2721" s="10">
        <v>1.8091439180000002</v>
      </c>
      <c r="H2721" s="10">
        <v>88.995844537040099</v>
      </c>
    </row>
    <row r="2722" spans="1:8" x14ac:dyDescent="0.25">
      <c r="A2722" s="18"/>
      <c r="B2722" s="5">
        <f>DATE(YEAR(siječanj!B2722),MONTH(siječanj!B2722)+4,DAY(siječanj!B2722))</f>
        <v>44710</v>
      </c>
      <c r="C2722" s="8">
        <v>28.3229166666667</v>
      </c>
      <c r="D2722">
        <v>0.90521438157415623</v>
      </c>
      <c r="E2722" s="6">
        <v>103.85438265244026</v>
      </c>
      <c r="F2722" s="10">
        <v>93.845676359999999</v>
      </c>
      <c r="G2722" s="10">
        <v>1.532904464</v>
      </c>
      <c r="H2722" s="10">
        <v>94.010480766494496</v>
      </c>
    </row>
    <row r="2723" spans="1:8" x14ac:dyDescent="0.25">
      <c r="A2723" s="18"/>
      <c r="B2723" s="5">
        <f>DATE(YEAR(siječanj!B2723),MONTH(siječanj!B2723)+4,DAY(siječanj!B2723))</f>
        <v>44710</v>
      </c>
      <c r="C2723" s="8">
        <v>28.3333333333333</v>
      </c>
      <c r="D2723">
        <v>0.90521438157415623</v>
      </c>
      <c r="E2723" s="6">
        <v>109.52215717411892</v>
      </c>
      <c r="F2723" s="10">
        <v>96.876487819999994</v>
      </c>
      <c r="G2723" s="10">
        <v>1.449620739</v>
      </c>
      <c r="H2723" s="10">
        <v>99.14103177503759</v>
      </c>
    </row>
    <row r="2724" spans="1:8" x14ac:dyDescent="0.25">
      <c r="A2724" s="18"/>
      <c r="B2724" s="5">
        <f>DATE(YEAR(siječanj!B2724),MONTH(siječanj!B2724)+4,DAY(siječanj!B2724))</f>
        <v>44710</v>
      </c>
      <c r="C2724" s="8">
        <v>28.34375</v>
      </c>
      <c r="D2724">
        <v>0.90521438157415623</v>
      </c>
      <c r="E2724" s="6">
        <v>115.05050842523531</v>
      </c>
      <c r="F2724" s="10">
        <v>98.13619731</v>
      </c>
      <c r="G2724" s="10">
        <v>1.436139338</v>
      </c>
      <c r="H2724" s="10">
        <v>104.14537483394163</v>
      </c>
    </row>
    <row r="2725" spans="1:8" x14ac:dyDescent="0.25">
      <c r="A2725" s="18"/>
      <c r="B2725" s="5">
        <f>DATE(YEAR(siječanj!B2725),MONTH(siječanj!B2725)+4,DAY(siječanj!B2725))</f>
        <v>44710</v>
      </c>
      <c r="C2725" s="8">
        <v>28.3541666666667</v>
      </c>
      <c r="D2725">
        <v>0.90521438157415623</v>
      </c>
      <c r="E2725" s="6">
        <v>120.24226371056749</v>
      </c>
      <c r="F2725" s="10">
        <v>99.767901629999997</v>
      </c>
      <c r="G2725" s="10">
        <v>1.3111872340000001</v>
      </c>
      <c r="H2725" s="10">
        <v>108.84502638383796</v>
      </c>
    </row>
    <row r="2726" spans="1:8" x14ac:dyDescent="0.25">
      <c r="A2726" s="18"/>
      <c r="B2726" s="5">
        <f>DATE(YEAR(siječanj!B2726),MONTH(siječanj!B2726)+4,DAY(siječanj!B2726))</f>
        <v>44710</v>
      </c>
      <c r="C2726" s="8">
        <v>28.3645833333333</v>
      </c>
      <c r="D2726">
        <v>0.90521438157415623</v>
      </c>
      <c r="E2726" s="6">
        <v>124.16434081649189</v>
      </c>
      <c r="F2726" s="10">
        <v>101.4400189</v>
      </c>
      <c r="G2726" s="10">
        <v>1.141435602</v>
      </c>
      <c r="H2726" s="10">
        <v>112.39534698576347</v>
      </c>
    </row>
    <row r="2727" spans="1:8" x14ac:dyDescent="0.25">
      <c r="A2727" s="18"/>
      <c r="B2727" s="5">
        <f>DATE(YEAR(siječanj!B2727),MONTH(siječanj!B2727)+4,DAY(siječanj!B2727))</f>
        <v>44710</v>
      </c>
      <c r="C2727" s="8">
        <v>28.375</v>
      </c>
      <c r="D2727">
        <v>0.90521438157415623</v>
      </c>
      <c r="E2727" s="6">
        <v>126.67194720365413</v>
      </c>
      <c r="F2727" s="10">
        <v>103.42217530000001</v>
      </c>
      <c r="G2727" s="10">
        <v>1.0127424700000001</v>
      </c>
      <c r="H2727" s="10">
        <v>114.66526835074994</v>
      </c>
    </row>
    <row r="2728" spans="1:8" x14ac:dyDescent="0.25">
      <c r="A2728" s="18"/>
      <c r="B2728" s="5">
        <f>DATE(YEAR(siječanj!B2728),MONTH(siječanj!B2728)+4,DAY(siječanj!B2728))</f>
        <v>44710</v>
      </c>
      <c r="C2728" s="8">
        <v>28.3854166666667</v>
      </c>
      <c r="D2728">
        <v>0.90521438157415623</v>
      </c>
      <c r="E2728" s="6">
        <v>128.01010838111483</v>
      </c>
      <c r="F2728" s="10">
        <v>104.41542829999999</v>
      </c>
      <c r="G2728" s="10">
        <v>1.026420535</v>
      </c>
      <c r="H2728" s="10">
        <v>115.87659109345158</v>
      </c>
    </row>
    <row r="2729" spans="1:8" x14ac:dyDescent="0.25">
      <c r="A2729" s="18"/>
      <c r="B2729" s="5">
        <f>DATE(YEAR(siječanj!B2729),MONTH(siječanj!B2729)+4,DAY(siječanj!B2729))</f>
        <v>44710</v>
      </c>
      <c r="C2729" s="8">
        <v>28.3958333333333</v>
      </c>
      <c r="D2729">
        <v>0.90521438157415623</v>
      </c>
      <c r="E2729" s="6">
        <v>129.89825920950861</v>
      </c>
      <c r="F2729" s="10">
        <v>105.262817</v>
      </c>
      <c r="G2729" s="10">
        <v>1.039608045</v>
      </c>
      <c r="H2729" s="10">
        <v>117.58577237789478</v>
      </c>
    </row>
    <row r="2730" spans="1:8" x14ac:dyDescent="0.25">
      <c r="A2730" s="18"/>
      <c r="B2730" s="5">
        <f>DATE(YEAR(siječanj!B2730),MONTH(siječanj!B2730)+4,DAY(siječanj!B2730))</f>
        <v>44710</v>
      </c>
      <c r="C2730" s="8">
        <v>28.40625</v>
      </c>
      <c r="D2730">
        <v>0.90521438157415623</v>
      </c>
      <c r="E2730" s="6">
        <v>134.67999417546039</v>
      </c>
      <c r="F2730" s="10">
        <v>106.39789690000001</v>
      </c>
      <c r="G2730" s="10">
        <v>0.99941132900000007</v>
      </c>
      <c r="H2730" s="10">
        <v>121.91426763795035</v>
      </c>
    </row>
    <row r="2731" spans="1:8" x14ac:dyDescent="0.25">
      <c r="A2731" s="18"/>
      <c r="B2731" s="5">
        <f>DATE(YEAR(siječanj!B2731),MONTH(siječanj!B2731)+4,DAY(siječanj!B2731))</f>
        <v>44710</v>
      </c>
      <c r="C2731" s="8">
        <v>28.4166666666667</v>
      </c>
      <c r="D2731">
        <v>0.90521438157415623</v>
      </c>
      <c r="E2731" s="6">
        <v>139.75731890533802</v>
      </c>
      <c r="F2731" s="10">
        <v>107.389894</v>
      </c>
      <c r="G2731" s="10">
        <v>0.99167736599999989</v>
      </c>
      <c r="H2731" s="10">
        <v>126.5103350033577</v>
      </c>
    </row>
    <row r="2732" spans="1:8" x14ac:dyDescent="0.25">
      <c r="A2732" s="18"/>
      <c r="B2732" s="5">
        <f>DATE(YEAR(siječanj!B2732),MONTH(siječanj!B2732)+4,DAY(siječanj!B2732))</f>
        <v>44710</v>
      </c>
      <c r="C2732" s="8">
        <v>28.4270833333333</v>
      </c>
      <c r="D2732">
        <v>0.90521438157415623</v>
      </c>
      <c r="E2732" s="6">
        <v>144.25204620045542</v>
      </c>
      <c r="F2732" s="10">
        <v>107.9674399</v>
      </c>
      <c r="G2732" s="10">
        <v>1.0307471340000001</v>
      </c>
      <c r="H2732" s="10">
        <v>130.57902679215186</v>
      </c>
    </row>
    <row r="2733" spans="1:8" x14ac:dyDescent="0.25">
      <c r="A2733" s="18"/>
      <c r="B2733" s="5">
        <f>DATE(YEAR(siječanj!B2733),MONTH(siječanj!B2733)+4,DAY(siječanj!B2733))</f>
        <v>44710</v>
      </c>
      <c r="C2733" s="8">
        <v>28.4375</v>
      </c>
      <c r="D2733">
        <v>0.90521438157415623</v>
      </c>
      <c r="E2733" s="6">
        <v>147.55704559501459</v>
      </c>
      <c r="F2733" s="10">
        <v>108.56855700000001</v>
      </c>
      <c r="G2733" s="10">
        <v>1.0452339500000001</v>
      </c>
      <c r="H2733" s="10">
        <v>133.57075977520071</v>
      </c>
    </row>
    <row r="2734" spans="1:8" x14ac:dyDescent="0.25">
      <c r="A2734" s="18"/>
      <c r="B2734" s="5">
        <f>DATE(YEAR(siječanj!B2734),MONTH(siječanj!B2734)+4,DAY(siječanj!B2734))</f>
        <v>44710</v>
      </c>
      <c r="C2734" s="8">
        <v>28.4479166666667</v>
      </c>
      <c r="D2734">
        <v>0.90521438157415623</v>
      </c>
      <c r="E2734" s="6">
        <v>145.95112787872358</v>
      </c>
      <c r="F2734" s="10">
        <v>109.45710440000001</v>
      </c>
      <c r="G2734" s="10">
        <v>1.0671188540000001</v>
      </c>
      <c r="H2734" s="10">
        <v>132.11705996278937</v>
      </c>
    </row>
    <row r="2735" spans="1:8" x14ac:dyDescent="0.25">
      <c r="A2735" s="18"/>
      <c r="B2735" s="5">
        <f>DATE(YEAR(siječanj!B2735),MONTH(siječanj!B2735)+4,DAY(siječanj!B2735))</f>
        <v>44710</v>
      </c>
      <c r="C2735" s="8">
        <v>28.4583333333333</v>
      </c>
      <c r="D2735">
        <v>0.90521438157415623</v>
      </c>
      <c r="E2735" s="6">
        <v>148.74253109809712</v>
      </c>
      <c r="F2735" s="10">
        <v>109.92064189999999</v>
      </c>
      <c r="G2735" s="10">
        <v>1.0674613579999999</v>
      </c>
      <c r="H2735" s="10">
        <v>134.64387830173868</v>
      </c>
    </row>
    <row r="2736" spans="1:8" x14ac:dyDescent="0.25">
      <c r="A2736" s="18"/>
      <c r="B2736" s="5">
        <f>DATE(YEAR(siječanj!B2736),MONTH(siječanj!B2736)+4,DAY(siječanj!B2736))</f>
        <v>44710</v>
      </c>
      <c r="C2736" s="8">
        <v>28.46875</v>
      </c>
      <c r="D2736">
        <v>0.90521438157415623</v>
      </c>
      <c r="E2736" s="6">
        <v>149.10253918063162</v>
      </c>
      <c r="F2736" s="10">
        <v>110.14935800000001</v>
      </c>
      <c r="G2736" s="10">
        <v>1.081515072</v>
      </c>
      <c r="H2736" s="10">
        <v>134.96976279553186</v>
      </c>
    </row>
    <row r="2737" spans="1:8" x14ac:dyDescent="0.25">
      <c r="A2737" s="18"/>
      <c r="B2737" s="5">
        <f>DATE(YEAR(siječanj!B2737),MONTH(siječanj!B2737)+4,DAY(siječanj!B2737))</f>
        <v>44710</v>
      </c>
      <c r="C2737" s="8">
        <v>28.4791666666667</v>
      </c>
      <c r="D2737">
        <v>0.90521438157415623</v>
      </c>
      <c r="E2737" s="6">
        <v>147.52761787182732</v>
      </c>
      <c r="F2737" s="10">
        <v>110.35311609999998</v>
      </c>
      <c r="G2737" s="10">
        <v>1.0693882190000001</v>
      </c>
      <c r="H2737" s="10">
        <v>133.54412137695459</v>
      </c>
    </row>
    <row r="2738" spans="1:8" x14ac:dyDescent="0.25">
      <c r="A2738" s="18"/>
      <c r="B2738" s="5">
        <f>DATE(YEAR(siječanj!B2738),MONTH(siječanj!B2738)+4,DAY(siječanj!B2738))</f>
        <v>44710</v>
      </c>
      <c r="C2738" s="8">
        <v>28.4895833333333</v>
      </c>
      <c r="D2738">
        <v>0.90521438157415623</v>
      </c>
      <c r="E2738" s="6">
        <v>145.41593052359917</v>
      </c>
      <c r="F2738" s="10">
        <v>110.30590759999998</v>
      </c>
      <c r="G2738" s="10">
        <v>1.0809714850000001</v>
      </c>
      <c r="H2738" s="10">
        <v>131.63259161995029</v>
      </c>
    </row>
    <row r="2739" spans="1:8" x14ac:dyDescent="0.25">
      <c r="A2739" s="18"/>
      <c r="B2739" s="5">
        <f>DATE(YEAR(siječanj!B2739),MONTH(siječanj!B2739)+4,DAY(siječanj!B2739))</f>
        <v>44710</v>
      </c>
      <c r="C2739" s="8">
        <v>28.5</v>
      </c>
      <c r="D2739">
        <v>0.90521438157415623</v>
      </c>
      <c r="E2739" s="6">
        <v>141.94904489501238</v>
      </c>
      <c r="F2739" s="10">
        <v>109.13169569999999</v>
      </c>
      <c r="G2739" s="10">
        <v>1.115493683</v>
      </c>
      <c r="H2739" s="10">
        <v>128.49431688968076</v>
      </c>
    </row>
    <row r="2740" spans="1:8" x14ac:dyDescent="0.25">
      <c r="A2740" s="18"/>
      <c r="B2740" s="5">
        <f>DATE(YEAR(siječanj!B2740),MONTH(siječanj!B2740)+4,DAY(siječanj!B2740))</f>
        <v>44710</v>
      </c>
      <c r="C2740" s="8">
        <v>28.5104166666667</v>
      </c>
      <c r="D2740">
        <v>0.90521438157415623</v>
      </c>
      <c r="E2740" s="6">
        <v>136.0269727486575</v>
      </c>
      <c r="F2740" s="10">
        <v>107.9871935</v>
      </c>
      <c r="G2740" s="10">
        <v>1.130146227</v>
      </c>
      <c r="H2740" s="10">
        <v>123.1335720140806</v>
      </c>
    </row>
    <row r="2741" spans="1:8" x14ac:dyDescent="0.25">
      <c r="A2741" s="18"/>
      <c r="B2741" s="5">
        <f>DATE(YEAR(siječanj!B2741),MONTH(siječanj!B2741)+4,DAY(siječanj!B2741))</f>
        <v>44710</v>
      </c>
      <c r="C2741" s="8">
        <v>28.5208333333333</v>
      </c>
      <c r="D2741">
        <v>0.90521438157415623</v>
      </c>
      <c r="E2741" s="6">
        <v>131.90356295560315</v>
      </c>
      <c r="F2741" s="10">
        <v>107.2389838</v>
      </c>
      <c r="G2741" s="10">
        <v>1.0975995040000002</v>
      </c>
      <c r="H2741" s="10">
        <v>119.40100216828409</v>
      </c>
    </row>
    <row r="2742" spans="1:8" x14ac:dyDescent="0.25">
      <c r="A2742" s="18"/>
      <c r="B2742" s="5">
        <f>DATE(YEAR(siječanj!B2742),MONTH(siječanj!B2742)+4,DAY(siječanj!B2742))</f>
        <v>44710</v>
      </c>
      <c r="C2742" s="8">
        <v>28.53125</v>
      </c>
      <c r="D2742">
        <v>0.90521438157415623</v>
      </c>
      <c r="E2742" s="6">
        <v>128.01351878020893</v>
      </c>
      <c r="F2742" s="10">
        <v>106.4499517</v>
      </c>
      <c r="G2742" s="10">
        <v>1.150853358</v>
      </c>
      <c r="H2742" s="10">
        <v>115.87967823575846</v>
      </c>
    </row>
    <row r="2743" spans="1:8" x14ac:dyDescent="0.25">
      <c r="A2743" s="18"/>
      <c r="B2743" s="5">
        <f>DATE(YEAR(siječanj!B2743),MONTH(siječanj!B2743)+4,DAY(siječanj!B2743))</f>
        <v>44710</v>
      </c>
      <c r="C2743" s="8">
        <v>28.5416666666667</v>
      </c>
      <c r="D2743">
        <v>0.90521438157415623</v>
      </c>
      <c r="E2743" s="6">
        <v>125.86026626223598</v>
      </c>
      <c r="F2743" s="10">
        <v>105.2688663</v>
      </c>
      <c r="G2743" s="10">
        <v>1.1845049329999999</v>
      </c>
      <c r="H2743" s="10">
        <v>113.93052308932859</v>
      </c>
    </row>
    <row r="2744" spans="1:8" x14ac:dyDescent="0.25">
      <c r="A2744" s="18"/>
      <c r="B2744" s="5">
        <f>DATE(YEAR(siječanj!B2744),MONTH(siječanj!B2744)+4,DAY(siječanj!B2744))</f>
        <v>44710</v>
      </c>
      <c r="C2744" s="8">
        <v>28.5520833333333</v>
      </c>
      <c r="D2744">
        <v>0.90521438157415623</v>
      </c>
      <c r="E2744" s="6">
        <v>123.06103153542311</v>
      </c>
      <c r="F2744" s="10">
        <v>104.7258357</v>
      </c>
      <c r="G2744" s="10">
        <v>1.1320465720000001</v>
      </c>
      <c r="H2744" s="10">
        <v>111.39661555721577</v>
      </c>
    </row>
    <row r="2745" spans="1:8" x14ac:dyDescent="0.25">
      <c r="A2745" s="18"/>
      <c r="B2745" s="5">
        <f>DATE(YEAR(siječanj!B2745),MONTH(siječanj!B2745)+4,DAY(siječanj!B2745))</f>
        <v>44710</v>
      </c>
      <c r="C2745" s="8">
        <v>28.5625</v>
      </c>
      <c r="D2745">
        <v>0.90521438157415623</v>
      </c>
      <c r="E2745" s="6">
        <v>119.33648355362158</v>
      </c>
      <c r="F2745" s="10">
        <v>104.5499889</v>
      </c>
      <c r="G2745" s="10">
        <v>1.079857794</v>
      </c>
      <c r="H2745" s="10">
        <v>108.02510115922603</v>
      </c>
    </row>
    <row r="2746" spans="1:8" x14ac:dyDescent="0.25">
      <c r="A2746" s="18"/>
      <c r="B2746" s="5">
        <f>DATE(YEAR(siječanj!B2746),MONTH(siječanj!B2746)+4,DAY(siječanj!B2746))</f>
        <v>44710</v>
      </c>
      <c r="C2746" s="8">
        <v>28.5729166666667</v>
      </c>
      <c r="D2746">
        <v>0.90521438157415623</v>
      </c>
      <c r="E2746" s="6">
        <v>118.07079459795759</v>
      </c>
      <c r="F2746" s="10">
        <v>103.8870958</v>
      </c>
      <c r="G2746" s="10">
        <v>1.008086625</v>
      </c>
      <c r="H2746" s="10">
        <v>106.8793813139594</v>
      </c>
    </row>
    <row r="2747" spans="1:8" x14ac:dyDescent="0.25">
      <c r="A2747" s="18"/>
      <c r="B2747" s="5">
        <f>DATE(YEAR(siječanj!B2747),MONTH(siječanj!B2747)+4,DAY(siječanj!B2747))</f>
        <v>44710</v>
      </c>
      <c r="C2747" s="8">
        <v>28.5833333333333</v>
      </c>
      <c r="D2747">
        <v>0.90521438157415623</v>
      </c>
      <c r="E2747" s="6">
        <v>115.76020205191097</v>
      </c>
      <c r="F2747" s="10">
        <v>103.2865098</v>
      </c>
      <c r="G2747" s="10">
        <v>1.016143204</v>
      </c>
      <c r="H2747" s="10">
        <v>104.78779971131996</v>
      </c>
    </row>
    <row r="2748" spans="1:8" x14ac:dyDescent="0.25">
      <c r="A2748" s="18"/>
      <c r="B2748" s="5">
        <f>DATE(YEAR(siječanj!B2748),MONTH(siječanj!B2748)+4,DAY(siječanj!B2748))</f>
        <v>44710</v>
      </c>
      <c r="C2748" s="8">
        <v>28.59375</v>
      </c>
      <c r="D2748">
        <v>0.90521438157415623</v>
      </c>
      <c r="E2748" s="6">
        <v>116.47039408334507</v>
      </c>
      <c r="F2748" s="10">
        <v>102.69480379999999</v>
      </c>
      <c r="G2748" s="10">
        <v>1.0458195219999999</v>
      </c>
      <c r="H2748" s="10">
        <v>105.43067575185347</v>
      </c>
    </row>
    <row r="2749" spans="1:8" x14ac:dyDescent="0.25">
      <c r="A2749" s="18"/>
      <c r="B2749" s="5">
        <f>DATE(YEAR(siječanj!B2749),MONTH(siječanj!B2749)+4,DAY(siječanj!B2749))</f>
        <v>44710</v>
      </c>
      <c r="C2749" s="8">
        <v>28.6041666666667</v>
      </c>
      <c r="D2749">
        <v>0.90521438157415623</v>
      </c>
      <c r="E2749" s="6">
        <v>114.44946107886948</v>
      </c>
      <c r="F2749" s="10">
        <v>102.43607009999999</v>
      </c>
      <c r="G2749" s="10">
        <v>1.019197014</v>
      </c>
      <c r="H2749" s="10">
        <v>103.6012981320043</v>
      </c>
    </row>
    <row r="2750" spans="1:8" x14ac:dyDescent="0.25">
      <c r="A2750" s="18"/>
      <c r="B2750" s="5">
        <f>DATE(YEAR(siječanj!B2750),MONTH(siječanj!B2750)+4,DAY(siječanj!B2750))</f>
        <v>44710</v>
      </c>
      <c r="C2750" s="8">
        <v>28.6145833333333</v>
      </c>
      <c r="D2750">
        <v>0.90521438157415623</v>
      </c>
      <c r="E2750" s="6">
        <v>112.95454564785196</v>
      </c>
      <c r="F2750" s="10">
        <v>101.9299359</v>
      </c>
      <c r="G2750" s="10">
        <v>1.0625116219999999</v>
      </c>
      <c r="H2750" s="10">
        <v>102.24807918461011</v>
      </c>
    </row>
    <row r="2751" spans="1:8" x14ac:dyDescent="0.25">
      <c r="A2751" s="18"/>
      <c r="B2751" s="5">
        <f>DATE(YEAR(siječanj!B2751),MONTH(siječanj!B2751)+4,DAY(siječanj!B2751))</f>
        <v>44710</v>
      </c>
      <c r="C2751" s="8">
        <v>28.625</v>
      </c>
      <c r="D2751">
        <v>0.90521438157415623</v>
      </c>
      <c r="E2751" s="6">
        <v>110.96643388740891</v>
      </c>
      <c r="F2751" s="10">
        <v>101.98019659999999</v>
      </c>
      <c r="G2751" s="10">
        <v>1.048546296</v>
      </c>
      <c r="H2751" s="10">
        <v>100.44841182688035</v>
      </c>
    </row>
    <row r="2752" spans="1:8" x14ac:dyDescent="0.25">
      <c r="A2752" s="18"/>
      <c r="B2752" s="5">
        <f>DATE(YEAR(siječanj!B2752),MONTH(siječanj!B2752)+4,DAY(siječanj!B2752))</f>
        <v>44710</v>
      </c>
      <c r="C2752" s="8">
        <v>28.6354166666667</v>
      </c>
      <c r="D2752">
        <v>0.90521438157415623</v>
      </c>
      <c r="E2752" s="6">
        <v>108.89967842314039</v>
      </c>
      <c r="F2752" s="10">
        <v>101.708563</v>
      </c>
      <c r="G2752" s="10">
        <v>1.034450597</v>
      </c>
      <c r="H2752" s="10">
        <v>98.577555057427517</v>
      </c>
    </row>
    <row r="2753" spans="1:8" x14ac:dyDescent="0.25">
      <c r="A2753" s="18"/>
      <c r="B2753" s="5">
        <f>DATE(YEAR(siječanj!B2753),MONTH(siječanj!B2753)+4,DAY(siječanj!B2753))</f>
        <v>44710</v>
      </c>
      <c r="C2753" s="8">
        <v>28.6458333333333</v>
      </c>
      <c r="D2753">
        <v>0.90521438157415623</v>
      </c>
      <c r="E2753" s="6">
        <v>109.40514821795192</v>
      </c>
      <c r="F2753" s="10">
        <v>101.54034870000001</v>
      </c>
      <c r="G2753" s="10">
        <v>1.118549703</v>
      </c>
      <c r="H2753" s="10">
        <v>99.035113585142241</v>
      </c>
    </row>
    <row r="2754" spans="1:8" x14ac:dyDescent="0.25">
      <c r="A2754" s="18"/>
      <c r="B2754" s="5">
        <f>DATE(YEAR(siječanj!B2754),MONTH(siječanj!B2754)+4,DAY(siječanj!B2754))</f>
        <v>44710</v>
      </c>
      <c r="C2754" s="8">
        <v>28.65625</v>
      </c>
      <c r="D2754">
        <v>0.90521438157415623</v>
      </c>
      <c r="E2754" s="6">
        <v>108.54837554562971</v>
      </c>
      <c r="F2754" s="10">
        <v>101.6359764</v>
      </c>
      <c r="G2754" s="10">
        <v>1.1196656030000001</v>
      </c>
      <c r="H2754" s="10">
        <v>98.259550640416464</v>
      </c>
    </row>
    <row r="2755" spans="1:8" x14ac:dyDescent="0.25">
      <c r="A2755" s="18"/>
      <c r="B2755" s="5">
        <f>DATE(YEAR(siječanj!B2755),MONTH(siječanj!B2755)+4,DAY(siječanj!B2755))</f>
        <v>44710</v>
      </c>
      <c r="C2755" s="8">
        <v>28.6666666666667</v>
      </c>
      <c r="D2755">
        <v>0.90521438157415623</v>
      </c>
      <c r="E2755" s="6">
        <v>105.92628796826655</v>
      </c>
      <c r="F2755" s="10">
        <v>101.23308109999999</v>
      </c>
      <c r="G2755" s="10">
        <v>1.1849159380000001</v>
      </c>
      <c r="H2755" s="10">
        <v>95.885999255640385</v>
      </c>
    </row>
    <row r="2756" spans="1:8" x14ac:dyDescent="0.25">
      <c r="A2756" s="18"/>
      <c r="B2756" s="5">
        <f>DATE(YEAR(siječanj!B2756),MONTH(siječanj!B2756)+4,DAY(siječanj!B2756))</f>
        <v>44710</v>
      </c>
      <c r="C2756" s="8">
        <v>28.6770833333333</v>
      </c>
      <c r="D2756">
        <v>0.90521438157415623</v>
      </c>
      <c r="E2756" s="6">
        <v>105.01741710611543</v>
      </c>
      <c r="F2756" s="10">
        <v>101.13217109999999</v>
      </c>
      <c r="G2756" s="10">
        <v>1.2408788879999999</v>
      </c>
      <c r="H2756" s="10">
        <v>95.063276280227498</v>
      </c>
    </row>
    <row r="2757" spans="1:8" x14ac:dyDescent="0.25">
      <c r="A2757" s="18"/>
      <c r="B2757" s="5">
        <f>DATE(YEAR(siječanj!B2757),MONTH(siječanj!B2757)+4,DAY(siječanj!B2757))</f>
        <v>44710</v>
      </c>
      <c r="C2757" s="8">
        <v>28.6875</v>
      </c>
      <c r="D2757">
        <v>0.90521438157415623</v>
      </c>
      <c r="E2757" s="6">
        <v>105.59050315126254</v>
      </c>
      <c r="F2757" s="10">
        <v>101.3042713</v>
      </c>
      <c r="G2757" s="10">
        <v>1.3642797799999999</v>
      </c>
      <c r="H2757" s="10">
        <v>95.582042010174121</v>
      </c>
    </row>
    <row r="2758" spans="1:8" x14ac:dyDescent="0.25">
      <c r="A2758" s="18"/>
      <c r="B2758" s="5">
        <f>DATE(YEAR(siječanj!B2758),MONTH(siječanj!B2758)+4,DAY(siječanj!B2758))</f>
        <v>44710</v>
      </c>
      <c r="C2758" s="8">
        <v>28.6979166666667</v>
      </c>
      <c r="D2758">
        <v>0.90521438157415623</v>
      </c>
      <c r="E2758" s="6">
        <v>105.2783806462262</v>
      </c>
      <c r="F2758" s="10">
        <v>101.38872809999999</v>
      </c>
      <c r="G2758" s="10">
        <v>1.4785435490000001</v>
      </c>
      <c r="H2758" s="10">
        <v>95.299504229802267</v>
      </c>
    </row>
    <row r="2759" spans="1:8" x14ac:dyDescent="0.25">
      <c r="A2759" s="18"/>
      <c r="B2759" s="5">
        <f>DATE(YEAR(siječanj!B2759),MONTH(siječanj!B2759)+4,DAY(siječanj!B2759))</f>
        <v>44710</v>
      </c>
      <c r="C2759" s="8">
        <v>28.7083333333333</v>
      </c>
      <c r="D2759">
        <v>0.90521438157415623</v>
      </c>
      <c r="E2759" s="6">
        <v>107.23511474932745</v>
      </c>
      <c r="F2759" s="10">
        <v>101.3335582</v>
      </c>
      <c r="G2759" s="10">
        <v>1.4192616230000001</v>
      </c>
      <c r="H2759" s="10">
        <v>97.070768080846122</v>
      </c>
    </row>
    <row r="2760" spans="1:8" x14ac:dyDescent="0.25">
      <c r="A2760" s="18"/>
      <c r="B2760" s="5">
        <f>DATE(YEAR(siječanj!B2760),MONTH(siječanj!B2760)+4,DAY(siječanj!B2760))</f>
        <v>44710</v>
      </c>
      <c r="C2760" s="8">
        <v>28.71875</v>
      </c>
      <c r="D2760">
        <v>0.90521438157415623</v>
      </c>
      <c r="E2760" s="6">
        <v>108.65113628130209</v>
      </c>
      <c r="F2760" s="10">
        <v>101.66281219999999</v>
      </c>
      <c r="G2760" s="10">
        <v>1.3478064409999999</v>
      </c>
      <c r="H2760" s="10">
        <v>98.35257113620824</v>
      </c>
    </row>
    <row r="2761" spans="1:8" x14ac:dyDescent="0.25">
      <c r="A2761" s="18"/>
      <c r="B2761" s="5">
        <f>DATE(YEAR(siječanj!B2761),MONTH(siječanj!B2761)+4,DAY(siječanj!B2761))</f>
        <v>44710</v>
      </c>
      <c r="C2761" s="8">
        <v>28.7291666666667</v>
      </c>
      <c r="D2761">
        <v>0.90521438157415623</v>
      </c>
      <c r="E2761" s="6">
        <v>111.23356394535759</v>
      </c>
      <c r="F2761" s="10">
        <v>102.0775089</v>
      </c>
      <c r="G2761" s="10">
        <v>1.6516384630000001</v>
      </c>
      <c r="H2761" s="10">
        <v>100.69022179708624</v>
      </c>
    </row>
    <row r="2762" spans="1:8" x14ac:dyDescent="0.25">
      <c r="A2762" s="18"/>
      <c r="B2762" s="5">
        <f>DATE(YEAR(siječanj!B2762),MONTH(siječanj!B2762)+4,DAY(siječanj!B2762))</f>
        <v>44710</v>
      </c>
      <c r="C2762" s="8">
        <v>28.7395833333333</v>
      </c>
      <c r="D2762">
        <v>0.90521438157415623</v>
      </c>
      <c r="E2762" s="6">
        <v>113.46609756925746</v>
      </c>
      <c r="F2762" s="10">
        <v>102.62470999999999</v>
      </c>
      <c r="G2762" s="10">
        <v>2.9603442000000002</v>
      </c>
      <c r="H2762" s="10">
        <v>102.71114334078825</v>
      </c>
    </row>
    <row r="2763" spans="1:8" x14ac:dyDescent="0.25">
      <c r="A2763" s="18"/>
      <c r="B2763" s="5">
        <f>DATE(YEAR(siječanj!B2763),MONTH(siječanj!B2763)+4,DAY(siječanj!B2763))</f>
        <v>44710</v>
      </c>
      <c r="C2763" s="8">
        <v>28.75</v>
      </c>
      <c r="D2763">
        <v>0.90521438157415623</v>
      </c>
      <c r="E2763" s="6">
        <v>116.30097320048925</v>
      </c>
      <c r="F2763" s="10">
        <v>103.06802519999999</v>
      </c>
      <c r="G2763" s="10">
        <v>3.35667662</v>
      </c>
      <c r="H2763" s="10">
        <v>105.2773135321534</v>
      </c>
    </row>
    <row r="2764" spans="1:8" x14ac:dyDescent="0.25">
      <c r="A2764" s="18"/>
      <c r="B2764" s="5">
        <f>DATE(YEAR(siječanj!B2764),MONTH(siječanj!B2764)+4,DAY(siječanj!B2764))</f>
        <v>44710</v>
      </c>
      <c r="C2764" s="8">
        <v>28.7604166666667</v>
      </c>
      <c r="D2764">
        <v>0.90521438157415623</v>
      </c>
      <c r="E2764" s="6">
        <v>118.087284647027</v>
      </c>
      <c r="F2764" s="10">
        <v>103.68049909999999</v>
      </c>
      <c r="G2764" s="10">
        <v>3.8156850699999998</v>
      </c>
      <c r="H2764" s="10">
        <v>106.8943083435299</v>
      </c>
    </row>
    <row r="2765" spans="1:8" x14ac:dyDescent="0.25">
      <c r="A2765" s="18"/>
      <c r="B2765" s="5">
        <f>DATE(YEAR(siječanj!B2765),MONTH(siječanj!B2765)+4,DAY(siječanj!B2765))</f>
        <v>44710</v>
      </c>
      <c r="C2765" s="8">
        <v>28.7708333333333</v>
      </c>
      <c r="D2765">
        <v>0.90521438157415623</v>
      </c>
      <c r="E2765" s="6">
        <v>119.84417134889195</v>
      </c>
      <c r="F2765" s="10">
        <v>104.1915494</v>
      </c>
      <c r="G2765" s="10">
        <v>5.2561686849999996</v>
      </c>
      <c r="H2765" s="10">
        <v>108.48466745285444</v>
      </c>
    </row>
    <row r="2766" spans="1:8" x14ac:dyDescent="0.25">
      <c r="A2766" s="18"/>
      <c r="B2766" s="5">
        <f>DATE(YEAR(siječanj!B2766),MONTH(siječanj!B2766)+4,DAY(siječanj!B2766))</f>
        <v>44710</v>
      </c>
      <c r="C2766" s="8">
        <v>28.78125</v>
      </c>
      <c r="D2766">
        <v>0.90521438157415623</v>
      </c>
      <c r="E2766" s="6">
        <v>124.32625385714992</v>
      </c>
      <c r="F2766" s="10">
        <v>104.7799839</v>
      </c>
      <c r="G2766" s="10">
        <v>6.1318653439999995</v>
      </c>
      <c r="H2766" s="10">
        <v>112.54191299873152</v>
      </c>
    </row>
    <row r="2767" spans="1:8" x14ac:dyDescent="0.25">
      <c r="A2767" s="18"/>
      <c r="B2767" s="5">
        <f>DATE(YEAR(siječanj!B2767),MONTH(siječanj!B2767)+4,DAY(siječanj!B2767))</f>
        <v>44710</v>
      </c>
      <c r="C2767" s="8">
        <v>28.7916666666667</v>
      </c>
      <c r="D2767">
        <v>0.90521438157415623</v>
      </c>
      <c r="E2767" s="6">
        <v>127.50110408243872</v>
      </c>
      <c r="F2767" s="10">
        <v>105.0316818</v>
      </c>
      <c r="G2767" s="10">
        <v>8.6291153520000012</v>
      </c>
      <c r="H2767" s="10">
        <v>115.41583308200688</v>
      </c>
    </row>
    <row r="2768" spans="1:8" x14ac:dyDescent="0.25">
      <c r="A2768" s="18"/>
      <c r="B2768" s="5">
        <f>DATE(YEAR(siječanj!B2768),MONTH(siječanj!B2768)+4,DAY(siječanj!B2768))</f>
        <v>44710</v>
      </c>
      <c r="C2768" s="8">
        <v>28.8020833333333</v>
      </c>
      <c r="D2768">
        <v>0.90521438157415623</v>
      </c>
      <c r="E2768" s="6">
        <v>129.61126543840848</v>
      </c>
      <c r="F2768" s="10">
        <v>105.80806709999999</v>
      </c>
      <c r="G2768" s="10">
        <v>12.03672785</v>
      </c>
      <c r="H2768" s="10">
        <v>117.32598148887274</v>
      </c>
    </row>
    <row r="2769" spans="1:8" x14ac:dyDescent="0.25">
      <c r="A2769" s="18"/>
      <c r="B2769" s="5">
        <f>DATE(YEAR(siječanj!B2769),MONTH(siječanj!B2769)+4,DAY(siječanj!B2769))</f>
        <v>44710</v>
      </c>
      <c r="C2769" s="8">
        <v>28.8125</v>
      </c>
      <c r="D2769">
        <v>0.90521438157415623</v>
      </c>
      <c r="E2769" s="6">
        <v>133.47259276274102</v>
      </c>
      <c r="F2769" s="10">
        <v>106.31383999999998</v>
      </c>
      <c r="G2769" s="10">
        <v>21.005724319999999</v>
      </c>
      <c r="H2769" s="10">
        <v>120.82131051482381</v>
      </c>
    </row>
    <row r="2770" spans="1:8" x14ac:dyDescent="0.25">
      <c r="A2770" s="18"/>
      <c r="B2770" s="5">
        <f>DATE(YEAR(siječanj!B2770),MONTH(siječanj!B2770)+4,DAY(siječanj!B2770))</f>
        <v>44710</v>
      </c>
      <c r="C2770" s="8">
        <v>28.8229166666667</v>
      </c>
      <c r="D2770">
        <v>0.90521438157415623</v>
      </c>
      <c r="E2770" s="6">
        <v>136.57529939566544</v>
      </c>
      <c r="F2770" s="10">
        <v>106.82335829999998</v>
      </c>
      <c r="G2770" s="10">
        <v>41.06845989</v>
      </c>
      <c r="H2770" s="10">
        <v>123.62992518075252</v>
      </c>
    </row>
    <row r="2771" spans="1:8" x14ac:dyDescent="0.25">
      <c r="A2771" s="18"/>
      <c r="B2771" s="5">
        <f>DATE(YEAR(siječanj!B2771),MONTH(siječanj!B2771)+4,DAY(siječanj!B2771))</f>
        <v>44710</v>
      </c>
      <c r="C2771" s="8">
        <v>28.8333333333333</v>
      </c>
      <c r="D2771">
        <v>0.90521438157415623</v>
      </c>
      <c r="E2771" s="6">
        <v>140.84453825111757</v>
      </c>
      <c r="F2771" s="10">
        <v>106.79690420000001</v>
      </c>
      <c r="G2771" s="10">
        <v>105.52026740000001</v>
      </c>
      <c r="H2771" s="10">
        <v>127.49450159108298</v>
      </c>
    </row>
    <row r="2772" spans="1:8" x14ac:dyDescent="0.25">
      <c r="A2772" s="18"/>
      <c r="B2772" s="5">
        <f>DATE(YEAR(siječanj!B2772),MONTH(siječanj!B2772)+4,DAY(siječanj!B2772))</f>
        <v>44710</v>
      </c>
      <c r="C2772" s="8">
        <v>28.84375</v>
      </c>
      <c r="D2772">
        <v>0.90521438157415623</v>
      </c>
      <c r="E2772" s="6">
        <v>143.81854625132956</v>
      </c>
      <c r="F2772" s="10">
        <v>107.1725256</v>
      </c>
      <c r="G2772" s="10">
        <v>211.185509</v>
      </c>
      <c r="H2772" s="10">
        <v>130.18661640379148</v>
      </c>
    </row>
    <row r="2773" spans="1:8" x14ac:dyDescent="0.25">
      <c r="A2773" s="18"/>
      <c r="B2773" s="5">
        <f>DATE(YEAR(siječanj!B2773),MONTH(siječanj!B2773)+4,DAY(siječanj!B2773))</f>
        <v>44710</v>
      </c>
      <c r="C2773" s="8">
        <v>28.8541666666667</v>
      </c>
      <c r="D2773">
        <v>0.90521438157415623</v>
      </c>
      <c r="E2773" s="6">
        <v>147.64602077277686</v>
      </c>
      <c r="F2773" s="10">
        <v>107.08367199999999</v>
      </c>
      <c r="G2773" s="10">
        <v>279.7020617</v>
      </c>
      <c r="H2773" s="10">
        <v>133.65130138571425</v>
      </c>
    </row>
    <row r="2774" spans="1:8" x14ac:dyDescent="0.25">
      <c r="A2774" s="18"/>
      <c r="B2774" s="5">
        <f>DATE(YEAR(siječanj!B2774),MONTH(siječanj!B2774)+4,DAY(siječanj!B2774))</f>
        <v>44710</v>
      </c>
      <c r="C2774" s="8">
        <v>28.8645833333333</v>
      </c>
      <c r="D2774">
        <v>0.90521438157415623</v>
      </c>
      <c r="E2774" s="6">
        <v>147.13044487829183</v>
      </c>
      <c r="F2774" s="10">
        <v>106.32348</v>
      </c>
      <c r="G2774" s="10">
        <v>308.16075130000002</v>
      </c>
      <c r="H2774" s="10">
        <v>133.18459467123341</v>
      </c>
    </row>
    <row r="2775" spans="1:8" x14ac:dyDescent="0.25">
      <c r="A2775" s="18"/>
      <c r="B2775" s="5">
        <f>DATE(YEAR(siječanj!B2775),MONTH(siječanj!B2775)+4,DAY(siječanj!B2775))</f>
        <v>44710</v>
      </c>
      <c r="C2775" s="8">
        <v>28.875</v>
      </c>
      <c r="D2775">
        <v>0.90521438157415623</v>
      </c>
      <c r="E2775" s="6">
        <v>145.23058352375119</v>
      </c>
      <c r="F2775" s="10">
        <v>105.03965919999999</v>
      </c>
      <c r="G2775" s="10">
        <v>311.82725049999999</v>
      </c>
      <c r="H2775" s="10">
        <v>131.46481285010628</v>
      </c>
    </row>
    <row r="2776" spans="1:8" x14ac:dyDescent="0.25">
      <c r="A2776" s="18"/>
      <c r="B2776" s="5">
        <f>DATE(YEAR(siječanj!B2776),MONTH(siječanj!B2776)+4,DAY(siječanj!B2776))</f>
        <v>44710</v>
      </c>
      <c r="C2776" s="8">
        <v>28.8854166666667</v>
      </c>
      <c r="D2776">
        <v>0.90521438157415623</v>
      </c>
      <c r="E2776" s="6">
        <v>151.08880426208924</v>
      </c>
      <c r="F2776" s="10">
        <v>103.75417990000001</v>
      </c>
      <c r="G2776" s="10">
        <v>313.47687149999996</v>
      </c>
      <c r="H2776" s="10">
        <v>136.76775851288585</v>
      </c>
    </row>
    <row r="2777" spans="1:8" x14ac:dyDescent="0.25">
      <c r="A2777" s="18"/>
      <c r="B2777" s="5">
        <f>DATE(YEAR(siječanj!B2777),MONTH(siječanj!B2777)+4,DAY(siječanj!B2777))</f>
        <v>44710</v>
      </c>
      <c r="C2777" s="8">
        <v>28.8958333333333</v>
      </c>
      <c r="D2777">
        <v>0.90521438157415623</v>
      </c>
      <c r="E2777" s="6">
        <v>153.34031995885067</v>
      </c>
      <c r="F2777" s="10">
        <v>102.4448897</v>
      </c>
      <c r="G2777" s="10">
        <v>313.11049819999999</v>
      </c>
      <c r="H2777" s="10">
        <v>138.80586290193426</v>
      </c>
    </row>
    <row r="2778" spans="1:8" x14ac:dyDescent="0.25">
      <c r="A2778" s="18"/>
      <c r="B2778" s="5">
        <f>DATE(YEAR(siječanj!B2778),MONTH(siječanj!B2778)+4,DAY(siječanj!B2778))</f>
        <v>44710</v>
      </c>
      <c r="C2778" s="8">
        <v>28.90625</v>
      </c>
      <c r="D2778">
        <v>0.90521438157415623</v>
      </c>
      <c r="E2778" s="6">
        <v>154.34152576311178</v>
      </c>
      <c r="F2778" s="10">
        <v>100.70794220000001</v>
      </c>
      <c r="G2778" s="10">
        <v>312.96220939999995</v>
      </c>
      <c r="H2778" s="10">
        <v>139.71216879486693</v>
      </c>
    </row>
    <row r="2779" spans="1:8" x14ac:dyDescent="0.25">
      <c r="A2779" s="18"/>
      <c r="B2779" s="5">
        <f>DATE(YEAR(siječanj!B2779),MONTH(siječanj!B2779)+4,DAY(siječanj!B2779))</f>
        <v>44710</v>
      </c>
      <c r="C2779" s="8">
        <v>28.9166666666667</v>
      </c>
      <c r="D2779">
        <v>0.90521438157415623</v>
      </c>
      <c r="E2779" s="6">
        <v>153.58582302306831</v>
      </c>
      <c r="F2779" s="10">
        <v>98.345685029999999</v>
      </c>
      <c r="G2779" s="10">
        <v>309.46424660000002</v>
      </c>
      <c r="H2779" s="10">
        <v>139.02809580638458</v>
      </c>
    </row>
    <row r="2780" spans="1:8" x14ac:dyDescent="0.25">
      <c r="A2780" s="18"/>
      <c r="B2780" s="5">
        <f>DATE(YEAR(siječanj!B2780),MONTH(siječanj!B2780)+4,DAY(siječanj!B2780))</f>
        <v>44710</v>
      </c>
      <c r="C2780" s="8">
        <v>28.9270833333333</v>
      </c>
      <c r="D2780">
        <v>0.90521438157415623</v>
      </c>
      <c r="E2780" s="6">
        <v>145.6695152904735</v>
      </c>
      <c r="F2780" s="10">
        <v>96.090499300000005</v>
      </c>
      <c r="G2780" s="10">
        <v>306.32676150000003</v>
      </c>
      <c r="H2780" s="10">
        <v>131.86214019787306</v>
      </c>
    </row>
    <row r="2781" spans="1:8" x14ac:dyDescent="0.25">
      <c r="A2781" s="18"/>
      <c r="B2781" s="5">
        <f>DATE(YEAR(siječanj!B2781),MONTH(siječanj!B2781)+4,DAY(siječanj!B2781))</f>
        <v>44710</v>
      </c>
      <c r="C2781" s="8">
        <v>28.9375</v>
      </c>
      <c r="D2781">
        <v>0.90521438157415623</v>
      </c>
      <c r="E2781" s="6">
        <v>138.06165556886927</v>
      </c>
      <c r="F2781" s="10">
        <v>93.600726440000003</v>
      </c>
      <c r="G2781" s="10">
        <v>304.92693860000003</v>
      </c>
      <c r="H2781" s="10">
        <v>124.97539616487816</v>
      </c>
    </row>
    <row r="2782" spans="1:8" x14ac:dyDescent="0.25">
      <c r="A2782" s="18"/>
      <c r="B2782" s="5">
        <f>DATE(YEAR(siječanj!B2782),MONTH(siječanj!B2782)+4,DAY(siječanj!B2782))</f>
        <v>44710</v>
      </c>
      <c r="C2782" s="8">
        <v>28.9479166666667</v>
      </c>
      <c r="D2782">
        <v>0.90521438157415623</v>
      </c>
      <c r="E2782" s="6">
        <v>126.39953226815732</v>
      </c>
      <c r="F2782" s="10">
        <v>91.220645320000003</v>
      </c>
      <c r="G2782" s="10">
        <v>304.32403210000007</v>
      </c>
      <c r="H2782" s="10">
        <v>114.41867443338263</v>
      </c>
    </row>
    <row r="2783" spans="1:8" x14ac:dyDescent="0.25">
      <c r="A2783" s="18"/>
      <c r="B2783" s="5">
        <f>DATE(YEAR(siječanj!B2783),MONTH(siječanj!B2783)+4,DAY(siječanj!B2783))</f>
        <v>44710</v>
      </c>
      <c r="C2783" s="8">
        <v>28.9583333333333</v>
      </c>
      <c r="D2783">
        <v>0.90521438157415623</v>
      </c>
      <c r="E2783" s="6">
        <v>114.70691493606974</v>
      </c>
      <c r="F2783" s="10">
        <v>88.633012500000007</v>
      </c>
      <c r="G2783" s="10">
        <v>296.24747960000002</v>
      </c>
      <c r="H2783" s="10">
        <v>103.83434906613371</v>
      </c>
    </row>
    <row r="2784" spans="1:8" x14ac:dyDescent="0.25">
      <c r="A2784" s="18"/>
      <c r="B2784" s="5">
        <f>DATE(YEAR(siječanj!B2784),MONTH(siječanj!B2784)+4,DAY(siječanj!B2784))</f>
        <v>44710</v>
      </c>
      <c r="C2784" s="8">
        <v>28.96875</v>
      </c>
      <c r="D2784">
        <v>0.90521438157415623</v>
      </c>
      <c r="E2784" s="6">
        <v>105.02301472768526</v>
      </c>
      <c r="F2784" s="10">
        <v>86.345035069999994</v>
      </c>
      <c r="G2784" s="10">
        <v>295.15093410000003</v>
      </c>
      <c r="H2784" s="10">
        <v>95.068343327775125</v>
      </c>
    </row>
    <row r="2785" spans="1:8" x14ac:dyDescent="0.25">
      <c r="A2785" s="18"/>
      <c r="B2785" s="5">
        <f>DATE(YEAR(siječanj!B2785),MONTH(siječanj!B2785)+4,DAY(siječanj!B2785))</f>
        <v>44710</v>
      </c>
      <c r="C2785" s="8">
        <v>28.9791666666667</v>
      </c>
      <c r="D2785">
        <v>0.90521438157415623</v>
      </c>
      <c r="E2785" s="6">
        <v>95.288533386186799</v>
      </c>
      <c r="F2785" s="10">
        <v>84.476993899999997</v>
      </c>
      <c r="G2785" s="10">
        <v>291.37692189999996</v>
      </c>
      <c r="H2785" s="10">
        <v>86.256550820285426</v>
      </c>
    </row>
    <row r="2786" spans="1:8" ht="15.75" thickBot="1" x14ac:dyDescent="0.3">
      <c r="A2786" s="18"/>
      <c r="B2786" s="5">
        <f>DATE(YEAR(siječanj!B2786),MONTH(siječanj!B2786)+4,DAY(siječanj!B2786))</f>
        <v>44710</v>
      </c>
      <c r="C2786" s="8">
        <v>28.9895833333333</v>
      </c>
      <c r="D2786">
        <v>0.90521438157415623</v>
      </c>
      <c r="E2786" s="6">
        <v>87.96316590744614</v>
      </c>
      <c r="F2786" s="10">
        <v>82.835568390000006</v>
      </c>
      <c r="G2786" s="10">
        <v>291.14743529999998</v>
      </c>
      <c r="H2786" s="10">
        <v>79.625522828213761</v>
      </c>
    </row>
    <row r="2787" spans="1:8" x14ac:dyDescent="0.25">
      <c r="A2787" s="17">
        <f t="shared" ref="A2787" si="27">A2691+1</f>
        <v>150</v>
      </c>
      <c r="B2787" s="5">
        <f>DATE(YEAR(siječanj!B2787),MONTH(siječanj!B2787)+4,DAY(siječanj!B2787))</f>
        <v>44711</v>
      </c>
      <c r="C2787" s="8">
        <v>29</v>
      </c>
      <c r="D2787">
        <v>0.90592013534871851</v>
      </c>
      <c r="E2787" s="6">
        <v>87.397422893361551</v>
      </c>
      <c r="F2787" s="10">
        <v>81.065448570000001</v>
      </c>
      <c r="G2787" s="10">
        <v>281.62221889999995</v>
      </c>
      <c r="H2787" s="10">
        <v>79.175085176683282</v>
      </c>
    </row>
    <row r="2788" spans="1:8" x14ac:dyDescent="0.25">
      <c r="A2788" s="18"/>
      <c r="B2788" s="5">
        <f>DATE(YEAR(siječanj!B2788),MONTH(siječanj!B2788)+4,DAY(siječanj!B2788))</f>
        <v>44711</v>
      </c>
      <c r="C2788" s="8">
        <v>29.0104166666667</v>
      </c>
      <c r="D2788">
        <v>0.90592013534871851</v>
      </c>
      <c r="E2788" s="6">
        <v>81.598711881748315</v>
      </c>
      <c r="F2788" s="10">
        <v>79.75551308</v>
      </c>
      <c r="G2788" s="10">
        <v>279.26430399999998</v>
      </c>
      <c r="H2788" s="10">
        <v>73.921916112194523</v>
      </c>
    </row>
    <row r="2789" spans="1:8" x14ac:dyDescent="0.25">
      <c r="A2789" s="18"/>
      <c r="B2789" s="5">
        <f>DATE(YEAR(siječanj!B2789),MONTH(siječanj!B2789)+4,DAY(siječanj!B2789))</f>
        <v>44711</v>
      </c>
      <c r="C2789" s="8">
        <v>29.0208333333333</v>
      </c>
      <c r="D2789">
        <v>0.90592013534871851</v>
      </c>
      <c r="E2789" s="6">
        <v>76.310592717035746</v>
      </c>
      <c r="F2789" s="10">
        <v>78.899138769999993</v>
      </c>
      <c r="G2789" s="10">
        <v>278.90114139999997</v>
      </c>
      <c r="H2789" s="10">
        <v>69.13130248275796</v>
      </c>
    </row>
    <row r="2790" spans="1:8" x14ac:dyDescent="0.25">
      <c r="A2790" s="18"/>
      <c r="B2790" s="5">
        <f>DATE(YEAR(siječanj!B2790),MONTH(siječanj!B2790)+4,DAY(siječanj!B2790))</f>
        <v>44711</v>
      </c>
      <c r="C2790" s="8">
        <v>29.03125</v>
      </c>
      <c r="D2790">
        <v>0.90592013534871851</v>
      </c>
      <c r="E2790" s="6">
        <v>72.49995077382448</v>
      </c>
      <c r="F2790" s="10">
        <v>78.048759860000004</v>
      </c>
      <c r="G2790" s="10">
        <v>277.77171329999999</v>
      </c>
      <c r="H2790" s="10">
        <v>65.679165217798499</v>
      </c>
    </row>
    <row r="2791" spans="1:8" x14ac:dyDescent="0.25">
      <c r="A2791" s="18"/>
      <c r="B2791" s="5">
        <f>DATE(YEAR(siječanj!B2791),MONTH(siječanj!B2791)+4,DAY(siječanj!B2791))</f>
        <v>44711</v>
      </c>
      <c r="C2791" s="8">
        <v>29.0416666666667</v>
      </c>
      <c r="D2791">
        <v>0.90592013534871851</v>
      </c>
      <c r="E2791" s="6">
        <v>70.593830567496653</v>
      </c>
      <c r="F2791" s="10">
        <v>81.310557560000007</v>
      </c>
      <c r="G2791" s="10">
        <v>276.91252980000002</v>
      </c>
      <c r="H2791" s="10">
        <v>63.952372542491069</v>
      </c>
    </row>
    <row r="2792" spans="1:8" x14ac:dyDescent="0.25">
      <c r="A2792" s="18"/>
      <c r="B2792" s="5">
        <f>DATE(YEAR(siječanj!B2792),MONTH(siječanj!B2792)+4,DAY(siječanj!B2792))</f>
        <v>44711</v>
      </c>
      <c r="C2792" s="8">
        <v>29.0520833333333</v>
      </c>
      <c r="D2792">
        <v>0.90592013534871851</v>
      </c>
      <c r="E2792" s="6">
        <v>68.438963694668701</v>
      </c>
      <c r="F2792" s="10">
        <v>80.722511639999993</v>
      </c>
      <c r="G2792" s="10">
        <v>279.63766870000001</v>
      </c>
      <c r="H2792" s="10">
        <v>62.000235253400305</v>
      </c>
    </row>
    <row r="2793" spans="1:8" x14ac:dyDescent="0.25">
      <c r="A2793" s="18"/>
      <c r="B2793" s="5">
        <f>DATE(YEAR(siječanj!B2793),MONTH(siječanj!B2793)+4,DAY(siječanj!B2793))</f>
        <v>44711</v>
      </c>
      <c r="C2793" s="8">
        <v>29.0625</v>
      </c>
      <c r="D2793">
        <v>0.90592013534871851</v>
      </c>
      <c r="E2793" s="6">
        <v>67.006101641752664</v>
      </c>
      <c r="F2793" s="10">
        <v>80.023237780000002</v>
      </c>
      <c r="G2793" s="10">
        <v>279.34399029999997</v>
      </c>
      <c r="H2793" s="10">
        <v>60.702176668486565</v>
      </c>
    </row>
    <row r="2794" spans="1:8" x14ac:dyDescent="0.25">
      <c r="A2794" s="18"/>
      <c r="B2794" s="5">
        <f>DATE(YEAR(siječanj!B2794),MONTH(siječanj!B2794)+4,DAY(siječanj!B2794))</f>
        <v>44711</v>
      </c>
      <c r="C2794" s="8">
        <v>29.0729166666667</v>
      </c>
      <c r="D2794">
        <v>0.90592013534871851</v>
      </c>
      <c r="E2794" s="6">
        <v>63.897376423876779</v>
      </c>
      <c r="F2794" s="10">
        <v>79.331027419999998</v>
      </c>
      <c r="G2794" s="10">
        <v>279.30952110000004</v>
      </c>
      <c r="H2794" s="10">
        <v>57.885919898346465</v>
      </c>
    </row>
    <row r="2795" spans="1:8" x14ac:dyDescent="0.25">
      <c r="A2795" s="18"/>
      <c r="B2795" s="5">
        <f>DATE(YEAR(siječanj!B2795),MONTH(siječanj!B2795)+4,DAY(siječanj!B2795))</f>
        <v>44711</v>
      </c>
      <c r="C2795" s="8">
        <v>29.0833333333333</v>
      </c>
      <c r="D2795">
        <v>0.90592013534871851</v>
      </c>
      <c r="E2795" s="6">
        <v>63.238396970629111</v>
      </c>
      <c r="F2795" s="10">
        <v>78.672338429999996</v>
      </c>
      <c r="G2795" s="10">
        <v>278.23406729999999</v>
      </c>
      <c r="H2795" s="10">
        <v>57.288937142868313</v>
      </c>
    </row>
    <row r="2796" spans="1:8" x14ac:dyDescent="0.25">
      <c r="A2796" s="18"/>
      <c r="B2796" s="5">
        <f>DATE(YEAR(siječanj!B2796),MONTH(siječanj!B2796)+4,DAY(siječanj!B2796))</f>
        <v>44711</v>
      </c>
      <c r="C2796" s="8">
        <v>29.09375</v>
      </c>
      <c r="D2796">
        <v>0.90592013534871851</v>
      </c>
      <c r="E2796" s="6">
        <v>62.882892402007485</v>
      </c>
      <c r="F2796" s="10">
        <v>78.145669179999999</v>
      </c>
      <c r="G2796" s="10">
        <v>278.5928988</v>
      </c>
      <c r="H2796" s="10">
        <v>56.966878395945521</v>
      </c>
    </row>
    <row r="2797" spans="1:8" x14ac:dyDescent="0.25">
      <c r="A2797" s="18"/>
      <c r="B2797" s="5">
        <f>DATE(YEAR(siječanj!B2797),MONTH(siječanj!B2797)+4,DAY(siječanj!B2797))</f>
        <v>44711</v>
      </c>
      <c r="C2797" s="8">
        <v>29.1041666666667</v>
      </c>
      <c r="D2797">
        <v>0.90592013534871851</v>
      </c>
      <c r="E2797" s="6">
        <v>61.524091111950931</v>
      </c>
      <c r="F2797" s="10">
        <v>77.792876000000007</v>
      </c>
      <c r="G2797" s="10">
        <v>278.64120510000004</v>
      </c>
      <c r="H2797" s="10">
        <v>55.735912947345476</v>
      </c>
    </row>
    <row r="2798" spans="1:8" x14ac:dyDescent="0.25">
      <c r="A2798" s="18"/>
      <c r="B2798" s="5">
        <f>DATE(YEAR(siječanj!B2798),MONTH(siječanj!B2798)+4,DAY(siječanj!B2798))</f>
        <v>44711</v>
      </c>
      <c r="C2798" s="8">
        <v>29.1145833333333</v>
      </c>
      <c r="D2798">
        <v>0.90592013534871851</v>
      </c>
      <c r="E2798" s="6">
        <v>60.705528809216638</v>
      </c>
      <c r="F2798" s="10">
        <v>77.229700489999999</v>
      </c>
      <c r="G2798" s="10">
        <v>278.55438149999998</v>
      </c>
      <c r="H2798" s="10">
        <v>54.994360875261066</v>
      </c>
    </row>
    <row r="2799" spans="1:8" x14ac:dyDescent="0.25">
      <c r="A2799" s="18"/>
      <c r="B2799" s="5">
        <f>DATE(YEAR(siječanj!B2799),MONTH(siječanj!B2799)+4,DAY(siječanj!B2799))</f>
        <v>44711</v>
      </c>
      <c r="C2799" s="8">
        <v>29.125</v>
      </c>
      <c r="D2799">
        <v>0.90592013534871851</v>
      </c>
      <c r="E2799" s="6">
        <v>61.678858696341123</v>
      </c>
      <c r="F2799" s="10">
        <v>76.999834120000003</v>
      </c>
      <c r="G2799" s="10">
        <v>278.17484719999999</v>
      </c>
      <c r="H2799" s="10">
        <v>55.876120018343833</v>
      </c>
    </row>
    <row r="2800" spans="1:8" x14ac:dyDescent="0.25">
      <c r="A2800" s="18"/>
      <c r="B2800" s="5">
        <f>DATE(YEAR(siječanj!B2800),MONTH(siječanj!B2800)+4,DAY(siječanj!B2800))</f>
        <v>44711</v>
      </c>
      <c r="C2800" s="8">
        <v>29.1354166666667</v>
      </c>
      <c r="D2800">
        <v>0.90592013534871851</v>
      </c>
      <c r="E2800" s="6">
        <v>61.563481966116086</v>
      </c>
      <c r="F2800" s="10">
        <v>76.76105149</v>
      </c>
      <c r="G2800" s="10">
        <v>278.00041539999995</v>
      </c>
      <c r="H2800" s="10">
        <v>55.771597915282278</v>
      </c>
    </row>
    <row r="2801" spans="1:8" x14ac:dyDescent="0.25">
      <c r="A2801" s="18"/>
      <c r="B2801" s="5">
        <f>DATE(YEAR(siječanj!B2801),MONTH(siječanj!B2801)+4,DAY(siječanj!B2801))</f>
        <v>44711</v>
      </c>
      <c r="C2801" s="8">
        <v>29.1458333333333</v>
      </c>
      <c r="D2801">
        <v>0.90592013534871851</v>
      </c>
      <c r="E2801" s="6">
        <v>60.640356926441363</v>
      </c>
      <c r="F2801" s="10">
        <v>76.56291779</v>
      </c>
      <c r="G2801" s="10">
        <v>277.61413050000004</v>
      </c>
      <c r="H2801" s="10">
        <v>54.93532035439636</v>
      </c>
    </row>
    <row r="2802" spans="1:8" x14ac:dyDescent="0.25">
      <c r="A2802" s="18"/>
      <c r="B2802" s="5">
        <f>DATE(YEAR(siječanj!B2802),MONTH(siječanj!B2802)+4,DAY(siječanj!B2802))</f>
        <v>44711</v>
      </c>
      <c r="C2802" s="8">
        <v>29.15625</v>
      </c>
      <c r="D2802">
        <v>0.90592013534871851</v>
      </c>
      <c r="E2802" s="6">
        <v>60.158702340674822</v>
      </c>
      <c r="F2802" s="10">
        <v>76.362442939999994</v>
      </c>
      <c r="G2802" s="10">
        <v>277.61462769999997</v>
      </c>
      <c r="H2802" s="10">
        <v>54.4989797668674</v>
      </c>
    </row>
    <row r="2803" spans="1:8" x14ac:dyDescent="0.25">
      <c r="A2803" s="18"/>
      <c r="B2803" s="5">
        <f>DATE(YEAR(siječanj!B2803),MONTH(siječanj!B2803)+4,DAY(siječanj!B2803))</f>
        <v>44711</v>
      </c>
      <c r="C2803" s="8">
        <v>29.1666666666667</v>
      </c>
      <c r="D2803">
        <v>0.90592013534871851</v>
      </c>
      <c r="E2803" s="6">
        <v>59.90933117896941</v>
      </c>
      <c r="F2803" s="10">
        <v>76.175817530000003</v>
      </c>
      <c r="G2803" s="10">
        <v>280.96257819999994</v>
      </c>
      <c r="H2803" s="10">
        <v>54.273069410303172</v>
      </c>
    </row>
    <row r="2804" spans="1:8" x14ac:dyDescent="0.25">
      <c r="A2804" s="18"/>
      <c r="B2804" s="5">
        <f>DATE(YEAR(siječanj!B2804),MONTH(siječanj!B2804)+4,DAY(siječanj!B2804))</f>
        <v>44711</v>
      </c>
      <c r="C2804" s="8">
        <v>29.1770833333333</v>
      </c>
      <c r="D2804">
        <v>0.90592013534871851</v>
      </c>
      <c r="E2804" s="6">
        <v>60.134658778852071</v>
      </c>
      <c r="F2804" s="10">
        <v>75.851918920000003</v>
      </c>
      <c r="G2804" s="10">
        <v>282.86385130000002</v>
      </c>
      <c r="H2804" s="10">
        <v>54.47719822008667</v>
      </c>
    </row>
    <row r="2805" spans="1:8" x14ac:dyDescent="0.25">
      <c r="A2805" s="18"/>
      <c r="B2805" s="5">
        <f>DATE(YEAR(siječanj!B2805),MONTH(siječanj!B2805)+4,DAY(siječanj!B2805))</f>
        <v>44711</v>
      </c>
      <c r="C2805" s="8">
        <v>29.1875</v>
      </c>
      <c r="D2805">
        <v>0.90592013534871851</v>
      </c>
      <c r="E2805" s="6">
        <v>60.20360245381319</v>
      </c>
      <c r="F2805" s="10">
        <v>75.775437359999998</v>
      </c>
      <c r="G2805" s="10">
        <v>289.99629249999998</v>
      </c>
      <c r="H2805" s="10">
        <v>54.539655683438887</v>
      </c>
    </row>
    <row r="2806" spans="1:8" x14ac:dyDescent="0.25">
      <c r="A2806" s="18"/>
      <c r="B2806" s="5">
        <f>DATE(YEAR(siječanj!B2806),MONTH(siječanj!B2806)+4,DAY(siječanj!B2806))</f>
        <v>44711</v>
      </c>
      <c r="C2806" s="8">
        <v>29.1979166666667</v>
      </c>
      <c r="D2806">
        <v>0.90592013534871851</v>
      </c>
      <c r="E2806" s="6">
        <v>61.655705710351675</v>
      </c>
      <c r="F2806" s="10">
        <v>75.812231859999997</v>
      </c>
      <c r="G2806" s="10">
        <v>290.13626170000003</v>
      </c>
      <c r="H2806" s="10">
        <v>55.85514526214255</v>
      </c>
    </row>
    <row r="2807" spans="1:8" x14ac:dyDescent="0.25">
      <c r="A2807" s="18"/>
      <c r="B2807" s="5">
        <f>DATE(YEAR(siječanj!B2807),MONTH(siječanj!B2807)+4,DAY(siječanj!B2807))</f>
        <v>44711</v>
      </c>
      <c r="C2807" s="8">
        <v>29.2083333333333</v>
      </c>
      <c r="D2807">
        <v>0.90592013534871851</v>
      </c>
      <c r="E2807" s="6">
        <v>63.290560687776868</v>
      </c>
      <c r="F2807" s="10">
        <v>75.989075760000006</v>
      </c>
      <c r="G2807" s="10">
        <v>270.95358039999996</v>
      </c>
      <c r="H2807" s="10">
        <v>57.336193304567104</v>
      </c>
    </row>
    <row r="2808" spans="1:8" x14ac:dyDescent="0.25">
      <c r="A2808" s="18"/>
      <c r="B2808" s="5">
        <f>DATE(YEAR(siječanj!B2808),MONTH(siječanj!B2808)+4,DAY(siječanj!B2808))</f>
        <v>44711</v>
      </c>
      <c r="C2808" s="8">
        <v>29.21875</v>
      </c>
      <c r="D2808">
        <v>0.90592013534871851</v>
      </c>
      <c r="E2808" s="6">
        <v>64.160329611668615</v>
      </c>
      <c r="F2808" s="10">
        <v>76.187279380000007</v>
      </c>
      <c r="G2808" s="10">
        <v>209.75172519999998</v>
      </c>
      <c r="H2808" s="10">
        <v>58.124134485821223</v>
      </c>
    </row>
    <row r="2809" spans="1:8" x14ac:dyDescent="0.25">
      <c r="A2809" s="18"/>
      <c r="B2809" s="5">
        <f>DATE(YEAR(siječanj!B2809),MONTH(siječanj!B2809)+4,DAY(siječanj!B2809))</f>
        <v>44711</v>
      </c>
      <c r="C2809" s="8">
        <v>29.2291666666667</v>
      </c>
      <c r="D2809">
        <v>0.90592013534871851</v>
      </c>
      <c r="E2809" s="6">
        <v>66.952155780100142</v>
      </c>
      <c r="F2809" s="10">
        <v>76.501646820000005</v>
      </c>
      <c r="G2809" s="10">
        <v>126.4424539</v>
      </c>
      <c r="H2809" s="10">
        <v>60.653306026196809</v>
      </c>
    </row>
    <row r="2810" spans="1:8" x14ac:dyDescent="0.25">
      <c r="A2810" s="18"/>
      <c r="B2810" s="5">
        <f>DATE(YEAR(siječanj!B2810),MONTH(siječanj!B2810)+4,DAY(siječanj!B2810))</f>
        <v>44711</v>
      </c>
      <c r="C2810" s="8">
        <v>29.2395833333333</v>
      </c>
      <c r="D2810">
        <v>0.90592013534871851</v>
      </c>
      <c r="E2810" s="6">
        <v>71.211132660286964</v>
      </c>
      <c r="F2810" s="10">
        <v>77.066917950000004</v>
      </c>
      <c r="G2810" s="10">
        <v>55.519934050000003</v>
      </c>
      <c r="H2810" s="10">
        <v>64.511598937942722</v>
      </c>
    </row>
    <row r="2811" spans="1:8" x14ac:dyDescent="0.25">
      <c r="A2811" s="18"/>
      <c r="B2811" s="5">
        <f>DATE(YEAR(siječanj!B2811),MONTH(siječanj!B2811)+4,DAY(siječanj!B2811))</f>
        <v>44711</v>
      </c>
      <c r="C2811" s="8">
        <v>29.25</v>
      </c>
      <c r="D2811">
        <v>0.90592013534871851</v>
      </c>
      <c r="E2811" s="6">
        <v>73.913082153903105</v>
      </c>
      <c r="F2811" s="10">
        <v>78.476022779999994</v>
      </c>
      <c r="G2811" s="10">
        <v>28.40769852</v>
      </c>
      <c r="H2811" s="10">
        <v>66.959349388904855</v>
      </c>
    </row>
    <row r="2812" spans="1:8" x14ac:dyDescent="0.25">
      <c r="A2812" s="18"/>
      <c r="B2812" s="5">
        <f>DATE(YEAR(siječanj!B2812),MONTH(siječanj!B2812)+4,DAY(siječanj!B2812))</f>
        <v>44711</v>
      </c>
      <c r="C2812" s="8">
        <v>29.2604166666667</v>
      </c>
      <c r="D2812">
        <v>0.90592013534871851</v>
      </c>
      <c r="E2812" s="6">
        <v>77.774987310047194</v>
      </c>
      <c r="F2812" s="10">
        <v>79.906682169999996</v>
      </c>
      <c r="G2812" s="10">
        <v>16.73193015</v>
      </c>
      <c r="H2812" s="10">
        <v>70.457927030662816</v>
      </c>
    </row>
    <row r="2813" spans="1:8" x14ac:dyDescent="0.25">
      <c r="A2813" s="18"/>
      <c r="B2813" s="5">
        <f>DATE(YEAR(siječanj!B2813),MONTH(siječanj!B2813)+4,DAY(siječanj!B2813))</f>
        <v>44711</v>
      </c>
      <c r="C2813" s="8">
        <v>29.2708333333333</v>
      </c>
      <c r="D2813">
        <v>0.90592013534871851</v>
      </c>
      <c r="E2813" s="6">
        <v>81.667289199426833</v>
      </c>
      <c r="F2813" s="10">
        <v>82.599517109999994</v>
      </c>
      <c r="G2813" s="10">
        <v>9.2349674390000001</v>
      </c>
      <c r="H2813" s="10">
        <v>73.984041685107698</v>
      </c>
    </row>
    <row r="2814" spans="1:8" x14ac:dyDescent="0.25">
      <c r="A2814" s="18"/>
      <c r="B2814" s="5">
        <f>DATE(YEAR(siječanj!B2814),MONTH(siječanj!B2814)+4,DAY(siječanj!B2814))</f>
        <v>44711</v>
      </c>
      <c r="C2814" s="8">
        <v>29.28125</v>
      </c>
      <c r="D2814">
        <v>0.90592013534871851</v>
      </c>
      <c r="E2814" s="6">
        <v>84.729456264430112</v>
      </c>
      <c r="F2814" s="10">
        <v>85.488074670000003</v>
      </c>
      <c r="G2814" s="10">
        <v>6.0076247650000001</v>
      </c>
      <c r="H2814" s="10">
        <v>76.758120487095852</v>
      </c>
    </row>
    <row r="2815" spans="1:8" x14ac:dyDescent="0.25">
      <c r="A2815" s="18"/>
      <c r="B2815" s="5">
        <f>DATE(YEAR(siječanj!B2815),MONTH(siječanj!B2815)+4,DAY(siječanj!B2815))</f>
        <v>44711</v>
      </c>
      <c r="C2815" s="8">
        <v>29.2916666666667</v>
      </c>
      <c r="D2815">
        <v>0.90592013534871851</v>
      </c>
      <c r="E2815" s="6">
        <v>87.640826104861873</v>
      </c>
      <c r="F2815" s="10">
        <v>89.006640160000003</v>
      </c>
      <c r="G2815" s="10">
        <v>3.6116410489999997</v>
      </c>
      <c r="H2815" s="10">
        <v>79.395589046989969</v>
      </c>
    </row>
    <row r="2816" spans="1:8" x14ac:dyDescent="0.25">
      <c r="A2816" s="18"/>
      <c r="B2816" s="5">
        <f>DATE(YEAR(siječanj!B2816),MONTH(siječanj!B2816)+4,DAY(siječanj!B2816))</f>
        <v>44711</v>
      </c>
      <c r="C2816" s="8">
        <v>29.3020833333333</v>
      </c>
      <c r="D2816">
        <v>0.90592013534871851</v>
      </c>
      <c r="E2816" s="6">
        <v>94.189891437327987</v>
      </c>
      <c r="F2816" s="10">
        <v>90.412361360000006</v>
      </c>
      <c r="G2816" s="10">
        <v>2.5473572450000002</v>
      </c>
      <c r="H2816" s="10">
        <v>85.328519199385269</v>
      </c>
    </row>
    <row r="2817" spans="1:8" x14ac:dyDescent="0.25">
      <c r="A2817" s="18"/>
      <c r="B2817" s="5">
        <f>DATE(YEAR(siječanj!B2817),MONTH(siječanj!B2817)+4,DAY(siječanj!B2817))</f>
        <v>44711</v>
      </c>
      <c r="C2817" s="8">
        <v>29.3125</v>
      </c>
      <c r="D2817">
        <v>0.90592013534871851</v>
      </c>
      <c r="E2817" s="6">
        <v>98.314660425829146</v>
      </c>
      <c r="F2817" s="10">
        <v>91.717141609999999</v>
      </c>
      <c r="G2817" s="10">
        <v>1.8091439180000002</v>
      </c>
      <c r="H2817" s="10">
        <v>89.065230479730445</v>
      </c>
    </row>
    <row r="2818" spans="1:8" x14ac:dyDescent="0.25">
      <c r="A2818" s="18"/>
      <c r="B2818" s="5">
        <f>DATE(YEAR(siječanj!B2818),MONTH(siječanj!B2818)+4,DAY(siječanj!B2818))</f>
        <v>44711</v>
      </c>
      <c r="C2818" s="8">
        <v>29.3229166666667</v>
      </c>
      <c r="D2818">
        <v>0.90592013534871851</v>
      </c>
      <c r="E2818" s="6">
        <v>103.85438265244026</v>
      </c>
      <c r="F2818" s="10">
        <v>93.845676359999999</v>
      </c>
      <c r="G2818" s="10">
        <v>1.532904464</v>
      </c>
      <c r="H2818" s="10">
        <v>94.083776389056283</v>
      </c>
    </row>
    <row r="2819" spans="1:8" x14ac:dyDescent="0.25">
      <c r="A2819" s="18"/>
      <c r="B2819" s="5">
        <f>DATE(YEAR(siječanj!B2819),MONTH(siječanj!B2819)+4,DAY(siječanj!B2819))</f>
        <v>44711</v>
      </c>
      <c r="C2819" s="8">
        <v>29.3333333333333</v>
      </c>
      <c r="D2819">
        <v>0.90592013534871851</v>
      </c>
      <c r="E2819" s="6">
        <v>109.52215717411892</v>
      </c>
      <c r="F2819" s="10">
        <v>96.876487819999994</v>
      </c>
      <c r="G2819" s="10">
        <v>1.449620739</v>
      </c>
      <c r="H2819" s="10">
        <v>99.218327450861437</v>
      </c>
    </row>
    <row r="2820" spans="1:8" x14ac:dyDescent="0.25">
      <c r="A2820" s="18"/>
      <c r="B2820" s="5">
        <f>DATE(YEAR(siječanj!B2820),MONTH(siječanj!B2820)+4,DAY(siječanj!B2820))</f>
        <v>44711</v>
      </c>
      <c r="C2820" s="8">
        <v>29.34375</v>
      </c>
      <c r="D2820">
        <v>0.90592013534871851</v>
      </c>
      <c r="E2820" s="6">
        <v>115.05050842523531</v>
      </c>
      <c r="F2820" s="10">
        <v>98.13619731</v>
      </c>
      <c r="G2820" s="10">
        <v>1.436139338</v>
      </c>
      <c r="H2820" s="10">
        <v>104.22657216452805</v>
      </c>
    </row>
    <row r="2821" spans="1:8" x14ac:dyDescent="0.25">
      <c r="A2821" s="18"/>
      <c r="B2821" s="5">
        <f>DATE(YEAR(siječanj!B2821),MONTH(siječanj!B2821)+4,DAY(siječanj!B2821))</f>
        <v>44711</v>
      </c>
      <c r="C2821" s="8">
        <v>29.3541666666667</v>
      </c>
      <c r="D2821">
        <v>0.90592013534871851</v>
      </c>
      <c r="E2821" s="6">
        <v>120.24226371056749</v>
      </c>
      <c r="F2821" s="10">
        <v>99.767901629999997</v>
      </c>
      <c r="G2821" s="10">
        <v>1.3111872340000001</v>
      </c>
      <c r="H2821" s="10">
        <v>108.92988781531361</v>
      </c>
    </row>
    <row r="2822" spans="1:8" x14ac:dyDescent="0.25">
      <c r="A2822" s="18"/>
      <c r="B2822" s="5">
        <f>DATE(YEAR(siječanj!B2822),MONTH(siječanj!B2822)+4,DAY(siječanj!B2822))</f>
        <v>44711</v>
      </c>
      <c r="C2822" s="8">
        <v>29.3645833333333</v>
      </c>
      <c r="D2822">
        <v>0.90592013534871851</v>
      </c>
      <c r="E2822" s="6">
        <v>124.16434081649189</v>
      </c>
      <c r="F2822" s="10">
        <v>101.4400189</v>
      </c>
      <c r="G2822" s="10">
        <v>1.141435602</v>
      </c>
      <c r="H2822" s="10">
        <v>112.48297643796074</v>
      </c>
    </row>
    <row r="2823" spans="1:8" x14ac:dyDescent="0.25">
      <c r="A2823" s="18"/>
      <c r="B2823" s="5">
        <f>DATE(YEAR(siječanj!B2823),MONTH(siječanj!B2823)+4,DAY(siječanj!B2823))</f>
        <v>44711</v>
      </c>
      <c r="C2823" s="8">
        <v>29.375</v>
      </c>
      <c r="D2823">
        <v>0.90592013534871851</v>
      </c>
      <c r="E2823" s="6">
        <v>126.67194720365413</v>
      </c>
      <c r="F2823" s="10">
        <v>103.42217530000001</v>
      </c>
      <c r="G2823" s="10">
        <v>1.0127424700000001</v>
      </c>
      <c r="H2823" s="10">
        <v>114.75466755562007</v>
      </c>
    </row>
    <row r="2824" spans="1:8" x14ac:dyDescent="0.25">
      <c r="A2824" s="18"/>
      <c r="B2824" s="5">
        <f>DATE(YEAR(siječanj!B2824),MONTH(siječanj!B2824)+4,DAY(siječanj!B2824))</f>
        <v>44711</v>
      </c>
      <c r="C2824" s="8">
        <v>29.3854166666667</v>
      </c>
      <c r="D2824">
        <v>0.90592013534871851</v>
      </c>
      <c r="E2824" s="6">
        <v>128.01010838111483</v>
      </c>
      <c r="F2824" s="10">
        <v>104.41542829999999</v>
      </c>
      <c r="G2824" s="10">
        <v>1.026420535</v>
      </c>
      <c r="H2824" s="10">
        <v>115.96693471062368</v>
      </c>
    </row>
    <row r="2825" spans="1:8" x14ac:dyDescent="0.25">
      <c r="A2825" s="18"/>
      <c r="B2825" s="5">
        <f>DATE(YEAR(siječanj!B2825),MONTH(siječanj!B2825)+4,DAY(siječanj!B2825))</f>
        <v>44711</v>
      </c>
      <c r="C2825" s="8">
        <v>29.3958333333333</v>
      </c>
      <c r="D2825">
        <v>0.90592013534871851</v>
      </c>
      <c r="E2825" s="6">
        <v>129.89825920950861</v>
      </c>
      <c r="F2825" s="10">
        <v>105.262817</v>
      </c>
      <c r="G2825" s="10">
        <v>1.039608045</v>
      </c>
      <c r="H2825" s="10">
        <v>117.67744856464095</v>
      </c>
    </row>
    <row r="2826" spans="1:8" x14ac:dyDescent="0.25">
      <c r="A2826" s="18"/>
      <c r="B2826" s="5">
        <f>DATE(YEAR(siječanj!B2826),MONTH(siječanj!B2826)+4,DAY(siječanj!B2826))</f>
        <v>44711</v>
      </c>
      <c r="C2826" s="8">
        <v>29.40625</v>
      </c>
      <c r="D2826">
        <v>0.90592013534871851</v>
      </c>
      <c r="E2826" s="6">
        <v>134.67999417546039</v>
      </c>
      <c r="F2826" s="10">
        <v>106.39789690000001</v>
      </c>
      <c r="G2826" s="10">
        <v>0.99941132900000007</v>
      </c>
      <c r="H2826" s="10">
        <v>122.0093185521977</v>
      </c>
    </row>
    <row r="2827" spans="1:8" x14ac:dyDescent="0.25">
      <c r="A2827" s="18"/>
      <c r="B2827" s="5">
        <f>DATE(YEAR(siječanj!B2827),MONTH(siječanj!B2827)+4,DAY(siječanj!B2827))</f>
        <v>44711</v>
      </c>
      <c r="C2827" s="8">
        <v>29.4166666666667</v>
      </c>
      <c r="D2827">
        <v>0.90592013534871851</v>
      </c>
      <c r="E2827" s="6">
        <v>139.75731890533802</v>
      </c>
      <c r="F2827" s="10">
        <v>107.389894</v>
      </c>
      <c r="G2827" s="10">
        <v>0.99167736599999989</v>
      </c>
      <c r="H2827" s="10">
        <v>126.60896925869784</v>
      </c>
    </row>
    <row r="2828" spans="1:8" x14ac:dyDescent="0.25">
      <c r="A2828" s="18"/>
      <c r="B2828" s="5">
        <f>DATE(YEAR(siječanj!B2828),MONTH(siječanj!B2828)+4,DAY(siječanj!B2828))</f>
        <v>44711</v>
      </c>
      <c r="C2828" s="8">
        <v>29.4270833333333</v>
      </c>
      <c r="D2828">
        <v>0.90592013534871851</v>
      </c>
      <c r="E2828" s="6">
        <v>144.25204620045542</v>
      </c>
      <c r="F2828" s="10">
        <v>107.9674399</v>
      </c>
      <c r="G2828" s="10">
        <v>1.0307471340000001</v>
      </c>
      <c r="H2828" s="10">
        <v>130.68083321824616</v>
      </c>
    </row>
    <row r="2829" spans="1:8" x14ac:dyDescent="0.25">
      <c r="A2829" s="18"/>
      <c r="B2829" s="5">
        <f>DATE(YEAR(siječanj!B2829),MONTH(siječanj!B2829)+4,DAY(siječanj!B2829))</f>
        <v>44711</v>
      </c>
      <c r="C2829" s="8">
        <v>29.4375</v>
      </c>
      <c r="D2829">
        <v>0.90592013534871851</v>
      </c>
      <c r="E2829" s="6">
        <v>147.55704559501459</v>
      </c>
      <c r="F2829" s="10">
        <v>108.56855700000001</v>
      </c>
      <c r="G2829" s="10">
        <v>1.0452339500000001</v>
      </c>
      <c r="H2829" s="10">
        <v>133.67489871709265</v>
      </c>
    </row>
    <row r="2830" spans="1:8" x14ac:dyDescent="0.25">
      <c r="A2830" s="18"/>
      <c r="B2830" s="5">
        <f>DATE(YEAR(siječanj!B2830),MONTH(siječanj!B2830)+4,DAY(siječanj!B2830))</f>
        <v>44711</v>
      </c>
      <c r="C2830" s="8">
        <v>29.4479166666667</v>
      </c>
      <c r="D2830">
        <v>0.90592013534871851</v>
      </c>
      <c r="E2830" s="6">
        <v>145.95112787872358</v>
      </c>
      <c r="F2830" s="10">
        <v>109.45710440000001</v>
      </c>
      <c r="G2830" s="10">
        <v>1.0671188540000001</v>
      </c>
      <c r="H2830" s="10">
        <v>132.22006552219139</v>
      </c>
    </row>
    <row r="2831" spans="1:8" x14ac:dyDescent="0.25">
      <c r="A2831" s="18"/>
      <c r="B2831" s="5">
        <f>DATE(YEAR(siječanj!B2831),MONTH(siječanj!B2831)+4,DAY(siječanj!B2831))</f>
        <v>44711</v>
      </c>
      <c r="C2831" s="8">
        <v>29.4583333333333</v>
      </c>
      <c r="D2831">
        <v>0.90592013534871851</v>
      </c>
      <c r="E2831" s="6">
        <v>148.74253109809712</v>
      </c>
      <c r="F2831" s="10">
        <v>109.92064189999999</v>
      </c>
      <c r="G2831" s="10">
        <v>1.0674613579999999</v>
      </c>
      <c r="H2831" s="10">
        <v>134.7488539044991</v>
      </c>
    </row>
    <row r="2832" spans="1:8" x14ac:dyDescent="0.25">
      <c r="A2832" s="18"/>
      <c r="B2832" s="5">
        <f>DATE(YEAR(siječanj!B2832),MONTH(siječanj!B2832)+4,DAY(siječanj!B2832))</f>
        <v>44711</v>
      </c>
      <c r="C2832" s="8">
        <v>29.46875</v>
      </c>
      <c r="D2832">
        <v>0.90592013534871851</v>
      </c>
      <c r="E2832" s="6">
        <v>149.10253918063162</v>
      </c>
      <c r="F2832" s="10">
        <v>110.14935800000001</v>
      </c>
      <c r="G2832" s="10">
        <v>1.081515072</v>
      </c>
      <c r="H2832" s="10">
        <v>135.0749924753554</v>
      </c>
    </row>
    <row r="2833" spans="1:8" x14ac:dyDescent="0.25">
      <c r="A2833" s="18"/>
      <c r="B2833" s="5">
        <f>DATE(YEAR(siječanj!B2833),MONTH(siječanj!B2833)+4,DAY(siječanj!B2833))</f>
        <v>44711</v>
      </c>
      <c r="C2833" s="8">
        <v>29.4791666666667</v>
      </c>
      <c r="D2833">
        <v>0.90592013534871851</v>
      </c>
      <c r="E2833" s="6">
        <v>147.52761787182732</v>
      </c>
      <c r="F2833" s="10">
        <v>110.35311609999998</v>
      </c>
      <c r="G2833" s="10">
        <v>1.0693882190000001</v>
      </c>
      <c r="H2833" s="10">
        <v>133.64823955011983</v>
      </c>
    </row>
    <row r="2834" spans="1:8" x14ac:dyDescent="0.25">
      <c r="A2834" s="18"/>
      <c r="B2834" s="5">
        <f>DATE(YEAR(siječanj!B2834),MONTH(siječanj!B2834)+4,DAY(siječanj!B2834))</f>
        <v>44711</v>
      </c>
      <c r="C2834" s="8">
        <v>29.4895833333333</v>
      </c>
      <c r="D2834">
        <v>0.90592013534871851</v>
      </c>
      <c r="E2834" s="6">
        <v>145.41593052359917</v>
      </c>
      <c r="F2834" s="10">
        <v>110.30590759999998</v>
      </c>
      <c r="G2834" s="10">
        <v>1.0809714850000001</v>
      </c>
      <c r="H2834" s="10">
        <v>131.73521946179881</v>
      </c>
    </row>
    <row r="2835" spans="1:8" x14ac:dyDescent="0.25">
      <c r="A2835" s="18"/>
      <c r="B2835" s="5">
        <f>DATE(YEAR(siječanj!B2835),MONTH(siječanj!B2835)+4,DAY(siječanj!B2835))</f>
        <v>44711</v>
      </c>
      <c r="C2835" s="8">
        <v>29.5</v>
      </c>
      <c r="D2835">
        <v>0.90592013534871851</v>
      </c>
      <c r="E2835" s="6">
        <v>141.94904489501238</v>
      </c>
      <c r="F2835" s="10">
        <v>109.13169569999999</v>
      </c>
      <c r="G2835" s="10">
        <v>1.115493683</v>
      </c>
      <c r="H2835" s="10">
        <v>128.59449796391092</v>
      </c>
    </row>
    <row r="2836" spans="1:8" x14ac:dyDescent="0.25">
      <c r="A2836" s="18"/>
      <c r="B2836" s="5">
        <f>DATE(YEAR(siječanj!B2836),MONTH(siječanj!B2836)+4,DAY(siječanj!B2836))</f>
        <v>44711</v>
      </c>
      <c r="C2836" s="8">
        <v>29.5104166666667</v>
      </c>
      <c r="D2836">
        <v>0.90592013534871851</v>
      </c>
      <c r="E2836" s="6">
        <v>136.0269727486575</v>
      </c>
      <c r="F2836" s="10">
        <v>107.9871935</v>
      </c>
      <c r="G2836" s="10">
        <v>1.130146227</v>
      </c>
      <c r="H2836" s="10">
        <v>123.22957356354024</v>
      </c>
    </row>
    <row r="2837" spans="1:8" x14ac:dyDescent="0.25">
      <c r="A2837" s="18"/>
      <c r="B2837" s="5">
        <f>DATE(YEAR(siječanj!B2837),MONTH(siječanj!B2837)+4,DAY(siječanj!B2837))</f>
        <v>44711</v>
      </c>
      <c r="C2837" s="8">
        <v>29.5208333333333</v>
      </c>
      <c r="D2837">
        <v>0.90592013534871851</v>
      </c>
      <c r="E2837" s="6">
        <v>131.90356295560315</v>
      </c>
      <c r="F2837" s="10">
        <v>107.2389838</v>
      </c>
      <c r="G2837" s="10">
        <v>1.0975995040000002</v>
      </c>
      <c r="H2837" s="10">
        <v>119.49409360571822</v>
      </c>
    </row>
    <row r="2838" spans="1:8" x14ac:dyDescent="0.25">
      <c r="A2838" s="18"/>
      <c r="B2838" s="5">
        <f>DATE(YEAR(siječanj!B2838),MONTH(siječanj!B2838)+4,DAY(siječanj!B2838))</f>
        <v>44711</v>
      </c>
      <c r="C2838" s="8">
        <v>29.53125</v>
      </c>
      <c r="D2838">
        <v>0.90592013534871851</v>
      </c>
      <c r="E2838" s="6">
        <v>128.01351878020893</v>
      </c>
      <c r="F2838" s="10">
        <v>106.4499517</v>
      </c>
      <c r="G2838" s="10">
        <v>1.150853358</v>
      </c>
      <c r="H2838" s="10">
        <v>115.97002425983258</v>
      </c>
    </row>
    <row r="2839" spans="1:8" x14ac:dyDescent="0.25">
      <c r="A2839" s="18"/>
      <c r="B2839" s="5">
        <f>DATE(YEAR(siječanj!B2839),MONTH(siječanj!B2839)+4,DAY(siječanj!B2839))</f>
        <v>44711</v>
      </c>
      <c r="C2839" s="8">
        <v>29.5416666666667</v>
      </c>
      <c r="D2839">
        <v>0.90592013534871851</v>
      </c>
      <c r="E2839" s="6">
        <v>125.86026626223598</v>
      </c>
      <c r="F2839" s="10">
        <v>105.2688663</v>
      </c>
      <c r="G2839" s="10">
        <v>1.1845049329999999</v>
      </c>
      <c r="H2839" s="10">
        <v>114.01934944731057</v>
      </c>
    </row>
    <row r="2840" spans="1:8" x14ac:dyDescent="0.25">
      <c r="A2840" s="18"/>
      <c r="B2840" s="5">
        <f>DATE(YEAR(siječanj!B2840),MONTH(siječanj!B2840)+4,DAY(siječanj!B2840))</f>
        <v>44711</v>
      </c>
      <c r="C2840" s="8">
        <v>29.5520833333333</v>
      </c>
      <c r="D2840">
        <v>0.90592013534871851</v>
      </c>
      <c r="E2840" s="6">
        <v>123.06103153542311</v>
      </c>
      <c r="F2840" s="10">
        <v>104.7258357</v>
      </c>
      <c r="G2840" s="10">
        <v>1.1320465720000001</v>
      </c>
      <c r="H2840" s="10">
        <v>111.48346634472342</v>
      </c>
    </row>
    <row r="2841" spans="1:8" x14ac:dyDescent="0.25">
      <c r="A2841" s="18"/>
      <c r="B2841" s="5">
        <f>DATE(YEAR(siječanj!B2841),MONTH(siječanj!B2841)+4,DAY(siječanj!B2841))</f>
        <v>44711</v>
      </c>
      <c r="C2841" s="8">
        <v>29.5625</v>
      </c>
      <c r="D2841">
        <v>0.90592013534871851</v>
      </c>
      <c r="E2841" s="6">
        <v>119.33648355362158</v>
      </c>
      <c r="F2841" s="10">
        <v>104.5499889</v>
      </c>
      <c r="G2841" s="10">
        <v>1.079857794</v>
      </c>
      <c r="H2841" s="10">
        <v>108.10932333293698</v>
      </c>
    </row>
    <row r="2842" spans="1:8" x14ac:dyDescent="0.25">
      <c r="A2842" s="18"/>
      <c r="B2842" s="5">
        <f>DATE(YEAR(siječanj!B2842),MONTH(siječanj!B2842)+4,DAY(siječanj!B2842))</f>
        <v>44711</v>
      </c>
      <c r="C2842" s="8">
        <v>29.5729166666667</v>
      </c>
      <c r="D2842">
        <v>0.90592013534871851</v>
      </c>
      <c r="E2842" s="6">
        <v>118.07079459795759</v>
      </c>
      <c r="F2842" s="10">
        <v>103.8870958</v>
      </c>
      <c r="G2842" s="10">
        <v>1.008086625</v>
      </c>
      <c r="H2842" s="10">
        <v>106.96271022291248</v>
      </c>
    </row>
    <row r="2843" spans="1:8" x14ac:dyDescent="0.25">
      <c r="A2843" s="18"/>
      <c r="B2843" s="5">
        <f>DATE(YEAR(siječanj!B2843),MONTH(siječanj!B2843)+4,DAY(siječanj!B2843))</f>
        <v>44711</v>
      </c>
      <c r="C2843" s="8">
        <v>29.5833333333333</v>
      </c>
      <c r="D2843">
        <v>0.90592013534871851</v>
      </c>
      <c r="E2843" s="6">
        <v>115.76020205191097</v>
      </c>
      <c r="F2843" s="10">
        <v>103.2865098</v>
      </c>
      <c r="G2843" s="10">
        <v>1.016143204</v>
      </c>
      <c r="H2843" s="10">
        <v>104.86949791086218</v>
      </c>
    </row>
    <row r="2844" spans="1:8" x14ac:dyDescent="0.25">
      <c r="A2844" s="18"/>
      <c r="B2844" s="5">
        <f>DATE(YEAR(siječanj!B2844),MONTH(siječanj!B2844)+4,DAY(siječanj!B2844))</f>
        <v>44711</v>
      </c>
      <c r="C2844" s="8">
        <v>29.59375</v>
      </c>
      <c r="D2844">
        <v>0.90592013534871851</v>
      </c>
      <c r="E2844" s="6">
        <v>116.47039408334507</v>
      </c>
      <c r="F2844" s="10">
        <v>102.69480379999999</v>
      </c>
      <c r="G2844" s="10">
        <v>1.0458195219999999</v>
      </c>
      <c r="H2844" s="10">
        <v>105.51287517210255</v>
      </c>
    </row>
    <row r="2845" spans="1:8" x14ac:dyDescent="0.25">
      <c r="A2845" s="18"/>
      <c r="B2845" s="5">
        <f>DATE(YEAR(siječanj!B2845),MONTH(siječanj!B2845)+4,DAY(siječanj!B2845))</f>
        <v>44711</v>
      </c>
      <c r="C2845" s="8">
        <v>29.6041666666667</v>
      </c>
      <c r="D2845">
        <v>0.90592013534871851</v>
      </c>
      <c r="E2845" s="6">
        <v>114.44946107886948</v>
      </c>
      <c r="F2845" s="10">
        <v>102.43607009999999</v>
      </c>
      <c r="G2845" s="10">
        <v>1.019197014</v>
      </c>
      <c r="H2845" s="10">
        <v>103.68207127115733</v>
      </c>
    </row>
    <row r="2846" spans="1:8" x14ac:dyDescent="0.25">
      <c r="A2846" s="18"/>
      <c r="B2846" s="5">
        <f>DATE(YEAR(siječanj!B2846),MONTH(siječanj!B2846)+4,DAY(siječanj!B2846))</f>
        <v>44711</v>
      </c>
      <c r="C2846" s="8">
        <v>29.6145833333333</v>
      </c>
      <c r="D2846">
        <v>0.90592013534871851</v>
      </c>
      <c r="E2846" s="6">
        <v>112.95454564785196</v>
      </c>
      <c r="F2846" s="10">
        <v>101.9299359</v>
      </c>
      <c r="G2846" s="10">
        <v>1.0625116219999999</v>
      </c>
      <c r="H2846" s="10">
        <v>102.32779728155505</v>
      </c>
    </row>
    <row r="2847" spans="1:8" x14ac:dyDescent="0.25">
      <c r="A2847" s="18"/>
      <c r="B2847" s="5">
        <f>DATE(YEAR(siječanj!B2847),MONTH(siječanj!B2847)+4,DAY(siječanj!B2847))</f>
        <v>44711</v>
      </c>
      <c r="C2847" s="8">
        <v>29.625</v>
      </c>
      <c r="D2847">
        <v>0.90592013534871851</v>
      </c>
      <c r="E2847" s="6">
        <v>110.96643388740891</v>
      </c>
      <c r="F2847" s="10">
        <v>101.98019659999999</v>
      </c>
      <c r="G2847" s="10">
        <v>1.048546296</v>
      </c>
      <c r="H2847" s="10">
        <v>100.52672680644611</v>
      </c>
    </row>
    <row r="2848" spans="1:8" x14ac:dyDescent="0.25">
      <c r="A2848" s="18"/>
      <c r="B2848" s="5">
        <f>DATE(YEAR(siječanj!B2848),MONTH(siječanj!B2848)+4,DAY(siječanj!B2848))</f>
        <v>44711</v>
      </c>
      <c r="C2848" s="8">
        <v>29.6354166666667</v>
      </c>
      <c r="D2848">
        <v>0.90592013534871851</v>
      </c>
      <c r="E2848" s="6">
        <v>108.89967842314039</v>
      </c>
      <c r="F2848" s="10">
        <v>101.708563</v>
      </c>
      <c r="G2848" s="10">
        <v>1.034450597</v>
      </c>
      <c r="H2848" s="10">
        <v>98.65441141652326</v>
      </c>
    </row>
    <row r="2849" spans="1:8" x14ac:dyDescent="0.25">
      <c r="A2849" s="18"/>
      <c r="B2849" s="5">
        <f>DATE(YEAR(siječanj!B2849),MONTH(siječanj!B2849)+4,DAY(siječanj!B2849))</f>
        <v>44711</v>
      </c>
      <c r="C2849" s="8">
        <v>29.6458333333333</v>
      </c>
      <c r="D2849">
        <v>0.90592013534871851</v>
      </c>
      <c r="E2849" s="6">
        <v>109.40514821795192</v>
      </c>
      <c r="F2849" s="10">
        <v>101.54034870000001</v>
      </c>
      <c r="G2849" s="10">
        <v>1.118549703</v>
      </c>
      <c r="H2849" s="10">
        <v>99.112326681453609</v>
      </c>
    </row>
    <row r="2850" spans="1:8" x14ac:dyDescent="0.25">
      <c r="A2850" s="18"/>
      <c r="B2850" s="5">
        <f>DATE(YEAR(siječanj!B2850),MONTH(siječanj!B2850)+4,DAY(siječanj!B2850))</f>
        <v>44711</v>
      </c>
      <c r="C2850" s="8">
        <v>29.65625</v>
      </c>
      <c r="D2850">
        <v>0.90592013534871851</v>
      </c>
      <c r="E2850" s="6">
        <v>108.54837554562971</v>
      </c>
      <c r="F2850" s="10">
        <v>101.6359764</v>
      </c>
      <c r="G2850" s="10">
        <v>1.1196656030000001</v>
      </c>
      <c r="H2850" s="10">
        <v>98.3361590661804</v>
      </c>
    </row>
    <row r="2851" spans="1:8" x14ac:dyDescent="0.25">
      <c r="A2851" s="18"/>
      <c r="B2851" s="5">
        <f>DATE(YEAR(siječanj!B2851),MONTH(siječanj!B2851)+4,DAY(siječanj!B2851))</f>
        <v>44711</v>
      </c>
      <c r="C2851" s="8">
        <v>29.6666666666667</v>
      </c>
      <c r="D2851">
        <v>0.90592013534871851</v>
      </c>
      <c r="E2851" s="6">
        <v>105.92628796826655</v>
      </c>
      <c r="F2851" s="10">
        <v>101.23308109999999</v>
      </c>
      <c r="G2851" s="10">
        <v>1.1849159380000001</v>
      </c>
      <c r="H2851" s="10">
        <v>95.960757133199365</v>
      </c>
    </row>
    <row r="2852" spans="1:8" x14ac:dyDescent="0.25">
      <c r="A2852" s="18"/>
      <c r="B2852" s="5">
        <f>DATE(YEAR(siječanj!B2852),MONTH(siječanj!B2852)+4,DAY(siječanj!B2852))</f>
        <v>44711</v>
      </c>
      <c r="C2852" s="8">
        <v>29.6770833333333</v>
      </c>
      <c r="D2852">
        <v>0.90592013534871851</v>
      </c>
      <c r="E2852" s="6">
        <v>105.01741710611543</v>
      </c>
      <c r="F2852" s="10">
        <v>101.13217109999999</v>
      </c>
      <c r="G2852" s="10">
        <v>1.2408788879999999</v>
      </c>
      <c r="H2852" s="10">
        <v>95.13739271874492</v>
      </c>
    </row>
    <row r="2853" spans="1:8" x14ac:dyDescent="0.25">
      <c r="A2853" s="18"/>
      <c r="B2853" s="5">
        <f>DATE(YEAR(siječanj!B2853),MONTH(siječanj!B2853)+4,DAY(siječanj!B2853))</f>
        <v>44711</v>
      </c>
      <c r="C2853" s="8">
        <v>29.6875</v>
      </c>
      <c r="D2853">
        <v>0.90592013534871851</v>
      </c>
      <c r="E2853" s="6">
        <v>105.59050315126254</v>
      </c>
      <c r="F2853" s="10">
        <v>101.3042713</v>
      </c>
      <c r="G2853" s="10">
        <v>1.3642797799999999</v>
      </c>
      <c r="H2853" s="10">
        <v>95.656562906331047</v>
      </c>
    </row>
    <row r="2854" spans="1:8" x14ac:dyDescent="0.25">
      <c r="A2854" s="18"/>
      <c r="B2854" s="5">
        <f>DATE(YEAR(siječanj!B2854),MONTH(siječanj!B2854)+4,DAY(siječanj!B2854))</f>
        <v>44711</v>
      </c>
      <c r="C2854" s="8">
        <v>29.6979166666667</v>
      </c>
      <c r="D2854">
        <v>0.90592013534871851</v>
      </c>
      <c r="E2854" s="6">
        <v>105.2783806462262</v>
      </c>
      <c r="F2854" s="10">
        <v>101.38872809999999</v>
      </c>
      <c r="G2854" s="10">
        <v>1.4785435490000001</v>
      </c>
      <c r="H2854" s="10">
        <v>95.373804844323146</v>
      </c>
    </row>
    <row r="2855" spans="1:8" x14ac:dyDescent="0.25">
      <c r="A2855" s="18"/>
      <c r="B2855" s="5">
        <f>DATE(YEAR(siječanj!B2855),MONTH(siječanj!B2855)+4,DAY(siječanj!B2855))</f>
        <v>44711</v>
      </c>
      <c r="C2855" s="8">
        <v>29.7083333333333</v>
      </c>
      <c r="D2855">
        <v>0.90592013534871851</v>
      </c>
      <c r="E2855" s="6">
        <v>107.23511474932745</v>
      </c>
      <c r="F2855" s="10">
        <v>101.3335582</v>
      </c>
      <c r="G2855" s="10">
        <v>1.4192616230000001</v>
      </c>
      <c r="H2855" s="10">
        <v>97.146449667846085</v>
      </c>
    </row>
    <row r="2856" spans="1:8" x14ac:dyDescent="0.25">
      <c r="A2856" s="18"/>
      <c r="B2856" s="5">
        <f>DATE(YEAR(siječanj!B2856),MONTH(siječanj!B2856)+4,DAY(siječanj!B2856))</f>
        <v>44711</v>
      </c>
      <c r="C2856" s="8">
        <v>29.71875</v>
      </c>
      <c r="D2856">
        <v>0.90592013534871851</v>
      </c>
      <c r="E2856" s="6">
        <v>108.65113628130209</v>
      </c>
      <c r="F2856" s="10">
        <v>101.66281219999999</v>
      </c>
      <c r="G2856" s="10">
        <v>1.3478064409999999</v>
      </c>
      <c r="H2856" s="10">
        <v>98.429252085749241</v>
      </c>
    </row>
    <row r="2857" spans="1:8" x14ac:dyDescent="0.25">
      <c r="A2857" s="18"/>
      <c r="B2857" s="5">
        <f>DATE(YEAR(siječanj!B2857),MONTH(siječanj!B2857)+4,DAY(siječanj!B2857))</f>
        <v>44711</v>
      </c>
      <c r="C2857" s="8">
        <v>29.7291666666667</v>
      </c>
      <c r="D2857">
        <v>0.90592013534871851</v>
      </c>
      <c r="E2857" s="6">
        <v>111.23356394535759</v>
      </c>
      <c r="F2857" s="10">
        <v>102.0775089</v>
      </c>
      <c r="G2857" s="10">
        <v>1.6516384630000001</v>
      </c>
      <c r="H2857" s="10">
        <v>100.76872530469868</v>
      </c>
    </row>
    <row r="2858" spans="1:8" x14ac:dyDescent="0.25">
      <c r="A2858" s="18"/>
      <c r="B2858" s="5">
        <f>DATE(YEAR(siječanj!B2858),MONTH(siječanj!B2858)+4,DAY(siječanj!B2858))</f>
        <v>44711</v>
      </c>
      <c r="C2858" s="8">
        <v>29.7395833333333</v>
      </c>
      <c r="D2858">
        <v>0.90592013534871851</v>
      </c>
      <c r="E2858" s="6">
        <v>113.46609756925746</v>
      </c>
      <c r="F2858" s="10">
        <v>102.62470999999999</v>
      </c>
      <c r="G2858" s="10">
        <v>2.9603442000000002</v>
      </c>
      <c r="H2858" s="10">
        <v>102.79122246743262</v>
      </c>
    </row>
    <row r="2859" spans="1:8" x14ac:dyDescent="0.25">
      <c r="A2859" s="18"/>
      <c r="B2859" s="5">
        <f>DATE(YEAR(siječanj!B2859),MONTH(siječanj!B2859)+4,DAY(siječanj!B2859))</f>
        <v>44711</v>
      </c>
      <c r="C2859" s="8">
        <v>29.75</v>
      </c>
      <c r="D2859">
        <v>0.90592013534871851</v>
      </c>
      <c r="E2859" s="6">
        <v>116.30097320048925</v>
      </c>
      <c r="F2859" s="10">
        <v>103.06802519999999</v>
      </c>
      <c r="G2859" s="10">
        <v>3.35667662</v>
      </c>
      <c r="H2859" s="10">
        <v>105.35939338297491</v>
      </c>
    </row>
    <row r="2860" spans="1:8" x14ac:dyDescent="0.25">
      <c r="A2860" s="18"/>
      <c r="B2860" s="5">
        <f>DATE(YEAR(siječanj!B2860),MONTH(siječanj!B2860)+4,DAY(siječanj!B2860))</f>
        <v>44711</v>
      </c>
      <c r="C2860" s="8">
        <v>29.7604166666667</v>
      </c>
      <c r="D2860">
        <v>0.90592013534871851</v>
      </c>
      <c r="E2860" s="6">
        <v>118.087284647027</v>
      </c>
      <c r="F2860" s="10">
        <v>103.68049909999999</v>
      </c>
      <c r="G2860" s="10">
        <v>3.8156850699999998</v>
      </c>
      <c r="H2860" s="10">
        <v>106.97764889039735</v>
      </c>
    </row>
    <row r="2861" spans="1:8" x14ac:dyDescent="0.25">
      <c r="A2861" s="18"/>
      <c r="B2861" s="5">
        <f>DATE(YEAR(siječanj!B2861),MONTH(siječanj!B2861)+4,DAY(siječanj!B2861))</f>
        <v>44711</v>
      </c>
      <c r="C2861" s="8">
        <v>29.7708333333333</v>
      </c>
      <c r="D2861">
        <v>0.90592013534871851</v>
      </c>
      <c r="E2861" s="6">
        <v>119.84417134889195</v>
      </c>
      <c r="F2861" s="10">
        <v>104.1915494</v>
      </c>
      <c r="G2861" s="10">
        <v>5.2561686849999996</v>
      </c>
      <c r="H2861" s="10">
        <v>108.5692479291432</v>
      </c>
    </row>
    <row r="2862" spans="1:8" x14ac:dyDescent="0.25">
      <c r="A2862" s="18"/>
      <c r="B2862" s="5">
        <f>DATE(YEAR(siječanj!B2862),MONTH(siječanj!B2862)+4,DAY(siječanj!B2862))</f>
        <v>44711</v>
      </c>
      <c r="C2862" s="8">
        <v>29.78125</v>
      </c>
      <c r="D2862">
        <v>0.90592013534871851</v>
      </c>
      <c r="E2862" s="6">
        <v>124.32625385714992</v>
      </c>
      <c r="F2862" s="10">
        <v>104.7799839</v>
      </c>
      <c r="G2862" s="10">
        <v>6.1318653439999995</v>
      </c>
      <c r="H2862" s="10">
        <v>112.6296567216684</v>
      </c>
    </row>
    <row r="2863" spans="1:8" x14ac:dyDescent="0.25">
      <c r="A2863" s="18"/>
      <c r="B2863" s="5">
        <f>DATE(YEAR(siječanj!B2863),MONTH(siječanj!B2863)+4,DAY(siječanj!B2863))</f>
        <v>44711</v>
      </c>
      <c r="C2863" s="8">
        <v>29.7916666666667</v>
      </c>
      <c r="D2863">
        <v>0.90592013534871851</v>
      </c>
      <c r="E2863" s="6">
        <v>127.50110408243872</v>
      </c>
      <c r="F2863" s="10">
        <v>105.0316818</v>
      </c>
      <c r="G2863" s="10">
        <v>8.6291153520000012</v>
      </c>
      <c r="H2863" s="10">
        <v>115.50581746747393</v>
      </c>
    </row>
    <row r="2864" spans="1:8" x14ac:dyDescent="0.25">
      <c r="A2864" s="18"/>
      <c r="B2864" s="5">
        <f>DATE(YEAR(siječanj!B2864),MONTH(siječanj!B2864)+4,DAY(siječanj!B2864))</f>
        <v>44711</v>
      </c>
      <c r="C2864" s="8">
        <v>29.8020833333333</v>
      </c>
      <c r="D2864">
        <v>0.90592013534871851</v>
      </c>
      <c r="E2864" s="6">
        <v>129.61126543840848</v>
      </c>
      <c r="F2864" s="10">
        <v>105.80806709999999</v>
      </c>
      <c r="G2864" s="10">
        <v>12.03672785</v>
      </c>
      <c r="H2864" s="10">
        <v>117.41745512868169</v>
      </c>
    </row>
    <row r="2865" spans="1:8" x14ac:dyDescent="0.25">
      <c r="A2865" s="18"/>
      <c r="B2865" s="5">
        <f>DATE(YEAR(siječanj!B2865),MONTH(siječanj!B2865)+4,DAY(siječanj!B2865))</f>
        <v>44711</v>
      </c>
      <c r="C2865" s="8">
        <v>29.8125</v>
      </c>
      <c r="D2865">
        <v>0.90592013534871851</v>
      </c>
      <c r="E2865" s="6">
        <v>133.47259276274102</v>
      </c>
      <c r="F2865" s="10">
        <v>106.31383999999998</v>
      </c>
      <c r="G2865" s="10">
        <v>21.005724319999999</v>
      </c>
      <c r="H2865" s="10">
        <v>120.91550930096673</v>
      </c>
    </row>
    <row r="2866" spans="1:8" x14ac:dyDescent="0.25">
      <c r="A2866" s="18"/>
      <c r="B2866" s="5">
        <f>DATE(YEAR(siječanj!B2866),MONTH(siječanj!B2866)+4,DAY(siječanj!B2866))</f>
        <v>44711</v>
      </c>
      <c r="C2866" s="8">
        <v>29.8229166666667</v>
      </c>
      <c r="D2866">
        <v>0.90592013534871851</v>
      </c>
      <c r="E2866" s="6">
        <v>136.57529939566544</v>
      </c>
      <c r="F2866" s="10">
        <v>106.82335829999998</v>
      </c>
      <c r="G2866" s="10">
        <v>41.06845989</v>
      </c>
      <c r="H2866" s="10">
        <v>123.72631371381298</v>
      </c>
    </row>
    <row r="2867" spans="1:8" x14ac:dyDescent="0.25">
      <c r="A2867" s="18"/>
      <c r="B2867" s="5">
        <f>DATE(YEAR(siječanj!B2867),MONTH(siječanj!B2867)+4,DAY(siječanj!B2867))</f>
        <v>44711</v>
      </c>
      <c r="C2867" s="8">
        <v>29.8333333333333</v>
      </c>
      <c r="D2867">
        <v>0.90592013534871851</v>
      </c>
      <c r="E2867" s="6">
        <v>140.84453825111757</v>
      </c>
      <c r="F2867" s="10">
        <v>106.79690420000001</v>
      </c>
      <c r="G2867" s="10">
        <v>105.52026740000001</v>
      </c>
      <c r="H2867" s="10">
        <v>127.59390315558019</v>
      </c>
    </row>
    <row r="2868" spans="1:8" x14ac:dyDescent="0.25">
      <c r="A2868" s="18"/>
      <c r="B2868" s="5">
        <f>DATE(YEAR(siječanj!B2868),MONTH(siječanj!B2868)+4,DAY(siječanj!B2868))</f>
        <v>44711</v>
      </c>
      <c r="C2868" s="8">
        <v>29.84375</v>
      </c>
      <c r="D2868">
        <v>0.90592013534871851</v>
      </c>
      <c r="E2868" s="6">
        <v>143.81854625132956</v>
      </c>
      <c r="F2868" s="10">
        <v>107.1725256</v>
      </c>
      <c r="G2868" s="10">
        <v>211.185509</v>
      </c>
      <c r="H2868" s="10">
        <v>130.2881168856604</v>
      </c>
    </row>
    <row r="2869" spans="1:8" x14ac:dyDescent="0.25">
      <c r="A2869" s="18"/>
      <c r="B2869" s="5">
        <f>DATE(YEAR(siječanj!B2869),MONTH(siječanj!B2869)+4,DAY(siječanj!B2869))</f>
        <v>44711</v>
      </c>
      <c r="C2869" s="8">
        <v>29.8541666666667</v>
      </c>
      <c r="D2869">
        <v>0.90592013534871851</v>
      </c>
      <c r="E2869" s="6">
        <v>147.64602077277686</v>
      </c>
      <c r="F2869" s="10">
        <v>107.08367199999999</v>
      </c>
      <c r="G2869" s="10">
        <v>279.7020617</v>
      </c>
      <c r="H2869" s="10">
        <v>133.75550312217374</v>
      </c>
    </row>
    <row r="2870" spans="1:8" x14ac:dyDescent="0.25">
      <c r="A2870" s="18"/>
      <c r="B2870" s="5">
        <f>DATE(YEAR(siječanj!B2870),MONTH(siječanj!B2870)+4,DAY(siječanj!B2870))</f>
        <v>44711</v>
      </c>
      <c r="C2870" s="8">
        <v>29.8645833333333</v>
      </c>
      <c r="D2870">
        <v>0.90592013534871851</v>
      </c>
      <c r="E2870" s="6">
        <v>147.13044487829183</v>
      </c>
      <c r="F2870" s="10">
        <v>106.32348</v>
      </c>
      <c r="G2870" s="10">
        <v>308.16075130000002</v>
      </c>
      <c r="H2870" s="10">
        <v>133.28843253805931</v>
      </c>
    </row>
    <row r="2871" spans="1:8" x14ac:dyDescent="0.25">
      <c r="A2871" s="18"/>
      <c r="B2871" s="5">
        <f>DATE(YEAR(siječanj!B2871),MONTH(siječanj!B2871)+4,DAY(siječanj!B2871))</f>
        <v>44711</v>
      </c>
      <c r="C2871" s="8">
        <v>29.875</v>
      </c>
      <c r="D2871">
        <v>0.90592013534871851</v>
      </c>
      <c r="E2871" s="6">
        <v>145.23058352375119</v>
      </c>
      <c r="F2871" s="10">
        <v>105.03965919999999</v>
      </c>
      <c r="G2871" s="10">
        <v>311.82725049999999</v>
      </c>
      <c r="H2871" s="10">
        <v>131.56730988261006</v>
      </c>
    </row>
    <row r="2872" spans="1:8" x14ac:dyDescent="0.25">
      <c r="A2872" s="18"/>
      <c r="B2872" s="5">
        <f>DATE(YEAR(siječanj!B2872),MONTH(siječanj!B2872)+4,DAY(siječanj!B2872))</f>
        <v>44711</v>
      </c>
      <c r="C2872" s="8">
        <v>29.8854166666667</v>
      </c>
      <c r="D2872">
        <v>0.90592013534871851</v>
      </c>
      <c r="E2872" s="6">
        <v>151.08880426208924</v>
      </c>
      <c r="F2872" s="10">
        <v>103.75417990000001</v>
      </c>
      <c r="G2872" s="10">
        <v>313.47687149999996</v>
      </c>
      <c r="H2872" s="10">
        <v>136.87439000678793</v>
      </c>
    </row>
    <row r="2873" spans="1:8" x14ac:dyDescent="0.25">
      <c r="A2873" s="18"/>
      <c r="B2873" s="5">
        <f>DATE(YEAR(siječanj!B2873),MONTH(siječanj!B2873)+4,DAY(siječanj!B2873))</f>
        <v>44711</v>
      </c>
      <c r="C2873" s="8">
        <v>29.8958333333333</v>
      </c>
      <c r="D2873">
        <v>0.90592013534871851</v>
      </c>
      <c r="E2873" s="6">
        <v>153.34031995885067</v>
      </c>
      <c r="F2873" s="10">
        <v>102.4448897</v>
      </c>
      <c r="G2873" s="10">
        <v>313.11049819999999</v>
      </c>
      <c r="H2873" s="10">
        <v>138.9140834115378</v>
      </c>
    </row>
    <row r="2874" spans="1:8" x14ac:dyDescent="0.25">
      <c r="A2874" s="18"/>
      <c r="B2874" s="5">
        <f>DATE(YEAR(siječanj!B2874),MONTH(siječanj!B2874)+4,DAY(siječanj!B2874))</f>
        <v>44711</v>
      </c>
      <c r="C2874" s="8">
        <v>29.90625</v>
      </c>
      <c r="D2874">
        <v>0.90592013534871851</v>
      </c>
      <c r="E2874" s="6">
        <v>154.34152576311178</v>
      </c>
      <c r="F2874" s="10">
        <v>100.70794220000001</v>
      </c>
      <c r="G2874" s="10">
        <v>312.96220939999995</v>
      </c>
      <c r="H2874" s="10">
        <v>139.82109590924594</v>
      </c>
    </row>
    <row r="2875" spans="1:8" x14ac:dyDescent="0.25">
      <c r="A2875" s="18"/>
      <c r="B2875" s="5">
        <f>DATE(YEAR(siječanj!B2875),MONTH(siječanj!B2875)+4,DAY(siječanj!B2875))</f>
        <v>44711</v>
      </c>
      <c r="C2875" s="8">
        <v>29.9166666666667</v>
      </c>
      <c r="D2875">
        <v>0.90592013534871851</v>
      </c>
      <c r="E2875" s="6">
        <v>153.58582302306831</v>
      </c>
      <c r="F2875" s="10">
        <v>98.345685029999999</v>
      </c>
      <c r="G2875" s="10">
        <v>309.46424660000002</v>
      </c>
      <c r="H2875" s="10">
        <v>139.13648958070237</v>
      </c>
    </row>
    <row r="2876" spans="1:8" x14ac:dyDescent="0.25">
      <c r="A2876" s="18"/>
      <c r="B2876" s="5">
        <f>DATE(YEAR(siječanj!B2876),MONTH(siječanj!B2876)+4,DAY(siječanj!B2876))</f>
        <v>44711</v>
      </c>
      <c r="C2876" s="8">
        <v>29.9270833333333</v>
      </c>
      <c r="D2876">
        <v>0.90592013534871851</v>
      </c>
      <c r="E2876" s="6">
        <v>145.6695152904735</v>
      </c>
      <c r="F2876" s="10">
        <v>96.090499300000005</v>
      </c>
      <c r="G2876" s="10">
        <v>306.32676150000003</v>
      </c>
      <c r="H2876" s="10">
        <v>131.96494700812798</v>
      </c>
    </row>
    <row r="2877" spans="1:8" x14ac:dyDescent="0.25">
      <c r="A2877" s="18"/>
      <c r="B2877" s="5">
        <f>DATE(YEAR(siječanj!B2877),MONTH(siječanj!B2877)+4,DAY(siječanj!B2877))</f>
        <v>44711</v>
      </c>
      <c r="C2877" s="8">
        <v>29.9375</v>
      </c>
      <c r="D2877">
        <v>0.90592013534871851</v>
      </c>
      <c r="E2877" s="6">
        <v>138.06165556886927</v>
      </c>
      <c r="F2877" s="10">
        <v>93.600726440000003</v>
      </c>
      <c r="G2877" s="10">
        <v>304.92693860000003</v>
      </c>
      <c r="H2877" s="10">
        <v>125.07283369941821</v>
      </c>
    </row>
    <row r="2878" spans="1:8" x14ac:dyDescent="0.25">
      <c r="A2878" s="18"/>
      <c r="B2878" s="5">
        <f>DATE(YEAR(siječanj!B2878),MONTH(siječanj!B2878)+4,DAY(siječanj!B2878))</f>
        <v>44711</v>
      </c>
      <c r="C2878" s="8">
        <v>29.9479166666667</v>
      </c>
      <c r="D2878">
        <v>0.90592013534871851</v>
      </c>
      <c r="E2878" s="6">
        <v>126.39953226815732</v>
      </c>
      <c r="F2878" s="10">
        <v>91.220645320000003</v>
      </c>
      <c r="G2878" s="10">
        <v>304.32403210000007</v>
      </c>
      <c r="H2878" s="10">
        <v>114.50788138038379</v>
      </c>
    </row>
    <row r="2879" spans="1:8" x14ac:dyDescent="0.25">
      <c r="A2879" s="18"/>
      <c r="B2879" s="5">
        <f>DATE(YEAR(siječanj!B2879),MONTH(siječanj!B2879)+4,DAY(siječanj!B2879))</f>
        <v>44711</v>
      </c>
      <c r="C2879" s="8">
        <v>29.9583333333333</v>
      </c>
      <c r="D2879">
        <v>0.90592013534871851</v>
      </c>
      <c r="E2879" s="6">
        <v>114.70691493606974</v>
      </c>
      <c r="F2879" s="10">
        <v>88.633012500000007</v>
      </c>
      <c r="G2879" s="10">
        <v>296.24747960000002</v>
      </c>
      <c r="H2879" s="10">
        <v>103.91530390431824</v>
      </c>
    </row>
    <row r="2880" spans="1:8" x14ac:dyDescent="0.25">
      <c r="A2880" s="18"/>
      <c r="B2880" s="5">
        <f>DATE(YEAR(siječanj!B2880),MONTH(siječanj!B2880)+4,DAY(siječanj!B2880))</f>
        <v>44711</v>
      </c>
      <c r="C2880" s="8">
        <v>29.96875</v>
      </c>
      <c r="D2880">
        <v>0.90592013534871851</v>
      </c>
      <c r="E2880" s="6">
        <v>105.02301472768526</v>
      </c>
      <c r="F2880" s="10">
        <v>86.345035069999994</v>
      </c>
      <c r="G2880" s="10">
        <v>295.15093410000003</v>
      </c>
      <c r="H2880" s="10">
        <v>95.142463716835096</v>
      </c>
    </row>
    <row r="2881" spans="1:8" x14ac:dyDescent="0.25">
      <c r="A2881" s="18"/>
      <c r="B2881" s="5">
        <f>DATE(YEAR(siječanj!B2881),MONTH(siječanj!B2881)+4,DAY(siječanj!B2881))</f>
        <v>44711</v>
      </c>
      <c r="C2881" s="8">
        <v>29.9791666666667</v>
      </c>
      <c r="D2881">
        <v>0.90592013534871851</v>
      </c>
      <c r="E2881" s="6">
        <v>95.288533386186799</v>
      </c>
      <c r="F2881" s="10">
        <v>84.476993899999997</v>
      </c>
      <c r="G2881" s="10">
        <v>291.37692189999996</v>
      </c>
      <c r="H2881" s="10">
        <v>86.323801062395233</v>
      </c>
    </row>
    <row r="2882" spans="1:8" ht="15.75" thickBot="1" x14ac:dyDescent="0.3">
      <c r="A2882" s="18"/>
      <c r="B2882" s="5">
        <f>DATE(YEAR(siječanj!B2882),MONTH(siječanj!B2882)+4,DAY(siječanj!B2882))</f>
        <v>44711</v>
      </c>
      <c r="C2882" s="8">
        <v>29.9895833333333</v>
      </c>
      <c r="D2882">
        <v>0.90592013534871851</v>
      </c>
      <c r="E2882" s="6">
        <v>87.96316590744614</v>
      </c>
      <c r="F2882" s="10">
        <v>82.835568390000006</v>
      </c>
      <c r="G2882" s="10">
        <v>291.14743529999998</v>
      </c>
      <c r="H2882" s="10">
        <v>79.687603164575393</v>
      </c>
    </row>
    <row r="2883" spans="1:8" x14ac:dyDescent="0.25">
      <c r="A2883" s="15">
        <f t="shared" ref="A2883" si="28">A2787+1</f>
        <v>151</v>
      </c>
      <c r="B2883" s="5">
        <f>DATE(YEAR(siječanj!B2883),MONTH(siječanj!B2883)+4,DAY(siječanj!B2883))</f>
        <v>44712</v>
      </c>
      <c r="C2883" s="8">
        <v>30</v>
      </c>
      <c r="D2883">
        <v>0.90665470319807673</v>
      </c>
      <c r="E2883" s="6">
        <v>82.339527013519387</v>
      </c>
      <c r="F2883" s="10">
        <v>85.029150990000005</v>
      </c>
      <c r="G2883" s="10">
        <v>283.7865683</v>
      </c>
      <c r="H2883" s="10">
        <v>74.653519425912435</v>
      </c>
    </row>
    <row r="2884" spans="1:8" x14ac:dyDescent="0.25">
      <c r="A2884" s="16"/>
      <c r="B2884" s="5">
        <f>DATE(YEAR(siječanj!B2884),MONTH(siječanj!B2884)+4,DAY(siječanj!B2884))</f>
        <v>44712</v>
      </c>
      <c r="C2884" s="8">
        <v>30.0104166666667</v>
      </c>
      <c r="D2884">
        <v>0.90665470319807673</v>
      </c>
      <c r="E2884" s="6">
        <v>77.43811235673887</v>
      </c>
      <c r="F2884" s="10">
        <v>83.451833219999997</v>
      </c>
      <c r="G2884" s="10">
        <v>280.99963300000002</v>
      </c>
      <c r="H2884" s="10">
        <v>70.209628775018402</v>
      </c>
    </row>
    <row r="2885" spans="1:8" x14ac:dyDescent="0.25">
      <c r="A2885" s="16"/>
      <c r="B2885" s="5">
        <f>DATE(YEAR(siječanj!B2885),MONTH(siječanj!B2885)+4,DAY(siječanj!B2885))</f>
        <v>44712</v>
      </c>
      <c r="C2885" s="8">
        <v>30.0208333333333</v>
      </c>
      <c r="D2885">
        <v>0.90665470319807673</v>
      </c>
      <c r="E2885" s="6">
        <v>72.609307926259902</v>
      </c>
      <c r="F2885" s="10">
        <v>82.174305799999999</v>
      </c>
      <c r="G2885" s="10">
        <v>280.55940330000004</v>
      </c>
      <c r="H2885" s="10">
        <v>65.831570527300926</v>
      </c>
    </row>
    <row r="2886" spans="1:8" x14ac:dyDescent="0.25">
      <c r="A2886" s="16"/>
      <c r="B2886" s="5">
        <f>DATE(YEAR(siječanj!B2886),MONTH(siječanj!B2886)+4,DAY(siječanj!B2886))</f>
        <v>44712</v>
      </c>
      <c r="C2886" s="8">
        <v>30.03125</v>
      </c>
      <c r="D2886">
        <v>0.90665470319807673</v>
      </c>
      <c r="E2886" s="6">
        <v>68.805559258422761</v>
      </c>
      <c r="F2886" s="10">
        <v>81.105327450000004</v>
      </c>
      <c r="G2886" s="10">
        <v>279.70576019999999</v>
      </c>
      <c r="H2886" s="10">
        <v>62.382883907822972</v>
      </c>
    </row>
    <row r="2887" spans="1:8" x14ac:dyDescent="0.25">
      <c r="A2887" s="16"/>
      <c r="B2887" s="5">
        <f>DATE(YEAR(siječanj!B2887),MONTH(siječanj!B2887)+4,DAY(siječanj!B2887))</f>
        <v>44712</v>
      </c>
      <c r="C2887" s="8">
        <v>30.0416666666667</v>
      </c>
      <c r="D2887">
        <v>0.90665470319807673</v>
      </c>
      <c r="E2887" s="6">
        <v>66.191027179489254</v>
      </c>
      <c r="F2887" s="10">
        <v>78.552820920000002</v>
      </c>
      <c r="G2887" s="10">
        <v>274.26618130000003</v>
      </c>
      <c r="H2887" s="10">
        <v>60.012406101795662</v>
      </c>
    </row>
    <row r="2888" spans="1:8" x14ac:dyDescent="0.25">
      <c r="A2888" s="16"/>
      <c r="B2888" s="5">
        <f>DATE(YEAR(siječanj!B2888),MONTH(siječanj!B2888)+4,DAY(siječanj!B2888))</f>
        <v>44712</v>
      </c>
      <c r="C2888" s="8">
        <v>30.0520833333333</v>
      </c>
      <c r="D2888">
        <v>0.90665470319807673</v>
      </c>
      <c r="E2888" s="6">
        <v>63.936802027377681</v>
      </c>
      <c r="F2888" s="10">
        <v>78.597281379999998</v>
      </c>
      <c r="G2888" s="10">
        <v>277.47650089999996</v>
      </c>
      <c r="H2888" s="10">
        <v>57.968602265566304</v>
      </c>
    </row>
    <row r="2889" spans="1:8" x14ac:dyDescent="0.25">
      <c r="A2889" s="16"/>
      <c r="B2889" s="5">
        <f>DATE(YEAR(siječanj!B2889),MONTH(siječanj!B2889)+4,DAY(siječanj!B2889))</f>
        <v>44712</v>
      </c>
      <c r="C2889" s="8">
        <v>30.0625</v>
      </c>
      <c r="D2889">
        <v>0.90665470319807673</v>
      </c>
      <c r="E2889" s="6">
        <v>62.281593867586118</v>
      </c>
      <c r="F2889" s="10">
        <v>78.108769319999993</v>
      </c>
      <c r="G2889" s="10">
        <v>277.4883916</v>
      </c>
      <c r="H2889" s="10">
        <v>56.467900002719446</v>
      </c>
    </row>
    <row r="2890" spans="1:8" x14ac:dyDescent="0.25">
      <c r="A2890" s="16"/>
      <c r="B2890" s="5">
        <f>DATE(YEAR(siječanj!B2890),MONTH(siječanj!B2890)+4,DAY(siječanj!B2890))</f>
        <v>44712</v>
      </c>
      <c r="C2890" s="8">
        <v>30.0729166666667</v>
      </c>
      <c r="D2890">
        <v>0.90665470319807673</v>
      </c>
      <c r="E2890" s="6">
        <v>60.865391639065571</v>
      </c>
      <c r="F2890" s="10">
        <v>77.618319279999994</v>
      </c>
      <c r="G2890" s="10">
        <v>277.64807630000001</v>
      </c>
      <c r="H2890" s="10">
        <v>55.183893591551694</v>
      </c>
    </row>
    <row r="2891" spans="1:8" x14ac:dyDescent="0.25">
      <c r="A2891" s="16"/>
      <c r="B2891" s="5">
        <f>DATE(YEAR(siječanj!B2891),MONTH(siječanj!B2891)+4,DAY(siječanj!B2891))</f>
        <v>44712</v>
      </c>
      <c r="C2891" s="8">
        <v>30.0833333333333</v>
      </c>
      <c r="D2891">
        <v>0.90665470319807673</v>
      </c>
      <c r="E2891" s="6">
        <v>60.570739114366738</v>
      </c>
      <c r="F2891" s="10">
        <v>77.26311398</v>
      </c>
      <c r="G2891" s="10">
        <v>276.63069110000004</v>
      </c>
      <c r="H2891" s="10">
        <v>54.916745494224308</v>
      </c>
    </row>
    <row r="2892" spans="1:8" x14ac:dyDescent="0.25">
      <c r="A2892" s="16"/>
      <c r="B2892" s="5">
        <f>DATE(YEAR(siječanj!B2892),MONTH(siječanj!B2892)+4,DAY(siječanj!B2892))</f>
        <v>44712</v>
      </c>
      <c r="C2892" s="8">
        <v>30.09375</v>
      </c>
      <c r="D2892">
        <v>0.90665470319807673</v>
      </c>
      <c r="E2892" s="6">
        <v>60.050877137526783</v>
      </c>
      <c r="F2892" s="10">
        <v>76.896597159999999</v>
      </c>
      <c r="G2892" s="10">
        <v>276.81381580000004</v>
      </c>
      <c r="H2892" s="10">
        <v>54.445410187908514</v>
      </c>
    </row>
    <row r="2893" spans="1:8" x14ac:dyDescent="0.25">
      <c r="A2893" s="16"/>
      <c r="B2893" s="5">
        <f>DATE(YEAR(siječanj!B2893),MONTH(siječanj!B2893)+4,DAY(siječanj!B2893))</f>
        <v>44712</v>
      </c>
      <c r="C2893" s="8">
        <v>30.1041666666667</v>
      </c>
      <c r="D2893">
        <v>0.90665470319807673</v>
      </c>
      <c r="E2893" s="6">
        <v>59.269502581071258</v>
      </c>
      <c r="F2893" s="10">
        <v>76.615027019999999</v>
      </c>
      <c r="G2893" s="10">
        <v>276.68210739999995</v>
      </c>
      <c r="H2893" s="10">
        <v>53.736973271338805</v>
      </c>
    </row>
    <row r="2894" spans="1:8" x14ac:dyDescent="0.25">
      <c r="A2894" s="16"/>
      <c r="B2894" s="5">
        <f>DATE(YEAR(siječanj!B2894),MONTH(siječanj!B2894)+4,DAY(siječanj!B2894))</f>
        <v>44712</v>
      </c>
      <c r="C2894" s="8">
        <v>30.1145833333333</v>
      </c>
      <c r="D2894">
        <v>0.90665470319807673</v>
      </c>
      <c r="E2894" s="6">
        <v>58.955668423039818</v>
      </c>
      <c r="F2894" s="10">
        <v>76.556348249999999</v>
      </c>
      <c r="G2894" s="10">
        <v>276.91251919999996</v>
      </c>
      <c r="H2894" s="10">
        <v>53.452434055935392</v>
      </c>
    </row>
    <row r="2895" spans="1:8" x14ac:dyDescent="0.25">
      <c r="A2895" s="16"/>
      <c r="B2895" s="5">
        <f>DATE(YEAR(siječanj!B2895),MONTH(siječanj!B2895)+4,DAY(siječanj!B2895))</f>
        <v>44712</v>
      </c>
      <c r="C2895" s="8">
        <v>30.125</v>
      </c>
      <c r="D2895">
        <v>0.90665470319807673</v>
      </c>
      <c r="E2895" s="6">
        <v>58.747584436393211</v>
      </c>
      <c r="F2895" s="10">
        <v>76.432694900000001</v>
      </c>
      <c r="G2895" s="10">
        <v>276.55100519999996</v>
      </c>
      <c r="H2895" s="10">
        <v>53.263773730782042</v>
      </c>
    </row>
    <row r="2896" spans="1:8" x14ac:dyDescent="0.25">
      <c r="A2896" s="16"/>
      <c r="B2896" s="5">
        <f>DATE(YEAR(siječanj!B2896),MONTH(siječanj!B2896)+4,DAY(siječanj!B2896))</f>
        <v>44712</v>
      </c>
      <c r="C2896" s="8">
        <v>30.1354166666667</v>
      </c>
      <c r="D2896">
        <v>0.90665470319807673</v>
      </c>
      <c r="E2896" s="6">
        <v>58.681767208811202</v>
      </c>
      <c r="F2896" s="10">
        <v>76.355042080000004</v>
      </c>
      <c r="G2896" s="10">
        <v>276.29647349999999</v>
      </c>
      <c r="H2896" s="10">
        <v>53.204100231843348</v>
      </c>
    </row>
    <row r="2897" spans="1:8" x14ac:dyDescent="0.25">
      <c r="A2897" s="16"/>
      <c r="B2897" s="5">
        <f>DATE(YEAR(siječanj!B2897),MONTH(siječanj!B2897)+4,DAY(siječanj!B2897))</f>
        <v>44712</v>
      </c>
      <c r="C2897" s="8">
        <v>30.1458333333333</v>
      </c>
      <c r="D2897">
        <v>0.90665470319807673</v>
      </c>
      <c r="E2897" s="6">
        <v>59.16166347818892</v>
      </c>
      <c r="F2897" s="10">
        <v>76.192375979999994</v>
      </c>
      <c r="G2897" s="10">
        <v>276.56932620000003</v>
      </c>
      <c r="H2897" s="10">
        <v>53.639200441521872</v>
      </c>
    </row>
    <row r="2898" spans="1:8" x14ac:dyDescent="0.25">
      <c r="A2898" s="16"/>
      <c r="B2898" s="5">
        <f>DATE(YEAR(siječanj!B2898),MONTH(siječanj!B2898)+4,DAY(siječanj!B2898))</f>
        <v>44712</v>
      </c>
      <c r="C2898" s="8">
        <v>30.15625</v>
      </c>
      <c r="D2898">
        <v>0.90665470319807673</v>
      </c>
      <c r="E2898" s="6">
        <v>60.370001137297145</v>
      </c>
      <c r="F2898" s="10">
        <v>76.475615039999994</v>
      </c>
      <c r="G2898" s="10">
        <v>276.74729719999999</v>
      </c>
      <c r="H2898" s="10">
        <v>54.734745463203694</v>
      </c>
    </row>
    <row r="2899" spans="1:8" x14ac:dyDescent="0.25">
      <c r="A2899" s="16"/>
      <c r="B2899" s="5">
        <f>DATE(YEAR(siječanj!B2899),MONTH(siječanj!B2899)+4,DAY(siječanj!B2899))</f>
        <v>44712</v>
      </c>
      <c r="C2899" s="8">
        <v>30.1666666666667</v>
      </c>
      <c r="D2899">
        <v>0.90665470319807673</v>
      </c>
      <c r="E2899" s="6">
        <v>62.521444704134879</v>
      </c>
      <c r="F2899" s="10">
        <v>76.862717189999998</v>
      </c>
      <c r="G2899" s="10">
        <v>280.10094659999999</v>
      </c>
      <c r="H2899" s="10">
        <v>56.685361891742374</v>
      </c>
    </row>
    <row r="2900" spans="1:8" x14ac:dyDescent="0.25">
      <c r="A2900" s="16"/>
      <c r="B2900" s="5">
        <f>DATE(YEAR(siječanj!B2900),MONTH(siječanj!B2900)+4,DAY(siječanj!B2900))</f>
        <v>44712</v>
      </c>
      <c r="C2900" s="8">
        <v>30.1770833333333</v>
      </c>
      <c r="D2900">
        <v>0.90665470319807673</v>
      </c>
      <c r="E2900" s="6">
        <v>64.7146450584831</v>
      </c>
      <c r="F2900" s="10">
        <v>77.061534609999995</v>
      </c>
      <c r="G2900" s="10">
        <v>282.0332861</v>
      </c>
      <c r="H2900" s="10">
        <v>58.673837308067881</v>
      </c>
    </row>
    <row r="2901" spans="1:8" x14ac:dyDescent="0.25">
      <c r="A2901" s="16"/>
      <c r="B2901" s="5">
        <f>DATE(YEAR(siječanj!B2901),MONTH(siječanj!B2901)+4,DAY(siječanj!B2901))</f>
        <v>44712</v>
      </c>
      <c r="C2901" s="8">
        <v>30.1875</v>
      </c>
      <c r="D2901">
        <v>0.90665470319807673</v>
      </c>
      <c r="E2901" s="6">
        <v>67.256011914581237</v>
      </c>
      <c r="F2901" s="10">
        <v>77.324805449999999</v>
      </c>
      <c r="G2901" s="10">
        <v>290.80743419999999</v>
      </c>
      <c r="H2901" s="10">
        <v>60.977979520700963</v>
      </c>
    </row>
    <row r="2902" spans="1:8" x14ac:dyDescent="0.25">
      <c r="A2902" s="16"/>
      <c r="B2902" s="5">
        <f>DATE(YEAR(siječanj!B2902),MONTH(siječanj!B2902)+4,DAY(siječanj!B2902))</f>
        <v>44712</v>
      </c>
      <c r="C2902" s="8">
        <v>30.1979166666667</v>
      </c>
      <c r="D2902">
        <v>0.90665470319807673</v>
      </c>
      <c r="E2902" s="6">
        <v>71.031415052830098</v>
      </c>
      <c r="F2902" s="10">
        <v>77.914702539999993</v>
      </c>
      <c r="G2902" s="10">
        <v>290.24471160000002</v>
      </c>
      <c r="H2902" s="10">
        <v>64.400966532463073</v>
      </c>
    </row>
    <row r="2903" spans="1:8" x14ac:dyDescent="0.25">
      <c r="A2903" s="16"/>
      <c r="B2903" s="5">
        <f>DATE(YEAR(siječanj!B2903),MONTH(siječanj!B2903)+4,DAY(siječanj!B2903))</f>
        <v>44712</v>
      </c>
      <c r="C2903" s="8">
        <v>30.2083333333333</v>
      </c>
      <c r="D2903">
        <v>0.90665470319807673</v>
      </c>
      <c r="E2903" s="6">
        <v>74.152071206925328</v>
      </c>
      <c r="F2903" s="10">
        <v>79.118307900000005</v>
      </c>
      <c r="G2903" s="10">
        <v>267.77512000000002</v>
      </c>
      <c r="H2903" s="10">
        <v>67.230324111637529</v>
      </c>
    </row>
    <row r="2904" spans="1:8" x14ac:dyDescent="0.25">
      <c r="A2904" s="16"/>
      <c r="B2904" s="5">
        <f>DATE(YEAR(siječanj!B2904),MONTH(siječanj!B2904)+4,DAY(siječanj!B2904))</f>
        <v>44712</v>
      </c>
      <c r="C2904" s="8">
        <v>30.21875</v>
      </c>
      <c r="D2904">
        <v>0.90665470319807673</v>
      </c>
      <c r="E2904" s="6">
        <v>77.630803380487507</v>
      </c>
      <c r="F2904" s="10">
        <v>80.181244829999997</v>
      </c>
      <c r="G2904" s="10">
        <v>188.0451492</v>
      </c>
      <c r="H2904" s="10">
        <v>70.384332997964151</v>
      </c>
    </row>
    <row r="2905" spans="1:8" x14ac:dyDescent="0.25">
      <c r="A2905" s="16"/>
      <c r="B2905" s="5">
        <f>DATE(YEAR(siječanj!B2905),MONTH(siječanj!B2905)+4,DAY(siječanj!B2905))</f>
        <v>44712</v>
      </c>
      <c r="C2905" s="8">
        <v>30.2291666666667</v>
      </c>
      <c r="D2905">
        <v>0.90665470319807673</v>
      </c>
      <c r="E2905" s="6">
        <v>81.88381528898374</v>
      </c>
      <c r="F2905" s="10">
        <v>81.706707109999996</v>
      </c>
      <c r="G2905" s="10">
        <v>86.248143650000003</v>
      </c>
      <c r="H2905" s="10">
        <v>74.240346247559685</v>
      </c>
    </row>
    <row r="2906" spans="1:8" x14ac:dyDescent="0.25">
      <c r="A2906" s="16"/>
      <c r="B2906" s="5">
        <f>DATE(YEAR(siječanj!B2906),MONTH(siječanj!B2906)+4,DAY(siječanj!B2906))</f>
        <v>44712</v>
      </c>
      <c r="C2906" s="8">
        <v>30.2395833333333</v>
      </c>
      <c r="D2906">
        <v>0.90665470319807673</v>
      </c>
      <c r="E2906" s="6">
        <v>86.508494178576825</v>
      </c>
      <c r="F2906" s="10">
        <v>84.683509689999994</v>
      </c>
      <c r="G2906" s="10">
        <v>36.352996410000003</v>
      </c>
      <c r="H2906" s="10">
        <v>78.433333113590123</v>
      </c>
    </row>
    <row r="2907" spans="1:8" x14ac:dyDescent="0.25">
      <c r="A2907" s="16"/>
      <c r="B2907" s="5">
        <f>DATE(YEAR(siječanj!B2907),MONTH(siječanj!B2907)+4,DAY(siječanj!B2907))</f>
        <v>44712</v>
      </c>
      <c r="C2907" s="8">
        <v>30.25</v>
      </c>
      <c r="D2907">
        <v>0.90665470319807673</v>
      </c>
      <c r="E2907" s="6">
        <v>88.925509047445445</v>
      </c>
      <c r="F2907" s="10">
        <v>88.926703099999997</v>
      </c>
      <c r="G2907" s="10">
        <v>14.894906710000001</v>
      </c>
      <c r="H2907" s="10">
        <v>80.624731012149539</v>
      </c>
    </row>
    <row r="2908" spans="1:8" x14ac:dyDescent="0.25">
      <c r="A2908" s="16"/>
      <c r="B2908" s="5">
        <f>DATE(YEAR(siječanj!B2908),MONTH(siječanj!B2908)+4,DAY(siječanj!B2908))</f>
        <v>44712</v>
      </c>
      <c r="C2908" s="8">
        <v>30.2604166666667</v>
      </c>
      <c r="D2908">
        <v>0.90665470319807673</v>
      </c>
      <c r="E2908" s="6">
        <v>89.871217184003356</v>
      </c>
      <c r="F2908" s="10">
        <v>92.41596346</v>
      </c>
      <c r="G2908" s="10">
        <v>7.1932799489999999</v>
      </c>
      <c r="H2908" s="10">
        <v>81.482161742012451</v>
      </c>
    </row>
    <row r="2909" spans="1:8" x14ac:dyDescent="0.25">
      <c r="A2909" s="16"/>
      <c r="B2909" s="5">
        <f>DATE(YEAR(siječanj!B2909),MONTH(siječanj!B2909)+4,DAY(siječanj!B2909))</f>
        <v>44712</v>
      </c>
      <c r="C2909" s="8">
        <v>30.2708333333333</v>
      </c>
      <c r="D2909">
        <v>0.90665470319807673</v>
      </c>
      <c r="E2909" s="6">
        <v>93.031156965742014</v>
      </c>
      <c r="F2909" s="10">
        <v>97.351734739999998</v>
      </c>
      <c r="G2909" s="10">
        <v>4.3705002369999999</v>
      </c>
      <c r="H2909" s="10">
        <v>84.347136006948517</v>
      </c>
    </row>
    <row r="2910" spans="1:8" x14ac:dyDescent="0.25">
      <c r="A2910" s="16"/>
      <c r="B2910" s="5">
        <f>DATE(YEAR(siječanj!B2910),MONTH(siječanj!B2910)+4,DAY(siječanj!B2910))</f>
        <v>44712</v>
      </c>
      <c r="C2910" s="8">
        <v>30.28125</v>
      </c>
      <c r="D2910">
        <v>0.90665470319807673</v>
      </c>
      <c r="E2910" s="6">
        <v>93.832489554974543</v>
      </c>
      <c r="F2910" s="10">
        <v>105.4577347</v>
      </c>
      <c r="G2910" s="10">
        <v>3.1389129510000005</v>
      </c>
      <c r="H2910" s="10">
        <v>85.073667967802081</v>
      </c>
    </row>
    <row r="2911" spans="1:8" x14ac:dyDescent="0.25">
      <c r="A2911" s="16"/>
      <c r="B2911" s="5">
        <f>DATE(YEAR(siječanj!B2911),MONTH(siječanj!B2911)+4,DAY(siječanj!B2911))</f>
        <v>44712</v>
      </c>
      <c r="C2911" s="8">
        <v>30.2916666666667</v>
      </c>
      <c r="D2911">
        <v>0.90665470319807673</v>
      </c>
      <c r="E2911" s="6">
        <v>93.590703676843731</v>
      </c>
      <c r="F2911" s="10">
        <v>115.55392979999999</v>
      </c>
      <c r="G2911" s="10">
        <v>2.4739132289999999</v>
      </c>
      <c r="H2911" s="10">
        <v>84.854451664227895</v>
      </c>
    </row>
    <row r="2912" spans="1:8" x14ac:dyDescent="0.25">
      <c r="A2912" s="16"/>
      <c r="B2912" s="5">
        <f>DATE(YEAR(siječanj!B2912),MONTH(siječanj!B2912)+4,DAY(siječanj!B2912))</f>
        <v>44712</v>
      </c>
      <c r="C2912" s="8">
        <v>30.3020833333333</v>
      </c>
      <c r="D2912">
        <v>0.90665470319807673</v>
      </c>
      <c r="E2912" s="6">
        <v>93.205513247112137</v>
      </c>
      <c r="F2912" s="10">
        <v>119.64223899999999</v>
      </c>
      <c r="G2912" s="10">
        <v>2.00761105</v>
      </c>
      <c r="H2912" s="10">
        <v>84.505216949484861</v>
      </c>
    </row>
    <row r="2913" spans="1:8" x14ac:dyDescent="0.25">
      <c r="A2913" s="16"/>
      <c r="B2913" s="5">
        <f>DATE(YEAR(siječanj!B2913),MONTH(siječanj!B2913)+4,DAY(siječanj!B2913))</f>
        <v>44712</v>
      </c>
      <c r="C2913" s="8">
        <v>30.3125</v>
      </c>
      <c r="D2913">
        <v>0.90665470319807673</v>
      </c>
      <c r="E2913" s="6">
        <v>94.097392676920904</v>
      </c>
      <c r="F2913" s="10">
        <v>124.5707645</v>
      </c>
      <c r="G2913" s="10">
        <v>1.8449417180000001</v>
      </c>
      <c r="H2913" s="10">
        <v>85.313843629206602</v>
      </c>
    </row>
    <row r="2914" spans="1:8" x14ac:dyDescent="0.25">
      <c r="A2914" s="16"/>
      <c r="B2914" s="5">
        <f>DATE(YEAR(siječanj!B2914),MONTH(siječanj!B2914)+4,DAY(siječanj!B2914))</f>
        <v>44712</v>
      </c>
      <c r="C2914" s="8">
        <v>30.3229166666667</v>
      </c>
      <c r="D2914">
        <v>0.90665470319807673</v>
      </c>
      <c r="E2914" s="6">
        <v>95.798028146916053</v>
      </c>
      <c r="F2914" s="10">
        <v>131.2496156</v>
      </c>
      <c r="G2914" s="10">
        <v>1.853107074</v>
      </c>
      <c r="H2914" s="10">
        <v>86.855732776503174</v>
      </c>
    </row>
    <row r="2915" spans="1:8" x14ac:dyDescent="0.25">
      <c r="A2915" s="16"/>
      <c r="B2915" s="5">
        <f>DATE(YEAR(siječanj!B2915),MONTH(siječanj!B2915)+4,DAY(siječanj!B2915))</f>
        <v>44712</v>
      </c>
      <c r="C2915" s="8">
        <v>30.3333333333333</v>
      </c>
      <c r="D2915">
        <v>0.90665470319807673</v>
      </c>
      <c r="E2915" s="6">
        <v>96.64710930198008</v>
      </c>
      <c r="F2915" s="10">
        <v>139.91106540000001</v>
      </c>
      <c r="G2915" s="10">
        <v>1.7958476299999999</v>
      </c>
      <c r="H2915" s="10">
        <v>87.625556199138828</v>
      </c>
    </row>
    <row r="2916" spans="1:8" x14ac:dyDescent="0.25">
      <c r="A2916" s="16"/>
      <c r="B2916" s="5">
        <f>DATE(YEAR(siječanj!B2916),MONTH(siječanj!B2916)+4,DAY(siječanj!B2916))</f>
        <v>44712</v>
      </c>
      <c r="C2916" s="8">
        <v>30.34375</v>
      </c>
      <c r="D2916">
        <v>0.90665470319807673</v>
      </c>
      <c r="E2916" s="6">
        <v>98.350810656226301</v>
      </c>
      <c r="F2916" s="10">
        <v>143.76500609999999</v>
      </c>
      <c r="G2916" s="10">
        <v>1.774565172</v>
      </c>
      <c r="H2916" s="10">
        <v>89.170225044811104</v>
      </c>
    </row>
    <row r="2917" spans="1:8" x14ac:dyDescent="0.25">
      <c r="A2917" s="16"/>
      <c r="B2917" s="5">
        <f>DATE(YEAR(siječanj!B2917),MONTH(siječanj!B2917)+4,DAY(siječanj!B2917))</f>
        <v>44712</v>
      </c>
      <c r="C2917" s="8">
        <v>30.3541666666667</v>
      </c>
      <c r="D2917">
        <v>0.90665470319807673</v>
      </c>
      <c r="E2917" s="6">
        <v>99.106239372936443</v>
      </c>
      <c r="F2917" s="10">
        <v>146.29911380000001</v>
      </c>
      <c r="G2917" s="10">
        <v>1.5617621880000001</v>
      </c>
      <c r="H2917" s="10">
        <v>89.855138043747232</v>
      </c>
    </row>
    <row r="2918" spans="1:8" x14ac:dyDescent="0.25">
      <c r="A2918" s="16"/>
      <c r="B2918" s="5">
        <f>DATE(YEAR(siječanj!B2918),MONTH(siječanj!B2918)+4,DAY(siječanj!B2918))</f>
        <v>44712</v>
      </c>
      <c r="C2918" s="8">
        <v>30.3645833333333</v>
      </c>
      <c r="D2918">
        <v>0.90665470319807673</v>
      </c>
      <c r="E2918" s="6">
        <v>100.79746174429667</v>
      </c>
      <c r="F2918" s="10">
        <v>148.848995</v>
      </c>
      <c r="G2918" s="10">
        <v>1.5231651959999999</v>
      </c>
      <c r="H2918" s="10">
        <v>91.388492760894792</v>
      </c>
    </row>
    <row r="2919" spans="1:8" x14ac:dyDescent="0.25">
      <c r="A2919" s="16"/>
      <c r="B2919" s="5">
        <f>DATE(YEAR(siječanj!B2919),MONTH(siječanj!B2919)+4,DAY(siječanj!B2919))</f>
        <v>44712</v>
      </c>
      <c r="C2919" s="8">
        <v>30.375</v>
      </c>
      <c r="D2919">
        <v>0.90665470319807673</v>
      </c>
      <c r="E2919" s="6">
        <v>102.3471947488749</v>
      </c>
      <c r="F2919" s="10">
        <v>151.8933729</v>
      </c>
      <c r="G2919" s="10">
        <v>1.489917194</v>
      </c>
      <c r="H2919" s="10">
        <v>92.793565478196925</v>
      </c>
    </row>
    <row r="2920" spans="1:8" x14ac:dyDescent="0.25">
      <c r="A2920" s="16"/>
      <c r="B2920" s="5">
        <f>DATE(YEAR(siječanj!B2920),MONTH(siječanj!B2920)+4,DAY(siječanj!B2920))</f>
        <v>44712</v>
      </c>
      <c r="C2920" s="8">
        <v>30.3854166666667</v>
      </c>
      <c r="D2920">
        <v>0.90665470319807673</v>
      </c>
      <c r="E2920" s="6">
        <v>104.17108114857544</v>
      </c>
      <c r="F2920" s="10">
        <v>153.64802700000001</v>
      </c>
      <c r="G2920" s="10">
        <v>1.4011709809999999</v>
      </c>
      <c r="H2920" s="10">
        <v>94.447200660584429</v>
      </c>
    </row>
    <row r="2921" spans="1:8" x14ac:dyDescent="0.25">
      <c r="A2921" s="16"/>
      <c r="B2921" s="5">
        <f>DATE(YEAR(siječanj!B2921),MONTH(siječanj!B2921)+4,DAY(siječanj!B2921))</f>
        <v>44712</v>
      </c>
      <c r="C2921" s="8">
        <v>30.3958333333333</v>
      </c>
      <c r="D2921">
        <v>0.90665470319807673</v>
      </c>
      <c r="E2921" s="6">
        <v>104.84185750489029</v>
      </c>
      <c r="F2921" s="10">
        <v>154.09635219999998</v>
      </c>
      <c r="G2921" s="10">
        <v>1.3660301669999999</v>
      </c>
      <c r="H2921" s="10">
        <v>95.055363198831358</v>
      </c>
    </row>
    <row r="2922" spans="1:8" x14ac:dyDescent="0.25">
      <c r="A2922" s="16"/>
      <c r="B2922" s="5">
        <f>DATE(YEAR(siječanj!B2922),MONTH(siječanj!B2922)+4,DAY(siječanj!B2922))</f>
        <v>44712</v>
      </c>
      <c r="C2922" s="8">
        <v>30.40625</v>
      </c>
      <c r="D2922">
        <v>0.90665470319807673</v>
      </c>
      <c r="E2922" s="6">
        <v>105.56112209146897</v>
      </c>
      <c r="F2922" s="10">
        <v>154.73372570000001</v>
      </c>
      <c r="G2922" s="10">
        <v>1.3587024890000001</v>
      </c>
      <c r="H2922" s="10">
        <v>95.707487819096741</v>
      </c>
    </row>
    <row r="2923" spans="1:8" x14ac:dyDescent="0.25">
      <c r="A2923" s="16"/>
      <c r="B2923" s="5">
        <f>DATE(YEAR(siječanj!B2923),MONTH(siječanj!B2923)+4,DAY(siječanj!B2923))</f>
        <v>44712</v>
      </c>
      <c r="C2923" s="8">
        <v>30.4166666666667</v>
      </c>
      <c r="D2923">
        <v>0.90665470319807673</v>
      </c>
      <c r="E2923" s="6">
        <v>106.71981287817572</v>
      </c>
      <c r="F2923" s="10">
        <v>154.73548919999999</v>
      </c>
      <c r="G2923" s="10">
        <v>1.3719170180000002</v>
      </c>
      <c r="H2923" s="10">
        <v>96.758020270416694</v>
      </c>
    </row>
    <row r="2924" spans="1:8" x14ac:dyDescent="0.25">
      <c r="A2924" s="16"/>
      <c r="B2924" s="5">
        <f>DATE(YEAR(siječanj!B2924),MONTH(siječanj!B2924)+4,DAY(siječanj!B2924))</f>
        <v>44712</v>
      </c>
      <c r="C2924" s="8">
        <v>30.4270833333333</v>
      </c>
      <c r="D2924">
        <v>0.90665470319807673</v>
      </c>
      <c r="E2924" s="6">
        <v>107.14646422964485</v>
      </c>
      <c r="F2924" s="10">
        <v>154.31604840000003</v>
      </c>
      <c r="G2924" s="10">
        <v>1.410367366</v>
      </c>
      <c r="H2924" s="10">
        <v>97.14484572485199</v>
      </c>
    </row>
    <row r="2925" spans="1:8" x14ac:dyDescent="0.25">
      <c r="A2925" s="16"/>
      <c r="B2925" s="5">
        <f>DATE(YEAR(siječanj!B2925),MONTH(siječanj!B2925)+4,DAY(siječanj!B2925))</f>
        <v>44712</v>
      </c>
      <c r="C2925" s="8">
        <v>30.4375</v>
      </c>
      <c r="D2925">
        <v>0.90665470319807673</v>
      </c>
      <c r="E2925" s="6">
        <v>109.16537978697077</v>
      </c>
      <c r="F2925" s="10">
        <v>154.03788159999999</v>
      </c>
      <c r="G2925" s="10">
        <v>1.4141544959999999</v>
      </c>
      <c r="H2925" s="10">
        <v>98.975305010261309</v>
      </c>
    </row>
    <row r="2926" spans="1:8" x14ac:dyDescent="0.25">
      <c r="A2926" s="16"/>
      <c r="B2926" s="5">
        <f>DATE(YEAR(siječanj!B2926),MONTH(siječanj!B2926)+4,DAY(siječanj!B2926))</f>
        <v>44712</v>
      </c>
      <c r="C2926" s="8">
        <v>30.4479166666667</v>
      </c>
      <c r="D2926">
        <v>0.90665470319807673</v>
      </c>
      <c r="E2926" s="6">
        <v>110.06068351560792</v>
      </c>
      <c r="F2926" s="10">
        <v>153.96538519999999</v>
      </c>
      <c r="G2926" s="10">
        <v>1.3897508319999998</v>
      </c>
      <c r="H2926" s="10">
        <v>99.787036346620951</v>
      </c>
    </row>
    <row r="2927" spans="1:8" x14ac:dyDescent="0.25">
      <c r="A2927" s="16"/>
      <c r="B2927" s="5">
        <f>DATE(YEAR(siječanj!B2927),MONTH(siječanj!B2927)+4,DAY(siječanj!B2927))</f>
        <v>44712</v>
      </c>
      <c r="C2927" s="8">
        <v>30.4583333333333</v>
      </c>
      <c r="D2927">
        <v>0.90665470319807673</v>
      </c>
      <c r="E2927" s="6">
        <v>111.28011018417224</v>
      </c>
      <c r="F2927" s="10">
        <v>154.10430530000002</v>
      </c>
      <c r="G2927" s="10">
        <v>1.4301457180000001</v>
      </c>
      <c r="H2927" s="10">
        <v>100.89263527087996</v>
      </c>
    </row>
    <row r="2928" spans="1:8" x14ac:dyDescent="0.25">
      <c r="A2928" s="16"/>
      <c r="B2928" s="5">
        <f>DATE(YEAR(siječanj!B2928),MONTH(siječanj!B2928)+4,DAY(siječanj!B2928))</f>
        <v>44712</v>
      </c>
      <c r="C2928" s="8">
        <v>30.46875</v>
      </c>
      <c r="D2928">
        <v>0.90665470319807673</v>
      </c>
      <c r="E2928" s="6">
        <v>112.89530100891703</v>
      </c>
      <c r="F2928" s="10">
        <v>154.18033799999998</v>
      </c>
      <c r="G2928" s="10">
        <v>1.427700983</v>
      </c>
      <c r="H2928" s="10">
        <v>102.3570556286972</v>
      </c>
    </row>
    <row r="2929" spans="1:8" x14ac:dyDescent="0.25">
      <c r="A2929" s="16"/>
      <c r="B2929" s="5">
        <f>DATE(YEAR(siječanj!B2929),MONTH(siječanj!B2929)+4,DAY(siječanj!B2929))</f>
        <v>44712</v>
      </c>
      <c r="C2929" s="8">
        <v>30.4791666666667</v>
      </c>
      <c r="D2929">
        <v>0.90665470319807673</v>
      </c>
      <c r="E2929" s="6">
        <v>113.0992607458295</v>
      </c>
      <c r="F2929" s="10">
        <v>154.17672730000001</v>
      </c>
      <c r="G2929" s="10">
        <v>1.436999315</v>
      </c>
      <c r="H2929" s="10">
        <v>102.54197668343193</v>
      </c>
    </row>
    <row r="2930" spans="1:8" x14ac:dyDescent="0.25">
      <c r="A2930" s="16"/>
      <c r="B2930" s="5">
        <f>DATE(YEAR(siječanj!B2930),MONTH(siječanj!B2930)+4,DAY(siječanj!B2930))</f>
        <v>44712</v>
      </c>
      <c r="C2930" s="8">
        <v>30.4895833333333</v>
      </c>
      <c r="D2930">
        <v>0.90665470319807673</v>
      </c>
      <c r="E2930" s="6">
        <v>112.33685734101574</v>
      </c>
      <c r="F2930" s="10">
        <v>153.73088559999999</v>
      </c>
      <c r="G2930" s="10">
        <v>1.4011287959999998</v>
      </c>
      <c r="H2930" s="10">
        <v>101.85074005072332</v>
      </c>
    </row>
    <row r="2931" spans="1:8" x14ac:dyDescent="0.25">
      <c r="A2931" s="16"/>
      <c r="B2931" s="5">
        <f>DATE(YEAR(siječanj!B2931),MONTH(siječanj!B2931)+4,DAY(siječanj!B2931))</f>
        <v>44712</v>
      </c>
      <c r="C2931" s="8">
        <v>30.5</v>
      </c>
      <c r="D2931">
        <v>0.90665470319807673</v>
      </c>
      <c r="E2931" s="6">
        <v>111.60179272789178</v>
      </c>
      <c r="F2931" s="10">
        <v>153.2684246</v>
      </c>
      <c r="G2931" s="10">
        <v>1.412573554</v>
      </c>
      <c r="H2931" s="10">
        <v>101.18429026208</v>
      </c>
    </row>
    <row r="2932" spans="1:8" x14ac:dyDescent="0.25">
      <c r="A2932" s="16"/>
      <c r="B2932" s="5">
        <f>DATE(YEAR(siječanj!B2932),MONTH(siječanj!B2932)+4,DAY(siječanj!B2932))</f>
        <v>44712</v>
      </c>
      <c r="C2932" s="8">
        <v>30.5104166666667</v>
      </c>
      <c r="D2932">
        <v>0.90665470319807673</v>
      </c>
      <c r="E2932" s="6">
        <v>111.03095446834845</v>
      </c>
      <c r="F2932" s="10">
        <v>152.44761990000001</v>
      </c>
      <c r="G2932" s="10">
        <v>1.4066003230000002</v>
      </c>
      <c r="H2932" s="10">
        <v>100.66673706929964</v>
      </c>
    </row>
    <row r="2933" spans="1:8" x14ac:dyDescent="0.25">
      <c r="A2933" s="16"/>
      <c r="B2933" s="5">
        <f>DATE(YEAR(siječanj!B2933),MONTH(siječanj!B2933)+4,DAY(siječanj!B2933))</f>
        <v>44712</v>
      </c>
      <c r="C2933" s="8">
        <v>30.5208333333333</v>
      </c>
      <c r="D2933">
        <v>0.90665470319807673</v>
      </c>
      <c r="E2933" s="6">
        <v>111.81853525616849</v>
      </c>
      <c r="F2933" s="10">
        <v>151.99779130000002</v>
      </c>
      <c r="G2933" s="10">
        <v>1.3481757630000002</v>
      </c>
      <c r="H2933" s="10">
        <v>101.38080089472511</v>
      </c>
    </row>
    <row r="2934" spans="1:8" x14ac:dyDescent="0.25">
      <c r="A2934" s="16"/>
      <c r="B2934" s="5">
        <f>DATE(YEAR(siječanj!B2934),MONTH(siječanj!B2934)+4,DAY(siječanj!B2934))</f>
        <v>44712</v>
      </c>
      <c r="C2934" s="8">
        <v>30.53125</v>
      </c>
      <c r="D2934">
        <v>0.90665470319807673</v>
      </c>
      <c r="E2934" s="6">
        <v>112.16261722171083</v>
      </c>
      <c r="F2934" s="10">
        <v>151.7349926</v>
      </c>
      <c r="G2934" s="10">
        <v>1.483619037</v>
      </c>
      <c r="H2934" s="10">
        <v>101.69276442706972</v>
      </c>
    </row>
    <row r="2935" spans="1:8" x14ac:dyDescent="0.25">
      <c r="A2935" s="16"/>
      <c r="B2935" s="5">
        <f>DATE(YEAR(siječanj!B2935),MONTH(siječanj!B2935)+4,DAY(siječanj!B2935))</f>
        <v>44712</v>
      </c>
      <c r="C2935" s="8">
        <v>30.5416666666667</v>
      </c>
      <c r="D2935">
        <v>0.90665470319807673</v>
      </c>
      <c r="E2935" s="6">
        <v>111.18274353824602</v>
      </c>
      <c r="F2935" s="10">
        <v>151.54735700000001</v>
      </c>
      <c r="G2935" s="10">
        <v>1.5023668640000001</v>
      </c>
      <c r="H2935" s="10">
        <v>100.80435734341633</v>
      </c>
    </row>
    <row r="2936" spans="1:8" x14ac:dyDescent="0.25">
      <c r="A2936" s="16"/>
      <c r="B2936" s="5">
        <f>DATE(YEAR(siječanj!B2936),MONTH(siječanj!B2936)+4,DAY(siječanj!B2936))</f>
        <v>44712</v>
      </c>
      <c r="C2936" s="8">
        <v>30.5520833333333</v>
      </c>
      <c r="D2936">
        <v>0.90665470319807673</v>
      </c>
      <c r="E2936" s="6">
        <v>110.7554508133228</v>
      </c>
      <c r="F2936" s="10">
        <v>151.03561959999999</v>
      </c>
      <c r="G2936" s="10">
        <v>1.4374422600000001</v>
      </c>
      <c r="H2936" s="10">
        <v>100.41695038472237</v>
      </c>
    </row>
    <row r="2937" spans="1:8" x14ac:dyDescent="0.25">
      <c r="A2937" s="16"/>
      <c r="B2937" s="5">
        <f>DATE(YEAR(siječanj!B2937),MONTH(siječanj!B2937)+4,DAY(siječanj!B2937))</f>
        <v>44712</v>
      </c>
      <c r="C2937" s="8">
        <v>30.5625</v>
      </c>
      <c r="D2937">
        <v>0.90665470319807673</v>
      </c>
      <c r="E2937" s="6">
        <v>110.72274473851731</v>
      </c>
      <c r="F2937" s="10">
        <v>150.57118320000001</v>
      </c>
      <c r="G2937" s="10">
        <v>1.4298278219999998</v>
      </c>
      <c r="H2937" s="10">
        <v>100.38729726817682</v>
      </c>
    </row>
    <row r="2938" spans="1:8" x14ac:dyDescent="0.25">
      <c r="A2938" s="16"/>
      <c r="B2938" s="5">
        <f>DATE(YEAR(siječanj!B2938),MONTH(siječanj!B2938)+4,DAY(siječanj!B2938))</f>
        <v>44712</v>
      </c>
      <c r="C2938" s="8">
        <v>30.5729166666667</v>
      </c>
      <c r="D2938">
        <v>0.90665470319807673</v>
      </c>
      <c r="E2938" s="6">
        <v>111.6895070011855</v>
      </c>
      <c r="F2938" s="10">
        <v>149.56706719999997</v>
      </c>
      <c r="G2938" s="10">
        <v>1.338484706</v>
      </c>
      <c r="H2938" s="10">
        <v>101.26381682049936</v>
      </c>
    </row>
    <row r="2939" spans="1:8" x14ac:dyDescent="0.25">
      <c r="A2939" s="16"/>
      <c r="B2939" s="5">
        <f>DATE(YEAR(siječanj!B2939),MONTH(siječanj!B2939)+4,DAY(siječanj!B2939))</f>
        <v>44712</v>
      </c>
      <c r="C2939" s="8">
        <v>30.5833333333333</v>
      </c>
      <c r="D2939">
        <v>0.90665470319807673</v>
      </c>
      <c r="E2939" s="6">
        <v>111.93587582028235</v>
      </c>
      <c r="F2939" s="10">
        <v>148.26539780000002</v>
      </c>
      <c r="G2939" s="10">
        <v>1.2843168380000001</v>
      </c>
      <c r="H2939" s="10">
        <v>101.48718826905487</v>
      </c>
    </row>
    <row r="2940" spans="1:8" x14ac:dyDescent="0.25">
      <c r="A2940" s="16"/>
      <c r="B2940" s="5">
        <f>DATE(YEAR(siječanj!B2940),MONTH(siječanj!B2940)+4,DAY(siječanj!B2940))</f>
        <v>44712</v>
      </c>
      <c r="C2940" s="8">
        <v>30.59375</v>
      </c>
      <c r="D2940">
        <v>0.90665470319807673</v>
      </c>
      <c r="E2940" s="6">
        <v>113.25635951422926</v>
      </c>
      <c r="F2940" s="10">
        <v>147.339967</v>
      </c>
      <c r="G2940" s="10">
        <v>1.2416926619999999</v>
      </c>
      <c r="H2940" s="10">
        <v>102.68441102066821</v>
      </c>
    </row>
    <row r="2941" spans="1:8" x14ac:dyDescent="0.25">
      <c r="A2941" s="16"/>
      <c r="B2941" s="5">
        <f>DATE(YEAR(siječanj!B2941),MONTH(siječanj!B2941)+4,DAY(siječanj!B2941))</f>
        <v>44712</v>
      </c>
      <c r="C2941" s="8">
        <v>30.6041666666667</v>
      </c>
      <c r="D2941">
        <v>0.90665470319807673</v>
      </c>
      <c r="E2941" s="6">
        <v>114.26139072393708</v>
      </c>
      <c r="F2941" s="10">
        <v>146.21080219999999</v>
      </c>
      <c r="G2941" s="10">
        <v>1.2488621449999999</v>
      </c>
      <c r="H2941" s="10">
        <v>103.59562729381065</v>
      </c>
    </row>
    <row r="2942" spans="1:8" x14ac:dyDescent="0.25">
      <c r="A2942" s="16"/>
      <c r="B2942" s="5">
        <f>DATE(YEAR(siječanj!B2942),MONTH(siječanj!B2942)+4,DAY(siječanj!B2942))</f>
        <v>44712</v>
      </c>
      <c r="C2942" s="8">
        <v>30.6145833333333</v>
      </c>
      <c r="D2942">
        <v>0.90665470319807673</v>
      </c>
      <c r="E2942" s="6">
        <v>114.63797920381394</v>
      </c>
      <c r="F2942" s="10">
        <v>144.65397980000003</v>
      </c>
      <c r="G2942" s="10">
        <v>1.1762301959999999</v>
      </c>
      <c r="H2942" s="10">
        <v>103.93706301026123</v>
      </c>
    </row>
    <row r="2943" spans="1:8" x14ac:dyDescent="0.25">
      <c r="A2943" s="16"/>
      <c r="B2943" s="5">
        <f>DATE(YEAR(siječanj!B2943),MONTH(siječanj!B2943)+4,DAY(siječanj!B2943))</f>
        <v>44712</v>
      </c>
      <c r="C2943" s="8">
        <v>30.625</v>
      </c>
      <c r="D2943">
        <v>0.90665470319807673</v>
      </c>
      <c r="E2943" s="6">
        <v>114.91110798995079</v>
      </c>
      <c r="F2943" s="10">
        <v>140.90790240000001</v>
      </c>
      <c r="G2943" s="10">
        <v>1.2071072870000001</v>
      </c>
      <c r="H2943" s="10">
        <v>104.18469650879098</v>
      </c>
    </row>
    <row r="2944" spans="1:8" x14ac:dyDescent="0.25">
      <c r="A2944" s="16"/>
      <c r="B2944" s="5">
        <f>DATE(YEAR(siječanj!B2944),MONTH(siječanj!B2944)+4,DAY(siječanj!B2944))</f>
        <v>44712</v>
      </c>
      <c r="C2944" s="8">
        <v>30.6354166666667</v>
      </c>
      <c r="D2944">
        <v>0.90665470319807673</v>
      </c>
      <c r="E2944" s="6">
        <v>115.2849621935234</v>
      </c>
      <c r="F2944" s="10">
        <v>139.010885</v>
      </c>
      <c r="G2944" s="10">
        <v>1.157792229</v>
      </c>
      <c r="H2944" s="10">
        <v>104.52365318077045</v>
      </c>
    </row>
    <row r="2945" spans="1:8" x14ac:dyDescent="0.25">
      <c r="A2945" s="16"/>
      <c r="B2945" s="5">
        <f>DATE(YEAR(siječanj!B2945),MONTH(siječanj!B2945)+4,DAY(siječanj!B2945))</f>
        <v>44712</v>
      </c>
      <c r="C2945" s="8">
        <v>30.6458333333333</v>
      </c>
      <c r="D2945">
        <v>0.90665470319807673</v>
      </c>
      <c r="E2945" s="6">
        <v>116.00232053082679</v>
      </c>
      <c r="F2945" s="10">
        <v>137.42761380000002</v>
      </c>
      <c r="G2945" s="10">
        <v>1.163961319</v>
      </c>
      <c r="H2945" s="10">
        <v>105.17404949116492</v>
      </c>
    </row>
    <row r="2946" spans="1:8" x14ac:dyDescent="0.25">
      <c r="A2946" s="16"/>
      <c r="B2946" s="5">
        <f>DATE(YEAR(siječanj!B2946),MONTH(siječanj!B2946)+4,DAY(siječanj!B2946))</f>
        <v>44712</v>
      </c>
      <c r="C2946" s="8">
        <v>30.65625</v>
      </c>
      <c r="D2946">
        <v>0.90665470319807673</v>
      </c>
      <c r="E2946" s="6">
        <v>115.90602217876527</v>
      </c>
      <c r="F2946" s="10">
        <v>135.6211266</v>
      </c>
      <c r="G2946" s="10">
        <v>1.15983068</v>
      </c>
      <c r="H2946" s="10">
        <v>105.08674013735812</v>
      </c>
    </row>
    <row r="2947" spans="1:8" x14ac:dyDescent="0.25">
      <c r="A2947" s="16"/>
      <c r="B2947" s="5">
        <f>DATE(YEAR(siječanj!B2947),MONTH(siječanj!B2947)+4,DAY(siječanj!B2947))</f>
        <v>44712</v>
      </c>
      <c r="C2947" s="8">
        <v>30.6666666666667</v>
      </c>
      <c r="D2947">
        <v>0.90665470319807673</v>
      </c>
      <c r="E2947" s="6">
        <v>115.13162231041335</v>
      </c>
      <c r="F2947" s="10">
        <v>132.82974469999999</v>
      </c>
      <c r="G2947" s="10">
        <v>1.159318933</v>
      </c>
      <c r="H2947" s="10">
        <v>104.38462685456088</v>
      </c>
    </row>
    <row r="2948" spans="1:8" x14ac:dyDescent="0.25">
      <c r="A2948" s="16"/>
      <c r="B2948" s="5">
        <f>DATE(YEAR(siječanj!B2948),MONTH(siječanj!B2948)+4,DAY(siječanj!B2948))</f>
        <v>44712</v>
      </c>
      <c r="C2948" s="8">
        <v>30.6770833333333</v>
      </c>
      <c r="D2948">
        <v>0.90665470319807673</v>
      </c>
      <c r="E2948" s="6">
        <v>113.44758213033303</v>
      </c>
      <c r="F2948" s="10">
        <v>131.35044299999998</v>
      </c>
      <c r="G2948" s="10">
        <v>1.2019250299999999</v>
      </c>
      <c r="H2948" s="10">
        <v>102.85778390491653</v>
      </c>
    </row>
    <row r="2949" spans="1:8" x14ac:dyDescent="0.25">
      <c r="A2949" s="16"/>
      <c r="B2949" s="5">
        <f>DATE(YEAR(siječanj!B2949),MONTH(siječanj!B2949)+4,DAY(siječanj!B2949))</f>
        <v>44712</v>
      </c>
      <c r="C2949" s="8">
        <v>30.6875</v>
      </c>
      <c r="D2949">
        <v>0.90665470319807673</v>
      </c>
      <c r="E2949" s="6">
        <v>114.19039286681419</v>
      </c>
      <c r="F2949" s="10">
        <v>130.57975929999998</v>
      </c>
      <c r="G2949" s="10">
        <v>1.220418239</v>
      </c>
      <c r="H2949" s="10">
        <v>103.5312567527332</v>
      </c>
    </row>
    <row r="2950" spans="1:8" x14ac:dyDescent="0.25">
      <c r="A2950" s="16"/>
      <c r="B2950" s="5">
        <f>DATE(YEAR(siječanj!B2950),MONTH(siječanj!B2950)+4,DAY(siječanj!B2950))</f>
        <v>44712</v>
      </c>
      <c r="C2950" s="8">
        <v>30.6979166666667</v>
      </c>
      <c r="D2950">
        <v>0.90665470319807673</v>
      </c>
      <c r="E2950" s="6">
        <v>114.21738217947016</v>
      </c>
      <c r="F2950" s="10">
        <v>129.79018479999999</v>
      </c>
      <c r="G2950" s="10">
        <v>1.2242897399999999</v>
      </c>
      <c r="H2950" s="10">
        <v>103.55572673998881</v>
      </c>
    </row>
    <row r="2951" spans="1:8" x14ac:dyDescent="0.25">
      <c r="A2951" s="16"/>
      <c r="B2951" s="5">
        <f>DATE(YEAR(siječanj!B2951),MONTH(siječanj!B2951)+4,DAY(siječanj!B2951))</f>
        <v>44712</v>
      </c>
      <c r="C2951" s="8">
        <v>30.7083333333333</v>
      </c>
      <c r="D2951">
        <v>0.90665470319807673</v>
      </c>
      <c r="E2951" s="6">
        <v>115.22933942821153</v>
      </c>
      <c r="F2951" s="10">
        <v>129.0760186</v>
      </c>
      <c r="G2951" s="10">
        <v>1.258761617</v>
      </c>
      <c r="H2951" s="10">
        <v>104.47322253899557</v>
      </c>
    </row>
    <row r="2952" spans="1:8" x14ac:dyDescent="0.25">
      <c r="A2952" s="16"/>
      <c r="B2952" s="5">
        <f>DATE(YEAR(siječanj!B2952),MONTH(siječanj!B2952)+4,DAY(siječanj!B2952))</f>
        <v>44712</v>
      </c>
      <c r="C2952" s="8">
        <v>30.71875</v>
      </c>
      <c r="D2952">
        <v>0.90665470319807673</v>
      </c>
      <c r="E2952" s="6">
        <v>115.34273643913713</v>
      </c>
      <c r="F2952" s="10">
        <v>128.69701209999999</v>
      </c>
      <c r="G2952" s="10">
        <v>1.272269434</v>
      </c>
      <c r="H2952" s="10">
        <v>104.57603447227986</v>
      </c>
    </row>
    <row r="2953" spans="1:8" x14ac:dyDescent="0.25">
      <c r="A2953" s="16"/>
      <c r="B2953" s="5">
        <f>DATE(YEAR(siječanj!B2953),MONTH(siječanj!B2953)+4,DAY(siječanj!B2953))</f>
        <v>44712</v>
      </c>
      <c r="C2953" s="8">
        <v>30.7291666666667</v>
      </c>
      <c r="D2953">
        <v>0.90665470319807673</v>
      </c>
      <c r="E2953" s="6">
        <v>115.91086027913948</v>
      </c>
      <c r="F2953" s="10">
        <v>128.4677599</v>
      </c>
      <c r="G2953" s="10">
        <v>1.2999424550000001</v>
      </c>
      <c r="H2953" s="10">
        <v>105.09112662381695</v>
      </c>
    </row>
    <row r="2954" spans="1:8" x14ac:dyDescent="0.25">
      <c r="A2954" s="16"/>
      <c r="B2954" s="5">
        <f>DATE(YEAR(siječanj!B2954),MONTH(siječanj!B2954)+4,DAY(siječanj!B2954))</f>
        <v>44712</v>
      </c>
      <c r="C2954" s="8">
        <v>30.7395833333333</v>
      </c>
      <c r="D2954">
        <v>0.90665470319807673</v>
      </c>
      <c r="E2954" s="6">
        <v>117.21565812293001</v>
      </c>
      <c r="F2954" s="10">
        <v>128.61789390000001</v>
      </c>
      <c r="G2954" s="10">
        <v>1.32275915</v>
      </c>
      <c r="H2954" s="10">
        <v>106.27412772561235</v>
      </c>
    </row>
    <row r="2955" spans="1:8" x14ac:dyDescent="0.25">
      <c r="A2955" s="16"/>
      <c r="B2955" s="5">
        <f>DATE(YEAR(siječanj!B2955),MONTH(siječanj!B2955)+4,DAY(siječanj!B2955))</f>
        <v>44712</v>
      </c>
      <c r="C2955" s="8">
        <v>30.75</v>
      </c>
      <c r="D2955">
        <v>0.90665470319807673</v>
      </c>
      <c r="E2955" s="6">
        <v>120.01086490531067</v>
      </c>
      <c r="F2955" s="10">
        <v>128.67376039999999</v>
      </c>
      <c r="G2955" s="10">
        <v>1.4206505219999999</v>
      </c>
      <c r="H2955" s="10">
        <v>108.80841510126892</v>
      </c>
    </row>
    <row r="2956" spans="1:8" x14ac:dyDescent="0.25">
      <c r="A2956" s="16"/>
      <c r="B2956" s="5">
        <f>DATE(YEAR(siječanj!B2956),MONTH(siječanj!B2956)+4,DAY(siječanj!B2956))</f>
        <v>44712</v>
      </c>
      <c r="C2956" s="8">
        <v>30.7604166666667</v>
      </c>
      <c r="D2956">
        <v>0.90665470319807673</v>
      </c>
      <c r="E2956" s="6">
        <v>122.16591048900818</v>
      </c>
      <c r="F2956" s="10">
        <v>128.76194620000001</v>
      </c>
      <c r="G2956" s="10">
        <v>1.489063445</v>
      </c>
      <c r="H2956" s="10">
        <v>110.76229731533452</v>
      </c>
    </row>
    <row r="2957" spans="1:8" x14ac:dyDescent="0.25">
      <c r="A2957" s="16"/>
      <c r="B2957" s="5">
        <f>DATE(YEAR(siječanj!B2957),MONTH(siječanj!B2957)+4,DAY(siječanj!B2957))</f>
        <v>44712</v>
      </c>
      <c r="C2957" s="8">
        <v>30.7708333333333</v>
      </c>
      <c r="D2957">
        <v>0.90665470319807673</v>
      </c>
      <c r="E2957" s="6">
        <v>123.72581214206427</v>
      </c>
      <c r="F2957" s="10">
        <v>128.7739109</v>
      </c>
      <c r="G2957" s="10">
        <v>1.7012602669999999</v>
      </c>
      <c r="H2957" s="10">
        <v>112.17658948560428</v>
      </c>
    </row>
    <row r="2958" spans="1:8" x14ac:dyDescent="0.25">
      <c r="A2958" s="16"/>
      <c r="B2958" s="5">
        <f>DATE(YEAR(siječanj!B2958),MONTH(siječanj!B2958)+4,DAY(siječanj!B2958))</f>
        <v>44712</v>
      </c>
      <c r="C2958" s="8">
        <v>30.78125</v>
      </c>
      <c r="D2958">
        <v>0.90665470319807673</v>
      </c>
      <c r="E2958" s="6">
        <v>125.98445939535924</v>
      </c>
      <c r="F2958" s="10">
        <v>128.62590900000001</v>
      </c>
      <c r="G2958" s="10">
        <v>1.951122993</v>
      </c>
      <c r="H2958" s="10">
        <v>114.22440264066958</v>
      </c>
    </row>
    <row r="2959" spans="1:8" x14ac:dyDescent="0.25">
      <c r="A2959" s="16"/>
      <c r="B2959" s="5">
        <f>DATE(YEAR(siječanj!B2959),MONTH(siječanj!B2959)+4,DAY(siječanj!B2959))</f>
        <v>44712</v>
      </c>
      <c r="C2959" s="8">
        <v>30.7916666666667</v>
      </c>
      <c r="D2959">
        <v>0.90665470319807673</v>
      </c>
      <c r="E2959" s="6">
        <v>129.24304162006513</v>
      </c>
      <c r="F2959" s="10">
        <v>127.91097659999998</v>
      </c>
      <c r="G2959" s="10">
        <v>2.2718142490000002</v>
      </c>
      <c r="H2959" s="10">
        <v>117.17881154045682</v>
      </c>
    </row>
    <row r="2960" spans="1:8" x14ac:dyDescent="0.25">
      <c r="A2960" s="16"/>
      <c r="B2960" s="5">
        <f>DATE(YEAR(siječanj!B2960),MONTH(siječanj!B2960)+4,DAY(siječanj!B2960))</f>
        <v>44712</v>
      </c>
      <c r="C2960" s="8">
        <v>30.8020833333333</v>
      </c>
      <c r="D2960">
        <v>0.90665470319807673</v>
      </c>
      <c r="E2960" s="6">
        <v>133.31870582580245</v>
      </c>
      <c r="F2960" s="10">
        <v>127.4801408</v>
      </c>
      <c r="G2960" s="10">
        <v>3.0252196889999996</v>
      </c>
      <c r="H2960" s="10">
        <v>120.87403166124463</v>
      </c>
    </row>
    <row r="2961" spans="1:8" x14ac:dyDescent="0.25">
      <c r="A2961" s="16"/>
      <c r="B2961" s="5">
        <f>DATE(YEAR(siječanj!B2961),MONTH(siječanj!B2961)+4,DAY(siječanj!B2961))</f>
        <v>44712</v>
      </c>
      <c r="C2961" s="8">
        <v>30.8125</v>
      </c>
      <c r="D2961">
        <v>0.90665470319807673</v>
      </c>
      <c r="E2961" s="6">
        <v>138.19274793439567</v>
      </c>
      <c r="F2961" s="10">
        <v>127.01531559999999</v>
      </c>
      <c r="G2961" s="10">
        <v>5.14043677</v>
      </c>
      <c r="H2961" s="10">
        <v>125.29310486258613</v>
      </c>
    </row>
    <row r="2962" spans="1:8" x14ac:dyDescent="0.25">
      <c r="A2962" s="16"/>
      <c r="B2962" s="5">
        <f>DATE(YEAR(siječanj!B2962),MONTH(siječanj!B2962)+4,DAY(siječanj!B2962))</f>
        <v>44712</v>
      </c>
      <c r="C2962" s="8">
        <v>30.8229166666667</v>
      </c>
      <c r="D2962">
        <v>0.90665470319807673</v>
      </c>
      <c r="E2962" s="6">
        <v>141.8099572037496</v>
      </c>
      <c r="F2962" s="10">
        <v>126.2844753</v>
      </c>
      <c r="G2962" s="10">
        <v>12.224085800000001</v>
      </c>
      <c r="H2962" s="10">
        <v>128.57266465909757</v>
      </c>
    </row>
    <row r="2963" spans="1:8" x14ac:dyDescent="0.25">
      <c r="A2963" s="16"/>
      <c r="B2963" s="5">
        <f>DATE(YEAR(siječanj!B2963),MONTH(siječanj!B2963)+4,DAY(siječanj!B2963))</f>
        <v>44712</v>
      </c>
      <c r="C2963" s="8">
        <v>30.8333333333333</v>
      </c>
      <c r="D2963">
        <v>0.90665470319807673</v>
      </c>
      <c r="E2963" s="6">
        <v>147.79704436444985</v>
      </c>
      <c r="F2963" s="10">
        <v>122.550398</v>
      </c>
      <c r="G2963" s="10">
        <v>47.304513960000001</v>
      </c>
      <c r="H2963" s="10">
        <v>134.00088539180325</v>
      </c>
    </row>
    <row r="2964" spans="1:8" x14ac:dyDescent="0.25">
      <c r="A2964" s="16"/>
      <c r="B2964" s="5">
        <f>DATE(YEAR(siječanj!B2964),MONTH(siječanj!B2964)+4,DAY(siječanj!B2964))</f>
        <v>44712</v>
      </c>
      <c r="C2964" s="8">
        <v>30.84375</v>
      </c>
      <c r="D2964">
        <v>0.90665470319807673</v>
      </c>
      <c r="E2964" s="6">
        <v>152.1550300448865</v>
      </c>
      <c r="F2964" s="10">
        <v>121.25183500000001</v>
      </c>
      <c r="G2964" s="10">
        <v>132.48706730000001</v>
      </c>
      <c r="H2964" s="10">
        <v>137.95207360544103</v>
      </c>
    </row>
    <row r="2965" spans="1:8" x14ac:dyDescent="0.25">
      <c r="A2965" s="16"/>
      <c r="B2965" s="5">
        <f>DATE(YEAR(siječanj!B2965),MONTH(siječanj!B2965)+4,DAY(siječanj!B2965))</f>
        <v>44712</v>
      </c>
      <c r="C2965" s="8">
        <v>30.8541666666667</v>
      </c>
      <c r="D2965">
        <v>0.90665470319807673</v>
      </c>
      <c r="E2965" s="6">
        <v>155.7608018185887</v>
      </c>
      <c r="F2965" s="10">
        <v>120.30686229999999</v>
      </c>
      <c r="G2965" s="10">
        <v>241.6321892</v>
      </c>
      <c r="H2965" s="10">
        <v>141.221263542727</v>
      </c>
    </row>
    <row r="2966" spans="1:8" x14ac:dyDescent="0.25">
      <c r="A2966" s="16"/>
      <c r="B2966" s="5">
        <f>DATE(YEAR(siječanj!B2966),MONTH(siječanj!B2966)+4,DAY(siječanj!B2966))</f>
        <v>44712</v>
      </c>
      <c r="C2966" s="8">
        <v>30.8645833333333</v>
      </c>
      <c r="D2966">
        <v>0.90665470319807673</v>
      </c>
      <c r="E2966" s="6">
        <v>156.50583254120505</v>
      </c>
      <c r="F2966" s="10">
        <v>119.0003723</v>
      </c>
      <c r="G2966" s="10">
        <v>298.07497919999997</v>
      </c>
      <c r="H2966" s="10">
        <v>141.89674915141416</v>
      </c>
    </row>
    <row r="2967" spans="1:8" x14ac:dyDescent="0.25">
      <c r="A2967" s="16"/>
      <c r="B2967" s="5">
        <f>DATE(YEAR(siječanj!B2967),MONTH(siječanj!B2967)+4,DAY(siječanj!B2967))</f>
        <v>44712</v>
      </c>
      <c r="C2967" s="8">
        <v>30.875</v>
      </c>
      <c r="D2967">
        <v>0.90665470319807673</v>
      </c>
      <c r="E2967" s="6">
        <v>156.30679430307259</v>
      </c>
      <c r="F2967" s="10">
        <v>115.92890120000001</v>
      </c>
      <c r="G2967" s="10">
        <v>313.02100089999993</v>
      </c>
      <c r="H2967" s="10">
        <v>141.7162901966951</v>
      </c>
    </row>
    <row r="2968" spans="1:8" x14ac:dyDescent="0.25">
      <c r="A2968" s="16"/>
      <c r="B2968" s="5">
        <f>DATE(YEAR(siječanj!B2968),MONTH(siječanj!B2968)+4,DAY(siječanj!B2968))</f>
        <v>44712</v>
      </c>
      <c r="C2968" s="8">
        <v>30.8854166666667</v>
      </c>
      <c r="D2968">
        <v>0.90665470319807673</v>
      </c>
      <c r="E2968" s="6">
        <v>160.54383144550664</v>
      </c>
      <c r="F2968" s="10">
        <v>113.50093659999999</v>
      </c>
      <c r="G2968" s="10">
        <v>314.4974957</v>
      </c>
      <c r="H2968" s="10">
        <v>145.55781984950789</v>
      </c>
    </row>
    <row r="2969" spans="1:8" x14ac:dyDescent="0.25">
      <c r="A2969" s="16"/>
      <c r="B2969" s="5">
        <f>DATE(YEAR(siječanj!B2969),MONTH(siječanj!B2969)+4,DAY(siječanj!B2969))</f>
        <v>44712</v>
      </c>
      <c r="C2969" s="8">
        <v>30.8958333333333</v>
      </c>
      <c r="D2969">
        <v>0.90665470319807673</v>
      </c>
      <c r="E2969" s="6">
        <v>163.39297614683451</v>
      </c>
      <c r="F2969" s="10">
        <v>111.3668287</v>
      </c>
      <c r="G2969" s="10">
        <v>314.95895310000003</v>
      </c>
      <c r="H2969" s="10">
        <v>148.14101029305868</v>
      </c>
    </row>
    <row r="2970" spans="1:8" x14ac:dyDescent="0.25">
      <c r="A2970" s="16"/>
      <c r="B2970" s="5">
        <f>DATE(YEAR(siječanj!B2970),MONTH(siječanj!B2970)+4,DAY(siječanj!B2970))</f>
        <v>44712</v>
      </c>
      <c r="C2970" s="8">
        <v>30.90625</v>
      </c>
      <c r="D2970">
        <v>0.90665470319807673</v>
      </c>
      <c r="E2970" s="6">
        <v>161.50496133726926</v>
      </c>
      <c r="F2970" s="10">
        <v>108.9854088</v>
      </c>
      <c r="G2970" s="10">
        <v>315.09640160000004</v>
      </c>
      <c r="H2970" s="10">
        <v>146.42923278625872</v>
      </c>
    </row>
    <row r="2971" spans="1:8" x14ac:dyDescent="0.25">
      <c r="A2971" s="16"/>
      <c r="B2971" s="5">
        <f>DATE(YEAR(siječanj!B2971),MONTH(siječanj!B2971)+4,DAY(siječanj!B2971))</f>
        <v>44712</v>
      </c>
      <c r="C2971" s="8">
        <v>30.9166666666667</v>
      </c>
      <c r="D2971">
        <v>0.90665470319807673</v>
      </c>
      <c r="E2971" s="6">
        <v>157.55174187664801</v>
      </c>
      <c r="F2971" s="10">
        <v>105.74852299999999</v>
      </c>
      <c r="G2971" s="10">
        <v>311.4192104</v>
      </c>
      <c r="H2971" s="10">
        <v>142.84502776951228</v>
      </c>
    </row>
    <row r="2972" spans="1:8" x14ac:dyDescent="0.25">
      <c r="A2972" s="16"/>
      <c r="B2972" s="5">
        <f>DATE(YEAR(siječanj!B2972),MONTH(siječanj!B2972)+4,DAY(siječanj!B2972))</f>
        <v>44712</v>
      </c>
      <c r="C2972" s="8">
        <v>30.9270833333333</v>
      </c>
      <c r="D2972">
        <v>0.90665470319807673</v>
      </c>
      <c r="E2972" s="6">
        <v>150.96631980344659</v>
      </c>
      <c r="F2972" s="10">
        <v>103.0690993</v>
      </c>
      <c r="G2972" s="10">
        <v>308.23514369999998</v>
      </c>
      <c r="H2972" s="10">
        <v>136.87432387429982</v>
      </c>
    </row>
    <row r="2973" spans="1:8" x14ac:dyDescent="0.25">
      <c r="A2973" s="16"/>
      <c r="B2973" s="5">
        <f>DATE(YEAR(siječanj!B2973),MONTH(siječanj!B2973)+4,DAY(siječanj!B2973))</f>
        <v>44712</v>
      </c>
      <c r="C2973" s="8">
        <v>30.9375</v>
      </c>
      <c r="D2973">
        <v>0.90665470319807673</v>
      </c>
      <c r="E2973" s="6">
        <v>141.77460223672199</v>
      </c>
      <c r="F2973" s="10">
        <v>100.39096540000001</v>
      </c>
      <c r="G2973" s="10">
        <v>306.65635780000002</v>
      </c>
      <c r="H2973" s="10">
        <v>128.54060991196056</v>
      </c>
    </row>
    <row r="2974" spans="1:8" x14ac:dyDescent="0.25">
      <c r="A2974" s="16"/>
      <c r="B2974" s="5">
        <f>DATE(YEAR(siječanj!B2974),MONTH(siječanj!B2974)+4,DAY(siječanj!B2974))</f>
        <v>44712</v>
      </c>
      <c r="C2974" s="8">
        <v>30.9479166666667</v>
      </c>
      <c r="D2974">
        <v>0.90665470319807673</v>
      </c>
      <c r="E2974" s="6">
        <v>130.57605393880627</v>
      </c>
      <c r="F2974" s="10">
        <v>97.787224879999997</v>
      </c>
      <c r="G2974" s="10">
        <v>305.8751231</v>
      </c>
      <c r="H2974" s="10">
        <v>118.38739342866445</v>
      </c>
    </row>
    <row r="2975" spans="1:8" x14ac:dyDescent="0.25">
      <c r="A2975" s="16"/>
      <c r="B2975" s="5">
        <f>DATE(YEAR(siječanj!B2975),MONTH(siječanj!B2975)+4,DAY(siječanj!B2975))</f>
        <v>44712</v>
      </c>
      <c r="C2975" s="8">
        <v>30.9583333333333</v>
      </c>
      <c r="D2975">
        <v>0.90665470319807673</v>
      </c>
      <c r="E2975" s="6">
        <v>119.22713434389148</v>
      </c>
      <c r="F2975" s="10">
        <v>94.408935990000003</v>
      </c>
      <c r="G2975" s="10">
        <v>298.02280710000002</v>
      </c>
      <c r="H2975" s="10">
        <v>108.09784210171814</v>
      </c>
    </row>
    <row r="2976" spans="1:8" x14ac:dyDescent="0.25">
      <c r="A2976" s="16"/>
      <c r="B2976" s="5">
        <f>DATE(YEAR(siječanj!B2976),MONTH(siječanj!B2976)+4,DAY(siječanj!B2976))</f>
        <v>44712</v>
      </c>
      <c r="C2976" s="8">
        <v>30.96875</v>
      </c>
      <c r="D2976">
        <v>0.90665470319807673</v>
      </c>
      <c r="E2976" s="6">
        <v>109.12351577293856</v>
      </c>
      <c r="F2976" s="10">
        <v>91.588959959999997</v>
      </c>
      <c r="G2976" s="10">
        <v>297.01763460000006</v>
      </c>
      <c r="H2976" s="10">
        <v>98.937348805044252</v>
      </c>
    </row>
    <row r="2977" spans="1:8" x14ac:dyDescent="0.25">
      <c r="A2977" s="16"/>
      <c r="B2977" s="5">
        <f>DATE(YEAR(siječanj!B2977),MONTH(siječanj!B2977)+4,DAY(siječanj!B2977))</f>
        <v>44712</v>
      </c>
      <c r="C2977" s="8">
        <v>30.9791666666667</v>
      </c>
      <c r="D2977">
        <v>0.90665470319807673</v>
      </c>
      <c r="E2977" s="6">
        <v>99.354443949798892</v>
      </c>
      <c r="F2977" s="10">
        <v>89.302889339999993</v>
      </c>
      <c r="G2977" s="10">
        <v>293.0799063</v>
      </c>
      <c r="H2977" s="10">
        <v>90.08017389071486</v>
      </c>
    </row>
    <row r="2978" spans="1:8" x14ac:dyDescent="0.25">
      <c r="A2978" s="16"/>
      <c r="B2978" s="5">
        <f>DATE(YEAR(siječanj!B2978),MONTH(siječanj!B2978)+4,DAY(siječanj!B2978))</f>
        <v>44712</v>
      </c>
      <c r="C2978" s="8">
        <v>30.9895833333333</v>
      </c>
      <c r="D2978">
        <v>0.90665470319807673</v>
      </c>
      <c r="E2978" s="6">
        <v>91.102076384028592</v>
      </c>
      <c r="F2978" s="10">
        <v>87.281195700000012</v>
      </c>
      <c r="G2978" s="10">
        <v>292.53255919999998</v>
      </c>
      <c r="H2978" s="10">
        <v>82.598126024689961</v>
      </c>
    </row>
    <row r="2979" spans="1:8" x14ac:dyDescent="0.25">
      <c r="B2979" s="5"/>
      <c r="F2979" s="13"/>
      <c r="G2979" s="13"/>
      <c r="H2979" s="13"/>
    </row>
    <row r="2980" spans="1:8" x14ac:dyDescent="0.25">
      <c r="B2980" s="5"/>
    </row>
    <row r="2981" spans="1:8" x14ac:dyDescent="0.25">
      <c r="B2981" s="5"/>
    </row>
    <row r="2982" spans="1:8" x14ac:dyDescent="0.25">
      <c r="B2982" s="5"/>
    </row>
    <row r="2983" spans="1:8" x14ac:dyDescent="0.25">
      <c r="B2983" s="5"/>
    </row>
    <row r="2984" spans="1:8" x14ac:dyDescent="0.25">
      <c r="B2984" s="5"/>
    </row>
    <row r="2985" spans="1:8" x14ac:dyDescent="0.25">
      <c r="B2985" s="5"/>
    </row>
    <row r="2986" spans="1:8" x14ac:dyDescent="0.25">
      <c r="B2986" s="5"/>
    </row>
    <row r="2987" spans="1:8" x14ac:dyDescent="0.25">
      <c r="B2987" s="5"/>
    </row>
    <row r="2988" spans="1:8" x14ac:dyDescent="0.25">
      <c r="B2988" s="5"/>
    </row>
    <row r="2989" spans="1:8" x14ac:dyDescent="0.25">
      <c r="B2989" s="5"/>
    </row>
    <row r="2990" spans="1:8" x14ac:dyDescent="0.25">
      <c r="B2990" s="5"/>
    </row>
    <row r="2991" spans="1:8" x14ac:dyDescent="0.25">
      <c r="B2991" s="5"/>
    </row>
    <row r="2992" spans="1:8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31"/>
  <sheetViews>
    <sheetView topLeftCell="A2847" workbookViewId="0">
      <selection activeCell="H3" sqref="H3:H2882"/>
    </sheetView>
  </sheetViews>
  <sheetFormatPr defaultRowHeight="15" x14ac:dyDescent="0.25"/>
  <cols>
    <col min="1" max="1" width="9.140625" style="11"/>
    <col min="2" max="2" width="10.140625" bestFit="1" customWidth="1"/>
    <col min="4" max="4" width="12.85546875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5">
        <f>svibanj!A2883+1</f>
        <v>152</v>
      </c>
      <c r="B3" s="5">
        <f>DATE(YEAR(siječanj!B3),MONTH(siječanj!B3)+5,DAY(siječanj!B3))</f>
        <v>44713</v>
      </c>
      <c r="C3" s="8">
        <v>0</v>
      </c>
      <c r="D3">
        <v>0.90741689768011646</v>
      </c>
      <c r="E3" s="6">
        <v>82.339527013519387</v>
      </c>
      <c r="F3" s="10">
        <v>89.648550599999993</v>
      </c>
      <c r="G3" s="10">
        <v>326.66818499999999</v>
      </c>
      <c r="H3" s="10">
        <v>74.716278159055904</v>
      </c>
    </row>
    <row r="4" spans="1:8" x14ac:dyDescent="0.25">
      <c r="A4" s="16"/>
      <c r="B4" s="5">
        <f>DATE(YEAR(siječanj!B4),MONTH(siječanj!B4)+5,DAY(siječanj!B4))</f>
        <v>44713</v>
      </c>
      <c r="C4" s="8">
        <v>1.0416666666666666E-2</v>
      </c>
      <c r="D4">
        <v>0.90741689768011646</v>
      </c>
      <c r="E4" s="6">
        <v>77.43811235673887</v>
      </c>
      <c r="F4" s="10">
        <v>87.49525586</v>
      </c>
      <c r="G4" s="10">
        <v>324.44813450000004</v>
      </c>
      <c r="H4" s="10">
        <v>70.268651676956281</v>
      </c>
    </row>
    <row r="5" spans="1:8" x14ac:dyDescent="0.25">
      <c r="A5" s="16"/>
      <c r="B5" s="5">
        <f>DATE(YEAR(siječanj!B5),MONTH(siječanj!B5)+5,DAY(siječanj!B5))</f>
        <v>44713</v>
      </c>
      <c r="C5" s="8">
        <v>2.0833333333333332E-2</v>
      </c>
      <c r="D5">
        <v>0.90741689768011646</v>
      </c>
      <c r="E5" s="6">
        <v>72.609307926259902</v>
      </c>
      <c r="F5" s="10">
        <v>85.578166640000006</v>
      </c>
      <c r="G5" s="10">
        <v>323.93882450000001</v>
      </c>
      <c r="H5" s="10">
        <v>65.886912941147045</v>
      </c>
    </row>
    <row r="6" spans="1:8" x14ac:dyDescent="0.25">
      <c r="A6" s="16"/>
      <c r="B6" s="5">
        <f>DATE(YEAR(siječanj!B6),MONTH(siječanj!B6)+5,DAY(siječanj!B6))</f>
        <v>44713</v>
      </c>
      <c r="C6" s="8">
        <v>3.125E-2</v>
      </c>
      <c r="D6">
        <v>0.90741689768011646</v>
      </c>
      <c r="E6" s="6">
        <v>68.805559258422761</v>
      </c>
      <c r="F6" s="10">
        <v>83.939490219999996</v>
      </c>
      <c r="G6" s="10">
        <v>323.67158110000003</v>
      </c>
      <c r="H6" s="10">
        <v>62.435327125423399</v>
      </c>
    </row>
    <row r="7" spans="1:8" x14ac:dyDescent="0.25">
      <c r="A7" s="16"/>
      <c r="B7" s="5">
        <f>DATE(YEAR(siječanj!B7),MONTH(siječanj!B7)+5,DAY(siječanj!B7))</f>
        <v>44713</v>
      </c>
      <c r="C7" s="8">
        <v>4.1666666666666664E-2</v>
      </c>
      <c r="D7">
        <v>0.90741689768011646</v>
      </c>
      <c r="E7" s="6">
        <v>66.191027179489254</v>
      </c>
      <c r="F7" s="10">
        <v>80.776870270000003</v>
      </c>
      <c r="G7" s="10">
        <v>320.96783339999996</v>
      </c>
      <c r="H7" s="10">
        <v>60.062856537472406</v>
      </c>
    </row>
    <row r="8" spans="1:8" x14ac:dyDescent="0.25">
      <c r="A8" s="16"/>
      <c r="B8" s="5">
        <f>DATE(YEAR(siječanj!B8),MONTH(siječanj!B8)+5,DAY(siječanj!B8))</f>
        <v>44713</v>
      </c>
      <c r="C8" s="8">
        <v>5.2083333333333336E-2</v>
      </c>
      <c r="D8">
        <v>0.90741689768011646</v>
      </c>
      <c r="E8" s="6">
        <v>63.936802027377681</v>
      </c>
      <c r="F8" s="10">
        <v>79.948925189999997</v>
      </c>
      <c r="G8" s="10">
        <v>321.18328700000001</v>
      </c>
      <c r="H8" s="10">
        <v>58.017334543270835</v>
      </c>
    </row>
    <row r="9" spans="1:8" x14ac:dyDescent="0.25">
      <c r="A9" s="16"/>
      <c r="B9" s="5">
        <f>DATE(YEAR(siječanj!B9),MONTH(siječanj!B9)+5,DAY(siječanj!B9))</f>
        <v>44713</v>
      </c>
      <c r="C9" s="8">
        <v>6.25E-2</v>
      </c>
      <c r="D9">
        <v>0.90741689768011646</v>
      </c>
      <c r="E9" s="6">
        <v>62.281593867586118</v>
      </c>
      <c r="F9" s="10">
        <v>79.092898020000007</v>
      </c>
      <c r="G9" s="10">
        <v>320.8880206</v>
      </c>
      <c r="H9" s="10">
        <v>56.515370689897964</v>
      </c>
    </row>
    <row r="10" spans="1:8" x14ac:dyDescent="0.25">
      <c r="A10" s="16"/>
      <c r="B10" s="5">
        <f>DATE(YEAR(siječanj!B10),MONTH(siječanj!B10)+5,DAY(siječanj!B10))</f>
        <v>44713</v>
      </c>
      <c r="C10" s="8">
        <v>7.2916666666666671E-2</v>
      </c>
      <c r="D10">
        <v>0.90741689768011646</v>
      </c>
      <c r="E10" s="6">
        <v>60.865391639065571</v>
      </c>
      <c r="F10" s="10">
        <v>78.464817960000005</v>
      </c>
      <c r="G10" s="10">
        <v>321.00644849999998</v>
      </c>
      <c r="H10" s="10">
        <v>55.230284857206179</v>
      </c>
    </row>
    <row r="11" spans="1:8" x14ac:dyDescent="0.25">
      <c r="A11" s="16"/>
      <c r="B11" s="5">
        <f>DATE(YEAR(siječanj!B11),MONTH(siječanj!B11)+5,DAY(siječanj!B11))</f>
        <v>44713</v>
      </c>
      <c r="C11" s="8">
        <v>8.3333333333333329E-2</v>
      </c>
      <c r="D11">
        <v>0.90741689768011646</v>
      </c>
      <c r="E11" s="6">
        <v>60.570739114366738</v>
      </c>
      <c r="F11" s="10">
        <v>77.857302050000001</v>
      </c>
      <c r="G11" s="10">
        <v>320.06234969999997</v>
      </c>
      <c r="H11" s="10">
        <v>54.962912177350347</v>
      </c>
    </row>
    <row r="12" spans="1:8" x14ac:dyDescent="0.25">
      <c r="A12" s="16"/>
      <c r="B12" s="5">
        <f>DATE(YEAR(siječanj!B12),MONTH(siječanj!B12)+5,DAY(siječanj!B12))</f>
        <v>44713</v>
      </c>
      <c r="C12" s="8">
        <v>9.375E-2</v>
      </c>
      <c r="D12">
        <v>0.90741689768011646</v>
      </c>
      <c r="E12" s="6">
        <v>60.050877137526783</v>
      </c>
      <c r="F12" s="10">
        <v>77.289017920000006</v>
      </c>
      <c r="G12" s="10">
        <v>320.19945819999998</v>
      </c>
      <c r="H12" s="10">
        <v>54.491180635104385</v>
      </c>
    </row>
    <row r="13" spans="1:8" x14ac:dyDescent="0.25">
      <c r="A13" s="16"/>
      <c r="B13" s="5">
        <f>DATE(YEAR(siječanj!B13),MONTH(siječanj!B13)+5,DAY(siječanj!B13))</f>
        <v>44713</v>
      </c>
      <c r="C13" s="8">
        <v>0.10416666666666667</v>
      </c>
      <c r="D13">
        <v>0.90741689768011646</v>
      </c>
      <c r="E13" s="6">
        <v>59.269502581071258</v>
      </c>
      <c r="F13" s="10">
        <v>76.693169850000004</v>
      </c>
      <c r="G13" s="10">
        <v>319.61720700000001</v>
      </c>
      <c r="H13" s="10">
        <v>53.782148159159334</v>
      </c>
    </row>
    <row r="14" spans="1:8" x14ac:dyDescent="0.25">
      <c r="A14" s="16"/>
      <c r="B14" s="5">
        <f>DATE(YEAR(siječanj!B14),MONTH(siječanj!B14)+5,DAY(siječanj!B14))</f>
        <v>44713</v>
      </c>
      <c r="C14" s="8">
        <v>0.11458333333333333</v>
      </c>
      <c r="D14">
        <v>0.90741689768011646</v>
      </c>
      <c r="E14" s="6">
        <v>58.955668423039818</v>
      </c>
      <c r="F14" s="10">
        <v>76.423324829999999</v>
      </c>
      <c r="G14" s="10">
        <v>319.53827380000001</v>
      </c>
      <c r="H14" s="10">
        <v>53.497369741092392</v>
      </c>
    </row>
    <row r="15" spans="1:8" x14ac:dyDescent="0.25">
      <c r="A15" s="16"/>
      <c r="B15" s="5">
        <f>DATE(YEAR(siječanj!B15),MONTH(siječanj!B15)+5,DAY(siječanj!B15))</f>
        <v>44713</v>
      </c>
      <c r="C15" s="8">
        <v>0.125</v>
      </c>
      <c r="D15">
        <v>0.90741689768011646</v>
      </c>
      <c r="E15" s="6">
        <v>58.747584436393211</v>
      </c>
      <c r="F15" s="10">
        <v>75.997432329999995</v>
      </c>
      <c r="G15" s="10">
        <v>319.04277330000002</v>
      </c>
      <c r="H15" s="10">
        <v>53.308550815472621</v>
      </c>
    </row>
    <row r="16" spans="1:8" x14ac:dyDescent="0.25">
      <c r="A16" s="16"/>
      <c r="B16" s="5">
        <f>DATE(YEAR(siječanj!B16),MONTH(siječanj!B16)+5,DAY(siječanj!B16))</f>
        <v>44713</v>
      </c>
      <c r="C16" s="8">
        <v>0.13541666666666666</v>
      </c>
      <c r="D16">
        <v>0.90741689768011646</v>
      </c>
      <c r="E16" s="6">
        <v>58.681767208811202</v>
      </c>
      <c r="F16" s="10">
        <v>75.771455079999996</v>
      </c>
      <c r="G16" s="10">
        <v>319.501936</v>
      </c>
      <c r="H16" s="10">
        <v>53.248827151006246</v>
      </c>
    </row>
    <row r="17" spans="1:8" x14ac:dyDescent="0.25">
      <c r="A17" s="16"/>
      <c r="B17" s="5">
        <f>DATE(YEAR(siječanj!B17),MONTH(siječanj!B17)+5,DAY(siječanj!B17))</f>
        <v>44713</v>
      </c>
      <c r="C17" s="8">
        <v>0.14583333333333334</v>
      </c>
      <c r="D17">
        <v>0.90741689768011646</v>
      </c>
      <c r="E17" s="6">
        <v>59.16166347818892</v>
      </c>
      <c r="F17" s="10">
        <v>75.609287320000007</v>
      </c>
      <c r="G17" s="10">
        <v>319.33649229999997</v>
      </c>
      <c r="H17" s="10">
        <v>53.684293134973238</v>
      </c>
    </row>
    <row r="18" spans="1:8" x14ac:dyDescent="0.25">
      <c r="A18" s="16"/>
      <c r="B18" s="5">
        <f>DATE(YEAR(siječanj!B18),MONTH(siječanj!B18)+5,DAY(siječanj!B18))</f>
        <v>44713</v>
      </c>
      <c r="C18" s="8">
        <v>0.15625</v>
      </c>
      <c r="D18">
        <v>0.90741689768011646</v>
      </c>
      <c r="E18" s="6">
        <v>60.370001137297145</v>
      </c>
      <c r="F18" s="10">
        <v>75.661406349999993</v>
      </c>
      <c r="G18" s="10">
        <v>319.5925373</v>
      </c>
      <c r="H18" s="10">
        <v>54.780759144951276</v>
      </c>
    </row>
    <row r="19" spans="1:8" x14ac:dyDescent="0.25">
      <c r="A19" s="16"/>
      <c r="B19" s="5">
        <f>DATE(YEAR(siječanj!B19),MONTH(siječanj!B19)+5,DAY(siječanj!B19))</f>
        <v>44713</v>
      </c>
      <c r="C19" s="8">
        <v>0.16666666666666666</v>
      </c>
      <c r="D19">
        <v>0.90741689768011646</v>
      </c>
      <c r="E19" s="6">
        <v>62.521444704134879</v>
      </c>
      <c r="F19" s="10">
        <v>75.799117780000003</v>
      </c>
      <c r="G19" s="10">
        <v>321.95922619999999</v>
      </c>
      <c r="H19" s="10">
        <v>56.73301539190502</v>
      </c>
    </row>
    <row r="20" spans="1:8" x14ac:dyDescent="0.25">
      <c r="A20" s="16"/>
      <c r="B20" s="5">
        <f>DATE(YEAR(siječanj!B20),MONTH(siječanj!B20)+5,DAY(siječanj!B20))</f>
        <v>44713</v>
      </c>
      <c r="C20" s="8">
        <v>0.17708333333333334</v>
      </c>
      <c r="D20">
        <v>0.90741689768011646</v>
      </c>
      <c r="E20" s="6">
        <v>64.7146450584831</v>
      </c>
      <c r="F20" s="10">
        <v>75.876943850000004</v>
      </c>
      <c r="G20" s="10">
        <v>322.96640539999993</v>
      </c>
      <c r="H20" s="10">
        <v>58.723162453438611</v>
      </c>
    </row>
    <row r="21" spans="1:8" x14ac:dyDescent="0.25">
      <c r="A21" s="16"/>
      <c r="B21" s="5">
        <f>DATE(YEAR(siječanj!B21),MONTH(siječanj!B21)+5,DAY(siječanj!B21))</f>
        <v>44713</v>
      </c>
      <c r="C21" s="8">
        <v>0.1875</v>
      </c>
      <c r="D21">
        <v>0.90741689768011646</v>
      </c>
      <c r="E21" s="6">
        <v>67.256011914581237</v>
      </c>
      <c r="F21" s="10">
        <v>75.853695169999995</v>
      </c>
      <c r="G21" s="10">
        <v>326.08358550000003</v>
      </c>
      <c r="H21" s="10">
        <v>61.029241681866253</v>
      </c>
    </row>
    <row r="22" spans="1:8" x14ac:dyDescent="0.25">
      <c r="A22" s="16"/>
      <c r="B22" s="5">
        <f>DATE(YEAR(siječanj!B22),MONTH(siječanj!B22)+5,DAY(siječanj!B22))</f>
        <v>44713</v>
      </c>
      <c r="C22" s="8">
        <v>0.19791666666666666</v>
      </c>
      <c r="D22">
        <v>0.90741689768011646</v>
      </c>
      <c r="E22" s="6">
        <v>71.031415052830098</v>
      </c>
      <c r="F22" s="10">
        <v>75.893625529999994</v>
      </c>
      <c r="G22" s="10">
        <v>266.5185376</v>
      </c>
      <c r="H22" s="10">
        <v>64.455106285067814</v>
      </c>
    </row>
    <row r="23" spans="1:8" x14ac:dyDescent="0.25">
      <c r="A23" s="16"/>
      <c r="B23" s="5">
        <f>DATE(YEAR(siječanj!B23),MONTH(siječanj!B23)+5,DAY(siječanj!B23))</f>
        <v>44713</v>
      </c>
      <c r="C23" s="8">
        <v>0.20833333333333334</v>
      </c>
      <c r="D23">
        <v>0.90741689768011646</v>
      </c>
      <c r="E23" s="6">
        <v>74.152071206925328</v>
      </c>
      <c r="F23" s="10">
        <v>76.107807789999995</v>
      </c>
      <c r="G23" s="10">
        <v>134.4682306</v>
      </c>
      <c r="H23" s="10">
        <v>67.286842411143269</v>
      </c>
    </row>
    <row r="24" spans="1:8" x14ac:dyDescent="0.25">
      <c r="A24" s="16"/>
      <c r="B24" s="5">
        <f>DATE(YEAR(siječanj!B24),MONTH(siječanj!B24)+5,DAY(siječanj!B24))</f>
        <v>44713</v>
      </c>
      <c r="C24" s="8">
        <v>0.21875</v>
      </c>
      <c r="D24">
        <v>0.90741689768011646</v>
      </c>
      <c r="E24" s="6">
        <v>77.630803380487507</v>
      </c>
      <c r="F24" s="10">
        <v>76.585892920000006</v>
      </c>
      <c r="G24" s="10">
        <v>33.89633285</v>
      </c>
      <c r="H24" s="10">
        <v>70.443502767937076</v>
      </c>
    </row>
    <row r="25" spans="1:8" x14ac:dyDescent="0.25">
      <c r="A25" s="16"/>
      <c r="B25" s="5">
        <f>DATE(YEAR(siječanj!B25),MONTH(siječanj!B25)+5,DAY(siječanj!B25))</f>
        <v>44713</v>
      </c>
      <c r="C25" s="8">
        <v>0.22916666666666666</v>
      </c>
      <c r="D25">
        <v>0.90741689768011646</v>
      </c>
      <c r="E25" s="6">
        <v>81.88381528898374</v>
      </c>
      <c r="F25" s="10">
        <v>77.95918691</v>
      </c>
      <c r="G25" s="10">
        <v>11.277890019999999</v>
      </c>
      <c r="H25" s="10">
        <v>74.302757639741316</v>
      </c>
    </row>
    <row r="26" spans="1:8" x14ac:dyDescent="0.25">
      <c r="A26" s="16"/>
      <c r="B26" s="5">
        <f>DATE(YEAR(siječanj!B26),MONTH(siječanj!B26)+5,DAY(siječanj!B26))</f>
        <v>44713</v>
      </c>
      <c r="C26" s="8">
        <v>0.23958333333333334</v>
      </c>
      <c r="D26">
        <v>0.90741689768011646</v>
      </c>
      <c r="E26" s="6">
        <v>86.508494178576825</v>
      </c>
      <c r="F26" s="10">
        <v>80.738052500000009</v>
      </c>
      <c r="G26" s="10">
        <v>5.1229314449999999</v>
      </c>
      <c r="H26" s="10">
        <v>78.499269410502592</v>
      </c>
    </row>
    <row r="27" spans="1:8" x14ac:dyDescent="0.25">
      <c r="A27" s="16"/>
      <c r="B27" s="5">
        <f>DATE(YEAR(siječanj!B27),MONTH(siječanj!B27)+5,DAY(siječanj!B27))</f>
        <v>44713</v>
      </c>
      <c r="C27" s="8">
        <v>0.25</v>
      </c>
      <c r="D27">
        <v>0.90741689768011646</v>
      </c>
      <c r="E27" s="6">
        <v>88.925509047445445</v>
      </c>
      <c r="F27" s="10">
        <v>84.515973619999997</v>
      </c>
      <c r="G27" s="10">
        <v>2.6291237219999997</v>
      </c>
      <c r="H27" s="10">
        <v>80.692509544458076</v>
      </c>
    </row>
    <row r="28" spans="1:8" x14ac:dyDescent="0.25">
      <c r="A28" s="16"/>
      <c r="B28" s="5">
        <f>DATE(YEAR(siječanj!B28),MONTH(siječanj!B28)+5,DAY(siječanj!B28))</f>
        <v>44713</v>
      </c>
      <c r="C28" s="8">
        <v>0.26041666666666669</v>
      </c>
      <c r="D28">
        <v>0.90741689768011646</v>
      </c>
      <c r="E28" s="6">
        <v>89.871217184003356</v>
      </c>
      <c r="F28" s="10">
        <v>87.749886110000006</v>
      </c>
      <c r="G28" s="10">
        <v>1.7884404359999999</v>
      </c>
      <c r="H28" s="10">
        <v>81.550661087844304</v>
      </c>
    </row>
    <row r="29" spans="1:8" x14ac:dyDescent="0.25">
      <c r="A29" s="16"/>
      <c r="B29" s="5">
        <f>DATE(YEAR(siječanj!B29),MONTH(siječanj!B29)+5,DAY(siječanj!B29))</f>
        <v>44713</v>
      </c>
      <c r="C29" s="8">
        <v>0.27083333333333331</v>
      </c>
      <c r="D29">
        <v>0.90741689768011646</v>
      </c>
      <c r="E29" s="6">
        <v>93.031156965742014</v>
      </c>
      <c r="F29" s="10">
        <v>92.080888360000003</v>
      </c>
      <c r="G29" s="10">
        <v>1.5213639750000001</v>
      </c>
      <c r="H29" s="10">
        <v>84.418043841445581</v>
      </c>
    </row>
    <row r="30" spans="1:8" x14ac:dyDescent="0.25">
      <c r="A30" s="16"/>
      <c r="B30" s="5">
        <f>DATE(YEAR(siječanj!B30),MONTH(siječanj!B30)+5,DAY(siječanj!B30))</f>
        <v>44713</v>
      </c>
      <c r="C30" s="8">
        <v>0.28125</v>
      </c>
      <c r="D30">
        <v>0.90741689768011646</v>
      </c>
      <c r="E30" s="6">
        <v>93.832489554974543</v>
      </c>
      <c r="F30" s="10">
        <v>98.924644900000004</v>
      </c>
      <c r="G30" s="10">
        <v>1.5281968280000002</v>
      </c>
      <c r="H30" s="10">
        <v>85.145186573576936</v>
      </c>
    </row>
    <row r="31" spans="1:8" x14ac:dyDescent="0.25">
      <c r="A31" s="16"/>
      <c r="B31" s="5">
        <f>DATE(YEAR(siječanj!B31),MONTH(siječanj!B31)+5,DAY(siječanj!B31))</f>
        <v>44713</v>
      </c>
      <c r="C31" s="8">
        <v>0.29166666666666669</v>
      </c>
      <c r="D31">
        <v>0.90741689768011646</v>
      </c>
      <c r="E31" s="6">
        <v>93.590703676843731</v>
      </c>
      <c r="F31" s="10">
        <v>107.18185130000001</v>
      </c>
      <c r="G31" s="10">
        <v>1.4148796459999999</v>
      </c>
      <c r="H31" s="10">
        <v>84.92578598214061</v>
      </c>
    </row>
    <row r="32" spans="1:8" x14ac:dyDescent="0.25">
      <c r="A32" s="16"/>
      <c r="B32" s="5">
        <f>DATE(YEAR(siječanj!B32),MONTH(siječanj!B32)+5,DAY(siječanj!B32))</f>
        <v>44713</v>
      </c>
      <c r="C32" s="8">
        <v>0.30208333333333331</v>
      </c>
      <c r="D32">
        <v>0.90741689768011646</v>
      </c>
      <c r="E32" s="6">
        <v>93.205513247112137</v>
      </c>
      <c r="F32" s="10">
        <v>111.37928410000001</v>
      </c>
      <c r="G32" s="10">
        <v>1.300825015</v>
      </c>
      <c r="H32" s="10">
        <v>84.576257677377498</v>
      </c>
    </row>
    <row r="33" spans="1:8" x14ac:dyDescent="0.25">
      <c r="A33" s="16"/>
      <c r="B33" s="5">
        <f>DATE(YEAR(siječanj!B33),MONTH(siječanj!B33)+5,DAY(siječanj!B33))</f>
        <v>44713</v>
      </c>
      <c r="C33" s="8">
        <v>0.3125</v>
      </c>
      <c r="D33">
        <v>0.90741689768011646</v>
      </c>
      <c r="E33" s="6">
        <v>94.097392676920904</v>
      </c>
      <c r="F33" s="10">
        <v>116.14497820000001</v>
      </c>
      <c r="G33" s="10">
        <v>1.401507651</v>
      </c>
      <c r="H33" s="10">
        <v>85.385564142679272</v>
      </c>
    </row>
    <row r="34" spans="1:8" x14ac:dyDescent="0.25">
      <c r="A34" s="16"/>
      <c r="B34" s="5">
        <f>DATE(YEAR(siječanj!B34),MONTH(siječanj!B34)+5,DAY(siječanj!B34))</f>
        <v>44713</v>
      </c>
      <c r="C34" s="8">
        <v>0.32291666666666669</v>
      </c>
      <c r="D34">
        <v>0.90741689768011646</v>
      </c>
      <c r="E34" s="6">
        <v>95.798028146916053</v>
      </c>
      <c r="F34" s="10">
        <v>122.5406124</v>
      </c>
      <c r="G34" s="10">
        <v>1.4240431790000001</v>
      </c>
      <c r="H34" s="10">
        <v>86.928749504947035</v>
      </c>
    </row>
    <row r="35" spans="1:8" x14ac:dyDescent="0.25">
      <c r="A35" s="16"/>
      <c r="B35" s="5">
        <f>DATE(YEAR(siječanj!B35),MONTH(siječanj!B35)+5,DAY(siječanj!B35))</f>
        <v>44713</v>
      </c>
      <c r="C35" s="8">
        <v>0.33333333333333331</v>
      </c>
      <c r="D35">
        <v>0.90741689768011646</v>
      </c>
      <c r="E35" s="6">
        <v>96.64710930198008</v>
      </c>
      <c r="F35" s="10">
        <v>130.7590831</v>
      </c>
      <c r="G35" s="10">
        <v>1.456553644</v>
      </c>
      <c r="H35" s="10">
        <v>87.699220092553887</v>
      </c>
    </row>
    <row r="36" spans="1:8" x14ac:dyDescent="0.25">
      <c r="A36" s="16"/>
      <c r="B36" s="5">
        <f>DATE(YEAR(siječanj!B36),MONTH(siječanj!B36)+5,DAY(siječanj!B36))</f>
        <v>44713</v>
      </c>
      <c r="C36" s="8">
        <v>0.34375</v>
      </c>
      <c r="D36">
        <v>0.90741689768011646</v>
      </c>
      <c r="E36" s="6">
        <v>98.350810656226301</v>
      </c>
      <c r="F36" s="10">
        <v>135.0994934</v>
      </c>
      <c r="G36" s="10">
        <v>1.5183690990000001</v>
      </c>
      <c r="H36" s="10">
        <v>89.245187489997406</v>
      </c>
    </row>
    <row r="37" spans="1:8" x14ac:dyDescent="0.25">
      <c r="A37" s="16"/>
      <c r="B37" s="5">
        <f>DATE(YEAR(siječanj!B37),MONTH(siječanj!B37)+5,DAY(siječanj!B37))</f>
        <v>44713</v>
      </c>
      <c r="C37" s="8">
        <v>0.35416666666666669</v>
      </c>
      <c r="D37">
        <v>0.90741689768011646</v>
      </c>
      <c r="E37" s="6">
        <v>99.106239372936443</v>
      </c>
      <c r="F37" s="10">
        <v>138.30703550000001</v>
      </c>
      <c r="G37" s="10">
        <v>1.5132337169999999</v>
      </c>
      <c r="H37" s="10">
        <v>89.930676272532992</v>
      </c>
    </row>
    <row r="38" spans="1:8" x14ac:dyDescent="0.25">
      <c r="A38" s="16"/>
      <c r="B38" s="5">
        <f>DATE(YEAR(siječanj!B38),MONTH(siječanj!B38)+5,DAY(siječanj!B38))</f>
        <v>44713</v>
      </c>
      <c r="C38" s="8">
        <v>0.36458333333333331</v>
      </c>
      <c r="D38">
        <v>0.90741689768011646</v>
      </c>
      <c r="E38" s="6">
        <v>100.79746174429667</v>
      </c>
      <c r="F38" s="10">
        <v>141.6968363</v>
      </c>
      <c r="G38" s="10">
        <v>1.5481192349999999</v>
      </c>
      <c r="H38" s="10">
        <v>91.465320030039905</v>
      </c>
    </row>
    <row r="39" spans="1:8" x14ac:dyDescent="0.25">
      <c r="A39" s="16"/>
      <c r="B39" s="5">
        <f>DATE(YEAR(siječanj!B39),MONTH(siječanj!B39)+5,DAY(siječanj!B39))</f>
        <v>44713</v>
      </c>
      <c r="C39" s="8">
        <v>0.375</v>
      </c>
      <c r="D39">
        <v>0.90741689768011646</v>
      </c>
      <c r="E39" s="6">
        <v>102.3471947488749</v>
      </c>
      <c r="F39" s="10">
        <v>145.53364299999998</v>
      </c>
      <c r="G39" s="10">
        <v>1.5436093119999998</v>
      </c>
      <c r="H39" s="10">
        <v>92.871573945286769</v>
      </c>
    </row>
    <row r="40" spans="1:8" x14ac:dyDescent="0.25">
      <c r="A40" s="16"/>
      <c r="B40" s="5">
        <f>DATE(YEAR(siječanj!B40),MONTH(siječanj!B40)+5,DAY(siječanj!B40))</f>
        <v>44713</v>
      </c>
      <c r="C40" s="8">
        <v>0.38541666666666669</v>
      </c>
      <c r="D40">
        <v>0.90741689768011646</v>
      </c>
      <c r="E40" s="6">
        <v>104.17108114857544</v>
      </c>
      <c r="F40" s="10">
        <v>147.59817630000001</v>
      </c>
      <c r="G40" s="10">
        <v>1.5040434199999999</v>
      </c>
      <c r="H40" s="10">
        <v>94.526599283823984</v>
      </c>
    </row>
    <row r="41" spans="1:8" x14ac:dyDescent="0.25">
      <c r="A41" s="16"/>
      <c r="B41" s="5">
        <f>DATE(YEAR(siječanj!B41),MONTH(siječanj!B41)+5,DAY(siječanj!B41))</f>
        <v>44713</v>
      </c>
      <c r="C41" s="8">
        <v>0.39583333333333331</v>
      </c>
      <c r="D41">
        <v>0.90741689768011646</v>
      </c>
      <c r="E41" s="6">
        <v>104.84185750489029</v>
      </c>
      <c r="F41" s="10">
        <v>149.09265060000001</v>
      </c>
      <c r="G41" s="10">
        <v>1.5811924719999999</v>
      </c>
      <c r="H41" s="10">
        <v>95.135273084108377</v>
      </c>
    </row>
    <row r="42" spans="1:8" x14ac:dyDescent="0.25">
      <c r="A42" s="16"/>
      <c r="B42" s="5">
        <f>DATE(YEAR(siječanj!B42),MONTH(siječanj!B42)+5,DAY(siječanj!B42))</f>
        <v>44713</v>
      </c>
      <c r="C42" s="8">
        <v>0.40625</v>
      </c>
      <c r="D42">
        <v>0.90741689768011646</v>
      </c>
      <c r="E42" s="6">
        <v>105.56112209146897</v>
      </c>
      <c r="F42" s="10">
        <v>150.278875</v>
      </c>
      <c r="G42" s="10">
        <v>1.627525009</v>
      </c>
      <c r="H42" s="10">
        <v>95.787945923872783</v>
      </c>
    </row>
    <row r="43" spans="1:8" x14ac:dyDescent="0.25">
      <c r="A43" s="16"/>
      <c r="B43" s="5">
        <f>DATE(YEAR(siječanj!B43),MONTH(siječanj!B43)+5,DAY(siječanj!B43))</f>
        <v>44713</v>
      </c>
      <c r="C43" s="8">
        <v>0.41666666666666669</v>
      </c>
      <c r="D43">
        <v>0.90741689768011646</v>
      </c>
      <c r="E43" s="6">
        <v>106.71981287817572</v>
      </c>
      <c r="F43" s="10">
        <v>151.32625249999998</v>
      </c>
      <c r="G43" s="10">
        <v>1.6123301680000002</v>
      </c>
      <c r="H43" s="10">
        <v>96.839361522916747</v>
      </c>
    </row>
    <row r="44" spans="1:8" x14ac:dyDescent="0.25">
      <c r="A44" s="16"/>
      <c r="B44" s="5">
        <f>DATE(YEAR(siječanj!B44),MONTH(siječanj!B44)+5,DAY(siječanj!B44))</f>
        <v>44713</v>
      </c>
      <c r="C44" s="8">
        <v>0.42708333333333331</v>
      </c>
      <c r="D44">
        <v>0.90741689768011646</v>
      </c>
      <c r="E44" s="6">
        <v>107.14646422964485</v>
      </c>
      <c r="F44" s="10">
        <v>152.01490469999999</v>
      </c>
      <c r="G44" s="10">
        <v>1.5943911980000001</v>
      </c>
      <c r="H44" s="10">
        <v>97.226512168657905</v>
      </c>
    </row>
    <row r="45" spans="1:8" x14ac:dyDescent="0.25">
      <c r="A45" s="16"/>
      <c r="B45" s="5">
        <f>DATE(YEAR(siječanj!B45),MONTH(siječanj!B45)+5,DAY(siječanj!B45))</f>
        <v>44713</v>
      </c>
      <c r="C45" s="8">
        <v>0.4375</v>
      </c>
      <c r="D45">
        <v>0.90741689768011646</v>
      </c>
      <c r="E45" s="6">
        <v>109.16537978697077</v>
      </c>
      <c r="F45" s="10">
        <v>152.85084469999998</v>
      </c>
      <c r="G45" s="10">
        <v>1.5723050430000001</v>
      </c>
      <c r="H45" s="10">
        <v>99.058510260364713</v>
      </c>
    </row>
    <row r="46" spans="1:8" x14ac:dyDescent="0.25">
      <c r="A46" s="16"/>
      <c r="B46" s="5">
        <f>DATE(YEAR(siječanj!B46),MONTH(siječanj!B46)+5,DAY(siječanj!B46))</f>
        <v>44713</v>
      </c>
      <c r="C46" s="8">
        <v>0.44791666666666669</v>
      </c>
      <c r="D46">
        <v>0.90741689768011646</v>
      </c>
      <c r="E46" s="6">
        <v>110.06068351560792</v>
      </c>
      <c r="F46" s="10">
        <v>153.8306623</v>
      </c>
      <c r="G46" s="10">
        <v>1.6468001219999999</v>
      </c>
      <c r="H46" s="10">
        <v>99.870923992286066</v>
      </c>
    </row>
    <row r="47" spans="1:8" x14ac:dyDescent="0.25">
      <c r="A47" s="16"/>
      <c r="B47" s="5">
        <f>DATE(YEAR(siječanj!B47),MONTH(siječanj!B47)+5,DAY(siječanj!B47))</f>
        <v>44713</v>
      </c>
      <c r="C47" s="8">
        <v>0.45833333333333331</v>
      </c>
      <c r="D47">
        <v>0.90741689768011646</v>
      </c>
      <c r="E47" s="6">
        <v>111.28011018417224</v>
      </c>
      <c r="F47" s="10">
        <v>155.01367350000001</v>
      </c>
      <c r="G47" s="10">
        <v>1.683073904</v>
      </c>
      <c r="H47" s="10">
        <v>100.97745235682311</v>
      </c>
    </row>
    <row r="48" spans="1:8" x14ac:dyDescent="0.25">
      <c r="A48" s="16"/>
      <c r="B48" s="5">
        <f>DATE(YEAR(siječanj!B48),MONTH(siječanj!B48)+5,DAY(siječanj!B48))</f>
        <v>44713</v>
      </c>
      <c r="C48" s="8">
        <v>0.46875</v>
      </c>
      <c r="D48">
        <v>0.90741689768011646</v>
      </c>
      <c r="E48" s="6">
        <v>112.89530100891703</v>
      </c>
      <c r="F48" s="10">
        <v>156.0742156</v>
      </c>
      <c r="G48" s="10">
        <v>1.6849925400000001</v>
      </c>
      <c r="H48" s="10">
        <v>102.44310380417441</v>
      </c>
    </row>
    <row r="49" spans="1:8" x14ac:dyDescent="0.25">
      <c r="A49" s="16"/>
      <c r="B49" s="5">
        <f>DATE(YEAR(siječanj!B49),MONTH(siječanj!B49)+5,DAY(siječanj!B49))</f>
        <v>44713</v>
      </c>
      <c r="C49" s="8">
        <v>0.47916666666666669</v>
      </c>
      <c r="D49">
        <v>0.90741689768011646</v>
      </c>
      <c r="E49" s="6">
        <v>113.0992607458295</v>
      </c>
      <c r="F49" s="10">
        <v>156.99472549999999</v>
      </c>
      <c r="G49" s="10">
        <v>1.77137415</v>
      </c>
      <c r="H49" s="10">
        <v>102.62818031589518</v>
      </c>
    </row>
    <row r="50" spans="1:8" x14ac:dyDescent="0.25">
      <c r="A50" s="16"/>
      <c r="B50" s="5">
        <f>DATE(YEAR(siječanj!B50),MONTH(siječanj!B50)+5,DAY(siječanj!B50))</f>
        <v>44713</v>
      </c>
      <c r="C50" s="8">
        <v>0.48958333333333331</v>
      </c>
      <c r="D50">
        <v>0.90741689768011646</v>
      </c>
      <c r="E50" s="6">
        <v>112.33685734101574</v>
      </c>
      <c r="F50" s="10">
        <v>157.5259279</v>
      </c>
      <c r="G50" s="10">
        <v>1.7121704069999999</v>
      </c>
      <c r="H50" s="10">
        <v>101.93636258351832</v>
      </c>
    </row>
    <row r="51" spans="1:8" x14ac:dyDescent="0.25">
      <c r="A51" s="16"/>
      <c r="B51" s="5">
        <f>DATE(YEAR(siječanj!B51),MONTH(siječanj!B51)+5,DAY(siječanj!B51))</f>
        <v>44713</v>
      </c>
      <c r="C51" s="8">
        <v>0.5</v>
      </c>
      <c r="D51">
        <v>0.90741689768011646</v>
      </c>
      <c r="E51" s="6">
        <v>111.60179272789178</v>
      </c>
      <c r="F51" s="10">
        <v>157.68290890000003</v>
      </c>
      <c r="G51" s="10">
        <v>1.6721023169999998</v>
      </c>
      <c r="H51" s="10">
        <v>101.26935253268294</v>
      </c>
    </row>
    <row r="52" spans="1:8" x14ac:dyDescent="0.25">
      <c r="A52" s="16"/>
      <c r="B52" s="5">
        <f>DATE(YEAR(siječanj!B52),MONTH(siječanj!B52)+5,DAY(siječanj!B52))</f>
        <v>44713</v>
      </c>
      <c r="C52" s="8">
        <v>0.51041666666666663</v>
      </c>
      <c r="D52">
        <v>0.90741689768011646</v>
      </c>
      <c r="E52" s="6">
        <v>111.03095446834845</v>
      </c>
      <c r="F52" s="10">
        <v>157.7709184</v>
      </c>
      <c r="G52" s="10">
        <v>1.6714578409999998</v>
      </c>
      <c r="H52" s="10">
        <v>100.75136425013102</v>
      </c>
    </row>
    <row r="53" spans="1:8" x14ac:dyDescent="0.25">
      <c r="A53" s="16"/>
      <c r="B53" s="5">
        <f>DATE(YEAR(siječanj!B53),MONTH(siječanj!B53)+5,DAY(siječanj!B53))</f>
        <v>44713</v>
      </c>
      <c r="C53" s="8">
        <v>0.52083333333333337</v>
      </c>
      <c r="D53">
        <v>0.90741689768011646</v>
      </c>
      <c r="E53" s="6">
        <v>111.81853525616849</v>
      </c>
      <c r="F53" s="10">
        <v>158.1260604</v>
      </c>
      <c r="G53" s="10">
        <v>1.7951845419999999</v>
      </c>
      <c r="H53" s="10">
        <v>101.46602836528713</v>
      </c>
    </row>
    <row r="54" spans="1:8" x14ac:dyDescent="0.25">
      <c r="A54" s="16"/>
      <c r="B54" s="5">
        <f>DATE(YEAR(siječanj!B54),MONTH(siječanj!B54)+5,DAY(siječanj!B54))</f>
        <v>44713</v>
      </c>
      <c r="C54" s="8">
        <v>0.53125</v>
      </c>
      <c r="D54">
        <v>0.90741689768011646</v>
      </c>
      <c r="E54" s="6">
        <v>112.16261722171083</v>
      </c>
      <c r="F54" s="10">
        <v>158.59614189999999</v>
      </c>
      <c r="G54" s="10">
        <v>1.818645579</v>
      </c>
      <c r="H54" s="10">
        <v>101.77825415500725</v>
      </c>
    </row>
    <row r="55" spans="1:8" x14ac:dyDescent="0.25">
      <c r="A55" s="16"/>
      <c r="B55" s="5">
        <f>DATE(YEAR(siječanj!B55),MONTH(siječanj!B55)+5,DAY(siječanj!B55))</f>
        <v>44713</v>
      </c>
      <c r="C55" s="8">
        <v>0.54166666666666663</v>
      </c>
      <c r="D55">
        <v>0.90741689768011646</v>
      </c>
      <c r="E55" s="6">
        <v>111.18274353824602</v>
      </c>
      <c r="F55" s="10">
        <v>158.60625009999998</v>
      </c>
      <c r="G55" s="10">
        <v>1.834951877</v>
      </c>
      <c r="H55" s="10">
        <v>100.88910021703921</v>
      </c>
    </row>
    <row r="56" spans="1:8" x14ac:dyDescent="0.25">
      <c r="A56" s="16"/>
      <c r="B56" s="5">
        <f>DATE(YEAR(siječanj!B56),MONTH(siječanj!B56)+5,DAY(siječanj!B56))</f>
        <v>44713</v>
      </c>
      <c r="C56" s="8">
        <v>0.55208333333333337</v>
      </c>
      <c r="D56">
        <v>0.90741689768011646</v>
      </c>
      <c r="E56" s="6">
        <v>110.7554508133228</v>
      </c>
      <c r="F56" s="10">
        <v>158.65025969999999</v>
      </c>
      <c r="G56" s="10">
        <v>1.8280563369999998</v>
      </c>
      <c r="H56" s="10">
        <v>100.50136757818811</v>
      </c>
    </row>
    <row r="57" spans="1:8" x14ac:dyDescent="0.25">
      <c r="A57" s="16"/>
      <c r="B57" s="5">
        <f>DATE(YEAR(siječanj!B57),MONTH(siječanj!B57)+5,DAY(siječanj!B57))</f>
        <v>44713</v>
      </c>
      <c r="C57" s="8">
        <v>0.5625</v>
      </c>
      <c r="D57">
        <v>0.90741689768011646</v>
      </c>
      <c r="E57" s="6">
        <v>110.72274473851731</v>
      </c>
      <c r="F57" s="10">
        <v>158.32837180000001</v>
      </c>
      <c r="G57" s="10">
        <v>1.770582466</v>
      </c>
      <c r="H57" s="10">
        <v>100.47168953325281</v>
      </c>
    </row>
    <row r="58" spans="1:8" x14ac:dyDescent="0.25">
      <c r="A58" s="16"/>
      <c r="B58" s="5">
        <f>DATE(YEAR(siječanj!B58),MONTH(siječanj!B58)+5,DAY(siječanj!B58))</f>
        <v>44713</v>
      </c>
      <c r="C58" s="8">
        <v>0.57291666666666663</v>
      </c>
      <c r="D58">
        <v>0.90741689768011646</v>
      </c>
      <c r="E58" s="6">
        <v>111.6895070011855</v>
      </c>
      <c r="F58" s="10">
        <v>157.87471310000001</v>
      </c>
      <c r="G58" s="10">
        <v>1.7545255069999999</v>
      </c>
      <c r="H58" s="10">
        <v>101.3489459464374</v>
      </c>
    </row>
    <row r="59" spans="1:8" x14ac:dyDescent="0.25">
      <c r="A59" s="16"/>
      <c r="B59" s="5">
        <f>DATE(YEAR(siječanj!B59),MONTH(siječanj!B59)+5,DAY(siječanj!B59))</f>
        <v>44713</v>
      </c>
      <c r="C59" s="8">
        <v>0.58333333333333337</v>
      </c>
      <c r="D59">
        <v>0.90741689768011646</v>
      </c>
      <c r="E59" s="6">
        <v>111.93587582028235</v>
      </c>
      <c r="F59" s="10">
        <v>157.20003740000001</v>
      </c>
      <c r="G59" s="10">
        <v>1.662475326</v>
      </c>
      <c r="H59" s="10">
        <v>101.57250517594737</v>
      </c>
    </row>
    <row r="60" spans="1:8" x14ac:dyDescent="0.25">
      <c r="A60" s="16"/>
      <c r="B60" s="5">
        <f>DATE(YEAR(siječanj!B60),MONTH(siječanj!B60)+5,DAY(siječanj!B60))</f>
        <v>44713</v>
      </c>
      <c r="C60" s="8">
        <v>0.59375</v>
      </c>
      <c r="D60">
        <v>0.90741689768011646</v>
      </c>
      <c r="E60" s="6">
        <v>113.25635951422926</v>
      </c>
      <c r="F60" s="10">
        <v>156.52117030000002</v>
      </c>
      <c r="G60" s="10">
        <v>1.5426013940000001</v>
      </c>
      <c r="H60" s="10">
        <v>102.77073439294585</v>
      </c>
    </row>
    <row r="61" spans="1:8" x14ac:dyDescent="0.25">
      <c r="A61" s="16"/>
      <c r="B61" s="5">
        <f>DATE(YEAR(siječanj!B61),MONTH(siječanj!B61)+5,DAY(siječanj!B61))</f>
        <v>44713</v>
      </c>
      <c r="C61" s="8">
        <v>0.60416666666666663</v>
      </c>
      <c r="D61">
        <v>0.90741689768011646</v>
      </c>
      <c r="E61" s="6">
        <v>114.26139072393708</v>
      </c>
      <c r="F61" s="10">
        <v>155.6675841</v>
      </c>
      <c r="G61" s="10">
        <v>1.5446637169999999</v>
      </c>
      <c r="H61" s="10">
        <v>103.68271669533063</v>
      </c>
    </row>
    <row r="62" spans="1:8" x14ac:dyDescent="0.25">
      <c r="A62" s="16"/>
      <c r="B62" s="5">
        <f>DATE(YEAR(siječanj!B62),MONTH(siječanj!B62)+5,DAY(siječanj!B62))</f>
        <v>44713</v>
      </c>
      <c r="C62" s="8">
        <v>0.61458333333333337</v>
      </c>
      <c r="D62">
        <v>0.90741689768011646</v>
      </c>
      <c r="E62" s="6">
        <v>114.63797920381394</v>
      </c>
      <c r="F62" s="10">
        <v>153.95842350000001</v>
      </c>
      <c r="G62" s="10">
        <v>1.517766884</v>
      </c>
      <c r="H62" s="10">
        <v>104.02443944544255</v>
      </c>
    </row>
    <row r="63" spans="1:8" x14ac:dyDescent="0.25">
      <c r="A63" s="16"/>
      <c r="B63" s="5">
        <f>DATE(YEAR(siječanj!B63),MONTH(siječanj!B63)+5,DAY(siječanj!B63))</f>
        <v>44713</v>
      </c>
      <c r="C63" s="8">
        <v>0.625</v>
      </c>
      <c r="D63">
        <v>0.90741689768011646</v>
      </c>
      <c r="E63" s="6">
        <v>114.91110798995079</v>
      </c>
      <c r="F63" s="10">
        <v>150.9596324</v>
      </c>
      <c r="G63" s="10">
        <v>1.5327800030000001</v>
      </c>
      <c r="H63" s="10">
        <v>104.27228112122599</v>
      </c>
    </row>
    <row r="64" spans="1:8" x14ac:dyDescent="0.25">
      <c r="A64" s="16"/>
      <c r="B64" s="5">
        <f>DATE(YEAR(siječanj!B64),MONTH(siječanj!B64)+5,DAY(siječanj!B64))</f>
        <v>44713</v>
      </c>
      <c r="C64" s="8">
        <v>0.63541666666666663</v>
      </c>
      <c r="D64">
        <v>0.90741689768011646</v>
      </c>
      <c r="E64" s="6">
        <v>115.2849621935234</v>
      </c>
      <c r="F64" s="10">
        <v>149.48713700000002</v>
      </c>
      <c r="G64" s="10">
        <v>1.541318781</v>
      </c>
      <c r="H64" s="10">
        <v>104.61152274281652</v>
      </c>
    </row>
    <row r="65" spans="1:8" x14ac:dyDescent="0.25">
      <c r="A65" s="16"/>
      <c r="B65" s="5">
        <f>DATE(YEAR(siječanj!B65),MONTH(siječanj!B65)+5,DAY(siječanj!B65))</f>
        <v>44713</v>
      </c>
      <c r="C65" s="8">
        <v>0.64583333333333337</v>
      </c>
      <c r="D65">
        <v>0.90741689768011646</v>
      </c>
      <c r="E65" s="6">
        <v>116.00232053082679</v>
      </c>
      <c r="F65" s="10">
        <v>147.8748961</v>
      </c>
      <c r="G65" s="10">
        <v>1.550253401</v>
      </c>
      <c r="H65" s="10">
        <v>105.26246581977733</v>
      </c>
    </row>
    <row r="66" spans="1:8" x14ac:dyDescent="0.25">
      <c r="A66" s="16"/>
      <c r="B66" s="5">
        <f>DATE(YEAR(siječanj!B66),MONTH(siječanj!B66)+5,DAY(siječanj!B66))</f>
        <v>44713</v>
      </c>
      <c r="C66" s="8">
        <v>0.65625</v>
      </c>
      <c r="D66">
        <v>0.90741689768011646</v>
      </c>
      <c r="E66" s="6">
        <v>115.90602217876527</v>
      </c>
      <c r="F66" s="10">
        <v>146.1403785</v>
      </c>
      <c r="G66" s="10">
        <v>1.462285606</v>
      </c>
      <c r="H66" s="10">
        <v>105.17508306789796</v>
      </c>
    </row>
    <row r="67" spans="1:8" x14ac:dyDescent="0.25">
      <c r="A67" s="16"/>
      <c r="B67" s="5">
        <f>DATE(YEAR(siječanj!B67),MONTH(siječanj!B67)+5,DAY(siječanj!B67))</f>
        <v>44713</v>
      </c>
      <c r="C67" s="8">
        <v>0.66666666666666663</v>
      </c>
      <c r="D67">
        <v>0.90741689768011646</v>
      </c>
      <c r="E67" s="6">
        <v>115.13162231041335</v>
      </c>
      <c r="F67" s="10">
        <v>143.85314819999999</v>
      </c>
      <c r="G67" s="10">
        <v>1.4573742059999999</v>
      </c>
      <c r="H67" s="10">
        <v>104.47237954179417</v>
      </c>
    </row>
    <row r="68" spans="1:8" x14ac:dyDescent="0.25">
      <c r="A68" s="16"/>
      <c r="B68" s="5">
        <f>DATE(YEAR(siječanj!B68),MONTH(siječanj!B68)+5,DAY(siječanj!B68))</f>
        <v>44713</v>
      </c>
      <c r="C68" s="8">
        <v>0.67708333333333337</v>
      </c>
      <c r="D68">
        <v>0.90741689768011646</v>
      </c>
      <c r="E68" s="6">
        <v>113.44758213033303</v>
      </c>
      <c r="F68" s="10">
        <v>142.58254299999999</v>
      </c>
      <c r="G68" s="10">
        <v>1.510993195</v>
      </c>
      <c r="H68" s="10">
        <v>102.94425302601702</v>
      </c>
    </row>
    <row r="69" spans="1:8" x14ac:dyDescent="0.25">
      <c r="A69" s="16"/>
      <c r="B69" s="5">
        <f>DATE(YEAR(siječanj!B69),MONTH(siječanj!B69)+5,DAY(siječanj!B69))</f>
        <v>44713</v>
      </c>
      <c r="C69" s="8">
        <v>0.6875</v>
      </c>
      <c r="D69">
        <v>0.90741689768011646</v>
      </c>
      <c r="E69" s="6">
        <v>114.19039286681419</v>
      </c>
      <c r="F69" s="10">
        <v>141.47887</v>
      </c>
      <c r="G69" s="10">
        <v>1.5810058199999999</v>
      </c>
      <c r="H69" s="10">
        <v>103.61829204007823</v>
      </c>
    </row>
    <row r="70" spans="1:8" x14ac:dyDescent="0.25">
      <c r="A70" s="16"/>
      <c r="B70" s="5">
        <f>DATE(YEAR(siječanj!B70),MONTH(siječanj!B70)+5,DAY(siječanj!B70))</f>
        <v>44713</v>
      </c>
      <c r="C70" s="8">
        <v>0.69791666666666663</v>
      </c>
      <c r="D70">
        <v>0.90741689768011646</v>
      </c>
      <c r="E70" s="6">
        <v>114.21738217947016</v>
      </c>
      <c r="F70" s="10">
        <v>140.7656667</v>
      </c>
      <c r="G70" s="10">
        <v>1.5836766980000001</v>
      </c>
      <c r="H70" s="10">
        <v>103.64278259843904</v>
      </c>
    </row>
    <row r="71" spans="1:8" x14ac:dyDescent="0.25">
      <c r="A71" s="16"/>
      <c r="B71" s="5">
        <f>DATE(YEAR(siječanj!B71),MONTH(siječanj!B71)+5,DAY(siječanj!B71))</f>
        <v>44713</v>
      </c>
      <c r="C71" s="8">
        <v>0.70833333333333337</v>
      </c>
      <c r="D71">
        <v>0.90741689768011646</v>
      </c>
      <c r="E71" s="6">
        <v>115.22933942821153</v>
      </c>
      <c r="F71" s="10">
        <v>139.7466747</v>
      </c>
      <c r="G71" s="10">
        <v>1.5570623069999998</v>
      </c>
      <c r="H71" s="10">
        <v>104.56104970567684</v>
      </c>
    </row>
    <row r="72" spans="1:8" x14ac:dyDescent="0.25">
      <c r="A72" s="16"/>
      <c r="B72" s="5">
        <f>DATE(YEAR(siječanj!B72),MONTH(siječanj!B72)+5,DAY(siječanj!B72))</f>
        <v>44713</v>
      </c>
      <c r="C72" s="8">
        <v>0.71875</v>
      </c>
      <c r="D72">
        <v>0.90741689768011646</v>
      </c>
      <c r="E72" s="6">
        <v>115.34273643913713</v>
      </c>
      <c r="F72" s="10">
        <v>139.30664780000001</v>
      </c>
      <c r="G72" s="10">
        <v>1.5491651869999998</v>
      </c>
      <c r="H72" s="10">
        <v>104.66394806953714</v>
      </c>
    </row>
    <row r="73" spans="1:8" x14ac:dyDescent="0.25">
      <c r="A73" s="16"/>
      <c r="B73" s="5">
        <f>DATE(YEAR(siječanj!B73),MONTH(siječanj!B73)+5,DAY(siječanj!B73))</f>
        <v>44713</v>
      </c>
      <c r="C73" s="8">
        <v>0.72916666666666663</v>
      </c>
      <c r="D73">
        <v>0.90741689768011646</v>
      </c>
      <c r="E73" s="6">
        <v>115.91086027913948</v>
      </c>
      <c r="F73" s="10">
        <v>139.17216069999998</v>
      </c>
      <c r="G73" s="10">
        <v>1.571701419</v>
      </c>
      <c r="H73" s="10">
        <v>105.17947324193018</v>
      </c>
    </row>
    <row r="74" spans="1:8" x14ac:dyDescent="0.25">
      <c r="A74" s="16"/>
      <c r="B74" s="5">
        <f>DATE(YEAR(siječanj!B74),MONTH(siječanj!B74)+5,DAY(siječanj!B74))</f>
        <v>44713</v>
      </c>
      <c r="C74" s="8">
        <v>0.73958333333333337</v>
      </c>
      <c r="D74">
        <v>0.90741689768011646</v>
      </c>
      <c r="E74" s="6">
        <v>117.21565812293001</v>
      </c>
      <c r="F74" s="10">
        <v>139.0686967</v>
      </c>
      <c r="G74" s="10">
        <v>1.5659455090000001</v>
      </c>
      <c r="H74" s="10">
        <v>106.36346885344228</v>
      </c>
    </row>
    <row r="75" spans="1:8" x14ac:dyDescent="0.25">
      <c r="A75" s="16"/>
      <c r="B75" s="5">
        <f>DATE(YEAR(siječanj!B75),MONTH(siječanj!B75)+5,DAY(siječanj!B75))</f>
        <v>44713</v>
      </c>
      <c r="C75" s="8">
        <v>0.75</v>
      </c>
      <c r="D75">
        <v>0.90741689768011646</v>
      </c>
      <c r="E75" s="6">
        <v>120.01086490531067</v>
      </c>
      <c r="F75" s="10">
        <v>139.05897230000002</v>
      </c>
      <c r="G75" s="10">
        <v>1.5833984809999999</v>
      </c>
      <c r="H75" s="10">
        <v>108.89988672028457</v>
      </c>
    </row>
    <row r="76" spans="1:8" x14ac:dyDescent="0.25">
      <c r="A76" s="16"/>
      <c r="B76" s="5">
        <f>DATE(YEAR(siječanj!B76),MONTH(siječanj!B76)+5,DAY(siječanj!B76))</f>
        <v>44713</v>
      </c>
      <c r="C76" s="8">
        <v>0.76041666666666663</v>
      </c>
      <c r="D76">
        <v>0.90741689768011646</v>
      </c>
      <c r="E76" s="6">
        <v>122.16591048900818</v>
      </c>
      <c r="F76" s="10">
        <v>139.02084250000001</v>
      </c>
      <c r="G76" s="10">
        <v>1.6145425169999998</v>
      </c>
      <c r="H76" s="10">
        <v>110.8554114982026</v>
      </c>
    </row>
    <row r="77" spans="1:8" x14ac:dyDescent="0.25">
      <c r="A77" s="16"/>
      <c r="B77" s="5">
        <f>DATE(YEAR(siječanj!B77),MONTH(siječanj!B77)+5,DAY(siječanj!B77))</f>
        <v>44713</v>
      </c>
      <c r="C77" s="8">
        <v>0.77083333333333337</v>
      </c>
      <c r="D77">
        <v>0.90741689768011646</v>
      </c>
      <c r="E77" s="6">
        <v>123.72581214206427</v>
      </c>
      <c r="F77" s="10">
        <v>138.7780204</v>
      </c>
      <c r="G77" s="10">
        <v>1.6278370340000001</v>
      </c>
      <c r="H77" s="10">
        <v>112.27089261690485</v>
      </c>
    </row>
    <row r="78" spans="1:8" x14ac:dyDescent="0.25">
      <c r="A78" s="16"/>
      <c r="B78" s="5">
        <f>DATE(YEAR(siječanj!B78),MONTH(siječanj!B78)+5,DAY(siječanj!B78))</f>
        <v>44713</v>
      </c>
      <c r="C78" s="8">
        <v>0.78125</v>
      </c>
      <c r="D78">
        <v>0.90741689768011646</v>
      </c>
      <c r="E78" s="6">
        <v>125.98445939535924</v>
      </c>
      <c r="F78" s="10">
        <v>138.30820359999998</v>
      </c>
      <c r="G78" s="10">
        <v>1.7392496659999999</v>
      </c>
      <c r="H78" s="10">
        <v>114.32042730044348</v>
      </c>
    </row>
    <row r="79" spans="1:8" x14ac:dyDescent="0.25">
      <c r="A79" s="16"/>
      <c r="B79" s="5">
        <f>DATE(YEAR(siječanj!B79),MONTH(siječanj!B79)+5,DAY(siječanj!B79))</f>
        <v>44713</v>
      </c>
      <c r="C79" s="8">
        <v>0.79166666666666663</v>
      </c>
      <c r="D79">
        <v>0.90741689768011646</v>
      </c>
      <c r="E79" s="6">
        <v>129.24304162006513</v>
      </c>
      <c r="F79" s="10">
        <v>137.31190669999998</v>
      </c>
      <c r="G79" s="10">
        <v>1.8393258609999998</v>
      </c>
      <c r="H79" s="10">
        <v>117.27731987362168</v>
      </c>
    </row>
    <row r="80" spans="1:8" x14ac:dyDescent="0.25">
      <c r="A80" s="16"/>
      <c r="B80" s="5">
        <f>DATE(YEAR(siječanj!B80),MONTH(siječanj!B80)+5,DAY(siječanj!B80))</f>
        <v>44713</v>
      </c>
      <c r="C80" s="8">
        <v>0.80208333333333337</v>
      </c>
      <c r="D80">
        <v>0.90741689768011646</v>
      </c>
      <c r="E80" s="6">
        <v>133.31870582580245</v>
      </c>
      <c r="F80" s="10">
        <v>136.82449990000001</v>
      </c>
      <c r="G80" s="10">
        <v>1.9825213699999999</v>
      </c>
      <c r="H80" s="10">
        <v>120.97564644317774</v>
      </c>
    </row>
    <row r="81" spans="1:8" x14ac:dyDescent="0.25">
      <c r="A81" s="16"/>
      <c r="B81" s="5">
        <f>DATE(YEAR(siječanj!B81),MONTH(siječanj!B81)+5,DAY(siječanj!B81))</f>
        <v>44713</v>
      </c>
      <c r="C81" s="8">
        <v>0.8125</v>
      </c>
      <c r="D81">
        <v>0.90741689768011646</v>
      </c>
      <c r="E81" s="6">
        <v>138.19274793439567</v>
      </c>
      <c r="F81" s="10">
        <v>135.60226940000001</v>
      </c>
      <c r="G81" s="10">
        <v>2.49127842</v>
      </c>
      <c r="H81" s="10">
        <v>125.39843461251964</v>
      </c>
    </row>
    <row r="82" spans="1:8" x14ac:dyDescent="0.25">
      <c r="A82" s="16"/>
      <c r="B82" s="5">
        <f>DATE(YEAR(siječanj!B82),MONTH(siječanj!B82)+5,DAY(siječanj!B82))</f>
        <v>44713</v>
      </c>
      <c r="C82" s="8">
        <v>0.82291666666666663</v>
      </c>
      <c r="D82">
        <v>0.90741689768011646</v>
      </c>
      <c r="E82" s="6">
        <v>141.8099572037496</v>
      </c>
      <c r="F82" s="10">
        <v>133.64129629999999</v>
      </c>
      <c r="G82" s="10">
        <v>3.61893099</v>
      </c>
      <c r="H82" s="10">
        <v>128.68075142597655</v>
      </c>
    </row>
    <row r="83" spans="1:8" x14ac:dyDescent="0.25">
      <c r="A83" s="16"/>
      <c r="B83" s="5">
        <f>DATE(YEAR(siječanj!B83),MONTH(siječanj!B83)+5,DAY(siječanj!B83))</f>
        <v>44713</v>
      </c>
      <c r="C83" s="8">
        <v>0.83333333333333337</v>
      </c>
      <c r="D83">
        <v>0.90741689768011646</v>
      </c>
      <c r="E83" s="6">
        <v>147.79704436444985</v>
      </c>
      <c r="F83" s="10">
        <v>129.52348280000001</v>
      </c>
      <c r="G83" s="10">
        <v>5.9328834420000005</v>
      </c>
      <c r="H83" s="10">
        <v>134.11353548347961</v>
      </c>
    </row>
    <row r="84" spans="1:8" x14ac:dyDescent="0.25">
      <c r="A84" s="16"/>
      <c r="B84" s="5">
        <f>DATE(YEAR(siječanj!B84),MONTH(siječanj!B84)+5,DAY(siječanj!B84))</f>
        <v>44713</v>
      </c>
      <c r="C84" s="8">
        <v>0.84375</v>
      </c>
      <c r="D84">
        <v>0.90741689768011646</v>
      </c>
      <c r="E84" s="6">
        <v>152.1550300448865</v>
      </c>
      <c r="F84" s="10">
        <v>127.35678600000001</v>
      </c>
      <c r="G84" s="10">
        <v>12.72681631</v>
      </c>
      <c r="H84" s="10">
        <v>138.06804532975582</v>
      </c>
    </row>
    <row r="85" spans="1:8" x14ac:dyDescent="0.25">
      <c r="A85" s="16"/>
      <c r="B85" s="5">
        <f>DATE(YEAR(siječanj!B85),MONTH(siječanj!B85)+5,DAY(siječanj!B85))</f>
        <v>44713</v>
      </c>
      <c r="C85" s="8">
        <v>0.85416666666666663</v>
      </c>
      <c r="D85">
        <v>0.90741689768011646</v>
      </c>
      <c r="E85" s="6">
        <v>155.7608018185887</v>
      </c>
      <c r="F85" s="10">
        <v>126.10954720000001</v>
      </c>
      <c r="G85" s="10">
        <v>51.242917470000002</v>
      </c>
      <c r="H85" s="10">
        <v>141.3399835663912</v>
      </c>
    </row>
    <row r="86" spans="1:8" x14ac:dyDescent="0.25">
      <c r="A86" s="16"/>
      <c r="B86" s="5">
        <f>DATE(YEAR(siječanj!B86),MONTH(siječanj!B86)+5,DAY(siječanj!B86))</f>
        <v>44713</v>
      </c>
      <c r="C86" s="8">
        <v>0.86458333333333337</v>
      </c>
      <c r="D86">
        <v>0.90741689768011646</v>
      </c>
      <c r="E86" s="6">
        <v>156.50583254120505</v>
      </c>
      <c r="F86" s="10">
        <v>125.60356159999999</v>
      </c>
      <c r="G86" s="10">
        <v>186.52488390000002</v>
      </c>
      <c r="H86" s="10">
        <v>142.01603703338409</v>
      </c>
    </row>
    <row r="87" spans="1:8" x14ac:dyDescent="0.25">
      <c r="A87" s="16"/>
      <c r="B87" s="5">
        <f>DATE(YEAR(siječanj!B87),MONTH(siječanj!B87)+5,DAY(siječanj!B87))</f>
        <v>44713</v>
      </c>
      <c r="C87" s="8">
        <v>0.875</v>
      </c>
      <c r="D87">
        <v>0.90741689768011646</v>
      </c>
      <c r="E87" s="6">
        <v>156.30679430307259</v>
      </c>
      <c r="F87" s="10">
        <v>123.4705428</v>
      </c>
      <c r="G87" s="10">
        <v>313.52794269999998</v>
      </c>
      <c r="H87" s="10">
        <v>141.83542637281823</v>
      </c>
    </row>
    <row r="88" spans="1:8" x14ac:dyDescent="0.25">
      <c r="A88" s="16"/>
      <c r="B88" s="5">
        <f>DATE(YEAR(siječanj!B88),MONTH(siječanj!B88)+5,DAY(siječanj!B88))</f>
        <v>44713</v>
      </c>
      <c r="C88" s="8">
        <v>0.88541666666666663</v>
      </c>
      <c r="D88">
        <v>0.90741689768011646</v>
      </c>
      <c r="E88" s="6">
        <v>160.54383144550664</v>
      </c>
      <c r="F88" s="10">
        <v>121.7202561</v>
      </c>
      <c r="G88" s="10">
        <v>357.62025739999996</v>
      </c>
      <c r="H88" s="10">
        <v>145.68018547196115</v>
      </c>
    </row>
    <row r="89" spans="1:8" x14ac:dyDescent="0.25">
      <c r="A89" s="16"/>
      <c r="B89" s="5">
        <f>DATE(YEAR(siječanj!B89),MONTH(siječanj!B89)+5,DAY(siječanj!B89))</f>
        <v>44713</v>
      </c>
      <c r="C89" s="8">
        <v>0.89583333333333337</v>
      </c>
      <c r="D89">
        <v>0.90741689768011646</v>
      </c>
      <c r="E89" s="6">
        <v>163.39297614683451</v>
      </c>
      <c r="F89" s="10">
        <v>119.99916759999999</v>
      </c>
      <c r="G89" s="10">
        <v>362.22575849999998</v>
      </c>
      <c r="H89" s="10">
        <v>148.26554751788186</v>
      </c>
    </row>
    <row r="90" spans="1:8" x14ac:dyDescent="0.25">
      <c r="A90" s="16"/>
      <c r="B90" s="5">
        <f>DATE(YEAR(siječanj!B90),MONTH(siječanj!B90)+5,DAY(siječanj!B90))</f>
        <v>44713</v>
      </c>
      <c r="C90" s="8">
        <v>0.90625</v>
      </c>
      <c r="D90">
        <v>0.90741689768011646</v>
      </c>
      <c r="E90" s="6">
        <v>161.50496133726926</v>
      </c>
      <c r="F90" s="10">
        <v>117.90843829999999</v>
      </c>
      <c r="G90" s="10">
        <v>363.144746</v>
      </c>
      <c r="H90" s="10">
        <v>146.55233097661204</v>
      </c>
    </row>
    <row r="91" spans="1:8" x14ac:dyDescent="0.25">
      <c r="A91" s="16"/>
      <c r="B91" s="5">
        <f>DATE(YEAR(siječanj!B91),MONTH(siječanj!B91)+5,DAY(siječanj!B91))</f>
        <v>44713</v>
      </c>
      <c r="C91" s="8">
        <v>0.91666666666666663</v>
      </c>
      <c r="D91">
        <v>0.90741689768011646</v>
      </c>
      <c r="E91" s="6">
        <v>157.55174187664801</v>
      </c>
      <c r="F91" s="10">
        <v>114.4896943</v>
      </c>
      <c r="G91" s="10">
        <v>358.68758560000003</v>
      </c>
      <c r="H91" s="10">
        <v>142.96511283780643</v>
      </c>
    </row>
    <row r="92" spans="1:8" x14ac:dyDescent="0.25">
      <c r="A92" s="16"/>
      <c r="B92" s="5">
        <f>DATE(YEAR(siječanj!B92),MONTH(siječanj!B92)+5,DAY(siječanj!B92))</f>
        <v>44713</v>
      </c>
      <c r="C92" s="8">
        <v>0.92708333333333337</v>
      </c>
      <c r="D92">
        <v>0.90741689768011646</v>
      </c>
      <c r="E92" s="6">
        <v>150.96631980344659</v>
      </c>
      <c r="F92" s="10">
        <v>111.5543754</v>
      </c>
      <c r="G92" s="10">
        <v>354.97664320000001</v>
      </c>
      <c r="H92" s="10">
        <v>136.98938957022784</v>
      </c>
    </row>
    <row r="93" spans="1:8" x14ac:dyDescent="0.25">
      <c r="A93" s="16"/>
      <c r="B93" s="5">
        <f>DATE(YEAR(siječanj!B93),MONTH(siječanj!B93)+5,DAY(siječanj!B93))</f>
        <v>44713</v>
      </c>
      <c r="C93" s="8">
        <v>0.9375</v>
      </c>
      <c r="D93">
        <v>0.90741689768011646</v>
      </c>
      <c r="E93" s="6">
        <v>141.77460223672199</v>
      </c>
      <c r="F93" s="10">
        <v>108.70048</v>
      </c>
      <c r="G93" s="10">
        <v>353.88625960000002</v>
      </c>
      <c r="H93" s="10">
        <v>128.64866973147878</v>
      </c>
    </row>
    <row r="94" spans="1:8" x14ac:dyDescent="0.25">
      <c r="A94" s="16"/>
      <c r="B94" s="5">
        <f>DATE(YEAR(siječanj!B94),MONTH(siječanj!B94)+5,DAY(siječanj!B94))</f>
        <v>44713</v>
      </c>
      <c r="C94" s="8">
        <v>0.94791666666666663</v>
      </c>
      <c r="D94">
        <v>0.90741689768011646</v>
      </c>
      <c r="E94" s="6">
        <v>130.57605393880627</v>
      </c>
      <c r="F94" s="10">
        <v>105.68833859999999</v>
      </c>
      <c r="G94" s="10">
        <v>352.66637020000002</v>
      </c>
      <c r="H94" s="10">
        <v>118.48691777646313</v>
      </c>
    </row>
    <row r="95" spans="1:8" x14ac:dyDescent="0.25">
      <c r="A95" s="16"/>
      <c r="B95" s="5">
        <f>DATE(YEAR(siječanj!B95),MONTH(siječanj!B95)+5,DAY(siječanj!B95))</f>
        <v>44713</v>
      </c>
      <c r="C95" s="8">
        <v>0.95833333333333337</v>
      </c>
      <c r="D95">
        <v>0.90741689768011646</v>
      </c>
      <c r="E95" s="6">
        <v>119.22713434389148</v>
      </c>
      <c r="F95" s="10">
        <v>101.9135615</v>
      </c>
      <c r="G95" s="10">
        <v>343.14998019999996</v>
      </c>
      <c r="H95" s="10">
        <v>108.18871636562447</v>
      </c>
    </row>
    <row r="96" spans="1:8" x14ac:dyDescent="0.25">
      <c r="A96" s="16"/>
      <c r="B96" s="5">
        <f>DATE(YEAR(siječanj!B96),MONTH(siječanj!B96)+5,DAY(siječanj!B96))</f>
        <v>44713</v>
      </c>
      <c r="C96" s="8">
        <v>0.96875</v>
      </c>
      <c r="D96">
        <v>0.90741689768011646</v>
      </c>
      <c r="E96" s="6">
        <v>109.12351577293856</v>
      </c>
      <c r="F96" s="10">
        <v>98.530001760000005</v>
      </c>
      <c r="G96" s="10">
        <v>341.8623609</v>
      </c>
      <c r="H96" s="10">
        <v>99.020522146627158</v>
      </c>
    </row>
    <row r="97" spans="1:8" x14ac:dyDescent="0.25">
      <c r="A97" s="16"/>
      <c r="B97" s="5">
        <f>DATE(YEAR(siječanj!B97),MONTH(siječanj!B97)+5,DAY(siječanj!B97))</f>
        <v>44713</v>
      </c>
      <c r="C97" s="8">
        <v>0.97916666666666663</v>
      </c>
      <c r="D97">
        <v>0.90741689768011646</v>
      </c>
      <c r="E97" s="6">
        <v>99.354443949798892</v>
      </c>
      <c r="F97" s="10">
        <v>95.529166739999994</v>
      </c>
      <c r="G97" s="10">
        <v>337.41586719999998</v>
      </c>
      <c r="H97" s="10">
        <v>90.155901299659533</v>
      </c>
    </row>
    <row r="98" spans="1:8" ht="15.75" thickBot="1" x14ac:dyDescent="0.3">
      <c r="A98" s="16"/>
      <c r="B98" s="5">
        <f>DATE(YEAR(siječanj!B98),MONTH(siječanj!B98)+5,DAY(siječanj!B98))</f>
        <v>44713</v>
      </c>
      <c r="C98" s="8">
        <v>0.98958333333333337</v>
      </c>
      <c r="D98">
        <v>0.90741689768011646</v>
      </c>
      <c r="E98" s="6">
        <v>91.102076384028592</v>
      </c>
      <c r="F98" s="10">
        <v>92.685449869999999</v>
      </c>
      <c r="G98" s="10">
        <v>336.79732589999998</v>
      </c>
      <c r="H98" s="10">
        <v>82.667563524612234</v>
      </c>
    </row>
    <row r="99" spans="1:8" x14ac:dyDescent="0.25">
      <c r="A99" s="15">
        <f>A3+1</f>
        <v>153</v>
      </c>
      <c r="B99" s="5">
        <f>DATE(YEAR(siječanj!B99),MONTH(siječanj!B99)+5,DAY(siječanj!B99))</f>
        <v>44714</v>
      </c>
      <c r="C99" s="8">
        <v>1</v>
      </c>
      <c r="D99">
        <v>0.90820552461705306</v>
      </c>
      <c r="E99" s="6">
        <v>82.339527013519387</v>
      </c>
      <c r="F99" s="10">
        <v>89.648550599999993</v>
      </c>
      <c r="G99" s="10">
        <v>326.66818499999999</v>
      </c>
      <c r="H99" s="10">
        <v>74.781213328033388</v>
      </c>
    </row>
    <row r="100" spans="1:8" x14ac:dyDescent="0.25">
      <c r="A100" s="16"/>
      <c r="B100" s="5">
        <f>DATE(YEAR(siječanj!B100),MONTH(siječanj!B100)+5,DAY(siječanj!B100))</f>
        <v>44714</v>
      </c>
      <c r="C100" s="8">
        <v>1.0104166666666701</v>
      </c>
      <c r="D100">
        <v>0.90820552461705306</v>
      </c>
      <c r="E100" s="6">
        <v>77.43811235673887</v>
      </c>
      <c r="F100" s="10">
        <v>87.49525586</v>
      </c>
      <c r="G100" s="10">
        <v>324.44813450000004</v>
      </c>
      <c r="H100" s="10">
        <v>70.329721458306324</v>
      </c>
    </row>
    <row r="101" spans="1:8" x14ac:dyDescent="0.25">
      <c r="A101" s="16"/>
      <c r="B101" s="5">
        <f>DATE(YEAR(siječanj!B101),MONTH(siječanj!B101)+5,DAY(siječanj!B101))</f>
        <v>44714</v>
      </c>
      <c r="C101" s="8">
        <v>1.0208333333333299</v>
      </c>
      <c r="D101">
        <v>0.90820552461705306</v>
      </c>
      <c r="E101" s="6">
        <v>72.609307926259902</v>
      </c>
      <c r="F101" s="10">
        <v>85.578166640000006</v>
      </c>
      <c r="G101" s="10">
        <v>323.93882450000001</v>
      </c>
      <c r="H101" s="10">
        <v>65.944174597250026</v>
      </c>
    </row>
    <row r="102" spans="1:8" x14ac:dyDescent="0.25">
      <c r="A102" s="16"/>
      <c r="B102" s="5">
        <f>DATE(YEAR(siječanj!B102),MONTH(siječanj!B102)+5,DAY(siječanj!B102))</f>
        <v>44714</v>
      </c>
      <c r="C102" s="8">
        <v>1.03125</v>
      </c>
      <c r="D102">
        <v>0.90820552461705306</v>
      </c>
      <c r="E102" s="6">
        <v>68.805559258422761</v>
      </c>
      <c r="F102" s="10">
        <v>83.939490219999996</v>
      </c>
      <c r="G102" s="10">
        <v>323.67158110000003</v>
      </c>
      <c r="H102" s="10">
        <v>62.489589042865575</v>
      </c>
    </row>
    <row r="103" spans="1:8" x14ac:dyDescent="0.25">
      <c r="A103" s="16"/>
      <c r="B103" s="5">
        <f>DATE(YEAR(siječanj!B103),MONTH(siječanj!B103)+5,DAY(siječanj!B103))</f>
        <v>44714</v>
      </c>
      <c r="C103" s="8">
        <v>1.0416666666666701</v>
      </c>
      <c r="D103">
        <v>0.90820552461705306</v>
      </c>
      <c r="E103" s="6">
        <v>66.191027179489254</v>
      </c>
      <c r="F103" s="10">
        <v>80.776870270000003</v>
      </c>
      <c r="G103" s="10">
        <v>320.96783339999996</v>
      </c>
      <c r="H103" s="10">
        <v>60.115056564489656</v>
      </c>
    </row>
    <row r="104" spans="1:8" x14ac:dyDescent="0.25">
      <c r="A104" s="16"/>
      <c r="B104" s="5">
        <f>DATE(YEAR(siječanj!B104),MONTH(siječanj!B104)+5,DAY(siječanj!B104))</f>
        <v>44714</v>
      </c>
      <c r="C104" s="8">
        <v>1.0520833333333299</v>
      </c>
      <c r="D104">
        <v>0.90820552461705306</v>
      </c>
      <c r="E104" s="6">
        <v>63.936802027377681</v>
      </c>
      <c r="F104" s="10">
        <v>79.948925189999997</v>
      </c>
      <c r="G104" s="10">
        <v>321.18328700000001</v>
      </c>
      <c r="H104" s="10">
        <v>58.067756827611205</v>
      </c>
    </row>
    <row r="105" spans="1:8" x14ac:dyDescent="0.25">
      <c r="A105" s="16"/>
      <c r="B105" s="5">
        <f>DATE(YEAR(siječanj!B105),MONTH(siječanj!B105)+5,DAY(siječanj!B105))</f>
        <v>44714</v>
      </c>
      <c r="C105" s="8">
        <v>1.0625</v>
      </c>
      <c r="D105">
        <v>0.90820552461705306</v>
      </c>
      <c r="E105" s="6">
        <v>62.281593867586118</v>
      </c>
      <c r="F105" s="10">
        <v>79.092898020000007</v>
      </c>
      <c r="G105" s="10">
        <v>320.8880206</v>
      </c>
      <c r="H105" s="10">
        <v>56.564487632497283</v>
      </c>
    </row>
    <row r="106" spans="1:8" x14ac:dyDescent="0.25">
      <c r="A106" s="16"/>
      <c r="B106" s="5">
        <f>DATE(YEAR(siječanj!B106),MONTH(siječanj!B106)+5,DAY(siječanj!B106))</f>
        <v>44714</v>
      </c>
      <c r="C106" s="8">
        <v>1.0729166666666701</v>
      </c>
      <c r="D106">
        <v>0.90820552461705306</v>
      </c>
      <c r="E106" s="6">
        <v>60.865391639065571</v>
      </c>
      <c r="F106" s="10">
        <v>78.464817960000005</v>
      </c>
      <c r="G106" s="10">
        <v>321.00644849999998</v>
      </c>
      <c r="H106" s="10">
        <v>55.278284944579944</v>
      </c>
    </row>
    <row r="107" spans="1:8" x14ac:dyDescent="0.25">
      <c r="A107" s="16"/>
      <c r="B107" s="5">
        <f>DATE(YEAR(siječanj!B107),MONTH(siječanj!B107)+5,DAY(siječanj!B107))</f>
        <v>44714</v>
      </c>
      <c r="C107" s="8">
        <v>1.0833333333333299</v>
      </c>
      <c r="D107">
        <v>0.90820552461705306</v>
      </c>
      <c r="E107" s="6">
        <v>60.570739114366738</v>
      </c>
      <c r="F107" s="10">
        <v>77.857302050000001</v>
      </c>
      <c r="G107" s="10">
        <v>320.06234969999997</v>
      </c>
      <c r="H107" s="10">
        <v>55.010679893806099</v>
      </c>
    </row>
    <row r="108" spans="1:8" x14ac:dyDescent="0.25">
      <c r="A108" s="16"/>
      <c r="B108" s="5">
        <f>DATE(YEAR(siječanj!B108),MONTH(siječanj!B108)+5,DAY(siječanj!B108))</f>
        <v>44714</v>
      </c>
      <c r="C108" s="8">
        <v>1.09375</v>
      </c>
      <c r="D108">
        <v>0.90820552461705306</v>
      </c>
      <c r="E108" s="6">
        <v>60.050877137526783</v>
      </c>
      <c r="F108" s="10">
        <v>77.289017920000006</v>
      </c>
      <c r="G108" s="10">
        <v>320.19945819999998</v>
      </c>
      <c r="H108" s="10">
        <v>54.53853837440171</v>
      </c>
    </row>
    <row r="109" spans="1:8" x14ac:dyDescent="0.25">
      <c r="A109" s="16"/>
      <c r="B109" s="5">
        <f>DATE(YEAR(siječanj!B109),MONTH(siječanj!B109)+5,DAY(siječanj!B109))</f>
        <v>44714</v>
      </c>
      <c r="C109" s="8">
        <v>1.1041666666666701</v>
      </c>
      <c r="D109">
        <v>0.90820552461705306</v>
      </c>
      <c r="E109" s="6">
        <v>59.269502581071258</v>
      </c>
      <c r="F109" s="10">
        <v>76.693169850000004</v>
      </c>
      <c r="G109" s="10">
        <v>319.61720700000001</v>
      </c>
      <c r="H109" s="10">
        <v>53.828889685433602</v>
      </c>
    </row>
    <row r="110" spans="1:8" x14ac:dyDescent="0.25">
      <c r="A110" s="16"/>
      <c r="B110" s="5">
        <f>DATE(YEAR(siječanj!B110),MONTH(siječanj!B110)+5,DAY(siječanj!B110))</f>
        <v>44714</v>
      </c>
      <c r="C110" s="8">
        <v>1.1145833333333299</v>
      </c>
      <c r="D110">
        <v>0.90820552461705306</v>
      </c>
      <c r="E110" s="6">
        <v>58.955668423039818</v>
      </c>
      <c r="F110" s="10">
        <v>76.423324829999999</v>
      </c>
      <c r="G110" s="10">
        <v>319.53827380000001</v>
      </c>
      <c r="H110" s="10">
        <v>53.543863769295903</v>
      </c>
    </row>
    <row r="111" spans="1:8" x14ac:dyDescent="0.25">
      <c r="A111" s="16"/>
      <c r="B111" s="5">
        <f>DATE(YEAR(siječanj!B111),MONTH(siječanj!B111)+5,DAY(siječanj!B111))</f>
        <v>44714</v>
      </c>
      <c r="C111" s="8">
        <v>1.125</v>
      </c>
      <c r="D111">
        <v>0.90820552461705306</v>
      </c>
      <c r="E111" s="6">
        <v>58.747584436393211</v>
      </c>
      <c r="F111" s="10">
        <v>75.997432329999995</v>
      </c>
      <c r="G111" s="10">
        <v>319.04277330000002</v>
      </c>
      <c r="H111" s="10">
        <v>53.354880743039118</v>
      </c>
    </row>
    <row r="112" spans="1:8" x14ac:dyDescent="0.25">
      <c r="A112" s="16"/>
      <c r="B112" s="5">
        <f>DATE(YEAR(siječanj!B112),MONTH(siječanj!B112)+5,DAY(siječanj!B112))</f>
        <v>44714</v>
      </c>
      <c r="C112" s="8">
        <v>1.1354166666666701</v>
      </c>
      <c r="D112">
        <v>0.90820552461705306</v>
      </c>
      <c r="E112" s="6">
        <v>58.681767208811202</v>
      </c>
      <c r="F112" s="10">
        <v>75.771455079999996</v>
      </c>
      <c r="G112" s="10">
        <v>319.501936</v>
      </c>
      <c r="H112" s="10">
        <v>53.295105173334157</v>
      </c>
    </row>
    <row r="113" spans="1:8" x14ac:dyDescent="0.25">
      <c r="A113" s="16"/>
      <c r="B113" s="5">
        <f>DATE(YEAR(siječanj!B113),MONTH(siječanj!B113)+5,DAY(siječanj!B113))</f>
        <v>44714</v>
      </c>
      <c r="C113" s="8">
        <v>1.1458333333333299</v>
      </c>
      <c r="D113">
        <v>0.90820552461705306</v>
      </c>
      <c r="E113" s="6">
        <v>59.16166347818892</v>
      </c>
      <c r="F113" s="10">
        <v>75.609287320000007</v>
      </c>
      <c r="G113" s="10">
        <v>319.33649229999997</v>
      </c>
      <c r="H113" s="10">
        <v>53.730949616426116</v>
      </c>
    </row>
    <row r="114" spans="1:8" x14ac:dyDescent="0.25">
      <c r="A114" s="16"/>
      <c r="B114" s="5">
        <f>DATE(YEAR(siječanj!B114),MONTH(siječanj!B114)+5,DAY(siječanj!B114))</f>
        <v>44714</v>
      </c>
      <c r="C114" s="8">
        <v>1.15625</v>
      </c>
      <c r="D114">
        <v>0.90820552461705306</v>
      </c>
      <c r="E114" s="6">
        <v>60.370001137297145</v>
      </c>
      <c r="F114" s="10">
        <v>75.661406349999993</v>
      </c>
      <c r="G114" s="10">
        <v>319.5925373</v>
      </c>
      <c r="H114" s="10">
        <v>54.828368554031044</v>
      </c>
    </row>
    <row r="115" spans="1:8" x14ac:dyDescent="0.25">
      <c r="A115" s="16"/>
      <c r="B115" s="5">
        <f>DATE(YEAR(siječanj!B115),MONTH(siječanj!B115)+5,DAY(siječanj!B115))</f>
        <v>44714</v>
      </c>
      <c r="C115" s="8">
        <v>1.1666666666666701</v>
      </c>
      <c r="D115">
        <v>0.90820552461705306</v>
      </c>
      <c r="E115" s="6">
        <v>62.521444704134879</v>
      </c>
      <c r="F115" s="10">
        <v>75.799117780000003</v>
      </c>
      <c r="G115" s="10">
        <v>321.95922619999999</v>
      </c>
      <c r="H115" s="10">
        <v>56.78232148733489</v>
      </c>
    </row>
    <row r="116" spans="1:8" x14ac:dyDescent="0.25">
      <c r="A116" s="16"/>
      <c r="B116" s="5">
        <f>DATE(YEAR(siječanj!B116),MONTH(siječanj!B116)+5,DAY(siječanj!B116))</f>
        <v>44714</v>
      </c>
      <c r="C116" s="8">
        <v>1.1770833333333299</v>
      </c>
      <c r="D116">
        <v>0.90820552461705306</v>
      </c>
      <c r="E116" s="6">
        <v>64.7146450584831</v>
      </c>
      <c r="F116" s="10">
        <v>75.876943850000004</v>
      </c>
      <c r="G116" s="10">
        <v>322.96640539999993</v>
      </c>
      <c r="H116" s="10">
        <v>58.774198165746022</v>
      </c>
    </row>
    <row r="117" spans="1:8" x14ac:dyDescent="0.25">
      <c r="A117" s="16"/>
      <c r="B117" s="5">
        <f>DATE(YEAR(siječanj!B117),MONTH(siječanj!B117)+5,DAY(siječanj!B117))</f>
        <v>44714</v>
      </c>
      <c r="C117" s="8">
        <v>1.1875</v>
      </c>
      <c r="D117">
        <v>0.90820552461705306</v>
      </c>
      <c r="E117" s="6">
        <v>67.256011914581237</v>
      </c>
      <c r="F117" s="10">
        <v>75.853695169999995</v>
      </c>
      <c r="G117" s="10">
        <v>326.08358550000003</v>
      </c>
      <c r="H117" s="10">
        <v>61.082281584533021</v>
      </c>
    </row>
    <row r="118" spans="1:8" x14ac:dyDescent="0.25">
      <c r="A118" s="16"/>
      <c r="B118" s="5">
        <f>DATE(YEAR(siječanj!B118),MONTH(siječanj!B118)+5,DAY(siječanj!B118))</f>
        <v>44714</v>
      </c>
      <c r="C118" s="8">
        <v>1.1979166666666701</v>
      </c>
      <c r="D118">
        <v>0.90820552461705306</v>
      </c>
      <c r="E118" s="6">
        <v>71.031415052830098</v>
      </c>
      <c r="F118" s="10">
        <v>75.893625529999994</v>
      </c>
      <c r="G118" s="10">
        <v>266.5185376</v>
      </c>
      <c r="H118" s="10">
        <v>64.511123572347202</v>
      </c>
    </row>
    <row r="119" spans="1:8" x14ac:dyDescent="0.25">
      <c r="A119" s="16"/>
      <c r="B119" s="5">
        <f>DATE(YEAR(siječanj!B119),MONTH(siječanj!B119)+5,DAY(siječanj!B119))</f>
        <v>44714</v>
      </c>
      <c r="C119" s="8">
        <v>1.2083333333333299</v>
      </c>
      <c r="D119">
        <v>0.90820552461705306</v>
      </c>
      <c r="E119" s="6">
        <v>74.152071206925328</v>
      </c>
      <c r="F119" s="10">
        <v>76.107807789999995</v>
      </c>
      <c r="G119" s="10">
        <v>134.4682306</v>
      </c>
      <c r="H119" s="10">
        <v>67.345320731926691</v>
      </c>
    </row>
    <row r="120" spans="1:8" x14ac:dyDescent="0.25">
      <c r="A120" s="16"/>
      <c r="B120" s="5">
        <f>DATE(YEAR(siječanj!B120),MONTH(siječanj!B120)+5,DAY(siječanj!B120))</f>
        <v>44714</v>
      </c>
      <c r="C120" s="8">
        <v>1.21875</v>
      </c>
      <c r="D120">
        <v>0.90820552461705306</v>
      </c>
      <c r="E120" s="6">
        <v>77.630803380487507</v>
      </c>
      <c r="F120" s="10">
        <v>76.585892920000006</v>
      </c>
      <c r="G120" s="10">
        <v>33.89633285</v>
      </c>
      <c r="H120" s="10">
        <v>70.504724510618956</v>
      </c>
    </row>
    <row r="121" spans="1:8" x14ac:dyDescent="0.25">
      <c r="A121" s="16"/>
      <c r="B121" s="5">
        <f>DATE(YEAR(siječanj!B121),MONTH(siječanj!B121)+5,DAY(siječanj!B121))</f>
        <v>44714</v>
      </c>
      <c r="C121" s="8">
        <v>1.2291666666666701</v>
      </c>
      <c r="D121">
        <v>0.90820552461705306</v>
      </c>
      <c r="E121" s="6">
        <v>81.88381528898374</v>
      </c>
      <c r="F121" s="10">
        <v>77.95918691</v>
      </c>
      <c r="G121" s="10">
        <v>11.277890019999999</v>
      </c>
      <c r="H121" s="10">
        <v>74.367333422177353</v>
      </c>
    </row>
    <row r="122" spans="1:8" x14ac:dyDescent="0.25">
      <c r="A122" s="16"/>
      <c r="B122" s="5">
        <f>DATE(YEAR(siječanj!B122),MONTH(siječanj!B122)+5,DAY(siječanj!B122))</f>
        <v>44714</v>
      </c>
      <c r="C122" s="8">
        <v>1.2395833333333299</v>
      </c>
      <c r="D122">
        <v>0.90820552461705306</v>
      </c>
      <c r="E122" s="6">
        <v>86.508494178576825</v>
      </c>
      <c r="F122" s="10">
        <v>80.738052500000009</v>
      </c>
      <c r="G122" s="10">
        <v>5.1229314449999999</v>
      </c>
      <c r="H122" s="10">
        <v>78.56749233928565</v>
      </c>
    </row>
    <row r="123" spans="1:8" x14ac:dyDescent="0.25">
      <c r="A123" s="16"/>
      <c r="B123" s="5">
        <f>DATE(YEAR(siječanj!B123),MONTH(siječanj!B123)+5,DAY(siječanj!B123))</f>
        <v>44714</v>
      </c>
      <c r="C123" s="8">
        <v>1.25</v>
      </c>
      <c r="D123">
        <v>0.90820552461705306</v>
      </c>
      <c r="E123" s="6">
        <v>88.925509047445445</v>
      </c>
      <c r="F123" s="10">
        <v>84.515973619999997</v>
      </c>
      <c r="G123" s="10">
        <v>2.6291237219999997</v>
      </c>
      <c r="H123" s="10">
        <v>80.762638596273689</v>
      </c>
    </row>
    <row r="124" spans="1:8" x14ac:dyDescent="0.25">
      <c r="A124" s="16"/>
      <c r="B124" s="5">
        <f>DATE(YEAR(siječanj!B124),MONTH(siječanj!B124)+5,DAY(siječanj!B124))</f>
        <v>44714</v>
      </c>
      <c r="C124" s="8">
        <v>1.2604166666666701</v>
      </c>
      <c r="D124">
        <v>0.90820552461705306</v>
      </c>
      <c r="E124" s="6">
        <v>89.871217184003356</v>
      </c>
      <c r="F124" s="10">
        <v>87.749886110000006</v>
      </c>
      <c r="G124" s="10">
        <v>1.7884404359999999</v>
      </c>
      <c r="H124" s="10">
        <v>81.621535950570888</v>
      </c>
    </row>
    <row r="125" spans="1:8" x14ac:dyDescent="0.25">
      <c r="A125" s="16"/>
      <c r="B125" s="5">
        <f>DATE(YEAR(siječanj!B125),MONTH(siječanj!B125)+5,DAY(siječanj!B125))</f>
        <v>44714</v>
      </c>
      <c r="C125" s="8">
        <v>1.2708333333333299</v>
      </c>
      <c r="D125">
        <v>0.90820552461705306</v>
      </c>
      <c r="E125" s="6">
        <v>93.031156965742014</v>
      </c>
      <c r="F125" s="10">
        <v>92.080888360000003</v>
      </c>
      <c r="G125" s="10">
        <v>1.5213639750000001</v>
      </c>
      <c r="H125" s="10">
        <v>84.491410717803134</v>
      </c>
    </row>
    <row r="126" spans="1:8" x14ac:dyDescent="0.25">
      <c r="A126" s="16"/>
      <c r="B126" s="5">
        <f>DATE(YEAR(siječanj!B126),MONTH(siječanj!B126)+5,DAY(siječanj!B126))</f>
        <v>44714</v>
      </c>
      <c r="C126" s="8">
        <v>1.28125</v>
      </c>
      <c r="D126">
        <v>0.90820552461705306</v>
      </c>
      <c r="E126" s="6">
        <v>93.832489554974543</v>
      </c>
      <c r="F126" s="10">
        <v>98.924644900000004</v>
      </c>
      <c r="G126" s="10">
        <v>1.5281968280000002</v>
      </c>
      <c r="H126" s="10">
        <v>85.219185402399802</v>
      </c>
    </row>
    <row r="127" spans="1:8" x14ac:dyDescent="0.25">
      <c r="A127" s="16"/>
      <c r="B127" s="5">
        <f>DATE(YEAR(siječanj!B127),MONTH(siječanj!B127)+5,DAY(siječanj!B127))</f>
        <v>44714</v>
      </c>
      <c r="C127" s="8">
        <v>1.2916666666666701</v>
      </c>
      <c r="D127">
        <v>0.90820552461705306</v>
      </c>
      <c r="E127" s="6">
        <v>93.590703676843731</v>
      </c>
      <c r="F127" s="10">
        <v>107.18185130000001</v>
      </c>
      <c r="G127" s="10">
        <v>1.4148796459999999</v>
      </c>
      <c r="H127" s="10">
        <v>84.999594132107021</v>
      </c>
    </row>
    <row r="128" spans="1:8" x14ac:dyDescent="0.25">
      <c r="A128" s="16"/>
      <c r="B128" s="5">
        <f>DATE(YEAR(siječanj!B128),MONTH(siječanj!B128)+5,DAY(siječanj!B128))</f>
        <v>44714</v>
      </c>
      <c r="C128" s="8">
        <v>1.3020833333333299</v>
      </c>
      <c r="D128">
        <v>0.90820552461705306</v>
      </c>
      <c r="E128" s="6">
        <v>93.205513247112137</v>
      </c>
      <c r="F128" s="10">
        <v>111.37928410000001</v>
      </c>
      <c r="G128" s="10">
        <v>1.300825015</v>
      </c>
      <c r="H128" s="10">
        <v>84.649762055795165</v>
      </c>
    </row>
    <row r="129" spans="1:8" x14ac:dyDescent="0.25">
      <c r="A129" s="16"/>
      <c r="B129" s="5">
        <f>DATE(YEAR(siječanj!B129),MONTH(siječanj!B129)+5,DAY(siječanj!B129))</f>
        <v>44714</v>
      </c>
      <c r="C129" s="8">
        <v>1.3125</v>
      </c>
      <c r="D129">
        <v>0.90820552461705306</v>
      </c>
      <c r="E129" s="6">
        <v>94.097392676920904</v>
      </c>
      <c r="F129" s="10">
        <v>116.14497820000001</v>
      </c>
      <c r="G129" s="10">
        <v>1.401507651</v>
      </c>
      <c r="H129" s="10">
        <v>85.459771881239803</v>
      </c>
    </row>
    <row r="130" spans="1:8" x14ac:dyDescent="0.25">
      <c r="A130" s="16"/>
      <c r="B130" s="5">
        <f>DATE(YEAR(siječanj!B130),MONTH(siječanj!B130)+5,DAY(siječanj!B130))</f>
        <v>44714</v>
      </c>
      <c r="C130" s="8">
        <v>1.3229166666666701</v>
      </c>
      <c r="D130">
        <v>0.90820552461705306</v>
      </c>
      <c r="E130" s="6">
        <v>95.798028146916053</v>
      </c>
      <c r="F130" s="10">
        <v>122.5406124</v>
      </c>
      <c r="G130" s="10">
        <v>1.4240431790000001</v>
      </c>
      <c r="H130" s="10">
        <v>87.00429841044911</v>
      </c>
    </row>
    <row r="131" spans="1:8" x14ac:dyDescent="0.25">
      <c r="A131" s="16"/>
      <c r="B131" s="5">
        <f>DATE(YEAR(siječanj!B131),MONTH(siječanj!B131)+5,DAY(siječanj!B131))</f>
        <v>44714</v>
      </c>
      <c r="C131" s="8">
        <v>1.3333333333333299</v>
      </c>
      <c r="D131">
        <v>0.90820552461705306</v>
      </c>
      <c r="E131" s="6">
        <v>96.64710930198008</v>
      </c>
      <c r="F131" s="10">
        <v>130.7590831</v>
      </c>
      <c r="G131" s="10">
        <v>1.456553644</v>
      </c>
      <c r="H131" s="10">
        <v>87.775438606326489</v>
      </c>
    </row>
    <row r="132" spans="1:8" x14ac:dyDescent="0.25">
      <c r="A132" s="16"/>
      <c r="B132" s="5">
        <f>DATE(YEAR(siječanj!B132),MONTH(siječanj!B132)+5,DAY(siječanj!B132))</f>
        <v>44714</v>
      </c>
      <c r="C132" s="8">
        <v>1.34375</v>
      </c>
      <c r="D132">
        <v>0.90820552461705306</v>
      </c>
      <c r="E132" s="6">
        <v>98.350810656226301</v>
      </c>
      <c r="F132" s="10">
        <v>135.0994934</v>
      </c>
      <c r="G132" s="10">
        <v>1.5183690990000001</v>
      </c>
      <c r="H132" s="10">
        <v>89.322749588550465</v>
      </c>
    </row>
    <row r="133" spans="1:8" x14ac:dyDescent="0.25">
      <c r="A133" s="16"/>
      <c r="B133" s="5">
        <f>DATE(YEAR(siječanj!B133),MONTH(siječanj!B133)+5,DAY(siječanj!B133))</f>
        <v>44714</v>
      </c>
      <c r="C133" s="8">
        <v>1.3541666666666701</v>
      </c>
      <c r="D133">
        <v>0.90820552461705306</v>
      </c>
      <c r="E133" s="6">
        <v>99.106239372936443</v>
      </c>
      <c r="F133" s="10">
        <v>138.30703550000001</v>
      </c>
      <c r="G133" s="10">
        <v>1.5132337169999999</v>
      </c>
      <c r="H133" s="10">
        <v>90.00883412252098</v>
      </c>
    </row>
    <row r="134" spans="1:8" x14ac:dyDescent="0.25">
      <c r="A134" s="16"/>
      <c r="B134" s="5">
        <f>DATE(YEAR(siječanj!B134),MONTH(siječanj!B134)+5,DAY(siječanj!B134))</f>
        <v>44714</v>
      </c>
      <c r="C134" s="8">
        <v>1.3645833333333299</v>
      </c>
      <c r="D134">
        <v>0.90820552461705306</v>
      </c>
      <c r="E134" s="6">
        <v>100.79746174429667</v>
      </c>
      <c r="F134" s="10">
        <v>141.6968363</v>
      </c>
      <c r="G134" s="10">
        <v>1.5481192349999999</v>
      </c>
      <c r="H134" s="10">
        <v>91.544811623546295</v>
      </c>
    </row>
    <row r="135" spans="1:8" x14ac:dyDescent="0.25">
      <c r="A135" s="16"/>
      <c r="B135" s="5">
        <f>DATE(YEAR(siječanj!B135),MONTH(siječanj!B135)+5,DAY(siječanj!B135))</f>
        <v>44714</v>
      </c>
      <c r="C135" s="8">
        <v>1.375</v>
      </c>
      <c r="D135">
        <v>0.90820552461705306</v>
      </c>
      <c r="E135" s="6">
        <v>102.3471947488749</v>
      </c>
      <c r="F135" s="10">
        <v>145.53364299999998</v>
      </c>
      <c r="G135" s="10">
        <v>1.5436093119999998</v>
      </c>
      <c r="H135" s="10">
        <v>92.952287699985618</v>
      </c>
    </row>
    <row r="136" spans="1:8" x14ac:dyDescent="0.25">
      <c r="A136" s="16"/>
      <c r="B136" s="5">
        <f>DATE(YEAR(siječanj!B136),MONTH(siječanj!B136)+5,DAY(siječanj!B136))</f>
        <v>44714</v>
      </c>
      <c r="C136" s="8">
        <v>1.3854166666666701</v>
      </c>
      <c r="D136">
        <v>0.90820552461705306</v>
      </c>
      <c r="E136" s="6">
        <v>104.17108114857544</v>
      </c>
      <c r="F136" s="10">
        <v>147.59817630000001</v>
      </c>
      <c r="G136" s="10">
        <v>1.5040434199999999</v>
      </c>
      <c r="H136" s="10">
        <v>94.608751404467569</v>
      </c>
    </row>
    <row r="137" spans="1:8" x14ac:dyDescent="0.25">
      <c r="A137" s="16"/>
      <c r="B137" s="5">
        <f>DATE(YEAR(siječanj!B137),MONTH(siječanj!B137)+5,DAY(siječanj!B137))</f>
        <v>44714</v>
      </c>
      <c r="C137" s="8">
        <v>1.3958333333333299</v>
      </c>
      <c r="D137">
        <v>0.90820552461705306</v>
      </c>
      <c r="E137" s="6">
        <v>104.84185750489029</v>
      </c>
      <c r="F137" s="10">
        <v>149.09265060000001</v>
      </c>
      <c r="G137" s="10">
        <v>1.5811924719999999</v>
      </c>
      <c r="H137" s="10">
        <v>95.217954197055207</v>
      </c>
    </row>
    <row r="138" spans="1:8" x14ac:dyDescent="0.25">
      <c r="A138" s="16"/>
      <c r="B138" s="5">
        <f>DATE(YEAR(siječanj!B138),MONTH(siječanj!B138)+5,DAY(siječanj!B138))</f>
        <v>44714</v>
      </c>
      <c r="C138" s="8">
        <v>1.40625</v>
      </c>
      <c r="D138">
        <v>0.90820552461705306</v>
      </c>
      <c r="E138" s="6">
        <v>105.56112209146897</v>
      </c>
      <c r="F138" s="10">
        <v>150.278875</v>
      </c>
      <c r="G138" s="10">
        <v>1.627525009</v>
      </c>
      <c r="H138" s="10">
        <v>95.871194268247365</v>
      </c>
    </row>
    <row r="139" spans="1:8" x14ac:dyDescent="0.25">
      <c r="A139" s="16"/>
      <c r="B139" s="5">
        <f>DATE(YEAR(siječanj!B139),MONTH(siječanj!B139)+5,DAY(siječanj!B139))</f>
        <v>44714</v>
      </c>
      <c r="C139" s="8">
        <v>1.4166666666666701</v>
      </c>
      <c r="D139">
        <v>0.90820552461705306</v>
      </c>
      <c r="E139" s="6">
        <v>106.71981287817572</v>
      </c>
      <c r="F139" s="10">
        <v>151.32625249999998</v>
      </c>
      <c r="G139" s="10">
        <v>1.6123301680000002</v>
      </c>
      <c r="H139" s="10">
        <v>96.923523642057319</v>
      </c>
    </row>
    <row r="140" spans="1:8" x14ac:dyDescent="0.25">
      <c r="A140" s="16"/>
      <c r="B140" s="5">
        <f>DATE(YEAR(siječanj!B140),MONTH(siječanj!B140)+5,DAY(siječanj!B140))</f>
        <v>44714</v>
      </c>
      <c r="C140" s="8">
        <v>1.4270833333333299</v>
      </c>
      <c r="D140">
        <v>0.90820552461705306</v>
      </c>
      <c r="E140" s="6">
        <v>107.14646422964485</v>
      </c>
      <c r="F140" s="10">
        <v>152.01490469999999</v>
      </c>
      <c r="G140" s="10">
        <v>1.5943911980000001</v>
      </c>
      <c r="H140" s="10">
        <v>97.311010756546906</v>
      </c>
    </row>
    <row r="141" spans="1:8" x14ac:dyDescent="0.25">
      <c r="A141" s="16"/>
      <c r="B141" s="5">
        <f>DATE(YEAR(siječanj!B141),MONTH(siječanj!B141)+5,DAY(siječanj!B141))</f>
        <v>44714</v>
      </c>
      <c r="C141" s="8">
        <v>1.4375</v>
      </c>
      <c r="D141">
        <v>0.90820552461705306</v>
      </c>
      <c r="E141" s="6">
        <v>109.16537978697077</v>
      </c>
      <c r="F141" s="10">
        <v>152.85084469999998</v>
      </c>
      <c r="G141" s="10">
        <v>1.5723050430000001</v>
      </c>
      <c r="H141" s="10">
        <v>99.144601019445631</v>
      </c>
    </row>
    <row r="142" spans="1:8" x14ac:dyDescent="0.25">
      <c r="A142" s="16"/>
      <c r="B142" s="5">
        <f>DATE(YEAR(siječanj!B142),MONTH(siječanj!B142)+5,DAY(siječanj!B142))</f>
        <v>44714</v>
      </c>
      <c r="C142" s="8">
        <v>1.4479166666666701</v>
      </c>
      <c r="D142">
        <v>0.90820552461705306</v>
      </c>
      <c r="E142" s="6">
        <v>110.06068351560792</v>
      </c>
      <c r="F142" s="10">
        <v>153.8306623</v>
      </c>
      <c r="G142" s="10">
        <v>1.6468001219999999</v>
      </c>
      <c r="H142" s="10">
        <v>99.95772081200414</v>
      </c>
    </row>
    <row r="143" spans="1:8" x14ac:dyDescent="0.25">
      <c r="A143" s="16"/>
      <c r="B143" s="5">
        <f>DATE(YEAR(siječanj!B143),MONTH(siječanj!B143)+5,DAY(siječanj!B143))</f>
        <v>44714</v>
      </c>
      <c r="C143" s="8">
        <v>1.4583333333333299</v>
      </c>
      <c r="D143">
        <v>0.90820552461705306</v>
      </c>
      <c r="E143" s="6">
        <v>111.28011018417224</v>
      </c>
      <c r="F143" s="10">
        <v>155.01367350000001</v>
      </c>
      <c r="G143" s="10">
        <v>1.683073904</v>
      </c>
      <c r="H143" s="10">
        <v>101.06521084925963</v>
      </c>
    </row>
    <row r="144" spans="1:8" x14ac:dyDescent="0.25">
      <c r="A144" s="16"/>
      <c r="B144" s="5">
        <f>DATE(YEAR(siječanj!B144),MONTH(siječanj!B144)+5,DAY(siječanj!B144))</f>
        <v>44714</v>
      </c>
      <c r="C144" s="8">
        <v>1.46875</v>
      </c>
      <c r="D144">
        <v>0.90820552461705306</v>
      </c>
      <c r="E144" s="6">
        <v>112.89530100891703</v>
      </c>
      <c r="F144" s="10">
        <v>156.0742156</v>
      </c>
      <c r="G144" s="10">
        <v>1.6849925400000001</v>
      </c>
      <c r="H144" s="10">
        <v>102.53213607960362</v>
      </c>
    </row>
    <row r="145" spans="1:8" x14ac:dyDescent="0.25">
      <c r="A145" s="16"/>
      <c r="B145" s="5">
        <f>DATE(YEAR(siječanj!B145),MONTH(siječanj!B145)+5,DAY(siječanj!B145))</f>
        <v>44714</v>
      </c>
      <c r="C145" s="8">
        <v>1.4791666666666701</v>
      </c>
      <c r="D145">
        <v>0.90820552461705306</v>
      </c>
      <c r="E145" s="6">
        <v>113.0992607458295</v>
      </c>
      <c r="F145" s="10">
        <v>156.99472549999999</v>
      </c>
      <c r="G145" s="10">
        <v>1.77137415</v>
      </c>
      <c r="H145" s="10">
        <v>102.71737343946695</v>
      </c>
    </row>
    <row r="146" spans="1:8" x14ac:dyDescent="0.25">
      <c r="A146" s="16"/>
      <c r="B146" s="5">
        <f>DATE(YEAR(siječanj!B146),MONTH(siječanj!B146)+5,DAY(siječanj!B146))</f>
        <v>44714</v>
      </c>
      <c r="C146" s="8">
        <v>1.4895833333333299</v>
      </c>
      <c r="D146">
        <v>0.90820552461705306</v>
      </c>
      <c r="E146" s="6">
        <v>112.33685734101574</v>
      </c>
      <c r="F146" s="10">
        <v>157.5259279</v>
      </c>
      <c r="G146" s="10">
        <v>1.7121704069999999</v>
      </c>
      <c r="H146" s="10">
        <v>102.02495445522825</v>
      </c>
    </row>
    <row r="147" spans="1:8" x14ac:dyDescent="0.25">
      <c r="A147" s="16"/>
      <c r="B147" s="5">
        <f>DATE(YEAR(siječanj!B147),MONTH(siječanj!B147)+5,DAY(siječanj!B147))</f>
        <v>44714</v>
      </c>
      <c r="C147" s="8">
        <v>1.5</v>
      </c>
      <c r="D147">
        <v>0.90820552461705306</v>
      </c>
      <c r="E147" s="6">
        <v>111.60179272789178</v>
      </c>
      <c r="F147" s="10">
        <v>157.68290890000003</v>
      </c>
      <c r="G147" s="10">
        <v>1.6721023169999998</v>
      </c>
      <c r="H147" s="10">
        <v>101.35736471263857</v>
      </c>
    </row>
    <row r="148" spans="1:8" x14ac:dyDescent="0.25">
      <c r="A148" s="16"/>
      <c r="B148" s="5">
        <f>DATE(YEAR(siječanj!B148),MONTH(siječanj!B148)+5,DAY(siječanj!B148))</f>
        <v>44714</v>
      </c>
      <c r="C148" s="8">
        <v>1.5104166666666701</v>
      </c>
      <c r="D148">
        <v>0.90820552461705306</v>
      </c>
      <c r="E148" s="6">
        <v>111.03095446834845</v>
      </c>
      <c r="F148" s="10">
        <v>157.7709184</v>
      </c>
      <c r="G148" s="10">
        <v>1.6714578409999998</v>
      </c>
      <c r="H148" s="10">
        <v>100.83892625165853</v>
      </c>
    </row>
    <row r="149" spans="1:8" x14ac:dyDescent="0.25">
      <c r="A149" s="16"/>
      <c r="B149" s="5">
        <f>DATE(YEAR(siječanj!B149),MONTH(siječanj!B149)+5,DAY(siječanj!B149))</f>
        <v>44714</v>
      </c>
      <c r="C149" s="8">
        <v>1.5208333333333299</v>
      </c>
      <c r="D149">
        <v>0.90820552461705306</v>
      </c>
      <c r="E149" s="6">
        <v>111.81853525616849</v>
      </c>
      <c r="F149" s="10">
        <v>158.1260604</v>
      </c>
      <c r="G149" s="10">
        <v>1.7951845419999999</v>
      </c>
      <c r="H149" s="10">
        <v>101.55421147423894</v>
      </c>
    </row>
    <row r="150" spans="1:8" x14ac:dyDescent="0.25">
      <c r="A150" s="16"/>
      <c r="B150" s="5">
        <f>DATE(YEAR(siječanj!B150),MONTH(siječanj!B150)+5,DAY(siječanj!B150))</f>
        <v>44714</v>
      </c>
      <c r="C150" s="8">
        <v>1.53125</v>
      </c>
      <c r="D150">
        <v>0.90820552461705306</v>
      </c>
      <c r="E150" s="6">
        <v>112.16261722171083</v>
      </c>
      <c r="F150" s="10">
        <v>158.59614189999999</v>
      </c>
      <c r="G150" s="10">
        <v>1.818645579</v>
      </c>
      <c r="H150" s="10">
        <v>101.8667086162656</v>
      </c>
    </row>
    <row r="151" spans="1:8" x14ac:dyDescent="0.25">
      <c r="A151" s="16"/>
      <c r="B151" s="5">
        <f>DATE(YEAR(siječanj!B151),MONTH(siječanj!B151)+5,DAY(siječanj!B151))</f>
        <v>44714</v>
      </c>
      <c r="C151" s="8">
        <v>1.5416666666666701</v>
      </c>
      <c r="D151">
        <v>0.90820552461705306</v>
      </c>
      <c r="E151" s="6">
        <v>111.18274353824602</v>
      </c>
      <c r="F151" s="10">
        <v>158.60625009999998</v>
      </c>
      <c r="G151" s="10">
        <v>1.834951877</v>
      </c>
      <c r="H151" s="10">
        <v>100.97678192351599</v>
      </c>
    </row>
    <row r="152" spans="1:8" x14ac:dyDescent="0.25">
      <c r="A152" s="16"/>
      <c r="B152" s="5">
        <f>DATE(YEAR(siječanj!B152),MONTH(siječanj!B152)+5,DAY(siječanj!B152))</f>
        <v>44714</v>
      </c>
      <c r="C152" s="8">
        <v>1.5520833333333299</v>
      </c>
      <c r="D152">
        <v>0.90820552461705306</v>
      </c>
      <c r="E152" s="6">
        <v>110.7554508133228</v>
      </c>
      <c r="F152" s="10">
        <v>158.65025969999999</v>
      </c>
      <c r="G152" s="10">
        <v>1.8280563369999998</v>
      </c>
      <c r="H152" s="10">
        <v>100.58871231011204</v>
      </c>
    </row>
    <row r="153" spans="1:8" x14ac:dyDescent="0.25">
      <c r="A153" s="16"/>
      <c r="B153" s="5">
        <f>DATE(YEAR(siječanj!B153),MONTH(siječanj!B153)+5,DAY(siječanj!B153))</f>
        <v>44714</v>
      </c>
      <c r="C153" s="8">
        <v>1.5625</v>
      </c>
      <c r="D153">
        <v>0.90820552461705306</v>
      </c>
      <c r="E153" s="6">
        <v>110.72274473851731</v>
      </c>
      <c r="F153" s="10">
        <v>158.32837180000001</v>
      </c>
      <c r="G153" s="10">
        <v>1.770582466</v>
      </c>
      <c r="H153" s="10">
        <v>100.55900847228516</v>
      </c>
    </row>
    <row r="154" spans="1:8" x14ac:dyDescent="0.25">
      <c r="A154" s="16"/>
      <c r="B154" s="5">
        <f>DATE(YEAR(siječanj!B154),MONTH(siječanj!B154)+5,DAY(siječanj!B154))</f>
        <v>44714</v>
      </c>
      <c r="C154" s="8">
        <v>1.5729166666666701</v>
      </c>
      <c r="D154">
        <v>0.90820552461705306</v>
      </c>
      <c r="E154" s="6">
        <v>111.6895070011855</v>
      </c>
      <c r="F154" s="10">
        <v>157.87471310000001</v>
      </c>
      <c r="G154" s="10">
        <v>1.7545255069999999</v>
      </c>
      <c r="H154" s="10">
        <v>101.4370273002317</v>
      </c>
    </row>
    <row r="155" spans="1:8" x14ac:dyDescent="0.25">
      <c r="A155" s="16"/>
      <c r="B155" s="5">
        <f>DATE(YEAR(siječanj!B155),MONTH(siječanj!B155)+5,DAY(siječanj!B155))</f>
        <v>44714</v>
      </c>
      <c r="C155" s="8">
        <v>1.5833333333333299</v>
      </c>
      <c r="D155">
        <v>0.90820552461705306</v>
      </c>
      <c r="E155" s="6">
        <v>111.93587582028235</v>
      </c>
      <c r="F155" s="10">
        <v>157.20003740000001</v>
      </c>
      <c r="G155" s="10">
        <v>1.662475326</v>
      </c>
      <c r="H155" s="10">
        <v>101.66078082282884</v>
      </c>
    </row>
    <row r="156" spans="1:8" x14ac:dyDescent="0.25">
      <c r="A156" s="16"/>
      <c r="B156" s="5">
        <f>DATE(YEAR(siječanj!B156),MONTH(siječanj!B156)+5,DAY(siječanj!B156))</f>
        <v>44714</v>
      </c>
      <c r="C156" s="8">
        <v>1.59375</v>
      </c>
      <c r="D156">
        <v>0.90820552461705306</v>
      </c>
      <c r="E156" s="6">
        <v>113.25635951422926</v>
      </c>
      <c r="F156" s="10">
        <v>156.52117030000002</v>
      </c>
      <c r="G156" s="10">
        <v>1.5426013940000001</v>
      </c>
      <c r="H156" s="10">
        <v>102.86005140883816</v>
      </c>
    </row>
    <row r="157" spans="1:8" x14ac:dyDescent="0.25">
      <c r="A157" s="16"/>
      <c r="B157" s="5">
        <f>DATE(YEAR(siječanj!B157),MONTH(siječanj!B157)+5,DAY(siječanj!B157))</f>
        <v>44714</v>
      </c>
      <c r="C157" s="8">
        <v>1.6041666666666701</v>
      </c>
      <c r="D157">
        <v>0.90820552461705306</v>
      </c>
      <c r="E157" s="6">
        <v>114.26139072393708</v>
      </c>
      <c r="F157" s="10">
        <v>155.6675841</v>
      </c>
      <c r="G157" s="10">
        <v>1.5446637169999999</v>
      </c>
      <c r="H157" s="10">
        <v>103.77282630590736</v>
      </c>
    </row>
    <row r="158" spans="1:8" x14ac:dyDescent="0.25">
      <c r="A158" s="16"/>
      <c r="B158" s="5">
        <f>DATE(YEAR(siječanj!B158),MONTH(siječanj!B158)+5,DAY(siječanj!B158))</f>
        <v>44714</v>
      </c>
      <c r="C158" s="8">
        <v>1.6145833333333299</v>
      </c>
      <c r="D158">
        <v>0.90820552461705306</v>
      </c>
      <c r="E158" s="6">
        <v>114.63797920381394</v>
      </c>
      <c r="F158" s="10">
        <v>153.95842350000001</v>
      </c>
      <c r="G158" s="10">
        <v>1.517766884</v>
      </c>
      <c r="H158" s="10">
        <v>104.11484604383865</v>
      </c>
    </row>
    <row r="159" spans="1:8" x14ac:dyDescent="0.25">
      <c r="A159" s="16"/>
      <c r="B159" s="5">
        <f>DATE(YEAR(siječanj!B159),MONTH(siječanj!B159)+5,DAY(siječanj!B159))</f>
        <v>44714</v>
      </c>
      <c r="C159" s="8">
        <v>1.625</v>
      </c>
      <c r="D159">
        <v>0.90820552461705306</v>
      </c>
      <c r="E159" s="6">
        <v>114.91110798995079</v>
      </c>
      <c r="F159" s="10">
        <v>150.9596324</v>
      </c>
      <c r="G159" s="10">
        <v>1.5327800030000001</v>
      </c>
      <c r="H159" s="10">
        <v>104.36290311634009</v>
      </c>
    </row>
    <row r="160" spans="1:8" x14ac:dyDescent="0.25">
      <c r="A160" s="16"/>
      <c r="B160" s="5">
        <f>DATE(YEAR(siječanj!B160),MONTH(siječanj!B160)+5,DAY(siječanj!B160))</f>
        <v>44714</v>
      </c>
      <c r="C160" s="8">
        <v>1.6354166666666701</v>
      </c>
      <c r="D160">
        <v>0.90820552461705306</v>
      </c>
      <c r="E160" s="6">
        <v>115.2849621935234</v>
      </c>
      <c r="F160" s="10">
        <v>149.48713700000002</v>
      </c>
      <c r="G160" s="10">
        <v>1.541318781</v>
      </c>
      <c r="H160" s="10">
        <v>104.70243956942605</v>
      </c>
    </row>
    <row r="161" spans="1:8" x14ac:dyDescent="0.25">
      <c r="A161" s="16"/>
      <c r="B161" s="5">
        <f>DATE(YEAR(siječanj!B161),MONTH(siječanj!B161)+5,DAY(siječanj!B161))</f>
        <v>44714</v>
      </c>
      <c r="C161" s="8">
        <v>1.6458333333333299</v>
      </c>
      <c r="D161">
        <v>0.90820552461705306</v>
      </c>
      <c r="E161" s="6">
        <v>116.00232053082679</v>
      </c>
      <c r="F161" s="10">
        <v>147.8748961</v>
      </c>
      <c r="G161" s="10">
        <v>1.550253401</v>
      </c>
      <c r="H161" s="10">
        <v>105.35394837449509</v>
      </c>
    </row>
    <row r="162" spans="1:8" x14ac:dyDescent="0.25">
      <c r="A162" s="16"/>
      <c r="B162" s="5">
        <f>DATE(YEAR(siječanj!B162),MONTH(siječanj!B162)+5,DAY(siječanj!B162))</f>
        <v>44714</v>
      </c>
      <c r="C162" s="8">
        <v>1.65625</v>
      </c>
      <c r="D162">
        <v>0.90820552461705306</v>
      </c>
      <c r="E162" s="6">
        <v>115.90602217876527</v>
      </c>
      <c r="F162" s="10">
        <v>146.1403785</v>
      </c>
      <c r="G162" s="10">
        <v>1.462285606</v>
      </c>
      <c r="H162" s="10">
        <v>105.2664896791413</v>
      </c>
    </row>
    <row r="163" spans="1:8" x14ac:dyDescent="0.25">
      <c r="A163" s="16"/>
      <c r="B163" s="5">
        <f>DATE(YEAR(siječanj!B163),MONTH(siječanj!B163)+5,DAY(siječanj!B163))</f>
        <v>44714</v>
      </c>
      <c r="C163" s="8">
        <v>1.6666666666666701</v>
      </c>
      <c r="D163">
        <v>0.90820552461705306</v>
      </c>
      <c r="E163" s="6">
        <v>115.13162231041335</v>
      </c>
      <c r="F163" s="10">
        <v>143.85314819999999</v>
      </c>
      <c r="G163" s="10">
        <v>1.4573742059999999</v>
      </c>
      <c r="H163" s="10">
        <v>104.56317544044137</v>
      </c>
    </row>
    <row r="164" spans="1:8" x14ac:dyDescent="0.25">
      <c r="A164" s="16"/>
      <c r="B164" s="5">
        <f>DATE(YEAR(siječanj!B164),MONTH(siječanj!B164)+5,DAY(siječanj!B164))</f>
        <v>44714</v>
      </c>
      <c r="C164" s="8">
        <v>1.6770833333333299</v>
      </c>
      <c r="D164">
        <v>0.90820552461705306</v>
      </c>
      <c r="E164" s="6">
        <v>113.44758213033303</v>
      </c>
      <c r="F164" s="10">
        <v>142.58254299999999</v>
      </c>
      <c r="G164" s="10">
        <v>1.510993195</v>
      </c>
      <c r="H164" s="10">
        <v>103.03372084521533</v>
      </c>
    </row>
    <row r="165" spans="1:8" x14ac:dyDescent="0.25">
      <c r="A165" s="16"/>
      <c r="B165" s="5">
        <f>DATE(YEAR(siječanj!B165),MONTH(siječanj!B165)+5,DAY(siječanj!B165))</f>
        <v>44714</v>
      </c>
      <c r="C165" s="8">
        <v>1.6875</v>
      </c>
      <c r="D165">
        <v>0.90820552461705306</v>
      </c>
      <c r="E165" s="6">
        <v>114.19039286681419</v>
      </c>
      <c r="F165" s="10">
        <v>141.47887</v>
      </c>
      <c r="G165" s="10">
        <v>1.5810058199999999</v>
      </c>
      <c r="H165" s="10">
        <v>103.70834565983237</v>
      </c>
    </row>
    <row r="166" spans="1:8" x14ac:dyDescent="0.25">
      <c r="A166" s="16"/>
      <c r="B166" s="5">
        <f>DATE(YEAR(siječanj!B166),MONTH(siječanj!B166)+5,DAY(siječanj!B166))</f>
        <v>44714</v>
      </c>
      <c r="C166" s="8">
        <v>1.6979166666666701</v>
      </c>
      <c r="D166">
        <v>0.90820552461705306</v>
      </c>
      <c r="E166" s="6">
        <v>114.21738217947016</v>
      </c>
      <c r="F166" s="10">
        <v>140.7656667</v>
      </c>
      <c r="G166" s="10">
        <v>1.5836766980000001</v>
      </c>
      <c r="H166" s="10">
        <v>103.73285750269214</v>
      </c>
    </row>
    <row r="167" spans="1:8" x14ac:dyDescent="0.25">
      <c r="A167" s="16"/>
      <c r="B167" s="5">
        <f>DATE(YEAR(siječanj!B167),MONTH(siječanj!B167)+5,DAY(siječanj!B167))</f>
        <v>44714</v>
      </c>
      <c r="C167" s="8">
        <v>1.7083333333333299</v>
      </c>
      <c r="D167">
        <v>0.90820552461705306</v>
      </c>
      <c r="E167" s="6">
        <v>115.22933942821153</v>
      </c>
      <c r="F167" s="10">
        <v>139.7466747</v>
      </c>
      <c r="G167" s="10">
        <v>1.5570623069999998</v>
      </c>
      <c r="H167" s="10">
        <v>104.65192266667533</v>
      </c>
    </row>
    <row r="168" spans="1:8" x14ac:dyDescent="0.25">
      <c r="A168" s="16"/>
      <c r="B168" s="5">
        <f>DATE(YEAR(siječanj!B168),MONTH(siječanj!B168)+5,DAY(siječanj!B168))</f>
        <v>44714</v>
      </c>
      <c r="C168" s="8">
        <v>1.71875</v>
      </c>
      <c r="D168">
        <v>0.90820552461705306</v>
      </c>
      <c r="E168" s="6">
        <v>115.34273643913713</v>
      </c>
      <c r="F168" s="10">
        <v>139.30664780000001</v>
      </c>
      <c r="G168" s="10">
        <v>1.5491651869999998</v>
      </c>
      <c r="H168" s="10">
        <v>104.75491045847302</v>
      </c>
    </row>
    <row r="169" spans="1:8" x14ac:dyDescent="0.25">
      <c r="A169" s="16"/>
      <c r="B169" s="5">
        <f>DATE(YEAR(siječanj!B169),MONTH(siječanj!B169)+5,DAY(siječanj!B169))</f>
        <v>44714</v>
      </c>
      <c r="C169" s="8">
        <v>1.7291666666666701</v>
      </c>
      <c r="D169">
        <v>0.90820552461705306</v>
      </c>
      <c r="E169" s="6">
        <v>115.91086027913948</v>
      </c>
      <c r="F169" s="10">
        <v>139.17216069999998</v>
      </c>
      <c r="G169" s="10">
        <v>1.571701419</v>
      </c>
      <c r="H169" s="10">
        <v>105.27088366862981</v>
      </c>
    </row>
    <row r="170" spans="1:8" x14ac:dyDescent="0.25">
      <c r="A170" s="16"/>
      <c r="B170" s="5">
        <f>DATE(YEAR(siječanj!B170),MONTH(siječanj!B170)+5,DAY(siječanj!B170))</f>
        <v>44714</v>
      </c>
      <c r="C170" s="8">
        <v>1.7395833333333299</v>
      </c>
      <c r="D170">
        <v>0.90820552461705306</v>
      </c>
      <c r="E170" s="6">
        <v>117.21565812293001</v>
      </c>
      <c r="F170" s="10">
        <v>139.0686967</v>
      </c>
      <c r="G170" s="10">
        <v>1.5659455090000001</v>
      </c>
      <c r="H170" s="10">
        <v>106.45590827886879</v>
      </c>
    </row>
    <row r="171" spans="1:8" x14ac:dyDescent="0.25">
      <c r="A171" s="16"/>
      <c r="B171" s="5">
        <f>DATE(YEAR(siječanj!B171),MONTH(siječanj!B171)+5,DAY(siječanj!B171))</f>
        <v>44714</v>
      </c>
      <c r="C171" s="8">
        <v>1.75</v>
      </c>
      <c r="D171">
        <v>0.90820552461705306</v>
      </c>
      <c r="E171" s="6">
        <v>120.01086490531067</v>
      </c>
      <c r="F171" s="10">
        <v>139.05897230000002</v>
      </c>
      <c r="G171" s="10">
        <v>1.5833984809999999</v>
      </c>
      <c r="H171" s="10">
        <v>108.99453052107395</v>
      </c>
    </row>
    <row r="172" spans="1:8" x14ac:dyDescent="0.25">
      <c r="A172" s="16"/>
      <c r="B172" s="5">
        <f>DATE(YEAR(siječanj!B172),MONTH(siječanj!B172)+5,DAY(siječanj!B172))</f>
        <v>44714</v>
      </c>
      <c r="C172" s="8">
        <v>1.7604166666666701</v>
      </c>
      <c r="D172">
        <v>0.90820552461705306</v>
      </c>
      <c r="E172" s="6">
        <v>122.16591048900818</v>
      </c>
      <c r="F172" s="10">
        <v>139.02084250000001</v>
      </c>
      <c r="G172" s="10">
        <v>1.6145425169999998</v>
      </c>
      <c r="H172" s="10">
        <v>110.95175482598962</v>
      </c>
    </row>
    <row r="173" spans="1:8" x14ac:dyDescent="0.25">
      <c r="A173" s="16"/>
      <c r="B173" s="5">
        <f>DATE(YEAR(siječanj!B173),MONTH(siječanj!B173)+5,DAY(siječanj!B173))</f>
        <v>44714</v>
      </c>
      <c r="C173" s="8">
        <v>1.7708333333333299</v>
      </c>
      <c r="D173">
        <v>0.90820552461705306</v>
      </c>
      <c r="E173" s="6">
        <v>123.72581214206427</v>
      </c>
      <c r="F173" s="10">
        <v>138.7780204</v>
      </c>
      <c r="G173" s="10">
        <v>1.6278370340000001</v>
      </c>
      <c r="H173" s="10">
        <v>112.36846612515444</v>
      </c>
    </row>
    <row r="174" spans="1:8" x14ac:dyDescent="0.25">
      <c r="A174" s="16"/>
      <c r="B174" s="5">
        <f>DATE(YEAR(siječanj!B174),MONTH(siječanj!B174)+5,DAY(siječanj!B174))</f>
        <v>44714</v>
      </c>
      <c r="C174" s="8">
        <v>1.78125</v>
      </c>
      <c r="D174">
        <v>0.90820552461705306</v>
      </c>
      <c r="E174" s="6">
        <v>125.98445939535924</v>
      </c>
      <c r="F174" s="10">
        <v>138.30820359999998</v>
      </c>
      <c r="G174" s="10">
        <v>1.7392496659999999</v>
      </c>
      <c r="H174" s="10">
        <v>114.41978203875806</v>
      </c>
    </row>
    <row r="175" spans="1:8" x14ac:dyDescent="0.25">
      <c r="A175" s="16"/>
      <c r="B175" s="5">
        <f>DATE(YEAR(siječanj!B175),MONTH(siječanj!B175)+5,DAY(siječanj!B175))</f>
        <v>44714</v>
      </c>
      <c r="C175" s="8">
        <v>1.7916666666666701</v>
      </c>
      <c r="D175">
        <v>0.90820552461705306</v>
      </c>
      <c r="E175" s="6">
        <v>129.24304162006513</v>
      </c>
      <c r="F175" s="10">
        <v>137.31190669999998</v>
      </c>
      <c r="G175" s="10">
        <v>1.8393258609999998</v>
      </c>
      <c r="H175" s="10">
        <v>117.37924441765487</v>
      </c>
    </row>
    <row r="176" spans="1:8" x14ac:dyDescent="0.25">
      <c r="A176" s="16"/>
      <c r="B176" s="5">
        <f>DATE(YEAR(siječanj!B176),MONTH(siječanj!B176)+5,DAY(siječanj!B176))</f>
        <v>44714</v>
      </c>
      <c r="C176" s="8">
        <v>1.8020833333333299</v>
      </c>
      <c r="D176">
        <v>0.90820552461705306</v>
      </c>
      <c r="E176" s="6">
        <v>133.31870582580245</v>
      </c>
      <c r="F176" s="10">
        <v>136.82449990000001</v>
      </c>
      <c r="G176" s="10">
        <v>1.9825213699999999</v>
      </c>
      <c r="H176" s="10">
        <v>121.08078516578948</v>
      </c>
    </row>
    <row r="177" spans="1:8" x14ac:dyDescent="0.25">
      <c r="A177" s="16"/>
      <c r="B177" s="5">
        <f>DATE(YEAR(siječanj!B177),MONTH(siječanj!B177)+5,DAY(siječanj!B177))</f>
        <v>44714</v>
      </c>
      <c r="C177" s="8">
        <v>1.8125</v>
      </c>
      <c r="D177">
        <v>0.90820552461705306</v>
      </c>
      <c r="E177" s="6">
        <v>138.19274793439567</v>
      </c>
      <c r="F177" s="10">
        <v>135.60226940000001</v>
      </c>
      <c r="G177" s="10">
        <v>2.49127842</v>
      </c>
      <c r="H177" s="10">
        <v>125.50741713603</v>
      </c>
    </row>
    <row r="178" spans="1:8" x14ac:dyDescent="0.25">
      <c r="A178" s="16"/>
      <c r="B178" s="5">
        <f>DATE(YEAR(siječanj!B178),MONTH(siječanj!B178)+5,DAY(siječanj!B178))</f>
        <v>44714</v>
      </c>
      <c r="C178" s="8">
        <v>1.8229166666666701</v>
      </c>
      <c r="D178">
        <v>0.90820552461705306</v>
      </c>
      <c r="E178" s="6">
        <v>141.8099572037496</v>
      </c>
      <c r="F178" s="10">
        <v>133.64129629999999</v>
      </c>
      <c r="G178" s="10">
        <v>3.61893099</v>
      </c>
      <c r="H178" s="10">
        <v>128.79258657815325</v>
      </c>
    </row>
    <row r="179" spans="1:8" x14ac:dyDescent="0.25">
      <c r="A179" s="16"/>
      <c r="B179" s="5">
        <f>DATE(YEAR(siječanj!B179),MONTH(siječanj!B179)+5,DAY(siječanj!B179))</f>
        <v>44714</v>
      </c>
      <c r="C179" s="8">
        <v>1.8333333333333299</v>
      </c>
      <c r="D179">
        <v>0.90820552461705306</v>
      </c>
      <c r="E179" s="6">
        <v>147.79704436444985</v>
      </c>
      <c r="F179" s="10">
        <v>129.52348280000001</v>
      </c>
      <c r="G179" s="10">
        <v>5.9328834420000005</v>
      </c>
      <c r="H179" s="10">
        <v>134.23009221386505</v>
      </c>
    </row>
    <row r="180" spans="1:8" x14ac:dyDescent="0.25">
      <c r="A180" s="16"/>
      <c r="B180" s="5">
        <f>DATE(YEAR(siječanj!B180),MONTH(siječanj!B180)+5,DAY(siječanj!B180))</f>
        <v>44714</v>
      </c>
      <c r="C180" s="8">
        <v>1.84375</v>
      </c>
      <c r="D180">
        <v>0.90820552461705306</v>
      </c>
      <c r="E180" s="6">
        <v>152.1550300448865</v>
      </c>
      <c r="F180" s="10">
        <v>127.35678600000001</v>
      </c>
      <c r="G180" s="10">
        <v>12.72681631</v>
      </c>
      <c r="H180" s="10">
        <v>138.18803888503962</v>
      </c>
    </row>
    <row r="181" spans="1:8" x14ac:dyDescent="0.25">
      <c r="A181" s="16"/>
      <c r="B181" s="5">
        <f>DATE(YEAR(siječanj!B181),MONTH(siječanj!B181)+5,DAY(siječanj!B181))</f>
        <v>44714</v>
      </c>
      <c r="C181" s="8">
        <v>1.8541666666666701</v>
      </c>
      <c r="D181">
        <v>0.90820552461705306</v>
      </c>
      <c r="E181" s="6">
        <v>155.7608018185887</v>
      </c>
      <c r="F181" s="10">
        <v>126.10954720000001</v>
      </c>
      <c r="G181" s="10">
        <v>51.242917470000002</v>
      </c>
      <c r="H181" s="10">
        <v>141.4628207304242</v>
      </c>
    </row>
    <row r="182" spans="1:8" x14ac:dyDescent="0.25">
      <c r="A182" s="16"/>
      <c r="B182" s="5">
        <f>DATE(YEAR(siječanj!B182),MONTH(siječanj!B182)+5,DAY(siječanj!B182))</f>
        <v>44714</v>
      </c>
      <c r="C182" s="8">
        <v>1.8645833333333299</v>
      </c>
      <c r="D182">
        <v>0.90820552461705306</v>
      </c>
      <c r="E182" s="6">
        <v>156.50583254120505</v>
      </c>
      <c r="F182" s="10">
        <v>125.60356159999999</v>
      </c>
      <c r="G182" s="10">
        <v>186.52488390000002</v>
      </c>
      <c r="H182" s="10">
        <v>142.13946174871379</v>
      </c>
    </row>
    <row r="183" spans="1:8" x14ac:dyDescent="0.25">
      <c r="A183" s="16"/>
      <c r="B183" s="5">
        <f>DATE(YEAR(siječanj!B183),MONTH(siječanj!B183)+5,DAY(siječanj!B183))</f>
        <v>44714</v>
      </c>
      <c r="C183" s="8">
        <v>1.875</v>
      </c>
      <c r="D183">
        <v>0.90820552461705306</v>
      </c>
      <c r="E183" s="6">
        <v>156.30679430307259</v>
      </c>
      <c r="F183" s="10">
        <v>123.4705428</v>
      </c>
      <c r="G183" s="10">
        <v>313.52794269999998</v>
      </c>
      <c r="H183" s="10">
        <v>141.95869412123184</v>
      </c>
    </row>
    <row r="184" spans="1:8" x14ac:dyDescent="0.25">
      <c r="A184" s="16"/>
      <c r="B184" s="5">
        <f>DATE(YEAR(siječanj!B184),MONTH(siječanj!B184)+5,DAY(siječanj!B184))</f>
        <v>44714</v>
      </c>
      <c r="C184" s="8">
        <v>1.8854166666666701</v>
      </c>
      <c r="D184">
        <v>0.90820552461705306</v>
      </c>
      <c r="E184" s="6">
        <v>160.54383144550664</v>
      </c>
      <c r="F184" s="10">
        <v>121.7202561</v>
      </c>
      <c r="G184" s="10">
        <v>357.62025739999996</v>
      </c>
      <c r="H184" s="10">
        <v>145.80679466199811</v>
      </c>
    </row>
    <row r="185" spans="1:8" x14ac:dyDescent="0.25">
      <c r="A185" s="16"/>
      <c r="B185" s="5">
        <f>DATE(YEAR(siječanj!B185),MONTH(siječanj!B185)+5,DAY(siječanj!B185))</f>
        <v>44714</v>
      </c>
      <c r="C185" s="8">
        <v>1.8958333333333299</v>
      </c>
      <c r="D185">
        <v>0.90820552461705306</v>
      </c>
      <c r="E185" s="6">
        <v>163.39297614683451</v>
      </c>
      <c r="F185" s="10">
        <v>119.99916759999999</v>
      </c>
      <c r="G185" s="10">
        <v>362.22575849999998</v>
      </c>
      <c r="H185" s="10">
        <v>148.39440362017748</v>
      </c>
    </row>
    <row r="186" spans="1:8" x14ac:dyDescent="0.25">
      <c r="A186" s="16"/>
      <c r="B186" s="5">
        <f>DATE(YEAR(siječanj!B186),MONTH(siječanj!B186)+5,DAY(siječanj!B186))</f>
        <v>44714</v>
      </c>
      <c r="C186" s="8">
        <v>1.90625</v>
      </c>
      <c r="D186">
        <v>0.90820552461705306</v>
      </c>
      <c r="E186" s="6">
        <v>161.50496133726926</v>
      </c>
      <c r="F186" s="10">
        <v>117.90843829999999</v>
      </c>
      <c r="G186" s="10">
        <v>363.144746</v>
      </c>
      <c r="H186" s="10">
        <v>146.67969813957151</v>
      </c>
    </row>
    <row r="187" spans="1:8" x14ac:dyDescent="0.25">
      <c r="A187" s="16"/>
      <c r="B187" s="5">
        <f>DATE(YEAR(siječanj!B187),MONTH(siječanj!B187)+5,DAY(siječanj!B187))</f>
        <v>44714</v>
      </c>
      <c r="C187" s="8">
        <v>1.9166666666666701</v>
      </c>
      <c r="D187">
        <v>0.90820552461705306</v>
      </c>
      <c r="E187" s="6">
        <v>157.55174187664801</v>
      </c>
      <c r="F187" s="10">
        <v>114.4896943</v>
      </c>
      <c r="G187" s="10">
        <v>358.68758560000003</v>
      </c>
      <c r="H187" s="10">
        <v>143.08936238541165</v>
      </c>
    </row>
    <row r="188" spans="1:8" x14ac:dyDescent="0.25">
      <c r="A188" s="16"/>
      <c r="B188" s="5">
        <f>DATE(YEAR(siječanj!B188),MONTH(siječanj!B188)+5,DAY(siječanj!B188))</f>
        <v>44714</v>
      </c>
      <c r="C188" s="8">
        <v>1.9270833333333299</v>
      </c>
      <c r="D188">
        <v>0.90820552461705306</v>
      </c>
      <c r="E188" s="6">
        <v>150.96631980344659</v>
      </c>
      <c r="F188" s="10">
        <v>111.5543754</v>
      </c>
      <c r="G188" s="10">
        <v>354.97664320000001</v>
      </c>
      <c r="H188" s="10">
        <v>137.10844567659501</v>
      </c>
    </row>
    <row r="189" spans="1:8" x14ac:dyDescent="0.25">
      <c r="A189" s="16"/>
      <c r="B189" s="5">
        <f>DATE(YEAR(siječanj!B189),MONTH(siječanj!B189)+5,DAY(siječanj!B189))</f>
        <v>44714</v>
      </c>
      <c r="C189" s="8">
        <v>1.9375</v>
      </c>
      <c r="D189">
        <v>0.90820552461705306</v>
      </c>
      <c r="E189" s="6">
        <v>141.77460223672199</v>
      </c>
      <c r="F189" s="10">
        <v>108.70048</v>
      </c>
      <c r="G189" s="10">
        <v>353.88625960000002</v>
      </c>
      <c r="H189" s="10">
        <v>128.76047700177611</v>
      </c>
    </row>
    <row r="190" spans="1:8" x14ac:dyDescent="0.25">
      <c r="A190" s="16"/>
      <c r="B190" s="5">
        <f>DATE(YEAR(siječanj!B190),MONTH(siječanj!B190)+5,DAY(siječanj!B190))</f>
        <v>44714</v>
      </c>
      <c r="C190" s="8">
        <v>1.9479166666666701</v>
      </c>
      <c r="D190">
        <v>0.90820552461705306</v>
      </c>
      <c r="E190" s="6">
        <v>130.57605393880627</v>
      </c>
      <c r="F190" s="10">
        <v>105.68833859999999</v>
      </c>
      <c r="G190" s="10">
        <v>352.66637020000002</v>
      </c>
      <c r="H190" s="10">
        <v>118.58989356991816</v>
      </c>
    </row>
    <row r="191" spans="1:8" x14ac:dyDescent="0.25">
      <c r="A191" s="16"/>
      <c r="B191" s="5">
        <f>DATE(YEAR(siječanj!B191),MONTH(siječanj!B191)+5,DAY(siječanj!B191))</f>
        <v>44714</v>
      </c>
      <c r="C191" s="8">
        <v>1.9583333333333299</v>
      </c>
      <c r="D191">
        <v>0.90820552461705306</v>
      </c>
      <c r="E191" s="6">
        <v>119.22713434389148</v>
      </c>
      <c r="F191" s="10">
        <v>101.9135615</v>
      </c>
      <c r="G191" s="10">
        <v>343.14998019999996</v>
      </c>
      <c r="H191" s="10">
        <v>108.28274209538182</v>
      </c>
    </row>
    <row r="192" spans="1:8" x14ac:dyDescent="0.25">
      <c r="A192" s="16"/>
      <c r="B192" s="5">
        <f>DATE(YEAR(siječanj!B192),MONTH(siječanj!B192)+5,DAY(siječanj!B192))</f>
        <v>44714</v>
      </c>
      <c r="C192" s="8">
        <v>1.96875</v>
      </c>
      <c r="D192">
        <v>0.90820552461705306</v>
      </c>
      <c r="E192" s="6">
        <v>109.12351577293856</v>
      </c>
      <c r="F192" s="10">
        <v>98.530001760000005</v>
      </c>
      <c r="G192" s="10">
        <v>341.8623609</v>
      </c>
      <c r="H192" s="10">
        <v>99.106579890618931</v>
      </c>
    </row>
    <row r="193" spans="1:8" x14ac:dyDescent="0.25">
      <c r="A193" s="16"/>
      <c r="B193" s="5">
        <f>DATE(YEAR(siječanj!B193),MONTH(siječanj!B193)+5,DAY(siječanj!B193))</f>
        <v>44714</v>
      </c>
      <c r="C193" s="8">
        <v>1.9791666666666701</v>
      </c>
      <c r="D193">
        <v>0.90820552461705306</v>
      </c>
      <c r="E193" s="6">
        <v>99.354443949798892</v>
      </c>
      <c r="F193" s="10">
        <v>95.529166739999994</v>
      </c>
      <c r="G193" s="10">
        <v>337.41586719999998</v>
      </c>
      <c r="H193" s="10">
        <v>90.234254890462694</v>
      </c>
    </row>
    <row r="194" spans="1:8" ht="15.75" thickBot="1" x14ac:dyDescent="0.3">
      <c r="A194" s="16"/>
      <c r="B194" s="5">
        <f>DATE(YEAR(siječanj!B194),MONTH(siječanj!B194)+5,DAY(siječanj!B194))</f>
        <v>44714</v>
      </c>
      <c r="C194" s="8">
        <v>1.9895833333333299</v>
      </c>
      <c r="D194">
        <v>0.90820552461705306</v>
      </c>
      <c r="E194" s="6">
        <v>91.102076384028592</v>
      </c>
      <c r="F194" s="10">
        <v>92.685449869999999</v>
      </c>
      <c r="G194" s="10">
        <v>336.79732589999998</v>
      </c>
      <c r="H194" s="10">
        <v>82.73940907605953</v>
      </c>
    </row>
    <row r="195" spans="1:8" x14ac:dyDescent="0.25">
      <c r="A195" s="15">
        <f t="shared" ref="A195" si="0">A99+1</f>
        <v>154</v>
      </c>
      <c r="B195" s="5">
        <f>DATE(YEAR(siječanj!B195),MONTH(siječanj!B195)+5,DAY(siječanj!B195))</f>
        <v>44715</v>
      </c>
      <c r="C195" s="8">
        <v>2</v>
      </c>
      <c r="D195">
        <v>0.90901938371282665</v>
      </c>
      <c r="E195" s="6">
        <v>82.339527013519387</v>
      </c>
      <c r="F195" s="10">
        <v>89.648550599999993</v>
      </c>
      <c r="G195" s="10">
        <v>326.66818499999999</v>
      </c>
      <c r="H195" s="10">
        <v>74.848226101035038</v>
      </c>
    </row>
    <row r="196" spans="1:8" x14ac:dyDescent="0.25">
      <c r="A196" s="16"/>
      <c r="B196" s="5">
        <f>DATE(YEAR(siječanj!B196),MONTH(siječanj!B196)+5,DAY(siječanj!B196))</f>
        <v>44715</v>
      </c>
      <c r="C196" s="8">
        <v>2.0104166666666701</v>
      </c>
      <c r="D196">
        <v>0.90901938371282665</v>
      </c>
      <c r="E196" s="6">
        <v>77.43811235673887</v>
      </c>
      <c r="F196" s="10">
        <v>87.49525586</v>
      </c>
      <c r="G196" s="10">
        <v>324.44813450000004</v>
      </c>
      <c r="H196" s="10">
        <v>70.392745170407395</v>
      </c>
    </row>
    <row r="197" spans="1:8" x14ac:dyDescent="0.25">
      <c r="A197" s="16"/>
      <c r="B197" s="5">
        <f>DATE(YEAR(siječanj!B197),MONTH(siječanj!B197)+5,DAY(siječanj!B197))</f>
        <v>44715</v>
      </c>
      <c r="C197" s="8">
        <v>2.0208333333333299</v>
      </c>
      <c r="D197">
        <v>0.90901938371282665</v>
      </c>
      <c r="E197" s="6">
        <v>72.609307926259902</v>
      </c>
      <c r="F197" s="10">
        <v>85.578166640000006</v>
      </c>
      <c r="G197" s="10">
        <v>323.93882450000001</v>
      </c>
      <c r="H197" s="10">
        <v>66.003268342943642</v>
      </c>
    </row>
    <row r="198" spans="1:8" x14ac:dyDescent="0.25">
      <c r="A198" s="16"/>
      <c r="B198" s="5">
        <f>DATE(YEAR(siječanj!B198),MONTH(siječanj!B198)+5,DAY(siječanj!B198))</f>
        <v>44715</v>
      </c>
      <c r="C198" s="8">
        <v>2.03125</v>
      </c>
      <c r="D198">
        <v>0.90901938371282665</v>
      </c>
      <c r="E198" s="6">
        <v>68.805559258422761</v>
      </c>
      <c r="F198" s="10">
        <v>83.939490219999996</v>
      </c>
      <c r="G198" s="10">
        <v>323.67158110000003</v>
      </c>
      <c r="H198" s="10">
        <v>62.545587073107832</v>
      </c>
    </row>
    <row r="199" spans="1:8" x14ac:dyDescent="0.25">
      <c r="A199" s="16"/>
      <c r="B199" s="5">
        <f>DATE(YEAR(siječanj!B199),MONTH(siječanj!B199)+5,DAY(siječanj!B199))</f>
        <v>44715</v>
      </c>
      <c r="C199" s="8">
        <v>2.0416666666666701</v>
      </c>
      <c r="D199">
        <v>0.90901938371282665</v>
      </c>
      <c r="E199" s="6">
        <v>66.191027179489254</v>
      </c>
      <c r="F199" s="10">
        <v>80.776870270000003</v>
      </c>
      <c r="G199" s="10">
        <v>320.96783339999996</v>
      </c>
      <c r="H199" s="10">
        <v>60.168926734018278</v>
      </c>
    </row>
    <row r="200" spans="1:8" x14ac:dyDescent="0.25">
      <c r="A200" s="16"/>
      <c r="B200" s="5">
        <f>DATE(YEAR(siječanj!B200),MONTH(siječanj!B200)+5,DAY(siječanj!B200))</f>
        <v>44715</v>
      </c>
      <c r="C200" s="8">
        <v>2.0520833333333299</v>
      </c>
      <c r="D200">
        <v>0.90901938371282665</v>
      </c>
      <c r="E200" s="6">
        <v>63.936802027377681</v>
      </c>
      <c r="F200" s="10">
        <v>79.948925189999997</v>
      </c>
      <c r="G200" s="10">
        <v>321.18328700000001</v>
      </c>
      <c r="H200" s="10">
        <v>58.119792375495862</v>
      </c>
    </row>
    <row r="201" spans="1:8" x14ac:dyDescent="0.25">
      <c r="A201" s="16"/>
      <c r="B201" s="5">
        <f>DATE(YEAR(siječanj!B201),MONTH(siječanj!B201)+5,DAY(siječanj!B201))</f>
        <v>44715</v>
      </c>
      <c r="C201" s="8">
        <v>2.0625</v>
      </c>
      <c r="D201">
        <v>0.90901938371282665</v>
      </c>
      <c r="E201" s="6">
        <v>62.281593867586118</v>
      </c>
      <c r="F201" s="10">
        <v>79.092898020000007</v>
      </c>
      <c r="G201" s="10">
        <v>320.8880206</v>
      </c>
      <c r="H201" s="10">
        <v>56.615176074165696</v>
      </c>
    </row>
    <row r="202" spans="1:8" x14ac:dyDescent="0.25">
      <c r="A202" s="16"/>
      <c r="B202" s="5">
        <f>DATE(YEAR(siječanj!B202),MONTH(siječanj!B202)+5,DAY(siječanj!B202))</f>
        <v>44715</v>
      </c>
      <c r="C202" s="8">
        <v>2.0729166666666701</v>
      </c>
      <c r="D202">
        <v>0.90901938371282665</v>
      </c>
      <c r="E202" s="6">
        <v>60.865391639065571</v>
      </c>
      <c r="F202" s="10">
        <v>78.464817960000005</v>
      </c>
      <c r="G202" s="10">
        <v>321.00644849999998</v>
      </c>
      <c r="H202" s="10">
        <v>55.327820797183215</v>
      </c>
    </row>
    <row r="203" spans="1:8" x14ac:dyDescent="0.25">
      <c r="A203" s="16"/>
      <c r="B203" s="5">
        <f>DATE(YEAR(siječanj!B203),MONTH(siječanj!B203)+5,DAY(siječanj!B203))</f>
        <v>44715</v>
      </c>
      <c r="C203" s="8">
        <v>2.0833333333333299</v>
      </c>
      <c r="D203">
        <v>0.90901938371282665</v>
      </c>
      <c r="E203" s="6">
        <v>60.570739114366738</v>
      </c>
      <c r="F203" s="10">
        <v>77.857302050000001</v>
      </c>
      <c r="G203" s="10">
        <v>320.06234969999997</v>
      </c>
      <c r="H203" s="10">
        <v>55.059975940772055</v>
      </c>
    </row>
    <row r="204" spans="1:8" x14ac:dyDescent="0.25">
      <c r="A204" s="16"/>
      <c r="B204" s="5">
        <f>DATE(YEAR(siječanj!B204),MONTH(siječanj!B204)+5,DAY(siječanj!B204))</f>
        <v>44715</v>
      </c>
      <c r="C204" s="8">
        <v>2.09375</v>
      </c>
      <c r="D204">
        <v>0.90901938371282665</v>
      </c>
      <c r="E204" s="6">
        <v>60.050877137526783</v>
      </c>
      <c r="F204" s="10">
        <v>77.289017920000006</v>
      </c>
      <c r="G204" s="10">
        <v>320.19945819999998</v>
      </c>
      <c r="H204" s="10">
        <v>54.587411326969267</v>
      </c>
    </row>
    <row r="205" spans="1:8" x14ac:dyDescent="0.25">
      <c r="A205" s="16"/>
      <c r="B205" s="5">
        <f>DATE(YEAR(siječanj!B205),MONTH(siječanj!B205)+5,DAY(siječanj!B205))</f>
        <v>44715</v>
      </c>
      <c r="C205" s="8">
        <v>2.1041666666666701</v>
      </c>
      <c r="D205">
        <v>0.90901938371282665</v>
      </c>
      <c r="E205" s="6">
        <v>59.269502581071258</v>
      </c>
      <c r="F205" s="10">
        <v>76.693169850000004</v>
      </c>
      <c r="G205" s="10">
        <v>319.61720700000001</v>
      </c>
      <c r="H205" s="10">
        <v>53.877126709211183</v>
      </c>
    </row>
    <row r="206" spans="1:8" x14ac:dyDescent="0.25">
      <c r="A206" s="16"/>
      <c r="B206" s="5">
        <f>DATE(YEAR(siječanj!B206),MONTH(siječanj!B206)+5,DAY(siječanj!B206))</f>
        <v>44715</v>
      </c>
      <c r="C206" s="8">
        <v>2.1145833333333299</v>
      </c>
      <c r="D206">
        <v>0.90901938371282665</v>
      </c>
      <c r="E206" s="6">
        <v>58.955668423039818</v>
      </c>
      <c r="F206" s="10">
        <v>76.423324829999999</v>
      </c>
      <c r="G206" s="10">
        <v>319.53827380000001</v>
      </c>
      <c r="H206" s="10">
        <v>53.591845376289406</v>
      </c>
    </row>
    <row r="207" spans="1:8" x14ac:dyDescent="0.25">
      <c r="A207" s="16"/>
      <c r="B207" s="5">
        <f>DATE(YEAR(siječanj!B207),MONTH(siječanj!B207)+5,DAY(siječanj!B207))</f>
        <v>44715</v>
      </c>
      <c r="C207" s="8">
        <v>2.125</v>
      </c>
      <c r="D207">
        <v>0.90901938371282665</v>
      </c>
      <c r="E207" s="6">
        <v>58.747584436393211</v>
      </c>
      <c r="F207" s="10">
        <v>75.997432329999995</v>
      </c>
      <c r="G207" s="10">
        <v>319.04277330000002</v>
      </c>
      <c r="H207" s="10">
        <v>53.402692998987405</v>
      </c>
    </row>
    <row r="208" spans="1:8" x14ac:dyDescent="0.25">
      <c r="A208" s="16"/>
      <c r="B208" s="5">
        <f>DATE(YEAR(siječanj!B208),MONTH(siječanj!B208)+5,DAY(siječanj!B208))</f>
        <v>44715</v>
      </c>
      <c r="C208" s="8">
        <v>2.1354166666666701</v>
      </c>
      <c r="D208">
        <v>0.90901938371282665</v>
      </c>
      <c r="E208" s="6">
        <v>58.681767208811202</v>
      </c>
      <c r="F208" s="10">
        <v>75.771455079999996</v>
      </c>
      <c r="G208" s="10">
        <v>319.501936</v>
      </c>
      <c r="H208" s="10">
        <v>53.342863863333115</v>
      </c>
    </row>
    <row r="209" spans="1:8" x14ac:dyDescent="0.25">
      <c r="A209" s="16"/>
      <c r="B209" s="5">
        <f>DATE(YEAR(siječanj!B209),MONTH(siječanj!B209)+5,DAY(siječanj!B209))</f>
        <v>44715</v>
      </c>
      <c r="C209" s="8">
        <v>2.1458333333333299</v>
      </c>
      <c r="D209">
        <v>0.90901938371282665</v>
      </c>
      <c r="E209" s="6">
        <v>59.16166347818892</v>
      </c>
      <c r="F209" s="10">
        <v>75.609287320000007</v>
      </c>
      <c r="G209" s="10">
        <v>319.33649229999997</v>
      </c>
      <c r="H209" s="10">
        <v>53.779098874368934</v>
      </c>
    </row>
    <row r="210" spans="1:8" x14ac:dyDescent="0.25">
      <c r="A210" s="16"/>
      <c r="B210" s="5">
        <f>DATE(YEAR(siječanj!B210),MONTH(siječanj!B210)+5,DAY(siječanj!B210))</f>
        <v>44715</v>
      </c>
      <c r="C210" s="8">
        <v>2.15625</v>
      </c>
      <c r="D210">
        <v>0.90901938371282665</v>
      </c>
      <c r="E210" s="6">
        <v>60.370001137297145</v>
      </c>
      <c r="F210" s="10">
        <v>75.661406349999993</v>
      </c>
      <c r="G210" s="10">
        <v>319.5925373</v>
      </c>
      <c r="H210" s="10">
        <v>54.877501228568491</v>
      </c>
    </row>
    <row r="211" spans="1:8" x14ac:dyDescent="0.25">
      <c r="A211" s="16"/>
      <c r="B211" s="5">
        <f>DATE(YEAR(siječanj!B211),MONTH(siječanj!B211)+5,DAY(siječanj!B211))</f>
        <v>44715</v>
      </c>
      <c r="C211" s="8">
        <v>2.1666666666666701</v>
      </c>
      <c r="D211">
        <v>0.90901938371282665</v>
      </c>
      <c r="E211" s="6">
        <v>62.521444704134879</v>
      </c>
      <c r="F211" s="10">
        <v>75.799117780000003</v>
      </c>
      <c r="G211" s="10">
        <v>321.95922619999999</v>
      </c>
      <c r="H211" s="10">
        <v>56.833205133788255</v>
      </c>
    </row>
    <row r="212" spans="1:8" x14ac:dyDescent="0.25">
      <c r="A212" s="16"/>
      <c r="B212" s="5">
        <f>DATE(YEAR(siječanj!B212),MONTH(siječanj!B212)+5,DAY(siječanj!B212))</f>
        <v>44715</v>
      </c>
      <c r="C212" s="8">
        <v>2.1770833333333299</v>
      </c>
      <c r="D212">
        <v>0.90901938371282665</v>
      </c>
      <c r="E212" s="6">
        <v>64.7146450584831</v>
      </c>
      <c r="F212" s="10">
        <v>75.876943850000004</v>
      </c>
      <c r="G212" s="10">
        <v>322.96640539999993</v>
      </c>
      <c r="H212" s="10">
        <v>58.826866768256629</v>
      </c>
    </row>
    <row r="213" spans="1:8" x14ac:dyDescent="0.25">
      <c r="A213" s="16"/>
      <c r="B213" s="5">
        <f>DATE(YEAR(siječanj!B213),MONTH(siječanj!B213)+5,DAY(siječanj!B213))</f>
        <v>44715</v>
      </c>
      <c r="C213" s="8">
        <v>2.1875</v>
      </c>
      <c r="D213">
        <v>0.90901938371282665</v>
      </c>
      <c r="E213" s="6">
        <v>67.256011914581237</v>
      </c>
      <c r="F213" s="10">
        <v>75.853695169999995</v>
      </c>
      <c r="G213" s="10">
        <v>326.08358550000003</v>
      </c>
      <c r="H213" s="10">
        <v>61.137018501575163</v>
      </c>
    </row>
    <row r="214" spans="1:8" x14ac:dyDescent="0.25">
      <c r="A214" s="16"/>
      <c r="B214" s="5">
        <f>DATE(YEAR(siječanj!B214),MONTH(siječanj!B214)+5,DAY(siječanj!B214))</f>
        <v>44715</v>
      </c>
      <c r="C214" s="8">
        <v>2.1979166666666701</v>
      </c>
      <c r="D214">
        <v>0.90901938371282665</v>
      </c>
      <c r="E214" s="6">
        <v>71.031415052830098</v>
      </c>
      <c r="F214" s="10">
        <v>75.893625529999994</v>
      </c>
      <c r="G214" s="10">
        <v>266.5185376</v>
      </c>
      <c r="H214" s="10">
        <v>64.568933135573616</v>
      </c>
    </row>
    <row r="215" spans="1:8" x14ac:dyDescent="0.25">
      <c r="A215" s="16"/>
      <c r="B215" s="5">
        <f>DATE(YEAR(siječanj!B215),MONTH(siječanj!B215)+5,DAY(siječanj!B215))</f>
        <v>44715</v>
      </c>
      <c r="C215" s="8">
        <v>2.2083333333333299</v>
      </c>
      <c r="D215">
        <v>0.90901938371282665</v>
      </c>
      <c r="E215" s="6">
        <v>74.152071206925328</v>
      </c>
      <c r="F215" s="10">
        <v>76.107807789999995</v>
      </c>
      <c r="G215" s="10">
        <v>134.4682306</v>
      </c>
      <c r="H215" s="10">
        <v>67.405670069548904</v>
      </c>
    </row>
    <row r="216" spans="1:8" x14ac:dyDescent="0.25">
      <c r="A216" s="16"/>
      <c r="B216" s="5">
        <f>DATE(YEAR(siječanj!B216),MONTH(siječanj!B216)+5,DAY(siječanj!B216))</f>
        <v>44715</v>
      </c>
      <c r="C216" s="8">
        <v>2.21875</v>
      </c>
      <c r="D216">
        <v>0.90901938371282665</v>
      </c>
      <c r="E216" s="6">
        <v>77.630803380487507</v>
      </c>
      <c r="F216" s="10">
        <v>76.585892920000006</v>
      </c>
      <c r="G216" s="10">
        <v>33.89633285</v>
      </c>
      <c r="H216" s="10">
        <v>70.567905046062378</v>
      </c>
    </row>
    <row r="217" spans="1:8" x14ac:dyDescent="0.25">
      <c r="A217" s="16"/>
      <c r="B217" s="5">
        <f>DATE(YEAR(siječanj!B217),MONTH(siječanj!B217)+5,DAY(siječanj!B217))</f>
        <v>44715</v>
      </c>
      <c r="C217" s="8">
        <v>2.2291666666666701</v>
      </c>
      <c r="D217">
        <v>0.90901938371282665</v>
      </c>
      <c r="E217" s="6">
        <v>81.88381528898374</v>
      </c>
      <c r="F217" s="10">
        <v>77.95918691</v>
      </c>
      <c r="G217" s="10">
        <v>11.277890019999999</v>
      </c>
      <c r="H217" s="10">
        <v>74.433975310046932</v>
      </c>
    </row>
    <row r="218" spans="1:8" x14ac:dyDescent="0.25">
      <c r="A218" s="16"/>
      <c r="B218" s="5">
        <f>DATE(YEAR(siječanj!B218),MONTH(siječanj!B218)+5,DAY(siječanj!B218))</f>
        <v>44715</v>
      </c>
      <c r="C218" s="8">
        <v>2.2395833333333299</v>
      </c>
      <c r="D218">
        <v>0.90901938371282665</v>
      </c>
      <c r="E218" s="6">
        <v>86.508494178576825</v>
      </c>
      <c r="F218" s="10">
        <v>80.738052500000009</v>
      </c>
      <c r="G218" s="10">
        <v>5.1229314449999999</v>
      </c>
      <c r="H218" s="10">
        <v>78.637898064134561</v>
      </c>
    </row>
    <row r="219" spans="1:8" x14ac:dyDescent="0.25">
      <c r="A219" s="16"/>
      <c r="B219" s="5">
        <f>DATE(YEAR(siječanj!B219),MONTH(siječanj!B219)+5,DAY(siječanj!B219))</f>
        <v>44715</v>
      </c>
      <c r="C219" s="8">
        <v>2.25</v>
      </c>
      <c r="D219">
        <v>0.90901938371282665</v>
      </c>
      <c r="E219" s="6">
        <v>88.925509047445445</v>
      </c>
      <c r="F219" s="10">
        <v>84.515973619999997</v>
      </c>
      <c r="G219" s="10">
        <v>2.6291237219999997</v>
      </c>
      <c r="H219" s="10">
        <v>80.835011430658241</v>
      </c>
    </row>
    <row r="220" spans="1:8" x14ac:dyDescent="0.25">
      <c r="A220" s="16"/>
      <c r="B220" s="5">
        <f>DATE(YEAR(siječanj!B220),MONTH(siječanj!B220)+5,DAY(siječanj!B220))</f>
        <v>44715</v>
      </c>
      <c r="C220" s="8">
        <v>2.2604166666666701</v>
      </c>
      <c r="D220">
        <v>0.90901938371282665</v>
      </c>
      <c r="E220" s="6">
        <v>89.871217184003356</v>
      </c>
      <c r="F220" s="10">
        <v>87.749886110000006</v>
      </c>
      <c r="G220" s="10">
        <v>1.7884404359999999</v>
      </c>
      <c r="H220" s="10">
        <v>81.694678458124329</v>
      </c>
    </row>
    <row r="221" spans="1:8" x14ac:dyDescent="0.25">
      <c r="A221" s="16"/>
      <c r="B221" s="5">
        <f>DATE(YEAR(siječanj!B221),MONTH(siječanj!B221)+5,DAY(siječanj!B221))</f>
        <v>44715</v>
      </c>
      <c r="C221" s="8">
        <v>2.2708333333333299</v>
      </c>
      <c r="D221">
        <v>0.90901938371282665</v>
      </c>
      <c r="E221" s="6">
        <v>93.031156965742014</v>
      </c>
      <c r="F221" s="10">
        <v>92.080888360000003</v>
      </c>
      <c r="G221" s="10">
        <v>1.5213639750000001</v>
      </c>
      <c r="H221" s="10">
        <v>84.567124971090038</v>
      </c>
    </row>
    <row r="222" spans="1:8" x14ac:dyDescent="0.25">
      <c r="A222" s="16"/>
      <c r="B222" s="5">
        <f>DATE(YEAR(siječanj!B222),MONTH(siječanj!B222)+5,DAY(siječanj!B222))</f>
        <v>44715</v>
      </c>
      <c r="C222" s="8">
        <v>2.28125</v>
      </c>
      <c r="D222">
        <v>0.90901938371282665</v>
      </c>
      <c r="E222" s="6">
        <v>93.832489554974543</v>
      </c>
      <c r="F222" s="10">
        <v>98.924644900000004</v>
      </c>
      <c r="G222" s="10">
        <v>1.5281968280000002</v>
      </c>
      <c r="H222" s="10">
        <v>85.295551827503203</v>
      </c>
    </row>
    <row r="223" spans="1:8" x14ac:dyDescent="0.25">
      <c r="A223" s="16"/>
      <c r="B223" s="5">
        <f>DATE(YEAR(siječanj!B223),MONTH(siječanj!B223)+5,DAY(siječanj!B223))</f>
        <v>44715</v>
      </c>
      <c r="C223" s="8">
        <v>2.2916666666666701</v>
      </c>
      <c r="D223">
        <v>0.90901938371282665</v>
      </c>
      <c r="E223" s="6">
        <v>93.590703676843731</v>
      </c>
      <c r="F223" s="10">
        <v>107.18185130000001</v>
      </c>
      <c r="G223" s="10">
        <v>1.4148796459999999</v>
      </c>
      <c r="H223" s="10">
        <v>85.075763777574267</v>
      </c>
    </row>
    <row r="224" spans="1:8" x14ac:dyDescent="0.25">
      <c r="A224" s="16"/>
      <c r="B224" s="5">
        <f>DATE(YEAR(siječanj!B224),MONTH(siječanj!B224)+5,DAY(siječanj!B224))</f>
        <v>44715</v>
      </c>
      <c r="C224" s="8">
        <v>2.3020833333333299</v>
      </c>
      <c r="D224">
        <v>0.90901938371282665</v>
      </c>
      <c r="E224" s="6">
        <v>93.205513247112137</v>
      </c>
      <c r="F224" s="10">
        <v>111.37928410000001</v>
      </c>
      <c r="G224" s="10">
        <v>1.300825015</v>
      </c>
      <c r="H224" s="10">
        <v>84.725618210527571</v>
      </c>
    </row>
    <row r="225" spans="1:8" x14ac:dyDescent="0.25">
      <c r="A225" s="16"/>
      <c r="B225" s="5">
        <f>DATE(YEAR(siječanj!B225),MONTH(siječanj!B225)+5,DAY(siječanj!B225))</f>
        <v>44715</v>
      </c>
      <c r="C225" s="8">
        <v>2.3125</v>
      </c>
      <c r="D225">
        <v>0.90901938371282665</v>
      </c>
      <c r="E225" s="6">
        <v>94.097392676920904</v>
      </c>
      <c r="F225" s="10">
        <v>116.14497820000001</v>
      </c>
      <c r="G225" s="10">
        <v>1.401507651</v>
      </c>
      <c r="H225" s="10">
        <v>85.536353900158488</v>
      </c>
    </row>
    <row r="226" spans="1:8" x14ac:dyDescent="0.25">
      <c r="A226" s="16"/>
      <c r="B226" s="5">
        <f>DATE(YEAR(siječanj!B226),MONTH(siječanj!B226)+5,DAY(siječanj!B226))</f>
        <v>44715</v>
      </c>
      <c r="C226" s="8">
        <v>2.3229166666666701</v>
      </c>
      <c r="D226">
        <v>0.90901938371282665</v>
      </c>
      <c r="E226" s="6">
        <v>95.798028146916053</v>
      </c>
      <c r="F226" s="10">
        <v>122.5406124</v>
      </c>
      <c r="G226" s="10">
        <v>1.4240431790000001</v>
      </c>
      <c r="H226" s="10">
        <v>87.082264507013647</v>
      </c>
    </row>
    <row r="227" spans="1:8" x14ac:dyDescent="0.25">
      <c r="A227" s="16"/>
      <c r="B227" s="5">
        <f>DATE(YEAR(siječanj!B227),MONTH(siječanj!B227)+5,DAY(siječanj!B227))</f>
        <v>44715</v>
      </c>
      <c r="C227" s="8">
        <v>2.3333333333333299</v>
      </c>
      <c r="D227">
        <v>0.90901938371282665</v>
      </c>
      <c r="E227" s="6">
        <v>96.64710930198008</v>
      </c>
      <c r="F227" s="10">
        <v>130.7590831</v>
      </c>
      <c r="G227" s="10">
        <v>1.456553644</v>
      </c>
      <c r="H227" s="10">
        <v>87.854095735312129</v>
      </c>
    </row>
    <row r="228" spans="1:8" x14ac:dyDescent="0.25">
      <c r="A228" s="16"/>
      <c r="B228" s="5">
        <f>DATE(YEAR(siječanj!B228),MONTH(siječanj!B228)+5,DAY(siječanj!B228))</f>
        <v>44715</v>
      </c>
      <c r="C228" s="8">
        <v>2.34375</v>
      </c>
      <c r="D228">
        <v>0.90901938371282665</v>
      </c>
      <c r="E228" s="6">
        <v>98.350810656226301</v>
      </c>
      <c r="F228" s="10">
        <v>135.0994934</v>
      </c>
      <c r="G228" s="10">
        <v>1.5183690990000001</v>
      </c>
      <c r="H228" s="10">
        <v>89.402793290379734</v>
      </c>
    </row>
    <row r="229" spans="1:8" x14ac:dyDescent="0.25">
      <c r="A229" s="16"/>
      <c r="B229" s="5">
        <f>DATE(YEAR(siječanj!B229),MONTH(siječanj!B229)+5,DAY(siječanj!B229))</f>
        <v>44715</v>
      </c>
      <c r="C229" s="8">
        <v>2.3541666666666701</v>
      </c>
      <c r="D229">
        <v>0.90901938371282665</v>
      </c>
      <c r="E229" s="6">
        <v>99.106239372936443</v>
      </c>
      <c r="F229" s="10">
        <v>138.30703550000001</v>
      </c>
      <c r="G229" s="10">
        <v>1.5132337169999999</v>
      </c>
      <c r="H229" s="10">
        <v>90.089492636882554</v>
      </c>
    </row>
    <row r="230" spans="1:8" x14ac:dyDescent="0.25">
      <c r="A230" s="16"/>
      <c r="B230" s="5">
        <f>DATE(YEAR(siječanj!B230),MONTH(siječanj!B230)+5,DAY(siječanj!B230))</f>
        <v>44715</v>
      </c>
      <c r="C230" s="8">
        <v>2.3645833333333299</v>
      </c>
      <c r="D230">
        <v>0.90901938371282665</v>
      </c>
      <c r="E230" s="6">
        <v>100.79746174429667</v>
      </c>
      <c r="F230" s="10">
        <v>141.6968363</v>
      </c>
      <c r="G230" s="10">
        <v>1.5481192349999999</v>
      </c>
      <c r="H230" s="10">
        <v>91.626846554617785</v>
      </c>
    </row>
    <row r="231" spans="1:8" x14ac:dyDescent="0.25">
      <c r="A231" s="16"/>
      <c r="B231" s="5">
        <f>DATE(YEAR(siječanj!B231),MONTH(siječanj!B231)+5,DAY(siječanj!B231))</f>
        <v>44715</v>
      </c>
      <c r="C231" s="8">
        <v>2.375</v>
      </c>
      <c r="D231">
        <v>0.90901938371282665</v>
      </c>
      <c r="E231" s="6">
        <v>102.3471947488749</v>
      </c>
      <c r="F231" s="10">
        <v>145.53364299999998</v>
      </c>
      <c r="G231" s="10">
        <v>1.5436093119999998</v>
      </c>
      <c r="H231" s="10">
        <v>93.035583895358911</v>
      </c>
    </row>
    <row r="232" spans="1:8" x14ac:dyDescent="0.25">
      <c r="A232" s="16"/>
      <c r="B232" s="5">
        <f>DATE(YEAR(siječanj!B232),MONTH(siječanj!B232)+5,DAY(siječanj!B232))</f>
        <v>44715</v>
      </c>
      <c r="C232" s="8">
        <v>2.3854166666666701</v>
      </c>
      <c r="D232">
        <v>0.90901938371282665</v>
      </c>
      <c r="E232" s="6">
        <v>104.17108114857544</v>
      </c>
      <c r="F232" s="10">
        <v>147.59817630000001</v>
      </c>
      <c r="G232" s="10">
        <v>1.5040434199999999</v>
      </c>
      <c r="H232" s="10">
        <v>94.693531986376897</v>
      </c>
    </row>
    <row r="233" spans="1:8" x14ac:dyDescent="0.25">
      <c r="A233" s="16"/>
      <c r="B233" s="5">
        <f>DATE(YEAR(siječanj!B233),MONTH(siječanj!B233)+5,DAY(siječanj!B233))</f>
        <v>44715</v>
      </c>
      <c r="C233" s="8">
        <v>2.3958333333333299</v>
      </c>
      <c r="D233">
        <v>0.90901938371282665</v>
      </c>
      <c r="E233" s="6">
        <v>104.84185750489029</v>
      </c>
      <c r="F233" s="10">
        <v>149.09265060000001</v>
      </c>
      <c r="G233" s="10">
        <v>1.5811924719999999</v>
      </c>
      <c r="H233" s="10">
        <v>95.303280696403363</v>
      </c>
    </row>
    <row r="234" spans="1:8" x14ac:dyDescent="0.25">
      <c r="A234" s="16"/>
      <c r="B234" s="5">
        <f>DATE(YEAR(siječanj!B234),MONTH(siječanj!B234)+5,DAY(siječanj!B234))</f>
        <v>44715</v>
      </c>
      <c r="C234" s="8">
        <v>2.40625</v>
      </c>
      <c r="D234">
        <v>0.90901938371282665</v>
      </c>
      <c r="E234" s="6">
        <v>105.56112209146897</v>
      </c>
      <c r="F234" s="10">
        <v>150.278875</v>
      </c>
      <c r="G234" s="10">
        <v>1.627525009</v>
      </c>
      <c r="H234" s="10">
        <v>95.957106147621573</v>
      </c>
    </row>
    <row r="235" spans="1:8" x14ac:dyDescent="0.25">
      <c r="A235" s="16"/>
      <c r="B235" s="5">
        <f>DATE(YEAR(siječanj!B235),MONTH(siječanj!B235)+5,DAY(siječanj!B235))</f>
        <v>44715</v>
      </c>
      <c r="C235" s="8">
        <v>2.4166666666666701</v>
      </c>
      <c r="D235">
        <v>0.90901938371282665</v>
      </c>
      <c r="E235" s="6">
        <v>106.71981287817572</v>
      </c>
      <c r="F235" s="10">
        <v>151.32625249999998</v>
      </c>
      <c r="G235" s="10">
        <v>1.6123301680000002</v>
      </c>
      <c r="H235" s="10">
        <v>97.01037853246747</v>
      </c>
    </row>
    <row r="236" spans="1:8" x14ac:dyDescent="0.25">
      <c r="A236" s="16"/>
      <c r="B236" s="5">
        <f>DATE(YEAR(siječanj!B236),MONTH(siječanj!B236)+5,DAY(siječanj!B236))</f>
        <v>44715</v>
      </c>
      <c r="C236" s="8">
        <v>2.4270833333333299</v>
      </c>
      <c r="D236">
        <v>0.90901938371282665</v>
      </c>
      <c r="E236" s="6">
        <v>107.14646422964485</v>
      </c>
      <c r="F236" s="10">
        <v>152.01490469999999</v>
      </c>
      <c r="G236" s="10">
        <v>1.5943911980000001</v>
      </c>
      <c r="H236" s="10">
        <v>97.39821288104018</v>
      </c>
    </row>
    <row r="237" spans="1:8" x14ac:dyDescent="0.25">
      <c r="A237" s="16"/>
      <c r="B237" s="5">
        <f>DATE(YEAR(siječanj!B237),MONTH(siječanj!B237)+5,DAY(siječanj!B237))</f>
        <v>44715</v>
      </c>
      <c r="C237" s="8">
        <v>2.4375</v>
      </c>
      <c r="D237">
        <v>0.90901938371282665</v>
      </c>
      <c r="E237" s="6">
        <v>109.16537978697077</v>
      </c>
      <c r="F237" s="10">
        <v>152.85084469999998</v>
      </c>
      <c r="G237" s="10">
        <v>1.5723050430000001</v>
      </c>
      <c r="H237" s="10">
        <v>99.23344625672884</v>
      </c>
    </row>
    <row r="238" spans="1:8" x14ac:dyDescent="0.25">
      <c r="A238" s="16"/>
      <c r="B238" s="5">
        <f>DATE(YEAR(siječanj!B238),MONTH(siječanj!B238)+5,DAY(siječanj!B238))</f>
        <v>44715</v>
      </c>
      <c r="C238" s="8">
        <v>2.4479166666666701</v>
      </c>
      <c r="D238">
        <v>0.90901938371282665</v>
      </c>
      <c r="E238" s="6">
        <v>110.06068351560792</v>
      </c>
      <c r="F238" s="10">
        <v>153.8306623</v>
      </c>
      <c r="G238" s="10">
        <v>1.6468001219999999</v>
      </c>
      <c r="H238" s="10">
        <v>100.04729470037037</v>
      </c>
    </row>
    <row r="239" spans="1:8" x14ac:dyDescent="0.25">
      <c r="A239" s="16"/>
      <c r="B239" s="5">
        <f>DATE(YEAR(siječanj!B239),MONTH(siječanj!B239)+5,DAY(siječanj!B239))</f>
        <v>44715</v>
      </c>
      <c r="C239" s="8">
        <v>2.4583333333333299</v>
      </c>
      <c r="D239">
        <v>0.90901938371282665</v>
      </c>
      <c r="E239" s="6">
        <v>111.28011018417224</v>
      </c>
      <c r="F239" s="10">
        <v>155.01367350000001</v>
      </c>
      <c r="G239" s="10">
        <v>1.683073904</v>
      </c>
      <c r="H239" s="10">
        <v>101.15577717911169</v>
      </c>
    </row>
    <row r="240" spans="1:8" x14ac:dyDescent="0.25">
      <c r="A240" s="16"/>
      <c r="B240" s="5">
        <f>DATE(YEAR(siječanj!B240),MONTH(siječanj!B240)+5,DAY(siječanj!B240))</f>
        <v>44715</v>
      </c>
      <c r="C240" s="8">
        <v>2.46875</v>
      </c>
      <c r="D240">
        <v>0.90901938371282665</v>
      </c>
      <c r="E240" s="6">
        <v>112.89530100891703</v>
      </c>
      <c r="F240" s="10">
        <v>156.0742156</v>
      </c>
      <c r="G240" s="10">
        <v>1.6849925400000001</v>
      </c>
      <c r="H240" s="10">
        <v>102.62401694719982</v>
      </c>
    </row>
    <row r="241" spans="1:8" x14ac:dyDescent="0.25">
      <c r="A241" s="16"/>
      <c r="B241" s="5">
        <f>DATE(YEAR(siječanj!B241),MONTH(siječanj!B241)+5,DAY(siječanj!B241))</f>
        <v>44715</v>
      </c>
      <c r="C241" s="8">
        <v>2.4791666666666701</v>
      </c>
      <c r="D241">
        <v>0.90901938371282665</v>
      </c>
      <c r="E241" s="6">
        <v>113.0992607458295</v>
      </c>
      <c r="F241" s="10">
        <v>156.99472549999999</v>
      </c>
      <c r="G241" s="10">
        <v>1.77137415</v>
      </c>
      <c r="H241" s="10">
        <v>102.80942030155022</v>
      </c>
    </row>
    <row r="242" spans="1:8" x14ac:dyDescent="0.25">
      <c r="A242" s="16"/>
      <c r="B242" s="5">
        <f>DATE(YEAR(siječanj!B242),MONTH(siječanj!B242)+5,DAY(siječanj!B242))</f>
        <v>44715</v>
      </c>
      <c r="C242" s="8">
        <v>2.4895833333333299</v>
      </c>
      <c r="D242">
        <v>0.90901938371282665</v>
      </c>
      <c r="E242" s="6">
        <v>112.33685734101574</v>
      </c>
      <c r="F242" s="10">
        <v>157.5259279</v>
      </c>
      <c r="G242" s="10">
        <v>1.7121704069999999</v>
      </c>
      <c r="H242" s="10">
        <v>102.11638082836586</v>
      </c>
    </row>
    <row r="243" spans="1:8" x14ac:dyDescent="0.25">
      <c r="A243" s="16"/>
      <c r="B243" s="5">
        <f>DATE(YEAR(siječanj!B243),MONTH(siječanj!B243)+5,DAY(siječanj!B243))</f>
        <v>44715</v>
      </c>
      <c r="C243" s="8">
        <v>2.5</v>
      </c>
      <c r="D243">
        <v>0.90901938371282665</v>
      </c>
      <c r="E243" s="6">
        <v>111.60179272789178</v>
      </c>
      <c r="F243" s="10">
        <v>157.68290890000003</v>
      </c>
      <c r="G243" s="10">
        <v>1.6721023169999998</v>
      </c>
      <c r="H243" s="10">
        <v>101.44819284675481</v>
      </c>
    </row>
    <row r="244" spans="1:8" x14ac:dyDescent="0.25">
      <c r="A244" s="16"/>
      <c r="B244" s="5">
        <f>DATE(YEAR(siječanj!B244),MONTH(siječanj!B244)+5,DAY(siječanj!B244))</f>
        <v>44715</v>
      </c>
      <c r="C244" s="8">
        <v>2.5104166666666701</v>
      </c>
      <c r="D244">
        <v>0.90901938371282665</v>
      </c>
      <c r="E244" s="6">
        <v>111.03095446834845</v>
      </c>
      <c r="F244" s="10">
        <v>157.7709184</v>
      </c>
      <c r="G244" s="10">
        <v>1.6714578409999998</v>
      </c>
      <c r="H244" s="10">
        <v>100.92928980386503</v>
      </c>
    </row>
    <row r="245" spans="1:8" x14ac:dyDescent="0.25">
      <c r="A245" s="16"/>
      <c r="B245" s="5">
        <f>DATE(YEAR(siječanj!B245),MONTH(siječanj!B245)+5,DAY(siječanj!B245))</f>
        <v>44715</v>
      </c>
      <c r="C245" s="8">
        <v>2.5208333333333299</v>
      </c>
      <c r="D245">
        <v>0.90901938371282665</v>
      </c>
      <c r="E245" s="6">
        <v>111.81853525616849</v>
      </c>
      <c r="F245" s="10">
        <v>158.1260604</v>
      </c>
      <c r="G245" s="10">
        <v>1.7951845419999999</v>
      </c>
      <c r="H245" s="10">
        <v>101.64521600623326</v>
      </c>
    </row>
    <row r="246" spans="1:8" x14ac:dyDescent="0.25">
      <c r="A246" s="16"/>
      <c r="B246" s="5">
        <f>DATE(YEAR(siječanj!B246),MONTH(siječanj!B246)+5,DAY(siječanj!B246))</f>
        <v>44715</v>
      </c>
      <c r="C246" s="8">
        <v>2.53125</v>
      </c>
      <c r="D246">
        <v>0.90901938371282665</v>
      </c>
      <c r="E246" s="6">
        <v>112.16261722171083</v>
      </c>
      <c r="F246" s="10">
        <v>158.59614189999999</v>
      </c>
      <c r="G246" s="10">
        <v>1.818645579</v>
      </c>
      <c r="H246" s="10">
        <v>101.95799318249726</v>
      </c>
    </row>
    <row r="247" spans="1:8" x14ac:dyDescent="0.25">
      <c r="A247" s="16"/>
      <c r="B247" s="5">
        <f>DATE(YEAR(siječanj!B247),MONTH(siječanj!B247)+5,DAY(siječanj!B247))</f>
        <v>44715</v>
      </c>
      <c r="C247" s="8">
        <v>2.5416666666666701</v>
      </c>
      <c r="D247">
        <v>0.90901938371282665</v>
      </c>
      <c r="E247" s="6">
        <v>111.18274353824602</v>
      </c>
      <c r="F247" s="10">
        <v>158.60625009999998</v>
      </c>
      <c r="G247" s="10">
        <v>1.834951877</v>
      </c>
      <c r="H247" s="10">
        <v>101.06726901063765</v>
      </c>
    </row>
    <row r="248" spans="1:8" x14ac:dyDescent="0.25">
      <c r="A248" s="16"/>
      <c r="B248" s="5">
        <f>DATE(YEAR(siječanj!B248),MONTH(siječanj!B248)+5,DAY(siječanj!B248))</f>
        <v>44715</v>
      </c>
      <c r="C248" s="8">
        <v>2.5520833333333299</v>
      </c>
      <c r="D248">
        <v>0.90901938371282665</v>
      </c>
      <c r="E248" s="6">
        <v>110.7554508133228</v>
      </c>
      <c r="F248" s="10">
        <v>158.65025969999999</v>
      </c>
      <c r="G248" s="10">
        <v>1.8280563369999998</v>
      </c>
      <c r="H248" s="10">
        <v>100.67885164116298</v>
      </c>
    </row>
    <row r="249" spans="1:8" x14ac:dyDescent="0.25">
      <c r="A249" s="16"/>
      <c r="B249" s="5">
        <f>DATE(YEAR(siječanj!B249),MONTH(siječanj!B249)+5,DAY(siječanj!B249))</f>
        <v>44715</v>
      </c>
      <c r="C249" s="8">
        <v>2.5625</v>
      </c>
      <c r="D249">
        <v>0.90901938371282665</v>
      </c>
      <c r="E249" s="6">
        <v>110.72274473851731</v>
      </c>
      <c r="F249" s="10">
        <v>158.32837180000001</v>
      </c>
      <c r="G249" s="10">
        <v>1.770582466</v>
      </c>
      <c r="H249" s="10">
        <v>100.64912118519962</v>
      </c>
    </row>
    <row r="250" spans="1:8" x14ac:dyDescent="0.25">
      <c r="A250" s="16"/>
      <c r="B250" s="5">
        <f>DATE(YEAR(siječanj!B250),MONTH(siječanj!B250)+5,DAY(siječanj!B250))</f>
        <v>44715</v>
      </c>
      <c r="C250" s="8">
        <v>2.5729166666666701</v>
      </c>
      <c r="D250">
        <v>0.90901938371282665</v>
      </c>
      <c r="E250" s="6">
        <v>111.6895070011855</v>
      </c>
      <c r="F250" s="10">
        <v>157.87471310000001</v>
      </c>
      <c r="G250" s="10">
        <v>1.7545255069999999</v>
      </c>
      <c r="H250" s="10">
        <v>101.52792682140708</v>
      </c>
    </row>
    <row r="251" spans="1:8" x14ac:dyDescent="0.25">
      <c r="A251" s="16"/>
      <c r="B251" s="5">
        <f>DATE(YEAR(siječanj!B251),MONTH(siječanj!B251)+5,DAY(siječanj!B251))</f>
        <v>44715</v>
      </c>
      <c r="C251" s="8">
        <v>2.5833333333333299</v>
      </c>
      <c r="D251">
        <v>0.90901938371282665</v>
      </c>
      <c r="E251" s="6">
        <v>111.93587582028235</v>
      </c>
      <c r="F251" s="10">
        <v>157.20003740000001</v>
      </c>
      <c r="G251" s="10">
        <v>1.662475326</v>
      </c>
      <c r="H251" s="10">
        <v>101.75188085350855</v>
      </c>
    </row>
    <row r="252" spans="1:8" x14ac:dyDescent="0.25">
      <c r="A252" s="16"/>
      <c r="B252" s="5">
        <f>DATE(YEAR(siječanj!B252),MONTH(siječanj!B252)+5,DAY(siječanj!B252))</f>
        <v>44715</v>
      </c>
      <c r="C252" s="8">
        <v>2.59375</v>
      </c>
      <c r="D252">
        <v>0.90901938371282665</v>
      </c>
      <c r="E252" s="6">
        <v>113.25635951422926</v>
      </c>
      <c r="F252" s="10">
        <v>156.52117030000002</v>
      </c>
      <c r="G252" s="10">
        <v>1.5426013940000001</v>
      </c>
      <c r="H252" s="10">
        <v>102.95222612718301</v>
      </c>
    </row>
    <row r="253" spans="1:8" x14ac:dyDescent="0.25">
      <c r="A253" s="16"/>
      <c r="B253" s="5">
        <f>DATE(YEAR(siječanj!B253),MONTH(siječanj!B253)+5,DAY(siječanj!B253))</f>
        <v>44715</v>
      </c>
      <c r="C253" s="8">
        <v>2.6041666666666701</v>
      </c>
      <c r="D253">
        <v>0.90901938371282665</v>
      </c>
      <c r="E253" s="6">
        <v>114.26139072393708</v>
      </c>
      <c r="F253" s="10">
        <v>155.6675841</v>
      </c>
      <c r="G253" s="10">
        <v>1.5446637169999999</v>
      </c>
      <c r="H253" s="10">
        <v>103.86581897804378</v>
      </c>
    </row>
    <row r="254" spans="1:8" x14ac:dyDescent="0.25">
      <c r="A254" s="16"/>
      <c r="B254" s="5">
        <f>DATE(YEAR(siječanj!B254),MONTH(siječanj!B254)+5,DAY(siječanj!B254))</f>
        <v>44715</v>
      </c>
      <c r="C254" s="8">
        <v>2.6145833333333299</v>
      </c>
      <c r="D254">
        <v>0.90901938371282665</v>
      </c>
      <c r="E254" s="6">
        <v>114.63797920381394</v>
      </c>
      <c r="F254" s="10">
        <v>153.95842350000001</v>
      </c>
      <c r="G254" s="10">
        <v>1.517766884</v>
      </c>
      <c r="H254" s="10">
        <v>104.20814520593478</v>
      </c>
    </row>
    <row r="255" spans="1:8" x14ac:dyDescent="0.25">
      <c r="A255" s="16"/>
      <c r="B255" s="5">
        <f>DATE(YEAR(siječanj!B255),MONTH(siječanj!B255)+5,DAY(siječanj!B255))</f>
        <v>44715</v>
      </c>
      <c r="C255" s="8">
        <v>2.625</v>
      </c>
      <c r="D255">
        <v>0.90901938371282665</v>
      </c>
      <c r="E255" s="6">
        <v>114.91110798995079</v>
      </c>
      <c r="F255" s="10">
        <v>150.9596324</v>
      </c>
      <c r="G255" s="10">
        <v>1.5327800030000001</v>
      </c>
      <c r="H255" s="10">
        <v>104.45642456678314</v>
      </c>
    </row>
    <row r="256" spans="1:8" x14ac:dyDescent="0.25">
      <c r="A256" s="16"/>
      <c r="B256" s="5">
        <f>DATE(YEAR(siječanj!B256),MONTH(siječanj!B256)+5,DAY(siječanj!B256))</f>
        <v>44715</v>
      </c>
      <c r="C256" s="8">
        <v>2.6354166666666701</v>
      </c>
      <c r="D256">
        <v>0.90901938371282665</v>
      </c>
      <c r="E256" s="6">
        <v>115.2849621935234</v>
      </c>
      <c r="F256" s="10">
        <v>149.48713700000002</v>
      </c>
      <c r="G256" s="10">
        <v>1.541318781</v>
      </c>
      <c r="H256" s="10">
        <v>104.79626528451315</v>
      </c>
    </row>
    <row r="257" spans="1:8" x14ac:dyDescent="0.25">
      <c r="A257" s="16"/>
      <c r="B257" s="5">
        <f>DATE(YEAR(siječanj!B257),MONTH(siječanj!B257)+5,DAY(siječanj!B257))</f>
        <v>44715</v>
      </c>
      <c r="C257" s="8">
        <v>2.6458333333333299</v>
      </c>
      <c r="D257">
        <v>0.90901938371282665</v>
      </c>
      <c r="E257" s="6">
        <v>116.00232053082679</v>
      </c>
      <c r="F257" s="10">
        <v>147.8748961</v>
      </c>
      <c r="G257" s="10">
        <v>1.550253401</v>
      </c>
      <c r="H257" s="10">
        <v>105.44835791818996</v>
      </c>
    </row>
    <row r="258" spans="1:8" x14ac:dyDescent="0.25">
      <c r="A258" s="16"/>
      <c r="B258" s="5">
        <f>DATE(YEAR(siječanj!B258),MONTH(siječanj!B258)+5,DAY(siječanj!B258))</f>
        <v>44715</v>
      </c>
      <c r="C258" s="8">
        <v>2.65625</v>
      </c>
      <c r="D258">
        <v>0.90901938371282665</v>
      </c>
      <c r="E258" s="6">
        <v>115.90602217876527</v>
      </c>
      <c r="F258" s="10">
        <v>146.1403785</v>
      </c>
      <c r="G258" s="10">
        <v>1.462285606</v>
      </c>
      <c r="H258" s="10">
        <v>105.36082084954643</v>
      </c>
    </row>
    <row r="259" spans="1:8" x14ac:dyDescent="0.25">
      <c r="A259" s="16"/>
      <c r="B259" s="5">
        <f>DATE(YEAR(siječanj!B259),MONTH(siječanj!B259)+5,DAY(siječanj!B259))</f>
        <v>44715</v>
      </c>
      <c r="C259" s="8">
        <v>2.6666666666666701</v>
      </c>
      <c r="D259">
        <v>0.90901938371282665</v>
      </c>
      <c r="E259" s="6">
        <v>115.13162231041335</v>
      </c>
      <c r="F259" s="10">
        <v>143.85314819999999</v>
      </c>
      <c r="G259" s="10">
        <v>1.4573742059999999</v>
      </c>
      <c r="H259" s="10">
        <v>104.65687635846986</v>
      </c>
    </row>
    <row r="260" spans="1:8" x14ac:dyDescent="0.25">
      <c r="A260" s="16"/>
      <c r="B260" s="5">
        <f>DATE(YEAR(siječanj!B260),MONTH(siječanj!B260)+5,DAY(siječanj!B260))</f>
        <v>44715</v>
      </c>
      <c r="C260" s="8">
        <v>2.6770833333333299</v>
      </c>
      <c r="D260">
        <v>0.90901938371282665</v>
      </c>
      <c r="E260" s="6">
        <v>113.44758213033303</v>
      </c>
      <c r="F260" s="10">
        <v>142.58254299999999</v>
      </c>
      <c r="G260" s="10">
        <v>1.510993195</v>
      </c>
      <c r="H260" s="10">
        <v>103.12605119182562</v>
      </c>
    </row>
    <row r="261" spans="1:8" x14ac:dyDescent="0.25">
      <c r="A261" s="16"/>
      <c r="B261" s="5">
        <f>DATE(YEAR(siječanj!B261),MONTH(siječanj!B261)+5,DAY(siječanj!B261))</f>
        <v>44715</v>
      </c>
      <c r="C261" s="8">
        <v>2.6875</v>
      </c>
      <c r="D261">
        <v>0.90901938371282665</v>
      </c>
      <c r="E261" s="6">
        <v>114.19039286681419</v>
      </c>
      <c r="F261" s="10">
        <v>141.47887</v>
      </c>
      <c r="G261" s="10">
        <v>1.5810058199999999</v>
      </c>
      <c r="H261" s="10">
        <v>103.80128054971699</v>
      </c>
    </row>
    <row r="262" spans="1:8" x14ac:dyDescent="0.25">
      <c r="A262" s="16"/>
      <c r="B262" s="5">
        <f>DATE(YEAR(siječanj!B262),MONTH(siječanj!B262)+5,DAY(siječanj!B262))</f>
        <v>44715</v>
      </c>
      <c r="C262" s="8">
        <v>2.6979166666666701</v>
      </c>
      <c r="D262">
        <v>0.90901938371282665</v>
      </c>
      <c r="E262" s="6">
        <v>114.21738217947016</v>
      </c>
      <c r="F262" s="10">
        <v>140.7656667</v>
      </c>
      <c r="G262" s="10">
        <v>1.5836766980000001</v>
      </c>
      <c r="H262" s="10">
        <v>103.82581435807435</v>
      </c>
    </row>
    <row r="263" spans="1:8" x14ac:dyDescent="0.25">
      <c r="A263" s="16"/>
      <c r="B263" s="5">
        <f>DATE(YEAR(siječanj!B263),MONTH(siječanj!B263)+5,DAY(siječanj!B263))</f>
        <v>44715</v>
      </c>
      <c r="C263" s="8">
        <v>2.7083333333333299</v>
      </c>
      <c r="D263">
        <v>0.90901938371282665</v>
      </c>
      <c r="E263" s="6">
        <v>115.22933942821153</v>
      </c>
      <c r="F263" s="10">
        <v>139.7466747</v>
      </c>
      <c r="G263" s="10">
        <v>1.5570623069999998</v>
      </c>
      <c r="H263" s="10">
        <v>104.74570311266896</v>
      </c>
    </row>
    <row r="264" spans="1:8" x14ac:dyDescent="0.25">
      <c r="A264" s="16"/>
      <c r="B264" s="5">
        <f>DATE(YEAR(siječanj!B264),MONTH(siječanj!B264)+5,DAY(siječanj!B264))</f>
        <v>44715</v>
      </c>
      <c r="C264" s="8">
        <v>2.71875</v>
      </c>
      <c r="D264">
        <v>0.90901938371282665</v>
      </c>
      <c r="E264" s="6">
        <v>115.34273643913713</v>
      </c>
      <c r="F264" s="10">
        <v>139.30664780000001</v>
      </c>
      <c r="G264" s="10">
        <v>1.5491651869999998</v>
      </c>
      <c r="H264" s="10">
        <v>104.84878319365542</v>
      </c>
    </row>
    <row r="265" spans="1:8" x14ac:dyDescent="0.25">
      <c r="A265" s="16"/>
      <c r="B265" s="5">
        <f>DATE(YEAR(siječanj!B265),MONTH(siječanj!B265)+5,DAY(siječanj!B265))</f>
        <v>44715</v>
      </c>
      <c r="C265" s="8">
        <v>2.7291666666666701</v>
      </c>
      <c r="D265">
        <v>0.90901938371282665</v>
      </c>
      <c r="E265" s="6">
        <v>115.91086027913948</v>
      </c>
      <c r="F265" s="10">
        <v>139.17216069999998</v>
      </c>
      <c r="G265" s="10">
        <v>1.571701419</v>
      </c>
      <c r="H265" s="10">
        <v>105.36521877656693</v>
      </c>
    </row>
    <row r="266" spans="1:8" x14ac:dyDescent="0.25">
      <c r="A266" s="16"/>
      <c r="B266" s="5">
        <f>DATE(YEAR(siječanj!B266),MONTH(siječanj!B266)+5,DAY(siječanj!B266))</f>
        <v>44715</v>
      </c>
      <c r="C266" s="8">
        <v>2.7395833333333299</v>
      </c>
      <c r="D266">
        <v>0.90901938371282665</v>
      </c>
      <c r="E266" s="6">
        <v>117.21565812293001</v>
      </c>
      <c r="F266" s="10">
        <v>139.0686967</v>
      </c>
      <c r="G266" s="10">
        <v>1.5659455090000001</v>
      </c>
      <c r="H266" s="10">
        <v>106.55130530839922</v>
      </c>
    </row>
    <row r="267" spans="1:8" x14ac:dyDescent="0.25">
      <c r="A267" s="16"/>
      <c r="B267" s="5">
        <f>DATE(YEAR(siječanj!B267),MONTH(siječanj!B267)+5,DAY(siječanj!B267))</f>
        <v>44715</v>
      </c>
      <c r="C267" s="8">
        <v>2.75</v>
      </c>
      <c r="D267">
        <v>0.90901938371282665</v>
      </c>
      <c r="E267" s="6">
        <v>120.01086490531067</v>
      </c>
      <c r="F267" s="10">
        <v>139.05897230000002</v>
      </c>
      <c r="G267" s="10">
        <v>1.5833984809999999</v>
      </c>
      <c r="H267" s="10">
        <v>109.0922024550688</v>
      </c>
    </row>
    <row r="268" spans="1:8" x14ac:dyDescent="0.25">
      <c r="A268" s="16"/>
      <c r="B268" s="5">
        <f>DATE(YEAR(siječanj!B268),MONTH(siječanj!B268)+5,DAY(siječanj!B268))</f>
        <v>44715</v>
      </c>
      <c r="C268" s="8">
        <v>2.7604166666666701</v>
      </c>
      <c r="D268">
        <v>0.90901938371282665</v>
      </c>
      <c r="E268" s="6">
        <v>122.16591048900818</v>
      </c>
      <c r="F268" s="10">
        <v>139.02084250000001</v>
      </c>
      <c r="G268" s="10">
        <v>1.6145425169999998</v>
      </c>
      <c r="H268" s="10">
        <v>111.05118066343456</v>
      </c>
    </row>
    <row r="269" spans="1:8" x14ac:dyDescent="0.25">
      <c r="A269" s="16"/>
      <c r="B269" s="5">
        <f>DATE(YEAR(siječanj!B269),MONTH(siječanj!B269)+5,DAY(siječanj!B269))</f>
        <v>44715</v>
      </c>
      <c r="C269" s="8">
        <v>2.7708333333333299</v>
      </c>
      <c r="D269">
        <v>0.90901938371282665</v>
      </c>
      <c r="E269" s="6">
        <v>123.72581214206427</v>
      </c>
      <c r="F269" s="10">
        <v>138.7780204</v>
      </c>
      <c r="G269" s="10">
        <v>1.6278370340000001</v>
      </c>
      <c r="H269" s="10">
        <v>112.46916150274822</v>
      </c>
    </row>
    <row r="270" spans="1:8" x14ac:dyDescent="0.25">
      <c r="A270" s="16"/>
      <c r="B270" s="5">
        <f>DATE(YEAR(siječanj!B270),MONTH(siječanj!B270)+5,DAY(siječanj!B270))</f>
        <v>44715</v>
      </c>
      <c r="C270" s="8">
        <v>2.78125</v>
      </c>
      <c r="D270">
        <v>0.90901938371282665</v>
      </c>
      <c r="E270" s="6">
        <v>125.98445939535924</v>
      </c>
      <c r="F270" s="10">
        <v>138.30820359999998</v>
      </c>
      <c r="G270" s="10">
        <v>1.7392496659999999</v>
      </c>
      <c r="H270" s="10">
        <v>114.52231563696309</v>
      </c>
    </row>
    <row r="271" spans="1:8" x14ac:dyDescent="0.25">
      <c r="A271" s="16"/>
      <c r="B271" s="5">
        <f>DATE(YEAR(siječanj!B271),MONTH(siječanj!B271)+5,DAY(siječanj!B271))</f>
        <v>44715</v>
      </c>
      <c r="C271" s="8">
        <v>2.7916666666666701</v>
      </c>
      <c r="D271">
        <v>0.90901938371282665</v>
      </c>
      <c r="E271" s="6">
        <v>129.24304162006513</v>
      </c>
      <c r="F271" s="10">
        <v>137.31190669999998</v>
      </c>
      <c r="G271" s="10">
        <v>1.8393258609999998</v>
      </c>
      <c r="H271" s="10">
        <v>117.48443004264281</v>
      </c>
    </row>
    <row r="272" spans="1:8" x14ac:dyDescent="0.25">
      <c r="A272" s="16"/>
      <c r="B272" s="5">
        <f>DATE(YEAR(siječanj!B272),MONTH(siječanj!B272)+5,DAY(siječanj!B272))</f>
        <v>44715</v>
      </c>
      <c r="C272" s="8">
        <v>2.8020833333333299</v>
      </c>
      <c r="D272">
        <v>0.90901938371282665</v>
      </c>
      <c r="E272" s="6">
        <v>133.31870582580245</v>
      </c>
      <c r="F272" s="10">
        <v>136.82449990000001</v>
      </c>
      <c r="G272" s="10">
        <v>1.9825213699999999</v>
      </c>
      <c r="H272" s="10">
        <v>121.18928780716257</v>
      </c>
    </row>
    <row r="273" spans="1:8" x14ac:dyDescent="0.25">
      <c r="A273" s="16"/>
      <c r="B273" s="5">
        <f>DATE(YEAR(siječanj!B273),MONTH(siječanj!B273)+5,DAY(siječanj!B273))</f>
        <v>44715</v>
      </c>
      <c r="C273" s="8">
        <v>2.8125</v>
      </c>
      <c r="D273">
        <v>0.90901938371282665</v>
      </c>
      <c r="E273" s="6">
        <v>138.19274793439567</v>
      </c>
      <c r="F273" s="10">
        <v>135.60226940000001</v>
      </c>
      <c r="G273" s="10">
        <v>2.49127842</v>
      </c>
      <c r="H273" s="10">
        <v>125.61988656090635</v>
      </c>
    </row>
    <row r="274" spans="1:8" x14ac:dyDescent="0.25">
      <c r="A274" s="16"/>
      <c r="B274" s="5">
        <f>DATE(YEAR(siječanj!B274),MONTH(siječanj!B274)+5,DAY(siječanj!B274))</f>
        <v>44715</v>
      </c>
      <c r="C274" s="8">
        <v>2.8229166666666701</v>
      </c>
      <c r="D274">
        <v>0.90901938371282665</v>
      </c>
      <c r="E274" s="6">
        <v>141.8099572037496</v>
      </c>
      <c r="F274" s="10">
        <v>133.64129629999999</v>
      </c>
      <c r="G274" s="10">
        <v>3.61893099</v>
      </c>
      <c r="H274" s="10">
        <v>128.90799990169478</v>
      </c>
    </row>
    <row r="275" spans="1:8" x14ac:dyDescent="0.25">
      <c r="A275" s="16"/>
      <c r="B275" s="5">
        <f>DATE(YEAR(siječanj!B275),MONTH(siječanj!B275)+5,DAY(siječanj!B275))</f>
        <v>44715</v>
      </c>
      <c r="C275" s="8">
        <v>2.8333333333333299</v>
      </c>
      <c r="D275">
        <v>0.90901938371282665</v>
      </c>
      <c r="E275" s="6">
        <v>147.79704436444985</v>
      </c>
      <c r="F275" s="10">
        <v>129.52348280000001</v>
      </c>
      <c r="G275" s="10">
        <v>5.9328834420000005</v>
      </c>
      <c r="H275" s="10">
        <v>134.35037818274949</v>
      </c>
    </row>
    <row r="276" spans="1:8" x14ac:dyDescent="0.25">
      <c r="A276" s="16"/>
      <c r="B276" s="5">
        <f>DATE(YEAR(siječanj!B276),MONTH(siječanj!B276)+5,DAY(siječanj!B276))</f>
        <v>44715</v>
      </c>
      <c r="C276" s="8">
        <v>2.84375</v>
      </c>
      <c r="D276">
        <v>0.90901938371282665</v>
      </c>
      <c r="E276" s="6">
        <v>152.1550300448865</v>
      </c>
      <c r="F276" s="10">
        <v>127.35678600000001</v>
      </c>
      <c r="G276" s="10">
        <v>12.72681631</v>
      </c>
      <c r="H276" s="10">
        <v>138.31187164020935</v>
      </c>
    </row>
    <row r="277" spans="1:8" x14ac:dyDescent="0.25">
      <c r="A277" s="16"/>
      <c r="B277" s="5">
        <f>DATE(YEAR(siječanj!B277),MONTH(siječanj!B277)+5,DAY(siječanj!B277))</f>
        <v>44715</v>
      </c>
      <c r="C277" s="8">
        <v>2.8541666666666701</v>
      </c>
      <c r="D277">
        <v>0.90901938371282665</v>
      </c>
      <c r="E277" s="6">
        <v>155.7608018185887</v>
      </c>
      <c r="F277" s="10">
        <v>126.10954720000001</v>
      </c>
      <c r="G277" s="10">
        <v>51.242917470000002</v>
      </c>
      <c r="H277" s="10">
        <v>141.58958807574922</v>
      </c>
    </row>
    <row r="278" spans="1:8" x14ac:dyDescent="0.25">
      <c r="A278" s="16"/>
      <c r="B278" s="5">
        <f>DATE(YEAR(siječanj!B278),MONTH(siječanj!B278)+5,DAY(siječanj!B278))</f>
        <v>44715</v>
      </c>
      <c r="C278" s="8">
        <v>2.8645833333333299</v>
      </c>
      <c r="D278">
        <v>0.90901938371282665</v>
      </c>
      <c r="E278" s="6">
        <v>156.50583254120505</v>
      </c>
      <c r="F278" s="10">
        <v>125.60356159999999</v>
      </c>
      <c r="G278" s="10">
        <v>186.52488390000002</v>
      </c>
      <c r="H278" s="10">
        <v>142.26683544406907</v>
      </c>
    </row>
    <row r="279" spans="1:8" x14ac:dyDescent="0.25">
      <c r="A279" s="16"/>
      <c r="B279" s="5">
        <f>DATE(YEAR(siječanj!B279),MONTH(siječanj!B279)+5,DAY(siječanj!B279))</f>
        <v>44715</v>
      </c>
      <c r="C279" s="8">
        <v>2.875</v>
      </c>
      <c r="D279">
        <v>0.90901938371282665</v>
      </c>
      <c r="E279" s="6">
        <v>156.30679430307259</v>
      </c>
      <c r="F279" s="10">
        <v>123.4705428</v>
      </c>
      <c r="G279" s="10">
        <v>313.52794269999998</v>
      </c>
      <c r="H279" s="10">
        <v>142.08590582750662</v>
      </c>
    </row>
    <row r="280" spans="1:8" x14ac:dyDescent="0.25">
      <c r="A280" s="16"/>
      <c r="B280" s="5">
        <f>DATE(YEAR(siječanj!B280),MONTH(siječanj!B280)+5,DAY(siječanj!B280))</f>
        <v>44715</v>
      </c>
      <c r="C280" s="8">
        <v>2.8854166666666701</v>
      </c>
      <c r="D280">
        <v>0.90901938371282665</v>
      </c>
      <c r="E280" s="6">
        <v>160.54383144550664</v>
      </c>
      <c r="F280" s="10">
        <v>121.7202561</v>
      </c>
      <c r="G280" s="10">
        <v>357.62025739999996</v>
      </c>
      <c r="H280" s="10">
        <v>145.93745471949038</v>
      </c>
    </row>
    <row r="281" spans="1:8" x14ac:dyDescent="0.25">
      <c r="A281" s="16"/>
      <c r="B281" s="5">
        <f>DATE(YEAR(siječanj!B281),MONTH(siječanj!B281)+5,DAY(siječanj!B281))</f>
        <v>44715</v>
      </c>
      <c r="C281" s="8">
        <v>2.8958333333333299</v>
      </c>
      <c r="D281">
        <v>0.90901938371282665</v>
      </c>
      <c r="E281" s="6">
        <v>163.39297614683451</v>
      </c>
      <c r="F281" s="10">
        <v>119.99916759999999</v>
      </c>
      <c r="G281" s="10">
        <v>362.22575849999998</v>
      </c>
      <c r="H281" s="10">
        <v>148.52738248000009</v>
      </c>
    </row>
    <row r="282" spans="1:8" x14ac:dyDescent="0.25">
      <c r="A282" s="16"/>
      <c r="B282" s="5">
        <f>DATE(YEAR(siječanj!B282),MONTH(siječanj!B282)+5,DAY(siječanj!B282))</f>
        <v>44715</v>
      </c>
      <c r="C282" s="8">
        <v>2.90625</v>
      </c>
      <c r="D282">
        <v>0.90901938371282665</v>
      </c>
      <c r="E282" s="6">
        <v>161.50496133726926</v>
      </c>
      <c r="F282" s="10">
        <v>117.90843829999999</v>
      </c>
      <c r="G282" s="10">
        <v>363.144746</v>
      </c>
      <c r="H282" s="10">
        <v>146.81114042136841</v>
      </c>
    </row>
    <row r="283" spans="1:8" x14ac:dyDescent="0.25">
      <c r="A283" s="16"/>
      <c r="B283" s="5">
        <f>DATE(YEAR(siječanj!B283),MONTH(siječanj!B283)+5,DAY(siječanj!B283))</f>
        <v>44715</v>
      </c>
      <c r="C283" s="8">
        <v>2.9166666666666701</v>
      </c>
      <c r="D283">
        <v>0.90901938371282665</v>
      </c>
      <c r="E283" s="6">
        <v>157.55174187664801</v>
      </c>
      <c r="F283" s="10">
        <v>114.4896943</v>
      </c>
      <c r="G283" s="10">
        <v>358.68758560000003</v>
      </c>
      <c r="H283" s="10">
        <v>143.21758730359292</v>
      </c>
    </row>
    <row r="284" spans="1:8" x14ac:dyDescent="0.25">
      <c r="A284" s="16"/>
      <c r="B284" s="5">
        <f>DATE(YEAR(siječanj!B284),MONTH(siječanj!B284)+5,DAY(siječanj!B284))</f>
        <v>44715</v>
      </c>
      <c r="C284" s="8">
        <v>2.9270833333333299</v>
      </c>
      <c r="D284">
        <v>0.90901938371282665</v>
      </c>
      <c r="E284" s="6">
        <v>150.96631980344659</v>
      </c>
      <c r="F284" s="10">
        <v>111.5543754</v>
      </c>
      <c r="G284" s="10">
        <v>354.97664320000001</v>
      </c>
      <c r="H284" s="10">
        <v>137.23131098912253</v>
      </c>
    </row>
    <row r="285" spans="1:8" x14ac:dyDescent="0.25">
      <c r="A285" s="16"/>
      <c r="B285" s="5">
        <f>DATE(YEAR(siječanj!B285),MONTH(siječanj!B285)+5,DAY(siječanj!B285))</f>
        <v>44715</v>
      </c>
      <c r="C285" s="8">
        <v>2.9375</v>
      </c>
      <c r="D285">
        <v>0.90901938371282665</v>
      </c>
      <c r="E285" s="6">
        <v>141.77460223672199</v>
      </c>
      <c r="F285" s="10">
        <v>108.70048</v>
      </c>
      <c r="G285" s="10">
        <v>353.88625960000002</v>
      </c>
      <c r="H285" s="10">
        <v>128.87586155135617</v>
      </c>
    </row>
    <row r="286" spans="1:8" x14ac:dyDescent="0.25">
      <c r="A286" s="16"/>
      <c r="B286" s="5">
        <f>DATE(YEAR(siječanj!B286),MONTH(siječanj!B286)+5,DAY(siječanj!B286))</f>
        <v>44715</v>
      </c>
      <c r="C286" s="8">
        <v>2.9479166666666701</v>
      </c>
      <c r="D286">
        <v>0.90901938371282665</v>
      </c>
      <c r="E286" s="6">
        <v>130.57605393880627</v>
      </c>
      <c r="F286" s="10">
        <v>105.68833859999999</v>
      </c>
      <c r="G286" s="10">
        <v>352.66637020000002</v>
      </c>
      <c r="H286" s="10">
        <v>118.69616407910648</v>
      </c>
    </row>
    <row r="287" spans="1:8" x14ac:dyDescent="0.25">
      <c r="A287" s="16"/>
      <c r="B287" s="5">
        <f>DATE(YEAR(siječanj!B287),MONTH(siječanj!B287)+5,DAY(siječanj!B287))</f>
        <v>44715</v>
      </c>
      <c r="C287" s="8">
        <v>2.9583333333333299</v>
      </c>
      <c r="D287">
        <v>0.90901938371282665</v>
      </c>
      <c r="E287" s="6">
        <v>119.22713434389148</v>
      </c>
      <c r="F287" s="10">
        <v>101.9135615</v>
      </c>
      <c r="G287" s="10">
        <v>343.14998019999996</v>
      </c>
      <c r="H287" s="10">
        <v>108.37977618313062</v>
      </c>
    </row>
    <row r="288" spans="1:8" x14ac:dyDescent="0.25">
      <c r="A288" s="16"/>
      <c r="B288" s="5">
        <f>DATE(YEAR(siječanj!B288),MONTH(siječanj!B288)+5,DAY(siječanj!B288))</f>
        <v>44715</v>
      </c>
      <c r="C288" s="8">
        <v>2.96875</v>
      </c>
      <c r="D288">
        <v>0.90901938371282665</v>
      </c>
      <c r="E288" s="6">
        <v>109.12351577293856</v>
      </c>
      <c r="F288" s="10">
        <v>98.530001760000005</v>
      </c>
      <c r="G288" s="10">
        <v>341.8623609</v>
      </c>
      <c r="H288" s="10">
        <v>99.195391056493534</v>
      </c>
    </row>
    <row r="289" spans="1:8" x14ac:dyDescent="0.25">
      <c r="A289" s="16"/>
      <c r="B289" s="5">
        <f>DATE(YEAR(siječanj!B289),MONTH(siječanj!B289)+5,DAY(siječanj!B289))</f>
        <v>44715</v>
      </c>
      <c r="C289" s="8">
        <v>2.9791666666666701</v>
      </c>
      <c r="D289">
        <v>0.90901938371282665</v>
      </c>
      <c r="E289" s="6">
        <v>99.354443949798892</v>
      </c>
      <c r="F289" s="10">
        <v>95.529166739999994</v>
      </c>
      <c r="G289" s="10">
        <v>337.41586719999998</v>
      </c>
      <c r="H289" s="10">
        <v>90.315115408376769</v>
      </c>
    </row>
    <row r="290" spans="1:8" ht="15.75" thickBot="1" x14ac:dyDescent="0.3">
      <c r="A290" s="16"/>
      <c r="B290" s="5">
        <f>DATE(YEAR(siječanj!B290),MONTH(siječanj!B290)+5,DAY(siječanj!B290))</f>
        <v>44715</v>
      </c>
      <c r="C290" s="8">
        <v>2.9895833333333299</v>
      </c>
      <c r="D290">
        <v>0.90901938371282665</v>
      </c>
      <c r="E290" s="6">
        <v>91.102076384028592</v>
      </c>
      <c r="F290" s="10">
        <v>92.685449869999999</v>
      </c>
      <c r="G290" s="10">
        <v>336.79732589999998</v>
      </c>
      <c r="H290" s="10">
        <v>82.813553329568535</v>
      </c>
    </row>
    <row r="291" spans="1:8" x14ac:dyDescent="0.25">
      <c r="A291" s="19">
        <f t="shared" ref="A291" si="1">A195+1</f>
        <v>155</v>
      </c>
      <c r="B291" s="5">
        <f>DATE(YEAR(siječanj!B291),MONTH(siječanj!B291)+5,DAY(siječanj!B291))</f>
        <v>44716</v>
      </c>
      <c r="C291" s="8">
        <v>3</v>
      </c>
      <c r="D291">
        <v>0.90985726917050824</v>
      </c>
      <c r="E291" s="6">
        <v>88.323872948048233</v>
      </c>
      <c r="F291" s="10">
        <v>90.768281880000004</v>
      </c>
      <c r="G291" s="10">
        <v>329.7786911</v>
      </c>
      <c r="H291" s="10">
        <v>80.362117843074088</v>
      </c>
    </row>
    <row r="292" spans="1:8" x14ac:dyDescent="0.25">
      <c r="A292" s="20"/>
      <c r="B292" s="5">
        <f>DATE(YEAR(siječanj!B292),MONTH(siječanj!B292)+5,DAY(siječanj!B292))</f>
        <v>44716</v>
      </c>
      <c r="C292" s="8">
        <v>3.0104166666666701</v>
      </c>
      <c r="D292">
        <v>0.90985726917050824</v>
      </c>
      <c r="E292" s="6">
        <v>81.808849057718504</v>
      </c>
      <c r="F292" s="10">
        <v>88.80714888</v>
      </c>
      <c r="G292" s="10">
        <v>329.17464699999999</v>
      </c>
      <c r="H292" s="10">
        <v>74.434375997638071</v>
      </c>
    </row>
    <row r="293" spans="1:8" x14ac:dyDescent="0.25">
      <c r="A293" s="20"/>
      <c r="B293" s="5">
        <f>DATE(YEAR(siječanj!B293),MONTH(siječanj!B293)+5,DAY(siječanj!B293))</f>
        <v>44716</v>
      </c>
      <c r="C293" s="8">
        <v>3.0208333333333299</v>
      </c>
      <c r="D293">
        <v>0.90985726917050824</v>
      </c>
      <c r="E293" s="6">
        <v>76.432101215762984</v>
      </c>
      <c r="F293" s="10">
        <v>86.84076374</v>
      </c>
      <c r="G293" s="10">
        <v>328.05207030000003</v>
      </c>
      <c r="H293" s="10">
        <v>69.542302889137986</v>
      </c>
    </row>
    <row r="294" spans="1:8" x14ac:dyDescent="0.25">
      <c r="A294" s="20"/>
      <c r="B294" s="5">
        <f>DATE(YEAR(siječanj!B294),MONTH(siječanj!B294)+5,DAY(siječanj!B294))</f>
        <v>44716</v>
      </c>
      <c r="C294" s="8">
        <v>3.03125</v>
      </c>
      <c r="D294">
        <v>0.90985726917050824</v>
      </c>
      <c r="E294" s="6">
        <v>73.108139605105478</v>
      </c>
      <c r="F294" s="10">
        <v>85.207438749999994</v>
      </c>
      <c r="G294" s="10">
        <v>327.32625519999999</v>
      </c>
      <c r="H294" s="10">
        <v>66.517972255237552</v>
      </c>
    </row>
    <row r="295" spans="1:8" x14ac:dyDescent="0.25">
      <c r="A295" s="20"/>
      <c r="B295" s="5">
        <f>DATE(YEAR(siječanj!B295),MONTH(siječanj!B295)+5,DAY(siječanj!B295))</f>
        <v>44716</v>
      </c>
      <c r="C295" s="8">
        <v>3.0416666666666701</v>
      </c>
      <c r="D295">
        <v>0.90985726917050824</v>
      </c>
      <c r="E295" s="6">
        <v>70.077273748905355</v>
      </c>
      <c r="F295" s="10">
        <v>82.524080589999997</v>
      </c>
      <c r="G295" s="10">
        <v>321.32323130000003</v>
      </c>
      <c r="H295" s="10">
        <v>63.760316924093168</v>
      </c>
    </row>
    <row r="296" spans="1:8" x14ac:dyDescent="0.25">
      <c r="A296" s="20"/>
      <c r="B296" s="5">
        <f>DATE(YEAR(siječanj!B296),MONTH(siječanj!B296)+5,DAY(siječanj!B296))</f>
        <v>44716</v>
      </c>
      <c r="C296" s="8">
        <v>3.0520833333333299</v>
      </c>
      <c r="D296">
        <v>0.90985726917050824</v>
      </c>
      <c r="E296" s="6">
        <v>68.790186152288072</v>
      </c>
      <c r="F296" s="10">
        <v>81.517674580000005</v>
      </c>
      <c r="G296" s="10">
        <v>321.24238550000001</v>
      </c>
      <c r="H296" s="10">
        <v>62.589250918251736</v>
      </c>
    </row>
    <row r="297" spans="1:8" x14ac:dyDescent="0.25">
      <c r="A297" s="20"/>
      <c r="B297" s="5">
        <f>DATE(YEAR(siječanj!B297),MONTH(siječanj!B297)+5,DAY(siječanj!B297))</f>
        <v>44716</v>
      </c>
      <c r="C297" s="8">
        <v>3.0625</v>
      </c>
      <c r="D297">
        <v>0.90985726917050824</v>
      </c>
      <c r="E297" s="6">
        <v>65.816661664262071</v>
      </c>
      <c r="F297" s="10">
        <v>80.384392050000002</v>
      </c>
      <c r="G297" s="10">
        <v>320.49848800000001</v>
      </c>
      <c r="H297" s="10">
        <v>59.883768047764768</v>
      </c>
    </row>
    <row r="298" spans="1:8" x14ac:dyDescent="0.25">
      <c r="A298" s="20"/>
      <c r="B298" s="5">
        <f>DATE(YEAR(siječanj!B298),MONTH(siječanj!B298)+5,DAY(siječanj!B298))</f>
        <v>44716</v>
      </c>
      <c r="C298" s="8">
        <v>3.0729166666666701</v>
      </c>
      <c r="D298">
        <v>0.90985726917050824</v>
      </c>
      <c r="E298" s="6">
        <v>64.84172536498788</v>
      </c>
      <c r="F298" s="10">
        <v>79.493016780000005</v>
      </c>
      <c r="G298" s="10">
        <v>320.40628889999999</v>
      </c>
      <c r="H298" s="10">
        <v>58.996715168891953</v>
      </c>
    </row>
    <row r="299" spans="1:8" x14ac:dyDescent="0.25">
      <c r="A299" s="20"/>
      <c r="B299" s="5">
        <f>DATE(YEAR(siječanj!B299),MONTH(siječanj!B299)+5,DAY(siječanj!B299))</f>
        <v>44716</v>
      </c>
      <c r="C299" s="8">
        <v>3.0833333333333299</v>
      </c>
      <c r="D299">
        <v>0.90985726917050824</v>
      </c>
      <c r="E299" s="6">
        <v>63.622516127981527</v>
      </c>
      <c r="F299" s="10">
        <v>78.714360139999997</v>
      </c>
      <c r="G299" s="10">
        <v>319.44075089999995</v>
      </c>
      <c r="H299" s="10">
        <v>57.887408781961888</v>
      </c>
    </row>
    <row r="300" spans="1:8" x14ac:dyDescent="0.25">
      <c r="A300" s="20"/>
      <c r="B300" s="5">
        <f>DATE(YEAR(siječanj!B300),MONTH(siječanj!B300)+5,DAY(siječanj!B300))</f>
        <v>44716</v>
      </c>
      <c r="C300" s="8">
        <v>3.09375</v>
      </c>
      <c r="D300">
        <v>0.90985726917050824</v>
      </c>
      <c r="E300" s="6">
        <v>63.233100179023033</v>
      </c>
      <c r="F300" s="10">
        <v>78.158503769999996</v>
      </c>
      <c r="G300" s="10">
        <v>319.38487169999996</v>
      </c>
      <c r="H300" s="10">
        <v>57.533095850071071</v>
      </c>
    </row>
    <row r="301" spans="1:8" x14ac:dyDescent="0.25">
      <c r="A301" s="20"/>
      <c r="B301" s="5">
        <f>DATE(YEAR(siječanj!B301),MONTH(siječanj!B301)+5,DAY(siječanj!B301))</f>
        <v>44716</v>
      </c>
      <c r="C301" s="8">
        <v>3.1041666666666701</v>
      </c>
      <c r="D301">
        <v>0.90985726917050824</v>
      </c>
      <c r="E301" s="6">
        <v>63.433168983169949</v>
      </c>
      <c r="F301" s="10">
        <v>77.615200999999999</v>
      </c>
      <c r="G301" s="10">
        <v>319.40655770000001</v>
      </c>
      <c r="H301" s="10">
        <v>57.715129905858397</v>
      </c>
    </row>
    <row r="302" spans="1:8" x14ac:dyDescent="0.25">
      <c r="A302" s="20"/>
      <c r="B302" s="5">
        <f>DATE(YEAR(siječanj!B302),MONTH(siječanj!B302)+5,DAY(siječanj!B302))</f>
        <v>44716</v>
      </c>
      <c r="C302" s="8">
        <v>3.1145833333333299</v>
      </c>
      <c r="D302">
        <v>0.90985726917050824</v>
      </c>
      <c r="E302" s="6">
        <v>61.40160963182278</v>
      </c>
      <c r="F302" s="10">
        <v>76.831645859999995</v>
      </c>
      <c r="G302" s="10">
        <v>319.98052589999998</v>
      </c>
      <c r="H302" s="10">
        <v>55.866700862283849</v>
      </c>
    </row>
    <row r="303" spans="1:8" x14ac:dyDescent="0.25">
      <c r="A303" s="20"/>
      <c r="B303" s="5">
        <f>DATE(YEAR(siječanj!B303),MONTH(siječanj!B303)+5,DAY(siječanj!B303))</f>
        <v>44716</v>
      </c>
      <c r="C303" s="8">
        <v>3.125</v>
      </c>
      <c r="D303">
        <v>0.90985726917050824</v>
      </c>
      <c r="E303" s="6">
        <v>60.561151276214936</v>
      </c>
      <c r="F303" s="10">
        <v>76.494441039999998</v>
      </c>
      <c r="G303" s="10">
        <v>319.85648219999996</v>
      </c>
      <c r="H303" s="10">
        <v>55.102003717998961</v>
      </c>
    </row>
    <row r="304" spans="1:8" x14ac:dyDescent="0.25">
      <c r="A304" s="20"/>
      <c r="B304" s="5">
        <f>DATE(YEAR(siječanj!B304),MONTH(siječanj!B304)+5,DAY(siječanj!B304))</f>
        <v>44716</v>
      </c>
      <c r="C304" s="8">
        <v>3.1354166666666701</v>
      </c>
      <c r="D304">
        <v>0.90985726917050824</v>
      </c>
      <c r="E304" s="6">
        <v>60.298007463495559</v>
      </c>
      <c r="F304" s="10">
        <v>76.172067459999994</v>
      </c>
      <c r="G304" s="10">
        <v>319.99145130000005</v>
      </c>
      <c r="H304" s="10">
        <v>54.862580407158994</v>
      </c>
    </row>
    <row r="305" spans="1:8" x14ac:dyDescent="0.25">
      <c r="A305" s="20"/>
      <c r="B305" s="5">
        <f>DATE(YEAR(siječanj!B305),MONTH(siječanj!B305)+5,DAY(siječanj!B305))</f>
        <v>44716</v>
      </c>
      <c r="C305" s="8">
        <v>3.1458333333333299</v>
      </c>
      <c r="D305">
        <v>0.90985726917050824</v>
      </c>
      <c r="E305" s="6">
        <v>62.675010954346384</v>
      </c>
      <c r="F305" s="10">
        <v>75.890176299999993</v>
      </c>
      <c r="G305" s="10">
        <v>319.63669590000001</v>
      </c>
      <c r="H305" s="10">
        <v>57.025314312153291</v>
      </c>
    </row>
    <row r="306" spans="1:8" x14ac:dyDescent="0.25">
      <c r="A306" s="20"/>
      <c r="B306" s="5">
        <f>DATE(YEAR(siječanj!B306),MONTH(siječanj!B306)+5,DAY(siječanj!B306))</f>
        <v>44716</v>
      </c>
      <c r="C306" s="8">
        <v>3.15625</v>
      </c>
      <c r="D306">
        <v>0.90985726917050824</v>
      </c>
      <c r="E306" s="6">
        <v>62.654653800627358</v>
      </c>
      <c r="F306" s="10">
        <v>75.903771829999997</v>
      </c>
      <c r="G306" s="10">
        <v>320.00589500000001</v>
      </c>
      <c r="H306" s="10">
        <v>57.006792207862411</v>
      </c>
    </row>
    <row r="307" spans="1:8" x14ac:dyDescent="0.25">
      <c r="A307" s="20"/>
      <c r="B307" s="5">
        <f>DATE(YEAR(siječanj!B307),MONTH(siječanj!B307)+5,DAY(siječanj!B307))</f>
        <v>44716</v>
      </c>
      <c r="C307" s="8">
        <v>3.1666666666666701</v>
      </c>
      <c r="D307">
        <v>0.90985726917050824</v>
      </c>
      <c r="E307" s="6">
        <v>63.216773948250712</v>
      </c>
      <c r="F307" s="10">
        <v>75.714498099999986</v>
      </c>
      <c r="G307" s="10">
        <v>322.88323810000003</v>
      </c>
      <c r="H307" s="10">
        <v>57.518241310324719</v>
      </c>
    </row>
    <row r="308" spans="1:8" x14ac:dyDescent="0.25">
      <c r="A308" s="20"/>
      <c r="B308" s="5">
        <f>DATE(YEAR(siječanj!B308),MONTH(siječanj!B308)+5,DAY(siječanj!B308))</f>
        <v>44716</v>
      </c>
      <c r="C308" s="8">
        <v>3.1770833333333299</v>
      </c>
      <c r="D308">
        <v>0.90985726917050824</v>
      </c>
      <c r="E308" s="6">
        <v>64.902128646060447</v>
      </c>
      <c r="F308" s="10">
        <v>75.616081700000009</v>
      </c>
      <c r="G308" s="10">
        <v>324.0711488</v>
      </c>
      <c r="H308" s="10">
        <v>59.051673533257571</v>
      </c>
    </row>
    <row r="309" spans="1:8" x14ac:dyDescent="0.25">
      <c r="A309" s="20"/>
      <c r="B309" s="5">
        <f>DATE(YEAR(siječanj!B309),MONTH(siječanj!B309)+5,DAY(siječanj!B309))</f>
        <v>44716</v>
      </c>
      <c r="C309" s="8">
        <v>3.1875</v>
      </c>
      <c r="D309">
        <v>0.90985726917050824</v>
      </c>
      <c r="E309" s="6">
        <v>66.630945827346764</v>
      </c>
      <c r="F309" s="10">
        <v>75.501877250000007</v>
      </c>
      <c r="G309" s="10">
        <v>327.72443989999999</v>
      </c>
      <c r="H309" s="10">
        <v>60.624650412717799</v>
      </c>
    </row>
    <row r="310" spans="1:8" x14ac:dyDescent="0.25">
      <c r="A310" s="20"/>
      <c r="B310" s="5">
        <f>DATE(YEAR(siječanj!B310),MONTH(siječanj!B310)+5,DAY(siječanj!B310))</f>
        <v>44716</v>
      </c>
      <c r="C310" s="8">
        <v>3.1979166666666701</v>
      </c>
      <c r="D310">
        <v>0.90985726917050824</v>
      </c>
      <c r="E310" s="6">
        <v>67.598824040111566</v>
      </c>
      <c r="F310" s="10">
        <v>75.327326650000003</v>
      </c>
      <c r="G310" s="10">
        <v>269.23199219999998</v>
      </c>
      <c r="H310" s="10">
        <v>61.505281440273613</v>
      </c>
    </row>
    <row r="311" spans="1:8" x14ac:dyDescent="0.25">
      <c r="A311" s="20"/>
      <c r="B311" s="5">
        <f>DATE(YEAR(siječanj!B311),MONTH(siječanj!B311)+5,DAY(siječanj!B311))</f>
        <v>44716</v>
      </c>
      <c r="C311" s="8">
        <v>3.2083333333333299</v>
      </c>
      <c r="D311">
        <v>0.90985726917050824</v>
      </c>
      <c r="E311" s="6">
        <v>69.182478353408285</v>
      </c>
      <c r="F311" s="10">
        <v>75.354325669999994</v>
      </c>
      <c r="G311" s="10">
        <v>137.58380299999999</v>
      </c>
      <c r="H311" s="10">
        <v>62.946180829079864</v>
      </c>
    </row>
    <row r="312" spans="1:8" x14ac:dyDescent="0.25">
      <c r="A312" s="20"/>
      <c r="B312" s="5">
        <f>DATE(YEAR(siječanj!B312),MONTH(siječanj!B312)+5,DAY(siječanj!B312))</f>
        <v>44716</v>
      </c>
      <c r="C312" s="8">
        <v>3.21875</v>
      </c>
      <c r="D312">
        <v>0.90985726917050824</v>
      </c>
      <c r="E312" s="6">
        <v>69.24726799349034</v>
      </c>
      <c r="F312" s="10">
        <v>75.339200030000001</v>
      </c>
      <c r="G312" s="10">
        <v>40.114294059999999</v>
      </c>
      <c r="H312" s="10">
        <v>63.005130154075459</v>
      </c>
    </row>
    <row r="313" spans="1:8" x14ac:dyDescent="0.25">
      <c r="A313" s="20"/>
      <c r="B313" s="5">
        <f>DATE(YEAR(siječanj!B313),MONTH(siječanj!B313)+5,DAY(siječanj!B313))</f>
        <v>44716</v>
      </c>
      <c r="C313" s="8">
        <v>3.2291666666666701</v>
      </c>
      <c r="D313">
        <v>0.90985726917050824</v>
      </c>
      <c r="E313" s="6">
        <v>73.533564801441813</v>
      </c>
      <c r="F313" s="10">
        <v>76.499641429999997</v>
      </c>
      <c r="G313" s="10">
        <v>12.230534629999999</v>
      </c>
      <c r="H313" s="10">
        <v>66.905048462612456</v>
      </c>
    </row>
    <row r="314" spans="1:8" x14ac:dyDescent="0.25">
      <c r="A314" s="20"/>
      <c r="B314" s="5">
        <f>DATE(YEAR(siječanj!B314),MONTH(siječanj!B314)+5,DAY(siječanj!B314))</f>
        <v>44716</v>
      </c>
      <c r="C314" s="8">
        <v>3.2395833333333299</v>
      </c>
      <c r="D314">
        <v>0.90985726917050824</v>
      </c>
      <c r="E314" s="6">
        <v>74.930735315192564</v>
      </c>
      <c r="F314" s="10">
        <v>78.684947809999997</v>
      </c>
      <c r="G314" s="10">
        <v>5.6244333860000006</v>
      </c>
      <c r="H314" s="10">
        <v>68.176274210819273</v>
      </c>
    </row>
    <row r="315" spans="1:8" x14ac:dyDescent="0.25">
      <c r="A315" s="20"/>
      <c r="B315" s="5">
        <f>DATE(YEAR(siječanj!B315),MONTH(siječanj!B315)+5,DAY(siječanj!B315))</f>
        <v>44716</v>
      </c>
      <c r="C315" s="8">
        <v>3.25</v>
      </c>
      <c r="D315">
        <v>0.90985726917050824</v>
      </c>
      <c r="E315" s="6">
        <v>78.868269918495585</v>
      </c>
      <c r="F315" s="10">
        <v>81.349844700000006</v>
      </c>
      <c r="G315" s="10">
        <v>2.7866589960000003</v>
      </c>
      <c r="H315" s="10">
        <v>71.758868692244931</v>
      </c>
    </row>
    <row r="316" spans="1:8" x14ac:dyDescent="0.25">
      <c r="A316" s="20"/>
      <c r="B316" s="5">
        <f>DATE(YEAR(siječanj!B316),MONTH(siječanj!B316)+5,DAY(siječanj!B316))</f>
        <v>44716</v>
      </c>
      <c r="C316" s="8">
        <v>3.2604166666666701</v>
      </c>
      <c r="D316">
        <v>0.90985726917050824</v>
      </c>
      <c r="E316" s="6">
        <v>82.424769119784244</v>
      </c>
      <c r="F316" s="10">
        <v>83.619515969999995</v>
      </c>
      <c r="G316" s="10">
        <v>1.8450352840000002</v>
      </c>
      <c r="H316" s="10">
        <v>74.994775343336528</v>
      </c>
    </row>
    <row r="317" spans="1:8" x14ac:dyDescent="0.25">
      <c r="A317" s="20"/>
      <c r="B317" s="5">
        <f>DATE(YEAR(siječanj!B317),MONTH(siječanj!B317)+5,DAY(siječanj!B317))</f>
        <v>44716</v>
      </c>
      <c r="C317" s="8">
        <v>3.2708333333333299</v>
      </c>
      <c r="D317">
        <v>0.90985726917050824</v>
      </c>
      <c r="E317" s="6">
        <v>86.276665474394903</v>
      </c>
      <c r="F317" s="10">
        <v>86.739793140000003</v>
      </c>
      <c r="G317" s="10">
        <v>1.5398294430000001</v>
      </c>
      <c r="H317" s="10">
        <v>78.499451241670414</v>
      </c>
    </row>
    <row r="318" spans="1:8" x14ac:dyDescent="0.25">
      <c r="A318" s="20"/>
      <c r="B318" s="5">
        <f>DATE(YEAR(siječanj!B318),MONTH(siječanj!B318)+5,DAY(siječanj!B318))</f>
        <v>44716</v>
      </c>
      <c r="C318" s="8">
        <v>3.28125</v>
      </c>
      <c r="D318">
        <v>0.90985726917050824</v>
      </c>
      <c r="E318" s="6">
        <v>89.191300759548767</v>
      </c>
      <c r="F318" s="10">
        <v>91.309811310000001</v>
      </c>
      <c r="G318" s="10">
        <v>1.4068698319999999</v>
      </c>
      <c r="H318" s="10">
        <v>81.151353342848523</v>
      </c>
    </row>
    <row r="319" spans="1:8" x14ac:dyDescent="0.25">
      <c r="A319" s="20"/>
      <c r="B319" s="5">
        <f>DATE(YEAR(siječanj!B319),MONTH(siječanj!B319)+5,DAY(siječanj!B319))</f>
        <v>44716</v>
      </c>
      <c r="C319" s="8">
        <v>3.2916666666666701</v>
      </c>
      <c r="D319">
        <v>0.90985726917050824</v>
      </c>
      <c r="E319" s="6">
        <v>94.514288400588484</v>
      </c>
      <c r="F319" s="10">
        <v>96.616690939999998</v>
      </c>
      <c r="G319" s="10">
        <v>1.3562393800000001</v>
      </c>
      <c r="H319" s="10">
        <v>85.994512341753278</v>
      </c>
    </row>
    <row r="320" spans="1:8" x14ac:dyDescent="0.25">
      <c r="A320" s="20"/>
      <c r="B320" s="5">
        <f>DATE(YEAR(siječanj!B320),MONTH(siječanj!B320)+5,DAY(siječanj!B320))</f>
        <v>44716</v>
      </c>
      <c r="C320" s="8">
        <v>3.3020833333333299</v>
      </c>
      <c r="D320">
        <v>0.90985726917050824</v>
      </c>
      <c r="E320" s="6">
        <v>96.394052725009118</v>
      </c>
      <c r="F320" s="10">
        <v>99.408425820000005</v>
      </c>
      <c r="G320" s="10">
        <v>1.287935496</v>
      </c>
      <c r="H320" s="10">
        <v>87.704829576654788</v>
      </c>
    </row>
    <row r="321" spans="1:8" x14ac:dyDescent="0.25">
      <c r="A321" s="20"/>
      <c r="B321" s="5">
        <f>DATE(YEAR(siječanj!B321),MONTH(siječanj!B321)+5,DAY(siječanj!B321))</f>
        <v>44716</v>
      </c>
      <c r="C321" s="8">
        <v>3.3125</v>
      </c>
      <c r="D321">
        <v>0.90985726917050824</v>
      </c>
      <c r="E321" s="6">
        <v>95.924312197213141</v>
      </c>
      <c r="F321" s="10">
        <v>102.8718454</v>
      </c>
      <c r="G321" s="10">
        <v>1.3942296509999998</v>
      </c>
      <c r="H321" s="10">
        <v>87.27743274281562</v>
      </c>
    </row>
    <row r="322" spans="1:8" x14ac:dyDescent="0.25">
      <c r="A322" s="20"/>
      <c r="B322" s="5">
        <f>DATE(YEAR(siječanj!B322),MONTH(siječanj!B322)+5,DAY(siječanj!B322))</f>
        <v>44716</v>
      </c>
      <c r="C322" s="8">
        <v>3.3229166666666701</v>
      </c>
      <c r="D322">
        <v>0.90985726917050824</v>
      </c>
      <c r="E322" s="6">
        <v>100.61067314343428</v>
      </c>
      <c r="F322" s="10">
        <v>107.7955274</v>
      </c>
      <c r="G322" s="10">
        <v>1.4375701299999999</v>
      </c>
      <c r="H322" s="10">
        <v>91.541352315691711</v>
      </c>
    </row>
    <row r="323" spans="1:8" x14ac:dyDescent="0.25">
      <c r="A323" s="20"/>
      <c r="B323" s="5">
        <f>DATE(YEAR(siječanj!B323),MONTH(siječanj!B323)+5,DAY(siječanj!B323))</f>
        <v>44716</v>
      </c>
      <c r="C323" s="8">
        <v>3.3333333333333299</v>
      </c>
      <c r="D323">
        <v>0.90985726917050824</v>
      </c>
      <c r="E323" s="6">
        <v>105.00609676536708</v>
      </c>
      <c r="F323" s="10">
        <v>114.9329386</v>
      </c>
      <c r="G323" s="10">
        <v>1.3648003449999999</v>
      </c>
      <c r="H323" s="10">
        <v>95.54056044919102</v>
      </c>
    </row>
    <row r="324" spans="1:8" x14ac:dyDescent="0.25">
      <c r="A324" s="20"/>
      <c r="B324" s="5">
        <f>DATE(YEAR(siječanj!B324),MONTH(siječanj!B324)+5,DAY(siječanj!B324))</f>
        <v>44716</v>
      </c>
      <c r="C324" s="8">
        <v>3.34375</v>
      </c>
      <c r="D324">
        <v>0.90985726917050824</v>
      </c>
      <c r="E324" s="6">
        <v>107.07728326636249</v>
      </c>
      <c r="F324" s="10">
        <v>118.39595679999999</v>
      </c>
      <c r="G324" s="10">
        <v>1.365700498</v>
      </c>
      <c r="H324" s="10">
        <v>97.425044542929527</v>
      </c>
    </row>
    <row r="325" spans="1:8" x14ac:dyDescent="0.25">
      <c r="A325" s="20"/>
      <c r="B325" s="5">
        <f>DATE(YEAR(siječanj!B325),MONTH(siječanj!B325)+5,DAY(siječanj!B325))</f>
        <v>44716</v>
      </c>
      <c r="C325" s="8">
        <v>3.3541666666666701</v>
      </c>
      <c r="D325">
        <v>0.90985726917050824</v>
      </c>
      <c r="E325" s="6">
        <v>107.1254587526046</v>
      </c>
      <c r="F325" s="10">
        <v>120.87567920000001</v>
      </c>
      <c r="G325" s="10">
        <v>1.358331285</v>
      </c>
      <c r="H325" s="10">
        <v>97.468877359282743</v>
      </c>
    </row>
    <row r="326" spans="1:8" x14ac:dyDescent="0.25">
      <c r="A326" s="20"/>
      <c r="B326" s="5">
        <f>DATE(YEAR(siječanj!B326),MONTH(siječanj!B326)+5,DAY(siječanj!B326))</f>
        <v>44716</v>
      </c>
      <c r="C326" s="8">
        <v>3.3645833333333299</v>
      </c>
      <c r="D326">
        <v>0.90985726917050824</v>
      </c>
      <c r="E326" s="6">
        <v>108.2111640201837</v>
      </c>
      <c r="F326" s="10">
        <v>124.0181834</v>
      </c>
      <c r="G326" s="10">
        <v>1.4731420319999999</v>
      </c>
      <c r="H326" s="10">
        <v>98.456714189166306</v>
      </c>
    </row>
    <row r="327" spans="1:8" x14ac:dyDescent="0.25">
      <c r="A327" s="20"/>
      <c r="B327" s="5">
        <f>DATE(YEAR(siječanj!B327),MONTH(siječanj!B327)+5,DAY(siječanj!B327))</f>
        <v>44716</v>
      </c>
      <c r="C327" s="8">
        <v>3.375</v>
      </c>
      <c r="D327">
        <v>0.90985726917050824</v>
      </c>
      <c r="E327" s="6">
        <v>110.6605166208989</v>
      </c>
      <c r="F327" s="10">
        <v>127.33265120000002</v>
      </c>
      <c r="G327" s="10">
        <v>1.4861498799999999</v>
      </c>
      <c r="H327" s="10">
        <v>100.68527545768872</v>
      </c>
    </row>
    <row r="328" spans="1:8" x14ac:dyDescent="0.25">
      <c r="A328" s="20"/>
      <c r="B328" s="5">
        <f>DATE(YEAR(siječanj!B328),MONTH(siječanj!B328)+5,DAY(siječanj!B328))</f>
        <v>44716</v>
      </c>
      <c r="C328" s="8">
        <v>3.3854166666666701</v>
      </c>
      <c r="D328">
        <v>0.90985726917050824</v>
      </c>
      <c r="E328" s="6">
        <v>113.76120382099732</v>
      </c>
      <c r="F328" s="10">
        <v>129.14319829999999</v>
      </c>
      <c r="G328" s="10">
        <v>1.4488030280000002</v>
      </c>
      <c r="H328" s="10">
        <v>103.50645824612221</v>
      </c>
    </row>
    <row r="329" spans="1:8" x14ac:dyDescent="0.25">
      <c r="A329" s="20"/>
      <c r="B329" s="5">
        <f>DATE(YEAR(siječanj!B329),MONTH(siječanj!B329)+5,DAY(siječanj!B329))</f>
        <v>44716</v>
      </c>
      <c r="C329" s="8">
        <v>3.3958333333333299</v>
      </c>
      <c r="D329">
        <v>0.90985726917050824</v>
      </c>
      <c r="E329" s="6">
        <v>112.41984173329517</v>
      </c>
      <c r="F329" s="10">
        <v>130.18516289999999</v>
      </c>
      <c r="G329" s="10">
        <v>1.404172542</v>
      </c>
      <c r="H329" s="10">
        <v>102.28601020003669</v>
      </c>
    </row>
    <row r="330" spans="1:8" x14ac:dyDescent="0.25">
      <c r="A330" s="20"/>
      <c r="B330" s="5">
        <f>DATE(YEAR(siječanj!B330),MONTH(siječanj!B330)+5,DAY(siječanj!B330))</f>
        <v>44716</v>
      </c>
      <c r="C330" s="8">
        <v>3.40625</v>
      </c>
      <c r="D330">
        <v>0.90985726917050824</v>
      </c>
      <c r="E330" s="6">
        <v>115.43919463814309</v>
      </c>
      <c r="F330" s="10">
        <v>131.33131129999998</v>
      </c>
      <c r="G330" s="10">
        <v>1.4677316030000001</v>
      </c>
      <c r="H330" s="10">
        <v>105.03319038870364</v>
      </c>
    </row>
    <row r="331" spans="1:8" x14ac:dyDescent="0.25">
      <c r="A331" s="20"/>
      <c r="B331" s="5">
        <f>DATE(YEAR(siječanj!B331),MONTH(siječanj!B331)+5,DAY(siječanj!B331))</f>
        <v>44716</v>
      </c>
      <c r="C331" s="8">
        <v>3.4166666666666701</v>
      </c>
      <c r="D331">
        <v>0.90985726917050824</v>
      </c>
      <c r="E331" s="6">
        <v>115.486238288878</v>
      </c>
      <c r="F331" s="10">
        <v>133.07881029999999</v>
      </c>
      <c r="G331" s="10">
        <v>1.5789892800000001</v>
      </c>
      <c r="H331" s="10">
        <v>105.07599339629313</v>
      </c>
    </row>
    <row r="332" spans="1:8" x14ac:dyDescent="0.25">
      <c r="A332" s="20"/>
      <c r="B332" s="5">
        <f>DATE(YEAR(siječanj!B332),MONTH(siječanj!B332)+5,DAY(siječanj!B332))</f>
        <v>44716</v>
      </c>
      <c r="C332" s="8">
        <v>3.4270833333333299</v>
      </c>
      <c r="D332">
        <v>0.90985726917050824</v>
      </c>
      <c r="E332" s="6">
        <v>117.14832086011857</v>
      </c>
      <c r="F332" s="10">
        <v>134.0310072</v>
      </c>
      <c r="G332" s="10">
        <v>1.6197402330000001</v>
      </c>
      <c r="H332" s="10">
        <v>106.58825130569797</v>
      </c>
    </row>
    <row r="333" spans="1:8" x14ac:dyDescent="0.25">
      <c r="A333" s="20"/>
      <c r="B333" s="5">
        <f>DATE(YEAR(siječanj!B333),MONTH(siječanj!B333)+5,DAY(siječanj!B333))</f>
        <v>44716</v>
      </c>
      <c r="C333" s="8">
        <v>3.4375</v>
      </c>
      <c r="D333">
        <v>0.90985726917050824</v>
      </c>
      <c r="E333" s="6">
        <v>118.05620484113446</v>
      </c>
      <c r="F333" s="10">
        <v>134.80974090000001</v>
      </c>
      <c r="G333" s="10">
        <v>1.713771384</v>
      </c>
      <c r="H333" s="10">
        <v>107.41429614538873</v>
      </c>
    </row>
    <row r="334" spans="1:8" x14ac:dyDescent="0.25">
      <c r="A334" s="20"/>
      <c r="B334" s="5">
        <f>DATE(YEAR(siječanj!B334),MONTH(siječanj!B334)+5,DAY(siječanj!B334))</f>
        <v>44716</v>
      </c>
      <c r="C334" s="8">
        <v>3.4479166666666701</v>
      </c>
      <c r="D334">
        <v>0.90985726917050824</v>
      </c>
      <c r="E334" s="6">
        <v>120.25834669598957</v>
      </c>
      <c r="F334" s="10">
        <v>135.6251125</v>
      </c>
      <c r="G334" s="10">
        <v>1.6646876749999999</v>
      </c>
      <c r="H334" s="10">
        <v>109.41793091977328</v>
      </c>
    </row>
    <row r="335" spans="1:8" x14ac:dyDescent="0.25">
      <c r="A335" s="20"/>
      <c r="B335" s="5">
        <f>DATE(YEAR(siječanj!B335),MONTH(siječanj!B335)+5,DAY(siječanj!B335))</f>
        <v>44716</v>
      </c>
      <c r="C335" s="8">
        <v>3.4583333333333299</v>
      </c>
      <c r="D335">
        <v>0.90985726917050824</v>
      </c>
      <c r="E335" s="6">
        <v>121.42963858467652</v>
      </c>
      <c r="F335" s="10">
        <v>136.4058737</v>
      </c>
      <c r="G335" s="10">
        <v>1.5798260419999999</v>
      </c>
      <c r="H335" s="10">
        <v>110.48363935901556</v>
      </c>
    </row>
    <row r="336" spans="1:8" x14ac:dyDescent="0.25">
      <c r="A336" s="20"/>
      <c r="B336" s="5">
        <f>DATE(YEAR(siječanj!B336),MONTH(siječanj!B336)+5,DAY(siječanj!B336))</f>
        <v>44716</v>
      </c>
      <c r="C336" s="8">
        <v>3.46875</v>
      </c>
      <c r="D336">
        <v>0.90985726917050824</v>
      </c>
      <c r="E336" s="6">
        <v>123.39041453194429</v>
      </c>
      <c r="F336" s="10">
        <v>137.1746459</v>
      </c>
      <c r="G336" s="10">
        <v>1.6400095290000001</v>
      </c>
      <c r="H336" s="10">
        <v>112.26766560785182</v>
      </c>
    </row>
    <row r="337" spans="1:8" x14ac:dyDescent="0.25">
      <c r="A337" s="20"/>
      <c r="B337" s="5">
        <f>DATE(YEAR(siječanj!B337),MONTH(siječanj!B337)+5,DAY(siječanj!B337))</f>
        <v>44716</v>
      </c>
      <c r="C337" s="8">
        <v>3.4791666666666701</v>
      </c>
      <c r="D337">
        <v>0.90985726917050824</v>
      </c>
      <c r="E337" s="6">
        <v>125.77828960069324</v>
      </c>
      <c r="F337" s="10">
        <v>137.45097150000001</v>
      </c>
      <c r="G337" s="10">
        <v>1.599363171</v>
      </c>
      <c r="H337" s="10">
        <v>114.44029109702409</v>
      </c>
    </row>
    <row r="338" spans="1:8" x14ac:dyDescent="0.25">
      <c r="A338" s="20"/>
      <c r="B338" s="5">
        <f>DATE(YEAR(siječanj!B338),MONTH(siječanj!B338)+5,DAY(siječanj!B338))</f>
        <v>44716</v>
      </c>
      <c r="C338" s="8">
        <v>3.4895833333333299</v>
      </c>
      <c r="D338">
        <v>0.90985726917050824</v>
      </c>
      <c r="E338" s="6">
        <v>126.58903628139885</v>
      </c>
      <c r="F338" s="10">
        <v>137.5280539</v>
      </c>
      <c r="G338" s="10">
        <v>1.7539835130000001</v>
      </c>
      <c r="H338" s="10">
        <v>115.17795485791994</v>
      </c>
    </row>
    <row r="339" spans="1:8" x14ac:dyDescent="0.25">
      <c r="A339" s="20"/>
      <c r="B339" s="5">
        <f>DATE(YEAR(siječanj!B339),MONTH(siječanj!B339)+5,DAY(siječanj!B339))</f>
        <v>44716</v>
      </c>
      <c r="C339" s="8">
        <v>3.5</v>
      </c>
      <c r="D339">
        <v>0.90985726917050824</v>
      </c>
      <c r="E339" s="6">
        <v>125.8842522394452</v>
      </c>
      <c r="F339" s="10">
        <v>136.8048915</v>
      </c>
      <c r="G339" s="10">
        <v>1.6458415080000002</v>
      </c>
      <c r="H339" s="10">
        <v>114.53670197415305</v>
      </c>
    </row>
    <row r="340" spans="1:8" x14ac:dyDescent="0.25">
      <c r="A340" s="20"/>
      <c r="B340" s="5">
        <f>DATE(YEAR(siječanj!B340),MONTH(siječanj!B340)+5,DAY(siječanj!B340))</f>
        <v>44716</v>
      </c>
      <c r="C340" s="8">
        <v>3.5104166666666701</v>
      </c>
      <c r="D340">
        <v>0.90985726917050824</v>
      </c>
      <c r="E340" s="6">
        <v>122.31634632048791</v>
      </c>
      <c r="F340" s="10">
        <v>136.45395550000001</v>
      </c>
      <c r="G340" s="10">
        <v>1.4788884330000001</v>
      </c>
      <c r="H340" s="10">
        <v>111.29041683807327</v>
      </c>
    </row>
    <row r="341" spans="1:8" x14ac:dyDescent="0.25">
      <c r="A341" s="20"/>
      <c r="B341" s="5">
        <f>DATE(YEAR(siječanj!B341),MONTH(siječanj!B341)+5,DAY(siječanj!B341))</f>
        <v>44716</v>
      </c>
      <c r="C341" s="8">
        <v>3.5208333333333299</v>
      </c>
      <c r="D341">
        <v>0.90985726917050824</v>
      </c>
      <c r="E341" s="6">
        <v>123.93558593926636</v>
      </c>
      <c r="F341" s="10">
        <v>135.48327709999998</v>
      </c>
      <c r="G341" s="10">
        <v>1.469040629</v>
      </c>
      <c r="H341" s="10">
        <v>112.76369377574773</v>
      </c>
    </row>
    <row r="342" spans="1:8" x14ac:dyDescent="0.25">
      <c r="A342" s="20"/>
      <c r="B342" s="5">
        <f>DATE(YEAR(siječanj!B342),MONTH(siječanj!B342)+5,DAY(siječanj!B342))</f>
        <v>44716</v>
      </c>
      <c r="C342" s="8">
        <v>3.53125</v>
      </c>
      <c r="D342">
        <v>0.90985726917050824</v>
      </c>
      <c r="E342" s="6">
        <v>126.05477318698698</v>
      </c>
      <c r="F342" s="10">
        <v>134.30783890000001</v>
      </c>
      <c r="G342" s="10">
        <v>1.5066568930000002</v>
      </c>
      <c r="H342" s="10">
        <v>114.69185169781977</v>
      </c>
    </row>
    <row r="343" spans="1:8" x14ac:dyDescent="0.25">
      <c r="A343" s="20"/>
      <c r="B343" s="5">
        <f>DATE(YEAR(siječanj!B343),MONTH(siječanj!B343)+5,DAY(siječanj!B343))</f>
        <v>44716</v>
      </c>
      <c r="C343" s="8">
        <v>3.5416666666666701</v>
      </c>
      <c r="D343">
        <v>0.90985726917050824</v>
      </c>
      <c r="E343" s="6">
        <v>125.84005604856527</v>
      </c>
      <c r="F343" s="10">
        <v>132.0213905</v>
      </c>
      <c r="G343" s="10">
        <v>1.639904934</v>
      </c>
      <c r="H343" s="10">
        <v>114.4964897486113</v>
      </c>
    </row>
    <row r="344" spans="1:8" x14ac:dyDescent="0.25">
      <c r="A344" s="20"/>
      <c r="B344" s="5">
        <f>DATE(YEAR(siječanj!B344),MONTH(siječanj!B344)+5,DAY(siječanj!B344))</f>
        <v>44716</v>
      </c>
      <c r="C344" s="8">
        <v>3.5520833333333299</v>
      </c>
      <c r="D344">
        <v>0.90985726917050824</v>
      </c>
      <c r="E344" s="6">
        <v>124.03644141850162</v>
      </c>
      <c r="F344" s="10">
        <v>131.31955929999998</v>
      </c>
      <c r="G344" s="10">
        <v>1.6622312699999999</v>
      </c>
      <c r="H344" s="10">
        <v>112.8554578666656</v>
      </c>
    </row>
    <row r="345" spans="1:8" x14ac:dyDescent="0.25">
      <c r="A345" s="20"/>
      <c r="B345" s="5">
        <f>DATE(YEAR(siječanj!B345),MONTH(siječanj!B345)+5,DAY(siječanj!B345))</f>
        <v>44716</v>
      </c>
      <c r="C345" s="8">
        <v>3.5625</v>
      </c>
      <c r="D345">
        <v>0.90985726917050824</v>
      </c>
      <c r="E345" s="6">
        <v>124.30883153304431</v>
      </c>
      <c r="F345" s="10">
        <v>130.50014479999999</v>
      </c>
      <c r="G345" s="10">
        <v>1.6231253159999999</v>
      </c>
      <c r="H345" s="10">
        <v>113.10329399243246</v>
      </c>
    </row>
    <row r="346" spans="1:8" x14ac:dyDescent="0.25">
      <c r="A346" s="20"/>
      <c r="B346" s="5">
        <f>DATE(YEAR(siječanj!B346),MONTH(siječanj!B346)+5,DAY(siječanj!B346))</f>
        <v>44716</v>
      </c>
      <c r="C346" s="8">
        <v>3.5729166666666701</v>
      </c>
      <c r="D346">
        <v>0.90985726917050824</v>
      </c>
      <c r="E346" s="6">
        <v>121.87908450755782</v>
      </c>
      <c r="F346" s="10">
        <v>129.34706750000001</v>
      </c>
      <c r="G346" s="10">
        <v>1.6413375719999999</v>
      </c>
      <c r="H346" s="10">
        <v>110.89257099904816</v>
      </c>
    </row>
    <row r="347" spans="1:8" x14ac:dyDescent="0.25">
      <c r="A347" s="20"/>
      <c r="B347" s="5">
        <f>DATE(YEAR(siječanj!B347),MONTH(siječanj!B347)+5,DAY(siječanj!B347))</f>
        <v>44716</v>
      </c>
      <c r="C347" s="8">
        <v>3.5833333333333299</v>
      </c>
      <c r="D347">
        <v>0.90985726917050824</v>
      </c>
      <c r="E347" s="6">
        <v>121.04417413161161</v>
      </c>
      <c r="F347" s="10">
        <v>127.18710120000001</v>
      </c>
      <c r="G347" s="10">
        <v>1.5361559300000001</v>
      </c>
      <c r="H347" s="10">
        <v>110.13292172438761</v>
      </c>
    </row>
    <row r="348" spans="1:8" x14ac:dyDescent="0.25">
      <c r="A348" s="20"/>
      <c r="B348" s="5">
        <f>DATE(YEAR(siječanj!B348),MONTH(siječanj!B348)+5,DAY(siječanj!B348))</f>
        <v>44716</v>
      </c>
      <c r="C348" s="8">
        <v>3.59375</v>
      </c>
      <c r="D348">
        <v>0.90985726917050824</v>
      </c>
      <c r="E348" s="6">
        <v>120.64982377697699</v>
      </c>
      <c r="F348" s="10">
        <v>126.07762530000001</v>
      </c>
      <c r="G348" s="10">
        <v>1.4734209519999999</v>
      </c>
      <c r="H348" s="10">
        <v>109.77411918762334</v>
      </c>
    </row>
    <row r="349" spans="1:8" x14ac:dyDescent="0.25">
      <c r="A349" s="20"/>
      <c r="B349" s="5">
        <f>DATE(YEAR(siječanj!B349),MONTH(siječanj!B349)+5,DAY(siječanj!B349))</f>
        <v>44716</v>
      </c>
      <c r="C349" s="8">
        <v>3.6041666666666701</v>
      </c>
      <c r="D349">
        <v>0.90985726917050824</v>
      </c>
      <c r="E349" s="6">
        <v>119.18420302883273</v>
      </c>
      <c r="F349" s="10">
        <v>125.00899629999999</v>
      </c>
      <c r="G349" s="10">
        <v>1.5232621850000001</v>
      </c>
      <c r="H349" s="10">
        <v>108.44061349607716</v>
      </c>
    </row>
    <row r="350" spans="1:8" x14ac:dyDescent="0.25">
      <c r="A350" s="20"/>
      <c r="B350" s="5">
        <f>DATE(YEAR(siječanj!B350),MONTH(siječanj!B350)+5,DAY(siječanj!B350))</f>
        <v>44716</v>
      </c>
      <c r="C350" s="8">
        <v>3.6145833333333299</v>
      </c>
      <c r="D350">
        <v>0.90985726917050824</v>
      </c>
      <c r="E350" s="6">
        <v>120.48143346013562</v>
      </c>
      <c r="F350" s="10">
        <v>123.87777859999998</v>
      </c>
      <c r="G350" s="10">
        <v>1.4956522030000001</v>
      </c>
      <c r="H350" s="10">
        <v>109.62090803378729</v>
      </c>
    </row>
    <row r="351" spans="1:8" x14ac:dyDescent="0.25">
      <c r="A351" s="20"/>
      <c r="B351" s="5">
        <f>DATE(YEAR(siječanj!B351),MONTH(siječanj!B351)+5,DAY(siječanj!B351))</f>
        <v>44716</v>
      </c>
      <c r="C351" s="8">
        <v>3.625</v>
      </c>
      <c r="D351">
        <v>0.90985726917050824</v>
      </c>
      <c r="E351" s="6">
        <v>119.08830379771321</v>
      </c>
      <c r="F351" s="10">
        <v>122.4942489</v>
      </c>
      <c r="G351" s="10">
        <v>1.479512835</v>
      </c>
      <c r="H351" s="10">
        <v>108.35335888353521</v>
      </c>
    </row>
    <row r="352" spans="1:8" x14ac:dyDescent="0.25">
      <c r="A352" s="20"/>
      <c r="B352" s="5">
        <f>DATE(YEAR(siječanj!B352),MONTH(siječanj!B352)+5,DAY(siječanj!B352))</f>
        <v>44716</v>
      </c>
      <c r="C352" s="8">
        <v>3.6354166666666701</v>
      </c>
      <c r="D352">
        <v>0.90985726917050824</v>
      </c>
      <c r="E352" s="6">
        <v>119.48781393228727</v>
      </c>
      <c r="F352" s="10">
        <v>121.52800959999999</v>
      </c>
      <c r="G352" s="10">
        <v>1.4529646519999999</v>
      </c>
      <c r="H352" s="10">
        <v>108.7168560835847</v>
      </c>
    </row>
    <row r="353" spans="1:8" x14ac:dyDescent="0.25">
      <c r="A353" s="20"/>
      <c r="B353" s="5">
        <f>DATE(YEAR(siječanj!B353),MONTH(siječanj!B353)+5,DAY(siječanj!B353))</f>
        <v>44716</v>
      </c>
      <c r="C353" s="8">
        <v>3.6458333333333299</v>
      </c>
      <c r="D353">
        <v>0.90985726917050824</v>
      </c>
      <c r="E353" s="6">
        <v>118.90518571954391</v>
      </c>
      <c r="F353" s="10">
        <v>120.98976640000001</v>
      </c>
      <c r="G353" s="10">
        <v>1.535791431</v>
      </c>
      <c r="H353" s="10">
        <v>108.18674756899634</v>
      </c>
    </row>
    <row r="354" spans="1:8" x14ac:dyDescent="0.25">
      <c r="A354" s="20"/>
      <c r="B354" s="5">
        <f>DATE(YEAR(siječanj!B354),MONTH(siječanj!B354)+5,DAY(siječanj!B354))</f>
        <v>44716</v>
      </c>
      <c r="C354" s="8">
        <v>3.65625</v>
      </c>
      <c r="D354">
        <v>0.90985726917050824</v>
      </c>
      <c r="E354" s="6">
        <v>118.94499455857621</v>
      </c>
      <c r="F354" s="10">
        <v>120.8768166</v>
      </c>
      <c r="G354" s="10">
        <v>1.5144159609999999</v>
      </c>
      <c r="H354" s="10">
        <v>108.22296793056711</v>
      </c>
    </row>
    <row r="355" spans="1:8" x14ac:dyDescent="0.25">
      <c r="A355" s="20"/>
      <c r="B355" s="5">
        <f>DATE(YEAR(siječanj!B355),MONTH(siječanj!B355)+5,DAY(siječanj!B355))</f>
        <v>44716</v>
      </c>
      <c r="C355" s="8">
        <v>3.6666666666666701</v>
      </c>
      <c r="D355">
        <v>0.90985726917050824</v>
      </c>
      <c r="E355" s="6">
        <v>116.2500187602255</v>
      </c>
      <c r="F355" s="10">
        <v>120.6489959</v>
      </c>
      <c r="G355" s="10">
        <v>1.5252716819999999</v>
      </c>
      <c r="H355" s="10">
        <v>105.77092461019913</v>
      </c>
    </row>
    <row r="356" spans="1:8" x14ac:dyDescent="0.25">
      <c r="A356" s="20"/>
      <c r="B356" s="5">
        <f>DATE(YEAR(siječanj!B356),MONTH(siječanj!B356)+5,DAY(siječanj!B356))</f>
        <v>44716</v>
      </c>
      <c r="C356" s="8">
        <v>3.6770833333333299</v>
      </c>
      <c r="D356">
        <v>0.90985726917050824</v>
      </c>
      <c r="E356" s="6">
        <v>116.76062549969868</v>
      </c>
      <c r="F356" s="10">
        <v>120.45236440000001</v>
      </c>
      <c r="G356" s="10">
        <v>1.5658261230000001</v>
      </c>
      <c r="H356" s="10">
        <v>106.23550386379625</v>
      </c>
    </row>
    <row r="357" spans="1:8" x14ac:dyDescent="0.25">
      <c r="A357" s="20"/>
      <c r="B357" s="5">
        <f>DATE(YEAR(siječanj!B357),MONTH(siječanj!B357)+5,DAY(siječanj!B357))</f>
        <v>44716</v>
      </c>
      <c r="C357" s="8">
        <v>3.6875</v>
      </c>
      <c r="D357">
        <v>0.90985726917050824</v>
      </c>
      <c r="E357" s="6">
        <v>116.40786612860109</v>
      </c>
      <c r="F357" s="10">
        <v>120.25122649999999</v>
      </c>
      <c r="G357" s="10">
        <v>1.5157123080000001</v>
      </c>
      <c r="H357" s="10">
        <v>105.91454318573508</v>
      </c>
    </row>
    <row r="358" spans="1:8" x14ac:dyDescent="0.25">
      <c r="A358" s="20"/>
      <c r="B358" s="5">
        <f>DATE(YEAR(siječanj!B358),MONTH(siječanj!B358)+5,DAY(siječanj!B358))</f>
        <v>44716</v>
      </c>
      <c r="C358" s="8">
        <v>3.6979166666666701</v>
      </c>
      <c r="D358">
        <v>0.90985726917050824</v>
      </c>
      <c r="E358" s="6">
        <v>118.67081038547079</v>
      </c>
      <c r="F358" s="10">
        <v>119.9856132</v>
      </c>
      <c r="G358" s="10">
        <v>1.5699021690000001</v>
      </c>
      <c r="H358" s="10">
        <v>107.97349946757564</v>
      </c>
    </row>
    <row r="359" spans="1:8" x14ac:dyDescent="0.25">
      <c r="A359" s="20"/>
      <c r="B359" s="5">
        <f>DATE(YEAR(siječanj!B359),MONTH(siječanj!B359)+5,DAY(siječanj!B359))</f>
        <v>44716</v>
      </c>
      <c r="C359" s="8">
        <v>3.7083333333333299</v>
      </c>
      <c r="D359">
        <v>0.90985726917050824</v>
      </c>
      <c r="E359" s="6">
        <v>118.05090904236654</v>
      </c>
      <c r="F359" s="10">
        <v>120.22451550000001</v>
      </c>
      <c r="G359" s="10">
        <v>1.5920700280000002</v>
      </c>
      <c r="H359" s="10">
        <v>107.40947772438368</v>
      </c>
    </row>
    <row r="360" spans="1:8" x14ac:dyDescent="0.25">
      <c r="A360" s="20"/>
      <c r="B360" s="5">
        <f>DATE(YEAR(siječanj!B360),MONTH(siječanj!B360)+5,DAY(siječanj!B360))</f>
        <v>44716</v>
      </c>
      <c r="C360" s="8">
        <v>3.71875</v>
      </c>
      <c r="D360">
        <v>0.90985726917050824</v>
      </c>
      <c r="E360" s="6">
        <v>118.00001218671632</v>
      </c>
      <c r="F360" s="10">
        <v>119.92441840000001</v>
      </c>
      <c r="G360" s="10">
        <v>1.5986531909999999</v>
      </c>
      <c r="H360" s="10">
        <v>107.3631688502924</v>
      </c>
    </row>
    <row r="361" spans="1:8" x14ac:dyDescent="0.25">
      <c r="A361" s="20"/>
      <c r="B361" s="5">
        <f>DATE(YEAR(siječanj!B361),MONTH(siječanj!B361)+5,DAY(siječanj!B361))</f>
        <v>44716</v>
      </c>
      <c r="C361" s="8">
        <v>3.7291666666666701</v>
      </c>
      <c r="D361">
        <v>0.90985726917050824</v>
      </c>
      <c r="E361" s="6">
        <v>118.55544159795106</v>
      </c>
      <c r="F361" s="10">
        <v>119.94078030000001</v>
      </c>
      <c r="G361" s="10">
        <v>1.6535910669999998</v>
      </c>
      <c r="H361" s="10">
        <v>107.86853033761543</v>
      </c>
    </row>
    <row r="362" spans="1:8" x14ac:dyDescent="0.25">
      <c r="A362" s="20"/>
      <c r="B362" s="5">
        <f>DATE(YEAR(siječanj!B362),MONTH(siječanj!B362)+5,DAY(siječanj!B362))</f>
        <v>44716</v>
      </c>
      <c r="C362" s="8">
        <v>3.7395833333333299</v>
      </c>
      <c r="D362">
        <v>0.90985726917050824</v>
      </c>
      <c r="E362" s="6">
        <v>120.1868802192532</v>
      </c>
      <c r="F362" s="10">
        <v>120.5769351</v>
      </c>
      <c r="G362" s="10">
        <v>1.60960083</v>
      </c>
      <c r="H362" s="10">
        <v>109.35290662641269</v>
      </c>
    </row>
    <row r="363" spans="1:8" x14ac:dyDescent="0.25">
      <c r="A363" s="20"/>
      <c r="B363" s="5">
        <f>DATE(YEAR(siječanj!B363),MONTH(siječanj!B363)+5,DAY(siječanj!B363))</f>
        <v>44716</v>
      </c>
      <c r="C363" s="8">
        <v>3.75</v>
      </c>
      <c r="D363">
        <v>0.90985726917050824</v>
      </c>
      <c r="E363" s="6">
        <v>120.25140377870724</v>
      </c>
      <c r="F363" s="10">
        <v>121.01930230000001</v>
      </c>
      <c r="G363" s="10">
        <v>1.571987735</v>
      </c>
      <c r="H363" s="10">
        <v>109.41161385601471</v>
      </c>
    </row>
    <row r="364" spans="1:8" x14ac:dyDescent="0.25">
      <c r="A364" s="20"/>
      <c r="B364" s="5">
        <f>DATE(YEAR(siječanj!B364),MONTH(siječanj!B364)+5,DAY(siječanj!B364))</f>
        <v>44716</v>
      </c>
      <c r="C364" s="8">
        <v>3.7604166666666701</v>
      </c>
      <c r="D364">
        <v>0.90985726917050824</v>
      </c>
      <c r="E364" s="6">
        <v>123.31740617753889</v>
      </c>
      <c r="F364" s="10">
        <v>121.4610497</v>
      </c>
      <c r="G364" s="10">
        <v>1.619359886</v>
      </c>
      <c r="H364" s="10">
        <v>112.20123842588589</v>
      </c>
    </row>
    <row r="365" spans="1:8" x14ac:dyDescent="0.25">
      <c r="A365" s="20"/>
      <c r="B365" s="5">
        <f>DATE(YEAR(siječanj!B365),MONTH(siječanj!B365)+5,DAY(siječanj!B365))</f>
        <v>44716</v>
      </c>
      <c r="C365" s="8">
        <v>3.7708333333333299</v>
      </c>
      <c r="D365">
        <v>0.90985726917050824</v>
      </c>
      <c r="E365" s="6">
        <v>127.95008039286837</v>
      </c>
      <c r="F365" s="10">
        <v>121.9916798</v>
      </c>
      <c r="G365" s="10">
        <v>1.646212346</v>
      </c>
      <c r="H365" s="10">
        <v>116.41631073640221</v>
      </c>
    </row>
    <row r="366" spans="1:8" x14ac:dyDescent="0.25">
      <c r="A366" s="20"/>
      <c r="B366" s="5">
        <f>DATE(YEAR(siječanj!B366),MONTH(siječanj!B366)+5,DAY(siječanj!B366))</f>
        <v>44716</v>
      </c>
      <c r="C366" s="8">
        <v>3.78125</v>
      </c>
      <c r="D366">
        <v>0.90985726917050824</v>
      </c>
      <c r="E366" s="6">
        <v>128.63340324506436</v>
      </c>
      <c r="F366" s="10">
        <v>122.24628559999999</v>
      </c>
      <c r="G366" s="10">
        <v>1.77630668</v>
      </c>
      <c r="H366" s="10">
        <v>117.03803700066305</v>
      </c>
    </row>
    <row r="367" spans="1:8" x14ac:dyDescent="0.25">
      <c r="A367" s="20"/>
      <c r="B367" s="5">
        <f>DATE(YEAR(siječanj!B367),MONTH(siječanj!B367)+5,DAY(siječanj!B367))</f>
        <v>44716</v>
      </c>
      <c r="C367" s="8">
        <v>3.7916666666666701</v>
      </c>
      <c r="D367">
        <v>0.90985726917050824</v>
      </c>
      <c r="E367" s="6">
        <v>132.34896504864162</v>
      </c>
      <c r="F367" s="10">
        <v>122.24730049999999</v>
      </c>
      <c r="G367" s="10">
        <v>1.9433421640000001</v>
      </c>
      <c r="H367" s="10">
        <v>120.4186679167001</v>
      </c>
    </row>
    <row r="368" spans="1:8" x14ac:dyDescent="0.25">
      <c r="A368" s="20"/>
      <c r="B368" s="5">
        <f>DATE(YEAR(siječanj!B368),MONTH(siječanj!B368)+5,DAY(siječanj!B368))</f>
        <v>44716</v>
      </c>
      <c r="C368" s="8">
        <v>3.8020833333333299</v>
      </c>
      <c r="D368">
        <v>0.90985726917050824</v>
      </c>
      <c r="E368" s="6">
        <v>136.65371971090397</v>
      </c>
      <c r="F368" s="10">
        <v>122.51902379999999</v>
      </c>
      <c r="G368" s="10">
        <v>2.062396943</v>
      </c>
      <c r="H368" s="10">
        <v>124.33538023815514</v>
      </c>
    </row>
    <row r="369" spans="1:8" x14ac:dyDescent="0.25">
      <c r="A369" s="20"/>
      <c r="B369" s="5">
        <f>DATE(YEAR(siječanj!B369),MONTH(siječanj!B369)+5,DAY(siječanj!B369))</f>
        <v>44716</v>
      </c>
      <c r="C369" s="8">
        <v>3.8125</v>
      </c>
      <c r="D369">
        <v>0.90985726917050824</v>
      </c>
      <c r="E369" s="6">
        <v>140.06827184701692</v>
      </c>
      <c r="F369" s="10">
        <v>122.20311559999999</v>
      </c>
      <c r="G369" s="10">
        <v>2.3496567700000002</v>
      </c>
      <c r="H369" s="10">
        <v>127.4421353201592</v>
      </c>
    </row>
    <row r="370" spans="1:8" x14ac:dyDescent="0.25">
      <c r="A370" s="20"/>
      <c r="B370" s="5">
        <f>DATE(YEAR(siječanj!B370),MONTH(siječanj!B370)+5,DAY(siječanj!B370))</f>
        <v>44716</v>
      </c>
      <c r="C370" s="8">
        <v>3.8229166666666701</v>
      </c>
      <c r="D370">
        <v>0.90985726917050824</v>
      </c>
      <c r="E370" s="6">
        <v>142.7855368621542</v>
      </c>
      <c r="F370" s="10">
        <v>121.728622</v>
      </c>
      <c r="G370" s="10">
        <v>3.602939535</v>
      </c>
      <c r="H370" s="10">
        <v>129.91445864644456</v>
      </c>
    </row>
    <row r="371" spans="1:8" x14ac:dyDescent="0.25">
      <c r="A371" s="20"/>
      <c r="B371" s="5">
        <f>DATE(YEAR(siječanj!B371),MONTH(siječanj!B371)+5,DAY(siječanj!B371))</f>
        <v>44716</v>
      </c>
      <c r="C371" s="8">
        <v>3.8333333333333299</v>
      </c>
      <c r="D371">
        <v>0.90985726917050824</v>
      </c>
      <c r="E371" s="6">
        <v>147.36298644027565</v>
      </c>
      <c r="F371" s="10">
        <v>120.56577069999999</v>
      </c>
      <c r="G371" s="10">
        <v>11.45085293</v>
      </c>
      <c r="H371" s="10">
        <v>134.07928441935982</v>
      </c>
    </row>
    <row r="372" spans="1:8" x14ac:dyDescent="0.25">
      <c r="A372" s="20"/>
      <c r="B372" s="5">
        <f>DATE(YEAR(siječanj!B372),MONTH(siječanj!B372)+5,DAY(siječanj!B372))</f>
        <v>44716</v>
      </c>
      <c r="C372" s="8">
        <v>3.84375</v>
      </c>
      <c r="D372">
        <v>0.90985726917050824</v>
      </c>
      <c r="E372" s="6">
        <v>151.0866100897463</v>
      </c>
      <c r="F372" s="10">
        <v>119.82003109999999</v>
      </c>
      <c r="G372" s="10">
        <v>18.270147860000002</v>
      </c>
      <c r="H372" s="10">
        <v>137.46725046448591</v>
      </c>
    </row>
    <row r="373" spans="1:8" x14ac:dyDescent="0.25">
      <c r="A373" s="20"/>
      <c r="B373" s="5">
        <f>DATE(YEAR(siječanj!B373),MONTH(siječanj!B373)+5,DAY(siječanj!B373))</f>
        <v>44716</v>
      </c>
      <c r="C373" s="8">
        <v>3.8541666666666701</v>
      </c>
      <c r="D373">
        <v>0.90985726917050824</v>
      </c>
      <c r="E373" s="6">
        <v>155.43927217194644</v>
      </c>
      <c r="F373" s="10">
        <v>119.70133059999999</v>
      </c>
      <c r="G373" s="10">
        <v>58.697752309999998</v>
      </c>
      <c r="H373" s="10">
        <v>141.42755170021857</v>
      </c>
    </row>
    <row r="374" spans="1:8" x14ac:dyDescent="0.25">
      <c r="A374" s="20"/>
      <c r="B374" s="5">
        <f>DATE(YEAR(siječanj!B374),MONTH(siječanj!B374)+5,DAY(siječanj!B374))</f>
        <v>44716</v>
      </c>
      <c r="C374" s="8">
        <v>3.8645833333333299</v>
      </c>
      <c r="D374">
        <v>0.90985726917050824</v>
      </c>
      <c r="E374" s="6">
        <v>152.19406844150336</v>
      </c>
      <c r="F374" s="10">
        <v>119.955772</v>
      </c>
      <c r="G374" s="10">
        <v>186.48446150000001</v>
      </c>
      <c r="H374" s="10">
        <v>138.47487949613569</v>
      </c>
    </row>
    <row r="375" spans="1:8" x14ac:dyDescent="0.25">
      <c r="A375" s="20"/>
      <c r="B375" s="5">
        <f>DATE(YEAR(siječanj!B375),MONTH(siječanj!B375)+5,DAY(siječanj!B375))</f>
        <v>44716</v>
      </c>
      <c r="C375" s="8">
        <v>3.875</v>
      </c>
      <c r="D375">
        <v>0.90985726917050824</v>
      </c>
      <c r="E375" s="6">
        <v>154.47180400134349</v>
      </c>
      <c r="F375" s="10">
        <v>118.57645190000001</v>
      </c>
      <c r="G375" s="10">
        <v>313.90462760000003</v>
      </c>
      <c r="H375" s="10">
        <v>140.54729375250437</v>
      </c>
    </row>
    <row r="376" spans="1:8" x14ac:dyDescent="0.25">
      <c r="A376" s="20"/>
      <c r="B376" s="5">
        <f>DATE(YEAR(siječanj!B376),MONTH(siječanj!B376)+5,DAY(siječanj!B376))</f>
        <v>44716</v>
      </c>
      <c r="C376" s="8">
        <v>3.8854166666666701</v>
      </c>
      <c r="D376">
        <v>0.90985726917050824</v>
      </c>
      <c r="E376" s="6">
        <v>157.60776078438741</v>
      </c>
      <c r="F376" s="10">
        <v>117.1390523</v>
      </c>
      <c r="G376" s="10">
        <v>358.27342640000001</v>
      </c>
      <c r="H376" s="10">
        <v>143.40056682736144</v>
      </c>
    </row>
    <row r="377" spans="1:8" x14ac:dyDescent="0.25">
      <c r="A377" s="20"/>
      <c r="B377" s="5">
        <f>DATE(YEAR(siječanj!B377),MONTH(siječanj!B377)+5,DAY(siječanj!B377))</f>
        <v>44716</v>
      </c>
      <c r="C377" s="8">
        <v>3.8958333333333299</v>
      </c>
      <c r="D377">
        <v>0.90985726917050824</v>
      </c>
      <c r="E377" s="6">
        <v>158.73896286084161</v>
      </c>
      <c r="F377" s="10">
        <v>115.96664609999999</v>
      </c>
      <c r="G377" s="10">
        <v>363.26081110000001</v>
      </c>
      <c r="H377" s="10">
        <v>144.42979925952409</v>
      </c>
    </row>
    <row r="378" spans="1:8" x14ac:dyDescent="0.25">
      <c r="A378" s="20"/>
      <c r="B378" s="5">
        <f>DATE(YEAR(siječanj!B378),MONTH(siječanj!B378)+5,DAY(siječanj!B378))</f>
        <v>44716</v>
      </c>
      <c r="C378" s="8">
        <v>3.90625</v>
      </c>
      <c r="D378">
        <v>0.90985726917050824</v>
      </c>
      <c r="E378" s="6">
        <v>155.67446461182874</v>
      </c>
      <c r="F378" s="10">
        <v>114.5722659</v>
      </c>
      <c r="G378" s="10">
        <v>363.99445510000004</v>
      </c>
      <c r="H378" s="10">
        <v>141.64154325129942</v>
      </c>
    </row>
    <row r="379" spans="1:8" x14ac:dyDescent="0.25">
      <c r="A379" s="20"/>
      <c r="B379" s="5">
        <f>DATE(YEAR(siječanj!B379),MONTH(siječanj!B379)+5,DAY(siječanj!B379))</f>
        <v>44716</v>
      </c>
      <c r="C379" s="8">
        <v>3.9166666666666701</v>
      </c>
      <c r="D379">
        <v>0.90985726917050824</v>
      </c>
      <c r="E379" s="6">
        <v>153.62879504449177</v>
      </c>
      <c r="F379" s="10">
        <v>111.91272069999999</v>
      </c>
      <c r="G379" s="10">
        <v>359.37313789999996</v>
      </c>
      <c r="H379" s="10">
        <v>139.78027592513698</v>
      </c>
    </row>
    <row r="380" spans="1:8" x14ac:dyDescent="0.25">
      <c r="A380" s="20"/>
      <c r="B380" s="5">
        <f>DATE(YEAR(siječanj!B380),MONTH(siječanj!B380)+5,DAY(siječanj!B380))</f>
        <v>44716</v>
      </c>
      <c r="C380" s="8">
        <v>3.9270833333333299</v>
      </c>
      <c r="D380">
        <v>0.90985726917050824</v>
      </c>
      <c r="E380" s="6">
        <v>146.67605362851461</v>
      </c>
      <c r="F380" s="10">
        <v>109.90322069999999</v>
      </c>
      <c r="G380" s="10">
        <v>356.62464990000001</v>
      </c>
      <c r="H380" s="10">
        <v>133.45427360714731</v>
      </c>
    </row>
    <row r="381" spans="1:8" x14ac:dyDescent="0.25">
      <c r="A381" s="20"/>
      <c r="B381" s="5">
        <f>DATE(YEAR(siječanj!B381),MONTH(siječanj!B381)+5,DAY(siječanj!B381))</f>
        <v>44716</v>
      </c>
      <c r="C381" s="8">
        <v>3.9375</v>
      </c>
      <c r="D381">
        <v>0.90985726917050824</v>
      </c>
      <c r="E381" s="6">
        <v>136.39274723524974</v>
      </c>
      <c r="F381" s="10">
        <v>107.35036969999999</v>
      </c>
      <c r="G381" s="10">
        <v>355.89013430000006</v>
      </c>
      <c r="H381" s="10">
        <v>124.09793253412772</v>
      </c>
    </row>
    <row r="382" spans="1:8" x14ac:dyDescent="0.25">
      <c r="A382" s="20"/>
      <c r="B382" s="5">
        <f>DATE(YEAR(siječanj!B382),MONTH(siječanj!B382)+5,DAY(siječanj!B382))</f>
        <v>44716</v>
      </c>
      <c r="C382" s="8">
        <v>3.9479166666666701</v>
      </c>
      <c r="D382">
        <v>0.90985726917050824</v>
      </c>
      <c r="E382" s="6">
        <v>125.12783167740902</v>
      </c>
      <c r="F382" s="10">
        <v>104.65721449999999</v>
      </c>
      <c r="G382" s="10">
        <v>354.10108919999999</v>
      </c>
      <c r="H382" s="10">
        <v>113.84846722723438</v>
      </c>
    </row>
    <row r="383" spans="1:8" x14ac:dyDescent="0.25">
      <c r="A383" s="20"/>
      <c r="B383" s="5">
        <f>DATE(YEAR(siječanj!B383),MONTH(siječanj!B383)+5,DAY(siječanj!B383))</f>
        <v>44716</v>
      </c>
      <c r="C383" s="8">
        <v>3.9583333333333299</v>
      </c>
      <c r="D383">
        <v>0.90985726917050824</v>
      </c>
      <c r="E383" s="6">
        <v>114.25625973630443</v>
      </c>
      <c r="F383" s="10">
        <v>101.77143270000001</v>
      </c>
      <c r="G383" s="10">
        <v>344.89226129999997</v>
      </c>
      <c r="H383" s="10">
        <v>103.95688846931024</v>
      </c>
    </row>
    <row r="384" spans="1:8" x14ac:dyDescent="0.25">
      <c r="A384" s="20"/>
      <c r="B384" s="5">
        <f>DATE(YEAR(siječanj!B384),MONTH(siječanj!B384)+5,DAY(siječanj!B384))</f>
        <v>44716</v>
      </c>
      <c r="C384" s="8">
        <v>3.96875</v>
      </c>
      <c r="D384">
        <v>0.90985726917050824</v>
      </c>
      <c r="E384" s="6">
        <v>105.91225817216805</v>
      </c>
      <c r="F384" s="10">
        <v>99.108000939999997</v>
      </c>
      <c r="G384" s="10">
        <v>342.55153319999999</v>
      </c>
      <c r="H384" s="10">
        <v>96.365037992210674</v>
      </c>
    </row>
    <row r="385" spans="1:8" x14ac:dyDescent="0.25">
      <c r="A385" s="20"/>
      <c r="B385" s="5">
        <f>DATE(YEAR(siječanj!B385),MONTH(siječanj!B385)+5,DAY(siječanj!B385))</f>
        <v>44716</v>
      </c>
      <c r="C385" s="8">
        <v>3.9791666666666701</v>
      </c>
      <c r="D385">
        <v>0.90985726917050824</v>
      </c>
      <c r="E385" s="6">
        <v>99.135508242017451</v>
      </c>
      <c r="F385" s="10">
        <v>96.347558669999998</v>
      </c>
      <c r="G385" s="10">
        <v>338.22952329999998</v>
      </c>
      <c r="H385" s="10">
        <v>90.199162806912412</v>
      </c>
    </row>
    <row r="386" spans="1:8" ht="15.75" thickBot="1" x14ac:dyDescent="0.3">
      <c r="A386" s="20"/>
      <c r="B386" s="5">
        <f>DATE(YEAR(siječanj!B386),MONTH(siječanj!B386)+5,DAY(siječanj!B386))</f>
        <v>44716</v>
      </c>
      <c r="C386" s="8">
        <v>3.9895833333333299</v>
      </c>
      <c r="D386">
        <v>0.90985726917050824</v>
      </c>
      <c r="E386" s="6">
        <v>93.127217036644126</v>
      </c>
      <c r="F386" s="10">
        <v>93.665135480000004</v>
      </c>
      <c r="G386" s="10">
        <v>337.88240330000002</v>
      </c>
      <c r="H386" s="10">
        <v>84.732475378410257</v>
      </c>
    </row>
    <row r="387" spans="1:8" x14ac:dyDescent="0.25">
      <c r="A387" s="17">
        <f t="shared" ref="A387" si="2">A291+1</f>
        <v>156</v>
      </c>
      <c r="B387" s="5">
        <f>DATE(YEAR(siječanj!B387),MONTH(siječanj!B387)+5,DAY(siječanj!B387))</f>
        <v>44717</v>
      </c>
      <c r="C387" s="8">
        <v>4</v>
      </c>
      <c r="D387">
        <v>0.91071797030969626</v>
      </c>
      <c r="E387" s="6">
        <v>87.397422893361551</v>
      </c>
      <c r="F387" s="10">
        <v>88.48825411</v>
      </c>
      <c r="G387" s="10">
        <v>326.89209920000002</v>
      </c>
      <c r="H387" s="10">
        <v>79.594403587740416</v>
      </c>
    </row>
    <row r="388" spans="1:8" x14ac:dyDescent="0.25">
      <c r="A388" s="18"/>
      <c r="B388" s="5">
        <f>DATE(YEAR(siječanj!B388),MONTH(siječanj!B388)+5,DAY(siječanj!B388))</f>
        <v>44717</v>
      </c>
      <c r="C388" s="8">
        <v>4.0104166666666696</v>
      </c>
      <c r="D388">
        <v>0.91071797030969626</v>
      </c>
      <c r="E388" s="6">
        <v>81.598711881748315</v>
      </c>
      <c r="F388" s="10">
        <v>86.497901690000006</v>
      </c>
      <c r="G388" s="10">
        <v>324.28888130000001</v>
      </c>
      <c r="H388" s="10">
        <v>74.313413264831524</v>
      </c>
    </row>
    <row r="389" spans="1:8" x14ac:dyDescent="0.25">
      <c r="A389" s="18"/>
      <c r="B389" s="5">
        <f>DATE(YEAR(siječanj!B389),MONTH(siječanj!B389)+5,DAY(siječanj!B389))</f>
        <v>44717</v>
      </c>
      <c r="C389" s="8">
        <v>4.0208333333333304</v>
      </c>
      <c r="D389">
        <v>0.91071797030969626</v>
      </c>
      <c r="E389" s="6">
        <v>76.310592717035746</v>
      </c>
      <c r="F389" s="10">
        <v>84.692760559999996</v>
      </c>
      <c r="G389" s="10">
        <v>324.22045539999993</v>
      </c>
      <c r="H389" s="10">
        <v>69.49742811238869</v>
      </c>
    </row>
    <row r="390" spans="1:8" x14ac:dyDescent="0.25">
      <c r="A390" s="18"/>
      <c r="B390" s="5">
        <f>DATE(YEAR(siječanj!B390),MONTH(siječanj!B390)+5,DAY(siječanj!B390))</f>
        <v>44717</v>
      </c>
      <c r="C390" s="8">
        <v>4.03125</v>
      </c>
      <c r="D390">
        <v>0.91071797030969626</v>
      </c>
      <c r="E390" s="6">
        <v>72.49995077382448</v>
      </c>
      <c r="F390" s="10">
        <v>83.229638510000001</v>
      </c>
      <c r="G390" s="10">
        <v>323.98626339999998</v>
      </c>
      <c r="H390" s="10">
        <v>66.027008016290324</v>
      </c>
    </row>
    <row r="391" spans="1:8" x14ac:dyDescent="0.25">
      <c r="A391" s="18"/>
      <c r="B391" s="5">
        <f>DATE(YEAR(siječanj!B391),MONTH(siječanj!B391)+5,DAY(siječanj!B391))</f>
        <v>44717</v>
      </c>
      <c r="C391" s="8">
        <v>4.0416666666666696</v>
      </c>
      <c r="D391">
        <v>0.91071797030969626</v>
      </c>
      <c r="E391" s="6">
        <v>70.593830567496653</v>
      </c>
      <c r="F391" s="10">
        <v>84.987568159999995</v>
      </c>
      <c r="G391" s="10">
        <v>323.46418719999997</v>
      </c>
      <c r="H391" s="10">
        <v>64.291070090817144</v>
      </c>
    </row>
    <row r="392" spans="1:8" x14ac:dyDescent="0.25">
      <c r="A392" s="18"/>
      <c r="B392" s="5">
        <f>DATE(YEAR(siječanj!B392),MONTH(siječanj!B392)+5,DAY(siječanj!B392))</f>
        <v>44717</v>
      </c>
      <c r="C392" s="8">
        <v>4.0520833333333304</v>
      </c>
      <c r="D392">
        <v>0.91071797030969626</v>
      </c>
      <c r="E392" s="6">
        <v>68.438963694668701</v>
      </c>
      <c r="F392" s="10">
        <v>84.039392840000005</v>
      </c>
      <c r="G392" s="10">
        <v>323.58614999999998</v>
      </c>
      <c r="H392" s="10">
        <v>62.328594106107673</v>
      </c>
    </row>
    <row r="393" spans="1:8" x14ac:dyDescent="0.25">
      <c r="A393" s="18"/>
      <c r="B393" s="5">
        <f>DATE(YEAR(siječanj!B393),MONTH(siječanj!B393)+5,DAY(siječanj!B393))</f>
        <v>44717</v>
      </c>
      <c r="C393" s="8">
        <v>4.0625</v>
      </c>
      <c r="D393">
        <v>0.91071797030969626</v>
      </c>
      <c r="E393" s="6">
        <v>67.006101641752664</v>
      </c>
      <c r="F393" s="10">
        <v>82.839111009999996</v>
      </c>
      <c r="G393" s="10">
        <v>323.55664939999997</v>
      </c>
      <c r="H393" s="10">
        <v>61.023660885542192</v>
      </c>
    </row>
    <row r="394" spans="1:8" x14ac:dyDescent="0.25">
      <c r="A394" s="18"/>
      <c r="B394" s="5">
        <f>DATE(YEAR(siječanj!B394),MONTH(siječanj!B394)+5,DAY(siječanj!B394))</f>
        <v>44717</v>
      </c>
      <c r="C394" s="8">
        <v>4.0729166666666696</v>
      </c>
      <c r="D394">
        <v>0.91071797030969626</v>
      </c>
      <c r="E394" s="6">
        <v>63.897376423876779</v>
      </c>
      <c r="F394" s="10">
        <v>81.784297210000005</v>
      </c>
      <c r="G394" s="10">
        <v>323.10690080000001</v>
      </c>
      <c r="H394" s="10">
        <v>58.1924889648677</v>
      </c>
    </row>
    <row r="395" spans="1:8" x14ac:dyDescent="0.25">
      <c r="A395" s="18"/>
      <c r="B395" s="5">
        <f>DATE(YEAR(siječanj!B395),MONTH(siječanj!B395)+5,DAY(siječanj!B395))</f>
        <v>44717</v>
      </c>
      <c r="C395" s="8">
        <v>4.0833333333333304</v>
      </c>
      <c r="D395">
        <v>0.91071797030969626</v>
      </c>
      <c r="E395" s="6">
        <v>63.238396970629111</v>
      </c>
      <c r="F395" s="10">
        <v>80.968467039999993</v>
      </c>
      <c r="G395" s="10">
        <v>321.96431789999997</v>
      </c>
      <c r="H395" s="10">
        <v>57.592344534730188</v>
      </c>
    </row>
    <row r="396" spans="1:8" x14ac:dyDescent="0.25">
      <c r="A396" s="18"/>
      <c r="B396" s="5">
        <f>DATE(YEAR(siječanj!B396),MONTH(siječanj!B396)+5,DAY(siječanj!B396))</f>
        <v>44717</v>
      </c>
      <c r="C396" s="8">
        <v>4.09375</v>
      </c>
      <c r="D396">
        <v>0.91071797030969626</v>
      </c>
      <c r="E396" s="6">
        <v>62.882892402007485</v>
      </c>
      <c r="F396" s="10">
        <v>80.358887199999998</v>
      </c>
      <c r="G396" s="10">
        <v>322.21328319999998</v>
      </c>
      <c r="H396" s="10">
        <v>57.268580135559276</v>
      </c>
    </row>
    <row r="397" spans="1:8" x14ac:dyDescent="0.25">
      <c r="A397" s="18"/>
      <c r="B397" s="5">
        <f>DATE(YEAR(siječanj!B397),MONTH(siječanj!B397)+5,DAY(siječanj!B397))</f>
        <v>44717</v>
      </c>
      <c r="C397" s="8">
        <v>4.1041666666666696</v>
      </c>
      <c r="D397">
        <v>0.91071797030969626</v>
      </c>
      <c r="E397" s="6">
        <v>61.524091111950931</v>
      </c>
      <c r="F397" s="10">
        <v>79.704581640000001</v>
      </c>
      <c r="G397" s="10">
        <v>322.37618239999995</v>
      </c>
      <c r="H397" s="10">
        <v>56.031095382624777</v>
      </c>
    </row>
    <row r="398" spans="1:8" x14ac:dyDescent="0.25">
      <c r="A398" s="18"/>
      <c r="B398" s="5">
        <f>DATE(YEAR(siječanj!B398),MONTH(siječanj!B398)+5,DAY(siječanj!B398))</f>
        <v>44717</v>
      </c>
      <c r="C398" s="8">
        <v>4.1145833333333304</v>
      </c>
      <c r="D398">
        <v>0.91071797030969626</v>
      </c>
      <c r="E398" s="6">
        <v>60.705528809216638</v>
      </c>
      <c r="F398" s="10">
        <v>79.023736490000005</v>
      </c>
      <c r="G398" s="10">
        <v>322.03719230000002</v>
      </c>
      <c r="H398" s="10">
        <v>55.28561598370657</v>
      </c>
    </row>
    <row r="399" spans="1:8" x14ac:dyDescent="0.25">
      <c r="A399" s="18"/>
      <c r="B399" s="5">
        <f>DATE(YEAR(siječanj!B399),MONTH(siječanj!B399)+5,DAY(siječanj!B399))</f>
        <v>44717</v>
      </c>
      <c r="C399" s="8">
        <v>4.125</v>
      </c>
      <c r="D399">
        <v>0.91071797030969626</v>
      </c>
      <c r="E399" s="6">
        <v>61.678858696341123</v>
      </c>
      <c r="F399" s="10">
        <v>78.568000560000002</v>
      </c>
      <c r="G399" s="10">
        <v>321.83337569999998</v>
      </c>
      <c r="H399" s="10">
        <v>56.172045002950348</v>
      </c>
    </row>
    <row r="400" spans="1:8" x14ac:dyDescent="0.25">
      <c r="A400" s="18"/>
      <c r="B400" s="5">
        <f>DATE(YEAR(siječanj!B400),MONTH(siječanj!B400)+5,DAY(siječanj!B400))</f>
        <v>44717</v>
      </c>
      <c r="C400" s="8">
        <v>4.1354166666666696</v>
      </c>
      <c r="D400">
        <v>0.91071797030969626</v>
      </c>
      <c r="E400" s="6">
        <v>61.563481966116086</v>
      </c>
      <c r="F400" s="10">
        <v>77.926850079999994</v>
      </c>
      <c r="G400" s="10">
        <v>321.9089664</v>
      </c>
      <c r="H400" s="10">
        <v>56.066969341378829</v>
      </c>
    </row>
    <row r="401" spans="1:8" x14ac:dyDescent="0.25">
      <c r="A401" s="18"/>
      <c r="B401" s="5">
        <f>DATE(YEAR(siječanj!B401),MONTH(siječanj!B401)+5,DAY(siječanj!B401))</f>
        <v>44717</v>
      </c>
      <c r="C401" s="8">
        <v>4.1458333333333304</v>
      </c>
      <c r="D401">
        <v>0.91071797030969626</v>
      </c>
      <c r="E401" s="6">
        <v>60.640356926441363</v>
      </c>
      <c r="F401" s="10">
        <v>77.754083449999996</v>
      </c>
      <c r="G401" s="10">
        <v>322.0800256</v>
      </c>
      <c r="H401" s="10">
        <v>55.226262778904207</v>
      </c>
    </row>
    <row r="402" spans="1:8" x14ac:dyDescent="0.25">
      <c r="A402" s="18"/>
      <c r="B402" s="5">
        <f>DATE(YEAR(siječanj!B402),MONTH(siječanj!B402)+5,DAY(siječanj!B402))</f>
        <v>44717</v>
      </c>
      <c r="C402" s="8">
        <v>4.15625</v>
      </c>
      <c r="D402">
        <v>0.91071797030969626</v>
      </c>
      <c r="E402" s="6">
        <v>60.158702340674822</v>
      </c>
      <c r="F402" s="10">
        <v>77.553214359999998</v>
      </c>
      <c r="G402" s="10">
        <v>322.36432510000003</v>
      </c>
      <c r="H402" s="10">
        <v>54.787611292164549</v>
      </c>
    </row>
    <row r="403" spans="1:8" x14ac:dyDescent="0.25">
      <c r="A403" s="18"/>
      <c r="B403" s="5">
        <f>DATE(YEAR(siječanj!B403),MONTH(siječanj!B403)+5,DAY(siječanj!B403))</f>
        <v>44717</v>
      </c>
      <c r="C403" s="8">
        <v>4.1666666666666696</v>
      </c>
      <c r="D403">
        <v>0.91071797030969626</v>
      </c>
      <c r="E403" s="6">
        <v>59.90933117896941</v>
      </c>
      <c r="F403" s="10">
        <v>77.257472930000006</v>
      </c>
      <c r="G403" s="10">
        <v>324.90656080000002</v>
      </c>
      <c r="H403" s="10">
        <v>54.560504493922423</v>
      </c>
    </row>
    <row r="404" spans="1:8" x14ac:dyDescent="0.25">
      <c r="A404" s="18"/>
      <c r="B404" s="5">
        <f>DATE(YEAR(siječanj!B404),MONTH(siječanj!B404)+5,DAY(siječanj!B404))</f>
        <v>44717</v>
      </c>
      <c r="C404" s="8">
        <v>4.1770833333333304</v>
      </c>
      <c r="D404">
        <v>0.91071797030969626</v>
      </c>
      <c r="E404" s="6">
        <v>60.134658778852071</v>
      </c>
      <c r="F404" s="10">
        <v>76.976409790000005</v>
      </c>
      <c r="G404" s="10">
        <v>325.96886050000001</v>
      </c>
      <c r="H404" s="10">
        <v>54.765714388342317</v>
      </c>
    </row>
    <row r="405" spans="1:8" x14ac:dyDescent="0.25">
      <c r="A405" s="18"/>
      <c r="B405" s="5">
        <f>DATE(YEAR(siječanj!B405),MONTH(siječanj!B405)+5,DAY(siječanj!B405))</f>
        <v>44717</v>
      </c>
      <c r="C405" s="8">
        <v>4.1875</v>
      </c>
      <c r="D405">
        <v>0.91071797030969626</v>
      </c>
      <c r="E405" s="6">
        <v>60.20360245381319</v>
      </c>
      <c r="F405" s="10">
        <v>76.782057570000006</v>
      </c>
      <c r="G405" s="10">
        <v>327.49854900000003</v>
      </c>
      <c r="H405" s="10">
        <v>54.828502632068599</v>
      </c>
    </row>
    <row r="406" spans="1:8" x14ac:dyDescent="0.25">
      <c r="A406" s="18"/>
      <c r="B406" s="5">
        <f>DATE(YEAR(siječanj!B406),MONTH(siječanj!B406)+5,DAY(siječanj!B406))</f>
        <v>44717</v>
      </c>
      <c r="C406" s="8">
        <v>4.1979166666666696</v>
      </c>
      <c r="D406">
        <v>0.91071797030969626</v>
      </c>
      <c r="E406" s="6">
        <v>61.655705710351675</v>
      </c>
      <c r="F406" s="10">
        <v>76.359073350000003</v>
      </c>
      <c r="G406" s="10">
        <v>266.17371200000002</v>
      </c>
      <c r="H406" s="10">
        <v>56.15095916254343</v>
      </c>
    </row>
    <row r="407" spans="1:8" x14ac:dyDescent="0.25">
      <c r="A407" s="18"/>
      <c r="B407" s="5">
        <f>DATE(YEAR(siječanj!B407),MONTH(siječanj!B407)+5,DAY(siječanj!B407))</f>
        <v>44717</v>
      </c>
      <c r="C407" s="8">
        <v>4.2083333333333304</v>
      </c>
      <c r="D407">
        <v>0.91071797030969626</v>
      </c>
      <c r="E407" s="6">
        <v>63.290560687776868</v>
      </c>
      <c r="F407" s="10">
        <v>76.083533750000001</v>
      </c>
      <c r="G407" s="10">
        <v>133.63596219999999</v>
      </c>
      <c r="H407" s="10">
        <v>57.639850969334802</v>
      </c>
    </row>
    <row r="408" spans="1:8" x14ac:dyDescent="0.25">
      <c r="A408" s="18"/>
      <c r="B408" s="5">
        <f>DATE(YEAR(siječanj!B408),MONTH(siječanj!B408)+5,DAY(siječanj!B408))</f>
        <v>44717</v>
      </c>
      <c r="C408" s="8">
        <v>4.21875</v>
      </c>
      <c r="D408">
        <v>0.91071797030969626</v>
      </c>
      <c r="E408" s="6">
        <v>64.160329611668615</v>
      </c>
      <c r="F408" s="10">
        <v>75.542512909999999</v>
      </c>
      <c r="G408" s="10">
        <v>31.558051970000001</v>
      </c>
      <c r="H408" s="10">
        <v>58.431965158339942</v>
      </c>
    </row>
    <row r="409" spans="1:8" x14ac:dyDescent="0.25">
      <c r="A409" s="18"/>
      <c r="B409" s="5">
        <f>DATE(YEAR(siječanj!B409),MONTH(siječanj!B409)+5,DAY(siječanj!B409))</f>
        <v>44717</v>
      </c>
      <c r="C409" s="8">
        <v>4.2291666666666696</v>
      </c>
      <c r="D409">
        <v>0.91071797030969626</v>
      </c>
      <c r="E409" s="6">
        <v>66.952155780100142</v>
      </c>
      <c r="F409" s="10">
        <v>76.060426400000011</v>
      </c>
      <c r="G409" s="10">
        <v>10.745180300000001</v>
      </c>
      <c r="H409" s="10">
        <v>60.974531419911401</v>
      </c>
    </row>
    <row r="410" spans="1:8" x14ac:dyDescent="0.25">
      <c r="A410" s="18"/>
      <c r="B410" s="5">
        <f>DATE(YEAR(siječanj!B410),MONTH(siječanj!B410)+5,DAY(siječanj!B410))</f>
        <v>44717</v>
      </c>
      <c r="C410" s="8">
        <v>4.2395833333333304</v>
      </c>
      <c r="D410">
        <v>0.91071797030969626</v>
      </c>
      <c r="E410" s="6">
        <v>71.211132660286964</v>
      </c>
      <c r="F410" s="10">
        <v>77.037098069999999</v>
      </c>
      <c r="G410" s="10">
        <v>5.6794948739999995</v>
      </c>
      <c r="H410" s="10">
        <v>64.85325819983106</v>
      </c>
    </row>
    <row r="411" spans="1:8" x14ac:dyDescent="0.25">
      <c r="A411" s="18"/>
      <c r="B411" s="5">
        <f>DATE(YEAR(siječanj!B411),MONTH(siječanj!B411)+5,DAY(siječanj!B411))</f>
        <v>44717</v>
      </c>
      <c r="C411" s="8">
        <v>4.25</v>
      </c>
      <c r="D411">
        <v>0.91071797030969626</v>
      </c>
      <c r="E411" s="6">
        <v>73.913082153903105</v>
      </c>
      <c r="F411" s="10">
        <v>78.640507299999996</v>
      </c>
      <c r="G411" s="10">
        <v>4.15029453</v>
      </c>
      <c r="H411" s="10">
        <v>67.313972158536473</v>
      </c>
    </row>
    <row r="412" spans="1:8" x14ac:dyDescent="0.25">
      <c r="A412" s="18"/>
      <c r="B412" s="5">
        <f>DATE(YEAR(siječanj!B412),MONTH(siječanj!B412)+5,DAY(siječanj!B412))</f>
        <v>44717</v>
      </c>
      <c r="C412" s="8">
        <v>4.2604166666666696</v>
      </c>
      <c r="D412">
        <v>0.91071797030969626</v>
      </c>
      <c r="E412" s="6">
        <v>77.774987310047194</v>
      </c>
      <c r="F412" s="10">
        <v>80.123698349999998</v>
      </c>
      <c r="G412" s="10">
        <v>3.2051684610000004</v>
      </c>
      <c r="H412" s="10">
        <v>70.83107858386856</v>
      </c>
    </row>
    <row r="413" spans="1:8" x14ac:dyDescent="0.25">
      <c r="A413" s="18"/>
      <c r="B413" s="5">
        <f>DATE(YEAR(siječanj!B413),MONTH(siječanj!B413)+5,DAY(siječanj!B413))</f>
        <v>44717</v>
      </c>
      <c r="C413" s="8">
        <v>4.2708333333333304</v>
      </c>
      <c r="D413">
        <v>0.91071797030969626</v>
      </c>
      <c r="E413" s="6">
        <v>81.667289199426833</v>
      </c>
      <c r="F413" s="10">
        <v>82.759834099999992</v>
      </c>
      <c r="G413" s="10">
        <v>2.6115918630000001</v>
      </c>
      <c r="H413" s="10">
        <v>74.37586786039698</v>
      </c>
    </row>
    <row r="414" spans="1:8" x14ac:dyDescent="0.25">
      <c r="A414" s="18"/>
      <c r="B414" s="5">
        <f>DATE(YEAR(siječanj!B414),MONTH(siječanj!B414)+5,DAY(siječanj!B414))</f>
        <v>44717</v>
      </c>
      <c r="C414" s="8">
        <v>4.28125</v>
      </c>
      <c r="D414">
        <v>0.91071797030969626</v>
      </c>
      <c r="E414" s="6">
        <v>84.729456264430112</v>
      </c>
      <c r="F414" s="10">
        <v>86.12100307</v>
      </c>
      <c r="G414" s="10">
        <v>2.2549663509999998</v>
      </c>
      <c r="H414" s="10">
        <v>77.164638434585967</v>
      </c>
    </row>
    <row r="415" spans="1:8" x14ac:dyDescent="0.25">
      <c r="A415" s="18"/>
      <c r="B415" s="5">
        <f>DATE(YEAR(siječanj!B415),MONTH(siječanj!B415)+5,DAY(siječanj!B415))</f>
        <v>44717</v>
      </c>
      <c r="C415" s="8">
        <v>4.2916666666666696</v>
      </c>
      <c r="D415">
        <v>0.91071797030969626</v>
      </c>
      <c r="E415" s="6">
        <v>87.640826104861873</v>
      </c>
      <c r="F415" s="10">
        <v>89.755931410000002</v>
      </c>
      <c r="G415" s="10">
        <v>2.4735894919999999</v>
      </c>
      <c r="H415" s="10">
        <v>79.816075266484845</v>
      </c>
    </row>
    <row r="416" spans="1:8" x14ac:dyDescent="0.25">
      <c r="A416" s="18"/>
      <c r="B416" s="5">
        <f>DATE(YEAR(siječanj!B416),MONTH(siječanj!B416)+5,DAY(siječanj!B416))</f>
        <v>44717</v>
      </c>
      <c r="C416" s="8">
        <v>4.3020833333333304</v>
      </c>
      <c r="D416">
        <v>0.91071797030969626</v>
      </c>
      <c r="E416" s="6">
        <v>94.189891437327987</v>
      </c>
      <c r="F416" s="10">
        <v>91.657051480000007</v>
      </c>
      <c r="G416" s="10">
        <v>2.3038899989999999</v>
      </c>
      <c r="H416" s="10">
        <v>85.780426753493984</v>
      </c>
    </row>
    <row r="417" spans="1:8" x14ac:dyDescent="0.25">
      <c r="A417" s="18"/>
      <c r="B417" s="5">
        <f>DATE(YEAR(siječanj!B417),MONTH(siječanj!B417)+5,DAY(siječanj!B417))</f>
        <v>44717</v>
      </c>
      <c r="C417" s="8">
        <v>4.3125</v>
      </c>
      <c r="D417">
        <v>0.91071797030969626</v>
      </c>
      <c r="E417" s="6">
        <v>98.314660425829146</v>
      </c>
      <c r="F417" s="10">
        <v>93.926493899999997</v>
      </c>
      <c r="G417" s="10">
        <v>1.7775380519999999</v>
      </c>
      <c r="H417" s="10">
        <v>89.536927994698132</v>
      </c>
    </row>
    <row r="418" spans="1:8" x14ac:dyDescent="0.25">
      <c r="A418" s="18"/>
      <c r="B418" s="5">
        <f>DATE(YEAR(siječanj!B418),MONTH(siječanj!B418)+5,DAY(siječanj!B418))</f>
        <v>44717</v>
      </c>
      <c r="C418" s="8">
        <v>4.3229166666666696</v>
      </c>
      <c r="D418">
        <v>0.91071797030969626</v>
      </c>
      <c r="E418" s="6">
        <v>103.85438265244026</v>
      </c>
      <c r="F418" s="10">
        <v>96.702002579999998</v>
      </c>
      <c r="G418" s="10">
        <v>1.881022398</v>
      </c>
      <c r="H418" s="10">
        <v>94.582052576996929</v>
      </c>
    </row>
    <row r="419" spans="1:8" x14ac:dyDescent="0.25">
      <c r="A419" s="18"/>
      <c r="B419" s="5">
        <f>DATE(YEAR(siječanj!B419),MONTH(siječanj!B419)+5,DAY(siječanj!B419))</f>
        <v>44717</v>
      </c>
      <c r="C419" s="8">
        <v>4.3333333333333304</v>
      </c>
      <c r="D419">
        <v>0.91071797030969626</v>
      </c>
      <c r="E419" s="6">
        <v>109.52215717411892</v>
      </c>
      <c r="F419" s="10">
        <v>100.11397049999999</v>
      </c>
      <c r="G419" s="10">
        <v>1.286689862</v>
      </c>
      <c r="H419" s="10">
        <v>99.743796685553122</v>
      </c>
    </row>
    <row r="420" spans="1:8" x14ac:dyDescent="0.25">
      <c r="A420" s="18"/>
      <c r="B420" s="5">
        <f>DATE(YEAR(siječanj!B420),MONTH(siječanj!B420)+5,DAY(siječanj!B420))</f>
        <v>44717</v>
      </c>
      <c r="C420" s="8">
        <v>4.34375</v>
      </c>
      <c r="D420">
        <v>0.91071797030969626</v>
      </c>
      <c r="E420" s="6">
        <v>115.05050842523531</v>
      </c>
      <c r="F420" s="10">
        <v>101.87803670000001</v>
      </c>
      <c r="G420" s="10">
        <v>1.2684522490000001</v>
      </c>
      <c r="H420" s="10">
        <v>104.77856551612891</v>
      </c>
    </row>
    <row r="421" spans="1:8" x14ac:dyDescent="0.25">
      <c r="A421" s="18"/>
      <c r="B421" s="5">
        <f>DATE(YEAR(siječanj!B421),MONTH(siječanj!B421)+5,DAY(siječanj!B421))</f>
        <v>44717</v>
      </c>
      <c r="C421" s="8">
        <v>4.3541666666666696</v>
      </c>
      <c r="D421">
        <v>0.91071797030969626</v>
      </c>
      <c r="E421" s="6">
        <v>120.24226371056749</v>
      </c>
      <c r="F421" s="10">
        <v>104.01258809999999</v>
      </c>
      <c r="G421" s="10">
        <v>1.293776984</v>
      </c>
      <c r="H421" s="10">
        <v>109.50679035193127</v>
      </c>
    </row>
    <row r="422" spans="1:8" x14ac:dyDescent="0.25">
      <c r="A422" s="18"/>
      <c r="B422" s="5">
        <f>DATE(YEAR(siječanj!B422),MONTH(siječanj!B422)+5,DAY(siječanj!B422))</f>
        <v>44717</v>
      </c>
      <c r="C422" s="8">
        <v>4.3645833333333304</v>
      </c>
      <c r="D422">
        <v>0.91071797030969626</v>
      </c>
      <c r="E422" s="6">
        <v>124.16434081649189</v>
      </c>
      <c r="F422" s="10">
        <v>106.43971519999999</v>
      </c>
      <c r="G422" s="10">
        <v>1.244751911</v>
      </c>
      <c r="H422" s="10">
        <v>113.07869645323686</v>
      </c>
    </row>
    <row r="423" spans="1:8" x14ac:dyDescent="0.25">
      <c r="A423" s="18"/>
      <c r="B423" s="5">
        <f>DATE(YEAR(siječanj!B423),MONTH(siječanj!B423)+5,DAY(siječanj!B423))</f>
        <v>44717</v>
      </c>
      <c r="C423" s="8">
        <v>4.375</v>
      </c>
      <c r="D423">
        <v>0.91071797030969626</v>
      </c>
      <c r="E423" s="6">
        <v>126.67194720365413</v>
      </c>
      <c r="F423" s="10">
        <v>108.9840342</v>
      </c>
      <c r="G423" s="10">
        <v>1.2526314220000001</v>
      </c>
      <c r="H423" s="10">
        <v>115.3624186524889</v>
      </c>
    </row>
    <row r="424" spans="1:8" x14ac:dyDescent="0.25">
      <c r="A424" s="18"/>
      <c r="B424" s="5">
        <f>DATE(YEAR(siječanj!B424),MONTH(siječanj!B424)+5,DAY(siječanj!B424))</f>
        <v>44717</v>
      </c>
      <c r="C424" s="8">
        <v>4.3854166666666696</v>
      </c>
      <c r="D424">
        <v>0.91071797030969626</v>
      </c>
      <c r="E424" s="6">
        <v>128.01010838111483</v>
      </c>
      <c r="F424" s="10">
        <v>110.41956869999999</v>
      </c>
      <c r="G424" s="10">
        <v>1.2985725190000001</v>
      </c>
      <c r="H424" s="10">
        <v>116.58110608397314</v>
      </c>
    </row>
    <row r="425" spans="1:8" x14ac:dyDescent="0.25">
      <c r="A425" s="18"/>
      <c r="B425" s="5">
        <f>DATE(YEAR(siječanj!B425),MONTH(siječanj!B425)+5,DAY(siječanj!B425))</f>
        <v>44717</v>
      </c>
      <c r="C425" s="8">
        <v>4.3958333333333304</v>
      </c>
      <c r="D425">
        <v>0.91071797030969626</v>
      </c>
      <c r="E425" s="6">
        <v>129.89825920950861</v>
      </c>
      <c r="F425" s="10">
        <v>111.54263159999999</v>
      </c>
      <c r="G425" s="10">
        <v>1.29518585</v>
      </c>
      <c r="H425" s="10">
        <v>118.30067897404649</v>
      </c>
    </row>
    <row r="426" spans="1:8" x14ac:dyDescent="0.25">
      <c r="A426" s="18"/>
      <c r="B426" s="5">
        <f>DATE(YEAR(siječanj!B426),MONTH(siječanj!B426)+5,DAY(siječanj!B426))</f>
        <v>44717</v>
      </c>
      <c r="C426" s="8">
        <v>4.40625</v>
      </c>
      <c r="D426">
        <v>0.91071797030969626</v>
      </c>
      <c r="E426" s="6">
        <v>134.67999417546039</v>
      </c>
      <c r="F426" s="10">
        <v>112.8587739</v>
      </c>
      <c r="G426" s="10">
        <v>1.3635784819999999</v>
      </c>
      <c r="H426" s="10">
        <v>122.65549093679701</v>
      </c>
    </row>
    <row r="427" spans="1:8" x14ac:dyDescent="0.25">
      <c r="A427" s="18"/>
      <c r="B427" s="5">
        <f>DATE(YEAR(siječanj!B427),MONTH(siječanj!B427)+5,DAY(siječanj!B427))</f>
        <v>44717</v>
      </c>
      <c r="C427" s="8">
        <v>4.4166666666666696</v>
      </c>
      <c r="D427">
        <v>0.91071797030969626</v>
      </c>
      <c r="E427" s="6">
        <v>139.75731890533802</v>
      </c>
      <c r="F427" s="10">
        <v>114.4338317</v>
      </c>
      <c r="G427" s="10">
        <v>1.3973215509999999</v>
      </c>
      <c r="H427" s="10">
        <v>127.27950180939439</v>
      </c>
    </row>
    <row r="428" spans="1:8" x14ac:dyDescent="0.25">
      <c r="A428" s="18"/>
      <c r="B428" s="5">
        <f>DATE(YEAR(siječanj!B428),MONTH(siječanj!B428)+5,DAY(siječanj!B428))</f>
        <v>44717</v>
      </c>
      <c r="C428" s="8">
        <v>4.4270833333333304</v>
      </c>
      <c r="D428">
        <v>0.91071797030969626</v>
      </c>
      <c r="E428" s="6">
        <v>144.25204620045542</v>
      </c>
      <c r="F428" s="10">
        <v>115.55116229999999</v>
      </c>
      <c r="G428" s="10">
        <v>1.4068365519999999</v>
      </c>
      <c r="H428" s="10">
        <v>131.37293072869929</v>
      </c>
    </row>
    <row r="429" spans="1:8" x14ac:dyDescent="0.25">
      <c r="A429" s="18"/>
      <c r="B429" s="5">
        <f>DATE(YEAR(siječanj!B429),MONTH(siječanj!B429)+5,DAY(siječanj!B429))</f>
        <v>44717</v>
      </c>
      <c r="C429" s="8">
        <v>4.4375</v>
      </c>
      <c r="D429">
        <v>0.91071797030969626</v>
      </c>
      <c r="E429" s="6">
        <v>147.55704559501459</v>
      </c>
      <c r="F429" s="10">
        <v>116.25954809999999</v>
      </c>
      <c r="G429" s="10">
        <v>1.3890189049999999</v>
      </c>
      <c r="H429" s="10">
        <v>134.38285306918698</v>
      </c>
    </row>
    <row r="430" spans="1:8" x14ac:dyDescent="0.25">
      <c r="A430" s="18"/>
      <c r="B430" s="5">
        <f>DATE(YEAR(siječanj!B430),MONTH(siječanj!B430)+5,DAY(siječanj!B430))</f>
        <v>44717</v>
      </c>
      <c r="C430" s="8">
        <v>4.4479166666666696</v>
      </c>
      <c r="D430">
        <v>0.91071797030969626</v>
      </c>
      <c r="E430" s="6">
        <v>145.95112787872358</v>
      </c>
      <c r="F430" s="10">
        <v>117.27601969999999</v>
      </c>
      <c r="G430" s="10">
        <v>1.3768414790000001</v>
      </c>
      <c r="H430" s="10">
        <v>132.92031494612206</v>
      </c>
    </row>
    <row r="431" spans="1:8" x14ac:dyDescent="0.25">
      <c r="A431" s="18"/>
      <c r="B431" s="5">
        <f>DATE(YEAR(siječanj!B431),MONTH(siječanj!B431)+5,DAY(siječanj!B431))</f>
        <v>44717</v>
      </c>
      <c r="C431" s="8">
        <v>4.4583333333333304</v>
      </c>
      <c r="D431">
        <v>0.91071797030969626</v>
      </c>
      <c r="E431" s="6">
        <v>148.74253109809712</v>
      </c>
      <c r="F431" s="10">
        <v>118.23990000000001</v>
      </c>
      <c r="G431" s="10">
        <v>1.3845213080000001</v>
      </c>
      <c r="H431" s="10">
        <v>135.46249602038588</v>
      </c>
    </row>
    <row r="432" spans="1:8" x14ac:dyDescent="0.25">
      <c r="A432" s="18"/>
      <c r="B432" s="5">
        <f>DATE(YEAR(siječanj!B432),MONTH(siječanj!B432)+5,DAY(siječanj!B432))</f>
        <v>44717</v>
      </c>
      <c r="C432" s="8">
        <v>4.46875</v>
      </c>
      <c r="D432">
        <v>0.91071797030969626</v>
      </c>
      <c r="E432" s="6">
        <v>149.10253918063162</v>
      </c>
      <c r="F432" s="10">
        <v>118.7584054</v>
      </c>
      <c r="G432" s="10">
        <v>1.4155512400000001</v>
      </c>
      <c r="H432" s="10">
        <v>135.79036185060679</v>
      </c>
    </row>
    <row r="433" spans="1:8" x14ac:dyDescent="0.25">
      <c r="A433" s="18"/>
      <c r="B433" s="5">
        <f>DATE(YEAR(siječanj!B433),MONTH(siječanj!B433)+5,DAY(siječanj!B433))</f>
        <v>44717</v>
      </c>
      <c r="C433" s="8">
        <v>4.4791666666666696</v>
      </c>
      <c r="D433">
        <v>0.91071797030969626</v>
      </c>
      <c r="E433" s="6">
        <v>147.52761787182732</v>
      </c>
      <c r="F433" s="10">
        <v>119.37902350000002</v>
      </c>
      <c r="G433" s="10">
        <v>1.3795324309999999</v>
      </c>
      <c r="H433" s="10">
        <v>134.35605271285505</v>
      </c>
    </row>
    <row r="434" spans="1:8" x14ac:dyDescent="0.25">
      <c r="A434" s="18"/>
      <c r="B434" s="5">
        <f>DATE(YEAR(siječanj!B434),MONTH(siječanj!B434)+5,DAY(siječanj!B434))</f>
        <v>44717</v>
      </c>
      <c r="C434" s="8">
        <v>4.4895833333333304</v>
      </c>
      <c r="D434">
        <v>0.91071797030969626</v>
      </c>
      <c r="E434" s="6">
        <v>145.41593052359917</v>
      </c>
      <c r="F434" s="10">
        <v>119.4191928</v>
      </c>
      <c r="G434" s="10">
        <v>1.4097366930000002</v>
      </c>
      <c r="H434" s="10">
        <v>132.43290109714803</v>
      </c>
    </row>
    <row r="435" spans="1:8" x14ac:dyDescent="0.25">
      <c r="A435" s="18"/>
      <c r="B435" s="5">
        <f>DATE(YEAR(siječanj!B435),MONTH(siječanj!B435)+5,DAY(siječanj!B435))</f>
        <v>44717</v>
      </c>
      <c r="C435" s="8">
        <v>4.5</v>
      </c>
      <c r="D435">
        <v>0.91071797030969626</v>
      </c>
      <c r="E435" s="6">
        <v>141.94904489501238</v>
      </c>
      <c r="F435" s="10">
        <v>118.8516979</v>
      </c>
      <c r="G435" s="10">
        <v>1.3888604269999998</v>
      </c>
      <c r="H435" s="10">
        <v>129.27554605418561</v>
      </c>
    </row>
    <row r="436" spans="1:8" x14ac:dyDescent="0.25">
      <c r="A436" s="18"/>
      <c r="B436" s="5">
        <f>DATE(YEAR(siječanj!B436),MONTH(siječanj!B436)+5,DAY(siječanj!B436))</f>
        <v>44717</v>
      </c>
      <c r="C436" s="8">
        <v>4.5104166666666696</v>
      </c>
      <c r="D436">
        <v>0.91071797030969626</v>
      </c>
      <c r="E436" s="6">
        <v>136.0269727486575</v>
      </c>
      <c r="F436" s="10">
        <v>118.2574082</v>
      </c>
      <c r="G436" s="10">
        <v>1.4027494119999999</v>
      </c>
      <c r="H436" s="10">
        <v>123.88220852902973</v>
      </c>
    </row>
    <row r="437" spans="1:8" x14ac:dyDescent="0.25">
      <c r="A437" s="18"/>
      <c r="B437" s="5">
        <f>DATE(YEAR(siječanj!B437),MONTH(siječanj!B437)+5,DAY(siječanj!B437))</f>
        <v>44717</v>
      </c>
      <c r="C437" s="8">
        <v>4.5208333333333304</v>
      </c>
      <c r="D437">
        <v>0.91071797030969626</v>
      </c>
      <c r="E437" s="6">
        <v>131.90356295560315</v>
      </c>
      <c r="F437" s="10">
        <v>117.83171850000001</v>
      </c>
      <c r="G437" s="10">
        <v>1.3864864319999999</v>
      </c>
      <c r="H437" s="10">
        <v>120.12694513154413</v>
      </c>
    </row>
    <row r="438" spans="1:8" x14ac:dyDescent="0.25">
      <c r="A438" s="18"/>
      <c r="B438" s="5">
        <f>DATE(YEAR(siječanj!B438),MONTH(siječanj!B438)+5,DAY(siječanj!B438))</f>
        <v>44717</v>
      </c>
      <c r="C438" s="8">
        <v>4.53125</v>
      </c>
      <c r="D438">
        <v>0.91071797030969626</v>
      </c>
      <c r="E438" s="6">
        <v>128.01351878020893</v>
      </c>
      <c r="F438" s="10">
        <v>117.3236733</v>
      </c>
      <c r="G438" s="10">
        <v>1.406518011</v>
      </c>
      <c r="H438" s="10">
        <v>116.58421199571406</v>
      </c>
    </row>
    <row r="439" spans="1:8" x14ac:dyDescent="0.25">
      <c r="A439" s="18"/>
      <c r="B439" s="5">
        <f>DATE(YEAR(siječanj!B439),MONTH(siječanj!B439)+5,DAY(siječanj!B439))</f>
        <v>44717</v>
      </c>
      <c r="C439" s="8">
        <v>4.5416666666666696</v>
      </c>
      <c r="D439">
        <v>0.91071797030969626</v>
      </c>
      <c r="E439" s="6">
        <v>125.86026626223598</v>
      </c>
      <c r="F439" s="10">
        <v>116.4684257</v>
      </c>
      <c r="G439" s="10">
        <v>1.4022121730000001</v>
      </c>
      <c r="H439" s="10">
        <v>114.62320623298149</v>
      </c>
    </row>
    <row r="440" spans="1:8" x14ac:dyDescent="0.25">
      <c r="A440" s="18"/>
      <c r="B440" s="5">
        <f>DATE(YEAR(siječanj!B440),MONTH(siječanj!B440)+5,DAY(siječanj!B440))</f>
        <v>44717</v>
      </c>
      <c r="C440" s="8">
        <v>4.5520833333333304</v>
      </c>
      <c r="D440">
        <v>0.91071797030969626</v>
      </c>
      <c r="E440" s="6">
        <v>123.06103153542311</v>
      </c>
      <c r="F440" s="10">
        <v>116.05860430000001</v>
      </c>
      <c r="G440" s="10">
        <v>1.399096501</v>
      </c>
      <c r="H440" s="10">
        <v>112.07389286415805</v>
      </c>
    </row>
    <row r="441" spans="1:8" x14ac:dyDescent="0.25">
      <c r="A441" s="18"/>
      <c r="B441" s="5">
        <f>DATE(YEAR(siječanj!B441),MONTH(siječanj!B441)+5,DAY(siječanj!B441))</f>
        <v>44717</v>
      </c>
      <c r="C441" s="8">
        <v>4.5625</v>
      </c>
      <c r="D441">
        <v>0.91071797030969626</v>
      </c>
      <c r="E441" s="6">
        <v>119.33648355362158</v>
      </c>
      <c r="F441" s="10">
        <v>115.7854064</v>
      </c>
      <c r="G441" s="10">
        <v>1.4107842309999998</v>
      </c>
      <c r="H441" s="10">
        <v>108.68188008585069</v>
      </c>
    </row>
    <row r="442" spans="1:8" x14ac:dyDescent="0.25">
      <c r="A442" s="18"/>
      <c r="B442" s="5">
        <f>DATE(YEAR(siječanj!B442),MONTH(siječanj!B442)+5,DAY(siječanj!B442))</f>
        <v>44717</v>
      </c>
      <c r="C442" s="8">
        <v>4.5729166666666696</v>
      </c>
      <c r="D442">
        <v>0.91071797030969626</v>
      </c>
      <c r="E442" s="6">
        <v>118.07079459795759</v>
      </c>
      <c r="F442" s="10">
        <v>115.67645700000001</v>
      </c>
      <c r="G442" s="10">
        <v>1.4154070249999999</v>
      </c>
      <c r="H442" s="10">
        <v>107.52919440910499</v>
      </c>
    </row>
    <row r="443" spans="1:8" x14ac:dyDescent="0.25">
      <c r="A443" s="18"/>
      <c r="B443" s="5">
        <f>DATE(YEAR(siječanj!B443),MONTH(siječanj!B443)+5,DAY(siječanj!B443))</f>
        <v>44717</v>
      </c>
      <c r="C443" s="8">
        <v>4.5833333333333304</v>
      </c>
      <c r="D443">
        <v>0.91071797030969626</v>
      </c>
      <c r="E443" s="6">
        <v>115.76020205191097</v>
      </c>
      <c r="F443" s="10">
        <v>115.22655970000001</v>
      </c>
      <c r="G443" s="10">
        <v>1.411945872</v>
      </c>
      <c r="H443" s="10">
        <v>105.42489625535669</v>
      </c>
    </row>
    <row r="444" spans="1:8" x14ac:dyDescent="0.25">
      <c r="A444" s="18"/>
      <c r="B444" s="5">
        <f>DATE(YEAR(siječanj!B444),MONTH(siječanj!B444)+5,DAY(siječanj!B444))</f>
        <v>44717</v>
      </c>
      <c r="C444" s="8">
        <v>4.59375</v>
      </c>
      <c r="D444">
        <v>0.91071797030969626</v>
      </c>
      <c r="E444" s="6">
        <v>116.47039408334507</v>
      </c>
      <c r="F444" s="10">
        <v>114.86999830000001</v>
      </c>
      <c r="G444" s="10">
        <v>1.570395035</v>
      </c>
      <c r="H444" s="10">
        <v>106.07168090075447</v>
      </c>
    </row>
    <row r="445" spans="1:8" x14ac:dyDescent="0.25">
      <c r="A445" s="18"/>
      <c r="B445" s="5">
        <f>DATE(YEAR(siječanj!B445),MONTH(siječanj!B445)+5,DAY(siječanj!B445))</f>
        <v>44717</v>
      </c>
      <c r="C445" s="8">
        <v>4.6041666666666696</v>
      </c>
      <c r="D445">
        <v>0.91071797030969626</v>
      </c>
      <c r="E445" s="6">
        <v>114.44946107886948</v>
      </c>
      <c r="F445" s="10">
        <v>114.52023729999999</v>
      </c>
      <c r="G445" s="10">
        <v>1.6573454030000001</v>
      </c>
      <c r="H445" s="10">
        <v>104.23118089678658</v>
      </c>
    </row>
    <row r="446" spans="1:8" x14ac:dyDescent="0.25">
      <c r="A446" s="18"/>
      <c r="B446" s="5">
        <f>DATE(YEAR(siječanj!B446),MONTH(siječanj!B446)+5,DAY(siječanj!B446))</f>
        <v>44717</v>
      </c>
      <c r="C446" s="8">
        <v>4.6145833333333304</v>
      </c>
      <c r="D446">
        <v>0.91071797030969626</v>
      </c>
      <c r="E446" s="6">
        <v>112.95454564785196</v>
      </c>
      <c r="F446" s="10">
        <v>114.3306419</v>
      </c>
      <c r="G446" s="10">
        <v>1.7121992859999999</v>
      </c>
      <c r="H446" s="10">
        <v>102.86973454966567</v>
      </c>
    </row>
    <row r="447" spans="1:8" x14ac:dyDescent="0.25">
      <c r="A447" s="18"/>
      <c r="B447" s="5">
        <f>DATE(YEAR(siječanj!B447),MONTH(siječanj!B447)+5,DAY(siječanj!B447))</f>
        <v>44717</v>
      </c>
      <c r="C447" s="8">
        <v>4.625</v>
      </c>
      <c r="D447">
        <v>0.91071797030969626</v>
      </c>
      <c r="E447" s="6">
        <v>110.96643388740891</v>
      </c>
      <c r="F447" s="10">
        <v>114.07461229999998</v>
      </c>
      <c r="G447" s="10">
        <v>1.6358067009999999</v>
      </c>
      <c r="H447" s="10">
        <v>101.05912544244615</v>
      </c>
    </row>
    <row r="448" spans="1:8" x14ac:dyDescent="0.25">
      <c r="A448" s="18"/>
      <c r="B448" s="5">
        <f>DATE(YEAR(siječanj!B448),MONTH(siječanj!B448)+5,DAY(siječanj!B448))</f>
        <v>44717</v>
      </c>
      <c r="C448" s="8">
        <v>4.6354166666666696</v>
      </c>
      <c r="D448">
        <v>0.91071797030969626</v>
      </c>
      <c r="E448" s="6">
        <v>108.89967842314039</v>
      </c>
      <c r="F448" s="10">
        <v>113.82914289999999</v>
      </c>
      <c r="G448" s="10">
        <v>1.6998063299999999</v>
      </c>
      <c r="H448" s="10">
        <v>99.176894100901038</v>
      </c>
    </row>
    <row r="449" spans="1:8" x14ac:dyDescent="0.25">
      <c r="A449" s="18"/>
      <c r="B449" s="5">
        <f>DATE(YEAR(siječanj!B449),MONTH(siječanj!B449)+5,DAY(siječanj!B449))</f>
        <v>44717</v>
      </c>
      <c r="C449" s="8">
        <v>4.6458333333333304</v>
      </c>
      <c r="D449">
        <v>0.91071797030969626</v>
      </c>
      <c r="E449" s="6">
        <v>109.40514821795192</v>
      </c>
      <c r="F449" s="10">
        <v>113.48174540000001</v>
      </c>
      <c r="G449" s="10">
        <v>1.595070011</v>
      </c>
      <c r="H449" s="10">
        <v>99.637234526484647</v>
      </c>
    </row>
    <row r="450" spans="1:8" x14ac:dyDescent="0.25">
      <c r="A450" s="18"/>
      <c r="B450" s="5">
        <f>DATE(YEAR(siječanj!B450),MONTH(siječanj!B450)+5,DAY(siječanj!B450))</f>
        <v>44717</v>
      </c>
      <c r="C450" s="8">
        <v>4.65625</v>
      </c>
      <c r="D450">
        <v>0.91071797030969626</v>
      </c>
      <c r="E450" s="6">
        <v>108.54837554562971</v>
      </c>
      <c r="F450" s="10">
        <v>113.26369650000001</v>
      </c>
      <c r="G450" s="10">
        <v>1.5593000119999998</v>
      </c>
      <c r="H450" s="10">
        <v>98.856956257330552</v>
      </c>
    </row>
    <row r="451" spans="1:8" x14ac:dyDescent="0.25">
      <c r="A451" s="18"/>
      <c r="B451" s="5">
        <f>DATE(YEAR(siječanj!B451),MONTH(siječanj!B451)+5,DAY(siječanj!B451))</f>
        <v>44717</v>
      </c>
      <c r="C451" s="8">
        <v>4.6666666666666696</v>
      </c>
      <c r="D451">
        <v>0.91071797030969626</v>
      </c>
      <c r="E451" s="6">
        <v>105.92628796826655</v>
      </c>
      <c r="F451" s="10">
        <v>113.10932390000001</v>
      </c>
      <c r="G451" s="10">
        <v>1.6135453399999999</v>
      </c>
      <c r="H451" s="10">
        <v>96.468973980900117</v>
      </c>
    </row>
    <row r="452" spans="1:8" x14ac:dyDescent="0.25">
      <c r="A452" s="18"/>
      <c r="B452" s="5">
        <f>DATE(YEAR(siječanj!B452),MONTH(siječanj!B452)+5,DAY(siječanj!B452))</f>
        <v>44717</v>
      </c>
      <c r="C452" s="8">
        <v>4.6770833333333304</v>
      </c>
      <c r="D452">
        <v>0.91071797030969626</v>
      </c>
      <c r="E452" s="6">
        <v>105.01741710611543</v>
      </c>
      <c r="F452" s="10">
        <v>113.09422040000001</v>
      </c>
      <c r="G452" s="10">
        <v>1.68414715</v>
      </c>
      <c r="H452" s="10">
        <v>95.641248954048223</v>
      </c>
    </row>
    <row r="453" spans="1:8" x14ac:dyDescent="0.25">
      <c r="A453" s="18"/>
      <c r="B453" s="5">
        <f>DATE(YEAR(siječanj!B453),MONTH(siječanj!B453)+5,DAY(siječanj!B453))</f>
        <v>44717</v>
      </c>
      <c r="C453" s="8">
        <v>4.6875</v>
      </c>
      <c r="D453">
        <v>0.91071797030969626</v>
      </c>
      <c r="E453" s="6">
        <v>105.59050315126254</v>
      </c>
      <c r="F453" s="10">
        <v>112.95428999999999</v>
      </c>
      <c r="G453" s="10">
        <v>1.766829714</v>
      </c>
      <c r="H453" s="10">
        <v>96.163168713897406</v>
      </c>
    </row>
    <row r="454" spans="1:8" x14ac:dyDescent="0.25">
      <c r="A454" s="18"/>
      <c r="B454" s="5">
        <f>DATE(YEAR(siječanj!B454),MONTH(siječanj!B454)+5,DAY(siječanj!B454))</f>
        <v>44717</v>
      </c>
      <c r="C454" s="8">
        <v>4.6979166666666696</v>
      </c>
      <c r="D454">
        <v>0.91071797030969626</v>
      </c>
      <c r="E454" s="6">
        <v>105.2783806462262</v>
      </c>
      <c r="F454" s="10">
        <v>113.092152</v>
      </c>
      <c r="G454" s="10">
        <v>1.7473940109999999</v>
      </c>
      <c r="H454" s="10">
        <v>95.878913139622725</v>
      </c>
    </row>
    <row r="455" spans="1:8" x14ac:dyDescent="0.25">
      <c r="A455" s="18"/>
      <c r="B455" s="5">
        <f>DATE(YEAR(siječanj!B455),MONTH(siječanj!B455)+5,DAY(siječanj!B455))</f>
        <v>44717</v>
      </c>
      <c r="C455" s="8">
        <v>4.7083333333333304</v>
      </c>
      <c r="D455">
        <v>0.91071797030969626</v>
      </c>
      <c r="E455" s="6">
        <v>107.23511474932745</v>
      </c>
      <c r="F455" s="10">
        <v>113.07181829999999</v>
      </c>
      <c r="G455" s="10">
        <v>1.7682449200000001</v>
      </c>
      <c r="H455" s="10">
        <v>97.660946050434873</v>
      </c>
    </row>
    <row r="456" spans="1:8" x14ac:dyDescent="0.25">
      <c r="A456" s="18"/>
      <c r="B456" s="5">
        <f>DATE(YEAR(siječanj!B456),MONTH(siječanj!B456)+5,DAY(siječanj!B456))</f>
        <v>44717</v>
      </c>
      <c r="C456" s="8">
        <v>4.71875</v>
      </c>
      <c r="D456">
        <v>0.91071797030969626</v>
      </c>
      <c r="E456" s="6">
        <v>108.65113628130209</v>
      </c>
      <c r="F456" s="10">
        <v>113.50495600000001</v>
      </c>
      <c r="G456" s="10">
        <v>1.800471358</v>
      </c>
      <c r="H456" s="10">
        <v>98.950542305949639</v>
      </c>
    </row>
    <row r="457" spans="1:8" x14ac:dyDescent="0.25">
      <c r="A457" s="18"/>
      <c r="B457" s="5">
        <f>DATE(YEAR(siječanj!B457),MONTH(siječanj!B457)+5,DAY(siječanj!B457))</f>
        <v>44717</v>
      </c>
      <c r="C457" s="8">
        <v>4.7291666666666696</v>
      </c>
      <c r="D457">
        <v>0.91071797030969626</v>
      </c>
      <c r="E457" s="6">
        <v>111.23356394535759</v>
      </c>
      <c r="F457" s="10">
        <v>113.8438324</v>
      </c>
      <c r="G457" s="10">
        <v>1.788205185</v>
      </c>
      <c r="H457" s="10">
        <v>101.30240558662987</v>
      </c>
    </row>
    <row r="458" spans="1:8" x14ac:dyDescent="0.25">
      <c r="A458" s="18"/>
      <c r="B458" s="5">
        <f>DATE(YEAR(siječanj!B458),MONTH(siječanj!B458)+5,DAY(siječanj!B458))</f>
        <v>44717</v>
      </c>
      <c r="C458" s="8">
        <v>4.7395833333333304</v>
      </c>
      <c r="D458">
        <v>0.91071797030969626</v>
      </c>
      <c r="E458" s="6">
        <v>113.46609756925746</v>
      </c>
      <c r="F458" s="10">
        <v>114.5518263</v>
      </c>
      <c r="G458" s="10">
        <v>1.7515017519999998</v>
      </c>
      <c r="H458" s="10">
        <v>103.33561407723612</v>
      </c>
    </row>
    <row r="459" spans="1:8" x14ac:dyDescent="0.25">
      <c r="A459" s="18"/>
      <c r="B459" s="5">
        <f>DATE(YEAR(siječanj!B459),MONTH(siječanj!B459)+5,DAY(siječanj!B459))</f>
        <v>44717</v>
      </c>
      <c r="C459" s="8">
        <v>4.75</v>
      </c>
      <c r="D459">
        <v>0.91071797030969626</v>
      </c>
      <c r="E459" s="6">
        <v>116.30097320048925</v>
      </c>
      <c r="F459" s="10">
        <v>115.05991809999999</v>
      </c>
      <c r="G459" s="10">
        <v>2.353133771</v>
      </c>
      <c r="H459" s="10">
        <v>105.91738625819195</v>
      </c>
    </row>
    <row r="460" spans="1:8" x14ac:dyDescent="0.25">
      <c r="A460" s="18"/>
      <c r="B460" s="5">
        <f>DATE(YEAR(siječanj!B460),MONTH(siječanj!B460)+5,DAY(siječanj!B460))</f>
        <v>44717</v>
      </c>
      <c r="C460" s="8">
        <v>4.7604166666666696</v>
      </c>
      <c r="D460">
        <v>0.91071797030969626</v>
      </c>
      <c r="E460" s="6">
        <v>118.087284647027</v>
      </c>
      <c r="F460" s="10">
        <v>115.70217109999999</v>
      </c>
      <c r="G460" s="10">
        <v>2.015142065</v>
      </c>
      <c r="H460" s="10">
        <v>107.54421219312378</v>
      </c>
    </row>
    <row r="461" spans="1:8" x14ac:dyDescent="0.25">
      <c r="A461" s="18"/>
      <c r="B461" s="5">
        <f>DATE(YEAR(siječanj!B461),MONTH(siječanj!B461)+5,DAY(siječanj!B461))</f>
        <v>44717</v>
      </c>
      <c r="C461" s="8">
        <v>4.7708333333333304</v>
      </c>
      <c r="D461">
        <v>0.91071797030969626</v>
      </c>
      <c r="E461" s="6">
        <v>119.84417134889195</v>
      </c>
      <c r="F461" s="10">
        <v>116.06702299999999</v>
      </c>
      <c r="G461" s="10">
        <v>3.0095277539999996</v>
      </c>
      <c r="H461" s="10">
        <v>109.14424048431033</v>
      </c>
    </row>
    <row r="462" spans="1:8" x14ac:dyDescent="0.25">
      <c r="A462" s="18"/>
      <c r="B462" s="5">
        <f>DATE(YEAR(siječanj!B462),MONTH(siječanj!B462)+5,DAY(siječanj!B462))</f>
        <v>44717</v>
      </c>
      <c r="C462" s="8">
        <v>4.78125</v>
      </c>
      <c r="D462">
        <v>0.91071797030969626</v>
      </c>
      <c r="E462" s="6">
        <v>124.32625385714992</v>
      </c>
      <c r="F462" s="10">
        <v>116.5662628</v>
      </c>
      <c r="G462" s="10">
        <v>4.2181752780000004</v>
      </c>
      <c r="H462" s="10">
        <v>113.22615356899162</v>
      </c>
    </row>
    <row r="463" spans="1:8" x14ac:dyDescent="0.25">
      <c r="A463" s="18"/>
      <c r="B463" s="5">
        <f>DATE(YEAR(siječanj!B463),MONTH(siječanj!B463)+5,DAY(siječanj!B463))</f>
        <v>44717</v>
      </c>
      <c r="C463" s="8">
        <v>4.7916666666666696</v>
      </c>
      <c r="D463">
        <v>0.91071797030969626</v>
      </c>
      <c r="E463" s="6">
        <v>127.50110408243872</v>
      </c>
      <c r="F463" s="10">
        <v>116.78304150000001</v>
      </c>
      <c r="G463" s="10">
        <v>3.1542590880000003</v>
      </c>
      <c r="H463" s="10">
        <v>116.11754672220391</v>
      </c>
    </row>
    <row r="464" spans="1:8" x14ac:dyDescent="0.25">
      <c r="A464" s="18"/>
      <c r="B464" s="5">
        <f>DATE(YEAR(siječanj!B464),MONTH(siječanj!B464)+5,DAY(siječanj!B464))</f>
        <v>44717</v>
      </c>
      <c r="C464" s="8">
        <v>4.8020833333333304</v>
      </c>
      <c r="D464">
        <v>0.91071797030969626</v>
      </c>
      <c r="E464" s="6">
        <v>129.61126543840848</v>
      </c>
      <c r="F464" s="10">
        <v>117.06334129999999</v>
      </c>
      <c r="G464" s="10">
        <v>5.0601371259999999</v>
      </c>
      <c r="H464" s="10">
        <v>118.03930858933866</v>
      </c>
    </row>
    <row r="465" spans="1:8" x14ac:dyDescent="0.25">
      <c r="A465" s="18"/>
      <c r="B465" s="5">
        <f>DATE(YEAR(siječanj!B465),MONTH(siječanj!B465)+5,DAY(siječanj!B465))</f>
        <v>44717</v>
      </c>
      <c r="C465" s="8">
        <v>4.8125</v>
      </c>
      <c r="D465">
        <v>0.91071797030969626</v>
      </c>
      <c r="E465" s="6">
        <v>133.47259276274102</v>
      </c>
      <c r="F465" s="10">
        <v>117.10030759999999</v>
      </c>
      <c r="G465" s="10">
        <v>7.4535226449999996</v>
      </c>
      <c r="H465" s="10">
        <v>121.55588877285615</v>
      </c>
    </row>
    <row r="466" spans="1:8" x14ac:dyDescent="0.25">
      <c r="A466" s="18"/>
      <c r="B466" s="5">
        <f>DATE(YEAR(siječanj!B466),MONTH(siječanj!B466)+5,DAY(siječanj!B466))</f>
        <v>44717</v>
      </c>
      <c r="C466" s="8">
        <v>4.8229166666666696</v>
      </c>
      <c r="D466">
        <v>0.91071797030969626</v>
      </c>
      <c r="E466" s="6">
        <v>136.57529939566544</v>
      </c>
      <c r="F466" s="10">
        <v>117.23070659999999</v>
      </c>
      <c r="G466" s="10">
        <v>9.2700794890000005</v>
      </c>
      <c r="H466" s="10">
        <v>124.38157946005951</v>
      </c>
    </row>
    <row r="467" spans="1:8" x14ac:dyDescent="0.25">
      <c r="A467" s="18"/>
      <c r="B467" s="5">
        <f>DATE(YEAR(siječanj!B467),MONTH(siječanj!B467)+5,DAY(siječanj!B467))</f>
        <v>44717</v>
      </c>
      <c r="C467" s="8">
        <v>4.8333333333333304</v>
      </c>
      <c r="D467">
        <v>0.91071797030969626</v>
      </c>
      <c r="E467" s="6">
        <v>140.84453825111757</v>
      </c>
      <c r="F467" s="10">
        <v>116.8274064</v>
      </c>
      <c r="G467" s="10">
        <v>12.168603129999999</v>
      </c>
      <c r="H467" s="10">
        <v>128.26965200526416</v>
      </c>
    </row>
    <row r="468" spans="1:8" x14ac:dyDescent="0.25">
      <c r="A468" s="18"/>
      <c r="B468" s="5">
        <f>DATE(YEAR(siječanj!B468),MONTH(siječanj!B468)+5,DAY(siječanj!B468))</f>
        <v>44717</v>
      </c>
      <c r="C468" s="8">
        <v>4.84375</v>
      </c>
      <c r="D468">
        <v>0.91071797030969626</v>
      </c>
      <c r="E468" s="6">
        <v>143.81854625132956</v>
      </c>
      <c r="F468" s="10">
        <v>116.757974</v>
      </c>
      <c r="G468" s="10">
        <v>19.814590590000002</v>
      </c>
      <c r="H468" s="10">
        <v>130.97813453490204</v>
      </c>
    </row>
    <row r="469" spans="1:8" x14ac:dyDescent="0.25">
      <c r="A469" s="18"/>
      <c r="B469" s="5">
        <f>DATE(YEAR(siječanj!B469),MONTH(siječanj!B469)+5,DAY(siječanj!B469))</f>
        <v>44717</v>
      </c>
      <c r="C469" s="8">
        <v>4.8541666666666696</v>
      </c>
      <c r="D469">
        <v>0.91071797030969626</v>
      </c>
      <c r="E469" s="6">
        <v>147.64602077277686</v>
      </c>
      <c r="F469" s="10">
        <v>117.1080078</v>
      </c>
      <c r="G469" s="10">
        <v>58.74557137</v>
      </c>
      <c r="H469" s="10">
        <v>134.4638843624866</v>
      </c>
    </row>
    <row r="470" spans="1:8" x14ac:dyDescent="0.25">
      <c r="A470" s="18"/>
      <c r="B470" s="5">
        <f>DATE(YEAR(siječanj!B470),MONTH(siječanj!B470)+5,DAY(siječanj!B470))</f>
        <v>44717</v>
      </c>
      <c r="C470" s="8">
        <v>4.8645833333333304</v>
      </c>
      <c r="D470">
        <v>0.91071797030969626</v>
      </c>
      <c r="E470" s="6">
        <v>147.13044487829183</v>
      </c>
      <c r="F470" s="10">
        <v>117.35856319999999</v>
      </c>
      <c r="G470" s="10">
        <v>183.30628490000001</v>
      </c>
      <c r="H470" s="10">
        <v>133.99434013032058</v>
      </c>
    </row>
    <row r="471" spans="1:8" x14ac:dyDescent="0.25">
      <c r="A471" s="18"/>
      <c r="B471" s="5">
        <f>DATE(YEAR(siječanj!B471),MONTH(siječanj!B471)+5,DAY(siječanj!B471))</f>
        <v>44717</v>
      </c>
      <c r="C471" s="8">
        <v>4.875</v>
      </c>
      <c r="D471">
        <v>0.91071797030969626</v>
      </c>
      <c r="E471" s="6">
        <v>145.23058352375119</v>
      </c>
      <c r="F471" s="10">
        <v>116.71574579999999</v>
      </c>
      <c r="G471" s="10">
        <v>307.89763700000003</v>
      </c>
      <c r="H471" s="10">
        <v>132.2641022536435</v>
      </c>
    </row>
    <row r="472" spans="1:8" x14ac:dyDescent="0.25">
      <c r="A472" s="18"/>
      <c r="B472" s="5">
        <f>DATE(YEAR(siječanj!B472),MONTH(siječanj!B472)+5,DAY(siječanj!B472))</f>
        <v>44717</v>
      </c>
      <c r="C472" s="8">
        <v>4.8854166666666696</v>
      </c>
      <c r="D472">
        <v>0.91071797030969626</v>
      </c>
      <c r="E472" s="6">
        <v>151.08880426208924</v>
      </c>
      <c r="F472" s="10">
        <v>116.16362839999999</v>
      </c>
      <c r="G472" s="10">
        <v>358.23582910000005</v>
      </c>
      <c r="H472" s="10">
        <v>137.59928915408889</v>
      </c>
    </row>
    <row r="473" spans="1:8" x14ac:dyDescent="0.25">
      <c r="A473" s="18"/>
      <c r="B473" s="5">
        <f>DATE(YEAR(siječanj!B473),MONTH(siječanj!B473)+5,DAY(siječanj!B473))</f>
        <v>44717</v>
      </c>
      <c r="C473" s="8">
        <v>4.8958333333333304</v>
      </c>
      <c r="D473">
        <v>0.91071797030969626</v>
      </c>
      <c r="E473" s="6">
        <v>153.34031995885067</v>
      </c>
      <c r="F473" s="10">
        <v>114.96042779999999</v>
      </c>
      <c r="G473" s="10">
        <v>362.8349642</v>
      </c>
      <c r="H473" s="10">
        <v>139.6497849595639</v>
      </c>
    </row>
    <row r="474" spans="1:8" x14ac:dyDescent="0.25">
      <c r="A474" s="18"/>
      <c r="B474" s="5">
        <f>DATE(YEAR(siječanj!B474),MONTH(siječanj!B474)+5,DAY(siječanj!B474))</f>
        <v>44717</v>
      </c>
      <c r="C474" s="8">
        <v>4.90625</v>
      </c>
      <c r="D474">
        <v>0.91071797030969626</v>
      </c>
      <c r="E474" s="6">
        <v>154.34152576311178</v>
      </c>
      <c r="F474" s="10">
        <v>113.4155402</v>
      </c>
      <c r="G474" s="10">
        <v>363.3145351</v>
      </c>
      <c r="H474" s="10">
        <v>140.56160107748286</v>
      </c>
    </row>
    <row r="475" spans="1:8" x14ac:dyDescent="0.25">
      <c r="A475" s="18"/>
      <c r="B475" s="5">
        <f>DATE(YEAR(siječanj!B475),MONTH(siječanj!B475)+5,DAY(siječanj!B475))</f>
        <v>44717</v>
      </c>
      <c r="C475" s="8">
        <v>4.9166666666666696</v>
      </c>
      <c r="D475">
        <v>0.91071797030969626</v>
      </c>
      <c r="E475" s="6">
        <v>153.58582302306831</v>
      </c>
      <c r="F475" s="10">
        <v>110.88530919999999</v>
      </c>
      <c r="G475" s="10">
        <v>359.57777060000001</v>
      </c>
      <c r="H475" s="10">
        <v>139.87336901191298</v>
      </c>
    </row>
    <row r="476" spans="1:8" x14ac:dyDescent="0.25">
      <c r="A476" s="18"/>
      <c r="B476" s="5">
        <f>DATE(YEAR(siječanj!B476),MONTH(siječanj!B476)+5,DAY(siječanj!B476))</f>
        <v>44717</v>
      </c>
      <c r="C476" s="8">
        <v>4.9270833333333304</v>
      </c>
      <c r="D476">
        <v>0.91071797030969626</v>
      </c>
      <c r="E476" s="6">
        <v>145.6695152904735</v>
      </c>
      <c r="F476" s="10">
        <v>108.55011929999999</v>
      </c>
      <c r="G476" s="10">
        <v>355.42656489999996</v>
      </c>
      <c r="H476" s="10">
        <v>132.66384530133729</v>
      </c>
    </row>
    <row r="477" spans="1:8" x14ac:dyDescent="0.25">
      <c r="A477" s="18"/>
      <c r="B477" s="5">
        <f>DATE(YEAR(siječanj!B477),MONTH(siječanj!B477)+5,DAY(siječanj!B477))</f>
        <v>44717</v>
      </c>
      <c r="C477" s="8">
        <v>4.9375</v>
      </c>
      <c r="D477">
        <v>0.91071797030969626</v>
      </c>
      <c r="E477" s="6">
        <v>138.06165556886927</v>
      </c>
      <c r="F477" s="10">
        <v>106.1601893</v>
      </c>
      <c r="G477" s="10">
        <v>353.35736919999999</v>
      </c>
      <c r="H477" s="10">
        <v>125.73523073727699</v>
      </c>
    </row>
    <row r="478" spans="1:8" x14ac:dyDescent="0.25">
      <c r="A478" s="18"/>
      <c r="B478" s="5">
        <f>DATE(YEAR(siječanj!B478),MONTH(siječanj!B478)+5,DAY(siječanj!B478))</f>
        <v>44717</v>
      </c>
      <c r="C478" s="8">
        <v>4.9479166666666696</v>
      </c>
      <c r="D478">
        <v>0.91071797030969626</v>
      </c>
      <c r="E478" s="6">
        <v>126.39953226815732</v>
      </c>
      <c r="F478" s="10">
        <v>103.5362978</v>
      </c>
      <c r="G478" s="10">
        <v>352.59026119999999</v>
      </c>
      <c r="H478" s="10">
        <v>115.11432547535119</v>
      </c>
    </row>
    <row r="479" spans="1:8" x14ac:dyDescent="0.25">
      <c r="A479" s="18"/>
      <c r="B479" s="5">
        <f>DATE(YEAR(siječanj!B479),MONTH(siječanj!B479)+5,DAY(siječanj!B479))</f>
        <v>44717</v>
      </c>
      <c r="C479" s="8">
        <v>4.9583333333333304</v>
      </c>
      <c r="D479">
        <v>0.91071797030969626</v>
      </c>
      <c r="E479" s="6">
        <v>114.70691493606974</v>
      </c>
      <c r="F479" s="10">
        <v>100.1277133</v>
      </c>
      <c r="G479" s="10">
        <v>344.13180930000004</v>
      </c>
      <c r="H479" s="10">
        <v>104.46564875106441</v>
      </c>
    </row>
    <row r="480" spans="1:8" x14ac:dyDescent="0.25">
      <c r="A480" s="18"/>
      <c r="B480" s="5">
        <f>DATE(YEAR(siječanj!B480),MONTH(siječanj!B480)+5,DAY(siječanj!B480))</f>
        <v>44717</v>
      </c>
      <c r="C480" s="8">
        <v>4.96875</v>
      </c>
      <c r="D480">
        <v>0.91071797030969626</v>
      </c>
      <c r="E480" s="6">
        <v>105.02301472768526</v>
      </c>
      <c r="F480" s="10">
        <v>96.861305060000007</v>
      </c>
      <c r="G480" s="10">
        <v>342.34609700000004</v>
      </c>
      <c r="H480" s="10">
        <v>95.646346808602857</v>
      </c>
    </row>
    <row r="481" spans="1:8" x14ac:dyDescent="0.25">
      <c r="A481" s="18"/>
      <c r="B481" s="5">
        <f>DATE(YEAR(siječanj!B481),MONTH(siječanj!B481)+5,DAY(siječanj!B481))</f>
        <v>44717</v>
      </c>
      <c r="C481" s="8">
        <v>4.9791666666666696</v>
      </c>
      <c r="D481">
        <v>0.91071797030969626</v>
      </c>
      <c r="E481" s="6">
        <v>95.288533386186799</v>
      </c>
      <c r="F481" s="10">
        <v>93.944082299999991</v>
      </c>
      <c r="G481" s="10">
        <v>337.89812899999998</v>
      </c>
      <c r="H481" s="10">
        <v>86.780979719255768</v>
      </c>
    </row>
    <row r="482" spans="1:8" ht="15.75" thickBot="1" x14ac:dyDescent="0.3">
      <c r="A482" s="18"/>
      <c r="B482" s="5">
        <f>DATE(YEAR(siječanj!B482),MONTH(siječanj!B482)+5,DAY(siječanj!B482))</f>
        <v>44717</v>
      </c>
      <c r="C482" s="8">
        <v>4.9895833333333304</v>
      </c>
      <c r="D482">
        <v>0.91071797030969626</v>
      </c>
      <c r="E482" s="6">
        <v>87.96316590744614</v>
      </c>
      <c r="F482" s="10">
        <v>91.283700679999995</v>
      </c>
      <c r="G482" s="10">
        <v>336.70717560000003</v>
      </c>
      <c r="H482" s="10">
        <v>80.109635917244418</v>
      </c>
    </row>
    <row r="483" spans="1:8" x14ac:dyDescent="0.25">
      <c r="A483" s="15">
        <f t="shared" ref="A483" si="3">A387+1</f>
        <v>157</v>
      </c>
      <c r="B483" s="5">
        <f>DATE(YEAR(siječanj!B483),MONTH(siječanj!B483)+5,DAY(siječanj!B483))</f>
        <v>44718</v>
      </c>
      <c r="C483" s="8">
        <v>5</v>
      </c>
      <c r="D483">
        <v>0.91160027218391682</v>
      </c>
      <c r="E483" s="6">
        <v>82.339527013519387</v>
      </c>
      <c r="F483" s="10">
        <v>89.648550599999993</v>
      </c>
      <c r="G483" s="10">
        <v>326.66818499999999</v>
      </c>
      <c r="H483" s="10">
        <v>75.060735237019244</v>
      </c>
    </row>
    <row r="484" spans="1:8" x14ac:dyDescent="0.25">
      <c r="A484" s="16"/>
      <c r="B484" s="5">
        <f>DATE(YEAR(siječanj!B484),MONTH(siječanj!B484)+5,DAY(siječanj!B484))</f>
        <v>44718</v>
      </c>
      <c r="C484" s="8">
        <v>5.0104166666666696</v>
      </c>
      <c r="D484">
        <v>0.91160027218391682</v>
      </c>
      <c r="E484" s="6">
        <v>77.43811235673887</v>
      </c>
      <c r="F484" s="10">
        <v>87.49525586</v>
      </c>
      <c r="G484" s="10">
        <v>324.44813450000004</v>
      </c>
      <c r="H484" s="10">
        <v>70.592604301811889</v>
      </c>
    </row>
    <row r="485" spans="1:8" x14ac:dyDescent="0.25">
      <c r="A485" s="16"/>
      <c r="B485" s="5">
        <f>DATE(YEAR(siječanj!B485),MONTH(siječanj!B485)+5,DAY(siječanj!B485))</f>
        <v>44718</v>
      </c>
      <c r="C485" s="8">
        <v>5.0208333333333304</v>
      </c>
      <c r="D485">
        <v>0.91160027218391682</v>
      </c>
      <c r="E485" s="6">
        <v>72.609307926259902</v>
      </c>
      <c r="F485" s="10">
        <v>85.578166640000006</v>
      </c>
      <c r="G485" s="10">
        <v>323.93882450000001</v>
      </c>
      <c r="H485" s="10">
        <v>66.190664868664356</v>
      </c>
    </row>
    <row r="486" spans="1:8" x14ac:dyDescent="0.25">
      <c r="A486" s="16"/>
      <c r="B486" s="5">
        <f>DATE(YEAR(siječanj!B486),MONTH(siječanj!B486)+5,DAY(siječanj!B486))</f>
        <v>44718</v>
      </c>
      <c r="C486" s="8">
        <v>5.03125</v>
      </c>
      <c r="D486">
        <v>0.91160027218391682</v>
      </c>
      <c r="E486" s="6">
        <v>68.805559258422761</v>
      </c>
      <c r="F486" s="10">
        <v>83.939490219999996</v>
      </c>
      <c r="G486" s="10">
        <v>323.67158110000003</v>
      </c>
      <c r="H486" s="10">
        <v>62.723166547744803</v>
      </c>
    </row>
    <row r="487" spans="1:8" x14ac:dyDescent="0.25">
      <c r="A487" s="16"/>
      <c r="B487" s="5">
        <f>DATE(YEAR(siječanj!B487),MONTH(siječanj!B487)+5,DAY(siječanj!B487))</f>
        <v>44718</v>
      </c>
      <c r="C487" s="8">
        <v>5.0416666666666696</v>
      </c>
      <c r="D487">
        <v>0.91160027218391682</v>
      </c>
      <c r="E487" s="6">
        <v>66.191027179489254</v>
      </c>
      <c r="F487" s="10">
        <v>80.776870270000003</v>
      </c>
      <c r="G487" s="10">
        <v>320.96783339999996</v>
      </c>
      <c r="H487" s="10">
        <v>60.339758392955439</v>
      </c>
    </row>
    <row r="488" spans="1:8" x14ac:dyDescent="0.25">
      <c r="A488" s="16"/>
      <c r="B488" s="5">
        <f>DATE(YEAR(siječanj!B488),MONTH(siječanj!B488)+5,DAY(siječanj!B488))</f>
        <v>44718</v>
      </c>
      <c r="C488" s="8">
        <v>5.0520833333333304</v>
      </c>
      <c r="D488">
        <v>0.91160027218391682</v>
      </c>
      <c r="E488" s="6">
        <v>63.936802027377681</v>
      </c>
      <c r="F488" s="10">
        <v>79.948925189999997</v>
      </c>
      <c r="G488" s="10">
        <v>321.18328700000001</v>
      </c>
      <c r="H488" s="10">
        <v>58.2848061307267</v>
      </c>
    </row>
    <row r="489" spans="1:8" x14ac:dyDescent="0.25">
      <c r="A489" s="16"/>
      <c r="B489" s="5">
        <f>DATE(YEAR(siječanj!B489),MONTH(siječanj!B489)+5,DAY(siječanj!B489))</f>
        <v>44718</v>
      </c>
      <c r="C489" s="8">
        <v>5.0625</v>
      </c>
      <c r="D489">
        <v>0.91160027218391682</v>
      </c>
      <c r="E489" s="6">
        <v>62.281593867586118</v>
      </c>
      <c r="F489" s="10">
        <v>79.092898020000007</v>
      </c>
      <c r="G489" s="10">
        <v>320.8880206</v>
      </c>
      <c r="H489" s="10">
        <v>56.775917921739669</v>
      </c>
    </row>
    <row r="490" spans="1:8" x14ac:dyDescent="0.25">
      <c r="A490" s="16"/>
      <c r="B490" s="5">
        <f>DATE(YEAR(siječanj!B490),MONTH(siječanj!B490)+5,DAY(siječanj!B490))</f>
        <v>44718</v>
      </c>
      <c r="C490" s="8">
        <v>5.0729166666666696</v>
      </c>
      <c r="D490">
        <v>0.91160027218391682</v>
      </c>
      <c r="E490" s="6">
        <v>60.865391639065571</v>
      </c>
      <c r="F490" s="10">
        <v>78.464817960000005</v>
      </c>
      <c r="G490" s="10">
        <v>321.00644849999998</v>
      </c>
      <c r="H490" s="10">
        <v>55.484907584752868</v>
      </c>
    </row>
    <row r="491" spans="1:8" x14ac:dyDescent="0.25">
      <c r="A491" s="16"/>
      <c r="B491" s="5">
        <f>DATE(YEAR(siječanj!B491),MONTH(siječanj!B491)+5,DAY(siječanj!B491))</f>
        <v>44718</v>
      </c>
      <c r="C491" s="8">
        <v>5.0833333333333304</v>
      </c>
      <c r="D491">
        <v>0.91160027218391682</v>
      </c>
      <c r="E491" s="6">
        <v>60.570739114366738</v>
      </c>
      <c r="F491" s="10">
        <v>77.857302050000001</v>
      </c>
      <c r="G491" s="10">
        <v>320.06234969999997</v>
      </c>
      <c r="H491" s="10">
        <v>55.216302263037733</v>
      </c>
    </row>
    <row r="492" spans="1:8" x14ac:dyDescent="0.25">
      <c r="A492" s="16"/>
      <c r="B492" s="5">
        <f>DATE(YEAR(siječanj!B492),MONTH(siječanj!B492)+5,DAY(siječanj!B492))</f>
        <v>44718</v>
      </c>
      <c r="C492" s="8">
        <v>5.09375</v>
      </c>
      <c r="D492">
        <v>0.91160027218391682</v>
      </c>
      <c r="E492" s="6">
        <v>60.050877137526783</v>
      </c>
      <c r="F492" s="10">
        <v>77.289017920000006</v>
      </c>
      <c r="G492" s="10">
        <v>320.19945819999998</v>
      </c>
      <c r="H492" s="10">
        <v>54.742395943452365</v>
      </c>
    </row>
    <row r="493" spans="1:8" x14ac:dyDescent="0.25">
      <c r="A493" s="16"/>
      <c r="B493" s="5">
        <f>DATE(YEAR(siječanj!B493),MONTH(siječanj!B493)+5,DAY(siječanj!B493))</f>
        <v>44718</v>
      </c>
      <c r="C493" s="8">
        <v>5.1041666666666696</v>
      </c>
      <c r="D493">
        <v>0.91160027218391682</v>
      </c>
      <c r="E493" s="6">
        <v>59.269502581071258</v>
      </c>
      <c r="F493" s="10">
        <v>76.693169850000004</v>
      </c>
      <c r="G493" s="10">
        <v>319.61720700000001</v>
      </c>
      <c r="H493" s="10">
        <v>54.030094685109916</v>
      </c>
    </row>
    <row r="494" spans="1:8" x14ac:dyDescent="0.25">
      <c r="A494" s="16"/>
      <c r="B494" s="5">
        <f>DATE(YEAR(siječanj!B494),MONTH(siječanj!B494)+5,DAY(siječanj!B494))</f>
        <v>44718</v>
      </c>
      <c r="C494" s="8">
        <v>5.1145833333333304</v>
      </c>
      <c r="D494">
        <v>0.91160027218391682</v>
      </c>
      <c r="E494" s="6">
        <v>58.955668423039818</v>
      </c>
      <c r="F494" s="10">
        <v>76.423324829999999</v>
      </c>
      <c r="G494" s="10">
        <v>319.53827380000001</v>
      </c>
      <c r="H494" s="10">
        <v>53.744003381227849</v>
      </c>
    </row>
    <row r="495" spans="1:8" x14ac:dyDescent="0.25">
      <c r="A495" s="16"/>
      <c r="B495" s="5">
        <f>DATE(YEAR(siječanj!B495),MONTH(siječanj!B495)+5,DAY(siječanj!B495))</f>
        <v>44718</v>
      </c>
      <c r="C495" s="8">
        <v>5.125</v>
      </c>
      <c r="D495">
        <v>0.91160027218391682</v>
      </c>
      <c r="E495" s="6">
        <v>58.747584436393211</v>
      </c>
      <c r="F495" s="10">
        <v>75.997432329999995</v>
      </c>
      <c r="G495" s="10">
        <v>319.04277330000002</v>
      </c>
      <c r="H495" s="10">
        <v>53.554313962363686</v>
      </c>
    </row>
    <row r="496" spans="1:8" x14ac:dyDescent="0.25">
      <c r="A496" s="16"/>
      <c r="B496" s="5">
        <f>DATE(YEAR(siječanj!B496),MONTH(siječanj!B496)+5,DAY(siječanj!B496))</f>
        <v>44718</v>
      </c>
      <c r="C496" s="8">
        <v>5.1354166666666696</v>
      </c>
      <c r="D496">
        <v>0.91160027218391682</v>
      </c>
      <c r="E496" s="6">
        <v>58.681767208811202</v>
      </c>
      <c r="F496" s="10">
        <v>75.771455079999996</v>
      </c>
      <c r="G496" s="10">
        <v>319.501936</v>
      </c>
      <c r="H496" s="10">
        <v>53.494314959785534</v>
      </c>
    </row>
    <row r="497" spans="1:8" x14ac:dyDescent="0.25">
      <c r="A497" s="16"/>
      <c r="B497" s="5">
        <f>DATE(YEAR(siječanj!B497),MONTH(siječanj!B497)+5,DAY(siječanj!B497))</f>
        <v>44718</v>
      </c>
      <c r="C497" s="8">
        <v>5.1458333333333304</v>
      </c>
      <c r="D497">
        <v>0.91160027218391682</v>
      </c>
      <c r="E497" s="6">
        <v>59.16166347818892</v>
      </c>
      <c r="F497" s="10">
        <v>75.609287320000007</v>
      </c>
      <c r="G497" s="10">
        <v>319.33649229999997</v>
      </c>
      <c r="H497" s="10">
        <v>53.931788529570312</v>
      </c>
    </row>
    <row r="498" spans="1:8" x14ac:dyDescent="0.25">
      <c r="A498" s="16"/>
      <c r="B498" s="5">
        <f>DATE(YEAR(siječanj!B498),MONTH(siječanj!B498)+5,DAY(siječanj!B498))</f>
        <v>44718</v>
      </c>
      <c r="C498" s="8">
        <v>5.15625</v>
      </c>
      <c r="D498">
        <v>0.91160027218391682</v>
      </c>
      <c r="E498" s="6">
        <v>60.370001137297145</v>
      </c>
      <c r="F498" s="10">
        <v>75.661406349999993</v>
      </c>
      <c r="G498" s="10">
        <v>319.5925373</v>
      </c>
      <c r="H498" s="10">
        <v>55.033309468503447</v>
      </c>
    </row>
    <row r="499" spans="1:8" x14ac:dyDescent="0.25">
      <c r="A499" s="16"/>
      <c r="B499" s="5">
        <f>DATE(YEAR(siječanj!B499),MONTH(siječanj!B499)+5,DAY(siječanj!B499))</f>
        <v>44718</v>
      </c>
      <c r="C499" s="8">
        <v>5.1666666666666696</v>
      </c>
      <c r="D499">
        <v>0.91160027218391682</v>
      </c>
      <c r="E499" s="6">
        <v>62.521444704134879</v>
      </c>
      <c r="F499" s="10">
        <v>75.799117780000003</v>
      </c>
      <c r="G499" s="10">
        <v>321.95922619999999</v>
      </c>
      <c r="H499" s="10">
        <v>56.99456600962106</v>
      </c>
    </row>
    <row r="500" spans="1:8" x14ac:dyDescent="0.25">
      <c r="A500" s="16"/>
      <c r="B500" s="5">
        <f>DATE(YEAR(siječanj!B500),MONTH(siječanj!B500)+5,DAY(siječanj!B500))</f>
        <v>44718</v>
      </c>
      <c r="C500" s="8">
        <v>5.1770833333333304</v>
      </c>
      <c r="D500">
        <v>0.91160027218391682</v>
      </c>
      <c r="E500" s="6">
        <v>64.7146450584831</v>
      </c>
      <c r="F500" s="10">
        <v>75.876943850000004</v>
      </c>
      <c r="G500" s="10">
        <v>322.96640539999993</v>
      </c>
      <c r="H500" s="10">
        <v>58.993888049598759</v>
      </c>
    </row>
    <row r="501" spans="1:8" x14ac:dyDescent="0.25">
      <c r="A501" s="16"/>
      <c r="B501" s="5">
        <f>DATE(YEAR(siječanj!B501),MONTH(siječanj!B501)+5,DAY(siječanj!B501))</f>
        <v>44718</v>
      </c>
      <c r="C501" s="8">
        <v>5.1875</v>
      </c>
      <c r="D501">
        <v>0.91160027218391682</v>
      </c>
      <c r="E501" s="6">
        <v>67.256011914581237</v>
      </c>
      <c r="F501" s="10">
        <v>75.853695169999995</v>
      </c>
      <c r="G501" s="10">
        <v>326.08358550000003</v>
      </c>
      <c r="H501" s="10">
        <v>61.310598767337005</v>
      </c>
    </row>
    <row r="502" spans="1:8" x14ac:dyDescent="0.25">
      <c r="A502" s="16"/>
      <c r="B502" s="5">
        <f>DATE(YEAR(siječanj!B502),MONTH(siječanj!B502)+5,DAY(siječanj!B502))</f>
        <v>44718</v>
      </c>
      <c r="C502" s="8">
        <v>5.1979166666666696</v>
      </c>
      <c r="D502">
        <v>0.91160027218391682</v>
      </c>
      <c r="E502" s="6">
        <v>71.031415052830098</v>
      </c>
      <c r="F502" s="10">
        <v>75.893625529999994</v>
      </c>
      <c r="G502" s="10">
        <v>266.5185376</v>
      </c>
      <c r="H502" s="10">
        <v>64.752257295768686</v>
      </c>
    </row>
    <row r="503" spans="1:8" x14ac:dyDescent="0.25">
      <c r="A503" s="16"/>
      <c r="B503" s="5">
        <f>DATE(YEAR(siječanj!B503),MONTH(siječanj!B503)+5,DAY(siječanj!B503))</f>
        <v>44718</v>
      </c>
      <c r="C503" s="8">
        <v>5.2083333333333304</v>
      </c>
      <c r="D503">
        <v>0.91160027218391682</v>
      </c>
      <c r="E503" s="6">
        <v>74.152071206925328</v>
      </c>
      <c r="F503" s="10">
        <v>76.107807789999995</v>
      </c>
      <c r="G503" s="10">
        <v>134.4682306</v>
      </c>
      <c r="H503" s="10">
        <v>67.597048295234316</v>
      </c>
    </row>
    <row r="504" spans="1:8" x14ac:dyDescent="0.25">
      <c r="A504" s="16"/>
      <c r="B504" s="5">
        <f>DATE(YEAR(siječanj!B504),MONTH(siječanj!B504)+5,DAY(siječanj!B504))</f>
        <v>44718</v>
      </c>
      <c r="C504" s="8">
        <v>5.21875</v>
      </c>
      <c r="D504">
        <v>0.91160027218391682</v>
      </c>
      <c r="E504" s="6">
        <v>77.630803380487507</v>
      </c>
      <c r="F504" s="10">
        <v>76.585892920000006</v>
      </c>
      <c r="G504" s="10">
        <v>33.89633285</v>
      </c>
      <c r="H504" s="10">
        <v>70.76826149150854</v>
      </c>
    </row>
    <row r="505" spans="1:8" x14ac:dyDescent="0.25">
      <c r="A505" s="16"/>
      <c r="B505" s="5">
        <f>DATE(YEAR(siječanj!B505),MONTH(siječanj!B505)+5,DAY(siječanj!B505))</f>
        <v>44718</v>
      </c>
      <c r="C505" s="8">
        <v>5.2291666666666696</v>
      </c>
      <c r="D505">
        <v>0.91160027218391682</v>
      </c>
      <c r="E505" s="6">
        <v>81.88381528898374</v>
      </c>
      <c r="F505" s="10">
        <v>77.95918691</v>
      </c>
      <c r="G505" s="10">
        <v>11.277890019999999</v>
      </c>
      <c r="H505" s="10">
        <v>74.645308304895153</v>
      </c>
    </row>
    <row r="506" spans="1:8" x14ac:dyDescent="0.25">
      <c r="A506" s="16"/>
      <c r="B506" s="5">
        <f>DATE(YEAR(siječanj!B506),MONTH(siječanj!B506)+5,DAY(siječanj!B506))</f>
        <v>44718</v>
      </c>
      <c r="C506" s="8">
        <v>5.2395833333333304</v>
      </c>
      <c r="D506">
        <v>0.91160027218391682</v>
      </c>
      <c r="E506" s="6">
        <v>86.508494178576825</v>
      </c>
      <c r="F506" s="10">
        <v>80.738052500000009</v>
      </c>
      <c r="G506" s="10">
        <v>5.1229314449999999</v>
      </c>
      <c r="H506" s="10">
        <v>78.86116683941141</v>
      </c>
    </row>
    <row r="507" spans="1:8" x14ac:dyDescent="0.25">
      <c r="A507" s="16"/>
      <c r="B507" s="5">
        <f>DATE(YEAR(siječanj!B507),MONTH(siječanj!B507)+5,DAY(siječanj!B507))</f>
        <v>44718</v>
      </c>
      <c r="C507" s="8">
        <v>5.25</v>
      </c>
      <c r="D507">
        <v>0.91160027218391682</v>
      </c>
      <c r="E507" s="6">
        <v>88.925509047445445</v>
      </c>
      <c r="F507" s="10">
        <v>84.515973619999997</v>
      </c>
      <c r="G507" s="10">
        <v>2.6291237219999997</v>
      </c>
      <c r="H507" s="10">
        <v>81.06451825174463</v>
      </c>
    </row>
    <row r="508" spans="1:8" x14ac:dyDescent="0.25">
      <c r="A508" s="16"/>
      <c r="B508" s="5">
        <f>DATE(YEAR(siječanj!B508),MONTH(siječanj!B508)+5,DAY(siječanj!B508))</f>
        <v>44718</v>
      </c>
      <c r="C508" s="8">
        <v>5.2604166666666696</v>
      </c>
      <c r="D508">
        <v>0.91160027218391682</v>
      </c>
      <c r="E508" s="6">
        <v>89.871217184003356</v>
      </c>
      <c r="F508" s="10">
        <v>87.749886110000006</v>
      </c>
      <c r="G508" s="10">
        <v>1.7884404359999999</v>
      </c>
      <c r="H508" s="10">
        <v>81.926626046437363</v>
      </c>
    </row>
    <row r="509" spans="1:8" x14ac:dyDescent="0.25">
      <c r="A509" s="16"/>
      <c r="B509" s="5">
        <f>DATE(YEAR(siječanj!B509),MONTH(siječanj!B509)+5,DAY(siječanj!B509))</f>
        <v>44718</v>
      </c>
      <c r="C509" s="8">
        <v>5.2708333333333304</v>
      </c>
      <c r="D509">
        <v>0.91160027218391682</v>
      </c>
      <c r="E509" s="6">
        <v>93.031156965742014</v>
      </c>
      <c r="F509" s="10">
        <v>92.080888360000003</v>
      </c>
      <c r="G509" s="10">
        <v>1.5213639750000001</v>
      </c>
      <c r="H509" s="10">
        <v>84.807228011555111</v>
      </c>
    </row>
    <row r="510" spans="1:8" x14ac:dyDescent="0.25">
      <c r="A510" s="16"/>
      <c r="B510" s="5">
        <f>DATE(YEAR(siječanj!B510),MONTH(siječanj!B510)+5,DAY(siječanj!B510))</f>
        <v>44718</v>
      </c>
      <c r="C510" s="8">
        <v>5.28125</v>
      </c>
      <c r="D510">
        <v>0.91160027218391682</v>
      </c>
      <c r="E510" s="6">
        <v>93.832489554974543</v>
      </c>
      <c r="F510" s="10">
        <v>98.924644900000004</v>
      </c>
      <c r="G510" s="10">
        <v>1.5281968280000002</v>
      </c>
      <c r="H510" s="10">
        <v>85.537723018009331</v>
      </c>
    </row>
    <row r="511" spans="1:8" x14ac:dyDescent="0.25">
      <c r="A511" s="16"/>
      <c r="B511" s="5">
        <f>DATE(YEAR(siječanj!B511),MONTH(siječanj!B511)+5,DAY(siječanj!B511))</f>
        <v>44718</v>
      </c>
      <c r="C511" s="8">
        <v>5.2916666666666696</v>
      </c>
      <c r="D511">
        <v>0.91160027218391682</v>
      </c>
      <c r="E511" s="6">
        <v>93.590703676843731</v>
      </c>
      <c r="F511" s="10">
        <v>107.18185130000001</v>
      </c>
      <c r="G511" s="10">
        <v>1.4148796459999999</v>
      </c>
      <c r="H511" s="10">
        <v>85.317310945695056</v>
      </c>
    </row>
    <row r="512" spans="1:8" x14ac:dyDescent="0.25">
      <c r="A512" s="16"/>
      <c r="B512" s="5">
        <f>DATE(YEAR(siječanj!B512),MONTH(siječanj!B512)+5,DAY(siječanj!B512))</f>
        <v>44718</v>
      </c>
      <c r="C512" s="8">
        <v>5.3020833333333304</v>
      </c>
      <c r="D512">
        <v>0.91160027218391682</v>
      </c>
      <c r="E512" s="6">
        <v>93.205513247112137</v>
      </c>
      <c r="F512" s="10">
        <v>111.37928410000001</v>
      </c>
      <c r="G512" s="10">
        <v>1.300825015</v>
      </c>
      <c r="H512" s="10">
        <v>84.966171245109095</v>
      </c>
    </row>
    <row r="513" spans="1:8" x14ac:dyDescent="0.25">
      <c r="A513" s="16"/>
      <c r="B513" s="5">
        <f>DATE(YEAR(siječanj!B513),MONTH(siječanj!B513)+5,DAY(siječanj!B513))</f>
        <v>44718</v>
      </c>
      <c r="C513" s="8">
        <v>5.3125</v>
      </c>
      <c r="D513">
        <v>0.91160027218391682</v>
      </c>
      <c r="E513" s="6">
        <v>94.097392676920904</v>
      </c>
      <c r="F513" s="10">
        <v>116.14497820000001</v>
      </c>
      <c r="G513" s="10">
        <v>1.401507651</v>
      </c>
      <c r="H513" s="10">
        <v>85.779208776077994</v>
      </c>
    </row>
    <row r="514" spans="1:8" x14ac:dyDescent="0.25">
      <c r="A514" s="16"/>
      <c r="B514" s="5">
        <f>DATE(YEAR(siječanj!B514),MONTH(siječanj!B514)+5,DAY(siječanj!B514))</f>
        <v>44718</v>
      </c>
      <c r="C514" s="8">
        <v>5.3229166666666696</v>
      </c>
      <c r="D514">
        <v>0.91160027218391682</v>
      </c>
      <c r="E514" s="6">
        <v>95.798028146916053</v>
      </c>
      <c r="F514" s="10">
        <v>122.5406124</v>
      </c>
      <c r="G514" s="10">
        <v>1.4240431790000001</v>
      </c>
      <c r="H514" s="10">
        <v>87.3295085334112</v>
      </c>
    </row>
    <row r="515" spans="1:8" x14ac:dyDescent="0.25">
      <c r="A515" s="16"/>
      <c r="B515" s="5">
        <f>DATE(YEAR(siječanj!B515),MONTH(siječanj!B515)+5,DAY(siječanj!B515))</f>
        <v>44718</v>
      </c>
      <c r="C515" s="8">
        <v>5.3333333333333304</v>
      </c>
      <c r="D515">
        <v>0.91160027218391682</v>
      </c>
      <c r="E515" s="6">
        <v>96.64710930198008</v>
      </c>
      <c r="F515" s="10">
        <v>130.7590831</v>
      </c>
      <c r="G515" s="10">
        <v>1.456553644</v>
      </c>
      <c r="H515" s="10">
        <v>88.103531145473795</v>
      </c>
    </row>
    <row r="516" spans="1:8" x14ac:dyDescent="0.25">
      <c r="A516" s="16"/>
      <c r="B516" s="5">
        <f>DATE(YEAR(siječanj!B516),MONTH(siječanj!B516)+5,DAY(siječanj!B516))</f>
        <v>44718</v>
      </c>
      <c r="C516" s="8">
        <v>5.34375</v>
      </c>
      <c r="D516">
        <v>0.91160027218391682</v>
      </c>
      <c r="E516" s="6">
        <v>98.350810656226301</v>
      </c>
      <c r="F516" s="10">
        <v>135.0994934</v>
      </c>
      <c r="G516" s="10">
        <v>1.5183690990000001</v>
      </c>
      <c r="H516" s="10">
        <v>89.656625763724762</v>
      </c>
    </row>
    <row r="517" spans="1:8" x14ac:dyDescent="0.25">
      <c r="A517" s="16"/>
      <c r="B517" s="5">
        <f>DATE(YEAR(siječanj!B517),MONTH(siječanj!B517)+5,DAY(siječanj!B517))</f>
        <v>44718</v>
      </c>
      <c r="C517" s="8">
        <v>5.3541666666666696</v>
      </c>
      <c r="D517">
        <v>0.91160027218391682</v>
      </c>
      <c r="E517" s="6">
        <v>99.106239372936443</v>
      </c>
      <c r="F517" s="10">
        <v>138.30703550000001</v>
      </c>
      <c r="G517" s="10">
        <v>1.5132337169999999</v>
      </c>
      <c r="H517" s="10">
        <v>90.345274787493281</v>
      </c>
    </row>
    <row r="518" spans="1:8" x14ac:dyDescent="0.25">
      <c r="A518" s="16"/>
      <c r="B518" s="5">
        <f>DATE(YEAR(siječanj!B518),MONTH(siječanj!B518)+5,DAY(siječanj!B518))</f>
        <v>44718</v>
      </c>
      <c r="C518" s="8">
        <v>5.3645833333333304</v>
      </c>
      <c r="D518">
        <v>0.91160027218391682</v>
      </c>
      <c r="E518" s="6">
        <v>100.79746174429667</v>
      </c>
      <c r="F518" s="10">
        <v>141.6968363</v>
      </c>
      <c r="G518" s="10">
        <v>1.5481192349999999</v>
      </c>
      <c r="H518" s="10">
        <v>91.886993561548792</v>
      </c>
    </row>
    <row r="519" spans="1:8" x14ac:dyDescent="0.25">
      <c r="A519" s="16"/>
      <c r="B519" s="5">
        <f>DATE(YEAR(siječanj!B519),MONTH(siječanj!B519)+5,DAY(siječanj!B519))</f>
        <v>44718</v>
      </c>
      <c r="C519" s="8">
        <v>5.375</v>
      </c>
      <c r="D519">
        <v>0.91160027218391682</v>
      </c>
      <c r="E519" s="6">
        <v>102.3471947488749</v>
      </c>
      <c r="F519" s="10">
        <v>145.53364299999998</v>
      </c>
      <c r="G519" s="10">
        <v>1.5436093119999998</v>
      </c>
      <c r="H519" s="10">
        <v>93.299730590334704</v>
      </c>
    </row>
    <row r="520" spans="1:8" x14ac:dyDescent="0.25">
      <c r="A520" s="16"/>
      <c r="B520" s="5">
        <f>DATE(YEAR(siječanj!B520),MONTH(siječanj!B520)+5,DAY(siječanj!B520))</f>
        <v>44718</v>
      </c>
      <c r="C520" s="8">
        <v>5.3854166666666696</v>
      </c>
      <c r="D520">
        <v>0.91160027218391682</v>
      </c>
      <c r="E520" s="6">
        <v>104.17108114857544</v>
      </c>
      <c r="F520" s="10">
        <v>147.59817630000001</v>
      </c>
      <c r="G520" s="10">
        <v>1.5040434199999999</v>
      </c>
      <c r="H520" s="10">
        <v>94.96238592873425</v>
      </c>
    </row>
    <row r="521" spans="1:8" x14ac:dyDescent="0.25">
      <c r="A521" s="16"/>
      <c r="B521" s="5">
        <f>DATE(YEAR(siječanj!B521),MONTH(siječanj!B521)+5,DAY(siječanj!B521))</f>
        <v>44718</v>
      </c>
      <c r="C521" s="8">
        <v>5.3958333333333304</v>
      </c>
      <c r="D521">
        <v>0.91160027218391682</v>
      </c>
      <c r="E521" s="6">
        <v>104.84185750489029</v>
      </c>
      <c r="F521" s="10">
        <v>149.09265060000001</v>
      </c>
      <c r="G521" s="10">
        <v>1.5811924719999999</v>
      </c>
      <c r="H521" s="10">
        <v>95.573865837725407</v>
      </c>
    </row>
    <row r="522" spans="1:8" x14ac:dyDescent="0.25">
      <c r="A522" s="16"/>
      <c r="B522" s="5">
        <f>DATE(YEAR(siječanj!B522),MONTH(siječanj!B522)+5,DAY(siječanj!B522))</f>
        <v>44718</v>
      </c>
      <c r="C522" s="8">
        <v>5.40625</v>
      </c>
      <c r="D522">
        <v>0.91160027218391682</v>
      </c>
      <c r="E522" s="6">
        <v>105.56112209146897</v>
      </c>
      <c r="F522" s="10">
        <v>150.278875</v>
      </c>
      <c r="G522" s="10">
        <v>1.627525009</v>
      </c>
      <c r="H522" s="10">
        <v>96.22954763062279</v>
      </c>
    </row>
    <row r="523" spans="1:8" x14ac:dyDescent="0.25">
      <c r="A523" s="16"/>
      <c r="B523" s="5">
        <f>DATE(YEAR(siječanj!B523),MONTH(siječanj!B523)+5,DAY(siječanj!B523))</f>
        <v>44718</v>
      </c>
      <c r="C523" s="8">
        <v>5.4166666666666696</v>
      </c>
      <c r="D523">
        <v>0.91160027218391682</v>
      </c>
      <c r="E523" s="6">
        <v>106.71981287817572</v>
      </c>
      <c r="F523" s="10">
        <v>151.32625249999998</v>
      </c>
      <c r="G523" s="10">
        <v>1.6123301680000002</v>
      </c>
      <c r="H523" s="10">
        <v>97.285810467161653</v>
      </c>
    </row>
    <row r="524" spans="1:8" x14ac:dyDescent="0.25">
      <c r="A524" s="16"/>
      <c r="B524" s="5">
        <f>DATE(YEAR(siječanj!B524),MONTH(siječanj!B524)+5,DAY(siječanj!B524))</f>
        <v>44718</v>
      </c>
      <c r="C524" s="8">
        <v>5.4270833333333304</v>
      </c>
      <c r="D524">
        <v>0.91160027218391682</v>
      </c>
      <c r="E524" s="6">
        <v>107.14646422964485</v>
      </c>
      <c r="F524" s="10">
        <v>152.01490469999999</v>
      </c>
      <c r="G524" s="10">
        <v>1.5943911980000001</v>
      </c>
      <c r="H524" s="10">
        <v>97.674745955288557</v>
      </c>
    </row>
    <row r="525" spans="1:8" x14ac:dyDescent="0.25">
      <c r="A525" s="16"/>
      <c r="B525" s="5">
        <f>DATE(YEAR(siječanj!B525),MONTH(siječanj!B525)+5,DAY(siječanj!B525))</f>
        <v>44718</v>
      </c>
      <c r="C525" s="8">
        <v>5.4375</v>
      </c>
      <c r="D525">
        <v>0.91160027218391682</v>
      </c>
      <c r="E525" s="6">
        <v>109.16537978697077</v>
      </c>
      <c r="F525" s="10">
        <v>152.85084469999998</v>
      </c>
      <c r="G525" s="10">
        <v>1.5723050430000001</v>
      </c>
      <c r="H525" s="10">
        <v>99.515189926863215</v>
      </c>
    </row>
    <row r="526" spans="1:8" x14ac:dyDescent="0.25">
      <c r="A526" s="16"/>
      <c r="B526" s="5">
        <f>DATE(YEAR(siječanj!B526),MONTH(siječanj!B526)+5,DAY(siječanj!B526))</f>
        <v>44718</v>
      </c>
      <c r="C526" s="8">
        <v>5.4479166666666696</v>
      </c>
      <c r="D526">
        <v>0.91160027218391682</v>
      </c>
      <c r="E526" s="6">
        <v>110.06068351560792</v>
      </c>
      <c r="F526" s="10">
        <v>153.8306623</v>
      </c>
      <c r="G526" s="10">
        <v>1.6468001219999999</v>
      </c>
      <c r="H526" s="10">
        <v>100.3313490495761</v>
      </c>
    </row>
    <row r="527" spans="1:8" x14ac:dyDescent="0.25">
      <c r="A527" s="16"/>
      <c r="B527" s="5">
        <f>DATE(YEAR(siječanj!B527),MONTH(siječanj!B527)+5,DAY(siječanj!B527))</f>
        <v>44718</v>
      </c>
      <c r="C527" s="8">
        <v>5.4583333333333304</v>
      </c>
      <c r="D527">
        <v>0.91160027218391682</v>
      </c>
      <c r="E527" s="6">
        <v>111.28011018417224</v>
      </c>
      <c r="F527" s="10">
        <v>155.01367350000001</v>
      </c>
      <c r="G527" s="10">
        <v>1.683073904</v>
      </c>
      <c r="H527" s="10">
        <v>101.44297873254767</v>
      </c>
    </row>
    <row r="528" spans="1:8" x14ac:dyDescent="0.25">
      <c r="A528" s="16"/>
      <c r="B528" s="5">
        <f>DATE(YEAR(siječanj!B528),MONTH(siječanj!B528)+5,DAY(siječanj!B528))</f>
        <v>44718</v>
      </c>
      <c r="C528" s="8">
        <v>5.46875</v>
      </c>
      <c r="D528">
        <v>0.91160027218391682</v>
      </c>
      <c r="E528" s="6">
        <v>112.89530100891703</v>
      </c>
      <c r="F528" s="10">
        <v>156.0742156</v>
      </c>
      <c r="G528" s="10">
        <v>1.6849925400000001</v>
      </c>
      <c r="H528" s="10">
        <v>102.91538712801399</v>
      </c>
    </row>
    <row r="529" spans="1:8" x14ac:dyDescent="0.25">
      <c r="A529" s="16"/>
      <c r="B529" s="5">
        <f>DATE(YEAR(siječanj!B529),MONTH(siječanj!B529)+5,DAY(siječanj!B529))</f>
        <v>44718</v>
      </c>
      <c r="C529" s="8">
        <v>5.4791666666666696</v>
      </c>
      <c r="D529">
        <v>0.91160027218391682</v>
      </c>
      <c r="E529" s="6">
        <v>113.0992607458295</v>
      </c>
      <c r="F529" s="10">
        <v>156.99472549999999</v>
      </c>
      <c r="G529" s="10">
        <v>1.77137415</v>
      </c>
      <c r="H529" s="10">
        <v>103.10131687969795</v>
      </c>
    </row>
    <row r="530" spans="1:8" x14ac:dyDescent="0.25">
      <c r="A530" s="16"/>
      <c r="B530" s="5">
        <f>DATE(YEAR(siječanj!B530),MONTH(siječanj!B530)+5,DAY(siječanj!B530))</f>
        <v>44718</v>
      </c>
      <c r="C530" s="8">
        <v>5.4895833333333304</v>
      </c>
      <c r="D530">
        <v>0.91160027218391682</v>
      </c>
      <c r="E530" s="6">
        <v>112.33685734101574</v>
      </c>
      <c r="F530" s="10">
        <v>157.5259279</v>
      </c>
      <c r="G530" s="10">
        <v>1.7121704069999999</v>
      </c>
      <c r="H530" s="10">
        <v>102.40630972835578</v>
      </c>
    </row>
    <row r="531" spans="1:8" x14ac:dyDescent="0.25">
      <c r="A531" s="16"/>
      <c r="B531" s="5">
        <f>DATE(YEAR(siječanj!B531),MONTH(siječanj!B531)+5,DAY(siječanj!B531))</f>
        <v>44718</v>
      </c>
      <c r="C531" s="8">
        <v>5.5</v>
      </c>
      <c r="D531">
        <v>0.91160027218391682</v>
      </c>
      <c r="E531" s="6">
        <v>111.60179272789178</v>
      </c>
      <c r="F531" s="10">
        <v>157.68290890000003</v>
      </c>
      <c r="G531" s="10">
        <v>1.6721023169999998</v>
      </c>
      <c r="H531" s="10">
        <v>101.73622462695921</v>
      </c>
    </row>
    <row r="532" spans="1:8" x14ac:dyDescent="0.25">
      <c r="A532" s="16"/>
      <c r="B532" s="5">
        <f>DATE(YEAR(siječanj!B532),MONTH(siječanj!B532)+5,DAY(siječanj!B532))</f>
        <v>44718</v>
      </c>
      <c r="C532" s="8">
        <v>5.5104166666666696</v>
      </c>
      <c r="D532">
        <v>0.91160027218391682</v>
      </c>
      <c r="E532" s="6">
        <v>111.03095446834845</v>
      </c>
      <c r="F532" s="10">
        <v>157.7709184</v>
      </c>
      <c r="G532" s="10">
        <v>1.6714578409999998</v>
      </c>
      <c r="H532" s="10">
        <v>101.21584831418653</v>
      </c>
    </row>
    <row r="533" spans="1:8" x14ac:dyDescent="0.25">
      <c r="A533" s="16"/>
      <c r="B533" s="5">
        <f>DATE(YEAR(siječanj!B533),MONTH(siječanj!B533)+5,DAY(siječanj!B533))</f>
        <v>44718</v>
      </c>
      <c r="C533" s="8">
        <v>5.5208333333333304</v>
      </c>
      <c r="D533">
        <v>0.91160027218391682</v>
      </c>
      <c r="E533" s="6">
        <v>111.81853525616849</v>
      </c>
      <c r="F533" s="10">
        <v>158.1260604</v>
      </c>
      <c r="G533" s="10">
        <v>1.7951845419999999</v>
      </c>
      <c r="H533" s="10">
        <v>101.93380717473009</v>
      </c>
    </row>
    <row r="534" spans="1:8" x14ac:dyDescent="0.25">
      <c r="A534" s="16"/>
      <c r="B534" s="5">
        <f>DATE(YEAR(siječanj!B534),MONTH(siječanj!B534)+5,DAY(siječanj!B534))</f>
        <v>44718</v>
      </c>
      <c r="C534" s="8">
        <v>5.53125</v>
      </c>
      <c r="D534">
        <v>0.91160027218391682</v>
      </c>
      <c r="E534" s="6">
        <v>112.16261722171083</v>
      </c>
      <c r="F534" s="10">
        <v>158.59614189999999</v>
      </c>
      <c r="G534" s="10">
        <v>1.818645579</v>
      </c>
      <c r="H534" s="10">
        <v>102.24747238817207</v>
      </c>
    </row>
    <row r="535" spans="1:8" x14ac:dyDescent="0.25">
      <c r="A535" s="16"/>
      <c r="B535" s="5">
        <f>DATE(YEAR(siječanj!B535),MONTH(siječanj!B535)+5,DAY(siječanj!B535))</f>
        <v>44718</v>
      </c>
      <c r="C535" s="8">
        <v>5.5416666666666696</v>
      </c>
      <c r="D535">
        <v>0.91160027218391682</v>
      </c>
      <c r="E535" s="6">
        <v>111.18274353824602</v>
      </c>
      <c r="F535" s="10">
        <v>158.60625009999998</v>
      </c>
      <c r="G535" s="10">
        <v>1.834951877</v>
      </c>
      <c r="H535" s="10">
        <v>101.35421927161968</v>
      </c>
    </row>
    <row r="536" spans="1:8" x14ac:dyDescent="0.25">
      <c r="A536" s="16"/>
      <c r="B536" s="5">
        <f>DATE(YEAR(siječanj!B536),MONTH(siječanj!B536)+5,DAY(siječanj!B536))</f>
        <v>44718</v>
      </c>
      <c r="C536" s="8">
        <v>5.5520833333333304</v>
      </c>
      <c r="D536">
        <v>0.91160027218391682</v>
      </c>
      <c r="E536" s="6">
        <v>110.7554508133228</v>
      </c>
      <c r="F536" s="10">
        <v>158.65025969999999</v>
      </c>
      <c r="G536" s="10">
        <v>1.8280563369999998</v>
      </c>
      <c r="H536" s="10">
        <v>100.96469910727747</v>
      </c>
    </row>
    <row r="537" spans="1:8" x14ac:dyDescent="0.25">
      <c r="A537" s="16"/>
      <c r="B537" s="5">
        <f>DATE(YEAR(siječanj!B537),MONTH(siječanj!B537)+5,DAY(siječanj!B537))</f>
        <v>44718</v>
      </c>
      <c r="C537" s="8">
        <v>5.5625</v>
      </c>
      <c r="D537">
        <v>0.91160027218391682</v>
      </c>
      <c r="E537" s="6">
        <v>110.72274473851731</v>
      </c>
      <c r="F537" s="10">
        <v>158.32837180000001</v>
      </c>
      <c r="G537" s="10">
        <v>1.770582466</v>
      </c>
      <c r="H537" s="10">
        <v>100.93488424058272</v>
      </c>
    </row>
    <row r="538" spans="1:8" x14ac:dyDescent="0.25">
      <c r="A538" s="16"/>
      <c r="B538" s="5">
        <f>DATE(YEAR(siječanj!B538),MONTH(siječanj!B538)+5,DAY(siječanj!B538))</f>
        <v>44718</v>
      </c>
      <c r="C538" s="8">
        <v>5.5729166666666696</v>
      </c>
      <c r="D538">
        <v>0.91160027218391682</v>
      </c>
      <c r="E538" s="6">
        <v>111.6895070011855</v>
      </c>
      <c r="F538" s="10">
        <v>157.87471310000001</v>
      </c>
      <c r="G538" s="10">
        <v>1.7545255069999999</v>
      </c>
      <c r="H538" s="10">
        <v>101.81618498236818</v>
      </c>
    </row>
    <row r="539" spans="1:8" x14ac:dyDescent="0.25">
      <c r="A539" s="16"/>
      <c r="B539" s="5">
        <f>DATE(YEAR(siječanj!B539),MONTH(siječanj!B539)+5,DAY(siječanj!B539))</f>
        <v>44718</v>
      </c>
      <c r="C539" s="8">
        <v>5.5833333333333304</v>
      </c>
      <c r="D539">
        <v>0.91160027218391682</v>
      </c>
      <c r="E539" s="6">
        <v>111.93587582028235</v>
      </c>
      <c r="F539" s="10">
        <v>157.20003740000001</v>
      </c>
      <c r="G539" s="10">
        <v>1.662475326</v>
      </c>
      <c r="H539" s="10">
        <v>102.0407748649145</v>
      </c>
    </row>
    <row r="540" spans="1:8" x14ac:dyDescent="0.25">
      <c r="A540" s="16"/>
      <c r="B540" s="5">
        <f>DATE(YEAR(siječanj!B540),MONTH(siječanj!B540)+5,DAY(siječanj!B540))</f>
        <v>44718</v>
      </c>
      <c r="C540" s="8">
        <v>5.59375</v>
      </c>
      <c r="D540">
        <v>0.91160027218391682</v>
      </c>
      <c r="E540" s="6">
        <v>113.25635951422926</v>
      </c>
      <c r="F540" s="10">
        <v>156.52117030000002</v>
      </c>
      <c r="G540" s="10">
        <v>1.5426013940000001</v>
      </c>
      <c r="H540" s="10">
        <v>103.24452815973093</v>
      </c>
    </row>
    <row r="541" spans="1:8" x14ac:dyDescent="0.25">
      <c r="A541" s="16"/>
      <c r="B541" s="5">
        <f>DATE(YEAR(siječanj!B541),MONTH(siječanj!B541)+5,DAY(siječanj!B541))</f>
        <v>44718</v>
      </c>
      <c r="C541" s="8">
        <v>5.6041666666666696</v>
      </c>
      <c r="D541">
        <v>0.91160027218391682</v>
      </c>
      <c r="E541" s="6">
        <v>114.26139072393708</v>
      </c>
      <c r="F541" s="10">
        <v>155.6675841</v>
      </c>
      <c r="G541" s="10">
        <v>1.5446637169999999</v>
      </c>
      <c r="H541" s="10">
        <v>104.16071488405392</v>
      </c>
    </row>
    <row r="542" spans="1:8" x14ac:dyDescent="0.25">
      <c r="A542" s="16"/>
      <c r="B542" s="5">
        <f>DATE(YEAR(siječanj!B542),MONTH(siječanj!B542)+5,DAY(siječanj!B542))</f>
        <v>44718</v>
      </c>
      <c r="C542" s="8">
        <v>5.6145833333333304</v>
      </c>
      <c r="D542">
        <v>0.91160027218391682</v>
      </c>
      <c r="E542" s="6">
        <v>114.63797920381394</v>
      </c>
      <c r="F542" s="10">
        <v>153.95842350000001</v>
      </c>
      <c r="G542" s="10">
        <v>1.517766884</v>
      </c>
      <c r="H542" s="10">
        <v>104.50401304481099</v>
      </c>
    </row>
    <row r="543" spans="1:8" x14ac:dyDescent="0.25">
      <c r="A543" s="16"/>
      <c r="B543" s="5">
        <f>DATE(YEAR(siječanj!B543),MONTH(siječanj!B543)+5,DAY(siječanj!B543))</f>
        <v>44718</v>
      </c>
      <c r="C543" s="8">
        <v>5.625</v>
      </c>
      <c r="D543">
        <v>0.91160027218391682</v>
      </c>
      <c r="E543" s="6">
        <v>114.91110798995079</v>
      </c>
      <c r="F543" s="10">
        <v>150.9596324</v>
      </c>
      <c r="G543" s="10">
        <v>1.5327800030000001</v>
      </c>
      <c r="H543" s="10">
        <v>104.7529973205946</v>
      </c>
    </row>
    <row r="544" spans="1:8" x14ac:dyDescent="0.25">
      <c r="A544" s="16"/>
      <c r="B544" s="5">
        <f>DATE(YEAR(siječanj!B544),MONTH(siječanj!B544)+5,DAY(siječanj!B544))</f>
        <v>44718</v>
      </c>
      <c r="C544" s="8">
        <v>5.6354166666666696</v>
      </c>
      <c r="D544">
        <v>0.91160027218391682</v>
      </c>
      <c r="E544" s="6">
        <v>115.2849621935234</v>
      </c>
      <c r="F544" s="10">
        <v>149.48713700000002</v>
      </c>
      <c r="G544" s="10">
        <v>1.541318781</v>
      </c>
      <c r="H544" s="10">
        <v>105.09380291432849</v>
      </c>
    </row>
    <row r="545" spans="1:8" x14ac:dyDescent="0.25">
      <c r="A545" s="16"/>
      <c r="B545" s="5">
        <f>DATE(YEAR(siječanj!B545),MONTH(siječanj!B545)+5,DAY(siječanj!B545))</f>
        <v>44718</v>
      </c>
      <c r="C545" s="8">
        <v>5.6458333333333304</v>
      </c>
      <c r="D545">
        <v>0.91160027218391682</v>
      </c>
      <c r="E545" s="6">
        <v>116.00232053082679</v>
      </c>
      <c r="F545" s="10">
        <v>147.8748961</v>
      </c>
      <c r="G545" s="10">
        <v>1.550253401</v>
      </c>
      <c r="H545" s="10">
        <v>105.74774696986766</v>
      </c>
    </row>
    <row r="546" spans="1:8" x14ac:dyDescent="0.25">
      <c r="A546" s="16"/>
      <c r="B546" s="5">
        <f>DATE(YEAR(siječanj!B546),MONTH(siječanj!B546)+5,DAY(siječanj!B546))</f>
        <v>44718</v>
      </c>
      <c r="C546" s="8">
        <v>5.65625</v>
      </c>
      <c r="D546">
        <v>0.91160027218391682</v>
      </c>
      <c r="E546" s="6">
        <v>115.90602217876527</v>
      </c>
      <c r="F546" s="10">
        <v>146.1403785</v>
      </c>
      <c r="G546" s="10">
        <v>1.462285606</v>
      </c>
      <c r="H546" s="10">
        <v>105.65996136591752</v>
      </c>
    </row>
    <row r="547" spans="1:8" x14ac:dyDescent="0.25">
      <c r="A547" s="16"/>
      <c r="B547" s="5">
        <f>DATE(YEAR(siječanj!B547),MONTH(siječanj!B547)+5,DAY(siječanj!B547))</f>
        <v>44718</v>
      </c>
      <c r="C547" s="8">
        <v>5.6666666666666696</v>
      </c>
      <c r="D547">
        <v>0.91160027218391682</v>
      </c>
      <c r="E547" s="6">
        <v>115.13162231041335</v>
      </c>
      <c r="F547" s="10">
        <v>143.85314819999999</v>
      </c>
      <c r="G547" s="10">
        <v>1.4573742059999999</v>
      </c>
      <c r="H547" s="10">
        <v>104.95401823514872</v>
      </c>
    </row>
    <row r="548" spans="1:8" x14ac:dyDescent="0.25">
      <c r="A548" s="16"/>
      <c r="B548" s="5">
        <f>DATE(YEAR(siječanj!B548),MONTH(siječanj!B548)+5,DAY(siječanj!B548))</f>
        <v>44718</v>
      </c>
      <c r="C548" s="8">
        <v>5.6770833333333304</v>
      </c>
      <c r="D548">
        <v>0.91160027218391682</v>
      </c>
      <c r="E548" s="6">
        <v>113.44758213033303</v>
      </c>
      <c r="F548" s="10">
        <v>142.58254299999999</v>
      </c>
      <c r="G548" s="10">
        <v>1.510993195</v>
      </c>
      <c r="H548" s="10">
        <v>103.41884674861885</v>
      </c>
    </row>
    <row r="549" spans="1:8" x14ac:dyDescent="0.25">
      <c r="A549" s="16"/>
      <c r="B549" s="5">
        <f>DATE(YEAR(siječanj!B549),MONTH(siječanj!B549)+5,DAY(siječanj!B549))</f>
        <v>44718</v>
      </c>
      <c r="C549" s="8">
        <v>5.6875</v>
      </c>
      <c r="D549">
        <v>0.91160027218391682</v>
      </c>
      <c r="E549" s="6">
        <v>114.19039286681419</v>
      </c>
      <c r="F549" s="10">
        <v>141.47887</v>
      </c>
      <c r="G549" s="10">
        <v>1.5810058199999999</v>
      </c>
      <c r="H549" s="10">
        <v>104.09599321817622</v>
      </c>
    </row>
    <row r="550" spans="1:8" x14ac:dyDescent="0.25">
      <c r="A550" s="16"/>
      <c r="B550" s="5">
        <f>DATE(YEAR(siječanj!B550),MONTH(siječanj!B550)+5,DAY(siječanj!B550))</f>
        <v>44718</v>
      </c>
      <c r="C550" s="8">
        <v>5.6979166666666696</v>
      </c>
      <c r="D550">
        <v>0.91160027218391682</v>
      </c>
      <c r="E550" s="6">
        <v>114.21738217947016</v>
      </c>
      <c r="F550" s="10">
        <v>140.7656667</v>
      </c>
      <c r="G550" s="10">
        <v>1.5836766980000001</v>
      </c>
      <c r="H550" s="10">
        <v>104.12059668293945</v>
      </c>
    </row>
    <row r="551" spans="1:8" x14ac:dyDescent="0.25">
      <c r="A551" s="16"/>
      <c r="B551" s="5">
        <f>DATE(YEAR(siječanj!B551),MONTH(siječanj!B551)+5,DAY(siječanj!B551))</f>
        <v>44718</v>
      </c>
      <c r="C551" s="8">
        <v>5.7083333333333304</v>
      </c>
      <c r="D551">
        <v>0.91160027218391682</v>
      </c>
      <c r="E551" s="6">
        <v>115.22933942821153</v>
      </c>
      <c r="F551" s="10">
        <v>139.7466747</v>
      </c>
      <c r="G551" s="10">
        <v>1.5570623069999998</v>
      </c>
      <c r="H551" s="10">
        <v>105.04309718633057</v>
      </c>
    </row>
    <row r="552" spans="1:8" x14ac:dyDescent="0.25">
      <c r="A552" s="16"/>
      <c r="B552" s="5">
        <f>DATE(YEAR(siječanj!B552),MONTH(siječanj!B552)+5,DAY(siječanj!B552))</f>
        <v>44718</v>
      </c>
      <c r="C552" s="8">
        <v>5.71875</v>
      </c>
      <c r="D552">
        <v>0.91160027218391682</v>
      </c>
      <c r="E552" s="6">
        <v>115.34273643913713</v>
      </c>
      <c r="F552" s="10">
        <v>139.30664780000001</v>
      </c>
      <c r="G552" s="10">
        <v>1.5491651869999998</v>
      </c>
      <c r="H552" s="10">
        <v>105.14646993235519</v>
      </c>
    </row>
    <row r="553" spans="1:8" x14ac:dyDescent="0.25">
      <c r="A553" s="16"/>
      <c r="B553" s="5">
        <f>DATE(YEAR(siječanj!B553),MONTH(siječanj!B553)+5,DAY(siječanj!B553))</f>
        <v>44718</v>
      </c>
      <c r="C553" s="8">
        <v>5.7291666666666696</v>
      </c>
      <c r="D553">
        <v>0.91160027218391682</v>
      </c>
      <c r="E553" s="6">
        <v>115.91086027913948</v>
      </c>
      <c r="F553" s="10">
        <v>139.17216069999998</v>
      </c>
      <c r="G553" s="10">
        <v>1.571701419</v>
      </c>
      <c r="H553" s="10">
        <v>105.6643717795355</v>
      </c>
    </row>
    <row r="554" spans="1:8" x14ac:dyDescent="0.25">
      <c r="A554" s="16"/>
      <c r="B554" s="5">
        <f>DATE(YEAR(siječanj!B554),MONTH(siječanj!B554)+5,DAY(siječanj!B554))</f>
        <v>44718</v>
      </c>
      <c r="C554" s="8">
        <v>5.7395833333333304</v>
      </c>
      <c r="D554">
        <v>0.91160027218391682</v>
      </c>
      <c r="E554" s="6">
        <v>117.21565812293001</v>
      </c>
      <c r="F554" s="10">
        <v>139.0686967</v>
      </c>
      <c r="G554" s="10">
        <v>1.5659455090000001</v>
      </c>
      <c r="H554" s="10">
        <v>106.85382584907994</v>
      </c>
    </row>
    <row r="555" spans="1:8" x14ac:dyDescent="0.25">
      <c r="A555" s="16"/>
      <c r="B555" s="5">
        <f>DATE(YEAR(siječanj!B555),MONTH(siječanj!B555)+5,DAY(siječanj!B555))</f>
        <v>44718</v>
      </c>
      <c r="C555" s="8">
        <v>5.75</v>
      </c>
      <c r="D555">
        <v>0.91160027218391682</v>
      </c>
      <c r="E555" s="6">
        <v>120.01086490531067</v>
      </c>
      <c r="F555" s="10">
        <v>139.05897230000002</v>
      </c>
      <c r="G555" s="10">
        <v>1.5833984809999999</v>
      </c>
      <c r="H555" s="10">
        <v>109.40193711270848</v>
      </c>
    </row>
    <row r="556" spans="1:8" x14ac:dyDescent="0.25">
      <c r="A556" s="16"/>
      <c r="B556" s="5">
        <f>DATE(YEAR(siječanj!B556),MONTH(siječanj!B556)+5,DAY(siječanj!B556))</f>
        <v>44718</v>
      </c>
      <c r="C556" s="8">
        <v>5.7604166666666696</v>
      </c>
      <c r="D556">
        <v>0.91160027218391682</v>
      </c>
      <c r="E556" s="6">
        <v>122.16591048900818</v>
      </c>
      <c r="F556" s="10">
        <v>139.02084250000001</v>
      </c>
      <c r="G556" s="10">
        <v>1.6145425169999998</v>
      </c>
      <c r="H556" s="10">
        <v>111.36647725337588</v>
      </c>
    </row>
    <row r="557" spans="1:8" x14ac:dyDescent="0.25">
      <c r="A557" s="16"/>
      <c r="B557" s="5">
        <f>DATE(YEAR(siječanj!B557),MONTH(siječanj!B557)+5,DAY(siječanj!B557))</f>
        <v>44718</v>
      </c>
      <c r="C557" s="8">
        <v>5.7708333333333304</v>
      </c>
      <c r="D557">
        <v>0.91160027218391682</v>
      </c>
      <c r="E557" s="6">
        <v>123.72581214206427</v>
      </c>
      <c r="F557" s="10">
        <v>138.7780204</v>
      </c>
      <c r="G557" s="10">
        <v>1.6278370340000001</v>
      </c>
      <c r="H557" s="10">
        <v>112.78848402488195</v>
      </c>
    </row>
    <row r="558" spans="1:8" x14ac:dyDescent="0.25">
      <c r="A558" s="16"/>
      <c r="B558" s="5">
        <f>DATE(YEAR(siječanj!B558),MONTH(siječanj!B558)+5,DAY(siječanj!B558))</f>
        <v>44718</v>
      </c>
      <c r="C558" s="8">
        <v>5.78125</v>
      </c>
      <c r="D558">
        <v>0.91160027218391682</v>
      </c>
      <c r="E558" s="6">
        <v>125.98445939535924</v>
      </c>
      <c r="F558" s="10">
        <v>138.30820359999998</v>
      </c>
      <c r="G558" s="10">
        <v>1.7392496659999999</v>
      </c>
      <c r="H558" s="10">
        <v>114.84746747575309</v>
      </c>
    </row>
    <row r="559" spans="1:8" x14ac:dyDescent="0.25">
      <c r="A559" s="16"/>
      <c r="B559" s="5">
        <f>DATE(YEAR(siječanj!B559),MONTH(siječanj!B559)+5,DAY(siječanj!B559))</f>
        <v>44718</v>
      </c>
      <c r="C559" s="8">
        <v>5.7916666666666696</v>
      </c>
      <c r="D559">
        <v>0.91160027218391682</v>
      </c>
      <c r="E559" s="6">
        <v>129.24304162006513</v>
      </c>
      <c r="F559" s="10">
        <v>137.31190669999998</v>
      </c>
      <c r="G559" s="10">
        <v>1.8393258609999998</v>
      </c>
      <c r="H559" s="10">
        <v>117.81799191872867</v>
      </c>
    </row>
    <row r="560" spans="1:8" x14ac:dyDescent="0.25">
      <c r="A560" s="16"/>
      <c r="B560" s="5">
        <f>DATE(YEAR(siječanj!B560),MONTH(siječanj!B560)+5,DAY(siječanj!B560))</f>
        <v>44718</v>
      </c>
      <c r="C560" s="8">
        <v>5.8020833333333304</v>
      </c>
      <c r="D560">
        <v>0.91160027218391682</v>
      </c>
      <c r="E560" s="6">
        <v>133.31870582580245</v>
      </c>
      <c r="F560" s="10">
        <v>136.82449990000001</v>
      </c>
      <c r="G560" s="10">
        <v>1.9825213699999999</v>
      </c>
      <c r="H560" s="10">
        <v>121.53336851800906</v>
      </c>
    </row>
    <row r="561" spans="1:8" x14ac:dyDescent="0.25">
      <c r="A561" s="16"/>
      <c r="B561" s="5">
        <f>DATE(YEAR(siječanj!B561),MONTH(siječanj!B561)+5,DAY(siječanj!B561))</f>
        <v>44718</v>
      </c>
      <c r="C561" s="8">
        <v>5.8125</v>
      </c>
      <c r="D561">
        <v>0.91160027218391682</v>
      </c>
      <c r="E561" s="6">
        <v>138.19274793439567</v>
      </c>
      <c r="F561" s="10">
        <v>135.60226940000001</v>
      </c>
      <c r="G561" s="10">
        <v>2.49127842</v>
      </c>
      <c r="H561" s="10">
        <v>125.9765466308385</v>
      </c>
    </row>
    <row r="562" spans="1:8" x14ac:dyDescent="0.25">
      <c r="A562" s="16"/>
      <c r="B562" s="5">
        <f>DATE(YEAR(siječanj!B562),MONTH(siječanj!B562)+5,DAY(siječanj!B562))</f>
        <v>44718</v>
      </c>
      <c r="C562" s="8">
        <v>5.8229166666666696</v>
      </c>
      <c r="D562">
        <v>0.91160027218391682</v>
      </c>
      <c r="E562" s="6">
        <v>141.8099572037496</v>
      </c>
      <c r="F562" s="10">
        <v>133.64129629999999</v>
      </c>
      <c r="G562" s="10">
        <v>3.61893099</v>
      </c>
      <c r="H562" s="10">
        <v>129.27399558532773</v>
      </c>
    </row>
    <row r="563" spans="1:8" x14ac:dyDescent="0.25">
      <c r="A563" s="16"/>
      <c r="B563" s="5">
        <f>DATE(YEAR(siječanj!B563),MONTH(siječanj!B563)+5,DAY(siječanj!B563))</f>
        <v>44718</v>
      </c>
      <c r="C563" s="8">
        <v>5.8333333333333304</v>
      </c>
      <c r="D563">
        <v>0.91160027218391682</v>
      </c>
      <c r="E563" s="6">
        <v>147.79704436444985</v>
      </c>
      <c r="F563" s="10">
        <v>129.52348280000001</v>
      </c>
      <c r="G563" s="10">
        <v>5.9328834420000005</v>
      </c>
      <c r="H563" s="10">
        <v>134.73182587061092</v>
      </c>
    </row>
    <row r="564" spans="1:8" x14ac:dyDescent="0.25">
      <c r="A564" s="16"/>
      <c r="B564" s="5">
        <f>DATE(YEAR(siječanj!B564),MONTH(siječanj!B564)+5,DAY(siječanj!B564))</f>
        <v>44718</v>
      </c>
      <c r="C564" s="8">
        <v>5.84375</v>
      </c>
      <c r="D564">
        <v>0.91160027218391682</v>
      </c>
      <c r="E564" s="6">
        <v>152.1550300448865</v>
      </c>
      <c r="F564" s="10">
        <v>127.35678600000001</v>
      </c>
      <c r="G564" s="10">
        <v>12.72681631</v>
      </c>
      <c r="H564" s="10">
        <v>138.70456680307058</v>
      </c>
    </row>
    <row r="565" spans="1:8" x14ac:dyDescent="0.25">
      <c r="A565" s="16"/>
      <c r="B565" s="5">
        <f>DATE(YEAR(siječanj!B565),MONTH(siječanj!B565)+5,DAY(siječanj!B565))</f>
        <v>44718</v>
      </c>
      <c r="C565" s="8">
        <v>5.8541666666666696</v>
      </c>
      <c r="D565">
        <v>0.91160027218391682</v>
      </c>
      <c r="E565" s="6">
        <v>155.7608018185887</v>
      </c>
      <c r="F565" s="10">
        <v>126.10954720000001</v>
      </c>
      <c r="G565" s="10">
        <v>51.242917470000002</v>
      </c>
      <c r="H565" s="10">
        <v>141.99158933341059</v>
      </c>
    </row>
    <row r="566" spans="1:8" x14ac:dyDescent="0.25">
      <c r="A566" s="16"/>
      <c r="B566" s="5">
        <f>DATE(YEAR(siječanj!B566),MONTH(siječanj!B566)+5,DAY(siječanj!B566))</f>
        <v>44718</v>
      </c>
      <c r="C566" s="8">
        <v>5.8645833333333304</v>
      </c>
      <c r="D566">
        <v>0.91160027218391682</v>
      </c>
      <c r="E566" s="6">
        <v>156.50583254120505</v>
      </c>
      <c r="F566" s="10">
        <v>125.60356159999999</v>
      </c>
      <c r="G566" s="10">
        <v>186.52488390000002</v>
      </c>
      <c r="H566" s="10">
        <v>142.67075954293304</v>
      </c>
    </row>
    <row r="567" spans="1:8" x14ac:dyDescent="0.25">
      <c r="A567" s="16"/>
      <c r="B567" s="5">
        <f>DATE(YEAR(siječanj!B567),MONTH(siječanj!B567)+5,DAY(siječanj!B567))</f>
        <v>44718</v>
      </c>
      <c r="C567" s="8">
        <v>5.875</v>
      </c>
      <c r="D567">
        <v>0.91160027218391682</v>
      </c>
      <c r="E567" s="6">
        <v>156.30679430307259</v>
      </c>
      <c r="F567" s="10">
        <v>123.4705428</v>
      </c>
      <c r="G567" s="10">
        <v>313.52794269999998</v>
      </c>
      <c r="H567" s="10">
        <v>142.48931623087648</v>
      </c>
    </row>
    <row r="568" spans="1:8" x14ac:dyDescent="0.25">
      <c r="A568" s="16"/>
      <c r="B568" s="5">
        <f>DATE(YEAR(siječanj!B568),MONTH(siječanj!B568)+5,DAY(siječanj!B568))</f>
        <v>44718</v>
      </c>
      <c r="C568" s="8">
        <v>5.8854166666666696</v>
      </c>
      <c r="D568">
        <v>0.91160027218391682</v>
      </c>
      <c r="E568" s="6">
        <v>160.54383144550664</v>
      </c>
      <c r="F568" s="10">
        <v>121.7202561</v>
      </c>
      <c r="G568" s="10">
        <v>357.62025739999996</v>
      </c>
      <c r="H568" s="10">
        <v>146.35180044317272</v>
      </c>
    </row>
    <row r="569" spans="1:8" x14ac:dyDescent="0.25">
      <c r="A569" s="16"/>
      <c r="B569" s="5">
        <f>DATE(YEAR(siječanj!B569),MONTH(siječanj!B569)+5,DAY(siječanj!B569))</f>
        <v>44718</v>
      </c>
      <c r="C569" s="8">
        <v>5.8958333333333304</v>
      </c>
      <c r="D569">
        <v>0.91160027218391682</v>
      </c>
      <c r="E569" s="6">
        <v>163.39297614683451</v>
      </c>
      <c r="F569" s="10">
        <v>119.99916759999999</v>
      </c>
      <c r="G569" s="10">
        <v>362.22575849999998</v>
      </c>
      <c r="H569" s="10">
        <v>148.94908152839457</v>
      </c>
    </row>
    <row r="570" spans="1:8" x14ac:dyDescent="0.25">
      <c r="A570" s="16"/>
      <c r="B570" s="5">
        <f>DATE(YEAR(siječanj!B570),MONTH(siječanj!B570)+5,DAY(siječanj!B570))</f>
        <v>44718</v>
      </c>
      <c r="C570" s="8">
        <v>5.90625</v>
      </c>
      <c r="D570">
        <v>0.91160027218391682</v>
      </c>
      <c r="E570" s="6">
        <v>161.50496133726926</v>
      </c>
      <c r="F570" s="10">
        <v>117.90843829999999</v>
      </c>
      <c r="G570" s="10">
        <v>363.144746</v>
      </c>
      <c r="H570" s="10">
        <v>147.22796671410762</v>
      </c>
    </row>
    <row r="571" spans="1:8" x14ac:dyDescent="0.25">
      <c r="A571" s="16"/>
      <c r="B571" s="5">
        <f>DATE(YEAR(siječanj!B571),MONTH(siječanj!B571)+5,DAY(siječanj!B571))</f>
        <v>44718</v>
      </c>
      <c r="C571" s="8">
        <v>5.9166666666666696</v>
      </c>
      <c r="D571">
        <v>0.91160027218391682</v>
      </c>
      <c r="E571" s="6">
        <v>157.55174187664801</v>
      </c>
      <c r="F571" s="10">
        <v>114.4896943</v>
      </c>
      <c r="G571" s="10">
        <v>358.68758560000003</v>
      </c>
      <c r="H571" s="10">
        <v>143.62421077780252</v>
      </c>
    </row>
    <row r="572" spans="1:8" x14ac:dyDescent="0.25">
      <c r="A572" s="16"/>
      <c r="B572" s="5">
        <f>DATE(YEAR(siječanj!B572),MONTH(siječanj!B572)+5,DAY(siječanj!B572))</f>
        <v>44718</v>
      </c>
      <c r="C572" s="8">
        <v>5.9270833333333304</v>
      </c>
      <c r="D572">
        <v>0.91160027218391682</v>
      </c>
      <c r="E572" s="6">
        <v>150.96631980344659</v>
      </c>
      <c r="F572" s="10">
        <v>111.5543754</v>
      </c>
      <c r="G572" s="10">
        <v>354.97664320000001</v>
      </c>
      <c r="H572" s="10">
        <v>137.62093822342615</v>
      </c>
    </row>
    <row r="573" spans="1:8" x14ac:dyDescent="0.25">
      <c r="A573" s="16"/>
      <c r="B573" s="5">
        <f>DATE(YEAR(siječanj!B573),MONTH(siječanj!B573)+5,DAY(siječanj!B573))</f>
        <v>44718</v>
      </c>
      <c r="C573" s="8">
        <v>5.9375</v>
      </c>
      <c r="D573">
        <v>0.91160027218391682</v>
      </c>
      <c r="E573" s="6">
        <v>141.77460223672199</v>
      </c>
      <c r="F573" s="10">
        <v>108.70048</v>
      </c>
      <c r="G573" s="10">
        <v>353.88625960000002</v>
      </c>
      <c r="H573" s="10">
        <v>129.24176598776231</v>
      </c>
    </row>
    <row r="574" spans="1:8" x14ac:dyDescent="0.25">
      <c r="A574" s="16"/>
      <c r="B574" s="5">
        <f>DATE(YEAR(siječanj!B574),MONTH(siječanj!B574)+5,DAY(siječanj!B574))</f>
        <v>44718</v>
      </c>
      <c r="C574" s="8">
        <v>5.9479166666666696</v>
      </c>
      <c r="D574">
        <v>0.91160027218391682</v>
      </c>
      <c r="E574" s="6">
        <v>130.57605393880627</v>
      </c>
      <c r="F574" s="10">
        <v>105.68833859999999</v>
      </c>
      <c r="G574" s="10">
        <v>352.66637020000002</v>
      </c>
      <c r="H574" s="10">
        <v>119.0331663113176</v>
      </c>
    </row>
    <row r="575" spans="1:8" x14ac:dyDescent="0.25">
      <c r="A575" s="16"/>
      <c r="B575" s="5">
        <f>DATE(YEAR(siječanj!B575),MONTH(siječanj!B575)+5,DAY(siječanj!B575))</f>
        <v>44718</v>
      </c>
      <c r="C575" s="8">
        <v>5.9583333333333304</v>
      </c>
      <c r="D575">
        <v>0.91160027218391682</v>
      </c>
      <c r="E575" s="6">
        <v>119.22713434389148</v>
      </c>
      <c r="F575" s="10">
        <v>101.9135615</v>
      </c>
      <c r="G575" s="10">
        <v>343.14998019999996</v>
      </c>
      <c r="H575" s="10">
        <v>108.68748811959989</v>
      </c>
    </row>
    <row r="576" spans="1:8" x14ac:dyDescent="0.25">
      <c r="A576" s="16"/>
      <c r="B576" s="5">
        <f>DATE(YEAR(siječanj!B576),MONTH(siječanj!B576)+5,DAY(siječanj!B576))</f>
        <v>44718</v>
      </c>
      <c r="C576" s="8">
        <v>5.96875</v>
      </c>
      <c r="D576">
        <v>0.91160027218391682</v>
      </c>
      <c r="E576" s="6">
        <v>109.12351577293856</v>
      </c>
      <c r="F576" s="10">
        <v>98.530001760000005</v>
      </c>
      <c r="G576" s="10">
        <v>341.8623609</v>
      </c>
      <c r="H576" s="10">
        <v>99.477026680276737</v>
      </c>
    </row>
    <row r="577" spans="1:8" x14ac:dyDescent="0.25">
      <c r="A577" s="16"/>
      <c r="B577" s="5">
        <f>DATE(YEAR(siječanj!B577),MONTH(siječanj!B577)+5,DAY(siječanj!B577))</f>
        <v>44718</v>
      </c>
      <c r="C577" s="8">
        <v>5.9791666666666696</v>
      </c>
      <c r="D577">
        <v>0.91160027218391682</v>
      </c>
      <c r="E577" s="6">
        <v>99.354443949798892</v>
      </c>
      <c r="F577" s="10">
        <v>95.529166739999994</v>
      </c>
      <c r="G577" s="10">
        <v>337.41586719999998</v>
      </c>
      <c r="H577" s="10">
        <v>90.571538147318378</v>
      </c>
    </row>
    <row r="578" spans="1:8" ht="15.75" thickBot="1" x14ac:dyDescent="0.3">
      <c r="A578" s="16"/>
      <c r="B578" s="5">
        <f>DATE(YEAR(siječanj!B578),MONTH(siječanj!B578)+5,DAY(siječanj!B578))</f>
        <v>44718</v>
      </c>
      <c r="C578" s="8">
        <v>5.9895833333333304</v>
      </c>
      <c r="D578">
        <v>0.91160027218391682</v>
      </c>
      <c r="E578" s="6">
        <v>91.102076384028592</v>
      </c>
      <c r="F578" s="10">
        <v>92.685449869999999</v>
      </c>
      <c r="G578" s="10">
        <v>336.79732589999998</v>
      </c>
      <c r="H578" s="10">
        <v>83.048677628200451</v>
      </c>
    </row>
    <row r="579" spans="1:8" x14ac:dyDescent="0.25">
      <c r="A579" s="15">
        <f t="shared" ref="A579" si="4">A483+1</f>
        <v>158</v>
      </c>
      <c r="B579" s="5">
        <f>DATE(YEAR(siječanj!B579),MONTH(siječanj!B579)+5,DAY(siječanj!B579))</f>
        <v>44719</v>
      </c>
      <c r="C579" s="8">
        <v>6</v>
      </c>
      <c r="D579">
        <v>0.91250295619802269</v>
      </c>
      <c r="E579" s="6">
        <v>82.339527013519387</v>
      </c>
      <c r="F579" s="10">
        <v>89.648550599999993</v>
      </c>
      <c r="G579" s="10">
        <v>326.66818499999999</v>
      </c>
      <c r="H579" s="10">
        <v>75.135061811783387</v>
      </c>
    </row>
    <row r="580" spans="1:8" x14ac:dyDescent="0.25">
      <c r="A580" s="16"/>
      <c r="B580" s="5">
        <f>DATE(YEAR(siječanj!B580),MONTH(siječanj!B580)+5,DAY(siječanj!B580))</f>
        <v>44719</v>
      </c>
      <c r="C580" s="8">
        <v>6.0104166666666696</v>
      </c>
      <c r="D580">
        <v>0.91250295619802269</v>
      </c>
      <c r="E580" s="6">
        <v>77.43811235673887</v>
      </c>
      <c r="F580" s="10">
        <v>87.49525586</v>
      </c>
      <c r="G580" s="10">
        <v>324.44813450000004</v>
      </c>
      <c r="H580" s="10">
        <v>70.662506447918844</v>
      </c>
    </row>
    <row r="581" spans="1:8" x14ac:dyDescent="0.25">
      <c r="A581" s="16"/>
      <c r="B581" s="5">
        <f>DATE(YEAR(siječanj!B581),MONTH(siječanj!B581)+5,DAY(siječanj!B581))</f>
        <v>44719</v>
      </c>
      <c r="C581" s="8">
        <v>6.0208333333333304</v>
      </c>
      <c r="D581">
        <v>0.91250295619802269</v>
      </c>
      <c r="E581" s="6">
        <v>72.609307926259902</v>
      </c>
      <c r="F581" s="10">
        <v>85.578166640000006</v>
      </c>
      <c r="G581" s="10">
        <v>323.93882450000001</v>
      </c>
      <c r="H581" s="10">
        <v>66.256208130204683</v>
      </c>
    </row>
    <row r="582" spans="1:8" x14ac:dyDescent="0.25">
      <c r="A582" s="16"/>
      <c r="B582" s="5">
        <f>DATE(YEAR(siječanj!B582),MONTH(siječanj!B582)+5,DAY(siječanj!B582))</f>
        <v>44719</v>
      </c>
      <c r="C582" s="8">
        <v>6.03125</v>
      </c>
      <c r="D582">
        <v>0.91250295619802269</v>
      </c>
      <c r="E582" s="6">
        <v>68.805559258422761</v>
      </c>
      <c r="F582" s="10">
        <v>83.939490219999996</v>
      </c>
      <c r="G582" s="10">
        <v>323.67158110000003</v>
      </c>
      <c r="H582" s="10">
        <v>62.785276226168996</v>
      </c>
    </row>
    <row r="583" spans="1:8" x14ac:dyDescent="0.25">
      <c r="A583" s="16"/>
      <c r="B583" s="5">
        <f>DATE(YEAR(siječanj!B583),MONTH(siječanj!B583)+5,DAY(siječanj!B583))</f>
        <v>44719</v>
      </c>
      <c r="C583" s="8">
        <v>6.0416666666666696</v>
      </c>
      <c r="D583">
        <v>0.91250295619802269</v>
      </c>
      <c r="E583" s="6">
        <v>66.191027179489254</v>
      </c>
      <c r="F583" s="10">
        <v>80.776870270000003</v>
      </c>
      <c r="G583" s="10">
        <v>320.96783339999996</v>
      </c>
      <c r="H583" s="10">
        <v>60.399507975067614</v>
      </c>
    </row>
    <row r="584" spans="1:8" x14ac:dyDescent="0.25">
      <c r="A584" s="16"/>
      <c r="B584" s="5">
        <f>DATE(YEAR(siječanj!B584),MONTH(siječanj!B584)+5,DAY(siječanj!B584))</f>
        <v>44719</v>
      </c>
      <c r="C584" s="8">
        <v>6.0520833333333304</v>
      </c>
      <c r="D584">
        <v>0.91250295619802269</v>
      </c>
      <c r="E584" s="6">
        <v>63.936802027377681</v>
      </c>
      <c r="F584" s="10">
        <v>79.948925189999997</v>
      </c>
      <c r="G584" s="10">
        <v>321.18328700000001</v>
      </c>
      <c r="H584" s="10">
        <v>58.342520859829861</v>
      </c>
    </row>
    <row r="585" spans="1:8" x14ac:dyDescent="0.25">
      <c r="A585" s="16"/>
      <c r="B585" s="5">
        <f>DATE(YEAR(siječanj!B585),MONTH(siječanj!B585)+5,DAY(siječanj!B585))</f>
        <v>44719</v>
      </c>
      <c r="C585" s="8">
        <v>6.0625</v>
      </c>
      <c r="D585">
        <v>0.91250295619802269</v>
      </c>
      <c r="E585" s="6">
        <v>62.281593867586118</v>
      </c>
      <c r="F585" s="10">
        <v>79.092898020000007</v>
      </c>
      <c r="G585" s="10">
        <v>320.8880206</v>
      </c>
      <c r="H585" s="10">
        <v>56.832138520896976</v>
      </c>
    </row>
    <row r="586" spans="1:8" x14ac:dyDescent="0.25">
      <c r="A586" s="16"/>
      <c r="B586" s="5">
        <f>DATE(YEAR(siječanj!B586),MONTH(siječanj!B586)+5,DAY(siječanj!B586))</f>
        <v>44719</v>
      </c>
      <c r="C586" s="8">
        <v>6.0729166666666696</v>
      </c>
      <c r="D586">
        <v>0.91250295619802269</v>
      </c>
      <c r="E586" s="6">
        <v>60.865391639065571</v>
      </c>
      <c r="F586" s="10">
        <v>78.464817960000005</v>
      </c>
      <c r="G586" s="10">
        <v>321.00644849999998</v>
      </c>
      <c r="H586" s="10">
        <v>55.539849800797747</v>
      </c>
    </row>
    <row r="587" spans="1:8" x14ac:dyDescent="0.25">
      <c r="A587" s="16"/>
      <c r="B587" s="5">
        <f>DATE(YEAR(siječanj!B587),MONTH(siječanj!B587)+5,DAY(siječanj!B587))</f>
        <v>44719</v>
      </c>
      <c r="C587" s="8">
        <v>6.0833333333333304</v>
      </c>
      <c r="D587">
        <v>0.91250295619802269</v>
      </c>
      <c r="E587" s="6">
        <v>60.570739114366738</v>
      </c>
      <c r="F587" s="10">
        <v>77.857302050000001</v>
      </c>
      <c r="G587" s="10">
        <v>320.06234969999997</v>
      </c>
      <c r="H587" s="10">
        <v>55.270978500958854</v>
      </c>
    </row>
    <row r="588" spans="1:8" x14ac:dyDescent="0.25">
      <c r="A588" s="16"/>
      <c r="B588" s="5">
        <f>DATE(YEAR(siječanj!B588),MONTH(siječanj!B588)+5,DAY(siječanj!B588))</f>
        <v>44719</v>
      </c>
      <c r="C588" s="8">
        <v>6.09375</v>
      </c>
      <c r="D588">
        <v>0.91250295619802269</v>
      </c>
      <c r="E588" s="6">
        <v>60.050877137526783</v>
      </c>
      <c r="F588" s="10">
        <v>77.289017920000006</v>
      </c>
      <c r="G588" s="10">
        <v>320.19945819999998</v>
      </c>
      <c r="H588" s="10">
        <v>54.796602910277443</v>
      </c>
    </row>
    <row r="589" spans="1:8" x14ac:dyDescent="0.25">
      <c r="A589" s="16"/>
      <c r="B589" s="5">
        <f>DATE(YEAR(siječanj!B589),MONTH(siječanj!B589)+5,DAY(siječanj!B589))</f>
        <v>44719</v>
      </c>
      <c r="C589" s="8">
        <v>6.1041666666666696</v>
      </c>
      <c r="D589">
        <v>0.91250295619802269</v>
      </c>
      <c r="E589" s="6">
        <v>59.269502581071258</v>
      </c>
      <c r="F589" s="10">
        <v>76.693169850000004</v>
      </c>
      <c r="G589" s="10">
        <v>319.61720700000001</v>
      </c>
      <c r="H589" s="10">
        <v>54.083596317613861</v>
      </c>
    </row>
    <row r="590" spans="1:8" x14ac:dyDescent="0.25">
      <c r="A590" s="16"/>
      <c r="B590" s="5">
        <f>DATE(YEAR(siječanj!B590),MONTH(siječanj!B590)+5,DAY(siječanj!B590))</f>
        <v>44719</v>
      </c>
      <c r="C590" s="8">
        <v>6.1145833333333304</v>
      </c>
      <c r="D590">
        <v>0.91250295619802269</v>
      </c>
      <c r="E590" s="6">
        <v>58.955668423039818</v>
      </c>
      <c r="F590" s="10">
        <v>76.423324829999999</v>
      </c>
      <c r="G590" s="10">
        <v>319.53827380000001</v>
      </c>
      <c r="H590" s="10">
        <v>53.79722172065425</v>
      </c>
    </row>
    <row r="591" spans="1:8" x14ac:dyDescent="0.25">
      <c r="A591" s="16"/>
      <c r="B591" s="5">
        <f>DATE(YEAR(siječanj!B591),MONTH(siječanj!B591)+5,DAY(siječanj!B591))</f>
        <v>44719</v>
      </c>
      <c r="C591" s="8">
        <v>6.125</v>
      </c>
      <c r="D591">
        <v>0.91250295619802269</v>
      </c>
      <c r="E591" s="6">
        <v>58.747584436393211</v>
      </c>
      <c r="F591" s="10">
        <v>75.997432329999995</v>
      </c>
      <c r="G591" s="10">
        <v>319.04277330000002</v>
      </c>
      <c r="H591" s="10">
        <v>53.607344467701751</v>
      </c>
    </row>
    <row r="592" spans="1:8" x14ac:dyDescent="0.25">
      <c r="A592" s="16"/>
      <c r="B592" s="5">
        <f>DATE(YEAR(siječanj!B592),MONTH(siječanj!B592)+5,DAY(siječanj!B592))</f>
        <v>44719</v>
      </c>
      <c r="C592" s="8">
        <v>6.1354166666666696</v>
      </c>
      <c r="D592">
        <v>0.91250295619802269</v>
      </c>
      <c r="E592" s="6">
        <v>58.681767208811202</v>
      </c>
      <c r="F592" s="10">
        <v>75.771455079999996</v>
      </c>
      <c r="G592" s="10">
        <v>319.501936</v>
      </c>
      <c r="H592" s="10">
        <v>53.547286052964409</v>
      </c>
    </row>
    <row r="593" spans="1:8" x14ac:dyDescent="0.25">
      <c r="A593" s="16"/>
      <c r="B593" s="5">
        <f>DATE(YEAR(siječanj!B593),MONTH(siječanj!B593)+5,DAY(siječanj!B593))</f>
        <v>44719</v>
      </c>
      <c r="C593" s="8">
        <v>6.1458333333333304</v>
      </c>
      <c r="D593">
        <v>0.91250295619802269</v>
      </c>
      <c r="E593" s="6">
        <v>59.16166347818892</v>
      </c>
      <c r="F593" s="10">
        <v>75.609287320000007</v>
      </c>
      <c r="G593" s="10">
        <v>319.33649229999997</v>
      </c>
      <c r="H593" s="10">
        <v>53.98519281743998</v>
      </c>
    </row>
    <row r="594" spans="1:8" x14ac:dyDescent="0.25">
      <c r="A594" s="16"/>
      <c r="B594" s="5">
        <f>DATE(YEAR(siječanj!B594),MONTH(siječanj!B594)+5,DAY(siječanj!B594))</f>
        <v>44719</v>
      </c>
      <c r="C594" s="8">
        <v>6.15625</v>
      </c>
      <c r="D594">
        <v>0.91250295619802269</v>
      </c>
      <c r="E594" s="6">
        <v>60.370001137297145</v>
      </c>
      <c r="F594" s="10">
        <v>75.661406349999993</v>
      </c>
      <c r="G594" s="10">
        <v>319.5925373</v>
      </c>
      <c r="H594" s="10">
        <v>55.087804503461633</v>
      </c>
    </row>
    <row r="595" spans="1:8" x14ac:dyDescent="0.25">
      <c r="A595" s="16"/>
      <c r="B595" s="5">
        <f>DATE(YEAR(siječanj!B595),MONTH(siječanj!B595)+5,DAY(siječanj!B595))</f>
        <v>44719</v>
      </c>
      <c r="C595" s="8">
        <v>6.1666666666666696</v>
      </c>
      <c r="D595">
        <v>0.91250295619802269</v>
      </c>
      <c r="E595" s="6">
        <v>62.521444704134879</v>
      </c>
      <c r="F595" s="10">
        <v>75.799117780000003</v>
      </c>
      <c r="G595" s="10">
        <v>321.95922619999999</v>
      </c>
      <c r="H595" s="10">
        <v>57.05100311829429</v>
      </c>
    </row>
    <row r="596" spans="1:8" x14ac:dyDescent="0.25">
      <c r="A596" s="16"/>
      <c r="B596" s="5">
        <f>DATE(YEAR(siječanj!B596),MONTH(siječanj!B596)+5,DAY(siječanj!B596))</f>
        <v>44719</v>
      </c>
      <c r="C596" s="8">
        <v>6.1770833333333304</v>
      </c>
      <c r="D596">
        <v>0.91250295619802269</v>
      </c>
      <c r="E596" s="6">
        <v>64.7146450584831</v>
      </c>
      <c r="F596" s="10">
        <v>75.876943850000004</v>
      </c>
      <c r="G596" s="10">
        <v>322.96640539999993</v>
      </c>
      <c r="H596" s="10">
        <v>59.05230492517159</v>
      </c>
    </row>
    <row r="597" spans="1:8" x14ac:dyDescent="0.25">
      <c r="A597" s="16"/>
      <c r="B597" s="5">
        <f>DATE(YEAR(siječanj!B597),MONTH(siječanj!B597)+5,DAY(siječanj!B597))</f>
        <v>44719</v>
      </c>
      <c r="C597" s="8">
        <v>6.1875</v>
      </c>
      <c r="D597">
        <v>0.91250295619802269</v>
      </c>
      <c r="E597" s="6">
        <v>67.256011914581237</v>
      </c>
      <c r="F597" s="10">
        <v>75.853695169999995</v>
      </c>
      <c r="G597" s="10">
        <v>326.08358550000003</v>
      </c>
      <c r="H597" s="10">
        <v>61.371309694144813</v>
      </c>
    </row>
    <row r="598" spans="1:8" x14ac:dyDescent="0.25">
      <c r="A598" s="16"/>
      <c r="B598" s="5">
        <f>DATE(YEAR(siječanj!B598),MONTH(siječanj!B598)+5,DAY(siječanj!B598))</f>
        <v>44719</v>
      </c>
      <c r="C598" s="8">
        <v>6.1979166666666696</v>
      </c>
      <c r="D598">
        <v>0.91250295619802269</v>
      </c>
      <c r="E598" s="6">
        <v>71.031415052830098</v>
      </c>
      <c r="F598" s="10">
        <v>75.893625529999994</v>
      </c>
      <c r="G598" s="10">
        <v>266.5185376</v>
      </c>
      <c r="H598" s="10">
        <v>64.816376218636194</v>
      </c>
    </row>
    <row r="599" spans="1:8" x14ac:dyDescent="0.25">
      <c r="A599" s="16"/>
      <c r="B599" s="5">
        <f>DATE(YEAR(siječanj!B599),MONTH(siječanj!B599)+5,DAY(siječanj!B599))</f>
        <v>44719</v>
      </c>
      <c r="C599" s="8">
        <v>6.2083333333333304</v>
      </c>
      <c r="D599">
        <v>0.91250295619802269</v>
      </c>
      <c r="E599" s="6">
        <v>74.152071206925328</v>
      </c>
      <c r="F599" s="10">
        <v>76.107807789999995</v>
      </c>
      <c r="G599" s="10">
        <v>134.4682306</v>
      </c>
      <c r="H599" s="10">
        <v>67.663984184525646</v>
      </c>
    </row>
    <row r="600" spans="1:8" x14ac:dyDescent="0.25">
      <c r="A600" s="16"/>
      <c r="B600" s="5">
        <f>DATE(YEAR(siječanj!B600),MONTH(siječanj!B600)+5,DAY(siječanj!B600))</f>
        <v>44719</v>
      </c>
      <c r="C600" s="8">
        <v>6.21875</v>
      </c>
      <c r="D600">
        <v>0.91250295619802269</v>
      </c>
      <c r="E600" s="6">
        <v>77.630803380487507</v>
      </c>
      <c r="F600" s="10">
        <v>76.585892920000006</v>
      </c>
      <c r="G600" s="10">
        <v>33.89633285</v>
      </c>
      <c r="H600" s="10">
        <v>70.838337576722296</v>
      </c>
    </row>
    <row r="601" spans="1:8" x14ac:dyDescent="0.25">
      <c r="A601" s="16"/>
      <c r="B601" s="5">
        <f>DATE(YEAR(siječanj!B601),MONTH(siječanj!B601)+5,DAY(siječanj!B601))</f>
        <v>44719</v>
      </c>
      <c r="C601" s="8">
        <v>6.2291666666666696</v>
      </c>
      <c r="D601">
        <v>0.91250295619802269</v>
      </c>
      <c r="E601" s="6">
        <v>81.88381528898374</v>
      </c>
      <c r="F601" s="10">
        <v>77.95918691</v>
      </c>
      <c r="G601" s="10">
        <v>11.277890019999999</v>
      </c>
      <c r="H601" s="10">
        <v>74.719223515970512</v>
      </c>
    </row>
    <row r="602" spans="1:8" x14ac:dyDescent="0.25">
      <c r="A602" s="16"/>
      <c r="B602" s="5">
        <f>DATE(YEAR(siječanj!B602),MONTH(siječanj!B602)+5,DAY(siječanj!B602))</f>
        <v>44719</v>
      </c>
      <c r="C602" s="8">
        <v>6.2395833333333304</v>
      </c>
      <c r="D602">
        <v>0.91250295619802269</v>
      </c>
      <c r="E602" s="6">
        <v>86.508494178576825</v>
      </c>
      <c r="F602" s="10">
        <v>80.738052500000009</v>
      </c>
      <c r="G602" s="10">
        <v>5.1229314449999999</v>
      </c>
      <c r="H602" s="10">
        <v>78.939256674190787</v>
      </c>
    </row>
    <row r="603" spans="1:8" x14ac:dyDescent="0.25">
      <c r="A603" s="16"/>
      <c r="B603" s="5">
        <f>DATE(YEAR(siječanj!B603),MONTH(siječanj!B603)+5,DAY(siječanj!B603))</f>
        <v>44719</v>
      </c>
      <c r="C603" s="8">
        <v>6.25</v>
      </c>
      <c r="D603">
        <v>0.91250295619802269</v>
      </c>
      <c r="E603" s="6">
        <v>88.925509047445445</v>
      </c>
      <c r="F603" s="10">
        <v>84.515973619999997</v>
      </c>
      <c r="G603" s="10">
        <v>2.6291237219999997</v>
      </c>
      <c r="H603" s="10">
        <v>81.144789887207978</v>
      </c>
    </row>
    <row r="604" spans="1:8" x14ac:dyDescent="0.25">
      <c r="A604" s="16"/>
      <c r="B604" s="5">
        <f>DATE(YEAR(siječanj!B604),MONTH(siječanj!B604)+5,DAY(siječanj!B604))</f>
        <v>44719</v>
      </c>
      <c r="C604" s="8">
        <v>6.2604166666666696</v>
      </c>
      <c r="D604">
        <v>0.91250295619802269</v>
      </c>
      <c r="E604" s="6">
        <v>89.871217184003356</v>
      </c>
      <c r="F604" s="10">
        <v>87.749886110000006</v>
      </c>
      <c r="G604" s="10">
        <v>1.7884404359999999</v>
      </c>
      <c r="H604" s="10">
        <v>82.007751357517591</v>
      </c>
    </row>
    <row r="605" spans="1:8" x14ac:dyDescent="0.25">
      <c r="A605" s="16"/>
      <c r="B605" s="5">
        <f>DATE(YEAR(siječanj!B605),MONTH(siječanj!B605)+5,DAY(siječanj!B605))</f>
        <v>44719</v>
      </c>
      <c r="C605" s="8">
        <v>6.2708333333333304</v>
      </c>
      <c r="D605">
        <v>0.91250295619802269</v>
      </c>
      <c r="E605" s="6">
        <v>93.031156965742014</v>
      </c>
      <c r="F605" s="10">
        <v>92.080888360000003</v>
      </c>
      <c r="G605" s="10">
        <v>1.5213639750000001</v>
      </c>
      <c r="H605" s="10">
        <v>84.891205749761852</v>
      </c>
    </row>
    <row r="606" spans="1:8" x14ac:dyDescent="0.25">
      <c r="A606" s="16"/>
      <c r="B606" s="5">
        <f>DATE(YEAR(siječanj!B606),MONTH(siječanj!B606)+5,DAY(siječanj!B606))</f>
        <v>44719</v>
      </c>
      <c r="C606" s="8">
        <v>6.28125</v>
      </c>
      <c r="D606">
        <v>0.91250295619802269</v>
      </c>
      <c r="E606" s="6">
        <v>93.832489554974543</v>
      </c>
      <c r="F606" s="10">
        <v>98.924644900000004</v>
      </c>
      <c r="G606" s="10">
        <v>1.5281968280000002</v>
      </c>
      <c r="H606" s="10">
        <v>85.622424106334364</v>
      </c>
    </row>
    <row r="607" spans="1:8" x14ac:dyDescent="0.25">
      <c r="A607" s="16"/>
      <c r="B607" s="5">
        <f>DATE(YEAR(siječanj!B607),MONTH(siječanj!B607)+5,DAY(siječanj!B607))</f>
        <v>44719</v>
      </c>
      <c r="C607" s="8">
        <v>6.2916666666666696</v>
      </c>
      <c r="D607">
        <v>0.91250295619802269</v>
      </c>
      <c r="E607" s="6">
        <v>93.590703676843731</v>
      </c>
      <c r="F607" s="10">
        <v>107.18185130000001</v>
      </c>
      <c r="G607" s="10">
        <v>1.4148796459999999</v>
      </c>
      <c r="H607" s="10">
        <v>85.401793777773051</v>
      </c>
    </row>
    <row r="608" spans="1:8" x14ac:dyDescent="0.25">
      <c r="A608" s="16"/>
      <c r="B608" s="5">
        <f>DATE(YEAR(siječanj!B608),MONTH(siječanj!B608)+5,DAY(siječanj!B608))</f>
        <v>44719</v>
      </c>
      <c r="C608" s="8">
        <v>6.3020833333333304</v>
      </c>
      <c r="D608">
        <v>0.91250295619802269</v>
      </c>
      <c r="E608" s="6">
        <v>93.205513247112137</v>
      </c>
      <c r="F608" s="10">
        <v>111.37928410000001</v>
      </c>
      <c r="G608" s="10">
        <v>1.300825015</v>
      </c>
      <c r="H608" s="10">
        <v>85.05030637194379</v>
      </c>
    </row>
    <row r="609" spans="1:8" x14ac:dyDescent="0.25">
      <c r="A609" s="16"/>
      <c r="B609" s="5">
        <f>DATE(YEAR(siječanj!B609),MONTH(siječanj!B609)+5,DAY(siječanj!B609))</f>
        <v>44719</v>
      </c>
      <c r="C609" s="8">
        <v>6.3125</v>
      </c>
      <c r="D609">
        <v>0.91250295619802269</v>
      </c>
      <c r="E609" s="6">
        <v>94.097392676920904</v>
      </c>
      <c r="F609" s="10">
        <v>116.14497820000001</v>
      </c>
      <c r="G609" s="10">
        <v>1.401507651</v>
      </c>
      <c r="H609" s="10">
        <v>85.864148988216499</v>
      </c>
    </row>
    <row r="610" spans="1:8" x14ac:dyDescent="0.25">
      <c r="A610" s="16"/>
      <c r="B610" s="5">
        <f>DATE(YEAR(siječanj!B610),MONTH(siječanj!B610)+5,DAY(siječanj!B610))</f>
        <v>44719</v>
      </c>
      <c r="C610" s="8">
        <v>6.3229166666666696</v>
      </c>
      <c r="D610">
        <v>0.91250295619802269</v>
      </c>
      <c r="E610" s="6">
        <v>95.798028146916053</v>
      </c>
      <c r="F610" s="10">
        <v>122.5406124</v>
      </c>
      <c r="G610" s="10">
        <v>1.4240431790000001</v>
      </c>
      <c r="H610" s="10">
        <v>87.41598388200228</v>
      </c>
    </row>
    <row r="611" spans="1:8" x14ac:dyDescent="0.25">
      <c r="A611" s="16"/>
      <c r="B611" s="5">
        <f>DATE(YEAR(siječanj!B611),MONTH(siječanj!B611)+5,DAY(siječanj!B611))</f>
        <v>44719</v>
      </c>
      <c r="C611" s="8">
        <v>6.3333333333333304</v>
      </c>
      <c r="D611">
        <v>0.91250295619802269</v>
      </c>
      <c r="E611" s="6">
        <v>96.64710930198008</v>
      </c>
      <c r="F611" s="10">
        <v>130.7590831</v>
      </c>
      <c r="G611" s="10">
        <v>1.456553644</v>
      </c>
      <c r="H611" s="10">
        <v>88.190772946050245</v>
      </c>
    </row>
    <row r="612" spans="1:8" x14ac:dyDescent="0.25">
      <c r="A612" s="16"/>
      <c r="B612" s="5">
        <f>DATE(YEAR(siječanj!B612),MONTH(siječanj!B612)+5,DAY(siječanj!B612))</f>
        <v>44719</v>
      </c>
      <c r="C612" s="8">
        <v>6.34375</v>
      </c>
      <c r="D612">
        <v>0.91250295619802269</v>
      </c>
      <c r="E612" s="6">
        <v>98.350810656226301</v>
      </c>
      <c r="F612" s="10">
        <v>135.0994934</v>
      </c>
      <c r="G612" s="10">
        <v>1.5183690990000001</v>
      </c>
      <c r="H612" s="10">
        <v>89.745405468278491</v>
      </c>
    </row>
    <row r="613" spans="1:8" x14ac:dyDescent="0.25">
      <c r="A613" s="16"/>
      <c r="B613" s="5">
        <f>DATE(YEAR(siječanj!B613),MONTH(siječanj!B613)+5,DAY(siječanj!B613))</f>
        <v>44719</v>
      </c>
      <c r="C613" s="8">
        <v>6.3541666666666696</v>
      </c>
      <c r="D613">
        <v>0.91250295619802269</v>
      </c>
      <c r="E613" s="6">
        <v>99.106239372936443</v>
      </c>
      <c r="F613" s="10">
        <v>138.30703550000001</v>
      </c>
      <c r="G613" s="10">
        <v>1.5132337169999999</v>
      </c>
      <c r="H613" s="10">
        <v>90.434736405473373</v>
      </c>
    </row>
    <row r="614" spans="1:8" x14ac:dyDescent="0.25">
      <c r="A614" s="16"/>
      <c r="B614" s="5">
        <f>DATE(YEAR(siječanj!B614),MONTH(siječanj!B614)+5,DAY(siječanj!B614))</f>
        <v>44719</v>
      </c>
      <c r="C614" s="8">
        <v>6.3645833333333304</v>
      </c>
      <c r="D614">
        <v>0.91250295619802269</v>
      </c>
      <c r="E614" s="6">
        <v>100.79746174429667</v>
      </c>
      <c r="F614" s="10">
        <v>141.6968363</v>
      </c>
      <c r="G614" s="10">
        <v>1.5481192349999999</v>
      </c>
      <c r="H614" s="10">
        <v>91.977981818927816</v>
      </c>
    </row>
    <row r="615" spans="1:8" x14ac:dyDescent="0.25">
      <c r="A615" s="16"/>
      <c r="B615" s="5">
        <f>DATE(YEAR(siječanj!B615),MONTH(siječanj!B615)+5,DAY(siječanj!B615))</f>
        <v>44719</v>
      </c>
      <c r="C615" s="8">
        <v>6.375</v>
      </c>
      <c r="D615">
        <v>0.91250295619802269</v>
      </c>
      <c r="E615" s="6">
        <v>102.3471947488749</v>
      </c>
      <c r="F615" s="10">
        <v>145.53364299999998</v>
      </c>
      <c r="G615" s="10">
        <v>1.5436093119999998</v>
      </c>
      <c r="H615" s="10">
        <v>93.392117766923093</v>
      </c>
    </row>
    <row r="616" spans="1:8" x14ac:dyDescent="0.25">
      <c r="A616" s="16"/>
      <c r="B616" s="5">
        <f>DATE(YEAR(siječanj!B616),MONTH(siječanj!B616)+5,DAY(siječanj!B616))</f>
        <v>44719</v>
      </c>
      <c r="C616" s="8">
        <v>6.3854166666666696</v>
      </c>
      <c r="D616">
        <v>0.91250295619802269</v>
      </c>
      <c r="E616" s="6">
        <v>104.17108114857544</v>
      </c>
      <c r="F616" s="10">
        <v>147.59817630000001</v>
      </c>
      <c r="G616" s="10">
        <v>1.5040434199999999</v>
      </c>
      <c r="H616" s="10">
        <v>95.056419498419203</v>
      </c>
    </row>
    <row r="617" spans="1:8" x14ac:dyDescent="0.25">
      <c r="A617" s="16"/>
      <c r="B617" s="5">
        <f>DATE(YEAR(siječanj!B617),MONTH(siječanj!B617)+5,DAY(siječanj!B617))</f>
        <v>44719</v>
      </c>
      <c r="C617" s="8">
        <v>6.3958333333333304</v>
      </c>
      <c r="D617">
        <v>0.91250295619802269</v>
      </c>
      <c r="E617" s="6">
        <v>104.84185750489029</v>
      </c>
      <c r="F617" s="10">
        <v>149.09265060000001</v>
      </c>
      <c r="G617" s="10">
        <v>1.5811924719999999</v>
      </c>
      <c r="H617" s="10">
        <v>95.668504906504239</v>
      </c>
    </row>
    <row r="618" spans="1:8" x14ac:dyDescent="0.25">
      <c r="A618" s="16"/>
      <c r="B618" s="5">
        <f>DATE(YEAR(siječanj!B618),MONTH(siječanj!B618)+5,DAY(siječanj!B618))</f>
        <v>44719</v>
      </c>
      <c r="C618" s="8">
        <v>6.40625</v>
      </c>
      <c r="D618">
        <v>0.91250295619802269</v>
      </c>
      <c r="E618" s="6">
        <v>105.56112209146897</v>
      </c>
      <c r="F618" s="10">
        <v>150.278875</v>
      </c>
      <c r="G618" s="10">
        <v>1.627525009</v>
      </c>
      <c r="H618" s="10">
        <v>96.324835968045832</v>
      </c>
    </row>
    <row r="619" spans="1:8" x14ac:dyDescent="0.25">
      <c r="A619" s="16"/>
      <c r="B619" s="5">
        <f>DATE(YEAR(siječanj!B619),MONTH(siječanj!B619)+5,DAY(siječanj!B619))</f>
        <v>44719</v>
      </c>
      <c r="C619" s="8">
        <v>6.4166666666666696</v>
      </c>
      <c r="D619">
        <v>0.91250295619802269</v>
      </c>
      <c r="E619" s="6">
        <v>106.71981287817572</v>
      </c>
      <c r="F619" s="10">
        <v>151.32625249999998</v>
      </c>
      <c r="G619" s="10">
        <v>1.6123301680000002</v>
      </c>
      <c r="H619" s="10">
        <v>97.382144736235148</v>
      </c>
    </row>
    <row r="620" spans="1:8" x14ac:dyDescent="0.25">
      <c r="A620" s="16"/>
      <c r="B620" s="5">
        <f>DATE(YEAR(siječanj!B620),MONTH(siječanj!B620)+5,DAY(siječanj!B620))</f>
        <v>44719</v>
      </c>
      <c r="C620" s="8">
        <v>6.4270833333333304</v>
      </c>
      <c r="D620">
        <v>0.91250295619802269</v>
      </c>
      <c r="E620" s="6">
        <v>107.14646422964485</v>
      </c>
      <c r="F620" s="10">
        <v>152.01490469999999</v>
      </c>
      <c r="G620" s="10">
        <v>1.5943911980000001</v>
      </c>
      <c r="H620" s="10">
        <v>97.771465355716614</v>
      </c>
    </row>
    <row r="621" spans="1:8" x14ac:dyDescent="0.25">
      <c r="A621" s="16"/>
      <c r="B621" s="5">
        <f>DATE(YEAR(siječanj!B621),MONTH(siječanj!B621)+5,DAY(siječanj!B621))</f>
        <v>44719</v>
      </c>
      <c r="C621" s="8">
        <v>6.4375</v>
      </c>
      <c r="D621">
        <v>0.91250295619802269</v>
      </c>
      <c r="E621" s="6">
        <v>109.16537978697077</v>
      </c>
      <c r="F621" s="10">
        <v>152.85084469999998</v>
      </c>
      <c r="G621" s="10">
        <v>1.5723050430000001</v>
      </c>
      <c r="H621" s="10">
        <v>99.613731770090709</v>
      </c>
    </row>
    <row r="622" spans="1:8" x14ac:dyDescent="0.25">
      <c r="A622" s="16"/>
      <c r="B622" s="5">
        <f>DATE(YEAR(siječanj!B622),MONTH(siječanj!B622)+5,DAY(siječanj!B622))</f>
        <v>44719</v>
      </c>
      <c r="C622" s="8">
        <v>6.4479166666666696</v>
      </c>
      <c r="D622">
        <v>0.91250295619802269</v>
      </c>
      <c r="E622" s="6">
        <v>110.06068351560792</v>
      </c>
      <c r="F622" s="10">
        <v>153.8306623</v>
      </c>
      <c r="G622" s="10">
        <v>1.6468001219999999</v>
      </c>
      <c r="H622" s="10">
        <v>100.4306990691672</v>
      </c>
    </row>
    <row r="623" spans="1:8" x14ac:dyDescent="0.25">
      <c r="A623" s="16"/>
      <c r="B623" s="5">
        <f>DATE(YEAR(siječanj!B623),MONTH(siječanj!B623)+5,DAY(siječanj!B623))</f>
        <v>44719</v>
      </c>
      <c r="C623" s="8">
        <v>6.4583333333333304</v>
      </c>
      <c r="D623">
        <v>0.91250295619802269</v>
      </c>
      <c r="E623" s="6">
        <v>111.28011018417224</v>
      </c>
      <c r="F623" s="10">
        <v>155.01367350000001</v>
      </c>
      <c r="G623" s="10">
        <v>1.683073904</v>
      </c>
      <c r="H623" s="10">
        <v>101.54342950909886</v>
      </c>
    </row>
    <row r="624" spans="1:8" x14ac:dyDescent="0.25">
      <c r="A624" s="16"/>
      <c r="B624" s="5">
        <f>DATE(YEAR(siječanj!B624),MONTH(siječanj!B624)+5,DAY(siječanj!B624))</f>
        <v>44719</v>
      </c>
      <c r="C624" s="8">
        <v>6.46875</v>
      </c>
      <c r="D624">
        <v>0.91250295619802269</v>
      </c>
      <c r="E624" s="6">
        <v>112.89530100891703</v>
      </c>
      <c r="F624" s="10">
        <v>156.0742156</v>
      </c>
      <c r="G624" s="10">
        <v>1.6849925400000001</v>
      </c>
      <c r="H624" s="10">
        <v>103.0172959115024</v>
      </c>
    </row>
    <row r="625" spans="1:8" x14ac:dyDescent="0.25">
      <c r="A625" s="16"/>
      <c r="B625" s="5">
        <f>DATE(YEAR(siječanj!B625),MONTH(siječanj!B625)+5,DAY(siječanj!B625))</f>
        <v>44719</v>
      </c>
      <c r="C625" s="8">
        <v>6.4791666666666696</v>
      </c>
      <c r="D625">
        <v>0.91250295619802269</v>
      </c>
      <c r="E625" s="6">
        <v>113.0992607458295</v>
      </c>
      <c r="F625" s="10">
        <v>156.99472549999999</v>
      </c>
      <c r="G625" s="10">
        <v>1.77137415</v>
      </c>
      <c r="H625" s="10">
        <v>103.2034097743804</v>
      </c>
    </row>
    <row r="626" spans="1:8" x14ac:dyDescent="0.25">
      <c r="A626" s="16"/>
      <c r="B626" s="5">
        <f>DATE(YEAR(siječanj!B626),MONTH(siječanj!B626)+5,DAY(siječanj!B626))</f>
        <v>44719</v>
      </c>
      <c r="C626" s="8">
        <v>6.4895833333333304</v>
      </c>
      <c r="D626">
        <v>0.91250295619802269</v>
      </c>
      <c r="E626" s="6">
        <v>112.33685734101574</v>
      </c>
      <c r="F626" s="10">
        <v>157.5259279</v>
      </c>
      <c r="G626" s="10">
        <v>1.7121704069999999</v>
      </c>
      <c r="H626" s="10">
        <v>102.50771441367242</v>
      </c>
    </row>
    <row r="627" spans="1:8" x14ac:dyDescent="0.25">
      <c r="A627" s="16"/>
      <c r="B627" s="5">
        <f>DATE(YEAR(siječanj!B627),MONTH(siječanj!B627)+5,DAY(siječanj!B627))</f>
        <v>44719</v>
      </c>
      <c r="C627" s="8">
        <v>6.5</v>
      </c>
      <c r="D627">
        <v>0.91250295619802269</v>
      </c>
      <c r="E627" s="6">
        <v>111.60179272789178</v>
      </c>
      <c r="F627" s="10">
        <v>157.68290890000003</v>
      </c>
      <c r="G627" s="10">
        <v>1.6721023169999998</v>
      </c>
      <c r="H627" s="10">
        <v>101.83696578120023</v>
      </c>
    </row>
    <row r="628" spans="1:8" x14ac:dyDescent="0.25">
      <c r="A628" s="16"/>
      <c r="B628" s="5">
        <f>DATE(YEAR(siječanj!B628),MONTH(siječanj!B628)+5,DAY(siječanj!B628))</f>
        <v>44719</v>
      </c>
      <c r="C628" s="8">
        <v>6.5104166666666696</v>
      </c>
      <c r="D628">
        <v>0.91250295619802269</v>
      </c>
      <c r="E628" s="6">
        <v>111.03095446834845</v>
      </c>
      <c r="F628" s="10">
        <v>157.7709184</v>
      </c>
      <c r="G628" s="10">
        <v>1.6714578409999998</v>
      </c>
      <c r="H628" s="10">
        <v>101.31607418185602</v>
      </c>
    </row>
    <row r="629" spans="1:8" x14ac:dyDescent="0.25">
      <c r="A629" s="16"/>
      <c r="B629" s="5">
        <f>DATE(YEAR(siječanj!B629),MONTH(siječanj!B629)+5,DAY(siječanj!B629))</f>
        <v>44719</v>
      </c>
      <c r="C629" s="8">
        <v>6.5208333333333304</v>
      </c>
      <c r="D629">
        <v>0.91250295619802269</v>
      </c>
      <c r="E629" s="6">
        <v>111.81853525616849</v>
      </c>
      <c r="F629" s="10">
        <v>158.1260604</v>
      </c>
      <c r="G629" s="10">
        <v>1.7951845419999999</v>
      </c>
      <c r="H629" s="10">
        <v>102.03474397898657</v>
      </c>
    </row>
    <row r="630" spans="1:8" x14ac:dyDescent="0.25">
      <c r="A630" s="16"/>
      <c r="B630" s="5">
        <f>DATE(YEAR(siječanj!B630),MONTH(siječanj!B630)+5,DAY(siječanj!B630))</f>
        <v>44719</v>
      </c>
      <c r="C630" s="8">
        <v>6.53125</v>
      </c>
      <c r="D630">
        <v>0.91250295619802269</v>
      </c>
      <c r="E630" s="6">
        <v>112.16261722171083</v>
      </c>
      <c r="F630" s="10">
        <v>158.59614189999999</v>
      </c>
      <c r="G630" s="10">
        <v>1.818645579</v>
      </c>
      <c r="H630" s="10">
        <v>102.34871978971839</v>
      </c>
    </row>
    <row r="631" spans="1:8" x14ac:dyDescent="0.25">
      <c r="A631" s="16"/>
      <c r="B631" s="5">
        <f>DATE(YEAR(siječanj!B631),MONTH(siječanj!B631)+5,DAY(siječanj!B631))</f>
        <v>44719</v>
      </c>
      <c r="C631" s="8">
        <v>6.5416666666666696</v>
      </c>
      <c r="D631">
        <v>0.91250295619802269</v>
      </c>
      <c r="E631" s="6">
        <v>111.18274353824602</v>
      </c>
      <c r="F631" s="10">
        <v>158.60625009999998</v>
      </c>
      <c r="G631" s="10">
        <v>1.834951877</v>
      </c>
      <c r="H631" s="10">
        <v>101.45458215685609</v>
      </c>
    </row>
    <row r="632" spans="1:8" x14ac:dyDescent="0.25">
      <c r="A632" s="16"/>
      <c r="B632" s="5">
        <f>DATE(YEAR(siječanj!B632),MONTH(siječanj!B632)+5,DAY(siječanj!B632))</f>
        <v>44719</v>
      </c>
      <c r="C632" s="8">
        <v>6.5520833333333304</v>
      </c>
      <c r="D632">
        <v>0.91250295619802269</v>
      </c>
      <c r="E632" s="6">
        <v>110.7554508133228</v>
      </c>
      <c r="F632" s="10">
        <v>158.65025969999999</v>
      </c>
      <c r="G632" s="10">
        <v>1.8280563369999998</v>
      </c>
      <c r="H632" s="10">
        <v>101.06467628220175</v>
      </c>
    </row>
    <row r="633" spans="1:8" x14ac:dyDescent="0.25">
      <c r="A633" s="16"/>
      <c r="B633" s="5">
        <f>DATE(YEAR(siječanj!B633),MONTH(siječanj!B633)+5,DAY(siječanj!B633))</f>
        <v>44719</v>
      </c>
      <c r="C633" s="8">
        <v>6.5625</v>
      </c>
      <c r="D633">
        <v>0.91250295619802269</v>
      </c>
      <c r="E633" s="6">
        <v>110.72274473851731</v>
      </c>
      <c r="F633" s="10">
        <v>158.32837180000001</v>
      </c>
      <c r="G633" s="10">
        <v>1.770582466</v>
      </c>
      <c r="H633" s="10">
        <v>101.03483189225611</v>
      </c>
    </row>
    <row r="634" spans="1:8" x14ac:dyDescent="0.25">
      <c r="A634" s="16"/>
      <c r="B634" s="5">
        <f>DATE(YEAR(siječanj!B634),MONTH(siječanj!B634)+5,DAY(siječanj!B634))</f>
        <v>44719</v>
      </c>
      <c r="C634" s="8">
        <v>6.5729166666666696</v>
      </c>
      <c r="D634">
        <v>0.91250295619802269</v>
      </c>
      <c r="E634" s="6">
        <v>111.6895070011855</v>
      </c>
      <c r="F634" s="10">
        <v>157.87471310000001</v>
      </c>
      <c r="G634" s="10">
        <v>1.7545255069999999</v>
      </c>
      <c r="H634" s="10">
        <v>101.91700531488152</v>
      </c>
    </row>
    <row r="635" spans="1:8" x14ac:dyDescent="0.25">
      <c r="A635" s="16"/>
      <c r="B635" s="5">
        <f>DATE(YEAR(siječanj!B635),MONTH(siječanj!B635)+5,DAY(siječanj!B635))</f>
        <v>44719</v>
      </c>
      <c r="C635" s="8">
        <v>6.5833333333333304</v>
      </c>
      <c r="D635">
        <v>0.91250295619802269</v>
      </c>
      <c r="E635" s="6">
        <v>111.93587582028235</v>
      </c>
      <c r="F635" s="10">
        <v>157.20003740000001</v>
      </c>
      <c r="G635" s="10">
        <v>1.662475326</v>
      </c>
      <c r="H635" s="10">
        <v>102.14181759062241</v>
      </c>
    </row>
    <row r="636" spans="1:8" x14ac:dyDescent="0.25">
      <c r="A636" s="16"/>
      <c r="B636" s="5">
        <f>DATE(YEAR(siječanj!B636),MONTH(siječanj!B636)+5,DAY(siječanj!B636))</f>
        <v>44719</v>
      </c>
      <c r="C636" s="8">
        <v>6.59375</v>
      </c>
      <c r="D636">
        <v>0.91250295619802269</v>
      </c>
      <c r="E636" s="6">
        <v>113.25635951422926</v>
      </c>
      <c r="F636" s="10">
        <v>156.52117030000002</v>
      </c>
      <c r="G636" s="10">
        <v>1.5426013940000001</v>
      </c>
      <c r="H636" s="10">
        <v>103.34676286496025</v>
      </c>
    </row>
    <row r="637" spans="1:8" x14ac:dyDescent="0.25">
      <c r="A637" s="16"/>
      <c r="B637" s="5">
        <f>DATE(YEAR(siječanj!B637),MONTH(siječanj!B637)+5,DAY(siječanj!B637))</f>
        <v>44719</v>
      </c>
      <c r="C637" s="8">
        <v>6.6041666666666696</v>
      </c>
      <c r="D637">
        <v>0.91250295619802269</v>
      </c>
      <c r="E637" s="6">
        <v>114.26139072393708</v>
      </c>
      <c r="F637" s="10">
        <v>155.6675841</v>
      </c>
      <c r="G637" s="10">
        <v>1.5446637169999999</v>
      </c>
      <c r="H637" s="10">
        <v>104.26385681488992</v>
      </c>
    </row>
    <row r="638" spans="1:8" x14ac:dyDescent="0.25">
      <c r="A638" s="16"/>
      <c r="B638" s="5">
        <f>DATE(YEAR(siječanj!B638),MONTH(siječanj!B638)+5,DAY(siječanj!B638))</f>
        <v>44719</v>
      </c>
      <c r="C638" s="8">
        <v>6.6145833333333304</v>
      </c>
      <c r="D638">
        <v>0.91250295619802269</v>
      </c>
      <c r="E638" s="6">
        <v>114.63797920381394</v>
      </c>
      <c r="F638" s="10">
        <v>153.95842350000001</v>
      </c>
      <c r="G638" s="10">
        <v>1.517766884</v>
      </c>
      <c r="H638" s="10">
        <v>104.60749491604767</v>
      </c>
    </row>
    <row r="639" spans="1:8" x14ac:dyDescent="0.25">
      <c r="A639" s="16"/>
      <c r="B639" s="5">
        <f>DATE(YEAR(siječanj!B639),MONTH(siječanj!B639)+5,DAY(siječanj!B639))</f>
        <v>44719</v>
      </c>
      <c r="C639" s="8">
        <v>6.625</v>
      </c>
      <c r="D639">
        <v>0.91250295619802269</v>
      </c>
      <c r="E639" s="6">
        <v>114.91110798995079</v>
      </c>
      <c r="F639" s="10">
        <v>150.9596324</v>
      </c>
      <c r="G639" s="10">
        <v>1.5327800030000001</v>
      </c>
      <c r="H639" s="10">
        <v>104.85672574082032</v>
      </c>
    </row>
    <row r="640" spans="1:8" x14ac:dyDescent="0.25">
      <c r="A640" s="16"/>
      <c r="B640" s="5">
        <f>DATE(YEAR(siječanj!B640),MONTH(siječanj!B640)+5,DAY(siječanj!B640))</f>
        <v>44719</v>
      </c>
      <c r="C640" s="8">
        <v>6.6354166666666696</v>
      </c>
      <c r="D640">
        <v>0.91250295619802269</v>
      </c>
      <c r="E640" s="6">
        <v>115.2849621935234</v>
      </c>
      <c r="F640" s="10">
        <v>149.48713700000002</v>
      </c>
      <c r="G640" s="10">
        <v>1.541318781</v>
      </c>
      <c r="H640" s="10">
        <v>105.19786880676739</v>
      </c>
    </row>
    <row r="641" spans="1:8" x14ac:dyDescent="0.25">
      <c r="A641" s="16"/>
      <c r="B641" s="5">
        <f>DATE(YEAR(siječanj!B641),MONTH(siječanj!B641)+5,DAY(siječanj!B641))</f>
        <v>44719</v>
      </c>
      <c r="C641" s="8">
        <v>6.6458333333333304</v>
      </c>
      <c r="D641">
        <v>0.91250295619802269</v>
      </c>
      <c r="E641" s="6">
        <v>116.00232053082679</v>
      </c>
      <c r="F641" s="10">
        <v>147.8748961</v>
      </c>
      <c r="G641" s="10">
        <v>1.550253401</v>
      </c>
      <c r="H641" s="10">
        <v>105.85246041021003</v>
      </c>
    </row>
    <row r="642" spans="1:8" x14ac:dyDescent="0.25">
      <c r="A642" s="16"/>
      <c r="B642" s="5">
        <f>DATE(YEAR(siječanj!B642),MONTH(siječanj!B642)+5,DAY(siječanj!B642))</f>
        <v>44719</v>
      </c>
      <c r="C642" s="8">
        <v>6.65625</v>
      </c>
      <c r="D642">
        <v>0.91250295619802269</v>
      </c>
      <c r="E642" s="6">
        <v>115.90602217876527</v>
      </c>
      <c r="F642" s="10">
        <v>146.1403785</v>
      </c>
      <c r="G642" s="10">
        <v>1.462285606</v>
      </c>
      <c r="H642" s="10">
        <v>105.76458787927689</v>
      </c>
    </row>
    <row r="643" spans="1:8" x14ac:dyDescent="0.25">
      <c r="A643" s="16"/>
      <c r="B643" s="5">
        <f>DATE(YEAR(siječanj!B643),MONTH(siječanj!B643)+5,DAY(siječanj!B643))</f>
        <v>44719</v>
      </c>
      <c r="C643" s="8">
        <v>6.6666666666666696</v>
      </c>
      <c r="D643">
        <v>0.91250295619802269</v>
      </c>
      <c r="E643" s="6">
        <v>115.13162231041335</v>
      </c>
      <c r="F643" s="10">
        <v>143.85314819999999</v>
      </c>
      <c r="G643" s="10">
        <v>1.4573742059999999</v>
      </c>
      <c r="H643" s="10">
        <v>105.0579457101264</v>
      </c>
    </row>
    <row r="644" spans="1:8" x14ac:dyDescent="0.25">
      <c r="A644" s="16"/>
      <c r="B644" s="5">
        <f>DATE(YEAR(siječanj!B644),MONTH(siječanj!B644)+5,DAY(siječanj!B644))</f>
        <v>44719</v>
      </c>
      <c r="C644" s="8">
        <v>6.6770833333333304</v>
      </c>
      <c r="D644">
        <v>0.91250295619802269</v>
      </c>
      <c r="E644" s="6">
        <v>113.44758213033303</v>
      </c>
      <c r="F644" s="10">
        <v>142.58254299999999</v>
      </c>
      <c r="G644" s="10">
        <v>1.510993195</v>
      </c>
      <c r="H644" s="10">
        <v>103.52125406744686</v>
      </c>
    </row>
    <row r="645" spans="1:8" x14ac:dyDescent="0.25">
      <c r="A645" s="16"/>
      <c r="B645" s="5">
        <f>DATE(YEAR(siječanj!B645),MONTH(siječanj!B645)+5,DAY(siječanj!B645))</f>
        <v>44719</v>
      </c>
      <c r="C645" s="8">
        <v>6.6875</v>
      </c>
      <c r="D645">
        <v>0.91250295619802269</v>
      </c>
      <c r="E645" s="6">
        <v>114.19039286681419</v>
      </c>
      <c r="F645" s="10">
        <v>141.47887</v>
      </c>
      <c r="G645" s="10">
        <v>1.5810058199999999</v>
      </c>
      <c r="H645" s="10">
        <v>104.19907106038156</v>
      </c>
    </row>
    <row r="646" spans="1:8" x14ac:dyDescent="0.25">
      <c r="A646" s="16"/>
      <c r="B646" s="5">
        <f>DATE(YEAR(siječanj!B646),MONTH(siječanj!B646)+5,DAY(siječanj!B646))</f>
        <v>44719</v>
      </c>
      <c r="C646" s="8">
        <v>6.6979166666666696</v>
      </c>
      <c r="D646">
        <v>0.91250295619802269</v>
      </c>
      <c r="E646" s="6">
        <v>114.21738217947016</v>
      </c>
      <c r="F646" s="10">
        <v>140.7656667</v>
      </c>
      <c r="G646" s="10">
        <v>1.5836766980000001</v>
      </c>
      <c r="H646" s="10">
        <v>104.22369888796588</v>
      </c>
    </row>
    <row r="647" spans="1:8" x14ac:dyDescent="0.25">
      <c r="A647" s="16"/>
      <c r="B647" s="5">
        <f>DATE(YEAR(siječanj!B647),MONTH(siječanj!B647)+5,DAY(siječanj!B647))</f>
        <v>44719</v>
      </c>
      <c r="C647" s="8">
        <v>6.7083333333333304</v>
      </c>
      <c r="D647">
        <v>0.91250295619802269</v>
      </c>
      <c r="E647" s="6">
        <v>115.22933942821153</v>
      </c>
      <c r="F647" s="10">
        <v>139.7466747</v>
      </c>
      <c r="G647" s="10">
        <v>1.5570623069999998</v>
      </c>
      <c r="H647" s="10">
        <v>105.1471128689884</v>
      </c>
    </row>
    <row r="648" spans="1:8" x14ac:dyDescent="0.25">
      <c r="A648" s="16"/>
      <c r="B648" s="5">
        <f>DATE(YEAR(siječanj!B648),MONTH(siječanj!B648)+5,DAY(siječanj!B648))</f>
        <v>44719</v>
      </c>
      <c r="C648" s="8">
        <v>6.71875</v>
      </c>
      <c r="D648">
        <v>0.91250295619802269</v>
      </c>
      <c r="E648" s="6">
        <v>115.34273643913713</v>
      </c>
      <c r="F648" s="10">
        <v>139.30664780000001</v>
      </c>
      <c r="G648" s="10">
        <v>1.5491651869999998</v>
      </c>
      <c r="H648" s="10">
        <v>105.25058797668203</v>
      </c>
    </row>
    <row r="649" spans="1:8" x14ac:dyDescent="0.25">
      <c r="A649" s="16"/>
      <c r="B649" s="5">
        <f>DATE(YEAR(siječanj!B649),MONTH(siječanj!B649)+5,DAY(siječanj!B649))</f>
        <v>44719</v>
      </c>
      <c r="C649" s="8">
        <v>6.7291666666666696</v>
      </c>
      <c r="D649">
        <v>0.91250295619802269</v>
      </c>
      <c r="E649" s="6">
        <v>115.91086027913948</v>
      </c>
      <c r="F649" s="10">
        <v>139.17216069999998</v>
      </c>
      <c r="G649" s="10">
        <v>1.571701419</v>
      </c>
      <c r="H649" s="10">
        <v>105.76900266017074</v>
      </c>
    </row>
    <row r="650" spans="1:8" x14ac:dyDescent="0.25">
      <c r="A650" s="16"/>
      <c r="B650" s="5">
        <f>DATE(YEAR(siječanj!B650),MONTH(siječanj!B650)+5,DAY(siječanj!B650))</f>
        <v>44719</v>
      </c>
      <c r="C650" s="8">
        <v>6.7395833333333304</v>
      </c>
      <c r="D650">
        <v>0.91250295619802269</v>
      </c>
      <c r="E650" s="6">
        <v>117.21565812293001</v>
      </c>
      <c r="F650" s="10">
        <v>139.0686967</v>
      </c>
      <c r="G650" s="10">
        <v>1.5659455090000001</v>
      </c>
      <c r="H650" s="10">
        <v>106.9596345498704</v>
      </c>
    </row>
    <row r="651" spans="1:8" x14ac:dyDescent="0.25">
      <c r="A651" s="16"/>
      <c r="B651" s="5">
        <f>DATE(YEAR(siječanj!B651),MONTH(siječanj!B651)+5,DAY(siječanj!B651))</f>
        <v>44719</v>
      </c>
      <c r="C651" s="8">
        <v>6.75</v>
      </c>
      <c r="D651">
        <v>0.91250295619802269</v>
      </c>
      <c r="E651" s="6">
        <v>120.01086490531067</v>
      </c>
      <c r="F651" s="10">
        <v>139.05897230000002</v>
      </c>
      <c r="G651" s="10">
        <v>1.5833984809999999</v>
      </c>
      <c r="H651" s="10">
        <v>109.51026900197752</v>
      </c>
    </row>
    <row r="652" spans="1:8" x14ac:dyDescent="0.25">
      <c r="A652" s="16"/>
      <c r="B652" s="5">
        <f>DATE(YEAR(siječanj!B652),MONTH(siječanj!B652)+5,DAY(siječanj!B652))</f>
        <v>44719</v>
      </c>
      <c r="C652" s="8">
        <v>6.7604166666666696</v>
      </c>
      <c r="D652">
        <v>0.91250295619802269</v>
      </c>
      <c r="E652" s="6">
        <v>122.16591048900818</v>
      </c>
      <c r="F652" s="10">
        <v>139.02084250000001</v>
      </c>
      <c r="G652" s="10">
        <v>1.6145425169999998</v>
      </c>
      <c r="H652" s="10">
        <v>111.47675446784299</v>
      </c>
    </row>
    <row r="653" spans="1:8" x14ac:dyDescent="0.25">
      <c r="A653" s="16"/>
      <c r="B653" s="5">
        <f>DATE(YEAR(siječanj!B653),MONTH(siječanj!B653)+5,DAY(siječanj!B653))</f>
        <v>44719</v>
      </c>
      <c r="C653" s="8">
        <v>6.7708333333333304</v>
      </c>
      <c r="D653">
        <v>0.91250295619802269</v>
      </c>
      <c r="E653" s="6">
        <v>123.72581214206427</v>
      </c>
      <c r="F653" s="10">
        <v>138.7780204</v>
      </c>
      <c r="G653" s="10">
        <v>1.6278370340000001</v>
      </c>
      <c r="H653" s="10">
        <v>112.90016933763485</v>
      </c>
    </row>
    <row r="654" spans="1:8" x14ac:dyDescent="0.25">
      <c r="A654" s="16"/>
      <c r="B654" s="5">
        <f>DATE(YEAR(siječanj!B654),MONTH(siječanj!B654)+5,DAY(siječanj!B654))</f>
        <v>44719</v>
      </c>
      <c r="C654" s="8">
        <v>6.78125</v>
      </c>
      <c r="D654">
        <v>0.91250295619802269</v>
      </c>
      <c r="E654" s="6">
        <v>125.98445939535924</v>
      </c>
      <c r="F654" s="10">
        <v>138.30820359999998</v>
      </c>
      <c r="G654" s="10">
        <v>1.7392496659999999</v>
      </c>
      <c r="H654" s="10">
        <v>114.96119163327506</v>
      </c>
    </row>
    <row r="655" spans="1:8" x14ac:dyDescent="0.25">
      <c r="A655" s="16"/>
      <c r="B655" s="5">
        <f>DATE(YEAR(siječanj!B655),MONTH(siječanj!B655)+5,DAY(siječanj!B655))</f>
        <v>44719</v>
      </c>
      <c r="C655" s="8">
        <v>6.7916666666666696</v>
      </c>
      <c r="D655">
        <v>0.91250295619802269</v>
      </c>
      <c r="E655" s="6">
        <v>129.24304162006513</v>
      </c>
      <c r="F655" s="10">
        <v>137.31190669999998</v>
      </c>
      <c r="G655" s="10">
        <v>1.8393258609999998</v>
      </c>
      <c r="H655" s="10">
        <v>117.93465754633351</v>
      </c>
    </row>
    <row r="656" spans="1:8" x14ac:dyDescent="0.25">
      <c r="A656" s="16"/>
      <c r="B656" s="5">
        <f>DATE(YEAR(siječanj!B656),MONTH(siječanj!B656)+5,DAY(siječanj!B656))</f>
        <v>44719</v>
      </c>
      <c r="C656" s="8">
        <v>6.8020833333333304</v>
      </c>
      <c r="D656">
        <v>0.91250295619802269</v>
      </c>
      <c r="E656" s="6">
        <v>133.31870582580245</v>
      </c>
      <c r="F656" s="10">
        <v>136.82449990000001</v>
      </c>
      <c r="G656" s="10">
        <v>1.9825213699999999</v>
      </c>
      <c r="H656" s="10">
        <v>121.65371318253929</v>
      </c>
    </row>
    <row r="657" spans="1:8" x14ac:dyDescent="0.25">
      <c r="A657" s="16"/>
      <c r="B657" s="5">
        <f>DATE(YEAR(siječanj!B657),MONTH(siječanj!B657)+5,DAY(siječanj!B657))</f>
        <v>44719</v>
      </c>
      <c r="C657" s="8">
        <v>6.8125</v>
      </c>
      <c r="D657">
        <v>0.91250295619802269</v>
      </c>
      <c r="E657" s="6">
        <v>138.19274793439567</v>
      </c>
      <c r="F657" s="10">
        <v>135.60226940000001</v>
      </c>
      <c r="G657" s="10">
        <v>2.49127842</v>
      </c>
      <c r="H657" s="10">
        <v>126.10129101526424</v>
      </c>
    </row>
    <row r="658" spans="1:8" x14ac:dyDescent="0.25">
      <c r="A658" s="16"/>
      <c r="B658" s="5">
        <f>DATE(YEAR(siječanj!B658),MONTH(siječanj!B658)+5,DAY(siječanj!B658))</f>
        <v>44719</v>
      </c>
      <c r="C658" s="8">
        <v>6.8229166666666696</v>
      </c>
      <c r="D658">
        <v>0.91250295619802269</v>
      </c>
      <c r="E658" s="6">
        <v>141.8099572037496</v>
      </c>
      <c r="F658" s="10">
        <v>133.64129629999999</v>
      </c>
      <c r="G658" s="10">
        <v>3.61893099</v>
      </c>
      <c r="H658" s="10">
        <v>129.40200516673659</v>
      </c>
    </row>
    <row r="659" spans="1:8" x14ac:dyDescent="0.25">
      <c r="A659" s="16"/>
      <c r="B659" s="5">
        <f>DATE(YEAR(siječanj!B659),MONTH(siječanj!B659)+5,DAY(siječanj!B659))</f>
        <v>44719</v>
      </c>
      <c r="C659" s="8">
        <v>6.8333333333333304</v>
      </c>
      <c r="D659">
        <v>0.91250295619802269</v>
      </c>
      <c r="E659" s="6">
        <v>147.79704436444985</v>
      </c>
      <c r="F659" s="10">
        <v>129.52348280000001</v>
      </c>
      <c r="G659" s="10">
        <v>5.9328834420000005</v>
      </c>
      <c r="H659" s="10">
        <v>134.86523989989078</v>
      </c>
    </row>
    <row r="660" spans="1:8" x14ac:dyDescent="0.25">
      <c r="A660" s="16"/>
      <c r="B660" s="5">
        <f>DATE(YEAR(siječanj!B660),MONTH(siječanj!B660)+5,DAY(siječanj!B660))</f>
        <v>44719</v>
      </c>
      <c r="C660" s="8">
        <v>6.84375</v>
      </c>
      <c r="D660">
        <v>0.91250295619802269</v>
      </c>
      <c r="E660" s="6">
        <v>152.1550300448865</v>
      </c>
      <c r="F660" s="10">
        <v>127.35678600000001</v>
      </c>
      <c r="G660" s="10">
        <v>12.72681631</v>
      </c>
      <c r="H660" s="10">
        <v>138.84191471635791</v>
      </c>
    </row>
    <row r="661" spans="1:8" x14ac:dyDescent="0.25">
      <c r="A661" s="16"/>
      <c r="B661" s="5">
        <f>DATE(YEAR(siječanj!B661),MONTH(siječanj!B661)+5,DAY(siječanj!B661))</f>
        <v>44719</v>
      </c>
      <c r="C661" s="8">
        <v>6.8541666666666696</v>
      </c>
      <c r="D661">
        <v>0.91250295619802269</v>
      </c>
      <c r="E661" s="6">
        <v>155.7608018185887</v>
      </c>
      <c r="F661" s="10">
        <v>126.10954720000001</v>
      </c>
      <c r="G661" s="10">
        <v>51.242917470000002</v>
      </c>
      <c r="H661" s="10">
        <v>142.13219211923655</v>
      </c>
    </row>
    <row r="662" spans="1:8" x14ac:dyDescent="0.25">
      <c r="A662" s="16"/>
      <c r="B662" s="5">
        <f>DATE(YEAR(siječanj!B662),MONTH(siječanj!B662)+5,DAY(siječanj!B662))</f>
        <v>44719</v>
      </c>
      <c r="C662" s="8">
        <v>6.8645833333333304</v>
      </c>
      <c r="D662">
        <v>0.91250295619802269</v>
      </c>
      <c r="E662" s="6">
        <v>156.50583254120505</v>
      </c>
      <c r="F662" s="10">
        <v>125.60356159999999</v>
      </c>
      <c r="G662" s="10">
        <v>186.52488390000002</v>
      </c>
      <c r="H662" s="10">
        <v>142.81203485608231</v>
      </c>
    </row>
    <row r="663" spans="1:8" x14ac:dyDescent="0.25">
      <c r="A663" s="16"/>
      <c r="B663" s="5">
        <f>DATE(YEAR(siječanj!B663),MONTH(siječanj!B663)+5,DAY(siječanj!B663))</f>
        <v>44719</v>
      </c>
      <c r="C663" s="8">
        <v>6.875</v>
      </c>
      <c r="D663">
        <v>0.91250295619802269</v>
      </c>
      <c r="E663" s="6">
        <v>156.30679430307259</v>
      </c>
      <c r="F663" s="10">
        <v>123.4705428</v>
      </c>
      <c r="G663" s="10">
        <v>313.52794269999998</v>
      </c>
      <c r="H663" s="10">
        <v>142.63041187539</v>
      </c>
    </row>
    <row r="664" spans="1:8" x14ac:dyDescent="0.25">
      <c r="A664" s="16"/>
      <c r="B664" s="5">
        <f>DATE(YEAR(siječanj!B664),MONTH(siječanj!B664)+5,DAY(siječanj!B664))</f>
        <v>44719</v>
      </c>
      <c r="C664" s="8">
        <v>6.8854166666666696</v>
      </c>
      <c r="D664">
        <v>0.91250295619802269</v>
      </c>
      <c r="E664" s="6">
        <v>160.54383144550664</v>
      </c>
      <c r="F664" s="10">
        <v>121.7202561</v>
      </c>
      <c r="G664" s="10">
        <v>357.62025739999996</v>
      </c>
      <c r="H664" s="10">
        <v>146.49672079338188</v>
      </c>
    </row>
    <row r="665" spans="1:8" x14ac:dyDescent="0.25">
      <c r="A665" s="16"/>
      <c r="B665" s="5">
        <f>DATE(YEAR(siječanj!B665),MONTH(siječanj!B665)+5,DAY(siječanj!B665))</f>
        <v>44719</v>
      </c>
      <c r="C665" s="8">
        <v>6.8958333333333304</v>
      </c>
      <c r="D665">
        <v>0.91250295619802269</v>
      </c>
      <c r="E665" s="6">
        <v>163.39297614683451</v>
      </c>
      <c r="F665" s="10">
        <v>119.99916759999999</v>
      </c>
      <c r="G665" s="10">
        <v>362.22575849999998</v>
      </c>
      <c r="H665" s="10">
        <v>149.09657375597951</v>
      </c>
    </row>
    <row r="666" spans="1:8" x14ac:dyDescent="0.25">
      <c r="A666" s="16"/>
      <c r="B666" s="5">
        <f>DATE(YEAR(siječanj!B666),MONTH(siječanj!B666)+5,DAY(siječanj!B666))</f>
        <v>44719</v>
      </c>
      <c r="C666" s="8">
        <v>6.90625</v>
      </c>
      <c r="D666">
        <v>0.91250295619802269</v>
      </c>
      <c r="E666" s="6">
        <v>161.50496133726926</v>
      </c>
      <c r="F666" s="10">
        <v>117.90843829999999</v>
      </c>
      <c r="G666" s="10">
        <v>363.144746</v>
      </c>
      <c r="H666" s="10">
        <v>147.37375466090558</v>
      </c>
    </row>
    <row r="667" spans="1:8" x14ac:dyDescent="0.25">
      <c r="A667" s="16"/>
      <c r="B667" s="5">
        <f>DATE(YEAR(siječanj!B667),MONTH(siječanj!B667)+5,DAY(siječanj!B667))</f>
        <v>44719</v>
      </c>
      <c r="C667" s="8">
        <v>6.9166666666666696</v>
      </c>
      <c r="D667">
        <v>0.91250295619802269</v>
      </c>
      <c r="E667" s="6">
        <v>157.55174187664801</v>
      </c>
      <c r="F667" s="10">
        <v>114.4896943</v>
      </c>
      <c r="G667" s="10">
        <v>358.68758560000003</v>
      </c>
      <c r="H667" s="10">
        <v>143.76643021658913</v>
      </c>
    </row>
    <row r="668" spans="1:8" x14ac:dyDescent="0.25">
      <c r="A668" s="16"/>
      <c r="B668" s="5">
        <f>DATE(YEAR(siječanj!B668),MONTH(siječanj!B668)+5,DAY(siječanj!B668))</f>
        <v>44719</v>
      </c>
      <c r="C668" s="8">
        <v>6.9270833333333304</v>
      </c>
      <c r="D668">
        <v>0.91250295619802269</v>
      </c>
      <c r="E668" s="6">
        <v>150.96631980344659</v>
      </c>
      <c r="F668" s="10">
        <v>111.5543754</v>
      </c>
      <c r="G668" s="10">
        <v>354.97664320000001</v>
      </c>
      <c r="H668" s="10">
        <v>137.75721310698111</v>
      </c>
    </row>
    <row r="669" spans="1:8" x14ac:dyDescent="0.25">
      <c r="A669" s="16"/>
      <c r="B669" s="5">
        <f>DATE(YEAR(siječanj!B669),MONTH(siječanj!B669)+5,DAY(siječanj!B669))</f>
        <v>44719</v>
      </c>
      <c r="C669" s="8">
        <v>6.9375</v>
      </c>
      <c r="D669">
        <v>0.91250295619802269</v>
      </c>
      <c r="E669" s="6">
        <v>141.77460223672199</v>
      </c>
      <c r="F669" s="10">
        <v>108.70048</v>
      </c>
      <c r="G669" s="10">
        <v>353.88625960000002</v>
      </c>
      <c r="H669" s="10">
        <v>129.36974365480762</v>
      </c>
    </row>
    <row r="670" spans="1:8" x14ac:dyDescent="0.25">
      <c r="A670" s="16"/>
      <c r="B670" s="5">
        <f>DATE(YEAR(siječanj!B670),MONTH(siječanj!B670)+5,DAY(siječanj!B670))</f>
        <v>44719</v>
      </c>
      <c r="C670" s="8">
        <v>6.9479166666666696</v>
      </c>
      <c r="D670">
        <v>0.91250295619802269</v>
      </c>
      <c r="E670" s="6">
        <v>130.57605393880627</v>
      </c>
      <c r="F670" s="10">
        <v>105.68833859999999</v>
      </c>
      <c r="G670" s="10">
        <v>352.66637020000002</v>
      </c>
      <c r="H670" s="10">
        <v>119.15103522783319</v>
      </c>
    </row>
    <row r="671" spans="1:8" x14ac:dyDescent="0.25">
      <c r="A671" s="16"/>
      <c r="B671" s="5">
        <f>DATE(YEAR(siječanj!B671),MONTH(siječanj!B671)+5,DAY(siječanj!B671))</f>
        <v>44719</v>
      </c>
      <c r="C671" s="8">
        <v>6.9583333333333304</v>
      </c>
      <c r="D671">
        <v>0.91250295619802269</v>
      </c>
      <c r="E671" s="6">
        <v>119.22713434389148</v>
      </c>
      <c r="F671" s="10">
        <v>101.9135615</v>
      </c>
      <c r="G671" s="10">
        <v>343.14998019999996</v>
      </c>
      <c r="H671" s="10">
        <v>108.79511254781977</v>
      </c>
    </row>
    <row r="672" spans="1:8" x14ac:dyDescent="0.25">
      <c r="A672" s="16"/>
      <c r="B672" s="5">
        <f>DATE(YEAR(siječanj!B672),MONTH(siječanj!B672)+5,DAY(siječanj!B672))</f>
        <v>44719</v>
      </c>
      <c r="C672" s="8">
        <v>6.96875</v>
      </c>
      <c r="D672">
        <v>0.91250295619802269</v>
      </c>
      <c r="E672" s="6">
        <v>109.12351577293856</v>
      </c>
      <c r="F672" s="10">
        <v>98.530001760000005</v>
      </c>
      <c r="G672" s="10">
        <v>341.8623609</v>
      </c>
      <c r="H672" s="10">
        <v>99.575530733527998</v>
      </c>
    </row>
    <row r="673" spans="1:8" x14ac:dyDescent="0.25">
      <c r="A673" s="16"/>
      <c r="B673" s="5">
        <f>DATE(YEAR(siječanj!B673),MONTH(siječanj!B673)+5,DAY(siječanj!B673))</f>
        <v>44719</v>
      </c>
      <c r="C673" s="8">
        <v>6.9791666666666696</v>
      </c>
      <c r="D673">
        <v>0.91250295619802269</v>
      </c>
      <c r="E673" s="6">
        <v>99.354443949798892</v>
      </c>
      <c r="F673" s="10">
        <v>95.529166739999994</v>
      </c>
      <c r="G673" s="10">
        <v>337.41586719999998</v>
      </c>
      <c r="H673" s="10">
        <v>90.661223815602241</v>
      </c>
    </row>
    <row r="674" spans="1:8" ht="15.75" thickBot="1" x14ac:dyDescent="0.3">
      <c r="A674" s="16"/>
      <c r="B674" s="5">
        <f>DATE(YEAR(siječanj!B674),MONTH(siječanj!B674)+5,DAY(siječanj!B674))</f>
        <v>44719</v>
      </c>
      <c r="C674" s="8">
        <v>6.9895833333333304</v>
      </c>
      <c r="D674">
        <v>0.91250295619802269</v>
      </c>
      <c r="E674" s="6">
        <v>91.102076384028592</v>
      </c>
      <c r="F674" s="10">
        <v>92.685449869999999</v>
      </c>
      <c r="G674" s="10">
        <v>336.79732589999998</v>
      </c>
      <c r="H674" s="10">
        <v>83.130914016204159</v>
      </c>
    </row>
    <row r="675" spans="1:8" x14ac:dyDescent="0.25">
      <c r="A675" s="15">
        <f t="shared" ref="A675" si="5">A579+1</f>
        <v>159</v>
      </c>
      <c r="B675" s="5">
        <f>DATE(YEAR(siječanj!B675),MONTH(siječanj!B675)+5,DAY(siječanj!B675))</f>
        <v>44720</v>
      </c>
      <c r="C675" s="8">
        <v>7</v>
      </c>
      <c r="D675">
        <v>0.91342480072559673</v>
      </c>
      <c r="E675" s="6">
        <v>82.339527013519387</v>
      </c>
      <c r="F675" s="10">
        <v>89.648550599999993</v>
      </c>
      <c r="G675" s="10">
        <v>326.66818499999999</v>
      </c>
      <c r="H675" s="10">
        <v>75.210966054163833</v>
      </c>
    </row>
    <row r="676" spans="1:8" x14ac:dyDescent="0.25">
      <c r="A676" s="16"/>
      <c r="B676" s="5">
        <f>DATE(YEAR(siječanj!B676),MONTH(siječanj!B676)+5,DAY(siječanj!B676))</f>
        <v>44720</v>
      </c>
      <c r="C676" s="8">
        <v>7.0104166666666696</v>
      </c>
      <c r="D676">
        <v>0.91342480072559673</v>
      </c>
      <c r="E676" s="6">
        <v>77.43811235673887</v>
      </c>
      <c r="F676" s="10">
        <v>87.49525586</v>
      </c>
      <c r="G676" s="10">
        <v>324.44813450000004</v>
      </c>
      <c r="H676" s="10">
        <v>70.733892348020575</v>
      </c>
    </row>
    <row r="677" spans="1:8" x14ac:dyDescent="0.25">
      <c r="A677" s="16"/>
      <c r="B677" s="5">
        <f>DATE(YEAR(siječanj!B677),MONTH(siječanj!B677)+5,DAY(siječanj!B677))</f>
        <v>44720</v>
      </c>
      <c r="C677" s="8">
        <v>7.0208333333333304</v>
      </c>
      <c r="D677">
        <v>0.91342480072559673</v>
      </c>
      <c r="E677" s="6">
        <v>72.609307926259902</v>
      </c>
      <c r="F677" s="10">
        <v>85.578166640000006</v>
      </c>
      <c r="G677" s="10">
        <v>323.93882450000001</v>
      </c>
      <c r="H677" s="10">
        <v>66.323142623367445</v>
      </c>
    </row>
    <row r="678" spans="1:8" x14ac:dyDescent="0.25">
      <c r="A678" s="16"/>
      <c r="B678" s="5">
        <f>DATE(YEAR(siječanj!B678),MONTH(siječanj!B678)+5,DAY(siječanj!B678))</f>
        <v>44720</v>
      </c>
      <c r="C678" s="8">
        <v>7.03125</v>
      </c>
      <c r="D678">
        <v>0.91342480072559673</v>
      </c>
      <c r="E678" s="6">
        <v>68.805559258422761</v>
      </c>
      <c r="F678" s="10">
        <v>83.939490219999996</v>
      </c>
      <c r="G678" s="10">
        <v>323.67158110000003</v>
      </c>
      <c r="H678" s="10">
        <v>62.848704254438047</v>
      </c>
    </row>
    <row r="679" spans="1:8" x14ac:dyDescent="0.25">
      <c r="A679" s="16"/>
      <c r="B679" s="5">
        <f>DATE(YEAR(siječanj!B679),MONTH(siječanj!B679)+5,DAY(siječanj!B679))</f>
        <v>44720</v>
      </c>
      <c r="C679" s="8">
        <v>7.0416666666666696</v>
      </c>
      <c r="D679">
        <v>0.91342480072559673</v>
      </c>
      <c r="E679" s="6">
        <v>66.191027179489254</v>
      </c>
      <c r="F679" s="10">
        <v>80.776870270000003</v>
      </c>
      <c r="G679" s="10">
        <v>320.96783339999996</v>
      </c>
      <c r="H679" s="10">
        <v>60.460525811247528</v>
      </c>
    </row>
    <row r="680" spans="1:8" x14ac:dyDescent="0.25">
      <c r="A680" s="16"/>
      <c r="B680" s="5">
        <f>DATE(YEAR(siječanj!B680),MONTH(siječanj!B680)+5,DAY(siječanj!B680))</f>
        <v>44720</v>
      </c>
      <c r="C680" s="8">
        <v>7.0520833333333304</v>
      </c>
      <c r="D680">
        <v>0.91342480072559673</v>
      </c>
      <c r="E680" s="6">
        <v>63.936802027377681</v>
      </c>
      <c r="F680" s="10">
        <v>79.948925189999997</v>
      </c>
      <c r="G680" s="10">
        <v>321.18328700000001</v>
      </c>
      <c r="H680" s="10">
        <v>58.401460650889391</v>
      </c>
    </row>
    <row r="681" spans="1:8" x14ac:dyDescent="0.25">
      <c r="A681" s="16"/>
      <c r="B681" s="5">
        <f>DATE(YEAR(siječanj!B681),MONTH(siječanj!B681)+5,DAY(siječanj!B681))</f>
        <v>44720</v>
      </c>
      <c r="C681" s="8">
        <v>7.0625</v>
      </c>
      <c r="D681">
        <v>0.91342480072559673</v>
      </c>
      <c r="E681" s="6">
        <v>62.281593867586118</v>
      </c>
      <c r="F681" s="10">
        <v>79.092898020000007</v>
      </c>
      <c r="G681" s="10">
        <v>320.8880206</v>
      </c>
      <c r="H681" s="10">
        <v>56.889552467372397</v>
      </c>
    </row>
    <row r="682" spans="1:8" x14ac:dyDescent="0.25">
      <c r="A682" s="16"/>
      <c r="B682" s="5">
        <f>DATE(YEAR(siječanj!B682),MONTH(siječanj!B682)+5,DAY(siječanj!B682))</f>
        <v>44720</v>
      </c>
      <c r="C682" s="8">
        <v>7.0729166666666696</v>
      </c>
      <c r="D682">
        <v>0.91342480072559673</v>
      </c>
      <c r="E682" s="6">
        <v>60.865391639065571</v>
      </c>
      <c r="F682" s="10">
        <v>78.464817960000005</v>
      </c>
      <c r="G682" s="10">
        <v>321.00644849999998</v>
      </c>
      <c r="H682" s="10">
        <v>55.595958228998867</v>
      </c>
    </row>
    <row r="683" spans="1:8" x14ac:dyDescent="0.25">
      <c r="A683" s="16"/>
      <c r="B683" s="5">
        <f>DATE(YEAR(siječanj!B683),MONTH(siječanj!B683)+5,DAY(siječanj!B683))</f>
        <v>44720</v>
      </c>
      <c r="C683" s="8">
        <v>7.0833333333333304</v>
      </c>
      <c r="D683">
        <v>0.91342480072559673</v>
      </c>
      <c r="E683" s="6">
        <v>60.570739114366738</v>
      </c>
      <c r="F683" s="10">
        <v>77.857302050000001</v>
      </c>
      <c r="G683" s="10">
        <v>320.06234969999997</v>
      </c>
      <c r="H683" s="10">
        <v>55.326815305342542</v>
      </c>
    </row>
    <row r="684" spans="1:8" x14ac:dyDescent="0.25">
      <c r="A684" s="16"/>
      <c r="B684" s="5">
        <f>DATE(YEAR(siječanj!B684),MONTH(siječanj!B684)+5,DAY(siječanj!B684))</f>
        <v>44720</v>
      </c>
      <c r="C684" s="8">
        <v>7.09375</v>
      </c>
      <c r="D684">
        <v>0.91342480072559673</v>
      </c>
      <c r="E684" s="6">
        <v>60.050877137526783</v>
      </c>
      <c r="F684" s="10">
        <v>77.289017920000006</v>
      </c>
      <c r="G684" s="10">
        <v>320.19945819999998</v>
      </c>
      <c r="H684" s="10">
        <v>54.851960482742697</v>
      </c>
    </row>
    <row r="685" spans="1:8" x14ac:dyDescent="0.25">
      <c r="A685" s="16"/>
      <c r="B685" s="5">
        <f>DATE(YEAR(siječanj!B685),MONTH(siječanj!B685)+5,DAY(siječanj!B685))</f>
        <v>44720</v>
      </c>
      <c r="C685" s="8">
        <v>7.1041666666666696</v>
      </c>
      <c r="D685">
        <v>0.91342480072559673</v>
      </c>
      <c r="E685" s="6">
        <v>59.269502581071258</v>
      </c>
      <c r="F685" s="10">
        <v>76.693169850000004</v>
      </c>
      <c r="G685" s="10">
        <v>319.61720700000001</v>
      </c>
      <c r="H685" s="10">
        <v>54.138233584220252</v>
      </c>
    </row>
    <row r="686" spans="1:8" x14ac:dyDescent="0.25">
      <c r="A686" s="16"/>
      <c r="B686" s="5">
        <f>DATE(YEAR(siječanj!B686),MONTH(siječanj!B686)+5,DAY(siječanj!B686))</f>
        <v>44720</v>
      </c>
      <c r="C686" s="8">
        <v>7.1145833333333304</v>
      </c>
      <c r="D686">
        <v>0.91342480072559673</v>
      </c>
      <c r="E686" s="6">
        <v>58.955668423039818</v>
      </c>
      <c r="F686" s="10">
        <v>76.423324829999999</v>
      </c>
      <c r="G686" s="10">
        <v>319.53827380000001</v>
      </c>
      <c r="H686" s="10">
        <v>53.8515696809595</v>
      </c>
    </row>
    <row r="687" spans="1:8" x14ac:dyDescent="0.25">
      <c r="A687" s="16"/>
      <c r="B687" s="5">
        <f>DATE(YEAR(siječanj!B687),MONTH(siječanj!B687)+5,DAY(siječanj!B687))</f>
        <v>44720</v>
      </c>
      <c r="C687" s="8">
        <v>7.125</v>
      </c>
      <c r="D687">
        <v>0.91342480072559673</v>
      </c>
      <c r="E687" s="6">
        <v>58.747584436393211</v>
      </c>
      <c r="F687" s="10">
        <v>75.997432329999995</v>
      </c>
      <c r="G687" s="10">
        <v>319.04277330000002</v>
      </c>
      <c r="H687" s="10">
        <v>53.661500606922637</v>
      </c>
    </row>
    <row r="688" spans="1:8" x14ac:dyDescent="0.25">
      <c r="A688" s="16"/>
      <c r="B688" s="5">
        <f>DATE(YEAR(siječanj!B688),MONTH(siječanj!B688)+5,DAY(siječanj!B688))</f>
        <v>44720</v>
      </c>
      <c r="C688" s="8">
        <v>7.1354166666666696</v>
      </c>
      <c r="D688">
        <v>0.91342480072559673</v>
      </c>
      <c r="E688" s="6">
        <v>58.681767208811202</v>
      </c>
      <c r="F688" s="10">
        <v>75.771455079999996</v>
      </c>
      <c r="G688" s="10">
        <v>319.501936</v>
      </c>
      <c r="H688" s="10">
        <v>53.601381518934225</v>
      </c>
    </row>
    <row r="689" spans="1:8" x14ac:dyDescent="0.25">
      <c r="A689" s="16"/>
      <c r="B689" s="5">
        <f>DATE(YEAR(siječanj!B689),MONTH(siječanj!B689)+5,DAY(siječanj!B689))</f>
        <v>44720</v>
      </c>
      <c r="C689" s="8">
        <v>7.1458333333333304</v>
      </c>
      <c r="D689">
        <v>0.91342480072559673</v>
      </c>
      <c r="E689" s="6">
        <v>59.16166347818892</v>
      </c>
      <c r="F689" s="10">
        <v>75.609287320000007</v>
      </c>
      <c r="G689" s="10">
        <v>319.33649229999997</v>
      </c>
      <c r="H689" s="10">
        <v>54.039730673159525</v>
      </c>
    </row>
    <row r="690" spans="1:8" x14ac:dyDescent="0.25">
      <c r="A690" s="16"/>
      <c r="B690" s="5">
        <f>DATE(YEAR(siječanj!B690),MONTH(siječanj!B690)+5,DAY(siječanj!B690))</f>
        <v>44720</v>
      </c>
      <c r="C690" s="8">
        <v>7.15625</v>
      </c>
      <c r="D690">
        <v>0.91342480072559673</v>
      </c>
      <c r="E690" s="6">
        <v>60.370001137297145</v>
      </c>
      <c r="F690" s="10">
        <v>75.661406349999993</v>
      </c>
      <c r="G690" s="10">
        <v>319.5925373</v>
      </c>
      <c r="H690" s="10">
        <v>55.143456258639695</v>
      </c>
    </row>
    <row r="691" spans="1:8" x14ac:dyDescent="0.25">
      <c r="A691" s="16"/>
      <c r="B691" s="5">
        <f>DATE(YEAR(siječanj!B691),MONTH(siječanj!B691)+5,DAY(siječanj!B691))</f>
        <v>44720</v>
      </c>
      <c r="C691" s="8">
        <v>7.1666666666666696</v>
      </c>
      <c r="D691">
        <v>0.91342480072559673</v>
      </c>
      <c r="E691" s="6">
        <v>62.521444704134879</v>
      </c>
      <c r="F691" s="10">
        <v>75.799117780000003</v>
      </c>
      <c r="G691" s="10">
        <v>321.95922619999999</v>
      </c>
      <c r="H691" s="10">
        <v>57.108638169950815</v>
      </c>
    </row>
    <row r="692" spans="1:8" x14ac:dyDescent="0.25">
      <c r="A692" s="16"/>
      <c r="B692" s="5">
        <f>DATE(YEAR(siječanj!B692),MONTH(siječanj!B692)+5,DAY(siječanj!B692))</f>
        <v>44720</v>
      </c>
      <c r="C692" s="8">
        <v>7.1770833333333304</v>
      </c>
      <c r="D692">
        <v>0.91342480072559673</v>
      </c>
      <c r="E692" s="6">
        <v>64.7146450584831</v>
      </c>
      <c r="F692" s="10">
        <v>75.876943850000004</v>
      </c>
      <c r="G692" s="10">
        <v>322.96640539999993</v>
      </c>
      <c r="H692" s="10">
        <v>59.111961766572648</v>
      </c>
    </row>
    <row r="693" spans="1:8" x14ac:dyDescent="0.25">
      <c r="A693" s="16"/>
      <c r="B693" s="5">
        <f>DATE(YEAR(siječanj!B693),MONTH(siječanj!B693)+5,DAY(siječanj!B693))</f>
        <v>44720</v>
      </c>
      <c r="C693" s="8">
        <v>7.1875</v>
      </c>
      <c r="D693">
        <v>0.91342480072559673</v>
      </c>
      <c r="E693" s="6">
        <v>67.256011914581237</v>
      </c>
      <c r="F693" s="10">
        <v>75.853695169999995</v>
      </c>
      <c r="G693" s="10">
        <v>326.08358550000003</v>
      </c>
      <c r="H693" s="10">
        <v>61.433309280674727</v>
      </c>
    </row>
    <row r="694" spans="1:8" x14ac:dyDescent="0.25">
      <c r="A694" s="16"/>
      <c r="B694" s="5">
        <f>DATE(YEAR(siječanj!B694),MONTH(siječanj!B694)+5,DAY(siječanj!B694))</f>
        <v>44720</v>
      </c>
      <c r="C694" s="8">
        <v>7.1979166666666696</v>
      </c>
      <c r="D694">
        <v>0.91342480072559673</v>
      </c>
      <c r="E694" s="6">
        <v>71.031415052830098</v>
      </c>
      <c r="F694" s="10">
        <v>75.893625529999994</v>
      </c>
      <c r="G694" s="10">
        <v>266.5185376</v>
      </c>
      <c r="H694" s="10">
        <v>64.881856139888484</v>
      </c>
    </row>
    <row r="695" spans="1:8" x14ac:dyDescent="0.25">
      <c r="A695" s="16"/>
      <c r="B695" s="5">
        <f>DATE(YEAR(siječanj!B695),MONTH(siječanj!B695)+5,DAY(siječanj!B695))</f>
        <v>44720</v>
      </c>
      <c r="C695" s="8">
        <v>7.2083333333333304</v>
      </c>
      <c r="D695">
        <v>0.91342480072559673</v>
      </c>
      <c r="E695" s="6">
        <v>74.152071206925328</v>
      </c>
      <c r="F695" s="10">
        <v>76.107807789999995</v>
      </c>
      <c r="G695" s="10">
        <v>134.4682306</v>
      </c>
      <c r="H695" s="10">
        <v>67.73234086557602</v>
      </c>
    </row>
    <row r="696" spans="1:8" x14ac:dyDescent="0.25">
      <c r="A696" s="16"/>
      <c r="B696" s="5">
        <f>DATE(YEAR(siječanj!B696),MONTH(siječanj!B696)+5,DAY(siječanj!B696))</f>
        <v>44720</v>
      </c>
      <c r="C696" s="8">
        <v>7.21875</v>
      </c>
      <c r="D696">
        <v>0.91342480072559673</v>
      </c>
      <c r="E696" s="6">
        <v>77.630803380487507</v>
      </c>
      <c r="F696" s="10">
        <v>76.585892920000006</v>
      </c>
      <c r="G696" s="10">
        <v>33.89633285</v>
      </c>
      <c r="H696" s="10">
        <v>70.909901107989782</v>
      </c>
    </row>
    <row r="697" spans="1:8" x14ac:dyDescent="0.25">
      <c r="A697" s="16"/>
      <c r="B697" s="5">
        <f>DATE(YEAR(siječanj!B697),MONTH(siječanj!B697)+5,DAY(siječanj!B697))</f>
        <v>44720</v>
      </c>
      <c r="C697" s="8">
        <v>7.2291666666666696</v>
      </c>
      <c r="D697">
        <v>0.91342480072559673</v>
      </c>
      <c r="E697" s="6">
        <v>81.88381528898374</v>
      </c>
      <c r="F697" s="10">
        <v>77.95918691</v>
      </c>
      <c r="G697" s="10">
        <v>11.277890019999999</v>
      </c>
      <c r="H697" s="10">
        <v>74.794707662991541</v>
      </c>
    </row>
    <row r="698" spans="1:8" x14ac:dyDescent="0.25">
      <c r="A698" s="16"/>
      <c r="B698" s="5">
        <f>DATE(YEAR(siječanj!B698),MONTH(siječanj!B698)+5,DAY(siječanj!B698))</f>
        <v>44720</v>
      </c>
      <c r="C698" s="8">
        <v>7.2395833333333304</v>
      </c>
      <c r="D698">
        <v>0.91342480072559673</v>
      </c>
      <c r="E698" s="6">
        <v>86.508494178576825</v>
      </c>
      <c r="F698" s="10">
        <v>80.738052500000009</v>
      </c>
      <c r="G698" s="10">
        <v>5.1229314449999999</v>
      </c>
      <c r="H698" s="10">
        <v>79.019004056137987</v>
      </c>
    </row>
    <row r="699" spans="1:8" x14ac:dyDescent="0.25">
      <c r="A699" s="16"/>
      <c r="B699" s="5">
        <f>DATE(YEAR(siječanj!B699),MONTH(siječanj!B699)+5,DAY(siječanj!B699))</f>
        <v>44720</v>
      </c>
      <c r="C699" s="8">
        <v>7.25</v>
      </c>
      <c r="D699">
        <v>0.91342480072559673</v>
      </c>
      <c r="E699" s="6">
        <v>88.925509047445445</v>
      </c>
      <c r="F699" s="10">
        <v>84.515973619999997</v>
      </c>
      <c r="G699" s="10">
        <v>2.6291237219999997</v>
      </c>
      <c r="H699" s="10">
        <v>81.226765381085102</v>
      </c>
    </row>
    <row r="700" spans="1:8" x14ac:dyDescent="0.25">
      <c r="A700" s="16"/>
      <c r="B700" s="5">
        <f>DATE(YEAR(siječanj!B700),MONTH(siječanj!B700)+5,DAY(siječanj!B700))</f>
        <v>44720</v>
      </c>
      <c r="C700" s="8">
        <v>7.2604166666666696</v>
      </c>
      <c r="D700">
        <v>0.91342480072559673</v>
      </c>
      <c r="E700" s="6">
        <v>89.871217184003356</v>
      </c>
      <c r="F700" s="10">
        <v>87.749886110000006</v>
      </c>
      <c r="G700" s="10">
        <v>1.7884404359999999</v>
      </c>
      <c r="H700" s="10">
        <v>82.090598647265097</v>
      </c>
    </row>
    <row r="701" spans="1:8" x14ac:dyDescent="0.25">
      <c r="A701" s="16"/>
      <c r="B701" s="5">
        <f>DATE(YEAR(siječanj!B701),MONTH(siječanj!B701)+5,DAY(siječanj!B701))</f>
        <v>44720</v>
      </c>
      <c r="C701" s="8">
        <v>7.2708333333333304</v>
      </c>
      <c r="D701">
        <v>0.91342480072559673</v>
      </c>
      <c r="E701" s="6">
        <v>93.031156965742014</v>
      </c>
      <c r="F701" s="10">
        <v>92.080888360000003</v>
      </c>
      <c r="G701" s="10">
        <v>1.5213639750000001</v>
      </c>
      <c r="H701" s="10">
        <v>84.976966012704608</v>
      </c>
    </row>
    <row r="702" spans="1:8" x14ac:dyDescent="0.25">
      <c r="A702" s="16"/>
      <c r="B702" s="5">
        <f>DATE(YEAR(siječanj!B702),MONTH(siječanj!B702)+5,DAY(siječanj!B702))</f>
        <v>44720</v>
      </c>
      <c r="C702" s="8">
        <v>7.28125</v>
      </c>
      <c r="D702">
        <v>0.91342480072559673</v>
      </c>
      <c r="E702" s="6">
        <v>93.832489554974543</v>
      </c>
      <c r="F702" s="10">
        <v>98.924644900000004</v>
      </c>
      <c r="G702" s="10">
        <v>1.5281968280000002</v>
      </c>
      <c r="H702" s="10">
        <v>85.708923073339264</v>
      </c>
    </row>
    <row r="703" spans="1:8" x14ac:dyDescent="0.25">
      <c r="A703" s="16"/>
      <c r="B703" s="5">
        <f>DATE(YEAR(siječanj!B703),MONTH(siječanj!B703)+5,DAY(siječanj!B703))</f>
        <v>44720</v>
      </c>
      <c r="C703" s="8">
        <v>7.2916666666666696</v>
      </c>
      <c r="D703">
        <v>0.91342480072559673</v>
      </c>
      <c r="E703" s="6">
        <v>93.590703676843731</v>
      </c>
      <c r="F703" s="10">
        <v>107.18185130000001</v>
      </c>
      <c r="G703" s="10">
        <v>1.4148796459999999</v>
      </c>
      <c r="H703" s="10">
        <v>85.488069855789362</v>
      </c>
    </row>
    <row r="704" spans="1:8" x14ac:dyDescent="0.25">
      <c r="A704" s="16"/>
      <c r="B704" s="5">
        <f>DATE(YEAR(siječanj!B704),MONTH(siječanj!B704)+5,DAY(siječanj!B704))</f>
        <v>44720</v>
      </c>
      <c r="C704" s="8">
        <v>7.3020833333333304</v>
      </c>
      <c r="D704">
        <v>0.91342480072559673</v>
      </c>
      <c r="E704" s="6">
        <v>93.205513247112137</v>
      </c>
      <c r="F704" s="10">
        <v>111.37928410000001</v>
      </c>
      <c r="G704" s="10">
        <v>1.300825015</v>
      </c>
      <c r="H704" s="10">
        <v>85.136227364270368</v>
      </c>
    </row>
    <row r="705" spans="1:8" x14ac:dyDescent="0.25">
      <c r="A705" s="16"/>
      <c r="B705" s="5">
        <f>DATE(YEAR(siječanj!B705),MONTH(siječanj!B705)+5,DAY(siječanj!B705))</f>
        <v>44720</v>
      </c>
      <c r="C705" s="8">
        <v>7.3125</v>
      </c>
      <c r="D705">
        <v>0.91342480072559673</v>
      </c>
      <c r="E705" s="6">
        <v>94.097392676920904</v>
      </c>
      <c r="F705" s="10">
        <v>116.14497820000001</v>
      </c>
      <c r="G705" s="10">
        <v>1.401507651</v>
      </c>
      <c r="H705" s="10">
        <v>85.950892154714708</v>
      </c>
    </row>
    <row r="706" spans="1:8" x14ac:dyDescent="0.25">
      <c r="A706" s="16"/>
      <c r="B706" s="5">
        <f>DATE(YEAR(siječanj!B706),MONTH(siječanj!B706)+5,DAY(siječanj!B706))</f>
        <v>44720</v>
      </c>
      <c r="C706" s="8">
        <v>7.3229166666666696</v>
      </c>
      <c r="D706">
        <v>0.91342480072559673</v>
      </c>
      <c r="E706" s="6">
        <v>95.798028146916053</v>
      </c>
      <c r="F706" s="10">
        <v>122.5406124</v>
      </c>
      <c r="G706" s="10">
        <v>1.4240431790000001</v>
      </c>
      <c r="H706" s="10">
        <v>87.504294770001906</v>
      </c>
    </row>
    <row r="707" spans="1:8" x14ac:dyDescent="0.25">
      <c r="A707" s="16"/>
      <c r="B707" s="5">
        <f>DATE(YEAR(siječanj!B707),MONTH(siječanj!B707)+5,DAY(siječanj!B707))</f>
        <v>44720</v>
      </c>
      <c r="C707" s="8">
        <v>7.3333333333333304</v>
      </c>
      <c r="D707">
        <v>0.91342480072559673</v>
      </c>
      <c r="E707" s="6">
        <v>96.64710930198008</v>
      </c>
      <c r="F707" s="10">
        <v>130.7590831</v>
      </c>
      <c r="G707" s="10">
        <v>1.456553644</v>
      </c>
      <c r="H707" s="10">
        <v>88.279866554866118</v>
      </c>
    </row>
    <row r="708" spans="1:8" x14ac:dyDescent="0.25">
      <c r="A708" s="16"/>
      <c r="B708" s="5">
        <f>DATE(YEAR(siječanj!B708),MONTH(siječanj!B708)+5,DAY(siječanj!B708))</f>
        <v>44720</v>
      </c>
      <c r="C708" s="8">
        <v>7.34375</v>
      </c>
      <c r="D708">
        <v>0.91342480072559673</v>
      </c>
      <c r="E708" s="6">
        <v>98.350810656226301</v>
      </c>
      <c r="F708" s="10">
        <v>135.0994934</v>
      </c>
      <c r="G708" s="10">
        <v>1.5183690990000001</v>
      </c>
      <c r="H708" s="10">
        <v>89.836069624864408</v>
      </c>
    </row>
    <row r="709" spans="1:8" x14ac:dyDescent="0.25">
      <c r="A709" s="16"/>
      <c r="B709" s="5">
        <f>DATE(YEAR(siječanj!B709),MONTH(siječanj!B709)+5,DAY(siječanj!B709))</f>
        <v>44720</v>
      </c>
      <c r="C709" s="8">
        <v>7.3541666666666696</v>
      </c>
      <c r="D709">
        <v>0.91342480072559673</v>
      </c>
      <c r="E709" s="6">
        <v>99.106239372936443</v>
      </c>
      <c r="F709" s="10">
        <v>138.30703550000001</v>
      </c>
      <c r="G709" s="10">
        <v>1.5132337169999999</v>
      </c>
      <c r="H709" s="10">
        <v>90.526096949887759</v>
      </c>
    </row>
    <row r="710" spans="1:8" x14ac:dyDescent="0.25">
      <c r="A710" s="16"/>
      <c r="B710" s="5">
        <f>DATE(YEAR(siječanj!B710),MONTH(siječanj!B710)+5,DAY(siječanj!B710))</f>
        <v>44720</v>
      </c>
      <c r="C710" s="8">
        <v>7.3645833333333304</v>
      </c>
      <c r="D710">
        <v>0.91342480072559673</v>
      </c>
      <c r="E710" s="6">
        <v>100.79746174429667</v>
      </c>
      <c r="F710" s="10">
        <v>141.6968363</v>
      </c>
      <c r="G710" s="10">
        <v>1.5481192349999999</v>
      </c>
      <c r="H710" s="10">
        <v>92.070901407430142</v>
      </c>
    </row>
    <row r="711" spans="1:8" x14ac:dyDescent="0.25">
      <c r="A711" s="16"/>
      <c r="B711" s="5">
        <f>DATE(YEAR(siječanj!B711),MONTH(siječanj!B711)+5,DAY(siječanj!B711))</f>
        <v>44720</v>
      </c>
      <c r="C711" s="8">
        <v>7.375</v>
      </c>
      <c r="D711">
        <v>0.91342480072559673</v>
      </c>
      <c r="E711" s="6">
        <v>102.3471947488749</v>
      </c>
      <c r="F711" s="10">
        <v>145.53364299999998</v>
      </c>
      <c r="G711" s="10">
        <v>1.5436093119999998</v>
      </c>
      <c r="H711" s="10">
        <v>93.486465968314889</v>
      </c>
    </row>
    <row r="712" spans="1:8" x14ac:dyDescent="0.25">
      <c r="A712" s="16"/>
      <c r="B712" s="5">
        <f>DATE(YEAR(siječanj!B712),MONTH(siječanj!B712)+5,DAY(siječanj!B712))</f>
        <v>44720</v>
      </c>
      <c r="C712" s="8">
        <v>7.3854166666666696</v>
      </c>
      <c r="D712">
        <v>0.91342480072559673</v>
      </c>
      <c r="E712" s="6">
        <v>104.17108114857544</v>
      </c>
      <c r="F712" s="10">
        <v>147.59817630000001</v>
      </c>
      <c r="G712" s="10">
        <v>1.5040434199999999</v>
      </c>
      <c r="H712" s="10">
        <v>95.152449039507488</v>
      </c>
    </row>
    <row r="713" spans="1:8" x14ac:dyDescent="0.25">
      <c r="A713" s="16"/>
      <c r="B713" s="5">
        <f>DATE(YEAR(siječanj!B713),MONTH(siječanj!B713)+5,DAY(siječanj!B713))</f>
        <v>44720</v>
      </c>
      <c r="C713" s="8">
        <v>7.3958333333333304</v>
      </c>
      <c r="D713">
        <v>0.91342480072559673</v>
      </c>
      <c r="E713" s="6">
        <v>104.84185750489029</v>
      </c>
      <c r="F713" s="10">
        <v>149.09265060000001</v>
      </c>
      <c r="G713" s="10">
        <v>1.5811924719999999</v>
      </c>
      <c r="H713" s="10">
        <v>95.76515279910582</v>
      </c>
    </row>
    <row r="714" spans="1:8" x14ac:dyDescent="0.25">
      <c r="A714" s="16"/>
      <c r="B714" s="5">
        <f>DATE(YEAR(siječanj!B714),MONTH(siječanj!B714)+5,DAY(siječanj!B714))</f>
        <v>44720</v>
      </c>
      <c r="C714" s="8">
        <v>7.40625</v>
      </c>
      <c r="D714">
        <v>0.91342480072559673</v>
      </c>
      <c r="E714" s="6">
        <v>105.56112209146897</v>
      </c>
      <c r="F714" s="10">
        <v>150.278875</v>
      </c>
      <c r="G714" s="10">
        <v>1.627525009</v>
      </c>
      <c r="H714" s="10">
        <v>96.422146910770437</v>
      </c>
    </row>
    <row r="715" spans="1:8" x14ac:dyDescent="0.25">
      <c r="A715" s="16"/>
      <c r="B715" s="5">
        <f>DATE(YEAR(siječanj!B715),MONTH(siječanj!B715)+5,DAY(siječanj!B715))</f>
        <v>44720</v>
      </c>
      <c r="C715" s="8">
        <v>7.4166666666666696</v>
      </c>
      <c r="D715">
        <v>0.91342480072559673</v>
      </c>
      <c r="E715" s="6">
        <v>106.71981287817572</v>
      </c>
      <c r="F715" s="10">
        <v>151.32625249999998</v>
      </c>
      <c r="G715" s="10">
        <v>1.6123301680000002</v>
      </c>
      <c r="H715" s="10">
        <v>97.48052381172063</v>
      </c>
    </row>
    <row r="716" spans="1:8" x14ac:dyDescent="0.25">
      <c r="A716" s="16"/>
      <c r="B716" s="5">
        <f>DATE(YEAR(siječanj!B716),MONTH(siječanj!B716)+5,DAY(siječanj!B716))</f>
        <v>44720</v>
      </c>
      <c r="C716" s="8">
        <v>7.4270833333333304</v>
      </c>
      <c r="D716">
        <v>0.91342480072559673</v>
      </c>
      <c r="E716" s="6">
        <v>107.14646422964485</v>
      </c>
      <c r="F716" s="10">
        <v>152.01490469999999</v>
      </c>
      <c r="G716" s="10">
        <v>1.5943911980000001</v>
      </c>
      <c r="H716" s="10">
        <v>97.870237737415621</v>
      </c>
    </row>
    <row r="717" spans="1:8" x14ac:dyDescent="0.25">
      <c r="A717" s="16"/>
      <c r="B717" s="5">
        <f>DATE(YEAR(siječanj!B717),MONTH(siječanj!B717)+5,DAY(siječanj!B717))</f>
        <v>44720</v>
      </c>
      <c r="C717" s="8">
        <v>7.4375</v>
      </c>
      <c r="D717">
        <v>0.91342480072559673</v>
      </c>
      <c r="E717" s="6">
        <v>109.16537978697077</v>
      </c>
      <c r="F717" s="10">
        <v>152.85084469999998</v>
      </c>
      <c r="G717" s="10">
        <v>1.5723050430000001</v>
      </c>
      <c r="H717" s="10">
        <v>99.714365278047865</v>
      </c>
    </row>
    <row r="718" spans="1:8" x14ac:dyDescent="0.25">
      <c r="A718" s="16"/>
      <c r="B718" s="5">
        <f>DATE(YEAR(siječanj!B718),MONTH(siječanj!B718)+5,DAY(siječanj!B718))</f>
        <v>44720</v>
      </c>
      <c r="C718" s="8">
        <v>7.4479166666666696</v>
      </c>
      <c r="D718">
        <v>0.91342480072559673</v>
      </c>
      <c r="E718" s="6">
        <v>110.06068351560792</v>
      </c>
      <c r="F718" s="10">
        <v>153.8306623</v>
      </c>
      <c r="G718" s="10">
        <v>1.6468001219999999</v>
      </c>
      <c r="H718" s="10">
        <v>100.53215790796713</v>
      </c>
    </row>
    <row r="719" spans="1:8" x14ac:dyDescent="0.25">
      <c r="A719" s="16"/>
      <c r="B719" s="5">
        <f>DATE(YEAR(siječanj!B719),MONTH(siječanj!B719)+5,DAY(siječanj!B719))</f>
        <v>44720</v>
      </c>
      <c r="C719" s="8">
        <v>7.4583333333333304</v>
      </c>
      <c r="D719">
        <v>0.91342480072559673</v>
      </c>
      <c r="E719" s="6">
        <v>111.28011018417224</v>
      </c>
      <c r="F719" s="10">
        <v>155.01367350000001</v>
      </c>
      <c r="G719" s="10">
        <v>1.683073904</v>
      </c>
      <c r="H719" s="10">
        <v>101.64601246969998</v>
      </c>
    </row>
    <row r="720" spans="1:8" x14ac:dyDescent="0.25">
      <c r="A720" s="16"/>
      <c r="B720" s="5">
        <f>DATE(YEAR(siječanj!B720),MONTH(siječanj!B720)+5,DAY(siječanj!B720))</f>
        <v>44720</v>
      </c>
      <c r="C720" s="8">
        <v>7.46875</v>
      </c>
      <c r="D720">
        <v>0.91342480072559673</v>
      </c>
      <c r="E720" s="6">
        <v>112.89530100891703</v>
      </c>
      <c r="F720" s="10">
        <v>156.0742156</v>
      </c>
      <c r="G720" s="10">
        <v>1.6849925400000001</v>
      </c>
      <c r="H720" s="10">
        <v>103.1213678269263</v>
      </c>
    </row>
    <row r="721" spans="1:8" x14ac:dyDescent="0.25">
      <c r="A721" s="16"/>
      <c r="B721" s="5">
        <f>DATE(YEAR(siječanj!B721),MONTH(siječanj!B721)+5,DAY(siječanj!B721))</f>
        <v>44720</v>
      </c>
      <c r="C721" s="8">
        <v>7.4791666666666696</v>
      </c>
      <c r="D721">
        <v>0.91342480072559673</v>
      </c>
      <c r="E721" s="6">
        <v>113.0992607458295</v>
      </c>
      <c r="F721" s="10">
        <v>156.99472549999999</v>
      </c>
      <c r="G721" s="10">
        <v>1.77137415</v>
      </c>
      <c r="H721" s="10">
        <v>103.30766970897162</v>
      </c>
    </row>
    <row r="722" spans="1:8" x14ac:dyDescent="0.25">
      <c r="A722" s="16"/>
      <c r="B722" s="5">
        <f>DATE(YEAR(siječanj!B722),MONTH(siječanj!B722)+5,DAY(siječanj!B722))</f>
        <v>44720</v>
      </c>
      <c r="C722" s="8">
        <v>7.4895833333333304</v>
      </c>
      <c r="D722">
        <v>0.91342480072559673</v>
      </c>
      <c r="E722" s="6">
        <v>112.33685734101574</v>
      </c>
      <c r="F722" s="10">
        <v>157.5259279</v>
      </c>
      <c r="G722" s="10">
        <v>1.7121704069999999</v>
      </c>
      <c r="H722" s="10">
        <v>102.6112715308571</v>
      </c>
    </row>
    <row r="723" spans="1:8" x14ac:dyDescent="0.25">
      <c r="A723" s="16"/>
      <c r="B723" s="5">
        <f>DATE(YEAR(siječanj!B723),MONTH(siječanj!B723)+5,DAY(siječanj!B723))</f>
        <v>44720</v>
      </c>
      <c r="C723" s="8">
        <v>7.5</v>
      </c>
      <c r="D723">
        <v>0.91342480072559673</v>
      </c>
      <c r="E723" s="6">
        <v>111.60179272789178</v>
      </c>
      <c r="F723" s="10">
        <v>157.68290890000003</v>
      </c>
      <c r="G723" s="10">
        <v>1.6721023169999998</v>
      </c>
      <c r="H723" s="10">
        <v>101.9398452830939</v>
      </c>
    </row>
    <row r="724" spans="1:8" x14ac:dyDescent="0.25">
      <c r="A724" s="16"/>
      <c r="B724" s="5">
        <f>DATE(YEAR(siječanj!B724),MONTH(siječanj!B724)+5,DAY(siječanj!B724))</f>
        <v>44720</v>
      </c>
      <c r="C724" s="8">
        <v>7.5104166666666696</v>
      </c>
      <c r="D724">
        <v>0.91342480072559673</v>
      </c>
      <c r="E724" s="6">
        <v>111.03095446834845</v>
      </c>
      <c r="F724" s="10">
        <v>157.7709184</v>
      </c>
      <c r="G724" s="10">
        <v>1.6714578409999998</v>
      </c>
      <c r="H724" s="10">
        <v>101.41842745962398</v>
      </c>
    </row>
    <row r="725" spans="1:8" x14ac:dyDescent="0.25">
      <c r="A725" s="16"/>
      <c r="B725" s="5">
        <f>DATE(YEAR(siječanj!B725),MONTH(siječanj!B725)+5,DAY(siječanj!B725))</f>
        <v>44720</v>
      </c>
      <c r="C725" s="8">
        <v>7.5208333333333304</v>
      </c>
      <c r="D725">
        <v>0.91342480072559673</v>
      </c>
      <c r="E725" s="6">
        <v>111.81853525616849</v>
      </c>
      <c r="F725" s="10">
        <v>158.1260604</v>
      </c>
      <c r="G725" s="10">
        <v>1.7951845419999999</v>
      </c>
      <c r="H725" s="10">
        <v>102.13782328379381</v>
      </c>
    </row>
    <row r="726" spans="1:8" x14ac:dyDescent="0.25">
      <c r="A726" s="16"/>
      <c r="B726" s="5">
        <f>DATE(YEAR(siječanj!B726),MONTH(siječanj!B726)+5,DAY(siječanj!B726))</f>
        <v>44720</v>
      </c>
      <c r="C726" s="8">
        <v>7.53125</v>
      </c>
      <c r="D726">
        <v>0.91342480072559673</v>
      </c>
      <c r="E726" s="6">
        <v>112.16261722171083</v>
      </c>
      <c r="F726" s="10">
        <v>158.59614189999999</v>
      </c>
      <c r="G726" s="10">
        <v>1.818645579</v>
      </c>
      <c r="H726" s="10">
        <v>102.4521162846026</v>
      </c>
    </row>
    <row r="727" spans="1:8" x14ac:dyDescent="0.25">
      <c r="A727" s="16"/>
      <c r="B727" s="5">
        <f>DATE(YEAR(siječanj!B727),MONTH(siječanj!B727)+5,DAY(siječanj!B727))</f>
        <v>44720</v>
      </c>
      <c r="C727" s="8">
        <v>7.5416666666666696</v>
      </c>
      <c r="D727">
        <v>0.91342480072559673</v>
      </c>
      <c r="E727" s="6">
        <v>111.18274353824602</v>
      </c>
      <c r="F727" s="10">
        <v>158.60625009999998</v>
      </c>
      <c r="G727" s="10">
        <v>1.834951877</v>
      </c>
      <c r="H727" s="10">
        <v>101.5570753605475</v>
      </c>
    </row>
    <row r="728" spans="1:8" x14ac:dyDescent="0.25">
      <c r="A728" s="16"/>
      <c r="B728" s="5">
        <f>DATE(YEAR(siječanj!B728),MONTH(siječanj!B728)+5,DAY(siječanj!B728))</f>
        <v>44720</v>
      </c>
      <c r="C728" s="8">
        <v>7.5520833333333304</v>
      </c>
      <c r="D728">
        <v>0.91342480072559673</v>
      </c>
      <c r="E728" s="6">
        <v>110.7554508133228</v>
      </c>
      <c r="F728" s="10">
        <v>158.65025969999999</v>
      </c>
      <c r="G728" s="10">
        <v>1.8280563369999998</v>
      </c>
      <c r="H728" s="10">
        <v>101.166775588433</v>
      </c>
    </row>
    <row r="729" spans="1:8" x14ac:dyDescent="0.25">
      <c r="A729" s="16"/>
      <c r="B729" s="5">
        <f>DATE(YEAR(siječanj!B729),MONTH(siječanj!B729)+5,DAY(siječanj!B729))</f>
        <v>44720</v>
      </c>
      <c r="C729" s="8">
        <v>7.5625</v>
      </c>
      <c r="D729">
        <v>0.91342480072559673</v>
      </c>
      <c r="E729" s="6">
        <v>110.72274473851731</v>
      </c>
      <c r="F729" s="10">
        <v>158.32837180000001</v>
      </c>
      <c r="G729" s="10">
        <v>1.770582466</v>
      </c>
      <c r="H729" s="10">
        <v>101.13690104857129</v>
      </c>
    </row>
    <row r="730" spans="1:8" x14ac:dyDescent="0.25">
      <c r="A730" s="16"/>
      <c r="B730" s="5">
        <f>DATE(YEAR(siječanj!B730),MONTH(siječanj!B730)+5,DAY(siječanj!B730))</f>
        <v>44720</v>
      </c>
      <c r="C730" s="8">
        <v>7.5729166666666696</v>
      </c>
      <c r="D730">
        <v>0.91342480072559673</v>
      </c>
      <c r="E730" s="6">
        <v>111.6895070011855</v>
      </c>
      <c r="F730" s="10">
        <v>157.87471310000001</v>
      </c>
      <c r="G730" s="10">
        <v>1.7545255069999999</v>
      </c>
      <c r="H730" s="10">
        <v>102.019965675698</v>
      </c>
    </row>
    <row r="731" spans="1:8" x14ac:dyDescent="0.25">
      <c r="A731" s="16"/>
      <c r="B731" s="5">
        <f>DATE(YEAR(siječanj!B731),MONTH(siječanj!B731)+5,DAY(siječanj!B731))</f>
        <v>44720</v>
      </c>
      <c r="C731" s="8">
        <v>7.5833333333333304</v>
      </c>
      <c r="D731">
        <v>0.91342480072559673</v>
      </c>
      <c r="E731" s="6">
        <v>111.93587582028235</v>
      </c>
      <c r="F731" s="10">
        <v>157.20003740000001</v>
      </c>
      <c r="G731" s="10">
        <v>1.662475326</v>
      </c>
      <c r="H731" s="10">
        <v>102.24500506518655</v>
      </c>
    </row>
    <row r="732" spans="1:8" x14ac:dyDescent="0.25">
      <c r="A732" s="16"/>
      <c r="B732" s="5">
        <f>DATE(YEAR(siječanj!B732),MONTH(siječanj!B732)+5,DAY(siječanj!B732))</f>
        <v>44720</v>
      </c>
      <c r="C732" s="8">
        <v>7.59375</v>
      </c>
      <c r="D732">
        <v>0.91342480072559673</v>
      </c>
      <c r="E732" s="6">
        <v>113.25635951422926</v>
      </c>
      <c r="F732" s="10">
        <v>156.52117030000002</v>
      </c>
      <c r="G732" s="10">
        <v>1.5426013940000001</v>
      </c>
      <c r="H732" s="10">
        <v>103.4511676201914</v>
      </c>
    </row>
    <row r="733" spans="1:8" x14ac:dyDescent="0.25">
      <c r="A733" s="16"/>
      <c r="B733" s="5">
        <f>DATE(YEAR(siječanj!B733),MONTH(siječanj!B733)+5,DAY(siječanj!B733))</f>
        <v>44720</v>
      </c>
      <c r="C733" s="8">
        <v>7.6041666666666696</v>
      </c>
      <c r="D733">
        <v>0.91342480072559673</v>
      </c>
      <c r="E733" s="6">
        <v>114.26139072393708</v>
      </c>
      <c r="F733" s="10">
        <v>155.6675841</v>
      </c>
      <c r="G733" s="10">
        <v>1.5446637169999999</v>
      </c>
      <c r="H733" s="10">
        <v>104.36918805264177</v>
      </c>
    </row>
    <row r="734" spans="1:8" x14ac:dyDescent="0.25">
      <c r="A734" s="16"/>
      <c r="B734" s="5">
        <f>DATE(YEAR(siječanj!B734),MONTH(siječanj!B734)+5,DAY(siječanj!B734))</f>
        <v>44720</v>
      </c>
      <c r="C734" s="8">
        <v>7.6145833333333304</v>
      </c>
      <c r="D734">
        <v>0.91342480072559673</v>
      </c>
      <c r="E734" s="6">
        <v>114.63797920381394</v>
      </c>
      <c r="F734" s="10">
        <v>153.95842350000001</v>
      </c>
      <c r="G734" s="10">
        <v>1.517766884</v>
      </c>
      <c r="H734" s="10">
        <v>104.71317330982885</v>
      </c>
    </row>
    <row r="735" spans="1:8" x14ac:dyDescent="0.25">
      <c r="A735" s="16"/>
      <c r="B735" s="5">
        <f>DATE(YEAR(siječanj!B735),MONTH(siječanj!B735)+5,DAY(siječanj!B735))</f>
        <v>44720</v>
      </c>
      <c r="C735" s="8">
        <v>7.625</v>
      </c>
      <c r="D735">
        <v>0.91342480072559673</v>
      </c>
      <c r="E735" s="6">
        <v>114.91110798995079</v>
      </c>
      <c r="F735" s="10">
        <v>150.9596324</v>
      </c>
      <c r="G735" s="10">
        <v>1.5327800030000001</v>
      </c>
      <c r="H735" s="10">
        <v>104.96265591687833</v>
      </c>
    </row>
    <row r="736" spans="1:8" x14ac:dyDescent="0.25">
      <c r="A736" s="16"/>
      <c r="B736" s="5">
        <f>DATE(YEAR(siječanj!B736),MONTH(siječanj!B736)+5,DAY(siječanj!B736))</f>
        <v>44720</v>
      </c>
      <c r="C736" s="8">
        <v>7.6354166666666696</v>
      </c>
      <c r="D736">
        <v>0.91342480072559673</v>
      </c>
      <c r="E736" s="6">
        <v>115.2849621935234</v>
      </c>
      <c r="F736" s="10">
        <v>149.48713700000002</v>
      </c>
      <c r="G736" s="10">
        <v>1.541318781</v>
      </c>
      <c r="H736" s="10">
        <v>105.30414361827707</v>
      </c>
    </row>
    <row r="737" spans="1:8" x14ac:dyDescent="0.25">
      <c r="A737" s="16"/>
      <c r="B737" s="5">
        <f>DATE(YEAR(siječanj!B737),MONTH(siječanj!B737)+5,DAY(siječanj!B737))</f>
        <v>44720</v>
      </c>
      <c r="C737" s="8">
        <v>7.6458333333333304</v>
      </c>
      <c r="D737">
        <v>0.91342480072559673</v>
      </c>
      <c r="E737" s="6">
        <v>116.00232053082679</v>
      </c>
      <c r="F737" s="10">
        <v>147.8748961</v>
      </c>
      <c r="G737" s="10">
        <v>1.550253401</v>
      </c>
      <c r="H737" s="10">
        <v>105.95939651457726</v>
      </c>
    </row>
    <row r="738" spans="1:8" x14ac:dyDescent="0.25">
      <c r="A738" s="16"/>
      <c r="B738" s="5">
        <f>DATE(YEAR(siječanj!B738),MONTH(siječanj!B738)+5,DAY(siječanj!B738))</f>
        <v>44720</v>
      </c>
      <c r="C738" s="8">
        <v>7.65625</v>
      </c>
      <c r="D738">
        <v>0.91342480072559673</v>
      </c>
      <c r="E738" s="6">
        <v>115.90602217876527</v>
      </c>
      <c r="F738" s="10">
        <v>146.1403785</v>
      </c>
      <c r="G738" s="10">
        <v>1.462285606</v>
      </c>
      <c r="H738" s="10">
        <v>105.87143521153526</v>
      </c>
    </row>
    <row r="739" spans="1:8" x14ac:dyDescent="0.25">
      <c r="A739" s="16"/>
      <c r="B739" s="5">
        <f>DATE(YEAR(siječanj!B739),MONTH(siječanj!B739)+5,DAY(siječanj!B739))</f>
        <v>44720</v>
      </c>
      <c r="C739" s="8">
        <v>7.6666666666666696</v>
      </c>
      <c r="D739">
        <v>0.91342480072559673</v>
      </c>
      <c r="E739" s="6">
        <v>115.13162231041335</v>
      </c>
      <c r="F739" s="10">
        <v>143.85314819999999</v>
      </c>
      <c r="G739" s="10">
        <v>1.4573742059999999</v>
      </c>
      <c r="H739" s="10">
        <v>105.16407916610397</v>
      </c>
    </row>
    <row r="740" spans="1:8" x14ac:dyDescent="0.25">
      <c r="A740" s="16"/>
      <c r="B740" s="5">
        <f>DATE(YEAR(siječanj!B740),MONTH(siječanj!B740)+5,DAY(siječanj!B740))</f>
        <v>44720</v>
      </c>
      <c r="C740" s="8">
        <v>7.6770833333333304</v>
      </c>
      <c r="D740">
        <v>0.91342480072559673</v>
      </c>
      <c r="E740" s="6">
        <v>113.44758213033303</v>
      </c>
      <c r="F740" s="10">
        <v>142.58254299999999</v>
      </c>
      <c r="G740" s="10">
        <v>1.510993195</v>
      </c>
      <c r="H740" s="10">
        <v>103.62583510020022</v>
      </c>
    </row>
    <row r="741" spans="1:8" x14ac:dyDescent="0.25">
      <c r="A741" s="16"/>
      <c r="B741" s="5">
        <f>DATE(YEAR(siječanj!B741),MONTH(siječanj!B741)+5,DAY(siječanj!B741))</f>
        <v>44720</v>
      </c>
      <c r="C741" s="8">
        <v>7.6875</v>
      </c>
      <c r="D741">
        <v>0.91342480072559673</v>
      </c>
      <c r="E741" s="6">
        <v>114.19039286681419</v>
      </c>
      <c r="F741" s="10">
        <v>141.47887</v>
      </c>
      <c r="G741" s="10">
        <v>1.5810058199999999</v>
      </c>
      <c r="H741" s="10">
        <v>104.30433684914736</v>
      </c>
    </row>
    <row r="742" spans="1:8" x14ac:dyDescent="0.25">
      <c r="A742" s="16"/>
      <c r="B742" s="5">
        <f>DATE(YEAR(siječanj!B742),MONTH(siječanj!B742)+5,DAY(siječanj!B742))</f>
        <v>44720</v>
      </c>
      <c r="C742" s="8">
        <v>7.6979166666666696</v>
      </c>
      <c r="D742">
        <v>0.91342480072559673</v>
      </c>
      <c r="E742" s="6">
        <v>114.21738217947016</v>
      </c>
      <c r="F742" s="10">
        <v>140.7656667</v>
      </c>
      <c r="G742" s="10">
        <v>1.5836766980000001</v>
      </c>
      <c r="H742" s="10">
        <v>104.32898955668186</v>
      </c>
    </row>
    <row r="743" spans="1:8" x14ac:dyDescent="0.25">
      <c r="A743" s="16"/>
      <c r="B743" s="5">
        <f>DATE(YEAR(siječanj!B743),MONTH(siječanj!B743)+5,DAY(siječanj!B743))</f>
        <v>44720</v>
      </c>
      <c r="C743" s="8">
        <v>7.7083333333333304</v>
      </c>
      <c r="D743">
        <v>0.91342480072559673</v>
      </c>
      <c r="E743" s="6">
        <v>115.22933942821153</v>
      </c>
      <c r="F743" s="10">
        <v>139.7466747</v>
      </c>
      <c r="G743" s="10">
        <v>1.5570623069999998</v>
      </c>
      <c r="H743" s="10">
        <v>105.25333640495626</v>
      </c>
    </row>
    <row r="744" spans="1:8" x14ac:dyDescent="0.25">
      <c r="A744" s="16"/>
      <c r="B744" s="5">
        <f>DATE(YEAR(siječanj!B744),MONTH(siječanj!B744)+5,DAY(siječanj!B744))</f>
        <v>44720</v>
      </c>
      <c r="C744" s="8">
        <v>7.71875</v>
      </c>
      <c r="D744">
        <v>0.91342480072559673</v>
      </c>
      <c r="E744" s="6">
        <v>115.34273643913713</v>
      </c>
      <c r="F744" s="10">
        <v>139.30664780000001</v>
      </c>
      <c r="G744" s="10">
        <v>1.5491651869999998</v>
      </c>
      <c r="H744" s="10">
        <v>105.35691604706385</v>
      </c>
    </row>
    <row r="745" spans="1:8" x14ac:dyDescent="0.25">
      <c r="A745" s="16"/>
      <c r="B745" s="5">
        <f>DATE(YEAR(siječanj!B745),MONTH(siječanj!B745)+5,DAY(siječanj!B745))</f>
        <v>44720</v>
      </c>
      <c r="C745" s="8">
        <v>7.7291666666666696</v>
      </c>
      <c r="D745">
        <v>0.91342480072559673</v>
      </c>
      <c r="E745" s="6">
        <v>115.91086027913948</v>
      </c>
      <c r="F745" s="10">
        <v>139.17216069999998</v>
      </c>
      <c r="G745" s="10">
        <v>1.571701419</v>
      </c>
      <c r="H745" s="10">
        <v>105.87585445240546</v>
      </c>
    </row>
    <row r="746" spans="1:8" x14ac:dyDescent="0.25">
      <c r="A746" s="16"/>
      <c r="B746" s="5">
        <f>DATE(YEAR(siječanj!B746),MONTH(siječanj!B746)+5,DAY(siječanj!B746))</f>
        <v>44720</v>
      </c>
      <c r="C746" s="8">
        <v>7.7395833333333304</v>
      </c>
      <c r="D746">
        <v>0.91342480072559673</v>
      </c>
      <c r="E746" s="6">
        <v>117.21565812293001</v>
      </c>
      <c r="F746" s="10">
        <v>139.0686967</v>
      </c>
      <c r="G746" s="10">
        <v>1.5659455090000001</v>
      </c>
      <c r="H746" s="10">
        <v>107.06768916285702</v>
      </c>
    </row>
    <row r="747" spans="1:8" x14ac:dyDescent="0.25">
      <c r="A747" s="16"/>
      <c r="B747" s="5">
        <f>DATE(YEAR(siječanj!B747),MONTH(siječanj!B747)+5,DAY(siječanj!B747))</f>
        <v>44720</v>
      </c>
      <c r="C747" s="8">
        <v>7.75</v>
      </c>
      <c r="D747">
        <v>0.91342480072559673</v>
      </c>
      <c r="E747" s="6">
        <v>120.01086490531067</v>
      </c>
      <c r="F747" s="10">
        <v>139.05897230000002</v>
      </c>
      <c r="G747" s="10">
        <v>1.5833984809999999</v>
      </c>
      <c r="H747" s="10">
        <v>109.6209003610399</v>
      </c>
    </row>
    <row r="748" spans="1:8" x14ac:dyDescent="0.25">
      <c r="A748" s="16"/>
      <c r="B748" s="5">
        <f>DATE(YEAR(siječanj!B748),MONTH(siječanj!B748)+5,DAY(siječanj!B748))</f>
        <v>44720</v>
      </c>
      <c r="C748" s="8">
        <v>7.7604166666666696</v>
      </c>
      <c r="D748">
        <v>0.91342480072559673</v>
      </c>
      <c r="E748" s="6">
        <v>122.16591048900818</v>
      </c>
      <c r="F748" s="10">
        <v>139.02084250000001</v>
      </c>
      <c r="G748" s="10">
        <v>1.6145425169999998</v>
      </c>
      <c r="H748" s="10">
        <v>111.58937244388339</v>
      </c>
    </row>
    <row r="749" spans="1:8" x14ac:dyDescent="0.25">
      <c r="A749" s="16"/>
      <c r="B749" s="5">
        <f>DATE(YEAR(siječanj!B749),MONTH(siječanj!B749)+5,DAY(siječanj!B749))</f>
        <v>44720</v>
      </c>
      <c r="C749" s="8">
        <v>7.7708333333333304</v>
      </c>
      <c r="D749">
        <v>0.91342480072559673</v>
      </c>
      <c r="E749" s="6">
        <v>123.72581214206427</v>
      </c>
      <c r="F749" s="10">
        <v>138.7780204</v>
      </c>
      <c r="G749" s="10">
        <v>1.6278370340000001</v>
      </c>
      <c r="H749" s="10">
        <v>113.01422530047768</v>
      </c>
    </row>
    <row r="750" spans="1:8" x14ac:dyDescent="0.25">
      <c r="A750" s="16"/>
      <c r="B750" s="5">
        <f>DATE(YEAR(siječanj!B750),MONTH(siječanj!B750)+5,DAY(siječanj!B750))</f>
        <v>44720</v>
      </c>
      <c r="C750" s="8">
        <v>7.78125</v>
      </c>
      <c r="D750">
        <v>0.91342480072559673</v>
      </c>
      <c r="E750" s="6">
        <v>125.98445939535924</v>
      </c>
      <c r="F750" s="10">
        <v>138.30820359999998</v>
      </c>
      <c r="G750" s="10">
        <v>1.7392496659999999</v>
      </c>
      <c r="H750" s="10">
        <v>115.07732971772805</v>
      </c>
    </row>
    <row r="751" spans="1:8" x14ac:dyDescent="0.25">
      <c r="A751" s="16"/>
      <c r="B751" s="5">
        <f>DATE(YEAR(siječanj!B751),MONTH(siječanj!B751)+5,DAY(siječanj!B751))</f>
        <v>44720</v>
      </c>
      <c r="C751" s="8">
        <v>7.7916666666666696</v>
      </c>
      <c r="D751">
        <v>0.91342480072559673</v>
      </c>
      <c r="E751" s="6">
        <v>129.24304162006513</v>
      </c>
      <c r="F751" s="10">
        <v>137.31190669999998</v>
      </c>
      <c r="G751" s="10">
        <v>1.8393258609999998</v>
      </c>
      <c r="H751" s="10">
        <v>118.05379953697799</v>
      </c>
    </row>
    <row r="752" spans="1:8" x14ac:dyDescent="0.25">
      <c r="A752" s="16"/>
      <c r="B752" s="5">
        <f>DATE(YEAR(siječanj!B752),MONTH(siječanj!B752)+5,DAY(siječanj!B752))</f>
        <v>44720</v>
      </c>
      <c r="C752" s="8">
        <v>7.8020833333333304</v>
      </c>
      <c r="D752">
        <v>0.91342480072559673</v>
      </c>
      <c r="E752" s="6">
        <v>133.31870582580245</v>
      </c>
      <c r="F752" s="10">
        <v>136.82449990000001</v>
      </c>
      <c r="G752" s="10">
        <v>1.9825213699999999</v>
      </c>
      <c r="H752" s="10">
        <v>121.77661230192805</v>
      </c>
    </row>
    <row r="753" spans="1:8" x14ac:dyDescent="0.25">
      <c r="A753" s="16"/>
      <c r="B753" s="5">
        <f>DATE(YEAR(siječanj!B753),MONTH(siječanj!B753)+5,DAY(siječanj!B753))</f>
        <v>44720</v>
      </c>
      <c r="C753" s="8">
        <v>7.8125</v>
      </c>
      <c r="D753">
        <v>0.91342480072559673</v>
      </c>
      <c r="E753" s="6">
        <v>138.19274793439567</v>
      </c>
      <c r="F753" s="10">
        <v>135.60226940000001</v>
      </c>
      <c r="G753" s="10">
        <v>2.49127842</v>
      </c>
      <c r="H753" s="10">
        <v>126.22868324369799</v>
      </c>
    </row>
    <row r="754" spans="1:8" x14ac:dyDescent="0.25">
      <c r="A754" s="16"/>
      <c r="B754" s="5">
        <f>DATE(YEAR(siječanj!B754),MONTH(siječanj!B754)+5,DAY(siječanj!B754))</f>
        <v>44720</v>
      </c>
      <c r="C754" s="8">
        <v>7.8229166666666696</v>
      </c>
      <c r="D754">
        <v>0.91342480072559673</v>
      </c>
      <c r="E754" s="6">
        <v>141.8099572037496</v>
      </c>
      <c r="F754" s="10">
        <v>133.64129629999999</v>
      </c>
      <c r="G754" s="10">
        <v>3.61893099</v>
      </c>
      <c r="H754" s="10">
        <v>129.53273189974038</v>
      </c>
    </row>
    <row r="755" spans="1:8" x14ac:dyDescent="0.25">
      <c r="A755" s="16"/>
      <c r="B755" s="5">
        <f>DATE(YEAR(siječanj!B755),MONTH(siječanj!B755)+5,DAY(siječanj!B755))</f>
        <v>44720</v>
      </c>
      <c r="C755" s="8">
        <v>7.8333333333333304</v>
      </c>
      <c r="D755">
        <v>0.91342480072559673</v>
      </c>
      <c r="E755" s="6">
        <v>147.79704436444985</v>
      </c>
      <c r="F755" s="10">
        <v>129.52348280000001</v>
      </c>
      <c r="G755" s="10">
        <v>5.9328834420000005</v>
      </c>
      <c r="H755" s="10">
        <v>135.00148579642979</v>
      </c>
    </row>
    <row r="756" spans="1:8" x14ac:dyDescent="0.25">
      <c r="A756" s="16"/>
      <c r="B756" s="5">
        <f>DATE(YEAR(siječanj!B756),MONTH(siječanj!B756)+5,DAY(siječanj!B756))</f>
        <v>44720</v>
      </c>
      <c r="C756" s="8">
        <v>7.84375</v>
      </c>
      <c r="D756">
        <v>0.91342480072559673</v>
      </c>
      <c r="E756" s="6">
        <v>152.1550300448865</v>
      </c>
      <c r="F756" s="10">
        <v>127.35678600000001</v>
      </c>
      <c r="G756" s="10">
        <v>12.72681631</v>
      </c>
      <c r="H756" s="10">
        <v>138.98217799814765</v>
      </c>
    </row>
    <row r="757" spans="1:8" x14ac:dyDescent="0.25">
      <c r="A757" s="16"/>
      <c r="B757" s="5">
        <f>DATE(YEAR(siječanj!B757),MONTH(siječanj!B757)+5,DAY(siječanj!B757))</f>
        <v>44720</v>
      </c>
      <c r="C757" s="8">
        <v>7.8541666666666696</v>
      </c>
      <c r="D757">
        <v>0.91342480072559673</v>
      </c>
      <c r="E757" s="6">
        <v>155.7608018185887</v>
      </c>
      <c r="F757" s="10">
        <v>126.10954720000001</v>
      </c>
      <c r="G757" s="10">
        <v>51.242917470000002</v>
      </c>
      <c r="H757" s="10">
        <v>142.27577936200356</v>
      </c>
    </row>
    <row r="758" spans="1:8" x14ac:dyDescent="0.25">
      <c r="A758" s="16"/>
      <c r="B758" s="5">
        <f>DATE(YEAR(siječanj!B758),MONTH(siječanj!B758)+5,DAY(siječanj!B758))</f>
        <v>44720</v>
      </c>
      <c r="C758" s="8">
        <v>7.8645833333333304</v>
      </c>
      <c r="D758">
        <v>0.91342480072559673</v>
      </c>
      <c r="E758" s="6">
        <v>156.50583254120505</v>
      </c>
      <c r="F758" s="10">
        <v>125.60356159999999</v>
      </c>
      <c r="G758" s="10">
        <v>186.52488390000002</v>
      </c>
      <c r="H758" s="10">
        <v>142.95630890134385</v>
      </c>
    </row>
    <row r="759" spans="1:8" x14ac:dyDescent="0.25">
      <c r="A759" s="16"/>
      <c r="B759" s="5">
        <f>DATE(YEAR(siječanj!B759),MONTH(siječanj!B759)+5,DAY(siječanj!B759))</f>
        <v>44720</v>
      </c>
      <c r="C759" s="8">
        <v>7.875</v>
      </c>
      <c r="D759">
        <v>0.91342480072559673</v>
      </c>
      <c r="E759" s="6">
        <v>156.30679430307259</v>
      </c>
      <c r="F759" s="10">
        <v>123.4705428</v>
      </c>
      <c r="G759" s="10">
        <v>313.52794269999998</v>
      </c>
      <c r="H759" s="10">
        <v>142.77450243834093</v>
      </c>
    </row>
    <row r="760" spans="1:8" x14ac:dyDescent="0.25">
      <c r="A760" s="16"/>
      <c r="B760" s="5">
        <f>DATE(YEAR(siječanj!B760),MONTH(siječanj!B760)+5,DAY(siječanj!B760))</f>
        <v>44720</v>
      </c>
      <c r="C760" s="8">
        <v>7.8854166666666696</v>
      </c>
      <c r="D760">
        <v>0.91342480072559673</v>
      </c>
      <c r="E760" s="6">
        <v>160.54383144550664</v>
      </c>
      <c r="F760" s="10">
        <v>121.7202561</v>
      </c>
      <c r="G760" s="10">
        <v>357.62025739999996</v>
      </c>
      <c r="H760" s="10">
        <v>146.64471724583569</v>
      </c>
    </row>
    <row r="761" spans="1:8" x14ac:dyDescent="0.25">
      <c r="A761" s="16"/>
      <c r="B761" s="5">
        <f>DATE(YEAR(siječanj!B761),MONTH(siječanj!B761)+5,DAY(siječanj!B761))</f>
        <v>44720</v>
      </c>
      <c r="C761" s="8">
        <v>7.8958333333333304</v>
      </c>
      <c r="D761">
        <v>0.91342480072559673</v>
      </c>
      <c r="E761" s="6">
        <v>163.39297614683451</v>
      </c>
      <c r="F761" s="10">
        <v>119.99916759999999</v>
      </c>
      <c r="G761" s="10">
        <v>362.22575849999998</v>
      </c>
      <c r="H761" s="10">
        <v>149.2471966768845</v>
      </c>
    </row>
    <row r="762" spans="1:8" x14ac:dyDescent="0.25">
      <c r="A762" s="16"/>
      <c r="B762" s="5">
        <f>DATE(YEAR(siječanj!B762),MONTH(siječanj!B762)+5,DAY(siječanj!B762))</f>
        <v>44720</v>
      </c>
      <c r="C762" s="8">
        <v>7.90625</v>
      </c>
      <c r="D762">
        <v>0.91342480072559673</v>
      </c>
      <c r="E762" s="6">
        <v>161.50496133726926</v>
      </c>
      <c r="F762" s="10">
        <v>117.90843829999999</v>
      </c>
      <c r="G762" s="10">
        <v>363.144746</v>
      </c>
      <c r="H762" s="10">
        <v>147.52263712569038</v>
      </c>
    </row>
    <row r="763" spans="1:8" x14ac:dyDescent="0.25">
      <c r="A763" s="16"/>
      <c r="B763" s="5">
        <f>DATE(YEAR(siječanj!B763),MONTH(siječanj!B763)+5,DAY(siječanj!B763))</f>
        <v>44720</v>
      </c>
      <c r="C763" s="8">
        <v>7.9166666666666696</v>
      </c>
      <c r="D763">
        <v>0.91342480072559673</v>
      </c>
      <c r="E763" s="6">
        <v>157.55174187664801</v>
      </c>
      <c r="F763" s="10">
        <v>114.4896943</v>
      </c>
      <c r="G763" s="10">
        <v>358.68758560000003</v>
      </c>
      <c r="H763" s="10">
        <v>143.91166842764787</v>
      </c>
    </row>
    <row r="764" spans="1:8" x14ac:dyDescent="0.25">
      <c r="A764" s="16"/>
      <c r="B764" s="5">
        <f>DATE(YEAR(siječanj!B764),MONTH(siječanj!B764)+5,DAY(siječanj!B764))</f>
        <v>44720</v>
      </c>
      <c r="C764" s="8">
        <v>7.9270833333333304</v>
      </c>
      <c r="D764">
        <v>0.91342480072559673</v>
      </c>
      <c r="E764" s="6">
        <v>150.96631980344659</v>
      </c>
      <c r="F764" s="10">
        <v>111.5543754</v>
      </c>
      <c r="G764" s="10">
        <v>354.97664320000001</v>
      </c>
      <c r="H764" s="10">
        <v>137.89638058273991</v>
      </c>
    </row>
    <row r="765" spans="1:8" x14ac:dyDescent="0.25">
      <c r="A765" s="16"/>
      <c r="B765" s="5">
        <f>DATE(YEAR(siječanj!B765),MONTH(siječanj!B765)+5,DAY(siječanj!B765))</f>
        <v>44720</v>
      </c>
      <c r="C765" s="8">
        <v>7.9375</v>
      </c>
      <c r="D765">
        <v>0.91342480072559673</v>
      </c>
      <c r="E765" s="6">
        <v>141.77460223672199</v>
      </c>
      <c r="F765" s="10">
        <v>108.70048</v>
      </c>
      <c r="G765" s="10">
        <v>353.88625960000002</v>
      </c>
      <c r="H765" s="10">
        <v>129.50043779602854</v>
      </c>
    </row>
    <row r="766" spans="1:8" x14ac:dyDescent="0.25">
      <c r="A766" s="16"/>
      <c r="B766" s="5">
        <f>DATE(YEAR(siječanj!B766),MONTH(siječanj!B766)+5,DAY(siječanj!B766))</f>
        <v>44720</v>
      </c>
      <c r="C766" s="8">
        <v>7.9479166666666696</v>
      </c>
      <c r="D766">
        <v>0.91342480072559673</v>
      </c>
      <c r="E766" s="6">
        <v>130.57605393880627</v>
      </c>
      <c r="F766" s="10">
        <v>105.68833859999999</v>
      </c>
      <c r="G766" s="10">
        <v>352.66637020000002</v>
      </c>
      <c r="H766" s="10">
        <v>119.27140604858889</v>
      </c>
    </row>
    <row r="767" spans="1:8" x14ac:dyDescent="0.25">
      <c r="A767" s="16"/>
      <c r="B767" s="5">
        <f>DATE(YEAR(siječanj!B767),MONTH(siječanj!B767)+5,DAY(siječanj!B767))</f>
        <v>44720</v>
      </c>
      <c r="C767" s="8">
        <v>7.9583333333333304</v>
      </c>
      <c r="D767">
        <v>0.91342480072559673</v>
      </c>
      <c r="E767" s="6">
        <v>119.22713434389148</v>
      </c>
      <c r="F767" s="10">
        <v>101.9135615</v>
      </c>
      <c r="G767" s="10">
        <v>343.14998019999996</v>
      </c>
      <c r="H767" s="10">
        <v>108.90502142915302</v>
      </c>
    </row>
    <row r="768" spans="1:8" x14ac:dyDescent="0.25">
      <c r="A768" s="16"/>
      <c r="B768" s="5">
        <f>DATE(YEAR(siječanj!B768),MONTH(siječanj!B768)+5,DAY(siječanj!B768))</f>
        <v>44720</v>
      </c>
      <c r="C768" s="8">
        <v>7.96875</v>
      </c>
      <c r="D768">
        <v>0.91342480072559673</v>
      </c>
      <c r="E768" s="6">
        <v>109.12351577293856</v>
      </c>
      <c r="F768" s="10">
        <v>98.530001760000005</v>
      </c>
      <c r="G768" s="10">
        <v>341.8623609</v>
      </c>
      <c r="H768" s="10">
        <v>99.676125649372921</v>
      </c>
    </row>
    <row r="769" spans="1:8" x14ac:dyDescent="0.25">
      <c r="A769" s="16"/>
      <c r="B769" s="5">
        <f>DATE(YEAR(siječanj!B769),MONTH(siječanj!B769)+5,DAY(siječanj!B769))</f>
        <v>44720</v>
      </c>
      <c r="C769" s="8">
        <v>7.9791666666666696</v>
      </c>
      <c r="D769">
        <v>0.91342480072559673</v>
      </c>
      <c r="E769" s="6">
        <v>99.354443949798892</v>
      </c>
      <c r="F769" s="10">
        <v>95.529166739999994</v>
      </c>
      <c r="G769" s="10">
        <v>337.41586719999998</v>
      </c>
      <c r="H769" s="10">
        <v>90.752813166047517</v>
      </c>
    </row>
    <row r="770" spans="1:8" ht="15.75" thickBot="1" x14ac:dyDescent="0.3">
      <c r="A770" s="16"/>
      <c r="B770" s="5">
        <f>DATE(YEAR(siječanj!B770),MONTH(siječanj!B770)+5,DAY(siječanj!B770))</f>
        <v>44720</v>
      </c>
      <c r="C770" s="8">
        <v>7.9895833333333304</v>
      </c>
      <c r="D770">
        <v>0.91342480072559673</v>
      </c>
      <c r="E770" s="6">
        <v>91.102076384028592</v>
      </c>
      <c r="F770" s="10">
        <v>92.685449869999999</v>
      </c>
      <c r="G770" s="10">
        <v>336.79732589999998</v>
      </c>
      <c r="H770" s="10">
        <v>83.214895966769404</v>
      </c>
    </row>
    <row r="771" spans="1:8" x14ac:dyDescent="0.25">
      <c r="A771" s="15">
        <f t="shared" ref="A771" si="6">A675+1</f>
        <v>160</v>
      </c>
      <c r="B771" s="5">
        <f>DATE(YEAR(siječanj!B771),MONTH(siječanj!B771)+5,DAY(siječanj!B771))</f>
        <v>44721</v>
      </c>
      <c r="C771" s="8">
        <v>8</v>
      </c>
      <c r="D771">
        <v>0.9143645817263486</v>
      </c>
      <c r="E771" s="6">
        <v>82.339527013519387</v>
      </c>
      <c r="F771" s="10">
        <v>89.648550599999993</v>
      </c>
      <c r="G771" s="10">
        <v>326.66818499999999</v>
      </c>
      <c r="H771" s="10">
        <v>75.28834717726204</v>
      </c>
    </row>
    <row r="772" spans="1:8" x14ac:dyDescent="0.25">
      <c r="A772" s="16"/>
      <c r="B772" s="5">
        <f>DATE(YEAR(siječanj!B772),MONTH(siječanj!B772)+5,DAY(siječanj!B772))</f>
        <v>44721</v>
      </c>
      <c r="C772" s="8">
        <v>8.0104166666666696</v>
      </c>
      <c r="D772">
        <v>0.9143645817263486</v>
      </c>
      <c r="E772" s="6">
        <v>77.43811235673887</v>
      </c>
      <c r="F772" s="10">
        <v>87.49525586</v>
      </c>
      <c r="G772" s="10">
        <v>324.44813450000004</v>
      </c>
      <c r="H772" s="10">
        <v>70.80666721474752</v>
      </c>
    </row>
    <row r="773" spans="1:8" x14ac:dyDescent="0.25">
      <c r="A773" s="16"/>
      <c r="B773" s="5">
        <f>DATE(YEAR(siječanj!B773),MONTH(siječanj!B773)+5,DAY(siječanj!B773))</f>
        <v>44721</v>
      </c>
      <c r="C773" s="8">
        <v>8.0208333333333304</v>
      </c>
      <c r="D773">
        <v>0.9143645817263486</v>
      </c>
      <c r="E773" s="6">
        <v>72.609307926259902</v>
      </c>
      <c r="F773" s="10">
        <v>85.578166640000006</v>
      </c>
      <c r="G773" s="10">
        <v>323.93882450000001</v>
      </c>
      <c r="H773" s="10">
        <v>66.391379471434277</v>
      </c>
    </row>
    <row r="774" spans="1:8" x14ac:dyDescent="0.25">
      <c r="A774" s="16"/>
      <c r="B774" s="5">
        <f>DATE(YEAR(siječanj!B774),MONTH(siječanj!B774)+5,DAY(siječanj!B774))</f>
        <v>44721</v>
      </c>
      <c r="C774" s="8">
        <v>8.03125</v>
      </c>
      <c r="D774">
        <v>0.9143645817263486</v>
      </c>
      <c r="E774" s="6">
        <v>68.805559258422761</v>
      </c>
      <c r="F774" s="10">
        <v>83.939490219999996</v>
      </c>
      <c r="G774" s="10">
        <v>323.67158110000003</v>
      </c>
      <c r="H774" s="10">
        <v>62.913366411775222</v>
      </c>
    </row>
    <row r="775" spans="1:8" x14ac:dyDescent="0.25">
      <c r="A775" s="16"/>
      <c r="B775" s="5">
        <f>DATE(YEAR(siječanj!B775),MONTH(siječanj!B775)+5,DAY(siječanj!B775))</f>
        <v>44721</v>
      </c>
      <c r="C775" s="8">
        <v>8.0416666666666696</v>
      </c>
      <c r="D775">
        <v>0.9143645817263486</v>
      </c>
      <c r="E775" s="6">
        <v>66.191027179489254</v>
      </c>
      <c r="F775" s="10">
        <v>80.776870270000003</v>
      </c>
      <c r="G775" s="10">
        <v>320.96783339999996</v>
      </c>
      <c r="H775" s="10">
        <v>60.522730881011064</v>
      </c>
    </row>
    <row r="776" spans="1:8" x14ac:dyDescent="0.25">
      <c r="A776" s="16"/>
      <c r="B776" s="5">
        <f>DATE(YEAR(siječanj!B776),MONTH(siječanj!B776)+5,DAY(siječanj!B776))</f>
        <v>44721</v>
      </c>
      <c r="C776" s="8">
        <v>8.0520833333333304</v>
      </c>
      <c r="D776">
        <v>0.9143645817263486</v>
      </c>
      <c r="E776" s="6">
        <v>63.936802027377681</v>
      </c>
      <c r="F776" s="10">
        <v>79.948925189999997</v>
      </c>
      <c r="G776" s="10">
        <v>321.18328700000001</v>
      </c>
      <c r="H776" s="10">
        <v>58.461547242683551</v>
      </c>
    </row>
    <row r="777" spans="1:8" x14ac:dyDescent="0.25">
      <c r="A777" s="16"/>
      <c r="B777" s="5">
        <f>DATE(YEAR(siječanj!B777),MONTH(siječanj!B777)+5,DAY(siječanj!B777))</f>
        <v>44721</v>
      </c>
      <c r="C777" s="8">
        <v>8.0625</v>
      </c>
      <c r="D777">
        <v>0.9143645817263486</v>
      </c>
      <c r="E777" s="6">
        <v>62.281593867586118</v>
      </c>
      <c r="F777" s="10">
        <v>79.092898020000007</v>
      </c>
      <c r="G777" s="10">
        <v>320.8880206</v>
      </c>
      <c r="H777" s="10">
        <v>56.948083525985702</v>
      </c>
    </row>
    <row r="778" spans="1:8" x14ac:dyDescent="0.25">
      <c r="A778" s="16"/>
      <c r="B778" s="5">
        <f>DATE(YEAR(siječanj!B778),MONTH(siječanj!B778)+5,DAY(siječanj!B778))</f>
        <v>44721</v>
      </c>
      <c r="C778" s="8">
        <v>8.0729166666666696</v>
      </c>
      <c r="D778">
        <v>0.9143645817263486</v>
      </c>
      <c r="E778" s="6">
        <v>60.865391639065571</v>
      </c>
      <c r="F778" s="10">
        <v>78.464817960000005</v>
      </c>
      <c r="G778" s="10">
        <v>321.00644849999998</v>
      </c>
      <c r="H778" s="10">
        <v>55.653158367664588</v>
      </c>
    </row>
    <row r="779" spans="1:8" x14ac:dyDescent="0.25">
      <c r="A779" s="16"/>
      <c r="B779" s="5">
        <f>DATE(YEAR(siječanj!B779),MONTH(siječanj!B779)+5,DAY(siječanj!B779))</f>
        <v>44721</v>
      </c>
      <c r="C779" s="8">
        <v>8.0833333333333304</v>
      </c>
      <c r="D779">
        <v>0.9143645817263486</v>
      </c>
      <c r="E779" s="6">
        <v>60.570739114366738</v>
      </c>
      <c r="F779" s="10">
        <v>77.857302050000001</v>
      </c>
      <c r="G779" s="10">
        <v>320.06234969999997</v>
      </c>
      <c r="H779" s="10">
        <v>55.383738535163722</v>
      </c>
    </row>
    <row r="780" spans="1:8" x14ac:dyDescent="0.25">
      <c r="A780" s="16"/>
      <c r="B780" s="5">
        <f>DATE(YEAR(siječanj!B780),MONTH(siječanj!B780)+5,DAY(siječanj!B780))</f>
        <v>44721</v>
      </c>
      <c r="C780" s="8">
        <v>8.09375</v>
      </c>
      <c r="D780">
        <v>0.9143645817263486</v>
      </c>
      <c r="E780" s="6">
        <v>60.050877137526783</v>
      </c>
      <c r="F780" s="10">
        <v>77.289017920000006</v>
      </c>
      <c r="G780" s="10">
        <v>320.19945819999998</v>
      </c>
      <c r="H780" s="10">
        <v>54.908395156155024</v>
      </c>
    </row>
    <row r="781" spans="1:8" x14ac:dyDescent="0.25">
      <c r="A781" s="16"/>
      <c r="B781" s="5">
        <f>DATE(YEAR(siječanj!B781),MONTH(siječanj!B781)+5,DAY(siječanj!B781))</f>
        <v>44721</v>
      </c>
      <c r="C781" s="8">
        <v>8.1041666666666696</v>
      </c>
      <c r="D781">
        <v>0.9143645817263486</v>
      </c>
      <c r="E781" s="6">
        <v>59.269502581071258</v>
      </c>
      <c r="F781" s="10">
        <v>76.693169850000004</v>
      </c>
      <c r="G781" s="10">
        <v>319.61720700000001</v>
      </c>
      <c r="H781" s="10">
        <v>54.193933936669957</v>
      </c>
    </row>
    <row r="782" spans="1:8" x14ac:dyDescent="0.25">
      <c r="A782" s="16"/>
      <c r="B782" s="5">
        <f>DATE(YEAR(siječanj!B782),MONTH(siječanj!B782)+5,DAY(siječanj!B782))</f>
        <v>44721</v>
      </c>
      <c r="C782" s="8">
        <v>8.1145833333333304</v>
      </c>
      <c r="D782">
        <v>0.9143645817263486</v>
      </c>
      <c r="E782" s="6">
        <v>58.955668423039818</v>
      </c>
      <c r="F782" s="10">
        <v>76.423324829999999</v>
      </c>
      <c r="G782" s="10">
        <v>319.53827380000001</v>
      </c>
      <c r="H782" s="10">
        <v>53.906975098030102</v>
      </c>
    </row>
    <row r="783" spans="1:8" x14ac:dyDescent="0.25">
      <c r="A783" s="16"/>
      <c r="B783" s="5">
        <f>DATE(YEAR(siječanj!B783),MONTH(siječanj!B783)+5,DAY(siječanj!B783))</f>
        <v>44721</v>
      </c>
      <c r="C783" s="8">
        <v>8.125</v>
      </c>
      <c r="D783">
        <v>0.9143645817263486</v>
      </c>
      <c r="E783" s="6">
        <v>58.747584436393211</v>
      </c>
      <c r="F783" s="10">
        <v>75.997432329999995</v>
      </c>
      <c r="G783" s="10">
        <v>319.04277330000002</v>
      </c>
      <c r="H783" s="10">
        <v>53.716710470616029</v>
      </c>
    </row>
    <row r="784" spans="1:8" x14ac:dyDescent="0.25">
      <c r="A784" s="16"/>
      <c r="B784" s="5">
        <f>DATE(YEAR(siječanj!B784),MONTH(siječanj!B784)+5,DAY(siječanj!B784))</f>
        <v>44721</v>
      </c>
      <c r="C784" s="8">
        <v>8.1354166666666696</v>
      </c>
      <c r="D784">
        <v>0.9143645817263486</v>
      </c>
      <c r="E784" s="6">
        <v>58.681767208811202</v>
      </c>
      <c r="F784" s="10">
        <v>75.771455079999996</v>
      </c>
      <c r="G784" s="10">
        <v>319.501936</v>
      </c>
      <c r="H784" s="10">
        <v>53.656529528847614</v>
      </c>
    </row>
    <row r="785" spans="1:8" x14ac:dyDescent="0.25">
      <c r="A785" s="16"/>
      <c r="B785" s="5">
        <f>DATE(YEAR(siječanj!B785),MONTH(siječanj!B785)+5,DAY(siječanj!B785))</f>
        <v>44721</v>
      </c>
      <c r="C785" s="8">
        <v>8.1458333333333304</v>
      </c>
      <c r="D785">
        <v>0.9143645817263486</v>
      </c>
      <c r="E785" s="6">
        <v>59.16166347818892</v>
      </c>
      <c r="F785" s="10">
        <v>75.609287320000007</v>
      </c>
      <c r="G785" s="10">
        <v>319.33649229999997</v>
      </c>
      <c r="H785" s="10">
        <v>54.095329680469206</v>
      </c>
    </row>
    <row r="786" spans="1:8" x14ac:dyDescent="0.25">
      <c r="A786" s="16"/>
      <c r="B786" s="5">
        <f>DATE(YEAR(siječanj!B786),MONTH(siječanj!B786)+5,DAY(siječanj!B786))</f>
        <v>44721</v>
      </c>
      <c r="C786" s="8">
        <v>8.15625</v>
      </c>
      <c r="D786">
        <v>0.9143645817263486</v>
      </c>
      <c r="E786" s="6">
        <v>60.370001137297145</v>
      </c>
      <c r="F786" s="10">
        <v>75.661406349999993</v>
      </c>
      <c r="G786" s="10">
        <v>319.5925373</v>
      </c>
      <c r="H786" s="10">
        <v>55.200190838723891</v>
      </c>
    </row>
    <row r="787" spans="1:8" x14ac:dyDescent="0.25">
      <c r="A787" s="16"/>
      <c r="B787" s="5">
        <f>DATE(YEAR(siječanj!B787),MONTH(siječanj!B787)+5,DAY(siječanj!B787))</f>
        <v>44721</v>
      </c>
      <c r="C787" s="8">
        <v>8.1666666666666696</v>
      </c>
      <c r="D787">
        <v>0.9143645817263486</v>
      </c>
      <c r="E787" s="6">
        <v>62.521444704134879</v>
      </c>
      <c r="F787" s="10">
        <v>75.799117780000003</v>
      </c>
      <c r="G787" s="10">
        <v>321.95922619999999</v>
      </c>
      <c r="H787" s="10">
        <v>57.167394635823321</v>
      </c>
    </row>
    <row r="788" spans="1:8" x14ac:dyDescent="0.25">
      <c r="A788" s="16"/>
      <c r="B788" s="5">
        <f>DATE(YEAR(siječanj!B788),MONTH(siječanj!B788)+5,DAY(siječanj!B788))</f>
        <v>44721</v>
      </c>
      <c r="C788" s="8">
        <v>8.1770833333333304</v>
      </c>
      <c r="D788">
        <v>0.9143645817263486</v>
      </c>
      <c r="E788" s="6">
        <v>64.7146450584831</v>
      </c>
      <c r="F788" s="10">
        <v>75.876943850000004</v>
      </c>
      <c r="G788" s="10">
        <v>322.96640539999993</v>
      </c>
      <c r="H788" s="10">
        <v>59.172779360469015</v>
      </c>
    </row>
    <row r="789" spans="1:8" x14ac:dyDescent="0.25">
      <c r="A789" s="16"/>
      <c r="B789" s="5">
        <f>DATE(YEAR(siječanj!B789),MONTH(siječanj!B789)+5,DAY(siječanj!B789))</f>
        <v>44721</v>
      </c>
      <c r="C789" s="8">
        <v>8.1875</v>
      </c>
      <c r="D789">
        <v>0.9143645817263486</v>
      </c>
      <c r="E789" s="6">
        <v>67.256011914581237</v>
      </c>
      <c r="F789" s="10">
        <v>75.853695169999995</v>
      </c>
      <c r="G789" s="10">
        <v>326.08358550000003</v>
      </c>
      <c r="H789" s="10">
        <v>61.49651520285839</v>
      </c>
    </row>
    <row r="790" spans="1:8" x14ac:dyDescent="0.25">
      <c r="A790" s="16"/>
      <c r="B790" s="5">
        <f>DATE(YEAR(siječanj!B790),MONTH(siječanj!B790)+5,DAY(siječanj!B790))</f>
        <v>44721</v>
      </c>
      <c r="C790" s="8">
        <v>8.1979166666666696</v>
      </c>
      <c r="D790">
        <v>0.9143645817263486</v>
      </c>
      <c r="E790" s="6">
        <v>71.031415052830098</v>
      </c>
      <c r="F790" s="10">
        <v>75.893625529999994</v>
      </c>
      <c r="G790" s="10">
        <v>266.5185376</v>
      </c>
      <c r="H790" s="10">
        <v>64.948610114211661</v>
      </c>
    </row>
    <row r="791" spans="1:8" x14ac:dyDescent="0.25">
      <c r="A791" s="16"/>
      <c r="B791" s="5">
        <f>DATE(YEAR(siječanj!B791),MONTH(siječanj!B791)+5,DAY(siječanj!B791))</f>
        <v>44721</v>
      </c>
      <c r="C791" s="8">
        <v>8.2083333333333304</v>
      </c>
      <c r="D791">
        <v>0.9143645817263486</v>
      </c>
      <c r="E791" s="6">
        <v>74.152071206925328</v>
      </c>
      <c r="F791" s="10">
        <v>76.107807789999995</v>
      </c>
      <c r="G791" s="10">
        <v>134.4682306</v>
      </c>
      <c r="H791" s="10">
        <v>67.802027573262691</v>
      </c>
    </row>
    <row r="792" spans="1:8" x14ac:dyDescent="0.25">
      <c r="A792" s="16"/>
      <c r="B792" s="5">
        <f>DATE(YEAR(siječanj!B792),MONTH(siječanj!B792)+5,DAY(siječanj!B792))</f>
        <v>44721</v>
      </c>
      <c r="C792" s="8">
        <v>8.21875</v>
      </c>
      <c r="D792">
        <v>0.9143645817263486</v>
      </c>
      <c r="E792" s="6">
        <v>77.630803380487507</v>
      </c>
      <c r="F792" s="10">
        <v>76.585892920000006</v>
      </c>
      <c r="G792" s="10">
        <v>33.89633285</v>
      </c>
      <c r="H792" s="10">
        <v>70.982857062079873</v>
      </c>
    </row>
    <row r="793" spans="1:8" x14ac:dyDescent="0.25">
      <c r="A793" s="16"/>
      <c r="B793" s="5">
        <f>DATE(YEAR(siječanj!B793),MONTH(siječanj!B793)+5,DAY(siječanj!B793))</f>
        <v>44721</v>
      </c>
      <c r="C793" s="8">
        <v>8.2291666666666696</v>
      </c>
      <c r="D793">
        <v>0.9143645817263486</v>
      </c>
      <c r="E793" s="6">
        <v>81.88381528898374</v>
      </c>
      <c r="F793" s="10">
        <v>77.95918691</v>
      </c>
      <c r="G793" s="10">
        <v>11.277890019999999</v>
      </c>
      <c r="H793" s="10">
        <v>74.871660516869213</v>
      </c>
    </row>
    <row r="794" spans="1:8" x14ac:dyDescent="0.25">
      <c r="A794" s="16"/>
      <c r="B794" s="5">
        <f>DATE(YEAR(siječanj!B794),MONTH(siječanj!B794)+5,DAY(siječanj!B794))</f>
        <v>44721</v>
      </c>
      <c r="C794" s="8">
        <v>8.2395833333333304</v>
      </c>
      <c r="D794">
        <v>0.9143645817263486</v>
      </c>
      <c r="E794" s="6">
        <v>86.508494178576825</v>
      </c>
      <c r="F794" s="10">
        <v>80.738052500000009</v>
      </c>
      <c r="G794" s="10">
        <v>5.1229314449999999</v>
      </c>
      <c r="H794" s="10">
        <v>79.100303095370663</v>
      </c>
    </row>
    <row r="795" spans="1:8" x14ac:dyDescent="0.25">
      <c r="A795" s="16"/>
      <c r="B795" s="5">
        <f>DATE(YEAR(siječanj!B795),MONTH(siječanj!B795)+5,DAY(siječanj!B795))</f>
        <v>44721</v>
      </c>
      <c r="C795" s="8">
        <v>8.25</v>
      </c>
      <c r="D795">
        <v>0.9143645817263486</v>
      </c>
      <c r="E795" s="6">
        <v>88.925509047445445</v>
      </c>
      <c r="F795" s="10">
        <v>84.515973619999997</v>
      </c>
      <c r="G795" s="10">
        <v>2.6291237219999997</v>
      </c>
      <c r="H795" s="10">
        <v>81.310335884970087</v>
      </c>
    </row>
    <row r="796" spans="1:8" x14ac:dyDescent="0.25">
      <c r="A796" s="16"/>
      <c r="B796" s="5">
        <f>DATE(YEAR(siječanj!B796),MONTH(siječanj!B796)+5,DAY(siječanj!B796))</f>
        <v>44721</v>
      </c>
      <c r="C796" s="8">
        <v>8.2604166666666696</v>
      </c>
      <c r="D796">
        <v>0.9143645817263486</v>
      </c>
      <c r="E796" s="6">
        <v>89.871217184003356</v>
      </c>
      <c r="F796" s="10">
        <v>87.749886110000006</v>
      </c>
      <c r="G796" s="10">
        <v>1.7884404359999999</v>
      </c>
      <c r="H796" s="10">
        <v>82.175057909689059</v>
      </c>
    </row>
    <row r="797" spans="1:8" x14ac:dyDescent="0.25">
      <c r="A797" s="16"/>
      <c r="B797" s="5">
        <f>DATE(YEAR(siječanj!B797),MONTH(siječanj!B797)+5,DAY(siječanj!B797))</f>
        <v>44721</v>
      </c>
      <c r="C797" s="8">
        <v>8.2708333333333304</v>
      </c>
      <c r="D797">
        <v>0.9143645817263486</v>
      </c>
      <c r="E797" s="6">
        <v>93.031156965742014</v>
      </c>
      <c r="F797" s="10">
        <v>92.080888360000003</v>
      </c>
      <c r="G797" s="10">
        <v>1.5213639750000001</v>
      </c>
      <c r="H797" s="10">
        <v>85.064394926498977</v>
      </c>
    </row>
    <row r="798" spans="1:8" x14ac:dyDescent="0.25">
      <c r="A798" s="16"/>
      <c r="B798" s="5">
        <f>DATE(YEAR(siječanj!B798),MONTH(siječanj!B798)+5,DAY(siječanj!B798))</f>
        <v>44721</v>
      </c>
      <c r="C798" s="8">
        <v>8.28125</v>
      </c>
      <c r="D798">
        <v>0.9143645817263486</v>
      </c>
      <c r="E798" s="6">
        <v>93.832489554974543</v>
      </c>
      <c r="F798" s="10">
        <v>98.924644900000004</v>
      </c>
      <c r="G798" s="10">
        <v>1.5281968280000002</v>
      </c>
      <c r="H798" s="10">
        <v>85.797105064276266</v>
      </c>
    </row>
    <row r="799" spans="1:8" x14ac:dyDescent="0.25">
      <c r="A799" s="16"/>
      <c r="B799" s="5">
        <f>DATE(YEAR(siječanj!B799),MONTH(siječanj!B799)+5,DAY(siječanj!B799))</f>
        <v>44721</v>
      </c>
      <c r="C799" s="8">
        <v>8.2916666666666696</v>
      </c>
      <c r="D799">
        <v>0.9143645817263486</v>
      </c>
      <c r="E799" s="6">
        <v>93.590703676843731</v>
      </c>
      <c r="F799" s="10">
        <v>107.18185130000001</v>
      </c>
      <c r="G799" s="10">
        <v>1.4148796459999999</v>
      </c>
      <c r="H799" s="10">
        <v>85.576024620951856</v>
      </c>
    </row>
    <row r="800" spans="1:8" x14ac:dyDescent="0.25">
      <c r="A800" s="16"/>
      <c r="B800" s="5">
        <f>DATE(YEAR(siječanj!B800),MONTH(siječanj!B800)+5,DAY(siječanj!B800))</f>
        <v>44721</v>
      </c>
      <c r="C800" s="8">
        <v>8.3020833333333304</v>
      </c>
      <c r="D800">
        <v>0.9143645817263486</v>
      </c>
      <c r="E800" s="6">
        <v>93.205513247112137</v>
      </c>
      <c r="F800" s="10">
        <v>111.37928410000001</v>
      </c>
      <c r="G800" s="10">
        <v>1.300825015</v>
      </c>
      <c r="H800" s="10">
        <v>85.223820134785328</v>
      </c>
    </row>
    <row r="801" spans="1:8" x14ac:dyDescent="0.25">
      <c r="A801" s="16"/>
      <c r="B801" s="5">
        <f>DATE(YEAR(siječanj!B801),MONTH(siječanj!B801)+5,DAY(siječanj!B801))</f>
        <v>44721</v>
      </c>
      <c r="C801" s="8">
        <v>8.3125</v>
      </c>
      <c r="D801">
        <v>0.9143645817263486</v>
      </c>
      <c r="E801" s="6">
        <v>94.097392676920904</v>
      </c>
      <c r="F801" s="10">
        <v>116.14497820000001</v>
      </c>
      <c r="G801" s="10">
        <v>1.401507651</v>
      </c>
      <c r="H801" s="10">
        <v>86.039323096572758</v>
      </c>
    </row>
    <row r="802" spans="1:8" x14ac:dyDescent="0.25">
      <c r="A802" s="16"/>
      <c r="B802" s="5">
        <f>DATE(YEAR(siječanj!B802),MONTH(siječanj!B802)+5,DAY(siječanj!B802))</f>
        <v>44721</v>
      </c>
      <c r="C802" s="8">
        <v>8.3229166666666696</v>
      </c>
      <c r="D802">
        <v>0.9143645817263486</v>
      </c>
      <c r="E802" s="6">
        <v>95.798028146916053</v>
      </c>
      <c r="F802" s="10">
        <v>122.5406124</v>
      </c>
      <c r="G802" s="10">
        <v>1.4240431790000001</v>
      </c>
      <c r="H802" s="10">
        <v>87.594323936763871</v>
      </c>
    </row>
    <row r="803" spans="1:8" x14ac:dyDescent="0.25">
      <c r="A803" s="16"/>
      <c r="B803" s="5">
        <f>DATE(YEAR(siječanj!B803),MONTH(siječanj!B803)+5,DAY(siječanj!B803))</f>
        <v>44721</v>
      </c>
      <c r="C803" s="8">
        <v>8.3333333333333304</v>
      </c>
      <c r="D803">
        <v>0.9143645817263486</v>
      </c>
      <c r="E803" s="6">
        <v>96.64710930198008</v>
      </c>
      <c r="F803" s="10">
        <v>130.7590831</v>
      </c>
      <c r="G803" s="10">
        <v>1.456553644</v>
      </c>
      <c r="H803" s="10">
        <v>88.370693671965711</v>
      </c>
    </row>
    <row r="804" spans="1:8" x14ac:dyDescent="0.25">
      <c r="A804" s="16"/>
      <c r="B804" s="5">
        <f>DATE(YEAR(siječanj!B804),MONTH(siječanj!B804)+5,DAY(siječanj!B804))</f>
        <v>44721</v>
      </c>
      <c r="C804" s="8">
        <v>8.34375</v>
      </c>
      <c r="D804">
        <v>0.9143645817263486</v>
      </c>
      <c r="E804" s="6">
        <v>98.350810656226301</v>
      </c>
      <c r="F804" s="10">
        <v>135.0994934</v>
      </c>
      <c r="G804" s="10">
        <v>1.5183690990000001</v>
      </c>
      <c r="H804" s="10">
        <v>89.928497848127677</v>
      </c>
    </row>
    <row r="805" spans="1:8" x14ac:dyDescent="0.25">
      <c r="A805" s="16"/>
      <c r="B805" s="5">
        <f>DATE(YEAR(siječanj!B805),MONTH(siječanj!B805)+5,DAY(siječanj!B805))</f>
        <v>44721</v>
      </c>
      <c r="C805" s="8">
        <v>8.3541666666666696</v>
      </c>
      <c r="D805">
        <v>0.9143645817263486</v>
      </c>
      <c r="E805" s="6">
        <v>99.106239372936443</v>
      </c>
      <c r="F805" s="10">
        <v>138.30703550000001</v>
      </c>
      <c r="G805" s="10">
        <v>1.5132337169999999</v>
      </c>
      <c r="H805" s="10">
        <v>90.619235110706413</v>
      </c>
    </row>
    <row r="806" spans="1:8" x14ac:dyDescent="0.25">
      <c r="A806" s="16"/>
      <c r="B806" s="5">
        <f>DATE(YEAR(siječanj!B806),MONTH(siječanj!B806)+5,DAY(siječanj!B806))</f>
        <v>44721</v>
      </c>
      <c r="C806" s="8">
        <v>8.3645833333333304</v>
      </c>
      <c r="D806">
        <v>0.9143645817263486</v>
      </c>
      <c r="E806" s="6">
        <v>100.79746174429667</v>
      </c>
      <c r="F806" s="10">
        <v>141.6968363</v>
      </c>
      <c r="G806" s="10">
        <v>1.5481192349999999</v>
      </c>
      <c r="H806" s="10">
        <v>92.16562894690145</v>
      </c>
    </row>
    <row r="807" spans="1:8" x14ac:dyDescent="0.25">
      <c r="A807" s="16"/>
      <c r="B807" s="5">
        <f>DATE(YEAR(siječanj!B807),MONTH(siječanj!B807)+5,DAY(siječanj!B807))</f>
        <v>44721</v>
      </c>
      <c r="C807" s="8">
        <v>8.375</v>
      </c>
      <c r="D807">
        <v>0.9143645817263486</v>
      </c>
      <c r="E807" s="6">
        <v>102.3471947488749</v>
      </c>
      <c r="F807" s="10">
        <v>145.53364299999998</v>
      </c>
      <c r="G807" s="10">
        <v>1.5436093119999998</v>
      </c>
      <c r="H807" s="10">
        <v>93.582649917420142</v>
      </c>
    </row>
    <row r="808" spans="1:8" x14ac:dyDescent="0.25">
      <c r="A808" s="16"/>
      <c r="B808" s="5">
        <f>DATE(YEAR(siječanj!B808),MONTH(siječanj!B808)+5,DAY(siječanj!B808))</f>
        <v>44721</v>
      </c>
      <c r="C808" s="8">
        <v>8.3854166666666696</v>
      </c>
      <c r="D808">
        <v>0.9143645817263486</v>
      </c>
      <c r="E808" s="6">
        <v>104.17108114857544</v>
      </c>
      <c r="F808" s="10">
        <v>147.59817630000001</v>
      </c>
      <c r="G808" s="10">
        <v>1.5040434199999999</v>
      </c>
      <c r="H808" s="10">
        <v>95.250347042398701</v>
      </c>
    </row>
    <row r="809" spans="1:8" x14ac:dyDescent="0.25">
      <c r="A809" s="16"/>
      <c r="B809" s="5">
        <f>DATE(YEAR(siječanj!B809),MONTH(siječanj!B809)+5,DAY(siječanj!B809))</f>
        <v>44721</v>
      </c>
      <c r="C809" s="8">
        <v>8.3958333333333304</v>
      </c>
      <c r="D809">
        <v>0.9143645817263486</v>
      </c>
      <c r="E809" s="6">
        <v>104.84185750489029</v>
      </c>
      <c r="F809" s="10">
        <v>149.09265060000001</v>
      </c>
      <c r="G809" s="10">
        <v>1.5811924719999999</v>
      </c>
      <c r="H809" s="10">
        <v>95.863681184872448</v>
      </c>
    </row>
    <row r="810" spans="1:8" x14ac:dyDescent="0.25">
      <c r="A810" s="16"/>
      <c r="B810" s="5">
        <f>DATE(YEAR(siječanj!B810),MONTH(siječanj!B810)+5,DAY(siječanj!B810))</f>
        <v>44721</v>
      </c>
      <c r="C810" s="8">
        <v>8.40625</v>
      </c>
      <c r="D810">
        <v>0.9143645817263486</v>
      </c>
      <c r="E810" s="6">
        <v>105.56112209146897</v>
      </c>
      <c r="F810" s="10">
        <v>150.278875</v>
      </c>
      <c r="G810" s="10">
        <v>1.627525009</v>
      </c>
      <c r="H810" s="10">
        <v>96.521351247730038</v>
      </c>
    </row>
    <row r="811" spans="1:8" x14ac:dyDescent="0.25">
      <c r="A811" s="16"/>
      <c r="B811" s="5">
        <f>DATE(YEAR(siječanj!B811),MONTH(siječanj!B811)+5,DAY(siječanj!B811))</f>
        <v>44721</v>
      </c>
      <c r="C811" s="8">
        <v>8.4166666666666696</v>
      </c>
      <c r="D811">
        <v>0.9143645817263486</v>
      </c>
      <c r="E811" s="6">
        <v>106.71981287817572</v>
      </c>
      <c r="F811" s="10">
        <v>151.32625249999998</v>
      </c>
      <c r="G811" s="10">
        <v>1.6123301680000002</v>
      </c>
      <c r="H811" s="10">
        <v>97.580817064267336</v>
      </c>
    </row>
    <row r="812" spans="1:8" x14ac:dyDescent="0.25">
      <c r="A812" s="16"/>
      <c r="B812" s="5">
        <f>DATE(YEAR(siječanj!B812),MONTH(siječanj!B812)+5,DAY(siječanj!B812))</f>
        <v>44721</v>
      </c>
      <c r="C812" s="8">
        <v>8.4270833333333304</v>
      </c>
      <c r="D812">
        <v>0.9143645817263486</v>
      </c>
      <c r="E812" s="6">
        <v>107.14646422964485</v>
      </c>
      <c r="F812" s="10">
        <v>152.01490469999999</v>
      </c>
      <c r="G812" s="10">
        <v>1.5943911980000001</v>
      </c>
      <c r="H812" s="10">
        <v>97.970931948796391</v>
      </c>
    </row>
    <row r="813" spans="1:8" x14ac:dyDescent="0.25">
      <c r="A813" s="16"/>
      <c r="B813" s="5">
        <f>DATE(YEAR(siječanj!B813),MONTH(siječanj!B813)+5,DAY(siječanj!B813))</f>
        <v>44721</v>
      </c>
      <c r="C813" s="8">
        <v>8.4375</v>
      </c>
      <c r="D813">
        <v>0.9143645817263486</v>
      </c>
      <c r="E813" s="6">
        <v>109.16537978697077</v>
      </c>
      <c r="F813" s="10">
        <v>152.85084469999998</v>
      </c>
      <c r="G813" s="10">
        <v>1.5723050430000001</v>
      </c>
      <c r="H813" s="10">
        <v>99.816956827911525</v>
      </c>
    </row>
    <row r="814" spans="1:8" x14ac:dyDescent="0.25">
      <c r="A814" s="16"/>
      <c r="B814" s="5">
        <f>DATE(YEAR(siječanj!B814),MONTH(siječanj!B814)+5,DAY(siječanj!B814))</f>
        <v>44721</v>
      </c>
      <c r="C814" s="8">
        <v>8.4479166666666696</v>
      </c>
      <c r="D814">
        <v>0.9143645817263486</v>
      </c>
      <c r="E814" s="6">
        <v>110.06068351560792</v>
      </c>
      <c r="F814" s="10">
        <v>153.8306623</v>
      </c>
      <c r="G814" s="10">
        <v>1.6468001219999999</v>
      </c>
      <c r="H814" s="10">
        <v>100.63559084726487</v>
      </c>
    </row>
    <row r="815" spans="1:8" x14ac:dyDescent="0.25">
      <c r="A815" s="16"/>
      <c r="B815" s="5">
        <f>DATE(YEAR(siječanj!B815),MONTH(siječanj!B815)+5,DAY(siječanj!B815))</f>
        <v>44721</v>
      </c>
      <c r="C815" s="8">
        <v>8.4583333333333304</v>
      </c>
      <c r="D815">
        <v>0.9143645817263486</v>
      </c>
      <c r="E815" s="6">
        <v>111.28011018417224</v>
      </c>
      <c r="F815" s="10">
        <v>155.01367350000001</v>
      </c>
      <c r="G815" s="10">
        <v>1.683073904</v>
      </c>
      <c r="H815" s="10">
        <v>101.75059140301263</v>
      </c>
    </row>
    <row r="816" spans="1:8" x14ac:dyDescent="0.25">
      <c r="A816" s="16"/>
      <c r="B816" s="5">
        <f>DATE(YEAR(siječanj!B816),MONTH(siječanj!B816)+5,DAY(siječanj!B816))</f>
        <v>44721</v>
      </c>
      <c r="C816" s="8">
        <v>8.46875</v>
      </c>
      <c r="D816">
        <v>0.9143645817263486</v>
      </c>
      <c r="E816" s="6">
        <v>112.89530100891703</v>
      </c>
      <c r="F816" s="10">
        <v>156.0742156</v>
      </c>
      <c r="G816" s="10">
        <v>1.6849925400000001</v>
      </c>
      <c r="H816" s="10">
        <v>103.22746468588865</v>
      </c>
    </row>
    <row r="817" spans="1:8" x14ac:dyDescent="0.25">
      <c r="A817" s="16"/>
      <c r="B817" s="5">
        <f>DATE(YEAR(siječanj!B817),MONTH(siječanj!B817)+5,DAY(siječanj!B817))</f>
        <v>44721</v>
      </c>
      <c r="C817" s="8">
        <v>8.4791666666666696</v>
      </c>
      <c r="D817">
        <v>0.9143645817263486</v>
      </c>
      <c r="E817" s="6">
        <v>113.0992607458295</v>
      </c>
      <c r="F817" s="10">
        <v>156.99472549999999</v>
      </c>
      <c r="G817" s="10">
        <v>1.77137415</v>
      </c>
      <c r="H817" s="10">
        <v>103.41395824541962</v>
      </c>
    </row>
    <row r="818" spans="1:8" x14ac:dyDescent="0.25">
      <c r="A818" s="16"/>
      <c r="B818" s="5">
        <f>DATE(YEAR(siječanj!B818),MONTH(siječanj!B818)+5,DAY(siječanj!B818))</f>
        <v>44721</v>
      </c>
      <c r="C818" s="8">
        <v>8.4895833333333304</v>
      </c>
      <c r="D818">
        <v>0.9143645817263486</v>
      </c>
      <c r="E818" s="6">
        <v>112.33685734101574</v>
      </c>
      <c r="F818" s="10">
        <v>157.5259279</v>
      </c>
      <c r="G818" s="10">
        <v>1.7121704069999999</v>
      </c>
      <c r="H818" s="10">
        <v>102.71684357507036</v>
      </c>
    </row>
    <row r="819" spans="1:8" x14ac:dyDescent="0.25">
      <c r="A819" s="16"/>
      <c r="B819" s="5">
        <f>DATE(YEAR(siječanj!B819),MONTH(siječanj!B819)+5,DAY(siječanj!B819))</f>
        <v>44721</v>
      </c>
      <c r="C819" s="8">
        <v>8.5</v>
      </c>
      <c r="D819">
        <v>0.9143645817263486</v>
      </c>
      <c r="E819" s="6">
        <v>111.60179272789178</v>
      </c>
      <c r="F819" s="10">
        <v>157.68290890000003</v>
      </c>
      <c r="G819" s="10">
        <v>1.6721023169999998</v>
      </c>
      <c r="H819" s="10">
        <v>102.04472652754941</v>
      </c>
    </row>
    <row r="820" spans="1:8" x14ac:dyDescent="0.25">
      <c r="A820" s="16"/>
      <c r="B820" s="5">
        <f>DATE(YEAR(siječanj!B820),MONTH(siječanj!B820)+5,DAY(siječanj!B820))</f>
        <v>44721</v>
      </c>
      <c r="C820" s="8">
        <v>8.5104166666666696</v>
      </c>
      <c r="D820">
        <v>0.9143645817263486</v>
      </c>
      <c r="E820" s="6">
        <v>111.03095446834845</v>
      </c>
      <c r="F820" s="10">
        <v>157.7709184</v>
      </c>
      <c r="G820" s="10">
        <v>1.6714578409999998</v>
      </c>
      <c r="H820" s="10">
        <v>101.52277224112869</v>
      </c>
    </row>
    <row r="821" spans="1:8" x14ac:dyDescent="0.25">
      <c r="A821" s="16"/>
      <c r="B821" s="5">
        <f>DATE(YEAR(siječanj!B821),MONTH(siječanj!B821)+5,DAY(siječanj!B821))</f>
        <v>44721</v>
      </c>
      <c r="C821" s="8">
        <v>8.5208333333333304</v>
      </c>
      <c r="D821">
        <v>0.9143645817263486</v>
      </c>
      <c r="E821" s="6">
        <v>111.81853525616849</v>
      </c>
      <c r="F821" s="10">
        <v>158.1260604</v>
      </c>
      <c r="G821" s="10">
        <v>1.7951845419999999</v>
      </c>
      <c r="H821" s="10">
        <v>102.24290821875947</v>
      </c>
    </row>
    <row r="822" spans="1:8" x14ac:dyDescent="0.25">
      <c r="A822" s="16"/>
      <c r="B822" s="5">
        <f>DATE(YEAR(siječanj!B822),MONTH(siječanj!B822)+5,DAY(siječanj!B822))</f>
        <v>44721</v>
      </c>
      <c r="C822" s="8">
        <v>8.53125</v>
      </c>
      <c r="D822">
        <v>0.9143645817263486</v>
      </c>
      <c r="E822" s="6">
        <v>112.16261722171083</v>
      </c>
      <c r="F822" s="10">
        <v>158.59614189999999</v>
      </c>
      <c r="G822" s="10">
        <v>1.818645579</v>
      </c>
      <c r="H822" s="10">
        <v>102.55752458126217</v>
      </c>
    </row>
    <row r="823" spans="1:8" x14ac:dyDescent="0.25">
      <c r="A823" s="16"/>
      <c r="B823" s="5">
        <f>DATE(YEAR(siječanj!B823),MONTH(siječanj!B823)+5,DAY(siječanj!B823))</f>
        <v>44721</v>
      </c>
      <c r="C823" s="8">
        <v>8.5416666666666696</v>
      </c>
      <c r="D823">
        <v>0.9143645817263486</v>
      </c>
      <c r="E823" s="6">
        <v>111.18274353824602</v>
      </c>
      <c r="F823" s="10">
        <v>158.60625009999998</v>
      </c>
      <c r="G823" s="10">
        <v>1.834951877</v>
      </c>
      <c r="H823" s="10">
        <v>101.66156279053621</v>
      </c>
    </row>
    <row r="824" spans="1:8" x14ac:dyDescent="0.25">
      <c r="A824" s="16"/>
      <c r="B824" s="5">
        <f>DATE(YEAR(siječanj!B824),MONTH(siječanj!B824)+5,DAY(siječanj!B824))</f>
        <v>44721</v>
      </c>
      <c r="C824" s="8">
        <v>8.5520833333333304</v>
      </c>
      <c r="D824">
        <v>0.9143645817263486</v>
      </c>
      <c r="E824" s="6">
        <v>110.7554508133228</v>
      </c>
      <c r="F824" s="10">
        <v>158.65025969999999</v>
      </c>
      <c r="G824" s="10">
        <v>1.8280563369999998</v>
      </c>
      <c r="H824" s="10">
        <v>101.27086145683707</v>
      </c>
    </row>
    <row r="825" spans="1:8" x14ac:dyDescent="0.25">
      <c r="A825" s="16"/>
      <c r="B825" s="5">
        <f>DATE(YEAR(siječanj!B825),MONTH(siječanj!B825)+5,DAY(siječanj!B825))</f>
        <v>44721</v>
      </c>
      <c r="C825" s="8">
        <v>8.5625</v>
      </c>
      <c r="D825">
        <v>0.9143645817263486</v>
      </c>
      <c r="E825" s="6">
        <v>110.72274473851731</v>
      </c>
      <c r="F825" s="10">
        <v>158.32837180000001</v>
      </c>
      <c r="G825" s="10">
        <v>1.770582466</v>
      </c>
      <c r="H825" s="10">
        <v>101.24095618042764</v>
      </c>
    </row>
    <row r="826" spans="1:8" x14ac:dyDescent="0.25">
      <c r="A826" s="16"/>
      <c r="B826" s="5">
        <f>DATE(YEAR(siječanj!B826),MONTH(siječanj!B826)+5,DAY(siječanj!B826))</f>
        <v>44721</v>
      </c>
      <c r="C826" s="8">
        <v>8.5729166666666696</v>
      </c>
      <c r="D826">
        <v>0.9143645817263486</v>
      </c>
      <c r="E826" s="6">
        <v>111.6895070011855</v>
      </c>
      <c r="F826" s="10">
        <v>157.87471310000001</v>
      </c>
      <c r="G826" s="10">
        <v>1.7545255069999999</v>
      </c>
      <c r="H826" s="10">
        <v>102.12492935236106</v>
      </c>
    </row>
    <row r="827" spans="1:8" x14ac:dyDescent="0.25">
      <c r="A827" s="16"/>
      <c r="B827" s="5">
        <f>DATE(YEAR(siječanj!B827),MONTH(siječanj!B827)+5,DAY(siječanj!B827))</f>
        <v>44721</v>
      </c>
      <c r="C827" s="8">
        <v>8.5833333333333304</v>
      </c>
      <c r="D827">
        <v>0.9143645817263486</v>
      </c>
      <c r="E827" s="6">
        <v>111.93587582028235</v>
      </c>
      <c r="F827" s="10">
        <v>157.20003740000001</v>
      </c>
      <c r="G827" s="10">
        <v>1.662475326</v>
      </c>
      <c r="H827" s="10">
        <v>102.35020027458496</v>
      </c>
    </row>
    <row r="828" spans="1:8" x14ac:dyDescent="0.25">
      <c r="A828" s="16"/>
      <c r="B828" s="5">
        <f>DATE(YEAR(siječanj!B828),MONTH(siječanj!B828)+5,DAY(siječanj!B828))</f>
        <v>44721</v>
      </c>
      <c r="C828" s="8">
        <v>8.59375</v>
      </c>
      <c r="D828">
        <v>0.9143645817263486</v>
      </c>
      <c r="E828" s="6">
        <v>113.25635951422926</v>
      </c>
      <c r="F828" s="10">
        <v>156.52117030000002</v>
      </c>
      <c r="G828" s="10">
        <v>1.5426013940000001</v>
      </c>
      <c r="H828" s="10">
        <v>103.5576037950772</v>
      </c>
    </row>
    <row r="829" spans="1:8" x14ac:dyDescent="0.25">
      <c r="A829" s="16"/>
      <c r="B829" s="5">
        <f>DATE(YEAR(siječanj!B829),MONTH(siječanj!B829)+5,DAY(siječanj!B829))</f>
        <v>44721</v>
      </c>
      <c r="C829" s="8">
        <v>8.6041666666666696</v>
      </c>
      <c r="D829">
        <v>0.9143645817263486</v>
      </c>
      <c r="E829" s="6">
        <v>114.26139072393708</v>
      </c>
      <c r="F829" s="10">
        <v>155.6675841</v>
      </c>
      <c r="G829" s="10">
        <v>1.5446637169999999</v>
      </c>
      <c r="H829" s="10">
        <v>104.47656873676362</v>
      </c>
    </row>
    <row r="830" spans="1:8" x14ac:dyDescent="0.25">
      <c r="A830" s="16"/>
      <c r="B830" s="5">
        <f>DATE(YEAR(siječanj!B830),MONTH(siječanj!B830)+5,DAY(siječanj!B830))</f>
        <v>44721</v>
      </c>
      <c r="C830" s="8">
        <v>8.6145833333333304</v>
      </c>
      <c r="D830">
        <v>0.9143645817263486</v>
      </c>
      <c r="E830" s="6">
        <v>114.63797920381394</v>
      </c>
      <c r="F830" s="10">
        <v>153.95842350000001</v>
      </c>
      <c r="G830" s="10">
        <v>1.517766884</v>
      </c>
      <c r="H830" s="10">
        <v>104.82090790464919</v>
      </c>
    </row>
    <row r="831" spans="1:8" x14ac:dyDescent="0.25">
      <c r="A831" s="16"/>
      <c r="B831" s="5">
        <f>DATE(YEAR(siječanj!B831),MONTH(siječanj!B831)+5,DAY(siječanj!B831))</f>
        <v>44721</v>
      </c>
      <c r="C831" s="8">
        <v>8.625</v>
      </c>
      <c r="D831">
        <v>0.9143645817263486</v>
      </c>
      <c r="E831" s="6">
        <v>114.91110798995079</v>
      </c>
      <c r="F831" s="10">
        <v>150.9596324</v>
      </c>
      <c r="G831" s="10">
        <v>1.5327800030000001</v>
      </c>
      <c r="H831" s="10">
        <v>105.07064719294263</v>
      </c>
    </row>
    <row r="832" spans="1:8" x14ac:dyDescent="0.25">
      <c r="A832" s="16"/>
      <c r="B832" s="5">
        <f>DATE(YEAR(siječanj!B832),MONTH(siječanj!B832)+5,DAY(siječanj!B832))</f>
        <v>44721</v>
      </c>
      <c r="C832" s="8">
        <v>8.6354166666666696</v>
      </c>
      <c r="D832">
        <v>0.9143645817263486</v>
      </c>
      <c r="E832" s="6">
        <v>115.2849621935234</v>
      </c>
      <c r="F832" s="10">
        <v>149.48713700000002</v>
      </c>
      <c r="G832" s="10">
        <v>1.541318781</v>
      </c>
      <c r="H832" s="10">
        <v>105.41248623541894</v>
      </c>
    </row>
    <row r="833" spans="1:8" x14ac:dyDescent="0.25">
      <c r="A833" s="16"/>
      <c r="B833" s="5">
        <f>DATE(YEAR(siječanj!B833),MONTH(siječanj!B833)+5,DAY(siječanj!B833))</f>
        <v>44721</v>
      </c>
      <c r="C833" s="8">
        <v>8.6458333333333304</v>
      </c>
      <c r="D833">
        <v>0.9143645817263486</v>
      </c>
      <c r="E833" s="6">
        <v>116.00232053082679</v>
      </c>
      <c r="F833" s="10">
        <v>147.8748961</v>
      </c>
      <c r="G833" s="10">
        <v>1.550253401</v>
      </c>
      <c r="H833" s="10">
        <v>106.06841329145526</v>
      </c>
    </row>
    <row r="834" spans="1:8" x14ac:dyDescent="0.25">
      <c r="A834" s="16"/>
      <c r="B834" s="5">
        <f>DATE(YEAR(siječanj!B834),MONTH(siječanj!B834)+5,DAY(siječanj!B834))</f>
        <v>44721</v>
      </c>
      <c r="C834" s="8">
        <v>8.65625</v>
      </c>
      <c r="D834">
        <v>0.9143645817263486</v>
      </c>
      <c r="E834" s="6">
        <v>115.90602217876527</v>
      </c>
      <c r="F834" s="10">
        <v>146.1403785</v>
      </c>
      <c r="G834" s="10">
        <v>1.462285606</v>
      </c>
      <c r="H834" s="10">
        <v>105.98036148905159</v>
      </c>
    </row>
    <row r="835" spans="1:8" x14ac:dyDescent="0.25">
      <c r="A835" s="16"/>
      <c r="B835" s="5">
        <f>DATE(YEAR(siječanj!B835),MONTH(siječanj!B835)+5,DAY(siječanj!B835))</f>
        <v>44721</v>
      </c>
      <c r="C835" s="8">
        <v>8.6666666666666696</v>
      </c>
      <c r="D835">
        <v>0.9143645817263486</v>
      </c>
      <c r="E835" s="6">
        <v>115.13162231041335</v>
      </c>
      <c r="F835" s="10">
        <v>143.85314819999999</v>
      </c>
      <c r="G835" s="10">
        <v>1.4573742059999999</v>
      </c>
      <c r="H835" s="10">
        <v>105.27227767733704</v>
      </c>
    </row>
    <row r="836" spans="1:8" x14ac:dyDescent="0.25">
      <c r="A836" s="16"/>
      <c r="B836" s="5">
        <f>DATE(YEAR(siječanj!B836),MONTH(siječanj!B836)+5,DAY(siječanj!B836))</f>
        <v>44721</v>
      </c>
      <c r="C836" s="8">
        <v>8.6770833333333304</v>
      </c>
      <c r="D836">
        <v>0.9143645817263486</v>
      </c>
      <c r="E836" s="6">
        <v>113.44758213033303</v>
      </c>
      <c r="F836" s="10">
        <v>142.58254299999999</v>
      </c>
      <c r="G836" s="10">
        <v>1.510993195</v>
      </c>
      <c r="H836" s="10">
        <v>103.73245098246754</v>
      </c>
    </row>
    <row r="837" spans="1:8" x14ac:dyDescent="0.25">
      <c r="A837" s="16"/>
      <c r="B837" s="5">
        <f>DATE(YEAR(siječanj!B837),MONTH(siječanj!B837)+5,DAY(siječanj!B837))</f>
        <v>44721</v>
      </c>
      <c r="C837" s="8">
        <v>8.6875</v>
      </c>
      <c r="D837">
        <v>0.9143645817263486</v>
      </c>
      <c r="E837" s="6">
        <v>114.19039286681419</v>
      </c>
      <c r="F837" s="10">
        <v>141.47887</v>
      </c>
      <c r="G837" s="10">
        <v>1.5810058199999999</v>
      </c>
      <c r="H837" s="10">
        <v>104.41165081083199</v>
      </c>
    </row>
    <row r="838" spans="1:8" x14ac:dyDescent="0.25">
      <c r="A838" s="16"/>
      <c r="B838" s="5">
        <f>DATE(YEAR(siječanj!B838),MONTH(siječanj!B838)+5,DAY(siječanj!B838))</f>
        <v>44721</v>
      </c>
      <c r="C838" s="8">
        <v>8.6979166666666696</v>
      </c>
      <c r="D838">
        <v>0.9143645817263486</v>
      </c>
      <c r="E838" s="6">
        <v>114.21738217947016</v>
      </c>
      <c r="F838" s="10">
        <v>140.7656667</v>
      </c>
      <c r="G838" s="10">
        <v>1.5836766980000001</v>
      </c>
      <c r="H838" s="10">
        <v>104.43632888240974</v>
      </c>
    </row>
    <row r="839" spans="1:8" x14ac:dyDescent="0.25">
      <c r="A839" s="16"/>
      <c r="B839" s="5">
        <f>DATE(YEAR(siječanj!B839),MONTH(siječanj!B839)+5,DAY(siječanj!B839))</f>
        <v>44721</v>
      </c>
      <c r="C839" s="8">
        <v>8.7083333333333304</v>
      </c>
      <c r="D839">
        <v>0.9143645817263486</v>
      </c>
      <c r="E839" s="6">
        <v>115.22933942821153</v>
      </c>
      <c r="F839" s="10">
        <v>139.7466747</v>
      </c>
      <c r="G839" s="10">
        <v>1.5570623069999998</v>
      </c>
      <c r="H839" s="10">
        <v>105.36162674888008</v>
      </c>
    </row>
    <row r="840" spans="1:8" x14ac:dyDescent="0.25">
      <c r="A840" s="16"/>
      <c r="B840" s="5">
        <f>DATE(YEAR(siječanj!B840),MONTH(siječanj!B840)+5,DAY(siječanj!B840))</f>
        <v>44721</v>
      </c>
      <c r="C840" s="8">
        <v>8.71875</v>
      </c>
      <c r="D840">
        <v>0.9143645817263486</v>
      </c>
      <c r="E840" s="6">
        <v>115.34273643913713</v>
      </c>
      <c r="F840" s="10">
        <v>139.30664780000001</v>
      </c>
      <c r="G840" s="10">
        <v>1.5491651869999998</v>
      </c>
      <c r="H840" s="10">
        <v>105.46531295934409</v>
      </c>
    </row>
    <row r="841" spans="1:8" x14ac:dyDescent="0.25">
      <c r="A841" s="16"/>
      <c r="B841" s="5">
        <f>DATE(YEAR(siječanj!B841),MONTH(siječanj!B841)+5,DAY(siječanj!B841))</f>
        <v>44721</v>
      </c>
      <c r="C841" s="8">
        <v>8.7291666666666696</v>
      </c>
      <c r="D841">
        <v>0.9143645817263486</v>
      </c>
      <c r="E841" s="6">
        <v>115.91086027913948</v>
      </c>
      <c r="F841" s="10">
        <v>139.17216069999998</v>
      </c>
      <c r="G841" s="10">
        <v>1.571701419</v>
      </c>
      <c r="H841" s="10">
        <v>105.9847852766766</v>
      </c>
    </row>
    <row r="842" spans="1:8" x14ac:dyDescent="0.25">
      <c r="A842" s="16"/>
      <c r="B842" s="5">
        <f>DATE(YEAR(siječanj!B842),MONTH(siječanj!B842)+5,DAY(siječanj!B842))</f>
        <v>44721</v>
      </c>
      <c r="C842" s="8">
        <v>8.7395833333333304</v>
      </c>
      <c r="D842">
        <v>0.9143645817263486</v>
      </c>
      <c r="E842" s="6">
        <v>117.21565812293001</v>
      </c>
      <c r="F842" s="10">
        <v>139.0686967</v>
      </c>
      <c r="G842" s="10">
        <v>1.5659455090000001</v>
      </c>
      <c r="H842" s="10">
        <v>107.17784621135158</v>
      </c>
    </row>
    <row r="843" spans="1:8" x14ac:dyDescent="0.25">
      <c r="A843" s="16"/>
      <c r="B843" s="5">
        <f>DATE(YEAR(siječanj!B843),MONTH(siječanj!B843)+5,DAY(siječanj!B843))</f>
        <v>44721</v>
      </c>
      <c r="C843" s="8">
        <v>8.75</v>
      </c>
      <c r="D843">
        <v>0.9143645817263486</v>
      </c>
      <c r="E843" s="6">
        <v>120.01086490531067</v>
      </c>
      <c r="F843" s="10">
        <v>139.05897230000002</v>
      </c>
      <c r="G843" s="10">
        <v>1.5833984809999999</v>
      </c>
      <c r="H843" s="10">
        <v>109.73368429176172</v>
      </c>
    </row>
    <row r="844" spans="1:8" x14ac:dyDescent="0.25">
      <c r="A844" s="16"/>
      <c r="B844" s="5">
        <f>DATE(YEAR(siječanj!B844),MONTH(siječanj!B844)+5,DAY(siječanj!B844))</f>
        <v>44721</v>
      </c>
      <c r="C844" s="8">
        <v>8.7604166666666696</v>
      </c>
      <c r="D844">
        <v>0.9143645817263486</v>
      </c>
      <c r="E844" s="6">
        <v>122.16591048900818</v>
      </c>
      <c r="F844" s="10">
        <v>139.02084250000001</v>
      </c>
      <c r="G844" s="10">
        <v>1.6145425169999998</v>
      </c>
      <c r="H844" s="10">
        <v>111.70418164550051</v>
      </c>
    </row>
    <row r="845" spans="1:8" x14ac:dyDescent="0.25">
      <c r="A845" s="16"/>
      <c r="B845" s="5">
        <f>DATE(YEAR(siječanj!B845),MONTH(siječanj!B845)+5,DAY(siječanj!B845))</f>
        <v>44721</v>
      </c>
      <c r="C845" s="8">
        <v>8.7708333333333304</v>
      </c>
      <c r="D845">
        <v>0.9143645817263486</v>
      </c>
      <c r="E845" s="6">
        <v>123.72581214206427</v>
      </c>
      <c r="F845" s="10">
        <v>138.7780204</v>
      </c>
      <c r="G845" s="10">
        <v>1.6278370340000001</v>
      </c>
      <c r="H845" s="10">
        <v>113.13050046803139</v>
      </c>
    </row>
    <row r="846" spans="1:8" x14ac:dyDescent="0.25">
      <c r="A846" s="16"/>
      <c r="B846" s="5">
        <f>DATE(YEAR(siječanj!B846),MONTH(siječanj!B846)+5,DAY(siječanj!B846))</f>
        <v>44721</v>
      </c>
      <c r="C846" s="8">
        <v>8.78125</v>
      </c>
      <c r="D846">
        <v>0.9143645817263486</v>
      </c>
      <c r="E846" s="6">
        <v>125.98445939535924</v>
      </c>
      <c r="F846" s="10">
        <v>138.30820359999998</v>
      </c>
      <c r="G846" s="10">
        <v>1.7392496659999999</v>
      </c>
      <c r="H846" s="10">
        <v>115.1957275190578</v>
      </c>
    </row>
    <row r="847" spans="1:8" x14ac:dyDescent="0.25">
      <c r="A847" s="16"/>
      <c r="B847" s="5">
        <f>DATE(YEAR(siječanj!B847),MONTH(siječanj!B847)+5,DAY(siječanj!B847))</f>
        <v>44721</v>
      </c>
      <c r="C847" s="8">
        <v>8.7916666666666696</v>
      </c>
      <c r="D847">
        <v>0.9143645817263486</v>
      </c>
      <c r="E847" s="6">
        <v>129.24304162006513</v>
      </c>
      <c r="F847" s="10">
        <v>137.31190669999998</v>
      </c>
      <c r="G847" s="10">
        <v>1.8393258609999998</v>
      </c>
      <c r="H847" s="10">
        <v>118.17525969197192</v>
      </c>
    </row>
    <row r="848" spans="1:8" x14ac:dyDescent="0.25">
      <c r="A848" s="16"/>
      <c r="B848" s="5">
        <f>DATE(YEAR(siječanj!B848),MONTH(siječanj!B848)+5,DAY(siječanj!B848))</f>
        <v>44721</v>
      </c>
      <c r="C848" s="8">
        <v>8.8020833333333304</v>
      </c>
      <c r="D848">
        <v>0.9143645817263486</v>
      </c>
      <c r="E848" s="6">
        <v>133.31870582580245</v>
      </c>
      <c r="F848" s="10">
        <v>136.82449990000001</v>
      </c>
      <c r="G848" s="10">
        <v>1.9825213699999999</v>
      </c>
      <c r="H848" s="10">
        <v>121.90190268870798</v>
      </c>
    </row>
    <row r="849" spans="1:8" x14ac:dyDescent="0.25">
      <c r="A849" s="16"/>
      <c r="B849" s="5">
        <f>DATE(YEAR(siječanj!B849),MONTH(siječanj!B849)+5,DAY(siječanj!B849))</f>
        <v>44721</v>
      </c>
      <c r="C849" s="8">
        <v>8.8125</v>
      </c>
      <c r="D849">
        <v>0.9143645817263486</v>
      </c>
      <c r="E849" s="6">
        <v>138.19274793439567</v>
      </c>
      <c r="F849" s="10">
        <v>135.60226940000001</v>
      </c>
      <c r="G849" s="10">
        <v>2.49127842</v>
      </c>
      <c r="H849" s="10">
        <v>126.35855416264842</v>
      </c>
    </row>
    <row r="850" spans="1:8" x14ac:dyDescent="0.25">
      <c r="A850" s="16"/>
      <c r="B850" s="5">
        <f>DATE(YEAR(siječanj!B850),MONTH(siječanj!B850)+5,DAY(siječanj!B850))</f>
        <v>44721</v>
      </c>
      <c r="C850" s="8">
        <v>8.8229166666666696</v>
      </c>
      <c r="D850">
        <v>0.9143645817263486</v>
      </c>
      <c r="E850" s="6">
        <v>141.8099572037496</v>
      </c>
      <c r="F850" s="10">
        <v>133.64129629999999</v>
      </c>
      <c r="G850" s="10">
        <v>3.61893099</v>
      </c>
      <c r="H850" s="10">
        <v>129.66600220323789</v>
      </c>
    </row>
    <row r="851" spans="1:8" x14ac:dyDescent="0.25">
      <c r="A851" s="16"/>
      <c r="B851" s="5">
        <f>DATE(YEAR(siječanj!B851),MONTH(siječanj!B851)+5,DAY(siječanj!B851))</f>
        <v>44721</v>
      </c>
      <c r="C851" s="8">
        <v>8.8333333333333304</v>
      </c>
      <c r="D851">
        <v>0.9143645817263486</v>
      </c>
      <c r="E851" s="6">
        <v>147.79704436444985</v>
      </c>
      <c r="F851" s="10">
        <v>129.52348280000001</v>
      </c>
      <c r="G851" s="10">
        <v>5.9328834420000005</v>
      </c>
      <c r="H851" s="10">
        <v>135.14038265069078</v>
      </c>
    </row>
    <row r="852" spans="1:8" x14ac:dyDescent="0.25">
      <c r="A852" s="16"/>
      <c r="B852" s="5">
        <f>DATE(YEAR(siječanj!B852),MONTH(siječanj!B852)+5,DAY(siječanj!B852))</f>
        <v>44721</v>
      </c>
      <c r="C852" s="8">
        <v>8.84375</v>
      </c>
      <c r="D852">
        <v>0.9143645817263486</v>
      </c>
      <c r="E852" s="6">
        <v>152.1550300448865</v>
      </c>
      <c r="F852" s="10">
        <v>127.35678600000001</v>
      </c>
      <c r="G852" s="10">
        <v>12.72681631</v>
      </c>
      <c r="H852" s="10">
        <v>139.12517040455265</v>
      </c>
    </row>
    <row r="853" spans="1:8" x14ac:dyDescent="0.25">
      <c r="A853" s="16"/>
      <c r="B853" s="5">
        <f>DATE(YEAR(siječanj!B853),MONTH(siječanj!B853)+5,DAY(siječanj!B853))</f>
        <v>44721</v>
      </c>
      <c r="C853" s="8">
        <v>8.8541666666666696</v>
      </c>
      <c r="D853">
        <v>0.9143645817263486</v>
      </c>
      <c r="E853" s="6">
        <v>155.7608018185887</v>
      </c>
      <c r="F853" s="10">
        <v>126.10954720000001</v>
      </c>
      <c r="G853" s="10">
        <v>51.242917470000002</v>
      </c>
      <c r="H853" s="10">
        <v>142.42216040421454</v>
      </c>
    </row>
    <row r="854" spans="1:8" x14ac:dyDescent="0.25">
      <c r="A854" s="16"/>
      <c r="B854" s="5">
        <f>DATE(YEAR(siječanj!B854),MONTH(siječanj!B854)+5,DAY(siječanj!B854))</f>
        <v>44721</v>
      </c>
      <c r="C854" s="8">
        <v>8.8645833333333304</v>
      </c>
      <c r="D854">
        <v>0.9143645817263486</v>
      </c>
      <c r="E854" s="6">
        <v>156.50583254120505</v>
      </c>
      <c r="F854" s="10">
        <v>125.60356159999999</v>
      </c>
      <c r="G854" s="10">
        <v>186.52488390000002</v>
      </c>
      <c r="H854" s="10">
        <v>143.10339010927291</v>
      </c>
    </row>
    <row r="855" spans="1:8" x14ac:dyDescent="0.25">
      <c r="A855" s="16"/>
      <c r="B855" s="5">
        <f>DATE(YEAR(siječanj!B855),MONTH(siječanj!B855)+5,DAY(siječanj!B855))</f>
        <v>44721</v>
      </c>
      <c r="C855" s="8">
        <v>8.875</v>
      </c>
      <c r="D855">
        <v>0.9143645817263486</v>
      </c>
      <c r="E855" s="6">
        <v>156.30679430307259</v>
      </c>
      <c r="F855" s="10">
        <v>123.4705428</v>
      </c>
      <c r="G855" s="10">
        <v>313.52794269999998</v>
      </c>
      <c r="H855" s="10">
        <v>142.92139659391538</v>
      </c>
    </row>
    <row r="856" spans="1:8" x14ac:dyDescent="0.25">
      <c r="A856" s="16"/>
      <c r="B856" s="5">
        <f>DATE(YEAR(siječanj!B856),MONTH(siječanj!B856)+5,DAY(siječanj!B856))</f>
        <v>44721</v>
      </c>
      <c r="C856" s="8">
        <v>8.8854166666666696</v>
      </c>
      <c r="D856">
        <v>0.9143645817263486</v>
      </c>
      <c r="E856" s="6">
        <v>160.54383144550664</v>
      </c>
      <c r="F856" s="10">
        <v>121.7202561</v>
      </c>
      <c r="G856" s="10">
        <v>357.62025739999996</v>
      </c>
      <c r="H856" s="10">
        <v>146.79559328841609</v>
      </c>
    </row>
    <row r="857" spans="1:8" x14ac:dyDescent="0.25">
      <c r="A857" s="16"/>
      <c r="B857" s="5">
        <f>DATE(YEAR(siječanj!B857),MONTH(siječanj!B857)+5,DAY(siječanj!B857))</f>
        <v>44721</v>
      </c>
      <c r="C857" s="8">
        <v>8.8958333333333304</v>
      </c>
      <c r="D857">
        <v>0.9143645817263486</v>
      </c>
      <c r="E857" s="6">
        <v>163.39297614683451</v>
      </c>
      <c r="F857" s="10">
        <v>119.99916759999999</v>
      </c>
      <c r="G857" s="10">
        <v>362.22575849999998</v>
      </c>
      <c r="H857" s="10">
        <v>149.40075029152359</v>
      </c>
    </row>
    <row r="858" spans="1:8" x14ac:dyDescent="0.25">
      <c r="A858" s="16"/>
      <c r="B858" s="5">
        <f>DATE(YEAR(siječanj!B858),MONTH(siječanj!B858)+5,DAY(siječanj!B858))</f>
        <v>44721</v>
      </c>
      <c r="C858" s="8">
        <v>8.90625</v>
      </c>
      <c r="D858">
        <v>0.9143645817263486</v>
      </c>
      <c r="E858" s="6">
        <v>161.50496133726926</v>
      </c>
      <c r="F858" s="10">
        <v>117.90843829999999</v>
      </c>
      <c r="G858" s="10">
        <v>363.144746</v>
      </c>
      <c r="H858" s="10">
        <v>147.67441641988231</v>
      </c>
    </row>
    <row r="859" spans="1:8" x14ac:dyDescent="0.25">
      <c r="A859" s="16"/>
      <c r="B859" s="5">
        <f>DATE(YEAR(siječanj!B859),MONTH(siječanj!B859)+5,DAY(siječanj!B859))</f>
        <v>44721</v>
      </c>
      <c r="C859" s="8">
        <v>8.9166666666666696</v>
      </c>
      <c r="D859">
        <v>0.9143645817263486</v>
      </c>
      <c r="E859" s="6">
        <v>157.55174187664801</v>
      </c>
      <c r="F859" s="10">
        <v>114.4896943</v>
      </c>
      <c r="G859" s="10">
        <v>358.68758560000003</v>
      </c>
      <c r="H859" s="10">
        <v>144.05973256129889</v>
      </c>
    </row>
    <row r="860" spans="1:8" x14ac:dyDescent="0.25">
      <c r="A860" s="16"/>
      <c r="B860" s="5">
        <f>DATE(YEAR(siječanj!B860),MONTH(siječanj!B860)+5,DAY(siječanj!B860))</f>
        <v>44721</v>
      </c>
      <c r="C860" s="8">
        <v>8.9270833333333304</v>
      </c>
      <c r="D860">
        <v>0.9143645817263486</v>
      </c>
      <c r="E860" s="6">
        <v>150.96631980344659</v>
      </c>
      <c r="F860" s="10">
        <v>111.5543754</v>
      </c>
      <c r="G860" s="10">
        <v>354.97664320000001</v>
      </c>
      <c r="H860" s="10">
        <v>138.03825586184462</v>
      </c>
    </row>
    <row r="861" spans="1:8" x14ac:dyDescent="0.25">
      <c r="A861" s="16"/>
      <c r="B861" s="5">
        <f>DATE(YEAR(siječanj!B861),MONTH(siječanj!B861)+5,DAY(siječanj!B861))</f>
        <v>44721</v>
      </c>
      <c r="C861" s="8">
        <v>8.9375</v>
      </c>
      <c r="D861">
        <v>0.9143645817263486</v>
      </c>
      <c r="E861" s="6">
        <v>141.77460223672199</v>
      </c>
      <c r="F861" s="10">
        <v>108.70048</v>
      </c>
      <c r="G861" s="10">
        <v>353.88625960000002</v>
      </c>
      <c r="H861" s="10">
        <v>129.63367487359974</v>
      </c>
    </row>
    <row r="862" spans="1:8" x14ac:dyDescent="0.25">
      <c r="A862" s="16"/>
      <c r="B862" s="5">
        <f>DATE(YEAR(siječanj!B862),MONTH(siječanj!B862)+5,DAY(siječanj!B862))</f>
        <v>44721</v>
      </c>
      <c r="C862" s="8">
        <v>8.9479166666666696</v>
      </c>
      <c r="D862">
        <v>0.9143645817263486</v>
      </c>
      <c r="E862" s="6">
        <v>130.57605393880627</v>
      </c>
      <c r="F862" s="10">
        <v>105.68833859999999</v>
      </c>
      <c r="G862" s="10">
        <v>352.66637020000002</v>
      </c>
      <c r="H862" s="10">
        <v>119.39411894323372</v>
      </c>
    </row>
    <row r="863" spans="1:8" x14ac:dyDescent="0.25">
      <c r="A863" s="16"/>
      <c r="B863" s="5">
        <f>DATE(YEAR(siječanj!B863),MONTH(siječanj!B863)+5,DAY(siječanj!B863))</f>
        <v>44721</v>
      </c>
      <c r="C863" s="8">
        <v>8.9583333333333304</v>
      </c>
      <c r="D863">
        <v>0.9143645817263486</v>
      </c>
      <c r="E863" s="6">
        <v>119.22713434389148</v>
      </c>
      <c r="F863" s="10">
        <v>101.9135615</v>
      </c>
      <c r="G863" s="10">
        <v>343.14998019999996</v>
      </c>
      <c r="H863" s="10">
        <v>109.01706882478351</v>
      </c>
    </row>
    <row r="864" spans="1:8" x14ac:dyDescent="0.25">
      <c r="A864" s="16"/>
      <c r="B864" s="5">
        <f>DATE(YEAR(siječanj!B864),MONTH(siječanj!B864)+5,DAY(siječanj!B864))</f>
        <v>44721</v>
      </c>
      <c r="C864" s="8">
        <v>8.96875</v>
      </c>
      <c r="D864">
        <v>0.9143645817263486</v>
      </c>
      <c r="E864" s="6">
        <v>109.12351577293856</v>
      </c>
      <c r="F864" s="10">
        <v>98.530001760000005</v>
      </c>
      <c r="G864" s="10">
        <v>341.8623609</v>
      </c>
      <c r="H864" s="10">
        <v>99.778677856231567</v>
      </c>
    </row>
    <row r="865" spans="1:8" x14ac:dyDescent="0.25">
      <c r="A865" s="16"/>
      <c r="B865" s="5">
        <f>DATE(YEAR(siječanj!B865),MONTH(siječanj!B865)+5,DAY(siječanj!B865))</f>
        <v>44721</v>
      </c>
      <c r="C865" s="8">
        <v>8.9791666666666696</v>
      </c>
      <c r="D865">
        <v>0.9143645817263486</v>
      </c>
      <c r="E865" s="6">
        <v>99.354443949798892</v>
      </c>
      <c r="F865" s="10">
        <v>95.529166739999994</v>
      </c>
      <c r="G865" s="10">
        <v>337.41586719999998</v>
      </c>
      <c r="H865" s="10">
        <v>90.846184584811809</v>
      </c>
    </row>
    <row r="866" spans="1:8" ht="15.75" thickBot="1" x14ac:dyDescent="0.3">
      <c r="A866" s="16"/>
      <c r="B866" s="5">
        <f>DATE(YEAR(siječanj!B866),MONTH(siječanj!B866)+5,DAY(siječanj!B866))</f>
        <v>44721</v>
      </c>
      <c r="C866" s="8">
        <v>8.9895833333333304</v>
      </c>
      <c r="D866">
        <v>0.9143645817263486</v>
      </c>
      <c r="E866" s="6">
        <v>91.102076384028592</v>
      </c>
      <c r="F866" s="10">
        <v>92.685449869999999</v>
      </c>
      <c r="G866" s="10">
        <v>336.79732589999998</v>
      </c>
      <c r="H866" s="10">
        <v>83.300511967284166</v>
      </c>
    </row>
    <row r="867" spans="1:8" x14ac:dyDescent="0.25">
      <c r="A867" s="15">
        <f t="shared" ref="A867" si="7">A771+1</f>
        <v>161</v>
      </c>
      <c r="B867" s="5">
        <f>DATE(YEAR(siječanj!B867),MONTH(siječanj!B867)+5,DAY(siječanj!B867))</f>
        <v>44722</v>
      </c>
      <c r="C867" s="8">
        <v>9</v>
      </c>
      <c r="D867">
        <v>0.91532107336351598</v>
      </c>
      <c r="E867" s="6">
        <v>82.339527013519387</v>
      </c>
      <c r="F867" s="10">
        <v>89.648550599999993</v>
      </c>
      <c r="G867" s="10">
        <v>326.66818499999999</v>
      </c>
      <c r="H867" s="10">
        <v>75.367104246258791</v>
      </c>
    </row>
    <row r="868" spans="1:8" x14ac:dyDescent="0.25">
      <c r="A868" s="16"/>
      <c r="B868" s="5">
        <f>DATE(YEAR(siječanj!B868),MONTH(siječanj!B868)+5,DAY(siječanj!B868))</f>
        <v>44722</v>
      </c>
      <c r="C868" s="8">
        <v>9.0104166666666696</v>
      </c>
      <c r="D868">
        <v>0.91532107336351598</v>
      </c>
      <c r="E868" s="6">
        <v>77.43811235673887</v>
      </c>
      <c r="F868" s="10">
        <v>87.49525586</v>
      </c>
      <c r="G868" s="10">
        <v>324.44813450000004</v>
      </c>
      <c r="H868" s="10">
        <v>70.880736121614774</v>
      </c>
    </row>
    <row r="869" spans="1:8" x14ac:dyDescent="0.25">
      <c r="A869" s="16"/>
      <c r="B869" s="5">
        <f>DATE(YEAR(siječanj!B869),MONTH(siječanj!B869)+5,DAY(siječanj!B869))</f>
        <v>44722</v>
      </c>
      <c r="C869" s="8">
        <v>9.0208333333333304</v>
      </c>
      <c r="D869">
        <v>0.91532107336351598</v>
      </c>
      <c r="E869" s="6">
        <v>72.609307926259902</v>
      </c>
      <c r="F869" s="10">
        <v>85.578166640000006</v>
      </c>
      <c r="G869" s="10">
        <v>323.93882450000001</v>
      </c>
      <c r="H869" s="10">
        <v>66.460829667246259</v>
      </c>
    </row>
    <row r="870" spans="1:8" x14ac:dyDescent="0.25">
      <c r="A870" s="16"/>
      <c r="B870" s="5">
        <f>DATE(YEAR(siječanj!B870),MONTH(siječanj!B870)+5,DAY(siječanj!B870))</f>
        <v>44722</v>
      </c>
      <c r="C870" s="8">
        <v>9.03125</v>
      </c>
      <c r="D870">
        <v>0.91532107336351598</v>
      </c>
      <c r="E870" s="6">
        <v>68.805559258422761</v>
      </c>
      <c r="F870" s="10">
        <v>83.939490219999996</v>
      </c>
      <c r="G870" s="10">
        <v>323.67158110000003</v>
      </c>
      <c r="H870" s="10">
        <v>62.979178353796527</v>
      </c>
    </row>
    <row r="871" spans="1:8" x14ac:dyDescent="0.25">
      <c r="A871" s="16"/>
      <c r="B871" s="5">
        <f>DATE(YEAR(siječanj!B871),MONTH(siječanj!B871)+5,DAY(siječanj!B871))</f>
        <v>44722</v>
      </c>
      <c r="C871" s="8">
        <v>9.0416666666666696</v>
      </c>
      <c r="D871">
        <v>0.91532107336351598</v>
      </c>
      <c r="E871" s="6">
        <v>66.191027179489254</v>
      </c>
      <c r="F871" s="10">
        <v>80.776870270000003</v>
      </c>
      <c r="G871" s="10">
        <v>320.96783339999996</v>
      </c>
      <c r="H871" s="10">
        <v>60.586042044963762</v>
      </c>
    </row>
    <row r="872" spans="1:8" x14ac:dyDescent="0.25">
      <c r="A872" s="16"/>
      <c r="B872" s="5">
        <f>DATE(YEAR(siječanj!B872),MONTH(siječanj!B872)+5,DAY(siječanj!B872))</f>
        <v>44722</v>
      </c>
      <c r="C872" s="8">
        <v>9.0520833333333304</v>
      </c>
      <c r="D872">
        <v>0.91532107336351598</v>
      </c>
      <c r="E872" s="6">
        <v>63.936802027377681</v>
      </c>
      <c r="F872" s="10">
        <v>79.948925189999997</v>
      </c>
      <c r="G872" s="10">
        <v>321.18328700000001</v>
      </c>
      <c r="H872" s="10">
        <v>58.522702259129964</v>
      </c>
    </row>
    <row r="873" spans="1:8" x14ac:dyDescent="0.25">
      <c r="A873" s="16"/>
      <c r="B873" s="5">
        <f>DATE(YEAR(siječanj!B873),MONTH(siječanj!B873)+5,DAY(siječanj!B873))</f>
        <v>44722</v>
      </c>
      <c r="C873" s="8">
        <v>9.0625</v>
      </c>
      <c r="D873">
        <v>0.91532107336351598</v>
      </c>
      <c r="E873" s="6">
        <v>62.281593867586118</v>
      </c>
      <c r="F873" s="10">
        <v>79.092898020000007</v>
      </c>
      <c r="G873" s="10">
        <v>320.8880206</v>
      </c>
      <c r="H873" s="10">
        <v>57.007655349669498</v>
      </c>
    </row>
    <row r="874" spans="1:8" x14ac:dyDescent="0.25">
      <c r="A874" s="16"/>
      <c r="B874" s="5">
        <f>DATE(YEAR(siječanj!B874),MONTH(siječanj!B874)+5,DAY(siječanj!B874))</f>
        <v>44722</v>
      </c>
      <c r="C874" s="8">
        <v>9.0729166666666696</v>
      </c>
      <c r="D874">
        <v>0.91532107336351598</v>
      </c>
      <c r="E874" s="6">
        <v>60.865391639065571</v>
      </c>
      <c r="F874" s="10">
        <v>78.464817960000005</v>
      </c>
      <c r="G874" s="10">
        <v>321.00644849999998</v>
      </c>
      <c r="H874" s="10">
        <v>55.711375605760267</v>
      </c>
    </row>
    <row r="875" spans="1:8" x14ac:dyDescent="0.25">
      <c r="A875" s="16"/>
      <c r="B875" s="5">
        <f>DATE(YEAR(siječanj!B875),MONTH(siječanj!B875)+5,DAY(siječanj!B875))</f>
        <v>44722</v>
      </c>
      <c r="C875" s="8">
        <v>9.0833333333333304</v>
      </c>
      <c r="D875">
        <v>0.91532107336351598</v>
      </c>
      <c r="E875" s="6">
        <v>60.570739114366738</v>
      </c>
      <c r="F875" s="10">
        <v>77.857302050000001</v>
      </c>
      <c r="G875" s="10">
        <v>320.06234969999997</v>
      </c>
      <c r="H875" s="10">
        <v>55.441673940583662</v>
      </c>
    </row>
    <row r="876" spans="1:8" x14ac:dyDescent="0.25">
      <c r="A876" s="16"/>
      <c r="B876" s="5">
        <f>DATE(YEAR(siječanj!B876),MONTH(siječanj!B876)+5,DAY(siječanj!B876))</f>
        <v>44722</v>
      </c>
      <c r="C876" s="8">
        <v>9.09375</v>
      </c>
      <c r="D876">
        <v>0.91532107336351598</v>
      </c>
      <c r="E876" s="6">
        <v>60.050877137526783</v>
      </c>
      <c r="F876" s="10">
        <v>77.289017920000006</v>
      </c>
      <c r="G876" s="10">
        <v>320.19945819999998</v>
      </c>
      <c r="H876" s="10">
        <v>54.965833317941637</v>
      </c>
    </row>
    <row r="877" spans="1:8" x14ac:dyDescent="0.25">
      <c r="A877" s="16"/>
      <c r="B877" s="5">
        <f>DATE(YEAR(siječanj!B877),MONTH(siječanj!B877)+5,DAY(siječanj!B877))</f>
        <v>44722</v>
      </c>
      <c r="C877" s="8">
        <v>9.1041666666666696</v>
      </c>
      <c r="D877">
        <v>0.91532107336351598</v>
      </c>
      <c r="E877" s="6">
        <v>59.269502581071258</v>
      </c>
      <c r="F877" s="10">
        <v>76.693169850000004</v>
      </c>
      <c r="G877" s="10">
        <v>319.61720700000001</v>
      </c>
      <c r="H877" s="10">
        <v>54.250624720227826</v>
      </c>
    </row>
    <row r="878" spans="1:8" x14ac:dyDescent="0.25">
      <c r="A878" s="16"/>
      <c r="B878" s="5">
        <f>DATE(YEAR(siječanj!B878),MONTH(siječanj!B878)+5,DAY(siječanj!B878))</f>
        <v>44722</v>
      </c>
      <c r="C878" s="8">
        <v>9.1145833333333304</v>
      </c>
      <c r="D878">
        <v>0.91532107336351598</v>
      </c>
      <c r="E878" s="6">
        <v>58.955668423039818</v>
      </c>
      <c r="F878" s="10">
        <v>76.423324829999999</v>
      </c>
      <c r="G878" s="10">
        <v>319.53827380000001</v>
      </c>
      <c r="H878" s="10">
        <v>53.963365701840353</v>
      </c>
    </row>
    <row r="879" spans="1:8" x14ac:dyDescent="0.25">
      <c r="A879" s="16"/>
      <c r="B879" s="5">
        <f>DATE(YEAR(siječanj!B879),MONTH(siječanj!B879)+5,DAY(siječanj!B879))</f>
        <v>44722</v>
      </c>
      <c r="C879" s="8">
        <v>9.125</v>
      </c>
      <c r="D879">
        <v>0.91532107336351598</v>
      </c>
      <c r="E879" s="6">
        <v>58.747584436393211</v>
      </c>
      <c r="F879" s="10">
        <v>75.997432329999995</v>
      </c>
      <c r="G879" s="10">
        <v>319.04277330000002</v>
      </c>
      <c r="H879" s="10">
        <v>53.77290204383322</v>
      </c>
    </row>
    <row r="880" spans="1:8" x14ac:dyDescent="0.25">
      <c r="A880" s="16"/>
      <c r="B880" s="5">
        <f>DATE(YEAR(siječanj!B880),MONTH(siječanj!B880)+5,DAY(siječanj!B880))</f>
        <v>44722</v>
      </c>
      <c r="C880" s="8">
        <v>9.1354166666666696</v>
      </c>
      <c r="D880">
        <v>0.91532107336351598</v>
      </c>
      <c r="E880" s="6">
        <v>58.681767208811202</v>
      </c>
      <c r="F880" s="10">
        <v>75.771455079999996</v>
      </c>
      <c r="G880" s="10">
        <v>319.501936</v>
      </c>
      <c r="H880" s="10">
        <v>53.712658148437043</v>
      </c>
    </row>
    <row r="881" spans="1:8" x14ac:dyDescent="0.25">
      <c r="A881" s="16"/>
      <c r="B881" s="5">
        <f>DATE(YEAR(siječanj!B881),MONTH(siječanj!B881)+5,DAY(siječanj!B881))</f>
        <v>44722</v>
      </c>
      <c r="C881" s="8">
        <v>9.1458333333333304</v>
      </c>
      <c r="D881">
        <v>0.91532107336351598</v>
      </c>
      <c r="E881" s="6">
        <v>59.16166347818892</v>
      </c>
      <c r="F881" s="10">
        <v>75.609287320000007</v>
      </c>
      <c r="G881" s="10">
        <v>319.33649229999997</v>
      </c>
      <c r="H881" s="10">
        <v>54.151917316827003</v>
      </c>
    </row>
    <row r="882" spans="1:8" x14ac:dyDescent="0.25">
      <c r="A882" s="16"/>
      <c r="B882" s="5">
        <f>DATE(YEAR(siječanj!B882),MONTH(siječanj!B882)+5,DAY(siječanj!B882))</f>
        <v>44722</v>
      </c>
      <c r="C882" s="8">
        <v>9.15625</v>
      </c>
      <c r="D882">
        <v>0.91532107336351598</v>
      </c>
      <c r="E882" s="6">
        <v>60.370001137297145</v>
      </c>
      <c r="F882" s="10">
        <v>75.661406349999993</v>
      </c>
      <c r="G882" s="10">
        <v>319.5925373</v>
      </c>
      <c r="H882" s="10">
        <v>55.257934239947502</v>
      </c>
    </row>
    <row r="883" spans="1:8" x14ac:dyDescent="0.25">
      <c r="A883" s="16"/>
      <c r="B883" s="5">
        <f>DATE(YEAR(siječanj!B883),MONTH(siječanj!B883)+5,DAY(siječanj!B883))</f>
        <v>44722</v>
      </c>
      <c r="C883" s="8">
        <v>9.1666666666666696</v>
      </c>
      <c r="D883">
        <v>0.91532107336351598</v>
      </c>
      <c r="E883" s="6">
        <v>62.521444704134879</v>
      </c>
      <c r="F883" s="10">
        <v>75.799117780000003</v>
      </c>
      <c r="G883" s="10">
        <v>321.95922619999999</v>
      </c>
      <c r="H883" s="10">
        <v>57.22719587482645</v>
      </c>
    </row>
    <row r="884" spans="1:8" x14ac:dyDescent="0.25">
      <c r="A884" s="16"/>
      <c r="B884" s="5">
        <f>DATE(YEAR(siječanj!B884),MONTH(siječanj!B884)+5,DAY(siječanj!B884))</f>
        <v>44722</v>
      </c>
      <c r="C884" s="8">
        <v>9.1770833333333304</v>
      </c>
      <c r="D884">
        <v>0.91532107336351598</v>
      </c>
      <c r="E884" s="6">
        <v>64.7146450584831</v>
      </c>
      <c r="F884" s="10">
        <v>75.876943850000004</v>
      </c>
      <c r="G884" s="10">
        <v>322.96640539999993</v>
      </c>
      <c r="H884" s="10">
        <v>59.234678377269709</v>
      </c>
    </row>
    <row r="885" spans="1:8" x14ac:dyDescent="0.25">
      <c r="A885" s="16"/>
      <c r="B885" s="5">
        <f>DATE(YEAR(siječanj!B885),MONTH(siječanj!B885)+5,DAY(siječanj!B885))</f>
        <v>44722</v>
      </c>
      <c r="C885" s="8">
        <v>9.1875</v>
      </c>
      <c r="D885">
        <v>0.91532107336351598</v>
      </c>
      <c r="E885" s="6">
        <v>67.256011914581237</v>
      </c>
      <c r="F885" s="10">
        <v>75.853695169999995</v>
      </c>
      <c r="G885" s="10">
        <v>326.08358550000003</v>
      </c>
      <c r="H885" s="10">
        <v>61.560845015803913</v>
      </c>
    </row>
    <row r="886" spans="1:8" x14ac:dyDescent="0.25">
      <c r="A886" s="16"/>
      <c r="B886" s="5">
        <f>DATE(YEAR(siječanj!B886),MONTH(siječanj!B886)+5,DAY(siječanj!B886))</f>
        <v>44722</v>
      </c>
      <c r="C886" s="8">
        <v>9.1979166666666696</v>
      </c>
      <c r="D886">
        <v>0.91532107336351598</v>
      </c>
      <c r="E886" s="6">
        <v>71.031415052830098</v>
      </c>
      <c r="F886" s="10">
        <v>75.893625529999994</v>
      </c>
      <c r="G886" s="10">
        <v>266.5185376</v>
      </c>
      <c r="H886" s="10">
        <v>65.016551068685857</v>
      </c>
    </row>
    <row r="887" spans="1:8" x14ac:dyDescent="0.25">
      <c r="A887" s="16"/>
      <c r="B887" s="5">
        <f>DATE(YEAR(siječanj!B887),MONTH(siječanj!B887)+5,DAY(siječanj!B887))</f>
        <v>44722</v>
      </c>
      <c r="C887" s="8">
        <v>9.2083333333333304</v>
      </c>
      <c r="D887">
        <v>0.91532107336351598</v>
      </c>
      <c r="E887" s="6">
        <v>74.152071206925328</v>
      </c>
      <c r="F887" s="10">
        <v>76.107807789999995</v>
      </c>
      <c r="G887" s="10">
        <v>134.4682306</v>
      </c>
      <c r="H887" s="10">
        <v>67.872953409250755</v>
      </c>
    </row>
    <row r="888" spans="1:8" x14ac:dyDescent="0.25">
      <c r="A888" s="16"/>
      <c r="B888" s="5">
        <f>DATE(YEAR(siječanj!B888),MONTH(siječanj!B888)+5,DAY(siječanj!B888))</f>
        <v>44722</v>
      </c>
      <c r="C888" s="8">
        <v>9.21875</v>
      </c>
      <c r="D888">
        <v>0.91532107336351598</v>
      </c>
      <c r="E888" s="6">
        <v>77.630803380487507</v>
      </c>
      <c r="F888" s="10">
        <v>76.585892920000006</v>
      </c>
      <c r="G888" s="10">
        <v>33.89633285</v>
      </c>
      <c r="H888" s="10">
        <v>71.057110276299895</v>
      </c>
    </row>
    <row r="889" spans="1:8" x14ac:dyDescent="0.25">
      <c r="A889" s="16"/>
      <c r="B889" s="5">
        <f>DATE(YEAR(siječanj!B889),MONTH(siječanj!B889)+5,DAY(siječanj!B889))</f>
        <v>44722</v>
      </c>
      <c r="C889" s="8">
        <v>9.2291666666666696</v>
      </c>
      <c r="D889">
        <v>0.91532107336351598</v>
      </c>
      <c r="E889" s="6">
        <v>81.88381528898374</v>
      </c>
      <c r="F889" s="10">
        <v>77.95918691</v>
      </c>
      <c r="G889" s="10">
        <v>11.277890019999999</v>
      </c>
      <c r="H889" s="10">
        <v>74.949981701412483</v>
      </c>
    </row>
    <row r="890" spans="1:8" x14ac:dyDescent="0.25">
      <c r="A890" s="16"/>
      <c r="B890" s="5">
        <f>DATE(YEAR(siječanj!B890),MONTH(siječanj!B890)+5,DAY(siječanj!B890))</f>
        <v>44722</v>
      </c>
      <c r="C890" s="8">
        <v>9.2395833333333304</v>
      </c>
      <c r="D890">
        <v>0.91532107336351598</v>
      </c>
      <c r="E890" s="6">
        <v>86.508494178576825</v>
      </c>
      <c r="F890" s="10">
        <v>80.738052500000009</v>
      </c>
      <c r="G890" s="10">
        <v>5.1229314449999999</v>
      </c>
      <c r="H890" s="10">
        <v>79.183047746596415</v>
      </c>
    </row>
    <row r="891" spans="1:8" x14ac:dyDescent="0.25">
      <c r="A891" s="16"/>
      <c r="B891" s="5">
        <f>DATE(YEAR(siječanj!B891),MONTH(siječanj!B891)+5,DAY(siječanj!B891))</f>
        <v>44722</v>
      </c>
      <c r="C891" s="8">
        <v>9.25</v>
      </c>
      <c r="D891">
        <v>0.91532107336351598</v>
      </c>
      <c r="E891" s="6">
        <v>88.925509047445445</v>
      </c>
      <c r="F891" s="10">
        <v>84.515973619999997</v>
      </c>
      <c r="G891" s="10">
        <v>2.6291237219999997</v>
      </c>
      <c r="H891" s="10">
        <v>81.395392390704814</v>
      </c>
    </row>
    <row r="892" spans="1:8" x14ac:dyDescent="0.25">
      <c r="A892" s="16"/>
      <c r="B892" s="5">
        <f>DATE(YEAR(siječanj!B892),MONTH(siječanj!B892)+5,DAY(siječanj!B892))</f>
        <v>44722</v>
      </c>
      <c r="C892" s="8">
        <v>9.2604166666666696</v>
      </c>
      <c r="D892">
        <v>0.91532107336351598</v>
      </c>
      <c r="E892" s="6">
        <v>89.871217184003356</v>
      </c>
      <c r="F892" s="10">
        <v>87.749886110000006</v>
      </c>
      <c r="G892" s="10">
        <v>1.7884404359999999</v>
      </c>
      <c r="H892" s="10">
        <v>82.261018977347618</v>
      </c>
    </row>
    <row r="893" spans="1:8" x14ac:dyDescent="0.25">
      <c r="A893" s="16"/>
      <c r="B893" s="5">
        <f>DATE(YEAR(siječanj!B893),MONTH(siječanj!B893)+5,DAY(siječanj!B893))</f>
        <v>44722</v>
      </c>
      <c r="C893" s="8">
        <v>9.2708333333333304</v>
      </c>
      <c r="D893">
        <v>0.91532107336351598</v>
      </c>
      <c r="E893" s="6">
        <v>93.031156965742014</v>
      </c>
      <c r="F893" s="10">
        <v>92.080888360000003</v>
      </c>
      <c r="G893" s="10">
        <v>1.5213639750000001</v>
      </c>
      <c r="H893" s="10">
        <v>85.15337845013272</v>
      </c>
    </row>
    <row r="894" spans="1:8" x14ac:dyDescent="0.25">
      <c r="A894" s="16"/>
      <c r="B894" s="5">
        <f>DATE(YEAR(siječanj!B894),MONTH(siječanj!B894)+5,DAY(siječanj!B894))</f>
        <v>44722</v>
      </c>
      <c r="C894" s="8">
        <v>9.28125</v>
      </c>
      <c r="D894">
        <v>0.91532107336351598</v>
      </c>
      <c r="E894" s="6">
        <v>93.832489554974543</v>
      </c>
      <c r="F894" s="10">
        <v>98.924644900000004</v>
      </c>
      <c r="G894" s="10">
        <v>1.5281968280000002</v>
      </c>
      <c r="H894" s="10">
        <v>85.886855055830196</v>
      </c>
    </row>
    <row r="895" spans="1:8" x14ac:dyDescent="0.25">
      <c r="A895" s="16"/>
      <c r="B895" s="5">
        <f>DATE(YEAR(siječanj!B895),MONTH(siječanj!B895)+5,DAY(siječanj!B895))</f>
        <v>44722</v>
      </c>
      <c r="C895" s="8">
        <v>9.2916666666666696</v>
      </c>
      <c r="D895">
        <v>0.91532107336351598</v>
      </c>
      <c r="E895" s="6">
        <v>93.590703676843731</v>
      </c>
      <c r="F895" s="10">
        <v>107.18185130000001</v>
      </c>
      <c r="G895" s="10">
        <v>1.4148796459999999</v>
      </c>
      <c r="H895" s="10">
        <v>85.665543346335369</v>
      </c>
    </row>
    <row r="896" spans="1:8" x14ac:dyDescent="0.25">
      <c r="A896" s="16"/>
      <c r="B896" s="5">
        <f>DATE(YEAR(siječanj!B896),MONTH(siječanj!B896)+5,DAY(siječanj!B896))</f>
        <v>44722</v>
      </c>
      <c r="C896" s="8">
        <v>9.3020833333333304</v>
      </c>
      <c r="D896">
        <v>0.91532107336351598</v>
      </c>
      <c r="E896" s="6">
        <v>93.205513247112137</v>
      </c>
      <c r="F896" s="10">
        <v>111.37928410000001</v>
      </c>
      <c r="G896" s="10">
        <v>1.300825015</v>
      </c>
      <c r="H896" s="10">
        <v>85.312970428744094</v>
      </c>
    </row>
    <row r="897" spans="1:8" x14ac:dyDescent="0.25">
      <c r="A897" s="16"/>
      <c r="B897" s="5">
        <f>DATE(YEAR(siječanj!B897),MONTH(siječanj!B897)+5,DAY(siječanj!B897))</f>
        <v>44722</v>
      </c>
      <c r="C897" s="8">
        <v>9.3125</v>
      </c>
      <c r="D897">
        <v>0.91532107336351598</v>
      </c>
      <c r="E897" s="6">
        <v>94.097392676920904</v>
      </c>
      <c r="F897" s="10">
        <v>116.14497820000001</v>
      </c>
      <c r="G897" s="10">
        <v>1.401507651</v>
      </c>
      <c r="H897" s="10">
        <v>86.129326465747496</v>
      </c>
    </row>
    <row r="898" spans="1:8" x14ac:dyDescent="0.25">
      <c r="A898" s="16"/>
      <c r="B898" s="5">
        <f>DATE(YEAR(siječanj!B898),MONTH(siječanj!B898)+5,DAY(siječanj!B898))</f>
        <v>44722</v>
      </c>
      <c r="C898" s="8">
        <v>9.3229166666666696</v>
      </c>
      <c r="D898">
        <v>0.91532107336351598</v>
      </c>
      <c r="E898" s="6">
        <v>95.798028146916053</v>
      </c>
      <c r="F898" s="10">
        <v>122.5406124</v>
      </c>
      <c r="G898" s="10">
        <v>1.4240431790000001</v>
      </c>
      <c r="H898" s="10">
        <v>87.685953949543517</v>
      </c>
    </row>
    <row r="899" spans="1:8" x14ac:dyDescent="0.25">
      <c r="A899" s="16"/>
      <c r="B899" s="5">
        <f>DATE(YEAR(siječanj!B899),MONTH(siječanj!B899)+5,DAY(siječanj!B899))</f>
        <v>44722</v>
      </c>
      <c r="C899" s="8">
        <v>9.3333333333333304</v>
      </c>
      <c r="D899">
        <v>0.91532107336351598</v>
      </c>
      <c r="E899" s="6">
        <v>96.64710930198008</v>
      </c>
      <c r="F899" s="10">
        <v>130.7590831</v>
      </c>
      <c r="G899" s="10">
        <v>1.456553644</v>
      </c>
      <c r="H899" s="10">
        <v>88.463135823769463</v>
      </c>
    </row>
    <row r="900" spans="1:8" x14ac:dyDescent="0.25">
      <c r="A900" s="16"/>
      <c r="B900" s="5">
        <f>DATE(YEAR(siječanj!B900),MONTH(siječanj!B900)+5,DAY(siječanj!B900))</f>
        <v>44722</v>
      </c>
      <c r="C900" s="8">
        <v>9.34375</v>
      </c>
      <c r="D900">
        <v>0.91532107336351598</v>
      </c>
      <c r="E900" s="6">
        <v>98.350810656226301</v>
      </c>
      <c r="F900" s="10">
        <v>135.0994934</v>
      </c>
      <c r="G900" s="10">
        <v>1.5183690990000001</v>
      </c>
      <c r="H900" s="10">
        <v>90.022569576028985</v>
      </c>
    </row>
    <row r="901" spans="1:8" x14ac:dyDescent="0.25">
      <c r="A901" s="16"/>
      <c r="B901" s="5">
        <f>DATE(YEAR(siječanj!B901),MONTH(siječanj!B901)+5,DAY(siječanj!B901))</f>
        <v>44722</v>
      </c>
      <c r="C901" s="8">
        <v>9.3541666666666696</v>
      </c>
      <c r="D901">
        <v>0.91532107336351598</v>
      </c>
      <c r="E901" s="6">
        <v>99.106239372936443</v>
      </c>
      <c r="F901" s="10">
        <v>138.30703550000001</v>
      </c>
      <c r="G901" s="10">
        <v>1.5132337169999999</v>
      </c>
      <c r="H901" s="10">
        <v>90.714029399857736</v>
      </c>
    </row>
    <row r="902" spans="1:8" x14ac:dyDescent="0.25">
      <c r="A902" s="16"/>
      <c r="B902" s="5">
        <f>DATE(YEAR(siječanj!B902),MONTH(siječanj!B902)+5,DAY(siječanj!B902))</f>
        <v>44722</v>
      </c>
      <c r="C902" s="8">
        <v>9.3645833333333304</v>
      </c>
      <c r="D902">
        <v>0.91532107336351598</v>
      </c>
      <c r="E902" s="6">
        <v>100.79746174429667</v>
      </c>
      <c r="F902" s="10">
        <v>141.6968363</v>
      </c>
      <c r="G902" s="10">
        <v>1.5481192349999999</v>
      </c>
      <c r="H902" s="10">
        <v>92.262040876107562</v>
      </c>
    </row>
    <row r="903" spans="1:8" x14ac:dyDescent="0.25">
      <c r="A903" s="16"/>
      <c r="B903" s="5">
        <f>DATE(YEAR(siječanj!B903),MONTH(siječanj!B903)+5,DAY(siječanj!B903))</f>
        <v>44722</v>
      </c>
      <c r="C903" s="8">
        <v>9.375</v>
      </c>
      <c r="D903">
        <v>0.91532107336351598</v>
      </c>
      <c r="E903" s="6">
        <v>102.3471947488749</v>
      </c>
      <c r="F903" s="10">
        <v>145.53364299999998</v>
      </c>
      <c r="G903" s="10">
        <v>1.5436093119999998</v>
      </c>
      <c r="H903" s="10">
        <v>93.680544153284984</v>
      </c>
    </row>
    <row r="904" spans="1:8" x14ac:dyDescent="0.25">
      <c r="A904" s="16"/>
      <c r="B904" s="5">
        <f>DATE(YEAR(siječanj!B904),MONTH(siječanj!B904)+5,DAY(siječanj!B904))</f>
        <v>44722</v>
      </c>
      <c r="C904" s="8">
        <v>9.3854166666666696</v>
      </c>
      <c r="D904">
        <v>0.91532107336351598</v>
      </c>
      <c r="E904" s="6">
        <v>104.17108114857544</v>
      </c>
      <c r="F904" s="10">
        <v>147.59817630000001</v>
      </c>
      <c r="G904" s="10">
        <v>1.5040434199999999</v>
      </c>
      <c r="H904" s="10">
        <v>95.349985810351995</v>
      </c>
    </row>
    <row r="905" spans="1:8" x14ac:dyDescent="0.25">
      <c r="A905" s="16"/>
      <c r="B905" s="5">
        <f>DATE(YEAR(siječanj!B905),MONTH(siječanj!B905)+5,DAY(siječanj!B905))</f>
        <v>44722</v>
      </c>
      <c r="C905" s="8">
        <v>9.3958333333333304</v>
      </c>
      <c r="D905">
        <v>0.91532107336351598</v>
      </c>
      <c r="E905" s="6">
        <v>104.84185750489029</v>
      </c>
      <c r="F905" s="10">
        <v>149.09265060000001</v>
      </c>
      <c r="G905" s="10">
        <v>1.5811924719999999</v>
      </c>
      <c r="H905" s="10">
        <v>95.963961544800966</v>
      </c>
    </row>
    <row r="906" spans="1:8" x14ac:dyDescent="0.25">
      <c r="A906" s="16"/>
      <c r="B906" s="5">
        <f>DATE(YEAR(siječanj!B906),MONTH(siječanj!B906)+5,DAY(siječanj!B906))</f>
        <v>44722</v>
      </c>
      <c r="C906" s="8">
        <v>9.40625</v>
      </c>
      <c r="D906">
        <v>0.91532107336351598</v>
      </c>
      <c r="E906" s="6">
        <v>105.56112209146897</v>
      </c>
      <c r="F906" s="10">
        <v>150.278875</v>
      </c>
      <c r="G906" s="10">
        <v>1.627525009</v>
      </c>
      <c r="H906" s="10">
        <v>96.622319578220541</v>
      </c>
    </row>
    <row r="907" spans="1:8" x14ac:dyDescent="0.25">
      <c r="A907" s="16"/>
      <c r="B907" s="5">
        <f>DATE(YEAR(siječanj!B907),MONTH(siječanj!B907)+5,DAY(siječanj!B907))</f>
        <v>44722</v>
      </c>
      <c r="C907" s="8">
        <v>9.4166666666666696</v>
      </c>
      <c r="D907">
        <v>0.91532107336351598</v>
      </c>
      <c r="E907" s="6">
        <v>106.71981287817572</v>
      </c>
      <c r="F907" s="10">
        <v>151.32625249999998</v>
      </c>
      <c r="G907" s="10">
        <v>1.6123301680000002</v>
      </c>
      <c r="H907" s="10">
        <v>97.682893672805378</v>
      </c>
    </row>
    <row r="908" spans="1:8" x14ac:dyDescent="0.25">
      <c r="A908" s="16"/>
      <c r="B908" s="5">
        <f>DATE(YEAR(siječanj!B908),MONTH(siječanj!B908)+5,DAY(siječanj!B908))</f>
        <v>44722</v>
      </c>
      <c r="C908" s="8">
        <v>9.4270833333333304</v>
      </c>
      <c r="D908">
        <v>0.91532107336351598</v>
      </c>
      <c r="E908" s="6">
        <v>107.14646422964485</v>
      </c>
      <c r="F908" s="10">
        <v>152.01490469999999</v>
      </c>
      <c r="G908" s="10">
        <v>1.5943911980000001</v>
      </c>
      <c r="H908" s="10">
        <v>98.073416645784093</v>
      </c>
    </row>
    <row r="909" spans="1:8" x14ac:dyDescent="0.25">
      <c r="A909" s="16"/>
      <c r="B909" s="5">
        <f>DATE(YEAR(siječanj!B909),MONTH(siječanj!B909)+5,DAY(siječanj!B909))</f>
        <v>44722</v>
      </c>
      <c r="C909" s="8">
        <v>9.4375</v>
      </c>
      <c r="D909">
        <v>0.91532107336351598</v>
      </c>
      <c r="E909" s="6">
        <v>109.16537978697077</v>
      </c>
      <c r="F909" s="10">
        <v>152.85084469999998</v>
      </c>
      <c r="G909" s="10">
        <v>1.5723050430000001</v>
      </c>
      <c r="H909" s="10">
        <v>99.921372600745954</v>
      </c>
    </row>
    <row r="910" spans="1:8" x14ac:dyDescent="0.25">
      <c r="A910" s="16"/>
      <c r="B910" s="5">
        <f>DATE(YEAR(siječanj!B910),MONTH(siječanj!B910)+5,DAY(siječanj!B910))</f>
        <v>44722</v>
      </c>
      <c r="C910" s="8">
        <v>9.4479166666666696</v>
      </c>
      <c r="D910">
        <v>0.91532107336351598</v>
      </c>
      <c r="E910" s="6">
        <v>110.06068351560792</v>
      </c>
      <c r="F910" s="10">
        <v>153.8306623</v>
      </c>
      <c r="G910" s="10">
        <v>1.6468001219999999</v>
      </c>
      <c r="H910" s="10">
        <v>100.74086297062847</v>
      </c>
    </row>
    <row r="911" spans="1:8" x14ac:dyDescent="0.25">
      <c r="A911" s="16"/>
      <c r="B911" s="5">
        <f>DATE(YEAR(siječanj!B911),MONTH(siječanj!B911)+5,DAY(siječanj!B911))</f>
        <v>44722</v>
      </c>
      <c r="C911" s="8">
        <v>9.4583333333333304</v>
      </c>
      <c r="D911">
        <v>0.91532107336351598</v>
      </c>
      <c r="E911" s="6">
        <v>111.28011018417224</v>
      </c>
      <c r="F911" s="10">
        <v>155.01367350000001</v>
      </c>
      <c r="G911" s="10">
        <v>1.683073904</v>
      </c>
      <c r="H911" s="10">
        <v>101.85702989778686</v>
      </c>
    </row>
    <row r="912" spans="1:8" x14ac:dyDescent="0.25">
      <c r="A912" s="16"/>
      <c r="B912" s="5">
        <f>DATE(YEAR(siječanj!B912),MONTH(siječanj!B912)+5,DAY(siječanj!B912))</f>
        <v>44722</v>
      </c>
      <c r="C912" s="8">
        <v>9.46875</v>
      </c>
      <c r="D912">
        <v>0.91532107336351598</v>
      </c>
      <c r="E912" s="6">
        <v>112.89530100891703</v>
      </c>
      <c r="F912" s="10">
        <v>156.0742156</v>
      </c>
      <c r="G912" s="10">
        <v>1.6849925400000001</v>
      </c>
      <c r="H912" s="10">
        <v>103.33544809717917</v>
      </c>
    </row>
    <row r="913" spans="1:8" x14ac:dyDescent="0.25">
      <c r="A913" s="16"/>
      <c r="B913" s="5">
        <f>DATE(YEAR(siječanj!B913),MONTH(siječanj!B913)+5,DAY(siječanj!B913))</f>
        <v>44722</v>
      </c>
      <c r="C913" s="8">
        <v>9.4791666666666696</v>
      </c>
      <c r="D913">
        <v>0.91532107336351598</v>
      </c>
      <c r="E913" s="6">
        <v>113.0992607458295</v>
      </c>
      <c r="F913" s="10">
        <v>156.99472549999999</v>
      </c>
      <c r="G913" s="10">
        <v>1.77137415</v>
      </c>
      <c r="H913" s="10">
        <v>103.52213674249282</v>
      </c>
    </row>
    <row r="914" spans="1:8" x14ac:dyDescent="0.25">
      <c r="A914" s="16"/>
      <c r="B914" s="5">
        <f>DATE(YEAR(siječanj!B914),MONTH(siječanj!B914)+5,DAY(siječanj!B914))</f>
        <v>44722</v>
      </c>
      <c r="C914" s="8">
        <v>9.4895833333333304</v>
      </c>
      <c r="D914">
        <v>0.91532107336351598</v>
      </c>
      <c r="E914" s="6">
        <v>112.33685734101574</v>
      </c>
      <c r="F914" s="10">
        <v>157.5259279</v>
      </c>
      <c r="G914" s="10">
        <v>1.7121704069999999</v>
      </c>
      <c r="H914" s="10">
        <v>102.8242928396627</v>
      </c>
    </row>
    <row r="915" spans="1:8" x14ac:dyDescent="0.25">
      <c r="A915" s="16"/>
      <c r="B915" s="5">
        <f>DATE(YEAR(siječanj!B915),MONTH(siječanj!B915)+5,DAY(siječanj!B915))</f>
        <v>44722</v>
      </c>
      <c r="C915" s="8">
        <v>9.5</v>
      </c>
      <c r="D915">
        <v>0.91532107336351598</v>
      </c>
      <c r="E915" s="6">
        <v>111.60179272789178</v>
      </c>
      <c r="F915" s="10">
        <v>157.68290890000003</v>
      </c>
      <c r="G915" s="10">
        <v>1.6721023169999998</v>
      </c>
      <c r="H915" s="10">
        <v>102.15147270898653</v>
      </c>
    </row>
    <row r="916" spans="1:8" x14ac:dyDescent="0.25">
      <c r="A916" s="16"/>
      <c r="B916" s="5">
        <f>DATE(YEAR(siječanj!B916),MONTH(siječanj!B916)+5,DAY(siječanj!B916))</f>
        <v>44722</v>
      </c>
      <c r="C916" s="8">
        <v>9.5104166666666696</v>
      </c>
      <c r="D916">
        <v>0.91532107336351598</v>
      </c>
      <c r="E916" s="6">
        <v>111.03095446834845</v>
      </c>
      <c r="F916" s="10">
        <v>157.7709184</v>
      </c>
      <c r="G916" s="10">
        <v>1.6714578409999998</v>
      </c>
      <c r="H916" s="10">
        <v>101.62897242054437</v>
      </c>
    </row>
    <row r="917" spans="1:8" x14ac:dyDescent="0.25">
      <c r="A917" s="16"/>
      <c r="B917" s="5">
        <f>DATE(YEAR(siječanj!B917),MONTH(siječanj!B917)+5,DAY(siječanj!B917))</f>
        <v>44722</v>
      </c>
      <c r="C917" s="8">
        <v>9.5208333333333304</v>
      </c>
      <c r="D917">
        <v>0.91532107336351598</v>
      </c>
      <c r="E917" s="6">
        <v>111.81853525616849</v>
      </c>
      <c r="F917" s="10">
        <v>158.1260604</v>
      </c>
      <c r="G917" s="10">
        <v>1.7951845419999999</v>
      </c>
      <c r="H917" s="10">
        <v>102.3498617126123</v>
      </c>
    </row>
    <row r="918" spans="1:8" x14ac:dyDescent="0.25">
      <c r="A918" s="16"/>
      <c r="B918" s="5">
        <f>DATE(YEAR(siječanj!B918),MONTH(siječanj!B918)+5,DAY(siječanj!B918))</f>
        <v>44722</v>
      </c>
      <c r="C918" s="8">
        <v>9.53125</v>
      </c>
      <c r="D918">
        <v>0.91532107336351598</v>
      </c>
      <c r="E918" s="6">
        <v>112.16261722171083</v>
      </c>
      <c r="F918" s="10">
        <v>158.59614189999999</v>
      </c>
      <c r="G918" s="10">
        <v>1.818645579</v>
      </c>
      <c r="H918" s="10">
        <v>102.66480718663755</v>
      </c>
    </row>
    <row r="919" spans="1:8" x14ac:dyDescent="0.25">
      <c r="A919" s="16"/>
      <c r="B919" s="5">
        <f>DATE(YEAR(siječanj!B919),MONTH(siječanj!B919)+5,DAY(siječanj!B919))</f>
        <v>44722</v>
      </c>
      <c r="C919" s="8">
        <v>9.5416666666666696</v>
      </c>
      <c r="D919">
        <v>0.91532107336351598</v>
      </c>
      <c r="E919" s="6">
        <v>111.18274353824602</v>
      </c>
      <c r="F919" s="10">
        <v>158.60625009999998</v>
      </c>
      <c r="G919" s="10">
        <v>1.834951877</v>
      </c>
      <c r="H919" s="10">
        <v>101.76790815492787</v>
      </c>
    </row>
    <row r="920" spans="1:8" x14ac:dyDescent="0.25">
      <c r="A920" s="16"/>
      <c r="B920" s="5">
        <f>DATE(YEAR(siječanj!B920),MONTH(siječanj!B920)+5,DAY(siječanj!B920))</f>
        <v>44722</v>
      </c>
      <c r="C920" s="8">
        <v>9.5520833333333304</v>
      </c>
      <c r="D920">
        <v>0.91532107336351598</v>
      </c>
      <c r="E920" s="6">
        <v>110.7554508133228</v>
      </c>
      <c r="F920" s="10">
        <v>158.65025969999999</v>
      </c>
      <c r="G920" s="10">
        <v>1.8280563369999998</v>
      </c>
      <c r="H920" s="10">
        <v>101.37679811931072</v>
      </c>
    </row>
    <row r="921" spans="1:8" x14ac:dyDescent="0.25">
      <c r="A921" s="16"/>
      <c r="B921" s="5">
        <f>DATE(YEAR(siječanj!B921),MONTH(siječanj!B921)+5,DAY(siječanj!B921))</f>
        <v>44722</v>
      </c>
      <c r="C921" s="8">
        <v>9.5625</v>
      </c>
      <c r="D921">
        <v>0.91532107336351598</v>
      </c>
      <c r="E921" s="6">
        <v>110.72274473851731</v>
      </c>
      <c r="F921" s="10">
        <v>158.32837180000001</v>
      </c>
      <c r="G921" s="10">
        <v>1.770582466</v>
      </c>
      <c r="H921" s="10">
        <v>101.34686155981426</v>
      </c>
    </row>
    <row r="922" spans="1:8" x14ac:dyDescent="0.25">
      <c r="A922" s="16"/>
      <c r="B922" s="5">
        <f>DATE(YEAR(siječanj!B922),MONTH(siječanj!B922)+5,DAY(siječanj!B922))</f>
        <v>44722</v>
      </c>
      <c r="C922" s="8">
        <v>9.5729166666666696</v>
      </c>
      <c r="D922">
        <v>0.91532107336351598</v>
      </c>
      <c r="E922" s="6">
        <v>111.6895070011855</v>
      </c>
      <c r="F922" s="10">
        <v>157.87471310000001</v>
      </c>
      <c r="G922" s="10">
        <v>1.7545255069999999</v>
      </c>
      <c r="H922" s="10">
        <v>102.23175943176705</v>
      </c>
    </row>
    <row r="923" spans="1:8" x14ac:dyDescent="0.25">
      <c r="A923" s="16"/>
      <c r="B923" s="5">
        <f>DATE(YEAR(siječanj!B923),MONTH(siječanj!B923)+5,DAY(siječanj!B923))</f>
        <v>44722</v>
      </c>
      <c r="C923" s="8">
        <v>9.5833333333333304</v>
      </c>
      <c r="D923">
        <v>0.91532107336351598</v>
      </c>
      <c r="E923" s="6">
        <v>111.93587582028235</v>
      </c>
      <c r="F923" s="10">
        <v>157.20003740000001</v>
      </c>
      <c r="G923" s="10">
        <v>1.662475326</v>
      </c>
      <c r="H923" s="10">
        <v>102.45726600370607</v>
      </c>
    </row>
    <row r="924" spans="1:8" x14ac:dyDescent="0.25">
      <c r="A924" s="16"/>
      <c r="B924" s="5">
        <f>DATE(YEAR(siječanj!B924),MONTH(siječanj!B924)+5,DAY(siječanj!B924))</f>
        <v>44722</v>
      </c>
      <c r="C924" s="8">
        <v>9.59375</v>
      </c>
      <c r="D924">
        <v>0.91532107336351598</v>
      </c>
      <c r="E924" s="6">
        <v>113.25635951422926</v>
      </c>
      <c r="F924" s="10">
        <v>156.52117030000002</v>
      </c>
      <c r="G924" s="10">
        <v>1.5426013940000001</v>
      </c>
      <c r="H924" s="10">
        <v>103.66593255580858</v>
      </c>
    </row>
    <row r="925" spans="1:8" x14ac:dyDescent="0.25">
      <c r="A925" s="16"/>
      <c r="B925" s="5">
        <f>DATE(YEAR(siječanj!B925),MONTH(siječanj!B925)+5,DAY(siječanj!B925))</f>
        <v>44722</v>
      </c>
      <c r="C925" s="8">
        <v>9.6041666666666696</v>
      </c>
      <c r="D925">
        <v>0.91532107336351598</v>
      </c>
      <c r="E925" s="6">
        <v>114.26139072393708</v>
      </c>
      <c r="F925" s="10">
        <v>155.6675841</v>
      </c>
      <c r="G925" s="10">
        <v>1.5446637169999999</v>
      </c>
      <c r="H925" s="10">
        <v>104.58585880144219</v>
      </c>
    </row>
    <row r="926" spans="1:8" x14ac:dyDescent="0.25">
      <c r="A926" s="16"/>
      <c r="B926" s="5">
        <f>DATE(YEAR(siječanj!B926),MONTH(siječanj!B926)+5,DAY(siječanj!B926))</f>
        <v>44722</v>
      </c>
      <c r="C926" s="8">
        <v>9.6145833333333304</v>
      </c>
      <c r="D926">
        <v>0.91532107336351598</v>
      </c>
      <c r="E926" s="6">
        <v>114.63797920381394</v>
      </c>
      <c r="F926" s="10">
        <v>153.95842350000001</v>
      </c>
      <c r="G926" s="10">
        <v>1.517766884</v>
      </c>
      <c r="H926" s="10">
        <v>104.9305581730594</v>
      </c>
    </row>
    <row r="927" spans="1:8" x14ac:dyDescent="0.25">
      <c r="A927" s="16"/>
      <c r="B927" s="5">
        <f>DATE(YEAR(siječanj!B927),MONTH(siječanj!B927)+5,DAY(siječanj!B927))</f>
        <v>44722</v>
      </c>
      <c r="C927" s="8">
        <v>9.625</v>
      </c>
      <c r="D927">
        <v>0.91532107336351598</v>
      </c>
      <c r="E927" s="6">
        <v>114.91110798995079</v>
      </c>
      <c r="F927" s="10">
        <v>150.9596324</v>
      </c>
      <c r="G927" s="10">
        <v>1.5327800030000001</v>
      </c>
      <c r="H927" s="10">
        <v>105.18055870675266</v>
      </c>
    </row>
    <row r="928" spans="1:8" x14ac:dyDescent="0.25">
      <c r="A928" s="16"/>
      <c r="B928" s="5">
        <f>DATE(YEAR(siječanj!B928),MONTH(siječanj!B928)+5,DAY(siječanj!B928))</f>
        <v>44722</v>
      </c>
      <c r="C928" s="8">
        <v>9.6354166666666696</v>
      </c>
      <c r="D928">
        <v>0.91532107336351598</v>
      </c>
      <c r="E928" s="6">
        <v>115.2849621935234</v>
      </c>
      <c r="F928" s="10">
        <v>149.48713700000002</v>
      </c>
      <c r="G928" s="10">
        <v>1.541318781</v>
      </c>
      <c r="H928" s="10">
        <v>105.52275533764819</v>
      </c>
    </row>
    <row r="929" spans="1:8" x14ac:dyDescent="0.25">
      <c r="A929" s="16"/>
      <c r="B929" s="5">
        <f>DATE(YEAR(siječanj!B929),MONTH(siječanj!B929)+5,DAY(siječanj!B929))</f>
        <v>44722</v>
      </c>
      <c r="C929" s="8">
        <v>9.6458333333333304</v>
      </c>
      <c r="D929">
        <v>0.91532107336351598</v>
      </c>
      <c r="E929" s="6">
        <v>116.00232053082679</v>
      </c>
      <c r="F929" s="10">
        <v>147.8748961</v>
      </c>
      <c r="G929" s="10">
        <v>1.550253401</v>
      </c>
      <c r="H929" s="10">
        <v>106.179368540935</v>
      </c>
    </row>
    <row r="930" spans="1:8" x14ac:dyDescent="0.25">
      <c r="A930" s="16"/>
      <c r="B930" s="5">
        <f>DATE(YEAR(siječanj!B930),MONTH(siječanj!B930)+5,DAY(siječanj!B930))</f>
        <v>44722</v>
      </c>
      <c r="C930" s="8">
        <v>9.65625</v>
      </c>
      <c r="D930">
        <v>0.91532107336351598</v>
      </c>
      <c r="E930" s="6">
        <v>115.90602217876527</v>
      </c>
      <c r="F930" s="10">
        <v>146.1403785</v>
      </c>
      <c r="G930" s="10">
        <v>1.462285606</v>
      </c>
      <c r="H930" s="10">
        <v>106.09122462996291</v>
      </c>
    </row>
    <row r="931" spans="1:8" x14ac:dyDescent="0.25">
      <c r="A931" s="16"/>
      <c r="B931" s="5">
        <f>DATE(YEAR(siječanj!B931),MONTH(siječanj!B931)+5,DAY(siječanj!B931))</f>
        <v>44722</v>
      </c>
      <c r="C931" s="8">
        <v>9.6666666666666696</v>
      </c>
      <c r="D931">
        <v>0.91532107336351598</v>
      </c>
      <c r="E931" s="6">
        <v>115.13162231041335</v>
      </c>
      <c r="F931" s="10">
        <v>143.85314819999999</v>
      </c>
      <c r="G931" s="10">
        <v>1.4573742059999999</v>
      </c>
      <c r="H931" s="10">
        <v>105.38240011125048</v>
      </c>
    </row>
    <row r="932" spans="1:8" x14ac:dyDescent="0.25">
      <c r="A932" s="16"/>
      <c r="B932" s="5">
        <f>DATE(YEAR(siječanj!B932),MONTH(siječanj!B932)+5,DAY(siječanj!B932))</f>
        <v>44722</v>
      </c>
      <c r="C932" s="8">
        <v>9.6770833333333304</v>
      </c>
      <c r="D932">
        <v>0.91532107336351598</v>
      </c>
      <c r="E932" s="6">
        <v>113.44758213033303</v>
      </c>
      <c r="F932" s="10">
        <v>142.58254299999999</v>
      </c>
      <c r="G932" s="10">
        <v>1.510993195</v>
      </c>
      <c r="H932" s="10">
        <v>103.84096264603207</v>
      </c>
    </row>
    <row r="933" spans="1:8" x14ac:dyDescent="0.25">
      <c r="A933" s="16"/>
      <c r="B933" s="5">
        <f>DATE(YEAR(siječanj!B933),MONTH(siječanj!B933)+5,DAY(siječanj!B933))</f>
        <v>44722</v>
      </c>
      <c r="C933" s="8">
        <v>9.6875</v>
      </c>
      <c r="D933">
        <v>0.91532107336351598</v>
      </c>
      <c r="E933" s="6">
        <v>114.19039286681419</v>
      </c>
      <c r="F933" s="10">
        <v>141.47887</v>
      </c>
      <c r="G933" s="10">
        <v>1.5810058199999999</v>
      </c>
      <c r="H933" s="10">
        <v>104.52087296665394</v>
      </c>
    </row>
    <row r="934" spans="1:8" x14ac:dyDescent="0.25">
      <c r="A934" s="16"/>
      <c r="B934" s="5">
        <f>DATE(YEAR(siječanj!B934),MONTH(siječanj!B934)+5,DAY(siječanj!B934))</f>
        <v>44722</v>
      </c>
      <c r="C934" s="8">
        <v>9.6979166666666696</v>
      </c>
      <c r="D934">
        <v>0.91532107336351598</v>
      </c>
      <c r="E934" s="6">
        <v>114.21738217947016</v>
      </c>
      <c r="F934" s="10">
        <v>140.7656667</v>
      </c>
      <c r="G934" s="10">
        <v>1.5836766980000001</v>
      </c>
      <c r="H934" s="10">
        <v>104.54557685328355</v>
      </c>
    </row>
    <row r="935" spans="1:8" x14ac:dyDescent="0.25">
      <c r="A935" s="16"/>
      <c r="B935" s="5">
        <f>DATE(YEAR(siječanj!B935),MONTH(siječanj!B935)+5,DAY(siječanj!B935))</f>
        <v>44722</v>
      </c>
      <c r="C935" s="8">
        <v>9.7083333333333304</v>
      </c>
      <c r="D935">
        <v>0.91532107336351598</v>
      </c>
      <c r="E935" s="6">
        <v>115.22933942821153</v>
      </c>
      <c r="F935" s="10">
        <v>139.7466747</v>
      </c>
      <c r="G935" s="10">
        <v>1.5570623069999998</v>
      </c>
      <c r="H935" s="10">
        <v>105.47184264839949</v>
      </c>
    </row>
    <row r="936" spans="1:8" x14ac:dyDescent="0.25">
      <c r="A936" s="16"/>
      <c r="B936" s="5">
        <f>DATE(YEAR(siječanj!B936),MONTH(siječanj!B936)+5,DAY(siječanj!B936))</f>
        <v>44722</v>
      </c>
      <c r="C936" s="8">
        <v>9.71875</v>
      </c>
      <c r="D936">
        <v>0.91532107336351598</v>
      </c>
      <c r="E936" s="6">
        <v>115.34273643913713</v>
      </c>
      <c r="F936" s="10">
        <v>139.30664780000001</v>
      </c>
      <c r="G936" s="10">
        <v>1.5491651869999998</v>
      </c>
      <c r="H936" s="10">
        <v>105.57563732215613</v>
      </c>
    </row>
    <row r="937" spans="1:8" x14ac:dyDescent="0.25">
      <c r="A937" s="16"/>
      <c r="B937" s="5">
        <f>DATE(YEAR(siječanj!B937),MONTH(siječanj!B937)+5,DAY(siječanj!B937))</f>
        <v>44722</v>
      </c>
      <c r="C937" s="8">
        <v>9.7291666666666696</v>
      </c>
      <c r="D937">
        <v>0.91532107336351598</v>
      </c>
      <c r="E937" s="6">
        <v>115.91086027913948</v>
      </c>
      <c r="F937" s="10">
        <v>139.17216069999998</v>
      </c>
      <c r="G937" s="10">
        <v>1.571701419</v>
      </c>
      <c r="H937" s="10">
        <v>106.09565304519049</v>
      </c>
    </row>
    <row r="938" spans="1:8" x14ac:dyDescent="0.25">
      <c r="A938" s="16"/>
      <c r="B938" s="5">
        <f>DATE(YEAR(siječanj!B938),MONTH(siječanj!B938)+5,DAY(siječanj!B938))</f>
        <v>44722</v>
      </c>
      <c r="C938" s="8">
        <v>9.7395833333333304</v>
      </c>
      <c r="D938">
        <v>0.91532107336351598</v>
      </c>
      <c r="E938" s="6">
        <v>117.21565812293001</v>
      </c>
      <c r="F938" s="10">
        <v>139.0686967</v>
      </c>
      <c r="G938" s="10">
        <v>1.5659455090000001</v>
      </c>
      <c r="H938" s="10">
        <v>107.28996200809122</v>
      </c>
    </row>
    <row r="939" spans="1:8" x14ac:dyDescent="0.25">
      <c r="A939" s="16"/>
      <c r="B939" s="5">
        <f>DATE(YEAR(siječanj!B939),MONTH(siječanj!B939)+5,DAY(siječanj!B939))</f>
        <v>44722</v>
      </c>
      <c r="C939" s="8">
        <v>9.75</v>
      </c>
      <c r="D939">
        <v>0.91532107336351598</v>
      </c>
      <c r="E939" s="6">
        <v>120.01086490531067</v>
      </c>
      <c r="F939" s="10">
        <v>139.05897230000002</v>
      </c>
      <c r="G939" s="10">
        <v>1.5833984809999999</v>
      </c>
      <c r="H939" s="10">
        <v>109.84847368041287</v>
      </c>
    </row>
    <row r="940" spans="1:8" x14ac:dyDescent="0.25">
      <c r="A940" s="16"/>
      <c r="B940" s="5">
        <f>DATE(YEAR(siječanj!B940),MONTH(siječanj!B940)+5,DAY(siječanj!B940))</f>
        <v>44722</v>
      </c>
      <c r="C940" s="8">
        <v>9.7604166666666696</v>
      </c>
      <c r="D940">
        <v>0.91532107336351598</v>
      </c>
      <c r="E940" s="6">
        <v>122.16591048900818</v>
      </c>
      <c r="F940" s="10">
        <v>139.02084250000001</v>
      </c>
      <c r="G940" s="10">
        <v>1.6145425169999998</v>
      </c>
      <c r="H940" s="10">
        <v>111.82103231723019</v>
      </c>
    </row>
    <row r="941" spans="1:8" x14ac:dyDescent="0.25">
      <c r="A941" s="16"/>
      <c r="B941" s="5">
        <f>DATE(YEAR(siječanj!B941),MONTH(siječanj!B941)+5,DAY(siječanj!B941))</f>
        <v>44722</v>
      </c>
      <c r="C941" s="8">
        <v>9.7708333333333304</v>
      </c>
      <c r="D941">
        <v>0.91532107336351598</v>
      </c>
      <c r="E941" s="6">
        <v>123.72581214206427</v>
      </c>
      <c r="F941" s="10">
        <v>138.7780204</v>
      </c>
      <c r="G941" s="10">
        <v>1.6278370340000001</v>
      </c>
      <c r="H941" s="10">
        <v>113.248843172647</v>
      </c>
    </row>
    <row r="942" spans="1:8" x14ac:dyDescent="0.25">
      <c r="A942" s="16"/>
      <c r="B942" s="5">
        <f>DATE(YEAR(siječanj!B942),MONTH(siječanj!B942)+5,DAY(siječanj!B942))</f>
        <v>44722</v>
      </c>
      <c r="C942" s="8">
        <v>9.78125</v>
      </c>
      <c r="D942">
        <v>0.91532107336351598</v>
      </c>
      <c r="E942" s="6">
        <v>125.98445939535924</v>
      </c>
      <c r="F942" s="10">
        <v>138.30820359999998</v>
      </c>
      <c r="G942" s="10">
        <v>1.7392496659999999</v>
      </c>
      <c r="H942" s="10">
        <v>115.31623060088252</v>
      </c>
    </row>
    <row r="943" spans="1:8" x14ac:dyDescent="0.25">
      <c r="A943" s="16"/>
      <c r="B943" s="5">
        <f>DATE(YEAR(siječanj!B943),MONTH(siječanj!B943)+5,DAY(siječanj!B943))</f>
        <v>44722</v>
      </c>
      <c r="C943" s="8">
        <v>9.7916666666666696</v>
      </c>
      <c r="D943">
        <v>0.91532107336351598</v>
      </c>
      <c r="E943" s="6">
        <v>129.24304162006513</v>
      </c>
      <c r="F943" s="10">
        <v>137.31190669999998</v>
      </c>
      <c r="G943" s="10">
        <v>1.8393258609999998</v>
      </c>
      <c r="H943" s="10">
        <v>118.29887958044358</v>
      </c>
    </row>
    <row r="944" spans="1:8" x14ac:dyDescent="0.25">
      <c r="A944" s="16"/>
      <c r="B944" s="5">
        <f>DATE(YEAR(siječanj!B944),MONTH(siječanj!B944)+5,DAY(siječanj!B944))</f>
        <v>44722</v>
      </c>
      <c r="C944" s="8">
        <v>9.8020833333333304</v>
      </c>
      <c r="D944">
        <v>0.91532107336351598</v>
      </c>
      <c r="E944" s="6">
        <v>133.31870582580245</v>
      </c>
      <c r="F944" s="10">
        <v>136.82449990000001</v>
      </c>
      <c r="G944" s="10">
        <v>1.9825213699999999</v>
      </c>
      <c r="H944" s="10">
        <v>122.02942091590833</v>
      </c>
    </row>
    <row r="945" spans="1:8" x14ac:dyDescent="0.25">
      <c r="A945" s="16"/>
      <c r="B945" s="5">
        <f>DATE(YEAR(siječanj!B945),MONTH(siječanj!B945)+5,DAY(siječanj!B945))</f>
        <v>44722</v>
      </c>
      <c r="C945" s="8">
        <v>9.8125</v>
      </c>
      <c r="D945">
        <v>0.91532107336351598</v>
      </c>
      <c r="E945" s="6">
        <v>138.19274793439567</v>
      </c>
      <c r="F945" s="10">
        <v>135.60226940000001</v>
      </c>
      <c r="G945" s="10">
        <v>2.49127842</v>
      </c>
      <c r="H945" s="10">
        <v>126.49073437036485</v>
      </c>
    </row>
    <row r="946" spans="1:8" x14ac:dyDescent="0.25">
      <c r="A946" s="16"/>
      <c r="B946" s="5">
        <f>DATE(YEAR(siječanj!B946),MONTH(siječanj!B946)+5,DAY(siječanj!B946))</f>
        <v>44722</v>
      </c>
      <c r="C946" s="8">
        <v>9.8229166666666696</v>
      </c>
      <c r="D946">
        <v>0.91532107336351598</v>
      </c>
      <c r="E946" s="6">
        <v>141.8099572037496</v>
      </c>
      <c r="F946" s="10">
        <v>133.64129629999999</v>
      </c>
      <c r="G946" s="10">
        <v>3.61893099</v>
      </c>
      <c r="H946" s="10">
        <v>129.80164224137036</v>
      </c>
    </row>
    <row r="947" spans="1:8" x14ac:dyDescent="0.25">
      <c r="A947" s="16"/>
      <c r="B947" s="5">
        <f>DATE(YEAR(siječanj!B947),MONTH(siječanj!B947)+5,DAY(siječanj!B947))</f>
        <v>44722</v>
      </c>
      <c r="C947" s="8">
        <v>9.8333333333333304</v>
      </c>
      <c r="D947">
        <v>0.91532107336351598</v>
      </c>
      <c r="E947" s="6">
        <v>147.79704436444985</v>
      </c>
      <c r="F947" s="10">
        <v>129.52348280000001</v>
      </c>
      <c r="G947" s="10">
        <v>5.9328834420000005</v>
      </c>
      <c r="H947" s="10">
        <v>135.28174928762343</v>
      </c>
    </row>
    <row r="948" spans="1:8" x14ac:dyDescent="0.25">
      <c r="A948" s="16"/>
      <c r="B948" s="5">
        <f>DATE(YEAR(siječanj!B948),MONTH(siječanj!B948)+5,DAY(siječanj!B948))</f>
        <v>44722</v>
      </c>
      <c r="C948" s="8">
        <v>9.84375</v>
      </c>
      <c r="D948">
        <v>0.91532107336351598</v>
      </c>
      <c r="E948" s="6">
        <v>152.1550300448865</v>
      </c>
      <c r="F948" s="10">
        <v>127.35678600000001</v>
      </c>
      <c r="G948" s="10">
        <v>12.72681631</v>
      </c>
      <c r="H948" s="10">
        <v>139.27070541834354</v>
      </c>
    </row>
    <row r="949" spans="1:8" x14ac:dyDescent="0.25">
      <c r="A949" s="16"/>
      <c r="B949" s="5">
        <f>DATE(YEAR(siječanj!B949),MONTH(siječanj!B949)+5,DAY(siječanj!B949))</f>
        <v>44722</v>
      </c>
      <c r="C949" s="8">
        <v>9.8541666666666696</v>
      </c>
      <c r="D949">
        <v>0.91532107336351598</v>
      </c>
      <c r="E949" s="6">
        <v>155.7608018185887</v>
      </c>
      <c r="F949" s="10">
        <v>126.10954720000001</v>
      </c>
      <c r="G949" s="10">
        <v>51.242917470000002</v>
      </c>
      <c r="H949" s="10">
        <v>142.5711443085525</v>
      </c>
    </row>
    <row r="950" spans="1:8" x14ac:dyDescent="0.25">
      <c r="A950" s="16"/>
      <c r="B950" s="5">
        <f>DATE(YEAR(siječanj!B950),MONTH(siječanj!B950)+5,DAY(siječanj!B950))</f>
        <v>44722</v>
      </c>
      <c r="C950" s="8">
        <v>9.8645833333333304</v>
      </c>
      <c r="D950">
        <v>0.91532107336351598</v>
      </c>
      <c r="E950" s="6">
        <v>156.50583254120505</v>
      </c>
      <c r="F950" s="10">
        <v>125.60356159999999</v>
      </c>
      <c r="G950" s="10">
        <v>186.52488390000002</v>
      </c>
      <c r="H950" s="10">
        <v>143.25308662926651</v>
      </c>
    </row>
    <row r="951" spans="1:8" x14ac:dyDescent="0.25">
      <c r="A951" s="16"/>
      <c r="B951" s="5">
        <f>DATE(YEAR(siječanj!B951),MONTH(siječanj!B951)+5,DAY(siječanj!B951))</f>
        <v>44722</v>
      </c>
      <c r="C951" s="8">
        <v>9.875</v>
      </c>
      <c r="D951">
        <v>0.91532107336351598</v>
      </c>
      <c r="E951" s="6">
        <v>156.30679430307259</v>
      </c>
      <c r="F951" s="10">
        <v>123.4705428</v>
      </c>
      <c r="G951" s="10">
        <v>313.52794269999998</v>
      </c>
      <c r="H951" s="10">
        <v>143.07090273549872</v>
      </c>
    </row>
    <row r="952" spans="1:8" x14ac:dyDescent="0.25">
      <c r="A952" s="16"/>
      <c r="B952" s="5">
        <f>DATE(YEAR(siječanj!B952),MONTH(siječanj!B952)+5,DAY(siječanj!B952))</f>
        <v>44722</v>
      </c>
      <c r="C952" s="8">
        <v>9.8854166666666696</v>
      </c>
      <c r="D952">
        <v>0.91532107336351598</v>
      </c>
      <c r="E952" s="6">
        <v>160.54383144550664</v>
      </c>
      <c r="F952" s="10">
        <v>121.7202561</v>
      </c>
      <c r="G952" s="10">
        <v>357.62025739999996</v>
      </c>
      <c r="H952" s="10">
        <v>146.94915212059252</v>
      </c>
    </row>
    <row r="953" spans="1:8" x14ac:dyDescent="0.25">
      <c r="A953" s="16"/>
      <c r="B953" s="5">
        <f>DATE(YEAR(siječanj!B953),MONTH(siječanj!B953)+5,DAY(siječanj!B953))</f>
        <v>44722</v>
      </c>
      <c r="C953" s="8">
        <v>9.8958333333333304</v>
      </c>
      <c r="D953">
        <v>0.91532107336351598</v>
      </c>
      <c r="E953" s="6">
        <v>163.39297614683451</v>
      </c>
      <c r="F953" s="10">
        <v>119.99916759999999</v>
      </c>
      <c r="G953" s="10">
        <v>362.22575849999998</v>
      </c>
      <c r="H953" s="10">
        <v>149.55703430677994</v>
      </c>
    </row>
    <row r="954" spans="1:8" x14ac:dyDescent="0.25">
      <c r="A954" s="16"/>
      <c r="B954" s="5">
        <f>DATE(YEAR(siječanj!B954),MONTH(siječanj!B954)+5,DAY(siječanj!B954))</f>
        <v>44722</v>
      </c>
      <c r="C954" s="8">
        <v>9.90625</v>
      </c>
      <c r="D954">
        <v>0.91532107336351598</v>
      </c>
      <c r="E954" s="6">
        <v>161.50496133726926</v>
      </c>
      <c r="F954" s="10">
        <v>117.90843829999999</v>
      </c>
      <c r="G954" s="10">
        <v>363.144746</v>
      </c>
      <c r="H954" s="10">
        <v>147.82889456476246</v>
      </c>
    </row>
    <row r="955" spans="1:8" x14ac:dyDescent="0.25">
      <c r="A955" s="16"/>
      <c r="B955" s="5">
        <f>DATE(YEAR(siječanj!B955),MONTH(siječanj!B955)+5,DAY(siječanj!B955))</f>
        <v>44722</v>
      </c>
      <c r="C955" s="8">
        <v>9.9166666666666696</v>
      </c>
      <c r="D955">
        <v>0.91532107336351598</v>
      </c>
      <c r="E955" s="6">
        <v>157.55174187664801</v>
      </c>
      <c r="F955" s="10">
        <v>114.4896943</v>
      </c>
      <c r="G955" s="10">
        <v>358.68758560000003</v>
      </c>
      <c r="H955" s="10">
        <v>144.21042948482506</v>
      </c>
    </row>
    <row r="956" spans="1:8" x14ac:dyDescent="0.25">
      <c r="A956" s="16"/>
      <c r="B956" s="5">
        <f>DATE(YEAR(siječanj!B956),MONTH(siječanj!B956)+5,DAY(siječanj!B956))</f>
        <v>44722</v>
      </c>
      <c r="C956" s="8">
        <v>9.9270833333333304</v>
      </c>
      <c r="D956">
        <v>0.91532107336351598</v>
      </c>
      <c r="E956" s="6">
        <v>150.96631980344659</v>
      </c>
      <c r="F956" s="10">
        <v>111.5543754</v>
      </c>
      <c r="G956" s="10">
        <v>354.97664320000001</v>
      </c>
      <c r="H956" s="10">
        <v>138.18265388423055</v>
      </c>
    </row>
    <row r="957" spans="1:8" x14ac:dyDescent="0.25">
      <c r="A957" s="16"/>
      <c r="B957" s="5">
        <f>DATE(YEAR(siječanj!B957),MONTH(siječanj!B957)+5,DAY(siječanj!B957))</f>
        <v>44722</v>
      </c>
      <c r="C957" s="8">
        <v>9.9375</v>
      </c>
      <c r="D957">
        <v>0.91532107336351598</v>
      </c>
      <c r="E957" s="6">
        <v>141.77460223672199</v>
      </c>
      <c r="F957" s="10">
        <v>108.70048</v>
      </c>
      <c r="G957" s="10">
        <v>353.88625960000002</v>
      </c>
      <c r="H957" s="10">
        <v>129.7692810950019</v>
      </c>
    </row>
    <row r="958" spans="1:8" x14ac:dyDescent="0.25">
      <c r="A958" s="16"/>
      <c r="B958" s="5">
        <f>DATE(YEAR(siječanj!B958),MONTH(siječanj!B958)+5,DAY(siječanj!B958))</f>
        <v>44722</v>
      </c>
      <c r="C958" s="8">
        <v>9.9479166666666696</v>
      </c>
      <c r="D958">
        <v>0.91532107336351598</v>
      </c>
      <c r="E958" s="6">
        <v>130.57605393880627</v>
      </c>
      <c r="F958" s="10">
        <v>105.68833859999999</v>
      </c>
      <c r="G958" s="10">
        <v>352.66637020000002</v>
      </c>
      <c r="H958" s="10">
        <v>119.51901384684051</v>
      </c>
    </row>
    <row r="959" spans="1:8" x14ac:dyDescent="0.25">
      <c r="A959" s="16"/>
      <c r="B959" s="5">
        <f>DATE(YEAR(siječanj!B959),MONTH(siječanj!B959)+5,DAY(siječanj!B959))</f>
        <v>44722</v>
      </c>
      <c r="C959" s="8">
        <v>9.9583333333333304</v>
      </c>
      <c r="D959">
        <v>0.91532107336351598</v>
      </c>
      <c r="E959" s="6">
        <v>119.22713434389148</v>
      </c>
      <c r="F959" s="10">
        <v>101.9135615</v>
      </c>
      <c r="G959" s="10">
        <v>343.14998019999996</v>
      </c>
      <c r="H959" s="10">
        <v>109.13110858170687</v>
      </c>
    </row>
    <row r="960" spans="1:8" x14ac:dyDescent="0.25">
      <c r="A960" s="16"/>
      <c r="B960" s="5">
        <f>DATE(YEAR(siječanj!B960),MONTH(siječanj!B960)+5,DAY(siječanj!B960))</f>
        <v>44722</v>
      </c>
      <c r="C960" s="8">
        <v>9.96875</v>
      </c>
      <c r="D960">
        <v>0.91532107336351598</v>
      </c>
      <c r="E960" s="6">
        <v>109.12351577293856</v>
      </c>
      <c r="F960" s="10">
        <v>98.530001760000005</v>
      </c>
      <c r="G960" s="10">
        <v>341.8623609</v>
      </c>
      <c r="H960" s="10">
        <v>99.883053586486696</v>
      </c>
    </row>
    <row r="961" spans="1:8" x14ac:dyDescent="0.25">
      <c r="A961" s="16"/>
      <c r="B961" s="5">
        <f>DATE(YEAR(siječanj!B961),MONTH(siječanj!B961)+5,DAY(siječanj!B961))</f>
        <v>44722</v>
      </c>
      <c r="C961" s="8">
        <v>9.9791666666666696</v>
      </c>
      <c r="D961">
        <v>0.91532107336351598</v>
      </c>
      <c r="E961" s="6">
        <v>99.354443949798892</v>
      </c>
      <c r="F961" s="10">
        <v>95.529166739999994</v>
      </c>
      <c r="G961" s="10">
        <v>337.41586719999998</v>
      </c>
      <c r="H961" s="10">
        <v>90.941216279565211</v>
      </c>
    </row>
    <row r="962" spans="1:8" ht="15.75" thickBot="1" x14ac:dyDescent="0.3">
      <c r="A962" s="16"/>
      <c r="B962" s="5">
        <f>DATE(YEAR(siječanj!B962),MONTH(siječanj!B962)+5,DAY(siječanj!B962))</f>
        <v>44722</v>
      </c>
      <c r="C962" s="8">
        <v>9.9895833333333304</v>
      </c>
      <c r="D962">
        <v>0.91532107336351598</v>
      </c>
      <c r="E962" s="6">
        <v>91.102076384028592</v>
      </c>
      <c r="F962" s="10">
        <v>92.685449869999999</v>
      </c>
      <c r="G962" s="10">
        <v>336.79732589999998</v>
      </c>
      <c r="H962" s="10">
        <v>83.387650341474071</v>
      </c>
    </row>
    <row r="963" spans="1:8" x14ac:dyDescent="0.25">
      <c r="A963" s="19">
        <f t="shared" ref="A963" si="8">A867+1</f>
        <v>162</v>
      </c>
      <c r="B963" s="5">
        <f>DATE(YEAR(siječanj!B963),MONTH(siječanj!B963)+5,DAY(siječanj!B963))</f>
        <v>44723</v>
      </c>
      <c r="C963" s="8">
        <v>10</v>
      </c>
      <c r="D963">
        <v>0.91629304862126637</v>
      </c>
      <c r="E963" s="6">
        <v>88.323872948048233</v>
      </c>
      <c r="F963" s="10">
        <v>90.768281880000004</v>
      </c>
      <c r="G963" s="10">
        <v>329.7786911</v>
      </c>
      <c r="H963" s="10">
        <v>80.930550809604512</v>
      </c>
    </row>
    <row r="964" spans="1:8" x14ac:dyDescent="0.25">
      <c r="A964" s="20"/>
      <c r="B964" s="5">
        <f>DATE(YEAR(siječanj!B964),MONTH(siječanj!B964)+5,DAY(siječanj!B964))</f>
        <v>44723</v>
      </c>
      <c r="C964" s="8">
        <v>10.0104166666667</v>
      </c>
      <c r="D964">
        <v>0.91629304862126637</v>
      </c>
      <c r="E964" s="6">
        <v>81.808849057718504</v>
      </c>
      <c r="F964" s="10">
        <v>88.80714888</v>
      </c>
      <c r="G964" s="10">
        <v>329.17464699999999</v>
      </c>
      <c r="H964" s="10">
        <v>74.960879707293898</v>
      </c>
    </row>
    <row r="965" spans="1:8" x14ac:dyDescent="0.25">
      <c r="A965" s="20"/>
      <c r="B965" s="5">
        <f>DATE(YEAR(siječanj!B965),MONTH(siječanj!B965)+5,DAY(siječanj!B965))</f>
        <v>44723</v>
      </c>
      <c r="C965" s="8">
        <v>10.0208333333333</v>
      </c>
      <c r="D965">
        <v>0.91629304862126637</v>
      </c>
      <c r="E965" s="6">
        <v>76.432101215762984</v>
      </c>
      <c r="F965" s="10">
        <v>86.84076374</v>
      </c>
      <c r="G965" s="10">
        <v>328.05207030000003</v>
      </c>
      <c r="H965" s="10">
        <v>70.034203035520662</v>
      </c>
    </row>
    <row r="966" spans="1:8" x14ac:dyDescent="0.25">
      <c r="A966" s="20"/>
      <c r="B966" s="5">
        <f>DATE(YEAR(siječanj!B966),MONTH(siječanj!B966)+5,DAY(siječanj!B966))</f>
        <v>44723</v>
      </c>
      <c r="C966" s="8">
        <v>10.03125</v>
      </c>
      <c r="D966">
        <v>0.91629304862126637</v>
      </c>
      <c r="E966" s="6">
        <v>73.108139605105478</v>
      </c>
      <c r="F966" s="10">
        <v>85.207438749999994</v>
      </c>
      <c r="G966" s="10">
        <v>327.32625519999999</v>
      </c>
      <c r="H966" s="10">
        <v>66.988480117791241</v>
      </c>
    </row>
    <row r="967" spans="1:8" x14ac:dyDescent="0.25">
      <c r="A967" s="20"/>
      <c r="B967" s="5">
        <f>DATE(YEAR(siječanj!B967),MONTH(siječanj!B967)+5,DAY(siječanj!B967))</f>
        <v>44723</v>
      </c>
      <c r="C967" s="8">
        <v>10.0416666666667</v>
      </c>
      <c r="D967">
        <v>0.91629304862126637</v>
      </c>
      <c r="E967" s="6">
        <v>70.077273748905355</v>
      </c>
      <c r="F967" s="10">
        <v>82.524080589999997</v>
      </c>
      <c r="G967" s="10">
        <v>321.32323130000003</v>
      </c>
      <c r="H967" s="10">
        <v>64.21131880245153</v>
      </c>
    </row>
    <row r="968" spans="1:8" x14ac:dyDescent="0.25">
      <c r="A968" s="20"/>
      <c r="B968" s="5">
        <f>DATE(YEAR(siječanj!B968),MONTH(siječanj!B968)+5,DAY(siječanj!B968))</f>
        <v>44723</v>
      </c>
      <c r="C968" s="8">
        <v>10.0520833333333</v>
      </c>
      <c r="D968">
        <v>0.91629304862126637</v>
      </c>
      <c r="E968" s="6">
        <v>68.790186152288072</v>
      </c>
      <c r="F968" s="10">
        <v>81.517674580000005</v>
      </c>
      <c r="G968" s="10">
        <v>321.24238550000001</v>
      </c>
      <c r="H968" s="10">
        <v>63.03196938470446</v>
      </c>
    </row>
    <row r="969" spans="1:8" x14ac:dyDescent="0.25">
      <c r="A969" s="20"/>
      <c r="B969" s="5">
        <f>DATE(YEAR(siječanj!B969),MONTH(siječanj!B969)+5,DAY(siječanj!B969))</f>
        <v>44723</v>
      </c>
      <c r="C969" s="8">
        <v>10.0625</v>
      </c>
      <c r="D969">
        <v>0.91629304862126637</v>
      </c>
      <c r="E969" s="6">
        <v>65.816661664262071</v>
      </c>
      <c r="F969" s="10">
        <v>80.384392050000002</v>
      </c>
      <c r="G969" s="10">
        <v>320.49848800000001</v>
      </c>
      <c r="H969" s="10">
        <v>60.307349566421124</v>
      </c>
    </row>
    <row r="970" spans="1:8" x14ac:dyDescent="0.25">
      <c r="A970" s="20"/>
      <c r="B970" s="5">
        <f>DATE(YEAR(siječanj!B970),MONTH(siječanj!B970)+5,DAY(siječanj!B970))</f>
        <v>44723</v>
      </c>
      <c r="C970" s="8">
        <v>10.0729166666667</v>
      </c>
      <c r="D970">
        <v>0.91629304862126637</v>
      </c>
      <c r="E970" s="6">
        <v>64.84172536498788</v>
      </c>
      <c r="F970" s="10">
        <v>79.493016780000005</v>
      </c>
      <c r="G970" s="10">
        <v>320.40628889999999</v>
      </c>
      <c r="H970" s="10">
        <v>59.414022212547643</v>
      </c>
    </row>
    <row r="971" spans="1:8" x14ac:dyDescent="0.25">
      <c r="A971" s="20"/>
      <c r="B971" s="5">
        <f>DATE(YEAR(siječanj!B971),MONTH(siječanj!B971)+5,DAY(siječanj!B971))</f>
        <v>44723</v>
      </c>
      <c r="C971" s="8">
        <v>10.0833333333333</v>
      </c>
      <c r="D971">
        <v>0.91629304862126637</v>
      </c>
      <c r="E971" s="6">
        <v>63.622516127981527</v>
      </c>
      <c r="F971" s="10">
        <v>78.714360139999997</v>
      </c>
      <c r="G971" s="10">
        <v>319.44075089999995</v>
      </c>
      <c r="H971" s="10">
        <v>58.296869263863883</v>
      </c>
    </row>
    <row r="972" spans="1:8" x14ac:dyDescent="0.25">
      <c r="A972" s="20"/>
      <c r="B972" s="5">
        <f>DATE(YEAR(siječanj!B972),MONTH(siječanj!B972)+5,DAY(siječanj!B972))</f>
        <v>44723</v>
      </c>
      <c r="C972" s="8">
        <v>10.09375</v>
      </c>
      <c r="D972">
        <v>0.91629304862126637</v>
      </c>
      <c r="E972" s="6">
        <v>63.233100179023033</v>
      </c>
      <c r="F972" s="10">
        <v>78.158503769999996</v>
      </c>
      <c r="G972" s="10">
        <v>319.38487169999996</v>
      </c>
      <c r="H972" s="10">
        <v>57.94005013681096</v>
      </c>
    </row>
    <row r="973" spans="1:8" x14ac:dyDescent="0.25">
      <c r="A973" s="20"/>
      <c r="B973" s="5">
        <f>DATE(YEAR(siječanj!B973),MONTH(siječanj!B973)+5,DAY(siječanj!B973))</f>
        <v>44723</v>
      </c>
      <c r="C973" s="8">
        <v>10.1041666666667</v>
      </c>
      <c r="D973">
        <v>0.91629304862126637</v>
      </c>
      <c r="E973" s="6">
        <v>63.433168983169949</v>
      </c>
      <c r="F973" s="10">
        <v>77.615200999999999</v>
      </c>
      <c r="G973" s="10">
        <v>319.40655770000001</v>
      </c>
      <c r="H973" s="10">
        <v>58.123371791296748</v>
      </c>
    </row>
    <row r="974" spans="1:8" x14ac:dyDescent="0.25">
      <c r="A974" s="20"/>
      <c r="B974" s="5">
        <f>DATE(YEAR(siječanj!B974),MONTH(siječanj!B974)+5,DAY(siječanj!B974))</f>
        <v>44723</v>
      </c>
      <c r="C974" s="8">
        <v>10.1145833333333</v>
      </c>
      <c r="D974">
        <v>0.91629304862126637</v>
      </c>
      <c r="E974" s="6">
        <v>61.40160963182278</v>
      </c>
      <c r="F974" s="10">
        <v>76.831645859999995</v>
      </c>
      <c r="G974" s="10">
        <v>319.98052589999998</v>
      </c>
      <c r="H974" s="10">
        <v>56.261868079795811</v>
      </c>
    </row>
    <row r="975" spans="1:8" x14ac:dyDescent="0.25">
      <c r="A975" s="20"/>
      <c r="B975" s="5">
        <f>DATE(YEAR(siječanj!B975),MONTH(siječanj!B975)+5,DAY(siječanj!B975))</f>
        <v>44723</v>
      </c>
      <c r="C975" s="8">
        <v>10.125</v>
      </c>
      <c r="D975">
        <v>0.91629304862126637</v>
      </c>
      <c r="E975" s="6">
        <v>60.561151276214936</v>
      </c>
      <c r="F975" s="10">
        <v>76.494441039999998</v>
      </c>
      <c r="G975" s="10">
        <v>319.85648219999996</v>
      </c>
      <c r="H975" s="10">
        <v>55.491761930896679</v>
      </c>
    </row>
    <row r="976" spans="1:8" x14ac:dyDescent="0.25">
      <c r="A976" s="20"/>
      <c r="B976" s="5">
        <f>DATE(YEAR(siječanj!B976),MONTH(siječanj!B976)+5,DAY(siječanj!B976))</f>
        <v>44723</v>
      </c>
      <c r="C976" s="8">
        <v>10.1354166666667</v>
      </c>
      <c r="D976">
        <v>0.91629304862126637</v>
      </c>
      <c r="E976" s="6">
        <v>60.298007463495559</v>
      </c>
      <c r="F976" s="10">
        <v>76.172067459999994</v>
      </c>
      <c r="G976" s="10">
        <v>319.99145130000005</v>
      </c>
      <c r="H976" s="10">
        <v>55.250645084514218</v>
      </c>
    </row>
    <row r="977" spans="1:8" x14ac:dyDescent="0.25">
      <c r="A977" s="20"/>
      <c r="B977" s="5">
        <f>DATE(YEAR(siječanj!B977),MONTH(siječanj!B977)+5,DAY(siječanj!B977))</f>
        <v>44723</v>
      </c>
      <c r="C977" s="8">
        <v>10.1458333333333</v>
      </c>
      <c r="D977">
        <v>0.91629304862126637</v>
      </c>
      <c r="E977" s="6">
        <v>62.675010954346384</v>
      </c>
      <c r="F977" s="10">
        <v>75.890176299999993</v>
      </c>
      <c r="G977" s="10">
        <v>319.63669590000001</v>
      </c>
      <c r="H977" s="10">
        <v>57.428676859729315</v>
      </c>
    </row>
    <row r="978" spans="1:8" x14ac:dyDescent="0.25">
      <c r="A978" s="20"/>
      <c r="B978" s="5">
        <f>DATE(YEAR(siječanj!B978),MONTH(siječanj!B978)+5,DAY(siječanj!B978))</f>
        <v>44723</v>
      </c>
      <c r="C978" s="8">
        <v>10.15625</v>
      </c>
      <c r="D978">
        <v>0.91629304862126637</v>
      </c>
      <c r="E978" s="6">
        <v>62.654653800627358</v>
      </c>
      <c r="F978" s="10">
        <v>75.903771829999997</v>
      </c>
      <c r="G978" s="10">
        <v>320.00589500000001</v>
      </c>
      <c r="H978" s="10">
        <v>57.410023741286857</v>
      </c>
    </row>
    <row r="979" spans="1:8" x14ac:dyDescent="0.25">
      <c r="A979" s="20"/>
      <c r="B979" s="5">
        <f>DATE(YEAR(siječanj!B979),MONTH(siječanj!B979)+5,DAY(siječanj!B979))</f>
        <v>44723</v>
      </c>
      <c r="C979" s="8">
        <v>10.1666666666667</v>
      </c>
      <c r="D979">
        <v>0.91629304862126637</v>
      </c>
      <c r="E979" s="6">
        <v>63.216773948250712</v>
      </c>
      <c r="F979" s="10">
        <v>75.714498099999986</v>
      </c>
      <c r="G979" s="10">
        <v>322.88323810000003</v>
      </c>
      <c r="H979" s="10">
        <v>57.925090525044098</v>
      </c>
    </row>
    <row r="980" spans="1:8" x14ac:dyDescent="0.25">
      <c r="A980" s="20"/>
      <c r="B980" s="5">
        <f>DATE(YEAR(siječanj!B980),MONTH(siječanj!B980)+5,DAY(siječanj!B980))</f>
        <v>44723</v>
      </c>
      <c r="C980" s="8">
        <v>10.1770833333333</v>
      </c>
      <c r="D980">
        <v>0.91629304862126637</v>
      </c>
      <c r="E980" s="6">
        <v>64.902128646060447</v>
      </c>
      <c r="F980" s="10">
        <v>75.616081700000009</v>
      </c>
      <c r="G980" s="10">
        <v>324.0711488</v>
      </c>
      <c r="H980" s="10">
        <v>59.469369319108353</v>
      </c>
    </row>
    <row r="981" spans="1:8" x14ac:dyDescent="0.25">
      <c r="A981" s="20"/>
      <c r="B981" s="5">
        <f>DATE(YEAR(siječanj!B981),MONTH(siječanj!B981)+5,DAY(siječanj!B981))</f>
        <v>44723</v>
      </c>
      <c r="C981" s="8">
        <v>10.1875</v>
      </c>
      <c r="D981">
        <v>0.91629304862126637</v>
      </c>
      <c r="E981" s="6">
        <v>66.630945827346764</v>
      </c>
      <c r="F981" s="10">
        <v>75.501877250000007</v>
      </c>
      <c r="G981" s="10">
        <v>327.72443989999999</v>
      </c>
      <c r="H981" s="10">
        <v>61.053472484658016</v>
      </c>
    </row>
    <row r="982" spans="1:8" x14ac:dyDescent="0.25">
      <c r="A982" s="20"/>
      <c r="B982" s="5">
        <f>DATE(YEAR(siječanj!B982),MONTH(siječanj!B982)+5,DAY(siječanj!B982))</f>
        <v>44723</v>
      </c>
      <c r="C982" s="8">
        <v>10.1979166666667</v>
      </c>
      <c r="D982">
        <v>0.91629304862126637</v>
      </c>
      <c r="E982" s="6">
        <v>67.598824040111566</v>
      </c>
      <c r="F982" s="10">
        <v>75.327326650000003</v>
      </c>
      <c r="G982" s="10">
        <v>269.23199219999998</v>
      </c>
      <c r="H982" s="10">
        <v>61.940332562926379</v>
      </c>
    </row>
    <row r="983" spans="1:8" x14ac:dyDescent="0.25">
      <c r="A983" s="20"/>
      <c r="B983" s="5">
        <f>DATE(YEAR(siječanj!B983),MONTH(siječanj!B983)+5,DAY(siječanj!B983))</f>
        <v>44723</v>
      </c>
      <c r="C983" s="8">
        <v>10.2083333333333</v>
      </c>
      <c r="D983">
        <v>0.91629304862126637</v>
      </c>
      <c r="E983" s="6">
        <v>69.182478353408285</v>
      </c>
      <c r="F983" s="10">
        <v>75.354325669999994</v>
      </c>
      <c r="G983" s="10">
        <v>137.58380299999999</v>
      </c>
      <c r="H983" s="10">
        <v>63.391424001619249</v>
      </c>
    </row>
    <row r="984" spans="1:8" x14ac:dyDescent="0.25">
      <c r="A984" s="20"/>
      <c r="B984" s="5">
        <f>DATE(YEAR(siječanj!B984),MONTH(siječanj!B984)+5,DAY(siječanj!B984))</f>
        <v>44723</v>
      </c>
      <c r="C984" s="8">
        <v>10.21875</v>
      </c>
      <c r="D984">
        <v>0.91629304862126637</v>
      </c>
      <c r="E984" s="6">
        <v>69.24726799349034</v>
      </c>
      <c r="F984" s="10">
        <v>75.339200030000001</v>
      </c>
      <c r="G984" s="10">
        <v>40.114294059999999</v>
      </c>
      <c r="H984" s="10">
        <v>63.450790298449107</v>
      </c>
    </row>
    <row r="985" spans="1:8" x14ac:dyDescent="0.25">
      <c r="A985" s="20"/>
      <c r="B985" s="5">
        <f>DATE(YEAR(siječanj!B985),MONTH(siječanj!B985)+5,DAY(siječanj!B985))</f>
        <v>44723</v>
      </c>
      <c r="C985" s="8">
        <v>10.2291666666667</v>
      </c>
      <c r="D985">
        <v>0.91629304862126637</v>
      </c>
      <c r="E985" s="6">
        <v>73.533564801441813</v>
      </c>
      <c r="F985" s="10">
        <v>76.499641429999997</v>
      </c>
      <c r="G985" s="10">
        <v>12.230534629999999</v>
      </c>
      <c r="H985" s="10">
        <v>67.378294267902561</v>
      </c>
    </row>
    <row r="986" spans="1:8" x14ac:dyDescent="0.25">
      <c r="A986" s="20"/>
      <c r="B986" s="5">
        <f>DATE(YEAR(siječanj!B986),MONTH(siječanj!B986)+5,DAY(siječanj!B986))</f>
        <v>44723</v>
      </c>
      <c r="C986" s="8">
        <v>10.2395833333333</v>
      </c>
      <c r="D986">
        <v>0.91629304862126637</v>
      </c>
      <c r="E986" s="6">
        <v>74.930735315192564</v>
      </c>
      <c r="F986" s="10">
        <v>78.684947809999997</v>
      </c>
      <c r="G986" s="10">
        <v>5.6244333860000006</v>
      </c>
      <c r="H986" s="10">
        <v>68.65851189739098</v>
      </c>
    </row>
    <row r="987" spans="1:8" x14ac:dyDescent="0.25">
      <c r="A987" s="20"/>
      <c r="B987" s="5">
        <f>DATE(YEAR(siječanj!B987),MONTH(siječanj!B987)+5,DAY(siječanj!B987))</f>
        <v>44723</v>
      </c>
      <c r="C987" s="8">
        <v>10.25</v>
      </c>
      <c r="D987">
        <v>0.91629304862126637</v>
      </c>
      <c r="E987" s="6">
        <v>78.868269918495585</v>
      </c>
      <c r="F987" s="10">
        <v>81.349844700000006</v>
      </c>
      <c r="G987" s="10">
        <v>2.7866589960000003</v>
      </c>
      <c r="H987" s="10">
        <v>72.266447483103235</v>
      </c>
    </row>
    <row r="988" spans="1:8" x14ac:dyDescent="0.25">
      <c r="A988" s="20"/>
      <c r="B988" s="5">
        <f>DATE(YEAR(siječanj!B988),MONTH(siječanj!B988)+5,DAY(siječanj!B988))</f>
        <v>44723</v>
      </c>
      <c r="C988" s="8">
        <v>10.2604166666667</v>
      </c>
      <c r="D988">
        <v>0.91629304862126637</v>
      </c>
      <c r="E988" s="6">
        <v>82.424769119784244</v>
      </c>
      <c r="F988" s="10">
        <v>83.619515969999995</v>
      </c>
      <c r="G988" s="10">
        <v>1.8450352840000002</v>
      </c>
      <c r="H988" s="10">
        <v>75.525242978671116</v>
      </c>
    </row>
    <row r="989" spans="1:8" x14ac:dyDescent="0.25">
      <c r="A989" s="20"/>
      <c r="B989" s="5">
        <f>DATE(YEAR(siječanj!B989),MONTH(siječanj!B989)+5,DAY(siječanj!B989))</f>
        <v>44723</v>
      </c>
      <c r="C989" s="8">
        <v>10.2708333333333</v>
      </c>
      <c r="D989">
        <v>0.91629304862126637</v>
      </c>
      <c r="E989" s="6">
        <v>86.276665474394903</v>
      </c>
      <c r="F989" s="10">
        <v>86.739793140000003</v>
      </c>
      <c r="G989" s="10">
        <v>1.5398294430000001</v>
      </c>
      <c r="H989" s="10">
        <v>79.054708832410469</v>
      </c>
    </row>
    <row r="990" spans="1:8" x14ac:dyDescent="0.25">
      <c r="A990" s="20"/>
      <c r="B990" s="5">
        <f>DATE(YEAR(siječanj!B990),MONTH(siječanj!B990)+5,DAY(siječanj!B990))</f>
        <v>44723</v>
      </c>
      <c r="C990" s="8">
        <v>10.28125</v>
      </c>
      <c r="D990">
        <v>0.91629304862126637</v>
      </c>
      <c r="E990" s="6">
        <v>89.191300759548767</v>
      </c>
      <c r="F990" s="10">
        <v>91.309811310000001</v>
      </c>
      <c r="G990" s="10">
        <v>1.4068698319999999</v>
      </c>
      <c r="H990" s="10">
        <v>81.725368883463204</v>
      </c>
    </row>
    <row r="991" spans="1:8" x14ac:dyDescent="0.25">
      <c r="A991" s="20"/>
      <c r="B991" s="5">
        <f>DATE(YEAR(siječanj!B991),MONTH(siječanj!B991)+5,DAY(siječanj!B991))</f>
        <v>44723</v>
      </c>
      <c r="C991" s="8">
        <v>10.2916666666667</v>
      </c>
      <c r="D991">
        <v>0.91629304862126637</v>
      </c>
      <c r="E991" s="6">
        <v>94.514288400588484</v>
      </c>
      <c r="F991" s="10">
        <v>96.616690939999998</v>
      </c>
      <c r="G991" s="10">
        <v>1.3562393800000001</v>
      </c>
      <c r="H991" s="10">
        <v>86.602785456844813</v>
      </c>
    </row>
    <row r="992" spans="1:8" x14ac:dyDescent="0.25">
      <c r="A992" s="20"/>
      <c r="B992" s="5">
        <f>DATE(YEAR(siječanj!B992),MONTH(siječanj!B992)+5,DAY(siječanj!B992))</f>
        <v>44723</v>
      </c>
      <c r="C992" s="8">
        <v>10.3020833333333</v>
      </c>
      <c r="D992">
        <v>0.91629304862126637</v>
      </c>
      <c r="E992" s="6">
        <v>96.394052725009118</v>
      </c>
      <c r="F992" s="10">
        <v>99.408425820000005</v>
      </c>
      <c r="G992" s="10">
        <v>1.287935496</v>
      </c>
      <c r="H992" s="10">
        <v>88.32520044035769</v>
      </c>
    </row>
    <row r="993" spans="1:8" x14ac:dyDescent="0.25">
      <c r="A993" s="20"/>
      <c r="B993" s="5">
        <f>DATE(YEAR(siječanj!B993),MONTH(siječanj!B993)+5,DAY(siječanj!B993))</f>
        <v>44723</v>
      </c>
      <c r="C993" s="8">
        <v>10.3125</v>
      </c>
      <c r="D993">
        <v>0.91629304862126637</v>
      </c>
      <c r="E993" s="6">
        <v>95.924312197213141</v>
      </c>
      <c r="F993" s="10">
        <v>102.8718454</v>
      </c>
      <c r="G993" s="10">
        <v>1.3942296509999998</v>
      </c>
      <c r="H993" s="10">
        <v>87.894780460082558</v>
      </c>
    </row>
    <row r="994" spans="1:8" x14ac:dyDescent="0.25">
      <c r="A994" s="20"/>
      <c r="B994" s="5">
        <f>DATE(YEAR(siječanj!B994),MONTH(siječanj!B994)+5,DAY(siječanj!B994))</f>
        <v>44723</v>
      </c>
      <c r="C994" s="8">
        <v>10.3229166666667</v>
      </c>
      <c r="D994">
        <v>0.91629304862126637</v>
      </c>
      <c r="E994" s="6">
        <v>100.61067314343428</v>
      </c>
      <c r="F994" s="10">
        <v>107.7955274</v>
      </c>
      <c r="G994" s="10">
        <v>1.4375701299999999</v>
      </c>
      <c r="H994" s="10">
        <v>92.188860418435169</v>
      </c>
    </row>
    <row r="995" spans="1:8" x14ac:dyDescent="0.25">
      <c r="A995" s="20"/>
      <c r="B995" s="5">
        <f>DATE(YEAR(siječanj!B995),MONTH(siječanj!B995)+5,DAY(siječanj!B995))</f>
        <v>44723</v>
      </c>
      <c r="C995" s="8">
        <v>10.3333333333333</v>
      </c>
      <c r="D995">
        <v>0.91629304862126637</v>
      </c>
      <c r="E995" s="6">
        <v>105.00609676536708</v>
      </c>
      <c r="F995" s="10">
        <v>114.9329386</v>
      </c>
      <c r="G995" s="10">
        <v>1.3648003449999999</v>
      </c>
      <c r="H995" s="10">
        <v>96.216356528957888</v>
      </c>
    </row>
    <row r="996" spans="1:8" x14ac:dyDescent="0.25">
      <c r="A996" s="20"/>
      <c r="B996" s="5">
        <f>DATE(YEAR(siječanj!B996),MONTH(siječanj!B996)+5,DAY(siječanj!B996))</f>
        <v>44723</v>
      </c>
      <c r="C996" s="8">
        <v>10.34375</v>
      </c>
      <c r="D996">
        <v>0.91629304862126637</v>
      </c>
      <c r="E996" s="6">
        <v>107.07728326636249</v>
      </c>
      <c r="F996" s="10">
        <v>118.39595679999999</v>
      </c>
      <c r="G996" s="10">
        <v>1.365700498</v>
      </c>
      <c r="H996" s="10">
        <v>98.114170322218186</v>
      </c>
    </row>
    <row r="997" spans="1:8" x14ac:dyDescent="0.25">
      <c r="A997" s="20"/>
      <c r="B997" s="5">
        <f>DATE(YEAR(siječanj!B997),MONTH(siječanj!B997)+5,DAY(siječanj!B997))</f>
        <v>44723</v>
      </c>
      <c r="C997" s="8">
        <v>10.3541666666667</v>
      </c>
      <c r="D997">
        <v>0.91629304862126637</v>
      </c>
      <c r="E997" s="6">
        <v>107.1254587526046</v>
      </c>
      <c r="F997" s="10">
        <v>120.87567920000001</v>
      </c>
      <c r="G997" s="10">
        <v>1.358331285</v>
      </c>
      <c r="H997" s="10">
        <v>98.158313185375789</v>
      </c>
    </row>
    <row r="998" spans="1:8" x14ac:dyDescent="0.25">
      <c r="A998" s="20"/>
      <c r="B998" s="5">
        <f>DATE(YEAR(siječanj!B998),MONTH(siječanj!B998)+5,DAY(siječanj!B998))</f>
        <v>44723</v>
      </c>
      <c r="C998" s="8">
        <v>10.3645833333333</v>
      </c>
      <c r="D998">
        <v>0.91629304862126637</v>
      </c>
      <c r="E998" s="6">
        <v>108.2111640201837</v>
      </c>
      <c r="F998" s="10">
        <v>124.0181834</v>
      </c>
      <c r="G998" s="10">
        <v>1.4731420319999999</v>
      </c>
      <c r="H998" s="10">
        <v>99.153137374910017</v>
      </c>
    </row>
    <row r="999" spans="1:8" x14ac:dyDescent="0.25">
      <c r="A999" s="20"/>
      <c r="B999" s="5">
        <f>DATE(YEAR(siječanj!B999),MONTH(siječanj!B999)+5,DAY(siječanj!B999))</f>
        <v>44723</v>
      </c>
      <c r="C999" s="8">
        <v>10.375</v>
      </c>
      <c r="D999">
        <v>0.91629304862126637</v>
      </c>
      <c r="E999" s="6">
        <v>110.6605166208989</v>
      </c>
      <c r="F999" s="10">
        <v>127.33265120000002</v>
      </c>
      <c r="G999" s="10">
        <v>1.4861498799999999</v>
      </c>
      <c r="H999" s="10">
        <v>101.39746213656777</v>
      </c>
    </row>
    <row r="1000" spans="1:8" x14ac:dyDescent="0.25">
      <c r="A1000" s="20"/>
      <c r="B1000" s="5">
        <f>DATE(YEAR(siječanj!B1000),MONTH(siječanj!B1000)+5,DAY(siječanj!B1000))</f>
        <v>44723</v>
      </c>
      <c r="C1000" s="8">
        <v>10.3854166666667</v>
      </c>
      <c r="D1000">
        <v>0.91629304862126637</v>
      </c>
      <c r="E1000" s="6">
        <v>113.76120382099732</v>
      </c>
      <c r="F1000" s="10">
        <v>129.14319829999999</v>
      </c>
      <c r="G1000" s="10">
        <v>1.4488030280000002</v>
      </c>
      <c r="H1000" s="10">
        <v>104.23860026396689</v>
      </c>
    </row>
    <row r="1001" spans="1:8" x14ac:dyDescent="0.25">
      <c r="A1001" s="20"/>
      <c r="B1001" s="5">
        <f>DATE(YEAR(siječanj!B1001),MONTH(siječanj!B1001)+5,DAY(siječanj!B1001))</f>
        <v>44723</v>
      </c>
      <c r="C1001" s="8">
        <v>10.3958333333333</v>
      </c>
      <c r="D1001">
        <v>0.91629304862126637</v>
      </c>
      <c r="E1001" s="6">
        <v>112.41984173329517</v>
      </c>
      <c r="F1001" s="10">
        <v>130.18516289999999</v>
      </c>
      <c r="G1001" s="10">
        <v>1.404172542</v>
      </c>
      <c r="H1001" s="10">
        <v>103.0095195073213</v>
      </c>
    </row>
    <row r="1002" spans="1:8" x14ac:dyDescent="0.25">
      <c r="A1002" s="20"/>
      <c r="B1002" s="5">
        <f>DATE(YEAR(siječanj!B1002),MONTH(siječanj!B1002)+5,DAY(siječanj!B1002))</f>
        <v>44723</v>
      </c>
      <c r="C1002" s="8">
        <v>10.40625</v>
      </c>
      <c r="D1002">
        <v>0.91629304862126637</v>
      </c>
      <c r="E1002" s="6">
        <v>115.43919463814309</v>
      </c>
      <c r="F1002" s="10">
        <v>131.33131129999998</v>
      </c>
      <c r="G1002" s="10">
        <v>1.4677316030000001</v>
      </c>
      <c r="H1002" s="10">
        <v>105.77613158536788</v>
      </c>
    </row>
    <row r="1003" spans="1:8" x14ac:dyDescent="0.25">
      <c r="A1003" s="20"/>
      <c r="B1003" s="5">
        <f>DATE(YEAR(siječanj!B1003),MONTH(siječanj!B1003)+5,DAY(siječanj!B1003))</f>
        <v>44723</v>
      </c>
      <c r="C1003" s="8">
        <v>10.4166666666667</v>
      </c>
      <c r="D1003">
        <v>0.91629304862126637</v>
      </c>
      <c r="E1003" s="6">
        <v>115.486238288878</v>
      </c>
      <c r="F1003" s="10">
        <v>133.07881029999999</v>
      </c>
      <c r="G1003" s="10">
        <v>1.5789892800000001</v>
      </c>
      <c r="H1003" s="10">
        <v>105.81923735551804</v>
      </c>
    </row>
    <row r="1004" spans="1:8" x14ac:dyDescent="0.25">
      <c r="A1004" s="20"/>
      <c r="B1004" s="5">
        <f>DATE(YEAR(siječanj!B1004),MONTH(siječanj!B1004)+5,DAY(siječanj!B1004))</f>
        <v>44723</v>
      </c>
      <c r="C1004" s="8">
        <v>10.4270833333333</v>
      </c>
      <c r="D1004">
        <v>0.91629304862126637</v>
      </c>
      <c r="E1004" s="6">
        <v>117.14832086011857</v>
      </c>
      <c r="F1004" s="10">
        <v>134.0310072</v>
      </c>
      <c r="G1004" s="10">
        <v>1.6197402330000001</v>
      </c>
      <c r="H1004" s="10">
        <v>107.34219206178034</v>
      </c>
    </row>
    <row r="1005" spans="1:8" x14ac:dyDescent="0.25">
      <c r="A1005" s="20"/>
      <c r="B1005" s="5">
        <f>DATE(YEAR(siječanj!B1005),MONTH(siječanj!B1005)+5,DAY(siječanj!B1005))</f>
        <v>44723</v>
      </c>
      <c r="C1005" s="8">
        <v>10.4375</v>
      </c>
      <c r="D1005">
        <v>0.91629304862126637</v>
      </c>
      <c r="E1005" s="6">
        <v>118.05620484113446</v>
      </c>
      <c r="F1005" s="10">
        <v>134.80974090000001</v>
      </c>
      <c r="G1005" s="10">
        <v>1.713771384</v>
      </c>
      <c r="H1005" s="10">
        <v>108.1740798425398</v>
      </c>
    </row>
    <row r="1006" spans="1:8" x14ac:dyDescent="0.25">
      <c r="A1006" s="20"/>
      <c r="B1006" s="5">
        <f>DATE(YEAR(siječanj!B1006),MONTH(siječanj!B1006)+5,DAY(siječanj!B1006))</f>
        <v>44723</v>
      </c>
      <c r="C1006" s="8">
        <v>10.4479166666667</v>
      </c>
      <c r="D1006">
        <v>0.91629304862126637</v>
      </c>
      <c r="E1006" s="6">
        <v>120.25834669598957</v>
      </c>
      <c r="F1006" s="10">
        <v>135.6251125</v>
      </c>
      <c r="G1006" s="10">
        <v>1.6646876749999999</v>
      </c>
      <c r="H1006" s="10">
        <v>110.19188711622148</v>
      </c>
    </row>
    <row r="1007" spans="1:8" x14ac:dyDescent="0.25">
      <c r="A1007" s="20"/>
      <c r="B1007" s="5">
        <f>DATE(YEAR(siječanj!B1007),MONTH(siječanj!B1007)+5,DAY(siječanj!B1007))</f>
        <v>44723</v>
      </c>
      <c r="C1007" s="8">
        <v>10.4583333333333</v>
      </c>
      <c r="D1007">
        <v>0.91629304862126637</v>
      </c>
      <c r="E1007" s="6">
        <v>121.42963858467652</v>
      </c>
      <c r="F1007" s="10">
        <v>136.4058737</v>
      </c>
      <c r="G1007" s="10">
        <v>1.5798260419999999</v>
      </c>
      <c r="H1007" s="10">
        <v>111.26513373173181</v>
      </c>
    </row>
    <row r="1008" spans="1:8" x14ac:dyDescent="0.25">
      <c r="A1008" s="20"/>
      <c r="B1008" s="5">
        <f>DATE(YEAR(siječanj!B1008),MONTH(siječanj!B1008)+5,DAY(siječanj!B1008))</f>
        <v>44723</v>
      </c>
      <c r="C1008" s="8">
        <v>10.46875</v>
      </c>
      <c r="D1008">
        <v>0.91629304862126637</v>
      </c>
      <c r="E1008" s="6">
        <v>123.39041453194429</v>
      </c>
      <c r="F1008" s="10">
        <v>137.1746459</v>
      </c>
      <c r="G1008" s="10">
        <v>1.6400095290000001</v>
      </c>
      <c r="H1008" s="10">
        <v>113.06177910211704</v>
      </c>
    </row>
    <row r="1009" spans="1:8" x14ac:dyDescent="0.25">
      <c r="A1009" s="20"/>
      <c r="B1009" s="5">
        <f>DATE(YEAR(siječanj!B1009),MONTH(siječanj!B1009)+5,DAY(siječanj!B1009))</f>
        <v>44723</v>
      </c>
      <c r="C1009" s="8">
        <v>10.4791666666667</v>
      </c>
      <c r="D1009">
        <v>0.91629304862126637</v>
      </c>
      <c r="E1009" s="6">
        <v>125.77828960069324</v>
      </c>
      <c r="F1009" s="10">
        <v>137.45097150000001</v>
      </c>
      <c r="G1009" s="10">
        <v>1.599363171</v>
      </c>
      <c r="H1009" s="10">
        <v>115.24977242858773</v>
      </c>
    </row>
    <row r="1010" spans="1:8" x14ac:dyDescent="0.25">
      <c r="A1010" s="20"/>
      <c r="B1010" s="5">
        <f>DATE(YEAR(siječanj!B1010),MONTH(siječanj!B1010)+5,DAY(siječanj!B1010))</f>
        <v>44723</v>
      </c>
      <c r="C1010" s="8">
        <v>10.4895833333333</v>
      </c>
      <c r="D1010">
        <v>0.91629304862126637</v>
      </c>
      <c r="E1010" s="6">
        <v>126.58903628139885</v>
      </c>
      <c r="F1010" s="10">
        <v>137.5280539</v>
      </c>
      <c r="G1010" s="10">
        <v>1.7539835130000001</v>
      </c>
      <c r="H1010" s="10">
        <v>115.99265397631105</v>
      </c>
    </row>
    <row r="1011" spans="1:8" x14ac:dyDescent="0.25">
      <c r="A1011" s="20"/>
      <c r="B1011" s="5">
        <f>DATE(YEAR(siječanj!B1011),MONTH(siječanj!B1011)+5,DAY(siječanj!B1011))</f>
        <v>44723</v>
      </c>
      <c r="C1011" s="8">
        <v>10.5</v>
      </c>
      <c r="D1011">
        <v>0.91629304862126637</v>
      </c>
      <c r="E1011" s="6">
        <v>125.8842522394452</v>
      </c>
      <c r="F1011" s="10">
        <v>136.8048915</v>
      </c>
      <c r="G1011" s="10">
        <v>1.6458415080000002</v>
      </c>
      <c r="H1011" s="10">
        <v>115.34686525788972</v>
      </c>
    </row>
    <row r="1012" spans="1:8" x14ac:dyDescent="0.25">
      <c r="A1012" s="20"/>
      <c r="B1012" s="5">
        <f>DATE(YEAR(siječanj!B1012),MONTH(siječanj!B1012)+5,DAY(siječanj!B1012))</f>
        <v>44723</v>
      </c>
      <c r="C1012" s="8">
        <v>10.5104166666667</v>
      </c>
      <c r="D1012">
        <v>0.91629304862126637</v>
      </c>
      <c r="E1012" s="6">
        <v>122.31634632048791</v>
      </c>
      <c r="F1012" s="10">
        <v>136.45395550000001</v>
      </c>
      <c r="G1012" s="10">
        <v>1.4788884330000001</v>
      </c>
      <c r="H1012" s="10">
        <v>112.07761786621448</v>
      </c>
    </row>
    <row r="1013" spans="1:8" x14ac:dyDescent="0.25">
      <c r="A1013" s="20"/>
      <c r="B1013" s="5">
        <f>DATE(YEAR(siječanj!B1013),MONTH(siječanj!B1013)+5,DAY(siječanj!B1013))</f>
        <v>44723</v>
      </c>
      <c r="C1013" s="8">
        <v>10.5208333333333</v>
      </c>
      <c r="D1013">
        <v>0.91629304862126637</v>
      </c>
      <c r="E1013" s="6">
        <v>123.93558593926636</v>
      </c>
      <c r="F1013" s="10">
        <v>135.48327709999998</v>
      </c>
      <c r="G1013" s="10">
        <v>1.469040629</v>
      </c>
      <c r="H1013" s="10">
        <v>113.56131587295333</v>
      </c>
    </row>
    <row r="1014" spans="1:8" x14ac:dyDescent="0.25">
      <c r="A1014" s="20"/>
      <c r="B1014" s="5">
        <f>DATE(YEAR(siječanj!B1014),MONTH(siječanj!B1014)+5,DAY(siječanj!B1014))</f>
        <v>44723</v>
      </c>
      <c r="C1014" s="8">
        <v>10.53125</v>
      </c>
      <c r="D1014">
        <v>0.91629304862126637</v>
      </c>
      <c r="E1014" s="6">
        <v>126.05477318698698</v>
      </c>
      <c r="F1014" s="10">
        <v>134.30783890000001</v>
      </c>
      <c r="G1014" s="10">
        <v>1.5066568930000002</v>
      </c>
      <c r="H1014" s="10">
        <v>115.50311241676657</v>
      </c>
    </row>
    <row r="1015" spans="1:8" x14ac:dyDescent="0.25">
      <c r="A1015" s="20"/>
      <c r="B1015" s="5">
        <f>DATE(YEAR(siječanj!B1015),MONTH(siječanj!B1015)+5,DAY(siječanj!B1015))</f>
        <v>44723</v>
      </c>
      <c r="C1015" s="8">
        <v>10.5416666666667</v>
      </c>
      <c r="D1015">
        <v>0.91629304862126637</v>
      </c>
      <c r="E1015" s="6">
        <v>125.84005604856527</v>
      </c>
      <c r="F1015" s="10">
        <v>132.0213905</v>
      </c>
      <c r="G1015" s="10">
        <v>1.639904934</v>
      </c>
      <c r="H1015" s="10">
        <v>115.3063685954109</v>
      </c>
    </row>
    <row r="1016" spans="1:8" x14ac:dyDescent="0.25">
      <c r="A1016" s="20"/>
      <c r="B1016" s="5">
        <f>DATE(YEAR(siječanj!B1016),MONTH(siječanj!B1016)+5,DAY(siječanj!B1016))</f>
        <v>44723</v>
      </c>
      <c r="C1016" s="8">
        <v>10.5520833333333</v>
      </c>
      <c r="D1016">
        <v>0.91629304862126637</v>
      </c>
      <c r="E1016" s="6">
        <v>124.03644141850162</v>
      </c>
      <c r="F1016" s="10">
        <v>131.31955929999998</v>
      </c>
      <c r="G1016" s="10">
        <v>1.6622312699999999</v>
      </c>
      <c r="H1016" s="10">
        <v>113.65372904749196</v>
      </c>
    </row>
    <row r="1017" spans="1:8" x14ac:dyDescent="0.25">
      <c r="A1017" s="20"/>
      <c r="B1017" s="5">
        <f>DATE(YEAR(siječanj!B1017),MONTH(siječanj!B1017)+5,DAY(siječanj!B1017))</f>
        <v>44723</v>
      </c>
      <c r="C1017" s="8">
        <v>10.5625</v>
      </c>
      <c r="D1017">
        <v>0.91629304862126637</v>
      </c>
      <c r="E1017" s="6">
        <v>124.30883153304431</v>
      </c>
      <c r="F1017" s="10">
        <v>130.50014479999999</v>
      </c>
      <c r="G1017" s="10">
        <v>1.6231253159999999</v>
      </c>
      <c r="H1017" s="10">
        <v>113.90331821596058</v>
      </c>
    </row>
    <row r="1018" spans="1:8" x14ac:dyDescent="0.25">
      <c r="A1018" s="20"/>
      <c r="B1018" s="5">
        <f>DATE(YEAR(siječanj!B1018),MONTH(siječanj!B1018)+5,DAY(siječanj!B1018))</f>
        <v>44723</v>
      </c>
      <c r="C1018" s="8">
        <v>10.5729166666667</v>
      </c>
      <c r="D1018">
        <v>0.91629304862126637</v>
      </c>
      <c r="E1018" s="6">
        <v>121.87908450755782</v>
      </c>
      <c r="F1018" s="10">
        <v>129.34706750000001</v>
      </c>
      <c r="G1018" s="10">
        <v>1.6413375719999999</v>
      </c>
      <c r="H1018" s="10">
        <v>111.67695790659911</v>
      </c>
    </row>
    <row r="1019" spans="1:8" x14ac:dyDescent="0.25">
      <c r="A1019" s="20"/>
      <c r="B1019" s="5">
        <f>DATE(YEAR(siječanj!B1019),MONTH(siječanj!B1019)+5,DAY(siječanj!B1019))</f>
        <v>44723</v>
      </c>
      <c r="C1019" s="8">
        <v>10.5833333333333</v>
      </c>
      <c r="D1019">
        <v>0.91629304862126637</v>
      </c>
      <c r="E1019" s="6">
        <v>121.04417413161161</v>
      </c>
      <c r="F1019" s="10">
        <v>127.18710120000001</v>
      </c>
      <c r="G1019" s="10">
        <v>1.5361559300000001</v>
      </c>
      <c r="H1019" s="10">
        <v>110.91193533289783</v>
      </c>
    </row>
    <row r="1020" spans="1:8" x14ac:dyDescent="0.25">
      <c r="A1020" s="20"/>
      <c r="B1020" s="5">
        <f>DATE(YEAR(siječanj!B1020),MONTH(siječanj!B1020)+5,DAY(siječanj!B1020))</f>
        <v>44723</v>
      </c>
      <c r="C1020" s="8">
        <v>10.59375</v>
      </c>
      <c r="D1020">
        <v>0.91629304862126637</v>
      </c>
      <c r="E1020" s="6">
        <v>120.64982377697699</v>
      </c>
      <c r="F1020" s="10">
        <v>126.07762530000001</v>
      </c>
      <c r="G1020" s="10">
        <v>1.4734209519999999</v>
      </c>
      <c r="H1020" s="10">
        <v>110.55059484422479</v>
      </c>
    </row>
    <row r="1021" spans="1:8" x14ac:dyDescent="0.25">
      <c r="A1021" s="20"/>
      <c r="B1021" s="5">
        <f>DATE(YEAR(siječanj!B1021),MONTH(siječanj!B1021)+5,DAY(siječanj!B1021))</f>
        <v>44723</v>
      </c>
      <c r="C1021" s="8">
        <v>10.6041666666667</v>
      </c>
      <c r="D1021">
        <v>0.91629304862126637</v>
      </c>
      <c r="E1021" s="6">
        <v>119.18420302883273</v>
      </c>
      <c r="F1021" s="10">
        <v>125.00899629999999</v>
      </c>
      <c r="G1021" s="10">
        <v>1.5232621850000001</v>
      </c>
      <c r="H1021" s="10">
        <v>109.20765674078511</v>
      </c>
    </row>
    <row r="1022" spans="1:8" x14ac:dyDescent="0.25">
      <c r="A1022" s="20"/>
      <c r="B1022" s="5">
        <f>DATE(YEAR(siječanj!B1022),MONTH(siječanj!B1022)+5,DAY(siječanj!B1022))</f>
        <v>44723</v>
      </c>
      <c r="C1022" s="8">
        <v>10.6145833333333</v>
      </c>
      <c r="D1022">
        <v>0.91629304862126637</v>
      </c>
      <c r="E1022" s="6">
        <v>120.48143346013562</v>
      </c>
      <c r="F1022" s="10">
        <v>123.87777859999998</v>
      </c>
      <c r="G1022" s="10">
        <v>1.4956522030000001</v>
      </c>
      <c r="H1022" s="10">
        <v>110.39629996744792</v>
      </c>
    </row>
    <row r="1023" spans="1:8" x14ac:dyDescent="0.25">
      <c r="A1023" s="20"/>
      <c r="B1023" s="5">
        <f>DATE(YEAR(siječanj!B1023),MONTH(siječanj!B1023)+5,DAY(siječanj!B1023))</f>
        <v>44723</v>
      </c>
      <c r="C1023" s="8">
        <v>10.625</v>
      </c>
      <c r="D1023">
        <v>0.91629304862126637</v>
      </c>
      <c r="E1023" s="6">
        <v>119.08830379771321</v>
      </c>
      <c r="F1023" s="10">
        <v>122.4942489</v>
      </c>
      <c r="G1023" s="10">
        <v>1.479512835</v>
      </c>
      <c r="H1023" s="10">
        <v>109.11978494194217</v>
      </c>
    </row>
    <row r="1024" spans="1:8" x14ac:dyDescent="0.25">
      <c r="A1024" s="20"/>
      <c r="B1024" s="5">
        <f>DATE(YEAR(siječanj!B1024),MONTH(siječanj!B1024)+5,DAY(siječanj!B1024))</f>
        <v>44723</v>
      </c>
      <c r="C1024" s="8">
        <v>10.6354166666667</v>
      </c>
      <c r="D1024">
        <v>0.91629304862126637</v>
      </c>
      <c r="E1024" s="6">
        <v>119.48781393228727</v>
      </c>
      <c r="F1024" s="10">
        <v>121.52800959999999</v>
      </c>
      <c r="G1024" s="10">
        <v>1.4529646519999999</v>
      </c>
      <c r="H1024" s="10">
        <v>109.48585330110613</v>
      </c>
    </row>
    <row r="1025" spans="1:8" x14ac:dyDescent="0.25">
      <c r="A1025" s="20"/>
      <c r="B1025" s="5">
        <f>DATE(YEAR(siječanj!B1025),MONTH(siječanj!B1025)+5,DAY(siječanj!B1025))</f>
        <v>44723</v>
      </c>
      <c r="C1025" s="8">
        <v>10.6458333333333</v>
      </c>
      <c r="D1025">
        <v>0.91629304862126637</v>
      </c>
      <c r="E1025" s="6">
        <v>118.90518571954391</v>
      </c>
      <c r="F1025" s="10">
        <v>120.98976640000001</v>
      </c>
      <c r="G1025" s="10">
        <v>1.535791431</v>
      </c>
      <c r="H1025" s="10">
        <v>108.95199511983876</v>
      </c>
    </row>
    <row r="1026" spans="1:8" x14ac:dyDescent="0.25">
      <c r="A1026" s="20"/>
      <c r="B1026" s="5">
        <f>DATE(YEAR(siječanj!B1026),MONTH(siječanj!B1026)+5,DAY(siječanj!B1026))</f>
        <v>44723</v>
      </c>
      <c r="C1026" s="8">
        <v>10.65625</v>
      </c>
      <c r="D1026">
        <v>0.91629304862126637</v>
      </c>
      <c r="E1026" s="6">
        <v>118.94499455857621</v>
      </c>
      <c r="F1026" s="10">
        <v>120.8768166</v>
      </c>
      <c r="G1026" s="10">
        <v>1.5144159609999999</v>
      </c>
      <c r="H1026" s="10">
        <v>108.98847168231774</v>
      </c>
    </row>
    <row r="1027" spans="1:8" x14ac:dyDescent="0.25">
      <c r="A1027" s="20"/>
      <c r="B1027" s="5">
        <f>DATE(YEAR(siječanj!B1027),MONTH(siječanj!B1027)+5,DAY(siječanj!B1027))</f>
        <v>44723</v>
      </c>
      <c r="C1027" s="8">
        <v>10.6666666666667</v>
      </c>
      <c r="D1027">
        <v>0.91629304862126637</v>
      </c>
      <c r="E1027" s="6">
        <v>116.2500187602255</v>
      </c>
      <c r="F1027" s="10">
        <v>120.6489959</v>
      </c>
      <c r="G1027" s="10">
        <v>1.5252716819999999</v>
      </c>
      <c r="H1027" s="10">
        <v>106.51908409208643</v>
      </c>
    </row>
    <row r="1028" spans="1:8" x14ac:dyDescent="0.25">
      <c r="A1028" s="20"/>
      <c r="B1028" s="5">
        <f>DATE(YEAR(siječanj!B1028),MONTH(siječanj!B1028)+5,DAY(siječanj!B1028))</f>
        <v>44723</v>
      </c>
      <c r="C1028" s="8">
        <v>10.6770833333333</v>
      </c>
      <c r="D1028">
        <v>0.91629304862126637</v>
      </c>
      <c r="E1028" s="6">
        <v>116.76062549969868</v>
      </c>
      <c r="F1028" s="10">
        <v>120.45236440000001</v>
      </c>
      <c r="G1028" s="10">
        <v>1.5658261230000001</v>
      </c>
      <c r="H1028" s="10">
        <v>106.98694949804488</v>
      </c>
    </row>
    <row r="1029" spans="1:8" x14ac:dyDescent="0.25">
      <c r="A1029" s="20"/>
      <c r="B1029" s="5">
        <f>DATE(YEAR(siječanj!B1029),MONTH(siječanj!B1029)+5,DAY(siječanj!B1029))</f>
        <v>44723</v>
      </c>
      <c r="C1029" s="8">
        <v>10.6875</v>
      </c>
      <c r="D1029">
        <v>0.91629304862126637</v>
      </c>
      <c r="E1029" s="6">
        <v>116.40786612860109</v>
      </c>
      <c r="F1029" s="10">
        <v>120.25122649999999</v>
      </c>
      <c r="G1029" s="10">
        <v>1.5157123080000001</v>
      </c>
      <c r="H1029" s="10">
        <v>106.66371853847214</v>
      </c>
    </row>
    <row r="1030" spans="1:8" x14ac:dyDescent="0.25">
      <c r="A1030" s="20"/>
      <c r="B1030" s="5">
        <f>DATE(YEAR(siječanj!B1030),MONTH(siječanj!B1030)+5,DAY(siječanj!B1030))</f>
        <v>44723</v>
      </c>
      <c r="C1030" s="8">
        <v>10.6979166666667</v>
      </c>
      <c r="D1030">
        <v>0.91629304862126637</v>
      </c>
      <c r="E1030" s="6">
        <v>118.67081038547079</v>
      </c>
      <c r="F1030" s="10">
        <v>119.9856132</v>
      </c>
      <c r="G1030" s="10">
        <v>1.5699021690000001</v>
      </c>
      <c r="H1030" s="10">
        <v>108.73723863045926</v>
      </c>
    </row>
    <row r="1031" spans="1:8" x14ac:dyDescent="0.25">
      <c r="A1031" s="20"/>
      <c r="B1031" s="5">
        <f>DATE(YEAR(siječanj!B1031),MONTH(siječanj!B1031)+5,DAY(siječanj!B1031))</f>
        <v>44723</v>
      </c>
      <c r="C1031" s="8">
        <v>10.7083333333333</v>
      </c>
      <c r="D1031">
        <v>0.91629304862126637</v>
      </c>
      <c r="E1031" s="6">
        <v>118.05090904236654</v>
      </c>
      <c r="F1031" s="10">
        <v>120.22451550000001</v>
      </c>
      <c r="G1031" s="10">
        <v>1.5920700280000002</v>
      </c>
      <c r="H1031" s="10">
        <v>108.16922733894187</v>
      </c>
    </row>
    <row r="1032" spans="1:8" x14ac:dyDescent="0.25">
      <c r="A1032" s="20"/>
      <c r="B1032" s="5">
        <f>DATE(YEAR(siječanj!B1032),MONTH(siječanj!B1032)+5,DAY(siječanj!B1032))</f>
        <v>44723</v>
      </c>
      <c r="C1032" s="8">
        <v>10.71875</v>
      </c>
      <c r="D1032">
        <v>0.91629304862126637</v>
      </c>
      <c r="E1032" s="6">
        <v>118.00001218671632</v>
      </c>
      <c r="F1032" s="10">
        <v>119.92441840000001</v>
      </c>
      <c r="G1032" s="10">
        <v>1.5986531909999999</v>
      </c>
      <c r="H1032" s="10">
        <v>108.12259090391288</v>
      </c>
    </row>
    <row r="1033" spans="1:8" x14ac:dyDescent="0.25">
      <c r="A1033" s="20"/>
      <c r="B1033" s="5">
        <f>DATE(YEAR(siječanj!B1033),MONTH(siječanj!B1033)+5,DAY(siječanj!B1033))</f>
        <v>44723</v>
      </c>
      <c r="C1033" s="8">
        <v>10.7291666666667</v>
      </c>
      <c r="D1033">
        <v>0.91629304862126637</v>
      </c>
      <c r="E1033" s="6">
        <v>118.55544159795106</v>
      </c>
      <c r="F1033" s="10">
        <v>119.94078030000001</v>
      </c>
      <c r="G1033" s="10">
        <v>1.6535910669999998</v>
      </c>
      <c r="H1033" s="10">
        <v>108.63152701242707</v>
      </c>
    </row>
    <row r="1034" spans="1:8" x14ac:dyDescent="0.25">
      <c r="A1034" s="20"/>
      <c r="B1034" s="5">
        <f>DATE(YEAR(siječanj!B1034),MONTH(siječanj!B1034)+5,DAY(siječanj!B1034))</f>
        <v>44723</v>
      </c>
      <c r="C1034" s="8">
        <v>10.7395833333333</v>
      </c>
      <c r="D1034">
        <v>0.91629304862126637</v>
      </c>
      <c r="E1034" s="6">
        <v>120.1868802192532</v>
      </c>
      <c r="F1034" s="10">
        <v>120.5769351</v>
      </c>
      <c r="G1034" s="10">
        <v>1.60960083</v>
      </c>
      <c r="H1034" s="10">
        <v>110.12640288037849</v>
      </c>
    </row>
    <row r="1035" spans="1:8" x14ac:dyDescent="0.25">
      <c r="A1035" s="20"/>
      <c r="B1035" s="5">
        <f>DATE(YEAR(siječanj!B1035),MONTH(siječanj!B1035)+5,DAY(siječanj!B1035))</f>
        <v>44723</v>
      </c>
      <c r="C1035" s="8">
        <v>10.75</v>
      </c>
      <c r="D1035">
        <v>0.91629304862126637</v>
      </c>
      <c r="E1035" s="6">
        <v>120.25140377870724</v>
      </c>
      <c r="F1035" s="10">
        <v>121.01930230000001</v>
      </c>
      <c r="G1035" s="10">
        <v>1.571987735</v>
      </c>
      <c r="H1035" s="10">
        <v>110.18552536937852</v>
      </c>
    </row>
    <row r="1036" spans="1:8" x14ac:dyDescent="0.25">
      <c r="A1036" s="20"/>
      <c r="B1036" s="5">
        <f>DATE(YEAR(siječanj!B1036),MONTH(siječanj!B1036)+5,DAY(siječanj!B1036))</f>
        <v>44723</v>
      </c>
      <c r="C1036" s="8">
        <v>10.7604166666667</v>
      </c>
      <c r="D1036">
        <v>0.91629304862126637</v>
      </c>
      <c r="E1036" s="6">
        <v>123.31740617753889</v>
      </c>
      <c r="F1036" s="10">
        <v>121.4610497</v>
      </c>
      <c r="G1036" s="10">
        <v>1.619359886</v>
      </c>
      <c r="H1036" s="10">
        <v>112.99488205448409</v>
      </c>
    </row>
    <row r="1037" spans="1:8" x14ac:dyDescent="0.25">
      <c r="A1037" s="20"/>
      <c r="B1037" s="5">
        <f>DATE(YEAR(siječanj!B1037),MONTH(siječanj!B1037)+5,DAY(siječanj!B1037))</f>
        <v>44723</v>
      </c>
      <c r="C1037" s="8">
        <v>10.7708333333333</v>
      </c>
      <c r="D1037">
        <v>0.91629304862126637</v>
      </c>
      <c r="E1037" s="6">
        <v>127.95008039286837</v>
      </c>
      <c r="F1037" s="10">
        <v>121.9916798</v>
      </c>
      <c r="G1037" s="10">
        <v>1.646212346</v>
      </c>
      <c r="H1037" s="10">
        <v>117.23976923451748</v>
      </c>
    </row>
    <row r="1038" spans="1:8" x14ac:dyDescent="0.25">
      <c r="A1038" s="20"/>
      <c r="B1038" s="5">
        <f>DATE(YEAR(siječanj!B1038),MONTH(siječanj!B1038)+5,DAY(siječanj!B1038))</f>
        <v>44723</v>
      </c>
      <c r="C1038" s="8">
        <v>10.78125</v>
      </c>
      <c r="D1038">
        <v>0.91629304862126637</v>
      </c>
      <c r="E1038" s="6">
        <v>128.63340324506436</v>
      </c>
      <c r="F1038" s="10">
        <v>122.24628559999999</v>
      </c>
      <c r="G1038" s="10">
        <v>1.77630668</v>
      </c>
      <c r="H1038" s="10">
        <v>117.86589321394872</v>
      </c>
    </row>
    <row r="1039" spans="1:8" x14ac:dyDescent="0.25">
      <c r="A1039" s="20"/>
      <c r="B1039" s="5">
        <f>DATE(YEAR(siječanj!B1039),MONTH(siječanj!B1039)+5,DAY(siječanj!B1039))</f>
        <v>44723</v>
      </c>
      <c r="C1039" s="8">
        <v>10.7916666666667</v>
      </c>
      <c r="D1039">
        <v>0.91629304862126637</v>
      </c>
      <c r="E1039" s="6">
        <v>132.34896504864162</v>
      </c>
      <c r="F1039" s="10">
        <v>122.24730049999999</v>
      </c>
      <c r="G1039" s="10">
        <v>1.9433421640000001</v>
      </c>
      <c r="H1039" s="10">
        <v>121.27043666628926</v>
      </c>
    </row>
    <row r="1040" spans="1:8" x14ac:dyDescent="0.25">
      <c r="A1040" s="20"/>
      <c r="B1040" s="5">
        <f>DATE(YEAR(siječanj!B1040),MONTH(siječanj!B1040)+5,DAY(siječanj!B1040))</f>
        <v>44723</v>
      </c>
      <c r="C1040" s="8">
        <v>10.8020833333333</v>
      </c>
      <c r="D1040">
        <v>0.91629304862126637</v>
      </c>
      <c r="E1040" s="6">
        <v>136.65371971090397</v>
      </c>
      <c r="F1040" s="10">
        <v>122.51902379999999</v>
      </c>
      <c r="G1040" s="10">
        <v>2.062396943</v>
      </c>
      <c r="H1040" s="10">
        <v>125.21485343934025</v>
      </c>
    </row>
    <row r="1041" spans="1:8" x14ac:dyDescent="0.25">
      <c r="A1041" s="20"/>
      <c r="B1041" s="5">
        <f>DATE(YEAR(siječanj!B1041),MONTH(siječanj!B1041)+5,DAY(siječanj!B1041))</f>
        <v>44723</v>
      </c>
      <c r="C1041" s="8">
        <v>10.8125</v>
      </c>
      <c r="D1041">
        <v>0.91629304862126637</v>
      </c>
      <c r="E1041" s="6">
        <v>140.06827184701692</v>
      </c>
      <c r="F1041" s="10">
        <v>122.20311559999999</v>
      </c>
      <c r="G1041" s="10">
        <v>2.3496567700000002</v>
      </c>
      <c r="H1041" s="10">
        <v>128.34358382581541</v>
      </c>
    </row>
    <row r="1042" spans="1:8" x14ac:dyDescent="0.25">
      <c r="A1042" s="20"/>
      <c r="B1042" s="5">
        <f>DATE(YEAR(siječanj!B1042),MONTH(siječanj!B1042)+5,DAY(siječanj!B1042))</f>
        <v>44723</v>
      </c>
      <c r="C1042" s="8">
        <v>10.8229166666667</v>
      </c>
      <c r="D1042">
        <v>0.91629304862126637</v>
      </c>
      <c r="E1042" s="6">
        <v>142.7855368621542</v>
      </c>
      <c r="F1042" s="10">
        <v>121.728622</v>
      </c>
      <c r="G1042" s="10">
        <v>3.602939535</v>
      </c>
      <c r="H1042" s="10">
        <v>130.83339487044748</v>
      </c>
    </row>
    <row r="1043" spans="1:8" x14ac:dyDescent="0.25">
      <c r="A1043" s="20"/>
      <c r="B1043" s="5">
        <f>DATE(YEAR(siječanj!B1043),MONTH(siječanj!B1043)+5,DAY(siječanj!B1043))</f>
        <v>44723</v>
      </c>
      <c r="C1043" s="8">
        <v>10.8333333333333</v>
      </c>
      <c r="D1043">
        <v>0.91629304862126637</v>
      </c>
      <c r="E1043" s="6">
        <v>147.36298644027565</v>
      </c>
      <c r="F1043" s="10">
        <v>120.56577069999999</v>
      </c>
      <c r="G1043" s="10">
        <v>11.45085293</v>
      </c>
      <c r="H1043" s="10">
        <v>135.02768009929451</v>
      </c>
    </row>
    <row r="1044" spans="1:8" x14ac:dyDescent="0.25">
      <c r="A1044" s="20"/>
      <c r="B1044" s="5">
        <f>DATE(YEAR(siječanj!B1044),MONTH(siječanj!B1044)+5,DAY(siječanj!B1044))</f>
        <v>44723</v>
      </c>
      <c r="C1044" s="8">
        <v>10.84375</v>
      </c>
      <c r="D1044">
        <v>0.91629304862126637</v>
      </c>
      <c r="E1044" s="6">
        <v>151.0866100897463</v>
      </c>
      <c r="F1044" s="10">
        <v>119.82003109999999</v>
      </c>
      <c r="G1044" s="10">
        <v>18.270147860000002</v>
      </c>
      <c r="H1044" s="10">
        <v>138.43961056498622</v>
      </c>
    </row>
    <row r="1045" spans="1:8" x14ac:dyDescent="0.25">
      <c r="A1045" s="20"/>
      <c r="B1045" s="5">
        <f>DATE(YEAR(siječanj!B1045),MONTH(siječanj!B1045)+5,DAY(siječanj!B1045))</f>
        <v>44723</v>
      </c>
      <c r="C1045" s="8">
        <v>10.8541666666667</v>
      </c>
      <c r="D1045">
        <v>0.91629304862126637</v>
      </c>
      <c r="E1045" s="6">
        <v>155.43927217194644</v>
      </c>
      <c r="F1045" s="10">
        <v>119.70133059999999</v>
      </c>
      <c r="G1045" s="10">
        <v>58.697752309999998</v>
      </c>
      <c r="H1045" s="10">
        <v>142.42792457390357</v>
      </c>
    </row>
    <row r="1046" spans="1:8" x14ac:dyDescent="0.25">
      <c r="A1046" s="20"/>
      <c r="B1046" s="5">
        <f>DATE(YEAR(siječanj!B1046),MONTH(siječanj!B1046)+5,DAY(siječanj!B1046))</f>
        <v>44723</v>
      </c>
      <c r="C1046" s="8">
        <v>10.8645833333333</v>
      </c>
      <c r="D1046">
        <v>0.91629304862126637</v>
      </c>
      <c r="E1046" s="6">
        <v>152.19406844150336</v>
      </c>
      <c r="F1046" s="10">
        <v>119.955772</v>
      </c>
      <c r="G1046" s="10">
        <v>186.48446150000001</v>
      </c>
      <c r="H1046" s="10">
        <v>139.45436695433878</v>
      </c>
    </row>
    <row r="1047" spans="1:8" x14ac:dyDescent="0.25">
      <c r="A1047" s="20"/>
      <c r="B1047" s="5">
        <f>DATE(YEAR(siječanj!B1047),MONTH(siječanj!B1047)+5,DAY(siječanj!B1047))</f>
        <v>44723</v>
      </c>
      <c r="C1047" s="8">
        <v>10.875</v>
      </c>
      <c r="D1047">
        <v>0.91629304862126637</v>
      </c>
      <c r="E1047" s="6">
        <v>154.47180400134349</v>
      </c>
      <c r="F1047" s="10">
        <v>118.57645190000001</v>
      </c>
      <c r="G1047" s="10">
        <v>313.90462760000003</v>
      </c>
      <c r="H1047" s="10">
        <v>141.54144021441775</v>
      </c>
    </row>
    <row r="1048" spans="1:8" x14ac:dyDescent="0.25">
      <c r="A1048" s="20"/>
      <c r="B1048" s="5">
        <f>DATE(YEAR(siječanj!B1048),MONTH(siječanj!B1048)+5,DAY(siječanj!B1048))</f>
        <v>44723</v>
      </c>
      <c r="C1048" s="8">
        <v>10.8854166666667</v>
      </c>
      <c r="D1048">
        <v>0.91629304862126637</v>
      </c>
      <c r="E1048" s="6">
        <v>157.60776078438741</v>
      </c>
      <c r="F1048" s="10">
        <v>117.1390523</v>
      </c>
      <c r="G1048" s="10">
        <v>358.27342640000001</v>
      </c>
      <c r="H1048" s="10">
        <v>144.41489561549761</v>
      </c>
    </row>
    <row r="1049" spans="1:8" x14ac:dyDescent="0.25">
      <c r="A1049" s="20"/>
      <c r="B1049" s="5">
        <f>DATE(YEAR(siječanj!B1049),MONTH(siječanj!B1049)+5,DAY(siječanj!B1049))</f>
        <v>44723</v>
      </c>
      <c r="C1049" s="8">
        <v>10.8958333333333</v>
      </c>
      <c r="D1049">
        <v>0.91629304862126637</v>
      </c>
      <c r="E1049" s="6">
        <v>158.73896286084161</v>
      </c>
      <c r="F1049" s="10">
        <v>115.96664609999999</v>
      </c>
      <c r="G1049" s="10">
        <v>363.26081110000001</v>
      </c>
      <c r="H1049" s="10">
        <v>145.45140821473854</v>
      </c>
    </row>
    <row r="1050" spans="1:8" x14ac:dyDescent="0.25">
      <c r="A1050" s="20"/>
      <c r="B1050" s="5">
        <f>DATE(YEAR(siječanj!B1050),MONTH(siječanj!B1050)+5,DAY(siječanj!B1050))</f>
        <v>44723</v>
      </c>
      <c r="C1050" s="8">
        <v>10.90625</v>
      </c>
      <c r="D1050">
        <v>0.91629304862126637</v>
      </c>
      <c r="E1050" s="6">
        <v>155.67446461182874</v>
      </c>
      <c r="F1050" s="10">
        <v>114.5722659</v>
      </c>
      <c r="G1050" s="10">
        <v>363.99445510000004</v>
      </c>
      <c r="H1050" s="10">
        <v>142.643429771656</v>
      </c>
    </row>
    <row r="1051" spans="1:8" x14ac:dyDescent="0.25">
      <c r="A1051" s="20"/>
      <c r="B1051" s="5">
        <f>DATE(YEAR(siječanj!B1051),MONTH(siječanj!B1051)+5,DAY(siječanj!B1051))</f>
        <v>44723</v>
      </c>
      <c r="C1051" s="8">
        <v>10.9166666666667</v>
      </c>
      <c r="D1051">
        <v>0.91629304862126637</v>
      </c>
      <c r="E1051" s="6">
        <v>153.62879504449177</v>
      </c>
      <c r="F1051" s="10">
        <v>111.91272069999999</v>
      </c>
      <c r="G1051" s="10">
        <v>359.37313789999996</v>
      </c>
      <c r="H1051" s="10">
        <v>140.76899696732906</v>
      </c>
    </row>
    <row r="1052" spans="1:8" x14ac:dyDescent="0.25">
      <c r="A1052" s="20"/>
      <c r="B1052" s="5">
        <f>DATE(YEAR(siječanj!B1052),MONTH(siječanj!B1052)+5,DAY(siječanj!B1052))</f>
        <v>44723</v>
      </c>
      <c r="C1052" s="8">
        <v>10.9270833333333</v>
      </c>
      <c r="D1052">
        <v>0.91629304862126637</v>
      </c>
      <c r="E1052" s="6">
        <v>146.67605362851461</v>
      </c>
      <c r="F1052" s="10">
        <v>109.90322069999999</v>
      </c>
      <c r="G1052" s="10">
        <v>356.62464990000001</v>
      </c>
      <c r="H1052" s="10">
        <v>134.39824833900801</v>
      </c>
    </row>
    <row r="1053" spans="1:8" x14ac:dyDescent="0.25">
      <c r="A1053" s="20"/>
      <c r="B1053" s="5">
        <f>DATE(YEAR(siječanj!B1053),MONTH(siječanj!B1053)+5,DAY(siječanj!B1053))</f>
        <v>44723</v>
      </c>
      <c r="C1053" s="8">
        <v>10.9375</v>
      </c>
      <c r="D1053">
        <v>0.91629304862126637</v>
      </c>
      <c r="E1053" s="6">
        <v>136.39274723524974</v>
      </c>
      <c r="F1053" s="10">
        <v>107.35036969999999</v>
      </c>
      <c r="G1053" s="10">
        <v>355.89013430000006</v>
      </c>
      <c r="H1053" s="10">
        <v>124.97572617401678</v>
      </c>
    </row>
    <row r="1054" spans="1:8" x14ac:dyDescent="0.25">
      <c r="A1054" s="20"/>
      <c r="B1054" s="5">
        <f>DATE(YEAR(siječanj!B1054),MONTH(siječanj!B1054)+5,DAY(siječanj!B1054))</f>
        <v>44723</v>
      </c>
      <c r="C1054" s="8">
        <v>10.9479166666667</v>
      </c>
      <c r="D1054">
        <v>0.91629304862126637</v>
      </c>
      <c r="E1054" s="6">
        <v>125.12783167740902</v>
      </c>
      <c r="F1054" s="10">
        <v>104.65721449999999</v>
      </c>
      <c r="G1054" s="10">
        <v>354.10108919999999</v>
      </c>
      <c r="H1054" s="10">
        <v>114.65376235506177</v>
      </c>
    </row>
    <row r="1055" spans="1:8" x14ac:dyDescent="0.25">
      <c r="A1055" s="20"/>
      <c r="B1055" s="5">
        <f>DATE(YEAR(siječanj!B1055),MONTH(siječanj!B1055)+5,DAY(siječanj!B1055))</f>
        <v>44723</v>
      </c>
      <c r="C1055" s="8">
        <v>10.9583333333333</v>
      </c>
      <c r="D1055">
        <v>0.91629304862126637</v>
      </c>
      <c r="E1055" s="6">
        <v>114.25625973630443</v>
      </c>
      <c r="F1055" s="10">
        <v>101.77143270000001</v>
      </c>
      <c r="G1055" s="10">
        <v>344.89226129999997</v>
      </c>
      <c r="H1055" s="10">
        <v>104.69221655784163</v>
      </c>
    </row>
    <row r="1056" spans="1:8" x14ac:dyDescent="0.25">
      <c r="A1056" s="20"/>
      <c r="B1056" s="5">
        <f>DATE(YEAR(siječanj!B1056),MONTH(siječanj!B1056)+5,DAY(siječanj!B1056))</f>
        <v>44723</v>
      </c>
      <c r="C1056" s="8">
        <v>10.96875</v>
      </c>
      <c r="D1056">
        <v>0.91629304862126637</v>
      </c>
      <c r="E1056" s="6">
        <v>105.91225817216805</v>
      </c>
      <c r="F1056" s="10">
        <v>99.108000939999997</v>
      </c>
      <c r="G1056" s="10">
        <v>342.55153319999999</v>
      </c>
      <c r="H1056" s="10">
        <v>97.046665926938502</v>
      </c>
    </row>
    <row r="1057" spans="1:8" x14ac:dyDescent="0.25">
      <c r="A1057" s="20"/>
      <c r="B1057" s="5">
        <f>DATE(YEAR(siječanj!B1057),MONTH(siječanj!B1057)+5,DAY(siječanj!B1057))</f>
        <v>44723</v>
      </c>
      <c r="C1057" s="8">
        <v>10.9791666666667</v>
      </c>
      <c r="D1057">
        <v>0.91629304862126637</v>
      </c>
      <c r="E1057" s="6">
        <v>99.135508242017451</v>
      </c>
      <c r="F1057" s="10">
        <v>96.347558669999998</v>
      </c>
      <c r="G1057" s="10">
        <v>338.22952329999998</v>
      </c>
      <c r="H1057" s="10">
        <v>90.83717707369685</v>
      </c>
    </row>
    <row r="1058" spans="1:8" ht="15.75" thickBot="1" x14ac:dyDescent="0.3">
      <c r="A1058" s="20"/>
      <c r="B1058" s="5">
        <f>DATE(YEAR(siječanj!B1058),MONTH(siječanj!B1058)+5,DAY(siječanj!B1058))</f>
        <v>44723</v>
      </c>
      <c r="C1058" s="8">
        <v>10.9895833333333</v>
      </c>
      <c r="D1058">
        <v>0.91629304862126637</v>
      </c>
      <c r="E1058" s="6">
        <v>93.127217036644126</v>
      </c>
      <c r="F1058" s="10">
        <v>93.665135480000004</v>
      </c>
      <c r="G1058" s="10">
        <v>337.88240330000002</v>
      </c>
      <c r="H1058" s="10">
        <v>85.331821608120975</v>
      </c>
    </row>
    <row r="1059" spans="1:8" x14ac:dyDescent="0.25">
      <c r="A1059" s="17">
        <f t="shared" ref="A1059" si="9">A963+1</f>
        <v>163</v>
      </c>
      <c r="B1059" s="5">
        <f>DATE(YEAR(siječanj!B1059),MONTH(siječanj!B1059)+5,DAY(siječanj!B1059))</f>
        <v>44724</v>
      </c>
      <c r="C1059" s="8">
        <v>11</v>
      </c>
      <c r="D1059">
        <v>0.91727927992209257</v>
      </c>
      <c r="E1059" s="6">
        <v>87.397422893361551</v>
      </c>
      <c r="F1059" s="10">
        <v>88.48825411</v>
      </c>
      <c r="G1059" s="10">
        <v>326.89209920000002</v>
      </c>
      <c r="H1059" s="10">
        <v>80.167845138669293</v>
      </c>
    </row>
    <row r="1060" spans="1:8" x14ac:dyDescent="0.25">
      <c r="A1060" s="18"/>
      <c r="B1060" s="5">
        <f>DATE(YEAR(siječanj!B1060),MONTH(siječanj!B1060)+5,DAY(siječanj!B1060))</f>
        <v>44724</v>
      </c>
      <c r="C1060" s="8">
        <v>11.0104166666667</v>
      </c>
      <c r="D1060">
        <v>0.91727927992209257</v>
      </c>
      <c r="E1060" s="6">
        <v>81.598711881748315</v>
      </c>
      <c r="F1060" s="10">
        <v>86.497901690000006</v>
      </c>
      <c r="G1060" s="10">
        <v>324.28888130000001</v>
      </c>
      <c r="H1060" s="10">
        <v>74.8488076774604</v>
      </c>
    </row>
    <row r="1061" spans="1:8" x14ac:dyDescent="0.25">
      <c r="A1061" s="18"/>
      <c r="B1061" s="5">
        <f>DATE(YEAR(siječanj!B1061),MONTH(siječanj!B1061)+5,DAY(siječanj!B1061))</f>
        <v>44724</v>
      </c>
      <c r="C1061" s="8">
        <v>11.0208333333333</v>
      </c>
      <c r="D1061">
        <v>0.91727927992209257</v>
      </c>
      <c r="E1061" s="6">
        <v>76.310592717035746</v>
      </c>
      <c r="F1061" s="10">
        <v>84.692760559999996</v>
      </c>
      <c r="G1061" s="10">
        <v>324.22045539999993</v>
      </c>
      <c r="H1061" s="10">
        <v>69.998125537910624</v>
      </c>
    </row>
    <row r="1062" spans="1:8" x14ac:dyDescent="0.25">
      <c r="A1062" s="18"/>
      <c r="B1062" s="5">
        <f>DATE(YEAR(siječanj!B1062),MONTH(siječanj!B1062)+5,DAY(siječanj!B1062))</f>
        <v>44724</v>
      </c>
      <c r="C1062" s="8">
        <v>11.03125</v>
      </c>
      <c r="D1062">
        <v>0.91727927992209257</v>
      </c>
      <c r="E1062" s="6">
        <v>72.49995077382448</v>
      </c>
      <c r="F1062" s="10">
        <v>83.229638510000001</v>
      </c>
      <c r="G1062" s="10">
        <v>323.98626339999998</v>
      </c>
      <c r="H1062" s="10">
        <v>66.50270264020088</v>
      </c>
    </row>
    <row r="1063" spans="1:8" x14ac:dyDescent="0.25">
      <c r="A1063" s="18"/>
      <c r="B1063" s="5">
        <f>DATE(YEAR(siječanj!B1063),MONTH(siječanj!B1063)+5,DAY(siječanj!B1063))</f>
        <v>44724</v>
      </c>
      <c r="C1063" s="8">
        <v>11.0416666666667</v>
      </c>
      <c r="D1063">
        <v>0.91727927992209257</v>
      </c>
      <c r="E1063" s="6">
        <v>70.593830567496653</v>
      </c>
      <c r="F1063" s="10">
        <v>84.987568159999995</v>
      </c>
      <c r="G1063" s="10">
        <v>323.46418719999997</v>
      </c>
      <c r="H1063" s="10">
        <v>64.754258069895542</v>
      </c>
    </row>
    <row r="1064" spans="1:8" x14ac:dyDescent="0.25">
      <c r="A1064" s="18"/>
      <c r="B1064" s="5">
        <f>DATE(YEAR(siječanj!B1064),MONTH(siječanj!B1064)+5,DAY(siječanj!B1064))</f>
        <v>44724</v>
      </c>
      <c r="C1064" s="8">
        <v>11.0520833333333</v>
      </c>
      <c r="D1064">
        <v>0.91727927992209257</v>
      </c>
      <c r="E1064" s="6">
        <v>68.438963694668701</v>
      </c>
      <c r="F1064" s="10">
        <v>84.039392840000005</v>
      </c>
      <c r="G1064" s="10">
        <v>323.58614999999998</v>
      </c>
      <c r="H1064" s="10">
        <v>62.777643336459938</v>
      </c>
    </row>
    <row r="1065" spans="1:8" x14ac:dyDescent="0.25">
      <c r="A1065" s="18"/>
      <c r="B1065" s="5">
        <f>DATE(YEAR(siječanj!B1065),MONTH(siječanj!B1065)+5,DAY(siječanj!B1065))</f>
        <v>44724</v>
      </c>
      <c r="C1065" s="8">
        <v>11.0625</v>
      </c>
      <c r="D1065">
        <v>0.91727927992209257</v>
      </c>
      <c r="E1065" s="6">
        <v>67.006101641752664</v>
      </c>
      <c r="F1065" s="10">
        <v>82.839111009999996</v>
      </c>
      <c r="G1065" s="10">
        <v>323.55664939999997</v>
      </c>
      <c r="H1065" s="10">
        <v>61.463308664333432</v>
      </c>
    </row>
    <row r="1066" spans="1:8" x14ac:dyDescent="0.25">
      <c r="A1066" s="18"/>
      <c r="B1066" s="5">
        <f>DATE(YEAR(siječanj!B1066),MONTH(siječanj!B1066)+5,DAY(siječanj!B1066))</f>
        <v>44724</v>
      </c>
      <c r="C1066" s="8">
        <v>11.0729166666667</v>
      </c>
      <c r="D1066">
        <v>0.91727927992209257</v>
      </c>
      <c r="E1066" s="6">
        <v>63.897376423876779</v>
      </c>
      <c r="F1066" s="10">
        <v>81.784297210000005</v>
      </c>
      <c r="G1066" s="10">
        <v>323.10690080000001</v>
      </c>
      <c r="H1066" s="10">
        <v>58.611739435004587</v>
      </c>
    </row>
    <row r="1067" spans="1:8" x14ac:dyDescent="0.25">
      <c r="A1067" s="18"/>
      <c r="B1067" s="5">
        <f>DATE(YEAR(siječanj!B1067),MONTH(siječanj!B1067)+5,DAY(siječanj!B1067))</f>
        <v>44724</v>
      </c>
      <c r="C1067" s="8">
        <v>11.0833333333333</v>
      </c>
      <c r="D1067">
        <v>0.91727927992209257</v>
      </c>
      <c r="E1067" s="6">
        <v>63.238396970629111</v>
      </c>
      <c r="F1067" s="10">
        <v>80.968467039999993</v>
      </c>
      <c r="G1067" s="10">
        <v>321.96431789999997</v>
      </c>
      <c r="H1067" s="10">
        <v>58.007271236646112</v>
      </c>
    </row>
    <row r="1068" spans="1:8" x14ac:dyDescent="0.25">
      <c r="A1068" s="18"/>
      <c r="B1068" s="5">
        <f>DATE(YEAR(siječanj!B1068),MONTH(siječanj!B1068)+5,DAY(siječanj!B1068))</f>
        <v>44724</v>
      </c>
      <c r="C1068" s="8">
        <v>11.09375</v>
      </c>
      <c r="D1068">
        <v>0.91727927992209257</v>
      </c>
      <c r="E1068" s="6">
        <v>62.882892402007485</v>
      </c>
      <c r="F1068" s="10">
        <v>80.358887199999998</v>
      </c>
      <c r="G1068" s="10">
        <v>322.21328319999998</v>
      </c>
      <c r="H1068" s="10">
        <v>57.681174261931851</v>
      </c>
    </row>
    <row r="1069" spans="1:8" x14ac:dyDescent="0.25">
      <c r="A1069" s="18"/>
      <c r="B1069" s="5">
        <f>DATE(YEAR(siječanj!B1069),MONTH(siječanj!B1069)+5,DAY(siječanj!B1069))</f>
        <v>44724</v>
      </c>
      <c r="C1069" s="8">
        <v>11.1041666666667</v>
      </c>
      <c r="D1069">
        <v>0.91727927992209257</v>
      </c>
      <c r="E1069" s="6">
        <v>61.524091111950931</v>
      </c>
      <c r="F1069" s="10">
        <v>79.704581640000001</v>
      </c>
      <c r="G1069" s="10">
        <v>322.37618239999995</v>
      </c>
      <c r="H1069" s="10">
        <v>56.434773993031563</v>
      </c>
    </row>
    <row r="1070" spans="1:8" x14ac:dyDescent="0.25">
      <c r="A1070" s="18"/>
      <c r="B1070" s="5">
        <f>DATE(YEAR(siječanj!B1070),MONTH(siječanj!B1070)+5,DAY(siječanj!B1070))</f>
        <v>44724</v>
      </c>
      <c r="C1070" s="8">
        <v>11.1145833333333</v>
      </c>
      <c r="D1070">
        <v>0.91727927992209257</v>
      </c>
      <c r="E1070" s="6">
        <v>60.705528809216638</v>
      </c>
      <c r="F1070" s="10">
        <v>79.023736490000005</v>
      </c>
      <c r="G1070" s="10">
        <v>322.03719230000002</v>
      </c>
      <c r="H1070" s="10">
        <v>55.683923753408081</v>
      </c>
    </row>
    <row r="1071" spans="1:8" x14ac:dyDescent="0.25">
      <c r="A1071" s="18"/>
      <c r="B1071" s="5">
        <f>DATE(YEAR(siječanj!B1071),MONTH(siječanj!B1071)+5,DAY(siječanj!B1071))</f>
        <v>44724</v>
      </c>
      <c r="C1071" s="8">
        <v>11.125</v>
      </c>
      <c r="D1071">
        <v>0.91727927992209257</v>
      </c>
      <c r="E1071" s="6">
        <v>61.678858696341123</v>
      </c>
      <c r="F1071" s="10">
        <v>78.568000560000002</v>
      </c>
      <c r="G1071" s="10">
        <v>321.83337569999998</v>
      </c>
      <c r="H1071" s="10">
        <v>56.576739091396284</v>
      </c>
    </row>
    <row r="1072" spans="1:8" x14ac:dyDescent="0.25">
      <c r="A1072" s="18"/>
      <c r="B1072" s="5">
        <f>DATE(YEAR(siječanj!B1072),MONTH(siječanj!B1072)+5,DAY(siječanj!B1072))</f>
        <v>44724</v>
      </c>
      <c r="C1072" s="8">
        <v>11.1354166666667</v>
      </c>
      <c r="D1072">
        <v>0.91727927992209257</v>
      </c>
      <c r="E1072" s="6">
        <v>61.563481966116086</v>
      </c>
      <c r="F1072" s="10">
        <v>77.926850079999994</v>
      </c>
      <c r="G1072" s="10">
        <v>321.9089664</v>
      </c>
      <c r="H1072" s="10">
        <v>56.470906407375693</v>
      </c>
    </row>
    <row r="1073" spans="1:8" x14ac:dyDescent="0.25">
      <c r="A1073" s="18"/>
      <c r="B1073" s="5">
        <f>DATE(YEAR(siječanj!B1073),MONTH(siječanj!B1073)+5,DAY(siječanj!B1073))</f>
        <v>44724</v>
      </c>
      <c r="C1073" s="8">
        <v>11.1458333333333</v>
      </c>
      <c r="D1073">
        <v>0.91727927992209257</v>
      </c>
      <c r="E1073" s="6">
        <v>60.640356926441363</v>
      </c>
      <c r="F1073" s="10">
        <v>77.754083449999996</v>
      </c>
      <c r="G1073" s="10">
        <v>322.0800256</v>
      </c>
      <c r="H1073" s="10">
        <v>55.62414293570481</v>
      </c>
    </row>
    <row r="1074" spans="1:8" x14ac:dyDescent="0.25">
      <c r="A1074" s="18"/>
      <c r="B1074" s="5">
        <f>DATE(YEAR(siječanj!B1074),MONTH(siječanj!B1074)+5,DAY(siječanj!B1074))</f>
        <v>44724</v>
      </c>
      <c r="C1074" s="8">
        <v>11.15625</v>
      </c>
      <c r="D1074">
        <v>0.91727927992209257</v>
      </c>
      <c r="E1074" s="6">
        <v>60.158702340674822</v>
      </c>
      <c r="F1074" s="10">
        <v>77.553214359999998</v>
      </c>
      <c r="G1074" s="10">
        <v>322.36432510000003</v>
      </c>
      <c r="H1074" s="10">
        <v>55.182331164101704</v>
      </c>
    </row>
    <row r="1075" spans="1:8" x14ac:dyDescent="0.25">
      <c r="A1075" s="18"/>
      <c r="B1075" s="5">
        <f>DATE(YEAR(siječanj!B1075),MONTH(siječanj!B1075)+5,DAY(siječanj!B1075))</f>
        <v>44724</v>
      </c>
      <c r="C1075" s="8">
        <v>11.1666666666667</v>
      </c>
      <c r="D1075">
        <v>0.91727927992209257</v>
      </c>
      <c r="E1075" s="6">
        <v>59.90933117896941</v>
      </c>
      <c r="F1075" s="10">
        <v>77.257472930000006</v>
      </c>
      <c r="G1075" s="10">
        <v>324.90656080000002</v>
      </c>
      <c r="H1075" s="10">
        <v>54.953588164459227</v>
      </c>
    </row>
    <row r="1076" spans="1:8" x14ac:dyDescent="0.25">
      <c r="A1076" s="18"/>
      <c r="B1076" s="5">
        <f>DATE(YEAR(siječanj!B1076),MONTH(siječanj!B1076)+5,DAY(siječanj!B1076))</f>
        <v>44724</v>
      </c>
      <c r="C1076" s="8">
        <v>11.1770833333333</v>
      </c>
      <c r="D1076">
        <v>0.91727927992209257</v>
      </c>
      <c r="E1076" s="6">
        <v>60.134658778852071</v>
      </c>
      <c r="F1076" s="10">
        <v>76.976409790000005</v>
      </c>
      <c r="G1076" s="10">
        <v>325.96886050000001</v>
      </c>
      <c r="H1076" s="10">
        <v>55.160276503026168</v>
      </c>
    </row>
    <row r="1077" spans="1:8" x14ac:dyDescent="0.25">
      <c r="A1077" s="18"/>
      <c r="B1077" s="5">
        <f>DATE(YEAR(siječanj!B1077),MONTH(siječanj!B1077)+5,DAY(siječanj!B1077))</f>
        <v>44724</v>
      </c>
      <c r="C1077" s="8">
        <v>11.1875</v>
      </c>
      <c r="D1077">
        <v>0.91727927992209257</v>
      </c>
      <c r="E1077" s="6">
        <v>60.20360245381319</v>
      </c>
      <c r="F1077" s="10">
        <v>76.782057570000006</v>
      </c>
      <c r="G1077" s="10">
        <v>327.49854900000003</v>
      </c>
      <c r="H1077" s="10">
        <v>55.223517107549689</v>
      </c>
    </row>
    <row r="1078" spans="1:8" x14ac:dyDescent="0.25">
      <c r="A1078" s="18"/>
      <c r="B1078" s="5">
        <f>DATE(YEAR(siječanj!B1078),MONTH(siječanj!B1078)+5,DAY(siječanj!B1078))</f>
        <v>44724</v>
      </c>
      <c r="C1078" s="8">
        <v>11.1979166666667</v>
      </c>
      <c r="D1078">
        <v>0.91727927992209257</v>
      </c>
      <c r="E1078" s="6">
        <v>61.655705710351675</v>
      </c>
      <c r="F1078" s="10">
        <v>76.359073350000003</v>
      </c>
      <c r="G1078" s="10">
        <v>266.17371200000002</v>
      </c>
      <c r="H1078" s="10">
        <v>56.555501337079839</v>
      </c>
    </row>
    <row r="1079" spans="1:8" x14ac:dyDescent="0.25">
      <c r="A1079" s="18"/>
      <c r="B1079" s="5">
        <f>DATE(YEAR(siječanj!B1079),MONTH(siječanj!B1079)+5,DAY(siječanj!B1079))</f>
        <v>44724</v>
      </c>
      <c r="C1079" s="8">
        <v>11.2083333333333</v>
      </c>
      <c r="D1079">
        <v>0.91727927992209257</v>
      </c>
      <c r="E1079" s="6">
        <v>63.290560687776868</v>
      </c>
      <c r="F1079" s="10">
        <v>76.083533750000001</v>
      </c>
      <c r="G1079" s="10">
        <v>133.63596219999999</v>
      </c>
      <c r="H1079" s="10">
        <v>58.055119933549463</v>
      </c>
    </row>
    <row r="1080" spans="1:8" x14ac:dyDescent="0.25">
      <c r="A1080" s="18"/>
      <c r="B1080" s="5">
        <f>DATE(YEAR(siječanj!B1080),MONTH(siječanj!B1080)+5,DAY(siječanj!B1080))</f>
        <v>44724</v>
      </c>
      <c r="C1080" s="8">
        <v>11.21875</v>
      </c>
      <c r="D1080">
        <v>0.91727927992209257</v>
      </c>
      <c r="E1080" s="6">
        <v>64.160329611668615</v>
      </c>
      <c r="F1080" s="10">
        <v>75.542512909999999</v>
      </c>
      <c r="G1080" s="10">
        <v>31.558051970000001</v>
      </c>
      <c r="H1080" s="10">
        <v>58.852940945755499</v>
      </c>
    </row>
    <row r="1081" spans="1:8" x14ac:dyDescent="0.25">
      <c r="A1081" s="18"/>
      <c r="B1081" s="5">
        <f>DATE(YEAR(siječanj!B1081),MONTH(siječanj!B1081)+5,DAY(siječanj!B1081))</f>
        <v>44724</v>
      </c>
      <c r="C1081" s="8">
        <v>11.2291666666667</v>
      </c>
      <c r="D1081">
        <v>0.91727927992209257</v>
      </c>
      <c r="E1081" s="6">
        <v>66.952155780100142</v>
      </c>
      <c r="F1081" s="10">
        <v>76.060426400000011</v>
      </c>
      <c r="G1081" s="10">
        <v>10.745180300000001</v>
      </c>
      <c r="H1081" s="10">
        <v>61.413825243202027</v>
      </c>
    </row>
    <row r="1082" spans="1:8" x14ac:dyDescent="0.25">
      <c r="A1082" s="18"/>
      <c r="B1082" s="5">
        <f>DATE(YEAR(siječanj!B1082),MONTH(siječanj!B1082)+5,DAY(siječanj!B1082))</f>
        <v>44724</v>
      </c>
      <c r="C1082" s="8">
        <v>11.2395833333333</v>
      </c>
      <c r="D1082">
        <v>0.91727927992209257</v>
      </c>
      <c r="E1082" s="6">
        <v>71.211132660286964</v>
      </c>
      <c r="F1082" s="10">
        <v>77.037098069999999</v>
      </c>
      <c r="G1082" s="10">
        <v>5.6794948739999995</v>
      </c>
      <c r="H1082" s="10">
        <v>65.320496489064638</v>
      </c>
    </row>
    <row r="1083" spans="1:8" x14ac:dyDescent="0.25">
      <c r="A1083" s="18"/>
      <c r="B1083" s="5">
        <f>DATE(YEAR(siječanj!B1083),MONTH(siječanj!B1083)+5,DAY(siječanj!B1083))</f>
        <v>44724</v>
      </c>
      <c r="C1083" s="8">
        <v>11.25</v>
      </c>
      <c r="D1083">
        <v>0.91727927992209257</v>
      </c>
      <c r="E1083" s="6">
        <v>73.913082153903105</v>
      </c>
      <c r="F1083" s="10">
        <v>78.640507299999996</v>
      </c>
      <c r="G1083" s="10">
        <v>4.15029453</v>
      </c>
      <c r="H1083" s="10">
        <v>67.798938774954706</v>
      </c>
    </row>
    <row r="1084" spans="1:8" x14ac:dyDescent="0.25">
      <c r="A1084" s="18"/>
      <c r="B1084" s="5">
        <f>DATE(YEAR(siječanj!B1084),MONTH(siječanj!B1084)+5,DAY(siječanj!B1084))</f>
        <v>44724</v>
      </c>
      <c r="C1084" s="8">
        <v>11.2604166666667</v>
      </c>
      <c r="D1084">
        <v>0.91727927992209257</v>
      </c>
      <c r="E1084" s="6">
        <v>77.774987310047194</v>
      </c>
      <c r="F1084" s="10">
        <v>80.123698349999998</v>
      </c>
      <c r="G1084" s="10">
        <v>3.2051684610000004</v>
      </c>
      <c r="H1084" s="10">
        <v>71.341384355709977</v>
      </c>
    </row>
    <row r="1085" spans="1:8" x14ac:dyDescent="0.25">
      <c r="A1085" s="18"/>
      <c r="B1085" s="5">
        <f>DATE(YEAR(siječanj!B1085),MONTH(siječanj!B1085)+5,DAY(siječanj!B1085))</f>
        <v>44724</v>
      </c>
      <c r="C1085" s="8">
        <v>11.2708333333333</v>
      </c>
      <c r="D1085">
        <v>0.91727927992209257</v>
      </c>
      <c r="E1085" s="6">
        <v>81.667289199426833</v>
      </c>
      <c r="F1085" s="10">
        <v>82.759834099999992</v>
      </c>
      <c r="G1085" s="10">
        <v>2.6115918630000001</v>
      </c>
      <c r="H1085" s="10">
        <v>74.911712230039527</v>
      </c>
    </row>
    <row r="1086" spans="1:8" x14ac:dyDescent="0.25">
      <c r="A1086" s="18"/>
      <c r="B1086" s="5">
        <f>DATE(YEAR(siječanj!B1086),MONTH(siječanj!B1086)+5,DAY(siječanj!B1086))</f>
        <v>44724</v>
      </c>
      <c r="C1086" s="8">
        <v>11.28125</v>
      </c>
      <c r="D1086">
        <v>0.91727927992209257</v>
      </c>
      <c r="E1086" s="6">
        <v>84.729456264430112</v>
      </c>
      <c r="F1086" s="10">
        <v>86.12100307</v>
      </c>
      <c r="G1086" s="10">
        <v>2.2549663509999998</v>
      </c>
      <c r="H1086" s="10">
        <v>77.720574630426896</v>
      </c>
    </row>
    <row r="1087" spans="1:8" x14ac:dyDescent="0.25">
      <c r="A1087" s="18"/>
      <c r="B1087" s="5">
        <f>DATE(YEAR(siječanj!B1087),MONTH(siječanj!B1087)+5,DAY(siječanj!B1087))</f>
        <v>44724</v>
      </c>
      <c r="C1087" s="8">
        <v>11.2916666666667</v>
      </c>
      <c r="D1087">
        <v>0.91727927992209257</v>
      </c>
      <c r="E1087" s="6">
        <v>87.640826104861873</v>
      </c>
      <c r="F1087" s="10">
        <v>89.755931410000002</v>
      </c>
      <c r="G1087" s="10">
        <v>2.4735894919999999</v>
      </c>
      <c r="H1087" s="10">
        <v>80.391113861245032</v>
      </c>
    </row>
    <row r="1088" spans="1:8" x14ac:dyDescent="0.25">
      <c r="A1088" s="18"/>
      <c r="B1088" s="5">
        <f>DATE(YEAR(siječanj!B1088),MONTH(siječanj!B1088)+5,DAY(siječanj!B1088))</f>
        <v>44724</v>
      </c>
      <c r="C1088" s="8">
        <v>11.3020833333333</v>
      </c>
      <c r="D1088">
        <v>0.91727927992209257</v>
      </c>
      <c r="E1088" s="6">
        <v>94.189891437327987</v>
      </c>
      <c r="F1088" s="10">
        <v>91.657051480000007</v>
      </c>
      <c r="G1088" s="10">
        <v>2.3038899989999999</v>
      </c>
      <c r="H1088" s="10">
        <v>86.39843579357229</v>
      </c>
    </row>
    <row r="1089" spans="1:8" x14ac:dyDescent="0.25">
      <c r="A1089" s="18"/>
      <c r="B1089" s="5">
        <f>DATE(YEAR(siječanj!B1089),MONTH(siječanj!B1089)+5,DAY(siječanj!B1089))</f>
        <v>44724</v>
      </c>
      <c r="C1089" s="8">
        <v>11.3125</v>
      </c>
      <c r="D1089">
        <v>0.91727927992209257</v>
      </c>
      <c r="E1089" s="6">
        <v>98.314660425829146</v>
      </c>
      <c r="F1089" s="10">
        <v>93.926493899999997</v>
      </c>
      <c r="G1089" s="10">
        <v>1.7775380519999999</v>
      </c>
      <c r="H1089" s="10">
        <v>90.182000921189612</v>
      </c>
    </row>
    <row r="1090" spans="1:8" x14ac:dyDescent="0.25">
      <c r="A1090" s="18"/>
      <c r="B1090" s="5">
        <f>DATE(YEAR(siječanj!B1090),MONTH(siječanj!B1090)+5,DAY(siječanj!B1090))</f>
        <v>44724</v>
      </c>
      <c r="C1090" s="8">
        <v>11.3229166666667</v>
      </c>
      <c r="D1090">
        <v>0.91727927992209257</v>
      </c>
      <c r="E1090" s="6">
        <v>103.85438265244026</v>
      </c>
      <c r="F1090" s="10">
        <v>96.702002579999998</v>
      </c>
      <c r="G1090" s="10">
        <v>1.881022398</v>
      </c>
      <c r="H1090" s="10">
        <v>95.263473336183864</v>
      </c>
    </row>
    <row r="1091" spans="1:8" x14ac:dyDescent="0.25">
      <c r="A1091" s="18"/>
      <c r="B1091" s="5">
        <f>DATE(YEAR(siječanj!B1091),MONTH(siječanj!B1091)+5,DAY(siječanj!B1091))</f>
        <v>44724</v>
      </c>
      <c r="C1091" s="8">
        <v>11.3333333333333</v>
      </c>
      <c r="D1091">
        <v>0.91727927992209257</v>
      </c>
      <c r="E1091" s="6">
        <v>109.52215717411892</v>
      </c>
      <c r="F1091" s="10">
        <v>100.11397049999999</v>
      </c>
      <c r="G1091" s="10">
        <v>1.286689862</v>
      </c>
      <c r="H1091" s="10">
        <v>100.46240546819004</v>
      </c>
    </row>
    <row r="1092" spans="1:8" x14ac:dyDescent="0.25">
      <c r="A1092" s="18"/>
      <c r="B1092" s="5">
        <f>DATE(YEAR(siječanj!B1092),MONTH(siječanj!B1092)+5,DAY(siječanj!B1092))</f>
        <v>44724</v>
      </c>
      <c r="C1092" s="8">
        <v>11.34375</v>
      </c>
      <c r="D1092">
        <v>0.91727927992209257</v>
      </c>
      <c r="E1092" s="6">
        <v>115.05050842523531</v>
      </c>
      <c r="F1092" s="10">
        <v>101.87803670000001</v>
      </c>
      <c r="G1092" s="10">
        <v>1.2684522490000001</v>
      </c>
      <c r="H1092" s="10">
        <v>105.53344752297049</v>
      </c>
    </row>
    <row r="1093" spans="1:8" x14ac:dyDescent="0.25">
      <c r="A1093" s="18"/>
      <c r="B1093" s="5">
        <f>DATE(YEAR(siječanj!B1093),MONTH(siječanj!B1093)+5,DAY(siječanj!B1093))</f>
        <v>44724</v>
      </c>
      <c r="C1093" s="8">
        <v>11.3541666666667</v>
      </c>
      <c r="D1093">
        <v>0.91727927992209257</v>
      </c>
      <c r="E1093" s="6">
        <v>120.24226371056749</v>
      </c>
      <c r="F1093" s="10">
        <v>104.01258809999999</v>
      </c>
      <c r="G1093" s="10">
        <v>1.293776984</v>
      </c>
      <c r="H1093" s="10">
        <v>110.29573707263171</v>
      </c>
    </row>
    <row r="1094" spans="1:8" x14ac:dyDescent="0.25">
      <c r="A1094" s="18"/>
      <c r="B1094" s="5">
        <f>DATE(YEAR(siječanj!B1094),MONTH(siječanj!B1094)+5,DAY(siječanj!B1094))</f>
        <v>44724</v>
      </c>
      <c r="C1094" s="8">
        <v>11.3645833333333</v>
      </c>
      <c r="D1094">
        <v>0.91727927992209257</v>
      </c>
      <c r="E1094" s="6">
        <v>124.16434081649189</v>
      </c>
      <c r="F1094" s="10">
        <v>106.43971519999999</v>
      </c>
      <c r="G1094" s="10">
        <v>1.244751911</v>
      </c>
      <c r="H1094" s="10">
        <v>113.89337713615296</v>
      </c>
    </row>
    <row r="1095" spans="1:8" x14ac:dyDescent="0.25">
      <c r="A1095" s="18"/>
      <c r="B1095" s="5">
        <f>DATE(YEAR(siječanj!B1095),MONTH(siječanj!B1095)+5,DAY(siječanj!B1095))</f>
        <v>44724</v>
      </c>
      <c r="C1095" s="8">
        <v>11.375</v>
      </c>
      <c r="D1095">
        <v>0.91727927992209257</v>
      </c>
      <c r="E1095" s="6">
        <v>126.67194720365413</v>
      </c>
      <c r="F1095" s="10">
        <v>108.9840342</v>
      </c>
      <c r="G1095" s="10">
        <v>1.2526314220000001</v>
      </c>
      <c r="H1095" s="10">
        <v>116.19355251729719</v>
      </c>
    </row>
    <row r="1096" spans="1:8" x14ac:dyDescent="0.25">
      <c r="A1096" s="18"/>
      <c r="B1096" s="5">
        <f>DATE(YEAR(siječanj!B1096),MONTH(siječanj!B1096)+5,DAY(siječanj!B1096))</f>
        <v>44724</v>
      </c>
      <c r="C1096" s="8">
        <v>11.3854166666667</v>
      </c>
      <c r="D1096">
        <v>0.91727927992209257</v>
      </c>
      <c r="E1096" s="6">
        <v>128.01010838111483</v>
      </c>
      <c r="F1096" s="10">
        <v>110.41956869999999</v>
      </c>
      <c r="G1096" s="10">
        <v>1.2985725190000001</v>
      </c>
      <c r="H1096" s="10">
        <v>117.42102003857804</v>
      </c>
    </row>
    <row r="1097" spans="1:8" x14ac:dyDescent="0.25">
      <c r="A1097" s="18"/>
      <c r="B1097" s="5">
        <f>DATE(YEAR(siječanj!B1097),MONTH(siječanj!B1097)+5,DAY(siječanj!B1097))</f>
        <v>44724</v>
      </c>
      <c r="C1097" s="8">
        <v>11.3958333333333</v>
      </c>
      <c r="D1097">
        <v>0.91727927992209257</v>
      </c>
      <c r="E1097" s="6">
        <v>129.89825920950861</v>
      </c>
      <c r="F1097" s="10">
        <v>111.54263159999999</v>
      </c>
      <c r="G1097" s="10">
        <v>1.29518585</v>
      </c>
      <c r="H1097" s="10">
        <v>119.15298167083138</v>
      </c>
    </row>
    <row r="1098" spans="1:8" x14ac:dyDescent="0.25">
      <c r="A1098" s="18"/>
      <c r="B1098" s="5">
        <f>DATE(YEAR(siječanj!B1098),MONTH(siječanj!B1098)+5,DAY(siječanj!B1098))</f>
        <v>44724</v>
      </c>
      <c r="C1098" s="8">
        <v>11.40625</v>
      </c>
      <c r="D1098">
        <v>0.91727927992209257</v>
      </c>
      <c r="E1098" s="6">
        <v>134.67999417546039</v>
      </c>
      <c r="F1098" s="10">
        <v>112.8587739</v>
      </c>
      <c r="G1098" s="10">
        <v>1.3635784819999999</v>
      </c>
      <c r="H1098" s="10">
        <v>123.53916807717793</v>
      </c>
    </row>
    <row r="1099" spans="1:8" x14ac:dyDescent="0.25">
      <c r="A1099" s="18"/>
      <c r="B1099" s="5">
        <f>DATE(YEAR(siječanj!B1099),MONTH(siječanj!B1099)+5,DAY(siječanj!B1099))</f>
        <v>44724</v>
      </c>
      <c r="C1099" s="8">
        <v>11.4166666666667</v>
      </c>
      <c r="D1099">
        <v>0.91727927992209257</v>
      </c>
      <c r="E1099" s="6">
        <v>139.75731890533802</v>
      </c>
      <c r="F1099" s="10">
        <v>114.4338317</v>
      </c>
      <c r="G1099" s="10">
        <v>1.3973215509999999</v>
      </c>
      <c r="H1099" s="10">
        <v>128.19649284933072</v>
      </c>
    </row>
    <row r="1100" spans="1:8" x14ac:dyDescent="0.25">
      <c r="A1100" s="18"/>
      <c r="B1100" s="5">
        <f>DATE(YEAR(siječanj!B1100),MONTH(siječanj!B1100)+5,DAY(siječanj!B1100))</f>
        <v>44724</v>
      </c>
      <c r="C1100" s="8">
        <v>11.4270833333333</v>
      </c>
      <c r="D1100">
        <v>0.91727927992209257</v>
      </c>
      <c r="E1100" s="6">
        <v>144.25204620045542</v>
      </c>
      <c r="F1100" s="10">
        <v>115.55116229999999</v>
      </c>
      <c r="G1100" s="10">
        <v>1.4068365519999999</v>
      </c>
      <c r="H1100" s="10">
        <v>132.31941306604219</v>
      </c>
    </row>
    <row r="1101" spans="1:8" x14ac:dyDescent="0.25">
      <c r="A1101" s="18"/>
      <c r="B1101" s="5">
        <f>DATE(YEAR(siječanj!B1101),MONTH(siječanj!B1101)+5,DAY(siječanj!B1101))</f>
        <v>44724</v>
      </c>
      <c r="C1101" s="8">
        <v>11.4375</v>
      </c>
      <c r="D1101">
        <v>0.91727927992209257</v>
      </c>
      <c r="E1101" s="6">
        <v>147.55704559501459</v>
      </c>
      <c r="F1101" s="10">
        <v>116.25954809999999</v>
      </c>
      <c r="G1101" s="10">
        <v>1.3890189049999999</v>
      </c>
      <c r="H1101" s="10">
        <v>135.35102053082636</v>
      </c>
    </row>
    <row r="1102" spans="1:8" x14ac:dyDescent="0.25">
      <c r="A1102" s="18"/>
      <c r="B1102" s="5">
        <f>DATE(YEAR(siječanj!B1102),MONTH(siječanj!B1102)+5,DAY(siječanj!B1102))</f>
        <v>44724</v>
      </c>
      <c r="C1102" s="8">
        <v>11.4479166666667</v>
      </c>
      <c r="D1102">
        <v>0.91727927992209257</v>
      </c>
      <c r="E1102" s="6">
        <v>145.95112787872358</v>
      </c>
      <c r="F1102" s="10">
        <v>117.27601969999999</v>
      </c>
      <c r="G1102" s="10">
        <v>1.3768414790000001</v>
      </c>
      <c r="H1102" s="10">
        <v>133.87794548441281</v>
      </c>
    </row>
    <row r="1103" spans="1:8" x14ac:dyDescent="0.25">
      <c r="A1103" s="18"/>
      <c r="B1103" s="5">
        <f>DATE(YEAR(siječanj!B1103),MONTH(siječanj!B1103)+5,DAY(siječanj!B1103))</f>
        <v>44724</v>
      </c>
      <c r="C1103" s="8">
        <v>11.4583333333333</v>
      </c>
      <c r="D1103">
        <v>0.91727927992209257</v>
      </c>
      <c r="E1103" s="6">
        <v>148.74253109809712</v>
      </c>
      <c r="F1103" s="10">
        <v>118.23990000000001</v>
      </c>
      <c r="G1103" s="10">
        <v>1.3845213080000001</v>
      </c>
      <c r="H1103" s="10">
        <v>136.43844181945198</v>
      </c>
    </row>
    <row r="1104" spans="1:8" x14ac:dyDescent="0.25">
      <c r="A1104" s="18"/>
      <c r="B1104" s="5">
        <f>DATE(YEAR(siječanj!B1104),MONTH(siječanj!B1104)+5,DAY(siječanj!B1104))</f>
        <v>44724</v>
      </c>
      <c r="C1104" s="8">
        <v>11.46875</v>
      </c>
      <c r="D1104">
        <v>0.91727927992209257</v>
      </c>
      <c r="E1104" s="6">
        <v>149.10253918063162</v>
      </c>
      <c r="F1104" s="10">
        <v>118.7584054</v>
      </c>
      <c r="G1104" s="10">
        <v>1.4155512400000001</v>
      </c>
      <c r="H1104" s="10">
        <v>136.76866977416537</v>
      </c>
    </row>
    <row r="1105" spans="1:8" x14ac:dyDescent="0.25">
      <c r="A1105" s="18"/>
      <c r="B1105" s="5">
        <f>DATE(YEAR(siječanj!B1105),MONTH(siječanj!B1105)+5,DAY(siječanj!B1105))</f>
        <v>44724</v>
      </c>
      <c r="C1105" s="8">
        <v>11.4791666666667</v>
      </c>
      <c r="D1105">
        <v>0.91727927992209257</v>
      </c>
      <c r="E1105" s="6">
        <v>147.52761787182732</v>
      </c>
      <c r="F1105" s="10">
        <v>119.37902350000002</v>
      </c>
      <c r="G1105" s="10">
        <v>1.3795324309999999</v>
      </c>
      <c r="H1105" s="10">
        <v>135.32402709009139</v>
      </c>
    </row>
    <row r="1106" spans="1:8" x14ac:dyDescent="0.25">
      <c r="A1106" s="18"/>
      <c r="B1106" s="5">
        <f>DATE(YEAR(siječanj!B1106),MONTH(siječanj!B1106)+5,DAY(siječanj!B1106))</f>
        <v>44724</v>
      </c>
      <c r="C1106" s="8">
        <v>11.4895833333333</v>
      </c>
      <c r="D1106">
        <v>0.91727927992209257</v>
      </c>
      <c r="E1106" s="6">
        <v>145.41593052359917</v>
      </c>
      <c r="F1106" s="10">
        <v>119.4191928</v>
      </c>
      <c r="G1106" s="10">
        <v>1.4097366930000002</v>
      </c>
      <c r="H1106" s="10">
        <v>133.38702003988809</v>
      </c>
    </row>
    <row r="1107" spans="1:8" x14ac:dyDescent="0.25">
      <c r="A1107" s="18"/>
      <c r="B1107" s="5">
        <f>DATE(YEAR(siječanj!B1107),MONTH(siječanj!B1107)+5,DAY(siječanj!B1107))</f>
        <v>44724</v>
      </c>
      <c r="C1107" s="8">
        <v>11.5</v>
      </c>
      <c r="D1107">
        <v>0.91727927992209257</v>
      </c>
      <c r="E1107" s="6">
        <v>141.94904489501238</v>
      </c>
      <c r="F1107" s="10">
        <v>118.8516979</v>
      </c>
      <c r="G1107" s="10">
        <v>1.3888604269999998</v>
      </c>
      <c r="H1107" s="10">
        <v>130.20691768692575</v>
      </c>
    </row>
    <row r="1108" spans="1:8" x14ac:dyDescent="0.25">
      <c r="A1108" s="18"/>
      <c r="B1108" s="5">
        <f>DATE(YEAR(siječanj!B1108),MONTH(siječanj!B1108)+5,DAY(siječanj!B1108))</f>
        <v>44724</v>
      </c>
      <c r="C1108" s="8">
        <v>11.5104166666667</v>
      </c>
      <c r="D1108">
        <v>0.91727927992209257</v>
      </c>
      <c r="E1108" s="6">
        <v>136.0269727486575</v>
      </c>
      <c r="F1108" s="10">
        <v>118.2574082</v>
      </c>
      <c r="G1108" s="10">
        <v>1.4027494119999999</v>
      </c>
      <c r="H1108" s="10">
        <v>124.77472361287066</v>
      </c>
    </row>
    <row r="1109" spans="1:8" x14ac:dyDescent="0.25">
      <c r="A1109" s="18"/>
      <c r="B1109" s="5">
        <f>DATE(YEAR(siječanj!B1109),MONTH(siječanj!B1109)+5,DAY(siječanj!B1109))</f>
        <v>44724</v>
      </c>
      <c r="C1109" s="8">
        <v>11.5208333333333</v>
      </c>
      <c r="D1109">
        <v>0.91727927992209257</v>
      </c>
      <c r="E1109" s="6">
        <v>131.90356295560315</v>
      </c>
      <c r="F1109" s="10">
        <v>117.83171850000001</v>
      </c>
      <c r="G1109" s="10">
        <v>1.3864864319999999</v>
      </c>
      <c r="H1109" s="10">
        <v>120.99240524707406</v>
      </c>
    </row>
    <row r="1110" spans="1:8" x14ac:dyDescent="0.25">
      <c r="A1110" s="18"/>
      <c r="B1110" s="5">
        <f>DATE(YEAR(siječanj!B1110),MONTH(siječanj!B1110)+5,DAY(siječanj!B1110))</f>
        <v>44724</v>
      </c>
      <c r="C1110" s="8">
        <v>11.53125</v>
      </c>
      <c r="D1110">
        <v>0.91727927992209257</v>
      </c>
      <c r="E1110" s="6">
        <v>128.01351878020893</v>
      </c>
      <c r="F1110" s="10">
        <v>117.3236733</v>
      </c>
      <c r="G1110" s="10">
        <v>1.406518011</v>
      </c>
      <c r="H1110" s="10">
        <v>117.42414832700332</v>
      </c>
    </row>
    <row r="1111" spans="1:8" x14ac:dyDescent="0.25">
      <c r="A1111" s="18"/>
      <c r="B1111" s="5">
        <f>DATE(YEAR(siječanj!B1111),MONTH(siječanj!B1111)+5,DAY(siječanj!B1111))</f>
        <v>44724</v>
      </c>
      <c r="C1111" s="8">
        <v>11.5416666666667</v>
      </c>
      <c r="D1111">
        <v>0.91727927992209257</v>
      </c>
      <c r="E1111" s="6">
        <v>125.86026626223598</v>
      </c>
      <c r="F1111" s="10">
        <v>116.4684257</v>
      </c>
      <c r="G1111" s="10">
        <v>1.4022121730000001</v>
      </c>
      <c r="H1111" s="10">
        <v>115.44901440782667</v>
      </c>
    </row>
    <row r="1112" spans="1:8" x14ac:dyDescent="0.25">
      <c r="A1112" s="18"/>
      <c r="B1112" s="5">
        <f>DATE(YEAR(siječanj!B1112),MONTH(siječanj!B1112)+5,DAY(siječanj!B1112))</f>
        <v>44724</v>
      </c>
      <c r="C1112" s="8">
        <v>11.5520833333333</v>
      </c>
      <c r="D1112">
        <v>0.91727927992209257</v>
      </c>
      <c r="E1112" s="6">
        <v>123.06103153542311</v>
      </c>
      <c r="F1112" s="10">
        <v>116.05860430000001</v>
      </c>
      <c r="G1112" s="10">
        <v>1.399096501</v>
      </c>
      <c r="H1112" s="10">
        <v>112.88133439328284</v>
      </c>
    </row>
    <row r="1113" spans="1:8" x14ac:dyDescent="0.25">
      <c r="A1113" s="18"/>
      <c r="B1113" s="5">
        <f>DATE(YEAR(siječanj!B1113),MONTH(siječanj!B1113)+5,DAY(siječanj!B1113))</f>
        <v>44724</v>
      </c>
      <c r="C1113" s="8">
        <v>11.5625</v>
      </c>
      <c r="D1113">
        <v>0.91727927992209257</v>
      </c>
      <c r="E1113" s="6">
        <v>119.33648355362158</v>
      </c>
      <c r="F1113" s="10">
        <v>115.7854064</v>
      </c>
      <c r="G1113" s="10">
        <v>1.4107842309999998</v>
      </c>
      <c r="H1113" s="10">
        <v>109.46488370250064</v>
      </c>
    </row>
    <row r="1114" spans="1:8" x14ac:dyDescent="0.25">
      <c r="A1114" s="18"/>
      <c r="B1114" s="5">
        <f>DATE(YEAR(siječanj!B1114),MONTH(siječanj!B1114)+5,DAY(siječanj!B1114))</f>
        <v>44724</v>
      </c>
      <c r="C1114" s="8">
        <v>11.5729166666667</v>
      </c>
      <c r="D1114">
        <v>0.91727927992209257</v>
      </c>
      <c r="E1114" s="6">
        <v>118.07079459795759</v>
      </c>
      <c r="F1114" s="10">
        <v>115.67645700000001</v>
      </c>
      <c r="G1114" s="10">
        <v>1.4154070249999999</v>
      </c>
      <c r="H1114" s="10">
        <v>108.30389344864383</v>
      </c>
    </row>
    <row r="1115" spans="1:8" x14ac:dyDescent="0.25">
      <c r="A1115" s="18"/>
      <c r="B1115" s="5">
        <f>DATE(YEAR(siječanj!B1115),MONTH(siječanj!B1115)+5,DAY(siječanj!B1115))</f>
        <v>44724</v>
      </c>
      <c r="C1115" s="8">
        <v>11.5833333333333</v>
      </c>
      <c r="D1115">
        <v>0.91727927992209257</v>
      </c>
      <c r="E1115" s="6">
        <v>115.76020205191097</v>
      </c>
      <c r="F1115" s="10">
        <v>115.22655970000001</v>
      </c>
      <c r="G1115" s="10">
        <v>1.411945872</v>
      </c>
      <c r="H1115" s="10">
        <v>106.18443478181284</v>
      </c>
    </row>
    <row r="1116" spans="1:8" x14ac:dyDescent="0.25">
      <c r="A1116" s="18"/>
      <c r="B1116" s="5">
        <f>DATE(YEAR(siječanj!B1116),MONTH(siječanj!B1116)+5,DAY(siječanj!B1116))</f>
        <v>44724</v>
      </c>
      <c r="C1116" s="8">
        <v>11.59375</v>
      </c>
      <c r="D1116">
        <v>0.91727927992209257</v>
      </c>
      <c r="E1116" s="6">
        <v>116.47039408334507</v>
      </c>
      <c r="F1116" s="10">
        <v>114.86999830000001</v>
      </c>
      <c r="G1116" s="10">
        <v>1.570395035</v>
      </c>
      <c r="H1116" s="10">
        <v>106.83587921701312</v>
      </c>
    </row>
    <row r="1117" spans="1:8" x14ac:dyDescent="0.25">
      <c r="A1117" s="18"/>
      <c r="B1117" s="5">
        <f>DATE(YEAR(siječanj!B1117),MONTH(siječanj!B1117)+5,DAY(siječanj!B1117))</f>
        <v>44724</v>
      </c>
      <c r="C1117" s="8">
        <v>11.6041666666667</v>
      </c>
      <c r="D1117">
        <v>0.91727927992209257</v>
      </c>
      <c r="E1117" s="6">
        <v>114.44946107886948</v>
      </c>
      <c r="F1117" s="10">
        <v>114.52023729999999</v>
      </c>
      <c r="G1117" s="10">
        <v>1.6573454030000001</v>
      </c>
      <c r="H1117" s="10">
        <v>104.98211924589695</v>
      </c>
    </row>
    <row r="1118" spans="1:8" x14ac:dyDescent="0.25">
      <c r="A1118" s="18"/>
      <c r="B1118" s="5">
        <f>DATE(YEAR(siječanj!B1118),MONTH(siječanj!B1118)+5,DAY(siječanj!B1118))</f>
        <v>44724</v>
      </c>
      <c r="C1118" s="8">
        <v>11.6145833333333</v>
      </c>
      <c r="D1118">
        <v>0.91727927992209257</v>
      </c>
      <c r="E1118" s="6">
        <v>112.95454564785196</v>
      </c>
      <c r="F1118" s="10">
        <v>114.3306419</v>
      </c>
      <c r="G1118" s="10">
        <v>1.7121992859999999</v>
      </c>
      <c r="H1118" s="10">
        <v>103.61086429578879</v>
      </c>
    </row>
    <row r="1119" spans="1:8" x14ac:dyDescent="0.25">
      <c r="A1119" s="18"/>
      <c r="B1119" s="5">
        <f>DATE(YEAR(siječanj!B1119),MONTH(siječanj!B1119)+5,DAY(siječanj!B1119))</f>
        <v>44724</v>
      </c>
      <c r="C1119" s="8">
        <v>11.625</v>
      </c>
      <c r="D1119">
        <v>0.91727927992209257</v>
      </c>
      <c r="E1119" s="6">
        <v>110.96643388740891</v>
      </c>
      <c r="F1119" s="10">
        <v>114.07461229999998</v>
      </c>
      <c r="G1119" s="10">
        <v>1.6358067009999999</v>
      </c>
      <c r="H1119" s="10">
        <v>101.78721057176494</v>
      </c>
    </row>
    <row r="1120" spans="1:8" x14ac:dyDescent="0.25">
      <c r="A1120" s="18"/>
      <c r="B1120" s="5">
        <f>DATE(YEAR(siječanj!B1120),MONTH(siječanj!B1120)+5,DAY(siječanj!B1120))</f>
        <v>44724</v>
      </c>
      <c r="C1120" s="8">
        <v>11.6354166666667</v>
      </c>
      <c r="D1120">
        <v>0.91727927992209257</v>
      </c>
      <c r="E1120" s="6">
        <v>108.89967842314039</v>
      </c>
      <c r="F1120" s="10">
        <v>113.82914289999999</v>
      </c>
      <c r="G1120" s="10">
        <v>1.6998063299999999</v>
      </c>
      <c r="H1120" s="10">
        <v>99.891418607725655</v>
      </c>
    </row>
    <row r="1121" spans="1:8" x14ac:dyDescent="0.25">
      <c r="A1121" s="18"/>
      <c r="B1121" s="5">
        <f>DATE(YEAR(siječanj!B1121),MONTH(siječanj!B1121)+5,DAY(siječanj!B1121))</f>
        <v>44724</v>
      </c>
      <c r="C1121" s="8">
        <v>11.6458333333333</v>
      </c>
      <c r="D1121">
        <v>0.91727927992209257</v>
      </c>
      <c r="E1121" s="6">
        <v>109.40514821795192</v>
      </c>
      <c r="F1121" s="10">
        <v>113.48174540000001</v>
      </c>
      <c r="G1121" s="10">
        <v>1.595070011</v>
      </c>
      <c r="H1121" s="10">
        <v>100.35507557713275</v>
      </c>
    </row>
    <row r="1122" spans="1:8" x14ac:dyDescent="0.25">
      <c r="A1122" s="18"/>
      <c r="B1122" s="5">
        <f>DATE(YEAR(siječanj!B1122),MONTH(siječanj!B1122)+5,DAY(siječanj!B1122))</f>
        <v>44724</v>
      </c>
      <c r="C1122" s="8">
        <v>11.65625</v>
      </c>
      <c r="D1122">
        <v>0.91727927992209257</v>
      </c>
      <c r="E1122" s="6">
        <v>108.54837554562971</v>
      </c>
      <c r="F1122" s="10">
        <v>113.26369650000001</v>
      </c>
      <c r="G1122" s="10">
        <v>1.5593000119999998</v>
      </c>
      <c r="H1122" s="10">
        <v>99.5691757572081</v>
      </c>
    </row>
    <row r="1123" spans="1:8" x14ac:dyDescent="0.25">
      <c r="A1123" s="18"/>
      <c r="B1123" s="5">
        <f>DATE(YEAR(siječanj!B1123),MONTH(siječanj!B1123)+5,DAY(siječanj!B1123))</f>
        <v>44724</v>
      </c>
      <c r="C1123" s="8">
        <v>11.6666666666667</v>
      </c>
      <c r="D1123">
        <v>0.91727927992209257</v>
      </c>
      <c r="E1123" s="6">
        <v>105.92628796826655</v>
      </c>
      <c r="F1123" s="10">
        <v>113.10932390000001</v>
      </c>
      <c r="G1123" s="10">
        <v>1.6135453399999999</v>
      </c>
      <c r="H1123" s="10">
        <v>97.16398915235176</v>
      </c>
    </row>
    <row r="1124" spans="1:8" x14ac:dyDescent="0.25">
      <c r="A1124" s="18"/>
      <c r="B1124" s="5">
        <f>DATE(YEAR(siječanj!B1124),MONTH(siječanj!B1124)+5,DAY(siječanj!B1124))</f>
        <v>44724</v>
      </c>
      <c r="C1124" s="8">
        <v>11.6770833333333</v>
      </c>
      <c r="D1124">
        <v>0.91727927992209257</v>
      </c>
      <c r="E1124" s="6">
        <v>105.01741710611543</v>
      </c>
      <c r="F1124" s="10">
        <v>113.09422040000001</v>
      </c>
      <c r="G1124" s="10">
        <v>1.68414715</v>
      </c>
      <c r="H1124" s="10">
        <v>96.330300742375613</v>
      </c>
    </row>
    <row r="1125" spans="1:8" x14ac:dyDescent="0.25">
      <c r="A1125" s="18"/>
      <c r="B1125" s="5">
        <f>DATE(YEAR(siječanj!B1125),MONTH(siječanj!B1125)+5,DAY(siječanj!B1125))</f>
        <v>44724</v>
      </c>
      <c r="C1125" s="8">
        <v>11.6875</v>
      </c>
      <c r="D1125">
        <v>0.91727927992209257</v>
      </c>
      <c r="E1125" s="6">
        <v>105.59050315126254</v>
      </c>
      <c r="F1125" s="10">
        <v>112.95428999999999</v>
      </c>
      <c r="G1125" s="10">
        <v>1.766829714</v>
      </c>
      <c r="H1125" s="10">
        <v>96.855980697201545</v>
      </c>
    </row>
    <row r="1126" spans="1:8" x14ac:dyDescent="0.25">
      <c r="A1126" s="18"/>
      <c r="B1126" s="5">
        <f>DATE(YEAR(siječanj!B1126),MONTH(siječanj!B1126)+5,DAY(siječanj!B1126))</f>
        <v>44724</v>
      </c>
      <c r="C1126" s="8">
        <v>11.6979166666667</v>
      </c>
      <c r="D1126">
        <v>0.91727927992209257</v>
      </c>
      <c r="E1126" s="6">
        <v>105.2783806462262</v>
      </c>
      <c r="F1126" s="10">
        <v>113.092152</v>
      </c>
      <c r="G1126" s="10">
        <v>1.7473940109999999</v>
      </c>
      <c r="H1126" s="10">
        <v>96.569677190534335</v>
      </c>
    </row>
    <row r="1127" spans="1:8" x14ac:dyDescent="0.25">
      <c r="A1127" s="18"/>
      <c r="B1127" s="5">
        <f>DATE(YEAR(siječanj!B1127),MONTH(siječanj!B1127)+5,DAY(siječanj!B1127))</f>
        <v>44724</v>
      </c>
      <c r="C1127" s="8">
        <v>11.7083333333333</v>
      </c>
      <c r="D1127">
        <v>0.91727927992209257</v>
      </c>
      <c r="E1127" s="6">
        <v>107.23511474932745</v>
      </c>
      <c r="F1127" s="10">
        <v>113.07181829999999</v>
      </c>
      <c r="G1127" s="10">
        <v>1.7682449200000001</v>
      </c>
      <c r="H1127" s="10">
        <v>98.364548839626053</v>
      </c>
    </row>
    <row r="1128" spans="1:8" x14ac:dyDescent="0.25">
      <c r="A1128" s="18"/>
      <c r="B1128" s="5">
        <f>DATE(YEAR(siječanj!B1128),MONTH(siječanj!B1128)+5,DAY(siječanj!B1128))</f>
        <v>44724</v>
      </c>
      <c r="C1128" s="8">
        <v>11.71875</v>
      </c>
      <c r="D1128">
        <v>0.91727927992209257</v>
      </c>
      <c r="E1128" s="6">
        <v>108.65113628130209</v>
      </c>
      <c r="F1128" s="10">
        <v>113.50495600000001</v>
      </c>
      <c r="G1128" s="10">
        <v>1.800471358</v>
      </c>
      <c r="H1128" s="10">
        <v>99.66343605082993</v>
      </c>
    </row>
    <row r="1129" spans="1:8" x14ac:dyDescent="0.25">
      <c r="A1129" s="18"/>
      <c r="B1129" s="5">
        <f>DATE(YEAR(siječanj!B1129),MONTH(siječanj!B1129)+5,DAY(siječanj!B1129))</f>
        <v>44724</v>
      </c>
      <c r="C1129" s="8">
        <v>11.7291666666667</v>
      </c>
      <c r="D1129">
        <v>0.91727927992209257</v>
      </c>
      <c r="E1129" s="6">
        <v>111.23356394535759</v>
      </c>
      <c r="F1129" s="10">
        <v>113.8438324</v>
      </c>
      <c r="G1129" s="10">
        <v>1.788205185</v>
      </c>
      <c r="H1129" s="10">
        <v>102.03224343896565</v>
      </c>
    </row>
    <row r="1130" spans="1:8" x14ac:dyDescent="0.25">
      <c r="A1130" s="18"/>
      <c r="B1130" s="5">
        <f>DATE(YEAR(siječanj!B1130),MONTH(siječanj!B1130)+5,DAY(siječanj!B1130))</f>
        <v>44724</v>
      </c>
      <c r="C1130" s="8">
        <v>11.7395833333333</v>
      </c>
      <c r="D1130">
        <v>0.91727927992209257</v>
      </c>
      <c r="E1130" s="6">
        <v>113.46609756925746</v>
      </c>
      <c r="F1130" s="10">
        <v>114.5518263</v>
      </c>
      <c r="G1130" s="10">
        <v>1.7515017519999998</v>
      </c>
      <c r="H1130" s="10">
        <v>104.08010027389838</v>
      </c>
    </row>
    <row r="1131" spans="1:8" x14ac:dyDescent="0.25">
      <c r="A1131" s="18"/>
      <c r="B1131" s="5">
        <f>DATE(YEAR(siječanj!B1131),MONTH(siječanj!B1131)+5,DAY(siječanj!B1131))</f>
        <v>44724</v>
      </c>
      <c r="C1131" s="8">
        <v>11.75</v>
      </c>
      <c r="D1131">
        <v>0.91727927992209257</v>
      </c>
      <c r="E1131" s="6">
        <v>116.30097320048925</v>
      </c>
      <c r="F1131" s="10">
        <v>115.05991809999999</v>
      </c>
      <c r="G1131" s="10">
        <v>2.353133771</v>
      </c>
      <c r="H1131" s="10">
        <v>106.68047295158337</v>
      </c>
    </row>
    <row r="1132" spans="1:8" x14ac:dyDescent="0.25">
      <c r="A1132" s="18"/>
      <c r="B1132" s="5">
        <f>DATE(YEAR(siječanj!B1132),MONTH(siječanj!B1132)+5,DAY(siječanj!B1132))</f>
        <v>44724</v>
      </c>
      <c r="C1132" s="8">
        <v>11.7604166666667</v>
      </c>
      <c r="D1132">
        <v>0.91727927992209257</v>
      </c>
      <c r="E1132" s="6">
        <v>118.087284647027</v>
      </c>
      <c r="F1132" s="10">
        <v>115.70217109999999</v>
      </c>
      <c r="G1132" s="10">
        <v>2.015142065</v>
      </c>
      <c r="H1132" s="10">
        <v>108.31901942898011</v>
      </c>
    </row>
    <row r="1133" spans="1:8" x14ac:dyDescent="0.25">
      <c r="A1133" s="18"/>
      <c r="B1133" s="5">
        <f>DATE(YEAR(siječanj!B1133),MONTH(siječanj!B1133)+5,DAY(siječanj!B1133))</f>
        <v>44724</v>
      </c>
      <c r="C1133" s="8">
        <v>11.7708333333333</v>
      </c>
      <c r="D1133">
        <v>0.91727927992209257</v>
      </c>
      <c r="E1133" s="6">
        <v>119.84417134889195</v>
      </c>
      <c r="F1133" s="10">
        <v>116.06702299999999</v>
      </c>
      <c r="G1133" s="10">
        <v>3.0095277539999996</v>
      </c>
      <c r="H1133" s="10">
        <v>109.93057519777149</v>
      </c>
    </row>
    <row r="1134" spans="1:8" x14ac:dyDescent="0.25">
      <c r="A1134" s="18"/>
      <c r="B1134" s="5">
        <f>DATE(YEAR(siječanj!B1134),MONTH(siječanj!B1134)+5,DAY(siječanj!B1134))</f>
        <v>44724</v>
      </c>
      <c r="C1134" s="8">
        <v>11.78125</v>
      </c>
      <c r="D1134">
        <v>0.91727927992209257</v>
      </c>
      <c r="E1134" s="6">
        <v>124.32625385714992</v>
      </c>
      <c r="F1134" s="10">
        <v>116.5662628</v>
      </c>
      <c r="G1134" s="10">
        <v>4.2181752780000004</v>
      </c>
      <c r="H1134" s="10">
        <v>114.04189661349777</v>
      </c>
    </row>
    <row r="1135" spans="1:8" x14ac:dyDescent="0.25">
      <c r="A1135" s="18"/>
      <c r="B1135" s="5">
        <f>DATE(YEAR(siječanj!B1135),MONTH(siječanj!B1135)+5,DAY(siječanj!B1135))</f>
        <v>44724</v>
      </c>
      <c r="C1135" s="8">
        <v>11.7916666666667</v>
      </c>
      <c r="D1135">
        <v>0.91727927992209257</v>
      </c>
      <c r="E1135" s="6">
        <v>127.50110408243872</v>
      </c>
      <c r="F1135" s="10">
        <v>116.78304150000001</v>
      </c>
      <c r="G1135" s="10">
        <v>3.1542590880000003</v>
      </c>
      <c r="H1135" s="10">
        <v>116.95412094201116</v>
      </c>
    </row>
    <row r="1136" spans="1:8" x14ac:dyDescent="0.25">
      <c r="A1136" s="18"/>
      <c r="B1136" s="5">
        <f>DATE(YEAR(siječanj!B1136),MONTH(siječanj!B1136)+5,DAY(siječanj!B1136))</f>
        <v>44724</v>
      </c>
      <c r="C1136" s="8">
        <v>11.8020833333333</v>
      </c>
      <c r="D1136">
        <v>0.91727927992209257</v>
      </c>
      <c r="E1136" s="6">
        <v>129.61126543840848</v>
      </c>
      <c r="F1136" s="10">
        <v>117.06334129999999</v>
      </c>
      <c r="G1136" s="10">
        <v>5.0601371259999999</v>
      </c>
      <c r="H1136" s="10">
        <v>118.88972823113454</v>
      </c>
    </row>
    <row r="1137" spans="1:8" x14ac:dyDescent="0.25">
      <c r="A1137" s="18"/>
      <c r="B1137" s="5">
        <f>DATE(YEAR(siječanj!B1137),MONTH(siječanj!B1137)+5,DAY(siječanj!B1137))</f>
        <v>44724</v>
      </c>
      <c r="C1137" s="8">
        <v>11.8125</v>
      </c>
      <c r="D1137">
        <v>0.91727927992209257</v>
      </c>
      <c r="E1137" s="6">
        <v>133.47259276274102</v>
      </c>
      <c r="F1137" s="10">
        <v>117.10030759999999</v>
      </c>
      <c r="G1137" s="10">
        <v>7.4535226449999996</v>
      </c>
      <c r="H1137" s="10">
        <v>122.43164377874179</v>
      </c>
    </row>
    <row r="1138" spans="1:8" x14ac:dyDescent="0.25">
      <c r="A1138" s="18"/>
      <c r="B1138" s="5">
        <f>DATE(YEAR(siječanj!B1138),MONTH(siječanj!B1138)+5,DAY(siječanj!B1138))</f>
        <v>44724</v>
      </c>
      <c r="C1138" s="8">
        <v>11.8229166666667</v>
      </c>
      <c r="D1138">
        <v>0.91727927992209257</v>
      </c>
      <c r="E1138" s="6">
        <v>136.57529939566544</v>
      </c>
      <c r="F1138" s="10">
        <v>117.23070659999999</v>
      </c>
      <c r="G1138" s="10">
        <v>9.2700794890000005</v>
      </c>
      <c r="H1138" s="10">
        <v>125.2776922848002</v>
      </c>
    </row>
    <row r="1139" spans="1:8" x14ac:dyDescent="0.25">
      <c r="A1139" s="18"/>
      <c r="B1139" s="5">
        <f>DATE(YEAR(siječanj!B1139),MONTH(siječanj!B1139)+5,DAY(siječanj!B1139))</f>
        <v>44724</v>
      </c>
      <c r="C1139" s="8">
        <v>11.8333333333333</v>
      </c>
      <c r="D1139">
        <v>0.91727927992209257</v>
      </c>
      <c r="E1139" s="6">
        <v>140.84453825111757</v>
      </c>
      <c r="F1139" s="10">
        <v>116.8274064</v>
      </c>
      <c r="G1139" s="10">
        <v>12.168603129999999</v>
      </c>
      <c r="H1139" s="10">
        <v>129.19377662794474</v>
      </c>
    </row>
    <row r="1140" spans="1:8" x14ac:dyDescent="0.25">
      <c r="A1140" s="18"/>
      <c r="B1140" s="5">
        <f>DATE(YEAR(siječanj!B1140),MONTH(siječanj!B1140)+5,DAY(siječanj!B1140))</f>
        <v>44724</v>
      </c>
      <c r="C1140" s="8">
        <v>11.84375</v>
      </c>
      <c r="D1140">
        <v>0.91727927992209257</v>
      </c>
      <c r="E1140" s="6">
        <v>143.81854625132956</v>
      </c>
      <c r="F1140" s="10">
        <v>116.757974</v>
      </c>
      <c r="G1140" s="10">
        <v>19.814590590000002</v>
      </c>
      <c r="H1140" s="10">
        <v>131.92177254486174</v>
      </c>
    </row>
    <row r="1141" spans="1:8" x14ac:dyDescent="0.25">
      <c r="A1141" s="18"/>
      <c r="B1141" s="5">
        <f>DATE(YEAR(siječanj!B1141),MONTH(siječanj!B1141)+5,DAY(siječanj!B1141))</f>
        <v>44724</v>
      </c>
      <c r="C1141" s="8">
        <v>11.8541666666667</v>
      </c>
      <c r="D1141">
        <v>0.91727927992209257</v>
      </c>
      <c r="E1141" s="6">
        <v>147.64602077277686</v>
      </c>
      <c r="F1141" s="10">
        <v>117.1080078</v>
      </c>
      <c r="G1141" s="10">
        <v>58.74557137</v>
      </c>
      <c r="H1141" s="10">
        <v>135.43263561781509</v>
      </c>
    </row>
    <row r="1142" spans="1:8" x14ac:dyDescent="0.25">
      <c r="A1142" s="18"/>
      <c r="B1142" s="5">
        <f>DATE(YEAR(siječanj!B1142),MONTH(siječanj!B1142)+5,DAY(siječanj!B1142))</f>
        <v>44724</v>
      </c>
      <c r="C1142" s="8">
        <v>11.8645833333333</v>
      </c>
      <c r="D1142">
        <v>0.91727927992209257</v>
      </c>
      <c r="E1142" s="6">
        <v>147.13044487829183</v>
      </c>
      <c r="F1142" s="10">
        <v>117.35856319999999</v>
      </c>
      <c r="G1142" s="10">
        <v>183.30628490000001</v>
      </c>
      <c r="H1142" s="10">
        <v>134.95970853257666</v>
      </c>
    </row>
    <row r="1143" spans="1:8" x14ac:dyDescent="0.25">
      <c r="A1143" s="18"/>
      <c r="B1143" s="5">
        <f>DATE(YEAR(siječanj!B1143),MONTH(siječanj!B1143)+5,DAY(siječanj!B1143))</f>
        <v>44724</v>
      </c>
      <c r="C1143" s="8">
        <v>11.875</v>
      </c>
      <c r="D1143">
        <v>0.91727927992209257</v>
      </c>
      <c r="E1143" s="6">
        <v>145.23058352375119</v>
      </c>
      <c r="F1143" s="10">
        <v>116.71574579999999</v>
      </c>
      <c r="G1143" s="10">
        <v>307.89763700000003</v>
      </c>
      <c r="H1143" s="10">
        <v>133.21700507733181</v>
      </c>
    </row>
    <row r="1144" spans="1:8" x14ac:dyDescent="0.25">
      <c r="A1144" s="18"/>
      <c r="B1144" s="5">
        <f>DATE(YEAR(siječanj!B1144),MONTH(siječanj!B1144)+5,DAY(siječanj!B1144))</f>
        <v>44724</v>
      </c>
      <c r="C1144" s="8">
        <v>11.8854166666667</v>
      </c>
      <c r="D1144">
        <v>0.91727927992209257</v>
      </c>
      <c r="E1144" s="6">
        <v>151.08880426208924</v>
      </c>
      <c r="F1144" s="10">
        <v>116.16362839999999</v>
      </c>
      <c r="G1144" s="10">
        <v>358.23582910000005</v>
      </c>
      <c r="H1144" s="10">
        <v>138.59062957781921</v>
      </c>
    </row>
    <row r="1145" spans="1:8" x14ac:dyDescent="0.25">
      <c r="A1145" s="18"/>
      <c r="B1145" s="5">
        <f>DATE(YEAR(siječanj!B1145),MONTH(siječanj!B1145)+5,DAY(siječanj!B1145))</f>
        <v>44724</v>
      </c>
      <c r="C1145" s="8">
        <v>11.8958333333333</v>
      </c>
      <c r="D1145">
        <v>0.91727927992209257</v>
      </c>
      <c r="E1145" s="6">
        <v>153.34031995885067</v>
      </c>
      <c r="F1145" s="10">
        <v>114.96042779999999</v>
      </c>
      <c r="G1145" s="10">
        <v>362.8349642</v>
      </c>
      <c r="H1145" s="10">
        <v>140.65589827487781</v>
      </c>
    </row>
    <row r="1146" spans="1:8" x14ac:dyDescent="0.25">
      <c r="A1146" s="18"/>
      <c r="B1146" s="5">
        <f>DATE(YEAR(siječanj!B1146),MONTH(siječanj!B1146)+5,DAY(siječanj!B1146))</f>
        <v>44724</v>
      </c>
      <c r="C1146" s="8">
        <v>11.90625</v>
      </c>
      <c r="D1146">
        <v>0.91727927992209257</v>
      </c>
      <c r="E1146" s="6">
        <v>154.34152576311178</v>
      </c>
      <c r="F1146" s="10">
        <v>113.4155402</v>
      </c>
      <c r="G1146" s="10">
        <v>363.3145351</v>
      </c>
      <c r="H1146" s="10">
        <v>141.57428361406426</v>
      </c>
    </row>
    <row r="1147" spans="1:8" x14ac:dyDescent="0.25">
      <c r="A1147" s="18"/>
      <c r="B1147" s="5">
        <f>DATE(YEAR(siječanj!B1147),MONTH(siječanj!B1147)+5,DAY(siječanj!B1147))</f>
        <v>44724</v>
      </c>
      <c r="C1147" s="8">
        <v>11.9166666666667</v>
      </c>
      <c r="D1147">
        <v>0.91727927992209257</v>
      </c>
      <c r="E1147" s="6">
        <v>153.58582302306831</v>
      </c>
      <c r="F1147" s="10">
        <v>110.88530919999999</v>
      </c>
      <c r="G1147" s="10">
        <v>359.57777060000001</v>
      </c>
      <c r="H1147" s="10">
        <v>140.88109314884204</v>
      </c>
    </row>
    <row r="1148" spans="1:8" x14ac:dyDescent="0.25">
      <c r="A1148" s="18"/>
      <c r="B1148" s="5">
        <f>DATE(YEAR(siječanj!B1148),MONTH(siječanj!B1148)+5,DAY(siječanj!B1148))</f>
        <v>44724</v>
      </c>
      <c r="C1148" s="8">
        <v>11.9270833333333</v>
      </c>
      <c r="D1148">
        <v>0.91727927992209257</v>
      </c>
      <c r="E1148" s="6">
        <v>145.6695152904735</v>
      </c>
      <c r="F1148" s="10">
        <v>108.55011929999999</v>
      </c>
      <c r="G1148" s="10">
        <v>355.42656489999996</v>
      </c>
      <c r="H1148" s="10">
        <v>133.61962809224579</v>
      </c>
    </row>
    <row r="1149" spans="1:8" x14ac:dyDescent="0.25">
      <c r="A1149" s="18"/>
      <c r="B1149" s="5">
        <f>DATE(YEAR(siječanj!B1149),MONTH(siječanj!B1149)+5,DAY(siječanj!B1149))</f>
        <v>44724</v>
      </c>
      <c r="C1149" s="8">
        <v>11.9375</v>
      </c>
      <c r="D1149">
        <v>0.91727927992209257</v>
      </c>
      <c r="E1149" s="6">
        <v>138.06165556886927</v>
      </c>
      <c r="F1149" s="10">
        <v>106.1601893</v>
      </c>
      <c r="G1149" s="10">
        <v>353.35736919999999</v>
      </c>
      <c r="H1149" s="10">
        <v>126.64109600506437</v>
      </c>
    </row>
    <row r="1150" spans="1:8" x14ac:dyDescent="0.25">
      <c r="A1150" s="18"/>
      <c r="B1150" s="5">
        <f>DATE(YEAR(siječanj!B1150),MONTH(siječanj!B1150)+5,DAY(siječanj!B1150))</f>
        <v>44724</v>
      </c>
      <c r="C1150" s="8">
        <v>11.9479166666667</v>
      </c>
      <c r="D1150">
        <v>0.91727927992209257</v>
      </c>
      <c r="E1150" s="6">
        <v>126.39953226815732</v>
      </c>
      <c r="F1150" s="10">
        <v>103.5362978</v>
      </c>
      <c r="G1150" s="10">
        <v>352.59026119999999</v>
      </c>
      <c r="H1150" s="10">
        <v>115.94367194142465</v>
      </c>
    </row>
    <row r="1151" spans="1:8" x14ac:dyDescent="0.25">
      <c r="A1151" s="18"/>
      <c r="B1151" s="5">
        <f>DATE(YEAR(siječanj!B1151),MONTH(siječanj!B1151)+5,DAY(siječanj!B1151))</f>
        <v>44724</v>
      </c>
      <c r="C1151" s="8">
        <v>11.9583333333333</v>
      </c>
      <c r="D1151">
        <v>0.91727927992209257</v>
      </c>
      <c r="E1151" s="6">
        <v>114.70691493606974</v>
      </c>
      <c r="F1151" s="10">
        <v>100.1277133</v>
      </c>
      <c r="G1151" s="10">
        <v>344.13180930000004</v>
      </c>
      <c r="H1151" s="10">
        <v>105.21827633464277</v>
      </c>
    </row>
    <row r="1152" spans="1:8" x14ac:dyDescent="0.25">
      <c r="A1152" s="18"/>
      <c r="B1152" s="5">
        <f>DATE(YEAR(siječanj!B1152),MONTH(siječanj!B1152)+5,DAY(siječanj!B1152))</f>
        <v>44724</v>
      </c>
      <c r="C1152" s="8">
        <v>11.96875</v>
      </c>
      <c r="D1152">
        <v>0.91727927992209257</v>
      </c>
      <c r="E1152" s="6">
        <v>105.02301472768526</v>
      </c>
      <c r="F1152" s="10">
        <v>96.861305060000007</v>
      </c>
      <c r="G1152" s="10">
        <v>342.34609700000004</v>
      </c>
      <c r="H1152" s="10">
        <v>96.335435324658462</v>
      </c>
    </row>
    <row r="1153" spans="1:8" x14ac:dyDescent="0.25">
      <c r="A1153" s="18"/>
      <c r="B1153" s="5">
        <f>DATE(YEAR(siječanj!B1153),MONTH(siječanj!B1153)+5,DAY(siječanj!B1153))</f>
        <v>44724</v>
      </c>
      <c r="C1153" s="8">
        <v>11.9791666666667</v>
      </c>
      <c r="D1153">
        <v>0.91727927992209257</v>
      </c>
      <c r="E1153" s="6">
        <v>95.288533386186799</v>
      </c>
      <c r="F1153" s="10">
        <v>93.944082299999991</v>
      </c>
      <c r="G1153" s="10">
        <v>337.89812899999998</v>
      </c>
      <c r="H1153" s="10">
        <v>87.40619728931371</v>
      </c>
    </row>
    <row r="1154" spans="1:8" ht="15.75" thickBot="1" x14ac:dyDescent="0.3">
      <c r="A1154" s="18"/>
      <c r="B1154" s="5">
        <f>DATE(YEAR(siječanj!B1154),MONTH(siječanj!B1154)+5,DAY(siječanj!B1154))</f>
        <v>44724</v>
      </c>
      <c r="C1154" s="8">
        <v>11.9895833333333</v>
      </c>
      <c r="D1154">
        <v>0.91727927992209257</v>
      </c>
      <c r="E1154" s="6">
        <v>87.96316590744614</v>
      </c>
      <c r="F1154" s="10">
        <v>91.283700679999995</v>
      </c>
      <c r="G1154" s="10">
        <v>336.70717560000003</v>
      </c>
      <c r="H1154" s="10">
        <v>80.686789483249754</v>
      </c>
    </row>
    <row r="1155" spans="1:8" x14ac:dyDescent="0.25">
      <c r="A1155" s="15">
        <f t="shared" ref="A1155" si="10">A1059+1</f>
        <v>164</v>
      </c>
      <c r="B1155" s="5">
        <f>DATE(YEAR(siječanj!B1155),MONTH(siječanj!B1155)+5,DAY(siječanj!B1155))</f>
        <v>44725</v>
      </c>
      <c r="C1155" s="8">
        <v>12</v>
      </c>
      <c r="D1155">
        <v>0.91827853974421614</v>
      </c>
      <c r="E1155" s="6">
        <v>82.339527013519387</v>
      </c>
      <c r="F1155" s="10">
        <v>89.648550599999993</v>
      </c>
      <c r="G1155" s="10">
        <v>326.66818499999999</v>
      </c>
      <c r="H1155" s="10">
        <v>75.610620629204021</v>
      </c>
    </row>
    <row r="1156" spans="1:8" x14ac:dyDescent="0.25">
      <c r="A1156" s="16"/>
      <c r="B1156" s="5">
        <f>DATE(YEAR(siječanj!B1156),MONTH(siječanj!B1156)+5,DAY(siječanj!B1156))</f>
        <v>44725</v>
      </c>
      <c r="C1156" s="8">
        <v>12.0104166666667</v>
      </c>
      <c r="D1156">
        <v>0.91827853974421614</v>
      </c>
      <c r="E1156" s="6">
        <v>77.43811235673887</v>
      </c>
      <c r="F1156" s="10">
        <v>87.49525586</v>
      </c>
      <c r="G1156" s="10">
        <v>324.44813450000004</v>
      </c>
      <c r="H1156" s="10">
        <v>71.109756735494713</v>
      </c>
    </row>
    <row r="1157" spans="1:8" x14ac:dyDescent="0.25">
      <c r="A1157" s="16"/>
      <c r="B1157" s="5">
        <f>DATE(YEAR(siječanj!B1157),MONTH(siječanj!B1157)+5,DAY(siječanj!B1157))</f>
        <v>44725</v>
      </c>
      <c r="C1157" s="8">
        <v>12.0208333333333</v>
      </c>
      <c r="D1157">
        <v>0.91827853974421614</v>
      </c>
      <c r="E1157" s="6">
        <v>72.609307926259902</v>
      </c>
      <c r="F1157" s="10">
        <v>85.578166640000006</v>
      </c>
      <c r="G1157" s="10">
        <v>323.93882450000001</v>
      </c>
      <c r="H1157" s="10">
        <v>66.675569254364078</v>
      </c>
    </row>
    <row r="1158" spans="1:8" x14ac:dyDescent="0.25">
      <c r="A1158" s="16"/>
      <c r="B1158" s="5">
        <f>DATE(YEAR(siječanj!B1158),MONTH(siječanj!B1158)+5,DAY(siječanj!B1158))</f>
        <v>44725</v>
      </c>
      <c r="C1158" s="8">
        <v>12.03125</v>
      </c>
      <c r="D1158">
        <v>0.91827853974421614</v>
      </c>
      <c r="E1158" s="6">
        <v>68.805559258422761</v>
      </c>
      <c r="F1158" s="10">
        <v>83.939490219999996</v>
      </c>
      <c r="G1158" s="10">
        <v>323.67158110000003</v>
      </c>
      <c r="H1158" s="10">
        <v>63.182668482108582</v>
      </c>
    </row>
    <row r="1159" spans="1:8" x14ac:dyDescent="0.25">
      <c r="A1159" s="16"/>
      <c r="B1159" s="5">
        <f>DATE(YEAR(siječanj!B1159),MONTH(siječanj!B1159)+5,DAY(siječanj!B1159))</f>
        <v>44725</v>
      </c>
      <c r="C1159" s="8">
        <v>12.0416666666667</v>
      </c>
      <c r="D1159">
        <v>0.91827853974421614</v>
      </c>
      <c r="E1159" s="6">
        <v>66.191027179489254</v>
      </c>
      <c r="F1159" s="10">
        <v>80.776870270000003</v>
      </c>
      <c r="G1159" s="10">
        <v>320.96783339999996</v>
      </c>
      <c r="H1159" s="10">
        <v>60.781799782551111</v>
      </c>
    </row>
    <row r="1160" spans="1:8" x14ac:dyDescent="0.25">
      <c r="A1160" s="16"/>
      <c r="B1160" s="5">
        <f>DATE(YEAR(siječanj!B1160),MONTH(siječanj!B1160)+5,DAY(siječanj!B1160))</f>
        <v>44725</v>
      </c>
      <c r="C1160" s="8">
        <v>12.0520833333333</v>
      </c>
      <c r="D1160">
        <v>0.91827853974421614</v>
      </c>
      <c r="E1160" s="6">
        <v>63.936802027377681</v>
      </c>
      <c r="F1160" s="10">
        <v>79.948925189999997</v>
      </c>
      <c r="G1160" s="10">
        <v>321.18328700000001</v>
      </c>
      <c r="H1160" s="10">
        <v>58.711793201615414</v>
      </c>
    </row>
    <row r="1161" spans="1:8" x14ac:dyDescent="0.25">
      <c r="A1161" s="16"/>
      <c r="B1161" s="5">
        <f>DATE(YEAR(siječanj!B1161),MONTH(siječanj!B1161)+5,DAY(siječanj!B1161))</f>
        <v>44725</v>
      </c>
      <c r="C1161" s="8">
        <v>12.0625</v>
      </c>
      <c r="D1161">
        <v>0.91827853974421614</v>
      </c>
      <c r="E1161" s="6">
        <v>62.281593867586118</v>
      </c>
      <c r="F1161" s="10">
        <v>79.092898020000007</v>
      </c>
      <c r="G1161" s="10">
        <v>320.8880206</v>
      </c>
      <c r="H1161" s="10">
        <v>57.191851069669305</v>
      </c>
    </row>
    <row r="1162" spans="1:8" x14ac:dyDescent="0.25">
      <c r="A1162" s="16"/>
      <c r="B1162" s="5">
        <f>DATE(YEAR(siječanj!B1162),MONTH(siječanj!B1162)+5,DAY(siječanj!B1162))</f>
        <v>44725</v>
      </c>
      <c r="C1162" s="8">
        <v>12.0729166666667</v>
      </c>
      <c r="D1162">
        <v>0.91827853974421614</v>
      </c>
      <c r="E1162" s="6">
        <v>60.865391639065571</v>
      </c>
      <c r="F1162" s="10">
        <v>78.464817960000005</v>
      </c>
      <c r="G1162" s="10">
        <v>321.00644849999998</v>
      </c>
      <c r="H1162" s="10">
        <v>55.891382955280953</v>
      </c>
    </row>
    <row r="1163" spans="1:8" x14ac:dyDescent="0.25">
      <c r="A1163" s="16"/>
      <c r="B1163" s="5">
        <f>DATE(YEAR(siječanj!B1163),MONTH(siječanj!B1163)+5,DAY(siječanj!B1163))</f>
        <v>44725</v>
      </c>
      <c r="C1163" s="8">
        <v>12.0833333333333</v>
      </c>
      <c r="D1163">
        <v>0.91827853974421614</v>
      </c>
      <c r="E1163" s="6">
        <v>60.570739114366738</v>
      </c>
      <c r="F1163" s="10">
        <v>77.857302050000001</v>
      </c>
      <c r="G1163" s="10">
        <v>320.06234969999997</v>
      </c>
      <c r="H1163" s="10">
        <v>55.62080986516856</v>
      </c>
    </row>
    <row r="1164" spans="1:8" x14ac:dyDescent="0.25">
      <c r="A1164" s="16"/>
      <c r="B1164" s="5">
        <f>DATE(YEAR(siječanj!B1164),MONTH(siječanj!B1164)+5,DAY(siječanj!B1164))</f>
        <v>44725</v>
      </c>
      <c r="C1164" s="8">
        <v>12.09375</v>
      </c>
      <c r="D1164">
        <v>0.91827853974421614</v>
      </c>
      <c r="E1164" s="6">
        <v>60.050877137526783</v>
      </c>
      <c r="F1164" s="10">
        <v>77.289017920000006</v>
      </c>
      <c r="G1164" s="10">
        <v>320.19945819999998</v>
      </c>
      <c r="H1164" s="10">
        <v>55.143431768207428</v>
      </c>
    </row>
    <row r="1165" spans="1:8" x14ac:dyDescent="0.25">
      <c r="A1165" s="16"/>
      <c r="B1165" s="5">
        <f>DATE(YEAR(siječanj!B1165),MONTH(siječanj!B1165)+5,DAY(siječanj!B1165))</f>
        <v>44725</v>
      </c>
      <c r="C1165" s="8">
        <v>12.1041666666667</v>
      </c>
      <c r="D1165">
        <v>0.91827853974421614</v>
      </c>
      <c r="E1165" s="6">
        <v>59.269502581071258</v>
      </c>
      <c r="F1165" s="10">
        <v>76.693169850000004</v>
      </c>
      <c r="G1165" s="10">
        <v>319.61720700000001</v>
      </c>
      <c r="H1165" s="10">
        <v>54.425912281512161</v>
      </c>
    </row>
    <row r="1166" spans="1:8" x14ac:dyDescent="0.25">
      <c r="A1166" s="16"/>
      <c r="B1166" s="5">
        <f>DATE(YEAR(siječanj!B1166),MONTH(siječanj!B1166)+5,DAY(siječanj!B1166))</f>
        <v>44725</v>
      </c>
      <c r="C1166" s="8">
        <v>12.1145833333333</v>
      </c>
      <c r="D1166">
        <v>0.91827853974421614</v>
      </c>
      <c r="E1166" s="6">
        <v>58.955668423039818</v>
      </c>
      <c r="F1166" s="10">
        <v>76.423324829999999</v>
      </c>
      <c r="G1166" s="10">
        <v>319.53827380000001</v>
      </c>
      <c r="H1166" s="10">
        <v>54.137725109153195</v>
      </c>
    </row>
    <row r="1167" spans="1:8" x14ac:dyDescent="0.25">
      <c r="A1167" s="16"/>
      <c r="B1167" s="5">
        <f>DATE(YEAR(siječanj!B1167),MONTH(siječanj!B1167)+5,DAY(siječanj!B1167))</f>
        <v>44725</v>
      </c>
      <c r="C1167" s="8">
        <v>12.125</v>
      </c>
      <c r="D1167">
        <v>0.91827853974421614</v>
      </c>
      <c r="E1167" s="6">
        <v>58.747584436393211</v>
      </c>
      <c r="F1167" s="10">
        <v>75.997432329999995</v>
      </c>
      <c r="G1167" s="10">
        <v>319.04277330000002</v>
      </c>
      <c r="H1167" s="10">
        <v>53.946646049751195</v>
      </c>
    </row>
    <row r="1168" spans="1:8" x14ac:dyDescent="0.25">
      <c r="A1168" s="16"/>
      <c r="B1168" s="5">
        <f>DATE(YEAR(siječanj!B1168),MONTH(siječanj!B1168)+5,DAY(siječanj!B1168))</f>
        <v>44725</v>
      </c>
      <c r="C1168" s="8">
        <v>12.1354166666667</v>
      </c>
      <c r="D1168">
        <v>0.91827853974421614</v>
      </c>
      <c r="E1168" s="6">
        <v>58.681767208811202</v>
      </c>
      <c r="F1168" s="10">
        <v>75.771455079999996</v>
      </c>
      <c r="G1168" s="10">
        <v>319.501936</v>
      </c>
      <c r="H1168" s="10">
        <v>53.886207502117173</v>
      </c>
    </row>
    <row r="1169" spans="1:8" x14ac:dyDescent="0.25">
      <c r="A1169" s="16"/>
      <c r="B1169" s="5">
        <f>DATE(YEAR(siječanj!B1169),MONTH(siječanj!B1169)+5,DAY(siječanj!B1169))</f>
        <v>44725</v>
      </c>
      <c r="C1169" s="8">
        <v>12.1458333333333</v>
      </c>
      <c r="D1169">
        <v>0.91827853974421614</v>
      </c>
      <c r="E1169" s="6">
        <v>59.16166347818892</v>
      </c>
      <c r="F1169" s="10">
        <v>75.609287320000007</v>
      </c>
      <c r="G1169" s="10">
        <v>319.33649229999997</v>
      </c>
      <c r="H1169" s="10">
        <v>54.326885947590043</v>
      </c>
    </row>
    <row r="1170" spans="1:8" x14ac:dyDescent="0.25">
      <c r="A1170" s="16"/>
      <c r="B1170" s="5">
        <f>DATE(YEAR(siječanj!B1170),MONTH(siječanj!B1170)+5,DAY(siječanj!B1170))</f>
        <v>44725</v>
      </c>
      <c r="C1170" s="8">
        <v>12.15625</v>
      </c>
      <c r="D1170">
        <v>0.91827853974421614</v>
      </c>
      <c r="E1170" s="6">
        <v>60.370001137297145</v>
      </c>
      <c r="F1170" s="10">
        <v>75.661406349999993</v>
      </c>
      <c r="G1170" s="10">
        <v>319.5925373</v>
      </c>
      <c r="H1170" s="10">
        <v>55.436476488713886</v>
      </c>
    </row>
    <row r="1171" spans="1:8" x14ac:dyDescent="0.25">
      <c r="A1171" s="16"/>
      <c r="B1171" s="5">
        <f>DATE(YEAR(siječanj!B1171),MONTH(siječanj!B1171)+5,DAY(siječanj!B1171))</f>
        <v>44725</v>
      </c>
      <c r="C1171" s="8">
        <v>12.1666666666667</v>
      </c>
      <c r="D1171">
        <v>0.91827853974421614</v>
      </c>
      <c r="E1171" s="6">
        <v>62.521444704134879</v>
      </c>
      <c r="F1171" s="10">
        <v>75.799117780000003</v>
      </c>
      <c r="G1171" s="10">
        <v>321.95922619999999</v>
      </c>
      <c r="H1171" s="10">
        <v>57.412100945611733</v>
      </c>
    </row>
    <row r="1172" spans="1:8" x14ac:dyDescent="0.25">
      <c r="A1172" s="16"/>
      <c r="B1172" s="5">
        <f>DATE(YEAR(siječanj!B1172),MONTH(siječanj!B1172)+5,DAY(siječanj!B1172))</f>
        <v>44725</v>
      </c>
      <c r="C1172" s="8">
        <v>12.1770833333333</v>
      </c>
      <c r="D1172">
        <v>0.91827853974421614</v>
      </c>
      <c r="E1172" s="6">
        <v>64.7146450584831</v>
      </c>
      <c r="F1172" s="10">
        <v>75.876943850000004</v>
      </c>
      <c r="G1172" s="10">
        <v>322.96640539999993</v>
      </c>
      <c r="H1172" s="10">
        <v>59.426069764369117</v>
      </c>
    </row>
    <row r="1173" spans="1:8" x14ac:dyDescent="0.25">
      <c r="A1173" s="16"/>
      <c r="B1173" s="5">
        <f>DATE(YEAR(siječanj!B1173),MONTH(siječanj!B1173)+5,DAY(siječanj!B1173))</f>
        <v>44725</v>
      </c>
      <c r="C1173" s="8">
        <v>12.1875</v>
      </c>
      <c r="D1173">
        <v>0.91827853974421614</v>
      </c>
      <c r="E1173" s="6">
        <v>67.256011914581237</v>
      </c>
      <c r="F1173" s="10">
        <v>75.853695169999995</v>
      </c>
      <c r="G1173" s="10">
        <v>326.08358550000003</v>
      </c>
      <c r="H1173" s="10">
        <v>61.759752409941257</v>
      </c>
    </row>
    <row r="1174" spans="1:8" x14ac:dyDescent="0.25">
      <c r="A1174" s="16"/>
      <c r="B1174" s="5">
        <f>DATE(YEAR(siječanj!B1174),MONTH(siječanj!B1174)+5,DAY(siječanj!B1174))</f>
        <v>44725</v>
      </c>
      <c r="C1174" s="8">
        <v>12.1979166666667</v>
      </c>
      <c r="D1174">
        <v>0.91827853974421614</v>
      </c>
      <c r="E1174" s="6">
        <v>71.031415052830098</v>
      </c>
      <c r="F1174" s="10">
        <v>75.893625529999994</v>
      </c>
      <c r="G1174" s="10">
        <v>266.5185376</v>
      </c>
      <c r="H1174" s="10">
        <v>65.226624090678158</v>
      </c>
    </row>
    <row r="1175" spans="1:8" x14ac:dyDescent="0.25">
      <c r="A1175" s="16"/>
      <c r="B1175" s="5">
        <f>DATE(YEAR(siječanj!B1175),MONTH(siječanj!B1175)+5,DAY(siječanj!B1175))</f>
        <v>44725</v>
      </c>
      <c r="C1175" s="8">
        <v>12.2083333333333</v>
      </c>
      <c r="D1175">
        <v>0.91827853974421614</v>
      </c>
      <c r="E1175" s="6">
        <v>74.152071206925328</v>
      </c>
      <c r="F1175" s="10">
        <v>76.107807789999995</v>
      </c>
      <c r="G1175" s="10">
        <v>134.4682306</v>
      </c>
      <c r="H1175" s="10">
        <v>68.092255666904521</v>
      </c>
    </row>
    <row r="1176" spans="1:8" x14ac:dyDescent="0.25">
      <c r="A1176" s="16"/>
      <c r="B1176" s="5">
        <f>DATE(YEAR(siječanj!B1176),MONTH(siječanj!B1176)+5,DAY(siječanj!B1176))</f>
        <v>44725</v>
      </c>
      <c r="C1176" s="8">
        <v>12.21875</v>
      </c>
      <c r="D1176">
        <v>0.91827853974421614</v>
      </c>
      <c r="E1176" s="6">
        <v>77.630803380487507</v>
      </c>
      <c r="F1176" s="10">
        <v>76.585892920000006</v>
      </c>
      <c r="G1176" s="10">
        <v>33.89633285</v>
      </c>
      <c r="H1176" s="10">
        <v>71.286700767404426</v>
      </c>
    </row>
    <row r="1177" spans="1:8" x14ac:dyDescent="0.25">
      <c r="A1177" s="16"/>
      <c r="B1177" s="5">
        <f>DATE(YEAR(siječanj!B1177),MONTH(siječanj!B1177)+5,DAY(siječanj!B1177))</f>
        <v>44725</v>
      </c>
      <c r="C1177" s="8">
        <v>12.2291666666667</v>
      </c>
      <c r="D1177">
        <v>0.91827853974421614</v>
      </c>
      <c r="E1177" s="6">
        <v>81.88381528898374</v>
      </c>
      <c r="F1177" s="10">
        <v>77.95918691</v>
      </c>
      <c r="G1177" s="10">
        <v>11.277890019999999</v>
      </c>
      <c r="H1177" s="10">
        <v>75.192150332253107</v>
      </c>
    </row>
    <row r="1178" spans="1:8" x14ac:dyDescent="0.25">
      <c r="A1178" s="16"/>
      <c r="B1178" s="5">
        <f>DATE(YEAR(siječanj!B1178),MONTH(siječanj!B1178)+5,DAY(siječanj!B1178))</f>
        <v>44725</v>
      </c>
      <c r="C1178" s="8">
        <v>12.2395833333333</v>
      </c>
      <c r="D1178">
        <v>0.91827853974421614</v>
      </c>
      <c r="E1178" s="6">
        <v>86.508494178576825</v>
      </c>
      <c r="F1178" s="10">
        <v>80.738052500000009</v>
      </c>
      <c r="G1178" s="10">
        <v>5.1229314449999999</v>
      </c>
      <c r="H1178" s="10">
        <v>79.438893709774547</v>
      </c>
    </row>
    <row r="1179" spans="1:8" x14ac:dyDescent="0.25">
      <c r="A1179" s="16"/>
      <c r="B1179" s="5">
        <f>DATE(YEAR(siječanj!B1179),MONTH(siječanj!B1179)+5,DAY(siječanj!B1179))</f>
        <v>44725</v>
      </c>
      <c r="C1179" s="8">
        <v>12.25</v>
      </c>
      <c r="D1179">
        <v>0.91827853974421614</v>
      </c>
      <c r="E1179" s="6">
        <v>88.925509047445445</v>
      </c>
      <c r="F1179" s="10">
        <v>84.515973619999997</v>
      </c>
      <c r="G1179" s="10">
        <v>2.6291237219999997</v>
      </c>
      <c r="H1179" s="10">
        <v>81.658386594099284</v>
      </c>
    </row>
    <row r="1180" spans="1:8" x14ac:dyDescent="0.25">
      <c r="A1180" s="16"/>
      <c r="B1180" s="5">
        <f>DATE(YEAR(siječanj!B1180),MONTH(siječanj!B1180)+5,DAY(siječanj!B1180))</f>
        <v>44725</v>
      </c>
      <c r="C1180" s="8">
        <v>12.2604166666667</v>
      </c>
      <c r="D1180">
        <v>0.91827853974421614</v>
      </c>
      <c r="E1180" s="6">
        <v>89.871217184003356</v>
      </c>
      <c r="F1180" s="10">
        <v>87.749886110000006</v>
      </c>
      <c r="G1180" s="10">
        <v>1.7884404359999999</v>
      </c>
      <c r="H1180" s="10">
        <v>82.526810080761905</v>
      </c>
    </row>
    <row r="1181" spans="1:8" x14ac:dyDescent="0.25">
      <c r="A1181" s="16"/>
      <c r="B1181" s="5">
        <f>DATE(YEAR(siječanj!B1181),MONTH(siječanj!B1181)+5,DAY(siječanj!B1181))</f>
        <v>44725</v>
      </c>
      <c r="C1181" s="8">
        <v>12.2708333333333</v>
      </c>
      <c r="D1181">
        <v>0.91827853974421614</v>
      </c>
      <c r="E1181" s="6">
        <v>93.031156965742014</v>
      </c>
      <c r="F1181" s="10">
        <v>92.080888360000003</v>
      </c>
      <c r="G1181" s="10">
        <v>1.5213639750000001</v>
      </c>
      <c r="H1181" s="10">
        <v>85.428514969216536</v>
      </c>
    </row>
    <row r="1182" spans="1:8" x14ac:dyDescent="0.25">
      <c r="A1182" s="16"/>
      <c r="B1182" s="5">
        <f>DATE(YEAR(siječanj!B1182),MONTH(siječanj!B1182)+5,DAY(siječanj!B1182))</f>
        <v>44725</v>
      </c>
      <c r="C1182" s="8">
        <v>12.28125</v>
      </c>
      <c r="D1182">
        <v>0.91827853974421614</v>
      </c>
      <c r="E1182" s="6">
        <v>93.832489554974543</v>
      </c>
      <c r="F1182" s="10">
        <v>98.924644900000004</v>
      </c>
      <c r="G1182" s="10">
        <v>1.5281968280000002</v>
      </c>
      <c r="H1182" s="10">
        <v>86.16436148910644</v>
      </c>
    </row>
    <row r="1183" spans="1:8" x14ac:dyDescent="0.25">
      <c r="A1183" s="16"/>
      <c r="B1183" s="5">
        <f>DATE(YEAR(siječanj!B1183),MONTH(siječanj!B1183)+5,DAY(siječanj!B1183))</f>
        <v>44725</v>
      </c>
      <c r="C1183" s="8">
        <v>12.2916666666667</v>
      </c>
      <c r="D1183">
        <v>0.91827853974421614</v>
      </c>
      <c r="E1183" s="6">
        <v>93.590703676843731</v>
      </c>
      <c r="F1183" s="10">
        <v>107.18185130000001</v>
      </c>
      <c r="G1183" s="10">
        <v>1.4148796459999999</v>
      </c>
      <c r="H1183" s="10">
        <v>85.942334706005695</v>
      </c>
    </row>
    <row r="1184" spans="1:8" x14ac:dyDescent="0.25">
      <c r="A1184" s="16"/>
      <c r="B1184" s="5">
        <f>DATE(YEAR(siječanj!B1184),MONTH(siječanj!B1184)+5,DAY(siječanj!B1184))</f>
        <v>44725</v>
      </c>
      <c r="C1184" s="8">
        <v>12.3020833333333</v>
      </c>
      <c r="D1184">
        <v>0.91827853974421614</v>
      </c>
      <c r="E1184" s="6">
        <v>93.205513247112137</v>
      </c>
      <c r="F1184" s="10">
        <v>111.37928410000001</v>
      </c>
      <c r="G1184" s="10">
        <v>1.300825015</v>
      </c>
      <c r="H1184" s="10">
        <v>85.58862260066833</v>
      </c>
    </row>
    <row r="1185" spans="1:8" x14ac:dyDescent="0.25">
      <c r="A1185" s="16"/>
      <c r="B1185" s="5">
        <f>DATE(YEAR(siječanj!B1185),MONTH(siječanj!B1185)+5,DAY(siječanj!B1185))</f>
        <v>44725</v>
      </c>
      <c r="C1185" s="8">
        <v>12.3125</v>
      </c>
      <c r="D1185">
        <v>0.91827853974421614</v>
      </c>
      <c r="E1185" s="6">
        <v>94.097392676920904</v>
      </c>
      <c r="F1185" s="10">
        <v>116.14497820000001</v>
      </c>
      <c r="G1185" s="10">
        <v>1.401507651</v>
      </c>
      <c r="H1185" s="10">
        <v>86.407616341101019</v>
      </c>
    </row>
    <row r="1186" spans="1:8" x14ac:dyDescent="0.25">
      <c r="A1186" s="16"/>
      <c r="B1186" s="5">
        <f>DATE(YEAR(siječanj!B1186),MONTH(siječanj!B1186)+5,DAY(siječanj!B1186))</f>
        <v>44725</v>
      </c>
      <c r="C1186" s="8">
        <v>12.3229166666667</v>
      </c>
      <c r="D1186">
        <v>0.91827853974421614</v>
      </c>
      <c r="E1186" s="6">
        <v>95.798028146916053</v>
      </c>
      <c r="F1186" s="10">
        <v>122.5406124</v>
      </c>
      <c r="G1186" s="10">
        <v>1.4240431790000001</v>
      </c>
      <c r="H1186" s="10">
        <v>87.969273397125392</v>
      </c>
    </row>
    <row r="1187" spans="1:8" x14ac:dyDescent="0.25">
      <c r="A1187" s="16"/>
      <c r="B1187" s="5">
        <f>DATE(YEAR(siječanj!B1187),MONTH(siječanj!B1187)+5,DAY(siječanj!B1187))</f>
        <v>44725</v>
      </c>
      <c r="C1187" s="8">
        <v>12.3333333333333</v>
      </c>
      <c r="D1187">
        <v>0.91827853974421614</v>
      </c>
      <c r="E1187" s="6">
        <v>96.64710930198008</v>
      </c>
      <c r="F1187" s="10">
        <v>130.7590831</v>
      </c>
      <c r="G1187" s="10">
        <v>1.456553644</v>
      </c>
      <c r="H1187" s="10">
        <v>88.748966400321919</v>
      </c>
    </row>
    <row r="1188" spans="1:8" x14ac:dyDescent="0.25">
      <c r="A1188" s="16"/>
      <c r="B1188" s="5">
        <f>DATE(YEAR(siječanj!B1188),MONTH(siječanj!B1188)+5,DAY(siječanj!B1188))</f>
        <v>44725</v>
      </c>
      <c r="C1188" s="8">
        <v>12.34375</v>
      </c>
      <c r="D1188">
        <v>0.91827853974421614</v>
      </c>
      <c r="E1188" s="6">
        <v>98.350810656226301</v>
      </c>
      <c r="F1188" s="10">
        <v>135.0994934</v>
      </c>
      <c r="G1188" s="10">
        <v>1.5183690990000001</v>
      </c>
      <c r="H1188" s="10">
        <v>90.313438792059372</v>
      </c>
    </row>
    <row r="1189" spans="1:8" x14ac:dyDescent="0.25">
      <c r="A1189" s="16"/>
      <c r="B1189" s="5">
        <f>DATE(YEAR(siječanj!B1189),MONTH(siječanj!B1189)+5,DAY(siječanj!B1189))</f>
        <v>44725</v>
      </c>
      <c r="C1189" s="8">
        <v>12.3541666666667</v>
      </c>
      <c r="D1189">
        <v>0.91827853974421614</v>
      </c>
      <c r="E1189" s="6">
        <v>99.106239372936443</v>
      </c>
      <c r="F1189" s="10">
        <v>138.30703550000001</v>
      </c>
      <c r="G1189" s="10">
        <v>1.5132337169999999</v>
      </c>
      <c r="H1189" s="10">
        <v>91.007132770920819</v>
      </c>
    </row>
    <row r="1190" spans="1:8" x14ac:dyDescent="0.25">
      <c r="A1190" s="16"/>
      <c r="B1190" s="5">
        <f>DATE(YEAR(siječanj!B1190),MONTH(siječanj!B1190)+5,DAY(siječanj!B1190))</f>
        <v>44725</v>
      </c>
      <c r="C1190" s="8">
        <v>12.3645833333333</v>
      </c>
      <c r="D1190">
        <v>0.91827853974421614</v>
      </c>
      <c r="E1190" s="6">
        <v>100.79746174429667</v>
      </c>
      <c r="F1190" s="10">
        <v>141.6968363</v>
      </c>
      <c r="G1190" s="10">
        <v>1.5481192349999999</v>
      </c>
      <c r="H1190" s="10">
        <v>92.560145980476236</v>
      </c>
    </row>
    <row r="1191" spans="1:8" x14ac:dyDescent="0.25">
      <c r="A1191" s="16"/>
      <c r="B1191" s="5">
        <f>DATE(YEAR(siječanj!B1191),MONTH(siječanj!B1191)+5,DAY(siječanj!B1191))</f>
        <v>44725</v>
      </c>
      <c r="C1191" s="8">
        <v>12.375</v>
      </c>
      <c r="D1191">
        <v>0.91827853974421614</v>
      </c>
      <c r="E1191" s="6">
        <v>102.3471947488749</v>
      </c>
      <c r="F1191" s="10">
        <v>145.53364299999998</v>
      </c>
      <c r="G1191" s="10">
        <v>1.5436093119999998</v>
      </c>
      <c r="H1191" s="10">
        <v>93.983232540913747</v>
      </c>
    </row>
    <row r="1192" spans="1:8" x14ac:dyDescent="0.25">
      <c r="A1192" s="16"/>
      <c r="B1192" s="5">
        <f>DATE(YEAR(siječanj!B1192),MONTH(siječanj!B1192)+5,DAY(siječanj!B1192))</f>
        <v>44725</v>
      </c>
      <c r="C1192" s="8">
        <v>12.3854166666667</v>
      </c>
      <c r="D1192">
        <v>0.91827853974421614</v>
      </c>
      <c r="E1192" s="6">
        <v>104.17108114857544</v>
      </c>
      <c r="F1192" s="10">
        <v>147.59817630000001</v>
      </c>
      <c r="G1192" s="10">
        <v>1.5040434199999999</v>
      </c>
      <c r="H1192" s="10">
        <v>95.658068280690102</v>
      </c>
    </row>
    <row r="1193" spans="1:8" x14ac:dyDescent="0.25">
      <c r="A1193" s="16"/>
      <c r="B1193" s="5">
        <f>DATE(YEAR(siječanj!B1193),MONTH(siječanj!B1193)+5,DAY(siječanj!B1193))</f>
        <v>44725</v>
      </c>
      <c r="C1193" s="8">
        <v>12.3958333333333</v>
      </c>
      <c r="D1193">
        <v>0.91827853974421614</v>
      </c>
      <c r="E1193" s="6">
        <v>104.84185750489029</v>
      </c>
      <c r="F1193" s="10">
        <v>149.09265060000001</v>
      </c>
      <c r="G1193" s="10">
        <v>1.5811924719999999</v>
      </c>
      <c r="H1193" s="10">
        <v>96.274027813661846</v>
      </c>
    </row>
    <row r="1194" spans="1:8" x14ac:dyDescent="0.25">
      <c r="A1194" s="16"/>
      <c r="B1194" s="5">
        <f>DATE(YEAR(siječanj!B1194),MONTH(siječanj!B1194)+5,DAY(siječanj!B1194))</f>
        <v>44725</v>
      </c>
      <c r="C1194" s="8">
        <v>12.40625</v>
      </c>
      <c r="D1194">
        <v>0.91827853974421614</v>
      </c>
      <c r="E1194" s="6">
        <v>105.56112209146897</v>
      </c>
      <c r="F1194" s="10">
        <v>150.278875</v>
      </c>
      <c r="G1194" s="10">
        <v>1.627525009</v>
      </c>
      <c r="H1194" s="10">
        <v>96.934513047915047</v>
      </c>
    </row>
    <row r="1195" spans="1:8" x14ac:dyDescent="0.25">
      <c r="A1195" s="16"/>
      <c r="B1195" s="5">
        <f>DATE(YEAR(siječanj!B1195),MONTH(siječanj!B1195)+5,DAY(siječanj!B1195))</f>
        <v>44725</v>
      </c>
      <c r="C1195" s="8">
        <v>12.4166666666667</v>
      </c>
      <c r="D1195">
        <v>0.91827853974421614</v>
      </c>
      <c r="E1195" s="6">
        <v>106.71981287817572</v>
      </c>
      <c r="F1195" s="10">
        <v>151.32625249999998</v>
      </c>
      <c r="G1195" s="10">
        <v>1.6123301680000002</v>
      </c>
      <c r="H1195" s="10">
        <v>97.998513931547194</v>
      </c>
    </row>
    <row r="1196" spans="1:8" x14ac:dyDescent="0.25">
      <c r="A1196" s="16"/>
      <c r="B1196" s="5">
        <f>DATE(YEAR(siječanj!B1196),MONTH(siječanj!B1196)+5,DAY(siječanj!B1196))</f>
        <v>44725</v>
      </c>
      <c r="C1196" s="8">
        <v>12.4270833333333</v>
      </c>
      <c r="D1196">
        <v>0.91827853974421614</v>
      </c>
      <c r="E1196" s="6">
        <v>107.14646422964485</v>
      </c>
      <c r="F1196" s="10">
        <v>152.01490469999999</v>
      </c>
      <c r="G1196" s="10">
        <v>1.5943911980000001</v>
      </c>
      <c r="H1196" s="10">
        <v>98.390298711554166</v>
      </c>
    </row>
    <row r="1197" spans="1:8" x14ac:dyDescent="0.25">
      <c r="A1197" s="16"/>
      <c r="B1197" s="5">
        <f>DATE(YEAR(siječanj!B1197),MONTH(siječanj!B1197)+5,DAY(siječanj!B1197))</f>
        <v>44725</v>
      </c>
      <c r="C1197" s="8">
        <v>12.4375</v>
      </c>
      <c r="D1197">
        <v>0.91827853974421614</v>
      </c>
      <c r="E1197" s="6">
        <v>109.16537978697077</v>
      </c>
      <c r="F1197" s="10">
        <v>152.85084469999998</v>
      </c>
      <c r="G1197" s="10">
        <v>1.5723050430000001</v>
      </c>
      <c r="H1197" s="10">
        <v>100.24422554140229</v>
      </c>
    </row>
    <row r="1198" spans="1:8" x14ac:dyDescent="0.25">
      <c r="A1198" s="16"/>
      <c r="B1198" s="5">
        <f>DATE(YEAR(siječanj!B1198),MONTH(siječanj!B1198)+5,DAY(siječanj!B1198))</f>
        <v>44725</v>
      </c>
      <c r="C1198" s="8">
        <v>12.4479166666667</v>
      </c>
      <c r="D1198">
        <v>0.91827853974421614</v>
      </c>
      <c r="E1198" s="6">
        <v>110.06068351560792</v>
      </c>
      <c r="F1198" s="10">
        <v>153.8306623</v>
      </c>
      <c r="G1198" s="10">
        <v>1.6468001219999999</v>
      </c>
      <c r="H1198" s="10">
        <v>101.06636374196276</v>
      </c>
    </row>
    <row r="1199" spans="1:8" x14ac:dyDescent="0.25">
      <c r="A1199" s="16"/>
      <c r="B1199" s="5">
        <f>DATE(YEAR(siječanj!B1199),MONTH(siječanj!B1199)+5,DAY(siječanj!B1199))</f>
        <v>44725</v>
      </c>
      <c r="C1199" s="8">
        <v>12.4583333333333</v>
      </c>
      <c r="D1199">
        <v>0.91827853974421614</v>
      </c>
      <c r="E1199" s="6">
        <v>111.28011018417224</v>
      </c>
      <c r="F1199" s="10">
        <v>155.01367350000001</v>
      </c>
      <c r="G1199" s="10">
        <v>1.683073904</v>
      </c>
      <c r="H1199" s="10">
        <v>102.18613708249717</v>
      </c>
    </row>
    <row r="1200" spans="1:8" x14ac:dyDescent="0.25">
      <c r="A1200" s="16"/>
      <c r="B1200" s="5">
        <f>DATE(YEAR(siječanj!B1200),MONTH(siječanj!B1200)+5,DAY(siječanj!B1200))</f>
        <v>44725</v>
      </c>
      <c r="C1200" s="8">
        <v>12.46875</v>
      </c>
      <c r="D1200">
        <v>0.91827853974421614</v>
      </c>
      <c r="E1200" s="6">
        <v>112.89530100891703</v>
      </c>
      <c r="F1200" s="10">
        <v>156.0742156</v>
      </c>
      <c r="G1200" s="10">
        <v>1.6849925400000001</v>
      </c>
      <c r="H1200" s="10">
        <v>103.66933215445206</v>
      </c>
    </row>
    <row r="1201" spans="1:8" x14ac:dyDescent="0.25">
      <c r="A1201" s="16"/>
      <c r="B1201" s="5">
        <f>DATE(YEAR(siječanj!B1201),MONTH(siječanj!B1201)+5,DAY(siječanj!B1201))</f>
        <v>44725</v>
      </c>
      <c r="C1201" s="8">
        <v>12.4791666666667</v>
      </c>
      <c r="D1201">
        <v>0.91827853974421614</v>
      </c>
      <c r="E1201" s="6">
        <v>113.0992607458295</v>
      </c>
      <c r="F1201" s="10">
        <v>156.99472549999999</v>
      </c>
      <c r="G1201" s="10">
        <v>1.77137415</v>
      </c>
      <c r="H1201" s="10">
        <v>103.85662400383066</v>
      </c>
    </row>
    <row r="1202" spans="1:8" x14ac:dyDescent="0.25">
      <c r="A1202" s="16"/>
      <c r="B1202" s="5">
        <f>DATE(YEAR(siječanj!B1202),MONTH(siječanj!B1202)+5,DAY(siječanj!B1202))</f>
        <v>44725</v>
      </c>
      <c r="C1202" s="8">
        <v>12.4895833333333</v>
      </c>
      <c r="D1202">
        <v>0.91827853974421614</v>
      </c>
      <c r="E1202" s="6">
        <v>112.33685734101574</v>
      </c>
      <c r="F1202" s="10">
        <v>157.5259279</v>
      </c>
      <c r="G1202" s="10">
        <v>1.7121704069999999</v>
      </c>
      <c r="H1202" s="10">
        <v>103.15652531856226</v>
      </c>
    </row>
    <row r="1203" spans="1:8" x14ac:dyDescent="0.25">
      <c r="A1203" s="16"/>
      <c r="B1203" s="5">
        <f>DATE(YEAR(siječanj!B1203),MONTH(siječanj!B1203)+5,DAY(siječanj!B1203))</f>
        <v>44725</v>
      </c>
      <c r="C1203" s="8">
        <v>12.5</v>
      </c>
      <c r="D1203">
        <v>0.91827853974421614</v>
      </c>
      <c r="E1203" s="6">
        <v>111.60179272789178</v>
      </c>
      <c r="F1203" s="10">
        <v>157.68290890000003</v>
      </c>
      <c r="G1203" s="10">
        <v>1.6721023169999998</v>
      </c>
      <c r="H1203" s="10">
        <v>102.48153125900514</v>
      </c>
    </row>
    <row r="1204" spans="1:8" x14ac:dyDescent="0.25">
      <c r="A1204" s="16"/>
      <c r="B1204" s="5">
        <f>DATE(YEAR(siječanj!B1204),MONTH(siječanj!B1204)+5,DAY(siječanj!B1204))</f>
        <v>44725</v>
      </c>
      <c r="C1204" s="8">
        <v>12.5104166666667</v>
      </c>
      <c r="D1204">
        <v>0.91827853974421614</v>
      </c>
      <c r="E1204" s="6">
        <v>111.03095446834845</v>
      </c>
      <c r="F1204" s="10">
        <v>157.7709184</v>
      </c>
      <c r="G1204" s="10">
        <v>1.6714578409999998</v>
      </c>
      <c r="H1204" s="10">
        <v>101.95734273560157</v>
      </c>
    </row>
    <row r="1205" spans="1:8" x14ac:dyDescent="0.25">
      <c r="A1205" s="16"/>
      <c r="B1205" s="5">
        <f>DATE(YEAR(siječanj!B1205),MONTH(siječanj!B1205)+5,DAY(siječanj!B1205))</f>
        <v>44725</v>
      </c>
      <c r="C1205" s="8">
        <v>12.5208333333333</v>
      </c>
      <c r="D1205">
        <v>0.91827853974421614</v>
      </c>
      <c r="E1205" s="6">
        <v>111.81853525616849</v>
      </c>
      <c r="F1205" s="10">
        <v>158.1260604</v>
      </c>
      <c r="G1205" s="10">
        <v>1.7951845419999999</v>
      </c>
      <c r="H1205" s="10">
        <v>102.68056127137154</v>
      </c>
    </row>
    <row r="1206" spans="1:8" x14ac:dyDescent="0.25">
      <c r="A1206" s="16"/>
      <c r="B1206" s="5">
        <f>DATE(YEAR(siječanj!B1206),MONTH(siječanj!B1206)+5,DAY(siječanj!B1206))</f>
        <v>44725</v>
      </c>
      <c r="C1206" s="8">
        <v>12.53125</v>
      </c>
      <c r="D1206">
        <v>0.91827853974421614</v>
      </c>
      <c r="E1206" s="6">
        <v>112.16261722171083</v>
      </c>
      <c r="F1206" s="10">
        <v>158.59614189999999</v>
      </c>
      <c r="G1206" s="10">
        <v>1.818645579</v>
      </c>
      <c r="H1206" s="10">
        <v>102.99652435624209</v>
      </c>
    </row>
    <row r="1207" spans="1:8" x14ac:dyDescent="0.25">
      <c r="A1207" s="16"/>
      <c r="B1207" s="5">
        <f>DATE(YEAR(siječanj!B1207),MONTH(siječanj!B1207)+5,DAY(siječanj!B1207))</f>
        <v>44725</v>
      </c>
      <c r="C1207" s="8">
        <v>12.5416666666667</v>
      </c>
      <c r="D1207">
        <v>0.91827853974421614</v>
      </c>
      <c r="E1207" s="6">
        <v>111.18274353824602</v>
      </c>
      <c r="F1207" s="10">
        <v>158.60625009999998</v>
      </c>
      <c r="G1207" s="10">
        <v>1.834951877</v>
      </c>
      <c r="H1207" s="10">
        <v>102.09672738105624</v>
      </c>
    </row>
    <row r="1208" spans="1:8" x14ac:dyDescent="0.25">
      <c r="A1208" s="16"/>
      <c r="B1208" s="5">
        <f>DATE(YEAR(siječanj!B1208),MONTH(siječanj!B1208)+5,DAY(siječanj!B1208))</f>
        <v>44725</v>
      </c>
      <c r="C1208" s="8">
        <v>12.5520833333333</v>
      </c>
      <c r="D1208">
        <v>0.91827853974421614</v>
      </c>
      <c r="E1208" s="6">
        <v>110.7554508133228</v>
      </c>
      <c r="F1208" s="10">
        <v>158.65025969999999</v>
      </c>
      <c r="G1208" s="10">
        <v>1.8280563369999998</v>
      </c>
      <c r="H1208" s="10">
        <v>101.70435364157041</v>
      </c>
    </row>
    <row r="1209" spans="1:8" x14ac:dyDescent="0.25">
      <c r="A1209" s="16"/>
      <c r="B1209" s="5">
        <f>DATE(YEAR(siječanj!B1209),MONTH(siječanj!B1209)+5,DAY(siječanj!B1209))</f>
        <v>44725</v>
      </c>
      <c r="C1209" s="8">
        <v>12.5625</v>
      </c>
      <c r="D1209">
        <v>0.91827853974421614</v>
      </c>
      <c r="E1209" s="6">
        <v>110.72274473851731</v>
      </c>
      <c r="F1209" s="10">
        <v>158.32837180000001</v>
      </c>
      <c r="G1209" s="10">
        <v>1.770582466</v>
      </c>
      <c r="H1209" s="10">
        <v>101.67432035495726</v>
      </c>
    </row>
    <row r="1210" spans="1:8" x14ac:dyDescent="0.25">
      <c r="A1210" s="16"/>
      <c r="B1210" s="5">
        <f>DATE(YEAR(siječanj!B1210),MONTH(siječanj!B1210)+5,DAY(siječanj!B1210))</f>
        <v>44725</v>
      </c>
      <c r="C1210" s="8">
        <v>12.5729166666667</v>
      </c>
      <c r="D1210">
        <v>0.91827853974421614</v>
      </c>
      <c r="E1210" s="6">
        <v>111.6895070011855</v>
      </c>
      <c r="F1210" s="10">
        <v>157.87471310000001</v>
      </c>
      <c r="G1210" s="10">
        <v>1.7545255069999999</v>
      </c>
      <c r="H1210" s="10">
        <v>102.56207739380002</v>
      </c>
    </row>
    <row r="1211" spans="1:8" x14ac:dyDescent="0.25">
      <c r="A1211" s="16"/>
      <c r="B1211" s="5">
        <f>DATE(YEAR(siječanj!B1211),MONTH(siječanj!B1211)+5,DAY(siječanj!B1211))</f>
        <v>44725</v>
      </c>
      <c r="C1211" s="8">
        <v>12.5833333333333</v>
      </c>
      <c r="D1211">
        <v>0.91827853974421614</v>
      </c>
      <c r="E1211" s="6">
        <v>111.93587582028235</v>
      </c>
      <c r="F1211" s="10">
        <v>157.20003740000001</v>
      </c>
      <c r="G1211" s="10">
        <v>1.662475326</v>
      </c>
      <c r="H1211" s="10">
        <v>102.78831259323879</v>
      </c>
    </row>
    <row r="1212" spans="1:8" x14ac:dyDescent="0.25">
      <c r="A1212" s="16"/>
      <c r="B1212" s="5">
        <f>DATE(YEAR(siječanj!B1212),MONTH(siječanj!B1212)+5,DAY(siječanj!B1212))</f>
        <v>44725</v>
      </c>
      <c r="C1212" s="8">
        <v>12.59375</v>
      </c>
      <c r="D1212">
        <v>0.91827853974421614</v>
      </c>
      <c r="E1212" s="6">
        <v>113.25635951422926</v>
      </c>
      <c r="F1212" s="10">
        <v>156.52117030000002</v>
      </c>
      <c r="G1212" s="10">
        <v>1.5426013940000001</v>
      </c>
      <c r="H1212" s="10">
        <v>104.0008844314724</v>
      </c>
    </row>
    <row r="1213" spans="1:8" x14ac:dyDescent="0.25">
      <c r="A1213" s="16"/>
      <c r="B1213" s="5">
        <f>DATE(YEAR(siječanj!B1213),MONTH(siječanj!B1213)+5,DAY(siječanj!B1213))</f>
        <v>44725</v>
      </c>
      <c r="C1213" s="8">
        <v>12.6041666666667</v>
      </c>
      <c r="D1213">
        <v>0.91827853974421614</v>
      </c>
      <c r="E1213" s="6">
        <v>114.26139072393708</v>
      </c>
      <c r="F1213" s="10">
        <v>155.6675841</v>
      </c>
      <c r="G1213" s="10">
        <v>1.5446637169999999</v>
      </c>
      <c r="H1213" s="10">
        <v>104.92378302312027</v>
      </c>
    </row>
    <row r="1214" spans="1:8" x14ac:dyDescent="0.25">
      <c r="A1214" s="16"/>
      <c r="B1214" s="5">
        <f>DATE(YEAR(siječanj!B1214),MONTH(siječanj!B1214)+5,DAY(siječanj!B1214))</f>
        <v>44725</v>
      </c>
      <c r="C1214" s="8">
        <v>12.6145833333333</v>
      </c>
      <c r="D1214">
        <v>0.91827853974421614</v>
      </c>
      <c r="E1214" s="6">
        <v>114.63797920381394</v>
      </c>
      <c r="F1214" s="10">
        <v>153.95842350000001</v>
      </c>
      <c r="G1214" s="10">
        <v>1.517766884</v>
      </c>
      <c r="H1214" s="10">
        <v>105.26959614250609</v>
      </c>
    </row>
    <row r="1215" spans="1:8" x14ac:dyDescent="0.25">
      <c r="A1215" s="16"/>
      <c r="B1215" s="5">
        <f>DATE(YEAR(siječanj!B1215),MONTH(siječanj!B1215)+5,DAY(siječanj!B1215))</f>
        <v>44725</v>
      </c>
      <c r="C1215" s="8">
        <v>12.625</v>
      </c>
      <c r="D1215">
        <v>0.91827853974421614</v>
      </c>
      <c r="E1215" s="6">
        <v>114.91110798995079</v>
      </c>
      <c r="F1215" s="10">
        <v>150.9596324</v>
      </c>
      <c r="G1215" s="10">
        <v>1.5327800030000001</v>
      </c>
      <c r="H1215" s="10">
        <v>105.52040444540194</v>
      </c>
    </row>
    <row r="1216" spans="1:8" x14ac:dyDescent="0.25">
      <c r="A1216" s="16"/>
      <c r="B1216" s="5">
        <f>DATE(YEAR(siječanj!B1216),MONTH(siječanj!B1216)+5,DAY(siječanj!B1216))</f>
        <v>44725</v>
      </c>
      <c r="C1216" s="8">
        <v>12.6354166666667</v>
      </c>
      <c r="D1216">
        <v>0.91827853974421614</v>
      </c>
      <c r="E1216" s="6">
        <v>115.2849621935234</v>
      </c>
      <c r="F1216" s="10">
        <v>149.48713700000002</v>
      </c>
      <c r="G1216" s="10">
        <v>1.541318781</v>
      </c>
      <c r="H1216" s="10">
        <v>105.86370673753584</v>
      </c>
    </row>
    <row r="1217" spans="1:8" x14ac:dyDescent="0.25">
      <c r="A1217" s="16"/>
      <c r="B1217" s="5">
        <f>DATE(YEAR(siječanj!B1217),MONTH(siječanj!B1217)+5,DAY(siječanj!B1217))</f>
        <v>44725</v>
      </c>
      <c r="C1217" s="8">
        <v>12.6458333333333</v>
      </c>
      <c r="D1217">
        <v>0.91827853974421614</v>
      </c>
      <c r="E1217" s="6">
        <v>116.00232053082679</v>
      </c>
      <c r="F1217" s="10">
        <v>147.8748961</v>
      </c>
      <c r="G1217" s="10">
        <v>1.550253401</v>
      </c>
      <c r="H1217" s="10">
        <v>106.52244150398813</v>
      </c>
    </row>
    <row r="1218" spans="1:8" x14ac:dyDescent="0.25">
      <c r="A1218" s="16"/>
      <c r="B1218" s="5">
        <f>DATE(YEAR(siječanj!B1218),MONTH(siječanj!B1218)+5,DAY(siječanj!B1218))</f>
        <v>44725</v>
      </c>
      <c r="C1218" s="8">
        <v>12.65625</v>
      </c>
      <c r="D1218">
        <v>0.91827853974421614</v>
      </c>
      <c r="E1218" s="6">
        <v>115.90602217876527</v>
      </c>
      <c r="F1218" s="10">
        <v>146.1403785</v>
      </c>
      <c r="G1218" s="10">
        <v>1.462285606</v>
      </c>
      <c r="H1218" s="10">
        <v>106.4340127938773</v>
      </c>
    </row>
    <row r="1219" spans="1:8" x14ac:dyDescent="0.25">
      <c r="A1219" s="16"/>
      <c r="B1219" s="5">
        <f>DATE(YEAR(siječanj!B1219),MONTH(siječanj!B1219)+5,DAY(siječanj!B1219))</f>
        <v>44725</v>
      </c>
      <c r="C1219" s="8">
        <v>12.6666666666667</v>
      </c>
      <c r="D1219">
        <v>0.91827853974421614</v>
      </c>
      <c r="E1219" s="6">
        <v>115.13162231041335</v>
      </c>
      <c r="F1219" s="10">
        <v>143.85314819999999</v>
      </c>
      <c r="G1219" s="10">
        <v>1.4573742059999999</v>
      </c>
      <c r="H1219" s="10">
        <v>105.72289801358899</v>
      </c>
    </row>
    <row r="1220" spans="1:8" x14ac:dyDescent="0.25">
      <c r="A1220" s="16"/>
      <c r="B1220" s="5">
        <f>DATE(YEAR(siječanj!B1220),MONTH(siječanj!B1220)+5,DAY(siječanj!B1220))</f>
        <v>44725</v>
      </c>
      <c r="C1220" s="8">
        <v>12.6770833333333</v>
      </c>
      <c r="D1220">
        <v>0.91827853974421614</v>
      </c>
      <c r="E1220" s="6">
        <v>113.44758213033303</v>
      </c>
      <c r="F1220" s="10">
        <v>142.58254299999999</v>
      </c>
      <c r="G1220" s="10">
        <v>1.510993195</v>
      </c>
      <c r="H1220" s="10">
        <v>104.17648005615425</v>
      </c>
    </row>
    <row r="1221" spans="1:8" x14ac:dyDescent="0.25">
      <c r="A1221" s="16"/>
      <c r="B1221" s="5">
        <f>DATE(YEAR(siječanj!B1221),MONTH(siječanj!B1221)+5,DAY(siječanj!B1221))</f>
        <v>44725</v>
      </c>
      <c r="C1221" s="8">
        <v>12.6875</v>
      </c>
      <c r="D1221">
        <v>0.91827853974421614</v>
      </c>
      <c r="E1221" s="6">
        <v>114.19039286681419</v>
      </c>
      <c r="F1221" s="10">
        <v>141.47887</v>
      </c>
      <c r="G1221" s="10">
        <v>1.5810058199999999</v>
      </c>
      <c r="H1221" s="10">
        <v>104.85858721455649</v>
      </c>
    </row>
    <row r="1222" spans="1:8" x14ac:dyDescent="0.25">
      <c r="A1222" s="16"/>
      <c r="B1222" s="5">
        <f>DATE(YEAR(siječanj!B1222),MONTH(siječanj!B1222)+5,DAY(siječanj!B1222))</f>
        <v>44725</v>
      </c>
      <c r="C1222" s="8">
        <v>12.6979166666667</v>
      </c>
      <c r="D1222">
        <v>0.91827853974421614</v>
      </c>
      <c r="E1222" s="6">
        <v>114.21738217947016</v>
      </c>
      <c r="F1222" s="10">
        <v>140.7656667</v>
      </c>
      <c r="G1222" s="10">
        <v>1.5836766980000001</v>
      </c>
      <c r="H1222" s="10">
        <v>104.88337092117092</v>
      </c>
    </row>
    <row r="1223" spans="1:8" x14ac:dyDescent="0.25">
      <c r="A1223" s="16"/>
      <c r="B1223" s="5">
        <f>DATE(YEAR(siječanj!B1223),MONTH(siječanj!B1223)+5,DAY(siječanj!B1223))</f>
        <v>44725</v>
      </c>
      <c r="C1223" s="8">
        <v>12.7083333333333</v>
      </c>
      <c r="D1223">
        <v>0.91827853974421614</v>
      </c>
      <c r="E1223" s="6">
        <v>115.22933942821153</v>
      </c>
      <c r="F1223" s="10">
        <v>139.7466747</v>
      </c>
      <c r="G1223" s="10">
        <v>1.5570623069999998</v>
      </c>
      <c r="H1223" s="10">
        <v>105.81262954582871</v>
      </c>
    </row>
    <row r="1224" spans="1:8" x14ac:dyDescent="0.25">
      <c r="A1224" s="16"/>
      <c r="B1224" s="5">
        <f>DATE(YEAR(siječanj!B1224),MONTH(siječanj!B1224)+5,DAY(siječanj!B1224))</f>
        <v>44725</v>
      </c>
      <c r="C1224" s="8">
        <v>12.71875</v>
      </c>
      <c r="D1224">
        <v>0.91827853974421614</v>
      </c>
      <c r="E1224" s="6">
        <v>115.34273643913713</v>
      </c>
      <c r="F1224" s="10">
        <v>139.30664780000001</v>
      </c>
      <c r="G1224" s="10">
        <v>1.5491651869999998</v>
      </c>
      <c r="H1224" s="10">
        <v>105.91675958743284</v>
      </c>
    </row>
    <row r="1225" spans="1:8" x14ac:dyDescent="0.25">
      <c r="A1225" s="16"/>
      <c r="B1225" s="5">
        <f>DATE(YEAR(siječanj!B1225),MONTH(siječanj!B1225)+5,DAY(siječanj!B1225))</f>
        <v>44725</v>
      </c>
      <c r="C1225" s="8">
        <v>12.7291666666667</v>
      </c>
      <c r="D1225">
        <v>0.91827853974421614</v>
      </c>
      <c r="E1225" s="6">
        <v>115.91086027913948</v>
      </c>
      <c r="F1225" s="10">
        <v>139.17216069999998</v>
      </c>
      <c r="G1225" s="10">
        <v>1.571701419</v>
      </c>
      <c r="H1225" s="10">
        <v>106.43845551762406</v>
      </c>
    </row>
    <row r="1226" spans="1:8" x14ac:dyDescent="0.25">
      <c r="A1226" s="16"/>
      <c r="B1226" s="5">
        <f>DATE(YEAR(siječanj!B1226),MONTH(siječanj!B1226)+5,DAY(siječanj!B1226))</f>
        <v>44725</v>
      </c>
      <c r="C1226" s="8">
        <v>12.7395833333333</v>
      </c>
      <c r="D1226">
        <v>0.91827853974421614</v>
      </c>
      <c r="E1226" s="6">
        <v>117.21565812293001</v>
      </c>
      <c r="F1226" s="10">
        <v>139.0686967</v>
      </c>
      <c r="G1226" s="10">
        <v>1.5659455090000001</v>
      </c>
      <c r="H1226" s="10">
        <v>107.63662337628143</v>
      </c>
    </row>
    <row r="1227" spans="1:8" x14ac:dyDescent="0.25">
      <c r="A1227" s="16"/>
      <c r="B1227" s="5">
        <f>DATE(YEAR(siječanj!B1227),MONTH(siječanj!B1227)+5,DAY(siječanj!B1227))</f>
        <v>44725</v>
      </c>
      <c r="C1227" s="8">
        <v>12.75</v>
      </c>
      <c r="D1227">
        <v>0.91827853974421614</v>
      </c>
      <c r="E1227" s="6">
        <v>120.01086490531067</v>
      </c>
      <c r="F1227" s="10">
        <v>139.05897230000002</v>
      </c>
      <c r="G1227" s="10">
        <v>1.5833984809999999</v>
      </c>
      <c r="H1227" s="10">
        <v>110.20340177868907</v>
      </c>
    </row>
    <row r="1228" spans="1:8" x14ac:dyDescent="0.25">
      <c r="A1228" s="16"/>
      <c r="B1228" s="5">
        <f>DATE(YEAR(siječanj!B1228),MONTH(siječanj!B1228)+5,DAY(siječanj!B1228))</f>
        <v>44725</v>
      </c>
      <c r="C1228" s="8">
        <v>12.7604166666667</v>
      </c>
      <c r="D1228">
        <v>0.91827853974421614</v>
      </c>
      <c r="E1228" s="6">
        <v>122.16591048900818</v>
      </c>
      <c r="F1228" s="10">
        <v>139.02084250000001</v>
      </c>
      <c r="G1228" s="10">
        <v>1.6145425169999998</v>
      </c>
      <c r="H1228" s="10">
        <v>112.18233389036905</v>
      </c>
    </row>
    <row r="1229" spans="1:8" x14ac:dyDescent="0.25">
      <c r="A1229" s="16"/>
      <c r="B1229" s="5">
        <f>DATE(YEAR(siječanj!B1229),MONTH(siječanj!B1229)+5,DAY(siječanj!B1229))</f>
        <v>44725</v>
      </c>
      <c r="C1229" s="8">
        <v>12.7708333333333</v>
      </c>
      <c r="D1229">
        <v>0.91827853974421614</v>
      </c>
      <c r="E1229" s="6">
        <v>123.72581214206427</v>
      </c>
      <c r="F1229" s="10">
        <v>138.7780204</v>
      </c>
      <c r="G1229" s="10">
        <v>1.6278370340000001</v>
      </c>
      <c r="H1229" s="10">
        <v>113.61475810248199</v>
      </c>
    </row>
    <row r="1230" spans="1:8" x14ac:dyDescent="0.25">
      <c r="A1230" s="16"/>
      <c r="B1230" s="5">
        <f>DATE(YEAR(siječanj!B1230),MONTH(siječanj!B1230)+5,DAY(siječanj!B1230))</f>
        <v>44725</v>
      </c>
      <c r="C1230" s="8">
        <v>12.78125</v>
      </c>
      <c r="D1230">
        <v>0.91827853974421614</v>
      </c>
      <c r="E1230" s="6">
        <v>125.98445939535924</v>
      </c>
      <c r="F1230" s="10">
        <v>138.30820359999998</v>
      </c>
      <c r="G1230" s="10">
        <v>1.7392496659999999</v>
      </c>
      <c r="H1230" s="10">
        <v>115.68882540403497</v>
      </c>
    </row>
    <row r="1231" spans="1:8" x14ac:dyDescent="0.25">
      <c r="A1231" s="16"/>
      <c r="B1231" s="5">
        <f>DATE(YEAR(siječanj!B1231),MONTH(siječanj!B1231)+5,DAY(siječanj!B1231))</f>
        <v>44725</v>
      </c>
      <c r="C1231" s="8">
        <v>12.7916666666667</v>
      </c>
      <c r="D1231">
        <v>0.91827853974421614</v>
      </c>
      <c r="E1231" s="6">
        <v>129.24304162006513</v>
      </c>
      <c r="F1231" s="10">
        <v>137.31190669999998</v>
      </c>
      <c r="G1231" s="10">
        <v>1.8393258609999998</v>
      </c>
      <c r="H1231" s="10">
        <v>118.68111153097436</v>
      </c>
    </row>
    <row r="1232" spans="1:8" x14ac:dyDescent="0.25">
      <c r="A1232" s="16"/>
      <c r="B1232" s="5">
        <f>DATE(YEAR(siječanj!B1232),MONTH(siječanj!B1232)+5,DAY(siječanj!B1232))</f>
        <v>44725</v>
      </c>
      <c r="C1232" s="8">
        <v>12.8020833333333</v>
      </c>
      <c r="D1232">
        <v>0.91827853974421614</v>
      </c>
      <c r="E1232" s="6">
        <v>133.31870582580245</v>
      </c>
      <c r="F1232" s="10">
        <v>136.82449990000001</v>
      </c>
      <c r="G1232" s="10">
        <v>1.9825213699999999</v>
      </c>
      <c r="H1232" s="10">
        <v>122.4237065063066</v>
      </c>
    </row>
    <row r="1233" spans="1:8" x14ac:dyDescent="0.25">
      <c r="A1233" s="16"/>
      <c r="B1233" s="5">
        <f>DATE(YEAR(siječanj!B1233),MONTH(siječanj!B1233)+5,DAY(siječanj!B1233))</f>
        <v>44725</v>
      </c>
      <c r="C1233" s="8">
        <v>12.8125</v>
      </c>
      <c r="D1233">
        <v>0.91827853974421614</v>
      </c>
      <c r="E1233" s="6">
        <v>138.19274793439567</v>
      </c>
      <c r="F1233" s="10">
        <v>135.60226940000001</v>
      </c>
      <c r="G1233" s="10">
        <v>2.49127842</v>
      </c>
      <c r="H1233" s="10">
        <v>126.8994347764374</v>
      </c>
    </row>
    <row r="1234" spans="1:8" x14ac:dyDescent="0.25">
      <c r="A1234" s="16"/>
      <c r="B1234" s="5">
        <f>DATE(YEAR(siječanj!B1234),MONTH(siječanj!B1234)+5,DAY(siječanj!B1234))</f>
        <v>44725</v>
      </c>
      <c r="C1234" s="8">
        <v>12.8229166666667</v>
      </c>
      <c r="D1234">
        <v>0.91827853974421614</v>
      </c>
      <c r="E1234" s="6">
        <v>141.8099572037496</v>
      </c>
      <c r="F1234" s="10">
        <v>133.64129629999999</v>
      </c>
      <c r="G1234" s="10">
        <v>3.61893099</v>
      </c>
      <c r="H1234" s="10">
        <v>130.22104042224896</v>
      </c>
    </row>
    <row r="1235" spans="1:8" x14ac:dyDescent="0.25">
      <c r="A1235" s="16"/>
      <c r="B1235" s="5">
        <f>DATE(YEAR(siječanj!B1235),MONTH(siječanj!B1235)+5,DAY(siječanj!B1235))</f>
        <v>44725</v>
      </c>
      <c r="C1235" s="8">
        <v>12.8333333333333</v>
      </c>
      <c r="D1235">
        <v>0.91827853974421614</v>
      </c>
      <c r="E1235" s="6">
        <v>147.79704436444985</v>
      </c>
      <c r="F1235" s="10">
        <v>129.52348280000001</v>
      </c>
      <c r="G1235" s="10">
        <v>5.9328834420000005</v>
      </c>
      <c r="H1235" s="10">
        <v>135.71885407749812</v>
      </c>
    </row>
    <row r="1236" spans="1:8" x14ac:dyDescent="0.25">
      <c r="A1236" s="16"/>
      <c r="B1236" s="5">
        <f>DATE(YEAR(siječanj!B1236),MONTH(siječanj!B1236)+5,DAY(siječanj!B1236))</f>
        <v>44725</v>
      </c>
      <c r="C1236" s="8">
        <v>12.84375</v>
      </c>
      <c r="D1236">
        <v>0.91827853974421614</v>
      </c>
      <c r="E1236" s="6">
        <v>152.1550300448865</v>
      </c>
      <c r="F1236" s="10">
        <v>127.35678600000001</v>
      </c>
      <c r="G1236" s="10">
        <v>12.72681631</v>
      </c>
      <c r="H1236" s="10">
        <v>139.72069880435572</v>
      </c>
    </row>
    <row r="1237" spans="1:8" x14ac:dyDescent="0.25">
      <c r="A1237" s="16"/>
      <c r="B1237" s="5">
        <f>DATE(YEAR(siječanj!B1237),MONTH(siječanj!B1237)+5,DAY(siječanj!B1237))</f>
        <v>44725</v>
      </c>
      <c r="C1237" s="8">
        <v>12.8541666666667</v>
      </c>
      <c r="D1237">
        <v>0.91827853974421614</v>
      </c>
      <c r="E1237" s="6">
        <v>155.7608018185887</v>
      </c>
      <c r="F1237" s="10">
        <v>126.10954720000001</v>
      </c>
      <c r="G1237" s="10">
        <v>51.242917470000002</v>
      </c>
      <c r="H1237" s="10">
        <v>143.03180164336189</v>
      </c>
    </row>
    <row r="1238" spans="1:8" x14ac:dyDescent="0.25">
      <c r="A1238" s="16"/>
      <c r="B1238" s="5">
        <f>DATE(YEAR(siječanj!B1238),MONTH(siječanj!B1238)+5,DAY(siječanj!B1238))</f>
        <v>44725</v>
      </c>
      <c r="C1238" s="8">
        <v>12.8645833333333</v>
      </c>
      <c r="D1238">
        <v>0.91827853974421614</v>
      </c>
      <c r="E1238" s="6">
        <v>156.50583254120505</v>
      </c>
      <c r="F1238" s="10">
        <v>125.60356159999999</v>
      </c>
      <c r="G1238" s="10">
        <v>186.52488390000002</v>
      </c>
      <c r="H1238" s="10">
        <v>143.71594736739061</v>
      </c>
    </row>
    <row r="1239" spans="1:8" x14ac:dyDescent="0.25">
      <c r="A1239" s="16"/>
      <c r="B1239" s="5">
        <f>DATE(YEAR(siječanj!B1239),MONTH(siječanj!B1239)+5,DAY(siječanj!B1239))</f>
        <v>44725</v>
      </c>
      <c r="C1239" s="8">
        <v>12.875</v>
      </c>
      <c r="D1239">
        <v>0.91827853974421614</v>
      </c>
      <c r="E1239" s="6">
        <v>156.30679430307259</v>
      </c>
      <c r="F1239" s="10">
        <v>123.4705428</v>
      </c>
      <c r="G1239" s="10">
        <v>313.52794269999998</v>
      </c>
      <c r="H1239" s="10">
        <v>143.53317482472505</v>
      </c>
    </row>
    <row r="1240" spans="1:8" x14ac:dyDescent="0.25">
      <c r="A1240" s="16"/>
      <c r="B1240" s="5">
        <f>DATE(YEAR(siječanj!B1240),MONTH(siječanj!B1240)+5,DAY(siječanj!B1240))</f>
        <v>44725</v>
      </c>
      <c r="C1240" s="8">
        <v>12.8854166666667</v>
      </c>
      <c r="D1240">
        <v>0.91827853974421614</v>
      </c>
      <c r="E1240" s="6">
        <v>160.54383144550664</v>
      </c>
      <c r="F1240" s="10">
        <v>121.7202561</v>
      </c>
      <c r="G1240" s="10">
        <v>357.62025739999996</v>
      </c>
      <c r="H1240" s="10">
        <v>147.42395510472141</v>
      </c>
    </row>
    <row r="1241" spans="1:8" x14ac:dyDescent="0.25">
      <c r="A1241" s="16"/>
      <c r="B1241" s="5">
        <f>DATE(YEAR(siječanj!B1241),MONTH(siječanj!B1241)+5,DAY(siječanj!B1241))</f>
        <v>44725</v>
      </c>
      <c r="C1241" s="8">
        <v>12.8958333333333</v>
      </c>
      <c r="D1241">
        <v>0.91827853974421614</v>
      </c>
      <c r="E1241" s="6">
        <v>163.39297614683451</v>
      </c>
      <c r="F1241" s="10">
        <v>119.99916759999999</v>
      </c>
      <c r="G1241" s="10">
        <v>362.22575849999998</v>
      </c>
      <c r="H1241" s="10">
        <v>150.04026354057675</v>
      </c>
    </row>
    <row r="1242" spans="1:8" x14ac:dyDescent="0.25">
      <c r="A1242" s="16"/>
      <c r="B1242" s="5">
        <f>DATE(YEAR(siječanj!B1242),MONTH(siječanj!B1242)+5,DAY(siječanj!B1242))</f>
        <v>44725</v>
      </c>
      <c r="C1242" s="8">
        <v>12.90625</v>
      </c>
      <c r="D1242">
        <v>0.91827853974421614</v>
      </c>
      <c r="E1242" s="6">
        <v>161.50496133726926</v>
      </c>
      <c r="F1242" s="10">
        <v>117.90843829999999</v>
      </c>
      <c r="G1242" s="10">
        <v>363.144746</v>
      </c>
      <c r="H1242" s="10">
        <v>148.30654005823371</v>
      </c>
    </row>
    <row r="1243" spans="1:8" x14ac:dyDescent="0.25">
      <c r="A1243" s="16"/>
      <c r="B1243" s="5">
        <f>DATE(YEAR(siječanj!B1243),MONTH(siječanj!B1243)+5,DAY(siječanj!B1243))</f>
        <v>44725</v>
      </c>
      <c r="C1243" s="8">
        <v>12.9166666666667</v>
      </c>
      <c r="D1243">
        <v>0.91827853974421614</v>
      </c>
      <c r="E1243" s="6">
        <v>157.55174187664801</v>
      </c>
      <c r="F1243" s="10">
        <v>114.4896943</v>
      </c>
      <c r="G1243" s="10">
        <v>358.68758560000003</v>
      </c>
      <c r="H1243" s="10">
        <v>144.67638346464599</v>
      </c>
    </row>
    <row r="1244" spans="1:8" x14ac:dyDescent="0.25">
      <c r="A1244" s="16"/>
      <c r="B1244" s="5">
        <f>DATE(YEAR(siječanj!B1244),MONTH(siječanj!B1244)+5,DAY(siječanj!B1244))</f>
        <v>44725</v>
      </c>
      <c r="C1244" s="8">
        <v>12.9270833333333</v>
      </c>
      <c r="D1244">
        <v>0.91827853974421614</v>
      </c>
      <c r="E1244" s="6">
        <v>150.96631980344659</v>
      </c>
      <c r="F1244" s="10">
        <v>111.5543754</v>
      </c>
      <c r="G1244" s="10">
        <v>354.97664320000001</v>
      </c>
      <c r="H1244" s="10">
        <v>138.62913169966728</v>
      </c>
    </row>
    <row r="1245" spans="1:8" x14ac:dyDescent="0.25">
      <c r="A1245" s="16"/>
      <c r="B1245" s="5">
        <f>DATE(YEAR(siječanj!B1245),MONTH(siječanj!B1245)+5,DAY(siječanj!B1245))</f>
        <v>44725</v>
      </c>
      <c r="C1245" s="8">
        <v>12.9375</v>
      </c>
      <c r="D1245">
        <v>0.91827853974421614</v>
      </c>
      <c r="E1245" s="6">
        <v>141.77460223672199</v>
      </c>
      <c r="F1245" s="10">
        <v>108.70048</v>
      </c>
      <c r="G1245" s="10">
        <v>353.88625960000002</v>
      </c>
      <c r="H1245" s="10">
        <v>130.18857471475414</v>
      </c>
    </row>
    <row r="1246" spans="1:8" x14ac:dyDescent="0.25">
      <c r="A1246" s="16"/>
      <c r="B1246" s="5">
        <f>DATE(YEAR(siječanj!B1246),MONTH(siječanj!B1246)+5,DAY(siječanj!B1246))</f>
        <v>44725</v>
      </c>
      <c r="C1246" s="8">
        <v>12.9479166666667</v>
      </c>
      <c r="D1246">
        <v>0.91827853974421614</v>
      </c>
      <c r="E1246" s="6">
        <v>130.57605393880627</v>
      </c>
      <c r="F1246" s="10">
        <v>105.68833859999999</v>
      </c>
      <c r="G1246" s="10">
        <v>352.66637020000002</v>
      </c>
      <c r="H1246" s="10">
        <v>119.90518813648902</v>
      </c>
    </row>
    <row r="1247" spans="1:8" x14ac:dyDescent="0.25">
      <c r="A1247" s="16"/>
      <c r="B1247" s="5">
        <f>DATE(YEAR(siječanj!B1247),MONTH(siječanj!B1247)+5,DAY(siječanj!B1247))</f>
        <v>44725</v>
      </c>
      <c r="C1247" s="8">
        <v>12.9583333333333</v>
      </c>
      <c r="D1247">
        <v>0.91827853974421614</v>
      </c>
      <c r="E1247" s="6">
        <v>119.22713434389148</v>
      </c>
      <c r="F1247" s="10">
        <v>101.9135615</v>
      </c>
      <c r="G1247" s="10">
        <v>343.14998019999996</v>
      </c>
      <c r="H1247" s="10">
        <v>109.48371882319614</v>
      </c>
    </row>
    <row r="1248" spans="1:8" x14ac:dyDescent="0.25">
      <c r="A1248" s="16"/>
      <c r="B1248" s="5">
        <f>DATE(YEAR(siječanj!B1248),MONTH(siječanj!B1248)+5,DAY(siječanj!B1248))</f>
        <v>44725</v>
      </c>
      <c r="C1248" s="8">
        <v>12.96875</v>
      </c>
      <c r="D1248">
        <v>0.91827853974421614</v>
      </c>
      <c r="E1248" s="6">
        <v>109.12351577293856</v>
      </c>
      <c r="F1248" s="10">
        <v>98.530001760000005</v>
      </c>
      <c r="G1248" s="10">
        <v>341.8623609</v>
      </c>
      <c r="H1248" s="10">
        <v>100.20578271572896</v>
      </c>
    </row>
    <row r="1249" spans="1:8" x14ac:dyDescent="0.25">
      <c r="A1249" s="16"/>
      <c r="B1249" s="5">
        <f>DATE(YEAR(siječanj!B1249),MONTH(siječanj!B1249)+5,DAY(siječanj!B1249))</f>
        <v>44725</v>
      </c>
      <c r="C1249" s="8">
        <v>12.9791666666667</v>
      </c>
      <c r="D1249">
        <v>0.91827853974421614</v>
      </c>
      <c r="E1249" s="6">
        <v>99.354443949798892</v>
      </c>
      <c r="F1249" s="10">
        <v>95.529166739999994</v>
      </c>
      <c r="G1249" s="10">
        <v>337.41586719999998</v>
      </c>
      <c r="H1249" s="10">
        <v>91.235053707319892</v>
      </c>
    </row>
    <row r="1250" spans="1:8" ht="15.75" thickBot="1" x14ac:dyDescent="0.3">
      <c r="A1250" s="16"/>
      <c r="B1250" s="5">
        <f>DATE(YEAR(siječanj!B1250),MONTH(siječanj!B1250)+5,DAY(siječanj!B1250))</f>
        <v>44725</v>
      </c>
      <c r="C1250" s="8">
        <v>12.9895833333333</v>
      </c>
      <c r="D1250">
        <v>0.91827853974421614</v>
      </c>
      <c r="E1250" s="6">
        <v>91.102076384028592</v>
      </c>
      <c r="F1250" s="10">
        <v>92.685449869999999</v>
      </c>
      <c r="G1250" s="10">
        <v>336.79732589999998</v>
      </c>
      <c r="H1250" s="10">
        <v>83.657081669591818</v>
      </c>
    </row>
    <row r="1251" spans="1:8" x14ac:dyDescent="0.25">
      <c r="A1251" s="15">
        <f t="shared" ref="A1251" si="11">A1155+1</f>
        <v>165</v>
      </c>
      <c r="B1251" s="5">
        <f>DATE(YEAR(siječanj!B1251),MONTH(siječanj!B1251)+5,DAY(siječanj!B1251))</f>
        <v>44726</v>
      </c>
      <c r="C1251" s="8">
        <v>13</v>
      </c>
      <c r="D1251">
        <v>0.91928960123898829</v>
      </c>
      <c r="E1251" s="6">
        <v>82.339527013519387</v>
      </c>
      <c r="F1251" s="10">
        <v>89.648550599999993</v>
      </c>
      <c r="G1251" s="10">
        <v>326.66818499999999</v>
      </c>
      <c r="H1251" s="10">
        <v>75.69387095446514</v>
      </c>
    </row>
    <row r="1252" spans="1:8" x14ac:dyDescent="0.25">
      <c r="A1252" s="16"/>
      <c r="B1252" s="5">
        <f>DATE(YEAR(siječanj!B1252),MONTH(siječanj!B1252)+5,DAY(siječanj!B1252))</f>
        <v>44726</v>
      </c>
      <c r="C1252" s="8">
        <v>13.0104166666667</v>
      </c>
      <c r="D1252">
        <v>0.91928960123898829</v>
      </c>
      <c r="E1252" s="6">
        <v>77.43811235673887</v>
      </c>
      <c r="F1252" s="10">
        <v>87.49525586</v>
      </c>
      <c r="G1252" s="10">
        <v>324.44813450000004</v>
      </c>
      <c r="H1252" s="10">
        <v>71.188051429126446</v>
      </c>
    </row>
    <row r="1253" spans="1:8" x14ac:dyDescent="0.25">
      <c r="A1253" s="16"/>
      <c r="B1253" s="5">
        <f>DATE(YEAR(siječanj!B1253),MONTH(siječanj!B1253)+5,DAY(siječanj!B1253))</f>
        <v>44726</v>
      </c>
      <c r="C1253" s="8">
        <v>13.0208333333333</v>
      </c>
      <c r="D1253">
        <v>0.91928960123898829</v>
      </c>
      <c r="E1253" s="6">
        <v>72.609307926259902</v>
      </c>
      <c r="F1253" s="10">
        <v>85.578166640000006</v>
      </c>
      <c r="G1253" s="10">
        <v>323.93882450000001</v>
      </c>
      <c r="H1253" s="10">
        <v>66.748981729770378</v>
      </c>
    </row>
    <row r="1254" spans="1:8" x14ac:dyDescent="0.25">
      <c r="A1254" s="16"/>
      <c r="B1254" s="5">
        <f>DATE(YEAR(siječanj!B1254),MONTH(siječanj!B1254)+5,DAY(siječanj!B1254))</f>
        <v>44726</v>
      </c>
      <c r="C1254" s="8">
        <v>13.03125</v>
      </c>
      <c r="D1254">
        <v>0.91928960123898829</v>
      </c>
      <c r="E1254" s="6">
        <v>68.805559258422761</v>
      </c>
      <c r="F1254" s="10">
        <v>83.939490219999996</v>
      </c>
      <c r="G1254" s="10">
        <v>323.67158110000003</v>
      </c>
      <c r="H1254" s="10">
        <v>63.252235133701042</v>
      </c>
    </row>
    <row r="1255" spans="1:8" x14ac:dyDescent="0.25">
      <c r="A1255" s="16"/>
      <c r="B1255" s="5">
        <f>DATE(YEAR(siječanj!B1255),MONTH(siječanj!B1255)+5,DAY(siječanj!B1255))</f>
        <v>44726</v>
      </c>
      <c r="C1255" s="8">
        <v>13.0416666666667</v>
      </c>
      <c r="D1255">
        <v>0.91928960123898829</v>
      </c>
      <c r="E1255" s="6">
        <v>66.191027179489254</v>
      </c>
      <c r="F1255" s="10">
        <v>80.776870270000003</v>
      </c>
      <c r="G1255" s="10">
        <v>320.96783339999996</v>
      </c>
      <c r="H1255" s="10">
        <v>60.848722981431713</v>
      </c>
    </row>
    <row r="1256" spans="1:8" x14ac:dyDescent="0.25">
      <c r="A1256" s="16"/>
      <c r="B1256" s="5">
        <f>DATE(YEAR(siječanj!B1256),MONTH(siječanj!B1256)+5,DAY(siječanj!B1256))</f>
        <v>44726</v>
      </c>
      <c r="C1256" s="8">
        <v>13.0520833333333</v>
      </c>
      <c r="D1256">
        <v>0.91928960123898829</v>
      </c>
      <c r="E1256" s="6">
        <v>63.936802027377681</v>
      </c>
      <c r="F1256" s="10">
        <v>79.948925189999997</v>
      </c>
      <c r="G1256" s="10">
        <v>321.18328700000001</v>
      </c>
      <c r="H1256" s="10">
        <v>58.776437240244164</v>
      </c>
    </row>
    <row r="1257" spans="1:8" x14ac:dyDescent="0.25">
      <c r="A1257" s="16"/>
      <c r="B1257" s="5">
        <f>DATE(YEAR(siječanj!B1257),MONTH(siječanj!B1257)+5,DAY(siječanj!B1257))</f>
        <v>44726</v>
      </c>
      <c r="C1257" s="8">
        <v>13.0625</v>
      </c>
      <c r="D1257">
        <v>0.91928960123898829</v>
      </c>
      <c r="E1257" s="6">
        <v>62.281593867586118</v>
      </c>
      <c r="F1257" s="10">
        <v>79.092898020000007</v>
      </c>
      <c r="G1257" s="10">
        <v>320.8880206</v>
      </c>
      <c r="H1257" s="10">
        <v>57.254821591061862</v>
      </c>
    </row>
    <row r="1258" spans="1:8" x14ac:dyDescent="0.25">
      <c r="A1258" s="16"/>
      <c r="B1258" s="5">
        <f>DATE(YEAR(siječanj!B1258),MONTH(siječanj!B1258)+5,DAY(siječanj!B1258))</f>
        <v>44726</v>
      </c>
      <c r="C1258" s="8">
        <v>13.0729166666667</v>
      </c>
      <c r="D1258">
        <v>0.91928960123898829</v>
      </c>
      <c r="E1258" s="6">
        <v>60.865391639065571</v>
      </c>
      <c r="F1258" s="10">
        <v>78.464817960000005</v>
      </c>
      <c r="G1258" s="10">
        <v>321.00644849999998</v>
      </c>
      <c r="H1258" s="10">
        <v>55.952921609131437</v>
      </c>
    </row>
    <row r="1259" spans="1:8" x14ac:dyDescent="0.25">
      <c r="A1259" s="16"/>
      <c r="B1259" s="5">
        <f>DATE(YEAR(siječanj!B1259),MONTH(siječanj!B1259)+5,DAY(siječanj!B1259))</f>
        <v>44726</v>
      </c>
      <c r="C1259" s="8">
        <v>13.0833333333333</v>
      </c>
      <c r="D1259">
        <v>0.91928960123898829</v>
      </c>
      <c r="E1259" s="6">
        <v>60.570739114366738</v>
      </c>
      <c r="F1259" s="10">
        <v>77.857302050000001</v>
      </c>
      <c r="G1259" s="10">
        <v>320.06234969999997</v>
      </c>
      <c r="H1259" s="10">
        <v>55.682050607196992</v>
      </c>
    </row>
    <row r="1260" spans="1:8" x14ac:dyDescent="0.25">
      <c r="A1260" s="16"/>
      <c r="B1260" s="5">
        <f>DATE(YEAR(siječanj!B1260),MONTH(siječanj!B1260)+5,DAY(siječanj!B1260))</f>
        <v>44726</v>
      </c>
      <c r="C1260" s="8">
        <v>13.09375</v>
      </c>
      <c r="D1260">
        <v>0.91928960123898829</v>
      </c>
      <c r="E1260" s="6">
        <v>60.050877137526783</v>
      </c>
      <c r="F1260" s="10">
        <v>77.289017920000006</v>
      </c>
      <c r="G1260" s="10">
        <v>320.19945819999998</v>
      </c>
      <c r="H1260" s="10">
        <v>55.204146897808471</v>
      </c>
    </row>
    <row r="1261" spans="1:8" x14ac:dyDescent="0.25">
      <c r="A1261" s="16"/>
      <c r="B1261" s="5">
        <f>DATE(YEAR(siječanj!B1261),MONTH(siječanj!B1261)+5,DAY(siječanj!B1261))</f>
        <v>44726</v>
      </c>
      <c r="C1261" s="8">
        <v>13.1041666666667</v>
      </c>
      <c r="D1261">
        <v>0.91928960123898829</v>
      </c>
      <c r="E1261" s="6">
        <v>59.269502581071258</v>
      </c>
      <c r="F1261" s="10">
        <v>76.693169850000004</v>
      </c>
      <c r="G1261" s="10">
        <v>319.61720700000001</v>
      </c>
      <c r="H1261" s="10">
        <v>54.485837393386184</v>
      </c>
    </row>
    <row r="1262" spans="1:8" x14ac:dyDescent="0.25">
      <c r="A1262" s="16"/>
      <c r="B1262" s="5">
        <f>DATE(YEAR(siječanj!B1262),MONTH(siječanj!B1262)+5,DAY(siječanj!B1262))</f>
        <v>44726</v>
      </c>
      <c r="C1262" s="8">
        <v>13.1145833333333</v>
      </c>
      <c r="D1262">
        <v>0.91928960123898829</v>
      </c>
      <c r="E1262" s="6">
        <v>58.955668423039818</v>
      </c>
      <c r="F1262" s="10">
        <v>76.423324829999999</v>
      </c>
      <c r="G1262" s="10">
        <v>319.53827380000001</v>
      </c>
      <c r="H1262" s="10">
        <v>54.197332915394284</v>
      </c>
    </row>
    <row r="1263" spans="1:8" x14ac:dyDescent="0.25">
      <c r="A1263" s="16"/>
      <c r="B1263" s="5">
        <f>DATE(YEAR(siječanj!B1263),MONTH(siječanj!B1263)+5,DAY(siječanj!B1263))</f>
        <v>44726</v>
      </c>
      <c r="C1263" s="8">
        <v>13.125</v>
      </c>
      <c r="D1263">
        <v>0.91928960123898829</v>
      </c>
      <c r="E1263" s="6">
        <v>58.747584436393211</v>
      </c>
      <c r="F1263" s="10">
        <v>75.997432329999995</v>
      </c>
      <c r="G1263" s="10">
        <v>319.04277330000002</v>
      </c>
      <c r="H1263" s="10">
        <v>54.006043470285711</v>
      </c>
    </row>
    <row r="1264" spans="1:8" x14ac:dyDescent="0.25">
      <c r="A1264" s="16"/>
      <c r="B1264" s="5">
        <f>DATE(YEAR(siječanj!B1264),MONTH(siječanj!B1264)+5,DAY(siječanj!B1264))</f>
        <v>44726</v>
      </c>
      <c r="C1264" s="8">
        <v>13.1354166666667</v>
      </c>
      <c r="D1264">
        <v>0.91928960123898829</v>
      </c>
      <c r="E1264" s="6">
        <v>58.681767208811202</v>
      </c>
      <c r="F1264" s="10">
        <v>75.771455079999996</v>
      </c>
      <c r="G1264" s="10">
        <v>319.501936</v>
      </c>
      <c r="H1264" s="10">
        <v>53.945538377387187</v>
      </c>
    </row>
    <row r="1265" spans="1:8" x14ac:dyDescent="0.25">
      <c r="A1265" s="16"/>
      <c r="B1265" s="5">
        <f>DATE(YEAR(siječanj!B1265),MONTH(siječanj!B1265)+5,DAY(siječanj!B1265))</f>
        <v>44726</v>
      </c>
      <c r="C1265" s="8">
        <v>13.1458333333333</v>
      </c>
      <c r="D1265">
        <v>0.91928960123898829</v>
      </c>
      <c r="E1265" s="6">
        <v>59.16166347818892</v>
      </c>
      <c r="F1265" s="10">
        <v>75.609287320000007</v>
      </c>
      <c r="G1265" s="10">
        <v>319.33649229999997</v>
      </c>
      <c r="H1265" s="10">
        <v>54.38670202749951</v>
      </c>
    </row>
    <row r="1266" spans="1:8" x14ac:dyDescent="0.25">
      <c r="A1266" s="16"/>
      <c r="B1266" s="5">
        <f>DATE(YEAR(siječanj!B1266),MONTH(siječanj!B1266)+5,DAY(siječanj!B1266))</f>
        <v>44726</v>
      </c>
      <c r="C1266" s="8">
        <v>13.15625</v>
      </c>
      <c r="D1266">
        <v>0.91928960123898829</v>
      </c>
      <c r="E1266" s="6">
        <v>60.370001137297145</v>
      </c>
      <c r="F1266" s="10">
        <v>75.661406349999993</v>
      </c>
      <c r="G1266" s="10">
        <v>319.5925373</v>
      </c>
      <c r="H1266" s="10">
        <v>55.497514272303164</v>
      </c>
    </row>
    <row r="1267" spans="1:8" x14ac:dyDescent="0.25">
      <c r="A1267" s="16"/>
      <c r="B1267" s="5">
        <f>DATE(YEAR(siječanj!B1267),MONTH(siječanj!B1267)+5,DAY(siječanj!B1267))</f>
        <v>44726</v>
      </c>
      <c r="C1267" s="8">
        <v>13.1666666666667</v>
      </c>
      <c r="D1267">
        <v>0.91928960123898829</v>
      </c>
      <c r="E1267" s="6">
        <v>62.521444704134879</v>
      </c>
      <c r="F1267" s="10">
        <v>75.799117780000003</v>
      </c>
      <c r="G1267" s="10">
        <v>321.95922619999999</v>
      </c>
      <c r="H1267" s="10">
        <v>57.475313970949607</v>
      </c>
    </row>
    <row r="1268" spans="1:8" x14ac:dyDescent="0.25">
      <c r="A1268" s="16"/>
      <c r="B1268" s="5">
        <f>DATE(YEAR(siječanj!B1268),MONTH(siječanj!B1268)+5,DAY(siječanj!B1268))</f>
        <v>44726</v>
      </c>
      <c r="C1268" s="8">
        <v>13.1770833333333</v>
      </c>
      <c r="D1268">
        <v>0.91928960123898829</v>
      </c>
      <c r="E1268" s="6">
        <v>64.7146450584831</v>
      </c>
      <c r="F1268" s="10">
        <v>75.876943850000004</v>
      </c>
      <c r="G1268" s="10">
        <v>322.96640539999993</v>
      </c>
      <c r="H1268" s="10">
        <v>59.491500250135594</v>
      </c>
    </row>
    <row r="1269" spans="1:8" x14ac:dyDescent="0.25">
      <c r="A1269" s="16"/>
      <c r="B1269" s="5">
        <f>DATE(YEAR(siječanj!B1269),MONTH(siječanj!B1269)+5,DAY(siječanj!B1269))</f>
        <v>44726</v>
      </c>
      <c r="C1269" s="8">
        <v>13.1875</v>
      </c>
      <c r="D1269">
        <v>0.91928960123898829</v>
      </c>
      <c r="E1269" s="6">
        <v>67.256011914581237</v>
      </c>
      <c r="F1269" s="10">
        <v>75.853695169999995</v>
      </c>
      <c r="G1269" s="10">
        <v>326.08358550000003</v>
      </c>
      <c r="H1269" s="10">
        <v>61.827752373880031</v>
      </c>
    </row>
    <row r="1270" spans="1:8" x14ac:dyDescent="0.25">
      <c r="A1270" s="16"/>
      <c r="B1270" s="5">
        <f>DATE(YEAR(siječanj!B1270),MONTH(siječanj!B1270)+5,DAY(siječanj!B1270))</f>
        <v>44726</v>
      </c>
      <c r="C1270" s="8">
        <v>13.1979166666667</v>
      </c>
      <c r="D1270">
        <v>0.91928960123898829</v>
      </c>
      <c r="E1270" s="6">
        <v>71.031415052830098</v>
      </c>
      <c r="F1270" s="10">
        <v>75.893625529999994</v>
      </c>
      <c r="G1270" s="10">
        <v>266.5185376</v>
      </c>
      <c r="H1270" s="10">
        <v>65.298441219357258</v>
      </c>
    </row>
    <row r="1271" spans="1:8" x14ac:dyDescent="0.25">
      <c r="A1271" s="16"/>
      <c r="B1271" s="5">
        <f>DATE(YEAR(siječanj!B1271),MONTH(siječanj!B1271)+5,DAY(siječanj!B1271))</f>
        <v>44726</v>
      </c>
      <c r="C1271" s="8">
        <v>13.2083333333333</v>
      </c>
      <c r="D1271">
        <v>0.91928960123898829</v>
      </c>
      <c r="E1271" s="6">
        <v>74.152071206925328</v>
      </c>
      <c r="F1271" s="10">
        <v>76.107807789999995</v>
      </c>
      <c r="G1271" s="10">
        <v>134.4682306</v>
      </c>
      <c r="H1271" s="10">
        <v>68.167227970859443</v>
      </c>
    </row>
    <row r="1272" spans="1:8" x14ac:dyDescent="0.25">
      <c r="A1272" s="16"/>
      <c r="B1272" s="5">
        <f>DATE(YEAR(siječanj!B1272),MONTH(siječanj!B1272)+5,DAY(siječanj!B1272))</f>
        <v>44726</v>
      </c>
      <c r="C1272" s="8">
        <v>13.21875</v>
      </c>
      <c r="D1272">
        <v>0.91928960123898829</v>
      </c>
      <c r="E1272" s="6">
        <v>77.630803380487507</v>
      </c>
      <c r="F1272" s="10">
        <v>76.585892920000006</v>
      </c>
      <c r="G1272" s="10">
        <v>33.89633285</v>
      </c>
      <c r="H1272" s="10">
        <v>71.365190283510657</v>
      </c>
    </row>
    <row r="1273" spans="1:8" x14ac:dyDescent="0.25">
      <c r="A1273" s="16"/>
      <c r="B1273" s="5">
        <f>DATE(YEAR(siječanj!B1273),MONTH(siječanj!B1273)+5,DAY(siječanj!B1273))</f>
        <v>44726</v>
      </c>
      <c r="C1273" s="8">
        <v>13.2291666666667</v>
      </c>
      <c r="D1273">
        <v>0.91928960123898829</v>
      </c>
      <c r="E1273" s="6">
        <v>81.88381528898374</v>
      </c>
      <c r="F1273" s="10">
        <v>77.95918691</v>
      </c>
      <c r="G1273" s="10">
        <v>11.277890019999999</v>
      </c>
      <c r="H1273" s="10">
        <v>75.274939904936829</v>
      </c>
    </row>
    <row r="1274" spans="1:8" x14ac:dyDescent="0.25">
      <c r="A1274" s="16"/>
      <c r="B1274" s="5">
        <f>DATE(YEAR(siječanj!B1274),MONTH(siječanj!B1274)+5,DAY(siječanj!B1274))</f>
        <v>44726</v>
      </c>
      <c r="C1274" s="8">
        <v>13.2395833333333</v>
      </c>
      <c r="D1274">
        <v>0.91928960123898829</v>
      </c>
      <c r="E1274" s="6">
        <v>86.508494178576825</v>
      </c>
      <c r="F1274" s="10">
        <v>80.738052500000009</v>
      </c>
      <c r="G1274" s="10">
        <v>5.1229314449999999</v>
      </c>
      <c r="H1274" s="10">
        <v>79.526359117209225</v>
      </c>
    </row>
    <row r="1275" spans="1:8" x14ac:dyDescent="0.25">
      <c r="A1275" s="16"/>
      <c r="B1275" s="5">
        <f>DATE(YEAR(siječanj!B1275),MONTH(siječanj!B1275)+5,DAY(siječanj!B1275))</f>
        <v>44726</v>
      </c>
      <c r="C1275" s="8">
        <v>13.25</v>
      </c>
      <c r="D1275">
        <v>0.91928960123898829</v>
      </c>
      <c r="E1275" s="6">
        <v>88.925509047445445</v>
      </c>
      <c r="F1275" s="10">
        <v>84.515973619999997</v>
      </c>
      <c r="G1275" s="10">
        <v>2.6291237219999997</v>
      </c>
      <c r="H1275" s="10">
        <v>81.748295752200164</v>
      </c>
    </row>
    <row r="1276" spans="1:8" x14ac:dyDescent="0.25">
      <c r="A1276" s="16"/>
      <c r="B1276" s="5">
        <f>DATE(YEAR(siječanj!B1276),MONTH(siječanj!B1276)+5,DAY(siječanj!B1276))</f>
        <v>44726</v>
      </c>
      <c r="C1276" s="8">
        <v>13.2604166666667</v>
      </c>
      <c r="D1276">
        <v>0.91928960123898829</v>
      </c>
      <c r="E1276" s="6">
        <v>89.871217184003356</v>
      </c>
      <c r="F1276" s="10">
        <v>87.749886110000006</v>
      </c>
      <c r="G1276" s="10">
        <v>1.7884404359999999</v>
      </c>
      <c r="H1276" s="10">
        <v>82.617675407944958</v>
      </c>
    </row>
    <row r="1277" spans="1:8" x14ac:dyDescent="0.25">
      <c r="A1277" s="16"/>
      <c r="B1277" s="5">
        <f>DATE(YEAR(siječanj!B1277),MONTH(siječanj!B1277)+5,DAY(siječanj!B1277))</f>
        <v>44726</v>
      </c>
      <c r="C1277" s="8">
        <v>13.2708333333333</v>
      </c>
      <c r="D1277">
        <v>0.91928960123898829</v>
      </c>
      <c r="E1277" s="6">
        <v>93.031156965742014</v>
      </c>
      <c r="F1277" s="10">
        <v>92.080888360000003</v>
      </c>
      <c r="G1277" s="10">
        <v>1.5213639750000001</v>
      </c>
      <c r="H1277" s="10">
        <v>85.522575189838705</v>
      </c>
    </row>
    <row r="1278" spans="1:8" x14ac:dyDescent="0.25">
      <c r="A1278" s="16"/>
      <c r="B1278" s="5">
        <f>DATE(YEAR(siječanj!B1278),MONTH(siječanj!B1278)+5,DAY(siječanj!B1278))</f>
        <v>44726</v>
      </c>
      <c r="C1278" s="8">
        <v>13.28125</v>
      </c>
      <c r="D1278">
        <v>0.91928960123898829</v>
      </c>
      <c r="E1278" s="6">
        <v>93.832489554974543</v>
      </c>
      <c r="F1278" s="10">
        <v>98.924644900000004</v>
      </c>
      <c r="G1278" s="10">
        <v>1.5281968280000002</v>
      </c>
      <c r="H1278" s="10">
        <v>86.259231906254087</v>
      </c>
    </row>
    <row r="1279" spans="1:8" x14ac:dyDescent="0.25">
      <c r="A1279" s="16"/>
      <c r="B1279" s="5">
        <f>DATE(YEAR(siječanj!B1279),MONTH(siječanj!B1279)+5,DAY(siječanj!B1279))</f>
        <v>44726</v>
      </c>
      <c r="C1279" s="8">
        <v>13.2916666666667</v>
      </c>
      <c r="D1279">
        <v>0.91928960123898829</v>
      </c>
      <c r="E1279" s="6">
        <v>93.590703676843731</v>
      </c>
      <c r="F1279" s="10">
        <v>107.18185130000001</v>
      </c>
      <c r="G1279" s="10">
        <v>1.4148796459999999</v>
      </c>
      <c r="H1279" s="10">
        <v>86.036960662761985</v>
      </c>
    </row>
    <row r="1280" spans="1:8" x14ac:dyDescent="0.25">
      <c r="A1280" s="16"/>
      <c r="B1280" s="5">
        <f>DATE(YEAR(siječanj!B1280),MONTH(siječanj!B1280)+5,DAY(siječanj!B1280))</f>
        <v>44726</v>
      </c>
      <c r="C1280" s="8">
        <v>13.3020833333333</v>
      </c>
      <c r="D1280">
        <v>0.91928960123898829</v>
      </c>
      <c r="E1280" s="6">
        <v>93.205513247112137</v>
      </c>
      <c r="F1280" s="10">
        <v>111.37928410000001</v>
      </c>
      <c r="G1280" s="10">
        <v>1.300825015</v>
      </c>
      <c r="H1280" s="10">
        <v>85.682859106212959</v>
      </c>
    </row>
    <row r="1281" spans="1:8" x14ac:dyDescent="0.25">
      <c r="A1281" s="16"/>
      <c r="B1281" s="5">
        <f>DATE(YEAR(siječanj!B1281),MONTH(siječanj!B1281)+5,DAY(siječanj!B1281))</f>
        <v>44726</v>
      </c>
      <c r="C1281" s="8">
        <v>13.3125</v>
      </c>
      <c r="D1281">
        <v>0.91928960123898829</v>
      </c>
      <c r="E1281" s="6">
        <v>94.097392676920904</v>
      </c>
      <c r="F1281" s="10">
        <v>116.14497820000001</v>
      </c>
      <c r="G1281" s="10">
        <v>1.401507651</v>
      </c>
      <c r="H1281" s="10">
        <v>86.502754591595121</v>
      </c>
    </row>
    <row r="1282" spans="1:8" x14ac:dyDescent="0.25">
      <c r="A1282" s="16"/>
      <c r="B1282" s="5">
        <f>DATE(YEAR(siječanj!B1282),MONTH(siječanj!B1282)+5,DAY(siječanj!B1282))</f>
        <v>44726</v>
      </c>
      <c r="C1282" s="8">
        <v>13.3229166666667</v>
      </c>
      <c r="D1282">
        <v>0.91928960123898829</v>
      </c>
      <c r="E1282" s="6">
        <v>95.798028146916053</v>
      </c>
      <c r="F1282" s="10">
        <v>122.5406124</v>
      </c>
      <c r="G1282" s="10">
        <v>1.4240431790000001</v>
      </c>
      <c r="H1282" s="10">
        <v>88.066131094659838</v>
      </c>
    </row>
    <row r="1283" spans="1:8" x14ac:dyDescent="0.25">
      <c r="A1283" s="16"/>
      <c r="B1283" s="5">
        <f>DATE(YEAR(siječanj!B1283),MONTH(siječanj!B1283)+5,DAY(siječanj!B1283))</f>
        <v>44726</v>
      </c>
      <c r="C1283" s="8">
        <v>13.3333333333333</v>
      </c>
      <c r="D1283">
        <v>0.91928960123898829</v>
      </c>
      <c r="E1283" s="6">
        <v>96.64710930198008</v>
      </c>
      <c r="F1283" s="10">
        <v>130.7590831</v>
      </c>
      <c r="G1283" s="10">
        <v>1.456553644</v>
      </c>
      <c r="H1283" s="10">
        <v>88.84668257111818</v>
      </c>
    </row>
    <row r="1284" spans="1:8" x14ac:dyDescent="0.25">
      <c r="A1284" s="16"/>
      <c r="B1284" s="5">
        <f>DATE(YEAR(siječanj!B1284),MONTH(siječanj!B1284)+5,DAY(siječanj!B1284))</f>
        <v>44726</v>
      </c>
      <c r="C1284" s="8">
        <v>13.34375</v>
      </c>
      <c r="D1284">
        <v>0.91928960123898829</v>
      </c>
      <c r="E1284" s="6">
        <v>98.350810656226301</v>
      </c>
      <c r="F1284" s="10">
        <v>135.0994934</v>
      </c>
      <c r="G1284" s="10">
        <v>1.5183690990000001</v>
      </c>
      <c r="H1284" s="10">
        <v>90.412877509693516</v>
      </c>
    </row>
    <row r="1285" spans="1:8" x14ac:dyDescent="0.25">
      <c r="A1285" s="16"/>
      <c r="B1285" s="5">
        <f>DATE(YEAR(siječanj!B1285),MONTH(siječanj!B1285)+5,DAY(siječanj!B1285))</f>
        <v>44726</v>
      </c>
      <c r="C1285" s="8">
        <v>13.3541666666667</v>
      </c>
      <c r="D1285">
        <v>0.91928960123898829</v>
      </c>
      <c r="E1285" s="6">
        <v>99.106239372936443</v>
      </c>
      <c r="F1285" s="10">
        <v>138.30703550000001</v>
      </c>
      <c r="G1285" s="10">
        <v>1.5132337169999999</v>
      </c>
      <c r="H1285" s="10">
        <v>91.107335273442459</v>
      </c>
    </row>
    <row r="1286" spans="1:8" x14ac:dyDescent="0.25">
      <c r="A1286" s="16"/>
      <c r="B1286" s="5">
        <f>DATE(YEAR(siječanj!B1286),MONTH(siječanj!B1286)+5,DAY(siječanj!B1286))</f>
        <v>44726</v>
      </c>
      <c r="C1286" s="8">
        <v>13.3645833333333</v>
      </c>
      <c r="D1286">
        <v>0.91928960123898829</v>
      </c>
      <c r="E1286" s="6">
        <v>100.79746174429667</v>
      </c>
      <c r="F1286" s="10">
        <v>141.6968363</v>
      </c>
      <c r="G1286" s="10">
        <v>1.5481192349999999</v>
      </c>
      <c r="H1286" s="10">
        <v>92.662058412816663</v>
      </c>
    </row>
    <row r="1287" spans="1:8" x14ac:dyDescent="0.25">
      <c r="A1287" s="16"/>
      <c r="B1287" s="5">
        <f>DATE(YEAR(siječanj!B1287),MONTH(siječanj!B1287)+5,DAY(siječanj!B1287))</f>
        <v>44726</v>
      </c>
      <c r="C1287" s="8">
        <v>13.375</v>
      </c>
      <c r="D1287">
        <v>0.91928960123898829</v>
      </c>
      <c r="E1287" s="6">
        <v>102.3471947488749</v>
      </c>
      <c r="F1287" s="10">
        <v>145.53364299999998</v>
      </c>
      <c r="G1287" s="10">
        <v>1.5436093119999998</v>
      </c>
      <c r="H1287" s="10">
        <v>94.086711848622286</v>
      </c>
    </row>
    <row r="1288" spans="1:8" x14ac:dyDescent="0.25">
      <c r="A1288" s="16"/>
      <c r="B1288" s="5">
        <f>DATE(YEAR(siječanj!B1288),MONTH(siječanj!B1288)+5,DAY(siječanj!B1288))</f>
        <v>44726</v>
      </c>
      <c r="C1288" s="8">
        <v>13.3854166666667</v>
      </c>
      <c r="D1288">
        <v>0.91928960123898829</v>
      </c>
      <c r="E1288" s="6">
        <v>104.17108114857544</v>
      </c>
      <c r="F1288" s="10">
        <v>147.59817630000001</v>
      </c>
      <c r="G1288" s="10">
        <v>1.5040434199999999</v>
      </c>
      <c r="H1288" s="10">
        <v>95.763391649708211</v>
      </c>
    </row>
    <row r="1289" spans="1:8" x14ac:dyDescent="0.25">
      <c r="A1289" s="16"/>
      <c r="B1289" s="5">
        <f>DATE(YEAR(siječanj!B1289),MONTH(siječanj!B1289)+5,DAY(siječanj!B1289))</f>
        <v>44726</v>
      </c>
      <c r="C1289" s="8">
        <v>13.3958333333333</v>
      </c>
      <c r="D1289">
        <v>0.91928960123898829</v>
      </c>
      <c r="E1289" s="6">
        <v>104.84185750489029</v>
      </c>
      <c r="F1289" s="10">
        <v>149.09265060000001</v>
      </c>
      <c r="G1289" s="10">
        <v>1.5811924719999999</v>
      </c>
      <c r="H1289" s="10">
        <v>96.380029378825427</v>
      </c>
    </row>
    <row r="1290" spans="1:8" x14ac:dyDescent="0.25">
      <c r="A1290" s="16"/>
      <c r="B1290" s="5">
        <f>DATE(YEAR(siječanj!B1290),MONTH(siječanj!B1290)+5,DAY(siječanj!B1290))</f>
        <v>44726</v>
      </c>
      <c r="C1290" s="8">
        <v>13.40625</v>
      </c>
      <c r="D1290">
        <v>0.91928960123898829</v>
      </c>
      <c r="E1290" s="6">
        <v>105.56112209146897</v>
      </c>
      <c r="F1290" s="10">
        <v>150.278875</v>
      </c>
      <c r="G1290" s="10">
        <v>1.627525009</v>
      </c>
      <c r="H1290" s="10">
        <v>97.041241833806666</v>
      </c>
    </row>
    <row r="1291" spans="1:8" x14ac:dyDescent="0.25">
      <c r="A1291" s="16"/>
      <c r="B1291" s="5">
        <f>DATE(YEAR(siječanj!B1291),MONTH(siječanj!B1291)+5,DAY(siječanj!B1291))</f>
        <v>44726</v>
      </c>
      <c r="C1291" s="8">
        <v>13.4166666666667</v>
      </c>
      <c r="D1291">
        <v>0.91928960123898829</v>
      </c>
      <c r="E1291" s="6">
        <v>106.71981287817572</v>
      </c>
      <c r="F1291" s="10">
        <v>151.32625249999998</v>
      </c>
      <c r="G1291" s="10">
        <v>1.6123301680000002</v>
      </c>
      <c r="H1291" s="10">
        <v>98.1064142250776</v>
      </c>
    </row>
    <row r="1292" spans="1:8" x14ac:dyDescent="0.25">
      <c r="A1292" s="16"/>
      <c r="B1292" s="5">
        <f>DATE(YEAR(siječanj!B1292),MONTH(siječanj!B1292)+5,DAY(siječanj!B1292))</f>
        <v>44726</v>
      </c>
      <c r="C1292" s="8">
        <v>13.4270833333333</v>
      </c>
      <c r="D1292">
        <v>0.91928960123898829</v>
      </c>
      <c r="E1292" s="6">
        <v>107.14646422964485</v>
      </c>
      <c r="F1292" s="10">
        <v>152.01490469999999</v>
      </c>
      <c r="G1292" s="10">
        <v>1.5943911980000001</v>
      </c>
      <c r="H1292" s="10">
        <v>98.498630375837735</v>
      </c>
    </row>
    <row r="1293" spans="1:8" x14ac:dyDescent="0.25">
      <c r="A1293" s="16"/>
      <c r="B1293" s="5">
        <f>DATE(YEAR(siječanj!B1293),MONTH(siječanj!B1293)+5,DAY(siječanj!B1293))</f>
        <v>44726</v>
      </c>
      <c r="C1293" s="8">
        <v>13.4375</v>
      </c>
      <c r="D1293">
        <v>0.91928960123898829</v>
      </c>
      <c r="E1293" s="6">
        <v>109.16537978697077</v>
      </c>
      <c r="F1293" s="10">
        <v>152.85084469999998</v>
      </c>
      <c r="G1293" s="10">
        <v>1.5723050430000001</v>
      </c>
      <c r="H1293" s="10">
        <v>100.35459845346708</v>
      </c>
    </row>
    <row r="1294" spans="1:8" x14ac:dyDescent="0.25">
      <c r="A1294" s="16"/>
      <c r="B1294" s="5">
        <f>DATE(YEAR(siječanj!B1294),MONTH(siječanj!B1294)+5,DAY(siječanj!B1294))</f>
        <v>44726</v>
      </c>
      <c r="C1294" s="8">
        <v>13.4479166666667</v>
      </c>
      <c r="D1294">
        <v>0.91928960123898829</v>
      </c>
      <c r="E1294" s="6">
        <v>110.06068351560792</v>
      </c>
      <c r="F1294" s="10">
        <v>153.8306623</v>
      </c>
      <c r="G1294" s="10">
        <v>1.6468001219999999</v>
      </c>
      <c r="H1294" s="10">
        <v>101.1776418611537</v>
      </c>
    </row>
    <row r="1295" spans="1:8" x14ac:dyDescent="0.25">
      <c r="A1295" s="16"/>
      <c r="B1295" s="5">
        <f>DATE(YEAR(siječanj!B1295),MONTH(siječanj!B1295)+5,DAY(siječanj!B1295))</f>
        <v>44726</v>
      </c>
      <c r="C1295" s="8">
        <v>13.4583333333333</v>
      </c>
      <c r="D1295">
        <v>0.91928960123898829</v>
      </c>
      <c r="E1295" s="6">
        <v>111.28011018417224</v>
      </c>
      <c r="F1295" s="10">
        <v>155.01367350000001</v>
      </c>
      <c r="G1295" s="10">
        <v>1.683073904</v>
      </c>
      <c r="H1295" s="10">
        <v>102.29864811703838</v>
      </c>
    </row>
    <row r="1296" spans="1:8" x14ac:dyDescent="0.25">
      <c r="A1296" s="16"/>
      <c r="B1296" s="5">
        <f>DATE(YEAR(siječanj!B1296),MONTH(siječanj!B1296)+5,DAY(siječanj!B1296))</f>
        <v>44726</v>
      </c>
      <c r="C1296" s="8">
        <v>13.46875</v>
      </c>
      <c r="D1296">
        <v>0.91928960123898829</v>
      </c>
      <c r="E1296" s="6">
        <v>112.89530100891703</v>
      </c>
      <c r="F1296" s="10">
        <v>156.0742156</v>
      </c>
      <c r="G1296" s="10">
        <v>1.6849925400000001</v>
      </c>
      <c r="H1296" s="10">
        <v>103.78347624624288</v>
      </c>
    </row>
    <row r="1297" spans="1:8" x14ac:dyDescent="0.25">
      <c r="A1297" s="16"/>
      <c r="B1297" s="5">
        <f>DATE(YEAR(siječanj!B1297),MONTH(siječanj!B1297)+5,DAY(siječanj!B1297))</f>
        <v>44726</v>
      </c>
      <c r="C1297" s="8">
        <v>13.4791666666667</v>
      </c>
      <c r="D1297">
        <v>0.91928960123898829</v>
      </c>
      <c r="E1297" s="6">
        <v>113.0992607458295</v>
      </c>
      <c r="F1297" s="10">
        <v>156.99472549999999</v>
      </c>
      <c r="G1297" s="10">
        <v>1.77137415</v>
      </c>
      <c r="H1297" s="10">
        <v>103.97097431145797</v>
      </c>
    </row>
    <row r="1298" spans="1:8" x14ac:dyDescent="0.25">
      <c r="A1298" s="16"/>
      <c r="B1298" s="5">
        <f>DATE(YEAR(siječanj!B1298),MONTH(siječanj!B1298)+5,DAY(siječanj!B1298))</f>
        <v>44726</v>
      </c>
      <c r="C1298" s="8">
        <v>13.4895833333333</v>
      </c>
      <c r="D1298">
        <v>0.91928960123898829</v>
      </c>
      <c r="E1298" s="6">
        <v>112.33685734101574</v>
      </c>
      <c r="F1298" s="10">
        <v>157.5259279</v>
      </c>
      <c r="G1298" s="10">
        <v>1.7121704069999999</v>
      </c>
      <c r="H1298" s="10">
        <v>103.27010478946347</v>
      </c>
    </row>
    <row r="1299" spans="1:8" x14ac:dyDescent="0.25">
      <c r="A1299" s="16"/>
      <c r="B1299" s="5">
        <f>DATE(YEAR(siječanj!B1299),MONTH(siječanj!B1299)+5,DAY(siječanj!B1299))</f>
        <v>44726</v>
      </c>
      <c r="C1299" s="8">
        <v>13.5</v>
      </c>
      <c r="D1299">
        <v>0.91928960123898829</v>
      </c>
      <c r="E1299" s="6">
        <v>111.60179272789178</v>
      </c>
      <c r="F1299" s="10">
        <v>157.68290890000003</v>
      </c>
      <c r="G1299" s="10">
        <v>1.6721023169999998</v>
      </c>
      <c r="H1299" s="10">
        <v>102.59436753437986</v>
      </c>
    </row>
    <row r="1300" spans="1:8" x14ac:dyDescent="0.25">
      <c r="A1300" s="16"/>
      <c r="B1300" s="5">
        <f>DATE(YEAR(siječanj!B1300),MONTH(siječanj!B1300)+5,DAY(siječanj!B1300))</f>
        <v>44726</v>
      </c>
      <c r="C1300" s="8">
        <v>13.5104166666667</v>
      </c>
      <c r="D1300">
        <v>0.91928960123898829</v>
      </c>
      <c r="E1300" s="6">
        <v>111.03095446834845</v>
      </c>
      <c r="F1300" s="10">
        <v>157.7709184</v>
      </c>
      <c r="G1300" s="10">
        <v>1.6714578409999998</v>
      </c>
      <c r="H1300" s="10">
        <v>102.06960185839232</v>
      </c>
    </row>
    <row r="1301" spans="1:8" x14ac:dyDescent="0.25">
      <c r="A1301" s="16"/>
      <c r="B1301" s="5">
        <f>DATE(YEAR(siječanj!B1301),MONTH(siječanj!B1301)+5,DAY(siječanj!B1301))</f>
        <v>44726</v>
      </c>
      <c r="C1301" s="8">
        <v>13.5208333333333</v>
      </c>
      <c r="D1301">
        <v>0.91928960123898829</v>
      </c>
      <c r="E1301" s="6">
        <v>111.81853525616849</v>
      </c>
      <c r="F1301" s="10">
        <v>158.1260604</v>
      </c>
      <c r="G1301" s="10">
        <v>1.7951845419999999</v>
      </c>
      <c r="H1301" s="10">
        <v>102.79361668677089</v>
      </c>
    </row>
    <row r="1302" spans="1:8" x14ac:dyDescent="0.25">
      <c r="A1302" s="16"/>
      <c r="B1302" s="5">
        <f>DATE(YEAR(siječanj!B1302),MONTH(siječanj!B1302)+5,DAY(siječanj!B1302))</f>
        <v>44726</v>
      </c>
      <c r="C1302" s="8">
        <v>13.53125</v>
      </c>
      <c r="D1302">
        <v>0.91928960123898829</v>
      </c>
      <c r="E1302" s="6">
        <v>112.16261722171083</v>
      </c>
      <c r="F1302" s="10">
        <v>158.59614189999999</v>
      </c>
      <c r="G1302" s="10">
        <v>1.818645579</v>
      </c>
      <c r="H1302" s="10">
        <v>103.10992765966783</v>
      </c>
    </row>
    <row r="1303" spans="1:8" x14ac:dyDescent="0.25">
      <c r="A1303" s="16"/>
      <c r="B1303" s="5">
        <f>DATE(YEAR(siječanj!B1303),MONTH(siječanj!B1303)+5,DAY(siječanj!B1303))</f>
        <v>44726</v>
      </c>
      <c r="C1303" s="8">
        <v>13.5416666666667</v>
      </c>
      <c r="D1303">
        <v>0.91928960123898829</v>
      </c>
      <c r="E1303" s="6">
        <v>111.18274353824602</v>
      </c>
      <c r="F1303" s="10">
        <v>158.60625009999998</v>
      </c>
      <c r="G1303" s="10">
        <v>1.834951877</v>
      </c>
      <c r="H1303" s="10">
        <v>102.20913997193088</v>
      </c>
    </row>
    <row r="1304" spans="1:8" x14ac:dyDescent="0.25">
      <c r="A1304" s="16"/>
      <c r="B1304" s="5">
        <f>DATE(YEAR(siječanj!B1304),MONTH(siječanj!B1304)+5,DAY(siječanj!B1304))</f>
        <v>44726</v>
      </c>
      <c r="C1304" s="8">
        <v>13.5520833333333</v>
      </c>
      <c r="D1304">
        <v>0.91928960123898829</v>
      </c>
      <c r="E1304" s="6">
        <v>110.7554508133228</v>
      </c>
      <c r="F1304" s="10">
        <v>158.65025969999999</v>
      </c>
      <c r="G1304" s="10">
        <v>1.8280563369999998</v>
      </c>
      <c r="H1304" s="10">
        <v>101.8163342132239</v>
      </c>
    </row>
    <row r="1305" spans="1:8" x14ac:dyDescent="0.25">
      <c r="A1305" s="16"/>
      <c r="B1305" s="5">
        <f>DATE(YEAR(siječanj!B1305),MONTH(siječanj!B1305)+5,DAY(siječanj!B1305))</f>
        <v>44726</v>
      </c>
      <c r="C1305" s="8">
        <v>13.5625</v>
      </c>
      <c r="D1305">
        <v>0.91928960123898829</v>
      </c>
      <c r="E1305" s="6">
        <v>110.72274473851731</v>
      </c>
      <c r="F1305" s="10">
        <v>158.32837180000001</v>
      </c>
      <c r="G1305" s="10">
        <v>1.770582466</v>
      </c>
      <c r="H1305" s="10">
        <v>101.78626785875787</v>
      </c>
    </row>
    <row r="1306" spans="1:8" x14ac:dyDescent="0.25">
      <c r="A1306" s="16"/>
      <c r="B1306" s="5">
        <f>DATE(YEAR(siječanj!B1306),MONTH(siječanj!B1306)+5,DAY(siječanj!B1306))</f>
        <v>44726</v>
      </c>
      <c r="C1306" s="8">
        <v>13.5729166666667</v>
      </c>
      <c r="D1306">
        <v>0.91928960123898829</v>
      </c>
      <c r="E1306" s="6">
        <v>111.6895070011855</v>
      </c>
      <c r="F1306" s="10">
        <v>157.87471310000001</v>
      </c>
      <c r="G1306" s="10">
        <v>1.7545255069999999</v>
      </c>
      <c r="H1306" s="10">
        <v>102.67500235369901</v>
      </c>
    </row>
    <row r="1307" spans="1:8" x14ac:dyDescent="0.25">
      <c r="A1307" s="16"/>
      <c r="B1307" s="5">
        <f>DATE(YEAR(siječanj!B1307),MONTH(siječanj!B1307)+5,DAY(siječanj!B1307))</f>
        <v>44726</v>
      </c>
      <c r="C1307" s="8">
        <v>13.5833333333333</v>
      </c>
      <c r="D1307">
        <v>0.91928960123898829</v>
      </c>
      <c r="E1307" s="6">
        <v>111.93587582028235</v>
      </c>
      <c r="F1307" s="10">
        <v>157.20003740000001</v>
      </c>
      <c r="G1307" s="10">
        <v>1.662475326</v>
      </c>
      <c r="H1307" s="10">
        <v>102.90148664716428</v>
      </c>
    </row>
    <row r="1308" spans="1:8" x14ac:dyDescent="0.25">
      <c r="A1308" s="16"/>
      <c r="B1308" s="5">
        <f>DATE(YEAR(siječanj!B1308),MONTH(siječanj!B1308)+5,DAY(siječanj!B1308))</f>
        <v>44726</v>
      </c>
      <c r="C1308" s="8">
        <v>13.59375</v>
      </c>
      <c r="D1308">
        <v>0.91928960123898829</v>
      </c>
      <c r="E1308" s="6">
        <v>113.25635951422926</v>
      </c>
      <c r="F1308" s="10">
        <v>156.52117030000002</v>
      </c>
      <c r="G1308" s="10">
        <v>1.5426013940000001</v>
      </c>
      <c r="H1308" s="10">
        <v>104.11539357561531</v>
      </c>
    </row>
    <row r="1309" spans="1:8" x14ac:dyDescent="0.25">
      <c r="A1309" s="16"/>
      <c r="B1309" s="5">
        <f>DATE(YEAR(siječanj!B1309),MONTH(siječanj!B1309)+5,DAY(siječanj!B1309))</f>
        <v>44726</v>
      </c>
      <c r="C1309" s="8">
        <v>13.6041666666667</v>
      </c>
      <c r="D1309">
        <v>0.91928960123898829</v>
      </c>
      <c r="E1309" s="6">
        <v>114.26139072393708</v>
      </c>
      <c r="F1309" s="10">
        <v>155.6675841</v>
      </c>
      <c r="G1309" s="10">
        <v>1.5446637169999999</v>
      </c>
      <c r="H1309" s="10">
        <v>105.03930831562036</v>
      </c>
    </row>
    <row r="1310" spans="1:8" x14ac:dyDescent="0.25">
      <c r="A1310" s="16"/>
      <c r="B1310" s="5">
        <f>DATE(YEAR(siječanj!B1310),MONTH(siječanj!B1310)+5,DAY(siječanj!B1310))</f>
        <v>44726</v>
      </c>
      <c r="C1310" s="8">
        <v>13.6145833333333</v>
      </c>
      <c r="D1310">
        <v>0.91928960123898829</v>
      </c>
      <c r="E1310" s="6">
        <v>114.63797920381394</v>
      </c>
      <c r="F1310" s="10">
        <v>153.95842350000001</v>
      </c>
      <c r="G1310" s="10">
        <v>1.517766884</v>
      </c>
      <c r="H1310" s="10">
        <v>105.38550218911755</v>
      </c>
    </row>
    <row r="1311" spans="1:8" x14ac:dyDescent="0.25">
      <c r="A1311" s="16"/>
      <c r="B1311" s="5">
        <f>DATE(YEAR(siječanj!B1311),MONTH(siječanj!B1311)+5,DAY(siječanj!B1311))</f>
        <v>44726</v>
      </c>
      <c r="C1311" s="8">
        <v>13.625</v>
      </c>
      <c r="D1311">
        <v>0.91928960123898829</v>
      </c>
      <c r="E1311" s="6">
        <v>114.91110798995079</v>
      </c>
      <c r="F1311" s="10">
        <v>150.9596324</v>
      </c>
      <c r="G1311" s="10">
        <v>1.5327800030000001</v>
      </c>
      <c r="H1311" s="10">
        <v>105.63658664201219</v>
      </c>
    </row>
    <row r="1312" spans="1:8" x14ac:dyDescent="0.25">
      <c r="A1312" s="16"/>
      <c r="B1312" s="5">
        <f>DATE(YEAR(siječanj!B1312),MONTH(siječanj!B1312)+5,DAY(siječanj!B1312))</f>
        <v>44726</v>
      </c>
      <c r="C1312" s="8">
        <v>13.6354166666667</v>
      </c>
      <c r="D1312">
        <v>0.91928960123898829</v>
      </c>
      <c r="E1312" s="6">
        <v>115.2849621935234</v>
      </c>
      <c r="F1312" s="10">
        <v>149.48713700000002</v>
      </c>
      <c r="G1312" s="10">
        <v>1.541318781</v>
      </c>
      <c r="H1312" s="10">
        <v>105.98026692373597</v>
      </c>
    </row>
    <row r="1313" spans="1:8" x14ac:dyDescent="0.25">
      <c r="A1313" s="16"/>
      <c r="B1313" s="5">
        <f>DATE(YEAR(siječanj!B1313),MONTH(siječanj!B1313)+5,DAY(siječanj!B1313))</f>
        <v>44726</v>
      </c>
      <c r="C1313" s="8">
        <v>13.6458333333333</v>
      </c>
      <c r="D1313">
        <v>0.91928960123898829</v>
      </c>
      <c r="E1313" s="6">
        <v>116.00232053082679</v>
      </c>
      <c r="F1313" s="10">
        <v>147.8748961</v>
      </c>
      <c r="G1313" s="10">
        <v>1.550253401</v>
      </c>
      <c r="H1313" s="10">
        <v>106.63972698358107</v>
      </c>
    </row>
    <row r="1314" spans="1:8" x14ac:dyDescent="0.25">
      <c r="A1314" s="16"/>
      <c r="B1314" s="5">
        <f>DATE(YEAR(siječanj!B1314),MONTH(siječanj!B1314)+5,DAY(siječanj!B1314))</f>
        <v>44726</v>
      </c>
      <c r="C1314" s="8">
        <v>13.65625</v>
      </c>
      <c r="D1314">
        <v>0.91928960123898829</v>
      </c>
      <c r="E1314" s="6">
        <v>115.90602217876527</v>
      </c>
      <c r="F1314" s="10">
        <v>146.1403785</v>
      </c>
      <c r="G1314" s="10">
        <v>1.462285606</v>
      </c>
      <c r="H1314" s="10">
        <v>106.55120090991446</v>
      </c>
    </row>
    <row r="1315" spans="1:8" x14ac:dyDescent="0.25">
      <c r="A1315" s="16"/>
      <c r="B1315" s="5">
        <f>DATE(YEAR(siječanj!B1315),MONTH(siječanj!B1315)+5,DAY(siječanj!B1315))</f>
        <v>44726</v>
      </c>
      <c r="C1315" s="8">
        <v>13.6666666666667</v>
      </c>
      <c r="D1315">
        <v>0.91928960123898829</v>
      </c>
      <c r="E1315" s="6">
        <v>115.13162231041335</v>
      </c>
      <c r="F1315" s="10">
        <v>143.85314819999999</v>
      </c>
      <c r="G1315" s="10">
        <v>1.4573742059999999</v>
      </c>
      <c r="H1315" s="10">
        <v>105.8393031637377</v>
      </c>
    </row>
    <row r="1316" spans="1:8" x14ac:dyDescent="0.25">
      <c r="A1316" s="16"/>
      <c r="B1316" s="5">
        <f>DATE(YEAR(siječanj!B1316),MONTH(siječanj!B1316)+5,DAY(siječanj!B1316))</f>
        <v>44726</v>
      </c>
      <c r="C1316" s="8">
        <v>13.6770833333333</v>
      </c>
      <c r="D1316">
        <v>0.91928960123898829</v>
      </c>
      <c r="E1316" s="6">
        <v>113.44758213033303</v>
      </c>
      <c r="F1316" s="10">
        <v>142.58254299999999</v>
      </c>
      <c r="G1316" s="10">
        <v>1.510993195</v>
      </c>
      <c r="H1316" s="10">
        <v>104.29118253812122</v>
      </c>
    </row>
    <row r="1317" spans="1:8" x14ac:dyDescent="0.25">
      <c r="A1317" s="16"/>
      <c r="B1317" s="5">
        <f>DATE(YEAR(siječanj!B1317),MONTH(siječanj!B1317)+5,DAY(siječanj!B1317))</f>
        <v>44726</v>
      </c>
      <c r="C1317" s="8">
        <v>13.6875</v>
      </c>
      <c r="D1317">
        <v>0.91928960123898829</v>
      </c>
      <c r="E1317" s="6">
        <v>114.19039286681419</v>
      </c>
      <c r="F1317" s="10">
        <v>141.47887</v>
      </c>
      <c r="G1317" s="10">
        <v>1.5810058199999999</v>
      </c>
      <c r="H1317" s="10">
        <v>104.97404072385703</v>
      </c>
    </row>
    <row r="1318" spans="1:8" x14ac:dyDescent="0.25">
      <c r="A1318" s="16"/>
      <c r="B1318" s="5">
        <f>DATE(YEAR(siječanj!B1318),MONTH(siječanj!B1318)+5,DAY(siječanj!B1318))</f>
        <v>44726</v>
      </c>
      <c r="C1318" s="8">
        <v>13.6979166666667</v>
      </c>
      <c r="D1318">
        <v>0.91928960123898829</v>
      </c>
      <c r="E1318" s="6">
        <v>114.21738217947016</v>
      </c>
      <c r="F1318" s="10">
        <v>140.7656667</v>
      </c>
      <c r="G1318" s="10">
        <v>1.5836766980000001</v>
      </c>
      <c r="H1318" s="10">
        <v>104.99885171832625</v>
      </c>
    </row>
    <row r="1319" spans="1:8" x14ac:dyDescent="0.25">
      <c r="A1319" s="16"/>
      <c r="B1319" s="5">
        <f>DATE(YEAR(siječanj!B1319),MONTH(siječanj!B1319)+5,DAY(siječanj!B1319))</f>
        <v>44726</v>
      </c>
      <c r="C1319" s="8">
        <v>13.7083333333333</v>
      </c>
      <c r="D1319">
        <v>0.91928960123898829</v>
      </c>
      <c r="E1319" s="6">
        <v>115.22933942821153</v>
      </c>
      <c r="F1319" s="10">
        <v>139.7466747</v>
      </c>
      <c r="G1319" s="10">
        <v>1.5570623069999998</v>
      </c>
      <c r="H1319" s="10">
        <v>105.92913349399261</v>
      </c>
    </row>
    <row r="1320" spans="1:8" x14ac:dyDescent="0.25">
      <c r="A1320" s="16"/>
      <c r="B1320" s="5">
        <f>DATE(YEAR(siječanj!B1320),MONTH(siječanj!B1320)+5,DAY(siječanj!B1320))</f>
        <v>44726</v>
      </c>
      <c r="C1320" s="8">
        <v>13.71875</v>
      </c>
      <c r="D1320">
        <v>0.91928960123898829</v>
      </c>
      <c r="E1320" s="6">
        <v>115.34273643913713</v>
      </c>
      <c r="F1320" s="10">
        <v>139.30664780000001</v>
      </c>
      <c r="G1320" s="10">
        <v>1.5491651869999998</v>
      </c>
      <c r="H1320" s="10">
        <v>106.0333781869481</v>
      </c>
    </row>
    <row r="1321" spans="1:8" x14ac:dyDescent="0.25">
      <c r="A1321" s="16"/>
      <c r="B1321" s="5">
        <f>DATE(YEAR(siječanj!B1321),MONTH(siječanj!B1321)+5,DAY(siječanj!B1321))</f>
        <v>44726</v>
      </c>
      <c r="C1321" s="8">
        <v>13.7291666666667</v>
      </c>
      <c r="D1321">
        <v>0.91928960123898829</v>
      </c>
      <c r="E1321" s="6">
        <v>115.91086027913948</v>
      </c>
      <c r="F1321" s="10">
        <v>139.17216069999998</v>
      </c>
      <c r="G1321" s="10">
        <v>1.571701419</v>
      </c>
      <c r="H1321" s="10">
        <v>106.55564852527823</v>
      </c>
    </row>
    <row r="1322" spans="1:8" x14ac:dyDescent="0.25">
      <c r="A1322" s="16"/>
      <c r="B1322" s="5">
        <f>DATE(YEAR(siječanj!B1322),MONTH(siječanj!B1322)+5,DAY(siječanj!B1322))</f>
        <v>44726</v>
      </c>
      <c r="C1322" s="8">
        <v>13.7395833333333</v>
      </c>
      <c r="D1322">
        <v>0.91928960123898829</v>
      </c>
      <c r="E1322" s="6">
        <v>117.21565812293001</v>
      </c>
      <c r="F1322" s="10">
        <v>139.0686967</v>
      </c>
      <c r="G1322" s="10">
        <v>1.5659455090000001</v>
      </c>
      <c r="H1322" s="10">
        <v>107.7551356147939</v>
      </c>
    </row>
    <row r="1323" spans="1:8" x14ac:dyDescent="0.25">
      <c r="A1323" s="16"/>
      <c r="B1323" s="5">
        <f>DATE(YEAR(siječanj!B1323),MONTH(siječanj!B1323)+5,DAY(siječanj!B1323))</f>
        <v>44726</v>
      </c>
      <c r="C1323" s="8">
        <v>13.75</v>
      </c>
      <c r="D1323">
        <v>0.91928960123898829</v>
      </c>
      <c r="E1323" s="6">
        <v>120.01086490531067</v>
      </c>
      <c r="F1323" s="10">
        <v>139.05897230000002</v>
      </c>
      <c r="G1323" s="10">
        <v>1.5833984809999999</v>
      </c>
      <c r="H1323" s="10">
        <v>110.32474014314914</v>
      </c>
    </row>
    <row r="1324" spans="1:8" x14ac:dyDescent="0.25">
      <c r="A1324" s="16"/>
      <c r="B1324" s="5">
        <f>DATE(YEAR(siječanj!B1324),MONTH(siječanj!B1324)+5,DAY(siječanj!B1324))</f>
        <v>44726</v>
      </c>
      <c r="C1324" s="8">
        <v>13.7604166666667</v>
      </c>
      <c r="D1324">
        <v>0.91928960123898829</v>
      </c>
      <c r="E1324" s="6">
        <v>122.16591048900818</v>
      </c>
      <c r="F1324" s="10">
        <v>139.02084250000001</v>
      </c>
      <c r="G1324" s="10">
        <v>1.6145425169999998</v>
      </c>
      <c r="H1324" s="10">
        <v>112.30585113843827</v>
      </c>
    </row>
    <row r="1325" spans="1:8" x14ac:dyDescent="0.25">
      <c r="A1325" s="16"/>
      <c r="B1325" s="5">
        <f>DATE(YEAR(siječanj!B1325),MONTH(siječanj!B1325)+5,DAY(siječanj!B1325))</f>
        <v>44726</v>
      </c>
      <c r="C1325" s="8">
        <v>13.7708333333333</v>
      </c>
      <c r="D1325">
        <v>0.91928960123898829</v>
      </c>
      <c r="E1325" s="6">
        <v>123.72581214206427</v>
      </c>
      <c r="F1325" s="10">
        <v>138.7780204</v>
      </c>
      <c r="G1325" s="10">
        <v>1.6278370340000001</v>
      </c>
      <c r="H1325" s="10">
        <v>113.73985250704824</v>
      </c>
    </row>
    <row r="1326" spans="1:8" x14ac:dyDescent="0.25">
      <c r="A1326" s="16"/>
      <c r="B1326" s="5">
        <f>DATE(YEAR(siječanj!B1326),MONTH(siječanj!B1326)+5,DAY(siječanj!B1326))</f>
        <v>44726</v>
      </c>
      <c r="C1326" s="8">
        <v>13.78125</v>
      </c>
      <c r="D1326">
        <v>0.91928960123898829</v>
      </c>
      <c r="E1326" s="6">
        <v>125.98445939535924</v>
      </c>
      <c r="F1326" s="10">
        <v>138.30820359999998</v>
      </c>
      <c r="G1326" s="10">
        <v>1.7392496659999999</v>
      </c>
      <c r="H1326" s="10">
        <v>115.8162034398693</v>
      </c>
    </row>
    <row r="1327" spans="1:8" x14ac:dyDescent="0.25">
      <c r="A1327" s="16"/>
      <c r="B1327" s="5">
        <f>DATE(YEAR(siječanj!B1327),MONTH(siječanj!B1327)+5,DAY(siječanj!B1327))</f>
        <v>44726</v>
      </c>
      <c r="C1327" s="8">
        <v>13.7916666666667</v>
      </c>
      <c r="D1327">
        <v>0.91928960123898829</v>
      </c>
      <c r="E1327" s="6">
        <v>129.24304162006513</v>
      </c>
      <c r="F1327" s="10">
        <v>137.31190669999998</v>
      </c>
      <c r="G1327" s="10">
        <v>1.8393258609999998</v>
      </c>
      <c r="H1327" s="10">
        <v>118.81178419382364</v>
      </c>
    </row>
    <row r="1328" spans="1:8" x14ac:dyDescent="0.25">
      <c r="A1328" s="16"/>
      <c r="B1328" s="5">
        <f>DATE(YEAR(siječanj!B1328),MONTH(siječanj!B1328)+5,DAY(siječanj!B1328))</f>
        <v>44726</v>
      </c>
      <c r="C1328" s="8">
        <v>13.8020833333333</v>
      </c>
      <c r="D1328">
        <v>0.91928960123898829</v>
      </c>
      <c r="E1328" s="6">
        <v>133.31870582580245</v>
      </c>
      <c r="F1328" s="10">
        <v>136.82449990000001</v>
      </c>
      <c r="G1328" s="10">
        <v>1.9825213699999999</v>
      </c>
      <c r="H1328" s="10">
        <v>122.55849991629992</v>
      </c>
    </row>
    <row r="1329" spans="1:8" x14ac:dyDescent="0.25">
      <c r="A1329" s="16"/>
      <c r="B1329" s="5">
        <f>DATE(YEAR(siječanj!B1329),MONTH(siječanj!B1329)+5,DAY(siječanj!B1329))</f>
        <v>44726</v>
      </c>
      <c r="C1329" s="8">
        <v>13.8125</v>
      </c>
      <c r="D1329">
        <v>0.91928960123898829</v>
      </c>
      <c r="E1329" s="6">
        <v>138.19274793439567</v>
      </c>
      <c r="F1329" s="10">
        <v>135.60226940000001</v>
      </c>
      <c r="G1329" s="10">
        <v>2.49127842</v>
      </c>
      <c r="H1329" s="10">
        <v>127.03915614273062</v>
      </c>
    </row>
    <row r="1330" spans="1:8" x14ac:dyDescent="0.25">
      <c r="A1330" s="16"/>
      <c r="B1330" s="5">
        <f>DATE(YEAR(siječanj!B1330),MONTH(siječanj!B1330)+5,DAY(siječanj!B1330))</f>
        <v>44726</v>
      </c>
      <c r="C1330" s="8">
        <v>13.8229166666667</v>
      </c>
      <c r="D1330">
        <v>0.91928960123898829</v>
      </c>
      <c r="E1330" s="6">
        <v>141.8099572037496</v>
      </c>
      <c r="F1330" s="10">
        <v>133.64129629999999</v>
      </c>
      <c r="G1330" s="10">
        <v>3.61893099</v>
      </c>
      <c r="H1330" s="10">
        <v>130.36441900955296</v>
      </c>
    </row>
    <row r="1331" spans="1:8" x14ac:dyDescent="0.25">
      <c r="A1331" s="16"/>
      <c r="B1331" s="5">
        <f>DATE(YEAR(siječanj!B1331),MONTH(siječanj!B1331)+5,DAY(siječanj!B1331))</f>
        <v>44726</v>
      </c>
      <c r="C1331" s="8">
        <v>13.8333333333333</v>
      </c>
      <c r="D1331">
        <v>0.91928960123898829</v>
      </c>
      <c r="E1331" s="6">
        <v>147.79704436444985</v>
      </c>
      <c r="F1331" s="10">
        <v>129.52348280000001</v>
      </c>
      <c r="G1331" s="10">
        <v>5.9328834420000005</v>
      </c>
      <c r="H1331" s="10">
        <v>135.86828597809617</v>
      </c>
    </row>
    <row r="1332" spans="1:8" x14ac:dyDescent="0.25">
      <c r="A1332" s="16"/>
      <c r="B1332" s="5">
        <f>DATE(YEAR(siječanj!B1332),MONTH(siječanj!B1332)+5,DAY(siječanj!B1332))</f>
        <v>44726</v>
      </c>
      <c r="C1332" s="8">
        <v>13.84375</v>
      </c>
      <c r="D1332">
        <v>0.91928960123898829</v>
      </c>
      <c r="E1332" s="6">
        <v>152.1550300448865</v>
      </c>
      <c r="F1332" s="10">
        <v>127.35678600000001</v>
      </c>
      <c r="G1332" s="10">
        <v>12.72681631</v>
      </c>
      <c r="H1332" s="10">
        <v>139.87453689647</v>
      </c>
    </row>
    <row r="1333" spans="1:8" x14ac:dyDescent="0.25">
      <c r="A1333" s="16"/>
      <c r="B1333" s="5">
        <f>DATE(YEAR(siječanj!B1333),MONTH(siječanj!B1333)+5,DAY(siječanj!B1333))</f>
        <v>44726</v>
      </c>
      <c r="C1333" s="8">
        <v>13.8541666666667</v>
      </c>
      <c r="D1333">
        <v>0.91928960123898829</v>
      </c>
      <c r="E1333" s="6">
        <v>155.7608018185887</v>
      </c>
      <c r="F1333" s="10">
        <v>126.10954720000001</v>
      </c>
      <c r="G1333" s="10">
        <v>51.242917470000002</v>
      </c>
      <c r="H1333" s="10">
        <v>143.18928539247548</v>
      </c>
    </row>
    <row r="1334" spans="1:8" x14ac:dyDescent="0.25">
      <c r="A1334" s="16"/>
      <c r="B1334" s="5">
        <f>DATE(YEAR(siječanj!B1334),MONTH(siječanj!B1334)+5,DAY(siječanj!B1334))</f>
        <v>44726</v>
      </c>
      <c r="C1334" s="8">
        <v>13.8645833333333</v>
      </c>
      <c r="D1334">
        <v>0.91928960123898829</v>
      </c>
      <c r="E1334" s="6">
        <v>156.50583254120505</v>
      </c>
      <c r="F1334" s="10">
        <v>125.60356159999999</v>
      </c>
      <c r="G1334" s="10">
        <v>186.52488390000002</v>
      </c>
      <c r="H1334" s="10">
        <v>143.87418438838026</v>
      </c>
    </row>
    <row r="1335" spans="1:8" x14ac:dyDescent="0.25">
      <c r="A1335" s="16"/>
      <c r="B1335" s="5">
        <f>DATE(YEAR(siječanj!B1335),MONTH(siječanj!B1335)+5,DAY(siječanj!B1335))</f>
        <v>44726</v>
      </c>
      <c r="C1335" s="8">
        <v>13.875</v>
      </c>
      <c r="D1335">
        <v>0.91928960123898829</v>
      </c>
      <c r="E1335" s="6">
        <v>156.30679430307259</v>
      </c>
      <c r="F1335" s="10">
        <v>123.4705428</v>
      </c>
      <c r="G1335" s="10">
        <v>313.52794269999998</v>
      </c>
      <c r="H1335" s="10">
        <v>143.69121060581617</v>
      </c>
    </row>
    <row r="1336" spans="1:8" x14ac:dyDescent="0.25">
      <c r="A1336" s="16"/>
      <c r="B1336" s="5">
        <f>DATE(YEAR(siječanj!B1336),MONTH(siječanj!B1336)+5,DAY(siječanj!B1336))</f>
        <v>44726</v>
      </c>
      <c r="C1336" s="8">
        <v>13.8854166666667</v>
      </c>
      <c r="D1336">
        <v>0.91928960123898829</v>
      </c>
      <c r="E1336" s="6">
        <v>160.54383144550664</v>
      </c>
      <c r="F1336" s="10">
        <v>121.7202561</v>
      </c>
      <c r="G1336" s="10">
        <v>357.62025739999996</v>
      </c>
      <c r="H1336" s="10">
        <v>147.58627479091913</v>
      </c>
    </row>
    <row r="1337" spans="1:8" x14ac:dyDescent="0.25">
      <c r="A1337" s="16"/>
      <c r="B1337" s="5">
        <f>DATE(YEAR(siječanj!B1337),MONTH(siječanj!B1337)+5,DAY(siječanj!B1337))</f>
        <v>44726</v>
      </c>
      <c r="C1337" s="8">
        <v>13.8958333333333</v>
      </c>
      <c r="D1337">
        <v>0.91928960123898829</v>
      </c>
      <c r="E1337" s="6">
        <v>163.39297614683451</v>
      </c>
      <c r="F1337" s="10">
        <v>119.99916759999999</v>
      </c>
      <c r="G1337" s="10">
        <v>362.22575849999998</v>
      </c>
      <c r="H1337" s="10">
        <v>150.20546388727502</v>
      </c>
    </row>
    <row r="1338" spans="1:8" x14ac:dyDescent="0.25">
      <c r="A1338" s="16"/>
      <c r="B1338" s="5">
        <f>DATE(YEAR(siječanj!B1338),MONTH(siječanj!B1338)+5,DAY(siječanj!B1338))</f>
        <v>44726</v>
      </c>
      <c r="C1338" s="8">
        <v>13.90625</v>
      </c>
      <c r="D1338">
        <v>0.91928960123898829</v>
      </c>
      <c r="E1338" s="6">
        <v>161.50496133726926</v>
      </c>
      <c r="F1338" s="10">
        <v>117.90843829999999</v>
      </c>
      <c r="G1338" s="10">
        <v>363.144746</v>
      </c>
      <c r="H1338" s="10">
        <v>148.46983150585649</v>
      </c>
    </row>
    <row r="1339" spans="1:8" x14ac:dyDescent="0.25">
      <c r="A1339" s="16"/>
      <c r="B1339" s="5">
        <f>DATE(YEAR(siječanj!B1339),MONTH(siječanj!B1339)+5,DAY(siječanj!B1339))</f>
        <v>44726</v>
      </c>
      <c r="C1339" s="8">
        <v>13.9166666666667</v>
      </c>
      <c r="D1339">
        <v>0.91928960123898829</v>
      </c>
      <c r="E1339" s="6">
        <v>157.55174187664801</v>
      </c>
      <c r="F1339" s="10">
        <v>114.4896943</v>
      </c>
      <c r="G1339" s="10">
        <v>358.68758560000003</v>
      </c>
      <c r="H1339" s="10">
        <v>144.83567796429176</v>
      </c>
    </row>
    <row r="1340" spans="1:8" x14ac:dyDescent="0.25">
      <c r="A1340" s="16"/>
      <c r="B1340" s="5">
        <f>DATE(YEAR(siječanj!B1340),MONTH(siječanj!B1340)+5,DAY(siječanj!B1340))</f>
        <v>44726</v>
      </c>
      <c r="C1340" s="8">
        <v>13.9270833333333</v>
      </c>
      <c r="D1340">
        <v>0.91928960123898829</v>
      </c>
      <c r="E1340" s="6">
        <v>150.96631980344659</v>
      </c>
      <c r="F1340" s="10">
        <v>111.5543754</v>
      </c>
      <c r="G1340" s="10">
        <v>354.97664320000001</v>
      </c>
      <c r="H1340" s="10">
        <v>138.78176793262801</v>
      </c>
    </row>
    <row r="1341" spans="1:8" x14ac:dyDescent="0.25">
      <c r="A1341" s="16"/>
      <c r="B1341" s="5">
        <f>DATE(YEAR(siječanj!B1341),MONTH(siječanj!B1341)+5,DAY(siječanj!B1341))</f>
        <v>44726</v>
      </c>
      <c r="C1341" s="8">
        <v>13.9375</v>
      </c>
      <c r="D1341">
        <v>0.91928960123898829</v>
      </c>
      <c r="E1341" s="6">
        <v>141.77460223672199</v>
      </c>
      <c r="F1341" s="10">
        <v>108.70048</v>
      </c>
      <c r="G1341" s="10">
        <v>353.88625960000002</v>
      </c>
      <c r="H1341" s="10">
        <v>130.33191755601234</v>
      </c>
    </row>
    <row r="1342" spans="1:8" x14ac:dyDescent="0.25">
      <c r="A1342" s="16"/>
      <c r="B1342" s="5">
        <f>DATE(YEAR(siječanj!B1342),MONTH(siječanj!B1342)+5,DAY(siječanj!B1342))</f>
        <v>44726</v>
      </c>
      <c r="C1342" s="8">
        <v>13.9479166666667</v>
      </c>
      <c r="D1342">
        <v>0.91928960123898829</v>
      </c>
      <c r="E1342" s="6">
        <v>130.57605393880627</v>
      </c>
      <c r="F1342" s="10">
        <v>105.68833859999999</v>
      </c>
      <c r="G1342" s="10">
        <v>352.66637020000002</v>
      </c>
      <c r="H1342" s="10">
        <v>120.03720855676583</v>
      </c>
    </row>
    <row r="1343" spans="1:8" x14ac:dyDescent="0.25">
      <c r="A1343" s="16"/>
      <c r="B1343" s="5">
        <f>DATE(YEAR(siječanj!B1343),MONTH(siječanj!B1343)+5,DAY(siječanj!B1343))</f>
        <v>44726</v>
      </c>
      <c r="C1343" s="8">
        <v>13.9583333333333</v>
      </c>
      <c r="D1343">
        <v>0.91928960123898829</v>
      </c>
      <c r="E1343" s="6">
        <v>119.22713434389148</v>
      </c>
      <c r="F1343" s="10">
        <v>101.9135615</v>
      </c>
      <c r="G1343" s="10">
        <v>343.14998019999996</v>
      </c>
      <c r="H1343" s="10">
        <v>109.60426478786329</v>
      </c>
    </row>
    <row r="1344" spans="1:8" x14ac:dyDescent="0.25">
      <c r="A1344" s="16"/>
      <c r="B1344" s="5">
        <f>DATE(YEAR(siječanj!B1344),MONTH(siječanj!B1344)+5,DAY(siječanj!B1344))</f>
        <v>44726</v>
      </c>
      <c r="C1344" s="8">
        <v>13.96875</v>
      </c>
      <c r="D1344">
        <v>0.91928960123898829</v>
      </c>
      <c r="E1344" s="6">
        <v>109.12351577293856</v>
      </c>
      <c r="F1344" s="10">
        <v>98.530001760000005</v>
      </c>
      <c r="G1344" s="10">
        <v>341.8623609</v>
      </c>
      <c r="H1344" s="10">
        <v>100.31611330070113</v>
      </c>
    </row>
    <row r="1345" spans="1:8" x14ac:dyDescent="0.25">
      <c r="A1345" s="16"/>
      <c r="B1345" s="5">
        <f>DATE(YEAR(siječanj!B1345),MONTH(siječanj!B1345)+5,DAY(siječanj!B1345))</f>
        <v>44726</v>
      </c>
      <c r="C1345" s="8">
        <v>13.9791666666667</v>
      </c>
      <c r="D1345">
        <v>0.91928960123898829</v>
      </c>
      <c r="E1345" s="6">
        <v>99.354443949798892</v>
      </c>
      <c r="F1345" s="10">
        <v>95.529166739999994</v>
      </c>
      <c r="G1345" s="10">
        <v>337.41586719999998</v>
      </c>
      <c r="H1345" s="10">
        <v>91.335507159932035</v>
      </c>
    </row>
    <row r="1346" spans="1:8" ht="15.75" thickBot="1" x14ac:dyDescent="0.3">
      <c r="A1346" s="16"/>
      <c r="B1346" s="5">
        <f>DATE(YEAR(siječanj!B1346),MONTH(siječanj!B1346)+5,DAY(siječanj!B1346))</f>
        <v>44726</v>
      </c>
      <c r="C1346" s="8">
        <v>13.9895833333333</v>
      </c>
      <c r="D1346">
        <v>0.91928960123898829</v>
      </c>
      <c r="E1346" s="6">
        <v>91.102076384028592</v>
      </c>
      <c r="F1346" s="10">
        <v>92.685449869999999</v>
      </c>
      <c r="G1346" s="10">
        <v>336.79732589999998</v>
      </c>
      <c r="H1346" s="10">
        <v>83.749191471117499</v>
      </c>
    </row>
    <row r="1347" spans="1:8" x14ac:dyDescent="0.25">
      <c r="A1347" s="15">
        <f t="shared" ref="A1347" si="12">A1251+1</f>
        <v>166</v>
      </c>
      <c r="B1347" s="5">
        <f>DATE(YEAR(siječanj!B1347),MONTH(siječanj!B1347)+5,DAY(siječanj!B1347))</f>
        <v>44727</v>
      </c>
      <c r="C1347" s="8">
        <v>14</v>
      </c>
      <c r="D1347">
        <v>0.92031123884828625</v>
      </c>
      <c r="E1347" s="6">
        <v>82.339527013519387</v>
      </c>
      <c r="F1347" s="10">
        <v>89.648550599999993</v>
      </c>
      <c r="G1347" s="10">
        <v>326.66818499999999</v>
      </c>
      <c r="H1347" s="10">
        <v>75.777992111993953</v>
      </c>
    </row>
    <row r="1348" spans="1:8" x14ac:dyDescent="0.25">
      <c r="A1348" s="16"/>
      <c r="B1348" s="5">
        <f>DATE(YEAR(siječanj!B1348),MONTH(siječanj!B1348)+5,DAY(siječanj!B1348))</f>
        <v>44727</v>
      </c>
      <c r="C1348" s="8">
        <v>14.0104166666667</v>
      </c>
      <c r="D1348">
        <v>0.92031123884828625</v>
      </c>
      <c r="E1348" s="6">
        <v>77.43811235673887</v>
      </c>
      <c r="F1348" s="10">
        <v>87.49525586</v>
      </c>
      <c r="G1348" s="10">
        <v>324.44813450000004</v>
      </c>
      <c r="H1348" s="10">
        <v>71.267165117103133</v>
      </c>
    </row>
    <row r="1349" spans="1:8" x14ac:dyDescent="0.25">
      <c r="A1349" s="16"/>
      <c r="B1349" s="5">
        <f>DATE(YEAR(siječanj!B1349),MONTH(siječanj!B1349)+5,DAY(siječanj!B1349))</f>
        <v>44727</v>
      </c>
      <c r="C1349" s="8">
        <v>14.0208333333333</v>
      </c>
      <c r="D1349">
        <v>0.92031123884828625</v>
      </c>
      <c r="E1349" s="6">
        <v>72.609307926259902</v>
      </c>
      <c r="F1349" s="10">
        <v>85.578166640000006</v>
      </c>
      <c r="G1349" s="10">
        <v>323.93882450000001</v>
      </c>
      <c r="H1349" s="10">
        <v>66.823162129532946</v>
      </c>
    </row>
    <row r="1350" spans="1:8" x14ac:dyDescent="0.25">
      <c r="A1350" s="16"/>
      <c r="B1350" s="5">
        <f>DATE(YEAR(siječanj!B1350),MONTH(siječanj!B1350)+5,DAY(siječanj!B1350))</f>
        <v>44727</v>
      </c>
      <c r="C1350" s="8">
        <v>14.03125</v>
      </c>
      <c r="D1350">
        <v>0.92031123884828625</v>
      </c>
      <c r="E1350" s="6">
        <v>68.805559258422761</v>
      </c>
      <c r="F1350" s="10">
        <v>83.939490219999996</v>
      </c>
      <c r="G1350" s="10">
        <v>323.67158110000003</v>
      </c>
      <c r="H1350" s="10">
        <v>63.322529480768225</v>
      </c>
    </row>
    <row r="1351" spans="1:8" x14ac:dyDescent="0.25">
      <c r="A1351" s="16"/>
      <c r="B1351" s="5">
        <f>DATE(YEAR(siječanj!B1351),MONTH(siječanj!B1351)+5,DAY(siječanj!B1351))</f>
        <v>44727</v>
      </c>
      <c r="C1351" s="8">
        <v>14.0416666666667</v>
      </c>
      <c r="D1351">
        <v>0.92031123884828625</v>
      </c>
      <c r="E1351" s="6">
        <v>66.191027179489254</v>
      </c>
      <c r="F1351" s="10">
        <v>80.776870270000003</v>
      </c>
      <c r="G1351" s="10">
        <v>320.96783339999996</v>
      </c>
      <c r="H1351" s="10">
        <v>60.916346224196339</v>
      </c>
    </row>
    <row r="1352" spans="1:8" x14ac:dyDescent="0.25">
      <c r="A1352" s="16"/>
      <c r="B1352" s="5">
        <f>DATE(YEAR(siječanj!B1352),MONTH(siječanj!B1352)+5,DAY(siječanj!B1352))</f>
        <v>44727</v>
      </c>
      <c r="C1352" s="8">
        <v>14.0520833333333</v>
      </c>
      <c r="D1352">
        <v>0.92031123884828625</v>
      </c>
      <c r="E1352" s="6">
        <v>63.936802027377681</v>
      </c>
      <c r="F1352" s="10">
        <v>79.948925189999997</v>
      </c>
      <c r="G1352" s="10">
        <v>321.18328700000001</v>
      </c>
      <c r="H1352" s="10">
        <v>58.841757481813573</v>
      </c>
    </row>
    <row r="1353" spans="1:8" x14ac:dyDescent="0.25">
      <c r="A1353" s="16"/>
      <c r="B1353" s="5">
        <f>DATE(YEAR(siječanj!B1353),MONTH(siječanj!B1353)+5,DAY(siječanj!B1353))</f>
        <v>44727</v>
      </c>
      <c r="C1353" s="8">
        <v>14.0625</v>
      </c>
      <c r="D1353">
        <v>0.92031123884828625</v>
      </c>
      <c r="E1353" s="6">
        <v>62.281593867586118</v>
      </c>
      <c r="F1353" s="10">
        <v>79.092898020000007</v>
      </c>
      <c r="G1353" s="10">
        <v>320.8880206</v>
      </c>
      <c r="H1353" s="10">
        <v>57.318450809724006</v>
      </c>
    </row>
    <row r="1354" spans="1:8" x14ac:dyDescent="0.25">
      <c r="A1354" s="16"/>
      <c r="B1354" s="5">
        <f>DATE(YEAR(siječanj!B1354),MONTH(siječanj!B1354)+5,DAY(siječanj!B1354))</f>
        <v>44727</v>
      </c>
      <c r="C1354" s="8">
        <v>14.0729166666667</v>
      </c>
      <c r="D1354">
        <v>0.92031123884828625</v>
      </c>
      <c r="E1354" s="6">
        <v>60.865391639065571</v>
      </c>
      <c r="F1354" s="10">
        <v>78.464817960000005</v>
      </c>
      <c r="G1354" s="10">
        <v>321.00644849999998</v>
      </c>
      <c r="H1354" s="10">
        <v>56.015103982334558</v>
      </c>
    </row>
    <row r="1355" spans="1:8" x14ac:dyDescent="0.25">
      <c r="A1355" s="16"/>
      <c r="B1355" s="5">
        <f>DATE(YEAR(siječanj!B1355),MONTH(siječanj!B1355)+5,DAY(siječanj!B1355))</f>
        <v>44727</v>
      </c>
      <c r="C1355" s="8">
        <v>14.0833333333333</v>
      </c>
      <c r="D1355">
        <v>0.92031123884828625</v>
      </c>
      <c r="E1355" s="6">
        <v>60.570739114366738</v>
      </c>
      <c r="F1355" s="10">
        <v>77.857302050000001</v>
      </c>
      <c r="G1355" s="10">
        <v>320.06234969999997</v>
      </c>
      <c r="H1355" s="10">
        <v>55.743931952299199</v>
      </c>
    </row>
    <row r="1356" spans="1:8" x14ac:dyDescent="0.25">
      <c r="A1356" s="16"/>
      <c r="B1356" s="5">
        <f>DATE(YEAR(siječanj!B1356),MONTH(siječanj!B1356)+5,DAY(siječanj!B1356))</f>
        <v>44727</v>
      </c>
      <c r="C1356" s="8">
        <v>14.09375</v>
      </c>
      <c r="D1356">
        <v>0.92031123884828625</v>
      </c>
      <c r="E1356" s="6">
        <v>60.050877137526783</v>
      </c>
      <c r="F1356" s="10">
        <v>77.289017920000006</v>
      </c>
      <c r="G1356" s="10">
        <v>320.19945819999998</v>
      </c>
      <c r="H1356" s="10">
        <v>55.2654971323635</v>
      </c>
    </row>
    <row r="1357" spans="1:8" x14ac:dyDescent="0.25">
      <c r="A1357" s="16"/>
      <c r="B1357" s="5">
        <f>DATE(YEAR(siječanj!B1357),MONTH(siječanj!B1357)+5,DAY(siječanj!B1357))</f>
        <v>44727</v>
      </c>
      <c r="C1357" s="8">
        <v>14.1041666666667</v>
      </c>
      <c r="D1357">
        <v>0.92031123884828625</v>
      </c>
      <c r="E1357" s="6">
        <v>59.269502581071258</v>
      </c>
      <c r="F1357" s="10">
        <v>76.693169850000004</v>
      </c>
      <c r="G1357" s="10">
        <v>319.61720700000001</v>
      </c>
      <c r="H1357" s="10">
        <v>54.546389346307386</v>
      </c>
    </row>
    <row r="1358" spans="1:8" x14ac:dyDescent="0.25">
      <c r="A1358" s="16"/>
      <c r="B1358" s="5">
        <f>DATE(YEAR(siječanj!B1358),MONTH(siječanj!B1358)+5,DAY(siječanj!B1358))</f>
        <v>44727</v>
      </c>
      <c r="C1358" s="8">
        <v>14.1145833333333</v>
      </c>
      <c r="D1358">
        <v>0.92031123884828625</v>
      </c>
      <c r="E1358" s="6">
        <v>58.955668423039818</v>
      </c>
      <c r="F1358" s="10">
        <v>76.423324829999999</v>
      </c>
      <c r="G1358" s="10">
        <v>319.53827380000001</v>
      </c>
      <c r="H1358" s="10">
        <v>54.257564243536564</v>
      </c>
    </row>
    <row r="1359" spans="1:8" x14ac:dyDescent="0.25">
      <c r="A1359" s="16"/>
      <c r="B1359" s="5">
        <f>DATE(YEAR(siječanj!B1359),MONTH(siječanj!B1359)+5,DAY(siječanj!B1359))</f>
        <v>44727</v>
      </c>
      <c r="C1359" s="8">
        <v>14.125</v>
      </c>
      <c r="D1359">
        <v>0.92031123884828625</v>
      </c>
      <c r="E1359" s="6">
        <v>58.747584436393211</v>
      </c>
      <c r="F1359" s="10">
        <v>75.997432329999995</v>
      </c>
      <c r="G1359" s="10">
        <v>319.04277330000002</v>
      </c>
      <c r="H1359" s="10">
        <v>54.066062212001334</v>
      </c>
    </row>
    <row r="1360" spans="1:8" x14ac:dyDescent="0.25">
      <c r="A1360" s="16"/>
      <c r="B1360" s="5">
        <f>DATE(YEAR(siječanj!B1360),MONTH(siječanj!B1360)+5,DAY(siječanj!B1360))</f>
        <v>44727</v>
      </c>
      <c r="C1360" s="8">
        <v>14.1354166666667</v>
      </c>
      <c r="D1360">
        <v>0.92031123884828625</v>
      </c>
      <c r="E1360" s="6">
        <v>58.681767208811202</v>
      </c>
      <c r="F1360" s="10">
        <v>75.771455079999996</v>
      </c>
      <c r="G1360" s="10">
        <v>319.501936</v>
      </c>
      <c r="H1360" s="10">
        <v>54.005489877747777</v>
      </c>
    </row>
    <row r="1361" spans="1:8" x14ac:dyDescent="0.25">
      <c r="A1361" s="16"/>
      <c r="B1361" s="5">
        <f>DATE(YEAR(siječanj!B1361),MONTH(siječanj!B1361)+5,DAY(siječanj!B1361))</f>
        <v>44727</v>
      </c>
      <c r="C1361" s="8">
        <v>14.1458333333333</v>
      </c>
      <c r="D1361">
        <v>0.92031123884828625</v>
      </c>
      <c r="E1361" s="6">
        <v>59.16166347818892</v>
      </c>
      <c r="F1361" s="10">
        <v>75.609287320000007</v>
      </c>
      <c r="G1361" s="10">
        <v>319.33649229999997</v>
      </c>
      <c r="H1361" s="10">
        <v>54.447143807937458</v>
      </c>
    </row>
    <row r="1362" spans="1:8" x14ac:dyDescent="0.25">
      <c r="A1362" s="16"/>
      <c r="B1362" s="5">
        <f>DATE(YEAR(siječanj!B1362),MONTH(siječanj!B1362)+5,DAY(siječanj!B1362))</f>
        <v>44727</v>
      </c>
      <c r="C1362" s="8">
        <v>14.15625</v>
      </c>
      <c r="D1362">
        <v>0.92031123884828625</v>
      </c>
      <c r="E1362" s="6">
        <v>60.370001137297145</v>
      </c>
      <c r="F1362" s="10">
        <v>75.661406349999993</v>
      </c>
      <c r="G1362" s="10">
        <v>319.5925373</v>
      </c>
      <c r="H1362" s="10">
        <v>55.559190535938384</v>
      </c>
    </row>
    <row r="1363" spans="1:8" x14ac:dyDescent="0.25">
      <c r="A1363" s="16"/>
      <c r="B1363" s="5">
        <f>DATE(YEAR(siječanj!B1363),MONTH(siječanj!B1363)+5,DAY(siječanj!B1363))</f>
        <v>44727</v>
      </c>
      <c r="C1363" s="8">
        <v>14.1666666666667</v>
      </c>
      <c r="D1363">
        <v>0.92031123884828625</v>
      </c>
      <c r="E1363" s="6">
        <v>62.521444704134879</v>
      </c>
      <c r="F1363" s="10">
        <v>75.799117780000003</v>
      </c>
      <c r="G1363" s="10">
        <v>321.95922619999999</v>
      </c>
      <c r="H1363" s="10">
        <v>57.539188230246999</v>
      </c>
    </row>
    <row r="1364" spans="1:8" x14ac:dyDescent="0.25">
      <c r="A1364" s="16"/>
      <c r="B1364" s="5">
        <f>DATE(YEAR(siječanj!B1364),MONTH(siječanj!B1364)+5,DAY(siječanj!B1364))</f>
        <v>44727</v>
      </c>
      <c r="C1364" s="8">
        <v>14.1770833333333</v>
      </c>
      <c r="D1364">
        <v>0.92031123884828625</v>
      </c>
      <c r="E1364" s="6">
        <v>64.7146450584831</v>
      </c>
      <c r="F1364" s="10">
        <v>75.876943850000004</v>
      </c>
      <c r="G1364" s="10">
        <v>322.96640539999993</v>
      </c>
      <c r="H1364" s="10">
        <v>59.55761516539971</v>
      </c>
    </row>
    <row r="1365" spans="1:8" x14ac:dyDescent="0.25">
      <c r="A1365" s="16"/>
      <c r="B1365" s="5">
        <f>DATE(YEAR(siječanj!B1365),MONTH(siječanj!B1365)+5,DAY(siječanj!B1365))</f>
        <v>44727</v>
      </c>
      <c r="C1365" s="8">
        <v>14.1875</v>
      </c>
      <c r="D1365">
        <v>0.92031123884828625</v>
      </c>
      <c r="E1365" s="6">
        <v>67.256011914581237</v>
      </c>
      <c r="F1365" s="10">
        <v>75.853695169999995</v>
      </c>
      <c r="G1365" s="10">
        <v>326.08358550000003</v>
      </c>
      <c r="H1365" s="10">
        <v>61.89646364510336</v>
      </c>
    </row>
    <row r="1366" spans="1:8" x14ac:dyDescent="0.25">
      <c r="A1366" s="16"/>
      <c r="B1366" s="5">
        <f>DATE(YEAR(siječanj!B1366),MONTH(siječanj!B1366)+5,DAY(siječanj!B1366))</f>
        <v>44727</v>
      </c>
      <c r="C1366" s="8">
        <v>14.1979166666667</v>
      </c>
      <c r="D1366">
        <v>0.92031123884828625</v>
      </c>
      <c r="E1366" s="6">
        <v>71.031415052830098</v>
      </c>
      <c r="F1366" s="10">
        <v>75.893625529999994</v>
      </c>
      <c r="G1366" s="10">
        <v>266.5185376</v>
      </c>
      <c r="H1366" s="10">
        <v>65.371009584416882</v>
      </c>
    </row>
    <row r="1367" spans="1:8" x14ac:dyDescent="0.25">
      <c r="A1367" s="16"/>
      <c r="B1367" s="5">
        <f>DATE(YEAR(siječanj!B1367),MONTH(siječanj!B1367)+5,DAY(siječanj!B1367))</f>
        <v>44727</v>
      </c>
      <c r="C1367" s="8">
        <v>14.2083333333333</v>
      </c>
      <c r="D1367">
        <v>0.92031123884828625</v>
      </c>
      <c r="E1367" s="6">
        <v>74.152071206925328</v>
      </c>
      <c r="F1367" s="10">
        <v>76.107807789999995</v>
      </c>
      <c r="G1367" s="10">
        <v>134.4682306</v>
      </c>
      <c r="H1367" s="10">
        <v>68.242984515611781</v>
      </c>
    </row>
    <row r="1368" spans="1:8" x14ac:dyDescent="0.25">
      <c r="A1368" s="16"/>
      <c r="B1368" s="5">
        <f>DATE(YEAR(siječanj!B1368),MONTH(siječanj!B1368)+5,DAY(siječanj!B1368))</f>
        <v>44727</v>
      </c>
      <c r="C1368" s="8">
        <v>14.21875</v>
      </c>
      <c r="D1368">
        <v>0.92031123884828625</v>
      </c>
      <c r="E1368" s="6">
        <v>77.630803380487507</v>
      </c>
      <c r="F1368" s="10">
        <v>76.585892920000006</v>
      </c>
      <c r="G1368" s="10">
        <v>33.89633285</v>
      </c>
      <c r="H1368" s="10">
        <v>71.444500831884184</v>
      </c>
    </row>
    <row r="1369" spans="1:8" x14ac:dyDescent="0.25">
      <c r="A1369" s="16"/>
      <c r="B1369" s="5">
        <f>DATE(YEAR(siječanj!B1369),MONTH(siječanj!B1369)+5,DAY(siječanj!B1369))</f>
        <v>44727</v>
      </c>
      <c r="C1369" s="8">
        <v>14.2291666666667</v>
      </c>
      <c r="D1369">
        <v>0.92031123884828625</v>
      </c>
      <c r="E1369" s="6">
        <v>81.88381528898374</v>
      </c>
      <c r="F1369" s="10">
        <v>77.95918691</v>
      </c>
      <c r="G1369" s="10">
        <v>11.277890019999999</v>
      </c>
      <c r="H1369" s="10">
        <v>75.358595490228865</v>
      </c>
    </row>
    <row r="1370" spans="1:8" x14ac:dyDescent="0.25">
      <c r="A1370" s="16"/>
      <c r="B1370" s="5">
        <f>DATE(YEAR(siječanj!B1370),MONTH(siječanj!B1370)+5,DAY(siječanj!B1370))</f>
        <v>44727</v>
      </c>
      <c r="C1370" s="8">
        <v>14.2395833333333</v>
      </c>
      <c r="D1370">
        <v>0.92031123884828625</v>
      </c>
      <c r="E1370" s="6">
        <v>86.508494178576825</v>
      </c>
      <c r="F1370" s="10">
        <v>80.738052500000009</v>
      </c>
      <c r="G1370" s="10">
        <v>5.1229314449999999</v>
      </c>
      <c r="H1370" s="10">
        <v>79.614739448385791</v>
      </c>
    </row>
    <row r="1371" spans="1:8" x14ac:dyDescent="0.25">
      <c r="A1371" s="16"/>
      <c r="B1371" s="5">
        <f>DATE(YEAR(siječanj!B1371),MONTH(siječanj!B1371)+5,DAY(siječanj!B1371))</f>
        <v>44727</v>
      </c>
      <c r="C1371" s="8">
        <v>14.25</v>
      </c>
      <c r="D1371">
        <v>0.92031123884828625</v>
      </c>
      <c r="E1371" s="6">
        <v>88.925509047445445</v>
      </c>
      <c r="F1371" s="10">
        <v>84.515973619999997</v>
      </c>
      <c r="G1371" s="10">
        <v>2.6291237219999997</v>
      </c>
      <c r="H1371" s="10">
        <v>81.839145396669011</v>
      </c>
    </row>
    <row r="1372" spans="1:8" x14ac:dyDescent="0.25">
      <c r="A1372" s="16"/>
      <c r="B1372" s="5">
        <f>DATE(YEAR(siječanj!B1372),MONTH(siječanj!B1372)+5,DAY(siječanj!B1372))</f>
        <v>44727</v>
      </c>
      <c r="C1372" s="8">
        <v>14.2604166666667</v>
      </c>
      <c r="D1372">
        <v>0.92031123884828625</v>
      </c>
      <c r="E1372" s="6">
        <v>89.871217184003356</v>
      </c>
      <c r="F1372" s="10">
        <v>87.749886110000006</v>
      </c>
      <c r="G1372" s="10">
        <v>1.7884404359999999</v>
      </c>
      <c r="H1372" s="10">
        <v>82.709491223413522</v>
      </c>
    </row>
    <row r="1373" spans="1:8" x14ac:dyDescent="0.25">
      <c r="A1373" s="16"/>
      <c r="B1373" s="5">
        <f>DATE(YEAR(siječanj!B1373),MONTH(siječanj!B1373)+5,DAY(siječanj!B1373))</f>
        <v>44727</v>
      </c>
      <c r="C1373" s="8">
        <v>14.2708333333333</v>
      </c>
      <c r="D1373">
        <v>0.92031123884828625</v>
      </c>
      <c r="E1373" s="6">
        <v>93.031156965742014</v>
      </c>
      <c r="F1373" s="10">
        <v>92.080888360000003</v>
      </c>
      <c r="G1373" s="10">
        <v>1.5213639750000001</v>
      </c>
      <c r="H1373" s="10">
        <v>85.617619318631412</v>
      </c>
    </row>
    <row r="1374" spans="1:8" x14ac:dyDescent="0.25">
      <c r="A1374" s="16"/>
      <c r="B1374" s="5">
        <f>DATE(YEAR(siječanj!B1374),MONTH(siječanj!B1374)+5,DAY(siječanj!B1374))</f>
        <v>44727</v>
      </c>
      <c r="C1374" s="8">
        <v>14.28125</v>
      </c>
      <c r="D1374">
        <v>0.92031123884828625</v>
      </c>
      <c r="E1374" s="6">
        <v>93.832489554974543</v>
      </c>
      <c r="F1374" s="10">
        <v>98.924644900000004</v>
      </c>
      <c r="G1374" s="10">
        <v>1.5281968280000002</v>
      </c>
      <c r="H1374" s="10">
        <v>86.355094706557509</v>
      </c>
    </row>
    <row r="1375" spans="1:8" x14ac:dyDescent="0.25">
      <c r="A1375" s="16"/>
      <c r="B1375" s="5">
        <f>DATE(YEAR(siječanj!B1375),MONTH(siječanj!B1375)+5,DAY(siječanj!B1375))</f>
        <v>44727</v>
      </c>
      <c r="C1375" s="8">
        <v>14.2916666666667</v>
      </c>
      <c r="D1375">
        <v>0.92031123884828625</v>
      </c>
      <c r="E1375" s="6">
        <v>93.590703676843731</v>
      </c>
      <c r="F1375" s="10">
        <v>107.18185130000001</v>
      </c>
      <c r="G1375" s="10">
        <v>1.4148796459999999</v>
      </c>
      <c r="H1375" s="10">
        <v>86.132576445518907</v>
      </c>
    </row>
    <row r="1376" spans="1:8" x14ac:dyDescent="0.25">
      <c r="A1376" s="16"/>
      <c r="B1376" s="5">
        <f>DATE(YEAR(siječanj!B1376),MONTH(siječanj!B1376)+5,DAY(siječanj!B1376))</f>
        <v>44727</v>
      </c>
      <c r="C1376" s="8">
        <v>14.3020833333333</v>
      </c>
      <c r="D1376">
        <v>0.92031123884828625</v>
      </c>
      <c r="E1376" s="6">
        <v>93.205513247112137</v>
      </c>
      <c r="F1376" s="10">
        <v>111.37928410000001</v>
      </c>
      <c r="G1376" s="10">
        <v>1.300825015</v>
      </c>
      <c r="H1376" s="10">
        <v>85.778081363940132</v>
      </c>
    </row>
    <row r="1377" spans="1:8" x14ac:dyDescent="0.25">
      <c r="A1377" s="16"/>
      <c r="B1377" s="5">
        <f>DATE(YEAR(siječanj!B1377),MONTH(siječanj!B1377)+5,DAY(siječanj!B1377))</f>
        <v>44727</v>
      </c>
      <c r="C1377" s="8">
        <v>14.3125</v>
      </c>
      <c r="D1377">
        <v>0.92031123884828625</v>
      </c>
      <c r="E1377" s="6">
        <v>94.097392676920904</v>
      </c>
      <c r="F1377" s="10">
        <v>116.14497820000001</v>
      </c>
      <c r="G1377" s="10">
        <v>1.401507651</v>
      </c>
      <c r="H1377" s="10">
        <v>86.598888026890734</v>
      </c>
    </row>
    <row r="1378" spans="1:8" x14ac:dyDescent="0.25">
      <c r="A1378" s="16"/>
      <c r="B1378" s="5">
        <f>DATE(YEAR(siječanj!B1378),MONTH(siječanj!B1378)+5,DAY(siječanj!B1378))</f>
        <v>44727</v>
      </c>
      <c r="C1378" s="8">
        <v>14.3229166666667</v>
      </c>
      <c r="D1378">
        <v>0.92031123884828625</v>
      </c>
      <c r="E1378" s="6">
        <v>95.798028146916053</v>
      </c>
      <c r="F1378" s="10">
        <v>122.5406124</v>
      </c>
      <c r="G1378" s="10">
        <v>1.4240431790000001</v>
      </c>
      <c r="H1378" s="10">
        <v>88.164001963111303</v>
      </c>
    </row>
    <row r="1379" spans="1:8" x14ac:dyDescent="0.25">
      <c r="A1379" s="16"/>
      <c r="B1379" s="5">
        <f>DATE(YEAR(siječanj!B1379),MONTH(siječanj!B1379)+5,DAY(siječanj!B1379))</f>
        <v>44727</v>
      </c>
      <c r="C1379" s="8">
        <v>14.3333333333333</v>
      </c>
      <c r="D1379">
        <v>0.92031123884828625</v>
      </c>
      <c r="E1379" s="6">
        <v>96.64710930198008</v>
      </c>
      <c r="F1379" s="10">
        <v>130.7590831</v>
      </c>
      <c r="G1379" s="10">
        <v>1.456553644</v>
      </c>
      <c r="H1379" s="10">
        <v>88.945420892811015</v>
      </c>
    </row>
    <row r="1380" spans="1:8" x14ac:dyDescent="0.25">
      <c r="A1380" s="16"/>
      <c r="B1380" s="5">
        <f>DATE(YEAR(siječanj!B1380),MONTH(siječanj!B1380)+5,DAY(siječanj!B1380))</f>
        <v>44727</v>
      </c>
      <c r="C1380" s="8">
        <v>14.34375</v>
      </c>
      <c r="D1380">
        <v>0.92031123884828625</v>
      </c>
      <c r="E1380" s="6">
        <v>98.350810656226301</v>
      </c>
      <c r="F1380" s="10">
        <v>135.0994934</v>
      </c>
      <c r="G1380" s="10">
        <v>1.5183690990000001</v>
      </c>
      <c r="H1380" s="10">
        <v>90.513356396764863</v>
      </c>
    </row>
    <row r="1381" spans="1:8" x14ac:dyDescent="0.25">
      <c r="A1381" s="16"/>
      <c r="B1381" s="5">
        <f>DATE(YEAR(siječanj!B1381),MONTH(siječanj!B1381)+5,DAY(siječanj!B1381))</f>
        <v>44727</v>
      </c>
      <c r="C1381" s="8">
        <v>14.3541666666667</v>
      </c>
      <c r="D1381">
        <v>0.92031123884828625</v>
      </c>
      <c r="E1381" s="6">
        <v>99.106239372936443</v>
      </c>
      <c r="F1381" s="10">
        <v>138.30703550000001</v>
      </c>
      <c r="G1381" s="10">
        <v>1.5132337169999999</v>
      </c>
      <c r="H1381" s="10">
        <v>91.208585934901947</v>
      </c>
    </row>
    <row r="1382" spans="1:8" x14ac:dyDescent="0.25">
      <c r="A1382" s="16"/>
      <c r="B1382" s="5">
        <f>DATE(YEAR(siječanj!B1382),MONTH(siječanj!B1382)+5,DAY(siječanj!B1382))</f>
        <v>44727</v>
      </c>
      <c r="C1382" s="8">
        <v>14.3645833333333</v>
      </c>
      <c r="D1382">
        <v>0.92031123884828625</v>
      </c>
      <c r="E1382" s="6">
        <v>100.79746174429667</v>
      </c>
      <c r="F1382" s="10">
        <v>141.6968363</v>
      </c>
      <c r="G1382" s="10">
        <v>1.5481192349999999</v>
      </c>
      <c r="H1382" s="10">
        <v>92.765036890656404</v>
      </c>
    </row>
    <row r="1383" spans="1:8" x14ac:dyDescent="0.25">
      <c r="A1383" s="16"/>
      <c r="B1383" s="5">
        <f>DATE(YEAR(siječanj!B1383),MONTH(siječanj!B1383)+5,DAY(siječanj!B1383))</f>
        <v>44727</v>
      </c>
      <c r="C1383" s="8">
        <v>14.375</v>
      </c>
      <c r="D1383">
        <v>0.92031123884828625</v>
      </c>
      <c r="E1383" s="6">
        <v>102.3471947488749</v>
      </c>
      <c r="F1383" s="10">
        <v>145.53364299999998</v>
      </c>
      <c r="G1383" s="10">
        <v>1.5436093119999998</v>
      </c>
      <c r="H1383" s="10">
        <v>94.191273591983872</v>
      </c>
    </row>
    <row r="1384" spans="1:8" x14ac:dyDescent="0.25">
      <c r="A1384" s="16"/>
      <c r="B1384" s="5">
        <f>DATE(YEAR(siječanj!B1384),MONTH(siječanj!B1384)+5,DAY(siječanj!B1384))</f>
        <v>44727</v>
      </c>
      <c r="C1384" s="8">
        <v>14.3854166666667</v>
      </c>
      <c r="D1384">
        <v>0.92031123884828625</v>
      </c>
      <c r="E1384" s="6">
        <v>104.17108114857544</v>
      </c>
      <c r="F1384" s="10">
        <v>147.59817630000001</v>
      </c>
      <c r="G1384" s="10">
        <v>1.5040434199999999</v>
      </c>
      <c r="H1384" s="10">
        <v>95.869816744010819</v>
      </c>
    </row>
    <row r="1385" spans="1:8" x14ac:dyDescent="0.25">
      <c r="A1385" s="16"/>
      <c r="B1385" s="5">
        <f>DATE(YEAR(siječanj!B1385),MONTH(siječanj!B1385)+5,DAY(siječanj!B1385))</f>
        <v>44727</v>
      </c>
      <c r="C1385" s="8">
        <v>14.3958333333333</v>
      </c>
      <c r="D1385">
        <v>0.92031123884828625</v>
      </c>
      <c r="E1385" s="6">
        <v>104.84185750489029</v>
      </c>
      <c r="F1385" s="10">
        <v>149.09265060000001</v>
      </c>
      <c r="G1385" s="10">
        <v>1.5811924719999999</v>
      </c>
      <c r="H1385" s="10">
        <v>96.487139763481082</v>
      </c>
    </row>
    <row r="1386" spans="1:8" x14ac:dyDescent="0.25">
      <c r="A1386" s="16"/>
      <c r="B1386" s="5">
        <f>DATE(YEAR(siječanj!B1386),MONTH(siječanj!B1386)+5,DAY(siječanj!B1386))</f>
        <v>44727</v>
      </c>
      <c r="C1386" s="8">
        <v>14.40625</v>
      </c>
      <c r="D1386">
        <v>0.92031123884828625</v>
      </c>
      <c r="E1386" s="6">
        <v>105.56112209146897</v>
      </c>
      <c r="F1386" s="10">
        <v>150.278875</v>
      </c>
      <c r="G1386" s="10">
        <v>1.627525009</v>
      </c>
      <c r="H1386" s="10">
        <v>97.149087046215016</v>
      </c>
    </row>
    <row r="1387" spans="1:8" x14ac:dyDescent="0.25">
      <c r="A1387" s="16"/>
      <c r="B1387" s="5">
        <f>DATE(YEAR(siječanj!B1387),MONTH(siječanj!B1387)+5,DAY(siječanj!B1387))</f>
        <v>44727</v>
      </c>
      <c r="C1387" s="8">
        <v>14.4166666666667</v>
      </c>
      <c r="D1387">
        <v>0.92031123884828625</v>
      </c>
      <c r="E1387" s="6">
        <v>106.71981287817572</v>
      </c>
      <c r="F1387" s="10">
        <v>151.32625249999998</v>
      </c>
      <c r="G1387" s="10">
        <v>1.6123301680000002</v>
      </c>
      <c r="H1387" s="10">
        <v>98.215443199571183</v>
      </c>
    </row>
    <row r="1388" spans="1:8" x14ac:dyDescent="0.25">
      <c r="A1388" s="16"/>
      <c r="B1388" s="5">
        <f>DATE(YEAR(siječanj!B1388),MONTH(siječanj!B1388)+5,DAY(siječanj!B1388))</f>
        <v>44727</v>
      </c>
      <c r="C1388" s="8">
        <v>14.4270833333333</v>
      </c>
      <c r="D1388">
        <v>0.92031123884828625</v>
      </c>
      <c r="E1388" s="6">
        <v>107.14646422964485</v>
      </c>
      <c r="F1388" s="10">
        <v>152.01490469999999</v>
      </c>
      <c r="G1388" s="10">
        <v>1.5943911980000001</v>
      </c>
      <c r="H1388" s="10">
        <v>98.608095233398046</v>
      </c>
    </row>
    <row r="1389" spans="1:8" x14ac:dyDescent="0.25">
      <c r="A1389" s="16"/>
      <c r="B1389" s="5">
        <f>DATE(YEAR(siječanj!B1389),MONTH(siječanj!B1389)+5,DAY(siječanj!B1389))</f>
        <v>44727</v>
      </c>
      <c r="C1389" s="8">
        <v>14.4375</v>
      </c>
      <c r="D1389">
        <v>0.92031123884828625</v>
      </c>
      <c r="E1389" s="6">
        <v>109.16537978697077</v>
      </c>
      <c r="F1389" s="10">
        <v>152.85084469999998</v>
      </c>
      <c r="G1389" s="10">
        <v>1.5723050430000001</v>
      </c>
      <c r="H1389" s="10">
        <v>100.46612591109074</v>
      </c>
    </row>
    <row r="1390" spans="1:8" x14ac:dyDescent="0.25">
      <c r="A1390" s="16"/>
      <c r="B1390" s="5">
        <f>DATE(YEAR(siječanj!B1390),MONTH(siječanj!B1390)+5,DAY(siječanj!B1390))</f>
        <v>44727</v>
      </c>
      <c r="C1390" s="8">
        <v>14.4479166666667</v>
      </c>
      <c r="D1390">
        <v>0.92031123884828625</v>
      </c>
      <c r="E1390" s="6">
        <v>110.06068351560792</v>
      </c>
      <c r="F1390" s="10">
        <v>153.8306623</v>
      </c>
      <c r="G1390" s="10">
        <v>1.6468001219999999</v>
      </c>
      <c r="H1390" s="10">
        <v>101.29008399473828</v>
      </c>
    </row>
    <row r="1391" spans="1:8" x14ac:dyDescent="0.25">
      <c r="A1391" s="16"/>
      <c r="B1391" s="5">
        <f>DATE(YEAR(siječanj!B1391),MONTH(siječanj!B1391)+5,DAY(siječanj!B1391))</f>
        <v>44727</v>
      </c>
      <c r="C1391" s="8">
        <v>14.4583333333333</v>
      </c>
      <c r="D1391">
        <v>0.92031123884828625</v>
      </c>
      <c r="E1391" s="6">
        <v>111.28011018417224</v>
      </c>
      <c r="F1391" s="10">
        <v>155.01367350000001</v>
      </c>
      <c r="G1391" s="10">
        <v>1.683073904</v>
      </c>
      <c r="H1391" s="10">
        <v>102.41233606276936</v>
      </c>
    </row>
    <row r="1392" spans="1:8" x14ac:dyDescent="0.25">
      <c r="A1392" s="16"/>
      <c r="B1392" s="5">
        <f>DATE(YEAR(siječanj!B1392),MONTH(siječanj!B1392)+5,DAY(siječanj!B1392))</f>
        <v>44727</v>
      </c>
      <c r="C1392" s="8">
        <v>14.46875</v>
      </c>
      <c r="D1392">
        <v>0.92031123884828625</v>
      </c>
      <c r="E1392" s="6">
        <v>112.89530100891703</v>
      </c>
      <c r="F1392" s="10">
        <v>156.0742156</v>
      </c>
      <c r="G1392" s="10">
        <v>1.6849925400000001</v>
      </c>
      <c r="H1392" s="10">
        <v>103.89881433166661</v>
      </c>
    </row>
    <row r="1393" spans="1:8" x14ac:dyDescent="0.25">
      <c r="A1393" s="16"/>
      <c r="B1393" s="5">
        <f>DATE(YEAR(siječanj!B1393),MONTH(siječanj!B1393)+5,DAY(siječanj!B1393))</f>
        <v>44727</v>
      </c>
      <c r="C1393" s="8">
        <v>14.4791666666667</v>
      </c>
      <c r="D1393">
        <v>0.92031123884828625</v>
      </c>
      <c r="E1393" s="6">
        <v>113.0992607458295</v>
      </c>
      <c r="F1393" s="10">
        <v>156.99472549999999</v>
      </c>
      <c r="G1393" s="10">
        <v>1.77137415</v>
      </c>
      <c r="H1393" s="10">
        <v>104.0865207698197</v>
      </c>
    </row>
    <row r="1394" spans="1:8" x14ac:dyDescent="0.25">
      <c r="A1394" s="16"/>
      <c r="B1394" s="5">
        <f>DATE(YEAR(siječanj!B1394),MONTH(siječanj!B1394)+5,DAY(siječanj!B1394))</f>
        <v>44727</v>
      </c>
      <c r="C1394" s="8">
        <v>14.4895833333333</v>
      </c>
      <c r="D1394">
        <v>0.92031123884828625</v>
      </c>
      <c r="E1394" s="6">
        <v>112.33685734101574</v>
      </c>
      <c r="F1394" s="10">
        <v>157.5259279</v>
      </c>
      <c r="G1394" s="10">
        <v>1.7121704069999999</v>
      </c>
      <c r="H1394" s="10">
        <v>103.38487234783339</v>
      </c>
    </row>
    <row r="1395" spans="1:8" x14ac:dyDescent="0.25">
      <c r="A1395" s="16"/>
      <c r="B1395" s="5">
        <f>DATE(YEAR(siječanj!B1395),MONTH(siječanj!B1395)+5,DAY(siječanj!B1395))</f>
        <v>44727</v>
      </c>
      <c r="C1395" s="8">
        <v>14.5</v>
      </c>
      <c r="D1395">
        <v>0.92031123884828625</v>
      </c>
      <c r="E1395" s="6">
        <v>111.60179272789178</v>
      </c>
      <c r="F1395" s="10">
        <v>157.68290890000003</v>
      </c>
      <c r="G1395" s="10">
        <v>1.6721023169999998</v>
      </c>
      <c r="H1395" s="10">
        <v>102.70838412309574</v>
      </c>
    </row>
    <row r="1396" spans="1:8" x14ac:dyDescent="0.25">
      <c r="A1396" s="16"/>
      <c r="B1396" s="5">
        <f>DATE(YEAR(siječanj!B1396),MONTH(siječanj!B1396)+5,DAY(siječanj!B1396))</f>
        <v>44727</v>
      </c>
      <c r="C1396" s="8">
        <v>14.5104166666667</v>
      </c>
      <c r="D1396">
        <v>0.92031123884828625</v>
      </c>
      <c r="E1396" s="6">
        <v>111.03095446834845</v>
      </c>
      <c r="F1396" s="10">
        <v>157.7709184</v>
      </c>
      <c r="G1396" s="10">
        <v>1.6714578409999998</v>
      </c>
      <c r="H1396" s="10">
        <v>102.18303525727343</v>
      </c>
    </row>
    <row r="1397" spans="1:8" x14ac:dyDescent="0.25">
      <c r="A1397" s="16"/>
      <c r="B1397" s="5">
        <f>DATE(YEAR(siječanj!B1397),MONTH(siječanj!B1397)+5,DAY(siječanj!B1397))</f>
        <v>44727</v>
      </c>
      <c r="C1397" s="8">
        <v>14.5208333333333</v>
      </c>
      <c r="D1397">
        <v>0.92031123884828625</v>
      </c>
      <c r="E1397" s="6">
        <v>111.81853525616849</v>
      </c>
      <c r="F1397" s="10">
        <v>158.1260604</v>
      </c>
      <c r="G1397" s="10">
        <v>1.7951845419999999</v>
      </c>
      <c r="H1397" s="10">
        <v>102.9078547078052</v>
      </c>
    </row>
    <row r="1398" spans="1:8" x14ac:dyDescent="0.25">
      <c r="A1398" s="16"/>
      <c r="B1398" s="5">
        <f>DATE(YEAR(siječanj!B1398),MONTH(siječanj!B1398)+5,DAY(siječanj!B1398))</f>
        <v>44727</v>
      </c>
      <c r="C1398" s="8">
        <v>14.53125</v>
      </c>
      <c r="D1398">
        <v>0.92031123884828625</v>
      </c>
      <c r="E1398" s="6">
        <v>112.16261722171083</v>
      </c>
      <c r="F1398" s="10">
        <v>158.59614189999999</v>
      </c>
      <c r="G1398" s="10">
        <v>1.818645579</v>
      </c>
      <c r="H1398" s="10">
        <v>103.22451720777882</v>
      </c>
    </row>
    <row r="1399" spans="1:8" x14ac:dyDescent="0.25">
      <c r="A1399" s="16"/>
      <c r="B1399" s="5">
        <f>DATE(YEAR(siječanj!B1399),MONTH(siječanj!B1399)+5,DAY(siječanj!B1399))</f>
        <v>44727</v>
      </c>
      <c r="C1399" s="8">
        <v>14.5416666666667</v>
      </c>
      <c r="D1399">
        <v>0.92031123884828625</v>
      </c>
      <c r="E1399" s="6">
        <v>111.18274353824602</v>
      </c>
      <c r="F1399" s="10">
        <v>158.60625009999998</v>
      </c>
      <c r="G1399" s="10">
        <v>1.834951877</v>
      </c>
      <c r="H1399" s="10">
        <v>102.32272844423449</v>
      </c>
    </row>
    <row r="1400" spans="1:8" x14ac:dyDescent="0.25">
      <c r="A1400" s="16"/>
      <c r="B1400" s="5">
        <f>DATE(YEAR(siječanj!B1400),MONTH(siječanj!B1400)+5,DAY(siječanj!B1400))</f>
        <v>44727</v>
      </c>
      <c r="C1400" s="8">
        <v>14.5520833333333</v>
      </c>
      <c r="D1400">
        <v>0.92031123884828625</v>
      </c>
      <c r="E1400" s="6">
        <v>110.7554508133228</v>
      </c>
      <c r="F1400" s="10">
        <v>158.65025969999999</v>
      </c>
      <c r="G1400" s="10">
        <v>1.8280563369999998</v>
      </c>
      <c r="H1400" s="10">
        <v>101.92948614720953</v>
      </c>
    </row>
    <row r="1401" spans="1:8" x14ac:dyDescent="0.25">
      <c r="A1401" s="16"/>
      <c r="B1401" s="5">
        <f>DATE(YEAR(siječanj!B1401),MONTH(siječanj!B1401)+5,DAY(siječanj!B1401))</f>
        <v>44727</v>
      </c>
      <c r="C1401" s="8">
        <v>14.5625</v>
      </c>
      <c r="D1401">
        <v>0.92031123884828625</v>
      </c>
      <c r="E1401" s="6">
        <v>110.72274473851731</v>
      </c>
      <c r="F1401" s="10">
        <v>158.32837180000001</v>
      </c>
      <c r="G1401" s="10">
        <v>1.770582466</v>
      </c>
      <c r="H1401" s="10">
        <v>101.89938637898743</v>
      </c>
    </row>
    <row r="1402" spans="1:8" x14ac:dyDescent="0.25">
      <c r="A1402" s="16"/>
      <c r="B1402" s="5">
        <f>DATE(YEAR(siječanj!B1402),MONTH(siječanj!B1402)+5,DAY(siječanj!B1402))</f>
        <v>44727</v>
      </c>
      <c r="C1402" s="8">
        <v>14.5729166666667</v>
      </c>
      <c r="D1402">
        <v>0.92031123884828625</v>
      </c>
      <c r="E1402" s="6">
        <v>111.6895070011855</v>
      </c>
      <c r="F1402" s="10">
        <v>157.87471310000001</v>
      </c>
      <c r="G1402" s="10">
        <v>1.7545255069999999</v>
      </c>
      <c r="H1402" s="10">
        <v>102.78910855461537</v>
      </c>
    </row>
    <row r="1403" spans="1:8" x14ac:dyDescent="0.25">
      <c r="A1403" s="16"/>
      <c r="B1403" s="5">
        <f>DATE(YEAR(siječanj!B1403),MONTH(siječanj!B1403)+5,DAY(siječanj!B1403))</f>
        <v>44727</v>
      </c>
      <c r="C1403" s="8">
        <v>14.5833333333333</v>
      </c>
      <c r="D1403">
        <v>0.92031123884828625</v>
      </c>
      <c r="E1403" s="6">
        <v>111.93587582028235</v>
      </c>
      <c r="F1403" s="10">
        <v>157.20003740000001</v>
      </c>
      <c r="G1403" s="10">
        <v>1.662475326</v>
      </c>
      <c r="H1403" s="10">
        <v>103.01584454773197</v>
      </c>
    </row>
    <row r="1404" spans="1:8" x14ac:dyDescent="0.25">
      <c r="A1404" s="16"/>
      <c r="B1404" s="5">
        <f>DATE(YEAR(siječanj!B1404),MONTH(siječanj!B1404)+5,DAY(siječanj!B1404))</f>
        <v>44727</v>
      </c>
      <c r="C1404" s="8">
        <v>14.59375</v>
      </c>
      <c r="D1404">
        <v>0.92031123884828625</v>
      </c>
      <c r="E1404" s="6">
        <v>113.25635951422926</v>
      </c>
      <c r="F1404" s="10">
        <v>156.52117030000002</v>
      </c>
      <c r="G1404" s="10">
        <v>1.5426013940000001</v>
      </c>
      <c r="H1404" s="10">
        <v>104.23110053198722</v>
      </c>
    </row>
    <row r="1405" spans="1:8" x14ac:dyDescent="0.25">
      <c r="A1405" s="16"/>
      <c r="B1405" s="5">
        <f>DATE(YEAR(siječanj!B1405),MONTH(siječanj!B1405)+5,DAY(siječanj!B1405))</f>
        <v>44727</v>
      </c>
      <c r="C1405" s="8">
        <v>14.6041666666667</v>
      </c>
      <c r="D1405">
        <v>0.92031123884828625</v>
      </c>
      <c r="E1405" s="6">
        <v>114.26139072393708</v>
      </c>
      <c r="F1405" s="10">
        <v>155.6675841</v>
      </c>
      <c r="G1405" s="10">
        <v>1.5446637169999999</v>
      </c>
      <c r="H1405" s="10">
        <v>105.15604204967462</v>
      </c>
    </row>
    <row r="1406" spans="1:8" x14ac:dyDescent="0.25">
      <c r="A1406" s="16"/>
      <c r="B1406" s="5">
        <f>DATE(YEAR(siječanj!B1406),MONTH(siječanj!B1406)+5,DAY(siječanj!B1406))</f>
        <v>44727</v>
      </c>
      <c r="C1406" s="8">
        <v>14.6145833333333</v>
      </c>
      <c r="D1406">
        <v>0.92031123884828625</v>
      </c>
      <c r="E1406" s="6">
        <v>114.63797920381394</v>
      </c>
      <c r="F1406" s="10">
        <v>153.95842350000001</v>
      </c>
      <c r="G1406" s="10">
        <v>1.517766884</v>
      </c>
      <c r="H1406" s="10">
        <v>105.50262066012608</v>
      </c>
    </row>
    <row r="1407" spans="1:8" x14ac:dyDescent="0.25">
      <c r="A1407" s="16"/>
      <c r="B1407" s="5">
        <f>DATE(YEAR(siječanj!B1407),MONTH(siječanj!B1407)+5,DAY(siječanj!B1407))</f>
        <v>44727</v>
      </c>
      <c r="C1407" s="8">
        <v>14.625</v>
      </c>
      <c r="D1407">
        <v>0.92031123884828625</v>
      </c>
      <c r="E1407" s="6">
        <v>114.91110798995079</v>
      </c>
      <c r="F1407" s="10">
        <v>150.9596324</v>
      </c>
      <c r="G1407" s="10">
        <v>1.5327800030000001</v>
      </c>
      <c r="H1407" s="10">
        <v>105.75398415166082</v>
      </c>
    </row>
    <row r="1408" spans="1:8" x14ac:dyDescent="0.25">
      <c r="A1408" s="16"/>
      <c r="B1408" s="5">
        <f>DATE(YEAR(siječanj!B1408),MONTH(siječanj!B1408)+5,DAY(siječanj!B1408))</f>
        <v>44727</v>
      </c>
      <c r="C1408" s="8">
        <v>14.6354166666667</v>
      </c>
      <c r="D1408">
        <v>0.92031123884828625</v>
      </c>
      <c r="E1408" s="6">
        <v>115.2849621935234</v>
      </c>
      <c r="F1408" s="10">
        <v>149.48713700000002</v>
      </c>
      <c r="G1408" s="10">
        <v>1.541318781</v>
      </c>
      <c r="H1408" s="10">
        <v>106.09804637689936</v>
      </c>
    </row>
    <row r="1409" spans="1:8" x14ac:dyDescent="0.25">
      <c r="A1409" s="16"/>
      <c r="B1409" s="5">
        <f>DATE(YEAR(siječanj!B1409),MONTH(siječanj!B1409)+5,DAY(siječanj!B1409))</f>
        <v>44727</v>
      </c>
      <c r="C1409" s="8">
        <v>14.6458333333333</v>
      </c>
      <c r="D1409">
        <v>0.92031123884828625</v>
      </c>
      <c r="E1409" s="6">
        <v>116.00232053082679</v>
      </c>
      <c r="F1409" s="10">
        <v>147.8748961</v>
      </c>
      <c r="G1409" s="10">
        <v>1.550253401</v>
      </c>
      <c r="H1409" s="10">
        <v>106.7582393170012</v>
      </c>
    </row>
    <row r="1410" spans="1:8" x14ac:dyDescent="0.25">
      <c r="A1410" s="16"/>
      <c r="B1410" s="5">
        <f>DATE(YEAR(siječanj!B1410),MONTH(siječanj!B1410)+5,DAY(siječanj!B1410))</f>
        <v>44727</v>
      </c>
      <c r="C1410" s="8">
        <v>14.65625</v>
      </c>
      <c r="D1410">
        <v>0.92031123884828625</v>
      </c>
      <c r="E1410" s="6">
        <v>115.90602217876527</v>
      </c>
      <c r="F1410" s="10">
        <v>146.1403785</v>
      </c>
      <c r="G1410" s="10">
        <v>1.462285606</v>
      </c>
      <c r="H1410" s="10">
        <v>106.6696148613164</v>
      </c>
    </row>
    <row r="1411" spans="1:8" x14ac:dyDescent="0.25">
      <c r="A1411" s="16"/>
      <c r="B1411" s="5">
        <f>DATE(YEAR(siječanj!B1411),MONTH(siječanj!B1411)+5,DAY(siječanj!B1411))</f>
        <v>44727</v>
      </c>
      <c r="C1411" s="8">
        <v>14.6666666666667</v>
      </c>
      <c r="D1411">
        <v>0.92031123884828625</v>
      </c>
      <c r="E1411" s="6">
        <v>115.13162231041335</v>
      </c>
      <c r="F1411" s="10">
        <v>143.85314819999999</v>
      </c>
      <c r="G1411" s="10">
        <v>1.4573742059999999</v>
      </c>
      <c r="H1411" s="10">
        <v>105.9569259591095</v>
      </c>
    </row>
    <row r="1412" spans="1:8" x14ac:dyDescent="0.25">
      <c r="A1412" s="16"/>
      <c r="B1412" s="5">
        <f>DATE(YEAR(siječanj!B1412),MONTH(siječanj!B1412)+5,DAY(siječanj!B1412))</f>
        <v>44727</v>
      </c>
      <c r="C1412" s="8">
        <v>14.6770833333333</v>
      </c>
      <c r="D1412">
        <v>0.92031123884828625</v>
      </c>
      <c r="E1412" s="6">
        <v>113.44758213033303</v>
      </c>
      <c r="F1412" s="10">
        <v>142.58254299999999</v>
      </c>
      <c r="G1412" s="10">
        <v>1.510993195</v>
      </c>
      <c r="H1412" s="10">
        <v>104.4070848547095</v>
      </c>
    </row>
    <row r="1413" spans="1:8" x14ac:dyDescent="0.25">
      <c r="A1413" s="16"/>
      <c r="B1413" s="5">
        <f>DATE(YEAR(siječanj!B1413),MONTH(siječanj!B1413)+5,DAY(siječanj!B1413))</f>
        <v>44727</v>
      </c>
      <c r="C1413" s="8">
        <v>14.6875</v>
      </c>
      <c r="D1413">
        <v>0.92031123884828625</v>
      </c>
      <c r="E1413" s="6">
        <v>114.19039286681419</v>
      </c>
      <c r="F1413" s="10">
        <v>141.47887</v>
      </c>
      <c r="G1413" s="10">
        <v>1.5810058199999999</v>
      </c>
      <c r="H1413" s="10">
        <v>105.09070192383028</v>
      </c>
    </row>
    <row r="1414" spans="1:8" x14ac:dyDescent="0.25">
      <c r="A1414" s="16"/>
      <c r="B1414" s="5">
        <f>DATE(YEAR(siječanj!B1414),MONTH(siječanj!B1414)+5,DAY(siječanj!B1414))</f>
        <v>44727</v>
      </c>
      <c r="C1414" s="8">
        <v>14.6979166666667</v>
      </c>
      <c r="D1414">
        <v>0.92031123884828625</v>
      </c>
      <c r="E1414" s="6">
        <v>114.21738217947016</v>
      </c>
      <c r="F1414" s="10">
        <v>140.7656667</v>
      </c>
      <c r="G1414" s="10">
        <v>1.5836766980000001</v>
      </c>
      <c r="H1414" s="10">
        <v>105.11554049159636</v>
      </c>
    </row>
    <row r="1415" spans="1:8" x14ac:dyDescent="0.25">
      <c r="A1415" s="16"/>
      <c r="B1415" s="5">
        <f>DATE(YEAR(siječanj!B1415),MONTH(siječanj!B1415)+5,DAY(siječanj!B1415))</f>
        <v>44727</v>
      </c>
      <c r="C1415" s="8">
        <v>14.7083333333333</v>
      </c>
      <c r="D1415">
        <v>0.92031123884828625</v>
      </c>
      <c r="E1415" s="6">
        <v>115.22933942821153</v>
      </c>
      <c r="F1415" s="10">
        <v>139.7466747</v>
      </c>
      <c r="G1415" s="10">
        <v>1.5570623069999998</v>
      </c>
      <c r="H1415" s="10">
        <v>106.04685612084702</v>
      </c>
    </row>
    <row r="1416" spans="1:8" x14ac:dyDescent="0.25">
      <c r="A1416" s="16"/>
      <c r="B1416" s="5">
        <f>DATE(YEAR(siječanj!B1416),MONTH(siječanj!B1416)+5,DAY(siječanj!B1416))</f>
        <v>44727</v>
      </c>
      <c r="C1416" s="8">
        <v>14.71875</v>
      </c>
      <c r="D1416">
        <v>0.92031123884828625</v>
      </c>
      <c r="E1416" s="6">
        <v>115.34273643913713</v>
      </c>
      <c r="F1416" s="10">
        <v>139.30664780000001</v>
      </c>
      <c r="G1416" s="10">
        <v>1.5491651869999998</v>
      </c>
      <c r="H1416" s="10">
        <v>106.15121666445366</v>
      </c>
    </row>
    <row r="1417" spans="1:8" x14ac:dyDescent="0.25">
      <c r="A1417" s="16"/>
      <c r="B1417" s="5">
        <f>DATE(YEAR(siječanj!B1417),MONTH(siječanj!B1417)+5,DAY(siječanj!B1417))</f>
        <v>44727</v>
      </c>
      <c r="C1417" s="8">
        <v>14.7291666666667</v>
      </c>
      <c r="D1417">
        <v>0.92031123884828625</v>
      </c>
      <c r="E1417" s="6">
        <v>115.91086027913948</v>
      </c>
      <c r="F1417" s="10">
        <v>139.17216069999998</v>
      </c>
      <c r="G1417" s="10">
        <v>1.571701419</v>
      </c>
      <c r="H1417" s="10">
        <v>106.67406741946547</v>
      </c>
    </row>
    <row r="1418" spans="1:8" x14ac:dyDescent="0.25">
      <c r="A1418" s="16"/>
      <c r="B1418" s="5">
        <f>DATE(YEAR(siječanj!B1418),MONTH(siječanj!B1418)+5,DAY(siječanj!B1418))</f>
        <v>44727</v>
      </c>
      <c r="C1418" s="8">
        <v>14.7395833333333</v>
      </c>
      <c r="D1418">
        <v>0.92031123884828625</v>
      </c>
      <c r="E1418" s="6">
        <v>117.21565812293001</v>
      </c>
      <c r="F1418" s="10">
        <v>139.0686967</v>
      </c>
      <c r="G1418" s="10">
        <v>1.5659455090000001</v>
      </c>
      <c r="H1418" s="10">
        <v>107.8748875395309</v>
      </c>
    </row>
    <row r="1419" spans="1:8" x14ac:dyDescent="0.25">
      <c r="A1419" s="16"/>
      <c r="B1419" s="5">
        <f>DATE(YEAR(siječanj!B1419),MONTH(siječanj!B1419)+5,DAY(siječanj!B1419))</f>
        <v>44727</v>
      </c>
      <c r="C1419" s="8">
        <v>14.75</v>
      </c>
      <c r="D1419">
        <v>0.92031123884828625</v>
      </c>
      <c r="E1419" s="6">
        <v>120.01086490531067</v>
      </c>
      <c r="F1419" s="10">
        <v>139.05897230000002</v>
      </c>
      <c r="G1419" s="10">
        <v>1.5833984809999999</v>
      </c>
      <c r="H1419" s="10">
        <v>110.44734775626078</v>
      </c>
    </row>
    <row r="1420" spans="1:8" x14ac:dyDescent="0.25">
      <c r="A1420" s="16"/>
      <c r="B1420" s="5">
        <f>DATE(YEAR(siječanj!B1420),MONTH(siječanj!B1420)+5,DAY(siječanj!B1420))</f>
        <v>44727</v>
      </c>
      <c r="C1420" s="8">
        <v>14.7604166666667</v>
      </c>
      <c r="D1420">
        <v>0.92031123884828625</v>
      </c>
      <c r="E1420" s="6">
        <v>122.16591048900818</v>
      </c>
      <c r="F1420" s="10">
        <v>139.02084250000001</v>
      </c>
      <c r="G1420" s="10">
        <v>1.6145425169999998</v>
      </c>
      <c r="H1420" s="10">
        <v>112.43066042716796</v>
      </c>
    </row>
    <row r="1421" spans="1:8" x14ac:dyDescent="0.25">
      <c r="A1421" s="16"/>
      <c r="B1421" s="5">
        <f>DATE(YEAR(siječanj!B1421),MONTH(siječanj!B1421)+5,DAY(siječanj!B1421))</f>
        <v>44727</v>
      </c>
      <c r="C1421" s="8">
        <v>14.7708333333333</v>
      </c>
      <c r="D1421">
        <v>0.92031123884828625</v>
      </c>
      <c r="E1421" s="6">
        <v>123.72581214206427</v>
      </c>
      <c r="F1421" s="10">
        <v>138.7780204</v>
      </c>
      <c r="G1421" s="10">
        <v>1.6278370340000001</v>
      </c>
      <c r="H1421" s="10">
        <v>113.86625544997351</v>
      </c>
    </row>
    <row r="1422" spans="1:8" x14ac:dyDescent="0.25">
      <c r="A1422" s="16"/>
      <c r="B1422" s="5">
        <f>DATE(YEAR(siječanj!B1422),MONTH(siječanj!B1422)+5,DAY(siječanj!B1422))</f>
        <v>44727</v>
      </c>
      <c r="C1422" s="8">
        <v>14.78125</v>
      </c>
      <c r="D1422">
        <v>0.92031123884828625</v>
      </c>
      <c r="E1422" s="6">
        <v>125.98445939535924</v>
      </c>
      <c r="F1422" s="10">
        <v>138.30820359999998</v>
      </c>
      <c r="G1422" s="10">
        <v>1.7392496659999999</v>
      </c>
      <c r="H1422" s="10">
        <v>115.94491390177468</v>
      </c>
    </row>
    <row r="1423" spans="1:8" x14ac:dyDescent="0.25">
      <c r="A1423" s="16"/>
      <c r="B1423" s="5">
        <f>DATE(YEAR(siječanj!B1423),MONTH(siječanj!B1423)+5,DAY(siječanj!B1423))</f>
        <v>44727</v>
      </c>
      <c r="C1423" s="8">
        <v>14.7916666666667</v>
      </c>
      <c r="D1423">
        <v>0.92031123884828625</v>
      </c>
      <c r="E1423" s="6">
        <v>129.24304162006513</v>
      </c>
      <c r="F1423" s="10">
        <v>137.31190669999998</v>
      </c>
      <c r="G1423" s="10">
        <v>1.8393258609999998</v>
      </c>
      <c r="H1423" s="10">
        <v>118.94382374588275</v>
      </c>
    </row>
    <row r="1424" spans="1:8" x14ac:dyDescent="0.25">
      <c r="A1424" s="16"/>
      <c r="B1424" s="5">
        <f>DATE(YEAR(siječanj!B1424),MONTH(siječanj!B1424)+5,DAY(siječanj!B1424))</f>
        <v>44727</v>
      </c>
      <c r="C1424" s="8">
        <v>14.8020833333333</v>
      </c>
      <c r="D1424">
        <v>0.92031123884828625</v>
      </c>
      <c r="E1424" s="6">
        <v>133.31870582580245</v>
      </c>
      <c r="F1424" s="10">
        <v>136.82449990000001</v>
      </c>
      <c r="G1424" s="10">
        <v>1.9825213699999999</v>
      </c>
      <c r="H1424" s="10">
        <v>122.69470332019449</v>
      </c>
    </row>
    <row r="1425" spans="1:8" x14ac:dyDescent="0.25">
      <c r="A1425" s="16"/>
      <c r="B1425" s="5">
        <f>DATE(YEAR(siječanj!B1425),MONTH(siječanj!B1425)+5,DAY(siječanj!B1425))</f>
        <v>44727</v>
      </c>
      <c r="C1425" s="8">
        <v>14.8125</v>
      </c>
      <c r="D1425">
        <v>0.92031123884828625</v>
      </c>
      <c r="E1425" s="6">
        <v>138.19274793439567</v>
      </c>
      <c r="F1425" s="10">
        <v>135.60226940000001</v>
      </c>
      <c r="G1425" s="10">
        <v>2.49127842</v>
      </c>
      <c r="H1425" s="10">
        <v>127.18033905135263</v>
      </c>
    </row>
    <row r="1426" spans="1:8" x14ac:dyDescent="0.25">
      <c r="A1426" s="16"/>
      <c r="B1426" s="5">
        <f>DATE(YEAR(siječanj!B1426),MONTH(siječanj!B1426)+5,DAY(siječanj!B1426))</f>
        <v>44727</v>
      </c>
      <c r="C1426" s="8">
        <v>14.8229166666667</v>
      </c>
      <c r="D1426">
        <v>0.92031123884828625</v>
      </c>
      <c r="E1426" s="6">
        <v>141.8099572037496</v>
      </c>
      <c r="F1426" s="10">
        <v>133.64129629999999</v>
      </c>
      <c r="G1426" s="10">
        <v>3.61893099</v>
      </c>
      <c r="H1426" s="10">
        <v>130.50929739520527</v>
      </c>
    </row>
    <row r="1427" spans="1:8" x14ac:dyDescent="0.25">
      <c r="A1427" s="16"/>
      <c r="B1427" s="5">
        <f>DATE(YEAR(siječanj!B1427),MONTH(siječanj!B1427)+5,DAY(siječanj!B1427))</f>
        <v>44727</v>
      </c>
      <c r="C1427" s="8">
        <v>14.8333333333333</v>
      </c>
      <c r="D1427">
        <v>0.92031123884828625</v>
      </c>
      <c r="E1427" s="6">
        <v>147.79704436444985</v>
      </c>
      <c r="F1427" s="10">
        <v>129.52348280000001</v>
      </c>
      <c r="G1427" s="10">
        <v>5.9328834420000005</v>
      </c>
      <c r="H1427" s="10">
        <v>136.01928099716196</v>
      </c>
    </row>
    <row r="1428" spans="1:8" x14ac:dyDescent="0.25">
      <c r="A1428" s="16"/>
      <c r="B1428" s="5">
        <f>DATE(YEAR(siječanj!B1428),MONTH(siječanj!B1428)+5,DAY(siječanj!B1428))</f>
        <v>44727</v>
      </c>
      <c r="C1428" s="8">
        <v>14.84375</v>
      </c>
      <c r="D1428">
        <v>0.92031123884828625</v>
      </c>
      <c r="E1428" s="6">
        <v>152.1550300448865</v>
      </c>
      <c r="F1428" s="10">
        <v>127.35678600000001</v>
      </c>
      <c r="G1428" s="10">
        <v>12.72681631</v>
      </c>
      <c r="H1428" s="10">
        <v>140.02998419760772</v>
      </c>
    </row>
    <row r="1429" spans="1:8" x14ac:dyDescent="0.25">
      <c r="A1429" s="16"/>
      <c r="B1429" s="5">
        <f>DATE(YEAR(siječanj!B1429),MONTH(siječanj!B1429)+5,DAY(siječanj!B1429))</f>
        <v>44727</v>
      </c>
      <c r="C1429" s="8">
        <v>14.8541666666667</v>
      </c>
      <c r="D1429">
        <v>0.92031123884828625</v>
      </c>
      <c r="E1429" s="6">
        <v>155.7608018185887</v>
      </c>
      <c r="F1429" s="10">
        <v>126.10954720000001</v>
      </c>
      <c r="G1429" s="10">
        <v>51.242917470000002</v>
      </c>
      <c r="H1429" s="10">
        <v>143.34841648566777</v>
      </c>
    </row>
    <row r="1430" spans="1:8" x14ac:dyDescent="0.25">
      <c r="A1430" s="16"/>
      <c r="B1430" s="5">
        <f>DATE(YEAR(siječanj!B1430),MONTH(siječanj!B1430)+5,DAY(siječanj!B1430))</f>
        <v>44727</v>
      </c>
      <c r="C1430" s="8">
        <v>14.8645833333333</v>
      </c>
      <c r="D1430">
        <v>0.92031123884828625</v>
      </c>
      <c r="E1430" s="6">
        <v>156.50583254120505</v>
      </c>
      <c r="F1430" s="10">
        <v>125.60356159999999</v>
      </c>
      <c r="G1430" s="10">
        <v>186.52488390000002</v>
      </c>
      <c r="H1430" s="10">
        <v>144.03407663297887</v>
      </c>
    </row>
    <row r="1431" spans="1:8" x14ac:dyDescent="0.25">
      <c r="A1431" s="16"/>
      <c r="B1431" s="5">
        <f>DATE(YEAR(siječanj!B1431),MONTH(siječanj!B1431)+5,DAY(siječanj!B1431))</f>
        <v>44727</v>
      </c>
      <c r="C1431" s="8">
        <v>14.875</v>
      </c>
      <c r="D1431">
        <v>0.92031123884828625</v>
      </c>
      <c r="E1431" s="6">
        <v>156.30679430307259</v>
      </c>
      <c r="F1431" s="10">
        <v>123.4705428</v>
      </c>
      <c r="G1431" s="10">
        <v>313.52794269999998</v>
      </c>
      <c r="H1431" s="10">
        <v>143.85089950546498</v>
      </c>
    </row>
    <row r="1432" spans="1:8" x14ac:dyDescent="0.25">
      <c r="A1432" s="16"/>
      <c r="B1432" s="5">
        <f>DATE(YEAR(siječanj!B1432),MONTH(siječanj!B1432)+5,DAY(siječanj!B1432))</f>
        <v>44727</v>
      </c>
      <c r="C1432" s="8">
        <v>14.8854166666667</v>
      </c>
      <c r="D1432">
        <v>0.92031123884828625</v>
      </c>
      <c r="E1432" s="6">
        <v>160.54383144550664</v>
      </c>
      <c r="F1432" s="10">
        <v>121.7202561</v>
      </c>
      <c r="G1432" s="10">
        <v>357.62025739999996</v>
      </c>
      <c r="H1432" s="10">
        <v>147.75029240706468</v>
      </c>
    </row>
    <row r="1433" spans="1:8" x14ac:dyDescent="0.25">
      <c r="A1433" s="16"/>
      <c r="B1433" s="5">
        <f>DATE(YEAR(siječanj!B1433),MONTH(siječanj!B1433)+5,DAY(siječanj!B1433))</f>
        <v>44727</v>
      </c>
      <c r="C1433" s="8">
        <v>14.8958333333333</v>
      </c>
      <c r="D1433">
        <v>0.92031123884828625</v>
      </c>
      <c r="E1433" s="6">
        <v>163.39297614683451</v>
      </c>
      <c r="F1433" s="10">
        <v>119.99916759999999</v>
      </c>
      <c r="G1433" s="10">
        <v>362.22575849999998</v>
      </c>
      <c r="H1433" s="10">
        <v>150.37239229680176</v>
      </c>
    </row>
    <row r="1434" spans="1:8" x14ac:dyDescent="0.25">
      <c r="A1434" s="16"/>
      <c r="B1434" s="5">
        <f>DATE(YEAR(siječanj!B1434),MONTH(siječanj!B1434)+5,DAY(siječanj!B1434))</f>
        <v>44727</v>
      </c>
      <c r="C1434" s="8">
        <v>14.90625</v>
      </c>
      <c r="D1434">
        <v>0.92031123884828625</v>
      </c>
      <c r="E1434" s="6">
        <v>161.50496133726926</v>
      </c>
      <c r="F1434" s="10">
        <v>117.90843829999999</v>
      </c>
      <c r="G1434" s="10">
        <v>363.144746</v>
      </c>
      <c r="H1434" s="10">
        <v>148.63483104844684</v>
      </c>
    </row>
    <row r="1435" spans="1:8" x14ac:dyDescent="0.25">
      <c r="A1435" s="16"/>
      <c r="B1435" s="5">
        <f>DATE(YEAR(siječanj!B1435),MONTH(siječanj!B1435)+5,DAY(siječanj!B1435))</f>
        <v>44727</v>
      </c>
      <c r="C1435" s="8">
        <v>14.9166666666667</v>
      </c>
      <c r="D1435">
        <v>0.92031123884828625</v>
      </c>
      <c r="E1435" s="6">
        <v>157.55174187664801</v>
      </c>
      <c r="F1435" s="10">
        <v>114.4896943</v>
      </c>
      <c r="G1435" s="10">
        <v>358.68758560000003</v>
      </c>
      <c r="H1435" s="10">
        <v>144.99663874920336</v>
      </c>
    </row>
    <row r="1436" spans="1:8" x14ac:dyDescent="0.25">
      <c r="A1436" s="16"/>
      <c r="B1436" s="5">
        <f>DATE(YEAR(siječanj!B1436),MONTH(siječanj!B1436)+5,DAY(siječanj!B1436))</f>
        <v>44727</v>
      </c>
      <c r="C1436" s="8">
        <v>14.9270833333333</v>
      </c>
      <c r="D1436">
        <v>0.92031123884828625</v>
      </c>
      <c r="E1436" s="6">
        <v>150.96631980344659</v>
      </c>
      <c r="F1436" s="10">
        <v>111.5543754</v>
      </c>
      <c r="G1436" s="10">
        <v>354.97664320000001</v>
      </c>
      <c r="H1436" s="10">
        <v>138.93600080267652</v>
      </c>
    </row>
    <row r="1437" spans="1:8" x14ac:dyDescent="0.25">
      <c r="A1437" s="16"/>
      <c r="B1437" s="5">
        <f>DATE(YEAR(siječanj!B1437),MONTH(siječanj!B1437)+5,DAY(siječanj!B1437))</f>
        <v>44727</v>
      </c>
      <c r="C1437" s="8">
        <v>14.9375</v>
      </c>
      <c r="D1437">
        <v>0.92031123884828625</v>
      </c>
      <c r="E1437" s="6">
        <v>141.77460223672199</v>
      </c>
      <c r="F1437" s="10">
        <v>108.70048</v>
      </c>
      <c r="G1437" s="10">
        <v>353.88625960000002</v>
      </c>
      <c r="H1437" s="10">
        <v>130.47675982170063</v>
      </c>
    </row>
    <row r="1438" spans="1:8" x14ac:dyDescent="0.25">
      <c r="A1438" s="16"/>
      <c r="B1438" s="5">
        <f>DATE(YEAR(siječanj!B1438),MONTH(siječanj!B1438)+5,DAY(siječanj!B1438))</f>
        <v>44727</v>
      </c>
      <c r="C1438" s="8">
        <v>14.9479166666667</v>
      </c>
      <c r="D1438">
        <v>0.92031123884828625</v>
      </c>
      <c r="E1438" s="6">
        <v>130.57605393880627</v>
      </c>
      <c r="F1438" s="10">
        <v>105.68833859999999</v>
      </c>
      <c r="G1438" s="10">
        <v>352.66637020000002</v>
      </c>
      <c r="H1438" s="10">
        <v>120.17060996434344</v>
      </c>
    </row>
    <row r="1439" spans="1:8" x14ac:dyDescent="0.25">
      <c r="A1439" s="16"/>
      <c r="B1439" s="5">
        <f>DATE(YEAR(siječanj!B1439),MONTH(siječanj!B1439)+5,DAY(siječanj!B1439))</f>
        <v>44727</v>
      </c>
      <c r="C1439" s="8">
        <v>14.9583333333333</v>
      </c>
      <c r="D1439">
        <v>0.92031123884828625</v>
      </c>
      <c r="E1439" s="6">
        <v>119.22713434389148</v>
      </c>
      <c r="F1439" s="10">
        <v>101.9135615</v>
      </c>
      <c r="G1439" s="10">
        <v>343.14998019999996</v>
      </c>
      <c r="H1439" s="10">
        <v>109.72607171235782</v>
      </c>
    </row>
    <row r="1440" spans="1:8" x14ac:dyDescent="0.25">
      <c r="A1440" s="16"/>
      <c r="B1440" s="5">
        <f>DATE(YEAR(siječanj!B1440),MONTH(siječanj!B1440)+5,DAY(siječanj!B1440))</f>
        <v>44727</v>
      </c>
      <c r="C1440" s="8">
        <v>14.96875</v>
      </c>
      <c r="D1440">
        <v>0.92031123884828625</v>
      </c>
      <c r="E1440" s="6">
        <v>109.12351577293856</v>
      </c>
      <c r="F1440" s="10">
        <v>98.530001760000005</v>
      </c>
      <c r="G1440" s="10">
        <v>341.8623609</v>
      </c>
      <c r="H1440" s="10">
        <v>100.42759798847359</v>
      </c>
    </row>
    <row r="1441" spans="1:8" x14ac:dyDescent="0.25">
      <c r="A1441" s="16"/>
      <c r="B1441" s="5">
        <f>DATE(YEAR(siječanj!B1441),MONTH(siječanj!B1441)+5,DAY(siječanj!B1441))</f>
        <v>44727</v>
      </c>
      <c r="C1441" s="8">
        <v>14.9791666666667</v>
      </c>
      <c r="D1441">
        <v>0.92031123884828625</v>
      </c>
      <c r="E1441" s="6">
        <v>99.354443949798892</v>
      </c>
      <c r="F1441" s="10">
        <v>95.529166739999994</v>
      </c>
      <c r="G1441" s="10">
        <v>337.41586719999998</v>
      </c>
      <c r="H1441" s="10">
        <v>91.437011396522038</v>
      </c>
    </row>
    <row r="1442" spans="1:8" ht="15.75" thickBot="1" x14ac:dyDescent="0.3">
      <c r="A1442" s="16"/>
      <c r="B1442" s="5">
        <f>DATE(YEAR(siječanj!B1442),MONTH(siječanj!B1442)+5,DAY(siječanj!B1442))</f>
        <v>44727</v>
      </c>
      <c r="C1442" s="8">
        <v>14.9895833333333</v>
      </c>
      <c r="D1442">
        <v>0.92031123884828625</v>
      </c>
      <c r="E1442" s="6">
        <v>91.102076384028592</v>
      </c>
      <c r="F1442" s="10">
        <v>92.685449869999999</v>
      </c>
      <c r="G1442" s="10">
        <v>336.79732589999998</v>
      </c>
      <c r="H1442" s="10">
        <v>83.842264778636562</v>
      </c>
    </row>
    <row r="1443" spans="1:8" x14ac:dyDescent="0.25">
      <c r="A1443" s="17">
        <f t="shared" ref="A1443" si="13">A1347+1</f>
        <v>167</v>
      </c>
      <c r="B1443" s="5">
        <f>DATE(YEAR(siječanj!B1443),MONTH(siječanj!B1443)+5,DAY(siječanj!B1443))</f>
        <v>44728</v>
      </c>
      <c r="C1443" s="8">
        <v>15</v>
      </c>
      <c r="D1443">
        <v>0.92134222892191575</v>
      </c>
      <c r="E1443" s="6">
        <v>87.397422893361551</v>
      </c>
      <c r="F1443" s="10">
        <v>88.48825411</v>
      </c>
      <c r="G1443" s="10">
        <v>326.89209920000002</v>
      </c>
      <c r="H1443" s="10">
        <v>80.522936410601005</v>
      </c>
    </row>
    <row r="1444" spans="1:8" x14ac:dyDescent="0.25">
      <c r="A1444" s="18"/>
      <c r="B1444" s="5">
        <f>DATE(YEAR(siječanj!B1444),MONTH(siječanj!B1444)+5,DAY(siječanj!B1444))</f>
        <v>44728</v>
      </c>
      <c r="C1444" s="8">
        <v>15.0104166666667</v>
      </c>
      <c r="D1444">
        <v>0.92134222892191575</v>
      </c>
      <c r="E1444" s="6">
        <v>81.598711881748315</v>
      </c>
      <c r="F1444" s="10">
        <v>86.497901690000006</v>
      </c>
      <c r="G1444" s="10">
        <v>324.28888130000001</v>
      </c>
      <c r="H1444" s="10">
        <v>75.180339082287205</v>
      </c>
    </row>
    <row r="1445" spans="1:8" x14ac:dyDescent="0.25">
      <c r="A1445" s="18"/>
      <c r="B1445" s="5">
        <f>DATE(YEAR(siječanj!B1445),MONTH(siječanj!B1445)+5,DAY(siječanj!B1445))</f>
        <v>44728</v>
      </c>
      <c r="C1445" s="8">
        <v>15.0208333333333</v>
      </c>
      <c r="D1445">
        <v>0.92134222892191575</v>
      </c>
      <c r="E1445" s="6">
        <v>76.310592717035746</v>
      </c>
      <c r="F1445" s="10">
        <v>84.692760559999996</v>
      </c>
      <c r="G1445" s="10">
        <v>324.22045539999993</v>
      </c>
      <c r="H1445" s="10">
        <v>70.308171584266219</v>
      </c>
    </row>
    <row r="1446" spans="1:8" x14ac:dyDescent="0.25">
      <c r="A1446" s="18"/>
      <c r="B1446" s="5">
        <f>DATE(YEAR(siječanj!B1446),MONTH(siječanj!B1446)+5,DAY(siječanj!B1446))</f>
        <v>44728</v>
      </c>
      <c r="C1446" s="8">
        <v>15.03125</v>
      </c>
      <c r="D1446">
        <v>0.92134222892191575</v>
      </c>
      <c r="E1446" s="6">
        <v>72.49995077382448</v>
      </c>
      <c r="F1446" s="10">
        <v>83.229638510000001</v>
      </c>
      <c r="G1446" s="10">
        <v>323.98626339999998</v>
      </c>
      <c r="H1446" s="10">
        <v>66.797266242684614</v>
      </c>
    </row>
    <row r="1447" spans="1:8" x14ac:dyDescent="0.25">
      <c r="A1447" s="18"/>
      <c r="B1447" s="5">
        <f>DATE(YEAR(siječanj!B1447),MONTH(siječanj!B1447)+5,DAY(siječanj!B1447))</f>
        <v>44728</v>
      </c>
      <c r="C1447" s="8">
        <v>15.0416666666667</v>
      </c>
      <c r="D1447">
        <v>0.92134222892191575</v>
      </c>
      <c r="E1447" s="6">
        <v>70.593830567496653</v>
      </c>
      <c r="F1447" s="10">
        <v>84.987568159999995</v>
      </c>
      <c r="G1447" s="10">
        <v>323.46418719999997</v>
      </c>
      <c r="H1447" s="10">
        <v>65.041077203193439</v>
      </c>
    </row>
    <row r="1448" spans="1:8" x14ac:dyDescent="0.25">
      <c r="A1448" s="18"/>
      <c r="B1448" s="5">
        <f>DATE(YEAR(siječanj!B1448),MONTH(siječanj!B1448)+5,DAY(siječanj!B1448))</f>
        <v>44728</v>
      </c>
      <c r="C1448" s="8">
        <v>15.0520833333333</v>
      </c>
      <c r="D1448">
        <v>0.92134222892191575</v>
      </c>
      <c r="E1448" s="6">
        <v>68.438963694668701</v>
      </c>
      <c r="F1448" s="10">
        <v>84.039392840000005</v>
      </c>
      <c r="G1448" s="10">
        <v>323.58614999999998</v>
      </c>
      <c r="H1448" s="10">
        <v>63.05570735555213</v>
      </c>
    </row>
    <row r="1449" spans="1:8" x14ac:dyDescent="0.25">
      <c r="A1449" s="18"/>
      <c r="B1449" s="5">
        <f>DATE(YEAR(siječanj!B1449),MONTH(siječanj!B1449)+5,DAY(siječanj!B1449))</f>
        <v>44728</v>
      </c>
      <c r="C1449" s="8">
        <v>15.0625</v>
      </c>
      <c r="D1449">
        <v>0.92134222892191575</v>
      </c>
      <c r="E1449" s="6">
        <v>67.006101641752664</v>
      </c>
      <c r="F1449" s="10">
        <v>82.839111009999996</v>
      </c>
      <c r="G1449" s="10">
        <v>323.55664939999997</v>
      </c>
      <c r="H1449" s="10">
        <v>61.735551037980841</v>
      </c>
    </row>
    <row r="1450" spans="1:8" x14ac:dyDescent="0.25">
      <c r="A1450" s="18"/>
      <c r="B1450" s="5">
        <f>DATE(YEAR(siječanj!B1450),MONTH(siječanj!B1450)+5,DAY(siječanj!B1450))</f>
        <v>44728</v>
      </c>
      <c r="C1450" s="8">
        <v>15.0729166666667</v>
      </c>
      <c r="D1450">
        <v>0.92134222892191575</v>
      </c>
      <c r="E1450" s="6">
        <v>63.897376423876779</v>
      </c>
      <c r="F1450" s="10">
        <v>81.784297210000005</v>
      </c>
      <c r="G1450" s="10">
        <v>323.10690080000001</v>
      </c>
      <c r="H1450" s="10">
        <v>58.871351216637301</v>
      </c>
    </row>
    <row r="1451" spans="1:8" x14ac:dyDescent="0.25">
      <c r="A1451" s="18"/>
      <c r="B1451" s="5">
        <f>DATE(YEAR(siječanj!B1451),MONTH(siječanj!B1451)+5,DAY(siječanj!B1451))</f>
        <v>44728</v>
      </c>
      <c r="C1451" s="8">
        <v>15.0833333333333</v>
      </c>
      <c r="D1451">
        <v>0.92134222892191575</v>
      </c>
      <c r="E1451" s="6">
        <v>63.238396970629111</v>
      </c>
      <c r="F1451" s="10">
        <v>80.968467039999993</v>
      </c>
      <c r="G1451" s="10">
        <v>321.96431789999997</v>
      </c>
      <c r="H1451" s="10">
        <v>58.264205618368351</v>
      </c>
    </row>
    <row r="1452" spans="1:8" x14ac:dyDescent="0.25">
      <c r="A1452" s="18"/>
      <c r="B1452" s="5">
        <f>DATE(YEAR(siječanj!B1452),MONTH(siječanj!B1452)+5,DAY(siječanj!B1452))</f>
        <v>44728</v>
      </c>
      <c r="C1452" s="8">
        <v>15.09375</v>
      </c>
      <c r="D1452">
        <v>0.92134222892191575</v>
      </c>
      <c r="E1452" s="6">
        <v>62.882892402007485</v>
      </c>
      <c r="F1452" s="10">
        <v>80.358887199999998</v>
      </c>
      <c r="G1452" s="10">
        <v>322.21328319999998</v>
      </c>
      <c r="H1452" s="10">
        <v>57.936664246722579</v>
      </c>
    </row>
    <row r="1453" spans="1:8" x14ac:dyDescent="0.25">
      <c r="A1453" s="18"/>
      <c r="B1453" s="5">
        <f>DATE(YEAR(siječanj!B1453),MONTH(siječanj!B1453)+5,DAY(siječanj!B1453))</f>
        <v>44728</v>
      </c>
      <c r="C1453" s="8">
        <v>15.1041666666667</v>
      </c>
      <c r="D1453">
        <v>0.92134222892191575</v>
      </c>
      <c r="E1453" s="6">
        <v>61.524091111950931</v>
      </c>
      <c r="F1453" s="10">
        <v>79.704581640000001</v>
      </c>
      <c r="G1453" s="10">
        <v>322.37618239999995</v>
      </c>
      <c r="H1453" s="10">
        <v>56.6847432374799</v>
      </c>
    </row>
    <row r="1454" spans="1:8" x14ac:dyDescent="0.25">
      <c r="A1454" s="18"/>
      <c r="B1454" s="5">
        <f>DATE(YEAR(siječanj!B1454),MONTH(siječanj!B1454)+5,DAY(siječanj!B1454))</f>
        <v>44728</v>
      </c>
      <c r="C1454" s="8">
        <v>15.1145833333333</v>
      </c>
      <c r="D1454">
        <v>0.92134222892191575</v>
      </c>
      <c r="E1454" s="6">
        <v>60.705528809216638</v>
      </c>
      <c r="F1454" s="10">
        <v>79.023736490000005</v>
      </c>
      <c r="G1454" s="10">
        <v>322.03719230000002</v>
      </c>
      <c r="H1454" s="10">
        <v>55.930567220967227</v>
      </c>
    </row>
    <row r="1455" spans="1:8" x14ac:dyDescent="0.25">
      <c r="A1455" s="18"/>
      <c r="B1455" s="5">
        <f>DATE(YEAR(siječanj!B1455),MONTH(siječanj!B1455)+5,DAY(siječanj!B1455))</f>
        <v>44728</v>
      </c>
      <c r="C1455" s="8">
        <v>15.125</v>
      </c>
      <c r="D1455">
        <v>0.92134222892191575</v>
      </c>
      <c r="E1455" s="6">
        <v>61.678858696341123</v>
      </c>
      <c r="F1455" s="10">
        <v>78.568000560000002</v>
      </c>
      <c r="G1455" s="10">
        <v>321.83337569999998</v>
      </c>
      <c r="H1455" s="10">
        <v>56.827337148646819</v>
      </c>
    </row>
    <row r="1456" spans="1:8" x14ac:dyDescent="0.25">
      <c r="A1456" s="18"/>
      <c r="B1456" s="5">
        <f>DATE(YEAR(siječanj!B1456),MONTH(siječanj!B1456)+5,DAY(siječanj!B1456))</f>
        <v>44728</v>
      </c>
      <c r="C1456" s="8">
        <v>15.1354166666667</v>
      </c>
      <c r="D1456">
        <v>0.92134222892191575</v>
      </c>
      <c r="E1456" s="6">
        <v>61.563481966116086</v>
      </c>
      <c r="F1456" s="10">
        <v>77.926850079999994</v>
      </c>
      <c r="G1456" s="10">
        <v>321.9089664</v>
      </c>
      <c r="H1456" s="10">
        <v>56.721035694855559</v>
      </c>
    </row>
    <row r="1457" spans="1:8" x14ac:dyDescent="0.25">
      <c r="A1457" s="18"/>
      <c r="B1457" s="5">
        <f>DATE(YEAR(siječanj!B1457),MONTH(siječanj!B1457)+5,DAY(siječanj!B1457))</f>
        <v>44728</v>
      </c>
      <c r="C1457" s="8">
        <v>15.1458333333333</v>
      </c>
      <c r="D1457">
        <v>0.92134222892191575</v>
      </c>
      <c r="E1457" s="6">
        <v>60.640356926441363</v>
      </c>
      <c r="F1457" s="10">
        <v>77.754083449999996</v>
      </c>
      <c r="G1457" s="10">
        <v>322.0800256</v>
      </c>
      <c r="H1457" s="10">
        <v>55.870521613228021</v>
      </c>
    </row>
    <row r="1458" spans="1:8" x14ac:dyDescent="0.25">
      <c r="A1458" s="18"/>
      <c r="B1458" s="5">
        <f>DATE(YEAR(siječanj!B1458),MONTH(siječanj!B1458)+5,DAY(siječanj!B1458))</f>
        <v>44728</v>
      </c>
      <c r="C1458" s="8">
        <v>15.15625</v>
      </c>
      <c r="D1458">
        <v>0.92134222892191575</v>
      </c>
      <c r="E1458" s="6">
        <v>60.158702340674822</v>
      </c>
      <c r="F1458" s="10">
        <v>77.553214359999998</v>
      </c>
      <c r="G1458" s="10">
        <v>322.36432510000003</v>
      </c>
      <c r="H1458" s="10">
        <v>55.426752903607408</v>
      </c>
    </row>
    <row r="1459" spans="1:8" x14ac:dyDescent="0.25">
      <c r="A1459" s="18"/>
      <c r="B1459" s="5">
        <f>DATE(YEAR(siječanj!B1459),MONTH(siječanj!B1459)+5,DAY(siječanj!B1459))</f>
        <v>44728</v>
      </c>
      <c r="C1459" s="8">
        <v>15.1666666666667</v>
      </c>
      <c r="D1459">
        <v>0.92134222892191575</v>
      </c>
      <c r="E1459" s="6">
        <v>59.90933117896941</v>
      </c>
      <c r="F1459" s="10">
        <v>77.257472930000006</v>
      </c>
      <c r="G1459" s="10">
        <v>324.90656080000002</v>
      </c>
      <c r="H1459" s="10">
        <v>55.196996721652901</v>
      </c>
    </row>
    <row r="1460" spans="1:8" x14ac:dyDescent="0.25">
      <c r="A1460" s="18"/>
      <c r="B1460" s="5">
        <f>DATE(YEAR(siječanj!B1460),MONTH(siječanj!B1460)+5,DAY(siječanj!B1460))</f>
        <v>44728</v>
      </c>
      <c r="C1460" s="8">
        <v>15.1770833333333</v>
      </c>
      <c r="D1460">
        <v>0.92134222892191575</v>
      </c>
      <c r="E1460" s="6">
        <v>60.134658778852071</v>
      </c>
      <c r="F1460" s="10">
        <v>76.976409790000005</v>
      </c>
      <c r="G1460" s="10">
        <v>325.96886050000001</v>
      </c>
      <c r="H1460" s="10">
        <v>55.404600554766418</v>
      </c>
    </row>
    <row r="1461" spans="1:8" x14ac:dyDescent="0.25">
      <c r="A1461" s="18"/>
      <c r="B1461" s="5">
        <f>DATE(YEAR(siječanj!B1461),MONTH(siječanj!B1461)+5,DAY(siječanj!B1461))</f>
        <v>44728</v>
      </c>
      <c r="C1461" s="8">
        <v>15.1875</v>
      </c>
      <c r="D1461">
        <v>0.92134222892191575</v>
      </c>
      <c r="E1461" s="6">
        <v>60.20360245381319</v>
      </c>
      <c r="F1461" s="10">
        <v>76.782057570000006</v>
      </c>
      <c r="G1461" s="10">
        <v>327.49854900000003</v>
      </c>
      <c r="H1461" s="10">
        <v>55.468121273925163</v>
      </c>
    </row>
    <row r="1462" spans="1:8" x14ac:dyDescent="0.25">
      <c r="A1462" s="18"/>
      <c r="B1462" s="5">
        <f>DATE(YEAR(siječanj!B1462),MONTH(siječanj!B1462)+5,DAY(siječanj!B1462))</f>
        <v>44728</v>
      </c>
      <c r="C1462" s="8">
        <v>15.1979166666667</v>
      </c>
      <c r="D1462">
        <v>0.92134222892191575</v>
      </c>
      <c r="E1462" s="6">
        <v>61.655705710351675</v>
      </c>
      <c r="F1462" s="10">
        <v>76.359073350000003</v>
      </c>
      <c r="G1462" s="10">
        <v>266.17371200000002</v>
      </c>
      <c r="H1462" s="10">
        <v>56.806005324929103</v>
      </c>
    </row>
    <row r="1463" spans="1:8" x14ac:dyDescent="0.25">
      <c r="A1463" s="18"/>
      <c r="B1463" s="5">
        <f>DATE(YEAR(siječanj!B1463),MONTH(siječanj!B1463)+5,DAY(siječanj!B1463))</f>
        <v>44728</v>
      </c>
      <c r="C1463" s="8">
        <v>15.2083333333333</v>
      </c>
      <c r="D1463">
        <v>0.92134222892191575</v>
      </c>
      <c r="E1463" s="6">
        <v>63.290560687776868</v>
      </c>
      <c r="F1463" s="10">
        <v>76.083533750000001</v>
      </c>
      <c r="G1463" s="10">
        <v>133.63596219999999</v>
      </c>
      <c r="H1463" s="10">
        <v>58.312266253794114</v>
      </c>
    </row>
    <row r="1464" spans="1:8" x14ac:dyDescent="0.25">
      <c r="A1464" s="18"/>
      <c r="B1464" s="5">
        <f>DATE(YEAR(siječanj!B1464),MONTH(siječanj!B1464)+5,DAY(siječanj!B1464))</f>
        <v>44728</v>
      </c>
      <c r="C1464" s="8">
        <v>15.21875</v>
      </c>
      <c r="D1464">
        <v>0.92134222892191575</v>
      </c>
      <c r="E1464" s="6">
        <v>64.160329611668615</v>
      </c>
      <c r="F1464" s="10">
        <v>75.542512909999999</v>
      </c>
      <c r="G1464" s="10">
        <v>31.558051970000001</v>
      </c>
      <c r="H1464" s="10">
        <v>59.113621092779553</v>
      </c>
    </row>
    <row r="1465" spans="1:8" x14ac:dyDescent="0.25">
      <c r="A1465" s="18"/>
      <c r="B1465" s="5">
        <f>DATE(YEAR(siječanj!B1465),MONTH(siječanj!B1465)+5,DAY(siječanj!B1465))</f>
        <v>44728</v>
      </c>
      <c r="C1465" s="8">
        <v>15.2291666666667</v>
      </c>
      <c r="D1465">
        <v>0.92134222892191575</v>
      </c>
      <c r="E1465" s="6">
        <v>66.952155780100142</v>
      </c>
      <c r="F1465" s="10">
        <v>76.060426400000011</v>
      </c>
      <c r="G1465" s="10">
        <v>10.745180300000001</v>
      </c>
      <c r="H1465" s="10">
        <v>61.685848437564793</v>
      </c>
    </row>
    <row r="1466" spans="1:8" x14ac:dyDescent="0.25">
      <c r="A1466" s="18"/>
      <c r="B1466" s="5">
        <f>DATE(YEAR(siječanj!B1466),MONTH(siječanj!B1466)+5,DAY(siječanj!B1466))</f>
        <v>44728</v>
      </c>
      <c r="C1466" s="8">
        <v>15.2395833333333</v>
      </c>
      <c r="D1466">
        <v>0.92134222892191575</v>
      </c>
      <c r="E1466" s="6">
        <v>71.211132660286964</v>
      </c>
      <c r="F1466" s="10">
        <v>77.037098069999999</v>
      </c>
      <c r="G1466" s="10">
        <v>5.6794948739999995</v>
      </c>
      <c r="H1466" s="10">
        <v>65.609823689283019</v>
      </c>
    </row>
    <row r="1467" spans="1:8" x14ac:dyDescent="0.25">
      <c r="A1467" s="18"/>
      <c r="B1467" s="5">
        <f>DATE(YEAR(siječanj!B1467),MONTH(siječanj!B1467)+5,DAY(siječanj!B1467))</f>
        <v>44728</v>
      </c>
      <c r="C1467" s="8">
        <v>15.25</v>
      </c>
      <c r="D1467">
        <v>0.92134222892191575</v>
      </c>
      <c r="E1467" s="6">
        <v>73.913082153903105</v>
      </c>
      <c r="F1467" s="10">
        <v>78.640507299999996</v>
      </c>
      <c r="G1467" s="10">
        <v>4.15029453</v>
      </c>
      <c r="H1467" s="10">
        <v>68.099243858165764</v>
      </c>
    </row>
    <row r="1468" spans="1:8" x14ac:dyDescent="0.25">
      <c r="A1468" s="18"/>
      <c r="B1468" s="5">
        <f>DATE(YEAR(siječanj!B1468),MONTH(siječanj!B1468)+5,DAY(siječanj!B1468))</f>
        <v>44728</v>
      </c>
      <c r="C1468" s="8">
        <v>15.2604166666667</v>
      </c>
      <c r="D1468">
        <v>0.92134222892191575</v>
      </c>
      <c r="E1468" s="6">
        <v>77.774987310047194</v>
      </c>
      <c r="F1468" s="10">
        <v>80.123698349999998</v>
      </c>
      <c r="G1468" s="10">
        <v>3.2051684610000004</v>
      </c>
      <c r="H1468" s="10">
        <v>71.657380162612597</v>
      </c>
    </row>
    <row r="1469" spans="1:8" x14ac:dyDescent="0.25">
      <c r="A1469" s="18"/>
      <c r="B1469" s="5">
        <f>DATE(YEAR(siječanj!B1469),MONTH(siječanj!B1469)+5,DAY(siječanj!B1469))</f>
        <v>44728</v>
      </c>
      <c r="C1469" s="8">
        <v>15.2708333333333</v>
      </c>
      <c r="D1469">
        <v>0.92134222892191575</v>
      </c>
      <c r="E1469" s="6">
        <v>81.667289199426833</v>
      </c>
      <c r="F1469" s="10">
        <v>82.759834099999992</v>
      </c>
      <c r="G1469" s="10">
        <v>2.6115918630000001</v>
      </c>
      <c r="H1469" s="10">
        <v>75.243522261010611</v>
      </c>
    </row>
    <row r="1470" spans="1:8" x14ac:dyDescent="0.25">
      <c r="A1470" s="18"/>
      <c r="B1470" s="5">
        <f>DATE(YEAR(siječanj!B1470),MONTH(siječanj!B1470)+5,DAY(siječanj!B1470))</f>
        <v>44728</v>
      </c>
      <c r="C1470" s="8">
        <v>15.28125</v>
      </c>
      <c r="D1470">
        <v>0.92134222892191575</v>
      </c>
      <c r="E1470" s="6">
        <v>84.729456264430112</v>
      </c>
      <c r="F1470" s="10">
        <v>86.12100307</v>
      </c>
      <c r="G1470" s="10">
        <v>2.2549663509999998</v>
      </c>
      <c r="H1470" s="10">
        <v>78.064826090012019</v>
      </c>
    </row>
    <row r="1471" spans="1:8" x14ac:dyDescent="0.25">
      <c r="A1471" s="18"/>
      <c r="B1471" s="5">
        <f>DATE(YEAR(siječanj!B1471),MONTH(siječanj!B1471)+5,DAY(siječanj!B1471))</f>
        <v>44728</v>
      </c>
      <c r="C1471" s="8">
        <v>15.2916666666667</v>
      </c>
      <c r="D1471">
        <v>0.92134222892191575</v>
      </c>
      <c r="E1471" s="6">
        <v>87.640826104861873</v>
      </c>
      <c r="F1471" s="10">
        <v>89.755931410000002</v>
      </c>
      <c r="G1471" s="10">
        <v>2.4735894919999999</v>
      </c>
      <c r="H1471" s="10">
        <v>80.747194068011453</v>
      </c>
    </row>
    <row r="1472" spans="1:8" x14ac:dyDescent="0.25">
      <c r="A1472" s="18"/>
      <c r="B1472" s="5">
        <f>DATE(YEAR(siječanj!B1472),MONTH(siječanj!B1472)+5,DAY(siječanj!B1472))</f>
        <v>44728</v>
      </c>
      <c r="C1472" s="8">
        <v>15.3020833333333</v>
      </c>
      <c r="D1472">
        <v>0.92134222892191575</v>
      </c>
      <c r="E1472" s="6">
        <v>94.189891437327987</v>
      </c>
      <c r="F1472" s="10">
        <v>91.657051480000007</v>
      </c>
      <c r="G1472" s="10">
        <v>2.3038899989999999</v>
      </c>
      <c r="H1472" s="10">
        <v>86.781124518781027</v>
      </c>
    </row>
    <row r="1473" spans="1:8" x14ac:dyDescent="0.25">
      <c r="A1473" s="18"/>
      <c r="B1473" s="5">
        <f>DATE(YEAR(siječanj!B1473),MONTH(siječanj!B1473)+5,DAY(siječanj!B1473))</f>
        <v>44728</v>
      </c>
      <c r="C1473" s="8">
        <v>15.3125</v>
      </c>
      <c r="D1473">
        <v>0.92134222892191575</v>
      </c>
      <c r="E1473" s="6">
        <v>98.314660425829146</v>
      </c>
      <c r="F1473" s="10">
        <v>93.926493899999997</v>
      </c>
      <c r="G1473" s="10">
        <v>1.7775380519999999</v>
      </c>
      <c r="H1473" s="10">
        <v>90.581448372434693</v>
      </c>
    </row>
    <row r="1474" spans="1:8" x14ac:dyDescent="0.25">
      <c r="A1474" s="18"/>
      <c r="B1474" s="5">
        <f>DATE(YEAR(siječanj!B1474),MONTH(siječanj!B1474)+5,DAY(siječanj!B1474))</f>
        <v>44728</v>
      </c>
      <c r="C1474" s="8">
        <v>15.3229166666667</v>
      </c>
      <c r="D1474">
        <v>0.92134222892191575</v>
      </c>
      <c r="E1474" s="6">
        <v>103.85438265244026</v>
      </c>
      <c r="F1474" s="10">
        <v>96.702002579999998</v>
      </c>
      <c r="G1474" s="10">
        <v>1.881022398</v>
      </c>
      <c r="H1474" s="10">
        <v>95.685428396308851</v>
      </c>
    </row>
    <row r="1475" spans="1:8" x14ac:dyDescent="0.25">
      <c r="A1475" s="18"/>
      <c r="B1475" s="5">
        <f>DATE(YEAR(siječanj!B1475),MONTH(siječanj!B1475)+5,DAY(siječanj!B1475))</f>
        <v>44728</v>
      </c>
      <c r="C1475" s="8">
        <v>15.3333333333333</v>
      </c>
      <c r="D1475">
        <v>0.92134222892191575</v>
      </c>
      <c r="E1475" s="6">
        <v>109.52215717411892</v>
      </c>
      <c r="F1475" s="10">
        <v>100.11397049999999</v>
      </c>
      <c r="G1475" s="10">
        <v>1.286689862</v>
      </c>
      <c r="H1475" s="10">
        <v>100.90738840713911</v>
      </c>
    </row>
    <row r="1476" spans="1:8" x14ac:dyDescent="0.25">
      <c r="A1476" s="18"/>
      <c r="B1476" s="5">
        <f>DATE(YEAR(siječanj!B1476),MONTH(siječanj!B1476)+5,DAY(siječanj!B1476))</f>
        <v>44728</v>
      </c>
      <c r="C1476" s="8">
        <v>15.34375</v>
      </c>
      <c r="D1476">
        <v>0.92134222892191575</v>
      </c>
      <c r="E1476" s="6">
        <v>115.05050842523531</v>
      </c>
      <c r="F1476" s="10">
        <v>101.87803670000001</v>
      </c>
      <c r="G1476" s="10">
        <v>1.2684522490000001</v>
      </c>
      <c r="H1476" s="10">
        <v>106.00089187110595</v>
      </c>
    </row>
    <row r="1477" spans="1:8" x14ac:dyDescent="0.25">
      <c r="A1477" s="18"/>
      <c r="B1477" s="5">
        <f>DATE(YEAR(siječanj!B1477),MONTH(siječanj!B1477)+5,DAY(siječanj!B1477))</f>
        <v>44728</v>
      </c>
      <c r="C1477" s="8">
        <v>15.3541666666667</v>
      </c>
      <c r="D1477">
        <v>0.92134222892191575</v>
      </c>
      <c r="E1477" s="6">
        <v>120.24226371056749</v>
      </c>
      <c r="F1477" s="10">
        <v>104.01258809999999</v>
      </c>
      <c r="G1477" s="10">
        <v>1.293776984</v>
      </c>
      <c r="H1477" s="10">
        <v>110.78427525771103</v>
      </c>
    </row>
    <row r="1478" spans="1:8" x14ac:dyDescent="0.25">
      <c r="A1478" s="18"/>
      <c r="B1478" s="5">
        <f>DATE(YEAR(siječanj!B1478),MONTH(siječanj!B1478)+5,DAY(siječanj!B1478))</f>
        <v>44728</v>
      </c>
      <c r="C1478" s="8">
        <v>15.3645833333333</v>
      </c>
      <c r="D1478">
        <v>0.92134222892191575</v>
      </c>
      <c r="E1478" s="6">
        <v>124.16434081649189</v>
      </c>
      <c r="F1478" s="10">
        <v>106.43971519999999</v>
      </c>
      <c r="G1478" s="10">
        <v>1.244751911</v>
      </c>
      <c r="H1478" s="10">
        <v>114.39785052048704</v>
      </c>
    </row>
    <row r="1479" spans="1:8" x14ac:dyDescent="0.25">
      <c r="A1479" s="18"/>
      <c r="B1479" s="5">
        <f>DATE(YEAR(siječanj!B1479),MONTH(siječanj!B1479)+5,DAY(siječanj!B1479))</f>
        <v>44728</v>
      </c>
      <c r="C1479" s="8">
        <v>15.375</v>
      </c>
      <c r="D1479">
        <v>0.92134222892191575</v>
      </c>
      <c r="E1479" s="6">
        <v>126.67194720365413</v>
      </c>
      <c r="F1479" s="10">
        <v>108.9840342</v>
      </c>
      <c r="G1479" s="10">
        <v>1.2526314220000001</v>
      </c>
      <c r="H1479" s="10">
        <v>116.70821417849393</v>
      </c>
    </row>
    <row r="1480" spans="1:8" x14ac:dyDescent="0.25">
      <c r="A1480" s="18"/>
      <c r="B1480" s="5">
        <f>DATE(YEAR(siječanj!B1480),MONTH(siječanj!B1480)+5,DAY(siječanj!B1480))</f>
        <v>44728</v>
      </c>
      <c r="C1480" s="8">
        <v>15.3854166666667</v>
      </c>
      <c r="D1480">
        <v>0.92134222892191575</v>
      </c>
      <c r="E1480" s="6">
        <v>128.01010838111483</v>
      </c>
      <c r="F1480" s="10">
        <v>110.41956869999999</v>
      </c>
      <c r="G1480" s="10">
        <v>1.2985725190000001</v>
      </c>
      <c r="H1480" s="10">
        <v>117.94111858039234</v>
      </c>
    </row>
    <row r="1481" spans="1:8" x14ac:dyDescent="0.25">
      <c r="A1481" s="18"/>
      <c r="B1481" s="5">
        <f>DATE(YEAR(siječanj!B1481),MONTH(siječanj!B1481)+5,DAY(siječanj!B1481))</f>
        <v>44728</v>
      </c>
      <c r="C1481" s="8">
        <v>15.3958333333333</v>
      </c>
      <c r="D1481">
        <v>0.92134222892191575</v>
      </c>
      <c r="E1481" s="6">
        <v>129.89825920950861</v>
      </c>
      <c r="F1481" s="10">
        <v>111.54263159999999</v>
      </c>
      <c r="G1481" s="10">
        <v>1.29518585</v>
      </c>
      <c r="H1481" s="10">
        <v>119.68075167316543</v>
      </c>
    </row>
    <row r="1482" spans="1:8" x14ac:dyDescent="0.25">
      <c r="A1482" s="18"/>
      <c r="B1482" s="5">
        <f>DATE(YEAR(siječanj!B1482),MONTH(siječanj!B1482)+5,DAY(siječanj!B1482))</f>
        <v>44728</v>
      </c>
      <c r="C1482" s="8">
        <v>15.40625</v>
      </c>
      <c r="D1482">
        <v>0.92134222892191575</v>
      </c>
      <c r="E1482" s="6">
        <v>134.67999417546039</v>
      </c>
      <c r="F1482" s="10">
        <v>112.8587739</v>
      </c>
      <c r="G1482" s="10">
        <v>1.3635784819999999</v>
      </c>
      <c r="H1482" s="10">
        <v>124.08636602480931</v>
      </c>
    </row>
    <row r="1483" spans="1:8" x14ac:dyDescent="0.25">
      <c r="A1483" s="18"/>
      <c r="B1483" s="5">
        <f>DATE(YEAR(siječanj!B1483),MONTH(siječanj!B1483)+5,DAY(siječanj!B1483))</f>
        <v>44728</v>
      </c>
      <c r="C1483" s="8">
        <v>15.4166666666667</v>
      </c>
      <c r="D1483">
        <v>0.92134222892191575</v>
      </c>
      <c r="E1483" s="6">
        <v>139.75731890533802</v>
      </c>
      <c r="F1483" s="10">
        <v>114.4338317</v>
      </c>
      <c r="G1483" s="10">
        <v>1.3973215509999999</v>
      </c>
      <c r="H1483" s="10">
        <v>128.76431970839513</v>
      </c>
    </row>
    <row r="1484" spans="1:8" x14ac:dyDescent="0.25">
      <c r="A1484" s="18"/>
      <c r="B1484" s="5">
        <f>DATE(YEAR(siječanj!B1484),MONTH(siječanj!B1484)+5,DAY(siječanj!B1484))</f>
        <v>44728</v>
      </c>
      <c r="C1484" s="8">
        <v>15.4270833333333</v>
      </c>
      <c r="D1484">
        <v>0.92134222892191575</v>
      </c>
      <c r="E1484" s="6">
        <v>144.25204620045542</v>
      </c>
      <c r="F1484" s="10">
        <v>115.55116229999999</v>
      </c>
      <c r="G1484" s="10">
        <v>1.4068365519999999</v>
      </c>
      <c r="H1484" s="10">
        <v>132.90550177287477</v>
      </c>
    </row>
    <row r="1485" spans="1:8" x14ac:dyDescent="0.25">
      <c r="A1485" s="18"/>
      <c r="B1485" s="5">
        <f>DATE(YEAR(siječanj!B1485),MONTH(siječanj!B1485)+5,DAY(siječanj!B1485))</f>
        <v>44728</v>
      </c>
      <c r="C1485" s="8">
        <v>15.4375</v>
      </c>
      <c r="D1485">
        <v>0.92134222892191575</v>
      </c>
      <c r="E1485" s="6">
        <v>147.55704559501459</v>
      </c>
      <c r="F1485" s="10">
        <v>116.25954809999999</v>
      </c>
      <c r="G1485" s="10">
        <v>1.3890189049999999</v>
      </c>
      <c r="H1485" s="10">
        <v>135.95053728164348</v>
      </c>
    </row>
    <row r="1486" spans="1:8" x14ac:dyDescent="0.25">
      <c r="A1486" s="18"/>
      <c r="B1486" s="5">
        <f>DATE(YEAR(siječanj!B1486),MONTH(siječanj!B1486)+5,DAY(siječanj!B1486))</f>
        <v>44728</v>
      </c>
      <c r="C1486" s="8">
        <v>15.4479166666667</v>
      </c>
      <c r="D1486">
        <v>0.92134222892191575</v>
      </c>
      <c r="E1486" s="6">
        <v>145.95112787872358</v>
      </c>
      <c r="F1486" s="10">
        <v>117.27601969999999</v>
      </c>
      <c r="G1486" s="10">
        <v>1.3768414790000001</v>
      </c>
      <c r="H1486" s="10">
        <v>134.47093747345073</v>
      </c>
    </row>
    <row r="1487" spans="1:8" x14ac:dyDescent="0.25">
      <c r="A1487" s="18"/>
      <c r="B1487" s="5">
        <f>DATE(YEAR(siječanj!B1487),MONTH(siječanj!B1487)+5,DAY(siječanj!B1487))</f>
        <v>44728</v>
      </c>
      <c r="C1487" s="8">
        <v>15.4583333333333</v>
      </c>
      <c r="D1487">
        <v>0.92134222892191575</v>
      </c>
      <c r="E1487" s="6">
        <v>148.74253109809712</v>
      </c>
      <c r="F1487" s="10">
        <v>118.23990000000001</v>
      </c>
      <c r="G1487" s="10">
        <v>1.3845213080000001</v>
      </c>
      <c r="H1487" s="10">
        <v>137.04277513740817</v>
      </c>
    </row>
    <row r="1488" spans="1:8" x14ac:dyDescent="0.25">
      <c r="A1488" s="18"/>
      <c r="B1488" s="5">
        <f>DATE(YEAR(siječanj!B1488),MONTH(siječanj!B1488)+5,DAY(siječanj!B1488))</f>
        <v>44728</v>
      </c>
      <c r="C1488" s="8">
        <v>15.46875</v>
      </c>
      <c r="D1488">
        <v>0.92134222892191575</v>
      </c>
      <c r="E1488" s="6">
        <v>149.10253918063162</v>
      </c>
      <c r="F1488" s="10">
        <v>118.7584054</v>
      </c>
      <c r="G1488" s="10">
        <v>1.4155512400000001</v>
      </c>
      <c r="H1488" s="10">
        <v>137.37446578660041</v>
      </c>
    </row>
    <row r="1489" spans="1:8" x14ac:dyDescent="0.25">
      <c r="A1489" s="18"/>
      <c r="B1489" s="5">
        <f>DATE(YEAR(siječanj!B1489),MONTH(siječanj!B1489)+5,DAY(siječanj!B1489))</f>
        <v>44728</v>
      </c>
      <c r="C1489" s="8">
        <v>15.4791666666667</v>
      </c>
      <c r="D1489">
        <v>0.92134222892191575</v>
      </c>
      <c r="E1489" s="6">
        <v>147.52761787182732</v>
      </c>
      <c r="F1489" s="10">
        <v>119.37902350000002</v>
      </c>
      <c r="G1489" s="10">
        <v>1.3795324309999999</v>
      </c>
      <c r="H1489" s="10">
        <v>135.92342427757004</v>
      </c>
    </row>
    <row r="1490" spans="1:8" x14ac:dyDescent="0.25">
      <c r="A1490" s="18"/>
      <c r="B1490" s="5">
        <f>DATE(YEAR(siječanj!B1490),MONTH(siječanj!B1490)+5,DAY(siječanj!B1490))</f>
        <v>44728</v>
      </c>
      <c r="C1490" s="8">
        <v>15.4895833333333</v>
      </c>
      <c r="D1490">
        <v>0.92134222892191575</v>
      </c>
      <c r="E1490" s="6">
        <v>145.41593052359917</v>
      </c>
      <c r="F1490" s="10">
        <v>119.4191928</v>
      </c>
      <c r="G1490" s="10">
        <v>1.4097366930000002</v>
      </c>
      <c r="H1490" s="10">
        <v>133.97783754936731</v>
      </c>
    </row>
    <row r="1491" spans="1:8" x14ac:dyDescent="0.25">
      <c r="A1491" s="18"/>
      <c r="B1491" s="5">
        <f>DATE(YEAR(siječanj!B1491),MONTH(siječanj!B1491)+5,DAY(siječanj!B1491))</f>
        <v>44728</v>
      </c>
      <c r="C1491" s="8">
        <v>15.5</v>
      </c>
      <c r="D1491">
        <v>0.92134222892191575</v>
      </c>
      <c r="E1491" s="6">
        <v>141.94904489501238</v>
      </c>
      <c r="F1491" s="10">
        <v>118.8516979</v>
      </c>
      <c r="G1491" s="10">
        <v>1.3888604269999998</v>
      </c>
      <c r="H1491" s="10">
        <v>130.78364941690779</v>
      </c>
    </row>
    <row r="1492" spans="1:8" x14ac:dyDescent="0.25">
      <c r="A1492" s="18"/>
      <c r="B1492" s="5">
        <f>DATE(YEAR(siječanj!B1492),MONTH(siječanj!B1492)+5,DAY(siječanj!B1492))</f>
        <v>44728</v>
      </c>
      <c r="C1492" s="8">
        <v>15.5104166666667</v>
      </c>
      <c r="D1492">
        <v>0.92134222892191575</v>
      </c>
      <c r="E1492" s="6">
        <v>136.0269727486575</v>
      </c>
      <c r="F1492" s="10">
        <v>118.2574082</v>
      </c>
      <c r="G1492" s="10">
        <v>1.4027494119999999</v>
      </c>
      <c r="H1492" s="10">
        <v>125.32739426574879</v>
      </c>
    </row>
    <row r="1493" spans="1:8" x14ac:dyDescent="0.25">
      <c r="A1493" s="18"/>
      <c r="B1493" s="5">
        <f>DATE(YEAR(siječanj!B1493),MONTH(siječanj!B1493)+5,DAY(siječanj!B1493))</f>
        <v>44728</v>
      </c>
      <c r="C1493" s="8">
        <v>15.5208333333333</v>
      </c>
      <c r="D1493">
        <v>0.92134222892191575</v>
      </c>
      <c r="E1493" s="6">
        <v>131.90356295560315</v>
      </c>
      <c r="F1493" s="10">
        <v>117.83171850000001</v>
      </c>
      <c r="G1493" s="10">
        <v>1.3864864319999999</v>
      </c>
      <c r="H1493" s="10">
        <v>121.52832269625765</v>
      </c>
    </row>
    <row r="1494" spans="1:8" x14ac:dyDescent="0.25">
      <c r="A1494" s="18"/>
      <c r="B1494" s="5">
        <f>DATE(YEAR(siječanj!B1494),MONTH(siječanj!B1494)+5,DAY(siječanj!B1494))</f>
        <v>44728</v>
      </c>
      <c r="C1494" s="8">
        <v>15.53125</v>
      </c>
      <c r="D1494">
        <v>0.92134222892191575</v>
      </c>
      <c r="E1494" s="6">
        <v>128.01351878020893</v>
      </c>
      <c r="F1494" s="10">
        <v>117.3236733</v>
      </c>
      <c r="G1494" s="10">
        <v>1.406518011</v>
      </c>
      <c r="H1494" s="10">
        <v>117.94426072509522</v>
      </c>
    </row>
    <row r="1495" spans="1:8" x14ac:dyDescent="0.25">
      <c r="A1495" s="18"/>
      <c r="B1495" s="5">
        <f>DATE(YEAR(siječanj!B1495),MONTH(siječanj!B1495)+5,DAY(siječanj!B1495))</f>
        <v>44728</v>
      </c>
      <c r="C1495" s="8">
        <v>15.5416666666667</v>
      </c>
      <c r="D1495">
        <v>0.92134222892191575</v>
      </c>
      <c r="E1495" s="6">
        <v>125.86026626223598</v>
      </c>
      <c r="F1495" s="10">
        <v>116.4684257</v>
      </c>
      <c r="G1495" s="10">
        <v>1.4022121730000001</v>
      </c>
      <c r="H1495" s="10">
        <v>115.96037825075429</v>
      </c>
    </row>
    <row r="1496" spans="1:8" x14ac:dyDescent="0.25">
      <c r="A1496" s="18"/>
      <c r="B1496" s="5">
        <f>DATE(YEAR(siječanj!B1496),MONTH(siječanj!B1496)+5,DAY(siječanj!B1496))</f>
        <v>44728</v>
      </c>
      <c r="C1496" s="8">
        <v>15.5520833333333</v>
      </c>
      <c r="D1496">
        <v>0.92134222892191575</v>
      </c>
      <c r="E1496" s="6">
        <v>123.06103153542311</v>
      </c>
      <c r="F1496" s="10">
        <v>116.05860430000001</v>
      </c>
      <c r="G1496" s="10">
        <v>1.399096501</v>
      </c>
      <c r="H1496" s="10">
        <v>113.3813250882769</v>
      </c>
    </row>
    <row r="1497" spans="1:8" x14ac:dyDescent="0.25">
      <c r="A1497" s="18"/>
      <c r="B1497" s="5">
        <f>DATE(YEAR(siječanj!B1497),MONTH(siječanj!B1497)+5,DAY(siječanj!B1497))</f>
        <v>44728</v>
      </c>
      <c r="C1497" s="8">
        <v>15.5625</v>
      </c>
      <c r="D1497">
        <v>0.92134222892191575</v>
      </c>
      <c r="E1497" s="6">
        <v>119.33648355362158</v>
      </c>
      <c r="F1497" s="10">
        <v>115.7854064</v>
      </c>
      <c r="G1497" s="10">
        <v>1.4107842309999998</v>
      </c>
      <c r="H1497" s="10">
        <v>109.94974174899724</v>
      </c>
    </row>
    <row r="1498" spans="1:8" x14ac:dyDescent="0.25">
      <c r="A1498" s="18"/>
      <c r="B1498" s="5">
        <f>DATE(YEAR(siječanj!B1498),MONTH(siječanj!B1498)+5,DAY(siječanj!B1498))</f>
        <v>44728</v>
      </c>
      <c r="C1498" s="8">
        <v>15.5729166666667</v>
      </c>
      <c r="D1498">
        <v>0.92134222892191575</v>
      </c>
      <c r="E1498" s="6">
        <v>118.07079459795759</v>
      </c>
      <c r="F1498" s="10">
        <v>115.67645700000001</v>
      </c>
      <c r="G1498" s="10">
        <v>1.4154070249999999</v>
      </c>
      <c r="H1498" s="10">
        <v>108.78360906546393</v>
      </c>
    </row>
    <row r="1499" spans="1:8" x14ac:dyDescent="0.25">
      <c r="A1499" s="18"/>
      <c r="B1499" s="5">
        <f>DATE(YEAR(siječanj!B1499),MONTH(siječanj!B1499)+5,DAY(siječanj!B1499))</f>
        <v>44728</v>
      </c>
      <c r="C1499" s="8">
        <v>15.5833333333333</v>
      </c>
      <c r="D1499">
        <v>0.92134222892191575</v>
      </c>
      <c r="E1499" s="6">
        <v>115.76020205191097</v>
      </c>
      <c r="F1499" s="10">
        <v>115.22655970000001</v>
      </c>
      <c r="G1499" s="10">
        <v>1.411945872</v>
      </c>
      <c r="H1499" s="10">
        <v>106.65476257895898</v>
      </c>
    </row>
    <row r="1500" spans="1:8" x14ac:dyDescent="0.25">
      <c r="A1500" s="18"/>
      <c r="B1500" s="5">
        <f>DATE(YEAR(siječanj!B1500),MONTH(siječanj!B1500)+5,DAY(siječanj!B1500))</f>
        <v>44728</v>
      </c>
      <c r="C1500" s="8">
        <v>15.59375</v>
      </c>
      <c r="D1500">
        <v>0.92134222892191575</v>
      </c>
      <c r="E1500" s="6">
        <v>116.47039408334507</v>
      </c>
      <c r="F1500" s="10">
        <v>114.86999830000001</v>
      </c>
      <c r="G1500" s="10">
        <v>1.570395035</v>
      </c>
      <c r="H1500" s="10">
        <v>107.30909248816306</v>
      </c>
    </row>
    <row r="1501" spans="1:8" x14ac:dyDescent="0.25">
      <c r="A1501" s="18"/>
      <c r="B1501" s="5">
        <f>DATE(YEAR(siječanj!B1501),MONTH(siječanj!B1501)+5,DAY(siječanj!B1501))</f>
        <v>44728</v>
      </c>
      <c r="C1501" s="8">
        <v>15.6041666666667</v>
      </c>
      <c r="D1501">
        <v>0.92134222892191575</v>
      </c>
      <c r="E1501" s="6">
        <v>114.44946107886948</v>
      </c>
      <c r="F1501" s="10">
        <v>114.52023729999999</v>
      </c>
      <c r="G1501" s="10">
        <v>1.6573454030000001</v>
      </c>
      <c r="H1501" s="10">
        <v>105.44712156931764</v>
      </c>
    </row>
    <row r="1502" spans="1:8" x14ac:dyDescent="0.25">
      <c r="A1502" s="18"/>
      <c r="B1502" s="5">
        <f>DATE(YEAR(siječanj!B1502),MONTH(siječanj!B1502)+5,DAY(siječanj!B1502))</f>
        <v>44728</v>
      </c>
      <c r="C1502" s="8">
        <v>15.6145833333333</v>
      </c>
      <c r="D1502">
        <v>0.92134222892191575</v>
      </c>
      <c r="E1502" s="6">
        <v>112.95454564785196</v>
      </c>
      <c r="F1502" s="10">
        <v>114.3306419</v>
      </c>
      <c r="G1502" s="10">
        <v>1.7121992859999999</v>
      </c>
      <c r="H1502" s="10">
        <v>104.0697928540542</v>
      </c>
    </row>
    <row r="1503" spans="1:8" x14ac:dyDescent="0.25">
      <c r="A1503" s="18"/>
      <c r="B1503" s="5">
        <f>DATE(YEAR(siječanj!B1503),MONTH(siječanj!B1503)+5,DAY(siječanj!B1503))</f>
        <v>44728</v>
      </c>
      <c r="C1503" s="8">
        <v>15.625</v>
      </c>
      <c r="D1503">
        <v>0.92134222892191575</v>
      </c>
      <c r="E1503" s="6">
        <v>110.96643388740891</v>
      </c>
      <c r="F1503" s="10">
        <v>114.07461229999998</v>
      </c>
      <c r="G1503" s="10">
        <v>1.6358067009999999</v>
      </c>
      <c r="H1503" s="10">
        <v>102.23806153334174</v>
      </c>
    </row>
    <row r="1504" spans="1:8" x14ac:dyDescent="0.25">
      <c r="A1504" s="18"/>
      <c r="B1504" s="5">
        <f>DATE(YEAR(siječanj!B1504),MONTH(siječanj!B1504)+5,DAY(siječanj!B1504))</f>
        <v>44728</v>
      </c>
      <c r="C1504" s="8">
        <v>15.6354166666667</v>
      </c>
      <c r="D1504">
        <v>0.92134222892191575</v>
      </c>
      <c r="E1504" s="6">
        <v>108.89967842314039</v>
      </c>
      <c r="F1504" s="10">
        <v>113.82914289999999</v>
      </c>
      <c r="G1504" s="10">
        <v>1.6998063299999999</v>
      </c>
      <c r="H1504" s="10">
        <v>100.33387244725601</v>
      </c>
    </row>
    <row r="1505" spans="1:8" x14ac:dyDescent="0.25">
      <c r="A1505" s="18"/>
      <c r="B1505" s="5">
        <f>DATE(YEAR(siječanj!B1505),MONTH(siječanj!B1505)+5,DAY(siječanj!B1505))</f>
        <v>44728</v>
      </c>
      <c r="C1505" s="8">
        <v>15.6458333333333</v>
      </c>
      <c r="D1505">
        <v>0.92134222892191575</v>
      </c>
      <c r="E1505" s="6">
        <v>109.40514821795192</v>
      </c>
      <c r="F1505" s="10">
        <v>113.48174540000001</v>
      </c>
      <c r="G1505" s="10">
        <v>1.595070011</v>
      </c>
      <c r="H1505" s="10">
        <v>100.79958311466038</v>
      </c>
    </row>
    <row r="1506" spans="1:8" x14ac:dyDescent="0.25">
      <c r="A1506" s="18"/>
      <c r="B1506" s="5">
        <f>DATE(YEAR(siječanj!B1506),MONTH(siječanj!B1506)+5,DAY(siječanj!B1506))</f>
        <v>44728</v>
      </c>
      <c r="C1506" s="8">
        <v>15.65625</v>
      </c>
      <c r="D1506">
        <v>0.92134222892191575</v>
      </c>
      <c r="E1506" s="6">
        <v>108.54837554562971</v>
      </c>
      <c r="F1506" s="10">
        <v>113.26369650000001</v>
      </c>
      <c r="G1506" s="10">
        <v>1.5593000119999998</v>
      </c>
      <c r="H1506" s="10">
        <v>100.01020227106365</v>
      </c>
    </row>
    <row r="1507" spans="1:8" x14ac:dyDescent="0.25">
      <c r="A1507" s="18"/>
      <c r="B1507" s="5">
        <f>DATE(YEAR(siječanj!B1507),MONTH(siječanj!B1507)+5,DAY(siječanj!B1507))</f>
        <v>44728</v>
      </c>
      <c r="C1507" s="8">
        <v>15.6666666666667</v>
      </c>
      <c r="D1507">
        <v>0.92134222892191575</v>
      </c>
      <c r="E1507" s="6">
        <v>105.92628796826655</v>
      </c>
      <c r="F1507" s="10">
        <v>113.10932390000001</v>
      </c>
      <c r="G1507" s="10">
        <v>1.6135453399999999</v>
      </c>
      <c r="H1507" s="10">
        <v>97.59436225810741</v>
      </c>
    </row>
    <row r="1508" spans="1:8" x14ac:dyDescent="0.25">
      <c r="A1508" s="18"/>
      <c r="B1508" s="5">
        <f>DATE(YEAR(siječanj!B1508),MONTH(siječanj!B1508)+5,DAY(siječanj!B1508))</f>
        <v>44728</v>
      </c>
      <c r="C1508" s="8">
        <v>15.6770833333333</v>
      </c>
      <c r="D1508">
        <v>0.92134222892191575</v>
      </c>
      <c r="E1508" s="6">
        <v>105.01741710611543</v>
      </c>
      <c r="F1508" s="10">
        <v>113.09422040000001</v>
      </c>
      <c r="G1508" s="10">
        <v>1.68414715</v>
      </c>
      <c r="H1508" s="10">
        <v>96.756981152170908</v>
      </c>
    </row>
    <row r="1509" spans="1:8" x14ac:dyDescent="0.25">
      <c r="A1509" s="18"/>
      <c r="B1509" s="5">
        <f>DATE(YEAR(siječanj!B1509),MONTH(siječanj!B1509)+5,DAY(siječanj!B1509))</f>
        <v>44728</v>
      </c>
      <c r="C1509" s="8">
        <v>15.6875</v>
      </c>
      <c r="D1509">
        <v>0.92134222892191575</v>
      </c>
      <c r="E1509" s="6">
        <v>105.59050315126254</v>
      </c>
      <c r="F1509" s="10">
        <v>112.95428999999999</v>
      </c>
      <c r="G1509" s="10">
        <v>1.766829714</v>
      </c>
      <c r="H1509" s="10">
        <v>97.284989526370794</v>
      </c>
    </row>
    <row r="1510" spans="1:8" x14ac:dyDescent="0.25">
      <c r="A1510" s="18"/>
      <c r="B1510" s="5">
        <f>DATE(YEAR(siječanj!B1510),MONTH(siječanj!B1510)+5,DAY(siječanj!B1510))</f>
        <v>44728</v>
      </c>
      <c r="C1510" s="8">
        <v>15.6979166666667</v>
      </c>
      <c r="D1510">
        <v>0.92134222892191575</v>
      </c>
      <c r="E1510" s="6">
        <v>105.2783806462262</v>
      </c>
      <c r="F1510" s="10">
        <v>113.092152</v>
      </c>
      <c r="G1510" s="10">
        <v>1.7473940109999999</v>
      </c>
      <c r="H1510" s="10">
        <v>96.997417881883919</v>
      </c>
    </row>
    <row r="1511" spans="1:8" x14ac:dyDescent="0.25">
      <c r="A1511" s="18"/>
      <c r="B1511" s="5">
        <f>DATE(YEAR(siječanj!B1511),MONTH(siječanj!B1511)+5,DAY(siječanj!B1511))</f>
        <v>44728</v>
      </c>
      <c r="C1511" s="8">
        <v>15.7083333333333</v>
      </c>
      <c r="D1511">
        <v>0.92134222892191575</v>
      </c>
      <c r="E1511" s="6">
        <v>107.23511474932745</v>
      </c>
      <c r="F1511" s="10">
        <v>113.07181829999999</v>
      </c>
      <c r="G1511" s="10">
        <v>1.7682449200000001</v>
      </c>
      <c r="H1511" s="10">
        <v>98.800239641842751</v>
      </c>
    </row>
    <row r="1512" spans="1:8" x14ac:dyDescent="0.25">
      <c r="A1512" s="18"/>
      <c r="B1512" s="5">
        <f>DATE(YEAR(siječanj!B1512),MONTH(siječanj!B1512)+5,DAY(siječanj!B1512))</f>
        <v>44728</v>
      </c>
      <c r="C1512" s="8">
        <v>15.71875</v>
      </c>
      <c r="D1512">
        <v>0.92134222892191575</v>
      </c>
      <c r="E1512" s="6">
        <v>108.65113628130209</v>
      </c>
      <c r="F1512" s="10">
        <v>113.50495600000001</v>
      </c>
      <c r="G1512" s="10">
        <v>1.800471358</v>
      </c>
      <c r="H1512" s="10">
        <v>100.10488007631369</v>
      </c>
    </row>
    <row r="1513" spans="1:8" x14ac:dyDescent="0.25">
      <c r="A1513" s="18"/>
      <c r="B1513" s="5">
        <f>DATE(YEAR(siječanj!B1513),MONTH(siječanj!B1513)+5,DAY(siječanj!B1513))</f>
        <v>44728</v>
      </c>
      <c r="C1513" s="8">
        <v>15.7291666666667</v>
      </c>
      <c r="D1513">
        <v>0.92134222892191575</v>
      </c>
      <c r="E1513" s="6">
        <v>111.23356394535759</v>
      </c>
      <c r="F1513" s="10">
        <v>113.8438324</v>
      </c>
      <c r="G1513" s="10">
        <v>1.788205185</v>
      </c>
      <c r="H1513" s="10">
        <v>102.4841797363442</v>
      </c>
    </row>
    <row r="1514" spans="1:8" x14ac:dyDescent="0.25">
      <c r="A1514" s="18"/>
      <c r="B1514" s="5">
        <f>DATE(YEAR(siječanj!B1514),MONTH(siječanj!B1514)+5,DAY(siječanj!B1514))</f>
        <v>44728</v>
      </c>
      <c r="C1514" s="8">
        <v>15.7395833333333</v>
      </c>
      <c r="D1514">
        <v>0.92134222892191575</v>
      </c>
      <c r="E1514" s="6">
        <v>113.46609756925746</v>
      </c>
      <c r="F1514" s="10">
        <v>114.5518263</v>
      </c>
      <c r="G1514" s="10">
        <v>1.7515017519999998</v>
      </c>
      <c r="H1514" s="10">
        <v>104.54110724153124</v>
      </c>
    </row>
    <row r="1515" spans="1:8" x14ac:dyDescent="0.25">
      <c r="A1515" s="18"/>
      <c r="B1515" s="5">
        <f>DATE(YEAR(siječanj!B1515),MONTH(siječanj!B1515)+5,DAY(siječanj!B1515))</f>
        <v>44728</v>
      </c>
      <c r="C1515" s="8">
        <v>15.75</v>
      </c>
      <c r="D1515">
        <v>0.92134222892191575</v>
      </c>
      <c r="E1515" s="6">
        <v>116.30097320048925</v>
      </c>
      <c r="F1515" s="10">
        <v>115.05991809999999</v>
      </c>
      <c r="G1515" s="10">
        <v>2.353133771</v>
      </c>
      <c r="H1515" s="10">
        <v>107.15299787432676</v>
      </c>
    </row>
    <row r="1516" spans="1:8" x14ac:dyDescent="0.25">
      <c r="A1516" s="18"/>
      <c r="B1516" s="5">
        <f>DATE(YEAR(siječanj!B1516),MONTH(siječanj!B1516)+5,DAY(siječanj!B1516))</f>
        <v>44728</v>
      </c>
      <c r="C1516" s="8">
        <v>15.7604166666667</v>
      </c>
      <c r="D1516">
        <v>0.92134222892191575</v>
      </c>
      <c r="E1516" s="6">
        <v>118.087284647027</v>
      </c>
      <c r="F1516" s="10">
        <v>115.70217109999999</v>
      </c>
      <c r="G1516" s="10">
        <v>2.015142065</v>
      </c>
      <c r="H1516" s="10">
        <v>108.79880204402858</v>
      </c>
    </row>
    <row r="1517" spans="1:8" x14ac:dyDescent="0.25">
      <c r="A1517" s="18"/>
      <c r="B1517" s="5">
        <f>DATE(YEAR(siječanj!B1517),MONTH(siječanj!B1517)+5,DAY(siječanj!B1517))</f>
        <v>44728</v>
      </c>
      <c r="C1517" s="8">
        <v>15.7708333333333</v>
      </c>
      <c r="D1517">
        <v>0.92134222892191575</v>
      </c>
      <c r="E1517" s="6">
        <v>119.84417134889195</v>
      </c>
      <c r="F1517" s="10">
        <v>116.06702299999999</v>
      </c>
      <c r="G1517" s="10">
        <v>3.0095277539999996</v>
      </c>
      <c r="H1517" s="10">
        <v>110.41749595388811</v>
      </c>
    </row>
    <row r="1518" spans="1:8" x14ac:dyDescent="0.25">
      <c r="A1518" s="18"/>
      <c r="B1518" s="5">
        <f>DATE(YEAR(siječanj!B1518),MONTH(siječanj!B1518)+5,DAY(siječanj!B1518))</f>
        <v>44728</v>
      </c>
      <c r="C1518" s="8">
        <v>15.78125</v>
      </c>
      <c r="D1518">
        <v>0.92134222892191575</v>
      </c>
      <c r="E1518" s="6">
        <v>124.32625385714992</v>
      </c>
      <c r="F1518" s="10">
        <v>116.5662628</v>
      </c>
      <c r="G1518" s="10">
        <v>4.2181752780000004</v>
      </c>
      <c r="H1518" s="10">
        <v>114.54702784225843</v>
      </c>
    </row>
    <row r="1519" spans="1:8" x14ac:dyDescent="0.25">
      <c r="A1519" s="18"/>
      <c r="B1519" s="5">
        <f>DATE(YEAR(siječanj!B1519),MONTH(siječanj!B1519)+5,DAY(siječanj!B1519))</f>
        <v>44728</v>
      </c>
      <c r="C1519" s="8">
        <v>15.7916666666667</v>
      </c>
      <c r="D1519">
        <v>0.92134222892191575</v>
      </c>
      <c r="E1519" s="6">
        <v>127.50110408243872</v>
      </c>
      <c r="F1519" s="10">
        <v>116.78304150000001</v>
      </c>
      <c r="G1519" s="10">
        <v>3.1542590880000003</v>
      </c>
      <c r="H1519" s="10">
        <v>117.47215142531925</v>
      </c>
    </row>
    <row r="1520" spans="1:8" x14ac:dyDescent="0.25">
      <c r="A1520" s="18"/>
      <c r="B1520" s="5">
        <f>DATE(YEAR(siječanj!B1520),MONTH(siječanj!B1520)+5,DAY(siječanj!B1520))</f>
        <v>44728</v>
      </c>
      <c r="C1520" s="8">
        <v>15.8020833333333</v>
      </c>
      <c r="D1520">
        <v>0.92134222892191575</v>
      </c>
      <c r="E1520" s="6">
        <v>129.61126543840848</v>
      </c>
      <c r="F1520" s="10">
        <v>117.06334129999999</v>
      </c>
      <c r="G1520" s="10">
        <v>5.0601371259999999</v>
      </c>
      <c r="H1520" s="10">
        <v>119.41633219241334</v>
      </c>
    </row>
    <row r="1521" spans="1:8" x14ac:dyDescent="0.25">
      <c r="A1521" s="18"/>
      <c r="B1521" s="5">
        <f>DATE(YEAR(siječanj!B1521),MONTH(siječanj!B1521)+5,DAY(siječanj!B1521))</f>
        <v>44728</v>
      </c>
      <c r="C1521" s="8">
        <v>15.8125</v>
      </c>
      <c r="D1521">
        <v>0.92134222892191575</v>
      </c>
      <c r="E1521" s="6">
        <v>133.47259276274102</v>
      </c>
      <c r="F1521" s="10">
        <v>117.10030759999999</v>
      </c>
      <c r="G1521" s="10">
        <v>7.4535226449999996</v>
      </c>
      <c r="H1521" s="10">
        <v>122.97393611601098</v>
      </c>
    </row>
    <row r="1522" spans="1:8" x14ac:dyDescent="0.25">
      <c r="A1522" s="18"/>
      <c r="B1522" s="5">
        <f>DATE(YEAR(siječanj!B1522),MONTH(siječanj!B1522)+5,DAY(siječanj!B1522))</f>
        <v>44728</v>
      </c>
      <c r="C1522" s="8">
        <v>15.8229166666667</v>
      </c>
      <c r="D1522">
        <v>0.92134222892191575</v>
      </c>
      <c r="E1522" s="6">
        <v>136.57529939566544</v>
      </c>
      <c r="F1522" s="10">
        <v>117.23070659999999</v>
      </c>
      <c r="G1522" s="10">
        <v>9.2700794890000005</v>
      </c>
      <c r="H1522" s="10">
        <v>125.83259076088036</v>
      </c>
    </row>
    <row r="1523" spans="1:8" x14ac:dyDescent="0.25">
      <c r="A1523" s="18"/>
      <c r="B1523" s="5">
        <f>DATE(YEAR(siječanj!B1523),MONTH(siječanj!B1523)+5,DAY(siječanj!B1523))</f>
        <v>44728</v>
      </c>
      <c r="C1523" s="8">
        <v>15.8333333333333</v>
      </c>
      <c r="D1523">
        <v>0.92134222892191575</v>
      </c>
      <c r="E1523" s="6">
        <v>140.84453825111757</v>
      </c>
      <c r="F1523" s="10">
        <v>116.8274064</v>
      </c>
      <c r="G1523" s="10">
        <v>12.168603129999999</v>
      </c>
      <c r="H1523" s="10">
        <v>129.76602080376267</v>
      </c>
    </row>
    <row r="1524" spans="1:8" x14ac:dyDescent="0.25">
      <c r="A1524" s="18"/>
      <c r="B1524" s="5">
        <f>DATE(YEAR(siječanj!B1524),MONTH(siječanj!B1524)+5,DAY(siječanj!B1524))</f>
        <v>44728</v>
      </c>
      <c r="C1524" s="8">
        <v>15.84375</v>
      </c>
      <c r="D1524">
        <v>0.92134222892191575</v>
      </c>
      <c r="E1524" s="6">
        <v>143.81854625132956</v>
      </c>
      <c r="F1524" s="10">
        <v>116.757974</v>
      </c>
      <c r="G1524" s="10">
        <v>19.814590590000002</v>
      </c>
      <c r="H1524" s="10">
        <v>132.5060999635096</v>
      </c>
    </row>
    <row r="1525" spans="1:8" x14ac:dyDescent="0.25">
      <c r="A1525" s="18"/>
      <c r="B1525" s="5">
        <f>DATE(YEAR(siječanj!B1525),MONTH(siječanj!B1525)+5,DAY(siječanj!B1525))</f>
        <v>44728</v>
      </c>
      <c r="C1525" s="8">
        <v>15.8541666666667</v>
      </c>
      <c r="D1525">
        <v>0.92134222892191575</v>
      </c>
      <c r="E1525" s="6">
        <v>147.64602077277686</v>
      </c>
      <c r="F1525" s="10">
        <v>117.1080078</v>
      </c>
      <c r="G1525" s="10">
        <v>58.74557137</v>
      </c>
      <c r="H1525" s="10">
        <v>136.0325138702417</v>
      </c>
    </row>
    <row r="1526" spans="1:8" x14ac:dyDescent="0.25">
      <c r="A1526" s="18"/>
      <c r="B1526" s="5">
        <f>DATE(YEAR(siječanj!B1526),MONTH(siječanj!B1526)+5,DAY(siječanj!B1526))</f>
        <v>44728</v>
      </c>
      <c r="C1526" s="8">
        <v>15.8645833333333</v>
      </c>
      <c r="D1526">
        <v>0.92134222892191575</v>
      </c>
      <c r="E1526" s="6">
        <v>147.13044487829183</v>
      </c>
      <c r="F1526" s="10">
        <v>117.35856319999999</v>
      </c>
      <c r="G1526" s="10">
        <v>183.30628490000001</v>
      </c>
      <c r="H1526" s="10">
        <v>135.55749202643847</v>
      </c>
    </row>
    <row r="1527" spans="1:8" x14ac:dyDescent="0.25">
      <c r="A1527" s="18"/>
      <c r="B1527" s="5">
        <f>DATE(YEAR(siječanj!B1527),MONTH(siječanj!B1527)+5,DAY(siječanj!B1527))</f>
        <v>44728</v>
      </c>
      <c r="C1527" s="8">
        <v>15.875</v>
      </c>
      <c r="D1527">
        <v>0.92134222892191575</v>
      </c>
      <c r="E1527" s="6">
        <v>145.23058352375119</v>
      </c>
      <c r="F1527" s="10">
        <v>116.71574579999999</v>
      </c>
      <c r="G1527" s="10">
        <v>307.89763700000003</v>
      </c>
      <c r="H1527" s="10">
        <v>133.80706953140339</v>
      </c>
    </row>
    <row r="1528" spans="1:8" x14ac:dyDescent="0.25">
      <c r="A1528" s="18"/>
      <c r="B1528" s="5">
        <f>DATE(YEAR(siječanj!B1528),MONTH(siječanj!B1528)+5,DAY(siječanj!B1528))</f>
        <v>44728</v>
      </c>
      <c r="C1528" s="8">
        <v>15.8854166666667</v>
      </c>
      <c r="D1528">
        <v>0.92134222892191575</v>
      </c>
      <c r="E1528" s="6">
        <v>151.08880426208924</v>
      </c>
      <c r="F1528" s="10">
        <v>116.16362839999999</v>
      </c>
      <c r="G1528" s="10">
        <v>358.23582910000005</v>
      </c>
      <c r="H1528" s="10">
        <v>139.20449568398035</v>
      </c>
    </row>
    <row r="1529" spans="1:8" x14ac:dyDescent="0.25">
      <c r="A1529" s="18"/>
      <c r="B1529" s="5">
        <f>DATE(YEAR(siječanj!B1529),MONTH(siječanj!B1529)+5,DAY(siječanj!B1529))</f>
        <v>44728</v>
      </c>
      <c r="C1529" s="8">
        <v>15.8958333333333</v>
      </c>
      <c r="D1529">
        <v>0.92134222892191575</v>
      </c>
      <c r="E1529" s="6">
        <v>153.34031995885067</v>
      </c>
      <c r="F1529" s="10">
        <v>114.96042779999999</v>
      </c>
      <c r="G1529" s="10">
        <v>362.8349642</v>
      </c>
      <c r="H1529" s="10">
        <v>141.2789121744872</v>
      </c>
    </row>
    <row r="1530" spans="1:8" x14ac:dyDescent="0.25">
      <c r="A1530" s="18"/>
      <c r="B1530" s="5">
        <f>DATE(YEAR(siječanj!B1530),MONTH(siječanj!B1530)+5,DAY(siječanj!B1530))</f>
        <v>44728</v>
      </c>
      <c r="C1530" s="8">
        <v>15.90625</v>
      </c>
      <c r="D1530">
        <v>0.92134222892191575</v>
      </c>
      <c r="E1530" s="6">
        <v>154.34152576311178</v>
      </c>
      <c r="F1530" s="10">
        <v>113.4155402</v>
      </c>
      <c r="G1530" s="10">
        <v>363.3145351</v>
      </c>
      <c r="H1530" s="10">
        <v>142.2013653617947</v>
      </c>
    </row>
    <row r="1531" spans="1:8" x14ac:dyDescent="0.25">
      <c r="A1531" s="18"/>
      <c r="B1531" s="5">
        <f>DATE(YEAR(siječanj!B1531),MONTH(siječanj!B1531)+5,DAY(siječanj!B1531))</f>
        <v>44728</v>
      </c>
      <c r="C1531" s="8">
        <v>15.9166666666667</v>
      </c>
      <c r="D1531">
        <v>0.92134222892191575</v>
      </c>
      <c r="E1531" s="6">
        <v>153.58582302306831</v>
      </c>
      <c r="F1531" s="10">
        <v>110.88530919999999</v>
      </c>
      <c r="G1531" s="10">
        <v>359.57777060000001</v>
      </c>
      <c r="H1531" s="10">
        <v>141.50510451488066</v>
      </c>
    </row>
    <row r="1532" spans="1:8" x14ac:dyDescent="0.25">
      <c r="A1532" s="18"/>
      <c r="B1532" s="5">
        <f>DATE(YEAR(siječanj!B1532),MONTH(siječanj!B1532)+5,DAY(siječanj!B1532))</f>
        <v>44728</v>
      </c>
      <c r="C1532" s="8">
        <v>15.9270833333333</v>
      </c>
      <c r="D1532">
        <v>0.92134222892191575</v>
      </c>
      <c r="E1532" s="6">
        <v>145.6695152904735</v>
      </c>
      <c r="F1532" s="10">
        <v>108.55011929999999</v>
      </c>
      <c r="G1532" s="10">
        <v>355.42656489999996</v>
      </c>
      <c r="H1532" s="10">
        <v>134.21147590369995</v>
      </c>
    </row>
    <row r="1533" spans="1:8" x14ac:dyDescent="0.25">
      <c r="A1533" s="18"/>
      <c r="B1533" s="5">
        <f>DATE(YEAR(siječanj!B1533),MONTH(siječanj!B1533)+5,DAY(siječanj!B1533))</f>
        <v>44728</v>
      </c>
      <c r="C1533" s="8">
        <v>15.9375</v>
      </c>
      <c r="D1533">
        <v>0.92134222892191575</v>
      </c>
      <c r="E1533" s="6">
        <v>138.06165556886927</v>
      </c>
      <c r="F1533" s="10">
        <v>106.1601893</v>
      </c>
      <c r="G1533" s="10">
        <v>353.35736919999999</v>
      </c>
      <c r="H1533" s="10">
        <v>127.20203347047183</v>
      </c>
    </row>
    <row r="1534" spans="1:8" x14ac:dyDescent="0.25">
      <c r="A1534" s="18"/>
      <c r="B1534" s="5">
        <f>DATE(YEAR(siječanj!B1534),MONTH(siječanj!B1534)+5,DAY(siječanj!B1534))</f>
        <v>44728</v>
      </c>
      <c r="C1534" s="8">
        <v>15.9479166666667</v>
      </c>
      <c r="D1534">
        <v>0.92134222892191575</v>
      </c>
      <c r="E1534" s="6">
        <v>126.39953226815732</v>
      </c>
      <c r="F1534" s="10">
        <v>103.5362978</v>
      </c>
      <c r="G1534" s="10">
        <v>352.59026119999999</v>
      </c>
      <c r="H1534" s="10">
        <v>116.45722679463168</v>
      </c>
    </row>
    <row r="1535" spans="1:8" x14ac:dyDescent="0.25">
      <c r="A1535" s="18"/>
      <c r="B1535" s="5">
        <f>DATE(YEAR(siječanj!B1535),MONTH(siječanj!B1535)+5,DAY(siječanj!B1535))</f>
        <v>44728</v>
      </c>
      <c r="C1535" s="8">
        <v>15.9583333333333</v>
      </c>
      <c r="D1535">
        <v>0.92134222892191575</v>
      </c>
      <c r="E1535" s="6">
        <v>114.70691493606974</v>
      </c>
      <c r="F1535" s="10">
        <v>100.1277133</v>
      </c>
      <c r="G1535" s="10">
        <v>344.13180930000004</v>
      </c>
      <c r="H1535" s="10">
        <v>105.68432467995508</v>
      </c>
    </row>
    <row r="1536" spans="1:8" x14ac:dyDescent="0.25">
      <c r="A1536" s="18"/>
      <c r="B1536" s="5">
        <f>DATE(YEAR(siječanj!B1536),MONTH(siječanj!B1536)+5,DAY(siječanj!B1536))</f>
        <v>44728</v>
      </c>
      <c r="C1536" s="8">
        <v>15.96875</v>
      </c>
      <c r="D1536">
        <v>0.92134222892191575</v>
      </c>
      <c r="E1536" s="6">
        <v>105.02301472768526</v>
      </c>
      <c r="F1536" s="10">
        <v>96.861305060000007</v>
      </c>
      <c r="G1536" s="10">
        <v>342.34609700000004</v>
      </c>
      <c r="H1536" s="10">
        <v>96.762138477304731</v>
      </c>
    </row>
    <row r="1537" spans="1:8" x14ac:dyDescent="0.25">
      <c r="A1537" s="18"/>
      <c r="B1537" s="5">
        <f>DATE(YEAR(siječanj!B1537),MONTH(siječanj!B1537)+5,DAY(siječanj!B1537))</f>
        <v>44728</v>
      </c>
      <c r="C1537" s="8">
        <v>15.9791666666667</v>
      </c>
      <c r="D1537">
        <v>0.92134222892191575</v>
      </c>
      <c r="E1537" s="6">
        <v>95.288533386186799</v>
      </c>
      <c r="F1537" s="10">
        <v>93.944082299999991</v>
      </c>
      <c r="G1537" s="10">
        <v>337.89812899999998</v>
      </c>
      <c r="H1537" s="10">
        <v>87.793349740729724</v>
      </c>
    </row>
    <row r="1538" spans="1:8" ht="15.75" thickBot="1" x14ac:dyDescent="0.3">
      <c r="A1538" s="18"/>
      <c r="B1538" s="5">
        <f>DATE(YEAR(siječanj!B1538),MONTH(siječanj!B1538)+5,DAY(siječanj!B1538))</f>
        <v>44728</v>
      </c>
      <c r="C1538" s="8">
        <v>15.9895833333333</v>
      </c>
      <c r="D1538">
        <v>0.92134222892191575</v>
      </c>
      <c r="E1538" s="6">
        <v>87.96316590744614</v>
      </c>
      <c r="F1538" s="10">
        <v>91.283700679999995</v>
      </c>
      <c r="G1538" s="10">
        <v>336.70717560000003</v>
      </c>
      <c r="H1538" s="10">
        <v>81.044179340194702</v>
      </c>
    </row>
    <row r="1539" spans="1:8" x14ac:dyDescent="0.25">
      <c r="A1539" s="15">
        <f t="shared" ref="A1539" si="14">A1443+1</f>
        <v>168</v>
      </c>
      <c r="B1539" s="5">
        <f>DATE(YEAR(siječanj!B1539),MONTH(siječanj!B1539)+5,DAY(siječanj!B1539))</f>
        <v>44729</v>
      </c>
      <c r="C1539" s="8">
        <v>16</v>
      </c>
      <c r="D1539">
        <v>0.92238135033501178</v>
      </c>
      <c r="E1539" s="6">
        <v>82.339527013519387</v>
      </c>
      <c r="F1539" s="10">
        <v>89.648550599999993</v>
      </c>
      <c r="G1539" s="10">
        <v>326.66818499999999</v>
      </c>
      <c r="H1539" s="10">
        <v>75.948444112676185</v>
      </c>
    </row>
    <row r="1540" spans="1:8" x14ac:dyDescent="0.25">
      <c r="A1540" s="16"/>
      <c r="B1540" s="5">
        <f>DATE(YEAR(siječanj!B1540),MONTH(siječanj!B1540)+5,DAY(siječanj!B1540))</f>
        <v>44729</v>
      </c>
      <c r="C1540" s="8">
        <v>16.0104166666667</v>
      </c>
      <c r="D1540">
        <v>0.92238135033501178</v>
      </c>
      <c r="E1540" s="6">
        <v>77.43811235673887</v>
      </c>
      <c r="F1540" s="10">
        <v>87.49525586</v>
      </c>
      <c r="G1540" s="10">
        <v>324.44813450000004</v>
      </c>
      <c r="H1540" s="10">
        <v>71.427470643003161</v>
      </c>
    </row>
    <row r="1541" spans="1:8" x14ac:dyDescent="0.25">
      <c r="A1541" s="16"/>
      <c r="B1541" s="5">
        <f>DATE(YEAR(siječanj!B1541),MONTH(siječanj!B1541)+5,DAY(siječanj!B1541))</f>
        <v>44729</v>
      </c>
      <c r="C1541" s="8">
        <v>16.0208333333333</v>
      </c>
      <c r="D1541">
        <v>0.92238135033501178</v>
      </c>
      <c r="E1541" s="6">
        <v>72.609307926259902</v>
      </c>
      <c r="F1541" s="10">
        <v>85.578166640000006</v>
      </c>
      <c r="G1541" s="10">
        <v>323.93882450000001</v>
      </c>
      <c r="H1541" s="10">
        <v>66.973471491914282</v>
      </c>
    </row>
    <row r="1542" spans="1:8" x14ac:dyDescent="0.25">
      <c r="A1542" s="16"/>
      <c r="B1542" s="5">
        <f>DATE(YEAR(siječanj!B1542),MONTH(siječanj!B1542)+5,DAY(siječanj!B1542))</f>
        <v>44729</v>
      </c>
      <c r="C1542" s="8">
        <v>16.03125</v>
      </c>
      <c r="D1542">
        <v>0.92238135033501178</v>
      </c>
      <c r="E1542" s="6">
        <v>68.805559258422761</v>
      </c>
      <c r="F1542" s="10">
        <v>83.939490219999996</v>
      </c>
      <c r="G1542" s="10">
        <v>323.67158110000003</v>
      </c>
      <c r="H1542" s="10">
        <v>63.464964659339657</v>
      </c>
    </row>
    <row r="1543" spans="1:8" x14ac:dyDescent="0.25">
      <c r="A1543" s="16"/>
      <c r="B1543" s="5">
        <f>DATE(YEAR(siječanj!B1543),MONTH(siječanj!B1543)+5,DAY(siječanj!B1543))</f>
        <v>44729</v>
      </c>
      <c r="C1543" s="8">
        <v>16.0416666666667</v>
      </c>
      <c r="D1543">
        <v>0.92238135033501178</v>
      </c>
      <c r="E1543" s="6">
        <v>66.191027179489254</v>
      </c>
      <c r="F1543" s="10">
        <v>80.776870270000003</v>
      </c>
      <c r="G1543" s="10">
        <v>320.96783339999996</v>
      </c>
      <c r="H1543" s="10">
        <v>61.053369029878766</v>
      </c>
    </row>
    <row r="1544" spans="1:8" x14ac:dyDescent="0.25">
      <c r="A1544" s="16"/>
      <c r="B1544" s="5">
        <f>DATE(YEAR(siječanj!B1544),MONTH(siječanj!B1544)+5,DAY(siječanj!B1544))</f>
        <v>44729</v>
      </c>
      <c r="C1544" s="8">
        <v>16.0520833333333</v>
      </c>
      <c r="D1544">
        <v>0.92238135033501178</v>
      </c>
      <c r="E1544" s="6">
        <v>63.936802027377681</v>
      </c>
      <c r="F1544" s="10">
        <v>79.948925189999997</v>
      </c>
      <c r="G1544" s="10">
        <v>321.18328700000001</v>
      </c>
      <c r="H1544" s="10">
        <v>58.974113790114941</v>
      </c>
    </row>
    <row r="1545" spans="1:8" x14ac:dyDescent="0.25">
      <c r="A1545" s="16"/>
      <c r="B1545" s="5">
        <f>DATE(YEAR(siječanj!B1545),MONTH(siječanj!B1545)+5,DAY(siječanj!B1545))</f>
        <v>44729</v>
      </c>
      <c r="C1545" s="8">
        <v>16.0625</v>
      </c>
      <c r="D1545">
        <v>0.92238135033501178</v>
      </c>
      <c r="E1545" s="6">
        <v>62.281593867586118</v>
      </c>
      <c r="F1545" s="10">
        <v>79.092898020000007</v>
      </c>
      <c r="G1545" s="10">
        <v>320.8880206</v>
      </c>
      <c r="H1545" s="10">
        <v>57.44738065260087</v>
      </c>
    </row>
    <row r="1546" spans="1:8" x14ac:dyDescent="0.25">
      <c r="A1546" s="16"/>
      <c r="B1546" s="5">
        <f>DATE(YEAR(siječanj!B1546),MONTH(siječanj!B1546)+5,DAY(siječanj!B1546))</f>
        <v>44729</v>
      </c>
      <c r="C1546" s="8">
        <v>16.0729166666667</v>
      </c>
      <c r="D1546">
        <v>0.92238135033501178</v>
      </c>
      <c r="E1546" s="6">
        <v>60.865391639065571</v>
      </c>
      <c r="F1546" s="10">
        <v>78.464817960000005</v>
      </c>
      <c r="G1546" s="10">
        <v>321.00644849999998</v>
      </c>
      <c r="H1546" s="10">
        <v>56.141102128710635</v>
      </c>
    </row>
    <row r="1547" spans="1:8" x14ac:dyDescent="0.25">
      <c r="A1547" s="16"/>
      <c r="B1547" s="5">
        <f>DATE(YEAR(siječanj!B1547),MONTH(siječanj!B1547)+5,DAY(siječanj!B1547))</f>
        <v>44729</v>
      </c>
      <c r="C1547" s="8">
        <v>16.0833333333333</v>
      </c>
      <c r="D1547">
        <v>0.92238135033501178</v>
      </c>
      <c r="E1547" s="6">
        <v>60.570739114366738</v>
      </c>
      <c r="F1547" s="10">
        <v>77.857302050000001</v>
      </c>
      <c r="G1547" s="10">
        <v>320.06234969999997</v>
      </c>
      <c r="H1547" s="10">
        <v>55.869320135099308</v>
      </c>
    </row>
    <row r="1548" spans="1:8" x14ac:dyDescent="0.25">
      <c r="A1548" s="16"/>
      <c r="B1548" s="5">
        <f>DATE(YEAR(siječanj!B1548),MONTH(siječanj!B1548)+5,DAY(siječanj!B1548))</f>
        <v>44729</v>
      </c>
      <c r="C1548" s="8">
        <v>16.09375</v>
      </c>
      <c r="D1548">
        <v>0.92238135033501178</v>
      </c>
      <c r="E1548" s="6">
        <v>60.050877137526783</v>
      </c>
      <c r="F1548" s="10">
        <v>77.289017920000006</v>
      </c>
      <c r="G1548" s="10">
        <v>320.19945819999998</v>
      </c>
      <c r="H1548" s="10">
        <v>55.38980914291384</v>
      </c>
    </row>
    <row r="1549" spans="1:8" x14ac:dyDescent="0.25">
      <c r="A1549" s="16"/>
      <c r="B1549" s="5">
        <f>DATE(YEAR(siječanj!B1549),MONTH(siječanj!B1549)+5,DAY(siječanj!B1549))</f>
        <v>44729</v>
      </c>
      <c r="C1549" s="8">
        <v>16.1041666666667</v>
      </c>
      <c r="D1549">
        <v>0.92238135033501178</v>
      </c>
      <c r="E1549" s="6">
        <v>59.269502581071258</v>
      </c>
      <c r="F1549" s="10">
        <v>76.693169850000004</v>
      </c>
      <c r="G1549" s="10">
        <v>319.61720700000001</v>
      </c>
      <c r="H1549" s="10">
        <v>54.669083824412972</v>
      </c>
    </row>
    <row r="1550" spans="1:8" x14ac:dyDescent="0.25">
      <c r="A1550" s="16"/>
      <c r="B1550" s="5">
        <f>DATE(YEAR(siječanj!B1550),MONTH(siječanj!B1550)+5,DAY(siječanj!B1550))</f>
        <v>44729</v>
      </c>
      <c r="C1550" s="8">
        <v>16.1145833333333</v>
      </c>
      <c r="D1550">
        <v>0.92238135033501178</v>
      </c>
      <c r="E1550" s="6">
        <v>58.955668423039818</v>
      </c>
      <c r="F1550" s="10">
        <v>76.423324829999999</v>
      </c>
      <c r="G1550" s="10">
        <v>319.53827380000001</v>
      </c>
      <c r="H1550" s="10">
        <v>54.37960904994668</v>
      </c>
    </row>
    <row r="1551" spans="1:8" x14ac:dyDescent="0.25">
      <c r="A1551" s="16"/>
      <c r="B1551" s="5">
        <f>DATE(YEAR(siječanj!B1551),MONTH(siječanj!B1551)+5,DAY(siječanj!B1551))</f>
        <v>44729</v>
      </c>
      <c r="C1551" s="8">
        <v>16.125</v>
      </c>
      <c r="D1551">
        <v>0.92238135033501178</v>
      </c>
      <c r="E1551" s="6">
        <v>58.747584436393211</v>
      </c>
      <c r="F1551" s="10">
        <v>75.997432329999995</v>
      </c>
      <c r="G1551" s="10">
        <v>319.04277330000002</v>
      </c>
      <c r="H1551" s="10">
        <v>54.187676261360494</v>
      </c>
    </row>
    <row r="1552" spans="1:8" x14ac:dyDescent="0.25">
      <c r="A1552" s="16"/>
      <c r="B1552" s="5">
        <f>DATE(YEAR(siječanj!B1552),MONTH(siječanj!B1552)+5,DAY(siječanj!B1552))</f>
        <v>44729</v>
      </c>
      <c r="C1552" s="8">
        <v>16.1354166666667</v>
      </c>
      <c r="D1552">
        <v>0.92238135033501178</v>
      </c>
      <c r="E1552" s="6">
        <v>58.681767208811202</v>
      </c>
      <c r="F1552" s="10">
        <v>75.771455079999996</v>
      </c>
      <c r="G1552" s="10">
        <v>319.501936</v>
      </c>
      <c r="H1552" s="10">
        <v>54.126967678108095</v>
      </c>
    </row>
    <row r="1553" spans="1:8" x14ac:dyDescent="0.25">
      <c r="A1553" s="16"/>
      <c r="B1553" s="5">
        <f>DATE(YEAR(siječanj!B1553),MONTH(siječanj!B1553)+5,DAY(siječanj!B1553))</f>
        <v>44729</v>
      </c>
      <c r="C1553" s="8">
        <v>16.1458333333333</v>
      </c>
      <c r="D1553">
        <v>0.92238135033501178</v>
      </c>
      <c r="E1553" s="6">
        <v>59.16166347818892</v>
      </c>
      <c r="F1553" s="10">
        <v>75.609287320000007</v>
      </c>
      <c r="G1553" s="10">
        <v>319.33649229999997</v>
      </c>
      <c r="H1553" s="10">
        <v>54.569615047077448</v>
      </c>
    </row>
    <row r="1554" spans="1:8" x14ac:dyDescent="0.25">
      <c r="A1554" s="16"/>
      <c r="B1554" s="5">
        <f>DATE(YEAR(siječanj!B1554),MONTH(siječanj!B1554)+5,DAY(siječanj!B1554))</f>
        <v>44729</v>
      </c>
      <c r="C1554" s="8">
        <v>16.15625</v>
      </c>
      <c r="D1554">
        <v>0.92238135033501178</v>
      </c>
      <c r="E1554" s="6">
        <v>60.370001137297145</v>
      </c>
      <c r="F1554" s="10">
        <v>75.661406349999993</v>
      </c>
      <c r="G1554" s="10">
        <v>319.5925373</v>
      </c>
      <c r="H1554" s="10">
        <v>55.684163168746338</v>
      </c>
    </row>
    <row r="1555" spans="1:8" x14ac:dyDescent="0.25">
      <c r="A1555" s="16"/>
      <c r="B1555" s="5">
        <f>DATE(YEAR(siječanj!B1555),MONTH(siječanj!B1555)+5,DAY(siječanj!B1555))</f>
        <v>44729</v>
      </c>
      <c r="C1555" s="8">
        <v>16.1666666666667</v>
      </c>
      <c r="D1555">
        <v>0.92238135033501178</v>
      </c>
      <c r="E1555" s="6">
        <v>62.521444704134879</v>
      </c>
      <c r="F1555" s="10">
        <v>75.799117780000003</v>
      </c>
      <c r="G1555" s="10">
        <v>321.95922619999999</v>
      </c>
      <c r="H1555" s="10">
        <v>57.668614591095704</v>
      </c>
    </row>
    <row r="1556" spans="1:8" x14ac:dyDescent="0.25">
      <c r="A1556" s="16"/>
      <c r="B1556" s="5">
        <f>DATE(YEAR(siječanj!B1556),MONTH(siječanj!B1556)+5,DAY(siječanj!B1556))</f>
        <v>44729</v>
      </c>
      <c r="C1556" s="8">
        <v>16.1770833333333</v>
      </c>
      <c r="D1556">
        <v>0.92238135033501178</v>
      </c>
      <c r="E1556" s="6">
        <v>64.7146450584831</v>
      </c>
      <c r="F1556" s="10">
        <v>75.876943850000004</v>
      </c>
      <c r="G1556" s="10">
        <v>322.96640539999993</v>
      </c>
      <c r="H1556" s="10">
        <v>59.691581695494641</v>
      </c>
    </row>
    <row r="1557" spans="1:8" x14ac:dyDescent="0.25">
      <c r="A1557" s="16"/>
      <c r="B1557" s="5">
        <f>DATE(YEAR(siječanj!B1557),MONTH(siječanj!B1557)+5,DAY(siječanj!B1557))</f>
        <v>44729</v>
      </c>
      <c r="C1557" s="8">
        <v>16.1875</v>
      </c>
      <c r="D1557">
        <v>0.92238135033501178</v>
      </c>
      <c r="E1557" s="6">
        <v>67.256011914581237</v>
      </c>
      <c r="F1557" s="10">
        <v>75.853695169999995</v>
      </c>
      <c r="G1557" s="10">
        <v>326.08358550000003</v>
      </c>
      <c r="H1557" s="10">
        <v>62.035691087919083</v>
      </c>
    </row>
    <row r="1558" spans="1:8" x14ac:dyDescent="0.25">
      <c r="A1558" s="16"/>
      <c r="B1558" s="5">
        <f>DATE(YEAR(siječanj!B1558),MONTH(siječanj!B1558)+5,DAY(siječanj!B1558))</f>
        <v>44729</v>
      </c>
      <c r="C1558" s="8">
        <v>16.1979166666667</v>
      </c>
      <c r="D1558">
        <v>0.92238135033501178</v>
      </c>
      <c r="E1558" s="6">
        <v>71.031415052830098</v>
      </c>
      <c r="F1558" s="10">
        <v>75.893625529999994</v>
      </c>
      <c r="G1558" s="10">
        <v>266.5185376</v>
      </c>
      <c r="H1558" s="10">
        <v>65.518052532636105</v>
      </c>
    </row>
    <row r="1559" spans="1:8" x14ac:dyDescent="0.25">
      <c r="A1559" s="16"/>
      <c r="B1559" s="5">
        <f>DATE(YEAR(siječanj!B1559),MONTH(siječanj!B1559)+5,DAY(siječanj!B1559))</f>
        <v>44729</v>
      </c>
      <c r="C1559" s="8">
        <v>16.2083333333333</v>
      </c>
      <c r="D1559">
        <v>0.92238135033501178</v>
      </c>
      <c r="E1559" s="6">
        <v>74.152071206925328</v>
      </c>
      <c r="F1559" s="10">
        <v>76.107807789999995</v>
      </c>
      <c r="G1559" s="10">
        <v>134.4682306</v>
      </c>
      <c r="H1559" s="10">
        <v>68.39648756998173</v>
      </c>
    </row>
    <row r="1560" spans="1:8" x14ac:dyDescent="0.25">
      <c r="A1560" s="16"/>
      <c r="B1560" s="5">
        <f>DATE(YEAR(siječanj!B1560),MONTH(siječanj!B1560)+5,DAY(siječanj!B1560))</f>
        <v>44729</v>
      </c>
      <c r="C1560" s="8">
        <v>16.21875</v>
      </c>
      <c r="D1560">
        <v>0.92238135033501178</v>
      </c>
      <c r="E1560" s="6">
        <v>77.630803380487507</v>
      </c>
      <c r="F1560" s="10">
        <v>76.585892920000006</v>
      </c>
      <c r="G1560" s="10">
        <v>33.89633285</v>
      </c>
      <c r="H1560" s="10">
        <v>71.605205249685866</v>
      </c>
    </row>
    <row r="1561" spans="1:8" x14ac:dyDescent="0.25">
      <c r="A1561" s="16"/>
      <c r="B1561" s="5">
        <f>DATE(YEAR(siječanj!B1561),MONTH(siječanj!B1561)+5,DAY(siječanj!B1561))</f>
        <v>44729</v>
      </c>
      <c r="C1561" s="8">
        <v>16.2291666666667</v>
      </c>
      <c r="D1561">
        <v>0.92238135033501178</v>
      </c>
      <c r="E1561" s="6">
        <v>81.88381528898374</v>
      </c>
      <c r="F1561" s="10">
        <v>77.95918691</v>
      </c>
      <c r="G1561" s="10">
        <v>11.277890019999999</v>
      </c>
      <c r="H1561" s="10">
        <v>75.528104116835507</v>
      </c>
    </row>
    <row r="1562" spans="1:8" x14ac:dyDescent="0.25">
      <c r="A1562" s="16"/>
      <c r="B1562" s="5">
        <f>DATE(YEAR(siječanj!B1562),MONTH(siječanj!B1562)+5,DAY(siječanj!B1562))</f>
        <v>44729</v>
      </c>
      <c r="C1562" s="8">
        <v>16.2395833333333</v>
      </c>
      <c r="D1562">
        <v>0.92238135033501178</v>
      </c>
      <c r="E1562" s="6">
        <v>86.508494178576825</v>
      </c>
      <c r="F1562" s="10">
        <v>80.738052500000009</v>
      </c>
      <c r="G1562" s="10">
        <v>5.1229314449999999</v>
      </c>
      <c r="H1562" s="10">
        <v>79.793821675884203</v>
      </c>
    </row>
    <row r="1563" spans="1:8" x14ac:dyDescent="0.25">
      <c r="A1563" s="16"/>
      <c r="B1563" s="5">
        <f>DATE(YEAR(siječanj!B1563),MONTH(siječanj!B1563)+5,DAY(siječanj!B1563))</f>
        <v>44729</v>
      </c>
      <c r="C1563" s="8">
        <v>16.25</v>
      </c>
      <c r="D1563">
        <v>0.92238135033501178</v>
      </c>
      <c r="E1563" s="6">
        <v>88.925509047445445</v>
      </c>
      <c r="F1563" s="10">
        <v>84.515973619999997</v>
      </c>
      <c r="G1563" s="10">
        <v>2.6291237219999997</v>
      </c>
      <c r="H1563" s="10">
        <v>82.023231114411033</v>
      </c>
    </row>
    <row r="1564" spans="1:8" x14ac:dyDescent="0.25">
      <c r="A1564" s="16"/>
      <c r="B1564" s="5">
        <f>DATE(YEAR(siječanj!B1564),MONTH(siječanj!B1564)+5,DAY(siječanj!B1564))</f>
        <v>44729</v>
      </c>
      <c r="C1564" s="8">
        <v>16.2604166666667</v>
      </c>
      <c r="D1564">
        <v>0.92238135033501178</v>
      </c>
      <c r="E1564" s="6">
        <v>89.871217184003356</v>
      </c>
      <c r="F1564" s="10">
        <v>87.749886110000006</v>
      </c>
      <c r="G1564" s="10">
        <v>1.7884404359999999</v>
      </c>
      <c r="H1564" s="10">
        <v>82.895534662432127</v>
      </c>
    </row>
    <row r="1565" spans="1:8" x14ac:dyDescent="0.25">
      <c r="A1565" s="16"/>
      <c r="B1565" s="5">
        <f>DATE(YEAR(siječanj!B1565),MONTH(siječanj!B1565)+5,DAY(siječanj!B1565))</f>
        <v>44729</v>
      </c>
      <c r="C1565" s="8">
        <v>16.2708333333333</v>
      </c>
      <c r="D1565">
        <v>0.92238135033501178</v>
      </c>
      <c r="E1565" s="6">
        <v>93.031156965742014</v>
      </c>
      <c r="F1565" s="10">
        <v>92.080888360000003</v>
      </c>
      <c r="G1565" s="10">
        <v>1.5213639750000001</v>
      </c>
      <c r="H1565" s="10">
        <v>85.81020418528955</v>
      </c>
    </row>
    <row r="1566" spans="1:8" x14ac:dyDescent="0.25">
      <c r="A1566" s="16"/>
      <c r="B1566" s="5">
        <f>DATE(YEAR(siječanj!B1566),MONTH(siječanj!B1566)+5,DAY(siječanj!B1566))</f>
        <v>44729</v>
      </c>
      <c r="C1566" s="8">
        <v>16.28125</v>
      </c>
      <c r="D1566">
        <v>0.92238135033501178</v>
      </c>
      <c r="E1566" s="6">
        <v>93.832489554974543</v>
      </c>
      <c r="F1566" s="10">
        <v>98.924644900000004</v>
      </c>
      <c r="G1566" s="10">
        <v>1.5281968280000002</v>
      </c>
      <c r="H1566" s="10">
        <v>86.549338421013303</v>
      </c>
    </row>
    <row r="1567" spans="1:8" x14ac:dyDescent="0.25">
      <c r="A1567" s="16"/>
      <c r="B1567" s="5">
        <f>DATE(YEAR(siječanj!B1567),MONTH(siječanj!B1567)+5,DAY(siječanj!B1567))</f>
        <v>44729</v>
      </c>
      <c r="C1567" s="8">
        <v>16.2916666666667</v>
      </c>
      <c r="D1567">
        <v>0.92238135033501178</v>
      </c>
      <c r="E1567" s="6">
        <v>93.590703676843731</v>
      </c>
      <c r="F1567" s="10">
        <v>107.18185130000001</v>
      </c>
      <c r="G1567" s="10">
        <v>1.4148796459999999</v>
      </c>
      <c r="H1567" s="10">
        <v>86.326319636251071</v>
      </c>
    </row>
    <row r="1568" spans="1:8" x14ac:dyDescent="0.25">
      <c r="A1568" s="16"/>
      <c r="B1568" s="5">
        <f>DATE(YEAR(siječanj!B1568),MONTH(siječanj!B1568)+5,DAY(siječanj!B1568))</f>
        <v>44729</v>
      </c>
      <c r="C1568" s="8">
        <v>16.3020833333333</v>
      </c>
      <c r="D1568">
        <v>0.92238135033501178</v>
      </c>
      <c r="E1568" s="6">
        <v>93.205513247112137</v>
      </c>
      <c r="F1568" s="10">
        <v>111.37928410000001</v>
      </c>
      <c r="G1568" s="10">
        <v>1.300825015</v>
      </c>
      <c r="H1568" s="10">
        <v>85.97102716753912</v>
      </c>
    </row>
    <row r="1569" spans="1:8" x14ac:dyDescent="0.25">
      <c r="A1569" s="16"/>
      <c r="B1569" s="5">
        <f>DATE(YEAR(siječanj!B1569),MONTH(siječanj!B1569)+5,DAY(siječanj!B1569))</f>
        <v>44729</v>
      </c>
      <c r="C1569" s="8">
        <v>16.3125</v>
      </c>
      <c r="D1569">
        <v>0.92238135033501178</v>
      </c>
      <c r="E1569" s="6">
        <v>94.097392676920904</v>
      </c>
      <c r="F1569" s="10">
        <v>116.14497820000001</v>
      </c>
      <c r="G1569" s="10">
        <v>1.401507651</v>
      </c>
      <c r="H1569" s="10">
        <v>86.79368012034216</v>
      </c>
    </row>
    <row r="1570" spans="1:8" x14ac:dyDescent="0.25">
      <c r="A1570" s="16"/>
      <c r="B1570" s="5">
        <f>DATE(YEAR(siječanj!B1570),MONTH(siječanj!B1570)+5,DAY(siječanj!B1570))</f>
        <v>44729</v>
      </c>
      <c r="C1570" s="8">
        <v>16.3229166666667</v>
      </c>
      <c r="D1570">
        <v>0.92238135033501178</v>
      </c>
      <c r="E1570" s="6">
        <v>95.798028146916053</v>
      </c>
      <c r="F1570" s="10">
        <v>122.5406124</v>
      </c>
      <c r="G1570" s="10">
        <v>1.4240431790000001</v>
      </c>
      <c r="H1570" s="10">
        <v>88.362314561583901</v>
      </c>
    </row>
    <row r="1571" spans="1:8" x14ac:dyDescent="0.25">
      <c r="A1571" s="16"/>
      <c r="B1571" s="5">
        <f>DATE(YEAR(siječanj!B1571),MONTH(siječanj!B1571)+5,DAY(siječanj!B1571))</f>
        <v>44729</v>
      </c>
      <c r="C1571" s="8">
        <v>16.3333333333333</v>
      </c>
      <c r="D1571">
        <v>0.92238135033501178</v>
      </c>
      <c r="E1571" s="6">
        <v>96.64710930198008</v>
      </c>
      <c r="F1571" s="10">
        <v>130.7590831</v>
      </c>
      <c r="G1571" s="10">
        <v>1.456553644</v>
      </c>
      <c r="H1571" s="10">
        <v>89.14549118393586</v>
      </c>
    </row>
    <row r="1572" spans="1:8" x14ac:dyDescent="0.25">
      <c r="A1572" s="16"/>
      <c r="B1572" s="5">
        <f>DATE(YEAR(siječanj!B1572),MONTH(siječanj!B1572)+5,DAY(siječanj!B1572))</f>
        <v>44729</v>
      </c>
      <c r="C1572" s="8">
        <v>16.34375</v>
      </c>
      <c r="D1572">
        <v>0.92238135033501178</v>
      </c>
      <c r="E1572" s="6">
        <v>98.350810656226301</v>
      </c>
      <c r="F1572" s="10">
        <v>135.0994934</v>
      </c>
      <c r="G1572" s="10">
        <v>1.5183690990000001</v>
      </c>
      <c r="H1572" s="10">
        <v>90.716953539633082</v>
      </c>
    </row>
    <row r="1573" spans="1:8" x14ac:dyDescent="0.25">
      <c r="A1573" s="16"/>
      <c r="B1573" s="5">
        <f>DATE(YEAR(siječanj!B1573),MONTH(siječanj!B1573)+5,DAY(siječanj!B1573))</f>
        <v>44729</v>
      </c>
      <c r="C1573" s="8">
        <v>16.3541666666667</v>
      </c>
      <c r="D1573">
        <v>0.92238135033501178</v>
      </c>
      <c r="E1573" s="6">
        <v>99.106239372936443</v>
      </c>
      <c r="F1573" s="10">
        <v>138.30703550000001</v>
      </c>
      <c r="G1573" s="10">
        <v>1.5132337169999999</v>
      </c>
      <c r="H1573" s="10">
        <v>91.413746899434031</v>
      </c>
    </row>
    <row r="1574" spans="1:8" x14ac:dyDescent="0.25">
      <c r="A1574" s="16"/>
      <c r="B1574" s="5">
        <f>DATE(YEAR(siječanj!B1574),MONTH(siječanj!B1574)+5,DAY(siječanj!B1574))</f>
        <v>44729</v>
      </c>
      <c r="C1574" s="8">
        <v>16.3645833333333</v>
      </c>
      <c r="D1574">
        <v>0.92238135033501178</v>
      </c>
      <c r="E1574" s="6">
        <v>100.79746174429667</v>
      </c>
      <c r="F1574" s="10">
        <v>141.6968363</v>
      </c>
      <c r="G1574" s="10">
        <v>1.5481192349999999</v>
      </c>
      <c r="H1574" s="10">
        <v>92.97369887404605</v>
      </c>
    </row>
    <row r="1575" spans="1:8" x14ac:dyDescent="0.25">
      <c r="A1575" s="16"/>
      <c r="B1575" s="5">
        <f>DATE(YEAR(siječanj!B1575),MONTH(siječanj!B1575)+5,DAY(siječanj!B1575))</f>
        <v>44729</v>
      </c>
      <c r="C1575" s="8">
        <v>16.375</v>
      </c>
      <c r="D1575">
        <v>0.92238135033501178</v>
      </c>
      <c r="E1575" s="6">
        <v>102.3471947488749</v>
      </c>
      <c r="F1575" s="10">
        <v>145.53364299999998</v>
      </c>
      <c r="G1575" s="10">
        <v>1.5436093119999998</v>
      </c>
      <c r="H1575" s="10">
        <v>94.403143695467662</v>
      </c>
    </row>
    <row r="1576" spans="1:8" x14ac:dyDescent="0.25">
      <c r="A1576" s="16"/>
      <c r="B1576" s="5">
        <f>DATE(YEAR(siječanj!B1576),MONTH(siječanj!B1576)+5,DAY(siječanj!B1576))</f>
        <v>44729</v>
      </c>
      <c r="C1576" s="8">
        <v>16.3854166666667</v>
      </c>
      <c r="D1576">
        <v>0.92238135033501178</v>
      </c>
      <c r="E1576" s="6">
        <v>104.17108114857544</v>
      </c>
      <c r="F1576" s="10">
        <v>147.59817630000001</v>
      </c>
      <c r="G1576" s="10">
        <v>1.5040434199999999</v>
      </c>
      <c r="H1576" s="10">
        <v>96.085462495681099</v>
      </c>
    </row>
    <row r="1577" spans="1:8" x14ac:dyDescent="0.25">
      <c r="A1577" s="16"/>
      <c r="B1577" s="5">
        <f>DATE(YEAR(siječanj!B1577),MONTH(siječanj!B1577)+5,DAY(siječanj!B1577))</f>
        <v>44729</v>
      </c>
      <c r="C1577" s="8">
        <v>16.3958333333333</v>
      </c>
      <c r="D1577">
        <v>0.92238135033501178</v>
      </c>
      <c r="E1577" s="6">
        <v>104.84185750489029</v>
      </c>
      <c r="F1577" s="10">
        <v>149.09265060000001</v>
      </c>
      <c r="G1577" s="10">
        <v>1.5811924719999999</v>
      </c>
      <c r="H1577" s="10">
        <v>96.704174096991594</v>
      </c>
    </row>
    <row r="1578" spans="1:8" x14ac:dyDescent="0.25">
      <c r="A1578" s="16"/>
      <c r="B1578" s="5">
        <f>DATE(YEAR(siječanj!B1578),MONTH(siječanj!B1578)+5,DAY(siječanj!B1578))</f>
        <v>44729</v>
      </c>
      <c r="C1578" s="8">
        <v>16.40625</v>
      </c>
      <c r="D1578">
        <v>0.92238135033501178</v>
      </c>
      <c r="E1578" s="6">
        <v>105.56112209146897</v>
      </c>
      <c r="F1578" s="10">
        <v>150.278875</v>
      </c>
      <c r="G1578" s="10">
        <v>1.627525009</v>
      </c>
      <c r="H1578" s="10">
        <v>97.367610337608198</v>
      </c>
    </row>
    <row r="1579" spans="1:8" x14ac:dyDescent="0.25">
      <c r="A1579" s="16"/>
      <c r="B1579" s="5">
        <f>DATE(YEAR(siječanj!B1579),MONTH(siječanj!B1579)+5,DAY(siječanj!B1579))</f>
        <v>44729</v>
      </c>
      <c r="C1579" s="8">
        <v>16.4166666666667</v>
      </c>
      <c r="D1579">
        <v>0.92238135033501178</v>
      </c>
      <c r="E1579" s="6">
        <v>106.71981287817572</v>
      </c>
      <c r="F1579" s="10">
        <v>151.32625249999998</v>
      </c>
      <c r="G1579" s="10">
        <v>1.6123301680000002</v>
      </c>
      <c r="H1579" s="10">
        <v>98.436365110071492</v>
      </c>
    </row>
    <row r="1580" spans="1:8" x14ac:dyDescent="0.25">
      <c r="A1580" s="16"/>
      <c r="B1580" s="5">
        <f>DATE(YEAR(siječanj!B1580),MONTH(siječanj!B1580)+5,DAY(siječanj!B1580))</f>
        <v>44729</v>
      </c>
      <c r="C1580" s="8">
        <v>16.4270833333333</v>
      </c>
      <c r="D1580">
        <v>0.92238135033501178</v>
      </c>
      <c r="E1580" s="6">
        <v>107.14646422964485</v>
      </c>
      <c r="F1580" s="10">
        <v>152.01490469999999</v>
      </c>
      <c r="G1580" s="10">
        <v>1.5943911980000001</v>
      </c>
      <c r="H1580" s="10">
        <v>98.829900359761851</v>
      </c>
    </row>
    <row r="1581" spans="1:8" x14ac:dyDescent="0.25">
      <c r="A1581" s="16"/>
      <c r="B1581" s="5">
        <f>DATE(YEAR(siječanj!B1581),MONTH(siječanj!B1581)+5,DAY(siječanj!B1581))</f>
        <v>44729</v>
      </c>
      <c r="C1581" s="8">
        <v>16.4375</v>
      </c>
      <c r="D1581">
        <v>0.92238135033501178</v>
      </c>
      <c r="E1581" s="6">
        <v>109.16537978697077</v>
      </c>
      <c r="F1581" s="10">
        <v>152.85084469999998</v>
      </c>
      <c r="G1581" s="10">
        <v>1.5723050430000001</v>
      </c>
      <c r="H1581" s="10">
        <v>100.69211041774051</v>
      </c>
    </row>
    <row r="1582" spans="1:8" x14ac:dyDescent="0.25">
      <c r="A1582" s="16"/>
      <c r="B1582" s="5">
        <f>DATE(YEAR(siječanj!B1582),MONTH(siječanj!B1582)+5,DAY(siječanj!B1582))</f>
        <v>44729</v>
      </c>
      <c r="C1582" s="8">
        <v>16.4479166666667</v>
      </c>
      <c r="D1582">
        <v>0.92238135033501178</v>
      </c>
      <c r="E1582" s="6">
        <v>110.06068351560792</v>
      </c>
      <c r="F1582" s="10">
        <v>153.8306623</v>
      </c>
      <c r="G1582" s="10">
        <v>1.6468001219999999</v>
      </c>
      <c r="H1582" s="10">
        <v>101.51792187992081</v>
      </c>
    </row>
    <row r="1583" spans="1:8" x14ac:dyDescent="0.25">
      <c r="A1583" s="16"/>
      <c r="B1583" s="5">
        <f>DATE(YEAR(siječanj!B1583),MONTH(siječanj!B1583)+5,DAY(siječanj!B1583))</f>
        <v>44729</v>
      </c>
      <c r="C1583" s="8">
        <v>16.4583333333333</v>
      </c>
      <c r="D1583">
        <v>0.92238135033501178</v>
      </c>
      <c r="E1583" s="6">
        <v>111.28011018417224</v>
      </c>
      <c r="F1583" s="10">
        <v>155.01367350000001</v>
      </c>
      <c r="G1583" s="10">
        <v>1.683073904</v>
      </c>
      <c r="H1583" s="10">
        <v>102.6426982971057</v>
      </c>
    </row>
    <row r="1584" spans="1:8" x14ac:dyDescent="0.25">
      <c r="A1584" s="16"/>
      <c r="B1584" s="5">
        <f>DATE(YEAR(siječanj!B1584),MONTH(siječanj!B1584)+5,DAY(siječanj!B1584))</f>
        <v>44729</v>
      </c>
      <c r="C1584" s="8">
        <v>16.46875</v>
      </c>
      <c r="D1584">
        <v>0.92238135033501178</v>
      </c>
      <c r="E1584" s="6">
        <v>112.89530100891703</v>
      </c>
      <c r="F1584" s="10">
        <v>156.0742156</v>
      </c>
      <c r="G1584" s="10">
        <v>1.6849925400000001</v>
      </c>
      <c r="H1584" s="10">
        <v>104.13252019108251</v>
      </c>
    </row>
    <row r="1585" spans="1:8" x14ac:dyDescent="0.25">
      <c r="A1585" s="16"/>
      <c r="B1585" s="5">
        <f>DATE(YEAR(siječanj!B1585),MONTH(siječanj!B1585)+5,DAY(siječanj!B1585))</f>
        <v>44729</v>
      </c>
      <c r="C1585" s="8">
        <v>16.4791666666667</v>
      </c>
      <c r="D1585">
        <v>0.92238135033501178</v>
      </c>
      <c r="E1585" s="6">
        <v>113.0992607458295</v>
      </c>
      <c r="F1585" s="10">
        <v>156.99472549999999</v>
      </c>
      <c r="G1585" s="10">
        <v>1.77137415</v>
      </c>
      <c r="H1585" s="10">
        <v>104.3206488486298</v>
      </c>
    </row>
    <row r="1586" spans="1:8" x14ac:dyDescent="0.25">
      <c r="A1586" s="16"/>
      <c r="B1586" s="5">
        <f>DATE(YEAR(siječanj!B1586),MONTH(siječanj!B1586)+5,DAY(siječanj!B1586))</f>
        <v>44729</v>
      </c>
      <c r="C1586" s="8">
        <v>16.4895833333333</v>
      </c>
      <c r="D1586">
        <v>0.92238135033501178</v>
      </c>
      <c r="E1586" s="6">
        <v>112.33685734101574</v>
      </c>
      <c r="F1586" s="10">
        <v>157.5259279</v>
      </c>
      <c r="G1586" s="10">
        <v>1.7121704069999999</v>
      </c>
      <c r="H1586" s="10">
        <v>103.61742216659768</v>
      </c>
    </row>
    <row r="1587" spans="1:8" x14ac:dyDescent="0.25">
      <c r="A1587" s="16"/>
      <c r="B1587" s="5">
        <f>DATE(YEAR(siječanj!B1587),MONTH(siječanj!B1587)+5,DAY(siječanj!B1587))</f>
        <v>44729</v>
      </c>
      <c r="C1587" s="8">
        <v>16.5</v>
      </c>
      <c r="D1587">
        <v>0.92238135033501178</v>
      </c>
      <c r="E1587" s="6">
        <v>111.60179272789178</v>
      </c>
      <c r="F1587" s="10">
        <v>157.68290890000003</v>
      </c>
      <c r="G1587" s="10">
        <v>1.6721023169999998</v>
      </c>
      <c r="H1587" s="10">
        <v>102.93941227616092</v>
      </c>
    </row>
    <row r="1588" spans="1:8" x14ac:dyDescent="0.25">
      <c r="A1588" s="16"/>
      <c r="B1588" s="5">
        <f>DATE(YEAR(siječanj!B1588),MONTH(siječanj!B1588)+5,DAY(siječanj!B1588))</f>
        <v>44729</v>
      </c>
      <c r="C1588" s="8">
        <v>16.5104166666667</v>
      </c>
      <c r="D1588">
        <v>0.92238135033501178</v>
      </c>
      <c r="E1588" s="6">
        <v>111.03095446834845</v>
      </c>
      <c r="F1588" s="10">
        <v>157.7709184</v>
      </c>
      <c r="G1588" s="10">
        <v>1.6714578409999998</v>
      </c>
      <c r="H1588" s="10">
        <v>102.41288171150046</v>
      </c>
    </row>
    <row r="1589" spans="1:8" x14ac:dyDescent="0.25">
      <c r="A1589" s="16"/>
      <c r="B1589" s="5">
        <f>DATE(YEAR(siječanj!B1589),MONTH(siječanj!B1589)+5,DAY(siječanj!B1589))</f>
        <v>44729</v>
      </c>
      <c r="C1589" s="8">
        <v>16.5208333333333</v>
      </c>
      <c r="D1589">
        <v>0.92238135033501178</v>
      </c>
      <c r="E1589" s="6">
        <v>111.81853525616849</v>
      </c>
      <c r="F1589" s="10">
        <v>158.1260604</v>
      </c>
      <c r="G1589" s="10">
        <v>1.7951845419999999</v>
      </c>
      <c r="H1589" s="10">
        <v>103.13933154206781</v>
      </c>
    </row>
    <row r="1590" spans="1:8" x14ac:dyDescent="0.25">
      <c r="A1590" s="16"/>
      <c r="B1590" s="5">
        <f>DATE(YEAR(siječanj!B1590),MONTH(siječanj!B1590)+5,DAY(siječanj!B1590))</f>
        <v>44729</v>
      </c>
      <c r="C1590" s="8">
        <v>16.53125</v>
      </c>
      <c r="D1590">
        <v>0.92238135033501178</v>
      </c>
      <c r="E1590" s="6">
        <v>112.16261722171083</v>
      </c>
      <c r="F1590" s="10">
        <v>158.59614189999999</v>
      </c>
      <c r="G1590" s="10">
        <v>1.818645579</v>
      </c>
      <c r="H1590" s="10">
        <v>103.45670633007069</v>
      </c>
    </row>
    <row r="1591" spans="1:8" x14ac:dyDescent="0.25">
      <c r="A1591" s="16"/>
      <c r="B1591" s="5">
        <f>DATE(YEAR(siječanj!B1591),MONTH(siječanj!B1591)+5,DAY(siječanj!B1591))</f>
        <v>44729</v>
      </c>
      <c r="C1591" s="8">
        <v>16.5416666666667</v>
      </c>
      <c r="D1591">
        <v>0.92238135033501178</v>
      </c>
      <c r="E1591" s="6">
        <v>111.18274353824602</v>
      </c>
      <c r="F1591" s="10">
        <v>158.60625009999998</v>
      </c>
      <c r="G1591" s="10">
        <v>1.834951877</v>
      </c>
      <c r="H1591" s="10">
        <v>102.55288911875867</v>
      </c>
    </row>
    <row r="1592" spans="1:8" x14ac:dyDescent="0.25">
      <c r="A1592" s="16"/>
      <c r="B1592" s="5">
        <f>DATE(YEAR(siječanj!B1592),MONTH(siječanj!B1592)+5,DAY(siječanj!B1592))</f>
        <v>44729</v>
      </c>
      <c r="C1592" s="8">
        <v>16.5520833333333</v>
      </c>
      <c r="D1592">
        <v>0.92238135033501178</v>
      </c>
      <c r="E1592" s="6">
        <v>110.7554508133228</v>
      </c>
      <c r="F1592" s="10">
        <v>158.65025969999999</v>
      </c>
      <c r="G1592" s="10">
        <v>1.8280563369999998</v>
      </c>
      <c r="H1592" s="10">
        <v>102.15876227815566</v>
      </c>
    </row>
    <row r="1593" spans="1:8" x14ac:dyDescent="0.25">
      <c r="A1593" s="16"/>
      <c r="B1593" s="5">
        <f>DATE(YEAR(siječanj!B1593),MONTH(siječanj!B1593)+5,DAY(siječanj!B1593))</f>
        <v>44729</v>
      </c>
      <c r="C1593" s="8">
        <v>16.5625</v>
      </c>
      <c r="D1593">
        <v>0.92238135033501178</v>
      </c>
      <c r="E1593" s="6">
        <v>110.72274473851731</v>
      </c>
      <c r="F1593" s="10">
        <v>158.32837180000001</v>
      </c>
      <c r="G1593" s="10">
        <v>1.770582466</v>
      </c>
      <c r="H1593" s="10">
        <v>102.12859480471242</v>
      </c>
    </row>
    <row r="1594" spans="1:8" x14ac:dyDescent="0.25">
      <c r="A1594" s="16"/>
      <c r="B1594" s="5">
        <f>DATE(YEAR(siječanj!B1594),MONTH(siječanj!B1594)+5,DAY(siječanj!B1594))</f>
        <v>44729</v>
      </c>
      <c r="C1594" s="8">
        <v>16.5729166666667</v>
      </c>
      <c r="D1594">
        <v>0.92238135033501178</v>
      </c>
      <c r="E1594" s="6">
        <v>111.6895070011855</v>
      </c>
      <c r="F1594" s="10">
        <v>157.87471310000001</v>
      </c>
      <c r="G1594" s="10">
        <v>1.7545255069999999</v>
      </c>
      <c r="H1594" s="10">
        <v>103.02031828600524</v>
      </c>
    </row>
    <row r="1595" spans="1:8" x14ac:dyDescent="0.25">
      <c r="A1595" s="16"/>
      <c r="B1595" s="5">
        <f>DATE(YEAR(siječanj!B1595),MONTH(siječanj!B1595)+5,DAY(siječanj!B1595))</f>
        <v>44729</v>
      </c>
      <c r="C1595" s="8">
        <v>16.5833333333333</v>
      </c>
      <c r="D1595">
        <v>0.92238135033501178</v>
      </c>
      <c r="E1595" s="6">
        <v>111.93587582028235</v>
      </c>
      <c r="F1595" s="10">
        <v>157.20003740000001</v>
      </c>
      <c r="G1595" s="10">
        <v>1.662475326</v>
      </c>
      <c r="H1595" s="10">
        <v>103.24756429004422</v>
      </c>
    </row>
    <row r="1596" spans="1:8" x14ac:dyDescent="0.25">
      <c r="A1596" s="16"/>
      <c r="B1596" s="5">
        <f>DATE(YEAR(siječanj!B1596),MONTH(siječanj!B1596)+5,DAY(siječanj!B1596))</f>
        <v>44729</v>
      </c>
      <c r="C1596" s="8">
        <v>16.59375</v>
      </c>
      <c r="D1596">
        <v>0.92238135033501178</v>
      </c>
      <c r="E1596" s="6">
        <v>113.25635951422926</v>
      </c>
      <c r="F1596" s="10">
        <v>156.52117030000002</v>
      </c>
      <c r="G1596" s="10">
        <v>1.5426013940000001</v>
      </c>
      <c r="H1596" s="10">
        <v>104.46555382276235</v>
      </c>
    </row>
    <row r="1597" spans="1:8" x14ac:dyDescent="0.25">
      <c r="A1597" s="16"/>
      <c r="B1597" s="5">
        <f>DATE(YEAR(siječanj!B1597),MONTH(siječanj!B1597)+5,DAY(siječanj!B1597))</f>
        <v>44729</v>
      </c>
      <c r="C1597" s="8">
        <v>16.6041666666667</v>
      </c>
      <c r="D1597">
        <v>0.92238135033501178</v>
      </c>
      <c r="E1597" s="6">
        <v>114.26139072393708</v>
      </c>
      <c r="F1597" s="10">
        <v>155.6675841</v>
      </c>
      <c r="G1597" s="10">
        <v>1.5446637169999999</v>
      </c>
      <c r="H1597" s="10">
        <v>105.39257586710147</v>
      </c>
    </row>
    <row r="1598" spans="1:8" x14ac:dyDescent="0.25">
      <c r="A1598" s="16"/>
      <c r="B1598" s="5">
        <f>DATE(YEAR(siječanj!B1598),MONTH(siječanj!B1598)+5,DAY(siječanj!B1598))</f>
        <v>44729</v>
      </c>
      <c r="C1598" s="8">
        <v>16.6145833333333</v>
      </c>
      <c r="D1598">
        <v>0.92238135033501178</v>
      </c>
      <c r="E1598" s="6">
        <v>114.63797920381394</v>
      </c>
      <c r="F1598" s="10">
        <v>153.95842350000001</v>
      </c>
      <c r="G1598" s="10">
        <v>1.517766884</v>
      </c>
      <c r="H1598" s="10">
        <v>105.7399340576909</v>
      </c>
    </row>
    <row r="1599" spans="1:8" x14ac:dyDescent="0.25">
      <c r="A1599" s="16"/>
      <c r="B1599" s="5">
        <f>DATE(YEAR(siječanj!B1599),MONTH(siječanj!B1599)+5,DAY(siječanj!B1599))</f>
        <v>44729</v>
      </c>
      <c r="C1599" s="8">
        <v>16.625</v>
      </c>
      <c r="D1599">
        <v>0.92238135033501178</v>
      </c>
      <c r="E1599" s="6">
        <v>114.91110798995079</v>
      </c>
      <c r="F1599" s="10">
        <v>150.9596324</v>
      </c>
      <c r="G1599" s="10">
        <v>1.5327800030000001</v>
      </c>
      <c r="H1599" s="10">
        <v>105.99186295626318</v>
      </c>
    </row>
    <row r="1600" spans="1:8" x14ac:dyDescent="0.25">
      <c r="A1600" s="16"/>
      <c r="B1600" s="5">
        <f>DATE(YEAR(siječanj!B1600),MONTH(siječanj!B1600)+5,DAY(siječanj!B1600))</f>
        <v>44729</v>
      </c>
      <c r="C1600" s="8">
        <v>16.6354166666667</v>
      </c>
      <c r="D1600">
        <v>0.92238135033501178</v>
      </c>
      <c r="E1600" s="6">
        <v>115.2849621935234</v>
      </c>
      <c r="F1600" s="10">
        <v>149.48713700000002</v>
      </c>
      <c r="G1600" s="10">
        <v>1.541318781</v>
      </c>
      <c r="H1600" s="10">
        <v>106.33669910138289</v>
      </c>
    </row>
    <row r="1601" spans="1:8" x14ac:dyDescent="0.25">
      <c r="A1601" s="16"/>
      <c r="B1601" s="5">
        <f>DATE(YEAR(siječanj!B1601),MONTH(siječanj!B1601)+5,DAY(siječanj!B1601))</f>
        <v>44729</v>
      </c>
      <c r="C1601" s="8">
        <v>16.6458333333333</v>
      </c>
      <c r="D1601">
        <v>0.92238135033501178</v>
      </c>
      <c r="E1601" s="6">
        <v>116.00232053082679</v>
      </c>
      <c r="F1601" s="10">
        <v>147.8748961</v>
      </c>
      <c r="G1601" s="10">
        <v>1.550253401</v>
      </c>
      <c r="H1601" s="10">
        <v>106.99837705321887</v>
      </c>
    </row>
    <row r="1602" spans="1:8" x14ac:dyDescent="0.25">
      <c r="A1602" s="16"/>
      <c r="B1602" s="5">
        <f>DATE(YEAR(siječanj!B1602),MONTH(siječanj!B1602)+5,DAY(siječanj!B1602))</f>
        <v>44729</v>
      </c>
      <c r="C1602" s="8">
        <v>16.65625</v>
      </c>
      <c r="D1602">
        <v>0.92238135033501178</v>
      </c>
      <c r="E1602" s="6">
        <v>115.90602217876527</v>
      </c>
      <c r="F1602" s="10">
        <v>146.1403785</v>
      </c>
      <c r="G1602" s="10">
        <v>1.462285606</v>
      </c>
      <c r="H1602" s="10">
        <v>106.90955324920934</v>
      </c>
    </row>
    <row r="1603" spans="1:8" x14ac:dyDescent="0.25">
      <c r="A1603" s="16"/>
      <c r="B1603" s="5">
        <f>DATE(YEAR(siječanj!B1603),MONTH(siječanj!B1603)+5,DAY(siječanj!B1603))</f>
        <v>44729</v>
      </c>
      <c r="C1603" s="8">
        <v>16.6666666666667</v>
      </c>
      <c r="D1603">
        <v>0.92238135033501178</v>
      </c>
      <c r="E1603" s="6">
        <v>115.13162231041335</v>
      </c>
      <c r="F1603" s="10">
        <v>143.85314819999999</v>
      </c>
      <c r="G1603" s="10">
        <v>1.4573742059999999</v>
      </c>
      <c r="H1603" s="10">
        <v>106.19526125293963</v>
      </c>
    </row>
    <row r="1604" spans="1:8" x14ac:dyDescent="0.25">
      <c r="A1604" s="16"/>
      <c r="B1604" s="5">
        <f>DATE(YEAR(siječanj!B1604),MONTH(siječanj!B1604)+5,DAY(siječanj!B1604))</f>
        <v>44729</v>
      </c>
      <c r="C1604" s="8">
        <v>16.6770833333333</v>
      </c>
      <c r="D1604">
        <v>0.92238135033501178</v>
      </c>
      <c r="E1604" s="6">
        <v>113.44758213033303</v>
      </c>
      <c r="F1604" s="10">
        <v>142.58254299999999</v>
      </c>
      <c r="G1604" s="10">
        <v>1.510993195</v>
      </c>
      <c r="H1604" s="10">
        <v>104.64193399761874</v>
      </c>
    </row>
    <row r="1605" spans="1:8" x14ac:dyDescent="0.25">
      <c r="A1605" s="16"/>
      <c r="B1605" s="5">
        <f>DATE(YEAR(siječanj!B1605),MONTH(siječanj!B1605)+5,DAY(siječanj!B1605))</f>
        <v>44729</v>
      </c>
      <c r="C1605" s="8">
        <v>16.6875</v>
      </c>
      <c r="D1605">
        <v>0.92238135033501178</v>
      </c>
      <c r="E1605" s="6">
        <v>114.19039286681419</v>
      </c>
      <c r="F1605" s="10">
        <v>141.47887</v>
      </c>
      <c r="G1605" s="10">
        <v>1.5810058199999999</v>
      </c>
      <c r="H1605" s="10">
        <v>105.32708876777757</v>
      </c>
    </row>
    <row r="1606" spans="1:8" x14ac:dyDescent="0.25">
      <c r="A1606" s="16"/>
      <c r="B1606" s="5">
        <f>DATE(YEAR(siječanj!B1606),MONTH(siječanj!B1606)+5,DAY(siječanj!B1606))</f>
        <v>44729</v>
      </c>
      <c r="C1606" s="8">
        <v>16.6979166666667</v>
      </c>
      <c r="D1606">
        <v>0.92238135033501178</v>
      </c>
      <c r="E1606" s="6">
        <v>114.21738217947016</v>
      </c>
      <c r="F1606" s="10">
        <v>140.7656667</v>
      </c>
      <c r="G1606" s="10">
        <v>1.5836766980000001</v>
      </c>
      <c r="H1606" s="10">
        <v>105.35198320642981</v>
      </c>
    </row>
    <row r="1607" spans="1:8" x14ac:dyDescent="0.25">
      <c r="A1607" s="16"/>
      <c r="B1607" s="5">
        <f>DATE(YEAR(siječanj!B1607),MONTH(siječanj!B1607)+5,DAY(siječanj!B1607))</f>
        <v>44729</v>
      </c>
      <c r="C1607" s="8">
        <v>16.7083333333333</v>
      </c>
      <c r="D1607">
        <v>0.92238135033501178</v>
      </c>
      <c r="E1607" s="6">
        <v>115.22933942821153</v>
      </c>
      <c r="F1607" s="10">
        <v>139.7466747</v>
      </c>
      <c r="G1607" s="10">
        <v>1.5570623069999998</v>
      </c>
      <c r="H1607" s="10">
        <v>106.28539370000517</v>
      </c>
    </row>
    <row r="1608" spans="1:8" x14ac:dyDescent="0.25">
      <c r="A1608" s="16"/>
      <c r="B1608" s="5">
        <f>DATE(YEAR(siječanj!B1608),MONTH(siječanj!B1608)+5,DAY(siječanj!B1608))</f>
        <v>44729</v>
      </c>
      <c r="C1608" s="8">
        <v>16.71875</v>
      </c>
      <c r="D1608">
        <v>0.92238135033501178</v>
      </c>
      <c r="E1608" s="6">
        <v>115.34273643913713</v>
      </c>
      <c r="F1608" s="10">
        <v>139.30664780000001</v>
      </c>
      <c r="G1608" s="10">
        <v>1.5491651869999998</v>
      </c>
      <c r="H1608" s="10">
        <v>106.38998898806668</v>
      </c>
    </row>
    <row r="1609" spans="1:8" x14ac:dyDescent="0.25">
      <c r="A1609" s="16"/>
      <c r="B1609" s="5">
        <f>DATE(YEAR(siječanj!B1609),MONTH(siječanj!B1609)+5,DAY(siječanj!B1609))</f>
        <v>44729</v>
      </c>
      <c r="C1609" s="8">
        <v>16.7291666666667</v>
      </c>
      <c r="D1609">
        <v>0.92238135033501178</v>
      </c>
      <c r="E1609" s="6">
        <v>115.91086027913948</v>
      </c>
      <c r="F1609" s="10">
        <v>139.17216069999998</v>
      </c>
      <c r="G1609" s="10">
        <v>1.571701419</v>
      </c>
      <c r="H1609" s="10">
        <v>106.91401582276556</v>
      </c>
    </row>
    <row r="1610" spans="1:8" x14ac:dyDescent="0.25">
      <c r="A1610" s="16"/>
      <c r="B1610" s="5">
        <f>DATE(YEAR(siječanj!B1610),MONTH(siječanj!B1610)+5,DAY(siječanj!B1610))</f>
        <v>44729</v>
      </c>
      <c r="C1610" s="8">
        <v>16.7395833333333</v>
      </c>
      <c r="D1610">
        <v>0.92238135033501178</v>
      </c>
      <c r="E1610" s="6">
        <v>117.21565812293001</v>
      </c>
      <c r="F1610" s="10">
        <v>139.0686967</v>
      </c>
      <c r="G1610" s="10">
        <v>1.5659455090000001</v>
      </c>
      <c r="H1610" s="10">
        <v>108.11753701983527</v>
      </c>
    </row>
    <row r="1611" spans="1:8" x14ac:dyDescent="0.25">
      <c r="A1611" s="16"/>
      <c r="B1611" s="5">
        <f>DATE(YEAR(siječanj!B1611),MONTH(siječanj!B1611)+5,DAY(siječanj!B1611))</f>
        <v>44729</v>
      </c>
      <c r="C1611" s="8">
        <v>16.75</v>
      </c>
      <c r="D1611">
        <v>0.92238135033501178</v>
      </c>
      <c r="E1611" s="6">
        <v>120.01086490531067</v>
      </c>
      <c r="F1611" s="10">
        <v>139.05897230000002</v>
      </c>
      <c r="G1611" s="10">
        <v>1.5833984809999999</v>
      </c>
      <c r="H1611" s="10">
        <v>110.69578362623314</v>
      </c>
    </row>
    <row r="1612" spans="1:8" x14ac:dyDescent="0.25">
      <c r="A1612" s="16"/>
      <c r="B1612" s="5">
        <f>DATE(YEAR(siječanj!B1612),MONTH(siječanj!B1612)+5,DAY(siječanj!B1612))</f>
        <v>44729</v>
      </c>
      <c r="C1612" s="8">
        <v>16.7604166666667</v>
      </c>
      <c r="D1612">
        <v>0.92238135033501178</v>
      </c>
      <c r="E1612" s="6">
        <v>122.16591048900818</v>
      </c>
      <c r="F1612" s="10">
        <v>139.02084250000001</v>
      </c>
      <c r="G1612" s="10">
        <v>1.6145425169999998</v>
      </c>
      <c r="H1612" s="10">
        <v>112.68355748175755</v>
      </c>
    </row>
    <row r="1613" spans="1:8" x14ac:dyDescent="0.25">
      <c r="A1613" s="16"/>
      <c r="B1613" s="5">
        <f>DATE(YEAR(siječanj!B1613),MONTH(siječanj!B1613)+5,DAY(siječanj!B1613))</f>
        <v>44729</v>
      </c>
      <c r="C1613" s="8">
        <v>16.7708333333333</v>
      </c>
      <c r="D1613">
        <v>0.92238135033501178</v>
      </c>
      <c r="E1613" s="6">
        <v>123.72581214206427</v>
      </c>
      <c r="F1613" s="10">
        <v>138.7780204</v>
      </c>
      <c r="G1613" s="10">
        <v>1.6278370340000001</v>
      </c>
      <c r="H1613" s="10">
        <v>114.12238167489323</v>
      </c>
    </row>
    <row r="1614" spans="1:8" x14ac:dyDescent="0.25">
      <c r="A1614" s="16"/>
      <c r="B1614" s="5">
        <f>DATE(YEAR(siječanj!B1614),MONTH(siječanj!B1614)+5,DAY(siječanj!B1614))</f>
        <v>44729</v>
      </c>
      <c r="C1614" s="8">
        <v>16.78125</v>
      </c>
      <c r="D1614">
        <v>0.92238135033501178</v>
      </c>
      <c r="E1614" s="6">
        <v>125.98445939535924</v>
      </c>
      <c r="F1614" s="10">
        <v>138.30820359999998</v>
      </c>
      <c r="G1614" s="10">
        <v>1.7392496659999999</v>
      </c>
      <c r="H1614" s="10">
        <v>116.20571577831791</v>
      </c>
    </row>
    <row r="1615" spans="1:8" x14ac:dyDescent="0.25">
      <c r="A1615" s="16"/>
      <c r="B1615" s="5">
        <f>DATE(YEAR(siječanj!B1615),MONTH(siječanj!B1615)+5,DAY(siječanj!B1615))</f>
        <v>44729</v>
      </c>
      <c r="C1615" s="8">
        <v>16.7916666666667</v>
      </c>
      <c r="D1615">
        <v>0.92238135033501178</v>
      </c>
      <c r="E1615" s="6">
        <v>129.24304162006513</v>
      </c>
      <c r="F1615" s="10">
        <v>137.31190669999998</v>
      </c>
      <c r="G1615" s="10">
        <v>1.8393258609999998</v>
      </c>
      <c r="H1615" s="10">
        <v>119.2113712509198</v>
      </c>
    </row>
    <row r="1616" spans="1:8" x14ac:dyDescent="0.25">
      <c r="A1616" s="16"/>
      <c r="B1616" s="5">
        <f>DATE(YEAR(siječanj!B1616),MONTH(siječanj!B1616)+5,DAY(siječanj!B1616))</f>
        <v>44729</v>
      </c>
      <c r="C1616" s="8">
        <v>16.8020833333333</v>
      </c>
      <c r="D1616">
        <v>0.92238135033501178</v>
      </c>
      <c r="E1616" s="6">
        <v>133.31870582580245</v>
      </c>
      <c r="F1616" s="10">
        <v>136.82449990000001</v>
      </c>
      <c r="G1616" s="10">
        <v>1.9825213699999999</v>
      </c>
      <c r="H1616" s="10">
        <v>122.97068790451986</v>
      </c>
    </row>
    <row r="1617" spans="1:8" x14ac:dyDescent="0.25">
      <c r="A1617" s="16"/>
      <c r="B1617" s="5">
        <f>DATE(YEAR(siječanj!B1617),MONTH(siječanj!B1617)+5,DAY(siječanj!B1617))</f>
        <v>44729</v>
      </c>
      <c r="C1617" s="8">
        <v>16.8125</v>
      </c>
      <c r="D1617">
        <v>0.92238135033501178</v>
      </c>
      <c r="E1617" s="6">
        <v>138.19274793439567</v>
      </c>
      <c r="F1617" s="10">
        <v>135.60226940000001</v>
      </c>
      <c r="G1617" s="10">
        <v>2.49127842</v>
      </c>
      <c r="H1617" s="10">
        <v>127.46641344623379</v>
      </c>
    </row>
    <row r="1618" spans="1:8" x14ac:dyDescent="0.25">
      <c r="A1618" s="16"/>
      <c r="B1618" s="5">
        <f>DATE(YEAR(siječanj!B1618),MONTH(siječanj!B1618)+5,DAY(siječanj!B1618))</f>
        <v>44729</v>
      </c>
      <c r="C1618" s="8">
        <v>16.8229166666667</v>
      </c>
      <c r="D1618">
        <v>0.92238135033501178</v>
      </c>
      <c r="E1618" s="6">
        <v>141.8099572037496</v>
      </c>
      <c r="F1618" s="10">
        <v>133.64129629999999</v>
      </c>
      <c r="G1618" s="10">
        <v>3.61893099</v>
      </c>
      <c r="H1618" s="10">
        <v>130.80285981654478</v>
      </c>
    </row>
    <row r="1619" spans="1:8" x14ac:dyDescent="0.25">
      <c r="A1619" s="16"/>
      <c r="B1619" s="5">
        <f>DATE(YEAR(siječanj!B1619),MONTH(siječanj!B1619)+5,DAY(siječanj!B1619))</f>
        <v>44729</v>
      </c>
      <c r="C1619" s="8">
        <v>16.8333333333333</v>
      </c>
      <c r="D1619">
        <v>0.92238135033501178</v>
      </c>
      <c r="E1619" s="6">
        <v>147.79704436444985</v>
      </c>
      <c r="F1619" s="10">
        <v>129.52348280000001</v>
      </c>
      <c r="G1619" s="10">
        <v>5.9328834420000005</v>
      </c>
      <c r="H1619" s="10">
        <v>136.3252373564049</v>
      </c>
    </row>
    <row r="1620" spans="1:8" x14ac:dyDescent="0.25">
      <c r="A1620" s="16"/>
      <c r="B1620" s="5">
        <f>DATE(YEAR(siječanj!B1620),MONTH(siječanj!B1620)+5,DAY(siječanj!B1620))</f>
        <v>44729</v>
      </c>
      <c r="C1620" s="8">
        <v>16.84375</v>
      </c>
      <c r="D1620">
        <v>0.92238135033501178</v>
      </c>
      <c r="E1620" s="6">
        <v>152.1550300448865</v>
      </c>
      <c r="F1620" s="10">
        <v>127.35678600000001</v>
      </c>
      <c r="G1620" s="10">
        <v>12.72681631</v>
      </c>
      <c r="H1620" s="10">
        <v>140.34496207306671</v>
      </c>
    </row>
    <row r="1621" spans="1:8" x14ac:dyDescent="0.25">
      <c r="A1621" s="16"/>
      <c r="B1621" s="5">
        <f>DATE(YEAR(siječanj!B1621),MONTH(siječanj!B1621)+5,DAY(siječanj!B1621))</f>
        <v>44729</v>
      </c>
      <c r="C1621" s="8">
        <v>16.8541666666667</v>
      </c>
      <c r="D1621">
        <v>0.92238135033501178</v>
      </c>
      <c r="E1621" s="6">
        <v>155.7608018185887</v>
      </c>
      <c r="F1621" s="10">
        <v>126.10954720000001</v>
      </c>
      <c r="G1621" s="10">
        <v>51.242917470000002</v>
      </c>
      <c r="H1621" s="10">
        <v>143.67085871069401</v>
      </c>
    </row>
    <row r="1622" spans="1:8" x14ac:dyDescent="0.25">
      <c r="A1622" s="16"/>
      <c r="B1622" s="5">
        <f>DATE(YEAR(siječanj!B1622),MONTH(siječanj!B1622)+5,DAY(siječanj!B1622))</f>
        <v>44729</v>
      </c>
      <c r="C1622" s="8">
        <v>16.8645833333333</v>
      </c>
      <c r="D1622">
        <v>0.92238135033501178</v>
      </c>
      <c r="E1622" s="6">
        <v>156.50583254120505</v>
      </c>
      <c r="F1622" s="10">
        <v>125.60356159999999</v>
      </c>
      <c r="G1622" s="10">
        <v>186.52488390000002</v>
      </c>
      <c r="H1622" s="10">
        <v>144.35806115466195</v>
      </c>
    </row>
    <row r="1623" spans="1:8" x14ac:dyDescent="0.25">
      <c r="A1623" s="16"/>
      <c r="B1623" s="5">
        <f>DATE(YEAR(siječanj!B1623),MONTH(siječanj!B1623)+5,DAY(siječanj!B1623))</f>
        <v>44729</v>
      </c>
      <c r="C1623" s="8">
        <v>16.875</v>
      </c>
      <c r="D1623">
        <v>0.92238135033501178</v>
      </c>
      <c r="E1623" s="6">
        <v>156.30679430307259</v>
      </c>
      <c r="F1623" s="10">
        <v>123.4705428</v>
      </c>
      <c r="G1623" s="10">
        <v>313.52794269999998</v>
      </c>
      <c r="H1623" s="10">
        <v>144.17447199580502</v>
      </c>
    </row>
    <row r="1624" spans="1:8" x14ac:dyDescent="0.25">
      <c r="A1624" s="16"/>
      <c r="B1624" s="5">
        <f>DATE(YEAR(siječanj!B1624),MONTH(siječanj!B1624)+5,DAY(siječanj!B1624))</f>
        <v>44729</v>
      </c>
      <c r="C1624" s="8">
        <v>16.8854166666667</v>
      </c>
      <c r="D1624">
        <v>0.92238135033501178</v>
      </c>
      <c r="E1624" s="6">
        <v>160.54383144550664</v>
      </c>
      <c r="F1624" s="10">
        <v>121.7202561</v>
      </c>
      <c r="G1624" s="10">
        <v>357.62025739999996</v>
      </c>
      <c r="H1624" s="10">
        <v>148.08263603666293</v>
      </c>
    </row>
    <row r="1625" spans="1:8" x14ac:dyDescent="0.25">
      <c r="A1625" s="16"/>
      <c r="B1625" s="5">
        <f>DATE(YEAR(siječanj!B1625),MONTH(siječanj!B1625)+5,DAY(siječanj!B1625))</f>
        <v>44729</v>
      </c>
      <c r="C1625" s="8">
        <v>16.8958333333333</v>
      </c>
      <c r="D1625">
        <v>0.92238135033501178</v>
      </c>
      <c r="E1625" s="6">
        <v>163.39297614683451</v>
      </c>
      <c r="F1625" s="10">
        <v>119.99916759999999</v>
      </c>
      <c r="G1625" s="10">
        <v>362.22575849999998</v>
      </c>
      <c r="H1625" s="10">
        <v>150.71063397357358</v>
      </c>
    </row>
    <row r="1626" spans="1:8" x14ac:dyDescent="0.25">
      <c r="A1626" s="16"/>
      <c r="B1626" s="5">
        <f>DATE(YEAR(siječanj!B1626),MONTH(siječanj!B1626)+5,DAY(siječanj!B1626))</f>
        <v>44729</v>
      </c>
      <c r="C1626" s="8">
        <v>16.90625</v>
      </c>
      <c r="D1626">
        <v>0.92238135033501178</v>
      </c>
      <c r="E1626" s="6">
        <v>161.50496133726926</v>
      </c>
      <c r="F1626" s="10">
        <v>117.90843829999999</v>
      </c>
      <c r="G1626" s="10">
        <v>363.144746</v>
      </c>
      <c r="H1626" s="10">
        <v>148.96916432407428</v>
      </c>
    </row>
    <row r="1627" spans="1:8" x14ac:dyDescent="0.25">
      <c r="A1627" s="16"/>
      <c r="B1627" s="5">
        <f>DATE(YEAR(siječanj!B1627),MONTH(siječanj!B1627)+5,DAY(siječanj!B1627))</f>
        <v>44729</v>
      </c>
      <c r="C1627" s="8">
        <v>16.9166666666667</v>
      </c>
      <c r="D1627">
        <v>0.92238135033501178</v>
      </c>
      <c r="E1627" s="6">
        <v>157.55174187664801</v>
      </c>
      <c r="F1627" s="10">
        <v>114.4896943</v>
      </c>
      <c r="G1627" s="10">
        <v>358.68758560000003</v>
      </c>
      <c r="H1627" s="10">
        <v>145.32278841981582</v>
      </c>
    </row>
    <row r="1628" spans="1:8" x14ac:dyDescent="0.25">
      <c r="A1628" s="16"/>
      <c r="B1628" s="5">
        <f>DATE(YEAR(siječanj!B1628),MONTH(siječanj!B1628)+5,DAY(siječanj!B1628))</f>
        <v>44729</v>
      </c>
      <c r="C1628" s="8">
        <v>16.9270833333333</v>
      </c>
      <c r="D1628">
        <v>0.92238135033501178</v>
      </c>
      <c r="E1628" s="6">
        <v>150.96631980344659</v>
      </c>
      <c r="F1628" s="10">
        <v>111.5543754</v>
      </c>
      <c r="G1628" s="10">
        <v>354.97664320000001</v>
      </c>
      <c r="H1628" s="10">
        <v>139.2485179154103</v>
      </c>
    </row>
    <row r="1629" spans="1:8" x14ac:dyDescent="0.25">
      <c r="A1629" s="16"/>
      <c r="B1629" s="5">
        <f>DATE(YEAR(siječanj!B1629),MONTH(siječanj!B1629)+5,DAY(siječanj!B1629))</f>
        <v>44729</v>
      </c>
      <c r="C1629" s="8">
        <v>16.9375</v>
      </c>
      <c r="D1629">
        <v>0.92238135033501178</v>
      </c>
      <c r="E1629" s="6">
        <v>141.77460223672199</v>
      </c>
      <c r="F1629" s="10">
        <v>108.70048</v>
      </c>
      <c r="G1629" s="10">
        <v>353.88625960000002</v>
      </c>
      <c r="H1629" s="10">
        <v>130.77024905431682</v>
      </c>
    </row>
    <row r="1630" spans="1:8" x14ac:dyDescent="0.25">
      <c r="A1630" s="16"/>
      <c r="B1630" s="5">
        <f>DATE(YEAR(siječanj!B1630),MONTH(siječanj!B1630)+5,DAY(siječanj!B1630))</f>
        <v>44729</v>
      </c>
      <c r="C1630" s="8">
        <v>16.9479166666667</v>
      </c>
      <c r="D1630">
        <v>0.92238135033501178</v>
      </c>
      <c r="E1630" s="6">
        <v>130.57605393880627</v>
      </c>
      <c r="F1630" s="10">
        <v>105.68833859999999</v>
      </c>
      <c r="G1630" s="10">
        <v>352.66637020000002</v>
      </c>
      <c r="H1630" s="10">
        <v>120.44091695349346</v>
      </c>
    </row>
    <row r="1631" spans="1:8" x14ac:dyDescent="0.25">
      <c r="A1631" s="16"/>
      <c r="B1631" s="5">
        <f>DATE(YEAR(siječanj!B1631),MONTH(siječanj!B1631)+5,DAY(siječanj!B1631))</f>
        <v>44729</v>
      </c>
      <c r="C1631" s="8">
        <v>16.9583333333333</v>
      </c>
      <c r="D1631">
        <v>0.92238135033501178</v>
      </c>
      <c r="E1631" s="6">
        <v>119.22713434389148</v>
      </c>
      <c r="F1631" s="10">
        <v>101.9135615</v>
      </c>
      <c r="G1631" s="10">
        <v>343.14998019999996</v>
      </c>
      <c r="H1631" s="10">
        <v>109.97288517269249</v>
      </c>
    </row>
    <row r="1632" spans="1:8" x14ac:dyDescent="0.25">
      <c r="A1632" s="16"/>
      <c r="B1632" s="5">
        <f>DATE(YEAR(siječanj!B1632),MONTH(siječanj!B1632)+5,DAY(siječanj!B1632))</f>
        <v>44729</v>
      </c>
      <c r="C1632" s="8">
        <v>16.96875</v>
      </c>
      <c r="D1632">
        <v>0.92238135033501178</v>
      </c>
      <c r="E1632" s="6">
        <v>109.12351577293856</v>
      </c>
      <c r="F1632" s="10">
        <v>98.530001760000005</v>
      </c>
      <c r="G1632" s="10">
        <v>341.8623609</v>
      </c>
      <c r="H1632" s="10">
        <v>100.65349583194703</v>
      </c>
    </row>
    <row r="1633" spans="1:8" x14ac:dyDescent="0.25">
      <c r="A1633" s="16"/>
      <c r="B1633" s="5">
        <f>DATE(YEAR(siječanj!B1633),MONTH(siječanj!B1633)+5,DAY(siječanj!B1633))</f>
        <v>44729</v>
      </c>
      <c r="C1633" s="8">
        <v>16.9791666666667</v>
      </c>
      <c r="D1633">
        <v>0.92238135033501178</v>
      </c>
      <c r="E1633" s="6">
        <v>99.354443949798892</v>
      </c>
      <c r="F1633" s="10">
        <v>95.529166739999994</v>
      </c>
      <c r="G1633" s="10">
        <v>337.41586719999998</v>
      </c>
      <c r="H1633" s="10">
        <v>91.642686172199745</v>
      </c>
    </row>
    <row r="1634" spans="1:8" ht="15.75" thickBot="1" x14ac:dyDescent="0.3">
      <c r="A1634" s="16"/>
      <c r="B1634" s="5">
        <f>DATE(YEAR(siječanj!B1634),MONTH(siječanj!B1634)+5,DAY(siječanj!B1634))</f>
        <v>44729</v>
      </c>
      <c r="C1634" s="8">
        <v>16.9895833333333</v>
      </c>
      <c r="D1634">
        <v>0.92238135033501178</v>
      </c>
      <c r="E1634" s="6">
        <v>91.102076384028592</v>
      </c>
      <c r="F1634" s="10">
        <v>92.685449869999999</v>
      </c>
      <c r="G1634" s="10">
        <v>336.79732589999998</v>
      </c>
      <c r="H1634" s="10">
        <v>84.030856233423677</v>
      </c>
    </row>
    <row r="1635" spans="1:8" x14ac:dyDescent="0.25">
      <c r="A1635" s="19">
        <f t="shared" ref="A1635" si="15">A1539+1</f>
        <v>169</v>
      </c>
      <c r="B1635" s="5">
        <f>DATE(YEAR(siječanj!B1635),MONTH(siječanj!B1635)+5,DAY(siječanj!B1635))</f>
        <v>44730</v>
      </c>
      <c r="C1635" s="8">
        <v>17</v>
      </c>
      <c r="D1635">
        <v>0.92342738510543576</v>
      </c>
      <c r="E1635" s="6">
        <v>88.323872948048233</v>
      </c>
      <c r="F1635" s="10">
        <v>90.768281880000004</v>
      </c>
      <c r="G1635" s="10">
        <v>329.7786911</v>
      </c>
      <c r="H1635" s="10">
        <v>81.560683038800917</v>
      </c>
    </row>
    <row r="1636" spans="1:8" x14ac:dyDescent="0.25">
      <c r="A1636" s="20"/>
      <c r="B1636" s="5">
        <f>DATE(YEAR(siječanj!B1636),MONTH(siječanj!B1636)+5,DAY(siječanj!B1636))</f>
        <v>44730</v>
      </c>
      <c r="C1636" s="8">
        <v>17.0104166666667</v>
      </c>
      <c r="D1636">
        <v>0.92342738510543576</v>
      </c>
      <c r="E1636" s="6">
        <v>81.808849057718504</v>
      </c>
      <c r="F1636" s="10">
        <v>88.80714888</v>
      </c>
      <c r="G1636" s="10">
        <v>329.17464699999999</v>
      </c>
      <c r="H1636" s="10">
        <v>75.544531563854292</v>
      </c>
    </row>
    <row r="1637" spans="1:8" x14ac:dyDescent="0.25">
      <c r="A1637" s="20"/>
      <c r="B1637" s="5">
        <f>DATE(YEAR(siječanj!B1637),MONTH(siječanj!B1637)+5,DAY(siječanj!B1637))</f>
        <v>44730</v>
      </c>
      <c r="C1637" s="8">
        <v>17.0208333333333</v>
      </c>
      <c r="D1637">
        <v>0.92342738510543576</v>
      </c>
      <c r="E1637" s="6">
        <v>76.432101215762984</v>
      </c>
      <c r="F1637" s="10">
        <v>86.84076374</v>
      </c>
      <c r="G1637" s="10">
        <v>328.05207030000003</v>
      </c>
      <c r="H1637" s="10">
        <v>70.579495363786009</v>
      </c>
    </row>
    <row r="1638" spans="1:8" x14ac:dyDescent="0.25">
      <c r="A1638" s="20"/>
      <c r="B1638" s="5">
        <f>DATE(YEAR(siječanj!B1638),MONTH(siječanj!B1638)+5,DAY(siječanj!B1638))</f>
        <v>44730</v>
      </c>
      <c r="C1638" s="8">
        <v>17.03125</v>
      </c>
      <c r="D1638">
        <v>0.92342738510543576</v>
      </c>
      <c r="E1638" s="6">
        <v>73.108139605105478</v>
      </c>
      <c r="F1638" s="10">
        <v>85.207438749999994</v>
      </c>
      <c r="G1638" s="10">
        <v>327.32625519999999</v>
      </c>
      <c r="H1638" s="10">
        <v>67.510058185465695</v>
      </c>
    </row>
    <row r="1639" spans="1:8" x14ac:dyDescent="0.25">
      <c r="A1639" s="20"/>
      <c r="B1639" s="5">
        <f>DATE(YEAR(siječanj!B1639),MONTH(siječanj!B1639)+5,DAY(siječanj!B1639))</f>
        <v>44730</v>
      </c>
      <c r="C1639" s="8">
        <v>17.0416666666667</v>
      </c>
      <c r="D1639">
        <v>0.92342738510543576</v>
      </c>
      <c r="E1639" s="6">
        <v>70.077273748905355</v>
      </c>
      <c r="F1639" s="10">
        <v>82.524080589999997</v>
      </c>
      <c r="G1639" s="10">
        <v>321.32323130000003</v>
      </c>
      <c r="H1639" s="10">
        <v>64.711273653269473</v>
      </c>
    </row>
    <row r="1640" spans="1:8" x14ac:dyDescent="0.25">
      <c r="A1640" s="20"/>
      <c r="B1640" s="5">
        <f>DATE(YEAR(siječanj!B1640),MONTH(siječanj!B1640)+5,DAY(siječanj!B1640))</f>
        <v>44730</v>
      </c>
      <c r="C1640" s="8">
        <v>17.0520833333333</v>
      </c>
      <c r="D1640">
        <v>0.92342738510543576</v>
      </c>
      <c r="E1640" s="6">
        <v>68.790186152288072</v>
      </c>
      <c r="F1640" s="10">
        <v>81.517674580000005</v>
      </c>
      <c r="G1640" s="10">
        <v>321.24238550000001</v>
      </c>
      <c r="H1640" s="10">
        <v>63.52274171952353</v>
      </c>
    </row>
    <row r="1641" spans="1:8" x14ac:dyDescent="0.25">
      <c r="A1641" s="20"/>
      <c r="B1641" s="5">
        <f>DATE(YEAR(siječanj!B1641),MONTH(siječanj!B1641)+5,DAY(siječanj!B1641))</f>
        <v>44730</v>
      </c>
      <c r="C1641" s="8">
        <v>17.0625</v>
      </c>
      <c r="D1641">
        <v>0.92342738510543576</v>
      </c>
      <c r="E1641" s="6">
        <v>65.816661664262071</v>
      </c>
      <c r="F1641" s="10">
        <v>80.384392050000002</v>
      </c>
      <c r="G1641" s="10">
        <v>320.49848800000001</v>
      </c>
      <c r="H1641" s="10">
        <v>60.776907776998705</v>
      </c>
    </row>
    <row r="1642" spans="1:8" x14ac:dyDescent="0.25">
      <c r="A1642" s="20"/>
      <c r="B1642" s="5">
        <f>DATE(YEAR(siječanj!B1642),MONTH(siječanj!B1642)+5,DAY(siječanj!B1642))</f>
        <v>44730</v>
      </c>
      <c r="C1642" s="8">
        <v>17.0729166666667</v>
      </c>
      <c r="D1642">
        <v>0.92342738510543576</v>
      </c>
      <c r="E1642" s="6">
        <v>64.84172536498788</v>
      </c>
      <c r="F1642" s="10">
        <v>79.493016780000005</v>
      </c>
      <c r="G1642" s="10">
        <v>320.40628889999999</v>
      </c>
      <c r="H1642" s="10">
        <v>59.876624899515562</v>
      </c>
    </row>
    <row r="1643" spans="1:8" x14ac:dyDescent="0.25">
      <c r="A1643" s="20"/>
      <c r="B1643" s="5">
        <f>DATE(YEAR(siječanj!B1643),MONTH(siječanj!B1643)+5,DAY(siječanj!B1643))</f>
        <v>44730</v>
      </c>
      <c r="C1643" s="8">
        <v>17.0833333333333</v>
      </c>
      <c r="D1643">
        <v>0.92342738510543576</v>
      </c>
      <c r="E1643" s="6">
        <v>63.622516127981527</v>
      </c>
      <c r="F1643" s="10">
        <v>78.714360139999997</v>
      </c>
      <c r="G1643" s="10">
        <v>319.44075089999995</v>
      </c>
      <c r="H1643" s="10">
        <v>58.750773701890395</v>
      </c>
    </row>
    <row r="1644" spans="1:8" x14ac:dyDescent="0.25">
      <c r="A1644" s="20"/>
      <c r="B1644" s="5">
        <f>DATE(YEAR(siječanj!B1644),MONTH(siječanj!B1644)+5,DAY(siječanj!B1644))</f>
        <v>44730</v>
      </c>
      <c r="C1644" s="8">
        <v>17.09375</v>
      </c>
      <c r="D1644">
        <v>0.92342738510543576</v>
      </c>
      <c r="E1644" s="6">
        <v>63.233100179023033</v>
      </c>
      <c r="F1644" s="10">
        <v>78.158503769999996</v>
      </c>
      <c r="G1644" s="10">
        <v>319.38487169999996</v>
      </c>
      <c r="H1644" s="10">
        <v>58.391176350425305</v>
      </c>
    </row>
    <row r="1645" spans="1:8" x14ac:dyDescent="0.25">
      <c r="A1645" s="20"/>
      <c r="B1645" s="5">
        <f>DATE(YEAR(siječanj!B1645),MONTH(siječanj!B1645)+5,DAY(siječanj!B1645))</f>
        <v>44730</v>
      </c>
      <c r="C1645" s="8">
        <v>17.1041666666667</v>
      </c>
      <c r="D1645">
        <v>0.92342738510543576</v>
      </c>
      <c r="E1645" s="6">
        <v>63.433168983169949</v>
      </c>
      <c r="F1645" s="10">
        <v>77.615200999999999</v>
      </c>
      <c r="G1645" s="10">
        <v>319.40655770000001</v>
      </c>
      <c r="H1645" s="10">
        <v>58.575925363079861</v>
      </c>
    </row>
    <row r="1646" spans="1:8" x14ac:dyDescent="0.25">
      <c r="A1646" s="20"/>
      <c r="B1646" s="5">
        <f>DATE(YEAR(siječanj!B1646),MONTH(siječanj!B1646)+5,DAY(siječanj!B1646))</f>
        <v>44730</v>
      </c>
      <c r="C1646" s="8">
        <v>17.1145833333333</v>
      </c>
      <c r="D1646">
        <v>0.92342738510543576</v>
      </c>
      <c r="E1646" s="6">
        <v>61.40160963182278</v>
      </c>
      <c r="F1646" s="10">
        <v>76.831645859999995</v>
      </c>
      <c r="G1646" s="10">
        <v>319.98052589999998</v>
      </c>
      <c r="H1646" s="10">
        <v>56.699927823578847</v>
      </c>
    </row>
    <row r="1647" spans="1:8" x14ac:dyDescent="0.25">
      <c r="A1647" s="20"/>
      <c r="B1647" s="5">
        <f>DATE(YEAR(siječanj!B1647),MONTH(siječanj!B1647)+5,DAY(siječanj!B1647))</f>
        <v>44730</v>
      </c>
      <c r="C1647" s="8">
        <v>17.125</v>
      </c>
      <c r="D1647">
        <v>0.92342738510543576</v>
      </c>
      <c r="E1647" s="6">
        <v>60.561151276214936</v>
      </c>
      <c r="F1647" s="10">
        <v>76.494441039999998</v>
      </c>
      <c r="G1647" s="10">
        <v>319.85648219999996</v>
      </c>
      <c r="H1647" s="10">
        <v>55.923825561969885</v>
      </c>
    </row>
    <row r="1648" spans="1:8" x14ac:dyDescent="0.25">
      <c r="A1648" s="20"/>
      <c r="B1648" s="5">
        <f>DATE(YEAR(siječanj!B1648),MONTH(siječanj!B1648)+5,DAY(siječanj!B1648))</f>
        <v>44730</v>
      </c>
      <c r="C1648" s="8">
        <v>17.1354166666667</v>
      </c>
      <c r="D1648">
        <v>0.92342738510543576</v>
      </c>
      <c r="E1648" s="6">
        <v>60.298007463495559</v>
      </c>
      <c r="F1648" s="10">
        <v>76.172067459999994</v>
      </c>
      <c r="G1648" s="10">
        <v>319.99145130000005</v>
      </c>
      <c r="H1648" s="10">
        <v>55.680831359083754</v>
      </c>
    </row>
    <row r="1649" spans="1:8" x14ac:dyDescent="0.25">
      <c r="A1649" s="20"/>
      <c r="B1649" s="5">
        <f>DATE(YEAR(siječanj!B1649),MONTH(siječanj!B1649)+5,DAY(siječanj!B1649))</f>
        <v>44730</v>
      </c>
      <c r="C1649" s="8">
        <v>17.1458333333333</v>
      </c>
      <c r="D1649">
        <v>0.92342738510543576</v>
      </c>
      <c r="E1649" s="6">
        <v>62.675010954346384</v>
      </c>
      <c r="F1649" s="10">
        <v>75.890176299999993</v>
      </c>
      <c r="G1649" s="10">
        <v>319.63669590000001</v>
      </c>
      <c r="H1649" s="10">
        <v>57.875821477026626</v>
      </c>
    </row>
    <row r="1650" spans="1:8" x14ac:dyDescent="0.25">
      <c r="A1650" s="20"/>
      <c r="B1650" s="5">
        <f>DATE(YEAR(siječanj!B1650),MONTH(siječanj!B1650)+5,DAY(siječanj!B1650))</f>
        <v>44730</v>
      </c>
      <c r="C1650" s="8">
        <v>17.15625</v>
      </c>
      <c r="D1650">
        <v>0.92342738510543576</v>
      </c>
      <c r="E1650" s="6">
        <v>62.654653800627358</v>
      </c>
      <c r="F1650" s="10">
        <v>75.903771829999997</v>
      </c>
      <c r="G1650" s="10">
        <v>320.00589500000001</v>
      </c>
      <c r="H1650" s="10">
        <v>57.857023123799671</v>
      </c>
    </row>
    <row r="1651" spans="1:8" x14ac:dyDescent="0.25">
      <c r="A1651" s="20"/>
      <c r="B1651" s="5">
        <f>DATE(YEAR(siječanj!B1651),MONTH(siječanj!B1651)+5,DAY(siječanj!B1651))</f>
        <v>44730</v>
      </c>
      <c r="C1651" s="8">
        <v>17.1666666666667</v>
      </c>
      <c r="D1651">
        <v>0.92342738510543576</v>
      </c>
      <c r="E1651" s="6">
        <v>63.216773948250712</v>
      </c>
      <c r="F1651" s="10">
        <v>75.714498099999986</v>
      </c>
      <c r="G1651" s="10">
        <v>322.88323810000003</v>
      </c>
      <c r="H1651" s="10">
        <v>58.376100261834587</v>
      </c>
    </row>
    <row r="1652" spans="1:8" x14ac:dyDescent="0.25">
      <c r="A1652" s="20"/>
      <c r="B1652" s="5">
        <f>DATE(YEAR(siječanj!B1652),MONTH(siječanj!B1652)+5,DAY(siječanj!B1652))</f>
        <v>44730</v>
      </c>
      <c r="C1652" s="8">
        <v>17.1770833333333</v>
      </c>
      <c r="D1652">
        <v>0.92342738510543576</v>
      </c>
      <c r="E1652" s="6">
        <v>64.902128646060447</v>
      </c>
      <c r="F1652" s="10">
        <v>75.616081700000009</v>
      </c>
      <c r="G1652" s="10">
        <v>324.0711488</v>
      </c>
      <c r="H1652" s="10">
        <v>59.932402943408192</v>
      </c>
    </row>
    <row r="1653" spans="1:8" x14ac:dyDescent="0.25">
      <c r="A1653" s="20"/>
      <c r="B1653" s="5">
        <f>DATE(YEAR(siječanj!B1653),MONTH(siječanj!B1653)+5,DAY(siječanj!B1653))</f>
        <v>44730</v>
      </c>
      <c r="C1653" s="8">
        <v>17.1875</v>
      </c>
      <c r="D1653">
        <v>0.92342738510543576</v>
      </c>
      <c r="E1653" s="6">
        <v>66.630945827346764</v>
      </c>
      <c r="F1653" s="10">
        <v>75.501877250000007</v>
      </c>
      <c r="G1653" s="10">
        <v>327.72443989999999</v>
      </c>
      <c r="H1653" s="10">
        <v>61.528840072448766</v>
      </c>
    </row>
    <row r="1654" spans="1:8" x14ac:dyDescent="0.25">
      <c r="A1654" s="20"/>
      <c r="B1654" s="5">
        <f>DATE(YEAR(siječanj!B1654),MONTH(siječanj!B1654)+5,DAY(siječanj!B1654))</f>
        <v>44730</v>
      </c>
      <c r="C1654" s="8">
        <v>17.1979166666667</v>
      </c>
      <c r="D1654">
        <v>0.92342738510543576</v>
      </c>
      <c r="E1654" s="6">
        <v>67.598824040111566</v>
      </c>
      <c r="F1654" s="10">
        <v>75.327326650000003</v>
      </c>
      <c r="G1654" s="10">
        <v>269.23199219999998</v>
      </c>
      <c r="H1654" s="10">
        <v>62.422605319562692</v>
      </c>
    </row>
    <row r="1655" spans="1:8" x14ac:dyDescent="0.25">
      <c r="A1655" s="20"/>
      <c r="B1655" s="5">
        <f>DATE(YEAR(siječanj!B1655),MONTH(siječanj!B1655)+5,DAY(siječanj!B1655))</f>
        <v>44730</v>
      </c>
      <c r="C1655" s="8">
        <v>17.2083333333333</v>
      </c>
      <c r="D1655">
        <v>0.92342738510543576</v>
      </c>
      <c r="E1655" s="6">
        <v>69.182478353408285</v>
      </c>
      <c r="F1655" s="10">
        <v>75.354325669999994</v>
      </c>
      <c r="G1655" s="10">
        <v>137.58380299999999</v>
      </c>
      <c r="H1655" s="10">
        <v>63.884995081001229</v>
      </c>
    </row>
    <row r="1656" spans="1:8" x14ac:dyDescent="0.25">
      <c r="A1656" s="20"/>
      <c r="B1656" s="5">
        <f>DATE(YEAR(siječanj!B1656),MONTH(siječanj!B1656)+5,DAY(siječanj!B1656))</f>
        <v>44730</v>
      </c>
      <c r="C1656" s="8">
        <v>17.21875</v>
      </c>
      <c r="D1656">
        <v>0.92342738510543576</v>
      </c>
      <c r="E1656" s="6">
        <v>69.24726799349034</v>
      </c>
      <c r="F1656" s="10">
        <v>75.339200030000001</v>
      </c>
      <c r="G1656" s="10">
        <v>40.114294059999999</v>
      </c>
      <c r="H1656" s="10">
        <v>63.944823608924118</v>
      </c>
    </row>
    <row r="1657" spans="1:8" x14ac:dyDescent="0.25">
      <c r="A1657" s="20"/>
      <c r="B1657" s="5">
        <f>DATE(YEAR(siječanj!B1657),MONTH(siječanj!B1657)+5,DAY(siječanj!B1657))</f>
        <v>44730</v>
      </c>
      <c r="C1657" s="8">
        <v>17.2291666666667</v>
      </c>
      <c r="D1657">
        <v>0.92342738510543576</v>
      </c>
      <c r="E1657" s="6">
        <v>73.533564801441813</v>
      </c>
      <c r="F1657" s="10">
        <v>76.499641429999997</v>
      </c>
      <c r="G1657" s="10">
        <v>12.230534629999999</v>
      </c>
      <c r="H1657" s="10">
        <v>67.902907462076527</v>
      </c>
    </row>
    <row r="1658" spans="1:8" x14ac:dyDescent="0.25">
      <c r="A1658" s="20"/>
      <c r="B1658" s="5">
        <f>DATE(YEAR(siječanj!B1658),MONTH(siječanj!B1658)+5,DAY(siječanj!B1658))</f>
        <v>44730</v>
      </c>
      <c r="C1658" s="8">
        <v>17.2395833333333</v>
      </c>
      <c r="D1658">
        <v>0.92342738510543576</v>
      </c>
      <c r="E1658" s="6">
        <v>74.930735315192564</v>
      </c>
      <c r="F1658" s="10">
        <v>78.684947809999997</v>
      </c>
      <c r="G1658" s="10">
        <v>5.6244333860000006</v>
      </c>
      <c r="H1658" s="10">
        <v>69.193092976135802</v>
      </c>
    </row>
    <row r="1659" spans="1:8" x14ac:dyDescent="0.25">
      <c r="A1659" s="20"/>
      <c r="B1659" s="5">
        <f>DATE(YEAR(siječanj!B1659),MONTH(siječanj!B1659)+5,DAY(siječanj!B1659))</f>
        <v>44730</v>
      </c>
      <c r="C1659" s="8">
        <v>17.25</v>
      </c>
      <c r="D1659">
        <v>0.92342738510543576</v>
      </c>
      <c r="E1659" s="6">
        <v>78.868269918495585</v>
      </c>
      <c r="F1659" s="10">
        <v>81.349844700000006</v>
      </c>
      <c r="G1659" s="10">
        <v>2.7866589960000003</v>
      </c>
      <c r="H1659" s="10">
        <v>72.829120258626077</v>
      </c>
    </row>
    <row r="1660" spans="1:8" x14ac:dyDescent="0.25">
      <c r="A1660" s="20"/>
      <c r="B1660" s="5">
        <f>DATE(YEAR(siječanj!B1660),MONTH(siječanj!B1660)+5,DAY(siječanj!B1660))</f>
        <v>44730</v>
      </c>
      <c r="C1660" s="8">
        <v>17.2604166666667</v>
      </c>
      <c r="D1660">
        <v>0.92342738510543576</v>
      </c>
      <c r="E1660" s="6">
        <v>82.424769119784244</v>
      </c>
      <c r="F1660" s="10">
        <v>83.619515969999995</v>
      </c>
      <c r="G1660" s="10">
        <v>1.8450352840000002</v>
      </c>
      <c r="H1660" s="10">
        <v>76.113289016201634</v>
      </c>
    </row>
    <row r="1661" spans="1:8" x14ac:dyDescent="0.25">
      <c r="A1661" s="20"/>
      <c r="B1661" s="5">
        <f>DATE(YEAR(siječanj!B1661),MONTH(siječanj!B1661)+5,DAY(siječanj!B1661))</f>
        <v>44730</v>
      </c>
      <c r="C1661" s="8">
        <v>17.2708333333333</v>
      </c>
      <c r="D1661">
        <v>0.92342738510543576</v>
      </c>
      <c r="E1661" s="6">
        <v>86.276665474394903</v>
      </c>
      <c r="F1661" s="10">
        <v>86.739793140000003</v>
      </c>
      <c r="G1661" s="10">
        <v>1.5398294430000001</v>
      </c>
      <c r="H1661" s="10">
        <v>79.670235594636921</v>
      </c>
    </row>
    <row r="1662" spans="1:8" x14ac:dyDescent="0.25">
      <c r="A1662" s="20"/>
      <c r="B1662" s="5">
        <f>DATE(YEAR(siječanj!B1662),MONTH(siječanj!B1662)+5,DAY(siječanj!B1662))</f>
        <v>44730</v>
      </c>
      <c r="C1662" s="8">
        <v>17.28125</v>
      </c>
      <c r="D1662">
        <v>0.92342738510543576</v>
      </c>
      <c r="E1662" s="6">
        <v>89.191300759548767</v>
      </c>
      <c r="F1662" s="10">
        <v>91.309811310000001</v>
      </c>
      <c r="G1662" s="10">
        <v>1.4068698319999999</v>
      </c>
      <c r="H1662" s="10">
        <v>82.361689634542586</v>
      </c>
    </row>
    <row r="1663" spans="1:8" x14ac:dyDescent="0.25">
      <c r="A1663" s="20"/>
      <c r="B1663" s="5">
        <f>DATE(YEAR(siječanj!B1663),MONTH(siječanj!B1663)+5,DAY(siječanj!B1663))</f>
        <v>44730</v>
      </c>
      <c r="C1663" s="8">
        <v>17.2916666666667</v>
      </c>
      <c r="D1663">
        <v>0.92342738510543576</v>
      </c>
      <c r="E1663" s="6">
        <v>94.514288400588484</v>
      </c>
      <c r="F1663" s="10">
        <v>96.616690939999998</v>
      </c>
      <c r="G1663" s="10">
        <v>1.3562393800000001</v>
      </c>
      <c r="H1663" s="10">
        <v>87.27708219285644</v>
      </c>
    </row>
    <row r="1664" spans="1:8" x14ac:dyDescent="0.25">
      <c r="A1664" s="20"/>
      <c r="B1664" s="5">
        <f>DATE(YEAR(siječanj!B1664),MONTH(siječanj!B1664)+5,DAY(siječanj!B1664))</f>
        <v>44730</v>
      </c>
      <c r="C1664" s="8">
        <v>17.3020833333333</v>
      </c>
      <c r="D1664">
        <v>0.92342738510543576</v>
      </c>
      <c r="E1664" s="6">
        <v>96.394052725009118</v>
      </c>
      <c r="F1664" s="10">
        <v>99.408425820000005</v>
      </c>
      <c r="G1664" s="10">
        <v>1.287935496</v>
      </c>
      <c r="H1664" s="10">
        <v>89.012908047570676</v>
      </c>
    </row>
    <row r="1665" spans="1:8" x14ac:dyDescent="0.25">
      <c r="A1665" s="20"/>
      <c r="B1665" s="5">
        <f>DATE(YEAR(siječanj!B1665),MONTH(siječanj!B1665)+5,DAY(siječanj!B1665))</f>
        <v>44730</v>
      </c>
      <c r="C1665" s="8">
        <v>17.3125</v>
      </c>
      <c r="D1665">
        <v>0.92342738510543576</v>
      </c>
      <c r="E1665" s="6">
        <v>95.924312197213141</v>
      </c>
      <c r="F1665" s="10">
        <v>102.8718454</v>
      </c>
      <c r="G1665" s="10">
        <v>1.3942296509999998</v>
      </c>
      <c r="H1665" s="10">
        <v>88.579136780309994</v>
      </c>
    </row>
    <row r="1666" spans="1:8" x14ac:dyDescent="0.25">
      <c r="A1666" s="20"/>
      <c r="B1666" s="5">
        <f>DATE(YEAR(siječanj!B1666),MONTH(siječanj!B1666)+5,DAY(siječanj!B1666))</f>
        <v>44730</v>
      </c>
      <c r="C1666" s="8">
        <v>17.3229166666667</v>
      </c>
      <c r="D1666">
        <v>0.92342738510543576</v>
      </c>
      <c r="E1666" s="6">
        <v>100.61067314343428</v>
      </c>
      <c r="F1666" s="10">
        <v>107.7955274</v>
      </c>
      <c r="G1666" s="10">
        <v>1.4375701299999999</v>
      </c>
      <c r="H1666" s="10">
        <v>92.906650814539219</v>
      </c>
    </row>
    <row r="1667" spans="1:8" x14ac:dyDescent="0.25">
      <c r="A1667" s="20"/>
      <c r="B1667" s="5">
        <f>DATE(YEAR(siječanj!B1667),MONTH(siječanj!B1667)+5,DAY(siječanj!B1667))</f>
        <v>44730</v>
      </c>
      <c r="C1667" s="8">
        <v>17.3333333333333</v>
      </c>
      <c r="D1667">
        <v>0.92342738510543576</v>
      </c>
      <c r="E1667" s="6">
        <v>105.00609676536708</v>
      </c>
      <c r="F1667" s="10">
        <v>114.9329386</v>
      </c>
      <c r="G1667" s="10">
        <v>1.3648003449999999</v>
      </c>
      <c r="H1667" s="10">
        <v>96.965505356171278</v>
      </c>
    </row>
    <row r="1668" spans="1:8" x14ac:dyDescent="0.25">
      <c r="A1668" s="20"/>
      <c r="B1668" s="5">
        <f>DATE(YEAR(siječanj!B1668),MONTH(siječanj!B1668)+5,DAY(siječanj!B1668))</f>
        <v>44730</v>
      </c>
      <c r="C1668" s="8">
        <v>17.34375</v>
      </c>
      <c r="D1668">
        <v>0.92342738510543576</v>
      </c>
      <c r="E1668" s="6">
        <v>107.07728326636249</v>
      </c>
      <c r="F1668" s="10">
        <v>118.39595679999999</v>
      </c>
      <c r="G1668" s="10">
        <v>1.365700498</v>
      </c>
      <c r="H1668" s="10">
        <v>98.87809569085114</v>
      </c>
    </row>
    <row r="1669" spans="1:8" x14ac:dyDescent="0.25">
      <c r="A1669" s="20"/>
      <c r="B1669" s="5">
        <f>DATE(YEAR(siječanj!B1669),MONTH(siječanj!B1669)+5,DAY(siječanj!B1669))</f>
        <v>44730</v>
      </c>
      <c r="C1669" s="8">
        <v>17.3541666666667</v>
      </c>
      <c r="D1669">
        <v>0.92342738510543576</v>
      </c>
      <c r="E1669" s="6">
        <v>107.1254587526046</v>
      </c>
      <c r="F1669" s="10">
        <v>120.87567920000001</v>
      </c>
      <c r="G1669" s="10">
        <v>1.358331285</v>
      </c>
      <c r="H1669" s="10">
        <v>98.922582254137879</v>
      </c>
    </row>
    <row r="1670" spans="1:8" x14ac:dyDescent="0.25">
      <c r="A1670" s="20"/>
      <c r="B1670" s="5">
        <f>DATE(YEAR(siječanj!B1670),MONTH(siječanj!B1670)+5,DAY(siječanj!B1670))</f>
        <v>44730</v>
      </c>
      <c r="C1670" s="8">
        <v>17.3645833333333</v>
      </c>
      <c r="D1670">
        <v>0.92342738510543576</v>
      </c>
      <c r="E1670" s="6">
        <v>108.2111640201837</v>
      </c>
      <c r="F1670" s="10">
        <v>124.0181834</v>
      </c>
      <c r="G1670" s="10">
        <v>1.4731420319999999</v>
      </c>
      <c r="H1670" s="10">
        <v>99.925152230373655</v>
      </c>
    </row>
    <row r="1671" spans="1:8" x14ac:dyDescent="0.25">
      <c r="A1671" s="20"/>
      <c r="B1671" s="5">
        <f>DATE(YEAR(siječanj!B1671),MONTH(siječanj!B1671)+5,DAY(siječanj!B1671))</f>
        <v>44730</v>
      </c>
      <c r="C1671" s="8">
        <v>17.375</v>
      </c>
      <c r="D1671">
        <v>0.92342738510543576</v>
      </c>
      <c r="E1671" s="6">
        <v>110.6605166208989</v>
      </c>
      <c r="F1671" s="10">
        <v>127.33265120000002</v>
      </c>
      <c r="G1671" s="10">
        <v>1.4861498799999999</v>
      </c>
      <c r="H1671" s="10">
        <v>102.18695149765328</v>
      </c>
    </row>
    <row r="1672" spans="1:8" x14ac:dyDescent="0.25">
      <c r="A1672" s="20"/>
      <c r="B1672" s="5">
        <f>DATE(YEAR(siječanj!B1672),MONTH(siječanj!B1672)+5,DAY(siječanj!B1672))</f>
        <v>44730</v>
      </c>
      <c r="C1672" s="8">
        <v>17.3854166666667</v>
      </c>
      <c r="D1672">
        <v>0.92342738510543576</v>
      </c>
      <c r="E1672" s="6">
        <v>113.76120382099732</v>
      </c>
      <c r="F1672" s="10">
        <v>129.14319829999999</v>
      </c>
      <c r="G1672" s="10">
        <v>1.4488030280000002</v>
      </c>
      <c r="H1672" s="10">
        <v>105.05021097087007</v>
      </c>
    </row>
    <row r="1673" spans="1:8" x14ac:dyDescent="0.25">
      <c r="A1673" s="20"/>
      <c r="B1673" s="5">
        <f>DATE(YEAR(siječanj!B1673),MONTH(siječanj!B1673)+5,DAY(siječanj!B1673))</f>
        <v>44730</v>
      </c>
      <c r="C1673" s="8">
        <v>17.3958333333333</v>
      </c>
      <c r="D1673">
        <v>0.92342738510543576</v>
      </c>
      <c r="E1673" s="6">
        <v>112.41984173329517</v>
      </c>
      <c r="F1673" s="10">
        <v>130.18516289999999</v>
      </c>
      <c r="G1673" s="10">
        <v>1.404172542</v>
      </c>
      <c r="H1673" s="10">
        <v>103.8115604857437</v>
      </c>
    </row>
    <row r="1674" spans="1:8" x14ac:dyDescent="0.25">
      <c r="A1674" s="20"/>
      <c r="B1674" s="5">
        <f>DATE(YEAR(siječanj!B1674),MONTH(siječanj!B1674)+5,DAY(siječanj!B1674))</f>
        <v>44730</v>
      </c>
      <c r="C1674" s="8">
        <v>17.40625</v>
      </c>
      <c r="D1674">
        <v>0.92342738510543576</v>
      </c>
      <c r="E1674" s="6">
        <v>115.43919463814309</v>
      </c>
      <c r="F1674" s="10">
        <v>131.33131129999998</v>
      </c>
      <c r="G1674" s="10">
        <v>1.4677316030000001</v>
      </c>
      <c r="H1674" s="10">
        <v>106.59971364337791</v>
      </c>
    </row>
    <row r="1675" spans="1:8" x14ac:dyDescent="0.25">
      <c r="A1675" s="20"/>
      <c r="B1675" s="5">
        <f>DATE(YEAR(siječanj!B1675),MONTH(siječanj!B1675)+5,DAY(siječanj!B1675))</f>
        <v>44730</v>
      </c>
      <c r="C1675" s="8">
        <v>17.4166666666667</v>
      </c>
      <c r="D1675">
        <v>0.92342738510543576</v>
      </c>
      <c r="E1675" s="6">
        <v>115.486238288878</v>
      </c>
      <c r="F1675" s="10">
        <v>133.07881029999999</v>
      </c>
      <c r="G1675" s="10">
        <v>1.5789892800000001</v>
      </c>
      <c r="H1675" s="10">
        <v>106.64315503876186</v>
      </c>
    </row>
    <row r="1676" spans="1:8" x14ac:dyDescent="0.25">
      <c r="A1676" s="20"/>
      <c r="B1676" s="5">
        <f>DATE(YEAR(siječanj!B1676),MONTH(siječanj!B1676)+5,DAY(siječanj!B1676))</f>
        <v>44730</v>
      </c>
      <c r="C1676" s="8">
        <v>17.4270833333333</v>
      </c>
      <c r="D1676">
        <v>0.92342738510543576</v>
      </c>
      <c r="E1676" s="6">
        <v>117.14832086011857</v>
      </c>
      <c r="F1676" s="10">
        <v>134.0310072</v>
      </c>
      <c r="G1676" s="10">
        <v>1.6197402330000001</v>
      </c>
      <c r="H1676" s="10">
        <v>108.17796760135187</v>
      </c>
    </row>
    <row r="1677" spans="1:8" x14ac:dyDescent="0.25">
      <c r="A1677" s="20"/>
      <c r="B1677" s="5">
        <f>DATE(YEAR(siječanj!B1677),MONTH(siječanj!B1677)+5,DAY(siječanj!B1677))</f>
        <v>44730</v>
      </c>
      <c r="C1677" s="8">
        <v>17.4375</v>
      </c>
      <c r="D1677">
        <v>0.92342738510543576</v>
      </c>
      <c r="E1677" s="6">
        <v>118.05620484113446</v>
      </c>
      <c r="F1677" s="10">
        <v>134.80974090000001</v>
      </c>
      <c r="G1677" s="10">
        <v>1.713771384</v>
      </c>
      <c r="H1677" s="10">
        <v>109.01633253192048</v>
      </c>
    </row>
    <row r="1678" spans="1:8" x14ac:dyDescent="0.25">
      <c r="A1678" s="20"/>
      <c r="B1678" s="5">
        <f>DATE(YEAR(siječanj!B1678),MONTH(siječanj!B1678)+5,DAY(siječanj!B1678))</f>
        <v>44730</v>
      </c>
      <c r="C1678" s="8">
        <v>17.4479166666667</v>
      </c>
      <c r="D1678">
        <v>0.92342738510543576</v>
      </c>
      <c r="E1678" s="6">
        <v>120.25834669598957</v>
      </c>
      <c r="F1678" s="10">
        <v>135.6251125</v>
      </c>
      <c r="G1678" s="10">
        <v>1.6646876749999999</v>
      </c>
      <c r="H1678" s="10">
        <v>111.04985062658058</v>
      </c>
    </row>
    <row r="1679" spans="1:8" x14ac:dyDescent="0.25">
      <c r="A1679" s="20"/>
      <c r="B1679" s="5">
        <f>DATE(YEAR(siječanj!B1679),MONTH(siječanj!B1679)+5,DAY(siječanj!B1679))</f>
        <v>44730</v>
      </c>
      <c r="C1679" s="8">
        <v>17.4583333333333</v>
      </c>
      <c r="D1679">
        <v>0.92342738510543576</v>
      </c>
      <c r="E1679" s="6">
        <v>121.42963858467652</v>
      </c>
      <c r="F1679" s="10">
        <v>136.4058737</v>
      </c>
      <c r="G1679" s="10">
        <v>1.5798260419999999</v>
      </c>
      <c r="H1679" s="10">
        <v>112.13145363254597</v>
      </c>
    </row>
    <row r="1680" spans="1:8" x14ac:dyDescent="0.25">
      <c r="A1680" s="20"/>
      <c r="B1680" s="5">
        <f>DATE(YEAR(siječanj!B1680),MONTH(siječanj!B1680)+5,DAY(siječanj!B1680))</f>
        <v>44730</v>
      </c>
      <c r="C1680" s="8">
        <v>17.46875</v>
      </c>
      <c r="D1680">
        <v>0.92342738510543576</v>
      </c>
      <c r="E1680" s="6">
        <v>123.39041453194429</v>
      </c>
      <c r="F1680" s="10">
        <v>137.1746459</v>
      </c>
      <c r="G1680" s="10">
        <v>1.6400095290000001</v>
      </c>
      <c r="H1680" s="10">
        <v>113.94208783830908</v>
      </c>
    </row>
    <row r="1681" spans="1:8" x14ac:dyDescent="0.25">
      <c r="A1681" s="20"/>
      <c r="B1681" s="5">
        <f>DATE(YEAR(siječanj!B1681),MONTH(siječanj!B1681)+5,DAY(siječanj!B1681))</f>
        <v>44730</v>
      </c>
      <c r="C1681" s="8">
        <v>17.4791666666667</v>
      </c>
      <c r="D1681">
        <v>0.92342738510543576</v>
      </c>
      <c r="E1681" s="6">
        <v>125.77828960069324</v>
      </c>
      <c r="F1681" s="10">
        <v>137.45097150000001</v>
      </c>
      <c r="G1681" s="10">
        <v>1.599363171</v>
      </c>
      <c r="H1681" s="10">
        <v>116.14711706900239</v>
      </c>
    </row>
    <row r="1682" spans="1:8" x14ac:dyDescent="0.25">
      <c r="A1682" s="20"/>
      <c r="B1682" s="5">
        <f>DATE(YEAR(siječanj!B1682),MONTH(siječanj!B1682)+5,DAY(siječanj!B1682))</f>
        <v>44730</v>
      </c>
      <c r="C1682" s="8">
        <v>17.4895833333333</v>
      </c>
      <c r="D1682">
        <v>0.92342738510543576</v>
      </c>
      <c r="E1682" s="6">
        <v>126.58903628139885</v>
      </c>
      <c r="F1682" s="10">
        <v>137.5280539</v>
      </c>
      <c r="G1682" s="10">
        <v>1.7539835130000001</v>
      </c>
      <c r="H1682" s="10">
        <v>116.89578275634928</v>
      </c>
    </row>
    <row r="1683" spans="1:8" x14ac:dyDescent="0.25">
      <c r="A1683" s="20"/>
      <c r="B1683" s="5">
        <f>DATE(YEAR(siječanj!B1683),MONTH(siječanj!B1683)+5,DAY(siječanj!B1683))</f>
        <v>44730</v>
      </c>
      <c r="C1683" s="8">
        <v>17.5</v>
      </c>
      <c r="D1683">
        <v>0.92342738510543576</v>
      </c>
      <c r="E1683" s="6">
        <v>125.8842522394452</v>
      </c>
      <c r="F1683" s="10">
        <v>136.8048915</v>
      </c>
      <c r="G1683" s="10">
        <v>1.6458415080000002</v>
      </c>
      <c r="H1683" s="10">
        <v>116.24496587142399</v>
      </c>
    </row>
    <row r="1684" spans="1:8" x14ac:dyDescent="0.25">
      <c r="A1684" s="20"/>
      <c r="B1684" s="5">
        <f>DATE(YEAR(siječanj!B1684),MONTH(siječanj!B1684)+5,DAY(siječanj!B1684))</f>
        <v>44730</v>
      </c>
      <c r="C1684" s="8">
        <v>17.5104166666667</v>
      </c>
      <c r="D1684">
        <v>0.92342738510543576</v>
      </c>
      <c r="E1684" s="6">
        <v>122.31634632048791</v>
      </c>
      <c r="F1684" s="10">
        <v>136.45395550000001</v>
      </c>
      <c r="G1684" s="10">
        <v>1.4788884330000001</v>
      </c>
      <c r="H1684" s="10">
        <v>112.95026383837904</v>
      </c>
    </row>
    <row r="1685" spans="1:8" x14ac:dyDescent="0.25">
      <c r="A1685" s="20"/>
      <c r="B1685" s="5">
        <f>DATE(YEAR(siječanj!B1685),MONTH(siječanj!B1685)+5,DAY(siječanj!B1685))</f>
        <v>44730</v>
      </c>
      <c r="C1685" s="8">
        <v>17.5208333333333</v>
      </c>
      <c r="D1685">
        <v>0.92342738510543576</v>
      </c>
      <c r="E1685" s="6">
        <v>123.93558593926636</v>
      </c>
      <c r="F1685" s="10">
        <v>135.48327709999998</v>
      </c>
      <c r="G1685" s="10">
        <v>1.469040629</v>
      </c>
      <c r="H1685" s="10">
        <v>114.44551404540675</v>
      </c>
    </row>
    <row r="1686" spans="1:8" x14ac:dyDescent="0.25">
      <c r="A1686" s="20"/>
      <c r="B1686" s="5">
        <f>DATE(YEAR(siječanj!B1686),MONTH(siječanj!B1686)+5,DAY(siječanj!B1686))</f>
        <v>44730</v>
      </c>
      <c r="C1686" s="8">
        <v>17.53125</v>
      </c>
      <c r="D1686">
        <v>0.92342738510543576</v>
      </c>
      <c r="E1686" s="6">
        <v>126.05477318698698</v>
      </c>
      <c r="F1686" s="10">
        <v>134.30783890000001</v>
      </c>
      <c r="G1686" s="10">
        <v>1.5066568930000002</v>
      </c>
      <c r="H1686" s="10">
        <v>116.40242958411818</v>
      </c>
    </row>
    <row r="1687" spans="1:8" x14ac:dyDescent="0.25">
      <c r="A1687" s="20"/>
      <c r="B1687" s="5">
        <f>DATE(YEAR(siječanj!B1687),MONTH(siječanj!B1687)+5,DAY(siječanj!B1687))</f>
        <v>44730</v>
      </c>
      <c r="C1687" s="8">
        <v>17.5416666666667</v>
      </c>
      <c r="D1687">
        <v>0.92342738510543576</v>
      </c>
      <c r="E1687" s="6">
        <v>125.84005604856527</v>
      </c>
      <c r="F1687" s="10">
        <v>132.0213905</v>
      </c>
      <c r="G1687" s="10">
        <v>1.639904934</v>
      </c>
      <c r="H1687" s="10">
        <v>116.20415389844811</v>
      </c>
    </row>
    <row r="1688" spans="1:8" x14ac:dyDescent="0.25">
      <c r="A1688" s="20"/>
      <c r="B1688" s="5">
        <f>DATE(YEAR(siječanj!B1688),MONTH(siječanj!B1688)+5,DAY(siječanj!B1688))</f>
        <v>44730</v>
      </c>
      <c r="C1688" s="8">
        <v>17.5520833333333</v>
      </c>
      <c r="D1688">
        <v>0.92342738510543576</v>
      </c>
      <c r="E1688" s="6">
        <v>124.03644141850162</v>
      </c>
      <c r="F1688" s="10">
        <v>131.31955929999998</v>
      </c>
      <c r="G1688" s="10">
        <v>1.6622312699999999</v>
      </c>
      <c r="H1688" s="10">
        <v>114.53864675687052</v>
      </c>
    </row>
    <row r="1689" spans="1:8" x14ac:dyDescent="0.25">
      <c r="A1689" s="20"/>
      <c r="B1689" s="5">
        <f>DATE(YEAR(siječanj!B1689),MONTH(siječanj!B1689)+5,DAY(siječanj!B1689))</f>
        <v>44730</v>
      </c>
      <c r="C1689" s="8">
        <v>17.5625</v>
      </c>
      <c r="D1689">
        <v>0.92342738510543576</v>
      </c>
      <c r="E1689" s="6">
        <v>124.30883153304431</v>
      </c>
      <c r="F1689" s="10">
        <v>130.50014479999999</v>
      </c>
      <c r="G1689" s="10">
        <v>1.6231253159999999</v>
      </c>
      <c r="H1689" s="10">
        <v>114.79017924807124</v>
      </c>
    </row>
    <row r="1690" spans="1:8" x14ac:dyDescent="0.25">
      <c r="A1690" s="20"/>
      <c r="B1690" s="5">
        <f>DATE(YEAR(siječanj!B1690),MONTH(siječanj!B1690)+5,DAY(siječanj!B1690))</f>
        <v>44730</v>
      </c>
      <c r="C1690" s="8">
        <v>17.5729166666667</v>
      </c>
      <c r="D1690">
        <v>0.92342738510543576</v>
      </c>
      <c r="E1690" s="6">
        <v>121.87908450755782</v>
      </c>
      <c r="F1690" s="10">
        <v>129.34706750000001</v>
      </c>
      <c r="G1690" s="10">
        <v>1.6413375719999999</v>
      </c>
      <c r="H1690" s="10">
        <v>112.54648430585854</v>
      </c>
    </row>
    <row r="1691" spans="1:8" x14ac:dyDescent="0.25">
      <c r="A1691" s="20"/>
      <c r="B1691" s="5">
        <f>DATE(YEAR(siječanj!B1691),MONTH(siječanj!B1691)+5,DAY(siječanj!B1691))</f>
        <v>44730</v>
      </c>
      <c r="C1691" s="8">
        <v>17.5833333333333</v>
      </c>
      <c r="D1691">
        <v>0.92342738510543576</v>
      </c>
      <c r="E1691" s="6">
        <v>121.04417413161161</v>
      </c>
      <c r="F1691" s="10">
        <v>127.18710120000001</v>
      </c>
      <c r="G1691" s="10">
        <v>1.5361559300000001</v>
      </c>
      <c r="H1691" s="10">
        <v>111.77550520060115</v>
      </c>
    </row>
    <row r="1692" spans="1:8" x14ac:dyDescent="0.25">
      <c r="A1692" s="20"/>
      <c r="B1692" s="5">
        <f>DATE(YEAR(siječanj!B1692),MONTH(siječanj!B1692)+5,DAY(siječanj!B1692))</f>
        <v>44730</v>
      </c>
      <c r="C1692" s="8">
        <v>17.59375</v>
      </c>
      <c r="D1692">
        <v>0.92342738510543576</v>
      </c>
      <c r="E1692" s="6">
        <v>120.64982377697699</v>
      </c>
      <c r="F1692" s="10">
        <v>126.07762530000001</v>
      </c>
      <c r="G1692" s="10">
        <v>1.4734209519999999</v>
      </c>
      <c r="H1692" s="10">
        <v>111.41135128380549</v>
      </c>
    </row>
    <row r="1693" spans="1:8" x14ac:dyDescent="0.25">
      <c r="A1693" s="20"/>
      <c r="B1693" s="5">
        <f>DATE(YEAR(siječanj!B1693),MONTH(siječanj!B1693)+5,DAY(siječanj!B1693))</f>
        <v>44730</v>
      </c>
      <c r="C1693" s="8">
        <v>17.6041666666667</v>
      </c>
      <c r="D1693">
        <v>0.92342738510543576</v>
      </c>
      <c r="E1693" s="6">
        <v>119.18420302883273</v>
      </c>
      <c r="F1693" s="10">
        <v>125.00899629999999</v>
      </c>
      <c r="G1693" s="10">
        <v>1.5232621850000001</v>
      </c>
      <c r="H1693" s="10">
        <v>110.05795694879036</v>
      </c>
    </row>
    <row r="1694" spans="1:8" x14ac:dyDescent="0.25">
      <c r="A1694" s="20"/>
      <c r="B1694" s="5">
        <f>DATE(YEAR(siječanj!B1694),MONTH(siječanj!B1694)+5,DAY(siječanj!B1694))</f>
        <v>44730</v>
      </c>
      <c r="C1694" s="8">
        <v>17.6145833333333</v>
      </c>
      <c r="D1694">
        <v>0.92342738510543576</v>
      </c>
      <c r="E1694" s="6">
        <v>120.48143346013562</v>
      </c>
      <c r="F1694" s="10">
        <v>123.87777859999998</v>
      </c>
      <c r="G1694" s="10">
        <v>1.4956522030000001</v>
      </c>
      <c r="H1694" s="10">
        <v>111.25585505384758</v>
      </c>
    </row>
    <row r="1695" spans="1:8" x14ac:dyDescent="0.25">
      <c r="A1695" s="20"/>
      <c r="B1695" s="5">
        <f>DATE(YEAR(siječanj!B1695),MONTH(siječanj!B1695)+5,DAY(siječanj!B1695))</f>
        <v>44730</v>
      </c>
      <c r="C1695" s="8">
        <v>17.625</v>
      </c>
      <c r="D1695">
        <v>0.92342738510543576</v>
      </c>
      <c r="E1695" s="6">
        <v>119.08830379771321</v>
      </c>
      <c r="F1695" s="10">
        <v>122.4942489</v>
      </c>
      <c r="G1695" s="10">
        <v>1.479512835</v>
      </c>
      <c r="H1695" s="10">
        <v>109.96940097256405</v>
      </c>
    </row>
    <row r="1696" spans="1:8" x14ac:dyDescent="0.25">
      <c r="A1696" s="20"/>
      <c r="B1696" s="5">
        <f>DATE(YEAR(siječanj!B1696),MONTH(siječanj!B1696)+5,DAY(siječanj!B1696))</f>
        <v>44730</v>
      </c>
      <c r="C1696" s="8">
        <v>17.6354166666667</v>
      </c>
      <c r="D1696">
        <v>0.92342738510543576</v>
      </c>
      <c r="E1696" s="6">
        <v>119.48781393228727</v>
      </c>
      <c r="F1696" s="10">
        <v>121.52800959999999</v>
      </c>
      <c r="G1696" s="10">
        <v>1.4529646519999999</v>
      </c>
      <c r="H1696" s="10">
        <v>110.33831957145689</v>
      </c>
    </row>
    <row r="1697" spans="1:8" x14ac:dyDescent="0.25">
      <c r="A1697" s="20"/>
      <c r="B1697" s="5">
        <f>DATE(YEAR(siječanj!B1697),MONTH(siječanj!B1697)+5,DAY(siječanj!B1697))</f>
        <v>44730</v>
      </c>
      <c r="C1697" s="8">
        <v>17.6458333333333</v>
      </c>
      <c r="D1697">
        <v>0.92342738510543576</v>
      </c>
      <c r="E1697" s="6">
        <v>118.90518571954391</v>
      </c>
      <c r="F1697" s="10">
        <v>120.98976640000001</v>
      </c>
      <c r="G1697" s="10">
        <v>1.535791431</v>
      </c>
      <c r="H1697" s="10">
        <v>109.80030472447463</v>
      </c>
    </row>
    <row r="1698" spans="1:8" x14ac:dyDescent="0.25">
      <c r="A1698" s="20"/>
      <c r="B1698" s="5">
        <f>DATE(YEAR(siječanj!B1698),MONTH(siječanj!B1698)+5,DAY(siječanj!B1698))</f>
        <v>44730</v>
      </c>
      <c r="C1698" s="8">
        <v>17.65625</v>
      </c>
      <c r="D1698">
        <v>0.92342738510543576</v>
      </c>
      <c r="E1698" s="6">
        <v>118.94499455857621</v>
      </c>
      <c r="F1698" s="10">
        <v>120.8768166</v>
      </c>
      <c r="G1698" s="10">
        <v>1.5144159609999999</v>
      </c>
      <c r="H1698" s="10">
        <v>109.83706529660631</v>
      </c>
    </row>
    <row r="1699" spans="1:8" x14ac:dyDescent="0.25">
      <c r="A1699" s="20"/>
      <c r="B1699" s="5">
        <f>DATE(YEAR(siječanj!B1699),MONTH(siječanj!B1699)+5,DAY(siječanj!B1699))</f>
        <v>44730</v>
      </c>
      <c r="C1699" s="8">
        <v>17.6666666666667</v>
      </c>
      <c r="D1699">
        <v>0.92342738510543576</v>
      </c>
      <c r="E1699" s="6">
        <v>116.2500187602255</v>
      </c>
      <c r="F1699" s="10">
        <v>120.6489959</v>
      </c>
      <c r="G1699" s="10">
        <v>1.5252716819999999</v>
      </c>
      <c r="H1699" s="10">
        <v>107.34845084221288</v>
      </c>
    </row>
    <row r="1700" spans="1:8" x14ac:dyDescent="0.25">
      <c r="A1700" s="20"/>
      <c r="B1700" s="5">
        <f>DATE(YEAR(siječanj!B1700),MONTH(siječanj!B1700)+5,DAY(siječanj!B1700))</f>
        <v>44730</v>
      </c>
      <c r="C1700" s="8">
        <v>17.6770833333333</v>
      </c>
      <c r="D1700">
        <v>0.92342738510543576</v>
      </c>
      <c r="E1700" s="6">
        <v>116.76062549969868</v>
      </c>
      <c r="F1700" s="10">
        <v>120.45236440000001</v>
      </c>
      <c r="G1700" s="10">
        <v>1.5658261230000001</v>
      </c>
      <c r="H1700" s="10">
        <v>107.81995908846181</v>
      </c>
    </row>
    <row r="1701" spans="1:8" x14ac:dyDescent="0.25">
      <c r="A1701" s="20"/>
      <c r="B1701" s="5">
        <f>DATE(YEAR(siječanj!B1701),MONTH(siječanj!B1701)+5,DAY(siječanj!B1701))</f>
        <v>44730</v>
      </c>
      <c r="C1701" s="8">
        <v>17.6875</v>
      </c>
      <c r="D1701">
        <v>0.92342738510543576</v>
      </c>
      <c r="E1701" s="6">
        <v>116.40786612860109</v>
      </c>
      <c r="F1701" s="10">
        <v>120.25122649999999</v>
      </c>
      <c r="G1701" s="10">
        <v>1.5157123080000001</v>
      </c>
      <c r="H1701" s="10">
        <v>107.49421142483773</v>
      </c>
    </row>
    <row r="1702" spans="1:8" x14ac:dyDescent="0.25">
      <c r="A1702" s="20"/>
      <c r="B1702" s="5">
        <f>DATE(YEAR(siječanj!B1702),MONTH(siječanj!B1702)+5,DAY(siječanj!B1702))</f>
        <v>44730</v>
      </c>
      <c r="C1702" s="8">
        <v>17.6979166666667</v>
      </c>
      <c r="D1702">
        <v>0.92342738510543576</v>
      </c>
      <c r="E1702" s="6">
        <v>118.67081038547079</v>
      </c>
      <c r="F1702" s="10">
        <v>119.9856132</v>
      </c>
      <c r="G1702" s="10">
        <v>1.5699021690000001</v>
      </c>
      <c r="H1702" s="10">
        <v>109.58387612259828</v>
      </c>
    </row>
    <row r="1703" spans="1:8" x14ac:dyDescent="0.25">
      <c r="A1703" s="20"/>
      <c r="B1703" s="5">
        <f>DATE(YEAR(siječanj!B1703),MONTH(siječanj!B1703)+5,DAY(siječanj!B1703))</f>
        <v>44730</v>
      </c>
      <c r="C1703" s="8">
        <v>17.7083333333333</v>
      </c>
      <c r="D1703">
        <v>0.92342738510543576</v>
      </c>
      <c r="E1703" s="6">
        <v>118.05090904236654</v>
      </c>
      <c r="F1703" s="10">
        <v>120.22451550000001</v>
      </c>
      <c r="G1703" s="10">
        <v>1.5920700280000002</v>
      </c>
      <c r="H1703" s="10">
        <v>109.01144224631217</v>
      </c>
    </row>
    <row r="1704" spans="1:8" x14ac:dyDescent="0.25">
      <c r="A1704" s="20"/>
      <c r="B1704" s="5">
        <f>DATE(YEAR(siječanj!B1704),MONTH(siječanj!B1704)+5,DAY(siječanj!B1704))</f>
        <v>44730</v>
      </c>
      <c r="C1704" s="8">
        <v>17.71875</v>
      </c>
      <c r="D1704">
        <v>0.92342738510543576</v>
      </c>
      <c r="E1704" s="6">
        <v>118.00001218671632</v>
      </c>
      <c r="F1704" s="10">
        <v>119.92441840000001</v>
      </c>
      <c r="G1704" s="10">
        <v>1.5986531909999999</v>
      </c>
      <c r="H1704" s="10">
        <v>108.96444269598901</v>
      </c>
    </row>
    <row r="1705" spans="1:8" x14ac:dyDescent="0.25">
      <c r="A1705" s="20"/>
      <c r="B1705" s="5">
        <f>DATE(YEAR(siječanj!B1705),MONTH(siječanj!B1705)+5,DAY(siječanj!B1705))</f>
        <v>44730</v>
      </c>
      <c r="C1705" s="8">
        <v>17.7291666666667</v>
      </c>
      <c r="D1705">
        <v>0.92342738510543576</v>
      </c>
      <c r="E1705" s="6">
        <v>118.55544159795106</v>
      </c>
      <c r="F1705" s="10">
        <v>119.94078030000001</v>
      </c>
      <c r="G1705" s="10">
        <v>1.6535910669999998</v>
      </c>
      <c r="H1705" s="10">
        <v>109.47734142481615</v>
      </c>
    </row>
    <row r="1706" spans="1:8" x14ac:dyDescent="0.25">
      <c r="A1706" s="20"/>
      <c r="B1706" s="5">
        <f>DATE(YEAR(siječanj!B1706),MONTH(siječanj!B1706)+5,DAY(siječanj!B1706))</f>
        <v>44730</v>
      </c>
      <c r="C1706" s="8">
        <v>17.7395833333333</v>
      </c>
      <c r="D1706">
        <v>0.92342738510543576</v>
      </c>
      <c r="E1706" s="6">
        <v>120.1868802192532</v>
      </c>
      <c r="F1706" s="10">
        <v>120.5769351</v>
      </c>
      <c r="G1706" s="10">
        <v>1.60960083</v>
      </c>
      <c r="H1706" s="10">
        <v>110.98385652484521</v>
      </c>
    </row>
    <row r="1707" spans="1:8" x14ac:dyDescent="0.25">
      <c r="A1707" s="20"/>
      <c r="B1707" s="5">
        <f>DATE(YEAR(siječanj!B1707),MONTH(siječanj!B1707)+5,DAY(siječanj!B1707))</f>
        <v>44730</v>
      </c>
      <c r="C1707" s="8">
        <v>17.75</v>
      </c>
      <c r="D1707">
        <v>0.92342738510543576</v>
      </c>
      <c r="E1707" s="6">
        <v>120.25140377870724</v>
      </c>
      <c r="F1707" s="10">
        <v>121.01930230000001</v>
      </c>
      <c r="G1707" s="10">
        <v>1.571987735</v>
      </c>
      <c r="H1707" s="10">
        <v>111.04343934662954</v>
      </c>
    </row>
    <row r="1708" spans="1:8" x14ac:dyDescent="0.25">
      <c r="A1708" s="20"/>
      <c r="B1708" s="5">
        <f>DATE(YEAR(siječanj!B1708),MONTH(siječanj!B1708)+5,DAY(siječanj!B1708))</f>
        <v>44730</v>
      </c>
      <c r="C1708" s="8">
        <v>17.7604166666667</v>
      </c>
      <c r="D1708">
        <v>0.92342738510543576</v>
      </c>
      <c r="E1708" s="6">
        <v>123.31740617753889</v>
      </c>
      <c r="F1708" s="10">
        <v>121.4610497</v>
      </c>
      <c r="G1708" s="10">
        <v>1.619359886</v>
      </c>
      <c r="H1708" s="10">
        <v>113.87466992450965</v>
      </c>
    </row>
    <row r="1709" spans="1:8" x14ac:dyDescent="0.25">
      <c r="A1709" s="20"/>
      <c r="B1709" s="5">
        <f>DATE(YEAR(siječanj!B1709),MONTH(siječanj!B1709)+5,DAY(siječanj!B1709))</f>
        <v>44730</v>
      </c>
      <c r="C1709" s="8">
        <v>17.7708333333333</v>
      </c>
      <c r="D1709">
        <v>0.92342738510543576</v>
      </c>
      <c r="E1709" s="6">
        <v>127.95008039286837</v>
      </c>
      <c r="F1709" s="10">
        <v>121.9916798</v>
      </c>
      <c r="G1709" s="10">
        <v>1.646212346</v>
      </c>
      <c r="H1709" s="10">
        <v>118.15260816121673</v>
      </c>
    </row>
    <row r="1710" spans="1:8" x14ac:dyDescent="0.25">
      <c r="A1710" s="20"/>
      <c r="B1710" s="5">
        <f>DATE(YEAR(siječanj!B1710),MONTH(siječanj!B1710)+5,DAY(siječanj!B1710))</f>
        <v>44730</v>
      </c>
      <c r="C1710" s="8">
        <v>17.78125</v>
      </c>
      <c r="D1710">
        <v>0.92342738510543576</v>
      </c>
      <c r="E1710" s="6">
        <v>128.63340324506436</v>
      </c>
      <c r="F1710" s="10">
        <v>122.24628559999999</v>
      </c>
      <c r="G1710" s="10">
        <v>1.77630668</v>
      </c>
      <c r="H1710" s="10">
        <v>118.78360719580286</v>
      </c>
    </row>
    <row r="1711" spans="1:8" x14ac:dyDescent="0.25">
      <c r="A1711" s="20"/>
      <c r="B1711" s="5">
        <f>DATE(YEAR(siječanj!B1711),MONTH(siječanj!B1711)+5,DAY(siječanj!B1711))</f>
        <v>44730</v>
      </c>
      <c r="C1711" s="8">
        <v>17.7916666666667</v>
      </c>
      <c r="D1711">
        <v>0.92342738510543576</v>
      </c>
      <c r="E1711" s="6">
        <v>132.34896504864162</v>
      </c>
      <c r="F1711" s="10">
        <v>122.24730049999999</v>
      </c>
      <c r="G1711" s="10">
        <v>1.9433421640000001</v>
      </c>
      <c r="H1711" s="10">
        <v>122.21465871627784</v>
      </c>
    </row>
    <row r="1712" spans="1:8" x14ac:dyDescent="0.25">
      <c r="A1712" s="20"/>
      <c r="B1712" s="5">
        <f>DATE(YEAR(siječanj!B1712),MONTH(siječanj!B1712)+5,DAY(siječanj!B1712))</f>
        <v>44730</v>
      </c>
      <c r="C1712" s="8">
        <v>17.8020833333333</v>
      </c>
      <c r="D1712">
        <v>0.92342738510543576</v>
      </c>
      <c r="E1712" s="6">
        <v>136.65371971090397</v>
      </c>
      <c r="F1712" s="10">
        <v>122.51902379999999</v>
      </c>
      <c r="G1712" s="10">
        <v>2.062396943</v>
      </c>
      <c r="H1712" s="10">
        <v>126.18978705757119</v>
      </c>
    </row>
    <row r="1713" spans="1:8" x14ac:dyDescent="0.25">
      <c r="A1713" s="20"/>
      <c r="B1713" s="5">
        <f>DATE(YEAR(siječanj!B1713),MONTH(siječanj!B1713)+5,DAY(siječanj!B1713))</f>
        <v>44730</v>
      </c>
      <c r="C1713" s="8">
        <v>17.8125</v>
      </c>
      <c r="D1713">
        <v>0.92342738510543576</v>
      </c>
      <c r="E1713" s="6">
        <v>140.06827184701692</v>
      </c>
      <c r="F1713" s="10">
        <v>122.20311559999999</v>
      </c>
      <c r="G1713" s="10">
        <v>2.3496567700000002</v>
      </c>
      <c r="H1713" s="10">
        <v>129.34287800792816</v>
      </c>
    </row>
    <row r="1714" spans="1:8" x14ac:dyDescent="0.25">
      <c r="A1714" s="20"/>
      <c r="B1714" s="5">
        <f>DATE(YEAR(siječanj!B1714),MONTH(siječanj!B1714)+5,DAY(siječanj!B1714))</f>
        <v>44730</v>
      </c>
      <c r="C1714" s="8">
        <v>17.8229166666667</v>
      </c>
      <c r="D1714">
        <v>0.92342738510543576</v>
      </c>
      <c r="E1714" s="6">
        <v>142.7855368621542</v>
      </c>
      <c r="F1714" s="10">
        <v>121.728622</v>
      </c>
      <c r="G1714" s="10">
        <v>3.602939535</v>
      </c>
      <c r="H1714" s="10">
        <v>131.85207493549487</v>
      </c>
    </row>
    <row r="1715" spans="1:8" x14ac:dyDescent="0.25">
      <c r="A1715" s="20"/>
      <c r="B1715" s="5">
        <f>DATE(YEAR(siječanj!B1715),MONTH(siječanj!B1715)+5,DAY(siječanj!B1715))</f>
        <v>44730</v>
      </c>
      <c r="C1715" s="8">
        <v>17.8333333333333</v>
      </c>
      <c r="D1715">
        <v>0.92342738510543576</v>
      </c>
      <c r="E1715" s="6">
        <v>147.36298644027565</v>
      </c>
      <c r="F1715" s="10">
        <v>120.56577069999999</v>
      </c>
      <c r="G1715" s="10">
        <v>11.45085293</v>
      </c>
      <c r="H1715" s="10">
        <v>136.07901722987154</v>
      </c>
    </row>
    <row r="1716" spans="1:8" x14ac:dyDescent="0.25">
      <c r="A1716" s="20"/>
      <c r="B1716" s="5">
        <f>DATE(YEAR(siječanj!B1716),MONTH(siječanj!B1716)+5,DAY(siječanj!B1716))</f>
        <v>44730</v>
      </c>
      <c r="C1716" s="8">
        <v>17.84375</v>
      </c>
      <c r="D1716">
        <v>0.92342738510543576</v>
      </c>
      <c r="E1716" s="6">
        <v>151.0866100897463</v>
      </c>
      <c r="F1716" s="10">
        <v>119.82003109999999</v>
      </c>
      <c r="G1716" s="10">
        <v>18.270147860000002</v>
      </c>
      <c r="H1716" s="10">
        <v>139.51751327961898</v>
      </c>
    </row>
    <row r="1717" spans="1:8" x14ac:dyDescent="0.25">
      <c r="A1717" s="20"/>
      <c r="B1717" s="5">
        <f>DATE(YEAR(siječanj!B1717),MONTH(siječanj!B1717)+5,DAY(siječanj!B1717))</f>
        <v>44730</v>
      </c>
      <c r="C1717" s="8">
        <v>17.8541666666667</v>
      </c>
      <c r="D1717">
        <v>0.92342738510543576</v>
      </c>
      <c r="E1717" s="6">
        <v>155.43927217194644</v>
      </c>
      <c r="F1717" s="10">
        <v>119.70133059999999</v>
      </c>
      <c r="G1717" s="10">
        <v>58.697752309999998</v>
      </c>
      <c r="H1717" s="10">
        <v>143.53688064443264</v>
      </c>
    </row>
    <row r="1718" spans="1:8" x14ac:dyDescent="0.25">
      <c r="A1718" s="20"/>
      <c r="B1718" s="5">
        <f>DATE(YEAR(siječanj!B1718),MONTH(siječanj!B1718)+5,DAY(siječanj!B1718))</f>
        <v>44730</v>
      </c>
      <c r="C1718" s="8">
        <v>17.8645833333333</v>
      </c>
      <c r="D1718">
        <v>0.92342738510543576</v>
      </c>
      <c r="E1718" s="6">
        <v>152.19406844150336</v>
      </c>
      <c r="F1718" s="10">
        <v>119.955772</v>
      </c>
      <c r="G1718" s="10">
        <v>186.48446150000001</v>
      </c>
      <c r="H1718" s="10">
        <v>140.54017064949517</v>
      </c>
    </row>
    <row r="1719" spans="1:8" x14ac:dyDescent="0.25">
      <c r="A1719" s="20"/>
      <c r="B1719" s="5">
        <f>DATE(YEAR(siječanj!B1719),MONTH(siječanj!B1719)+5,DAY(siječanj!B1719))</f>
        <v>44730</v>
      </c>
      <c r="C1719" s="8">
        <v>17.875</v>
      </c>
      <c r="D1719">
        <v>0.92342738510543576</v>
      </c>
      <c r="E1719" s="6">
        <v>154.47180400134349</v>
      </c>
      <c r="F1719" s="10">
        <v>118.57645190000001</v>
      </c>
      <c r="G1719" s="10">
        <v>313.90462760000003</v>
      </c>
      <c r="H1719" s="10">
        <v>142.64349404148001</v>
      </c>
    </row>
    <row r="1720" spans="1:8" x14ac:dyDescent="0.25">
      <c r="A1720" s="20"/>
      <c r="B1720" s="5">
        <f>DATE(YEAR(siječanj!B1720),MONTH(siječanj!B1720)+5,DAY(siječanj!B1720))</f>
        <v>44730</v>
      </c>
      <c r="C1720" s="8">
        <v>17.8854166666667</v>
      </c>
      <c r="D1720">
        <v>0.92342738510543576</v>
      </c>
      <c r="E1720" s="6">
        <v>157.60776078438741</v>
      </c>
      <c r="F1720" s="10">
        <v>117.1390523</v>
      </c>
      <c r="G1720" s="10">
        <v>358.27342640000001</v>
      </c>
      <c r="H1720" s="10">
        <v>145.5393224134499</v>
      </c>
    </row>
    <row r="1721" spans="1:8" x14ac:dyDescent="0.25">
      <c r="A1721" s="20"/>
      <c r="B1721" s="5">
        <f>DATE(YEAR(siječanj!B1721),MONTH(siječanj!B1721)+5,DAY(siječanj!B1721))</f>
        <v>44730</v>
      </c>
      <c r="C1721" s="8">
        <v>17.8958333333333</v>
      </c>
      <c r="D1721">
        <v>0.92342738510543576</v>
      </c>
      <c r="E1721" s="6">
        <v>158.73896286084161</v>
      </c>
      <c r="F1721" s="10">
        <v>115.96664609999999</v>
      </c>
      <c r="G1721" s="10">
        <v>363.26081110000001</v>
      </c>
      <c r="H1721" s="10">
        <v>146.58390538893585</v>
      </c>
    </row>
    <row r="1722" spans="1:8" x14ac:dyDescent="0.25">
      <c r="A1722" s="20"/>
      <c r="B1722" s="5">
        <f>DATE(YEAR(siječanj!B1722),MONTH(siječanj!B1722)+5,DAY(siječanj!B1722))</f>
        <v>44730</v>
      </c>
      <c r="C1722" s="8">
        <v>17.90625</v>
      </c>
      <c r="D1722">
        <v>0.92342738510543576</v>
      </c>
      <c r="E1722" s="6">
        <v>155.67446461182874</v>
      </c>
      <c r="F1722" s="10">
        <v>114.5722659</v>
      </c>
      <c r="G1722" s="10">
        <v>363.99445510000004</v>
      </c>
      <c r="H1722" s="10">
        <v>143.7540637841897</v>
      </c>
    </row>
    <row r="1723" spans="1:8" x14ac:dyDescent="0.25">
      <c r="A1723" s="20"/>
      <c r="B1723" s="5">
        <f>DATE(YEAR(siječanj!B1723),MONTH(siječanj!B1723)+5,DAY(siječanj!B1723))</f>
        <v>44730</v>
      </c>
      <c r="C1723" s="8">
        <v>17.9166666666667</v>
      </c>
      <c r="D1723">
        <v>0.92342738510543576</v>
      </c>
      <c r="E1723" s="6">
        <v>153.62879504449177</v>
      </c>
      <c r="F1723" s="10">
        <v>111.91272069999999</v>
      </c>
      <c r="G1723" s="10">
        <v>359.37313789999996</v>
      </c>
      <c r="H1723" s="10">
        <v>141.86503648483395</v>
      </c>
    </row>
    <row r="1724" spans="1:8" x14ac:dyDescent="0.25">
      <c r="A1724" s="20"/>
      <c r="B1724" s="5">
        <f>DATE(YEAR(siječanj!B1724),MONTH(siječanj!B1724)+5,DAY(siječanj!B1724))</f>
        <v>44730</v>
      </c>
      <c r="C1724" s="8">
        <v>17.9270833333333</v>
      </c>
      <c r="D1724">
        <v>0.92342738510543576</v>
      </c>
      <c r="E1724" s="6">
        <v>146.67605362851461</v>
      </c>
      <c r="F1724" s="10">
        <v>109.90322069999999</v>
      </c>
      <c r="G1724" s="10">
        <v>356.62464990000001</v>
      </c>
      <c r="H1724" s="10">
        <v>135.44468465976391</v>
      </c>
    </row>
    <row r="1725" spans="1:8" x14ac:dyDescent="0.25">
      <c r="A1725" s="20"/>
      <c r="B1725" s="5">
        <f>DATE(YEAR(siječanj!B1725),MONTH(siječanj!B1725)+5,DAY(siječanj!B1725))</f>
        <v>44730</v>
      </c>
      <c r="C1725" s="8">
        <v>17.9375</v>
      </c>
      <c r="D1725">
        <v>0.92342738510543576</v>
      </c>
      <c r="E1725" s="6">
        <v>136.39274723524974</v>
      </c>
      <c r="F1725" s="10">
        <v>107.35036969999999</v>
      </c>
      <c r="G1725" s="10">
        <v>355.89013430000006</v>
      </c>
      <c r="H1725" s="10">
        <v>125.94879792679332</v>
      </c>
    </row>
    <row r="1726" spans="1:8" x14ac:dyDescent="0.25">
      <c r="A1726" s="20"/>
      <c r="B1726" s="5">
        <f>DATE(YEAR(siječanj!B1726),MONTH(siječanj!B1726)+5,DAY(siječanj!B1726))</f>
        <v>44730</v>
      </c>
      <c r="C1726" s="8">
        <v>17.9479166666667</v>
      </c>
      <c r="D1726">
        <v>0.92342738510543576</v>
      </c>
      <c r="E1726" s="6">
        <v>125.12783167740902</v>
      </c>
      <c r="F1726" s="10">
        <v>104.65721449999999</v>
      </c>
      <c r="G1726" s="10">
        <v>354.10108919999999</v>
      </c>
      <c r="H1726" s="10">
        <v>115.54646640978292</v>
      </c>
    </row>
    <row r="1727" spans="1:8" x14ac:dyDescent="0.25">
      <c r="A1727" s="20"/>
      <c r="B1727" s="5">
        <f>DATE(YEAR(siječanj!B1727),MONTH(siječanj!B1727)+5,DAY(siječanj!B1727))</f>
        <v>44730</v>
      </c>
      <c r="C1727" s="8">
        <v>17.9583333333333</v>
      </c>
      <c r="D1727">
        <v>0.92342738510543576</v>
      </c>
      <c r="E1727" s="6">
        <v>114.25625973630443</v>
      </c>
      <c r="F1727" s="10">
        <v>101.77143270000001</v>
      </c>
      <c r="G1727" s="10">
        <v>344.89226129999997</v>
      </c>
      <c r="H1727" s="10">
        <v>105.50735916022309</v>
      </c>
    </row>
    <row r="1728" spans="1:8" x14ac:dyDescent="0.25">
      <c r="A1728" s="20"/>
      <c r="B1728" s="5">
        <f>DATE(YEAR(siječanj!B1728),MONTH(siječanj!B1728)+5,DAY(siječanj!B1728))</f>
        <v>44730</v>
      </c>
      <c r="C1728" s="8">
        <v>17.96875</v>
      </c>
      <c r="D1728">
        <v>0.92342738510543576</v>
      </c>
      <c r="E1728" s="6">
        <v>105.91225817216805</v>
      </c>
      <c r="F1728" s="10">
        <v>99.108000939999997</v>
      </c>
      <c r="G1728" s="10">
        <v>342.55153319999999</v>
      </c>
      <c r="H1728" s="10">
        <v>97.802279614536957</v>
      </c>
    </row>
    <row r="1729" spans="1:8" x14ac:dyDescent="0.25">
      <c r="A1729" s="20"/>
      <c r="B1729" s="5">
        <f>DATE(YEAR(siječanj!B1729),MONTH(siječanj!B1729)+5,DAY(siječanj!B1729))</f>
        <v>44730</v>
      </c>
      <c r="C1729" s="8">
        <v>17.9791666666667</v>
      </c>
      <c r="D1729">
        <v>0.92342738510543576</v>
      </c>
      <c r="E1729" s="6">
        <v>99.135508242017451</v>
      </c>
      <c r="F1729" s="10">
        <v>96.347558669999998</v>
      </c>
      <c r="G1729" s="10">
        <v>338.22952329999998</v>
      </c>
      <c r="H1729" s="10">
        <v>91.544443147024552</v>
      </c>
    </row>
    <row r="1730" spans="1:8" ht="15.75" thickBot="1" x14ac:dyDescent="0.3">
      <c r="A1730" s="20"/>
      <c r="B1730" s="5">
        <f>DATE(YEAR(siječanj!B1730),MONTH(siječanj!B1730)+5,DAY(siječanj!B1730))</f>
        <v>44730</v>
      </c>
      <c r="C1730" s="8">
        <v>17.9895833333333</v>
      </c>
      <c r="D1730">
        <v>0.92342738510543576</v>
      </c>
      <c r="E1730" s="6">
        <v>93.127217036644126</v>
      </c>
      <c r="F1730" s="10">
        <v>93.665135480000004</v>
      </c>
      <c r="G1730" s="10">
        <v>337.88240330000002</v>
      </c>
      <c r="H1730" s="10">
        <v>85.996222510294672</v>
      </c>
    </row>
    <row r="1731" spans="1:8" x14ac:dyDescent="0.25">
      <c r="A1731" s="17">
        <f t="shared" ref="A1731" si="16">A1635+1</f>
        <v>170</v>
      </c>
      <c r="B1731" s="5">
        <f>DATE(YEAR(siječanj!B1731),MONTH(siječanj!B1731)+5,DAY(siječanj!B1731))</f>
        <v>44731</v>
      </c>
      <c r="C1731" s="8">
        <v>18</v>
      </c>
      <c r="D1731">
        <v>0.92447911901117807</v>
      </c>
      <c r="E1731" s="6">
        <v>87.397422893361551</v>
      </c>
      <c r="F1731" s="10">
        <v>88.48825411</v>
      </c>
      <c r="G1731" s="10">
        <v>326.89209920000002</v>
      </c>
      <c r="H1731" s="10">
        <v>80.797092520302257</v>
      </c>
    </row>
    <row r="1732" spans="1:8" x14ac:dyDescent="0.25">
      <c r="A1732" s="18"/>
      <c r="B1732" s="5">
        <f>DATE(YEAR(siječanj!B1732),MONTH(siječanj!B1732)+5,DAY(siječanj!B1732))</f>
        <v>44731</v>
      </c>
      <c r="C1732" s="8">
        <v>18.0104166666667</v>
      </c>
      <c r="D1732">
        <v>0.92447911901117807</v>
      </c>
      <c r="E1732" s="6">
        <v>81.598711881748315</v>
      </c>
      <c r="F1732" s="10">
        <v>86.497901690000006</v>
      </c>
      <c r="G1732" s="10">
        <v>324.28888130000001</v>
      </c>
      <c r="H1732" s="10">
        <v>75.436305272885633</v>
      </c>
    </row>
    <row r="1733" spans="1:8" x14ac:dyDescent="0.25">
      <c r="A1733" s="18"/>
      <c r="B1733" s="5">
        <f>DATE(YEAR(siječanj!B1733),MONTH(siječanj!B1733)+5,DAY(siječanj!B1733))</f>
        <v>44731</v>
      </c>
      <c r="C1733" s="8">
        <v>18.0208333333333</v>
      </c>
      <c r="D1733">
        <v>0.92447911901117807</v>
      </c>
      <c r="E1733" s="6">
        <v>76.310592717035746</v>
      </c>
      <c r="F1733" s="10">
        <v>84.692760559999996</v>
      </c>
      <c r="G1733" s="10">
        <v>324.22045539999993</v>
      </c>
      <c r="H1733" s="10">
        <v>70.547549526266025</v>
      </c>
    </row>
    <row r="1734" spans="1:8" x14ac:dyDescent="0.25">
      <c r="A1734" s="18"/>
      <c r="B1734" s="5">
        <f>DATE(YEAR(siječanj!B1734),MONTH(siječanj!B1734)+5,DAY(siječanj!B1734))</f>
        <v>44731</v>
      </c>
      <c r="C1734" s="8">
        <v>18.03125</v>
      </c>
      <c r="D1734">
        <v>0.92447911901117807</v>
      </c>
      <c r="E1734" s="6">
        <v>72.49995077382448</v>
      </c>
      <c r="F1734" s="10">
        <v>83.229638510000001</v>
      </c>
      <c r="G1734" s="10">
        <v>323.98626339999998</v>
      </c>
      <c r="H1734" s="10">
        <v>67.024690619739033</v>
      </c>
    </row>
    <row r="1735" spans="1:8" x14ac:dyDescent="0.25">
      <c r="A1735" s="18"/>
      <c r="B1735" s="5">
        <f>DATE(YEAR(siječanj!B1735),MONTH(siječanj!B1735)+5,DAY(siječanj!B1735))</f>
        <v>44731</v>
      </c>
      <c r="C1735" s="8">
        <v>18.0416666666667</v>
      </c>
      <c r="D1735">
        <v>0.92447911901117807</v>
      </c>
      <c r="E1735" s="6">
        <v>70.593830567496653</v>
      </c>
      <c r="F1735" s="10">
        <v>84.987568159999995</v>
      </c>
      <c r="G1735" s="10">
        <v>323.46418719999997</v>
      </c>
      <c r="H1735" s="10">
        <v>65.262522290663682</v>
      </c>
    </row>
    <row r="1736" spans="1:8" x14ac:dyDescent="0.25">
      <c r="A1736" s="18"/>
      <c r="B1736" s="5">
        <f>DATE(YEAR(siječanj!B1736),MONTH(siječanj!B1736)+5,DAY(siječanj!B1736))</f>
        <v>44731</v>
      </c>
      <c r="C1736" s="8">
        <v>18.0520833333333</v>
      </c>
      <c r="D1736">
        <v>0.92447911901117807</v>
      </c>
      <c r="E1736" s="6">
        <v>68.438963694668701</v>
      </c>
      <c r="F1736" s="10">
        <v>84.039392840000005</v>
      </c>
      <c r="G1736" s="10">
        <v>323.58614999999998</v>
      </c>
      <c r="H1736" s="10">
        <v>63.270392862485323</v>
      </c>
    </row>
    <row r="1737" spans="1:8" x14ac:dyDescent="0.25">
      <c r="A1737" s="18"/>
      <c r="B1737" s="5">
        <f>DATE(YEAR(siječanj!B1737),MONTH(siječanj!B1737)+5,DAY(siječanj!B1737))</f>
        <v>44731</v>
      </c>
      <c r="C1737" s="8">
        <v>18.0625</v>
      </c>
      <c r="D1737">
        <v>0.92447911901117807</v>
      </c>
      <c r="E1737" s="6">
        <v>67.006101641752664</v>
      </c>
      <c r="F1737" s="10">
        <v>82.839111009999996</v>
      </c>
      <c r="G1737" s="10">
        <v>323.55664939999997</v>
      </c>
      <c r="H1737" s="10">
        <v>61.945741814140959</v>
      </c>
    </row>
    <row r="1738" spans="1:8" x14ac:dyDescent="0.25">
      <c r="A1738" s="18"/>
      <c r="B1738" s="5">
        <f>DATE(YEAR(siječanj!B1738),MONTH(siječanj!B1738)+5,DAY(siječanj!B1738))</f>
        <v>44731</v>
      </c>
      <c r="C1738" s="8">
        <v>18.0729166666667</v>
      </c>
      <c r="D1738">
        <v>0.92447911901117807</v>
      </c>
      <c r="E1738" s="6">
        <v>63.897376423876779</v>
      </c>
      <c r="F1738" s="10">
        <v>81.784297210000005</v>
      </c>
      <c r="G1738" s="10">
        <v>323.10690080000001</v>
      </c>
      <c r="H1738" s="10">
        <v>59.071790263471222</v>
      </c>
    </row>
    <row r="1739" spans="1:8" x14ac:dyDescent="0.25">
      <c r="A1739" s="18"/>
      <c r="B1739" s="5">
        <f>DATE(YEAR(siječanj!B1739),MONTH(siječanj!B1739)+5,DAY(siječanj!B1739))</f>
        <v>44731</v>
      </c>
      <c r="C1739" s="8">
        <v>18.0833333333333</v>
      </c>
      <c r="D1739">
        <v>0.92447911901117807</v>
      </c>
      <c r="E1739" s="6">
        <v>63.238396970629111</v>
      </c>
      <c r="F1739" s="10">
        <v>80.968467039999993</v>
      </c>
      <c r="G1739" s="10">
        <v>321.96431789999997</v>
      </c>
      <c r="H1739" s="10">
        <v>58.462577519086352</v>
      </c>
    </row>
    <row r="1740" spans="1:8" x14ac:dyDescent="0.25">
      <c r="A1740" s="18"/>
      <c r="B1740" s="5">
        <f>DATE(YEAR(siječanj!B1740),MONTH(siječanj!B1740)+5,DAY(siječanj!B1740))</f>
        <v>44731</v>
      </c>
      <c r="C1740" s="8">
        <v>18.09375</v>
      </c>
      <c r="D1740">
        <v>0.92447911901117807</v>
      </c>
      <c r="E1740" s="6">
        <v>62.882892402007485</v>
      </c>
      <c r="F1740" s="10">
        <v>80.358887199999998</v>
      </c>
      <c r="G1740" s="10">
        <v>322.21328319999998</v>
      </c>
      <c r="H1740" s="10">
        <v>58.133920968682581</v>
      </c>
    </row>
    <row r="1741" spans="1:8" x14ac:dyDescent="0.25">
      <c r="A1741" s="18"/>
      <c r="B1741" s="5">
        <f>DATE(YEAR(siječanj!B1741),MONTH(siječanj!B1741)+5,DAY(siječanj!B1741))</f>
        <v>44731</v>
      </c>
      <c r="C1741" s="8">
        <v>18.1041666666667</v>
      </c>
      <c r="D1741">
        <v>0.92447911901117807</v>
      </c>
      <c r="E1741" s="6">
        <v>61.524091111950931</v>
      </c>
      <c r="F1741" s="10">
        <v>79.704581640000001</v>
      </c>
      <c r="G1741" s="10">
        <v>322.37618239999995</v>
      </c>
      <c r="H1741" s="10">
        <v>56.877737549139844</v>
      </c>
    </row>
    <row r="1742" spans="1:8" x14ac:dyDescent="0.25">
      <c r="A1742" s="18"/>
      <c r="B1742" s="5">
        <f>DATE(YEAR(siječanj!B1742),MONTH(siječanj!B1742)+5,DAY(siječanj!B1742))</f>
        <v>44731</v>
      </c>
      <c r="C1742" s="8">
        <v>18.1145833333333</v>
      </c>
      <c r="D1742">
        <v>0.92447911901117807</v>
      </c>
      <c r="E1742" s="6">
        <v>60.705528809216638</v>
      </c>
      <c r="F1742" s="10">
        <v>79.023736490000005</v>
      </c>
      <c r="G1742" s="10">
        <v>322.03719230000002</v>
      </c>
      <c r="H1742" s="10">
        <v>56.120993792652285</v>
      </c>
    </row>
    <row r="1743" spans="1:8" x14ac:dyDescent="0.25">
      <c r="A1743" s="18"/>
      <c r="B1743" s="5">
        <f>DATE(YEAR(siječanj!B1743),MONTH(siječanj!B1743)+5,DAY(siječanj!B1743))</f>
        <v>44731</v>
      </c>
      <c r="C1743" s="8">
        <v>18.125</v>
      </c>
      <c r="D1743">
        <v>0.92447911901117807</v>
      </c>
      <c r="E1743" s="6">
        <v>61.678858696341123</v>
      </c>
      <c r="F1743" s="10">
        <v>78.568000560000002</v>
      </c>
      <c r="G1743" s="10">
        <v>321.83337569999998</v>
      </c>
      <c r="H1743" s="10">
        <v>57.020816949208381</v>
      </c>
    </row>
    <row r="1744" spans="1:8" x14ac:dyDescent="0.25">
      <c r="A1744" s="18"/>
      <c r="B1744" s="5">
        <f>DATE(YEAR(siječanj!B1744),MONTH(siječanj!B1744)+5,DAY(siječanj!B1744))</f>
        <v>44731</v>
      </c>
      <c r="C1744" s="8">
        <v>18.1354166666667</v>
      </c>
      <c r="D1744">
        <v>0.92447911901117807</v>
      </c>
      <c r="E1744" s="6">
        <v>61.563481966116086</v>
      </c>
      <c r="F1744" s="10">
        <v>77.926850079999994</v>
      </c>
      <c r="G1744" s="10">
        <v>321.9089664</v>
      </c>
      <c r="H1744" s="10">
        <v>56.91415357129555</v>
      </c>
    </row>
    <row r="1745" spans="1:8" x14ac:dyDescent="0.25">
      <c r="A1745" s="18"/>
      <c r="B1745" s="5">
        <f>DATE(YEAR(siječanj!B1745),MONTH(siječanj!B1745)+5,DAY(siječanj!B1745))</f>
        <v>44731</v>
      </c>
      <c r="C1745" s="8">
        <v>18.1458333333333</v>
      </c>
      <c r="D1745">
        <v>0.92447911901117807</v>
      </c>
      <c r="E1745" s="6">
        <v>60.640356926441363</v>
      </c>
      <c r="F1745" s="10">
        <v>77.754083449999996</v>
      </c>
      <c r="G1745" s="10">
        <v>322.0800256</v>
      </c>
      <c r="H1745" s="10">
        <v>56.060743747879904</v>
      </c>
    </row>
    <row r="1746" spans="1:8" x14ac:dyDescent="0.25">
      <c r="A1746" s="18"/>
      <c r="B1746" s="5">
        <f>DATE(YEAR(siječanj!B1746),MONTH(siječanj!B1746)+5,DAY(siječanj!B1746))</f>
        <v>44731</v>
      </c>
      <c r="C1746" s="8">
        <v>18.15625</v>
      </c>
      <c r="D1746">
        <v>0.92447911901117807</v>
      </c>
      <c r="E1746" s="6">
        <v>60.158702340674822</v>
      </c>
      <c r="F1746" s="10">
        <v>77.553214359999998</v>
      </c>
      <c r="G1746" s="10">
        <v>322.36432510000003</v>
      </c>
      <c r="H1746" s="10">
        <v>55.615464140762754</v>
      </c>
    </row>
    <row r="1747" spans="1:8" x14ac:dyDescent="0.25">
      <c r="A1747" s="18"/>
      <c r="B1747" s="5">
        <f>DATE(YEAR(siječanj!B1747),MONTH(siječanj!B1747)+5,DAY(siječanj!B1747))</f>
        <v>44731</v>
      </c>
      <c r="C1747" s="8">
        <v>18.1666666666667</v>
      </c>
      <c r="D1747">
        <v>0.92447911901117807</v>
      </c>
      <c r="E1747" s="6">
        <v>59.90933117896941</v>
      </c>
      <c r="F1747" s="10">
        <v>77.257472930000006</v>
      </c>
      <c r="G1747" s="10">
        <v>324.90656080000002</v>
      </c>
      <c r="H1747" s="10">
        <v>55.384925708882541</v>
      </c>
    </row>
    <row r="1748" spans="1:8" x14ac:dyDescent="0.25">
      <c r="A1748" s="18"/>
      <c r="B1748" s="5">
        <f>DATE(YEAR(siječanj!B1748),MONTH(siječanj!B1748)+5,DAY(siječanj!B1748))</f>
        <v>44731</v>
      </c>
      <c r="C1748" s="8">
        <v>18.1770833333333</v>
      </c>
      <c r="D1748">
        <v>0.92447911901117807</v>
      </c>
      <c r="E1748" s="6">
        <v>60.134658778852071</v>
      </c>
      <c r="F1748" s="10">
        <v>76.976409790000005</v>
      </c>
      <c r="G1748" s="10">
        <v>325.96886050000001</v>
      </c>
      <c r="H1748" s="10">
        <v>55.593236369910969</v>
      </c>
    </row>
    <row r="1749" spans="1:8" x14ac:dyDescent="0.25">
      <c r="A1749" s="18"/>
      <c r="B1749" s="5">
        <f>DATE(YEAR(siječanj!B1749),MONTH(siječanj!B1749)+5,DAY(siječanj!B1749))</f>
        <v>44731</v>
      </c>
      <c r="C1749" s="8">
        <v>18.1875</v>
      </c>
      <c r="D1749">
        <v>0.92447911901117807</v>
      </c>
      <c r="E1749" s="6">
        <v>60.20360245381319</v>
      </c>
      <c r="F1749" s="10">
        <v>76.782057570000006</v>
      </c>
      <c r="G1749" s="10">
        <v>327.49854900000003</v>
      </c>
      <c r="H1749" s="10">
        <v>55.656973357800418</v>
      </c>
    </row>
    <row r="1750" spans="1:8" x14ac:dyDescent="0.25">
      <c r="A1750" s="18"/>
      <c r="B1750" s="5">
        <f>DATE(YEAR(siječanj!B1750),MONTH(siječanj!B1750)+5,DAY(siječanj!B1750))</f>
        <v>44731</v>
      </c>
      <c r="C1750" s="8">
        <v>18.1979166666667</v>
      </c>
      <c r="D1750">
        <v>0.92447911901117807</v>
      </c>
      <c r="E1750" s="6">
        <v>61.655705710351675</v>
      </c>
      <c r="F1750" s="10">
        <v>76.359073350000003</v>
      </c>
      <c r="G1750" s="10">
        <v>266.17371200000002</v>
      </c>
      <c r="H1750" s="10">
        <v>56.999412497118378</v>
      </c>
    </row>
    <row r="1751" spans="1:8" x14ac:dyDescent="0.25">
      <c r="A1751" s="18"/>
      <c r="B1751" s="5">
        <f>DATE(YEAR(siječanj!B1751),MONTH(siječanj!B1751)+5,DAY(siječanj!B1751))</f>
        <v>44731</v>
      </c>
      <c r="C1751" s="8">
        <v>18.2083333333333</v>
      </c>
      <c r="D1751">
        <v>0.92447911901117807</v>
      </c>
      <c r="E1751" s="6">
        <v>63.290560687776868</v>
      </c>
      <c r="F1751" s="10">
        <v>76.083533750000001</v>
      </c>
      <c r="G1751" s="10">
        <v>133.63596219999999</v>
      </c>
      <c r="H1751" s="10">
        <v>58.510801786359458</v>
      </c>
    </row>
    <row r="1752" spans="1:8" x14ac:dyDescent="0.25">
      <c r="A1752" s="18"/>
      <c r="B1752" s="5">
        <f>DATE(YEAR(siječanj!B1752),MONTH(siječanj!B1752)+5,DAY(siječanj!B1752))</f>
        <v>44731</v>
      </c>
      <c r="C1752" s="8">
        <v>18.21875</v>
      </c>
      <c r="D1752">
        <v>0.92447911901117807</v>
      </c>
      <c r="E1752" s="6">
        <v>64.160329611668615</v>
      </c>
      <c r="F1752" s="10">
        <v>75.542512909999999</v>
      </c>
      <c r="G1752" s="10">
        <v>31.558051970000001</v>
      </c>
      <c r="H1752" s="10">
        <v>59.314884994862204</v>
      </c>
    </row>
    <row r="1753" spans="1:8" x14ac:dyDescent="0.25">
      <c r="A1753" s="18"/>
      <c r="B1753" s="5">
        <f>DATE(YEAR(siječanj!B1753),MONTH(siječanj!B1753)+5,DAY(siječanj!B1753))</f>
        <v>44731</v>
      </c>
      <c r="C1753" s="8">
        <v>18.2291666666667</v>
      </c>
      <c r="D1753">
        <v>0.92447911901117807</v>
      </c>
      <c r="E1753" s="6">
        <v>66.952155780100142</v>
      </c>
      <c r="F1753" s="10">
        <v>76.060426400000011</v>
      </c>
      <c r="G1753" s="10">
        <v>10.745180300000001</v>
      </c>
      <c r="H1753" s="10">
        <v>61.89586999148613</v>
      </c>
    </row>
    <row r="1754" spans="1:8" x14ac:dyDescent="0.25">
      <c r="A1754" s="18"/>
      <c r="B1754" s="5">
        <f>DATE(YEAR(siječanj!B1754),MONTH(siječanj!B1754)+5,DAY(siječanj!B1754))</f>
        <v>44731</v>
      </c>
      <c r="C1754" s="8">
        <v>18.2395833333333</v>
      </c>
      <c r="D1754">
        <v>0.92447911901117807</v>
      </c>
      <c r="E1754" s="6">
        <v>71.211132660286964</v>
      </c>
      <c r="F1754" s="10">
        <v>77.037098069999999</v>
      </c>
      <c r="G1754" s="10">
        <v>5.6794948739999995</v>
      </c>
      <c r="H1754" s="10">
        <v>65.833205185570222</v>
      </c>
    </row>
    <row r="1755" spans="1:8" x14ac:dyDescent="0.25">
      <c r="A1755" s="18"/>
      <c r="B1755" s="5">
        <f>DATE(YEAR(siječanj!B1755),MONTH(siječanj!B1755)+5,DAY(siječanj!B1755))</f>
        <v>44731</v>
      </c>
      <c r="C1755" s="8">
        <v>18.25</v>
      </c>
      <c r="D1755">
        <v>0.92447911901117807</v>
      </c>
      <c r="E1755" s="6">
        <v>73.913082153903105</v>
      </c>
      <c r="F1755" s="10">
        <v>78.640507299999996</v>
      </c>
      <c r="G1755" s="10">
        <v>4.15029453</v>
      </c>
      <c r="H1755" s="10">
        <v>68.331101073041168</v>
      </c>
    </row>
    <row r="1756" spans="1:8" x14ac:dyDescent="0.25">
      <c r="A1756" s="18"/>
      <c r="B1756" s="5">
        <f>DATE(YEAR(siječanj!B1756),MONTH(siječanj!B1756)+5,DAY(siječanj!B1756))</f>
        <v>44731</v>
      </c>
      <c r="C1756" s="8">
        <v>18.2604166666667</v>
      </c>
      <c r="D1756">
        <v>0.92447911901117807</v>
      </c>
      <c r="E1756" s="6">
        <v>77.774987310047194</v>
      </c>
      <c r="F1756" s="10">
        <v>80.123698349999998</v>
      </c>
      <c r="G1756" s="10">
        <v>3.2051684610000004</v>
      </c>
      <c r="H1756" s="10">
        <v>71.901351749497991</v>
      </c>
    </row>
    <row r="1757" spans="1:8" x14ac:dyDescent="0.25">
      <c r="A1757" s="18"/>
      <c r="B1757" s="5">
        <f>DATE(YEAR(siječanj!B1757),MONTH(siječanj!B1757)+5,DAY(siječanj!B1757))</f>
        <v>44731</v>
      </c>
      <c r="C1757" s="8">
        <v>18.2708333333333</v>
      </c>
      <c r="D1757">
        <v>0.92447911901117807</v>
      </c>
      <c r="E1757" s="6">
        <v>81.667289199426833</v>
      </c>
      <c r="F1757" s="10">
        <v>82.759834099999992</v>
      </c>
      <c r="G1757" s="10">
        <v>2.6115918630000001</v>
      </c>
      <c r="H1757" s="10">
        <v>75.499703571117223</v>
      </c>
    </row>
    <row r="1758" spans="1:8" x14ac:dyDescent="0.25">
      <c r="A1758" s="18"/>
      <c r="B1758" s="5">
        <f>DATE(YEAR(siječanj!B1758),MONTH(siječanj!B1758)+5,DAY(siječanj!B1758))</f>
        <v>44731</v>
      </c>
      <c r="C1758" s="8">
        <v>18.28125</v>
      </c>
      <c r="D1758">
        <v>0.92447911901117807</v>
      </c>
      <c r="E1758" s="6">
        <v>84.729456264430112</v>
      </c>
      <c r="F1758" s="10">
        <v>86.12100307</v>
      </c>
      <c r="G1758" s="10">
        <v>2.2549663509999998</v>
      </c>
      <c r="H1758" s="10">
        <v>78.3306130816365</v>
      </c>
    </row>
    <row r="1759" spans="1:8" x14ac:dyDescent="0.25">
      <c r="A1759" s="18"/>
      <c r="B1759" s="5">
        <f>DATE(YEAR(siječanj!B1759),MONTH(siječanj!B1759)+5,DAY(siječanj!B1759))</f>
        <v>44731</v>
      </c>
      <c r="C1759" s="8">
        <v>18.2916666666667</v>
      </c>
      <c r="D1759">
        <v>0.92447911901117807</v>
      </c>
      <c r="E1759" s="6">
        <v>87.640826104861873</v>
      </c>
      <c r="F1759" s="10">
        <v>89.755931410000002</v>
      </c>
      <c r="G1759" s="10">
        <v>2.4735894919999999</v>
      </c>
      <c r="H1759" s="10">
        <v>81.02211370683456</v>
      </c>
    </row>
    <row r="1760" spans="1:8" x14ac:dyDescent="0.25">
      <c r="A1760" s="18"/>
      <c r="B1760" s="5">
        <f>DATE(YEAR(siječanj!B1760),MONTH(siječanj!B1760)+5,DAY(siječanj!B1760))</f>
        <v>44731</v>
      </c>
      <c r="C1760" s="8">
        <v>18.3020833333333</v>
      </c>
      <c r="D1760">
        <v>0.92447911901117807</v>
      </c>
      <c r="E1760" s="6">
        <v>94.189891437327987</v>
      </c>
      <c r="F1760" s="10">
        <v>91.657051480000007</v>
      </c>
      <c r="G1760" s="10">
        <v>2.3038899989999999</v>
      </c>
      <c r="H1760" s="10">
        <v>87.076587855739476</v>
      </c>
    </row>
    <row r="1761" spans="1:8" x14ac:dyDescent="0.25">
      <c r="A1761" s="18"/>
      <c r="B1761" s="5">
        <f>DATE(YEAR(siječanj!B1761),MONTH(siječanj!B1761)+5,DAY(siječanj!B1761))</f>
        <v>44731</v>
      </c>
      <c r="C1761" s="8">
        <v>18.3125</v>
      </c>
      <c r="D1761">
        <v>0.92447911901117807</v>
      </c>
      <c r="E1761" s="6">
        <v>98.314660425829146</v>
      </c>
      <c r="F1761" s="10">
        <v>93.926493899999997</v>
      </c>
      <c r="G1761" s="10">
        <v>1.7775380519999999</v>
      </c>
      <c r="H1761" s="10">
        <v>90.889850656353659</v>
      </c>
    </row>
    <row r="1762" spans="1:8" x14ac:dyDescent="0.25">
      <c r="A1762" s="18"/>
      <c r="B1762" s="5">
        <f>DATE(YEAR(siječanj!B1762),MONTH(siječanj!B1762)+5,DAY(siječanj!B1762))</f>
        <v>44731</v>
      </c>
      <c r="C1762" s="8">
        <v>18.3229166666667</v>
      </c>
      <c r="D1762">
        <v>0.92447911901117807</v>
      </c>
      <c r="E1762" s="6">
        <v>103.85438265244026</v>
      </c>
      <c r="F1762" s="10">
        <v>96.702002579999998</v>
      </c>
      <c r="G1762" s="10">
        <v>1.881022398</v>
      </c>
      <c r="H1762" s="10">
        <v>96.011208179977757</v>
      </c>
    </row>
    <row r="1763" spans="1:8" x14ac:dyDescent="0.25">
      <c r="A1763" s="18"/>
      <c r="B1763" s="5">
        <f>DATE(YEAR(siječanj!B1763),MONTH(siječanj!B1763)+5,DAY(siječanj!B1763))</f>
        <v>44731</v>
      </c>
      <c r="C1763" s="8">
        <v>18.3333333333333</v>
      </c>
      <c r="D1763">
        <v>0.92447911901117807</v>
      </c>
      <c r="E1763" s="6">
        <v>109.52215717411892</v>
      </c>
      <c r="F1763" s="10">
        <v>100.11397049999999</v>
      </c>
      <c r="G1763" s="10">
        <v>1.286689862</v>
      </c>
      <c r="H1763" s="10">
        <v>101.25094737653323</v>
      </c>
    </row>
    <row r="1764" spans="1:8" x14ac:dyDescent="0.25">
      <c r="A1764" s="18"/>
      <c r="B1764" s="5">
        <f>DATE(YEAR(siječanj!B1764),MONTH(siječanj!B1764)+5,DAY(siječanj!B1764))</f>
        <v>44731</v>
      </c>
      <c r="C1764" s="8">
        <v>18.34375</v>
      </c>
      <c r="D1764">
        <v>0.92447911901117807</v>
      </c>
      <c r="E1764" s="6">
        <v>115.05050842523531</v>
      </c>
      <c r="F1764" s="10">
        <v>101.87803670000001</v>
      </c>
      <c r="G1764" s="10">
        <v>1.2684522490000001</v>
      </c>
      <c r="H1764" s="10">
        <v>106.36179267074965</v>
      </c>
    </row>
    <row r="1765" spans="1:8" x14ac:dyDescent="0.25">
      <c r="A1765" s="18"/>
      <c r="B1765" s="5">
        <f>DATE(YEAR(siječanj!B1765),MONTH(siječanj!B1765)+5,DAY(siječanj!B1765))</f>
        <v>44731</v>
      </c>
      <c r="C1765" s="8">
        <v>18.3541666666667</v>
      </c>
      <c r="D1765">
        <v>0.92447911901117807</v>
      </c>
      <c r="E1765" s="6">
        <v>120.24226371056749</v>
      </c>
      <c r="F1765" s="10">
        <v>104.01258809999999</v>
      </c>
      <c r="G1765" s="10">
        <v>1.293776984</v>
      </c>
      <c r="H1765" s="10">
        <v>111.16146202305518</v>
      </c>
    </row>
    <row r="1766" spans="1:8" x14ac:dyDescent="0.25">
      <c r="A1766" s="18"/>
      <c r="B1766" s="5">
        <f>DATE(YEAR(siječanj!B1766),MONTH(siječanj!B1766)+5,DAY(siječanj!B1766))</f>
        <v>44731</v>
      </c>
      <c r="C1766" s="8">
        <v>18.3645833333333</v>
      </c>
      <c r="D1766">
        <v>0.92447911901117807</v>
      </c>
      <c r="E1766" s="6">
        <v>124.16434081649189</v>
      </c>
      <c r="F1766" s="10">
        <v>106.43971519999999</v>
      </c>
      <c r="G1766" s="10">
        <v>1.244751911</v>
      </c>
      <c r="H1766" s="10">
        <v>114.78734041063407</v>
      </c>
    </row>
    <row r="1767" spans="1:8" x14ac:dyDescent="0.25">
      <c r="A1767" s="18"/>
      <c r="B1767" s="5">
        <f>DATE(YEAR(siječanj!B1767),MONTH(siječanj!B1767)+5,DAY(siječanj!B1767))</f>
        <v>44731</v>
      </c>
      <c r="C1767" s="8">
        <v>18.375</v>
      </c>
      <c r="D1767">
        <v>0.92447911901117807</v>
      </c>
      <c r="E1767" s="6">
        <v>126.67194720365413</v>
      </c>
      <c r="F1767" s="10">
        <v>108.9840342</v>
      </c>
      <c r="G1767" s="10">
        <v>1.2526314220000001</v>
      </c>
      <c r="H1767" s="10">
        <v>117.10557015426463</v>
      </c>
    </row>
    <row r="1768" spans="1:8" x14ac:dyDescent="0.25">
      <c r="A1768" s="18"/>
      <c r="B1768" s="5">
        <f>DATE(YEAR(siječanj!B1768),MONTH(siječanj!B1768)+5,DAY(siječanj!B1768))</f>
        <v>44731</v>
      </c>
      <c r="C1768" s="8">
        <v>18.3854166666667</v>
      </c>
      <c r="D1768">
        <v>0.92447911901117807</v>
      </c>
      <c r="E1768" s="6">
        <v>128.01010838111483</v>
      </c>
      <c r="F1768" s="10">
        <v>110.41956869999999</v>
      </c>
      <c r="G1768" s="10">
        <v>1.2985725190000001</v>
      </c>
      <c r="H1768" s="10">
        <v>118.34267222069846</v>
      </c>
    </row>
    <row r="1769" spans="1:8" x14ac:dyDescent="0.25">
      <c r="A1769" s="18"/>
      <c r="B1769" s="5">
        <f>DATE(YEAR(siječanj!B1769),MONTH(siječanj!B1769)+5,DAY(siječanj!B1769))</f>
        <v>44731</v>
      </c>
      <c r="C1769" s="8">
        <v>18.3958333333333</v>
      </c>
      <c r="D1769">
        <v>0.92447911901117807</v>
      </c>
      <c r="E1769" s="6">
        <v>129.89825920950861</v>
      </c>
      <c r="F1769" s="10">
        <v>111.54263159999999</v>
      </c>
      <c r="G1769" s="10">
        <v>1.29518585</v>
      </c>
      <c r="H1769" s="10">
        <v>120.08822823509217</v>
      </c>
    </row>
    <row r="1770" spans="1:8" x14ac:dyDescent="0.25">
      <c r="A1770" s="18"/>
      <c r="B1770" s="5">
        <f>DATE(YEAR(siječanj!B1770),MONTH(siječanj!B1770)+5,DAY(siječanj!B1770))</f>
        <v>44731</v>
      </c>
      <c r="C1770" s="8">
        <v>18.40625</v>
      </c>
      <c r="D1770">
        <v>0.92447911901117807</v>
      </c>
      <c r="E1770" s="6">
        <v>134.67999417546039</v>
      </c>
      <c r="F1770" s="10">
        <v>112.8587739</v>
      </c>
      <c r="G1770" s="10">
        <v>1.3635784819999999</v>
      </c>
      <c r="H1770" s="10">
        <v>124.50884236376022</v>
      </c>
    </row>
    <row r="1771" spans="1:8" x14ac:dyDescent="0.25">
      <c r="A1771" s="18"/>
      <c r="B1771" s="5">
        <f>DATE(YEAR(siječanj!B1771),MONTH(siječanj!B1771)+5,DAY(siječanj!B1771))</f>
        <v>44731</v>
      </c>
      <c r="C1771" s="8">
        <v>18.4166666666667</v>
      </c>
      <c r="D1771">
        <v>0.92447911901117807</v>
      </c>
      <c r="E1771" s="6">
        <v>139.75731890533802</v>
      </c>
      <c r="F1771" s="10">
        <v>114.4338317</v>
      </c>
      <c r="G1771" s="10">
        <v>1.3973215509999999</v>
      </c>
      <c r="H1771" s="10">
        <v>129.20272305697117</v>
      </c>
    </row>
    <row r="1772" spans="1:8" x14ac:dyDescent="0.25">
      <c r="A1772" s="18"/>
      <c r="B1772" s="5">
        <f>DATE(YEAR(siječanj!B1772),MONTH(siječanj!B1772)+5,DAY(siječanj!B1772))</f>
        <v>44731</v>
      </c>
      <c r="C1772" s="8">
        <v>18.4270833333333</v>
      </c>
      <c r="D1772">
        <v>0.92447911901117807</v>
      </c>
      <c r="E1772" s="6">
        <v>144.25204620045542</v>
      </c>
      <c r="F1772" s="10">
        <v>115.55116229999999</v>
      </c>
      <c r="G1772" s="10">
        <v>1.4068365519999999</v>
      </c>
      <c r="H1772" s="10">
        <v>133.35800458695678</v>
      </c>
    </row>
    <row r="1773" spans="1:8" x14ac:dyDescent="0.25">
      <c r="A1773" s="18"/>
      <c r="B1773" s="5">
        <f>DATE(YEAR(siječanj!B1773),MONTH(siječanj!B1773)+5,DAY(siječanj!B1773))</f>
        <v>44731</v>
      </c>
      <c r="C1773" s="8">
        <v>18.4375</v>
      </c>
      <c r="D1773">
        <v>0.92447911901117807</v>
      </c>
      <c r="E1773" s="6">
        <v>147.55704559501459</v>
      </c>
      <c r="F1773" s="10">
        <v>116.25954809999999</v>
      </c>
      <c r="G1773" s="10">
        <v>1.3890189049999999</v>
      </c>
      <c r="H1773" s="10">
        <v>136.41340751557132</v>
      </c>
    </row>
    <row r="1774" spans="1:8" x14ac:dyDescent="0.25">
      <c r="A1774" s="18"/>
      <c r="B1774" s="5">
        <f>DATE(YEAR(siječanj!B1774),MONTH(siječanj!B1774)+5,DAY(siječanj!B1774))</f>
        <v>44731</v>
      </c>
      <c r="C1774" s="8">
        <v>18.4479166666667</v>
      </c>
      <c r="D1774">
        <v>0.92447911901117807</v>
      </c>
      <c r="E1774" s="6">
        <v>145.95112787872358</v>
      </c>
      <c r="F1774" s="10">
        <v>117.27601969999999</v>
      </c>
      <c r="G1774" s="10">
        <v>1.3768414790000001</v>
      </c>
      <c r="H1774" s="10">
        <v>134.92877012001017</v>
      </c>
    </row>
    <row r="1775" spans="1:8" x14ac:dyDescent="0.25">
      <c r="A1775" s="18"/>
      <c r="B1775" s="5">
        <f>DATE(YEAR(siječanj!B1775),MONTH(siječanj!B1775)+5,DAY(siječanj!B1775))</f>
        <v>44731</v>
      </c>
      <c r="C1775" s="8">
        <v>18.4583333333333</v>
      </c>
      <c r="D1775">
        <v>0.92447911901117807</v>
      </c>
      <c r="E1775" s="6">
        <v>148.74253109809712</v>
      </c>
      <c r="F1775" s="10">
        <v>118.23990000000001</v>
      </c>
      <c r="G1775" s="10">
        <v>1.3845213080000001</v>
      </c>
      <c r="H1775" s="10">
        <v>137.50936410906158</v>
      </c>
    </row>
    <row r="1776" spans="1:8" x14ac:dyDescent="0.25">
      <c r="A1776" s="18"/>
      <c r="B1776" s="5">
        <f>DATE(YEAR(siječanj!B1776),MONTH(siječanj!B1776)+5,DAY(siječanj!B1776))</f>
        <v>44731</v>
      </c>
      <c r="C1776" s="8">
        <v>18.46875</v>
      </c>
      <c r="D1776">
        <v>0.92447911901117807</v>
      </c>
      <c r="E1776" s="6">
        <v>149.10253918063162</v>
      </c>
      <c r="F1776" s="10">
        <v>118.7584054</v>
      </c>
      <c r="G1776" s="10">
        <v>1.4155512400000001</v>
      </c>
      <c r="H1776" s="10">
        <v>137.84218406404</v>
      </c>
    </row>
    <row r="1777" spans="1:8" x14ac:dyDescent="0.25">
      <c r="A1777" s="18"/>
      <c r="B1777" s="5">
        <f>DATE(YEAR(siječanj!B1777),MONTH(siječanj!B1777)+5,DAY(siječanj!B1777))</f>
        <v>44731</v>
      </c>
      <c r="C1777" s="8">
        <v>18.4791666666667</v>
      </c>
      <c r="D1777">
        <v>0.92447911901117807</v>
      </c>
      <c r="E1777" s="6">
        <v>147.52761787182732</v>
      </c>
      <c r="F1777" s="10">
        <v>119.37902350000002</v>
      </c>
      <c r="G1777" s="10">
        <v>1.3795324309999999</v>
      </c>
      <c r="H1777" s="10">
        <v>136.38620219996466</v>
      </c>
    </row>
    <row r="1778" spans="1:8" x14ac:dyDescent="0.25">
      <c r="A1778" s="18"/>
      <c r="B1778" s="5">
        <f>DATE(YEAR(siječanj!B1778),MONTH(siječanj!B1778)+5,DAY(siječanj!B1778))</f>
        <v>44731</v>
      </c>
      <c r="C1778" s="8">
        <v>18.4895833333333</v>
      </c>
      <c r="D1778">
        <v>0.92447911901117807</v>
      </c>
      <c r="E1778" s="6">
        <v>145.41593052359917</v>
      </c>
      <c r="F1778" s="10">
        <v>119.4191928</v>
      </c>
      <c r="G1778" s="10">
        <v>1.4097366930000002</v>
      </c>
      <c r="H1778" s="10">
        <v>134.43399134064765</v>
      </c>
    </row>
    <row r="1779" spans="1:8" x14ac:dyDescent="0.25">
      <c r="A1779" s="18"/>
      <c r="B1779" s="5">
        <f>DATE(YEAR(siječanj!B1779),MONTH(siječanj!B1779)+5,DAY(siječanj!B1779))</f>
        <v>44731</v>
      </c>
      <c r="C1779" s="8">
        <v>18.5</v>
      </c>
      <c r="D1779">
        <v>0.92447911901117807</v>
      </c>
      <c r="E1779" s="6">
        <v>141.94904489501238</v>
      </c>
      <c r="F1779" s="10">
        <v>118.8516979</v>
      </c>
      <c r="G1779" s="10">
        <v>1.3888604269999998</v>
      </c>
      <c r="H1779" s="10">
        <v>131.2289279690192</v>
      </c>
    </row>
    <row r="1780" spans="1:8" x14ac:dyDescent="0.25">
      <c r="A1780" s="18"/>
      <c r="B1780" s="5">
        <f>DATE(YEAR(siječanj!B1780),MONTH(siječanj!B1780)+5,DAY(siječanj!B1780))</f>
        <v>44731</v>
      </c>
      <c r="C1780" s="8">
        <v>18.5104166666667</v>
      </c>
      <c r="D1780">
        <v>0.92447911901117807</v>
      </c>
      <c r="E1780" s="6">
        <v>136.0269727486575</v>
      </c>
      <c r="F1780" s="10">
        <v>118.2574082</v>
      </c>
      <c r="G1780" s="10">
        <v>1.4027494119999999</v>
      </c>
      <c r="H1780" s="10">
        <v>125.75409592843641</v>
      </c>
    </row>
    <row r="1781" spans="1:8" x14ac:dyDescent="0.25">
      <c r="A1781" s="18"/>
      <c r="B1781" s="5">
        <f>DATE(YEAR(siječanj!B1781),MONTH(siječanj!B1781)+5,DAY(siječanj!B1781))</f>
        <v>44731</v>
      </c>
      <c r="C1781" s="8">
        <v>18.5208333333333</v>
      </c>
      <c r="D1781">
        <v>0.92447911901117807</v>
      </c>
      <c r="E1781" s="6">
        <v>131.90356295560315</v>
      </c>
      <c r="F1781" s="10">
        <v>117.83171850000001</v>
      </c>
      <c r="G1781" s="10">
        <v>1.3864864319999999</v>
      </c>
      <c r="H1781" s="10">
        <v>121.94208967563146</v>
      </c>
    </row>
    <row r="1782" spans="1:8" x14ac:dyDescent="0.25">
      <c r="A1782" s="18"/>
      <c r="B1782" s="5">
        <f>DATE(YEAR(siječanj!B1782),MONTH(siječanj!B1782)+5,DAY(siječanj!B1782))</f>
        <v>44731</v>
      </c>
      <c r="C1782" s="8">
        <v>18.53125</v>
      </c>
      <c r="D1782">
        <v>0.92447911901117807</v>
      </c>
      <c r="E1782" s="6">
        <v>128.01351878020893</v>
      </c>
      <c r="F1782" s="10">
        <v>117.3236733</v>
      </c>
      <c r="G1782" s="10">
        <v>1.406518011</v>
      </c>
      <c r="H1782" s="10">
        <v>118.34582506344844</v>
      </c>
    </row>
    <row r="1783" spans="1:8" x14ac:dyDescent="0.25">
      <c r="A1783" s="18"/>
      <c r="B1783" s="5">
        <f>DATE(YEAR(siječanj!B1783),MONTH(siječanj!B1783)+5,DAY(siječanj!B1783))</f>
        <v>44731</v>
      </c>
      <c r="C1783" s="8">
        <v>18.5416666666667</v>
      </c>
      <c r="D1783">
        <v>0.92447911901117807</v>
      </c>
      <c r="E1783" s="6">
        <v>125.86026626223598</v>
      </c>
      <c r="F1783" s="10">
        <v>116.4684257</v>
      </c>
      <c r="G1783" s="10">
        <v>1.4022121730000001</v>
      </c>
      <c r="H1783" s="10">
        <v>116.35518807262422</v>
      </c>
    </row>
    <row r="1784" spans="1:8" x14ac:dyDescent="0.25">
      <c r="A1784" s="18"/>
      <c r="B1784" s="5">
        <f>DATE(YEAR(siječanj!B1784),MONTH(siječanj!B1784)+5,DAY(siječanj!B1784))</f>
        <v>44731</v>
      </c>
      <c r="C1784" s="8">
        <v>18.5520833333333</v>
      </c>
      <c r="D1784">
        <v>0.92447911901117807</v>
      </c>
      <c r="E1784" s="6">
        <v>123.06103153542311</v>
      </c>
      <c r="F1784" s="10">
        <v>116.05860430000001</v>
      </c>
      <c r="G1784" s="10">
        <v>1.399096501</v>
      </c>
      <c r="H1784" s="10">
        <v>113.76735401847476</v>
      </c>
    </row>
    <row r="1785" spans="1:8" x14ac:dyDescent="0.25">
      <c r="A1785" s="18"/>
      <c r="B1785" s="5">
        <f>DATE(YEAR(siječanj!B1785),MONTH(siječanj!B1785)+5,DAY(siječanj!B1785))</f>
        <v>44731</v>
      </c>
      <c r="C1785" s="8">
        <v>18.5625</v>
      </c>
      <c r="D1785">
        <v>0.92447911901117807</v>
      </c>
      <c r="E1785" s="6">
        <v>119.33648355362158</v>
      </c>
      <c r="F1785" s="10">
        <v>115.7854064</v>
      </c>
      <c r="G1785" s="10">
        <v>1.4107842309999998</v>
      </c>
      <c r="H1785" s="10">
        <v>110.32408718154402</v>
      </c>
    </row>
    <row r="1786" spans="1:8" x14ac:dyDescent="0.25">
      <c r="A1786" s="18"/>
      <c r="B1786" s="5">
        <f>DATE(YEAR(siječanj!B1786),MONTH(siječanj!B1786)+5,DAY(siječanj!B1786))</f>
        <v>44731</v>
      </c>
      <c r="C1786" s="8">
        <v>18.5729166666667</v>
      </c>
      <c r="D1786">
        <v>0.92447911901117807</v>
      </c>
      <c r="E1786" s="6">
        <v>118.07079459795759</v>
      </c>
      <c r="F1786" s="10">
        <v>115.67645700000001</v>
      </c>
      <c r="G1786" s="10">
        <v>1.4154070249999999</v>
      </c>
      <c r="H1786" s="10">
        <v>109.15398417086959</v>
      </c>
    </row>
    <row r="1787" spans="1:8" x14ac:dyDescent="0.25">
      <c r="A1787" s="18"/>
      <c r="B1787" s="5">
        <f>DATE(YEAR(siječanj!B1787),MONTH(siječanj!B1787)+5,DAY(siječanj!B1787))</f>
        <v>44731</v>
      </c>
      <c r="C1787" s="8">
        <v>18.5833333333333</v>
      </c>
      <c r="D1787">
        <v>0.92447911901117807</v>
      </c>
      <c r="E1787" s="6">
        <v>115.76020205191097</v>
      </c>
      <c r="F1787" s="10">
        <v>115.22655970000001</v>
      </c>
      <c r="G1787" s="10">
        <v>1.411945872</v>
      </c>
      <c r="H1787" s="10">
        <v>107.01788960950662</v>
      </c>
    </row>
    <row r="1788" spans="1:8" x14ac:dyDescent="0.25">
      <c r="A1788" s="18"/>
      <c r="B1788" s="5">
        <f>DATE(YEAR(siječanj!B1788),MONTH(siječanj!B1788)+5,DAY(siječanj!B1788))</f>
        <v>44731</v>
      </c>
      <c r="C1788" s="8">
        <v>18.59375</v>
      </c>
      <c r="D1788">
        <v>0.92447911901117807</v>
      </c>
      <c r="E1788" s="6">
        <v>116.47039408334507</v>
      </c>
      <c r="F1788" s="10">
        <v>114.86999830000001</v>
      </c>
      <c r="G1788" s="10">
        <v>1.570395035</v>
      </c>
      <c r="H1788" s="10">
        <v>107.67444731305558</v>
      </c>
    </row>
    <row r="1789" spans="1:8" x14ac:dyDescent="0.25">
      <c r="A1789" s="18"/>
      <c r="B1789" s="5">
        <f>DATE(YEAR(siječanj!B1789),MONTH(siječanj!B1789)+5,DAY(siječanj!B1789))</f>
        <v>44731</v>
      </c>
      <c r="C1789" s="8">
        <v>18.6041666666667</v>
      </c>
      <c r="D1789">
        <v>0.92447911901117807</v>
      </c>
      <c r="E1789" s="6">
        <v>114.44946107886948</v>
      </c>
      <c r="F1789" s="10">
        <v>114.52023729999999</v>
      </c>
      <c r="G1789" s="10">
        <v>1.6573454030000001</v>
      </c>
      <c r="H1789" s="10">
        <v>105.80613694949737</v>
      </c>
    </row>
    <row r="1790" spans="1:8" x14ac:dyDescent="0.25">
      <c r="A1790" s="18"/>
      <c r="B1790" s="5">
        <f>DATE(YEAR(siječanj!B1790),MONTH(siječanj!B1790)+5,DAY(siječanj!B1790))</f>
        <v>44731</v>
      </c>
      <c r="C1790" s="8">
        <v>18.6145833333333</v>
      </c>
      <c r="D1790">
        <v>0.92447911901117807</v>
      </c>
      <c r="E1790" s="6">
        <v>112.95454564785196</v>
      </c>
      <c r="F1790" s="10">
        <v>114.3306419</v>
      </c>
      <c r="G1790" s="10">
        <v>1.7121992859999999</v>
      </c>
      <c r="H1790" s="10">
        <v>104.42411884883408</v>
      </c>
    </row>
    <row r="1791" spans="1:8" x14ac:dyDescent="0.25">
      <c r="A1791" s="18"/>
      <c r="B1791" s="5">
        <f>DATE(YEAR(siječanj!B1791),MONTH(siječanj!B1791)+5,DAY(siječanj!B1791))</f>
        <v>44731</v>
      </c>
      <c r="C1791" s="8">
        <v>18.625</v>
      </c>
      <c r="D1791">
        <v>0.92447911901117807</v>
      </c>
      <c r="E1791" s="6">
        <v>110.96643388740891</v>
      </c>
      <c r="F1791" s="10">
        <v>114.07461229999998</v>
      </c>
      <c r="G1791" s="10">
        <v>1.6358067009999999</v>
      </c>
      <c r="H1791" s="10">
        <v>102.58615104004393</v>
      </c>
    </row>
    <row r="1792" spans="1:8" x14ac:dyDescent="0.25">
      <c r="A1792" s="18"/>
      <c r="B1792" s="5">
        <f>DATE(YEAR(siječanj!B1792),MONTH(siječanj!B1792)+5,DAY(siječanj!B1792))</f>
        <v>44731</v>
      </c>
      <c r="C1792" s="8">
        <v>18.6354166666667</v>
      </c>
      <c r="D1792">
        <v>0.92447911901117807</v>
      </c>
      <c r="E1792" s="6">
        <v>108.89967842314039</v>
      </c>
      <c r="F1792" s="10">
        <v>113.82914289999999</v>
      </c>
      <c r="G1792" s="10">
        <v>1.6998063299999999</v>
      </c>
      <c r="H1792" s="10">
        <v>100.67547876922542</v>
      </c>
    </row>
    <row r="1793" spans="1:8" x14ac:dyDescent="0.25">
      <c r="A1793" s="18"/>
      <c r="B1793" s="5">
        <f>DATE(YEAR(siječanj!B1793),MONTH(siječanj!B1793)+5,DAY(siječanj!B1793))</f>
        <v>44731</v>
      </c>
      <c r="C1793" s="8">
        <v>18.6458333333333</v>
      </c>
      <c r="D1793">
        <v>0.92447911901117807</v>
      </c>
      <c r="E1793" s="6">
        <v>109.40514821795192</v>
      </c>
      <c r="F1793" s="10">
        <v>113.48174540000001</v>
      </c>
      <c r="G1793" s="10">
        <v>1.595070011</v>
      </c>
      <c r="H1793" s="10">
        <v>101.14277503981955</v>
      </c>
    </row>
    <row r="1794" spans="1:8" x14ac:dyDescent="0.25">
      <c r="A1794" s="18"/>
      <c r="B1794" s="5">
        <f>DATE(YEAR(siječanj!B1794),MONTH(siječanj!B1794)+5,DAY(siječanj!B1794))</f>
        <v>44731</v>
      </c>
      <c r="C1794" s="8">
        <v>18.65625</v>
      </c>
      <c r="D1794">
        <v>0.92447911901117807</v>
      </c>
      <c r="E1794" s="6">
        <v>108.54837554562971</v>
      </c>
      <c r="F1794" s="10">
        <v>113.26369650000001</v>
      </c>
      <c r="G1794" s="10">
        <v>1.5593000119999998</v>
      </c>
      <c r="H1794" s="10">
        <v>100.35070659451826</v>
      </c>
    </row>
    <row r="1795" spans="1:8" x14ac:dyDescent="0.25">
      <c r="A1795" s="18"/>
      <c r="B1795" s="5">
        <f>DATE(YEAR(siječanj!B1795),MONTH(siječanj!B1795)+5,DAY(siječanj!B1795))</f>
        <v>44731</v>
      </c>
      <c r="C1795" s="8">
        <v>18.6666666666667</v>
      </c>
      <c r="D1795">
        <v>0.92447911901117807</v>
      </c>
      <c r="E1795" s="6">
        <v>105.92628796826655</v>
      </c>
      <c r="F1795" s="10">
        <v>113.10932390000001</v>
      </c>
      <c r="G1795" s="10">
        <v>1.6135453399999999</v>
      </c>
      <c r="H1795" s="10">
        <v>97.926641381027409</v>
      </c>
    </row>
    <row r="1796" spans="1:8" x14ac:dyDescent="0.25">
      <c r="A1796" s="18"/>
      <c r="B1796" s="5">
        <f>DATE(YEAR(siječanj!B1796),MONTH(siječanj!B1796)+5,DAY(siječanj!B1796))</f>
        <v>44731</v>
      </c>
      <c r="C1796" s="8">
        <v>18.6770833333333</v>
      </c>
      <c r="D1796">
        <v>0.92447911901117807</v>
      </c>
      <c r="E1796" s="6">
        <v>105.01741710611543</v>
      </c>
      <c r="F1796" s="10">
        <v>113.09422040000001</v>
      </c>
      <c r="G1796" s="10">
        <v>1.68414715</v>
      </c>
      <c r="H1796" s="10">
        <v>97.086409247091012</v>
      </c>
    </row>
    <row r="1797" spans="1:8" x14ac:dyDescent="0.25">
      <c r="A1797" s="18"/>
      <c r="B1797" s="5">
        <f>DATE(YEAR(siječanj!B1797),MONTH(siječanj!B1797)+5,DAY(siječanj!B1797))</f>
        <v>44731</v>
      </c>
      <c r="C1797" s="8">
        <v>18.6875</v>
      </c>
      <c r="D1797">
        <v>0.92447911901117807</v>
      </c>
      <c r="E1797" s="6">
        <v>105.59050315126254</v>
      </c>
      <c r="F1797" s="10">
        <v>112.95428999999999</v>
      </c>
      <c r="G1797" s="10">
        <v>1.766829714</v>
      </c>
      <c r="H1797" s="10">
        <v>97.616215329226208</v>
      </c>
    </row>
    <row r="1798" spans="1:8" x14ac:dyDescent="0.25">
      <c r="A1798" s="18"/>
      <c r="B1798" s="5">
        <f>DATE(YEAR(siječanj!B1798),MONTH(siječanj!B1798)+5,DAY(siječanj!B1798))</f>
        <v>44731</v>
      </c>
      <c r="C1798" s="8">
        <v>18.6979166666667</v>
      </c>
      <c r="D1798">
        <v>0.92447911901117807</v>
      </c>
      <c r="E1798" s="6">
        <v>105.2783806462262</v>
      </c>
      <c r="F1798" s="10">
        <v>113.092152</v>
      </c>
      <c r="G1798" s="10">
        <v>1.7473940109999999</v>
      </c>
      <c r="H1798" s="10">
        <v>97.32766459074665</v>
      </c>
    </row>
    <row r="1799" spans="1:8" x14ac:dyDescent="0.25">
      <c r="A1799" s="18"/>
      <c r="B1799" s="5">
        <f>DATE(YEAR(siječanj!B1799),MONTH(siječanj!B1799)+5,DAY(siječanj!B1799))</f>
        <v>44731</v>
      </c>
      <c r="C1799" s="8">
        <v>18.7083333333333</v>
      </c>
      <c r="D1799">
        <v>0.92447911901117807</v>
      </c>
      <c r="E1799" s="6">
        <v>107.23511474932745</v>
      </c>
      <c r="F1799" s="10">
        <v>113.07181829999999</v>
      </c>
      <c r="G1799" s="10">
        <v>1.7682449200000001</v>
      </c>
      <c r="H1799" s="10">
        <v>99.136624410520824</v>
      </c>
    </row>
    <row r="1800" spans="1:8" x14ac:dyDescent="0.25">
      <c r="A1800" s="18"/>
      <c r="B1800" s="5">
        <f>DATE(YEAR(siječanj!B1800),MONTH(siječanj!B1800)+5,DAY(siječanj!B1800))</f>
        <v>44731</v>
      </c>
      <c r="C1800" s="8">
        <v>18.71875</v>
      </c>
      <c r="D1800">
        <v>0.92447911901117807</v>
      </c>
      <c r="E1800" s="6">
        <v>108.65113628130209</v>
      </c>
      <c r="F1800" s="10">
        <v>113.50495600000001</v>
      </c>
      <c r="G1800" s="10">
        <v>1.800471358</v>
      </c>
      <c r="H1800" s="10">
        <v>100.4457067489016</v>
      </c>
    </row>
    <row r="1801" spans="1:8" x14ac:dyDescent="0.25">
      <c r="A1801" s="18"/>
      <c r="B1801" s="5">
        <f>DATE(YEAR(siječanj!B1801),MONTH(siječanj!B1801)+5,DAY(siječanj!B1801))</f>
        <v>44731</v>
      </c>
      <c r="C1801" s="8">
        <v>18.7291666666667</v>
      </c>
      <c r="D1801">
        <v>0.92447911901117807</v>
      </c>
      <c r="E1801" s="6">
        <v>111.23356394535759</v>
      </c>
      <c r="F1801" s="10">
        <v>113.8438324</v>
      </c>
      <c r="G1801" s="10">
        <v>1.788205185</v>
      </c>
      <c r="H1801" s="10">
        <v>102.83310720067773</v>
      </c>
    </row>
    <row r="1802" spans="1:8" x14ac:dyDescent="0.25">
      <c r="A1802" s="18"/>
      <c r="B1802" s="5">
        <f>DATE(YEAR(siječanj!B1802),MONTH(siječanj!B1802)+5,DAY(siječanj!B1802))</f>
        <v>44731</v>
      </c>
      <c r="C1802" s="8">
        <v>18.7395833333333</v>
      </c>
      <c r="D1802">
        <v>0.92447911901117807</v>
      </c>
      <c r="E1802" s="6">
        <v>113.46609756925746</v>
      </c>
      <c r="F1802" s="10">
        <v>114.5518263</v>
      </c>
      <c r="G1802" s="10">
        <v>1.7515017519999998</v>
      </c>
      <c r="H1802" s="10">
        <v>104.89703791846351</v>
      </c>
    </row>
    <row r="1803" spans="1:8" x14ac:dyDescent="0.25">
      <c r="A1803" s="18"/>
      <c r="B1803" s="5">
        <f>DATE(YEAR(siječanj!B1803),MONTH(siječanj!B1803)+5,DAY(siječanj!B1803))</f>
        <v>44731</v>
      </c>
      <c r="C1803" s="8">
        <v>18.75</v>
      </c>
      <c r="D1803">
        <v>0.92447911901117807</v>
      </c>
      <c r="E1803" s="6">
        <v>116.30097320048925</v>
      </c>
      <c r="F1803" s="10">
        <v>115.05991809999999</v>
      </c>
      <c r="G1803" s="10">
        <v>2.353133771</v>
      </c>
      <c r="H1803" s="10">
        <v>107.51782124453094</v>
      </c>
    </row>
    <row r="1804" spans="1:8" x14ac:dyDescent="0.25">
      <c r="A1804" s="18"/>
      <c r="B1804" s="5">
        <f>DATE(YEAR(siječanj!B1804),MONTH(siječanj!B1804)+5,DAY(siječanj!B1804))</f>
        <v>44731</v>
      </c>
      <c r="C1804" s="8">
        <v>18.7604166666667</v>
      </c>
      <c r="D1804">
        <v>0.92447911901117807</v>
      </c>
      <c r="E1804" s="6">
        <v>118.087284647027</v>
      </c>
      <c r="F1804" s="10">
        <v>115.70217109999999</v>
      </c>
      <c r="G1804" s="10">
        <v>2.015142065</v>
      </c>
      <c r="H1804" s="10">
        <v>109.16922887690573</v>
      </c>
    </row>
    <row r="1805" spans="1:8" x14ac:dyDescent="0.25">
      <c r="A1805" s="18"/>
      <c r="B1805" s="5">
        <f>DATE(YEAR(siječanj!B1805),MONTH(siječanj!B1805)+5,DAY(siječanj!B1805))</f>
        <v>44731</v>
      </c>
      <c r="C1805" s="8">
        <v>18.7708333333333</v>
      </c>
      <c r="D1805">
        <v>0.92447911901117807</v>
      </c>
      <c r="E1805" s="6">
        <v>119.84417134889195</v>
      </c>
      <c r="F1805" s="10">
        <v>116.06702299999999</v>
      </c>
      <c r="G1805" s="10">
        <v>3.0095277539999996</v>
      </c>
      <c r="H1805" s="10">
        <v>110.7934339472483</v>
      </c>
    </row>
    <row r="1806" spans="1:8" x14ac:dyDescent="0.25">
      <c r="A1806" s="18"/>
      <c r="B1806" s="5">
        <f>DATE(YEAR(siječanj!B1806),MONTH(siječanj!B1806)+5,DAY(siječanj!B1806))</f>
        <v>44731</v>
      </c>
      <c r="C1806" s="8">
        <v>18.78125</v>
      </c>
      <c r="D1806">
        <v>0.92447911901117807</v>
      </c>
      <c r="E1806" s="6">
        <v>124.32625385714992</v>
      </c>
      <c r="F1806" s="10">
        <v>116.5662628</v>
      </c>
      <c r="G1806" s="10">
        <v>4.2181752780000004</v>
      </c>
      <c r="H1806" s="10">
        <v>114.93702563581805</v>
      </c>
    </row>
    <row r="1807" spans="1:8" x14ac:dyDescent="0.25">
      <c r="A1807" s="18"/>
      <c r="B1807" s="5">
        <f>DATE(YEAR(siječanj!B1807),MONTH(siječanj!B1807)+5,DAY(siječanj!B1807))</f>
        <v>44731</v>
      </c>
      <c r="C1807" s="8">
        <v>18.7916666666667</v>
      </c>
      <c r="D1807">
        <v>0.92447911901117807</v>
      </c>
      <c r="E1807" s="6">
        <v>127.50110408243872</v>
      </c>
      <c r="F1807" s="10">
        <v>116.78304150000001</v>
      </c>
      <c r="G1807" s="10">
        <v>3.1542590880000003</v>
      </c>
      <c r="H1807" s="10">
        <v>117.87210837508546</v>
      </c>
    </row>
    <row r="1808" spans="1:8" x14ac:dyDescent="0.25">
      <c r="A1808" s="18"/>
      <c r="B1808" s="5">
        <f>DATE(YEAR(siječanj!B1808),MONTH(siječanj!B1808)+5,DAY(siječanj!B1808))</f>
        <v>44731</v>
      </c>
      <c r="C1808" s="8">
        <v>18.8020833333333</v>
      </c>
      <c r="D1808">
        <v>0.92447911901117807</v>
      </c>
      <c r="E1808" s="6">
        <v>129.61126543840848</v>
      </c>
      <c r="F1808" s="10">
        <v>117.06334129999999</v>
      </c>
      <c r="G1808" s="10">
        <v>5.0601371259999999</v>
      </c>
      <c r="H1808" s="10">
        <v>119.82290848642383</v>
      </c>
    </row>
    <row r="1809" spans="1:8" x14ac:dyDescent="0.25">
      <c r="A1809" s="18"/>
      <c r="B1809" s="5">
        <f>DATE(YEAR(siječanj!B1809),MONTH(siječanj!B1809)+5,DAY(siječanj!B1809))</f>
        <v>44731</v>
      </c>
      <c r="C1809" s="8">
        <v>18.8125</v>
      </c>
      <c r="D1809">
        <v>0.92447911901117807</v>
      </c>
      <c r="E1809" s="6">
        <v>133.47259276274102</v>
      </c>
      <c r="F1809" s="10">
        <v>117.10030759999999</v>
      </c>
      <c r="G1809" s="10">
        <v>7.4535226449999996</v>
      </c>
      <c r="H1809" s="10">
        <v>123.39262496943655</v>
      </c>
    </row>
    <row r="1810" spans="1:8" x14ac:dyDescent="0.25">
      <c r="A1810" s="18"/>
      <c r="B1810" s="5">
        <f>DATE(YEAR(siječanj!B1810),MONTH(siječanj!B1810)+5,DAY(siječanj!B1810))</f>
        <v>44731</v>
      </c>
      <c r="C1810" s="8">
        <v>18.8229166666667</v>
      </c>
      <c r="D1810">
        <v>0.92447911901117807</v>
      </c>
      <c r="E1810" s="6">
        <v>136.57529939566544</v>
      </c>
      <c r="F1810" s="10">
        <v>117.23070659999999</v>
      </c>
      <c r="G1810" s="10">
        <v>9.2700794890000005</v>
      </c>
      <c r="H1810" s="10">
        <v>126.26101246399267</v>
      </c>
    </row>
    <row r="1811" spans="1:8" x14ac:dyDescent="0.25">
      <c r="A1811" s="18"/>
      <c r="B1811" s="5">
        <f>DATE(YEAR(siječanj!B1811),MONTH(siječanj!B1811)+5,DAY(siječanj!B1811))</f>
        <v>44731</v>
      </c>
      <c r="C1811" s="8">
        <v>18.8333333333333</v>
      </c>
      <c r="D1811">
        <v>0.92447911901117807</v>
      </c>
      <c r="E1811" s="6">
        <v>140.84453825111757</v>
      </c>
      <c r="F1811" s="10">
        <v>116.8274064</v>
      </c>
      <c r="G1811" s="10">
        <v>12.168603129999999</v>
      </c>
      <c r="H1811" s="10">
        <v>130.20783463992933</v>
      </c>
    </row>
    <row r="1812" spans="1:8" x14ac:dyDescent="0.25">
      <c r="A1812" s="18"/>
      <c r="B1812" s="5">
        <f>DATE(YEAR(siječanj!B1812),MONTH(siječanj!B1812)+5,DAY(siječanj!B1812))</f>
        <v>44731</v>
      </c>
      <c r="C1812" s="8">
        <v>18.84375</v>
      </c>
      <c r="D1812">
        <v>0.92447911901117807</v>
      </c>
      <c r="E1812" s="6">
        <v>143.81854625132956</v>
      </c>
      <c r="F1812" s="10">
        <v>116.757974</v>
      </c>
      <c r="G1812" s="10">
        <v>19.814590590000002</v>
      </c>
      <c r="H1812" s="10">
        <v>132.95724293589751</v>
      </c>
    </row>
    <row r="1813" spans="1:8" x14ac:dyDescent="0.25">
      <c r="A1813" s="18"/>
      <c r="B1813" s="5">
        <f>DATE(YEAR(siječanj!B1813),MONTH(siječanj!B1813)+5,DAY(siječanj!B1813))</f>
        <v>44731</v>
      </c>
      <c r="C1813" s="8">
        <v>18.8541666666667</v>
      </c>
      <c r="D1813">
        <v>0.92447911901117807</v>
      </c>
      <c r="E1813" s="6">
        <v>147.64602077277686</v>
      </c>
      <c r="F1813" s="10">
        <v>117.1080078</v>
      </c>
      <c r="G1813" s="10">
        <v>58.74557137</v>
      </c>
      <c r="H1813" s="10">
        <v>136.49566320952286</v>
      </c>
    </row>
    <row r="1814" spans="1:8" x14ac:dyDescent="0.25">
      <c r="A1814" s="18"/>
      <c r="B1814" s="5">
        <f>DATE(YEAR(siječanj!B1814),MONTH(siječanj!B1814)+5,DAY(siječanj!B1814))</f>
        <v>44731</v>
      </c>
      <c r="C1814" s="8">
        <v>18.8645833333333</v>
      </c>
      <c r="D1814">
        <v>0.92447911901117807</v>
      </c>
      <c r="E1814" s="6">
        <v>147.13044487829183</v>
      </c>
      <c r="F1814" s="10">
        <v>117.35856319999999</v>
      </c>
      <c r="G1814" s="10">
        <v>183.30628490000001</v>
      </c>
      <c r="H1814" s="10">
        <v>136.01902406080592</v>
      </c>
    </row>
    <row r="1815" spans="1:8" x14ac:dyDescent="0.25">
      <c r="A1815" s="18"/>
      <c r="B1815" s="5">
        <f>DATE(YEAR(siječanj!B1815),MONTH(siječanj!B1815)+5,DAY(siječanj!B1815))</f>
        <v>44731</v>
      </c>
      <c r="C1815" s="8">
        <v>18.875</v>
      </c>
      <c r="D1815">
        <v>0.92447911901117807</v>
      </c>
      <c r="E1815" s="6">
        <v>145.23058352375119</v>
      </c>
      <c r="F1815" s="10">
        <v>116.71574579999999</v>
      </c>
      <c r="G1815" s="10">
        <v>307.89763700000003</v>
      </c>
      <c r="H1815" s="10">
        <v>134.26264190951682</v>
      </c>
    </row>
    <row r="1816" spans="1:8" x14ac:dyDescent="0.25">
      <c r="A1816" s="18"/>
      <c r="B1816" s="5">
        <f>DATE(YEAR(siječanj!B1816),MONTH(siječanj!B1816)+5,DAY(siječanj!B1816))</f>
        <v>44731</v>
      </c>
      <c r="C1816" s="8">
        <v>18.8854166666667</v>
      </c>
      <c r="D1816">
        <v>0.92447911901117807</v>
      </c>
      <c r="E1816" s="6">
        <v>151.08880426208924</v>
      </c>
      <c r="F1816" s="10">
        <v>116.16362839999999</v>
      </c>
      <c r="G1816" s="10">
        <v>358.23582910000005</v>
      </c>
      <c r="H1816" s="10">
        <v>139.67844465666857</v>
      </c>
    </row>
    <row r="1817" spans="1:8" x14ac:dyDescent="0.25">
      <c r="A1817" s="18"/>
      <c r="B1817" s="5">
        <f>DATE(YEAR(siječanj!B1817),MONTH(siječanj!B1817)+5,DAY(siječanj!B1817))</f>
        <v>44731</v>
      </c>
      <c r="C1817" s="8">
        <v>18.8958333333333</v>
      </c>
      <c r="D1817">
        <v>0.92447911901117807</v>
      </c>
      <c r="E1817" s="6">
        <v>153.34031995885067</v>
      </c>
      <c r="F1817" s="10">
        <v>114.96042779999999</v>
      </c>
      <c r="G1817" s="10">
        <v>362.8349642</v>
      </c>
      <c r="H1817" s="10">
        <v>141.75992390445043</v>
      </c>
    </row>
    <row r="1818" spans="1:8" x14ac:dyDescent="0.25">
      <c r="A1818" s="18"/>
      <c r="B1818" s="5">
        <f>DATE(YEAR(siječanj!B1818),MONTH(siječanj!B1818)+5,DAY(siječanj!B1818))</f>
        <v>44731</v>
      </c>
      <c r="C1818" s="8">
        <v>18.90625</v>
      </c>
      <c r="D1818">
        <v>0.92447911901117807</v>
      </c>
      <c r="E1818" s="6">
        <v>154.34152576311178</v>
      </c>
      <c r="F1818" s="10">
        <v>113.4155402</v>
      </c>
      <c r="G1818" s="10">
        <v>363.3145351</v>
      </c>
      <c r="H1818" s="10">
        <v>142.68551776432261</v>
      </c>
    </row>
    <row r="1819" spans="1:8" x14ac:dyDescent="0.25">
      <c r="A1819" s="18"/>
      <c r="B1819" s="5">
        <f>DATE(YEAR(siječanj!B1819),MONTH(siječanj!B1819)+5,DAY(siječanj!B1819))</f>
        <v>44731</v>
      </c>
      <c r="C1819" s="8">
        <v>18.9166666666667</v>
      </c>
      <c r="D1819">
        <v>0.92447911901117807</v>
      </c>
      <c r="E1819" s="6">
        <v>153.58582302306831</v>
      </c>
      <c r="F1819" s="10">
        <v>110.88530919999999</v>
      </c>
      <c r="G1819" s="10">
        <v>359.57777060000001</v>
      </c>
      <c r="H1819" s="10">
        <v>141.9868863609729</v>
      </c>
    </row>
    <row r="1820" spans="1:8" x14ac:dyDescent="0.25">
      <c r="A1820" s="18"/>
      <c r="B1820" s="5">
        <f>DATE(YEAR(siječanj!B1820),MONTH(siječanj!B1820)+5,DAY(siječanj!B1820))</f>
        <v>44731</v>
      </c>
      <c r="C1820" s="8">
        <v>18.9270833333333</v>
      </c>
      <c r="D1820">
        <v>0.92447911901117807</v>
      </c>
      <c r="E1820" s="6">
        <v>145.6695152904735</v>
      </c>
      <c r="F1820" s="10">
        <v>108.55011929999999</v>
      </c>
      <c r="G1820" s="10">
        <v>355.42656489999996</v>
      </c>
      <c r="H1820" s="10">
        <v>134.66842516252228</v>
      </c>
    </row>
    <row r="1821" spans="1:8" x14ac:dyDescent="0.25">
      <c r="A1821" s="18"/>
      <c r="B1821" s="5">
        <f>DATE(YEAR(siječanj!B1821),MONTH(siječanj!B1821)+5,DAY(siječanj!B1821))</f>
        <v>44731</v>
      </c>
      <c r="C1821" s="8">
        <v>18.9375</v>
      </c>
      <c r="D1821">
        <v>0.92447911901117807</v>
      </c>
      <c r="E1821" s="6">
        <v>138.06165556886927</v>
      </c>
      <c r="F1821" s="10">
        <v>106.1601893</v>
      </c>
      <c r="G1821" s="10">
        <v>353.35736919999999</v>
      </c>
      <c r="H1821" s="10">
        <v>127.63511770953296</v>
      </c>
    </row>
    <row r="1822" spans="1:8" x14ac:dyDescent="0.25">
      <c r="A1822" s="18"/>
      <c r="B1822" s="5">
        <f>DATE(YEAR(siječanj!B1822),MONTH(siječanj!B1822)+5,DAY(siječanj!B1822))</f>
        <v>44731</v>
      </c>
      <c r="C1822" s="8">
        <v>18.9479166666667</v>
      </c>
      <c r="D1822">
        <v>0.92447911901117807</v>
      </c>
      <c r="E1822" s="6">
        <v>126.39953226815732</v>
      </c>
      <c r="F1822" s="10">
        <v>103.5362978</v>
      </c>
      <c r="G1822" s="10">
        <v>352.59026119999999</v>
      </c>
      <c r="H1822" s="10">
        <v>116.85372823469105</v>
      </c>
    </row>
    <row r="1823" spans="1:8" x14ac:dyDescent="0.25">
      <c r="A1823" s="18"/>
      <c r="B1823" s="5">
        <f>DATE(YEAR(siječanj!B1823),MONTH(siječanj!B1823)+5,DAY(siječanj!B1823))</f>
        <v>44731</v>
      </c>
      <c r="C1823" s="8">
        <v>18.9583333333333</v>
      </c>
      <c r="D1823">
        <v>0.92447911901117807</v>
      </c>
      <c r="E1823" s="6">
        <v>114.70691493606974</v>
      </c>
      <c r="F1823" s="10">
        <v>100.1277133</v>
      </c>
      <c r="G1823" s="10">
        <v>344.13180930000004</v>
      </c>
      <c r="H1823" s="10">
        <v>106.0441476645879</v>
      </c>
    </row>
    <row r="1824" spans="1:8" x14ac:dyDescent="0.25">
      <c r="A1824" s="18"/>
      <c r="B1824" s="5">
        <f>DATE(YEAR(siječanj!B1824),MONTH(siječanj!B1824)+5,DAY(siječanj!B1824))</f>
        <v>44731</v>
      </c>
      <c r="C1824" s="8">
        <v>18.96875</v>
      </c>
      <c r="D1824">
        <v>0.92447911901117807</v>
      </c>
      <c r="E1824" s="6">
        <v>105.02301472768526</v>
      </c>
      <c r="F1824" s="10">
        <v>96.861305060000007</v>
      </c>
      <c r="G1824" s="10">
        <v>342.34609700000004</v>
      </c>
      <c r="H1824" s="10">
        <v>97.091584131348455</v>
      </c>
    </row>
    <row r="1825" spans="1:8" x14ac:dyDescent="0.25">
      <c r="A1825" s="18"/>
      <c r="B1825" s="5">
        <f>DATE(YEAR(siječanj!B1825),MONTH(siječanj!B1825)+5,DAY(siječanj!B1825))</f>
        <v>44731</v>
      </c>
      <c r="C1825" s="8">
        <v>18.9791666666667</v>
      </c>
      <c r="D1825">
        <v>0.92447911901117807</v>
      </c>
      <c r="E1825" s="6">
        <v>95.288533386186799</v>
      </c>
      <c r="F1825" s="10">
        <v>93.944082299999991</v>
      </c>
      <c r="G1825" s="10">
        <v>337.89812899999998</v>
      </c>
      <c r="H1825" s="10">
        <v>88.092259396729204</v>
      </c>
    </row>
    <row r="1826" spans="1:8" ht="15.75" thickBot="1" x14ac:dyDescent="0.3">
      <c r="A1826" s="18"/>
      <c r="B1826" s="5">
        <f>DATE(YEAR(siječanj!B1826),MONTH(siječanj!B1826)+5,DAY(siječanj!B1826))</f>
        <v>44731</v>
      </c>
      <c r="C1826" s="8">
        <v>18.9895833333333</v>
      </c>
      <c r="D1826">
        <v>0.92447911901117807</v>
      </c>
      <c r="E1826" s="6">
        <v>87.96316590744614</v>
      </c>
      <c r="F1826" s="10">
        <v>91.283700679999995</v>
      </c>
      <c r="G1826" s="10">
        <v>336.70717560000003</v>
      </c>
      <c r="H1826" s="10">
        <v>81.320110123549895</v>
      </c>
    </row>
    <row r="1827" spans="1:8" x14ac:dyDescent="0.25">
      <c r="A1827" s="15">
        <f t="shared" ref="A1827" si="17">A1731+1</f>
        <v>171</v>
      </c>
      <c r="B1827" s="5">
        <f>DATE(YEAR(siječanj!B1827),MONTH(siječanj!B1827)+5,DAY(siječanj!B1827))</f>
        <v>44732</v>
      </c>
      <c r="C1827" s="8">
        <v>19</v>
      </c>
      <c r="D1827">
        <v>0.92553534220775546</v>
      </c>
      <c r="E1827" s="6">
        <v>82.339527013519387</v>
      </c>
      <c r="F1827" s="10">
        <v>89.648550599999993</v>
      </c>
      <c r="G1827" s="10">
        <v>326.66818499999999</v>
      </c>
      <c r="H1827" s="10">
        <v>76.208142311682394</v>
      </c>
    </row>
    <row r="1828" spans="1:8" x14ac:dyDescent="0.25">
      <c r="A1828" s="16"/>
      <c r="B1828" s="5">
        <f>DATE(YEAR(siječanj!B1828),MONTH(siječanj!B1828)+5,DAY(siječanj!B1828))</f>
        <v>44732</v>
      </c>
      <c r="C1828" s="8">
        <v>19.0104166666667</v>
      </c>
      <c r="D1828">
        <v>0.92553534220775546</v>
      </c>
      <c r="E1828" s="6">
        <v>77.43811235673887</v>
      </c>
      <c r="F1828" s="10">
        <v>87.49525586</v>
      </c>
      <c r="G1828" s="10">
        <v>324.44813450000004</v>
      </c>
      <c r="H1828" s="10">
        <v>71.671709820016929</v>
      </c>
    </row>
    <row r="1829" spans="1:8" x14ac:dyDescent="0.25">
      <c r="A1829" s="16"/>
      <c r="B1829" s="5">
        <f>DATE(YEAR(siječanj!B1829),MONTH(siječanj!B1829)+5,DAY(siječanj!B1829))</f>
        <v>44732</v>
      </c>
      <c r="C1829" s="8">
        <v>19.0208333333333</v>
      </c>
      <c r="D1829">
        <v>0.92553534220775546</v>
      </c>
      <c r="E1829" s="6">
        <v>72.609307926259902</v>
      </c>
      <c r="F1829" s="10">
        <v>85.578166640000006</v>
      </c>
      <c r="G1829" s="10">
        <v>323.93882450000001</v>
      </c>
      <c r="H1829" s="10">
        <v>67.202480658999249</v>
      </c>
    </row>
    <row r="1830" spans="1:8" x14ac:dyDescent="0.25">
      <c r="A1830" s="16"/>
      <c r="B1830" s="5">
        <f>DATE(YEAR(siječanj!B1830),MONTH(siječanj!B1830)+5,DAY(siječanj!B1830))</f>
        <v>44732</v>
      </c>
      <c r="C1830" s="8">
        <v>19.03125</v>
      </c>
      <c r="D1830">
        <v>0.92553534220775546</v>
      </c>
      <c r="E1830" s="6">
        <v>68.805559258422761</v>
      </c>
      <c r="F1830" s="10">
        <v>83.939490219999996</v>
      </c>
      <c r="G1830" s="10">
        <v>323.67158110000003</v>
      </c>
      <c r="H1830" s="10">
        <v>63.681976834040306</v>
      </c>
    </row>
    <row r="1831" spans="1:8" x14ac:dyDescent="0.25">
      <c r="A1831" s="16"/>
      <c r="B1831" s="5">
        <f>DATE(YEAR(siječanj!B1831),MONTH(siječanj!B1831)+5,DAY(siječanj!B1831))</f>
        <v>44732</v>
      </c>
      <c r="C1831" s="8">
        <v>19.0416666666667</v>
      </c>
      <c r="D1831">
        <v>0.92553534220775546</v>
      </c>
      <c r="E1831" s="6">
        <v>66.191027179489254</v>
      </c>
      <c r="F1831" s="10">
        <v>80.776870270000003</v>
      </c>
      <c r="G1831" s="10">
        <v>320.96783339999996</v>
      </c>
      <c r="H1831" s="10">
        <v>61.262134991651429</v>
      </c>
    </row>
    <row r="1832" spans="1:8" x14ac:dyDescent="0.25">
      <c r="A1832" s="16"/>
      <c r="B1832" s="5">
        <f>DATE(YEAR(siječanj!B1832),MONTH(siječanj!B1832)+5,DAY(siječanj!B1832))</f>
        <v>44732</v>
      </c>
      <c r="C1832" s="8">
        <v>19.0520833333333</v>
      </c>
      <c r="D1832">
        <v>0.92553534220775546</v>
      </c>
      <c r="E1832" s="6">
        <v>63.936802027377681</v>
      </c>
      <c r="F1832" s="10">
        <v>79.948925189999997</v>
      </c>
      <c r="G1832" s="10">
        <v>321.18328700000001</v>
      </c>
      <c r="H1832" s="10">
        <v>59.175769944078517</v>
      </c>
    </row>
    <row r="1833" spans="1:8" x14ac:dyDescent="0.25">
      <c r="A1833" s="16"/>
      <c r="B1833" s="5">
        <f>DATE(YEAR(siječanj!B1833),MONTH(siječanj!B1833)+5,DAY(siječanj!B1833))</f>
        <v>44732</v>
      </c>
      <c r="C1833" s="8">
        <v>19.0625</v>
      </c>
      <c r="D1833">
        <v>0.92553534220775546</v>
      </c>
      <c r="E1833" s="6">
        <v>62.281593867586118</v>
      </c>
      <c r="F1833" s="10">
        <v>79.092898020000007</v>
      </c>
      <c r="G1833" s="10">
        <v>320.8880206</v>
      </c>
      <c r="H1833" s="10">
        <v>57.643816293480761</v>
      </c>
    </row>
    <row r="1834" spans="1:8" x14ac:dyDescent="0.25">
      <c r="A1834" s="16"/>
      <c r="B1834" s="5">
        <f>DATE(YEAR(siječanj!B1834),MONTH(siječanj!B1834)+5,DAY(siječanj!B1834))</f>
        <v>44732</v>
      </c>
      <c r="C1834" s="8">
        <v>19.0729166666667</v>
      </c>
      <c r="D1834">
        <v>0.92553534220775546</v>
      </c>
      <c r="E1834" s="6">
        <v>60.865391639065571</v>
      </c>
      <c r="F1834" s="10">
        <v>78.464817960000005</v>
      </c>
      <c r="G1834" s="10">
        <v>321.00644849999998</v>
      </c>
      <c r="H1834" s="10">
        <v>56.333071079271612</v>
      </c>
    </row>
    <row r="1835" spans="1:8" x14ac:dyDescent="0.25">
      <c r="A1835" s="16"/>
      <c r="B1835" s="5">
        <f>DATE(YEAR(siječanj!B1835),MONTH(siječanj!B1835)+5,DAY(siječanj!B1835))</f>
        <v>44732</v>
      </c>
      <c r="C1835" s="8">
        <v>19.0833333333333</v>
      </c>
      <c r="D1835">
        <v>0.92553534220775546</v>
      </c>
      <c r="E1835" s="6">
        <v>60.570739114366738</v>
      </c>
      <c r="F1835" s="10">
        <v>77.857302050000001</v>
      </c>
      <c r="G1835" s="10">
        <v>320.06234969999997</v>
      </c>
      <c r="H1835" s="10">
        <v>56.060359753992095</v>
      </c>
    </row>
    <row r="1836" spans="1:8" x14ac:dyDescent="0.25">
      <c r="A1836" s="16"/>
      <c r="B1836" s="5">
        <f>DATE(YEAR(siječanj!B1836),MONTH(siječanj!B1836)+5,DAY(siječanj!B1836))</f>
        <v>44732</v>
      </c>
      <c r="C1836" s="8">
        <v>19.09375</v>
      </c>
      <c r="D1836">
        <v>0.92553534220775546</v>
      </c>
      <c r="E1836" s="6">
        <v>60.050877137526783</v>
      </c>
      <c r="F1836" s="10">
        <v>77.289017920000006</v>
      </c>
      <c r="G1836" s="10">
        <v>320.19945819999998</v>
      </c>
      <c r="H1836" s="10">
        <v>55.579209121356726</v>
      </c>
    </row>
    <row r="1837" spans="1:8" x14ac:dyDescent="0.25">
      <c r="A1837" s="16"/>
      <c r="B1837" s="5">
        <f>DATE(YEAR(siječanj!B1837),MONTH(siječanj!B1837)+5,DAY(siječanj!B1837))</f>
        <v>44732</v>
      </c>
      <c r="C1837" s="8">
        <v>19.1041666666667</v>
      </c>
      <c r="D1837">
        <v>0.92553534220775546</v>
      </c>
      <c r="E1837" s="6">
        <v>59.269502581071258</v>
      </c>
      <c r="F1837" s="10">
        <v>76.693169850000004</v>
      </c>
      <c r="G1837" s="10">
        <v>319.61720700000001</v>
      </c>
      <c r="H1837" s="10">
        <v>54.856019353855231</v>
      </c>
    </row>
    <row r="1838" spans="1:8" x14ac:dyDescent="0.25">
      <c r="A1838" s="16"/>
      <c r="B1838" s="5">
        <f>DATE(YEAR(siječanj!B1838),MONTH(siječanj!B1838)+5,DAY(siječanj!B1838))</f>
        <v>44732</v>
      </c>
      <c r="C1838" s="8">
        <v>19.1145833333333</v>
      </c>
      <c r="D1838">
        <v>0.92553534220775546</v>
      </c>
      <c r="E1838" s="6">
        <v>58.955668423039818</v>
      </c>
      <c r="F1838" s="10">
        <v>76.423324829999999</v>
      </c>
      <c r="G1838" s="10">
        <v>319.53827380000001</v>
      </c>
      <c r="H1838" s="10">
        <v>54.565554749005123</v>
      </c>
    </row>
    <row r="1839" spans="1:8" x14ac:dyDescent="0.25">
      <c r="A1839" s="16"/>
      <c r="B1839" s="5">
        <f>DATE(YEAR(siječanj!B1839),MONTH(siječanj!B1839)+5,DAY(siječanj!B1839))</f>
        <v>44732</v>
      </c>
      <c r="C1839" s="8">
        <v>19.125</v>
      </c>
      <c r="D1839">
        <v>0.92553534220775546</v>
      </c>
      <c r="E1839" s="6">
        <v>58.747584436393211</v>
      </c>
      <c r="F1839" s="10">
        <v>75.997432329999995</v>
      </c>
      <c r="G1839" s="10">
        <v>319.04277330000002</v>
      </c>
      <c r="H1839" s="10">
        <v>54.372965665216199</v>
      </c>
    </row>
    <row r="1840" spans="1:8" x14ac:dyDescent="0.25">
      <c r="A1840" s="16"/>
      <c r="B1840" s="5">
        <f>DATE(YEAR(siječanj!B1840),MONTH(siječanj!B1840)+5,DAY(siječanj!B1840))</f>
        <v>44732</v>
      </c>
      <c r="C1840" s="8">
        <v>19.1354166666667</v>
      </c>
      <c r="D1840">
        <v>0.92553534220775546</v>
      </c>
      <c r="E1840" s="6">
        <v>58.681767208811202</v>
      </c>
      <c r="F1840" s="10">
        <v>75.771455079999996</v>
      </c>
      <c r="G1840" s="10">
        <v>319.501936</v>
      </c>
      <c r="H1840" s="10">
        <v>54.31204949496292</v>
      </c>
    </row>
    <row r="1841" spans="1:8" x14ac:dyDescent="0.25">
      <c r="A1841" s="16"/>
      <c r="B1841" s="5">
        <f>DATE(YEAR(siječanj!B1841),MONTH(siječanj!B1841)+5,DAY(siječanj!B1841))</f>
        <v>44732</v>
      </c>
      <c r="C1841" s="8">
        <v>19.1458333333333</v>
      </c>
      <c r="D1841">
        <v>0.92553534220775546</v>
      </c>
      <c r="E1841" s="6">
        <v>59.16166347818892</v>
      </c>
      <c r="F1841" s="10">
        <v>75.609287320000007</v>
      </c>
      <c r="G1841" s="10">
        <v>319.33649229999997</v>
      </c>
      <c r="H1841" s="10">
        <v>54.756210452865652</v>
      </c>
    </row>
    <row r="1842" spans="1:8" x14ac:dyDescent="0.25">
      <c r="A1842" s="16"/>
      <c r="B1842" s="5">
        <f>DATE(YEAR(siječanj!B1842),MONTH(siječanj!B1842)+5,DAY(siječanj!B1842))</f>
        <v>44732</v>
      </c>
      <c r="C1842" s="8">
        <v>19.15625</v>
      </c>
      <c r="D1842">
        <v>0.92553534220775546</v>
      </c>
      <c r="E1842" s="6">
        <v>60.370001137297145</v>
      </c>
      <c r="F1842" s="10">
        <v>75.661406349999993</v>
      </c>
      <c r="G1842" s="10">
        <v>319.5925373</v>
      </c>
      <c r="H1842" s="10">
        <v>55.874569661690899</v>
      </c>
    </row>
    <row r="1843" spans="1:8" x14ac:dyDescent="0.25">
      <c r="A1843" s="16"/>
      <c r="B1843" s="5">
        <f>DATE(YEAR(siječanj!B1843),MONTH(siječanj!B1843)+5,DAY(siječanj!B1843))</f>
        <v>44732</v>
      </c>
      <c r="C1843" s="8">
        <v>19.1666666666667</v>
      </c>
      <c r="D1843">
        <v>0.92553534220775546</v>
      </c>
      <c r="E1843" s="6">
        <v>62.521444704134879</v>
      </c>
      <c r="F1843" s="10">
        <v>75.799117780000003</v>
      </c>
      <c r="G1843" s="10">
        <v>321.95922619999999</v>
      </c>
      <c r="H1843" s="10">
        <v>57.865806719564738</v>
      </c>
    </row>
    <row r="1844" spans="1:8" x14ac:dyDescent="0.25">
      <c r="A1844" s="16"/>
      <c r="B1844" s="5">
        <f>DATE(YEAR(siječanj!B1844),MONTH(siječanj!B1844)+5,DAY(siječanj!B1844))</f>
        <v>44732</v>
      </c>
      <c r="C1844" s="8">
        <v>19.1770833333333</v>
      </c>
      <c r="D1844">
        <v>0.92553534220775546</v>
      </c>
      <c r="E1844" s="6">
        <v>64.7146450584831</v>
      </c>
      <c r="F1844" s="10">
        <v>75.876943850000004</v>
      </c>
      <c r="G1844" s="10">
        <v>322.96640539999993</v>
      </c>
      <c r="H1844" s="10">
        <v>59.895691160056586</v>
      </c>
    </row>
    <row r="1845" spans="1:8" x14ac:dyDescent="0.25">
      <c r="A1845" s="16"/>
      <c r="B1845" s="5">
        <f>DATE(YEAR(siječanj!B1845),MONTH(siječanj!B1845)+5,DAY(siječanj!B1845))</f>
        <v>44732</v>
      </c>
      <c r="C1845" s="8">
        <v>19.1875</v>
      </c>
      <c r="D1845">
        <v>0.92553534220775546</v>
      </c>
      <c r="E1845" s="6">
        <v>67.256011914581237</v>
      </c>
      <c r="F1845" s="10">
        <v>75.853695169999995</v>
      </c>
      <c r="G1845" s="10">
        <v>326.08358550000003</v>
      </c>
      <c r="H1845" s="10">
        <v>62.247816002890822</v>
      </c>
    </row>
    <row r="1846" spans="1:8" x14ac:dyDescent="0.25">
      <c r="A1846" s="16"/>
      <c r="B1846" s="5">
        <f>DATE(YEAR(siječanj!B1846),MONTH(siječanj!B1846)+5,DAY(siječanj!B1846))</f>
        <v>44732</v>
      </c>
      <c r="C1846" s="8">
        <v>19.1979166666667</v>
      </c>
      <c r="D1846">
        <v>0.92553534220775546</v>
      </c>
      <c r="E1846" s="6">
        <v>71.031415052830098</v>
      </c>
      <c r="F1846" s="10">
        <v>75.893625529999994</v>
      </c>
      <c r="G1846" s="10">
        <v>266.5185376</v>
      </c>
      <c r="H1846" s="10">
        <v>65.742085038422218</v>
      </c>
    </row>
    <row r="1847" spans="1:8" x14ac:dyDescent="0.25">
      <c r="A1847" s="16"/>
      <c r="B1847" s="5">
        <f>DATE(YEAR(siječanj!B1847),MONTH(siječanj!B1847)+5,DAY(siječanj!B1847))</f>
        <v>44732</v>
      </c>
      <c r="C1847" s="8">
        <v>19.2083333333333</v>
      </c>
      <c r="D1847">
        <v>0.92553534220775546</v>
      </c>
      <c r="E1847" s="6">
        <v>74.152071206925328</v>
      </c>
      <c r="F1847" s="10">
        <v>76.107807789999995</v>
      </c>
      <c r="G1847" s="10">
        <v>134.4682306</v>
      </c>
      <c r="H1847" s="10">
        <v>68.630362599915486</v>
      </c>
    </row>
    <row r="1848" spans="1:8" x14ac:dyDescent="0.25">
      <c r="A1848" s="16"/>
      <c r="B1848" s="5">
        <f>DATE(YEAR(siječanj!B1848),MONTH(siječanj!B1848)+5,DAY(siječanj!B1848))</f>
        <v>44732</v>
      </c>
      <c r="C1848" s="8">
        <v>19.21875</v>
      </c>
      <c r="D1848">
        <v>0.92553534220775546</v>
      </c>
      <c r="E1848" s="6">
        <v>77.630803380487507</v>
      </c>
      <c r="F1848" s="10">
        <v>76.585892920000006</v>
      </c>
      <c r="G1848" s="10">
        <v>33.89633285</v>
      </c>
      <c r="H1848" s="10">
        <v>71.850052172622483</v>
      </c>
    </row>
    <row r="1849" spans="1:8" x14ac:dyDescent="0.25">
      <c r="A1849" s="16"/>
      <c r="B1849" s="5">
        <f>DATE(YEAR(siječanj!B1849),MONTH(siječanj!B1849)+5,DAY(siječanj!B1849))</f>
        <v>44732</v>
      </c>
      <c r="C1849" s="8">
        <v>19.2291666666667</v>
      </c>
      <c r="D1849">
        <v>0.92553534220775546</v>
      </c>
      <c r="E1849" s="6">
        <v>81.88381528898374</v>
      </c>
      <c r="F1849" s="10">
        <v>77.95918691</v>
      </c>
      <c r="G1849" s="10">
        <v>11.277890019999999</v>
      </c>
      <c r="H1849" s="10">
        <v>75.786365004766211</v>
      </c>
    </row>
    <row r="1850" spans="1:8" x14ac:dyDescent="0.25">
      <c r="A1850" s="16"/>
      <c r="B1850" s="5">
        <f>DATE(YEAR(siječanj!B1850),MONTH(siječanj!B1850)+5,DAY(siječanj!B1850))</f>
        <v>44732</v>
      </c>
      <c r="C1850" s="8">
        <v>19.2395833333333</v>
      </c>
      <c r="D1850">
        <v>0.92553534220775546</v>
      </c>
      <c r="E1850" s="6">
        <v>86.508494178576825</v>
      </c>
      <c r="F1850" s="10">
        <v>80.738052500000009</v>
      </c>
      <c r="G1850" s="10">
        <v>5.1229314449999999</v>
      </c>
      <c r="H1850" s="10">
        <v>80.066668763446728</v>
      </c>
    </row>
    <row r="1851" spans="1:8" x14ac:dyDescent="0.25">
      <c r="A1851" s="16"/>
      <c r="B1851" s="5">
        <f>DATE(YEAR(siječanj!B1851),MONTH(siječanj!B1851)+5,DAY(siječanj!B1851))</f>
        <v>44732</v>
      </c>
      <c r="C1851" s="8">
        <v>19.25</v>
      </c>
      <c r="D1851">
        <v>0.92553534220775546</v>
      </c>
      <c r="E1851" s="6">
        <v>88.925509047445445</v>
      </c>
      <c r="F1851" s="10">
        <v>84.515973619999997</v>
      </c>
      <c r="G1851" s="10">
        <v>2.6291237219999997</v>
      </c>
      <c r="H1851" s="10">
        <v>82.303701447226274</v>
      </c>
    </row>
    <row r="1852" spans="1:8" x14ac:dyDescent="0.25">
      <c r="A1852" s="16"/>
      <c r="B1852" s="5">
        <f>DATE(YEAR(siječanj!B1852),MONTH(siječanj!B1852)+5,DAY(siječanj!B1852))</f>
        <v>44732</v>
      </c>
      <c r="C1852" s="8">
        <v>19.2604166666667</v>
      </c>
      <c r="D1852">
        <v>0.92553534220775546</v>
      </c>
      <c r="E1852" s="6">
        <v>89.871217184003356</v>
      </c>
      <c r="F1852" s="10">
        <v>87.749886110000006</v>
      </c>
      <c r="G1852" s="10">
        <v>1.7884404359999999</v>
      </c>
      <c r="H1852" s="10">
        <v>83.178987751024053</v>
      </c>
    </row>
    <row r="1853" spans="1:8" x14ac:dyDescent="0.25">
      <c r="A1853" s="16"/>
      <c r="B1853" s="5">
        <f>DATE(YEAR(siječanj!B1853),MONTH(siječanj!B1853)+5,DAY(siječanj!B1853))</f>
        <v>44732</v>
      </c>
      <c r="C1853" s="8">
        <v>19.2708333333333</v>
      </c>
      <c r="D1853">
        <v>0.92553534220775546</v>
      </c>
      <c r="E1853" s="6">
        <v>93.031156965742014</v>
      </c>
      <c r="F1853" s="10">
        <v>92.080888360000003</v>
      </c>
      <c r="G1853" s="10">
        <v>1.5213639750000001</v>
      </c>
      <c r="H1853" s="10">
        <v>86.103623698271448</v>
      </c>
    </row>
    <row r="1854" spans="1:8" x14ac:dyDescent="0.25">
      <c r="A1854" s="16"/>
      <c r="B1854" s="5">
        <f>DATE(YEAR(siječanj!B1854),MONTH(siječanj!B1854)+5,DAY(siječanj!B1854))</f>
        <v>44732</v>
      </c>
      <c r="C1854" s="8">
        <v>19.28125</v>
      </c>
      <c r="D1854">
        <v>0.92553534220775546</v>
      </c>
      <c r="E1854" s="6">
        <v>93.832489554974543</v>
      </c>
      <c r="F1854" s="10">
        <v>98.924644900000004</v>
      </c>
      <c r="G1854" s="10">
        <v>1.5281968280000002</v>
      </c>
      <c r="H1854" s="10">
        <v>86.845285330469011</v>
      </c>
    </row>
    <row r="1855" spans="1:8" x14ac:dyDescent="0.25">
      <c r="A1855" s="16"/>
      <c r="B1855" s="5">
        <f>DATE(YEAR(siječanj!B1855),MONTH(siječanj!B1855)+5,DAY(siječanj!B1855))</f>
        <v>44732</v>
      </c>
      <c r="C1855" s="8">
        <v>19.2916666666667</v>
      </c>
      <c r="D1855">
        <v>0.92553534220775546</v>
      </c>
      <c r="E1855" s="6">
        <v>93.590703676843731</v>
      </c>
      <c r="F1855" s="10">
        <v>107.18185130000001</v>
      </c>
      <c r="G1855" s="10">
        <v>1.4148796459999999</v>
      </c>
      <c r="H1855" s="10">
        <v>86.621503955012201</v>
      </c>
    </row>
    <row r="1856" spans="1:8" x14ac:dyDescent="0.25">
      <c r="A1856" s="16"/>
      <c r="B1856" s="5">
        <f>DATE(YEAR(siječanj!B1856),MONTH(siječanj!B1856)+5,DAY(siječanj!B1856))</f>
        <v>44732</v>
      </c>
      <c r="C1856" s="8">
        <v>19.3020833333333</v>
      </c>
      <c r="D1856">
        <v>0.92553534220775546</v>
      </c>
      <c r="E1856" s="6">
        <v>93.205513247112137</v>
      </c>
      <c r="F1856" s="10">
        <v>111.37928410000001</v>
      </c>
      <c r="G1856" s="10">
        <v>1.300825015</v>
      </c>
      <c r="H1856" s="10">
        <v>86.264996598815415</v>
      </c>
    </row>
    <row r="1857" spans="1:8" x14ac:dyDescent="0.25">
      <c r="A1857" s="16"/>
      <c r="B1857" s="5">
        <f>DATE(YEAR(siječanj!B1857),MONTH(siječanj!B1857)+5,DAY(siječanj!B1857))</f>
        <v>44732</v>
      </c>
      <c r="C1857" s="8">
        <v>19.3125</v>
      </c>
      <c r="D1857">
        <v>0.92553534220775546</v>
      </c>
      <c r="E1857" s="6">
        <v>94.097392676920904</v>
      </c>
      <c r="F1857" s="10">
        <v>116.14497820000001</v>
      </c>
      <c r="G1857" s="10">
        <v>1.401507651</v>
      </c>
      <c r="H1857" s="10">
        <v>87.090462532091536</v>
      </c>
    </row>
    <row r="1858" spans="1:8" x14ac:dyDescent="0.25">
      <c r="A1858" s="16"/>
      <c r="B1858" s="5">
        <f>DATE(YEAR(siječanj!B1858),MONTH(siječanj!B1858)+5,DAY(siječanj!B1858))</f>
        <v>44732</v>
      </c>
      <c r="C1858" s="8">
        <v>19.3229166666667</v>
      </c>
      <c r="D1858">
        <v>0.92553534220775546</v>
      </c>
      <c r="E1858" s="6">
        <v>95.798028146916053</v>
      </c>
      <c r="F1858" s="10">
        <v>122.5406124</v>
      </c>
      <c r="G1858" s="10">
        <v>1.4240431790000001</v>
      </c>
      <c r="H1858" s="10">
        <v>88.664460763784135</v>
      </c>
    </row>
    <row r="1859" spans="1:8" x14ac:dyDescent="0.25">
      <c r="A1859" s="16"/>
      <c r="B1859" s="5">
        <f>DATE(YEAR(siječanj!B1859),MONTH(siječanj!B1859)+5,DAY(siječanj!B1859))</f>
        <v>44732</v>
      </c>
      <c r="C1859" s="8">
        <v>19.3333333333333</v>
      </c>
      <c r="D1859">
        <v>0.92553534220775546</v>
      </c>
      <c r="E1859" s="6">
        <v>96.64710930198008</v>
      </c>
      <c r="F1859" s="10">
        <v>130.7590831</v>
      </c>
      <c r="G1859" s="10">
        <v>1.456553644</v>
      </c>
      <c r="H1859" s="10">
        <v>89.450315381198479</v>
      </c>
    </row>
    <row r="1860" spans="1:8" x14ac:dyDescent="0.25">
      <c r="A1860" s="16"/>
      <c r="B1860" s="5">
        <f>DATE(YEAR(siječanj!B1860),MONTH(siječanj!B1860)+5,DAY(siječanj!B1860))</f>
        <v>44732</v>
      </c>
      <c r="C1860" s="8">
        <v>19.34375</v>
      </c>
      <c r="D1860">
        <v>0.92553534220775546</v>
      </c>
      <c r="E1860" s="6">
        <v>98.350810656226301</v>
      </c>
      <c r="F1860" s="10">
        <v>135.0994934</v>
      </c>
      <c r="G1860" s="10">
        <v>1.5183690990000001</v>
      </c>
      <c r="H1860" s="10">
        <v>91.027151197120574</v>
      </c>
    </row>
    <row r="1861" spans="1:8" x14ac:dyDescent="0.25">
      <c r="A1861" s="16"/>
      <c r="B1861" s="5">
        <f>DATE(YEAR(siječanj!B1861),MONTH(siječanj!B1861)+5,DAY(siječanj!B1861))</f>
        <v>44732</v>
      </c>
      <c r="C1861" s="8">
        <v>19.3541666666667</v>
      </c>
      <c r="D1861">
        <v>0.92553534220775546</v>
      </c>
      <c r="E1861" s="6">
        <v>99.106239372936443</v>
      </c>
      <c r="F1861" s="10">
        <v>138.30703550000001</v>
      </c>
      <c r="G1861" s="10">
        <v>1.5132337169999999</v>
      </c>
      <c r="H1861" s="10">
        <v>91.726327172954456</v>
      </c>
    </row>
    <row r="1862" spans="1:8" x14ac:dyDescent="0.25">
      <c r="A1862" s="16"/>
      <c r="B1862" s="5">
        <f>DATE(YEAR(siječanj!B1862),MONTH(siječanj!B1862)+5,DAY(siječanj!B1862))</f>
        <v>44732</v>
      </c>
      <c r="C1862" s="8">
        <v>19.3645833333333</v>
      </c>
      <c r="D1862">
        <v>0.92553534220775546</v>
      </c>
      <c r="E1862" s="6">
        <v>100.79746174429667</v>
      </c>
      <c r="F1862" s="10">
        <v>141.6968363</v>
      </c>
      <c r="G1862" s="10">
        <v>1.5481192349999999</v>
      </c>
      <c r="H1862" s="10">
        <v>93.291613249180756</v>
      </c>
    </row>
    <row r="1863" spans="1:8" x14ac:dyDescent="0.25">
      <c r="A1863" s="16"/>
      <c r="B1863" s="5">
        <f>DATE(YEAR(siječanj!B1863),MONTH(siječanj!B1863)+5,DAY(siječanj!B1863))</f>
        <v>44732</v>
      </c>
      <c r="C1863" s="8">
        <v>19.375</v>
      </c>
      <c r="D1863">
        <v>0.92553534220775546</v>
      </c>
      <c r="E1863" s="6">
        <v>102.3471947488749</v>
      </c>
      <c r="F1863" s="10">
        <v>145.53364299999998</v>
      </c>
      <c r="G1863" s="10">
        <v>1.5436093119999998</v>
      </c>
      <c r="H1863" s="10">
        <v>94.725945915903722</v>
      </c>
    </row>
    <row r="1864" spans="1:8" x14ac:dyDescent="0.25">
      <c r="A1864" s="16"/>
      <c r="B1864" s="5">
        <f>DATE(YEAR(siječanj!B1864),MONTH(siječanj!B1864)+5,DAY(siječanj!B1864))</f>
        <v>44732</v>
      </c>
      <c r="C1864" s="8">
        <v>19.3854166666667</v>
      </c>
      <c r="D1864">
        <v>0.92553534220775546</v>
      </c>
      <c r="E1864" s="6">
        <v>104.17108114857544</v>
      </c>
      <c r="F1864" s="10">
        <v>147.59817630000001</v>
      </c>
      <c r="G1864" s="10">
        <v>1.5040434199999999</v>
      </c>
      <c r="H1864" s="10">
        <v>96.414017238998639</v>
      </c>
    </row>
    <row r="1865" spans="1:8" x14ac:dyDescent="0.25">
      <c r="A1865" s="16"/>
      <c r="B1865" s="5">
        <f>DATE(YEAR(siječanj!B1865),MONTH(siječanj!B1865)+5,DAY(siječanj!B1865))</f>
        <v>44732</v>
      </c>
      <c r="C1865" s="8">
        <v>19.3958333333333</v>
      </c>
      <c r="D1865">
        <v>0.92553534220775546</v>
      </c>
      <c r="E1865" s="6">
        <v>104.84185750489029</v>
      </c>
      <c r="F1865" s="10">
        <v>149.09265060000001</v>
      </c>
      <c r="G1865" s="10">
        <v>1.5811924719999999</v>
      </c>
      <c r="H1865" s="10">
        <v>97.034844463485371</v>
      </c>
    </row>
    <row r="1866" spans="1:8" x14ac:dyDescent="0.25">
      <c r="A1866" s="16"/>
      <c r="B1866" s="5">
        <f>DATE(YEAR(siječanj!B1866),MONTH(siječanj!B1866)+5,DAY(siječanj!B1866))</f>
        <v>44732</v>
      </c>
      <c r="C1866" s="8">
        <v>19.40625</v>
      </c>
      <c r="D1866">
        <v>0.92553534220775546</v>
      </c>
      <c r="E1866" s="6">
        <v>105.56112209146897</v>
      </c>
      <c r="F1866" s="10">
        <v>150.278875</v>
      </c>
      <c r="G1866" s="10">
        <v>1.627525009</v>
      </c>
      <c r="H1866" s="10">
        <v>97.700549258762393</v>
      </c>
    </row>
    <row r="1867" spans="1:8" x14ac:dyDescent="0.25">
      <c r="A1867" s="16"/>
      <c r="B1867" s="5">
        <f>DATE(YEAR(siječanj!B1867),MONTH(siječanj!B1867)+5,DAY(siječanj!B1867))</f>
        <v>44732</v>
      </c>
      <c r="C1867" s="8">
        <v>19.4166666666667</v>
      </c>
      <c r="D1867">
        <v>0.92553534220775546</v>
      </c>
      <c r="E1867" s="6">
        <v>106.71981287817572</v>
      </c>
      <c r="F1867" s="10">
        <v>151.32625249999998</v>
      </c>
      <c r="G1867" s="10">
        <v>1.6123301680000002</v>
      </c>
      <c r="H1867" s="10">
        <v>98.772958532549993</v>
      </c>
    </row>
    <row r="1868" spans="1:8" x14ac:dyDescent="0.25">
      <c r="A1868" s="16"/>
      <c r="B1868" s="5">
        <f>DATE(YEAR(siječanj!B1868),MONTH(siječanj!B1868)+5,DAY(siječanj!B1868))</f>
        <v>44732</v>
      </c>
      <c r="C1868" s="8">
        <v>19.4270833333333</v>
      </c>
      <c r="D1868">
        <v>0.92553534220775546</v>
      </c>
      <c r="E1868" s="6">
        <v>107.14646422964485</v>
      </c>
      <c r="F1868" s="10">
        <v>152.01490469999999</v>
      </c>
      <c r="G1868" s="10">
        <v>1.5943911980000001</v>
      </c>
      <c r="H1868" s="10">
        <v>99.16783943713537</v>
      </c>
    </row>
    <row r="1869" spans="1:8" x14ac:dyDescent="0.25">
      <c r="A1869" s="16"/>
      <c r="B1869" s="5">
        <f>DATE(YEAR(siječanj!B1869),MONTH(siječanj!B1869)+5,DAY(siječanj!B1869))</f>
        <v>44732</v>
      </c>
      <c r="C1869" s="8">
        <v>19.4375</v>
      </c>
      <c r="D1869">
        <v>0.92553534220775546</v>
      </c>
      <c r="E1869" s="6">
        <v>109.16537978697077</v>
      </c>
      <c r="F1869" s="10">
        <v>152.85084469999998</v>
      </c>
      <c r="G1869" s="10">
        <v>1.5723050430000001</v>
      </c>
      <c r="H1869" s="10">
        <v>101.03641713837359</v>
      </c>
    </row>
    <row r="1870" spans="1:8" x14ac:dyDescent="0.25">
      <c r="A1870" s="16"/>
      <c r="B1870" s="5">
        <f>DATE(YEAR(siječanj!B1870),MONTH(siječanj!B1870)+5,DAY(siječanj!B1870))</f>
        <v>44732</v>
      </c>
      <c r="C1870" s="8">
        <v>19.4479166666667</v>
      </c>
      <c r="D1870">
        <v>0.92553534220775546</v>
      </c>
      <c r="E1870" s="6">
        <v>110.06068351560792</v>
      </c>
      <c r="F1870" s="10">
        <v>153.8306623</v>
      </c>
      <c r="G1870" s="10">
        <v>1.6468001219999999</v>
      </c>
      <c r="H1870" s="10">
        <v>101.86505238123765</v>
      </c>
    </row>
    <row r="1871" spans="1:8" x14ac:dyDescent="0.25">
      <c r="A1871" s="16"/>
      <c r="B1871" s="5">
        <f>DATE(YEAR(siječanj!B1871),MONTH(siječanj!B1871)+5,DAY(siječanj!B1871))</f>
        <v>44732</v>
      </c>
      <c r="C1871" s="8">
        <v>19.4583333333333</v>
      </c>
      <c r="D1871">
        <v>0.92553534220775546</v>
      </c>
      <c r="E1871" s="6">
        <v>111.28011018417224</v>
      </c>
      <c r="F1871" s="10">
        <v>155.01367350000001</v>
      </c>
      <c r="G1871" s="10">
        <v>1.683073904</v>
      </c>
      <c r="H1871" s="10">
        <v>102.99367486022459</v>
      </c>
    </row>
    <row r="1872" spans="1:8" x14ac:dyDescent="0.25">
      <c r="A1872" s="16"/>
      <c r="B1872" s="5">
        <f>DATE(YEAR(siječanj!B1872),MONTH(siječanj!B1872)+5,DAY(siječanj!B1872))</f>
        <v>44732</v>
      </c>
      <c r="C1872" s="8">
        <v>19.46875</v>
      </c>
      <c r="D1872">
        <v>0.92553534220775546</v>
      </c>
      <c r="E1872" s="6">
        <v>112.89530100891703</v>
      </c>
      <c r="F1872" s="10">
        <v>156.0742156</v>
      </c>
      <c r="G1872" s="10">
        <v>1.6849925400000001</v>
      </c>
      <c r="H1872" s="10">
        <v>104.48859105293559</v>
      </c>
    </row>
    <row r="1873" spans="1:8" x14ac:dyDescent="0.25">
      <c r="A1873" s="16"/>
      <c r="B1873" s="5">
        <f>DATE(YEAR(siječanj!B1873),MONTH(siječanj!B1873)+5,DAY(siječanj!B1873))</f>
        <v>44732</v>
      </c>
      <c r="C1873" s="8">
        <v>19.4791666666667</v>
      </c>
      <c r="D1873">
        <v>0.92553534220775546</v>
      </c>
      <c r="E1873" s="6">
        <v>113.0992607458295</v>
      </c>
      <c r="F1873" s="10">
        <v>156.99472549999999</v>
      </c>
      <c r="G1873" s="10">
        <v>1.77137415</v>
      </c>
      <c r="H1873" s="10">
        <v>104.67736299783547</v>
      </c>
    </row>
    <row r="1874" spans="1:8" x14ac:dyDescent="0.25">
      <c r="A1874" s="16"/>
      <c r="B1874" s="5">
        <f>DATE(YEAR(siječanj!B1874),MONTH(siječanj!B1874)+5,DAY(siječanj!B1874))</f>
        <v>44732</v>
      </c>
      <c r="C1874" s="8">
        <v>19.4895833333333</v>
      </c>
      <c r="D1874">
        <v>0.92553534220775546</v>
      </c>
      <c r="E1874" s="6">
        <v>112.33685734101574</v>
      </c>
      <c r="F1874" s="10">
        <v>157.5259279</v>
      </c>
      <c r="G1874" s="10">
        <v>1.7121704069999999</v>
      </c>
      <c r="H1874" s="10">
        <v>103.97173170166081</v>
      </c>
    </row>
    <row r="1875" spans="1:8" x14ac:dyDescent="0.25">
      <c r="A1875" s="16"/>
      <c r="B1875" s="5">
        <f>DATE(YEAR(siječanj!B1875),MONTH(siječanj!B1875)+5,DAY(siječanj!B1875))</f>
        <v>44732</v>
      </c>
      <c r="C1875" s="8">
        <v>19.5</v>
      </c>
      <c r="D1875">
        <v>0.92553534220775546</v>
      </c>
      <c r="E1875" s="6">
        <v>111.60179272789178</v>
      </c>
      <c r="F1875" s="10">
        <v>157.68290890000003</v>
      </c>
      <c r="G1875" s="10">
        <v>1.6721023169999998</v>
      </c>
      <c r="H1875" s="10">
        <v>103.29140342340831</v>
      </c>
    </row>
    <row r="1876" spans="1:8" x14ac:dyDescent="0.25">
      <c r="A1876" s="16"/>
      <c r="B1876" s="5">
        <f>DATE(YEAR(siječanj!B1876),MONTH(siječanj!B1876)+5,DAY(siječanj!B1876))</f>
        <v>44732</v>
      </c>
      <c r="C1876" s="8">
        <v>19.5104166666667</v>
      </c>
      <c r="D1876">
        <v>0.92553534220775546</v>
      </c>
      <c r="E1876" s="6">
        <v>111.03095446834845</v>
      </c>
      <c r="F1876" s="10">
        <v>157.7709184</v>
      </c>
      <c r="G1876" s="10">
        <v>1.6714578409999998</v>
      </c>
      <c r="H1876" s="10">
        <v>102.76307243951661</v>
      </c>
    </row>
    <row r="1877" spans="1:8" x14ac:dyDescent="0.25">
      <c r="A1877" s="16"/>
      <c r="B1877" s="5">
        <f>DATE(YEAR(siječanj!B1877),MONTH(siječanj!B1877)+5,DAY(siječanj!B1877))</f>
        <v>44732</v>
      </c>
      <c r="C1877" s="8">
        <v>19.5208333333333</v>
      </c>
      <c r="D1877">
        <v>0.92553534220775546</v>
      </c>
      <c r="E1877" s="6">
        <v>111.81853525616849</v>
      </c>
      <c r="F1877" s="10">
        <v>158.1260604</v>
      </c>
      <c r="G1877" s="10">
        <v>1.7951845419999999</v>
      </c>
      <c r="H1877" s="10">
        <v>103.49200629348788</v>
      </c>
    </row>
    <row r="1878" spans="1:8" x14ac:dyDescent="0.25">
      <c r="A1878" s="16"/>
      <c r="B1878" s="5">
        <f>DATE(YEAR(siječanj!B1878),MONTH(siječanj!B1878)+5,DAY(siječanj!B1878))</f>
        <v>44732</v>
      </c>
      <c r="C1878" s="8">
        <v>19.53125</v>
      </c>
      <c r="D1878">
        <v>0.92553534220775546</v>
      </c>
      <c r="E1878" s="6">
        <v>112.16261722171083</v>
      </c>
      <c r="F1878" s="10">
        <v>158.59614189999999</v>
      </c>
      <c r="G1878" s="10">
        <v>1.818645579</v>
      </c>
      <c r="H1878" s="10">
        <v>103.81046631321362</v>
      </c>
    </row>
    <row r="1879" spans="1:8" x14ac:dyDescent="0.25">
      <c r="A1879" s="16"/>
      <c r="B1879" s="5">
        <f>DATE(YEAR(siječanj!B1879),MONTH(siječanj!B1879)+5,DAY(siječanj!B1879))</f>
        <v>44732</v>
      </c>
      <c r="C1879" s="8">
        <v>19.5416666666667</v>
      </c>
      <c r="D1879">
        <v>0.92553534220775546</v>
      </c>
      <c r="E1879" s="6">
        <v>111.18274353824602</v>
      </c>
      <c r="F1879" s="10">
        <v>158.60625009999998</v>
      </c>
      <c r="G1879" s="10">
        <v>1.834951877</v>
      </c>
      <c r="H1879" s="10">
        <v>102.90355858826764</v>
      </c>
    </row>
    <row r="1880" spans="1:8" x14ac:dyDescent="0.25">
      <c r="A1880" s="16"/>
      <c r="B1880" s="5">
        <f>DATE(YEAR(siječanj!B1880),MONTH(siječanj!B1880)+5,DAY(siječanj!B1880))</f>
        <v>44732</v>
      </c>
      <c r="C1880" s="8">
        <v>19.5520833333333</v>
      </c>
      <c r="D1880">
        <v>0.92553534220775546</v>
      </c>
      <c r="E1880" s="6">
        <v>110.7554508133228</v>
      </c>
      <c r="F1880" s="10">
        <v>158.65025969999999</v>
      </c>
      <c r="G1880" s="10">
        <v>1.8280563369999998</v>
      </c>
      <c r="H1880" s="10">
        <v>102.50808406988294</v>
      </c>
    </row>
    <row r="1881" spans="1:8" x14ac:dyDescent="0.25">
      <c r="A1881" s="16"/>
      <c r="B1881" s="5">
        <f>DATE(YEAR(siječanj!B1881),MONTH(siječanj!B1881)+5,DAY(siječanj!B1881))</f>
        <v>44732</v>
      </c>
      <c r="C1881" s="8">
        <v>19.5625</v>
      </c>
      <c r="D1881">
        <v>0.92553534220775546</v>
      </c>
      <c r="E1881" s="6">
        <v>110.72274473851731</v>
      </c>
      <c r="F1881" s="10">
        <v>158.32837180000001</v>
      </c>
      <c r="G1881" s="10">
        <v>1.770582466</v>
      </c>
      <c r="H1881" s="10">
        <v>102.47781344174557</v>
      </c>
    </row>
    <row r="1882" spans="1:8" x14ac:dyDescent="0.25">
      <c r="A1882" s="16"/>
      <c r="B1882" s="5">
        <f>DATE(YEAR(siječanj!B1882),MONTH(siječanj!B1882)+5,DAY(siječanj!B1882))</f>
        <v>44732</v>
      </c>
      <c r="C1882" s="8">
        <v>19.5729166666667</v>
      </c>
      <c r="D1882">
        <v>0.92553534220775546</v>
      </c>
      <c r="E1882" s="6">
        <v>111.6895070011855</v>
      </c>
      <c r="F1882" s="10">
        <v>157.87471310000001</v>
      </c>
      <c r="G1882" s="10">
        <v>1.7545255069999999</v>
      </c>
      <c r="H1882" s="10">
        <v>103.37258608335773</v>
      </c>
    </row>
    <row r="1883" spans="1:8" x14ac:dyDescent="0.25">
      <c r="A1883" s="16"/>
      <c r="B1883" s="5">
        <f>DATE(YEAR(siječanj!B1883),MONTH(siječanj!B1883)+5,DAY(siječanj!B1883))</f>
        <v>44732</v>
      </c>
      <c r="C1883" s="8">
        <v>19.5833333333333</v>
      </c>
      <c r="D1883">
        <v>0.92553534220775546</v>
      </c>
      <c r="E1883" s="6">
        <v>111.93587582028235</v>
      </c>
      <c r="F1883" s="10">
        <v>157.20003740000001</v>
      </c>
      <c r="G1883" s="10">
        <v>1.662475326</v>
      </c>
      <c r="H1883" s="10">
        <v>103.60060913264984</v>
      </c>
    </row>
    <row r="1884" spans="1:8" x14ac:dyDescent="0.25">
      <c r="A1884" s="16"/>
      <c r="B1884" s="5">
        <f>DATE(YEAR(siječanj!B1884),MONTH(siječanj!B1884)+5,DAY(siječanj!B1884))</f>
        <v>44732</v>
      </c>
      <c r="C1884" s="8">
        <v>19.59375</v>
      </c>
      <c r="D1884">
        <v>0.92553534220775546</v>
      </c>
      <c r="E1884" s="6">
        <v>113.25635951422926</v>
      </c>
      <c r="F1884" s="10">
        <v>156.52117030000002</v>
      </c>
      <c r="G1884" s="10">
        <v>1.5426013940000001</v>
      </c>
      <c r="H1884" s="10">
        <v>104.82276346020676</v>
      </c>
    </row>
    <row r="1885" spans="1:8" x14ac:dyDescent="0.25">
      <c r="A1885" s="16"/>
      <c r="B1885" s="5">
        <f>DATE(YEAR(siječanj!B1885),MONTH(siječanj!B1885)+5,DAY(siječanj!B1885))</f>
        <v>44732</v>
      </c>
      <c r="C1885" s="8">
        <v>19.6041666666667</v>
      </c>
      <c r="D1885">
        <v>0.92553534220775546</v>
      </c>
      <c r="E1885" s="6">
        <v>114.26139072393708</v>
      </c>
      <c r="F1885" s="10">
        <v>155.6675841</v>
      </c>
      <c r="G1885" s="10">
        <v>1.5446637169999999</v>
      </c>
      <c r="H1885" s="10">
        <v>105.75295536481316</v>
      </c>
    </row>
    <row r="1886" spans="1:8" x14ac:dyDescent="0.25">
      <c r="A1886" s="16"/>
      <c r="B1886" s="5">
        <f>DATE(YEAR(siječanj!B1886),MONTH(siječanj!B1886)+5,DAY(siječanj!B1886))</f>
        <v>44732</v>
      </c>
      <c r="C1886" s="8">
        <v>19.6145833333333</v>
      </c>
      <c r="D1886">
        <v>0.92553534220775546</v>
      </c>
      <c r="E1886" s="6">
        <v>114.63797920381394</v>
      </c>
      <c r="F1886" s="10">
        <v>153.95842350000001</v>
      </c>
      <c r="G1886" s="10">
        <v>1.517766884</v>
      </c>
      <c r="H1886" s="10">
        <v>106.10150131240749</v>
      </c>
    </row>
    <row r="1887" spans="1:8" x14ac:dyDescent="0.25">
      <c r="A1887" s="16"/>
      <c r="B1887" s="5">
        <f>DATE(YEAR(siječanj!B1887),MONTH(siječanj!B1887)+5,DAY(siječanj!B1887))</f>
        <v>44732</v>
      </c>
      <c r="C1887" s="8">
        <v>19.625</v>
      </c>
      <c r="D1887">
        <v>0.92553534220775546</v>
      </c>
      <c r="E1887" s="6">
        <v>114.91110798995079</v>
      </c>
      <c r="F1887" s="10">
        <v>150.9596324</v>
      </c>
      <c r="G1887" s="10">
        <v>1.5327800030000001</v>
      </c>
      <c r="H1887" s="10">
        <v>106.35429165695145</v>
      </c>
    </row>
    <row r="1888" spans="1:8" x14ac:dyDescent="0.25">
      <c r="A1888" s="16"/>
      <c r="B1888" s="5">
        <f>DATE(YEAR(siječanj!B1888),MONTH(siječanj!B1888)+5,DAY(siječanj!B1888))</f>
        <v>44732</v>
      </c>
      <c r="C1888" s="8">
        <v>19.6354166666667</v>
      </c>
      <c r="D1888">
        <v>0.92553534220775546</v>
      </c>
      <c r="E1888" s="6">
        <v>115.2849621935234</v>
      </c>
      <c r="F1888" s="10">
        <v>149.48713700000002</v>
      </c>
      <c r="G1888" s="10">
        <v>1.541318781</v>
      </c>
      <c r="H1888" s="10">
        <v>106.70030693519082</v>
      </c>
    </row>
    <row r="1889" spans="1:8" x14ac:dyDescent="0.25">
      <c r="A1889" s="16"/>
      <c r="B1889" s="5">
        <f>DATE(YEAR(siječanj!B1889),MONTH(siječanj!B1889)+5,DAY(siječanj!B1889))</f>
        <v>44732</v>
      </c>
      <c r="C1889" s="8">
        <v>19.6458333333333</v>
      </c>
      <c r="D1889">
        <v>0.92553534220775546</v>
      </c>
      <c r="E1889" s="6">
        <v>116.00232053082679</v>
      </c>
      <c r="F1889" s="10">
        <v>147.8748961</v>
      </c>
      <c r="G1889" s="10">
        <v>1.550253401</v>
      </c>
      <c r="H1889" s="10">
        <v>107.36424742939252</v>
      </c>
    </row>
    <row r="1890" spans="1:8" x14ac:dyDescent="0.25">
      <c r="A1890" s="16"/>
      <c r="B1890" s="5">
        <f>DATE(YEAR(siječanj!B1890),MONTH(siječanj!B1890)+5,DAY(siječanj!B1890))</f>
        <v>44732</v>
      </c>
      <c r="C1890" s="8">
        <v>19.65625</v>
      </c>
      <c r="D1890">
        <v>0.92553534220775546</v>
      </c>
      <c r="E1890" s="6">
        <v>115.90602217876527</v>
      </c>
      <c r="F1890" s="10">
        <v>146.1403785</v>
      </c>
      <c r="G1890" s="10">
        <v>1.462285606</v>
      </c>
      <c r="H1890" s="10">
        <v>107.27511990116321</v>
      </c>
    </row>
    <row r="1891" spans="1:8" x14ac:dyDescent="0.25">
      <c r="A1891" s="16"/>
      <c r="B1891" s="5">
        <f>DATE(YEAR(siječanj!B1891),MONTH(siječanj!B1891)+5,DAY(siječanj!B1891))</f>
        <v>44732</v>
      </c>
      <c r="C1891" s="8">
        <v>19.6666666666667</v>
      </c>
      <c r="D1891">
        <v>0.92553534220775546</v>
      </c>
      <c r="E1891" s="6">
        <v>115.13162231041335</v>
      </c>
      <c r="F1891" s="10">
        <v>143.85314819999999</v>
      </c>
      <c r="G1891" s="10">
        <v>1.4573742059999999</v>
      </c>
      <c r="H1891" s="10">
        <v>106.55838545400248</v>
      </c>
    </row>
    <row r="1892" spans="1:8" x14ac:dyDescent="0.25">
      <c r="A1892" s="16"/>
      <c r="B1892" s="5">
        <f>DATE(YEAR(siječanj!B1892),MONTH(siječanj!B1892)+5,DAY(siječanj!B1892))</f>
        <v>44732</v>
      </c>
      <c r="C1892" s="8">
        <v>19.6770833333333</v>
      </c>
      <c r="D1892">
        <v>0.92553534220775546</v>
      </c>
      <c r="E1892" s="6">
        <v>113.44758213033303</v>
      </c>
      <c r="F1892" s="10">
        <v>142.58254299999999</v>
      </c>
      <c r="G1892" s="10">
        <v>1.510993195</v>
      </c>
      <c r="H1892" s="10">
        <v>104.99974674964022</v>
      </c>
    </row>
    <row r="1893" spans="1:8" x14ac:dyDescent="0.25">
      <c r="A1893" s="16"/>
      <c r="B1893" s="5">
        <f>DATE(YEAR(siječanj!B1893),MONTH(siječanj!B1893)+5,DAY(siječanj!B1893))</f>
        <v>44732</v>
      </c>
      <c r="C1893" s="8">
        <v>19.6875</v>
      </c>
      <c r="D1893">
        <v>0.92553534220775546</v>
      </c>
      <c r="E1893" s="6">
        <v>114.19039286681419</v>
      </c>
      <c r="F1893" s="10">
        <v>141.47887</v>
      </c>
      <c r="G1893" s="10">
        <v>1.5810058199999999</v>
      </c>
      <c r="H1893" s="10">
        <v>105.68724433882491</v>
      </c>
    </row>
    <row r="1894" spans="1:8" x14ac:dyDescent="0.25">
      <c r="A1894" s="16"/>
      <c r="B1894" s="5">
        <f>DATE(YEAR(siječanj!B1894),MONTH(siječanj!B1894)+5,DAY(siječanj!B1894))</f>
        <v>44732</v>
      </c>
      <c r="C1894" s="8">
        <v>19.6979166666667</v>
      </c>
      <c r="D1894">
        <v>0.92553534220775546</v>
      </c>
      <c r="E1894" s="6">
        <v>114.21738217947016</v>
      </c>
      <c r="F1894" s="10">
        <v>140.7656667</v>
      </c>
      <c r="G1894" s="10">
        <v>1.5836766980000001</v>
      </c>
      <c r="H1894" s="10">
        <v>105.7122239015499</v>
      </c>
    </row>
    <row r="1895" spans="1:8" x14ac:dyDescent="0.25">
      <c r="A1895" s="16"/>
      <c r="B1895" s="5">
        <f>DATE(YEAR(siječanj!B1895),MONTH(siječanj!B1895)+5,DAY(siječanj!B1895))</f>
        <v>44732</v>
      </c>
      <c r="C1895" s="8">
        <v>19.7083333333333</v>
      </c>
      <c r="D1895">
        <v>0.92553534220775546</v>
      </c>
      <c r="E1895" s="6">
        <v>115.22933942821153</v>
      </c>
      <c r="F1895" s="10">
        <v>139.7466747</v>
      </c>
      <c r="G1895" s="10">
        <v>1.5570623069999998</v>
      </c>
      <c r="H1895" s="10">
        <v>106.64882610006337</v>
      </c>
    </row>
    <row r="1896" spans="1:8" x14ac:dyDescent="0.25">
      <c r="A1896" s="16"/>
      <c r="B1896" s="5">
        <f>DATE(YEAR(siječanj!B1896),MONTH(siječanj!B1896)+5,DAY(siječanj!B1896))</f>
        <v>44732</v>
      </c>
      <c r="C1896" s="8">
        <v>19.71875</v>
      </c>
      <c r="D1896">
        <v>0.92553534220775546</v>
      </c>
      <c r="E1896" s="6">
        <v>115.34273643913713</v>
      </c>
      <c r="F1896" s="10">
        <v>139.30664780000001</v>
      </c>
      <c r="G1896" s="10">
        <v>1.5491651869999998</v>
      </c>
      <c r="H1896" s="10">
        <v>106.75377904137572</v>
      </c>
    </row>
    <row r="1897" spans="1:8" x14ac:dyDescent="0.25">
      <c r="A1897" s="16"/>
      <c r="B1897" s="5">
        <f>DATE(YEAR(siječanj!B1897),MONTH(siječanj!B1897)+5,DAY(siječanj!B1897))</f>
        <v>44732</v>
      </c>
      <c r="C1897" s="8">
        <v>19.7291666666667</v>
      </c>
      <c r="D1897">
        <v>0.92553534220775546</v>
      </c>
      <c r="E1897" s="6">
        <v>115.91086027913948</v>
      </c>
      <c r="F1897" s="10">
        <v>139.17216069999998</v>
      </c>
      <c r="G1897" s="10">
        <v>1.571701419</v>
      </c>
      <c r="H1897" s="10">
        <v>107.27959773404869</v>
      </c>
    </row>
    <row r="1898" spans="1:8" x14ac:dyDescent="0.25">
      <c r="A1898" s="16"/>
      <c r="B1898" s="5">
        <f>DATE(YEAR(siječanj!B1898),MONTH(siječanj!B1898)+5,DAY(siječanj!B1898))</f>
        <v>44732</v>
      </c>
      <c r="C1898" s="8">
        <v>19.7395833333333</v>
      </c>
      <c r="D1898">
        <v>0.92553534220775546</v>
      </c>
      <c r="E1898" s="6">
        <v>117.21565812293001</v>
      </c>
      <c r="F1898" s="10">
        <v>139.0686967</v>
      </c>
      <c r="G1898" s="10">
        <v>1.5659455090000001</v>
      </c>
      <c r="H1898" s="10">
        <v>108.4872342529133</v>
      </c>
    </row>
    <row r="1899" spans="1:8" x14ac:dyDescent="0.25">
      <c r="A1899" s="16"/>
      <c r="B1899" s="5">
        <f>DATE(YEAR(siječanj!B1899),MONTH(siječanj!B1899)+5,DAY(siječanj!B1899))</f>
        <v>44732</v>
      </c>
      <c r="C1899" s="8">
        <v>19.75</v>
      </c>
      <c r="D1899">
        <v>0.92553534220775546</v>
      </c>
      <c r="E1899" s="6">
        <v>120.01086490531067</v>
      </c>
      <c r="F1899" s="10">
        <v>139.05897230000002</v>
      </c>
      <c r="G1899" s="10">
        <v>1.5833984809999999</v>
      </c>
      <c r="H1899" s="10">
        <v>111.07429691878542</v>
      </c>
    </row>
    <row r="1900" spans="1:8" x14ac:dyDescent="0.25">
      <c r="A1900" s="16"/>
      <c r="B1900" s="5">
        <f>DATE(YEAR(siječanj!B1900),MONTH(siječanj!B1900)+5,DAY(siječanj!B1900))</f>
        <v>44732</v>
      </c>
      <c r="C1900" s="8">
        <v>19.7604166666667</v>
      </c>
      <c r="D1900">
        <v>0.92553534220775546</v>
      </c>
      <c r="E1900" s="6">
        <v>122.16591048900818</v>
      </c>
      <c r="F1900" s="10">
        <v>139.02084250000001</v>
      </c>
      <c r="G1900" s="10">
        <v>1.6145425169999998</v>
      </c>
      <c r="H1900" s="10">
        <v>113.06886777056621</v>
      </c>
    </row>
    <row r="1901" spans="1:8" x14ac:dyDescent="0.25">
      <c r="A1901" s="16"/>
      <c r="B1901" s="5">
        <f>DATE(YEAR(siječanj!B1901),MONTH(siječanj!B1901)+5,DAY(siječanj!B1901))</f>
        <v>44732</v>
      </c>
      <c r="C1901" s="8">
        <v>19.7708333333333</v>
      </c>
      <c r="D1901">
        <v>0.92553534220775546</v>
      </c>
      <c r="E1901" s="6">
        <v>123.72581214206427</v>
      </c>
      <c r="F1901" s="10">
        <v>138.7780204</v>
      </c>
      <c r="G1901" s="10">
        <v>1.6278370340000001</v>
      </c>
      <c r="H1901" s="10">
        <v>114.51261188083792</v>
      </c>
    </row>
    <row r="1902" spans="1:8" x14ac:dyDescent="0.25">
      <c r="A1902" s="16"/>
      <c r="B1902" s="5">
        <f>DATE(YEAR(siječanj!B1902),MONTH(siječanj!B1902)+5,DAY(siječanj!B1902))</f>
        <v>44732</v>
      </c>
      <c r="C1902" s="8">
        <v>19.78125</v>
      </c>
      <c r="D1902">
        <v>0.92553534220775546</v>
      </c>
      <c r="E1902" s="6">
        <v>125.98445939535924</v>
      </c>
      <c r="F1902" s="10">
        <v>138.30820359999998</v>
      </c>
      <c r="G1902" s="10">
        <v>1.7392496659999999</v>
      </c>
      <c r="H1902" s="10">
        <v>116.60306973934289</v>
      </c>
    </row>
    <row r="1903" spans="1:8" x14ac:dyDescent="0.25">
      <c r="A1903" s="16"/>
      <c r="B1903" s="5">
        <f>DATE(YEAR(siječanj!B1903),MONTH(siječanj!B1903)+5,DAY(siječanj!B1903))</f>
        <v>44732</v>
      </c>
      <c r="C1903" s="8">
        <v>19.7916666666667</v>
      </c>
      <c r="D1903">
        <v>0.92553534220775546</v>
      </c>
      <c r="E1903" s="6">
        <v>129.24304162006513</v>
      </c>
      <c r="F1903" s="10">
        <v>137.31190669999998</v>
      </c>
      <c r="G1903" s="10">
        <v>1.8393258609999998</v>
      </c>
      <c r="H1903" s="10">
        <v>119.61900275379816</v>
      </c>
    </row>
    <row r="1904" spans="1:8" x14ac:dyDescent="0.25">
      <c r="A1904" s="16"/>
      <c r="B1904" s="5">
        <f>DATE(YEAR(siječanj!B1904),MONTH(siječanj!B1904)+5,DAY(siječanj!B1904))</f>
        <v>44732</v>
      </c>
      <c r="C1904" s="8">
        <v>19.8020833333333</v>
      </c>
      <c r="D1904">
        <v>0.92553534220775546</v>
      </c>
      <c r="E1904" s="6">
        <v>133.31870582580245</v>
      </c>
      <c r="F1904" s="10">
        <v>136.82449990000001</v>
      </c>
      <c r="G1904" s="10">
        <v>1.9825213699999999</v>
      </c>
      <c r="H1904" s="10">
        <v>123.39117401917916</v>
      </c>
    </row>
    <row r="1905" spans="1:8" x14ac:dyDescent="0.25">
      <c r="A1905" s="16"/>
      <c r="B1905" s="5">
        <f>DATE(YEAR(siječanj!B1905),MONTH(siječanj!B1905)+5,DAY(siječanj!B1905))</f>
        <v>44732</v>
      </c>
      <c r="C1905" s="8">
        <v>19.8125</v>
      </c>
      <c r="D1905">
        <v>0.92553534220775546</v>
      </c>
      <c r="E1905" s="6">
        <v>138.19274793439567</v>
      </c>
      <c r="F1905" s="10">
        <v>135.60226940000001</v>
      </c>
      <c r="G1905" s="10">
        <v>2.49127842</v>
      </c>
      <c r="H1905" s="10">
        <v>127.90227225009099</v>
      </c>
    </row>
    <row r="1906" spans="1:8" x14ac:dyDescent="0.25">
      <c r="A1906" s="16"/>
      <c r="B1906" s="5">
        <f>DATE(YEAR(siječanj!B1906),MONTH(siječanj!B1906)+5,DAY(siječanj!B1906))</f>
        <v>44732</v>
      </c>
      <c r="C1906" s="8">
        <v>19.8229166666667</v>
      </c>
      <c r="D1906">
        <v>0.92553534220775546</v>
      </c>
      <c r="E1906" s="6">
        <v>141.8099572037496</v>
      </c>
      <c r="F1906" s="10">
        <v>133.64129629999999</v>
      </c>
      <c r="G1906" s="10">
        <v>3.61893099</v>
      </c>
      <c r="H1906" s="10">
        <v>131.25012726903955</v>
      </c>
    </row>
    <row r="1907" spans="1:8" x14ac:dyDescent="0.25">
      <c r="A1907" s="16"/>
      <c r="B1907" s="5">
        <f>DATE(YEAR(siječanj!B1907),MONTH(siječanj!B1907)+5,DAY(siječanj!B1907))</f>
        <v>44732</v>
      </c>
      <c r="C1907" s="8">
        <v>19.8333333333333</v>
      </c>
      <c r="D1907">
        <v>0.92553534220775546</v>
      </c>
      <c r="E1907" s="6">
        <v>147.79704436444985</v>
      </c>
      <c r="F1907" s="10">
        <v>129.52348280000001</v>
      </c>
      <c r="G1907" s="10">
        <v>5.9328834420000005</v>
      </c>
      <c r="H1907" s="10">
        <v>136.79138803314589</v>
      </c>
    </row>
    <row r="1908" spans="1:8" x14ac:dyDescent="0.25">
      <c r="A1908" s="16"/>
      <c r="B1908" s="5">
        <f>DATE(YEAR(siječanj!B1908),MONTH(siječanj!B1908)+5,DAY(siječanj!B1908))</f>
        <v>44732</v>
      </c>
      <c r="C1908" s="8">
        <v>19.84375</v>
      </c>
      <c r="D1908">
        <v>0.92553534220775546</v>
      </c>
      <c r="E1908" s="6">
        <v>152.1550300448865</v>
      </c>
      <c r="F1908" s="10">
        <v>127.35678600000001</v>
      </c>
      <c r="G1908" s="10">
        <v>12.72681631</v>
      </c>
      <c r="H1908" s="10">
        <v>140.82485780122533</v>
      </c>
    </row>
    <row r="1909" spans="1:8" x14ac:dyDescent="0.25">
      <c r="A1909" s="16"/>
      <c r="B1909" s="5">
        <f>DATE(YEAR(siječanj!B1909),MONTH(siječanj!B1909)+5,DAY(siječanj!B1909))</f>
        <v>44732</v>
      </c>
      <c r="C1909" s="8">
        <v>19.8541666666667</v>
      </c>
      <c r="D1909">
        <v>0.92553534220775546</v>
      </c>
      <c r="E1909" s="6">
        <v>155.7608018185887</v>
      </c>
      <c r="F1909" s="10">
        <v>126.10954720000001</v>
      </c>
      <c r="G1909" s="10">
        <v>51.242917470000002</v>
      </c>
      <c r="H1909" s="10">
        <v>144.16212701372189</v>
      </c>
    </row>
    <row r="1910" spans="1:8" x14ac:dyDescent="0.25">
      <c r="A1910" s="16"/>
      <c r="B1910" s="5">
        <f>DATE(YEAR(siječanj!B1910),MONTH(siječanj!B1910)+5,DAY(siječanj!B1910))</f>
        <v>44732</v>
      </c>
      <c r="C1910" s="8">
        <v>19.8645833333333</v>
      </c>
      <c r="D1910">
        <v>0.92553534220775546</v>
      </c>
      <c r="E1910" s="6">
        <v>156.50583254120505</v>
      </c>
      <c r="F1910" s="10">
        <v>125.60356159999999</v>
      </c>
      <c r="G1910" s="10">
        <v>186.52488390000002</v>
      </c>
      <c r="H1910" s="10">
        <v>144.85167927853388</v>
      </c>
    </row>
    <row r="1911" spans="1:8" x14ac:dyDescent="0.25">
      <c r="A1911" s="16"/>
      <c r="B1911" s="5">
        <f>DATE(YEAR(siječanj!B1911),MONTH(siječanj!B1911)+5,DAY(siječanj!B1911))</f>
        <v>44732</v>
      </c>
      <c r="C1911" s="8">
        <v>19.875</v>
      </c>
      <c r="D1911">
        <v>0.92553534220775546</v>
      </c>
      <c r="E1911" s="6">
        <v>156.30679430307259</v>
      </c>
      <c r="F1911" s="10">
        <v>123.4705428</v>
      </c>
      <c r="G1911" s="10">
        <v>313.52794269999998</v>
      </c>
      <c r="H1911" s="10">
        <v>144.66746235469154</v>
      </c>
    </row>
    <row r="1912" spans="1:8" x14ac:dyDescent="0.25">
      <c r="A1912" s="16"/>
      <c r="B1912" s="5">
        <f>DATE(YEAR(siječanj!B1912),MONTH(siječanj!B1912)+5,DAY(siječanj!B1912))</f>
        <v>44732</v>
      </c>
      <c r="C1912" s="8">
        <v>19.8854166666667</v>
      </c>
      <c r="D1912">
        <v>0.92553534220775546</v>
      </c>
      <c r="E1912" s="6">
        <v>160.54383144550664</v>
      </c>
      <c r="F1912" s="10">
        <v>121.7202561</v>
      </c>
      <c r="G1912" s="10">
        <v>357.62025739999996</v>
      </c>
      <c r="H1912" s="10">
        <v>148.58898997626119</v>
      </c>
    </row>
    <row r="1913" spans="1:8" x14ac:dyDescent="0.25">
      <c r="A1913" s="16"/>
      <c r="B1913" s="5">
        <f>DATE(YEAR(siječanj!B1913),MONTH(siječanj!B1913)+5,DAY(siječanj!B1913))</f>
        <v>44732</v>
      </c>
      <c r="C1913" s="8">
        <v>19.8958333333333</v>
      </c>
      <c r="D1913">
        <v>0.92553534220775546</v>
      </c>
      <c r="E1913" s="6">
        <v>163.39297614683451</v>
      </c>
      <c r="F1913" s="10">
        <v>119.99916759999999</v>
      </c>
      <c r="G1913" s="10">
        <v>362.22575849999998</v>
      </c>
      <c r="H1913" s="10">
        <v>151.2259740924041</v>
      </c>
    </row>
    <row r="1914" spans="1:8" x14ac:dyDescent="0.25">
      <c r="A1914" s="16"/>
      <c r="B1914" s="5">
        <f>DATE(YEAR(siječanj!B1914),MONTH(siječanj!B1914)+5,DAY(siječanj!B1914))</f>
        <v>44732</v>
      </c>
      <c r="C1914" s="8">
        <v>19.90625</v>
      </c>
      <c r="D1914">
        <v>0.92553534220775546</v>
      </c>
      <c r="E1914" s="6">
        <v>161.50496133726926</v>
      </c>
      <c r="F1914" s="10">
        <v>117.90843829999999</v>
      </c>
      <c r="G1914" s="10">
        <v>363.144746</v>
      </c>
      <c r="H1914" s="10">
        <v>149.47854965953982</v>
      </c>
    </row>
    <row r="1915" spans="1:8" x14ac:dyDescent="0.25">
      <c r="A1915" s="16"/>
      <c r="B1915" s="5">
        <f>DATE(YEAR(siječanj!B1915),MONTH(siječanj!B1915)+5,DAY(siječanj!B1915))</f>
        <v>44732</v>
      </c>
      <c r="C1915" s="8">
        <v>19.9166666666667</v>
      </c>
      <c r="D1915">
        <v>0.92553534220775546</v>
      </c>
      <c r="E1915" s="6">
        <v>157.55174187664801</v>
      </c>
      <c r="F1915" s="10">
        <v>114.4896943</v>
      </c>
      <c r="G1915" s="10">
        <v>358.68758560000003</v>
      </c>
      <c r="H1915" s="10">
        <v>145.81970533323138</v>
      </c>
    </row>
    <row r="1916" spans="1:8" x14ac:dyDescent="0.25">
      <c r="A1916" s="16"/>
      <c r="B1916" s="5">
        <f>DATE(YEAR(siječanj!B1916),MONTH(siječanj!B1916)+5,DAY(siječanj!B1916))</f>
        <v>44732</v>
      </c>
      <c r="C1916" s="8">
        <v>19.9270833333333</v>
      </c>
      <c r="D1916">
        <v>0.92553534220775546</v>
      </c>
      <c r="E1916" s="6">
        <v>150.96631980344659</v>
      </c>
      <c r="F1916" s="10">
        <v>111.5543754</v>
      </c>
      <c r="G1916" s="10">
        <v>354.97664320000001</v>
      </c>
      <c r="H1916" s="10">
        <v>139.72466446112838</v>
      </c>
    </row>
    <row r="1917" spans="1:8" x14ac:dyDescent="0.25">
      <c r="A1917" s="16"/>
      <c r="B1917" s="5">
        <f>DATE(YEAR(siječanj!B1917),MONTH(siječanj!B1917)+5,DAY(siječanj!B1917))</f>
        <v>44732</v>
      </c>
      <c r="C1917" s="8">
        <v>19.9375</v>
      </c>
      <c r="D1917">
        <v>0.92553534220775546</v>
      </c>
      <c r="E1917" s="6">
        <v>141.77460223672199</v>
      </c>
      <c r="F1917" s="10">
        <v>108.70048</v>
      </c>
      <c r="G1917" s="10">
        <v>353.88625960000002</v>
      </c>
      <c r="H1917" s="10">
        <v>131.2174049975329</v>
      </c>
    </row>
    <row r="1918" spans="1:8" x14ac:dyDescent="0.25">
      <c r="A1918" s="16"/>
      <c r="B1918" s="5">
        <f>DATE(YEAR(siječanj!B1918),MONTH(siječanj!B1918)+5,DAY(siječanj!B1918))</f>
        <v>44732</v>
      </c>
      <c r="C1918" s="8">
        <v>19.9479166666667</v>
      </c>
      <c r="D1918">
        <v>0.92553534220775546</v>
      </c>
      <c r="E1918" s="6">
        <v>130.57605393880627</v>
      </c>
      <c r="F1918" s="10">
        <v>105.68833859999999</v>
      </c>
      <c r="G1918" s="10">
        <v>352.66637020000002</v>
      </c>
      <c r="H1918" s="10">
        <v>120.85275276639139</v>
      </c>
    </row>
    <row r="1919" spans="1:8" x14ac:dyDescent="0.25">
      <c r="A1919" s="16"/>
      <c r="B1919" s="5">
        <f>DATE(YEAR(siječanj!B1919),MONTH(siječanj!B1919)+5,DAY(siječanj!B1919))</f>
        <v>44732</v>
      </c>
      <c r="C1919" s="8">
        <v>19.9583333333333</v>
      </c>
      <c r="D1919">
        <v>0.92553534220775546</v>
      </c>
      <c r="E1919" s="6">
        <v>119.22713434389148</v>
      </c>
      <c r="F1919" s="10">
        <v>101.9135615</v>
      </c>
      <c r="G1919" s="10">
        <v>343.14998019999996</v>
      </c>
      <c r="H1919" s="10">
        <v>110.34892658542363</v>
      </c>
    </row>
    <row r="1920" spans="1:8" x14ac:dyDescent="0.25">
      <c r="A1920" s="16"/>
      <c r="B1920" s="5">
        <f>DATE(YEAR(siječanj!B1920),MONTH(siječanj!B1920)+5,DAY(siječanj!B1920))</f>
        <v>44732</v>
      </c>
      <c r="C1920" s="8">
        <v>19.96875</v>
      </c>
      <c r="D1920">
        <v>0.92553534220775546</v>
      </c>
      <c r="E1920" s="6">
        <v>109.12351577293856</v>
      </c>
      <c r="F1920" s="10">
        <v>98.530001760000005</v>
      </c>
      <c r="G1920" s="10">
        <v>341.8623609</v>
      </c>
      <c r="H1920" s="10">
        <v>100.9976705138201</v>
      </c>
    </row>
    <row r="1921" spans="1:8" x14ac:dyDescent="0.25">
      <c r="A1921" s="16"/>
      <c r="B1921" s="5">
        <f>DATE(YEAR(siječanj!B1921),MONTH(siječanj!B1921)+5,DAY(siječanj!B1921))</f>
        <v>44732</v>
      </c>
      <c r="C1921" s="8">
        <v>19.9791666666667</v>
      </c>
      <c r="D1921">
        <v>0.92553534220775546</v>
      </c>
      <c r="E1921" s="6">
        <v>99.354443949798892</v>
      </c>
      <c r="F1921" s="10">
        <v>95.529166739999994</v>
      </c>
      <c r="G1921" s="10">
        <v>337.41586719999998</v>
      </c>
      <c r="H1921" s="10">
        <v>91.956049280938373</v>
      </c>
    </row>
    <row r="1922" spans="1:8" ht="15.75" thickBot="1" x14ac:dyDescent="0.3">
      <c r="A1922" s="16"/>
      <c r="B1922" s="5">
        <f>DATE(YEAR(siječanj!B1922),MONTH(siječanj!B1922)+5,DAY(siječanj!B1922))</f>
        <v>44732</v>
      </c>
      <c r="C1922" s="8">
        <v>19.9895833333333</v>
      </c>
      <c r="D1922">
        <v>0.92553534220775546</v>
      </c>
      <c r="E1922" s="6">
        <v>91.102076384028592</v>
      </c>
      <c r="F1922" s="10">
        <v>92.685449869999999</v>
      </c>
      <c r="G1922" s="10">
        <v>336.79732589999998</v>
      </c>
      <c r="H1922" s="10">
        <v>84.318191441928974</v>
      </c>
    </row>
    <row r="1923" spans="1:8" x14ac:dyDescent="0.25">
      <c r="A1923" s="15">
        <f t="shared" ref="A1923" si="18">A1827+1</f>
        <v>172</v>
      </c>
      <c r="B1923" s="5">
        <f>DATE(YEAR(siječanj!B1923),MONTH(siječanj!B1923)+5,DAY(siječanj!B1923))</f>
        <v>44733</v>
      </c>
      <c r="C1923" s="8">
        <v>20</v>
      </c>
      <c r="D1923">
        <v>0.9265948498456158</v>
      </c>
      <c r="E1923" s="6">
        <v>82.339527013519387</v>
      </c>
      <c r="F1923" s="10">
        <v>89.648550599999993</v>
      </c>
      <c r="G1923" s="10">
        <v>326.66818499999999</v>
      </c>
      <c r="H1923" s="10">
        <v>76.295381669451018</v>
      </c>
    </row>
    <row r="1924" spans="1:8" x14ac:dyDescent="0.25">
      <c r="A1924" s="16"/>
      <c r="B1924" s="5">
        <f>DATE(YEAR(siječanj!B1924),MONTH(siječanj!B1924)+5,DAY(siječanj!B1924))</f>
        <v>44733</v>
      </c>
      <c r="C1924" s="8">
        <v>20.0104166666667</v>
      </c>
      <c r="D1924">
        <v>0.9265948498456158</v>
      </c>
      <c r="E1924" s="6">
        <v>77.43811235673887</v>
      </c>
      <c r="F1924" s="10">
        <v>87.49525586</v>
      </c>
      <c r="G1924" s="10">
        <v>324.44813450000004</v>
      </c>
      <c r="H1924" s="10">
        <v>71.753756091520373</v>
      </c>
    </row>
    <row r="1925" spans="1:8" x14ac:dyDescent="0.25">
      <c r="A1925" s="16"/>
      <c r="B1925" s="5">
        <f>DATE(YEAR(siječanj!B1925),MONTH(siječanj!B1925)+5,DAY(siječanj!B1925))</f>
        <v>44733</v>
      </c>
      <c r="C1925" s="8">
        <v>20.0208333333333</v>
      </c>
      <c r="D1925">
        <v>0.9265948498456158</v>
      </c>
      <c r="E1925" s="6">
        <v>72.609307926259902</v>
      </c>
      <c r="F1925" s="10">
        <v>85.578166640000006</v>
      </c>
      <c r="G1925" s="10">
        <v>323.93882450000001</v>
      </c>
      <c r="H1925" s="10">
        <v>67.27941077532688</v>
      </c>
    </row>
    <row r="1926" spans="1:8" x14ac:dyDescent="0.25">
      <c r="A1926" s="16"/>
      <c r="B1926" s="5">
        <f>DATE(YEAR(siječanj!B1926),MONTH(siječanj!B1926)+5,DAY(siječanj!B1926))</f>
        <v>44733</v>
      </c>
      <c r="C1926" s="8">
        <v>20.03125</v>
      </c>
      <c r="D1926">
        <v>0.9265948498456158</v>
      </c>
      <c r="E1926" s="6">
        <v>68.805559258422761</v>
      </c>
      <c r="F1926" s="10">
        <v>83.939490219999996</v>
      </c>
      <c r="G1926" s="10">
        <v>323.67158110000003</v>
      </c>
      <c r="H1926" s="10">
        <v>63.754876849601857</v>
      </c>
    </row>
    <row r="1927" spans="1:8" x14ac:dyDescent="0.25">
      <c r="A1927" s="16"/>
      <c r="B1927" s="5">
        <f>DATE(YEAR(siječanj!B1927),MONTH(siječanj!B1927)+5,DAY(siječanj!B1927))</f>
        <v>44733</v>
      </c>
      <c r="C1927" s="8">
        <v>20.0416666666667</v>
      </c>
      <c r="D1927">
        <v>0.9265948498456158</v>
      </c>
      <c r="E1927" s="6">
        <v>66.191027179489254</v>
      </c>
      <c r="F1927" s="10">
        <v>80.776870270000003</v>
      </c>
      <c r="G1927" s="10">
        <v>320.96783339999996</v>
      </c>
      <c r="H1927" s="10">
        <v>61.332264890505918</v>
      </c>
    </row>
    <row r="1928" spans="1:8" x14ac:dyDescent="0.25">
      <c r="A1928" s="16"/>
      <c r="B1928" s="5">
        <f>DATE(YEAR(siječanj!B1928),MONTH(siječanj!B1928)+5,DAY(siječanj!B1928))</f>
        <v>44733</v>
      </c>
      <c r="C1928" s="8">
        <v>20.0520833333333</v>
      </c>
      <c r="D1928">
        <v>0.9265948498456158</v>
      </c>
      <c r="E1928" s="6">
        <v>63.936802027377681</v>
      </c>
      <c r="F1928" s="10">
        <v>79.948925189999997</v>
      </c>
      <c r="G1928" s="10">
        <v>321.18328700000001</v>
      </c>
      <c r="H1928" s="10">
        <v>59.243511474166887</v>
      </c>
    </row>
    <row r="1929" spans="1:8" x14ac:dyDescent="0.25">
      <c r="A1929" s="16"/>
      <c r="B1929" s="5">
        <f>DATE(YEAR(siječanj!B1929),MONTH(siječanj!B1929)+5,DAY(siječanj!B1929))</f>
        <v>44733</v>
      </c>
      <c r="C1929" s="8">
        <v>20.0625</v>
      </c>
      <c r="D1929">
        <v>0.9265948498456158</v>
      </c>
      <c r="E1929" s="6">
        <v>62.281593867586118</v>
      </c>
      <c r="F1929" s="10">
        <v>79.092898020000007</v>
      </c>
      <c r="G1929" s="10">
        <v>320.8880206</v>
      </c>
      <c r="H1929" s="10">
        <v>57.709804117881582</v>
      </c>
    </row>
    <row r="1930" spans="1:8" x14ac:dyDescent="0.25">
      <c r="A1930" s="16"/>
      <c r="B1930" s="5">
        <f>DATE(YEAR(siječanj!B1930),MONTH(siječanj!B1930)+5,DAY(siječanj!B1930))</f>
        <v>44733</v>
      </c>
      <c r="C1930" s="8">
        <v>20.0729166666667</v>
      </c>
      <c r="D1930">
        <v>0.9265948498456158</v>
      </c>
      <c r="E1930" s="6">
        <v>60.865391639065571</v>
      </c>
      <c r="F1930" s="10">
        <v>78.464817960000005</v>
      </c>
      <c r="G1930" s="10">
        <v>321.00644849999998</v>
      </c>
      <c r="H1930" s="10">
        <v>56.397558426594564</v>
      </c>
    </row>
    <row r="1931" spans="1:8" x14ac:dyDescent="0.25">
      <c r="A1931" s="16"/>
      <c r="B1931" s="5">
        <f>DATE(YEAR(siječanj!B1931),MONTH(siječanj!B1931)+5,DAY(siječanj!B1931))</f>
        <v>44733</v>
      </c>
      <c r="C1931" s="8">
        <v>20.0833333333333</v>
      </c>
      <c r="D1931">
        <v>0.9265948498456158</v>
      </c>
      <c r="E1931" s="6">
        <v>60.570739114366738</v>
      </c>
      <c r="F1931" s="10">
        <v>77.857302050000001</v>
      </c>
      <c r="G1931" s="10">
        <v>320.06234969999997</v>
      </c>
      <c r="H1931" s="10">
        <v>56.124534914714616</v>
      </c>
    </row>
    <row r="1932" spans="1:8" x14ac:dyDescent="0.25">
      <c r="A1932" s="16"/>
      <c r="B1932" s="5">
        <f>DATE(YEAR(siječanj!B1932),MONTH(siječanj!B1932)+5,DAY(siječanj!B1932))</f>
        <v>44733</v>
      </c>
      <c r="C1932" s="8">
        <v>20.09375</v>
      </c>
      <c r="D1932">
        <v>0.9265948498456158</v>
      </c>
      <c r="E1932" s="6">
        <v>60.050877137526783</v>
      </c>
      <c r="F1932" s="10">
        <v>77.289017920000006</v>
      </c>
      <c r="G1932" s="10">
        <v>320.19945819999998</v>
      </c>
      <c r="H1932" s="10">
        <v>55.642833484344152</v>
      </c>
    </row>
    <row r="1933" spans="1:8" x14ac:dyDescent="0.25">
      <c r="A1933" s="16"/>
      <c r="B1933" s="5">
        <f>DATE(YEAR(siječanj!B1933),MONTH(siječanj!B1933)+5,DAY(siječanj!B1933))</f>
        <v>44733</v>
      </c>
      <c r="C1933" s="8">
        <v>20.1041666666667</v>
      </c>
      <c r="D1933">
        <v>0.9265948498456158</v>
      </c>
      <c r="E1933" s="6">
        <v>59.269502581071258</v>
      </c>
      <c r="F1933" s="10">
        <v>76.693169850000004</v>
      </c>
      <c r="G1933" s="10">
        <v>319.61720700000001</v>
      </c>
      <c r="H1933" s="10">
        <v>54.918815844532062</v>
      </c>
    </row>
    <row r="1934" spans="1:8" x14ac:dyDescent="0.25">
      <c r="A1934" s="16"/>
      <c r="B1934" s="5">
        <f>DATE(YEAR(siječanj!B1934),MONTH(siječanj!B1934)+5,DAY(siječanj!B1934))</f>
        <v>44733</v>
      </c>
      <c r="C1934" s="8">
        <v>20.1145833333333</v>
      </c>
      <c r="D1934">
        <v>0.9265948498456158</v>
      </c>
      <c r="E1934" s="6">
        <v>58.955668423039818</v>
      </c>
      <c r="F1934" s="10">
        <v>76.423324829999999</v>
      </c>
      <c r="G1934" s="10">
        <v>319.53827380000001</v>
      </c>
      <c r="H1934" s="10">
        <v>54.628018729994494</v>
      </c>
    </row>
    <row r="1935" spans="1:8" x14ac:dyDescent="0.25">
      <c r="A1935" s="16"/>
      <c r="B1935" s="5">
        <f>DATE(YEAR(siječanj!B1935),MONTH(siječanj!B1935)+5,DAY(siječanj!B1935))</f>
        <v>44733</v>
      </c>
      <c r="C1935" s="8">
        <v>20.125</v>
      </c>
      <c r="D1935">
        <v>0.9265948498456158</v>
      </c>
      <c r="E1935" s="6">
        <v>58.747584436393211</v>
      </c>
      <c r="F1935" s="10">
        <v>75.997432329999995</v>
      </c>
      <c r="G1935" s="10">
        <v>319.04277330000002</v>
      </c>
      <c r="H1935" s="10">
        <v>54.435209179632402</v>
      </c>
    </row>
    <row r="1936" spans="1:8" x14ac:dyDescent="0.25">
      <c r="A1936" s="16"/>
      <c r="B1936" s="5">
        <f>DATE(YEAR(siječanj!B1936),MONTH(siječanj!B1936)+5,DAY(siječanj!B1936))</f>
        <v>44733</v>
      </c>
      <c r="C1936" s="8">
        <v>20.1354166666667</v>
      </c>
      <c r="D1936">
        <v>0.9265948498456158</v>
      </c>
      <c r="E1936" s="6">
        <v>58.681767208811202</v>
      </c>
      <c r="F1936" s="10">
        <v>75.771455079999996</v>
      </c>
      <c r="G1936" s="10">
        <v>319.501936</v>
      </c>
      <c r="H1936" s="10">
        <v>54.374223275523796</v>
      </c>
    </row>
    <row r="1937" spans="1:8" x14ac:dyDescent="0.25">
      <c r="A1937" s="16"/>
      <c r="B1937" s="5">
        <f>DATE(YEAR(siječanj!B1937),MONTH(siječanj!B1937)+5,DAY(siječanj!B1937))</f>
        <v>44733</v>
      </c>
      <c r="C1937" s="8">
        <v>20.1458333333333</v>
      </c>
      <c r="D1937">
        <v>0.9265948498456158</v>
      </c>
      <c r="E1937" s="6">
        <v>59.16166347818892</v>
      </c>
      <c r="F1937" s="10">
        <v>75.609287320000007</v>
      </c>
      <c r="G1937" s="10">
        <v>319.33649229999997</v>
      </c>
      <c r="H1937" s="10">
        <v>54.818892687189312</v>
      </c>
    </row>
    <row r="1938" spans="1:8" x14ac:dyDescent="0.25">
      <c r="A1938" s="16"/>
      <c r="B1938" s="5">
        <f>DATE(YEAR(siječanj!B1938),MONTH(siječanj!B1938)+5,DAY(siječanj!B1938))</f>
        <v>44733</v>
      </c>
      <c r="C1938" s="8">
        <v>20.15625</v>
      </c>
      <c r="D1938">
        <v>0.9265948498456158</v>
      </c>
      <c r="E1938" s="6">
        <v>60.370001137297145</v>
      </c>
      <c r="F1938" s="10">
        <v>75.661406349999993</v>
      </c>
      <c r="G1938" s="10">
        <v>319.5925373</v>
      </c>
      <c r="H1938" s="10">
        <v>55.938532138993502</v>
      </c>
    </row>
    <row r="1939" spans="1:8" x14ac:dyDescent="0.25">
      <c r="A1939" s="16"/>
      <c r="B1939" s="5">
        <f>DATE(YEAR(siječanj!B1939),MONTH(siječanj!B1939)+5,DAY(siječanj!B1939))</f>
        <v>44733</v>
      </c>
      <c r="C1939" s="8">
        <v>20.1666666666667</v>
      </c>
      <c r="D1939">
        <v>0.9265948498456158</v>
      </c>
      <c r="E1939" s="6">
        <v>62.521444704134879</v>
      </c>
      <c r="F1939" s="10">
        <v>75.799117780000003</v>
      </c>
      <c r="G1939" s="10">
        <v>321.95922619999999</v>
      </c>
      <c r="H1939" s="10">
        <v>57.932048667758828</v>
      </c>
    </row>
    <row r="1940" spans="1:8" x14ac:dyDescent="0.25">
      <c r="A1940" s="16"/>
      <c r="B1940" s="5">
        <f>DATE(YEAR(siječanj!B1940),MONTH(siječanj!B1940)+5,DAY(siječanj!B1940))</f>
        <v>44733</v>
      </c>
      <c r="C1940" s="8">
        <v>20.1770833333333</v>
      </c>
      <c r="D1940">
        <v>0.9265948498456158</v>
      </c>
      <c r="E1940" s="6">
        <v>64.7146450584831</v>
      </c>
      <c r="F1940" s="10">
        <v>75.876943850000004</v>
      </c>
      <c r="G1940" s="10">
        <v>322.96640539999993</v>
      </c>
      <c r="H1940" s="10">
        <v>59.964256820777472</v>
      </c>
    </row>
    <row r="1941" spans="1:8" x14ac:dyDescent="0.25">
      <c r="A1941" s="16"/>
      <c r="B1941" s="5">
        <f>DATE(YEAR(siječanj!B1941),MONTH(siječanj!B1941)+5,DAY(siječanj!B1941))</f>
        <v>44733</v>
      </c>
      <c r="C1941" s="8">
        <v>20.1875</v>
      </c>
      <c r="D1941">
        <v>0.9265948498456158</v>
      </c>
      <c r="E1941" s="6">
        <v>67.256011914581237</v>
      </c>
      <c r="F1941" s="10">
        <v>75.853695169999995</v>
      </c>
      <c r="G1941" s="10">
        <v>326.08358550000003</v>
      </c>
      <c r="H1941" s="10">
        <v>62.319074261206346</v>
      </c>
    </row>
    <row r="1942" spans="1:8" x14ac:dyDescent="0.25">
      <c r="A1942" s="16"/>
      <c r="B1942" s="5">
        <f>DATE(YEAR(siječanj!B1942),MONTH(siječanj!B1942)+5,DAY(siječanj!B1942))</f>
        <v>44733</v>
      </c>
      <c r="C1942" s="8">
        <v>20.1979166666667</v>
      </c>
      <c r="D1942">
        <v>0.9265948498456158</v>
      </c>
      <c r="E1942" s="6">
        <v>71.031415052830098</v>
      </c>
      <c r="F1942" s="10">
        <v>75.893625529999994</v>
      </c>
      <c r="G1942" s="10">
        <v>266.5185376</v>
      </c>
      <c r="H1942" s="10">
        <v>65.817343365198724</v>
      </c>
    </row>
    <row r="1943" spans="1:8" x14ac:dyDescent="0.25">
      <c r="A1943" s="16"/>
      <c r="B1943" s="5">
        <f>DATE(YEAR(siječanj!B1943),MONTH(siječanj!B1943)+5,DAY(siječanj!B1943))</f>
        <v>44733</v>
      </c>
      <c r="C1943" s="8">
        <v>20.2083333333333</v>
      </c>
      <c r="D1943">
        <v>0.9265948498456158</v>
      </c>
      <c r="E1943" s="6">
        <v>74.152071206925328</v>
      </c>
      <c r="F1943" s="10">
        <v>76.107807789999995</v>
      </c>
      <c r="G1943" s="10">
        <v>134.4682306</v>
      </c>
      <c r="H1943" s="10">
        <v>68.708927285722382</v>
      </c>
    </row>
    <row r="1944" spans="1:8" x14ac:dyDescent="0.25">
      <c r="A1944" s="16"/>
      <c r="B1944" s="5">
        <f>DATE(YEAR(siječanj!B1944),MONTH(siječanj!B1944)+5,DAY(siječanj!B1944))</f>
        <v>44733</v>
      </c>
      <c r="C1944" s="8">
        <v>20.21875</v>
      </c>
      <c r="D1944">
        <v>0.9265948498456158</v>
      </c>
      <c r="E1944" s="6">
        <v>77.630803380487507</v>
      </c>
      <c r="F1944" s="10">
        <v>76.585892920000006</v>
      </c>
      <c r="G1944" s="10">
        <v>33.89633285</v>
      </c>
      <c r="H1944" s="10">
        <v>71.932302601737348</v>
      </c>
    </row>
    <row r="1945" spans="1:8" x14ac:dyDescent="0.25">
      <c r="A1945" s="16"/>
      <c r="B1945" s="5">
        <f>DATE(YEAR(siječanj!B1945),MONTH(siječanj!B1945)+5,DAY(siječanj!B1945))</f>
        <v>44733</v>
      </c>
      <c r="C1945" s="8">
        <v>20.2291666666667</v>
      </c>
      <c r="D1945">
        <v>0.9265948498456158</v>
      </c>
      <c r="E1945" s="6">
        <v>81.88381528898374</v>
      </c>
      <c r="F1945" s="10">
        <v>77.95918691</v>
      </c>
      <c r="G1945" s="10">
        <v>11.277890019999999</v>
      </c>
      <c r="H1945" s="10">
        <v>75.873121532482031</v>
      </c>
    </row>
    <row r="1946" spans="1:8" x14ac:dyDescent="0.25">
      <c r="A1946" s="16"/>
      <c r="B1946" s="5">
        <f>DATE(YEAR(siječanj!B1946),MONTH(siječanj!B1946)+5,DAY(siječanj!B1946))</f>
        <v>44733</v>
      </c>
      <c r="C1946" s="8">
        <v>20.2395833333333</v>
      </c>
      <c r="D1946">
        <v>0.9265948498456158</v>
      </c>
      <c r="E1946" s="6">
        <v>86.508494178576825</v>
      </c>
      <c r="F1946" s="10">
        <v>80.738052500000009</v>
      </c>
      <c r="G1946" s="10">
        <v>5.1229314449999999</v>
      </c>
      <c r="H1946" s="10">
        <v>80.158325173768716</v>
      </c>
    </row>
    <row r="1947" spans="1:8" x14ac:dyDescent="0.25">
      <c r="A1947" s="16"/>
      <c r="B1947" s="5">
        <f>DATE(YEAR(siječanj!B1947),MONTH(siječanj!B1947)+5,DAY(siječanj!B1947))</f>
        <v>44733</v>
      </c>
      <c r="C1947" s="8">
        <v>20.25</v>
      </c>
      <c r="D1947">
        <v>0.9265948498456158</v>
      </c>
      <c r="E1947" s="6">
        <v>88.925509047445445</v>
      </c>
      <c r="F1947" s="10">
        <v>84.515973619999997</v>
      </c>
      <c r="G1947" s="10">
        <v>2.6291237219999997</v>
      </c>
      <c r="H1947" s="10">
        <v>82.397918703262661</v>
      </c>
    </row>
    <row r="1948" spans="1:8" x14ac:dyDescent="0.25">
      <c r="A1948" s="16"/>
      <c r="B1948" s="5">
        <f>DATE(YEAR(siječanj!B1948),MONTH(siječanj!B1948)+5,DAY(siječanj!B1948))</f>
        <v>44733</v>
      </c>
      <c r="C1948" s="8">
        <v>20.2604166666667</v>
      </c>
      <c r="D1948">
        <v>0.9265948498456158</v>
      </c>
      <c r="E1948" s="6">
        <v>89.871217184003356</v>
      </c>
      <c r="F1948" s="10">
        <v>87.749886110000006</v>
      </c>
      <c r="G1948" s="10">
        <v>1.7884404359999999</v>
      </c>
      <c r="H1948" s="10">
        <v>83.274206992054317</v>
      </c>
    </row>
    <row r="1949" spans="1:8" x14ac:dyDescent="0.25">
      <c r="A1949" s="16"/>
      <c r="B1949" s="5">
        <f>DATE(YEAR(siječanj!B1949),MONTH(siječanj!B1949)+5,DAY(siječanj!B1949))</f>
        <v>44733</v>
      </c>
      <c r="C1949" s="8">
        <v>20.2708333333333</v>
      </c>
      <c r="D1949">
        <v>0.9265948498456158</v>
      </c>
      <c r="E1949" s="6">
        <v>93.031156965742014</v>
      </c>
      <c r="F1949" s="10">
        <v>92.080888360000003</v>
      </c>
      <c r="G1949" s="10">
        <v>1.5213639750000001</v>
      </c>
      <c r="H1949" s="10">
        <v>86.20219091963564</v>
      </c>
    </row>
    <row r="1950" spans="1:8" x14ac:dyDescent="0.25">
      <c r="A1950" s="16"/>
      <c r="B1950" s="5">
        <f>DATE(YEAR(siječanj!B1950),MONTH(siječanj!B1950)+5,DAY(siječanj!B1950))</f>
        <v>44733</v>
      </c>
      <c r="C1950" s="8">
        <v>20.28125</v>
      </c>
      <c r="D1950">
        <v>0.9265948498456158</v>
      </c>
      <c r="E1950" s="6">
        <v>93.832489554974543</v>
      </c>
      <c r="F1950" s="10">
        <v>98.924644900000004</v>
      </c>
      <c r="G1950" s="10">
        <v>1.5281968280000002</v>
      </c>
      <c r="H1950" s="10">
        <v>86.944701569831949</v>
      </c>
    </row>
    <row r="1951" spans="1:8" x14ac:dyDescent="0.25">
      <c r="A1951" s="16"/>
      <c r="B1951" s="5">
        <f>DATE(YEAR(siječanj!B1951),MONTH(siječanj!B1951)+5,DAY(siječanj!B1951))</f>
        <v>44733</v>
      </c>
      <c r="C1951" s="8">
        <v>20.2916666666667</v>
      </c>
      <c r="D1951">
        <v>0.9265948498456158</v>
      </c>
      <c r="E1951" s="6">
        <v>93.590703676843731</v>
      </c>
      <c r="F1951" s="10">
        <v>107.18185130000001</v>
      </c>
      <c r="G1951" s="10">
        <v>1.4148796459999999</v>
      </c>
      <c r="H1951" s="10">
        <v>86.720664020390544</v>
      </c>
    </row>
    <row r="1952" spans="1:8" x14ac:dyDescent="0.25">
      <c r="A1952" s="16"/>
      <c r="B1952" s="5">
        <f>DATE(YEAR(siječanj!B1952),MONTH(siječanj!B1952)+5,DAY(siječanj!B1952))</f>
        <v>44733</v>
      </c>
      <c r="C1952" s="8">
        <v>20.3020833333333</v>
      </c>
      <c r="D1952">
        <v>0.9265948498456158</v>
      </c>
      <c r="E1952" s="6">
        <v>93.205513247112137</v>
      </c>
      <c r="F1952" s="10">
        <v>111.37928410000001</v>
      </c>
      <c r="G1952" s="10">
        <v>1.300825015</v>
      </c>
      <c r="H1952" s="10">
        <v>86.363748551991421</v>
      </c>
    </row>
    <row r="1953" spans="1:8" x14ac:dyDescent="0.25">
      <c r="A1953" s="16"/>
      <c r="B1953" s="5">
        <f>DATE(YEAR(siječanj!B1953),MONTH(siječanj!B1953)+5,DAY(siječanj!B1953))</f>
        <v>44733</v>
      </c>
      <c r="C1953" s="8">
        <v>20.3125</v>
      </c>
      <c r="D1953">
        <v>0.9265948498456158</v>
      </c>
      <c r="E1953" s="6">
        <v>94.097392676920904</v>
      </c>
      <c r="F1953" s="10">
        <v>116.14497820000001</v>
      </c>
      <c r="G1953" s="10">
        <v>1.401507651</v>
      </c>
      <c r="H1953" s="10">
        <v>87.190159438335471</v>
      </c>
    </row>
    <row r="1954" spans="1:8" x14ac:dyDescent="0.25">
      <c r="A1954" s="16"/>
      <c r="B1954" s="5">
        <f>DATE(YEAR(siječanj!B1954),MONTH(siječanj!B1954)+5,DAY(siječanj!B1954))</f>
        <v>44733</v>
      </c>
      <c r="C1954" s="8">
        <v>20.3229166666667</v>
      </c>
      <c r="D1954">
        <v>0.9265948498456158</v>
      </c>
      <c r="E1954" s="6">
        <v>95.798028146916053</v>
      </c>
      <c r="F1954" s="10">
        <v>122.5406124</v>
      </c>
      <c r="G1954" s="10">
        <v>1.4240431790000001</v>
      </c>
      <c r="H1954" s="10">
        <v>88.765959506297762</v>
      </c>
    </row>
    <row r="1955" spans="1:8" x14ac:dyDescent="0.25">
      <c r="A1955" s="16"/>
      <c r="B1955" s="5">
        <f>DATE(YEAR(siječanj!B1955),MONTH(siječanj!B1955)+5,DAY(siječanj!B1955))</f>
        <v>44733</v>
      </c>
      <c r="C1955" s="8">
        <v>20.3333333333333</v>
      </c>
      <c r="D1955">
        <v>0.9265948498456158</v>
      </c>
      <c r="E1955" s="6">
        <v>96.64710930198008</v>
      </c>
      <c r="F1955" s="10">
        <v>130.7590831</v>
      </c>
      <c r="G1955" s="10">
        <v>1.456553644</v>
      </c>
      <c r="H1955" s="10">
        <v>89.552713731681052</v>
      </c>
    </row>
    <row r="1956" spans="1:8" x14ac:dyDescent="0.25">
      <c r="A1956" s="16"/>
      <c r="B1956" s="5">
        <f>DATE(YEAR(siječanj!B1956),MONTH(siječanj!B1956)+5,DAY(siječanj!B1956))</f>
        <v>44733</v>
      </c>
      <c r="C1956" s="8">
        <v>20.34375</v>
      </c>
      <c r="D1956">
        <v>0.9265948498456158</v>
      </c>
      <c r="E1956" s="6">
        <v>98.350810656226301</v>
      </c>
      <c r="F1956" s="10">
        <v>135.0994934</v>
      </c>
      <c r="G1956" s="10">
        <v>1.5183690990000001</v>
      </c>
      <c r="H1956" s="10">
        <v>91.131354632200598</v>
      </c>
    </row>
    <row r="1957" spans="1:8" x14ac:dyDescent="0.25">
      <c r="A1957" s="16"/>
      <c r="B1957" s="5">
        <f>DATE(YEAR(siječanj!B1957),MONTH(siječanj!B1957)+5,DAY(siječanj!B1957))</f>
        <v>44733</v>
      </c>
      <c r="C1957" s="8">
        <v>20.3541666666667</v>
      </c>
      <c r="D1957">
        <v>0.9265948498456158</v>
      </c>
      <c r="E1957" s="6">
        <v>99.106239372936443</v>
      </c>
      <c r="F1957" s="10">
        <v>138.30703550000001</v>
      </c>
      <c r="G1957" s="10">
        <v>1.5132337169999999</v>
      </c>
      <c r="H1957" s="10">
        <v>91.831330990529693</v>
      </c>
    </row>
    <row r="1958" spans="1:8" x14ac:dyDescent="0.25">
      <c r="A1958" s="16"/>
      <c r="B1958" s="5">
        <f>DATE(YEAR(siječanj!B1958),MONTH(siječanj!B1958)+5,DAY(siječanj!B1958))</f>
        <v>44733</v>
      </c>
      <c r="C1958" s="8">
        <v>20.3645833333333</v>
      </c>
      <c r="D1958">
        <v>0.9265948498456158</v>
      </c>
      <c r="E1958" s="6">
        <v>100.79746174429667</v>
      </c>
      <c r="F1958" s="10">
        <v>141.6968363</v>
      </c>
      <c r="G1958" s="10">
        <v>1.5481192349999999</v>
      </c>
      <c r="H1958" s="10">
        <v>93.398408929775769</v>
      </c>
    </row>
    <row r="1959" spans="1:8" x14ac:dyDescent="0.25">
      <c r="A1959" s="16"/>
      <c r="B1959" s="5">
        <f>DATE(YEAR(siječanj!B1959),MONTH(siječanj!B1959)+5,DAY(siječanj!B1959))</f>
        <v>44733</v>
      </c>
      <c r="C1959" s="8">
        <v>20.375</v>
      </c>
      <c r="D1959">
        <v>0.9265948498456158</v>
      </c>
      <c r="E1959" s="6">
        <v>102.3471947488749</v>
      </c>
      <c r="F1959" s="10">
        <v>145.53364299999998</v>
      </c>
      <c r="G1959" s="10">
        <v>1.5436093119999998</v>
      </c>
      <c r="H1959" s="10">
        <v>94.834383550453737</v>
      </c>
    </row>
    <row r="1960" spans="1:8" x14ac:dyDescent="0.25">
      <c r="A1960" s="16"/>
      <c r="B1960" s="5">
        <f>DATE(YEAR(siječanj!B1960),MONTH(siječanj!B1960)+5,DAY(siječanj!B1960))</f>
        <v>44733</v>
      </c>
      <c r="C1960" s="8">
        <v>20.3854166666667</v>
      </c>
      <c r="D1960">
        <v>0.9265948498456158</v>
      </c>
      <c r="E1960" s="6">
        <v>104.17108114857544</v>
      </c>
      <c r="F1960" s="10">
        <v>147.59817630000001</v>
      </c>
      <c r="G1960" s="10">
        <v>1.5040434199999999</v>
      </c>
      <c r="H1960" s="10">
        <v>96.524387295119723</v>
      </c>
    </row>
    <row r="1961" spans="1:8" x14ac:dyDescent="0.25">
      <c r="A1961" s="16"/>
      <c r="B1961" s="5">
        <f>DATE(YEAR(siječanj!B1961),MONTH(siječanj!B1961)+5,DAY(siječanj!B1961))</f>
        <v>44733</v>
      </c>
      <c r="C1961" s="8">
        <v>20.3958333333333</v>
      </c>
      <c r="D1961">
        <v>0.9265948498456158</v>
      </c>
      <c r="E1961" s="6">
        <v>104.84185750489029</v>
      </c>
      <c r="F1961" s="10">
        <v>149.09265060000001</v>
      </c>
      <c r="G1961" s="10">
        <v>1.5811924719999999</v>
      </c>
      <c r="H1961" s="10">
        <v>97.145925212279266</v>
      </c>
    </row>
    <row r="1962" spans="1:8" x14ac:dyDescent="0.25">
      <c r="A1962" s="16"/>
      <c r="B1962" s="5">
        <f>DATE(YEAR(siječanj!B1962),MONTH(siječanj!B1962)+5,DAY(siječanj!B1962))</f>
        <v>44733</v>
      </c>
      <c r="C1962" s="8">
        <v>20.40625</v>
      </c>
      <c r="D1962">
        <v>0.9265948498456158</v>
      </c>
      <c r="E1962" s="6">
        <v>105.56112209146897</v>
      </c>
      <c r="F1962" s="10">
        <v>150.278875</v>
      </c>
      <c r="G1962" s="10">
        <v>1.627525009</v>
      </c>
      <c r="H1962" s="10">
        <v>97.812392073879408</v>
      </c>
    </row>
    <row r="1963" spans="1:8" x14ac:dyDescent="0.25">
      <c r="A1963" s="16"/>
      <c r="B1963" s="5">
        <f>DATE(YEAR(siječanj!B1963),MONTH(siječanj!B1963)+5,DAY(siječanj!B1963))</f>
        <v>44733</v>
      </c>
      <c r="C1963" s="8">
        <v>20.4166666666667</v>
      </c>
      <c r="D1963">
        <v>0.9265948498456158</v>
      </c>
      <c r="E1963" s="6">
        <v>106.71981287817572</v>
      </c>
      <c r="F1963" s="10">
        <v>151.32625249999998</v>
      </c>
      <c r="G1963" s="10">
        <v>1.6123301680000002</v>
      </c>
      <c r="H1963" s="10">
        <v>98.886028989405446</v>
      </c>
    </row>
    <row r="1964" spans="1:8" x14ac:dyDescent="0.25">
      <c r="A1964" s="16"/>
      <c r="B1964" s="5">
        <f>DATE(YEAR(siječanj!B1964),MONTH(siječanj!B1964)+5,DAY(siječanj!B1964))</f>
        <v>44733</v>
      </c>
      <c r="C1964" s="8">
        <v>20.4270833333333</v>
      </c>
      <c r="D1964">
        <v>0.9265948498456158</v>
      </c>
      <c r="E1964" s="6">
        <v>107.14646422964485</v>
      </c>
      <c r="F1964" s="10">
        <v>152.01490469999999</v>
      </c>
      <c r="G1964" s="10">
        <v>1.5943911980000001</v>
      </c>
      <c r="H1964" s="10">
        <v>99.281361934356411</v>
      </c>
    </row>
    <row r="1965" spans="1:8" x14ac:dyDescent="0.25">
      <c r="A1965" s="16"/>
      <c r="B1965" s="5">
        <f>DATE(YEAR(siječanj!B1965),MONTH(siječanj!B1965)+5,DAY(siječanj!B1965))</f>
        <v>44733</v>
      </c>
      <c r="C1965" s="8">
        <v>20.4375</v>
      </c>
      <c r="D1965">
        <v>0.9265948498456158</v>
      </c>
      <c r="E1965" s="6">
        <v>109.16537978697077</v>
      </c>
      <c r="F1965" s="10">
        <v>152.85084469999998</v>
      </c>
      <c r="G1965" s="10">
        <v>1.5723050430000001</v>
      </c>
      <c r="H1965" s="10">
        <v>101.15207869204781</v>
      </c>
    </row>
    <row r="1966" spans="1:8" x14ac:dyDescent="0.25">
      <c r="A1966" s="16"/>
      <c r="B1966" s="5">
        <f>DATE(YEAR(siječanj!B1966),MONTH(siječanj!B1966)+5,DAY(siječanj!B1966))</f>
        <v>44733</v>
      </c>
      <c r="C1966" s="8">
        <v>20.4479166666667</v>
      </c>
      <c r="D1966">
        <v>0.9265948498456158</v>
      </c>
      <c r="E1966" s="6">
        <v>110.06068351560792</v>
      </c>
      <c r="F1966" s="10">
        <v>153.8306623</v>
      </c>
      <c r="G1966" s="10">
        <v>1.6468001219999999</v>
      </c>
      <c r="H1966" s="10">
        <v>101.98166251605056</v>
      </c>
    </row>
    <row r="1967" spans="1:8" x14ac:dyDescent="0.25">
      <c r="A1967" s="16"/>
      <c r="B1967" s="5">
        <f>DATE(YEAR(siječanj!B1967),MONTH(siječanj!B1967)+5,DAY(siječanj!B1967))</f>
        <v>44733</v>
      </c>
      <c r="C1967" s="8">
        <v>20.4583333333333</v>
      </c>
      <c r="D1967">
        <v>0.9265948498456158</v>
      </c>
      <c r="E1967" s="6">
        <v>111.28011018417224</v>
      </c>
      <c r="F1967" s="10">
        <v>155.01367350000001</v>
      </c>
      <c r="G1967" s="10">
        <v>1.683073904</v>
      </c>
      <c r="H1967" s="10">
        <v>103.11157698690666</v>
      </c>
    </row>
    <row r="1968" spans="1:8" x14ac:dyDescent="0.25">
      <c r="A1968" s="16"/>
      <c r="B1968" s="5">
        <f>DATE(YEAR(siječanj!B1968),MONTH(siječanj!B1968)+5,DAY(siječanj!B1968))</f>
        <v>44733</v>
      </c>
      <c r="C1968" s="8">
        <v>20.46875</v>
      </c>
      <c r="D1968">
        <v>0.9265948498456158</v>
      </c>
      <c r="E1968" s="6">
        <v>112.89530100891703</v>
      </c>
      <c r="F1968" s="10">
        <v>156.0742156</v>
      </c>
      <c r="G1968" s="10">
        <v>1.6849925400000001</v>
      </c>
      <c r="H1968" s="10">
        <v>104.60820448663307</v>
      </c>
    </row>
    <row r="1969" spans="1:8" x14ac:dyDescent="0.25">
      <c r="A1969" s="16"/>
      <c r="B1969" s="5">
        <f>DATE(YEAR(siječanj!B1969),MONTH(siječanj!B1969)+5,DAY(siječanj!B1969))</f>
        <v>44733</v>
      </c>
      <c r="C1969" s="8">
        <v>20.4791666666667</v>
      </c>
      <c r="D1969">
        <v>0.9265948498456158</v>
      </c>
      <c r="E1969" s="6">
        <v>113.0992607458295</v>
      </c>
      <c r="F1969" s="10">
        <v>156.99472549999999</v>
      </c>
      <c r="G1969" s="10">
        <v>1.77137415</v>
      </c>
      <c r="H1969" s="10">
        <v>104.79719252843203</v>
      </c>
    </row>
    <row r="1970" spans="1:8" x14ac:dyDescent="0.25">
      <c r="A1970" s="16"/>
      <c r="B1970" s="5">
        <f>DATE(YEAR(siječanj!B1970),MONTH(siječanj!B1970)+5,DAY(siječanj!B1970))</f>
        <v>44733</v>
      </c>
      <c r="C1970" s="8">
        <v>20.4895833333333</v>
      </c>
      <c r="D1970">
        <v>0.9265948498456158</v>
      </c>
      <c r="E1970" s="6">
        <v>112.33685734101574</v>
      </c>
      <c r="F1970" s="10">
        <v>157.5259279</v>
      </c>
      <c r="G1970" s="10">
        <v>1.7121704069999999</v>
      </c>
      <c r="H1970" s="10">
        <v>104.09075346002685</v>
      </c>
    </row>
    <row r="1971" spans="1:8" x14ac:dyDescent="0.25">
      <c r="A1971" s="16"/>
      <c r="B1971" s="5">
        <f>DATE(YEAR(siječanj!B1971),MONTH(siječanj!B1971)+5,DAY(siječanj!B1971))</f>
        <v>44733</v>
      </c>
      <c r="C1971" s="8">
        <v>20.5</v>
      </c>
      <c r="D1971">
        <v>0.9265948498456158</v>
      </c>
      <c r="E1971" s="6">
        <v>111.60179272789178</v>
      </c>
      <c r="F1971" s="10">
        <v>157.68290890000003</v>
      </c>
      <c r="G1971" s="10">
        <v>1.6721023169999998</v>
      </c>
      <c r="H1971" s="10">
        <v>103.40964637520241</v>
      </c>
    </row>
    <row r="1972" spans="1:8" x14ac:dyDescent="0.25">
      <c r="A1972" s="16"/>
      <c r="B1972" s="5">
        <f>DATE(YEAR(siječanj!B1972),MONTH(siječanj!B1972)+5,DAY(siječanj!B1972))</f>
        <v>44733</v>
      </c>
      <c r="C1972" s="8">
        <v>20.5104166666667</v>
      </c>
      <c r="D1972">
        <v>0.9265948498456158</v>
      </c>
      <c r="E1972" s="6">
        <v>111.03095446834845</v>
      </c>
      <c r="F1972" s="10">
        <v>157.7709184</v>
      </c>
      <c r="G1972" s="10">
        <v>1.6714578409999998</v>
      </c>
      <c r="H1972" s="10">
        <v>102.88071058381475</v>
      </c>
    </row>
    <row r="1973" spans="1:8" x14ac:dyDescent="0.25">
      <c r="A1973" s="16"/>
      <c r="B1973" s="5">
        <f>DATE(YEAR(siječanj!B1973),MONTH(siječanj!B1973)+5,DAY(siječanj!B1973))</f>
        <v>44733</v>
      </c>
      <c r="C1973" s="8">
        <v>20.5208333333333</v>
      </c>
      <c r="D1973">
        <v>0.9265948498456158</v>
      </c>
      <c r="E1973" s="6">
        <v>111.81853525616849</v>
      </c>
      <c r="F1973" s="10">
        <v>158.1260604</v>
      </c>
      <c r="G1973" s="10">
        <v>1.7951845419999999</v>
      </c>
      <c r="H1973" s="10">
        <v>103.61047888564613</v>
      </c>
    </row>
    <row r="1974" spans="1:8" x14ac:dyDescent="0.25">
      <c r="A1974" s="16"/>
      <c r="B1974" s="5">
        <f>DATE(YEAR(siječanj!B1974),MONTH(siječanj!B1974)+5,DAY(siječanj!B1974))</f>
        <v>44733</v>
      </c>
      <c r="C1974" s="8">
        <v>20.53125</v>
      </c>
      <c r="D1974">
        <v>0.9265948498456158</v>
      </c>
      <c r="E1974" s="6">
        <v>112.16261722171083</v>
      </c>
      <c r="F1974" s="10">
        <v>158.59614189999999</v>
      </c>
      <c r="G1974" s="10">
        <v>1.818645579</v>
      </c>
      <c r="H1974" s="10">
        <v>103.92930346284243</v>
      </c>
    </row>
    <row r="1975" spans="1:8" x14ac:dyDescent="0.25">
      <c r="A1975" s="16"/>
      <c r="B1975" s="5">
        <f>DATE(YEAR(siječanj!B1975),MONTH(siječanj!B1975)+5,DAY(siječanj!B1975))</f>
        <v>44733</v>
      </c>
      <c r="C1975" s="8">
        <v>20.5416666666667</v>
      </c>
      <c r="D1975">
        <v>0.9265948498456158</v>
      </c>
      <c r="E1975" s="6">
        <v>111.18274353824602</v>
      </c>
      <c r="F1975" s="10">
        <v>158.60625009999998</v>
      </c>
      <c r="G1975" s="10">
        <v>1.834951877</v>
      </c>
      <c r="H1975" s="10">
        <v>103.02135755424467</v>
      </c>
    </row>
    <row r="1976" spans="1:8" x14ac:dyDescent="0.25">
      <c r="A1976" s="16"/>
      <c r="B1976" s="5">
        <f>DATE(YEAR(siječanj!B1976),MONTH(siječanj!B1976)+5,DAY(siječanj!B1976))</f>
        <v>44733</v>
      </c>
      <c r="C1976" s="8">
        <v>20.5520833333333</v>
      </c>
      <c r="D1976">
        <v>0.9265948498456158</v>
      </c>
      <c r="E1976" s="6">
        <v>110.7554508133228</v>
      </c>
      <c r="F1976" s="10">
        <v>158.65025969999999</v>
      </c>
      <c r="G1976" s="10">
        <v>1.8280563369999998</v>
      </c>
      <c r="H1976" s="10">
        <v>102.62543031595432</v>
      </c>
    </row>
    <row r="1977" spans="1:8" x14ac:dyDescent="0.25">
      <c r="A1977" s="16"/>
      <c r="B1977" s="5">
        <f>DATE(YEAR(siječanj!B1977),MONTH(siječanj!B1977)+5,DAY(siječanj!B1977))</f>
        <v>44733</v>
      </c>
      <c r="C1977" s="8">
        <v>20.5625</v>
      </c>
      <c r="D1977">
        <v>0.9265948498456158</v>
      </c>
      <c r="E1977" s="6">
        <v>110.72274473851731</v>
      </c>
      <c r="F1977" s="10">
        <v>158.32837180000001</v>
      </c>
      <c r="G1977" s="10">
        <v>1.770582466</v>
      </c>
      <c r="H1977" s="10">
        <v>102.59512503548089</v>
      </c>
    </row>
    <row r="1978" spans="1:8" x14ac:dyDescent="0.25">
      <c r="A1978" s="16"/>
      <c r="B1978" s="5">
        <f>DATE(YEAR(siječanj!B1978),MONTH(siječanj!B1978)+5,DAY(siječanj!B1978))</f>
        <v>44733</v>
      </c>
      <c r="C1978" s="8">
        <v>20.5729166666667</v>
      </c>
      <c r="D1978">
        <v>0.9265948498456158</v>
      </c>
      <c r="E1978" s="6">
        <v>111.6895070011855</v>
      </c>
      <c r="F1978" s="10">
        <v>157.87471310000001</v>
      </c>
      <c r="G1978" s="10">
        <v>1.7545255069999999</v>
      </c>
      <c r="H1978" s="10">
        <v>103.49092196909433</v>
      </c>
    </row>
    <row r="1979" spans="1:8" x14ac:dyDescent="0.25">
      <c r="A1979" s="16"/>
      <c r="B1979" s="5">
        <f>DATE(YEAR(siječanj!B1979),MONTH(siječanj!B1979)+5,DAY(siječanj!B1979))</f>
        <v>44733</v>
      </c>
      <c r="C1979" s="8">
        <v>20.5833333333333</v>
      </c>
      <c r="D1979">
        <v>0.9265948498456158</v>
      </c>
      <c r="E1979" s="6">
        <v>111.93587582028235</v>
      </c>
      <c r="F1979" s="10">
        <v>157.20003740000001</v>
      </c>
      <c r="G1979" s="10">
        <v>1.662475326</v>
      </c>
      <c r="H1979" s="10">
        <v>103.71920604803202</v>
      </c>
    </row>
    <row r="1980" spans="1:8" x14ac:dyDescent="0.25">
      <c r="A1980" s="16"/>
      <c r="B1980" s="5">
        <f>DATE(YEAR(siječanj!B1980),MONTH(siječanj!B1980)+5,DAY(siječanj!B1980))</f>
        <v>44733</v>
      </c>
      <c r="C1980" s="8">
        <v>20.59375</v>
      </c>
      <c r="D1980">
        <v>0.9265948498456158</v>
      </c>
      <c r="E1980" s="6">
        <v>113.25635951422926</v>
      </c>
      <c r="F1980" s="10">
        <v>156.52117030000002</v>
      </c>
      <c r="G1980" s="10">
        <v>1.5426013940000001</v>
      </c>
      <c r="H1980" s="10">
        <v>104.94275943814834</v>
      </c>
    </row>
    <row r="1981" spans="1:8" x14ac:dyDescent="0.25">
      <c r="A1981" s="16"/>
      <c r="B1981" s="5">
        <f>DATE(YEAR(siječanj!B1981),MONTH(siječanj!B1981)+5,DAY(siječanj!B1981))</f>
        <v>44733</v>
      </c>
      <c r="C1981" s="8">
        <v>20.6041666666667</v>
      </c>
      <c r="D1981">
        <v>0.9265948498456158</v>
      </c>
      <c r="E1981" s="6">
        <v>114.26139072393708</v>
      </c>
      <c r="F1981" s="10">
        <v>155.6675841</v>
      </c>
      <c r="G1981" s="10">
        <v>1.5446637169999999</v>
      </c>
      <c r="H1981" s="10">
        <v>105.87401618099771</v>
      </c>
    </row>
    <row r="1982" spans="1:8" x14ac:dyDescent="0.25">
      <c r="A1982" s="16"/>
      <c r="B1982" s="5">
        <f>DATE(YEAR(siječanj!B1982),MONTH(siječanj!B1982)+5,DAY(siječanj!B1982))</f>
        <v>44733</v>
      </c>
      <c r="C1982" s="8">
        <v>20.6145833333333</v>
      </c>
      <c r="D1982">
        <v>0.9265948498456158</v>
      </c>
      <c r="E1982" s="6">
        <v>114.63797920381394</v>
      </c>
      <c r="F1982" s="10">
        <v>153.95842350000001</v>
      </c>
      <c r="G1982" s="10">
        <v>1.517766884</v>
      </c>
      <c r="H1982" s="10">
        <v>106.2229611269628</v>
      </c>
    </row>
    <row r="1983" spans="1:8" x14ac:dyDescent="0.25">
      <c r="A1983" s="16"/>
      <c r="B1983" s="5">
        <f>DATE(YEAR(siječanj!B1983),MONTH(siječanj!B1983)+5,DAY(siječanj!B1983))</f>
        <v>44733</v>
      </c>
      <c r="C1983" s="8">
        <v>20.625</v>
      </c>
      <c r="D1983">
        <v>0.9265948498456158</v>
      </c>
      <c r="E1983" s="6">
        <v>114.91110798995079</v>
      </c>
      <c r="F1983" s="10">
        <v>150.9596324</v>
      </c>
      <c r="G1983" s="10">
        <v>1.5327800030000001</v>
      </c>
      <c r="H1983" s="10">
        <v>106.4760408535418</v>
      </c>
    </row>
    <row r="1984" spans="1:8" x14ac:dyDescent="0.25">
      <c r="A1984" s="16"/>
      <c r="B1984" s="5">
        <f>DATE(YEAR(siječanj!B1984),MONTH(siječanj!B1984)+5,DAY(siječanj!B1984))</f>
        <v>44733</v>
      </c>
      <c r="C1984" s="8">
        <v>20.6354166666667</v>
      </c>
      <c r="D1984">
        <v>0.9265948498456158</v>
      </c>
      <c r="E1984" s="6">
        <v>115.2849621935234</v>
      </c>
      <c r="F1984" s="10">
        <v>149.48713700000002</v>
      </c>
      <c r="G1984" s="10">
        <v>1.541318781</v>
      </c>
      <c r="H1984" s="10">
        <v>106.82245223316531</v>
      </c>
    </row>
    <row r="1985" spans="1:8" x14ac:dyDescent="0.25">
      <c r="A1985" s="16"/>
      <c r="B1985" s="5">
        <f>DATE(YEAR(siječanj!B1985),MONTH(siječanj!B1985)+5,DAY(siječanj!B1985))</f>
        <v>44733</v>
      </c>
      <c r="C1985" s="8">
        <v>20.6458333333333</v>
      </c>
      <c r="D1985">
        <v>0.9265948498456158</v>
      </c>
      <c r="E1985" s="6">
        <v>116.00232053082679</v>
      </c>
      <c r="F1985" s="10">
        <v>147.8748961</v>
      </c>
      <c r="G1985" s="10">
        <v>1.550253401</v>
      </c>
      <c r="H1985" s="10">
        <v>107.48715277400444</v>
      </c>
    </row>
    <row r="1986" spans="1:8" x14ac:dyDescent="0.25">
      <c r="A1986" s="16"/>
      <c r="B1986" s="5">
        <f>DATE(YEAR(siječanj!B1986),MONTH(siječanj!B1986)+5,DAY(siječanj!B1986))</f>
        <v>44733</v>
      </c>
      <c r="C1986" s="8">
        <v>20.65625</v>
      </c>
      <c r="D1986">
        <v>0.9265948498456158</v>
      </c>
      <c r="E1986" s="6">
        <v>115.90602217876527</v>
      </c>
      <c r="F1986" s="10">
        <v>146.1403785</v>
      </c>
      <c r="G1986" s="10">
        <v>1.462285606</v>
      </c>
      <c r="H1986" s="10">
        <v>107.39792321693562</v>
      </c>
    </row>
    <row r="1987" spans="1:8" x14ac:dyDescent="0.25">
      <c r="A1987" s="16"/>
      <c r="B1987" s="5">
        <f>DATE(YEAR(siječanj!B1987),MONTH(siječanj!B1987)+5,DAY(siječanj!B1987))</f>
        <v>44733</v>
      </c>
      <c r="C1987" s="8">
        <v>20.6666666666667</v>
      </c>
      <c r="D1987">
        <v>0.9265948498456158</v>
      </c>
      <c r="E1987" s="6">
        <v>115.13162231041335</v>
      </c>
      <c r="F1987" s="10">
        <v>143.85314819999999</v>
      </c>
      <c r="G1987" s="10">
        <v>1.4573742059999999</v>
      </c>
      <c r="H1987" s="10">
        <v>106.68036828719961</v>
      </c>
    </row>
    <row r="1988" spans="1:8" x14ac:dyDescent="0.25">
      <c r="A1988" s="16"/>
      <c r="B1988" s="5">
        <f>DATE(YEAR(siječanj!B1988),MONTH(siječanj!B1988)+5,DAY(siječanj!B1988))</f>
        <v>44733</v>
      </c>
      <c r="C1988" s="8">
        <v>20.6770833333333</v>
      </c>
      <c r="D1988">
        <v>0.9265948498456158</v>
      </c>
      <c r="E1988" s="6">
        <v>113.44758213033303</v>
      </c>
      <c r="F1988" s="10">
        <v>142.58254299999999</v>
      </c>
      <c r="G1988" s="10">
        <v>1.510993195</v>
      </c>
      <c r="H1988" s="10">
        <v>105.1199453294041</v>
      </c>
    </row>
    <row r="1989" spans="1:8" x14ac:dyDescent="0.25">
      <c r="A1989" s="16"/>
      <c r="B1989" s="5">
        <f>DATE(YEAR(siječanj!B1989),MONTH(siječanj!B1989)+5,DAY(siječanj!B1989))</f>
        <v>44733</v>
      </c>
      <c r="C1989" s="8">
        <v>20.6875</v>
      </c>
      <c r="D1989">
        <v>0.9265948498456158</v>
      </c>
      <c r="E1989" s="6">
        <v>114.19039286681419</v>
      </c>
      <c r="F1989" s="10">
        <v>141.47887</v>
      </c>
      <c r="G1989" s="10">
        <v>1.5810058199999999</v>
      </c>
      <c r="H1989" s="10">
        <v>105.80822993223758</v>
      </c>
    </row>
    <row r="1990" spans="1:8" x14ac:dyDescent="0.25">
      <c r="A1990" s="16"/>
      <c r="B1990" s="5">
        <f>DATE(YEAR(siječanj!B1990),MONTH(siječanj!B1990)+5,DAY(siječanj!B1990))</f>
        <v>44733</v>
      </c>
      <c r="C1990" s="8">
        <v>20.6979166666667</v>
      </c>
      <c r="D1990">
        <v>0.9265948498456158</v>
      </c>
      <c r="E1990" s="6">
        <v>114.21738217947016</v>
      </c>
      <c r="F1990" s="10">
        <v>140.7656667</v>
      </c>
      <c r="G1990" s="10">
        <v>1.5836766980000001</v>
      </c>
      <c r="H1990" s="10">
        <v>105.83323809034547</v>
      </c>
    </row>
    <row r="1991" spans="1:8" x14ac:dyDescent="0.25">
      <c r="A1991" s="16"/>
      <c r="B1991" s="5">
        <f>DATE(YEAR(siječanj!B1991),MONTH(siječanj!B1991)+5,DAY(siječanj!B1991))</f>
        <v>44733</v>
      </c>
      <c r="C1991" s="8">
        <v>20.7083333333333</v>
      </c>
      <c r="D1991">
        <v>0.9265948498456158</v>
      </c>
      <c r="E1991" s="6">
        <v>115.22933942821153</v>
      </c>
      <c r="F1991" s="10">
        <v>139.7466747</v>
      </c>
      <c r="G1991" s="10">
        <v>1.5570623069999998</v>
      </c>
      <c r="H1991" s="10">
        <v>106.77091246529316</v>
      </c>
    </row>
    <row r="1992" spans="1:8" x14ac:dyDescent="0.25">
      <c r="A1992" s="16"/>
      <c r="B1992" s="5">
        <f>DATE(YEAR(siječanj!B1992),MONTH(siječanj!B1992)+5,DAY(siječanj!B1992))</f>
        <v>44733</v>
      </c>
      <c r="C1992" s="8">
        <v>20.71875</v>
      </c>
      <c r="D1992">
        <v>0.9265948498456158</v>
      </c>
      <c r="E1992" s="6">
        <v>115.34273643913713</v>
      </c>
      <c r="F1992" s="10">
        <v>139.30664780000001</v>
      </c>
      <c r="G1992" s="10">
        <v>1.5491651869999998</v>
      </c>
      <c r="H1992" s="10">
        <v>106.8759855516047</v>
      </c>
    </row>
    <row r="1993" spans="1:8" x14ac:dyDescent="0.25">
      <c r="A1993" s="16"/>
      <c r="B1993" s="5">
        <f>DATE(YEAR(siječanj!B1993),MONTH(siječanj!B1993)+5,DAY(siječanj!B1993))</f>
        <v>44733</v>
      </c>
      <c r="C1993" s="8">
        <v>20.7291666666667</v>
      </c>
      <c r="D1993">
        <v>0.9265948498456158</v>
      </c>
      <c r="E1993" s="6">
        <v>115.91086027913948</v>
      </c>
      <c r="F1993" s="10">
        <v>139.17216069999998</v>
      </c>
      <c r="G1993" s="10">
        <v>1.571701419</v>
      </c>
      <c r="H1993" s="10">
        <v>107.4024061758254</v>
      </c>
    </row>
    <row r="1994" spans="1:8" x14ac:dyDescent="0.25">
      <c r="A1994" s="16"/>
      <c r="B1994" s="5">
        <f>DATE(YEAR(siječanj!B1994),MONTH(siječanj!B1994)+5,DAY(siječanj!B1994))</f>
        <v>44733</v>
      </c>
      <c r="C1994" s="8">
        <v>20.7395833333333</v>
      </c>
      <c r="D1994">
        <v>0.9265948498456158</v>
      </c>
      <c r="E1994" s="6">
        <v>117.21565812293001</v>
      </c>
      <c r="F1994" s="10">
        <v>139.0686967</v>
      </c>
      <c r="G1994" s="10">
        <v>1.5659455090000001</v>
      </c>
      <c r="H1994" s="10">
        <v>108.61142513797137</v>
      </c>
    </row>
    <row r="1995" spans="1:8" x14ac:dyDescent="0.25">
      <c r="A1995" s="16"/>
      <c r="B1995" s="5">
        <f>DATE(YEAR(siječanj!B1995),MONTH(siječanj!B1995)+5,DAY(siječanj!B1995))</f>
        <v>44733</v>
      </c>
      <c r="C1995" s="8">
        <v>20.75</v>
      </c>
      <c r="D1995">
        <v>0.9265948498456158</v>
      </c>
      <c r="E1995" s="6">
        <v>120.01086490531067</v>
      </c>
      <c r="F1995" s="10">
        <v>139.05897230000002</v>
      </c>
      <c r="G1995" s="10">
        <v>1.5833984809999999</v>
      </c>
      <c r="H1995" s="10">
        <v>111.20144934677882</v>
      </c>
    </row>
    <row r="1996" spans="1:8" x14ac:dyDescent="0.25">
      <c r="A1996" s="16"/>
      <c r="B1996" s="5">
        <f>DATE(YEAR(siječanj!B1996),MONTH(siječanj!B1996)+5,DAY(siječanj!B1996))</f>
        <v>44733</v>
      </c>
      <c r="C1996" s="8">
        <v>20.7604166666667</v>
      </c>
      <c r="D1996">
        <v>0.9265948498456158</v>
      </c>
      <c r="E1996" s="6">
        <v>122.16591048900818</v>
      </c>
      <c r="F1996" s="10">
        <v>139.02084250000001</v>
      </c>
      <c r="G1996" s="10">
        <v>1.6145425169999998</v>
      </c>
      <c r="H1996" s="10">
        <v>113.19830348581547</v>
      </c>
    </row>
    <row r="1997" spans="1:8" x14ac:dyDescent="0.25">
      <c r="A1997" s="16"/>
      <c r="B1997" s="5">
        <f>DATE(YEAR(siječanj!B1997),MONTH(siječanj!B1997)+5,DAY(siječanj!B1997))</f>
        <v>44733</v>
      </c>
      <c r="C1997" s="8">
        <v>20.7708333333333</v>
      </c>
      <c r="D1997">
        <v>0.9265948498456158</v>
      </c>
      <c r="E1997" s="6">
        <v>123.72581214206427</v>
      </c>
      <c r="F1997" s="10">
        <v>138.7780204</v>
      </c>
      <c r="G1997" s="10">
        <v>1.6278370340000001</v>
      </c>
      <c r="H1997" s="10">
        <v>114.64370032380292</v>
      </c>
    </row>
    <row r="1998" spans="1:8" x14ac:dyDescent="0.25">
      <c r="A1998" s="16"/>
      <c r="B1998" s="5">
        <f>DATE(YEAR(siječanj!B1998),MONTH(siječanj!B1998)+5,DAY(siječanj!B1998))</f>
        <v>44733</v>
      </c>
      <c r="C1998" s="8">
        <v>20.78125</v>
      </c>
      <c r="D1998">
        <v>0.9265948498456158</v>
      </c>
      <c r="E1998" s="6">
        <v>125.98445939535924</v>
      </c>
      <c r="F1998" s="10">
        <v>138.30820359999998</v>
      </c>
      <c r="G1998" s="10">
        <v>1.7392496659999999</v>
      </c>
      <c r="H1998" s="10">
        <v>116.73655123632398</v>
      </c>
    </row>
    <row r="1999" spans="1:8" x14ac:dyDescent="0.25">
      <c r="A1999" s="16"/>
      <c r="B1999" s="5">
        <f>DATE(YEAR(siječanj!B1999),MONTH(siječanj!B1999)+5,DAY(siječanj!B1999))</f>
        <v>44733</v>
      </c>
      <c r="C1999" s="8">
        <v>20.7916666666667</v>
      </c>
      <c r="D1999">
        <v>0.9265948498456158</v>
      </c>
      <c r="E1999" s="6">
        <v>129.24304162006513</v>
      </c>
      <c r="F1999" s="10">
        <v>137.31190669999998</v>
      </c>
      <c r="G1999" s="10">
        <v>1.8393258609999998</v>
      </c>
      <c r="H1999" s="10">
        <v>119.75593674353492</v>
      </c>
    </row>
    <row r="2000" spans="1:8" x14ac:dyDescent="0.25">
      <c r="A2000" s="16"/>
      <c r="B2000" s="5">
        <f>DATE(YEAR(siječanj!B2000),MONTH(siječanj!B2000)+5,DAY(siječanj!B2000))</f>
        <v>44733</v>
      </c>
      <c r="C2000" s="8">
        <v>20.8020833333333</v>
      </c>
      <c r="D2000">
        <v>0.9265948498456158</v>
      </c>
      <c r="E2000" s="6">
        <v>133.31870582580245</v>
      </c>
      <c r="F2000" s="10">
        <v>136.82449990000001</v>
      </c>
      <c r="G2000" s="10">
        <v>1.9825213699999999</v>
      </c>
      <c r="H2000" s="10">
        <v>123.53242620627125</v>
      </c>
    </row>
    <row r="2001" spans="1:8" x14ac:dyDescent="0.25">
      <c r="A2001" s="16"/>
      <c r="B2001" s="5">
        <f>DATE(YEAR(siječanj!B2001),MONTH(siječanj!B2001)+5,DAY(siječanj!B2001))</f>
        <v>44733</v>
      </c>
      <c r="C2001" s="8">
        <v>20.8125</v>
      </c>
      <c r="D2001">
        <v>0.9265948498456158</v>
      </c>
      <c r="E2001" s="6">
        <v>138.19274793439567</v>
      </c>
      <c r="F2001" s="10">
        <v>135.60226940000001</v>
      </c>
      <c r="G2001" s="10">
        <v>2.49127842</v>
      </c>
      <c r="H2001" s="10">
        <v>128.04868852202438</v>
      </c>
    </row>
    <row r="2002" spans="1:8" x14ac:dyDescent="0.25">
      <c r="A2002" s="16"/>
      <c r="B2002" s="5">
        <f>DATE(YEAR(siječanj!B2002),MONTH(siječanj!B2002)+5,DAY(siječanj!B2002))</f>
        <v>44733</v>
      </c>
      <c r="C2002" s="8">
        <v>20.8229166666667</v>
      </c>
      <c r="D2002">
        <v>0.9265948498456158</v>
      </c>
      <c r="E2002" s="6">
        <v>141.8099572037496</v>
      </c>
      <c r="F2002" s="10">
        <v>133.64129629999999</v>
      </c>
      <c r="G2002" s="10">
        <v>3.61893099</v>
      </c>
      <c r="H2002" s="10">
        <v>131.40037600182157</v>
      </c>
    </row>
    <row r="2003" spans="1:8" x14ac:dyDescent="0.25">
      <c r="A2003" s="16"/>
      <c r="B2003" s="5">
        <f>DATE(YEAR(siječanj!B2003),MONTH(siječanj!B2003)+5,DAY(siječanj!B2003))</f>
        <v>44733</v>
      </c>
      <c r="C2003" s="8">
        <v>20.8333333333333</v>
      </c>
      <c r="D2003">
        <v>0.9265948498456158</v>
      </c>
      <c r="E2003" s="6">
        <v>147.79704436444985</v>
      </c>
      <c r="F2003" s="10">
        <v>129.52348280000001</v>
      </c>
      <c r="G2003" s="10">
        <v>5.9328834420000005</v>
      </c>
      <c r="H2003" s="10">
        <v>136.94798013050323</v>
      </c>
    </row>
    <row r="2004" spans="1:8" x14ac:dyDescent="0.25">
      <c r="A2004" s="16"/>
      <c r="B2004" s="5">
        <f>DATE(YEAR(siječanj!B2004),MONTH(siječanj!B2004)+5,DAY(siječanj!B2004))</f>
        <v>44733</v>
      </c>
      <c r="C2004" s="8">
        <v>20.84375</v>
      </c>
      <c r="D2004">
        <v>0.9265948498456158</v>
      </c>
      <c r="E2004" s="6">
        <v>152.1550300448865</v>
      </c>
      <c r="F2004" s="10">
        <v>127.35678600000001</v>
      </c>
      <c r="G2004" s="10">
        <v>12.72681631</v>
      </c>
      <c r="H2004" s="10">
        <v>140.98606721769676</v>
      </c>
    </row>
    <row r="2005" spans="1:8" x14ac:dyDescent="0.25">
      <c r="A2005" s="16"/>
      <c r="B2005" s="5">
        <f>DATE(YEAR(siječanj!B2005),MONTH(siječanj!B2005)+5,DAY(siječanj!B2005))</f>
        <v>44733</v>
      </c>
      <c r="C2005" s="8">
        <v>20.8541666666667</v>
      </c>
      <c r="D2005">
        <v>0.9265948498456158</v>
      </c>
      <c r="E2005" s="6">
        <v>155.7608018185887</v>
      </c>
      <c r="F2005" s="10">
        <v>126.10954720000001</v>
      </c>
      <c r="G2005" s="10">
        <v>51.242917470000002</v>
      </c>
      <c r="H2005" s="10">
        <v>144.32715677292791</v>
      </c>
    </row>
    <row r="2006" spans="1:8" x14ac:dyDescent="0.25">
      <c r="A2006" s="16"/>
      <c r="B2006" s="5">
        <f>DATE(YEAR(siječanj!B2006),MONTH(siječanj!B2006)+5,DAY(siječanj!B2006))</f>
        <v>44733</v>
      </c>
      <c r="C2006" s="8">
        <v>20.8645833333333</v>
      </c>
      <c r="D2006">
        <v>0.9265948498456158</v>
      </c>
      <c r="E2006" s="6">
        <v>156.50583254120505</v>
      </c>
      <c r="F2006" s="10">
        <v>125.60356159999999</v>
      </c>
      <c r="G2006" s="10">
        <v>186.52488390000002</v>
      </c>
      <c r="H2006" s="10">
        <v>145.017498403481</v>
      </c>
    </row>
    <row r="2007" spans="1:8" x14ac:dyDescent="0.25">
      <c r="A2007" s="16"/>
      <c r="B2007" s="5">
        <f>DATE(YEAR(siječanj!B2007),MONTH(siječanj!B2007)+5,DAY(siječanj!B2007))</f>
        <v>44733</v>
      </c>
      <c r="C2007" s="8">
        <v>20.875</v>
      </c>
      <c r="D2007">
        <v>0.9265948498456158</v>
      </c>
      <c r="E2007" s="6">
        <v>156.30679430307259</v>
      </c>
      <c r="F2007" s="10">
        <v>123.4705428</v>
      </c>
      <c r="G2007" s="10">
        <v>313.52794269999998</v>
      </c>
      <c r="H2007" s="10">
        <v>144.83307059710509</v>
      </c>
    </row>
    <row r="2008" spans="1:8" x14ac:dyDescent="0.25">
      <c r="A2008" s="16"/>
      <c r="B2008" s="5">
        <f>DATE(YEAR(siječanj!B2008),MONTH(siječanj!B2008)+5,DAY(siječanj!B2008))</f>
        <v>44733</v>
      </c>
      <c r="C2008" s="8">
        <v>20.8854166666667</v>
      </c>
      <c r="D2008">
        <v>0.9265948498456158</v>
      </c>
      <c r="E2008" s="6">
        <v>160.54383144550664</v>
      </c>
      <c r="F2008" s="10">
        <v>121.7202561</v>
      </c>
      <c r="G2008" s="10">
        <v>357.62025739999996</v>
      </c>
      <c r="H2008" s="10">
        <v>148.75908739188907</v>
      </c>
    </row>
    <row r="2009" spans="1:8" x14ac:dyDescent="0.25">
      <c r="A2009" s="16"/>
      <c r="B2009" s="5">
        <f>DATE(YEAR(siječanj!B2009),MONTH(siječanj!B2009)+5,DAY(siječanj!B2009))</f>
        <v>44733</v>
      </c>
      <c r="C2009" s="8">
        <v>20.8958333333333</v>
      </c>
      <c r="D2009">
        <v>0.9265948498456158</v>
      </c>
      <c r="E2009" s="6">
        <v>163.39297614683451</v>
      </c>
      <c r="F2009" s="10">
        <v>119.99916759999999</v>
      </c>
      <c r="G2009" s="10">
        <v>362.22575849999998</v>
      </c>
      <c r="H2009" s="10">
        <v>151.3990901986044</v>
      </c>
    </row>
    <row r="2010" spans="1:8" x14ac:dyDescent="0.25">
      <c r="A2010" s="16"/>
      <c r="B2010" s="5">
        <f>DATE(YEAR(siječanj!B2010),MONTH(siječanj!B2010)+5,DAY(siječanj!B2010))</f>
        <v>44733</v>
      </c>
      <c r="C2010" s="8">
        <v>20.90625</v>
      </c>
      <c r="D2010">
        <v>0.9265948498456158</v>
      </c>
      <c r="E2010" s="6">
        <v>161.50496133726926</v>
      </c>
      <c r="F2010" s="10">
        <v>117.90843829999999</v>
      </c>
      <c r="G2010" s="10">
        <v>363.144746</v>
      </c>
      <c r="H2010" s="10">
        <v>149.64966539962899</v>
      </c>
    </row>
    <row r="2011" spans="1:8" x14ac:dyDescent="0.25">
      <c r="A2011" s="16"/>
      <c r="B2011" s="5">
        <f>DATE(YEAR(siječanj!B2011),MONTH(siječanj!B2011)+5,DAY(siječanj!B2011))</f>
        <v>44733</v>
      </c>
      <c r="C2011" s="8">
        <v>20.9166666666667</v>
      </c>
      <c r="D2011">
        <v>0.9265948498456158</v>
      </c>
      <c r="E2011" s="6">
        <v>157.55174187664801</v>
      </c>
      <c r="F2011" s="10">
        <v>114.4896943</v>
      </c>
      <c r="G2011" s="10">
        <v>358.68758560000003</v>
      </c>
      <c r="H2011" s="10">
        <v>145.98663260710788</v>
      </c>
    </row>
    <row r="2012" spans="1:8" x14ac:dyDescent="0.25">
      <c r="A2012" s="16"/>
      <c r="B2012" s="5">
        <f>DATE(YEAR(siječanj!B2012),MONTH(siječanj!B2012)+5,DAY(siječanj!B2012))</f>
        <v>44733</v>
      </c>
      <c r="C2012" s="8">
        <v>20.9270833333333</v>
      </c>
      <c r="D2012">
        <v>0.9265948498456158</v>
      </c>
      <c r="E2012" s="6">
        <v>150.96631980344659</v>
      </c>
      <c r="F2012" s="10">
        <v>111.5543754</v>
      </c>
      <c r="G2012" s="10">
        <v>354.97664320000001</v>
      </c>
      <c r="H2012" s="10">
        <v>139.88461443001981</v>
      </c>
    </row>
    <row r="2013" spans="1:8" x14ac:dyDescent="0.25">
      <c r="A2013" s="16"/>
      <c r="B2013" s="5">
        <f>DATE(YEAR(siječanj!B2013),MONTH(siječanj!B2013)+5,DAY(siječanj!B2013))</f>
        <v>44733</v>
      </c>
      <c r="C2013" s="8">
        <v>20.9375</v>
      </c>
      <c r="D2013">
        <v>0.9265948498456158</v>
      </c>
      <c r="E2013" s="6">
        <v>141.77460223672199</v>
      </c>
      <c r="F2013" s="10">
        <v>108.70048</v>
      </c>
      <c r="G2013" s="10">
        <v>353.88625960000002</v>
      </c>
      <c r="H2013" s="10">
        <v>131.36761627145731</v>
      </c>
    </row>
    <row r="2014" spans="1:8" x14ac:dyDescent="0.25">
      <c r="A2014" s="16"/>
      <c r="B2014" s="5">
        <f>DATE(YEAR(siječanj!B2014),MONTH(siječanj!B2014)+5,DAY(siječanj!B2014))</f>
        <v>44733</v>
      </c>
      <c r="C2014" s="8">
        <v>20.9479166666667</v>
      </c>
      <c r="D2014">
        <v>0.9265948498456158</v>
      </c>
      <c r="E2014" s="6">
        <v>130.57605393880627</v>
      </c>
      <c r="F2014" s="10">
        <v>105.68833859999999</v>
      </c>
      <c r="G2014" s="10">
        <v>352.66637020000002</v>
      </c>
      <c r="H2014" s="10">
        <v>120.99109909286122</v>
      </c>
    </row>
    <row r="2015" spans="1:8" x14ac:dyDescent="0.25">
      <c r="A2015" s="16"/>
      <c r="B2015" s="5">
        <f>DATE(YEAR(siječanj!B2015),MONTH(siječanj!B2015)+5,DAY(siječanj!B2015))</f>
        <v>44733</v>
      </c>
      <c r="C2015" s="8">
        <v>20.9583333333333</v>
      </c>
      <c r="D2015">
        <v>0.9265948498456158</v>
      </c>
      <c r="E2015" s="6">
        <v>119.22713434389148</v>
      </c>
      <c r="F2015" s="10">
        <v>101.9135615</v>
      </c>
      <c r="G2015" s="10">
        <v>343.14998019999996</v>
      </c>
      <c r="H2015" s="10">
        <v>110.47524864490119</v>
      </c>
    </row>
    <row r="2016" spans="1:8" x14ac:dyDescent="0.25">
      <c r="A2016" s="16"/>
      <c r="B2016" s="5">
        <f>DATE(YEAR(siječanj!B2016),MONTH(siječanj!B2016)+5,DAY(siječanj!B2016))</f>
        <v>44733</v>
      </c>
      <c r="C2016" s="8">
        <v>20.96875</v>
      </c>
      <c r="D2016">
        <v>0.9265948498456158</v>
      </c>
      <c r="E2016" s="6">
        <v>109.12351577293856</v>
      </c>
      <c r="F2016" s="10">
        <v>98.530001760000005</v>
      </c>
      <c r="G2016" s="10">
        <v>341.8623609</v>
      </c>
      <c r="H2016" s="10">
        <v>101.11328771225169</v>
      </c>
    </row>
    <row r="2017" spans="1:8" x14ac:dyDescent="0.25">
      <c r="A2017" s="16"/>
      <c r="B2017" s="5">
        <f>DATE(YEAR(siječanj!B2017),MONTH(siječanj!B2017)+5,DAY(siječanj!B2017))</f>
        <v>44733</v>
      </c>
      <c r="C2017" s="8">
        <v>20.9791666666667</v>
      </c>
      <c r="D2017">
        <v>0.9265948498456158</v>
      </c>
      <c r="E2017" s="6">
        <v>99.354443949798892</v>
      </c>
      <c r="F2017" s="10">
        <v>95.529166739999994</v>
      </c>
      <c r="G2017" s="10">
        <v>337.41586719999998</v>
      </c>
      <c r="H2017" s="10">
        <v>92.061316073158551</v>
      </c>
    </row>
    <row r="2018" spans="1:8" ht="15.75" thickBot="1" x14ac:dyDescent="0.3">
      <c r="A2018" s="16"/>
      <c r="B2018" s="5">
        <f>DATE(YEAR(siječanj!B2018),MONTH(siječanj!B2018)+5,DAY(siječanj!B2018))</f>
        <v>44733</v>
      </c>
      <c r="C2018" s="8">
        <v>20.9895833333333</v>
      </c>
      <c r="D2018">
        <v>0.9265948498456158</v>
      </c>
      <c r="E2018" s="6">
        <v>91.102076384028592</v>
      </c>
      <c r="F2018" s="10">
        <v>92.685449869999999</v>
      </c>
      <c r="G2018" s="10">
        <v>336.79732589999998</v>
      </c>
      <c r="H2018" s="10">
        <v>84.414714787682797</v>
      </c>
    </row>
    <row r="2019" spans="1:8" x14ac:dyDescent="0.25">
      <c r="A2019" s="17">
        <f t="shared" ref="A2019" si="19">A1923+1</f>
        <v>173</v>
      </c>
      <c r="B2019" s="5">
        <f>DATE(YEAR(siječanj!B2019),MONTH(siječanj!B2019)+5,DAY(siječanj!B2019))</f>
        <v>44734</v>
      </c>
      <c r="C2019" s="8">
        <v>21</v>
      </c>
      <c r="D2019">
        <v>0.92765644268753178</v>
      </c>
      <c r="E2019" s="6">
        <v>87.397422893361551</v>
      </c>
      <c r="F2019" s="10">
        <v>88.48825411</v>
      </c>
      <c r="G2019" s="10">
        <v>326.89209920000002</v>
      </c>
      <c r="H2019" s="10">
        <v>81.074782421313628</v>
      </c>
    </row>
    <row r="2020" spans="1:8" x14ac:dyDescent="0.25">
      <c r="A2020" s="18"/>
      <c r="B2020" s="5">
        <f>DATE(YEAR(siječanj!B2020),MONTH(siječanj!B2020)+5,DAY(siječanj!B2020))</f>
        <v>44734</v>
      </c>
      <c r="C2020" s="8">
        <v>21.0104166666667</v>
      </c>
      <c r="D2020">
        <v>0.92765644268753178</v>
      </c>
      <c r="E2020" s="6">
        <v>81.598711881748315</v>
      </c>
      <c r="F2020" s="10">
        <v>86.497901690000006</v>
      </c>
      <c r="G2020" s="10">
        <v>324.28888130000001</v>
      </c>
      <c r="H2020" s="10">
        <v>75.695570792107475</v>
      </c>
    </row>
    <row r="2021" spans="1:8" x14ac:dyDescent="0.25">
      <c r="A2021" s="18"/>
      <c r="B2021" s="5">
        <f>DATE(YEAR(siječanj!B2021),MONTH(siječanj!B2021)+5,DAY(siječanj!B2021))</f>
        <v>44734</v>
      </c>
      <c r="C2021" s="8">
        <v>21.0208333333333</v>
      </c>
      <c r="D2021">
        <v>0.92765644268753178</v>
      </c>
      <c r="E2021" s="6">
        <v>76.310592717035746</v>
      </c>
      <c r="F2021" s="10">
        <v>84.692760559999996</v>
      </c>
      <c r="G2021" s="10">
        <v>324.22045539999993</v>
      </c>
      <c r="H2021" s="10">
        <v>70.790012979262457</v>
      </c>
    </row>
    <row r="2022" spans="1:8" x14ac:dyDescent="0.25">
      <c r="A2022" s="18"/>
      <c r="B2022" s="5">
        <f>DATE(YEAR(siječanj!B2022),MONTH(siječanj!B2022)+5,DAY(siječanj!B2022))</f>
        <v>44734</v>
      </c>
      <c r="C2022" s="8">
        <v>21.03125</v>
      </c>
      <c r="D2022">
        <v>0.92765644268753178</v>
      </c>
      <c r="E2022" s="6">
        <v>72.49995077382448</v>
      </c>
      <c r="F2022" s="10">
        <v>83.229638510000001</v>
      </c>
      <c r="G2022" s="10">
        <v>323.98626339999998</v>
      </c>
      <c r="H2022" s="10">
        <v>67.255046429867178</v>
      </c>
    </row>
    <row r="2023" spans="1:8" x14ac:dyDescent="0.25">
      <c r="A2023" s="18"/>
      <c r="B2023" s="5">
        <f>DATE(YEAR(siječanj!B2023),MONTH(siječanj!B2023)+5,DAY(siječanj!B2023))</f>
        <v>44734</v>
      </c>
      <c r="C2023" s="8">
        <v>21.0416666666667</v>
      </c>
      <c r="D2023">
        <v>0.92765644268753178</v>
      </c>
      <c r="E2023" s="6">
        <v>70.593830567496653</v>
      </c>
      <c r="F2023" s="10">
        <v>84.987568159999995</v>
      </c>
      <c r="G2023" s="10">
        <v>323.46418719999997</v>
      </c>
      <c r="H2023" s="10">
        <v>65.486821739930292</v>
      </c>
    </row>
    <row r="2024" spans="1:8" x14ac:dyDescent="0.25">
      <c r="A2024" s="18"/>
      <c r="B2024" s="5">
        <f>DATE(YEAR(siječanj!B2024),MONTH(siječanj!B2024)+5,DAY(siječanj!B2024))</f>
        <v>44734</v>
      </c>
      <c r="C2024" s="8">
        <v>21.0520833333333</v>
      </c>
      <c r="D2024">
        <v>0.92765644268753178</v>
      </c>
      <c r="E2024" s="6">
        <v>68.438963694668701</v>
      </c>
      <c r="F2024" s="10">
        <v>84.039392840000005</v>
      </c>
      <c r="G2024" s="10">
        <v>323.58614999999998</v>
      </c>
      <c r="H2024" s="10">
        <v>63.487845602217504</v>
      </c>
    </row>
    <row r="2025" spans="1:8" x14ac:dyDescent="0.25">
      <c r="A2025" s="18"/>
      <c r="B2025" s="5">
        <f>DATE(YEAR(siječanj!B2025),MONTH(siječanj!B2025)+5,DAY(siječanj!B2025))</f>
        <v>44734</v>
      </c>
      <c r="C2025" s="8">
        <v>21.0625</v>
      </c>
      <c r="D2025">
        <v>0.92765644268753178</v>
      </c>
      <c r="E2025" s="6">
        <v>67.006101641752664</v>
      </c>
      <c r="F2025" s="10">
        <v>82.839111009999996</v>
      </c>
      <c r="G2025" s="10">
        <v>323.55664939999997</v>
      </c>
      <c r="H2025" s="10">
        <v>62.158641887347457</v>
      </c>
    </row>
    <row r="2026" spans="1:8" x14ac:dyDescent="0.25">
      <c r="A2026" s="18"/>
      <c r="B2026" s="5">
        <f>DATE(YEAR(siječanj!B2026),MONTH(siječanj!B2026)+5,DAY(siječanj!B2026))</f>
        <v>44734</v>
      </c>
      <c r="C2026" s="8">
        <v>21.0729166666667</v>
      </c>
      <c r="D2026">
        <v>0.92765644268753178</v>
      </c>
      <c r="E2026" s="6">
        <v>63.897376423876779</v>
      </c>
      <c r="F2026" s="10">
        <v>81.784297210000005</v>
      </c>
      <c r="G2026" s="10">
        <v>323.10690080000001</v>
      </c>
      <c r="H2026" s="10">
        <v>59.274812910439692</v>
      </c>
    </row>
    <row r="2027" spans="1:8" x14ac:dyDescent="0.25">
      <c r="A2027" s="18"/>
      <c r="B2027" s="5">
        <f>DATE(YEAR(siječanj!B2027),MONTH(siječanj!B2027)+5,DAY(siječanj!B2027))</f>
        <v>44734</v>
      </c>
      <c r="C2027" s="8">
        <v>21.0833333333333</v>
      </c>
      <c r="D2027">
        <v>0.92765644268753178</v>
      </c>
      <c r="E2027" s="6">
        <v>63.238396970629111</v>
      </c>
      <c r="F2027" s="10">
        <v>80.968467039999993</v>
      </c>
      <c r="G2027" s="10">
        <v>321.96431789999997</v>
      </c>
      <c r="H2027" s="10">
        <v>58.663506375035787</v>
      </c>
    </row>
    <row r="2028" spans="1:8" x14ac:dyDescent="0.25">
      <c r="A2028" s="18"/>
      <c r="B2028" s="5">
        <f>DATE(YEAR(siječanj!B2028),MONTH(siječanj!B2028)+5,DAY(siječanj!B2028))</f>
        <v>44734</v>
      </c>
      <c r="C2028" s="8">
        <v>21.09375</v>
      </c>
      <c r="D2028">
        <v>0.92765644268753178</v>
      </c>
      <c r="E2028" s="6">
        <v>62.882892402007485</v>
      </c>
      <c r="F2028" s="10">
        <v>80.358887199999998</v>
      </c>
      <c r="G2028" s="10">
        <v>322.21328319999998</v>
      </c>
      <c r="H2028" s="10">
        <v>58.333720271549083</v>
      </c>
    </row>
    <row r="2029" spans="1:8" x14ac:dyDescent="0.25">
      <c r="A2029" s="18"/>
      <c r="B2029" s="5">
        <f>DATE(YEAR(siječanj!B2029),MONTH(siječanj!B2029)+5,DAY(siječanj!B2029))</f>
        <v>44734</v>
      </c>
      <c r="C2029" s="8">
        <v>21.1041666666667</v>
      </c>
      <c r="D2029">
        <v>0.92765644268753178</v>
      </c>
      <c r="E2029" s="6">
        <v>61.524091111950931</v>
      </c>
      <c r="F2029" s="10">
        <v>79.704581640000001</v>
      </c>
      <c r="G2029" s="10">
        <v>322.37618239999995</v>
      </c>
      <c r="H2029" s="10">
        <v>57.073219500495995</v>
      </c>
    </row>
    <row r="2030" spans="1:8" x14ac:dyDescent="0.25">
      <c r="A2030" s="18"/>
      <c r="B2030" s="5">
        <f>DATE(YEAR(siječanj!B2030),MONTH(siječanj!B2030)+5,DAY(siječanj!B2030))</f>
        <v>44734</v>
      </c>
      <c r="C2030" s="8">
        <v>21.1145833333333</v>
      </c>
      <c r="D2030">
        <v>0.92765644268753178</v>
      </c>
      <c r="E2030" s="6">
        <v>60.705528809216638</v>
      </c>
      <c r="F2030" s="10">
        <v>79.023736490000005</v>
      </c>
      <c r="G2030" s="10">
        <v>322.03719230000002</v>
      </c>
      <c r="H2030" s="10">
        <v>56.313874906623383</v>
      </c>
    </row>
    <row r="2031" spans="1:8" x14ac:dyDescent="0.25">
      <c r="A2031" s="18"/>
      <c r="B2031" s="5">
        <f>DATE(YEAR(siječanj!B2031),MONTH(siječanj!B2031)+5,DAY(siječanj!B2031))</f>
        <v>44734</v>
      </c>
      <c r="C2031" s="8">
        <v>21.125</v>
      </c>
      <c r="D2031">
        <v>0.92765644268753178</v>
      </c>
      <c r="E2031" s="6">
        <v>61.678858696341123</v>
      </c>
      <c r="F2031" s="10">
        <v>78.568000560000002</v>
      </c>
      <c r="G2031" s="10">
        <v>321.83337569999998</v>
      </c>
      <c r="H2031" s="10">
        <v>57.216790647274742</v>
      </c>
    </row>
    <row r="2032" spans="1:8" x14ac:dyDescent="0.25">
      <c r="A2032" s="18"/>
      <c r="B2032" s="5">
        <f>DATE(YEAR(siječanj!B2032),MONTH(siječanj!B2032)+5,DAY(siječanj!B2032))</f>
        <v>44734</v>
      </c>
      <c r="C2032" s="8">
        <v>21.1354166666667</v>
      </c>
      <c r="D2032">
        <v>0.92765644268753178</v>
      </c>
      <c r="E2032" s="6">
        <v>61.563481966116086</v>
      </c>
      <c r="F2032" s="10">
        <v>77.926850079999994</v>
      </c>
      <c r="G2032" s="10">
        <v>321.9089664</v>
      </c>
      <c r="H2032" s="10">
        <v>57.109760680145264</v>
      </c>
    </row>
    <row r="2033" spans="1:8" x14ac:dyDescent="0.25">
      <c r="A2033" s="18"/>
      <c r="B2033" s="5">
        <f>DATE(YEAR(siječanj!B2033),MONTH(siječanj!B2033)+5,DAY(siječanj!B2033))</f>
        <v>44734</v>
      </c>
      <c r="C2033" s="8">
        <v>21.1458333333333</v>
      </c>
      <c r="D2033">
        <v>0.92765644268753178</v>
      </c>
      <c r="E2033" s="6">
        <v>60.640356926441363</v>
      </c>
      <c r="F2033" s="10">
        <v>77.754083449999996</v>
      </c>
      <c r="G2033" s="10">
        <v>322.0800256</v>
      </c>
      <c r="H2033" s="10">
        <v>56.253417789684825</v>
      </c>
    </row>
    <row r="2034" spans="1:8" x14ac:dyDescent="0.25">
      <c r="A2034" s="18"/>
      <c r="B2034" s="5">
        <f>DATE(YEAR(siječanj!B2034),MONTH(siječanj!B2034)+5,DAY(siječanj!B2034))</f>
        <v>44734</v>
      </c>
      <c r="C2034" s="8">
        <v>21.15625</v>
      </c>
      <c r="D2034">
        <v>0.92765644268753178</v>
      </c>
      <c r="E2034" s="6">
        <v>60.158702340674822</v>
      </c>
      <c r="F2034" s="10">
        <v>77.553214359999998</v>
      </c>
      <c r="G2034" s="10">
        <v>322.36432510000003</v>
      </c>
      <c r="H2034" s="10">
        <v>55.806607810048497</v>
      </c>
    </row>
    <row r="2035" spans="1:8" x14ac:dyDescent="0.25">
      <c r="A2035" s="18"/>
      <c r="B2035" s="5">
        <f>DATE(YEAR(siječanj!B2035),MONTH(siječanj!B2035)+5,DAY(siječanj!B2035))</f>
        <v>44734</v>
      </c>
      <c r="C2035" s="8">
        <v>21.1666666666667</v>
      </c>
      <c r="D2035">
        <v>0.92765644268753178</v>
      </c>
      <c r="E2035" s="6">
        <v>59.90933117896941</v>
      </c>
      <c r="F2035" s="10">
        <v>77.257472930000006</v>
      </c>
      <c r="G2035" s="10">
        <v>324.90656080000002</v>
      </c>
      <c r="H2035" s="10">
        <v>55.575277045271996</v>
      </c>
    </row>
    <row r="2036" spans="1:8" x14ac:dyDescent="0.25">
      <c r="A2036" s="18"/>
      <c r="B2036" s="5">
        <f>DATE(YEAR(siječanj!B2036),MONTH(siječanj!B2036)+5,DAY(siječanj!B2036))</f>
        <v>44734</v>
      </c>
      <c r="C2036" s="8">
        <v>21.1770833333333</v>
      </c>
      <c r="D2036">
        <v>0.92765644268753178</v>
      </c>
      <c r="E2036" s="6">
        <v>60.134658778852071</v>
      </c>
      <c r="F2036" s="10">
        <v>76.976409790000005</v>
      </c>
      <c r="G2036" s="10">
        <v>325.96886050000001</v>
      </c>
      <c r="H2036" s="10">
        <v>55.784303645018468</v>
      </c>
    </row>
    <row r="2037" spans="1:8" x14ac:dyDescent="0.25">
      <c r="A2037" s="18"/>
      <c r="B2037" s="5">
        <f>DATE(YEAR(siječanj!B2037),MONTH(siječanj!B2037)+5,DAY(siječanj!B2037))</f>
        <v>44734</v>
      </c>
      <c r="C2037" s="8">
        <v>21.1875</v>
      </c>
      <c r="D2037">
        <v>0.92765644268753178</v>
      </c>
      <c r="E2037" s="6">
        <v>60.20360245381319</v>
      </c>
      <c r="F2037" s="10">
        <v>76.782057570000006</v>
      </c>
      <c r="G2037" s="10">
        <v>327.49854900000003</v>
      </c>
      <c r="H2037" s="10">
        <v>55.848259689278706</v>
      </c>
    </row>
    <row r="2038" spans="1:8" x14ac:dyDescent="0.25">
      <c r="A2038" s="18"/>
      <c r="B2038" s="5">
        <f>DATE(YEAR(siječanj!B2038),MONTH(siječanj!B2038)+5,DAY(siječanj!B2038))</f>
        <v>44734</v>
      </c>
      <c r="C2038" s="8">
        <v>21.1979166666667</v>
      </c>
      <c r="D2038">
        <v>0.92765644268753178</v>
      </c>
      <c r="E2038" s="6">
        <v>61.655705710351675</v>
      </c>
      <c r="F2038" s="10">
        <v>76.359073350000003</v>
      </c>
      <c r="G2038" s="10">
        <v>266.17371200000002</v>
      </c>
      <c r="H2038" s="10">
        <v>57.195312630654172</v>
      </c>
    </row>
    <row r="2039" spans="1:8" x14ac:dyDescent="0.25">
      <c r="A2039" s="18"/>
      <c r="B2039" s="5">
        <f>DATE(YEAR(siječanj!B2039),MONTH(siječanj!B2039)+5,DAY(siječanj!B2039))</f>
        <v>44734</v>
      </c>
      <c r="C2039" s="8">
        <v>21.2083333333333</v>
      </c>
      <c r="D2039">
        <v>0.92765644268753178</v>
      </c>
      <c r="E2039" s="6">
        <v>63.290560687776868</v>
      </c>
      <c r="F2039" s="10">
        <v>76.083533750000001</v>
      </c>
      <c r="G2039" s="10">
        <v>133.63596219999999</v>
      </c>
      <c r="H2039" s="10">
        <v>58.711896383322433</v>
      </c>
    </row>
    <row r="2040" spans="1:8" x14ac:dyDescent="0.25">
      <c r="A2040" s="18"/>
      <c r="B2040" s="5">
        <f>DATE(YEAR(siječanj!B2040),MONTH(siječanj!B2040)+5,DAY(siječanj!B2040))</f>
        <v>44734</v>
      </c>
      <c r="C2040" s="8">
        <v>21.21875</v>
      </c>
      <c r="D2040">
        <v>0.92765644268753178</v>
      </c>
      <c r="E2040" s="6">
        <v>64.160329611668615</v>
      </c>
      <c r="F2040" s="10">
        <v>75.542512909999999</v>
      </c>
      <c r="G2040" s="10">
        <v>31.558051970000001</v>
      </c>
      <c r="H2040" s="10">
        <v>59.518743129220013</v>
      </c>
    </row>
    <row r="2041" spans="1:8" x14ac:dyDescent="0.25">
      <c r="A2041" s="18"/>
      <c r="B2041" s="5">
        <f>DATE(YEAR(siječanj!B2041),MONTH(siječanj!B2041)+5,DAY(siječanj!B2041))</f>
        <v>44734</v>
      </c>
      <c r="C2041" s="8">
        <v>21.2291666666667</v>
      </c>
      <c r="D2041">
        <v>0.92765644268753178</v>
      </c>
      <c r="E2041" s="6">
        <v>66.952155780100142</v>
      </c>
      <c r="F2041" s="10">
        <v>76.060426400000011</v>
      </c>
      <c r="G2041" s="10">
        <v>10.745180300000001</v>
      </c>
      <c r="H2041" s="10">
        <v>62.108598661229166</v>
      </c>
    </row>
    <row r="2042" spans="1:8" x14ac:dyDescent="0.25">
      <c r="A2042" s="18"/>
      <c r="B2042" s="5">
        <f>DATE(YEAR(siječanj!B2042),MONTH(siječanj!B2042)+5,DAY(siječanj!B2042))</f>
        <v>44734</v>
      </c>
      <c r="C2042" s="8">
        <v>21.2395833333333</v>
      </c>
      <c r="D2042">
        <v>0.92765644268753178</v>
      </c>
      <c r="E2042" s="6">
        <v>71.211132660286964</v>
      </c>
      <c r="F2042" s="10">
        <v>77.037098069999999</v>
      </c>
      <c r="G2042" s="10">
        <v>5.6794948739999995</v>
      </c>
      <c r="H2042" s="10">
        <v>66.059466003391719</v>
      </c>
    </row>
    <row r="2043" spans="1:8" x14ac:dyDescent="0.25">
      <c r="A2043" s="18"/>
      <c r="B2043" s="5">
        <f>DATE(YEAR(siječanj!B2043),MONTH(siječanj!B2043)+5,DAY(siječanj!B2043))</f>
        <v>44734</v>
      </c>
      <c r="C2043" s="8">
        <v>21.25</v>
      </c>
      <c r="D2043">
        <v>0.92765644268753178</v>
      </c>
      <c r="E2043" s="6">
        <v>73.913082153903105</v>
      </c>
      <c r="F2043" s="10">
        <v>78.640507299999996</v>
      </c>
      <c r="G2043" s="10">
        <v>4.15029453</v>
      </c>
      <c r="H2043" s="10">
        <v>68.565946858961041</v>
      </c>
    </row>
    <row r="2044" spans="1:8" x14ac:dyDescent="0.25">
      <c r="A2044" s="18"/>
      <c r="B2044" s="5">
        <f>DATE(YEAR(siječanj!B2044),MONTH(siječanj!B2044)+5,DAY(siječanj!B2044))</f>
        <v>44734</v>
      </c>
      <c r="C2044" s="8">
        <v>21.2604166666667</v>
      </c>
      <c r="D2044">
        <v>0.92765644268753178</v>
      </c>
      <c r="E2044" s="6">
        <v>77.774987310047194</v>
      </c>
      <c r="F2044" s="10">
        <v>80.123698349999998</v>
      </c>
      <c r="G2044" s="10">
        <v>3.2051684610000004</v>
      </c>
      <c r="H2044" s="10">
        <v>72.148468058106303</v>
      </c>
    </row>
    <row r="2045" spans="1:8" x14ac:dyDescent="0.25">
      <c r="A2045" s="18"/>
      <c r="B2045" s="5">
        <f>DATE(YEAR(siječanj!B2045),MONTH(siječanj!B2045)+5,DAY(siječanj!B2045))</f>
        <v>44734</v>
      </c>
      <c r="C2045" s="8">
        <v>21.2708333333333</v>
      </c>
      <c r="D2045">
        <v>0.92765644268753178</v>
      </c>
      <c r="E2045" s="6">
        <v>81.667289199426833</v>
      </c>
      <c r="F2045" s="10">
        <v>82.759834099999992</v>
      </c>
      <c r="G2045" s="10">
        <v>2.6115918630000001</v>
      </c>
      <c r="H2045" s="10">
        <v>75.75918698267418</v>
      </c>
    </row>
    <row r="2046" spans="1:8" x14ac:dyDescent="0.25">
      <c r="A2046" s="18"/>
      <c r="B2046" s="5">
        <f>DATE(YEAR(siječanj!B2046),MONTH(siječanj!B2046)+5,DAY(siječanj!B2046))</f>
        <v>44734</v>
      </c>
      <c r="C2046" s="8">
        <v>21.28125</v>
      </c>
      <c r="D2046">
        <v>0.92765644268753178</v>
      </c>
      <c r="E2046" s="6">
        <v>84.729456264430112</v>
      </c>
      <c r="F2046" s="10">
        <v>86.12100307</v>
      </c>
      <c r="G2046" s="10">
        <v>2.2549663509999998</v>
      </c>
      <c r="H2046" s="10">
        <v>78.599825989110045</v>
      </c>
    </row>
    <row r="2047" spans="1:8" x14ac:dyDescent="0.25">
      <c r="A2047" s="18"/>
      <c r="B2047" s="5">
        <f>DATE(YEAR(siječanj!B2047),MONTH(siječanj!B2047)+5,DAY(siječanj!B2047))</f>
        <v>44734</v>
      </c>
      <c r="C2047" s="8">
        <v>21.2916666666667</v>
      </c>
      <c r="D2047">
        <v>0.92765644268753178</v>
      </c>
      <c r="E2047" s="6">
        <v>87.640826104861873</v>
      </c>
      <c r="F2047" s="10">
        <v>89.755931410000002</v>
      </c>
      <c r="G2047" s="10">
        <v>2.4735894919999999</v>
      </c>
      <c r="H2047" s="10">
        <v>81.300576978632733</v>
      </c>
    </row>
    <row r="2048" spans="1:8" x14ac:dyDescent="0.25">
      <c r="A2048" s="18"/>
      <c r="B2048" s="5">
        <f>DATE(YEAR(siječanj!B2048),MONTH(siječanj!B2048)+5,DAY(siječanj!B2048))</f>
        <v>44734</v>
      </c>
      <c r="C2048" s="8">
        <v>21.3020833333333</v>
      </c>
      <c r="D2048">
        <v>0.92765644268753178</v>
      </c>
      <c r="E2048" s="6">
        <v>94.189891437327987</v>
      </c>
      <c r="F2048" s="10">
        <v>91.657051480000007</v>
      </c>
      <c r="G2048" s="10">
        <v>2.3038899989999999</v>
      </c>
      <c r="H2048" s="10">
        <v>87.375859627876494</v>
      </c>
    </row>
    <row r="2049" spans="1:8" x14ac:dyDescent="0.25">
      <c r="A2049" s="18"/>
      <c r="B2049" s="5">
        <f>DATE(YEAR(siječanj!B2049),MONTH(siječanj!B2049)+5,DAY(siječanj!B2049))</f>
        <v>44734</v>
      </c>
      <c r="C2049" s="8">
        <v>21.3125</v>
      </c>
      <c r="D2049">
        <v>0.92765644268753178</v>
      </c>
      <c r="E2049" s="6">
        <v>98.314660425829146</v>
      </c>
      <c r="F2049" s="10">
        <v>93.926493899999997</v>
      </c>
      <c r="G2049" s="10">
        <v>1.7775380519999999</v>
      </c>
      <c r="H2049" s="10">
        <v>91.20222815465732</v>
      </c>
    </row>
    <row r="2050" spans="1:8" x14ac:dyDescent="0.25">
      <c r="A2050" s="18"/>
      <c r="B2050" s="5">
        <f>DATE(YEAR(siječanj!B2050),MONTH(siječanj!B2050)+5,DAY(siječanj!B2050))</f>
        <v>44734</v>
      </c>
      <c r="C2050" s="8">
        <v>21.3229166666667</v>
      </c>
      <c r="D2050">
        <v>0.92765644268753178</v>
      </c>
      <c r="E2050" s="6">
        <v>103.85438265244026</v>
      </c>
      <c r="F2050" s="10">
        <v>96.702002579999998</v>
      </c>
      <c r="G2050" s="10">
        <v>1.881022398</v>
      </c>
      <c r="H2050" s="10">
        <v>96.341187168872452</v>
      </c>
    </row>
    <row r="2051" spans="1:8" x14ac:dyDescent="0.25">
      <c r="A2051" s="18"/>
      <c r="B2051" s="5">
        <f>DATE(YEAR(siječanj!B2051),MONTH(siječanj!B2051)+5,DAY(siječanj!B2051))</f>
        <v>44734</v>
      </c>
      <c r="C2051" s="8">
        <v>21.3333333333333</v>
      </c>
      <c r="D2051">
        <v>0.92765644268753178</v>
      </c>
      <c r="E2051" s="6">
        <v>109.52215717411892</v>
      </c>
      <c r="F2051" s="10">
        <v>100.11397049999999</v>
      </c>
      <c r="G2051" s="10">
        <v>1.286689862</v>
      </c>
      <c r="H2051" s="10">
        <v>101.5989347196079</v>
      </c>
    </row>
    <row r="2052" spans="1:8" x14ac:dyDescent="0.25">
      <c r="A2052" s="18"/>
      <c r="B2052" s="5">
        <f>DATE(YEAR(siječanj!B2052),MONTH(siječanj!B2052)+5,DAY(siječanj!B2052))</f>
        <v>44734</v>
      </c>
      <c r="C2052" s="8">
        <v>21.34375</v>
      </c>
      <c r="D2052">
        <v>0.92765644268753178</v>
      </c>
      <c r="E2052" s="6">
        <v>115.05050842523531</v>
      </c>
      <c r="F2052" s="10">
        <v>101.87803670000001</v>
      </c>
      <c r="G2052" s="10">
        <v>1.2684522490000001</v>
      </c>
      <c r="H2052" s="10">
        <v>106.72734537514569</v>
      </c>
    </row>
    <row r="2053" spans="1:8" x14ac:dyDescent="0.25">
      <c r="A2053" s="18"/>
      <c r="B2053" s="5">
        <f>DATE(YEAR(siječanj!B2053),MONTH(siječanj!B2053)+5,DAY(siječanj!B2053))</f>
        <v>44734</v>
      </c>
      <c r="C2053" s="8">
        <v>21.3541666666667</v>
      </c>
      <c r="D2053">
        <v>0.92765644268753178</v>
      </c>
      <c r="E2053" s="6">
        <v>120.24226371056749</v>
      </c>
      <c r="F2053" s="10">
        <v>104.01258809999999</v>
      </c>
      <c r="G2053" s="10">
        <v>1.293776984</v>
      </c>
      <c r="H2053" s="10">
        <v>111.54351061444113</v>
      </c>
    </row>
    <row r="2054" spans="1:8" x14ac:dyDescent="0.25">
      <c r="A2054" s="18"/>
      <c r="B2054" s="5">
        <f>DATE(YEAR(siječanj!B2054),MONTH(siječanj!B2054)+5,DAY(siječanj!B2054))</f>
        <v>44734</v>
      </c>
      <c r="C2054" s="8">
        <v>21.3645833333333</v>
      </c>
      <c r="D2054">
        <v>0.92765644268753178</v>
      </c>
      <c r="E2054" s="6">
        <v>124.16434081649189</v>
      </c>
      <c r="F2054" s="10">
        <v>106.43971519999999</v>
      </c>
      <c r="G2054" s="10">
        <v>1.244751911</v>
      </c>
      <c r="H2054" s="10">
        <v>115.18185071046916</v>
      </c>
    </row>
    <row r="2055" spans="1:8" x14ac:dyDescent="0.25">
      <c r="A2055" s="18"/>
      <c r="B2055" s="5">
        <f>DATE(YEAR(siječanj!B2055),MONTH(siječanj!B2055)+5,DAY(siječanj!B2055))</f>
        <v>44734</v>
      </c>
      <c r="C2055" s="8">
        <v>21.375</v>
      </c>
      <c r="D2055">
        <v>0.92765644268753178</v>
      </c>
      <c r="E2055" s="6">
        <v>126.67194720365413</v>
      </c>
      <c r="F2055" s="10">
        <v>108.9840342</v>
      </c>
      <c r="G2055" s="10">
        <v>1.2526314220000001</v>
      </c>
      <c r="H2055" s="10">
        <v>117.50804793124463</v>
      </c>
    </row>
    <row r="2056" spans="1:8" x14ac:dyDescent="0.25">
      <c r="A2056" s="18"/>
      <c r="B2056" s="5">
        <f>DATE(YEAR(siječanj!B2056),MONTH(siječanj!B2056)+5,DAY(siječanj!B2056))</f>
        <v>44734</v>
      </c>
      <c r="C2056" s="8">
        <v>21.3854166666667</v>
      </c>
      <c r="D2056">
        <v>0.92765644268753178</v>
      </c>
      <c r="E2056" s="6">
        <v>128.01010838111483</v>
      </c>
      <c r="F2056" s="10">
        <v>110.41956869999999</v>
      </c>
      <c r="G2056" s="10">
        <v>1.2985725190000001</v>
      </c>
      <c r="H2056" s="10">
        <v>118.74940176887038</v>
      </c>
    </row>
    <row r="2057" spans="1:8" x14ac:dyDescent="0.25">
      <c r="A2057" s="18"/>
      <c r="B2057" s="5">
        <f>DATE(YEAR(siječanj!B2057),MONTH(siječanj!B2057)+5,DAY(siječanj!B2057))</f>
        <v>44734</v>
      </c>
      <c r="C2057" s="8">
        <v>21.3958333333333</v>
      </c>
      <c r="D2057">
        <v>0.92765644268753178</v>
      </c>
      <c r="E2057" s="6">
        <v>129.89825920950861</v>
      </c>
      <c r="F2057" s="10">
        <v>111.54263159999999</v>
      </c>
      <c r="G2057" s="10">
        <v>1.29518585</v>
      </c>
      <c r="H2057" s="10">
        <v>120.50095704959567</v>
      </c>
    </row>
    <row r="2058" spans="1:8" x14ac:dyDescent="0.25">
      <c r="A2058" s="18"/>
      <c r="B2058" s="5">
        <f>DATE(YEAR(siječanj!B2058),MONTH(siječanj!B2058)+5,DAY(siječanj!B2058))</f>
        <v>44734</v>
      </c>
      <c r="C2058" s="8">
        <v>21.40625</v>
      </c>
      <c r="D2058">
        <v>0.92765644268753178</v>
      </c>
      <c r="E2058" s="6">
        <v>134.67999417546039</v>
      </c>
      <c r="F2058" s="10">
        <v>112.8587739</v>
      </c>
      <c r="G2058" s="10">
        <v>1.3635784819999999</v>
      </c>
      <c r="H2058" s="10">
        <v>124.93676429798509</v>
      </c>
    </row>
    <row r="2059" spans="1:8" x14ac:dyDescent="0.25">
      <c r="A2059" s="18"/>
      <c r="B2059" s="5">
        <f>DATE(YEAR(siječanj!B2059),MONTH(siječanj!B2059)+5,DAY(siječanj!B2059))</f>
        <v>44734</v>
      </c>
      <c r="C2059" s="8">
        <v>21.4166666666667</v>
      </c>
      <c r="D2059">
        <v>0.92765644268753178</v>
      </c>
      <c r="E2059" s="6">
        <v>139.75731890533802</v>
      </c>
      <c r="F2059" s="10">
        <v>114.4338317</v>
      </c>
      <c r="G2059" s="10">
        <v>1.3973215509999999</v>
      </c>
      <c r="H2059" s="10">
        <v>129.64677729527281</v>
      </c>
    </row>
    <row r="2060" spans="1:8" x14ac:dyDescent="0.25">
      <c r="A2060" s="18"/>
      <c r="B2060" s="5">
        <f>DATE(YEAR(siječanj!B2060),MONTH(siječanj!B2060)+5,DAY(siječanj!B2060))</f>
        <v>44734</v>
      </c>
      <c r="C2060" s="8">
        <v>21.4270833333333</v>
      </c>
      <c r="D2060">
        <v>0.92765644268753178</v>
      </c>
      <c r="E2060" s="6">
        <v>144.25204620045542</v>
      </c>
      <c r="F2060" s="10">
        <v>115.55116229999999</v>
      </c>
      <c r="G2060" s="10">
        <v>1.4068365519999999</v>
      </c>
      <c r="H2060" s="10">
        <v>133.81634002871198</v>
      </c>
    </row>
    <row r="2061" spans="1:8" x14ac:dyDescent="0.25">
      <c r="A2061" s="18"/>
      <c r="B2061" s="5">
        <f>DATE(YEAR(siječanj!B2061),MONTH(siječanj!B2061)+5,DAY(siječanj!B2061))</f>
        <v>44734</v>
      </c>
      <c r="C2061" s="8">
        <v>21.4375</v>
      </c>
      <c r="D2061">
        <v>0.92765644268753178</v>
      </c>
      <c r="E2061" s="6">
        <v>147.55704559501459</v>
      </c>
      <c r="F2061" s="10">
        <v>116.25954809999999</v>
      </c>
      <c r="G2061" s="10">
        <v>1.3890189049999999</v>
      </c>
      <c r="H2061" s="10">
        <v>136.88224401015316</v>
      </c>
    </row>
    <row r="2062" spans="1:8" x14ac:dyDescent="0.25">
      <c r="A2062" s="18"/>
      <c r="B2062" s="5">
        <f>DATE(YEAR(siječanj!B2062),MONTH(siječanj!B2062)+5,DAY(siječanj!B2062))</f>
        <v>44734</v>
      </c>
      <c r="C2062" s="8">
        <v>21.4479166666667</v>
      </c>
      <c r="D2062">
        <v>0.92765644268753178</v>
      </c>
      <c r="E2062" s="6">
        <v>145.95112787872358</v>
      </c>
      <c r="F2062" s="10">
        <v>117.27601969999999</v>
      </c>
      <c r="G2062" s="10">
        <v>1.3768414790000001</v>
      </c>
      <c r="H2062" s="10">
        <v>135.39250409420976</v>
      </c>
    </row>
    <row r="2063" spans="1:8" x14ac:dyDescent="0.25">
      <c r="A2063" s="18"/>
      <c r="B2063" s="5">
        <f>DATE(YEAR(siječanj!B2063),MONTH(siječanj!B2063)+5,DAY(siječanj!B2063))</f>
        <v>44734</v>
      </c>
      <c r="C2063" s="8">
        <v>21.4583333333333</v>
      </c>
      <c r="D2063">
        <v>0.92765644268753178</v>
      </c>
      <c r="E2063" s="6">
        <v>148.74253109809712</v>
      </c>
      <c r="F2063" s="10">
        <v>118.23990000000001</v>
      </c>
      <c r="G2063" s="10">
        <v>1.3845213080000001</v>
      </c>
      <c r="H2063" s="10">
        <v>137.98196727480035</v>
      </c>
    </row>
    <row r="2064" spans="1:8" x14ac:dyDescent="0.25">
      <c r="A2064" s="18"/>
      <c r="B2064" s="5">
        <f>DATE(YEAR(siječanj!B2064),MONTH(siječanj!B2064)+5,DAY(siječanj!B2064))</f>
        <v>44734</v>
      </c>
      <c r="C2064" s="8">
        <v>21.46875</v>
      </c>
      <c r="D2064">
        <v>0.92765644268753178</v>
      </c>
      <c r="E2064" s="6">
        <v>149.10253918063162</v>
      </c>
      <c r="F2064" s="10">
        <v>118.7584054</v>
      </c>
      <c r="G2064" s="10">
        <v>1.4155512400000001</v>
      </c>
      <c r="H2064" s="10">
        <v>138.31593109198306</v>
      </c>
    </row>
    <row r="2065" spans="1:8" x14ac:dyDescent="0.25">
      <c r="A2065" s="18"/>
      <c r="B2065" s="5">
        <f>DATE(YEAR(siječanj!B2065),MONTH(siječanj!B2065)+5,DAY(siječanj!B2065))</f>
        <v>44734</v>
      </c>
      <c r="C2065" s="8">
        <v>21.4791666666667</v>
      </c>
      <c r="D2065">
        <v>0.92765644268753178</v>
      </c>
      <c r="E2065" s="6">
        <v>147.52761787182732</v>
      </c>
      <c r="F2065" s="10">
        <v>119.37902350000002</v>
      </c>
      <c r="G2065" s="10">
        <v>1.3795324309999999</v>
      </c>
      <c r="H2065" s="10">
        <v>136.85494519314486</v>
      </c>
    </row>
    <row r="2066" spans="1:8" x14ac:dyDescent="0.25">
      <c r="A2066" s="18"/>
      <c r="B2066" s="5">
        <f>DATE(YEAR(siječanj!B2066),MONTH(siječanj!B2066)+5,DAY(siječanj!B2066))</f>
        <v>44734</v>
      </c>
      <c r="C2066" s="8">
        <v>21.4895833333333</v>
      </c>
      <c r="D2066">
        <v>0.92765644268753178</v>
      </c>
      <c r="E2066" s="6">
        <v>145.41593052359917</v>
      </c>
      <c r="F2066" s="10">
        <v>119.4191928</v>
      </c>
      <c r="G2066" s="10">
        <v>1.4097366930000002</v>
      </c>
      <c r="H2066" s="10">
        <v>134.89602481961927</v>
      </c>
    </row>
    <row r="2067" spans="1:8" x14ac:dyDescent="0.25">
      <c r="A2067" s="18"/>
      <c r="B2067" s="5">
        <f>DATE(YEAR(siječanj!B2067),MONTH(siječanj!B2067)+5,DAY(siječanj!B2067))</f>
        <v>44734</v>
      </c>
      <c r="C2067" s="8">
        <v>21.5</v>
      </c>
      <c r="D2067">
        <v>0.92765644268753178</v>
      </c>
      <c r="E2067" s="6">
        <v>141.94904489501238</v>
      </c>
      <c r="F2067" s="10">
        <v>118.8516979</v>
      </c>
      <c r="G2067" s="10">
        <v>1.3888604269999998</v>
      </c>
      <c r="H2067" s="10">
        <v>131.67994603019991</v>
      </c>
    </row>
    <row r="2068" spans="1:8" x14ac:dyDescent="0.25">
      <c r="A2068" s="18"/>
      <c r="B2068" s="5">
        <f>DATE(YEAR(siječanj!B2068),MONTH(siječanj!B2068)+5,DAY(siječanj!B2068))</f>
        <v>44734</v>
      </c>
      <c r="C2068" s="8">
        <v>21.5104166666667</v>
      </c>
      <c r="D2068">
        <v>0.92765644268753178</v>
      </c>
      <c r="E2068" s="6">
        <v>136.0269727486575</v>
      </c>
      <c r="F2068" s="10">
        <v>118.2574082</v>
      </c>
      <c r="G2068" s="10">
        <v>1.4027494119999999</v>
      </c>
      <c r="H2068" s="10">
        <v>126.18629764957345</v>
      </c>
    </row>
    <row r="2069" spans="1:8" x14ac:dyDescent="0.25">
      <c r="A2069" s="18"/>
      <c r="B2069" s="5">
        <f>DATE(YEAR(siječanj!B2069),MONTH(siječanj!B2069)+5,DAY(siječanj!B2069))</f>
        <v>44734</v>
      </c>
      <c r="C2069" s="8">
        <v>21.5208333333333</v>
      </c>
      <c r="D2069">
        <v>0.92765644268753178</v>
      </c>
      <c r="E2069" s="6">
        <v>131.90356295560315</v>
      </c>
      <c r="F2069" s="10">
        <v>117.83171850000001</v>
      </c>
      <c r="G2069" s="10">
        <v>1.3864864319999999</v>
      </c>
      <c r="H2069" s="10">
        <v>122.36118998920571</v>
      </c>
    </row>
    <row r="2070" spans="1:8" x14ac:dyDescent="0.25">
      <c r="A2070" s="18"/>
      <c r="B2070" s="5">
        <f>DATE(YEAR(siječanj!B2070),MONTH(siječanj!B2070)+5,DAY(siječanj!B2070))</f>
        <v>44734</v>
      </c>
      <c r="C2070" s="8">
        <v>21.53125</v>
      </c>
      <c r="D2070">
        <v>0.92765644268753178</v>
      </c>
      <c r="E2070" s="6">
        <v>128.01351878020893</v>
      </c>
      <c r="F2070" s="10">
        <v>117.3236733</v>
      </c>
      <c r="G2070" s="10">
        <v>1.406518011</v>
      </c>
      <c r="H2070" s="10">
        <v>118.75256544756215</v>
      </c>
    </row>
    <row r="2071" spans="1:8" x14ac:dyDescent="0.25">
      <c r="A2071" s="18"/>
      <c r="B2071" s="5">
        <f>DATE(YEAR(siječanj!B2071),MONTH(siječanj!B2071)+5,DAY(siječanj!B2071))</f>
        <v>44734</v>
      </c>
      <c r="C2071" s="8">
        <v>21.5416666666667</v>
      </c>
      <c r="D2071">
        <v>0.92765644268753178</v>
      </c>
      <c r="E2071" s="6">
        <v>125.86026626223598</v>
      </c>
      <c r="F2071" s="10">
        <v>116.4684257</v>
      </c>
      <c r="G2071" s="10">
        <v>1.4022121730000001</v>
      </c>
      <c r="H2071" s="10">
        <v>116.75508687653141</v>
      </c>
    </row>
    <row r="2072" spans="1:8" x14ac:dyDescent="0.25">
      <c r="A2072" s="18"/>
      <c r="B2072" s="5">
        <f>DATE(YEAR(siječanj!B2072),MONTH(siječanj!B2072)+5,DAY(siječanj!B2072))</f>
        <v>44734</v>
      </c>
      <c r="C2072" s="8">
        <v>21.5520833333333</v>
      </c>
      <c r="D2072">
        <v>0.92765644268753178</v>
      </c>
      <c r="E2072" s="6">
        <v>123.06103153542311</v>
      </c>
      <c r="F2072" s="10">
        <v>116.05860430000001</v>
      </c>
      <c r="G2072" s="10">
        <v>1.399096501</v>
      </c>
      <c r="H2072" s="10">
        <v>114.15835874760877</v>
      </c>
    </row>
    <row r="2073" spans="1:8" x14ac:dyDescent="0.25">
      <c r="A2073" s="18"/>
      <c r="B2073" s="5">
        <f>DATE(YEAR(siječanj!B2073),MONTH(siječanj!B2073)+5,DAY(siječanj!B2073))</f>
        <v>44734</v>
      </c>
      <c r="C2073" s="8">
        <v>21.5625</v>
      </c>
      <c r="D2073">
        <v>0.92765644268753178</v>
      </c>
      <c r="E2073" s="6">
        <v>119.33648355362158</v>
      </c>
      <c r="F2073" s="10">
        <v>115.7854064</v>
      </c>
      <c r="G2073" s="10">
        <v>1.4107842309999998</v>
      </c>
      <c r="H2073" s="10">
        <v>110.70325781619174</v>
      </c>
    </row>
    <row r="2074" spans="1:8" x14ac:dyDescent="0.25">
      <c r="A2074" s="18"/>
      <c r="B2074" s="5">
        <f>DATE(YEAR(siječanj!B2074),MONTH(siječanj!B2074)+5,DAY(siječanj!B2074))</f>
        <v>44734</v>
      </c>
      <c r="C2074" s="8">
        <v>21.5729166666667</v>
      </c>
      <c r="D2074">
        <v>0.92765644268753178</v>
      </c>
      <c r="E2074" s="6">
        <v>118.07079459795759</v>
      </c>
      <c r="F2074" s="10">
        <v>115.67645700000001</v>
      </c>
      <c r="G2074" s="10">
        <v>1.4154070249999999</v>
      </c>
      <c r="H2074" s="10">
        <v>109.52913330203158</v>
      </c>
    </row>
    <row r="2075" spans="1:8" x14ac:dyDescent="0.25">
      <c r="A2075" s="18"/>
      <c r="B2075" s="5">
        <f>DATE(YEAR(siječanj!B2075),MONTH(siječanj!B2075)+5,DAY(siječanj!B2075))</f>
        <v>44734</v>
      </c>
      <c r="C2075" s="8">
        <v>21.5833333333333</v>
      </c>
      <c r="D2075">
        <v>0.92765644268753178</v>
      </c>
      <c r="E2075" s="6">
        <v>115.76020205191097</v>
      </c>
      <c r="F2075" s="10">
        <v>115.22655970000001</v>
      </c>
      <c r="G2075" s="10">
        <v>1.411945872</v>
      </c>
      <c r="H2075" s="10">
        <v>107.38569724026564</v>
      </c>
    </row>
    <row r="2076" spans="1:8" x14ac:dyDescent="0.25">
      <c r="A2076" s="18"/>
      <c r="B2076" s="5">
        <f>DATE(YEAR(siječanj!B2076),MONTH(siječanj!B2076)+5,DAY(siječanj!B2076))</f>
        <v>44734</v>
      </c>
      <c r="C2076" s="8">
        <v>21.59375</v>
      </c>
      <c r="D2076">
        <v>0.92765644268753178</v>
      </c>
      <c r="E2076" s="6">
        <v>116.47039408334507</v>
      </c>
      <c r="F2076" s="10">
        <v>114.86999830000001</v>
      </c>
      <c r="G2076" s="10">
        <v>1.570395035</v>
      </c>
      <c r="H2076" s="10">
        <v>108.04451145377084</v>
      </c>
    </row>
    <row r="2077" spans="1:8" x14ac:dyDescent="0.25">
      <c r="A2077" s="18"/>
      <c r="B2077" s="5">
        <f>DATE(YEAR(siječanj!B2077),MONTH(siječanj!B2077)+5,DAY(siječanj!B2077))</f>
        <v>44734</v>
      </c>
      <c r="C2077" s="8">
        <v>21.6041666666667</v>
      </c>
      <c r="D2077">
        <v>0.92765644268753178</v>
      </c>
      <c r="E2077" s="6">
        <v>114.44946107886948</v>
      </c>
      <c r="F2077" s="10">
        <v>114.52023729999999</v>
      </c>
      <c r="G2077" s="10">
        <v>1.6573454030000001</v>
      </c>
      <c r="H2077" s="10">
        <v>106.16977993192918</v>
      </c>
    </row>
    <row r="2078" spans="1:8" x14ac:dyDescent="0.25">
      <c r="A2078" s="18"/>
      <c r="B2078" s="5">
        <f>DATE(YEAR(siječanj!B2078),MONTH(siječanj!B2078)+5,DAY(siječanj!B2078))</f>
        <v>44734</v>
      </c>
      <c r="C2078" s="8">
        <v>21.6145833333333</v>
      </c>
      <c r="D2078">
        <v>0.92765644268753178</v>
      </c>
      <c r="E2078" s="6">
        <v>112.95454564785196</v>
      </c>
      <c r="F2078" s="10">
        <v>114.3306419</v>
      </c>
      <c r="G2078" s="10">
        <v>1.7121992859999999</v>
      </c>
      <c r="H2078" s="10">
        <v>104.78301200107278</v>
      </c>
    </row>
    <row r="2079" spans="1:8" x14ac:dyDescent="0.25">
      <c r="A2079" s="18"/>
      <c r="B2079" s="5">
        <f>DATE(YEAR(siječanj!B2079),MONTH(siječanj!B2079)+5,DAY(siječanj!B2079))</f>
        <v>44734</v>
      </c>
      <c r="C2079" s="8">
        <v>21.625</v>
      </c>
      <c r="D2079">
        <v>0.92765644268753178</v>
      </c>
      <c r="E2079" s="6">
        <v>110.96643388740891</v>
      </c>
      <c r="F2079" s="10">
        <v>114.07461229999998</v>
      </c>
      <c r="G2079" s="10">
        <v>1.6358067009999999</v>
      </c>
      <c r="H2079" s="10">
        <v>102.93872731771494</v>
      </c>
    </row>
    <row r="2080" spans="1:8" x14ac:dyDescent="0.25">
      <c r="A2080" s="18"/>
      <c r="B2080" s="5">
        <f>DATE(YEAR(siječanj!B2080),MONTH(siječanj!B2080)+5,DAY(siječanj!B2080))</f>
        <v>44734</v>
      </c>
      <c r="C2080" s="8">
        <v>21.6354166666667</v>
      </c>
      <c r="D2080">
        <v>0.92765644268753178</v>
      </c>
      <c r="E2080" s="6">
        <v>108.89967842314039</v>
      </c>
      <c r="F2080" s="10">
        <v>113.82914289999999</v>
      </c>
      <c r="G2080" s="10">
        <v>1.6998063299999999</v>
      </c>
      <c r="H2080" s="10">
        <v>101.02148829582657</v>
      </c>
    </row>
    <row r="2081" spans="1:8" x14ac:dyDescent="0.25">
      <c r="A2081" s="18"/>
      <c r="B2081" s="5">
        <f>DATE(YEAR(siječanj!B2081),MONTH(siječanj!B2081)+5,DAY(siječanj!B2081))</f>
        <v>44734</v>
      </c>
      <c r="C2081" s="8">
        <v>21.6458333333333</v>
      </c>
      <c r="D2081">
        <v>0.92765644268753178</v>
      </c>
      <c r="E2081" s="6">
        <v>109.40514821795192</v>
      </c>
      <c r="F2081" s="10">
        <v>113.48174540000001</v>
      </c>
      <c r="G2081" s="10">
        <v>1.595070011</v>
      </c>
      <c r="H2081" s="10">
        <v>101.49039060756743</v>
      </c>
    </row>
    <row r="2082" spans="1:8" x14ac:dyDescent="0.25">
      <c r="A2082" s="18"/>
      <c r="B2082" s="5">
        <f>DATE(YEAR(siječanj!B2082),MONTH(siječanj!B2082)+5,DAY(siječanj!B2082))</f>
        <v>44734</v>
      </c>
      <c r="C2082" s="8">
        <v>21.65625</v>
      </c>
      <c r="D2082">
        <v>0.92765644268753178</v>
      </c>
      <c r="E2082" s="6">
        <v>108.54837554562971</v>
      </c>
      <c r="F2082" s="10">
        <v>113.26369650000001</v>
      </c>
      <c r="G2082" s="10">
        <v>1.5593000119999998</v>
      </c>
      <c r="H2082" s="10">
        <v>100.69559991816912</v>
      </c>
    </row>
    <row r="2083" spans="1:8" x14ac:dyDescent="0.25">
      <c r="A2083" s="18"/>
      <c r="B2083" s="5">
        <f>DATE(YEAR(siječanj!B2083),MONTH(siječanj!B2083)+5,DAY(siječanj!B2083))</f>
        <v>44734</v>
      </c>
      <c r="C2083" s="8">
        <v>21.6666666666667</v>
      </c>
      <c r="D2083">
        <v>0.92765644268753178</v>
      </c>
      <c r="E2083" s="6">
        <v>105.92628796826655</v>
      </c>
      <c r="F2083" s="10">
        <v>113.10932390000001</v>
      </c>
      <c r="G2083" s="10">
        <v>1.6135453399999999</v>
      </c>
      <c r="H2083" s="10">
        <v>98.263203483737243</v>
      </c>
    </row>
    <row r="2084" spans="1:8" x14ac:dyDescent="0.25">
      <c r="A2084" s="18"/>
      <c r="B2084" s="5">
        <f>DATE(YEAR(siječanj!B2084),MONTH(siječanj!B2084)+5,DAY(siječanj!B2084))</f>
        <v>44734</v>
      </c>
      <c r="C2084" s="8">
        <v>21.6770833333333</v>
      </c>
      <c r="D2084">
        <v>0.92765644268753178</v>
      </c>
      <c r="E2084" s="6">
        <v>105.01741710611543</v>
      </c>
      <c r="F2084" s="10">
        <v>113.09422040000001</v>
      </c>
      <c r="G2084" s="10">
        <v>1.68414715</v>
      </c>
      <c r="H2084" s="10">
        <v>97.420083572891784</v>
      </c>
    </row>
    <row r="2085" spans="1:8" x14ac:dyDescent="0.25">
      <c r="A2085" s="18"/>
      <c r="B2085" s="5">
        <f>DATE(YEAR(siječanj!B2085),MONTH(siječanj!B2085)+5,DAY(siječanj!B2085))</f>
        <v>44734</v>
      </c>
      <c r="C2085" s="8">
        <v>21.6875</v>
      </c>
      <c r="D2085">
        <v>0.92765644268753178</v>
      </c>
      <c r="E2085" s="6">
        <v>105.59050315126254</v>
      </c>
      <c r="F2085" s="10">
        <v>112.95428999999999</v>
      </c>
      <c r="G2085" s="10">
        <v>1.766829714</v>
      </c>
      <c r="H2085" s="10">
        <v>97.951710534886814</v>
      </c>
    </row>
    <row r="2086" spans="1:8" x14ac:dyDescent="0.25">
      <c r="A2086" s="18"/>
      <c r="B2086" s="5">
        <f>DATE(YEAR(siječanj!B2086),MONTH(siječanj!B2086)+5,DAY(siječanj!B2086))</f>
        <v>44734</v>
      </c>
      <c r="C2086" s="8">
        <v>21.6979166666667</v>
      </c>
      <c r="D2086">
        <v>0.92765644268753178</v>
      </c>
      <c r="E2086" s="6">
        <v>105.2783806462262</v>
      </c>
      <c r="F2086" s="10">
        <v>113.092152</v>
      </c>
      <c r="G2086" s="10">
        <v>1.7473940109999999</v>
      </c>
      <c r="H2086" s="10">
        <v>97.662168082182092</v>
      </c>
    </row>
    <row r="2087" spans="1:8" x14ac:dyDescent="0.25">
      <c r="A2087" s="18"/>
      <c r="B2087" s="5">
        <f>DATE(YEAR(siječanj!B2087),MONTH(siječanj!B2087)+5,DAY(siječanj!B2087))</f>
        <v>44734</v>
      </c>
      <c r="C2087" s="8">
        <v>21.7083333333333</v>
      </c>
      <c r="D2087">
        <v>0.92765644268753178</v>
      </c>
      <c r="E2087" s="6">
        <v>107.23511474932745</v>
      </c>
      <c r="F2087" s="10">
        <v>113.07181829999999</v>
      </c>
      <c r="G2087" s="10">
        <v>1.7682449200000001</v>
      </c>
      <c r="H2087" s="10">
        <v>99.477345079550375</v>
      </c>
    </row>
    <row r="2088" spans="1:8" x14ac:dyDescent="0.25">
      <c r="A2088" s="18"/>
      <c r="B2088" s="5">
        <f>DATE(YEAR(siječanj!B2088),MONTH(siječanj!B2088)+5,DAY(siječanj!B2088))</f>
        <v>44734</v>
      </c>
      <c r="C2088" s="8">
        <v>21.71875</v>
      </c>
      <c r="D2088">
        <v>0.92765644268753178</v>
      </c>
      <c r="E2088" s="6">
        <v>108.65113628130209</v>
      </c>
      <c r="F2088" s="10">
        <v>113.50495600000001</v>
      </c>
      <c r="G2088" s="10">
        <v>1.800471358</v>
      </c>
      <c r="H2088" s="10">
        <v>100.79092657667091</v>
      </c>
    </row>
    <row r="2089" spans="1:8" x14ac:dyDescent="0.25">
      <c r="A2089" s="18"/>
      <c r="B2089" s="5">
        <f>DATE(YEAR(siječanj!B2089),MONTH(siječanj!B2089)+5,DAY(siječanj!B2089))</f>
        <v>44734</v>
      </c>
      <c r="C2089" s="8">
        <v>21.7291666666667</v>
      </c>
      <c r="D2089">
        <v>0.92765644268753178</v>
      </c>
      <c r="E2089" s="6">
        <v>111.23356394535759</v>
      </c>
      <c r="F2089" s="10">
        <v>113.8438324</v>
      </c>
      <c r="G2089" s="10">
        <v>1.788205185</v>
      </c>
      <c r="H2089" s="10">
        <v>103.18653223700652</v>
      </c>
    </row>
    <row r="2090" spans="1:8" x14ac:dyDescent="0.25">
      <c r="A2090" s="18"/>
      <c r="B2090" s="5">
        <f>DATE(YEAR(siječanj!B2090),MONTH(siječanj!B2090)+5,DAY(siječanj!B2090))</f>
        <v>44734</v>
      </c>
      <c r="C2090" s="8">
        <v>21.7395833333333</v>
      </c>
      <c r="D2090">
        <v>0.92765644268753178</v>
      </c>
      <c r="E2090" s="6">
        <v>113.46609756925746</v>
      </c>
      <c r="F2090" s="10">
        <v>114.5518263</v>
      </c>
      <c r="G2090" s="10">
        <v>1.7515017519999998</v>
      </c>
      <c r="H2090" s="10">
        <v>105.25755643673376</v>
      </c>
    </row>
    <row r="2091" spans="1:8" x14ac:dyDescent="0.25">
      <c r="A2091" s="18"/>
      <c r="B2091" s="5">
        <f>DATE(YEAR(siječanj!B2091),MONTH(siječanj!B2091)+5,DAY(siječanj!B2091))</f>
        <v>44734</v>
      </c>
      <c r="C2091" s="8">
        <v>21.75</v>
      </c>
      <c r="D2091">
        <v>0.92765644268753178</v>
      </c>
      <c r="E2091" s="6">
        <v>116.30097320048925</v>
      </c>
      <c r="F2091" s="10">
        <v>115.05991809999999</v>
      </c>
      <c r="G2091" s="10">
        <v>2.353133771</v>
      </c>
      <c r="H2091" s="10">
        <v>107.88734708026382</v>
      </c>
    </row>
    <row r="2092" spans="1:8" x14ac:dyDescent="0.25">
      <c r="A2092" s="18"/>
      <c r="B2092" s="5">
        <f>DATE(YEAR(siječanj!B2092),MONTH(siječanj!B2092)+5,DAY(siječanj!B2092))</f>
        <v>44734</v>
      </c>
      <c r="C2092" s="8">
        <v>21.7604166666667</v>
      </c>
      <c r="D2092">
        <v>0.92765644268753178</v>
      </c>
      <c r="E2092" s="6">
        <v>118.087284647027</v>
      </c>
      <c r="F2092" s="10">
        <v>115.70217109999999</v>
      </c>
      <c r="G2092" s="10">
        <v>2.015142065</v>
      </c>
      <c r="H2092" s="10">
        <v>109.54443040229106</v>
      </c>
    </row>
    <row r="2093" spans="1:8" x14ac:dyDescent="0.25">
      <c r="A2093" s="18"/>
      <c r="B2093" s="5">
        <f>DATE(YEAR(siječanj!B2093),MONTH(siječanj!B2093)+5,DAY(siječanj!B2093))</f>
        <v>44734</v>
      </c>
      <c r="C2093" s="8">
        <v>21.7708333333333</v>
      </c>
      <c r="D2093">
        <v>0.92765644268753178</v>
      </c>
      <c r="E2093" s="6">
        <v>119.84417134889195</v>
      </c>
      <c r="F2093" s="10">
        <v>116.06702299999999</v>
      </c>
      <c r="G2093" s="10">
        <v>3.0095277539999996</v>
      </c>
      <c r="H2093" s="10">
        <v>111.17421767034813</v>
      </c>
    </row>
    <row r="2094" spans="1:8" x14ac:dyDescent="0.25">
      <c r="A2094" s="18"/>
      <c r="B2094" s="5">
        <f>DATE(YEAR(siječanj!B2094),MONTH(siječanj!B2094)+5,DAY(siječanj!B2094))</f>
        <v>44734</v>
      </c>
      <c r="C2094" s="8">
        <v>21.78125</v>
      </c>
      <c r="D2094">
        <v>0.92765644268753178</v>
      </c>
      <c r="E2094" s="6">
        <v>124.32625385714992</v>
      </c>
      <c r="F2094" s="10">
        <v>116.5662628</v>
      </c>
      <c r="G2094" s="10">
        <v>4.2181752780000004</v>
      </c>
      <c r="H2094" s="10">
        <v>115.33205038579072</v>
      </c>
    </row>
    <row r="2095" spans="1:8" x14ac:dyDescent="0.25">
      <c r="A2095" s="18"/>
      <c r="B2095" s="5">
        <f>DATE(YEAR(siječanj!B2095),MONTH(siječanj!B2095)+5,DAY(siječanj!B2095))</f>
        <v>44734</v>
      </c>
      <c r="C2095" s="8">
        <v>21.7916666666667</v>
      </c>
      <c r="D2095">
        <v>0.92765644268753178</v>
      </c>
      <c r="E2095" s="6">
        <v>127.50110408243872</v>
      </c>
      <c r="F2095" s="10">
        <v>116.78304150000001</v>
      </c>
      <c r="G2095" s="10">
        <v>3.1542590880000003</v>
      </c>
      <c r="H2095" s="10">
        <v>118.27722065184783</v>
      </c>
    </row>
    <row r="2096" spans="1:8" x14ac:dyDescent="0.25">
      <c r="A2096" s="18"/>
      <c r="B2096" s="5">
        <f>DATE(YEAR(siječanj!B2096),MONTH(siječanj!B2096)+5,DAY(siječanj!B2096))</f>
        <v>44734</v>
      </c>
      <c r="C2096" s="8">
        <v>21.8020833333333</v>
      </c>
      <c r="D2096">
        <v>0.92765644268753178</v>
      </c>
      <c r="E2096" s="6">
        <v>129.61126543840848</v>
      </c>
      <c r="F2096" s="10">
        <v>117.06334129999999</v>
      </c>
      <c r="G2096" s="10">
        <v>5.0601371259999999</v>
      </c>
      <c r="H2096" s="10">
        <v>120.23472542882344</v>
      </c>
    </row>
    <row r="2097" spans="1:8" x14ac:dyDescent="0.25">
      <c r="A2097" s="18"/>
      <c r="B2097" s="5">
        <f>DATE(YEAR(siječanj!B2097),MONTH(siječanj!B2097)+5,DAY(siječanj!B2097))</f>
        <v>44734</v>
      </c>
      <c r="C2097" s="8">
        <v>21.8125</v>
      </c>
      <c r="D2097">
        <v>0.92765644268753178</v>
      </c>
      <c r="E2097" s="6">
        <v>133.47259276274102</v>
      </c>
      <c r="F2097" s="10">
        <v>117.10030759999999</v>
      </c>
      <c r="G2097" s="10">
        <v>7.4535226449999996</v>
      </c>
      <c r="H2097" s="10">
        <v>123.81671059856593</v>
      </c>
    </row>
    <row r="2098" spans="1:8" x14ac:dyDescent="0.25">
      <c r="A2098" s="18"/>
      <c r="B2098" s="5">
        <f>DATE(YEAR(siječanj!B2098),MONTH(siječanj!B2098)+5,DAY(siječanj!B2098))</f>
        <v>44734</v>
      </c>
      <c r="C2098" s="8">
        <v>21.8229166666667</v>
      </c>
      <c r="D2098">
        <v>0.92765644268753178</v>
      </c>
      <c r="E2098" s="6">
        <v>136.57529939566544</v>
      </c>
      <c r="F2098" s="10">
        <v>117.23070659999999</v>
      </c>
      <c r="G2098" s="10">
        <v>9.2700794890000005</v>
      </c>
      <c r="H2098" s="10">
        <v>126.69495639636762</v>
      </c>
    </row>
    <row r="2099" spans="1:8" x14ac:dyDescent="0.25">
      <c r="A2099" s="18"/>
      <c r="B2099" s="5">
        <f>DATE(YEAR(siječanj!B2099),MONTH(siječanj!B2099)+5,DAY(siječanj!B2099))</f>
        <v>44734</v>
      </c>
      <c r="C2099" s="8">
        <v>21.8333333333333</v>
      </c>
      <c r="D2099">
        <v>0.92765644268753178</v>
      </c>
      <c r="E2099" s="6">
        <v>140.84453825111757</v>
      </c>
      <c r="F2099" s="10">
        <v>116.8274064</v>
      </c>
      <c r="G2099" s="10">
        <v>12.168603129999999</v>
      </c>
      <c r="H2099" s="10">
        <v>130.65534332599972</v>
      </c>
    </row>
    <row r="2100" spans="1:8" x14ac:dyDescent="0.25">
      <c r="A2100" s="18"/>
      <c r="B2100" s="5">
        <f>DATE(YEAR(siječanj!B2100),MONTH(siječanj!B2100)+5,DAY(siječanj!B2100))</f>
        <v>44734</v>
      </c>
      <c r="C2100" s="8">
        <v>21.84375</v>
      </c>
      <c r="D2100">
        <v>0.92765644268753178</v>
      </c>
      <c r="E2100" s="6">
        <v>143.81854625132956</v>
      </c>
      <c r="F2100" s="10">
        <v>116.757974</v>
      </c>
      <c r="G2100" s="10">
        <v>19.814590590000002</v>
      </c>
      <c r="H2100" s="10">
        <v>133.41420100800065</v>
      </c>
    </row>
    <row r="2101" spans="1:8" x14ac:dyDescent="0.25">
      <c r="A2101" s="18"/>
      <c r="B2101" s="5">
        <f>DATE(YEAR(siječanj!B2101),MONTH(siječanj!B2101)+5,DAY(siječanj!B2101))</f>
        <v>44734</v>
      </c>
      <c r="C2101" s="8">
        <v>21.8541666666667</v>
      </c>
      <c r="D2101">
        <v>0.92765644268753178</v>
      </c>
      <c r="E2101" s="6">
        <v>147.64602077277686</v>
      </c>
      <c r="F2101" s="10">
        <v>117.1080078</v>
      </c>
      <c r="G2101" s="10">
        <v>58.74557137</v>
      </c>
      <c r="H2101" s="10">
        <v>136.9647824070436</v>
      </c>
    </row>
    <row r="2102" spans="1:8" x14ac:dyDescent="0.25">
      <c r="A2102" s="18"/>
      <c r="B2102" s="5">
        <f>DATE(YEAR(siječanj!B2102),MONTH(siječanj!B2102)+5,DAY(siječanj!B2102))</f>
        <v>44734</v>
      </c>
      <c r="C2102" s="8">
        <v>21.8645833333333</v>
      </c>
      <c r="D2102">
        <v>0.92765644268753178</v>
      </c>
      <c r="E2102" s="6">
        <v>147.13044487829183</v>
      </c>
      <c r="F2102" s="10">
        <v>117.35856319999999</v>
      </c>
      <c r="G2102" s="10">
        <v>183.30628490000001</v>
      </c>
      <c r="H2102" s="10">
        <v>136.48650510683018</v>
      </c>
    </row>
    <row r="2103" spans="1:8" x14ac:dyDescent="0.25">
      <c r="A2103" s="18"/>
      <c r="B2103" s="5">
        <f>DATE(YEAR(siječanj!B2103),MONTH(siječanj!B2103)+5,DAY(siječanj!B2103))</f>
        <v>44734</v>
      </c>
      <c r="C2103" s="8">
        <v>21.875</v>
      </c>
      <c r="D2103">
        <v>0.92765644268753178</v>
      </c>
      <c r="E2103" s="6">
        <v>145.23058352375119</v>
      </c>
      <c r="F2103" s="10">
        <v>116.71574579999999</v>
      </c>
      <c r="G2103" s="10">
        <v>307.89763700000003</v>
      </c>
      <c r="H2103" s="10">
        <v>134.72408648107751</v>
      </c>
    </row>
    <row r="2104" spans="1:8" x14ac:dyDescent="0.25">
      <c r="A2104" s="18"/>
      <c r="B2104" s="5">
        <f>DATE(YEAR(siječanj!B2104),MONTH(siječanj!B2104)+5,DAY(siječanj!B2104))</f>
        <v>44734</v>
      </c>
      <c r="C2104" s="8">
        <v>21.8854166666667</v>
      </c>
      <c r="D2104">
        <v>0.92765644268753178</v>
      </c>
      <c r="E2104" s="6">
        <v>151.08880426208924</v>
      </c>
      <c r="F2104" s="10">
        <v>116.16362839999999</v>
      </c>
      <c r="G2104" s="10">
        <v>358.23582910000005</v>
      </c>
      <c r="H2104" s="10">
        <v>140.15850269168249</v>
      </c>
    </row>
    <row r="2105" spans="1:8" x14ac:dyDescent="0.25">
      <c r="A2105" s="18"/>
      <c r="B2105" s="5">
        <f>DATE(YEAR(siječanj!B2105),MONTH(siječanj!B2105)+5,DAY(siječanj!B2105))</f>
        <v>44734</v>
      </c>
      <c r="C2105" s="8">
        <v>21.8958333333333</v>
      </c>
      <c r="D2105">
        <v>0.92765644268753178</v>
      </c>
      <c r="E2105" s="6">
        <v>153.34031995885067</v>
      </c>
      <c r="F2105" s="10">
        <v>114.96042779999999</v>
      </c>
      <c r="G2105" s="10">
        <v>362.8349642</v>
      </c>
      <c r="H2105" s="10">
        <v>142.24713573359534</v>
      </c>
    </row>
    <row r="2106" spans="1:8" x14ac:dyDescent="0.25">
      <c r="A2106" s="18"/>
      <c r="B2106" s="5">
        <f>DATE(YEAR(siječanj!B2106),MONTH(siječanj!B2106)+5,DAY(siječanj!B2106))</f>
        <v>44734</v>
      </c>
      <c r="C2106" s="8">
        <v>21.90625</v>
      </c>
      <c r="D2106">
        <v>0.92765644268753178</v>
      </c>
      <c r="E2106" s="6">
        <v>154.34152576311178</v>
      </c>
      <c r="F2106" s="10">
        <v>113.4155402</v>
      </c>
      <c r="G2106" s="10">
        <v>363.3145351</v>
      </c>
      <c r="H2106" s="10">
        <v>143.17591074837432</v>
      </c>
    </row>
    <row r="2107" spans="1:8" x14ac:dyDescent="0.25">
      <c r="A2107" s="18"/>
      <c r="B2107" s="5">
        <f>DATE(YEAR(siječanj!B2107),MONTH(siječanj!B2107)+5,DAY(siječanj!B2107))</f>
        <v>44734</v>
      </c>
      <c r="C2107" s="8">
        <v>21.9166666666667</v>
      </c>
      <c r="D2107">
        <v>0.92765644268753178</v>
      </c>
      <c r="E2107" s="6">
        <v>153.58582302306831</v>
      </c>
      <c r="F2107" s="10">
        <v>110.88530919999999</v>
      </c>
      <c r="G2107" s="10">
        <v>359.57777060000001</v>
      </c>
      <c r="H2107" s="10">
        <v>142.47487823281637</v>
      </c>
    </row>
    <row r="2108" spans="1:8" x14ac:dyDescent="0.25">
      <c r="A2108" s="18"/>
      <c r="B2108" s="5">
        <f>DATE(YEAR(siječanj!B2108),MONTH(siječanj!B2108)+5,DAY(siječanj!B2108))</f>
        <v>44734</v>
      </c>
      <c r="C2108" s="8">
        <v>21.9270833333333</v>
      </c>
      <c r="D2108">
        <v>0.92765644268753178</v>
      </c>
      <c r="E2108" s="6">
        <v>145.6695152904735</v>
      </c>
      <c r="F2108" s="10">
        <v>108.55011929999999</v>
      </c>
      <c r="G2108" s="10">
        <v>355.42656489999996</v>
      </c>
      <c r="H2108" s="10">
        <v>135.13126436237766</v>
      </c>
    </row>
    <row r="2109" spans="1:8" x14ac:dyDescent="0.25">
      <c r="A2109" s="18"/>
      <c r="B2109" s="5">
        <f>DATE(YEAR(siječanj!B2109),MONTH(siječanj!B2109)+5,DAY(siječanj!B2109))</f>
        <v>44734</v>
      </c>
      <c r="C2109" s="8">
        <v>21.9375</v>
      </c>
      <c r="D2109">
        <v>0.92765644268753178</v>
      </c>
      <c r="E2109" s="6">
        <v>138.06165556886927</v>
      </c>
      <c r="F2109" s="10">
        <v>106.1601893</v>
      </c>
      <c r="G2109" s="10">
        <v>353.35736919999999</v>
      </c>
      <c r="H2109" s="10">
        <v>128.07378427656852</v>
      </c>
    </row>
    <row r="2110" spans="1:8" x14ac:dyDescent="0.25">
      <c r="A2110" s="18"/>
      <c r="B2110" s="5">
        <f>DATE(YEAR(siječanj!B2110),MONTH(siječanj!B2110)+5,DAY(siječanj!B2110))</f>
        <v>44734</v>
      </c>
      <c r="C2110" s="8">
        <v>21.9479166666667</v>
      </c>
      <c r="D2110">
        <v>0.92765644268753178</v>
      </c>
      <c r="E2110" s="6">
        <v>126.39953226815732</v>
      </c>
      <c r="F2110" s="10">
        <v>103.5362978</v>
      </c>
      <c r="G2110" s="10">
        <v>352.59026119999999</v>
      </c>
      <c r="H2110" s="10">
        <v>117.2553404612467</v>
      </c>
    </row>
    <row r="2111" spans="1:8" x14ac:dyDescent="0.25">
      <c r="A2111" s="18"/>
      <c r="B2111" s="5">
        <f>DATE(YEAR(siječanj!B2111),MONTH(siječanj!B2111)+5,DAY(siječanj!B2111))</f>
        <v>44734</v>
      </c>
      <c r="C2111" s="8">
        <v>21.9583333333333</v>
      </c>
      <c r="D2111">
        <v>0.92765644268753178</v>
      </c>
      <c r="E2111" s="6">
        <v>114.70691493606974</v>
      </c>
      <c r="F2111" s="10">
        <v>100.1277133</v>
      </c>
      <c r="G2111" s="10">
        <v>344.13180930000004</v>
      </c>
      <c r="H2111" s="10">
        <v>106.40860866125576</v>
      </c>
    </row>
    <row r="2112" spans="1:8" x14ac:dyDescent="0.25">
      <c r="A2112" s="18"/>
      <c r="B2112" s="5">
        <f>DATE(YEAR(siječanj!B2112),MONTH(siječanj!B2112)+5,DAY(siječanj!B2112))</f>
        <v>44734</v>
      </c>
      <c r="C2112" s="8">
        <v>21.96875</v>
      </c>
      <c r="D2112">
        <v>0.92765644268753178</v>
      </c>
      <c r="E2112" s="6">
        <v>105.02301472768526</v>
      </c>
      <c r="F2112" s="10">
        <v>96.861305060000007</v>
      </c>
      <c r="G2112" s="10">
        <v>342.34609700000004</v>
      </c>
      <c r="H2112" s="10">
        <v>97.425276242604767</v>
      </c>
    </row>
    <row r="2113" spans="1:8" x14ac:dyDescent="0.25">
      <c r="A2113" s="18"/>
      <c r="B2113" s="5">
        <f>DATE(YEAR(siječanj!B2113),MONTH(siječanj!B2113)+5,DAY(siječanj!B2113))</f>
        <v>44734</v>
      </c>
      <c r="C2113" s="8">
        <v>21.9791666666667</v>
      </c>
      <c r="D2113">
        <v>0.92765644268753178</v>
      </c>
      <c r="E2113" s="6">
        <v>95.288533386186799</v>
      </c>
      <c r="F2113" s="10">
        <v>93.944082299999991</v>
      </c>
      <c r="G2113" s="10">
        <v>337.89812899999998</v>
      </c>
      <c r="H2113" s="10">
        <v>88.395021909942159</v>
      </c>
    </row>
    <row r="2114" spans="1:8" ht="15.75" thickBot="1" x14ac:dyDescent="0.3">
      <c r="A2114" s="18"/>
      <c r="B2114" s="5">
        <f>DATE(YEAR(siječanj!B2114),MONTH(siječanj!B2114)+5,DAY(siječanj!B2114))</f>
        <v>44734</v>
      </c>
      <c r="C2114" s="8">
        <v>21.9895833333333</v>
      </c>
      <c r="D2114">
        <v>0.92765644268753178</v>
      </c>
      <c r="E2114" s="6">
        <v>87.96316590744614</v>
      </c>
      <c r="F2114" s="10">
        <v>91.283700679999995</v>
      </c>
      <c r="G2114" s="10">
        <v>336.70717560000003</v>
      </c>
      <c r="H2114" s="10">
        <v>81.599597573234661</v>
      </c>
    </row>
    <row r="2115" spans="1:8" x14ac:dyDescent="0.25">
      <c r="A2115" s="15">
        <f t="shared" ref="A2115" si="20">A2019+1</f>
        <v>174</v>
      </c>
      <c r="B2115" s="5">
        <f>DATE(YEAR(siječanj!B2115),MONTH(siječanj!B2115)+5,DAY(siječanj!B2115))</f>
        <v>44735</v>
      </c>
      <c r="C2115" s="8">
        <v>22</v>
      </c>
      <c r="D2115">
        <v>0.92871892772600539</v>
      </c>
      <c r="E2115" s="6">
        <v>82.339527013519387</v>
      </c>
      <c r="F2115" s="10">
        <v>89.648550599999993</v>
      </c>
      <c r="G2115" s="10">
        <v>326.66818499999999</v>
      </c>
      <c r="H2115" s="10">
        <v>76.470277237462184</v>
      </c>
    </row>
    <row r="2116" spans="1:8" x14ac:dyDescent="0.25">
      <c r="A2116" s="16"/>
      <c r="B2116" s="5">
        <f>DATE(YEAR(siječanj!B2116),MONTH(siječanj!B2116)+5,DAY(siječanj!B2116))</f>
        <v>44735</v>
      </c>
      <c r="C2116" s="8">
        <v>22.0104166666667</v>
      </c>
      <c r="D2116">
        <v>0.92871892772600539</v>
      </c>
      <c r="E2116" s="6">
        <v>77.43811235673887</v>
      </c>
      <c r="F2116" s="10">
        <v>87.49525586</v>
      </c>
      <c r="G2116" s="10">
        <v>324.44813450000004</v>
      </c>
      <c r="H2116" s="10">
        <v>71.918240673076454</v>
      </c>
    </row>
    <row r="2117" spans="1:8" x14ac:dyDescent="0.25">
      <c r="A2117" s="16"/>
      <c r="B2117" s="5">
        <f>DATE(YEAR(siječanj!B2117),MONTH(siječanj!B2117)+5,DAY(siječanj!B2117))</f>
        <v>44735</v>
      </c>
      <c r="C2117" s="8">
        <v>22.0208333333333</v>
      </c>
      <c r="D2117">
        <v>0.92871892772600539</v>
      </c>
      <c r="E2117" s="6">
        <v>72.609307926259902</v>
      </c>
      <c r="F2117" s="10">
        <v>85.578166640000006</v>
      </c>
      <c r="G2117" s="10">
        <v>323.93882450000001</v>
      </c>
      <c r="H2117" s="10">
        <v>67.433638600203437</v>
      </c>
    </row>
    <row r="2118" spans="1:8" x14ac:dyDescent="0.25">
      <c r="A2118" s="16"/>
      <c r="B2118" s="5">
        <f>DATE(YEAR(siječanj!B2118),MONTH(siječanj!B2118)+5,DAY(siječanj!B2118))</f>
        <v>44735</v>
      </c>
      <c r="C2118" s="8">
        <v>22.03125</v>
      </c>
      <c r="D2118">
        <v>0.92871892772600539</v>
      </c>
      <c r="E2118" s="6">
        <v>68.805559258422761</v>
      </c>
      <c r="F2118" s="10">
        <v>83.939490219999996</v>
      </c>
      <c r="G2118" s="10">
        <v>323.67158110000003</v>
      </c>
      <c r="H2118" s="10">
        <v>63.901025216070508</v>
      </c>
    </row>
    <row r="2119" spans="1:8" x14ac:dyDescent="0.25">
      <c r="A2119" s="16"/>
      <c r="B2119" s="5">
        <f>DATE(YEAR(siječanj!B2119),MONTH(siječanj!B2119)+5,DAY(siječanj!B2119))</f>
        <v>44735</v>
      </c>
      <c r="C2119" s="8">
        <v>22.0416666666667</v>
      </c>
      <c r="D2119">
        <v>0.92871892772600539</v>
      </c>
      <c r="E2119" s="6">
        <v>66.191027179489254</v>
      </c>
      <c r="F2119" s="10">
        <v>80.776870270000003</v>
      </c>
      <c r="G2119" s="10">
        <v>320.96783339999996</v>
      </c>
      <c r="H2119" s="10">
        <v>61.472859787218141</v>
      </c>
    </row>
    <row r="2120" spans="1:8" x14ac:dyDescent="0.25">
      <c r="A2120" s="16"/>
      <c r="B2120" s="5">
        <f>DATE(YEAR(siječanj!B2120),MONTH(siječanj!B2120)+5,DAY(siječanj!B2120))</f>
        <v>44735</v>
      </c>
      <c r="C2120" s="8">
        <v>22.0520833333333</v>
      </c>
      <c r="D2120">
        <v>0.92871892772600539</v>
      </c>
      <c r="E2120" s="6">
        <v>63.936802027377681</v>
      </c>
      <c r="F2120" s="10">
        <v>79.948925189999997</v>
      </c>
      <c r="G2120" s="10">
        <v>321.18328700000001</v>
      </c>
      <c r="H2120" s="10">
        <v>59.379318221096085</v>
      </c>
    </row>
    <row r="2121" spans="1:8" x14ac:dyDescent="0.25">
      <c r="A2121" s="16"/>
      <c r="B2121" s="5">
        <f>DATE(YEAR(siječanj!B2121),MONTH(siječanj!B2121)+5,DAY(siječanj!B2121))</f>
        <v>44735</v>
      </c>
      <c r="C2121" s="8">
        <v>22.0625</v>
      </c>
      <c r="D2121">
        <v>0.92871892772600539</v>
      </c>
      <c r="E2121" s="6">
        <v>62.281593867586118</v>
      </c>
      <c r="F2121" s="10">
        <v>79.092898020000007</v>
      </c>
      <c r="G2121" s="10">
        <v>320.8880206</v>
      </c>
      <c r="H2121" s="10">
        <v>57.842095073771134</v>
      </c>
    </row>
    <row r="2122" spans="1:8" x14ac:dyDescent="0.25">
      <c r="A2122" s="16"/>
      <c r="B2122" s="5">
        <f>DATE(YEAR(siječanj!B2122),MONTH(siječanj!B2122)+5,DAY(siječanj!B2122))</f>
        <v>44735</v>
      </c>
      <c r="C2122" s="8">
        <v>22.0729166666667</v>
      </c>
      <c r="D2122">
        <v>0.92871892772600539</v>
      </c>
      <c r="E2122" s="6">
        <v>60.865391639065571</v>
      </c>
      <c r="F2122" s="10">
        <v>78.464817960000005</v>
      </c>
      <c r="G2122" s="10">
        <v>321.00644849999998</v>
      </c>
      <c r="H2122" s="10">
        <v>56.526841258656354</v>
      </c>
    </row>
    <row r="2123" spans="1:8" x14ac:dyDescent="0.25">
      <c r="A2123" s="16"/>
      <c r="B2123" s="5">
        <f>DATE(YEAR(siječanj!B2123),MONTH(siječanj!B2123)+5,DAY(siječanj!B2123))</f>
        <v>44735</v>
      </c>
      <c r="C2123" s="8">
        <v>22.0833333333333</v>
      </c>
      <c r="D2123">
        <v>0.92871892772600539</v>
      </c>
      <c r="E2123" s="6">
        <v>60.570739114366738</v>
      </c>
      <c r="F2123" s="10">
        <v>77.857302050000001</v>
      </c>
      <c r="G2123" s="10">
        <v>320.06234969999997</v>
      </c>
      <c r="H2123" s="10">
        <v>56.253191881866293</v>
      </c>
    </row>
    <row r="2124" spans="1:8" x14ac:dyDescent="0.25">
      <c r="A2124" s="16"/>
      <c r="B2124" s="5">
        <f>DATE(YEAR(siječanj!B2124),MONTH(siječanj!B2124)+5,DAY(siječanj!B2124))</f>
        <v>44735</v>
      </c>
      <c r="C2124" s="8">
        <v>22.09375</v>
      </c>
      <c r="D2124">
        <v>0.92871892772600539</v>
      </c>
      <c r="E2124" s="6">
        <v>60.050877137526783</v>
      </c>
      <c r="F2124" s="10">
        <v>77.289017920000006</v>
      </c>
      <c r="G2124" s="10">
        <v>320.19945819999998</v>
      </c>
      <c r="H2124" s="10">
        <v>55.770386224169968</v>
      </c>
    </row>
    <row r="2125" spans="1:8" x14ac:dyDescent="0.25">
      <c r="A2125" s="16"/>
      <c r="B2125" s="5">
        <f>DATE(YEAR(siječanj!B2125),MONTH(siječanj!B2125)+5,DAY(siječanj!B2125))</f>
        <v>44735</v>
      </c>
      <c r="C2125" s="8">
        <v>22.1041666666667</v>
      </c>
      <c r="D2125">
        <v>0.92871892772600539</v>
      </c>
      <c r="E2125" s="6">
        <v>59.269502581071258</v>
      </c>
      <c r="F2125" s="10">
        <v>76.693169850000004</v>
      </c>
      <c r="G2125" s="10">
        <v>319.61720700000001</v>
      </c>
      <c r="H2125" s="10">
        <v>55.044708883946207</v>
      </c>
    </row>
    <row r="2126" spans="1:8" x14ac:dyDescent="0.25">
      <c r="A2126" s="16"/>
      <c r="B2126" s="5">
        <f>DATE(YEAR(siječanj!B2126),MONTH(siječanj!B2126)+5,DAY(siječanj!B2126))</f>
        <v>44735</v>
      </c>
      <c r="C2126" s="8">
        <v>22.1145833333333</v>
      </c>
      <c r="D2126">
        <v>0.92871892772600539</v>
      </c>
      <c r="E2126" s="6">
        <v>58.955668423039818</v>
      </c>
      <c r="F2126" s="10">
        <v>76.423324829999999</v>
      </c>
      <c r="G2126" s="10">
        <v>319.53827380000001</v>
      </c>
      <c r="H2126" s="10">
        <v>54.753245161215453</v>
      </c>
    </row>
    <row r="2127" spans="1:8" x14ac:dyDescent="0.25">
      <c r="A2127" s="16"/>
      <c r="B2127" s="5">
        <f>DATE(YEAR(siječanj!B2127),MONTH(siječanj!B2127)+5,DAY(siječanj!B2127))</f>
        <v>44735</v>
      </c>
      <c r="C2127" s="8">
        <v>22.125</v>
      </c>
      <c r="D2127">
        <v>0.92871892772600539</v>
      </c>
      <c r="E2127" s="6">
        <v>58.747584436393211</v>
      </c>
      <c r="F2127" s="10">
        <v>75.997432329999995</v>
      </c>
      <c r="G2127" s="10">
        <v>319.04277330000002</v>
      </c>
      <c r="H2127" s="10">
        <v>54.559993624260066</v>
      </c>
    </row>
    <row r="2128" spans="1:8" x14ac:dyDescent="0.25">
      <c r="A2128" s="16"/>
      <c r="B2128" s="5">
        <f>DATE(YEAR(siječanj!B2128),MONTH(siječanj!B2128)+5,DAY(siječanj!B2128))</f>
        <v>44735</v>
      </c>
      <c r="C2128" s="8">
        <v>22.1354166666667</v>
      </c>
      <c r="D2128">
        <v>0.92871892772600539</v>
      </c>
      <c r="E2128" s="6">
        <v>58.681767208811202</v>
      </c>
      <c r="F2128" s="10">
        <v>75.771455079999996</v>
      </c>
      <c r="G2128" s="10">
        <v>319.501936</v>
      </c>
      <c r="H2128" s="10">
        <v>54.4988679192342</v>
      </c>
    </row>
    <row r="2129" spans="1:8" x14ac:dyDescent="0.25">
      <c r="A2129" s="16"/>
      <c r="B2129" s="5">
        <f>DATE(YEAR(siječanj!B2129),MONTH(siječanj!B2129)+5,DAY(siječanj!B2129))</f>
        <v>44735</v>
      </c>
      <c r="C2129" s="8">
        <v>22.1458333333333</v>
      </c>
      <c r="D2129">
        <v>0.92871892772600539</v>
      </c>
      <c r="E2129" s="6">
        <v>59.16166347818892</v>
      </c>
      <c r="F2129" s="10">
        <v>75.609287320000007</v>
      </c>
      <c r="G2129" s="10">
        <v>319.33649229999997</v>
      </c>
      <c r="H2129" s="10">
        <v>54.944556667950387</v>
      </c>
    </row>
    <row r="2130" spans="1:8" x14ac:dyDescent="0.25">
      <c r="A2130" s="16"/>
      <c r="B2130" s="5">
        <f>DATE(YEAR(siječanj!B2130),MONTH(siječanj!B2130)+5,DAY(siječanj!B2130))</f>
        <v>44735</v>
      </c>
      <c r="C2130" s="8">
        <v>22.15625</v>
      </c>
      <c r="D2130">
        <v>0.92871892772600539</v>
      </c>
      <c r="E2130" s="6">
        <v>60.370001137297145</v>
      </c>
      <c r="F2130" s="10">
        <v>75.661406349999993</v>
      </c>
      <c r="G2130" s="10">
        <v>319.5925373</v>
      </c>
      <c r="H2130" s="10">
        <v>56.066762723048328</v>
      </c>
    </row>
    <row r="2131" spans="1:8" x14ac:dyDescent="0.25">
      <c r="A2131" s="16"/>
      <c r="B2131" s="5">
        <f>DATE(YEAR(siječanj!B2131),MONTH(siječanj!B2131)+5,DAY(siječanj!B2131))</f>
        <v>44735</v>
      </c>
      <c r="C2131" s="8">
        <v>22.1666666666667</v>
      </c>
      <c r="D2131">
        <v>0.92871892772600539</v>
      </c>
      <c r="E2131" s="6">
        <v>62.521444704134879</v>
      </c>
      <c r="F2131" s="10">
        <v>75.799117780000003</v>
      </c>
      <c r="G2131" s="10">
        <v>321.95922619999999</v>
      </c>
      <c r="H2131" s="10">
        <v>58.064849085504882</v>
      </c>
    </row>
    <row r="2132" spans="1:8" x14ac:dyDescent="0.25">
      <c r="A2132" s="16"/>
      <c r="B2132" s="5">
        <f>DATE(YEAR(siječanj!B2132),MONTH(siječanj!B2132)+5,DAY(siječanj!B2132))</f>
        <v>44735</v>
      </c>
      <c r="C2132" s="8">
        <v>22.1770833333333</v>
      </c>
      <c r="D2132">
        <v>0.92871892772600539</v>
      </c>
      <c r="E2132" s="6">
        <v>64.7146450584831</v>
      </c>
      <c r="F2132" s="10">
        <v>75.876943850000004</v>
      </c>
      <c r="G2132" s="10">
        <v>322.96640539999993</v>
      </c>
      <c r="H2132" s="10">
        <v>60.101715766883459</v>
      </c>
    </row>
    <row r="2133" spans="1:8" x14ac:dyDescent="0.25">
      <c r="A2133" s="16"/>
      <c r="B2133" s="5">
        <f>DATE(YEAR(siječanj!B2133),MONTH(siječanj!B2133)+5,DAY(siječanj!B2133))</f>
        <v>44735</v>
      </c>
      <c r="C2133" s="8">
        <v>22.1875</v>
      </c>
      <c r="D2133">
        <v>0.92871892772600539</v>
      </c>
      <c r="E2133" s="6">
        <v>67.256011914581237</v>
      </c>
      <c r="F2133" s="10">
        <v>75.853695169999995</v>
      </c>
      <c r="G2133" s="10">
        <v>326.08358550000003</v>
      </c>
      <c r="H2133" s="10">
        <v>62.461931268437326</v>
      </c>
    </row>
    <row r="2134" spans="1:8" x14ac:dyDescent="0.25">
      <c r="A2134" s="16"/>
      <c r="B2134" s="5">
        <f>DATE(YEAR(siječanj!B2134),MONTH(siječanj!B2134)+5,DAY(siječanj!B2134))</f>
        <v>44735</v>
      </c>
      <c r="C2134" s="8">
        <v>22.1979166666667</v>
      </c>
      <c r="D2134">
        <v>0.92871892772600539</v>
      </c>
      <c r="E2134" s="6">
        <v>71.031415052830098</v>
      </c>
      <c r="F2134" s="10">
        <v>75.893625529999994</v>
      </c>
      <c r="G2134" s="10">
        <v>266.5185376</v>
      </c>
      <c r="H2134" s="10">
        <v>65.968219622725215</v>
      </c>
    </row>
    <row r="2135" spans="1:8" x14ac:dyDescent="0.25">
      <c r="A2135" s="16"/>
      <c r="B2135" s="5">
        <f>DATE(YEAR(siječanj!B2135),MONTH(siječanj!B2135)+5,DAY(siječanj!B2135))</f>
        <v>44735</v>
      </c>
      <c r="C2135" s="8">
        <v>22.2083333333333</v>
      </c>
      <c r="D2135">
        <v>0.92871892772600539</v>
      </c>
      <c r="E2135" s="6">
        <v>74.152071206925328</v>
      </c>
      <c r="F2135" s="10">
        <v>76.107807789999995</v>
      </c>
      <c r="G2135" s="10">
        <v>134.4682306</v>
      </c>
      <c r="H2135" s="10">
        <v>68.866432059958086</v>
      </c>
    </row>
    <row r="2136" spans="1:8" x14ac:dyDescent="0.25">
      <c r="A2136" s="16"/>
      <c r="B2136" s="5">
        <f>DATE(YEAR(siječanj!B2136),MONTH(siječanj!B2136)+5,DAY(siječanj!B2136))</f>
        <v>44735</v>
      </c>
      <c r="C2136" s="8">
        <v>22.21875</v>
      </c>
      <c r="D2136">
        <v>0.92871892772600539</v>
      </c>
      <c r="E2136" s="6">
        <v>77.630803380487507</v>
      </c>
      <c r="F2136" s="10">
        <v>76.585892920000006</v>
      </c>
      <c r="G2136" s="10">
        <v>33.89633285</v>
      </c>
      <c r="H2136" s="10">
        <v>72.097196474034718</v>
      </c>
    </row>
    <row r="2137" spans="1:8" x14ac:dyDescent="0.25">
      <c r="A2137" s="16"/>
      <c r="B2137" s="5">
        <f>DATE(YEAR(siječanj!B2137),MONTH(siječanj!B2137)+5,DAY(siječanj!B2137))</f>
        <v>44735</v>
      </c>
      <c r="C2137" s="8">
        <v>22.2291666666667</v>
      </c>
      <c r="D2137">
        <v>0.92871892772600539</v>
      </c>
      <c r="E2137" s="6">
        <v>81.88381528898374</v>
      </c>
      <c r="F2137" s="10">
        <v>77.95918691</v>
      </c>
      <c r="G2137" s="10">
        <v>11.277890019999999</v>
      </c>
      <c r="H2137" s="10">
        <v>76.047049133299268</v>
      </c>
    </row>
    <row r="2138" spans="1:8" x14ac:dyDescent="0.25">
      <c r="A2138" s="16"/>
      <c r="B2138" s="5">
        <f>DATE(YEAR(siječanj!B2138),MONTH(siječanj!B2138)+5,DAY(siječanj!B2138))</f>
        <v>44735</v>
      </c>
      <c r="C2138" s="8">
        <v>22.2395833333333</v>
      </c>
      <c r="D2138">
        <v>0.92871892772600539</v>
      </c>
      <c r="E2138" s="6">
        <v>86.508494178576825</v>
      </c>
      <c r="F2138" s="10">
        <v>80.738052500000009</v>
      </c>
      <c r="G2138" s="10">
        <v>5.1229314449999999</v>
      </c>
      <c r="H2138" s="10">
        <v>80.342075952719256</v>
      </c>
    </row>
    <row r="2139" spans="1:8" x14ac:dyDescent="0.25">
      <c r="A2139" s="16"/>
      <c r="B2139" s="5">
        <f>DATE(YEAR(siječanj!B2139),MONTH(siječanj!B2139)+5,DAY(siječanj!B2139))</f>
        <v>44735</v>
      </c>
      <c r="C2139" s="8">
        <v>22.25</v>
      </c>
      <c r="D2139">
        <v>0.92871892772600539</v>
      </c>
      <c r="E2139" s="6">
        <v>88.925509047445445</v>
      </c>
      <c r="F2139" s="10">
        <v>84.515973619999997</v>
      </c>
      <c r="G2139" s="10">
        <v>2.6291237219999997</v>
      </c>
      <c r="H2139" s="10">
        <v>82.586803410032729</v>
      </c>
    </row>
    <row r="2140" spans="1:8" x14ac:dyDescent="0.25">
      <c r="A2140" s="16"/>
      <c r="B2140" s="5">
        <f>DATE(YEAR(siječanj!B2140),MONTH(siječanj!B2140)+5,DAY(siječanj!B2140))</f>
        <v>44735</v>
      </c>
      <c r="C2140" s="8">
        <v>22.2604166666667</v>
      </c>
      <c r="D2140">
        <v>0.92871892772600539</v>
      </c>
      <c r="E2140" s="6">
        <v>89.871217184003356</v>
      </c>
      <c r="F2140" s="10">
        <v>87.749886110000006</v>
      </c>
      <c r="G2140" s="10">
        <v>1.7884404359999999</v>
      </c>
      <c r="H2140" s="10">
        <v>83.465100456558545</v>
      </c>
    </row>
    <row r="2141" spans="1:8" x14ac:dyDescent="0.25">
      <c r="A2141" s="16"/>
      <c r="B2141" s="5">
        <f>DATE(YEAR(siječanj!B2141),MONTH(siječanj!B2141)+5,DAY(siječanj!B2141))</f>
        <v>44735</v>
      </c>
      <c r="C2141" s="8">
        <v>22.2708333333333</v>
      </c>
      <c r="D2141">
        <v>0.92871892772600539</v>
      </c>
      <c r="E2141" s="6">
        <v>93.031156965742014</v>
      </c>
      <c r="F2141" s="10">
        <v>92.080888360000003</v>
      </c>
      <c r="G2141" s="10">
        <v>1.5213639750000001</v>
      </c>
      <c r="H2141" s="10">
        <v>86.399796342333616</v>
      </c>
    </row>
    <row r="2142" spans="1:8" x14ac:dyDescent="0.25">
      <c r="A2142" s="16"/>
      <c r="B2142" s="5">
        <f>DATE(YEAR(siječanj!B2142),MONTH(siječanj!B2142)+5,DAY(siječanj!B2142))</f>
        <v>44735</v>
      </c>
      <c r="C2142" s="8">
        <v>22.28125</v>
      </c>
      <c r="D2142">
        <v>0.92871892772600539</v>
      </c>
      <c r="E2142" s="6">
        <v>93.832489554974543</v>
      </c>
      <c r="F2142" s="10">
        <v>98.924644900000004</v>
      </c>
      <c r="G2142" s="10">
        <v>1.5281968280000002</v>
      </c>
      <c r="H2142" s="10">
        <v>87.144009085357553</v>
      </c>
    </row>
    <row r="2143" spans="1:8" x14ac:dyDescent="0.25">
      <c r="A2143" s="16"/>
      <c r="B2143" s="5">
        <f>DATE(YEAR(siječanj!B2143),MONTH(siječanj!B2143)+5,DAY(siječanj!B2143))</f>
        <v>44735</v>
      </c>
      <c r="C2143" s="8">
        <v>22.2916666666667</v>
      </c>
      <c r="D2143">
        <v>0.92871892772600539</v>
      </c>
      <c r="E2143" s="6">
        <v>93.590703676843731</v>
      </c>
      <c r="F2143" s="10">
        <v>107.18185130000001</v>
      </c>
      <c r="G2143" s="10">
        <v>1.4148796459999999</v>
      </c>
      <c r="H2143" s="10">
        <v>86.919457963880618</v>
      </c>
    </row>
    <row r="2144" spans="1:8" x14ac:dyDescent="0.25">
      <c r="A2144" s="16"/>
      <c r="B2144" s="5">
        <f>DATE(YEAR(siječanj!B2144),MONTH(siječanj!B2144)+5,DAY(siječanj!B2144))</f>
        <v>44735</v>
      </c>
      <c r="C2144" s="8">
        <v>22.3020833333333</v>
      </c>
      <c r="D2144">
        <v>0.92871892772600539</v>
      </c>
      <c r="E2144" s="6">
        <v>93.205513247112137</v>
      </c>
      <c r="F2144" s="10">
        <v>111.37928410000001</v>
      </c>
      <c r="G2144" s="10">
        <v>1.300825015</v>
      </c>
      <c r="H2144" s="10">
        <v>86.561724321009976</v>
      </c>
    </row>
    <row r="2145" spans="1:8" x14ac:dyDescent="0.25">
      <c r="A2145" s="16"/>
      <c r="B2145" s="5">
        <f>DATE(YEAR(siječanj!B2145),MONTH(siječanj!B2145)+5,DAY(siječanj!B2145))</f>
        <v>44735</v>
      </c>
      <c r="C2145" s="8">
        <v>22.3125</v>
      </c>
      <c r="D2145">
        <v>0.92871892772600539</v>
      </c>
      <c r="E2145" s="6">
        <v>94.097392676920904</v>
      </c>
      <c r="F2145" s="10">
        <v>116.14497820000001</v>
      </c>
      <c r="G2145" s="10">
        <v>1.401507651</v>
      </c>
      <c r="H2145" s="10">
        <v>87.390029628722857</v>
      </c>
    </row>
    <row r="2146" spans="1:8" x14ac:dyDescent="0.25">
      <c r="A2146" s="16"/>
      <c r="B2146" s="5">
        <f>DATE(YEAR(siječanj!B2146),MONTH(siječanj!B2146)+5,DAY(siječanj!B2146))</f>
        <v>44735</v>
      </c>
      <c r="C2146" s="8">
        <v>22.3229166666667</v>
      </c>
      <c r="D2146">
        <v>0.92871892772600539</v>
      </c>
      <c r="E2146" s="6">
        <v>95.798028146916053</v>
      </c>
      <c r="F2146" s="10">
        <v>122.5406124</v>
      </c>
      <c r="G2146" s="10">
        <v>1.4240431790000001</v>
      </c>
      <c r="H2146" s="10">
        <v>88.969441978869554</v>
      </c>
    </row>
    <row r="2147" spans="1:8" x14ac:dyDescent="0.25">
      <c r="A2147" s="16"/>
      <c r="B2147" s="5">
        <f>DATE(YEAR(siječanj!B2147),MONTH(siječanj!B2147)+5,DAY(siječanj!B2147))</f>
        <v>44735</v>
      </c>
      <c r="C2147" s="8">
        <v>22.3333333333333</v>
      </c>
      <c r="D2147">
        <v>0.92871892772600539</v>
      </c>
      <c r="E2147" s="6">
        <v>96.64710930198008</v>
      </c>
      <c r="F2147" s="10">
        <v>130.7590831</v>
      </c>
      <c r="G2147" s="10">
        <v>1.456553644</v>
      </c>
      <c r="H2147" s="10">
        <v>89.757999718752984</v>
      </c>
    </row>
    <row r="2148" spans="1:8" x14ac:dyDescent="0.25">
      <c r="A2148" s="16"/>
      <c r="B2148" s="5">
        <f>DATE(YEAR(siječanj!B2148),MONTH(siječanj!B2148)+5,DAY(siječanj!B2148))</f>
        <v>44735</v>
      </c>
      <c r="C2148" s="8">
        <v>22.34375</v>
      </c>
      <c r="D2148">
        <v>0.92871892772600539</v>
      </c>
      <c r="E2148" s="6">
        <v>98.350810656226301</v>
      </c>
      <c r="F2148" s="10">
        <v>135.0994934</v>
      </c>
      <c r="G2148" s="10">
        <v>1.5183690990000001</v>
      </c>
      <c r="H2148" s="10">
        <v>91.340259413633873</v>
      </c>
    </row>
    <row r="2149" spans="1:8" x14ac:dyDescent="0.25">
      <c r="A2149" s="16"/>
      <c r="B2149" s="5">
        <f>DATE(YEAR(siječanj!B2149),MONTH(siječanj!B2149)+5,DAY(siječanj!B2149))</f>
        <v>44735</v>
      </c>
      <c r="C2149" s="8">
        <v>22.3541666666667</v>
      </c>
      <c r="D2149">
        <v>0.92871892772600539</v>
      </c>
      <c r="E2149" s="6">
        <v>99.106239372936443</v>
      </c>
      <c r="F2149" s="10">
        <v>138.30703550000001</v>
      </c>
      <c r="G2149" s="10">
        <v>1.5132337169999999</v>
      </c>
      <c r="H2149" s="10">
        <v>92.041840361390356</v>
      </c>
    </row>
    <row r="2150" spans="1:8" x14ac:dyDescent="0.25">
      <c r="A2150" s="16"/>
      <c r="B2150" s="5">
        <f>DATE(YEAR(siječanj!B2150),MONTH(siječanj!B2150)+5,DAY(siječanj!B2150))</f>
        <v>44735</v>
      </c>
      <c r="C2150" s="8">
        <v>22.3645833333333</v>
      </c>
      <c r="D2150">
        <v>0.92871892772600539</v>
      </c>
      <c r="E2150" s="6">
        <v>100.79746174429667</v>
      </c>
      <c r="F2150" s="10">
        <v>141.6968363</v>
      </c>
      <c r="G2150" s="10">
        <v>1.5481192349999999</v>
      </c>
      <c r="H2150" s="10">
        <v>93.612510588666254</v>
      </c>
    </row>
    <row r="2151" spans="1:8" x14ac:dyDescent="0.25">
      <c r="A2151" s="16"/>
      <c r="B2151" s="5">
        <f>DATE(YEAR(siječanj!B2151),MONTH(siječanj!B2151)+5,DAY(siječanj!B2151))</f>
        <v>44735</v>
      </c>
      <c r="C2151" s="8">
        <v>22.375</v>
      </c>
      <c r="D2151">
        <v>0.92871892772600539</v>
      </c>
      <c r="E2151" s="6">
        <v>102.3471947488749</v>
      </c>
      <c r="F2151" s="10">
        <v>145.53364299999998</v>
      </c>
      <c r="G2151" s="10">
        <v>1.5436093119999998</v>
      </c>
      <c r="H2151" s="10">
        <v>95.051776962939741</v>
      </c>
    </row>
    <row r="2152" spans="1:8" x14ac:dyDescent="0.25">
      <c r="A2152" s="16"/>
      <c r="B2152" s="5">
        <f>DATE(YEAR(siječanj!B2152),MONTH(siječanj!B2152)+5,DAY(siječanj!B2152))</f>
        <v>44735</v>
      </c>
      <c r="C2152" s="8">
        <v>22.3854166666667</v>
      </c>
      <c r="D2152">
        <v>0.92871892772600539</v>
      </c>
      <c r="E2152" s="6">
        <v>104.17108114857544</v>
      </c>
      <c r="F2152" s="10">
        <v>147.59817630000001</v>
      </c>
      <c r="G2152" s="10">
        <v>1.5040434199999999</v>
      </c>
      <c r="H2152" s="10">
        <v>96.74565478436368</v>
      </c>
    </row>
    <row r="2153" spans="1:8" x14ac:dyDescent="0.25">
      <c r="A2153" s="16"/>
      <c r="B2153" s="5">
        <f>DATE(YEAR(siječanj!B2153),MONTH(siječanj!B2153)+5,DAY(siječanj!B2153))</f>
        <v>44735</v>
      </c>
      <c r="C2153" s="8">
        <v>22.3958333333333</v>
      </c>
      <c r="D2153">
        <v>0.92871892772600539</v>
      </c>
      <c r="E2153" s="6">
        <v>104.84185750489029</v>
      </c>
      <c r="F2153" s="10">
        <v>149.09265060000001</v>
      </c>
      <c r="G2153" s="10">
        <v>1.5811924719999999</v>
      </c>
      <c r="H2153" s="10">
        <v>97.368617482744355</v>
      </c>
    </row>
    <row r="2154" spans="1:8" x14ac:dyDescent="0.25">
      <c r="A2154" s="16"/>
      <c r="B2154" s="5">
        <f>DATE(YEAR(siječanj!B2154),MONTH(siječanj!B2154)+5,DAY(siječanj!B2154))</f>
        <v>44735</v>
      </c>
      <c r="C2154" s="8">
        <v>22.40625</v>
      </c>
      <c r="D2154">
        <v>0.92871892772600539</v>
      </c>
      <c r="E2154" s="6">
        <v>105.56112209146897</v>
      </c>
      <c r="F2154" s="10">
        <v>150.278875</v>
      </c>
      <c r="G2154" s="10">
        <v>1.627525009</v>
      </c>
      <c r="H2154" s="10">
        <v>98.036612118343001</v>
      </c>
    </row>
    <row r="2155" spans="1:8" x14ac:dyDescent="0.25">
      <c r="A2155" s="16"/>
      <c r="B2155" s="5">
        <f>DATE(YEAR(siječanj!B2155),MONTH(siječanj!B2155)+5,DAY(siječanj!B2155))</f>
        <v>44735</v>
      </c>
      <c r="C2155" s="8">
        <v>22.4166666666667</v>
      </c>
      <c r="D2155">
        <v>0.92871892772600539</v>
      </c>
      <c r="E2155" s="6">
        <v>106.71981287817572</v>
      </c>
      <c r="F2155" s="10">
        <v>151.32625249999998</v>
      </c>
      <c r="G2155" s="10">
        <v>1.6123301680000002</v>
      </c>
      <c r="H2155" s="10">
        <v>99.112710183339289</v>
      </c>
    </row>
    <row r="2156" spans="1:8" x14ac:dyDescent="0.25">
      <c r="A2156" s="16"/>
      <c r="B2156" s="5">
        <f>DATE(YEAR(siječanj!B2156),MONTH(siječanj!B2156)+5,DAY(siječanj!B2156))</f>
        <v>44735</v>
      </c>
      <c r="C2156" s="8">
        <v>22.4270833333333</v>
      </c>
      <c r="D2156">
        <v>0.92871892772600539</v>
      </c>
      <c r="E2156" s="6">
        <v>107.14646422964485</v>
      </c>
      <c r="F2156" s="10">
        <v>152.01490469999999</v>
      </c>
      <c r="G2156" s="10">
        <v>1.5943911980000001</v>
      </c>
      <c r="H2156" s="10">
        <v>99.508949368988553</v>
      </c>
    </row>
    <row r="2157" spans="1:8" x14ac:dyDescent="0.25">
      <c r="A2157" s="16"/>
      <c r="B2157" s="5">
        <f>DATE(YEAR(siječanj!B2157),MONTH(siječanj!B2157)+5,DAY(siječanj!B2157))</f>
        <v>44735</v>
      </c>
      <c r="C2157" s="8">
        <v>22.4375</v>
      </c>
      <c r="D2157">
        <v>0.92871892772600539</v>
      </c>
      <c r="E2157" s="6">
        <v>109.16537978697077</v>
      </c>
      <c r="F2157" s="10">
        <v>152.85084469999998</v>
      </c>
      <c r="G2157" s="10">
        <v>1.5723050430000001</v>
      </c>
      <c r="H2157" s="10">
        <v>101.38395446055765</v>
      </c>
    </row>
    <row r="2158" spans="1:8" x14ac:dyDescent="0.25">
      <c r="A2158" s="16"/>
      <c r="B2158" s="5">
        <f>DATE(YEAR(siječanj!B2158),MONTH(siječanj!B2158)+5,DAY(siječanj!B2158))</f>
        <v>44735</v>
      </c>
      <c r="C2158" s="8">
        <v>22.4479166666667</v>
      </c>
      <c r="D2158">
        <v>0.92871892772600539</v>
      </c>
      <c r="E2158" s="6">
        <v>110.06068351560792</v>
      </c>
      <c r="F2158" s="10">
        <v>153.8306623</v>
      </c>
      <c r="G2158" s="10">
        <v>1.6468001219999999</v>
      </c>
      <c r="H2158" s="10">
        <v>102.21543997940663</v>
      </c>
    </row>
    <row r="2159" spans="1:8" x14ac:dyDescent="0.25">
      <c r="A2159" s="16"/>
      <c r="B2159" s="5">
        <f>DATE(YEAR(siječanj!B2159),MONTH(siječanj!B2159)+5,DAY(siječanj!B2159))</f>
        <v>44735</v>
      </c>
      <c r="C2159" s="8">
        <v>22.4583333333333</v>
      </c>
      <c r="D2159">
        <v>0.92871892772600539</v>
      </c>
      <c r="E2159" s="6">
        <v>111.28011018417224</v>
      </c>
      <c r="F2159" s="10">
        <v>155.01367350000001</v>
      </c>
      <c r="G2159" s="10">
        <v>1.683073904</v>
      </c>
      <c r="H2159" s="10">
        <v>103.34794460747618</v>
      </c>
    </row>
    <row r="2160" spans="1:8" x14ac:dyDescent="0.25">
      <c r="A2160" s="16"/>
      <c r="B2160" s="5">
        <f>DATE(YEAR(siječanj!B2160),MONTH(siječanj!B2160)+5,DAY(siječanj!B2160))</f>
        <v>44735</v>
      </c>
      <c r="C2160" s="8">
        <v>22.46875</v>
      </c>
      <c r="D2160">
        <v>0.92871892772600539</v>
      </c>
      <c r="E2160" s="6">
        <v>112.89530100891703</v>
      </c>
      <c r="F2160" s="10">
        <v>156.0742156</v>
      </c>
      <c r="G2160" s="10">
        <v>1.6849925400000001</v>
      </c>
      <c r="H2160" s="10">
        <v>104.84800289830604</v>
      </c>
    </row>
    <row r="2161" spans="1:8" x14ac:dyDescent="0.25">
      <c r="A2161" s="16"/>
      <c r="B2161" s="5">
        <f>DATE(YEAR(siječanj!B2161),MONTH(siječanj!B2161)+5,DAY(siječanj!B2161))</f>
        <v>44735</v>
      </c>
      <c r="C2161" s="8">
        <v>22.4791666666667</v>
      </c>
      <c r="D2161">
        <v>0.92871892772600539</v>
      </c>
      <c r="E2161" s="6">
        <v>113.0992607458295</v>
      </c>
      <c r="F2161" s="10">
        <v>156.99472549999999</v>
      </c>
      <c r="G2161" s="10">
        <v>1.77137415</v>
      </c>
      <c r="H2161" s="10">
        <v>105.03742416647066</v>
      </c>
    </row>
    <row r="2162" spans="1:8" x14ac:dyDescent="0.25">
      <c r="A2162" s="16"/>
      <c r="B2162" s="5">
        <f>DATE(YEAR(siječanj!B2162),MONTH(siječanj!B2162)+5,DAY(siječanj!B2162))</f>
        <v>44735</v>
      </c>
      <c r="C2162" s="8">
        <v>22.4895833333333</v>
      </c>
      <c r="D2162">
        <v>0.92871892772600539</v>
      </c>
      <c r="E2162" s="6">
        <v>112.33685734101574</v>
      </c>
      <c r="F2162" s="10">
        <v>157.5259279</v>
      </c>
      <c r="G2162" s="10">
        <v>1.7121704069999999</v>
      </c>
      <c r="H2162" s="10">
        <v>104.32936569385738</v>
      </c>
    </row>
    <row r="2163" spans="1:8" x14ac:dyDescent="0.25">
      <c r="A2163" s="16"/>
      <c r="B2163" s="5">
        <f>DATE(YEAR(siječanj!B2163),MONTH(siječanj!B2163)+5,DAY(siječanj!B2163))</f>
        <v>44735</v>
      </c>
      <c r="C2163" s="8">
        <v>22.5</v>
      </c>
      <c r="D2163">
        <v>0.92871892772600539</v>
      </c>
      <c r="E2163" s="6">
        <v>111.60179272789178</v>
      </c>
      <c r="F2163" s="10">
        <v>157.68290890000003</v>
      </c>
      <c r="G2163" s="10">
        <v>1.6721023169999998</v>
      </c>
      <c r="H2163" s="10">
        <v>103.64669727454756</v>
      </c>
    </row>
    <row r="2164" spans="1:8" x14ac:dyDescent="0.25">
      <c r="A2164" s="16"/>
      <c r="B2164" s="5">
        <f>DATE(YEAR(siječanj!B2164),MONTH(siječanj!B2164)+5,DAY(siječanj!B2164))</f>
        <v>44735</v>
      </c>
      <c r="C2164" s="8">
        <v>22.5104166666667</v>
      </c>
      <c r="D2164">
        <v>0.92871892772600539</v>
      </c>
      <c r="E2164" s="6">
        <v>111.03095446834845</v>
      </c>
      <c r="F2164" s="10">
        <v>157.7709184</v>
      </c>
      <c r="G2164" s="10">
        <v>1.6714578409999998</v>
      </c>
      <c r="H2164" s="10">
        <v>103.11654897823951</v>
      </c>
    </row>
    <row r="2165" spans="1:8" x14ac:dyDescent="0.25">
      <c r="A2165" s="16"/>
      <c r="B2165" s="5">
        <f>DATE(YEAR(siječanj!B2165),MONTH(siječanj!B2165)+5,DAY(siječanj!B2165))</f>
        <v>44735</v>
      </c>
      <c r="C2165" s="8">
        <v>22.5208333333333</v>
      </c>
      <c r="D2165">
        <v>0.92871892772600539</v>
      </c>
      <c r="E2165" s="6">
        <v>111.81853525616849</v>
      </c>
      <c r="F2165" s="10">
        <v>158.1260604</v>
      </c>
      <c r="G2165" s="10">
        <v>1.7951845419999999</v>
      </c>
      <c r="H2165" s="10">
        <v>103.84799016300133</v>
      </c>
    </row>
    <row r="2166" spans="1:8" x14ac:dyDescent="0.25">
      <c r="A2166" s="16"/>
      <c r="B2166" s="5">
        <f>DATE(YEAR(siječanj!B2166),MONTH(siječanj!B2166)+5,DAY(siječanj!B2166))</f>
        <v>44735</v>
      </c>
      <c r="C2166" s="8">
        <v>22.53125</v>
      </c>
      <c r="D2166">
        <v>0.92871892772600539</v>
      </c>
      <c r="E2166" s="6">
        <v>112.16261722171083</v>
      </c>
      <c r="F2166" s="10">
        <v>158.59614189999999</v>
      </c>
      <c r="G2166" s="10">
        <v>1.818645579</v>
      </c>
      <c r="H2166" s="10">
        <v>104.16754559708967</v>
      </c>
    </row>
    <row r="2167" spans="1:8" x14ac:dyDescent="0.25">
      <c r="A2167" s="16"/>
      <c r="B2167" s="5">
        <f>DATE(YEAR(siječanj!B2167),MONTH(siječanj!B2167)+5,DAY(siječanj!B2167))</f>
        <v>44735</v>
      </c>
      <c r="C2167" s="8">
        <v>22.5416666666667</v>
      </c>
      <c r="D2167">
        <v>0.92871892772600539</v>
      </c>
      <c r="E2167" s="6">
        <v>111.18274353824602</v>
      </c>
      <c r="F2167" s="10">
        <v>158.60625009999998</v>
      </c>
      <c r="G2167" s="10">
        <v>1.834951877</v>
      </c>
      <c r="H2167" s="10">
        <v>103.25751836047529</v>
      </c>
    </row>
    <row r="2168" spans="1:8" x14ac:dyDescent="0.25">
      <c r="A2168" s="16"/>
      <c r="B2168" s="5">
        <f>DATE(YEAR(siječanj!B2168),MONTH(siječanj!B2168)+5,DAY(siječanj!B2168))</f>
        <v>44735</v>
      </c>
      <c r="C2168" s="8">
        <v>22.5520833333333</v>
      </c>
      <c r="D2168">
        <v>0.92871892772600539</v>
      </c>
      <c r="E2168" s="6">
        <v>110.7554508133228</v>
      </c>
      <c r="F2168" s="10">
        <v>158.65025969999999</v>
      </c>
      <c r="G2168" s="10">
        <v>1.8280563369999998</v>
      </c>
      <c r="H2168" s="10">
        <v>102.86068351915948</v>
      </c>
    </row>
    <row r="2169" spans="1:8" x14ac:dyDescent="0.25">
      <c r="A2169" s="16"/>
      <c r="B2169" s="5">
        <f>DATE(YEAR(siječanj!B2169),MONTH(siječanj!B2169)+5,DAY(siječanj!B2169))</f>
        <v>44735</v>
      </c>
      <c r="C2169" s="8">
        <v>22.5625</v>
      </c>
      <c r="D2169">
        <v>0.92871892772600539</v>
      </c>
      <c r="E2169" s="6">
        <v>110.72274473851731</v>
      </c>
      <c r="F2169" s="10">
        <v>158.32837180000001</v>
      </c>
      <c r="G2169" s="10">
        <v>1.770582466</v>
      </c>
      <c r="H2169" s="10">
        <v>102.830308768436</v>
      </c>
    </row>
    <row r="2170" spans="1:8" x14ac:dyDescent="0.25">
      <c r="A2170" s="16"/>
      <c r="B2170" s="5">
        <f>DATE(YEAR(siječanj!B2170),MONTH(siječanj!B2170)+5,DAY(siječanj!B2170))</f>
        <v>44735</v>
      </c>
      <c r="C2170" s="8">
        <v>22.5729166666667</v>
      </c>
      <c r="D2170">
        <v>0.92871892772600539</v>
      </c>
      <c r="E2170" s="6">
        <v>111.6895070011855</v>
      </c>
      <c r="F2170" s="10">
        <v>157.87471310000001</v>
      </c>
      <c r="G2170" s="10">
        <v>1.7545255069999999</v>
      </c>
      <c r="H2170" s="10">
        <v>103.72815918038718</v>
      </c>
    </row>
    <row r="2171" spans="1:8" x14ac:dyDescent="0.25">
      <c r="A2171" s="16"/>
      <c r="B2171" s="5">
        <f>DATE(YEAR(siječanj!B2171),MONTH(siječanj!B2171)+5,DAY(siječanj!B2171))</f>
        <v>44735</v>
      </c>
      <c r="C2171" s="8">
        <v>22.5833333333333</v>
      </c>
      <c r="D2171">
        <v>0.92871892772600539</v>
      </c>
      <c r="E2171" s="6">
        <v>111.93587582028235</v>
      </c>
      <c r="F2171" s="10">
        <v>157.20003740000001</v>
      </c>
      <c r="G2171" s="10">
        <v>1.662475326</v>
      </c>
      <c r="H2171" s="10">
        <v>103.95696656588392</v>
      </c>
    </row>
    <row r="2172" spans="1:8" x14ac:dyDescent="0.25">
      <c r="A2172" s="16"/>
      <c r="B2172" s="5">
        <f>DATE(YEAR(siječanj!B2172),MONTH(siječanj!B2172)+5,DAY(siječanj!B2172))</f>
        <v>44735</v>
      </c>
      <c r="C2172" s="8">
        <v>22.59375</v>
      </c>
      <c r="D2172">
        <v>0.92871892772600539</v>
      </c>
      <c r="E2172" s="6">
        <v>113.25635951422926</v>
      </c>
      <c r="F2172" s="10">
        <v>156.52117030000002</v>
      </c>
      <c r="G2172" s="10">
        <v>1.5426013940000001</v>
      </c>
      <c r="H2172" s="10">
        <v>105.18332476620597</v>
      </c>
    </row>
    <row r="2173" spans="1:8" x14ac:dyDescent="0.25">
      <c r="A2173" s="16"/>
      <c r="B2173" s="5">
        <f>DATE(YEAR(siječanj!B2173),MONTH(siječanj!B2173)+5,DAY(siječanj!B2173))</f>
        <v>44735</v>
      </c>
      <c r="C2173" s="8">
        <v>22.6041666666667</v>
      </c>
      <c r="D2173">
        <v>0.92871892772600539</v>
      </c>
      <c r="E2173" s="6">
        <v>114.26139072393708</v>
      </c>
      <c r="F2173" s="10">
        <v>155.6675841</v>
      </c>
      <c r="G2173" s="10">
        <v>1.5446637169999999</v>
      </c>
      <c r="H2173" s="10">
        <v>106.11671627361699</v>
      </c>
    </row>
    <row r="2174" spans="1:8" x14ac:dyDescent="0.25">
      <c r="A2174" s="16"/>
      <c r="B2174" s="5">
        <f>DATE(YEAR(siječanj!B2174),MONTH(siječanj!B2174)+5,DAY(siječanj!B2174))</f>
        <v>44735</v>
      </c>
      <c r="C2174" s="8">
        <v>22.6145833333333</v>
      </c>
      <c r="D2174">
        <v>0.92871892772600539</v>
      </c>
      <c r="E2174" s="6">
        <v>114.63797920381394</v>
      </c>
      <c r="F2174" s="10">
        <v>153.95842350000001</v>
      </c>
      <c r="G2174" s="10">
        <v>1.517766884</v>
      </c>
      <c r="H2174" s="10">
        <v>106.46646112284219</v>
      </c>
    </row>
    <row r="2175" spans="1:8" x14ac:dyDescent="0.25">
      <c r="A2175" s="16"/>
      <c r="B2175" s="5">
        <f>DATE(YEAR(siječanj!B2175),MONTH(siječanj!B2175)+5,DAY(siječanj!B2175))</f>
        <v>44735</v>
      </c>
      <c r="C2175" s="8">
        <v>22.625</v>
      </c>
      <c r="D2175">
        <v>0.92871892772600539</v>
      </c>
      <c r="E2175" s="6">
        <v>114.91110798995079</v>
      </c>
      <c r="F2175" s="10">
        <v>150.9596324</v>
      </c>
      <c r="G2175" s="10">
        <v>1.5327800030000001</v>
      </c>
      <c r="H2175" s="10">
        <v>106.72012099623431</v>
      </c>
    </row>
    <row r="2176" spans="1:8" x14ac:dyDescent="0.25">
      <c r="A2176" s="16"/>
      <c r="B2176" s="5">
        <f>DATE(YEAR(siječanj!B2176),MONTH(siječanj!B2176)+5,DAY(siječanj!B2176))</f>
        <v>44735</v>
      </c>
      <c r="C2176" s="8">
        <v>22.6354166666667</v>
      </c>
      <c r="D2176">
        <v>0.92871892772600539</v>
      </c>
      <c r="E2176" s="6">
        <v>115.2849621935234</v>
      </c>
      <c r="F2176" s="10">
        <v>149.48713700000002</v>
      </c>
      <c r="G2176" s="10">
        <v>1.541318781</v>
      </c>
      <c r="H2176" s="10">
        <v>107.06732647130212</v>
      </c>
    </row>
    <row r="2177" spans="1:8" x14ac:dyDescent="0.25">
      <c r="A2177" s="16"/>
      <c r="B2177" s="5">
        <f>DATE(YEAR(siječanj!B2177),MONTH(siječanj!B2177)+5,DAY(siječanj!B2177))</f>
        <v>44735</v>
      </c>
      <c r="C2177" s="8">
        <v>22.6458333333333</v>
      </c>
      <c r="D2177">
        <v>0.92871892772600539</v>
      </c>
      <c r="E2177" s="6">
        <v>116.00232053082679</v>
      </c>
      <c r="F2177" s="10">
        <v>147.8748961</v>
      </c>
      <c r="G2177" s="10">
        <v>1.550253401</v>
      </c>
      <c r="H2177" s="10">
        <v>107.73355073711784</v>
      </c>
    </row>
    <row r="2178" spans="1:8" x14ac:dyDescent="0.25">
      <c r="A2178" s="16"/>
      <c r="B2178" s="5">
        <f>DATE(YEAR(siječanj!B2178),MONTH(siječanj!B2178)+5,DAY(siječanj!B2178))</f>
        <v>44735</v>
      </c>
      <c r="C2178" s="8">
        <v>22.65625</v>
      </c>
      <c r="D2178">
        <v>0.92871892772600539</v>
      </c>
      <c r="E2178" s="6">
        <v>115.90602217876527</v>
      </c>
      <c r="F2178" s="10">
        <v>146.1403785</v>
      </c>
      <c r="G2178" s="10">
        <v>1.462285606</v>
      </c>
      <c r="H2178" s="10">
        <v>107.64411663484948</v>
      </c>
    </row>
    <row r="2179" spans="1:8" x14ac:dyDescent="0.25">
      <c r="A2179" s="16"/>
      <c r="B2179" s="5">
        <f>DATE(YEAR(siječanj!B2179),MONTH(siječanj!B2179)+5,DAY(siječanj!B2179))</f>
        <v>44735</v>
      </c>
      <c r="C2179" s="8">
        <v>22.6666666666667</v>
      </c>
      <c r="D2179">
        <v>0.92871892772600539</v>
      </c>
      <c r="E2179" s="6">
        <v>115.13162231041335</v>
      </c>
      <c r="F2179" s="10">
        <v>143.85314819999999</v>
      </c>
      <c r="G2179" s="10">
        <v>1.4573742059999999</v>
      </c>
      <c r="H2179" s="10">
        <v>106.92491681948252</v>
      </c>
    </row>
    <row r="2180" spans="1:8" x14ac:dyDescent="0.25">
      <c r="A2180" s="16"/>
      <c r="B2180" s="5">
        <f>DATE(YEAR(siječanj!B2180),MONTH(siječanj!B2180)+5,DAY(siječanj!B2180))</f>
        <v>44735</v>
      </c>
      <c r="C2180" s="8">
        <v>22.6770833333333</v>
      </c>
      <c r="D2180">
        <v>0.92871892772600539</v>
      </c>
      <c r="E2180" s="6">
        <v>113.44758213033303</v>
      </c>
      <c r="F2180" s="10">
        <v>142.58254299999999</v>
      </c>
      <c r="G2180" s="10">
        <v>1.510993195</v>
      </c>
      <c r="H2180" s="10">
        <v>105.36091682919083</v>
      </c>
    </row>
    <row r="2181" spans="1:8" x14ac:dyDescent="0.25">
      <c r="A2181" s="16"/>
      <c r="B2181" s="5">
        <f>DATE(YEAR(siječanj!B2181),MONTH(siječanj!B2181)+5,DAY(siječanj!B2181))</f>
        <v>44735</v>
      </c>
      <c r="C2181" s="8">
        <v>22.6875</v>
      </c>
      <c r="D2181">
        <v>0.92871892772600539</v>
      </c>
      <c r="E2181" s="6">
        <v>114.19039286681419</v>
      </c>
      <c r="F2181" s="10">
        <v>141.47887</v>
      </c>
      <c r="G2181" s="10">
        <v>1.5810058199999999</v>
      </c>
      <c r="H2181" s="10">
        <v>106.05077921987898</v>
      </c>
    </row>
    <row r="2182" spans="1:8" x14ac:dyDescent="0.25">
      <c r="A2182" s="16"/>
      <c r="B2182" s="5">
        <f>DATE(YEAR(siječanj!B2182),MONTH(siječanj!B2182)+5,DAY(siječanj!B2182))</f>
        <v>44735</v>
      </c>
      <c r="C2182" s="8">
        <v>22.6979166666667</v>
      </c>
      <c r="D2182">
        <v>0.92871892772600539</v>
      </c>
      <c r="E2182" s="6">
        <v>114.21738217947016</v>
      </c>
      <c r="F2182" s="10">
        <v>140.7656667</v>
      </c>
      <c r="G2182" s="10">
        <v>1.5836766980000001</v>
      </c>
      <c r="H2182" s="10">
        <v>106.07584470538889</v>
      </c>
    </row>
    <row r="2183" spans="1:8" x14ac:dyDescent="0.25">
      <c r="A2183" s="16"/>
      <c r="B2183" s="5">
        <f>DATE(YEAR(siječanj!B2183),MONTH(siječanj!B2183)+5,DAY(siječanj!B2183))</f>
        <v>44735</v>
      </c>
      <c r="C2183" s="8">
        <v>22.7083333333333</v>
      </c>
      <c r="D2183">
        <v>0.92871892772600539</v>
      </c>
      <c r="E2183" s="6">
        <v>115.22933942821153</v>
      </c>
      <c r="F2183" s="10">
        <v>139.7466747</v>
      </c>
      <c r="G2183" s="10">
        <v>1.5570623069999998</v>
      </c>
      <c r="H2183" s="10">
        <v>107.01566855634452</v>
      </c>
    </row>
    <row r="2184" spans="1:8" x14ac:dyDescent="0.25">
      <c r="A2184" s="16"/>
      <c r="B2184" s="5">
        <f>DATE(YEAR(siječanj!B2184),MONTH(siječanj!B2184)+5,DAY(siječanj!B2184))</f>
        <v>44735</v>
      </c>
      <c r="C2184" s="8">
        <v>22.71875</v>
      </c>
      <c r="D2184">
        <v>0.92871892772600539</v>
      </c>
      <c r="E2184" s="6">
        <v>115.34273643913713</v>
      </c>
      <c r="F2184" s="10">
        <v>139.30664780000001</v>
      </c>
      <c r="G2184" s="10">
        <v>1.5491651869999998</v>
      </c>
      <c r="H2184" s="10">
        <v>107.12098250673868</v>
      </c>
    </row>
    <row r="2185" spans="1:8" x14ac:dyDescent="0.25">
      <c r="A2185" s="16"/>
      <c r="B2185" s="5">
        <f>DATE(YEAR(siječanj!B2185),MONTH(siječanj!B2185)+5,DAY(siječanj!B2185))</f>
        <v>44735</v>
      </c>
      <c r="C2185" s="8">
        <v>22.7291666666667</v>
      </c>
      <c r="D2185">
        <v>0.92871892772600539</v>
      </c>
      <c r="E2185" s="6">
        <v>115.91086027913948</v>
      </c>
      <c r="F2185" s="10">
        <v>139.17216069999998</v>
      </c>
      <c r="G2185" s="10">
        <v>1.571701419</v>
      </c>
      <c r="H2185" s="10">
        <v>107.64860987024126</v>
      </c>
    </row>
    <row r="2186" spans="1:8" x14ac:dyDescent="0.25">
      <c r="A2186" s="16"/>
      <c r="B2186" s="5">
        <f>DATE(YEAR(siječanj!B2186),MONTH(siječanj!B2186)+5,DAY(siječanj!B2186))</f>
        <v>44735</v>
      </c>
      <c r="C2186" s="8">
        <v>22.7395833333333</v>
      </c>
      <c r="D2186">
        <v>0.92871892772600539</v>
      </c>
      <c r="E2186" s="6">
        <v>117.21565812293001</v>
      </c>
      <c r="F2186" s="10">
        <v>139.0686967</v>
      </c>
      <c r="G2186" s="10">
        <v>1.5659455090000001</v>
      </c>
      <c r="H2186" s="10">
        <v>108.86040032462559</v>
      </c>
    </row>
    <row r="2187" spans="1:8" x14ac:dyDescent="0.25">
      <c r="A2187" s="16"/>
      <c r="B2187" s="5">
        <f>DATE(YEAR(siječanj!B2187),MONTH(siječanj!B2187)+5,DAY(siječanj!B2187))</f>
        <v>44735</v>
      </c>
      <c r="C2187" s="8">
        <v>22.75</v>
      </c>
      <c r="D2187">
        <v>0.92871892772600539</v>
      </c>
      <c r="E2187" s="6">
        <v>120.01086490531067</v>
      </c>
      <c r="F2187" s="10">
        <v>139.05897230000002</v>
      </c>
      <c r="G2187" s="10">
        <v>1.5833984809999999</v>
      </c>
      <c r="H2187" s="10">
        <v>111.45636177033062</v>
      </c>
    </row>
    <row r="2188" spans="1:8" x14ac:dyDescent="0.25">
      <c r="A2188" s="16"/>
      <c r="B2188" s="5">
        <f>DATE(YEAR(siječanj!B2188),MONTH(siječanj!B2188)+5,DAY(siječanj!B2188))</f>
        <v>44735</v>
      </c>
      <c r="C2188" s="8">
        <v>22.7604166666667</v>
      </c>
      <c r="D2188">
        <v>0.92871892772600539</v>
      </c>
      <c r="E2188" s="6">
        <v>122.16591048900818</v>
      </c>
      <c r="F2188" s="10">
        <v>139.02084250000001</v>
      </c>
      <c r="G2188" s="10">
        <v>1.6145425169999998</v>
      </c>
      <c r="H2188" s="10">
        <v>113.45779339402283</v>
      </c>
    </row>
    <row r="2189" spans="1:8" x14ac:dyDescent="0.25">
      <c r="A2189" s="16"/>
      <c r="B2189" s="5">
        <f>DATE(YEAR(siječanj!B2189),MONTH(siječanj!B2189)+5,DAY(siječanj!B2189))</f>
        <v>44735</v>
      </c>
      <c r="C2189" s="8">
        <v>22.7708333333333</v>
      </c>
      <c r="D2189">
        <v>0.92871892772600539</v>
      </c>
      <c r="E2189" s="6">
        <v>123.72581214206427</v>
      </c>
      <c r="F2189" s="10">
        <v>138.7780204</v>
      </c>
      <c r="G2189" s="10">
        <v>1.6278370340000001</v>
      </c>
      <c r="H2189" s="10">
        <v>114.90650358460711</v>
      </c>
    </row>
    <row r="2190" spans="1:8" x14ac:dyDescent="0.25">
      <c r="A2190" s="16"/>
      <c r="B2190" s="5">
        <f>DATE(YEAR(siječanj!B2190),MONTH(siječanj!B2190)+5,DAY(siječanj!B2190))</f>
        <v>44735</v>
      </c>
      <c r="C2190" s="8">
        <v>22.78125</v>
      </c>
      <c r="D2190">
        <v>0.92871892772600539</v>
      </c>
      <c r="E2190" s="6">
        <v>125.98445939535924</v>
      </c>
      <c r="F2190" s="10">
        <v>138.30820359999998</v>
      </c>
      <c r="G2190" s="10">
        <v>1.7392496659999999</v>
      </c>
      <c r="H2190" s="10">
        <v>117.0041520397985</v>
      </c>
    </row>
    <row r="2191" spans="1:8" x14ac:dyDescent="0.25">
      <c r="A2191" s="16"/>
      <c r="B2191" s="5">
        <f>DATE(YEAR(siječanj!B2191),MONTH(siječanj!B2191)+5,DAY(siječanj!B2191))</f>
        <v>44735</v>
      </c>
      <c r="C2191" s="8">
        <v>22.7916666666667</v>
      </c>
      <c r="D2191">
        <v>0.92871892772600539</v>
      </c>
      <c r="E2191" s="6">
        <v>129.24304162006513</v>
      </c>
      <c r="F2191" s="10">
        <v>137.31190669999998</v>
      </c>
      <c r="G2191" s="10">
        <v>1.8393258609999998</v>
      </c>
      <c r="H2191" s="10">
        <v>120.03045902943437</v>
      </c>
    </row>
    <row r="2192" spans="1:8" x14ac:dyDescent="0.25">
      <c r="A2192" s="16"/>
      <c r="B2192" s="5">
        <f>DATE(YEAR(siječanj!B2192),MONTH(siječanj!B2192)+5,DAY(siječanj!B2192))</f>
        <v>44735</v>
      </c>
      <c r="C2192" s="8">
        <v>22.8020833333333</v>
      </c>
      <c r="D2192">
        <v>0.92871892772600539</v>
      </c>
      <c r="E2192" s="6">
        <v>133.31870582580245</v>
      </c>
      <c r="F2192" s="10">
        <v>136.82449990000001</v>
      </c>
      <c r="G2192" s="10">
        <v>1.9825213699999999</v>
      </c>
      <c r="H2192" s="10">
        <v>123.81560552035801</v>
      </c>
    </row>
    <row r="2193" spans="1:8" x14ac:dyDescent="0.25">
      <c r="A2193" s="16"/>
      <c r="B2193" s="5">
        <f>DATE(YEAR(siječanj!B2193),MONTH(siječanj!B2193)+5,DAY(siječanj!B2193))</f>
        <v>44735</v>
      </c>
      <c r="C2193" s="8">
        <v>22.8125</v>
      </c>
      <c r="D2193">
        <v>0.92871892772600539</v>
      </c>
      <c r="E2193" s="6">
        <v>138.19274793439567</v>
      </c>
      <c r="F2193" s="10">
        <v>135.60226940000001</v>
      </c>
      <c r="G2193" s="10">
        <v>2.49127842</v>
      </c>
      <c r="H2193" s="10">
        <v>128.34222068114209</v>
      </c>
    </row>
    <row r="2194" spans="1:8" x14ac:dyDescent="0.25">
      <c r="A2194" s="16"/>
      <c r="B2194" s="5">
        <f>DATE(YEAR(siječanj!B2194),MONTH(siječanj!B2194)+5,DAY(siječanj!B2194))</f>
        <v>44735</v>
      </c>
      <c r="C2194" s="8">
        <v>22.8229166666667</v>
      </c>
      <c r="D2194">
        <v>0.92871892772600539</v>
      </c>
      <c r="E2194" s="6">
        <v>141.8099572037496</v>
      </c>
      <c r="F2194" s="10">
        <v>133.64129629999999</v>
      </c>
      <c r="G2194" s="10">
        <v>3.61893099</v>
      </c>
      <c r="H2194" s="10">
        <v>131.70159139513706</v>
      </c>
    </row>
    <row r="2195" spans="1:8" x14ac:dyDescent="0.25">
      <c r="A2195" s="16"/>
      <c r="B2195" s="5">
        <f>DATE(YEAR(siječanj!B2195),MONTH(siječanj!B2195)+5,DAY(siječanj!B2195))</f>
        <v>44735</v>
      </c>
      <c r="C2195" s="8">
        <v>22.8333333333333</v>
      </c>
      <c r="D2195">
        <v>0.92871892772600539</v>
      </c>
      <c r="E2195" s="6">
        <v>147.79704436444985</v>
      </c>
      <c r="F2195" s="10">
        <v>129.52348280000001</v>
      </c>
      <c r="G2195" s="10">
        <v>5.9328834420000005</v>
      </c>
      <c r="H2195" s="10">
        <v>137.26191256322471</v>
      </c>
    </row>
    <row r="2196" spans="1:8" x14ac:dyDescent="0.25">
      <c r="A2196" s="16"/>
      <c r="B2196" s="5">
        <f>DATE(YEAR(siječanj!B2196),MONTH(siječanj!B2196)+5,DAY(siječanj!B2196))</f>
        <v>44735</v>
      </c>
      <c r="C2196" s="8">
        <v>22.84375</v>
      </c>
      <c r="D2196">
        <v>0.92871892772600539</v>
      </c>
      <c r="E2196" s="6">
        <v>152.1550300448865</v>
      </c>
      <c r="F2196" s="10">
        <v>127.35678600000001</v>
      </c>
      <c r="G2196" s="10">
        <v>12.72681631</v>
      </c>
      <c r="H2196" s="10">
        <v>141.30925635140514</v>
      </c>
    </row>
    <row r="2197" spans="1:8" x14ac:dyDescent="0.25">
      <c r="A2197" s="16"/>
      <c r="B2197" s="5">
        <f>DATE(YEAR(siječanj!B2197),MONTH(siječanj!B2197)+5,DAY(siječanj!B2197))</f>
        <v>44735</v>
      </c>
      <c r="C2197" s="8">
        <v>22.8541666666667</v>
      </c>
      <c r="D2197">
        <v>0.92871892772600539</v>
      </c>
      <c r="E2197" s="6">
        <v>155.7608018185887</v>
      </c>
      <c r="F2197" s="10">
        <v>126.10954720000001</v>
      </c>
      <c r="G2197" s="10">
        <v>51.242917470000002</v>
      </c>
      <c r="H2197" s="10">
        <v>144.65800484670254</v>
      </c>
    </row>
    <row r="2198" spans="1:8" x14ac:dyDescent="0.25">
      <c r="A2198" s="16"/>
      <c r="B2198" s="5">
        <f>DATE(YEAR(siječanj!B2198),MONTH(siječanj!B2198)+5,DAY(siječanj!B2198))</f>
        <v>44735</v>
      </c>
      <c r="C2198" s="8">
        <v>22.8645833333333</v>
      </c>
      <c r="D2198">
        <v>0.92871892772600539</v>
      </c>
      <c r="E2198" s="6">
        <v>156.50583254120505</v>
      </c>
      <c r="F2198" s="10">
        <v>125.60356159999999</v>
      </c>
      <c r="G2198" s="10">
        <v>186.52488390000002</v>
      </c>
      <c r="H2198" s="10">
        <v>145.34992898053372</v>
      </c>
    </row>
    <row r="2199" spans="1:8" x14ac:dyDescent="0.25">
      <c r="A2199" s="16"/>
      <c r="B2199" s="5">
        <f>DATE(YEAR(siječanj!B2199),MONTH(siječanj!B2199)+5,DAY(siječanj!B2199))</f>
        <v>44735</v>
      </c>
      <c r="C2199" s="8">
        <v>22.875</v>
      </c>
      <c r="D2199">
        <v>0.92871892772600539</v>
      </c>
      <c r="E2199" s="6">
        <v>156.30679430307259</v>
      </c>
      <c r="F2199" s="10">
        <v>123.4705428</v>
      </c>
      <c r="G2199" s="10">
        <v>313.52794269999998</v>
      </c>
      <c r="H2199" s="10">
        <v>145.16507840143888</v>
      </c>
    </row>
    <row r="2200" spans="1:8" x14ac:dyDescent="0.25">
      <c r="A2200" s="16"/>
      <c r="B2200" s="5">
        <f>DATE(YEAR(siječanj!B2200),MONTH(siječanj!B2200)+5,DAY(siječanj!B2200))</f>
        <v>44735</v>
      </c>
      <c r="C2200" s="8">
        <v>22.8854166666667</v>
      </c>
      <c r="D2200">
        <v>0.92871892772600539</v>
      </c>
      <c r="E2200" s="6">
        <v>160.54383144550664</v>
      </c>
      <c r="F2200" s="10">
        <v>121.7202561</v>
      </c>
      <c r="G2200" s="10">
        <v>357.62025739999996</v>
      </c>
      <c r="H2200" s="10">
        <v>149.10009499309547</v>
      </c>
    </row>
    <row r="2201" spans="1:8" x14ac:dyDescent="0.25">
      <c r="A2201" s="16"/>
      <c r="B2201" s="5">
        <f>DATE(YEAR(siječanj!B2201),MONTH(siječanj!B2201)+5,DAY(siječanj!B2201))</f>
        <v>44735</v>
      </c>
      <c r="C2201" s="8">
        <v>22.8958333333333</v>
      </c>
      <c r="D2201">
        <v>0.92871892772600539</v>
      </c>
      <c r="E2201" s="6">
        <v>163.39297614683451</v>
      </c>
      <c r="F2201" s="10">
        <v>119.99916759999999</v>
      </c>
      <c r="G2201" s="10">
        <v>362.22575849999998</v>
      </c>
      <c r="H2201" s="10">
        <v>151.74614960504891</v>
      </c>
    </row>
    <row r="2202" spans="1:8" x14ac:dyDescent="0.25">
      <c r="A2202" s="16"/>
      <c r="B2202" s="5">
        <f>DATE(YEAR(siječanj!B2202),MONTH(siječanj!B2202)+5,DAY(siječanj!B2202))</f>
        <v>44735</v>
      </c>
      <c r="C2202" s="8">
        <v>22.90625</v>
      </c>
      <c r="D2202">
        <v>0.92871892772600539</v>
      </c>
      <c r="E2202" s="6">
        <v>161.50496133726926</v>
      </c>
      <c r="F2202" s="10">
        <v>117.90843829999999</v>
      </c>
      <c r="G2202" s="10">
        <v>363.144746</v>
      </c>
      <c r="H2202" s="10">
        <v>149.99271451557868</v>
      </c>
    </row>
    <row r="2203" spans="1:8" x14ac:dyDescent="0.25">
      <c r="A2203" s="16"/>
      <c r="B2203" s="5">
        <f>DATE(YEAR(siječanj!B2203),MONTH(siječanj!B2203)+5,DAY(siječanj!B2203))</f>
        <v>44735</v>
      </c>
      <c r="C2203" s="8">
        <v>22.9166666666667</v>
      </c>
      <c r="D2203">
        <v>0.92871892772600539</v>
      </c>
      <c r="E2203" s="6">
        <v>157.55174187664801</v>
      </c>
      <c r="F2203" s="10">
        <v>114.4896943</v>
      </c>
      <c r="G2203" s="10">
        <v>358.68758560000003</v>
      </c>
      <c r="H2203" s="10">
        <v>146.32128477704492</v>
      </c>
    </row>
    <row r="2204" spans="1:8" x14ac:dyDescent="0.25">
      <c r="A2204" s="16"/>
      <c r="B2204" s="5">
        <f>DATE(YEAR(siječanj!B2204),MONTH(siječanj!B2204)+5,DAY(siječanj!B2204))</f>
        <v>44735</v>
      </c>
      <c r="C2204" s="8">
        <v>22.9270833333333</v>
      </c>
      <c r="D2204">
        <v>0.92871892772600539</v>
      </c>
      <c r="E2204" s="6">
        <v>150.96631980344659</v>
      </c>
      <c r="F2204" s="10">
        <v>111.5543754</v>
      </c>
      <c r="G2204" s="10">
        <v>354.97664320000001</v>
      </c>
      <c r="H2204" s="10">
        <v>140.20527865059813</v>
      </c>
    </row>
    <row r="2205" spans="1:8" x14ac:dyDescent="0.25">
      <c r="A2205" s="16"/>
      <c r="B2205" s="5">
        <f>DATE(YEAR(siječanj!B2205),MONTH(siječanj!B2205)+5,DAY(siječanj!B2205))</f>
        <v>44735</v>
      </c>
      <c r="C2205" s="8">
        <v>22.9375</v>
      </c>
      <c r="D2205">
        <v>0.92871892772600539</v>
      </c>
      <c r="E2205" s="6">
        <v>141.77460223672199</v>
      </c>
      <c r="F2205" s="10">
        <v>108.70048</v>
      </c>
      <c r="G2205" s="10">
        <v>353.88625960000002</v>
      </c>
      <c r="H2205" s="10">
        <v>131.66875656806937</v>
      </c>
    </row>
    <row r="2206" spans="1:8" x14ac:dyDescent="0.25">
      <c r="A2206" s="16"/>
      <c r="B2206" s="5">
        <f>DATE(YEAR(siječanj!B2206),MONTH(siječanj!B2206)+5,DAY(siječanj!B2206))</f>
        <v>44735</v>
      </c>
      <c r="C2206" s="8">
        <v>22.9479166666667</v>
      </c>
      <c r="D2206">
        <v>0.92871892772600539</v>
      </c>
      <c r="E2206" s="6">
        <v>130.57605393880627</v>
      </c>
      <c r="F2206" s="10">
        <v>105.68833859999999</v>
      </c>
      <c r="G2206" s="10">
        <v>352.66637020000002</v>
      </c>
      <c r="H2206" s="10">
        <v>121.2684528007412</v>
      </c>
    </row>
    <row r="2207" spans="1:8" x14ac:dyDescent="0.25">
      <c r="A2207" s="16"/>
      <c r="B2207" s="5">
        <f>DATE(YEAR(siječanj!B2207),MONTH(siječanj!B2207)+5,DAY(siječanj!B2207))</f>
        <v>44735</v>
      </c>
      <c r="C2207" s="8">
        <v>22.9583333333333</v>
      </c>
      <c r="D2207">
        <v>0.92871892772600539</v>
      </c>
      <c r="E2207" s="6">
        <v>119.22713434389148</v>
      </c>
      <c r="F2207" s="10">
        <v>101.9135615</v>
      </c>
      <c r="G2207" s="10">
        <v>343.14998019999996</v>
      </c>
      <c r="H2207" s="10">
        <v>110.72849636370329</v>
      </c>
    </row>
    <row r="2208" spans="1:8" x14ac:dyDescent="0.25">
      <c r="A2208" s="16"/>
      <c r="B2208" s="5">
        <f>DATE(YEAR(siječanj!B2208),MONTH(siječanj!B2208)+5,DAY(siječanj!B2208))</f>
        <v>44735</v>
      </c>
      <c r="C2208" s="8">
        <v>22.96875</v>
      </c>
      <c r="D2208">
        <v>0.92871892772600539</v>
      </c>
      <c r="E2208" s="6">
        <v>109.12351577293856</v>
      </c>
      <c r="F2208" s="10">
        <v>98.530001760000005</v>
      </c>
      <c r="G2208" s="10">
        <v>341.8623609</v>
      </c>
      <c r="H2208" s="10">
        <v>101.34507455833534</v>
      </c>
    </row>
    <row r="2209" spans="1:8" x14ac:dyDescent="0.25">
      <c r="A2209" s="16"/>
      <c r="B2209" s="5">
        <f>DATE(YEAR(siječanj!B2209),MONTH(siječanj!B2209)+5,DAY(siječanj!B2209))</f>
        <v>44735</v>
      </c>
      <c r="C2209" s="8">
        <v>22.9791666666667</v>
      </c>
      <c r="D2209">
        <v>0.92871892772600539</v>
      </c>
      <c r="E2209" s="6">
        <v>99.354443949798892</v>
      </c>
      <c r="F2209" s="10">
        <v>95.529166739999994</v>
      </c>
      <c r="G2209" s="10">
        <v>337.41586719999998</v>
      </c>
      <c r="H2209" s="10">
        <v>92.272352649870726</v>
      </c>
    </row>
    <row r="2210" spans="1:8" ht="15.75" thickBot="1" x14ac:dyDescent="0.3">
      <c r="A2210" s="16"/>
      <c r="B2210" s="5">
        <f>DATE(YEAR(siječanj!B2210),MONTH(siječanj!B2210)+5,DAY(siječanj!B2210))</f>
        <v>44735</v>
      </c>
      <c r="C2210" s="8">
        <v>22.9895833333333</v>
      </c>
      <c r="D2210">
        <v>0.92871892772600539</v>
      </c>
      <c r="E2210" s="6">
        <v>91.102076384028592</v>
      </c>
      <c r="F2210" s="10">
        <v>92.685449869999999</v>
      </c>
      <c r="G2210" s="10">
        <v>336.79732589999998</v>
      </c>
      <c r="H2210" s="10">
        <v>84.608222692987667</v>
      </c>
    </row>
    <row r="2211" spans="1:8" x14ac:dyDescent="0.25">
      <c r="A2211" s="15">
        <f>A2115+1</f>
        <v>175</v>
      </c>
      <c r="B2211" s="5">
        <f>DATE(YEAR(siječanj!B2211),MONTH(siječanj!B2211)+5,DAY(siječanj!B2211))</f>
        <v>44736</v>
      </c>
      <c r="C2211" s="8">
        <v>23</v>
      </c>
      <c r="D2211">
        <v>0.92978111880066738</v>
      </c>
      <c r="E2211" s="6">
        <v>82.339527013519387</v>
      </c>
      <c r="F2211" s="10">
        <v>89.648550599999993</v>
      </c>
      <c r="G2211" s="10">
        <v>326.66818499999999</v>
      </c>
      <c r="H2211" s="10">
        <v>76.557737548147827</v>
      </c>
    </row>
    <row r="2212" spans="1:8" x14ac:dyDescent="0.25">
      <c r="A2212" s="16"/>
      <c r="B2212" s="5">
        <f>DATE(YEAR(siječanj!B2212),MONTH(siječanj!B2212)+5,DAY(siječanj!B2212))</f>
        <v>44736</v>
      </c>
      <c r="C2212" s="8">
        <v>23.0104166666667</v>
      </c>
      <c r="D2212">
        <v>0.92978111880066738</v>
      </c>
      <c r="E2212" s="6">
        <v>77.43811235673887</v>
      </c>
      <c r="F2212" s="10">
        <v>87.49525586</v>
      </c>
      <c r="G2212" s="10">
        <v>324.44813450000004</v>
      </c>
      <c r="H2212" s="10">
        <v>72.000494744860447</v>
      </c>
    </row>
    <row r="2213" spans="1:8" x14ac:dyDescent="0.25">
      <c r="A2213" s="16"/>
      <c r="B2213" s="5">
        <f>DATE(YEAR(siječanj!B2213),MONTH(siječanj!B2213)+5,DAY(siječanj!B2213))</f>
        <v>44736</v>
      </c>
      <c r="C2213" s="8">
        <v>23.0208333333333</v>
      </c>
      <c r="D2213">
        <v>0.92978111880066738</v>
      </c>
      <c r="E2213" s="6">
        <v>72.609307926259902</v>
      </c>
      <c r="F2213" s="10">
        <v>85.578166640000006</v>
      </c>
      <c r="G2213" s="10">
        <v>323.93882450000001</v>
      </c>
      <c r="H2213" s="10">
        <v>67.510763559020091</v>
      </c>
    </row>
    <row r="2214" spans="1:8" x14ac:dyDescent="0.25">
      <c r="A2214" s="16"/>
      <c r="B2214" s="5">
        <f>DATE(YEAR(siječanj!B2214),MONTH(siječanj!B2214)+5,DAY(siječanj!B2214))</f>
        <v>44736</v>
      </c>
      <c r="C2214" s="8">
        <v>23.03125</v>
      </c>
      <c r="D2214">
        <v>0.92978111880066738</v>
      </c>
      <c r="E2214" s="6">
        <v>68.805559258422761</v>
      </c>
      <c r="F2214" s="10">
        <v>83.939490219999996</v>
      </c>
      <c r="G2214" s="10">
        <v>323.67158110000003</v>
      </c>
      <c r="H2214" s="10">
        <v>63.974109867001935</v>
      </c>
    </row>
    <row r="2215" spans="1:8" x14ac:dyDescent="0.25">
      <c r="A2215" s="16"/>
      <c r="B2215" s="5">
        <f>DATE(YEAR(siječanj!B2215),MONTH(siječanj!B2215)+5,DAY(siječanj!B2215))</f>
        <v>44736</v>
      </c>
      <c r="C2215" s="8">
        <v>23.0416666666667</v>
      </c>
      <c r="D2215">
        <v>0.92978111880066738</v>
      </c>
      <c r="E2215" s="6">
        <v>66.191027179489254</v>
      </c>
      <c r="F2215" s="10">
        <v>80.776870270000003</v>
      </c>
      <c r="G2215" s="10">
        <v>320.96783339999996</v>
      </c>
      <c r="H2215" s="10">
        <v>61.543167305510899</v>
      </c>
    </row>
    <row r="2216" spans="1:8" x14ac:dyDescent="0.25">
      <c r="A2216" s="16"/>
      <c r="B2216" s="5">
        <f>DATE(YEAR(siječanj!B2216),MONTH(siječanj!B2216)+5,DAY(siječanj!B2216))</f>
        <v>44736</v>
      </c>
      <c r="C2216" s="8">
        <v>23.0520833333333</v>
      </c>
      <c r="D2216">
        <v>0.92978111880066738</v>
      </c>
      <c r="E2216" s="6">
        <v>63.936802027377681</v>
      </c>
      <c r="F2216" s="10">
        <v>79.948925189999997</v>
      </c>
      <c r="G2216" s="10">
        <v>321.18328700000001</v>
      </c>
      <c r="H2216" s="10">
        <v>59.447231321551996</v>
      </c>
    </row>
    <row r="2217" spans="1:8" x14ac:dyDescent="0.25">
      <c r="A2217" s="16"/>
      <c r="B2217" s="5">
        <f>DATE(YEAR(siječanj!B2217),MONTH(siječanj!B2217)+5,DAY(siječanj!B2217))</f>
        <v>44736</v>
      </c>
      <c r="C2217" s="8">
        <v>23.0625</v>
      </c>
      <c r="D2217">
        <v>0.92978111880066738</v>
      </c>
      <c r="E2217" s="6">
        <v>62.281593867586118</v>
      </c>
      <c r="F2217" s="10">
        <v>79.092898020000007</v>
      </c>
      <c r="G2217" s="10">
        <v>320.8880206</v>
      </c>
      <c r="H2217" s="10">
        <v>57.908250026893008</v>
      </c>
    </row>
    <row r="2218" spans="1:8" x14ac:dyDescent="0.25">
      <c r="A2218" s="16"/>
      <c r="B2218" s="5">
        <f>DATE(YEAR(siječanj!B2218),MONTH(siječanj!B2218)+5,DAY(siječanj!B2218))</f>
        <v>44736</v>
      </c>
      <c r="C2218" s="8">
        <v>23.0729166666667</v>
      </c>
      <c r="D2218">
        <v>0.92978111880066738</v>
      </c>
      <c r="E2218" s="6">
        <v>60.865391639065571</v>
      </c>
      <c r="F2218" s="10">
        <v>78.464817960000005</v>
      </c>
      <c r="G2218" s="10">
        <v>321.00644849999998</v>
      </c>
      <c r="H2218" s="10">
        <v>56.591491934411174</v>
      </c>
    </row>
    <row r="2219" spans="1:8" x14ac:dyDescent="0.25">
      <c r="A2219" s="16"/>
      <c r="B2219" s="5">
        <f>DATE(YEAR(siječanj!B2219),MONTH(siječanj!B2219)+5,DAY(siječanj!B2219))</f>
        <v>44736</v>
      </c>
      <c r="C2219" s="8">
        <v>23.0833333333333</v>
      </c>
      <c r="D2219">
        <v>0.92978111880066738</v>
      </c>
      <c r="E2219" s="6">
        <v>60.570739114366738</v>
      </c>
      <c r="F2219" s="10">
        <v>77.857302050000001</v>
      </c>
      <c r="G2219" s="10">
        <v>320.06234969999997</v>
      </c>
      <c r="H2219" s="10">
        <v>56.317529580339247</v>
      </c>
    </row>
    <row r="2220" spans="1:8" x14ac:dyDescent="0.25">
      <c r="A2220" s="16"/>
      <c r="B2220" s="5">
        <f>DATE(YEAR(siječanj!B2220),MONTH(siječanj!B2220)+5,DAY(siječanj!B2220))</f>
        <v>44736</v>
      </c>
      <c r="C2220" s="8">
        <v>23.09375</v>
      </c>
      <c r="D2220">
        <v>0.92978111880066738</v>
      </c>
      <c r="E2220" s="6">
        <v>60.050877137526783</v>
      </c>
      <c r="F2220" s="10">
        <v>77.289017920000006</v>
      </c>
      <c r="G2220" s="10">
        <v>320.19945819999998</v>
      </c>
      <c r="H2220" s="10">
        <v>55.834171729891068</v>
      </c>
    </row>
    <row r="2221" spans="1:8" x14ac:dyDescent="0.25">
      <c r="A2221" s="16"/>
      <c r="B2221" s="5">
        <f>DATE(YEAR(siječanj!B2221),MONTH(siječanj!B2221)+5,DAY(siječanj!B2221))</f>
        <v>44736</v>
      </c>
      <c r="C2221" s="8">
        <v>23.1041666666667</v>
      </c>
      <c r="D2221">
        <v>0.92978111880066738</v>
      </c>
      <c r="E2221" s="6">
        <v>59.269502581071258</v>
      </c>
      <c r="F2221" s="10">
        <v>76.693169850000004</v>
      </c>
      <c r="G2221" s="10">
        <v>319.61720700000001</v>
      </c>
      <c r="H2221" s="10">
        <v>55.107664420587476</v>
      </c>
    </row>
    <row r="2222" spans="1:8" x14ac:dyDescent="0.25">
      <c r="A2222" s="16"/>
      <c r="B2222" s="5">
        <f>DATE(YEAR(siječanj!B2222),MONTH(siječanj!B2222)+5,DAY(siječanj!B2222))</f>
        <v>44736</v>
      </c>
      <c r="C2222" s="8">
        <v>23.1145833333333</v>
      </c>
      <c r="D2222">
        <v>0.92978111880066738</v>
      </c>
      <c r="E2222" s="6">
        <v>58.955668423039818</v>
      </c>
      <c r="F2222" s="10">
        <v>76.423324829999999</v>
      </c>
      <c r="G2222" s="10">
        <v>319.53827380000001</v>
      </c>
      <c r="H2222" s="10">
        <v>54.815867346015139</v>
      </c>
    </row>
    <row r="2223" spans="1:8" x14ac:dyDescent="0.25">
      <c r="A2223" s="16"/>
      <c r="B2223" s="5">
        <f>DATE(YEAR(siječanj!B2223),MONTH(siječanj!B2223)+5,DAY(siječanj!B2223))</f>
        <v>44736</v>
      </c>
      <c r="C2223" s="8">
        <v>23.125</v>
      </c>
      <c r="D2223">
        <v>0.92978111880066738</v>
      </c>
      <c r="E2223" s="6">
        <v>58.747584436393211</v>
      </c>
      <c r="F2223" s="10">
        <v>75.997432329999995</v>
      </c>
      <c r="G2223" s="10">
        <v>319.04277330000002</v>
      </c>
      <c r="H2223" s="10">
        <v>54.622394784106355</v>
      </c>
    </row>
    <row r="2224" spans="1:8" x14ac:dyDescent="0.25">
      <c r="A2224" s="16"/>
      <c r="B2224" s="5">
        <f>DATE(YEAR(siječanj!B2224),MONTH(siječanj!B2224)+5,DAY(siječanj!B2224))</f>
        <v>44736</v>
      </c>
      <c r="C2224" s="8">
        <v>23.1354166666667</v>
      </c>
      <c r="D2224">
        <v>0.92978111880066738</v>
      </c>
      <c r="E2224" s="6">
        <v>58.681767208811202</v>
      </c>
      <c r="F2224" s="10">
        <v>75.771455079999996</v>
      </c>
      <c r="G2224" s="10">
        <v>319.501936</v>
      </c>
      <c r="H2224" s="10">
        <v>54.561199168608795</v>
      </c>
    </row>
    <row r="2225" spans="1:8" x14ac:dyDescent="0.25">
      <c r="A2225" s="16"/>
      <c r="B2225" s="5">
        <f>DATE(YEAR(siječanj!B2225),MONTH(siječanj!B2225)+5,DAY(siječanj!B2225))</f>
        <v>44736</v>
      </c>
      <c r="C2225" s="8">
        <v>23.1458333333333</v>
      </c>
      <c r="D2225">
        <v>0.92978111880066738</v>
      </c>
      <c r="E2225" s="6">
        <v>59.16166347818892</v>
      </c>
      <c r="F2225" s="10">
        <v>75.609287320000007</v>
      </c>
      <c r="G2225" s="10">
        <v>319.33649229999997</v>
      </c>
      <c r="H2225" s="10">
        <v>55.007397658859077</v>
      </c>
    </row>
    <row r="2226" spans="1:8" x14ac:dyDescent="0.25">
      <c r="A2226" s="16"/>
      <c r="B2226" s="5">
        <f>DATE(YEAR(siječanj!B2226),MONTH(siječanj!B2226)+5,DAY(siječanj!B2226))</f>
        <v>44736</v>
      </c>
      <c r="C2226" s="8">
        <v>23.15625</v>
      </c>
      <c r="D2226">
        <v>0.92978111880066738</v>
      </c>
      <c r="E2226" s="6">
        <v>60.370001137297145</v>
      </c>
      <c r="F2226" s="10">
        <v>75.661406349999993</v>
      </c>
      <c r="G2226" s="10">
        <v>319.5925373</v>
      </c>
      <c r="H2226" s="10">
        <v>56.130887199433701</v>
      </c>
    </row>
    <row r="2227" spans="1:8" x14ac:dyDescent="0.25">
      <c r="A2227" s="16"/>
      <c r="B2227" s="5">
        <f>DATE(YEAR(siječanj!B2227),MONTH(siječanj!B2227)+5,DAY(siječanj!B2227))</f>
        <v>44736</v>
      </c>
      <c r="C2227" s="8">
        <v>23.1666666666667</v>
      </c>
      <c r="D2227">
        <v>0.92978111880066738</v>
      </c>
      <c r="E2227" s="6">
        <v>62.521444704134879</v>
      </c>
      <c r="F2227" s="10">
        <v>75.799117780000003</v>
      </c>
      <c r="G2227" s="10">
        <v>321.95922619999999</v>
      </c>
      <c r="H2227" s="10">
        <v>58.131258806044592</v>
      </c>
    </row>
    <row r="2228" spans="1:8" x14ac:dyDescent="0.25">
      <c r="A2228" s="16"/>
      <c r="B2228" s="5">
        <f>DATE(YEAR(siječanj!B2228),MONTH(siječanj!B2228)+5,DAY(siječanj!B2228))</f>
        <v>44736</v>
      </c>
      <c r="C2228" s="8">
        <v>23.1770833333333</v>
      </c>
      <c r="D2228">
        <v>0.92978111880066738</v>
      </c>
      <c r="E2228" s="6">
        <v>64.7146450584831</v>
      </c>
      <c r="F2228" s="10">
        <v>75.876943850000004</v>
      </c>
      <c r="G2228" s="10">
        <v>322.96640539999993</v>
      </c>
      <c r="H2228" s="10">
        <v>60.1704550852645</v>
      </c>
    </row>
    <row r="2229" spans="1:8" x14ac:dyDescent="0.25">
      <c r="A2229" s="16"/>
      <c r="B2229" s="5">
        <f>DATE(YEAR(siječanj!B2229),MONTH(siječanj!B2229)+5,DAY(siječanj!B2229))</f>
        <v>44736</v>
      </c>
      <c r="C2229" s="8">
        <v>23.1875</v>
      </c>
      <c r="D2229">
        <v>0.92978111880066738</v>
      </c>
      <c r="E2229" s="6">
        <v>67.256011914581237</v>
      </c>
      <c r="F2229" s="10">
        <v>75.853695169999995</v>
      </c>
      <c r="G2229" s="10">
        <v>326.08358550000003</v>
      </c>
      <c r="H2229" s="10">
        <v>62.533370004010358</v>
      </c>
    </row>
    <row r="2230" spans="1:8" x14ac:dyDescent="0.25">
      <c r="A2230" s="16"/>
      <c r="B2230" s="5">
        <f>DATE(YEAR(siječanj!B2230),MONTH(siječanj!B2230)+5,DAY(siječanj!B2230))</f>
        <v>44736</v>
      </c>
      <c r="C2230" s="8">
        <v>23.1979166666667</v>
      </c>
      <c r="D2230">
        <v>0.92978111880066738</v>
      </c>
      <c r="E2230" s="6">
        <v>71.031415052830098</v>
      </c>
      <c r="F2230" s="10">
        <v>75.893625529999994</v>
      </c>
      <c r="G2230" s="10">
        <v>266.5185376</v>
      </c>
      <c r="H2230" s="10">
        <v>66.043668557814939</v>
      </c>
    </row>
    <row r="2231" spans="1:8" x14ac:dyDescent="0.25">
      <c r="A2231" s="16"/>
      <c r="B2231" s="5">
        <f>DATE(YEAR(siječanj!B2231),MONTH(siječanj!B2231)+5,DAY(siječanj!B2231))</f>
        <v>44736</v>
      </c>
      <c r="C2231" s="8">
        <v>23.2083333333333</v>
      </c>
      <c r="D2231">
        <v>0.92978111880066738</v>
      </c>
      <c r="E2231" s="6">
        <v>74.152071206925328</v>
      </c>
      <c r="F2231" s="10">
        <v>76.107807789999995</v>
      </c>
      <c r="G2231" s="10">
        <v>134.4682306</v>
      </c>
      <c r="H2231" s="10">
        <v>68.945195728161792</v>
      </c>
    </row>
    <row r="2232" spans="1:8" x14ac:dyDescent="0.25">
      <c r="A2232" s="16"/>
      <c r="B2232" s="5">
        <f>DATE(YEAR(siječanj!B2232),MONTH(siječanj!B2232)+5,DAY(siječanj!B2232))</f>
        <v>44736</v>
      </c>
      <c r="C2232" s="8">
        <v>23.21875</v>
      </c>
      <c r="D2232">
        <v>0.92978111880066738</v>
      </c>
      <c r="E2232" s="6">
        <v>77.630803380487507</v>
      </c>
      <c r="F2232" s="10">
        <v>76.585892920000006</v>
      </c>
      <c r="G2232" s="10">
        <v>33.89633285</v>
      </c>
      <c r="H2232" s="10">
        <v>72.179655220504301</v>
      </c>
    </row>
    <row r="2233" spans="1:8" x14ac:dyDescent="0.25">
      <c r="A2233" s="16"/>
      <c r="B2233" s="5">
        <f>DATE(YEAR(siječanj!B2233),MONTH(siječanj!B2233)+5,DAY(siječanj!B2233))</f>
        <v>44736</v>
      </c>
      <c r="C2233" s="8">
        <v>23.2291666666667</v>
      </c>
      <c r="D2233">
        <v>0.92978111880066738</v>
      </c>
      <c r="E2233" s="6">
        <v>81.88381528898374</v>
      </c>
      <c r="F2233" s="10">
        <v>77.95918691</v>
      </c>
      <c r="G2233" s="10">
        <v>11.277890019999999</v>
      </c>
      <c r="H2233" s="10">
        <v>76.134025391058501</v>
      </c>
    </row>
    <row r="2234" spans="1:8" x14ac:dyDescent="0.25">
      <c r="A2234" s="16"/>
      <c r="B2234" s="5">
        <f>DATE(YEAR(siječanj!B2234),MONTH(siječanj!B2234)+5,DAY(siječanj!B2234))</f>
        <v>44736</v>
      </c>
      <c r="C2234" s="8">
        <v>23.2395833333333</v>
      </c>
      <c r="D2234">
        <v>0.92978111880066738</v>
      </c>
      <c r="E2234" s="6">
        <v>86.508494178576825</v>
      </c>
      <c r="F2234" s="10">
        <v>80.738052500000009</v>
      </c>
      <c r="G2234" s="10">
        <v>5.1229314449999999</v>
      </c>
      <c r="H2234" s="10">
        <v>80.433964503118176</v>
      </c>
    </row>
    <row r="2235" spans="1:8" x14ac:dyDescent="0.25">
      <c r="A2235" s="16"/>
      <c r="B2235" s="5">
        <f>DATE(YEAR(siječanj!B2235),MONTH(siječanj!B2235)+5,DAY(siječanj!B2235))</f>
        <v>44736</v>
      </c>
      <c r="C2235" s="8">
        <v>23.25</v>
      </c>
      <c r="D2235">
        <v>0.92978111880066738</v>
      </c>
      <c r="E2235" s="6">
        <v>88.925509047445445</v>
      </c>
      <c r="F2235" s="10">
        <v>84.515973619999997</v>
      </c>
      <c r="G2235" s="10">
        <v>2.6291237219999997</v>
      </c>
      <c r="H2235" s="10">
        <v>82.681259292052701</v>
      </c>
    </row>
    <row r="2236" spans="1:8" x14ac:dyDescent="0.25">
      <c r="A2236" s="16"/>
      <c r="B2236" s="5">
        <f>DATE(YEAR(siječanj!B2236),MONTH(siječanj!B2236)+5,DAY(siječanj!B2236))</f>
        <v>44736</v>
      </c>
      <c r="C2236" s="8">
        <v>23.2604166666667</v>
      </c>
      <c r="D2236">
        <v>0.92978111880066738</v>
      </c>
      <c r="E2236" s="6">
        <v>89.871217184003356</v>
      </c>
      <c r="F2236" s="10">
        <v>87.749886110000006</v>
      </c>
      <c r="G2236" s="10">
        <v>1.7884404359999999</v>
      </c>
      <c r="H2236" s="10">
        <v>83.560560861320411</v>
      </c>
    </row>
    <row r="2237" spans="1:8" x14ac:dyDescent="0.25">
      <c r="A2237" s="16"/>
      <c r="B2237" s="5">
        <f>DATE(YEAR(siječanj!B2237),MONTH(siječanj!B2237)+5,DAY(siječanj!B2237))</f>
        <v>44736</v>
      </c>
      <c r="C2237" s="8">
        <v>23.2708333333333</v>
      </c>
      <c r="D2237">
        <v>0.92978111880066738</v>
      </c>
      <c r="E2237" s="6">
        <v>93.031156965742014</v>
      </c>
      <c r="F2237" s="10">
        <v>92.080888360000003</v>
      </c>
      <c r="G2237" s="10">
        <v>1.5213639750000001</v>
      </c>
      <c r="H2237" s="10">
        <v>86.498613206928113</v>
      </c>
    </row>
    <row r="2238" spans="1:8" x14ac:dyDescent="0.25">
      <c r="A2238" s="16"/>
      <c r="B2238" s="5">
        <f>DATE(YEAR(siječanj!B2238),MONTH(siječanj!B2238)+5,DAY(siječanj!B2238))</f>
        <v>44736</v>
      </c>
      <c r="C2238" s="8">
        <v>23.28125</v>
      </c>
      <c r="D2238">
        <v>0.92978111880066738</v>
      </c>
      <c r="E2238" s="6">
        <v>93.832489554974543</v>
      </c>
      <c r="F2238" s="10">
        <v>98.924644900000004</v>
      </c>
      <c r="G2238" s="10">
        <v>1.5281968280000002</v>
      </c>
      <c r="H2238" s="10">
        <v>87.243677118276167</v>
      </c>
    </row>
    <row r="2239" spans="1:8" x14ac:dyDescent="0.25">
      <c r="A2239" s="16"/>
      <c r="B2239" s="5">
        <f>DATE(YEAR(siječanj!B2239),MONTH(siječanj!B2239)+5,DAY(siječanj!B2239))</f>
        <v>44736</v>
      </c>
      <c r="C2239" s="8">
        <v>23.2916666666667</v>
      </c>
      <c r="D2239">
        <v>0.92978111880066738</v>
      </c>
      <c r="E2239" s="6">
        <v>93.590703676843731</v>
      </c>
      <c r="F2239" s="10">
        <v>107.18185130000001</v>
      </c>
      <c r="G2239" s="10">
        <v>1.4148796459999999</v>
      </c>
      <c r="H2239" s="10">
        <v>87.018869173997501</v>
      </c>
    </row>
    <row r="2240" spans="1:8" x14ac:dyDescent="0.25">
      <c r="A2240" s="16"/>
      <c r="B2240" s="5">
        <f>DATE(YEAR(siječanj!B2240),MONTH(siječanj!B2240)+5,DAY(siječanj!B2240))</f>
        <v>44736</v>
      </c>
      <c r="C2240" s="8">
        <v>23.3020833333333</v>
      </c>
      <c r="D2240">
        <v>0.92978111880066738</v>
      </c>
      <c r="E2240" s="6">
        <v>93.205513247112137</v>
      </c>
      <c r="F2240" s="10">
        <v>111.37928410000001</v>
      </c>
      <c r="G2240" s="10">
        <v>1.300825015</v>
      </c>
      <c r="H2240" s="10">
        <v>86.660726385290346</v>
      </c>
    </row>
    <row r="2241" spans="1:8" x14ac:dyDescent="0.25">
      <c r="A2241" s="16"/>
      <c r="B2241" s="5">
        <f>DATE(YEAR(siječanj!B2241),MONTH(siječanj!B2241)+5,DAY(siječanj!B2241))</f>
        <v>44736</v>
      </c>
      <c r="C2241" s="8">
        <v>23.3125</v>
      </c>
      <c r="D2241">
        <v>0.92978111880066738</v>
      </c>
      <c r="E2241" s="6">
        <v>94.097392676920904</v>
      </c>
      <c r="F2241" s="10">
        <v>116.14497820000001</v>
      </c>
      <c r="G2241" s="10">
        <v>1.401507651</v>
      </c>
      <c r="H2241" s="10">
        <v>87.489979039373239</v>
      </c>
    </row>
    <row r="2242" spans="1:8" x14ac:dyDescent="0.25">
      <c r="A2242" s="16"/>
      <c r="B2242" s="5">
        <f>DATE(YEAR(siječanj!B2242),MONTH(siječanj!B2242)+5,DAY(siječanj!B2242))</f>
        <v>44736</v>
      </c>
      <c r="C2242" s="8">
        <v>23.3229166666667</v>
      </c>
      <c r="D2242">
        <v>0.92978111880066738</v>
      </c>
      <c r="E2242" s="6">
        <v>95.798028146916053</v>
      </c>
      <c r="F2242" s="10">
        <v>122.5406124</v>
      </c>
      <c r="G2242" s="10">
        <v>1.4240431790000001</v>
      </c>
      <c r="H2242" s="10">
        <v>89.071197789337432</v>
      </c>
    </row>
    <row r="2243" spans="1:8" x14ac:dyDescent="0.25">
      <c r="A2243" s="16"/>
      <c r="B2243" s="5">
        <f>DATE(YEAR(siječanj!B2243),MONTH(siječanj!B2243)+5,DAY(siječanj!B2243))</f>
        <v>44736</v>
      </c>
      <c r="C2243" s="8">
        <v>23.3333333333333</v>
      </c>
      <c r="D2243">
        <v>0.92978111880066738</v>
      </c>
      <c r="E2243" s="6">
        <v>96.64710930198008</v>
      </c>
      <c r="F2243" s="10">
        <v>130.7590831</v>
      </c>
      <c r="G2243" s="10">
        <v>1.456553644</v>
      </c>
      <c r="H2243" s="10">
        <v>89.86065741564542</v>
      </c>
    </row>
    <row r="2244" spans="1:8" x14ac:dyDescent="0.25">
      <c r="A2244" s="16"/>
      <c r="B2244" s="5">
        <f>DATE(YEAR(siječanj!B2244),MONTH(siječanj!B2244)+5,DAY(siječanj!B2244))</f>
        <v>44736</v>
      </c>
      <c r="C2244" s="8">
        <v>23.34375</v>
      </c>
      <c r="D2244">
        <v>0.92978111880066738</v>
      </c>
      <c r="E2244" s="6">
        <v>98.350810656226301</v>
      </c>
      <c r="F2244" s="10">
        <v>135.0994934</v>
      </c>
      <c r="G2244" s="10">
        <v>1.5183690990000001</v>
      </c>
      <c r="H2244" s="10">
        <v>91.444726766898697</v>
      </c>
    </row>
    <row r="2245" spans="1:8" x14ac:dyDescent="0.25">
      <c r="A2245" s="16"/>
      <c r="B2245" s="5">
        <f>DATE(YEAR(siječanj!B2245),MONTH(siječanj!B2245)+5,DAY(siječanj!B2245))</f>
        <v>44736</v>
      </c>
      <c r="C2245" s="8">
        <v>23.3541666666667</v>
      </c>
      <c r="D2245">
        <v>0.92978111880066738</v>
      </c>
      <c r="E2245" s="6">
        <v>99.106239372936443</v>
      </c>
      <c r="F2245" s="10">
        <v>138.30703550000001</v>
      </c>
      <c r="G2245" s="10">
        <v>1.5132337169999999</v>
      </c>
      <c r="H2245" s="10">
        <v>92.147110124295594</v>
      </c>
    </row>
    <row r="2246" spans="1:8" x14ac:dyDescent="0.25">
      <c r="A2246" s="16"/>
      <c r="B2246" s="5">
        <f>DATE(YEAR(siječanj!B2246),MONTH(siječanj!B2246)+5,DAY(siječanj!B2246))</f>
        <v>44736</v>
      </c>
      <c r="C2246" s="8">
        <v>23.3645833333333</v>
      </c>
      <c r="D2246">
        <v>0.92978111880066738</v>
      </c>
      <c r="E2246" s="6">
        <v>100.79746174429667</v>
      </c>
      <c r="F2246" s="10">
        <v>141.6968363</v>
      </c>
      <c r="G2246" s="10">
        <v>1.5481192349999999</v>
      </c>
      <c r="H2246" s="10">
        <v>93.719576752879632</v>
      </c>
    </row>
    <row r="2247" spans="1:8" x14ac:dyDescent="0.25">
      <c r="A2247" s="16"/>
      <c r="B2247" s="5">
        <f>DATE(YEAR(siječanj!B2247),MONTH(siječanj!B2247)+5,DAY(siječanj!B2247))</f>
        <v>44736</v>
      </c>
      <c r="C2247" s="8">
        <v>23.375</v>
      </c>
      <c r="D2247">
        <v>0.92978111880066738</v>
      </c>
      <c r="E2247" s="6">
        <v>102.3471947488749</v>
      </c>
      <c r="F2247" s="10">
        <v>145.53364299999998</v>
      </c>
      <c r="G2247" s="10">
        <v>1.5436093119999998</v>
      </c>
      <c r="H2247" s="10">
        <v>95.160489239718686</v>
      </c>
    </row>
    <row r="2248" spans="1:8" x14ac:dyDescent="0.25">
      <c r="A2248" s="16"/>
      <c r="B2248" s="5">
        <f>DATE(YEAR(siječanj!B2248),MONTH(siječanj!B2248)+5,DAY(siječanj!B2248))</f>
        <v>44736</v>
      </c>
      <c r="C2248" s="8">
        <v>23.3854166666667</v>
      </c>
      <c r="D2248">
        <v>0.92978111880066738</v>
      </c>
      <c r="E2248" s="6">
        <v>104.17108114857544</v>
      </c>
      <c r="F2248" s="10">
        <v>147.59817630000001</v>
      </c>
      <c r="G2248" s="10">
        <v>1.5040434199999999</v>
      </c>
      <c r="H2248" s="10">
        <v>96.856304376997585</v>
      </c>
    </row>
    <row r="2249" spans="1:8" x14ac:dyDescent="0.25">
      <c r="A2249" s="16"/>
      <c r="B2249" s="5">
        <f>DATE(YEAR(siječanj!B2249),MONTH(siječanj!B2249)+5,DAY(siječanj!B2249))</f>
        <v>44736</v>
      </c>
      <c r="C2249" s="8">
        <v>23.3958333333333</v>
      </c>
      <c r="D2249">
        <v>0.92978111880066738</v>
      </c>
      <c r="E2249" s="6">
        <v>104.84185750489029</v>
      </c>
      <c r="F2249" s="10">
        <v>149.09265060000001</v>
      </c>
      <c r="G2249" s="10">
        <v>1.5811924719999999</v>
      </c>
      <c r="H2249" s="10">
        <v>97.479979568037038</v>
      </c>
    </row>
    <row r="2250" spans="1:8" x14ac:dyDescent="0.25">
      <c r="A2250" s="16"/>
      <c r="B2250" s="5">
        <f>DATE(YEAR(siječanj!B2250),MONTH(siječanj!B2250)+5,DAY(siječanj!B2250))</f>
        <v>44736</v>
      </c>
      <c r="C2250" s="8">
        <v>23.40625</v>
      </c>
      <c r="D2250">
        <v>0.92978111880066738</v>
      </c>
      <c r="E2250" s="6">
        <v>105.56112209146897</v>
      </c>
      <c r="F2250" s="10">
        <v>150.278875</v>
      </c>
      <c r="G2250" s="10">
        <v>1.627525009</v>
      </c>
      <c r="H2250" s="10">
        <v>98.148738200059867</v>
      </c>
    </row>
    <row r="2251" spans="1:8" x14ac:dyDescent="0.25">
      <c r="A2251" s="16"/>
      <c r="B2251" s="5">
        <f>DATE(YEAR(siječanj!B2251),MONTH(siječanj!B2251)+5,DAY(siječanj!B2251))</f>
        <v>44736</v>
      </c>
      <c r="C2251" s="8">
        <v>23.4166666666667</v>
      </c>
      <c r="D2251">
        <v>0.92978111880066738</v>
      </c>
      <c r="E2251" s="6">
        <v>106.71981287817572</v>
      </c>
      <c r="F2251" s="10">
        <v>151.32625249999998</v>
      </c>
      <c r="G2251" s="10">
        <v>1.6123301680000002</v>
      </c>
      <c r="H2251" s="10">
        <v>99.226067016068086</v>
      </c>
    </row>
    <row r="2252" spans="1:8" x14ac:dyDescent="0.25">
      <c r="A2252" s="16"/>
      <c r="B2252" s="5">
        <f>DATE(YEAR(siječanj!B2252),MONTH(siječanj!B2252)+5,DAY(siječanj!B2252))</f>
        <v>44736</v>
      </c>
      <c r="C2252" s="8">
        <v>23.4270833333333</v>
      </c>
      <c r="D2252">
        <v>0.92978111880066738</v>
      </c>
      <c r="E2252" s="6">
        <v>107.14646422964485</v>
      </c>
      <c r="F2252" s="10">
        <v>152.01490469999999</v>
      </c>
      <c r="G2252" s="10">
        <v>1.5943911980000001</v>
      </c>
      <c r="H2252" s="10">
        <v>99.622759386974877</v>
      </c>
    </row>
    <row r="2253" spans="1:8" x14ac:dyDescent="0.25">
      <c r="A2253" s="16"/>
      <c r="B2253" s="5">
        <f>DATE(YEAR(siječanj!B2253),MONTH(siječanj!B2253)+5,DAY(siječanj!B2253))</f>
        <v>44736</v>
      </c>
      <c r="C2253" s="8">
        <v>23.4375</v>
      </c>
      <c r="D2253">
        <v>0.92978111880066738</v>
      </c>
      <c r="E2253" s="6">
        <v>109.16537978697077</v>
      </c>
      <c r="F2253" s="10">
        <v>152.85084469999998</v>
      </c>
      <c r="G2253" s="10">
        <v>1.5723050430000001</v>
      </c>
      <c r="H2253" s="10">
        <v>101.49990895262945</v>
      </c>
    </row>
    <row r="2254" spans="1:8" x14ac:dyDescent="0.25">
      <c r="A2254" s="16"/>
      <c r="B2254" s="5">
        <f>DATE(YEAR(siječanj!B2254),MONTH(siječanj!B2254)+5,DAY(siječanj!B2254))</f>
        <v>44736</v>
      </c>
      <c r="C2254" s="8">
        <v>23.4479166666667</v>
      </c>
      <c r="D2254">
        <v>0.92978111880066738</v>
      </c>
      <c r="E2254" s="6">
        <v>110.06068351560792</v>
      </c>
      <c r="F2254" s="10">
        <v>153.8306623</v>
      </c>
      <c r="G2254" s="10">
        <v>1.6468001219999999</v>
      </c>
      <c r="H2254" s="10">
        <v>102.3323454551081</v>
      </c>
    </row>
    <row r="2255" spans="1:8" x14ac:dyDescent="0.25">
      <c r="A2255" s="16"/>
      <c r="B2255" s="5">
        <f>DATE(YEAR(siječanj!B2255),MONTH(siječanj!B2255)+5,DAY(siječanj!B2255))</f>
        <v>44736</v>
      </c>
      <c r="C2255" s="8">
        <v>23.4583333333333</v>
      </c>
      <c r="D2255">
        <v>0.92978111880066738</v>
      </c>
      <c r="E2255" s="6">
        <v>111.28011018417224</v>
      </c>
      <c r="F2255" s="10">
        <v>155.01367350000001</v>
      </c>
      <c r="G2255" s="10">
        <v>1.683073904</v>
      </c>
      <c r="H2255" s="10">
        <v>103.46614534730121</v>
      </c>
    </row>
    <row r="2256" spans="1:8" x14ac:dyDescent="0.25">
      <c r="A2256" s="16"/>
      <c r="B2256" s="5">
        <f>DATE(YEAR(siječanj!B2256),MONTH(siječanj!B2256)+5,DAY(siječanj!B2256))</f>
        <v>44736</v>
      </c>
      <c r="C2256" s="8">
        <v>23.46875</v>
      </c>
      <c r="D2256">
        <v>0.92978111880066738</v>
      </c>
      <c r="E2256" s="6">
        <v>112.89530100891703</v>
      </c>
      <c r="F2256" s="10">
        <v>156.0742156</v>
      </c>
      <c r="G2256" s="10">
        <v>1.6849925400000001</v>
      </c>
      <c r="H2256" s="10">
        <v>104.96791927940899</v>
      </c>
    </row>
    <row r="2257" spans="1:8" x14ac:dyDescent="0.25">
      <c r="A2257" s="16"/>
      <c r="B2257" s="5">
        <f>DATE(YEAR(siječanj!B2257),MONTH(siječanj!B2257)+5,DAY(siječanj!B2257))</f>
        <v>44736</v>
      </c>
      <c r="C2257" s="8">
        <v>23.4791666666667</v>
      </c>
      <c r="D2257">
        <v>0.92978111880066738</v>
      </c>
      <c r="E2257" s="6">
        <v>113.0992607458295</v>
      </c>
      <c r="F2257" s="10">
        <v>156.99472549999999</v>
      </c>
      <c r="G2257" s="10">
        <v>1.77137415</v>
      </c>
      <c r="H2257" s="10">
        <v>105.15755719178576</v>
      </c>
    </row>
    <row r="2258" spans="1:8" x14ac:dyDescent="0.25">
      <c r="A2258" s="16"/>
      <c r="B2258" s="5">
        <f>DATE(YEAR(siječanj!B2258),MONTH(siječanj!B2258)+5,DAY(siječanj!B2258))</f>
        <v>44736</v>
      </c>
      <c r="C2258" s="8">
        <v>23.4895833333333</v>
      </c>
      <c r="D2258">
        <v>0.92978111880066738</v>
      </c>
      <c r="E2258" s="6">
        <v>112.33685734101574</v>
      </c>
      <c r="F2258" s="10">
        <v>157.5259279</v>
      </c>
      <c r="G2258" s="10">
        <v>1.7121704069999999</v>
      </c>
      <c r="H2258" s="10">
        <v>104.44868890108059</v>
      </c>
    </row>
    <row r="2259" spans="1:8" x14ac:dyDescent="0.25">
      <c r="A2259" s="16"/>
      <c r="B2259" s="5">
        <f>DATE(YEAR(siječanj!B2259),MONTH(siječanj!B2259)+5,DAY(siječanj!B2259))</f>
        <v>44736</v>
      </c>
      <c r="C2259" s="8">
        <v>23.5</v>
      </c>
      <c r="D2259">
        <v>0.92978111880066738</v>
      </c>
      <c r="E2259" s="6">
        <v>111.60179272789178</v>
      </c>
      <c r="F2259" s="10">
        <v>157.68290890000003</v>
      </c>
      <c r="G2259" s="10">
        <v>1.6721023169999998</v>
      </c>
      <c r="H2259" s="10">
        <v>103.7652397026994</v>
      </c>
    </row>
    <row r="2260" spans="1:8" x14ac:dyDescent="0.25">
      <c r="A2260" s="16"/>
      <c r="B2260" s="5">
        <f>DATE(YEAR(siječanj!B2260),MONTH(siječanj!B2260)+5,DAY(siječanj!B2260))</f>
        <v>44736</v>
      </c>
      <c r="C2260" s="8">
        <v>23.5104166666667</v>
      </c>
      <c r="D2260">
        <v>0.92978111880066738</v>
      </c>
      <c r="E2260" s="6">
        <v>111.03095446834845</v>
      </c>
      <c r="F2260" s="10">
        <v>157.7709184</v>
      </c>
      <c r="G2260" s="10">
        <v>1.6714578409999998</v>
      </c>
      <c r="H2260" s="10">
        <v>103.23448506708698</v>
      </c>
    </row>
    <row r="2261" spans="1:8" x14ac:dyDescent="0.25">
      <c r="A2261" s="16"/>
      <c r="B2261" s="5">
        <f>DATE(YEAR(siječanj!B2261),MONTH(siječanj!B2261)+5,DAY(siječanj!B2261))</f>
        <v>44736</v>
      </c>
      <c r="C2261" s="8">
        <v>23.5208333333333</v>
      </c>
      <c r="D2261">
        <v>0.92978111880066738</v>
      </c>
      <c r="E2261" s="6">
        <v>111.81853525616849</v>
      </c>
      <c r="F2261" s="10">
        <v>158.1260604</v>
      </c>
      <c r="G2261" s="10">
        <v>1.7951845419999999</v>
      </c>
      <c r="H2261" s="10">
        <v>103.96676281313221</v>
      </c>
    </row>
    <row r="2262" spans="1:8" x14ac:dyDescent="0.25">
      <c r="A2262" s="16"/>
      <c r="B2262" s="5">
        <f>DATE(YEAR(siječanj!B2262),MONTH(siječanj!B2262)+5,DAY(siječanj!B2262))</f>
        <v>44736</v>
      </c>
      <c r="C2262" s="8">
        <v>23.53125</v>
      </c>
      <c r="D2262">
        <v>0.92978111880066738</v>
      </c>
      <c r="E2262" s="6">
        <v>112.16261722171083</v>
      </c>
      <c r="F2262" s="10">
        <v>158.59614189999999</v>
      </c>
      <c r="G2262" s="10">
        <v>1.818645579</v>
      </c>
      <c r="H2262" s="10">
        <v>104.2866837280133</v>
      </c>
    </row>
    <row r="2263" spans="1:8" x14ac:dyDescent="0.25">
      <c r="A2263" s="16"/>
      <c r="B2263" s="5">
        <f>DATE(YEAR(siječanj!B2263),MONTH(siječanj!B2263)+5,DAY(siječanj!B2263))</f>
        <v>44736</v>
      </c>
      <c r="C2263" s="8">
        <v>23.5416666666667</v>
      </c>
      <c r="D2263">
        <v>0.92978111880066738</v>
      </c>
      <c r="E2263" s="6">
        <v>111.18274353824602</v>
      </c>
      <c r="F2263" s="10">
        <v>158.60625009999998</v>
      </c>
      <c r="G2263" s="10">
        <v>1.834951877</v>
      </c>
      <c r="H2263" s="10">
        <v>103.37561567831806</v>
      </c>
    </row>
    <row r="2264" spans="1:8" x14ac:dyDescent="0.25">
      <c r="A2264" s="16"/>
      <c r="B2264" s="5">
        <f>DATE(YEAR(siječanj!B2264),MONTH(siječanj!B2264)+5,DAY(siječanj!B2264))</f>
        <v>44736</v>
      </c>
      <c r="C2264" s="8">
        <v>23.5520833333333</v>
      </c>
      <c r="D2264">
        <v>0.92978111880066738</v>
      </c>
      <c r="E2264" s="6">
        <v>110.7554508133228</v>
      </c>
      <c r="F2264" s="10">
        <v>158.65025969999999</v>
      </c>
      <c r="G2264" s="10">
        <v>1.8280563369999998</v>
      </c>
      <c r="H2264" s="10">
        <v>102.97832697048355</v>
      </c>
    </row>
    <row r="2265" spans="1:8" x14ac:dyDescent="0.25">
      <c r="A2265" s="16"/>
      <c r="B2265" s="5">
        <f>DATE(YEAR(siječanj!B2265),MONTH(siječanj!B2265)+5,DAY(siječanj!B2265))</f>
        <v>44736</v>
      </c>
      <c r="C2265" s="8">
        <v>23.5625</v>
      </c>
      <c r="D2265">
        <v>0.92978111880066738</v>
      </c>
      <c r="E2265" s="6">
        <v>110.72274473851731</v>
      </c>
      <c r="F2265" s="10">
        <v>158.32837180000001</v>
      </c>
      <c r="G2265" s="10">
        <v>1.770582466</v>
      </c>
      <c r="H2265" s="10">
        <v>102.94791747965932</v>
      </c>
    </row>
    <row r="2266" spans="1:8" x14ac:dyDescent="0.25">
      <c r="A2266" s="16"/>
      <c r="B2266" s="5">
        <f>DATE(YEAR(siječanj!B2266),MONTH(siječanj!B2266)+5,DAY(siječanj!B2266))</f>
        <v>44736</v>
      </c>
      <c r="C2266" s="8">
        <v>23.5729166666667</v>
      </c>
      <c r="D2266">
        <v>0.92978111880066738</v>
      </c>
      <c r="E2266" s="6">
        <v>111.6895070011855</v>
      </c>
      <c r="F2266" s="10">
        <v>157.87471310000001</v>
      </c>
      <c r="G2266" s="10">
        <v>1.7545255069999999</v>
      </c>
      <c r="H2266" s="10">
        <v>103.84679477785723</v>
      </c>
    </row>
    <row r="2267" spans="1:8" x14ac:dyDescent="0.25">
      <c r="A2267" s="16"/>
      <c r="B2267" s="5">
        <f>DATE(YEAR(siječanj!B2267),MONTH(siječanj!B2267)+5,DAY(siječanj!B2267))</f>
        <v>44736</v>
      </c>
      <c r="C2267" s="8">
        <v>23.5833333333333</v>
      </c>
      <c r="D2267">
        <v>0.92978111880066738</v>
      </c>
      <c r="E2267" s="6">
        <v>111.93587582028235</v>
      </c>
      <c r="F2267" s="10">
        <v>157.20003740000001</v>
      </c>
      <c r="G2267" s="10">
        <v>1.662475326</v>
      </c>
      <c r="H2267" s="10">
        <v>104.07586385411469</v>
      </c>
    </row>
    <row r="2268" spans="1:8" x14ac:dyDescent="0.25">
      <c r="A2268" s="16"/>
      <c r="B2268" s="5">
        <f>DATE(YEAR(siječanj!B2268),MONTH(siječanj!B2268)+5,DAY(siječanj!B2268))</f>
        <v>44736</v>
      </c>
      <c r="C2268" s="8">
        <v>23.59375</v>
      </c>
      <c r="D2268">
        <v>0.92978111880066738</v>
      </c>
      <c r="E2268" s="6">
        <v>113.25635951422926</v>
      </c>
      <c r="F2268" s="10">
        <v>156.52117030000002</v>
      </c>
      <c r="G2268" s="10">
        <v>1.5426013940000001</v>
      </c>
      <c r="H2268" s="10">
        <v>105.30362466043069</v>
      </c>
    </row>
    <row r="2269" spans="1:8" x14ac:dyDescent="0.25">
      <c r="A2269" s="16"/>
      <c r="B2269" s="5">
        <f>DATE(YEAR(siječanj!B2269),MONTH(siječanj!B2269)+5,DAY(siječanj!B2269))</f>
        <v>44736</v>
      </c>
      <c r="C2269" s="8">
        <v>23.6041666666667</v>
      </c>
      <c r="D2269">
        <v>0.92978111880066738</v>
      </c>
      <c r="E2269" s="6">
        <v>114.26139072393708</v>
      </c>
      <c r="F2269" s="10">
        <v>155.6675841</v>
      </c>
      <c r="G2269" s="10">
        <v>1.5446637169999999</v>
      </c>
      <c r="H2269" s="10">
        <v>106.23808370302243</v>
      </c>
    </row>
    <row r="2270" spans="1:8" x14ac:dyDescent="0.25">
      <c r="A2270" s="16"/>
      <c r="B2270" s="5">
        <f>DATE(YEAR(siječanj!B2270),MONTH(siječanj!B2270)+5,DAY(siječanj!B2270))</f>
        <v>44736</v>
      </c>
      <c r="C2270" s="8">
        <v>23.6145833333333</v>
      </c>
      <c r="D2270">
        <v>0.92978111880066738</v>
      </c>
      <c r="E2270" s="6">
        <v>114.63797920381394</v>
      </c>
      <c r="F2270" s="10">
        <v>153.95842350000001</v>
      </c>
      <c r="G2270" s="10">
        <v>1.517766884</v>
      </c>
      <c r="H2270" s="10">
        <v>106.58822856116977</v>
      </c>
    </row>
    <row r="2271" spans="1:8" x14ac:dyDescent="0.25">
      <c r="A2271" s="16"/>
      <c r="B2271" s="5">
        <f>DATE(YEAR(siječanj!B2271),MONTH(siječanj!B2271)+5,DAY(siječanj!B2271))</f>
        <v>44736</v>
      </c>
      <c r="C2271" s="8">
        <v>23.625</v>
      </c>
      <c r="D2271">
        <v>0.92978111880066738</v>
      </c>
      <c r="E2271" s="6">
        <v>114.91110798995079</v>
      </c>
      <c r="F2271" s="10">
        <v>150.9596324</v>
      </c>
      <c r="G2271" s="10">
        <v>1.5327800030000001</v>
      </c>
      <c r="H2271" s="10">
        <v>106.84217854952075</v>
      </c>
    </row>
    <row r="2272" spans="1:8" x14ac:dyDescent="0.25">
      <c r="A2272" s="16"/>
      <c r="B2272" s="5">
        <f>DATE(YEAR(siječanj!B2272),MONTH(siječanj!B2272)+5,DAY(siječanj!B2272))</f>
        <v>44736</v>
      </c>
      <c r="C2272" s="8">
        <v>23.6354166666667</v>
      </c>
      <c r="D2272">
        <v>0.92978111880066738</v>
      </c>
      <c r="E2272" s="6">
        <v>115.2849621935234</v>
      </c>
      <c r="F2272" s="10">
        <v>149.48713700000002</v>
      </c>
      <c r="G2272" s="10">
        <v>1.541318781</v>
      </c>
      <c r="H2272" s="10">
        <v>107.18978112918683</v>
      </c>
    </row>
    <row r="2273" spans="1:8" x14ac:dyDescent="0.25">
      <c r="A2273" s="16"/>
      <c r="B2273" s="5">
        <f>DATE(YEAR(siječanj!B2273),MONTH(siječanj!B2273)+5,DAY(siječanj!B2273))</f>
        <v>44736</v>
      </c>
      <c r="C2273" s="8">
        <v>23.6458333333333</v>
      </c>
      <c r="D2273">
        <v>0.92978111880066738</v>
      </c>
      <c r="E2273" s="6">
        <v>116.00232053082679</v>
      </c>
      <c r="F2273" s="10">
        <v>147.8748961</v>
      </c>
      <c r="G2273" s="10">
        <v>1.550253401</v>
      </c>
      <c r="H2273" s="10">
        <v>107.85676736662576</v>
      </c>
    </row>
    <row r="2274" spans="1:8" x14ac:dyDescent="0.25">
      <c r="A2274" s="16"/>
      <c r="B2274" s="5">
        <f>DATE(YEAR(siječanj!B2274),MONTH(siječanj!B2274)+5,DAY(siječanj!B2274))</f>
        <v>44736</v>
      </c>
      <c r="C2274" s="8">
        <v>23.65625</v>
      </c>
      <c r="D2274">
        <v>0.92978111880066738</v>
      </c>
      <c r="E2274" s="6">
        <v>115.90602217876527</v>
      </c>
      <c r="F2274" s="10">
        <v>146.1403785</v>
      </c>
      <c r="G2274" s="10">
        <v>1.462285606</v>
      </c>
      <c r="H2274" s="10">
        <v>107.76723097710735</v>
      </c>
    </row>
    <row r="2275" spans="1:8" x14ac:dyDescent="0.25">
      <c r="A2275" s="16"/>
      <c r="B2275" s="5">
        <f>DATE(YEAR(siječanj!B2275),MONTH(siječanj!B2275)+5,DAY(siječanj!B2275))</f>
        <v>44736</v>
      </c>
      <c r="C2275" s="8">
        <v>23.6666666666667</v>
      </c>
      <c r="D2275">
        <v>0.92978111880066738</v>
      </c>
      <c r="E2275" s="6">
        <v>115.13162231041335</v>
      </c>
      <c r="F2275" s="10">
        <v>143.85314819999999</v>
      </c>
      <c r="G2275" s="10">
        <v>1.4573742059999999</v>
      </c>
      <c r="H2275" s="10">
        <v>107.047208601112</v>
      </c>
    </row>
    <row r="2276" spans="1:8" x14ac:dyDescent="0.25">
      <c r="A2276" s="16"/>
      <c r="B2276" s="5">
        <f>DATE(YEAR(siječanj!B2276),MONTH(siječanj!B2276)+5,DAY(siječanj!B2276))</f>
        <v>44736</v>
      </c>
      <c r="C2276" s="8">
        <v>23.6770833333333</v>
      </c>
      <c r="D2276">
        <v>0.92978111880066738</v>
      </c>
      <c r="E2276" s="6">
        <v>113.44758213033303</v>
      </c>
      <c r="F2276" s="10">
        <v>142.58254299999999</v>
      </c>
      <c r="G2276" s="10">
        <v>1.510993195</v>
      </c>
      <c r="H2276" s="10">
        <v>105.48141983837165</v>
      </c>
    </row>
    <row r="2277" spans="1:8" x14ac:dyDescent="0.25">
      <c r="A2277" s="16"/>
      <c r="B2277" s="5">
        <f>DATE(YEAR(siječanj!B2277),MONTH(siječanj!B2277)+5,DAY(siječanj!B2277))</f>
        <v>44736</v>
      </c>
      <c r="C2277" s="8">
        <v>23.6875</v>
      </c>
      <c r="D2277">
        <v>0.92978111880066738</v>
      </c>
      <c r="E2277" s="6">
        <v>114.19039286681419</v>
      </c>
      <c r="F2277" s="10">
        <v>141.47887</v>
      </c>
      <c r="G2277" s="10">
        <v>1.5810058199999999</v>
      </c>
      <c r="H2277" s="10">
        <v>106.17207123599425</v>
      </c>
    </row>
    <row r="2278" spans="1:8" x14ac:dyDescent="0.25">
      <c r="A2278" s="16"/>
      <c r="B2278" s="5">
        <f>DATE(YEAR(siječanj!B2278),MONTH(siječanj!B2278)+5,DAY(siječanj!B2278))</f>
        <v>44736</v>
      </c>
      <c r="C2278" s="8">
        <v>23.6979166666667</v>
      </c>
      <c r="D2278">
        <v>0.92978111880066738</v>
      </c>
      <c r="E2278" s="6">
        <v>114.21738217947016</v>
      </c>
      <c r="F2278" s="10">
        <v>140.7656667</v>
      </c>
      <c r="G2278" s="10">
        <v>1.5836766980000001</v>
      </c>
      <c r="H2278" s="10">
        <v>106.19716538931118</v>
      </c>
    </row>
    <row r="2279" spans="1:8" x14ac:dyDescent="0.25">
      <c r="A2279" s="16"/>
      <c r="B2279" s="5">
        <f>DATE(YEAR(siječanj!B2279),MONTH(siječanj!B2279)+5,DAY(siječanj!B2279))</f>
        <v>44736</v>
      </c>
      <c r="C2279" s="8">
        <v>23.7083333333333</v>
      </c>
      <c r="D2279">
        <v>0.92978111880066738</v>
      </c>
      <c r="E2279" s="6">
        <v>115.22933942821153</v>
      </c>
      <c r="F2279" s="10">
        <v>139.7466747</v>
      </c>
      <c r="G2279" s="10">
        <v>1.5570623069999998</v>
      </c>
      <c r="H2279" s="10">
        <v>107.13806413222437</v>
      </c>
    </row>
    <row r="2280" spans="1:8" x14ac:dyDescent="0.25">
      <c r="A2280" s="16"/>
      <c r="B2280" s="5">
        <f>DATE(YEAR(siječanj!B2280),MONTH(siječanj!B2280)+5,DAY(siječanj!B2280))</f>
        <v>44736</v>
      </c>
      <c r="C2280" s="8">
        <v>23.71875</v>
      </c>
      <c r="D2280">
        <v>0.92978111880066738</v>
      </c>
      <c r="E2280" s="6">
        <v>115.34273643913713</v>
      </c>
      <c r="F2280" s="10">
        <v>139.30664780000001</v>
      </c>
      <c r="G2280" s="10">
        <v>1.5491651869999998</v>
      </c>
      <c r="H2280" s="10">
        <v>107.24349853191143</v>
      </c>
    </row>
    <row r="2281" spans="1:8" x14ac:dyDescent="0.25">
      <c r="A2281" s="16"/>
      <c r="B2281" s="5">
        <f>DATE(YEAR(siječanj!B2281),MONTH(siječanj!B2281)+5,DAY(siječanj!B2281))</f>
        <v>44736</v>
      </c>
      <c r="C2281" s="8">
        <v>23.7291666666667</v>
      </c>
      <c r="D2281">
        <v>0.92978111880066738</v>
      </c>
      <c r="E2281" s="6">
        <v>115.91086027913948</v>
      </c>
      <c r="F2281" s="10">
        <v>139.17216069999998</v>
      </c>
      <c r="G2281" s="10">
        <v>1.571701419</v>
      </c>
      <c r="H2281" s="10">
        <v>107.77172935148614</v>
      </c>
    </row>
    <row r="2282" spans="1:8" x14ac:dyDescent="0.25">
      <c r="A2282" s="16"/>
      <c r="B2282" s="5">
        <f>DATE(YEAR(siječanj!B2282),MONTH(siječanj!B2282)+5,DAY(siječanj!B2282))</f>
        <v>44736</v>
      </c>
      <c r="C2282" s="8">
        <v>23.7395833333333</v>
      </c>
      <c r="D2282">
        <v>0.92978111880066738</v>
      </c>
      <c r="E2282" s="6">
        <v>117.21565812293001</v>
      </c>
      <c r="F2282" s="10">
        <v>139.0686967</v>
      </c>
      <c r="G2282" s="10">
        <v>1.5659455090000001</v>
      </c>
      <c r="H2282" s="10">
        <v>108.98490575049441</v>
      </c>
    </row>
    <row r="2283" spans="1:8" x14ac:dyDescent="0.25">
      <c r="A2283" s="16"/>
      <c r="B2283" s="5">
        <f>DATE(YEAR(siječanj!B2283),MONTH(siječanj!B2283)+5,DAY(siječanj!B2283))</f>
        <v>44736</v>
      </c>
      <c r="C2283" s="8">
        <v>23.75</v>
      </c>
      <c r="D2283">
        <v>0.92978111880066738</v>
      </c>
      <c r="E2283" s="6">
        <v>120.01086490531067</v>
      </c>
      <c r="F2283" s="10">
        <v>139.05897230000002</v>
      </c>
      <c r="G2283" s="10">
        <v>1.5833984809999999</v>
      </c>
      <c r="H2283" s="10">
        <v>111.5838362398955</v>
      </c>
    </row>
    <row r="2284" spans="1:8" x14ac:dyDescent="0.25">
      <c r="A2284" s="16"/>
      <c r="B2284" s="5">
        <f>DATE(YEAR(siječanj!B2284),MONTH(siječanj!B2284)+5,DAY(siječanj!B2284))</f>
        <v>44736</v>
      </c>
      <c r="C2284" s="8">
        <v>23.7604166666667</v>
      </c>
      <c r="D2284">
        <v>0.92978111880066738</v>
      </c>
      <c r="E2284" s="6">
        <v>122.16591048900818</v>
      </c>
      <c r="F2284" s="10">
        <v>139.02084250000001</v>
      </c>
      <c r="G2284" s="10">
        <v>1.6145425169999998</v>
      </c>
      <c r="H2284" s="10">
        <v>113.58755693377222</v>
      </c>
    </row>
    <row r="2285" spans="1:8" x14ac:dyDescent="0.25">
      <c r="A2285" s="16"/>
      <c r="B2285" s="5">
        <f>DATE(YEAR(siječanj!B2285),MONTH(siječanj!B2285)+5,DAY(siječanj!B2285))</f>
        <v>44736</v>
      </c>
      <c r="C2285" s="8">
        <v>23.7708333333333</v>
      </c>
      <c r="D2285">
        <v>0.92978111880066738</v>
      </c>
      <c r="E2285" s="6">
        <v>123.72581214206427</v>
      </c>
      <c r="F2285" s="10">
        <v>138.7780204</v>
      </c>
      <c r="G2285" s="10">
        <v>1.6278370340000001</v>
      </c>
      <c r="H2285" s="10">
        <v>115.03792403796972</v>
      </c>
    </row>
    <row r="2286" spans="1:8" x14ac:dyDescent="0.25">
      <c r="A2286" s="16"/>
      <c r="B2286" s="5">
        <f>DATE(YEAR(siječanj!B2286),MONTH(siječanj!B2286)+5,DAY(siječanj!B2286))</f>
        <v>44736</v>
      </c>
      <c r="C2286" s="8">
        <v>23.78125</v>
      </c>
      <c r="D2286">
        <v>0.92978111880066738</v>
      </c>
      <c r="E2286" s="6">
        <v>125.98445939535924</v>
      </c>
      <c r="F2286" s="10">
        <v>138.30820359999998</v>
      </c>
      <c r="G2286" s="10">
        <v>1.7392496659999999</v>
      </c>
      <c r="H2286" s="10">
        <v>117.13797160811437</v>
      </c>
    </row>
    <row r="2287" spans="1:8" x14ac:dyDescent="0.25">
      <c r="A2287" s="16"/>
      <c r="B2287" s="5">
        <f>DATE(YEAR(siječanj!B2287),MONTH(siječanj!B2287)+5,DAY(siječanj!B2287))</f>
        <v>44736</v>
      </c>
      <c r="C2287" s="8">
        <v>23.7916666666667</v>
      </c>
      <c r="D2287">
        <v>0.92978111880066738</v>
      </c>
      <c r="E2287" s="6">
        <v>129.24304162006513</v>
      </c>
      <c r="F2287" s="10">
        <v>137.31190669999998</v>
      </c>
      <c r="G2287" s="10">
        <v>1.8393258609999998</v>
      </c>
      <c r="H2287" s="10">
        <v>120.16773983470537</v>
      </c>
    </row>
    <row r="2288" spans="1:8" x14ac:dyDescent="0.25">
      <c r="A2288" s="16"/>
      <c r="B2288" s="5">
        <f>DATE(YEAR(siječanj!B2288),MONTH(siječanj!B2288)+5,DAY(siječanj!B2288))</f>
        <v>44736</v>
      </c>
      <c r="C2288" s="8">
        <v>23.8020833333333</v>
      </c>
      <c r="D2288">
        <v>0.92978111880066738</v>
      </c>
      <c r="E2288" s="6">
        <v>133.31870582580245</v>
      </c>
      <c r="F2288" s="10">
        <v>136.82449990000001</v>
      </c>
      <c r="G2288" s="10">
        <v>1.9825213699999999</v>
      </c>
      <c r="H2288" s="10">
        <v>123.95721545977166</v>
      </c>
    </row>
    <row r="2289" spans="1:8" x14ac:dyDescent="0.25">
      <c r="A2289" s="16"/>
      <c r="B2289" s="5">
        <f>DATE(YEAR(siječanj!B2289),MONTH(siječanj!B2289)+5,DAY(siječanj!B2289))</f>
        <v>44736</v>
      </c>
      <c r="C2289" s="8">
        <v>23.8125</v>
      </c>
      <c r="D2289">
        <v>0.92978111880066738</v>
      </c>
      <c r="E2289" s="6">
        <v>138.19274793439567</v>
      </c>
      <c r="F2289" s="10">
        <v>135.60226940000001</v>
      </c>
      <c r="G2289" s="10">
        <v>2.49127842</v>
      </c>
      <c r="H2289" s="10">
        <v>128.48900778458102</v>
      </c>
    </row>
    <row r="2290" spans="1:8" x14ac:dyDescent="0.25">
      <c r="A2290" s="16"/>
      <c r="B2290" s="5">
        <f>DATE(YEAR(siječanj!B2290),MONTH(siječanj!B2290)+5,DAY(siječanj!B2290))</f>
        <v>44736</v>
      </c>
      <c r="C2290" s="8">
        <v>23.8229166666667</v>
      </c>
      <c r="D2290">
        <v>0.92978111880066738</v>
      </c>
      <c r="E2290" s="6">
        <v>141.8099572037496</v>
      </c>
      <c r="F2290" s="10">
        <v>133.64129629999999</v>
      </c>
      <c r="G2290" s="10">
        <v>3.61893099</v>
      </c>
      <c r="H2290" s="10">
        <v>131.85222066597706</v>
      </c>
    </row>
    <row r="2291" spans="1:8" x14ac:dyDescent="0.25">
      <c r="A2291" s="16"/>
      <c r="B2291" s="5">
        <f>DATE(YEAR(siječanj!B2291),MONTH(siječanj!B2291)+5,DAY(siječanj!B2291))</f>
        <v>44736</v>
      </c>
      <c r="C2291" s="8">
        <v>23.8333333333333</v>
      </c>
      <c r="D2291">
        <v>0.92978111880066738</v>
      </c>
      <c r="E2291" s="6">
        <v>147.79704436444985</v>
      </c>
      <c r="F2291" s="10">
        <v>129.52348280000001</v>
      </c>
      <c r="G2291" s="10">
        <v>5.9328834420000005</v>
      </c>
      <c r="H2291" s="10">
        <v>137.41890126461004</v>
      </c>
    </row>
    <row r="2292" spans="1:8" x14ac:dyDescent="0.25">
      <c r="A2292" s="16"/>
      <c r="B2292" s="5">
        <f>DATE(YEAR(siječanj!B2292),MONTH(siječanj!B2292)+5,DAY(siječanj!B2292))</f>
        <v>44736</v>
      </c>
      <c r="C2292" s="8">
        <v>23.84375</v>
      </c>
      <c r="D2292">
        <v>0.92978111880066738</v>
      </c>
      <c r="E2292" s="6">
        <v>152.1550300448865</v>
      </c>
      <c r="F2292" s="10">
        <v>127.35678600000001</v>
      </c>
      <c r="G2292" s="10">
        <v>12.72681631</v>
      </c>
      <c r="H2292" s="10">
        <v>141.47087406628373</v>
      </c>
    </row>
    <row r="2293" spans="1:8" x14ac:dyDescent="0.25">
      <c r="A2293" s="16"/>
      <c r="B2293" s="5">
        <f>DATE(YEAR(siječanj!B2293),MONTH(siječanj!B2293)+5,DAY(siječanj!B2293))</f>
        <v>44736</v>
      </c>
      <c r="C2293" s="8">
        <v>23.8541666666667</v>
      </c>
      <c r="D2293">
        <v>0.92978111880066738</v>
      </c>
      <c r="E2293" s="6">
        <v>155.7608018185887</v>
      </c>
      <c r="F2293" s="10">
        <v>126.10954720000001</v>
      </c>
      <c r="G2293" s="10">
        <v>51.242917470000002</v>
      </c>
      <c r="H2293" s="10">
        <v>144.82345258017642</v>
      </c>
    </row>
    <row r="2294" spans="1:8" x14ac:dyDescent="0.25">
      <c r="A2294" s="16"/>
      <c r="B2294" s="5">
        <f>DATE(YEAR(siječanj!B2294),MONTH(siječanj!B2294)+5,DAY(siječanj!B2294))</f>
        <v>44736</v>
      </c>
      <c r="C2294" s="8">
        <v>23.8645833333333</v>
      </c>
      <c r="D2294">
        <v>0.92978111880066738</v>
      </c>
      <c r="E2294" s="6">
        <v>156.50583254120505</v>
      </c>
      <c r="F2294" s="10">
        <v>125.60356159999999</v>
      </c>
      <c r="G2294" s="10">
        <v>186.52488390000002</v>
      </c>
      <c r="H2294" s="10">
        <v>145.51616807899154</v>
      </c>
    </row>
    <row r="2295" spans="1:8" x14ac:dyDescent="0.25">
      <c r="A2295" s="16"/>
      <c r="B2295" s="5">
        <f>DATE(YEAR(siječanj!B2295),MONTH(siječanj!B2295)+5,DAY(siječanj!B2295))</f>
        <v>44736</v>
      </c>
      <c r="C2295" s="8">
        <v>23.875</v>
      </c>
      <c r="D2295">
        <v>0.92978111880066738</v>
      </c>
      <c r="E2295" s="6">
        <v>156.30679430307259</v>
      </c>
      <c r="F2295" s="10">
        <v>123.4705428</v>
      </c>
      <c r="G2295" s="10">
        <v>313.52794269999998</v>
      </c>
      <c r="H2295" s="10">
        <v>145.33110608325663</v>
      </c>
    </row>
    <row r="2296" spans="1:8" x14ac:dyDescent="0.25">
      <c r="A2296" s="16"/>
      <c r="B2296" s="5">
        <f>DATE(YEAR(siječanj!B2296),MONTH(siječanj!B2296)+5,DAY(siječanj!B2296))</f>
        <v>44736</v>
      </c>
      <c r="C2296" s="8">
        <v>23.8854166666667</v>
      </c>
      <c r="D2296">
        <v>0.92978111880066738</v>
      </c>
      <c r="E2296" s="6">
        <v>160.54383144550664</v>
      </c>
      <c r="F2296" s="10">
        <v>121.7202561</v>
      </c>
      <c r="G2296" s="10">
        <v>357.62025739999996</v>
      </c>
      <c r="H2296" s="10">
        <v>149.27062321794892</v>
      </c>
    </row>
    <row r="2297" spans="1:8" x14ac:dyDescent="0.25">
      <c r="A2297" s="16"/>
      <c r="B2297" s="5">
        <f>DATE(YEAR(siječanj!B2297),MONTH(siječanj!B2297)+5,DAY(siječanj!B2297))</f>
        <v>44736</v>
      </c>
      <c r="C2297" s="8">
        <v>23.8958333333333</v>
      </c>
      <c r="D2297">
        <v>0.92978111880066738</v>
      </c>
      <c r="E2297" s="6">
        <v>163.39297614683451</v>
      </c>
      <c r="F2297" s="10">
        <v>119.99916759999999</v>
      </c>
      <c r="G2297" s="10">
        <v>362.22575849999998</v>
      </c>
      <c r="H2297" s="10">
        <v>151.91970416597457</v>
      </c>
    </row>
    <row r="2298" spans="1:8" x14ac:dyDescent="0.25">
      <c r="A2298" s="16"/>
      <c r="B2298" s="5">
        <f>DATE(YEAR(siječanj!B2298),MONTH(siječanj!B2298)+5,DAY(siječanj!B2298))</f>
        <v>44736</v>
      </c>
      <c r="C2298" s="8">
        <v>23.90625</v>
      </c>
      <c r="D2298">
        <v>0.92978111880066738</v>
      </c>
      <c r="E2298" s="6">
        <v>161.50496133726926</v>
      </c>
      <c r="F2298" s="10">
        <v>117.90843829999999</v>
      </c>
      <c r="G2298" s="10">
        <v>363.144746</v>
      </c>
      <c r="H2298" s="10">
        <v>150.16426364402474</v>
      </c>
    </row>
    <row r="2299" spans="1:8" x14ac:dyDescent="0.25">
      <c r="A2299" s="16"/>
      <c r="B2299" s="5">
        <f>DATE(YEAR(siječanj!B2299),MONTH(siječanj!B2299)+5,DAY(siječanj!B2299))</f>
        <v>44736</v>
      </c>
      <c r="C2299" s="8">
        <v>23.9166666666667</v>
      </c>
      <c r="D2299">
        <v>0.92978111880066738</v>
      </c>
      <c r="E2299" s="6">
        <v>157.55174187664801</v>
      </c>
      <c r="F2299" s="10">
        <v>114.4896943</v>
      </c>
      <c r="G2299" s="10">
        <v>358.68758560000003</v>
      </c>
      <c r="H2299" s="10">
        <v>146.48863483106373</v>
      </c>
    </row>
    <row r="2300" spans="1:8" x14ac:dyDescent="0.25">
      <c r="A2300" s="16"/>
      <c r="B2300" s="5">
        <f>DATE(YEAR(siječanj!B2300),MONTH(siječanj!B2300)+5,DAY(siječanj!B2300))</f>
        <v>44736</v>
      </c>
      <c r="C2300" s="8">
        <v>23.9270833333333</v>
      </c>
      <c r="D2300">
        <v>0.92978111880066738</v>
      </c>
      <c r="E2300" s="6">
        <v>150.96631980344659</v>
      </c>
      <c r="F2300" s="10">
        <v>111.5543754</v>
      </c>
      <c r="G2300" s="10">
        <v>354.97664320000001</v>
      </c>
      <c r="H2300" s="10">
        <v>140.36563372806793</v>
      </c>
    </row>
    <row r="2301" spans="1:8" x14ac:dyDescent="0.25">
      <c r="A2301" s="16"/>
      <c r="B2301" s="5">
        <f>DATE(YEAR(siječanj!B2301),MONTH(siječanj!B2301)+5,DAY(siječanj!B2301))</f>
        <v>44736</v>
      </c>
      <c r="C2301" s="8">
        <v>23.9375</v>
      </c>
      <c r="D2301">
        <v>0.92978111880066738</v>
      </c>
      <c r="E2301" s="6">
        <v>141.77460223672199</v>
      </c>
      <c r="F2301" s="10">
        <v>108.70048</v>
      </c>
      <c r="G2301" s="10">
        <v>353.88625960000002</v>
      </c>
      <c r="H2301" s="10">
        <v>131.81934828517896</v>
      </c>
    </row>
    <row r="2302" spans="1:8" x14ac:dyDescent="0.25">
      <c r="A2302" s="16"/>
      <c r="B2302" s="5">
        <f>DATE(YEAR(siječanj!B2302),MONTH(siječanj!B2302)+5,DAY(siječanj!B2302))</f>
        <v>44736</v>
      </c>
      <c r="C2302" s="8">
        <v>23.9479166666667</v>
      </c>
      <c r="D2302">
        <v>0.92978111880066738</v>
      </c>
      <c r="E2302" s="6">
        <v>130.57605393880627</v>
      </c>
      <c r="F2302" s="10">
        <v>105.68833859999999</v>
      </c>
      <c r="G2302" s="10">
        <v>352.66637020000002</v>
      </c>
      <c r="H2302" s="10">
        <v>121.40714951979959</v>
      </c>
    </row>
    <row r="2303" spans="1:8" x14ac:dyDescent="0.25">
      <c r="A2303" s="16"/>
      <c r="B2303" s="5">
        <f>DATE(YEAR(siječanj!B2303),MONTH(siječanj!B2303)+5,DAY(siječanj!B2303))</f>
        <v>44736</v>
      </c>
      <c r="C2303" s="8">
        <v>23.9583333333333</v>
      </c>
      <c r="D2303">
        <v>0.92978111880066738</v>
      </c>
      <c r="E2303" s="6">
        <v>119.22713434389148</v>
      </c>
      <c r="F2303" s="10">
        <v>101.9135615</v>
      </c>
      <c r="G2303" s="10">
        <v>343.14998019999996</v>
      </c>
      <c r="H2303" s="10">
        <v>110.85513836166089</v>
      </c>
    </row>
    <row r="2304" spans="1:8" x14ac:dyDescent="0.25">
      <c r="A2304" s="16"/>
      <c r="B2304" s="5">
        <f>DATE(YEAR(siječanj!B2304),MONTH(siječanj!B2304)+5,DAY(siječanj!B2304))</f>
        <v>44736</v>
      </c>
      <c r="C2304" s="8">
        <v>23.96875</v>
      </c>
      <c r="D2304">
        <v>0.92978111880066738</v>
      </c>
      <c r="E2304" s="6">
        <v>109.12351577293856</v>
      </c>
      <c r="F2304" s="10">
        <v>98.530001760000005</v>
      </c>
      <c r="G2304" s="10">
        <v>341.8623609</v>
      </c>
      <c r="H2304" s="10">
        <v>101.46098458282509</v>
      </c>
    </row>
    <row r="2305" spans="1:8" x14ac:dyDescent="0.25">
      <c r="A2305" s="16"/>
      <c r="B2305" s="5">
        <f>DATE(YEAR(siječanj!B2305),MONTH(siječanj!B2305)+5,DAY(siječanj!B2305))</f>
        <v>44736</v>
      </c>
      <c r="C2305" s="8">
        <v>23.9791666666667</v>
      </c>
      <c r="D2305">
        <v>0.92978111880066738</v>
      </c>
      <c r="E2305" s="6">
        <v>99.354443949798892</v>
      </c>
      <c r="F2305" s="10">
        <v>95.529166739999994</v>
      </c>
      <c r="G2305" s="10">
        <v>337.41586719999998</v>
      </c>
      <c r="H2305" s="10">
        <v>92.377886053462205</v>
      </c>
    </row>
    <row r="2306" spans="1:8" ht="15.75" thickBot="1" x14ac:dyDescent="0.3">
      <c r="A2306" s="16"/>
      <c r="B2306" s="5">
        <f>DATE(YEAR(siječanj!B2306),MONTH(siječanj!B2306)+5,DAY(siječanj!B2306))</f>
        <v>44736</v>
      </c>
      <c r="C2306" s="8">
        <v>23.9895833333333</v>
      </c>
      <c r="D2306">
        <v>0.92978111880066738</v>
      </c>
      <c r="E2306" s="6">
        <v>91.102076384028592</v>
      </c>
      <c r="F2306" s="10">
        <v>92.685449869999999</v>
      </c>
      <c r="G2306" s="10">
        <v>336.79732589999998</v>
      </c>
      <c r="H2306" s="10">
        <v>84.704990505405959</v>
      </c>
    </row>
    <row r="2307" spans="1:8" x14ac:dyDescent="0.25">
      <c r="A2307" s="19">
        <f t="shared" ref="A2307" si="21">A2211+1</f>
        <v>176</v>
      </c>
      <c r="B2307" s="5">
        <f>DATE(YEAR(siječanj!B2307),MONTH(siječanj!B2307)+5,DAY(siječanj!B2307))</f>
        <v>44737</v>
      </c>
      <c r="C2307" s="8">
        <v>24</v>
      </c>
      <c r="D2307">
        <v>0.9308418372156757</v>
      </c>
      <c r="E2307" s="6">
        <v>88.323872948048233</v>
      </c>
      <c r="F2307" s="10">
        <v>90.768281880000004</v>
      </c>
      <c r="G2307" s="10">
        <v>329.7786911</v>
      </c>
      <c r="H2307" s="10">
        <v>82.215556164965136</v>
      </c>
    </row>
    <row r="2308" spans="1:8" x14ac:dyDescent="0.25">
      <c r="A2308" s="20"/>
      <c r="B2308" s="5">
        <f>DATE(YEAR(siječanj!B2308),MONTH(siječanj!B2308)+5,DAY(siječanj!B2308))</f>
        <v>44737</v>
      </c>
      <c r="C2308" s="8">
        <v>24.0104166666667</v>
      </c>
      <c r="D2308">
        <v>0.9308418372156757</v>
      </c>
      <c r="E2308" s="6">
        <v>81.808849057718504</v>
      </c>
      <c r="F2308" s="10">
        <v>88.80714888</v>
      </c>
      <c r="G2308" s="10">
        <v>329.17464699999999</v>
      </c>
      <c r="H2308" s="10">
        <v>76.151099357386599</v>
      </c>
    </row>
    <row r="2309" spans="1:8" x14ac:dyDescent="0.25">
      <c r="A2309" s="20"/>
      <c r="B2309" s="5">
        <f>DATE(YEAR(siječanj!B2309),MONTH(siječanj!B2309)+5,DAY(siječanj!B2309))</f>
        <v>44737</v>
      </c>
      <c r="C2309" s="8">
        <v>24.0208333333333</v>
      </c>
      <c r="D2309">
        <v>0.9308418372156757</v>
      </c>
      <c r="E2309" s="6">
        <v>76.432101215762984</v>
      </c>
      <c r="F2309" s="10">
        <v>86.84076374</v>
      </c>
      <c r="G2309" s="10">
        <v>328.05207030000003</v>
      </c>
      <c r="H2309" s="10">
        <v>71.146197517935292</v>
      </c>
    </row>
    <row r="2310" spans="1:8" x14ac:dyDescent="0.25">
      <c r="A2310" s="20"/>
      <c r="B2310" s="5">
        <f>DATE(YEAR(siječanj!B2310),MONTH(siječanj!B2310)+5,DAY(siječanj!B2310))</f>
        <v>44737</v>
      </c>
      <c r="C2310" s="8">
        <v>24.03125</v>
      </c>
      <c r="D2310">
        <v>0.9308418372156757</v>
      </c>
      <c r="E2310" s="6">
        <v>73.108139605105478</v>
      </c>
      <c r="F2310" s="10">
        <v>85.207438749999994</v>
      </c>
      <c r="G2310" s="10">
        <v>327.32625519999999</v>
      </c>
      <c r="H2310" s="10">
        <v>68.052114985436489</v>
      </c>
    </row>
    <row r="2311" spans="1:8" x14ac:dyDescent="0.25">
      <c r="A2311" s="20"/>
      <c r="B2311" s="5">
        <f>DATE(YEAR(siječanj!B2311),MONTH(siječanj!B2311)+5,DAY(siječanj!B2311))</f>
        <v>44737</v>
      </c>
      <c r="C2311" s="8">
        <v>24.0416666666667</v>
      </c>
      <c r="D2311">
        <v>0.9308418372156757</v>
      </c>
      <c r="E2311" s="6">
        <v>70.077273748905355</v>
      </c>
      <c r="F2311" s="10">
        <v>82.524080589999997</v>
      </c>
      <c r="G2311" s="10">
        <v>321.32323130000003</v>
      </c>
      <c r="H2311" s="10">
        <v>65.230858243496897</v>
      </c>
    </row>
    <row r="2312" spans="1:8" x14ac:dyDescent="0.25">
      <c r="A2312" s="20"/>
      <c r="B2312" s="5">
        <f>DATE(YEAR(siječanj!B2312),MONTH(siječanj!B2312)+5,DAY(siječanj!B2312))</f>
        <v>44737</v>
      </c>
      <c r="C2312" s="8">
        <v>24.0520833333333</v>
      </c>
      <c r="D2312">
        <v>0.9308418372156757</v>
      </c>
      <c r="E2312" s="6">
        <v>68.790186152288072</v>
      </c>
      <c r="F2312" s="10">
        <v>81.517674580000005</v>
      </c>
      <c r="G2312" s="10">
        <v>321.24238550000001</v>
      </c>
      <c r="H2312" s="10">
        <v>64.032783260404159</v>
      </c>
    </row>
    <row r="2313" spans="1:8" x14ac:dyDescent="0.25">
      <c r="A2313" s="20"/>
      <c r="B2313" s="5">
        <f>DATE(YEAR(siječanj!B2313),MONTH(siječanj!B2313)+5,DAY(siječanj!B2313))</f>
        <v>44737</v>
      </c>
      <c r="C2313" s="8">
        <v>24.0625</v>
      </c>
      <c r="D2313">
        <v>0.9308418372156757</v>
      </c>
      <c r="E2313" s="6">
        <v>65.816661664262071</v>
      </c>
      <c r="F2313" s="10">
        <v>80.384392050000002</v>
      </c>
      <c r="G2313" s="10">
        <v>320.49848800000001</v>
      </c>
      <c r="H2313" s="10">
        <v>61.264902262964242</v>
      </c>
    </row>
    <row r="2314" spans="1:8" x14ac:dyDescent="0.25">
      <c r="A2314" s="20"/>
      <c r="B2314" s="5">
        <f>DATE(YEAR(siječanj!B2314),MONTH(siječanj!B2314)+5,DAY(siječanj!B2314))</f>
        <v>44737</v>
      </c>
      <c r="C2314" s="8">
        <v>24.0729166666667</v>
      </c>
      <c r="D2314">
        <v>0.9308418372156757</v>
      </c>
      <c r="E2314" s="6">
        <v>64.84172536498788</v>
      </c>
      <c r="F2314" s="10">
        <v>79.493016780000005</v>
      </c>
      <c r="G2314" s="10">
        <v>320.40628889999999</v>
      </c>
      <c r="H2314" s="10">
        <v>60.357390766979599</v>
      </c>
    </row>
    <row r="2315" spans="1:8" x14ac:dyDescent="0.25">
      <c r="A2315" s="20"/>
      <c r="B2315" s="5">
        <f>DATE(YEAR(siječanj!B2315),MONTH(siječanj!B2315)+5,DAY(siječanj!B2315))</f>
        <v>44737</v>
      </c>
      <c r="C2315" s="8">
        <v>24.0833333333333</v>
      </c>
      <c r="D2315">
        <v>0.9308418372156757</v>
      </c>
      <c r="E2315" s="6">
        <v>63.622516127981527</v>
      </c>
      <c r="F2315" s="10">
        <v>78.714360139999997</v>
      </c>
      <c r="G2315" s="10">
        <v>319.44075089999995</v>
      </c>
      <c r="H2315" s="10">
        <v>59.22249980085428</v>
      </c>
    </row>
    <row r="2316" spans="1:8" x14ac:dyDescent="0.25">
      <c r="A2316" s="20"/>
      <c r="B2316" s="5">
        <f>DATE(YEAR(siječanj!B2316),MONTH(siječanj!B2316)+5,DAY(siječanj!B2316))</f>
        <v>44737</v>
      </c>
      <c r="C2316" s="8">
        <v>24.09375</v>
      </c>
      <c r="D2316">
        <v>0.9308418372156757</v>
      </c>
      <c r="E2316" s="6">
        <v>63.233100179023033</v>
      </c>
      <c r="F2316" s="10">
        <v>78.158503769999996</v>
      </c>
      <c r="G2316" s="10">
        <v>319.38487169999996</v>
      </c>
      <c r="H2316" s="10">
        <v>58.860015143484674</v>
      </c>
    </row>
    <row r="2317" spans="1:8" x14ac:dyDescent="0.25">
      <c r="A2317" s="20"/>
      <c r="B2317" s="5">
        <f>DATE(YEAR(siječanj!B2317),MONTH(siječanj!B2317)+5,DAY(siječanj!B2317))</f>
        <v>44737</v>
      </c>
      <c r="C2317" s="8">
        <v>24.1041666666667</v>
      </c>
      <c r="D2317">
        <v>0.9308418372156757</v>
      </c>
      <c r="E2317" s="6">
        <v>63.433168983169949</v>
      </c>
      <c r="F2317" s="10">
        <v>77.615200999999999</v>
      </c>
      <c r="G2317" s="10">
        <v>319.40655770000001</v>
      </c>
      <c r="H2317" s="10">
        <v>59.046247556706334</v>
      </c>
    </row>
    <row r="2318" spans="1:8" x14ac:dyDescent="0.25">
      <c r="A2318" s="20"/>
      <c r="B2318" s="5">
        <f>DATE(YEAR(siječanj!B2318),MONTH(siječanj!B2318)+5,DAY(siječanj!B2318))</f>
        <v>44737</v>
      </c>
      <c r="C2318" s="8">
        <v>24.1145833333333</v>
      </c>
      <c r="D2318">
        <v>0.9308418372156757</v>
      </c>
      <c r="E2318" s="6">
        <v>61.40160963182278</v>
      </c>
      <c r="F2318" s="10">
        <v>76.831645859999995</v>
      </c>
      <c r="G2318" s="10">
        <v>319.98052589999998</v>
      </c>
      <c r="H2318" s="10">
        <v>57.155187117685642</v>
      </c>
    </row>
    <row r="2319" spans="1:8" x14ac:dyDescent="0.25">
      <c r="A2319" s="20"/>
      <c r="B2319" s="5">
        <f>DATE(YEAR(siječanj!B2319),MONTH(siječanj!B2319)+5,DAY(siječanj!B2319))</f>
        <v>44737</v>
      </c>
      <c r="C2319" s="8">
        <v>24.125</v>
      </c>
      <c r="D2319">
        <v>0.9308418372156757</v>
      </c>
      <c r="E2319" s="6">
        <v>60.561151276214936</v>
      </c>
      <c r="F2319" s="10">
        <v>76.494441039999998</v>
      </c>
      <c r="G2319" s="10">
        <v>319.85648219999996</v>
      </c>
      <c r="H2319" s="10">
        <v>56.372853317848374</v>
      </c>
    </row>
    <row r="2320" spans="1:8" x14ac:dyDescent="0.25">
      <c r="A2320" s="20"/>
      <c r="B2320" s="5">
        <f>DATE(YEAR(siječanj!B2320),MONTH(siječanj!B2320)+5,DAY(siječanj!B2320))</f>
        <v>44737</v>
      </c>
      <c r="C2320" s="8">
        <v>24.1354166666667</v>
      </c>
      <c r="D2320">
        <v>0.9308418372156757</v>
      </c>
      <c r="E2320" s="6">
        <v>60.298007463495559</v>
      </c>
      <c r="F2320" s="10">
        <v>76.172067459999994</v>
      </c>
      <c r="G2320" s="10">
        <v>319.99145130000005</v>
      </c>
      <c r="H2320" s="10">
        <v>56.127908047764734</v>
      </c>
    </row>
    <row r="2321" spans="1:8" x14ac:dyDescent="0.25">
      <c r="A2321" s="20"/>
      <c r="B2321" s="5">
        <f>DATE(YEAR(siječanj!B2321),MONTH(siječanj!B2321)+5,DAY(siječanj!B2321))</f>
        <v>44737</v>
      </c>
      <c r="C2321" s="8">
        <v>24.1458333333333</v>
      </c>
      <c r="D2321">
        <v>0.9308418372156757</v>
      </c>
      <c r="E2321" s="6">
        <v>62.675010954346384</v>
      </c>
      <c r="F2321" s="10">
        <v>75.890176299999993</v>
      </c>
      <c r="G2321" s="10">
        <v>319.63669590000001</v>
      </c>
      <c r="H2321" s="10">
        <v>58.340522344256385</v>
      </c>
    </row>
    <row r="2322" spans="1:8" x14ac:dyDescent="0.25">
      <c r="A2322" s="20"/>
      <c r="B2322" s="5">
        <f>DATE(YEAR(siječanj!B2322),MONTH(siječanj!B2322)+5,DAY(siječanj!B2322))</f>
        <v>44737</v>
      </c>
      <c r="C2322" s="8">
        <v>24.15625</v>
      </c>
      <c r="D2322">
        <v>0.9308418372156757</v>
      </c>
      <c r="E2322" s="6">
        <v>62.654653800627358</v>
      </c>
      <c r="F2322" s="10">
        <v>75.903771829999997</v>
      </c>
      <c r="G2322" s="10">
        <v>320.00589500000001</v>
      </c>
      <c r="H2322" s="10">
        <v>58.321573053888088</v>
      </c>
    </row>
    <row r="2323" spans="1:8" x14ac:dyDescent="0.25">
      <c r="A2323" s="20"/>
      <c r="B2323" s="5">
        <f>DATE(YEAR(siječanj!B2323),MONTH(siječanj!B2323)+5,DAY(siječanj!B2323))</f>
        <v>44737</v>
      </c>
      <c r="C2323" s="8">
        <v>24.1666666666667</v>
      </c>
      <c r="D2323">
        <v>0.9308418372156757</v>
      </c>
      <c r="E2323" s="6">
        <v>63.216773948250712</v>
      </c>
      <c r="F2323" s="10">
        <v>75.714498099999986</v>
      </c>
      <c r="G2323" s="10">
        <v>322.88323810000003</v>
      </c>
      <c r="H2323" s="10">
        <v>58.844818004837755</v>
      </c>
    </row>
    <row r="2324" spans="1:8" x14ac:dyDescent="0.25">
      <c r="A2324" s="20"/>
      <c r="B2324" s="5">
        <f>DATE(YEAR(siječanj!B2324),MONTH(siječanj!B2324)+5,DAY(siječanj!B2324))</f>
        <v>44737</v>
      </c>
      <c r="C2324" s="8">
        <v>24.1770833333333</v>
      </c>
      <c r="D2324">
        <v>0.9308418372156757</v>
      </c>
      <c r="E2324" s="6">
        <v>64.902128646060447</v>
      </c>
      <c r="F2324" s="10">
        <v>75.616081700000009</v>
      </c>
      <c r="G2324" s="10">
        <v>324.0711488</v>
      </c>
      <c r="H2324" s="10">
        <v>60.413616668107039</v>
      </c>
    </row>
    <row r="2325" spans="1:8" x14ac:dyDescent="0.25">
      <c r="A2325" s="20"/>
      <c r="B2325" s="5">
        <f>DATE(YEAR(siječanj!B2325),MONTH(siječanj!B2325)+5,DAY(siječanj!B2325))</f>
        <v>44737</v>
      </c>
      <c r="C2325" s="8">
        <v>24.1875</v>
      </c>
      <c r="D2325">
        <v>0.9308418372156757</v>
      </c>
      <c r="E2325" s="6">
        <v>66.630945827346764</v>
      </c>
      <c r="F2325" s="10">
        <v>75.501877250000007</v>
      </c>
      <c r="G2325" s="10">
        <v>327.72443989999999</v>
      </c>
      <c r="H2325" s="10">
        <v>62.022872029345621</v>
      </c>
    </row>
    <row r="2326" spans="1:8" x14ac:dyDescent="0.25">
      <c r="A2326" s="20"/>
      <c r="B2326" s="5">
        <f>DATE(YEAR(siječanj!B2326),MONTH(siječanj!B2326)+5,DAY(siječanj!B2326))</f>
        <v>44737</v>
      </c>
      <c r="C2326" s="8">
        <v>24.1979166666667</v>
      </c>
      <c r="D2326">
        <v>0.9308418372156757</v>
      </c>
      <c r="E2326" s="6">
        <v>67.598824040111566</v>
      </c>
      <c r="F2326" s="10">
        <v>75.327326650000003</v>
      </c>
      <c r="G2326" s="10">
        <v>269.23199219999998</v>
      </c>
      <c r="H2326" s="10">
        <v>62.923813563116639</v>
      </c>
    </row>
    <row r="2327" spans="1:8" x14ac:dyDescent="0.25">
      <c r="A2327" s="20"/>
      <c r="B2327" s="5">
        <f>DATE(YEAR(siječanj!B2327),MONTH(siječanj!B2327)+5,DAY(siječanj!B2327))</f>
        <v>44737</v>
      </c>
      <c r="C2327" s="8">
        <v>24.2083333333333</v>
      </c>
      <c r="D2327">
        <v>0.9308418372156757</v>
      </c>
      <c r="E2327" s="6">
        <v>69.182478353408285</v>
      </c>
      <c r="F2327" s="10">
        <v>75.354325669999994</v>
      </c>
      <c r="G2327" s="10">
        <v>137.58380299999999</v>
      </c>
      <c r="H2327" s="10">
        <v>64.397945253620279</v>
      </c>
    </row>
    <row r="2328" spans="1:8" x14ac:dyDescent="0.25">
      <c r="A2328" s="20"/>
      <c r="B2328" s="5">
        <f>DATE(YEAR(siječanj!B2328),MONTH(siječanj!B2328)+5,DAY(siječanj!B2328))</f>
        <v>44737</v>
      </c>
      <c r="C2328" s="8">
        <v>24.21875</v>
      </c>
      <c r="D2328">
        <v>0.9308418372156757</v>
      </c>
      <c r="E2328" s="6">
        <v>69.24726799349034</v>
      </c>
      <c r="F2328" s="10">
        <v>75.339200030000001</v>
      </c>
      <c r="G2328" s="10">
        <v>40.114294059999999</v>
      </c>
      <c r="H2328" s="10">
        <v>64.458254161226805</v>
      </c>
    </row>
    <row r="2329" spans="1:8" x14ac:dyDescent="0.25">
      <c r="A2329" s="20"/>
      <c r="B2329" s="5">
        <f>DATE(YEAR(siječanj!B2329),MONTH(siječanj!B2329)+5,DAY(siječanj!B2329))</f>
        <v>44737</v>
      </c>
      <c r="C2329" s="8">
        <v>24.2291666666667</v>
      </c>
      <c r="D2329">
        <v>0.9308418372156757</v>
      </c>
      <c r="E2329" s="6">
        <v>73.533564801441813</v>
      </c>
      <c r="F2329" s="10">
        <v>76.499641429999997</v>
      </c>
      <c r="G2329" s="10">
        <v>12.230534629999999</v>
      </c>
      <c r="H2329" s="10">
        <v>68.448118556792039</v>
      </c>
    </row>
    <row r="2330" spans="1:8" x14ac:dyDescent="0.25">
      <c r="A2330" s="20"/>
      <c r="B2330" s="5">
        <f>DATE(YEAR(siječanj!B2330),MONTH(siječanj!B2330)+5,DAY(siječanj!B2330))</f>
        <v>44737</v>
      </c>
      <c r="C2330" s="8">
        <v>24.2395833333333</v>
      </c>
      <c r="D2330">
        <v>0.9308418372156757</v>
      </c>
      <c r="E2330" s="6">
        <v>74.930735315192564</v>
      </c>
      <c r="F2330" s="10">
        <v>78.684947809999997</v>
      </c>
      <c r="G2330" s="10">
        <v>5.6244333860000006</v>
      </c>
      <c r="H2330" s="10">
        <v>69.748663324715366</v>
      </c>
    </row>
    <row r="2331" spans="1:8" x14ac:dyDescent="0.25">
      <c r="A2331" s="20"/>
      <c r="B2331" s="5">
        <f>DATE(YEAR(siječanj!B2331),MONTH(siječanj!B2331)+5,DAY(siječanj!B2331))</f>
        <v>44737</v>
      </c>
      <c r="C2331" s="8">
        <v>24.25</v>
      </c>
      <c r="D2331">
        <v>0.9308418372156757</v>
      </c>
      <c r="E2331" s="6">
        <v>78.868269918495585</v>
      </c>
      <c r="F2331" s="10">
        <v>81.349844700000006</v>
      </c>
      <c r="G2331" s="10">
        <v>2.7866589960000003</v>
      </c>
      <c r="H2331" s="10">
        <v>73.413885268954246</v>
      </c>
    </row>
    <row r="2332" spans="1:8" x14ac:dyDescent="0.25">
      <c r="A2332" s="20"/>
      <c r="B2332" s="5">
        <f>DATE(YEAR(siječanj!B2332),MONTH(siječanj!B2332)+5,DAY(siječanj!B2332))</f>
        <v>44737</v>
      </c>
      <c r="C2332" s="8">
        <v>24.2604166666667</v>
      </c>
      <c r="D2332">
        <v>0.9308418372156757</v>
      </c>
      <c r="E2332" s="6">
        <v>82.424769119784244</v>
      </c>
      <c r="F2332" s="10">
        <v>83.619515969999995</v>
      </c>
      <c r="G2332" s="10">
        <v>1.8450352840000002</v>
      </c>
      <c r="H2332" s="10">
        <v>76.724423519537865</v>
      </c>
    </row>
    <row r="2333" spans="1:8" x14ac:dyDescent="0.25">
      <c r="A2333" s="20"/>
      <c r="B2333" s="5">
        <f>DATE(YEAR(siječanj!B2333),MONTH(siječanj!B2333)+5,DAY(siječanj!B2333))</f>
        <v>44737</v>
      </c>
      <c r="C2333" s="8">
        <v>24.2708333333333</v>
      </c>
      <c r="D2333">
        <v>0.9308418372156757</v>
      </c>
      <c r="E2333" s="6">
        <v>86.276665474394903</v>
      </c>
      <c r="F2333" s="10">
        <v>86.739793140000003</v>
      </c>
      <c r="G2333" s="10">
        <v>1.5398294430000001</v>
      </c>
      <c r="H2333" s="10">
        <v>80.309929799028012</v>
      </c>
    </row>
    <row r="2334" spans="1:8" x14ac:dyDescent="0.25">
      <c r="A2334" s="20"/>
      <c r="B2334" s="5">
        <f>DATE(YEAR(siječanj!B2334),MONTH(siječanj!B2334)+5,DAY(siječanj!B2334))</f>
        <v>44737</v>
      </c>
      <c r="C2334" s="8">
        <v>24.28125</v>
      </c>
      <c r="D2334">
        <v>0.9308418372156757</v>
      </c>
      <c r="E2334" s="6">
        <v>89.191300759548767</v>
      </c>
      <c r="F2334" s="10">
        <v>91.309811310000001</v>
      </c>
      <c r="G2334" s="10">
        <v>1.4068698319999999</v>
      </c>
      <c r="H2334" s="10">
        <v>83.02299426267426</v>
      </c>
    </row>
    <row r="2335" spans="1:8" x14ac:dyDescent="0.25">
      <c r="A2335" s="20"/>
      <c r="B2335" s="5">
        <f>DATE(YEAR(siječanj!B2335),MONTH(siječanj!B2335)+5,DAY(siječanj!B2335))</f>
        <v>44737</v>
      </c>
      <c r="C2335" s="8">
        <v>24.2916666666667</v>
      </c>
      <c r="D2335">
        <v>0.9308418372156757</v>
      </c>
      <c r="E2335" s="6">
        <v>94.514288400588484</v>
      </c>
      <c r="F2335" s="10">
        <v>96.616690939999998</v>
      </c>
      <c r="G2335" s="10">
        <v>1.3562393800000001</v>
      </c>
      <c r="H2335" s="10">
        <v>87.977853857936012</v>
      </c>
    </row>
    <row r="2336" spans="1:8" x14ac:dyDescent="0.25">
      <c r="A2336" s="20"/>
      <c r="B2336" s="5">
        <f>DATE(YEAR(siječanj!B2336),MONTH(siječanj!B2336)+5,DAY(siječanj!B2336))</f>
        <v>44737</v>
      </c>
      <c r="C2336" s="8">
        <v>24.3020833333333</v>
      </c>
      <c r="D2336">
        <v>0.9308418372156757</v>
      </c>
      <c r="E2336" s="6">
        <v>96.394052725009118</v>
      </c>
      <c r="F2336" s="10">
        <v>99.408425820000005</v>
      </c>
      <c r="G2336" s="10">
        <v>1.287935496</v>
      </c>
      <c r="H2336" s="10">
        <v>89.727617135212199</v>
      </c>
    </row>
    <row r="2337" spans="1:8" x14ac:dyDescent="0.25">
      <c r="A2337" s="20"/>
      <c r="B2337" s="5">
        <f>DATE(YEAR(siječanj!B2337),MONTH(siječanj!B2337)+5,DAY(siječanj!B2337))</f>
        <v>44737</v>
      </c>
      <c r="C2337" s="8">
        <v>24.3125</v>
      </c>
      <c r="D2337">
        <v>0.9308418372156757</v>
      </c>
      <c r="E2337" s="6">
        <v>95.924312197213141</v>
      </c>
      <c r="F2337" s="10">
        <v>102.8718454</v>
      </c>
      <c r="G2337" s="10">
        <v>1.3942296509999998</v>
      </c>
      <c r="H2337" s="10">
        <v>89.290362999303923</v>
      </c>
    </row>
    <row r="2338" spans="1:8" x14ac:dyDescent="0.25">
      <c r="A2338" s="20"/>
      <c r="B2338" s="5">
        <f>DATE(YEAR(siječanj!B2338),MONTH(siječanj!B2338)+5,DAY(siječanj!B2338))</f>
        <v>44737</v>
      </c>
      <c r="C2338" s="8">
        <v>24.3229166666667</v>
      </c>
      <c r="D2338">
        <v>0.9308418372156757</v>
      </c>
      <c r="E2338" s="6">
        <v>100.61067314343428</v>
      </c>
      <c r="F2338" s="10">
        <v>107.7955274</v>
      </c>
      <c r="G2338" s="10">
        <v>1.4375701299999999</v>
      </c>
      <c r="H2338" s="10">
        <v>93.652623832340211</v>
      </c>
    </row>
    <row r="2339" spans="1:8" x14ac:dyDescent="0.25">
      <c r="A2339" s="20"/>
      <c r="B2339" s="5">
        <f>DATE(YEAR(siječanj!B2339),MONTH(siječanj!B2339)+5,DAY(siječanj!B2339))</f>
        <v>44737</v>
      </c>
      <c r="C2339" s="8">
        <v>24.3333333333333</v>
      </c>
      <c r="D2339">
        <v>0.9308418372156757</v>
      </c>
      <c r="E2339" s="6">
        <v>105.00609676536708</v>
      </c>
      <c r="F2339" s="10">
        <v>114.9329386</v>
      </c>
      <c r="G2339" s="10">
        <v>1.3648003449999999</v>
      </c>
      <c r="H2339" s="10">
        <v>97.744068031921316</v>
      </c>
    </row>
    <row r="2340" spans="1:8" x14ac:dyDescent="0.25">
      <c r="A2340" s="20"/>
      <c r="B2340" s="5">
        <f>DATE(YEAR(siječanj!B2340),MONTH(siječanj!B2340)+5,DAY(siječanj!B2340))</f>
        <v>44737</v>
      </c>
      <c r="C2340" s="8">
        <v>24.34375</v>
      </c>
      <c r="D2340">
        <v>0.9308418372156757</v>
      </c>
      <c r="E2340" s="6">
        <v>107.07728326636249</v>
      </c>
      <c r="F2340" s="10">
        <v>118.39595679999999</v>
      </c>
      <c r="G2340" s="10">
        <v>1.365700498</v>
      </c>
      <c r="H2340" s="10">
        <v>99.67201507972419</v>
      </c>
    </row>
    <row r="2341" spans="1:8" x14ac:dyDescent="0.25">
      <c r="A2341" s="20"/>
      <c r="B2341" s="5">
        <f>DATE(YEAR(siječanj!B2341),MONTH(siječanj!B2341)+5,DAY(siječanj!B2341))</f>
        <v>44737</v>
      </c>
      <c r="C2341" s="8">
        <v>24.3541666666667</v>
      </c>
      <c r="D2341">
        <v>0.9308418372156757</v>
      </c>
      <c r="E2341" s="6">
        <v>107.1254587526046</v>
      </c>
      <c r="F2341" s="10">
        <v>120.87567920000001</v>
      </c>
      <c r="G2341" s="10">
        <v>1.358331285</v>
      </c>
      <c r="H2341" s="10">
        <v>99.716858837846559</v>
      </c>
    </row>
    <row r="2342" spans="1:8" x14ac:dyDescent="0.25">
      <c r="A2342" s="20"/>
      <c r="B2342" s="5">
        <f>DATE(YEAR(siječanj!B2342),MONTH(siječanj!B2342)+5,DAY(siječanj!B2342))</f>
        <v>44737</v>
      </c>
      <c r="C2342" s="8">
        <v>24.3645833333333</v>
      </c>
      <c r="D2342">
        <v>0.9308418372156757</v>
      </c>
      <c r="E2342" s="6">
        <v>108.2111640201837</v>
      </c>
      <c r="F2342" s="10">
        <v>124.0181834</v>
      </c>
      <c r="G2342" s="10">
        <v>1.4731420319999999</v>
      </c>
      <c r="H2342" s="10">
        <v>100.72747872379462</v>
      </c>
    </row>
    <row r="2343" spans="1:8" x14ac:dyDescent="0.25">
      <c r="A2343" s="20"/>
      <c r="B2343" s="5">
        <f>DATE(YEAR(siječanj!B2343),MONTH(siječanj!B2343)+5,DAY(siječanj!B2343))</f>
        <v>44737</v>
      </c>
      <c r="C2343" s="8">
        <v>24.375</v>
      </c>
      <c r="D2343">
        <v>0.9308418372156757</v>
      </c>
      <c r="E2343" s="6">
        <v>110.6605166208989</v>
      </c>
      <c r="F2343" s="10">
        <v>127.33265120000002</v>
      </c>
      <c r="G2343" s="10">
        <v>1.4861498799999999</v>
      </c>
      <c r="H2343" s="10">
        <v>103.00743859863336</v>
      </c>
    </row>
    <row r="2344" spans="1:8" x14ac:dyDescent="0.25">
      <c r="A2344" s="20"/>
      <c r="B2344" s="5">
        <f>DATE(YEAR(siječanj!B2344),MONTH(siječanj!B2344)+5,DAY(siječanj!B2344))</f>
        <v>44737</v>
      </c>
      <c r="C2344" s="8">
        <v>24.3854166666667</v>
      </c>
      <c r="D2344">
        <v>0.9308418372156757</v>
      </c>
      <c r="E2344" s="6">
        <v>113.76120382099732</v>
      </c>
      <c r="F2344" s="10">
        <v>129.14319829999999</v>
      </c>
      <c r="G2344" s="10">
        <v>1.4488030280000002</v>
      </c>
      <c r="H2344" s="10">
        <v>105.8936879686041</v>
      </c>
    </row>
    <row r="2345" spans="1:8" x14ac:dyDescent="0.25">
      <c r="A2345" s="20"/>
      <c r="B2345" s="5">
        <f>DATE(YEAR(siječanj!B2345),MONTH(siječanj!B2345)+5,DAY(siječanj!B2345))</f>
        <v>44737</v>
      </c>
      <c r="C2345" s="8">
        <v>24.3958333333333</v>
      </c>
      <c r="D2345">
        <v>0.9308418372156757</v>
      </c>
      <c r="E2345" s="6">
        <v>112.41984173329517</v>
      </c>
      <c r="F2345" s="10">
        <v>130.18516289999999</v>
      </c>
      <c r="G2345" s="10">
        <v>1.404172542</v>
      </c>
      <c r="H2345" s="10">
        <v>104.64509201851597</v>
      </c>
    </row>
    <row r="2346" spans="1:8" x14ac:dyDescent="0.25">
      <c r="A2346" s="20"/>
      <c r="B2346" s="5">
        <f>DATE(YEAR(siječanj!B2346),MONTH(siječanj!B2346)+5,DAY(siječanj!B2346))</f>
        <v>44737</v>
      </c>
      <c r="C2346" s="8">
        <v>24.40625</v>
      </c>
      <c r="D2346">
        <v>0.9308418372156757</v>
      </c>
      <c r="E2346" s="6">
        <v>115.43919463814309</v>
      </c>
      <c r="F2346" s="10">
        <v>131.33131129999998</v>
      </c>
      <c r="G2346" s="10">
        <v>1.4677316030000001</v>
      </c>
      <c r="H2346" s="10">
        <v>107.45563202366709</v>
      </c>
    </row>
    <row r="2347" spans="1:8" x14ac:dyDescent="0.25">
      <c r="A2347" s="20"/>
      <c r="B2347" s="5">
        <f>DATE(YEAR(siječanj!B2347),MONTH(siječanj!B2347)+5,DAY(siječanj!B2347))</f>
        <v>44737</v>
      </c>
      <c r="C2347" s="8">
        <v>24.4166666666667</v>
      </c>
      <c r="D2347">
        <v>0.9308418372156757</v>
      </c>
      <c r="E2347" s="6">
        <v>115.486238288878</v>
      </c>
      <c r="F2347" s="10">
        <v>133.07881029999999</v>
      </c>
      <c r="G2347" s="10">
        <v>1.5789892800000001</v>
      </c>
      <c r="H2347" s="10">
        <v>107.4994222219465</v>
      </c>
    </row>
    <row r="2348" spans="1:8" x14ac:dyDescent="0.25">
      <c r="A2348" s="20"/>
      <c r="B2348" s="5">
        <f>DATE(YEAR(siječanj!B2348),MONTH(siječanj!B2348)+5,DAY(siječanj!B2348))</f>
        <v>44737</v>
      </c>
      <c r="C2348" s="8">
        <v>24.4270833333333</v>
      </c>
      <c r="D2348">
        <v>0.9308418372156757</v>
      </c>
      <c r="E2348" s="6">
        <v>117.14832086011857</v>
      </c>
      <c r="F2348" s="10">
        <v>134.0310072</v>
      </c>
      <c r="G2348" s="10">
        <v>1.6197402330000001</v>
      </c>
      <c r="H2348" s="10">
        <v>109.04655821616424</v>
      </c>
    </row>
    <row r="2349" spans="1:8" x14ac:dyDescent="0.25">
      <c r="A2349" s="20"/>
      <c r="B2349" s="5">
        <f>DATE(YEAR(siječanj!B2349),MONTH(siječanj!B2349)+5,DAY(siječanj!B2349))</f>
        <v>44737</v>
      </c>
      <c r="C2349" s="8">
        <v>24.4375</v>
      </c>
      <c r="D2349">
        <v>0.9308418372156757</v>
      </c>
      <c r="E2349" s="6">
        <v>118.05620484113446</v>
      </c>
      <c r="F2349" s="10">
        <v>134.80974090000001</v>
      </c>
      <c r="G2349" s="10">
        <v>1.713771384</v>
      </c>
      <c r="H2349" s="10">
        <v>109.89165460903175</v>
      </c>
    </row>
    <row r="2350" spans="1:8" x14ac:dyDescent="0.25">
      <c r="A2350" s="20"/>
      <c r="B2350" s="5">
        <f>DATE(YEAR(siječanj!B2350),MONTH(siječanj!B2350)+5,DAY(siječanj!B2350))</f>
        <v>44737</v>
      </c>
      <c r="C2350" s="8">
        <v>24.4479166666667</v>
      </c>
      <c r="D2350">
        <v>0.9308418372156757</v>
      </c>
      <c r="E2350" s="6">
        <v>120.25834669598957</v>
      </c>
      <c r="F2350" s="10">
        <v>135.6251125</v>
      </c>
      <c r="G2350" s="10">
        <v>1.6646876749999999</v>
      </c>
      <c r="H2350" s="10">
        <v>111.94150037901461</v>
      </c>
    </row>
    <row r="2351" spans="1:8" x14ac:dyDescent="0.25">
      <c r="A2351" s="20"/>
      <c r="B2351" s="5">
        <f>DATE(YEAR(siječanj!B2351),MONTH(siječanj!B2351)+5,DAY(siječanj!B2351))</f>
        <v>44737</v>
      </c>
      <c r="C2351" s="8">
        <v>24.4583333333333</v>
      </c>
      <c r="D2351">
        <v>0.9308418372156757</v>
      </c>
      <c r="E2351" s="6">
        <v>121.42963858467652</v>
      </c>
      <c r="F2351" s="10">
        <v>136.4058737</v>
      </c>
      <c r="G2351" s="10">
        <v>1.5798260419999999</v>
      </c>
      <c r="H2351" s="10">
        <v>113.0317878725958</v>
      </c>
    </row>
    <row r="2352" spans="1:8" x14ac:dyDescent="0.25">
      <c r="A2352" s="20"/>
      <c r="B2352" s="5">
        <f>DATE(YEAR(siječanj!B2352),MONTH(siječanj!B2352)+5,DAY(siječanj!B2352))</f>
        <v>44737</v>
      </c>
      <c r="C2352" s="8">
        <v>24.46875</v>
      </c>
      <c r="D2352">
        <v>0.9308418372156757</v>
      </c>
      <c r="E2352" s="6">
        <v>123.39041453194429</v>
      </c>
      <c r="F2352" s="10">
        <v>137.1746459</v>
      </c>
      <c r="G2352" s="10">
        <v>1.6400095290000001</v>
      </c>
      <c r="H2352" s="10">
        <v>114.85696015771883</v>
      </c>
    </row>
    <row r="2353" spans="1:8" x14ac:dyDescent="0.25">
      <c r="A2353" s="20"/>
      <c r="B2353" s="5">
        <f>DATE(YEAR(siječanj!B2353),MONTH(siječanj!B2353)+5,DAY(siječanj!B2353))</f>
        <v>44737</v>
      </c>
      <c r="C2353" s="8">
        <v>24.4791666666667</v>
      </c>
      <c r="D2353">
        <v>0.9308418372156757</v>
      </c>
      <c r="E2353" s="6">
        <v>125.77828960069324</v>
      </c>
      <c r="F2353" s="10">
        <v>137.45097150000001</v>
      </c>
      <c r="G2353" s="10">
        <v>1.599363171</v>
      </c>
      <c r="H2353" s="10">
        <v>117.07969417375462</v>
      </c>
    </row>
    <row r="2354" spans="1:8" x14ac:dyDescent="0.25">
      <c r="A2354" s="20"/>
      <c r="B2354" s="5">
        <f>DATE(YEAR(siječanj!B2354),MONTH(siječanj!B2354)+5,DAY(siječanj!B2354))</f>
        <v>44737</v>
      </c>
      <c r="C2354" s="8">
        <v>24.4895833333333</v>
      </c>
      <c r="D2354">
        <v>0.9308418372156757</v>
      </c>
      <c r="E2354" s="6">
        <v>126.58903628139885</v>
      </c>
      <c r="F2354" s="10">
        <v>137.5280539</v>
      </c>
      <c r="G2354" s="10">
        <v>1.7539835130000001</v>
      </c>
      <c r="H2354" s="10">
        <v>117.83437110353913</v>
      </c>
    </row>
    <row r="2355" spans="1:8" x14ac:dyDescent="0.25">
      <c r="A2355" s="20"/>
      <c r="B2355" s="5">
        <f>DATE(YEAR(siječanj!B2355),MONTH(siječanj!B2355)+5,DAY(siječanj!B2355))</f>
        <v>44737</v>
      </c>
      <c r="C2355" s="8">
        <v>24.5</v>
      </c>
      <c r="D2355">
        <v>0.9308418372156757</v>
      </c>
      <c r="E2355" s="6">
        <v>125.8842522394452</v>
      </c>
      <c r="F2355" s="10">
        <v>136.8048915</v>
      </c>
      <c r="G2355" s="10">
        <v>1.6458415080000002</v>
      </c>
      <c r="H2355" s="10">
        <v>117.17832863108671</v>
      </c>
    </row>
    <row r="2356" spans="1:8" x14ac:dyDescent="0.25">
      <c r="A2356" s="20"/>
      <c r="B2356" s="5">
        <f>DATE(YEAR(siječanj!B2356),MONTH(siječanj!B2356)+5,DAY(siječanj!B2356))</f>
        <v>44737</v>
      </c>
      <c r="C2356" s="8">
        <v>24.5104166666667</v>
      </c>
      <c r="D2356">
        <v>0.9308418372156757</v>
      </c>
      <c r="E2356" s="6">
        <v>122.31634632048791</v>
      </c>
      <c r="F2356" s="10">
        <v>136.45395550000001</v>
      </c>
      <c r="G2356" s="10">
        <v>1.4788884330000001</v>
      </c>
      <c r="H2356" s="10">
        <v>113.85717253047181</v>
      </c>
    </row>
    <row r="2357" spans="1:8" x14ac:dyDescent="0.25">
      <c r="A2357" s="20"/>
      <c r="B2357" s="5">
        <f>DATE(YEAR(siječanj!B2357),MONTH(siječanj!B2357)+5,DAY(siječanj!B2357))</f>
        <v>44737</v>
      </c>
      <c r="C2357" s="8">
        <v>24.5208333333333</v>
      </c>
      <c r="D2357">
        <v>0.9308418372156757</v>
      </c>
      <c r="E2357" s="6">
        <v>123.93558593926636</v>
      </c>
      <c r="F2357" s="10">
        <v>135.48327709999998</v>
      </c>
      <c r="G2357" s="10">
        <v>1.469040629</v>
      </c>
      <c r="H2357" s="10">
        <v>115.36442851210796</v>
      </c>
    </row>
    <row r="2358" spans="1:8" x14ac:dyDescent="0.25">
      <c r="A2358" s="20"/>
      <c r="B2358" s="5">
        <f>DATE(YEAR(siječanj!B2358),MONTH(siječanj!B2358)+5,DAY(siječanj!B2358))</f>
        <v>44737</v>
      </c>
      <c r="C2358" s="8">
        <v>24.53125</v>
      </c>
      <c r="D2358">
        <v>0.9308418372156757</v>
      </c>
      <c r="E2358" s="6">
        <v>126.05477318698698</v>
      </c>
      <c r="F2358" s="10">
        <v>134.30783890000001</v>
      </c>
      <c r="G2358" s="10">
        <v>1.5066568930000002</v>
      </c>
      <c r="H2358" s="10">
        <v>117.33705666318025</v>
      </c>
    </row>
    <row r="2359" spans="1:8" x14ac:dyDescent="0.25">
      <c r="A2359" s="20"/>
      <c r="B2359" s="5">
        <f>DATE(YEAR(siječanj!B2359),MONTH(siječanj!B2359)+5,DAY(siječanj!B2359))</f>
        <v>44737</v>
      </c>
      <c r="C2359" s="8">
        <v>24.5416666666667</v>
      </c>
      <c r="D2359">
        <v>0.9308418372156757</v>
      </c>
      <c r="E2359" s="6">
        <v>125.84005604856527</v>
      </c>
      <c r="F2359" s="10">
        <v>132.0213905</v>
      </c>
      <c r="G2359" s="10">
        <v>1.639904934</v>
      </c>
      <c r="H2359" s="10">
        <v>117.1371889675701</v>
      </c>
    </row>
    <row r="2360" spans="1:8" x14ac:dyDescent="0.25">
      <c r="A2360" s="20"/>
      <c r="B2360" s="5">
        <f>DATE(YEAR(siječanj!B2360),MONTH(siječanj!B2360)+5,DAY(siječanj!B2360))</f>
        <v>44737</v>
      </c>
      <c r="C2360" s="8">
        <v>24.5520833333333</v>
      </c>
      <c r="D2360">
        <v>0.9308418372156757</v>
      </c>
      <c r="E2360" s="6">
        <v>124.03644141850162</v>
      </c>
      <c r="F2360" s="10">
        <v>131.31955929999998</v>
      </c>
      <c r="G2360" s="10">
        <v>1.6622312699999999</v>
      </c>
      <c r="H2360" s="10">
        <v>115.45830901169259</v>
      </c>
    </row>
    <row r="2361" spans="1:8" x14ac:dyDescent="0.25">
      <c r="A2361" s="20"/>
      <c r="B2361" s="5">
        <f>DATE(YEAR(siječanj!B2361),MONTH(siječanj!B2361)+5,DAY(siječanj!B2361))</f>
        <v>44737</v>
      </c>
      <c r="C2361" s="8">
        <v>24.5625</v>
      </c>
      <c r="D2361">
        <v>0.9308418372156757</v>
      </c>
      <c r="E2361" s="6">
        <v>124.30883153304431</v>
      </c>
      <c r="F2361" s="10">
        <v>130.50014479999999</v>
      </c>
      <c r="G2361" s="10">
        <v>1.6231253159999999</v>
      </c>
      <c r="H2361" s="10">
        <v>115.71186112635289</v>
      </c>
    </row>
    <row r="2362" spans="1:8" x14ac:dyDescent="0.25">
      <c r="A2362" s="20"/>
      <c r="B2362" s="5">
        <f>DATE(YEAR(siječanj!B2362),MONTH(siječanj!B2362)+5,DAY(siječanj!B2362))</f>
        <v>44737</v>
      </c>
      <c r="C2362" s="8">
        <v>24.5729166666667</v>
      </c>
      <c r="D2362">
        <v>0.9308418372156757</v>
      </c>
      <c r="E2362" s="6">
        <v>121.87908450755782</v>
      </c>
      <c r="F2362" s="10">
        <v>129.34706750000001</v>
      </c>
      <c r="G2362" s="10">
        <v>1.6413375719999999</v>
      </c>
      <c r="H2362" s="10">
        <v>113.45015094117971</v>
      </c>
    </row>
    <row r="2363" spans="1:8" x14ac:dyDescent="0.25">
      <c r="A2363" s="20"/>
      <c r="B2363" s="5">
        <f>DATE(YEAR(siječanj!B2363),MONTH(siječanj!B2363)+5,DAY(siječanj!B2363))</f>
        <v>44737</v>
      </c>
      <c r="C2363" s="8">
        <v>24.5833333333333</v>
      </c>
      <c r="D2363">
        <v>0.9308418372156757</v>
      </c>
      <c r="E2363" s="6">
        <v>121.04417413161161</v>
      </c>
      <c r="F2363" s="10">
        <v>127.18710120000001</v>
      </c>
      <c r="G2363" s="10">
        <v>1.5361559300000001</v>
      </c>
      <c r="H2363" s="10">
        <v>112.67298143292352</v>
      </c>
    </row>
    <row r="2364" spans="1:8" x14ac:dyDescent="0.25">
      <c r="A2364" s="20"/>
      <c r="B2364" s="5">
        <f>DATE(YEAR(siječanj!B2364),MONTH(siječanj!B2364)+5,DAY(siječanj!B2364))</f>
        <v>44737</v>
      </c>
      <c r="C2364" s="8">
        <v>24.59375</v>
      </c>
      <c r="D2364">
        <v>0.9308418372156757</v>
      </c>
      <c r="E2364" s="6">
        <v>120.64982377697699</v>
      </c>
      <c r="F2364" s="10">
        <v>126.07762530000001</v>
      </c>
      <c r="G2364" s="10">
        <v>1.4734209519999999</v>
      </c>
      <c r="H2364" s="10">
        <v>112.30590362430877</v>
      </c>
    </row>
    <row r="2365" spans="1:8" x14ac:dyDescent="0.25">
      <c r="A2365" s="20"/>
      <c r="B2365" s="5">
        <f>DATE(YEAR(siječanj!B2365),MONTH(siječanj!B2365)+5,DAY(siječanj!B2365))</f>
        <v>44737</v>
      </c>
      <c r="C2365" s="8">
        <v>24.6041666666667</v>
      </c>
      <c r="D2365">
        <v>0.9308418372156757</v>
      </c>
      <c r="E2365" s="6">
        <v>119.18420302883273</v>
      </c>
      <c r="F2365" s="10">
        <v>125.00899629999999</v>
      </c>
      <c r="G2365" s="10">
        <v>1.5232621850000001</v>
      </c>
      <c r="H2365" s="10">
        <v>110.94164251444475</v>
      </c>
    </row>
    <row r="2366" spans="1:8" x14ac:dyDescent="0.25">
      <c r="A2366" s="20"/>
      <c r="B2366" s="5">
        <f>DATE(YEAR(siječanj!B2366),MONTH(siječanj!B2366)+5,DAY(siječanj!B2366))</f>
        <v>44737</v>
      </c>
      <c r="C2366" s="8">
        <v>24.6145833333333</v>
      </c>
      <c r="D2366">
        <v>0.9308418372156757</v>
      </c>
      <c r="E2366" s="6">
        <v>120.48143346013562</v>
      </c>
      <c r="F2366" s="10">
        <v>123.87777859999998</v>
      </c>
      <c r="G2366" s="10">
        <v>1.4956522030000001</v>
      </c>
      <c r="H2366" s="10">
        <v>112.14915887241082</v>
      </c>
    </row>
    <row r="2367" spans="1:8" x14ac:dyDescent="0.25">
      <c r="A2367" s="20"/>
      <c r="B2367" s="5">
        <f>DATE(YEAR(siječanj!B2367),MONTH(siječanj!B2367)+5,DAY(siječanj!B2367))</f>
        <v>44737</v>
      </c>
      <c r="C2367" s="8">
        <v>24.625</v>
      </c>
      <c r="D2367">
        <v>0.9308418372156757</v>
      </c>
      <c r="E2367" s="6">
        <v>119.08830379771321</v>
      </c>
      <c r="F2367" s="10">
        <v>122.4942489</v>
      </c>
      <c r="G2367" s="10">
        <v>1.479512835</v>
      </c>
      <c r="H2367" s="10">
        <v>110.85237549796189</v>
      </c>
    </row>
    <row r="2368" spans="1:8" x14ac:dyDescent="0.25">
      <c r="A2368" s="20"/>
      <c r="B2368" s="5">
        <f>DATE(YEAR(siječanj!B2368),MONTH(siječanj!B2368)+5,DAY(siječanj!B2368))</f>
        <v>44737</v>
      </c>
      <c r="C2368" s="8">
        <v>24.6354166666667</v>
      </c>
      <c r="D2368">
        <v>0.9308418372156757</v>
      </c>
      <c r="E2368" s="6">
        <v>119.48781393228727</v>
      </c>
      <c r="F2368" s="10">
        <v>121.52800959999999</v>
      </c>
      <c r="G2368" s="10">
        <v>1.4529646519999999</v>
      </c>
      <c r="H2368" s="10">
        <v>111.22425624561509</v>
      </c>
    </row>
    <row r="2369" spans="1:8" x14ac:dyDescent="0.25">
      <c r="A2369" s="20"/>
      <c r="B2369" s="5">
        <f>DATE(YEAR(siječanj!B2369),MONTH(siječanj!B2369)+5,DAY(siječanj!B2369))</f>
        <v>44737</v>
      </c>
      <c r="C2369" s="8">
        <v>24.6458333333333</v>
      </c>
      <c r="D2369">
        <v>0.9308418372156757</v>
      </c>
      <c r="E2369" s="6">
        <v>118.90518571954391</v>
      </c>
      <c r="F2369" s="10">
        <v>120.98976640000001</v>
      </c>
      <c r="G2369" s="10">
        <v>1.535791431</v>
      </c>
      <c r="H2369" s="10">
        <v>110.68192152965138</v>
      </c>
    </row>
    <row r="2370" spans="1:8" x14ac:dyDescent="0.25">
      <c r="A2370" s="20"/>
      <c r="B2370" s="5">
        <f>DATE(YEAR(siječanj!B2370),MONTH(siječanj!B2370)+5,DAY(siječanj!B2370))</f>
        <v>44737</v>
      </c>
      <c r="C2370" s="8">
        <v>24.65625</v>
      </c>
      <c r="D2370">
        <v>0.9308418372156757</v>
      </c>
      <c r="E2370" s="6">
        <v>118.94499455857621</v>
      </c>
      <c r="F2370" s="10">
        <v>120.8768166</v>
      </c>
      <c r="G2370" s="10">
        <v>1.5144159609999999</v>
      </c>
      <c r="H2370" s="10">
        <v>110.71897726251363</v>
      </c>
    </row>
    <row r="2371" spans="1:8" x14ac:dyDescent="0.25">
      <c r="A2371" s="20"/>
      <c r="B2371" s="5">
        <f>DATE(YEAR(siječanj!B2371),MONTH(siječanj!B2371)+5,DAY(siječanj!B2371))</f>
        <v>44737</v>
      </c>
      <c r="C2371" s="8">
        <v>24.6666666666667</v>
      </c>
      <c r="D2371">
        <v>0.9308418372156757</v>
      </c>
      <c r="E2371" s="6">
        <v>116.2500187602255</v>
      </c>
      <c r="F2371" s="10">
        <v>120.6489959</v>
      </c>
      <c r="G2371" s="10">
        <v>1.5252716819999999</v>
      </c>
      <c r="H2371" s="10">
        <v>108.21038103912507</v>
      </c>
    </row>
    <row r="2372" spans="1:8" x14ac:dyDescent="0.25">
      <c r="A2372" s="20"/>
      <c r="B2372" s="5">
        <f>DATE(YEAR(siječanj!B2372),MONTH(siječanj!B2372)+5,DAY(siječanj!B2372))</f>
        <v>44737</v>
      </c>
      <c r="C2372" s="8">
        <v>24.6770833333333</v>
      </c>
      <c r="D2372">
        <v>0.9308418372156757</v>
      </c>
      <c r="E2372" s="6">
        <v>116.76062549969868</v>
      </c>
      <c r="F2372" s="10">
        <v>120.45236440000001</v>
      </c>
      <c r="G2372" s="10">
        <v>1.5658261230000001</v>
      </c>
      <c r="H2372" s="10">
        <v>108.685675154591</v>
      </c>
    </row>
    <row r="2373" spans="1:8" x14ac:dyDescent="0.25">
      <c r="A2373" s="20"/>
      <c r="B2373" s="5">
        <f>DATE(YEAR(siječanj!B2373),MONTH(siječanj!B2373)+5,DAY(siječanj!B2373))</f>
        <v>44737</v>
      </c>
      <c r="C2373" s="8">
        <v>24.6875</v>
      </c>
      <c r="D2373">
        <v>0.9308418372156757</v>
      </c>
      <c r="E2373" s="6">
        <v>116.40786612860109</v>
      </c>
      <c r="F2373" s="10">
        <v>120.25122649999999</v>
      </c>
      <c r="G2373" s="10">
        <v>1.5157123080000001</v>
      </c>
      <c r="H2373" s="10">
        <v>108.35731197350346</v>
      </c>
    </row>
    <row r="2374" spans="1:8" x14ac:dyDescent="0.25">
      <c r="A2374" s="20"/>
      <c r="B2374" s="5">
        <f>DATE(YEAR(siječanj!B2374),MONTH(siječanj!B2374)+5,DAY(siječanj!B2374))</f>
        <v>44737</v>
      </c>
      <c r="C2374" s="8">
        <v>24.6979166666667</v>
      </c>
      <c r="D2374">
        <v>0.9308418372156757</v>
      </c>
      <c r="E2374" s="6">
        <v>118.67081038547079</v>
      </c>
      <c r="F2374" s="10">
        <v>119.9856132</v>
      </c>
      <c r="G2374" s="10">
        <v>1.5699021690000001</v>
      </c>
      <c r="H2374" s="10">
        <v>110.46375516308471</v>
      </c>
    </row>
    <row r="2375" spans="1:8" x14ac:dyDescent="0.25">
      <c r="A2375" s="20"/>
      <c r="B2375" s="5">
        <f>DATE(YEAR(siječanj!B2375),MONTH(siječanj!B2375)+5,DAY(siječanj!B2375))</f>
        <v>44737</v>
      </c>
      <c r="C2375" s="8">
        <v>24.7083333333333</v>
      </c>
      <c r="D2375">
        <v>0.9308418372156757</v>
      </c>
      <c r="E2375" s="6">
        <v>118.05090904236654</v>
      </c>
      <c r="F2375" s="10">
        <v>120.22451550000001</v>
      </c>
      <c r="G2375" s="10">
        <v>1.5920700280000002</v>
      </c>
      <c r="H2375" s="10">
        <v>109.88672505797709</v>
      </c>
    </row>
    <row r="2376" spans="1:8" x14ac:dyDescent="0.25">
      <c r="A2376" s="20"/>
      <c r="B2376" s="5">
        <f>DATE(YEAR(siječanj!B2376),MONTH(siječanj!B2376)+5,DAY(siječanj!B2376))</f>
        <v>44737</v>
      </c>
      <c r="C2376" s="8">
        <v>24.71875</v>
      </c>
      <c r="D2376">
        <v>0.9308418372156757</v>
      </c>
      <c r="E2376" s="6">
        <v>118.00001218671632</v>
      </c>
      <c r="F2376" s="10">
        <v>119.92441840000001</v>
      </c>
      <c r="G2376" s="10">
        <v>1.5986531909999999</v>
      </c>
      <c r="H2376" s="10">
        <v>109.83934813535514</v>
      </c>
    </row>
    <row r="2377" spans="1:8" x14ac:dyDescent="0.25">
      <c r="A2377" s="20"/>
      <c r="B2377" s="5">
        <f>DATE(YEAR(siječanj!B2377),MONTH(siječanj!B2377)+5,DAY(siječanj!B2377))</f>
        <v>44737</v>
      </c>
      <c r="C2377" s="8">
        <v>24.7291666666667</v>
      </c>
      <c r="D2377">
        <v>0.9308418372156757</v>
      </c>
      <c r="E2377" s="6">
        <v>118.55544159795106</v>
      </c>
      <c r="F2377" s="10">
        <v>119.94078030000001</v>
      </c>
      <c r="G2377" s="10">
        <v>1.6535910669999998</v>
      </c>
      <c r="H2377" s="10">
        <v>110.35636506895251</v>
      </c>
    </row>
    <row r="2378" spans="1:8" x14ac:dyDescent="0.25">
      <c r="A2378" s="20"/>
      <c r="B2378" s="5">
        <f>DATE(YEAR(siječanj!B2378),MONTH(siječanj!B2378)+5,DAY(siječanj!B2378))</f>
        <v>44737</v>
      </c>
      <c r="C2378" s="8">
        <v>24.7395833333333</v>
      </c>
      <c r="D2378">
        <v>0.9308418372156757</v>
      </c>
      <c r="E2378" s="6">
        <v>120.1868802192532</v>
      </c>
      <c r="F2378" s="10">
        <v>120.5769351</v>
      </c>
      <c r="G2378" s="10">
        <v>1.60960083</v>
      </c>
      <c r="H2378" s="10">
        <v>111.87497639250999</v>
      </c>
    </row>
    <row r="2379" spans="1:8" x14ac:dyDescent="0.25">
      <c r="A2379" s="20"/>
      <c r="B2379" s="5">
        <f>DATE(YEAR(siječanj!B2379),MONTH(siječanj!B2379)+5,DAY(siječanj!B2379))</f>
        <v>44737</v>
      </c>
      <c r="C2379" s="8">
        <v>24.75</v>
      </c>
      <c r="D2379">
        <v>0.9308418372156757</v>
      </c>
      <c r="E2379" s="6">
        <v>120.25140377870724</v>
      </c>
      <c r="F2379" s="10">
        <v>121.01930230000001</v>
      </c>
      <c r="G2379" s="10">
        <v>1.571987735</v>
      </c>
      <c r="H2379" s="10">
        <v>111.93503762113589</v>
      </c>
    </row>
    <row r="2380" spans="1:8" x14ac:dyDescent="0.25">
      <c r="A2380" s="20"/>
      <c r="B2380" s="5">
        <f>DATE(YEAR(siječanj!B2380),MONTH(siječanj!B2380)+5,DAY(siječanj!B2380))</f>
        <v>44737</v>
      </c>
      <c r="C2380" s="8">
        <v>24.7604166666667</v>
      </c>
      <c r="D2380">
        <v>0.9308418372156757</v>
      </c>
      <c r="E2380" s="6">
        <v>123.31740617753889</v>
      </c>
      <c r="F2380" s="10">
        <v>121.4610497</v>
      </c>
      <c r="G2380" s="10">
        <v>1.619359886</v>
      </c>
      <c r="H2380" s="10">
        <v>114.78900092697201</v>
      </c>
    </row>
    <row r="2381" spans="1:8" x14ac:dyDescent="0.25">
      <c r="A2381" s="20"/>
      <c r="B2381" s="5">
        <f>DATE(YEAR(siječanj!B2381),MONTH(siječanj!B2381)+5,DAY(siječanj!B2381))</f>
        <v>44737</v>
      </c>
      <c r="C2381" s="8">
        <v>24.7708333333333</v>
      </c>
      <c r="D2381">
        <v>0.9308418372156757</v>
      </c>
      <c r="E2381" s="6">
        <v>127.95008039286837</v>
      </c>
      <c r="F2381" s="10">
        <v>121.9916798</v>
      </c>
      <c r="G2381" s="10">
        <v>1.646212346</v>
      </c>
      <c r="H2381" s="10">
        <v>119.10128790479101</v>
      </c>
    </row>
    <row r="2382" spans="1:8" x14ac:dyDescent="0.25">
      <c r="A2382" s="20"/>
      <c r="B2382" s="5">
        <f>DATE(YEAR(siječanj!B2382),MONTH(siječanj!B2382)+5,DAY(siječanj!B2382))</f>
        <v>44737</v>
      </c>
      <c r="C2382" s="8">
        <v>24.78125</v>
      </c>
      <c r="D2382">
        <v>0.9308418372156757</v>
      </c>
      <c r="E2382" s="6">
        <v>128.63340324506436</v>
      </c>
      <c r="F2382" s="10">
        <v>122.24628559999999</v>
      </c>
      <c r="G2382" s="10">
        <v>1.77630668</v>
      </c>
      <c r="H2382" s="10">
        <v>119.73735340394057</v>
      </c>
    </row>
    <row r="2383" spans="1:8" x14ac:dyDescent="0.25">
      <c r="A2383" s="20"/>
      <c r="B2383" s="5">
        <f>DATE(YEAR(siječanj!B2383),MONTH(siječanj!B2383)+5,DAY(siječanj!B2383))</f>
        <v>44737</v>
      </c>
      <c r="C2383" s="8">
        <v>24.7916666666667</v>
      </c>
      <c r="D2383">
        <v>0.9308418372156757</v>
      </c>
      <c r="E2383" s="6">
        <v>132.34896504864162</v>
      </c>
      <c r="F2383" s="10">
        <v>122.24730049999999</v>
      </c>
      <c r="G2383" s="10">
        <v>1.9433421640000001</v>
      </c>
      <c r="H2383" s="10">
        <v>123.19595377947081</v>
      </c>
    </row>
    <row r="2384" spans="1:8" x14ac:dyDescent="0.25">
      <c r="A2384" s="20"/>
      <c r="B2384" s="5">
        <f>DATE(YEAR(siječanj!B2384),MONTH(siječanj!B2384)+5,DAY(siječanj!B2384))</f>
        <v>44737</v>
      </c>
      <c r="C2384" s="8">
        <v>24.8020833333333</v>
      </c>
      <c r="D2384">
        <v>0.9308418372156757</v>
      </c>
      <c r="E2384" s="6">
        <v>136.65371971090397</v>
      </c>
      <c r="F2384" s="10">
        <v>122.51902379999999</v>
      </c>
      <c r="G2384" s="10">
        <v>2.062396943</v>
      </c>
      <c r="H2384" s="10">
        <v>127.20299951805384</v>
      </c>
    </row>
    <row r="2385" spans="1:8" x14ac:dyDescent="0.25">
      <c r="A2385" s="20"/>
      <c r="B2385" s="5">
        <f>DATE(YEAR(siječanj!B2385),MONTH(siječanj!B2385)+5,DAY(siječanj!B2385))</f>
        <v>44737</v>
      </c>
      <c r="C2385" s="8">
        <v>24.8125</v>
      </c>
      <c r="D2385">
        <v>0.9308418372156757</v>
      </c>
      <c r="E2385" s="6">
        <v>140.06827184701692</v>
      </c>
      <c r="F2385" s="10">
        <v>122.20311559999999</v>
      </c>
      <c r="G2385" s="10">
        <v>2.3496567700000002</v>
      </c>
      <c r="H2385" s="10">
        <v>130.38140750170194</v>
      </c>
    </row>
    <row r="2386" spans="1:8" x14ac:dyDescent="0.25">
      <c r="A2386" s="20"/>
      <c r="B2386" s="5">
        <f>DATE(YEAR(siječanj!B2386),MONTH(siječanj!B2386)+5,DAY(siječanj!B2386))</f>
        <v>44737</v>
      </c>
      <c r="C2386" s="8">
        <v>24.8229166666667</v>
      </c>
      <c r="D2386">
        <v>0.9308418372156757</v>
      </c>
      <c r="E2386" s="6">
        <v>142.7855368621542</v>
      </c>
      <c r="F2386" s="10">
        <v>121.728622</v>
      </c>
      <c r="G2386" s="10">
        <v>3.602939535</v>
      </c>
      <c r="H2386" s="10">
        <v>132.91075146059421</v>
      </c>
    </row>
    <row r="2387" spans="1:8" x14ac:dyDescent="0.25">
      <c r="A2387" s="20"/>
      <c r="B2387" s="5">
        <f>DATE(YEAR(siječanj!B2387),MONTH(siječanj!B2387)+5,DAY(siječanj!B2387))</f>
        <v>44737</v>
      </c>
      <c r="C2387" s="8">
        <v>24.8333333333333</v>
      </c>
      <c r="D2387">
        <v>0.9308418372156757</v>
      </c>
      <c r="E2387" s="6">
        <v>147.36298644027565</v>
      </c>
      <c r="F2387" s="10">
        <v>120.56577069999999</v>
      </c>
      <c r="G2387" s="10">
        <v>11.45085293</v>
      </c>
      <c r="H2387" s="10">
        <v>137.17163303565488</v>
      </c>
    </row>
    <row r="2388" spans="1:8" x14ac:dyDescent="0.25">
      <c r="A2388" s="20"/>
      <c r="B2388" s="5">
        <f>DATE(YEAR(siječanj!B2388),MONTH(siječanj!B2388)+5,DAY(siječanj!B2388))</f>
        <v>44737</v>
      </c>
      <c r="C2388" s="8">
        <v>24.84375</v>
      </c>
      <c r="D2388">
        <v>0.9308418372156757</v>
      </c>
      <c r="E2388" s="6">
        <v>151.0866100897463</v>
      </c>
      <c r="F2388" s="10">
        <v>119.82003109999999</v>
      </c>
      <c r="G2388" s="10">
        <v>18.270147860000002</v>
      </c>
      <c r="H2388" s="10">
        <v>140.63773771462789</v>
      </c>
    </row>
    <row r="2389" spans="1:8" x14ac:dyDescent="0.25">
      <c r="A2389" s="20"/>
      <c r="B2389" s="5">
        <f>DATE(YEAR(siječanj!B2389),MONTH(siječanj!B2389)+5,DAY(siječanj!B2389))</f>
        <v>44737</v>
      </c>
      <c r="C2389" s="8">
        <v>24.8541666666667</v>
      </c>
      <c r="D2389">
        <v>0.9308418372156757</v>
      </c>
      <c r="E2389" s="6">
        <v>155.43927217194644</v>
      </c>
      <c r="F2389" s="10">
        <v>119.70133059999999</v>
      </c>
      <c r="G2389" s="10">
        <v>58.697752309999998</v>
      </c>
      <c r="H2389" s="10">
        <v>144.68937768400207</v>
      </c>
    </row>
    <row r="2390" spans="1:8" x14ac:dyDescent="0.25">
      <c r="A2390" s="20"/>
      <c r="B2390" s="5">
        <f>DATE(YEAR(siječanj!B2390),MONTH(siječanj!B2390)+5,DAY(siječanj!B2390))</f>
        <v>44737</v>
      </c>
      <c r="C2390" s="8">
        <v>24.8645833333333</v>
      </c>
      <c r="D2390">
        <v>0.9308418372156757</v>
      </c>
      <c r="E2390" s="6">
        <v>152.19406844150336</v>
      </c>
      <c r="F2390" s="10">
        <v>119.955772</v>
      </c>
      <c r="G2390" s="10">
        <v>186.48446150000001</v>
      </c>
      <c r="H2390" s="10">
        <v>141.66860628141728</v>
      </c>
    </row>
    <row r="2391" spans="1:8" x14ac:dyDescent="0.25">
      <c r="A2391" s="20"/>
      <c r="B2391" s="5">
        <f>DATE(YEAR(siječanj!B2391),MONTH(siječanj!B2391)+5,DAY(siječanj!B2391))</f>
        <v>44737</v>
      </c>
      <c r="C2391" s="8">
        <v>24.875</v>
      </c>
      <c r="D2391">
        <v>0.9308418372156757</v>
      </c>
      <c r="E2391" s="6">
        <v>154.47180400134349</v>
      </c>
      <c r="F2391" s="10">
        <v>118.57645190000001</v>
      </c>
      <c r="G2391" s="10">
        <v>313.90462760000003</v>
      </c>
      <c r="H2391" s="10">
        <v>143.78881783463032</v>
      </c>
    </row>
    <row r="2392" spans="1:8" x14ac:dyDescent="0.25">
      <c r="A2392" s="20"/>
      <c r="B2392" s="5">
        <f>DATE(YEAR(siječanj!B2392),MONTH(siječanj!B2392)+5,DAY(siječanj!B2392))</f>
        <v>44737</v>
      </c>
      <c r="C2392" s="8">
        <v>24.8854166666667</v>
      </c>
      <c r="D2392">
        <v>0.9308418372156757</v>
      </c>
      <c r="E2392" s="6">
        <v>157.60776078438741</v>
      </c>
      <c r="F2392" s="10">
        <v>117.1390523</v>
      </c>
      <c r="G2392" s="10">
        <v>358.27342640000001</v>
      </c>
      <c r="H2392" s="10">
        <v>146.70789760798789</v>
      </c>
    </row>
    <row r="2393" spans="1:8" x14ac:dyDescent="0.25">
      <c r="A2393" s="20"/>
      <c r="B2393" s="5">
        <f>DATE(YEAR(siječanj!B2393),MONTH(siječanj!B2393)+5,DAY(siječanj!B2393))</f>
        <v>44737</v>
      </c>
      <c r="C2393" s="8">
        <v>24.8958333333333</v>
      </c>
      <c r="D2393">
        <v>0.9308418372156757</v>
      </c>
      <c r="E2393" s="6">
        <v>158.73896286084161</v>
      </c>
      <c r="F2393" s="10">
        <v>115.96664609999999</v>
      </c>
      <c r="G2393" s="10">
        <v>363.26081110000001</v>
      </c>
      <c r="H2393" s="10">
        <v>147.76086782709672</v>
      </c>
    </row>
    <row r="2394" spans="1:8" x14ac:dyDescent="0.25">
      <c r="A2394" s="20"/>
      <c r="B2394" s="5">
        <f>DATE(YEAR(siječanj!B2394),MONTH(siječanj!B2394)+5,DAY(siječanj!B2394))</f>
        <v>44737</v>
      </c>
      <c r="C2394" s="8">
        <v>24.90625</v>
      </c>
      <c r="D2394">
        <v>0.9308418372156757</v>
      </c>
      <c r="E2394" s="6">
        <v>155.67446461182874</v>
      </c>
      <c r="F2394" s="10">
        <v>114.5722659</v>
      </c>
      <c r="G2394" s="10">
        <v>363.99445510000004</v>
      </c>
      <c r="H2394" s="10">
        <v>144.90830464684134</v>
      </c>
    </row>
    <row r="2395" spans="1:8" x14ac:dyDescent="0.25">
      <c r="A2395" s="20"/>
      <c r="B2395" s="5">
        <f>DATE(YEAR(siječanj!B2395),MONTH(siječanj!B2395)+5,DAY(siječanj!B2395))</f>
        <v>44737</v>
      </c>
      <c r="C2395" s="8">
        <v>24.9166666666667</v>
      </c>
      <c r="D2395">
        <v>0.9308418372156757</v>
      </c>
      <c r="E2395" s="6">
        <v>153.62879504449177</v>
      </c>
      <c r="F2395" s="10">
        <v>111.91272069999999</v>
      </c>
      <c r="G2395" s="10">
        <v>359.37313789999996</v>
      </c>
      <c r="H2395" s="10">
        <v>143.00410982844522</v>
      </c>
    </row>
    <row r="2396" spans="1:8" x14ac:dyDescent="0.25">
      <c r="A2396" s="20"/>
      <c r="B2396" s="5">
        <f>DATE(YEAR(siječanj!B2396),MONTH(siječanj!B2396)+5,DAY(siječanj!B2396))</f>
        <v>44737</v>
      </c>
      <c r="C2396" s="8">
        <v>24.9270833333333</v>
      </c>
      <c r="D2396">
        <v>0.9308418372156757</v>
      </c>
      <c r="E2396" s="6">
        <v>146.67605362851461</v>
      </c>
      <c r="F2396" s="10">
        <v>109.90322069999999</v>
      </c>
      <c r="G2396" s="10">
        <v>356.62464990000001</v>
      </c>
      <c r="H2396" s="10">
        <v>136.53220723511151</v>
      </c>
    </row>
    <row r="2397" spans="1:8" x14ac:dyDescent="0.25">
      <c r="A2397" s="20"/>
      <c r="B2397" s="5">
        <f>DATE(YEAR(siječanj!B2397),MONTH(siječanj!B2397)+5,DAY(siječanj!B2397))</f>
        <v>44737</v>
      </c>
      <c r="C2397" s="8">
        <v>24.9375</v>
      </c>
      <c r="D2397">
        <v>0.9308418372156757</v>
      </c>
      <c r="E2397" s="6">
        <v>136.39274723524974</v>
      </c>
      <c r="F2397" s="10">
        <v>107.35036969999999</v>
      </c>
      <c r="G2397" s="10">
        <v>355.89013430000006</v>
      </c>
      <c r="H2397" s="10">
        <v>126.96007541935315</v>
      </c>
    </row>
    <row r="2398" spans="1:8" x14ac:dyDescent="0.25">
      <c r="A2398" s="20"/>
      <c r="B2398" s="5">
        <f>DATE(YEAR(siječanj!B2398),MONTH(siječanj!B2398)+5,DAY(siječanj!B2398))</f>
        <v>44737</v>
      </c>
      <c r="C2398" s="8">
        <v>24.9479166666667</v>
      </c>
      <c r="D2398">
        <v>0.9308418372156757</v>
      </c>
      <c r="E2398" s="6">
        <v>125.12783167740902</v>
      </c>
      <c r="F2398" s="10">
        <v>104.65721449999999</v>
      </c>
      <c r="G2398" s="10">
        <v>354.10108919999999</v>
      </c>
      <c r="H2398" s="10">
        <v>116.47422072541323</v>
      </c>
    </row>
    <row r="2399" spans="1:8" x14ac:dyDescent="0.25">
      <c r="A2399" s="20"/>
      <c r="B2399" s="5">
        <f>DATE(YEAR(siječanj!B2399),MONTH(siječanj!B2399)+5,DAY(siječanj!B2399))</f>
        <v>44737</v>
      </c>
      <c r="C2399" s="8">
        <v>24.9583333333333</v>
      </c>
      <c r="D2399">
        <v>0.9308418372156757</v>
      </c>
      <c r="E2399" s="6">
        <v>114.25625973630443</v>
      </c>
      <c r="F2399" s="10">
        <v>101.77143270000001</v>
      </c>
      <c r="G2399" s="10">
        <v>344.89226129999997</v>
      </c>
      <c r="H2399" s="10">
        <v>106.35450672633306</v>
      </c>
    </row>
    <row r="2400" spans="1:8" x14ac:dyDescent="0.25">
      <c r="A2400" s="20"/>
      <c r="B2400" s="5">
        <f>DATE(YEAR(siječanj!B2400),MONTH(siječanj!B2400)+5,DAY(siječanj!B2400))</f>
        <v>44737</v>
      </c>
      <c r="C2400" s="8">
        <v>24.96875</v>
      </c>
      <c r="D2400">
        <v>0.9308418372156757</v>
      </c>
      <c r="E2400" s="6">
        <v>105.91225817216805</v>
      </c>
      <c r="F2400" s="10">
        <v>99.108000939999997</v>
      </c>
      <c r="G2400" s="10">
        <v>342.55153319999999</v>
      </c>
      <c r="H2400" s="10">
        <v>98.587560980641868</v>
      </c>
    </row>
    <row r="2401" spans="1:8" x14ac:dyDescent="0.25">
      <c r="A2401" s="20"/>
      <c r="B2401" s="5">
        <f>DATE(YEAR(siječanj!B2401),MONTH(siječanj!B2401)+5,DAY(siječanj!B2401))</f>
        <v>44737</v>
      </c>
      <c r="C2401" s="8">
        <v>24.9791666666667</v>
      </c>
      <c r="D2401">
        <v>0.9308418372156757</v>
      </c>
      <c r="E2401" s="6">
        <v>99.135508242017451</v>
      </c>
      <c r="F2401" s="10">
        <v>96.347558669999998</v>
      </c>
      <c r="G2401" s="10">
        <v>338.22952329999998</v>
      </c>
      <c r="H2401" s="10">
        <v>92.279478625309281</v>
      </c>
    </row>
    <row r="2402" spans="1:8" ht="15.75" thickBot="1" x14ac:dyDescent="0.3">
      <c r="A2402" s="20"/>
      <c r="B2402" s="5">
        <f>DATE(YEAR(siječanj!B2402),MONTH(siječanj!B2402)+5,DAY(siječanj!B2402))</f>
        <v>44737</v>
      </c>
      <c r="C2402" s="8">
        <v>24.9895833333333</v>
      </c>
      <c r="D2402">
        <v>0.9308418372156757</v>
      </c>
      <c r="E2402" s="6">
        <v>93.127217036644126</v>
      </c>
      <c r="F2402" s="10">
        <v>93.665135480000004</v>
      </c>
      <c r="G2402" s="10">
        <v>337.88240330000002</v>
      </c>
      <c r="H2402" s="10">
        <v>86.686709801172796</v>
      </c>
    </row>
    <row r="2403" spans="1:8" x14ac:dyDescent="0.25">
      <c r="A2403" s="17">
        <f t="shared" ref="A2403" si="22">A2307+1</f>
        <v>177</v>
      </c>
      <c r="B2403" s="5">
        <f>DATE(YEAR(siječanj!B2403),MONTH(siječanj!B2403)+5,DAY(siječanj!B2403))</f>
        <v>44738</v>
      </c>
      <c r="C2403" s="8">
        <v>25</v>
      </c>
      <c r="D2403">
        <v>0.93189991235711545</v>
      </c>
      <c r="E2403" s="6">
        <v>87.397422893361551</v>
      </c>
      <c r="F2403" s="10">
        <v>88.48825411</v>
      </c>
      <c r="G2403" s="10">
        <v>326.89209920000002</v>
      </c>
      <c r="H2403" s="10">
        <v>81.445650734561383</v>
      </c>
    </row>
    <row r="2404" spans="1:8" x14ac:dyDescent="0.25">
      <c r="A2404" s="18"/>
      <c r="B2404" s="5">
        <f>DATE(YEAR(siječanj!B2404),MONTH(siječanj!B2404)+5,DAY(siječanj!B2404))</f>
        <v>44738</v>
      </c>
      <c r="C2404" s="8">
        <v>25.0104166666667</v>
      </c>
      <c r="D2404">
        <v>0.93189991235711545</v>
      </c>
      <c r="E2404" s="6">
        <v>81.598711881748315</v>
      </c>
      <c r="F2404" s="10">
        <v>86.497901690000006</v>
      </c>
      <c r="G2404" s="10">
        <v>324.28888130000001</v>
      </c>
      <c r="H2404" s="10">
        <v>76.041832451054773</v>
      </c>
    </row>
    <row r="2405" spans="1:8" x14ac:dyDescent="0.25">
      <c r="A2405" s="18"/>
      <c r="B2405" s="5">
        <f>DATE(YEAR(siječanj!B2405),MONTH(siječanj!B2405)+5,DAY(siječanj!B2405))</f>
        <v>44738</v>
      </c>
      <c r="C2405" s="8">
        <v>25.0208333333333</v>
      </c>
      <c r="D2405">
        <v>0.93189991235711545</v>
      </c>
      <c r="E2405" s="6">
        <v>76.310592717035746</v>
      </c>
      <c r="F2405" s="10">
        <v>84.692760559999996</v>
      </c>
      <c r="G2405" s="10">
        <v>324.22045539999993</v>
      </c>
      <c r="H2405" s="10">
        <v>71.11383466492515</v>
      </c>
    </row>
    <row r="2406" spans="1:8" x14ac:dyDescent="0.25">
      <c r="A2406" s="18"/>
      <c r="B2406" s="5">
        <f>DATE(YEAR(siječanj!B2406),MONTH(siječanj!B2406)+5,DAY(siječanj!B2406))</f>
        <v>44738</v>
      </c>
      <c r="C2406" s="8">
        <v>25.03125</v>
      </c>
      <c r="D2406">
        <v>0.93189991235711545</v>
      </c>
      <c r="E2406" s="6">
        <v>72.49995077382448</v>
      </c>
      <c r="F2406" s="10">
        <v>83.229638510000001</v>
      </c>
      <c r="G2406" s="10">
        <v>323.98626339999998</v>
      </c>
      <c r="H2406" s="10">
        <v>67.562697772022219</v>
      </c>
    </row>
    <row r="2407" spans="1:8" x14ac:dyDescent="0.25">
      <c r="A2407" s="18"/>
      <c r="B2407" s="5">
        <f>DATE(YEAR(siječanj!B2407),MONTH(siječanj!B2407)+5,DAY(siječanj!B2407))</f>
        <v>44738</v>
      </c>
      <c r="C2407" s="8">
        <v>25.0416666666667</v>
      </c>
      <c r="D2407">
        <v>0.93189991235711545</v>
      </c>
      <c r="E2407" s="6">
        <v>70.593830567496653</v>
      </c>
      <c r="F2407" s="10">
        <v>84.987568159999995</v>
      </c>
      <c r="G2407" s="10">
        <v>323.46418719999997</v>
      </c>
      <c r="H2407" s="10">
        <v>65.786384518803189</v>
      </c>
    </row>
    <row r="2408" spans="1:8" x14ac:dyDescent="0.25">
      <c r="A2408" s="18"/>
      <c r="B2408" s="5">
        <f>DATE(YEAR(siječanj!B2408),MONTH(siječanj!B2408)+5,DAY(siječanj!B2408))</f>
        <v>44738</v>
      </c>
      <c r="C2408" s="8">
        <v>25.0520833333333</v>
      </c>
      <c r="D2408">
        <v>0.93189991235711545</v>
      </c>
      <c r="E2408" s="6">
        <v>68.438963694668701</v>
      </c>
      <c r="F2408" s="10">
        <v>84.039392840000005</v>
      </c>
      <c r="G2408" s="10">
        <v>323.58614999999998</v>
      </c>
      <c r="H2408" s="10">
        <v>63.778264268873571</v>
      </c>
    </row>
    <row r="2409" spans="1:8" x14ac:dyDescent="0.25">
      <c r="A2409" s="18"/>
      <c r="B2409" s="5">
        <f>DATE(YEAR(siječanj!B2409),MONTH(siječanj!B2409)+5,DAY(siječanj!B2409))</f>
        <v>44738</v>
      </c>
      <c r="C2409" s="8">
        <v>25.0625</v>
      </c>
      <c r="D2409">
        <v>0.93189991235711545</v>
      </c>
      <c r="E2409" s="6">
        <v>67.006101641752664</v>
      </c>
      <c r="F2409" s="10">
        <v>82.839111009999996</v>
      </c>
      <c r="G2409" s="10">
        <v>323.55664939999997</v>
      </c>
      <c r="H2409" s="10">
        <v>62.442980247341275</v>
      </c>
    </row>
    <row r="2410" spans="1:8" x14ac:dyDescent="0.25">
      <c r="A2410" s="18"/>
      <c r="B2410" s="5">
        <f>DATE(YEAR(siječanj!B2410),MONTH(siječanj!B2410)+5,DAY(siječanj!B2410))</f>
        <v>44738</v>
      </c>
      <c r="C2410" s="8">
        <v>25.0729166666667</v>
      </c>
      <c r="D2410">
        <v>0.93189991235711545</v>
      </c>
      <c r="E2410" s="6">
        <v>63.897376423876779</v>
      </c>
      <c r="F2410" s="10">
        <v>81.784297210000005</v>
      </c>
      <c r="G2410" s="10">
        <v>323.10690080000001</v>
      </c>
      <c r="H2410" s="10">
        <v>59.545959489260383</v>
      </c>
    </row>
    <row r="2411" spans="1:8" x14ac:dyDescent="0.25">
      <c r="A2411" s="18"/>
      <c r="B2411" s="5">
        <f>DATE(YEAR(siječanj!B2411),MONTH(siječanj!B2411)+5,DAY(siječanj!B2411))</f>
        <v>44738</v>
      </c>
      <c r="C2411" s="8">
        <v>25.0833333333333</v>
      </c>
      <c r="D2411">
        <v>0.93189991235711545</v>
      </c>
      <c r="E2411" s="6">
        <v>63.238396970629111</v>
      </c>
      <c r="F2411" s="10">
        <v>80.968467039999993</v>
      </c>
      <c r="G2411" s="10">
        <v>321.96431789999997</v>
      </c>
      <c r="H2411" s="10">
        <v>58.931856594533741</v>
      </c>
    </row>
    <row r="2412" spans="1:8" x14ac:dyDescent="0.25">
      <c r="A2412" s="18"/>
      <c r="B2412" s="5">
        <f>DATE(YEAR(siječanj!B2412),MONTH(siječanj!B2412)+5,DAY(siječanj!B2412))</f>
        <v>44738</v>
      </c>
      <c r="C2412" s="8">
        <v>25.09375</v>
      </c>
      <c r="D2412">
        <v>0.93189991235711545</v>
      </c>
      <c r="E2412" s="6">
        <v>62.882892402007485</v>
      </c>
      <c r="F2412" s="10">
        <v>80.358887199999998</v>
      </c>
      <c r="G2412" s="10">
        <v>322.21328319999998</v>
      </c>
      <c r="H2412" s="10">
        <v>58.600561918192696</v>
      </c>
    </row>
    <row r="2413" spans="1:8" x14ac:dyDescent="0.25">
      <c r="A2413" s="18"/>
      <c r="B2413" s="5">
        <f>DATE(YEAR(siječanj!B2413),MONTH(siječanj!B2413)+5,DAY(siječanj!B2413))</f>
        <v>44738</v>
      </c>
      <c r="C2413" s="8">
        <v>25.1041666666667</v>
      </c>
      <c r="D2413">
        <v>0.93189991235711545</v>
      </c>
      <c r="E2413" s="6">
        <v>61.524091111950931</v>
      </c>
      <c r="F2413" s="10">
        <v>79.704581640000001</v>
      </c>
      <c r="G2413" s="10">
        <v>322.37618239999995</v>
      </c>
      <c r="H2413" s="10">
        <v>57.334295115078255</v>
      </c>
    </row>
    <row r="2414" spans="1:8" x14ac:dyDescent="0.25">
      <c r="A2414" s="18"/>
      <c r="B2414" s="5">
        <f>DATE(YEAR(siječanj!B2414),MONTH(siječanj!B2414)+5,DAY(siječanj!B2414))</f>
        <v>44738</v>
      </c>
      <c r="C2414" s="8">
        <v>25.1145833333333</v>
      </c>
      <c r="D2414">
        <v>0.93189991235711545</v>
      </c>
      <c r="E2414" s="6">
        <v>60.705528809216638</v>
      </c>
      <c r="F2414" s="10">
        <v>79.023736490000005</v>
      </c>
      <c r="G2414" s="10">
        <v>322.03719230000002</v>
      </c>
      <c r="H2414" s="10">
        <v>56.57147697690133</v>
      </c>
    </row>
    <row r="2415" spans="1:8" x14ac:dyDescent="0.25">
      <c r="A2415" s="18"/>
      <c r="B2415" s="5">
        <f>DATE(YEAR(siječanj!B2415),MONTH(siječanj!B2415)+5,DAY(siječanj!B2415))</f>
        <v>44738</v>
      </c>
      <c r="C2415" s="8">
        <v>25.125</v>
      </c>
      <c r="D2415">
        <v>0.93189991235711545</v>
      </c>
      <c r="E2415" s="6">
        <v>61.678858696341123</v>
      </c>
      <c r="F2415" s="10">
        <v>78.568000560000002</v>
      </c>
      <c r="G2415" s="10">
        <v>321.83337569999998</v>
      </c>
      <c r="H2415" s="10">
        <v>57.478523013407198</v>
      </c>
    </row>
    <row r="2416" spans="1:8" x14ac:dyDescent="0.25">
      <c r="A2416" s="18"/>
      <c r="B2416" s="5">
        <f>DATE(YEAR(siječanj!B2416),MONTH(siječanj!B2416)+5,DAY(siječanj!B2416))</f>
        <v>44738</v>
      </c>
      <c r="C2416" s="8">
        <v>25.1354166666667</v>
      </c>
      <c r="D2416">
        <v>0.93189991235711545</v>
      </c>
      <c r="E2416" s="6">
        <v>61.563481966116086</v>
      </c>
      <c r="F2416" s="10">
        <v>77.926850079999994</v>
      </c>
      <c r="G2416" s="10">
        <v>321.9089664</v>
      </c>
      <c r="H2416" s="10">
        <v>57.371003448622439</v>
      </c>
    </row>
    <row r="2417" spans="1:8" x14ac:dyDescent="0.25">
      <c r="A2417" s="18"/>
      <c r="B2417" s="5">
        <f>DATE(YEAR(siječanj!B2417),MONTH(siječanj!B2417)+5,DAY(siječanj!B2417))</f>
        <v>44738</v>
      </c>
      <c r="C2417" s="8">
        <v>25.1458333333333</v>
      </c>
      <c r="D2417">
        <v>0.93189991235711545</v>
      </c>
      <c r="E2417" s="6">
        <v>60.640356926441363</v>
      </c>
      <c r="F2417" s="10">
        <v>77.754083449999996</v>
      </c>
      <c r="G2417" s="10">
        <v>322.0800256</v>
      </c>
      <c r="H2417" s="10">
        <v>56.510743305054902</v>
      </c>
    </row>
    <row r="2418" spans="1:8" x14ac:dyDescent="0.25">
      <c r="A2418" s="18"/>
      <c r="B2418" s="5">
        <f>DATE(YEAR(siječanj!B2418),MONTH(siječanj!B2418)+5,DAY(siječanj!B2418))</f>
        <v>44738</v>
      </c>
      <c r="C2418" s="8">
        <v>25.15625</v>
      </c>
      <c r="D2418">
        <v>0.93189991235711545</v>
      </c>
      <c r="E2418" s="6">
        <v>60.158702340674822</v>
      </c>
      <c r="F2418" s="10">
        <v>77.553214359999998</v>
      </c>
      <c r="G2418" s="10">
        <v>322.36432510000003</v>
      </c>
      <c r="H2418" s="10">
        <v>56.061889438792662</v>
      </c>
    </row>
    <row r="2419" spans="1:8" x14ac:dyDescent="0.25">
      <c r="A2419" s="18"/>
      <c r="B2419" s="5">
        <f>DATE(YEAR(siječanj!B2419),MONTH(siječanj!B2419)+5,DAY(siječanj!B2419))</f>
        <v>44738</v>
      </c>
      <c r="C2419" s="8">
        <v>25.1666666666667</v>
      </c>
      <c r="D2419">
        <v>0.93189991235711545</v>
      </c>
      <c r="E2419" s="6">
        <v>59.90933117896941</v>
      </c>
      <c r="F2419" s="10">
        <v>77.257472930000006</v>
      </c>
      <c r="G2419" s="10">
        <v>324.90656080000002</v>
      </c>
      <c r="H2419" s="10">
        <v>55.829500475054999</v>
      </c>
    </row>
    <row r="2420" spans="1:8" x14ac:dyDescent="0.25">
      <c r="A2420" s="18"/>
      <c r="B2420" s="5">
        <f>DATE(YEAR(siječanj!B2420),MONTH(siječanj!B2420)+5,DAY(siječanj!B2420))</f>
        <v>44738</v>
      </c>
      <c r="C2420" s="8">
        <v>25.1770833333333</v>
      </c>
      <c r="D2420">
        <v>0.93189991235711545</v>
      </c>
      <c r="E2420" s="6">
        <v>60.134658778852071</v>
      </c>
      <c r="F2420" s="10">
        <v>76.976409790000005</v>
      </c>
      <c r="G2420" s="10">
        <v>325.96886050000001</v>
      </c>
      <c r="H2420" s="10">
        <v>56.039483245637285</v>
      </c>
    </row>
    <row r="2421" spans="1:8" x14ac:dyDescent="0.25">
      <c r="A2421" s="18"/>
      <c r="B2421" s="5">
        <f>DATE(YEAR(siječanj!B2421),MONTH(siječanj!B2421)+5,DAY(siječanj!B2421))</f>
        <v>44738</v>
      </c>
      <c r="C2421" s="8">
        <v>25.1875</v>
      </c>
      <c r="D2421">
        <v>0.93189991235711545</v>
      </c>
      <c r="E2421" s="6">
        <v>60.20360245381319</v>
      </c>
      <c r="F2421" s="10">
        <v>76.782057570000006</v>
      </c>
      <c r="G2421" s="10">
        <v>327.49854900000003</v>
      </c>
      <c r="H2421" s="10">
        <v>56.103731850291133</v>
      </c>
    </row>
    <row r="2422" spans="1:8" x14ac:dyDescent="0.25">
      <c r="A2422" s="18"/>
      <c r="B2422" s="5">
        <f>DATE(YEAR(siječanj!B2422),MONTH(siječanj!B2422)+5,DAY(siječanj!B2422))</f>
        <v>44738</v>
      </c>
      <c r="C2422" s="8">
        <v>25.1979166666667</v>
      </c>
      <c r="D2422">
        <v>0.93189991235711545</v>
      </c>
      <c r="E2422" s="6">
        <v>61.655705710351675</v>
      </c>
      <c r="F2422" s="10">
        <v>76.359073350000003</v>
      </c>
      <c r="G2422" s="10">
        <v>266.17371200000002</v>
      </c>
      <c r="H2422" s="10">
        <v>57.456946747792827</v>
      </c>
    </row>
    <row r="2423" spans="1:8" x14ac:dyDescent="0.25">
      <c r="A2423" s="18"/>
      <c r="B2423" s="5">
        <f>DATE(YEAR(siječanj!B2423),MONTH(siječanj!B2423)+5,DAY(siječanj!B2423))</f>
        <v>44738</v>
      </c>
      <c r="C2423" s="8">
        <v>25.2083333333333</v>
      </c>
      <c r="D2423">
        <v>0.93189991235711545</v>
      </c>
      <c r="E2423" s="6">
        <v>63.290560687776868</v>
      </c>
      <c r="F2423" s="10">
        <v>76.083533750000001</v>
      </c>
      <c r="G2423" s="10">
        <v>133.63596219999999</v>
      </c>
      <c r="H2423" s="10">
        <v>58.98046795797196</v>
      </c>
    </row>
    <row r="2424" spans="1:8" x14ac:dyDescent="0.25">
      <c r="A2424" s="18"/>
      <c r="B2424" s="5">
        <f>DATE(YEAR(siječanj!B2424),MONTH(siječanj!B2424)+5,DAY(siječanj!B2424))</f>
        <v>44738</v>
      </c>
      <c r="C2424" s="8">
        <v>25.21875</v>
      </c>
      <c r="D2424">
        <v>0.93189991235711545</v>
      </c>
      <c r="E2424" s="6">
        <v>64.160329611668615</v>
      </c>
      <c r="F2424" s="10">
        <v>75.542512909999999</v>
      </c>
      <c r="G2424" s="10">
        <v>31.558051970000001</v>
      </c>
      <c r="H2424" s="10">
        <v>59.79100554191762</v>
      </c>
    </row>
    <row r="2425" spans="1:8" x14ac:dyDescent="0.25">
      <c r="A2425" s="18"/>
      <c r="B2425" s="5">
        <f>DATE(YEAR(siječanj!B2425),MONTH(siječanj!B2425)+5,DAY(siječanj!B2425))</f>
        <v>44738</v>
      </c>
      <c r="C2425" s="8">
        <v>25.2291666666667</v>
      </c>
      <c r="D2425">
        <v>0.93189991235711545</v>
      </c>
      <c r="E2425" s="6">
        <v>66.952155780100142</v>
      </c>
      <c r="F2425" s="10">
        <v>76.060426400000011</v>
      </c>
      <c r="G2425" s="10">
        <v>10.745180300000001</v>
      </c>
      <c r="H2425" s="10">
        <v>62.392708103595261</v>
      </c>
    </row>
    <row r="2426" spans="1:8" x14ac:dyDescent="0.25">
      <c r="A2426" s="18"/>
      <c r="B2426" s="5">
        <f>DATE(YEAR(siječanj!B2426),MONTH(siječanj!B2426)+5,DAY(siječanj!B2426))</f>
        <v>44738</v>
      </c>
      <c r="C2426" s="8">
        <v>25.2395833333333</v>
      </c>
      <c r="D2426">
        <v>0.93189991235711545</v>
      </c>
      <c r="E2426" s="6">
        <v>71.211132660286964</v>
      </c>
      <c r="F2426" s="10">
        <v>77.037098069999999</v>
      </c>
      <c r="G2426" s="10">
        <v>5.6794948739999995</v>
      </c>
      <c r="H2426" s="10">
        <v>66.361648284972347</v>
      </c>
    </row>
    <row r="2427" spans="1:8" x14ac:dyDescent="0.25">
      <c r="A2427" s="18"/>
      <c r="B2427" s="5">
        <f>DATE(YEAR(siječanj!B2427),MONTH(siječanj!B2427)+5,DAY(siječanj!B2427))</f>
        <v>44738</v>
      </c>
      <c r="C2427" s="8">
        <v>25.25</v>
      </c>
      <c r="D2427">
        <v>0.93189991235711545</v>
      </c>
      <c r="E2427" s="6">
        <v>73.913082153903105</v>
      </c>
      <c r="F2427" s="10">
        <v>78.640507299999996</v>
      </c>
      <c r="G2427" s="10">
        <v>4.15029453</v>
      </c>
      <c r="H2427" s="10">
        <v>68.879594781266576</v>
      </c>
    </row>
    <row r="2428" spans="1:8" x14ac:dyDescent="0.25">
      <c r="A2428" s="18"/>
      <c r="B2428" s="5">
        <f>DATE(YEAR(siječanj!B2428),MONTH(siječanj!B2428)+5,DAY(siječanj!B2428))</f>
        <v>44738</v>
      </c>
      <c r="C2428" s="8">
        <v>25.2604166666667</v>
      </c>
      <c r="D2428">
        <v>0.93189991235711545</v>
      </c>
      <c r="E2428" s="6">
        <v>77.774987310047194</v>
      </c>
      <c r="F2428" s="10">
        <v>80.123698349999998</v>
      </c>
      <c r="G2428" s="10">
        <v>3.2051684610000004</v>
      </c>
      <c r="H2428" s="10">
        <v>72.478503857808747</v>
      </c>
    </row>
    <row r="2429" spans="1:8" x14ac:dyDescent="0.25">
      <c r="A2429" s="18"/>
      <c r="B2429" s="5">
        <f>DATE(YEAR(siječanj!B2429),MONTH(siječanj!B2429)+5,DAY(siječanj!B2429))</f>
        <v>44738</v>
      </c>
      <c r="C2429" s="8">
        <v>25.2708333333333</v>
      </c>
      <c r="D2429">
        <v>0.93189991235711545</v>
      </c>
      <c r="E2429" s="6">
        <v>81.667289199426833</v>
      </c>
      <c r="F2429" s="10">
        <v>82.759834099999992</v>
      </c>
      <c r="G2429" s="10">
        <v>2.6115918630000001</v>
      </c>
      <c r="H2429" s="10">
        <v>76.105739647389072</v>
      </c>
    </row>
    <row r="2430" spans="1:8" x14ac:dyDescent="0.25">
      <c r="A2430" s="18"/>
      <c r="B2430" s="5">
        <f>DATE(YEAR(siječanj!B2430),MONTH(siječanj!B2430)+5,DAY(siječanj!B2430))</f>
        <v>44738</v>
      </c>
      <c r="C2430" s="8">
        <v>25.28125</v>
      </c>
      <c r="D2430">
        <v>0.93189991235711545</v>
      </c>
      <c r="E2430" s="6">
        <v>84.729456264430112</v>
      </c>
      <c r="F2430" s="10">
        <v>86.12100307</v>
      </c>
      <c r="G2430" s="10">
        <v>2.2549663509999998</v>
      </c>
      <c r="H2430" s="10">
        <v>78.959372866888472</v>
      </c>
    </row>
    <row r="2431" spans="1:8" x14ac:dyDescent="0.25">
      <c r="A2431" s="18"/>
      <c r="B2431" s="5">
        <f>DATE(YEAR(siječanj!B2431),MONTH(siječanj!B2431)+5,DAY(siječanj!B2431))</f>
        <v>44738</v>
      </c>
      <c r="C2431" s="8">
        <v>25.2916666666667</v>
      </c>
      <c r="D2431">
        <v>0.93189991235711545</v>
      </c>
      <c r="E2431" s="6">
        <v>87.640826104861873</v>
      </c>
      <c r="F2431" s="10">
        <v>89.755931410000002</v>
      </c>
      <c r="G2431" s="10">
        <v>2.4735894919999999</v>
      </c>
      <c r="H2431" s="10">
        <v>81.672478166025968</v>
      </c>
    </row>
    <row r="2432" spans="1:8" x14ac:dyDescent="0.25">
      <c r="A2432" s="18"/>
      <c r="B2432" s="5">
        <f>DATE(YEAR(siječanj!B2432),MONTH(siječanj!B2432)+5,DAY(siječanj!B2432))</f>
        <v>44738</v>
      </c>
      <c r="C2432" s="8">
        <v>25.3020833333333</v>
      </c>
      <c r="D2432">
        <v>0.93189991235711545</v>
      </c>
      <c r="E2432" s="6">
        <v>94.189891437327987</v>
      </c>
      <c r="F2432" s="10">
        <v>91.657051480000007</v>
      </c>
      <c r="G2432" s="10">
        <v>2.3038899989999999</v>
      </c>
      <c r="H2432" s="10">
        <v>87.775551575372162</v>
      </c>
    </row>
    <row r="2433" spans="1:8" x14ac:dyDescent="0.25">
      <c r="A2433" s="18"/>
      <c r="B2433" s="5">
        <f>DATE(YEAR(siječanj!B2433),MONTH(siječanj!B2433)+5,DAY(siječanj!B2433))</f>
        <v>44738</v>
      </c>
      <c r="C2433" s="8">
        <v>25.3125</v>
      </c>
      <c r="D2433">
        <v>0.93189991235711545</v>
      </c>
      <c r="E2433" s="6">
        <v>98.314660425829146</v>
      </c>
      <c r="F2433" s="10">
        <v>93.926493899999997</v>
      </c>
      <c r="G2433" s="10">
        <v>1.7775380519999999</v>
      </c>
      <c r="H2433" s="10">
        <v>91.619423434249754</v>
      </c>
    </row>
    <row r="2434" spans="1:8" x14ac:dyDescent="0.25">
      <c r="A2434" s="18"/>
      <c r="B2434" s="5">
        <f>DATE(YEAR(siječanj!B2434),MONTH(siječanj!B2434)+5,DAY(siječanj!B2434))</f>
        <v>44738</v>
      </c>
      <c r="C2434" s="8">
        <v>25.3229166666667</v>
      </c>
      <c r="D2434">
        <v>0.93189991235711545</v>
      </c>
      <c r="E2434" s="6">
        <v>103.85438265244026</v>
      </c>
      <c r="F2434" s="10">
        <v>96.702002579999998</v>
      </c>
      <c r="G2434" s="10">
        <v>1.881022398</v>
      </c>
      <c r="H2434" s="10">
        <v>96.781890091711418</v>
      </c>
    </row>
    <row r="2435" spans="1:8" x14ac:dyDescent="0.25">
      <c r="A2435" s="18"/>
      <c r="B2435" s="5">
        <f>DATE(YEAR(siječanj!B2435),MONTH(siječanj!B2435)+5,DAY(siječanj!B2435))</f>
        <v>44738</v>
      </c>
      <c r="C2435" s="8">
        <v>25.3333333333333</v>
      </c>
      <c r="D2435">
        <v>0.93189991235711545</v>
      </c>
      <c r="E2435" s="6">
        <v>109.52215717411892</v>
      </c>
      <c r="F2435" s="10">
        <v>100.11397049999999</v>
      </c>
      <c r="G2435" s="10">
        <v>1.286689862</v>
      </c>
      <c r="H2435" s="10">
        <v>102.06368867172364</v>
      </c>
    </row>
    <row r="2436" spans="1:8" x14ac:dyDescent="0.25">
      <c r="A2436" s="18"/>
      <c r="B2436" s="5">
        <f>DATE(YEAR(siječanj!B2436),MONTH(siječanj!B2436)+5,DAY(siječanj!B2436))</f>
        <v>44738</v>
      </c>
      <c r="C2436" s="8">
        <v>25.34375</v>
      </c>
      <c r="D2436">
        <v>0.93189991235711545</v>
      </c>
      <c r="E2436" s="6">
        <v>115.05050842523531</v>
      </c>
      <c r="F2436" s="10">
        <v>101.87803670000001</v>
      </c>
      <c r="G2436" s="10">
        <v>1.2684522490000001</v>
      </c>
      <c r="H2436" s="10">
        <v>107.21555871811836</v>
      </c>
    </row>
    <row r="2437" spans="1:8" x14ac:dyDescent="0.25">
      <c r="A2437" s="18"/>
      <c r="B2437" s="5">
        <f>DATE(YEAR(siječanj!B2437),MONTH(siječanj!B2437)+5,DAY(siječanj!B2437))</f>
        <v>44738</v>
      </c>
      <c r="C2437" s="8">
        <v>25.3541666666667</v>
      </c>
      <c r="D2437">
        <v>0.93189991235711545</v>
      </c>
      <c r="E2437" s="6">
        <v>120.24226371056749</v>
      </c>
      <c r="F2437" s="10">
        <v>104.01258809999999</v>
      </c>
      <c r="G2437" s="10">
        <v>1.293776984</v>
      </c>
      <c r="H2437" s="10">
        <v>112.053755013499</v>
      </c>
    </row>
    <row r="2438" spans="1:8" x14ac:dyDescent="0.25">
      <c r="A2438" s="18"/>
      <c r="B2438" s="5">
        <f>DATE(YEAR(siječanj!B2438),MONTH(siječanj!B2438)+5,DAY(siječanj!B2438))</f>
        <v>44738</v>
      </c>
      <c r="C2438" s="8">
        <v>25.3645833333333</v>
      </c>
      <c r="D2438">
        <v>0.93189991235711545</v>
      </c>
      <c r="E2438" s="6">
        <v>124.16434081649189</v>
      </c>
      <c r="F2438" s="10">
        <v>106.43971519999999</v>
      </c>
      <c r="G2438" s="10">
        <v>1.244751911</v>
      </c>
      <c r="H2438" s="10">
        <v>115.70873832476781</v>
      </c>
    </row>
    <row r="2439" spans="1:8" x14ac:dyDescent="0.25">
      <c r="A2439" s="18"/>
      <c r="B2439" s="5">
        <f>DATE(YEAR(siječanj!B2439),MONTH(siječanj!B2439)+5,DAY(siječanj!B2439))</f>
        <v>44738</v>
      </c>
      <c r="C2439" s="8">
        <v>25.375</v>
      </c>
      <c r="D2439">
        <v>0.93189991235711545</v>
      </c>
      <c r="E2439" s="6">
        <v>126.67194720365413</v>
      </c>
      <c r="F2439" s="10">
        <v>108.9840342</v>
      </c>
      <c r="G2439" s="10">
        <v>1.2526314220000001</v>
      </c>
      <c r="H2439" s="10">
        <v>118.04557649719044</v>
      </c>
    </row>
    <row r="2440" spans="1:8" x14ac:dyDescent="0.25">
      <c r="A2440" s="18"/>
      <c r="B2440" s="5">
        <f>DATE(YEAR(siječanj!B2440),MONTH(siječanj!B2440)+5,DAY(siječanj!B2440))</f>
        <v>44738</v>
      </c>
      <c r="C2440" s="8">
        <v>25.3854166666667</v>
      </c>
      <c r="D2440">
        <v>0.93189991235711545</v>
      </c>
      <c r="E2440" s="6">
        <v>128.01010838111483</v>
      </c>
      <c r="F2440" s="10">
        <v>110.41956869999999</v>
      </c>
      <c r="G2440" s="10">
        <v>1.2985725190000001</v>
      </c>
      <c r="H2440" s="10">
        <v>119.29260878118576</v>
      </c>
    </row>
    <row r="2441" spans="1:8" x14ac:dyDescent="0.25">
      <c r="A2441" s="18"/>
      <c r="B2441" s="5">
        <f>DATE(YEAR(siječanj!B2441),MONTH(siječanj!B2441)+5,DAY(siječanj!B2441))</f>
        <v>44738</v>
      </c>
      <c r="C2441" s="8">
        <v>25.3958333333333</v>
      </c>
      <c r="D2441">
        <v>0.93189991235711545</v>
      </c>
      <c r="E2441" s="6">
        <v>129.89825920950861</v>
      </c>
      <c r="F2441" s="10">
        <v>111.54263159999999</v>
      </c>
      <c r="G2441" s="10">
        <v>1.29518585</v>
      </c>
      <c r="H2441" s="10">
        <v>121.05217637268294</v>
      </c>
    </row>
    <row r="2442" spans="1:8" x14ac:dyDescent="0.25">
      <c r="A2442" s="18"/>
      <c r="B2442" s="5">
        <f>DATE(YEAR(siječanj!B2442),MONTH(siječanj!B2442)+5,DAY(siječanj!B2442))</f>
        <v>44738</v>
      </c>
      <c r="C2442" s="8">
        <v>25.40625</v>
      </c>
      <c r="D2442">
        <v>0.93189991235711545</v>
      </c>
      <c r="E2442" s="6">
        <v>134.67999417546039</v>
      </c>
      <c r="F2442" s="10">
        <v>112.8587739</v>
      </c>
      <c r="G2442" s="10">
        <v>1.3635784819999999</v>
      </c>
      <c r="H2442" s="10">
        <v>125.50827476836837</v>
      </c>
    </row>
    <row r="2443" spans="1:8" x14ac:dyDescent="0.25">
      <c r="A2443" s="18"/>
      <c r="B2443" s="5">
        <f>DATE(YEAR(siječanj!B2443),MONTH(siječanj!B2443)+5,DAY(siječanj!B2443))</f>
        <v>44738</v>
      </c>
      <c r="C2443" s="8">
        <v>25.4166666666667</v>
      </c>
      <c r="D2443">
        <v>0.93189991235711545</v>
      </c>
      <c r="E2443" s="6">
        <v>139.75731890533802</v>
      </c>
      <c r="F2443" s="10">
        <v>114.4338317</v>
      </c>
      <c r="G2443" s="10">
        <v>1.3973215509999999</v>
      </c>
      <c r="H2443" s="10">
        <v>130.23983323914993</v>
      </c>
    </row>
    <row r="2444" spans="1:8" x14ac:dyDescent="0.25">
      <c r="A2444" s="18"/>
      <c r="B2444" s="5">
        <f>DATE(YEAR(siječanj!B2444),MONTH(siječanj!B2444)+5,DAY(siječanj!B2444))</f>
        <v>44738</v>
      </c>
      <c r="C2444" s="8">
        <v>25.4270833333333</v>
      </c>
      <c r="D2444">
        <v>0.93189991235711545</v>
      </c>
      <c r="E2444" s="6">
        <v>144.25204620045542</v>
      </c>
      <c r="F2444" s="10">
        <v>115.55116229999999</v>
      </c>
      <c r="G2444" s="10">
        <v>1.4068365519999999</v>
      </c>
      <c r="H2444" s="10">
        <v>134.42846921153898</v>
      </c>
    </row>
    <row r="2445" spans="1:8" x14ac:dyDescent="0.25">
      <c r="A2445" s="18"/>
      <c r="B2445" s="5">
        <f>DATE(YEAR(siječanj!B2445),MONTH(siječanj!B2445)+5,DAY(siječanj!B2445))</f>
        <v>44738</v>
      </c>
      <c r="C2445" s="8">
        <v>25.4375</v>
      </c>
      <c r="D2445">
        <v>0.93189991235711545</v>
      </c>
      <c r="E2445" s="6">
        <v>147.55704559501459</v>
      </c>
      <c r="F2445" s="10">
        <v>116.25954809999999</v>
      </c>
      <c r="G2445" s="10">
        <v>1.3890189049999999</v>
      </c>
      <c r="H2445" s="10">
        <v>137.50839785766897</v>
      </c>
    </row>
    <row r="2446" spans="1:8" x14ac:dyDescent="0.25">
      <c r="A2446" s="18"/>
      <c r="B2446" s="5">
        <f>DATE(YEAR(siječanj!B2446),MONTH(siječanj!B2446)+5,DAY(siječanj!B2446))</f>
        <v>44738</v>
      </c>
      <c r="C2446" s="8">
        <v>25.4479166666667</v>
      </c>
      <c r="D2446">
        <v>0.93189991235711545</v>
      </c>
      <c r="E2446" s="6">
        <v>145.95112787872358</v>
      </c>
      <c r="F2446" s="10">
        <v>117.27601969999999</v>
      </c>
      <c r="G2446" s="10">
        <v>1.3768414790000001</v>
      </c>
      <c r="H2446" s="10">
        <v>136.01184327860466</v>
      </c>
    </row>
    <row r="2447" spans="1:8" x14ac:dyDescent="0.25">
      <c r="A2447" s="18"/>
      <c r="B2447" s="5">
        <f>DATE(YEAR(siječanj!B2447),MONTH(siječanj!B2447)+5,DAY(siječanj!B2447))</f>
        <v>44738</v>
      </c>
      <c r="C2447" s="8">
        <v>25.4583333333333</v>
      </c>
      <c r="D2447">
        <v>0.93189991235711545</v>
      </c>
      <c r="E2447" s="6">
        <v>148.74253109809712</v>
      </c>
      <c r="F2447" s="10">
        <v>118.23990000000001</v>
      </c>
      <c r="G2447" s="10">
        <v>1.3845213080000001</v>
      </c>
      <c r="H2447" s="10">
        <v>138.61315169409221</v>
      </c>
    </row>
    <row r="2448" spans="1:8" x14ac:dyDescent="0.25">
      <c r="A2448" s="18"/>
      <c r="B2448" s="5">
        <f>DATE(YEAR(siječanj!B2448),MONTH(siječanj!B2448)+5,DAY(siječanj!B2448))</f>
        <v>44738</v>
      </c>
      <c r="C2448" s="8">
        <v>25.46875</v>
      </c>
      <c r="D2448">
        <v>0.93189991235711545</v>
      </c>
      <c r="E2448" s="6">
        <v>149.10253918063162</v>
      </c>
      <c r="F2448" s="10">
        <v>118.7584054</v>
      </c>
      <c r="G2448" s="10">
        <v>1.4155512400000001</v>
      </c>
      <c r="H2448" s="10">
        <v>138.94864319465398</v>
      </c>
    </row>
    <row r="2449" spans="1:8" x14ac:dyDescent="0.25">
      <c r="A2449" s="18"/>
      <c r="B2449" s="5">
        <f>DATE(YEAR(siječanj!B2449),MONTH(siječanj!B2449)+5,DAY(siječanj!B2449))</f>
        <v>44738</v>
      </c>
      <c r="C2449" s="8">
        <v>25.4791666666667</v>
      </c>
      <c r="D2449">
        <v>0.93189991235711545</v>
      </c>
      <c r="E2449" s="6">
        <v>147.52761787182732</v>
      </c>
      <c r="F2449" s="10">
        <v>119.37902350000002</v>
      </c>
      <c r="G2449" s="10">
        <v>1.3795324309999999</v>
      </c>
      <c r="H2449" s="10">
        <v>137.48097416500988</v>
      </c>
    </row>
    <row r="2450" spans="1:8" x14ac:dyDescent="0.25">
      <c r="A2450" s="18"/>
      <c r="B2450" s="5">
        <f>DATE(YEAR(siječanj!B2450),MONTH(siječanj!B2450)+5,DAY(siječanj!B2450))</f>
        <v>44738</v>
      </c>
      <c r="C2450" s="8">
        <v>25.4895833333333</v>
      </c>
      <c r="D2450">
        <v>0.93189991235711545</v>
      </c>
      <c r="E2450" s="6">
        <v>145.41593052359917</v>
      </c>
      <c r="F2450" s="10">
        <v>119.4191928</v>
      </c>
      <c r="G2450" s="10">
        <v>1.4097366930000002</v>
      </c>
      <c r="H2450" s="10">
        <v>135.51309291027044</v>
      </c>
    </row>
    <row r="2451" spans="1:8" x14ac:dyDescent="0.25">
      <c r="A2451" s="18"/>
      <c r="B2451" s="5">
        <f>DATE(YEAR(siječanj!B2451),MONTH(siječanj!B2451)+5,DAY(siječanj!B2451))</f>
        <v>44738</v>
      </c>
      <c r="C2451" s="8">
        <v>25.5</v>
      </c>
      <c r="D2451">
        <v>0.93189991235711545</v>
      </c>
      <c r="E2451" s="6">
        <v>141.94904489501238</v>
      </c>
      <c r="F2451" s="10">
        <v>118.8516979</v>
      </c>
      <c r="G2451" s="10">
        <v>1.3888604269999998</v>
      </c>
      <c r="H2451" s="10">
        <v>132.28230249683827</v>
      </c>
    </row>
    <row r="2452" spans="1:8" x14ac:dyDescent="0.25">
      <c r="A2452" s="18"/>
      <c r="B2452" s="5">
        <f>DATE(YEAR(siječanj!B2452),MONTH(siječanj!B2452)+5,DAY(siječanj!B2452))</f>
        <v>44738</v>
      </c>
      <c r="C2452" s="8">
        <v>25.5104166666667</v>
      </c>
      <c r="D2452">
        <v>0.93189991235711545</v>
      </c>
      <c r="E2452" s="6">
        <v>136.0269727486575</v>
      </c>
      <c r="F2452" s="10">
        <v>118.2574082</v>
      </c>
      <c r="G2452" s="10">
        <v>1.4027494119999999</v>
      </c>
      <c r="H2452" s="10">
        <v>126.76352398267765</v>
      </c>
    </row>
    <row r="2453" spans="1:8" x14ac:dyDescent="0.25">
      <c r="A2453" s="18"/>
      <c r="B2453" s="5">
        <f>DATE(YEAR(siječanj!B2453),MONTH(siječanj!B2453)+5,DAY(siječanj!B2453))</f>
        <v>44738</v>
      </c>
      <c r="C2453" s="8">
        <v>25.5208333333333</v>
      </c>
      <c r="D2453">
        <v>0.93189991235711545</v>
      </c>
      <c r="E2453" s="6">
        <v>131.90356295560315</v>
      </c>
      <c r="F2453" s="10">
        <v>117.83171850000001</v>
      </c>
      <c r="G2453" s="10">
        <v>1.3864864319999999</v>
      </c>
      <c r="H2453" s="10">
        <v>122.92091875791783</v>
      </c>
    </row>
    <row r="2454" spans="1:8" x14ac:dyDescent="0.25">
      <c r="A2454" s="18"/>
      <c r="B2454" s="5">
        <f>DATE(YEAR(siječanj!B2454),MONTH(siječanj!B2454)+5,DAY(siječanj!B2454))</f>
        <v>44738</v>
      </c>
      <c r="C2454" s="8">
        <v>25.53125</v>
      </c>
      <c r="D2454">
        <v>0.93189991235711545</v>
      </c>
      <c r="E2454" s="6">
        <v>128.01351878020893</v>
      </c>
      <c r="F2454" s="10">
        <v>117.3236733</v>
      </c>
      <c r="G2454" s="10">
        <v>1.406518011</v>
      </c>
      <c r="H2454" s="10">
        <v>119.29578693180265</v>
      </c>
    </row>
    <row r="2455" spans="1:8" x14ac:dyDescent="0.25">
      <c r="A2455" s="18"/>
      <c r="B2455" s="5">
        <f>DATE(YEAR(siječanj!B2455),MONTH(siječanj!B2455)+5,DAY(siječanj!B2455))</f>
        <v>44738</v>
      </c>
      <c r="C2455" s="8">
        <v>25.5416666666667</v>
      </c>
      <c r="D2455">
        <v>0.93189991235711545</v>
      </c>
      <c r="E2455" s="6">
        <v>125.86026626223598</v>
      </c>
      <c r="F2455" s="10">
        <v>116.4684257</v>
      </c>
      <c r="G2455" s="10">
        <v>1.4022121730000001</v>
      </c>
      <c r="H2455" s="10">
        <v>117.28917109902092</v>
      </c>
    </row>
    <row r="2456" spans="1:8" x14ac:dyDescent="0.25">
      <c r="A2456" s="18"/>
      <c r="B2456" s="5">
        <f>DATE(YEAR(siječanj!B2456),MONTH(siječanj!B2456)+5,DAY(siječanj!B2456))</f>
        <v>44738</v>
      </c>
      <c r="C2456" s="8">
        <v>25.5520833333333</v>
      </c>
      <c r="D2456">
        <v>0.93189991235711545</v>
      </c>
      <c r="E2456" s="6">
        <v>123.06103153542311</v>
      </c>
      <c r="F2456" s="10">
        <v>116.05860430000001</v>
      </c>
      <c r="G2456" s="10">
        <v>1.399096501</v>
      </c>
      <c r="H2456" s="10">
        <v>114.68056450243702</v>
      </c>
    </row>
    <row r="2457" spans="1:8" x14ac:dyDescent="0.25">
      <c r="A2457" s="18"/>
      <c r="B2457" s="5">
        <f>DATE(YEAR(siječanj!B2457),MONTH(siječanj!B2457)+5,DAY(siječanj!B2457))</f>
        <v>44738</v>
      </c>
      <c r="C2457" s="8">
        <v>25.5625</v>
      </c>
      <c r="D2457">
        <v>0.93189991235711545</v>
      </c>
      <c r="E2457" s="6">
        <v>119.33648355362158</v>
      </c>
      <c r="F2457" s="10">
        <v>115.7854064</v>
      </c>
      <c r="G2457" s="10">
        <v>1.4107842309999998</v>
      </c>
      <c r="H2457" s="10">
        <v>111.2096585646263</v>
      </c>
    </row>
    <row r="2458" spans="1:8" x14ac:dyDescent="0.25">
      <c r="A2458" s="18"/>
      <c r="B2458" s="5">
        <f>DATE(YEAR(siječanj!B2458),MONTH(siječanj!B2458)+5,DAY(siječanj!B2458))</f>
        <v>44738</v>
      </c>
      <c r="C2458" s="8">
        <v>25.5729166666667</v>
      </c>
      <c r="D2458">
        <v>0.93189991235711545</v>
      </c>
      <c r="E2458" s="6">
        <v>118.07079459795759</v>
      </c>
      <c r="F2458" s="10">
        <v>115.67645700000001</v>
      </c>
      <c r="G2458" s="10">
        <v>1.4154070249999999</v>
      </c>
      <c r="H2458" s="10">
        <v>110.03016313777165</v>
      </c>
    </row>
    <row r="2459" spans="1:8" x14ac:dyDescent="0.25">
      <c r="A2459" s="18"/>
      <c r="B2459" s="5">
        <f>DATE(YEAR(siječanj!B2459),MONTH(siječanj!B2459)+5,DAY(siječanj!B2459))</f>
        <v>44738</v>
      </c>
      <c r="C2459" s="8">
        <v>25.5833333333333</v>
      </c>
      <c r="D2459">
        <v>0.93189991235711545</v>
      </c>
      <c r="E2459" s="6">
        <v>115.76020205191097</v>
      </c>
      <c r="F2459" s="10">
        <v>115.22655970000001</v>
      </c>
      <c r="G2459" s="10">
        <v>1.411945872</v>
      </c>
      <c r="H2459" s="10">
        <v>107.8769221466178</v>
      </c>
    </row>
    <row r="2460" spans="1:8" x14ac:dyDescent="0.25">
      <c r="A2460" s="18"/>
      <c r="B2460" s="5">
        <f>DATE(YEAR(siječanj!B2460),MONTH(siječanj!B2460)+5,DAY(siječanj!B2460))</f>
        <v>44738</v>
      </c>
      <c r="C2460" s="8">
        <v>25.59375</v>
      </c>
      <c r="D2460">
        <v>0.93189991235711545</v>
      </c>
      <c r="E2460" s="6">
        <v>116.47039408334507</v>
      </c>
      <c r="F2460" s="10">
        <v>114.86999830000001</v>
      </c>
      <c r="G2460" s="10">
        <v>1.570395035</v>
      </c>
      <c r="H2460" s="10">
        <v>108.53875003846797</v>
      </c>
    </row>
    <row r="2461" spans="1:8" x14ac:dyDescent="0.25">
      <c r="A2461" s="18"/>
      <c r="B2461" s="5">
        <f>DATE(YEAR(siječanj!B2461),MONTH(siječanj!B2461)+5,DAY(siječanj!B2461))</f>
        <v>44738</v>
      </c>
      <c r="C2461" s="8">
        <v>25.6041666666667</v>
      </c>
      <c r="D2461">
        <v>0.93189991235711545</v>
      </c>
      <c r="E2461" s="6">
        <v>114.44946107886948</v>
      </c>
      <c r="F2461" s="10">
        <v>114.52023729999999</v>
      </c>
      <c r="G2461" s="10">
        <v>1.6573454030000001</v>
      </c>
      <c r="H2461" s="10">
        <v>106.65544274871756</v>
      </c>
    </row>
    <row r="2462" spans="1:8" x14ac:dyDescent="0.25">
      <c r="A2462" s="18"/>
      <c r="B2462" s="5">
        <f>DATE(YEAR(siječanj!B2462),MONTH(siječanj!B2462)+5,DAY(siječanj!B2462))</f>
        <v>44738</v>
      </c>
      <c r="C2462" s="8">
        <v>25.6145833333333</v>
      </c>
      <c r="D2462">
        <v>0.93189991235711545</v>
      </c>
      <c r="E2462" s="6">
        <v>112.95454564785196</v>
      </c>
      <c r="F2462" s="10">
        <v>114.3306419</v>
      </c>
      <c r="G2462" s="10">
        <v>1.7121992859999999</v>
      </c>
      <c r="H2462" s="10">
        <v>105.26233118957103</v>
      </c>
    </row>
    <row r="2463" spans="1:8" x14ac:dyDescent="0.25">
      <c r="A2463" s="18"/>
      <c r="B2463" s="5">
        <f>DATE(YEAR(siječanj!B2463),MONTH(siječanj!B2463)+5,DAY(siječanj!B2463))</f>
        <v>44738</v>
      </c>
      <c r="C2463" s="8">
        <v>25.625</v>
      </c>
      <c r="D2463">
        <v>0.93189991235711545</v>
      </c>
      <c r="E2463" s="6">
        <v>110.96643388740891</v>
      </c>
      <c r="F2463" s="10">
        <v>114.07461229999998</v>
      </c>
      <c r="G2463" s="10">
        <v>1.6358067009999999</v>
      </c>
      <c r="H2463" s="10">
        <v>103.40961001425801</v>
      </c>
    </row>
    <row r="2464" spans="1:8" x14ac:dyDescent="0.25">
      <c r="A2464" s="18"/>
      <c r="B2464" s="5">
        <f>DATE(YEAR(siječanj!B2464),MONTH(siječanj!B2464)+5,DAY(siječanj!B2464))</f>
        <v>44738</v>
      </c>
      <c r="C2464" s="8">
        <v>25.6354166666667</v>
      </c>
      <c r="D2464">
        <v>0.93189991235711545</v>
      </c>
      <c r="E2464" s="6">
        <v>108.89967842314039</v>
      </c>
      <c r="F2464" s="10">
        <v>113.82914289999999</v>
      </c>
      <c r="G2464" s="10">
        <v>1.6998063299999999</v>
      </c>
      <c r="H2464" s="10">
        <v>101.48360077824258</v>
      </c>
    </row>
    <row r="2465" spans="1:8" x14ac:dyDescent="0.25">
      <c r="A2465" s="18"/>
      <c r="B2465" s="5">
        <f>DATE(YEAR(siječanj!B2465),MONTH(siječanj!B2465)+5,DAY(siječanj!B2465))</f>
        <v>44738</v>
      </c>
      <c r="C2465" s="8">
        <v>25.6458333333333</v>
      </c>
      <c r="D2465">
        <v>0.93189991235711545</v>
      </c>
      <c r="E2465" s="6">
        <v>109.40514821795192</v>
      </c>
      <c r="F2465" s="10">
        <v>113.48174540000001</v>
      </c>
      <c r="G2465" s="10">
        <v>1.595070011</v>
      </c>
      <c r="H2465" s="10">
        <v>101.95464803572662</v>
      </c>
    </row>
    <row r="2466" spans="1:8" x14ac:dyDescent="0.25">
      <c r="A2466" s="18"/>
      <c r="B2466" s="5">
        <f>DATE(YEAR(siječanj!B2466),MONTH(siječanj!B2466)+5,DAY(siječanj!B2466))</f>
        <v>44738</v>
      </c>
      <c r="C2466" s="8">
        <v>25.65625</v>
      </c>
      <c r="D2466">
        <v>0.93189991235711545</v>
      </c>
      <c r="E2466" s="6">
        <v>108.54837554562971</v>
      </c>
      <c r="F2466" s="10">
        <v>113.26369650000001</v>
      </c>
      <c r="G2466" s="10">
        <v>1.5593000119999998</v>
      </c>
      <c r="H2466" s="10">
        <v>101.15622165747958</v>
      </c>
    </row>
    <row r="2467" spans="1:8" x14ac:dyDescent="0.25">
      <c r="A2467" s="18"/>
      <c r="B2467" s="5">
        <f>DATE(YEAR(siječanj!B2467),MONTH(siječanj!B2467)+5,DAY(siječanj!B2467))</f>
        <v>44738</v>
      </c>
      <c r="C2467" s="8">
        <v>25.6666666666667</v>
      </c>
      <c r="D2467">
        <v>0.93189991235711545</v>
      </c>
      <c r="E2467" s="6">
        <v>105.92628796826655</v>
      </c>
      <c r="F2467" s="10">
        <v>113.10932390000001</v>
      </c>
      <c r="G2467" s="10">
        <v>1.6135453399999999</v>
      </c>
      <c r="H2467" s="10">
        <v>98.712698473942169</v>
      </c>
    </row>
    <row r="2468" spans="1:8" x14ac:dyDescent="0.25">
      <c r="A2468" s="18"/>
      <c r="B2468" s="5">
        <f>DATE(YEAR(siječanj!B2468),MONTH(siječanj!B2468)+5,DAY(siječanj!B2468))</f>
        <v>44738</v>
      </c>
      <c r="C2468" s="8">
        <v>25.6770833333333</v>
      </c>
      <c r="D2468">
        <v>0.93189991235711545</v>
      </c>
      <c r="E2468" s="6">
        <v>105.01741710611543</v>
      </c>
      <c r="F2468" s="10">
        <v>113.09422040000001</v>
      </c>
      <c r="G2468" s="10">
        <v>1.68414715</v>
      </c>
      <c r="H2468" s="10">
        <v>97.865721797159608</v>
      </c>
    </row>
    <row r="2469" spans="1:8" x14ac:dyDescent="0.25">
      <c r="A2469" s="18"/>
      <c r="B2469" s="5">
        <f>DATE(YEAR(siječanj!B2469),MONTH(siječanj!B2469)+5,DAY(siječanj!B2469))</f>
        <v>44738</v>
      </c>
      <c r="C2469" s="8">
        <v>25.6875</v>
      </c>
      <c r="D2469">
        <v>0.93189991235711545</v>
      </c>
      <c r="E2469" s="6">
        <v>105.59050315126254</v>
      </c>
      <c r="F2469" s="10">
        <v>112.95428999999999</v>
      </c>
      <c r="G2469" s="10">
        <v>1.766829714</v>
      </c>
      <c r="H2469" s="10">
        <v>98.399780632405282</v>
      </c>
    </row>
    <row r="2470" spans="1:8" x14ac:dyDescent="0.25">
      <c r="A2470" s="18"/>
      <c r="B2470" s="5">
        <f>DATE(YEAR(siječanj!B2470),MONTH(siječanj!B2470)+5,DAY(siječanj!B2470))</f>
        <v>44738</v>
      </c>
      <c r="C2470" s="8">
        <v>25.6979166666667</v>
      </c>
      <c r="D2470">
        <v>0.93189991235711545</v>
      </c>
      <c r="E2470" s="6">
        <v>105.2783806462262</v>
      </c>
      <c r="F2470" s="10">
        <v>113.092152</v>
      </c>
      <c r="G2470" s="10">
        <v>1.7473940109999999</v>
      </c>
      <c r="H2470" s="10">
        <v>98.108913697317234</v>
      </c>
    </row>
    <row r="2471" spans="1:8" x14ac:dyDescent="0.25">
      <c r="A2471" s="18"/>
      <c r="B2471" s="5">
        <f>DATE(YEAR(siječanj!B2471),MONTH(siječanj!B2471)+5,DAY(siječanj!B2471))</f>
        <v>44738</v>
      </c>
      <c r="C2471" s="8">
        <v>25.7083333333333</v>
      </c>
      <c r="D2471">
        <v>0.93189991235711545</v>
      </c>
      <c r="E2471" s="6">
        <v>107.23511474932745</v>
      </c>
      <c r="F2471" s="10">
        <v>113.07181829999999</v>
      </c>
      <c r="G2471" s="10">
        <v>1.7682449200000001</v>
      </c>
      <c r="H2471" s="10">
        <v>99.932394036503467</v>
      </c>
    </row>
    <row r="2472" spans="1:8" x14ac:dyDescent="0.25">
      <c r="A2472" s="18"/>
      <c r="B2472" s="5">
        <f>DATE(YEAR(siječanj!B2472),MONTH(siječanj!B2472)+5,DAY(siječanj!B2472))</f>
        <v>44738</v>
      </c>
      <c r="C2472" s="8">
        <v>25.71875</v>
      </c>
      <c r="D2472">
        <v>0.93189991235711545</v>
      </c>
      <c r="E2472" s="6">
        <v>108.65113628130209</v>
      </c>
      <c r="F2472" s="10">
        <v>113.50495600000001</v>
      </c>
      <c r="G2472" s="10">
        <v>1.800471358</v>
      </c>
      <c r="H2472" s="10">
        <v>101.25198437804642</v>
      </c>
    </row>
    <row r="2473" spans="1:8" x14ac:dyDescent="0.25">
      <c r="A2473" s="18"/>
      <c r="B2473" s="5">
        <f>DATE(YEAR(siječanj!B2473),MONTH(siječanj!B2473)+5,DAY(siječanj!B2473))</f>
        <v>44738</v>
      </c>
      <c r="C2473" s="8">
        <v>25.7291666666667</v>
      </c>
      <c r="D2473">
        <v>0.93189991235711545</v>
      </c>
      <c r="E2473" s="6">
        <v>111.23356394535759</v>
      </c>
      <c r="F2473" s="10">
        <v>113.8438324</v>
      </c>
      <c r="G2473" s="10">
        <v>1.788205185</v>
      </c>
      <c r="H2473" s="10">
        <v>103.65854849184834</v>
      </c>
    </row>
    <row r="2474" spans="1:8" x14ac:dyDescent="0.25">
      <c r="A2474" s="18"/>
      <c r="B2474" s="5">
        <f>DATE(YEAR(siječanj!B2474),MONTH(siječanj!B2474)+5,DAY(siječanj!B2474))</f>
        <v>44738</v>
      </c>
      <c r="C2474" s="8">
        <v>25.7395833333333</v>
      </c>
      <c r="D2474">
        <v>0.93189991235711545</v>
      </c>
      <c r="E2474" s="6">
        <v>113.46609756925746</v>
      </c>
      <c r="F2474" s="10">
        <v>114.5518263</v>
      </c>
      <c r="G2474" s="10">
        <v>1.7515017519999998</v>
      </c>
      <c r="H2474" s="10">
        <v>105.73904638029494</v>
      </c>
    </row>
    <row r="2475" spans="1:8" x14ac:dyDescent="0.25">
      <c r="A2475" s="18"/>
      <c r="B2475" s="5">
        <f>DATE(YEAR(siječanj!B2475),MONTH(siječanj!B2475)+5,DAY(siječanj!B2475))</f>
        <v>44738</v>
      </c>
      <c r="C2475" s="8">
        <v>25.75</v>
      </c>
      <c r="D2475">
        <v>0.93189991235711545</v>
      </c>
      <c r="E2475" s="6">
        <v>116.30097320048925</v>
      </c>
      <c r="F2475" s="10">
        <v>115.05991809999999</v>
      </c>
      <c r="G2475" s="10">
        <v>2.353133771</v>
      </c>
      <c r="H2475" s="10">
        <v>108.38086673258317</v>
      </c>
    </row>
    <row r="2476" spans="1:8" x14ac:dyDescent="0.25">
      <c r="A2476" s="18"/>
      <c r="B2476" s="5">
        <f>DATE(YEAR(siječanj!B2476),MONTH(siječanj!B2476)+5,DAY(siječanj!B2476))</f>
        <v>44738</v>
      </c>
      <c r="C2476" s="8">
        <v>25.7604166666667</v>
      </c>
      <c r="D2476">
        <v>0.93189991235711545</v>
      </c>
      <c r="E2476" s="6">
        <v>118.087284647027</v>
      </c>
      <c r="F2476" s="10">
        <v>115.70217109999999</v>
      </c>
      <c r="G2476" s="10">
        <v>2.015142065</v>
      </c>
      <c r="H2476" s="10">
        <v>110.04553021305421</v>
      </c>
    </row>
    <row r="2477" spans="1:8" x14ac:dyDescent="0.25">
      <c r="A2477" s="18"/>
      <c r="B2477" s="5">
        <f>DATE(YEAR(siječanj!B2477),MONTH(siječanj!B2477)+5,DAY(siječanj!B2477))</f>
        <v>44738</v>
      </c>
      <c r="C2477" s="8">
        <v>25.7708333333333</v>
      </c>
      <c r="D2477">
        <v>0.93189991235711545</v>
      </c>
      <c r="E2477" s="6">
        <v>119.84417134889195</v>
      </c>
      <c r="F2477" s="10">
        <v>116.06702299999999</v>
      </c>
      <c r="G2477" s="10">
        <v>3.0095277539999996</v>
      </c>
      <c r="H2477" s="10">
        <v>111.68277277654353</v>
      </c>
    </row>
    <row r="2478" spans="1:8" x14ac:dyDescent="0.25">
      <c r="A2478" s="18"/>
      <c r="B2478" s="5">
        <f>DATE(YEAR(siječanj!B2478),MONTH(siječanj!B2478)+5,DAY(siječanj!B2478))</f>
        <v>44738</v>
      </c>
      <c r="C2478" s="8">
        <v>25.78125</v>
      </c>
      <c r="D2478">
        <v>0.93189991235711545</v>
      </c>
      <c r="E2478" s="6">
        <v>124.32625385714992</v>
      </c>
      <c r="F2478" s="10">
        <v>116.5662628</v>
      </c>
      <c r="G2478" s="10">
        <v>4.2181752780000004</v>
      </c>
      <c r="H2478" s="10">
        <v>115.8596250731665</v>
      </c>
    </row>
    <row r="2479" spans="1:8" x14ac:dyDescent="0.25">
      <c r="A2479" s="18"/>
      <c r="B2479" s="5">
        <f>DATE(YEAR(siječanj!B2479),MONTH(siječanj!B2479)+5,DAY(siječanj!B2479))</f>
        <v>44738</v>
      </c>
      <c r="C2479" s="8">
        <v>25.7916666666667</v>
      </c>
      <c r="D2479">
        <v>0.93189991235711545</v>
      </c>
      <c r="E2479" s="6">
        <v>127.50110408243872</v>
      </c>
      <c r="F2479" s="10">
        <v>116.78304150000001</v>
      </c>
      <c r="G2479" s="10">
        <v>3.1542590880000003</v>
      </c>
      <c r="H2479" s="10">
        <v>118.81826771986009</v>
      </c>
    </row>
    <row r="2480" spans="1:8" x14ac:dyDescent="0.25">
      <c r="A2480" s="18"/>
      <c r="B2480" s="5">
        <f>DATE(YEAR(siječanj!B2480),MONTH(siječanj!B2480)+5,DAY(siječanj!B2480))</f>
        <v>44738</v>
      </c>
      <c r="C2480" s="8">
        <v>25.8020833333333</v>
      </c>
      <c r="D2480">
        <v>0.93189991235711545</v>
      </c>
      <c r="E2480" s="6">
        <v>129.61126543840848</v>
      </c>
      <c r="F2480" s="10">
        <v>117.06334129999999</v>
      </c>
      <c r="G2480" s="10">
        <v>5.0601371259999999</v>
      </c>
      <c r="H2480" s="10">
        <v>120.78472690254769</v>
      </c>
    </row>
    <row r="2481" spans="1:8" x14ac:dyDescent="0.25">
      <c r="A2481" s="18"/>
      <c r="B2481" s="5">
        <f>DATE(YEAR(siječanj!B2481),MONTH(siječanj!B2481)+5,DAY(siječanj!B2481))</f>
        <v>44738</v>
      </c>
      <c r="C2481" s="8">
        <v>25.8125</v>
      </c>
      <c r="D2481">
        <v>0.93189991235711545</v>
      </c>
      <c r="E2481" s="6">
        <v>133.47259276274102</v>
      </c>
      <c r="F2481" s="10">
        <v>117.10030759999999</v>
      </c>
      <c r="G2481" s="10">
        <v>7.4535226449999996</v>
      </c>
      <c r="H2481" s="10">
        <v>124.38309749767531</v>
      </c>
    </row>
    <row r="2482" spans="1:8" x14ac:dyDescent="0.25">
      <c r="A2482" s="18"/>
      <c r="B2482" s="5">
        <f>DATE(YEAR(siječanj!B2482),MONTH(siječanj!B2482)+5,DAY(siječanj!B2482))</f>
        <v>44738</v>
      </c>
      <c r="C2482" s="8">
        <v>25.8229166666667</v>
      </c>
      <c r="D2482">
        <v>0.93189991235711545</v>
      </c>
      <c r="E2482" s="6">
        <v>136.57529939566544</v>
      </c>
      <c r="F2482" s="10">
        <v>117.23070659999999</v>
      </c>
      <c r="G2482" s="10">
        <v>9.2700794890000005</v>
      </c>
      <c r="H2482" s="10">
        <v>127.27450953696743</v>
      </c>
    </row>
    <row r="2483" spans="1:8" x14ac:dyDescent="0.25">
      <c r="A2483" s="18"/>
      <c r="B2483" s="5">
        <f>DATE(YEAR(siječanj!B2483),MONTH(siječanj!B2483)+5,DAY(siječanj!B2483))</f>
        <v>44738</v>
      </c>
      <c r="C2483" s="8">
        <v>25.8333333333333</v>
      </c>
      <c r="D2483">
        <v>0.93189991235711545</v>
      </c>
      <c r="E2483" s="6">
        <v>140.84453825111757</v>
      </c>
      <c r="F2483" s="10">
        <v>116.8274064</v>
      </c>
      <c r="G2483" s="10">
        <v>12.168603129999999</v>
      </c>
      <c r="H2483" s="10">
        <v>131.25301285219484</v>
      </c>
    </row>
    <row r="2484" spans="1:8" x14ac:dyDescent="0.25">
      <c r="A2484" s="18"/>
      <c r="B2484" s="5">
        <f>DATE(YEAR(siječanj!B2484),MONTH(siječanj!B2484)+5,DAY(siječanj!B2484))</f>
        <v>44738</v>
      </c>
      <c r="C2484" s="8">
        <v>25.84375</v>
      </c>
      <c r="D2484">
        <v>0.93189991235711545</v>
      </c>
      <c r="E2484" s="6">
        <v>143.81854625132956</v>
      </c>
      <c r="F2484" s="10">
        <v>116.757974</v>
      </c>
      <c r="G2484" s="10">
        <v>19.814590590000002</v>
      </c>
      <c r="H2484" s="10">
        <v>134.02449064694179</v>
      </c>
    </row>
    <row r="2485" spans="1:8" x14ac:dyDescent="0.25">
      <c r="A2485" s="18"/>
      <c r="B2485" s="5">
        <f>DATE(YEAR(siječanj!B2485),MONTH(siječanj!B2485)+5,DAY(siječanj!B2485))</f>
        <v>44738</v>
      </c>
      <c r="C2485" s="8">
        <v>25.8541666666667</v>
      </c>
      <c r="D2485">
        <v>0.93189991235711545</v>
      </c>
      <c r="E2485" s="6">
        <v>147.64602077277686</v>
      </c>
      <c r="F2485" s="10">
        <v>117.1080078</v>
      </c>
      <c r="G2485" s="10">
        <v>58.74557137</v>
      </c>
      <c r="H2485" s="10">
        <v>137.5913138180276</v>
      </c>
    </row>
    <row r="2486" spans="1:8" x14ac:dyDescent="0.25">
      <c r="A2486" s="18"/>
      <c r="B2486" s="5">
        <f>DATE(YEAR(siječanj!B2486),MONTH(siječanj!B2486)+5,DAY(siječanj!B2486))</f>
        <v>44738</v>
      </c>
      <c r="C2486" s="8">
        <v>25.8645833333333</v>
      </c>
      <c r="D2486">
        <v>0.93189991235711545</v>
      </c>
      <c r="E2486" s="6">
        <v>147.13044487829183</v>
      </c>
      <c r="F2486" s="10">
        <v>117.35856319999999</v>
      </c>
      <c r="G2486" s="10">
        <v>183.30628490000001</v>
      </c>
      <c r="H2486" s="10">
        <v>137.11084868714354</v>
      </c>
    </row>
    <row r="2487" spans="1:8" x14ac:dyDescent="0.25">
      <c r="A2487" s="18"/>
      <c r="B2487" s="5">
        <f>DATE(YEAR(siječanj!B2487),MONTH(siječanj!B2487)+5,DAY(siječanj!B2487))</f>
        <v>44738</v>
      </c>
      <c r="C2487" s="8">
        <v>25.875</v>
      </c>
      <c r="D2487">
        <v>0.93189991235711545</v>
      </c>
      <c r="E2487" s="6">
        <v>145.23058352375119</v>
      </c>
      <c r="F2487" s="10">
        <v>116.71574579999999</v>
      </c>
      <c r="G2487" s="10">
        <v>307.89763700000003</v>
      </c>
      <c r="H2487" s="10">
        <v>135.34036805735647</v>
      </c>
    </row>
    <row r="2488" spans="1:8" x14ac:dyDescent="0.25">
      <c r="A2488" s="18"/>
      <c r="B2488" s="5">
        <f>DATE(YEAR(siječanj!B2488),MONTH(siječanj!B2488)+5,DAY(siječanj!B2488))</f>
        <v>44738</v>
      </c>
      <c r="C2488" s="8">
        <v>25.8854166666667</v>
      </c>
      <c r="D2488">
        <v>0.93189991235711545</v>
      </c>
      <c r="E2488" s="6">
        <v>151.08880426208924</v>
      </c>
      <c r="F2488" s="10">
        <v>116.16362839999999</v>
      </c>
      <c r="G2488" s="10">
        <v>358.23582910000005</v>
      </c>
      <c r="H2488" s="10">
        <v>140.79964344998234</v>
      </c>
    </row>
    <row r="2489" spans="1:8" x14ac:dyDescent="0.25">
      <c r="A2489" s="18"/>
      <c r="B2489" s="5">
        <f>DATE(YEAR(siječanj!B2489),MONTH(siječanj!B2489)+5,DAY(siječanj!B2489))</f>
        <v>44738</v>
      </c>
      <c r="C2489" s="8">
        <v>25.8958333333333</v>
      </c>
      <c r="D2489">
        <v>0.93189991235711545</v>
      </c>
      <c r="E2489" s="6">
        <v>153.34031995885067</v>
      </c>
      <c r="F2489" s="10">
        <v>114.96042779999999</v>
      </c>
      <c r="G2489" s="10">
        <v>362.8349642</v>
      </c>
      <c r="H2489" s="10">
        <v>142.89783073046499</v>
      </c>
    </row>
    <row r="2490" spans="1:8" x14ac:dyDescent="0.25">
      <c r="A2490" s="18"/>
      <c r="B2490" s="5">
        <f>DATE(YEAR(siječanj!B2490),MONTH(siječanj!B2490)+5,DAY(siječanj!B2490))</f>
        <v>44738</v>
      </c>
      <c r="C2490" s="8">
        <v>25.90625</v>
      </c>
      <c r="D2490">
        <v>0.93189991235711545</v>
      </c>
      <c r="E2490" s="6">
        <v>154.34152576311178</v>
      </c>
      <c r="F2490" s="10">
        <v>113.4155402</v>
      </c>
      <c r="G2490" s="10">
        <v>363.3145351</v>
      </c>
      <c r="H2490" s="10">
        <v>143.83085433170734</v>
      </c>
    </row>
    <row r="2491" spans="1:8" x14ac:dyDescent="0.25">
      <c r="A2491" s="18"/>
      <c r="B2491" s="5">
        <f>DATE(YEAR(siječanj!B2491),MONTH(siječanj!B2491)+5,DAY(siječanj!B2491))</f>
        <v>44738</v>
      </c>
      <c r="C2491" s="8">
        <v>25.9166666666667</v>
      </c>
      <c r="D2491">
        <v>0.93189991235711545</v>
      </c>
      <c r="E2491" s="6">
        <v>153.58582302306831</v>
      </c>
      <c r="F2491" s="10">
        <v>110.88530919999999</v>
      </c>
      <c r="G2491" s="10">
        <v>359.57777060000001</v>
      </c>
      <c r="H2491" s="10">
        <v>143.12661501449281</v>
      </c>
    </row>
    <row r="2492" spans="1:8" x14ac:dyDescent="0.25">
      <c r="A2492" s="18"/>
      <c r="B2492" s="5">
        <f>DATE(YEAR(siječanj!B2492),MONTH(siječanj!B2492)+5,DAY(siječanj!B2492))</f>
        <v>44738</v>
      </c>
      <c r="C2492" s="8">
        <v>25.9270833333333</v>
      </c>
      <c r="D2492">
        <v>0.93189991235711545</v>
      </c>
      <c r="E2492" s="6">
        <v>145.6695152904735</v>
      </c>
      <c r="F2492" s="10">
        <v>108.55011929999999</v>
      </c>
      <c r="G2492" s="10">
        <v>355.42656489999996</v>
      </c>
      <c r="H2492" s="10">
        <v>135.74940853229575</v>
      </c>
    </row>
    <row r="2493" spans="1:8" x14ac:dyDescent="0.25">
      <c r="A2493" s="18"/>
      <c r="B2493" s="5">
        <f>DATE(YEAR(siječanj!B2493),MONTH(siječanj!B2493)+5,DAY(siječanj!B2493))</f>
        <v>44738</v>
      </c>
      <c r="C2493" s="8">
        <v>25.9375</v>
      </c>
      <c r="D2493">
        <v>0.93189991235711545</v>
      </c>
      <c r="E2493" s="6">
        <v>138.06165556886927</v>
      </c>
      <c r="F2493" s="10">
        <v>106.1601893</v>
      </c>
      <c r="G2493" s="10">
        <v>353.35736919999999</v>
      </c>
      <c r="H2493" s="10">
        <v>128.65964472450753</v>
      </c>
    </row>
    <row r="2494" spans="1:8" x14ac:dyDescent="0.25">
      <c r="A2494" s="18"/>
      <c r="B2494" s="5">
        <f>DATE(YEAR(siječanj!B2494),MONTH(siječanj!B2494)+5,DAY(siječanj!B2494))</f>
        <v>44738</v>
      </c>
      <c r="C2494" s="8">
        <v>25.9479166666667</v>
      </c>
      <c r="D2494">
        <v>0.93189991235711545</v>
      </c>
      <c r="E2494" s="6">
        <v>126.39953226815732</v>
      </c>
      <c r="F2494" s="10">
        <v>103.5362978</v>
      </c>
      <c r="G2494" s="10">
        <v>352.59026119999999</v>
      </c>
      <c r="H2494" s="10">
        <v>117.79171304267619</v>
      </c>
    </row>
    <row r="2495" spans="1:8" x14ac:dyDescent="0.25">
      <c r="A2495" s="18"/>
      <c r="B2495" s="5">
        <f>DATE(YEAR(siječanj!B2495),MONTH(siječanj!B2495)+5,DAY(siječanj!B2495))</f>
        <v>44738</v>
      </c>
      <c r="C2495" s="8">
        <v>25.9583333333333</v>
      </c>
      <c r="D2495">
        <v>0.93189991235711545</v>
      </c>
      <c r="E2495" s="6">
        <v>114.70691493606974</v>
      </c>
      <c r="F2495" s="10">
        <v>100.1277133</v>
      </c>
      <c r="G2495" s="10">
        <v>344.13180930000004</v>
      </c>
      <c r="H2495" s="10">
        <v>106.89536397567848</v>
      </c>
    </row>
    <row r="2496" spans="1:8" x14ac:dyDescent="0.25">
      <c r="A2496" s="18"/>
      <c r="B2496" s="5">
        <f>DATE(YEAR(siječanj!B2496),MONTH(siječanj!B2496)+5,DAY(siječanj!B2496))</f>
        <v>44738</v>
      </c>
      <c r="C2496" s="8">
        <v>25.96875</v>
      </c>
      <c r="D2496">
        <v>0.93189991235711545</v>
      </c>
      <c r="E2496" s="6">
        <v>105.02301472768526</v>
      </c>
      <c r="F2496" s="10">
        <v>96.861305060000007</v>
      </c>
      <c r="G2496" s="10">
        <v>342.34609700000004</v>
      </c>
      <c r="H2496" s="10">
        <v>97.870938220209936</v>
      </c>
    </row>
    <row r="2497" spans="1:8" x14ac:dyDescent="0.25">
      <c r="A2497" s="18"/>
      <c r="B2497" s="5">
        <f>DATE(YEAR(siječanj!B2497),MONTH(siječanj!B2497)+5,DAY(siječanj!B2497))</f>
        <v>44738</v>
      </c>
      <c r="C2497" s="8">
        <v>25.9791666666667</v>
      </c>
      <c r="D2497">
        <v>0.93189991235711545</v>
      </c>
      <c r="E2497" s="6">
        <v>95.288533386186799</v>
      </c>
      <c r="F2497" s="10">
        <v>93.944082299999991</v>
      </c>
      <c r="G2497" s="10">
        <v>337.89812899999998</v>
      </c>
      <c r="H2497" s="10">
        <v>88.799375911225553</v>
      </c>
    </row>
    <row r="2498" spans="1:8" ht="15.75" thickBot="1" x14ac:dyDescent="0.3">
      <c r="A2498" s="18"/>
      <c r="B2498" s="5">
        <f>DATE(YEAR(siječanj!B2498),MONTH(siječanj!B2498)+5,DAY(siječanj!B2498))</f>
        <v>44738</v>
      </c>
      <c r="C2498" s="8">
        <v>25.9895833333333</v>
      </c>
      <c r="D2498">
        <v>0.93189991235711545</v>
      </c>
      <c r="E2498" s="6">
        <v>87.96316590744614</v>
      </c>
      <c r="F2498" s="10">
        <v>91.283700679999995</v>
      </c>
      <c r="G2498" s="10">
        <v>336.70717560000003</v>
      </c>
      <c r="H2498" s="10">
        <v>81.972866599803467</v>
      </c>
    </row>
    <row r="2499" spans="1:8" x14ac:dyDescent="0.25">
      <c r="A2499" s="15">
        <f t="shared" ref="A2499" si="23">A2403+1</f>
        <v>178</v>
      </c>
      <c r="B2499" s="5">
        <f>DATE(YEAR(siječanj!B2499),MONTH(siječanj!B2499)+5,DAY(siječanj!B2499))</f>
        <v>44739</v>
      </c>
      <c r="C2499" s="8">
        <v>26</v>
      </c>
      <c r="D2499">
        <v>0.93295418231040173</v>
      </c>
      <c r="E2499" s="6">
        <v>82.339527013519387</v>
      </c>
      <c r="F2499" s="10">
        <v>89.648550599999993</v>
      </c>
      <c r="G2499" s="10">
        <v>326.66818499999999</v>
      </c>
      <c r="H2499" s="10">
        <v>76.819006096723214</v>
      </c>
    </row>
    <row r="2500" spans="1:8" x14ac:dyDescent="0.25">
      <c r="A2500" s="16"/>
      <c r="B2500" s="5">
        <f>DATE(YEAR(siječanj!B2500),MONTH(siječanj!B2500)+5,DAY(siječanj!B2500))</f>
        <v>44739</v>
      </c>
      <c r="C2500" s="8">
        <v>26.0104166666667</v>
      </c>
      <c r="D2500">
        <v>0.93295418231040173</v>
      </c>
      <c r="E2500" s="6">
        <v>77.43811235673887</v>
      </c>
      <c r="F2500" s="10">
        <v>87.49525586</v>
      </c>
      <c r="G2500" s="10">
        <v>324.44813450000004</v>
      </c>
      <c r="H2500" s="10">
        <v>72.24621079344233</v>
      </c>
    </row>
    <row r="2501" spans="1:8" x14ac:dyDescent="0.25">
      <c r="A2501" s="16"/>
      <c r="B2501" s="5">
        <f>DATE(YEAR(siječanj!B2501),MONTH(siječanj!B2501)+5,DAY(siječanj!B2501))</f>
        <v>44739</v>
      </c>
      <c r="C2501" s="8">
        <v>26.0208333333333</v>
      </c>
      <c r="D2501">
        <v>0.93295418231040173</v>
      </c>
      <c r="E2501" s="6">
        <v>72.609307926259902</v>
      </c>
      <c r="F2501" s="10">
        <v>85.578166640000006</v>
      </c>
      <c r="G2501" s="10">
        <v>323.93882450000001</v>
      </c>
      <c r="H2501" s="10">
        <v>67.741157504467978</v>
      </c>
    </row>
    <row r="2502" spans="1:8" x14ac:dyDescent="0.25">
      <c r="A2502" s="16"/>
      <c r="B2502" s="5">
        <f>DATE(YEAR(siječanj!B2502),MONTH(siječanj!B2502)+5,DAY(siječanj!B2502))</f>
        <v>44739</v>
      </c>
      <c r="C2502" s="8">
        <v>26.03125</v>
      </c>
      <c r="D2502">
        <v>0.93295418231040173</v>
      </c>
      <c r="E2502" s="6">
        <v>68.805559258422761</v>
      </c>
      <c r="F2502" s="10">
        <v>83.939490219999996</v>
      </c>
      <c r="G2502" s="10">
        <v>323.67158110000003</v>
      </c>
      <c r="H2502" s="10">
        <v>64.192434276351705</v>
      </c>
    </row>
    <row r="2503" spans="1:8" x14ac:dyDescent="0.25">
      <c r="A2503" s="16"/>
      <c r="B2503" s="5">
        <f>DATE(YEAR(siječanj!B2503),MONTH(siječanj!B2503)+5,DAY(siječanj!B2503))</f>
        <v>44739</v>
      </c>
      <c r="C2503" s="8">
        <v>26.0416666666667</v>
      </c>
      <c r="D2503">
        <v>0.93295418231040173</v>
      </c>
      <c r="E2503" s="6">
        <v>66.191027179489254</v>
      </c>
      <c r="F2503" s="10">
        <v>80.776870270000003</v>
      </c>
      <c r="G2503" s="10">
        <v>320.96783339999996</v>
      </c>
      <c r="H2503" s="10">
        <v>61.753195638525973</v>
      </c>
    </row>
    <row r="2504" spans="1:8" x14ac:dyDescent="0.25">
      <c r="A2504" s="16"/>
      <c r="B2504" s="5">
        <f>DATE(YEAR(siječanj!B2504),MONTH(siječanj!B2504)+5,DAY(siječanj!B2504))</f>
        <v>44739</v>
      </c>
      <c r="C2504" s="8">
        <v>26.0520833333333</v>
      </c>
      <c r="D2504">
        <v>0.93295418231040173</v>
      </c>
      <c r="E2504" s="6">
        <v>63.936802027377681</v>
      </c>
      <c r="F2504" s="10">
        <v>79.948925189999997</v>
      </c>
      <c r="G2504" s="10">
        <v>321.18328700000001</v>
      </c>
      <c r="H2504" s="10">
        <v>59.650106854994178</v>
      </c>
    </row>
    <row r="2505" spans="1:8" x14ac:dyDescent="0.25">
      <c r="A2505" s="16"/>
      <c r="B2505" s="5">
        <f>DATE(YEAR(siječanj!B2505),MONTH(siječanj!B2505)+5,DAY(siječanj!B2505))</f>
        <v>44739</v>
      </c>
      <c r="C2505" s="8">
        <v>26.0625</v>
      </c>
      <c r="D2505">
        <v>0.93295418231040173</v>
      </c>
      <c r="E2505" s="6">
        <v>62.281593867586118</v>
      </c>
      <c r="F2505" s="10">
        <v>79.092898020000007</v>
      </c>
      <c r="G2505" s="10">
        <v>320.8880206</v>
      </c>
      <c r="H2505" s="10">
        <v>58.105873479722334</v>
      </c>
    </row>
    <row r="2506" spans="1:8" x14ac:dyDescent="0.25">
      <c r="A2506" s="16"/>
      <c r="B2506" s="5">
        <f>DATE(YEAR(siječanj!B2506),MONTH(siječanj!B2506)+5,DAY(siječanj!B2506))</f>
        <v>44739</v>
      </c>
      <c r="C2506" s="8">
        <v>26.0729166666667</v>
      </c>
      <c r="D2506">
        <v>0.93295418231040173</v>
      </c>
      <c r="E2506" s="6">
        <v>60.865391639065571</v>
      </c>
      <c r="F2506" s="10">
        <v>78.464817960000005</v>
      </c>
      <c r="G2506" s="10">
        <v>321.00644849999998</v>
      </c>
      <c r="H2506" s="10">
        <v>56.784621687626782</v>
      </c>
    </row>
    <row r="2507" spans="1:8" x14ac:dyDescent="0.25">
      <c r="A2507" s="16"/>
      <c r="B2507" s="5">
        <f>DATE(YEAR(siječanj!B2507),MONTH(siječanj!B2507)+5,DAY(siječanj!B2507))</f>
        <v>44739</v>
      </c>
      <c r="C2507" s="8">
        <v>26.0833333333333</v>
      </c>
      <c r="D2507">
        <v>0.93295418231040173</v>
      </c>
      <c r="E2507" s="6">
        <v>60.570739114366738</v>
      </c>
      <c r="F2507" s="10">
        <v>77.857302050000001</v>
      </c>
      <c r="G2507" s="10">
        <v>320.06234969999997</v>
      </c>
      <c r="H2507" s="10">
        <v>56.509724382380689</v>
      </c>
    </row>
    <row r="2508" spans="1:8" x14ac:dyDescent="0.25">
      <c r="A2508" s="16"/>
      <c r="B2508" s="5">
        <f>DATE(YEAR(siječanj!B2508),MONTH(siječanj!B2508)+5,DAY(siječanj!B2508))</f>
        <v>44739</v>
      </c>
      <c r="C2508" s="8">
        <v>26.09375</v>
      </c>
      <c r="D2508">
        <v>0.93295418231040173</v>
      </c>
      <c r="E2508" s="6">
        <v>60.050877137526783</v>
      </c>
      <c r="F2508" s="10">
        <v>77.289017920000006</v>
      </c>
      <c r="G2508" s="10">
        <v>320.19945819999998</v>
      </c>
      <c r="H2508" s="10">
        <v>56.024716976863694</v>
      </c>
    </row>
    <row r="2509" spans="1:8" x14ac:dyDescent="0.25">
      <c r="A2509" s="16"/>
      <c r="B2509" s="5">
        <f>DATE(YEAR(siječanj!B2509),MONTH(siječanj!B2509)+5,DAY(siječanj!B2509))</f>
        <v>44739</v>
      </c>
      <c r="C2509" s="8">
        <v>26.1041666666667</v>
      </c>
      <c r="D2509">
        <v>0.93295418231040173</v>
      </c>
      <c r="E2509" s="6">
        <v>59.269502581071258</v>
      </c>
      <c r="F2509" s="10">
        <v>76.693169850000004</v>
      </c>
      <c r="G2509" s="10">
        <v>319.61720700000001</v>
      </c>
      <c r="H2509" s="10">
        <v>55.295730316467576</v>
      </c>
    </row>
    <row r="2510" spans="1:8" x14ac:dyDescent="0.25">
      <c r="A2510" s="16"/>
      <c r="B2510" s="5">
        <f>DATE(YEAR(siječanj!B2510),MONTH(siječanj!B2510)+5,DAY(siječanj!B2510))</f>
        <v>44739</v>
      </c>
      <c r="C2510" s="8">
        <v>26.1145833333333</v>
      </c>
      <c r="D2510">
        <v>0.93295418231040173</v>
      </c>
      <c r="E2510" s="6">
        <v>58.955668423039818</v>
      </c>
      <c r="F2510" s="10">
        <v>76.423324829999999</v>
      </c>
      <c r="G2510" s="10">
        <v>319.53827380000001</v>
      </c>
      <c r="H2510" s="10">
        <v>55.002937426180281</v>
      </c>
    </row>
    <row r="2511" spans="1:8" x14ac:dyDescent="0.25">
      <c r="A2511" s="16"/>
      <c r="B2511" s="5">
        <f>DATE(YEAR(siječanj!B2511),MONTH(siječanj!B2511)+5,DAY(siječanj!B2511))</f>
        <v>44739</v>
      </c>
      <c r="C2511" s="8">
        <v>26.125</v>
      </c>
      <c r="D2511">
        <v>0.93295418231040173</v>
      </c>
      <c r="E2511" s="6">
        <v>58.747584436393211</v>
      </c>
      <c r="F2511" s="10">
        <v>75.997432329999995</v>
      </c>
      <c r="G2511" s="10">
        <v>319.04277330000002</v>
      </c>
      <c r="H2511" s="10">
        <v>54.808804600566511</v>
      </c>
    </row>
    <row r="2512" spans="1:8" x14ac:dyDescent="0.25">
      <c r="A2512" s="16"/>
      <c r="B2512" s="5">
        <f>DATE(YEAR(siječanj!B2512),MONTH(siječanj!B2512)+5,DAY(siječanj!B2512))</f>
        <v>44739</v>
      </c>
      <c r="C2512" s="8">
        <v>26.1354166666667</v>
      </c>
      <c r="D2512">
        <v>0.93295418231040173</v>
      </c>
      <c r="E2512" s="6">
        <v>58.681767208811202</v>
      </c>
      <c r="F2512" s="10">
        <v>75.771455079999996</v>
      </c>
      <c r="G2512" s="10">
        <v>319.501936</v>
      </c>
      <c r="H2512" s="10">
        <v>54.747400142825796</v>
      </c>
    </row>
    <row r="2513" spans="1:8" x14ac:dyDescent="0.25">
      <c r="A2513" s="16"/>
      <c r="B2513" s="5">
        <f>DATE(YEAR(siječanj!B2513),MONTH(siječanj!B2513)+5,DAY(siječanj!B2513))</f>
        <v>44739</v>
      </c>
      <c r="C2513" s="8">
        <v>26.1458333333333</v>
      </c>
      <c r="D2513">
        <v>0.93295418231040173</v>
      </c>
      <c r="E2513" s="6">
        <v>59.16166347818892</v>
      </c>
      <c r="F2513" s="10">
        <v>75.609287320000007</v>
      </c>
      <c r="G2513" s="10">
        <v>319.33649229999997</v>
      </c>
      <c r="H2513" s="10">
        <v>55.1951213744169</v>
      </c>
    </row>
    <row r="2514" spans="1:8" x14ac:dyDescent="0.25">
      <c r="A2514" s="16"/>
      <c r="B2514" s="5">
        <f>DATE(YEAR(siječanj!B2514),MONTH(siječanj!B2514)+5,DAY(siječanj!B2514))</f>
        <v>44739</v>
      </c>
      <c r="C2514" s="8">
        <v>26.15625</v>
      </c>
      <c r="D2514">
        <v>0.93295418231040173</v>
      </c>
      <c r="E2514" s="6">
        <v>60.370001137297145</v>
      </c>
      <c r="F2514" s="10">
        <v>75.661406349999993</v>
      </c>
      <c r="G2514" s="10">
        <v>319.5925373</v>
      </c>
      <c r="H2514" s="10">
        <v>56.322445047125079</v>
      </c>
    </row>
    <row r="2515" spans="1:8" x14ac:dyDescent="0.25">
      <c r="A2515" s="16"/>
      <c r="B2515" s="5">
        <f>DATE(YEAR(siječanj!B2515),MONTH(siječanj!B2515)+5,DAY(siječanj!B2515))</f>
        <v>44739</v>
      </c>
      <c r="C2515" s="8">
        <v>26.1666666666667</v>
      </c>
      <c r="D2515">
        <v>0.93295418231040173</v>
      </c>
      <c r="E2515" s="6">
        <v>62.521444704134879</v>
      </c>
      <c r="F2515" s="10">
        <v>75.799117780000003</v>
      </c>
      <c r="G2515" s="10">
        <v>321.95922619999999</v>
      </c>
      <c r="H2515" s="10">
        <v>58.329643320811151</v>
      </c>
    </row>
    <row r="2516" spans="1:8" x14ac:dyDescent="0.25">
      <c r="A2516" s="16"/>
      <c r="B2516" s="5">
        <f>DATE(YEAR(siječanj!B2516),MONTH(siječanj!B2516)+5,DAY(siječanj!B2516))</f>
        <v>44739</v>
      </c>
      <c r="C2516" s="8">
        <v>26.1770833333333</v>
      </c>
      <c r="D2516">
        <v>0.93295418231040173</v>
      </c>
      <c r="E2516" s="6">
        <v>64.7146450584831</v>
      </c>
      <c r="F2516" s="10">
        <v>75.876943850000004</v>
      </c>
      <c r="G2516" s="10">
        <v>322.96640539999993</v>
      </c>
      <c r="H2516" s="10">
        <v>60.37579876404498</v>
      </c>
    </row>
    <row r="2517" spans="1:8" x14ac:dyDescent="0.25">
      <c r="A2517" s="16"/>
      <c r="B2517" s="5">
        <f>DATE(YEAR(siječanj!B2517),MONTH(siječanj!B2517)+5,DAY(siječanj!B2517))</f>
        <v>44739</v>
      </c>
      <c r="C2517" s="8">
        <v>26.1875</v>
      </c>
      <c r="D2517">
        <v>0.93295418231040173</v>
      </c>
      <c r="E2517" s="6">
        <v>67.256011914581237</v>
      </c>
      <c r="F2517" s="10">
        <v>75.853695169999995</v>
      </c>
      <c r="G2517" s="10">
        <v>326.08358550000003</v>
      </c>
      <c r="H2517" s="10">
        <v>62.746777601226775</v>
      </c>
    </row>
    <row r="2518" spans="1:8" x14ac:dyDescent="0.25">
      <c r="A2518" s="16"/>
      <c r="B2518" s="5">
        <f>DATE(YEAR(siječanj!B2518),MONTH(siječanj!B2518)+5,DAY(siječanj!B2518))</f>
        <v>44739</v>
      </c>
      <c r="C2518" s="8">
        <v>26.1979166666667</v>
      </c>
      <c r="D2518">
        <v>0.93295418231040173</v>
      </c>
      <c r="E2518" s="6">
        <v>71.031415052830098</v>
      </c>
      <c r="F2518" s="10">
        <v>75.893625529999994</v>
      </c>
      <c r="G2518" s="10">
        <v>266.5185376</v>
      </c>
      <c r="H2518" s="10">
        <v>66.269055748963865</v>
      </c>
    </row>
    <row r="2519" spans="1:8" x14ac:dyDescent="0.25">
      <c r="A2519" s="16"/>
      <c r="B2519" s="5">
        <f>DATE(YEAR(siječanj!B2519),MONTH(siječanj!B2519)+5,DAY(siječanj!B2519))</f>
        <v>44739</v>
      </c>
      <c r="C2519" s="8">
        <v>26.2083333333333</v>
      </c>
      <c r="D2519">
        <v>0.93295418231040173</v>
      </c>
      <c r="E2519" s="6">
        <v>74.152071206925328</v>
      </c>
      <c r="F2519" s="10">
        <v>76.107807789999995</v>
      </c>
      <c r="G2519" s="10">
        <v>134.4682306</v>
      </c>
      <c r="H2519" s="10">
        <v>69.180484959479699</v>
      </c>
    </row>
    <row r="2520" spans="1:8" x14ac:dyDescent="0.25">
      <c r="A2520" s="16"/>
      <c r="B2520" s="5">
        <f>DATE(YEAR(siječanj!B2520),MONTH(siječanj!B2520)+5,DAY(siječanj!B2520))</f>
        <v>44739</v>
      </c>
      <c r="C2520" s="8">
        <v>26.21875</v>
      </c>
      <c r="D2520">
        <v>0.93295418231040173</v>
      </c>
      <c r="E2520" s="6">
        <v>77.630803380487507</v>
      </c>
      <c r="F2520" s="10">
        <v>76.585892920000006</v>
      </c>
      <c r="G2520" s="10">
        <v>33.89633285</v>
      </c>
      <c r="H2520" s="10">
        <v>72.425982689942288</v>
      </c>
    </row>
    <row r="2521" spans="1:8" x14ac:dyDescent="0.25">
      <c r="A2521" s="16"/>
      <c r="B2521" s="5">
        <f>DATE(YEAR(siječanj!B2521),MONTH(siječanj!B2521)+5,DAY(siječanj!B2521))</f>
        <v>44739</v>
      </c>
      <c r="C2521" s="8">
        <v>26.2291666666667</v>
      </c>
      <c r="D2521">
        <v>0.93295418231040173</v>
      </c>
      <c r="E2521" s="6">
        <v>81.88381528898374</v>
      </c>
      <c r="F2521" s="10">
        <v>77.95918691</v>
      </c>
      <c r="G2521" s="10">
        <v>11.277890019999999</v>
      </c>
      <c r="H2521" s="10">
        <v>76.393847937389793</v>
      </c>
    </row>
    <row r="2522" spans="1:8" x14ac:dyDescent="0.25">
      <c r="A2522" s="16"/>
      <c r="B2522" s="5">
        <f>DATE(YEAR(siječanj!B2522),MONTH(siječanj!B2522)+5,DAY(siječanj!B2522))</f>
        <v>44739</v>
      </c>
      <c r="C2522" s="8">
        <v>26.2395833333333</v>
      </c>
      <c r="D2522">
        <v>0.93295418231040173</v>
      </c>
      <c r="E2522" s="6">
        <v>86.508494178576825</v>
      </c>
      <c r="F2522" s="10">
        <v>80.738052500000009</v>
      </c>
      <c r="G2522" s="10">
        <v>5.1229314449999999</v>
      </c>
      <c r="H2522" s="10">
        <v>80.708461449278289</v>
      </c>
    </row>
    <row r="2523" spans="1:8" x14ac:dyDescent="0.25">
      <c r="A2523" s="16"/>
      <c r="B2523" s="5">
        <f>DATE(YEAR(siječanj!B2523),MONTH(siječanj!B2523)+5,DAY(siječanj!B2523))</f>
        <v>44739</v>
      </c>
      <c r="C2523" s="8">
        <v>26.25</v>
      </c>
      <c r="D2523">
        <v>0.93295418231040173</v>
      </c>
      <c r="E2523" s="6">
        <v>88.925509047445445</v>
      </c>
      <c r="F2523" s="10">
        <v>84.515973619999997</v>
      </c>
      <c r="G2523" s="10">
        <v>2.6291237219999997</v>
      </c>
      <c r="H2523" s="10">
        <v>82.963425579895699</v>
      </c>
    </row>
    <row r="2524" spans="1:8" x14ac:dyDescent="0.25">
      <c r="A2524" s="16"/>
      <c r="B2524" s="5">
        <f>DATE(YEAR(siječanj!B2524),MONTH(siječanj!B2524)+5,DAY(siječanj!B2524))</f>
        <v>44739</v>
      </c>
      <c r="C2524" s="8">
        <v>26.2604166666667</v>
      </c>
      <c r="D2524">
        <v>0.93295418231040173</v>
      </c>
      <c r="E2524" s="6">
        <v>89.871217184003356</v>
      </c>
      <c r="F2524" s="10">
        <v>87.749886110000006</v>
      </c>
      <c r="G2524" s="10">
        <v>1.7884404359999999</v>
      </c>
      <c r="H2524" s="10">
        <v>83.845727941142371</v>
      </c>
    </row>
    <row r="2525" spans="1:8" x14ac:dyDescent="0.25">
      <c r="A2525" s="16"/>
      <c r="B2525" s="5">
        <f>DATE(YEAR(siječanj!B2525),MONTH(siječanj!B2525)+5,DAY(siječanj!B2525))</f>
        <v>44739</v>
      </c>
      <c r="C2525" s="8">
        <v>26.2708333333333</v>
      </c>
      <c r="D2525">
        <v>0.93295418231040173</v>
      </c>
      <c r="E2525" s="6">
        <v>93.031156965742014</v>
      </c>
      <c r="F2525" s="10">
        <v>92.080888360000003</v>
      </c>
      <c r="G2525" s="10">
        <v>1.5213639750000001</v>
      </c>
      <c r="H2525" s="10">
        <v>86.793806976364479</v>
      </c>
    </row>
    <row r="2526" spans="1:8" x14ac:dyDescent="0.25">
      <c r="A2526" s="16"/>
      <c r="B2526" s="5">
        <f>DATE(YEAR(siječanj!B2526),MONTH(siječanj!B2526)+5,DAY(siječanj!B2526))</f>
        <v>44739</v>
      </c>
      <c r="C2526" s="8">
        <v>26.28125</v>
      </c>
      <c r="D2526">
        <v>0.93295418231040173</v>
      </c>
      <c r="E2526" s="6">
        <v>93.832489554974543</v>
      </c>
      <c r="F2526" s="10">
        <v>98.924644900000004</v>
      </c>
      <c r="G2526" s="10">
        <v>1.5281968280000002</v>
      </c>
      <c r="H2526" s="10">
        <v>87.541413566910592</v>
      </c>
    </row>
    <row r="2527" spans="1:8" x14ac:dyDescent="0.25">
      <c r="A2527" s="16"/>
      <c r="B2527" s="5">
        <f>DATE(YEAR(siječanj!B2527),MONTH(siječanj!B2527)+5,DAY(siječanj!B2527))</f>
        <v>44739</v>
      </c>
      <c r="C2527" s="8">
        <v>26.2916666666667</v>
      </c>
      <c r="D2527">
        <v>0.93295418231040173</v>
      </c>
      <c r="E2527" s="6">
        <v>93.590703676843731</v>
      </c>
      <c r="F2527" s="10">
        <v>107.18185130000001</v>
      </c>
      <c r="G2527" s="10">
        <v>1.4148796459999999</v>
      </c>
      <c r="H2527" s="10">
        <v>87.315838420684855</v>
      </c>
    </row>
    <row r="2528" spans="1:8" x14ac:dyDescent="0.25">
      <c r="A2528" s="16"/>
      <c r="B2528" s="5">
        <f>DATE(YEAR(siječanj!B2528),MONTH(siječanj!B2528)+5,DAY(siječanj!B2528))</f>
        <v>44739</v>
      </c>
      <c r="C2528" s="8">
        <v>26.3020833333333</v>
      </c>
      <c r="D2528">
        <v>0.93295418231040173</v>
      </c>
      <c r="E2528" s="6">
        <v>93.205513247112137</v>
      </c>
      <c r="F2528" s="10">
        <v>111.37928410000001</v>
      </c>
      <c r="G2528" s="10">
        <v>1.300825015</v>
      </c>
      <c r="H2528" s="10">
        <v>86.956473398280821</v>
      </c>
    </row>
    <row r="2529" spans="1:8" x14ac:dyDescent="0.25">
      <c r="A2529" s="16"/>
      <c r="B2529" s="5">
        <f>DATE(YEAR(siječanj!B2529),MONTH(siječanj!B2529)+5,DAY(siječanj!B2529))</f>
        <v>44739</v>
      </c>
      <c r="C2529" s="8">
        <v>26.3125</v>
      </c>
      <c r="D2529">
        <v>0.93295418231040173</v>
      </c>
      <c r="E2529" s="6">
        <v>94.097392676920904</v>
      </c>
      <c r="F2529" s="10">
        <v>116.14497820000001</v>
      </c>
      <c r="G2529" s="10">
        <v>1.401507651</v>
      </c>
      <c r="H2529" s="10">
        <v>87.78855604243752</v>
      </c>
    </row>
    <row r="2530" spans="1:8" x14ac:dyDescent="0.25">
      <c r="A2530" s="16"/>
      <c r="B2530" s="5">
        <f>DATE(YEAR(siječanj!B2530),MONTH(siječanj!B2530)+5,DAY(siječanj!B2530))</f>
        <v>44739</v>
      </c>
      <c r="C2530" s="8">
        <v>26.3229166666667</v>
      </c>
      <c r="D2530">
        <v>0.93295418231040173</v>
      </c>
      <c r="E2530" s="6">
        <v>95.798028146916053</v>
      </c>
      <c r="F2530" s="10">
        <v>122.5406124</v>
      </c>
      <c r="G2530" s="10">
        <v>1.4240431790000001</v>
      </c>
      <c r="H2530" s="10">
        <v>89.375171016754919</v>
      </c>
    </row>
    <row r="2531" spans="1:8" x14ac:dyDescent="0.25">
      <c r="A2531" s="16"/>
      <c r="B2531" s="5">
        <f>DATE(YEAR(siječanj!B2531),MONTH(siječanj!B2531)+5,DAY(siječanj!B2531))</f>
        <v>44739</v>
      </c>
      <c r="C2531" s="8">
        <v>26.3333333333333</v>
      </c>
      <c r="D2531">
        <v>0.93295418231040173</v>
      </c>
      <c r="E2531" s="6">
        <v>96.64710930198008</v>
      </c>
      <c r="F2531" s="10">
        <v>130.7590831</v>
      </c>
      <c r="G2531" s="10">
        <v>1.456553644</v>
      </c>
      <c r="H2531" s="10">
        <v>90.167324831492849</v>
      </c>
    </row>
    <row r="2532" spans="1:8" x14ac:dyDescent="0.25">
      <c r="A2532" s="16"/>
      <c r="B2532" s="5">
        <f>DATE(YEAR(siječanj!B2532),MONTH(siječanj!B2532)+5,DAY(siječanj!B2532))</f>
        <v>44739</v>
      </c>
      <c r="C2532" s="8">
        <v>26.34375</v>
      </c>
      <c r="D2532">
        <v>0.93295418231040173</v>
      </c>
      <c r="E2532" s="6">
        <v>98.350810656226301</v>
      </c>
      <c r="F2532" s="10">
        <v>135.0994934</v>
      </c>
      <c r="G2532" s="10">
        <v>1.5183690990000001</v>
      </c>
      <c r="H2532" s="10">
        <v>91.756800135344747</v>
      </c>
    </row>
    <row r="2533" spans="1:8" x14ac:dyDescent="0.25">
      <c r="A2533" s="16"/>
      <c r="B2533" s="5">
        <f>DATE(YEAR(siječanj!B2533),MONTH(siječanj!B2533)+5,DAY(siječanj!B2533))</f>
        <v>44739</v>
      </c>
      <c r="C2533" s="8">
        <v>26.3541666666667</v>
      </c>
      <c r="D2533">
        <v>0.93295418231040173</v>
      </c>
      <c r="E2533" s="6">
        <v>99.106239372936443</v>
      </c>
      <c r="F2533" s="10">
        <v>138.30703550000001</v>
      </c>
      <c r="G2533" s="10">
        <v>1.5132337169999999</v>
      </c>
      <c r="H2533" s="10">
        <v>92.461580516036861</v>
      </c>
    </row>
    <row r="2534" spans="1:8" x14ac:dyDescent="0.25">
      <c r="A2534" s="16"/>
      <c r="B2534" s="5">
        <f>DATE(YEAR(siječanj!B2534),MONTH(siječanj!B2534)+5,DAY(siječanj!B2534))</f>
        <v>44739</v>
      </c>
      <c r="C2534" s="8">
        <v>26.3645833333333</v>
      </c>
      <c r="D2534">
        <v>0.93295418231040173</v>
      </c>
      <c r="E2534" s="6">
        <v>100.79746174429667</v>
      </c>
      <c r="F2534" s="10">
        <v>141.6968363</v>
      </c>
      <c r="G2534" s="10">
        <v>1.5481192349999999</v>
      </c>
      <c r="H2534" s="10">
        <v>94.039413500614302</v>
      </c>
    </row>
    <row r="2535" spans="1:8" x14ac:dyDescent="0.25">
      <c r="A2535" s="16"/>
      <c r="B2535" s="5">
        <f>DATE(YEAR(siječanj!B2535),MONTH(siječanj!B2535)+5,DAY(siječanj!B2535))</f>
        <v>44739</v>
      </c>
      <c r="C2535" s="8">
        <v>26.375</v>
      </c>
      <c r="D2535">
        <v>0.93295418231040173</v>
      </c>
      <c r="E2535" s="6">
        <v>102.3471947488749</v>
      </c>
      <c r="F2535" s="10">
        <v>145.53364299999998</v>
      </c>
      <c r="G2535" s="10">
        <v>1.5436093119999998</v>
      </c>
      <c r="H2535" s="10">
        <v>95.485243388700027</v>
      </c>
    </row>
    <row r="2536" spans="1:8" x14ac:dyDescent="0.25">
      <c r="A2536" s="16"/>
      <c r="B2536" s="5">
        <f>DATE(YEAR(siječanj!B2536),MONTH(siječanj!B2536)+5,DAY(siječanj!B2536))</f>
        <v>44739</v>
      </c>
      <c r="C2536" s="8">
        <v>26.3854166666667</v>
      </c>
      <c r="D2536">
        <v>0.93295418231040173</v>
      </c>
      <c r="E2536" s="6">
        <v>104.17108114857544</v>
      </c>
      <c r="F2536" s="10">
        <v>147.59817630000001</v>
      </c>
      <c r="G2536" s="10">
        <v>1.5040434199999999</v>
      </c>
      <c r="H2536" s="10">
        <v>97.186845833359698</v>
      </c>
    </row>
    <row r="2537" spans="1:8" x14ac:dyDescent="0.25">
      <c r="A2537" s="16"/>
      <c r="B2537" s="5">
        <f>DATE(YEAR(siječanj!B2537),MONTH(siječanj!B2537)+5,DAY(siječanj!B2537))</f>
        <v>44739</v>
      </c>
      <c r="C2537" s="8">
        <v>26.3958333333333</v>
      </c>
      <c r="D2537">
        <v>0.93295418231040173</v>
      </c>
      <c r="E2537" s="6">
        <v>104.84185750489029</v>
      </c>
      <c r="F2537" s="10">
        <v>149.09265060000001</v>
      </c>
      <c r="G2537" s="10">
        <v>1.5811924719999999</v>
      </c>
      <c r="H2537" s="10">
        <v>97.812649440378564</v>
      </c>
    </row>
    <row r="2538" spans="1:8" x14ac:dyDescent="0.25">
      <c r="A2538" s="16"/>
      <c r="B2538" s="5">
        <f>DATE(YEAR(siječanj!B2538),MONTH(siječanj!B2538)+5,DAY(siječanj!B2538))</f>
        <v>44739</v>
      </c>
      <c r="C2538" s="8">
        <v>26.40625</v>
      </c>
      <c r="D2538">
        <v>0.93295418231040173</v>
      </c>
      <c r="E2538" s="6">
        <v>105.56112209146897</v>
      </c>
      <c r="F2538" s="10">
        <v>150.278875</v>
      </c>
      <c r="G2538" s="10">
        <v>1.627525009</v>
      </c>
      <c r="H2538" s="10">
        <v>98.483690344614914</v>
      </c>
    </row>
    <row r="2539" spans="1:8" x14ac:dyDescent="0.25">
      <c r="A2539" s="16"/>
      <c r="B2539" s="5">
        <f>DATE(YEAR(siječanj!B2539),MONTH(siječanj!B2539)+5,DAY(siječanj!B2539))</f>
        <v>44739</v>
      </c>
      <c r="C2539" s="8">
        <v>26.4166666666667</v>
      </c>
      <c r="D2539">
        <v>0.93295418231040173</v>
      </c>
      <c r="E2539" s="6">
        <v>106.71981287817572</v>
      </c>
      <c r="F2539" s="10">
        <v>151.32625249999998</v>
      </c>
      <c r="G2539" s="10">
        <v>1.6123301680000002</v>
      </c>
      <c r="H2539" s="10">
        <v>99.564695760077498</v>
      </c>
    </row>
    <row r="2540" spans="1:8" x14ac:dyDescent="0.25">
      <c r="A2540" s="16"/>
      <c r="B2540" s="5">
        <f>DATE(YEAR(siječanj!B2540),MONTH(siječanj!B2540)+5,DAY(siječanj!B2540))</f>
        <v>44739</v>
      </c>
      <c r="C2540" s="8">
        <v>26.4270833333333</v>
      </c>
      <c r="D2540">
        <v>0.93295418231040173</v>
      </c>
      <c r="E2540" s="6">
        <v>107.14646422964485</v>
      </c>
      <c r="F2540" s="10">
        <v>152.01490469999999</v>
      </c>
      <c r="G2540" s="10">
        <v>1.5943911980000001</v>
      </c>
      <c r="H2540" s="10">
        <v>99.962741922819021</v>
      </c>
    </row>
    <row r="2541" spans="1:8" x14ac:dyDescent="0.25">
      <c r="A2541" s="16"/>
      <c r="B2541" s="5">
        <f>DATE(YEAR(siječanj!B2541),MONTH(siječanj!B2541)+5,DAY(siječanj!B2541))</f>
        <v>44739</v>
      </c>
      <c r="C2541" s="8">
        <v>26.4375</v>
      </c>
      <c r="D2541">
        <v>0.93295418231040173</v>
      </c>
      <c r="E2541" s="6">
        <v>109.16537978697077</v>
      </c>
      <c r="F2541" s="10">
        <v>152.85084469999998</v>
      </c>
      <c r="G2541" s="10">
        <v>1.5723050430000001</v>
      </c>
      <c r="H2541" s="10">
        <v>101.84629763575778</v>
      </c>
    </row>
    <row r="2542" spans="1:8" x14ac:dyDescent="0.25">
      <c r="A2542" s="16"/>
      <c r="B2542" s="5">
        <f>DATE(YEAR(siječanj!B2542),MONTH(siječanj!B2542)+5,DAY(siječanj!B2542))</f>
        <v>44739</v>
      </c>
      <c r="C2542" s="8">
        <v>26.4479166666667</v>
      </c>
      <c r="D2542">
        <v>0.93295418231040173</v>
      </c>
      <c r="E2542" s="6">
        <v>110.06068351560792</v>
      </c>
      <c r="F2542" s="10">
        <v>153.8306623</v>
      </c>
      <c r="G2542" s="10">
        <v>1.6468001219999999</v>
      </c>
      <c r="H2542" s="10">
        <v>102.68157499382789</v>
      </c>
    </row>
    <row r="2543" spans="1:8" x14ac:dyDescent="0.25">
      <c r="A2543" s="16"/>
      <c r="B2543" s="5">
        <f>DATE(YEAR(siječanj!B2543),MONTH(siječanj!B2543)+5,DAY(siječanj!B2543))</f>
        <v>44739</v>
      </c>
      <c r="C2543" s="8">
        <v>26.4583333333333</v>
      </c>
      <c r="D2543">
        <v>0.93295418231040173</v>
      </c>
      <c r="E2543" s="6">
        <v>111.28011018417224</v>
      </c>
      <c r="F2543" s="10">
        <v>155.01367350000001</v>
      </c>
      <c r="G2543" s="10">
        <v>1.683073904</v>
      </c>
      <c r="H2543" s="10">
        <v>103.81924420428582</v>
      </c>
    </row>
    <row r="2544" spans="1:8" x14ac:dyDescent="0.25">
      <c r="A2544" s="16"/>
      <c r="B2544" s="5">
        <f>DATE(YEAR(siječanj!B2544),MONTH(siječanj!B2544)+5,DAY(siječanj!B2544))</f>
        <v>44739</v>
      </c>
      <c r="C2544" s="8">
        <v>26.46875</v>
      </c>
      <c r="D2544">
        <v>0.93295418231040173</v>
      </c>
      <c r="E2544" s="6">
        <v>112.89530100891703</v>
      </c>
      <c r="F2544" s="10">
        <v>156.0742156</v>
      </c>
      <c r="G2544" s="10">
        <v>1.6849925400000001</v>
      </c>
      <c r="H2544" s="10">
        <v>105.32614323946086</v>
      </c>
    </row>
    <row r="2545" spans="1:8" x14ac:dyDescent="0.25">
      <c r="A2545" s="16"/>
      <c r="B2545" s="5">
        <f>DATE(YEAR(siječanj!B2545),MONTH(siječanj!B2545)+5,DAY(siječanj!B2545))</f>
        <v>44739</v>
      </c>
      <c r="C2545" s="8">
        <v>26.4791666666667</v>
      </c>
      <c r="D2545">
        <v>0.93295418231040173</v>
      </c>
      <c r="E2545" s="6">
        <v>113.0992607458295</v>
      </c>
      <c r="F2545" s="10">
        <v>156.99472549999999</v>
      </c>
      <c r="G2545" s="10">
        <v>1.77137415</v>
      </c>
      <c r="H2545" s="10">
        <v>105.51642832903627</v>
      </c>
    </row>
    <row r="2546" spans="1:8" x14ac:dyDescent="0.25">
      <c r="A2546" s="16"/>
      <c r="B2546" s="5">
        <f>DATE(YEAR(siječanj!B2546),MONTH(siječanj!B2546)+5,DAY(siječanj!B2546))</f>
        <v>44739</v>
      </c>
      <c r="C2546" s="8">
        <v>26.4895833333333</v>
      </c>
      <c r="D2546">
        <v>0.93295418231040173</v>
      </c>
      <c r="E2546" s="6">
        <v>112.33685734101574</v>
      </c>
      <c r="F2546" s="10">
        <v>157.5259279</v>
      </c>
      <c r="G2546" s="10">
        <v>1.7121704069999999</v>
      </c>
      <c r="H2546" s="10">
        <v>104.8051408839076</v>
      </c>
    </row>
    <row r="2547" spans="1:8" x14ac:dyDescent="0.25">
      <c r="A2547" s="16"/>
      <c r="B2547" s="5">
        <f>DATE(YEAR(siječanj!B2547),MONTH(siječanj!B2547)+5,DAY(siječanj!B2547))</f>
        <v>44739</v>
      </c>
      <c r="C2547" s="8">
        <v>26.5</v>
      </c>
      <c r="D2547">
        <v>0.93295418231040173</v>
      </c>
      <c r="E2547" s="6">
        <v>111.60179272789178</v>
      </c>
      <c r="F2547" s="10">
        <v>157.68290890000003</v>
      </c>
      <c r="G2547" s="10">
        <v>1.6721023169999998</v>
      </c>
      <c r="H2547" s="10">
        <v>104.11935927882521</v>
      </c>
    </row>
    <row r="2548" spans="1:8" x14ac:dyDescent="0.25">
      <c r="A2548" s="16"/>
      <c r="B2548" s="5">
        <f>DATE(YEAR(siječanj!B2548),MONTH(siječanj!B2548)+5,DAY(siječanj!B2548))</f>
        <v>44739</v>
      </c>
      <c r="C2548" s="8">
        <v>26.5104166666667</v>
      </c>
      <c r="D2548">
        <v>0.93295418231040173</v>
      </c>
      <c r="E2548" s="6">
        <v>111.03095446834845</v>
      </c>
      <c r="F2548" s="10">
        <v>157.7709184</v>
      </c>
      <c r="G2548" s="10">
        <v>1.6714578409999998</v>
      </c>
      <c r="H2548" s="10">
        <v>103.58679333716148</v>
      </c>
    </row>
    <row r="2549" spans="1:8" x14ac:dyDescent="0.25">
      <c r="A2549" s="16"/>
      <c r="B2549" s="5">
        <f>DATE(YEAR(siječanj!B2549),MONTH(siječanj!B2549)+5,DAY(siječanj!B2549))</f>
        <v>44739</v>
      </c>
      <c r="C2549" s="8">
        <v>26.5208333333333</v>
      </c>
      <c r="D2549">
        <v>0.93295418231040173</v>
      </c>
      <c r="E2549" s="6">
        <v>111.81853525616849</v>
      </c>
      <c r="F2549" s="10">
        <v>158.1260604</v>
      </c>
      <c r="G2549" s="10">
        <v>1.7951845419999999</v>
      </c>
      <c r="H2549" s="10">
        <v>104.3215701270655</v>
      </c>
    </row>
    <row r="2550" spans="1:8" x14ac:dyDescent="0.25">
      <c r="A2550" s="16"/>
      <c r="B2550" s="5">
        <f>DATE(YEAR(siječanj!B2550),MONTH(siječanj!B2550)+5,DAY(siječanj!B2550))</f>
        <v>44739</v>
      </c>
      <c r="C2550" s="8">
        <v>26.53125</v>
      </c>
      <c r="D2550">
        <v>0.93295418231040173</v>
      </c>
      <c r="E2550" s="6">
        <v>112.16261722171083</v>
      </c>
      <c r="F2550" s="10">
        <v>158.59614189999999</v>
      </c>
      <c r="G2550" s="10">
        <v>1.818645579</v>
      </c>
      <c r="H2550" s="10">
        <v>104.64258283587581</v>
      </c>
    </row>
    <row r="2551" spans="1:8" x14ac:dyDescent="0.25">
      <c r="A2551" s="16"/>
      <c r="B2551" s="5">
        <f>DATE(YEAR(siječanj!B2551),MONTH(siječanj!B2551)+5,DAY(siječanj!B2551))</f>
        <v>44739</v>
      </c>
      <c r="C2551" s="8">
        <v>26.5416666666667</v>
      </c>
      <c r="D2551">
        <v>0.93295418231040173</v>
      </c>
      <c r="E2551" s="6">
        <v>111.18274353824602</v>
      </c>
      <c r="F2551" s="10">
        <v>158.60625009999998</v>
      </c>
      <c r="G2551" s="10">
        <v>1.834951877</v>
      </c>
      <c r="H2551" s="10">
        <v>103.72840558475141</v>
      </c>
    </row>
    <row r="2552" spans="1:8" x14ac:dyDescent="0.25">
      <c r="A2552" s="16"/>
      <c r="B2552" s="5">
        <f>DATE(YEAR(siječanj!B2552),MONTH(siječanj!B2552)+5,DAY(siječanj!B2552))</f>
        <v>44739</v>
      </c>
      <c r="C2552" s="8">
        <v>26.5520833333333</v>
      </c>
      <c r="D2552">
        <v>0.93295418231040173</v>
      </c>
      <c r="E2552" s="6">
        <v>110.7554508133228</v>
      </c>
      <c r="F2552" s="10">
        <v>158.65025969999999</v>
      </c>
      <c r="G2552" s="10">
        <v>1.8280563369999998</v>
      </c>
      <c r="H2552" s="10">
        <v>103.32976104996348</v>
      </c>
    </row>
    <row r="2553" spans="1:8" x14ac:dyDescent="0.25">
      <c r="A2553" s="16"/>
      <c r="B2553" s="5">
        <f>DATE(YEAR(siječanj!B2553),MONTH(siječanj!B2553)+5,DAY(siječanj!B2553))</f>
        <v>44739</v>
      </c>
      <c r="C2553" s="8">
        <v>26.5625</v>
      </c>
      <c r="D2553">
        <v>0.93295418231040173</v>
      </c>
      <c r="E2553" s="6">
        <v>110.72274473851731</v>
      </c>
      <c r="F2553" s="10">
        <v>158.32837180000001</v>
      </c>
      <c r="G2553" s="10">
        <v>1.770582466</v>
      </c>
      <c r="H2553" s="10">
        <v>103.29924778068676</v>
      </c>
    </row>
    <row r="2554" spans="1:8" x14ac:dyDescent="0.25">
      <c r="A2554" s="16"/>
      <c r="B2554" s="5">
        <f>DATE(YEAR(siječanj!B2554),MONTH(siječanj!B2554)+5,DAY(siječanj!B2554))</f>
        <v>44739</v>
      </c>
      <c r="C2554" s="8">
        <v>26.5729166666667</v>
      </c>
      <c r="D2554">
        <v>0.93295418231040173</v>
      </c>
      <c r="E2554" s="6">
        <v>111.6895070011855</v>
      </c>
      <c r="F2554" s="10">
        <v>157.87471310000001</v>
      </c>
      <c r="G2554" s="10">
        <v>1.7545255069999999</v>
      </c>
      <c r="H2554" s="10">
        <v>104.20119267694291</v>
      </c>
    </row>
    <row r="2555" spans="1:8" x14ac:dyDescent="0.25">
      <c r="A2555" s="16"/>
      <c r="B2555" s="5">
        <f>DATE(YEAR(siječanj!B2555),MONTH(siječanj!B2555)+5,DAY(siječanj!B2555))</f>
        <v>44739</v>
      </c>
      <c r="C2555" s="8">
        <v>26.5833333333333</v>
      </c>
      <c r="D2555">
        <v>0.93295418231040173</v>
      </c>
      <c r="E2555" s="6">
        <v>111.93587582028235</v>
      </c>
      <c r="F2555" s="10">
        <v>157.20003740000001</v>
      </c>
      <c r="G2555" s="10">
        <v>1.662475326</v>
      </c>
      <c r="H2555" s="10">
        <v>104.43104349711018</v>
      </c>
    </row>
    <row r="2556" spans="1:8" x14ac:dyDescent="0.25">
      <c r="A2556" s="16"/>
      <c r="B2556" s="5">
        <f>DATE(YEAR(siječanj!B2556),MONTH(siječanj!B2556)+5,DAY(siječanj!B2556))</f>
        <v>44739</v>
      </c>
      <c r="C2556" s="8">
        <v>26.59375</v>
      </c>
      <c r="D2556">
        <v>0.93295418231040173</v>
      </c>
      <c r="E2556" s="6">
        <v>113.25635951422926</v>
      </c>
      <c r="F2556" s="10">
        <v>156.52117030000002</v>
      </c>
      <c r="G2556" s="10">
        <v>1.5426013940000001</v>
      </c>
      <c r="H2556" s="10">
        <v>105.66299428205065</v>
      </c>
    </row>
    <row r="2557" spans="1:8" x14ac:dyDescent="0.25">
      <c r="A2557" s="16"/>
      <c r="B2557" s="5">
        <f>DATE(YEAR(siječanj!B2557),MONTH(siječanj!B2557)+5,DAY(siječanj!B2557))</f>
        <v>44739</v>
      </c>
      <c r="C2557" s="8">
        <v>26.6041666666667</v>
      </c>
      <c r="D2557">
        <v>0.93295418231040173</v>
      </c>
      <c r="E2557" s="6">
        <v>114.26139072393708</v>
      </c>
      <c r="F2557" s="10">
        <v>155.6675841</v>
      </c>
      <c r="G2557" s="10">
        <v>1.5446637169999999</v>
      </c>
      <c r="H2557" s="10">
        <v>106.60064235250005</v>
      </c>
    </row>
    <row r="2558" spans="1:8" x14ac:dyDescent="0.25">
      <c r="A2558" s="16"/>
      <c r="B2558" s="5">
        <f>DATE(YEAR(siječanj!B2558),MONTH(siječanj!B2558)+5,DAY(siječanj!B2558))</f>
        <v>44739</v>
      </c>
      <c r="C2558" s="8">
        <v>26.6145833333333</v>
      </c>
      <c r="D2558">
        <v>0.93295418231040173</v>
      </c>
      <c r="E2558" s="6">
        <v>114.63797920381394</v>
      </c>
      <c r="F2558" s="10">
        <v>153.95842350000001</v>
      </c>
      <c r="G2558" s="10">
        <v>1.517766884</v>
      </c>
      <c r="H2558" s="10">
        <v>106.95198214981107</v>
      </c>
    </row>
    <row r="2559" spans="1:8" x14ac:dyDescent="0.25">
      <c r="A2559" s="16"/>
      <c r="B2559" s="5">
        <f>DATE(YEAR(siječanj!B2559),MONTH(siječanj!B2559)+5,DAY(siječanj!B2559))</f>
        <v>44739</v>
      </c>
      <c r="C2559" s="8">
        <v>26.625</v>
      </c>
      <c r="D2559">
        <v>0.93295418231040173</v>
      </c>
      <c r="E2559" s="6">
        <v>114.91110798995079</v>
      </c>
      <c r="F2559" s="10">
        <v>150.9596324</v>
      </c>
      <c r="G2559" s="10">
        <v>1.5327800030000001</v>
      </c>
      <c r="H2559" s="10">
        <v>107.20679879314682</v>
      </c>
    </row>
    <row r="2560" spans="1:8" x14ac:dyDescent="0.25">
      <c r="A2560" s="16"/>
      <c r="B2560" s="5">
        <f>DATE(YEAR(siječanj!B2560),MONTH(siječanj!B2560)+5,DAY(siječanj!B2560))</f>
        <v>44739</v>
      </c>
      <c r="C2560" s="8">
        <v>26.6354166666667</v>
      </c>
      <c r="D2560">
        <v>0.93295418231040173</v>
      </c>
      <c r="E2560" s="6">
        <v>115.2849621935234</v>
      </c>
      <c r="F2560" s="10">
        <v>149.48713700000002</v>
      </c>
      <c r="G2560" s="10">
        <v>1.541318781</v>
      </c>
      <c r="H2560" s="10">
        <v>107.55558763594419</v>
      </c>
    </row>
    <row r="2561" spans="1:8" x14ac:dyDescent="0.25">
      <c r="A2561" s="16"/>
      <c r="B2561" s="5">
        <f>DATE(YEAR(siječanj!B2561),MONTH(siječanj!B2561)+5,DAY(siječanj!B2561))</f>
        <v>44739</v>
      </c>
      <c r="C2561" s="8">
        <v>26.6458333333333</v>
      </c>
      <c r="D2561">
        <v>0.93295418231040173</v>
      </c>
      <c r="E2561" s="6">
        <v>116.00232053082679</v>
      </c>
      <c r="F2561" s="10">
        <v>147.8748961</v>
      </c>
      <c r="G2561" s="10">
        <v>1.550253401</v>
      </c>
      <c r="H2561" s="10">
        <v>108.22485009694664</v>
      </c>
    </row>
    <row r="2562" spans="1:8" x14ac:dyDescent="0.25">
      <c r="A2562" s="16"/>
      <c r="B2562" s="5">
        <f>DATE(YEAR(siječanj!B2562),MONTH(siječanj!B2562)+5,DAY(siječanj!B2562))</f>
        <v>44739</v>
      </c>
      <c r="C2562" s="8">
        <v>26.65625</v>
      </c>
      <c r="D2562">
        <v>0.93295418231040173</v>
      </c>
      <c r="E2562" s="6">
        <v>115.90602217876527</v>
      </c>
      <c r="F2562" s="10">
        <v>146.1403785</v>
      </c>
      <c r="G2562" s="10">
        <v>1.462285606</v>
      </c>
      <c r="H2562" s="10">
        <v>108.13500814664124</v>
      </c>
    </row>
    <row r="2563" spans="1:8" x14ac:dyDescent="0.25">
      <c r="A2563" s="16"/>
      <c r="B2563" s="5">
        <f>DATE(YEAR(siječanj!B2563),MONTH(siječanj!B2563)+5,DAY(siječanj!B2563))</f>
        <v>44739</v>
      </c>
      <c r="C2563" s="8">
        <v>26.6666666666667</v>
      </c>
      <c r="D2563">
        <v>0.93295418231040173</v>
      </c>
      <c r="E2563" s="6">
        <v>115.13162231041335</v>
      </c>
      <c r="F2563" s="10">
        <v>143.85314819999999</v>
      </c>
      <c r="G2563" s="10">
        <v>1.4573742059999999</v>
      </c>
      <c r="H2563" s="10">
        <v>107.41252855068169</v>
      </c>
    </row>
    <row r="2564" spans="1:8" x14ac:dyDescent="0.25">
      <c r="A2564" s="16"/>
      <c r="B2564" s="5">
        <f>DATE(YEAR(siječanj!B2564),MONTH(siječanj!B2564)+5,DAY(siječanj!B2564))</f>
        <v>44739</v>
      </c>
      <c r="C2564" s="8">
        <v>26.6770833333333</v>
      </c>
      <c r="D2564">
        <v>0.93295418231040173</v>
      </c>
      <c r="E2564" s="6">
        <v>113.44758213033303</v>
      </c>
      <c r="F2564" s="10">
        <v>142.58254299999999</v>
      </c>
      <c r="G2564" s="10">
        <v>1.510993195</v>
      </c>
      <c r="H2564" s="10">
        <v>105.84139622149699</v>
      </c>
    </row>
    <row r="2565" spans="1:8" x14ac:dyDescent="0.25">
      <c r="A2565" s="16"/>
      <c r="B2565" s="5">
        <f>DATE(YEAR(siječanj!B2565),MONTH(siječanj!B2565)+5,DAY(siječanj!B2565))</f>
        <v>44739</v>
      </c>
      <c r="C2565" s="8">
        <v>26.6875</v>
      </c>
      <c r="D2565">
        <v>0.93295418231040173</v>
      </c>
      <c r="E2565" s="6">
        <v>114.19039286681419</v>
      </c>
      <c r="F2565" s="10">
        <v>141.47887</v>
      </c>
      <c r="G2565" s="10">
        <v>1.5810058199999999</v>
      </c>
      <c r="H2565" s="10">
        <v>106.53440460476216</v>
      </c>
    </row>
    <row r="2566" spans="1:8" x14ac:dyDescent="0.25">
      <c r="A2566" s="16"/>
      <c r="B2566" s="5">
        <f>DATE(YEAR(siječanj!B2566),MONTH(siječanj!B2566)+5,DAY(siječanj!B2566))</f>
        <v>44739</v>
      </c>
      <c r="C2566" s="8">
        <v>26.6979166666667</v>
      </c>
      <c r="D2566">
        <v>0.93295418231040173</v>
      </c>
      <c r="E2566" s="6">
        <v>114.21738217947016</v>
      </c>
      <c r="F2566" s="10">
        <v>140.7656667</v>
      </c>
      <c r="G2566" s="10">
        <v>1.5836766980000001</v>
      </c>
      <c r="H2566" s="10">
        <v>106.55958439688223</v>
      </c>
    </row>
    <row r="2567" spans="1:8" x14ac:dyDescent="0.25">
      <c r="A2567" s="16"/>
      <c r="B2567" s="5">
        <f>DATE(YEAR(siječanj!B2567),MONTH(siječanj!B2567)+5,DAY(siječanj!B2567))</f>
        <v>44739</v>
      </c>
      <c r="C2567" s="8">
        <v>26.7083333333333</v>
      </c>
      <c r="D2567">
        <v>0.93295418231040173</v>
      </c>
      <c r="E2567" s="6">
        <v>115.22933942821153</v>
      </c>
      <c r="F2567" s="10">
        <v>139.7466747</v>
      </c>
      <c r="G2567" s="10">
        <v>1.5570623069999998</v>
      </c>
      <c r="H2567" s="10">
        <v>107.50369414441482</v>
      </c>
    </row>
    <row r="2568" spans="1:8" x14ac:dyDescent="0.25">
      <c r="A2568" s="16"/>
      <c r="B2568" s="5">
        <f>DATE(YEAR(siječanj!B2568),MONTH(siječanj!B2568)+5,DAY(siječanj!B2568))</f>
        <v>44739</v>
      </c>
      <c r="C2568" s="8">
        <v>26.71875</v>
      </c>
      <c r="D2568">
        <v>0.93295418231040173</v>
      </c>
      <c r="E2568" s="6">
        <v>115.34273643913713</v>
      </c>
      <c r="F2568" s="10">
        <v>139.30664780000001</v>
      </c>
      <c r="G2568" s="10">
        <v>1.5491651869999998</v>
      </c>
      <c r="H2568" s="10">
        <v>107.60948836001936</v>
      </c>
    </row>
    <row r="2569" spans="1:8" x14ac:dyDescent="0.25">
      <c r="A2569" s="16"/>
      <c r="B2569" s="5">
        <f>DATE(YEAR(siječanj!B2569),MONTH(siječanj!B2569)+5,DAY(siječanj!B2569))</f>
        <v>44739</v>
      </c>
      <c r="C2569" s="8">
        <v>26.7291666666667</v>
      </c>
      <c r="D2569">
        <v>0.93295418231040173</v>
      </c>
      <c r="E2569" s="6">
        <v>115.91086027913948</v>
      </c>
      <c r="F2569" s="10">
        <v>139.17216069999998</v>
      </c>
      <c r="G2569" s="10">
        <v>1.571701419</v>
      </c>
      <c r="H2569" s="10">
        <v>108.1395218726198</v>
      </c>
    </row>
    <row r="2570" spans="1:8" x14ac:dyDescent="0.25">
      <c r="A2570" s="16"/>
      <c r="B2570" s="5">
        <f>DATE(YEAR(siječanj!B2570),MONTH(siječanj!B2570)+5,DAY(siječanj!B2570))</f>
        <v>44739</v>
      </c>
      <c r="C2570" s="8">
        <v>26.7395833333333</v>
      </c>
      <c r="D2570">
        <v>0.93295418231040173</v>
      </c>
      <c r="E2570" s="6">
        <v>117.21565812293001</v>
      </c>
      <c r="F2570" s="10">
        <v>139.0686967</v>
      </c>
      <c r="G2570" s="10">
        <v>1.5659455090000001</v>
      </c>
      <c r="H2570" s="10">
        <v>109.35683847805376</v>
      </c>
    </row>
    <row r="2571" spans="1:8" x14ac:dyDescent="0.25">
      <c r="A2571" s="16"/>
      <c r="B2571" s="5">
        <f>DATE(YEAR(siječanj!B2571),MONTH(siječanj!B2571)+5,DAY(siječanj!B2571))</f>
        <v>44739</v>
      </c>
      <c r="C2571" s="8">
        <v>26.75</v>
      </c>
      <c r="D2571">
        <v>0.93295418231040173</v>
      </c>
      <c r="E2571" s="6">
        <v>120.01086490531067</v>
      </c>
      <c r="F2571" s="10">
        <v>139.05897230000002</v>
      </c>
      <c r="G2571" s="10">
        <v>1.5833984809999999</v>
      </c>
      <c r="H2571" s="10">
        <v>111.9646383360982</v>
      </c>
    </row>
    <row r="2572" spans="1:8" x14ac:dyDescent="0.25">
      <c r="A2572" s="16"/>
      <c r="B2572" s="5">
        <f>DATE(YEAR(siječanj!B2572),MONTH(siječanj!B2572)+5,DAY(siječanj!B2572))</f>
        <v>44739</v>
      </c>
      <c r="C2572" s="8">
        <v>26.7604166666667</v>
      </c>
      <c r="D2572">
        <v>0.93295418231040173</v>
      </c>
      <c r="E2572" s="6">
        <v>122.16591048900818</v>
      </c>
      <c r="F2572" s="10">
        <v>139.02084250000001</v>
      </c>
      <c r="G2572" s="10">
        <v>1.6145425169999998</v>
      </c>
      <c r="H2572" s="10">
        <v>113.97519712647836</v>
      </c>
    </row>
    <row r="2573" spans="1:8" x14ac:dyDescent="0.25">
      <c r="A2573" s="16"/>
      <c r="B2573" s="5">
        <f>DATE(YEAR(siječanj!B2573),MONTH(siječanj!B2573)+5,DAY(siječanj!B2573))</f>
        <v>44739</v>
      </c>
      <c r="C2573" s="8">
        <v>26.7708333333333</v>
      </c>
      <c r="D2573">
        <v>0.93295418231040173</v>
      </c>
      <c r="E2573" s="6">
        <v>123.72581214206427</v>
      </c>
      <c r="F2573" s="10">
        <v>138.7780204</v>
      </c>
      <c r="G2573" s="10">
        <v>1.6278370340000001</v>
      </c>
      <c r="H2573" s="10">
        <v>115.43051389768995</v>
      </c>
    </row>
    <row r="2574" spans="1:8" x14ac:dyDescent="0.25">
      <c r="A2574" s="16"/>
      <c r="B2574" s="5">
        <f>DATE(YEAR(siječanj!B2574),MONTH(siječanj!B2574)+5,DAY(siječanj!B2574))</f>
        <v>44739</v>
      </c>
      <c r="C2574" s="8">
        <v>26.78125</v>
      </c>
      <c r="D2574">
        <v>0.93295418231040173</v>
      </c>
      <c r="E2574" s="6">
        <v>125.98445939535924</v>
      </c>
      <c r="F2574" s="10">
        <v>138.30820359999998</v>
      </c>
      <c r="G2574" s="10">
        <v>1.7392496659999999</v>
      </c>
      <c r="H2574" s="10">
        <v>117.53772829901538</v>
      </c>
    </row>
    <row r="2575" spans="1:8" x14ac:dyDescent="0.25">
      <c r="A2575" s="16"/>
      <c r="B2575" s="5">
        <f>DATE(YEAR(siječanj!B2575),MONTH(siječanj!B2575)+5,DAY(siječanj!B2575))</f>
        <v>44739</v>
      </c>
      <c r="C2575" s="8">
        <v>26.7916666666667</v>
      </c>
      <c r="D2575">
        <v>0.93295418231040173</v>
      </c>
      <c r="E2575" s="6">
        <v>129.24304162006513</v>
      </c>
      <c r="F2575" s="10">
        <v>137.31190669999998</v>
      </c>
      <c r="G2575" s="10">
        <v>1.8393258609999998</v>
      </c>
      <c r="H2575" s="10">
        <v>120.57783621395708</v>
      </c>
    </row>
    <row r="2576" spans="1:8" x14ac:dyDescent="0.25">
      <c r="A2576" s="16"/>
      <c r="B2576" s="5">
        <f>DATE(YEAR(siječanj!B2576),MONTH(siječanj!B2576)+5,DAY(siječanj!B2576))</f>
        <v>44739</v>
      </c>
      <c r="C2576" s="8">
        <v>26.8020833333333</v>
      </c>
      <c r="D2576">
        <v>0.93295418231040173</v>
      </c>
      <c r="E2576" s="6">
        <v>133.31870582580245</v>
      </c>
      <c r="F2576" s="10">
        <v>136.82449990000001</v>
      </c>
      <c r="G2576" s="10">
        <v>1.9825213699999999</v>
      </c>
      <c r="H2576" s="10">
        <v>124.38024418039252</v>
      </c>
    </row>
    <row r="2577" spans="1:8" x14ac:dyDescent="0.25">
      <c r="A2577" s="16"/>
      <c r="B2577" s="5">
        <f>DATE(YEAR(siječanj!B2577),MONTH(siječanj!B2577)+5,DAY(siječanj!B2577))</f>
        <v>44739</v>
      </c>
      <c r="C2577" s="8">
        <v>26.8125</v>
      </c>
      <c r="D2577">
        <v>0.93295418231040173</v>
      </c>
      <c r="E2577" s="6">
        <v>138.19274793439567</v>
      </c>
      <c r="F2577" s="10">
        <v>135.60226940000001</v>
      </c>
      <c r="G2577" s="10">
        <v>2.49127842</v>
      </c>
      <c r="H2577" s="10">
        <v>128.92750215036156</v>
      </c>
    </row>
    <row r="2578" spans="1:8" x14ac:dyDescent="0.25">
      <c r="A2578" s="16"/>
      <c r="B2578" s="5">
        <f>DATE(YEAR(siječanj!B2578),MONTH(siječanj!B2578)+5,DAY(siječanj!B2578))</f>
        <v>44739</v>
      </c>
      <c r="C2578" s="8">
        <v>26.8229166666667</v>
      </c>
      <c r="D2578">
        <v>0.93295418231040173</v>
      </c>
      <c r="E2578" s="6">
        <v>141.8099572037496</v>
      </c>
      <c r="F2578" s="10">
        <v>133.64129629999999</v>
      </c>
      <c r="G2578" s="10">
        <v>3.61893099</v>
      </c>
      <c r="H2578" s="10">
        <v>132.30219266649726</v>
      </c>
    </row>
    <row r="2579" spans="1:8" x14ac:dyDescent="0.25">
      <c r="A2579" s="16"/>
      <c r="B2579" s="5">
        <f>DATE(YEAR(siječanj!B2579),MONTH(siječanj!B2579)+5,DAY(siječanj!B2579))</f>
        <v>44739</v>
      </c>
      <c r="C2579" s="8">
        <v>26.8333333333333</v>
      </c>
      <c r="D2579">
        <v>0.93295418231040173</v>
      </c>
      <c r="E2579" s="6">
        <v>147.79704436444985</v>
      </c>
      <c r="F2579" s="10">
        <v>129.52348280000001</v>
      </c>
      <c r="G2579" s="10">
        <v>5.9328834420000005</v>
      </c>
      <c r="H2579" s="10">
        <v>137.88787067292947</v>
      </c>
    </row>
    <row r="2580" spans="1:8" x14ac:dyDescent="0.25">
      <c r="A2580" s="16"/>
      <c r="B2580" s="5">
        <f>DATE(YEAR(siječanj!B2580),MONTH(siječanj!B2580)+5,DAY(siječanj!B2580))</f>
        <v>44739</v>
      </c>
      <c r="C2580" s="8">
        <v>26.84375</v>
      </c>
      <c r="D2580">
        <v>0.93295418231040173</v>
      </c>
      <c r="E2580" s="6">
        <v>152.1550300448865</v>
      </c>
      <c r="F2580" s="10">
        <v>127.35678600000001</v>
      </c>
      <c r="G2580" s="10">
        <v>12.72681631</v>
      </c>
      <c r="H2580" s="10">
        <v>141.95367163994169</v>
      </c>
    </row>
    <row r="2581" spans="1:8" x14ac:dyDescent="0.25">
      <c r="A2581" s="16"/>
      <c r="B2581" s="5">
        <f>DATE(YEAR(siječanj!B2581),MONTH(siječanj!B2581)+5,DAY(siječanj!B2581))</f>
        <v>44739</v>
      </c>
      <c r="C2581" s="8">
        <v>26.8541666666667</v>
      </c>
      <c r="D2581">
        <v>0.93295418231040173</v>
      </c>
      <c r="E2581" s="6">
        <v>155.7608018185887</v>
      </c>
      <c r="F2581" s="10">
        <v>126.10954720000001</v>
      </c>
      <c r="G2581" s="10">
        <v>51.242917470000002</v>
      </c>
      <c r="H2581" s="10">
        <v>145.31769149667394</v>
      </c>
    </row>
    <row r="2582" spans="1:8" x14ac:dyDescent="0.25">
      <c r="A2582" s="16"/>
      <c r="B2582" s="5">
        <f>DATE(YEAR(siječanj!B2582),MONTH(siječanj!B2582)+5,DAY(siječanj!B2582))</f>
        <v>44739</v>
      </c>
      <c r="C2582" s="8">
        <v>26.8645833333333</v>
      </c>
      <c r="D2582">
        <v>0.93295418231040173</v>
      </c>
      <c r="E2582" s="6">
        <v>156.50583254120505</v>
      </c>
      <c r="F2582" s="10">
        <v>125.60356159999999</v>
      </c>
      <c r="G2582" s="10">
        <v>186.52488390000002</v>
      </c>
      <c r="H2582" s="10">
        <v>146.01277102528863</v>
      </c>
    </row>
    <row r="2583" spans="1:8" x14ac:dyDescent="0.25">
      <c r="A2583" s="16"/>
      <c r="B2583" s="5">
        <f>DATE(YEAR(siječanj!B2583),MONTH(siječanj!B2583)+5,DAY(siječanj!B2583))</f>
        <v>44739</v>
      </c>
      <c r="C2583" s="8">
        <v>26.875</v>
      </c>
      <c r="D2583">
        <v>0.93295418231040173</v>
      </c>
      <c r="E2583" s="6">
        <v>156.30679430307259</v>
      </c>
      <c r="F2583" s="10">
        <v>123.4705428</v>
      </c>
      <c r="G2583" s="10">
        <v>313.52794269999998</v>
      </c>
      <c r="H2583" s="10">
        <v>145.82707746858324</v>
      </c>
    </row>
    <row r="2584" spans="1:8" x14ac:dyDescent="0.25">
      <c r="A2584" s="16"/>
      <c r="B2584" s="5">
        <f>DATE(YEAR(siječanj!B2584),MONTH(siječanj!B2584)+5,DAY(siječanj!B2584))</f>
        <v>44739</v>
      </c>
      <c r="C2584" s="8">
        <v>26.8854166666667</v>
      </c>
      <c r="D2584">
        <v>0.93295418231040173</v>
      </c>
      <c r="E2584" s="6">
        <v>160.54383144550664</v>
      </c>
      <c r="F2584" s="10">
        <v>121.7202561</v>
      </c>
      <c r="G2584" s="10">
        <v>357.62025739999996</v>
      </c>
      <c r="H2584" s="10">
        <v>149.7800389912216</v>
      </c>
    </row>
    <row r="2585" spans="1:8" x14ac:dyDescent="0.25">
      <c r="A2585" s="16"/>
      <c r="B2585" s="5">
        <f>DATE(YEAR(siječanj!B2585),MONTH(siječanj!B2585)+5,DAY(siječanj!B2585))</f>
        <v>44739</v>
      </c>
      <c r="C2585" s="8">
        <v>26.8958333333333</v>
      </c>
      <c r="D2585">
        <v>0.93295418231040173</v>
      </c>
      <c r="E2585" s="6">
        <v>163.39297614683451</v>
      </c>
      <c r="F2585" s="10">
        <v>119.99916759999999</v>
      </c>
      <c r="G2585" s="10">
        <v>362.22575849999998</v>
      </c>
      <c r="H2585" s="10">
        <v>152.43816045633298</v>
      </c>
    </row>
    <row r="2586" spans="1:8" x14ac:dyDescent="0.25">
      <c r="A2586" s="16"/>
      <c r="B2586" s="5">
        <f>DATE(YEAR(siječanj!B2586),MONTH(siječanj!B2586)+5,DAY(siječanj!B2586))</f>
        <v>44739</v>
      </c>
      <c r="C2586" s="8">
        <v>26.90625</v>
      </c>
      <c r="D2586">
        <v>0.93295418231040173</v>
      </c>
      <c r="E2586" s="6">
        <v>161.50496133726926</v>
      </c>
      <c r="F2586" s="10">
        <v>117.90843829999999</v>
      </c>
      <c r="G2586" s="10">
        <v>363.144746</v>
      </c>
      <c r="H2586" s="10">
        <v>150.67672914348509</v>
      </c>
    </row>
    <row r="2587" spans="1:8" x14ac:dyDescent="0.25">
      <c r="A2587" s="16"/>
      <c r="B2587" s="5">
        <f>DATE(YEAR(siječanj!B2587),MONTH(siječanj!B2587)+5,DAY(siječanj!B2587))</f>
        <v>44739</v>
      </c>
      <c r="C2587" s="8">
        <v>26.9166666666667</v>
      </c>
      <c r="D2587">
        <v>0.93295418231040173</v>
      </c>
      <c r="E2587" s="6">
        <v>157.55174187664801</v>
      </c>
      <c r="F2587" s="10">
        <v>114.4896943</v>
      </c>
      <c r="G2587" s="10">
        <v>358.68758560000003</v>
      </c>
      <c r="H2587" s="10">
        <v>146.98855651410761</v>
      </c>
    </row>
    <row r="2588" spans="1:8" x14ac:dyDescent="0.25">
      <c r="A2588" s="16"/>
      <c r="B2588" s="5">
        <f>DATE(YEAR(siječanj!B2588),MONTH(siječanj!B2588)+5,DAY(siječanj!B2588))</f>
        <v>44739</v>
      </c>
      <c r="C2588" s="8">
        <v>26.9270833333333</v>
      </c>
      <c r="D2588">
        <v>0.93295418231040173</v>
      </c>
      <c r="E2588" s="6">
        <v>150.96631980344659</v>
      </c>
      <c r="F2588" s="10">
        <v>111.5543754</v>
      </c>
      <c r="G2588" s="10">
        <v>354.97664320000001</v>
      </c>
      <c r="H2588" s="10">
        <v>140.84465944863513</v>
      </c>
    </row>
    <row r="2589" spans="1:8" x14ac:dyDescent="0.25">
      <c r="A2589" s="16"/>
      <c r="B2589" s="5">
        <f>DATE(YEAR(siječanj!B2589),MONTH(siječanj!B2589)+5,DAY(siječanj!B2589))</f>
        <v>44739</v>
      </c>
      <c r="C2589" s="8">
        <v>26.9375</v>
      </c>
      <c r="D2589">
        <v>0.93295418231040173</v>
      </c>
      <c r="E2589" s="6">
        <v>141.77460223672199</v>
      </c>
      <c r="F2589" s="10">
        <v>108.70048</v>
      </c>
      <c r="G2589" s="10">
        <v>353.88625960000002</v>
      </c>
      <c r="H2589" s="10">
        <v>132.26920810214341</v>
      </c>
    </row>
    <row r="2590" spans="1:8" x14ac:dyDescent="0.25">
      <c r="A2590" s="16"/>
      <c r="B2590" s="5">
        <f>DATE(YEAR(siječanj!B2590),MONTH(siječanj!B2590)+5,DAY(siječanj!B2590))</f>
        <v>44739</v>
      </c>
      <c r="C2590" s="8">
        <v>26.9479166666667</v>
      </c>
      <c r="D2590">
        <v>0.93295418231040173</v>
      </c>
      <c r="E2590" s="6">
        <v>130.57605393880627</v>
      </c>
      <c r="F2590" s="10">
        <v>105.68833859999999</v>
      </c>
      <c r="G2590" s="10">
        <v>352.66637020000002</v>
      </c>
      <c r="H2590" s="10">
        <v>121.82147563179791</v>
      </c>
    </row>
    <row r="2591" spans="1:8" x14ac:dyDescent="0.25">
      <c r="A2591" s="16"/>
      <c r="B2591" s="5">
        <f>DATE(YEAR(siječanj!B2591),MONTH(siječanj!B2591)+5,DAY(siječanj!B2591))</f>
        <v>44739</v>
      </c>
      <c r="C2591" s="8">
        <v>26.9583333333333</v>
      </c>
      <c r="D2591">
        <v>0.93295418231040173</v>
      </c>
      <c r="E2591" s="6">
        <v>119.22713434389148</v>
      </c>
      <c r="F2591" s="10">
        <v>101.9135615</v>
      </c>
      <c r="G2591" s="10">
        <v>343.14998019999996</v>
      </c>
      <c r="H2591" s="10">
        <v>111.2334536310177</v>
      </c>
    </row>
    <row r="2592" spans="1:8" x14ac:dyDescent="0.25">
      <c r="A2592" s="16"/>
      <c r="B2592" s="5">
        <f>DATE(YEAR(siječanj!B2592),MONTH(siječanj!B2592)+5,DAY(siječanj!B2592))</f>
        <v>44739</v>
      </c>
      <c r="C2592" s="8">
        <v>26.96875</v>
      </c>
      <c r="D2592">
        <v>0.93295418231040173</v>
      </c>
      <c r="E2592" s="6">
        <v>109.12351577293856</v>
      </c>
      <c r="F2592" s="10">
        <v>98.530001760000005</v>
      </c>
      <c r="G2592" s="10">
        <v>341.8623609</v>
      </c>
      <c r="H2592" s="10">
        <v>101.80724042877812</v>
      </c>
    </row>
    <row r="2593" spans="1:8" x14ac:dyDescent="0.25">
      <c r="A2593" s="16"/>
      <c r="B2593" s="5">
        <f>DATE(YEAR(siječanj!B2593),MONTH(siječanj!B2593)+5,DAY(siječanj!B2593))</f>
        <v>44739</v>
      </c>
      <c r="C2593" s="8">
        <v>26.9791666666667</v>
      </c>
      <c r="D2593">
        <v>0.93295418231040173</v>
      </c>
      <c r="E2593" s="6">
        <v>99.354443949798892</v>
      </c>
      <c r="F2593" s="10">
        <v>95.529166739999994</v>
      </c>
      <c r="G2593" s="10">
        <v>337.41586719999998</v>
      </c>
      <c r="H2593" s="10">
        <v>92.69314401408927</v>
      </c>
    </row>
    <row r="2594" spans="1:8" ht="15.75" thickBot="1" x14ac:dyDescent="0.3">
      <c r="A2594" s="16"/>
      <c r="B2594" s="5">
        <f>DATE(YEAR(siječanj!B2594),MONTH(siječanj!B2594)+5,DAY(siječanj!B2594))</f>
        <v>44739</v>
      </c>
      <c r="C2594" s="8">
        <v>26.9895833333333</v>
      </c>
      <c r="D2594">
        <v>0.93295418231040173</v>
      </c>
      <c r="E2594" s="6">
        <v>91.102076384028592</v>
      </c>
      <c r="F2594" s="10">
        <v>92.685449869999999</v>
      </c>
      <c r="G2594" s="10">
        <v>336.79732589999998</v>
      </c>
      <c r="H2594" s="10">
        <v>84.994063179641159</v>
      </c>
    </row>
    <row r="2595" spans="1:8" x14ac:dyDescent="0.25">
      <c r="A2595" s="15">
        <f t="shared" ref="A2595" si="24">A2499+1</f>
        <v>179</v>
      </c>
      <c r="B2595" s="5">
        <f>DATE(YEAR(siječanj!B2595),MONTH(siječanj!B2595)+5,DAY(siječanj!B2595))</f>
        <v>44740</v>
      </c>
      <c r="C2595" s="8">
        <v>27</v>
      </c>
      <c r="D2595">
        <v>0.93400349447767561</v>
      </c>
      <c r="E2595" s="6">
        <v>82.339527013519387</v>
      </c>
      <c r="F2595" s="10">
        <v>89.648550599999993</v>
      </c>
      <c r="G2595" s="10">
        <v>326.66818499999999</v>
      </c>
      <c r="H2595" s="10">
        <v>76.90540596426608</v>
      </c>
    </row>
    <row r="2596" spans="1:8" x14ac:dyDescent="0.25">
      <c r="A2596" s="16"/>
      <c r="B2596" s="5">
        <f>DATE(YEAR(siječanj!B2596),MONTH(siječanj!B2596)+5,DAY(siječanj!B2596))</f>
        <v>44740</v>
      </c>
      <c r="C2596" s="8">
        <v>27.0104166666667</v>
      </c>
      <c r="D2596">
        <v>0.93400349447767561</v>
      </c>
      <c r="E2596" s="6">
        <v>77.43811235673887</v>
      </c>
      <c r="F2596" s="10">
        <v>87.49525586</v>
      </c>
      <c r="G2596" s="10">
        <v>324.44813450000004</v>
      </c>
      <c r="H2596" s="10">
        <v>72.327467546948981</v>
      </c>
    </row>
    <row r="2597" spans="1:8" x14ac:dyDescent="0.25">
      <c r="A2597" s="16"/>
      <c r="B2597" s="5">
        <f>DATE(YEAR(siječanj!B2597),MONTH(siječanj!B2597)+5,DAY(siječanj!B2597))</f>
        <v>44740</v>
      </c>
      <c r="C2597" s="8">
        <v>27.0208333333333</v>
      </c>
      <c r="D2597">
        <v>0.93400349447767561</v>
      </c>
      <c r="E2597" s="6">
        <v>72.609307926259902</v>
      </c>
      <c r="F2597" s="10">
        <v>85.578166640000006</v>
      </c>
      <c r="G2597" s="10">
        <v>323.93882450000001</v>
      </c>
      <c r="H2597" s="10">
        <v>67.817347334732332</v>
      </c>
    </row>
    <row r="2598" spans="1:8" x14ac:dyDescent="0.25">
      <c r="A2598" s="16"/>
      <c r="B2598" s="5">
        <f>DATE(YEAR(siječanj!B2598),MONTH(siječanj!B2598)+5,DAY(siječanj!B2598))</f>
        <v>44740</v>
      </c>
      <c r="C2598" s="8">
        <v>27.03125</v>
      </c>
      <c r="D2598">
        <v>0.93400349447767561</v>
      </c>
      <c r="E2598" s="6">
        <v>68.805559258422761</v>
      </c>
      <c r="F2598" s="10">
        <v>83.939490219999996</v>
      </c>
      <c r="G2598" s="10">
        <v>323.67158110000003</v>
      </c>
      <c r="H2598" s="10">
        <v>64.264632786857646</v>
      </c>
    </row>
    <row r="2599" spans="1:8" x14ac:dyDescent="0.25">
      <c r="A2599" s="16"/>
      <c r="B2599" s="5">
        <f>DATE(YEAR(siječanj!B2599),MONTH(siječanj!B2599)+5,DAY(siječanj!B2599))</f>
        <v>44740</v>
      </c>
      <c r="C2599" s="8">
        <v>27.0416666666667</v>
      </c>
      <c r="D2599">
        <v>0.93400349447767561</v>
      </c>
      <c r="E2599" s="6">
        <v>66.191027179489254</v>
      </c>
      <c r="F2599" s="10">
        <v>80.776870270000003</v>
      </c>
      <c r="G2599" s="10">
        <v>320.96783339999996</v>
      </c>
      <c r="H2599" s="10">
        <v>61.822650688709764</v>
      </c>
    </row>
    <row r="2600" spans="1:8" x14ac:dyDescent="0.25">
      <c r="A2600" s="16"/>
      <c r="B2600" s="5">
        <f>DATE(YEAR(siječanj!B2600),MONTH(siječanj!B2600)+5,DAY(siječanj!B2600))</f>
        <v>44740</v>
      </c>
      <c r="C2600" s="8">
        <v>27.0520833333333</v>
      </c>
      <c r="D2600">
        <v>0.93400349447767561</v>
      </c>
      <c r="E2600" s="6">
        <v>63.936802027377681</v>
      </c>
      <c r="F2600" s="10">
        <v>79.948925189999997</v>
      </c>
      <c r="G2600" s="10">
        <v>321.18328700000001</v>
      </c>
      <c r="H2600" s="10">
        <v>59.717196519298085</v>
      </c>
    </row>
    <row r="2601" spans="1:8" x14ac:dyDescent="0.25">
      <c r="A2601" s="16"/>
      <c r="B2601" s="5">
        <f>DATE(YEAR(siječanj!B2601),MONTH(siječanj!B2601)+5,DAY(siječanj!B2601))</f>
        <v>44740</v>
      </c>
      <c r="C2601" s="8">
        <v>27.0625</v>
      </c>
      <c r="D2601">
        <v>0.93400349447767561</v>
      </c>
      <c r="E2601" s="6">
        <v>62.281593867586118</v>
      </c>
      <c r="F2601" s="10">
        <v>79.092898020000007</v>
      </c>
      <c r="G2601" s="10">
        <v>320.8880206</v>
      </c>
      <c r="H2601" s="10">
        <v>58.171226313964809</v>
      </c>
    </row>
    <row r="2602" spans="1:8" x14ac:dyDescent="0.25">
      <c r="A2602" s="16"/>
      <c r="B2602" s="5">
        <f>DATE(YEAR(siječanj!B2602),MONTH(siječanj!B2602)+5,DAY(siječanj!B2602))</f>
        <v>44740</v>
      </c>
      <c r="C2602" s="8">
        <v>27.0729166666667</v>
      </c>
      <c r="D2602">
        <v>0.93400349447767561</v>
      </c>
      <c r="E2602" s="6">
        <v>60.865391639065571</v>
      </c>
      <c r="F2602" s="10">
        <v>78.464817960000005</v>
      </c>
      <c r="G2602" s="10">
        <v>321.00644849999998</v>
      </c>
      <c r="H2602" s="10">
        <v>56.848488483639542</v>
      </c>
    </row>
    <row r="2603" spans="1:8" x14ac:dyDescent="0.25">
      <c r="A2603" s="16"/>
      <c r="B2603" s="5">
        <f>DATE(YEAR(siječanj!B2603),MONTH(siječanj!B2603)+5,DAY(siječanj!B2603))</f>
        <v>44740</v>
      </c>
      <c r="C2603" s="8">
        <v>27.0833333333333</v>
      </c>
      <c r="D2603">
        <v>0.93400349447767561</v>
      </c>
      <c r="E2603" s="6">
        <v>60.570739114366738</v>
      </c>
      <c r="F2603" s="10">
        <v>77.857302050000001</v>
      </c>
      <c r="G2603" s="10">
        <v>320.06234969999997</v>
      </c>
      <c r="H2603" s="10">
        <v>56.573281995914165</v>
      </c>
    </row>
    <row r="2604" spans="1:8" x14ac:dyDescent="0.25">
      <c r="A2604" s="16"/>
      <c r="B2604" s="5">
        <f>DATE(YEAR(siječanj!B2604),MONTH(siječanj!B2604)+5,DAY(siječanj!B2604))</f>
        <v>44740</v>
      </c>
      <c r="C2604" s="8">
        <v>27.09375</v>
      </c>
      <c r="D2604">
        <v>0.93400349447767561</v>
      </c>
      <c r="E2604" s="6">
        <v>60.050877137526783</v>
      </c>
      <c r="F2604" s="10">
        <v>77.289017920000006</v>
      </c>
      <c r="G2604" s="10">
        <v>320.19945819999998</v>
      </c>
      <c r="H2604" s="10">
        <v>56.087729092899572</v>
      </c>
    </row>
    <row r="2605" spans="1:8" x14ac:dyDescent="0.25">
      <c r="A2605" s="16"/>
      <c r="B2605" s="5">
        <f>DATE(YEAR(siječanj!B2605),MONTH(siječanj!B2605)+5,DAY(siječanj!B2605))</f>
        <v>44740</v>
      </c>
      <c r="C2605" s="8">
        <v>27.1041666666667</v>
      </c>
      <c r="D2605">
        <v>0.93400349447767561</v>
      </c>
      <c r="E2605" s="6">
        <v>59.269502581071258</v>
      </c>
      <c r="F2605" s="10">
        <v>76.693169850000004</v>
      </c>
      <c r="G2605" s="10">
        <v>319.61720700000001</v>
      </c>
      <c r="H2605" s="10">
        <v>55.357922526674166</v>
      </c>
    </row>
    <row r="2606" spans="1:8" x14ac:dyDescent="0.25">
      <c r="A2606" s="16"/>
      <c r="B2606" s="5">
        <f>DATE(YEAR(siječanj!B2606),MONTH(siječanj!B2606)+5,DAY(siječanj!B2606))</f>
        <v>44740</v>
      </c>
      <c r="C2606" s="8">
        <v>27.1145833333333</v>
      </c>
      <c r="D2606">
        <v>0.93400349447767561</v>
      </c>
      <c r="E2606" s="6">
        <v>58.955668423039818</v>
      </c>
      <c r="F2606" s="10">
        <v>76.423324829999999</v>
      </c>
      <c r="G2606" s="10">
        <v>319.53827380000001</v>
      </c>
      <c r="H2606" s="10">
        <v>55.064800326386347</v>
      </c>
    </row>
    <row r="2607" spans="1:8" x14ac:dyDescent="0.25">
      <c r="A2607" s="16"/>
      <c r="B2607" s="5">
        <f>DATE(YEAR(siječanj!B2607),MONTH(siječanj!B2607)+5,DAY(siječanj!B2607))</f>
        <v>44740</v>
      </c>
      <c r="C2607" s="8">
        <v>27.125</v>
      </c>
      <c r="D2607">
        <v>0.93400349447767561</v>
      </c>
      <c r="E2607" s="6">
        <v>58.747584436393211</v>
      </c>
      <c r="F2607" s="10">
        <v>75.997432329999995</v>
      </c>
      <c r="G2607" s="10">
        <v>319.04277330000002</v>
      </c>
      <c r="H2607" s="10">
        <v>54.870449155713565</v>
      </c>
    </row>
    <row r="2608" spans="1:8" x14ac:dyDescent="0.25">
      <c r="A2608" s="16"/>
      <c r="B2608" s="5">
        <f>DATE(YEAR(siječanj!B2608),MONTH(siječanj!B2608)+5,DAY(siječanj!B2608))</f>
        <v>44740</v>
      </c>
      <c r="C2608" s="8">
        <v>27.1354166666667</v>
      </c>
      <c r="D2608">
        <v>0.93400349447767561</v>
      </c>
      <c r="E2608" s="6">
        <v>58.681767208811202</v>
      </c>
      <c r="F2608" s="10">
        <v>75.771455079999996</v>
      </c>
      <c r="G2608" s="10">
        <v>319.501936</v>
      </c>
      <c r="H2608" s="10">
        <v>54.808975635155136</v>
      </c>
    </row>
    <row r="2609" spans="1:8" x14ac:dyDescent="0.25">
      <c r="A2609" s="16"/>
      <c r="B2609" s="5">
        <f>DATE(YEAR(siječanj!B2609),MONTH(siječanj!B2609)+5,DAY(siječanj!B2609))</f>
        <v>44740</v>
      </c>
      <c r="C2609" s="8">
        <v>27.1458333333333</v>
      </c>
      <c r="D2609">
        <v>0.93400349447767561</v>
      </c>
      <c r="E2609" s="6">
        <v>59.16166347818892</v>
      </c>
      <c r="F2609" s="10">
        <v>75.609287320000007</v>
      </c>
      <c r="G2609" s="10">
        <v>319.33649229999997</v>
      </c>
      <c r="H2609" s="10">
        <v>55.257200427740727</v>
      </c>
    </row>
    <row r="2610" spans="1:8" x14ac:dyDescent="0.25">
      <c r="A2610" s="16"/>
      <c r="B2610" s="5">
        <f>DATE(YEAR(siječanj!B2610),MONTH(siječanj!B2610)+5,DAY(siječanj!B2610))</f>
        <v>44740</v>
      </c>
      <c r="C2610" s="8">
        <v>27.15625</v>
      </c>
      <c r="D2610">
        <v>0.93400349447767561</v>
      </c>
      <c r="E2610" s="6">
        <v>60.370001137297145</v>
      </c>
      <c r="F2610" s="10">
        <v>75.661406349999993</v>
      </c>
      <c r="G2610" s="10">
        <v>319.5925373</v>
      </c>
      <c r="H2610" s="10">
        <v>56.385792023856787</v>
      </c>
    </row>
    <row r="2611" spans="1:8" x14ac:dyDescent="0.25">
      <c r="A2611" s="16"/>
      <c r="B2611" s="5">
        <f>DATE(YEAR(siječanj!B2611),MONTH(siječanj!B2611)+5,DAY(siječanj!B2611))</f>
        <v>44740</v>
      </c>
      <c r="C2611" s="8">
        <v>27.1666666666667</v>
      </c>
      <c r="D2611">
        <v>0.93400349447767561</v>
      </c>
      <c r="E2611" s="6">
        <v>62.521444704134879</v>
      </c>
      <c r="F2611" s="10">
        <v>75.799117780000003</v>
      </c>
      <c r="G2611" s="10">
        <v>321.95922619999999</v>
      </c>
      <c r="H2611" s="10">
        <v>58.395247833454739</v>
      </c>
    </row>
    <row r="2612" spans="1:8" x14ac:dyDescent="0.25">
      <c r="A2612" s="16"/>
      <c r="B2612" s="5">
        <f>DATE(YEAR(siječanj!B2612),MONTH(siječanj!B2612)+5,DAY(siječanj!B2612))</f>
        <v>44740</v>
      </c>
      <c r="C2612" s="8">
        <v>27.1770833333333</v>
      </c>
      <c r="D2612">
        <v>0.93400349447767561</v>
      </c>
      <c r="E2612" s="6">
        <v>64.7146450584831</v>
      </c>
      <c r="F2612" s="10">
        <v>75.876943850000004</v>
      </c>
      <c r="G2612" s="10">
        <v>322.96640539999993</v>
      </c>
      <c r="H2612" s="10">
        <v>60.443704628505657</v>
      </c>
    </row>
    <row r="2613" spans="1:8" x14ac:dyDescent="0.25">
      <c r="A2613" s="16"/>
      <c r="B2613" s="5">
        <f>DATE(YEAR(siječanj!B2613),MONTH(siječanj!B2613)+5,DAY(siječanj!B2613))</f>
        <v>44740</v>
      </c>
      <c r="C2613" s="8">
        <v>27.1875</v>
      </c>
      <c r="D2613">
        <v>0.93400349447767561</v>
      </c>
      <c r="E2613" s="6">
        <v>67.256011914581237</v>
      </c>
      <c r="F2613" s="10">
        <v>75.853695169999995</v>
      </c>
      <c r="G2613" s="10">
        <v>326.08358550000003</v>
      </c>
      <c r="H2613" s="10">
        <v>62.817350152851063</v>
      </c>
    </row>
    <row r="2614" spans="1:8" x14ac:dyDescent="0.25">
      <c r="A2614" s="16"/>
      <c r="B2614" s="5">
        <f>DATE(YEAR(siječanj!B2614),MONTH(siječanj!B2614)+5,DAY(siječanj!B2614))</f>
        <v>44740</v>
      </c>
      <c r="C2614" s="8">
        <v>27.1979166666667</v>
      </c>
      <c r="D2614">
        <v>0.93400349447767561</v>
      </c>
      <c r="E2614" s="6">
        <v>71.031415052830098</v>
      </c>
      <c r="F2614" s="10">
        <v>75.893625529999994</v>
      </c>
      <c r="G2614" s="10">
        <v>266.5185376</v>
      </c>
      <c r="H2614" s="10">
        <v>66.343589877037488</v>
      </c>
    </row>
    <row r="2615" spans="1:8" x14ac:dyDescent="0.25">
      <c r="A2615" s="16"/>
      <c r="B2615" s="5">
        <f>DATE(YEAR(siječanj!B2615),MONTH(siječanj!B2615)+5,DAY(siječanj!B2615))</f>
        <v>44740</v>
      </c>
      <c r="C2615" s="8">
        <v>27.2083333333333</v>
      </c>
      <c r="D2615">
        <v>0.93400349447767561</v>
      </c>
      <c r="E2615" s="6">
        <v>74.152071206925328</v>
      </c>
      <c r="F2615" s="10">
        <v>76.107807789999995</v>
      </c>
      <c r="G2615" s="10">
        <v>134.4682306</v>
      </c>
      <c r="H2615" s="10">
        <v>69.25829363002569</v>
      </c>
    </row>
    <row r="2616" spans="1:8" x14ac:dyDescent="0.25">
      <c r="A2616" s="16"/>
      <c r="B2616" s="5">
        <f>DATE(YEAR(siječanj!B2616),MONTH(siječanj!B2616)+5,DAY(siječanj!B2616))</f>
        <v>44740</v>
      </c>
      <c r="C2616" s="8">
        <v>27.21875</v>
      </c>
      <c r="D2616">
        <v>0.93400349447767561</v>
      </c>
      <c r="E2616" s="6">
        <v>77.630803380487507</v>
      </c>
      <c r="F2616" s="10">
        <v>76.585892920000006</v>
      </c>
      <c r="G2616" s="10">
        <v>33.89633285</v>
      </c>
      <c r="H2616" s="10">
        <v>72.507441636484685</v>
      </c>
    </row>
    <row r="2617" spans="1:8" x14ac:dyDescent="0.25">
      <c r="A2617" s="16"/>
      <c r="B2617" s="5">
        <f>DATE(YEAR(siječanj!B2617),MONTH(siječanj!B2617)+5,DAY(siječanj!B2617))</f>
        <v>44740</v>
      </c>
      <c r="C2617" s="8">
        <v>27.2291666666667</v>
      </c>
      <c r="D2617">
        <v>0.93400349447767561</v>
      </c>
      <c r="E2617" s="6">
        <v>81.88381528898374</v>
      </c>
      <c r="F2617" s="10">
        <v>77.95918691</v>
      </c>
      <c r="G2617" s="10">
        <v>11.277890019999999</v>
      </c>
      <c r="H2617" s="10">
        <v>76.479769621075334</v>
      </c>
    </row>
    <row r="2618" spans="1:8" x14ac:dyDescent="0.25">
      <c r="A2618" s="16"/>
      <c r="B2618" s="5">
        <f>DATE(YEAR(siječanj!B2618),MONTH(siječanj!B2618)+5,DAY(siječanj!B2618))</f>
        <v>44740</v>
      </c>
      <c r="C2618" s="8">
        <v>27.2395833333333</v>
      </c>
      <c r="D2618">
        <v>0.93400349447767561</v>
      </c>
      <c r="E2618" s="6">
        <v>86.508494178576825</v>
      </c>
      <c r="F2618" s="10">
        <v>80.738052500000009</v>
      </c>
      <c r="G2618" s="10">
        <v>5.1229314449999999</v>
      </c>
      <c r="H2618" s="10">
        <v>80.799235864792408</v>
      </c>
    </row>
    <row r="2619" spans="1:8" x14ac:dyDescent="0.25">
      <c r="A2619" s="16"/>
      <c r="B2619" s="5">
        <f>DATE(YEAR(siječanj!B2619),MONTH(siječanj!B2619)+5,DAY(siječanj!B2619))</f>
        <v>44740</v>
      </c>
      <c r="C2619" s="8">
        <v>27.25</v>
      </c>
      <c r="D2619">
        <v>0.93400349447767561</v>
      </c>
      <c r="E2619" s="6">
        <v>88.925509047445445</v>
      </c>
      <c r="F2619" s="10">
        <v>84.515973619999997</v>
      </c>
      <c r="G2619" s="10">
        <v>2.6291237219999997</v>
      </c>
      <c r="H2619" s="10">
        <v>83.056736198520198</v>
      </c>
    </row>
    <row r="2620" spans="1:8" x14ac:dyDescent="0.25">
      <c r="A2620" s="16"/>
      <c r="B2620" s="5">
        <f>DATE(YEAR(siječanj!B2620),MONTH(siječanj!B2620)+5,DAY(siječanj!B2620))</f>
        <v>44740</v>
      </c>
      <c r="C2620" s="8">
        <v>27.2604166666667</v>
      </c>
      <c r="D2620">
        <v>0.93400349447767561</v>
      </c>
      <c r="E2620" s="6">
        <v>89.871217184003356</v>
      </c>
      <c r="F2620" s="10">
        <v>87.749886110000006</v>
      </c>
      <c r="G2620" s="10">
        <v>1.7884404359999999</v>
      </c>
      <c r="H2620" s="10">
        <v>83.940030902821263</v>
      </c>
    </row>
    <row r="2621" spans="1:8" x14ac:dyDescent="0.25">
      <c r="A2621" s="16"/>
      <c r="B2621" s="5">
        <f>DATE(YEAR(siječanj!B2621),MONTH(siječanj!B2621)+5,DAY(siječanj!B2621))</f>
        <v>44740</v>
      </c>
      <c r="C2621" s="8">
        <v>27.2708333333333</v>
      </c>
      <c r="D2621">
        <v>0.93400349447767561</v>
      </c>
      <c r="E2621" s="6">
        <v>93.031156965742014</v>
      </c>
      <c r="F2621" s="10">
        <v>92.080888360000003</v>
      </c>
      <c r="G2621" s="10">
        <v>1.5213639750000001</v>
      </c>
      <c r="H2621" s="10">
        <v>86.8914257013042</v>
      </c>
    </row>
    <row r="2622" spans="1:8" x14ac:dyDescent="0.25">
      <c r="A2622" s="16"/>
      <c r="B2622" s="5">
        <f>DATE(YEAR(siječanj!B2622),MONTH(siječanj!B2622)+5,DAY(siječanj!B2622))</f>
        <v>44740</v>
      </c>
      <c r="C2622" s="8">
        <v>27.28125</v>
      </c>
      <c r="D2622">
        <v>0.93400349447767561</v>
      </c>
      <c r="E2622" s="6">
        <v>93.832489554974543</v>
      </c>
      <c r="F2622" s="10">
        <v>98.924644900000004</v>
      </c>
      <c r="G2622" s="10">
        <v>1.5281968280000002</v>
      </c>
      <c r="H2622" s="10">
        <v>87.63987313988622</v>
      </c>
    </row>
    <row r="2623" spans="1:8" x14ac:dyDescent="0.25">
      <c r="A2623" s="16"/>
      <c r="B2623" s="5">
        <f>DATE(YEAR(siječanj!B2623),MONTH(siječanj!B2623)+5,DAY(siječanj!B2623))</f>
        <v>44740</v>
      </c>
      <c r="C2623" s="8">
        <v>27.2916666666667</v>
      </c>
      <c r="D2623">
        <v>0.93400349447767561</v>
      </c>
      <c r="E2623" s="6">
        <v>93.590703676843731</v>
      </c>
      <c r="F2623" s="10">
        <v>107.18185130000001</v>
      </c>
      <c r="G2623" s="10">
        <v>1.4148796459999999</v>
      </c>
      <c r="H2623" s="10">
        <v>87.414044284796688</v>
      </c>
    </row>
    <row r="2624" spans="1:8" x14ac:dyDescent="0.25">
      <c r="A2624" s="16"/>
      <c r="B2624" s="5">
        <f>DATE(YEAR(siječanj!B2624),MONTH(siječanj!B2624)+5,DAY(siječanj!B2624))</f>
        <v>44740</v>
      </c>
      <c r="C2624" s="8">
        <v>27.3020833333333</v>
      </c>
      <c r="D2624">
        <v>0.93400349447767561</v>
      </c>
      <c r="E2624" s="6">
        <v>93.205513247112137</v>
      </c>
      <c r="F2624" s="10">
        <v>111.37928410000001</v>
      </c>
      <c r="G2624" s="10">
        <v>1.300825015</v>
      </c>
      <c r="H2624" s="10">
        <v>87.054275077388027</v>
      </c>
    </row>
    <row r="2625" spans="1:8" x14ac:dyDescent="0.25">
      <c r="A2625" s="16"/>
      <c r="B2625" s="5">
        <f>DATE(YEAR(siječanj!B2625),MONTH(siječanj!B2625)+5,DAY(siječanj!B2625))</f>
        <v>44740</v>
      </c>
      <c r="C2625" s="8">
        <v>27.3125</v>
      </c>
      <c r="D2625">
        <v>0.93400349447767561</v>
      </c>
      <c r="E2625" s="6">
        <v>94.097392676920904</v>
      </c>
      <c r="F2625" s="10">
        <v>116.14497820000001</v>
      </c>
      <c r="G2625" s="10">
        <v>1.401507651</v>
      </c>
      <c r="H2625" s="10">
        <v>87.887293581482169</v>
      </c>
    </row>
    <row r="2626" spans="1:8" x14ac:dyDescent="0.25">
      <c r="A2626" s="16"/>
      <c r="B2626" s="5">
        <f>DATE(YEAR(siječanj!B2626),MONTH(siječanj!B2626)+5,DAY(siječanj!B2626))</f>
        <v>44740</v>
      </c>
      <c r="C2626" s="8">
        <v>27.3229166666667</v>
      </c>
      <c r="D2626">
        <v>0.93400349447767561</v>
      </c>
      <c r="E2626" s="6">
        <v>95.798028146916053</v>
      </c>
      <c r="F2626" s="10">
        <v>122.5406124</v>
      </c>
      <c r="G2626" s="10">
        <v>1.4240431790000001</v>
      </c>
      <c r="H2626" s="10">
        <v>89.475693053290314</v>
      </c>
    </row>
    <row r="2627" spans="1:8" x14ac:dyDescent="0.25">
      <c r="A2627" s="16"/>
      <c r="B2627" s="5">
        <f>DATE(YEAR(siječanj!B2627),MONTH(siječanj!B2627)+5,DAY(siječanj!B2627))</f>
        <v>44740</v>
      </c>
      <c r="C2627" s="8">
        <v>27.3333333333333</v>
      </c>
      <c r="D2627">
        <v>0.93400349447767561</v>
      </c>
      <c r="E2627" s="6">
        <v>96.64710930198008</v>
      </c>
      <c r="F2627" s="10">
        <v>130.7590831</v>
      </c>
      <c r="G2627" s="10">
        <v>1.456553644</v>
      </c>
      <c r="H2627" s="10">
        <v>90.268737819215261</v>
      </c>
    </row>
    <row r="2628" spans="1:8" x14ac:dyDescent="0.25">
      <c r="A2628" s="16"/>
      <c r="B2628" s="5">
        <f>DATE(YEAR(siječanj!B2628),MONTH(siječanj!B2628)+5,DAY(siječanj!B2628))</f>
        <v>44740</v>
      </c>
      <c r="C2628" s="8">
        <v>27.34375</v>
      </c>
      <c r="D2628">
        <v>0.93400349447767561</v>
      </c>
      <c r="E2628" s="6">
        <v>98.350810656226301</v>
      </c>
      <c r="F2628" s="10">
        <v>135.0994934</v>
      </c>
      <c r="G2628" s="10">
        <v>1.5183690990000001</v>
      </c>
      <c r="H2628" s="10">
        <v>91.860000837627581</v>
      </c>
    </row>
    <row r="2629" spans="1:8" x14ac:dyDescent="0.25">
      <c r="A2629" s="16"/>
      <c r="B2629" s="5">
        <f>DATE(YEAR(siječanj!B2629),MONTH(siječanj!B2629)+5,DAY(siječanj!B2629))</f>
        <v>44740</v>
      </c>
      <c r="C2629" s="8">
        <v>27.3541666666667</v>
      </c>
      <c r="D2629">
        <v>0.93400349447767561</v>
      </c>
      <c r="E2629" s="6">
        <v>99.106239372936443</v>
      </c>
      <c r="F2629" s="10">
        <v>138.30703550000001</v>
      </c>
      <c r="G2629" s="10">
        <v>1.5132337169999999</v>
      </c>
      <c r="H2629" s="10">
        <v>92.565573898863647</v>
      </c>
    </row>
    <row r="2630" spans="1:8" x14ac:dyDescent="0.25">
      <c r="A2630" s="16"/>
      <c r="B2630" s="5">
        <f>DATE(YEAR(siječanj!B2630),MONTH(siječanj!B2630)+5,DAY(siječanj!B2630))</f>
        <v>44740</v>
      </c>
      <c r="C2630" s="8">
        <v>27.3645833333333</v>
      </c>
      <c r="D2630">
        <v>0.93400349447767561</v>
      </c>
      <c r="E2630" s="6">
        <v>100.79746174429667</v>
      </c>
      <c r="F2630" s="10">
        <v>141.6968363</v>
      </c>
      <c r="G2630" s="10">
        <v>1.5481192349999999</v>
      </c>
      <c r="H2630" s="10">
        <v>94.145181503652907</v>
      </c>
    </row>
    <row r="2631" spans="1:8" x14ac:dyDescent="0.25">
      <c r="A2631" s="16"/>
      <c r="B2631" s="5">
        <f>DATE(YEAR(siječanj!B2631),MONTH(siječanj!B2631)+5,DAY(siječanj!B2631))</f>
        <v>44740</v>
      </c>
      <c r="C2631" s="8">
        <v>27.375</v>
      </c>
      <c r="D2631">
        <v>0.93400349447767561</v>
      </c>
      <c r="E2631" s="6">
        <v>102.3471947488749</v>
      </c>
      <c r="F2631" s="10">
        <v>145.53364299999998</v>
      </c>
      <c r="G2631" s="10">
        <v>1.5436093119999998</v>
      </c>
      <c r="H2631" s="10">
        <v>95.592637545436361</v>
      </c>
    </row>
    <row r="2632" spans="1:8" x14ac:dyDescent="0.25">
      <c r="A2632" s="16"/>
      <c r="B2632" s="5">
        <f>DATE(YEAR(siječanj!B2632),MONTH(siječanj!B2632)+5,DAY(siječanj!B2632))</f>
        <v>44740</v>
      </c>
      <c r="C2632" s="8">
        <v>27.3854166666667</v>
      </c>
      <c r="D2632">
        <v>0.93400349447767561</v>
      </c>
      <c r="E2632" s="6">
        <v>104.17108114857544</v>
      </c>
      <c r="F2632" s="10">
        <v>147.59817630000001</v>
      </c>
      <c r="G2632" s="10">
        <v>1.5040434199999999</v>
      </c>
      <c r="H2632" s="10">
        <v>97.296153816286974</v>
      </c>
    </row>
    <row r="2633" spans="1:8" x14ac:dyDescent="0.25">
      <c r="A2633" s="16"/>
      <c r="B2633" s="5">
        <f>DATE(YEAR(siječanj!B2633),MONTH(siječanj!B2633)+5,DAY(siječanj!B2633))</f>
        <v>44740</v>
      </c>
      <c r="C2633" s="8">
        <v>27.3958333333333</v>
      </c>
      <c r="D2633">
        <v>0.93400349447767561</v>
      </c>
      <c r="E2633" s="6">
        <v>104.84185750489029</v>
      </c>
      <c r="F2633" s="10">
        <v>149.09265060000001</v>
      </c>
      <c r="G2633" s="10">
        <v>1.5811924719999999</v>
      </c>
      <c r="H2633" s="10">
        <v>97.922661277098044</v>
      </c>
    </row>
    <row r="2634" spans="1:8" x14ac:dyDescent="0.25">
      <c r="A2634" s="16"/>
      <c r="B2634" s="5">
        <f>DATE(YEAR(siječanj!B2634),MONTH(siječanj!B2634)+5,DAY(siječanj!B2634))</f>
        <v>44740</v>
      </c>
      <c r="C2634" s="8">
        <v>27.40625</v>
      </c>
      <c r="D2634">
        <v>0.93400349447767561</v>
      </c>
      <c r="E2634" s="6">
        <v>105.56112209146897</v>
      </c>
      <c r="F2634" s="10">
        <v>150.278875</v>
      </c>
      <c r="G2634" s="10">
        <v>1.627525009</v>
      </c>
      <c r="H2634" s="10">
        <v>98.594456914416583</v>
      </c>
    </row>
    <row r="2635" spans="1:8" x14ac:dyDescent="0.25">
      <c r="A2635" s="16"/>
      <c r="B2635" s="5">
        <f>DATE(YEAR(siječanj!B2635),MONTH(siječanj!B2635)+5,DAY(siječanj!B2635))</f>
        <v>44740</v>
      </c>
      <c r="C2635" s="8">
        <v>27.4166666666667</v>
      </c>
      <c r="D2635">
        <v>0.93400349447767561</v>
      </c>
      <c r="E2635" s="6">
        <v>106.71981287817572</v>
      </c>
      <c r="F2635" s="10">
        <v>151.32625249999998</v>
      </c>
      <c r="G2635" s="10">
        <v>1.6123301680000002</v>
      </c>
      <c r="H2635" s="10">
        <v>99.676678158219772</v>
      </c>
    </row>
    <row r="2636" spans="1:8" x14ac:dyDescent="0.25">
      <c r="A2636" s="16"/>
      <c r="B2636" s="5">
        <f>DATE(YEAR(siječanj!B2636),MONTH(siječanj!B2636)+5,DAY(siječanj!B2636))</f>
        <v>44740</v>
      </c>
      <c r="C2636" s="8">
        <v>27.4270833333333</v>
      </c>
      <c r="D2636">
        <v>0.93400349447767561</v>
      </c>
      <c r="E2636" s="6">
        <v>107.14646422964485</v>
      </c>
      <c r="F2636" s="10">
        <v>152.01490469999999</v>
      </c>
      <c r="G2636" s="10">
        <v>1.5943911980000001</v>
      </c>
      <c r="H2636" s="10">
        <v>100.07517201141556</v>
      </c>
    </row>
    <row r="2637" spans="1:8" x14ac:dyDescent="0.25">
      <c r="A2637" s="16"/>
      <c r="B2637" s="5">
        <f>DATE(YEAR(siječanj!B2637),MONTH(siječanj!B2637)+5,DAY(siječanj!B2637))</f>
        <v>44740</v>
      </c>
      <c r="C2637" s="8">
        <v>27.4375</v>
      </c>
      <c r="D2637">
        <v>0.93400349447767561</v>
      </c>
      <c r="E2637" s="6">
        <v>109.16537978697077</v>
      </c>
      <c r="F2637" s="10">
        <v>152.85084469999998</v>
      </c>
      <c r="G2637" s="10">
        <v>1.5723050430000001</v>
      </c>
      <c r="H2637" s="10">
        <v>101.96084619701332</v>
      </c>
    </row>
    <row r="2638" spans="1:8" x14ac:dyDescent="0.25">
      <c r="A2638" s="16"/>
      <c r="B2638" s="5">
        <f>DATE(YEAR(siječanj!B2638),MONTH(siječanj!B2638)+5,DAY(siječanj!B2638))</f>
        <v>44740</v>
      </c>
      <c r="C2638" s="8">
        <v>27.4479166666667</v>
      </c>
      <c r="D2638">
        <v>0.93400349447767561</v>
      </c>
      <c r="E2638" s="6">
        <v>110.06068351560792</v>
      </c>
      <c r="F2638" s="10">
        <v>153.8306623</v>
      </c>
      <c r="G2638" s="10">
        <v>1.6468001219999999</v>
      </c>
      <c r="H2638" s="10">
        <v>102.79706300817931</v>
      </c>
    </row>
    <row r="2639" spans="1:8" x14ac:dyDescent="0.25">
      <c r="A2639" s="16"/>
      <c r="B2639" s="5">
        <f>DATE(YEAR(siječanj!B2639),MONTH(siječanj!B2639)+5,DAY(siječanj!B2639))</f>
        <v>44740</v>
      </c>
      <c r="C2639" s="8">
        <v>27.4583333333333</v>
      </c>
      <c r="D2639">
        <v>0.93400349447767561</v>
      </c>
      <c r="E2639" s="6">
        <v>111.28011018417224</v>
      </c>
      <c r="F2639" s="10">
        <v>155.01367350000001</v>
      </c>
      <c r="G2639" s="10">
        <v>1.683073904</v>
      </c>
      <c r="H2639" s="10">
        <v>103.93601177787765</v>
      </c>
    </row>
    <row r="2640" spans="1:8" x14ac:dyDescent="0.25">
      <c r="A2640" s="16"/>
      <c r="B2640" s="5">
        <f>DATE(YEAR(siječanj!B2640),MONTH(siječanj!B2640)+5,DAY(siječanj!B2640))</f>
        <v>44740</v>
      </c>
      <c r="C2640" s="8">
        <v>27.46875</v>
      </c>
      <c r="D2640">
        <v>0.93400349447767561</v>
      </c>
      <c r="E2640" s="6">
        <v>112.89530100891703</v>
      </c>
      <c r="F2640" s="10">
        <v>156.0742156</v>
      </c>
      <c r="G2640" s="10">
        <v>1.6849925400000001</v>
      </c>
      <c r="H2640" s="10">
        <v>105.44460565243756</v>
      </c>
    </row>
    <row r="2641" spans="1:8" x14ac:dyDescent="0.25">
      <c r="A2641" s="16"/>
      <c r="B2641" s="5">
        <f>DATE(YEAR(siječanj!B2641),MONTH(siječanj!B2641)+5,DAY(siječanj!B2641))</f>
        <v>44740</v>
      </c>
      <c r="C2641" s="8">
        <v>27.4791666666667</v>
      </c>
      <c r="D2641">
        <v>0.93400349447767561</v>
      </c>
      <c r="E2641" s="6">
        <v>113.0992607458295</v>
      </c>
      <c r="F2641" s="10">
        <v>156.99472549999999</v>
      </c>
      <c r="G2641" s="10">
        <v>1.77137415</v>
      </c>
      <c r="H2641" s="10">
        <v>105.63510475944655</v>
      </c>
    </row>
    <row r="2642" spans="1:8" x14ac:dyDescent="0.25">
      <c r="A2642" s="16"/>
      <c r="B2642" s="5">
        <f>DATE(YEAR(siječanj!B2642),MONTH(siječanj!B2642)+5,DAY(siječanj!B2642))</f>
        <v>44740</v>
      </c>
      <c r="C2642" s="8">
        <v>27.4895833333333</v>
      </c>
      <c r="D2642">
        <v>0.93400349447767561</v>
      </c>
      <c r="E2642" s="6">
        <v>112.33685734101574</v>
      </c>
      <c r="F2642" s="10">
        <v>157.5259279</v>
      </c>
      <c r="G2642" s="10">
        <v>1.7121704069999999</v>
      </c>
      <c r="H2642" s="10">
        <v>104.92301731514883</v>
      </c>
    </row>
    <row r="2643" spans="1:8" x14ac:dyDescent="0.25">
      <c r="A2643" s="16"/>
      <c r="B2643" s="5">
        <f>DATE(YEAR(siječanj!B2643),MONTH(siječanj!B2643)+5,DAY(siječanj!B2643))</f>
        <v>44740</v>
      </c>
      <c r="C2643" s="8">
        <v>27.5</v>
      </c>
      <c r="D2643">
        <v>0.93400349447767561</v>
      </c>
      <c r="E2643" s="6">
        <v>111.60179272789178</v>
      </c>
      <c r="F2643" s="10">
        <v>157.68290890000003</v>
      </c>
      <c r="G2643" s="10">
        <v>1.6721023169999998</v>
      </c>
      <c r="H2643" s="10">
        <v>104.23646439782416</v>
      </c>
    </row>
    <row r="2644" spans="1:8" x14ac:dyDescent="0.25">
      <c r="A2644" s="16"/>
      <c r="B2644" s="5">
        <f>DATE(YEAR(siječanj!B2644),MONTH(siječanj!B2644)+5,DAY(siječanj!B2644))</f>
        <v>44740</v>
      </c>
      <c r="C2644" s="8">
        <v>27.5104166666667</v>
      </c>
      <c r="D2644">
        <v>0.93400349447767561</v>
      </c>
      <c r="E2644" s="6">
        <v>111.03095446834845</v>
      </c>
      <c r="F2644" s="10">
        <v>157.7709184</v>
      </c>
      <c r="G2644" s="10">
        <v>1.6714578409999998</v>
      </c>
      <c r="H2644" s="10">
        <v>103.70329946862915</v>
      </c>
    </row>
    <row r="2645" spans="1:8" x14ac:dyDescent="0.25">
      <c r="A2645" s="16"/>
      <c r="B2645" s="5">
        <f>DATE(YEAR(siječanj!B2645),MONTH(siječanj!B2645)+5,DAY(siječanj!B2645))</f>
        <v>44740</v>
      </c>
      <c r="C2645" s="8">
        <v>27.5208333333333</v>
      </c>
      <c r="D2645">
        <v>0.93400349447767561</v>
      </c>
      <c r="E2645" s="6">
        <v>111.81853525616849</v>
      </c>
      <c r="F2645" s="10">
        <v>158.1260604</v>
      </c>
      <c r="G2645" s="10">
        <v>1.7951845419999999</v>
      </c>
      <c r="H2645" s="10">
        <v>104.43890267663654</v>
      </c>
    </row>
    <row r="2646" spans="1:8" x14ac:dyDescent="0.25">
      <c r="A2646" s="16"/>
      <c r="B2646" s="5">
        <f>DATE(YEAR(siječanj!B2646),MONTH(siječanj!B2646)+5,DAY(siječanj!B2646))</f>
        <v>44740</v>
      </c>
      <c r="C2646" s="8">
        <v>27.53125</v>
      </c>
      <c r="D2646">
        <v>0.93400349447767561</v>
      </c>
      <c r="E2646" s="6">
        <v>112.16261722171083</v>
      </c>
      <c r="F2646" s="10">
        <v>158.59614189999999</v>
      </c>
      <c r="G2646" s="10">
        <v>1.818645579</v>
      </c>
      <c r="H2646" s="10">
        <v>104.76027643483984</v>
      </c>
    </row>
    <row r="2647" spans="1:8" x14ac:dyDescent="0.25">
      <c r="A2647" s="16"/>
      <c r="B2647" s="5">
        <f>DATE(YEAR(siječanj!B2647),MONTH(siječanj!B2647)+5,DAY(siječanj!B2647))</f>
        <v>44740</v>
      </c>
      <c r="C2647" s="8">
        <v>27.5416666666667</v>
      </c>
      <c r="D2647">
        <v>0.93400349447767561</v>
      </c>
      <c r="E2647" s="6">
        <v>111.18274353824602</v>
      </c>
      <c r="F2647" s="10">
        <v>158.60625009999998</v>
      </c>
      <c r="G2647" s="10">
        <v>1.834951877</v>
      </c>
      <c r="H2647" s="10">
        <v>103.84507099033699</v>
      </c>
    </row>
    <row r="2648" spans="1:8" x14ac:dyDescent="0.25">
      <c r="A2648" s="16"/>
      <c r="B2648" s="5">
        <f>DATE(YEAR(siječanj!B2648),MONTH(siječanj!B2648)+5,DAY(siječanj!B2648))</f>
        <v>44740</v>
      </c>
      <c r="C2648" s="8">
        <v>27.5520833333333</v>
      </c>
      <c r="D2648">
        <v>0.93400349447767561</v>
      </c>
      <c r="E2648" s="6">
        <v>110.7554508133228</v>
      </c>
      <c r="F2648" s="10">
        <v>158.65025969999999</v>
      </c>
      <c r="G2648" s="10">
        <v>1.8280563369999998</v>
      </c>
      <c r="H2648" s="10">
        <v>103.44597809209381</v>
      </c>
    </row>
    <row r="2649" spans="1:8" x14ac:dyDescent="0.25">
      <c r="A2649" s="16"/>
      <c r="B2649" s="5">
        <f>DATE(YEAR(siječanj!B2649),MONTH(siječanj!B2649)+5,DAY(siječanj!B2649))</f>
        <v>44740</v>
      </c>
      <c r="C2649" s="8">
        <v>27.5625</v>
      </c>
      <c r="D2649">
        <v>0.93400349447767561</v>
      </c>
      <c r="E2649" s="6">
        <v>110.72274473851731</v>
      </c>
      <c r="F2649" s="10">
        <v>158.32837180000001</v>
      </c>
      <c r="G2649" s="10">
        <v>1.770582466</v>
      </c>
      <c r="H2649" s="10">
        <v>103.41543050393483</v>
      </c>
    </row>
    <row r="2650" spans="1:8" x14ac:dyDescent="0.25">
      <c r="A2650" s="16"/>
      <c r="B2650" s="5">
        <f>DATE(YEAR(siječanj!B2650),MONTH(siječanj!B2650)+5,DAY(siječanj!B2650))</f>
        <v>44740</v>
      </c>
      <c r="C2650" s="8">
        <v>27.5729166666667</v>
      </c>
      <c r="D2650">
        <v>0.93400349447767561</v>
      </c>
      <c r="E2650" s="6">
        <v>111.6895070011855</v>
      </c>
      <c r="F2650" s="10">
        <v>157.87471310000001</v>
      </c>
      <c r="G2650" s="10">
        <v>1.7545255069999999</v>
      </c>
      <c r="H2650" s="10">
        <v>104.31838983559608</v>
      </c>
    </row>
    <row r="2651" spans="1:8" x14ac:dyDescent="0.25">
      <c r="A2651" s="16"/>
      <c r="B2651" s="5">
        <f>DATE(YEAR(siječanj!B2651),MONTH(siječanj!B2651)+5,DAY(siječanj!B2651))</f>
        <v>44740</v>
      </c>
      <c r="C2651" s="8">
        <v>27.5833333333333</v>
      </c>
      <c r="D2651">
        <v>0.93400349447767561</v>
      </c>
      <c r="E2651" s="6">
        <v>111.93587582028235</v>
      </c>
      <c r="F2651" s="10">
        <v>157.20003740000001</v>
      </c>
      <c r="G2651" s="10">
        <v>1.662475326</v>
      </c>
      <c r="H2651" s="10">
        <v>104.54849917356287</v>
      </c>
    </row>
    <row r="2652" spans="1:8" x14ac:dyDescent="0.25">
      <c r="A2652" s="16"/>
      <c r="B2652" s="5">
        <f>DATE(YEAR(siječanj!B2652),MONTH(siječanj!B2652)+5,DAY(siječanj!B2652))</f>
        <v>44740</v>
      </c>
      <c r="C2652" s="8">
        <v>27.59375</v>
      </c>
      <c r="D2652">
        <v>0.93400349447767561</v>
      </c>
      <c r="E2652" s="6">
        <v>113.25635951422926</v>
      </c>
      <c r="F2652" s="10">
        <v>156.52117030000002</v>
      </c>
      <c r="G2652" s="10">
        <v>1.5426013940000001</v>
      </c>
      <c r="H2652" s="10">
        <v>105.78183555811007</v>
      </c>
    </row>
    <row r="2653" spans="1:8" x14ac:dyDescent="0.25">
      <c r="A2653" s="16"/>
      <c r="B2653" s="5">
        <f>DATE(YEAR(siječanj!B2653),MONTH(siječanj!B2653)+5,DAY(siječanj!B2653))</f>
        <v>44740</v>
      </c>
      <c r="C2653" s="8">
        <v>27.6041666666667</v>
      </c>
      <c r="D2653">
        <v>0.93400349447767561</v>
      </c>
      <c r="E2653" s="6">
        <v>114.26139072393708</v>
      </c>
      <c r="F2653" s="10">
        <v>155.6675841</v>
      </c>
      <c r="G2653" s="10">
        <v>1.5446637169999999</v>
      </c>
      <c r="H2653" s="10">
        <v>106.7205382200363</v>
      </c>
    </row>
    <row r="2654" spans="1:8" x14ac:dyDescent="0.25">
      <c r="A2654" s="16"/>
      <c r="B2654" s="5">
        <f>DATE(YEAR(siječanj!B2654),MONTH(siječanj!B2654)+5,DAY(siječanj!B2654))</f>
        <v>44740</v>
      </c>
      <c r="C2654" s="8">
        <v>27.6145833333333</v>
      </c>
      <c r="D2654">
        <v>0.93400349447767561</v>
      </c>
      <c r="E2654" s="6">
        <v>114.63797920381394</v>
      </c>
      <c r="F2654" s="10">
        <v>153.95842350000001</v>
      </c>
      <c r="G2654" s="10">
        <v>1.517766884</v>
      </c>
      <c r="H2654" s="10">
        <v>107.07227317622133</v>
      </c>
    </row>
    <row r="2655" spans="1:8" x14ac:dyDescent="0.25">
      <c r="A2655" s="16"/>
      <c r="B2655" s="5">
        <f>DATE(YEAR(siječanj!B2655),MONTH(siječanj!B2655)+5,DAY(siječanj!B2655))</f>
        <v>44740</v>
      </c>
      <c r="C2655" s="8">
        <v>27.625</v>
      </c>
      <c r="D2655">
        <v>0.93400349447767561</v>
      </c>
      <c r="E2655" s="6">
        <v>114.91110798995079</v>
      </c>
      <c r="F2655" s="10">
        <v>150.9596324</v>
      </c>
      <c r="G2655" s="10">
        <v>1.5327800030000001</v>
      </c>
      <c r="H2655" s="10">
        <v>107.3273764169156</v>
      </c>
    </row>
    <row r="2656" spans="1:8" x14ac:dyDescent="0.25">
      <c r="A2656" s="16"/>
      <c r="B2656" s="5">
        <f>DATE(YEAR(siječanj!B2656),MONTH(siječanj!B2656)+5,DAY(siječanj!B2656))</f>
        <v>44740</v>
      </c>
      <c r="C2656" s="8">
        <v>27.6354166666667</v>
      </c>
      <c r="D2656">
        <v>0.93400349447767561</v>
      </c>
      <c r="E2656" s="6">
        <v>115.2849621935234</v>
      </c>
      <c r="F2656" s="10">
        <v>149.48713700000002</v>
      </c>
      <c r="G2656" s="10">
        <v>1.541318781</v>
      </c>
      <c r="H2656" s="10">
        <v>107.67655754947758</v>
      </c>
    </row>
    <row r="2657" spans="1:8" x14ac:dyDescent="0.25">
      <c r="A2657" s="16"/>
      <c r="B2657" s="5">
        <f>DATE(YEAR(siječanj!B2657),MONTH(siječanj!B2657)+5,DAY(siječanj!B2657))</f>
        <v>44740</v>
      </c>
      <c r="C2657" s="8">
        <v>27.6458333333333</v>
      </c>
      <c r="D2657">
        <v>0.93400349447767561</v>
      </c>
      <c r="E2657" s="6">
        <v>116.00232053082679</v>
      </c>
      <c r="F2657" s="10">
        <v>147.8748961</v>
      </c>
      <c r="G2657" s="10">
        <v>1.550253401</v>
      </c>
      <c r="H2657" s="10">
        <v>108.34657274331164</v>
      </c>
    </row>
    <row r="2658" spans="1:8" x14ac:dyDescent="0.25">
      <c r="A2658" s="16"/>
      <c r="B2658" s="5">
        <f>DATE(YEAR(siječanj!B2658),MONTH(siječanj!B2658)+5,DAY(siječanj!B2658))</f>
        <v>44740</v>
      </c>
      <c r="C2658" s="8">
        <v>27.65625</v>
      </c>
      <c r="D2658">
        <v>0.93400349447767561</v>
      </c>
      <c r="E2658" s="6">
        <v>115.90602217876527</v>
      </c>
      <c r="F2658" s="10">
        <v>146.1403785</v>
      </c>
      <c r="G2658" s="10">
        <v>1.462285606</v>
      </c>
      <c r="H2658" s="10">
        <v>108.25662974597374</v>
      </c>
    </row>
    <row r="2659" spans="1:8" x14ac:dyDescent="0.25">
      <c r="A2659" s="16"/>
      <c r="B2659" s="5">
        <f>DATE(YEAR(siječanj!B2659),MONTH(siječanj!B2659)+5,DAY(siječanj!B2659))</f>
        <v>44740</v>
      </c>
      <c r="C2659" s="8">
        <v>27.6666666666667</v>
      </c>
      <c r="D2659">
        <v>0.93400349447767561</v>
      </c>
      <c r="E2659" s="6">
        <v>115.13162231041335</v>
      </c>
      <c r="F2659" s="10">
        <v>143.85314819999999</v>
      </c>
      <c r="G2659" s="10">
        <v>1.4573742059999999</v>
      </c>
      <c r="H2659" s="10">
        <v>107.53333756280999</v>
      </c>
    </row>
    <row r="2660" spans="1:8" x14ac:dyDescent="0.25">
      <c r="A2660" s="16"/>
      <c r="B2660" s="5">
        <f>DATE(YEAR(siječanj!B2660),MONTH(siječanj!B2660)+5,DAY(siječanj!B2660))</f>
        <v>44740</v>
      </c>
      <c r="C2660" s="8">
        <v>27.6770833333333</v>
      </c>
      <c r="D2660">
        <v>0.93400349447767561</v>
      </c>
      <c r="E2660" s="6">
        <v>113.44758213033303</v>
      </c>
      <c r="F2660" s="10">
        <v>142.58254299999999</v>
      </c>
      <c r="G2660" s="10">
        <v>1.510993195</v>
      </c>
      <c r="H2660" s="10">
        <v>105.96043814977416</v>
      </c>
    </row>
    <row r="2661" spans="1:8" x14ac:dyDescent="0.25">
      <c r="A2661" s="16"/>
      <c r="B2661" s="5">
        <f>DATE(YEAR(siječanj!B2661),MONTH(siječanj!B2661)+5,DAY(siječanj!B2661))</f>
        <v>44740</v>
      </c>
      <c r="C2661" s="8">
        <v>27.6875</v>
      </c>
      <c r="D2661">
        <v>0.93400349447767561</v>
      </c>
      <c r="E2661" s="6">
        <v>114.19039286681419</v>
      </c>
      <c r="F2661" s="10">
        <v>141.47887</v>
      </c>
      <c r="G2661" s="10">
        <v>1.5810058199999999</v>
      </c>
      <c r="H2661" s="10">
        <v>106.65422597338309</v>
      </c>
    </row>
    <row r="2662" spans="1:8" x14ac:dyDescent="0.25">
      <c r="A2662" s="16"/>
      <c r="B2662" s="5">
        <f>DATE(YEAR(siječanj!B2662),MONTH(siječanj!B2662)+5,DAY(siječanj!B2662))</f>
        <v>44740</v>
      </c>
      <c r="C2662" s="8">
        <v>27.6979166666667</v>
      </c>
      <c r="D2662">
        <v>0.93400349447767561</v>
      </c>
      <c r="E2662" s="6">
        <v>114.21738217947016</v>
      </c>
      <c r="F2662" s="10">
        <v>140.7656667</v>
      </c>
      <c r="G2662" s="10">
        <v>1.5836766980000001</v>
      </c>
      <c r="H2662" s="10">
        <v>106.67943408571733</v>
      </c>
    </row>
    <row r="2663" spans="1:8" x14ac:dyDescent="0.25">
      <c r="A2663" s="16"/>
      <c r="B2663" s="5">
        <f>DATE(YEAR(siječanj!B2663),MONTH(siječanj!B2663)+5,DAY(siječanj!B2663))</f>
        <v>44740</v>
      </c>
      <c r="C2663" s="8">
        <v>27.7083333333333</v>
      </c>
      <c r="D2663">
        <v>0.93400349447767561</v>
      </c>
      <c r="E2663" s="6">
        <v>115.22933942821153</v>
      </c>
      <c r="F2663" s="10">
        <v>139.7466747</v>
      </c>
      <c r="G2663" s="10">
        <v>1.5570623069999998</v>
      </c>
      <c r="H2663" s="10">
        <v>107.62460569230377</v>
      </c>
    </row>
    <row r="2664" spans="1:8" x14ac:dyDescent="0.25">
      <c r="A2664" s="16"/>
      <c r="B2664" s="5">
        <f>DATE(YEAR(siječanj!B2664),MONTH(siječanj!B2664)+5,DAY(siječanj!B2664))</f>
        <v>44740</v>
      </c>
      <c r="C2664" s="8">
        <v>27.71875</v>
      </c>
      <c r="D2664">
        <v>0.93400349447767561</v>
      </c>
      <c r="E2664" s="6">
        <v>115.34273643913713</v>
      </c>
      <c r="F2664" s="10">
        <v>139.30664780000001</v>
      </c>
      <c r="G2664" s="10">
        <v>1.5491651869999998</v>
      </c>
      <c r="H2664" s="10">
        <v>107.73051889677161</v>
      </c>
    </row>
    <row r="2665" spans="1:8" x14ac:dyDescent="0.25">
      <c r="A2665" s="16"/>
      <c r="B2665" s="5">
        <f>DATE(YEAR(siječanj!B2665),MONTH(siječanj!B2665)+5,DAY(siječanj!B2665))</f>
        <v>44740</v>
      </c>
      <c r="C2665" s="8">
        <v>27.7291666666667</v>
      </c>
      <c r="D2665">
        <v>0.93400349447767561</v>
      </c>
      <c r="E2665" s="6">
        <v>115.91086027913948</v>
      </c>
      <c r="F2665" s="10">
        <v>139.17216069999998</v>
      </c>
      <c r="G2665" s="10">
        <v>1.571701419</v>
      </c>
      <c r="H2665" s="10">
        <v>108.26114854862989</v>
      </c>
    </row>
    <row r="2666" spans="1:8" x14ac:dyDescent="0.25">
      <c r="A2666" s="16"/>
      <c r="B2666" s="5">
        <f>DATE(YEAR(siječanj!B2666),MONTH(siječanj!B2666)+5,DAY(siječanj!B2666))</f>
        <v>44740</v>
      </c>
      <c r="C2666" s="8">
        <v>27.7395833333333</v>
      </c>
      <c r="D2666">
        <v>0.93400349447767561</v>
      </c>
      <c r="E2666" s="6">
        <v>117.21565812293001</v>
      </c>
      <c r="F2666" s="10">
        <v>139.0686967</v>
      </c>
      <c r="G2666" s="10">
        <v>1.5659455090000001</v>
      </c>
      <c r="H2666" s="10">
        <v>109.47983429431717</v>
      </c>
    </row>
    <row r="2667" spans="1:8" x14ac:dyDescent="0.25">
      <c r="A2667" s="16"/>
      <c r="B2667" s="5">
        <f>DATE(YEAR(siječanj!B2667),MONTH(siječanj!B2667)+5,DAY(siječanj!B2667))</f>
        <v>44740</v>
      </c>
      <c r="C2667" s="8">
        <v>27.75</v>
      </c>
      <c r="D2667">
        <v>0.93400349447767561</v>
      </c>
      <c r="E2667" s="6">
        <v>120.01086490531067</v>
      </c>
      <c r="F2667" s="10">
        <v>139.05897230000002</v>
      </c>
      <c r="G2667" s="10">
        <v>1.5833984809999999</v>
      </c>
      <c r="H2667" s="10">
        <v>112.09056719684841</v>
      </c>
    </row>
    <row r="2668" spans="1:8" x14ac:dyDescent="0.25">
      <c r="A2668" s="16"/>
      <c r="B2668" s="5">
        <f>DATE(YEAR(siječanj!B2668),MONTH(siječanj!B2668)+5,DAY(siječanj!B2668))</f>
        <v>44740</v>
      </c>
      <c r="C2668" s="8">
        <v>27.7604166666667</v>
      </c>
      <c r="D2668">
        <v>0.93400349447767561</v>
      </c>
      <c r="E2668" s="6">
        <v>122.16591048900818</v>
      </c>
      <c r="F2668" s="10">
        <v>139.02084250000001</v>
      </c>
      <c r="G2668" s="10">
        <v>1.6145425169999998</v>
      </c>
      <c r="H2668" s="10">
        <v>114.10338730278056</v>
      </c>
    </row>
    <row r="2669" spans="1:8" x14ac:dyDescent="0.25">
      <c r="A2669" s="16"/>
      <c r="B2669" s="5">
        <f>DATE(YEAR(siječanj!B2669),MONTH(siječanj!B2669)+5,DAY(siječanj!B2669))</f>
        <v>44740</v>
      </c>
      <c r="C2669" s="8">
        <v>27.7708333333333</v>
      </c>
      <c r="D2669">
        <v>0.93400349447767561</v>
      </c>
      <c r="E2669" s="6">
        <v>123.72581214206427</v>
      </c>
      <c r="F2669" s="10">
        <v>138.7780204</v>
      </c>
      <c r="G2669" s="10">
        <v>1.6278370340000001</v>
      </c>
      <c r="H2669" s="10">
        <v>115.56034089777646</v>
      </c>
    </row>
    <row r="2670" spans="1:8" x14ac:dyDescent="0.25">
      <c r="A2670" s="16"/>
      <c r="B2670" s="5">
        <f>DATE(YEAR(siječanj!B2670),MONTH(siječanj!B2670)+5,DAY(siječanj!B2670))</f>
        <v>44740</v>
      </c>
      <c r="C2670" s="8">
        <v>27.78125</v>
      </c>
      <c r="D2670">
        <v>0.93400349447767561</v>
      </c>
      <c r="E2670" s="6">
        <v>125.98445939535924</v>
      </c>
      <c r="F2670" s="10">
        <v>138.30820359999998</v>
      </c>
      <c r="G2670" s="10">
        <v>1.7392496659999999</v>
      </c>
      <c r="H2670" s="10">
        <v>117.66992532514637</v>
      </c>
    </row>
    <row r="2671" spans="1:8" x14ac:dyDescent="0.25">
      <c r="A2671" s="16"/>
      <c r="B2671" s="5">
        <f>DATE(YEAR(siječanj!B2671),MONTH(siječanj!B2671)+5,DAY(siječanj!B2671))</f>
        <v>44740</v>
      </c>
      <c r="C2671" s="8">
        <v>27.7916666666667</v>
      </c>
      <c r="D2671">
        <v>0.93400349447767561</v>
      </c>
      <c r="E2671" s="6">
        <v>129.24304162006513</v>
      </c>
      <c r="F2671" s="10">
        <v>137.31190669999998</v>
      </c>
      <c r="G2671" s="10">
        <v>1.8393258609999998</v>
      </c>
      <c r="H2671" s="10">
        <v>120.7134525100645</v>
      </c>
    </row>
    <row r="2672" spans="1:8" x14ac:dyDescent="0.25">
      <c r="A2672" s="16"/>
      <c r="B2672" s="5">
        <f>DATE(YEAR(siječanj!B2672),MONTH(siječanj!B2672)+5,DAY(siječanj!B2672))</f>
        <v>44740</v>
      </c>
      <c r="C2672" s="8">
        <v>27.8020833333333</v>
      </c>
      <c r="D2672">
        <v>0.93400349447767561</v>
      </c>
      <c r="E2672" s="6">
        <v>133.31870582580245</v>
      </c>
      <c r="F2672" s="10">
        <v>136.82449990000001</v>
      </c>
      <c r="G2672" s="10">
        <v>1.9825213699999999</v>
      </c>
      <c r="H2672" s="10">
        <v>124.52013712054074</v>
      </c>
    </row>
    <row r="2673" spans="1:8" x14ac:dyDescent="0.25">
      <c r="A2673" s="16"/>
      <c r="B2673" s="5">
        <f>DATE(YEAR(siječanj!B2673),MONTH(siječanj!B2673)+5,DAY(siječanj!B2673))</f>
        <v>44740</v>
      </c>
      <c r="C2673" s="8">
        <v>27.8125</v>
      </c>
      <c r="D2673">
        <v>0.93400349447767561</v>
      </c>
      <c r="E2673" s="6">
        <v>138.19274793439567</v>
      </c>
      <c r="F2673" s="10">
        <v>135.60226940000001</v>
      </c>
      <c r="G2673" s="10">
        <v>2.49127842</v>
      </c>
      <c r="H2673" s="10">
        <v>129.07250948219814</v>
      </c>
    </row>
    <row r="2674" spans="1:8" x14ac:dyDescent="0.25">
      <c r="A2674" s="16"/>
      <c r="B2674" s="5">
        <f>DATE(YEAR(siječanj!B2674),MONTH(siječanj!B2674)+5,DAY(siječanj!B2674))</f>
        <v>44740</v>
      </c>
      <c r="C2674" s="8">
        <v>27.8229166666667</v>
      </c>
      <c r="D2674">
        <v>0.93400349447767561</v>
      </c>
      <c r="E2674" s="6">
        <v>141.8099572037496</v>
      </c>
      <c r="F2674" s="10">
        <v>133.64129629999999</v>
      </c>
      <c r="G2674" s="10">
        <v>3.61893099</v>
      </c>
      <c r="H2674" s="10">
        <v>132.45099558003176</v>
      </c>
    </row>
    <row r="2675" spans="1:8" x14ac:dyDescent="0.25">
      <c r="A2675" s="16"/>
      <c r="B2675" s="5">
        <f>DATE(YEAR(siječanj!B2675),MONTH(siječanj!B2675)+5,DAY(siječanj!B2675))</f>
        <v>44740</v>
      </c>
      <c r="C2675" s="8">
        <v>27.8333333333333</v>
      </c>
      <c r="D2675">
        <v>0.93400349447767561</v>
      </c>
      <c r="E2675" s="6">
        <v>147.79704436444985</v>
      </c>
      <c r="F2675" s="10">
        <v>129.52348280000001</v>
      </c>
      <c r="G2675" s="10">
        <v>5.9328834420000005</v>
      </c>
      <c r="H2675" s="10">
        <v>138.0429559098682</v>
      </c>
    </row>
    <row r="2676" spans="1:8" x14ac:dyDescent="0.25">
      <c r="A2676" s="16"/>
      <c r="B2676" s="5">
        <f>DATE(YEAR(siječanj!B2676),MONTH(siječanj!B2676)+5,DAY(siječanj!B2676))</f>
        <v>44740</v>
      </c>
      <c r="C2676" s="8">
        <v>27.84375</v>
      </c>
      <c r="D2676">
        <v>0.93400349447767561</v>
      </c>
      <c r="E2676" s="6">
        <v>152.1550300448865</v>
      </c>
      <c r="F2676" s="10">
        <v>127.35678600000001</v>
      </c>
      <c r="G2676" s="10">
        <v>12.72681631</v>
      </c>
      <c r="H2676" s="10">
        <v>142.11332976427971</v>
      </c>
    </row>
    <row r="2677" spans="1:8" x14ac:dyDescent="0.25">
      <c r="A2677" s="16"/>
      <c r="B2677" s="5">
        <f>DATE(YEAR(siječanj!B2677),MONTH(siječanj!B2677)+5,DAY(siječanj!B2677))</f>
        <v>44740</v>
      </c>
      <c r="C2677" s="8">
        <v>27.8541666666667</v>
      </c>
      <c r="D2677">
        <v>0.93400349447767561</v>
      </c>
      <c r="E2677" s="6">
        <v>155.7608018185887</v>
      </c>
      <c r="F2677" s="10">
        <v>126.10954720000001</v>
      </c>
      <c r="G2677" s="10">
        <v>51.242917470000002</v>
      </c>
      <c r="H2677" s="10">
        <v>145.48113320120655</v>
      </c>
    </row>
    <row r="2678" spans="1:8" x14ac:dyDescent="0.25">
      <c r="A2678" s="16"/>
      <c r="B2678" s="5">
        <f>DATE(YEAR(siječanj!B2678),MONTH(siječanj!B2678)+5,DAY(siječanj!B2678))</f>
        <v>44740</v>
      </c>
      <c r="C2678" s="8">
        <v>27.8645833333333</v>
      </c>
      <c r="D2678">
        <v>0.93400349447767561</v>
      </c>
      <c r="E2678" s="6">
        <v>156.50583254120505</v>
      </c>
      <c r="F2678" s="10">
        <v>125.60356159999999</v>
      </c>
      <c r="G2678" s="10">
        <v>186.52488390000002</v>
      </c>
      <c r="H2678" s="10">
        <v>146.17699449962345</v>
      </c>
    </row>
    <row r="2679" spans="1:8" x14ac:dyDescent="0.25">
      <c r="A2679" s="16"/>
      <c r="B2679" s="5">
        <f>DATE(YEAR(siječanj!B2679),MONTH(siječanj!B2679)+5,DAY(siječanj!B2679))</f>
        <v>44740</v>
      </c>
      <c r="C2679" s="8">
        <v>27.875</v>
      </c>
      <c r="D2679">
        <v>0.93400349447767561</v>
      </c>
      <c r="E2679" s="6">
        <v>156.30679430307259</v>
      </c>
      <c r="F2679" s="10">
        <v>123.4705428</v>
      </c>
      <c r="G2679" s="10">
        <v>313.52794269999998</v>
      </c>
      <c r="H2679" s="10">
        <v>145.99109208967303</v>
      </c>
    </row>
    <row r="2680" spans="1:8" x14ac:dyDescent="0.25">
      <c r="A2680" s="16"/>
      <c r="B2680" s="5">
        <f>DATE(YEAR(siječanj!B2680),MONTH(siječanj!B2680)+5,DAY(siječanj!B2680))</f>
        <v>44740</v>
      </c>
      <c r="C2680" s="8">
        <v>27.8854166666667</v>
      </c>
      <c r="D2680">
        <v>0.93400349447767561</v>
      </c>
      <c r="E2680" s="6">
        <v>160.54383144550664</v>
      </c>
      <c r="F2680" s="10">
        <v>121.7202561</v>
      </c>
      <c r="G2680" s="10">
        <v>357.62025739999996</v>
      </c>
      <c r="H2680" s="10">
        <v>149.94849958693814</v>
      </c>
    </row>
    <row r="2681" spans="1:8" x14ac:dyDescent="0.25">
      <c r="A2681" s="16"/>
      <c r="B2681" s="5">
        <f>DATE(YEAR(siječanj!B2681),MONTH(siječanj!B2681)+5,DAY(siječanj!B2681))</f>
        <v>44740</v>
      </c>
      <c r="C2681" s="8">
        <v>27.8958333333333</v>
      </c>
      <c r="D2681">
        <v>0.93400349447767561</v>
      </c>
      <c r="E2681" s="6">
        <v>163.39297614683451</v>
      </c>
      <c r="F2681" s="10">
        <v>119.99916759999999</v>
      </c>
      <c r="G2681" s="10">
        <v>362.22575849999998</v>
      </c>
      <c r="H2681" s="10">
        <v>152.60961069425093</v>
      </c>
    </row>
    <row r="2682" spans="1:8" x14ac:dyDescent="0.25">
      <c r="A2682" s="16"/>
      <c r="B2682" s="5">
        <f>DATE(YEAR(siječanj!B2682),MONTH(siječanj!B2682)+5,DAY(siječanj!B2682))</f>
        <v>44740</v>
      </c>
      <c r="C2682" s="8">
        <v>27.90625</v>
      </c>
      <c r="D2682">
        <v>0.93400349447767561</v>
      </c>
      <c r="E2682" s="6">
        <v>161.50496133726926</v>
      </c>
      <c r="F2682" s="10">
        <v>117.90843829999999</v>
      </c>
      <c r="G2682" s="10">
        <v>363.144746</v>
      </c>
      <c r="H2682" s="10">
        <v>150.84619826449139</v>
      </c>
    </row>
    <row r="2683" spans="1:8" x14ac:dyDescent="0.25">
      <c r="A2683" s="16"/>
      <c r="B2683" s="5">
        <f>DATE(YEAR(siječanj!B2683),MONTH(siječanj!B2683)+5,DAY(siječanj!B2683))</f>
        <v>44740</v>
      </c>
      <c r="C2683" s="8">
        <v>27.9166666666667</v>
      </c>
      <c r="D2683">
        <v>0.93400349447767561</v>
      </c>
      <c r="E2683" s="6">
        <v>157.55174187664801</v>
      </c>
      <c r="F2683" s="10">
        <v>114.4896943</v>
      </c>
      <c r="G2683" s="10">
        <v>358.68758560000003</v>
      </c>
      <c r="H2683" s="10">
        <v>147.15387747383397</v>
      </c>
    </row>
    <row r="2684" spans="1:8" x14ac:dyDescent="0.25">
      <c r="A2684" s="16"/>
      <c r="B2684" s="5">
        <f>DATE(YEAR(siječanj!B2684),MONTH(siječanj!B2684)+5,DAY(siječanj!B2684))</f>
        <v>44740</v>
      </c>
      <c r="C2684" s="8">
        <v>27.9270833333333</v>
      </c>
      <c r="D2684">
        <v>0.93400349447767561</v>
      </c>
      <c r="E2684" s="6">
        <v>150.96631980344659</v>
      </c>
      <c r="F2684" s="10">
        <v>111.5543754</v>
      </c>
      <c r="G2684" s="10">
        <v>354.97664320000001</v>
      </c>
      <c r="H2684" s="10">
        <v>141.00307024485343</v>
      </c>
    </row>
    <row r="2685" spans="1:8" x14ac:dyDescent="0.25">
      <c r="A2685" s="16"/>
      <c r="B2685" s="5">
        <f>DATE(YEAR(siječanj!B2685),MONTH(siječanj!B2685)+5,DAY(siječanj!B2685))</f>
        <v>44740</v>
      </c>
      <c r="C2685" s="8">
        <v>27.9375</v>
      </c>
      <c r="D2685">
        <v>0.93400349447767561</v>
      </c>
      <c r="E2685" s="6">
        <v>141.77460223672199</v>
      </c>
      <c r="F2685" s="10">
        <v>108.70048</v>
      </c>
      <c r="G2685" s="10">
        <v>353.88625960000002</v>
      </c>
      <c r="H2685" s="10">
        <v>132.41797391728082</v>
      </c>
    </row>
    <row r="2686" spans="1:8" x14ac:dyDescent="0.25">
      <c r="A2686" s="16"/>
      <c r="B2686" s="5">
        <f>DATE(YEAR(siječanj!B2686),MONTH(siječanj!B2686)+5,DAY(siječanj!B2686))</f>
        <v>44740</v>
      </c>
      <c r="C2686" s="8">
        <v>27.9479166666667</v>
      </c>
      <c r="D2686">
        <v>0.93400349447767561</v>
      </c>
      <c r="E2686" s="6">
        <v>130.57605393880627</v>
      </c>
      <c r="F2686" s="10">
        <v>105.68833859999999</v>
      </c>
      <c r="G2686" s="10">
        <v>352.66637020000002</v>
      </c>
      <c r="H2686" s="10">
        <v>121.95849067395051</v>
      </c>
    </row>
    <row r="2687" spans="1:8" x14ac:dyDescent="0.25">
      <c r="A2687" s="16"/>
      <c r="B2687" s="5">
        <f>DATE(YEAR(siječanj!B2687),MONTH(siječanj!B2687)+5,DAY(siječanj!B2687))</f>
        <v>44740</v>
      </c>
      <c r="C2687" s="8">
        <v>27.9583333333333</v>
      </c>
      <c r="D2687">
        <v>0.93400349447767561</v>
      </c>
      <c r="E2687" s="6">
        <v>119.22713434389148</v>
      </c>
      <c r="F2687" s="10">
        <v>101.9135615</v>
      </c>
      <c r="G2687" s="10">
        <v>343.14998019999996</v>
      </c>
      <c r="H2687" s="10">
        <v>111.35856011375394</v>
      </c>
    </row>
    <row r="2688" spans="1:8" x14ac:dyDescent="0.25">
      <c r="A2688" s="16"/>
      <c r="B2688" s="5">
        <f>DATE(YEAR(siječanj!B2688),MONTH(siječanj!B2688)+5,DAY(siječanj!B2688))</f>
        <v>44740</v>
      </c>
      <c r="C2688" s="8">
        <v>27.96875</v>
      </c>
      <c r="D2688">
        <v>0.93400349447767561</v>
      </c>
      <c r="E2688" s="6">
        <v>109.12351577293856</v>
      </c>
      <c r="F2688" s="10">
        <v>98.530001760000005</v>
      </c>
      <c r="G2688" s="10">
        <v>341.8623609</v>
      </c>
      <c r="H2688" s="10">
        <v>101.92174506161437</v>
      </c>
    </row>
    <row r="2689" spans="1:8" x14ac:dyDescent="0.25">
      <c r="A2689" s="16"/>
      <c r="B2689" s="5">
        <f>DATE(YEAR(siječanj!B2689),MONTH(siječanj!B2689)+5,DAY(siječanj!B2689))</f>
        <v>44740</v>
      </c>
      <c r="C2689" s="8">
        <v>27.9791666666667</v>
      </c>
      <c r="D2689">
        <v>0.93400349447767561</v>
      </c>
      <c r="E2689" s="6">
        <v>99.354443949798892</v>
      </c>
      <c r="F2689" s="10">
        <v>95.529166739999994</v>
      </c>
      <c r="G2689" s="10">
        <v>337.41586719999998</v>
      </c>
      <c r="H2689" s="10">
        <v>92.797397840998514</v>
      </c>
    </row>
    <row r="2690" spans="1:8" ht="15.75" thickBot="1" x14ac:dyDescent="0.3">
      <c r="A2690" s="16"/>
      <c r="B2690" s="5">
        <f>DATE(YEAR(siječanj!B2690),MONTH(siječanj!B2690)+5,DAY(siječanj!B2690))</f>
        <v>44740</v>
      </c>
      <c r="C2690" s="8">
        <v>27.9895833333333</v>
      </c>
      <c r="D2690">
        <v>0.93400349447767561</v>
      </c>
      <c r="E2690" s="6">
        <v>91.102076384028592</v>
      </c>
      <c r="F2690" s="10">
        <v>92.685449869999999</v>
      </c>
      <c r="G2690" s="10">
        <v>336.79732589999998</v>
      </c>
      <c r="H2690" s="10">
        <v>85.089657696854829</v>
      </c>
    </row>
    <row r="2691" spans="1:8" x14ac:dyDescent="0.25">
      <c r="A2691" s="15">
        <f t="shared" ref="A2691" si="25">A2595+1</f>
        <v>180</v>
      </c>
      <c r="B2691" s="5">
        <f>DATE(YEAR(siječanj!B2691),MONTH(siječanj!B2691)+5,DAY(siječanj!B2691))</f>
        <v>44741</v>
      </c>
      <c r="C2691" s="8">
        <v>28</v>
      </c>
      <c r="D2691">
        <v>0.93504670619520724</v>
      </c>
      <c r="E2691" s="6">
        <v>82.339527013519387</v>
      </c>
      <c r="F2691" s="10">
        <v>89.648550599999993</v>
      </c>
      <c r="G2691" s="10">
        <v>326.66818499999999</v>
      </c>
      <c r="H2691" s="10">
        <v>76.991303523662594</v>
      </c>
    </row>
    <row r="2692" spans="1:8" x14ac:dyDescent="0.25">
      <c r="A2692" s="16"/>
      <c r="B2692" s="5">
        <f>DATE(YEAR(siječanj!B2692),MONTH(siječanj!B2692)+5,DAY(siječanj!B2692))</f>
        <v>44741</v>
      </c>
      <c r="C2692" s="8">
        <v>28.0104166666667</v>
      </c>
      <c r="D2692">
        <v>0.93504670619520724</v>
      </c>
      <c r="E2692" s="6">
        <v>77.43811235673887</v>
      </c>
      <c r="F2692" s="10">
        <v>87.49525586</v>
      </c>
      <c r="G2692" s="10">
        <v>324.44813450000004</v>
      </c>
      <c r="H2692" s="10">
        <v>72.40825189314306</v>
      </c>
    </row>
    <row r="2693" spans="1:8" x14ac:dyDescent="0.25">
      <c r="A2693" s="16"/>
      <c r="B2693" s="5">
        <f>DATE(YEAR(siječanj!B2693),MONTH(siječanj!B2693)+5,DAY(siječanj!B2693))</f>
        <v>44741</v>
      </c>
      <c r="C2693" s="8">
        <v>28.0208333333333</v>
      </c>
      <c r="D2693">
        <v>0.93504670619520724</v>
      </c>
      <c r="E2693" s="6">
        <v>72.609307926259902</v>
      </c>
      <c r="F2693" s="10">
        <v>85.578166640000006</v>
      </c>
      <c r="G2693" s="10">
        <v>323.93882450000001</v>
      </c>
      <c r="H2693" s="10">
        <v>67.893094215562868</v>
      </c>
    </row>
    <row r="2694" spans="1:8" x14ac:dyDescent="0.25">
      <c r="A2694" s="16"/>
      <c r="B2694" s="5">
        <f>DATE(YEAR(siječanj!B2694),MONTH(siječanj!B2694)+5,DAY(siječanj!B2694))</f>
        <v>44741</v>
      </c>
      <c r="C2694" s="8">
        <v>28.03125</v>
      </c>
      <c r="D2694">
        <v>0.93504670619520724</v>
      </c>
      <c r="E2694" s="6">
        <v>68.805559258422761</v>
      </c>
      <c r="F2694" s="10">
        <v>83.939490219999996</v>
      </c>
      <c r="G2694" s="10">
        <v>323.67158110000003</v>
      </c>
      <c r="H2694" s="10">
        <v>64.336411552507343</v>
      </c>
    </row>
    <row r="2695" spans="1:8" x14ac:dyDescent="0.25">
      <c r="A2695" s="16"/>
      <c r="B2695" s="5">
        <f>DATE(YEAR(siječanj!B2695),MONTH(siječanj!B2695)+5,DAY(siječanj!B2695))</f>
        <v>44741</v>
      </c>
      <c r="C2695" s="8">
        <v>28.0416666666667</v>
      </c>
      <c r="D2695">
        <v>0.93504670619520724</v>
      </c>
      <c r="E2695" s="6">
        <v>66.191027179489254</v>
      </c>
      <c r="F2695" s="10">
        <v>80.776870270000003</v>
      </c>
      <c r="G2695" s="10">
        <v>320.96783339999996</v>
      </c>
      <c r="H2695" s="10">
        <v>61.891701943858862</v>
      </c>
    </row>
    <row r="2696" spans="1:8" x14ac:dyDescent="0.25">
      <c r="A2696" s="16"/>
      <c r="B2696" s="5">
        <f>DATE(YEAR(siječanj!B2696),MONTH(siječanj!B2696)+5,DAY(siječanj!B2696))</f>
        <v>44741</v>
      </c>
      <c r="C2696" s="8">
        <v>28.0520833333333</v>
      </c>
      <c r="D2696">
        <v>0.93504670619520724</v>
      </c>
      <c r="E2696" s="6">
        <v>63.936802027377681</v>
      </c>
      <c r="F2696" s="10">
        <v>79.948925189999997</v>
      </c>
      <c r="G2696" s="10">
        <v>321.18328700000001</v>
      </c>
      <c r="H2696" s="10">
        <v>59.78389614035455</v>
      </c>
    </row>
    <row r="2697" spans="1:8" x14ac:dyDescent="0.25">
      <c r="A2697" s="16"/>
      <c r="B2697" s="5">
        <f>DATE(YEAR(siječanj!B2697),MONTH(siječanj!B2697)+5,DAY(siječanj!B2697))</f>
        <v>44741</v>
      </c>
      <c r="C2697" s="8">
        <v>28.0625</v>
      </c>
      <c r="D2697">
        <v>0.93504670619520724</v>
      </c>
      <c r="E2697" s="6">
        <v>62.281593867586118</v>
      </c>
      <c r="F2697" s="10">
        <v>79.092898020000007</v>
      </c>
      <c r="G2697" s="10">
        <v>320.8880206</v>
      </c>
      <c r="H2697" s="10">
        <v>58.236199202474019</v>
      </c>
    </row>
    <row r="2698" spans="1:8" x14ac:dyDescent="0.25">
      <c r="A2698" s="16"/>
      <c r="B2698" s="5">
        <f>DATE(YEAR(siječanj!B2698),MONTH(siječanj!B2698)+5,DAY(siječanj!B2698))</f>
        <v>44741</v>
      </c>
      <c r="C2698" s="8">
        <v>28.0729166666667</v>
      </c>
      <c r="D2698">
        <v>0.93504670619520724</v>
      </c>
      <c r="E2698" s="6">
        <v>60.865391639065571</v>
      </c>
      <c r="F2698" s="10">
        <v>78.464817960000005</v>
      </c>
      <c r="G2698" s="10">
        <v>321.00644849999998</v>
      </c>
      <c r="H2698" s="10">
        <v>56.911983973389567</v>
      </c>
    </row>
    <row r="2699" spans="1:8" x14ac:dyDescent="0.25">
      <c r="A2699" s="16"/>
      <c r="B2699" s="5">
        <f>DATE(YEAR(siječanj!B2699),MONTH(siječanj!B2699)+5,DAY(siječanj!B2699))</f>
        <v>44741</v>
      </c>
      <c r="C2699" s="8">
        <v>28.0833333333333</v>
      </c>
      <c r="D2699">
        <v>0.93504670619520724</v>
      </c>
      <c r="E2699" s="6">
        <v>60.570739114366738</v>
      </c>
      <c r="F2699" s="10">
        <v>77.857302050000001</v>
      </c>
      <c r="G2699" s="10">
        <v>320.06234969999997</v>
      </c>
      <c r="H2699" s="10">
        <v>56.636470100697821</v>
      </c>
    </row>
    <row r="2700" spans="1:8" x14ac:dyDescent="0.25">
      <c r="A2700" s="16"/>
      <c r="B2700" s="5">
        <f>DATE(YEAR(siječanj!B2700),MONTH(siječanj!B2700)+5,DAY(siječanj!B2700))</f>
        <v>44741</v>
      </c>
      <c r="C2700" s="8">
        <v>28.09375</v>
      </c>
      <c r="D2700">
        <v>0.93504670619520724</v>
      </c>
      <c r="E2700" s="6">
        <v>60.050877137526783</v>
      </c>
      <c r="F2700" s="10">
        <v>77.289017920000006</v>
      </c>
      <c r="G2700" s="10">
        <v>320.19945819999998</v>
      </c>
      <c r="H2700" s="10">
        <v>56.15037487157749</v>
      </c>
    </row>
    <row r="2701" spans="1:8" x14ac:dyDescent="0.25">
      <c r="A2701" s="16"/>
      <c r="B2701" s="5">
        <f>DATE(YEAR(siječanj!B2701),MONTH(siječanj!B2701)+5,DAY(siječanj!B2701))</f>
        <v>44741</v>
      </c>
      <c r="C2701" s="8">
        <v>28.1041666666667</v>
      </c>
      <c r="D2701">
        <v>0.93504670619520724</v>
      </c>
      <c r="E2701" s="6">
        <v>59.269502581071258</v>
      </c>
      <c r="F2701" s="10">
        <v>76.693169850000004</v>
      </c>
      <c r="G2701" s="10">
        <v>319.61720700000001</v>
      </c>
      <c r="H2701" s="10">
        <v>55.419753166259014</v>
      </c>
    </row>
    <row r="2702" spans="1:8" x14ac:dyDescent="0.25">
      <c r="A2702" s="16"/>
      <c r="B2702" s="5">
        <f>DATE(YEAR(siječanj!B2702),MONTH(siječanj!B2702)+5,DAY(siječanj!B2702))</f>
        <v>44741</v>
      </c>
      <c r="C2702" s="8">
        <v>28.1145833333333</v>
      </c>
      <c r="D2702">
        <v>0.93504670619520724</v>
      </c>
      <c r="E2702" s="6">
        <v>58.955668423039818</v>
      </c>
      <c r="F2702" s="10">
        <v>76.423324829999999</v>
      </c>
      <c r="G2702" s="10">
        <v>319.53827380000001</v>
      </c>
      <c r="H2702" s="10">
        <v>55.12630357050017</v>
      </c>
    </row>
    <row r="2703" spans="1:8" x14ac:dyDescent="0.25">
      <c r="A2703" s="16"/>
      <c r="B2703" s="5">
        <f>DATE(YEAR(siječanj!B2703),MONTH(siječanj!B2703)+5,DAY(siječanj!B2703))</f>
        <v>44741</v>
      </c>
      <c r="C2703" s="8">
        <v>28.125</v>
      </c>
      <c r="D2703">
        <v>0.93504670619520724</v>
      </c>
      <c r="E2703" s="6">
        <v>58.747584436393211</v>
      </c>
      <c r="F2703" s="10">
        <v>75.997432329999995</v>
      </c>
      <c r="G2703" s="10">
        <v>319.04277330000002</v>
      </c>
      <c r="H2703" s="10">
        <v>54.931735324174291</v>
      </c>
    </row>
    <row r="2704" spans="1:8" x14ac:dyDescent="0.25">
      <c r="A2704" s="16"/>
      <c r="B2704" s="5">
        <f>DATE(YEAR(siječanj!B2704),MONTH(siječanj!B2704)+5,DAY(siječanj!B2704))</f>
        <v>44741</v>
      </c>
      <c r="C2704" s="8">
        <v>28.1354166666667</v>
      </c>
      <c r="D2704">
        <v>0.93504670619520724</v>
      </c>
      <c r="E2704" s="6">
        <v>58.681767208811202</v>
      </c>
      <c r="F2704" s="10">
        <v>75.771455079999996</v>
      </c>
      <c r="G2704" s="10">
        <v>319.501936</v>
      </c>
      <c r="H2704" s="10">
        <v>54.870193142312836</v>
      </c>
    </row>
    <row r="2705" spans="1:8" x14ac:dyDescent="0.25">
      <c r="A2705" s="16"/>
      <c r="B2705" s="5">
        <f>DATE(YEAR(siječanj!B2705),MONTH(siječanj!B2705)+5,DAY(siječanj!B2705))</f>
        <v>44741</v>
      </c>
      <c r="C2705" s="8">
        <v>28.1458333333333</v>
      </c>
      <c r="D2705">
        <v>0.93504670619520724</v>
      </c>
      <c r="E2705" s="6">
        <v>59.16166347818892</v>
      </c>
      <c r="F2705" s="10">
        <v>75.609287320000007</v>
      </c>
      <c r="G2705" s="10">
        <v>319.33649229999997</v>
      </c>
      <c r="H2705" s="10">
        <v>55.31891856830984</v>
      </c>
    </row>
    <row r="2706" spans="1:8" x14ac:dyDescent="0.25">
      <c r="A2706" s="16"/>
      <c r="B2706" s="5">
        <f>DATE(YEAR(siječanj!B2706),MONTH(siječanj!B2706)+5,DAY(siječanj!B2706))</f>
        <v>44741</v>
      </c>
      <c r="C2706" s="8">
        <v>28.15625</v>
      </c>
      <c r="D2706">
        <v>0.93504670619520724</v>
      </c>
      <c r="E2706" s="6">
        <v>60.370001137297145</v>
      </c>
      <c r="F2706" s="10">
        <v>75.661406349999993</v>
      </c>
      <c r="G2706" s="10">
        <v>319.5925373</v>
      </c>
      <c r="H2706" s="10">
        <v>56.448770716430609</v>
      </c>
    </row>
    <row r="2707" spans="1:8" x14ac:dyDescent="0.25">
      <c r="A2707" s="16"/>
      <c r="B2707" s="5">
        <f>DATE(YEAR(siječanj!B2707),MONTH(siječanj!B2707)+5,DAY(siječanj!B2707))</f>
        <v>44741</v>
      </c>
      <c r="C2707" s="8">
        <v>28.1666666666667</v>
      </c>
      <c r="D2707">
        <v>0.93504670619520724</v>
      </c>
      <c r="E2707" s="6">
        <v>62.521444704134879</v>
      </c>
      <c r="F2707" s="10">
        <v>75.799117780000003</v>
      </c>
      <c r="G2707" s="10">
        <v>321.95922619999999</v>
      </c>
      <c r="H2707" s="10">
        <v>58.460470937167102</v>
      </c>
    </row>
    <row r="2708" spans="1:8" x14ac:dyDescent="0.25">
      <c r="A2708" s="16"/>
      <c r="B2708" s="5">
        <f>DATE(YEAR(siječanj!B2708),MONTH(siječanj!B2708)+5,DAY(siječanj!B2708))</f>
        <v>44741</v>
      </c>
      <c r="C2708" s="8">
        <v>28.1770833333333</v>
      </c>
      <c r="D2708">
        <v>0.93504670619520724</v>
      </c>
      <c r="E2708" s="6">
        <v>64.7146450584831</v>
      </c>
      <c r="F2708" s="10">
        <v>75.876943850000004</v>
      </c>
      <c r="G2708" s="10">
        <v>322.96640539999993</v>
      </c>
      <c r="H2708" s="10">
        <v>60.51121570452657</v>
      </c>
    </row>
    <row r="2709" spans="1:8" x14ac:dyDescent="0.25">
      <c r="A2709" s="16"/>
      <c r="B2709" s="5">
        <f>DATE(YEAR(siječanj!B2709),MONTH(siječanj!B2709)+5,DAY(siječanj!B2709))</f>
        <v>44741</v>
      </c>
      <c r="C2709" s="8">
        <v>28.1875</v>
      </c>
      <c r="D2709">
        <v>0.93504670619520724</v>
      </c>
      <c r="E2709" s="6">
        <v>67.256011914581237</v>
      </c>
      <c r="F2709" s="10">
        <v>75.853695169999995</v>
      </c>
      <c r="G2709" s="10">
        <v>326.08358550000003</v>
      </c>
      <c r="H2709" s="10">
        <v>62.887512412554798</v>
      </c>
    </row>
    <row r="2710" spans="1:8" x14ac:dyDescent="0.25">
      <c r="A2710" s="16"/>
      <c r="B2710" s="5">
        <f>DATE(YEAR(siječanj!B2710),MONTH(siječanj!B2710)+5,DAY(siječanj!B2710))</f>
        <v>44741</v>
      </c>
      <c r="C2710" s="8">
        <v>28.1979166666667</v>
      </c>
      <c r="D2710">
        <v>0.93504670619520724</v>
      </c>
      <c r="E2710" s="6">
        <v>71.031415052830098</v>
      </c>
      <c r="F2710" s="10">
        <v>75.893625529999994</v>
      </c>
      <c r="G2710" s="10">
        <v>266.5185376</v>
      </c>
      <c r="H2710" s="10">
        <v>66.417690681533443</v>
      </c>
    </row>
    <row r="2711" spans="1:8" x14ac:dyDescent="0.25">
      <c r="A2711" s="16"/>
      <c r="B2711" s="5">
        <f>DATE(YEAR(siječanj!B2711),MONTH(siječanj!B2711)+5,DAY(siječanj!B2711))</f>
        <v>44741</v>
      </c>
      <c r="C2711" s="8">
        <v>28.2083333333333</v>
      </c>
      <c r="D2711">
        <v>0.93504670619520724</v>
      </c>
      <c r="E2711" s="6">
        <v>74.152071206925328</v>
      </c>
      <c r="F2711" s="10">
        <v>76.107807789999995</v>
      </c>
      <c r="G2711" s="10">
        <v>134.4682306</v>
      </c>
      <c r="H2711" s="10">
        <v>69.335649939587995</v>
      </c>
    </row>
    <row r="2712" spans="1:8" x14ac:dyDescent="0.25">
      <c r="A2712" s="16"/>
      <c r="B2712" s="5">
        <f>DATE(YEAR(siječanj!B2712),MONTH(siječanj!B2712)+5,DAY(siječanj!B2712))</f>
        <v>44741</v>
      </c>
      <c r="C2712" s="8">
        <v>28.21875</v>
      </c>
      <c r="D2712">
        <v>0.93504670619520724</v>
      </c>
      <c r="E2712" s="6">
        <v>77.630803380487507</v>
      </c>
      <c r="F2712" s="10">
        <v>76.585892920000006</v>
      </c>
      <c r="G2712" s="10">
        <v>33.89633285</v>
      </c>
      <c r="H2712" s="10">
        <v>72.588427000212604</v>
      </c>
    </row>
    <row r="2713" spans="1:8" x14ac:dyDescent="0.25">
      <c r="A2713" s="16"/>
      <c r="B2713" s="5">
        <f>DATE(YEAR(siječanj!B2713),MONTH(siječanj!B2713)+5,DAY(siječanj!B2713))</f>
        <v>44741</v>
      </c>
      <c r="C2713" s="8">
        <v>28.2291666666667</v>
      </c>
      <c r="D2713">
        <v>0.93504670619520724</v>
      </c>
      <c r="E2713" s="6">
        <v>81.88381528898374</v>
      </c>
      <c r="F2713" s="10">
        <v>77.95918691</v>
      </c>
      <c r="G2713" s="10">
        <v>11.277890019999999</v>
      </c>
      <c r="H2713" s="10">
        <v>76.565191776660996</v>
      </c>
    </row>
    <row r="2714" spans="1:8" x14ac:dyDescent="0.25">
      <c r="A2714" s="16"/>
      <c r="B2714" s="5">
        <f>DATE(YEAR(siječanj!B2714),MONTH(siječanj!B2714)+5,DAY(siječanj!B2714))</f>
        <v>44741</v>
      </c>
      <c r="C2714" s="8">
        <v>28.2395833333333</v>
      </c>
      <c r="D2714">
        <v>0.93504670619520724</v>
      </c>
      <c r="E2714" s="6">
        <v>86.508494178576825</v>
      </c>
      <c r="F2714" s="10">
        <v>80.738052500000009</v>
      </c>
      <c r="G2714" s="10">
        <v>5.1229314449999999</v>
      </c>
      <c r="H2714" s="10">
        <v>80.889482539585515</v>
      </c>
    </row>
    <row r="2715" spans="1:8" x14ac:dyDescent="0.25">
      <c r="A2715" s="16"/>
      <c r="B2715" s="5">
        <f>DATE(YEAR(siječanj!B2715),MONTH(siječanj!B2715)+5,DAY(siječanj!B2715))</f>
        <v>44741</v>
      </c>
      <c r="C2715" s="8">
        <v>28.25</v>
      </c>
      <c r="D2715">
        <v>0.93504670619520724</v>
      </c>
      <c r="E2715" s="6">
        <v>88.925509047445445</v>
      </c>
      <c r="F2715" s="10">
        <v>84.515973619999997</v>
      </c>
      <c r="G2715" s="10">
        <v>2.6291237219999997</v>
      </c>
      <c r="H2715" s="10">
        <v>83.14950433154597</v>
      </c>
    </row>
    <row r="2716" spans="1:8" x14ac:dyDescent="0.25">
      <c r="A2716" s="16"/>
      <c r="B2716" s="5">
        <f>DATE(YEAR(siječanj!B2716),MONTH(siječanj!B2716)+5,DAY(siječanj!B2716))</f>
        <v>44741</v>
      </c>
      <c r="C2716" s="8">
        <v>28.2604166666667</v>
      </c>
      <c r="D2716">
        <v>0.93504670619520724</v>
      </c>
      <c r="E2716" s="6">
        <v>89.871217184003356</v>
      </c>
      <c r="F2716" s="10">
        <v>87.749886110000006</v>
      </c>
      <c r="G2716" s="10">
        <v>1.7884404359999999</v>
      </c>
      <c r="H2716" s="10">
        <v>84.033785609656448</v>
      </c>
    </row>
    <row r="2717" spans="1:8" x14ac:dyDescent="0.25">
      <c r="A2717" s="16"/>
      <c r="B2717" s="5">
        <f>DATE(YEAR(siječanj!B2717),MONTH(siječanj!B2717)+5,DAY(siječanj!B2717))</f>
        <v>44741</v>
      </c>
      <c r="C2717" s="8">
        <v>28.2708333333333</v>
      </c>
      <c r="D2717">
        <v>0.93504670619520724</v>
      </c>
      <c r="E2717" s="6">
        <v>93.031156965742014</v>
      </c>
      <c r="F2717" s="10">
        <v>92.080888360000003</v>
      </c>
      <c r="G2717" s="10">
        <v>1.5213639750000001</v>
      </c>
      <c r="H2717" s="10">
        <v>86.988476894346377</v>
      </c>
    </row>
    <row r="2718" spans="1:8" x14ac:dyDescent="0.25">
      <c r="A2718" s="16"/>
      <c r="B2718" s="5">
        <f>DATE(YEAR(siječanj!B2718),MONTH(siječanj!B2718)+5,DAY(siječanj!B2718))</f>
        <v>44741</v>
      </c>
      <c r="C2718" s="8">
        <v>28.28125</v>
      </c>
      <c r="D2718">
        <v>0.93504670619520724</v>
      </c>
      <c r="E2718" s="6">
        <v>93.832489554974543</v>
      </c>
      <c r="F2718" s="10">
        <v>98.924644900000004</v>
      </c>
      <c r="G2718" s="10">
        <v>1.5281968280000002</v>
      </c>
      <c r="H2718" s="10">
        <v>87.73776029247513</v>
      </c>
    </row>
    <row r="2719" spans="1:8" x14ac:dyDescent="0.25">
      <c r="A2719" s="16"/>
      <c r="B2719" s="5">
        <f>DATE(YEAR(siječanj!B2719),MONTH(siječanj!B2719)+5,DAY(siječanj!B2719))</f>
        <v>44741</v>
      </c>
      <c r="C2719" s="8">
        <v>28.2916666666667</v>
      </c>
      <c r="D2719">
        <v>0.93504670619520724</v>
      </c>
      <c r="E2719" s="6">
        <v>93.590703676843731</v>
      </c>
      <c r="F2719" s="10">
        <v>107.18185130000001</v>
      </c>
      <c r="G2719" s="10">
        <v>1.4148796459999999</v>
      </c>
      <c r="H2719" s="10">
        <v>87.511679203524409</v>
      </c>
    </row>
    <row r="2720" spans="1:8" x14ac:dyDescent="0.25">
      <c r="A2720" s="16"/>
      <c r="B2720" s="5">
        <f>DATE(YEAR(siječanj!B2720),MONTH(siječanj!B2720)+5,DAY(siječanj!B2720))</f>
        <v>44741</v>
      </c>
      <c r="C2720" s="8">
        <v>28.3020833333333</v>
      </c>
      <c r="D2720">
        <v>0.93504670619520724</v>
      </c>
      <c r="E2720" s="6">
        <v>93.205513247112137</v>
      </c>
      <c r="F2720" s="10">
        <v>111.37928410000001</v>
      </c>
      <c r="G2720" s="10">
        <v>1.300825015</v>
      </c>
      <c r="H2720" s="10">
        <v>87.151508160945966</v>
      </c>
    </row>
    <row r="2721" spans="1:8" x14ac:dyDescent="0.25">
      <c r="A2721" s="16"/>
      <c r="B2721" s="5">
        <f>DATE(YEAR(siječanj!B2721),MONTH(siječanj!B2721)+5,DAY(siječanj!B2721))</f>
        <v>44741</v>
      </c>
      <c r="C2721" s="8">
        <v>28.3125</v>
      </c>
      <c r="D2721">
        <v>0.93504670619520724</v>
      </c>
      <c r="E2721" s="6">
        <v>94.097392676920904</v>
      </c>
      <c r="F2721" s="10">
        <v>116.14497820000001</v>
      </c>
      <c r="G2721" s="10">
        <v>1.401507651</v>
      </c>
      <c r="H2721" s="10">
        <v>87.9854570841119</v>
      </c>
    </row>
    <row r="2722" spans="1:8" x14ac:dyDescent="0.25">
      <c r="A2722" s="16"/>
      <c r="B2722" s="5">
        <f>DATE(YEAR(siječanj!B2722),MONTH(siječanj!B2722)+5,DAY(siječanj!B2722))</f>
        <v>44741</v>
      </c>
      <c r="C2722" s="8">
        <v>28.3229166666667</v>
      </c>
      <c r="D2722">
        <v>0.93504670619520724</v>
      </c>
      <c r="E2722" s="6">
        <v>95.798028146916053</v>
      </c>
      <c r="F2722" s="10">
        <v>122.5406124</v>
      </c>
      <c r="G2722" s="10">
        <v>1.4240431790000001</v>
      </c>
      <c r="H2722" s="10">
        <v>89.575630678769613</v>
      </c>
    </row>
    <row r="2723" spans="1:8" x14ac:dyDescent="0.25">
      <c r="A2723" s="16"/>
      <c r="B2723" s="5">
        <f>DATE(YEAR(siječanj!B2723),MONTH(siječanj!B2723)+5,DAY(siječanj!B2723))</f>
        <v>44741</v>
      </c>
      <c r="C2723" s="8">
        <v>28.3333333333333</v>
      </c>
      <c r="D2723">
        <v>0.93504670619520724</v>
      </c>
      <c r="E2723" s="6">
        <v>96.64710930198008</v>
      </c>
      <c r="F2723" s="10">
        <v>130.7590831</v>
      </c>
      <c r="G2723" s="10">
        <v>1.456553644</v>
      </c>
      <c r="H2723" s="10">
        <v>90.369561216104643</v>
      </c>
    </row>
    <row r="2724" spans="1:8" x14ac:dyDescent="0.25">
      <c r="A2724" s="16"/>
      <c r="B2724" s="5">
        <f>DATE(YEAR(siječanj!B2724),MONTH(siječanj!B2724)+5,DAY(siječanj!B2724))</f>
        <v>44741</v>
      </c>
      <c r="C2724" s="8">
        <v>28.34375</v>
      </c>
      <c r="D2724">
        <v>0.93504670619520724</v>
      </c>
      <c r="E2724" s="6">
        <v>98.350810656226301</v>
      </c>
      <c r="F2724" s="10">
        <v>135.0994934</v>
      </c>
      <c r="G2724" s="10">
        <v>1.5183690990000001</v>
      </c>
      <c r="H2724" s="10">
        <v>91.962601555732888</v>
      </c>
    </row>
    <row r="2725" spans="1:8" x14ac:dyDescent="0.25">
      <c r="A2725" s="16"/>
      <c r="B2725" s="5">
        <f>DATE(YEAR(siječanj!B2725),MONTH(siječanj!B2725)+5,DAY(siječanj!B2725))</f>
        <v>44741</v>
      </c>
      <c r="C2725" s="8">
        <v>28.3541666666667</v>
      </c>
      <c r="D2725">
        <v>0.93504670619520724</v>
      </c>
      <c r="E2725" s="6">
        <v>99.106239372936443</v>
      </c>
      <c r="F2725" s="10">
        <v>138.30703550000001</v>
      </c>
      <c r="G2725" s="10">
        <v>1.5132337169999999</v>
      </c>
      <c r="H2725" s="10">
        <v>92.668962689057977</v>
      </c>
    </row>
    <row r="2726" spans="1:8" x14ac:dyDescent="0.25">
      <c r="A2726" s="16"/>
      <c r="B2726" s="5">
        <f>DATE(YEAR(siječanj!B2726),MONTH(siječanj!B2726)+5,DAY(siječanj!B2726))</f>
        <v>44741</v>
      </c>
      <c r="C2726" s="8">
        <v>28.3645833333333</v>
      </c>
      <c r="D2726">
        <v>0.93504670619520724</v>
      </c>
      <c r="E2726" s="6">
        <v>100.79746174429667</v>
      </c>
      <c r="F2726" s="10">
        <v>141.6968363</v>
      </c>
      <c r="G2726" s="10">
        <v>1.5481192349999999</v>
      </c>
      <c r="H2726" s="10">
        <v>94.250334596842009</v>
      </c>
    </row>
    <row r="2727" spans="1:8" x14ac:dyDescent="0.25">
      <c r="A2727" s="16"/>
      <c r="B2727" s="5">
        <f>DATE(YEAR(siječanj!B2727),MONTH(siječanj!B2727)+5,DAY(siječanj!B2727))</f>
        <v>44741</v>
      </c>
      <c r="C2727" s="8">
        <v>28.375</v>
      </c>
      <c r="D2727">
        <v>0.93504670619520724</v>
      </c>
      <c r="E2727" s="6">
        <v>102.3471947488749</v>
      </c>
      <c r="F2727" s="10">
        <v>145.53364299999998</v>
      </c>
      <c r="G2727" s="10">
        <v>1.5436093119999998</v>
      </c>
      <c r="H2727" s="10">
        <v>95.699407338254886</v>
      </c>
    </row>
    <row r="2728" spans="1:8" x14ac:dyDescent="0.25">
      <c r="A2728" s="16"/>
      <c r="B2728" s="5">
        <f>DATE(YEAR(siječanj!B2728),MONTH(siječanj!B2728)+5,DAY(siječanj!B2728))</f>
        <v>44741</v>
      </c>
      <c r="C2728" s="8">
        <v>28.3854166666667</v>
      </c>
      <c r="D2728">
        <v>0.93504670619520724</v>
      </c>
      <c r="E2728" s="6">
        <v>104.17108114857544</v>
      </c>
      <c r="F2728" s="10">
        <v>147.59817630000001</v>
      </c>
      <c r="G2728" s="10">
        <v>1.5040434199999999</v>
      </c>
      <c r="H2728" s="10">
        <v>97.404826308769117</v>
      </c>
    </row>
    <row r="2729" spans="1:8" x14ac:dyDescent="0.25">
      <c r="A2729" s="16"/>
      <c r="B2729" s="5">
        <f>DATE(YEAR(siječanj!B2729),MONTH(siječanj!B2729)+5,DAY(siječanj!B2729))</f>
        <v>44741</v>
      </c>
      <c r="C2729" s="8">
        <v>28.3958333333333</v>
      </c>
      <c r="D2729">
        <v>0.93504670619520724</v>
      </c>
      <c r="E2729" s="6">
        <v>104.84185750489029</v>
      </c>
      <c r="F2729" s="10">
        <v>149.09265060000001</v>
      </c>
      <c r="G2729" s="10">
        <v>1.5811924719999999</v>
      </c>
      <c r="H2729" s="10">
        <v>98.032033531334932</v>
      </c>
    </row>
    <row r="2730" spans="1:8" x14ac:dyDescent="0.25">
      <c r="A2730" s="16"/>
      <c r="B2730" s="5">
        <f>DATE(YEAR(siječanj!B2730),MONTH(siječanj!B2730)+5,DAY(siječanj!B2730))</f>
        <v>44741</v>
      </c>
      <c r="C2730" s="8">
        <v>28.40625</v>
      </c>
      <c r="D2730">
        <v>0.93504670619520724</v>
      </c>
      <c r="E2730" s="6">
        <v>105.56112209146897</v>
      </c>
      <c r="F2730" s="10">
        <v>150.278875</v>
      </c>
      <c r="G2730" s="10">
        <v>1.627525009</v>
      </c>
      <c r="H2730" s="10">
        <v>98.704579513898196</v>
      </c>
    </row>
    <row r="2731" spans="1:8" x14ac:dyDescent="0.25">
      <c r="A2731" s="16"/>
      <c r="B2731" s="5">
        <f>DATE(YEAR(siječanj!B2731),MONTH(siječanj!B2731)+5,DAY(siječanj!B2731))</f>
        <v>44741</v>
      </c>
      <c r="C2731" s="8">
        <v>28.4166666666667</v>
      </c>
      <c r="D2731">
        <v>0.93504670619520724</v>
      </c>
      <c r="E2731" s="6">
        <v>106.71981287817572</v>
      </c>
      <c r="F2731" s="10">
        <v>151.32625249999998</v>
      </c>
      <c r="G2731" s="10">
        <v>1.6123301680000002</v>
      </c>
      <c r="H2731" s="10">
        <v>99.788009517507064</v>
      </c>
    </row>
    <row r="2732" spans="1:8" x14ac:dyDescent="0.25">
      <c r="A2732" s="16"/>
      <c r="B2732" s="5">
        <f>DATE(YEAR(siječanj!B2732),MONTH(siječanj!B2732)+5,DAY(siječanj!B2732))</f>
        <v>44741</v>
      </c>
      <c r="C2732" s="8">
        <v>28.4270833333333</v>
      </c>
      <c r="D2732">
        <v>0.93504670619520724</v>
      </c>
      <c r="E2732" s="6">
        <v>107.14646422964485</v>
      </c>
      <c r="F2732" s="10">
        <v>152.01490469999999</v>
      </c>
      <c r="G2732" s="10">
        <v>1.5943911980000001</v>
      </c>
      <c r="H2732" s="10">
        <v>100.18694845839201</v>
      </c>
    </row>
    <row r="2733" spans="1:8" x14ac:dyDescent="0.25">
      <c r="A2733" s="16"/>
      <c r="B2733" s="5">
        <f>DATE(YEAR(siječanj!B2733),MONTH(siječanj!B2733)+5,DAY(siječanj!B2733))</f>
        <v>44741</v>
      </c>
      <c r="C2733" s="8">
        <v>28.4375</v>
      </c>
      <c r="D2733">
        <v>0.93504670619520724</v>
      </c>
      <c r="E2733" s="6">
        <v>109.16537978697077</v>
      </c>
      <c r="F2733" s="10">
        <v>152.85084469999998</v>
      </c>
      <c r="G2733" s="10">
        <v>1.5723050430000001</v>
      </c>
      <c r="H2733" s="10">
        <v>102.07472880035587</v>
      </c>
    </row>
    <row r="2734" spans="1:8" x14ac:dyDescent="0.25">
      <c r="A2734" s="16"/>
      <c r="B2734" s="5">
        <f>DATE(YEAR(siječanj!B2734),MONTH(siječanj!B2734)+5,DAY(siječanj!B2734))</f>
        <v>44741</v>
      </c>
      <c r="C2734" s="8">
        <v>28.4479166666667</v>
      </c>
      <c r="D2734">
        <v>0.93504670619520724</v>
      </c>
      <c r="E2734" s="6">
        <v>110.06068351560792</v>
      </c>
      <c r="F2734" s="10">
        <v>153.8306623</v>
      </c>
      <c r="G2734" s="10">
        <v>1.6468001219999999</v>
      </c>
      <c r="H2734" s="10">
        <v>102.91187960286233</v>
      </c>
    </row>
    <row r="2735" spans="1:8" x14ac:dyDescent="0.25">
      <c r="A2735" s="16"/>
      <c r="B2735" s="5">
        <f>DATE(YEAR(siječanj!B2735),MONTH(siječanj!B2735)+5,DAY(siječanj!B2735))</f>
        <v>44741</v>
      </c>
      <c r="C2735" s="8">
        <v>28.4583333333333</v>
      </c>
      <c r="D2735">
        <v>0.93504670619520724</v>
      </c>
      <c r="E2735" s="6">
        <v>111.28011018417224</v>
      </c>
      <c r="F2735" s="10">
        <v>155.01367350000001</v>
      </c>
      <c r="G2735" s="10">
        <v>1.683073904</v>
      </c>
      <c r="H2735" s="10">
        <v>104.05210049275</v>
      </c>
    </row>
    <row r="2736" spans="1:8" x14ac:dyDescent="0.25">
      <c r="A2736" s="16"/>
      <c r="B2736" s="5">
        <f>DATE(YEAR(siječanj!B2736),MONTH(siječanj!B2736)+5,DAY(siječanj!B2736))</f>
        <v>44741</v>
      </c>
      <c r="C2736" s="8">
        <v>28.46875</v>
      </c>
      <c r="D2736">
        <v>0.93504670619520724</v>
      </c>
      <c r="E2736" s="6">
        <v>112.89530100891703</v>
      </c>
      <c r="F2736" s="10">
        <v>156.0742156</v>
      </c>
      <c r="G2736" s="10">
        <v>1.6849925400000001</v>
      </c>
      <c r="H2736" s="10">
        <v>105.56237935330432</v>
      </c>
    </row>
    <row r="2737" spans="1:8" x14ac:dyDescent="0.25">
      <c r="A2737" s="16"/>
      <c r="B2737" s="5">
        <f>DATE(YEAR(siječanj!B2737),MONTH(siječanj!B2737)+5,DAY(siječanj!B2737))</f>
        <v>44741</v>
      </c>
      <c r="C2737" s="8">
        <v>28.4791666666667</v>
      </c>
      <c r="D2737">
        <v>0.93504670619520724</v>
      </c>
      <c r="E2737" s="6">
        <v>113.0992607458295</v>
      </c>
      <c r="F2737" s="10">
        <v>156.99472549999999</v>
      </c>
      <c r="G2737" s="10">
        <v>1.77137415</v>
      </c>
      <c r="H2737" s="10">
        <v>105.75309123350077</v>
      </c>
    </row>
    <row r="2738" spans="1:8" x14ac:dyDescent="0.25">
      <c r="A2738" s="16"/>
      <c r="B2738" s="5">
        <f>DATE(YEAR(siječanj!B2738),MONTH(siječanj!B2738)+5,DAY(siječanj!B2738))</f>
        <v>44741</v>
      </c>
      <c r="C2738" s="8">
        <v>28.4895833333333</v>
      </c>
      <c r="D2738">
        <v>0.93504670619520724</v>
      </c>
      <c r="E2738" s="6">
        <v>112.33685734101574</v>
      </c>
      <c r="F2738" s="10">
        <v>157.5259279</v>
      </c>
      <c r="G2738" s="10">
        <v>1.7121704069999999</v>
      </c>
      <c r="H2738" s="10">
        <v>105.04020844103766</v>
      </c>
    </row>
    <row r="2739" spans="1:8" x14ac:dyDescent="0.25">
      <c r="A2739" s="16"/>
      <c r="B2739" s="5">
        <f>DATE(YEAR(siječanj!B2739),MONTH(siječanj!B2739)+5,DAY(siječanj!B2739))</f>
        <v>44741</v>
      </c>
      <c r="C2739" s="8">
        <v>28.5</v>
      </c>
      <c r="D2739">
        <v>0.93504670619520724</v>
      </c>
      <c r="E2739" s="6">
        <v>111.60179272789178</v>
      </c>
      <c r="F2739" s="10">
        <v>157.68290890000003</v>
      </c>
      <c r="G2739" s="10">
        <v>1.6721023169999998</v>
      </c>
      <c r="H2739" s="10">
        <v>104.35288869569544</v>
      </c>
    </row>
    <row r="2740" spans="1:8" x14ac:dyDescent="0.25">
      <c r="A2740" s="16"/>
      <c r="B2740" s="5">
        <f>DATE(YEAR(siječanj!B2740),MONTH(siječanj!B2740)+5,DAY(siječanj!B2740))</f>
        <v>44741</v>
      </c>
      <c r="C2740" s="8">
        <v>28.5104166666667</v>
      </c>
      <c r="D2740">
        <v>0.93504670619520724</v>
      </c>
      <c r="E2740" s="6">
        <v>111.03095446834845</v>
      </c>
      <c r="F2740" s="10">
        <v>157.7709184</v>
      </c>
      <c r="G2740" s="10">
        <v>1.6714578409999998</v>
      </c>
      <c r="H2740" s="10">
        <v>103.81912826133924</v>
      </c>
    </row>
    <row r="2741" spans="1:8" x14ac:dyDescent="0.25">
      <c r="A2741" s="16"/>
      <c r="B2741" s="5">
        <f>DATE(YEAR(siječanj!B2741),MONTH(siječanj!B2741)+5,DAY(siječanj!B2741))</f>
        <v>44741</v>
      </c>
      <c r="C2741" s="8">
        <v>28.5208333333333</v>
      </c>
      <c r="D2741">
        <v>0.93504670619520724</v>
      </c>
      <c r="E2741" s="6">
        <v>111.81853525616849</v>
      </c>
      <c r="F2741" s="10">
        <v>158.1260604</v>
      </c>
      <c r="G2741" s="10">
        <v>1.7951845419999999</v>
      </c>
      <c r="H2741" s="10">
        <v>104.555553082853</v>
      </c>
    </row>
    <row r="2742" spans="1:8" x14ac:dyDescent="0.25">
      <c r="A2742" s="16"/>
      <c r="B2742" s="5">
        <f>DATE(YEAR(siječanj!B2742),MONTH(siječanj!B2742)+5,DAY(siječanj!B2742))</f>
        <v>44741</v>
      </c>
      <c r="C2742" s="8">
        <v>28.53125</v>
      </c>
      <c r="D2742">
        <v>0.93504670619520724</v>
      </c>
      <c r="E2742" s="6">
        <v>112.16261722171083</v>
      </c>
      <c r="F2742" s="10">
        <v>158.59614189999999</v>
      </c>
      <c r="G2742" s="10">
        <v>1.818645579</v>
      </c>
      <c r="H2742" s="10">
        <v>104.87728579139454</v>
      </c>
    </row>
    <row r="2743" spans="1:8" x14ac:dyDescent="0.25">
      <c r="A2743" s="16"/>
      <c r="B2743" s="5">
        <f>DATE(YEAR(siječanj!B2743),MONTH(siječanj!B2743)+5,DAY(siječanj!B2743))</f>
        <v>44741</v>
      </c>
      <c r="C2743" s="8">
        <v>28.5416666666667</v>
      </c>
      <c r="D2743">
        <v>0.93504670619520724</v>
      </c>
      <c r="E2743" s="6">
        <v>111.18274353824602</v>
      </c>
      <c r="F2743" s="10">
        <v>158.60625009999998</v>
      </c>
      <c r="G2743" s="10">
        <v>1.834951877</v>
      </c>
      <c r="H2743" s="10">
        <v>103.96105813118339</v>
      </c>
    </row>
    <row r="2744" spans="1:8" x14ac:dyDescent="0.25">
      <c r="A2744" s="16"/>
      <c r="B2744" s="5">
        <f>DATE(YEAR(siječanj!B2744),MONTH(siječanj!B2744)+5,DAY(siječanj!B2744))</f>
        <v>44741</v>
      </c>
      <c r="C2744" s="8">
        <v>28.5520833333333</v>
      </c>
      <c r="D2744">
        <v>0.93504670619520724</v>
      </c>
      <c r="E2744" s="6">
        <v>110.7554508133228</v>
      </c>
      <c r="F2744" s="10">
        <v>158.65025969999999</v>
      </c>
      <c r="G2744" s="10">
        <v>1.8280563369999998</v>
      </c>
      <c r="H2744" s="10">
        <v>103.56151947616277</v>
      </c>
    </row>
    <row r="2745" spans="1:8" x14ac:dyDescent="0.25">
      <c r="A2745" s="16"/>
      <c r="B2745" s="5">
        <f>DATE(YEAR(siječanj!B2745),MONTH(siječanj!B2745)+5,DAY(siječanj!B2745))</f>
        <v>44741</v>
      </c>
      <c r="C2745" s="8">
        <v>28.5625</v>
      </c>
      <c r="D2745">
        <v>0.93504670619520724</v>
      </c>
      <c r="E2745" s="6">
        <v>110.72274473851731</v>
      </c>
      <c r="F2745" s="10">
        <v>158.32837180000001</v>
      </c>
      <c r="G2745" s="10">
        <v>1.770582466</v>
      </c>
      <c r="H2745" s="10">
        <v>103.53093776864333</v>
      </c>
    </row>
    <row r="2746" spans="1:8" x14ac:dyDescent="0.25">
      <c r="A2746" s="16"/>
      <c r="B2746" s="5">
        <f>DATE(YEAR(siječanj!B2746),MONTH(siječanj!B2746)+5,DAY(siječanj!B2746))</f>
        <v>44741</v>
      </c>
      <c r="C2746" s="8">
        <v>28.5729166666667</v>
      </c>
      <c r="D2746">
        <v>0.93504670619520724</v>
      </c>
      <c r="E2746" s="6">
        <v>111.6895070011855</v>
      </c>
      <c r="F2746" s="10">
        <v>157.87471310000001</v>
      </c>
      <c r="G2746" s="10">
        <v>1.7545255069999999</v>
      </c>
      <c r="H2746" s="10">
        <v>104.43490563802504</v>
      </c>
    </row>
    <row r="2747" spans="1:8" x14ac:dyDescent="0.25">
      <c r="A2747" s="16"/>
      <c r="B2747" s="5">
        <f>DATE(YEAR(siječanj!B2747),MONTH(siječanj!B2747)+5,DAY(siječanj!B2747))</f>
        <v>44741</v>
      </c>
      <c r="C2747" s="8">
        <v>28.5833333333333</v>
      </c>
      <c r="D2747">
        <v>0.93504670619520724</v>
      </c>
      <c r="E2747" s="6">
        <v>111.93587582028235</v>
      </c>
      <c r="F2747" s="10">
        <v>157.20003740000001</v>
      </c>
      <c r="G2747" s="10">
        <v>1.662475326</v>
      </c>
      <c r="H2747" s="10">
        <v>104.66527199083075</v>
      </c>
    </row>
    <row r="2748" spans="1:8" x14ac:dyDescent="0.25">
      <c r="A2748" s="16"/>
      <c r="B2748" s="5">
        <f>DATE(YEAR(siječanj!B2748),MONTH(siječanj!B2748)+5,DAY(siječanj!B2748))</f>
        <v>44741</v>
      </c>
      <c r="C2748" s="8">
        <v>28.59375</v>
      </c>
      <c r="D2748">
        <v>0.93504670619520724</v>
      </c>
      <c r="E2748" s="6">
        <v>113.25635951422926</v>
      </c>
      <c r="F2748" s="10">
        <v>156.52117030000002</v>
      </c>
      <c r="G2748" s="10">
        <v>1.5426013940000001</v>
      </c>
      <c r="H2748" s="10">
        <v>105.8999859194403</v>
      </c>
    </row>
    <row r="2749" spans="1:8" x14ac:dyDescent="0.25">
      <c r="A2749" s="16"/>
      <c r="B2749" s="5">
        <f>DATE(YEAR(siječanj!B2749),MONTH(siječanj!B2749)+5,DAY(siječanj!B2749))</f>
        <v>44741</v>
      </c>
      <c r="C2749" s="8">
        <v>28.6041666666667</v>
      </c>
      <c r="D2749">
        <v>0.93504670619520724</v>
      </c>
      <c r="E2749" s="6">
        <v>114.26139072393708</v>
      </c>
      <c r="F2749" s="10">
        <v>155.6675841</v>
      </c>
      <c r="G2749" s="10">
        <v>1.5446637169999999</v>
      </c>
      <c r="H2749" s="10">
        <v>106.83973704170097</v>
      </c>
    </row>
    <row r="2750" spans="1:8" x14ac:dyDescent="0.25">
      <c r="A2750" s="16"/>
      <c r="B2750" s="5">
        <f>DATE(YEAR(siječanj!B2750),MONTH(siječanj!B2750)+5,DAY(siječanj!B2750))</f>
        <v>44741</v>
      </c>
      <c r="C2750" s="8">
        <v>28.6145833333333</v>
      </c>
      <c r="D2750">
        <v>0.93504670619520724</v>
      </c>
      <c r="E2750" s="6">
        <v>114.63797920381394</v>
      </c>
      <c r="F2750" s="10">
        <v>153.95842350000001</v>
      </c>
      <c r="G2750" s="10">
        <v>1.517766884</v>
      </c>
      <c r="H2750" s="10">
        <v>107.19186485940089</v>
      </c>
    </row>
    <row r="2751" spans="1:8" x14ac:dyDescent="0.25">
      <c r="A2751" s="16"/>
      <c r="B2751" s="5">
        <f>DATE(YEAR(siječanj!B2751),MONTH(siječanj!B2751)+5,DAY(siječanj!B2751))</f>
        <v>44741</v>
      </c>
      <c r="C2751" s="8">
        <v>28.625</v>
      </c>
      <c r="D2751">
        <v>0.93504670619520724</v>
      </c>
      <c r="E2751" s="6">
        <v>114.91110798995079</v>
      </c>
      <c r="F2751" s="10">
        <v>150.9596324</v>
      </c>
      <c r="G2751" s="10">
        <v>1.5327800030000001</v>
      </c>
      <c r="H2751" s="10">
        <v>107.44725303124525</v>
      </c>
    </row>
    <row r="2752" spans="1:8" x14ac:dyDescent="0.25">
      <c r="A2752" s="16"/>
      <c r="B2752" s="5">
        <f>DATE(YEAR(siječanj!B2752),MONTH(siječanj!B2752)+5,DAY(siječanj!B2752))</f>
        <v>44741</v>
      </c>
      <c r="C2752" s="8">
        <v>28.6354166666667</v>
      </c>
      <c r="D2752">
        <v>0.93504670619520724</v>
      </c>
      <c r="E2752" s="6">
        <v>115.2849621935234</v>
      </c>
      <c r="F2752" s="10">
        <v>149.48713700000002</v>
      </c>
      <c r="G2752" s="10">
        <v>1.541318781</v>
      </c>
      <c r="H2752" s="10">
        <v>107.79682417289305</v>
      </c>
    </row>
    <row r="2753" spans="1:8" x14ac:dyDescent="0.25">
      <c r="A2753" s="16"/>
      <c r="B2753" s="5">
        <f>DATE(YEAR(siječanj!B2753),MONTH(siječanj!B2753)+5,DAY(siječanj!B2753))</f>
        <v>44741</v>
      </c>
      <c r="C2753" s="8">
        <v>28.6458333333333</v>
      </c>
      <c r="D2753">
        <v>0.93504670619520724</v>
      </c>
      <c r="E2753" s="6">
        <v>116.00232053082679</v>
      </c>
      <c r="F2753" s="10">
        <v>147.8748961</v>
      </c>
      <c r="G2753" s="10">
        <v>1.550253401</v>
      </c>
      <c r="H2753" s="10">
        <v>108.46758772335026</v>
      </c>
    </row>
    <row r="2754" spans="1:8" x14ac:dyDescent="0.25">
      <c r="A2754" s="16"/>
      <c r="B2754" s="5">
        <f>DATE(YEAR(siječanj!B2754),MONTH(siječanj!B2754)+5,DAY(siječanj!B2754))</f>
        <v>44741</v>
      </c>
      <c r="C2754" s="8">
        <v>28.65625</v>
      </c>
      <c r="D2754">
        <v>0.93504670619520724</v>
      </c>
      <c r="E2754" s="6">
        <v>115.90602217876527</v>
      </c>
      <c r="F2754" s="10">
        <v>146.1403785</v>
      </c>
      <c r="G2754" s="10">
        <v>1.462285606</v>
      </c>
      <c r="H2754" s="10">
        <v>108.37754426644311</v>
      </c>
    </row>
    <row r="2755" spans="1:8" x14ac:dyDescent="0.25">
      <c r="A2755" s="16"/>
      <c r="B2755" s="5">
        <f>DATE(YEAR(siječanj!B2755),MONTH(siječanj!B2755)+5,DAY(siječanj!B2755))</f>
        <v>44741</v>
      </c>
      <c r="C2755" s="8">
        <v>28.6666666666667</v>
      </c>
      <c r="D2755">
        <v>0.93504670619520724</v>
      </c>
      <c r="E2755" s="6">
        <v>115.13162231041335</v>
      </c>
      <c r="F2755" s="10">
        <v>143.85314819999999</v>
      </c>
      <c r="G2755" s="10">
        <v>1.4573742059999999</v>
      </c>
      <c r="H2755" s="10">
        <v>107.65344422026264</v>
      </c>
    </row>
    <row r="2756" spans="1:8" x14ac:dyDescent="0.25">
      <c r="A2756" s="16"/>
      <c r="B2756" s="5">
        <f>DATE(YEAR(siječanj!B2756),MONTH(siječanj!B2756)+5,DAY(siječanj!B2756))</f>
        <v>44741</v>
      </c>
      <c r="C2756" s="8">
        <v>28.6770833333333</v>
      </c>
      <c r="D2756">
        <v>0.93504670619520724</v>
      </c>
      <c r="E2756" s="6">
        <v>113.44758213033303</v>
      </c>
      <c r="F2756" s="10">
        <v>142.58254299999999</v>
      </c>
      <c r="G2756" s="10">
        <v>1.510993195</v>
      </c>
      <c r="H2756" s="10">
        <v>106.07878799677816</v>
      </c>
    </row>
    <row r="2757" spans="1:8" x14ac:dyDescent="0.25">
      <c r="A2757" s="16"/>
      <c r="B2757" s="5">
        <f>DATE(YEAR(siječanj!B2757),MONTH(siječanj!B2757)+5,DAY(siječanj!B2757))</f>
        <v>44741</v>
      </c>
      <c r="C2757" s="8">
        <v>28.6875</v>
      </c>
      <c r="D2757">
        <v>0.93504670619520724</v>
      </c>
      <c r="E2757" s="6">
        <v>114.19039286681419</v>
      </c>
      <c r="F2757" s="10">
        <v>141.47887</v>
      </c>
      <c r="G2757" s="10">
        <v>1.5810058199999999</v>
      </c>
      <c r="H2757" s="10">
        <v>106.77335072925131</v>
      </c>
    </row>
    <row r="2758" spans="1:8" x14ac:dyDescent="0.25">
      <c r="A2758" s="16"/>
      <c r="B2758" s="5">
        <f>DATE(YEAR(siječanj!B2758),MONTH(siječanj!B2758)+5,DAY(siječanj!B2758))</f>
        <v>44741</v>
      </c>
      <c r="C2758" s="8">
        <v>28.6979166666667</v>
      </c>
      <c r="D2758">
        <v>0.93504670619520724</v>
      </c>
      <c r="E2758" s="6">
        <v>114.21738217947016</v>
      </c>
      <c r="F2758" s="10">
        <v>140.7656667</v>
      </c>
      <c r="G2758" s="10">
        <v>1.5836766980000001</v>
      </c>
      <c r="H2758" s="10">
        <v>106.79858699715274</v>
      </c>
    </row>
    <row r="2759" spans="1:8" x14ac:dyDescent="0.25">
      <c r="A2759" s="16"/>
      <c r="B2759" s="5">
        <f>DATE(YEAR(siječanj!B2759),MONTH(siječanj!B2759)+5,DAY(siječanj!B2759))</f>
        <v>44741</v>
      </c>
      <c r="C2759" s="8">
        <v>28.7083333333333</v>
      </c>
      <c r="D2759">
        <v>0.93504670619520724</v>
      </c>
      <c r="E2759" s="6">
        <v>115.22933942821153</v>
      </c>
      <c r="F2759" s="10">
        <v>139.7466747</v>
      </c>
      <c r="G2759" s="10">
        <v>1.5570623069999998</v>
      </c>
      <c r="H2759" s="10">
        <v>107.74481428939872</v>
      </c>
    </row>
    <row r="2760" spans="1:8" x14ac:dyDescent="0.25">
      <c r="A2760" s="16"/>
      <c r="B2760" s="5">
        <f>DATE(YEAR(siječanj!B2760),MONTH(siječanj!B2760)+5,DAY(siječanj!B2760))</f>
        <v>44741</v>
      </c>
      <c r="C2760" s="8">
        <v>28.71875</v>
      </c>
      <c r="D2760">
        <v>0.93504670619520724</v>
      </c>
      <c r="E2760" s="6">
        <v>115.34273643913713</v>
      </c>
      <c r="F2760" s="10">
        <v>139.30664780000001</v>
      </c>
      <c r="G2760" s="10">
        <v>1.5491651869999998</v>
      </c>
      <c r="H2760" s="10">
        <v>107.85084579095708</v>
      </c>
    </row>
    <row r="2761" spans="1:8" x14ac:dyDescent="0.25">
      <c r="A2761" s="16"/>
      <c r="B2761" s="5">
        <f>DATE(YEAR(siječanj!B2761),MONTH(siječanj!B2761)+5,DAY(siječanj!B2761))</f>
        <v>44741</v>
      </c>
      <c r="C2761" s="8">
        <v>28.7291666666667</v>
      </c>
      <c r="D2761">
        <v>0.93504670619520724</v>
      </c>
      <c r="E2761" s="6">
        <v>115.91086027913948</v>
      </c>
      <c r="F2761" s="10">
        <v>139.17216069999998</v>
      </c>
      <c r="G2761" s="10">
        <v>1.571701419</v>
      </c>
      <c r="H2761" s="10">
        <v>108.38206811626226</v>
      </c>
    </row>
    <row r="2762" spans="1:8" x14ac:dyDescent="0.25">
      <c r="A2762" s="16"/>
      <c r="B2762" s="5">
        <f>DATE(YEAR(siječanj!B2762),MONTH(siječanj!B2762)+5,DAY(siječanj!B2762))</f>
        <v>44741</v>
      </c>
      <c r="C2762" s="8">
        <v>28.7395833333333</v>
      </c>
      <c r="D2762">
        <v>0.93504670619520724</v>
      </c>
      <c r="E2762" s="6">
        <v>117.21565812293001</v>
      </c>
      <c r="F2762" s="10">
        <v>139.0686967</v>
      </c>
      <c r="G2762" s="10">
        <v>1.5659455090000001</v>
      </c>
      <c r="H2762" s="10">
        <v>109.6021150423492</v>
      </c>
    </row>
    <row r="2763" spans="1:8" x14ac:dyDescent="0.25">
      <c r="A2763" s="16"/>
      <c r="B2763" s="5">
        <f>DATE(YEAR(siječanj!B2763),MONTH(siječanj!B2763)+5,DAY(siječanj!B2763))</f>
        <v>44741</v>
      </c>
      <c r="C2763" s="8">
        <v>28.75</v>
      </c>
      <c r="D2763">
        <v>0.93504670619520724</v>
      </c>
      <c r="E2763" s="6">
        <v>120.01086490531067</v>
      </c>
      <c r="F2763" s="10">
        <v>139.05897230000002</v>
      </c>
      <c r="G2763" s="10">
        <v>1.5833984809999999</v>
      </c>
      <c r="H2763" s="10">
        <v>112.21576393734874</v>
      </c>
    </row>
    <row r="2764" spans="1:8" x14ac:dyDescent="0.25">
      <c r="A2764" s="16"/>
      <c r="B2764" s="5">
        <f>DATE(YEAR(siječanj!B2764),MONTH(siječanj!B2764)+5,DAY(siječanj!B2764))</f>
        <v>44741</v>
      </c>
      <c r="C2764" s="8">
        <v>28.7604166666667</v>
      </c>
      <c r="D2764">
        <v>0.93504670619520724</v>
      </c>
      <c r="E2764" s="6">
        <v>122.16591048900818</v>
      </c>
      <c r="F2764" s="10">
        <v>139.02084250000001</v>
      </c>
      <c r="G2764" s="10">
        <v>1.6145425169999998</v>
      </c>
      <c r="H2764" s="10">
        <v>114.23083221208562</v>
      </c>
    </row>
    <row r="2765" spans="1:8" x14ac:dyDescent="0.25">
      <c r="A2765" s="16"/>
      <c r="B2765" s="5">
        <f>DATE(YEAR(siječanj!B2765),MONTH(siječanj!B2765)+5,DAY(siječanj!B2765))</f>
        <v>44741</v>
      </c>
      <c r="C2765" s="8">
        <v>28.7708333333333</v>
      </c>
      <c r="D2765">
        <v>0.93504670619520724</v>
      </c>
      <c r="E2765" s="6">
        <v>123.72581214206427</v>
      </c>
      <c r="F2765" s="10">
        <v>138.7780204</v>
      </c>
      <c r="G2765" s="10">
        <v>1.6278370340000001</v>
      </c>
      <c r="H2765" s="10">
        <v>115.68941311476418</v>
      </c>
    </row>
    <row r="2766" spans="1:8" x14ac:dyDescent="0.25">
      <c r="A2766" s="16"/>
      <c r="B2766" s="5">
        <f>DATE(YEAR(siječanj!B2766),MONTH(siječanj!B2766)+5,DAY(siječanj!B2766))</f>
        <v>44741</v>
      </c>
      <c r="C2766" s="8">
        <v>28.78125</v>
      </c>
      <c r="D2766">
        <v>0.93504670619520724</v>
      </c>
      <c r="E2766" s="6">
        <v>125.98445939535924</v>
      </c>
      <c r="F2766" s="10">
        <v>138.30820359999998</v>
      </c>
      <c r="G2766" s="10">
        <v>1.7392496659999999</v>
      </c>
      <c r="H2766" s="10">
        <v>117.80135378941449</v>
      </c>
    </row>
    <row r="2767" spans="1:8" x14ac:dyDescent="0.25">
      <c r="A2767" s="16"/>
      <c r="B2767" s="5">
        <f>DATE(YEAR(siječanj!B2767),MONTH(siječanj!B2767)+5,DAY(siječanj!B2767))</f>
        <v>44741</v>
      </c>
      <c r="C2767" s="8">
        <v>28.7916666666667</v>
      </c>
      <c r="D2767">
        <v>0.93504670619520724</v>
      </c>
      <c r="E2767" s="6">
        <v>129.24304162006513</v>
      </c>
      <c r="F2767" s="10">
        <v>137.31190669999998</v>
      </c>
      <c r="G2767" s="10">
        <v>1.8393258609999998</v>
      </c>
      <c r="H2767" s="10">
        <v>120.84828036549197</v>
      </c>
    </row>
    <row r="2768" spans="1:8" x14ac:dyDescent="0.25">
      <c r="A2768" s="16"/>
      <c r="B2768" s="5">
        <f>DATE(YEAR(siječanj!B2768),MONTH(siječanj!B2768)+5,DAY(siječanj!B2768))</f>
        <v>44741</v>
      </c>
      <c r="C2768" s="8">
        <v>28.8020833333333</v>
      </c>
      <c r="D2768">
        <v>0.93504670619520724</v>
      </c>
      <c r="E2768" s="6">
        <v>133.31870582580245</v>
      </c>
      <c r="F2768" s="10">
        <v>136.82449990000001</v>
      </c>
      <c r="G2768" s="10">
        <v>1.9825213699999999</v>
      </c>
      <c r="H2768" s="10">
        <v>124.65921675662437</v>
      </c>
    </row>
    <row r="2769" spans="1:8" x14ac:dyDescent="0.25">
      <c r="A2769" s="16"/>
      <c r="B2769" s="5">
        <f>DATE(YEAR(siječanj!B2769),MONTH(siječanj!B2769)+5,DAY(siječanj!B2769))</f>
        <v>44741</v>
      </c>
      <c r="C2769" s="8">
        <v>28.8125</v>
      </c>
      <c r="D2769">
        <v>0.93504670619520724</v>
      </c>
      <c r="E2769" s="6">
        <v>138.19274793439567</v>
      </c>
      <c r="F2769" s="10">
        <v>135.60226940000001</v>
      </c>
      <c r="G2769" s="10">
        <v>2.49127842</v>
      </c>
      <c r="H2769" s="10">
        <v>129.21667377612121</v>
      </c>
    </row>
    <row r="2770" spans="1:8" x14ac:dyDescent="0.25">
      <c r="A2770" s="16"/>
      <c r="B2770" s="5">
        <f>DATE(YEAR(siječanj!B2770),MONTH(siječanj!B2770)+5,DAY(siječanj!B2770))</f>
        <v>44741</v>
      </c>
      <c r="C2770" s="8">
        <v>28.8229166666667</v>
      </c>
      <c r="D2770">
        <v>0.93504670619520724</v>
      </c>
      <c r="E2770" s="6">
        <v>141.8099572037496</v>
      </c>
      <c r="F2770" s="10">
        <v>133.64129629999999</v>
      </c>
      <c r="G2770" s="10">
        <v>3.61893099</v>
      </c>
      <c r="H2770" s="10">
        <v>132.59893338904936</v>
      </c>
    </row>
    <row r="2771" spans="1:8" x14ac:dyDescent="0.25">
      <c r="A2771" s="16"/>
      <c r="B2771" s="5">
        <f>DATE(YEAR(siječanj!B2771),MONTH(siječanj!B2771)+5,DAY(siječanj!B2771))</f>
        <v>44741</v>
      </c>
      <c r="C2771" s="8">
        <v>28.8333333333333</v>
      </c>
      <c r="D2771">
        <v>0.93504670619520724</v>
      </c>
      <c r="E2771" s="6">
        <v>147.79704436444985</v>
      </c>
      <c r="F2771" s="10">
        <v>129.52348280000001</v>
      </c>
      <c r="G2771" s="10">
        <v>5.9328834420000005</v>
      </c>
      <c r="H2771" s="10">
        <v>138.19713951836576</v>
      </c>
    </row>
    <row r="2772" spans="1:8" x14ac:dyDescent="0.25">
      <c r="A2772" s="16"/>
      <c r="B2772" s="5">
        <f>DATE(YEAR(siječanj!B2772),MONTH(siječanj!B2772)+5,DAY(siječanj!B2772))</f>
        <v>44741</v>
      </c>
      <c r="C2772" s="8">
        <v>28.84375</v>
      </c>
      <c r="D2772">
        <v>0.93504670619520724</v>
      </c>
      <c r="E2772" s="6">
        <v>152.1550300448865</v>
      </c>
      <c r="F2772" s="10">
        <v>127.35678600000001</v>
      </c>
      <c r="G2772" s="10">
        <v>12.72681631</v>
      </c>
      <c r="H2772" s="10">
        <v>142.27205967450391</v>
      </c>
    </row>
    <row r="2773" spans="1:8" x14ac:dyDescent="0.25">
      <c r="A2773" s="16"/>
      <c r="B2773" s="5">
        <f>DATE(YEAR(siječanj!B2773),MONTH(siječanj!B2773)+5,DAY(siječanj!B2773))</f>
        <v>44741</v>
      </c>
      <c r="C2773" s="8">
        <v>28.8541666666667</v>
      </c>
      <c r="D2773">
        <v>0.93504670619520724</v>
      </c>
      <c r="E2773" s="6">
        <v>155.7608018185887</v>
      </c>
      <c r="F2773" s="10">
        <v>126.10954720000001</v>
      </c>
      <c r="G2773" s="10">
        <v>51.242917470000002</v>
      </c>
      <c r="H2773" s="10">
        <v>145.64362469479582</v>
      </c>
    </row>
    <row r="2774" spans="1:8" x14ac:dyDescent="0.25">
      <c r="A2774" s="16"/>
      <c r="B2774" s="5">
        <f>DATE(YEAR(siječanj!B2774),MONTH(siječanj!B2774)+5,DAY(siječanj!B2774))</f>
        <v>44741</v>
      </c>
      <c r="C2774" s="8">
        <v>28.8645833333333</v>
      </c>
      <c r="D2774">
        <v>0.93504670619520724</v>
      </c>
      <c r="E2774" s="6">
        <v>156.50583254120505</v>
      </c>
      <c r="F2774" s="10">
        <v>125.60356159999999</v>
      </c>
      <c r="G2774" s="10">
        <v>186.52488390000002</v>
      </c>
      <c r="H2774" s="10">
        <v>146.34026321799246</v>
      </c>
    </row>
    <row r="2775" spans="1:8" x14ac:dyDescent="0.25">
      <c r="A2775" s="16"/>
      <c r="B2775" s="5">
        <f>DATE(YEAR(siječanj!B2775),MONTH(siječanj!B2775)+5,DAY(siječanj!B2775))</f>
        <v>44741</v>
      </c>
      <c r="C2775" s="8">
        <v>28.875</v>
      </c>
      <c r="D2775">
        <v>0.93504670619520724</v>
      </c>
      <c r="E2775" s="6">
        <v>156.30679430307259</v>
      </c>
      <c r="F2775" s="10">
        <v>123.4705428</v>
      </c>
      <c r="G2775" s="10">
        <v>313.52794269999998</v>
      </c>
      <c r="H2775" s="10">
        <v>146.15415316901982</v>
      </c>
    </row>
    <row r="2776" spans="1:8" x14ac:dyDescent="0.25">
      <c r="A2776" s="16"/>
      <c r="B2776" s="5">
        <f>DATE(YEAR(siječanj!B2776),MONTH(siječanj!B2776)+5,DAY(siječanj!B2776))</f>
        <v>44741</v>
      </c>
      <c r="C2776" s="8">
        <v>28.8854166666667</v>
      </c>
      <c r="D2776">
        <v>0.93504670619520724</v>
      </c>
      <c r="E2776" s="6">
        <v>160.54383144550664</v>
      </c>
      <c r="F2776" s="10">
        <v>121.7202561</v>
      </c>
      <c r="G2776" s="10">
        <v>357.62025739999996</v>
      </c>
      <c r="H2776" s="10">
        <v>150.11598079307953</v>
      </c>
    </row>
    <row r="2777" spans="1:8" x14ac:dyDescent="0.25">
      <c r="A2777" s="16"/>
      <c r="B2777" s="5">
        <f>DATE(YEAR(siječanj!B2777),MONTH(siječanj!B2777)+5,DAY(siječanj!B2777))</f>
        <v>44741</v>
      </c>
      <c r="C2777" s="8">
        <v>28.8958333333333</v>
      </c>
      <c r="D2777">
        <v>0.93504670619520724</v>
      </c>
      <c r="E2777" s="6">
        <v>163.39297614683451</v>
      </c>
      <c r="F2777" s="10">
        <v>119.99916759999999</v>
      </c>
      <c r="G2777" s="10">
        <v>362.22575849999998</v>
      </c>
      <c r="H2777" s="10">
        <v>152.78006416152968</v>
      </c>
    </row>
    <row r="2778" spans="1:8" x14ac:dyDescent="0.25">
      <c r="A2778" s="16"/>
      <c r="B2778" s="5">
        <f>DATE(YEAR(siječanj!B2778),MONTH(siječanj!B2778)+5,DAY(siječanj!B2778))</f>
        <v>44741</v>
      </c>
      <c r="C2778" s="8">
        <v>28.90625</v>
      </c>
      <c r="D2778">
        <v>0.93504670619520724</v>
      </c>
      <c r="E2778" s="6">
        <v>161.50496133726926</v>
      </c>
      <c r="F2778" s="10">
        <v>117.90843829999999</v>
      </c>
      <c r="G2778" s="10">
        <v>363.144746</v>
      </c>
      <c r="H2778" s="10">
        <v>151.01468213259793</v>
      </c>
    </row>
    <row r="2779" spans="1:8" x14ac:dyDescent="0.25">
      <c r="A2779" s="16"/>
      <c r="B2779" s="5">
        <f>DATE(YEAR(siječanj!B2779),MONTH(siječanj!B2779)+5,DAY(siječanj!B2779))</f>
        <v>44741</v>
      </c>
      <c r="C2779" s="8">
        <v>28.9166666666667</v>
      </c>
      <c r="D2779">
        <v>0.93504670619520724</v>
      </c>
      <c r="E2779" s="6">
        <v>157.55174187664801</v>
      </c>
      <c r="F2779" s="10">
        <v>114.4896943</v>
      </c>
      <c r="G2779" s="10">
        <v>358.68758560000003</v>
      </c>
      <c r="H2779" s="10">
        <v>147.31823729707722</v>
      </c>
    </row>
    <row r="2780" spans="1:8" x14ac:dyDescent="0.25">
      <c r="A2780" s="16"/>
      <c r="B2780" s="5">
        <f>DATE(YEAR(siječanj!B2780),MONTH(siječanj!B2780)+5,DAY(siječanj!B2780))</f>
        <v>44741</v>
      </c>
      <c r="C2780" s="8">
        <v>28.9270833333333</v>
      </c>
      <c r="D2780">
        <v>0.93504670619520724</v>
      </c>
      <c r="E2780" s="6">
        <v>150.96631980344659</v>
      </c>
      <c r="F2780" s="10">
        <v>111.5543754</v>
      </c>
      <c r="G2780" s="10">
        <v>354.97664320000001</v>
      </c>
      <c r="H2780" s="10">
        <v>141.16056007862502</v>
      </c>
    </row>
    <row r="2781" spans="1:8" x14ac:dyDescent="0.25">
      <c r="A2781" s="16"/>
      <c r="B2781" s="5">
        <f>DATE(YEAR(siječanj!B2781),MONTH(siječanj!B2781)+5,DAY(siječanj!B2781))</f>
        <v>44741</v>
      </c>
      <c r="C2781" s="8">
        <v>28.9375</v>
      </c>
      <c r="D2781">
        <v>0.93504670619520724</v>
      </c>
      <c r="E2781" s="6">
        <v>141.77460223672199</v>
      </c>
      <c r="F2781" s="10">
        <v>108.70048</v>
      </c>
      <c r="G2781" s="10">
        <v>353.88625960000002</v>
      </c>
      <c r="H2781" s="10">
        <v>132.56587484358255</v>
      </c>
    </row>
    <row r="2782" spans="1:8" x14ac:dyDescent="0.25">
      <c r="A2782" s="16"/>
      <c r="B2782" s="5">
        <f>DATE(YEAR(siječanj!B2782),MONTH(siječanj!B2782)+5,DAY(siječanj!B2782))</f>
        <v>44741</v>
      </c>
      <c r="C2782" s="8">
        <v>28.9479166666667</v>
      </c>
      <c r="D2782">
        <v>0.93504670619520724</v>
      </c>
      <c r="E2782" s="6">
        <v>130.57605393880627</v>
      </c>
      <c r="F2782" s="10">
        <v>105.68833859999999</v>
      </c>
      <c r="G2782" s="10">
        <v>352.66637020000002</v>
      </c>
      <c r="H2782" s="10">
        <v>122.09470914344851</v>
      </c>
    </row>
    <row r="2783" spans="1:8" x14ac:dyDescent="0.25">
      <c r="A2783" s="16"/>
      <c r="B2783" s="5">
        <f>DATE(YEAR(siječanj!B2783),MONTH(siječanj!B2783)+5,DAY(siječanj!B2783))</f>
        <v>44741</v>
      </c>
      <c r="C2783" s="8">
        <v>28.9583333333333</v>
      </c>
      <c r="D2783">
        <v>0.93504670619520724</v>
      </c>
      <c r="E2783" s="6">
        <v>119.22713434389148</v>
      </c>
      <c r="F2783" s="10">
        <v>101.9135615</v>
      </c>
      <c r="G2783" s="10">
        <v>343.14998019999996</v>
      </c>
      <c r="H2783" s="10">
        <v>111.4829392573492</v>
      </c>
    </row>
    <row r="2784" spans="1:8" x14ac:dyDescent="0.25">
      <c r="A2784" s="16"/>
      <c r="B2784" s="5">
        <f>DATE(YEAR(siječanj!B2784),MONTH(siječanj!B2784)+5,DAY(siječanj!B2784))</f>
        <v>44741</v>
      </c>
      <c r="C2784" s="8">
        <v>28.96875</v>
      </c>
      <c r="D2784">
        <v>0.93504670619520724</v>
      </c>
      <c r="E2784" s="6">
        <v>109.12351577293856</v>
      </c>
      <c r="F2784" s="10">
        <v>98.530001760000005</v>
      </c>
      <c r="G2784" s="10">
        <v>341.8623609</v>
      </c>
      <c r="H2784" s="10">
        <v>102.03558399192694</v>
      </c>
    </row>
    <row r="2785" spans="1:8" x14ac:dyDescent="0.25">
      <c r="A2785" s="16"/>
      <c r="B2785" s="5">
        <f>DATE(YEAR(siječanj!B2785),MONTH(siječanj!B2785)+5,DAY(siječanj!B2785))</f>
        <v>44741</v>
      </c>
      <c r="C2785" s="8">
        <v>28.9791666666667</v>
      </c>
      <c r="D2785">
        <v>0.93504670619520724</v>
      </c>
      <c r="E2785" s="6">
        <v>99.354443949798892</v>
      </c>
      <c r="F2785" s="10">
        <v>95.529166739999994</v>
      </c>
      <c r="G2785" s="10">
        <v>337.41586719999998</v>
      </c>
      <c r="H2785" s="10">
        <v>92.901045561115794</v>
      </c>
    </row>
    <row r="2786" spans="1:8" ht="15.75" thickBot="1" x14ac:dyDescent="0.3">
      <c r="A2786" s="16"/>
      <c r="B2786" s="5">
        <f>DATE(YEAR(siječanj!B2786),MONTH(siječanj!B2786)+5,DAY(siječanj!B2786))</f>
        <v>44741</v>
      </c>
      <c r="C2786" s="8">
        <v>28.9895833333333</v>
      </c>
      <c r="D2786">
        <v>0.93504670619520724</v>
      </c>
      <c r="E2786" s="6">
        <v>91.102076384028592</v>
      </c>
      <c r="F2786" s="10">
        <v>92.685449869999999</v>
      </c>
      <c r="G2786" s="10">
        <v>336.79732589999998</v>
      </c>
      <c r="H2786" s="10">
        <v>85.18469645043011</v>
      </c>
    </row>
    <row r="2787" spans="1:8" x14ac:dyDescent="0.25">
      <c r="A2787" s="15">
        <f t="shared" ref="A2787" si="26">A2691+1</f>
        <v>181</v>
      </c>
      <c r="B2787" s="5">
        <f>DATE(YEAR(siječanj!B2787),MONTH(siječanj!B2787)+5,DAY(siječanj!B2787))</f>
        <v>44742</v>
      </c>
      <c r="C2787" s="8">
        <v>29</v>
      </c>
      <c r="D2787">
        <v>0.9360826853507962</v>
      </c>
      <c r="E2787" s="6">
        <v>82.339527013519387</v>
      </c>
      <c r="F2787" s="10">
        <v>89.648550599999993</v>
      </c>
      <c r="G2787" s="10">
        <v>326.66818499999999</v>
      </c>
      <c r="H2787" s="10">
        <v>77.076605557329657</v>
      </c>
    </row>
    <row r="2788" spans="1:8" x14ac:dyDescent="0.25">
      <c r="A2788" s="16"/>
      <c r="B2788" s="5">
        <f>DATE(YEAR(siječanj!B2788),MONTH(siječanj!B2788)+5,DAY(siječanj!B2788))</f>
        <v>44742</v>
      </c>
      <c r="C2788" s="8">
        <v>29.0104166666667</v>
      </c>
      <c r="D2788">
        <v>0.9360826853507962</v>
      </c>
      <c r="E2788" s="6">
        <v>77.43811235673887</v>
      </c>
      <c r="F2788" s="10">
        <v>87.49525586</v>
      </c>
      <c r="G2788" s="10">
        <v>324.44813450000004</v>
      </c>
      <c r="H2788" s="10">
        <v>72.488476163392789</v>
      </c>
    </row>
    <row r="2789" spans="1:8" x14ac:dyDescent="0.25">
      <c r="A2789" s="16"/>
      <c r="B2789" s="5">
        <f>DATE(YEAR(siječanj!B2789),MONTH(siječanj!B2789)+5,DAY(siječanj!B2789))</f>
        <v>44742</v>
      </c>
      <c r="C2789" s="8">
        <v>29.0208333333333</v>
      </c>
      <c r="D2789">
        <v>0.9360826853507962</v>
      </c>
      <c r="E2789" s="6">
        <v>72.609307926259902</v>
      </c>
      <c r="F2789" s="10">
        <v>85.578166640000006</v>
      </c>
      <c r="G2789" s="10">
        <v>323.93882450000001</v>
      </c>
      <c r="H2789" s="10">
        <v>67.968315945076213</v>
      </c>
    </row>
    <row r="2790" spans="1:8" x14ac:dyDescent="0.25">
      <c r="A2790" s="16"/>
      <c r="B2790" s="5">
        <f>DATE(YEAR(siječanj!B2790),MONTH(siječanj!B2790)+5,DAY(siječanj!B2790))</f>
        <v>44742</v>
      </c>
      <c r="C2790" s="8">
        <v>29.03125</v>
      </c>
      <c r="D2790">
        <v>0.9360826853507962</v>
      </c>
      <c r="E2790" s="6">
        <v>68.805559258422761</v>
      </c>
      <c r="F2790" s="10">
        <v>83.939490219999996</v>
      </c>
      <c r="G2790" s="10">
        <v>323.67158110000003</v>
      </c>
      <c r="H2790" s="10">
        <v>64.40769267768772</v>
      </c>
    </row>
    <row r="2791" spans="1:8" x14ac:dyDescent="0.25">
      <c r="A2791" s="16"/>
      <c r="B2791" s="5">
        <f>DATE(YEAR(siječanj!B2791),MONTH(siječanj!B2791)+5,DAY(siječanj!B2791))</f>
        <v>44742</v>
      </c>
      <c r="C2791" s="8">
        <v>29.0416666666667</v>
      </c>
      <c r="D2791">
        <v>0.9360826853507962</v>
      </c>
      <c r="E2791" s="6">
        <v>66.191027179489254</v>
      </c>
      <c r="F2791" s="10">
        <v>80.776870270000003</v>
      </c>
      <c r="G2791" s="10">
        <v>320.96783339999996</v>
      </c>
      <c r="H2791" s="10">
        <v>61.960274468303837</v>
      </c>
    </row>
    <row r="2792" spans="1:8" x14ac:dyDescent="0.25">
      <c r="A2792" s="16"/>
      <c r="B2792" s="5">
        <f>DATE(YEAR(siječanj!B2792),MONTH(siječanj!B2792)+5,DAY(siječanj!B2792))</f>
        <v>44742</v>
      </c>
      <c r="C2792" s="8">
        <v>29.0520833333333</v>
      </c>
      <c r="D2792">
        <v>0.9360826853507962</v>
      </c>
      <c r="E2792" s="6">
        <v>63.936802027377681</v>
      </c>
      <c r="F2792" s="10">
        <v>79.948925189999997</v>
      </c>
      <c r="G2792" s="10">
        <v>321.18328700000001</v>
      </c>
      <c r="H2792" s="10">
        <v>59.850133334529929</v>
      </c>
    </row>
    <row r="2793" spans="1:8" x14ac:dyDescent="0.25">
      <c r="A2793" s="16"/>
      <c r="B2793" s="5">
        <f>DATE(YEAR(siječanj!B2793),MONTH(siječanj!B2793)+5,DAY(siječanj!B2793))</f>
        <v>44742</v>
      </c>
      <c r="C2793" s="8">
        <v>29.0625</v>
      </c>
      <c r="D2793">
        <v>0.9360826853507962</v>
      </c>
      <c r="E2793" s="6">
        <v>62.281593867586118</v>
      </c>
      <c r="F2793" s="10">
        <v>79.092898020000007</v>
      </c>
      <c r="G2793" s="10">
        <v>320.8880206</v>
      </c>
      <c r="H2793" s="10">
        <v>58.300721635497695</v>
      </c>
    </row>
    <row r="2794" spans="1:8" x14ac:dyDescent="0.25">
      <c r="A2794" s="16"/>
      <c r="B2794" s="5">
        <f>DATE(YEAR(siječanj!B2794),MONTH(siječanj!B2794)+5,DAY(siječanj!B2794))</f>
        <v>44742</v>
      </c>
      <c r="C2794" s="8">
        <v>29.0729166666667</v>
      </c>
      <c r="D2794">
        <v>0.9360826853507962</v>
      </c>
      <c r="E2794" s="6">
        <v>60.865391639065571</v>
      </c>
      <c r="F2794" s="10">
        <v>78.464817960000005</v>
      </c>
      <c r="G2794" s="10">
        <v>321.00644849999998</v>
      </c>
      <c r="H2794" s="10">
        <v>56.975039250424402</v>
      </c>
    </row>
    <row r="2795" spans="1:8" x14ac:dyDescent="0.25">
      <c r="A2795" s="16"/>
      <c r="B2795" s="5">
        <f>DATE(YEAR(siječanj!B2795),MONTH(siječanj!B2795)+5,DAY(siječanj!B2795))</f>
        <v>44742</v>
      </c>
      <c r="C2795" s="8">
        <v>29.0833333333333</v>
      </c>
      <c r="D2795">
        <v>0.9360826853507962</v>
      </c>
      <c r="E2795" s="6">
        <v>60.570739114366738</v>
      </c>
      <c r="F2795" s="10">
        <v>77.857302050000001</v>
      </c>
      <c r="G2795" s="10">
        <v>320.06234969999997</v>
      </c>
      <c r="H2795" s="10">
        <v>56.699220123858922</v>
      </c>
    </row>
    <row r="2796" spans="1:8" x14ac:dyDescent="0.25">
      <c r="A2796" s="16"/>
      <c r="B2796" s="5">
        <f>DATE(YEAR(siječanj!B2796),MONTH(siječanj!B2796)+5,DAY(siječanj!B2796))</f>
        <v>44742</v>
      </c>
      <c r="C2796" s="8">
        <v>29.09375</v>
      </c>
      <c r="D2796">
        <v>0.9360826853507962</v>
      </c>
      <c r="E2796" s="6">
        <v>60.050877137526783</v>
      </c>
      <c r="F2796" s="10">
        <v>77.289017920000006</v>
      </c>
      <c r="G2796" s="10">
        <v>320.19945819999998</v>
      </c>
      <c r="H2796" s="10">
        <v>56.212586328566807</v>
      </c>
    </row>
    <row r="2797" spans="1:8" x14ac:dyDescent="0.25">
      <c r="A2797" s="16"/>
      <c r="B2797" s="5">
        <f>DATE(YEAR(siječanj!B2797),MONTH(siječanj!B2797)+5,DAY(siječanj!B2797))</f>
        <v>44742</v>
      </c>
      <c r="C2797" s="8">
        <v>29.1041666666667</v>
      </c>
      <c r="D2797">
        <v>0.9360826853507962</v>
      </c>
      <c r="E2797" s="6">
        <v>59.269502581071258</v>
      </c>
      <c r="F2797" s="10">
        <v>76.693169850000004</v>
      </c>
      <c r="G2797" s="10">
        <v>319.61720700000001</v>
      </c>
      <c r="H2797" s="10">
        <v>55.481155135495129</v>
      </c>
    </row>
    <row r="2798" spans="1:8" x14ac:dyDescent="0.25">
      <c r="A2798" s="16"/>
      <c r="B2798" s="5">
        <f>DATE(YEAR(siječanj!B2798),MONTH(siječanj!B2798)+5,DAY(siječanj!B2798))</f>
        <v>44742</v>
      </c>
      <c r="C2798" s="8">
        <v>29.1145833333333</v>
      </c>
      <c r="D2798">
        <v>0.9360826853507962</v>
      </c>
      <c r="E2798" s="6">
        <v>58.955668423039818</v>
      </c>
      <c r="F2798" s="10">
        <v>76.423324829999999</v>
      </c>
      <c r="G2798" s="10">
        <v>319.53827380000001</v>
      </c>
      <c r="H2798" s="10">
        <v>55.187380414090249</v>
      </c>
    </row>
    <row r="2799" spans="1:8" x14ac:dyDescent="0.25">
      <c r="A2799" s="16"/>
      <c r="B2799" s="5">
        <f>DATE(YEAR(siječanj!B2799),MONTH(siječanj!B2799)+5,DAY(siječanj!B2799))</f>
        <v>44742</v>
      </c>
      <c r="C2799" s="8">
        <v>29.125</v>
      </c>
      <c r="D2799">
        <v>0.9360826853507962</v>
      </c>
      <c r="E2799" s="6">
        <v>58.747584436393211</v>
      </c>
      <c r="F2799" s="10">
        <v>75.997432329999995</v>
      </c>
      <c r="G2799" s="10">
        <v>319.04277330000002</v>
      </c>
      <c r="H2799" s="10">
        <v>54.992596597091598</v>
      </c>
    </row>
    <row r="2800" spans="1:8" x14ac:dyDescent="0.25">
      <c r="A2800" s="16"/>
      <c r="B2800" s="5">
        <f>DATE(YEAR(siječanj!B2800),MONTH(siječanj!B2800)+5,DAY(siječanj!B2800))</f>
        <v>44742</v>
      </c>
      <c r="C2800" s="8">
        <v>29.1354166666667</v>
      </c>
      <c r="D2800">
        <v>0.9360826853507962</v>
      </c>
      <c r="E2800" s="6">
        <v>58.681767208811202</v>
      </c>
      <c r="F2800" s="10">
        <v>75.771455079999996</v>
      </c>
      <c r="G2800" s="10">
        <v>319.501936</v>
      </c>
      <c r="H2800" s="10">
        <v>54.930986229954286</v>
      </c>
    </row>
    <row r="2801" spans="1:8" x14ac:dyDescent="0.25">
      <c r="A2801" s="16"/>
      <c r="B2801" s="5">
        <f>DATE(YEAR(siječanj!B2801),MONTH(siječanj!B2801)+5,DAY(siječanj!B2801))</f>
        <v>44742</v>
      </c>
      <c r="C2801" s="8">
        <v>29.1458333333333</v>
      </c>
      <c r="D2801">
        <v>0.9360826853507962</v>
      </c>
      <c r="E2801" s="6">
        <v>59.16166347818892</v>
      </c>
      <c r="F2801" s="10">
        <v>75.609287320000007</v>
      </c>
      <c r="G2801" s="10">
        <v>319.33649229999997</v>
      </c>
      <c r="H2801" s="10">
        <v>55.380208818483212</v>
      </c>
    </row>
    <row r="2802" spans="1:8" x14ac:dyDescent="0.25">
      <c r="A2802" s="16"/>
      <c r="B2802" s="5">
        <f>DATE(YEAR(siječanj!B2802),MONTH(siječanj!B2802)+5,DAY(siječanj!B2802))</f>
        <v>44742</v>
      </c>
      <c r="C2802" s="8">
        <v>29.15625</v>
      </c>
      <c r="D2802">
        <v>0.9360826853507962</v>
      </c>
      <c r="E2802" s="6">
        <v>60.370001137297145</v>
      </c>
      <c r="F2802" s="10">
        <v>75.661406349999993</v>
      </c>
      <c r="G2802" s="10">
        <v>319.5925373</v>
      </c>
      <c r="H2802" s="10">
        <v>56.51131277923173</v>
      </c>
    </row>
    <row r="2803" spans="1:8" x14ac:dyDescent="0.25">
      <c r="A2803" s="16"/>
      <c r="B2803" s="5">
        <f>DATE(YEAR(siječanj!B2803),MONTH(siječanj!B2803)+5,DAY(siječanj!B2803))</f>
        <v>44742</v>
      </c>
      <c r="C2803" s="8">
        <v>29.1666666666667</v>
      </c>
      <c r="D2803">
        <v>0.9360826853507962</v>
      </c>
      <c r="E2803" s="6">
        <v>62.521444704134879</v>
      </c>
      <c r="F2803" s="10">
        <v>75.799117780000003</v>
      </c>
      <c r="G2803" s="10">
        <v>321.95922619999999</v>
      </c>
      <c r="H2803" s="10">
        <v>58.525241850657892</v>
      </c>
    </row>
    <row r="2804" spans="1:8" x14ac:dyDescent="0.25">
      <c r="A2804" s="16"/>
      <c r="B2804" s="5">
        <f>DATE(YEAR(siječanj!B2804),MONTH(siječanj!B2804)+5,DAY(siječanj!B2804))</f>
        <v>44742</v>
      </c>
      <c r="C2804" s="8">
        <v>29.1770833333333</v>
      </c>
      <c r="D2804">
        <v>0.9360826853507962</v>
      </c>
      <c r="E2804" s="6">
        <v>64.7146450584831</v>
      </c>
      <c r="F2804" s="10">
        <v>75.876943850000004</v>
      </c>
      <c r="G2804" s="10">
        <v>322.96640539999993</v>
      </c>
      <c r="H2804" s="10">
        <v>60.578258727868494</v>
      </c>
    </row>
    <row r="2805" spans="1:8" x14ac:dyDescent="0.25">
      <c r="A2805" s="16"/>
      <c r="B2805" s="5">
        <f>DATE(YEAR(siječanj!B2805),MONTH(siječanj!B2805)+5,DAY(siječanj!B2805))</f>
        <v>44742</v>
      </c>
      <c r="C2805" s="8">
        <v>29.1875</v>
      </c>
      <c r="D2805">
        <v>0.9360826853507962</v>
      </c>
      <c r="E2805" s="6">
        <v>67.256011914581237</v>
      </c>
      <c r="F2805" s="10">
        <v>75.853695169999995</v>
      </c>
      <c r="G2805" s="10">
        <v>326.08358550000003</v>
      </c>
      <c r="H2805" s="10">
        <v>62.957188238986348</v>
      </c>
    </row>
    <row r="2806" spans="1:8" x14ac:dyDescent="0.25">
      <c r="A2806" s="16"/>
      <c r="B2806" s="5">
        <f>DATE(YEAR(siječanj!B2806),MONTH(siječanj!B2806)+5,DAY(siječanj!B2806))</f>
        <v>44742</v>
      </c>
      <c r="C2806" s="8">
        <v>29.1979166666667</v>
      </c>
      <c r="D2806">
        <v>0.9360826853507962</v>
      </c>
      <c r="E2806" s="6">
        <v>71.031415052830098</v>
      </c>
      <c r="F2806" s="10">
        <v>75.893625529999994</v>
      </c>
      <c r="G2806" s="10">
        <v>266.5185376</v>
      </c>
      <c r="H2806" s="10">
        <v>66.491277746920161</v>
      </c>
    </row>
    <row r="2807" spans="1:8" x14ac:dyDescent="0.25">
      <c r="A2807" s="16"/>
      <c r="B2807" s="5">
        <f>DATE(YEAR(siječanj!B2807),MONTH(siječanj!B2807)+5,DAY(siječanj!B2807))</f>
        <v>44742</v>
      </c>
      <c r="C2807" s="8">
        <v>29.2083333333333</v>
      </c>
      <c r="D2807">
        <v>0.9360826853507962</v>
      </c>
      <c r="E2807" s="6">
        <v>74.152071206925328</v>
      </c>
      <c r="F2807" s="10">
        <v>76.107807789999995</v>
      </c>
      <c r="G2807" s="10">
        <v>134.4682306</v>
      </c>
      <c r="H2807" s="10">
        <v>69.41246993970212</v>
      </c>
    </row>
    <row r="2808" spans="1:8" x14ac:dyDescent="0.25">
      <c r="A2808" s="16"/>
      <c r="B2808" s="5">
        <f>DATE(YEAR(siječanj!B2808),MONTH(siječanj!B2808)+5,DAY(siječanj!B2808))</f>
        <v>44742</v>
      </c>
      <c r="C2808" s="8">
        <v>29.21875</v>
      </c>
      <c r="D2808">
        <v>0.9360826853507962</v>
      </c>
      <c r="E2808" s="6">
        <v>77.630803380487507</v>
      </c>
      <c r="F2808" s="10">
        <v>76.585892920000006</v>
      </c>
      <c r="G2808" s="10">
        <v>33.89633285</v>
      </c>
      <c r="H2808" s="10">
        <v>72.668850894346406</v>
      </c>
    </row>
    <row r="2809" spans="1:8" x14ac:dyDescent="0.25">
      <c r="A2809" s="16"/>
      <c r="B2809" s="5">
        <f>DATE(YEAR(siječanj!B2809),MONTH(siječanj!B2809)+5,DAY(siječanj!B2809))</f>
        <v>44742</v>
      </c>
      <c r="C2809" s="8">
        <v>29.2291666666667</v>
      </c>
      <c r="D2809">
        <v>0.9360826853507962</v>
      </c>
      <c r="E2809" s="6">
        <v>81.88381528898374</v>
      </c>
      <c r="F2809" s="10">
        <v>77.95918691</v>
      </c>
      <c r="G2809" s="10">
        <v>11.277890019999999</v>
      </c>
      <c r="H2809" s="10">
        <v>76.650021702480487</v>
      </c>
    </row>
    <row r="2810" spans="1:8" x14ac:dyDescent="0.25">
      <c r="A2810" s="16"/>
      <c r="B2810" s="5">
        <f>DATE(YEAR(siječanj!B2810),MONTH(siječanj!B2810)+5,DAY(siječanj!B2810))</f>
        <v>44742</v>
      </c>
      <c r="C2810" s="8">
        <v>29.2395833333333</v>
      </c>
      <c r="D2810">
        <v>0.9360826853507962</v>
      </c>
      <c r="E2810" s="6">
        <v>86.508494178576825</v>
      </c>
      <c r="F2810" s="10">
        <v>80.738052500000009</v>
      </c>
      <c r="G2810" s="10">
        <v>5.1229314449999999</v>
      </c>
      <c r="H2810" s="10">
        <v>80.979103536335913</v>
      </c>
    </row>
    <row r="2811" spans="1:8" x14ac:dyDescent="0.25">
      <c r="A2811" s="16"/>
      <c r="B2811" s="5">
        <f>DATE(YEAR(siječanj!B2811),MONTH(siječanj!B2811)+5,DAY(siječanj!B2811))</f>
        <v>44742</v>
      </c>
      <c r="C2811" s="8">
        <v>29.25</v>
      </c>
      <c r="D2811">
        <v>0.9360826853507962</v>
      </c>
      <c r="E2811" s="6">
        <v>88.925509047445445</v>
      </c>
      <c r="F2811" s="10">
        <v>84.515973619999997</v>
      </c>
      <c r="G2811" s="10">
        <v>2.6291237219999997</v>
      </c>
      <c r="H2811" s="10">
        <v>83.24162930531925</v>
      </c>
    </row>
    <row r="2812" spans="1:8" x14ac:dyDescent="0.25">
      <c r="A2812" s="16"/>
      <c r="B2812" s="5">
        <f>DATE(YEAR(siječanj!B2812),MONTH(siječanj!B2812)+5,DAY(siječanj!B2812))</f>
        <v>44742</v>
      </c>
      <c r="C2812" s="8">
        <v>29.2604166666667</v>
      </c>
      <c r="D2812">
        <v>0.9360826853507962</v>
      </c>
      <c r="E2812" s="6">
        <v>89.871217184003356</v>
      </c>
      <c r="F2812" s="10">
        <v>87.749886110000006</v>
      </c>
      <c r="G2812" s="10">
        <v>1.7884404359999999</v>
      </c>
      <c r="H2812" s="10">
        <v>84.126890317346479</v>
      </c>
    </row>
    <row r="2813" spans="1:8" x14ac:dyDescent="0.25">
      <c r="A2813" s="16"/>
      <c r="B2813" s="5">
        <f>DATE(YEAR(siječanj!B2813),MONTH(siječanj!B2813)+5,DAY(siječanj!B2813))</f>
        <v>44742</v>
      </c>
      <c r="C2813" s="8">
        <v>29.2708333333333</v>
      </c>
      <c r="D2813">
        <v>0.9360826853507962</v>
      </c>
      <c r="E2813" s="6">
        <v>93.031156965742014</v>
      </c>
      <c r="F2813" s="10">
        <v>92.080888360000003</v>
      </c>
      <c r="G2813" s="10">
        <v>1.5213639750000001</v>
      </c>
      <c r="H2813" s="10">
        <v>87.084855233783216</v>
      </c>
    </row>
    <row r="2814" spans="1:8" x14ac:dyDescent="0.25">
      <c r="A2814" s="16"/>
      <c r="B2814" s="5">
        <f>DATE(YEAR(siječanj!B2814),MONTH(siječanj!B2814)+5,DAY(siječanj!B2814))</f>
        <v>44742</v>
      </c>
      <c r="C2814" s="8">
        <v>29.28125</v>
      </c>
      <c r="D2814">
        <v>0.9360826853507962</v>
      </c>
      <c r="E2814" s="6">
        <v>93.832489554974543</v>
      </c>
      <c r="F2814" s="10">
        <v>98.924644900000004</v>
      </c>
      <c r="G2814" s="10">
        <v>1.5281968280000002</v>
      </c>
      <c r="H2814" s="10">
        <v>87.834968795771104</v>
      </c>
    </row>
    <row r="2815" spans="1:8" x14ac:dyDescent="0.25">
      <c r="A2815" s="16"/>
      <c r="B2815" s="5">
        <f>DATE(YEAR(siječanj!B2815),MONTH(siječanj!B2815)+5,DAY(siječanj!B2815))</f>
        <v>44742</v>
      </c>
      <c r="C2815" s="8">
        <v>29.2916666666667</v>
      </c>
      <c r="D2815">
        <v>0.9360826853507962</v>
      </c>
      <c r="E2815" s="6">
        <v>93.590703676843731</v>
      </c>
      <c r="F2815" s="10">
        <v>107.18185130000001</v>
      </c>
      <c r="G2815" s="10">
        <v>1.4148796459999999</v>
      </c>
      <c r="H2815" s="10">
        <v>87.608637221690515</v>
      </c>
    </row>
    <row r="2816" spans="1:8" x14ac:dyDescent="0.25">
      <c r="A2816" s="16"/>
      <c r="B2816" s="5">
        <f>DATE(YEAR(siječanj!B2816),MONTH(siječanj!B2816)+5,DAY(siječanj!B2816))</f>
        <v>44742</v>
      </c>
      <c r="C2816" s="8">
        <v>29.3020833333333</v>
      </c>
      <c r="D2816">
        <v>0.9360826853507962</v>
      </c>
      <c r="E2816" s="6">
        <v>93.205513247112137</v>
      </c>
      <c r="F2816" s="10">
        <v>111.37928410000001</v>
      </c>
      <c r="G2816" s="10">
        <v>1.300825015</v>
      </c>
      <c r="H2816" s="10">
        <v>87.24806712985594</v>
      </c>
    </row>
    <row r="2817" spans="1:8" x14ac:dyDescent="0.25">
      <c r="A2817" s="16"/>
      <c r="B2817" s="5">
        <f>DATE(YEAR(siječanj!B2817),MONTH(siječanj!B2817)+5,DAY(siječanj!B2817))</f>
        <v>44742</v>
      </c>
      <c r="C2817" s="8">
        <v>29.3125</v>
      </c>
      <c r="D2817">
        <v>0.9360826853507962</v>
      </c>
      <c r="E2817" s="6">
        <v>94.097392676920904</v>
      </c>
      <c r="F2817" s="10">
        <v>116.14497820000001</v>
      </c>
      <c r="G2817" s="10">
        <v>1.401507651</v>
      </c>
      <c r="H2817" s="10">
        <v>88.082940021520471</v>
      </c>
    </row>
    <row r="2818" spans="1:8" x14ac:dyDescent="0.25">
      <c r="A2818" s="16"/>
      <c r="B2818" s="5">
        <f>DATE(YEAR(siječanj!B2818),MONTH(siječanj!B2818)+5,DAY(siječanj!B2818))</f>
        <v>44742</v>
      </c>
      <c r="C2818" s="8">
        <v>29.3229166666667</v>
      </c>
      <c r="D2818">
        <v>0.9360826853507962</v>
      </c>
      <c r="E2818" s="6">
        <v>95.798028146916053</v>
      </c>
      <c r="F2818" s="10">
        <v>122.5406124</v>
      </c>
      <c r="G2818" s="10">
        <v>1.4240431790000001</v>
      </c>
      <c r="H2818" s="10">
        <v>89.674875439076331</v>
      </c>
    </row>
    <row r="2819" spans="1:8" x14ac:dyDescent="0.25">
      <c r="A2819" s="16"/>
      <c r="B2819" s="5">
        <f>DATE(YEAR(siječanj!B2819),MONTH(siječanj!B2819)+5,DAY(siječanj!B2819))</f>
        <v>44742</v>
      </c>
      <c r="C2819" s="8">
        <v>29.3333333333333</v>
      </c>
      <c r="D2819">
        <v>0.9360826853507962</v>
      </c>
      <c r="E2819" s="6">
        <v>96.64710930198008</v>
      </c>
      <c r="F2819" s="10">
        <v>130.7590831</v>
      </c>
      <c r="G2819" s="10">
        <v>1.456553644</v>
      </c>
      <c r="H2819" s="10">
        <v>90.469685606789426</v>
      </c>
    </row>
    <row r="2820" spans="1:8" x14ac:dyDescent="0.25">
      <c r="A2820" s="16"/>
      <c r="B2820" s="5">
        <f>DATE(YEAR(siječanj!B2820),MONTH(siječanj!B2820)+5,DAY(siječanj!B2820))</f>
        <v>44742</v>
      </c>
      <c r="C2820" s="8">
        <v>29.34375</v>
      </c>
      <c r="D2820">
        <v>0.9360826853507962</v>
      </c>
      <c r="E2820" s="6">
        <v>98.350810656226301</v>
      </c>
      <c r="F2820" s="10">
        <v>135.0994934</v>
      </c>
      <c r="G2820" s="10">
        <v>1.5183690990000001</v>
      </c>
      <c r="H2820" s="10">
        <v>92.064490945508012</v>
      </c>
    </row>
    <row r="2821" spans="1:8" x14ac:dyDescent="0.25">
      <c r="A2821" s="16"/>
      <c r="B2821" s="5">
        <f>DATE(YEAR(siječanj!B2821),MONTH(siječanj!B2821)+5,DAY(siječanj!B2821))</f>
        <v>44742</v>
      </c>
      <c r="C2821" s="8">
        <v>29.3541666666667</v>
      </c>
      <c r="D2821">
        <v>0.9360826853507962</v>
      </c>
      <c r="E2821" s="6">
        <v>99.106239372936443</v>
      </c>
      <c r="F2821" s="10">
        <v>138.30703550000001</v>
      </c>
      <c r="G2821" s="10">
        <v>1.5132337169999999</v>
      </c>
      <c r="H2821" s="10">
        <v>92.771634687237153</v>
      </c>
    </row>
    <row r="2822" spans="1:8" x14ac:dyDescent="0.25">
      <c r="A2822" s="16"/>
      <c r="B2822" s="5">
        <f>DATE(YEAR(siječanj!B2822),MONTH(siječanj!B2822)+5,DAY(siječanj!B2822))</f>
        <v>44742</v>
      </c>
      <c r="C2822" s="8">
        <v>29.3645833333333</v>
      </c>
      <c r="D2822">
        <v>0.9360826853507962</v>
      </c>
      <c r="E2822" s="6">
        <v>100.79746174429667</v>
      </c>
      <c r="F2822" s="10">
        <v>141.6968363</v>
      </c>
      <c r="G2822" s="10">
        <v>1.5481192349999999</v>
      </c>
      <c r="H2822" s="10">
        <v>94.354758666145372</v>
      </c>
    </row>
    <row r="2823" spans="1:8" x14ac:dyDescent="0.25">
      <c r="A2823" s="16"/>
      <c r="B2823" s="5">
        <f>DATE(YEAR(siječanj!B2823),MONTH(siječanj!B2823)+5,DAY(siječanj!B2823))</f>
        <v>44742</v>
      </c>
      <c r="C2823" s="8">
        <v>29.375</v>
      </c>
      <c r="D2823">
        <v>0.9360826853507962</v>
      </c>
      <c r="E2823" s="6">
        <v>102.3471947488749</v>
      </c>
      <c r="F2823" s="10">
        <v>145.53364299999998</v>
      </c>
      <c r="G2823" s="10">
        <v>1.5436093119999998</v>
      </c>
      <c r="H2823" s="10">
        <v>95.805436898647727</v>
      </c>
    </row>
    <row r="2824" spans="1:8" x14ac:dyDescent="0.25">
      <c r="A2824" s="16"/>
      <c r="B2824" s="5">
        <f>DATE(YEAR(siječanj!B2824),MONTH(siječanj!B2824)+5,DAY(siječanj!B2824))</f>
        <v>44742</v>
      </c>
      <c r="C2824" s="8">
        <v>29.3854166666667</v>
      </c>
      <c r="D2824">
        <v>0.9360826853507962</v>
      </c>
      <c r="E2824" s="6">
        <v>104.17108114857544</v>
      </c>
      <c r="F2824" s="10">
        <v>147.59817630000001</v>
      </c>
      <c r="G2824" s="10">
        <v>1.5040434199999999</v>
      </c>
      <c r="H2824" s="10">
        <v>97.512745377454195</v>
      </c>
    </row>
    <row r="2825" spans="1:8" x14ac:dyDescent="0.25">
      <c r="A2825" s="16"/>
      <c r="B2825" s="5">
        <f>DATE(YEAR(siječanj!B2825),MONTH(siječanj!B2825)+5,DAY(siječanj!B2825))</f>
        <v>44742</v>
      </c>
      <c r="C2825" s="8">
        <v>29.3958333333333</v>
      </c>
      <c r="D2825">
        <v>0.9360826853507962</v>
      </c>
      <c r="E2825" s="6">
        <v>104.84185750489029</v>
      </c>
      <c r="F2825" s="10">
        <v>149.09265060000001</v>
      </c>
      <c r="G2825" s="10">
        <v>1.5811924719999999</v>
      </c>
      <c r="H2825" s="10">
        <v>98.140647510343229</v>
      </c>
    </row>
    <row r="2826" spans="1:8" x14ac:dyDescent="0.25">
      <c r="A2826" s="16"/>
      <c r="B2826" s="5">
        <f>DATE(YEAR(siječanj!B2826),MONTH(siječanj!B2826)+5,DAY(siječanj!B2826))</f>
        <v>44742</v>
      </c>
      <c r="C2826" s="8">
        <v>29.40625</v>
      </c>
      <c r="D2826">
        <v>0.9360826853507962</v>
      </c>
      <c r="E2826" s="6">
        <v>105.56112209146897</v>
      </c>
      <c r="F2826" s="10">
        <v>150.278875</v>
      </c>
      <c r="G2826" s="10">
        <v>1.627525009</v>
      </c>
      <c r="H2826" s="10">
        <v>98.813938636025526</v>
      </c>
    </row>
    <row r="2827" spans="1:8" x14ac:dyDescent="0.25">
      <c r="A2827" s="16"/>
      <c r="B2827" s="5">
        <f>DATE(YEAR(siječanj!B2827),MONTH(siječanj!B2827)+5,DAY(siječanj!B2827))</f>
        <v>44742</v>
      </c>
      <c r="C2827" s="8">
        <v>29.4166666666667</v>
      </c>
      <c r="D2827">
        <v>0.9360826853507962</v>
      </c>
      <c r="E2827" s="6">
        <v>106.71981287817572</v>
      </c>
      <c r="F2827" s="10">
        <v>151.32625249999998</v>
      </c>
      <c r="G2827" s="10">
        <v>1.6123301680000002</v>
      </c>
      <c r="H2827" s="10">
        <v>99.898569019137213</v>
      </c>
    </row>
    <row r="2828" spans="1:8" x14ac:dyDescent="0.25">
      <c r="A2828" s="16"/>
      <c r="B2828" s="5">
        <f>DATE(YEAR(siječanj!B2828),MONTH(siječanj!B2828)+5,DAY(siječanj!B2828))</f>
        <v>44742</v>
      </c>
      <c r="C2828" s="8">
        <v>29.4270833333333</v>
      </c>
      <c r="D2828">
        <v>0.9360826853507962</v>
      </c>
      <c r="E2828" s="6">
        <v>107.14646422964485</v>
      </c>
      <c r="F2828" s="10">
        <v>152.01490469999999</v>
      </c>
      <c r="G2828" s="10">
        <v>1.5943911980000001</v>
      </c>
      <c r="H2828" s="10">
        <v>100.29794996192898</v>
      </c>
    </row>
    <row r="2829" spans="1:8" x14ac:dyDescent="0.25">
      <c r="A2829" s="16"/>
      <c r="B2829" s="5">
        <f>DATE(YEAR(siječanj!B2829),MONTH(siječanj!B2829)+5,DAY(siječanj!B2829))</f>
        <v>44742</v>
      </c>
      <c r="C2829" s="8">
        <v>29.4375</v>
      </c>
      <c r="D2829">
        <v>0.9360826853507962</v>
      </c>
      <c r="E2829" s="6">
        <v>109.16537978697077</v>
      </c>
      <c r="F2829" s="10">
        <v>152.85084469999998</v>
      </c>
      <c r="G2829" s="10">
        <v>1.5723050430000001</v>
      </c>
      <c r="H2829" s="10">
        <v>102.18782185832713</v>
      </c>
    </row>
    <row r="2830" spans="1:8" x14ac:dyDescent="0.25">
      <c r="A2830" s="16"/>
      <c r="B2830" s="5">
        <f>DATE(YEAR(siječanj!B2830),MONTH(siječanj!B2830)+5,DAY(siječanj!B2830))</f>
        <v>44742</v>
      </c>
      <c r="C2830" s="8">
        <v>29.4479166666667</v>
      </c>
      <c r="D2830">
        <v>0.9360826853507962</v>
      </c>
      <c r="E2830" s="6">
        <v>110.06068351560792</v>
      </c>
      <c r="F2830" s="10">
        <v>153.8306623</v>
      </c>
      <c r="G2830" s="10">
        <v>1.6468001219999999</v>
      </c>
      <c r="H2830" s="10">
        <v>103.02590017683437</v>
      </c>
    </row>
    <row r="2831" spans="1:8" x14ac:dyDescent="0.25">
      <c r="A2831" s="16"/>
      <c r="B2831" s="5">
        <f>DATE(YEAR(siječanj!B2831),MONTH(siječanj!B2831)+5,DAY(siječanj!B2831))</f>
        <v>44742</v>
      </c>
      <c r="C2831" s="8">
        <v>29.4583333333333</v>
      </c>
      <c r="D2831">
        <v>0.9360826853507962</v>
      </c>
      <c r="E2831" s="6">
        <v>111.28011018417224</v>
      </c>
      <c r="F2831" s="10">
        <v>155.01367350000001</v>
      </c>
      <c r="G2831" s="10">
        <v>1.683073904</v>
      </c>
      <c r="H2831" s="10">
        <v>104.16738436733243</v>
      </c>
    </row>
    <row r="2832" spans="1:8" x14ac:dyDescent="0.25">
      <c r="A2832" s="16"/>
      <c r="B2832" s="5">
        <f>DATE(YEAR(siječanj!B2832),MONTH(siječanj!B2832)+5,DAY(siječanj!B2832))</f>
        <v>44742</v>
      </c>
      <c r="C2832" s="8">
        <v>29.46875</v>
      </c>
      <c r="D2832">
        <v>0.9360826853507962</v>
      </c>
      <c r="E2832" s="6">
        <v>112.89530100891703</v>
      </c>
      <c r="F2832" s="10">
        <v>156.0742156</v>
      </c>
      <c r="G2832" s="10">
        <v>1.6849925400000001</v>
      </c>
      <c r="H2832" s="10">
        <v>105.67933653191351</v>
      </c>
    </row>
    <row r="2833" spans="1:8" x14ac:dyDescent="0.25">
      <c r="A2833" s="16"/>
      <c r="B2833" s="5">
        <f>DATE(YEAR(siječanj!B2833),MONTH(siječanj!B2833)+5,DAY(siječanj!B2833))</f>
        <v>44742</v>
      </c>
      <c r="C2833" s="8">
        <v>29.4791666666667</v>
      </c>
      <c r="D2833">
        <v>0.9360826853507962</v>
      </c>
      <c r="E2833" s="6">
        <v>113.0992607458295</v>
      </c>
      <c r="F2833" s="10">
        <v>156.99472549999999</v>
      </c>
      <c r="G2833" s="10">
        <v>1.77137415</v>
      </c>
      <c r="H2833" s="10">
        <v>105.87025971014597</v>
      </c>
    </row>
    <row r="2834" spans="1:8" x14ac:dyDescent="0.25">
      <c r="A2834" s="16"/>
      <c r="B2834" s="5">
        <f>DATE(YEAR(siječanj!B2834),MONTH(siječanj!B2834)+5,DAY(siječanj!B2834))</f>
        <v>44742</v>
      </c>
      <c r="C2834" s="8">
        <v>29.4895833333333</v>
      </c>
      <c r="D2834">
        <v>0.9360826853507962</v>
      </c>
      <c r="E2834" s="6">
        <v>112.33685734101574</v>
      </c>
      <c r="F2834" s="10">
        <v>157.5259279</v>
      </c>
      <c r="G2834" s="10">
        <v>1.7121704069999999</v>
      </c>
      <c r="H2834" s="10">
        <v>105.15658708364732</v>
      </c>
    </row>
    <row r="2835" spans="1:8" x14ac:dyDescent="0.25">
      <c r="A2835" s="16"/>
      <c r="B2835" s="5">
        <f>DATE(YEAR(siječanj!B2835),MONTH(siječanj!B2835)+5,DAY(siječanj!B2835))</f>
        <v>44742</v>
      </c>
      <c r="C2835" s="8">
        <v>29.5</v>
      </c>
      <c r="D2835">
        <v>0.9360826853507962</v>
      </c>
      <c r="E2835" s="6">
        <v>111.60179272789178</v>
      </c>
      <c r="F2835" s="10">
        <v>157.68290890000003</v>
      </c>
      <c r="G2835" s="10">
        <v>1.6721023169999998</v>
      </c>
      <c r="H2835" s="10">
        <v>104.46850582668789</v>
      </c>
    </row>
    <row r="2836" spans="1:8" x14ac:dyDescent="0.25">
      <c r="A2836" s="16"/>
      <c r="B2836" s="5">
        <f>DATE(YEAR(siječanj!B2836),MONTH(siječanj!B2836)+5,DAY(siječanj!B2836))</f>
        <v>44742</v>
      </c>
      <c r="C2836" s="8">
        <v>29.5104166666667</v>
      </c>
      <c r="D2836">
        <v>0.9360826853507962</v>
      </c>
      <c r="E2836" s="6">
        <v>111.03095446834845</v>
      </c>
      <c r="F2836" s="10">
        <v>157.7709184</v>
      </c>
      <c r="G2836" s="10">
        <v>1.6714578409999998</v>
      </c>
      <c r="H2836" s="10">
        <v>103.93415401579361</v>
      </c>
    </row>
    <row r="2837" spans="1:8" x14ac:dyDescent="0.25">
      <c r="A2837" s="16"/>
      <c r="B2837" s="5">
        <f>DATE(YEAR(siječanj!B2837),MONTH(siječanj!B2837)+5,DAY(siječanj!B2837))</f>
        <v>44742</v>
      </c>
      <c r="C2837" s="8">
        <v>29.5208333333333</v>
      </c>
      <c r="D2837">
        <v>0.9360826853507962</v>
      </c>
      <c r="E2837" s="6">
        <v>111.81853525616849</v>
      </c>
      <c r="F2837" s="10">
        <v>158.1260604</v>
      </c>
      <c r="G2837" s="10">
        <v>1.7951845419999999</v>
      </c>
      <c r="H2837" s="10">
        <v>104.67139475458688</v>
      </c>
    </row>
    <row r="2838" spans="1:8" x14ac:dyDescent="0.25">
      <c r="A2838" s="16"/>
      <c r="B2838" s="5">
        <f>DATE(YEAR(siječanj!B2838),MONTH(siječanj!B2838)+5,DAY(siječanj!B2838))</f>
        <v>44742</v>
      </c>
      <c r="C2838" s="8">
        <v>29.53125</v>
      </c>
      <c r="D2838">
        <v>0.9360826853507962</v>
      </c>
      <c r="E2838" s="6">
        <v>112.16261722171083</v>
      </c>
      <c r="F2838" s="10">
        <v>158.59614189999999</v>
      </c>
      <c r="G2838" s="10">
        <v>1.818645579</v>
      </c>
      <c r="H2838" s="10">
        <v>104.99348392487254</v>
      </c>
    </row>
    <row r="2839" spans="1:8" x14ac:dyDescent="0.25">
      <c r="A2839" s="16"/>
      <c r="B2839" s="5">
        <f>DATE(YEAR(siječanj!B2839),MONTH(siječanj!B2839)+5,DAY(siječanj!B2839))</f>
        <v>44742</v>
      </c>
      <c r="C2839" s="8">
        <v>29.5416666666667</v>
      </c>
      <c r="D2839">
        <v>0.9360826853507962</v>
      </c>
      <c r="E2839" s="6">
        <v>111.18274353824602</v>
      </c>
      <c r="F2839" s="10">
        <v>158.60625009999998</v>
      </c>
      <c r="G2839" s="10">
        <v>1.834951877</v>
      </c>
      <c r="H2839" s="10">
        <v>104.07624113595021</v>
      </c>
    </row>
    <row r="2840" spans="1:8" x14ac:dyDescent="0.25">
      <c r="A2840" s="16"/>
      <c r="B2840" s="5">
        <f>DATE(YEAR(siječanj!B2840),MONTH(siječanj!B2840)+5,DAY(siječanj!B2840))</f>
        <v>44742</v>
      </c>
      <c r="C2840" s="8">
        <v>29.5520833333333</v>
      </c>
      <c r="D2840">
        <v>0.9360826853507962</v>
      </c>
      <c r="E2840" s="6">
        <v>110.7554508133228</v>
      </c>
      <c r="F2840" s="10">
        <v>158.65025969999999</v>
      </c>
      <c r="G2840" s="10">
        <v>1.8280563369999998</v>
      </c>
      <c r="H2840" s="10">
        <v>103.67625981457323</v>
      </c>
    </row>
    <row r="2841" spans="1:8" x14ac:dyDescent="0.25">
      <c r="A2841" s="16"/>
      <c r="B2841" s="5">
        <f>DATE(YEAR(siječanj!B2841),MONTH(siječanj!B2841)+5,DAY(siječanj!B2841))</f>
        <v>44742</v>
      </c>
      <c r="C2841" s="8">
        <v>29.5625</v>
      </c>
      <c r="D2841">
        <v>0.9360826853507962</v>
      </c>
      <c r="E2841" s="6">
        <v>110.72274473851731</v>
      </c>
      <c r="F2841" s="10">
        <v>158.32837180000001</v>
      </c>
      <c r="G2841" s="10">
        <v>1.770582466</v>
      </c>
      <c r="H2841" s="10">
        <v>103.64564422424202</v>
      </c>
    </row>
    <row r="2842" spans="1:8" x14ac:dyDescent="0.25">
      <c r="A2842" s="16"/>
      <c r="B2842" s="5">
        <f>DATE(YEAR(siječanj!B2842),MONTH(siječanj!B2842)+5,DAY(siječanj!B2842))</f>
        <v>44742</v>
      </c>
      <c r="C2842" s="8">
        <v>29.5729166666667</v>
      </c>
      <c r="D2842">
        <v>0.9360826853507962</v>
      </c>
      <c r="E2842" s="6">
        <v>111.6895070011855</v>
      </c>
      <c r="F2842" s="10">
        <v>157.87471310000001</v>
      </c>
      <c r="G2842" s="10">
        <v>1.7545255069999999</v>
      </c>
      <c r="H2842" s="10">
        <v>104.55061363917628</v>
      </c>
    </row>
    <row r="2843" spans="1:8" x14ac:dyDescent="0.25">
      <c r="A2843" s="16"/>
      <c r="B2843" s="5">
        <f>DATE(YEAR(siječanj!B2843),MONTH(siječanj!B2843)+5,DAY(siječanj!B2843))</f>
        <v>44742</v>
      </c>
      <c r="C2843" s="8">
        <v>29.5833333333333</v>
      </c>
      <c r="D2843">
        <v>0.9360826853507962</v>
      </c>
      <c r="E2843" s="6">
        <v>111.93587582028235</v>
      </c>
      <c r="F2843" s="10">
        <v>157.20003740000001</v>
      </c>
      <c r="G2843" s="10">
        <v>1.662475326</v>
      </c>
      <c r="H2843" s="10">
        <v>104.78123522494316</v>
      </c>
    </row>
    <row r="2844" spans="1:8" x14ac:dyDescent="0.25">
      <c r="A2844" s="16"/>
      <c r="B2844" s="5">
        <f>DATE(YEAR(siječanj!B2844),MONTH(siječanj!B2844)+5,DAY(siječanj!B2844))</f>
        <v>44742</v>
      </c>
      <c r="C2844" s="8">
        <v>29.59375</v>
      </c>
      <c r="D2844">
        <v>0.9360826853507962</v>
      </c>
      <c r="E2844" s="6">
        <v>113.25635951422926</v>
      </c>
      <c r="F2844" s="10">
        <v>156.52117030000002</v>
      </c>
      <c r="G2844" s="10">
        <v>1.5426013940000001</v>
      </c>
      <c r="H2844" s="10">
        <v>106.01731714713492</v>
      </c>
    </row>
    <row r="2845" spans="1:8" x14ac:dyDescent="0.25">
      <c r="A2845" s="16"/>
      <c r="B2845" s="5">
        <f>DATE(YEAR(siječanj!B2845),MONTH(siječanj!B2845)+5,DAY(siječanj!B2845))</f>
        <v>44742</v>
      </c>
      <c r="C2845" s="8">
        <v>29.6041666666667</v>
      </c>
      <c r="D2845">
        <v>0.9360826853507962</v>
      </c>
      <c r="E2845" s="6">
        <v>114.26139072393708</v>
      </c>
      <c r="F2845" s="10">
        <v>155.6675841</v>
      </c>
      <c r="G2845" s="10">
        <v>1.5446637169999999</v>
      </c>
      <c r="H2845" s="10">
        <v>106.95810946077958</v>
      </c>
    </row>
    <row r="2846" spans="1:8" x14ac:dyDescent="0.25">
      <c r="A2846" s="16"/>
      <c r="B2846" s="5">
        <f>DATE(YEAR(siječanj!B2846),MONTH(siječanj!B2846)+5,DAY(siječanj!B2846))</f>
        <v>44742</v>
      </c>
      <c r="C2846" s="8">
        <v>29.6145833333333</v>
      </c>
      <c r="D2846">
        <v>0.9360826853507962</v>
      </c>
      <c r="E2846" s="6">
        <v>114.63797920381394</v>
      </c>
      <c r="F2846" s="10">
        <v>153.95842350000001</v>
      </c>
      <c r="G2846" s="10">
        <v>1.517766884</v>
      </c>
      <c r="H2846" s="10">
        <v>107.31062741629488</v>
      </c>
    </row>
    <row r="2847" spans="1:8" x14ac:dyDescent="0.25">
      <c r="A2847" s="16"/>
      <c r="B2847" s="5">
        <f>DATE(YEAR(siječanj!B2847),MONTH(siječanj!B2847)+5,DAY(siječanj!B2847))</f>
        <v>44742</v>
      </c>
      <c r="C2847" s="8">
        <v>29.625</v>
      </c>
      <c r="D2847">
        <v>0.9360826853507962</v>
      </c>
      <c r="E2847" s="6">
        <v>114.91110798995079</v>
      </c>
      <c r="F2847" s="10">
        <v>150.9596324</v>
      </c>
      <c r="G2847" s="10">
        <v>1.5327800030000001</v>
      </c>
      <c r="H2847" s="10">
        <v>107.56629854386847</v>
      </c>
    </row>
    <row r="2848" spans="1:8" x14ac:dyDescent="0.25">
      <c r="A2848" s="16"/>
      <c r="B2848" s="5">
        <f>DATE(YEAR(siječanj!B2848),MONTH(siječanj!B2848)+5,DAY(siječanj!B2848))</f>
        <v>44742</v>
      </c>
      <c r="C2848" s="8">
        <v>29.6354166666667</v>
      </c>
      <c r="D2848">
        <v>0.9360826853507962</v>
      </c>
      <c r="E2848" s="6">
        <v>115.2849621935234</v>
      </c>
      <c r="F2848" s="10">
        <v>149.48713700000002</v>
      </c>
      <c r="G2848" s="10">
        <v>1.541318781</v>
      </c>
      <c r="H2848" s="10">
        <v>107.91625699067839</v>
      </c>
    </row>
    <row r="2849" spans="1:8" x14ac:dyDescent="0.25">
      <c r="A2849" s="16"/>
      <c r="B2849" s="5">
        <f>DATE(YEAR(siječanj!B2849),MONTH(siječanj!B2849)+5,DAY(siječanj!B2849))</f>
        <v>44742</v>
      </c>
      <c r="C2849" s="8">
        <v>29.6458333333333</v>
      </c>
      <c r="D2849">
        <v>0.9360826853507962</v>
      </c>
      <c r="E2849" s="6">
        <v>116.00232053082679</v>
      </c>
      <c r="F2849" s="10">
        <v>147.8748961</v>
      </c>
      <c r="G2849" s="10">
        <v>1.550253401</v>
      </c>
      <c r="H2849" s="10">
        <v>108.58776370942014</v>
      </c>
    </row>
    <row r="2850" spans="1:8" x14ac:dyDescent="0.25">
      <c r="A2850" s="16"/>
      <c r="B2850" s="5">
        <f>DATE(YEAR(siječanj!B2850),MONTH(siječanj!B2850)+5,DAY(siječanj!B2850))</f>
        <v>44742</v>
      </c>
      <c r="C2850" s="8">
        <v>29.65625</v>
      </c>
      <c r="D2850">
        <v>0.9360826853507962</v>
      </c>
      <c r="E2850" s="6">
        <v>115.90602217876527</v>
      </c>
      <c r="F2850" s="10">
        <v>146.1403785</v>
      </c>
      <c r="G2850" s="10">
        <v>1.462285606</v>
      </c>
      <c r="H2850" s="10">
        <v>108.49762048942753</v>
      </c>
    </row>
    <row r="2851" spans="1:8" x14ac:dyDescent="0.25">
      <c r="A2851" s="16"/>
      <c r="B2851" s="5">
        <f>DATE(YEAR(siječanj!B2851),MONTH(siječanj!B2851)+5,DAY(siječanj!B2851))</f>
        <v>44742</v>
      </c>
      <c r="C2851" s="8">
        <v>29.6666666666667</v>
      </c>
      <c r="D2851">
        <v>0.9360826853507962</v>
      </c>
      <c r="E2851" s="6">
        <v>115.13162231041335</v>
      </c>
      <c r="F2851" s="10">
        <v>143.85314819999999</v>
      </c>
      <c r="G2851" s="10">
        <v>1.4573742059999999</v>
      </c>
      <c r="H2851" s="10">
        <v>107.77271818112537</v>
      </c>
    </row>
    <row r="2852" spans="1:8" x14ac:dyDescent="0.25">
      <c r="A2852" s="16"/>
      <c r="B2852" s="5">
        <f>DATE(YEAR(siječanj!B2852),MONTH(siječanj!B2852)+5,DAY(siječanj!B2852))</f>
        <v>44742</v>
      </c>
      <c r="C2852" s="8">
        <v>29.6770833333333</v>
      </c>
      <c r="D2852">
        <v>0.9360826853507962</v>
      </c>
      <c r="E2852" s="6">
        <v>113.44758213033303</v>
      </c>
      <c r="F2852" s="10">
        <v>142.58254299999999</v>
      </c>
      <c r="G2852" s="10">
        <v>1.510993195</v>
      </c>
      <c r="H2852" s="10">
        <v>106.19631732711714</v>
      </c>
    </row>
    <row r="2853" spans="1:8" x14ac:dyDescent="0.25">
      <c r="A2853" s="16"/>
      <c r="B2853" s="5">
        <f>DATE(YEAR(siječanj!B2853),MONTH(siječanj!B2853)+5,DAY(siječanj!B2853))</f>
        <v>44742</v>
      </c>
      <c r="C2853" s="8">
        <v>29.6875</v>
      </c>
      <c r="D2853">
        <v>0.9360826853507962</v>
      </c>
      <c r="E2853" s="6">
        <v>114.19039286681419</v>
      </c>
      <c r="F2853" s="10">
        <v>141.47887</v>
      </c>
      <c r="G2853" s="10">
        <v>1.5810058199999999</v>
      </c>
      <c r="H2853" s="10">
        <v>106.89164959602984</v>
      </c>
    </row>
    <row r="2854" spans="1:8" x14ac:dyDescent="0.25">
      <c r="A2854" s="16"/>
      <c r="B2854" s="5">
        <f>DATE(YEAR(siječanj!B2854),MONTH(siječanj!B2854)+5,DAY(siječanj!B2854))</f>
        <v>44742</v>
      </c>
      <c r="C2854" s="8">
        <v>29.6979166666667</v>
      </c>
      <c r="D2854">
        <v>0.9360826853507962</v>
      </c>
      <c r="E2854" s="6">
        <v>114.21738217947016</v>
      </c>
      <c r="F2854" s="10">
        <v>140.7656667</v>
      </c>
      <c r="G2854" s="10">
        <v>1.5836766980000001</v>
      </c>
      <c r="H2854" s="10">
        <v>106.9169138242966</v>
      </c>
    </row>
    <row r="2855" spans="1:8" x14ac:dyDescent="0.25">
      <c r="A2855" s="16"/>
      <c r="B2855" s="5">
        <f>DATE(YEAR(siječanj!B2855),MONTH(siječanj!B2855)+5,DAY(siječanj!B2855))</f>
        <v>44742</v>
      </c>
      <c r="C2855" s="8">
        <v>29.7083333333333</v>
      </c>
      <c r="D2855">
        <v>0.9360826853507962</v>
      </c>
      <c r="E2855" s="6">
        <v>115.22933942821153</v>
      </c>
      <c r="F2855" s="10">
        <v>139.7466747</v>
      </c>
      <c r="G2855" s="10">
        <v>1.5570623069999998</v>
      </c>
      <c r="H2855" s="10">
        <v>107.86418948315863</v>
      </c>
    </row>
    <row r="2856" spans="1:8" x14ac:dyDescent="0.25">
      <c r="A2856" s="16"/>
      <c r="B2856" s="5">
        <f>DATE(YEAR(siječanj!B2856),MONTH(siječanj!B2856)+5,DAY(siječanj!B2856))</f>
        <v>44742</v>
      </c>
      <c r="C2856" s="8">
        <v>29.71875</v>
      </c>
      <c r="D2856">
        <v>0.9360826853507962</v>
      </c>
      <c r="E2856" s="6">
        <v>115.34273643913713</v>
      </c>
      <c r="F2856" s="10">
        <v>139.30664780000001</v>
      </c>
      <c r="G2856" s="10">
        <v>1.5491651869999998</v>
      </c>
      <c r="H2856" s="10">
        <v>107.97033846165661</v>
      </c>
    </row>
    <row r="2857" spans="1:8" x14ac:dyDescent="0.25">
      <c r="A2857" s="16"/>
      <c r="B2857" s="5">
        <f>DATE(YEAR(siječanj!B2857),MONTH(siječanj!B2857)+5,DAY(siječanj!B2857))</f>
        <v>44742</v>
      </c>
      <c r="C2857" s="8">
        <v>29.7291666666667</v>
      </c>
      <c r="D2857">
        <v>0.9360826853507962</v>
      </c>
      <c r="E2857" s="6">
        <v>115.91086027913948</v>
      </c>
      <c r="F2857" s="10">
        <v>139.17216069999998</v>
      </c>
      <c r="G2857" s="10">
        <v>1.571701419</v>
      </c>
      <c r="H2857" s="10">
        <v>108.50214935141783</v>
      </c>
    </row>
    <row r="2858" spans="1:8" x14ac:dyDescent="0.25">
      <c r="A2858" s="16"/>
      <c r="B2858" s="5">
        <f>DATE(YEAR(siječanj!B2858),MONTH(siječanj!B2858)+5,DAY(siječanj!B2858))</f>
        <v>44742</v>
      </c>
      <c r="C2858" s="8">
        <v>29.7395833333333</v>
      </c>
      <c r="D2858">
        <v>0.9360826853507962</v>
      </c>
      <c r="E2858" s="6">
        <v>117.21565812293001</v>
      </c>
      <c r="F2858" s="10">
        <v>139.0686967</v>
      </c>
      <c r="G2858" s="10">
        <v>1.5659455090000001</v>
      </c>
      <c r="H2858" s="10">
        <v>109.7235480208732</v>
      </c>
    </row>
    <row r="2859" spans="1:8" x14ac:dyDescent="0.25">
      <c r="A2859" s="16"/>
      <c r="B2859" s="5">
        <f>DATE(YEAR(siječanj!B2859),MONTH(siječanj!B2859)+5,DAY(siječanj!B2859))</f>
        <v>44742</v>
      </c>
      <c r="C2859" s="8">
        <v>29.75</v>
      </c>
      <c r="D2859">
        <v>0.9360826853507962</v>
      </c>
      <c r="E2859" s="6">
        <v>120.01086490531067</v>
      </c>
      <c r="F2859" s="10">
        <v>139.05897230000002</v>
      </c>
      <c r="G2859" s="10">
        <v>1.5833984809999999</v>
      </c>
      <c r="H2859" s="10">
        <v>112.34009269183484</v>
      </c>
    </row>
    <row r="2860" spans="1:8" x14ac:dyDescent="0.25">
      <c r="A2860" s="16"/>
      <c r="B2860" s="5">
        <f>DATE(YEAR(siječanj!B2860),MONTH(siječanj!B2860)+5,DAY(siječanj!B2860))</f>
        <v>44742</v>
      </c>
      <c r="C2860" s="8">
        <v>29.7604166666667</v>
      </c>
      <c r="D2860">
        <v>0.9360826853507962</v>
      </c>
      <c r="E2860" s="6">
        <v>122.16591048900818</v>
      </c>
      <c r="F2860" s="10">
        <v>139.02084250000001</v>
      </c>
      <c r="G2860" s="10">
        <v>1.6145425169999998</v>
      </c>
      <c r="H2860" s="10">
        <v>114.35739354887578</v>
      </c>
    </row>
    <row r="2861" spans="1:8" x14ac:dyDescent="0.25">
      <c r="A2861" s="16"/>
      <c r="B2861" s="5">
        <f>DATE(YEAR(siječanj!B2861),MONTH(siječanj!B2861)+5,DAY(siječanj!B2861))</f>
        <v>44742</v>
      </c>
      <c r="C2861" s="8">
        <v>29.7708333333333</v>
      </c>
      <c r="D2861">
        <v>0.9360826853507962</v>
      </c>
      <c r="E2861" s="6">
        <v>123.72581214206427</v>
      </c>
      <c r="F2861" s="10">
        <v>138.7780204</v>
      </c>
      <c r="G2861" s="10">
        <v>1.6278370340000001</v>
      </c>
      <c r="H2861" s="10">
        <v>115.81759047715167</v>
      </c>
    </row>
    <row r="2862" spans="1:8" x14ac:dyDescent="0.25">
      <c r="A2862" s="16"/>
      <c r="B2862" s="5">
        <f>DATE(YEAR(siječanj!B2862),MONTH(siječanj!B2862)+5,DAY(siječanj!B2862))</f>
        <v>44742</v>
      </c>
      <c r="C2862" s="8">
        <v>29.78125</v>
      </c>
      <c r="D2862">
        <v>0.9360826853507962</v>
      </c>
      <c r="E2862" s="6">
        <v>125.98445939535924</v>
      </c>
      <c r="F2862" s="10">
        <v>138.30820359999998</v>
      </c>
      <c r="G2862" s="10">
        <v>1.7392496659999999</v>
      </c>
      <c r="H2862" s="10">
        <v>117.93187106327622</v>
      </c>
    </row>
    <row r="2863" spans="1:8" x14ac:dyDescent="0.25">
      <c r="A2863" s="16"/>
      <c r="B2863" s="5">
        <f>DATE(YEAR(siječanj!B2863),MONTH(siječanj!B2863)+5,DAY(siječanj!B2863))</f>
        <v>44742</v>
      </c>
      <c r="C2863" s="8">
        <v>29.7916666666667</v>
      </c>
      <c r="D2863">
        <v>0.9360826853507962</v>
      </c>
      <c r="E2863" s="6">
        <v>129.24304162006513</v>
      </c>
      <c r="F2863" s="10">
        <v>137.31190669999998</v>
      </c>
      <c r="G2863" s="10">
        <v>1.8393258609999998</v>
      </c>
      <c r="H2863" s="10">
        <v>120.98217346261528</v>
      </c>
    </row>
    <row r="2864" spans="1:8" x14ac:dyDescent="0.25">
      <c r="A2864" s="16"/>
      <c r="B2864" s="5">
        <f>DATE(YEAR(siječanj!B2864),MONTH(siječanj!B2864)+5,DAY(siječanj!B2864))</f>
        <v>44742</v>
      </c>
      <c r="C2864" s="8">
        <v>29.8020833333333</v>
      </c>
      <c r="D2864">
        <v>0.9360826853507962</v>
      </c>
      <c r="E2864" s="6">
        <v>133.31870582580245</v>
      </c>
      <c r="F2864" s="10">
        <v>136.82449990000001</v>
      </c>
      <c r="G2864" s="10">
        <v>1.9825213699999999</v>
      </c>
      <c r="H2864" s="10">
        <v>124.79733215691</v>
      </c>
    </row>
    <row r="2865" spans="1:8" x14ac:dyDescent="0.25">
      <c r="A2865" s="16"/>
      <c r="B2865" s="5">
        <f>DATE(YEAR(siječanj!B2865),MONTH(siječanj!B2865)+5,DAY(siječanj!B2865))</f>
        <v>44742</v>
      </c>
      <c r="C2865" s="8">
        <v>29.8125</v>
      </c>
      <c r="D2865">
        <v>0.9360826853507962</v>
      </c>
      <c r="E2865" s="6">
        <v>138.19274793439567</v>
      </c>
      <c r="F2865" s="10">
        <v>135.60226940000001</v>
      </c>
      <c r="G2865" s="10">
        <v>2.49127842</v>
      </c>
      <c r="H2865" s="10">
        <v>129.3598385824348</v>
      </c>
    </row>
    <row r="2866" spans="1:8" x14ac:dyDescent="0.25">
      <c r="A2866" s="16"/>
      <c r="B2866" s="5">
        <f>DATE(YEAR(siječanj!B2866),MONTH(siječanj!B2866)+5,DAY(siječanj!B2866))</f>
        <v>44742</v>
      </c>
      <c r="C2866" s="8">
        <v>29.8229166666667</v>
      </c>
      <c r="D2866">
        <v>0.9360826853507962</v>
      </c>
      <c r="E2866" s="6">
        <v>141.8099572037496</v>
      </c>
      <c r="F2866" s="10">
        <v>133.64129629999999</v>
      </c>
      <c r="G2866" s="10">
        <v>3.61893099</v>
      </c>
      <c r="H2866" s="10">
        <v>132.74584554876742</v>
      </c>
    </row>
    <row r="2867" spans="1:8" x14ac:dyDescent="0.25">
      <c r="A2867" s="16"/>
      <c r="B2867" s="5">
        <f>DATE(YEAR(siječanj!B2867),MONTH(siječanj!B2867)+5,DAY(siječanj!B2867))</f>
        <v>44742</v>
      </c>
      <c r="C2867" s="8">
        <v>29.8333333333333</v>
      </c>
      <c r="D2867">
        <v>0.9360826853507962</v>
      </c>
      <c r="E2867" s="6">
        <v>147.79704436444985</v>
      </c>
      <c r="F2867" s="10">
        <v>129.52348280000001</v>
      </c>
      <c r="G2867" s="10">
        <v>5.9328834420000005</v>
      </c>
      <c r="H2867" s="10">
        <v>138.35025417558498</v>
      </c>
    </row>
    <row r="2868" spans="1:8" x14ac:dyDescent="0.25">
      <c r="A2868" s="16"/>
      <c r="B2868" s="5">
        <f>DATE(YEAR(siječanj!B2868),MONTH(siječanj!B2868)+5,DAY(siječanj!B2868))</f>
        <v>44742</v>
      </c>
      <c r="C2868" s="8">
        <v>29.84375</v>
      </c>
      <c r="D2868">
        <v>0.9360826853507962</v>
      </c>
      <c r="E2868" s="6">
        <v>152.1550300448865</v>
      </c>
      <c r="F2868" s="10">
        <v>127.35678600000001</v>
      </c>
      <c r="G2868" s="10">
        <v>12.72681631</v>
      </c>
      <c r="H2868" s="10">
        <v>142.42968911404844</v>
      </c>
    </row>
    <row r="2869" spans="1:8" x14ac:dyDescent="0.25">
      <c r="A2869" s="16"/>
      <c r="B2869" s="5">
        <f>DATE(YEAR(siječanj!B2869),MONTH(siječanj!B2869)+5,DAY(siječanj!B2869))</f>
        <v>44742</v>
      </c>
      <c r="C2869" s="8">
        <v>29.8541666666667</v>
      </c>
      <c r="D2869">
        <v>0.9360826853507962</v>
      </c>
      <c r="E2869" s="6">
        <v>155.7608018185887</v>
      </c>
      <c r="F2869" s="10">
        <v>126.10954720000001</v>
      </c>
      <c r="G2869" s="10">
        <v>51.242917470000002</v>
      </c>
      <c r="H2869" s="10">
        <v>145.80498963873768</v>
      </c>
    </row>
    <row r="2870" spans="1:8" x14ac:dyDescent="0.25">
      <c r="A2870" s="16"/>
      <c r="B2870" s="5">
        <f>DATE(YEAR(siječanj!B2870),MONTH(siječanj!B2870)+5,DAY(siječanj!B2870))</f>
        <v>44742</v>
      </c>
      <c r="C2870" s="8">
        <v>29.8645833333333</v>
      </c>
      <c r="D2870">
        <v>0.9360826853507962</v>
      </c>
      <c r="E2870" s="6">
        <v>156.50583254120505</v>
      </c>
      <c r="F2870" s="10">
        <v>125.60356159999999</v>
      </c>
      <c r="G2870" s="10">
        <v>186.52488390000002</v>
      </c>
      <c r="H2870" s="10">
        <v>146.50239999823324</v>
      </c>
    </row>
    <row r="2871" spans="1:8" x14ac:dyDescent="0.25">
      <c r="A2871" s="16"/>
      <c r="B2871" s="5">
        <f>DATE(YEAR(siječanj!B2871),MONTH(siječanj!B2871)+5,DAY(siječanj!B2871))</f>
        <v>44742</v>
      </c>
      <c r="C2871" s="8">
        <v>29.875</v>
      </c>
      <c r="D2871">
        <v>0.9360826853507962</v>
      </c>
      <c r="E2871" s="6">
        <v>156.30679430307259</v>
      </c>
      <c r="F2871" s="10">
        <v>123.4705428</v>
      </c>
      <c r="G2871" s="10">
        <v>313.52794269999998</v>
      </c>
      <c r="H2871" s="10">
        <v>146.31608374979473</v>
      </c>
    </row>
    <row r="2872" spans="1:8" x14ac:dyDescent="0.25">
      <c r="A2872" s="16"/>
      <c r="B2872" s="5">
        <f>DATE(YEAR(siječanj!B2872),MONTH(siječanj!B2872)+5,DAY(siječanj!B2872))</f>
        <v>44742</v>
      </c>
      <c r="C2872" s="8">
        <v>29.8854166666667</v>
      </c>
      <c r="D2872">
        <v>0.9360826853507962</v>
      </c>
      <c r="E2872" s="6">
        <v>160.54383144550664</v>
      </c>
      <c r="F2872" s="10">
        <v>121.7202561</v>
      </c>
      <c r="G2872" s="10">
        <v>357.62025739999996</v>
      </c>
      <c r="H2872" s="10">
        <v>150.28230085601544</v>
      </c>
    </row>
    <row r="2873" spans="1:8" x14ac:dyDescent="0.25">
      <c r="A2873" s="16"/>
      <c r="B2873" s="5">
        <f>DATE(YEAR(siječanj!B2873),MONTH(siječanj!B2873)+5,DAY(siječanj!B2873))</f>
        <v>44742</v>
      </c>
      <c r="C2873" s="8">
        <v>29.8958333333333</v>
      </c>
      <c r="D2873">
        <v>0.9360826853507962</v>
      </c>
      <c r="E2873" s="6">
        <v>163.39297614683451</v>
      </c>
      <c r="F2873" s="10">
        <v>119.99916759999999</v>
      </c>
      <c r="G2873" s="10">
        <v>362.22575849999998</v>
      </c>
      <c r="H2873" s="10">
        <v>152.94933587898743</v>
      </c>
    </row>
    <row r="2874" spans="1:8" x14ac:dyDescent="0.25">
      <c r="A2874" s="16"/>
      <c r="B2874" s="5">
        <f>DATE(YEAR(siječanj!B2874),MONTH(siječanj!B2874)+5,DAY(siječanj!B2874))</f>
        <v>44742</v>
      </c>
      <c r="C2874" s="8">
        <v>29.90625</v>
      </c>
      <c r="D2874">
        <v>0.9360826853507962</v>
      </c>
      <c r="E2874" s="6">
        <v>161.50496133726926</v>
      </c>
      <c r="F2874" s="10">
        <v>117.90843829999999</v>
      </c>
      <c r="G2874" s="10">
        <v>363.144746</v>
      </c>
      <c r="H2874" s="10">
        <v>151.18199790606752</v>
      </c>
    </row>
    <row r="2875" spans="1:8" x14ac:dyDescent="0.25">
      <c r="A2875" s="16"/>
      <c r="B2875" s="5">
        <f>DATE(YEAR(siječanj!B2875),MONTH(siječanj!B2875)+5,DAY(siječanj!B2875))</f>
        <v>44742</v>
      </c>
      <c r="C2875" s="8">
        <v>29.9166666666667</v>
      </c>
      <c r="D2875">
        <v>0.9360826853507962</v>
      </c>
      <c r="E2875" s="6">
        <v>157.55174187664801</v>
      </c>
      <c r="F2875" s="10">
        <v>114.4896943</v>
      </c>
      <c r="G2875" s="10">
        <v>358.68758560000003</v>
      </c>
      <c r="H2875" s="10">
        <v>147.48145761758815</v>
      </c>
    </row>
    <row r="2876" spans="1:8" x14ac:dyDescent="0.25">
      <c r="A2876" s="16"/>
      <c r="B2876" s="5">
        <f>DATE(YEAR(siječanj!B2876),MONTH(siječanj!B2876)+5,DAY(siječanj!B2876))</f>
        <v>44742</v>
      </c>
      <c r="C2876" s="8">
        <v>29.9270833333333</v>
      </c>
      <c r="D2876">
        <v>0.9360826853507962</v>
      </c>
      <c r="E2876" s="6">
        <v>150.96631980344659</v>
      </c>
      <c r="F2876" s="10">
        <v>111.5543754</v>
      </c>
      <c r="G2876" s="10">
        <v>354.97664320000001</v>
      </c>
      <c r="H2876" s="10">
        <v>141.31695803913738</v>
      </c>
    </row>
    <row r="2877" spans="1:8" x14ac:dyDescent="0.25">
      <c r="A2877" s="16"/>
      <c r="B2877" s="5">
        <f>DATE(YEAR(siječanj!B2877),MONTH(siječanj!B2877)+5,DAY(siječanj!B2877))</f>
        <v>44742</v>
      </c>
      <c r="C2877" s="8">
        <v>29.9375</v>
      </c>
      <c r="D2877">
        <v>0.9360826853507962</v>
      </c>
      <c r="E2877" s="6">
        <v>141.77460223672199</v>
      </c>
      <c r="F2877" s="10">
        <v>108.70048</v>
      </c>
      <c r="G2877" s="10">
        <v>353.88625960000002</v>
      </c>
      <c r="H2877" s="10">
        <v>132.71275037629172</v>
      </c>
    </row>
    <row r="2878" spans="1:8" x14ac:dyDescent="0.25">
      <c r="A2878" s="16"/>
      <c r="B2878" s="5">
        <f>DATE(YEAR(siječanj!B2878),MONTH(siječanj!B2878)+5,DAY(siječanj!B2878))</f>
        <v>44742</v>
      </c>
      <c r="C2878" s="8">
        <v>29.9479166666667</v>
      </c>
      <c r="D2878">
        <v>0.9360826853507962</v>
      </c>
      <c r="E2878" s="6">
        <v>130.57605393880627</v>
      </c>
      <c r="F2878" s="10">
        <v>105.68833859999999</v>
      </c>
      <c r="G2878" s="10">
        <v>352.66637020000002</v>
      </c>
      <c r="H2878" s="10">
        <v>122.22998321354818</v>
      </c>
    </row>
    <row r="2879" spans="1:8" x14ac:dyDescent="0.25">
      <c r="A2879" s="16"/>
      <c r="B2879" s="5">
        <f>DATE(YEAR(siječanj!B2879),MONTH(siječanj!B2879)+5,DAY(siječanj!B2879))</f>
        <v>44742</v>
      </c>
      <c r="C2879" s="8">
        <v>29.9583333333333</v>
      </c>
      <c r="D2879">
        <v>0.9360826853507962</v>
      </c>
      <c r="E2879" s="6">
        <v>119.22713434389148</v>
      </c>
      <c r="F2879" s="10">
        <v>101.9135615</v>
      </c>
      <c r="G2879" s="10">
        <v>343.14998019999996</v>
      </c>
      <c r="H2879" s="10">
        <v>111.60645608331008</v>
      </c>
    </row>
    <row r="2880" spans="1:8" x14ac:dyDescent="0.25">
      <c r="A2880" s="16"/>
      <c r="B2880" s="5">
        <f>DATE(YEAR(siječanj!B2880),MONTH(siječanj!B2880)+5,DAY(siječanj!B2880))</f>
        <v>44742</v>
      </c>
      <c r="C2880" s="8">
        <v>29.96875</v>
      </c>
      <c r="D2880">
        <v>0.9360826853507962</v>
      </c>
      <c r="E2880" s="6">
        <v>109.12351577293856</v>
      </c>
      <c r="F2880" s="10">
        <v>98.530001760000005</v>
      </c>
      <c r="G2880" s="10">
        <v>341.8623609</v>
      </c>
      <c r="H2880" s="10">
        <v>102.14863367965229</v>
      </c>
    </row>
    <row r="2881" spans="1:8" x14ac:dyDescent="0.25">
      <c r="A2881" s="16"/>
      <c r="B2881" s="5">
        <f>DATE(YEAR(siječanj!B2881),MONTH(siječanj!B2881)+5,DAY(siječanj!B2881))</f>
        <v>44742</v>
      </c>
      <c r="C2881" s="8">
        <v>29.9791666666667</v>
      </c>
      <c r="D2881">
        <v>0.9360826853507962</v>
      </c>
      <c r="E2881" s="6">
        <v>99.354443949798892</v>
      </c>
      <c r="F2881" s="10">
        <v>95.529166739999994</v>
      </c>
      <c r="G2881" s="10">
        <v>337.41586719999998</v>
      </c>
      <c r="H2881" s="10">
        <v>93.003974694062919</v>
      </c>
    </row>
    <row r="2882" spans="1:8" x14ac:dyDescent="0.25">
      <c r="A2882" s="16"/>
      <c r="B2882" s="5">
        <f>DATE(YEAR(siječanj!B2882),MONTH(siječanj!B2882)+5,DAY(siječanj!B2882))</f>
        <v>44742</v>
      </c>
      <c r="C2882" s="8">
        <v>29.9895833333333</v>
      </c>
      <c r="D2882">
        <v>0.9360826853507962</v>
      </c>
      <c r="E2882" s="6">
        <v>91.102076384028592</v>
      </c>
      <c r="F2882" s="10">
        <v>92.685449869999999</v>
      </c>
      <c r="G2882" s="10">
        <v>336.79732589999998</v>
      </c>
      <c r="H2882" s="10">
        <v>85.279076302594831</v>
      </c>
    </row>
    <row r="2883" spans="1:8" x14ac:dyDescent="0.25">
      <c r="B2883" s="5"/>
      <c r="F2883" s="13"/>
      <c r="G2883" s="13"/>
      <c r="H2883" s="13"/>
    </row>
    <row r="2884" spans="1:8" x14ac:dyDescent="0.25">
      <c r="B2884" s="5"/>
    </row>
    <row r="2885" spans="1:8" x14ac:dyDescent="0.25">
      <c r="B2885" s="5"/>
    </row>
    <row r="2886" spans="1:8" x14ac:dyDescent="0.25">
      <c r="B2886" s="5"/>
    </row>
    <row r="2887" spans="1:8" x14ac:dyDescent="0.25">
      <c r="B2887" s="5"/>
    </row>
    <row r="2888" spans="1:8" x14ac:dyDescent="0.25">
      <c r="B2888" s="5"/>
    </row>
    <row r="2889" spans="1:8" x14ac:dyDescent="0.25">
      <c r="B2889" s="5"/>
    </row>
    <row r="2890" spans="1:8" x14ac:dyDescent="0.25">
      <c r="B2890" s="5"/>
    </row>
    <row r="2891" spans="1:8" x14ac:dyDescent="0.25">
      <c r="B2891" s="5"/>
    </row>
    <row r="2892" spans="1:8" x14ac:dyDescent="0.25">
      <c r="B2892" s="5"/>
    </row>
    <row r="2893" spans="1:8" x14ac:dyDescent="0.25">
      <c r="B2893" s="5"/>
    </row>
    <row r="2894" spans="1:8" x14ac:dyDescent="0.25">
      <c r="B2894" s="5"/>
    </row>
    <row r="2895" spans="1:8" x14ac:dyDescent="0.25">
      <c r="B2895" s="5"/>
    </row>
    <row r="2896" spans="1:8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86"/>
  <sheetViews>
    <sheetView topLeftCell="A2943" workbookViewId="0">
      <selection activeCell="H3" sqref="H3:H2978"/>
    </sheetView>
  </sheetViews>
  <sheetFormatPr defaultRowHeight="15" x14ac:dyDescent="0.25"/>
  <cols>
    <col min="1" max="1" width="8.85546875" style="11" bestFit="1" customWidth="1"/>
    <col min="2" max="2" width="10.140625" bestFit="1" customWidth="1"/>
    <col min="4" max="4" width="13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5">
        <f>lipanj!A2787+1</f>
        <v>182</v>
      </c>
      <c r="B3" s="3">
        <f>DATE(YEAR(siječanj!B3),MONTH(siječanj!B3)+6,DAY(siječanj!B3))</f>
        <v>44743</v>
      </c>
      <c r="C3" s="8">
        <v>0</v>
      </c>
      <c r="D3">
        <v>0.9371103110011656</v>
      </c>
      <c r="E3" s="6">
        <v>82.339527013519387</v>
      </c>
      <c r="F3" s="10">
        <v>88.85835340286414</v>
      </c>
      <c r="G3" s="10">
        <v>300.4791246713404</v>
      </c>
      <c r="H3" s="10">
        <v>77.161219767328035</v>
      </c>
    </row>
    <row r="4" spans="1:8" x14ac:dyDescent="0.25">
      <c r="A4" s="16"/>
      <c r="B4" s="3">
        <f>DATE(YEAR(siječanj!B4),MONTH(siječanj!B4)+6,DAY(siječanj!B4))</f>
        <v>44743</v>
      </c>
      <c r="C4" s="8">
        <v>1.0416666666666666E-2</v>
      </c>
      <c r="D4">
        <v>0.9371103110011656</v>
      </c>
      <c r="E4" s="6">
        <v>77.43811235673887</v>
      </c>
      <c r="F4" s="10">
        <v>86.367572434088842</v>
      </c>
      <c r="G4" s="10">
        <v>298.10404075973344</v>
      </c>
      <c r="H4" s="10">
        <v>72.568053553966763</v>
      </c>
    </row>
    <row r="5" spans="1:8" x14ac:dyDescent="0.25">
      <c r="A5" s="16"/>
      <c r="B5" s="3">
        <f>DATE(YEAR(siječanj!B5),MONTH(siječanj!B5)+6,DAY(siječanj!B5))</f>
        <v>44743</v>
      </c>
      <c r="C5" s="8">
        <v>2.0833333333333332E-2</v>
      </c>
      <c r="D5">
        <v>0.9371103110011656</v>
      </c>
      <c r="E5" s="6">
        <v>72.609307926259902</v>
      </c>
      <c r="F5" s="10">
        <v>84.292126669672356</v>
      </c>
      <c r="G5" s="10">
        <v>298.14906166570535</v>
      </c>
      <c r="H5" s="10">
        <v>68.042931132356813</v>
      </c>
    </row>
    <row r="6" spans="1:8" x14ac:dyDescent="0.25">
      <c r="A6" s="16"/>
      <c r="B6" s="3">
        <f>DATE(YEAR(siječanj!B6),MONTH(siječanj!B6)+6,DAY(siječanj!B6))</f>
        <v>44743</v>
      </c>
      <c r="C6" s="8">
        <v>3.125E-2</v>
      </c>
      <c r="D6">
        <v>0.9371103110011656</v>
      </c>
      <c r="E6" s="6">
        <v>68.805559258422761</v>
      </c>
      <c r="F6" s="10">
        <v>82.433478110555185</v>
      </c>
      <c r="G6" s="10">
        <v>297.83296945869705</v>
      </c>
      <c r="H6" s="10">
        <v>64.478399035269689</v>
      </c>
    </row>
    <row r="7" spans="1:8" x14ac:dyDescent="0.25">
      <c r="A7" s="16"/>
      <c r="B7" s="3">
        <f>DATE(YEAR(siječanj!B7),MONTH(siječanj!B7)+6,DAY(siječanj!B7))</f>
        <v>44743</v>
      </c>
      <c r="C7" s="8">
        <v>4.1666666666666664E-2</v>
      </c>
      <c r="D7">
        <v>0.9371103110011656</v>
      </c>
      <c r="E7" s="6">
        <v>66.191027179489254</v>
      </c>
      <c r="F7" s="10">
        <v>79.505101290228296</v>
      </c>
      <c r="G7" s="10">
        <v>295.58200527992591</v>
      </c>
      <c r="H7" s="10">
        <v>62.028294065657782</v>
      </c>
    </row>
    <row r="8" spans="1:8" x14ac:dyDescent="0.25">
      <c r="A8" s="16"/>
      <c r="B8" s="3">
        <f>DATE(YEAR(siječanj!B8),MONTH(siječanj!B8)+6,DAY(siječanj!B8))</f>
        <v>44743</v>
      </c>
      <c r="C8" s="8">
        <v>5.2083333333333336E-2</v>
      </c>
      <c r="D8">
        <v>0.9371103110011656</v>
      </c>
      <c r="E8" s="6">
        <v>63.936802027377681</v>
      </c>
      <c r="F8" s="10">
        <v>78.477437388223265</v>
      </c>
      <c r="G8" s="10">
        <v>295.22829774803159</v>
      </c>
      <c r="H8" s="10">
        <v>59.915836432295855</v>
      </c>
    </row>
    <row r="9" spans="1:8" x14ac:dyDescent="0.25">
      <c r="A9" s="16"/>
      <c r="B9" s="3">
        <f>DATE(YEAR(siječanj!B9),MONTH(siječanj!B9)+6,DAY(siječanj!B9))</f>
        <v>44743</v>
      </c>
      <c r="C9" s="8">
        <v>6.25E-2</v>
      </c>
      <c r="D9">
        <v>0.9371103110011656</v>
      </c>
      <c r="E9" s="6">
        <v>62.281593867586118</v>
      </c>
      <c r="F9" s="10">
        <v>77.586975111525533</v>
      </c>
      <c r="G9" s="10">
        <v>295.19640756500507</v>
      </c>
      <c r="H9" s="10">
        <v>58.364723798901913</v>
      </c>
    </row>
    <row r="10" spans="1:8" x14ac:dyDescent="0.25">
      <c r="A10" s="16"/>
      <c r="B10" s="3">
        <f>DATE(YEAR(siječanj!B10),MONTH(siječanj!B10)+6,DAY(siječanj!B10))</f>
        <v>44743</v>
      </c>
      <c r="C10" s="8">
        <v>7.2916666666666671E-2</v>
      </c>
      <c r="D10">
        <v>0.9371103110011656</v>
      </c>
      <c r="E10" s="6">
        <v>60.865391639065571</v>
      </c>
      <c r="F10" s="10">
        <v>76.731162227002869</v>
      </c>
      <c r="G10" s="10">
        <v>295.11056140650913</v>
      </c>
      <c r="H10" s="10">
        <v>57.037586088092482</v>
      </c>
    </row>
    <row r="11" spans="1:8" x14ac:dyDescent="0.25">
      <c r="A11" s="16"/>
      <c r="B11" s="3">
        <f>DATE(YEAR(siječanj!B11),MONTH(siječanj!B11)+6,DAY(siječanj!B11))</f>
        <v>44743</v>
      </c>
      <c r="C11" s="8">
        <v>8.3333333333333329E-2</v>
      </c>
      <c r="D11">
        <v>0.9371103110011656</v>
      </c>
      <c r="E11" s="6">
        <v>60.570739114366738</v>
      </c>
      <c r="F11" s="10">
        <v>76.050233435634325</v>
      </c>
      <c r="G11" s="10">
        <v>294.38482614851443</v>
      </c>
      <c r="H11" s="10">
        <v>56.761464169034682</v>
      </c>
    </row>
    <row r="12" spans="1:8" x14ac:dyDescent="0.25">
      <c r="A12" s="16"/>
      <c r="B12" s="3">
        <f>DATE(YEAR(siječanj!B12),MONTH(siječanj!B12)+6,DAY(siječanj!B12))</f>
        <v>44743</v>
      </c>
      <c r="C12" s="8">
        <v>9.375E-2</v>
      </c>
      <c r="D12">
        <v>0.9371103110011656</v>
      </c>
      <c r="E12" s="6">
        <v>60.050877137526783</v>
      </c>
      <c r="F12" s="10">
        <v>75.400047956949962</v>
      </c>
      <c r="G12" s="10">
        <v>294.38791629453226</v>
      </c>
      <c r="H12" s="10">
        <v>56.274296150240509</v>
      </c>
    </row>
    <row r="13" spans="1:8" x14ac:dyDescent="0.25">
      <c r="A13" s="16"/>
      <c r="B13" s="3">
        <f>DATE(YEAR(siječanj!B13),MONTH(siječanj!B13)+6,DAY(siječanj!B13))</f>
        <v>44743</v>
      </c>
      <c r="C13" s="8">
        <v>0.10416666666666667</v>
      </c>
      <c r="D13">
        <v>0.9371103110011656</v>
      </c>
      <c r="E13" s="6">
        <v>59.269502581071258</v>
      </c>
      <c r="F13" s="10">
        <v>74.736332060309124</v>
      </c>
      <c r="G13" s="10">
        <v>294.23452419149322</v>
      </c>
      <c r="H13" s="10">
        <v>55.542061996632071</v>
      </c>
    </row>
    <row r="14" spans="1:8" x14ac:dyDescent="0.25">
      <c r="A14" s="16"/>
      <c r="B14" s="3">
        <f>DATE(YEAR(siječanj!B14),MONTH(siječanj!B14)+6,DAY(siječanj!B14))</f>
        <v>44743</v>
      </c>
      <c r="C14" s="8">
        <v>0.11458333333333333</v>
      </c>
      <c r="D14">
        <v>0.9371103110011656</v>
      </c>
      <c r="E14" s="6">
        <v>58.955668423039818</v>
      </c>
      <c r="F14" s="10">
        <v>74.250160996460792</v>
      </c>
      <c r="G14" s="10">
        <v>294.36518545934933</v>
      </c>
      <c r="H14" s="10">
        <v>55.247964771196443</v>
      </c>
    </row>
    <row r="15" spans="1:8" x14ac:dyDescent="0.25">
      <c r="A15" s="16"/>
      <c r="B15" s="3">
        <f>DATE(YEAR(siječanj!B15),MONTH(siječanj!B15)+6,DAY(siječanj!B15))</f>
        <v>44743</v>
      </c>
      <c r="C15" s="8">
        <v>0.125</v>
      </c>
      <c r="D15">
        <v>0.9371103110011656</v>
      </c>
      <c r="E15" s="6">
        <v>58.747584436393211</v>
      </c>
      <c r="F15" s="10">
        <v>73.900023018030012</v>
      </c>
      <c r="G15" s="10">
        <v>294.16479100859129</v>
      </c>
      <c r="H15" s="10">
        <v>55.052967121755678</v>
      </c>
    </row>
    <row r="16" spans="1:8" x14ac:dyDescent="0.25">
      <c r="A16" s="16"/>
      <c r="B16" s="3">
        <f>DATE(YEAR(siječanj!B16),MONTH(siječanj!B16)+6,DAY(siječanj!B16))</f>
        <v>44743</v>
      </c>
      <c r="C16" s="8">
        <v>0.13541666666666666</v>
      </c>
      <c r="D16">
        <v>0.9371103110011656</v>
      </c>
      <c r="E16" s="6">
        <v>58.681767208811202</v>
      </c>
      <c r="F16" s="10">
        <v>73.537179059892352</v>
      </c>
      <c r="G16" s="10">
        <v>294.06315645372075</v>
      </c>
      <c r="H16" s="10">
        <v>54.991289119147069</v>
      </c>
    </row>
    <row r="17" spans="1:8" x14ac:dyDescent="0.25">
      <c r="A17" s="16"/>
      <c r="B17" s="3">
        <f>DATE(YEAR(siječanj!B17),MONTH(siječanj!B17)+6,DAY(siječanj!B17))</f>
        <v>44743</v>
      </c>
      <c r="C17" s="8">
        <v>0.14583333333333334</v>
      </c>
      <c r="D17">
        <v>0.9371103110011656</v>
      </c>
      <c r="E17" s="6">
        <v>59.16166347818892</v>
      </c>
      <c r="F17" s="10">
        <v>73.304717789280204</v>
      </c>
      <c r="G17" s="10">
        <v>294.15313662658252</v>
      </c>
      <c r="H17" s="10">
        <v>55.441004861391917</v>
      </c>
    </row>
    <row r="18" spans="1:8" x14ac:dyDescent="0.25">
      <c r="A18" s="16"/>
      <c r="B18" s="3">
        <f>DATE(YEAR(siječanj!B18),MONTH(siječanj!B18)+6,DAY(siječanj!B18))</f>
        <v>44743</v>
      </c>
      <c r="C18" s="8">
        <v>0.15625</v>
      </c>
      <c r="D18">
        <v>0.9371103110011656</v>
      </c>
      <c r="E18" s="6">
        <v>60.370001137297145</v>
      </c>
      <c r="F18" s="10">
        <v>73.326920459439066</v>
      </c>
      <c r="G18" s="10">
        <v>294.4346241333136</v>
      </c>
      <c r="H18" s="10">
        <v>56.573350540913246</v>
      </c>
    </row>
    <row r="19" spans="1:8" x14ac:dyDescent="0.25">
      <c r="A19" s="16"/>
      <c r="B19" s="3">
        <f>DATE(YEAR(siječanj!B19),MONTH(siječanj!B19)+6,DAY(siječanj!B19))</f>
        <v>44743</v>
      </c>
      <c r="C19" s="8">
        <v>0.16666666666666666</v>
      </c>
      <c r="D19">
        <v>0.9371103110011656</v>
      </c>
      <c r="E19" s="6">
        <v>62.521444704134879</v>
      </c>
      <c r="F19" s="10">
        <v>73.396917954527069</v>
      </c>
      <c r="G19" s="10">
        <v>296.27833679755003</v>
      </c>
      <c r="H19" s="10">
        <v>58.589490490934011</v>
      </c>
    </row>
    <row r="20" spans="1:8" x14ac:dyDescent="0.25">
      <c r="A20" s="16"/>
      <c r="B20" s="3">
        <f>DATE(YEAR(siječanj!B20),MONTH(siječanj!B20)+6,DAY(siječanj!B20))</f>
        <v>44743</v>
      </c>
      <c r="C20" s="8">
        <v>0.17708333333333334</v>
      </c>
      <c r="D20">
        <v>0.9371103110011656</v>
      </c>
      <c r="E20" s="6">
        <v>64.7146450584831</v>
      </c>
      <c r="F20" s="10">
        <v>73.411857709114457</v>
      </c>
      <c r="G20" s="10">
        <v>298.0789203861242</v>
      </c>
      <c r="H20" s="10">
        <v>60.644761157085142</v>
      </c>
    </row>
    <row r="21" spans="1:8" x14ac:dyDescent="0.25">
      <c r="A21" s="16"/>
      <c r="B21" s="3">
        <f>DATE(YEAR(siječanj!B21),MONTH(siječanj!B21)+6,DAY(siječanj!B21))</f>
        <v>44743</v>
      </c>
      <c r="C21" s="8">
        <v>0.1875</v>
      </c>
      <c r="D21">
        <v>0.9371103110011656</v>
      </c>
      <c r="E21" s="6">
        <v>67.256011914581237</v>
      </c>
      <c r="F21" s="10">
        <v>73.526462810565164</v>
      </c>
      <c r="G21" s="10">
        <v>305.84872011607126</v>
      </c>
      <c r="H21" s="10">
        <v>63.026302241971322</v>
      </c>
    </row>
    <row r="22" spans="1:8" x14ac:dyDescent="0.25">
      <c r="A22" s="16"/>
      <c r="B22" s="3">
        <f>DATE(YEAR(siječanj!B22),MONTH(siječanj!B22)+6,DAY(siječanj!B22))</f>
        <v>44743</v>
      </c>
      <c r="C22" s="8">
        <v>0.19791666666666666</v>
      </c>
      <c r="D22">
        <v>0.9371103110011656</v>
      </c>
      <c r="E22" s="6">
        <v>71.031415052830098</v>
      </c>
      <c r="F22" s="10">
        <v>73.734008103927138</v>
      </c>
      <c r="G22" s="10">
        <v>296.79717902731153</v>
      </c>
      <c r="H22" s="10">
        <v>66.564271451010484</v>
      </c>
    </row>
    <row r="23" spans="1:8" x14ac:dyDescent="0.25">
      <c r="A23" s="16"/>
      <c r="B23" s="3">
        <f>DATE(YEAR(siječanj!B23),MONTH(siječanj!B23)+6,DAY(siječanj!B23))</f>
        <v>44743</v>
      </c>
      <c r="C23" s="8">
        <v>0.20833333333333334</v>
      </c>
      <c r="D23">
        <v>0.9371103110011656</v>
      </c>
      <c r="E23" s="6">
        <v>74.152071206925328</v>
      </c>
      <c r="F23" s="10">
        <v>74.079456086200295</v>
      </c>
      <c r="G23" s="10">
        <v>235.83652855755793</v>
      </c>
      <c r="H23" s="10">
        <v>69.488670510102367</v>
      </c>
    </row>
    <row r="24" spans="1:8" x14ac:dyDescent="0.25">
      <c r="A24" s="16"/>
      <c r="B24" s="3">
        <f>DATE(YEAR(siječanj!B24),MONTH(siječanj!B24)+6,DAY(siječanj!B24))</f>
        <v>44743</v>
      </c>
      <c r="C24" s="8">
        <v>0.21875</v>
      </c>
      <c r="D24">
        <v>0.9371103110011656</v>
      </c>
      <c r="E24" s="6">
        <v>77.630803380487507</v>
      </c>
      <c r="F24" s="10">
        <v>74.494599692851395</v>
      </c>
      <c r="G24" s="10">
        <v>127.71248413031779</v>
      </c>
      <c r="H24" s="10">
        <v>72.748626299158985</v>
      </c>
    </row>
    <row r="25" spans="1:8" x14ac:dyDescent="0.25">
      <c r="A25" s="16"/>
      <c r="B25" s="3">
        <f>DATE(YEAR(siječanj!B25),MONTH(siječanj!B25)+6,DAY(siječanj!B25))</f>
        <v>44743</v>
      </c>
      <c r="C25" s="8">
        <v>0.22916666666666666</v>
      </c>
      <c r="D25">
        <v>0.9371103110011656</v>
      </c>
      <c r="E25" s="6">
        <v>81.88381528898374</v>
      </c>
      <c r="F25" s="10">
        <v>75.43403184999724</v>
      </c>
      <c r="G25" s="10">
        <v>45.708788439809943</v>
      </c>
      <c r="H25" s="10">
        <v>76.734167611421555</v>
      </c>
    </row>
    <row r="26" spans="1:8" x14ac:dyDescent="0.25">
      <c r="A26" s="16"/>
      <c r="B26" s="3">
        <f>DATE(YEAR(siječanj!B26),MONTH(siječanj!B26)+6,DAY(siječanj!B26))</f>
        <v>44743</v>
      </c>
      <c r="C26" s="8">
        <v>0.23958333333333334</v>
      </c>
      <c r="D26">
        <v>0.9371103110011656</v>
      </c>
      <c r="E26" s="6">
        <v>86.508494178576825</v>
      </c>
      <c r="F26" s="10">
        <v>77.613020816429696</v>
      </c>
      <c r="G26" s="10">
        <v>12.435892494292684</v>
      </c>
      <c r="H26" s="10">
        <v>81.068001883928659</v>
      </c>
    </row>
    <row r="27" spans="1:8" x14ac:dyDescent="0.25">
      <c r="A27" s="16"/>
      <c r="B27" s="3">
        <f>DATE(YEAR(siječanj!B27),MONTH(siječanj!B27)+6,DAY(siječanj!B27))</f>
        <v>44743</v>
      </c>
      <c r="C27" s="8">
        <v>0.25</v>
      </c>
      <c r="D27">
        <v>0.9371103110011656</v>
      </c>
      <c r="E27" s="6">
        <v>88.925509047445445</v>
      </c>
      <c r="F27" s="10">
        <v>80.770547499702957</v>
      </c>
      <c r="G27" s="10">
        <v>5.6003719360083046</v>
      </c>
      <c r="H27" s="10">
        <v>83.333011439388571</v>
      </c>
    </row>
    <row r="28" spans="1:8" x14ac:dyDescent="0.25">
      <c r="A28" s="16"/>
      <c r="B28" s="3">
        <f>DATE(YEAR(siječanj!B28),MONTH(siječanj!B28)+6,DAY(siječanj!B28))</f>
        <v>44743</v>
      </c>
      <c r="C28" s="8">
        <v>0.26041666666666669</v>
      </c>
      <c r="D28">
        <v>0.9371103110011656</v>
      </c>
      <c r="E28" s="6">
        <v>89.871217184003356</v>
      </c>
      <c r="F28" s="10">
        <v>83.359102141159482</v>
      </c>
      <c r="G28" s="10">
        <v>3.0606573703888937</v>
      </c>
      <c r="H28" s="10">
        <v>84.219244285354677</v>
      </c>
    </row>
    <row r="29" spans="1:8" x14ac:dyDescent="0.25">
      <c r="A29" s="16"/>
      <c r="B29" s="3">
        <f>DATE(YEAR(siječanj!B29),MONTH(siječanj!B29)+6,DAY(siječanj!B29))</f>
        <v>44743</v>
      </c>
      <c r="C29" s="8">
        <v>0.27083333333333331</v>
      </c>
      <c r="D29">
        <v>0.9371103110011656</v>
      </c>
      <c r="E29" s="6">
        <v>93.031156965742014</v>
      </c>
      <c r="F29" s="10">
        <v>87.059371617679304</v>
      </c>
      <c r="G29" s="10">
        <v>2.7526075900740956</v>
      </c>
      <c r="H29" s="10">
        <v>87.180456436964747</v>
      </c>
    </row>
    <row r="30" spans="1:8" x14ac:dyDescent="0.25">
      <c r="A30" s="16"/>
      <c r="B30" s="3">
        <f>DATE(YEAR(siječanj!B30),MONTH(siječanj!B30)+6,DAY(siječanj!B30))</f>
        <v>44743</v>
      </c>
      <c r="C30" s="8">
        <v>0.28125</v>
      </c>
      <c r="D30">
        <v>0.9371103110011656</v>
      </c>
      <c r="E30" s="6">
        <v>93.832489554974543</v>
      </c>
      <c r="F30" s="10">
        <v>92.903954807039312</v>
      </c>
      <c r="G30" s="10">
        <v>2.587028259635793</v>
      </c>
      <c r="H30" s="10">
        <v>87.931393468875811</v>
      </c>
    </row>
    <row r="31" spans="1:8" x14ac:dyDescent="0.25">
      <c r="A31" s="16"/>
      <c r="B31" s="3">
        <f>DATE(YEAR(siječanj!B31),MONTH(siječanj!B31)+6,DAY(siječanj!B31))</f>
        <v>44743</v>
      </c>
      <c r="C31" s="8">
        <v>0.29166666666666669</v>
      </c>
      <c r="D31">
        <v>0.9371103110011656</v>
      </c>
      <c r="E31" s="6">
        <v>93.590703676843731</v>
      </c>
      <c r="F31" s="10">
        <v>100.33296376168809</v>
      </c>
      <c r="G31" s="10">
        <v>2.3284305429929839</v>
      </c>
      <c r="H31" s="10">
        <v>87.704813429424959</v>
      </c>
    </row>
    <row r="32" spans="1:8" x14ac:dyDescent="0.25">
      <c r="A32" s="16"/>
      <c r="B32" s="3">
        <f>DATE(YEAR(siječanj!B32),MONTH(siječanj!B32)+6,DAY(siječanj!B32))</f>
        <v>44743</v>
      </c>
      <c r="C32" s="8">
        <v>0.30208333333333331</v>
      </c>
      <c r="D32">
        <v>0.9371103110011656</v>
      </c>
      <c r="E32" s="6">
        <v>93.205513247112137</v>
      </c>
      <c r="F32" s="10">
        <v>104.14118776251802</v>
      </c>
      <c r="G32" s="10">
        <v>2.2282470600323725</v>
      </c>
      <c r="H32" s="10">
        <v>87.343847506024517</v>
      </c>
    </row>
    <row r="33" spans="1:8" x14ac:dyDescent="0.25">
      <c r="A33" s="16"/>
      <c r="B33" s="3">
        <f>DATE(YEAR(siječanj!B33),MONTH(siječanj!B33)+6,DAY(siječanj!B33))</f>
        <v>44743</v>
      </c>
      <c r="C33" s="8">
        <v>0.3125</v>
      </c>
      <c r="D33">
        <v>0.9371103110011656</v>
      </c>
      <c r="E33" s="6">
        <v>94.097392676920904</v>
      </c>
      <c r="F33" s="10">
        <v>108.64824345256646</v>
      </c>
      <c r="G33" s="10">
        <v>2.2468285230275464</v>
      </c>
      <c r="H33" s="10">
        <v>88.179636915868144</v>
      </c>
    </row>
    <row r="34" spans="1:8" x14ac:dyDescent="0.25">
      <c r="A34" s="16"/>
      <c r="B34" s="3">
        <f>DATE(YEAR(siječanj!B34),MONTH(siječanj!B34)+6,DAY(siječanj!B34))</f>
        <v>44743</v>
      </c>
      <c r="C34" s="8">
        <v>0.32291666666666669</v>
      </c>
      <c r="D34">
        <v>0.9371103110011656</v>
      </c>
      <c r="E34" s="6">
        <v>95.798028146916053</v>
      </c>
      <c r="F34" s="10">
        <v>114.26883495527235</v>
      </c>
      <c r="G34" s="10">
        <v>2.2357234621263338</v>
      </c>
      <c r="H34" s="10">
        <v>89.773319950054912</v>
      </c>
    </row>
    <row r="35" spans="1:8" x14ac:dyDescent="0.25">
      <c r="A35" s="16"/>
      <c r="B35" s="3">
        <f>DATE(YEAR(siječanj!B35),MONTH(siječanj!B35)+6,DAY(siječanj!B35))</f>
        <v>44743</v>
      </c>
      <c r="C35" s="8">
        <v>0.33333333333333331</v>
      </c>
      <c r="D35">
        <v>0.9371103110011656</v>
      </c>
      <c r="E35" s="6">
        <v>96.64710930198008</v>
      </c>
      <c r="F35" s="10">
        <v>121.93244281971801</v>
      </c>
      <c r="G35" s="10">
        <v>2.0283697222131467</v>
      </c>
      <c r="H35" s="10">
        <v>90.569002655342203</v>
      </c>
    </row>
    <row r="36" spans="1:8" x14ac:dyDescent="0.25">
      <c r="A36" s="16"/>
      <c r="B36" s="3">
        <f>DATE(YEAR(siječanj!B36),MONTH(siječanj!B36)+6,DAY(siječanj!B36))</f>
        <v>44743</v>
      </c>
      <c r="C36" s="8">
        <v>0.34375</v>
      </c>
      <c r="D36">
        <v>0.9371103110011656</v>
      </c>
      <c r="E36" s="6">
        <v>98.350810656226301</v>
      </c>
      <c r="F36" s="10">
        <v>125.85556359695559</v>
      </c>
      <c r="G36" s="10">
        <v>1.9219840948135087</v>
      </c>
      <c r="H36" s="10">
        <v>92.165558761272976</v>
      </c>
    </row>
    <row r="37" spans="1:8" x14ac:dyDescent="0.25">
      <c r="A37" s="16"/>
      <c r="B37" s="3">
        <f>DATE(YEAR(siječanj!B37),MONTH(siječanj!B37)+6,DAY(siječanj!B37))</f>
        <v>44743</v>
      </c>
      <c r="C37" s="8">
        <v>0.35416666666666669</v>
      </c>
      <c r="D37">
        <v>0.9371103110011656</v>
      </c>
      <c r="E37" s="6">
        <v>99.106239372936443</v>
      </c>
      <c r="F37" s="10">
        <v>128.85009620488299</v>
      </c>
      <c r="G37" s="10">
        <v>1.8866518026132086</v>
      </c>
      <c r="H37" s="10">
        <v>92.873478800928439</v>
      </c>
    </row>
    <row r="38" spans="1:8" x14ac:dyDescent="0.25">
      <c r="A38" s="16"/>
      <c r="B38" s="3">
        <f>DATE(YEAR(siječanj!B38),MONTH(siječanj!B38)+6,DAY(siječanj!B38))</f>
        <v>44743</v>
      </c>
      <c r="C38" s="8">
        <v>0.36458333333333331</v>
      </c>
      <c r="D38">
        <v>0.9371103110011656</v>
      </c>
      <c r="E38" s="6">
        <v>100.79746174429667</v>
      </c>
      <c r="F38" s="10">
        <v>132.31044984723661</v>
      </c>
      <c r="G38" s="10">
        <v>1.8792564104573655</v>
      </c>
      <c r="H38" s="10">
        <v>94.458340723325946</v>
      </c>
    </row>
    <row r="39" spans="1:8" x14ac:dyDescent="0.25">
      <c r="A39" s="16"/>
      <c r="B39" s="3">
        <f>DATE(YEAR(siječanj!B39),MONTH(siječanj!B39)+6,DAY(siječanj!B39))</f>
        <v>44743</v>
      </c>
      <c r="C39" s="8">
        <v>0.375</v>
      </c>
      <c r="D39">
        <v>0.9371103110011656</v>
      </c>
      <c r="E39" s="6">
        <v>102.3471947488749</v>
      </c>
      <c r="F39" s="10">
        <v>135.83081967419392</v>
      </c>
      <c r="G39" s="10">
        <v>1.838538703646369</v>
      </c>
      <c r="H39" s="10">
        <v>95.910611501215016</v>
      </c>
    </row>
    <row r="40" spans="1:8" x14ac:dyDescent="0.25">
      <c r="A40" s="16"/>
      <c r="B40" s="3">
        <f>DATE(YEAR(siječanj!B40),MONTH(siječanj!B40)+6,DAY(siječanj!B40))</f>
        <v>44743</v>
      </c>
      <c r="C40" s="8">
        <v>0.38541666666666669</v>
      </c>
      <c r="D40">
        <v>0.9371103110011656</v>
      </c>
      <c r="E40" s="6">
        <v>104.17108114857544</v>
      </c>
      <c r="F40" s="10">
        <v>138.02510752905394</v>
      </c>
      <c r="G40" s="10">
        <v>1.8625376795296074</v>
      </c>
      <c r="H40" s="10">
        <v>97.619794252469191</v>
      </c>
    </row>
    <row r="41" spans="1:8" x14ac:dyDescent="0.25">
      <c r="A41" s="16"/>
      <c r="B41" s="3">
        <f>DATE(YEAR(siječanj!B41),MONTH(siječanj!B41)+6,DAY(siječanj!B41))</f>
        <v>44743</v>
      </c>
      <c r="C41" s="8">
        <v>0.39583333333333331</v>
      </c>
      <c r="D41">
        <v>0.9371103110011656</v>
      </c>
      <c r="E41" s="6">
        <v>104.84185750489029</v>
      </c>
      <c r="F41" s="10">
        <v>139.30684792953781</v>
      </c>
      <c r="G41" s="10">
        <v>1.9176181906236844</v>
      </c>
      <c r="H41" s="10">
        <v>98.248385692347625</v>
      </c>
    </row>
    <row r="42" spans="1:8" x14ac:dyDescent="0.25">
      <c r="A42" s="16"/>
      <c r="B42" s="3">
        <f>DATE(YEAR(siječanj!B42),MONTH(siječanj!B42)+6,DAY(siječanj!B42))</f>
        <v>44743</v>
      </c>
      <c r="C42" s="8">
        <v>0.40625</v>
      </c>
      <c r="D42">
        <v>0.9371103110011656</v>
      </c>
      <c r="E42" s="6">
        <v>105.56112209146897</v>
      </c>
      <c r="F42" s="10">
        <v>140.58737861497522</v>
      </c>
      <c r="G42" s="10">
        <v>1.9476149998659842</v>
      </c>
      <c r="H42" s="10">
        <v>98.922415952768503</v>
      </c>
    </row>
    <row r="43" spans="1:8" x14ac:dyDescent="0.25">
      <c r="A43" s="16"/>
      <c r="B43" s="3">
        <f>DATE(YEAR(siječanj!B43),MONTH(siječanj!B43)+6,DAY(siječanj!B43))</f>
        <v>44743</v>
      </c>
      <c r="C43" s="8">
        <v>0.41666666666666669</v>
      </c>
      <c r="D43">
        <v>0.9371103110011656</v>
      </c>
      <c r="E43" s="6">
        <v>106.71981287817572</v>
      </c>
      <c r="F43" s="10">
        <v>141.88321449331477</v>
      </c>
      <c r="G43" s="10">
        <v>1.9953016472936165</v>
      </c>
      <c r="H43" s="10">
        <v>100.00823703625345</v>
      </c>
    </row>
    <row r="44" spans="1:8" x14ac:dyDescent="0.25">
      <c r="A44" s="16"/>
      <c r="B44" s="3">
        <f>DATE(YEAR(siječanj!B44),MONTH(siječanj!B44)+6,DAY(siječanj!B44))</f>
        <v>44743</v>
      </c>
      <c r="C44" s="8">
        <v>0.42708333333333331</v>
      </c>
      <c r="D44">
        <v>0.9371103110011656</v>
      </c>
      <c r="E44" s="6">
        <v>107.14646422964485</v>
      </c>
      <c r="F44" s="10">
        <v>142.73061933037749</v>
      </c>
      <c r="G44" s="10">
        <v>1.9473546451737551</v>
      </c>
      <c r="H44" s="10">
        <v>100.40805641691774</v>
      </c>
    </row>
    <row r="45" spans="1:8" x14ac:dyDescent="0.25">
      <c r="A45" s="16"/>
      <c r="B45" s="3">
        <f>DATE(YEAR(siječanj!B45),MONTH(siječanj!B45)+6,DAY(siječanj!B45))</f>
        <v>44743</v>
      </c>
      <c r="C45" s="8">
        <v>0.4375</v>
      </c>
      <c r="D45">
        <v>0.9371103110011656</v>
      </c>
      <c r="E45" s="6">
        <v>109.16537978697077</v>
      </c>
      <c r="F45" s="10">
        <v>143.68803775124019</v>
      </c>
      <c r="G45" s="10">
        <v>1.8192633014692321</v>
      </c>
      <c r="H45" s="10">
        <v>102.30000300272854</v>
      </c>
    </row>
    <row r="46" spans="1:8" x14ac:dyDescent="0.25">
      <c r="A46" s="16"/>
      <c r="B46" s="3">
        <f>DATE(YEAR(siječanj!B46),MONTH(siječanj!B46)+6,DAY(siječanj!B46))</f>
        <v>44743</v>
      </c>
      <c r="C46" s="8">
        <v>0.44791666666666669</v>
      </c>
      <c r="D46">
        <v>0.9371103110011656</v>
      </c>
      <c r="E46" s="6">
        <v>110.06068351560792</v>
      </c>
      <c r="F46" s="10">
        <v>145.00283883642035</v>
      </c>
      <c r="G46" s="10">
        <v>1.82332911124148</v>
      </c>
      <c r="H46" s="10">
        <v>103.1390013583122</v>
      </c>
    </row>
    <row r="47" spans="1:8" x14ac:dyDescent="0.25">
      <c r="A47" s="16"/>
      <c r="B47" s="3">
        <f>DATE(YEAR(siječanj!B47),MONTH(siječanj!B47)+6,DAY(siječanj!B47))</f>
        <v>44743</v>
      </c>
      <c r="C47" s="8">
        <v>0.45833333333333331</v>
      </c>
      <c r="D47">
        <v>0.9371103110011656</v>
      </c>
      <c r="E47" s="6">
        <v>111.28011018417224</v>
      </c>
      <c r="F47" s="10">
        <v>146.2278532439515</v>
      </c>
      <c r="G47" s="10">
        <v>1.8960474908823295</v>
      </c>
      <c r="H47" s="10">
        <v>104.28173866293362</v>
      </c>
    </row>
    <row r="48" spans="1:8" x14ac:dyDescent="0.25">
      <c r="A48" s="16"/>
      <c r="B48" s="3">
        <f>DATE(YEAR(siječanj!B48),MONTH(siječanj!B48)+6,DAY(siječanj!B48))</f>
        <v>44743</v>
      </c>
      <c r="C48" s="8">
        <v>0.46875</v>
      </c>
      <c r="D48">
        <v>0.9371103110011656</v>
      </c>
      <c r="E48" s="6">
        <v>112.89530100891703</v>
      </c>
      <c r="F48" s="10">
        <v>147.20361919402782</v>
      </c>
      <c r="G48" s="10">
        <v>1.933231306227791</v>
      </c>
      <c r="H48" s="10">
        <v>105.79535063903644</v>
      </c>
    </row>
    <row r="49" spans="1:8" x14ac:dyDescent="0.25">
      <c r="A49" s="16"/>
      <c r="B49" s="3">
        <f>DATE(YEAR(siječanj!B49),MONTH(siječanj!B49)+6,DAY(siječanj!B49))</f>
        <v>44743</v>
      </c>
      <c r="C49" s="8">
        <v>0.47916666666666669</v>
      </c>
      <c r="D49">
        <v>0.9371103110011656</v>
      </c>
      <c r="E49" s="6">
        <v>113.0992607458295</v>
      </c>
      <c r="F49" s="10">
        <v>148.11171802212161</v>
      </c>
      <c r="G49" s="10">
        <v>1.9816582570158057</v>
      </c>
      <c r="H49" s="10">
        <v>105.98648341152619</v>
      </c>
    </row>
    <row r="50" spans="1:8" x14ac:dyDescent="0.25">
      <c r="A50" s="16"/>
      <c r="B50" s="3">
        <f>DATE(YEAR(siječanj!B50),MONTH(siječanj!B50)+6,DAY(siječanj!B50))</f>
        <v>44743</v>
      </c>
      <c r="C50" s="8">
        <v>0.48958333333333331</v>
      </c>
      <c r="D50">
        <v>0.9371103110011656</v>
      </c>
      <c r="E50" s="6">
        <v>112.33685734101574</v>
      </c>
      <c r="F50" s="10">
        <v>148.89060186801598</v>
      </c>
      <c r="G50" s="10">
        <v>1.9778823527308234</v>
      </c>
      <c r="H50" s="10">
        <v>105.27202731973284</v>
      </c>
    </row>
    <row r="51" spans="1:8" x14ac:dyDescent="0.25">
      <c r="A51" s="16"/>
      <c r="B51" s="3">
        <f>DATE(YEAR(siječanj!B51),MONTH(siječanj!B51)+6,DAY(siječanj!B51))</f>
        <v>44743</v>
      </c>
      <c r="C51" s="8">
        <v>0.5</v>
      </c>
      <c r="D51">
        <v>0.9371103110011656</v>
      </c>
      <c r="E51" s="6">
        <v>111.60179272789178</v>
      </c>
      <c r="F51" s="10">
        <v>149.37749462829407</v>
      </c>
      <c r="G51" s="10">
        <v>1.8773248963670182</v>
      </c>
      <c r="H51" s="10">
        <v>104.58319069152229</v>
      </c>
    </row>
    <row r="52" spans="1:8" x14ac:dyDescent="0.25">
      <c r="A52" s="16"/>
      <c r="B52" s="3">
        <f>DATE(YEAR(siječanj!B52),MONTH(siječanj!B52)+6,DAY(siječanj!B52))</f>
        <v>44743</v>
      </c>
      <c r="C52" s="8">
        <v>0.51041666666666663</v>
      </c>
      <c r="D52">
        <v>0.9371103110011656</v>
      </c>
      <c r="E52" s="6">
        <v>111.03095446834845</v>
      </c>
      <c r="F52" s="10">
        <v>149.87380981291713</v>
      </c>
      <c r="G52" s="10">
        <v>1.8439985047411236</v>
      </c>
      <c r="H52" s="10">
        <v>104.04825227259028</v>
      </c>
    </row>
    <row r="53" spans="1:8" x14ac:dyDescent="0.25">
      <c r="A53" s="16"/>
      <c r="B53" s="3">
        <f>DATE(YEAR(siječanj!B53),MONTH(siječanj!B53)+6,DAY(siječanj!B53))</f>
        <v>44743</v>
      </c>
      <c r="C53" s="8">
        <v>0.52083333333333337</v>
      </c>
      <c r="D53">
        <v>0.9371103110011656</v>
      </c>
      <c r="E53" s="6">
        <v>111.81853525616849</v>
      </c>
      <c r="F53" s="10">
        <v>150.21077844784344</v>
      </c>
      <c r="G53" s="10">
        <v>1.8663874608021815</v>
      </c>
      <c r="H53" s="10">
        <v>104.78630234960285</v>
      </c>
    </row>
    <row r="54" spans="1:8" x14ac:dyDescent="0.25">
      <c r="A54" s="16"/>
      <c r="B54" s="3">
        <f>DATE(YEAR(siječanj!B54),MONTH(siječanj!B54)+6,DAY(siječanj!B54))</f>
        <v>44743</v>
      </c>
      <c r="C54" s="8">
        <v>0.53125</v>
      </c>
      <c r="D54">
        <v>0.9371103110011656</v>
      </c>
      <c r="E54" s="6">
        <v>112.16261722171083</v>
      </c>
      <c r="F54" s="10">
        <v>150.67348736437387</v>
      </c>
      <c r="G54" s="10">
        <v>1.848545282174457</v>
      </c>
      <c r="H54" s="10">
        <v>105.10874510734213</v>
      </c>
    </row>
    <row r="55" spans="1:8" x14ac:dyDescent="0.25">
      <c r="A55" s="16"/>
      <c r="B55" s="3">
        <f>DATE(YEAR(siječanj!B55),MONTH(siječanj!B55)+6,DAY(siječanj!B55))</f>
        <v>44743</v>
      </c>
      <c r="C55" s="8">
        <v>0.54166666666666663</v>
      </c>
      <c r="D55">
        <v>0.9371103110011656</v>
      </c>
      <c r="E55" s="6">
        <v>111.18274353824602</v>
      </c>
      <c r="F55" s="10">
        <v>151.12436428034991</v>
      </c>
      <c r="G55" s="10">
        <v>1.8085011346867772</v>
      </c>
      <c r="H55" s="10">
        <v>104.19049537508856</v>
      </c>
    </row>
    <row r="56" spans="1:8" x14ac:dyDescent="0.25">
      <c r="A56" s="16"/>
      <c r="B56" s="3">
        <f>DATE(YEAR(siječanj!B56),MONTH(siječanj!B56)+6,DAY(siječanj!B56))</f>
        <v>44743</v>
      </c>
      <c r="C56" s="8">
        <v>0.55208333333333337</v>
      </c>
      <c r="D56">
        <v>0.9371103110011656</v>
      </c>
      <c r="E56" s="6">
        <v>110.7554508133228</v>
      </c>
      <c r="F56" s="10">
        <v>151.44544885698272</v>
      </c>
      <c r="G56" s="10">
        <v>1.7767200568318609</v>
      </c>
      <c r="H56" s="10">
        <v>103.79007495674722</v>
      </c>
    </row>
    <row r="57" spans="1:8" x14ac:dyDescent="0.25">
      <c r="A57" s="16"/>
      <c r="B57" s="3">
        <f>DATE(YEAR(siječanj!B57),MONTH(siječanj!B57)+6,DAY(siječanj!B57))</f>
        <v>44743</v>
      </c>
      <c r="C57" s="8">
        <v>0.5625</v>
      </c>
      <c r="D57">
        <v>0.9371103110011656</v>
      </c>
      <c r="E57" s="6">
        <v>110.72274473851731</v>
      </c>
      <c r="F57" s="10">
        <v>151.46779635912173</v>
      </c>
      <c r="G57" s="10">
        <v>1.8222189114486462</v>
      </c>
      <c r="H57" s="10">
        <v>103.75942575681462</v>
      </c>
    </row>
    <row r="58" spans="1:8" x14ac:dyDescent="0.25">
      <c r="A58" s="16"/>
      <c r="B58" s="3">
        <f>DATE(YEAR(siječanj!B58),MONTH(siječanj!B58)+6,DAY(siječanj!B58))</f>
        <v>44743</v>
      </c>
      <c r="C58" s="8">
        <v>0.57291666666666663</v>
      </c>
      <c r="D58">
        <v>0.9371103110011656</v>
      </c>
      <c r="E58" s="6">
        <v>111.6895070011855</v>
      </c>
      <c r="F58" s="10">
        <v>151.21627044793865</v>
      </c>
      <c r="G58" s="10">
        <v>1.7584498981755305</v>
      </c>
      <c r="H58" s="10">
        <v>104.66538864144781</v>
      </c>
    </row>
    <row r="59" spans="1:8" x14ac:dyDescent="0.25">
      <c r="A59" s="16"/>
      <c r="B59" s="3">
        <f>DATE(YEAR(siječanj!B59),MONTH(siječanj!B59)+6,DAY(siječanj!B59))</f>
        <v>44743</v>
      </c>
      <c r="C59" s="8">
        <v>0.58333333333333337</v>
      </c>
      <c r="D59">
        <v>0.9371103110011656</v>
      </c>
      <c r="E59" s="6">
        <v>111.93587582028235</v>
      </c>
      <c r="F59" s="10">
        <v>150.17959341974083</v>
      </c>
      <c r="G59" s="10">
        <v>1.7904495510134386</v>
      </c>
      <c r="H59" s="10">
        <v>104.89626340213265</v>
      </c>
    </row>
    <row r="60" spans="1:8" x14ac:dyDescent="0.25">
      <c r="A60" s="16"/>
      <c r="B60" s="3">
        <f>DATE(YEAR(siječanj!B60),MONTH(siječanj!B60)+6,DAY(siječanj!B60))</f>
        <v>44743</v>
      </c>
      <c r="C60" s="8">
        <v>0.59375</v>
      </c>
      <c r="D60">
        <v>0.9371103110011656</v>
      </c>
      <c r="E60" s="6">
        <v>113.25635951422926</v>
      </c>
      <c r="F60" s="10">
        <v>149.73344888167716</v>
      </c>
      <c r="G60" s="10">
        <v>1.6701077025057727</v>
      </c>
      <c r="H60" s="10">
        <v>106.1337022872392</v>
      </c>
    </row>
    <row r="61" spans="1:8" x14ac:dyDescent="0.25">
      <c r="A61" s="16"/>
      <c r="B61" s="3">
        <f>DATE(YEAR(siječanj!B61),MONTH(siječanj!B61)+6,DAY(siječanj!B61))</f>
        <v>44743</v>
      </c>
      <c r="C61" s="8">
        <v>0.60416666666666663</v>
      </c>
      <c r="D61">
        <v>0.9371103110011656</v>
      </c>
      <c r="E61" s="6">
        <v>114.26139072393708</v>
      </c>
      <c r="F61" s="10">
        <v>148.92663058269673</v>
      </c>
      <c r="G61" s="10">
        <v>1.6722909098484242</v>
      </c>
      <c r="H61" s="10">
        <v>107.07552739673437</v>
      </c>
    </row>
    <row r="62" spans="1:8" x14ac:dyDescent="0.25">
      <c r="A62" s="16"/>
      <c r="B62" s="3">
        <f>DATE(YEAR(siječanj!B62),MONTH(siječanj!B62)+6,DAY(siječanj!B62))</f>
        <v>44743</v>
      </c>
      <c r="C62" s="8">
        <v>0.61458333333333337</v>
      </c>
      <c r="D62">
        <v>0.9371103110011656</v>
      </c>
      <c r="E62" s="6">
        <v>114.63797920381394</v>
      </c>
      <c r="F62" s="10">
        <v>147.39839427644927</v>
      </c>
      <c r="G62" s="10">
        <v>1.6450617043915032</v>
      </c>
      <c r="H62" s="10">
        <v>107.42843234423124</v>
      </c>
    </row>
    <row r="63" spans="1:8" x14ac:dyDescent="0.25">
      <c r="A63" s="16"/>
      <c r="B63" s="3">
        <f>DATE(YEAR(siječanj!B63),MONTH(siječanj!B63)+6,DAY(siječanj!B63))</f>
        <v>44743</v>
      </c>
      <c r="C63" s="8">
        <v>0.625</v>
      </c>
      <c r="D63">
        <v>0.9371103110011656</v>
      </c>
      <c r="E63" s="6">
        <v>114.91110798995079</v>
      </c>
      <c r="F63" s="10">
        <v>144.48717856768585</v>
      </c>
      <c r="G63" s="10">
        <v>1.6318106293896675</v>
      </c>
      <c r="H63" s="10">
        <v>107.68438414595131</v>
      </c>
    </row>
    <row r="64" spans="1:8" x14ac:dyDescent="0.25">
      <c r="A64" s="16"/>
      <c r="B64" s="3">
        <f>DATE(YEAR(siječanj!B64),MONTH(siječanj!B64)+6,DAY(siječanj!B64))</f>
        <v>44743</v>
      </c>
      <c r="C64" s="8">
        <v>0.63541666666666663</v>
      </c>
      <c r="D64">
        <v>0.9371103110011656</v>
      </c>
      <c r="E64" s="6">
        <v>115.2849621935234</v>
      </c>
      <c r="F64" s="10">
        <v>142.99295756625358</v>
      </c>
      <c r="G64" s="10">
        <v>1.6251912063458498</v>
      </c>
      <c r="H64" s="10">
        <v>108.03472677493033</v>
      </c>
    </row>
    <row r="65" spans="1:8" x14ac:dyDescent="0.25">
      <c r="A65" s="16"/>
      <c r="B65" s="3">
        <f>DATE(YEAR(siječanj!B65),MONTH(siječanj!B65)+6,DAY(siječanj!B65))</f>
        <v>44743</v>
      </c>
      <c r="C65" s="8">
        <v>0.64583333333333337</v>
      </c>
      <c r="D65">
        <v>0.9371103110011656</v>
      </c>
      <c r="E65" s="6">
        <v>116.00232053082679</v>
      </c>
      <c r="F65" s="10">
        <v>141.3134682680552</v>
      </c>
      <c r="G65" s="10">
        <v>1.6230665910968058</v>
      </c>
      <c r="H65" s="10">
        <v>108.7069706695</v>
      </c>
    </row>
    <row r="66" spans="1:8" x14ac:dyDescent="0.25">
      <c r="A66" s="16"/>
      <c r="B66" s="3">
        <f>DATE(YEAR(siječanj!B66),MONTH(siječanj!B66)+6,DAY(siječanj!B66))</f>
        <v>44743</v>
      </c>
      <c r="C66" s="8">
        <v>0.65625</v>
      </c>
      <c r="D66">
        <v>0.9371103110011656</v>
      </c>
      <c r="E66" s="6">
        <v>115.90602217876527</v>
      </c>
      <c r="F66" s="10">
        <v>139.77738475115399</v>
      </c>
      <c r="G66" s="10">
        <v>1.6623047111789822</v>
      </c>
      <c r="H66" s="10">
        <v>108.61672849085072</v>
      </c>
    </row>
    <row r="67" spans="1:8" x14ac:dyDescent="0.25">
      <c r="A67" s="16"/>
      <c r="B67" s="3">
        <f>DATE(YEAR(siječanj!B67),MONTH(siječanj!B67)+6,DAY(siječanj!B67))</f>
        <v>44743</v>
      </c>
      <c r="C67" s="8">
        <v>0.66666666666666663</v>
      </c>
      <c r="D67">
        <v>0.9371103110011656</v>
      </c>
      <c r="E67" s="6">
        <v>115.13162231041335</v>
      </c>
      <c r="F67" s="10">
        <v>137.45474845255939</v>
      </c>
      <c r="G67" s="10">
        <v>1.6419476400121029</v>
      </c>
      <c r="H67" s="10">
        <v>107.89103038938019</v>
      </c>
    </row>
    <row r="68" spans="1:8" x14ac:dyDescent="0.25">
      <c r="A68" s="16"/>
      <c r="B68" s="3">
        <f>DATE(YEAR(siječanj!B68),MONTH(siječanj!B68)+6,DAY(siječanj!B68))</f>
        <v>44743</v>
      </c>
      <c r="C68" s="8">
        <v>0.67708333333333337</v>
      </c>
      <c r="D68">
        <v>0.9371103110011656</v>
      </c>
      <c r="E68" s="6">
        <v>113.44758213033303</v>
      </c>
      <c r="F68" s="10">
        <v>136.23903208922917</v>
      </c>
      <c r="G68" s="10">
        <v>1.6336713234712195</v>
      </c>
      <c r="H68" s="10">
        <v>106.31289897248666</v>
      </c>
    </row>
    <row r="69" spans="1:8" x14ac:dyDescent="0.25">
      <c r="A69" s="16"/>
      <c r="B69" s="3">
        <f>DATE(YEAR(siječanj!B69),MONTH(siječanj!B69)+6,DAY(siječanj!B69))</f>
        <v>44743</v>
      </c>
      <c r="C69" s="8">
        <v>0.6875</v>
      </c>
      <c r="D69">
        <v>0.9371103110011656</v>
      </c>
      <c r="E69" s="6">
        <v>114.19039286681419</v>
      </c>
      <c r="F69" s="10">
        <v>135.41270229616279</v>
      </c>
      <c r="G69" s="10">
        <v>1.646018544749013</v>
      </c>
      <c r="H69" s="10">
        <v>107.00899457276553</v>
      </c>
    </row>
    <row r="70" spans="1:8" x14ac:dyDescent="0.25">
      <c r="A70" s="16"/>
      <c r="B70" s="3">
        <f>DATE(YEAR(siječanj!B70),MONTH(siječanj!B70)+6,DAY(siječanj!B70))</f>
        <v>44743</v>
      </c>
      <c r="C70" s="8">
        <v>0.69791666666666663</v>
      </c>
      <c r="D70">
        <v>0.9371103110011656</v>
      </c>
      <c r="E70" s="6">
        <v>114.21738217947016</v>
      </c>
      <c r="F70" s="10">
        <v>134.82841907872879</v>
      </c>
      <c r="G70" s="10">
        <v>1.6458769037324099</v>
      </c>
      <c r="H70" s="10">
        <v>107.03428653594227</v>
      </c>
    </row>
    <row r="71" spans="1:8" x14ac:dyDescent="0.25">
      <c r="A71" s="16"/>
      <c r="B71" s="3">
        <f>DATE(YEAR(siječanj!B71),MONTH(siječanj!B71)+6,DAY(siječanj!B71))</f>
        <v>44743</v>
      </c>
      <c r="C71" s="8">
        <v>0.70833333333333337</v>
      </c>
      <c r="D71">
        <v>0.9371103110011656</v>
      </c>
      <c r="E71" s="6">
        <v>115.22933942821153</v>
      </c>
      <c r="F71" s="10">
        <v>133.95082958385669</v>
      </c>
      <c r="G71" s="10">
        <v>1.6488972197630254</v>
      </c>
      <c r="H71" s="10">
        <v>107.98260210803018</v>
      </c>
    </row>
    <row r="72" spans="1:8" x14ac:dyDescent="0.25">
      <c r="A72" s="16"/>
      <c r="B72" s="3">
        <f>DATE(YEAR(siječanj!B72),MONTH(siječanj!B72)+6,DAY(siječanj!B72))</f>
        <v>44743</v>
      </c>
      <c r="C72" s="8">
        <v>0.71875</v>
      </c>
      <c r="D72">
        <v>0.9371103110011656</v>
      </c>
      <c r="E72" s="6">
        <v>115.34273643913713</v>
      </c>
      <c r="F72" s="10">
        <v>133.38254193448151</v>
      </c>
      <c r="G72" s="10">
        <v>1.6587168120890226</v>
      </c>
      <c r="H72" s="10">
        <v>108.08886761620526</v>
      </c>
    </row>
    <row r="73" spans="1:8" x14ac:dyDescent="0.25">
      <c r="A73" s="16"/>
      <c r="B73" s="3">
        <f>DATE(YEAR(siječanj!B73),MONTH(siječanj!B73)+6,DAY(siječanj!B73))</f>
        <v>44743</v>
      </c>
      <c r="C73" s="8">
        <v>0.72916666666666663</v>
      </c>
      <c r="D73">
        <v>0.9371103110011656</v>
      </c>
      <c r="E73" s="6">
        <v>115.91086027913948</v>
      </c>
      <c r="F73" s="10">
        <v>133.45772887685996</v>
      </c>
      <c r="G73" s="10">
        <v>1.6731590978208233</v>
      </c>
      <c r="H73" s="10">
        <v>108.62126232459705</v>
      </c>
    </row>
    <row r="74" spans="1:8" x14ac:dyDescent="0.25">
      <c r="A74" s="16"/>
      <c r="B74" s="3">
        <f>DATE(YEAR(siječanj!B74),MONTH(siječanj!B74)+6,DAY(siječanj!B74))</f>
        <v>44743</v>
      </c>
      <c r="C74" s="8">
        <v>0.73958333333333337</v>
      </c>
      <c r="D74">
        <v>0.9371103110011656</v>
      </c>
      <c r="E74" s="6">
        <v>117.21565812293001</v>
      </c>
      <c r="F74" s="10">
        <v>133.40862958877617</v>
      </c>
      <c r="G74" s="10">
        <v>1.8109120879488112</v>
      </c>
      <c r="H74" s="10">
        <v>109.84400183778524</v>
      </c>
    </row>
    <row r="75" spans="1:8" x14ac:dyDescent="0.25">
      <c r="A75" s="16"/>
      <c r="B75" s="3">
        <f>DATE(YEAR(siječanj!B75),MONTH(siječanj!B75)+6,DAY(siječanj!B75))</f>
        <v>44743</v>
      </c>
      <c r="C75" s="8">
        <v>0.75</v>
      </c>
      <c r="D75">
        <v>0.9371103110011656</v>
      </c>
      <c r="E75" s="6">
        <v>120.01086490531067</v>
      </c>
      <c r="F75" s="10">
        <v>133.62349040538248</v>
      </c>
      <c r="G75" s="10">
        <v>1.9344021370991098</v>
      </c>
      <c r="H75" s="10">
        <v>112.46341893493455</v>
      </c>
    </row>
    <row r="76" spans="1:8" x14ac:dyDescent="0.25">
      <c r="A76" s="16"/>
      <c r="B76" s="3">
        <f>DATE(YEAR(siječanj!B76),MONTH(siječanj!B76)+6,DAY(siječanj!B76))</f>
        <v>44743</v>
      </c>
      <c r="C76" s="8">
        <v>0.76041666666666663</v>
      </c>
      <c r="D76">
        <v>0.9371103110011656</v>
      </c>
      <c r="E76" s="6">
        <v>122.16591048900818</v>
      </c>
      <c r="F76" s="10">
        <v>133.75758959574287</v>
      </c>
      <c r="G76" s="10">
        <v>1.8640137007821762</v>
      </c>
      <c r="H76" s="10">
        <v>114.48293437209502</v>
      </c>
    </row>
    <row r="77" spans="1:8" x14ac:dyDescent="0.25">
      <c r="A77" s="16"/>
      <c r="B77" s="3">
        <f>DATE(YEAR(siječanj!B77),MONTH(siječanj!B77)+6,DAY(siječanj!B77))</f>
        <v>44743</v>
      </c>
      <c r="C77" s="8">
        <v>0.77083333333333337</v>
      </c>
      <c r="D77">
        <v>0.9371103110011656</v>
      </c>
      <c r="E77" s="6">
        <v>123.72581214206427</v>
      </c>
      <c r="F77" s="10">
        <v>133.6429441838639</v>
      </c>
      <c r="G77" s="10">
        <v>1.9308993249180102</v>
      </c>
      <c r="H77" s="10">
        <v>115.94473429532164</v>
      </c>
    </row>
    <row r="78" spans="1:8" x14ac:dyDescent="0.25">
      <c r="A78" s="16"/>
      <c r="B78" s="3">
        <f>DATE(YEAR(siječanj!B78),MONTH(siječanj!B78)+6,DAY(siječanj!B78))</f>
        <v>44743</v>
      </c>
      <c r="C78" s="8">
        <v>0.78125</v>
      </c>
      <c r="D78">
        <v>0.9371103110011656</v>
      </c>
      <c r="E78" s="6">
        <v>125.98445939535924</v>
      </c>
      <c r="F78" s="10">
        <v>133.34670346008571</v>
      </c>
      <c r="G78" s="10">
        <v>2.2431570665171385</v>
      </c>
      <c r="H78" s="10">
        <v>118.06133592529882</v>
      </c>
    </row>
    <row r="79" spans="1:8" x14ac:dyDescent="0.25">
      <c r="A79" s="16"/>
      <c r="B79" s="3">
        <f>DATE(YEAR(siječanj!B79),MONTH(siječanj!B79)+6,DAY(siječanj!B79))</f>
        <v>44743</v>
      </c>
      <c r="C79" s="8">
        <v>0.79166666666666663</v>
      </c>
      <c r="D79">
        <v>0.9371103110011656</v>
      </c>
      <c r="E79" s="6">
        <v>129.24304162006513</v>
      </c>
      <c r="F79" s="10">
        <v>132.99334439790454</v>
      </c>
      <c r="G79" s="10">
        <v>2.6482513010853195</v>
      </c>
      <c r="H79" s="10">
        <v>121.11498692731583</v>
      </c>
    </row>
    <row r="80" spans="1:8" x14ac:dyDescent="0.25">
      <c r="A80" s="16"/>
      <c r="B80" s="3">
        <f>DATE(YEAR(siječanj!B80),MONTH(siječanj!B80)+6,DAY(siječanj!B80))</f>
        <v>44743</v>
      </c>
      <c r="C80" s="8">
        <v>0.80208333333333337</v>
      </c>
      <c r="D80">
        <v>0.9371103110011656</v>
      </c>
      <c r="E80" s="6">
        <v>133.31870582580245</v>
      </c>
      <c r="F80" s="10">
        <v>132.53430595249526</v>
      </c>
      <c r="G80" s="10">
        <v>2.9936479376127729</v>
      </c>
      <c r="H80" s="10">
        <v>124.93433387869065</v>
      </c>
    </row>
    <row r="81" spans="1:8" x14ac:dyDescent="0.25">
      <c r="A81" s="16"/>
      <c r="B81" s="3">
        <f>DATE(YEAR(siječanj!B81),MONTH(siječanj!B81)+6,DAY(siječanj!B81))</f>
        <v>44743</v>
      </c>
      <c r="C81" s="8">
        <v>0.8125</v>
      </c>
      <c r="D81">
        <v>0.9371103110011656</v>
      </c>
      <c r="E81" s="6">
        <v>138.19274793439567</v>
      </c>
      <c r="F81" s="10">
        <v>131.74524998269754</v>
      </c>
      <c r="G81" s="10">
        <v>4.7444324085073744</v>
      </c>
      <c r="H81" s="10">
        <v>129.50184899490722</v>
      </c>
    </row>
    <row r="82" spans="1:8" x14ac:dyDescent="0.25">
      <c r="A82" s="16"/>
      <c r="B82" s="3">
        <f>DATE(YEAR(siječanj!B82),MONTH(siječanj!B82)+6,DAY(siječanj!B82))</f>
        <v>44743</v>
      </c>
      <c r="C82" s="8">
        <v>0.82291666666666663</v>
      </c>
      <c r="D82">
        <v>0.9371103110011656</v>
      </c>
      <c r="E82" s="6">
        <v>141.8099572037496</v>
      </c>
      <c r="F82" s="10">
        <v>130.44453874458239</v>
      </c>
      <c r="G82" s="10">
        <v>6.8815630456305499</v>
      </c>
      <c r="H82" s="10">
        <v>132.89157309826777</v>
      </c>
    </row>
    <row r="83" spans="1:8" x14ac:dyDescent="0.25">
      <c r="A83" s="16"/>
      <c r="B83" s="3">
        <f>DATE(YEAR(siječanj!B83),MONTH(siječanj!B83)+6,DAY(siječanj!B83))</f>
        <v>44743</v>
      </c>
      <c r="C83" s="8">
        <v>0.83333333333333337</v>
      </c>
      <c r="D83">
        <v>0.9371103110011656</v>
      </c>
      <c r="E83" s="6">
        <v>147.79704436444985</v>
      </c>
      <c r="F83" s="10">
        <v>127.05257226156874</v>
      </c>
      <c r="G83" s="10">
        <v>10.179517982537513</v>
      </c>
      <c r="H83" s="10">
        <v>138.50213420942268</v>
      </c>
    </row>
    <row r="84" spans="1:8" x14ac:dyDescent="0.25">
      <c r="A84" s="16"/>
      <c r="B84" s="3">
        <f>DATE(YEAR(siječanj!B84),MONTH(siječanj!B84)+6,DAY(siječanj!B84))</f>
        <v>44743</v>
      </c>
      <c r="C84" s="8">
        <v>0.84375</v>
      </c>
      <c r="D84">
        <v>0.9371103110011656</v>
      </c>
      <c r="E84" s="6">
        <v>152.1550300448865</v>
      </c>
      <c r="F84" s="10">
        <v>125.51916125869141</v>
      </c>
      <c r="G84" s="10">
        <v>24.677149885880713</v>
      </c>
      <c r="H84" s="10">
        <v>142.58604752575528</v>
      </c>
    </row>
    <row r="85" spans="1:8" x14ac:dyDescent="0.25">
      <c r="A85" s="16"/>
      <c r="B85" s="3">
        <f>DATE(YEAR(siječanj!B85),MONTH(siječanj!B85)+6,DAY(siječanj!B85))</f>
        <v>44743</v>
      </c>
      <c r="C85" s="8">
        <v>0.85416666666666663</v>
      </c>
      <c r="D85">
        <v>0.9371103110011656</v>
      </c>
      <c r="E85" s="6">
        <v>155.7608018185887</v>
      </c>
      <c r="F85" s="10">
        <v>125.04853032243115</v>
      </c>
      <c r="G85" s="10">
        <v>91.412441125270689</v>
      </c>
      <c r="H85" s="10">
        <v>145.96505343400858</v>
      </c>
    </row>
    <row r="86" spans="1:8" x14ac:dyDescent="0.25">
      <c r="A86" s="16"/>
      <c r="B86" s="3">
        <f>DATE(YEAR(siječanj!B86),MONTH(siječanj!B86)+6,DAY(siječanj!B86))</f>
        <v>44743</v>
      </c>
      <c r="C86" s="8">
        <v>0.86458333333333337</v>
      </c>
      <c r="D86">
        <v>0.9371103110011656</v>
      </c>
      <c r="E86" s="6">
        <v>156.50583254120505</v>
      </c>
      <c r="F86" s="10">
        <v>124.52908415136667</v>
      </c>
      <c r="G86" s="10">
        <v>218.40410307201688</v>
      </c>
      <c r="H86" s="10">
        <v>146.663229406185</v>
      </c>
    </row>
    <row r="87" spans="1:8" x14ac:dyDescent="0.25">
      <c r="A87" s="16"/>
      <c r="B87" s="3">
        <f>DATE(YEAR(siječanj!B87),MONTH(siječanj!B87)+6,DAY(siječanj!B87))</f>
        <v>44743</v>
      </c>
      <c r="C87" s="8">
        <v>0.875</v>
      </c>
      <c r="D87">
        <v>0.9371103110011656</v>
      </c>
      <c r="E87" s="6">
        <v>156.30679430307259</v>
      </c>
      <c r="F87" s="10">
        <v>122.56139801551809</v>
      </c>
      <c r="G87" s="10">
        <v>306.92723372426769</v>
      </c>
      <c r="H87" s="10">
        <v>146.47670862094759</v>
      </c>
    </row>
    <row r="88" spans="1:8" x14ac:dyDescent="0.25">
      <c r="A88" s="16"/>
      <c r="B88" s="3">
        <f>DATE(YEAR(siječanj!B88),MONTH(siječanj!B88)+6,DAY(siječanj!B88))</f>
        <v>44743</v>
      </c>
      <c r="C88" s="8">
        <v>0.88541666666666663</v>
      </c>
      <c r="D88">
        <v>0.9371103110011656</v>
      </c>
      <c r="E88" s="6">
        <v>160.54383144550664</v>
      </c>
      <c r="F88" s="10">
        <v>120.9254495100592</v>
      </c>
      <c r="G88" s="10">
        <v>331.52212736375299</v>
      </c>
      <c r="H88" s="10">
        <v>150.44727981521743</v>
      </c>
    </row>
    <row r="89" spans="1:8" x14ac:dyDescent="0.25">
      <c r="A89" s="16"/>
      <c r="B89" s="3">
        <f>DATE(YEAR(siječanj!B89),MONTH(siječanj!B89)+6,DAY(siječanj!B89))</f>
        <v>44743</v>
      </c>
      <c r="C89" s="8">
        <v>0.89583333333333337</v>
      </c>
      <c r="D89">
        <v>0.9371103110011656</v>
      </c>
      <c r="E89" s="6">
        <v>163.39297614683451</v>
      </c>
      <c r="F89" s="10">
        <v>119.04515787077143</v>
      </c>
      <c r="G89" s="10">
        <v>334.22775909592821</v>
      </c>
      <c r="H89" s="10">
        <v>153.11724269236612</v>
      </c>
    </row>
    <row r="90" spans="1:8" x14ac:dyDescent="0.25">
      <c r="A90" s="16"/>
      <c r="B90" s="3">
        <f>DATE(YEAR(siječanj!B90),MONTH(siječanj!B90)+6,DAY(siječanj!B90))</f>
        <v>44743</v>
      </c>
      <c r="C90" s="8">
        <v>0.90625</v>
      </c>
      <c r="D90">
        <v>0.9371103110011656</v>
      </c>
      <c r="E90" s="6">
        <v>161.50496133726926</v>
      </c>
      <c r="F90" s="10">
        <v>116.89272468849336</v>
      </c>
      <c r="G90" s="10">
        <v>334.96998735393993</v>
      </c>
      <c r="H90" s="10">
        <v>151.34796454699963</v>
      </c>
    </row>
    <row r="91" spans="1:8" x14ac:dyDescent="0.25">
      <c r="A91" s="16"/>
      <c r="B91" s="3">
        <f>DATE(YEAR(siječanj!B91),MONTH(siječanj!B91)+6,DAY(siječanj!B91))</f>
        <v>44743</v>
      </c>
      <c r="C91" s="8">
        <v>0.91666666666666663</v>
      </c>
      <c r="D91">
        <v>0.9371103110011656</v>
      </c>
      <c r="E91" s="6">
        <v>157.55174187664801</v>
      </c>
      <c r="F91" s="10">
        <v>113.53971895330452</v>
      </c>
      <c r="G91" s="10">
        <v>331.1341935575843</v>
      </c>
      <c r="H91" s="10">
        <v>147.64336182880098</v>
      </c>
    </row>
    <row r="92" spans="1:8" x14ac:dyDescent="0.25">
      <c r="A92" s="16"/>
      <c r="B92" s="3">
        <f>DATE(YEAR(siječanj!B92),MONTH(siječanj!B92)+6,DAY(siječanj!B92))</f>
        <v>44743</v>
      </c>
      <c r="C92" s="8">
        <v>0.92708333333333337</v>
      </c>
      <c r="D92">
        <v>0.9371103110011656</v>
      </c>
      <c r="E92" s="6">
        <v>150.96631980344659</v>
      </c>
      <c r="F92" s="10">
        <v>110.80399809749365</v>
      </c>
      <c r="G92" s="10">
        <v>327.31131110098977</v>
      </c>
      <c r="H92" s="10">
        <v>141.47209490170926</v>
      </c>
    </row>
    <row r="93" spans="1:8" x14ac:dyDescent="0.25">
      <c r="A93" s="16"/>
      <c r="B93" s="3">
        <f>DATE(YEAR(siječanj!B93),MONTH(siječanj!B93)+6,DAY(siječanj!B93))</f>
        <v>44743</v>
      </c>
      <c r="C93" s="8">
        <v>0.9375</v>
      </c>
      <c r="D93">
        <v>0.9371103110011656</v>
      </c>
      <c r="E93" s="6">
        <v>141.77460223672199</v>
      </c>
      <c r="F93" s="10">
        <v>108.25526986754328</v>
      </c>
      <c r="G93" s="10">
        <v>326.30561522724219</v>
      </c>
      <c r="H93" s="10">
        <v>132.8584415941211</v>
      </c>
    </row>
    <row r="94" spans="1:8" x14ac:dyDescent="0.25">
      <c r="A94" s="16"/>
      <c r="B94" s="3">
        <f>DATE(YEAR(siječanj!B94),MONTH(siječanj!B94)+6,DAY(siječanj!B94))</f>
        <v>44743</v>
      </c>
      <c r="C94" s="8">
        <v>0.94791666666666663</v>
      </c>
      <c r="D94">
        <v>0.9371103110011656</v>
      </c>
      <c r="E94" s="6">
        <v>130.57605393880627</v>
      </c>
      <c r="F94" s="10">
        <v>105.26545556055162</v>
      </c>
      <c r="G94" s="10">
        <v>324.8617158287397</v>
      </c>
      <c r="H94" s="10">
        <v>122.36416651589971</v>
      </c>
    </row>
    <row r="95" spans="1:8" x14ac:dyDescent="0.25">
      <c r="A95" s="16"/>
      <c r="B95" s="3">
        <f>DATE(YEAR(siječanj!B95),MONTH(siječanj!B95)+6,DAY(siječanj!B95))</f>
        <v>44743</v>
      </c>
      <c r="C95" s="8">
        <v>0.95833333333333337</v>
      </c>
      <c r="D95">
        <v>0.9371103110011656</v>
      </c>
      <c r="E95" s="6">
        <v>119.22713434389148</v>
      </c>
      <c r="F95" s="10">
        <v>101.52964011915658</v>
      </c>
      <c r="G95" s="10">
        <v>316.48076529731907</v>
      </c>
      <c r="H95" s="10">
        <v>111.72897694478189</v>
      </c>
    </row>
    <row r="96" spans="1:8" x14ac:dyDescent="0.25">
      <c r="A96" s="16"/>
      <c r="B96" s="3">
        <f>DATE(YEAR(siječanj!B96),MONTH(siječanj!B96)+6,DAY(siječanj!B96))</f>
        <v>44743</v>
      </c>
      <c r="C96" s="8">
        <v>0.96875</v>
      </c>
      <c r="D96">
        <v>0.9371103110011656</v>
      </c>
      <c r="E96" s="6">
        <v>109.12351577293856</v>
      </c>
      <c r="F96" s="10">
        <v>98.298658957080619</v>
      </c>
      <c r="G96" s="10">
        <v>314.78913572980872</v>
      </c>
      <c r="H96" s="10">
        <v>102.26077180351905</v>
      </c>
    </row>
    <row r="97" spans="1:8" x14ac:dyDescent="0.25">
      <c r="A97" s="16"/>
      <c r="B97" s="3">
        <f>DATE(YEAR(siječanj!B97),MONTH(siječanj!B97)+6,DAY(siječanj!B97))</f>
        <v>44743</v>
      </c>
      <c r="C97" s="8">
        <v>0.97916666666666663</v>
      </c>
      <c r="D97">
        <v>0.9371103110011656</v>
      </c>
      <c r="E97" s="6">
        <v>99.354443949798892</v>
      </c>
      <c r="F97" s="10">
        <v>95.195561225924351</v>
      </c>
      <c r="G97" s="10">
        <v>310.75422791724532</v>
      </c>
      <c r="H97" s="10">
        <v>93.106073869143913</v>
      </c>
    </row>
    <row r="98" spans="1:8" ht="15.75" thickBot="1" x14ac:dyDescent="0.3">
      <c r="A98" s="16"/>
      <c r="B98" s="3">
        <f>DATE(YEAR(siječanj!B98),MONTH(siječanj!B98)+6,DAY(siječanj!B98))</f>
        <v>44743</v>
      </c>
      <c r="C98" s="8">
        <v>0.98958333333333337</v>
      </c>
      <c r="D98">
        <v>0.9371103110011656</v>
      </c>
      <c r="E98" s="6">
        <v>91.102076384028592</v>
      </c>
      <c r="F98" s="10">
        <v>92.095216519043632</v>
      </c>
      <c r="G98" s="10">
        <v>309.30440447345933</v>
      </c>
      <c r="H98" s="10">
        <v>85.372695133088982</v>
      </c>
    </row>
    <row r="99" spans="1:8" x14ac:dyDescent="0.25">
      <c r="A99" s="19">
        <f>A3+1</f>
        <v>183</v>
      </c>
      <c r="B99" s="3">
        <f>DATE(YEAR(siječanj!B99),MONTH(siječanj!B99)+6,DAY(siječanj!B99))</f>
        <v>44744</v>
      </c>
      <c r="C99" s="8">
        <v>1</v>
      </c>
      <c r="D99">
        <v>0.93812847398937105</v>
      </c>
      <c r="E99" s="6">
        <v>88.323872948048233</v>
      </c>
      <c r="F99" s="10">
        <v>91.745209567100844</v>
      </c>
      <c r="G99" s="10">
        <v>303.77040460912923</v>
      </c>
      <c r="H99" s="10">
        <v>82.859140145583581</v>
      </c>
    </row>
    <row r="100" spans="1:8" x14ac:dyDescent="0.25">
      <c r="A100" s="20"/>
      <c r="B100" s="3">
        <f>DATE(YEAR(siječanj!B100),MONTH(siječanj!B100)+6,DAY(siječanj!B100))</f>
        <v>44744</v>
      </c>
      <c r="C100" s="8">
        <v>1.0104166666666701</v>
      </c>
      <c r="D100">
        <v>0.93812847398937105</v>
      </c>
      <c r="E100" s="6">
        <v>81.808849057718504</v>
      </c>
      <c r="F100" s="10">
        <v>89.278961269555552</v>
      </c>
      <c r="G100" s="10">
        <v>303.39187071305719</v>
      </c>
      <c r="H100" s="10">
        <v>76.74721072534426</v>
      </c>
    </row>
    <row r="101" spans="1:8" x14ac:dyDescent="0.25">
      <c r="A101" s="20"/>
      <c r="B101" s="3">
        <f>DATE(YEAR(siječanj!B101),MONTH(siječanj!B101)+6,DAY(siječanj!B101))</f>
        <v>44744</v>
      </c>
      <c r="C101" s="8">
        <v>1.0208333333333299</v>
      </c>
      <c r="D101">
        <v>0.93812847398937105</v>
      </c>
      <c r="E101" s="6">
        <v>76.432101215762984</v>
      </c>
      <c r="F101" s="10">
        <v>87.117492005557679</v>
      </c>
      <c r="G101" s="10">
        <v>302.86944832155888</v>
      </c>
      <c r="H101" s="10">
        <v>71.703130477344885</v>
      </c>
    </row>
    <row r="102" spans="1:8" x14ac:dyDescent="0.25">
      <c r="A102" s="20"/>
      <c r="B102" s="3">
        <f>DATE(YEAR(siječanj!B102),MONTH(siječanj!B102)+6,DAY(siječanj!B102))</f>
        <v>44744</v>
      </c>
      <c r="C102" s="8">
        <v>1.03125</v>
      </c>
      <c r="D102">
        <v>0.93812847398937105</v>
      </c>
      <c r="E102" s="6">
        <v>73.108139605105478</v>
      </c>
      <c r="F102" s="10">
        <v>85.313102499503884</v>
      </c>
      <c r="G102" s="10">
        <v>302.07835595580019</v>
      </c>
      <c r="H102" s="10">
        <v>68.584827443939503</v>
      </c>
    </row>
    <row r="103" spans="1:8" x14ac:dyDescent="0.25">
      <c r="A103" s="20"/>
      <c r="B103" s="3">
        <f>DATE(YEAR(siječanj!B103),MONTH(siječanj!B103)+6,DAY(siječanj!B103))</f>
        <v>44744</v>
      </c>
      <c r="C103" s="8">
        <v>1.0416666666666701</v>
      </c>
      <c r="D103">
        <v>0.93812847398937105</v>
      </c>
      <c r="E103" s="6">
        <v>70.077273748905355</v>
      </c>
      <c r="F103" s="10">
        <v>83.282405362591547</v>
      </c>
      <c r="G103" s="10">
        <v>296.0319328178731</v>
      </c>
      <c r="H103" s="10">
        <v>65.741485883395995</v>
      </c>
    </row>
    <row r="104" spans="1:8" x14ac:dyDescent="0.25">
      <c r="A104" s="20"/>
      <c r="B104" s="3">
        <f>DATE(YEAR(siječanj!B104),MONTH(siječanj!B104)+6,DAY(siječanj!B104))</f>
        <v>44744</v>
      </c>
      <c r="C104" s="8">
        <v>1.0520833333333299</v>
      </c>
      <c r="D104">
        <v>0.93812847398937105</v>
      </c>
      <c r="E104" s="6">
        <v>68.790186152288072</v>
      </c>
      <c r="F104" s="10">
        <v>81.717914647507172</v>
      </c>
      <c r="G104" s="10">
        <v>295.41004682595639</v>
      </c>
      <c r="H104" s="10">
        <v>64.53403236049077</v>
      </c>
    </row>
    <row r="105" spans="1:8" x14ac:dyDescent="0.25">
      <c r="A105" s="20"/>
      <c r="B105" s="3">
        <f>DATE(YEAR(siječanj!B105),MONTH(siječanj!B105)+6,DAY(siječanj!B105))</f>
        <v>44744</v>
      </c>
      <c r="C105" s="8">
        <v>1.0625</v>
      </c>
      <c r="D105">
        <v>0.93812847398937105</v>
      </c>
      <c r="E105" s="6">
        <v>65.816661664262071</v>
      </c>
      <c r="F105" s="10">
        <v>80.717342108344553</v>
      </c>
      <c r="G105" s="10">
        <v>295.6715685647967</v>
      </c>
      <c r="H105" s="10">
        <v>61.744484370168912</v>
      </c>
    </row>
    <row r="106" spans="1:8" x14ac:dyDescent="0.25">
      <c r="A106" s="20"/>
      <c r="B106" s="3">
        <f>DATE(YEAR(siječanj!B106),MONTH(siječanj!B106)+6,DAY(siječanj!B106))</f>
        <v>44744</v>
      </c>
      <c r="C106" s="8">
        <v>1.0729166666666701</v>
      </c>
      <c r="D106">
        <v>0.93812847398937105</v>
      </c>
      <c r="E106" s="6">
        <v>64.84172536498788</v>
      </c>
      <c r="F106" s="10">
        <v>79.87213166079259</v>
      </c>
      <c r="G106" s="10">
        <v>295.30938191279182</v>
      </c>
      <c r="H106" s="10">
        <v>60.829868867493971</v>
      </c>
    </row>
    <row r="107" spans="1:8" x14ac:dyDescent="0.25">
      <c r="A107" s="20"/>
      <c r="B107" s="3">
        <f>DATE(YEAR(siječanj!B107),MONTH(siječanj!B107)+6,DAY(siječanj!B107))</f>
        <v>44744</v>
      </c>
      <c r="C107" s="8">
        <v>1.0833333333333299</v>
      </c>
      <c r="D107">
        <v>0.93812847398937105</v>
      </c>
      <c r="E107" s="6">
        <v>63.622516127981527</v>
      </c>
      <c r="F107" s="10">
        <v>78.806238862925696</v>
      </c>
      <c r="G107" s="10">
        <v>294.5323722291601</v>
      </c>
      <c r="H107" s="10">
        <v>59.686093966507457</v>
      </c>
    </row>
    <row r="108" spans="1:8" x14ac:dyDescent="0.25">
      <c r="A108" s="20"/>
      <c r="B108" s="3">
        <f>DATE(YEAR(siječanj!B108),MONTH(siječanj!B108)+6,DAY(siječanj!B108))</f>
        <v>44744</v>
      </c>
      <c r="C108" s="8">
        <v>1.09375</v>
      </c>
      <c r="D108">
        <v>0.93812847398937105</v>
      </c>
      <c r="E108" s="6">
        <v>63.233100179023033</v>
      </c>
      <c r="F108" s="10">
        <v>78.008378488279462</v>
      </c>
      <c r="G108" s="10">
        <v>294.5159019067309</v>
      </c>
      <c r="H108" s="10">
        <v>59.320771776563902</v>
      </c>
    </row>
    <row r="109" spans="1:8" x14ac:dyDescent="0.25">
      <c r="A109" s="20"/>
      <c r="B109" s="3">
        <f>DATE(YEAR(siječanj!B109),MONTH(siječanj!B109)+6,DAY(siječanj!B109))</f>
        <v>44744</v>
      </c>
      <c r="C109" s="8">
        <v>1.1041666666666701</v>
      </c>
      <c r="D109">
        <v>0.93812847398937105</v>
      </c>
      <c r="E109" s="6">
        <v>63.433168983169949</v>
      </c>
      <c r="F109" s="10">
        <v>77.351875031193686</v>
      </c>
      <c r="G109" s="10">
        <v>294.64715199265987</v>
      </c>
      <c r="H109" s="10">
        <v>59.50846201849113</v>
      </c>
    </row>
    <row r="110" spans="1:8" x14ac:dyDescent="0.25">
      <c r="A110" s="20"/>
      <c r="B110" s="3">
        <f>DATE(YEAR(siječanj!B110),MONTH(siječanj!B110)+6,DAY(siječanj!B110))</f>
        <v>44744</v>
      </c>
      <c r="C110" s="8">
        <v>1.1145833333333299</v>
      </c>
      <c r="D110">
        <v>0.93812847398937105</v>
      </c>
      <c r="E110" s="6">
        <v>61.40160963182278</v>
      </c>
      <c r="F110" s="10">
        <v>76.661098228255014</v>
      </c>
      <c r="G110" s="10">
        <v>294.71862315791896</v>
      </c>
      <c r="H110" s="10">
        <v>57.602598344392973</v>
      </c>
    </row>
    <row r="111" spans="1:8" x14ac:dyDescent="0.25">
      <c r="A111" s="20"/>
      <c r="B111" s="3">
        <f>DATE(YEAR(siječanj!B111),MONTH(siječanj!B111)+6,DAY(siječanj!B111))</f>
        <v>44744</v>
      </c>
      <c r="C111" s="8">
        <v>1.125</v>
      </c>
      <c r="D111">
        <v>0.93812847398937105</v>
      </c>
      <c r="E111" s="6">
        <v>60.561151276214936</v>
      </c>
      <c r="F111" s="10">
        <v>76.254978466408971</v>
      </c>
      <c r="G111" s="10">
        <v>294.5881757786774</v>
      </c>
      <c r="H111" s="10">
        <v>56.814140429794968</v>
      </c>
    </row>
    <row r="112" spans="1:8" x14ac:dyDescent="0.25">
      <c r="A112" s="20"/>
      <c r="B112" s="3">
        <f>DATE(YEAR(siječanj!B112),MONTH(siječanj!B112)+6,DAY(siječanj!B112))</f>
        <v>44744</v>
      </c>
      <c r="C112" s="8">
        <v>1.1354166666666701</v>
      </c>
      <c r="D112">
        <v>0.93812847398937105</v>
      </c>
      <c r="E112" s="6">
        <v>60.298007463495559</v>
      </c>
      <c r="F112" s="10">
        <v>75.788604035864267</v>
      </c>
      <c r="G112" s="10">
        <v>294.4980575422635</v>
      </c>
      <c r="H112" s="10">
        <v>56.567277726328797</v>
      </c>
    </row>
    <row r="113" spans="1:8" x14ac:dyDescent="0.25">
      <c r="A113" s="20"/>
      <c r="B113" s="3">
        <f>DATE(YEAR(siječanj!B113),MONTH(siječanj!B113)+6,DAY(siječanj!B113))</f>
        <v>44744</v>
      </c>
      <c r="C113" s="8">
        <v>1.1458333333333299</v>
      </c>
      <c r="D113">
        <v>0.93812847398937105</v>
      </c>
      <c r="E113" s="6">
        <v>62.675010954346384</v>
      </c>
      <c r="F113" s="10">
        <v>75.414350416637802</v>
      </c>
      <c r="G113" s="10">
        <v>294.43954996512861</v>
      </c>
      <c r="H113" s="10">
        <v>58.797212383868086</v>
      </c>
    </row>
    <row r="114" spans="1:8" x14ac:dyDescent="0.25">
      <c r="A114" s="20"/>
      <c r="B114" s="3">
        <f>DATE(YEAR(siječanj!B114),MONTH(siječanj!B114)+6,DAY(siječanj!B114))</f>
        <v>44744</v>
      </c>
      <c r="C114" s="8">
        <v>1.15625</v>
      </c>
      <c r="D114">
        <v>0.93812847398937105</v>
      </c>
      <c r="E114" s="6">
        <v>62.654653800627358</v>
      </c>
      <c r="F114" s="10">
        <v>75.443408866037402</v>
      </c>
      <c r="G114" s="10">
        <v>294.82233765718667</v>
      </c>
      <c r="H114" s="10">
        <v>58.778114758314892</v>
      </c>
    </row>
    <row r="115" spans="1:8" x14ac:dyDescent="0.25">
      <c r="A115" s="20"/>
      <c r="B115" s="3">
        <f>DATE(YEAR(siječanj!B115),MONTH(siječanj!B115)+6,DAY(siječanj!B115))</f>
        <v>44744</v>
      </c>
      <c r="C115" s="8">
        <v>1.1666666666666701</v>
      </c>
      <c r="D115">
        <v>0.93812847398937105</v>
      </c>
      <c r="E115" s="6">
        <v>63.216773948250712</v>
      </c>
      <c r="F115" s="10">
        <v>75.269594422011778</v>
      </c>
      <c r="G115" s="10">
        <v>296.71682933667273</v>
      </c>
      <c r="H115" s="10">
        <v>59.305455674603465</v>
      </c>
    </row>
    <row r="116" spans="1:8" x14ac:dyDescent="0.25">
      <c r="A116" s="20"/>
      <c r="B116" s="3">
        <f>DATE(YEAR(siječanj!B116),MONTH(siječanj!B116)+6,DAY(siječanj!B116))</f>
        <v>44744</v>
      </c>
      <c r="C116" s="8">
        <v>1.1770833333333299</v>
      </c>
      <c r="D116">
        <v>0.93812847398937105</v>
      </c>
      <c r="E116" s="6">
        <v>64.902128646060447</v>
      </c>
      <c r="F116" s="10">
        <v>75.217824218646484</v>
      </c>
      <c r="G116" s="10">
        <v>298.25286667552172</v>
      </c>
      <c r="H116" s="10">
        <v>60.886534905390533</v>
      </c>
    </row>
    <row r="117" spans="1:8" x14ac:dyDescent="0.25">
      <c r="A117" s="20"/>
      <c r="B117" s="3">
        <f>DATE(YEAR(siječanj!B117),MONTH(siječanj!B117)+6,DAY(siječanj!B117))</f>
        <v>44744</v>
      </c>
      <c r="C117" s="8">
        <v>1.1875</v>
      </c>
      <c r="D117">
        <v>0.93812847398937105</v>
      </c>
      <c r="E117" s="6">
        <v>66.630945827346764</v>
      </c>
      <c r="F117" s="10">
        <v>75.285902770437559</v>
      </c>
      <c r="G117" s="10">
        <v>306.28829698355554</v>
      </c>
      <c r="H117" s="10">
        <v>62.508387529477268</v>
      </c>
    </row>
    <row r="118" spans="1:8" x14ac:dyDescent="0.25">
      <c r="A118" s="20"/>
      <c r="B118" s="3">
        <f>DATE(YEAR(siječanj!B118),MONTH(siječanj!B118)+6,DAY(siječanj!B118))</f>
        <v>44744</v>
      </c>
      <c r="C118" s="8">
        <v>1.1979166666666701</v>
      </c>
      <c r="D118">
        <v>0.93812847398937105</v>
      </c>
      <c r="E118" s="6">
        <v>67.598824040111566</v>
      </c>
      <c r="F118" s="10">
        <v>75.072146544026893</v>
      </c>
      <c r="G118" s="10">
        <v>297.78746942624429</v>
      </c>
      <c r="H118" s="10">
        <v>63.416381640225872</v>
      </c>
    </row>
    <row r="119" spans="1:8" x14ac:dyDescent="0.25">
      <c r="A119" s="20"/>
      <c r="B119" s="3">
        <f>DATE(YEAR(siječanj!B119),MONTH(siječanj!B119)+6,DAY(siječanj!B119))</f>
        <v>44744</v>
      </c>
      <c r="C119" s="8">
        <v>1.2083333333333299</v>
      </c>
      <c r="D119">
        <v>0.93812847398937105</v>
      </c>
      <c r="E119" s="6">
        <v>69.182478353408285</v>
      </c>
      <c r="F119" s="10">
        <v>75.168368632227796</v>
      </c>
      <c r="G119" s="10">
        <v>250.34485781873411</v>
      </c>
      <c r="H119" s="10">
        <v>64.90205284448561</v>
      </c>
    </row>
    <row r="120" spans="1:8" x14ac:dyDescent="0.25">
      <c r="A120" s="20"/>
      <c r="B120" s="3">
        <f>DATE(YEAR(siječanj!B120),MONTH(siječanj!B120)+6,DAY(siječanj!B120))</f>
        <v>44744</v>
      </c>
      <c r="C120" s="8">
        <v>1.21875</v>
      </c>
      <c r="D120">
        <v>0.93812847398937105</v>
      </c>
      <c r="E120" s="6">
        <v>69.24726799349034</v>
      </c>
      <c r="F120" s="10">
        <v>75.531072624997265</v>
      </c>
      <c r="G120" s="10">
        <v>157.20967504393153</v>
      </c>
      <c r="H120" s="10">
        <v>64.962833850666115</v>
      </c>
    </row>
    <row r="121" spans="1:8" x14ac:dyDescent="0.25">
      <c r="A121" s="20"/>
      <c r="B121" s="3">
        <f>DATE(YEAR(siječanj!B121),MONTH(siječanj!B121)+6,DAY(siječanj!B121))</f>
        <v>44744</v>
      </c>
      <c r="C121" s="8">
        <v>1.2291666666666701</v>
      </c>
      <c r="D121">
        <v>0.93812847398937105</v>
      </c>
      <c r="E121" s="6">
        <v>73.533564801441813</v>
      </c>
      <c r="F121" s="10">
        <v>76.035913731650027</v>
      </c>
      <c r="G121" s="10">
        <v>52.829171945887012</v>
      </c>
      <c r="H121" s="10">
        <v>68.983930934175135</v>
      </c>
    </row>
    <row r="122" spans="1:8" x14ac:dyDescent="0.25">
      <c r="A122" s="20"/>
      <c r="B122" s="3">
        <f>DATE(YEAR(siječanj!B122),MONTH(siječanj!B122)+6,DAY(siječanj!B122))</f>
        <v>44744</v>
      </c>
      <c r="C122" s="8">
        <v>1.2395833333333299</v>
      </c>
      <c r="D122">
        <v>0.93812847398937105</v>
      </c>
      <c r="E122" s="6">
        <v>74.930735315192564</v>
      </c>
      <c r="F122" s="10">
        <v>77.528158556820102</v>
      </c>
      <c r="G122" s="10">
        <v>14.782446711711929</v>
      </c>
      <c r="H122" s="10">
        <v>70.294656376143067</v>
      </c>
    </row>
    <row r="123" spans="1:8" x14ac:dyDescent="0.25">
      <c r="A123" s="20"/>
      <c r="B123" s="3">
        <f>DATE(YEAR(siječanj!B123),MONTH(siječanj!B123)+6,DAY(siječanj!B123))</f>
        <v>44744</v>
      </c>
      <c r="C123" s="8">
        <v>1.25</v>
      </c>
      <c r="D123">
        <v>0.93812847398937105</v>
      </c>
      <c r="E123" s="6">
        <v>78.868269918495585</v>
      </c>
      <c r="F123" s="10">
        <v>79.786332075635343</v>
      </c>
      <c r="G123" s="10">
        <v>6.980639385777125</v>
      </c>
      <c r="H123" s="10">
        <v>73.98856970482008</v>
      </c>
    </row>
    <row r="124" spans="1:8" x14ac:dyDescent="0.25">
      <c r="A124" s="20"/>
      <c r="B124" s="3">
        <f>DATE(YEAR(siječanj!B124),MONTH(siječanj!B124)+6,DAY(siječanj!B124))</f>
        <v>44744</v>
      </c>
      <c r="C124" s="8">
        <v>1.2604166666666701</v>
      </c>
      <c r="D124">
        <v>0.93812847398937105</v>
      </c>
      <c r="E124" s="6">
        <v>82.424769119784244</v>
      </c>
      <c r="F124" s="10">
        <v>81.679328870121367</v>
      </c>
      <c r="G124" s="10">
        <v>4.6197749680864097</v>
      </c>
      <c r="H124" s="10">
        <v>77.325022873269432</v>
      </c>
    </row>
    <row r="125" spans="1:8" x14ac:dyDescent="0.25">
      <c r="A125" s="20"/>
      <c r="B125" s="3">
        <f>DATE(YEAR(siječanj!B125),MONTH(siječanj!B125)+6,DAY(siječanj!B125))</f>
        <v>44744</v>
      </c>
      <c r="C125" s="8">
        <v>1.2708333333333299</v>
      </c>
      <c r="D125">
        <v>0.93812847398937105</v>
      </c>
      <c r="E125" s="6">
        <v>86.276665474394903</v>
      </c>
      <c r="F125" s="10">
        <v>84.655634186326068</v>
      </c>
      <c r="G125" s="10">
        <v>3.2497008292985474</v>
      </c>
      <c r="H125" s="10">
        <v>80.938596522385552</v>
      </c>
    </row>
    <row r="126" spans="1:8" x14ac:dyDescent="0.25">
      <c r="A126" s="20"/>
      <c r="B126" s="3">
        <f>DATE(YEAR(siječanj!B126),MONTH(siječanj!B126)+6,DAY(siječanj!B126))</f>
        <v>44744</v>
      </c>
      <c r="C126" s="8">
        <v>1.28125</v>
      </c>
      <c r="D126">
        <v>0.93812847398937105</v>
      </c>
      <c r="E126" s="6">
        <v>89.191300759548767</v>
      </c>
      <c r="F126" s="10">
        <v>88.660210333385592</v>
      </c>
      <c r="G126" s="10">
        <v>2.4990313776935018</v>
      </c>
      <c r="H126" s="10">
        <v>83.672898874682517</v>
      </c>
    </row>
    <row r="127" spans="1:8" x14ac:dyDescent="0.25">
      <c r="A127" s="20"/>
      <c r="B127" s="3">
        <f>DATE(YEAR(siječanj!B127),MONTH(siječanj!B127)+6,DAY(siječanj!B127))</f>
        <v>44744</v>
      </c>
      <c r="C127" s="8">
        <v>1.2916666666666701</v>
      </c>
      <c r="D127">
        <v>0.93812847398937105</v>
      </c>
      <c r="E127" s="6">
        <v>94.514288400588484</v>
      </c>
      <c r="F127" s="10">
        <v>93.37046363249145</v>
      </c>
      <c r="G127" s="10">
        <v>2.0972333524913704</v>
      </c>
      <c r="H127" s="10">
        <v>88.666545147435386</v>
      </c>
    </row>
    <row r="128" spans="1:8" x14ac:dyDescent="0.25">
      <c r="A128" s="20"/>
      <c r="B128" s="3">
        <f>DATE(YEAR(siječanj!B128),MONTH(siječanj!B128)+6,DAY(siječanj!B128))</f>
        <v>44744</v>
      </c>
      <c r="C128" s="8">
        <v>1.3020833333333299</v>
      </c>
      <c r="D128">
        <v>0.93812847398937105</v>
      </c>
      <c r="E128" s="6">
        <v>96.394052725009118</v>
      </c>
      <c r="F128" s="10">
        <v>96.249400491843801</v>
      </c>
      <c r="G128" s="10">
        <v>1.7516020908432286</v>
      </c>
      <c r="H128" s="10">
        <v>90.430005584563773</v>
      </c>
    </row>
    <row r="129" spans="1:8" x14ac:dyDescent="0.25">
      <c r="A129" s="20"/>
      <c r="B129" s="3">
        <f>DATE(YEAR(siječanj!B129),MONTH(siječanj!B129)+6,DAY(siječanj!B129))</f>
        <v>44744</v>
      </c>
      <c r="C129" s="8">
        <v>1.3125</v>
      </c>
      <c r="D129">
        <v>0.93812847398937105</v>
      </c>
      <c r="E129" s="6">
        <v>95.924312197213141</v>
      </c>
      <c r="F129" s="10">
        <v>99.72002351995468</v>
      </c>
      <c r="G129" s="10">
        <v>1.5238354908991314</v>
      </c>
      <c r="H129" s="10">
        <v>89.98932862005158</v>
      </c>
    </row>
    <row r="130" spans="1:8" x14ac:dyDescent="0.25">
      <c r="A130" s="20"/>
      <c r="B130" s="3">
        <f>DATE(YEAR(siječanj!B130),MONTH(siječanj!B130)+6,DAY(siječanj!B130))</f>
        <v>44744</v>
      </c>
      <c r="C130" s="8">
        <v>1.3229166666666701</v>
      </c>
      <c r="D130">
        <v>0.93812847398937105</v>
      </c>
      <c r="E130" s="6">
        <v>100.61067314343428</v>
      </c>
      <c r="F130" s="10">
        <v>103.97576257318848</v>
      </c>
      <c r="G130" s="10">
        <v>1.5276000583882352</v>
      </c>
      <c r="H130" s="10">
        <v>94.385737263093404</v>
      </c>
    </row>
    <row r="131" spans="1:8" x14ac:dyDescent="0.25">
      <c r="A131" s="20"/>
      <c r="B131" s="3">
        <f>DATE(YEAR(siječanj!B131),MONTH(siječanj!B131)+6,DAY(siječanj!B131))</f>
        <v>44744</v>
      </c>
      <c r="C131" s="8">
        <v>1.3333333333333299</v>
      </c>
      <c r="D131">
        <v>0.93812847398937105</v>
      </c>
      <c r="E131" s="6">
        <v>105.00609676536708</v>
      </c>
      <c r="F131" s="10">
        <v>110.80910944772845</v>
      </c>
      <c r="G131" s="10">
        <v>1.5190191878371777</v>
      </c>
      <c r="H131" s="10">
        <v>98.509209318074042</v>
      </c>
    </row>
    <row r="132" spans="1:8" x14ac:dyDescent="0.25">
      <c r="A132" s="20"/>
      <c r="B132" s="3">
        <f>DATE(YEAR(siječanj!B132),MONTH(siječanj!B132)+6,DAY(siječanj!B132))</f>
        <v>44744</v>
      </c>
      <c r="C132" s="8">
        <v>1.34375</v>
      </c>
      <c r="D132">
        <v>0.93812847398937105</v>
      </c>
      <c r="E132" s="6">
        <v>107.07728326636249</v>
      </c>
      <c r="F132" s="10">
        <v>114.31176400282502</v>
      </c>
      <c r="G132" s="10">
        <v>1.435876438569945</v>
      </c>
      <c r="H132" s="10">
        <v>100.45224834960025</v>
      </c>
    </row>
    <row r="133" spans="1:8" x14ac:dyDescent="0.25">
      <c r="A133" s="20"/>
      <c r="B133" s="3">
        <f>DATE(YEAR(siječanj!B133),MONTH(siječanj!B133)+6,DAY(siječanj!B133))</f>
        <v>44744</v>
      </c>
      <c r="C133" s="8">
        <v>1.3541666666666701</v>
      </c>
      <c r="D133">
        <v>0.93812847398937105</v>
      </c>
      <c r="E133" s="6">
        <v>107.1254587526046</v>
      </c>
      <c r="F133" s="10">
        <v>116.97957289780891</v>
      </c>
      <c r="G133" s="10">
        <v>1.5071629962761701</v>
      </c>
      <c r="H133" s="10">
        <v>100.49744314499226</v>
      </c>
    </row>
    <row r="134" spans="1:8" x14ac:dyDescent="0.25">
      <c r="A134" s="20"/>
      <c r="B134" s="3">
        <f>DATE(YEAR(siječanj!B134),MONTH(siječanj!B134)+6,DAY(siječanj!B134))</f>
        <v>44744</v>
      </c>
      <c r="C134" s="8">
        <v>1.3645833333333299</v>
      </c>
      <c r="D134">
        <v>0.93812847398937105</v>
      </c>
      <c r="E134" s="6">
        <v>108.2111640201837</v>
      </c>
      <c r="F134" s="10">
        <v>120.13154070364855</v>
      </c>
      <c r="G134" s="10">
        <v>1.4828998444772068</v>
      </c>
      <c r="H134" s="10">
        <v>101.51597417086847</v>
      </c>
    </row>
    <row r="135" spans="1:8" x14ac:dyDescent="0.25">
      <c r="A135" s="20"/>
      <c r="B135" s="3">
        <f>DATE(YEAR(siječanj!B135),MONTH(siječanj!B135)+6,DAY(siječanj!B135))</f>
        <v>44744</v>
      </c>
      <c r="C135" s="8">
        <v>1.375</v>
      </c>
      <c r="D135">
        <v>0.93812847398937105</v>
      </c>
      <c r="E135" s="6">
        <v>110.6605166208989</v>
      </c>
      <c r="F135" s="10">
        <v>123.79162593191487</v>
      </c>
      <c r="G135" s="10">
        <v>1.5807698168734545</v>
      </c>
      <c r="H135" s="10">
        <v>103.81378158843933</v>
      </c>
    </row>
    <row r="136" spans="1:8" x14ac:dyDescent="0.25">
      <c r="A136" s="20"/>
      <c r="B136" s="3">
        <f>DATE(YEAR(siječanj!B136),MONTH(siječanj!B136)+6,DAY(siječanj!B136))</f>
        <v>44744</v>
      </c>
      <c r="C136" s="8">
        <v>1.3854166666666701</v>
      </c>
      <c r="D136">
        <v>0.93812847398937105</v>
      </c>
      <c r="E136" s="6">
        <v>113.76120382099732</v>
      </c>
      <c r="F136" s="10">
        <v>125.63403009230035</v>
      </c>
      <c r="G136" s="10">
        <v>1.5391808651112624</v>
      </c>
      <c r="H136" s="10">
        <v>106.72262453978603</v>
      </c>
    </row>
    <row r="137" spans="1:8" x14ac:dyDescent="0.25">
      <c r="A137" s="20"/>
      <c r="B137" s="3">
        <f>DATE(YEAR(siječanj!B137),MONTH(siječanj!B137)+6,DAY(siječanj!B137))</f>
        <v>44744</v>
      </c>
      <c r="C137" s="8">
        <v>1.3958333333333299</v>
      </c>
      <c r="D137">
        <v>0.93812847398937105</v>
      </c>
      <c r="E137" s="6">
        <v>112.41984173329517</v>
      </c>
      <c r="F137" s="10">
        <v>126.70098508855305</v>
      </c>
      <c r="G137" s="10">
        <v>1.5688784700562828</v>
      </c>
      <c r="H137" s="10">
        <v>105.46425457138281</v>
      </c>
    </row>
    <row r="138" spans="1:8" x14ac:dyDescent="0.25">
      <c r="A138" s="20"/>
      <c r="B138" s="3">
        <f>DATE(YEAR(siječanj!B138),MONTH(siječanj!B138)+6,DAY(siječanj!B138))</f>
        <v>44744</v>
      </c>
      <c r="C138" s="8">
        <v>1.40625</v>
      </c>
      <c r="D138">
        <v>0.93812847398937105</v>
      </c>
      <c r="E138" s="6">
        <v>115.43919463814309</v>
      </c>
      <c r="F138" s="10">
        <v>127.91114496753569</v>
      </c>
      <c r="G138" s="10">
        <v>1.598921771350625</v>
      </c>
      <c r="H138" s="10">
        <v>108.29679550444317</v>
      </c>
    </row>
    <row r="139" spans="1:8" x14ac:dyDescent="0.25">
      <c r="A139" s="20"/>
      <c r="B139" s="3">
        <f>DATE(YEAR(siječanj!B139),MONTH(siječanj!B139)+6,DAY(siječanj!B139))</f>
        <v>44744</v>
      </c>
      <c r="C139" s="8">
        <v>1.4166666666666701</v>
      </c>
      <c r="D139">
        <v>0.93812847398937105</v>
      </c>
      <c r="E139" s="6">
        <v>115.486238288878</v>
      </c>
      <c r="F139" s="10">
        <v>129.77835597843705</v>
      </c>
      <c r="G139" s="10">
        <v>1.8813200130050813</v>
      </c>
      <c r="H139" s="10">
        <v>108.34092849271799</v>
      </c>
    </row>
    <row r="140" spans="1:8" x14ac:dyDescent="0.25">
      <c r="A140" s="20"/>
      <c r="B140" s="3">
        <f>DATE(YEAR(siječanj!B140),MONTH(siječanj!B140)+6,DAY(siječanj!B140))</f>
        <v>44744</v>
      </c>
      <c r="C140" s="8">
        <v>1.4270833333333299</v>
      </c>
      <c r="D140">
        <v>0.93812847398937105</v>
      </c>
      <c r="E140" s="6">
        <v>117.14832086011857</v>
      </c>
      <c r="F140" s="10">
        <v>131.01331848484259</v>
      </c>
      <c r="G140" s="10">
        <v>1.8701317763062624</v>
      </c>
      <c r="H140" s="10">
        <v>109.90017547892025</v>
      </c>
    </row>
    <row r="141" spans="1:8" x14ac:dyDescent="0.25">
      <c r="A141" s="20"/>
      <c r="B141" s="3">
        <f>DATE(YEAR(siječanj!B141),MONTH(siječanj!B141)+6,DAY(siječanj!B141))</f>
        <v>44744</v>
      </c>
      <c r="C141" s="8">
        <v>1.4375</v>
      </c>
      <c r="D141">
        <v>0.93812847398937105</v>
      </c>
      <c r="E141" s="6">
        <v>118.05620484113446</v>
      </c>
      <c r="F141" s="10">
        <v>131.82800893083555</v>
      </c>
      <c r="G141" s="10">
        <v>1.6905164865649536</v>
      </c>
      <c r="H141" s="10">
        <v>110.75188729259007</v>
      </c>
    </row>
    <row r="142" spans="1:8" x14ac:dyDescent="0.25">
      <c r="A142" s="20"/>
      <c r="B142" s="3">
        <f>DATE(YEAR(siječanj!B142),MONTH(siječanj!B142)+6,DAY(siječanj!B142))</f>
        <v>44744</v>
      </c>
      <c r="C142" s="8">
        <v>1.4479166666666701</v>
      </c>
      <c r="D142">
        <v>0.93812847398937105</v>
      </c>
      <c r="E142" s="6">
        <v>120.25834669598957</v>
      </c>
      <c r="F142" s="10">
        <v>132.60986734245358</v>
      </c>
      <c r="G142" s="10">
        <v>1.5099930143776652</v>
      </c>
      <c r="H142" s="10">
        <v>112.81777927039342</v>
      </c>
    </row>
    <row r="143" spans="1:8" x14ac:dyDescent="0.25">
      <c r="A143" s="20"/>
      <c r="B143" s="3">
        <f>DATE(YEAR(siječanj!B143),MONTH(siječanj!B143)+6,DAY(siječanj!B143))</f>
        <v>44744</v>
      </c>
      <c r="C143" s="8">
        <v>1.4583333333333299</v>
      </c>
      <c r="D143">
        <v>0.93812847398937105</v>
      </c>
      <c r="E143" s="6">
        <v>121.42963858467652</v>
      </c>
      <c r="F143" s="10">
        <v>134.01625896929522</v>
      </c>
      <c r="G143" s="10">
        <v>1.4441467690268577</v>
      </c>
      <c r="H143" s="10">
        <v>113.91660154252344</v>
      </c>
    </row>
    <row r="144" spans="1:8" x14ac:dyDescent="0.25">
      <c r="A144" s="20"/>
      <c r="B144" s="3">
        <f>DATE(YEAR(siječanj!B144),MONTH(siječanj!B144)+6,DAY(siječanj!B144))</f>
        <v>44744</v>
      </c>
      <c r="C144" s="8">
        <v>1.46875</v>
      </c>
      <c r="D144">
        <v>0.93812847398937105</v>
      </c>
      <c r="E144" s="6">
        <v>123.39041453194429</v>
      </c>
      <c r="F144" s="10">
        <v>134.92811393696826</v>
      </c>
      <c r="G144" s="10">
        <v>1.4071426800583504</v>
      </c>
      <c r="H144" s="10">
        <v>115.75606128976881</v>
      </c>
    </row>
    <row r="145" spans="1:8" x14ac:dyDescent="0.25">
      <c r="A145" s="20"/>
      <c r="B145" s="3">
        <f>DATE(YEAR(siječanj!B145),MONTH(siječanj!B145)+6,DAY(siječanj!B145))</f>
        <v>44744</v>
      </c>
      <c r="C145" s="8">
        <v>1.4791666666666701</v>
      </c>
      <c r="D145">
        <v>0.93812847398937105</v>
      </c>
      <c r="E145" s="6">
        <v>125.77828960069324</v>
      </c>
      <c r="F145" s="10">
        <v>135.32623868996032</v>
      </c>
      <c r="G145" s="10">
        <v>1.433764180108724</v>
      </c>
      <c r="H145" s="10">
        <v>117.99619488409152</v>
      </c>
    </row>
    <row r="146" spans="1:8" x14ac:dyDescent="0.25">
      <c r="A146" s="20"/>
      <c r="B146" s="3">
        <f>DATE(YEAR(siječanj!B146),MONTH(siječanj!B146)+6,DAY(siječanj!B146))</f>
        <v>44744</v>
      </c>
      <c r="C146" s="8">
        <v>1.4895833333333299</v>
      </c>
      <c r="D146">
        <v>0.93812847398937105</v>
      </c>
      <c r="E146" s="6">
        <v>126.58903628139885</v>
      </c>
      <c r="F146" s="10">
        <v>135.33455778098258</v>
      </c>
      <c r="G146" s="10">
        <v>1.5641031814598543</v>
      </c>
      <c r="H146" s="10">
        <v>118.75677943045383</v>
      </c>
    </row>
    <row r="147" spans="1:8" x14ac:dyDescent="0.25">
      <c r="A147" s="20"/>
      <c r="B147" s="3">
        <f>DATE(YEAR(siječanj!B147),MONTH(siječanj!B147)+6,DAY(siječanj!B147))</f>
        <v>44744</v>
      </c>
      <c r="C147" s="8">
        <v>1.5</v>
      </c>
      <c r="D147">
        <v>0.93812847398937105</v>
      </c>
      <c r="E147" s="6">
        <v>125.8842522394452</v>
      </c>
      <c r="F147" s="10">
        <v>135.3383625866812</v>
      </c>
      <c r="G147" s="10">
        <v>1.5601218222253899</v>
      </c>
      <c r="H147" s="10">
        <v>118.09560145268379</v>
      </c>
    </row>
    <row r="148" spans="1:8" x14ac:dyDescent="0.25">
      <c r="A148" s="20"/>
      <c r="B148" s="3">
        <f>DATE(YEAR(siječanj!B148),MONTH(siječanj!B148)+6,DAY(siječanj!B148))</f>
        <v>44744</v>
      </c>
      <c r="C148" s="8">
        <v>1.5104166666666701</v>
      </c>
      <c r="D148">
        <v>0.93812847398937105</v>
      </c>
      <c r="E148" s="6">
        <v>122.31634632048791</v>
      </c>
      <c r="F148" s="10">
        <v>135.28368690538284</v>
      </c>
      <c r="G148" s="10">
        <v>1.5588972384778794</v>
      </c>
      <c r="H148" s="10">
        <v>114.74844731759474</v>
      </c>
    </row>
    <row r="149" spans="1:8" x14ac:dyDescent="0.25">
      <c r="A149" s="20"/>
      <c r="B149" s="3">
        <f>DATE(YEAR(siječanj!B149),MONTH(siječanj!B149)+6,DAY(siječanj!B149))</f>
        <v>44744</v>
      </c>
      <c r="C149" s="8">
        <v>1.5208333333333299</v>
      </c>
      <c r="D149">
        <v>0.93812847398937105</v>
      </c>
      <c r="E149" s="6">
        <v>123.93558593926636</v>
      </c>
      <c r="F149" s="10">
        <v>134.75894175809429</v>
      </c>
      <c r="G149" s="10">
        <v>1.5409562175357212</v>
      </c>
      <c r="H149" s="10">
        <v>116.26750211018251</v>
      </c>
    </row>
    <row r="150" spans="1:8" x14ac:dyDescent="0.25">
      <c r="A150" s="20"/>
      <c r="B150" s="3">
        <f>DATE(YEAR(siječanj!B150),MONTH(siječanj!B150)+6,DAY(siječanj!B150))</f>
        <v>44744</v>
      </c>
      <c r="C150" s="8">
        <v>1.53125</v>
      </c>
      <c r="D150">
        <v>0.93812847398937105</v>
      </c>
      <c r="E150" s="6">
        <v>126.05477318698698</v>
      </c>
      <c r="F150" s="10">
        <v>133.87829645323308</v>
      </c>
      <c r="G150" s="10">
        <v>1.4336704317599396</v>
      </c>
      <c r="H150" s="10">
        <v>118.25557200898437</v>
      </c>
    </row>
    <row r="151" spans="1:8" x14ac:dyDescent="0.25">
      <c r="A151" s="20"/>
      <c r="B151" s="3">
        <f>DATE(YEAR(siječanj!B151),MONTH(siječanj!B151)+6,DAY(siječanj!B151))</f>
        <v>44744</v>
      </c>
      <c r="C151" s="8">
        <v>1.5416666666666701</v>
      </c>
      <c r="D151">
        <v>0.93812847398937105</v>
      </c>
      <c r="E151" s="6">
        <v>125.84005604856527</v>
      </c>
      <c r="F151" s="10">
        <v>131.73418417187429</v>
      </c>
      <c r="G151" s="10">
        <v>1.4171883629397217</v>
      </c>
      <c r="H151" s="10">
        <v>118.05413974757747</v>
      </c>
    </row>
    <row r="152" spans="1:8" x14ac:dyDescent="0.25">
      <c r="A152" s="20"/>
      <c r="B152" s="3">
        <f>DATE(YEAR(siječanj!B152),MONTH(siječanj!B152)+6,DAY(siječanj!B152))</f>
        <v>44744</v>
      </c>
      <c r="C152" s="8">
        <v>1.5520833333333299</v>
      </c>
      <c r="D152">
        <v>0.93812847398937105</v>
      </c>
      <c r="E152" s="6">
        <v>124.03644141850162</v>
      </c>
      <c r="F152" s="10">
        <v>130.81475388029719</v>
      </c>
      <c r="G152" s="10">
        <v>1.5683277003803215</v>
      </c>
      <c r="H152" s="10">
        <v>116.36211750701095</v>
      </c>
    </row>
    <row r="153" spans="1:8" x14ac:dyDescent="0.25">
      <c r="A153" s="20"/>
      <c r="B153" s="3">
        <f>DATE(YEAR(siječanj!B153),MONTH(siječanj!B153)+6,DAY(siječanj!B153))</f>
        <v>44744</v>
      </c>
      <c r="C153" s="8">
        <v>1.5625</v>
      </c>
      <c r="D153">
        <v>0.93812847398937105</v>
      </c>
      <c r="E153" s="6">
        <v>124.30883153304431</v>
      </c>
      <c r="F153" s="10">
        <v>130.61653577047792</v>
      </c>
      <c r="G153" s="10">
        <v>1.630816594791116</v>
      </c>
      <c r="H153" s="10">
        <v>116.61765442949667</v>
      </c>
    </row>
    <row r="154" spans="1:8" x14ac:dyDescent="0.25">
      <c r="A154" s="20"/>
      <c r="B154" s="3">
        <f>DATE(YEAR(siječanj!B154),MONTH(siječanj!B154)+6,DAY(siječanj!B154))</f>
        <v>44744</v>
      </c>
      <c r="C154" s="8">
        <v>1.5729166666666701</v>
      </c>
      <c r="D154">
        <v>0.93812847398937105</v>
      </c>
      <c r="E154" s="6">
        <v>121.87908450755782</v>
      </c>
      <c r="F154" s="10">
        <v>129.52894080935829</v>
      </c>
      <c r="G154" s="10">
        <v>1.6536998932950029</v>
      </c>
      <c r="H154" s="10">
        <v>114.33823956029681</v>
      </c>
    </row>
    <row r="155" spans="1:8" x14ac:dyDescent="0.25">
      <c r="A155" s="20"/>
      <c r="B155" s="3">
        <f>DATE(YEAR(siječanj!B155),MONTH(siječanj!B155)+6,DAY(siječanj!B155))</f>
        <v>44744</v>
      </c>
      <c r="C155" s="8">
        <v>1.5833333333333299</v>
      </c>
      <c r="D155">
        <v>0.93812847398937105</v>
      </c>
      <c r="E155" s="6">
        <v>121.04417413161161</v>
      </c>
      <c r="F155" s="10">
        <v>127.51317566458619</v>
      </c>
      <c r="G155" s="10">
        <v>1.5652955390563743</v>
      </c>
      <c r="H155" s="10">
        <v>113.5549863633925</v>
      </c>
    </row>
    <row r="156" spans="1:8" x14ac:dyDescent="0.25">
      <c r="A156" s="20"/>
      <c r="B156" s="3">
        <f>DATE(YEAR(siječanj!B156),MONTH(siječanj!B156)+6,DAY(siječanj!B156))</f>
        <v>44744</v>
      </c>
      <c r="C156" s="8">
        <v>1.59375</v>
      </c>
      <c r="D156">
        <v>0.93812847398937105</v>
      </c>
      <c r="E156" s="6">
        <v>120.64982377697699</v>
      </c>
      <c r="F156" s="10">
        <v>126.44040205057003</v>
      </c>
      <c r="G156" s="10">
        <v>1.4776440977161591</v>
      </c>
      <c r="H156" s="10">
        <v>113.18503506698195</v>
      </c>
    </row>
    <row r="157" spans="1:8" x14ac:dyDescent="0.25">
      <c r="A157" s="20"/>
      <c r="B157" s="3">
        <f>DATE(YEAR(siječanj!B157),MONTH(siječanj!B157)+6,DAY(siječanj!B157))</f>
        <v>44744</v>
      </c>
      <c r="C157" s="8">
        <v>1.6041666666666701</v>
      </c>
      <c r="D157">
        <v>0.93812847398937105</v>
      </c>
      <c r="E157" s="6">
        <v>119.18420302883273</v>
      </c>
      <c r="F157" s="10">
        <v>125.55155006940038</v>
      </c>
      <c r="G157" s="10">
        <v>1.4719430480466567</v>
      </c>
      <c r="H157" s="10">
        <v>111.81009451107822</v>
      </c>
    </row>
    <row r="158" spans="1:8" x14ac:dyDescent="0.25">
      <c r="A158" s="20"/>
      <c r="B158" s="3">
        <f>DATE(YEAR(siječanj!B158),MONTH(siječanj!B158)+6,DAY(siječanj!B158))</f>
        <v>44744</v>
      </c>
      <c r="C158" s="8">
        <v>1.6145833333333299</v>
      </c>
      <c r="D158">
        <v>0.93812847398937105</v>
      </c>
      <c r="E158" s="6">
        <v>120.48143346013562</v>
      </c>
      <c r="F158" s="10">
        <v>125.22726539376741</v>
      </c>
      <c r="G158" s="10">
        <v>1.5156794155242594</v>
      </c>
      <c r="H158" s="10">
        <v>113.02706331600898</v>
      </c>
    </row>
    <row r="159" spans="1:8" x14ac:dyDescent="0.25">
      <c r="A159" s="20"/>
      <c r="B159" s="3">
        <f>DATE(YEAR(siječanj!B159),MONTH(siječanj!B159)+6,DAY(siječanj!B159))</f>
        <v>44744</v>
      </c>
      <c r="C159" s="8">
        <v>1.625</v>
      </c>
      <c r="D159">
        <v>0.93812847398937105</v>
      </c>
      <c r="E159" s="6">
        <v>119.08830379771321</v>
      </c>
      <c r="F159" s="10">
        <v>124.05148440779787</v>
      </c>
      <c r="G159" s="10">
        <v>1.5269672597812238</v>
      </c>
      <c r="H159" s="10">
        <v>111.72012871173132</v>
      </c>
    </row>
    <row r="160" spans="1:8" x14ac:dyDescent="0.25">
      <c r="A160" s="20"/>
      <c r="B160" s="3">
        <f>DATE(YEAR(siječanj!B160),MONTH(siječanj!B160)+6,DAY(siječanj!B160))</f>
        <v>44744</v>
      </c>
      <c r="C160" s="8">
        <v>1.6354166666666701</v>
      </c>
      <c r="D160">
        <v>0.93812847398937105</v>
      </c>
      <c r="E160" s="6">
        <v>119.48781393228727</v>
      </c>
      <c r="F160" s="10">
        <v>123.12866860332771</v>
      </c>
      <c r="G160" s="10">
        <v>1.6661302913694145</v>
      </c>
      <c r="H160" s="10">
        <v>112.09492054462257</v>
      </c>
    </row>
    <row r="161" spans="1:8" x14ac:dyDescent="0.25">
      <c r="A161" s="20"/>
      <c r="B161" s="3">
        <f>DATE(YEAR(siječanj!B161),MONTH(siječanj!B161)+6,DAY(siječanj!B161))</f>
        <v>44744</v>
      </c>
      <c r="C161" s="8">
        <v>1.6458333333333299</v>
      </c>
      <c r="D161">
        <v>0.93812847398937105</v>
      </c>
      <c r="E161" s="6">
        <v>118.90518571954391</v>
      </c>
      <c r="F161" s="10">
        <v>121.99916990130734</v>
      </c>
      <c r="G161" s="10">
        <v>1.7140413729893995</v>
      </c>
      <c r="H161" s="10">
        <v>111.54834042849848</v>
      </c>
    </row>
    <row r="162" spans="1:8" x14ac:dyDescent="0.25">
      <c r="A162" s="20"/>
      <c r="B162" s="3">
        <f>DATE(YEAR(siječanj!B162),MONTH(siječanj!B162)+6,DAY(siječanj!B162))</f>
        <v>44744</v>
      </c>
      <c r="C162" s="8">
        <v>1.65625</v>
      </c>
      <c r="D162">
        <v>0.93812847398937105</v>
      </c>
      <c r="E162" s="6">
        <v>118.94499455857621</v>
      </c>
      <c r="F162" s="10">
        <v>121.37846592539194</v>
      </c>
      <c r="G162" s="10">
        <v>1.6850791033147099</v>
      </c>
      <c r="H162" s="10">
        <v>111.58568623391115</v>
      </c>
    </row>
    <row r="163" spans="1:8" x14ac:dyDescent="0.25">
      <c r="A163" s="20"/>
      <c r="B163" s="3">
        <f>DATE(YEAR(siječanj!B163),MONTH(siječanj!B163)+6,DAY(siječanj!B163))</f>
        <v>44744</v>
      </c>
      <c r="C163" s="8">
        <v>1.6666666666666701</v>
      </c>
      <c r="D163">
        <v>0.93812847398937105</v>
      </c>
      <c r="E163" s="6">
        <v>116.2500187602255</v>
      </c>
      <c r="F163" s="10">
        <v>121.29497155577188</v>
      </c>
      <c r="G163" s="10">
        <v>1.6814492986399159</v>
      </c>
      <c r="H163" s="10">
        <v>109.05745270076611</v>
      </c>
    </row>
    <row r="164" spans="1:8" x14ac:dyDescent="0.25">
      <c r="A164" s="20"/>
      <c r="B164" s="3">
        <f>DATE(YEAR(siječanj!B164),MONTH(siječanj!B164)+6,DAY(siječanj!B164))</f>
        <v>44744</v>
      </c>
      <c r="C164" s="8">
        <v>1.6770833333333299</v>
      </c>
      <c r="D164">
        <v>0.93812847398937105</v>
      </c>
      <c r="E164" s="6">
        <v>116.76062549969868</v>
      </c>
      <c r="F164" s="10">
        <v>121.05036397588097</v>
      </c>
      <c r="G164" s="10">
        <v>1.675739459656866</v>
      </c>
      <c r="H164" s="10">
        <v>109.53646742207677</v>
      </c>
    </row>
    <row r="165" spans="1:8" x14ac:dyDescent="0.25">
      <c r="A165" s="20"/>
      <c r="B165" s="3">
        <f>DATE(YEAR(siječanj!B165),MONTH(siječanj!B165)+6,DAY(siječanj!B165))</f>
        <v>44744</v>
      </c>
      <c r="C165" s="8">
        <v>1.6875</v>
      </c>
      <c r="D165">
        <v>0.93812847398937105</v>
      </c>
      <c r="E165" s="6">
        <v>116.40786612860109</v>
      </c>
      <c r="F165" s="10">
        <v>120.86850874266217</v>
      </c>
      <c r="G165" s="10">
        <v>1.6845107560106669</v>
      </c>
      <c r="H165" s="10">
        <v>109.20553381158354</v>
      </c>
    </row>
    <row r="166" spans="1:8" x14ac:dyDescent="0.25">
      <c r="A166" s="20"/>
      <c r="B166" s="3">
        <f>DATE(YEAR(siječanj!B166),MONTH(siječanj!B166)+6,DAY(siječanj!B166))</f>
        <v>44744</v>
      </c>
      <c r="C166" s="8">
        <v>1.6979166666666701</v>
      </c>
      <c r="D166">
        <v>0.93812847398937105</v>
      </c>
      <c r="E166" s="6">
        <v>118.67081038547079</v>
      </c>
      <c r="F166" s="10">
        <v>120.70384039192918</v>
      </c>
      <c r="G166" s="10">
        <v>1.7292959289569325</v>
      </c>
      <c r="H166" s="10">
        <v>111.32846625400371</v>
      </c>
    </row>
    <row r="167" spans="1:8" x14ac:dyDescent="0.25">
      <c r="A167" s="20"/>
      <c r="B167" s="3">
        <f>DATE(YEAR(siječanj!B167),MONTH(siječanj!B167)+6,DAY(siječanj!B167))</f>
        <v>44744</v>
      </c>
      <c r="C167" s="8">
        <v>1.7083333333333299</v>
      </c>
      <c r="D167">
        <v>0.93812847398937105</v>
      </c>
      <c r="E167" s="6">
        <v>118.05090904236654</v>
      </c>
      <c r="F167" s="10">
        <v>120.64268065406942</v>
      </c>
      <c r="G167" s="10">
        <v>1.7350965861845804</v>
      </c>
      <c r="H167" s="10">
        <v>110.74691915297336</v>
      </c>
    </row>
    <row r="168" spans="1:8" x14ac:dyDescent="0.25">
      <c r="A168" s="20"/>
      <c r="B168" s="3">
        <f>DATE(YEAR(siječanj!B168),MONTH(siječanj!B168)+6,DAY(siječanj!B168))</f>
        <v>44744</v>
      </c>
      <c r="C168" s="8">
        <v>1.71875</v>
      </c>
      <c r="D168">
        <v>0.93812847398937105</v>
      </c>
      <c r="E168" s="6">
        <v>118.00001218671632</v>
      </c>
      <c r="F168" s="10">
        <v>120.62176749530495</v>
      </c>
      <c r="G168" s="10">
        <v>1.7307900373340501</v>
      </c>
      <c r="H168" s="10">
        <v>110.69917136345137</v>
      </c>
    </row>
    <row r="169" spans="1:8" x14ac:dyDescent="0.25">
      <c r="A169" s="20"/>
      <c r="B169" s="3">
        <f>DATE(YEAR(siječanj!B169),MONTH(siječanj!B169)+6,DAY(siječanj!B169))</f>
        <v>44744</v>
      </c>
      <c r="C169" s="8">
        <v>1.7291666666666701</v>
      </c>
      <c r="D169">
        <v>0.93812847398937105</v>
      </c>
      <c r="E169" s="6">
        <v>118.55544159795106</v>
      </c>
      <c r="F169" s="10">
        <v>120.90222139247865</v>
      </c>
      <c r="G169" s="10">
        <v>1.7538901285823101</v>
      </c>
      <c r="H169" s="10">
        <v>111.22023550942183</v>
      </c>
    </row>
    <row r="170" spans="1:8" x14ac:dyDescent="0.25">
      <c r="A170" s="20"/>
      <c r="B170" s="3">
        <f>DATE(YEAR(siječanj!B170),MONTH(siječanj!B170)+6,DAY(siječanj!B170))</f>
        <v>44744</v>
      </c>
      <c r="C170" s="8">
        <v>1.7395833333333299</v>
      </c>
      <c r="D170">
        <v>0.93812847398937105</v>
      </c>
      <c r="E170" s="6">
        <v>120.1868802192532</v>
      </c>
      <c r="F170" s="10">
        <v>121.21986123236654</v>
      </c>
      <c r="G170" s="10">
        <v>1.7160481656821267</v>
      </c>
      <c r="H170" s="10">
        <v>112.75073453363133</v>
      </c>
    </row>
    <row r="171" spans="1:8" x14ac:dyDescent="0.25">
      <c r="A171" s="20"/>
      <c r="B171" s="3">
        <f>DATE(YEAR(siječanj!B171),MONTH(siječanj!B171)+6,DAY(siječanj!B171))</f>
        <v>44744</v>
      </c>
      <c r="C171" s="8">
        <v>1.75</v>
      </c>
      <c r="D171">
        <v>0.93812847398937105</v>
      </c>
      <c r="E171" s="6">
        <v>120.25140377870724</v>
      </c>
      <c r="F171" s="10">
        <v>121.98574680018814</v>
      </c>
      <c r="G171" s="10">
        <v>1.6179789801676134</v>
      </c>
      <c r="H171" s="10">
        <v>112.81126592199831</v>
      </c>
    </row>
    <row r="172" spans="1:8" x14ac:dyDescent="0.25">
      <c r="A172" s="20"/>
      <c r="B172" s="3">
        <f>DATE(YEAR(siječanj!B172),MONTH(siječanj!B172)+6,DAY(siječanj!B172))</f>
        <v>44744</v>
      </c>
      <c r="C172" s="8">
        <v>1.7604166666666701</v>
      </c>
      <c r="D172">
        <v>0.93812847398937105</v>
      </c>
      <c r="E172" s="6">
        <v>123.31740617753889</v>
      </c>
      <c r="F172" s="10">
        <v>122.54715684095375</v>
      </c>
      <c r="G172" s="10">
        <v>1.6109390916685595</v>
      </c>
      <c r="H172" s="10">
        <v>115.68757007366199</v>
      </c>
    </row>
    <row r="173" spans="1:8" x14ac:dyDescent="0.25">
      <c r="A173" s="20"/>
      <c r="B173" s="3">
        <f>DATE(YEAR(siječanj!B173),MONTH(siječanj!B173)+6,DAY(siječanj!B173))</f>
        <v>44744</v>
      </c>
      <c r="C173" s="8">
        <v>1.7708333333333299</v>
      </c>
      <c r="D173">
        <v>0.93812847398937105</v>
      </c>
      <c r="E173" s="6">
        <v>127.95008039286837</v>
      </c>
      <c r="F173" s="10">
        <v>122.9807533630989</v>
      </c>
      <c r="G173" s="10">
        <v>1.5951249777105305</v>
      </c>
      <c r="H173" s="10">
        <v>120.03361366577896</v>
      </c>
    </row>
    <row r="174" spans="1:8" x14ac:dyDescent="0.25">
      <c r="A174" s="20"/>
      <c r="B174" s="3">
        <f>DATE(YEAR(siječanj!B174),MONTH(siječanj!B174)+6,DAY(siječanj!B174))</f>
        <v>44744</v>
      </c>
      <c r="C174" s="8">
        <v>1.78125</v>
      </c>
      <c r="D174">
        <v>0.93812847398937105</v>
      </c>
      <c r="E174" s="6">
        <v>128.63340324506436</v>
      </c>
      <c r="F174" s="10">
        <v>123.37546082945052</v>
      </c>
      <c r="G174" s="10">
        <v>1.6213773445741391</v>
      </c>
      <c r="H174" s="10">
        <v>120.67465829035163</v>
      </c>
    </row>
    <row r="175" spans="1:8" x14ac:dyDescent="0.25">
      <c r="A175" s="20"/>
      <c r="B175" s="3">
        <f>DATE(YEAR(siječanj!B175),MONTH(siječanj!B175)+6,DAY(siječanj!B175))</f>
        <v>44744</v>
      </c>
      <c r="C175" s="8">
        <v>1.7916666666666701</v>
      </c>
      <c r="D175">
        <v>0.93812847398937105</v>
      </c>
      <c r="E175" s="6">
        <v>132.34896504864162</v>
      </c>
      <c r="F175" s="10">
        <v>123.61082968954223</v>
      </c>
      <c r="G175" s="10">
        <v>1.7016637087982471</v>
      </c>
      <c r="H175" s="10">
        <v>124.16033261515477</v>
      </c>
    </row>
    <row r="176" spans="1:8" x14ac:dyDescent="0.25">
      <c r="A176" s="20"/>
      <c r="B176" s="3">
        <f>DATE(YEAR(siječanj!B176),MONTH(siječanj!B176)+6,DAY(siječanj!B176))</f>
        <v>44744</v>
      </c>
      <c r="C176" s="8">
        <v>1.8020833333333299</v>
      </c>
      <c r="D176">
        <v>0.93812847398937105</v>
      </c>
      <c r="E176" s="6">
        <v>136.65371971090397</v>
      </c>
      <c r="F176" s="10">
        <v>123.97412719781373</v>
      </c>
      <c r="G176" s="10">
        <v>1.8205947526000241</v>
      </c>
      <c r="H176" s="10">
        <v>128.19874553736159</v>
      </c>
    </row>
    <row r="177" spans="1:8" x14ac:dyDescent="0.25">
      <c r="A177" s="20"/>
      <c r="B177" s="3">
        <f>DATE(YEAR(siječanj!B177),MONTH(siječanj!B177)+6,DAY(siječanj!B177))</f>
        <v>44744</v>
      </c>
      <c r="C177" s="8">
        <v>1.8125</v>
      </c>
      <c r="D177">
        <v>0.93812847398937105</v>
      </c>
      <c r="E177" s="6">
        <v>140.06827184701692</v>
      </c>
      <c r="F177" s="10">
        <v>124.03306015906135</v>
      </c>
      <c r="G177" s="10">
        <v>2.0929004376982232</v>
      </c>
      <c r="H177" s="10">
        <v>131.40203412217036</v>
      </c>
    </row>
    <row r="178" spans="1:8" x14ac:dyDescent="0.25">
      <c r="A178" s="20"/>
      <c r="B178" s="3">
        <f>DATE(YEAR(siječanj!B178),MONTH(siječanj!B178)+6,DAY(siječanj!B178))</f>
        <v>44744</v>
      </c>
      <c r="C178" s="8">
        <v>1.8229166666666701</v>
      </c>
      <c r="D178">
        <v>0.93812847398937105</v>
      </c>
      <c r="E178" s="6">
        <v>142.7855368621542</v>
      </c>
      <c r="F178" s="10">
        <v>123.82284554916021</v>
      </c>
      <c r="G178" s="10">
        <v>6.6907764604474282</v>
      </c>
      <c r="H178" s="10">
        <v>133.95117780424582</v>
      </c>
    </row>
    <row r="179" spans="1:8" x14ac:dyDescent="0.25">
      <c r="A179" s="20"/>
      <c r="B179" s="3">
        <f>DATE(YEAR(siječanj!B179),MONTH(siječanj!B179)+6,DAY(siječanj!B179))</f>
        <v>44744</v>
      </c>
      <c r="C179" s="8">
        <v>1.8333333333333299</v>
      </c>
      <c r="D179">
        <v>0.93812847398937105</v>
      </c>
      <c r="E179" s="6">
        <v>147.36298644027565</v>
      </c>
      <c r="F179" s="10">
        <v>122.79673691175942</v>
      </c>
      <c r="G179" s="10">
        <v>12.189980818073709</v>
      </c>
      <c r="H179" s="10">
        <v>138.24541359173216</v>
      </c>
    </row>
    <row r="180" spans="1:8" x14ac:dyDescent="0.25">
      <c r="A180" s="20"/>
      <c r="B180" s="3">
        <f>DATE(YEAR(siječanj!B180),MONTH(siječanj!B180)+6,DAY(siječanj!B180))</f>
        <v>44744</v>
      </c>
      <c r="C180" s="8">
        <v>1.84375</v>
      </c>
      <c r="D180">
        <v>0.93812847398937105</v>
      </c>
      <c r="E180" s="6">
        <v>151.0866100897463</v>
      </c>
      <c r="F180" s="10">
        <v>122.6681821397666</v>
      </c>
      <c r="G180" s="10">
        <v>30.577034807093124</v>
      </c>
      <c r="H180" s="10">
        <v>141.7386509637208</v>
      </c>
    </row>
    <row r="181" spans="1:8" x14ac:dyDescent="0.25">
      <c r="A181" s="20"/>
      <c r="B181" s="3">
        <f>DATE(YEAR(siječanj!B181),MONTH(siječanj!B181)+6,DAY(siječanj!B181))</f>
        <v>44744</v>
      </c>
      <c r="C181" s="8">
        <v>1.8541666666666701</v>
      </c>
      <c r="D181">
        <v>0.93812847398937105</v>
      </c>
      <c r="E181" s="6">
        <v>155.43927217194644</v>
      </c>
      <c r="F181" s="10">
        <v>122.76768263517793</v>
      </c>
      <c r="G181" s="10">
        <v>106.60895138920075</v>
      </c>
      <c r="H181" s="10">
        <v>145.82200720068661</v>
      </c>
    </row>
    <row r="182" spans="1:8" x14ac:dyDescent="0.25">
      <c r="A182" s="20"/>
      <c r="B182" s="3">
        <f>DATE(YEAR(siječanj!B182),MONTH(siječanj!B182)+6,DAY(siječanj!B182))</f>
        <v>44744</v>
      </c>
      <c r="C182" s="8">
        <v>1.8645833333333299</v>
      </c>
      <c r="D182">
        <v>0.93812847398937105</v>
      </c>
      <c r="E182" s="6">
        <v>152.19406844150336</v>
      </c>
      <c r="F182" s="10">
        <v>122.51270615535957</v>
      </c>
      <c r="G182" s="10">
        <v>234.20499579655177</v>
      </c>
      <c r="H182" s="10">
        <v>142.77758917726143</v>
      </c>
    </row>
    <row r="183" spans="1:8" x14ac:dyDescent="0.25">
      <c r="A183" s="20"/>
      <c r="B183" s="3">
        <f>DATE(YEAR(siječanj!B183),MONTH(siječanj!B183)+6,DAY(siječanj!B183))</f>
        <v>44744</v>
      </c>
      <c r="C183" s="8">
        <v>1.875</v>
      </c>
      <c r="D183">
        <v>0.93812847398937105</v>
      </c>
      <c r="E183" s="6">
        <v>154.47180400134349</v>
      </c>
      <c r="F183" s="10">
        <v>121.33458145332159</v>
      </c>
      <c r="G183" s="10">
        <v>316.93774636428446</v>
      </c>
      <c r="H183" s="10">
        <v>144.91439776216558</v>
      </c>
    </row>
    <row r="184" spans="1:8" x14ac:dyDescent="0.25">
      <c r="A184" s="20"/>
      <c r="B184" s="3">
        <f>DATE(YEAR(siječanj!B184),MONTH(siječanj!B184)+6,DAY(siječanj!B184))</f>
        <v>44744</v>
      </c>
      <c r="C184" s="8">
        <v>1.8854166666666701</v>
      </c>
      <c r="D184">
        <v>0.93812847398937105</v>
      </c>
      <c r="E184" s="6">
        <v>157.60776078438741</v>
      </c>
      <c r="F184" s="10">
        <v>119.8944922591385</v>
      </c>
      <c r="G184" s="10">
        <v>331.81708455843136</v>
      </c>
      <c r="H184" s="10">
        <v>147.85632811353921</v>
      </c>
    </row>
    <row r="185" spans="1:8" x14ac:dyDescent="0.25">
      <c r="A185" s="20"/>
      <c r="B185" s="3">
        <f>DATE(YEAR(siječanj!B185),MONTH(siječanj!B185)+6,DAY(siječanj!B185))</f>
        <v>44744</v>
      </c>
      <c r="C185" s="8">
        <v>1.8958333333333299</v>
      </c>
      <c r="D185">
        <v>0.93812847398937105</v>
      </c>
      <c r="E185" s="6">
        <v>158.73896286084161</v>
      </c>
      <c r="F185" s="10">
        <v>118.08393605190776</v>
      </c>
      <c r="G185" s="10">
        <v>330.5627481154217</v>
      </c>
      <c r="H185" s="10">
        <v>148.91754099129679</v>
      </c>
    </row>
    <row r="186" spans="1:8" x14ac:dyDescent="0.25">
      <c r="A186" s="20"/>
      <c r="B186" s="3">
        <f>DATE(YEAR(siječanj!B186),MONTH(siječanj!B186)+6,DAY(siječanj!B186))</f>
        <v>44744</v>
      </c>
      <c r="C186" s="8">
        <v>1.90625</v>
      </c>
      <c r="D186">
        <v>0.93812847398937105</v>
      </c>
      <c r="E186" s="6">
        <v>155.67446461182874</v>
      </c>
      <c r="F186" s="10">
        <v>116.37688896029942</v>
      </c>
      <c r="G186" s="10">
        <v>333.61623146687225</v>
      </c>
      <c r="H186" s="10">
        <v>146.04264792540724</v>
      </c>
    </row>
    <row r="187" spans="1:8" x14ac:dyDescent="0.25">
      <c r="A187" s="20"/>
      <c r="B187" s="3">
        <f>DATE(YEAR(siječanj!B187),MONTH(siječanj!B187)+6,DAY(siječanj!B187))</f>
        <v>44744</v>
      </c>
      <c r="C187" s="8">
        <v>1.9166666666666701</v>
      </c>
      <c r="D187">
        <v>0.93812847398937105</v>
      </c>
      <c r="E187" s="6">
        <v>153.62879504449177</v>
      </c>
      <c r="F187" s="10">
        <v>113.40893499150356</v>
      </c>
      <c r="G187" s="10">
        <v>329.67179364308703</v>
      </c>
      <c r="H187" s="10">
        <v>144.12354705591491</v>
      </c>
    </row>
    <row r="188" spans="1:8" x14ac:dyDescent="0.25">
      <c r="A188" s="20"/>
      <c r="B188" s="3">
        <f>DATE(YEAR(siječanj!B188),MONTH(siječanj!B188)+6,DAY(siječanj!B188))</f>
        <v>44744</v>
      </c>
      <c r="C188" s="8">
        <v>1.9270833333333299</v>
      </c>
      <c r="D188">
        <v>0.93812847398937105</v>
      </c>
      <c r="E188" s="6">
        <v>146.67605362851461</v>
      </c>
      <c r="F188" s="10">
        <v>111.19274315981997</v>
      </c>
      <c r="G188" s="10">
        <v>326.39808154305621</v>
      </c>
      <c r="H188" s="10">
        <v>137.60098236130156</v>
      </c>
    </row>
    <row r="189" spans="1:8" x14ac:dyDescent="0.25">
      <c r="A189" s="20"/>
      <c r="B189" s="3">
        <f>DATE(YEAR(siječanj!B189),MONTH(siječanj!B189)+6,DAY(siječanj!B189))</f>
        <v>44744</v>
      </c>
      <c r="C189" s="8">
        <v>1.9375</v>
      </c>
      <c r="D189">
        <v>0.93812847398937105</v>
      </c>
      <c r="E189" s="6">
        <v>136.39274723524974</v>
      </c>
      <c r="F189" s="10">
        <v>108.98956891177718</v>
      </c>
      <c r="G189" s="10">
        <v>326.58853351993167</v>
      </c>
      <c r="H189" s="10">
        <v>127.95391982702284</v>
      </c>
    </row>
    <row r="190" spans="1:8" x14ac:dyDescent="0.25">
      <c r="A190" s="20"/>
      <c r="B190" s="3">
        <f>DATE(YEAR(siječanj!B190),MONTH(siječanj!B190)+6,DAY(siječanj!B190))</f>
        <v>44744</v>
      </c>
      <c r="C190" s="8">
        <v>1.9479166666666701</v>
      </c>
      <c r="D190">
        <v>0.93812847398937105</v>
      </c>
      <c r="E190" s="6">
        <v>125.12783167740902</v>
      </c>
      <c r="F190" s="10">
        <v>106.66768020119444</v>
      </c>
      <c r="G190" s="10">
        <v>325.74337488770396</v>
      </c>
      <c r="H190" s="10">
        <v>117.3859817851266</v>
      </c>
    </row>
    <row r="191" spans="1:8" x14ac:dyDescent="0.25">
      <c r="A191" s="20"/>
      <c r="B191" s="3">
        <f>DATE(YEAR(siječanj!B191),MONTH(siječanj!B191)+6,DAY(siječanj!B191))</f>
        <v>44744</v>
      </c>
      <c r="C191" s="8">
        <v>1.9583333333333299</v>
      </c>
      <c r="D191">
        <v>0.93812847398937105</v>
      </c>
      <c r="E191" s="6">
        <v>114.25625973630443</v>
      </c>
      <c r="F191" s="10">
        <v>103.50407807577308</v>
      </c>
      <c r="G191" s="10">
        <v>316.30397471892388</v>
      </c>
      <c r="H191" s="10">
        <v>107.1870505901525</v>
      </c>
    </row>
    <row r="192" spans="1:8" x14ac:dyDescent="0.25">
      <c r="A192" s="20"/>
      <c r="B192" s="3">
        <f>DATE(YEAR(siječanj!B192),MONTH(siječanj!B192)+6,DAY(siječanj!B192))</f>
        <v>44744</v>
      </c>
      <c r="C192" s="8">
        <v>1.96875</v>
      </c>
      <c r="D192">
        <v>0.93812847398937105</v>
      </c>
      <c r="E192" s="6">
        <v>105.91225817216805</v>
      </c>
      <c r="F192" s="10">
        <v>100.37084397083743</v>
      </c>
      <c r="G192" s="10">
        <v>315.0754864302599</v>
      </c>
      <c r="H192" s="10">
        <v>99.359305135824314</v>
      </c>
    </row>
    <row r="193" spans="1:8" x14ac:dyDescent="0.25">
      <c r="A193" s="20"/>
      <c r="B193" s="3">
        <f>DATE(YEAR(siječanj!B193),MONTH(siječanj!B193)+6,DAY(siječanj!B193))</f>
        <v>44744</v>
      </c>
      <c r="C193" s="8">
        <v>1.9791666666666701</v>
      </c>
      <c r="D193">
        <v>0.93812847398937105</v>
      </c>
      <c r="E193" s="6">
        <v>99.135508242017451</v>
      </c>
      <c r="F193" s="10">
        <v>97.678975149720628</v>
      </c>
      <c r="G193" s="10">
        <v>311.41618310889061</v>
      </c>
      <c r="H193" s="10">
        <v>93.001843065244543</v>
      </c>
    </row>
    <row r="194" spans="1:8" ht="15.75" thickBot="1" x14ac:dyDescent="0.3">
      <c r="A194" s="20"/>
      <c r="B194" s="3">
        <f>DATE(YEAR(siječanj!B194),MONTH(siječanj!B194)+6,DAY(siječanj!B194))</f>
        <v>44744</v>
      </c>
      <c r="C194" s="8">
        <v>1.9895833333333299</v>
      </c>
      <c r="D194">
        <v>0.93812847398937105</v>
      </c>
      <c r="E194" s="6">
        <v>93.127217036644126</v>
      </c>
      <c r="F194" s="10">
        <v>94.622511114126539</v>
      </c>
      <c r="G194" s="10">
        <v>310.96467812992364</v>
      </c>
      <c r="H194" s="10">
        <v>87.365294005463909</v>
      </c>
    </row>
    <row r="195" spans="1:8" x14ac:dyDescent="0.25">
      <c r="A195" s="17">
        <f t="shared" ref="A195" si="0">A99+1</f>
        <v>184</v>
      </c>
      <c r="B195" s="3">
        <f>DATE(YEAR(siječanj!B195),MONTH(siječanj!B195)+6,DAY(siječanj!B195))</f>
        <v>44745</v>
      </c>
      <c r="C195" s="8">
        <v>2</v>
      </c>
      <c r="D195">
        <v>0.93913607756219564</v>
      </c>
      <c r="E195" s="6">
        <v>87.397422893361551</v>
      </c>
      <c r="F195" s="10">
        <v>84.019929924823501</v>
      </c>
      <c r="G195" s="10">
        <v>300.33914621163734</v>
      </c>
      <c r="H195" s="10">
        <v>82.078072925116004</v>
      </c>
    </row>
    <row r="196" spans="1:8" x14ac:dyDescent="0.25">
      <c r="A196" s="18"/>
      <c r="B196" s="3">
        <f>DATE(YEAR(siječanj!B196),MONTH(siječanj!B196)+6,DAY(siječanj!B196))</f>
        <v>44745</v>
      </c>
      <c r="C196" s="8">
        <v>2.0104166666666701</v>
      </c>
      <c r="D196">
        <v>0.93913607756219564</v>
      </c>
      <c r="E196" s="6">
        <v>81.598711881748315</v>
      </c>
      <c r="F196" s="10">
        <v>82.040863599042311</v>
      </c>
      <c r="G196" s="10">
        <v>298.22045620669212</v>
      </c>
      <c r="H196" s="10">
        <v>76.632294210752846</v>
      </c>
    </row>
    <row r="197" spans="1:8" x14ac:dyDescent="0.25">
      <c r="A197" s="18"/>
      <c r="B197" s="3">
        <f>DATE(YEAR(siječanj!B197),MONTH(siječanj!B197)+6,DAY(siječanj!B197))</f>
        <v>44745</v>
      </c>
      <c r="C197" s="8">
        <v>2.0208333333333299</v>
      </c>
      <c r="D197">
        <v>0.93913607756219564</v>
      </c>
      <c r="E197" s="6">
        <v>76.310592717035746</v>
      </c>
      <c r="F197" s="10">
        <v>80.214602362496592</v>
      </c>
      <c r="G197" s="10">
        <v>297.43603754533098</v>
      </c>
      <c r="H197" s="10">
        <v>71.666030720723199</v>
      </c>
    </row>
    <row r="198" spans="1:8" x14ac:dyDescent="0.25">
      <c r="A198" s="18"/>
      <c r="B198" s="3">
        <f>DATE(YEAR(siječanj!B198),MONTH(siječanj!B198)+6,DAY(siječanj!B198))</f>
        <v>44745</v>
      </c>
      <c r="C198" s="8">
        <v>2.03125</v>
      </c>
      <c r="D198">
        <v>0.93913607756219564</v>
      </c>
      <c r="E198" s="6">
        <v>72.49995077382448</v>
      </c>
      <c r="F198" s="10">
        <v>78.522889965111574</v>
      </c>
      <c r="G198" s="10">
        <v>292.64088937605976</v>
      </c>
      <c r="H198" s="10">
        <v>68.087319393181787</v>
      </c>
    </row>
    <row r="199" spans="1:8" x14ac:dyDescent="0.25">
      <c r="A199" s="18"/>
      <c r="B199" s="3">
        <f>DATE(YEAR(siječanj!B199),MONTH(siječanj!B199)+6,DAY(siječanj!B199))</f>
        <v>44745</v>
      </c>
      <c r="C199" s="8">
        <v>2.0416666666666701</v>
      </c>
      <c r="D199">
        <v>0.93913607756219564</v>
      </c>
      <c r="E199" s="6">
        <v>70.593830567496653</v>
      </c>
      <c r="F199" s="10">
        <v>83.81175424433556</v>
      </c>
      <c r="G199" s="10">
        <v>299.76670625235317</v>
      </c>
      <c r="H199" s="10">
        <v>66.297213139249038</v>
      </c>
    </row>
    <row r="200" spans="1:8" x14ac:dyDescent="0.25">
      <c r="A200" s="18"/>
      <c r="B200" s="3">
        <f>DATE(YEAR(siječanj!B200),MONTH(siječanj!B200)+6,DAY(siječanj!B200))</f>
        <v>44745</v>
      </c>
      <c r="C200" s="8">
        <v>2.0520833333333299</v>
      </c>
      <c r="D200">
        <v>0.93913607756219564</v>
      </c>
      <c r="E200" s="6">
        <v>68.438963694668701</v>
      </c>
      <c r="F200" s="10">
        <v>82.357059090847244</v>
      </c>
      <c r="G200" s="10">
        <v>299.29617337859816</v>
      </c>
      <c r="H200" s="10">
        <v>64.273499916632673</v>
      </c>
    </row>
    <row r="201" spans="1:8" x14ac:dyDescent="0.25">
      <c r="A201" s="18"/>
      <c r="B201" s="3">
        <f>DATE(YEAR(siječanj!B201),MONTH(siječanj!B201)+6,DAY(siječanj!B201))</f>
        <v>44745</v>
      </c>
      <c r="C201" s="8">
        <v>2.0625</v>
      </c>
      <c r="D201">
        <v>0.93913607756219564</v>
      </c>
      <c r="E201" s="6">
        <v>67.006101641752664</v>
      </c>
      <c r="F201" s="10">
        <v>81.203726176960117</v>
      </c>
      <c r="G201" s="10">
        <v>299.21689482935352</v>
      </c>
      <c r="H201" s="10">
        <v>62.927847468569396</v>
      </c>
    </row>
    <row r="202" spans="1:8" x14ac:dyDescent="0.25">
      <c r="A202" s="18"/>
      <c r="B202" s="3">
        <f>DATE(YEAR(siječanj!B202),MONTH(siječanj!B202)+6,DAY(siječanj!B202))</f>
        <v>44745</v>
      </c>
      <c r="C202" s="8">
        <v>2.0729166666666701</v>
      </c>
      <c r="D202">
        <v>0.93913607756219564</v>
      </c>
      <c r="E202" s="6">
        <v>63.897376423876779</v>
      </c>
      <c r="F202" s="10">
        <v>80.203320087991841</v>
      </c>
      <c r="G202" s="10">
        <v>299.06263548340809</v>
      </c>
      <c r="H202" s="10">
        <v>60.008331461234754</v>
      </c>
    </row>
    <row r="203" spans="1:8" x14ac:dyDescent="0.25">
      <c r="A203" s="18"/>
      <c r="B203" s="3">
        <f>DATE(YEAR(siječanj!B203),MONTH(siječanj!B203)+6,DAY(siječanj!B203))</f>
        <v>44745</v>
      </c>
      <c r="C203" s="8">
        <v>2.0833333333333299</v>
      </c>
      <c r="D203">
        <v>0.93913607756219564</v>
      </c>
      <c r="E203" s="6">
        <v>63.238396970629111</v>
      </c>
      <c r="F203" s="10">
        <v>79.654019816695509</v>
      </c>
      <c r="G203" s="10">
        <v>298.22011933961682</v>
      </c>
      <c r="H203" s="10">
        <v>59.389460082317662</v>
      </c>
    </row>
    <row r="204" spans="1:8" x14ac:dyDescent="0.25">
      <c r="A204" s="18"/>
      <c r="B204" s="3">
        <f>DATE(YEAR(siječanj!B204),MONTH(siječanj!B204)+6,DAY(siječanj!B204))</f>
        <v>44745</v>
      </c>
      <c r="C204" s="8">
        <v>2.09375</v>
      </c>
      <c r="D204">
        <v>0.93913607756219564</v>
      </c>
      <c r="E204" s="6">
        <v>62.882892402007485</v>
      </c>
      <c r="F204" s="10">
        <v>78.835543337657825</v>
      </c>
      <c r="G204" s="10">
        <v>298.09388469694011</v>
      </c>
      <c r="H204" s="10">
        <v>59.055592916186903</v>
      </c>
    </row>
    <row r="205" spans="1:8" x14ac:dyDescent="0.25">
      <c r="A205" s="18"/>
      <c r="B205" s="3">
        <f>DATE(YEAR(siječanj!B205),MONTH(siječanj!B205)+6,DAY(siječanj!B205))</f>
        <v>44745</v>
      </c>
      <c r="C205" s="8">
        <v>2.1041666666666701</v>
      </c>
      <c r="D205">
        <v>0.93913607756219564</v>
      </c>
      <c r="E205" s="6">
        <v>61.524091111950931</v>
      </c>
      <c r="F205" s="10">
        <v>77.990962251623529</v>
      </c>
      <c r="G205" s="10">
        <v>297.87897329324363</v>
      </c>
      <c r="H205" s="10">
        <v>57.779493602456739</v>
      </c>
    </row>
    <row r="206" spans="1:8" x14ac:dyDescent="0.25">
      <c r="A206" s="18"/>
      <c r="B206" s="3">
        <f>DATE(YEAR(siječanj!B206),MONTH(siječanj!B206)+6,DAY(siječanj!B206))</f>
        <v>44745</v>
      </c>
      <c r="C206" s="8">
        <v>2.1145833333333299</v>
      </c>
      <c r="D206">
        <v>0.93913607756219564</v>
      </c>
      <c r="E206" s="6">
        <v>60.705528809216638</v>
      </c>
      <c r="F206" s="10">
        <v>77.219063441780804</v>
      </c>
      <c r="G206" s="10">
        <v>297.9642136504512</v>
      </c>
      <c r="H206" s="10">
        <v>57.010752212226578</v>
      </c>
    </row>
    <row r="207" spans="1:8" x14ac:dyDescent="0.25">
      <c r="A207" s="18"/>
      <c r="B207" s="3">
        <f>DATE(YEAR(siječanj!B207),MONTH(siječanj!B207)+6,DAY(siječanj!B207))</f>
        <v>44745</v>
      </c>
      <c r="C207" s="8">
        <v>2.125</v>
      </c>
      <c r="D207">
        <v>0.93913607756219564</v>
      </c>
      <c r="E207" s="6">
        <v>61.678858696341123</v>
      </c>
      <c r="F207" s="10">
        <v>76.590779969143242</v>
      </c>
      <c r="G207" s="10">
        <v>298.18104695473897</v>
      </c>
      <c r="H207" s="10">
        <v>57.924841424594725</v>
      </c>
    </row>
    <row r="208" spans="1:8" x14ac:dyDescent="0.25">
      <c r="A208" s="18"/>
      <c r="B208" s="3">
        <f>DATE(YEAR(siječanj!B208),MONTH(siječanj!B208)+6,DAY(siječanj!B208))</f>
        <v>44745</v>
      </c>
      <c r="C208" s="8">
        <v>2.1354166666666701</v>
      </c>
      <c r="D208">
        <v>0.93913607756219564</v>
      </c>
      <c r="E208" s="6">
        <v>61.563481966116086</v>
      </c>
      <c r="F208" s="10">
        <v>75.93212782244602</v>
      </c>
      <c r="G208" s="10">
        <v>298.2388719065105</v>
      </c>
      <c r="H208" s="10">
        <v>57.81648697472923</v>
      </c>
    </row>
    <row r="209" spans="1:8" x14ac:dyDescent="0.25">
      <c r="A209" s="18"/>
      <c r="B209" s="3">
        <f>DATE(YEAR(siječanj!B209),MONTH(siječanj!B209)+6,DAY(siječanj!B209))</f>
        <v>44745</v>
      </c>
      <c r="C209" s="8">
        <v>2.1458333333333299</v>
      </c>
      <c r="D209">
        <v>0.93913607756219564</v>
      </c>
      <c r="E209" s="6">
        <v>60.640356926441363</v>
      </c>
      <c r="F209" s="10">
        <v>75.582680540931335</v>
      </c>
      <c r="G209" s="10">
        <v>298.64817269575309</v>
      </c>
      <c r="H209" s="10">
        <v>56.949546945869663</v>
      </c>
    </row>
    <row r="210" spans="1:8" x14ac:dyDescent="0.25">
      <c r="A210" s="18"/>
      <c r="B210" s="3">
        <f>DATE(YEAR(siječanj!B210),MONTH(siječanj!B210)+6,DAY(siječanj!B210))</f>
        <v>44745</v>
      </c>
      <c r="C210" s="8">
        <v>2.15625</v>
      </c>
      <c r="D210">
        <v>0.93913607756219564</v>
      </c>
      <c r="E210" s="6">
        <v>60.158702340674822</v>
      </c>
      <c r="F210" s="10">
        <v>75.330299000940343</v>
      </c>
      <c r="G210" s="10">
        <v>298.83688738958034</v>
      </c>
      <c r="H210" s="10">
        <v>56.497207747453032</v>
      </c>
    </row>
    <row r="211" spans="1:8" x14ac:dyDescent="0.25">
      <c r="A211" s="18"/>
      <c r="B211" s="3">
        <f>DATE(YEAR(siječanj!B211),MONTH(siječanj!B211)+6,DAY(siječanj!B211))</f>
        <v>44745</v>
      </c>
      <c r="C211" s="8">
        <v>2.1666666666666701</v>
      </c>
      <c r="D211">
        <v>0.93913607756219564</v>
      </c>
      <c r="E211" s="6">
        <v>59.90933117896941</v>
      </c>
      <c r="F211" s="10">
        <v>75.251951918065586</v>
      </c>
      <c r="G211" s="10">
        <v>300.89685882591311</v>
      </c>
      <c r="H211" s="10">
        <v>56.26301429279188</v>
      </c>
    </row>
    <row r="212" spans="1:8" x14ac:dyDescent="0.25">
      <c r="A212" s="18"/>
      <c r="B212" s="3">
        <f>DATE(YEAR(siječanj!B212),MONTH(siječanj!B212)+6,DAY(siječanj!B212))</f>
        <v>44745</v>
      </c>
      <c r="C212" s="8">
        <v>2.1770833333333299</v>
      </c>
      <c r="D212">
        <v>0.93913607756219564</v>
      </c>
      <c r="E212" s="6">
        <v>60.134658778852071</v>
      </c>
      <c r="F212" s="10">
        <v>75.015966114360623</v>
      </c>
      <c r="G212" s="10">
        <v>302.80882273764382</v>
      </c>
      <c r="H212" s="10">
        <v>56.474627571112187</v>
      </c>
    </row>
    <row r="213" spans="1:8" x14ac:dyDescent="0.25">
      <c r="A213" s="18"/>
      <c r="B213" s="3">
        <f>DATE(YEAR(siječanj!B213),MONTH(siječanj!B213)+6,DAY(siječanj!B213))</f>
        <v>44745</v>
      </c>
      <c r="C213" s="8">
        <v>2.1875</v>
      </c>
      <c r="D213">
        <v>0.93913607756219564</v>
      </c>
      <c r="E213" s="6">
        <v>60.20360245381319</v>
      </c>
      <c r="F213" s="10">
        <v>74.694066802537122</v>
      </c>
      <c r="G213" s="10">
        <v>308.85075761130912</v>
      </c>
      <c r="H213" s="10">
        <v>56.539375063587897</v>
      </c>
    </row>
    <row r="214" spans="1:8" x14ac:dyDescent="0.25">
      <c r="A214" s="18"/>
      <c r="B214" s="3">
        <f>DATE(YEAR(siječanj!B214),MONTH(siječanj!B214)+6,DAY(siječanj!B214))</f>
        <v>44745</v>
      </c>
      <c r="C214" s="8">
        <v>2.1979166666666701</v>
      </c>
      <c r="D214">
        <v>0.93913607756219564</v>
      </c>
      <c r="E214" s="6">
        <v>61.655705710351675</v>
      </c>
      <c r="F214" s="10">
        <v>74.591858480000369</v>
      </c>
      <c r="G214" s="10">
        <v>305.51495507507246</v>
      </c>
      <c r="H214" s="10">
        <v>57.903097620148742</v>
      </c>
    </row>
    <row r="215" spans="1:8" x14ac:dyDescent="0.25">
      <c r="A215" s="18"/>
      <c r="B215" s="3">
        <f>DATE(YEAR(siječanj!B215),MONTH(siječanj!B215)+6,DAY(siječanj!B215))</f>
        <v>44745</v>
      </c>
      <c r="C215" s="8">
        <v>2.2083333333333299</v>
      </c>
      <c r="D215">
        <v>0.93913607756219564</v>
      </c>
      <c r="E215" s="6">
        <v>63.290560687776868</v>
      </c>
      <c r="F215" s="10">
        <v>74.499394381495648</v>
      </c>
      <c r="G215" s="10">
        <v>255.22114190162233</v>
      </c>
      <c r="H215" s="10">
        <v>59.438448911030868</v>
      </c>
    </row>
    <row r="216" spans="1:8" x14ac:dyDescent="0.25">
      <c r="A216" s="18"/>
      <c r="B216" s="3">
        <f>DATE(YEAR(siječanj!B216),MONTH(siječanj!B216)+6,DAY(siječanj!B216))</f>
        <v>44745</v>
      </c>
      <c r="C216" s="8">
        <v>2.21875</v>
      </c>
      <c r="D216">
        <v>0.93913607756219564</v>
      </c>
      <c r="E216" s="6">
        <v>64.160329611668615</v>
      </c>
      <c r="F216" s="10">
        <v>74.110348604782359</v>
      </c>
      <c r="G216" s="10">
        <v>155.88045450864834</v>
      </c>
      <c r="H216" s="10">
        <v>60.255280286600055</v>
      </c>
    </row>
    <row r="217" spans="1:8" x14ac:dyDescent="0.25">
      <c r="A217" s="18"/>
      <c r="B217" s="3">
        <f>DATE(YEAR(siječanj!B217),MONTH(siječanj!B217)+6,DAY(siječanj!B217))</f>
        <v>44745</v>
      </c>
      <c r="C217" s="8">
        <v>2.2291666666666701</v>
      </c>
      <c r="D217">
        <v>0.93913607756219564</v>
      </c>
      <c r="E217" s="6">
        <v>66.952155780100142</v>
      </c>
      <c r="F217" s="10">
        <v>74.064780506190374</v>
      </c>
      <c r="G217" s="10">
        <v>61.859133601536499</v>
      </c>
      <c r="H217" s="10">
        <v>62.877184963656333</v>
      </c>
    </row>
    <row r="218" spans="1:8" x14ac:dyDescent="0.25">
      <c r="A218" s="18"/>
      <c r="B218" s="3">
        <f>DATE(YEAR(siječanj!B218),MONTH(siječanj!B218)+6,DAY(siječanj!B218))</f>
        <v>44745</v>
      </c>
      <c r="C218" s="8">
        <v>2.2395833333333299</v>
      </c>
      <c r="D218">
        <v>0.93913607756219564</v>
      </c>
      <c r="E218" s="6">
        <v>71.211132660286964</v>
      </c>
      <c r="F218" s="10">
        <v>74.617855931039458</v>
      </c>
      <c r="G218" s="10">
        <v>19.5326749352325</v>
      </c>
      <c r="H218" s="10">
        <v>66.87694380534306</v>
      </c>
    </row>
    <row r="219" spans="1:8" x14ac:dyDescent="0.25">
      <c r="A219" s="18"/>
      <c r="B219" s="3">
        <f>DATE(YEAR(siječanj!B219),MONTH(siječanj!B219)+6,DAY(siječanj!B219))</f>
        <v>44745</v>
      </c>
      <c r="C219" s="8">
        <v>2.25</v>
      </c>
      <c r="D219">
        <v>0.93913607756219564</v>
      </c>
      <c r="E219" s="6">
        <v>73.913082153903105</v>
      </c>
      <c r="F219" s="10">
        <v>75.703475942604925</v>
      </c>
      <c r="G219" s="10">
        <v>9.537302340353941</v>
      </c>
      <c r="H219" s="10">
        <v>69.414442054548886</v>
      </c>
    </row>
    <row r="220" spans="1:8" x14ac:dyDescent="0.25">
      <c r="A220" s="18"/>
      <c r="B220" s="3">
        <f>DATE(YEAR(siječanj!B220),MONTH(siječanj!B220)+6,DAY(siječanj!B220))</f>
        <v>44745</v>
      </c>
      <c r="C220" s="8">
        <v>2.2604166666666701</v>
      </c>
      <c r="D220">
        <v>0.93913607756219564</v>
      </c>
      <c r="E220" s="6">
        <v>77.774987310047194</v>
      </c>
      <c r="F220" s="10">
        <v>77.012028941572879</v>
      </c>
      <c r="G220" s="10">
        <v>6.0739703500988265</v>
      </c>
      <c r="H220" s="10">
        <v>73.041296514807257</v>
      </c>
    </row>
    <row r="221" spans="1:8" x14ac:dyDescent="0.25">
      <c r="A221" s="18"/>
      <c r="B221" s="3">
        <f>DATE(YEAR(siječanj!B221),MONTH(siječanj!B221)+6,DAY(siječanj!B221))</f>
        <v>44745</v>
      </c>
      <c r="C221" s="8">
        <v>2.2708333333333299</v>
      </c>
      <c r="D221">
        <v>0.93913607756219564</v>
      </c>
      <c r="E221" s="6">
        <v>81.667289199426833</v>
      </c>
      <c r="F221" s="10">
        <v>79.262299504906693</v>
      </c>
      <c r="G221" s="10">
        <v>4.7727306724169942</v>
      </c>
      <c r="H221" s="10">
        <v>76.696697643887177</v>
      </c>
    </row>
    <row r="222" spans="1:8" x14ac:dyDescent="0.25">
      <c r="A222" s="18"/>
      <c r="B222" s="3">
        <f>DATE(YEAR(siječanj!B222),MONTH(siječanj!B222)+6,DAY(siječanj!B222))</f>
        <v>44745</v>
      </c>
      <c r="C222" s="8">
        <v>2.28125</v>
      </c>
      <c r="D222">
        <v>0.93913607756219564</v>
      </c>
      <c r="E222" s="6">
        <v>84.729456264430112</v>
      </c>
      <c r="F222" s="10">
        <v>81.896896126265375</v>
      </c>
      <c r="G222" s="10">
        <v>6.9321716752718174</v>
      </c>
      <c r="H222" s="10">
        <v>79.572489210154501</v>
      </c>
    </row>
    <row r="223" spans="1:8" x14ac:dyDescent="0.25">
      <c r="A223" s="18"/>
      <c r="B223" s="3">
        <f>DATE(YEAR(siječanj!B223),MONTH(siječanj!B223)+6,DAY(siječanj!B223))</f>
        <v>44745</v>
      </c>
      <c r="C223" s="8">
        <v>2.2916666666666701</v>
      </c>
      <c r="D223">
        <v>0.93913607756219564</v>
      </c>
      <c r="E223" s="6">
        <v>87.640826104861873</v>
      </c>
      <c r="F223" s="10">
        <v>85.087857509450444</v>
      </c>
      <c r="G223" s="10">
        <v>8.0887464858132336</v>
      </c>
      <c r="H223" s="10">
        <v>82.306661662430457</v>
      </c>
    </row>
    <row r="224" spans="1:8" x14ac:dyDescent="0.25">
      <c r="A224" s="18"/>
      <c r="B224" s="3">
        <f>DATE(YEAR(siječanj!B224),MONTH(siječanj!B224)+6,DAY(siječanj!B224))</f>
        <v>44745</v>
      </c>
      <c r="C224" s="8">
        <v>2.3020833333333299</v>
      </c>
      <c r="D224">
        <v>0.93913607756219564</v>
      </c>
      <c r="E224" s="6">
        <v>94.189891437327987</v>
      </c>
      <c r="F224" s="10">
        <v>86.72567286333755</v>
      </c>
      <c r="G224" s="10">
        <v>7.2386133468756908</v>
      </c>
      <c r="H224" s="10">
        <v>88.457125190461241</v>
      </c>
    </row>
    <row r="225" spans="1:8" x14ac:dyDescent="0.25">
      <c r="A225" s="18"/>
      <c r="B225" s="3">
        <f>DATE(YEAR(siječanj!B225),MONTH(siječanj!B225)+6,DAY(siječanj!B225))</f>
        <v>44745</v>
      </c>
      <c r="C225" s="8">
        <v>2.3125</v>
      </c>
      <c r="D225">
        <v>0.93913607756219564</v>
      </c>
      <c r="E225" s="6">
        <v>98.314660425829146</v>
      </c>
      <c r="F225" s="10">
        <v>88.528158156645006</v>
      </c>
      <c r="G225" s="10">
        <v>5.8511108704622679</v>
      </c>
      <c r="H225" s="10">
        <v>92.330844559172405</v>
      </c>
    </row>
    <row r="226" spans="1:8" x14ac:dyDescent="0.25">
      <c r="A226" s="18"/>
      <c r="B226" s="3">
        <f>DATE(YEAR(siječanj!B226),MONTH(siječanj!B226)+6,DAY(siječanj!B226))</f>
        <v>44745</v>
      </c>
      <c r="C226" s="8">
        <v>2.3229166666666701</v>
      </c>
      <c r="D226">
        <v>0.93913607756219564</v>
      </c>
      <c r="E226" s="6">
        <v>103.85438265244026</v>
      </c>
      <c r="F226" s="10">
        <v>90.823464708852043</v>
      </c>
      <c r="G226" s="10">
        <v>5.9866558157943848</v>
      </c>
      <c r="H226" s="10">
        <v>97.533397561856091</v>
      </c>
    </row>
    <row r="227" spans="1:8" x14ac:dyDescent="0.25">
      <c r="A227" s="18"/>
      <c r="B227" s="3">
        <f>DATE(YEAR(siječanj!B227),MONTH(siječanj!B227)+6,DAY(siječanj!B227))</f>
        <v>44745</v>
      </c>
      <c r="C227" s="8">
        <v>2.3333333333333299</v>
      </c>
      <c r="D227">
        <v>0.93913607756219564</v>
      </c>
      <c r="E227" s="6">
        <v>109.52215717411892</v>
      </c>
      <c r="F227" s="10">
        <v>93.415416406322493</v>
      </c>
      <c r="G227" s="10">
        <v>4.8846804208123373</v>
      </c>
      <c r="H227" s="10">
        <v>102.85620909465233</v>
      </c>
    </row>
    <row r="228" spans="1:8" x14ac:dyDescent="0.25">
      <c r="A228" s="18"/>
      <c r="B228" s="3">
        <f>DATE(YEAR(siječanj!B228),MONTH(siječanj!B228)+6,DAY(siječanj!B228))</f>
        <v>44745</v>
      </c>
      <c r="C228" s="8">
        <v>2.34375</v>
      </c>
      <c r="D228">
        <v>0.93913607756219564</v>
      </c>
      <c r="E228" s="6">
        <v>115.05050842523531</v>
      </c>
      <c r="F228" s="10">
        <v>95.340481156998891</v>
      </c>
      <c r="G228" s="10">
        <v>3.3055453343396701</v>
      </c>
      <c r="H228" s="10">
        <v>108.04808320401183</v>
      </c>
    </row>
    <row r="229" spans="1:8" x14ac:dyDescent="0.25">
      <c r="A229" s="18"/>
      <c r="B229" s="3">
        <f>DATE(YEAR(siječanj!B229),MONTH(siječanj!B229)+6,DAY(siječanj!B229))</f>
        <v>44745</v>
      </c>
      <c r="C229" s="8">
        <v>2.3541666666666701</v>
      </c>
      <c r="D229">
        <v>0.93913607756219564</v>
      </c>
      <c r="E229" s="6">
        <v>120.24226371056749</v>
      </c>
      <c r="F229" s="10">
        <v>97.214449287644399</v>
      </c>
      <c r="G229" s="10">
        <v>2.7923161042671665</v>
      </c>
      <c r="H229" s="10">
        <v>112.92384789834149</v>
      </c>
    </row>
    <row r="230" spans="1:8" x14ac:dyDescent="0.25">
      <c r="A230" s="18"/>
      <c r="B230" s="3">
        <f>DATE(YEAR(siječanj!B230),MONTH(siječanj!B230)+6,DAY(siječanj!B230))</f>
        <v>44745</v>
      </c>
      <c r="C230" s="8">
        <v>2.3645833333333299</v>
      </c>
      <c r="D230">
        <v>0.93913607756219564</v>
      </c>
      <c r="E230" s="6">
        <v>124.16434081649189</v>
      </c>
      <c r="F230" s="10">
        <v>99.280215049207499</v>
      </c>
      <c r="G230" s="10">
        <v>2.5221783426166473</v>
      </c>
      <c r="H230" s="10">
        <v>116.60721200749582</v>
      </c>
    </row>
    <row r="231" spans="1:8" x14ac:dyDescent="0.25">
      <c r="A231" s="18"/>
      <c r="B231" s="3">
        <f>DATE(YEAR(siječanj!B231),MONTH(siječanj!B231)+6,DAY(siječanj!B231))</f>
        <v>44745</v>
      </c>
      <c r="C231" s="8">
        <v>2.375</v>
      </c>
      <c r="D231">
        <v>0.93913607756219564</v>
      </c>
      <c r="E231" s="6">
        <v>126.67194720365413</v>
      </c>
      <c r="F231" s="10">
        <v>101.60434080254036</v>
      </c>
      <c r="G231" s="10">
        <v>2.9267419336182923</v>
      </c>
      <c r="H231" s="10">
        <v>118.96219563400527</v>
      </c>
    </row>
    <row r="232" spans="1:8" x14ac:dyDescent="0.25">
      <c r="A232" s="18"/>
      <c r="B232" s="3">
        <f>DATE(YEAR(siječanj!B232),MONTH(siječanj!B232)+6,DAY(siječanj!B232))</f>
        <v>44745</v>
      </c>
      <c r="C232" s="8">
        <v>2.3854166666666701</v>
      </c>
      <c r="D232">
        <v>0.93913607756219564</v>
      </c>
      <c r="E232" s="6">
        <v>128.01010838111483</v>
      </c>
      <c r="F232" s="10">
        <v>102.7878645278867</v>
      </c>
      <c r="G232" s="10">
        <v>2.5603513523442318</v>
      </c>
      <c r="H232" s="10">
        <v>120.21891107335173</v>
      </c>
    </row>
    <row r="233" spans="1:8" x14ac:dyDescent="0.25">
      <c r="A233" s="18"/>
      <c r="B233" s="3">
        <f>DATE(YEAR(siječanj!B233),MONTH(siječanj!B233)+6,DAY(siječanj!B233))</f>
        <v>44745</v>
      </c>
      <c r="C233" s="8">
        <v>2.3958333333333299</v>
      </c>
      <c r="D233">
        <v>0.93913607756219564</v>
      </c>
      <c r="E233" s="6">
        <v>129.89825920950861</v>
      </c>
      <c r="F233" s="10">
        <v>104.1816137225162</v>
      </c>
      <c r="G233" s="10">
        <v>2.1120367453420754</v>
      </c>
      <c r="H233" s="10">
        <v>121.99214163617528</v>
      </c>
    </row>
    <row r="234" spans="1:8" x14ac:dyDescent="0.25">
      <c r="A234" s="18"/>
      <c r="B234" s="3">
        <f>DATE(YEAR(siječanj!B234),MONTH(siječanj!B234)+6,DAY(siječanj!B234))</f>
        <v>44745</v>
      </c>
      <c r="C234" s="8">
        <v>2.40625</v>
      </c>
      <c r="D234">
        <v>0.93913607756219564</v>
      </c>
      <c r="E234" s="6">
        <v>134.67999417546039</v>
      </c>
      <c r="F234" s="10">
        <v>105.03592391994255</v>
      </c>
      <c r="G234" s="10">
        <v>1.8488656305750819</v>
      </c>
      <c r="H234" s="10">
        <v>126.48284145604123</v>
      </c>
    </row>
    <row r="235" spans="1:8" x14ac:dyDescent="0.25">
      <c r="A235" s="18"/>
      <c r="B235" s="3">
        <f>DATE(YEAR(siječanj!B235),MONTH(siječanj!B235)+6,DAY(siječanj!B235))</f>
        <v>44745</v>
      </c>
      <c r="C235" s="8">
        <v>2.4166666666666701</v>
      </c>
      <c r="D235">
        <v>0.93913607756219564</v>
      </c>
      <c r="E235" s="6">
        <v>139.75731890533802</v>
      </c>
      <c r="F235" s="10">
        <v>106.95995523954046</v>
      </c>
      <c r="G235" s="10">
        <v>1.7997768398814853</v>
      </c>
      <c r="H235" s="10">
        <v>131.25114028736803</v>
      </c>
    </row>
    <row r="236" spans="1:8" x14ac:dyDescent="0.25">
      <c r="A236" s="18"/>
      <c r="B236" s="3">
        <f>DATE(YEAR(siječanj!B236),MONTH(siječanj!B236)+6,DAY(siječanj!B236))</f>
        <v>44745</v>
      </c>
      <c r="C236" s="8">
        <v>2.4270833333333299</v>
      </c>
      <c r="D236">
        <v>0.93913607756219564</v>
      </c>
      <c r="E236" s="6">
        <v>144.25204620045542</v>
      </c>
      <c r="F236" s="10">
        <v>108.29294890664077</v>
      </c>
      <c r="G236" s="10">
        <v>1.6216322216798507</v>
      </c>
      <c r="H236" s="10">
        <v>135.47230084901634</v>
      </c>
    </row>
    <row r="237" spans="1:8" x14ac:dyDescent="0.25">
      <c r="A237" s="18"/>
      <c r="B237" s="3">
        <f>DATE(YEAR(siječanj!B237),MONTH(siječanj!B237)+6,DAY(siječanj!B237))</f>
        <v>44745</v>
      </c>
      <c r="C237" s="8">
        <v>2.4375</v>
      </c>
      <c r="D237">
        <v>0.93913607756219564</v>
      </c>
      <c r="E237" s="6">
        <v>147.55704559501459</v>
      </c>
      <c r="F237" s="10">
        <v>108.91427397887756</v>
      </c>
      <c r="G237" s="10">
        <v>1.5564773690276874</v>
      </c>
      <c r="H237" s="10">
        <v>138.57614501676807</v>
      </c>
    </row>
    <row r="238" spans="1:8" x14ac:dyDescent="0.25">
      <c r="A238" s="18"/>
      <c r="B238" s="3">
        <f>DATE(YEAR(siječanj!B238),MONTH(siječanj!B238)+6,DAY(siječanj!B238))</f>
        <v>44745</v>
      </c>
      <c r="C238" s="8">
        <v>2.4479166666666701</v>
      </c>
      <c r="D238">
        <v>0.93913607756219564</v>
      </c>
      <c r="E238" s="6">
        <v>145.95112787872358</v>
      </c>
      <c r="F238" s="10">
        <v>109.84374386967751</v>
      </c>
      <c r="G238" s="10">
        <v>1.4970850872438082</v>
      </c>
      <c r="H238" s="10">
        <v>137.06796975180288</v>
      </c>
    </row>
    <row r="239" spans="1:8" x14ac:dyDescent="0.25">
      <c r="A239" s="18"/>
      <c r="B239" s="3">
        <f>DATE(YEAR(siječanj!B239),MONTH(siječanj!B239)+6,DAY(siječanj!B239))</f>
        <v>44745</v>
      </c>
      <c r="C239" s="8">
        <v>2.4583333333333299</v>
      </c>
      <c r="D239">
        <v>0.93913607756219564</v>
      </c>
      <c r="E239" s="6">
        <v>148.74253109809712</v>
      </c>
      <c r="F239" s="10">
        <v>110.51414379638851</v>
      </c>
      <c r="G239" s="10">
        <v>1.9179578988910102</v>
      </c>
      <c r="H239" s="10">
        <v>139.68947722213983</v>
      </c>
    </row>
    <row r="240" spans="1:8" x14ac:dyDescent="0.25">
      <c r="A240" s="18"/>
      <c r="B240" s="3">
        <f>DATE(YEAR(siječanj!B240),MONTH(siječanj!B240)+6,DAY(siječanj!B240))</f>
        <v>44745</v>
      </c>
      <c r="C240" s="8">
        <v>2.46875</v>
      </c>
      <c r="D240">
        <v>0.93913607756219564</v>
      </c>
      <c r="E240" s="6">
        <v>149.10253918063162</v>
      </c>
      <c r="F240" s="10">
        <v>110.75559994339871</v>
      </c>
      <c r="G240" s="10">
        <v>1.6357940276090095</v>
      </c>
      <c r="H240" s="10">
        <v>140.02757380066197</v>
      </c>
    </row>
    <row r="241" spans="1:8" x14ac:dyDescent="0.25">
      <c r="A241" s="18"/>
      <c r="B241" s="3">
        <f>DATE(YEAR(siječanj!B241),MONTH(siječanj!B241)+6,DAY(siječanj!B241))</f>
        <v>44745</v>
      </c>
      <c r="C241" s="8">
        <v>2.4791666666666701</v>
      </c>
      <c r="D241">
        <v>0.93913607756219564</v>
      </c>
      <c r="E241" s="6">
        <v>147.52761787182732</v>
      </c>
      <c r="F241" s="10">
        <v>111.50397083627739</v>
      </c>
      <c r="G241" s="10">
        <v>1.6276115852925079</v>
      </c>
      <c r="H241" s="10">
        <v>138.54850838024237</v>
      </c>
    </row>
    <row r="242" spans="1:8" x14ac:dyDescent="0.25">
      <c r="A242" s="18"/>
      <c r="B242" s="3">
        <f>DATE(YEAR(siječanj!B242),MONTH(siječanj!B242)+6,DAY(siječanj!B242))</f>
        <v>44745</v>
      </c>
      <c r="C242" s="8">
        <v>2.4895833333333299</v>
      </c>
      <c r="D242">
        <v>0.93913607756219564</v>
      </c>
      <c r="E242" s="6">
        <v>145.41593052359917</v>
      </c>
      <c r="F242" s="10">
        <v>112.00399188556297</v>
      </c>
      <c r="G242" s="10">
        <v>1.615649927963007</v>
      </c>
      <c r="H242" s="10">
        <v>136.56534660698969</v>
      </c>
    </row>
    <row r="243" spans="1:8" x14ac:dyDescent="0.25">
      <c r="A243" s="18"/>
      <c r="B243" s="3">
        <f>DATE(YEAR(siječanj!B243),MONTH(siječanj!B243)+6,DAY(siječanj!B243))</f>
        <v>44745</v>
      </c>
      <c r="C243" s="8">
        <v>2.5</v>
      </c>
      <c r="D243">
        <v>0.93913607756219564</v>
      </c>
      <c r="E243" s="6">
        <v>141.94904489501238</v>
      </c>
      <c r="F243" s="10">
        <v>111.82080557364866</v>
      </c>
      <c r="G243" s="10">
        <v>1.7145569874091959</v>
      </c>
      <c r="H243" s="10">
        <v>133.30946923640192</v>
      </c>
    </row>
    <row r="244" spans="1:8" x14ac:dyDescent="0.25">
      <c r="A244" s="18"/>
      <c r="B244" s="3">
        <f>DATE(YEAR(siječanj!B244),MONTH(siječanj!B244)+6,DAY(siječanj!B244))</f>
        <v>44745</v>
      </c>
      <c r="C244" s="8">
        <v>2.5104166666666701</v>
      </c>
      <c r="D244">
        <v>0.93913607756219564</v>
      </c>
      <c r="E244" s="6">
        <v>136.0269727486575</v>
      </c>
      <c r="F244" s="10">
        <v>111.35925861099388</v>
      </c>
      <c r="G244" s="10">
        <v>1.7465279815703894</v>
      </c>
      <c r="H244" s="10">
        <v>127.74783762983388</v>
      </c>
    </row>
    <row r="245" spans="1:8" x14ac:dyDescent="0.25">
      <c r="A245" s="18"/>
      <c r="B245" s="3">
        <f>DATE(YEAR(siječanj!B245),MONTH(siječanj!B245)+6,DAY(siječanj!B245))</f>
        <v>44745</v>
      </c>
      <c r="C245" s="8">
        <v>2.5208333333333299</v>
      </c>
      <c r="D245">
        <v>0.93913607756219564</v>
      </c>
      <c r="E245" s="6">
        <v>131.90356295560315</v>
      </c>
      <c r="F245" s="10">
        <v>111.1066762227105</v>
      </c>
      <c r="G245" s="10">
        <v>2.2690968543017247</v>
      </c>
      <c r="H245" s="10">
        <v>123.87539473060328</v>
      </c>
    </row>
    <row r="246" spans="1:8" x14ac:dyDescent="0.25">
      <c r="A246" s="18"/>
      <c r="B246" s="3">
        <f>DATE(YEAR(siječanj!B246),MONTH(siječanj!B246)+6,DAY(siječanj!B246))</f>
        <v>44745</v>
      </c>
      <c r="C246" s="8">
        <v>2.53125</v>
      </c>
      <c r="D246">
        <v>0.93913607756219564</v>
      </c>
      <c r="E246" s="6">
        <v>128.01351878020893</v>
      </c>
      <c r="F246" s="10">
        <v>110.69496396962154</v>
      </c>
      <c r="G246" s="10">
        <v>2.4833227305029788</v>
      </c>
      <c r="H246" s="10">
        <v>120.22211390217988</v>
      </c>
    </row>
    <row r="247" spans="1:8" x14ac:dyDescent="0.25">
      <c r="A247" s="18"/>
      <c r="B247" s="3">
        <f>DATE(YEAR(siječanj!B247),MONTH(siječanj!B247)+6,DAY(siječanj!B247))</f>
        <v>44745</v>
      </c>
      <c r="C247" s="8">
        <v>2.5416666666666701</v>
      </c>
      <c r="D247">
        <v>0.93913607756219564</v>
      </c>
      <c r="E247" s="6">
        <v>125.86026626223598</v>
      </c>
      <c r="F247" s="10">
        <v>110.14982067981559</v>
      </c>
      <c r="G247" s="10">
        <v>2.1113482837466306</v>
      </c>
      <c r="H247" s="10">
        <v>118.19991677844985</v>
      </c>
    </row>
    <row r="248" spans="1:8" x14ac:dyDescent="0.25">
      <c r="A248" s="18"/>
      <c r="B248" s="3">
        <f>DATE(YEAR(siječanj!B248),MONTH(siječanj!B248)+6,DAY(siječanj!B248))</f>
        <v>44745</v>
      </c>
      <c r="C248" s="8">
        <v>2.5520833333333299</v>
      </c>
      <c r="D248">
        <v>0.93913607756219564</v>
      </c>
      <c r="E248" s="6">
        <v>123.06103153542311</v>
      </c>
      <c r="F248" s="10">
        <v>109.47776359129908</v>
      </c>
      <c r="G248" s="10">
        <v>1.9554072917669854</v>
      </c>
      <c r="H248" s="10">
        <v>115.57105445693492</v>
      </c>
    </row>
    <row r="249" spans="1:8" x14ac:dyDescent="0.25">
      <c r="A249" s="18"/>
      <c r="B249" s="3">
        <f>DATE(YEAR(siječanj!B249),MONTH(siječanj!B249)+6,DAY(siječanj!B249))</f>
        <v>44745</v>
      </c>
      <c r="C249" s="8">
        <v>2.5625</v>
      </c>
      <c r="D249">
        <v>0.93913607756219564</v>
      </c>
      <c r="E249" s="6">
        <v>119.33648355362158</v>
      </c>
      <c r="F249" s="10">
        <v>109.31094699337393</v>
      </c>
      <c r="G249" s="10">
        <v>1.9534239359117007</v>
      </c>
      <c r="H249" s="10">
        <v>112.07319707461363</v>
      </c>
    </row>
    <row r="250" spans="1:8" x14ac:dyDescent="0.25">
      <c r="A250" s="18"/>
      <c r="B250" s="3">
        <f>DATE(YEAR(siječanj!B250),MONTH(siječanj!B250)+6,DAY(siječanj!B250))</f>
        <v>44745</v>
      </c>
      <c r="C250" s="8">
        <v>2.5729166666666701</v>
      </c>
      <c r="D250">
        <v>0.93913607756219564</v>
      </c>
      <c r="E250" s="6">
        <v>118.07079459795759</v>
      </c>
      <c r="F250" s="10">
        <v>109.08930921854135</v>
      </c>
      <c r="G250" s="10">
        <v>1.9104082561805329</v>
      </c>
      <c r="H250" s="10">
        <v>110.88454291337757</v>
      </c>
    </row>
    <row r="251" spans="1:8" x14ac:dyDescent="0.25">
      <c r="A251" s="18"/>
      <c r="B251" s="3">
        <f>DATE(YEAR(siječanj!B251),MONTH(siječanj!B251)+6,DAY(siječanj!B251))</f>
        <v>44745</v>
      </c>
      <c r="C251" s="8">
        <v>2.5833333333333299</v>
      </c>
      <c r="D251">
        <v>0.93913607756219564</v>
      </c>
      <c r="E251" s="6">
        <v>115.76020205191097</v>
      </c>
      <c r="F251" s="10">
        <v>108.43332009396373</v>
      </c>
      <c r="G251" s="10">
        <v>1.7432614498739869</v>
      </c>
      <c r="H251" s="10">
        <v>108.7145820928389</v>
      </c>
    </row>
    <row r="252" spans="1:8" x14ac:dyDescent="0.25">
      <c r="A252" s="18"/>
      <c r="B252" s="3">
        <f>DATE(YEAR(siječanj!B252),MONTH(siječanj!B252)+6,DAY(siječanj!B252))</f>
        <v>44745</v>
      </c>
      <c r="C252" s="8">
        <v>2.59375</v>
      </c>
      <c r="D252">
        <v>0.93913607756219564</v>
      </c>
      <c r="E252" s="6">
        <v>116.47039408334507</v>
      </c>
      <c r="F252" s="10">
        <v>108.09995234967379</v>
      </c>
      <c r="G252" s="10">
        <v>1.6510017089026436</v>
      </c>
      <c r="H252" s="10">
        <v>109.38154905155585</v>
      </c>
    </row>
    <row r="253" spans="1:8" x14ac:dyDescent="0.25">
      <c r="A253" s="18"/>
      <c r="B253" s="3">
        <f>DATE(YEAR(siječanj!B253),MONTH(siječanj!B253)+6,DAY(siječanj!B253))</f>
        <v>44745</v>
      </c>
      <c r="C253" s="8">
        <v>2.6041666666666701</v>
      </c>
      <c r="D253">
        <v>0.93913607756219564</v>
      </c>
      <c r="E253" s="6">
        <v>114.44946107886948</v>
      </c>
      <c r="F253" s="10">
        <v>107.56895823133456</v>
      </c>
      <c r="G253" s="10">
        <v>1.6402470566935585</v>
      </c>
      <c r="H253" s="10">
        <v>107.48361795671666</v>
      </c>
    </row>
    <row r="254" spans="1:8" x14ac:dyDescent="0.25">
      <c r="A254" s="18"/>
      <c r="B254" s="3">
        <f>DATE(YEAR(siječanj!B254),MONTH(siječanj!B254)+6,DAY(siječanj!B254))</f>
        <v>44745</v>
      </c>
      <c r="C254" s="8">
        <v>2.6145833333333299</v>
      </c>
      <c r="D254">
        <v>0.93913607756219564</v>
      </c>
      <c r="E254" s="6">
        <v>112.95454564785196</v>
      </c>
      <c r="F254" s="10">
        <v>107.1236924988155</v>
      </c>
      <c r="G254" s="10">
        <v>1.5754671964375211</v>
      </c>
      <c r="H254" s="10">
        <v>106.07968894254367</v>
      </c>
    </row>
    <row r="255" spans="1:8" x14ac:dyDescent="0.25">
      <c r="A255" s="18"/>
      <c r="B255" s="3">
        <f>DATE(YEAR(siječanj!B255),MONTH(siječanj!B255)+6,DAY(siječanj!B255))</f>
        <v>44745</v>
      </c>
      <c r="C255" s="8">
        <v>2.625</v>
      </c>
      <c r="D255">
        <v>0.93913607756219564</v>
      </c>
      <c r="E255" s="6">
        <v>110.96643388740891</v>
      </c>
      <c r="F255" s="10">
        <v>107.13204276028611</v>
      </c>
      <c r="G255" s="10">
        <v>1.798962403786265</v>
      </c>
      <c r="H255" s="10">
        <v>104.21258146208591</v>
      </c>
    </row>
    <row r="256" spans="1:8" x14ac:dyDescent="0.25">
      <c r="A256" s="18"/>
      <c r="B256" s="3">
        <f>DATE(YEAR(siječanj!B256),MONTH(siječanj!B256)+6,DAY(siječanj!B256))</f>
        <v>44745</v>
      </c>
      <c r="C256" s="8">
        <v>2.6354166666666701</v>
      </c>
      <c r="D256">
        <v>0.93913607756219564</v>
      </c>
      <c r="E256" s="6">
        <v>108.89967842314039</v>
      </c>
      <c r="F256" s="10">
        <v>106.50759169427646</v>
      </c>
      <c r="G256" s="10">
        <v>4.5970440100249155</v>
      </c>
      <c r="H256" s="10">
        <v>102.27161684209253</v>
      </c>
    </row>
    <row r="257" spans="1:8" x14ac:dyDescent="0.25">
      <c r="A257" s="18"/>
      <c r="B257" s="3">
        <f>DATE(YEAR(siječanj!B257),MONTH(siječanj!B257)+6,DAY(siječanj!B257))</f>
        <v>44745</v>
      </c>
      <c r="C257" s="8">
        <v>2.6458333333333299</v>
      </c>
      <c r="D257">
        <v>0.93913607756219564</v>
      </c>
      <c r="E257" s="6">
        <v>109.40514821795192</v>
      </c>
      <c r="F257" s="10">
        <v>105.99750812040605</v>
      </c>
      <c r="G257" s="10">
        <v>4.175324537130515</v>
      </c>
      <c r="H257" s="10">
        <v>102.74632176251801</v>
      </c>
    </row>
    <row r="258" spans="1:8" x14ac:dyDescent="0.25">
      <c r="A258" s="18"/>
      <c r="B258" s="3">
        <f>DATE(YEAR(siječanj!B258),MONTH(siječanj!B258)+6,DAY(siječanj!B258))</f>
        <v>44745</v>
      </c>
      <c r="C258" s="8">
        <v>2.65625</v>
      </c>
      <c r="D258">
        <v>0.93913607756219564</v>
      </c>
      <c r="E258" s="6">
        <v>108.54837554562971</v>
      </c>
      <c r="F258" s="10">
        <v>105.47522684623699</v>
      </c>
      <c r="G258" s="10">
        <v>4.5131864332196203</v>
      </c>
      <c r="H258" s="10">
        <v>101.94169563567084</v>
      </c>
    </row>
    <row r="259" spans="1:8" x14ac:dyDescent="0.25">
      <c r="A259" s="18"/>
      <c r="B259" s="3">
        <f>DATE(YEAR(siječanj!B259),MONTH(siječanj!B259)+6,DAY(siječanj!B259))</f>
        <v>44745</v>
      </c>
      <c r="C259" s="8">
        <v>2.6666666666666701</v>
      </c>
      <c r="D259">
        <v>0.93913607756219564</v>
      </c>
      <c r="E259" s="6">
        <v>105.92628796826655</v>
      </c>
      <c r="F259" s="10">
        <v>105.60782623528128</v>
      </c>
      <c r="G259" s="10">
        <v>5.1429561326915012</v>
      </c>
      <c r="H259" s="10">
        <v>99.479198593241449</v>
      </c>
    </row>
    <row r="260" spans="1:8" x14ac:dyDescent="0.25">
      <c r="A260" s="18"/>
      <c r="B260" s="3">
        <f>DATE(YEAR(siječanj!B260),MONTH(siječanj!B260)+6,DAY(siječanj!B260))</f>
        <v>44745</v>
      </c>
      <c r="C260" s="8">
        <v>2.6770833333333299</v>
      </c>
      <c r="D260">
        <v>0.93913607756219564</v>
      </c>
      <c r="E260" s="6">
        <v>105.01741710611543</v>
      </c>
      <c r="F260" s="10">
        <v>105.77982225567851</v>
      </c>
      <c r="G260" s="10">
        <v>5.5125429351496349</v>
      </c>
      <c r="H260" s="10">
        <v>98.625645176750268</v>
      </c>
    </row>
    <row r="261" spans="1:8" x14ac:dyDescent="0.25">
      <c r="A261" s="18"/>
      <c r="B261" s="3">
        <f>DATE(YEAR(siječanj!B261),MONTH(siječanj!B261)+6,DAY(siječanj!B261))</f>
        <v>44745</v>
      </c>
      <c r="C261" s="8">
        <v>2.6875</v>
      </c>
      <c r="D261">
        <v>0.93913607756219564</v>
      </c>
      <c r="E261" s="6">
        <v>105.59050315126254</v>
      </c>
      <c r="F261" s="10">
        <v>105.46936851128932</v>
      </c>
      <c r="G261" s="10">
        <v>2.919233305373341</v>
      </c>
      <c r="H261" s="10">
        <v>99.163850957295352</v>
      </c>
    </row>
    <row r="262" spans="1:8" x14ac:dyDescent="0.25">
      <c r="A262" s="18"/>
      <c r="B262" s="3">
        <f>DATE(YEAR(siječanj!B262),MONTH(siječanj!B262)+6,DAY(siječanj!B262))</f>
        <v>44745</v>
      </c>
      <c r="C262" s="8">
        <v>2.6979166666666701</v>
      </c>
      <c r="D262">
        <v>0.93913607756219564</v>
      </c>
      <c r="E262" s="6">
        <v>105.2783806462262</v>
      </c>
      <c r="F262" s="10">
        <v>105.43972179508899</v>
      </c>
      <c r="G262" s="10">
        <v>2.7348251504065342</v>
      </c>
      <c r="H262" s="10">
        <v>98.870725452196638</v>
      </c>
    </row>
    <row r="263" spans="1:8" x14ac:dyDescent="0.25">
      <c r="A263" s="18"/>
      <c r="B263" s="3">
        <f>DATE(YEAR(siječanj!B263),MONTH(siječanj!B263)+6,DAY(siječanj!B263))</f>
        <v>44745</v>
      </c>
      <c r="C263" s="8">
        <v>2.7083333333333299</v>
      </c>
      <c r="D263">
        <v>0.93913607756219564</v>
      </c>
      <c r="E263" s="6">
        <v>107.23511474932745</v>
      </c>
      <c r="F263" s="10">
        <v>105.46312124958577</v>
      </c>
      <c r="G263" s="10">
        <v>2.6402041320786065</v>
      </c>
      <c r="H263" s="10">
        <v>100.70836504261534</v>
      </c>
    </row>
    <row r="264" spans="1:8" x14ac:dyDescent="0.25">
      <c r="A264" s="18"/>
      <c r="B264" s="3">
        <f>DATE(YEAR(siječanj!B264),MONTH(siječanj!B264)+6,DAY(siječanj!B264))</f>
        <v>44745</v>
      </c>
      <c r="C264" s="8">
        <v>2.71875</v>
      </c>
      <c r="D264">
        <v>0.93913607756219564</v>
      </c>
      <c r="E264" s="6">
        <v>108.65113628130209</v>
      </c>
      <c r="F264" s="10">
        <v>106.00476822058219</v>
      </c>
      <c r="G264" s="10">
        <v>2.8978031007810467</v>
      </c>
      <c r="H264" s="10">
        <v>102.0382019498976</v>
      </c>
    </row>
    <row r="265" spans="1:8" x14ac:dyDescent="0.25">
      <c r="A265" s="18"/>
      <c r="B265" s="3">
        <f>DATE(YEAR(siječanj!B265),MONTH(siječanj!B265)+6,DAY(siječanj!B265))</f>
        <v>44745</v>
      </c>
      <c r="C265" s="8">
        <v>2.7291666666666701</v>
      </c>
      <c r="D265">
        <v>0.93913607756219564</v>
      </c>
      <c r="E265" s="6">
        <v>111.23356394535759</v>
      </c>
      <c r="F265" s="10">
        <v>106.32977373797134</v>
      </c>
      <c r="G265" s="10">
        <v>2.9222566783827535</v>
      </c>
      <c r="H265" s="10">
        <v>104.46345293690679</v>
      </c>
    </row>
    <row r="266" spans="1:8" x14ac:dyDescent="0.25">
      <c r="A266" s="18"/>
      <c r="B266" s="3">
        <f>DATE(YEAR(siječanj!B266),MONTH(siječanj!B266)+6,DAY(siječanj!B266))</f>
        <v>44745</v>
      </c>
      <c r="C266" s="8">
        <v>2.7395833333333299</v>
      </c>
      <c r="D266">
        <v>0.93913607756219564</v>
      </c>
      <c r="E266" s="6">
        <v>113.46609756925746</v>
      </c>
      <c r="F266" s="10">
        <v>106.92912203530516</v>
      </c>
      <c r="G266" s="10">
        <v>2.7605765513732545</v>
      </c>
      <c r="H266" s="10">
        <v>106.56010580748183</v>
      </c>
    </row>
    <row r="267" spans="1:8" x14ac:dyDescent="0.25">
      <c r="A267" s="18"/>
      <c r="B267" s="3">
        <f>DATE(YEAR(siječanj!B267),MONTH(siječanj!B267)+6,DAY(siječanj!B267))</f>
        <v>44745</v>
      </c>
      <c r="C267" s="8">
        <v>2.75</v>
      </c>
      <c r="D267">
        <v>0.93913607756219564</v>
      </c>
      <c r="E267" s="6">
        <v>116.30097320048925</v>
      </c>
      <c r="F267" s="10">
        <v>107.80789379511924</v>
      </c>
      <c r="G267" s="10">
        <v>2.770288256324025</v>
      </c>
      <c r="H267" s="10">
        <v>109.22243978817352</v>
      </c>
    </row>
    <row r="268" spans="1:8" x14ac:dyDescent="0.25">
      <c r="A268" s="18"/>
      <c r="B268" s="3">
        <f>DATE(YEAR(siječanj!B268),MONTH(siječanj!B268)+6,DAY(siječanj!B268))</f>
        <v>44745</v>
      </c>
      <c r="C268" s="8">
        <v>2.7604166666666701</v>
      </c>
      <c r="D268">
        <v>0.93913607756219564</v>
      </c>
      <c r="E268" s="6">
        <v>118.087284647027</v>
      </c>
      <c r="F268" s="10">
        <v>108.2411526709236</v>
      </c>
      <c r="G268" s="10">
        <v>2.8291912906297374</v>
      </c>
      <c r="H268" s="10">
        <v>110.90002931337942</v>
      </c>
    </row>
    <row r="269" spans="1:8" x14ac:dyDescent="0.25">
      <c r="A269" s="18"/>
      <c r="B269" s="3">
        <f>DATE(YEAR(siječanj!B269),MONTH(siječanj!B269)+6,DAY(siječanj!B269))</f>
        <v>44745</v>
      </c>
      <c r="C269" s="8">
        <v>2.7708333333333299</v>
      </c>
      <c r="D269">
        <v>0.93913607756219564</v>
      </c>
      <c r="E269" s="6">
        <v>119.84417134889195</v>
      </c>
      <c r="F269" s="10">
        <v>109.12208967085171</v>
      </c>
      <c r="G269" s="10">
        <v>3.0721509253425863</v>
      </c>
      <c r="H269" s="10">
        <v>112.54998499929005</v>
      </c>
    </row>
    <row r="270" spans="1:8" x14ac:dyDescent="0.25">
      <c r="A270" s="18"/>
      <c r="B270" s="3">
        <f>DATE(YEAR(siječanj!B270),MONTH(siječanj!B270)+6,DAY(siječanj!B270))</f>
        <v>44745</v>
      </c>
      <c r="C270" s="8">
        <v>2.78125</v>
      </c>
      <c r="D270">
        <v>0.93913607756219564</v>
      </c>
      <c r="E270" s="6">
        <v>124.32625385714992</v>
      </c>
      <c r="F270" s="10">
        <v>109.45788860956523</v>
      </c>
      <c r="G270" s="10">
        <v>3.513970553313277</v>
      </c>
      <c r="H270" s="10">
        <v>116.75927038540557</v>
      </c>
    </row>
    <row r="271" spans="1:8" x14ac:dyDescent="0.25">
      <c r="A271" s="18"/>
      <c r="B271" s="3">
        <f>DATE(YEAR(siječanj!B271),MONTH(siječanj!B271)+6,DAY(siječanj!B271))</f>
        <v>44745</v>
      </c>
      <c r="C271" s="8">
        <v>2.7916666666666701</v>
      </c>
      <c r="D271">
        <v>0.93913607756219564</v>
      </c>
      <c r="E271" s="6">
        <v>127.50110408243872</v>
      </c>
      <c r="F271" s="10">
        <v>109.96677634426615</v>
      </c>
      <c r="G271" s="10">
        <v>3.4540714464231481</v>
      </c>
      <c r="H271" s="10">
        <v>119.74088677283075</v>
      </c>
    </row>
    <row r="272" spans="1:8" x14ac:dyDescent="0.25">
      <c r="A272" s="18"/>
      <c r="B272" s="3">
        <f>DATE(YEAR(siječanj!B272),MONTH(siječanj!B272)+6,DAY(siječanj!B272))</f>
        <v>44745</v>
      </c>
      <c r="C272" s="8">
        <v>2.8020833333333299</v>
      </c>
      <c r="D272">
        <v>0.93913607756219564</v>
      </c>
      <c r="E272" s="6">
        <v>129.61126543840848</v>
      </c>
      <c r="F272" s="10">
        <v>110.24860958405543</v>
      </c>
      <c r="G272" s="10">
        <v>4.2505367910827712</v>
      </c>
      <c r="H272" s="10">
        <v>121.72261543169951</v>
      </c>
    </row>
    <row r="273" spans="1:8" x14ac:dyDescent="0.25">
      <c r="A273" s="18"/>
      <c r="B273" s="3">
        <f>DATE(YEAR(siječanj!B273),MONTH(siječanj!B273)+6,DAY(siječanj!B273))</f>
        <v>44745</v>
      </c>
      <c r="C273" s="8">
        <v>2.8125</v>
      </c>
      <c r="D273">
        <v>0.93913607756219564</v>
      </c>
      <c r="E273" s="6">
        <v>133.47259276274102</v>
      </c>
      <c r="F273" s="10">
        <v>110.48105123739506</v>
      </c>
      <c r="G273" s="10">
        <v>6.00822078320099</v>
      </c>
      <c r="H273" s="10">
        <v>125.3489272292569</v>
      </c>
    </row>
    <row r="274" spans="1:8" x14ac:dyDescent="0.25">
      <c r="A274" s="18"/>
      <c r="B274" s="3">
        <f>DATE(YEAR(siječanj!B274),MONTH(siječanj!B274)+6,DAY(siječanj!B274))</f>
        <v>44745</v>
      </c>
      <c r="C274" s="8">
        <v>2.8229166666666701</v>
      </c>
      <c r="D274">
        <v>0.93913607756219564</v>
      </c>
      <c r="E274" s="6">
        <v>136.57529939566544</v>
      </c>
      <c r="F274" s="10">
        <v>111.221221688055</v>
      </c>
      <c r="G274" s="10">
        <v>9.7055887713727618</v>
      </c>
      <c r="H274" s="10">
        <v>128.26279096632774</v>
      </c>
    </row>
    <row r="275" spans="1:8" x14ac:dyDescent="0.25">
      <c r="A275" s="18"/>
      <c r="B275" s="3">
        <f>DATE(YEAR(siječanj!B275),MONTH(siječanj!B275)+6,DAY(siječanj!B275))</f>
        <v>44745</v>
      </c>
      <c r="C275" s="8">
        <v>2.8333333333333299</v>
      </c>
      <c r="D275">
        <v>0.93913607756219564</v>
      </c>
      <c r="E275" s="6">
        <v>140.84453825111757</v>
      </c>
      <c r="F275" s="10">
        <v>111.06124599805018</v>
      </c>
      <c r="G275" s="10">
        <v>21.036653427744302</v>
      </c>
      <c r="H275" s="10">
        <v>132.27218719921319</v>
      </c>
    </row>
    <row r="276" spans="1:8" x14ac:dyDescent="0.25">
      <c r="A276" s="18"/>
      <c r="B276" s="3">
        <f>DATE(YEAR(siječanj!B276),MONTH(siječanj!B276)+6,DAY(siječanj!B276))</f>
        <v>44745</v>
      </c>
      <c r="C276" s="8">
        <v>2.84375</v>
      </c>
      <c r="D276">
        <v>0.93913607756219564</v>
      </c>
      <c r="E276" s="6">
        <v>143.81854625132956</v>
      </c>
      <c r="F276" s="10">
        <v>111.28458316561832</v>
      </c>
      <c r="G276" s="10">
        <v>48.57118804875708</v>
      </c>
      <c r="H276" s="10">
        <v>135.06518540717087</v>
      </c>
    </row>
    <row r="277" spans="1:8" x14ac:dyDescent="0.25">
      <c r="A277" s="18"/>
      <c r="B277" s="3">
        <f>DATE(YEAR(siječanj!B277),MONTH(siječanj!B277)+6,DAY(siječanj!B277))</f>
        <v>44745</v>
      </c>
      <c r="C277" s="8">
        <v>2.8541666666666701</v>
      </c>
      <c r="D277">
        <v>0.93913607756219564</v>
      </c>
      <c r="E277" s="6">
        <v>147.64602077277686</v>
      </c>
      <c r="F277" s="10">
        <v>111.67259431471007</v>
      </c>
      <c r="G277" s="10">
        <v>134.59729659056151</v>
      </c>
      <c r="H277" s="10">
        <v>138.65970481621213</v>
      </c>
    </row>
    <row r="278" spans="1:8" x14ac:dyDescent="0.25">
      <c r="A278" s="18"/>
      <c r="B278" s="3">
        <f>DATE(YEAR(siječanj!B278),MONTH(siječanj!B278)+6,DAY(siječanj!B278))</f>
        <v>44745</v>
      </c>
      <c r="C278" s="8">
        <v>2.8645833333333299</v>
      </c>
      <c r="D278">
        <v>0.93913607756219564</v>
      </c>
      <c r="E278" s="6">
        <v>147.13044487829183</v>
      </c>
      <c r="F278" s="10">
        <v>111.76056968765887</v>
      </c>
      <c r="G278" s="10">
        <v>257.34548601862548</v>
      </c>
      <c r="H278" s="10">
        <v>138.17550889297982</v>
      </c>
    </row>
    <row r="279" spans="1:8" x14ac:dyDescent="0.25">
      <c r="A279" s="18"/>
      <c r="B279" s="3">
        <f>DATE(YEAR(siječanj!B279),MONTH(siječanj!B279)+6,DAY(siječanj!B279))</f>
        <v>44745</v>
      </c>
      <c r="C279" s="8">
        <v>2.875</v>
      </c>
      <c r="D279">
        <v>0.93913607756219564</v>
      </c>
      <c r="E279" s="6">
        <v>145.23058352375119</v>
      </c>
      <c r="F279" s="10">
        <v>111.31361139979292</v>
      </c>
      <c r="G279" s="10">
        <v>320.36740224553836</v>
      </c>
      <c r="H279" s="10">
        <v>136.39128055256452</v>
      </c>
    </row>
    <row r="280" spans="1:8" x14ac:dyDescent="0.25">
      <c r="A280" s="18"/>
      <c r="B280" s="3">
        <f>DATE(YEAR(siječanj!B280),MONTH(siječanj!B280)+6,DAY(siječanj!B280))</f>
        <v>44745</v>
      </c>
      <c r="C280" s="8">
        <v>2.8854166666666701</v>
      </c>
      <c r="D280">
        <v>0.93913607756219564</v>
      </c>
      <c r="E280" s="6">
        <v>151.08880426208924</v>
      </c>
      <c r="F280" s="10">
        <v>110.52416579939047</v>
      </c>
      <c r="G280" s="10">
        <v>333.0671231489959</v>
      </c>
      <c r="H280" s="10">
        <v>141.89294699826084</v>
      </c>
    </row>
    <row r="281" spans="1:8" x14ac:dyDescent="0.25">
      <c r="A281" s="18"/>
      <c r="B281" s="3">
        <f>DATE(YEAR(siječanj!B281),MONTH(siječanj!B281)+6,DAY(siječanj!B281))</f>
        <v>44745</v>
      </c>
      <c r="C281" s="8">
        <v>2.8958333333333299</v>
      </c>
      <c r="D281">
        <v>0.93913607756219564</v>
      </c>
      <c r="E281" s="6">
        <v>153.34031995885067</v>
      </c>
      <c r="F281" s="10">
        <v>109.17693548246832</v>
      </c>
      <c r="G281" s="10">
        <v>333.84019832109379</v>
      </c>
      <c r="H281" s="10">
        <v>144.00742661828707</v>
      </c>
    </row>
    <row r="282" spans="1:8" x14ac:dyDescent="0.25">
      <c r="A282" s="18"/>
      <c r="B282" s="3">
        <f>DATE(YEAR(siječanj!B282),MONTH(siječanj!B282)+6,DAY(siječanj!B282))</f>
        <v>44745</v>
      </c>
      <c r="C282" s="8">
        <v>2.90625</v>
      </c>
      <c r="D282">
        <v>0.93913607756219564</v>
      </c>
      <c r="E282" s="6">
        <v>154.34152576311178</v>
      </c>
      <c r="F282" s="10">
        <v>107.44931338118549</v>
      </c>
      <c r="G282" s="10">
        <v>333.26442165946253</v>
      </c>
      <c r="H282" s="10">
        <v>144.94769511013337</v>
      </c>
    </row>
    <row r="283" spans="1:8" x14ac:dyDescent="0.25">
      <c r="A283" s="18"/>
      <c r="B283" s="3">
        <f>DATE(YEAR(siječanj!B283),MONTH(siječanj!B283)+6,DAY(siječanj!B283))</f>
        <v>44745</v>
      </c>
      <c r="C283" s="8">
        <v>2.9166666666666701</v>
      </c>
      <c r="D283">
        <v>0.93913607756219564</v>
      </c>
      <c r="E283" s="6">
        <v>153.58582302306831</v>
      </c>
      <c r="F283" s="10">
        <v>105.09976864000554</v>
      </c>
      <c r="G283" s="10">
        <v>329.68876487047328</v>
      </c>
      <c r="H283" s="10">
        <v>144.23798740304593</v>
      </c>
    </row>
    <row r="284" spans="1:8" x14ac:dyDescent="0.25">
      <c r="A284" s="18"/>
      <c r="B284" s="3">
        <f>DATE(YEAR(siječanj!B284),MONTH(siječanj!B284)+6,DAY(siječanj!B284))</f>
        <v>44745</v>
      </c>
      <c r="C284" s="8">
        <v>2.9270833333333299</v>
      </c>
      <c r="D284">
        <v>0.93913607756219564</v>
      </c>
      <c r="E284" s="6">
        <v>145.6695152904735</v>
      </c>
      <c r="F284" s="10">
        <v>103.09261438187242</v>
      </c>
      <c r="G284" s="10">
        <v>327.60108511818714</v>
      </c>
      <c r="H284" s="10">
        <v>136.80349721028156</v>
      </c>
    </row>
    <row r="285" spans="1:8" x14ac:dyDescent="0.25">
      <c r="A285" s="18"/>
      <c r="B285" s="3">
        <f>DATE(YEAR(siječanj!B285),MONTH(siječanj!B285)+6,DAY(siječanj!B285))</f>
        <v>44745</v>
      </c>
      <c r="C285" s="8">
        <v>2.9375</v>
      </c>
      <c r="D285">
        <v>0.93913607756219564</v>
      </c>
      <c r="E285" s="6">
        <v>138.06165556886927</v>
      </c>
      <c r="F285" s="10">
        <v>100.70518075409251</v>
      </c>
      <c r="G285" s="10">
        <v>325.5767730398166</v>
      </c>
      <c r="H285" s="10">
        <v>129.65868167269076</v>
      </c>
    </row>
    <row r="286" spans="1:8" x14ac:dyDescent="0.25">
      <c r="A286" s="18"/>
      <c r="B286" s="3">
        <f>DATE(YEAR(siječanj!B286),MONTH(siječanj!B286)+6,DAY(siječanj!B286))</f>
        <v>44745</v>
      </c>
      <c r="C286" s="8">
        <v>2.9479166666666701</v>
      </c>
      <c r="D286">
        <v>0.93913607756219564</v>
      </c>
      <c r="E286" s="6">
        <v>126.39953226815732</v>
      </c>
      <c r="F286" s="10">
        <v>98.215075912562455</v>
      </c>
      <c r="G286" s="10">
        <v>324.04627262883827</v>
      </c>
      <c r="H286" s="10">
        <v>118.70636094001344</v>
      </c>
    </row>
    <row r="287" spans="1:8" x14ac:dyDescent="0.25">
      <c r="A287" s="18"/>
      <c r="B287" s="3">
        <f>DATE(YEAR(siječanj!B287),MONTH(siječanj!B287)+6,DAY(siječanj!B287))</f>
        <v>44745</v>
      </c>
      <c r="C287" s="8">
        <v>2.9583333333333299</v>
      </c>
      <c r="D287">
        <v>0.93913607756219564</v>
      </c>
      <c r="E287" s="6">
        <v>114.70691493606974</v>
      </c>
      <c r="F287" s="10">
        <v>94.845981399619177</v>
      </c>
      <c r="G287" s="10">
        <v>314.59014429245667</v>
      </c>
      <c r="H287" s="10">
        <v>107.72540216232096</v>
      </c>
    </row>
    <row r="288" spans="1:8" x14ac:dyDescent="0.25">
      <c r="A288" s="18"/>
      <c r="B288" s="3">
        <f>DATE(YEAR(siječanj!B288),MONTH(siječanj!B288)+6,DAY(siječanj!B288))</f>
        <v>44745</v>
      </c>
      <c r="C288" s="8">
        <v>2.96875</v>
      </c>
      <c r="D288">
        <v>0.93913607756219564</v>
      </c>
      <c r="E288" s="6">
        <v>105.02301472768526</v>
      </c>
      <c r="F288" s="10">
        <v>92.177653426174999</v>
      </c>
      <c r="G288" s="10">
        <v>313.67524308660774</v>
      </c>
      <c r="H288" s="10">
        <v>98.630902105115041</v>
      </c>
    </row>
    <row r="289" spans="1:8" x14ac:dyDescent="0.25">
      <c r="A289" s="18"/>
      <c r="B289" s="3">
        <f>DATE(YEAR(siječanj!B289),MONTH(siječanj!B289)+6,DAY(siječanj!B289))</f>
        <v>44745</v>
      </c>
      <c r="C289" s="8">
        <v>2.9791666666666701</v>
      </c>
      <c r="D289">
        <v>0.93913607756219564</v>
      </c>
      <c r="E289" s="6">
        <v>95.288533386186799</v>
      </c>
      <c r="F289" s="10">
        <v>89.436533426395997</v>
      </c>
      <c r="G289" s="10">
        <v>310.39434169173569</v>
      </c>
      <c r="H289" s="10">
        <v>89.488899480957798</v>
      </c>
    </row>
    <row r="290" spans="1:8" ht="15.75" thickBot="1" x14ac:dyDescent="0.3">
      <c r="A290" s="18"/>
      <c r="B290" s="3">
        <f>DATE(YEAR(siječanj!B290),MONTH(siječanj!B290)+6,DAY(siječanj!B290))</f>
        <v>44745</v>
      </c>
      <c r="C290" s="8">
        <v>2.9895833333333299</v>
      </c>
      <c r="D290">
        <v>0.93913607756219564</v>
      </c>
      <c r="E290" s="6">
        <v>87.96316590744614</v>
      </c>
      <c r="F290" s="10">
        <v>86.791744209187883</v>
      </c>
      <c r="G290" s="10">
        <v>309.20747456899664</v>
      </c>
      <c r="H290" s="10">
        <v>82.609382600271616</v>
      </c>
    </row>
    <row r="291" spans="1:8" x14ac:dyDescent="0.25">
      <c r="A291" s="15">
        <f t="shared" ref="A291" si="1">A195+1</f>
        <v>185</v>
      </c>
      <c r="B291" s="3">
        <f>DATE(YEAR(siječanj!B291),MONTH(siječanj!B291)+6,DAY(siječanj!B291))</f>
        <v>44746</v>
      </c>
      <c r="C291" s="8">
        <v>3</v>
      </c>
      <c r="D291">
        <v>0.94013203798754708</v>
      </c>
      <c r="E291" s="6">
        <v>82.339527013519387</v>
      </c>
      <c r="F291" s="10">
        <v>88.85835340286414</v>
      </c>
      <c r="G291" s="10">
        <v>300.4791246713404</v>
      </c>
      <c r="H291" s="10">
        <v>77.41002733815067</v>
      </c>
    </row>
    <row r="292" spans="1:8" x14ac:dyDescent="0.25">
      <c r="A292" s="16"/>
      <c r="B292" s="3">
        <f>DATE(YEAR(siječanj!B292),MONTH(siječanj!B292)+6,DAY(siječanj!B292))</f>
        <v>44746</v>
      </c>
      <c r="C292" s="8">
        <v>3.0104166666666701</v>
      </c>
      <c r="D292">
        <v>0.94013203798754708</v>
      </c>
      <c r="E292" s="6">
        <v>77.43811235673887</v>
      </c>
      <c r="F292" s="10">
        <v>86.367572434088842</v>
      </c>
      <c r="G292" s="10">
        <v>298.10404075973344</v>
      </c>
      <c r="H292" s="10">
        <v>72.802050387849562</v>
      </c>
    </row>
    <row r="293" spans="1:8" x14ac:dyDescent="0.25">
      <c r="A293" s="16"/>
      <c r="B293" s="3">
        <f>DATE(YEAR(siječanj!B293),MONTH(siječanj!B293)+6,DAY(siječanj!B293))</f>
        <v>44746</v>
      </c>
      <c r="C293" s="8">
        <v>3.0208333333333299</v>
      </c>
      <c r="D293">
        <v>0.94013203798754708</v>
      </c>
      <c r="E293" s="6">
        <v>72.609307926259902</v>
      </c>
      <c r="F293" s="10">
        <v>84.292126669672356</v>
      </c>
      <c r="G293" s="10">
        <v>298.14906166570535</v>
      </c>
      <c r="H293" s="10">
        <v>68.262336637580077</v>
      </c>
    </row>
    <row r="294" spans="1:8" x14ac:dyDescent="0.25">
      <c r="A294" s="16"/>
      <c r="B294" s="3">
        <f>DATE(YEAR(siječanj!B294),MONTH(siječanj!B294)+6,DAY(siječanj!B294))</f>
        <v>44746</v>
      </c>
      <c r="C294" s="8">
        <v>3.03125</v>
      </c>
      <c r="D294">
        <v>0.94013203798754708</v>
      </c>
      <c r="E294" s="6">
        <v>68.805559258422761</v>
      </c>
      <c r="F294" s="10">
        <v>82.433478110555185</v>
      </c>
      <c r="G294" s="10">
        <v>297.83296945869705</v>
      </c>
      <c r="H294" s="10">
        <v>64.686310650493922</v>
      </c>
    </row>
    <row r="295" spans="1:8" x14ac:dyDescent="0.25">
      <c r="A295" s="16"/>
      <c r="B295" s="3">
        <f>DATE(YEAR(siječanj!B295),MONTH(siječanj!B295)+6,DAY(siječanj!B295))</f>
        <v>44746</v>
      </c>
      <c r="C295" s="8">
        <v>3.0416666666666701</v>
      </c>
      <c r="D295">
        <v>0.94013203798754708</v>
      </c>
      <c r="E295" s="6">
        <v>66.191027179489254</v>
      </c>
      <c r="F295" s="10">
        <v>79.505101290228296</v>
      </c>
      <c r="G295" s="10">
        <v>295.58200527992591</v>
      </c>
      <c r="H295" s="10">
        <v>62.228305278742354</v>
      </c>
    </row>
    <row r="296" spans="1:8" x14ac:dyDescent="0.25">
      <c r="A296" s="16"/>
      <c r="B296" s="3">
        <f>DATE(YEAR(siječanj!B296),MONTH(siječanj!B296)+6,DAY(siječanj!B296))</f>
        <v>44746</v>
      </c>
      <c r="C296" s="8">
        <v>3.0520833333333299</v>
      </c>
      <c r="D296">
        <v>0.94013203798754708</v>
      </c>
      <c r="E296" s="6">
        <v>63.936802027377681</v>
      </c>
      <c r="F296" s="10">
        <v>78.477437388223265</v>
      </c>
      <c r="G296" s="10">
        <v>295.22829774803159</v>
      </c>
      <c r="H296" s="10">
        <v>60.109035992404912</v>
      </c>
    </row>
    <row r="297" spans="1:8" x14ac:dyDescent="0.25">
      <c r="A297" s="16"/>
      <c r="B297" s="3">
        <f>DATE(YEAR(siječanj!B297),MONTH(siječanj!B297)+6,DAY(siječanj!B297))</f>
        <v>44746</v>
      </c>
      <c r="C297" s="8">
        <v>3.0625</v>
      </c>
      <c r="D297">
        <v>0.94013203798754708</v>
      </c>
      <c r="E297" s="6">
        <v>62.281593867586118</v>
      </c>
      <c r="F297" s="10">
        <v>77.586975111525533</v>
      </c>
      <c r="G297" s="10">
        <v>295.19640756500507</v>
      </c>
      <c r="H297" s="10">
        <v>58.552921771846449</v>
      </c>
    </row>
    <row r="298" spans="1:8" x14ac:dyDescent="0.25">
      <c r="A298" s="16"/>
      <c r="B298" s="3">
        <f>DATE(YEAR(siječanj!B298),MONTH(siječanj!B298)+6,DAY(siječanj!B298))</f>
        <v>44746</v>
      </c>
      <c r="C298" s="8">
        <v>3.0729166666666701</v>
      </c>
      <c r="D298">
        <v>0.94013203798754708</v>
      </c>
      <c r="E298" s="6">
        <v>60.865391639065571</v>
      </c>
      <c r="F298" s="10">
        <v>76.731162227002869</v>
      </c>
      <c r="G298" s="10">
        <v>295.11056140650913</v>
      </c>
      <c r="H298" s="10">
        <v>57.221504684544925</v>
      </c>
    </row>
    <row r="299" spans="1:8" x14ac:dyDescent="0.25">
      <c r="A299" s="16"/>
      <c r="B299" s="3">
        <f>DATE(YEAR(siječanj!B299),MONTH(siječanj!B299)+6,DAY(siječanj!B299))</f>
        <v>44746</v>
      </c>
      <c r="C299" s="8">
        <v>3.0833333333333299</v>
      </c>
      <c r="D299">
        <v>0.94013203798754708</v>
      </c>
      <c r="E299" s="6">
        <v>60.570739114366738</v>
      </c>
      <c r="F299" s="10">
        <v>76.050233435634325</v>
      </c>
      <c r="G299" s="10">
        <v>294.38482614851443</v>
      </c>
      <c r="H299" s="10">
        <v>56.944492406001636</v>
      </c>
    </row>
    <row r="300" spans="1:8" x14ac:dyDescent="0.25">
      <c r="A300" s="16"/>
      <c r="B300" s="3">
        <f>DATE(YEAR(siječanj!B300),MONTH(siječanj!B300)+6,DAY(siječanj!B300))</f>
        <v>44746</v>
      </c>
      <c r="C300" s="8">
        <v>3.09375</v>
      </c>
      <c r="D300">
        <v>0.94013203798754708</v>
      </c>
      <c r="E300" s="6">
        <v>60.050877137526783</v>
      </c>
      <c r="F300" s="10">
        <v>75.400047956949962</v>
      </c>
      <c r="G300" s="10">
        <v>294.38791629453226</v>
      </c>
      <c r="H300" s="10">
        <v>56.45575350624285</v>
      </c>
    </row>
    <row r="301" spans="1:8" x14ac:dyDescent="0.25">
      <c r="A301" s="16"/>
      <c r="B301" s="3">
        <f>DATE(YEAR(siječanj!B301),MONTH(siječanj!B301)+6,DAY(siječanj!B301))</f>
        <v>44746</v>
      </c>
      <c r="C301" s="8">
        <v>3.1041666666666701</v>
      </c>
      <c r="D301">
        <v>0.94013203798754708</v>
      </c>
      <c r="E301" s="6">
        <v>59.269502581071258</v>
      </c>
      <c r="F301" s="10">
        <v>74.736332060309124</v>
      </c>
      <c r="G301" s="10">
        <v>294.23452419149322</v>
      </c>
      <c r="H301" s="10">
        <v>55.721158252050706</v>
      </c>
    </row>
    <row r="302" spans="1:8" x14ac:dyDescent="0.25">
      <c r="A302" s="16"/>
      <c r="B302" s="3">
        <f>DATE(YEAR(siječanj!B302),MONTH(siječanj!B302)+6,DAY(siječanj!B302))</f>
        <v>44746</v>
      </c>
      <c r="C302" s="8">
        <v>3.1145833333333299</v>
      </c>
      <c r="D302">
        <v>0.94013203798754708</v>
      </c>
      <c r="E302" s="6">
        <v>58.955668423039818</v>
      </c>
      <c r="F302" s="10">
        <v>74.250160996460792</v>
      </c>
      <c r="G302" s="10">
        <v>294.36518545934933</v>
      </c>
      <c r="H302" s="10">
        <v>55.426112705470501</v>
      </c>
    </row>
    <row r="303" spans="1:8" x14ac:dyDescent="0.25">
      <c r="A303" s="16"/>
      <c r="B303" s="3">
        <f>DATE(YEAR(siječanj!B303),MONTH(siječanj!B303)+6,DAY(siječanj!B303))</f>
        <v>44746</v>
      </c>
      <c r="C303" s="8">
        <v>3.125</v>
      </c>
      <c r="D303">
        <v>0.94013203798754708</v>
      </c>
      <c r="E303" s="6">
        <v>58.747584436393211</v>
      </c>
      <c r="F303" s="10">
        <v>73.900023018030012</v>
      </c>
      <c r="G303" s="10">
        <v>294.16479100859129</v>
      </c>
      <c r="H303" s="10">
        <v>55.230486283031851</v>
      </c>
    </row>
    <row r="304" spans="1:8" x14ac:dyDescent="0.25">
      <c r="A304" s="16"/>
      <c r="B304" s="3">
        <f>DATE(YEAR(siječanj!B304),MONTH(siječanj!B304)+6,DAY(siječanj!B304))</f>
        <v>44746</v>
      </c>
      <c r="C304" s="8">
        <v>3.1354166666666701</v>
      </c>
      <c r="D304">
        <v>0.94013203798754708</v>
      </c>
      <c r="E304" s="6">
        <v>58.681767208811202</v>
      </c>
      <c r="F304" s="10">
        <v>73.537179059892352</v>
      </c>
      <c r="G304" s="10">
        <v>294.06315645372075</v>
      </c>
      <c r="H304" s="10">
        <v>55.168609398730489</v>
      </c>
    </row>
    <row r="305" spans="1:8" x14ac:dyDescent="0.25">
      <c r="A305" s="16"/>
      <c r="B305" s="3">
        <f>DATE(YEAR(siječanj!B305),MONTH(siječanj!B305)+6,DAY(siječanj!B305))</f>
        <v>44746</v>
      </c>
      <c r="C305" s="8">
        <v>3.1458333333333299</v>
      </c>
      <c r="D305">
        <v>0.94013203798754708</v>
      </c>
      <c r="E305" s="6">
        <v>59.16166347818892</v>
      </c>
      <c r="F305" s="10">
        <v>73.304717789280204</v>
      </c>
      <c r="G305" s="10">
        <v>294.15313662658252</v>
      </c>
      <c r="H305" s="10">
        <v>55.61977525648318</v>
      </c>
    </row>
    <row r="306" spans="1:8" x14ac:dyDescent="0.25">
      <c r="A306" s="16"/>
      <c r="B306" s="3">
        <f>DATE(YEAR(siječanj!B306),MONTH(siječanj!B306)+6,DAY(siječanj!B306))</f>
        <v>44746</v>
      </c>
      <c r="C306" s="8">
        <v>3.15625</v>
      </c>
      <c r="D306">
        <v>0.94013203798754708</v>
      </c>
      <c r="E306" s="6">
        <v>60.370001137297145</v>
      </c>
      <c r="F306" s="10">
        <v>73.326920459439066</v>
      </c>
      <c r="G306" s="10">
        <v>294.4346241333136</v>
      </c>
      <c r="H306" s="10">
        <v>56.755772202517697</v>
      </c>
    </row>
    <row r="307" spans="1:8" x14ac:dyDescent="0.25">
      <c r="A307" s="16"/>
      <c r="B307" s="3">
        <f>DATE(YEAR(siječanj!B307),MONTH(siječanj!B307)+6,DAY(siječanj!B307))</f>
        <v>44746</v>
      </c>
      <c r="C307" s="8">
        <v>3.1666666666666701</v>
      </c>
      <c r="D307">
        <v>0.94013203798754708</v>
      </c>
      <c r="E307" s="6">
        <v>62.521444704134879</v>
      </c>
      <c r="F307" s="10">
        <v>73.396917954527069</v>
      </c>
      <c r="G307" s="10">
        <v>296.27833679755003</v>
      </c>
      <c r="H307" s="10">
        <v>58.778413227624057</v>
      </c>
    </row>
    <row r="308" spans="1:8" x14ac:dyDescent="0.25">
      <c r="A308" s="16"/>
      <c r="B308" s="3">
        <f>DATE(YEAR(siječanj!B308),MONTH(siječanj!B308)+6,DAY(siječanj!B308))</f>
        <v>44746</v>
      </c>
      <c r="C308" s="8">
        <v>3.1770833333333299</v>
      </c>
      <c r="D308">
        <v>0.94013203798754708</v>
      </c>
      <c r="E308" s="6">
        <v>64.7146450584831</v>
      </c>
      <c r="F308" s="10">
        <v>73.411857709114457</v>
      </c>
      <c r="G308" s="10">
        <v>298.0789203861242</v>
      </c>
      <c r="H308" s="10">
        <v>60.840311146472459</v>
      </c>
    </row>
    <row r="309" spans="1:8" x14ac:dyDescent="0.25">
      <c r="A309" s="16"/>
      <c r="B309" s="3">
        <f>DATE(YEAR(siječanj!B309),MONTH(siječanj!B309)+6,DAY(siječanj!B309))</f>
        <v>44746</v>
      </c>
      <c r="C309" s="8">
        <v>3.1875</v>
      </c>
      <c r="D309">
        <v>0.94013203798754708</v>
      </c>
      <c r="E309" s="6">
        <v>67.256011914581237</v>
      </c>
      <c r="F309" s="10">
        <v>73.526462810565164</v>
      </c>
      <c r="G309" s="10">
        <v>305.84872011607126</v>
      </c>
      <c r="H309" s="10">
        <v>63.229531548170009</v>
      </c>
    </row>
    <row r="310" spans="1:8" x14ac:dyDescent="0.25">
      <c r="A310" s="16"/>
      <c r="B310" s="3">
        <f>DATE(YEAR(siječanj!B310),MONTH(siječanj!B310)+6,DAY(siječanj!B310))</f>
        <v>44746</v>
      </c>
      <c r="C310" s="8">
        <v>3.1979166666666701</v>
      </c>
      <c r="D310">
        <v>0.94013203798754708</v>
      </c>
      <c r="E310" s="6">
        <v>71.031415052830098</v>
      </c>
      <c r="F310" s="10">
        <v>73.734008103927138</v>
      </c>
      <c r="G310" s="10">
        <v>296.79717902731153</v>
      </c>
      <c r="H310" s="10">
        <v>66.778908994756492</v>
      </c>
    </row>
    <row r="311" spans="1:8" x14ac:dyDescent="0.25">
      <c r="A311" s="16"/>
      <c r="B311" s="3">
        <f>DATE(YEAR(siječanj!B311),MONTH(siječanj!B311)+6,DAY(siječanj!B311))</f>
        <v>44746</v>
      </c>
      <c r="C311" s="8">
        <v>3.2083333333333299</v>
      </c>
      <c r="D311">
        <v>0.94013203798754708</v>
      </c>
      <c r="E311" s="6">
        <v>74.152071206925328</v>
      </c>
      <c r="F311" s="10">
        <v>74.079456086200295</v>
      </c>
      <c r="G311" s="10">
        <v>235.83652855755793</v>
      </c>
      <c r="H311" s="10">
        <v>69.712737824764417</v>
      </c>
    </row>
    <row r="312" spans="1:8" x14ac:dyDescent="0.25">
      <c r="A312" s="16"/>
      <c r="B312" s="3">
        <f>DATE(YEAR(siječanj!B312),MONTH(siječanj!B312)+6,DAY(siječanj!B312))</f>
        <v>44746</v>
      </c>
      <c r="C312" s="8">
        <v>3.21875</v>
      </c>
      <c r="D312">
        <v>0.94013203798754708</v>
      </c>
      <c r="E312" s="6">
        <v>77.630803380487507</v>
      </c>
      <c r="F312" s="10">
        <v>74.494599692851395</v>
      </c>
      <c r="G312" s="10">
        <v>127.71248413031779</v>
      </c>
      <c r="H312" s="10">
        <v>72.983205392708285</v>
      </c>
    </row>
    <row r="313" spans="1:8" x14ac:dyDescent="0.25">
      <c r="A313" s="16"/>
      <c r="B313" s="3">
        <f>DATE(YEAR(siječanj!B313),MONTH(siječanj!B313)+6,DAY(siječanj!B313))</f>
        <v>44746</v>
      </c>
      <c r="C313" s="8">
        <v>3.2291666666666701</v>
      </c>
      <c r="D313">
        <v>0.94013203798754708</v>
      </c>
      <c r="E313" s="6">
        <v>81.88381528898374</v>
      </c>
      <c r="F313" s="10">
        <v>75.43403184999724</v>
      </c>
      <c r="G313" s="10">
        <v>45.708788439809943</v>
      </c>
      <c r="H313" s="10">
        <v>76.981598145828144</v>
      </c>
    </row>
    <row r="314" spans="1:8" x14ac:dyDescent="0.25">
      <c r="A314" s="16"/>
      <c r="B314" s="3">
        <f>DATE(YEAR(siječanj!B314),MONTH(siječanj!B314)+6,DAY(siječanj!B314))</f>
        <v>44746</v>
      </c>
      <c r="C314" s="8">
        <v>3.2395833333333299</v>
      </c>
      <c r="D314">
        <v>0.94013203798754708</v>
      </c>
      <c r="E314" s="6">
        <v>86.508494178576825</v>
      </c>
      <c r="F314" s="10">
        <v>77.613020816429696</v>
      </c>
      <c r="G314" s="10">
        <v>12.435892494292684</v>
      </c>
      <c r="H314" s="10">
        <v>81.329406935339279</v>
      </c>
    </row>
    <row r="315" spans="1:8" x14ac:dyDescent="0.25">
      <c r="A315" s="16"/>
      <c r="B315" s="3">
        <f>DATE(YEAR(siječanj!B315),MONTH(siječanj!B315)+6,DAY(siječanj!B315))</f>
        <v>44746</v>
      </c>
      <c r="C315" s="8">
        <v>3.25</v>
      </c>
      <c r="D315">
        <v>0.94013203798754708</v>
      </c>
      <c r="E315" s="6">
        <v>88.925509047445445</v>
      </c>
      <c r="F315" s="10">
        <v>80.770547499702957</v>
      </c>
      <c r="G315" s="10">
        <v>5.6003719360083046</v>
      </c>
      <c r="H315" s="10">
        <v>83.601720049854947</v>
      </c>
    </row>
    <row r="316" spans="1:8" x14ac:dyDescent="0.25">
      <c r="A316" s="16"/>
      <c r="B316" s="3">
        <f>DATE(YEAR(siječanj!B316),MONTH(siječanj!B316)+6,DAY(siječanj!B316))</f>
        <v>44746</v>
      </c>
      <c r="C316" s="8">
        <v>3.2604166666666701</v>
      </c>
      <c r="D316">
        <v>0.94013203798754708</v>
      </c>
      <c r="E316" s="6">
        <v>89.871217184003356</v>
      </c>
      <c r="F316" s="10">
        <v>83.359102141159482</v>
      </c>
      <c r="G316" s="10">
        <v>3.0606573703888937</v>
      </c>
      <c r="H316" s="10">
        <v>84.490810567618539</v>
      </c>
    </row>
    <row r="317" spans="1:8" x14ac:dyDescent="0.25">
      <c r="A317" s="16"/>
      <c r="B317" s="3">
        <f>DATE(YEAR(siječanj!B317),MONTH(siječanj!B317)+6,DAY(siječanj!B317))</f>
        <v>44746</v>
      </c>
      <c r="C317" s="8">
        <v>3.2708333333333299</v>
      </c>
      <c r="D317">
        <v>0.94013203798754708</v>
      </c>
      <c r="E317" s="6">
        <v>93.031156965742014</v>
      </c>
      <c r="F317" s="10">
        <v>87.059371617679304</v>
      </c>
      <c r="G317" s="10">
        <v>2.7526075900740956</v>
      </c>
      <c r="H317" s="10">
        <v>87.461571194542429</v>
      </c>
    </row>
    <row r="318" spans="1:8" x14ac:dyDescent="0.25">
      <c r="A318" s="16"/>
      <c r="B318" s="3">
        <f>DATE(YEAR(siječanj!B318),MONTH(siječanj!B318)+6,DAY(siječanj!B318))</f>
        <v>44746</v>
      </c>
      <c r="C318" s="8">
        <v>3.28125</v>
      </c>
      <c r="D318">
        <v>0.94013203798754708</v>
      </c>
      <c r="E318" s="6">
        <v>93.832489554974543</v>
      </c>
      <c r="F318" s="10">
        <v>92.903954807039312</v>
      </c>
      <c r="G318" s="10">
        <v>2.587028259635793</v>
      </c>
      <c r="H318" s="10">
        <v>88.214929634763436</v>
      </c>
    </row>
    <row r="319" spans="1:8" x14ac:dyDescent="0.25">
      <c r="A319" s="16"/>
      <c r="B319" s="3">
        <f>DATE(YEAR(siječanj!B319),MONTH(siječanj!B319)+6,DAY(siječanj!B319))</f>
        <v>44746</v>
      </c>
      <c r="C319" s="8">
        <v>3.2916666666666701</v>
      </c>
      <c r="D319">
        <v>0.94013203798754708</v>
      </c>
      <c r="E319" s="6">
        <v>93.590703676843731</v>
      </c>
      <c r="F319" s="10">
        <v>100.33296376168809</v>
      </c>
      <c r="G319" s="10">
        <v>2.3284305429929839</v>
      </c>
      <c r="H319" s="10">
        <v>87.987618984399717</v>
      </c>
    </row>
    <row r="320" spans="1:8" x14ac:dyDescent="0.25">
      <c r="A320" s="16"/>
      <c r="B320" s="3">
        <f>DATE(YEAR(siječanj!B320),MONTH(siječanj!B320)+6,DAY(siječanj!B320))</f>
        <v>44746</v>
      </c>
      <c r="C320" s="8">
        <v>3.3020833333333299</v>
      </c>
      <c r="D320">
        <v>0.94013203798754708</v>
      </c>
      <c r="E320" s="6">
        <v>93.205513247112137</v>
      </c>
      <c r="F320" s="10">
        <v>104.14118776251802</v>
      </c>
      <c r="G320" s="10">
        <v>2.2282470600323725</v>
      </c>
      <c r="H320" s="10">
        <v>87.625489120682843</v>
      </c>
    </row>
    <row r="321" spans="1:8" x14ac:dyDescent="0.25">
      <c r="A321" s="16"/>
      <c r="B321" s="3">
        <f>DATE(YEAR(siječanj!B321),MONTH(siječanj!B321)+6,DAY(siječanj!B321))</f>
        <v>44746</v>
      </c>
      <c r="C321" s="8">
        <v>3.3125</v>
      </c>
      <c r="D321">
        <v>0.94013203798754708</v>
      </c>
      <c r="E321" s="6">
        <v>94.097392676920904</v>
      </c>
      <c r="F321" s="10">
        <v>108.64824345256646</v>
      </c>
      <c r="G321" s="10">
        <v>2.2468285230275464</v>
      </c>
      <c r="H321" s="10">
        <v>88.463973546668143</v>
      </c>
    </row>
    <row r="322" spans="1:8" x14ac:dyDescent="0.25">
      <c r="A322" s="16"/>
      <c r="B322" s="3">
        <f>DATE(YEAR(siječanj!B322),MONTH(siječanj!B322)+6,DAY(siječanj!B322))</f>
        <v>44746</v>
      </c>
      <c r="C322" s="8">
        <v>3.3229166666666701</v>
      </c>
      <c r="D322">
        <v>0.94013203798754708</v>
      </c>
      <c r="E322" s="6">
        <v>95.798028146916053</v>
      </c>
      <c r="F322" s="10">
        <v>114.26883495527235</v>
      </c>
      <c r="G322" s="10">
        <v>2.2357234621263338</v>
      </c>
      <c r="H322" s="10">
        <v>90.062795436948591</v>
      </c>
    </row>
    <row r="323" spans="1:8" x14ac:dyDescent="0.25">
      <c r="A323" s="16"/>
      <c r="B323" s="3">
        <f>DATE(YEAR(siječanj!B323),MONTH(siječanj!B323)+6,DAY(siječanj!B323))</f>
        <v>44746</v>
      </c>
      <c r="C323" s="8">
        <v>3.3333333333333299</v>
      </c>
      <c r="D323">
        <v>0.94013203798754708</v>
      </c>
      <c r="E323" s="6">
        <v>96.64710930198008</v>
      </c>
      <c r="F323" s="10">
        <v>121.93244281971801</v>
      </c>
      <c r="G323" s="10">
        <v>2.0283697222131467</v>
      </c>
      <c r="H323" s="10">
        <v>90.861043833675751</v>
      </c>
    </row>
    <row r="324" spans="1:8" x14ac:dyDescent="0.25">
      <c r="A324" s="16"/>
      <c r="B324" s="3">
        <f>DATE(YEAR(siječanj!B324),MONTH(siječanj!B324)+6,DAY(siječanj!B324))</f>
        <v>44746</v>
      </c>
      <c r="C324" s="8">
        <v>3.34375</v>
      </c>
      <c r="D324">
        <v>0.94013203798754708</v>
      </c>
      <c r="E324" s="6">
        <v>98.350810656226301</v>
      </c>
      <c r="F324" s="10">
        <v>125.85556359695559</v>
      </c>
      <c r="G324" s="10">
        <v>1.9219840948135087</v>
      </c>
      <c r="H324" s="10">
        <v>92.462748059965392</v>
      </c>
    </row>
    <row r="325" spans="1:8" x14ac:dyDescent="0.25">
      <c r="A325" s="16"/>
      <c r="B325" s="3">
        <f>DATE(YEAR(siječanj!B325),MONTH(siječanj!B325)+6,DAY(siječanj!B325))</f>
        <v>44746</v>
      </c>
      <c r="C325" s="8">
        <v>3.3541666666666701</v>
      </c>
      <c r="D325">
        <v>0.94013203798754708</v>
      </c>
      <c r="E325" s="6">
        <v>99.106239372936443</v>
      </c>
      <c r="F325" s="10">
        <v>128.85009620488299</v>
      </c>
      <c r="G325" s="10">
        <v>1.8866518026132086</v>
      </c>
      <c r="H325" s="10">
        <v>93.172950798960414</v>
      </c>
    </row>
    <row r="326" spans="1:8" x14ac:dyDescent="0.25">
      <c r="A326" s="16"/>
      <c r="B326" s="3">
        <f>DATE(YEAR(siječanj!B326),MONTH(siječanj!B326)+6,DAY(siječanj!B326))</f>
        <v>44746</v>
      </c>
      <c r="C326" s="8">
        <v>3.3645833333333299</v>
      </c>
      <c r="D326">
        <v>0.94013203798754708</v>
      </c>
      <c r="E326" s="6">
        <v>100.79746174429667</v>
      </c>
      <c r="F326" s="10">
        <v>132.31044984723661</v>
      </c>
      <c r="G326" s="10">
        <v>1.8792564104573655</v>
      </c>
      <c r="H326" s="10">
        <v>94.762923133637443</v>
      </c>
    </row>
    <row r="327" spans="1:8" x14ac:dyDescent="0.25">
      <c r="A327" s="16"/>
      <c r="B327" s="3">
        <f>DATE(YEAR(siječanj!B327),MONTH(siječanj!B327)+6,DAY(siječanj!B327))</f>
        <v>44746</v>
      </c>
      <c r="C327" s="8">
        <v>3.375</v>
      </c>
      <c r="D327">
        <v>0.94013203798754708</v>
      </c>
      <c r="E327" s="6">
        <v>102.3471947488749</v>
      </c>
      <c r="F327" s="10">
        <v>135.83081967419392</v>
      </c>
      <c r="G327" s="10">
        <v>1.838538703646369</v>
      </c>
      <c r="H327" s="10">
        <v>96.219876781568132</v>
      </c>
    </row>
    <row r="328" spans="1:8" x14ac:dyDescent="0.25">
      <c r="A328" s="16"/>
      <c r="B328" s="3">
        <f>DATE(YEAR(siječanj!B328),MONTH(siječanj!B328)+6,DAY(siječanj!B328))</f>
        <v>44746</v>
      </c>
      <c r="C328" s="8">
        <v>3.3854166666666701</v>
      </c>
      <c r="D328">
        <v>0.94013203798754708</v>
      </c>
      <c r="E328" s="6">
        <v>104.17108114857544</v>
      </c>
      <c r="F328" s="10">
        <v>138.02510752905394</v>
      </c>
      <c r="G328" s="10">
        <v>1.8625376795296074</v>
      </c>
      <c r="H328" s="10">
        <v>97.934570819576379</v>
      </c>
    </row>
    <row r="329" spans="1:8" x14ac:dyDescent="0.25">
      <c r="A329" s="16"/>
      <c r="B329" s="3">
        <f>DATE(YEAR(siječanj!B329),MONTH(siječanj!B329)+6,DAY(siječanj!B329))</f>
        <v>44746</v>
      </c>
      <c r="C329" s="8">
        <v>3.3958333333333299</v>
      </c>
      <c r="D329">
        <v>0.94013203798754708</v>
      </c>
      <c r="E329" s="6">
        <v>104.84185750489029</v>
      </c>
      <c r="F329" s="10">
        <v>139.30684792953781</v>
      </c>
      <c r="G329" s="10">
        <v>1.9176181906236844</v>
      </c>
      <c r="H329" s="10">
        <v>98.565189162472507</v>
      </c>
    </row>
    <row r="330" spans="1:8" x14ac:dyDescent="0.25">
      <c r="A330" s="16"/>
      <c r="B330" s="3">
        <f>DATE(YEAR(siječanj!B330),MONTH(siječanj!B330)+6,DAY(siječanj!B330))</f>
        <v>44746</v>
      </c>
      <c r="C330" s="8">
        <v>3.40625</v>
      </c>
      <c r="D330">
        <v>0.94013203798754708</v>
      </c>
      <c r="E330" s="6">
        <v>105.56112209146897</v>
      </c>
      <c r="F330" s="10">
        <v>140.58737861497522</v>
      </c>
      <c r="G330" s="10">
        <v>1.9476149998659842</v>
      </c>
      <c r="H330" s="10">
        <v>99.241392844105007</v>
      </c>
    </row>
    <row r="331" spans="1:8" x14ac:dyDescent="0.25">
      <c r="A331" s="16"/>
      <c r="B331" s="3">
        <f>DATE(YEAR(siječanj!B331),MONTH(siječanj!B331)+6,DAY(siječanj!B331))</f>
        <v>44746</v>
      </c>
      <c r="C331" s="8">
        <v>3.4166666666666701</v>
      </c>
      <c r="D331">
        <v>0.94013203798754708</v>
      </c>
      <c r="E331" s="6">
        <v>106.71981287817572</v>
      </c>
      <c r="F331" s="10">
        <v>141.88321449331477</v>
      </c>
      <c r="G331" s="10">
        <v>1.9953016472936165</v>
      </c>
      <c r="H331" s="10">
        <v>100.33071517480901</v>
      </c>
    </row>
    <row r="332" spans="1:8" x14ac:dyDescent="0.25">
      <c r="A332" s="16"/>
      <c r="B332" s="3">
        <f>DATE(YEAR(siječanj!B332),MONTH(siječanj!B332)+6,DAY(siječanj!B332))</f>
        <v>44746</v>
      </c>
      <c r="C332" s="8">
        <v>3.4270833333333299</v>
      </c>
      <c r="D332">
        <v>0.94013203798754708</v>
      </c>
      <c r="E332" s="6">
        <v>107.14646422964485</v>
      </c>
      <c r="F332" s="10">
        <v>142.73061933037749</v>
      </c>
      <c r="G332" s="10">
        <v>1.9473546451737551</v>
      </c>
      <c r="H332" s="10">
        <v>100.73182377937583</v>
      </c>
    </row>
    <row r="333" spans="1:8" x14ac:dyDescent="0.25">
      <c r="A333" s="16"/>
      <c r="B333" s="3">
        <f>DATE(YEAR(siječanj!B333),MONTH(siječanj!B333)+6,DAY(siječanj!B333))</f>
        <v>44746</v>
      </c>
      <c r="C333" s="8">
        <v>3.4375</v>
      </c>
      <c r="D333">
        <v>0.94013203798754708</v>
      </c>
      <c r="E333" s="6">
        <v>109.16537978697077</v>
      </c>
      <c r="F333" s="10">
        <v>143.68803775124019</v>
      </c>
      <c r="G333" s="10">
        <v>1.8192633014692321</v>
      </c>
      <c r="H333" s="10">
        <v>102.62987097680941</v>
      </c>
    </row>
    <row r="334" spans="1:8" x14ac:dyDescent="0.25">
      <c r="A334" s="16"/>
      <c r="B334" s="3">
        <f>DATE(YEAR(siječanj!B334),MONTH(siječanj!B334)+6,DAY(siječanj!B334))</f>
        <v>44746</v>
      </c>
      <c r="C334" s="8">
        <v>3.4479166666666701</v>
      </c>
      <c r="D334">
        <v>0.94013203798754708</v>
      </c>
      <c r="E334" s="6">
        <v>110.06068351560792</v>
      </c>
      <c r="F334" s="10">
        <v>145.00283883642035</v>
      </c>
      <c r="G334" s="10">
        <v>1.82332911124148</v>
      </c>
      <c r="H334" s="10">
        <v>103.4715746958309</v>
      </c>
    </row>
    <row r="335" spans="1:8" x14ac:dyDescent="0.25">
      <c r="A335" s="16"/>
      <c r="B335" s="3">
        <f>DATE(YEAR(siječanj!B335),MONTH(siječanj!B335)+6,DAY(siječanj!B335))</f>
        <v>44746</v>
      </c>
      <c r="C335" s="8">
        <v>3.4583333333333299</v>
      </c>
      <c r="D335">
        <v>0.94013203798754708</v>
      </c>
      <c r="E335" s="6">
        <v>111.28011018417224</v>
      </c>
      <c r="F335" s="10">
        <v>146.2278532439515</v>
      </c>
      <c r="G335" s="10">
        <v>1.8960474908823295</v>
      </c>
      <c r="H335" s="10">
        <v>104.61799677492465</v>
      </c>
    </row>
    <row r="336" spans="1:8" x14ac:dyDescent="0.25">
      <c r="A336" s="16"/>
      <c r="B336" s="3">
        <f>DATE(YEAR(siječanj!B336),MONTH(siječanj!B336)+6,DAY(siječanj!B336))</f>
        <v>44746</v>
      </c>
      <c r="C336" s="8">
        <v>3.46875</v>
      </c>
      <c r="D336">
        <v>0.94013203798754708</v>
      </c>
      <c r="E336" s="6">
        <v>112.89530100891703</v>
      </c>
      <c r="F336" s="10">
        <v>147.20361919402782</v>
      </c>
      <c r="G336" s="10">
        <v>1.933231306227791</v>
      </c>
      <c r="H336" s="10">
        <v>106.13648941673075</v>
      </c>
    </row>
    <row r="337" spans="1:8" x14ac:dyDescent="0.25">
      <c r="A337" s="16"/>
      <c r="B337" s="3">
        <f>DATE(YEAR(siječanj!B337),MONTH(siječanj!B337)+6,DAY(siječanj!B337))</f>
        <v>44746</v>
      </c>
      <c r="C337" s="8">
        <v>3.4791666666666701</v>
      </c>
      <c r="D337">
        <v>0.94013203798754708</v>
      </c>
      <c r="E337" s="6">
        <v>113.0992607458295</v>
      </c>
      <c r="F337" s="10">
        <v>148.11171802212161</v>
      </c>
      <c r="G337" s="10">
        <v>1.9816582570158057</v>
      </c>
      <c r="H337" s="10">
        <v>106.32823849986167</v>
      </c>
    </row>
    <row r="338" spans="1:8" x14ac:dyDescent="0.25">
      <c r="A338" s="16"/>
      <c r="B338" s="3">
        <f>DATE(YEAR(siječanj!B338),MONTH(siječanj!B338)+6,DAY(siječanj!B338))</f>
        <v>44746</v>
      </c>
      <c r="C338" s="8">
        <v>3.4895833333333299</v>
      </c>
      <c r="D338">
        <v>0.94013203798754708</v>
      </c>
      <c r="E338" s="6">
        <v>112.33685734101574</v>
      </c>
      <c r="F338" s="10">
        <v>148.89060186801598</v>
      </c>
      <c r="G338" s="10">
        <v>1.9778823527308234</v>
      </c>
      <c r="H338" s="10">
        <v>105.61147863312547</v>
      </c>
    </row>
    <row r="339" spans="1:8" x14ac:dyDescent="0.25">
      <c r="A339" s="16"/>
      <c r="B339" s="3">
        <f>DATE(YEAR(siječanj!B339),MONTH(siječanj!B339)+6,DAY(siječanj!B339))</f>
        <v>44746</v>
      </c>
      <c r="C339" s="8">
        <v>3.5</v>
      </c>
      <c r="D339">
        <v>0.94013203798754708</v>
      </c>
      <c r="E339" s="6">
        <v>111.60179272789178</v>
      </c>
      <c r="F339" s="10">
        <v>149.37749462829407</v>
      </c>
      <c r="G339" s="10">
        <v>1.8773248963670182</v>
      </c>
      <c r="H339" s="10">
        <v>104.9204208403367</v>
      </c>
    </row>
    <row r="340" spans="1:8" x14ac:dyDescent="0.25">
      <c r="A340" s="16"/>
      <c r="B340" s="3">
        <f>DATE(YEAR(siječanj!B340),MONTH(siječanj!B340)+6,DAY(siječanj!B340))</f>
        <v>44746</v>
      </c>
      <c r="C340" s="8">
        <v>3.5104166666666701</v>
      </c>
      <c r="D340">
        <v>0.94013203798754708</v>
      </c>
      <c r="E340" s="6">
        <v>111.03095446834845</v>
      </c>
      <c r="F340" s="10">
        <v>149.87380981291713</v>
      </c>
      <c r="G340" s="10">
        <v>1.8439985047411236</v>
      </c>
      <c r="H340" s="10">
        <v>104.38375750403098</v>
      </c>
    </row>
    <row r="341" spans="1:8" x14ac:dyDescent="0.25">
      <c r="A341" s="16"/>
      <c r="B341" s="3">
        <f>DATE(YEAR(siječanj!B341),MONTH(siječanj!B341)+6,DAY(siječanj!B341))</f>
        <v>44746</v>
      </c>
      <c r="C341" s="8">
        <v>3.5208333333333299</v>
      </c>
      <c r="D341">
        <v>0.94013203798754708</v>
      </c>
      <c r="E341" s="6">
        <v>111.81853525616849</v>
      </c>
      <c r="F341" s="10">
        <v>150.21077844784344</v>
      </c>
      <c r="G341" s="10">
        <v>1.8663874608021815</v>
      </c>
      <c r="H341" s="10">
        <v>105.12418743516406</v>
      </c>
    </row>
    <row r="342" spans="1:8" x14ac:dyDescent="0.25">
      <c r="A342" s="16"/>
      <c r="B342" s="3">
        <f>DATE(YEAR(siječanj!B342),MONTH(siječanj!B342)+6,DAY(siječanj!B342))</f>
        <v>44746</v>
      </c>
      <c r="C342" s="8">
        <v>3.53125</v>
      </c>
      <c r="D342">
        <v>0.94013203798754708</v>
      </c>
      <c r="E342" s="6">
        <v>112.16261722171083</v>
      </c>
      <c r="F342" s="10">
        <v>150.67348736437387</v>
      </c>
      <c r="G342" s="10">
        <v>1.848545282174457</v>
      </c>
      <c r="H342" s="10">
        <v>105.44766991466415</v>
      </c>
    </row>
    <row r="343" spans="1:8" x14ac:dyDescent="0.25">
      <c r="A343" s="16"/>
      <c r="B343" s="3">
        <f>DATE(YEAR(siječanj!B343),MONTH(siječanj!B343)+6,DAY(siječanj!B343))</f>
        <v>44746</v>
      </c>
      <c r="C343" s="8">
        <v>3.5416666666666701</v>
      </c>
      <c r="D343">
        <v>0.94013203798754708</v>
      </c>
      <c r="E343" s="6">
        <v>111.18274353824602</v>
      </c>
      <c r="F343" s="10">
        <v>151.12436428034991</v>
      </c>
      <c r="G343" s="10">
        <v>1.8085011346867772</v>
      </c>
      <c r="H343" s="10">
        <v>104.52645927165801</v>
      </c>
    </row>
    <row r="344" spans="1:8" x14ac:dyDescent="0.25">
      <c r="A344" s="16"/>
      <c r="B344" s="3">
        <f>DATE(YEAR(siječanj!B344),MONTH(siječanj!B344)+6,DAY(siječanj!B344))</f>
        <v>44746</v>
      </c>
      <c r="C344" s="8">
        <v>3.5520833333333299</v>
      </c>
      <c r="D344">
        <v>0.94013203798754708</v>
      </c>
      <c r="E344" s="6">
        <v>110.7554508133228</v>
      </c>
      <c r="F344" s="10">
        <v>151.44544885698272</v>
      </c>
      <c r="G344" s="10">
        <v>1.7767200568318609</v>
      </c>
      <c r="H344" s="10">
        <v>104.12474769135869</v>
      </c>
    </row>
    <row r="345" spans="1:8" x14ac:dyDescent="0.25">
      <c r="A345" s="16"/>
      <c r="B345" s="3">
        <f>DATE(YEAR(siječanj!B345),MONTH(siječanj!B345)+6,DAY(siječanj!B345))</f>
        <v>44746</v>
      </c>
      <c r="C345" s="8">
        <v>3.5625</v>
      </c>
      <c r="D345">
        <v>0.94013203798754708</v>
      </c>
      <c r="E345" s="6">
        <v>110.72274473851731</v>
      </c>
      <c r="F345" s="10">
        <v>151.46779635912173</v>
      </c>
      <c r="G345" s="10">
        <v>1.8222189114486462</v>
      </c>
      <c r="H345" s="10">
        <v>104.09399966259723</v>
      </c>
    </row>
    <row r="346" spans="1:8" x14ac:dyDescent="0.25">
      <c r="A346" s="16"/>
      <c r="B346" s="3">
        <f>DATE(YEAR(siječanj!B346),MONTH(siječanj!B346)+6,DAY(siječanj!B346))</f>
        <v>44746</v>
      </c>
      <c r="C346" s="8">
        <v>3.5729166666666701</v>
      </c>
      <c r="D346">
        <v>0.94013203798754708</v>
      </c>
      <c r="E346" s="6">
        <v>111.6895070011855</v>
      </c>
      <c r="F346" s="10">
        <v>151.21627044793865</v>
      </c>
      <c r="G346" s="10">
        <v>1.7584498981755305</v>
      </c>
      <c r="H346" s="10">
        <v>105.00288383884893</v>
      </c>
    </row>
    <row r="347" spans="1:8" x14ac:dyDescent="0.25">
      <c r="A347" s="16"/>
      <c r="B347" s="3">
        <f>DATE(YEAR(siječanj!B347),MONTH(siječanj!B347)+6,DAY(siječanj!B347))</f>
        <v>44746</v>
      </c>
      <c r="C347" s="8">
        <v>3.5833333333333299</v>
      </c>
      <c r="D347">
        <v>0.94013203798754708</v>
      </c>
      <c r="E347" s="6">
        <v>111.93587582028235</v>
      </c>
      <c r="F347" s="10">
        <v>150.17959341974083</v>
      </c>
      <c r="G347" s="10">
        <v>1.7904495510134386</v>
      </c>
      <c r="H347" s="10">
        <v>105.23450305884303</v>
      </c>
    </row>
    <row r="348" spans="1:8" x14ac:dyDescent="0.25">
      <c r="A348" s="16"/>
      <c r="B348" s="3">
        <f>DATE(YEAR(siječanj!B348),MONTH(siječanj!B348)+6,DAY(siječanj!B348))</f>
        <v>44746</v>
      </c>
      <c r="C348" s="8">
        <v>3.59375</v>
      </c>
      <c r="D348">
        <v>0.94013203798754708</v>
      </c>
      <c r="E348" s="6">
        <v>113.25635951422926</v>
      </c>
      <c r="F348" s="10">
        <v>149.73344888167716</v>
      </c>
      <c r="G348" s="10">
        <v>1.6701077025057727</v>
      </c>
      <c r="H348" s="10">
        <v>106.47593208516267</v>
      </c>
    </row>
    <row r="349" spans="1:8" x14ac:dyDescent="0.25">
      <c r="A349" s="16"/>
      <c r="B349" s="3">
        <f>DATE(YEAR(siječanj!B349),MONTH(siječanj!B349)+6,DAY(siječanj!B349))</f>
        <v>44746</v>
      </c>
      <c r="C349" s="8">
        <v>3.6041666666666701</v>
      </c>
      <c r="D349">
        <v>0.94013203798754708</v>
      </c>
      <c r="E349" s="6">
        <v>114.26139072393708</v>
      </c>
      <c r="F349" s="10">
        <v>148.92663058269673</v>
      </c>
      <c r="G349" s="10">
        <v>1.6722909098484242</v>
      </c>
      <c r="H349" s="10">
        <v>107.42079412458638</v>
      </c>
    </row>
    <row r="350" spans="1:8" x14ac:dyDescent="0.25">
      <c r="A350" s="16"/>
      <c r="B350" s="3">
        <f>DATE(YEAR(siječanj!B350),MONTH(siječanj!B350)+6,DAY(siječanj!B350))</f>
        <v>44746</v>
      </c>
      <c r="C350" s="8">
        <v>3.6145833333333299</v>
      </c>
      <c r="D350">
        <v>0.94013203798754708</v>
      </c>
      <c r="E350" s="6">
        <v>114.63797920381394</v>
      </c>
      <c r="F350" s="10">
        <v>147.39839427644927</v>
      </c>
      <c r="G350" s="10">
        <v>1.6450617043915032</v>
      </c>
      <c r="H350" s="10">
        <v>107.77483701965564</v>
      </c>
    </row>
    <row r="351" spans="1:8" x14ac:dyDescent="0.25">
      <c r="A351" s="16"/>
      <c r="B351" s="3">
        <f>DATE(YEAR(siječanj!B351),MONTH(siječanj!B351)+6,DAY(siječanj!B351))</f>
        <v>44746</v>
      </c>
      <c r="C351" s="8">
        <v>3.625</v>
      </c>
      <c r="D351">
        <v>0.94013203798754708</v>
      </c>
      <c r="E351" s="6">
        <v>114.91110798995079</v>
      </c>
      <c r="F351" s="10">
        <v>144.48717856768585</v>
      </c>
      <c r="G351" s="10">
        <v>1.6318106293896675</v>
      </c>
      <c r="H351" s="10">
        <v>108.03161414199954</v>
      </c>
    </row>
    <row r="352" spans="1:8" x14ac:dyDescent="0.25">
      <c r="A352" s="16"/>
      <c r="B352" s="3">
        <f>DATE(YEAR(siječanj!B352),MONTH(siječanj!B352)+6,DAY(siječanj!B352))</f>
        <v>44746</v>
      </c>
      <c r="C352" s="8">
        <v>3.6354166666666701</v>
      </c>
      <c r="D352">
        <v>0.94013203798754708</v>
      </c>
      <c r="E352" s="6">
        <v>115.2849621935234</v>
      </c>
      <c r="F352" s="10">
        <v>142.99295756625358</v>
      </c>
      <c r="G352" s="10">
        <v>1.6251912063458498</v>
      </c>
      <c r="H352" s="10">
        <v>108.38308645631447</v>
      </c>
    </row>
    <row r="353" spans="1:8" x14ac:dyDescent="0.25">
      <c r="A353" s="16"/>
      <c r="B353" s="3">
        <f>DATE(YEAR(siječanj!B353),MONTH(siječanj!B353)+6,DAY(siječanj!B353))</f>
        <v>44746</v>
      </c>
      <c r="C353" s="8">
        <v>3.6458333333333299</v>
      </c>
      <c r="D353">
        <v>0.94013203798754708</v>
      </c>
      <c r="E353" s="6">
        <v>116.00232053082679</v>
      </c>
      <c r="F353" s="10">
        <v>141.3134682680552</v>
      </c>
      <c r="G353" s="10">
        <v>1.6230665910968058</v>
      </c>
      <c r="H353" s="10">
        <v>109.05749801193086</v>
      </c>
    </row>
    <row r="354" spans="1:8" x14ac:dyDescent="0.25">
      <c r="A354" s="16"/>
      <c r="B354" s="3">
        <f>DATE(YEAR(siječanj!B354),MONTH(siječanj!B354)+6,DAY(siječanj!B354))</f>
        <v>44746</v>
      </c>
      <c r="C354" s="8">
        <v>3.65625</v>
      </c>
      <c r="D354">
        <v>0.94013203798754708</v>
      </c>
      <c r="E354" s="6">
        <v>115.90602217876527</v>
      </c>
      <c r="F354" s="10">
        <v>139.77738475115399</v>
      </c>
      <c r="G354" s="10">
        <v>1.6623047111789822</v>
      </c>
      <c r="H354" s="10">
        <v>108.96696484595242</v>
      </c>
    </row>
    <row r="355" spans="1:8" x14ac:dyDescent="0.25">
      <c r="A355" s="16"/>
      <c r="B355" s="3">
        <f>DATE(YEAR(siječanj!B355),MONTH(siječanj!B355)+6,DAY(siječanj!B355))</f>
        <v>44746</v>
      </c>
      <c r="C355" s="8">
        <v>3.6666666666666701</v>
      </c>
      <c r="D355">
        <v>0.94013203798754708</v>
      </c>
      <c r="E355" s="6">
        <v>115.13162231041335</v>
      </c>
      <c r="F355" s="10">
        <v>137.45474845255939</v>
      </c>
      <c r="G355" s="10">
        <v>1.6419476400121029</v>
      </c>
      <c r="H355" s="10">
        <v>108.23892671950145</v>
      </c>
    </row>
    <row r="356" spans="1:8" x14ac:dyDescent="0.25">
      <c r="A356" s="16"/>
      <c r="B356" s="3">
        <f>DATE(YEAR(siječanj!B356),MONTH(siječanj!B356)+6,DAY(siječanj!B356))</f>
        <v>44746</v>
      </c>
      <c r="C356" s="8">
        <v>3.6770833333333299</v>
      </c>
      <c r="D356">
        <v>0.94013203798754708</v>
      </c>
      <c r="E356" s="6">
        <v>113.44758213033303</v>
      </c>
      <c r="F356" s="10">
        <v>136.23903208922917</v>
      </c>
      <c r="G356" s="10">
        <v>1.6336713234712195</v>
      </c>
      <c r="H356" s="10">
        <v>106.65570659294963</v>
      </c>
    </row>
    <row r="357" spans="1:8" x14ac:dyDescent="0.25">
      <c r="A357" s="16"/>
      <c r="B357" s="3">
        <f>DATE(YEAR(siječanj!B357),MONTH(siječanj!B357)+6,DAY(siječanj!B357))</f>
        <v>44746</v>
      </c>
      <c r="C357" s="8">
        <v>3.6875</v>
      </c>
      <c r="D357">
        <v>0.94013203798754708</v>
      </c>
      <c r="E357" s="6">
        <v>114.19039286681419</v>
      </c>
      <c r="F357" s="10">
        <v>135.41270229616279</v>
      </c>
      <c r="G357" s="10">
        <v>1.646018544749013</v>
      </c>
      <c r="H357" s="10">
        <v>107.35404676447669</v>
      </c>
    </row>
    <row r="358" spans="1:8" x14ac:dyDescent="0.25">
      <c r="A358" s="16"/>
      <c r="B358" s="3">
        <f>DATE(YEAR(siječanj!B358),MONTH(siječanj!B358)+6,DAY(siječanj!B358))</f>
        <v>44746</v>
      </c>
      <c r="C358" s="8">
        <v>3.6979166666666701</v>
      </c>
      <c r="D358">
        <v>0.94013203798754708</v>
      </c>
      <c r="E358" s="6">
        <v>114.21738217947016</v>
      </c>
      <c r="F358" s="10">
        <v>134.82841907872879</v>
      </c>
      <c r="G358" s="10">
        <v>1.6458769037324099</v>
      </c>
      <c r="H358" s="10">
        <v>107.37942028198782</v>
      </c>
    </row>
    <row r="359" spans="1:8" x14ac:dyDescent="0.25">
      <c r="A359" s="16"/>
      <c r="B359" s="3">
        <f>DATE(YEAR(siječanj!B359),MONTH(siječanj!B359)+6,DAY(siječanj!B359))</f>
        <v>44746</v>
      </c>
      <c r="C359" s="8">
        <v>3.7083333333333299</v>
      </c>
      <c r="D359">
        <v>0.94013203798754708</v>
      </c>
      <c r="E359" s="6">
        <v>115.22933942821153</v>
      </c>
      <c r="F359" s="10">
        <v>133.95082958385669</v>
      </c>
      <c r="G359" s="10">
        <v>1.6488972197630254</v>
      </c>
      <c r="H359" s="10">
        <v>108.33079371260332</v>
      </c>
    </row>
    <row r="360" spans="1:8" x14ac:dyDescent="0.25">
      <c r="A360" s="16"/>
      <c r="B360" s="3">
        <f>DATE(YEAR(siječanj!B360),MONTH(siječanj!B360)+6,DAY(siječanj!B360))</f>
        <v>44746</v>
      </c>
      <c r="C360" s="8">
        <v>3.71875</v>
      </c>
      <c r="D360">
        <v>0.94013203798754708</v>
      </c>
      <c r="E360" s="6">
        <v>115.34273643913713</v>
      </c>
      <c r="F360" s="10">
        <v>133.38254193448151</v>
      </c>
      <c r="G360" s="10">
        <v>1.6587168120890226</v>
      </c>
      <c r="H360" s="10">
        <v>108.4374018755865</v>
      </c>
    </row>
    <row r="361" spans="1:8" x14ac:dyDescent="0.25">
      <c r="A361" s="16"/>
      <c r="B361" s="3">
        <f>DATE(YEAR(siječanj!B361),MONTH(siječanj!B361)+6,DAY(siječanj!B361))</f>
        <v>44746</v>
      </c>
      <c r="C361" s="8">
        <v>3.7291666666666701</v>
      </c>
      <c r="D361">
        <v>0.94013203798754708</v>
      </c>
      <c r="E361" s="6">
        <v>115.91086027913948</v>
      </c>
      <c r="F361" s="10">
        <v>133.45772887685996</v>
      </c>
      <c r="G361" s="10">
        <v>1.6731590978208233</v>
      </c>
      <c r="H361" s="10">
        <v>108.97151329911722</v>
      </c>
    </row>
    <row r="362" spans="1:8" x14ac:dyDescent="0.25">
      <c r="A362" s="16"/>
      <c r="B362" s="3">
        <f>DATE(YEAR(siječanj!B362),MONTH(siječanj!B362)+6,DAY(siječanj!B362))</f>
        <v>44746</v>
      </c>
      <c r="C362" s="8">
        <v>3.7395833333333299</v>
      </c>
      <c r="D362">
        <v>0.94013203798754708</v>
      </c>
      <c r="E362" s="6">
        <v>117.21565812293001</v>
      </c>
      <c r="F362" s="10">
        <v>133.40862958877617</v>
      </c>
      <c r="G362" s="10">
        <v>1.8109120879488112</v>
      </c>
      <c r="H362" s="10">
        <v>110.19819555516176</v>
      </c>
    </row>
    <row r="363" spans="1:8" x14ac:dyDescent="0.25">
      <c r="A363" s="16"/>
      <c r="B363" s="3">
        <f>DATE(YEAR(siječanj!B363),MONTH(siječanj!B363)+6,DAY(siječanj!B363))</f>
        <v>44746</v>
      </c>
      <c r="C363" s="8">
        <v>3.75</v>
      </c>
      <c r="D363">
        <v>0.94013203798754708</v>
      </c>
      <c r="E363" s="6">
        <v>120.01086490531067</v>
      </c>
      <c r="F363" s="10">
        <v>133.62349040538248</v>
      </c>
      <c r="G363" s="10">
        <v>1.9344021370991098</v>
      </c>
      <c r="H363" s="10">
        <v>112.82605900407791</v>
      </c>
    </row>
    <row r="364" spans="1:8" x14ac:dyDescent="0.25">
      <c r="A364" s="16"/>
      <c r="B364" s="3">
        <f>DATE(YEAR(siječanj!B364),MONTH(siječanj!B364)+6,DAY(siječanj!B364))</f>
        <v>44746</v>
      </c>
      <c r="C364" s="8">
        <v>3.7604166666666701</v>
      </c>
      <c r="D364">
        <v>0.94013203798754708</v>
      </c>
      <c r="E364" s="6">
        <v>122.16591048900818</v>
      </c>
      <c r="F364" s="10">
        <v>133.75758959574287</v>
      </c>
      <c r="G364" s="10">
        <v>1.8640137007821762</v>
      </c>
      <c r="H364" s="10">
        <v>114.85208640063551</v>
      </c>
    </row>
    <row r="365" spans="1:8" x14ac:dyDescent="0.25">
      <c r="A365" s="16"/>
      <c r="B365" s="3">
        <f>DATE(YEAR(siječanj!B365),MONTH(siječanj!B365)+6,DAY(siječanj!B365))</f>
        <v>44746</v>
      </c>
      <c r="C365" s="8">
        <v>3.7708333333333299</v>
      </c>
      <c r="D365">
        <v>0.94013203798754708</v>
      </c>
      <c r="E365" s="6">
        <v>123.72581214206427</v>
      </c>
      <c r="F365" s="10">
        <v>133.6429441838639</v>
      </c>
      <c r="G365" s="10">
        <v>1.9308993249180102</v>
      </c>
      <c r="H365" s="10">
        <v>116.31859992078329</v>
      </c>
    </row>
    <row r="366" spans="1:8" x14ac:dyDescent="0.25">
      <c r="A366" s="16"/>
      <c r="B366" s="3">
        <f>DATE(YEAR(siječanj!B366),MONTH(siječanj!B366)+6,DAY(siječanj!B366))</f>
        <v>44746</v>
      </c>
      <c r="C366" s="8">
        <v>3.78125</v>
      </c>
      <c r="D366">
        <v>0.94013203798754708</v>
      </c>
      <c r="E366" s="6">
        <v>125.98445939535924</v>
      </c>
      <c r="F366" s="10">
        <v>133.34670346008571</v>
      </c>
      <c r="G366" s="10">
        <v>2.2431570665171385</v>
      </c>
      <c r="H366" s="10">
        <v>118.44202656611846</v>
      </c>
    </row>
    <row r="367" spans="1:8" x14ac:dyDescent="0.25">
      <c r="A367" s="16"/>
      <c r="B367" s="3">
        <f>DATE(YEAR(siječanj!B367),MONTH(siječanj!B367)+6,DAY(siječanj!B367))</f>
        <v>44746</v>
      </c>
      <c r="C367" s="8">
        <v>3.7916666666666701</v>
      </c>
      <c r="D367">
        <v>0.94013203798754708</v>
      </c>
      <c r="E367" s="6">
        <v>129.24304162006513</v>
      </c>
      <c r="F367" s="10">
        <v>132.99334439790454</v>
      </c>
      <c r="G367" s="10">
        <v>2.6482513010853195</v>
      </c>
      <c r="H367" s="10">
        <v>121.5055241139812</v>
      </c>
    </row>
    <row r="368" spans="1:8" x14ac:dyDescent="0.25">
      <c r="A368" s="16"/>
      <c r="B368" s="3">
        <f>DATE(YEAR(siječanj!B368),MONTH(siječanj!B368)+6,DAY(siječanj!B368))</f>
        <v>44746</v>
      </c>
      <c r="C368" s="8">
        <v>3.8020833333333299</v>
      </c>
      <c r="D368">
        <v>0.94013203798754708</v>
      </c>
      <c r="E368" s="6">
        <v>133.31870582580245</v>
      </c>
      <c r="F368" s="10">
        <v>132.53430595249526</v>
      </c>
      <c r="G368" s="10">
        <v>2.9936479376127729</v>
      </c>
      <c r="H368" s="10">
        <v>125.33718660987392</v>
      </c>
    </row>
    <row r="369" spans="1:8" x14ac:dyDescent="0.25">
      <c r="A369" s="16"/>
      <c r="B369" s="3">
        <f>DATE(YEAR(siječanj!B369),MONTH(siječanj!B369)+6,DAY(siječanj!B369))</f>
        <v>44746</v>
      </c>
      <c r="C369" s="8">
        <v>3.8125</v>
      </c>
      <c r="D369">
        <v>0.94013203798754708</v>
      </c>
      <c r="E369" s="6">
        <v>138.19274793439567</v>
      </c>
      <c r="F369" s="10">
        <v>131.74524998269754</v>
      </c>
      <c r="G369" s="10">
        <v>4.7444324085073744</v>
      </c>
      <c r="H369" s="10">
        <v>129.9194297506628</v>
      </c>
    </row>
    <row r="370" spans="1:8" x14ac:dyDescent="0.25">
      <c r="A370" s="16"/>
      <c r="B370" s="3">
        <f>DATE(YEAR(siječanj!B370),MONTH(siječanj!B370)+6,DAY(siječanj!B370))</f>
        <v>44746</v>
      </c>
      <c r="C370" s="8">
        <v>3.8229166666666701</v>
      </c>
      <c r="D370">
        <v>0.94013203798754708</v>
      </c>
      <c r="E370" s="6">
        <v>141.8099572037496</v>
      </c>
      <c r="F370" s="10">
        <v>130.44453874458239</v>
      </c>
      <c r="G370" s="10">
        <v>6.8815630456305499</v>
      </c>
      <c r="H370" s="10">
        <v>133.32008407288794</v>
      </c>
    </row>
    <row r="371" spans="1:8" x14ac:dyDescent="0.25">
      <c r="A371" s="16"/>
      <c r="B371" s="3">
        <f>DATE(YEAR(siječanj!B371),MONTH(siječanj!B371)+6,DAY(siječanj!B371))</f>
        <v>44746</v>
      </c>
      <c r="C371" s="8">
        <v>3.8333333333333299</v>
      </c>
      <c r="D371">
        <v>0.94013203798754708</v>
      </c>
      <c r="E371" s="6">
        <v>147.79704436444985</v>
      </c>
      <c r="F371" s="10">
        <v>127.05257226156874</v>
      </c>
      <c r="G371" s="10">
        <v>10.179517982537513</v>
      </c>
      <c r="H371" s="10">
        <v>138.94873652688614</v>
      </c>
    </row>
    <row r="372" spans="1:8" x14ac:dyDescent="0.25">
      <c r="A372" s="16"/>
      <c r="B372" s="3">
        <f>DATE(YEAR(siječanj!B372),MONTH(siječanj!B372)+6,DAY(siječanj!B372))</f>
        <v>44746</v>
      </c>
      <c r="C372" s="8">
        <v>3.84375</v>
      </c>
      <c r="D372">
        <v>0.94013203798754708</v>
      </c>
      <c r="E372" s="6">
        <v>152.1550300448865</v>
      </c>
      <c r="F372" s="10">
        <v>125.51916125869141</v>
      </c>
      <c r="G372" s="10">
        <v>24.677149885880713</v>
      </c>
      <c r="H372" s="10">
        <v>143.04581848615561</v>
      </c>
    </row>
    <row r="373" spans="1:8" x14ac:dyDescent="0.25">
      <c r="A373" s="16"/>
      <c r="B373" s="3">
        <f>DATE(YEAR(siječanj!B373),MONTH(siječanj!B373)+6,DAY(siječanj!B373))</f>
        <v>44746</v>
      </c>
      <c r="C373" s="8">
        <v>3.8541666666666701</v>
      </c>
      <c r="D373">
        <v>0.94013203798754708</v>
      </c>
      <c r="E373" s="6">
        <v>155.7608018185887</v>
      </c>
      <c r="F373" s="10">
        <v>125.04853032243115</v>
      </c>
      <c r="G373" s="10">
        <v>91.412441125270689</v>
      </c>
      <c r="H373" s="10">
        <v>146.43572005228424</v>
      </c>
    </row>
    <row r="374" spans="1:8" x14ac:dyDescent="0.25">
      <c r="A374" s="16"/>
      <c r="B374" s="3">
        <f>DATE(YEAR(siječanj!B374),MONTH(siječanj!B374)+6,DAY(siječanj!B374))</f>
        <v>44746</v>
      </c>
      <c r="C374" s="8">
        <v>3.8645833333333299</v>
      </c>
      <c r="D374">
        <v>0.94013203798754708</v>
      </c>
      <c r="E374" s="6">
        <v>156.50583254120505</v>
      </c>
      <c r="F374" s="10">
        <v>124.52908415136667</v>
      </c>
      <c r="G374" s="10">
        <v>218.40410307201688</v>
      </c>
      <c r="H374" s="10">
        <v>147.13614730390086</v>
      </c>
    </row>
    <row r="375" spans="1:8" x14ac:dyDescent="0.25">
      <c r="A375" s="16"/>
      <c r="B375" s="3">
        <f>DATE(YEAR(siječanj!B375),MONTH(siječanj!B375)+6,DAY(siječanj!B375))</f>
        <v>44746</v>
      </c>
      <c r="C375" s="8">
        <v>3.875</v>
      </c>
      <c r="D375">
        <v>0.94013203798754708</v>
      </c>
      <c r="E375" s="6">
        <v>156.30679430307259</v>
      </c>
      <c r="F375" s="10">
        <v>122.56139801551809</v>
      </c>
      <c r="G375" s="10">
        <v>306.92723372426769</v>
      </c>
      <c r="H375" s="10">
        <v>146.94902507944795</v>
      </c>
    </row>
    <row r="376" spans="1:8" x14ac:dyDescent="0.25">
      <c r="A376" s="16"/>
      <c r="B376" s="3">
        <f>DATE(YEAR(siječanj!B376),MONTH(siječanj!B376)+6,DAY(siječanj!B376))</f>
        <v>44746</v>
      </c>
      <c r="C376" s="8">
        <v>3.8854166666666701</v>
      </c>
      <c r="D376">
        <v>0.94013203798754708</v>
      </c>
      <c r="E376" s="6">
        <v>160.54383144550664</v>
      </c>
      <c r="F376" s="10">
        <v>120.9254495100592</v>
      </c>
      <c r="G376" s="10">
        <v>331.52212736375299</v>
      </c>
      <c r="H376" s="10">
        <v>150.93239944319339</v>
      </c>
    </row>
    <row r="377" spans="1:8" x14ac:dyDescent="0.25">
      <c r="A377" s="16"/>
      <c r="B377" s="3">
        <f>DATE(YEAR(siječanj!B377),MONTH(siječanj!B377)+6,DAY(siječanj!B377))</f>
        <v>44746</v>
      </c>
      <c r="C377" s="8">
        <v>3.8958333333333299</v>
      </c>
      <c r="D377">
        <v>0.94013203798754708</v>
      </c>
      <c r="E377" s="6">
        <v>163.39297614683451</v>
      </c>
      <c r="F377" s="10">
        <v>119.04515787077143</v>
      </c>
      <c r="G377" s="10">
        <v>334.22775909592821</v>
      </c>
      <c r="H377" s="10">
        <v>153.6109716577742</v>
      </c>
    </row>
    <row r="378" spans="1:8" x14ac:dyDescent="0.25">
      <c r="A378" s="16"/>
      <c r="B378" s="3">
        <f>DATE(YEAR(siječanj!B378),MONTH(siječanj!B378)+6,DAY(siječanj!B378))</f>
        <v>44746</v>
      </c>
      <c r="C378" s="8">
        <v>3.90625</v>
      </c>
      <c r="D378">
        <v>0.94013203798754708</v>
      </c>
      <c r="E378" s="6">
        <v>161.50496133726926</v>
      </c>
      <c r="F378" s="10">
        <v>116.89272468849336</v>
      </c>
      <c r="G378" s="10">
        <v>334.96998735393993</v>
      </c>
      <c r="H378" s="10">
        <v>151.83598844710696</v>
      </c>
    </row>
    <row r="379" spans="1:8" x14ac:dyDescent="0.25">
      <c r="A379" s="16"/>
      <c r="B379" s="3">
        <f>DATE(YEAR(siječanj!B379),MONTH(siječanj!B379)+6,DAY(siječanj!B379))</f>
        <v>44746</v>
      </c>
      <c r="C379" s="8">
        <v>3.9166666666666701</v>
      </c>
      <c r="D379">
        <v>0.94013203798754708</v>
      </c>
      <c r="E379" s="6">
        <v>157.55174187664801</v>
      </c>
      <c r="F379" s="10">
        <v>113.53971895330452</v>
      </c>
      <c r="G379" s="10">
        <v>331.1341935575843</v>
      </c>
      <c r="H379" s="10">
        <v>148.11944017898105</v>
      </c>
    </row>
    <row r="380" spans="1:8" x14ac:dyDescent="0.25">
      <c r="A380" s="16"/>
      <c r="B380" s="3">
        <f>DATE(YEAR(siječanj!B380),MONTH(siječanj!B380)+6,DAY(siječanj!B380))</f>
        <v>44746</v>
      </c>
      <c r="C380" s="8">
        <v>3.9270833333333299</v>
      </c>
      <c r="D380">
        <v>0.94013203798754708</v>
      </c>
      <c r="E380" s="6">
        <v>150.96631980344659</v>
      </c>
      <c r="F380" s="10">
        <v>110.80399809749365</v>
      </c>
      <c r="G380" s="10">
        <v>327.31131110098977</v>
      </c>
      <c r="H380" s="10">
        <v>141.92827390429403</v>
      </c>
    </row>
    <row r="381" spans="1:8" x14ac:dyDescent="0.25">
      <c r="A381" s="16"/>
      <c r="B381" s="3">
        <f>DATE(YEAR(siječanj!B381),MONTH(siječanj!B381)+6,DAY(siječanj!B381))</f>
        <v>44746</v>
      </c>
      <c r="C381" s="8">
        <v>3.9375</v>
      </c>
      <c r="D381">
        <v>0.94013203798754708</v>
      </c>
      <c r="E381" s="6">
        <v>141.77460223672199</v>
      </c>
      <c r="F381" s="10">
        <v>108.25526986754328</v>
      </c>
      <c r="G381" s="10">
        <v>326.30561522724219</v>
      </c>
      <c r="H381" s="10">
        <v>133.2868457356833</v>
      </c>
    </row>
    <row r="382" spans="1:8" x14ac:dyDescent="0.25">
      <c r="A382" s="16"/>
      <c r="B382" s="3">
        <f>DATE(YEAR(siječanj!B382),MONTH(siječanj!B382)+6,DAY(siječanj!B382))</f>
        <v>44746</v>
      </c>
      <c r="C382" s="8">
        <v>3.9479166666666701</v>
      </c>
      <c r="D382">
        <v>0.94013203798754708</v>
      </c>
      <c r="E382" s="6">
        <v>130.57605393880627</v>
      </c>
      <c r="F382" s="10">
        <v>105.26545556055162</v>
      </c>
      <c r="G382" s="10">
        <v>324.8617158287397</v>
      </c>
      <c r="H382" s="10">
        <v>122.75873170186181</v>
      </c>
    </row>
    <row r="383" spans="1:8" x14ac:dyDescent="0.25">
      <c r="A383" s="16"/>
      <c r="B383" s="3">
        <f>DATE(YEAR(siječanj!B383),MONTH(siječanj!B383)+6,DAY(siječanj!B383))</f>
        <v>44746</v>
      </c>
      <c r="C383" s="8">
        <v>3.9583333333333299</v>
      </c>
      <c r="D383">
        <v>0.94013203798754708</v>
      </c>
      <c r="E383" s="6">
        <v>119.22713434389148</v>
      </c>
      <c r="F383" s="10">
        <v>101.52964011915658</v>
      </c>
      <c r="G383" s="10">
        <v>316.48076529731907</v>
      </c>
      <c r="H383" s="10">
        <v>112.08924879413776</v>
      </c>
    </row>
    <row r="384" spans="1:8" x14ac:dyDescent="0.25">
      <c r="A384" s="16"/>
      <c r="B384" s="3">
        <f>DATE(YEAR(siječanj!B384),MONTH(siječanj!B384)+6,DAY(siječanj!B384))</f>
        <v>44746</v>
      </c>
      <c r="C384" s="8">
        <v>3.96875</v>
      </c>
      <c r="D384">
        <v>0.94013203798754708</v>
      </c>
      <c r="E384" s="6">
        <v>109.12351577293856</v>
      </c>
      <c r="F384" s="10">
        <v>98.298658957080619</v>
      </c>
      <c r="G384" s="10">
        <v>314.78913572980872</v>
      </c>
      <c r="H384" s="10">
        <v>102.59051327597896</v>
      </c>
    </row>
    <row r="385" spans="1:8" x14ac:dyDescent="0.25">
      <c r="A385" s="16"/>
      <c r="B385" s="3">
        <f>DATE(YEAR(siječanj!B385),MONTH(siječanj!B385)+6,DAY(siječanj!B385))</f>
        <v>44746</v>
      </c>
      <c r="C385" s="8">
        <v>3.9791666666666701</v>
      </c>
      <c r="D385">
        <v>0.94013203798754708</v>
      </c>
      <c r="E385" s="6">
        <v>99.354443949798892</v>
      </c>
      <c r="F385" s="10">
        <v>95.195561225924351</v>
      </c>
      <c r="G385" s="10">
        <v>310.75422791724532</v>
      </c>
      <c r="H385" s="10">
        <v>93.406295873643955</v>
      </c>
    </row>
    <row r="386" spans="1:8" ht="15.75" thickBot="1" x14ac:dyDescent="0.3">
      <c r="A386" s="16"/>
      <c r="B386" s="3">
        <f>DATE(YEAR(siječanj!B386),MONTH(siječanj!B386)+6,DAY(siječanj!B386))</f>
        <v>44746</v>
      </c>
      <c r="C386" s="8">
        <v>3.9895833333333299</v>
      </c>
      <c r="D386">
        <v>0.94013203798754708</v>
      </c>
      <c r="E386" s="6">
        <v>91.102076384028592</v>
      </c>
      <c r="F386" s="10">
        <v>92.095216519043632</v>
      </c>
      <c r="G386" s="10">
        <v>309.30440447345933</v>
      </c>
      <c r="H386" s="10">
        <v>85.647980735813988</v>
      </c>
    </row>
    <row r="387" spans="1:8" x14ac:dyDescent="0.25">
      <c r="A387" s="15">
        <f t="shared" ref="A387" si="2">A291+1</f>
        <v>186</v>
      </c>
      <c r="B387" s="3">
        <f>DATE(YEAR(siječanj!B387),MONTH(siječanj!B387)+6,DAY(siječanj!B387))</f>
        <v>44747</v>
      </c>
      <c r="C387" s="8">
        <v>4</v>
      </c>
      <c r="D387">
        <v>0.94111528517186516</v>
      </c>
      <c r="E387" s="6">
        <v>82.339527013519387</v>
      </c>
      <c r="F387" s="10">
        <v>88.85835340286414</v>
      </c>
      <c r="G387" s="10">
        <v>300.4791246713404</v>
      </c>
      <c r="H387" s="10">
        <v>77.490987446244787</v>
      </c>
    </row>
    <row r="388" spans="1:8" x14ac:dyDescent="0.25">
      <c r="A388" s="16"/>
      <c r="B388" s="3">
        <f>DATE(YEAR(siječanj!B388),MONTH(siječanj!B388)+6,DAY(siječanj!B388))</f>
        <v>44747</v>
      </c>
      <c r="C388" s="8">
        <v>4.0104166666666696</v>
      </c>
      <c r="D388">
        <v>0.94111528517186516</v>
      </c>
      <c r="E388" s="6">
        <v>77.43811235673887</v>
      </c>
      <c r="F388" s="10">
        <v>86.367572434088842</v>
      </c>
      <c r="G388" s="10">
        <v>298.10404075973344</v>
      </c>
      <c r="H388" s="10">
        <v>72.878191193783238</v>
      </c>
    </row>
    <row r="389" spans="1:8" x14ac:dyDescent="0.25">
      <c r="A389" s="16"/>
      <c r="B389" s="3">
        <f>DATE(YEAR(siječanj!B389),MONTH(siječanj!B389)+6,DAY(siječanj!B389))</f>
        <v>44747</v>
      </c>
      <c r="C389" s="8">
        <v>4.0208333333333304</v>
      </c>
      <c r="D389">
        <v>0.94111528517186516</v>
      </c>
      <c r="E389" s="6">
        <v>72.609307926259902</v>
      </c>
      <c r="F389" s="10">
        <v>84.292126669672356</v>
      </c>
      <c r="G389" s="10">
        <v>298.14906166570535</v>
      </c>
      <c r="H389" s="10">
        <v>68.33372953515385</v>
      </c>
    </row>
    <row r="390" spans="1:8" x14ac:dyDescent="0.25">
      <c r="A390" s="16"/>
      <c r="B390" s="3">
        <f>DATE(YEAR(siječanj!B390),MONTH(siječanj!B390)+6,DAY(siječanj!B390))</f>
        <v>44747</v>
      </c>
      <c r="C390" s="8">
        <v>4.03125</v>
      </c>
      <c r="D390">
        <v>0.94111528517186516</v>
      </c>
      <c r="E390" s="6">
        <v>68.805559258422761</v>
      </c>
      <c r="F390" s="10">
        <v>82.433478110555185</v>
      </c>
      <c r="G390" s="10">
        <v>297.83296945869705</v>
      </c>
      <c r="H390" s="10">
        <v>64.753963522900207</v>
      </c>
    </row>
    <row r="391" spans="1:8" x14ac:dyDescent="0.25">
      <c r="A391" s="16"/>
      <c r="B391" s="3">
        <f>DATE(YEAR(siječanj!B391),MONTH(siječanj!B391)+6,DAY(siječanj!B391))</f>
        <v>44747</v>
      </c>
      <c r="C391" s="8">
        <v>4.0416666666666696</v>
      </c>
      <c r="D391">
        <v>0.94111528517186516</v>
      </c>
      <c r="E391" s="6">
        <v>66.191027179489254</v>
      </c>
      <c r="F391" s="10">
        <v>79.505101290228296</v>
      </c>
      <c r="G391" s="10">
        <v>295.58200527992591</v>
      </c>
      <c r="H391" s="10">
        <v>62.293387419843704</v>
      </c>
    </row>
    <row r="392" spans="1:8" x14ac:dyDescent="0.25">
      <c r="A392" s="16"/>
      <c r="B392" s="3">
        <f>DATE(YEAR(siječanj!B392),MONTH(siječanj!B392)+6,DAY(siječanj!B392))</f>
        <v>44747</v>
      </c>
      <c r="C392" s="8">
        <v>4.0520833333333304</v>
      </c>
      <c r="D392">
        <v>0.94111528517186516</v>
      </c>
      <c r="E392" s="6">
        <v>63.936802027377681</v>
      </c>
      <c r="F392" s="10">
        <v>78.477437388223265</v>
      </c>
      <c r="G392" s="10">
        <v>295.22829774803159</v>
      </c>
      <c r="H392" s="10">
        <v>60.171901672972631</v>
      </c>
    </row>
    <row r="393" spans="1:8" x14ac:dyDescent="0.25">
      <c r="A393" s="16"/>
      <c r="B393" s="3">
        <f>DATE(YEAR(siječanj!B393),MONTH(siječanj!B393)+6,DAY(siječanj!B393))</f>
        <v>44747</v>
      </c>
      <c r="C393" s="8">
        <v>4.0625</v>
      </c>
      <c r="D393">
        <v>0.94111528517186516</v>
      </c>
      <c r="E393" s="6">
        <v>62.281593867586118</v>
      </c>
      <c r="F393" s="10">
        <v>77.586975111525533</v>
      </c>
      <c r="G393" s="10">
        <v>295.19640756500507</v>
      </c>
      <c r="H393" s="10">
        <v>58.614159973651596</v>
      </c>
    </row>
    <row r="394" spans="1:8" x14ac:dyDescent="0.25">
      <c r="A394" s="16"/>
      <c r="B394" s="3">
        <f>DATE(YEAR(siječanj!B394),MONTH(siječanj!B394)+6,DAY(siječanj!B394))</f>
        <v>44747</v>
      </c>
      <c r="C394" s="8">
        <v>4.0729166666666696</v>
      </c>
      <c r="D394">
        <v>0.94111528517186516</v>
      </c>
      <c r="E394" s="6">
        <v>60.865391639065571</v>
      </c>
      <c r="F394" s="10">
        <v>76.731162227002869</v>
      </c>
      <c r="G394" s="10">
        <v>295.11056140650913</v>
      </c>
      <c r="H394" s="10">
        <v>57.281350409496454</v>
      </c>
    </row>
    <row r="395" spans="1:8" x14ac:dyDescent="0.25">
      <c r="A395" s="16"/>
      <c r="B395" s="3">
        <f>DATE(YEAR(siječanj!B395),MONTH(siječanj!B395)+6,DAY(siječanj!B395))</f>
        <v>44747</v>
      </c>
      <c r="C395" s="8">
        <v>4.0833333333333304</v>
      </c>
      <c r="D395">
        <v>0.94111528517186516</v>
      </c>
      <c r="E395" s="6">
        <v>60.570739114366738</v>
      </c>
      <c r="F395" s="10">
        <v>76.050233435634325</v>
      </c>
      <c r="G395" s="10">
        <v>294.38482614851443</v>
      </c>
      <c r="H395" s="10">
        <v>57.004048414687901</v>
      </c>
    </row>
    <row r="396" spans="1:8" x14ac:dyDescent="0.25">
      <c r="A396" s="16"/>
      <c r="B396" s="3">
        <f>DATE(YEAR(siječanj!B396),MONTH(siječanj!B396)+6,DAY(siječanj!B396))</f>
        <v>44747</v>
      </c>
      <c r="C396" s="8">
        <v>4.09375</v>
      </c>
      <c r="D396">
        <v>0.94111528517186516</v>
      </c>
      <c r="E396" s="6">
        <v>60.050877137526783</v>
      </c>
      <c r="F396" s="10">
        <v>75.400047956949962</v>
      </c>
      <c r="G396" s="10">
        <v>294.38791629453226</v>
      </c>
      <c r="H396" s="10">
        <v>56.514798362104159</v>
      </c>
    </row>
    <row r="397" spans="1:8" x14ac:dyDescent="0.25">
      <c r="A397" s="16"/>
      <c r="B397" s="3">
        <f>DATE(YEAR(siječanj!B397),MONTH(siječanj!B397)+6,DAY(siječanj!B397))</f>
        <v>44747</v>
      </c>
      <c r="C397" s="8">
        <v>4.1041666666666696</v>
      </c>
      <c r="D397">
        <v>0.94111528517186516</v>
      </c>
      <c r="E397" s="6">
        <v>59.269502581071258</v>
      </c>
      <c r="F397" s="10">
        <v>74.736332060309124</v>
      </c>
      <c r="G397" s="10">
        <v>294.23452419149322</v>
      </c>
      <c r="H397" s="10">
        <v>55.779434823579471</v>
      </c>
    </row>
    <row r="398" spans="1:8" x14ac:dyDescent="0.25">
      <c r="A398" s="16"/>
      <c r="B398" s="3">
        <f>DATE(YEAR(siječanj!B398),MONTH(siječanj!B398)+6,DAY(siječanj!B398))</f>
        <v>44747</v>
      </c>
      <c r="C398" s="8">
        <v>4.1145833333333304</v>
      </c>
      <c r="D398">
        <v>0.94111528517186516</v>
      </c>
      <c r="E398" s="6">
        <v>58.955668423039818</v>
      </c>
      <c r="F398" s="10">
        <v>74.250160996460792</v>
      </c>
      <c r="G398" s="10">
        <v>294.36518545934933</v>
      </c>
      <c r="H398" s="10">
        <v>55.484080700447045</v>
      </c>
    </row>
    <row r="399" spans="1:8" x14ac:dyDescent="0.25">
      <c r="A399" s="16"/>
      <c r="B399" s="3">
        <f>DATE(YEAR(siječanj!B399),MONTH(siječanj!B399)+6,DAY(siječanj!B399))</f>
        <v>44747</v>
      </c>
      <c r="C399" s="8">
        <v>4.125</v>
      </c>
      <c r="D399">
        <v>0.94111528517186516</v>
      </c>
      <c r="E399" s="6">
        <v>58.747584436393211</v>
      </c>
      <c r="F399" s="10">
        <v>73.900023018030012</v>
      </c>
      <c r="G399" s="10">
        <v>294.16479100859129</v>
      </c>
      <c r="H399" s="10">
        <v>55.288249680014424</v>
      </c>
    </row>
    <row r="400" spans="1:8" x14ac:dyDescent="0.25">
      <c r="A400" s="16"/>
      <c r="B400" s="3">
        <f>DATE(YEAR(siječanj!B400),MONTH(siječanj!B400)+6,DAY(siječanj!B400))</f>
        <v>44747</v>
      </c>
      <c r="C400" s="8">
        <v>4.1354166666666696</v>
      </c>
      <c r="D400">
        <v>0.94111528517186516</v>
      </c>
      <c r="E400" s="6">
        <v>58.681767208811202</v>
      </c>
      <c r="F400" s="10">
        <v>73.537179059892352</v>
      </c>
      <c r="G400" s="10">
        <v>294.06315645372075</v>
      </c>
      <c r="H400" s="10">
        <v>55.226308081109359</v>
      </c>
    </row>
    <row r="401" spans="1:8" x14ac:dyDescent="0.25">
      <c r="A401" s="16"/>
      <c r="B401" s="3">
        <f>DATE(YEAR(siječanj!B401),MONTH(siječanj!B401)+6,DAY(siječanj!B401))</f>
        <v>44747</v>
      </c>
      <c r="C401" s="8">
        <v>4.1458333333333304</v>
      </c>
      <c r="D401">
        <v>0.94111528517186516</v>
      </c>
      <c r="E401" s="6">
        <v>59.16166347818892</v>
      </c>
      <c r="F401" s="10">
        <v>73.304717789280204</v>
      </c>
      <c r="G401" s="10">
        <v>294.15313662658252</v>
      </c>
      <c r="H401" s="10">
        <v>55.677945795517687</v>
      </c>
    </row>
    <row r="402" spans="1:8" x14ac:dyDescent="0.25">
      <c r="A402" s="16"/>
      <c r="B402" s="3">
        <f>DATE(YEAR(siječanj!B402),MONTH(siječanj!B402)+6,DAY(siječanj!B402))</f>
        <v>44747</v>
      </c>
      <c r="C402" s="8">
        <v>4.15625</v>
      </c>
      <c r="D402">
        <v>0.94111528517186516</v>
      </c>
      <c r="E402" s="6">
        <v>60.370001137297145</v>
      </c>
      <c r="F402" s="10">
        <v>73.326920459439066</v>
      </c>
      <c r="G402" s="10">
        <v>294.4346241333136</v>
      </c>
      <c r="H402" s="10">
        <v>56.815130836153223</v>
      </c>
    </row>
    <row r="403" spans="1:8" x14ac:dyDescent="0.25">
      <c r="A403" s="16"/>
      <c r="B403" s="3">
        <f>DATE(YEAR(siječanj!B403),MONTH(siječanj!B403)+6,DAY(siječanj!B403))</f>
        <v>44747</v>
      </c>
      <c r="C403" s="8">
        <v>4.1666666666666696</v>
      </c>
      <c r="D403">
        <v>0.94111528517186516</v>
      </c>
      <c r="E403" s="6">
        <v>62.521444704134879</v>
      </c>
      <c r="F403" s="10">
        <v>73.396917954527069</v>
      </c>
      <c r="G403" s="10">
        <v>296.27833679755003</v>
      </c>
      <c r="H403" s="10">
        <v>58.839887262088894</v>
      </c>
    </row>
    <row r="404" spans="1:8" x14ac:dyDescent="0.25">
      <c r="A404" s="16"/>
      <c r="B404" s="3">
        <f>DATE(YEAR(siječanj!B404),MONTH(siječanj!B404)+6,DAY(siječanj!B404))</f>
        <v>44747</v>
      </c>
      <c r="C404" s="8">
        <v>4.1770833333333304</v>
      </c>
      <c r="D404">
        <v>0.94111528517186516</v>
      </c>
      <c r="E404" s="6">
        <v>64.7146450584831</v>
      </c>
      <c r="F404" s="10">
        <v>73.411857709114457</v>
      </c>
      <c r="G404" s="10">
        <v>298.0789203861242</v>
      </c>
      <c r="H404" s="10">
        <v>60.903941639010355</v>
      </c>
    </row>
    <row r="405" spans="1:8" x14ac:dyDescent="0.25">
      <c r="A405" s="16"/>
      <c r="B405" s="3">
        <f>DATE(YEAR(siječanj!B405),MONTH(siječanj!B405)+6,DAY(siječanj!B405))</f>
        <v>44747</v>
      </c>
      <c r="C405" s="8">
        <v>4.1875</v>
      </c>
      <c r="D405">
        <v>0.94111528517186516</v>
      </c>
      <c r="E405" s="6">
        <v>67.256011914581237</v>
      </c>
      <c r="F405" s="10">
        <v>73.526462810565164</v>
      </c>
      <c r="G405" s="10">
        <v>305.84872011607126</v>
      </c>
      <c r="H405" s="10">
        <v>63.295660832513484</v>
      </c>
    </row>
    <row r="406" spans="1:8" x14ac:dyDescent="0.25">
      <c r="A406" s="16"/>
      <c r="B406" s="3">
        <f>DATE(YEAR(siječanj!B406),MONTH(siječanj!B406)+6,DAY(siječanj!B406))</f>
        <v>44747</v>
      </c>
      <c r="C406" s="8">
        <v>4.1979166666666696</v>
      </c>
      <c r="D406">
        <v>0.94111528517186516</v>
      </c>
      <c r="E406" s="6">
        <v>71.031415052830098</v>
      </c>
      <c r="F406" s="10">
        <v>73.734008103927138</v>
      </c>
      <c r="G406" s="10">
        <v>296.79717902731153</v>
      </c>
      <c r="H406" s="10">
        <v>66.848750433605318</v>
      </c>
    </row>
    <row r="407" spans="1:8" x14ac:dyDescent="0.25">
      <c r="A407" s="16"/>
      <c r="B407" s="3">
        <f>DATE(YEAR(siječanj!B407),MONTH(siječanj!B407)+6,DAY(siječanj!B407))</f>
        <v>44747</v>
      </c>
      <c r="C407" s="8">
        <v>4.2083333333333304</v>
      </c>
      <c r="D407">
        <v>0.94111528517186516</v>
      </c>
      <c r="E407" s="6">
        <v>74.152071206925328</v>
      </c>
      <c r="F407" s="10">
        <v>74.079456086200295</v>
      </c>
      <c r="G407" s="10">
        <v>235.83652855755793</v>
      </c>
      <c r="H407" s="10">
        <v>69.785647639989975</v>
      </c>
    </row>
    <row r="408" spans="1:8" x14ac:dyDescent="0.25">
      <c r="A408" s="16"/>
      <c r="B408" s="3">
        <f>DATE(YEAR(siječanj!B408),MONTH(siječanj!B408)+6,DAY(siječanj!B408))</f>
        <v>44747</v>
      </c>
      <c r="C408" s="8">
        <v>4.21875</v>
      </c>
      <c r="D408">
        <v>0.94111528517186516</v>
      </c>
      <c r="E408" s="6">
        <v>77.630803380487507</v>
      </c>
      <c r="F408" s="10">
        <v>74.494599692851395</v>
      </c>
      <c r="G408" s="10">
        <v>127.71248413031779</v>
      </c>
      <c r="H408" s="10">
        <v>73.059535661548495</v>
      </c>
    </row>
    <row r="409" spans="1:8" x14ac:dyDescent="0.25">
      <c r="A409" s="16"/>
      <c r="B409" s="3">
        <f>DATE(YEAR(siječanj!B409),MONTH(siječanj!B409)+6,DAY(siječanj!B409))</f>
        <v>44747</v>
      </c>
      <c r="C409" s="8">
        <v>4.2291666666666696</v>
      </c>
      <c r="D409">
        <v>0.94111528517186516</v>
      </c>
      <c r="E409" s="6">
        <v>81.88381528898374</v>
      </c>
      <c r="F409" s="10">
        <v>75.43403184999724</v>
      </c>
      <c r="G409" s="10">
        <v>45.708788439809943</v>
      </c>
      <c r="H409" s="10">
        <v>77.062110176652268</v>
      </c>
    </row>
    <row r="410" spans="1:8" x14ac:dyDescent="0.25">
      <c r="A410" s="16"/>
      <c r="B410" s="3">
        <f>DATE(YEAR(siječanj!B410),MONTH(siječanj!B410)+6,DAY(siječanj!B410))</f>
        <v>44747</v>
      </c>
      <c r="C410" s="8">
        <v>4.2395833333333304</v>
      </c>
      <c r="D410">
        <v>0.94111528517186516</v>
      </c>
      <c r="E410" s="6">
        <v>86.508494178576825</v>
      </c>
      <c r="F410" s="10">
        <v>77.613020816429696</v>
      </c>
      <c r="G410" s="10">
        <v>12.435892494292684</v>
      </c>
      <c r="H410" s="10">
        <v>81.41446616865997</v>
      </c>
    </row>
    <row r="411" spans="1:8" x14ac:dyDescent="0.25">
      <c r="A411" s="16"/>
      <c r="B411" s="3">
        <f>DATE(YEAR(siječanj!B411),MONTH(siječanj!B411)+6,DAY(siječanj!B411))</f>
        <v>44747</v>
      </c>
      <c r="C411" s="8">
        <v>4.25</v>
      </c>
      <c r="D411">
        <v>0.94111528517186516</v>
      </c>
      <c r="E411" s="6">
        <v>88.925509047445445</v>
      </c>
      <c r="F411" s="10">
        <v>80.770547499702957</v>
      </c>
      <c r="G411" s="10">
        <v>5.6003719360083046</v>
      </c>
      <c r="H411" s="10">
        <v>83.689155806239896</v>
      </c>
    </row>
    <row r="412" spans="1:8" x14ac:dyDescent="0.25">
      <c r="A412" s="16"/>
      <c r="B412" s="3">
        <f>DATE(YEAR(siječanj!B412),MONTH(siječanj!B412)+6,DAY(siječanj!B412))</f>
        <v>44747</v>
      </c>
      <c r="C412" s="8">
        <v>4.2604166666666696</v>
      </c>
      <c r="D412">
        <v>0.94111528517186516</v>
      </c>
      <c r="E412" s="6">
        <v>89.871217184003356</v>
      </c>
      <c r="F412" s="10">
        <v>83.359102141159482</v>
      </c>
      <c r="G412" s="10">
        <v>3.0606573703888937</v>
      </c>
      <c r="H412" s="10">
        <v>84.579176188865944</v>
      </c>
    </row>
    <row r="413" spans="1:8" x14ac:dyDescent="0.25">
      <c r="A413" s="16"/>
      <c r="B413" s="3">
        <f>DATE(YEAR(siječanj!B413),MONTH(siječanj!B413)+6,DAY(siječanj!B413))</f>
        <v>44747</v>
      </c>
      <c r="C413" s="8">
        <v>4.2708333333333304</v>
      </c>
      <c r="D413">
        <v>0.94111528517186516</v>
      </c>
      <c r="E413" s="6">
        <v>93.031156965742014</v>
      </c>
      <c r="F413" s="10">
        <v>87.059371617679304</v>
      </c>
      <c r="G413" s="10">
        <v>2.7526075900740956</v>
      </c>
      <c r="H413" s="10">
        <v>87.553043817682848</v>
      </c>
    </row>
    <row r="414" spans="1:8" x14ac:dyDescent="0.25">
      <c r="A414" s="16"/>
      <c r="B414" s="3">
        <f>DATE(YEAR(siječanj!B414),MONTH(siječanj!B414)+6,DAY(siječanj!B414))</f>
        <v>44747</v>
      </c>
      <c r="C414" s="8">
        <v>4.28125</v>
      </c>
      <c r="D414">
        <v>0.94111528517186516</v>
      </c>
      <c r="E414" s="6">
        <v>93.832489554974543</v>
      </c>
      <c r="F414" s="10">
        <v>92.903954807039312</v>
      </c>
      <c r="G414" s="10">
        <v>2.587028259635793</v>
      </c>
      <c r="H414" s="10">
        <v>88.307190165915927</v>
      </c>
    </row>
    <row r="415" spans="1:8" x14ac:dyDescent="0.25">
      <c r="A415" s="16"/>
      <c r="B415" s="3">
        <f>DATE(YEAR(siječanj!B415),MONTH(siječanj!B415)+6,DAY(siječanj!B415))</f>
        <v>44747</v>
      </c>
      <c r="C415" s="8">
        <v>4.2916666666666696</v>
      </c>
      <c r="D415">
        <v>0.94111528517186516</v>
      </c>
      <c r="E415" s="6">
        <v>93.590703676843731</v>
      </c>
      <c r="F415" s="10">
        <v>100.33296376168809</v>
      </c>
      <c r="G415" s="10">
        <v>2.3284305429929839</v>
      </c>
      <c r="H415" s="10">
        <v>88.079641780268318</v>
      </c>
    </row>
    <row r="416" spans="1:8" x14ac:dyDescent="0.25">
      <c r="A416" s="16"/>
      <c r="B416" s="3">
        <f>DATE(YEAR(siječanj!B416),MONTH(siječanj!B416)+6,DAY(siječanj!B416))</f>
        <v>44747</v>
      </c>
      <c r="C416" s="8">
        <v>4.3020833333333304</v>
      </c>
      <c r="D416">
        <v>0.94111528517186516</v>
      </c>
      <c r="E416" s="6">
        <v>93.205513247112137</v>
      </c>
      <c r="F416" s="10">
        <v>104.14118776251802</v>
      </c>
      <c r="G416" s="10">
        <v>2.2282470600323725</v>
      </c>
      <c r="H416" s="10">
        <v>87.717133179145989</v>
      </c>
    </row>
    <row r="417" spans="1:8" x14ac:dyDescent="0.25">
      <c r="A417" s="16"/>
      <c r="B417" s="3">
        <f>DATE(YEAR(siječanj!B417),MONTH(siječanj!B417)+6,DAY(siječanj!B417))</f>
        <v>44747</v>
      </c>
      <c r="C417" s="8">
        <v>4.3125</v>
      </c>
      <c r="D417">
        <v>0.94111528517186516</v>
      </c>
      <c r="E417" s="6">
        <v>94.097392676920904</v>
      </c>
      <c r="F417" s="10">
        <v>108.64824345256646</v>
      </c>
      <c r="G417" s="10">
        <v>2.2468285230275464</v>
      </c>
      <c r="H417" s="10">
        <v>88.556494543069391</v>
      </c>
    </row>
    <row r="418" spans="1:8" x14ac:dyDescent="0.25">
      <c r="A418" s="16"/>
      <c r="B418" s="3">
        <f>DATE(YEAR(siječanj!B418),MONTH(siječanj!B418)+6,DAY(siječanj!B418))</f>
        <v>44747</v>
      </c>
      <c r="C418" s="8">
        <v>4.3229166666666696</v>
      </c>
      <c r="D418">
        <v>0.94111528517186516</v>
      </c>
      <c r="E418" s="6">
        <v>95.798028146916053</v>
      </c>
      <c r="F418" s="10">
        <v>114.26883495527235</v>
      </c>
      <c r="G418" s="10">
        <v>2.2357234621263338</v>
      </c>
      <c r="H418" s="10">
        <v>90.156988578387271</v>
      </c>
    </row>
    <row r="419" spans="1:8" x14ac:dyDescent="0.25">
      <c r="A419" s="16"/>
      <c r="B419" s="3">
        <f>DATE(YEAR(siječanj!B419),MONTH(siječanj!B419)+6,DAY(siječanj!B419))</f>
        <v>44747</v>
      </c>
      <c r="C419" s="8">
        <v>4.3333333333333304</v>
      </c>
      <c r="D419">
        <v>0.94111528517186516</v>
      </c>
      <c r="E419" s="6">
        <v>96.64710930198008</v>
      </c>
      <c r="F419" s="10">
        <v>121.93244281971801</v>
      </c>
      <c r="G419" s="10">
        <v>2.0283697222131467</v>
      </c>
      <c r="H419" s="10">
        <v>90.956071831769407</v>
      </c>
    </row>
    <row r="420" spans="1:8" x14ac:dyDescent="0.25">
      <c r="A420" s="16"/>
      <c r="B420" s="3">
        <f>DATE(YEAR(siječanj!B420),MONTH(siječanj!B420)+6,DAY(siječanj!B420))</f>
        <v>44747</v>
      </c>
      <c r="C420" s="8">
        <v>4.34375</v>
      </c>
      <c r="D420">
        <v>0.94111528517186516</v>
      </c>
      <c r="E420" s="6">
        <v>98.350810656226301</v>
      </c>
      <c r="F420" s="10">
        <v>125.85556359695559</v>
      </c>
      <c r="G420" s="10">
        <v>1.9219840948135087</v>
      </c>
      <c r="H420" s="10">
        <v>92.55945121761853</v>
      </c>
    </row>
    <row r="421" spans="1:8" x14ac:dyDescent="0.25">
      <c r="A421" s="16"/>
      <c r="B421" s="3">
        <f>DATE(YEAR(siječanj!B421),MONTH(siječanj!B421)+6,DAY(siječanj!B421))</f>
        <v>44747</v>
      </c>
      <c r="C421" s="8">
        <v>4.3541666666666696</v>
      </c>
      <c r="D421">
        <v>0.94111528517186516</v>
      </c>
      <c r="E421" s="6">
        <v>99.106239372936443</v>
      </c>
      <c r="F421" s="10">
        <v>128.85009620488299</v>
      </c>
      <c r="G421" s="10">
        <v>1.8866518026132086</v>
      </c>
      <c r="H421" s="10">
        <v>93.270396729772216</v>
      </c>
    </row>
    <row r="422" spans="1:8" x14ac:dyDescent="0.25">
      <c r="A422" s="16"/>
      <c r="B422" s="3">
        <f>DATE(YEAR(siječanj!B422),MONTH(siječanj!B422)+6,DAY(siječanj!B422))</f>
        <v>44747</v>
      </c>
      <c r="C422" s="8">
        <v>4.3645833333333304</v>
      </c>
      <c r="D422">
        <v>0.94111528517186516</v>
      </c>
      <c r="E422" s="6">
        <v>100.79746174429667</v>
      </c>
      <c r="F422" s="10">
        <v>132.31044984723661</v>
      </c>
      <c r="G422" s="10">
        <v>1.8792564104573655</v>
      </c>
      <c r="H422" s="10">
        <v>94.862031954083932</v>
      </c>
    </row>
    <row r="423" spans="1:8" x14ac:dyDescent="0.25">
      <c r="A423" s="16"/>
      <c r="B423" s="3">
        <f>DATE(YEAR(siječanj!B423),MONTH(siječanj!B423)+6,DAY(siječanj!B423))</f>
        <v>44747</v>
      </c>
      <c r="C423" s="8">
        <v>4.375</v>
      </c>
      <c r="D423">
        <v>0.94111528517186516</v>
      </c>
      <c r="E423" s="6">
        <v>102.3471947488749</v>
      </c>
      <c r="F423" s="10">
        <v>135.83081967419392</v>
      </c>
      <c r="G423" s="10">
        <v>1.838538703646369</v>
      </c>
      <c r="H423" s="10">
        <v>96.320509372627825</v>
      </c>
    </row>
    <row r="424" spans="1:8" x14ac:dyDescent="0.25">
      <c r="A424" s="16"/>
      <c r="B424" s="3">
        <f>DATE(YEAR(siječanj!B424),MONTH(siječanj!B424)+6,DAY(siječanj!B424))</f>
        <v>44747</v>
      </c>
      <c r="C424" s="8">
        <v>4.3854166666666696</v>
      </c>
      <c r="D424">
        <v>0.94111528517186516</v>
      </c>
      <c r="E424" s="6">
        <v>104.17108114857544</v>
      </c>
      <c r="F424" s="10">
        <v>138.02510752905394</v>
      </c>
      <c r="G424" s="10">
        <v>1.8625376795296074</v>
      </c>
      <c r="H424" s="10">
        <v>98.03699674180308</v>
      </c>
    </row>
    <row r="425" spans="1:8" x14ac:dyDescent="0.25">
      <c r="A425" s="16"/>
      <c r="B425" s="3">
        <f>DATE(YEAR(siječanj!B425),MONTH(siječanj!B425)+6,DAY(siječanj!B425))</f>
        <v>44747</v>
      </c>
      <c r="C425" s="8">
        <v>4.3958333333333304</v>
      </c>
      <c r="D425">
        <v>0.94111528517186516</v>
      </c>
      <c r="E425" s="6">
        <v>104.84185750489029</v>
      </c>
      <c r="F425" s="10">
        <v>139.30684792953781</v>
      </c>
      <c r="G425" s="10">
        <v>1.9176181906236844</v>
      </c>
      <c r="H425" s="10">
        <v>98.668274623662867</v>
      </c>
    </row>
    <row r="426" spans="1:8" x14ac:dyDescent="0.25">
      <c r="A426" s="16"/>
      <c r="B426" s="3">
        <f>DATE(YEAR(siječanj!B426),MONTH(siječanj!B426)+6,DAY(siječanj!B426))</f>
        <v>44747</v>
      </c>
      <c r="C426" s="8">
        <v>4.40625</v>
      </c>
      <c r="D426">
        <v>0.94111528517186516</v>
      </c>
      <c r="E426" s="6">
        <v>105.56112209146897</v>
      </c>
      <c r="F426" s="10">
        <v>140.58737861497522</v>
      </c>
      <c r="G426" s="10">
        <v>1.9476149998659842</v>
      </c>
      <c r="H426" s="10">
        <v>99.345185520174894</v>
      </c>
    </row>
    <row r="427" spans="1:8" x14ac:dyDescent="0.25">
      <c r="A427" s="16"/>
      <c r="B427" s="3">
        <f>DATE(YEAR(siječanj!B427),MONTH(siječanj!B427)+6,DAY(siječanj!B427))</f>
        <v>44747</v>
      </c>
      <c r="C427" s="8">
        <v>4.4166666666666696</v>
      </c>
      <c r="D427">
        <v>0.94111528517186516</v>
      </c>
      <c r="E427" s="6">
        <v>106.71981287817572</v>
      </c>
      <c r="F427" s="10">
        <v>141.88321449331477</v>
      </c>
      <c r="G427" s="10">
        <v>1.9953016472936165</v>
      </c>
      <c r="H427" s="10">
        <v>100.43564713033243</v>
      </c>
    </row>
    <row r="428" spans="1:8" x14ac:dyDescent="0.25">
      <c r="A428" s="16"/>
      <c r="B428" s="3">
        <f>DATE(YEAR(siječanj!B428),MONTH(siječanj!B428)+6,DAY(siječanj!B428))</f>
        <v>44747</v>
      </c>
      <c r="C428" s="8">
        <v>4.4270833333333304</v>
      </c>
      <c r="D428">
        <v>0.94111528517186516</v>
      </c>
      <c r="E428" s="6">
        <v>107.14646422964485</v>
      </c>
      <c r="F428" s="10">
        <v>142.73061933037749</v>
      </c>
      <c r="G428" s="10">
        <v>1.9473546451737551</v>
      </c>
      <c r="H428" s="10">
        <v>100.83717523863926</v>
      </c>
    </row>
    <row r="429" spans="1:8" x14ac:dyDescent="0.25">
      <c r="A429" s="16"/>
      <c r="B429" s="3">
        <f>DATE(YEAR(siječanj!B429),MONTH(siječanj!B429)+6,DAY(siječanj!B429))</f>
        <v>44747</v>
      </c>
      <c r="C429" s="8">
        <v>4.4375</v>
      </c>
      <c r="D429">
        <v>0.94111528517186516</v>
      </c>
      <c r="E429" s="6">
        <v>109.16537978697077</v>
      </c>
      <c r="F429" s="10">
        <v>143.68803775124019</v>
      </c>
      <c r="G429" s="10">
        <v>1.8192633014692321</v>
      </c>
      <c r="H429" s="10">
        <v>102.73720752910997</v>
      </c>
    </row>
    <row r="430" spans="1:8" x14ac:dyDescent="0.25">
      <c r="A430" s="16"/>
      <c r="B430" s="3">
        <f>DATE(YEAR(siječanj!B430),MONTH(siječanj!B430)+6,DAY(siječanj!B430))</f>
        <v>44747</v>
      </c>
      <c r="C430" s="8">
        <v>4.4479166666666696</v>
      </c>
      <c r="D430">
        <v>0.94111528517186516</v>
      </c>
      <c r="E430" s="6">
        <v>110.06068351560792</v>
      </c>
      <c r="F430" s="10">
        <v>145.00283883642035</v>
      </c>
      <c r="G430" s="10">
        <v>1.82332911124148</v>
      </c>
      <c r="H430" s="10">
        <v>103.57979155300174</v>
      </c>
    </row>
    <row r="431" spans="1:8" x14ac:dyDescent="0.25">
      <c r="A431" s="16"/>
      <c r="B431" s="3">
        <f>DATE(YEAR(siječanj!B431),MONTH(siječanj!B431)+6,DAY(siječanj!B431))</f>
        <v>44747</v>
      </c>
      <c r="C431" s="8">
        <v>4.4583333333333304</v>
      </c>
      <c r="D431">
        <v>0.94111528517186516</v>
      </c>
      <c r="E431" s="6">
        <v>111.28011018417224</v>
      </c>
      <c r="F431" s="10">
        <v>146.2278532439515</v>
      </c>
      <c r="G431" s="10">
        <v>1.8960474908823295</v>
      </c>
      <c r="H431" s="10">
        <v>104.72741262993384</v>
      </c>
    </row>
    <row r="432" spans="1:8" x14ac:dyDescent="0.25">
      <c r="A432" s="16"/>
      <c r="B432" s="3">
        <f>DATE(YEAR(siječanj!B432),MONTH(siječanj!B432)+6,DAY(siječanj!B432))</f>
        <v>44747</v>
      </c>
      <c r="C432" s="8">
        <v>4.46875</v>
      </c>
      <c r="D432">
        <v>0.94111528517186516</v>
      </c>
      <c r="E432" s="6">
        <v>112.89530100891703</v>
      </c>
      <c r="F432" s="10">
        <v>147.20361919402782</v>
      </c>
      <c r="G432" s="10">
        <v>1.933231306227791</v>
      </c>
      <c r="H432" s="10">
        <v>106.2474934035705</v>
      </c>
    </row>
    <row r="433" spans="1:8" x14ac:dyDescent="0.25">
      <c r="A433" s="16"/>
      <c r="B433" s="3">
        <f>DATE(YEAR(siječanj!B433),MONTH(siječanj!B433)+6,DAY(siječanj!B433))</f>
        <v>44747</v>
      </c>
      <c r="C433" s="8">
        <v>4.4791666666666696</v>
      </c>
      <c r="D433">
        <v>0.94111528517186516</v>
      </c>
      <c r="E433" s="6">
        <v>113.0992607458295</v>
      </c>
      <c r="F433" s="10">
        <v>148.11171802212161</v>
      </c>
      <c r="G433" s="10">
        <v>1.9816582570158057</v>
      </c>
      <c r="H433" s="10">
        <v>106.43944302953847</v>
      </c>
    </row>
    <row r="434" spans="1:8" x14ac:dyDescent="0.25">
      <c r="A434" s="16"/>
      <c r="B434" s="3">
        <f>DATE(YEAR(siječanj!B434),MONTH(siječanj!B434)+6,DAY(siječanj!B434))</f>
        <v>44747</v>
      </c>
      <c r="C434" s="8">
        <v>4.4895833333333304</v>
      </c>
      <c r="D434">
        <v>0.94111528517186516</v>
      </c>
      <c r="E434" s="6">
        <v>112.33685734101574</v>
      </c>
      <c r="F434" s="10">
        <v>148.89060186801598</v>
      </c>
      <c r="G434" s="10">
        <v>1.9778823527308234</v>
      </c>
      <c r="H434" s="10">
        <v>105.72193353180117</v>
      </c>
    </row>
    <row r="435" spans="1:8" x14ac:dyDescent="0.25">
      <c r="A435" s="16"/>
      <c r="B435" s="3">
        <f>DATE(YEAR(siječanj!B435),MONTH(siječanj!B435)+6,DAY(siječanj!B435))</f>
        <v>44747</v>
      </c>
      <c r="C435" s="8">
        <v>4.5</v>
      </c>
      <c r="D435">
        <v>0.94111528517186516</v>
      </c>
      <c r="E435" s="6">
        <v>111.60179272789178</v>
      </c>
      <c r="F435" s="10">
        <v>149.37749462829407</v>
      </c>
      <c r="G435" s="10">
        <v>1.8773248963670182</v>
      </c>
      <c r="H435" s="10">
        <v>105.03015298880126</v>
      </c>
    </row>
    <row r="436" spans="1:8" x14ac:dyDescent="0.25">
      <c r="A436" s="16"/>
      <c r="B436" s="3">
        <f>DATE(YEAR(siječanj!B436),MONTH(siječanj!B436)+6,DAY(siječanj!B436))</f>
        <v>44747</v>
      </c>
      <c r="C436" s="8">
        <v>4.5104166666666696</v>
      </c>
      <c r="D436">
        <v>0.94111528517186516</v>
      </c>
      <c r="E436" s="6">
        <v>111.03095446834845</v>
      </c>
      <c r="F436" s="10">
        <v>149.87380981291713</v>
      </c>
      <c r="G436" s="10">
        <v>1.8439985047411236</v>
      </c>
      <c r="H436" s="10">
        <v>104.49292837738413</v>
      </c>
    </row>
    <row r="437" spans="1:8" x14ac:dyDescent="0.25">
      <c r="A437" s="16"/>
      <c r="B437" s="3">
        <f>DATE(YEAR(siječanj!B437),MONTH(siječanj!B437)+6,DAY(siječanj!B437))</f>
        <v>44747</v>
      </c>
      <c r="C437" s="8">
        <v>4.5208333333333304</v>
      </c>
      <c r="D437">
        <v>0.94111528517186516</v>
      </c>
      <c r="E437" s="6">
        <v>111.81853525616849</v>
      </c>
      <c r="F437" s="10">
        <v>150.21077844784344</v>
      </c>
      <c r="G437" s="10">
        <v>1.8663874608021815</v>
      </c>
      <c r="H437" s="10">
        <v>105.23413269510927</v>
      </c>
    </row>
    <row r="438" spans="1:8" x14ac:dyDescent="0.25">
      <c r="A438" s="16"/>
      <c r="B438" s="3">
        <f>DATE(YEAR(siječanj!B438),MONTH(siječanj!B438)+6,DAY(siječanj!B438))</f>
        <v>44747</v>
      </c>
      <c r="C438" s="8">
        <v>4.53125</v>
      </c>
      <c r="D438">
        <v>0.94111528517186516</v>
      </c>
      <c r="E438" s="6">
        <v>112.16261722171083</v>
      </c>
      <c r="F438" s="10">
        <v>150.67348736437387</v>
      </c>
      <c r="G438" s="10">
        <v>1.848545282174457</v>
      </c>
      <c r="H438" s="10">
        <v>105.55795349223314</v>
      </c>
    </row>
    <row r="439" spans="1:8" x14ac:dyDescent="0.25">
      <c r="A439" s="16"/>
      <c r="B439" s="3">
        <f>DATE(YEAR(siječanj!B439),MONTH(siječanj!B439)+6,DAY(siječanj!B439))</f>
        <v>44747</v>
      </c>
      <c r="C439" s="8">
        <v>4.5416666666666696</v>
      </c>
      <c r="D439">
        <v>0.94111528517186516</v>
      </c>
      <c r="E439" s="6">
        <v>111.18274353824602</v>
      </c>
      <c r="F439" s="10">
        <v>151.12436428034991</v>
      </c>
      <c r="G439" s="10">
        <v>1.8085011346867772</v>
      </c>
      <c r="H439" s="10">
        <v>104.63577939118674</v>
      </c>
    </row>
    <row r="440" spans="1:8" x14ac:dyDescent="0.25">
      <c r="A440" s="16"/>
      <c r="B440" s="3">
        <f>DATE(YEAR(siječanj!B440),MONTH(siječanj!B440)+6,DAY(siječanj!B440))</f>
        <v>44747</v>
      </c>
      <c r="C440" s="8">
        <v>4.5520833333333304</v>
      </c>
      <c r="D440">
        <v>0.94111528517186516</v>
      </c>
      <c r="E440" s="6">
        <v>110.7554508133228</v>
      </c>
      <c r="F440" s="10">
        <v>151.44544885698272</v>
      </c>
      <c r="G440" s="10">
        <v>1.7767200568318609</v>
      </c>
      <c r="H440" s="10">
        <v>104.23364767651877</v>
      </c>
    </row>
    <row r="441" spans="1:8" x14ac:dyDescent="0.25">
      <c r="A441" s="16"/>
      <c r="B441" s="3">
        <f>DATE(YEAR(siječanj!B441),MONTH(siječanj!B441)+6,DAY(siječanj!B441))</f>
        <v>44747</v>
      </c>
      <c r="C441" s="8">
        <v>4.5625</v>
      </c>
      <c r="D441">
        <v>0.94111528517186516</v>
      </c>
      <c r="E441" s="6">
        <v>110.72274473851731</v>
      </c>
      <c r="F441" s="10">
        <v>151.46779635912173</v>
      </c>
      <c r="G441" s="10">
        <v>1.8222189114486462</v>
      </c>
      <c r="H441" s="10">
        <v>104.20286748960135</v>
      </c>
    </row>
    <row r="442" spans="1:8" x14ac:dyDescent="0.25">
      <c r="A442" s="16"/>
      <c r="B442" s="3">
        <f>DATE(YEAR(siječanj!B442),MONTH(siječanj!B442)+6,DAY(siječanj!B442))</f>
        <v>44747</v>
      </c>
      <c r="C442" s="8">
        <v>4.5729166666666696</v>
      </c>
      <c r="D442">
        <v>0.94111528517186516</v>
      </c>
      <c r="E442" s="6">
        <v>111.6895070011855</v>
      </c>
      <c r="F442" s="10">
        <v>151.21627044793865</v>
      </c>
      <c r="G442" s="10">
        <v>1.7584498981755305</v>
      </c>
      <c r="H442" s="10">
        <v>105.11270223212573</v>
      </c>
    </row>
    <row r="443" spans="1:8" x14ac:dyDescent="0.25">
      <c r="A443" s="16"/>
      <c r="B443" s="3">
        <f>DATE(YEAR(siječanj!B443),MONTH(siječanj!B443)+6,DAY(siječanj!B443))</f>
        <v>44747</v>
      </c>
      <c r="C443" s="8">
        <v>4.5833333333333304</v>
      </c>
      <c r="D443">
        <v>0.94111528517186516</v>
      </c>
      <c r="E443" s="6">
        <v>111.93587582028235</v>
      </c>
      <c r="F443" s="10">
        <v>150.17959341974083</v>
      </c>
      <c r="G443" s="10">
        <v>1.7904495510134386</v>
      </c>
      <c r="H443" s="10">
        <v>105.34456369356751</v>
      </c>
    </row>
    <row r="444" spans="1:8" x14ac:dyDescent="0.25">
      <c r="A444" s="16"/>
      <c r="B444" s="3">
        <f>DATE(YEAR(siječanj!B444),MONTH(siječanj!B444)+6,DAY(siječanj!B444))</f>
        <v>44747</v>
      </c>
      <c r="C444" s="8">
        <v>4.59375</v>
      </c>
      <c r="D444">
        <v>0.94111528517186516</v>
      </c>
      <c r="E444" s="6">
        <v>113.25635951422926</v>
      </c>
      <c r="F444" s="10">
        <v>149.73344888167716</v>
      </c>
      <c r="G444" s="10">
        <v>1.6701077025057727</v>
      </c>
      <c r="H444" s="10">
        <v>106.58729108176115</v>
      </c>
    </row>
    <row r="445" spans="1:8" x14ac:dyDescent="0.25">
      <c r="A445" s="16"/>
      <c r="B445" s="3">
        <f>DATE(YEAR(siječanj!B445),MONTH(siječanj!B445)+6,DAY(siječanj!B445))</f>
        <v>44747</v>
      </c>
      <c r="C445" s="8">
        <v>4.6041666666666696</v>
      </c>
      <c r="D445">
        <v>0.94111528517186516</v>
      </c>
      <c r="E445" s="6">
        <v>114.26139072393708</v>
      </c>
      <c r="F445" s="10">
        <v>148.92663058269673</v>
      </c>
      <c r="G445" s="10">
        <v>1.6722909098484242</v>
      </c>
      <c r="H445" s="10">
        <v>107.53314131529196</v>
      </c>
    </row>
    <row r="446" spans="1:8" x14ac:dyDescent="0.25">
      <c r="A446" s="16"/>
      <c r="B446" s="3">
        <f>DATE(YEAR(siječanj!B446),MONTH(siječanj!B446)+6,DAY(siječanj!B446))</f>
        <v>44747</v>
      </c>
      <c r="C446" s="8">
        <v>4.6145833333333304</v>
      </c>
      <c r="D446">
        <v>0.94111528517186516</v>
      </c>
      <c r="E446" s="6">
        <v>114.63797920381394</v>
      </c>
      <c r="F446" s="10">
        <v>147.39839427644927</v>
      </c>
      <c r="G446" s="10">
        <v>1.6450617043915032</v>
      </c>
      <c r="H446" s="10">
        <v>107.8875544899237</v>
      </c>
    </row>
    <row r="447" spans="1:8" x14ac:dyDescent="0.25">
      <c r="A447" s="16"/>
      <c r="B447" s="3">
        <f>DATE(YEAR(siječanj!B447),MONTH(siječanj!B447)+6,DAY(siječanj!B447))</f>
        <v>44747</v>
      </c>
      <c r="C447" s="8">
        <v>4.625</v>
      </c>
      <c r="D447">
        <v>0.94111528517186516</v>
      </c>
      <c r="E447" s="6">
        <v>114.91110798995079</v>
      </c>
      <c r="F447" s="10">
        <v>144.48717856768585</v>
      </c>
      <c r="G447" s="10">
        <v>1.6318106293896675</v>
      </c>
      <c r="H447" s="10">
        <v>108.14460016537754</v>
      </c>
    </row>
    <row r="448" spans="1:8" x14ac:dyDescent="0.25">
      <c r="A448" s="16"/>
      <c r="B448" s="3">
        <f>DATE(YEAR(siječanj!B448),MONTH(siječanj!B448)+6,DAY(siječanj!B448))</f>
        <v>44747</v>
      </c>
      <c r="C448" s="8">
        <v>4.6354166666666696</v>
      </c>
      <c r="D448">
        <v>0.94111528517186516</v>
      </c>
      <c r="E448" s="6">
        <v>115.2849621935234</v>
      </c>
      <c r="F448" s="10">
        <v>142.99295756625358</v>
      </c>
      <c r="G448" s="10">
        <v>1.6251912063458498</v>
      </c>
      <c r="H448" s="10">
        <v>108.49644007078547</v>
      </c>
    </row>
    <row r="449" spans="1:8" x14ac:dyDescent="0.25">
      <c r="A449" s="16"/>
      <c r="B449" s="3">
        <f>DATE(YEAR(siječanj!B449),MONTH(siječanj!B449)+6,DAY(siječanj!B449))</f>
        <v>44747</v>
      </c>
      <c r="C449" s="8">
        <v>4.6458333333333304</v>
      </c>
      <c r="D449">
        <v>0.94111528517186516</v>
      </c>
      <c r="E449" s="6">
        <v>116.00232053082679</v>
      </c>
      <c r="F449" s="10">
        <v>141.3134682680552</v>
      </c>
      <c r="G449" s="10">
        <v>1.6230665910968058</v>
      </c>
      <c r="H449" s="10">
        <v>109.17155696696716</v>
      </c>
    </row>
    <row r="450" spans="1:8" x14ac:dyDescent="0.25">
      <c r="A450" s="16"/>
      <c r="B450" s="3">
        <f>DATE(YEAR(siječanj!B450),MONTH(siječanj!B450)+6,DAY(siječanj!B450))</f>
        <v>44747</v>
      </c>
      <c r="C450" s="8">
        <v>4.65625</v>
      </c>
      <c r="D450">
        <v>0.94111528517186516</v>
      </c>
      <c r="E450" s="6">
        <v>115.90602217876527</v>
      </c>
      <c r="F450" s="10">
        <v>139.77738475115399</v>
      </c>
      <c r="G450" s="10">
        <v>1.6623047111789822</v>
      </c>
      <c r="H450" s="10">
        <v>109.08092911590521</v>
      </c>
    </row>
    <row r="451" spans="1:8" x14ac:dyDescent="0.25">
      <c r="A451" s="16"/>
      <c r="B451" s="3">
        <f>DATE(YEAR(siječanj!B451),MONTH(siječanj!B451)+6,DAY(siječanj!B451))</f>
        <v>44747</v>
      </c>
      <c r="C451" s="8">
        <v>4.6666666666666696</v>
      </c>
      <c r="D451">
        <v>0.94111528517186516</v>
      </c>
      <c r="E451" s="6">
        <v>115.13162231041335</v>
      </c>
      <c r="F451" s="10">
        <v>137.45474845255939</v>
      </c>
      <c r="G451" s="10">
        <v>1.6419476400121029</v>
      </c>
      <c r="H451" s="10">
        <v>108.35212956296414</v>
      </c>
    </row>
    <row r="452" spans="1:8" x14ac:dyDescent="0.25">
      <c r="A452" s="16"/>
      <c r="B452" s="3">
        <f>DATE(YEAR(siječanj!B452),MONTH(siječanj!B452)+6,DAY(siječanj!B452))</f>
        <v>44747</v>
      </c>
      <c r="C452" s="8">
        <v>4.6770833333333304</v>
      </c>
      <c r="D452">
        <v>0.94111528517186516</v>
      </c>
      <c r="E452" s="6">
        <v>113.44758213033303</v>
      </c>
      <c r="F452" s="10">
        <v>136.23903208922917</v>
      </c>
      <c r="G452" s="10">
        <v>1.6336713234712195</v>
      </c>
      <c r="H452" s="10">
        <v>106.76725360864697</v>
      </c>
    </row>
    <row r="453" spans="1:8" x14ac:dyDescent="0.25">
      <c r="A453" s="16"/>
      <c r="B453" s="3">
        <f>DATE(YEAR(siječanj!B453),MONTH(siječanj!B453)+6,DAY(siječanj!B453))</f>
        <v>44747</v>
      </c>
      <c r="C453" s="8">
        <v>4.6875</v>
      </c>
      <c r="D453">
        <v>0.94111528517186516</v>
      </c>
      <c r="E453" s="6">
        <v>114.19039286681419</v>
      </c>
      <c r="F453" s="10">
        <v>135.41270229616279</v>
      </c>
      <c r="G453" s="10">
        <v>1.646018544749013</v>
      </c>
      <c r="H453" s="10">
        <v>107.46632414673915</v>
      </c>
    </row>
    <row r="454" spans="1:8" x14ac:dyDescent="0.25">
      <c r="A454" s="16"/>
      <c r="B454" s="3">
        <f>DATE(YEAR(siječanj!B454),MONTH(siječanj!B454)+6,DAY(siječanj!B454))</f>
        <v>44747</v>
      </c>
      <c r="C454" s="8">
        <v>4.6979166666666696</v>
      </c>
      <c r="D454">
        <v>0.94111528517186516</v>
      </c>
      <c r="E454" s="6">
        <v>114.21738217947016</v>
      </c>
      <c r="F454" s="10">
        <v>134.82841907872879</v>
      </c>
      <c r="G454" s="10">
        <v>1.6458769037324099</v>
      </c>
      <c r="H454" s="10">
        <v>107.49172420141598</v>
      </c>
    </row>
    <row r="455" spans="1:8" x14ac:dyDescent="0.25">
      <c r="A455" s="16"/>
      <c r="B455" s="3">
        <f>DATE(YEAR(siječanj!B455),MONTH(siječanj!B455)+6,DAY(siječanj!B455))</f>
        <v>44747</v>
      </c>
      <c r="C455" s="8">
        <v>4.7083333333333304</v>
      </c>
      <c r="D455">
        <v>0.94111528517186516</v>
      </c>
      <c r="E455" s="6">
        <v>115.22933942821153</v>
      </c>
      <c r="F455" s="10">
        <v>133.95082958385669</v>
      </c>
      <c r="G455" s="10">
        <v>1.6488972197630254</v>
      </c>
      <c r="H455" s="10">
        <v>108.44409263614695</v>
      </c>
    </row>
    <row r="456" spans="1:8" x14ac:dyDescent="0.25">
      <c r="A456" s="16"/>
      <c r="B456" s="3">
        <f>DATE(YEAR(siječanj!B456),MONTH(siječanj!B456)+6,DAY(siječanj!B456))</f>
        <v>44747</v>
      </c>
      <c r="C456" s="8">
        <v>4.71875</v>
      </c>
      <c r="D456">
        <v>0.94111528517186516</v>
      </c>
      <c r="E456" s="6">
        <v>115.34273643913713</v>
      </c>
      <c r="F456" s="10">
        <v>133.38254193448151</v>
      </c>
      <c r="G456" s="10">
        <v>1.6587168120890226</v>
      </c>
      <c r="H456" s="10">
        <v>108.55081229642182</v>
      </c>
    </row>
    <row r="457" spans="1:8" x14ac:dyDescent="0.25">
      <c r="A457" s="16"/>
      <c r="B457" s="3">
        <f>DATE(YEAR(siječanj!B457),MONTH(siječanj!B457)+6,DAY(siječanj!B457))</f>
        <v>44747</v>
      </c>
      <c r="C457" s="8">
        <v>4.7291666666666696</v>
      </c>
      <c r="D457">
        <v>0.94111528517186516</v>
      </c>
      <c r="E457" s="6">
        <v>115.91086027913948</v>
      </c>
      <c r="F457" s="10">
        <v>133.45772887685996</v>
      </c>
      <c r="G457" s="10">
        <v>1.6731590978208233</v>
      </c>
      <c r="H457" s="10">
        <v>109.08548232611858</v>
      </c>
    </row>
    <row r="458" spans="1:8" x14ac:dyDescent="0.25">
      <c r="A458" s="16"/>
      <c r="B458" s="3">
        <f>DATE(YEAR(siječanj!B458),MONTH(siječanj!B458)+6,DAY(siječanj!B458))</f>
        <v>44747</v>
      </c>
      <c r="C458" s="8">
        <v>4.7395833333333304</v>
      </c>
      <c r="D458">
        <v>0.94111528517186516</v>
      </c>
      <c r="E458" s="6">
        <v>117.21565812293001</v>
      </c>
      <c r="F458" s="10">
        <v>133.40862958877617</v>
      </c>
      <c r="G458" s="10">
        <v>1.8109120879488112</v>
      </c>
      <c r="H458" s="10">
        <v>110.31344752096913</v>
      </c>
    </row>
    <row r="459" spans="1:8" x14ac:dyDescent="0.25">
      <c r="A459" s="16"/>
      <c r="B459" s="3">
        <f>DATE(YEAR(siječanj!B459),MONTH(siječanj!B459)+6,DAY(siječanj!B459))</f>
        <v>44747</v>
      </c>
      <c r="C459" s="8">
        <v>4.75</v>
      </c>
      <c r="D459">
        <v>0.94111528517186516</v>
      </c>
      <c r="E459" s="6">
        <v>120.01086490531067</v>
      </c>
      <c r="F459" s="10">
        <v>133.62349040538248</v>
      </c>
      <c r="G459" s="10">
        <v>1.9344021370991098</v>
      </c>
      <c r="H459" s="10">
        <v>112.94405934908363</v>
      </c>
    </row>
    <row r="460" spans="1:8" x14ac:dyDescent="0.25">
      <c r="A460" s="16"/>
      <c r="B460" s="3">
        <f>DATE(YEAR(siječanj!B460),MONTH(siječanj!B460)+6,DAY(siječanj!B460))</f>
        <v>44747</v>
      </c>
      <c r="C460" s="8">
        <v>4.7604166666666696</v>
      </c>
      <c r="D460">
        <v>0.94111528517186516</v>
      </c>
      <c r="E460" s="6">
        <v>122.16591048900818</v>
      </c>
      <c r="F460" s="10">
        <v>133.75758959574287</v>
      </c>
      <c r="G460" s="10">
        <v>1.8640137007821762</v>
      </c>
      <c r="H460" s="10">
        <v>114.97220568814349</v>
      </c>
    </row>
    <row r="461" spans="1:8" x14ac:dyDescent="0.25">
      <c r="A461" s="16"/>
      <c r="B461" s="3">
        <f>DATE(YEAR(siječanj!B461),MONTH(siječanj!B461)+6,DAY(siječanj!B461))</f>
        <v>44747</v>
      </c>
      <c r="C461" s="8">
        <v>4.7708333333333304</v>
      </c>
      <c r="D461">
        <v>0.94111528517186516</v>
      </c>
      <c r="E461" s="6">
        <v>123.72581214206427</v>
      </c>
      <c r="F461" s="10">
        <v>133.6429441838639</v>
      </c>
      <c r="G461" s="10">
        <v>1.9308993249180102</v>
      </c>
      <c r="H461" s="10">
        <v>116.44025297719944</v>
      </c>
    </row>
    <row r="462" spans="1:8" x14ac:dyDescent="0.25">
      <c r="A462" s="16"/>
      <c r="B462" s="3">
        <f>DATE(YEAR(siječanj!B462),MONTH(siječanj!B462)+6,DAY(siječanj!B462))</f>
        <v>44747</v>
      </c>
      <c r="C462" s="8">
        <v>4.78125</v>
      </c>
      <c r="D462">
        <v>0.94111528517186516</v>
      </c>
      <c r="E462" s="6">
        <v>125.98445939535924</v>
      </c>
      <c r="F462" s="10">
        <v>133.34670346008571</v>
      </c>
      <c r="G462" s="10">
        <v>2.2431570665171385</v>
      </c>
      <c r="H462" s="10">
        <v>118.56590043108677</v>
      </c>
    </row>
    <row r="463" spans="1:8" x14ac:dyDescent="0.25">
      <c r="A463" s="16"/>
      <c r="B463" s="3">
        <f>DATE(YEAR(siječanj!B463),MONTH(siječanj!B463)+6,DAY(siječanj!B463))</f>
        <v>44747</v>
      </c>
      <c r="C463" s="8">
        <v>4.7916666666666696</v>
      </c>
      <c r="D463">
        <v>0.94111528517186516</v>
      </c>
      <c r="E463" s="6">
        <v>129.24304162006513</v>
      </c>
      <c r="F463" s="10">
        <v>132.99334439790454</v>
      </c>
      <c r="G463" s="10">
        <v>2.6482513010853195</v>
      </c>
      <c r="H463" s="10">
        <v>121.63260197074683</v>
      </c>
    </row>
    <row r="464" spans="1:8" x14ac:dyDescent="0.25">
      <c r="A464" s="16"/>
      <c r="B464" s="3">
        <f>DATE(YEAR(siječanj!B464),MONTH(siječanj!B464)+6,DAY(siječanj!B464))</f>
        <v>44747</v>
      </c>
      <c r="C464" s="8">
        <v>4.8020833333333304</v>
      </c>
      <c r="D464">
        <v>0.94111528517186516</v>
      </c>
      <c r="E464" s="6">
        <v>133.31870582580245</v>
      </c>
      <c r="F464" s="10">
        <v>132.53430595249526</v>
      </c>
      <c r="G464" s="10">
        <v>2.9936479376127729</v>
      </c>
      <c r="H464" s="10">
        <v>125.46827185199407</v>
      </c>
    </row>
    <row r="465" spans="1:8" x14ac:dyDescent="0.25">
      <c r="A465" s="16"/>
      <c r="B465" s="3">
        <f>DATE(YEAR(siječanj!B465),MONTH(siječanj!B465)+6,DAY(siječanj!B465))</f>
        <v>44747</v>
      </c>
      <c r="C465" s="8">
        <v>4.8125</v>
      </c>
      <c r="D465">
        <v>0.94111528517186516</v>
      </c>
      <c r="E465" s="6">
        <v>138.19274793439567</v>
      </c>
      <c r="F465" s="10">
        <v>131.74524998269754</v>
      </c>
      <c r="G465" s="10">
        <v>4.7444324085073744</v>
      </c>
      <c r="H465" s="10">
        <v>130.05530738096246</v>
      </c>
    </row>
    <row r="466" spans="1:8" x14ac:dyDescent="0.25">
      <c r="A466" s="16"/>
      <c r="B466" s="3">
        <f>DATE(YEAR(siječanj!B466),MONTH(siječanj!B466)+6,DAY(siječanj!B466))</f>
        <v>44747</v>
      </c>
      <c r="C466" s="8">
        <v>4.8229166666666696</v>
      </c>
      <c r="D466">
        <v>0.94111528517186516</v>
      </c>
      <c r="E466" s="6">
        <v>141.8099572037496</v>
      </c>
      <c r="F466" s="10">
        <v>130.44453874458239</v>
      </c>
      <c r="G466" s="10">
        <v>6.8815630456305499</v>
      </c>
      <c r="H466" s="10">
        <v>133.4595183140168</v>
      </c>
    </row>
    <row r="467" spans="1:8" x14ac:dyDescent="0.25">
      <c r="A467" s="16"/>
      <c r="B467" s="3">
        <f>DATE(YEAR(siječanj!B467),MONTH(siječanj!B467)+6,DAY(siječanj!B467))</f>
        <v>44747</v>
      </c>
      <c r="C467" s="8">
        <v>4.8333333333333304</v>
      </c>
      <c r="D467">
        <v>0.94111528517186516</v>
      </c>
      <c r="E467" s="6">
        <v>147.79704436444985</v>
      </c>
      <c r="F467" s="10">
        <v>127.05257226156874</v>
      </c>
      <c r="G467" s="10">
        <v>10.179517982537513</v>
      </c>
      <c r="H467" s="10">
        <v>139.09405755460801</v>
      </c>
    </row>
    <row r="468" spans="1:8" x14ac:dyDescent="0.25">
      <c r="A468" s="16"/>
      <c r="B468" s="3">
        <f>DATE(YEAR(siječanj!B468),MONTH(siječanj!B468)+6,DAY(siječanj!B468))</f>
        <v>44747</v>
      </c>
      <c r="C468" s="8">
        <v>4.84375</v>
      </c>
      <c r="D468">
        <v>0.94111528517186516</v>
      </c>
      <c r="E468" s="6">
        <v>152.1550300448865</v>
      </c>
      <c r="F468" s="10">
        <v>125.51916125869141</v>
      </c>
      <c r="G468" s="10">
        <v>24.677149885880713</v>
      </c>
      <c r="H468" s="10">
        <v>143.19542449102707</v>
      </c>
    </row>
    <row r="469" spans="1:8" x14ac:dyDescent="0.25">
      <c r="A469" s="16"/>
      <c r="B469" s="3">
        <f>DATE(YEAR(siječanj!B469),MONTH(siječanj!B469)+6,DAY(siječanj!B469))</f>
        <v>44747</v>
      </c>
      <c r="C469" s="8">
        <v>4.8541666666666696</v>
      </c>
      <c r="D469">
        <v>0.94111528517186516</v>
      </c>
      <c r="E469" s="6">
        <v>155.7608018185887</v>
      </c>
      <c r="F469" s="10">
        <v>125.04853032243115</v>
      </c>
      <c r="G469" s="10">
        <v>91.412441125270689</v>
      </c>
      <c r="H469" s="10">
        <v>146.58887142209949</v>
      </c>
    </row>
    <row r="470" spans="1:8" x14ac:dyDescent="0.25">
      <c r="A470" s="16"/>
      <c r="B470" s="3">
        <f>DATE(YEAR(siječanj!B470),MONTH(siječanj!B470)+6,DAY(siječanj!B470))</f>
        <v>44747</v>
      </c>
      <c r="C470" s="8">
        <v>4.8645833333333304</v>
      </c>
      <c r="D470">
        <v>0.94111528517186516</v>
      </c>
      <c r="E470" s="6">
        <v>156.50583254120505</v>
      </c>
      <c r="F470" s="10">
        <v>124.52908415136667</v>
      </c>
      <c r="G470" s="10">
        <v>218.40410307201688</v>
      </c>
      <c r="H470" s="10">
        <v>147.29003122307637</v>
      </c>
    </row>
    <row r="471" spans="1:8" x14ac:dyDescent="0.25">
      <c r="A471" s="16"/>
      <c r="B471" s="3">
        <f>DATE(YEAR(siječanj!B471),MONTH(siječanj!B471)+6,DAY(siječanj!B471))</f>
        <v>44747</v>
      </c>
      <c r="C471" s="8">
        <v>4.875</v>
      </c>
      <c r="D471">
        <v>0.94111528517186516</v>
      </c>
      <c r="E471" s="6">
        <v>156.30679430307259</v>
      </c>
      <c r="F471" s="10">
        <v>122.56139801551809</v>
      </c>
      <c r="G471" s="10">
        <v>306.92723372426769</v>
      </c>
      <c r="H471" s="10">
        <v>147.10271329483624</v>
      </c>
    </row>
    <row r="472" spans="1:8" x14ac:dyDescent="0.25">
      <c r="A472" s="16"/>
      <c r="B472" s="3">
        <f>DATE(YEAR(siječanj!B472),MONTH(siječanj!B472)+6,DAY(siječanj!B472))</f>
        <v>44747</v>
      </c>
      <c r="C472" s="8">
        <v>4.8854166666666696</v>
      </c>
      <c r="D472">
        <v>0.94111528517186516</v>
      </c>
      <c r="E472" s="6">
        <v>160.54383144550664</v>
      </c>
      <c r="F472" s="10">
        <v>120.9254495100592</v>
      </c>
      <c r="G472" s="10">
        <v>331.52212736375299</v>
      </c>
      <c r="H472" s="10">
        <v>151.09025371342184</v>
      </c>
    </row>
    <row r="473" spans="1:8" x14ac:dyDescent="0.25">
      <c r="A473" s="16"/>
      <c r="B473" s="3">
        <f>DATE(YEAR(siječanj!B473),MONTH(siječanj!B473)+6,DAY(siječanj!B473))</f>
        <v>44747</v>
      </c>
      <c r="C473" s="8">
        <v>4.8958333333333304</v>
      </c>
      <c r="D473">
        <v>0.94111528517186516</v>
      </c>
      <c r="E473" s="6">
        <v>163.39297614683451</v>
      </c>
      <c r="F473" s="10">
        <v>119.04515787077143</v>
      </c>
      <c r="G473" s="10">
        <v>334.22775909592821</v>
      </c>
      <c r="H473" s="10">
        <v>153.77162734150792</v>
      </c>
    </row>
    <row r="474" spans="1:8" x14ac:dyDescent="0.25">
      <c r="A474" s="16"/>
      <c r="B474" s="3">
        <f>DATE(YEAR(siječanj!B474),MONTH(siječanj!B474)+6,DAY(siječanj!B474))</f>
        <v>44747</v>
      </c>
      <c r="C474" s="8">
        <v>4.90625</v>
      </c>
      <c r="D474">
        <v>0.94111528517186516</v>
      </c>
      <c r="E474" s="6">
        <v>161.50496133726926</v>
      </c>
      <c r="F474" s="10">
        <v>116.89272468849336</v>
      </c>
      <c r="G474" s="10">
        <v>334.96998735393993</v>
      </c>
      <c r="H474" s="10">
        <v>151.99478774559523</v>
      </c>
    </row>
    <row r="475" spans="1:8" x14ac:dyDescent="0.25">
      <c r="A475" s="16"/>
      <c r="B475" s="3">
        <f>DATE(YEAR(siječanj!B475),MONTH(siječanj!B475)+6,DAY(siječanj!B475))</f>
        <v>44747</v>
      </c>
      <c r="C475" s="8">
        <v>4.9166666666666696</v>
      </c>
      <c r="D475">
        <v>0.94111528517186516</v>
      </c>
      <c r="E475" s="6">
        <v>157.55174187664801</v>
      </c>
      <c r="F475" s="10">
        <v>113.53971895330452</v>
      </c>
      <c r="G475" s="10">
        <v>331.1341935575843</v>
      </c>
      <c r="H475" s="10">
        <v>148.27435248556569</v>
      </c>
    </row>
    <row r="476" spans="1:8" x14ac:dyDescent="0.25">
      <c r="A476" s="16"/>
      <c r="B476" s="3">
        <f>DATE(YEAR(siječanj!B476),MONTH(siječanj!B476)+6,DAY(siječanj!B476))</f>
        <v>44747</v>
      </c>
      <c r="C476" s="8">
        <v>4.9270833333333304</v>
      </c>
      <c r="D476">
        <v>0.94111528517186516</v>
      </c>
      <c r="E476" s="6">
        <v>150.96631980344659</v>
      </c>
      <c r="F476" s="10">
        <v>110.80399809749365</v>
      </c>
      <c r="G476" s="10">
        <v>327.31131110098977</v>
      </c>
      <c r="H476" s="10">
        <v>142.07671111316765</v>
      </c>
    </row>
    <row r="477" spans="1:8" x14ac:dyDescent="0.25">
      <c r="A477" s="16"/>
      <c r="B477" s="3">
        <f>DATE(YEAR(siječanj!B477),MONTH(siječanj!B477)+6,DAY(siječanj!B477))</f>
        <v>44747</v>
      </c>
      <c r="C477" s="8">
        <v>4.9375</v>
      </c>
      <c r="D477">
        <v>0.94111528517186516</v>
      </c>
      <c r="E477" s="6">
        <v>141.77460223672199</v>
      </c>
      <c r="F477" s="10">
        <v>108.25526986754328</v>
      </c>
      <c r="G477" s="10">
        <v>326.30561522724219</v>
      </c>
      <c r="H477" s="10">
        <v>133.42624521414038</v>
      </c>
    </row>
    <row r="478" spans="1:8" x14ac:dyDescent="0.25">
      <c r="A478" s="16"/>
      <c r="B478" s="3">
        <f>DATE(YEAR(siječanj!B478),MONTH(siječanj!B478)+6,DAY(siječanj!B478))</f>
        <v>44747</v>
      </c>
      <c r="C478" s="8">
        <v>4.9479166666666696</v>
      </c>
      <c r="D478">
        <v>0.94111528517186516</v>
      </c>
      <c r="E478" s="6">
        <v>130.57605393880627</v>
      </c>
      <c r="F478" s="10">
        <v>105.26545556055162</v>
      </c>
      <c r="G478" s="10">
        <v>324.8617158287397</v>
      </c>
      <c r="H478" s="10">
        <v>122.88712023923651</v>
      </c>
    </row>
    <row r="479" spans="1:8" x14ac:dyDescent="0.25">
      <c r="A479" s="16"/>
      <c r="B479" s="3">
        <f>DATE(YEAR(siječanj!B479),MONTH(siječanj!B479)+6,DAY(siječanj!B479))</f>
        <v>44747</v>
      </c>
      <c r="C479" s="8">
        <v>4.9583333333333304</v>
      </c>
      <c r="D479">
        <v>0.94111528517186516</v>
      </c>
      <c r="E479" s="6">
        <v>119.22713434389148</v>
      </c>
      <c r="F479" s="10">
        <v>101.52964011915658</v>
      </c>
      <c r="G479" s="10">
        <v>316.48076529731907</v>
      </c>
      <c r="H479" s="10">
        <v>112.2064785382757</v>
      </c>
    </row>
    <row r="480" spans="1:8" x14ac:dyDescent="0.25">
      <c r="A480" s="16"/>
      <c r="B480" s="3">
        <f>DATE(YEAR(siječanj!B480),MONTH(siječanj!B480)+6,DAY(siječanj!B480))</f>
        <v>44747</v>
      </c>
      <c r="C480" s="8">
        <v>4.96875</v>
      </c>
      <c r="D480">
        <v>0.94111528517186516</v>
      </c>
      <c r="E480" s="6">
        <v>109.12351577293856</v>
      </c>
      <c r="F480" s="10">
        <v>98.298658957080619</v>
      </c>
      <c r="G480" s="10">
        <v>314.78913572980872</v>
      </c>
      <c r="H480" s="10">
        <v>102.69780866560559</v>
      </c>
    </row>
    <row r="481" spans="1:8" x14ac:dyDescent="0.25">
      <c r="A481" s="16"/>
      <c r="B481" s="3">
        <f>DATE(YEAR(siječanj!B481),MONTH(siječanj!B481)+6,DAY(siječanj!B481))</f>
        <v>44747</v>
      </c>
      <c r="C481" s="8">
        <v>4.9791666666666696</v>
      </c>
      <c r="D481">
        <v>0.94111528517186516</v>
      </c>
      <c r="E481" s="6">
        <v>99.354443949798892</v>
      </c>
      <c r="F481" s="10">
        <v>95.195561225924351</v>
      </c>
      <c r="G481" s="10">
        <v>310.75422791724532</v>
      </c>
      <c r="H481" s="10">
        <v>93.503985850907071</v>
      </c>
    </row>
    <row r="482" spans="1:8" ht="15.75" thickBot="1" x14ac:dyDescent="0.3">
      <c r="A482" s="16"/>
      <c r="B482" s="3">
        <f>DATE(YEAR(siječanj!B482),MONTH(siječanj!B482)+6,DAY(siječanj!B482))</f>
        <v>44747</v>
      </c>
      <c r="C482" s="8">
        <v>4.9895833333333304</v>
      </c>
      <c r="D482">
        <v>0.94111528517186516</v>
      </c>
      <c r="E482" s="6">
        <v>91.102076384028592</v>
      </c>
      <c r="F482" s="10">
        <v>92.095216519043632</v>
      </c>
      <c r="G482" s="10">
        <v>309.30440447345933</v>
      </c>
      <c r="H482" s="10">
        <v>85.73755659590411</v>
      </c>
    </row>
    <row r="483" spans="1:8" x14ac:dyDescent="0.25">
      <c r="A483" s="15">
        <f t="shared" ref="A483" si="3">A387+1</f>
        <v>187</v>
      </c>
      <c r="B483" s="3">
        <f>DATE(YEAR(siječanj!B483),MONTH(siječanj!B483)+6,DAY(siječanj!B483))</f>
        <v>44748</v>
      </c>
      <c r="C483" s="8">
        <v>5</v>
      </c>
      <c r="D483">
        <v>0.94208476327751534</v>
      </c>
      <c r="E483" s="6">
        <v>82.339527013519387</v>
      </c>
      <c r="F483" s="10">
        <v>88.85835340286414</v>
      </c>
      <c r="G483" s="10">
        <v>300.4791246713404</v>
      </c>
      <c r="H483" s="10">
        <v>77.57081381491399</v>
      </c>
    </row>
    <row r="484" spans="1:8" x14ac:dyDescent="0.25">
      <c r="A484" s="16"/>
      <c r="B484" s="3">
        <f>DATE(YEAR(siječanj!B484),MONTH(siječanj!B484)+6,DAY(siječanj!B484))</f>
        <v>44748</v>
      </c>
      <c r="C484" s="8">
        <v>5.0104166666666696</v>
      </c>
      <c r="D484">
        <v>0.94208476327751534</v>
      </c>
      <c r="E484" s="6">
        <v>77.43811235673887</v>
      </c>
      <c r="F484" s="10">
        <v>86.367572434088842</v>
      </c>
      <c r="G484" s="10">
        <v>298.10404075973344</v>
      </c>
      <c r="H484" s="10">
        <v>72.953265748255973</v>
      </c>
    </row>
    <row r="485" spans="1:8" x14ac:dyDescent="0.25">
      <c r="A485" s="16"/>
      <c r="B485" s="3">
        <f>DATE(YEAR(siječanj!B485),MONTH(siječanj!B485)+6,DAY(siječanj!B485))</f>
        <v>44748</v>
      </c>
      <c r="C485" s="8">
        <v>5.0208333333333304</v>
      </c>
      <c r="D485">
        <v>0.94208476327751534</v>
      </c>
      <c r="E485" s="6">
        <v>72.609307926259902</v>
      </c>
      <c r="F485" s="10">
        <v>84.292126669672356</v>
      </c>
      <c r="G485" s="10">
        <v>298.14906166570535</v>
      </c>
      <c r="H485" s="10">
        <v>68.404122669454779</v>
      </c>
    </row>
    <row r="486" spans="1:8" x14ac:dyDescent="0.25">
      <c r="A486" s="16"/>
      <c r="B486" s="3">
        <f>DATE(YEAR(siječanj!B486),MONTH(siječanj!B486)+6,DAY(siječanj!B486))</f>
        <v>44748</v>
      </c>
      <c r="C486" s="8">
        <v>5.03125</v>
      </c>
      <c r="D486">
        <v>0.94208476327751534</v>
      </c>
      <c r="E486" s="6">
        <v>68.805559258422761</v>
      </c>
      <c r="F486" s="10">
        <v>82.433478110555185</v>
      </c>
      <c r="G486" s="10">
        <v>297.83296945869705</v>
      </c>
      <c r="H486" s="10">
        <v>64.820669006148265</v>
      </c>
    </row>
    <row r="487" spans="1:8" x14ac:dyDescent="0.25">
      <c r="A487" s="16"/>
      <c r="B487" s="3">
        <f>DATE(YEAR(siječanj!B487),MONTH(siječanj!B487)+6,DAY(siječanj!B487))</f>
        <v>44748</v>
      </c>
      <c r="C487" s="8">
        <v>5.0416666666666696</v>
      </c>
      <c r="D487">
        <v>0.94208476327751534</v>
      </c>
      <c r="E487" s="6">
        <v>66.191027179489254</v>
      </c>
      <c r="F487" s="10">
        <v>79.505101290228296</v>
      </c>
      <c r="G487" s="10">
        <v>295.58200527992591</v>
      </c>
      <c r="H487" s="10">
        <v>62.357558171484719</v>
      </c>
    </row>
    <row r="488" spans="1:8" x14ac:dyDescent="0.25">
      <c r="A488" s="16"/>
      <c r="B488" s="3">
        <f>DATE(YEAR(siječanj!B488),MONTH(siječanj!B488)+6,DAY(siječanj!B488))</f>
        <v>44748</v>
      </c>
      <c r="C488" s="8">
        <v>5.0520833333333304</v>
      </c>
      <c r="D488">
        <v>0.94208476327751534</v>
      </c>
      <c r="E488" s="6">
        <v>63.936802027377681</v>
      </c>
      <c r="F488" s="10">
        <v>78.477437388223265</v>
      </c>
      <c r="G488" s="10">
        <v>295.22829774803159</v>
      </c>
      <c r="H488" s="10">
        <v>60.233887002683467</v>
      </c>
    </row>
    <row r="489" spans="1:8" x14ac:dyDescent="0.25">
      <c r="A489" s="16"/>
      <c r="B489" s="3">
        <f>DATE(YEAR(siječanj!B489),MONTH(siječanj!B489)+6,DAY(siječanj!B489))</f>
        <v>44748</v>
      </c>
      <c r="C489" s="8">
        <v>5.0625</v>
      </c>
      <c r="D489">
        <v>0.94208476327751534</v>
      </c>
      <c r="E489" s="6">
        <v>62.281593867586118</v>
      </c>
      <c r="F489" s="10">
        <v>77.586975111525533</v>
      </c>
      <c r="G489" s="10">
        <v>295.19640756500507</v>
      </c>
      <c r="H489" s="10">
        <v>58.674540615291221</v>
      </c>
    </row>
    <row r="490" spans="1:8" x14ac:dyDescent="0.25">
      <c r="A490" s="16"/>
      <c r="B490" s="3">
        <f>DATE(YEAR(siječanj!B490),MONTH(siječanj!B490)+6,DAY(siječanj!B490))</f>
        <v>44748</v>
      </c>
      <c r="C490" s="8">
        <v>5.0729166666666696</v>
      </c>
      <c r="D490">
        <v>0.94208476327751534</v>
      </c>
      <c r="E490" s="6">
        <v>60.865391639065571</v>
      </c>
      <c r="F490" s="10">
        <v>76.731162227002869</v>
      </c>
      <c r="G490" s="10">
        <v>295.11056140650913</v>
      </c>
      <c r="H490" s="10">
        <v>57.340358074082353</v>
      </c>
    </row>
    <row r="491" spans="1:8" x14ac:dyDescent="0.25">
      <c r="A491" s="16"/>
      <c r="B491" s="3">
        <f>DATE(YEAR(siječanj!B491),MONTH(siječanj!B491)+6,DAY(siječanj!B491))</f>
        <v>44748</v>
      </c>
      <c r="C491" s="8">
        <v>5.0833333333333304</v>
      </c>
      <c r="D491">
        <v>0.94208476327751534</v>
      </c>
      <c r="E491" s="6">
        <v>60.570739114366738</v>
      </c>
      <c r="F491" s="10">
        <v>76.050233435634325</v>
      </c>
      <c r="G491" s="10">
        <v>294.38482614851443</v>
      </c>
      <c r="H491" s="10">
        <v>57.062770420102325</v>
      </c>
    </row>
    <row r="492" spans="1:8" x14ac:dyDescent="0.25">
      <c r="A492" s="16"/>
      <c r="B492" s="3">
        <f>DATE(YEAR(siječanj!B492),MONTH(siječanj!B492)+6,DAY(siječanj!B492))</f>
        <v>44748</v>
      </c>
      <c r="C492" s="8">
        <v>5.09375</v>
      </c>
      <c r="D492">
        <v>0.94208476327751534</v>
      </c>
      <c r="E492" s="6">
        <v>60.050877137526783</v>
      </c>
      <c r="F492" s="10">
        <v>75.400047956949962</v>
      </c>
      <c r="G492" s="10">
        <v>294.38791629453226</v>
      </c>
      <c r="H492" s="10">
        <v>56.573016372714079</v>
      </c>
    </row>
    <row r="493" spans="1:8" x14ac:dyDescent="0.25">
      <c r="A493" s="16"/>
      <c r="B493" s="3">
        <f>DATE(YEAR(siječanj!B493),MONTH(siječanj!B493)+6,DAY(siječanj!B493))</f>
        <v>44748</v>
      </c>
      <c r="C493" s="8">
        <v>5.1041666666666696</v>
      </c>
      <c r="D493">
        <v>0.94208476327751534</v>
      </c>
      <c r="E493" s="6">
        <v>59.269502581071258</v>
      </c>
      <c r="F493" s="10">
        <v>74.736332060309124</v>
      </c>
      <c r="G493" s="10">
        <v>294.23452419149322</v>
      </c>
      <c r="H493" s="10">
        <v>55.836895308664602</v>
      </c>
    </row>
    <row r="494" spans="1:8" x14ac:dyDescent="0.25">
      <c r="A494" s="16"/>
      <c r="B494" s="3">
        <f>DATE(YEAR(siječanj!B494),MONTH(siječanj!B494)+6,DAY(siječanj!B494))</f>
        <v>44748</v>
      </c>
      <c r="C494" s="8">
        <v>5.1145833333333304</v>
      </c>
      <c r="D494">
        <v>0.94208476327751534</v>
      </c>
      <c r="E494" s="6">
        <v>58.955668423039818</v>
      </c>
      <c r="F494" s="10">
        <v>74.250160996460792</v>
      </c>
      <c r="G494" s="10">
        <v>294.36518545934933</v>
      </c>
      <c r="H494" s="10">
        <v>55.541236930187154</v>
      </c>
    </row>
    <row r="495" spans="1:8" x14ac:dyDescent="0.25">
      <c r="A495" s="16"/>
      <c r="B495" s="3">
        <f>DATE(YEAR(siječanj!B495),MONTH(siječanj!B495)+6,DAY(siječanj!B495))</f>
        <v>44748</v>
      </c>
      <c r="C495" s="8">
        <v>5.125</v>
      </c>
      <c r="D495">
        <v>0.94208476327751534</v>
      </c>
      <c r="E495" s="6">
        <v>58.747584436393211</v>
      </c>
      <c r="F495" s="10">
        <v>73.900023018030012</v>
      </c>
      <c r="G495" s="10">
        <v>294.16479100859129</v>
      </c>
      <c r="H495" s="10">
        <v>55.345204176885339</v>
      </c>
    </row>
    <row r="496" spans="1:8" x14ac:dyDescent="0.25">
      <c r="A496" s="16"/>
      <c r="B496" s="3">
        <f>DATE(YEAR(siječanj!B496),MONTH(siječanj!B496)+6,DAY(siječanj!B496))</f>
        <v>44748</v>
      </c>
      <c r="C496" s="8">
        <v>5.1354166666666696</v>
      </c>
      <c r="D496">
        <v>0.94208476327751534</v>
      </c>
      <c r="E496" s="6">
        <v>58.681767208811202</v>
      </c>
      <c r="F496" s="10">
        <v>73.537179059892352</v>
      </c>
      <c r="G496" s="10">
        <v>294.06315645372075</v>
      </c>
      <c r="H496" s="10">
        <v>55.283198769619162</v>
      </c>
    </row>
    <row r="497" spans="1:8" x14ac:dyDescent="0.25">
      <c r="A497" s="16"/>
      <c r="B497" s="3">
        <f>DATE(YEAR(siječanj!B497),MONTH(siječanj!B497)+6,DAY(siječanj!B497))</f>
        <v>44748</v>
      </c>
      <c r="C497" s="8">
        <v>5.1458333333333304</v>
      </c>
      <c r="D497">
        <v>0.94208476327751534</v>
      </c>
      <c r="E497" s="6">
        <v>59.16166347818892</v>
      </c>
      <c r="F497" s="10">
        <v>73.304717789280204</v>
      </c>
      <c r="G497" s="10">
        <v>294.15313662658252</v>
      </c>
      <c r="H497" s="10">
        <v>55.735301732953637</v>
      </c>
    </row>
    <row r="498" spans="1:8" x14ac:dyDescent="0.25">
      <c r="A498" s="16"/>
      <c r="B498" s="3">
        <f>DATE(YEAR(siječanj!B498),MONTH(siječanj!B498)+6,DAY(siječanj!B498))</f>
        <v>44748</v>
      </c>
      <c r="C498" s="8">
        <v>5.15625</v>
      </c>
      <c r="D498">
        <v>0.94208476327751534</v>
      </c>
      <c r="E498" s="6">
        <v>60.370001137297145</v>
      </c>
      <c r="F498" s="10">
        <v>73.326920459439066</v>
      </c>
      <c r="G498" s="10">
        <v>294.4346241333136</v>
      </c>
      <c r="H498" s="10">
        <v>56.873658230493909</v>
      </c>
    </row>
    <row r="499" spans="1:8" x14ac:dyDescent="0.25">
      <c r="A499" s="16"/>
      <c r="B499" s="3">
        <f>DATE(YEAR(siječanj!B499),MONTH(siječanj!B499)+6,DAY(siječanj!B499))</f>
        <v>44748</v>
      </c>
      <c r="C499" s="8">
        <v>5.1666666666666696</v>
      </c>
      <c r="D499">
        <v>0.94208476327751534</v>
      </c>
      <c r="E499" s="6">
        <v>62.521444704134879</v>
      </c>
      <c r="F499" s="10">
        <v>73.396917954527069</v>
      </c>
      <c r="G499" s="10">
        <v>296.27833679755003</v>
      </c>
      <c r="H499" s="10">
        <v>58.900500433863172</v>
      </c>
    </row>
    <row r="500" spans="1:8" x14ac:dyDescent="0.25">
      <c r="A500" s="16"/>
      <c r="B500" s="3">
        <f>DATE(YEAR(siječanj!B500),MONTH(siječanj!B500)+6,DAY(siječanj!B500))</f>
        <v>44748</v>
      </c>
      <c r="C500" s="8">
        <v>5.1770833333333304</v>
      </c>
      <c r="D500">
        <v>0.94208476327751534</v>
      </c>
      <c r="E500" s="6">
        <v>64.7146450584831</v>
      </c>
      <c r="F500" s="10">
        <v>73.411857709114457</v>
      </c>
      <c r="G500" s="10">
        <v>298.0789203861242</v>
      </c>
      <c r="H500" s="10">
        <v>60.96668107050948</v>
      </c>
    </row>
    <row r="501" spans="1:8" x14ac:dyDescent="0.25">
      <c r="A501" s="16"/>
      <c r="B501" s="3">
        <f>DATE(YEAR(siječanj!B501),MONTH(siječanj!B501)+6,DAY(siječanj!B501))</f>
        <v>44748</v>
      </c>
      <c r="C501" s="8">
        <v>5.1875</v>
      </c>
      <c r="D501">
        <v>0.94208476327751534</v>
      </c>
      <c r="E501" s="6">
        <v>67.256011914581237</v>
      </c>
      <c r="F501" s="10">
        <v>73.526462810565164</v>
      </c>
      <c r="G501" s="10">
        <v>305.84872011607126</v>
      </c>
      <c r="H501" s="10">
        <v>63.360864063538017</v>
      </c>
    </row>
    <row r="502" spans="1:8" x14ac:dyDescent="0.25">
      <c r="A502" s="16"/>
      <c r="B502" s="3">
        <f>DATE(YEAR(siječanj!B502),MONTH(siječanj!B502)+6,DAY(siječanj!B502))</f>
        <v>44748</v>
      </c>
      <c r="C502" s="8">
        <v>5.1979166666666696</v>
      </c>
      <c r="D502">
        <v>0.94208476327751534</v>
      </c>
      <c r="E502" s="6">
        <v>71.031415052830098</v>
      </c>
      <c r="F502" s="10">
        <v>73.734008103927138</v>
      </c>
      <c r="G502" s="10">
        <v>296.79717902731153</v>
      </c>
      <c r="H502" s="10">
        <v>66.91761383531238</v>
      </c>
    </row>
    <row r="503" spans="1:8" x14ac:dyDescent="0.25">
      <c r="A503" s="16"/>
      <c r="B503" s="3">
        <f>DATE(YEAR(siječanj!B503),MONTH(siječanj!B503)+6,DAY(siječanj!B503))</f>
        <v>44748</v>
      </c>
      <c r="C503" s="8">
        <v>5.2083333333333304</v>
      </c>
      <c r="D503">
        <v>0.94208476327751534</v>
      </c>
      <c r="E503" s="6">
        <v>74.152071206925328</v>
      </c>
      <c r="F503" s="10">
        <v>74.079456086200295</v>
      </c>
      <c r="G503" s="10">
        <v>235.83652855755793</v>
      </c>
      <c r="H503" s="10">
        <v>69.857536449513702</v>
      </c>
    </row>
    <row r="504" spans="1:8" x14ac:dyDescent="0.25">
      <c r="A504" s="16"/>
      <c r="B504" s="3">
        <f>DATE(YEAR(siječanj!B504),MONTH(siječanj!B504)+6,DAY(siječanj!B504))</f>
        <v>44748</v>
      </c>
      <c r="C504" s="8">
        <v>5.21875</v>
      </c>
      <c r="D504">
        <v>0.94208476327751534</v>
      </c>
      <c r="E504" s="6">
        <v>77.630803380487507</v>
      </c>
      <c r="F504" s="10">
        <v>74.494599692851395</v>
      </c>
      <c r="G504" s="10">
        <v>127.71248413031779</v>
      </c>
      <c r="H504" s="10">
        <v>73.134797025749904</v>
      </c>
    </row>
    <row r="505" spans="1:8" x14ac:dyDescent="0.25">
      <c r="A505" s="16"/>
      <c r="B505" s="3">
        <f>DATE(YEAR(siječanj!B505),MONTH(siječanj!B505)+6,DAY(siječanj!B505))</f>
        <v>44748</v>
      </c>
      <c r="C505" s="8">
        <v>5.2291666666666696</v>
      </c>
      <c r="D505">
        <v>0.94208476327751534</v>
      </c>
      <c r="E505" s="6">
        <v>81.88381528898374</v>
      </c>
      <c r="F505" s="10">
        <v>75.43403184999724</v>
      </c>
      <c r="G505" s="10">
        <v>45.708788439809943</v>
      </c>
      <c r="H505" s="10">
        <v>77.141494742782044</v>
      </c>
    </row>
    <row r="506" spans="1:8" x14ac:dyDescent="0.25">
      <c r="A506" s="16"/>
      <c r="B506" s="3">
        <f>DATE(YEAR(siječanj!B506),MONTH(siječanj!B506)+6,DAY(siječanj!B506))</f>
        <v>44748</v>
      </c>
      <c r="C506" s="8">
        <v>5.2395833333333304</v>
      </c>
      <c r="D506">
        <v>0.94208476327751534</v>
      </c>
      <c r="E506" s="6">
        <v>86.508494178576825</v>
      </c>
      <c r="F506" s="10">
        <v>77.613020816429696</v>
      </c>
      <c r="G506" s="10">
        <v>12.435892494292684</v>
      </c>
      <c r="H506" s="10">
        <v>81.49833425971886</v>
      </c>
    </row>
    <row r="507" spans="1:8" x14ac:dyDescent="0.25">
      <c r="A507" s="16"/>
      <c r="B507" s="3">
        <f>DATE(YEAR(siječanj!B507),MONTH(siječanj!B507)+6,DAY(siječanj!B507))</f>
        <v>44748</v>
      </c>
      <c r="C507" s="8">
        <v>5.25</v>
      </c>
      <c r="D507">
        <v>0.94208476327751534</v>
      </c>
      <c r="E507" s="6">
        <v>88.925509047445445</v>
      </c>
      <c r="F507" s="10">
        <v>80.770547499702957</v>
      </c>
      <c r="G507" s="10">
        <v>5.6003719360083046</v>
      </c>
      <c r="H507" s="10">
        <v>83.775367140295188</v>
      </c>
    </row>
    <row r="508" spans="1:8" x14ac:dyDescent="0.25">
      <c r="A508" s="16"/>
      <c r="B508" s="3">
        <f>DATE(YEAR(siječanj!B508),MONTH(siječanj!B508)+6,DAY(siječanj!B508))</f>
        <v>44748</v>
      </c>
      <c r="C508" s="8">
        <v>5.2604166666666696</v>
      </c>
      <c r="D508">
        <v>0.94208476327751534</v>
      </c>
      <c r="E508" s="6">
        <v>89.871217184003356</v>
      </c>
      <c r="F508" s="10">
        <v>83.359102141159482</v>
      </c>
      <c r="G508" s="10">
        <v>3.0606573703888937</v>
      </c>
      <c r="H508" s="10">
        <v>84.666304366253968</v>
      </c>
    </row>
    <row r="509" spans="1:8" x14ac:dyDescent="0.25">
      <c r="A509" s="16"/>
      <c r="B509" s="3">
        <f>DATE(YEAR(siječanj!B509),MONTH(siječanj!B509)+6,DAY(siječanj!B509))</f>
        <v>44748</v>
      </c>
      <c r="C509" s="8">
        <v>5.2708333333333304</v>
      </c>
      <c r="D509">
        <v>0.94208476327751534</v>
      </c>
      <c r="E509" s="6">
        <v>93.031156965742014</v>
      </c>
      <c r="F509" s="10">
        <v>87.059371617679304</v>
      </c>
      <c r="G509" s="10">
        <v>2.7526075900740956</v>
      </c>
      <c r="H509" s="10">
        <v>87.643235487504441</v>
      </c>
    </row>
    <row r="510" spans="1:8" x14ac:dyDescent="0.25">
      <c r="A510" s="16"/>
      <c r="B510" s="3">
        <f>DATE(YEAR(siječanj!B510),MONTH(siječanj!B510)+6,DAY(siječanj!B510))</f>
        <v>44748</v>
      </c>
      <c r="C510" s="8">
        <v>5.28125</v>
      </c>
      <c r="D510">
        <v>0.94208476327751534</v>
      </c>
      <c r="E510" s="6">
        <v>93.832489554974543</v>
      </c>
      <c r="F510" s="10">
        <v>92.903954807039312</v>
      </c>
      <c r="G510" s="10">
        <v>2.587028259635793</v>
      </c>
      <c r="H510" s="10">
        <v>88.398158710138119</v>
      </c>
    </row>
    <row r="511" spans="1:8" x14ac:dyDescent="0.25">
      <c r="A511" s="16"/>
      <c r="B511" s="3">
        <f>DATE(YEAR(siječanj!B511),MONTH(siječanj!B511)+6,DAY(siječanj!B511))</f>
        <v>44748</v>
      </c>
      <c r="C511" s="8">
        <v>5.2916666666666696</v>
      </c>
      <c r="D511">
        <v>0.94208476327751534</v>
      </c>
      <c r="E511" s="6">
        <v>93.590703676843731</v>
      </c>
      <c r="F511" s="10">
        <v>100.33296376168809</v>
      </c>
      <c r="G511" s="10">
        <v>2.3284305429929839</v>
      </c>
      <c r="H511" s="10">
        <v>88.170375918375413</v>
      </c>
    </row>
    <row r="512" spans="1:8" x14ac:dyDescent="0.25">
      <c r="A512" s="16"/>
      <c r="B512" s="3">
        <f>DATE(YEAR(siječanj!B512),MONTH(siječanj!B512)+6,DAY(siječanj!B512))</f>
        <v>44748</v>
      </c>
      <c r="C512" s="8">
        <v>5.3020833333333304</v>
      </c>
      <c r="D512">
        <v>0.94208476327751534</v>
      </c>
      <c r="E512" s="6">
        <v>93.205513247112137</v>
      </c>
      <c r="F512" s="10">
        <v>104.14118776251802</v>
      </c>
      <c r="G512" s="10">
        <v>2.2282470600323725</v>
      </c>
      <c r="H512" s="10">
        <v>87.807493883564959</v>
      </c>
    </row>
    <row r="513" spans="1:8" x14ac:dyDescent="0.25">
      <c r="A513" s="16"/>
      <c r="B513" s="3">
        <f>DATE(YEAR(siječanj!B513),MONTH(siječanj!B513)+6,DAY(siječanj!B513))</f>
        <v>44748</v>
      </c>
      <c r="C513" s="8">
        <v>5.3125</v>
      </c>
      <c r="D513">
        <v>0.94208476327751534</v>
      </c>
      <c r="E513" s="6">
        <v>94.097392676920904</v>
      </c>
      <c r="F513" s="10">
        <v>108.64824345256646</v>
      </c>
      <c r="G513" s="10">
        <v>2.2468285230275464</v>
      </c>
      <c r="H513" s="10">
        <v>88.647719905068442</v>
      </c>
    </row>
    <row r="514" spans="1:8" x14ac:dyDescent="0.25">
      <c r="A514" s="16"/>
      <c r="B514" s="3">
        <f>DATE(YEAR(siječanj!B514),MONTH(siječanj!B514)+6,DAY(siječanj!B514))</f>
        <v>44748</v>
      </c>
      <c r="C514" s="8">
        <v>5.3229166666666696</v>
      </c>
      <c r="D514">
        <v>0.94208476327751534</v>
      </c>
      <c r="E514" s="6">
        <v>95.798028146916053</v>
      </c>
      <c r="F514" s="10">
        <v>114.26883495527235</v>
      </c>
      <c r="G514" s="10">
        <v>2.2357234621263338</v>
      </c>
      <c r="H514" s="10">
        <v>90.249862669240159</v>
      </c>
    </row>
    <row r="515" spans="1:8" x14ac:dyDescent="0.25">
      <c r="A515" s="16"/>
      <c r="B515" s="3">
        <f>DATE(YEAR(siječanj!B515),MONTH(siječanj!B515)+6,DAY(siječanj!B515))</f>
        <v>44748</v>
      </c>
      <c r="C515" s="8">
        <v>5.3333333333333304</v>
      </c>
      <c r="D515">
        <v>0.94208476327751534</v>
      </c>
      <c r="E515" s="6">
        <v>96.64710930198008</v>
      </c>
      <c r="F515" s="10">
        <v>121.93244281971801</v>
      </c>
      <c r="G515" s="10">
        <v>2.0283697222131467</v>
      </c>
      <c r="H515" s="10">
        <v>91.049769088212059</v>
      </c>
    </row>
    <row r="516" spans="1:8" x14ac:dyDescent="0.25">
      <c r="A516" s="16"/>
      <c r="B516" s="3">
        <f>DATE(YEAR(siječanj!B516),MONTH(siječanj!B516)+6,DAY(siječanj!B516))</f>
        <v>44748</v>
      </c>
      <c r="C516" s="8">
        <v>5.34375</v>
      </c>
      <c r="D516">
        <v>0.94208476327751534</v>
      </c>
      <c r="E516" s="6">
        <v>98.350810656226301</v>
      </c>
      <c r="F516" s="10">
        <v>125.85556359695559</v>
      </c>
      <c r="G516" s="10">
        <v>1.9219840948135087</v>
      </c>
      <c r="H516" s="10">
        <v>92.65480017522269</v>
      </c>
    </row>
    <row r="517" spans="1:8" x14ac:dyDescent="0.25">
      <c r="A517" s="16"/>
      <c r="B517" s="3">
        <f>DATE(YEAR(siječanj!B517),MONTH(siječanj!B517)+6,DAY(siječanj!B517))</f>
        <v>44748</v>
      </c>
      <c r="C517" s="8">
        <v>5.3541666666666696</v>
      </c>
      <c r="D517">
        <v>0.94208476327751534</v>
      </c>
      <c r="E517" s="6">
        <v>99.106239372936443</v>
      </c>
      <c r="F517" s="10">
        <v>128.85009620488299</v>
      </c>
      <c r="G517" s="10">
        <v>1.8866518026132086</v>
      </c>
      <c r="H517" s="10">
        <v>93.366478058977606</v>
      </c>
    </row>
    <row r="518" spans="1:8" x14ac:dyDescent="0.25">
      <c r="A518" s="16"/>
      <c r="B518" s="3">
        <f>DATE(YEAR(siječanj!B518),MONTH(siječanj!B518)+6,DAY(siječanj!B518))</f>
        <v>44748</v>
      </c>
      <c r="C518" s="8">
        <v>5.3645833333333304</v>
      </c>
      <c r="D518">
        <v>0.94208476327751534</v>
      </c>
      <c r="E518" s="6">
        <v>100.79746174429667</v>
      </c>
      <c r="F518" s="10">
        <v>132.31044984723661</v>
      </c>
      <c r="G518" s="10">
        <v>1.8792564104573655</v>
      </c>
      <c r="H518" s="10">
        <v>94.959752886350131</v>
      </c>
    </row>
    <row r="519" spans="1:8" x14ac:dyDescent="0.25">
      <c r="A519" s="16"/>
      <c r="B519" s="3">
        <f>DATE(YEAR(siječanj!B519),MONTH(siječanj!B519)+6,DAY(siječanj!B519))</f>
        <v>44748</v>
      </c>
      <c r="C519" s="8">
        <v>5.375</v>
      </c>
      <c r="D519">
        <v>0.94208476327751534</v>
      </c>
      <c r="E519" s="6">
        <v>102.3471947488749</v>
      </c>
      <c r="F519" s="10">
        <v>135.83081967419392</v>
      </c>
      <c r="G519" s="10">
        <v>1.838538703646369</v>
      </c>
      <c r="H519" s="10">
        <v>96.419732737111573</v>
      </c>
    </row>
    <row r="520" spans="1:8" x14ac:dyDescent="0.25">
      <c r="A520" s="16"/>
      <c r="B520" s="3">
        <f>DATE(YEAR(siječanj!B520),MONTH(siječanj!B520)+6,DAY(siječanj!B520))</f>
        <v>44748</v>
      </c>
      <c r="C520" s="8">
        <v>5.3854166666666696</v>
      </c>
      <c r="D520">
        <v>0.94208476327751534</v>
      </c>
      <c r="E520" s="6">
        <v>104.17108114857544</v>
      </c>
      <c r="F520" s="10">
        <v>138.02510752905394</v>
      </c>
      <c r="G520" s="10">
        <v>1.8625376795296074</v>
      </c>
      <c r="H520" s="10">
        <v>98.137988324218526</v>
      </c>
    </row>
    <row r="521" spans="1:8" x14ac:dyDescent="0.25">
      <c r="A521" s="16"/>
      <c r="B521" s="3">
        <f>DATE(YEAR(siječanj!B521),MONTH(siječanj!B521)+6,DAY(siječanj!B521))</f>
        <v>44748</v>
      </c>
      <c r="C521" s="8">
        <v>5.3958333333333304</v>
      </c>
      <c r="D521">
        <v>0.94208476327751534</v>
      </c>
      <c r="E521" s="6">
        <v>104.84185750489029</v>
      </c>
      <c r="F521" s="10">
        <v>139.30684792953781</v>
      </c>
      <c r="G521" s="10">
        <v>1.9176181906236844</v>
      </c>
      <c r="H521" s="10">
        <v>98.76991650906956</v>
      </c>
    </row>
    <row r="522" spans="1:8" x14ac:dyDescent="0.25">
      <c r="A522" s="16"/>
      <c r="B522" s="3">
        <f>DATE(YEAR(siječanj!B522),MONTH(siječanj!B522)+6,DAY(siječanj!B522))</f>
        <v>44748</v>
      </c>
      <c r="C522" s="8">
        <v>5.40625</v>
      </c>
      <c r="D522">
        <v>0.94208476327751534</v>
      </c>
      <c r="E522" s="6">
        <v>105.56112209146897</v>
      </c>
      <c r="F522" s="10">
        <v>140.58737861497522</v>
      </c>
      <c r="G522" s="10">
        <v>1.9476149998659842</v>
      </c>
      <c r="H522" s="10">
        <v>99.447524716850438</v>
      </c>
    </row>
    <row r="523" spans="1:8" x14ac:dyDescent="0.25">
      <c r="A523" s="16"/>
      <c r="B523" s="3">
        <f>DATE(YEAR(siječanj!B523),MONTH(siječanj!B523)+6,DAY(siječanj!B523))</f>
        <v>44748</v>
      </c>
      <c r="C523" s="8">
        <v>5.4166666666666696</v>
      </c>
      <c r="D523">
        <v>0.94208476327751534</v>
      </c>
      <c r="E523" s="6">
        <v>106.71981287817572</v>
      </c>
      <c r="F523" s="10">
        <v>141.88321449331477</v>
      </c>
      <c r="G523" s="10">
        <v>1.9953016472936165</v>
      </c>
      <c r="H523" s="10">
        <v>100.5391096523569</v>
      </c>
    </row>
    <row r="524" spans="1:8" x14ac:dyDescent="0.25">
      <c r="A524" s="16"/>
      <c r="B524" s="3">
        <f>DATE(YEAR(siječanj!B524),MONTH(siječanj!B524)+6,DAY(siječanj!B524))</f>
        <v>44748</v>
      </c>
      <c r="C524" s="8">
        <v>5.4270833333333304</v>
      </c>
      <c r="D524">
        <v>0.94208476327751534</v>
      </c>
      <c r="E524" s="6">
        <v>107.14646422964485</v>
      </c>
      <c r="F524" s="10">
        <v>142.73061933037749</v>
      </c>
      <c r="G524" s="10">
        <v>1.9473546451737551</v>
      </c>
      <c r="H524" s="10">
        <v>100.94105138980773</v>
      </c>
    </row>
    <row r="525" spans="1:8" x14ac:dyDescent="0.25">
      <c r="A525" s="16"/>
      <c r="B525" s="3">
        <f>DATE(YEAR(siječanj!B525),MONTH(siječanj!B525)+6,DAY(siječanj!B525))</f>
        <v>44748</v>
      </c>
      <c r="C525" s="8">
        <v>5.4375</v>
      </c>
      <c r="D525">
        <v>0.94208476327751534</v>
      </c>
      <c r="E525" s="6">
        <v>109.16537978697077</v>
      </c>
      <c r="F525" s="10">
        <v>143.68803775124019</v>
      </c>
      <c r="G525" s="10">
        <v>1.8192633014692321</v>
      </c>
      <c r="H525" s="10">
        <v>102.84304097470842</v>
      </c>
    </row>
    <row r="526" spans="1:8" x14ac:dyDescent="0.25">
      <c r="A526" s="16"/>
      <c r="B526" s="3">
        <f>DATE(YEAR(siječanj!B526),MONTH(siječanj!B526)+6,DAY(siječanj!B526))</f>
        <v>44748</v>
      </c>
      <c r="C526" s="8">
        <v>5.4479166666666696</v>
      </c>
      <c r="D526">
        <v>0.94208476327751534</v>
      </c>
      <c r="E526" s="6">
        <v>110.06068351560792</v>
      </c>
      <c r="F526" s="10">
        <v>145.00283883642035</v>
      </c>
      <c r="G526" s="10">
        <v>1.82332911124148</v>
      </c>
      <c r="H526" s="10">
        <v>103.68649297596302</v>
      </c>
    </row>
    <row r="527" spans="1:8" x14ac:dyDescent="0.25">
      <c r="A527" s="16"/>
      <c r="B527" s="3">
        <f>DATE(YEAR(siječanj!B527),MONTH(siječanj!B527)+6,DAY(siječanj!B527))</f>
        <v>44748</v>
      </c>
      <c r="C527" s="8">
        <v>5.4583333333333304</v>
      </c>
      <c r="D527">
        <v>0.94208476327751534</v>
      </c>
      <c r="E527" s="6">
        <v>111.28011018417224</v>
      </c>
      <c r="F527" s="10">
        <v>146.2278532439515</v>
      </c>
      <c r="G527" s="10">
        <v>1.8960474908823295</v>
      </c>
      <c r="H527" s="10">
        <v>104.83529626035173</v>
      </c>
    </row>
    <row r="528" spans="1:8" x14ac:dyDescent="0.25">
      <c r="A528" s="16"/>
      <c r="B528" s="3">
        <f>DATE(YEAR(siječanj!B528),MONTH(siječanj!B528)+6,DAY(siječanj!B528))</f>
        <v>44748</v>
      </c>
      <c r="C528" s="8">
        <v>5.46875</v>
      </c>
      <c r="D528">
        <v>0.94208476327751534</v>
      </c>
      <c r="E528" s="6">
        <v>112.89530100891703</v>
      </c>
      <c r="F528" s="10">
        <v>147.20361919402782</v>
      </c>
      <c r="G528" s="10">
        <v>1.933231306227791</v>
      </c>
      <c r="H528" s="10">
        <v>106.35694292612943</v>
      </c>
    </row>
    <row r="529" spans="1:8" x14ac:dyDescent="0.25">
      <c r="A529" s="16"/>
      <c r="B529" s="3">
        <f>DATE(YEAR(siječanj!B529),MONTH(siječanj!B529)+6,DAY(siječanj!B529))</f>
        <v>44748</v>
      </c>
      <c r="C529" s="8">
        <v>5.4791666666666696</v>
      </c>
      <c r="D529">
        <v>0.94208476327751534</v>
      </c>
      <c r="E529" s="6">
        <v>113.0992607458295</v>
      </c>
      <c r="F529" s="10">
        <v>148.11171802212161</v>
      </c>
      <c r="G529" s="10">
        <v>1.9816582570158057</v>
      </c>
      <c r="H529" s="10">
        <v>106.54909028659677</v>
      </c>
    </row>
    <row r="530" spans="1:8" x14ac:dyDescent="0.25">
      <c r="A530" s="16"/>
      <c r="B530" s="3">
        <f>DATE(YEAR(siječanj!B530),MONTH(siječanj!B530)+6,DAY(siječanj!B530))</f>
        <v>44748</v>
      </c>
      <c r="C530" s="8">
        <v>5.4895833333333304</v>
      </c>
      <c r="D530">
        <v>0.94208476327751534</v>
      </c>
      <c r="E530" s="6">
        <v>112.33685734101574</v>
      </c>
      <c r="F530" s="10">
        <v>148.89060186801598</v>
      </c>
      <c r="G530" s="10">
        <v>1.9778823527308234</v>
      </c>
      <c r="H530" s="10">
        <v>105.83084165545083</v>
      </c>
    </row>
    <row r="531" spans="1:8" x14ac:dyDescent="0.25">
      <c r="A531" s="16"/>
      <c r="B531" s="3">
        <f>DATE(YEAR(siječanj!B531),MONTH(siječanj!B531)+6,DAY(siječanj!B531))</f>
        <v>44748</v>
      </c>
      <c r="C531" s="8">
        <v>5.5</v>
      </c>
      <c r="D531">
        <v>0.94208476327751534</v>
      </c>
      <c r="E531" s="6">
        <v>111.60179272789178</v>
      </c>
      <c r="F531" s="10">
        <v>149.37749462829407</v>
      </c>
      <c r="G531" s="10">
        <v>1.8773248963670182</v>
      </c>
      <c r="H531" s="10">
        <v>105.13834848340225</v>
      </c>
    </row>
    <row r="532" spans="1:8" x14ac:dyDescent="0.25">
      <c r="A532" s="16"/>
      <c r="B532" s="3">
        <f>DATE(YEAR(siječanj!B532),MONTH(siječanj!B532)+6,DAY(siječanj!B532))</f>
        <v>44748</v>
      </c>
      <c r="C532" s="8">
        <v>5.5104166666666696</v>
      </c>
      <c r="D532">
        <v>0.94208476327751534</v>
      </c>
      <c r="E532" s="6">
        <v>111.03095446834845</v>
      </c>
      <c r="F532" s="10">
        <v>149.87380981291713</v>
      </c>
      <c r="G532" s="10">
        <v>1.8439985047411236</v>
      </c>
      <c r="H532" s="10">
        <v>104.60057045679063</v>
      </c>
    </row>
    <row r="533" spans="1:8" x14ac:dyDescent="0.25">
      <c r="A533" s="16"/>
      <c r="B533" s="3">
        <f>DATE(YEAR(siječanj!B533),MONTH(siječanj!B533)+6,DAY(siječanj!B533))</f>
        <v>44748</v>
      </c>
      <c r="C533" s="8">
        <v>5.5208333333333304</v>
      </c>
      <c r="D533">
        <v>0.94208476327751534</v>
      </c>
      <c r="E533" s="6">
        <v>111.81853525616849</v>
      </c>
      <c r="F533" s="10">
        <v>150.21077844784344</v>
      </c>
      <c r="G533" s="10">
        <v>1.8663874608021815</v>
      </c>
      <c r="H533" s="10">
        <v>105.34253831684599</v>
      </c>
    </row>
    <row r="534" spans="1:8" x14ac:dyDescent="0.25">
      <c r="A534" s="16"/>
      <c r="B534" s="3">
        <f>DATE(YEAR(siječanj!B534),MONTH(siječanj!B534)+6,DAY(siječanj!B534))</f>
        <v>44748</v>
      </c>
      <c r="C534" s="8">
        <v>5.53125</v>
      </c>
      <c r="D534">
        <v>0.94208476327751534</v>
      </c>
      <c r="E534" s="6">
        <v>112.16261722171083</v>
      </c>
      <c r="F534" s="10">
        <v>150.67348736437387</v>
      </c>
      <c r="G534" s="10">
        <v>1.848545282174457</v>
      </c>
      <c r="H534" s="10">
        <v>105.66669269390201</v>
      </c>
    </row>
    <row r="535" spans="1:8" x14ac:dyDescent="0.25">
      <c r="A535" s="16"/>
      <c r="B535" s="3">
        <f>DATE(YEAR(siječanj!B535),MONTH(siječanj!B535)+6,DAY(siječanj!B535))</f>
        <v>44748</v>
      </c>
      <c r="C535" s="8">
        <v>5.5416666666666696</v>
      </c>
      <c r="D535">
        <v>0.94208476327751534</v>
      </c>
      <c r="E535" s="6">
        <v>111.18274353824602</v>
      </c>
      <c r="F535" s="10">
        <v>151.12436428034991</v>
      </c>
      <c r="G535" s="10">
        <v>1.8085011346867772</v>
      </c>
      <c r="H535" s="10">
        <v>104.7435686267732</v>
      </c>
    </row>
    <row r="536" spans="1:8" x14ac:dyDescent="0.25">
      <c r="A536" s="16"/>
      <c r="B536" s="3">
        <f>DATE(YEAR(siječanj!B536),MONTH(siječanj!B536)+6,DAY(siječanj!B536))</f>
        <v>44748</v>
      </c>
      <c r="C536" s="8">
        <v>5.5520833333333304</v>
      </c>
      <c r="D536">
        <v>0.94208476327751534</v>
      </c>
      <c r="E536" s="6">
        <v>110.7554508133228</v>
      </c>
      <c r="F536" s="10">
        <v>151.44544885698272</v>
      </c>
      <c r="G536" s="10">
        <v>1.7767200568318609</v>
      </c>
      <c r="H536" s="10">
        <v>104.34102266116371</v>
      </c>
    </row>
    <row r="537" spans="1:8" x14ac:dyDescent="0.25">
      <c r="A537" s="16"/>
      <c r="B537" s="3">
        <f>DATE(YEAR(siječanj!B537),MONTH(siječanj!B537)+6,DAY(siječanj!B537))</f>
        <v>44748</v>
      </c>
      <c r="C537" s="8">
        <v>5.5625</v>
      </c>
      <c r="D537">
        <v>0.94208476327751534</v>
      </c>
      <c r="E537" s="6">
        <v>110.72274473851731</v>
      </c>
      <c r="F537" s="10">
        <v>151.46779635912173</v>
      </c>
      <c r="G537" s="10">
        <v>1.8222189114486462</v>
      </c>
      <c r="H537" s="10">
        <v>104.31021076642283</v>
      </c>
    </row>
    <row r="538" spans="1:8" x14ac:dyDescent="0.25">
      <c r="A538" s="16"/>
      <c r="B538" s="3">
        <f>DATE(YEAR(siječanj!B538),MONTH(siječanj!B538)+6,DAY(siječanj!B538))</f>
        <v>44748</v>
      </c>
      <c r="C538" s="8">
        <v>5.5729166666666696</v>
      </c>
      <c r="D538">
        <v>0.94208476327751534</v>
      </c>
      <c r="E538" s="6">
        <v>111.6895070011855</v>
      </c>
      <c r="F538" s="10">
        <v>151.21627044793865</v>
      </c>
      <c r="G538" s="10">
        <v>1.7584498981755305</v>
      </c>
      <c r="H538" s="10">
        <v>105.22098276379424</v>
      </c>
    </row>
    <row r="539" spans="1:8" x14ac:dyDescent="0.25">
      <c r="A539" s="16"/>
      <c r="B539" s="3">
        <f>DATE(YEAR(siječanj!B539),MONTH(siječanj!B539)+6,DAY(siječanj!B539))</f>
        <v>44748</v>
      </c>
      <c r="C539" s="8">
        <v>5.5833333333333304</v>
      </c>
      <c r="D539">
        <v>0.94208476327751534</v>
      </c>
      <c r="E539" s="6">
        <v>111.93587582028235</v>
      </c>
      <c r="F539" s="10">
        <v>150.17959341974083</v>
      </c>
      <c r="G539" s="10">
        <v>1.7904495510134386</v>
      </c>
      <c r="H539" s="10">
        <v>105.45308307441205</v>
      </c>
    </row>
    <row r="540" spans="1:8" x14ac:dyDescent="0.25">
      <c r="A540" s="16"/>
      <c r="B540" s="3">
        <f>DATE(YEAR(siječanj!B540),MONTH(siječanj!B540)+6,DAY(siječanj!B540))</f>
        <v>44748</v>
      </c>
      <c r="C540" s="8">
        <v>5.59375</v>
      </c>
      <c r="D540">
        <v>0.94208476327751534</v>
      </c>
      <c r="E540" s="6">
        <v>113.25635951422926</v>
      </c>
      <c r="F540" s="10">
        <v>149.73344888167716</v>
      </c>
      <c r="G540" s="10">
        <v>1.6701077025057727</v>
      </c>
      <c r="H540" s="10">
        <v>106.69709064263584</v>
      </c>
    </row>
    <row r="541" spans="1:8" x14ac:dyDescent="0.25">
      <c r="A541" s="16"/>
      <c r="B541" s="3">
        <f>DATE(YEAR(siječanj!B541),MONTH(siječanj!B541)+6,DAY(siječanj!B541))</f>
        <v>44748</v>
      </c>
      <c r="C541" s="8">
        <v>5.6041666666666696</v>
      </c>
      <c r="D541">
        <v>0.94208476327751534</v>
      </c>
      <c r="E541" s="6">
        <v>114.26139072393708</v>
      </c>
      <c r="F541" s="10">
        <v>148.92663058269673</v>
      </c>
      <c r="G541" s="10">
        <v>1.6722909098484242</v>
      </c>
      <c r="H541" s="10">
        <v>107.64391523191995</v>
      </c>
    </row>
    <row r="542" spans="1:8" x14ac:dyDescent="0.25">
      <c r="A542" s="16"/>
      <c r="B542" s="3">
        <f>DATE(YEAR(siječanj!B542),MONTH(siječanj!B542)+6,DAY(siječanj!B542))</f>
        <v>44748</v>
      </c>
      <c r="C542" s="8">
        <v>5.6145833333333304</v>
      </c>
      <c r="D542">
        <v>0.94208476327751534</v>
      </c>
      <c r="E542" s="6">
        <v>114.63797920381394</v>
      </c>
      <c r="F542" s="10">
        <v>147.39839427644927</v>
      </c>
      <c r="G542" s="10">
        <v>1.6450617043915032</v>
      </c>
      <c r="H542" s="10">
        <v>107.99869350083779</v>
      </c>
    </row>
    <row r="543" spans="1:8" x14ac:dyDescent="0.25">
      <c r="A543" s="16"/>
      <c r="B543" s="3">
        <f>DATE(YEAR(siječanj!B543),MONTH(siječanj!B543)+6,DAY(siječanj!B543))</f>
        <v>44748</v>
      </c>
      <c r="C543" s="8">
        <v>5.625</v>
      </c>
      <c r="D543">
        <v>0.94208476327751534</v>
      </c>
      <c r="E543" s="6">
        <v>114.91110798995079</v>
      </c>
      <c r="F543" s="10">
        <v>144.48717856768585</v>
      </c>
      <c r="G543" s="10">
        <v>1.6318106293896675</v>
      </c>
      <c r="H543" s="10">
        <v>108.25600396866979</v>
      </c>
    </row>
    <row r="544" spans="1:8" x14ac:dyDescent="0.25">
      <c r="A544" s="16"/>
      <c r="B544" s="3">
        <f>DATE(YEAR(siječanj!B544),MONTH(siječanj!B544)+6,DAY(siječanj!B544))</f>
        <v>44748</v>
      </c>
      <c r="C544" s="8">
        <v>5.6354166666666696</v>
      </c>
      <c r="D544">
        <v>0.94208476327751534</v>
      </c>
      <c r="E544" s="6">
        <v>115.2849621935234</v>
      </c>
      <c r="F544" s="10">
        <v>142.99295756625358</v>
      </c>
      <c r="G544" s="10">
        <v>1.6251912063458498</v>
      </c>
      <c r="H544" s="10">
        <v>108.60820631754279</v>
      </c>
    </row>
    <row r="545" spans="1:8" x14ac:dyDescent="0.25">
      <c r="A545" s="16"/>
      <c r="B545" s="3">
        <f>DATE(YEAR(siječanj!B545),MONTH(siječanj!B545)+6,DAY(siječanj!B545))</f>
        <v>44748</v>
      </c>
      <c r="C545" s="8">
        <v>5.6458333333333304</v>
      </c>
      <c r="D545">
        <v>0.94208476327751534</v>
      </c>
      <c r="E545" s="6">
        <v>116.00232053082679</v>
      </c>
      <c r="F545" s="10">
        <v>141.3134682680552</v>
      </c>
      <c r="G545" s="10">
        <v>1.6230665910968058</v>
      </c>
      <c r="H545" s="10">
        <v>109.28401867692642</v>
      </c>
    </row>
    <row r="546" spans="1:8" x14ac:dyDescent="0.25">
      <c r="A546" s="16"/>
      <c r="B546" s="3">
        <f>DATE(YEAR(siječanj!B546),MONTH(siječanj!B546)+6,DAY(siječanj!B546))</f>
        <v>44748</v>
      </c>
      <c r="C546" s="8">
        <v>5.65625</v>
      </c>
      <c r="D546">
        <v>0.94208476327751534</v>
      </c>
      <c r="E546" s="6">
        <v>115.90602217876527</v>
      </c>
      <c r="F546" s="10">
        <v>139.77738475115399</v>
      </c>
      <c r="G546" s="10">
        <v>1.6623047111789822</v>
      </c>
      <c r="H546" s="10">
        <v>109.19329746672052</v>
      </c>
    </row>
    <row r="547" spans="1:8" x14ac:dyDescent="0.25">
      <c r="A547" s="16"/>
      <c r="B547" s="3">
        <f>DATE(YEAR(siječanj!B547),MONTH(siječanj!B547)+6,DAY(siječanj!B547))</f>
        <v>44748</v>
      </c>
      <c r="C547" s="8">
        <v>5.6666666666666696</v>
      </c>
      <c r="D547">
        <v>0.94208476327751534</v>
      </c>
      <c r="E547" s="6">
        <v>115.13162231041335</v>
      </c>
      <c r="F547" s="10">
        <v>137.45474845255939</v>
      </c>
      <c r="G547" s="10">
        <v>1.6419476400121029</v>
      </c>
      <c r="H547" s="10">
        <v>108.46374715006206</v>
      </c>
    </row>
    <row r="548" spans="1:8" x14ac:dyDescent="0.25">
      <c r="A548" s="16"/>
      <c r="B548" s="3">
        <f>DATE(YEAR(siječanj!B548),MONTH(siječanj!B548)+6,DAY(siječanj!B548))</f>
        <v>44748</v>
      </c>
      <c r="C548" s="8">
        <v>5.6770833333333304</v>
      </c>
      <c r="D548">
        <v>0.94208476327751534</v>
      </c>
      <c r="E548" s="6">
        <v>113.44758213033303</v>
      </c>
      <c r="F548" s="10">
        <v>136.23903208922917</v>
      </c>
      <c r="G548" s="10">
        <v>1.6336713234712195</v>
      </c>
      <c r="H548" s="10">
        <v>106.87723855566128</v>
      </c>
    </row>
    <row r="549" spans="1:8" x14ac:dyDescent="0.25">
      <c r="A549" s="16"/>
      <c r="B549" s="3">
        <f>DATE(YEAR(siječanj!B549),MONTH(siječanj!B549)+6,DAY(siječanj!B549))</f>
        <v>44748</v>
      </c>
      <c r="C549" s="8">
        <v>5.6875</v>
      </c>
      <c r="D549">
        <v>0.94208476327751534</v>
      </c>
      <c r="E549" s="6">
        <v>114.19039286681419</v>
      </c>
      <c r="F549" s="10">
        <v>135.41270229616279</v>
      </c>
      <c r="G549" s="10">
        <v>1.646018544749013</v>
      </c>
      <c r="H549" s="10">
        <v>107.57702923249913</v>
      </c>
    </row>
    <row r="550" spans="1:8" x14ac:dyDescent="0.25">
      <c r="A550" s="16"/>
      <c r="B550" s="3">
        <f>DATE(YEAR(siječanj!B550),MONTH(siječanj!B550)+6,DAY(siječanj!B550))</f>
        <v>44748</v>
      </c>
      <c r="C550" s="8">
        <v>5.6979166666666696</v>
      </c>
      <c r="D550">
        <v>0.94208476327751534</v>
      </c>
      <c r="E550" s="6">
        <v>114.21738217947016</v>
      </c>
      <c r="F550" s="10">
        <v>134.82841907872879</v>
      </c>
      <c r="G550" s="10">
        <v>1.6458769037324099</v>
      </c>
      <c r="H550" s="10">
        <v>107.60245545272365</v>
      </c>
    </row>
    <row r="551" spans="1:8" x14ac:dyDescent="0.25">
      <c r="A551" s="16"/>
      <c r="B551" s="3">
        <f>DATE(YEAR(siječanj!B551),MONTH(siječanj!B551)+6,DAY(siječanj!B551))</f>
        <v>44748</v>
      </c>
      <c r="C551" s="8">
        <v>5.7083333333333304</v>
      </c>
      <c r="D551">
        <v>0.94208476327751534</v>
      </c>
      <c r="E551" s="6">
        <v>115.22933942821153</v>
      </c>
      <c r="F551" s="10">
        <v>133.95082958385669</v>
      </c>
      <c r="G551" s="10">
        <v>1.6488972197630254</v>
      </c>
      <c r="H551" s="10">
        <v>108.55580495785112</v>
      </c>
    </row>
    <row r="552" spans="1:8" x14ac:dyDescent="0.25">
      <c r="A552" s="16"/>
      <c r="B552" s="3">
        <f>DATE(YEAR(siječanj!B552),MONTH(siječanj!B552)+6,DAY(siječanj!B552))</f>
        <v>44748</v>
      </c>
      <c r="C552" s="8">
        <v>5.71875</v>
      </c>
      <c r="D552">
        <v>0.94208476327751534</v>
      </c>
      <c r="E552" s="6">
        <v>115.34273643913713</v>
      </c>
      <c r="F552" s="10">
        <v>133.38254193448151</v>
      </c>
      <c r="G552" s="10">
        <v>1.6587168120890226</v>
      </c>
      <c r="H552" s="10">
        <v>108.66263455404534</v>
      </c>
    </row>
    <row r="553" spans="1:8" x14ac:dyDescent="0.25">
      <c r="A553" s="16"/>
      <c r="B553" s="3">
        <f>DATE(YEAR(siječanj!B553),MONTH(siječanj!B553)+6,DAY(siječanj!B553))</f>
        <v>44748</v>
      </c>
      <c r="C553" s="8">
        <v>5.7291666666666696</v>
      </c>
      <c r="D553">
        <v>0.94208476327751534</v>
      </c>
      <c r="E553" s="6">
        <v>115.91086027913948</v>
      </c>
      <c r="F553" s="10">
        <v>133.45772887685996</v>
      </c>
      <c r="G553" s="10">
        <v>1.6731590978208233</v>
      </c>
      <c r="H553" s="10">
        <v>109.19785536736627</v>
      </c>
    </row>
    <row r="554" spans="1:8" x14ac:dyDescent="0.25">
      <c r="A554" s="16"/>
      <c r="B554" s="3">
        <f>DATE(YEAR(siječanj!B554),MONTH(siječanj!B554)+6,DAY(siječanj!B554))</f>
        <v>44748</v>
      </c>
      <c r="C554" s="8">
        <v>5.7395833333333304</v>
      </c>
      <c r="D554">
        <v>0.94208476327751534</v>
      </c>
      <c r="E554" s="6">
        <v>117.21565812293001</v>
      </c>
      <c r="F554" s="10">
        <v>133.40862958877617</v>
      </c>
      <c r="G554" s="10">
        <v>1.8109120879488112</v>
      </c>
      <c r="H554" s="10">
        <v>110.42708553515868</v>
      </c>
    </row>
    <row r="555" spans="1:8" x14ac:dyDescent="0.25">
      <c r="A555" s="16"/>
      <c r="B555" s="3">
        <f>DATE(YEAR(siječanj!B555),MONTH(siječanj!B555)+6,DAY(siječanj!B555))</f>
        <v>44748</v>
      </c>
      <c r="C555" s="8">
        <v>5.75</v>
      </c>
      <c r="D555">
        <v>0.94208476327751534</v>
      </c>
      <c r="E555" s="6">
        <v>120.01086490531067</v>
      </c>
      <c r="F555" s="10">
        <v>133.62349040538248</v>
      </c>
      <c r="G555" s="10">
        <v>1.9344021370991098</v>
      </c>
      <c r="H555" s="10">
        <v>113.06040725504947</v>
      </c>
    </row>
    <row r="556" spans="1:8" x14ac:dyDescent="0.25">
      <c r="A556" s="16"/>
      <c r="B556" s="3">
        <f>DATE(YEAR(siječanj!B556),MONTH(siječanj!B556)+6,DAY(siječanj!B556))</f>
        <v>44748</v>
      </c>
      <c r="C556" s="8">
        <v>5.7604166666666696</v>
      </c>
      <c r="D556">
        <v>0.94208476327751534</v>
      </c>
      <c r="E556" s="6">
        <v>122.16591048900818</v>
      </c>
      <c r="F556" s="10">
        <v>133.75758959574287</v>
      </c>
      <c r="G556" s="10">
        <v>1.8640137007821762</v>
      </c>
      <c r="H556" s="10">
        <v>115.09064286361941</v>
      </c>
    </row>
    <row r="557" spans="1:8" x14ac:dyDescent="0.25">
      <c r="A557" s="16"/>
      <c r="B557" s="3">
        <f>DATE(YEAR(siječanj!B557),MONTH(siječanj!B557)+6,DAY(siječanj!B557))</f>
        <v>44748</v>
      </c>
      <c r="C557" s="8">
        <v>5.7708333333333304</v>
      </c>
      <c r="D557">
        <v>0.94208476327751534</v>
      </c>
      <c r="E557" s="6">
        <v>123.72581214206427</v>
      </c>
      <c r="F557" s="10">
        <v>133.6429441838639</v>
      </c>
      <c r="G557" s="10">
        <v>1.9308993249180102</v>
      </c>
      <c r="H557" s="10">
        <v>116.56020244317496</v>
      </c>
    </row>
    <row r="558" spans="1:8" x14ac:dyDescent="0.25">
      <c r="A558" s="16"/>
      <c r="B558" s="3">
        <f>DATE(YEAR(siječanj!B558),MONTH(siječanj!B558)+6,DAY(siječanj!B558))</f>
        <v>44748</v>
      </c>
      <c r="C558" s="8">
        <v>5.78125</v>
      </c>
      <c r="D558">
        <v>0.94208476327751534</v>
      </c>
      <c r="E558" s="6">
        <v>125.98445939535924</v>
      </c>
      <c r="F558" s="10">
        <v>133.34670346008571</v>
      </c>
      <c r="G558" s="10">
        <v>2.2431570665171385</v>
      </c>
      <c r="H558" s="10">
        <v>118.68803960612276</v>
      </c>
    </row>
    <row r="559" spans="1:8" x14ac:dyDescent="0.25">
      <c r="A559" s="16"/>
      <c r="B559" s="3">
        <f>DATE(YEAR(siječanj!B559),MONTH(siječanj!B559)+6,DAY(siječanj!B559))</f>
        <v>44748</v>
      </c>
      <c r="C559" s="8">
        <v>5.7916666666666696</v>
      </c>
      <c r="D559">
        <v>0.94208476327751534</v>
      </c>
      <c r="E559" s="6">
        <v>129.24304162006513</v>
      </c>
      <c r="F559" s="10">
        <v>132.99334439790454</v>
      </c>
      <c r="G559" s="10">
        <v>2.6482513010853195</v>
      </c>
      <c r="H559" s="10">
        <v>121.75790026990512</v>
      </c>
    </row>
    <row r="560" spans="1:8" x14ac:dyDescent="0.25">
      <c r="A560" s="16"/>
      <c r="B560" s="3">
        <f>DATE(YEAR(siječanj!B560),MONTH(siječanj!B560)+6,DAY(siječanj!B560))</f>
        <v>44748</v>
      </c>
      <c r="C560" s="8">
        <v>5.8020833333333304</v>
      </c>
      <c r="D560">
        <v>0.94208476327751534</v>
      </c>
      <c r="E560" s="6">
        <v>133.31870582580245</v>
      </c>
      <c r="F560" s="10">
        <v>132.53430595249526</v>
      </c>
      <c r="G560" s="10">
        <v>2.9936479376127729</v>
      </c>
      <c r="H560" s="10">
        <v>125.59752141836582</v>
      </c>
    </row>
    <row r="561" spans="1:8" x14ac:dyDescent="0.25">
      <c r="A561" s="16"/>
      <c r="B561" s="3">
        <f>DATE(YEAR(siječanj!B561),MONTH(siječanj!B561)+6,DAY(siječanj!B561))</f>
        <v>44748</v>
      </c>
      <c r="C561" s="8">
        <v>5.8125</v>
      </c>
      <c r="D561">
        <v>0.94208476327751534</v>
      </c>
      <c r="E561" s="6">
        <v>138.19274793439567</v>
      </c>
      <c r="F561" s="10">
        <v>131.74524998269754</v>
      </c>
      <c r="G561" s="10">
        <v>4.7444324085073744</v>
      </c>
      <c r="H561" s="10">
        <v>130.1892822244445</v>
      </c>
    </row>
    <row r="562" spans="1:8" x14ac:dyDescent="0.25">
      <c r="A562" s="16"/>
      <c r="B562" s="3">
        <f>DATE(YEAR(siječanj!B562),MONTH(siječanj!B562)+6,DAY(siječanj!B562))</f>
        <v>44748</v>
      </c>
      <c r="C562" s="8">
        <v>5.8229166666666696</v>
      </c>
      <c r="D562">
        <v>0.94208476327751534</v>
      </c>
      <c r="E562" s="6">
        <v>141.8099572037496</v>
      </c>
      <c r="F562" s="10">
        <v>130.44453874458239</v>
      </c>
      <c r="G562" s="10">
        <v>6.8815630456305499</v>
      </c>
      <c r="H562" s="10">
        <v>133.59699996268904</v>
      </c>
    </row>
    <row r="563" spans="1:8" x14ac:dyDescent="0.25">
      <c r="A563" s="16"/>
      <c r="B563" s="3">
        <f>DATE(YEAR(siječanj!B563),MONTH(siječanj!B563)+6,DAY(siječanj!B563))</f>
        <v>44748</v>
      </c>
      <c r="C563" s="8">
        <v>5.8333333333333304</v>
      </c>
      <c r="D563">
        <v>0.94208476327751534</v>
      </c>
      <c r="E563" s="6">
        <v>147.79704436444985</v>
      </c>
      <c r="F563" s="10">
        <v>127.05257226156874</v>
      </c>
      <c r="G563" s="10">
        <v>10.179517982537513</v>
      </c>
      <c r="H563" s="10">
        <v>139.23734355319917</v>
      </c>
    </row>
    <row r="564" spans="1:8" x14ac:dyDescent="0.25">
      <c r="A564" s="16"/>
      <c r="B564" s="3">
        <f>DATE(YEAR(siječanj!B564),MONTH(siječanj!B564)+6,DAY(siječanj!B564))</f>
        <v>44748</v>
      </c>
      <c r="C564" s="8">
        <v>5.84375</v>
      </c>
      <c r="D564">
        <v>0.94208476327751534</v>
      </c>
      <c r="E564" s="6">
        <v>152.1550300448865</v>
      </c>
      <c r="F564" s="10">
        <v>125.51916125869141</v>
      </c>
      <c r="G564" s="10">
        <v>24.677149885880713</v>
      </c>
      <c r="H564" s="10">
        <v>143.34293546132014</v>
      </c>
    </row>
    <row r="565" spans="1:8" x14ac:dyDescent="0.25">
      <c r="A565" s="16"/>
      <c r="B565" s="3">
        <f>DATE(YEAR(siječanj!B565),MONTH(siječanj!B565)+6,DAY(siječanj!B565))</f>
        <v>44748</v>
      </c>
      <c r="C565" s="8">
        <v>5.8541666666666696</v>
      </c>
      <c r="D565">
        <v>0.94208476327751534</v>
      </c>
      <c r="E565" s="6">
        <v>155.7608018185887</v>
      </c>
      <c r="F565" s="10">
        <v>125.04853032243115</v>
      </c>
      <c r="G565" s="10">
        <v>91.412441125270689</v>
      </c>
      <c r="H565" s="10">
        <v>146.73987810918112</v>
      </c>
    </row>
    <row r="566" spans="1:8" x14ac:dyDescent="0.25">
      <c r="A566" s="16"/>
      <c r="B566" s="3">
        <f>DATE(YEAR(siječanj!B566),MONTH(siječanj!B566)+6,DAY(siječanj!B566))</f>
        <v>44748</v>
      </c>
      <c r="C566" s="8">
        <v>5.8645833333333304</v>
      </c>
      <c r="D566">
        <v>0.94208476327751534</v>
      </c>
      <c r="E566" s="6">
        <v>156.50583254120505</v>
      </c>
      <c r="F566" s="10">
        <v>124.52908415136667</v>
      </c>
      <c r="G566" s="10">
        <v>218.40410307201688</v>
      </c>
      <c r="H566" s="10">
        <v>147.44176020113161</v>
      </c>
    </row>
    <row r="567" spans="1:8" x14ac:dyDescent="0.25">
      <c r="A567" s="16"/>
      <c r="B567" s="3">
        <f>DATE(YEAR(siječanj!B567),MONTH(siječanj!B567)+6,DAY(siječanj!B567))</f>
        <v>44748</v>
      </c>
      <c r="C567" s="8">
        <v>5.875</v>
      </c>
      <c r="D567">
        <v>0.94208476327751534</v>
      </c>
      <c r="E567" s="6">
        <v>156.30679430307259</v>
      </c>
      <c r="F567" s="10">
        <v>122.56139801551809</v>
      </c>
      <c r="G567" s="10">
        <v>306.92723372426769</v>
      </c>
      <c r="H567" s="10">
        <v>147.25424930967742</v>
      </c>
    </row>
    <row r="568" spans="1:8" x14ac:dyDescent="0.25">
      <c r="A568" s="16"/>
      <c r="B568" s="3">
        <f>DATE(YEAR(siječanj!B568),MONTH(siječanj!B568)+6,DAY(siječanj!B568))</f>
        <v>44748</v>
      </c>
      <c r="C568" s="8">
        <v>5.8854166666666696</v>
      </c>
      <c r="D568">
        <v>0.94208476327751534</v>
      </c>
      <c r="E568" s="6">
        <v>160.54383144550664</v>
      </c>
      <c r="F568" s="10">
        <v>120.9254495100592</v>
      </c>
      <c r="G568" s="10">
        <v>331.52212736375299</v>
      </c>
      <c r="H568" s="10">
        <v>151.24589744300545</v>
      </c>
    </row>
    <row r="569" spans="1:8" x14ac:dyDescent="0.25">
      <c r="A569" s="16"/>
      <c r="B569" s="3">
        <f>DATE(YEAR(siječanj!B569),MONTH(siječanj!B569)+6,DAY(siječanj!B569))</f>
        <v>44748</v>
      </c>
      <c r="C569" s="8">
        <v>5.8958333333333304</v>
      </c>
      <c r="D569">
        <v>0.94208476327751534</v>
      </c>
      <c r="E569" s="6">
        <v>163.39297614683451</v>
      </c>
      <c r="F569" s="10">
        <v>119.04515787077143</v>
      </c>
      <c r="G569" s="10">
        <v>334.22775909592821</v>
      </c>
      <c r="H569" s="10">
        <v>153.93003325449931</v>
      </c>
    </row>
    <row r="570" spans="1:8" x14ac:dyDescent="0.25">
      <c r="A570" s="16"/>
      <c r="B570" s="3">
        <f>DATE(YEAR(siječanj!B570),MONTH(siječanj!B570)+6,DAY(siječanj!B570))</f>
        <v>44748</v>
      </c>
      <c r="C570" s="8">
        <v>5.90625</v>
      </c>
      <c r="D570">
        <v>0.94208476327751534</v>
      </c>
      <c r="E570" s="6">
        <v>161.50496133726926</v>
      </c>
      <c r="F570" s="10">
        <v>116.89272468849336</v>
      </c>
      <c r="G570" s="10">
        <v>334.96998735393993</v>
      </c>
      <c r="H570" s="10">
        <v>152.15136326956559</v>
      </c>
    </row>
    <row r="571" spans="1:8" x14ac:dyDescent="0.25">
      <c r="A571" s="16"/>
      <c r="B571" s="3">
        <f>DATE(YEAR(siječanj!B571),MONTH(siječanj!B571)+6,DAY(siječanj!B571))</f>
        <v>44748</v>
      </c>
      <c r="C571" s="8">
        <v>5.9166666666666696</v>
      </c>
      <c r="D571">
        <v>0.94208476327751534</v>
      </c>
      <c r="E571" s="6">
        <v>157.55174187664801</v>
      </c>
      <c r="F571" s="10">
        <v>113.53971895330452</v>
      </c>
      <c r="G571" s="10">
        <v>331.1341935575843</v>
      </c>
      <c r="H571" s="10">
        <v>148.42709544982213</v>
      </c>
    </row>
    <row r="572" spans="1:8" x14ac:dyDescent="0.25">
      <c r="A572" s="16"/>
      <c r="B572" s="3">
        <f>DATE(YEAR(siječanj!B572),MONTH(siječanj!B572)+6,DAY(siječanj!B572))</f>
        <v>44748</v>
      </c>
      <c r="C572" s="8">
        <v>5.9270833333333304</v>
      </c>
      <c r="D572">
        <v>0.94208476327751534</v>
      </c>
      <c r="E572" s="6">
        <v>150.96631980344659</v>
      </c>
      <c r="F572" s="10">
        <v>110.80399809749365</v>
      </c>
      <c r="G572" s="10">
        <v>327.31131110098977</v>
      </c>
      <c r="H572" s="10">
        <v>142.22306965490765</v>
      </c>
    </row>
    <row r="573" spans="1:8" x14ac:dyDescent="0.25">
      <c r="A573" s="16"/>
      <c r="B573" s="3">
        <f>DATE(YEAR(siječanj!B573),MONTH(siječanj!B573)+6,DAY(siječanj!B573))</f>
        <v>44748</v>
      </c>
      <c r="C573" s="8">
        <v>5.9375</v>
      </c>
      <c r="D573">
        <v>0.94208476327751534</v>
      </c>
      <c r="E573" s="6">
        <v>141.77460223672199</v>
      </c>
      <c r="F573" s="10">
        <v>108.25526986754328</v>
      </c>
      <c r="G573" s="10">
        <v>326.30561522724219</v>
      </c>
      <c r="H573" s="10">
        <v>133.56369258694613</v>
      </c>
    </row>
    <row r="574" spans="1:8" x14ac:dyDescent="0.25">
      <c r="A574" s="16"/>
      <c r="B574" s="3">
        <f>DATE(YEAR(siječanj!B574),MONTH(siječanj!B574)+6,DAY(siječanj!B574))</f>
        <v>44748</v>
      </c>
      <c r="C574" s="8">
        <v>5.9479166666666696</v>
      </c>
      <c r="D574">
        <v>0.94208476327751534</v>
      </c>
      <c r="E574" s="6">
        <v>130.57605393880627</v>
      </c>
      <c r="F574" s="10">
        <v>105.26545556055162</v>
      </c>
      <c r="G574" s="10">
        <v>324.8617158287397</v>
      </c>
      <c r="H574" s="10">
        <v>123.01371086465238</v>
      </c>
    </row>
    <row r="575" spans="1:8" x14ac:dyDescent="0.25">
      <c r="A575" s="16"/>
      <c r="B575" s="3">
        <f>DATE(YEAR(siječanj!B575),MONTH(siječanj!B575)+6,DAY(siječanj!B575))</f>
        <v>44748</v>
      </c>
      <c r="C575" s="8">
        <v>5.9583333333333304</v>
      </c>
      <c r="D575">
        <v>0.94208476327751534</v>
      </c>
      <c r="E575" s="6">
        <v>119.22713434389148</v>
      </c>
      <c r="F575" s="10">
        <v>101.52964011915658</v>
      </c>
      <c r="G575" s="10">
        <v>316.48076529731907</v>
      </c>
      <c r="H575" s="10">
        <v>112.32206663462152</v>
      </c>
    </row>
    <row r="576" spans="1:8" x14ac:dyDescent="0.25">
      <c r="A576" s="16"/>
      <c r="B576" s="3">
        <f>DATE(YEAR(siječanj!B576),MONTH(siječanj!B576)+6,DAY(siječanj!B576))</f>
        <v>44748</v>
      </c>
      <c r="C576" s="8">
        <v>5.96875</v>
      </c>
      <c r="D576">
        <v>0.94208476327751534</v>
      </c>
      <c r="E576" s="6">
        <v>109.12351577293856</v>
      </c>
      <c r="F576" s="10">
        <v>98.298658957080619</v>
      </c>
      <c r="G576" s="10">
        <v>314.78913572980872</v>
      </c>
      <c r="H576" s="10">
        <v>102.80360152495903</v>
      </c>
    </row>
    <row r="577" spans="1:8" x14ac:dyDescent="0.25">
      <c r="A577" s="16"/>
      <c r="B577" s="3">
        <f>DATE(YEAR(siječanj!B577),MONTH(siječanj!B577)+6,DAY(siječanj!B577))</f>
        <v>44748</v>
      </c>
      <c r="C577" s="8">
        <v>5.9791666666666696</v>
      </c>
      <c r="D577">
        <v>0.94208476327751534</v>
      </c>
      <c r="E577" s="6">
        <v>99.354443949798892</v>
      </c>
      <c r="F577" s="10">
        <v>95.195561225924351</v>
      </c>
      <c r="G577" s="10">
        <v>310.75422791724532</v>
      </c>
      <c r="H577" s="10">
        <v>93.600307809015462</v>
      </c>
    </row>
    <row r="578" spans="1:8" ht="15.75" thickBot="1" x14ac:dyDescent="0.3">
      <c r="A578" s="16"/>
      <c r="B578" s="3">
        <f>DATE(YEAR(siječanj!B578),MONTH(siječanj!B578)+6,DAY(siječanj!B578))</f>
        <v>44748</v>
      </c>
      <c r="C578" s="8">
        <v>5.9895833333333304</v>
      </c>
      <c r="D578">
        <v>0.94208476327751534</v>
      </c>
      <c r="E578" s="6">
        <v>91.102076384028592</v>
      </c>
      <c r="F578" s="10">
        <v>92.095216519043632</v>
      </c>
      <c r="G578" s="10">
        <v>309.30440447345933</v>
      </c>
      <c r="H578" s="10">
        <v>85.825878064337701</v>
      </c>
    </row>
    <row r="579" spans="1:8" x14ac:dyDescent="0.25">
      <c r="A579" s="15">
        <f t="shared" ref="A579" si="4">A483+1</f>
        <v>188</v>
      </c>
      <c r="B579" s="3">
        <f>DATE(YEAR(siječanj!B579),MONTH(siječanj!B579)+6,DAY(siječanj!B579))</f>
        <v>44749</v>
      </c>
      <c r="C579" s="8">
        <v>6</v>
      </c>
      <c r="D579">
        <v>0.9430394313401913</v>
      </c>
      <c r="E579" s="6">
        <v>82.339527013519387</v>
      </c>
      <c r="F579" s="10">
        <v>88.85835340286414</v>
      </c>
      <c r="G579" s="10">
        <v>300.4791246713404</v>
      </c>
      <c r="H579" s="10">
        <v>77.649420731649641</v>
      </c>
    </row>
    <row r="580" spans="1:8" x14ac:dyDescent="0.25">
      <c r="A580" s="16"/>
      <c r="B580" s="3">
        <f>DATE(YEAR(siječanj!B580),MONTH(siječanj!B580)+6,DAY(siječanj!B580))</f>
        <v>44749</v>
      </c>
      <c r="C580" s="8">
        <v>6.0104166666666696</v>
      </c>
      <c r="D580">
        <v>0.9430394313401913</v>
      </c>
      <c r="E580" s="6">
        <v>77.43811235673887</v>
      </c>
      <c r="F580" s="10">
        <v>86.367572434088842</v>
      </c>
      <c r="G580" s="10">
        <v>298.10404075973344</v>
      </c>
      <c r="H580" s="10">
        <v>73.027193440956864</v>
      </c>
    </row>
    <row r="581" spans="1:8" x14ac:dyDescent="0.25">
      <c r="A581" s="16"/>
      <c r="B581" s="3">
        <f>DATE(YEAR(siječanj!B581),MONTH(siječanj!B581)+6,DAY(siječanj!B581))</f>
        <v>44749</v>
      </c>
      <c r="C581" s="8">
        <v>6.0208333333333304</v>
      </c>
      <c r="D581">
        <v>0.9430394313401913</v>
      </c>
      <c r="E581" s="6">
        <v>72.609307926259902</v>
      </c>
      <c r="F581" s="10">
        <v>84.292126669672356</v>
      </c>
      <c r="G581" s="10">
        <v>298.14906166570535</v>
      </c>
      <c r="H581" s="10">
        <v>68.473440456784985</v>
      </c>
    </row>
    <row r="582" spans="1:8" x14ac:dyDescent="0.25">
      <c r="A582" s="16"/>
      <c r="B582" s="3">
        <f>DATE(YEAR(siječanj!B582),MONTH(siječanj!B582)+6,DAY(siječanj!B582))</f>
        <v>44749</v>
      </c>
      <c r="C582" s="8">
        <v>6.03125</v>
      </c>
      <c r="D582">
        <v>0.9430394313401913</v>
      </c>
      <c r="E582" s="6">
        <v>68.805559258422761</v>
      </c>
      <c r="F582" s="10">
        <v>82.433478110555185</v>
      </c>
      <c r="G582" s="10">
        <v>297.83296945869705</v>
      </c>
      <c r="H582" s="10">
        <v>64.886355476106829</v>
      </c>
    </row>
    <row r="583" spans="1:8" x14ac:dyDescent="0.25">
      <c r="A583" s="16"/>
      <c r="B583" s="3">
        <f>DATE(YEAR(siječanj!B583),MONTH(siječanj!B583)+6,DAY(siječanj!B583))</f>
        <v>44749</v>
      </c>
      <c r="C583" s="8">
        <v>6.0416666666666696</v>
      </c>
      <c r="D583">
        <v>0.9430394313401913</v>
      </c>
      <c r="E583" s="6">
        <v>66.191027179489254</v>
      </c>
      <c r="F583" s="10">
        <v>79.505101290228296</v>
      </c>
      <c r="G583" s="10">
        <v>295.58200527992591</v>
      </c>
      <c r="H583" s="10">
        <v>62.420748631168692</v>
      </c>
    </row>
    <row r="584" spans="1:8" x14ac:dyDescent="0.25">
      <c r="A584" s="16"/>
      <c r="B584" s="3">
        <f>DATE(YEAR(siječanj!B584),MONTH(siječanj!B584)+6,DAY(siječanj!B584))</f>
        <v>44749</v>
      </c>
      <c r="C584" s="8">
        <v>6.0520833333333304</v>
      </c>
      <c r="D584">
        <v>0.9430394313401913</v>
      </c>
      <c r="E584" s="6">
        <v>63.936802027377681</v>
      </c>
      <c r="F584" s="10">
        <v>78.477437388223265</v>
      </c>
      <c r="G584" s="10">
        <v>295.22829774803159</v>
      </c>
      <c r="H584" s="10">
        <v>60.294925425608639</v>
      </c>
    </row>
    <row r="585" spans="1:8" x14ac:dyDescent="0.25">
      <c r="A585" s="16"/>
      <c r="B585" s="3">
        <f>DATE(YEAR(siječanj!B585),MONTH(siječanj!B585)+6,DAY(siječanj!B585))</f>
        <v>44749</v>
      </c>
      <c r="C585" s="8">
        <v>6.0625</v>
      </c>
      <c r="D585">
        <v>0.9430394313401913</v>
      </c>
      <c r="E585" s="6">
        <v>62.281593867586118</v>
      </c>
      <c r="F585" s="10">
        <v>77.586975111525533</v>
      </c>
      <c r="G585" s="10">
        <v>295.19640756500507</v>
      </c>
      <c r="H585" s="10">
        <v>58.733998863849159</v>
      </c>
    </row>
    <row r="586" spans="1:8" x14ac:dyDescent="0.25">
      <c r="A586" s="16"/>
      <c r="B586" s="3">
        <f>DATE(YEAR(siječanj!B586),MONTH(siječanj!B586)+6,DAY(siječanj!B586))</f>
        <v>44749</v>
      </c>
      <c r="C586" s="8">
        <v>6.0729166666666696</v>
      </c>
      <c r="D586">
        <v>0.9430394313401913</v>
      </c>
      <c r="E586" s="6">
        <v>60.865391639065571</v>
      </c>
      <c r="F586" s="10">
        <v>76.731162227002869</v>
      </c>
      <c r="G586" s="10">
        <v>295.11056140650913</v>
      </c>
      <c r="H586" s="10">
        <v>57.398464319602432</v>
      </c>
    </row>
    <row r="587" spans="1:8" x14ac:dyDescent="0.25">
      <c r="A587" s="16"/>
      <c r="B587" s="3">
        <f>DATE(YEAR(siječanj!B587),MONTH(siječanj!B587)+6,DAY(siječanj!B587))</f>
        <v>44749</v>
      </c>
      <c r="C587" s="8">
        <v>6.0833333333333304</v>
      </c>
      <c r="D587">
        <v>0.9430394313401913</v>
      </c>
      <c r="E587" s="6">
        <v>60.570739114366738</v>
      </c>
      <c r="F587" s="10">
        <v>76.050233435634325</v>
      </c>
      <c r="G587" s="10">
        <v>294.38482614851443</v>
      </c>
      <c r="H587" s="10">
        <v>57.120595370267495</v>
      </c>
    </row>
    <row r="588" spans="1:8" x14ac:dyDescent="0.25">
      <c r="A588" s="16"/>
      <c r="B588" s="3">
        <f>DATE(YEAR(siječanj!B588),MONTH(siječanj!B588)+6,DAY(siječanj!B588))</f>
        <v>44749</v>
      </c>
      <c r="C588" s="8">
        <v>6.09375</v>
      </c>
      <c r="D588">
        <v>0.9430394313401913</v>
      </c>
      <c r="E588" s="6">
        <v>60.050877137526783</v>
      </c>
      <c r="F588" s="10">
        <v>75.400047956949962</v>
      </c>
      <c r="G588" s="10">
        <v>294.38791629453226</v>
      </c>
      <c r="H588" s="10">
        <v>56.63034502725295</v>
      </c>
    </row>
    <row r="589" spans="1:8" x14ac:dyDescent="0.25">
      <c r="A589" s="16"/>
      <c r="B589" s="3">
        <f>DATE(YEAR(siječanj!B589),MONTH(siječanj!B589)+6,DAY(siječanj!B589))</f>
        <v>44749</v>
      </c>
      <c r="C589" s="8">
        <v>6.1041666666666696</v>
      </c>
      <c r="D589">
        <v>0.9430394313401913</v>
      </c>
      <c r="E589" s="6">
        <v>59.269502581071258</v>
      </c>
      <c r="F589" s="10">
        <v>74.736332060309124</v>
      </c>
      <c r="G589" s="10">
        <v>294.23452419149322</v>
      </c>
      <c r="H589" s="10">
        <v>55.89347800986944</v>
      </c>
    </row>
    <row r="590" spans="1:8" x14ac:dyDescent="0.25">
      <c r="A590" s="16"/>
      <c r="B590" s="3">
        <f>DATE(YEAR(siječanj!B590),MONTH(siječanj!B590)+6,DAY(siječanj!B590))</f>
        <v>44749</v>
      </c>
      <c r="C590" s="8">
        <v>6.1145833333333304</v>
      </c>
      <c r="D590">
        <v>0.9430394313401913</v>
      </c>
      <c r="E590" s="6">
        <v>58.955668423039818</v>
      </c>
      <c r="F590" s="10">
        <v>74.250160996460792</v>
      </c>
      <c r="G590" s="10">
        <v>294.36518545934933</v>
      </c>
      <c r="H590" s="10">
        <v>55.597520023944341</v>
      </c>
    </row>
    <row r="591" spans="1:8" x14ac:dyDescent="0.25">
      <c r="A591" s="16"/>
      <c r="B591" s="3">
        <f>DATE(YEAR(siječanj!B591),MONTH(siječanj!B591)+6,DAY(siječanj!B591))</f>
        <v>44749</v>
      </c>
      <c r="C591" s="8">
        <v>6.125</v>
      </c>
      <c r="D591">
        <v>0.9430394313401913</v>
      </c>
      <c r="E591" s="6">
        <v>58.747584436393211</v>
      </c>
      <c r="F591" s="10">
        <v>73.900023018030012</v>
      </c>
      <c r="G591" s="10">
        <v>294.16479100859129</v>
      </c>
      <c r="H591" s="10">
        <v>55.401288619506126</v>
      </c>
    </row>
    <row r="592" spans="1:8" x14ac:dyDescent="0.25">
      <c r="A592" s="16"/>
      <c r="B592" s="3">
        <f>DATE(YEAR(siječanj!B592),MONTH(siječanj!B592)+6,DAY(siječanj!B592))</f>
        <v>44749</v>
      </c>
      <c r="C592" s="8">
        <v>6.1354166666666696</v>
      </c>
      <c r="D592">
        <v>0.9430394313401913</v>
      </c>
      <c r="E592" s="6">
        <v>58.681767208811202</v>
      </c>
      <c r="F592" s="10">
        <v>73.537179059892352</v>
      </c>
      <c r="G592" s="10">
        <v>294.06315645372075</v>
      </c>
      <c r="H592" s="10">
        <v>55.339220378634799</v>
      </c>
    </row>
    <row r="593" spans="1:8" x14ac:dyDescent="0.25">
      <c r="A593" s="16"/>
      <c r="B593" s="3">
        <f>DATE(YEAR(siječanj!B593),MONTH(siječanj!B593)+6,DAY(siječanj!B593))</f>
        <v>44749</v>
      </c>
      <c r="C593" s="8">
        <v>6.1458333333333304</v>
      </c>
      <c r="D593">
        <v>0.9430394313401913</v>
      </c>
      <c r="E593" s="6">
        <v>59.16166347818892</v>
      </c>
      <c r="F593" s="10">
        <v>73.304717789280204</v>
      </c>
      <c r="G593" s="10">
        <v>294.15313662658252</v>
      </c>
      <c r="H593" s="10">
        <v>55.791781483611047</v>
      </c>
    </row>
    <row r="594" spans="1:8" x14ac:dyDescent="0.25">
      <c r="A594" s="16"/>
      <c r="B594" s="3">
        <f>DATE(YEAR(siječanj!B594),MONTH(siječanj!B594)+6,DAY(siječanj!B594))</f>
        <v>44749</v>
      </c>
      <c r="C594" s="8">
        <v>6.15625</v>
      </c>
      <c r="D594">
        <v>0.9430394313401913</v>
      </c>
      <c r="E594" s="6">
        <v>60.370001137297145</v>
      </c>
      <c r="F594" s="10">
        <v>73.326920459439066</v>
      </c>
      <c r="G594" s="10">
        <v>294.4346241333136</v>
      </c>
      <c r="H594" s="10">
        <v>56.931291542523404</v>
      </c>
    </row>
    <row r="595" spans="1:8" x14ac:dyDescent="0.25">
      <c r="A595" s="16"/>
      <c r="B595" s="3">
        <f>DATE(YEAR(siječanj!B595),MONTH(siječanj!B595)+6,DAY(siječanj!B595))</f>
        <v>44749</v>
      </c>
      <c r="C595" s="8">
        <v>6.1666666666666696</v>
      </c>
      <c r="D595">
        <v>0.9430394313401913</v>
      </c>
      <c r="E595" s="6">
        <v>62.521444704134879</v>
      </c>
      <c r="F595" s="10">
        <v>73.396917954527069</v>
      </c>
      <c r="G595" s="10">
        <v>296.27833679755003</v>
      </c>
      <c r="H595" s="10">
        <v>58.96018766035457</v>
      </c>
    </row>
    <row r="596" spans="1:8" x14ac:dyDescent="0.25">
      <c r="A596" s="16"/>
      <c r="B596" s="3">
        <f>DATE(YEAR(siječanj!B596),MONTH(siječanj!B596)+6,DAY(siječanj!B596))</f>
        <v>44749</v>
      </c>
      <c r="C596" s="8">
        <v>6.1770833333333304</v>
      </c>
      <c r="D596">
        <v>0.9430394313401913</v>
      </c>
      <c r="E596" s="6">
        <v>64.7146450584831</v>
      </c>
      <c r="F596" s="10">
        <v>73.411857709114457</v>
      </c>
      <c r="G596" s="10">
        <v>298.0789203861242</v>
      </c>
      <c r="H596" s="10">
        <v>61.028462075334225</v>
      </c>
    </row>
    <row r="597" spans="1:8" x14ac:dyDescent="0.25">
      <c r="A597" s="16"/>
      <c r="B597" s="3">
        <f>DATE(YEAR(siječanj!B597),MONTH(siječanj!B597)+6,DAY(siječanj!B597))</f>
        <v>44749</v>
      </c>
      <c r="C597" s="8">
        <v>6.1875</v>
      </c>
      <c r="D597">
        <v>0.9430394313401913</v>
      </c>
      <c r="E597" s="6">
        <v>67.256011914581237</v>
      </c>
      <c r="F597" s="10">
        <v>73.526462810565164</v>
      </c>
      <c r="G597" s="10">
        <v>305.84872011607126</v>
      </c>
      <c r="H597" s="10">
        <v>63.425071230135821</v>
      </c>
    </row>
    <row r="598" spans="1:8" x14ac:dyDescent="0.25">
      <c r="A598" s="16"/>
      <c r="B598" s="3">
        <f>DATE(YEAR(siječanj!B598),MONTH(siječanj!B598)+6,DAY(siječanj!B598))</f>
        <v>44749</v>
      </c>
      <c r="C598" s="8">
        <v>6.1979166666666696</v>
      </c>
      <c r="D598">
        <v>0.9430394313401913</v>
      </c>
      <c r="E598" s="6">
        <v>71.031415052830098</v>
      </c>
      <c r="F598" s="10">
        <v>73.734008103927138</v>
      </c>
      <c r="G598" s="10">
        <v>296.79717902731153</v>
      </c>
      <c r="H598" s="10">
        <v>66.985425258709995</v>
      </c>
    </row>
    <row r="599" spans="1:8" x14ac:dyDescent="0.25">
      <c r="A599" s="16"/>
      <c r="B599" s="3">
        <f>DATE(YEAR(siječanj!B599),MONTH(siječanj!B599)+6,DAY(siječanj!B599))</f>
        <v>44749</v>
      </c>
      <c r="C599" s="8">
        <v>6.2083333333333304</v>
      </c>
      <c r="D599">
        <v>0.9430394313401913</v>
      </c>
      <c r="E599" s="6">
        <v>74.152071206925328</v>
      </c>
      <c r="F599" s="10">
        <v>74.079456086200295</v>
      </c>
      <c r="G599" s="10">
        <v>235.83652855755793</v>
      </c>
      <c r="H599" s="10">
        <v>69.928327063676235</v>
      </c>
    </row>
    <row r="600" spans="1:8" x14ac:dyDescent="0.25">
      <c r="A600" s="16"/>
      <c r="B600" s="3">
        <f>DATE(YEAR(siječanj!B600),MONTH(siječanj!B600)+6,DAY(siječanj!B600))</f>
        <v>44749</v>
      </c>
      <c r="C600" s="8">
        <v>6.21875</v>
      </c>
      <c r="D600">
        <v>0.9430394313401913</v>
      </c>
      <c r="E600" s="6">
        <v>77.630803380487507</v>
      </c>
      <c r="F600" s="10">
        <v>74.494599692851395</v>
      </c>
      <c r="G600" s="10">
        <v>127.71248413031779</v>
      </c>
      <c r="H600" s="10">
        <v>73.208908674417145</v>
      </c>
    </row>
    <row r="601" spans="1:8" x14ac:dyDescent="0.25">
      <c r="A601" s="16"/>
      <c r="B601" s="3">
        <f>DATE(YEAR(siječanj!B601),MONTH(siječanj!B601)+6,DAY(siječanj!B601))</f>
        <v>44749</v>
      </c>
      <c r="C601" s="8">
        <v>6.2291666666666696</v>
      </c>
      <c r="D601">
        <v>0.9430394313401913</v>
      </c>
      <c r="E601" s="6">
        <v>81.88381528898374</v>
      </c>
      <c r="F601" s="10">
        <v>75.43403184999724</v>
      </c>
      <c r="G601" s="10">
        <v>45.708788439809943</v>
      </c>
      <c r="H601" s="10">
        <v>77.219666606088495</v>
      </c>
    </row>
    <row r="602" spans="1:8" x14ac:dyDescent="0.25">
      <c r="A602" s="16"/>
      <c r="B602" s="3">
        <f>DATE(YEAR(siječanj!B602),MONTH(siječanj!B602)+6,DAY(siječanj!B602))</f>
        <v>44749</v>
      </c>
      <c r="C602" s="8">
        <v>6.2395833333333304</v>
      </c>
      <c r="D602">
        <v>0.9430394313401913</v>
      </c>
      <c r="E602" s="6">
        <v>86.508494178576825</v>
      </c>
      <c r="F602" s="10">
        <v>77.613020816429696</v>
      </c>
      <c r="G602" s="10">
        <v>12.435892494292684</v>
      </c>
      <c r="H602" s="10">
        <v>81.58092115626134</v>
      </c>
    </row>
    <row r="603" spans="1:8" x14ac:dyDescent="0.25">
      <c r="A603" s="16"/>
      <c r="B603" s="3">
        <f>DATE(YEAR(siječanj!B603),MONTH(siječanj!B603)+6,DAY(siječanj!B603))</f>
        <v>44749</v>
      </c>
      <c r="C603" s="8">
        <v>6.25</v>
      </c>
      <c r="D603">
        <v>0.9430394313401913</v>
      </c>
      <c r="E603" s="6">
        <v>88.925509047445445</v>
      </c>
      <c r="F603" s="10">
        <v>80.770547499702957</v>
      </c>
      <c r="G603" s="10">
        <v>5.6003719360083046</v>
      </c>
      <c r="H603" s="10">
        <v>83.86026148373999</v>
      </c>
    </row>
    <row r="604" spans="1:8" x14ac:dyDescent="0.25">
      <c r="A604" s="16"/>
      <c r="B604" s="3">
        <f>DATE(YEAR(siječanj!B604),MONTH(siječanj!B604)+6,DAY(siječanj!B604))</f>
        <v>44749</v>
      </c>
      <c r="C604" s="8">
        <v>6.2604166666666696</v>
      </c>
      <c r="D604">
        <v>0.9430394313401913</v>
      </c>
      <c r="E604" s="6">
        <v>89.871217184003356</v>
      </c>
      <c r="F604" s="10">
        <v>83.359102141159482</v>
      </c>
      <c r="G604" s="10">
        <v>3.0606573703888937</v>
      </c>
      <c r="H604" s="10">
        <v>84.752101547053357</v>
      </c>
    </row>
    <row r="605" spans="1:8" x14ac:dyDescent="0.25">
      <c r="A605" s="16"/>
      <c r="B605" s="3">
        <f>DATE(YEAR(siječanj!B605),MONTH(siječanj!B605)+6,DAY(siječanj!B605))</f>
        <v>44749</v>
      </c>
      <c r="C605" s="8">
        <v>6.2708333333333304</v>
      </c>
      <c r="D605">
        <v>0.9430394313401913</v>
      </c>
      <c r="E605" s="6">
        <v>93.031156965742014</v>
      </c>
      <c r="F605" s="10">
        <v>87.059371617679304</v>
      </c>
      <c r="G605" s="10">
        <v>2.7526075900740956</v>
      </c>
      <c r="H605" s="10">
        <v>87.732049361893431</v>
      </c>
    </row>
    <row r="606" spans="1:8" x14ac:dyDescent="0.25">
      <c r="A606" s="16"/>
      <c r="B606" s="3">
        <f>DATE(YEAR(siječanj!B606),MONTH(siječanj!B606)+6,DAY(siječanj!B606))</f>
        <v>44749</v>
      </c>
      <c r="C606" s="8">
        <v>6.28125</v>
      </c>
      <c r="D606">
        <v>0.9430394313401913</v>
      </c>
      <c r="E606" s="6">
        <v>93.832489554974543</v>
      </c>
      <c r="F606" s="10">
        <v>92.903954807039312</v>
      </c>
      <c r="G606" s="10">
        <v>2.587028259635793</v>
      </c>
      <c r="H606" s="10">
        <v>88.487737591157639</v>
      </c>
    </row>
    <row r="607" spans="1:8" x14ac:dyDescent="0.25">
      <c r="A607" s="16"/>
      <c r="B607" s="3">
        <f>DATE(YEAR(siječanj!B607),MONTH(siječanj!B607)+6,DAY(siječanj!B607))</f>
        <v>44749</v>
      </c>
      <c r="C607" s="8">
        <v>6.2916666666666696</v>
      </c>
      <c r="D607">
        <v>0.9430394313401913</v>
      </c>
      <c r="E607" s="6">
        <v>93.590703676843731</v>
      </c>
      <c r="F607" s="10">
        <v>100.33296376168809</v>
      </c>
      <c r="G607" s="10">
        <v>2.3284305429929839</v>
      </c>
      <c r="H607" s="10">
        <v>88.259723974139064</v>
      </c>
    </row>
    <row r="608" spans="1:8" x14ac:dyDescent="0.25">
      <c r="A608" s="16"/>
      <c r="B608" s="3">
        <f>DATE(YEAR(siječanj!B608),MONTH(siječanj!B608)+6,DAY(siječanj!B608))</f>
        <v>44749</v>
      </c>
      <c r="C608" s="8">
        <v>6.3020833333333304</v>
      </c>
      <c r="D608">
        <v>0.9430394313401913</v>
      </c>
      <c r="E608" s="6">
        <v>93.205513247112137</v>
      </c>
      <c r="F608" s="10">
        <v>104.14118776251802</v>
      </c>
      <c r="G608" s="10">
        <v>2.2282470600323725</v>
      </c>
      <c r="H608" s="10">
        <v>87.896474210327298</v>
      </c>
    </row>
    <row r="609" spans="1:8" x14ac:dyDescent="0.25">
      <c r="A609" s="16"/>
      <c r="B609" s="3">
        <f>DATE(YEAR(siječanj!B609),MONTH(siječanj!B609)+6,DAY(siječanj!B609))</f>
        <v>44749</v>
      </c>
      <c r="C609" s="8">
        <v>6.3125</v>
      </c>
      <c r="D609">
        <v>0.9430394313401913</v>
      </c>
      <c r="E609" s="6">
        <v>94.097392676920904</v>
      </c>
      <c r="F609" s="10">
        <v>108.64824345256646</v>
      </c>
      <c r="G609" s="10">
        <v>2.2468285230275464</v>
      </c>
      <c r="H609" s="10">
        <v>88.737551680638177</v>
      </c>
    </row>
    <row r="610" spans="1:8" x14ac:dyDescent="0.25">
      <c r="A610" s="16"/>
      <c r="B610" s="3">
        <f>DATE(YEAR(siječanj!B610),MONTH(siječanj!B610)+6,DAY(siječanj!B610))</f>
        <v>44749</v>
      </c>
      <c r="C610" s="8">
        <v>6.3229166666666696</v>
      </c>
      <c r="D610">
        <v>0.9430394313401913</v>
      </c>
      <c r="E610" s="6">
        <v>95.798028146916053</v>
      </c>
      <c r="F610" s="10">
        <v>114.26883495527235</v>
      </c>
      <c r="G610" s="10">
        <v>2.2357234621263338</v>
      </c>
      <c r="H610" s="10">
        <v>90.341317987179352</v>
      </c>
    </row>
    <row r="611" spans="1:8" x14ac:dyDescent="0.25">
      <c r="A611" s="16"/>
      <c r="B611" s="3">
        <f>DATE(YEAR(siječanj!B611),MONTH(siječanj!B611)+6,DAY(siječanj!B611))</f>
        <v>44749</v>
      </c>
      <c r="C611" s="8">
        <v>6.3333333333333304</v>
      </c>
      <c r="D611">
        <v>0.9430394313401913</v>
      </c>
      <c r="E611" s="6">
        <v>96.64710930198008</v>
      </c>
      <c r="F611" s="10">
        <v>121.93244281971801</v>
      </c>
      <c r="G611" s="10">
        <v>2.0283697222131467</v>
      </c>
      <c r="H611" s="10">
        <v>91.142034996812612</v>
      </c>
    </row>
    <row r="612" spans="1:8" x14ac:dyDescent="0.25">
      <c r="A612" s="16"/>
      <c r="B612" s="3">
        <f>DATE(YEAR(siječanj!B612),MONTH(siječanj!B612)+6,DAY(siječanj!B612))</f>
        <v>44749</v>
      </c>
      <c r="C612" s="8">
        <v>6.34375</v>
      </c>
      <c r="D612">
        <v>0.9430394313401913</v>
      </c>
      <c r="E612" s="6">
        <v>98.350810656226301</v>
      </c>
      <c r="F612" s="10">
        <v>125.85556359695559</v>
      </c>
      <c r="G612" s="10">
        <v>1.9219840948135087</v>
      </c>
      <c r="H612" s="10">
        <v>92.748692553094472</v>
      </c>
    </row>
    <row r="613" spans="1:8" x14ac:dyDescent="0.25">
      <c r="A613" s="16"/>
      <c r="B613" s="3">
        <f>DATE(YEAR(siječanj!B613),MONTH(siječanj!B613)+6,DAY(siječanj!B613))</f>
        <v>44749</v>
      </c>
      <c r="C613" s="8">
        <v>6.3541666666666696</v>
      </c>
      <c r="D613">
        <v>0.9430394313401913</v>
      </c>
      <c r="E613" s="6">
        <v>99.106239372936443</v>
      </c>
      <c r="F613" s="10">
        <v>128.85009620488299</v>
      </c>
      <c r="G613" s="10">
        <v>1.8866518026132086</v>
      </c>
      <c r="H613" s="10">
        <v>93.461091620518857</v>
      </c>
    </row>
    <row r="614" spans="1:8" x14ac:dyDescent="0.25">
      <c r="A614" s="16"/>
      <c r="B614" s="3">
        <f>DATE(YEAR(siječanj!B614),MONTH(siječanj!B614)+6,DAY(siječanj!B614))</f>
        <v>44749</v>
      </c>
      <c r="C614" s="8">
        <v>6.3645833333333304</v>
      </c>
      <c r="D614">
        <v>0.9430394313401913</v>
      </c>
      <c r="E614" s="6">
        <v>100.79746174429667</v>
      </c>
      <c r="F614" s="10">
        <v>132.31044984723661</v>
      </c>
      <c r="G614" s="10">
        <v>1.8792564104573655</v>
      </c>
      <c r="H614" s="10">
        <v>95.055981003876212</v>
      </c>
    </row>
    <row r="615" spans="1:8" x14ac:dyDescent="0.25">
      <c r="A615" s="16"/>
      <c r="B615" s="3">
        <f>DATE(YEAR(siječanj!B615),MONTH(siječanj!B615)+6,DAY(siječanj!B615))</f>
        <v>44749</v>
      </c>
      <c r="C615" s="8">
        <v>6.375</v>
      </c>
      <c r="D615">
        <v>0.9430394313401913</v>
      </c>
      <c r="E615" s="6">
        <v>102.3471947488749</v>
      </c>
      <c r="F615" s="10">
        <v>135.83081967419392</v>
      </c>
      <c r="G615" s="10">
        <v>1.838538703646369</v>
      </c>
      <c r="H615" s="10">
        <v>96.517440335242796</v>
      </c>
    </row>
    <row r="616" spans="1:8" x14ac:dyDescent="0.25">
      <c r="A616" s="16"/>
      <c r="B616" s="3">
        <f>DATE(YEAR(siječanj!B616),MONTH(siječanj!B616)+6,DAY(siječanj!B616))</f>
        <v>44749</v>
      </c>
      <c r="C616" s="8">
        <v>6.3854166666666696</v>
      </c>
      <c r="D616">
        <v>0.9430394313401913</v>
      </c>
      <c r="E616" s="6">
        <v>104.17108114857544</v>
      </c>
      <c r="F616" s="10">
        <v>138.02510752905394</v>
      </c>
      <c r="G616" s="10">
        <v>1.8625376795296074</v>
      </c>
      <c r="H616" s="10">
        <v>98.237437128445507</v>
      </c>
    </row>
    <row r="617" spans="1:8" x14ac:dyDescent="0.25">
      <c r="A617" s="16"/>
      <c r="B617" s="3">
        <f>DATE(YEAR(siječanj!B617),MONTH(siječanj!B617)+6,DAY(siječanj!B617))</f>
        <v>44749</v>
      </c>
      <c r="C617" s="8">
        <v>6.3958333333333304</v>
      </c>
      <c r="D617">
        <v>0.9430394313401913</v>
      </c>
      <c r="E617" s="6">
        <v>104.84185750489029</v>
      </c>
      <c r="F617" s="10">
        <v>139.30684792953781</v>
      </c>
      <c r="G617" s="10">
        <v>1.9176181906236844</v>
      </c>
      <c r="H617" s="10">
        <v>98.870005682061105</v>
      </c>
    </row>
    <row r="618" spans="1:8" x14ac:dyDescent="0.25">
      <c r="A618" s="16"/>
      <c r="B618" s="3">
        <f>DATE(YEAR(siječanj!B618),MONTH(siječanj!B618)+6,DAY(siječanj!B618))</f>
        <v>44749</v>
      </c>
      <c r="C618" s="8">
        <v>6.40625</v>
      </c>
      <c r="D618">
        <v>0.9430394313401913</v>
      </c>
      <c r="E618" s="6">
        <v>105.56112209146897</v>
      </c>
      <c r="F618" s="10">
        <v>140.58737861497522</v>
      </c>
      <c r="G618" s="10">
        <v>1.9476149998659842</v>
      </c>
      <c r="H618" s="10">
        <v>99.548300548771408</v>
      </c>
    </row>
    <row r="619" spans="1:8" x14ac:dyDescent="0.25">
      <c r="A619" s="16"/>
      <c r="B619" s="3">
        <f>DATE(YEAR(siječanj!B619),MONTH(siječanj!B619)+6,DAY(siječanj!B619))</f>
        <v>44749</v>
      </c>
      <c r="C619" s="8">
        <v>6.4166666666666696</v>
      </c>
      <c r="D619">
        <v>0.9430394313401913</v>
      </c>
      <c r="E619" s="6">
        <v>106.71981287817572</v>
      </c>
      <c r="F619" s="10">
        <v>141.88321449331477</v>
      </c>
      <c r="G619" s="10">
        <v>1.9953016472936165</v>
      </c>
      <c r="H619" s="10">
        <v>100.64099164936646</v>
      </c>
    </row>
    <row r="620" spans="1:8" x14ac:dyDescent="0.25">
      <c r="A620" s="16"/>
      <c r="B620" s="3">
        <f>DATE(YEAR(siječanj!B620),MONTH(siječanj!B620)+6,DAY(siječanj!B620))</f>
        <v>44749</v>
      </c>
      <c r="C620" s="8">
        <v>6.4270833333333304</v>
      </c>
      <c r="D620">
        <v>0.9430394313401913</v>
      </c>
      <c r="E620" s="6">
        <v>107.14646422964485</v>
      </c>
      <c r="F620" s="10">
        <v>142.73061933037749</v>
      </c>
      <c r="G620" s="10">
        <v>1.9473546451737551</v>
      </c>
      <c r="H620" s="10">
        <v>101.04334069723643</v>
      </c>
    </row>
    <row r="621" spans="1:8" x14ac:dyDescent="0.25">
      <c r="A621" s="16"/>
      <c r="B621" s="3">
        <f>DATE(YEAR(siječanj!B621),MONTH(siječanj!B621)+6,DAY(siječanj!B621))</f>
        <v>44749</v>
      </c>
      <c r="C621" s="8">
        <v>6.4375</v>
      </c>
      <c r="D621">
        <v>0.9430394313401913</v>
      </c>
      <c r="E621" s="6">
        <v>109.16537978697077</v>
      </c>
      <c r="F621" s="10">
        <v>143.68803775124019</v>
      </c>
      <c r="G621" s="10">
        <v>1.8192633014692321</v>
      </c>
      <c r="H621" s="10">
        <v>102.94725767634094</v>
      </c>
    </row>
    <row r="622" spans="1:8" x14ac:dyDescent="0.25">
      <c r="A622" s="16"/>
      <c r="B622" s="3">
        <f>DATE(YEAR(siječanj!B622),MONTH(siječanj!B622)+6,DAY(siječanj!B622))</f>
        <v>44749</v>
      </c>
      <c r="C622" s="8">
        <v>6.4479166666666696</v>
      </c>
      <c r="D622">
        <v>0.9430394313401913</v>
      </c>
      <c r="E622" s="6">
        <v>110.06068351560792</v>
      </c>
      <c r="F622" s="10">
        <v>145.00283883642035</v>
      </c>
      <c r="G622" s="10">
        <v>1.82332911124148</v>
      </c>
      <c r="H622" s="10">
        <v>103.79156439547165</v>
      </c>
    </row>
    <row r="623" spans="1:8" x14ac:dyDescent="0.25">
      <c r="A623" s="16"/>
      <c r="B623" s="3">
        <f>DATE(YEAR(siječanj!B623),MONTH(siječanj!B623)+6,DAY(siječanj!B623))</f>
        <v>44749</v>
      </c>
      <c r="C623" s="8">
        <v>6.4583333333333304</v>
      </c>
      <c r="D623">
        <v>0.9430394313401913</v>
      </c>
      <c r="E623" s="6">
        <v>111.28011018417224</v>
      </c>
      <c r="F623" s="10">
        <v>146.2278532439515</v>
      </c>
      <c r="G623" s="10">
        <v>1.8960474908823295</v>
      </c>
      <c r="H623" s="10">
        <v>104.94153182755562</v>
      </c>
    </row>
    <row r="624" spans="1:8" x14ac:dyDescent="0.25">
      <c r="A624" s="16"/>
      <c r="B624" s="3">
        <f>DATE(YEAR(siječanj!B624),MONTH(siječanj!B624)+6,DAY(siječanj!B624))</f>
        <v>44749</v>
      </c>
      <c r="C624" s="8">
        <v>6.46875</v>
      </c>
      <c r="D624">
        <v>0.9430394313401913</v>
      </c>
      <c r="E624" s="6">
        <v>112.89530100891703</v>
      </c>
      <c r="F624" s="10">
        <v>147.20361919402782</v>
      </c>
      <c r="G624" s="10">
        <v>1.933231306227791</v>
      </c>
      <c r="H624" s="10">
        <v>106.46472046442884</v>
      </c>
    </row>
    <row r="625" spans="1:8" x14ac:dyDescent="0.25">
      <c r="A625" s="16"/>
      <c r="B625" s="3">
        <f>DATE(YEAR(siječanj!B625),MONTH(siječanj!B625)+6,DAY(siječanj!B625))</f>
        <v>44749</v>
      </c>
      <c r="C625" s="8">
        <v>6.4791666666666696</v>
      </c>
      <c r="D625">
        <v>0.9430394313401913</v>
      </c>
      <c r="E625" s="6">
        <v>113.0992607458295</v>
      </c>
      <c r="F625" s="10">
        <v>148.11171802212161</v>
      </c>
      <c r="G625" s="10">
        <v>1.9816582570158057</v>
      </c>
      <c r="H625" s="10">
        <v>106.65706253874306</v>
      </c>
    </row>
    <row r="626" spans="1:8" x14ac:dyDescent="0.25">
      <c r="A626" s="16"/>
      <c r="B626" s="3">
        <f>DATE(YEAR(siječanj!B626),MONTH(siječanj!B626)+6,DAY(siječanj!B626))</f>
        <v>44749</v>
      </c>
      <c r="C626" s="8">
        <v>6.4895833333333304</v>
      </c>
      <c r="D626">
        <v>0.9430394313401913</v>
      </c>
      <c r="E626" s="6">
        <v>112.33685734101574</v>
      </c>
      <c r="F626" s="10">
        <v>148.89060186801598</v>
      </c>
      <c r="G626" s="10">
        <v>1.9778823527308234</v>
      </c>
      <c r="H626" s="10">
        <v>105.93808606541567</v>
      </c>
    </row>
    <row r="627" spans="1:8" x14ac:dyDescent="0.25">
      <c r="A627" s="16"/>
      <c r="B627" s="3">
        <f>DATE(YEAR(siječanj!B627),MONTH(siječanj!B627)+6,DAY(siječanj!B627))</f>
        <v>44749</v>
      </c>
      <c r="C627" s="8">
        <v>6.5</v>
      </c>
      <c r="D627">
        <v>0.9430394313401913</v>
      </c>
      <c r="E627" s="6">
        <v>111.60179272789178</v>
      </c>
      <c r="F627" s="10">
        <v>149.37749462829407</v>
      </c>
      <c r="G627" s="10">
        <v>1.8773248963670182</v>
      </c>
      <c r="H627" s="10">
        <v>105.24489115065695</v>
      </c>
    </row>
    <row r="628" spans="1:8" x14ac:dyDescent="0.25">
      <c r="A628" s="16"/>
      <c r="B628" s="3">
        <f>DATE(YEAR(siječanj!B628),MONTH(siječanj!B628)+6,DAY(siječanj!B628))</f>
        <v>44749</v>
      </c>
      <c r="C628" s="8">
        <v>6.5104166666666696</v>
      </c>
      <c r="D628">
        <v>0.9430394313401913</v>
      </c>
      <c r="E628" s="6">
        <v>111.03095446834845</v>
      </c>
      <c r="F628" s="10">
        <v>149.87380981291713</v>
      </c>
      <c r="G628" s="10">
        <v>1.8439985047411236</v>
      </c>
      <c r="H628" s="10">
        <v>104.70656816299</v>
      </c>
    </row>
    <row r="629" spans="1:8" x14ac:dyDescent="0.25">
      <c r="A629" s="16"/>
      <c r="B629" s="3">
        <f>DATE(YEAR(siječanj!B629),MONTH(siječanj!B629)+6,DAY(siječanj!B629))</f>
        <v>44749</v>
      </c>
      <c r="C629" s="8">
        <v>6.5208333333333304</v>
      </c>
      <c r="D629">
        <v>0.9430394313401913</v>
      </c>
      <c r="E629" s="6">
        <v>111.81853525616849</v>
      </c>
      <c r="F629" s="10">
        <v>150.21077844784344</v>
      </c>
      <c r="G629" s="10">
        <v>1.8663874608021815</v>
      </c>
      <c r="H629" s="10">
        <v>105.44928790127027</v>
      </c>
    </row>
    <row r="630" spans="1:8" x14ac:dyDescent="0.25">
      <c r="A630" s="16"/>
      <c r="B630" s="3">
        <f>DATE(YEAR(siječanj!B630),MONTH(siječanj!B630)+6,DAY(siječanj!B630))</f>
        <v>44749</v>
      </c>
      <c r="C630" s="8">
        <v>6.53125</v>
      </c>
      <c r="D630">
        <v>0.9430394313401913</v>
      </c>
      <c r="E630" s="6">
        <v>112.16261722171083</v>
      </c>
      <c r="F630" s="10">
        <v>150.67348736437387</v>
      </c>
      <c r="G630" s="10">
        <v>1.848545282174457</v>
      </c>
      <c r="H630" s="10">
        <v>105.77377076238973</v>
      </c>
    </row>
    <row r="631" spans="1:8" x14ac:dyDescent="0.25">
      <c r="A631" s="16"/>
      <c r="B631" s="3">
        <f>DATE(YEAR(siječanj!B631),MONTH(siječanj!B631)+6,DAY(siječanj!B631))</f>
        <v>44749</v>
      </c>
      <c r="C631" s="8">
        <v>6.5416666666666696</v>
      </c>
      <c r="D631">
        <v>0.9430394313401913</v>
      </c>
      <c r="E631" s="6">
        <v>111.18274353824602</v>
      </c>
      <c r="F631" s="10">
        <v>151.12436428034991</v>
      </c>
      <c r="G631" s="10">
        <v>1.8085011346867772</v>
      </c>
      <c r="H631" s="10">
        <v>104.84971124114985</v>
      </c>
    </row>
    <row r="632" spans="1:8" x14ac:dyDescent="0.25">
      <c r="A632" s="16"/>
      <c r="B632" s="3">
        <f>DATE(YEAR(siječanj!B632),MONTH(siječanj!B632)+6,DAY(siječanj!B632))</f>
        <v>44749</v>
      </c>
      <c r="C632" s="8">
        <v>6.5520833333333304</v>
      </c>
      <c r="D632">
        <v>0.9430394313401913</v>
      </c>
      <c r="E632" s="6">
        <v>110.7554508133228</v>
      </c>
      <c r="F632" s="10">
        <v>151.44544885698272</v>
      </c>
      <c r="G632" s="10">
        <v>1.7767200568318609</v>
      </c>
      <c r="H632" s="10">
        <v>104.44675735282246</v>
      </c>
    </row>
    <row r="633" spans="1:8" x14ac:dyDescent="0.25">
      <c r="A633" s="16"/>
      <c r="B633" s="3">
        <f>DATE(YEAR(siječanj!B633),MONTH(siječanj!B633)+6,DAY(siječanj!B633))</f>
        <v>44749</v>
      </c>
      <c r="C633" s="8">
        <v>6.5625</v>
      </c>
      <c r="D633">
        <v>0.9430394313401913</v>
      </c>
      <c r="E633" s="6">
        <v>110.72274473851731</v>
      </c>
      <c r="F633" s="10">
        <v>151.46779635912173</v>
      </c>
      <c r="G633" s="10">
        <v>1.8222189114486462</v>
      </c>
      <c r="H633" s="10">
        <v>104.41591423463652</v>
      </c>
    </row>
    <row r="634" spans="1:8" x14ac:dyDescent="0.25">
      <c r="A634" s="16"/>
      <c r="B634" s="3">
        <f>DATE(YEAR(siječanj!B634),MONTH(siječanj!B634)+6,DAY(siječanj!B634))</f>
        <v>44749</v>
      </c>
      <c r="C634" s="8">
        <v>6.5729166666666696</v>
      </c>
      <c r="D634">
        <v>0.9430394313401913</v>
      </c>
      <c r="E634" s="6">
        <v>111.6895070011855</v>
      </c>
      <c r="F634" s="10">
        <v>151.21627044793865</v>
      </c>
      <c r="G634" s="10">
        <v>1.7584498981755305</v>
      </c>
      <c r="H634" s="10">
        <v>105.32760916906429</v>
      </c>
    </row>
    <row r="635" spans="1:8" x14ac:dyDescent="0.25">
      <c r="A635" s="16"/>
      <c r="B635" s="3">
        <f>DATE(YEAR(siječanj!B635),MONTH(siječanj!B635)+6,DAY(siječanj!B635))</f>
        <v>44749</v>
      </c>
      <c r="C635" s="8">
        <v>6.5833333333333304</v>
      </c>
      <c r="D635">
        <v>0.9430394313401913</v>
      </c>
      <c r="E635" s="6">
        <v>111.93587582028235</v>
      </c>
      <c r="F635" s="10">
        <v>150.17959341974083</v>
      </c>
      <c r="G635" s="10">
        <v>1.7904495510134386</v>
      </c>
      <c r="H635" s="10">
        <v>105.55994468012534</v>
      </c>
    </row>
    <row r="636" spans="1:8" x14ac:dyDescent="0.25">
      <c r="A636" s="16"/>
      <c r="B636" s="3">
        <f>DATE(YEAR(siječanj!B636),MONTH(siječanj!B636)+6,DAY(siječanj!B636))</f>
        <v>44749</v>
      </c>
      <c r="C636" s="8">
        <v>6.59375</v>
      </c>
      <c r="D636">
        <v>0.9430394313401913</v>
      </c>
      <c r="E636" s="6">
        <v>113.25635951422926</v>
      </c>
      <c r="F636" s="10">
        <v>149.73344888167716</v>
      </c>
      <c r="G636" s="10">
        <v>1.6701077025057727</v>
      </c>
      <c r="H636" s="10">
        <v>106.80521287195903</v>
      </c>
    </row>
    <row r="637" spans="1:8" x14ac:dyDescent="0.25">
      <c r="A637" s="16"/>
      <c r="B637" s="3">
        <f>DATE(YEAR(siječanj!B637),MONTH(siječanj!B637)+6,DAY(siječanj!B637))</f>
        <v>44749</v>
      </c>
      <c r="C637" s="8">
        <v>6.6041666666666696</v>
      </c>
      <c r="D637">
        <v>0.9430394313401913</v>
      </c>
      <c r="E637" s="6">
        <v>114.26139072393708</v>
      </c>
      <c r="F637" s="10">
        <v>148.92663058269673</v>
      </c>
      <c r="G637" s="10">
        <v>1.6722909098484242</v>
      </c>
      <c r="H637" s="10">
        <v>107.75299693244104</v>
      </c>
    </row>
    <row r="638" spans="1:8" x14ac:dyDescent="0.25">
      <c r="A638" s="16"/>
      <c r="B638" s="3">
        <f>DATE(YEAR(siječanj!B638),MONTH(siječanj!B638)+6,DAY(siječanj!B638))</f>
        <v>44749</v>
      </c>
      <c r="C638" s="8">
        <v>6.6145833333333304</v>
      </c>
      <c r="D638">
        <v>0.9430394313401913</v>
      </c>
      <c r="E638" s="6">
        <v>114.63797920381394</v>
      </c>
      <c r="F638" s="10">
        <v>147.39839427644927</v>
      </c>
      <c r="G638" s="10">
        <v>1.6450617043915032</v>
      </c>
      <c r="H638" s="10">
        <v>108.10813471835337</v>
      </c>
    </row>
    <row r="639" spans="1:8" x14ac:dyDescent="0.25">
      <c r="A639" s="16"/>
      <c r="B639" s="3">
        <f>DATE(YEAR(siječanj!B639),MONTH(siječanj!B639)+6,DAY(siječanj!B639))</f>
        <v>44749</v>
      </c>
      <c r="C639" s="8">
        <v>6.625</v>
      </c>
      <c r="D639">
        <v>0.9430394313401913</v>
      </c>
      <c r="E639" s="6">
        <v>114.91110798995079</v>
      </c>
      <c r="F639" s="10">
        <v>144.48717856768585</v>
      </c>
      <c r="G639" s="10">
        <v>1.6318106293896675</v>
      </c>
      <c r="H639" s="10">
        <v>108.3657059335145</v>
      </c>
    </row>
    <row r="640" spans="1:8" x14ac:dyDescent="0.25">
      <c r="A640" s="16"/>
      <c r="B640" s="3">
        <f>DATE(YEAR(siječanj!B640),MONTH(siječanj!B640)+6,DAY(siječanj!B640))</f>
        <v>44749</v>
      </c>
      <c r="C640" s="8">
        <v>6.6354166666666696</v>
      </c>
      <c r="D640">
        <v>0.9430394313401913</v>
      </c>
      <c r="E640" s="6">
        <v>115.2849621935234</v>
      </c>
      <c r="F640" s="10">
        <v>142.99295756625358</v>
      </c>
      <c r="G640" s="10">
        <v>1.6251912063458498</v>
      </c>
      <c r="H640" s="10">
        <v>108.71826518905576</v>
      </c>
    </row>
    <row r="641" spans="1:8" x14ac:dyDescent="0.25">
      <c r="A641" s="16"/>
      <c r="B641" s="3">
        <f>DATE(YEAR(siječanj!B641),MONTH(siječanj!B641)+6,DAY(siječanj!B641))</f>
        <v>44749</v>
      </c>
      <c r="C641" s="8">
        <v>6.6458333333333304</v>
      </c>
      <c r="D641">
        <v>0.9430394313401913</v>
      </c>
      <c r="E641" s="6">
        <v>116.00232053082679</v>
      </c>
      <c r="F641" s="10">
        <v>141.3134682680552</v>
      </c>
      <c r="G641" s="10">
        <v>1.6230665910968058</v>
      </c>
      <c r="H641" s="10">
        <v>109.3947623875335</v>
      </c>
    </row>
    <row r="642" spans="1:8" x14ac:dyDescent="0.25">
      <c r="A642" s="16"/>
      <c r="B642" s="3">
        <f>DATE(YEAR(siječanj!B642),MONTH(siječanj!B642)+6,DAY(siječanj!B642))</f>
        <v>44749</v>
      </c>
      <c r="C642" s="8">
        <v>6.65625</v>
      </c>
      <c r="D642">
        <v>0.9430394313401913</v>
      </c>
      <c r="E642" s="6">
        <v>115.90602217876527</v>
      </c>
      <c r="F642" s="10">
        <v>139.77738475115399</v>
      </c>
      <c r="G642" s="10">
        <v>1.6623047111789822</v>
      </c>
      <c r="H642" s="10">
        <v>109.30394924436641</v>
      </c>
    </row>
    <row r="643" spans="1:8" x14ac:dyDescent="0.25">
      <c r="A643" s="16"/>
      <c r="B643" s="3">
        <f>DATE(YEAR(siječanj!B643),MONTH(siječanj!B643)+6,DAY(siječanj!B643))</f>
        <v>44749</v>
      </c>
      <c r="C643" s="8">
        <v>6.6666666666666696</v>
      </c>
      <c r="D643">
        <v>0.9430394313401913</v>
      </c>
      <c r="E643" s="6">
        <v>115.13162231041335</v>
      </c>
      <c r="F643" s="10">
        <v>137.45474845255939</v>
      </c>
      <c r="G643" s="10">
        <v>1.6419476400121029</v>
      </c>
      <c r="H643" s="10">
        <v>108.57365963288589</v>
      </c>
    </row>
    <row r="644" spans="1:8" x14ac:dyDescent="0.25">
      <c r="A644" s="16"/>
      <c r="B644" s="3">
        <f>DATE(YEAR(siječanj!B644),MONTH(siječanj!B644)+6,DAY(siječanj!B644))</f>
        <v>44749</v>
      </c>
      <c r="C644" s="8">
        <v>6.6770833333333304</v>
      </c>
      <c r="D644">
        <v>0.9430394313401913</v>
      </c>
      <c r="E644" s="6">
        <v>113.44758213033303</v>
      </c>
      <c r="F644" s="10">
        <v>136.23903208922917</v>
      </c>
      <c r="G644" s="10">
        <v>1.6336713234712195</v>
      </c>
      <c r="H644" s="10">
        <v>106.98554333910892</v>
      </c>
    </row>
    <row r="645" spans="1:8" x14ac:dyDescent="0.25">
      <c r="A645" s="16"/>
      <c r="B645" s="3">
        <f>DATE(YEAR(siječanj!B645),MONTH(siječanj!B645)+6,DAY(siječanj!B645))</f>
        <v>44749</v>
      </c>
      <c r="C645" s="8">
        <v>6.6875</v>
      </c>
      <c r="D645">
        <v>0.9430394313401913</v>
      </c>
      <c r="E645" s="6">
        <v>114.19039286681419</v>
      </c>
      <c r="F645" s="10">
        <v>135.41270229616279</v>
      </c>
      <c r="G645" s="10">
        <v>1.646018544749013</v>
      </c>
      <c r="H645" s="10">
        <v>107.68604315363349</v>
      </c>
    </row>
    <row r="646" spans="1:8" x14ac:dyDescent="0.25">
      <c r="A646" s="16"/>
      <c r="B646" s="3">
        <f>DATE(YEAR(siječanj!B646),MONTH(siječanj!B646)+6,DAY(siječanj!B646))</f>
        <v>44749</v>
      </c>
      <c r="C646" s="8">
        <v>6.6979166666666696</v>
      </c>
      <c r="D646">
        <v>0.9430394313401913</v>
      </c>
      <c r="E646" s="6">
        <v>114.21738217947016</v>
      </c>
      <c r="F646" s="10">
        <v>134.82841907872879</v>
      </c>
      <c r="G646" s="10">
        <v>1.6458769037324099</v>
      </c>
      <c r="H646" s="10">
        <v>107.71149513969284</v>
      </c>
    </row>
    <row r="647" spans="1:8" x14ac:dyDescent="0.25">
      <c r="A647" s="16"/>
      <c r="B647" s="3">
        <f>DATE(YEAR(siječanj!B647),MONTH(siječanj!B647)+6,DAY(siječanj!B647))</f>
        <v>44749</v>
      </c>
      <c r="C647" s="8">
        <v>6.7083333333333304</v>
      </c>
      <c r="D647">
        <v>0.9430394313401913</v>
      </c>
      <c r="E647" s="6">
        <v>115.22933942821153</v>
      </c>
      <c r="F647" s="10">
        <v>133.95082958385669</v>
      </c>
      <c r="G647" s="10">
        <v>1.6488972197630254</v>
      </c>
      <c r="H647" s="10">
        <v>108.66581072808648</v>
      </c>
    </row>
    <row r="648" spans="1:8" x14ac:dyDescent="0.25">
      <c r="A648" s="16"/>
      <c r="B648" s="3">
        <f>DATE(YEAR(siječanj!B648),MONTH(siječanj!B648)+6,DAY(siječanj!B648))</f>
        <v>44749</v>
      </c>
      <c r="C648" s="8">
        <v>6.71875</v>
      </c>
      <c r="D648">
        <v>0.9430394313401913</v>
      </c>
      <c r="E648" s="6">
        <v>115.34273643913713</v>
      </c>
      <c r="F648" s="10">
        <v>133.38254193448151</v>
      </c>
      <c r="G648" s="10">
        <v>1.6587168120890226</v>
      </c>
      <c r="H648" s="10">
        <v>108.77274858078543</v>
      </c>
    </row>
    <row r="649" spans="1:8" x14ac:dyDescent="0.25">
      <c r="A649" s="16"/>
      <c r="B649" s="3">
        <f>DATE(YEAR(siječanj!B649),MONTH(siječanj!B649)+6,DAY(siječanj!B649))</f>
        <v>44749</v>
      </c>
      <c r="C649" s="8">
        <v>6.7291666666666696</v>
      </c>
      <c r="D649">
        <v>0.9430394313401913</v>
      </c>
      <c r="E649" s="6">
        <v>115.91086027913948</v>
      </c>
      <c r="F649" s="10">
        <v>133.45772887685996</v>
      </c>
      <c r="G649" s="10">
        <v>1.6731590978208233</v>
      </c>
      <c r="H649" s="10">
        <v>109.30851176379207</v>
      </c>
    </row>
    <row r="650" spans="1:8" x14ac:dyDescent="0.25">
      <c r="A650" s="16"/>
      <c r="B650" s="3">
        <f>DATE(YEAR(siječanj!B650),MONTH(siječanj!B650)+6,DAY(siječanj!B650))</f>
        <v>44749</v>
      </c>
      <c r="C650" s="8">
        <v>6.7395833333333304</v>
      </c>
      <c r="D650">
        <v>0.9430394313401913</v>
      </c>
      <c r="E650" s="6">
        <v>117.21565812293001</v>
      </c>
      <c r="F650" s="10">
        <v>133.40862958877617</v>
      </c>
      <c r="G650" s="10">
        <v>1.8109120879488112</v>
      </c>
      <c r="H650" s="10">
        <v>110.53898758041419</v>
      </c>
    </row>
    <row r="651" spans="1:8" x14ac:dyDescent="0.25">
      <c r="A651" s="16"/>
      <c r="B651" s="3">
        <f>DATE(YEAR(siječanj!B651),MONTH(siječanj!B651)+6,DAY(siječanj!B651))</f>
        <v>44749</v>
      </c>
      <c r="C651" s="8">
        <v>6.75</v>
      </c>
      <c r="D651">
        <v>0.9430394313401913</v>
      </c>
      <c r="E651" s="6">
        <v>120.01086490531067</v>
      </c>
      <c r="F651" s="10">
        <v>133.62349040538248</v>
      </c>
      <c r="G651" s="10">
        <v>1.9344021370991098</v>
      </c>
      <c r="H651" s="10">
        <v>113.17497779494869</v>
      </c>
    </row>
    <row r="652" spans="1:8" x14ac:dyDescent="0.25">
      <c r="A652" s="16"/>
      <c r="B652" s="3">
        <f>DATE(YEAR(siječanj!B652),MONTH(siječanj!B652)+6,DAY(siječanj!B652))</f>
        <v>44749</v>
      </c>
      <c r="C652" s="8">
        <v>6.7604166666666696</v>
      </c>
      <c r="D652">
        <v>0.9430394313401913</v>
      </c>
      <c r="E652" s="6">
        <v>122.16591048900818</v>
      </c>
      <c r="F652" s="10">
        <v>133.75758959574287</v>
      </c>
      <c r="G652" s="10">
        <v>1.8640137007821762</v>
      </c>
      <c r="H652" s="10">
        <v>115.20727075671098</v>
      </c>
    </row>
    <row r="653" spans="1:8" x14ac:dyDescent="0.25">
      <c r="A653" s="16"/>
      <c r="B653" s="3">
        <f>DATE(YEAR(siječanj!B653),MONTH(siječanj!B653)+6,DAY(siječanj!B653))</f>
        <v>44749</v>
      </c>
      <c r="C653" s="8">
        <v>6.7708333333333304</v>
      </c>
      <c r="D653">
        <v>0.9430394313401913</v>
      </c>
      <c r="E653" s="6">
        <v>123.72581214206427</v>
      </c>
      <c r="F653" s="10">
        <v>133.6429441838639</v>
      </c>
      <c r="G653" s="10">
        <v>1.9308993249180102</v>
      </c>
      <c r="H653" s="10">
        <v>116.67831952455563</v>
      </c>
    </row>
    <row r="654" spans="1:8" x14ac:dyDescent="0.25">
      <c r="A654" s="16"/>
      <c r="B654" s="3">
        <f>DATE(YEAR(siječanj!B654),MONTH(siječanj!B654)+6,DAY(siječanj!B654))</f>
        <v>44749</v>
      </c>
      <c r="C654" s="8">
        <v>6.78125</v>
      </c>
      <c r="D654">
        <v>0.9430394313401913</v>
      </c>
      <c r="E654" s="6">
        <v>125.98445939535924</v>
      </c>
      <c r="F654" s="10">
        <v>133.34670346008571</v>
      </c>
      <c r="G654" s="10">
        <v>2.2431570665171385</v>
      </c>
      <c r="H654" s="10">
        <v>118.80831294590099</v>
      </c>
    </row>
    <row r="655" spans="1:8" x14ac:dyDescent="0.25">
      <c r="A655" s="16"/>
      <c r="B655" s="3">
        <f>DATE(YEAR(siječanj!B655),MONTH(siječanj!B655)+6,DAY(siječanj!B655))</f>
        <v>44749</v>
      </c>
      <c r="C655" s="8">
        <v>6.7916666666666696</v>
      </c>
      <c r="D655">
        <v>0.9430394313401913</v>
      </c>
      <c r="E655" s="6">
        <v>129.24304162006513</v>
      </c>
      <c r="F655" s="10">
        <v>132.99334439790454</v>
      </c>
      <c r="G655" s="10">
        <v>2.6482513010853195</v>
      </c>
      <c r="H655" s="10">
        <v>121.88128447406289</v>
      </c>
    </row>
    <row r="656" spans="1:8" x14ac:dyDescent="0.25">
      <c r="A656" s="16"/>
      <c r="B656" s="3">
        <f>DATE(YEAR(siječanj!B656),MONTH(siječanj!B656)+6,DAY(siječanj!B656))</f>
        <v>44749</v>
      </c>
      <c r="C656" s="8">
        <v>6.8020833333333304</v>
      </c>
      <c r="D656">
        <v>0.9430394313401913</v>
      </c>
      <c r="E656" s="6">
        <v>133.31870582580245</v>
      </c>
      <c r="F656" s="10">
        <v>132.53430595249526</v>
      </c>
      <c r="G656" s="10">
        <v>2.9936479376127729</v>
      </c>
      <c r="H656" s="10">
        <v>125.72479652897499</v>
      </c>
    </row>
    <row r="657" spans="1:8" x14ac:dyDescent="0.25">
      <c r="A657" s="16"/>
      <c r="B657" s="3">
        <f>DATE(YEAR(siječanj!B657),MONTH(siječanj!B657)+6,DAY(siječanj!B657))</f>
        <v>44749</v>
      </c>
      <c r="C657" s="8">
        <v>6.8125</v>
      </c>
      <c r="D657">
        <v>0.9430394313401913</v>
      </c>
      <c r="E657" s="6">
        <v>138.19274793439567</v>
      </c>
      <c r="F657" s="10">
        <v>131.74524998269754</v>
      </c>
      <c r="G657" s="10">
        <v>4.7444324085073744</v>
      </c>
      <c r="H657" s="10">
        <v>130.32121042739089</v>
      </c>
    </row>
    <row r="658" spans="1:8" x14ac:dyDescent="0.25">
      <c r="A658" s="16"/>
      <c r="B658" s="3">
        <f>DATE(YEAR(siječanj!B658),MONTH(siječanj!B658)+6,DAY(siječanj!B658))</f>
        <v>44749</v>
      </c>
      <c r="C658" s="8">
        <v>6.8229166666666696</v>
      </c>
      <c r="D658">
        <v>0.9430394313401913</v>
      </c>
      <c r="E658" s="6">
        <v>141.8099572037496</v>
      </c>
      <c r="F658" s="10">
        <v>130.44453874458239</v>
      </c>
      <c r="G658" s="10">
        <v>6.8815630456305499</v>
      </c>
      <c r="H658" s="10">
        <v>133.73238139980089</v>
      </c>
    </row>
    <row r="659" spans="1:8" x14ac:dyDescent="0.25">
      <c r="A659" s="16"/>
      <c r="B659" s="3">
        <f>DATE(YEAR(siječanj!B659),MONTH(siječanj!B659)+6,DAY(siječanj!B659))</f>
        <v>44749</v>
      </c>
      <c r="C659" s="8">
        <v>6.8333333333333304</v>
      </c>
      <c r="D659">
        <v>0.9430394313401913</v>
      </c>
      <c r="E659" s="6">
        <v>147.79704436444985</v>
      </c>
      <c r="F659" s="10">
        <v>127.05257226156874</v>
      </c>
      <c r="G659" s="10">
        <v>10.179517982537513</v>
      </c>
      <c r="H659" s="10">
        <v>139.37844067121182</v>
      </c>
    </row>
    <row r="660" spans="1:8" x14ac:dyDescent="0.25">
      <c r="A660" s="16"/>
      <c r="B660" s="3">
        <f>DATE(YEAR(siječanj!B660),MONTH(siječanj!B660)+6,DAY(siječanj!B660))</f>
        <v>44749</v>
      </c>
      <c r="C660" s="8">
        <v>6.84375</v>
      </c>
      <c r="D660">
        <v>0.9430394313401913</v>
      </c>
      <c r="E660" s="6">
        <v>152.1550300448865</v>
      </c>
      <c r="F660" s="10">
        <v>125.51916125869141</v>
      </c>
      <c r="G660" s="10">
        <v>24.677149885880713</v>
      </c>
      <c r="H660" s="10">
        <v>143.48819300907948</v>
      </c>
    </row>
    <row r="661" spans="1:8" x14ac:dyDescent="0.25">
      <c r="A661" s="16"/>
      <c r="B661" s="3">
        <f>DATE(YEAR(siječanj!B661),MONTH(siječanj!B661)+6,DAY(siječanj!B661))</f>
        <v>44749</v>
      </c>
      <c r="C661" s="8">
        <v>6.8541666666666696</v>
      </c>
      <c r="D661">
        <v>0.9430394313401913</v>
      </c>
      <c r="E661" s="6">
        <v>155.7608018185887</v>
      </c>
      <c r="F661" s="10">
        <v>125.04853032243115</v>
      </c>
      <c r="G661" s="10">
        <v>91.412441125270689</v>
      </c>
      <c r="H661" s="10">
        <v>146.88857797209414</v>
      </c>
    </row>
    <row r="662" spans="1:8" x14ac:dyDescent="0.25">
      <c r="A662" s="16"/>
      <c r="B662" s="3">
        <f>DATE(YEAR(siječanj!B662),MONTH(siječanj!B662)+6,DAY(siječanj!B662))</f>
        <v>44749</v>
      </c>
      <c r="C662" s="8">
        <v>6.8645833333333304</v>
      </c>
      <c r="D662">
        <v>0.9430394313401913</v>
      </c>
      <c r="E662" s="6">
        <v>156.50583254120505</v>
      </c>
      <c r="F662" s="10">
        <v>124.52908415136667</v>
      </c>
      <c r="G662" s="10">
        <v>218.40410307201688</v>
      </c>
      <c r="H662" s="10">
        <v>147.59117132108122</v>
      </c>
    </row>
    <row r="663" spans="1:8" x14ac:dyDescent="0.25">
      <c r="A663" s="16"/>
      <c r="B663" s="3">
        <f>DATE(YEAR(siječanj!B663),MONTH(siječanj!B663)+6,DAY(siječanj!B663))</f>
        <v>44749</v>
      </c>
      <c r="C663" s="8">
        <v>6.875</v>
      </c>
      <c r="D663">
        <v>0.9430394313401913</v>
      </c>
      <c r="E663" s="6">
        <v>156.30679430307259</v>
      </c>
      <c r="F663" s="10">
        <v>122.56139801551809</v>
      </c>
      <c r="G663" s="10">
        <v>306.92723372426769</v>
      </c>
      <c r="H663" s="10">
        <v>147.40347041417783</v>
      </c>
    </row>
    <row r="664" spans="1:8" x14ac:dyDescent="0.25">
      <c r="A664" s="16"/>
      <c r="B664" s="3">
        <f>DATE(YEAR(siječanj!B664),MONTH(siječanj!B664)+6,DAY(siječanj!B664))</f>
        <v>44749</v>
      </c>
      <c r="C664" s="8">
        <v>6.8854166666666696</v>
      </c>
      <c r="D664">
        <v>0.9430394313401913</v>
      </c>
      <c r="E664" s="6">
        <v>160.54383144550664</v>
      </c>
      <c r="F664" s="10">
        <v>120.9254495100592</v>
      </c>
      <c r="G664" s="10">
        <v>331.52212736375299</v>
      </c>
      <c r="H664" s="10">
        <v>151.39916351154611</v>
      </c>
    </row>
    <row r="665" spans="1:8" x14ac:dyDescent="0.25">
      <c r="A665" s="16"/>
      <c r="B665" s="3">
        <f>DATE(YEAR(siječanj!B665),MONTH(siječanj!B665)+6,DAY(siječanj!B665))</f>
        <v>44749</v>
      </c>
      <c r="C665" s="8">
        <v>6.8958333333333304</v>
      </c>
      <c r="D665">
        <v>0.9430394313401913</v>
      </c>
      <c r="E665" s="6">
        <v>163.39297614683451</v>
      </c>
      <c r="F665" s="10">
        <v>119.04515787077143</v>
      </c>
      <c r="G665" s="10">
        <v>334.22775909592821</v>
      </c>
      <c r="H665" s="10">
        <v>154.08601931049225</v>
      </c>
    </row>
    <row r="666" spans="1:8" x14ac:dyDescent="0.25">
      <c r="A666" s="16"/>
      <c r="B666" s="3">
        <f>DATE(YEAR(siječanj!B666),MONTH(siječanj!B666)+6,DAY(siječanj!B666))</f>
        <v>44749</v>
      </c>
      <c r="C666" s="8">
        <v>6.90625</v>
      </c>
      <c r="D666">
        <v>0.9430394313401913</v>
      </c>
      <c r="E666" s="6">
        <v>161.50496133726926</v>
      </c>
      <c r="F666" s="10">
        <v>116.89272468849336</v>
      </c>
      <c r="G666" s="10">
        <v>334.96998735393993</v>
      </c>
      <c r="H666" s="10">
        <v>152.305546898118</v>
      </c>
    </row>
    <row r="667" spans="1:8" x14ac:dyDescent="0.25">
      <c r="A667" s="16"/>
      <c r="B667" s="3">
        <f>DATE(YEAR(siječanj!B667),MONTH(siječanj!B667)+6,DAY(siječanj!B667))</f>
        <v>44749</v>
      </c>
      <c r="C667" s="8">
        <v>6.9166666666666696</v>
      </c>
      <c r="D667">
        <v>0.9430394313401913</v>
      </c>
      <c r="E667" s="6">
        <v>157.55174187664801</v>
      </c>
      <c r="F667" s="10">
        <v>113.53971895330452</v>
      </c>
      <c r="G667" s="10">
        <v>331.1341935575843</v>
      </c>
      <c r="H667" s="10">
        <v>148.57750506601073</v>
      </c>
    </row>
    <row r="668" spans="1:8" x14ac:dyDescent="0.25">
      <c r="A668" s="16"/>
      <c r="B668" s="3">
        <f>DATE(YEAR(siječanj!B668),MONTH(siječanj!B668)+6,DAY(siječanj!B668))</f>
        <v>44749</v>
      </c>
      <c r="C668" s="8">
        <v>6.9270833333333304</v>
      </c>
      <c r="D668">
        <v>0.9430394313401913</v>
      </c>
      <c r="E668" s="6">
        <v>150.96631980344659</v>
      </c>
      <c r="F668" s="10">
        <v>110.80399809749365</v>
      </c>
      <c r="G668" s="10">
        <v>327.31131110098977</v>
      </c>
      <c r="H668" s="10">
        <v>142.36719237896375</v>
      </c>
    </row>
    <row r="669" spans="1:8" x14ac:dyDescent="0.25">
      <c r="A669" s="16"/>
      <c r="B669" s="3">
        <f>DATE(YEAR(siječanj!B669),MONTH(siječanj!B669)+6,DAY(siječanj!B669))</f>
        <v>44749</v>
      </c>
      <c r="C669" s="8">
        <v>6.9375</v>
      </c>
      <c r="D669">
        <v>0.9430394313401913</v>
      </c>
      <c r="E669" s="6">
        <v>141.77460223672199</v>
      </c>
      <c r="F669" s="10">
        <v>108.25526986754328</v>
      </c>
      <c r="G669" s="10">
        <v>326.30561522724219</v>
      </c>
      <c r="H669" s="10">
        <v>133.69904027180013</v>
      </c>
    </row>
    <row r="670" spans="1:8" x14ac:dyDescent="0.25">
      <c r="A670" s="16"/>
      <c r="B670" s="3">
        <f>DATE(YEAR(siječanj!B670),MONTH(siječanj!B670)+6,DAY(siječanj!B670))</f>
        <v>44749</v>
      </c>
      <c r="C670" s="8">
        <v>6.9479166666666696</v>
      </c>
      <c r="D670">
        <v>0.9430394313401913</v>
      </c>
      <c r="E670" s="6">
        <v>130.57605393880627</v>
      </c>
      <c r="F670" s="10">
        <v>105.26545556055162</v>
      </c>
      <c r="G670" s="10">
        <v>324.8617158287397</v>
      </c>
      <c r="H670" s="10">
        <v>123.13836765309802</v>
      </c>
    </row>
    <row r="671" spans="1:8" x14ac:dyDescent="0.25">
      <c r="A671" s="16"/>
      <c r="B671" s="3">
        <f>DATE(YEAR(siječanj!B671),MONTH(siječanj!B671)+6,DAY(siječanj!B671))</f>
        <v>44749</v>
      </c>
      <c r="C671" s="8">
        <v>6.9583333333333304</v>
      </c>
      <c r="D671">
        <v>0.9430394313401913</v>
      </c>
      <c r="E671" s="6">
        <v>119.22713434389148</v>
      </c>
      <c r="F671" s="10">
        <v>101.52964011915658</v>
      </c>
      <c r="G671" s="10">
        <v>316.48076529731907</v>
      </c>
      <c r="H671" s="10">
        <v>112.43588897198401</v>
      </c>
    </row>
    <row r="672" spans="1:8" x14ac:dyDescent="0.25">
      <c r="A672" s="16"/>
      <c r="B672" s="3">
        <f>DATE(YEAR(siječanj!B672),MONTH(siječanj!B672)+6,DAY(siječanj!B672))</f>
        <v>44749</v>
      </c>
      <c r="C672" s="8">
        <v>6.96875</v>
      </c>
      <c r="D672">
        <v>0.9430394313401913</v>
      </c>
      <c r="E672" s="6">
        <v>109.12351577293856</v>
      </c>
      <c r="F672" s="10">
        <v>98.298658957080619</v>
      </c>
      <c r="G672" s="10">
        <v>314.78913572980872</v>
      </c>
      <c r="H672" s="10">
        <v>102.90777826035438</v>
      </c>
    </row>
    <row r="673" spans="1:8" x14ac:dyDescent="0.25">
      <c r="A673" s="16"/>
      <c r="B673" s="3">
        <f>DATE(YEAR(siječanj!B673),MONTH(siječanj!B673)+6,DAY(siječanj!B673))</f>
        <v>44749</v>
      </c>
      <c r="C673" s="8">
        <v>6.9791666666666696</v>
      </c>
      <c r="D673">
        <v>0.9430394313401913</v>
      </c>
      <c r="E673" s="6">
        <v>99.354443949798892</v>
      </c>
      <c r="F673" s="10">
        <v>95.195561225924351</v>
      </c>
      <c r="G673" s="10">
        <v>310.75422791724532</v>
      </c>
      <c r="H673" s="10">
        <v>93.69515832353926</v>
      </c>
    </row>
    <row r="674" spans="1:8" ht="15.75" thickBot="1" x14ac:dyDescent="0.3">
      <c r="A674" s="16"/>
      <c r="B674" s="3">
        <f>DATE(YEAR(siječanj!B674),MONTH(siječanj!B674)+6,DAY(siječanj!B674))</f>
        <v>44749</v>
      </c>
      <c r="C674" s="8">
        <v>6.9895833333333304</v>
      </c>
      <c r="D674">
        <v>0.9430394313401913</v>
      </c>
      <c r="E674" s="6">
        <v>91.102076384028592</v>
      </c>
      <c r="F674" s="10">
        <v>92.095216519043632</v>
      </c>
      <c r="G674" s="10">
        <v>309.30440447345933</v>
      </c>
      <c r="H674" s="10">
        <v>85.912850307104989</v>
      </c>
    </row>
    <row r="675" spans="1:8" x14ac:dyDescent="0.25">
      <c r="A675" s="15">
        <f t="shared" ref="A675" si="5">A579+1</f>
        <v>189</v>
      </c>
      <c r="B675" s="3">
        <f>DATE(YEAR(siječanj!B675),MONTH(siječanj!B675)+6,DAY(siječanj!B675))</f>
        <v>44750</v>
      </c>
      <c r="C675" s="8">
        <v>7</v>
      </c>
      <c r="D675">
        <v>0.94397826388631501</v>
      </c>
      <c r="E675" s="6">
        <v>82.339527013519387</v>
      </c>
      <c r="F675" s="10">
        <v>88.85835340286414</v>
      </c>
      <c r="G675" s="10">
        <v>300.4791246713404</v>
      </c>
      <c r="H675" s="10">
        <v>77.726723759442365</v>
      </c>
    </row>
    <row r="676" spans="1:8" x14ac:dyDescent="0.25">
      <c r="A676" s="16"/>
      <c r="B676" s="3">
        <f>DATE(YEAR(siječanj!B676),MONTH(siječanj!B676)+6,DAY(siječanj!B676))</f>
        <v>44750</v>
      </c>
      <c r="C676" s="8">
        <v>7.0104166666666696</v>
      </c>
      <c r="D676">
        <v>0.94397826388631501</v>
      </c>
      <c r="E676" s="6">
        <v>77.43811235673887</v>
      </c>
      <c r="F676" s="10">
        <v>86.367572434088842</v>
      </c>
      <c r="G676" s="10">
        <v>298.10404075973344</v>
      </c>
      <c r="H676" s="10">
        <v>73.09989486114776</v>
      </c>
    </row>
    <row r="677" spans="1:8" x14ac:dyDescent="0.25">
      <c r="A677" s="16"/>
      <c r="B677" s="3">
        <f>DATE(YEAR(siječanj!B677),MONTH(siječanj!B677)+6,DAY(siječanj!B677))</f>
        <v>44750</v>
      </c>
      <c r="C677" s="8">
        <v>7.0208333333333304</v>
      </c>
      <c r="D677">
        <v>0.94397826388631501</v>
      </c>
      <c r="E677" s="6">
        <v>72.609307926259902</v>
      </c>
      <c r="F677" s="10">
        <v>84.292126669672356</v>
      </c>
      <c r="G677" s="10">
        <v>298.14906166570535</v>
      </c>
      <c r="H677" s="10">
        <v>68.541608438217679</v>
      </c>
    </row>
    <row r="678" spans="1:8" x14ac:dyDescent="0.25">
      <c r="A678" s="16"/>
      <c r="B678" s="3">
        <f>DATE(YEAR(siječanj!B678),MONTH(siječanj!B678)+6,DAY(siječanj!B678))</f>
        <v>44750</v>
      </c>
      <c r="C678" s="8">
        <v>7.03125</v>
      </c>
      <c r="D678">
        <v>0.94397826388631501</v>
      </c>
      <c r="E678" s="6">
        <v>68.805559258422761</v>
      </c>
      <c r="F678" s="10">
        <v>82.433478110555185</v>
      </c>
      <c r="G678" s="10">
        <v>297.83296945869705</v>
      </c>
      <c r="H678" s="10">
        <v>64.950952374492886</v>
      </c>
    </row>
    <row r="679" spans="1:8" x14ac:dyDescent="0.25">
      <c r="A679" s="16"/>
      <c r="B679" s="3">
        <f>DATE(YEAR(siječanj!B679),MONTH(siječanj!B679)+6,DAY(siječanj!B679))</f>
        <v>44750</v>
      </c>
      <c r="C679" s="8">
        <v>7.0416666666666696</v>
      </c>
      <c r="D679">
        <v>0.94397826388631501</v>
      </c>
      <c r="E679" s="6">
        <v>66.191027179489254</v>
      </c>
      <c r="F679" s="10">
        <v>79.505101290228296</v>
      </c>
      <c r="G679" s="10">
        <v>295.58200527992591</v>
      </c>
      <c r="H679" s="10">
        <v>62.482890921746154</v>
      </c>
    </row>
    <row r="680" spans="1:8" x14ac:dyDescent="0.25">
      <c r="A680" s="16"/>
      <c r="B680" s="3">
        <f>DATE(YEAR(siječanj!B680),MONTH(siječanj!B680)+6,DAY(siječanj!B680))</f>
        <v>44750</v>
      </c>
      <c r="C680" s="8">
        <v>7.0520833333333304</v>
      </c>
      <c r="D680">
        <v>0.94397826388631501</v>
      </c>
      <c r="E680" s="6">
        <v>63.936802027377681</v>
      </c>
      <c r="F680" s="10">
        <v>78.477437388223265</v>
      </c>
      <c r="G680" s="10">
        <v>295.22829774803159</v>
      </c>
      <c r="H680" s="10">
        <v>60.354951376247008</v>
      </c>
    </row>
    <row r="681" spans="1:8" x14ac:dyDescent="0.25">
      <c r="A681" s="16"/>
      <c r="B681" s="3">
        <f>DATE(YEAR(siječanj!B681),MONTH(siječanj!B681)+6,DAY(siječanj!B681))</f>
        <v>44750</v>
      </c>
      <c r="C681" s="8">
        <v>7.0625</v>
      </c>
      <c r="D681">
        <v>0.94397826388631501</v>
      </c>
      <c r="E681" s="6">
        <v>62.281593867586118</v>
      </c>
      <c r="F681" s="10">
        <v>77.586975111525533</v>
      </c>
      <c r="G681" s="10">
        <v>295.19640756500507</v>
      </c>
      <c r="H681" s="10">
        <v>58.792470851196505</v>
      </c>
    </row>
    <row r="682" spans="1:8" x14ac:dyDescent="0.25">
      <c r="A682" s="16"/>
      <c r="B682" s="3">
        <f>DATE(YEAR(siječanj!B682),MONTH(siječanj!B682)+6,DAY(siječanj!B682))</f>
        <v>44750</v>
      </c>
      <c r="C682" s="8">
        <v>7.0729166666666696</v>
      </c>
      <c r="D682">
        <v>0.94397826388631501</v>
      </c>
      <c r="E682" s="6">
        <v>60.865391639065571</v>
      </c>
      <c r="F682" s="10">
        <v>76.731162227002869</v>
      </c>
      <c r="G682" s="10">
        <v>295.11056140650913</v>
      </c>
      <c r="H682" s="10">
        <v>57.455606730205751</v>
      </c>
    </row>
    <row r="683" spans="1:8" x14ac:dyDescent="0.25">
      <c r="A683" s="16"/>
      <c r="B683" s="3">
        <f>DATE(YEAR(siječanj!B683),MONTH(siječanj!B683)+6,DAY(siječanj!B683))</f>
        <v>44750</v>
      </c>
      <c r="C683" s="8">
        <v>7.0833333333333304</v>
      </c>
      <c r="D683">
        <v>0.94397826388631501</v>
      </c>
      <c r="E683" s="6">
        <v>60.570739114366738</v>
      </c>
      <c r="F683" s="10">
        <v>76.050233435634325</v>
      </c>
      <c r="G683" s="10">
        <v>294.38482614851443</v>
      </c>
      <c r="H683" s="10">
        <v>57.177461151490824</v>
      </c>
    </row>
    <row r="684" spans="1:8" x14ac:dyDescent="0.25">
      <c r="A684" s="16"/>
      <c r="B684" s="3">
        <f>DATE(YEAR(siječanj!B684),MONTH(siječanj!B684)+6,DAY(siječanj!B684))</f>
        <v>44750</v>
      </c>
      <c r="C684" s="8">
        <v>7.09375</v>
      </c>
      <c r="D684">
        <v>0.94397826388631501</v>
      </c>
      <c r="E684" s="6">
        <v>60.050877137526783</v>
      </c>
      <c r="F684" s="10">
        <v>75.400047956949962</v>
      </c>
      <c r="G684" s="10">
        <v>294.38791629453226</v>
      </c>
      <c r="H684" s="10">
        <v>56.68672274513294</v>
      </c>
    </row>
    <row r="685" spans="1:8" x14ac:dyDescent="0.25">
      <c r="A685" s="16"/>
      <c r="B685" s="3">
        <f>DATE(YEAR(siječanj!B685),MONTH(siječanj!B685)+6,DAY(siječanj!B685))</f>
        <v>44750</v>
      </c>
      <c r="C685" s="8">
        <v>7.1041666666666696</v>
      </c>
      <c r="D685">
        <v>0.94397826388631501</v>
      </c>
      <c r="E685" s="6">
        <v>59.269502581071258</v>
      </c>
      <c r="F685" s="10">
        <v>74.736332060309124</v>
      </c>
      <c r="G685" s="10">
        <v>294.23452419149322</v>
      </c>
      <c r="H685" s="10">
        <v>55.949122147885113</v>
      </c>
    </row>
    <row r="686" spans="1:8" x14ac:dyDescent="0.25">
      <c r="A686" s="16"/>
      <c r="B686" s="3">
        <f>DATE(YEAR(siječanj!B686),MONTH(siječanj!B686)+6,DAY(siječanj!B686))</f>
        <v>44750</v>
      </c>
      <c r="C686" s="8">
        <v>7.1145833333333304</v>
      </c>
      <c r="D686">
        <v>0.94397826388631501</v>
      </c>
      <c r="E686" s="6">
        <v>58.955668423039818</v>
      </c>
      <c r="F686" s="10">
        <v>74.250160996460792</v>
      </c>
      <c r="G686" s="10">
        <v>294.36518545934933</v>
      </c>
      <c r="H686" s="10">
        <v>55.652869524238369</v>
      </c>
    </row>
    <row r="687" spans="1:8" x14ac:dyDescent="0.25">
      <c r="A687" s="16"/>
      <c r="B687" s="3">
        <f>DATE(YEAR(siječanj!B687),MONTH(siječanj!B687)+6,DAY(siječanj!B687))</f>
        <v>44750</v>
      </c>
      <c r="C687" s="8">
        <v>7.125</v>
      </c>
      <c r="D687">
        <v>0.94397826388631501</v>
      </c>
      <c r="E687" s="6">
        <v>58.747584436393211</v>
      </c>
      <c r="F687" s="10">
        <v>73.900023018030012</v>
      </c>
      <c r="G687" s="10">
        <v>294.16479100859129</v>
      </c>
      <c r="H687" s="10">
        <v>55.456442763781162</v>
      </c>
    </row>
    <row r="688" spans="1:8" x14ac:dyDescent="0.25">
      <c r="A688" s="16"/>
      <c r="B688" s="3">
        <f>DATE(YEAR(siječanj!B688),MONTH(siječanj!B688)+6,DAY(siječanj!B688))</f>
        <v>44750</v>
      </c>
      <c r="C688" s="8">
        <v>7.1354166666666696</v>
      </c>
      <c r="D688">
        <v>0.94397826388631501</v>
      </c>
      <c r="E688" s="6">
        <v>58.681767208811202</v>
      </c>
      <c r="F688" s="10">
        <v>73.537179059892352</v>
      </c>
      <c r="G688" s="10">
        <v>294.06315645372075</v>
      </c>
      <c r="H688" s="10">
        <v>55.394312731554486</v>
      </c>
    </row>
    <row r="689" spans="1:8" x14ac:dyDescent="0.25">
      <c r="A689" s="16"/>
      <c r="B689" s="3">
        <f>DATE(YEAR(siječanj!B689),MONTH(siječanj!B689)+6,DAY(siječanj!B689))</f>
        <v>44750</v>
      </c>
      <c r="C689" s="8">
        <v>7.1458333333333304</v>
      </c>
      <c r="D689">
        <v>0.94397826388631501</v>
      </c>
      <c r="E689" s="6">
        <v>59.16166347818892</v>
      </c>
      <c r="F689" s="10">
        <v>73.304717789280204</v>
      </c>
      <c r="G689" s="10">
        <v>294.15313662658252</v>
      </c>
      <c r="H689" s="10">
        <v>55.847324378767183</v>
      </c>
    </row>
    <row r="690" spans="1:8" x14ac:dyDescent="0.25">
      <c r="A690" s="16"/>
      <c r="B690" s="3">
        <f>DATE(YEAR(siječanj!B690),MONTH(siječanj!B690)+6,DAY(siječanj!B690))</f>
        <v>44750</v>
      </c>
      <c r="C690" s="8">
        <v>7.15625</v>
      </c>
      <c r="D690">
        <v>0.94397826388631501</v>
      </c>
      <c r="E690" s="6">
        <v>60.370001137297145</v>
      </c>
      <c r="F690" s="10">
        <v>73.326920459439066</v>
      </c>
      <c r="G690" s="10">
        <v>294.4346241333136</v>
      </c>
      <c r="H690" s="10">
        <v>56.987968864400621</v>
      </c>
    </row>
    <row r="691" spans="1:8" x14ac:dyDescent="0.25">
      <c r="A691" s="16"/>
      <c r="B691" s="3">
        <f>DATE(YEAR(siječanj!B691),MONTH(siječanj!B691)+6,DAY(siječanj!B691))</f>
        <v>44750</v>
      </c>
      <c r="C691" s="8">
        <v>7.1666666666666696</v>
      </c>
      <c r="D691">
        <v>0.94397826388631501</v>
      </c>
      <c r="E691" s="6">
        <v>62.521444704134879</v>
      </c>
      <c r="F691" s="10">
        <v>73.396917954527069</v>
      </c>
      <c r="G691" s="10">
        <v>296.27833679755003</v>
      </c>
      <c r="H691" s="10">
        <v>59.018884827473485</v>
      </c>
    </row>
    <row r="692" spans="1:8" x14ac:dyDescent="0.25">
      <c r="A692" s="16"/>
      <c r="B692" s="3">
        <f>DATE(YEAR(siječanj!B692),MONTH(siječanj!B692)+6,DAY(siječanj!B692))</f>
        <v>44750</v>
      </c>
      <c r="C692" s="8">
        <v>7.1770833333333304</v>
      </c>
      <c r="D692">
        <v>0.94397826388631501</v>
      </c>
      <c r="E692" s="6">
        <v>64.7146450584831</v>
      </c>
      <c r="F692" s="10">
        <v>73.411857709114457</v>
      </c>
      <c r="G692" s="10">
        <v>298.0789203861242</v>
      </c>
      <c r="H692" s="10">
        <v>61.089218290325974</v>
      </c>
    </row>
    <row r="693" spans="1:8" x14ac:dyDescent="0.25">
      <c r="A693" s="16"/>
      <c r="B693" s="3">
        <f>DATE(YEAR(siječanj!B693),MONTH(siječanj!B693)+6,DAY(siječanj!B693))</f>
        <v>44750</v>
      </c>
      <c r="C693" s="8">
        <v>7.1875</v>
      </c>
      <c r="D693">
        <v>0.94397826388631501</v>
      </c>
      <c r="E693" s="6">
        <v>67.256011914581237</v>
      </c>
      <c r="F693" s="10">
        <v>73.526462810565164</v>
      </c>
      <c r="G693" s="10">
        <v>305.84872011607126</v>
      </c>
      <c r="H693" s="10">
        <v>63.488213363043712</v>
      </c>
    </row>
    <row r="694" spans="1:8" x14ac:dyDescent="0.25">
      <c r="A694" s="16"/>
      <c r="B694" s="3">
        <f>DATE(YEAR(siječanj!B694),MONTH(siječanj!B694)+6,DAY(siječanj!B694))</f>
        <v>44750</v>
      </c>
      <c r="C694" s="8">
        <v>7.1979166666666696</v>
      </c>
      <c r="D694">
        <v>0.94397826388631501</v>
      </c>
      <c r="E694" s="6">
        <v>71.031415052830098</v>
      </c>
      <c r="F694" s="10">
        <v>73.734008103927138</v>
      </c>
      <c r="G694" s="10">
        <v>296.79717902731153</v>
      </c>
      <c r="H694" s="10">
        <v>67.052111862958824</v>
      </c>
    </row>
    <row r="695" spans="1:8" x14ac:dyDescent="0.25">
      <c r="A695" s="16"/>
      <c r="B695" s="3">
        <f>DATE(YEAR(siječanj!B695),MONTH(siječanj!B695)+6,DAY(siječanj!B695))</f>
        <v>44750</v>
      </c>
      <c r="C695" s="8">
        <v>7.2083333333333304</v>
      </c>
      <c r="D695">
        <v>0.94397826388631501</v>
      </c>
      <c r="E695" s="6">
        <v>74.152071206925328</v>
      </c>
      <c r="F695" s="10">
        <v>74.079456086200295</v>
      </c>
      <c r="G695" s="10">
        <v>235.83652855755793</v>
      </c>
      <c r="H695" s="10">
        <v>69.997943441487777</v>
      </c>
    </row>
    <row r="696" spans="1:8" x14ac:dyDescent="0.25">
      <c r="A696" s="16"/>
      <c r="B696" s="3">
        <f>DATE(YEAR(siječanj!B696),MONTH(siječanj!B696)+6,DAY(siječanj!B696))</f>
        <v>44750</v>
      </c>
      <c r="C696" s="8">
        <v>7.21875</v>
      </c>
      <c r="D696">
        <v>0.94397826388631501</v>
      </c>
      <c r="E696" s="6">
        <v>77.630803380487507</v>
      </c>
      <c r="F696" s="10">
        <v>74.494599692851395</v>
      </c>
      <c r="G696" s="10">
        <v>127.71248413031779</v>
      </c>
      <c r="H696" s="10">
        <v>73.281790999212475</v>
      </c>
    </row>
    <row r="697" spans="1:8" x14ac:dyDescent="0.25">
      <c r="A697" s="16"/>
      <c r="B697" s="3">
        <f>DATE(YEAR(siječanj!B697),MONTH(siječanj!B697)+6,DAY(siječanj!B697))</f>
        <v>44750</v>
      </c>
      <c r="C697" s="8">
        <v>7.2291666666666696</v>
      </c>
      <c r="D697">
        <v>0.94397826388631501</v>
      </c>
      <c r="E697" s="6">
        <v>81.88381528898374</v>
      </c>
      <c r="F697" s="10">
        <v>75.43403184999724</v>
      </c>
      <c r="G697" s="10">
        <v>45.708788439809943</v>
      </c>
      <c r="H697" s="10">
        <v>77.296541796882565</v>
      </c>
    </row>
    <row r="698" spans="1:8" x14ac:dyDescent="0.25">
      <c r="A698" s="16"/>
      <c r="B698" s="3">
        <f>DATE(YEAR(siječanj!B698),MONTH(siječanj!B698)+6,DAY(siječanj!B698))</f>
        <v>44750</v>
      </c>
      <c r="C698" s="8">
        <v>7.2395833333333304</v>
      </c>
      <c r="D698">
        <v>0.94397826388631501</v>
      </c>
      <c r="E698" s="6">
        <v>86.508494178576825</v>
      </c>
      <c r="F698" s="10">
        <v>77.613020816429696</v>
      </c>
      <c r="G698" s="10">
        <v>12.435892494292684</v>
      </c>
      <c r="H698" s="10">
        <v>81.662138146112341</v>
      </c>
    </row>
    <row r="699" spans="1:8" x14ac:dyDescent="0.25">
      <c r="A699" s="16"/>
      <c r="B699" s="3">
        <f>DATE(YEAR(siječanj!B699),MONTH(siječanj!B699)+6,DAY(siječanj!B699))</f>
        <v>44750</v>
      </c>
      <c r="C699" s="8">
        <v>7.25</v>
      </c>
      <c r="D699">
        <v>0.94397826388631501</v>
      </c>
      <c r="E699" s="6">
        <v>88.925509047445445</v>
      </c>
      <c r="F699" s="10">
        <v>80.770547499702957</v>
      </c>
      <c r="G699" s="10">
        <v>5.6003719360083046</v>
      </c>
      <c r="H699" s="10">
        <v>83.943747645814355</v>
      </c>
    </row>
    <row r="700" spans="1:8" x14ac:dyDescent="0.25">
      <c r="A700" s="16"/>
      <c r="B700" s="3">
        <f>DATE(YEAR(siječanj!B700),MONTH(siječanj!B700)+6,DAY(siječanj!B700))</f>
        <v>44750</v>
      </c>
      <c r="C700" s="8">
        <v>7.2604166666666696</v>
      </c>
      <c r="D700">
        <v>0.94397826388631501</v>
      </c>
      <c r="E700" s="6">
        <v>89.871217184003356</v>
      </c>
      <c r="F700" s="10">
        <v>83.359102141159482</v>
      </c>
      <c r="G700" s="10">
        <v>3.0606573703888937</v>
      </c>
      <c r="H700" s="10">
        <v>84.836475570705446</v>
      </c>
    </row>
    <row r="701" spans="1:8" x14ac:dyDescent="0.25">
      <c r="A701" s="16"/>
      <c r="B701" s="3">
        <f>DATE(YEAR(siječanj!B701),MONTH(siječanj!B701)+6,DAY(siječanj!B701))</f>
        <v>44750</v>
      </c>
      <c r="C701" s="8">
        <v>7.2708333333333304</v>
      </c>
      <c r="D701">
        <v>0.94397826388631501</v>
      </c>
      <c r="E701" s="6">
        <v>93.031156965742014</v>
      </c>
      <c r="F701" s="10">
        <v>87.059371617679304</v>
      </c>
      <c r="G701" s="10">
        <v>2.7526075900740956</v>
      </c>
      <c r="H701" s="10">
        <v>87.819390039856401</v>
      </c>
    </row>
    <row r="702" spans="1:8" x14ac:dyDescent="0.25">
      <c r="A702" s="16"/>
      <c r="B702" s="3">
        <f>DATE(YEAR(siječanj!B702),MONTH(siječanj!B702)+6,DAY(siječanj!B702))</f>
        <v>44750</v>
      </c>
      <c r="C702" s="8">
        <v>7.28125</v>
      </c>
      <c r="D702">
        <v>0.94397826388631501</v>
      </c>
      <c r="E702" s="6">
        <v>93.832489554974543</v>
      </c>
      <c r="F702" s="10">
        <v>92.903954807039312</v>
      </c>
      <c r="G702" s="10">
        <v>2.587028259635793</v>
      </c>
      <c r="H702" s="10">
        <v>88.575830586235654</v>
      </c>
    </row>
    <row r="703" spans="1:8" x14ac:dyDescent="0.25">
      <c r="A703" s="16"/>
      <c r="B703" s="3">
        <f>DATE(YEAR(siječanj!B703),MONTH(siječanj!B703)+6,DAY(siječanj!B703))</f>
        <v>44750</v>
      </c>
      <c r="C703" s="8">
        <v>7.2916666666666696</v>
      </c>
      <c r="D703">
        <v>0.94397826388631501</v>
      </c>
      <c r="E703" s="6">
        <v>93.590703676843731</v>
      </c>
      <c r="F703" s="10">
        <v>100.33296376168809</v>
      </c>
      <c r="G703" s="10">
        <v>2.3284305429929839</v>
      </c>
      <c r="H703" s="10">
        <v>88.347589972765505</v>
      </c>
    </row>
    <row r="704" spans="1:8" x14ac:dyDescent="0.25">
      <c r="A704" s="16"/>
      <c r="B704" s="3">
        <f>DATE(YEAR(siječanj!B704),MONTH(siječanj!B704)+6,DAY(siječanj!B704))</f>
        <v>44750</v>
      </c>
      <c r="C704" s="8">
        <v>7.3020833333333304</v>
      </c>
      <c r="D704">
        <v>0.94397826388631501</v>
      </c>
      <c r="E704" s="6">
        <v>93.205513247112137</v>
      </c>
      <c r="F704" s="10">
        <v>104.14118776251802</v>
      </c>
      <c r="G704" s="10">
        <v>2.2282470600323725</v>
      </c>
      <c r="H704" s="10">
        <v>87.983978579641857</v>
      </c>
    </row>
    <row r="705" spans="1:8" x14ac:dyDescent="0.25">
      <c r="A705" s="16"/>
      <c r="B705" s="3">
        <f>DATE(YEAR(siječanj!B705),MONTH(siječanj!B705)+6,DAY(siječanj!B705))</f>
        <v>44750</v>
      </c>
      <c r="C705" s="8">
        <v>7.3125</v>
      </c>
      <c r="D705">
        <v>0.94397826388631501</v>
      </c>
      <c r="E705" s="6">
        <v>94.097392676920904</v>
      </c>
      <c r="F705" s="10">
        <v>108.64824345256646</v>
      </c>
      <c r="G705" s="10">
        <v>2.2468285230275464</v>
      </c>
      <c r="H705" s="10">
        <v>88.825893375388645</v>
      </c>
    </row>
    <row r="706" spans="1:8" x14ac:dyDescent="0.25">
      <c r="A706" s="16"/>
      <c r="B706" s="3">
        <f>DATE(YEAR(siječanj!B706),MONTH(siječanj!B706)+6,DAY(siječanj!B706))</f>
        <v>44750</v>
      </c>
      <c r="C706" s="8">
        <v>7.3229166666666696</v>
      </c>
      <c r="D706">
        <v>0.94397826388631501</v>
      </c>
      <c r="E706" s="6">
        <v>95.798028146916053</v>
      </c>
      <c r="F706" s="10">
        <v>114.26883495527235</v>
      </c>
      <c r="G706" s="10">
        <v>2.2357234621263338</v>
      </c>
      <c r="H706" s="10">
        <v>90.431256293858155</v>
      </c>
    </row>
    <row r="707" spans="1:8" x14ac:dyDescent="0.25">
      <c r="A707" s="16"/>
      <c r="B707" s="3">
        <f>DATE(YEAR(siječanj!B707),MONTH(siječanj!B707)+6,DAY(siječanj!B707))</f>
        <v>44750</v>
      </c>
      <c r="C707" s="8">
        <v>7.3333333333333304</v>
      </c>
      <c r="D707">
        <v>0.94397826388631501</v>
      </c>
      <c r="E707" s="6">
        <v>96.64710930198008</v>
      </c>
      <c r="F707" s="10">
        <v>121.93244281971801</v>
      </c>
      <c r="G707" s="10">
        <v>2.0283697222131467</v>
      </c>
      <c r="H707" s="10">
        <v>91.232770448514088</v>
      </c>
    </row>
    <row r="708" spans="1:8" x14ac:dyDescent="0.25">
      <c r="A708" s="16"/>
      <c r="B708" s="3">
        <f>DATE(YEAR(siječanj!B708),MONTH(siječanj!B708)+6,DAY(siječanj!B708))</f>
        <v>44750</v>
      </c>
      <c r="C708" s="8">
        <v>7.34375</v>
      </c>
      <c r="D708">
        <v>0.94397826388631501</v>
      </c>
      <c r="E708" s="6">
        <v>98.350810656226301</v>
      </c>
      <c r="F708" s="10">
        <v>125.85556359695559</v>
      </c>
      <c r="G708" s="10">
        <v>1.9219840948135087</v>
      </c>
      <c r="H708" s="10">
        <v>92.84102749507619</v>
      </c>
    </row>
    <row r="709" spans="1:8" x14ac:dyDescent="0.25">
      <c r="A709" s="16"/>
      <c r="B709" s="3">
        <f>DATE(YEAR(siječanj!B709),MONTH(siječanj!B709)+6,DAY(siječanj!B709))</f>
        <v>44750</v>
      </c>
      <c r="C709" s="8">
        <v>7.3541666666666696</v>
      </c>
      <c r="D709">
        <v>0.94397826388631501</v>
      </c>
      <c r="E709" s="6">
        <v>99.106239372936443</v>
      </c>
      <c r="F709" s="10">
        <v>128.85009620488299</v>
      </c>
      <c r="G709" s="10">
        <v>1.8866518026132086</v>
      </c>
      <c r="H709" s="10">
        <v>93.554135783566096</v>
      </c>
    </row>
    <row r="710" spans="1:8" x14ac:dyDescent="0.25">
      <c r="A710" s="16"/>
      <c r="B710" s="3">
        <f>DATE(YEAR(siječanj!B710),MONTH(siječanj!B710)+6,DAY(siječanj!B710))</f>
        <v>44750</v>
      </c>
      <c r="C710" s="8">
        <v>7.3645833333333304</v>
      </c>
      <c r="D710">
        <v>0.94397826388631501</v>
      </c>
      <c r="E710" s="6">
        <v>100.79746174429667</v>
      </c>
      <c r="F710" s="10">
        <v>132.31044984723661</v>
      </c>
      <c r="G710" s="10">
        <v>1.8792564104573655</v>
      </c>
      <c r="H710" s="10">
        <v>95.150612941528422</v>
      </c>
    </row>
    <row r="711" spans="1:8" x14ac:dyDescent="0.25">
      <c r="A711" s="16"/>
      <c r="B711" s="3">
        <f>DATE(YEAR(siječanj!B711),MONTH(siječanj!B711)+6,DAY(siječanj!B711))</f>
        <v>44750</v>
      </c>
      <c r="C711" s="8">
        <v>7.375</v>
      </c>
      <c r="D711">
        <v>0.94397826388631501</v>
      </c>
      <c r="E711" s="6">
        <v>102.3471947488749</v>
      </c>
      <c r="F711" s="10">
        <v>135.83081967419392</v>
      </c>
      <c r="G711" s="10">
        <v>1.838538703646369</v>
      </c>
      <c r="H711" s="10">
        <v>96.613527212677496</v>
      </c>
    </row>
    <row r="712" spans="1:8" x14ac:dyDescent="0.25">
      <c r="A712" s="16"/>
      <c r="B712" s="3">
        <f>DATE(YEAR(siječanj!B712),MONTH(siječanj!B712)+6,DAY(siječanj!B712))</f>
        <v>44750</v>
      </c>
      <c r="C712" s="8">
        <v>7.3854166666666696</v>
      </c>
      <c r="D712">
        <v>0.94397826388631501</v>
      </c>
      <c r="E712" s="6">
        <v>104.17108114857544</v>
      </c>
      <c r="F712" s="10">
        <v>138.02510752905394</v>
      </c>
      <c r="G712" s="10">
        <v>1.8625376795296074</v>
      </c>
      <c r="H712" s="10">
        <v>98.335236329792679</v>
      </c>
    </row>
    <row r="713" spans="1:8" x14ac:dyDescent="0.25">
      <c r="A713" s="16"/>
      <c r="B713" s="3">
        <f>DATE(YEAR(siječanj!B713),MONTH(siječanj!B713)+6,DAY(siječanj!B713))</f>
        <v>44750</v>
      </c>
      <c r="C713" s="8">
        <v>7.3958333333333304</v>
      </c>
      <c r="D713">
        <v>0.94397826388631501</v>
      </c>
      <c r="E713" s="6">
        <v>104.84185750489029</v>
      </c>
      <c r="F713" s="10">
        <v>139.30684792953781</v>
      </c>
      <c r="G713" s="10">
        <v>1.9176181906236844</v>
      </c>
      <c r="H713" s="10">
        <v>98.968434630082754</v>
      </c>
    </row>
    <row r="714" spans="1:8" x14ac:dyDescent="0.25">
      <c r="A714" s="16"/>
      <c r="B714" s="3">
        <f>DATE(YEAR(siječanj!B714),MONTH(siječanj!B714)+6,DAY(siječanj!B714))</f>
        <v>44750</v>
      </c>
      <c r="C714" s="8">
        <v>7.40625</v>
      </c>
      <c r="D714">
        <v>0.94397826388631501</v>
      </c>
      <c r="E714" s="6">
        <v>105.56112209146897</v>
      </c>
      <c r="F714" s="10">
        <v>140.58737861497522</v>
      </c>
      <c r="G714" s="10">
        <v>1.9476149998659842</v>
      </c>
      <c r="H714" s="10">
        <v>99.64740476579621</v>
      </c>
    </row>
    <row r="715" spans="1:8" x14ac:dyDescent="0.25">
      <c r="A715" s="16"/>
      <c r="B715" s="3">
        <f>DATE(YEAR(siječanj!B715),MONTH(siječanj!B715)+6,DAY(siječanj!B715))</f>
        <v>44750</v>
      </c>
      <c r="C715" s="8">
        <v>7.4166666666666696</v>
      </c>
      <c r="D715">
        <v>0.94397826388631501</v>
      </c>
      <c r="E715" s="6">
        <v>106.71981287817572</v>
      </c>
      <c r="F715" s="10">
        <v>141.88321449331477</v>
      </c>
      <c r="G715" s="10">
        <v>1.9953016472936165</v>
      </c>
      <c r="H715" s="10">
        <v>100.74118368301272</v>
      </c>
    </row>
    <row r="716" spans="1:8" x14ac:dyDescent="0.25">
      <c r="A716" s="16"/>
      <c r="B716" s="3">
        <f>DATE(YEAR(siječanj!B716),MONTH(siječanj!B716)+6,DAY(siječanj!B716))</f>
        <v>44750</v>
      </c>
      <c r="C716" s="8">
        <v>7.4270833333333304</v>
      </c>
      <c r="D716">
        <v>0.94397826388631501</v>
      </c>
      <c r="E716" s="6">
        <v>107.14646422964485</v>
      </c>
      <c r="F716" s="10">
        <v>142.73061933037749</v>
      </c>
      <c r="G716" s="10">
        <v>1.9473546451737551</v>
      </c>
      <c r="H716" s="10">
        <v>101.1439332850573</v>
      </c>
    </row>
    <row r="717" spans="1:8" x14ac:dyDescent="0.25">
      <c r="A717" s="16"/>
      <c r="B717" s="3">
        <f>DATE(YEAR(siječanj!B717),MONTH(siječanj!B717)+6,DAY(siječanj!B717))</f>
        <v>44750</v>
      </c>
      <c r="C717" s="8">
        <v>7.4375</v>
      </c>
      <c r="D717">
        <v>0.94397826388631501</v>
      </c>
      <c r="E717" s="6">
        <v>109.16537978697077</v>
      </c>
      <c r="F717" s="10">
        <v>143.68803775124019</v>
      </c>
      <c r="G717" s="10">
        <v>1.8192633014692321</v>
      </c>
      <c r="H717" s="10">
        <v>103.0497456877949</v>
      </c>
    </row>
    <row r="718" spans="1:8" x14ac:dyDescent="0.25">
      <c r="A718" s="16"/>
      <c r="B718" s="3">
        <f>DATE(YEAR(siječanj!B718),MONTH(siječanj!B718)+6,DAY(siječanj!B718))</f>
        <v>44750</v>
      </c>
      <c r="C718" s="8">
        <v>7.4479166666666696</v>
      </c>
      <c r="D718">
        <v>0.94397826388631501</v>
      </c>
      <c r="E718" s="6">
        <v>110.06068351560792</v>
      </c>
      <c r="F718" s="10">
        <v>145.00283883642035</v>
      </c>
      <c r="G718" s="10">
        <v>1.82332911124148</v>
      </c>
      <c r="H718" s="10">
        <v>103.89489294720474</v>
      </c>
    </row>
    <row r="719" spans="1:8" x14ac:dyDescent="0.25">
      <c r="A719" s="16"/>
      <c r="B719" s="3">
        <f>DATE(YEAR(siječanj!B719),MONTH(siječanj!B719)+6,DAY(siječanj!B719))</f>
        <v>44750</v>
      </c>
      <c r="C719" s="8">
        <v>7.4583333333333304</v>
      </c>
      <c r="D719">
        <v>0.94397826388631501</v>
      </c>
      <c r="E719" s="6">
        <v>111.28011018417224</v>
      </c>
      <c r="F719" s="10">
        <v>146.2278532439515</v>
      </c>
      <c r="G719" s="10">
        <v>1.8960474908823295</v>
      </c>
      <c r="H719" s="10">
        <v>105.04600521673275</v>
      </c>
    </row>
    <row r="720" spans="1:8" x14ac:dyDescent="0.25">
      <c r="A720" s="16"/>
      <c r="B720" s="3">
        <f>DATE(YEAR(siječanj!B720),MONTH(siječanj!B720)+6,DAY(siječanj!B720))</f>
        <v>44750</v>
      </c>
      <c r="C720" s="8">
        <v>7.46875</v>
      </c>
      <c r="D720">
        <v>0.94397826388631501</v>
      </c>
      <c r="E720" s="6">
        <v>112.89530100891703</v>
      </c>
      <c r="F720" s="10">
        <v>147.20361919402782</v>
      </c>
      <c r="G720" s="10">
        <v>1.933231306227791</v>
      </c>
      <c r="H720" s="10">
        <v>106.57071024732045</v>
      </c>
    </row>
    <row r="721" spans="1:8" x14ac:dyDescent="0.25">
      <c r="A721" s="16"/>
      <c r="B721" s="3">
        <f>DATE(YEAR(siječanj!B721),MONTH(siječanj!B721)+6,DAY(siječanj!B721))</f>
        <v>44750</v>
      </c>
      <c r="C721" s="8">
        <v>7.4791666666666696</v>
      </c>
      <c r="D721">
        <v>0.94397826388631501</v>
      </c>
      <c r="E721" s="6">
        <v>113.0992607458295</v>
      </c>
      <c r="F721" s="10">
        <v>148.11171802212161</v>
      </c>
      <c r="G721" s="10">
        <v>1.9816582570158057</v>
      </c>
      <c r="H721" s="10">
        <v>106.76324380567378</v>
      </c>
    </row>
    <row r="722" spans="1:8" x14ac:dyDescent="0.25">
      <c r="A722" s="16"/>
      <c r="B722" s="3">
        <f>DATE(YEAR(siječanj!B722),MONTH(siječanj!B722)+6,DAY(siječanj!B722))</f>
        <v>44750</v>
      </c>
      <c r="C722" s="8">
        <v>7.4895833333333304</v>
      </c>
      <c r="D722">
        <v>0.94397826388631501</v>
      </c>
      <c r="E722" s="6">
        <v>112.33685734101574</v>
      </c>
      <c r="F722" s="10">
        <v>148.89060186801598</v>
      </c>
      <c r="G722" s="10">
        <v>1.9778823527308234</v>
      </c>
      <c r="H722" s="10">
        <v>106.04355156321668</v>
      </c>
    </row>
    <row r="723" spans="1:8" x14ac:dyDescent="0.25">
      <c r="A723" s="16"/>
      <c r="B723" s="3">
        <f>DATE(YEAR(siječanj!B723),MONTH(siječanj!B723)+6,DAY(siječanj!B723))</f>
        <v>44750</v>
      </c>
      <c r="C723" s="8">
        <v>7.5</v>
      </c>
      <c r="D723">
        <v>0.94397826388631501</v>
      </c>
      <c r="E723" s="6">
        <v>111.60179272789178</v>
      </c>
      <c r="F723" s="10">
        <v>149.37749462829407</v>
      </c>
      <c r="G723" s="10">
        <v>1.8773248963670182</v>
      </c>
      <c r="H723" s="10">
        <v>105.34966654587565</v>
      </c>
    </row>
    <row r="724" spans="1:8" x14ac:dyDescent="0.25">
      <c r="A724" s="16"/>
      <c r="B724" s="3">
        <f>DATE(YEAR(siječanj!B724),MONTH(siječanj!B724)+6,DAY(siječanj!B724))</f>
        <v>44750</v>
      </c>
      <c r="C724" s="8">
        <v>7.5104166666666696</v>
      </c>
      <c r="D724">
        <v>0.94397826388631501</v>
      </c>
      <c r="E724" s="6">
        <v>111.03095446834845</v>
      </c>
      <c r="F724" s="10">
        <v>149.87380981291713</v>
      </c>
      <c r="G724" s="10">
        <v>1.8439985047411236</v>
      </c>
      <c r="H724" s="10">
        <v>104.81080763667207</v>
      </c>
    </row>
    <row r="725" spans="1:8" x14ac:dyDescent="0.25">
      <c r="A725" s="16"/>
      <c r="B725" s="3">
        <f>DATE(YEAR(siječanj!B725),MONTH(siječanj!B725)+6,DAY(siječanj!B725))</f>
        <v>44750</v>
      </c>
      <c r="C725" s="8">
        <v>7.5208333333333304</v>
      </c>
      <c r="D725">
        <v>0.94397826388631501</v>
      </c>
      <c r="E725" s="6">
        <v>111.81853525616849</v>
      </c>
      <c r="F725" s="10">
        <v>150.21077844784344</v>
      </c>
      <c r="G725" s="10">
        <v>1.8663874608021815</v>
      </c>
      <c r="H725" s="10">
        <v>105.55426678142864</v>
      </c>
    </row>
    <row r="726" spans="1:8" x14ac:dyDescent="0.25">
      <c r="A726" s="16"/>
      <c r="B726" s="3">
        <f>DATE(YEAR(siječanj!B726),MONTH(siječanj!B726)+6,DAY(siječanj!B726))</f>
        <v>44750</v>
      </c>
      <c r="C726" s="8">
        <v>7.53125</v>
      </c>
      <c r="D726">
        <v>0.94397826388631501</v>
      </c>
      <c r="E726" s="6">
        <v>112.16261722171083</v>
      </c>
      <c r="F726" s="10">
        <v>150.67348736437387</v>
      </c>
      <c r="G726" s="10">
        <v>1.848545282174457</v>
      </c>
      <c r="H726" s="10">
        <v>105.87907267789589</v>
      </c>
    </row>
    <row r="727" spans="1:8" x14ac:dyDescent="0.25">
      <c r="A727" s="16"/>
      <c r="B727" s="3">
        <f>DATE(YEAR(siječanj!B727),MONTH(siječanj!B727)+6,DAY(siječanj!B727))</f>
        <v>44750</v>
      </c>
      <c r="C727" s="8">
        <v>7.5416666666666696</v>
      </c>
      <c r="D727">
        <v>0.94397826388631501</v>
      </c>
      <c r="E727" s="6">
        <v>111.18274353824602</v>
      </c>
      <c r="F727" s="10">
        <v>151.12436428034991</v>
      </c>
      <c r="G727" s="10">
        <v>1.8085011346867772</v>
      </c>
      <c r="H727" s="10">
        <v>104.95409321935088</v>
      </c>
    </row>
    <row r="728" spans="1:8" x14ac:dyDescent="0.25">
      <c r="A728" s="16"/>
      <c r="B728" s="3">
        <f>DATE(YEAR(siječanj!B728),MONTH(siječanj!B728)+6,DAY(siječanj!B728))</f>
        <v>44750</v>
      </c>
      <c r="C728" s="8">
        <v>7.5520833333333304</v>
      </c>
      <c r="D728">
        <v>0.94397826388631501</v>
      </c>
      <c r="E728" s="6">
        <v>110.7554508133228</v>
      </c>
      <c r="F728" s="10">
        <v>151.44544885698272</v>
      </c>
      <c r="G728" s="10">
        <v>1.7767200568318609</v>
      </c>
      <c r="H728" s="10">
        <v>104.55073817470661</v>
      </c>
    </row>
    <row r="729" spans="1:8" x14ac:dyDescent="0.25">
      <c r="A729" s="16"/>
      <c r="B729" s="3">
        <f>DATE(YEAR(siječanj!B729),MONTH(siječanj!B729)+6,DAY(siječanj!B729))</f>
        <v>44750</v>
      </c>
      <c r="C729" s="8">
        <v>7.5625</v>
      </c>
      <c r="D729">
        <v>0.94397826388631501</v>
      </c>
      <c r="E729" s="6">
        <v>110.72274473851731</v>
      </c>
      <c r="F729" s="10">
        <v>151.46779635912173</v>
      </c>
      <c r="G729" s="10">
        <v>1.8222189114486462</v>
      </c>
      <c r="H729" s="10">
        <v>104.51986435099319</v>
      </c>
    </row>
    <row r="730" spans="1:8" x14ac:dyDescent="0.25">
      <c r="A730" s="16"/>
      <c r="B730" s="3">
        <f>DATE(YEAR(siječanj!B730),MONTH(siječanj!B730)+6,DAY(siječanj!B730))</f>
        <v>44750</v>
      </c>
      <c r="C730" s="8">
        <v>7.5729166666666696</v>
      </c>
      <c r="D730">
        <v>0.94397826388631501</v>
      </c>
      <c r="E730" s="6">
        <v>111.6895070011855</v>
      </c>
      <c r="F730" s="10">
        <v>151.21627044793865</v>
      </c>
      <c r="G730" s="10">
        <v>1.7584498981755305</v>
      </c>
      <c r="H730" s="10">
        <v>105.43246691329752</v>
      </c>
    </row>
    <row r="731" spans="1:8" x14ac:dyDescent="0.25">
      <c r="A731" s="16"/>
      <c r="B731" s="3">
        <f>DATE(YEAR(siječanj!B731),MONTH(siječanj!B731)+6,DAY(siječanj!B731))</f>
        <v>44750</v>
      </c>
      <c r="C731" s="8">
        <v>7.5833333333333304</v>
      </c>
      <c r="D731">
        <v>0.94397826388631501</v>
      </c>
      <c r="E731" s="6">
        <v>111.93587582028235</v>
      </c>
      <c r="F731" s="10">
        <v>150.17959341974083</v>
      </c>
      <c r="G731" s="10">
        <v>1.7904495510134386</v>
      </c>
      <c r="H731" s="10">
        <v>105.66503372342427</v>
      </c>
    </row>
    <row r="732" spans="1:8" x14ac:dyDescent="0.25">
      <c r="A732" s="16"/>
      <c r="B732" s="3">
        <f>DATE(YEAR(siječanj!B732),MONTH(siječanj!B732)+6,DAY(siječanj!B732))</f>
        <v>44750</v>
      </c>
      <c r="C732" s="8">
        <v>7.59375</v>
      </c>
      <c r="D732">
        <v>0.94397826388631501</v>
      </c>
      <c r="E732" s="6">
        <v>113.25635951422926</v>
      </c>
      <c r="F732" s="10">
        <v>149.73344888167716</v>
      </c>
      <c r="G732" s="10">
        <v>1.6701077025057727</v>
      </c>
      <c r="H732" s="10">
        <v>106.91154162832648</v>
      </c>
    </row>
    <row r="733" spans="1:8" x14ac:dyDescent="0.25">
      <c r="A733" s="16"/>
      <c r="B733" s="3">
        <f>DATE(YEAR(siječanj!B733),MONTH(siječanj!B733)+6,DAY(siječanj!B733))</f>
        <v>44750</v>
      </c>
      <c r="C733" s="8">
        <v>7.6041666666666696</v>
      </c>
      <c r="D733">
        <v>0.94397826388631501</v>
      </c>
      <c r="E733" s="6">
        <v>114.26139072393708</v>
      </c>
      <c r="F733" s="10">
        <v>148.92663058269673</v>
      </c>
      <c r="G733" s="10">
        <v>1.6722909098484242</v>
      </c>
      <c r="H733" s="10">
        <v>107.86026924481803</v>
      </c>
    </row>
    <row r="734" spans="1:8" x14ac:dyDescent="0.25">
      <c r="A734" s="16"/>
      <c r="B734" s="3">
        <f>DATE(YEAR(siječanj!B734),MONTH(siječanj!B734)+6,DAY(siječanj!B734))</f>
        <v>44750</v>
      </c>
      <c r="C734" s="8">
        <v>7.6145833333333304</v>
      </c>
      <c r="D734">
        <v>0.94397826388631501</v>
      </c>
      <c r="E734" s="6">
        <v>114.63797920381394</v>
      </c>
      <c r="F734" s="10">
        <v>147.39839427644927</v>
      </c>
      <c r="G734" s="10">
        <v>1.6450617043915032</v>
      </c>
      <c r="H734" s="10">
        <v>108.21576058425177</v>
      </c>
    </row>
    <row r="735" spans="1:8" x14ac:dyDescent="0.25">
      <c r="A735" s="16"/>
      <c r="B735" s="3">
        <f>DATE(YEAR(siječanj!B735),MONTH(siječanj!B735)+6,DAY(siječanj!B735))</f>
        <v>44750</v>
      </c>
      <c r="C735" s="8">
        <v>7.625</v>
      </c>
      <c r="D735">
        <v>0.94397826388631501</v>
      </c>
      <c r="E735" s="6">
        <v>114.91110798995079</v>
      </c>
      <c r="F735" s="10">
        <v>144.48717856768585</v>
      </c>
      <c r="G735" s="10">
        <v>1.6318106293896675</v>
      </c>
      <c r="H735" s="10">
        <v>108.4735882216066</v>
      </c>
    </row>
    <row r="736" spans="1:8" x14ac:dyDescent="0.25">
      <c r="A736" s="16"/>
      <c r="B736" s="3">
        <f>DATE(YEAR(siječanj!B736),MONTH(siječanj!B736)+6,DAY(siječanj!B736))</f>
        <v>44750</v>
      </c>
      <c r="C736" s="8">
        <v>7.6354166666666696</v>
      </c>
      <c r="D736">
        <v>0.94397826388631501</v>
      </c>
      <c r="E736" s="6">
        <v>115.2849621935234</v>
      </c>
      <c r="F736" s="10">
        <v>142.99295756625358</v>
      </c>
      <c r="G736" s="10">
        <v>1.6251912063458498</v>
      </c>
      <c r="H736" s="10">
        <v>108.82649846364168</v>
      </c>
    </row>
    <row r="737" spans="1:8" x14ac:dyDescent="0.25">
      <c r="A737" s="16"/>
      <c r="B737" s="3">
        <f>DATE(YEAR(siječanj!B737),MONTH(siječanj!B737)+6,DAY(siječanj!B737))</f>
        <v>44750</v>
      </c>
      <c r="C737" s="8">
        <v>7.6458333333333304</v>
      </c>
      <c r="D737">
        <v>0.94397826388631501</v>
      </c>
      <c r="E737" s="6">
        <v>116.00232053082679</v>
      </c>
      <c r="F737" s="10">
        <v>141.3134682680552</v>
      </c>
      <c r="G737" s="10">
        <v>1.6230665910968058</v>
      </c>
      <c r="H737" s="10">
        <v>109.50366914147371</v>
      </c>
    </row>
    <row r="738" spans="1:8" x14ac:dyDescent="0.25">
      <c r="A738" s="16"/>
      <c r="B738" s="3">
        <f>DATE(YEAR(siječanj!B738),MONTH(siječanj!B738)+6,DAY(siječanj!B738))</f>
        <v>44750</v>
      </c>
      <c r="C738" s="8">
        <v>7.65625</v>
      </c>
      <c r="D738">
        <v>0.94397826388631501</v>
      </c>
      <c r="E738" s="6">
        <v>115.90602217876527</v>
      </c>
      <c r="F738" s="10">
        <v>139.77738475115399</v>
      </c>
      <c r="G738" s="10">
        <v>1.6623047111789822</v>
      </c>
      <c r="H738" s="10">
        <v>109.41276559027956</v>
      </c>
    </row>
    <row r="739" spans="1:8" x14ac:dyDescent="0.25">
      <c r="A739" s="16"/>
      <c r="B739" s="3">
        <f>DATE(YEAR(siječanj!B739),MONTH(siječanj!B739)+6,DAY(siječanj!B739))</f>
        <v>44750</v>
      </c>
      <c r="C739" s="8">
        <v>7.6666666666666696</v>
      </c>
      <c r="D739">
        <v>0.94397826388631501</v>
      </c>
      <c r="E739" s="6">
        <v>115.13162231041335</v>
      </c>
      <c r="F739" s="10">
        <v>137.45474845255939</v>
      </c>
      <c r="G739" s="10">
        <v>1.6419476400121029</v>
      </c>
      <c r="H739" s="10">
        <v>108.68174894699892</v>
      </c>
    </row>
    <row r="740" spans="1:8" x14ac:dyDescent="0.25">
      <c r="A740" s="16"/>
      <c r="B740" s="3">
        <f>DATE(YEAR(siječanj!B740),MONTH(siječanj!B740)+6,DAY(siječanj!B740))</f>
        <v>44750</v>
      </c>
      <c r="C740" s="8">
        <v>7.6770833333333304</v>
      </c>
      <c r="D740">
        <v>0.94397826388631501</v>
      </c>
      <c r="E740" s="6">
        <v>113.44758213033303</v>
      </c>
      <c r="F740" s="10">
        <v>136.23903208922917</v>
      </c>
      <c r="G740" s="10">
        <v>1.6336713234712195</v>
      </c>
      <c r="H740" s="10">
        <v>107.0920516214919</v>
      </c>
    </row>
    <row r="741" spans="1:8" x14ac:dyDescent="0.25">
      <c r="A741" s="16"/>
      <c r="B741" s="3">
        <f>DATE(YEAR(siječanj!B741),MONTH(siječanj!B741)+6,DAY(siječanj!B741))</f>
        <v>44750</v>
      </c>
      <c r="C741" s="8">
        <v>7.6875</v>
      </c>
      <c r="D741">
        <v>0.94397826388631501</v>
      </c>
      <c r="E741" s="6">
        <v>114.19039286681419</v>
      </c>
      <c r="F741" s="10">
        <v>135.41270229616279</v>
      </c>
      <c r="G741" s="10">
        <v>1.646018544749013</v>
      </c>
      <c r="H741" s="10">
        <v>107.79324881091151</v>
      </c>
    </row>
    <row r="742" spans="1:8" x14ac:dyDescent="0.25">
      <c r="A742" s="16"/>
      <c r="B742" s="3">
        <f>DATE(YEAR(siječanj!B742),MONTH(siječanj!B742)+6,DAY(siječanj!B742))</f>
        <v>44750</v>
      </c>
      <c r="C742" s="8">
        <v>7.6979166666666696</v>
      </c>
      <c r="D742">
        <v>0.94397826388631501</v>
      </c>
      <c r="E742" s="6">
        <v>114.21738217947016</v>
      </c>
      <c r="F742" s="10">
        <v>134.82841907872879</v>
      </c>
      <c r="G742" s="10">
        <v>1.6458769037324099</v>
      </c>
      <c r="H742" s="10">
        <v>107.81872613541599</v>
      </c>
    </row>
    <row r="743" spans="1:8" x14ac:dyDescent="0.25">
      <c r="A743" s="16"/>
      <c r="B743" s="3">
        <f>DATE(YEAR(siječanj!B743),MONTH(siječanj!B743)+6,DAY(siječanj!B743))</f>
        <v>44750</v>
      </c>
      <c r="C743" s="8">
        <v>7.7083333333333304</v>
      </c>
      <c r="D743">
        <v>0.94397826388631501</v>
      </c>
      <c r="E743" s="6">
        <v>115.22933942821153</v>
      </c>
      <c r="F743" s="10">
        <v>133.95082958385669</v>
      </c>
      <c r="G743" s="10">
        <v>1.6488972197630254</v>
      </c>
      <c r="H743" s="10">
        <v>108.77399178221003</v>
      </c>
    </row>
    <row r="744" spans="1:8" x14ac:dyDescent="0.25">
      <c r="A744" s="16"/>
      <c r="B744" s="3">
        <f>DATE(YEAR(siječanj!B744),MONTH(siječanj!B744)+6,DAY(siječanj!B744))</f>
        <v>44750</v>
      </c>
      <c r="C744" s="8">
        <v>7.71875</v>
      </c>
      <c r="D744">
        <v>0.94397826388631501</v>
      </c>
      <c r="E744" s="6">
        <v>115.34273643913713</v>
      </c>
      <c r="F744" s="10">
        <v>133.38254193448151</v>
      </c>
      <c r="G744" s="10">
        <v>1.6587168120890226</v>
      </c>
      <c r="H744" s="10">
        <v>108.88103609571347</v>
      </c>
    </row>
    <row r="745" spans="1:8" x14ac:dyDescent="0.25">
      <c r="A745" s="16"/>
      <c r="B745" s="3">
        <f>DATE(YEAR(siječanj!B745),MONTH(siječanj!B745)+6,DAY(siječanj!B745))</f>
        <v>44750</v>
      </c>
      <c r="C745" s="8">
        <v>7.7291666666666696</v>
      </c>
      <c r="D745">
        <v>0.94397826388631501</v>
      </c>
      <c r="E745" s="6">
        <v>115.91086027913948</v>
      </c>
      <c r="F745" s="10">
        <v>133.45772887685996</v>
      </c>
      <c r="G745" s="10">
        <v>1.6731590978208233</v>
      </c>
      <c r="H745" s="10">
        <v>109.41733265187132</v>
      </c>
    </row>
    <row r="746" spans="1:8" x14ac:dyDescent="0.25">
      <c r="A746" s="16"/>
      <c r="B746" s="3">
        <f>DATE(YEAR(siječanj!B746),MONTH(siječanj!B746)+6,DAY(siječanj!B746))</f>
        <v>44750</v>
      </c>
      <c r="C746" s="8">
        <v>7.7395833333333304</v>
      </c>
      <c r="D746">
        <v>0.94397826388631501</v>
      </c>
      <c r="E746" s="6">
        <v>117.21565812293001</v>
      </c>
      <c r="F746" s="10">
        <v>133.40862958877617</v>
      </c>
      <c r="G746" s="10">
        <v>1.8109120879488112</v>
      </c>
      <c r="H746" s="10">
        <v>110.64903345517531</v>
      </c>
    </row>
    <row r="747" spans="1:8" x14ac:dyDescent="0.25">
      <c r="A747" s="16"/>
      <c r="B747" s="3">
        <f>DATE(YEAR(siječanj!B747),MONTH(siječanj!B747)+6,DAY(siječanj!B747))</f>
        <v>44750</v>
      </c>
      <c r="C747" s="8">
        <v>7.75</v>
      </c>
      <c r="D747">
        <v>0.94397826388631501</v>
      </c>
      <c r="E747" s="6">
        <v>120.01086490531067</v>
      </c>
      <c r="F747" s="10">
        <v>133.62349040538248</v>
      </c>
      <c r="G747" s="10">
        <v>1.9344021370991098</v>
      </c>
      <c r="H747" s="10">
        <v>113.28764790081026</v>
      </c>
    </row>
    <row r="748" spans="1:8" x14ac:dyDescent="0.25">
      <c r="A748" s="16"/>
      <c r="B748" s="3">
        <f>DATE(YEAR(siječanj!B748),MONTH(siječanj!B748)+6,DAY(siječanj!B748))</f>
        <v>44750</v>
      </c>
      <c r="C748" s="8">
        <v>7.7604166666666696</v>
      </c>
      <c r="D748">
        <v>0.94397826388631501</v>
      </c>
      <c r="E748" s="6">
        <v>122.16591048900818</v>
      </c>
      <c r="F748" s="10">
        <v>133.75758959574287</v>
      </c>
      <c r="G748" s="10">
        <v>1.8640137007821762</v>
      </c>
      <c r="H748" s="10">
        <v>115.3219640895049</v>
      </c>
    </row>
    <row r="749" spans="1:8" x14ac:dyDescent="0.25">
      <c r="A749" s="16"/>
      <c r="B749" s="3">
        <f>DATE(YEAR(siječanj!B749),MONTH(siječanj!B749)+6,DAY(siječanj!B749))</f>
        <v>44750</v>
      </c>
      <c r="C749" s="8">
        <v>7.7708333333333304</v>
      </c>
      <c r="D749">
        <v>0.94397826388631501</v>
      </c>
      <c r="E749" s="6">
        <v>123.72581214206427</v>
      </c>
      <c r="F749" s="10">
        <v>133.6429441838639</v>
      </c>
      <c r="G749" s="10">
        <v>1.9308993249180102</v>
      </c>
      <c r="H749" s="10">
        <v>116.79447734379018</v>
      </c>
    </row>
    <row r="750" spans="1:8" x14ac:dyDescent="0.25">
      <c r="A750" s="16"/>
      <c r="B750" s="3">
        <f>DATE(YEAR(siječanj!B750),MONTH(siječanj!B750)+6,DAY(siječanj!B750))</f>
        <v>44750</v>
      </c>
      <c r="C750" s="8">
        <v>7.78125</v>
      </c>
      <c r="D750">
        <v>0.94397826388631501</v>
      </c>
      <c r="E750" s="6">
        <v>125.98445939535924</v>
      </c>
      <c r="F750" s="10">
        <v>133.34670346008571</v>
      </c>
      <c r="G750" s="10">
        <v>2.2431570665171385</v>
      </c>
      <c r="H750" s="10">
        <v>118.92659125668716</v>
      </c>
    </row>
    <row r="751" spans="1:8" x14ac:dyDescent="0.25">
      <c r="A751" s="16"/>
      <c r="B751" s="3">
        <f>DATE(YEAR(siječanj!B751),MONTH(siječanj!B751)+6,DAY(siječanj!B751))</f>
        <v>44750</v>
      </c>
      <c r="C751" s="8">
        <v>7.7916666666666696</v>
      </c>
      <c r="D751">
        <v>0.94397826388631501</v>
      </c>
      <c r="E751" s="6">
        <v>129.24304162006513</v>
      </c>
      <c r="F751" s="10">
        <v>132.99334439790454</v>
      </c>
      <c r="G751" s="10">
        <v>2.6482513010853195</v>
      </c>
      <c r="H751" s="10">
        <v>122.00262204789583</v>
      </c>
    </row>
    <row r="752" spans="1:8" x14ac:dyDescent="0.25">
      <c r="A752" s="16"/>
      <c r="B752" s="3">
        <f>DATE(YEAR(siječanj!B752),MONTH(siječanj!B752)+6,DAY(siječanj!B752))</f>
        <v>44750</v>
      </c>
      <c r="C752" s="8">
        <v>7.8020833333333304</v>
      </c>
      <c r="D752">
        <v>0.94397826388631501</v>
      </c>
      <c r="E752" s="6">
        <v>133.31870582580245</v>
      </c>
      <c r="F752" s="10">
        <v>132.53430595249526</v>
      </c>
      <c r="G752" s="10">
        <v>2.9936479376127729</v>
      </c>
      <c r="H752" s="10">
        <v>125.84996046901135</v>
      </c>
    </row>
    <row r="753" spans="1:8" x14ac:dyDescent="0.25">
      <c r="A753" s="16"/>
      <c r="B753" s="3">
        <f>DATE(YEAR(siječanj!B753),MONTH(siječanj!B753)+6,DAY(siječanj!B753))</f>
        <v>44750</v>
      </c>
      <c r="C753" s="8">
        <v>7.8125</v>
      </c>
      <c r="D753">
        <v>0.94397826388631501</v>
      </c>
      <c r="E753" s="6">
        <v>138.19274793439567</v>
      </c>
      <c r="F753" s="10">
        <v>131.74524998269754</v>
      </c>
      <c r="G753" s="10">
        <v>4.7444324085073744</v>
      </c>
      <c r="H753" s="10">
        <v>130.45095027678997</v>
      </c>
    </row>
    <row r="754" spans="1:8" x14ac:dyDescent="0.25">
      <c r="A754" s="16"/>
      <c r="B754" s="3">
        <f>DATE(YEAR(siječanj!B754),MONTH(siječanj!B754)+6,DAY(siječanj!B754))</f>
        <v>44750</v>
      </c>
      <c r="C754" s="8">
        <v>7.8229166666666696</v>
      </c>
      <c r="D754">
        <v>0.94397826388631501</v>
      </c>
      <c r="E754" s="6">
        <v>141.8099572037496</v>
      </c>
      <c r="F754" s="10">
        <v>130.44453874458239</v>
      </c>
      <c r="G754" s="10">
        <v>6.8815630456305499</v>
      </c>
      <c r="H754" s="10">
        <v>133.86551720298817</v>
      </c>
    </row>
    <row r="755" spans="1:8" x14ac:dyDescent="0.25">
      <c r="A755" s="16"/>
      <c r="B755" s="3">
        <f>DATE(YEAR(siječanj!B755),MONTH(siječanj!B755)+6,DAY(siječanj!B755))</f>
        <v>44750</v>
      </c>
      <c r="C755" s="8">
        <v>7.8333333333333304</v>
      </c>
      <c r="D755">
        <v>0.94397826388631501</v>
      </c>
      <c r="E755" s="6">
        <v>147.79704436444985</v>
      </c>
      <c r="F755" s="10">
        <v>127.05257226156874</v>
      </c>
      <c r="G755" s="10">
        <v>10.179517982537513</v>
      </c>
      <c r="H755" s="10">
        <v>139.51719734668205</v>
      </c>
    </row>
    <row r="756" spans="1:8" x14ac:dyDescent="0.25">
      <c r="A756" s="16"/>
      <c r="B756" s="3">
        <f>DATE(YEAR(siječanj!B756),MONTH(siječanj!B756)+6,DAY(siječanj!B756))</f>
        <v>44750</v>
      </c>
      <c r="C756" s="8">
        <v>7.84375</v>
      </c>
      <c r="D756">
        <v>0.94397826388631501</v>
      </c>
      <c r="E756" s="6">
        <v>152.1550300448865</v>
      </c>
      <c r="F756" s="10">
        <v>125.51916125869141</v>
      </c>
      <c r="G756" s="10">
        <v>24.677149885880713</v>
      </c>
      <c r="H756" s="10">
        <v>143.63104110334206</v>
      </c>
    </row>
    <row r="757" spans="1:8" x14ac:dyDescent="0.25">
      <c r="A757" s="16"/>
      <c r="B757" s="3">
        <f>DATE(YEAR(siječanj!B757),MONTH(siječanj!B757)+6,DAY(siječanj!B757))</f>
        <v>44750</v>
      </c>
      <c r="C757" s="8">
        <v>7.8541666666666696</v>
      </c>
      <c r="D757">
        <v>0.94397826388631501</v>
      </c>
      <c r="E757" s="6">
        <v>155.7608018185887</v>
      </c>
      <c r="F757" s="10">
        <v>125.04853032243115</v>
      </c>
      <c r="G757" s="10">
        <v>91.412441125270689</v>
      </c>
      <c r="H757" s="10">
        <v>147.03481128225175</v>
      </c>
    </row>
    <row r="758" spans="1:8" x14ac:dyDescent="0.25">
      <c r="A758" s="16"/>
      <c r="B758" s="3">
        <f>DATE(YEAR(siječanj!B758),MONTH(siječanj!B758)+6,DAY(siječanj!B758))</f>
        <v>44750</v>
      </c>
      <c r="C758" s="8">
        <v>7.8645833333333304</v>
      </c>
      <c r="D758">
        <v>0.94397826388631501</v>
      </c>
      <c r="E758" s="6">
        <v>156.50583254120505</v>
      </c>
      <c r="F758" s="10">
        <v>124.52908415136667</v>
      </c>
      <c r="G758" s="10">
        <v>218.40410307201688</v>
      </c>
      <c r="H758" s="10">
        <v>147.7381040903291</v>
      </c>
    </row>
    <row r="759" spans="1:8" x14ac:dyDescent="0.25">
      <c r="A759" s="16"/>
      <c r="B759" s="3">
        <f>DATE(YEAR(siječanj!B759),MONTH(siječanj!B759)+6,DAY(siječanj!B759))</f>
        <v>44750</v>
      </c>
      <c r="C759" s="8">
        <v>7.875</v>
      </c>
      <c r="D759">
        <v>0.94397826388631501</v>
      </c>
      <c r="E759" s="6">
        <v>156.30679430307259</v>
      </c>
      <c r="F759" s="10">
        <v>122.56139801551809</v>
      </c>
      <c r="G759" s="10">
        <v>306.92723372426769</v>
      </c>
      <c r="H759" s="10">
        <v>147.55021631984982</v>
      </c>
    </row>
    <row r="760" spans="1:8" x14ac:dyDescent="0.25">
      <c r="A760" s="16"/>
      <c r="B760" s="3">
        <f>DATE(YEAR(siječanj!B760),MONTH(siječanj!B760)+6,DAY(siječanj!B760))</f>
        <v>44750</v>
      </c>
      <c r="C760" s="8">
        <v>7.8854166666666696</v>
      </c>
      <c r="D760">
        <v>0.94397826388631501</v>
      </c>
      <c r="E760" s="6">
        <v>160.54383144550664</v>
      </c>
      <c r="F760" s="10">
        <v>120.9254495100592</v>
      </c>
      <c r="G760" s="10">
        <v>331.52212736375299</v>
      </c>
      <c r="H760" s="10">
        <v>151.54988728558655</v>
      </c>
    </row>
    <row r="761" spans="1:8" x14ac:dyDescent="0.25">
      <c r="A761" s="16"/>
      <c r="B761" s="3">
        <f>DATE(YEAR(siječanj!B761),MONTH(siječanj!B761)+6,DAY(siječanj!B761))</f>
        <v>44750</v>
      </c>
      <c r="C761" s="8">
        <v>7.8958333333333304</v>
      </c>
      <c r="D761">
        <v>0.94397826388631501</v>
      </c>
      <c r="E761" s="6">
        <v>163.39297614683451</v>
      </c>
      <c r="F761" s="10">
        <v>119.04515787077143</v>
      </c>
      <c r="G761" s="10">
        <v>334.22775909592821</v>
      </c>
      <c r="H761" s="10">
        <v>154.23941795430693</v>
      </c>
    </row>
    <row r="762" spans="1:8" x14ac:dyDescent="0.25">
      <c r="A762" s="16"/>
      <c r="B762" s="3">
        <f>DATE(YEAR(siječanj!B762),MONTH(siječanj!B762)+6,DAY(siječanj!B762))</f>
        <v>44750</v>
      </c>
      <c r="C762" s="8">
        <v>7.90625</v>
      </c>
      <c r="D762">
        <v>0.94397826388631501</v>
      </c>
      <c r="E762" s="6">
        <v>161.50496133726926</v>
      </c>
      <c r="F762" s="10">
        <v>116.89272468849336</v>
      </c>
      <c r="G762" s="10">
        <v>334.96998735393993</v>
      </c>
      <c r="H762" s="10">
        <v>152.45717301218187</v>
      </c>
    </row>
    <row r="763" spans="1:8" x14ac:dyDescent="0.25">
      <c r="A763" s="16"/>
      <c r="B763" s="3">
        <f>DATE(YEAR(siječanj!B763),MONTH(siječanj!B763)+6,DAY(siječanj!B763))</f>
        <v>44750</v>
      </c>
      <c r="C763" s="8">
        <v>7.9166666666666696</v>
      </c>
      <c r="D763">
        <v>0.94397826388631501</v>
      </c>
      <c r="E763" s="6">
        <v>157.55174187664801</v>
      </c>
      <c r="F763" s="10">
        <v>113.53971895330452</v>
      </c>
      <c r="G763" s="10">
        <v>331.1341935575843</v>
      </c>
      <c r="H763" s="10">
        <v>148.72541976898302</v>
      </c>
    </row>
    <row r="764" spans="1:8" x14ac:dyDescent="0.25">
      <c r="A764" s="16"/>
      <c r="B764" s="3">
        <f>DATE(YEAR(siječanj!B764),MONTH(siječanj!B764)+6,DAY(siječanj!B764))</f>
        <v>44750</v>
      </c>
      <c r="C764" s="8">
        <v>7.9270833333333304</v>
      </c>
      <c r="D764">
        <v>0.94397826388631501</v>
      </c>
      <c r="E764" s="6">
        <v>150.96631980344659</v>
      </c>
      <c r="F764" s="10">
        <v>110.80399809749365</v>
      </c>
      <c r="G764" s="10">
        <v>327.31131110098977</v>
      </c>
      <c r="H764" s="10">
        <v>142.50892447336372</v>
      </c>
    </row>
    <row r="765" spans="1:8" x14ac:dyDescent="0.25">
      <c r="A765" s="16"/>
      <c r="B765" s="3">
        <f>DATE(YEAR(siječanj!B765),MONTH(siječanj!B765)+6,DAY(siječanj!B765))</f>
        <v>44750</v>
      </c>
      <c r="C765" s="8">
        <v>7.9375</v>
      </c>
      <c r="D765">
        <v>0.94397826388631501</v>
      </c>
      <c r="E765" s="6">
        <v>141.77460223672199</v>
      </c>
      <c r="F765" s="10">
        <v>108.25526986754328</v>
      </c>
      <c r="G765" s="10">
        <v>326.30561522724219</v>
      </c>
      <c r="H765" s="10">
        <v>133.8321428825937</v>
      </c>
    </row>
    <row r="766" spans="1:8" x14ac:dyDescent="0.25">
      <c r="A766" s="16"/>
      <c r="B766" s="3">
        <f>DATE(YEAR(siječanj!B766),MONTH(siječanj!B766)+6,DAY(siječanj!B766))</f>
        <v>44750</v>
      </c>
      <c r="C766" s="8">
        <v>7.9479166666666696</v>
      </c>
      <c r="D766">
        <v>0.94397826388631501</v>
      </c>
      <c r="E766" s="6">
        <v>130.57605393880627</v>
      </c>
      <c r="F766" s="10">
        <v>105.26545556055162</v>
      </c>
      <c r="G766" s="10">
        <v>324.8617158287397</v>
      </c>
      <c r="H766" s="10">
        <v>123.26095670228017</v>
      </c>
    </row>
    <row r="767" spans="1:8" x14ac:dyDescent="0.25">
      <c r="A767" s="16"/>
      <c r="B767" s="3">
        <f>DATE(YEAR(siječanj!B767),MONTH(siječanj!B767)+6,DAY(siječanj!B767))</f>
        <v>44750</v>
      </c>
      <c r="C767" s="8">
        <v>7.9583333333333304</v>
      </c>
      <c r="D767">
        <v>0.94397826388631501</v>
      </c>
      <c r="E767" s="6">
        <v>119.22713434389148</v>
      </c>
      <c r="F767" s="10">
        <v>101.52964011915658</v>
      </c>
      <c r="G767" s="10">
        <v>316.48076529731907</v>
      </c>
      <c r="H767" s="10">
        <v>112.54782328608712</v>
      </c>
    </row>
    <row r="768" spans="1:8" x14ac:dyDescent="0.25">
      <c r="A768" s="16"/>
      <c r="B768" s="3">
        <f>DATE(YEAR(siječanj!B768),MONTH(siječanj!B768)+6,DAY(siječanj!B768))</f>
        <v>44750</v>
      </c>
      <c r="C768" s="8">
        <v>7.96875</v>
      </c>
      <c r="D768">
        <v>0.94397826388631501</v>
      </c>
      <c r="E768" s="6">
        <v>109.12351577293856</v>
      </c>
      <c r="F768" s="10">
        <v>98.298658957080619</v>
      </c>
      <c r="G768" s="10">
        <v>314.78913572980872</v>
      </c>
      <c r="H768" s="10">
        <v>103.01022696850946</v>
      </c>
    </row>
    <row r="769" spans="1:8" x14ac:dyDescent="0.25">
      <c r="A769" s="16"/>
      <c r="B769" s="3">
        <f>DATE(YEAR(siječanj!B769),MONTH(siječanj!B769)+6,DAY(siječanj!B769))</f>
        <v>44750</v>
      </c>
      <c r="C769" s="8">
        <v>7.9791666666666696</v>
      </c>
      <c r="D769">
        <v>0.94397826388631501</v>
      </c>
      <c r="E769" s="6">
        <v>99.354443949798892</v>
      </c>
      <c r="F769" s="10">
        <v>95.195561225924351</v>
      </c>
      <c r="G769" s="10">
        <v>310.75422791724532</v>
      </c>
      <c r="H769" s="10">
        <v>93.788435509121356</v>
      </c>
    </row>
    <row r="770" spans="1:8" ht="15.75" thickBot="1" x14ac:dyDescent="0.3">
      <c r="A770" s="16"/>
      <c r="B770" s="3">
        <f>DATE(YEAR(siječanj!B770),MONTH(siječanj!B770)+6,DAY(siječanj!B770))</f>
        <v>44750</v>
      </c>
      <c r="C770" s="8">
        <v>7.9895833333333304</v>
      </c>
      <c r="D770">
        <v>0.94397826388631501</v>
      </c>
      <c r="E770" s="6">
        <v>91.102076384028592</v>
      </c>
      <c r="F770" s="10">
        <v>92.095216519043632</v>
      </c>
      <c r="G770" s="10">
        <v>309.30440447345933</v>
      </c>
      <c r="H770" s="10">
        <v>85.998379901433765</v>
      </c>
    </row>
    <row r="771" spans="1:8" x14ac:dyDescent="0.25">
      <c r="A771" s="19">
        <f t="shared" ref="A771" si="6">A675+1</f>
        <v>190</v>
      </c>
      <c r="B771" s="3">
        <f>DATE(YEAR(siječanj!B771),MONTH(siječanj!B771)+6,DAY(siječanj!B771))</f>
        <v>44751</v>
      </c>
      <c r="C771" s="8">
        <v>8</v>
      </c>
      <c r="D771">
        <v>0.94490025155043655</v>
      </c>
      <c r="E771" s="6">
        <v>88.323872948048233</v>
      </c>
      <c r="F771" s="10">
        <v>91.745209567100844</v>
      </c>
      <c r="G771" s="10">
        <v>303.77040460912923</v>
      </c>
      <c r="H771" s="10">
        <v>83.457249766519567</v>
      </c>
    </row>
    <row r="772" spans="1:8" x14ac:dyDescent="0.25">
      <c r="A772" s="20"/>
      <c r="B772" s="3">
        <f>DATE(YEAR(siječanj!B772),MONTH(siječanj!B772)+6,DAY(siječanj!B772))</f>
        <v>44751</v>
      </c>
      <c r="C772" s="8">
        <v>8.0104166666666696</v>
      </c>
      <c r="D772">
        <v>0.94490025155043655</v>
      </c>
      <c r="E772" s="6">
        <v>81.808849057718504</v>
      </c>
      <c r="F772" s="10">
        <v>89.278961269555552</v>
      </c>
      <c r="G772" s="10">
        <v>303.39187071305719</v>
      </c>
      <c r="H772" s="10">
        <v>77.301202053689906</v>
      </c>
    </row>
    <row r="773" spans="1:8" x14ac:dyDescent="0.25">
      <c r="A773" s="20"/>
      <c r="B773" s="3">
        <f>DATE(YEAR(siječanj!B773),MONTH(siječanj!B773)+6,DAY(siječanj!B773))</f>
        <v>44751</v>
      </c>
      <c r="C773" s="8">
        <v>8.0208333333333304</v>
      </c>
      <c r="D773">
        <v>0.94490025155043655</v>
      </c>
      <c r="E773" s="6">
        <v>76.432101215762984</v>
      </c>
      <c r="F773" s="10">
        <v>87.117492005557679</v>
      </c>
      <c r="G773" s="10">
        <v>302.86944832155888</v>
      </c>
      <c r="H773" s="10">
        <v>72.220711665302872</v>
      </c>
    </row>
    <row r="774" spans="1:8" x14ac:dyDescent="0.25">
      <c r="A774" s="20"/>
      <c r="B774" s="3">
        <f>DATE(YEAR(siječanj!B774),MONTH(siječanj!B774)+6,DAY(siječanj!B774))</f>
        <v>44751</v>
      </c>
      <c r="C774" s="8">
        <v>8.03125</v>
      </c>
      <c r="D774">
        <v>0.94490025155043655</v>
      </c>
      <c r="E774" s="6">
        <v>73.108139605105478</v>
      </c>
      <c r="F774" s="10">
        <v>85.313102499503884</v>
      </c>
      <c r="G774" s="10">
        <v>302.07835595580019</v>
      </c>
      <c r="H774" s="10">
        <v>69.079899503248598</v>
      </c>
    </row>
    <row r="775" spans="1:8" x14ac:dyDescent="0.25">
      <c r="A775" s="20"/>
      <c r="B775" s="3">
        <f>DATE(YEAR(siječanj!B775),MONTH(siječanj!B775)+6,DAY(siječanj!B775))</f>
        <v>44751</v>
      </c>
      <c r="C775" s="8">
        <v>8.0416666666666696</v>
      </c>
      <c r="D775">
        <v>0.94490025155043655</v>
      </c>
      <c r="E775" s="6">
        <v>70.077273748905355</v>
      </c>
      <c r="F775" s="10">
        <v>83.282405362591547</v>
      </c>
      <c r="G775" s="10">
        <v>296.0319328178731</v>
      </c>
      <c r="H775" s="10">
        <v>66.216033593309476</v>
      </c>
    </row>
    <row r="776" spans="1:8" x14ac:dyDescent="0.25">
      <c r="A776" s="20"/>
      <c r="B776" s="3">
        <f>DATE(YEAR(siječanj!B776),MONTH(siječanj!B776)+6,DAY(siječanj!B776))</f>
        <v>44751</v>
      </c>
      <c r="C776" s="8">
        <v>8.0520833333333304</v>
      </c>
      <c r="D776">
        <v>0.94490025155043655</v>
      </c>
      <c r="E776" s="6">
        <v>68.790186152288072</v>
      </c>
      <c r="F776" s="10">
        <v>81.717914647507172</v>
      </c>
      <c r="G776" s="10">
        <v>295.41004682595639</v>
      </c>
      <c r="H776" s="10">
        <v>64.999864199498361</v>
      </c>
    </row>
    <row r="777" spans="1:8" x14ac:dyDescent="0.25">
      <c r="A777" s="20"/>
      <c r="B777" s="3">
        <f>DATE(YEAR(siječanj!B777),MONTH(siječanj!B777)+6,DAY(siječanj!B777))</f>
        <v>44751</v>
      </c>
      <c r="C777" s="8">
        <v>8.0625</v>
      </c>
      <c r="D777">
        <v>0.94490025155043655</v>
      </c>
      <c r="E777" s="6">
        <v>65.816661664262071</v>
      </c>
      <c r="F777" s="10">
        <v>80.717342108344553</v>
      </c>
      <c r="G777" s="10">
        <v>295.6715685647967</v>
      </c>
      <c r="H777" s="10">
        <v>62.190180162771206</v>
      </c>
    </row>
    <row r="778" spans="1:8" x14ac:dyDescent="0.25">
      <c r="A778" s="20"/>
      <c r="B778" s="3">
        <f>DATE(YEAR(siječanj!B778),MONTH(siječanj!B778)+6,DAY(siječanj!B778))</f>
        <v>44751</v>
      </c>
      <c r="C778" s="8">
        <v>8.0729166666666696</v>
      </c>
      <c r="D778">
        <v>0.94490025155043655</v>
      </c>
      <c r="E778" s="6">
        <v>64.84172536498788</v>
      </c>
      <c r="F778" s="10">
        <v>79.87213166079259</v>
      </c>
      <c r="G778" s="10">
        <v>295.30938191279182</v>
      </c>
      <c r="H778" s="10">
        <v>61.268962608341369</v>
      </c>
    </row>
    <row r="779" spans="1:8" x14ac:dyDescent="0.25">
      <c r="A779" s="20"/>
      <c r="B779" s="3">
        <f>DATE(YEAR(siječanj!B779),MONTH(siječanj!B779)+6,DAY(siječanj!B779))</f>
        <v>44751</v>
      </c>
      <c r="C779" s="8">
        <v>8.0833333333333304</v>
      </c>
      <c r="D779">
        <v>0.94490025155043655</v>
      </c>
      <c r="E779" s="6">
        <v>63.622516127981527</v>
      </c>
      <c r="F779" s="10">
        <v>78.806238862925696</v>
      </c>
      <c r="G779" s="10">
        <v>294.5323722291601</v>
      </c>
      <c r="H779" s="10">
        <v>60.116931493601449</v>
      </c>
    </row>
    <row r="780" spans="1:8" x14ac:dyDescent="0.25">
      <c r="A780" s="20"/>
      <c r="B780" s="3">
        <f>DATE(YEAR(siječanj!B780),MONTH(siječanj!B780)+6,DAY(siječanj!B780))</f>
        <v>44751</v>
      </c>
      <c r="C780" s="8">
        <v>8.09375</v>
      </c>
      <c r="D780">
        <v>0.94490025155043655</v>
      </c>
      <c r="E780" s="6">
        <v>63.233100179023033</v>
      </c>
      <c r="F780" s="10">
        <v>78.008378488279462</v>
      </c>
      <c r="G780" s="10">
        <v>294.5159019067309</v>
      </c>
      <c r="H780" s="10">
        <v>59.748972265472815</v>
      </c>
    </row>
    <row r="781" spans="1:8" x14ac:dyDescent="0.25">
      <c r="A781" s="20"/>
      <c r="B781" s="3">
        <f>DATE(YEAR(siječanj!B781),MONTH(siječanj!B781)+6,DAY(siječanj!B781))</f>
        <v>44751</v>
      </c>
      <c r="C781" s="8">
        <v>8.1041666666666696</v>
      </c>
      <c r="D781">
        <v>0.94490025155043655</v>
      </c>
      <c r="E781" s="6">
        <v>63.433168983169949</v>
      </c>
      <c r="F781" s="10">
        <v>77.351875031193686</v>
      </c>
      <c r="G781" s="10">
        <v>294.64715199265987</v>
      </c>
      <c r="H781" s="10">
        <v>59.938017328838633</v>
      </c>
    </row>
    <row r="782" spans="1:8" x14ac:dyDescent="0.25">
      <c r="A782" s="20"/>
      <c r="B782" s="3">
        <f>DATE(YEAR(siječanj!B782),MONTH(siječanj!B782)+6,DAY(siječanj!B782))</f>
        <v>44751</v>
      </c>
      <c r="C782" s="8">
        <v>8.1145833333333304</v>
      </c>
      <c r="D782">
        <v>0.94490025155043655</v>
      </c>
      <c r="E782" s="6">
        <v>61.40160963182278</v>
      </c>
      <c r="F782" s="10">
        <v>76.661098228255014</v>
      </c>
      <c r="G782" s="10">
        <v>294.71862315791896</v>
      </c>
      <c r="H782" s="10">
        <v>58.018396386711053</v>
      </c>
    </row>
    <row r="783" spans="1:8" x14ac:dyDescent="0.25">
      <c r="A783" s="20"/>
      <c r="B783" s="3">
        <f>DATE(YEAR(siječanj!B783),MONTH(siječanj!B783)+6,DAY(siječanj!B783))</f>
        <v>44751</v>
      </c>
      <c r="C783" s="8">
        <v>8.125</v>
      </c>
      <c r="D783">
        <v>0.94490025155043655</v>
      </c>
      <c r="E783" s="6">
        <v>60.561151276214936</v>
      </c>
      <c r="F783" s="10">
        <v>76.254978466408971</v>
      </c>
      <c r="G783" s="10">
        <v>294.5881757786774</v>
      </c>
      <c r="H783" s="10">
        <v>57.224247075079532</v>
      </c>
    </row>
    <row r="784" spans="1:8" x14ac:dyDescent="0.25">
      <c r="A784" s="20"/>
      <c r="B784" s="3">
        <f>DATE(YEAR(siječanj!B784),MONTH(siječanj!B784)+6,DAY(siječanj!B784))</f>
        <v>44751</v>
      </c>
      <c r="C784" s="8">
        <v>8.1354166666666696</v>
      </c>
      <c r="D784">
        <v>0.94490025155043655</v>
      </c>
      <c r="E784" s="6">
        <v>60.298007463495559</v>
      </c>
      <c r="F784" s="10">
        <v>75.788604035864267</v>
      </c>
      <c r="G784" s="10">
        <v>294.4980575422635</v>
      </c>
      <c r="H784" s="10">
        <v>56.975602420247057</v>
      </c>
    </row>
    <row r="785" spans="1:8" x14ac:dyDescent="0.25">
      <c r="A785" s="20"/>
      <c r="B785" s="3">
        <f>DATE(YEAR(siječanj!B785),MONTH(siječanj!B785)+6,DAY(siječanj!B785))</f>
        <v>44751</v>
      </c>
      <c r="C785" s="8">
        <v>8.1458333333333304</v>
      </c>
      <c r="D785">
        <v>0.94490025155043655</v>
      </c>
      <c r="E785" s="6">
        <v>62.675010954346384</v>
      </c>
      <c r="F785" s="10">
        <v>75.414350416637802</v>
      </c>
      <c r="G785" s="10">
        <v>294.43954996512861</v>
      </c>
      <c r="H785" s="10">
        <v>59.221633616688266</v>
      </c>
    </row>
    <row r="786" spans="1:8" x14ac:dyDescent="0.25">
      <c r="A786" s="20"/>
      <c r="B786" s="3">
        <f>DATE(YEAR(siječanj!B786),MONTH(siječanj!B786)+6,DAY(siječanj!B786))</f>
        <v>44751</v>
      </c>
      <c r="C786" s="8">
        <v>8.15625</v>
      </c>
      <c r="D786">
        <v>0.94490025155043655</v>
      </c>
      <c r="E786" s="6">
        <v>62.654653800627358</v>
      </c>
      <c r="F786" s="10">
        <v>75.443408866037402</v>
      </c>
      <c r="G786" s="10">
        <v>294.82233765718667</v>
      </c>
      <c r="H786" s="10">
        <v>59.202398137018307</v>
      </c>
    </row>
    <row r="787" spans="1:8" x14ac:dyDescent="0.25">
      <c r="A787" s="20"/>
      <c r="B787" s="3">
        <f>DATE(YEAR(siječanj!B787),MONTH(siječanj!B787)+6,DAY(siječanj!B787))</f>
        <v>44751</v>
      </c>
      <c r="C787" s="8">
        <v>8.1666666666666696</v>
      </c>
      <c r="D787">
        <v>0.94490025155043655</v>
      </c>
      <c r="E787" s="6">
        <v>63.216773948250712</v>
      </c>
      <c r="F787" s="10">
        <v>75.269594422011778</v>
      </c>
      <c r="G787" s="10">
        <v>296.71682933667273</v>
      </c>
      <c r="H787" s="10">
        <v>59.733545605909178</v>
      </c>
    </row>
    <row r="788" spans="1:8" x14ac:dyDescent="0.25">
      <c r="A788" s="20"/>
      <c r="B788" s="3">
        <f>DATE(YEAR(siječanj!B788),MONTH(siječanj!B788)+6,DAY(siječanj!B788))</f>
        <v>44751</v>
      </c>
      <c r="C788" s="8">
        <v>8.1770833333333304</v>
      </c>
      <c r="D788">
        <v>0.94490025155043655</v>
      </c>
      <c r="E788" s="6">
        <v>64.902128646060447</v>
      </c>
      <c r="F788" s="10">
        <v>75.217824218646484</v>
      </c>
      <c r="G788" s="10">
        <v>298.25286667552172</v>
      </c>
      <c r="H788" s="10">
        <v>61.326037683821312</v>
      </c>
    </row>
    <row r="789" spans="1:8" x14ac:dyDescent="0.25">
      <c r="A789" s="20"/>
      <c r="B789" s="3">
        <f>DATE(YEAR(siječanj!B789),MONTH(siječanj!B789)+6,DAY(siječanj!B789))</f>
        <v>44751</v>
      </c>
      <c r="C789" s="8">
        <v>8.1875</v>
      </c>
      <c r="D789">
        <v>0.94490025155043655</v>
      </c>
      <c r="E789" s="6">
        <v>66.630945827346764</v>
      </c>
      <c r="F789" s="10">
        <v>75.285902770437559</v>
      </c>
      <c r="G789" s="10">
        <v>306.28829698355554</v>
      </c>
      <c r="H789" s="10">
        <v>62.959597473303468</v>
      </c>
    </row>
    <row r="790" spans="1:8" x14ac:dyDescent="0.25">
      <c r="A790" s="20"/>
      <c r="B790" s="3">
        <f>DATE(YEAR(siječanj!B790),MONTH(siječanj!B790)+6,DAY(siječanj!B790))</f>
        <v>44751</v>
      </c>
      <c r="C790" s="8">
        <v>8.1979166666666696</v>
      </c>
      <c r="D790">
        <v>0.94490025155043655</v>
      </c>
      <c r="E790" s="6">
        <v>67.598824040111566</v>
      </c>
      <c r="F790" s="10">
        <v>75.072146544026893</v>
      </c>
      <c r="G790" s="10">
        <v>297.78746942624429</v>
      </c>
      <c r="H790" s="10">
        <v>63.874145840015117</v>
      </c>
    </row>
    <row r="791" spans="1:8" x14ac:dyDescent="0.25">
      <c r="A791" s="20"/>
      <c r="B791" s="3">
        <f>DATE(YEAR(siječanj!B791),MONTH(siječanj!B791)+6,DAY(siječanj!B791))</f>
        <v>44751</v>
      </c>
      <c r="C791" s="8">
        <v>8.2083333333333304</v>
      </c>
      <c r="D791">
        <v>0.94490025155043655</v>
      </c>
      <c r="E791" s="6">
        <v>69.182478353408285</v>
      </c>
      <c r="F791" s="10">
        <v>75.168368632227796</v>
      </c>
      <c r="G791" s="10">
        <v>250.34485781873411</v>
      </c>
      <c r="H791" s="10">
        <v>65.37054119901812</v>
      </c>
    </row>
    <row r="792" spans="1:8" x14ac:dyDescent="0.25">
      <c r="A792" s="20"/>
      <c r="B792" s="3">
        <f>DATE(YEAR(siječanj!B792),MONTH(siječanj!B792)+6,DAY(siječanj!B792))</f>
        <v>44751</v>
      </c>
      <c r="C792" s="8">
        <v>8.21875</v>
      </c>
      <c r="D792">
        <v>0.94490025155043655</v>
      </c>
      <c r="E792" s="6">
        <v>69.24726799349034</v>
      </c>
      <c r="F792" s="10">
        <v>75.531072624997265</v>
      </c>
      <c r="G792" s="10">
        <v>157.20967504393153</v>
      </c>
      <c r="H792" s="10">
        <v>65.431760946229517</v>
      </c>
    </row>
    <row r="793" spans="1:8" x14ac:dyDescent="0.25">
      <c r="A793" s="20"/>
      <c r="B793" s="3">
        <f>DATE(YEAR(siječanj!B793),MONTH(siječanj!B793)+6,DAY(siječanj!B793))</f>
        <v>44751</v>
      </c>
      <c r="C793" s="8">
        <v>8.2291666666666696</v>
      </c>
      <c r="D793">
        <v>0.94490025155043655</v>
      </c>
      <c r="E793" s="6">
        <v>73.533564801441813</v>
      </c>
      <c r="F793" s="10">
        <v>76.035913731650027</v>
      </c>
      <c r="G793" s="10">
        <v>52.829171945887012</v>
      </c>
      <c r="H793" s="10">
        <v>69.481883878282702</v>
      </c>
    </row>
    <row r="794" spans="1:8" x14ac:dyDescent="0.25">
      <c r="A794" s="20"/>
      <c r="B794" s="3">
        <f>DATE(YEAR(siječanj!B794),MONTH(siječanj!B794)+6,DAY(siječanj!B794))</f>
        <v>44751</v>
      </c>
      <c r="C794" s="8">
        <v>8.2395833333333304</v>
      </c>
      <c r="D794">
        <v>0.94490025155043655</v>
      </c>
      <c r="E794" s="6">
        <v>74.930735315192564</v>
      </c>
      <c r="F794" s="10">
        <v>77.528158556820102</v>
      </c>
      <c r="G794" s="10">
        <v>14.782446711711929</v>
      </c>
      <c r="H794" s="10">
        <v>70.802070648184639</v>
      </c>
    </row>
    <row r="795" spans="1:8" x14ac:dyDescent="0.25">
      <c r="A795" s="20"/>
      <c r="B795" s="3">
        <f>DATE(YEAR(siječanj!B795),MONTH(siječanj!B795)+6,DAY(siječanj!B795))</f>
        <v>44751</v>
      </c>
      <c r="C795" s="8">
        <v>8.25</v>
      </c>
      <c r="D795">
        <v>0.94490025155043655</v>
      </c>
      <c r="E795" s="6">
        <v>78.868269918495585</v>
      </c>
      <c r="F795" s="10">
        <v>79.786332075635343</v>
      </c>
      <c r="G795" s="10">
        <v>6.980639385777125</v>
      </c>
      <c r="H795" s="10">
        <v>74.522648085334211</v>
      </c>
    </row>
    <row r="796" spans="1:8" x14ac:dyDescent="0.25">
      <c r="A796" s="20"/>
      <c r="B796" s="3">
        <f>DATE(YEAR(siječanj!B796),MONTH(siječanj!B796)+6,DAY(siječanj!B796))</f>
        <v>44751</v>
      </c>
      <c r="C796" s="8">
        <v>8.2604166666666696</v>
      </c>
      <c r="D796">
        <v>0.94490025155043655</v>
      </c>
      <c r="E796" s="6">
        <v>82.424769119784244</v>
      </c>
      <c r="F796" s="10">
        <v>81.679328870121367</v>
      </c>
      <c r="G796" s="10">
        <v>4.6197749680864097</v>
      </c>
      <c r="H796" s="10">
        <v>77.883185075270788</v>
      </c>
    </row>
    <row r="797" spans="1:8" x14ac:dyDescent="0.25">
      <c r="A797" s="20"/>
      <c r="B797" s="3">
        <f>DATE(YEAR(siječanj!B797),MONTH(siječanj!B797)+6,DAY(siječanj!B797))</f>
        <v>44751</v>
      </c>
      <c r="C797" s="8">
        <v>8.2708333333333304</v>
      </c>
      <c r="D797">
        <v>0.94490025155043655</v>
      </c>
      <c r="E797" s="6">
        <v>86.276665474394903</v>
      </c>
      <c r="F797" s="10">
        <v>84.655634186326068</v>
      </c>
      <c r="G797" s="10">
        <v>3.2497008292985474</v>
      </c>
      <c r="H797" s="10">
        <v>81.522842909688606</v>
      </c>
    </row>
    <row r="798" spans="1:8" x14ac:dyDescent="0.25">
      <c r="A798" s="20"/>
      <c r="B798" s="3">
        <f>DATE(YEAR(siječanj!B798),MONTH(siječanj!B798)+6,DAY(siječanj!B798))</f>
        <v>44751</v>
      </c>
      <c r="C798" s="8">
        <v>8.28125</v>
      </c>
      <c r="D798">
        <v>0.94490025155043655</v>
      </c>
      <c r="E798" s="6">
        <v>89.191300759548767</v>
      </c>
      <c r="F798" s="10">
        <v>88.660210333385592</v>
      </c>
      <c r="G798" s="10">
        <v>2.4990313776935018</v>
      </c>
      <c r="H798" s="10">
        <v>84.276882523808268</v>
      </c>
    </row>
    <row r="799" spans="1:8" x14ac:dyDescent="0.25">
      <c r="A799" s="20"/>
      <c r="B799" s="3">
        <f>DATE(YEAR(siječanj!B799),MONTH(siječanj!B799)+6,DAY(siječanj!B799))</f>
        <v>44751</v>
      </c>
      <c r="C799" s="8">
        <v>8.2916666666666696</v>
      </c>
      <c r="D799">
        <v>0.94490025155043655</v>
      </c>
      <c r="E799" s="6">
        <v>94.514288400588484</v>
      </c>
      <c r="F799" s="10">
        <v>93.37046363249145</v>
      </c>
      <c r="G799" s="10">
        <v>2.0972333524913704</v>
      </c>
      <c r="H799" s="10">
        <v>89.30657488482656</v>
      </c>
    </row>
    <row r="800" spans="1:8" x14ac:dyDescent="0.25">
      <c r="A800" s="20"/>
      <c r="B800" s="3">
        <f>DATE(YEAR(siječanj!B800),MONTH(siječanj!B800)+6,DAY(siječanj!B800))</f>
        <v>44751</v>
      </c>
      <c r="C800" s="8">
        <v>8.3020833333333304</v>
      </c>
      <c r="D800">
        <v>0.94490025155043655</v>
      </c>
      <c r="E800" s="6">
        <v>96.394052725009118</v>
      </c>
      <c r="F800" s="10">
        <v>96.249400491843801</v>
      </c>
      <c r="G800" s="10">
        <v>1.7516020908432286</v>
      </c>
      <c r="H800" s="10">
        <v>91.082764667827163</v>
      </c>
    </row>
    <row r="801" spans="1:8" x14ac:dyDescent="0.25">
      <c r="A801" s="20"/>
      <c r="B801" s="3">
        <f>DATE(YEAR(siječanj!B801),MONTH(siječanj!B801)+6,DAY(siječanj!B801))</f>
        <v>44751</v>
      </c>
      <c r="C801" s="8">
        <v>8.3125</v>
      </c>
      <c r="D801">
        <v>0.94490025155043655</v>
      </c>
      <c r="E801" s="6">
        <v>95.924312197213141</v>
      </c>
      <c r="F801" s="10">
        <v>99.72002351995468</v>
      </c>
      <c r="G801" s="10">
        <v>1.5238354908991314</v>
      </c>
      <c r="H801" s="10">
        <v>90.638906724949308</v>
      </c>
    </row>
    <row r="802" spans="1:8" x14ac:dyDescent="0.25">
      <c r="A802" s="20"/>
      <c r="B802" s="3">
        <f>DATE(YEAR(siječanj!B802),MONTH(siječanj!B802)+6,DAY(siječanj!B802))</f>
        <v>44751</v>
      </c>
      <c r="C802" s="8">
        <v>8.3229166666666696</v>
      </c>
      <c r="D802">
        <v>0.94490025155043655</v>
      </c>
      <c r="E802" s="6">
        <v>100.61067314343428</v>
      </c>
      <c r="F802" s="10">
        <v>103.97576257318848</v>
      </c>
      <c r="G802" s="10">
        <v>1.5276000583882352</v>
      </c>
      <c r="H802" s="10">
        <v>95.067050361889812</v>
      </c>
    </row>
    <row r="803" spans="1:8" x14ac:dyDescent="0.25">
      <c r="A803" s="20"/>
      <c r="B803" s="3">
        <f>DATE(YEAR(siječanj!B803),MONTH(siječanj!B803)+6,DAY(siječanj!B803))</f>
        <v>44751</v>
      </c>
      <c r="C803" s="8">
        <v>8.3333333333333304</v>
      </c>
      <c r="D803">
        <v>0.94490025155043655</v>
      </c>
      <c r="E803" s="6">
        <v>105.00609676536708</v>
      </c>
      <c r="F803" s="10">
        <v>110.80910944772845</v>
      </c>
      <c r="G803" s="10">
        <v>1.5190191878371777</v>
      </c>
      <c r="H803" s="10">
        <v>99.22028724792483</v>
      </c>
    </row>
    <row r="804" spans="1:8" x14ac:dyDescent="0.25">
      <c r="A804" s="20"/>
      <c r="B804" s="3">
        <f>DATE(YEAR(siječanj!B804),MONTH(siječanj!B804)+6,DAY(siječanj!B804))</f>
        <v>44751</v>
      </c>
      <c r="C804" s="8">
        <v>8.34375</v>
      </c>
      <c r="D804">
        <v>0.94490025155043655</v>
      </c>
      <c r="E804" s="6">
        <v>107.07728326636249</v>
      </c>
      <c r="F804" s="10">
        <v>114.31176400282502</v>
      </c>
      <c r="G804" s="10">
        <v>1.435876438569945</v>
      </c>
      <c r="H804" s="10">
        <v>101.17735189372327</v>
      </c>
    </row>
    <row r="805" spans="1:8" x14ac:dyDescent="0.25">
      <c r="A805" s="20"/>
      <c r="B805" s="3">
        <f>DATE(YEAR(siječanj!B805),MONTH(siječanj!B805)+6,DAY(siječanj!B805))</f>
        <v>44751</v>
      </c>
      <c r="C805" s="8">
        <v>8.3541666666666696</v>
      </c>
      <c r="D805">
        <v>0.94490025155043655</v>
      </c>
      <c r="E805" s="6">
        <v>107.1254587526046</v>
      </c>
      <c r="F805" s="10">
        <v>116.97957289780891</v>
      </c>
      <c r="G805" s="10">
        <v>1.5071629962761701</v>
      </c>
      <c r="H805" s="10">
        <v>101.22287292279201</v>
      </c>
    </row>
    <row r="806" spans="1:8" x14ac:dyDescent="0.25">
      <c r="A806" s="20"/>
      <c r="B806" s="3">
        <f>DATE(YEAR(siječanj!B806),MONTH(siječanj!B806)+6,DAY(siječanj!B806))</f>
        <v>44751</v>
      </c>
      <c r="C806" s="8">
        <v>8.3645833333333304</v>
      </c>
      <c r="D806">
        <v>0.94490025155043655</v>
      </c>
      <c r="E806" s="6">
        <v>108.2111640201837</v>
      </c>
      <c r="F806" s="10">
        <v>120.13154070364855</v>
      </c>
      <c r="G806" s="10">
        <v>1.4828998444772068</v>
      </c>
      <c r="H806" s="10">
        <v>102.24875610323713</v>
      </c>
    </row>
    <row r="807" spans="1:8" x14ac:dyDescent="0.25">
      <c r="A807" s="20"/>
      <c r="B807" s="3">
        <f>DATE(YEAR(siječanj!B807),MONTH(siječanj!B807)+6,DAY(siječanj!B807))</f>
        <v>44751</v>
      </c>
      <c r="C807" s="8">
        <v>8.375</v>
      </c>
      <c r="D807">
        <v>0.94490025155043655</v>
      </c>
      <c r="E807" s="6">
        <v>110.6605166208989</v>
      </c>
      <c r="F807" s="10">
        <v>123.79162593191487</v>
      </c>
      <c r="G807" s="10">
        <v>1.5807698168734545</v>
      </c>
      <c r="H807" s="10">
        <v>104.56314999178863</v>
      </c>
    </row>
    <row r="808" spans="1:8" x14ac:dyDescent="0.25">
      <c r="A808" s="20"/>
      <c r="B808" s="3">
        <f>DATE(YEAR(siječanj!B808),MONTH(siječanj!B808)+6,DAY(siječanj!B808))</f>
        <v>44751</v>
      </c>
      <c r="C808" s="8">
        <v>8.3854166666666696</v>
      </c>
      <c r="D808">
        <v>0.94490025155043655</v>
      </c>
      <c r="E808" s="6">
        <v>113.76120382099732</v>
      </c>
      <c r="F808" s="10">
        <v>125.63403009230035</v>
      </c>
      <c r="G808" s="10">
        <v>1.5391808651112624</v>
      </c>
      <c r="H808" s="10">
        <v>107.49299010714086</v>
      </c>
    </row>
    <row r="809" spans="1:8" x14ac:dyDescent="0.25">
      <c r="A809" s="20"/>
      <c r="B809" s="3">
        <f>DATE(YEAR(siječanj!B809),MONTH(siječanj!B809)+6,DAY(siječanj!B809))</f>
        <v>44751</v>
      </c>
      <c r="C809" s="8">
        <v>8.3958333333333304</v>
      </c>
      <c r="D809">
        <v>0.94490025155043655</v>
      </c>
      <c r="E809" s="6">
        <v>112.41984173329517</v>
      </c>
      <c r="F809" s="10">
        <v>126.70098508855305</v>
      </c>
      <c r="G809" s="10">
        <v>1.5688784700562828</v>
      </c>
      <c r="H809" s="10">
        <v>106.22553673305087</v>
      </c>
    </row>
    <row r="810" spans="1:8" x14ac:dyDescent="0.25">
      <c r="A810" s="20"/>
      <c r="B810" s="3">
        <f>DATE(YEAR(siječanj!B810),MONTH(siječanj!B810)+6,DAY(siječanj!B810))</f>
        <v>44751</v>
      </c>
      <c r="C810" s="8">
        <v>8.40625</v>
      </c>
      <c r="D810">
        <v>0.94490025155043655</v>
      </c>
      <c r="E810" s="6">
        <v>115.43919463814309</v>
      </c>
      <c r="F810" s="10">
        <v>127.91114496753569</v>
      </c>
      <c r="G810" s="10">
        <v>1.598921771350625</v>
      </c>
      <c r="H810" s="10">
        <v>109.07852405236122</v>
      </c>
    </row>
    <row r="811" spans="1:8" x14ac:dyDescent="0.25">
      <c r="A811" s="20"/>
      <c r="B811" s="3">
        <f>DATE(YEAR(siječanj!B811),MONTH(siječanj!B811)+6,DAY(siječanj!B811))</f>
        <v>44751</v>
      </c>
      <c r="C811" s="8">
        <v>8.4166666666666696</v>
      </c>
      <c r="D811">
        <v>0.94490025155043655</v>
      </c>
      <c r="E811" s="6">
        <v>115.486238288878</v>
      </c>
      <c r="F811" s="10">
        <v>129.77835597843705</v>
      </c>
      <c r="G811" s="10">
        <v>1.8813200130050813</v>
      </c>
      <c r="H811" s="10">
        <v>109.12297560977449</v>
      </c>
    </row>
    <row r="812" spans="1:8" x14ac:dyDescent="0.25">
      <c r="A812" s="20"/>
      <c r="B812" s="3">
        <f>DATE(YEAR(siječanj!B812),MONTH(siječanj!B812)+6,DAY(siječanj!B812))</f>
        <v>44751</v>
      </c>
      <c r="C812" s="8">
        <v>8.4270833333333304</v>
      </c>
      <c r="D812">
        <v>0.94490025155043655</v>
      </c>
      <c r="E812" s="6">
        <v>117.14832086011857</v>
      </c>
      <c r="F812" s="10">
        <v>131.01331848484259</v>
      </c>
      <c r="G812" s="10">
        <v>1.8701317763062624</v>
      </c>
      <c r="H812" s="10">
        <v>110.6934778494373</v>
      </c>
    </row>
    <row r="813" spans="1:8" x14ac:dyDescent="0.25">
      <c r="A813" s="20"/>
      <c r="B813" s="3">
        <f>DATE(YEAR(siječanj!B813),MONTH(siječanj!B813)+6,DAY(siječanj!B813))</f>
        <v>44751</v>
      </c>
      <c r="C813" s="8">
        <v>8.4375</v>
      </c>
      <c r="D813">
        <v>0.94490025155043655</v>
      </c>
      <c r="E813" s="6">
        <v>118.05620484113446</v>
      </c>
      <c r="F813" s="10">
        <v>131.82800893083555</v>
      </c>
      <c r="G813" s="10">
        <v>1.6905164865649536</v>
      </c>
      <c r="H813" s="10">
        <v>111.55133765147782</v>
      </c>
    </row>
    <row r="814" spans="1:8" x14ac:dyDescent="0.25">
      <c r="A814" s="20"/>
      <c r="B814" s="3">
        <f>DATE(YEAR(siječanj!B814),MONTH(siječanj!B814)+6,DAY(siječanj!B814))</f>
        <v>44751</v>
      </c>
      <c r="C814" s="8">
        <v>8.4479166666666696</v>
      </c>
      <c r="D814">
        <v>0.94490025155043655</v>
      </c>
      <c r="E814" s="6">
        <v>120.25834669598957</v>
      </c>
      <c r="F814" s="10">
        <v>132.60986734245358</v>
      </c>
      <c r="G814" s="10">
        <v>1.5099930143776652</v>
      </c>
      <c r="H814" s="10">
        <v>113.63214204408015</v>
      </c>
    </row>
    <row r="815" spans="1:8" x14ac:dyDescent="0.25">
      <c r="A815" s="20"/>
      <c r="B815" s="3">
        <f>DATE(YEAR(siječanj!B815),MONTH(siječanj!B815)+6,DAY(siječanj!B815))</f>
        <v>44751</v>
      </c>
      <c r="C815" s="8">
        <v>8.4583333333333304</v>
      </c>
      <c r="D815">
        <v>0.94490025155043655</v>
      </c>
      <c r="E815" s="6">
        <v>121.42963858467652</v>
      </c>
      <c r="F815" s="10">
        <v>134.01625896929522</v>
      </c>
      <c r="G815" s="10">
        <v>1.4441467690268577</v>
      </c>
      <c r="H815" s="10">
        <v>114.73889604433944</v>
      </c>
    </row>
    <row r="816" spans="1:8" x14ac:dyDescent="0.25">
      <c r="A816" s="20"/>
      <c r="B816" s="3">
        <f>DATE(YEAR(siječanj!B816),MONTH(siječanj!B816)+6,DAY(siječanj!B816))</f>
        <v>44751</v>
      </c>
      <c r="C816" s="8">
        <v>8.46875</v>
      </c>
      <c r="D816">
        <v>0.94490025155043655</v>
      </c>
      <c r="E816" s="6">
        <v>123.39041453194429</v>
      </c>
      <c r="F816" s="10">
        <v>134.92811393696826</v>
      </c>
      <c r="G816" s="10">
        <v>1.4071426800583504</v>
      </c>
      <c r="H816" s="10">
        <v>116.5916337301468</v>
      </c>
    </row>
    <row r="817" spans="1:8" x14ac:dyDescent="0.25">
      <c r="A817" s="20"/>
      <c r="B817" s="3">
        <f>DATE(YEAR(siječanj!B817),MONTH(siječanj!B817)+6,DAY(siječanj!B817))</f>
        <v>44751</v>
      </c>
      <c r="C817" s="8">
        <v>8.4791666666666696</v>
      </c>
      <c r="D817">
        <v>0.94490025155043655</v>
      </c>
      <c r="E817" s="6">
        <v>125.77828960069324</v>
      </c>
      <c r="F817" s="10">
        <v>135.32623868996032</v>
      </c>
      <c r="G817" s="10">
        <v>1.433764180108724</v>
      </c>
      <c r="H817" s="10">
        <v>118.8479374832787</v>
      </c>
    </row>
    <row r="818" spans="1:8" x14ac:dyDescent="0.25">
      <c r="A818" s="20"/>
      <c r="B818" s="3">
        <f>DATE(YEAR(siječanj!B818),MONTH(siječanj!B818)+6,DAY(siječanj!B818))</f>
        <v>44751</v>
      </c>
      <c r="C818" s="8">
        <v>8.4895833333333304</v>
      </c>
      <c r="D818">
        <v>0.94490025155043655</v>
      </c>
      <c r="E818" s="6">
        <v>126.58903628139885</v>
      </c>
      <c r="F818" s="10">
        <v>135.33455778098258</v>
      </c>
      <c r="G818" s="10">
        <v>1.5641031814598543</v>
      </c>
      <c r="H818" s="10">
        <v>119.61401222582111</v>
      </c>
    </row>
    <row r="819" spans="1:8" x14ac:dyDescent="0.25">
      <c r="A819" s="20"/>
      <c r="B819" s="3">
        <f>DATE(YEAR(siječanj!B819),MONTH(siječanj!B819)+6,DAY(siječanj!B819))</f>
        <v>44751</v>
      </c>
      <c r="C819" s="8">
        <v>8.5</v>
      </c>
      <c r="D819">
        <v>0.94490025155043655</v>
      </c>
      <c r="E819" s="6">
        <v>125.8842522394452</v>
      </c>
      <c r="F819" s="10">
        <v>135.3383625866812</v>
      </c>
      <c r="G819" s="10">
        <v>1.5601218222253899</v>
      </c>
      <c r="H819" s="10">
        <v>118.94806160729038</v>
      </c>
    </row>
    <row r="820" spans="1:8" x14ac:dyDescent="0.25">
      <c r="A820" s="20"/>
      <c r="B820" s="3">
        <f>DATE(YEAR(siječanj!B820),MONTH(siječanj!B820)+6,DAY(siječanj!B820))</f>
        <v>44751</v>
      </c>
      <c r="C820" s="8">
        <v>8.5104166666666696</v>
      </c>
      <c r="D820">
        <v>0.94490025155043655</v>
      </c>
      <c r="E820" s="6">
        <v>122.31634632048791</v>
      </c>
      <c r="F820" s="10">
        <v>135.28368690538284</v>
      </c>
      <c r="G820" s="10">
        <v>1.5588972384778794</v>
      </c>
      <c r="H820" s="10">
        <v>115.57674640695934</v>
      </c>
    </row>
    <row r="821" spans="1:8" x14ac:dyDescent="0.25">
      <c r="A821" s="20"/>
      <c r="B821" s="3">
        <f>DATE(YEAR(siječanj!B821),MONTH(siječanj!B821)+6,DAY(siječanj!B821))</f>
        <v>44751</v>
      </c>
      <c r="C821" s="8">
        <v>8.5208333333333304</v>
      </c>
      <c r="D821">
        <v>0.94490025155043655</v>
      </c>
      <c r="E821" s="6">
        <v>123.93558593926636</v>
      </c>
      <c r="F821" s="10">
        <v>134.75894175809429</v>
      </c>
      <c r="G821" s="10">
        <v>1.5409562175357212</v>
      </c>
      <c r="H821" s="10">
        <v>117.10676633006354</v>
      </c>
    </row>
    <row r="822" spans="1:8" x14ac:dyDescent="0.25">
      <c r="A822" s="20"/>
      <c r="B822" s="3">
        <f>DATE(YEAR(siječanj!B822),MONTH(siječanj!B822)+6,DAY(siječanj!B822))</f>
        <v>44751</v>
      </c>
      <c r="C822" s="8">
        <v>8.53125</v>
      </c>
      <c r="D822">
        <v>0.94490025155043655</v>
      </c>
      <c r="E822" s="6">
        <v>126.05477318698698</v>
      </c>
      <c r="F822" s="10">
        <v>133.87829645323308</v>
      </c>
      <c r="G822" s="10">
        <v>1.4336704317599396</v>
      </c>
      <c r="H822" s="10">
        <v>119.10918689351722</v>
      </c>
    </row>
    <row r="823" spans="1:8" x14ac:dyDescent="0.25">
      <c r="A823" s="20"/>
      <c r="B823" s="3">
        <f>DATE(YEAR(siječanj!B823),MONTH(siječanj!B823)+6,DAY(siječanj!B823))</f>
        <v>44751</v>
      </c>
      <c r="C823" s="8">
        <v>8.5416666666666696</v>
      </c>
      <c r="D823">
        <v>0.94490025155043655</v>
      </c>
      <c r="E823" s="6">
        <v>125.84005604856527</v>
      </c>
      <c r="F823" s="10">
        <v>131.73418417187429</v>
      </c>
      <c r="G823" s="10">
        <v>1.4171883629397217</v>
      </c>
      <c r="H823" s="10">
        <v>118.90630061541036</v>
      </c>
    </row>
    <row r="824" spans="1:8" x14ac:dyDescent="0.25">
      <c r="A824" s="20"/>
      <c r="B824" s="3">
        <f>DATE(YEAR(siječanj!B824),MONTH(siječanj!B824)+6,DAY(siječanj!B824))</f>
        <v>44751</v>
      </c>
      <c r="C824" s="8">
        <v>8.5520833333333304</v>
      </c>
      <c r="D824">
        <v>0.94490025155043655</v>
      </c>
      <c r="E824" s="6">
        <v>124.03644141850162</v>
      </c>
      <c r="F824" s="10">
        <v>130.81475388029719</v>
      </c>
      <c r="G824" s="10">
        <v>1.5683277003803215</v>
      </c>
      <c r="H824" s="10">
        <v>117.20206469776318</v>
      </c>
    </row>
    <row r="825" spans="1:8" x14ac:dyDescent="0.25">
      <c r="A825" s="20"/>
      <c r="B825" s="3">
        <f>DATE(YEAR(siječanj!B825),MONTH(siječanj!B825)+6,DAY(siječanj!B825))</f>
        <v>44751</v>
      </c>
      <c r="C825" s="8">
        <v>8.5625</v>
      </c>
      <c r="D825">
        <v>0.94490025155043655</v>
      </c>
      <c r="E825" s="6">
        <v>124.30883153304431</v>
      </c>
      <c r="F825" s="10">
        <v>130.61653577047792</v>
      </c>
      <c r="G825" s="10">
        <v>1.630816594791116</v>
      </c>
      <c r="H825" s="10">
        <v>117.45944618551441</v>
      </c>
    </row>
    <row r="826" spans="1:8" x14ac:dyDescent="0.25">
      <c r="A826" s="20"/>
      <c r="B826" s="3">
        <f>DATE(YEAR(siječanj!B826),MONTH(siječanj!B826)+6,DAY(siječanj!B826))</f>
        <v>44751</v>
      </c>
      <c r="C826" s="8">
        <v>8.5729166666666696</v>
      </c>
      <c r="D826">
        <v>0.94490025155043655</v>
      </c>
      <c r="E826" s="6">
        <v>121.87908450755782</v>
      </c>
      <c r="F826" s="10">
        <v>129.52894080935829</v>
      </c>
      <c r="G826" s="10">
        <v>1.6536998932950029</v>
      </c>
      <c r="H826" s="10">
        <v>115.1635776099283</v>
      </c>
    </row>
    <row r="827" spans="1:8" x14ac:dyDescent="0.25">
      <c r="A827" s="20"/>
      <c r="B827" s="3">
        <f>DATE(YEAR(siječanj!B827),MONTH(siječanj!B827)+6,DAY(siječanj!B827))</f>
        <v>44751</v>
      </c>
      <c r="C827" s="8">
        <v>8.5833333333333304</v>
      </c>
      <c r="D827">
        <v>0.94490025155043655</v>
      </c>
      <c r="E827" s="6">
        <v>121.04417413161161</v>
      </c>
      <c r="F827" s="10">
        <v>127.51317566458619</v>
      </c>
      <c r="G827" s="10">
        <v>1.5652955390563743</v>
      </c>
      <c r="H827" s="10">
        <v>114.37467058567466</v>
      </c>
    </row>
    <row r="828" spans="1:8" x14ac:dyDescent="0.25">
      <c r="A828" s="20"/>
      <c r="B828" s="3">
        <f>DATE(YEAR(siječanj!B828),MONTH(siječanj!B828)+6,DAY(siječanj!B828))</f>
        <v>44751</v>
      </c>
      <c r="C828" s="8">
        <v>8.59375</v>
      </c>
      <c r="D828">
        <v>0.94490025155043655</v>
      </c>
      <c r="E828" s="6">
        <v>120.64982377697699</v>
      </c>
      <c r="F828" s="10">
        <v>126.44040205057003</v>
      </c>
      <c r="G828" s="10">
        <v>1.4776440977161591</v>
      </c>
      <c r="H828" s="10">
        <v>114.00204883638139</v>
      </c>
    </row>
    <row r="829" spans="1:8" x14ac:dyDescent="0.25">
      <c r="A829" s="20"/>
      <c r="B829" s="3">
        <f>DATE(YEAR(siječanj!B829),MONTH(siječanj!B829)+6,DAY(siječanj!B829))</f>
        <v>44751</v>
      </c>
      <c r="C829" s="8">
        <v>8.6041666666666696</v>
      </c>
      <c r="D829">
        <v>0.94490025155043655</v>
      </c>
      <c r="E829" s="6">
        <v>119.18420302883273</v>
      </c>
      <c r="F829" s="10">
        <v>125.55155006940038</v>
      </c>
      <c r="G829" s="10">
        <v>1.4719430480466567</v>
      </c>
      <c r="H829" s="10">
        <v>112.61718342278235</v>
      </c>
    </row>
    <row r="830" spans="1:8" x14ac:dyDescent="0.25">
      <c r="A830" s="20"/>
      <c r="B830" s="3">
        <f>DATE(YEAR(siječanj!B830),MONTH(siječanj!B830)+6,DAY(siječanj!B830))</f>
        <v>44751</v>
      </c>
      <c r="C830" s="8">
        <v>8.6145833333333304</v>
      </c>
      <c r="D830">
        <v>0.94490025155043655</v>
      </c>
      <c r="E830" s="6">
        <v>120.48143346013562</v>
      </c>
      <c r="F830" s="10">
        <v>125.22726539376741</v>
      </c>
      <c r="G830" s="10">
        <v>1.5156794155242594</v>
      </c>
      <c r="H830" s="10">
        <v>113.84293678363933</v>
      </c>
    </row>
    <row r="831" spans="1:8" x14ac:dyDescent="0.25">
      <c r="A831" s="20"/>
      <c r="B831" s="3">
        <f>DATE(YEAR(siječanj!B831),MONTH(siječanj!B831)+6,DAY(siječanj!B831))</f>
        <v>44751</v>
      </c>
      <c r="C831" s="8">
        <v>8.625</v>
      </c>
      <c r="D831">
        <v>0.94490025155043655</v>
      </c>
      <c r="E831" s="6">
        <v>119.08830379771321</v>
      </c>
      <c r="F831" s="10">
        <v>124.05148440779787</v>
      </c>
      <c r="G831" s="10">
        <v>1.5269672597812238</v>
      </c>
      <c r="H831" s="10">
        <v>112.52656821517402</v>
      </c>
    </row>
    <row r="832" spans="1:8" x14ac:dyDescent="0.25">
      <c r="A832" s="20"/>
      <c r="B832" s="3">
        <f>DATE(YEAR(siječanj!B832),MONTH(siječanj!B832)+6,DAY(siječanj!B832))</f>
        <v>44751</v>
      </c>
      <c r="C832" s="8">
        <v>8.6354166666666696</v>
      </c>
      <c r="D832">
        <v>0.94490025155043655</v>
      </c>
      <c r="E832" s="6">
        <v>119.48781393228727</v>
      </c>
      <c r="F832" s="10">
        <v>123.12866860332771</v>
      </c>
      <c r="G832" s="10">
        <v>1.6661302913694145</v>
      </c>
      <c r="H832" s="10">
        <v>112.90406544183</v>
      </c>
    </row>
    <row r="833" spans="1:8" x14ac:dyDescent="0.25">
      <c r="A833" s="20"/>
      <c r="B833" s="3">
        <f>DATE(YEAR(siječanj!B833),MONTH(siječanj!B833)+6,DAY(siječanj!B833))</f>
        <v>44751</v>
      </c>
      <c r="C833" s="8">
        <v>8.6458333333333304</v>
      </c>
      <c r="D833">
        <v>0.94490025155043655</v>
      </c>
      <c r="E833" s="6">
        <v>118.90518571954391</v>
      </c>
      <c r="F833" s="10">
        <v>121.99916990130734</v>
      </c>
      <c r="G833" s="10">
        <v>1.7140413729893995</v>
      </c>
      <c r="H833" s="10">
        <v>112.35353989704842</v>
      </c>
    </row>
    <row r="834" spans="1:8" x14ac:dyDescent="0.25">
      <c r="A834" s="20"/>
      <c r="B834" s="3">
        <f>DATE(YEAR(siječanj!B834),MONTH(siječanj!B834)+6,DAY(siječanj!B834))</f>
        <v>44751</v>
      </c>
      <c r="C834" s="8">
        <v>8.65625</v>
      </c>
      <c r="D834">
        <v>0.94490025155043655</v>
      </c>
      <c r="E834" s="6">
        <v>118.94499455857621</v>
      </c>
      <c r="F834" s="10">
        <v>121.37846592539194</v>
      </c>
      <c r="G834" s="10">
        <v>1.6850791033147099</v>
      </c>
      <c r="H834" s="10">
        <v>112.39115527906397</v>
      </c>
    </row>
    <row r="835" spans="1:8" x14ac:dyDescent="0.25">
      <c r="A835" s="20"/>
      <c r="B835" s="3">
        <f>DATE(YEAR(siječanj!B835),MONTH(siječanj!B835)+6,DAY(siječanj!B835))</f>
        <v>44751</v>
      </c>
      <c r="C835" s="8">
        <v>8.6666666666666696</v>
      </c>
      <c r="D835">
        <v>0.94490025155043655</v>
      </c>
      <c r="E835" s="6">
        <v>116.2500187602255</v>
      </c>
      <c r="F835" s="10">
        <v>121.29497155577188</v>
      </c>
      <c r="G835" s="10">
        <v>1.6814492986399159</v>
      </c>
      <c r="H835" s="10">
        <v>109.84467196928004</v>
      </c>
    </row>
    <row r="836" spans="1:8" x14ac:dyDescent="0.25">
      <c r="A836" s="20"/>
      <c r="B836" s="3">
        <f>DATE(YEAR(siječanj!B836),MONTH(siječanj!B836)+6,DAY(siječanj!B836))</f>
        <v>44751</v>
      </c>
      <c r="C836" s="8">
        <v>8.6770833333333304</v>
      </c>
      <c r="D836">
        <v>0.94490025155043655</v>
      </c>
      <c r="E836" s="6">
        <v>116.76062549969868</v>
      </c>
      <c r="F836" s="10">
        <v>121.05036397588097</v>
      </c>
      <c r="G836" s="10">
        <v>1.675739459656866</v>
      </c>
      <c r="H836" s="10">
        <v>110.3271444058516</v>
      </c>
    </row>
    <row r="837" spans="1:8" x14ac:dyDescent="0.25">
      <c r="A837" s="20"/>
      <c r="B837" s="3">
        <f>DATE(YEAR(siječanj!B837),MONTH(siječanj!B837)+6,DAY(siječanj!B837))</f>
        <v>44751</v>
      </c>
      <c r="C837" s="8">
        <v>8.6875</v>
      </c>
      <c r="D837">
        <v>0.94490025155043655</v>
      </c>
      <c r="E837" s="6">
        <v>116.40786612860109</v>
      </c>
      <c r="F837" s="10">
        <v>120.86850874266217</v>
      </c>
      <c r="G837" s="10">
        <v>1.6845107560106669</v>
      </c>
      <c r="H837" s="10">
        <v>109.99382198736471</v>
      </c>
    </row>
    <row r="838" spans="1:8" x14ac:dyDescent="0.25">
      <c r="A838" s="20"/>
      <c r="B838" s="3">
        <f>DATE(YEAR(siječanj!B838),MONTH(siječanj!B838)+6,DAY(siječanj!B838))</f>
        <v>44751</v>
      </c>
      <c r="C838" s="8">
        <v>8.6979166666666696</v>
      </c>
      <c r="D838">
        <v>0.94490025155043655</v>
      </c>
      <c r="E838" s="6">
        <v>118.67081038547079</v>
      </c>
      <c r="F838" s="10">
        <v>120.70384039192918</v>
      </c>
      <c r="G838" s="10">
        <v>1.7292959289569325</v>
      </c>
      <c r="H838" s="10">
        <v>112.13207858492551</v>
      </c>
    </row>
    <row r="839" spans="1:8" x14ac:dyDescent="0.25">
      <c r="A839" s="20"/>
      <c r="B839" s="3">
        <f>DATE(YEAR(siječanj!B839),MONTH(siječanj!B839)+6,DAY(siječanj!B839))</f>
        <v>44751</v>
      </c>
      <c r="C839" s="8">
        <v>8.7083333333333304</v>
      </c>
      <c r="D839">
        <v>0.94490025155043655</v>
      </c>
      <c r="E839" s="6">
        <v>118.05090904236654</v>
      </c>
      <c r="F839" s="10">
        <v>120.64268065406942</v>
      </c>
      <c r="G839" s="10">
        <v>1.7350965861845804</v>
      </c>
      <c r="H839" s="10">
        <v>111.54633364988985</v>
      </c>
    </row>
    <row r="840" spans="1:8" x14ac:dyDescent="0.25">
      <c r="A840" s="20"/>
      <c r="B840" s="3">
        <f>DATE(YEAR(siječanj!B840),MONTH(siječanj!B840)+6,DAY(siječanj!B840))</f>
        <v>44751</v>
      </c>
      <c r="C840" s="8">
        <v>8.71875</v>
      </c>
      <c r="D840">
        <v>0.94490025155043655</v>
      </c>
      <c r="E840" s="6">
        <v>118.00001218671632</v>
      </c>
      <c r="F840" s="10">
        <v>120.62176749530495</v>
      </c>
      <c r="G840" s="10">
        <v>1.7307900373340501</v>
      </c>
      <c r="H840" s="10">
        <v>111.49824119818282</v>
      </c>
    </row>
    <row r="841" spans="1:8" x14ac:dyDescent="0.25">
      <c r="A841" s="20"/>
      <c r="B841" s="3">
        <f>DATE(YEAR(siječanj!B841),MONTH(siječanj!B841)+6,DAY(siječanj!B841))</f>
        <v>44751</v>
      </c>
      <c r="C841" s="8">
        <v>8.7291666666666696</v>
      </c>
      <c r="D841">
        <v>0.94490025155043655</v>
      </c>
      <c r="E841" s="6">
        <v>118.55544159795106</v>
      </c>
      <c r="F841" s="10">
        <v>120.90222139247865</v>
      </c>
      <c r="G841" s="10">
        <v>1.7538901285823101</v>
      </c>
      <c r="H841" s="10">
        <v>112.02306658857705</v>
      </c>
    </row>
    <row r="842" spans="1:8" x14ac:dyDescent="0.25">
      <c r="A842" s="20"/>
      <c r="B842" s="3">
        <f>DATE(YEAR(siječanj!B842),MONTH(siječanj!B842)+6,DAY(siječanj!B842))</f>
        <v>44751</v>
      </c>
      <c r="C842" s="8">
        <v>8.7395833333333304</v>
      </c>
      <c r="D842">
        <v>0.94490025155043655</v>
      </c>
      <c r="E842" s="6">
        <v>120.1868802192532</v>
      </c>
      <c r="F842" s="10">
        <v>121.21986123236654</v>
      </c>
      <c r="G842" s="10">
        <v>1.7160481656821267</v>
      </c>
      <c r="H842" s="10">
        <v>113.56461335223453</v>
      </c>
    </row>
    <row r="843" spans="1:8" x14ac:dyDescent="0.25">
      <c r="A843" s="20"/>
      <c r="B843" s="3">
        <f>DATE(YEAR(siječanj!B843),MONTH(siječanj!B843)+6,DAY(siječanj!B843))</f>
        <v>44751</v>
      </c>
      <c r="C843" s="8">
        <v>8.75</v>
      </c>
      <c r="D843">
        <v>0.94490025155043655</v>
      </c>
      <c r="E843" s="6">
        <v>120.25140377870724</v>
      </c>
      <c r="F843" s="10">
        <v>121.98574680018814</v>
      </c>
      <c r="G843" s="10">
        <v>1.6179789801676134</v>
      </c>
      <c r="H843" s="10">
        <v>113.62558167979358</v>
      </c>
    </row>
    <row r="844" spans="1:8" x14ac:dyDescent="0.25">
      <c r="A844" s="20"/>
      <c r="B844" s="3">
        <f>DATE(YEAR(siječanj!B844),MONTH(siječanj!B844)+6,DAY(siječanj!B844))</f>
        <v>44751</v>
      </c>
      <c r="C844" s="8">
        <v>8.7604166666666696</v>
      </c>
      <c r="D844">
        <v>0.94490025155043655</v>
      </c>
      <c r="E844" s="6">
        <v>123.31740617753889</v>
      </c>
      <c r="F844" s="10">
        <v>122.54715684095375</v>
      </c>
      <c r="G844" s="10">
        <v>1.6109390916685595</v>
      </c>
      <c r="H844" s="10">
        <v>116.52264811770385</v>
      </c>
    </row>
    <row r="845" spans="1:8" x14ac:dyDescent="0.25">
      <c r="A845" s="20"/>
      <c r="B845" s="3">
        <f>DATE(YEAR(siječanj!B845),MONTH(siječanj!B845)+6,DAY(siječanj!B845))</f>
        <v>44751</v>
      </c>
      <c r="C845" s="8">
        <v>8.7708333333333304</v>
      </c>
      <c r="D845">
        <v>0.94490025155043655</v>
      </c>
      <c r="E845" s="6">
        <v>127.95008039286837</v>
      </c>
      <c r="F845" s="10">
        <v>122.9807533630989</v>
      </c>
      <c r="G845" s="10">
        <v>1.5951249777105305</v>
      </c>
      <c r="H845" s="10">
        <v>120.9000631491199</v>
      </c>
    </row>
    <row r="846" spans="1:8" x14ac:dyDescent="0.25">
      <c r="A846" s="20"/>
      <c r="B846" s="3">
        <f>DATE(YEAR(siječanj!B846),MONTH(siječanj!B846)+6,DAY(siječanj!B846))</f>
        <v>44751</v>
      </c>
      <c r="C846" s="8">
        <v>8.78125</v>
      </c>
      <c r="D846">
        <v>0.94490025155043655</v>
      </c>
      <c r="E846" s="6">
        <v>128.63340324506436</v>
      </c>
      <c r="F846" s="10">
        <v>123.37546082945052</v>
      </c>
      <c r="G846" s="10">
        <v>1.6213773445741391</v>
      </c>
      <c r="H846" s="10">
        <v>121.54573508405005</v>
      </c>
    </row>
    <row r="847" spans="1:8" x14ac:dyDescent="0.25">
      <c r="A847" s="20"/>
      <c r="B847" s="3">
        <f>DATE(YEAR(siječanj!B847),MONTH(siječanj!B847)+6,DAY(siječanj!B847))</f>
        <v>44751</v>
      </c>
      <c r="C847" s="8">
        <v>8.7916666666666696</v>
      </c>
      <c r="D847">
        <v>0.94490025155043655</v>
      </c>
      <c r="E847" s="6">
        <v>132.34896504864162</v>
      </c>
      <c r="F847" s="10">
        <v>123.61082968954223</v>
      </c>
      <c r="G847" s="10">
        <v>1.7016637087982471</v>
      </c>
      <c r="H847" s="10">
        <v>125.0565703669014</v>
      </c>
    </row>
    <row r="848" spans="1:8" x14ac:dyDescent="0.25">
      <c r="A848" s="20"/>
      <c r="B848" s="3">
        <f>DATE(YEAR(siječanj!B848),MONTH(siječanj!B848)+6,DAY(siječanj!B848))</f>
        <v>44751</v>
      </c>
      <c r="C848" s="8">
        <v>8.8020833333333304</v>
      </c>
      <c r="D848">
        <v>0.94490025155043655</v>
      </c>
      <c r="E848" s="6">
        <v>136.65371971090397</v>
      </c>
      <c r="F848" s="10">
        <v>123.97412719781373</v>
      </c>
      <c r="G848" s="10">
        <v>1.8205947526000241</v>
      </c>
      <c r="H848" s="10">
        <v>129.12413413013601</v>
      </c>
    </row>
    <row r="849" spans="1:8" x14ac:dyDescent="0.25">
      <c r="A849" s="20"/>
      <c r="B849" s="3">
        <f>DATE(YEAR(siječanj!B849),MONTH(siječanj!B849)+6,DAY(siječanj!B849))</f>
        <v>44751</v>
      </c>
      <c r="C849" s="8">
        <v>8.8125</v>
      </c>
      <c r="D849">
        <v>0.94490025155043655</v>
      </c>
      <c r="E849" s="6">
        <v>140.06827184701692</v>
      </c>
      <c r="F849" s="10">
        <v>124.03306015906135</v>
      </c>
      <c r="G849" s="10">
        <v>2.0929004376982232</v>
      </c>
      <c r="H849" s="10">
        <v>132.35054530248121</v>
      </c>
    </row>
    <row r="850" spans="1:8" x14ac:dyDescent="0.25">
      <c r="A850" s="20"/>
      <c r="B850" s="3">
        <f>DATE(YEAR(siječanj!B850),MONTH(siječanj!B850)+6,DAY(siječanj!B850))</f>
        <v>44751</v>
      </c>
      <c r="C850" s="8">
        <v>8.8229166666666696</v>
      </c>
      <c r="D850">
        <v>0.94490025155043655</v>
      </c>
      <c r="E850" s="6">
        <v>142.7855368621542</v>
      </c>
      <c r="F850" s="10">
        <v>123.82284554916021</v>
      </c>
      <c r="G850" s="10">
        <v>6.6907764604474282</v>
      </c>
      <c r="H850" s="10">
        <v>134.91808969881365</v>
      </c>
    </row>
    <row r="851" spans="1:8" x14ac:dyDescent="0.25">
      <c r="A851" s="20"/>
      <c r="B851" s="3">
        <f>DATE(YEAR(siječanj!B851),MONTH(siječanj!B851)+6,DAY(siječanj!B851))</f>
        <v>44751</v>
      </c>
      <c r="C851" s="8">
        <v>8.8333333333333304</v>
      </c>
      <c r="D851">
        <v>0.94490025155043655</v>
      </c>
      <c r="E851" s="6">
        <v>147.36298644027565</v>
      </c>
      <c r="F851" s="10">
        <v>122.79673691175942</v>
      </c>
      <c r="G851" s="10">
        <v>12.189980818073709</v>
      </c>
      <c r="H851" s="10">
        <v>139.24332295664004</v>
      </c>
    </row>
    <row r="852" spans="1:8" x14ac:dyDescent="0.25">
      <c r="A852" s="20"/>
      <c r="B852" s="3">
        <f>DATE(YEAR(siječanj!B852),MONTH(siječanj!B852)+6,DAY(siječanj!B852))</f>
        <v>44751</v>
      </c>
      <c r="C852" s="8">
        <v>8.84375</v>
      </c>
      <c r="D852">
        <v>0.94490025155043655</v>
      </c>
      <c r="E852" s="6">
        <v>151.0866100897463</v>
      </c>
      <c r="F852" s="10">
        <v>122.6681821397666</v>
      </c>
      <c r="G852" s="10">
        <v>30.577034807093124</v>
      </c>
      <c r="H852" s="10">
        <v>142.761775879704</v>
      </c>
    </row>
    <row r="853" spans="1:8" x14ac:dyDescent="0.25">
      <c r="A853" s="20"/>
      <c r="B853" s="3">
        <f>DATE(YEAR(siječanj!B853),MONTH(siječanj!B853)+6,DAY(siječanj!B853))</f>
        <v>44751</v>
      </c>
      <c r="C853" s="8">
        <v>8.8541666666666696</v>
      </c>
      <c r="D853">
        <v>0.94490025155043655</v>
      </c>
      <c r="E853" s="6">
        <v>155.43927217194644</v>
      </c>
      <c r="F853" s="10">
        <v>122.76768263517793</v>
      </c>
      <c r="G853" s="10">
        <v>106.60895138920075</v>
      </c>
      <c r="H853" s="10">
        <v>146.87460737608896</v>
      </c>
    </row>
    <row r="854" spans="1:8" x14ac:dyDescent="0.25">
      <c r="A854" s="20"/>
      <c r="B854" s="3">
        <f>DATE(YEAR(siječanj!B854),MONTH(siječanj!B854)+6,DAY(siječanj!B854))</f>
        <v>44751</v>
      </c>
      <c r="C854" s="8">
        <v>8.8645833333333304</v>
      </c>
      <c r="D854">
        <v>0.94490025155043655</v>
      </c>
      <c r="E854" s="6">
        <v>152.19406844150336</v>
      </c>
      <c r="F854" s="10">
        <v>122.51270615535957</v>
      </c>
      <c r="G854" s="10">
        <v>234.20499579655177</v>
      </c>
      <c r="H854" s="10">
        <v>143.80821355486088</v>
      </c>
    </row>
    <row r="855" spans="1:8" x14ac:dyDescent="0.25">
      <c r="A855" s="20"/>
      <c r="B855" s="3">
        <f>DATE(YEAR(siječanj!B855),MONTH(siječanj!B855)+6,DAY(siječanj!B855))</f>
        <v>44751</v>
      </c>
      <c r="C855" s="8">
        <v>8.875</v>
      </c>
      <c r="D855">
        <v>0.94490025155043655</v>
      </c>
      <c r="E855" s="6">
        <v>154.47180400134349</v>
      </c>
      <c r="F855" s="10">
        <v>121.33458145332159</v>
      </c>
      <c r="G855" s="10">
        <v>316.93774636428446</v>
      </c>
      <c r="H855" s="10">
        <v>145.96044645831918</v>
      </c>
    </row>
    <row r="856" spans="1:8" x14ac:dyDescent="0.25">
      <c r="A856" s="20"/>
      <c r="B856" s="3">
        <f>DATE(YEAR(siječanj!B856),MONTH(siječanj!B856)+6,DAY(siječanj!B856))</f>
        <v>44751</v>
      </c>
      <c r="C856" s="8">
        <v>8.8854166666666696</v>
      </c>
      <c r="D856">
        <v>0.94490025155043655</v>
      </c>
      <c r="E856" s="6">
        <v>157.60776078438741</v>
      </c>
      <c r="F856" s="10">
        <v>119.8944922591385</v>
      </c>
      <c r="G856" s="10">
        <v>331.81708455843136</v>
      </c>
      <c r="H856" s="10">
        <v>148.9236128114687</v>
      </c>
    </row>
    <row r="857" spans="1:8" x14ac:dyDescent="0.25">
      <c r="A857" s="20"/>
      <c r="B857" s="3">
        <f>DATE(YEAR(siječanj!B857),MONTH(siječanj!B857)+6,DAY(siječanj!B857))</f>
        <v>44751</v>
      </c>
      <c r="C857" s="8">
        <v>8.8958333333333304</v>
      </c>
      <c r="D857">
        <v>0.94490025155043655</v>
      </c>
      <c r="E857" s="6">
        <v>158.73896286084161</v>
      </c>
      <c r="F857" s="10">
        <v>118.08393605190776</v>
      </c>
      <c r="G857" s="10">
        <v>330.5627481154217</v>
      </c>
      <c r="H857" s="10">
        <v>149.99248593806465</v>
      </c>
    </row>
    <row r="858" spans="1:8" x14ac:dyDescent="0.25">
      <c r="A858" s="20"/>
      <c r="B858" s="3">
        <f>DATE(YEAR(siječanj!B858),MONTH(siječanj!B858)+6,DAY(siječanj!B858))</f>
        <v>44751</v>
      </c>
      <c r="C858" s="8">
        <v>8.90625</v>
      </c>
      <c r="D858">
        <v>0.94490025155043655</v>
      </c>
      <c r="E858" s="6">
        <v>155.67446461182874</v>
      </c>
      <c r="F858" s="10">
        <v>116.37688896029942</v>
      </c>
      <c r="G858" s="10">
        <v>333.61623146687225</v>
      </c>
      <c r="H858" s="10">
        <v>147.09684077169652</v>
      </c>
    </row>
    <row r="859" spans="1:8" x14ac:dyDescent="0.25">
      <c r="A859" s="20"/>
      <c r="B859" s="3">
        <f>DATE(YEAR(siječanj!B859),MONTH(siječanj!B859)+6,DAY(siječanj!B859))</f>
        <v>44751</v>
      </c>
      <c r="C859" s="8">
        <v>8.9166666666666696</v>
      </c>
      <c r="D859">
        <v>0.94490025155043655</v>
      </c>
      <c r="E859" s="6">
        <v>153.62879504449177</v>
      </c>
      <c r="F859" s="10">
        <v>113.40893499150356</v>
      </c>
      <c r="G859" s="10">
        <v>329.67179364308703</v>
      </c>
      <c r="H859" s="10">
        <v>145.16388708293073</v>
      </c>
    </row>
    <row r="860" spans="1:8" x14ac:dyDescent="0.25">
      <c r="A860" s="20"/>
      <c r="B860" s="3">
        <f>DATE(YEAR(siječanj!B860),MONTH(siječanj!B860)+6,DAY(siječanj!B860))</f>
        <v>44751</v>
      </c>
      <c r="C860" s="8">
        <v>8.9270833333333304</v>
      </c>
      <c r="D860">
        <v>0.94490025155043655</v>
      </c>
      <c r="E860" s="6">
        <v>146.67605362851461</v>
      </c>
      <c r="F860" s="10">
        <v>111.19274315981997</v>
      </c>
      <c r="G860" s="10">
        <v>326.39808154305621</v>
      </c>
      <c r="H860" s="10">
        <v>138.59423997000877</v>
      </c>
    </row>
    <row r="861" spans="1:8" x14ac:dyDescent="0.25">
      <c r="A861" s="20"/>
      <c r="B861" s="3">
        <f>DATE(YEAR(siječanj!B861),MONTH(siječanj!B861)+6,DAY(siječanj!B861))</f>
        <v>44751</v>
      </c>
      <c r="C861" s="8">
        <v>8.9375</v>
      </c>
      <c r="D861">
        <v>0.94490025155043655</v>
      </c>
      <c r="E861" s="6">
        <v>136.39274723524974</v>
      </c>
      <c r="F861" s="10">
        <v>108.98956891177718</v>
      </c>
      <c r="G861" s="10">
        <v>326.58853351993167</v>
      </c>
      <c r="H861" s="10">
        <v>128.87754117224259</v>
      </c>
    </row>
    <row r="862" spans="1:8" x14ac:dyDescent="0.25">
      <c r="A862" s="20"/>
      <c r="B862" s="3">
        <f>DATE(YEAR(siječanj!B862),MONTH(siječanj!B862)+6,DAY(siječanj!B862))</f>
        <v>44751</v>
      </c>
      <c r="C862" s="8">
        <v>8.9479166666666696</v>
      </c>
      <c r="D862">
        <v>0.94490025155043655</v>
      </c>
      <c r="E862" s="6">
        <v>125.12783167740902</v>
      </c>
      <c r="F862" s="10">
        <v>106.66768020119444</v>
      </c>
      <c r="G862" s="10">
        <v>325.74337488770396</v>
      </c>
      <c r="H862" s="10">
        <v>118.23331962794447</v>
      </c>
    </row>
    <row r="863" spans="1:8" x14ac:dyDescent="0.25">
      <c r="A863" s="20"/>
      <c r="B863" s="3">
        <f>DATE(YEAR(siječanj!B863),MONTH(siječanj!B863)+6,DAY(siječanj!B863))</f>
        <v>44751</v>
      </c>
      <c r="C863" s="8">
        <v>8.9583333333333304</v>
      </c>
      <c r="D863">
        <v>0.94490025155043655</v>
      </c>
      <c r="E863" s="6">
        <v>114.25625973630443</v>
      </c>
      <c r="F863" s="10">
        <v>103.50407807577308</v>
      </c>
      <c r="G863" s="10">
        <v>316.30397471892388</v>
      </c>
      <c r="H863" s="10">
        <v>107.96076856604607</v>
      </c>
    </row>
    <row r="864" spans="1:8" x14ac:dyDescent="0.25">
      <c r="A864" s="20"/>
      <c r="B864" s="3">
        <f>DATE(YEAR(siječanj!B864),MONTH(siječanj!B864)+6,DAY(siječanj!B864))</f>
        <v>44751</v>
      </c>
      <c r="C864" s="8">
        <v>8.96875</v>
      </c>
      <c r="D864">
        <v>0.94490025155043655</v>
      </c>
      <c r="E864" s="6">
        <v>105.91225817216805</v>
      </c>
      <c r="F864" s="10">
        <v>100.37084397083743</v>
      </c>
      <c r="G864" s="10">
        <v>315.0754864302599</v>
      </c>
      <c r="H864" s="10">
        <v>100.07651938915637</v>
      </c>
    </row>
    <row r="865" spans="1:8" x14ac:dyDescent="0.25">
      <c r="A865" s="20"/>
      <c r="B865" s="3">
        <f>DATE(YEAR(siječanj!B865),MONTH(siječanj!B865)+6,DAY(siječanj!B865))</f>
        <v>44751</v>
      </c>
      <c r="C865" s="8">
        <v>8.9791666666666696</v>
      </c>
      <c r="D865">
        <v>0.94490025155043655</v>
      </c>
      <c r="E865" s="6">
        <v>99.135508242017451</v>
      </c>
      <c r="F865" s="10">
        <v>97.678975149720628</v>
      </c>
      <c r="G865" s="10">
        <v>311.41618310889061</v>
      </c>
      <c r="H865" s="10">
        <v>93.673166675462667</v>
      </c>
    </row>
    <row r="866" spans="1:8" ht="15.75" thickBot="1" x14ac:dyDescent="0.3">
      <c r="A866" s="20"/>
      <c r="B866" s="3">
        <f>DATE(YEAR(siječanj!B866),MONTH(siječanj!B866)+6,DAY(siječanj!B866))</f>
        <v>44751</v>
      </c>
      <c r="C866" s="8">
        <v>8.9895833333333304</v>
      </c>
      <c r="D866">
        <v>0.94490025155043655</v>
      </c>
      <c r="E866" s="6">
        <v>93.127217036644126</v>
      </c>
      <c r="F866" s="10">
        <v>94.622511114126539</v>
      </c>
      <c r="G866" s="10">
        <v>310.96467812992364</v>
      </c>
      <c r="H866" s="10">
        <v>87.995930804117137</v>
      </c>
    </row>
    <row r="867" spans="1:8" x14ac:dyDescent="0.25">
      <c r="A867" s="17">
        <f t="shared" ref="A867" si="7">A771+1</f>
        <v>191</v>
      </c>
      <c r="B867" s="3">
        <f>DATE(YEAR(siječanj!B867),MONTH(siječanj!B867)+6,DAY(siječanj!B867))</f>
        <v>44752</v>
      </c>
      <c r="C867" s="8">
        <v>9</v>
      </c>
      <c r="D867">
        <v>0.94580440169263547</v>
      </c>
      <c r="E867" s="6">
        <v>87.397422893361551</v>
      </c>
      <c r="F867" s="10">
        <v>84.019929924823501</v>
      </c>
      <c r="G867" s="10">
        <v>300.33914621163734</v>
      </c>
      <c r="H867" s="10">
        <v>82.660867269134059</v>
      </c>
    </row>
    <row r="868" spans="1:8" x14ac:dyDescent="0.25">
      <c r="A868" s="18"/>
      <c r="B868" s="3">
        <f>DATE(YEAR(siječanj!B868),MONTH(siječanj!B868)+6,DAY(siječanj!B868))</f>
        <v>44752</v>
      </c>
      <c r="C868" s="8">
        <v>9.0104166666666696</v>
      </c>
      <c r="D868">
        <v>0.94580440169263547</v>
      </c>
      <c r="E868" s="6">
        <v>81.598711881748315</v>
      </c>
      <c r="F868" s="10">
        <v>82.040863599042311</v>
      </c>
      <c r="G868" s="10">
        <v>298.22045620669212</v>
      </c>
      <c r="H868" s="10">
        <v>77.176420870206712</v>
      </c>
    </row>
    <row r="869" spans="1:8" x14ac:dyDescent="0.25">
      <c r="A869" s="18"/>
      <c r="B869" s="3">
        <f>DATE(YEAR(siječanj!B869),MONTH(siječanj!B869)+6,DAY(siječanj!B869))</f>
        <v>44752</v>
      </c>
      <c r="C869" s="8">
        <v>9.0208333333333304</v>
      </c>
      <c r="D869">
        <v>0.94580440169263547</v>
      </c>
      <c r="E869" s="6">
        <v>76.310592717035746</v>
      </c>
      <c r="F869" s="10">
        <v>80.214602362496592</v>
      </c>
      <c r="G869" s="10">
        <v>297.43603754533098</v>
      </c>
      <c r="H869" s="10">
        <v>72.174894487546382</v>
      </c>
    </row>
    <row r="870" spans="1:8" x14ac:dyDescent="0.25">
      <c r="A870" s="18"/>
      <c r="B870" s="3">
        <f>DATE(YEAR(siječanj!B870),MONTH(siječanj!B870)+6,DAY(siječanj!B870))</f>
        <v>44752</v>
      </c>
      <c r="C870" s="8">
        <v>9.03125</v>
      </c>
      <c r="D870">
        <v>0.94580440169263547</v>
      </c>
      <c r="E870" s="6">
        <v>72.49995077382448</v>
      </c>
      <c r="F870" s="10">
        <v>78.522889965111574</v>
      </c>
      <c r="G870" s="10">
        <v>292.64088937605976</v>
      </c>
      <c r="H870" s="10">
        <v>68.57077256438258</v>
      </c>
    </row>
    <row r="871" spans="1:8" x14ac:dyDescent="0.25">
      <c r="A871" s="18"/>
      <c r="B871" s="3">
        <f>DATE(YEAR(siječanj!B871),MONTH(siječanj!B871)+6,DAY(siječanj!B871))</f>
        <v>44752</v>
      </c>
      <c r="C871" s="8">
        <v>9.0416666666666696</v>
      </c>
      <c r="D871">
        <v>0.94580440169263547</v>
      </c>
      <c r="E871" s="6">
        <v>70.593830567496653</v>
      </c>
      <c r="F871" s="10">
        <v>83.81175424433556</v>
      </c>
      <c r="G871" s="10">
        <v>299.76670625235317</v>
      </c>
      <c r="H871" s="10">
        <v>66.767955683082448</v>
      </c>
    </row>
    <row r="872" spans="1:8" x14ac:dyDescent="0.25">
      <c r="A872" s="18"/>
      <c r="B872" s="3">
        <f>DATE(YEAR(siječanj!B872),MONTH(siječanj!B872)+6,DAY(siječanj!B872))</f>
        <v>44752</v>
      </c>
      <c r="C872" s="8">
        <v>9.0520833333333304</v>
      </c>
      <c r="D872">
        <v>0.94580440169263547</v>
      </c>
      <c r="E872" s="6">
        <v>68.438963694668701</v>
      </c>
      <c r="F872" s="10">
        <v>82.357059090847244</v>
      </c>
      <c r="G872" s="10">
        <v>299.29617337859816</v>
      </c>
      <c r="H872" s="10">
        <v>64.729873109700137</v>
      </c>
    </row>
    <row r="873" spans="1:8" x14ac:dyDescent="0.25">
      <c r="A873" s="18"/>
      <c r="B873" s="3">
        <f>DATE(YEAR(siječanj!B873),MONTH(siječanj!B873)+6,DAY(siječanj!B873))</f>
        <v>44752</v>
      </c>
      <c r="C873" s="8">
        <v>9.0625</v>
      </c>
      <c r="D873">
        <v>0.94580440169263547</v>
      </c>
      <c r="E873" s="6">
        <v>67.006101641752664</v>
      </c>
      <c r="F873" s="10">
        <v>81.203726176960117</v>
      </c>
      <c r="G873" s="10">
        <v>299.21689482935352</v>
      </c>
      <c r="H873" s="10">
        <v>63.374665873033798</v>
      </c>
    </row>
    <row r="874" spans="1:8" x14ac:dyDescent="0.25">
      <c r="A874" s="18"/>
      <c r="B874" s="3">
        <f>DATE(YEAR(siječanj!B874),MONTH(siječanj!B874)+6,DAY(siječanj!B874))</f>
        <v>44752</v>
      </c>
      <c r="C874" s="8">
        <v>9.0729166666666696</v>
      </c>
      <c r="D874">
        <v>0.94580440169263547</v>
      </c>
      <c r="E874" s="6">
        <v>63.897376423876779</v>
      </c>
      <c r="F874" s="10">
        <v>80.203320087991841</v>
      </c>
      <c r="G874" s="10">
        <v>299.06263548340809</v>
      </c>
      <c r="H874" s="10">
        <v>60.434419878313889</v>
      </c>
    </row>
    <row r="875" spans="1:8" x14ac:dyDescent="0.25">
      <c r="A875" s="18"/>
      <c r="B875" s="3">
        <f>DATE(YEAR(siječanj!B875),MONTH(siječanj!B875)+6,DAY(siječanj!B875))</f>
        <v>44752</v>
      </c>
      <c r="C875" s="8">
        <v>9.0833333333333304</v>
      </c>
      <c r="D875">
        <v>0.94580440169263547</v>
      </c>
      <c r="E875" s="6">
        <v>63.238396970629111</v>
      </c>
      <c r="F875" s="10">
        <v>79.654019816695509</v>
      </c>
      <c r="G875" s="10">
        <v>298.22011933961682</v>
      </c>
      <c r="H875" s="10">
        <v>59.811154210807238</v>
      </c>
    </row>
    <row r="876" spans="1:8" x14ac:dyDescent="0.25">
      <c r="A876" s="18"/>
      <c r="B876" s="3">
        <f>DATE(YEAR(siječanj!B876),MONTH(siječanj!B876)+6,DAY(siječanj!B876))</f>
        <v>44752</v>
      </c>
      <c r="C876" s="8">
        <v>9.09375</v>
      </c>
      <c r="D876">
        <v>0.94580440169263547</v>
      </c>
      <c r="E876" s="6">
        <v>62.882892402007485</v>
      </c>
      <c r="F876" s="10">
        <v>78.835543337657825</v>
      </c>
      <c r="G876" s="10">
        <v>298.09388469694011</v>
      </c>
      <c r="H876" s="10">
        <v>59.474916424983064</v>
      </c>
    </row>
    <row r="877" spans="1:8" x14ac:dyDescent="0.25">
      <c r="A877" s="18"/>
      <c r="B877" s="3">
        <f>DATE(YEAR(siječanj!B877),MONTH(siječanj!B877)+6,DAY(siječanj!B877))</f>
        <v>44752</v>
      </c>
      <c r="C877" s="8">
        <v>9.1041666666666696</v>
      </c>
      <c r="D877">
        <v>0.94580440169263547</v>
      </c>
      <c r="E877" s="6">
        <v>61.524091111950931</v>
      </c>
      <c r="F877" s="10">
        <v>77.990962251623529</v>
      </c>
      <c r="G877" s="10">
        <v>297.87897329324363</v>
      </c>
      <c r="H877" s="10">
        <v>58.189756183821942</v>
      </c>
    </row>
    <row r="878" spans="1:8" x14ac:dyDescent="0.25">
      <c r="A878" s="18"/>
      <c r="B878" s="3">
        <f>DATE(YEAR(siječanj!B878),MONTH(siječanj!B878)+6,DAY(siječanj!B878))</f>
        <v>44752</v>
      </c>
      <c r="C878" s="8">
        <v>9.1145833333333304</v>
      </c>
      <c r="D878">
        <v>0.94580440169263547</v>
      </c>
      <c r="E878" s="6">
        <v>60.705528809216638</v>
      </c>
      <c r="F878" s="10">
        <v>77.219063441780804</v>
      </c>
      <c r="G878" s="10">
        <v>297.9642136504512</v>
      </c>
      <c r="H878" s="10">
        <v>57.415556354836191</v>
      </c>
    </row>
    <row r="879" spans="1:8" x14ac:dyDescent="0.25">
      <c r="A879" s="18"/>
      <c r="B879" s="3">
        <f>DATE(YEAR(siječanj!B879),MONTH(siječanj!B879)+6,DAY(siječanj!B879))</f>
        <v>44752</v>
      </c>
      <c r="C879" s="8">
        <v>9.125</v>
      </c>
      <c r="D879">
        <v>0.94580440169263547</v>
      </c>
      <c r="E879" s="6">
        <v>61.678858696341123</v>
      </c>
      <c r="F879" s="10">
        <v>76.590779969143242</v>
      </c>
      <c r="G879" s="10">
        <v>298.18104695473897</v>
      </c>
      <c r="H879" s="10">
        <v>58.336136046377526</v>
      </c>
    </row>
    <row r="880" spans="1:8" x14ac:dyDescent="0.25">
      <c r="A880" s="18"/>
      <c r="B880" s="3">
        <f>DATE(YEAR(siječanj!B880),MONTH(siječanj!B880)+6,DAY(siječanj!B880))</f>
        <v>44752</v>
      </c>
      <c r="C880" s="8">
        <v>9.1354166666666696</v>
      </c>
      <c r="D880">
        <v>0.94580440169263547</v>
      </c>
      <c r="E880" s="6">
        <v>61.563481966116086</v>
      </c>
      <c r="F880" s="10">
        <v>75.93212782244602</v>
      </c>
      <c r="G880" s="10">
        <v>298.2388719065105</v>
      </c>
      <c r="H880" s="10">
        <v>58.227012227077779</v>
      </c>
    </row>
    <row r="881" spans="1:8" x14ac:dyDescent="0.25">
      <c r="A881" s="18"/>
      <c r="B881" s="3">
        <f>DATE(YEAR(siječanj!B881),MONTH(siječanj!B881)+6,DAY(siječanj!B881))</f>
        <v>44752</v>
      </c>
      <c r="C881" s="8">
        <v>9.1458333333333304</v>
      </c>
      <c r="D881">
        <v>0.94580440169263547</v>
      </c>
      <c r="E881" s="6">
        <v>60.640356926441363</v>
      </c>
      <c r="F881" s="10">
        <v>75.582680540931335</v>
      </c>
      <c r="G881" s="10">
        <v>298.64817269575309</v>
      </c>
      <c r="H881" s="10">
        <v>57.353916501240739</v>
      </c>
    </row>
    <row r="882" spans="1:8" x14ac:dyDescent="0.25">
      <c r="A882" s="18"/>
      <c r="B882" s="3">
        <f>DATE(YEAR(siječanj!B882),MONTH(siječanj!B882)+6,DAY(siječanj!B882))</f>
        <v>44752</v>
      </c>
      <c r="C882" s="8">
        <v>9.15625</v>
      </c>
      <c r="D882">
        <v>0.94580440169263547</v>
      </c>
      <c r="E882" s="6">
        <v>60.158702340674822</v>
      </c>
      <c r="F882" s="10">
        <v>75.330299000940343</v>
      </c>
      <c r="G882" s="10">
        <v>298.83688738958034</v>
      </c>
      <c r="H882" s="10">
        <v>56.898365473927299</v>
      </c>
    </row>
    <row r="883" spans="1:8" x14ac:dyDescent="0.25">
      <c r="A883" s="18"/>
      <c r="B883" s="3">
        <f>DATE(YEAR(siječanj!B883),MONTH(siječanj!B883)+6,DAY(siječanj!B883))</f>
        <v>44752</v>
      </c>
      <c r="C883" s="8">
        <v>9.1666666666666696</v>
      </c>
      <c r="D883">
        <v>0.94580440169263547</v>
      </c>
      <c r="E883" s="6">
        <v>59.90933117896941</v>
      </c>
      <c r="F883" s="10">
        <v>75.251951918065586</v>
      </c>
      <c r="G883" s="10">
        <v>300.89685882591311</v>
      </c>
      <c r="H883" s="10">
        <v>56.662509131531117</v>
      </c>
    </row>
    <row r="884" spans="1:8" x14ac:dyDescent="0.25">
      <c r="A884" s="18"/>
      <c r="B884" s="3">
        <f>DATE(YEAR(siječanj!B884),MONTH(siječanj!B884)+6,DAY(siječanj!B884))</f>
        <v>44752</v>
      </c>
      <c r="C884" s="8">
        <v>9.1770833333333304</v>
      </c>
      <c r="D884">
        <v>0.94580440169263547</v>
      </c>
      <c r="E884" s="6">
        <v>60.134658778852071</v>
      </c>
      <c r="F884" s="10">
        <v>75.015966114360623</v>
      </c>
      <c r="G884" s="10">
        <v>302.80882273764382</v>
      </c>
      <c r="H884" s="10">
        <v>56.87562496732297</v>
      </c>
    </row>
    <row r="885" spans="1:8" x14ac:dyDescent="0.25">
      <c r="A885" s="18"/>
      <c r="B885" s="3">
        <f>DATE(YEAR(siječanj!B885),MONTH(siječanj!B885)+6,DAY(siječanj!B885))</f>
        <v>44752</v>
      </c>
      <c r="C885" s="8">
        <v>9.1875</v>
      </c>
      <c r="D885">
        <v>0.94580440169263547</v>
      </c>
      <c r="E885" s="6">
        <v>60.20360245381319</v>
      </c>
      <c r="F885" s="10">
        <v>74.694066802537122</v>
      </c>
      <c r="G885" s="10">
        <v>308.85075761130912</v>
      </c>
      <c r="H885" s="10">
        <v>56.940832198570064</v>
      </c>
    </row>
    <row r="886" spans="1:8" x14ac:dyDescent="0.25">
      <c r="A886" s="18"/>
      <c r="B886" s="3">
        <f>DATE(YEAR(siječanj!B886),MONTH(siječanj!B886)+6,DAY(siječanj!B886))</f>
        <v>44752</v>
      </c>
      <c r="C886" s="8">
        <v>9.1979166666666696</v>
      </c>
      <c r="D886">
        <v>0.94580440169263547</v>
      </c>
      <c r="E886" s="6">
        <v>61.655705710351675</v>
      </c>
      <c r="F886" s="10">
        <v>74.591858480000369</v>
      </c>
      <c r="G886" s="10">
        <v>305.51495507507246</v>
      </c>
      <c r="H886" s="10">
        <v>58.314237850316374</v>
      </c>
    </row>
    <row r="887" spans="1:8" x14ac:dyDescent="0.25">
      <c r="A887" s="18"/>
      <c r="B887" s="3">
        <f>DATE(YEAR(siječanj!B887),MONTH(siječanj!B887)+6,DAY(siječanj!B887))</f>
        <v>44752</v>
      </c>
      <c r="C887" s="8">
        <v>9.2083333333333304</v>
      </c>
      <c r="D887">
        <v>0.94580440169263547</v>
      </c>
      <c r="E887" s="6">
        <v>63.290560687776868</v>
      </c>
      <c r="F887" s="10">
        <v>74.499394381495648</v>
      </c>
      <c r="G887" s="10">
        <v>255.22114190162233</v>
      </c>
      <c r="H887" s="10">
        <v>59.860490884094233</v>
      </c>
    </row>
    <row r="888" spans="1:8" x14ac:dyDescent="0.25">
      <c r="A888" s="18"/>
      <c r="B888" s="3">
        <f>DATE(YEAR(siječanj!B888),MONTH(siječanj!B888)+6,DAY(siječanj!B888))</f>
        <v>44752</v>
      </c>
      <c r="C888" s="8">
        <v>9.21875</v>
      </c>
      <c r="D888">
        <v>0.94580440169263547</v>
      </c>
      <c r="E888" s="6">
        <v>64.160329611668615</v>
      </c>
      <c r="F888" s="10">
        <v>74.110348604782359</v>
      </c>
      <c r="G888" s="10">
        <v>155.88045450864834</v>
      </c>
      <c r="H888" s="10">
        <v>60.683122160766516</v>
      </c>
    </row>
    <row r="889" spans="1:8" x14ac:dyDescent="0.25">
      <c r="A889" s="18"/>
      <c r="B889" s="3">
        <f>DATE(YEAR(siječanj!B889),MONTH(siječanj!B889)+6,DAY(siječanj!B889))</f>
        <v>44752</v>
      </c>
      <c r="C889" s="8">
        <v>9.2291666666666696</v>
      </c>
      <c r="D889">
        <v>0.94580440169263547</v>
      </c>
      <c r="E889" s="6">
        <v>66.952155780100142</v>
      </c>
      <c r="F889" s="10">
        <v>74.064780506190374</v>
      </c>
      <c r="G889" s="10">
        <v>61.859133601536499</v>
      </c>
      <c r="H889" s="10">
        <v>63.323643639629744</v>
      </c>
    </row>
    <row r="890" spans="1:8" x14ac:dyDescent="0.25">
      <c r="A890" s="18"/>
      <c r="B890" s="3">
        <f>DATE(YEAR(siječanj!B890),MONTH(siječanj!B890)+6,DAY(siječanj!B890))</f>
        <v>44752</v>
      </c>
      <c r="C890" s="8">
        <v>9.2395833333333304</v>
      </c>
      <c r="D890">
        <v>0.94580440169263547</v>
      </c>
      <c r="E890" s="6">
        <v>71.211132660286964</v>
      </c>
      <c r="F890" s="10">
        <v>74.617855931039458</v>
      </c>
      <c r="G890" s="10">
        <v>19.5326749352325</v>
      </c>
      <c r="H890" s="10">
        <v>67.351802719617609</v>
      </c>
    </row>
    <row r="891" spans="1:8" x14ac:dyDescent="0.25">
      <c r="A891" s="18"/>
      <c r="B891" s="3">
        <f>DATE(YEAR(siječanj!B891),MONTH(siječanj!B891)+6,DAY(siječanj!B891))</f>
        <v>44752</v>
      </c>
      <c r="C891" s="8">
        <v>9.25</v>
      </c>
      <c r="D891">
        <v>0.94580440169263547</v>
      </c>
      <c r="E891" s="6">
        <v>73.913082153903105</v>
      </c>
      <c r="F891" s="10">
        <v>75.703475942604925</v>
      </c>
      <c r="G891" s="10">
        <v>9.537302340353941</v>
      </c>
      <c r="H891" s="10">
        <v>69.907318443830931</v>
      </c>
    </row>
    <row r="892" spans="1:8" x14ac:dyDescent="0.25">
      <c r="A892" s="18"/>
      <c r="B892" s="3">
        <f>DATE(YEAR(siječanj!B892),MONTH(siječanj!B892)+6,DAY(siječanj!B892))</f>
        <v>44752</v>
      </c>
      <c r="C892" s="8">
        <v>9.2604166666666696</v>
      </c>
      <c r="D892">
        <v>0.94580440169263547</v>
      </c>
      <c r="E892" s="6">
        <v>77.774987310047194</v>
      </c>
      <c r="F892" s="10">
        <v>77.012028941572879</v>
      </c>
      <c r="G892" s="10">
        <v>6.0739703500988265</v>
      </c>
      <c r="H892" s="10">
        <v>73.559925339431501</v>
      </c>
    </row>
    <row r="893" spans="1:8" x14ac:dyDescent="0.25">
      <c r="A893" s="18"/>
      <c r="B893" s="3">
        <f>DATE(YEAR(siječanj!B893),MONTH(siječanj!B893)+6,DAY(siječanj!B893))</f>
        <v>44752</v>
      </c>
      <c r="C893" s="8">
        <v>9.2708333333333304</v>
      </c>
      <c r="D893">
        <v>0.94580440169263547</v>
      </c>
      <c r="E893" s="6">
        <v>81.667289199426833</v>
      </c>
      <c r="F893" s="10">
        <v>79.262299504906693</v>
      </c>
      <c r="G893" s="10">
        <v>4.7727306724169942</v>
      </c>
      <c r="H893" s="10">
        <v>77.241281599123326</v>
      </c>
    </row>
    <row r="894" spans="1:8" x14ac:dyDescent="0.25">
      <c r="A894" s="18"/>
      <c r="B894" s="3">
        <f>DATE(YEAR(siječanj!B894),MONTH(siječanj!B894)+6,DAY(siječanj!B894))</f>
        <v>44752</v>
      </c>
      <c r="C894" s="8">
        <v>9.28125</v>
      </c>
      <c r="D894">
        <v>0.94580440169263547</v>
      </c>
      <c r="E894" s="6">
        <v>84.729456264430112</v>
      </c>
      <c r="F894" s="10">
        <v>81.896896126265375</v>
      </c>
      <c r="G894" s="10">
        <v>6.9321716752718174</v>
      </c>
      <c r="H894" s="10">
        <v>80.13749268792165</v>
      </c>
    </row>
    <row r="895" spans="1:8" x14ac:dyDescent="0.25">
      <c r="A895" s="18"/>
      <c r="B895" s="3">
        <f>DATE(YEAR(siječanj!B895),MONTH(siječanj!B895)+6,DAY(siječanj!B895))</f>
        <v>44752</v>
      </c>
      <c r="C895" s="8">
        <v>9.2916666666666696</v>
      </c>
      <c r="D895">
        <v>0.94580440169263547</v>
      </c>
      <c r="E895" s="6">
        <v>87.640826104861873</v>
      </c>
      <c r="F895" s="10">
        <v>85.087857509450444</v>
      </c>
      <c r="G895" s="10">
        <v>8.0887464858132336</v>
      </c>
      <c r="H895" s="10">
        <v>82.891079097957189</v>
      </c>
    </row>
    <row r="896" spans="1:8" x14ac:dyDescent="0.25">
      <c r="A896" s="18"/>
      <c r="B896" s="3">
        <f>DATE(YEAR(siječanj!B896),MONTH(siječanj!B896)+6,DAY(siječanj!B896))</f>
        <v>44752</v>
      </c>
      <c r="C896" s="8">
        <v>9.3020833333333304</v>
      </c>
      <c r="D896">
        <v>0.94580440169263547</v>
      </c>
      <c r="E896" s="6">
        <v>94.189891437327987</v>
      </c>
      <c r="F896" s="10">
        <v>86.72567286333755</v>
      </c>
      <c r="G896" s="10">
        <v>7.2386133468756908</v>
      </c>
      <c r="H896" s="10">
        <v>89.08521391637629</v>
      </c>
    </row>
    <row r="897" spans="1:8" x14ac:dyDescent="0.25">
      <c r="A897" s="18"/>
      <c r="B897" s="3">
        <f>DATE(YEAR(siječanj!B897),MONTH(siječanj!B897)+6,DAY(siječanj!B897))</f>
        <v>44752</v>
      </c>
      <c r="C897" s="8">
        <v>9.3125</v>
      </c>
      <c r="D897">
        <v>0.94580440169263547</v>
      </c>
      <c r="E897" s="6">
        <v>98.314660425829146</v>
      </c>
      <c r="F897" s="10">
        <v>88.528158156645006</v>
      </c>
      <c r="G897" s="10">
        <v>5.8511108704622679</v>
      </c>
      <c r="H897" s="10">
        <v>92.986438581665965</v>
      </c>
    </row>
    <row r="898" spans="1:8" x14ac:dyDescent="0.25">
      <c r="A898" s="18"/>
      <c r="B898" s="3">
        <f>DATE(YEAR(siječanj!B898),MONTH(siječanj!B898)+6,DAY(siječanj!B898))</f>
        <v>44752</v>
      </c>
      <c r="C898" s="8">
        <v>9.3229166666666696</v>
      </c>
      <c r="D898">
        <v>0.94580440169263547</v>
      </c>
      <c r="E898" s="6">
        <v>103.85438265244026</v>
      </c>
      <c r="F898" s="10">
        <v>90.823464708852043</v>
      </c>
      <c r="G898" s="10">
        <v>5.9866558157943848</v>
      </c>
      <c r="H898" s="10">
        <v>98.225932247749284</v>
      </c>
    </row>
    <row r="899" spans="1:8" x14ac:dyDescent="0.25">
      <c r="A899" s="18"/>
      <c r="B899" s="3">
        <f>DATE(YEAR(siječanj!B899),MONTH(siječanj!B899)+6,DAY(siječanj!B899))</f>
        <v>44752</v>
      </c>
      <c r="C899" s="8">
        <v>9.3333333333333304</v>
      </c>
      <c r="D899">
        <v>0.94580440169263547</v>
      </c>
      <c r="E899" s="6">
        <v>109.52215717411892</v>
      </c>
      <c r="F899" s="10">
        <v>93.415416406322493</v>
      </c>
      <c r="G899" s="10">
        <v>4.8846804208123373</v>
      </c>
      <c r="H899" s="10">
        <v>103.58653833815433</v>
      </c>
    </row>
    <row r="900" spans="1:8" x14ac:dyDescent="0.25">
      <c r="A900" s="18"/>
      <c r="B900" s="3">
        <f>DATE(YEAR(siječanj!B900),MONTH(siječanj!B900)+6,DAY(siječanj!B900))</f>
        <v>44752</v>
      </c>
      <c r="C900" s="8">
        <v>9.34375</v>
      </c>
      <c r="D900">
        <v>0.94580440169263547</v>
      </c>
      <c r="E900" s="6">
        <v>115.05050842523531</v>
      </c>
      <c r="F900" s="10">
        <v>95.340481156998891</v>
      </c>
      <c r="G900" s="10">
        <v>3.3055453343396701</v>
      </c>
      <c r="H900" s="10">
        <v>108.8152772855632</v>
      </c>
    </row>
    <row r="901" spans="1:8" x14ac:dyDescent="0.25">
      <c r="A901" s="18"/>
      <c r="B901" s="3">
        <f>DATE(YEAR(siječanj!B901),MONTH(siječanj!B901)+6,DAY(siječanj!B901))</f>
        <v>44752</v>
      </c>
      <c r="C901" s="8">
        <v>9.3541666666666696</v>
      </c>
      <c r="D901">
        <v>0.94580440169263547</v>
      </c>
      <c r="E901" s="6">
        <v>120.24226371056749</v>
      </c>
      <c r="F901" s="10">
        <v>97.214449287644399</v>
      </c>
      <c r="G901" s="10">
        <v>2.7923161042671665</v>
      </c>
      <c r="H901" s="10">
        <v>113.72566228694137</v>
      </c>
    </row>
    <row r="902" spans="1:8" x14ac:dyDescent="0.25">
      <c r="A902" s="18"/>
      <c r="B902" s="3">
        <f>DATE(YEAR(siječanj!B902),MONTH(siječanj!B902)+6,DAY(siječanj!B902))</f>
        <v>44752</v>
      </c>
      <c r="C902" s="8">
        <v>9.3645833333333304</v>
      </c>
      <c r="D902">
        <v>0.94580440169263547</v>
      </c>
      <c r="E902" s="6">
        <v>124.16434081649189</v>
      </c>
      <c r="F902" s="10">
        <v>99.280215049207499</v>
      </c>
      <c r="G902" s="10">
        <v>2.5221783426166473</v>
      </c>
      <c r="H902" s="10">
        <v>117.43518007750258</v>
      </c>
    </row>
    <row r="903" spans="1:8" x14ac:dyDescent="0.25">
      <c r="A903" s="18"/>
      <c r="B903" s="3">
        <f>DATE(YEAR(siječanj!B903),MONTH(siječanj!B903)+6,DAY(siječanj!B903))</f>
        <v>44752</v>
      </c>
      <c r="C903" s="8">
        <v>9.375</v>
      </c>
      <c r="D903">
        <v>0.94580440169263547</v>
      </c>
      <c r="E903" s="6">
        <v>126.67194720365413</v>
      </c>
      <c r="F903" s="10">
        <v>101.60434080254036</v>
      </c>
      <c r="G903" s="10">
        <v>2.9267419336182923</v>
      </c>
      <c r="H903" s="10">
        <v>119.8068852361932</v>
      </c>
    </row>
    <row r="904" spans="1:8" x14ac:dyDescent="0.25">
      <c r="A904" s="18"/>
      <c r="B904" s="3">
        <f>DATE(YEAR(siječanj!B904),MONTH(siječanj!B904)+6,DAY(siječanj!B904))</f>
        <v>44752</v>
      </c>
      <c r="C904" s="8">
        <v>9.3854166666666696</v>
      </c>
      <c r="D904">
        <v>0.94580440169263547</v>
      </c>
      <c r="E904" s="6">
        <v>128.01010838111483</v>
      </c>
      <c r="F904" s="10">
        <v>102.7878645278867</v>
      </c>
      <c r="G904" s="10">
        <v>2.5603513523442318</v>
      </c>
      <c r="H904" s="10">
        <v>121.07252396800973</v>
      </c>
    </row>
    <row r="905" spans="1:8" x14ac:dyDescent="0.25">
      <c r="A905" s="18"/>
      <c r="B905" s="3">
        <f>DATE(YEAR(siječanj!B905),MONTH(siječanj!B905)+6,DAY(siječanj!B905))</f>
        <v>44752</v>
      </c>
      <c r="C905" s="8">
        <v>9.3958333333333304</v>
      </c>
      <c r="D905">
        <v>0.94580440169263547</v>
      </c>
      <c r="E905" s="6">
        <v>129.89825920950861</v>
      </c>
      <c r="F905" s="10">
        <v>104.1816137225162</v>
      </c>
      <c r="G905" s="10">
        <v>2.1120367453420754</v>
      </c>
      <c r="H905" s="10">
        <v>122.85834533256417</v>
      </c>
    </row>
    <row r="906" spans="1:8" x14ac:dyDescent="0.25">
      <c r="A906" s="18"/>
      <c r="B906" s="3">
        <f>DATE(YEAR(siječanj!B906),MONTH(siječanj!B906)+6,DAY(siječanj!B906))</f>
        <v>44752</v>
      </c>
      <c r="C906" s="8">
        <v>9.40625</v>
      </c>
      <c r="D906">
        <v>0.94580440169263547</v>
      </c>
      <c r="E906" s="6">
        <v>134.67999417546039</v>
      </c>
      <c r="F906" s="10">
        <v>105.03592391994255</v>
      </c>
      <c r="G906" s="10">
        <v>1.8488656305750819</v>
      </c>
      <c r="H906" s="10">
        <v>127.38093131108894</v>
      </c>
    </row>
    <row r="907" spans="1:8" x14ac:dyDescent="0.25">
      <c r="A907" s="18"/>
      <c r="B907" s="3">
        <f>DATE(YEAR(siječanj!B907),MONTH(siječanj!B907)+6,DAY(siječanj!B907))</f>
        <v>44752</v>
      </c>
      <c r="C907" s="8">
        <v>9.4166666666666696</v>
      </c>
      <c r="D907">
        <v>0.94580440169263547</v>
      </c>
      <c r="E907" s="6">
        <v>139.75731890533802</v>
      </c>
      <c r="F907" s="10">
        <v>106.95995523954046</v>
      </c>
      <c r="G907" s="10">
        <v>1.7997768398814853</v>
      </c>
      <c r="H907" s="10">
        <v>132.18308738943009</v>
      </c>
    </row>
    <row r="908" spans="1:8" x14ac:dyDescent="0.25">
      <c r="A908" s="18"/>
      <c r="B908" s="3">
        <f>DATE(YEAR(siječanj!B908),MONTH(siječanj!B908)+6,DAY(siječanj!B908))</f>
        <v>44752</v>
      </c>
      <c r="C908" s="8">
        <v>9.4270833333333304</v>
      </c>
      <c r="D908">
        <v>0.94580440169263547</v>
      </c>
      <c r="E908" s="6">
        <v>144.25204620045542</v>
      </c>
      <c r="F908" s="10">
        <v>108.29294890664077</v>
      </c>
      <c r="G908" s="10">
        <v>1.6216322216798507</v>
      </c>
      <c r="H908" s="10">
        <v>136.43422024956016</v>
      </c>
    </row>
    <row r="909" spans="1:8" x14ac:dyDescent="0.25">
      <c r="A909" s="18"/>
      <c r="B909" s="3">
        <f>DATE(YEAR(siječanj!B909),MONTH(siječanj!B909)+6,DAY(siječanj!B909))</f>
        <v>44752</v>
      </c>
      <c r="C909" s="8">
        <v>9.4375</v>
      </c>
      <c r="D909">
        <v>0.94580440169263547</v>
      </c>
      <c r="E909" s="6">
        <v>147.55704559501459</v>
      </c>
      <c r="F909" s="10">
        <v>108.91427397887756</v>
      </c>
      <c r="G909" s="10">
        <v>1.5564773690276874</v>
      </c>
      <c r="H909" s="10">
        <v>139.5601032245257</v>
      </c>
    </row>
    <row r="910" spans="1:8" x14ac:dyDescent="0.25">
      <c r="A910" s="18"/>
      <c r="B910" s="3">
        <f>DATE(YEAR(siječanj!B910),MONTH(siječanj!B910)+6,DAY(siječanj!B910))</f>
        <v>44752</v>
      </c>
      <c r="C910" s="8">
        <v>9.4479166666666696</v>
      </c>
      <c r="D910">
        <v>0.94580440169263547</v>
      </c>
      <c r="E910" s="6">
        <v>145.95112787872358</v>
      </c>
      <c r="F910" s="10">
        <v>109.84374386967751</v>
      </c>
      <c r="G910" s="10">
        <v>1.4970850872438082</v>
      </c>
      <c r="H910" s="10">
        <v>138.0412191797015</v>
      </c>
    </row>
    <row r="911" spans="1:8" x14ac:dyDescent="0.25">
      <c r="A911" s="18"/>
      <c r="B911" s="3">
        <f>DATE(YEAR(siječanj!B911),MONTH(siječanj!B911)+6,DAY(siječanj!B911))</f>
        <v>44752</v>
      </c>
      <c r="C911" s="8">
        <v>9.4583333333333304</v>
      </c>
      <c r="D911">
        <v>0.94580440169263547</v>
      </c>
      <c r="E911" s="6">
        <v>148.74253109809712</v>
      </c>
      <c r="F911" s="10">
        <v>110.51414379638851</v>
      </c>
      <c r="G911" s="10">
        <v>1.9179578988910102</v>
      </c>
      <c r="H911" s="10">
        <v>140.68134063148398</v>
      </c>
    </row>
    <row r="912" spans="1:8" x14ac:dyDescent="0.25">
      <c r="A912" s="18"/>
      <c r="B912" s="3">
        <f>DATE(YEAR(siječanj!B912),MONTH(siječanj!B912)+6,DAY(siječanj!B912))</f>
        <v>44752</v>
      </c>
      <c r="C912" s="8">
        <v>9.46875</v>
      </c>
      <c r="D912">
        <v>0.94580440169263547</v>
      </c>
      <c r="E912" s="6">
        <v>149.10253918063162</v>
      </c>
      <c r="F912" s="10">
        <v>110.75559994339871</v>
      </c>
      <c r="G912" s="10">
        <v>1.6357940276090095</v>
      </c>
      <c r="H912" s="10">
        <v>141.02183786059004</v>
      </c>
    </row>
    <row r="913" spans="1:8" x14ac:dyDescent="0.25">
      <c r="A913" s="18"/>
      <c r="B913" s="3">
        <f>DATE(YEAR(siječanj!B913),MONTH(siječanj!B913)+6,DAY(siječanj!B913))</f>
        <v>44752</v>
      </c>
      <c r="C913" s="8">
        <v>9.4791666666666696</v>
      </c>
      <c r="D913">
        <v>0.94580440169263547</v>
      </c>
      <c r="E913" s="6">
        <v>147.52761787182732</v>
      </c>
      <c r="F913" s="10">
        <v>111.50397083627739</v>
      </c>
      <c r="G913" s="10">
        <v>1.6276115852925079</v>
      </c>
      <c r="H913" s="10">
        <v>139.53227035440338</v>
      </c>
    </row>
    <row r="914" spans="1:8" x14ac:dyDescent="0.25">
      <c r="A914" s="18"/>
      <c r="B914" s="3">
        <f>DATE(YEAR(siječanj!B914),MONTH(siječanj!B914)+6,DAY(siječanj!B914))</f>
        <v>44752</v>
      </c>
      <c r="C914" s="8">
        <v>9.4895833333333304</v>
      </c>
      <c r="D914">
        <v>0.94580440169263547</v>
      </c>
      <c r="E914" s="6">
        <v>145.41593052359917</v>
      </c>
      <c r="F914" s="10">
        <v>112.00399188556297</v>
      </c>
      <c r="G914" s="10">
        <v>1.615649927963007</v>
      </c>
      <c r="H914" s="10">
        <v>137.53502716545057</v>
      </c>
    </row>
    <row r="915" spans="1:8" x14ac:dyDescent="0.25">
      <c r="A915" s="18"/>
      <c r="B915" s="3">
        <f>DATE(YEAR(siječanj!B915),MONTH(siječanj!B915)+6,DAY(siječanj!B915))</f>
        <v>44752</v>
      </c>
      <c r="C915" s="8">
        <v>9.5</v>
      </c>
      <c r="D915">
        <v>0.94580440169263547</v>
      </c>
      <c r="E915" s="6">
        <v>141.94904489501238</v>
      </c>
      <c r="F915" s="10">
        <v>111.82080557364866</v>
      </c>
      <c r="G915" s="10">
        <v>1.7145569874091959</v>
      </c>
      <c r="H915" s="10">
        <v>134.25603147776823</v>
      </c>
    </row>
    <row r="916" spans="1:8" x14ac:dyDescent="0.25">
      <c r="A916" s="18"/>
      <c r="B916" s="3">
        <f>DATE(YEAR(siječanj!B916),MONTH(siječanj!B916)+6,DAY(siječanj!B916))</f>
        <v>44752</v>
      </c>
      <c r="C916" s="8">
        <v>9.5104166666666696</v>
      </c>
      <c r="D916">
        <v>0.94580440169263547</v>
      </c>
      <c r="E916" s="6">
        <v>136.0269727486575</v>
      </c>
      <c r="F916" s="10">
        <v>111.35925861099388</v>
      </c>
      <c r="G916" s="10">
        <v>1.7465279815703894</v>
      </c>
      <c r="H916" s="10">
        <v>128.65490957460443</v>
      </c>
    </row>
    <row r="917" spans="1:8" x14ac:dyDescent="0.25">
      <c r="A917" s="18"/>
      <c r="B917" s="3">
        <f>DATE(YEAR(siječanj!B917),MONTH(siječanj!B917)+6,DAY(siječanj!B917))</f>
        <v>44752</v>
      </c>
      <c r="C917" s="8">
        <v>9.5208333333333304</v>
      </c>
      <c r="D917">
        <v>0.94580440169263547</v>
      </c>
      <c r="E917" s="6">
        <v>131.90356295560315</v>
      </c>
      <c r="F917" s="10">
        <v>111.1066762227105</v>
      </c>
      <c r="G917" s="10">
        <v>2.2690968543017247</v>
      </c>
      <c r="H917" s="10">
        <v>124.75497044235111</v>
      </c>
    </row>
    <row r="918" spans="1:8" x14ac:dyDescent="0.25">
      <c r="A918" s="18"/>
      <c r="B918" s="3">
        <f>DATE(YEAR(siječanj!B918),MONTH(siječanj!B918)+6,DAY(siječanj!B918))</f>
        <v>44752</v>
      </c>
      <c r="C918" s="8">
        <v>9.53125</v>
      </c>
      <c r="D918">
        <v>0.94580440169263547</v>
      </c>
      <c r="E918" s="6">
        <v>128.01351878020893</v>
      </c>
      <c r="F918" s="10">
        <v>110.69496396962154</v>
      </c>
      <c r="G918" s="10">
        <v>2.4833227305029788</v>
      </c>
      <c r="H918" s="10">
        <v>121.07574953848446</v>
      </c>
    </row>
    <row r="919" spans="1:8" x14ac:dyDescent="0.25">
      <c r="A919" s="18"/>
      <c r="B919" s="3">
        <f>DATE(YEAR(siječanj!B919),MONTH(siječanj!B919)+6,DAY(siječanj!B919))</f>
        <v>44752</v>
      </c>
      <c r="C919" s="8">
        <v>9.5416666666666696</v>
      </c>
      <c r="D919">
        <v>0.94580440169263547</v>
      </c>
      <c r="E919" s="6">
        <v>125.86026626223598</v>
      </c>
      <c r="F919" s="10">
        <v>110.14982067981559</v>
      </c>
      <c r="G919" s="10">
        <v>2.1113482837466306</v>
      </c>
      <c r="H919" s="10">
        <v>119.0391938290299</v>
      </c>
    </row>
    <row r="920" spans="1:8" x14ac:dyDescent="0.25">
      <c r="A920" s="18"/>
      <c r="B920" s="3">
        <f>DATE(YEAR(siječanj!B920),MONTH(siječanj!B920)+6,DAY(siječanj!B920))</f>
        <v>44752</v>
      </c>
      <c r="C920" s="8">
        <v>9.5520833333333304</v>
      </c>
      <c r="D920">
        <v>0.94580440169263547</v>
      </c>
      <c r="E920" s="6">
        <v>123.06103153542311</v>
      </c>
      <c r="F920" s="10">
        <v>109.47776359129908</v>
      </c>
      <c r="G920" s="10">
        <v>1.9554072917669854</v>
      </c>
      <c r="H920" s="10">
        <v>116.3916653030394</v>
      </c>
    </row>
    <row r="921" spans="1:8" x14ac:dyDescent="0.25">
      <c r="A921" s="18"/>
      <c r="B921" s="3">
        <f>DATE(YEAR(siječanj!B921),MONTH(siječanj!B921)+6,DAY(siječanj!B921))</f>
        <v>44752</v>
      </c>
      <c r="C921" s="8">
        <v>9.5625</v>
      </c>
      <c r="D921">
        <v>0.94580440169263547</v>
      </c>
      <c r="E921" s="6">
        <v>119.33648355362158</v>
      </c>
      <c r="F921" s="10">
        <v>109.31094699337393</v>
      </c>
      <c r="G921" s="10">
        <v>1.9534239359117007</v>
      </c>
      <c r="H921" s="10">
        <v>112.86897142753608</v>
      </c>
    </row>
    <row r="922" spans="1:8" x14ac:dyDescent="0.25">
      <c r="A922" s="18"/>
      <c r="B922" s="3">
        <f>DATE(YEAR(siječanj!B922),MONTH(siječanj!B922)+6,DAY(siječanj!B922))</f>
        <v>44752</v>
      </c>
      <c r="C922" s="8">
        <v>9.5729166666666696</v>
      </c>
      <c r="D922">
        <v>0.94580440169263547</v>
      </c>
      <c r="E922" s="6">
        <v>118.07079459795759</v>
      </c>
      <c r="F922" s="10">
        <v>109.08930921854135</v>
      </c>
      <c r="G922" s="10">
        <v>1.9104082561805329</v>
      </c>
      <c r="H922" s="10">
        <v>111.67187724209533</v>
      </c>
    </row>
    <row r="923" spans="1:8" x14ac:dyDescent="0.25">
      <c r="A923" s="18"/>
      <c r="B923" s="3">
        <f>DATE(YEAR(siječanj!B923),MONTH(siječanj!B923)+6,DAY(siječanj!B923))</f>
        <v>44752</v>
      </c>
      <c r="C923" s="8">
        <v>9.5833333333333304</v>
      </c>
      <c r="D923">
        <v>0.94580440169263547</v>
      </c>
      <c r="E923" s="6">
        <v>115.76020205191097</v>
      </c>
      <c r="F923" s="10">
        <v>108.43332009396373</v>
      </c>
      <c r="G923" s="10">
        <v>1.7432614498739869</v>
      </c>
      <c r="H923" s="10">
        <v>109.48650864152624</v>
      </c>
    </row>
    <row r="924" spans="1:8" x14ac:dyDescent="0.25">
      <c r="A924" s="18"/>
      <c r="B924" s="3">
        <f>DATE(YEAR(siječanj!B924),MONTH(siječanj!B924)+6,DAY(siječanj!B924))</f>
        <v>44752</v>
      </c>
      <c r="C924" s="8">
        <v>9.59375</v>
      </c>
      <c r="D924">
        <v>0.94580440169263547</v>
      </c>
      <c r="E924" s="6">
        <v>116.47039408334507</v>
      </c>
      <c r="F924" s="10">
        <v>108.09995234967379</v>
      </c>
      <c r="G924" s="10">
        <v>1.6510017089026436</v>
      </c>
      <c r="H924" s="10">
        <v>110.15821139090366</v>
      </c>
    </row>
    <row r="925" spans="1:8" x14ac:dyDescent="0.25">
      <c r="A925" s="18"/>
      <c r="B925" s="3">
        <f>DATE(YEAR(siječanj!B925),MONTH(siječanj!B925)+6,DAY(siječanj!B925))</f>
        <v>44752</v>
      </c>
      <c r="C925" s="8">
        <v>9.6041666666666696</v>
      </c>
      <c r="D925">
        <v>0.94580440169263547</v>
      </c>
      <c r="E925" s="6">
        <v>114.44946107886948</v>
      </c>
      <c r="F925" s="10">
        <v>107.56895823133456</v>
      </c>
      <c r="G925" s="10">
        <v>1.6402470566935585</v>
      </c>
      <c r="H925" s="10">
        <v>108.24680405974472</v>
      </c>
    </row>
    <row r="926" spans="1:8" x14ac:dyDescent="0.25">
      <c r="A926" s="18"/>
      <c r="B926" s="3">
        <f>DATE(YEAR(siječanj!B926),MONTH(siječanj!B926)+6,DAY(siječanj!B926))</f>
        <v>44752</v>
      </c>
      <c r="C926" s="8">
        <v>9.6145833333333304</v>
      </c>
      <c r="D926">
        <v>0.94580440169263547</v>
      </c>
      <c r="E926" s="6">
        <v>112.95454564785196</v>
      </c>
      <c r="F926" s="10">
        <v>107.1236924988155</v>
      </c>
      <c r="G926" s="10">
        <v>1.5754671964375211</v>
      </c>
      <c r="H926" s="10">
        <v>106.8329064649301</v>
      </c>
    </row>
    <row r="927" spans="1:8" x14ac:dyDescent="0.25">
      <c r="A927" s="18"/>
      <c r="B927" s="3">
        <f>DATE(YEAR(siječanj!B927),MONTH(siječanj!B927)+6,DAY(siječanj!B927))</f>
        <v>44752</v>
      </c>
      <c r="C927" s="8">
        <v>9.625</v>
      </c>
      <c r="D927">
        <v>0.94580440169263547</v>
      </c>
      <c r="E927" s="6">
        <v>110.96643388740891</v>
      </c>
      <c r="F927" s="10">
        <v>107.13204276028611</v>
      </c>
      <c r="G927" s="10">
        <v>1.798962403786265</v>
      </c>
      <c r="H927" s="10">
        <v>104.95254161084617</v>
      </c>
    </row>
    <row r="928" spans="1:8" x14ac:dyDescent="0.25">
      <c r="A928" s="18"/>
      <c r="B928" s="3">
        <f>DATE(YEAR(siječanj!B928),MONTH(siječanj!B928)+6,DAY(siječanj!B928))</f>
        <v>44752</v>
      </c>
      <c r="C928" s="8">
        <v>9.6354166666666696</v>
      </c>
      <c r="D928">
        <v>0.94580440169263547</v>
      </c>
      <c r="E928" s="6">
        <v>108.89967842314039</v>
      </c>
      <c r="F928" s="10">
        <v>106.50759169427646</v>
      </c>
      <c r="G928" s="10">
        <v>4.5970440100249155</v>
      </c>
      <c r="H928" s="10">
        <v>102.99779519551869</v>
      </c>
    </row>
    <row r="929" spans="1:8" x14ac:dyDescent="0.25">
      <c r="A929" s="18"/>
      <c r="B929" s="3">
        <f>DATE(YEAR(siječanj!B929),MONTH(siječanj!B929)+6,DAY(siječanj!B929))</f>
        <v>44752</v>
      </c>
      <c r="C929" s="8">
        <v>9.6458333333333304</v>
      </c>
      <c r="D929">
        <v>0.94580440169263547</v>
      </c>
      <c r="E929" s="6">
        <v>109.40514821795192</v>
      </c>
      <c r="F929" s="10">
        <v>105.99750812040605</v>
      </c>
      <c r="G929" s="10">
        <v>4.175324537130515</v>
      </c>
      <c r="H929" s="10">
        <v>103.47587075237412</v>
      </c>
    </row>
    <row r="930" spans="1:8" x14ac:dyDescent="0.25">
      <c r="A930" s="18"/>
      <c r="B930" s="3">
        <f>DATE(YEAR(siječanj!B930),MONTH(siječanj!B930)+6,DAY(siječanj!B930))</f>
        <v>44752</v>
      </c>
      <c r="C930" s="8">
        <v>9.65625</v>
      </c>
      <c r="D930">
        <v>0.94580440169263547</v>
      </c>
      <c r="E930" s="6">
        <v>108.54837554562971</v>
      </c>
      <c r="F930" s="10">
        <v>105.47522684623699</v>
      </c>
      <c r="G930" s="10">
        <v>4.5131864332196203</v>
      </c>
      <c r="H930" s="10">
        <v>102.66553138764181</v>
      </c>
    </row>
    <row r="931" spans="1:8" x14ac:dyDescent="0.25">
      <c r="A931" s="18"/>
      <c r="B931" s="3">
        <f>DATE(YEAR(siječanj!B931),MONTH(siječanj!B931)+6,DAY(siječanj!B931))</f>
        <v>44752</v>
      </c>
      <c r="C931" s="8">
        <v>9.6666666666666696</v>
      </c>
      <c r="D931">
        <v>0.94580440169263547</v>
      </c>
      <c r="E931" s="6">
        <v>105.92628796826655</v>
      </c>
      <c r="F931" s="10">
        <v>105.60782623528128</v>
      </c>
      <c r="G931" s="10">
        <v>5.1429561326915012</v>
      </c>
      <c r="H931" s="10">
        <v>100.18554941534815</v>
      </c>
    </row>
    <row r="932" spans="1:8" x14ac:dyDescent="0.25">
      <c r="A932" s="18"/>
      <c r="B932" s="3">
        <f>DATE(YEAR(siječanj!B932),MONTH(siječanj!B932)+6,DAY(siječanj!B932))</f>
        <v>44752</v>
      </c>
      <c r="C932" s="8">
        <v>9.6770833333333304</v>
      </c>
      <c r="D932">
        <v>0.94580440169263547</v>
      </c>
      <c r="E932" s="6">
        <v>105.01741710611543</v>
      </c>
      <c r="F932" s="10">
        <v>105.77982225567851</v>
      </c>
      <c r="G932" s="10">
        <v>5.5125429351496349</v>
      </c>
      <c r="H932" s="10">
        <v>99.325935353355447</v>
      </c>
    </row>
    <row r="933" spans="1:8" x14ac:dyDescent="0.25">
      <c r="A933" s="18"/>
      <c r="B933" s="3">
        <f>DATE(YEAR(siječanj!B933),MONTH(siječanj!B933)+6,DAY(siječanj!B933))</f>
        <v>44752</v>
      </c>
      <c r="C933" s="8">
        <v>9.6875</v>
      </c>
      <c r="D933">
        <v>0.94580440169263547</v>
      </c>
      <c r="E933" s="6">
        <v>105.59050315126254</v>
      </c>
      <c r="F933" s="10">
        <v>105.46936851128932</v>
      </c>
      <c r="G933" s="10">
        <v>2.919233305373341</v>
      </c>
      <c r="H933" s="10">
        <v>99.867962657404206</v>
      </c>
    </row>
    <row r="934" spans="1:8" x14ac:dyDescent="0.25">
      <c r="A934" s="18"/>
      <c r="B934" s="3">
        <f>DATE(YEAR(siječanj!B934),MONTH(siječanj!B934)+6,DAY(siječanj!B934))</f>
        <v>44752</v>
      </c>
      <c r="C934" s="8">
        <v>9.6979166666666696</v>
      </c>
      <c r="D934">
        <v>0.94580440169263547</v>
      </c>
      <c r="E934" s="6">
        <v>105.2783806462262</v>
      </c>
      <c r="F934" s="10">
        <v>105.43972179508899</v>
      </c>
      <c r="G934" s="10">
        <v>2.7348251504065342</v>
      </c>
      <c r="H934" s="10">
        <v>99.572755818273507</v>
      </c>
    </row>
    <row r="935" spans="1:8" x14ac:dyDescent="0.25">
      <c r="A935" s="18"/>
      <c r="B935" s="3">
        <f>DATE(YEAR(siječanj!B935),MONTH(siječanj!B935)+6,DAY(siječanj!B935))</f>
        <v>44752</v>
      </c>
      <c r="C935" s="8">
        <v>9.7083333333333304</v>
      </c>
      <c r="D935">
        <v>0.94580440169263547</v>
      </c>
      <c r="E935" s="6">
        <v>107.23511474932745</v>
      </c>
      <c r="F935" s="10">
        <v>105.46312124958577</v>
      </c>
      <c r="G935" s="10">
        <v>2.6402041320786065</v>
      </c>
      <c r="H935" s="10">
        <v>101.42344354592876</v>
      </c>
    </row>
    <row r="936" spans="1:8" x14ac:dyDescent="0.25">
      <c r="A936" s="18"/>
      <c r="B936" s="3">
        <f>DATE(YEAR(siječanj!B936),MONTH(siječanj!B936)+6,DAY(siječanj!B936))</f>
        <v>44752</v>
      </c>
      <c r="C936" s="8">
        <v>9.71875</v>
      </c>
      <c r="D936">
        <v>0.94580440169263547</v>
      </c>
      <c r="E936" s="6">
        <v>108.65113628130209</v>
      </c>
      <c r="F936" s="10">
        <v>106.00476822058219</v>
      </c>
      <c r="G936" s="10">
        <v>2.8978031007810467</v>
      </c>
      <c r="H936" s="10">
        <v>102.76272294376191</v>
      </c>
    </row>
    <row r="937" spans="1:8" x14ac:dyDescent="0.25">
      <c r="A937" s="18"/>
      <c r="B937" s="3">
        <f>DATE(YEAR(siječanj!B937),MONTH(siječanj!B937)+6,DAY(siječanj!B937))</f>
        <v>44752</v>
      </c>
      <c r="C937" s="8">
        <v>9.7291666666666696</v>
      </c>
      <c r="D937">
        <v>0.94580440169263547</v>
      </c>
      <c r="E937" s="6">
        <v>111.23356394535759</v>
      </c>
      <c r="F937" s="10">
        <v>106.32977373797134</v>
      </c>
      <c r="G937" s="10">
        <v>2.9222566783827535</v>
      </c>
      <c r="H937" s="10">
        <v>105.20519439547844</v>
      </c>
    </row>
    <row r="938" spans="1:8" x14ac:dyDescent="0.25">
      <c r="A938" s="18"/>
      <c r="B938" s="3">
        <f>DATE(YEAR(siječanj!B938),MONTH(siječanj!B938)+6,DAY(siječanj!B938))</f>
        <v>44752</v>
      </c>
      <c r="C938" s="8">
        <v>9.7395833333333304</v>
      </c>
      <c r="D938">
        <v>0.94580440169263547</v>
      </c>
      <c r="E938" s="6">
        <v>113.46609756925746</v>
      </c>
      <c r="F938" s="10">
        <v>106.92912203530516</v>
      </c>
      <c r="G938" s="10">
        <v>2.7605765513732545</v>
      </c>
      <c r="H938" s="10">
        <v>107.31673452388975</v>
      </c>
    </row>
    <row r="939" spans="1:8" x14ac:dyDescent="0.25">
      <c r="A939" s="18"/>
      <c r="B939" s="3">
        <f>DATE(YEAR(siječanj!B939),MONTH(siječanj!B939)+6,DAY(siječanj!B939))</f>
        <v>44752</v>
      </c>
      <c r="C939" s="8">
        <v>9.75</v>
      </c>
      <c r="D939">
        <v>0.94580440169263547</v>
      </c>
      <c r="E939" s="6">
        <v>116.30097320048925</v>
      </c>
      <c r="F939" s="10">
        <v>107.80789379511924</v>
      </c>
      <c r="G939" s="10">
        <v>2.770288256324025</v>
      </c>
      <c r="H939" s="10">
        <v>109.99797237415997</v>
      </c>
    </row>
    <row r="940" spans="1:8" x14ac:dyDescent="0.25">
      <c r="A940" s="18"/>
      <c r="B940" s="3">
        <f>DATE(YEAR(siječanj!B940),MONTH(siječanj!B940)+6,DAY(siječanj!B940))</f>
        <v>44752</v>
      </c>
      <c r="C940" s="8">
        <v>9.7604166666666696</v>
      </c>
      <c r="D940">
        <v>0.94580440169263547</v>
      </c>
      <c r="E940" s="6">
        <v>118.087284647027</v>
      </c>
      <c r="F940" s="10">
        <v>108.2411526709236</v>
      </c>
      <c r="G940" s="10">
        <v>2.8291912906297374</v>
      </c>
      <c r="H940" s="10">
        <v>111.68747360308932</v>
      </c>
    </row>
    <row r="941" spans="1:8" x14ac:dyDescent="0.25">
      <c r="A941" s="18"/>
      <c r="B941" s="3">
        <f>DATE(YEAR(siječanj!B941),MONTH(siječanj!B941)+6,DAY(siječanj!B941))</f>
        <v>44752</v>
      </c>
      <c r="C941" s="8">
        <v>9.7708333333333304</v>
      </c>
      <c r="D941">
        <v>0.94580440169263547</v>
      </c>
      <c r="E941" s="6">
        <v>119.84417134889195</v>
      </c>
      <c r="F941" s="10">
        <v>109.12208967085171</v>
      </c>
      <c r="G941" s="10">
        <v>3.0721509253425863</v>
      </c>
      <c r="H941" s="10">
        <v>113.34914477898843</v>
      </c>
    </row>
    <row r="942" spans="1:8" x14ac:dyDescent="0.25">
      <c r="A942" s="18"/>
      <c r="B942" s="3">
        <f>DATE(YEAR(siječanj!B942),MONTH(siječanj!B942)+6,DAY(siječanj!B942))</f>
        <v>44752</v>
      </c>
      <c r="C942" s="8">
        <v>9.78125</v>
      </c>
      <c r="D942">
        <v>0.94580440169263547</v>
      </c>
      <c r="E942" s="6">
        <v>124.32625385714992</v>
      </c>
      <c r="F942" s="10">
        <v>109.45788860956523</v>
      </c>
      <c r="G942" s="10">
        <v>3.513970553313277</v>
      </c>
      <c r="H942" s="10">
        <v>117.5883181440484</v>
      </c>
    </row>
    <row r="943" spans="1:8" x14ac:dyDescent="0.25">
      <c r="A943" s="18"/>
      <c r="B943" s="3">
        <f>DATE(YEAR(siječanj!B943),MONTH(siječanj!B943)+6,DAY(siječanj!B943))</f>
        <v>44752</v>
      </c>
      <c r="C943" s="8">
        <v>9.7916666666666696</v>
      </c>
      <c r="D943">
        <v>0.94580440169263547</v>
      </c>
      <c r="E943" s="6">
        <v>127.50110408243872</v>
      </c>
      <c r="F943" s="10">
        <v>109.96677634426615</v>
      </c>
      <c r="G943" s="10">
        <v>3.4540714464231481</v>
      </c>
      <c r="H943" s="10">
        <v>120.59110546184139</v>
      </c>
    </row>
    <row r="944" spans="1:8" x14ac:dyDescent="0.25">
      <c r="A944" s="18"/>
      <c r="B944" s="3">
        <f>DATE(YEAR(siječanj!B944),MONTH(siječanj!B944)+6,DAY(siječanj!B944))</f>
        <v>44752</v>
      </c>
      <c r="C944" s="8">
        <v>9.8020833333333304</v>
      </c>
      <c r="D944">
        <v>0.94580440169263547</v>
      </c>
      <c r="E944" s="6">
        <v>129.61126543840848</v>
      </c>
      <c r="F944" s="10">
        <v>110.24860958405543</v>
      </c>
      <c r="G944" s="10">
        <v>4.2505367910827712</v>
      </c>
      <c r="H944" s="10">
        <v>122.58690536059929</v>
      </c>
    </row>
    <row r="945" spans="1:8" x14ac:dyDescent="0.25">
      <c r="A945" s="18"/>
      <c r="B945" s="3">
        <f>DATE(YEAR(siječanj!B945),MONTH(siječanj!B945)+6,DAY(siječanj!B945))</f>
        <v>44752</v>
      </c>
      <c r="C945" s="8">
        <v>9.8125</v>
      </c>
      <c r="D945">
        <v>0.94580440169263547</v>
      </c>
      <c r="E945" s="6">
        <v>133.47259276274102</v>
      </c>
      <c r="F945" s="10">
        <v>110.48105123739506</v>
      </c>
      <c r="G945" s="10">
        <v>6.00822078320099</v>
      </c>
      <c r="H945" s="10">
        <v>126.23896574032905</v>
      </c>
    </row>
    <row r="946" spans="1:8" x14ac:dyDescent="0.25">
      <c r="A946" s="18"/>
      <c r="B946" s="3">
        <f>DATE(YEAR(siječanj!B946),MONTH(siječanj!B946)+6,DAY(siječanj!B946))</f>
        <v>44752</v>
      </c>
      <c r="C946" s="8">
        <v>9.8229166666666696</v>
      </c>
      <c r="D946">
        <v>0.94580440169263547</v>
      </c>
      <c r="E946" s="6">
        <v>136.57529939566544</v>
      </c>
      <c r="F946" s="10">
        <v>111.221221688055</v>
      </c>
      <c r="G946" s="10">
        <v>9.7055887713727618</v>
      </c>
      <c r="H946" s="10">
        <v>129.1735193309099</v>
      </c>
    </row>
    <row r="947" spans="1:8" x14ac:dyDescent="0.25">
      <c r="A947" s="18"/>
      <c r="B947" s="3">
        <f>DATE(YEAR(siječanj!B947),MONTH(siječanj!B947)+6,DAY(siječanj!B947))</f>
        <v>44752</v>
      </c>
      <c r="C947" s="8">
        <v>9.8333333333333304</v>
      </c>
      <c r="D947">
        <v>0.94580440169263547</v>
      </c>
      <c r="E947" s="6">
        <v>140.84453825111757</v>
      </c>
      <c r="F947" s="10">
        <v>111.06124599805018</v>
      </c>
      <c r="G947" s="10">
        <v>21.036653427744302</v>
      </c>
      <c r="H947" s="10">
        <v>133.21138423227376</v>
      </c>
    </row>
    <row r="948" spans="1:8" x14ac:dyDescent="0.25">
      <c r="A948" s="18"/>
      <c r="B948" s="3">
        <f>DATE(YEAR(siječanj!B948),MONTH(siječanj!B948)+6,DAY(siječanj!B948))</f>
        <v>44752</v>
      </c>
      <c r="C948" s="8">
        <v>9.84375</v>
      </c>
      <c r="D948">
        <v>0.94580440169263547</v>
      </c>
      <c r="E948" s="6">
        <v>143.81854625132956</v>
      </c>
      <c r="F948" s="10">
        <v>111.28458316561832</v>
      </c>
      <c r="G948" s="10">
        <v>48.57118804875708</v>
      </c>
      <c r="H948" s="10">
        <v>136.02421408954339</v>
      </c>
    </row>
    <row r="949" spans="1:8" x14ac:dyDescent="0.25">
      <c r="A949" s="18"/>
      <c r="B949" s="3">
        <f>DATE(YEAR(siječanj!B949),MONTH(siječanj!B949)+6,DAY(siječanj!B949))</f>
        <v>44752</v>
      </c>
      <c r="C949" s="8">
        <v>9.8541666666666696</v>
      </c>
      <c r="D949">
        <v>0.94580440169263547</v>
      </c>
      <c r="E949" s="6">
        <v>147.64602077277686</v>
      </c>
      <c r="F949" s="10">
        <v>111.67259431471007</v>
      </c>
      <c r="G949" s="10">
        <v>134.59729659056151</v>
      </c>
      <c r="H949" s="10">
        <v>139.64425633929466</v>
      </c>
    </row>
    <row r="950" spans="1:8" x14ac:dyDescent="0.25">
      <c r="A950" s="18"/>
      <c r="B950" s="3">
        <f>DATE(YEAR(siječanj!B950),MONTH(siječanj!B950)+6,DAY(siječanj!B950))</f>
        <v>44752</v>
      </c>
      <c r="C950" s="8">
        <v>9.8645833333333304</v>
      </c>
      <c r="D950">
        <v>0.94580440169263547</v>
      </c>
      <c r="E950" s="6">
        <v>147.13044487829183</v>
      </c>
      <c r="F950" s="10">
        <v>111.76056968765887</v>
      </c>
      <c r="G950" s="10">
        <v>257.34548601862548</v>
      </c>
      <c r="H950" s="10">
        <v>139.15662238888407</v>
      </c>
    </row>
    <row r="951" spans="1:8" x14ac:dyDescent="0.25">
      <c r="A951" s="18"/>
      <c r="B951" s="3">
        <f>DATE(YEAR(siječanj!B951),MONTH(siječanj!B951)+6,DAY(siječanj!B951))</f>
        <v>44752</v>
      </c>
      <c r="C951" s="8">
        <v>9.875</v>
      </c>
      <c r="D951">
        <v>0.94580440169263547</v>
      </c>
      <c r="E951" s="6">
        <v>145.23058352375119</v>
      </c>
      <c r="F951" s="10">
        <v>111.31361139979292</v>
      </c>
      <c r="G951" s="10">
        <v>320.36740224553836</v>
      </c>
      <c r="H951" s="10">
        <v>137.35972515715383</v>
      </c>
    </row>
    <row r="952" spans="1:8" x14ac:dyDescent="0.25">
      <c r="A952" s="18"/>
      <c r="B952" s="3">
        <f>DATE(YEAR(siječanj!B952),MONTH(siječanj!B952)+6,DAY(siječanj!B952))</f>
        <v>44752</v>
      </c>
      <c r="C952" s="8">
        <v>9.8854166666666696</v>
      </c>
      <c r="D952">
        <v>0.94580440169263547</v>
      </c>
      <c r="E952" s="6">
        <v>151.08880426208924</v>
      </c>
      <c r="F952" s="10">
        <v>110.52416579939047</v>
      </c>
      <c r="G952" s="10">
        <v>333.0671231489959</v>
      </c>
      <c r="H952" s="10">
        <v>142.90045611756102</v>
      </c>
    </row>
    <row r="953" spans="1:8" x14ac:dyDescent="0.25">
      <c r="A953" s="18"/>
      <c r="B953" s="3">
        <f>DATE(YEAR(siječanj!B953),MONTH(siječanj!B953)+6,DAY(siječanj!B953))</f>
        <v>44752</v>
      </c>
      <c r="C953" s="8">
        <v>9.8958333333333304</v>
      </c>
      <c r="D953">
        <v>0.94580440169263547</v>
      </c>
      <c r="E953" s="6">
        <v>153.34031995885067</v>
      </c>
      <c r="F953" s="10">
        <v>109.17693548246832</v>
      </c>
      <c r="G953" s="10">
        <v>333.84019832109379</v>
      </c>
      <c r="H953" s="10">
        <v>145.02994957403806</v>
      </c>
    </row>
    <row r="954" spans="1:8" x14ac:dyDescent="0.25">
      <c r="A954" s="18"/>
      <c r="B954" s="3">
        <f>DATE(YEAR(siječanj!B954),MONTH(siječanj!B954)+6,DAY(siječanj!B954))</f>
        <v>44752</v>
      </c>
      <c r="C954" s="8">
        <v>9.90625</v>
      </c>
      <c r="D954">
        <v>0.94580440169263547</v>
      </c>
      <c r="E954" s="6">
        <v>154.34152576311178</v>
      </c>
      <c r="F954" s="10">
        <v>107.44931338118549</v>
      </c>
      <c r="G954" s="10">
        <v>333.26442165946253</v>
      </c>
      <c r="H954" s="10">
        <v>145.97689443070843</v>
      </c>
    </row>
    <row r="955" spans="1:8" x14ac:dyDescent="0.25">
      <c r="A955" s="18"/>
      <c r="B955" s="3">
        <f>DATE(YEAR(siječanj!B955),MONTH(siječanj!B955)+6,DAY(siječanj!B955))</f>
        <v>44752</v>
      </c>
      <c r="C955" s="8">
        <v>9.9166666666666696</v>
      </c>
      <c r="D955">
        <v>0.94580440169263547</v>
      </c>
      <c r="E955" s="6">
        <v>153.58582302306831</v>
      </c>
      <c r="F955" s="10">
        <v>105.09976864000554</v>
      </c>
      <c r="G955" s="10">
        <v>329.68876487047328</v>
      </c>
      <c r="H955" s="10">
        <v>145.26214745280413</v>
      </c>
    </row>
    <row r="956" spans="1:8" x14ac:dyDescent="0.25">
      <c r="A956" s="18"/>
      <c r="B956" s="3">
        <f>DATE(YEAR(siječanj!B956),MONTH(siječanj!B956)+6,DAY(siječanj!B956))</f>
        <v>44752</v>
      </c>
      <c r="C956" s="8">
        <v>9.9270833333333304</v>
      </c>
      <c r="D956">
        <v>0.94580440169263547</v>
      </c>
      <c r="E956" s="6">
        <v>145.6695152904735</v>
      </c>
      <c r="F956" s="10">
        <v>103.09261438187242</v>
      </c>
      <c r="G956" s="10">
        <v>327.60108511818714</v>
      </c>
      <c r="H956" s="10">
        <v>137.7748687541625</v>
      </c>
    </row>
    <row r="957" spans="1:8" x14ac:dyDescent="0.25">
      <c r="A957" s="18"/>
      <c r="B957" s="3">
        <f>DATE(YEAR(siječanj!B957),MONTH(siječanj!B957)+6,DAY(siječanj!B957))</f>
        <v>44752</v>
      </c>
      <c r="C957" s="8">
        <v>9.9375</v>
      </c>
      <c r="D957">
        <v>0.94580440169263547</v>
      </c>
      <c r="E957" s="6">
        <v>138.06165556886927</v>
      </c>
      <c r="F957" s="10">
        <v>100.70518075409251</v>
      </c>
      <c r="G957" s="10">
        <v>325.5767730398166</v>
      </c>
      <c r="H957" s="10">
        <v>130.57932154200913</v>
      </c>
    </row>
    <row r="958" spans="1:8" x14ac:dyDescent="0.25">
      <c r="A958" s="18"/>
      <c r="B958" s="3">
        <f>DATE(YEAR(siječanj!B958),MONTH(siječanj!B958)+6,DAY(siječanj!B958))</f>
        <v>44752</v>
      </c>
      <c r="C958" s="8">
        <v>9.9479166666666696</v>
      </c>
      <c r="D958">
        <v>0.94580440169263547</v>
      </c>
      <c r="E958" s="6">
        <v>126.39953226815732</v>
      </c>
      <c r="F958" s="10">
        <v>98.215075912562455</v>
      </c>
      <c r="G958" s="10">
        <v>324.04627262883827</v>
      </c>
      <c r="H958" s="10">
        <v>119.5492339911135</v>
      </c>
    </row>
    <row r="959" spans="1:8" x14ac:dyDescent="0.25">
      <c r="A959" s="18"/>
      <c r="B959" s="3">
        <f>DATE(YEAR(siječanj!B959),MONTH(siječanj!B959)+6,DAY(siječanj!B959))</f>
        <v>44752</v>
      </c>
      <c r="C959" s="8">
        <v>9.9583333333333304</v>
      </c>
      <c r="D959">
        <v>0.94580440169263547</v>
      </c>
      <c r="E959" s="6">
        <v>114.70691493606974</v>
      </c>
      <c r="F959" s="10">
        <v>94.845981399619177</v>
      </c>
      <c r="G959" s="10">
        <v>314.59014429245667</v>
      </c>
      <c r="H959" s="10">
        <v>108.49030505111747</v>
      </c>
    </row>
    <row r="960" spans="1:8" x14ac:dyDescent="0.25">
      <c r="A960" s="18"/>
      <c r="B960" s="3">
        <f>DATE(YEAR(siječanj!B960),MONTH(siječanj!B960)+6,DAY(siječanj!B960))</f>
        <v>44752</v>
      </c>
      <c r="C960" s="8">
        <v>9.96875</v>
      </c>
      <c r="D960">
        <v>0.94580440169263547</v>
      </c>
      <c r="E960" s="6">
        <v>105.02301472768526</v>
      </c>
      <c r="F960" s="10">
        <v>92.177653426174999</v>
      </c>
      <c r="G960" s="10">
        <v>313.67524308660774</v>
      </c>
      <c r="H960" s="10">
        <v>99.331229608475198</v>
      </c>
    </row>
    <row r="961" spans="1:8" x14ac:dyDescent="0.25">
      <c r="A961" s="18"/>
      <c r="B961" s="3">
        <f>DATE(YEAR(siječanj!B961),MONTH(siječanj!B961)+6,DAY(siječanj!B961))</f>
        <v>44752</v>
      </c>
      <c r="C961" s="8">
        <v>9.9791666666666696</v>
      </c>
      <c r="D961">
        <v>0.94580440169263547</v>
      </c>
      <c r="E961" s="6">
        <v>95.288533386186799</v>
      </c>
      <c r="F961" s="10">
        <v>89.436533426395997</v>
      </c>
      <c r="G961" s="10">
        <v>310.39434169173569</v>
      </c>
      <c r="H961" s="10">
        <v>90.124314307491119</v>
      </c>
    </row>
    <row r="962" spans="1:8" ht="15.75" thickBot="1" x14ac:dyDescent="0.3">
      <c r="A962" s="18"/>
      <c r="B962" s="3">
        <f>DATE(YEAR(siječanj!B962),MONTH(siječanj!B962)+6,DAY(siječanj!B962))</f>
        <v>44752</v>
      </c>
      <c r="C962" s="8">
        <v>9.9895833333333304</v>
      </c>
      <c r="D962">
        <v>0.94580440169263547</v>
      </c>
      <c r="E962" s="6">
        <v>87.96316590744614</v>
      </c>
      <c r="F962" s="10">
        <v>86.791744209187883</v>
      </c>
      <c r="G962" s="10">
        <v>309.20747456899664</v>
      </c>
      <c r="H962" s="10">
        <v>83.195949502082129</v>
      </c>
    </row>
    <row r="963" spans="1:8" x14ac:dyDescent="0.25">
      <c r="A963" s="15">
        <f t="shared" ref="A963" si="8">A867+1</f>
        <v>192</v>
      </c>
      <c r="B963" s="3">
        <f>DATE(YEAR(siječanj!B963),MONTH(siječanj!B963)+6,DAY(siječanj!B963))</f>
        <v>44753</v>
      </c>
      <c r="C963" s="8">
        <v>10</v>
      </c>
      <c r="D963">
        <v>0.94668973901591402</v>
      </c>
      <c r="E963" s="6">
        <v>82.339527013519387</v>
      </c>
      <c r="F963" s="10">
        <v>88.85835340286414</v>
      </c>
      <c r="G963" s="10">
        <v>300.4791246713404</v>
      </c>
      <c r="H963" s="10">
        <v>77.949985339122478</v>
      </c>
    </row>
    <row r="964" spans="1:8" x14ac:dyDescent="0.25">
      <c r="A964" s="16"/>
      <c r="B964" s="3">
        <f>DATE(YEAR(siječanj!B964),MONTH(siječanj!B964)+6,DAY(siječanj!B964))</f>
        <v>44753</v>
      </c>
      <c r="C964" s="8">
        <v>10.0104166666667</v>
      </c>
      <c r="D964">
        <v>0.94668973901591402</v>
      </c>
      <c r="E964" s="6">
        <v>77.43811235673887</v>
      </c>
      <c r="F964" s="10">
        <v>86.367572434088842</v>
      </c>
      <c r="G964" s="10">
        <v>298.10404075973344</v>
      </c>
      <c r="H964" s="10">
        <v>73.309866376886148</v>
      </c>
    </row>
    <row r="965" spans="1:8" x14ac:dyDescent="0.25">
      <c r="A965" s="16"/>
      <c r="B965" s="3">
        <f>DATE(YEAR(siječanj!B965),MONTH(siječanj!B965)+6,DAY(siječanj!B965))</f>
        <v>44753</v>
      </c>
      <c r="C965" s="8">
        <v>10.0208333333333</v>
      </c>
      <c r="D965">
        <v>0.94668973901591402</v>
      </c>
      <c r="E965" s="6">
        <v>72.609307926259902</v>
      </c>
      <c r="F965" s="10">
        <v>84.292126669672356</v>
      </c>
      <c r="G965" s="10">
        <v>298.14906166570535</v>
      </c>
      <c r="H965" s="10">
        <v>68.738486770837127</v>
      </c>
    </row>
    <row r="966" spans="1:8" x14ac:dyDescent="0.25">
      <c r="A966" s="16"/>
      <c r="B966" s="3">
        <f>DATE(YEAR(siječanj!B966),MONTH(siječanj!B966)+6,DAY(siječanj!B966))</f>
        <v>44753</v>
      </c>
      <c r="C966" s="8">
        <v>10.03125</v>
      </c>
      <c r="D966">
        <v>0.94668973901591402</v>
      </c>
      <c r="E966" s="6">
        <v>68.805559258422761</v>
      </c>
      <c r="F966" s="10">
        <v>82.433478110555185</v>
      </c>
      <c r="G966" s="10">
        <v>297.83296945869705</v>
      </c>
      <c r="H966" s="10">
        <v>65.137516937200246</v>
      </c>
    </row>
    <row r="967" spans="1:8" x14ac:dyDescent="0.25">
      <c r="A967" s="16"/>
      <c r="B967" s="3">
        <f>DATE(YEAR(siječanj!B967),MONTH(siječanj!B967)+6,DAY(siječanj!B967))</f>
        <v>44753</v>
      </c>
      <c r="C967" s="8">
        <v>10.0416666666667</v>
      </c>
      <c r="D967">
        <v>0.94668973901591402</v>
      </c>
      <c r="E967" s="6">
        <v>66.191027179489254</v>
      </c>
      <c r="F967" s="10">
        <v>79.505101290228296</v>
      </c>
      <c r="G967" s="10">
        <v>295.58200527992591</v>
      </c>
      <c r="H967" s="10">
        <v>62.66236624574595</v>
      </c>
    </row>
    <row r="968" spans="1:8" x14ac:dyDescent="0.25">
      <c r="A968" s="16"/>
      <c r="B968" s="3">
        <f>DATE(YEAR(siječanj!B968),MONTH(siječanj!B968)+6,DAY(siječanj!B968))</f>
        <v>44753</v>
      </c>
      <c r="C968" s="8">
        <v>10.0520833333333</v>
      </c>
      <c r="D968">
        <v>0.94668973901591402</v>
      </c>
      <c r="E968" s="6">
        <v>63.936802027377681</v>
      </c>
      <c r="F968" s="10">
        <v>78.477437388223265</v>
      </c>
      <c r="G968" s="10">
        <v>295.22829774803159</v>
      </c>
      <c r="H968" s="10">
        <v>60.52831442481034</v>
      </c>
    </row>
    <row r="969" spans="1:8" x14ac:dyDescent="0.25">
      <c r="A969" s="16"/>
      <c r="B969" s="3">
        <f>DATE(YEAR(siječanj!B969),MONTH(siječanj!B969)+6,DAY(siječanj!B969))</f>
        <v>44753</v>
      </c>
      <c r="C969" s="8">
        <v>10.0625</v>
      </c>
      <c r="D969">
        <v>0.94668973901591402</v>
      </c>
      <c r="E969" s="6">
        <v>62.281593867586118</v>
      </c>
      <c r="F969" s="10">
        <v>77.586975111525533</v>
      </c>
      <c r="G969" s="10">
        <v>295.19640756500507</v>
      </c>
      <c r="H969" s="10">
        <v>58.961345844000256</v>
      </c>
    </row>
    <row r="970" spans="1:8" x14ac:dyDescent="0.25">
      <c r="A970" s="16"/>
      <c r="B970" s="3">
        <f>DATE(YEAR(siječanj!B970),MONTH(siječanj!B970)+6,DAY(siječanj!B970))</f>
        <v>44753</v>
      </c>
      <c r="C970" s="8">
        <v>10.0729166666667</v>
      </c>
      <c r="D970">
        <v>0.94668973901591402</v>
      </c>
      <c r="E970" s="6">
        <v>60.865391639065571</v>
      </c>
      <c r="F970" s="10">
        <v>76.731162227002869</v>
      </c>
      <c r="G970" s="10">
        <v>295.11056140650913</v>
      </c>
      <c r="H970" s="10">
        <v>57.620641725888383</v>
      </c>
    </row>
    <row r="971" spans="1:8" x14ac:dyDescent="0.25">
      <c r="A971" s="16"/>
      <c r="B971" s="3">
        <f>DATE(YEAR(siječanj!B971),MONTH(siječanj!B971)+6,DAY(siječanj!B971))</f>
        <v>44753</v>
      </c>
      <c r="C971" s="8">
        <v>10.0833333333333</v>
      </c>
      <c r="D971">
        <v>0.94668973901591402</v>
      </c>
      <c r="E971" s="6">
        <v>60.570739114366738</v>
      </c>
      <c r="F971" s="10">
        <v>76.050233435634325</v>
      </c>
      <c r="G971" s="10">
        <v>294.38482614851443</v>
      </c>
      <c r="H971" s="10">
        <v>57.341697204180861</v>
      </c>
    </row>
    <row r="972" spans="1:8" x14ac:dyDescent="0.25">
      <c r="A972" s="16"/>
      <c r="B972" s="3">
        <f>DATE(YEAR(siječanj!B972),MONTH(siječanj!B972)+6,DAY(siječanj!B972))</f>
        <v>44753</v>
      </c>
      <c r="C972" s="8">
        <v>10.09375</v>
      </c>
      <c r="D972">
        <v>0.94668973901591402</v>
      </c>
      <c r="E972" s="6">
        <v>60.050877137526783</v>
      </c>
      <c r="F972" s="10">
        <v>75.400047956949962</v>
      </c>
      <c r="G972" s="10">
        <v>294.38791629453226</v>
      </c>
      <c r="H972" s="10">
        <v>56.849549205001949</v>
      </c>
    </row>
    <row r="973" spans="1:8" x14ac:dyDescent="0.25">
      <c r="A973" s="16"/>
      <c r="B973" s="3">
        <f>DATE(YEAR(siječanj!B973),MONTH(siječanj!B973)+6,DAY(siječanj!B973))</f>
        <v>44753</v>
      </c>
      <c r="C973" s="8">
        <v>10.1041666666667</v>
      </c>
      <c r="D973">
        <v>0.94668973901591402</v>
      </c>
      <c r="E973" s="6">
        <v>59.269502581071258</v>
      </c>
      <c r="F973" s="10">
        <v>74.736332060309124</v>
      </c>
      <c r="G973" s="10">
        <v>294.23452419149322</v>
      </c>
      <c r="H973" s="10">
        <v>56.109829930077389</v>
      </c>
    </row>
    <row r="974" spans="1:8" x14ac:dyDescent="0.25">
      <c r="A974" s="16"/>
      <c r="B974" s="3">
        <f>DATE(YEAR(siječanj!B974),MONTH(siječanj!B974)+6,DAY(siječanj!B974))</f>
        <v>44753</v>
      </c>
      <c r="C974" s="8">
        <v>10.1145833333333</v>
      </c>
      <c r="D974">
        <v>0.94668973901591402</v>
      </c>
      <c r="E974" s="6">
        <v>58.955668423039818</v>
      </c>
      <c r="F974" s="10">
        <v>74.250160996460792</v>
      </c>
      <c r="G974" s="10">
        <v>294.36518545934933</v>
      </c>
      <c r="H974" s="10">
        <v>55.812726352916329</v>
      </c>
    </row>
    <row r="975" spans="1:8" x14ac:dyDescent="0.25">
      <c r="A975" s="16"/>
      <c r="B975" s="3">
        <f>DATE(YEAR(siječanj!B975),MONTH(siječanj!B975)+6,DAY(siječanj!B975))</f>
        <v>44753</v>
      </c>
      <c r="C975" s="8">
        <v>10.125</v>
      </c>
      <c r="D975">
        <v>0.94668973901591402</v>
      </c>
      <c r="E975" s="6">
        <v>58.747584436393211</v>
      </c>
      <c r="F975" s="10">
        <v>73.900023018030012</v>
      </c>
      <c r="G975" s="10">
        <v>294.16479100859129</v>
      </c>
      <c r="H975" s="10">
        <v>55.615735377904464</v>
      </c>
    </row>
    <row r="976" spans="1:8" x14ac:dyDescent="0.25">
      <c r="A976" s="16"/>
      <c r="B976" s="3">
        <f>DATE(YEAR(siječanj!B976),MONTH(siječanj!B976)+6,DAY(siječanj!B976))</f>
        <v>44753</v>
      </c>
      <c r="C976" s="8">
        <v>10.1354166666667</v>
      </c>
      <c r="D976">
        <v>0.94668973901591402</v>
      </c>
      <c r="E976" s="6">
        <v>58.681767208811202</v>
      </c>
      <c r="F976" s="10">
        <v>73.537179059892352</v>
      </c>
      <c r="G976" s="10">
        <v>294.06315645372075</v>
      </c>
      <c r="H976" s="10">
        <v>55.553426883902098</v>
      </c>
    </row>
    <row r="977" spans="1:8" x14ac:dyDescent="0.25">
      <c r="A977" s="16"/>
      <c r="B977" s="3">
        <f>DATE(YEAR(siječanj!B977),MONTH(siječanj!B977)+6,DAY(siječanj!B977))</f>
        <v>44753</v>
      </c>
      <c r="C977" s="8">
        <v>10.1458333333333</v>
      </c>
      <c r="D977">
        <v>0.94668973901591402</v>
      </c>
      <c r="E977" s="6">
        <v>59.16166347818892</v>
      </c>
      <c r="F977" s="10">
        <v>73.304717789280204</v>
      </c>
      <c r="G977" s="10">
        <v>294.15313662658252</v>
      </c>
      <c r="H977" s="10">
        <v>56.007739757914003</v>
      </c>
    </row>
    <row r="978" spans="1:8" x14ac:dyDescent="0.25">
      <c r="A978" s="16"/>
      <c r="B978" s="3">
        <f>DATE(YEAR(siječanj!B978),MONTH(siječanj!B978)+6,DAY(siječanj!B978))</f>
        <v>44753</v>
      </c>
      <c r="C978" s="8">
        <v>10.15625</v>
      </c>
      <c r="D978">
        <v>0.94668973901591402</v>
      </c>
      <c r="E978" s="6">
        <v>60.370001137297145</v>
      </c>
      <c r="F978" s="10">
        <v>73.326920459439066</v>
      </c>
      <c r="G978" s="10">
        <v>294.4346241333136</v>
      </c>
      <c r="H978" s="10">
        <v>57.151660621058269</v>
      </c>
    </row>
    <row r="979" spans="1:8" x14ac:dyDescent="0.25">
      <c r="A979" s="16"/>
      <c r="B979" s="3">
        <f>DATE(YEAR(siječanj!B979),MONTH(siječanj!B979)+6,DAY(siječanj!B979))</f>
        <v>44753</v>
      </c>
      <c r="C979" s="8">
        <v>10.1666666666667</v>
      </c>
      <c r="D979">
        <v>0.94668973901591402</v>
      </c>
      <c r="E979" s="6">
        <v>62.521444704134879</v>
      </c>
      <c r="F979" s="10">
        <v>73.396917954527069</v>
      </c>
      <c r="G979" s="10">
        <v>296.27833679755003</v>
      </c>
      <c r="H979" s="10">
        <v>59.188410169855345</v>
      </c>
    </row>
    <row r="980" spans="1:8" x14ac:dyDescent="0.25">
      <c r="A980" s="16"/>
      <c r="B980" s="3">
        <f>DATE(YEAR(siječanj!B980),MONTH(siječanj!B980)+6,DAY(siječanj!B980))</f>
        <v>44753</v>
      </c>
      <c r="C980" s="8">
        <v>10.1770833333333</v>
      </c>
      <c r="D980">
        <v>0.94668973901591402</v>
      </c>
      <c r="E980" s="6">
        <v>64.7146450584831</v>
      </c>
      <c r="F980" s="10">
        <v>73.411857709114457</v>
      </c>
      <c r="G980" s="10">
        <v>298.0789203861242</v>
      </c>
      <c r="H980" s="10">
        <v>61.264690440922877</v>
      </c>
    </row>
    <row r="981" spans="1:8" x14ac:dyDescent="0.25">
      <c r="A981" s="16"/>
      <c r="B981" s="3">
        <f>DATE(YEAR(siječanj!B981),MONTH(siječanj!B981)+6,DAY(siječanj!B981))</f>
        <v>44753</v>
      </c>
      <c r="C981" s="8">
        <v>10.1875</v>
      </c>
      <c r="D981">
        <v>0.94668973901591402</v>
      </c>
      <c r="E981" s="6">
        <v>67.256011914581237</v>
      </c>
      <c r="F981" s="10">
        <v>73.526462810565164</v>
      </c>
      <c r="G981" s="10">
        <v>305.84872011607126</v>
      </c>
      <c r="H981" s="10">
        <v>63.670576366666111</v>
      </c>
    </row>
    <row r="982" spans="1:8" x14ac:dyDescent="0.25">
      <c r="A982" s="16"/>
      <c r="B982" s="3">
        <f>DATE(YEAR(siječanj!B982),MONTH(siječanj!B982)+6,DAY(siječanj!B982))</f>
        <v>44753</v>
      </c>
      <c r="C982" s="8">
        <v>10.1979166666667</v>
      </c>
      <c r="D982">
        <v>0.94668973901591402</v>
      </c>
      <c r="E982" s="6">
        <v>71.031415052830098</v>
      </c>
      <c r="F982" s="10">
        <v>73.734008103927138</v>
      </c>
      <c r="G982" s="10">
        <v>296.79717902731153</v>
      </c>
      <c r="H982" s="10">
        <v>67.244711778294786</v>
      </c>
    </row>
    <row r="983" spans="1:8" x14ac:dyDescent="0.25">
      <c r="A983" s="16"/>
      <c r="B983" s="3">
        <f>DATE(YEAR(siječanj!B983),MONTH(siječanj!B983)+6,DAY(siječanj!B983))</f>
        <v>44753</v>
      </c>
      <c r="C983" s="8">
        <v>10.2083333333333</v>
      </c>
      <c r="D983">
        <v>0.94668973901591402</v>
      </c>
      <c r="E983" s="6">
        <v>74.152071206925328</v>
      </c>
      <c r="F983" s="10">
        <v>74.079456086200295</v>
      </c>
      <c r="G983" s="10">
        <v>235.83652855755793</v>
      </c>
      <c r="H983" s="10">
        <v>70.199004938373605</v>
      </c>
    </row>
    <row r="984" spans="1:8" x14ac:dyDescent="0.25">
      <c r="A984" s="16"/>
      <c r="B984" s="3">
        <f>DATE(YEAR(siječanj!B984),MONTH(siječanj!B984)+6,DAY(siječanj!B984))</f>
        <v>44753</v>
      </c>
      <c r="C984" s="8">
        <v>10.21875</v>
      </c>
      <c r="D984">
        <v>0.94668973901591402</v>
      </c>
      <c r="E984" s="6">
        <v>77.630803380487507</v>
      </c>
      <c r="F984" s="10">
        <v>74.494599692851395</v>
      </c>
      <c r="G984" s="10">
        <v>127.71248413031779</v>
      </c>
      <c r="H984" s="10">
        <v>73.492284991869454</v>
      </c>
    </row>
    <row r="985" spans="1:8" x14ac:dyDescent="0.25">
      <c r="A985" s="16"/>
      <c r="B985" s="3">
        <f>DATE(YEAR(siječanj!B985),MONTH(siječanj!B985)+6,DAY(siječanj!B985))</f>
        <v>44753</v>
      </c>
      <c r="C985" s="8">
        <v>10.2291666666667</v>
      </c>
      <c r="D985">
        <v>0.94668973901591402</v>
      </c>
      <c r="E985" s="6">
        <v>81.88381528898374</v>
      </c>
      <c r="F985" s="10">
        <v>75.43403184999724</v>
      </c>
      <c r="G985" s="10">
        <v>45.708788439809943</v>
      </c>
      <c r="H985" s="10">
        <v>77.518567725555329</v>
      </c>
    </row>
    <row r="986" spans="1:8" x14ac:dyDescent="0.25">
      <c r="A986" s="16"/>
      <c r="B986" s="3">
        <f>DATE(YEAR(siječanj!B986),MONTH(siječanj!B986)+6,DAY(siječanj!B986))</f>
        <v>44753</v>
      </c>
      <c r="C986" s="8">
        <v>10.2395833333333</v>
      </c>
      <c r="D986">
        <v>0.94668973901591402</v>
      </c>
      <c r="E986" s="6">
        <v>86.508494178576825</v>
      </c>
      <c r="F986" s="10">
        <v>77.613020816429696</v>
      </c>
      <c r="G986" s="10">
        <v>12.435892494292684</v>
      </c>
      <c r="H986" s="10">
        <v>81.896703776576615</v>
      </c>
    </row>
    <row r="987" spans="1:8" x14ac:dyDescent="0.25">
      <c r="A987" s="16"/>
      <c r="B987" s="3">
        <f>DATE(YEAR(siječanj!B987),MONTH(siječanj!B987)+6,DAY(siječanj!B987))</f>
        <v>44753</v>
      </c>
      <c r="C987" s="8">
        <v>10.25</v>
      </c>
      <c r="D987">
        <v>0.94668973901591402</v>
      </c>
      <c r="E987" s="6">
        <v>88.925509047445445</v>
      </c>
      <c r="F987" s="10">
        <v>80.770547499702957</v>
      </c>
      <c r="G987" s="10">
        <v>5.6003719360083046</v>
      </c>
      <c r="H987" s="10">
        <v>84.184866951983423</v>
      </c>
    </row>
    <row r="988" spans="1:8" x14ac:dyDescent="0.25">
      <c r="A988" s="16"/>
      <c r="B988" s="3">
        <f>DATE(YEAR(siječanj!B988),MONTH(siječanj!B988)+6,DAY(siječanj!B988))</f>
        <v>44753</v>
      </c>
      <c r="C988" s="8">
        <v>10.2604166666667</v>
      </c>
      <c r="D988">
        <v>0.94668973901591402</v>
      </c>
      <c r="E988" s="6">
        <v>89.871217184003356</v>
      </c>
      <c r="F988" s="10">
        <v>83.359102141159482</v>
      </c>
      <c r="G988" s="10">
        <v>3.0606573703888937</v>
      </c>
      <c r="H988" s="10">
        <v>85.080159140966671</v>
      </c>
    </row>
    <row r="989" spans="1:8" x14ac:dyDescent="0.25">
      <c r="A989" s="16"/>
      <c r="B989" s="3">
        <f>DATE(YEAR(siječanj!B989),MONTH(siječanj!B989)+6,DAY(siječanj!B989))</f>
        <v>44753</v>
      </c>
      <c r="C989" s="8">
        <v>10.2708333333333</v>
      </c>
      <c r="D989">
        <v>0.94668973901591402</v>
      </c>
      <c r="E989" s="6">
        <v>93.031156965742014</v>
      </c>
      <c r="F989" s="10">
        <v>87.059371617679304</v>
      </c>
      <c r="G989" s="10">
        <v>2.7526075900740956</v>
      </c>
      <c r="H989" s="10">
        <v>88.071641708246844</v>
      </c>
    </row>
    <row r="990" spans="1:8" x14ac:dyDescent="0.25">
      <c r="A990" s="16"/>
      <c r="B990" s="3">
        <f>DATE(YEAR(siječanj!B990),MONTH(siječanj!B990)+6,DAY(siječanj!B990))</f>
        <v>44753</v>
      </c>
      <c r="C990" s="8">
        <v>10.28125</v>
      </c>
      <c r="D990">
        <v>0.94668973901591402</v>
      </c>
      <c r="E990" s="6">
        <v>93.832489554974543</v>
      </c>
      <c r="F990" s="10">
        <v>92.903954807039312</v>
      </c>
      <c r="G990" s="10">
        <v>2.587028259635793</v>
      </c>
      <c r="H990" s="10">
        <v>88.830255048012333</v>
      </c>
    </row>
    <row r="991" spans="1:8" x14ac:dyDescent="0.25">
      <c r="A991" s="16"/>
      <c r="B991" s="3">
        <f>DATE(YEAR(siječanj!B991),MONTH(siječanj!B991)+6,DAY(siječanj!B991))</f>
        <v>44753</v>
      </c>
      <c r="C991" s="8">
        <v>10.2916666666667</v>
      </c>
      <c r="D991">
        <v>0.94668973901591402</v>
      </c>
      <c r="E991" s="6">
        <v>93.590703676843731</v>
      </c>
      <c r="F991" s="10">
        <v>100.33296376168809</v>
      </c>
      <c r="G991" s="10">
        <v>2.3284305429929839</v>
      </c>
      <c r="H991" s="10">
        <v>88.601358838146936</v>
      </c>
    </row>
    <row r="992" spans="1:8" x14ac:dyDescent="0.25">
      <c r="A992" s="16"/>
      <c r="B992" s="3">
        <f>DATE(YEAR(siječanj!B992),MONTH(siječanj!B992)+6,DAY(siječanj!B992))</f>
        <v>44753</v>
      </c>
      <c r="C992" s="8">
        <v>10.3020833333333</v>
      </c>
      <c r="D992">
        <v>0.94668973901591402</v>
      </c>
      <c r="E992" s="6">
        <v>93.205513247112137</v>
      </c>
      <c r="F992" s="10">
        <v>104.14118776251802</v>
      </c>
      <c r="G992" s="10">
        <v>2.2282470600323725</v>
      </c>
      <c r="H992" s="10">
        <v>88.236703010752905</v>
      </c>
    </row>
    <row r="993" spans="1:8" x14ac:dyDescent="0.25">
      <c r="A993" s="16"/>
      <c r="B993" s="3">
        <f>DATE(YEAR(siječanj!B993),MONTH(siječanj!B993)+6,DAY(siječanj!B993))</f>
        <v>44753</v>
      </c>
      <c r="C993" s="8">
        <v>10.3125</v>
      </c>
      <c r="D993">
        <v>0.94668973901591402</v>
      </c>
      <c r="E993" s="6">
        <v>94.097392676920904</v>
      </c>
      <c r="F993" s="10">
        <v>108.64824345256646</v>
      </c>
      <c r="G993" s="10">
        <v>2.2468285230275464</v>
      </c>
      <c r="H993" s="10">
        <v>89.081036115392237</v>
      </c>
    </row>
    <row r="994" spans="1:8" x14ac:dyDescent="0.25">
      <c r="A994" s="16"/>
      <c r="B994" s="3">
        <f>DATE(YEAR(siječanj!B994),MONTH(siječanj!B994)+6,DAY(siječanj!B994))</f>
        <v>44753</v>
      </c>
      <c r="C994" s="8">
        <v>10.3229166666667</v>
      </c>
      <c r="D994">
        <v>0.94668973901591402</v>
      </c>
      <c r="E994" s="6">
        <v>95.798028146916053</v>
      </c>
      <c r="F994" s="10">
        <v>114.26883495527235</v>
      </c>
      <c r="G994" s="10">
        <v>2.2357234621263338</v>
      </c>
      <c r="H994" s="10">
        <v>90.69101026464314</v>
      </c>
    </row>
    <row r="995" spans="1:8" x14ac:dyDescent="0.25">
      <c r="A995" s="16"/>
      <c r="B995" s="3">
        <f>DATE(YEAR(siječanj!B995),MONTH(siječanj!B995)+6,DAY(siječanj!B995))</f>
        <v>44753</v>
      </c>
      <c r="C995" s="8">
        <v>10.3333333333333</v>
      </c>
      <c r="D995">
        <v>0.94668973901591402</v>
      </c>
      <c r="E995" s="6">
        <v>96.64710930198008</v>
      </c>
      <c r="F995" s="10">
        <v>121.93244281971801</v>
      </c>
      <c r="G995" s="10">
        <v>2.0283697222131467</v>
      </c>
      <c r="H995" s="10">
        <v>91.49482668173404</v>
      </c>
    </row>
    <row r="996" spans="1:8" x14ac:dyDescent="0.25">
      <c r="A996" s="16"/>
      <c r="B996" s="3">
        <f>DATE(YEAR(siječanj!B996),MONTH(siječanj!B996)+6,DAY(siječanj!B996))</f>
        <v>44753</v>
      </c>
      <c r="C996" s="8">
        <v>10.34375</v>
      </c>
      <c r="D996">
        <v>0.94668973901591402</v>
      </c>
      <c r="E996" s="6">
        <v>98.350810656226301</v>
      </c>
      <c r="F996" s="10">
        <v>125.85556359695559</v>
      </c>
      <c r="G996" s="10">
        <v>1.9219840948135087</v>
      </c>
      <c r="H996" s="10">
        <v>93.107703272146452</v>
      </c>
    </row>
    <row r="997" spans="1:8" x14ac:dyDescent="0.25">
      <c r="A997" s="16"/>
      <c r="B997" s="3">
        <f>DATE(YEAR(siječanj!B997),MONTH(siječanj!B997)+6,DAY(siječanj!B997))</f>
        <v>44753</v>
      </c>
      <c r="C997" s="8">
        <v>10.3541666666667</v>
      </c>
      <c r="D997">
        <v>0.94668973901591402</v>
      </c>
      <c r="E997" s="6">
        <v>99.106239372936443</v>
      </c>
      <c r="F997" s="10">
        <v>128.85009620488299</v>
      </c>
      <c r="G997" s="10">
        <v>1.8866518026132086</v>
      </c>
      <c r="H997" s="10">
        <v>93.822859886813902</v>
      </c>
    </row>
    <row r="998" spans="1:8" x14ac:dyDescent="0.25">
      <c r="A998" s="16"/>
      <c r="B998" s="3">
        <f>DATE(YEAR(siječanj!B998),MONTH(siječanj!B998)+6,DAY(siječanj!B998))</f>
        <v>44753</v>
      </c>
      <c r="C998" s="8">
        <v>10.3645833333333</v>
      </c>
      <c r="D998">
        <v>0.94668973901591402</v>
      </c>
      <c r="E998" s="6">
        <v>100.79746174429667</v>
      </c>
      <c r="F998" s="10">
        <v>132.31044984723661</v>
      </c>
      <c r="G998" s="10">
        <v>1.8792564104573655</v>
      </c>
      <c r="H998" s="10">
        <v>95.423922752174789</v>
      </c>
    </row>
    <row r="999" spans="1:8" x14ac:dyDescent="0.25">
      <c r="A999" s="16"/>
      <c r="B999" s="3">
        <f>DATE(YEAR(siječanj!B999),MONTH(siječanj!B999)+6,DAY(siječanj!B999))</f>
        <v>44753</v>
      </c>
      <c r="C999" s="8">
        <v>10.375</v>
      </c>
      <c r="D999">
        <v>0.94668973901591402</v>
      </c>
      <c r="E999" s="6">
        <v>102.3471947488749</v>
      </c>
      <c r="F999" s="10">
        <v>135.83081967419392</v>
      </c>
      <c r="G999" s="10">
        <v>1.838538703646369</v>
      </c>
      <c r="H999" s="10">
        <v>96.891039085823309</v>
      </c>
    </row>
    <row r="1000" spans="1:8" x14ac:dyDescent="0.25">
      <c r="A1000" s="16"/>
      <c r="B1000" s="3">
        <f>DATE(YEAR(siječanj!B1000),MONTH(siječanj!B1000)+6,DAY(siječanj!B1000))</f>
        <v>44753</v>
      </c>
      <c r="C1000" s="8">
        <v>10.3854166666667</v>
      </c>
      <c r="D1000">
        <v>0.94668973901591402</v>
      </c>
      <c r="E1000" s="6">
        <v>104.17108114857544</v>
      </c>
      <c r="F1000" s="10">
        <v>138.02510752905394</v>
      </c>
      <c r="G1000" s="10">
        <v>1.8625376795296074</v>
      </c>
      <c r="H1000" s="10">
        <v>98.617693625550487</v>
      </c>
    </row>
    <row r="1001" spans="1:8" x14ac:dyDescent="0.25">
      <c r="A1001" s="16"/>
      <c r="B1001" s="3">
        <f>DATE(YEAR(siječanj!B1001),MONTH(siječanj!B1001)+6,DAY(siječanj!B1001))</f>
        <v>44753</v>
      </c>
      <c r="C1001" s="8">
        <v>10.3958333333333</v>
      </c>
      <c r="D1001">
        <v>0.94668973901591402</v>
      </c>
      <c r="E1001" s="6">
        <v>104.84185750489029</v>
      </c>
      <c r="F1001" s="10">
        <v>139.30684792953781</v>
      </c>
      <c r="G1001" s="10">
        <v>1.9176181906236844</v>
      </c>
      <c r="H1001" s="10">
        <v>99.252710719248228</v>
      </c>
    </row>
    <row r="1002" spans="1:8" x14ac:dyDescent="0.25">
      <c r="A1002" s="16"/>
      <c r="B1002" s="3">
        <f>DATE(YEAR(siječanj!B1002),MONTH(siječanj!B1002)+6,DAY(siječanj!B1002))</f>
        <v>44753</v>
      </c>
      <c r="C1002" s="8">
        <v>10.40625</v>
      </c>
      <c r="D1002">
        <v>0.94668973901591402</v>
      </c>
      <c r="E1002" s="6">
        <v>105.56112209146897</v>
      </c>
      <c r="F1002" s="10">
        <v>140.58737861497522</v>
      </c>
      <c r="G1002" s="10">
        <v>1.9476149998659842</v>
      </c>
      <c r="H1002" s="10">
        <v>99.933631122999799</v>
      </c>
    </row>
    <row r="1003" spans="1:8" x14ac:dyDescent="0.25">
      <c r="A1003" s="16"/>
      <c r="B1003" s="3">
        <f>DATE(YEAR(siječanj!B1003),MONTH(siječanj!B1003)+6,DAY(siječanj!B1003))</f>
        <v>44753</v>
      </c>
      <c r="C1003" s="8">
        <v>10.4166666666667</v>
      </c>
      <c r="D1003">
        <v>0.94668973901591402</v>
      </c>
      <c r="E1003" s="6">
        <v>106.71981287817572</v>
      </c>
      <c r="F1003" s="10">
        <v>141.88321449331477</v>
      </c>
      <c r="G1003" s="10">
        <v>1.9953016472936165</v>
      </c>
      <c r="H1003" s="10">
        <v>101.03055180146735</v>
      </c>
    </row>
    <row r="1004" spans="1:8" x14ac:dyDescent="0.25">
      <c r="A1004" s="16"/>
      <c r="B1004" s="3">
        <f>DATE(YEAR(siječanj!B1004),MONTH(siječanj!B1004)+6,DAY(siječanj!B1004))</f>
        <v>44753</v>
      </c>
      <c r="C1004" s="8">
        <v>10.4270833333333</v>
      </c>
      <c r="D1004">
        <v>0.94668973901591402</v>
      </c>
      <c r="E1004" s="6">
        <v>107.14646422964485</v>
      </c>
      <c r="F1004" s="10">
        <v>142.73061933037749</v>
      </c>
      <c r="G1004" s="10">
        <v>1.9473546451737551</v>
      </c>
      <c r="H1004" s="10">
        <v>101.43445825804045</v>
      </c>
    </row>
    <row r="1005" spans="1:8" x14ac:dyDescent="0.25">
      <c r="A1005" s="16"/>
      <c r="B1005" s="3">
        <f>DATE(YEAR(siječanj!B1005),MONTH(siječanj!B1005)+6,DAY(siječanj!B1005))</f>
        <v>44753</v>
      </c>
      <c r="C1005" s="8">
        <v>10.4375</v>
      </c>
      <c r="D1005">
        <v>0.94668973901591402</v>
      </c>
      <c r="E1005" s="6">
        <v>109.16537978697077</v>
      </c>
      <c r="F1005" s="10">
        <v>143.68803775124019</v>
      </c>
      <c r="G1005" s="10">
        <v>1.8192633014692321</v>
      </c>
      <c r="H1005" s="10">
        <v>103.3457449001005</v>
      </c>
    </row>
    <row r="1006" spans="1:8" x14ac:dyDescent="0.25">
      <c r="A1006" s="16"/>
      <c r="B1006" s="3">
        <f>DATE(YEAR(siječanj!B1006),MONTH(siječanj!B1006)+6,DAY(siječanj!B1006))</f>
        <v>44753</v>
      </c>
      <c r="C1006" s="8">
        <v>10.4479166666667</v>
      </c>
      <c r="D1006">
        <v>0.94668973901591402</v>
      </c>
      <c r="E1006" s="6">
        <v>110.06068351560792</v>
      </c>
      <c r="F1006" s="10">
        <v>145.00283883642035</v>
      </c>
      <c r="G1006" s="10">
        <v>1.82332911124148</v>
      </c>
      <c r="H1006" s="10">
        <v>104.19331975330397</v>
      </c>
    </row>
    <row r="1007" spans="1:8" x14ac:dyDescent="0.25">
      <c r="A1007" s="16"/>
      <c r="B1007" s="3">
        <f>DATE(YEAR(siječanj!B1007),MONTH(siječanj!B1007)+6,DAY(siječanj!B1007))</f>
        <v>44753</v>
      </c>
      <c r="C1007" s="8">
        <v>10.4583333333333</v>
      </c>
      <c r="D1007">
        <v>0.94668973901591402</v>
      </c>
      <c r="E1007" s="6">
        <v>111.28011018417224</v>
      </c>
      <c r="F1007" s="10">
        <v>146.2278532439515</v>
      </c>
      <c r="G1007" s="10">
        <v>1.8960474908823295</v>
      </c>
      <c r="H1007" s="10">
        <v>105.34773846791617</v>
      </c>
    </row>
    <row r="1008" spans="1:8" x14ac:dyDescent="0.25">
      <c r="A1008" s="16"/>
      <c r="B1008" s="3">
        <f>DATE(YEAR(siječanj!B1008),MONTH(siječanj!B1008)+6,DAY(siječanj!B1008))</f>
        <v>44753</v>
      </c>
      <c r="C1008" s="8">
        <v>10.46875</v>
      </c>
      <c r="D1008">
        <v>0.94668973901591402</v>
      </c>
      <c r="E1008" s="6">
        <v>112.89530100891703</v>
      </c>
      <c r="F1008" s="10">
        <v>147.20361919402782</v>
      </c>
      <c r="G1008" s="10">
        <v>1.933231306227791</v>
      </c>
      <c r="H1008" s="10">
        <v>106.87682304825472</v>
      </c>
    </row>
    <row r="1009" spans="1:8" x14ac:dyDescent="0.25">
      <c r="A1009" s="16"/>
      <c r="B1009" s="3">
        <f>DATE(YEAR(siječanj!B1009),MONTH(siječanj!B1009)+6,DAY(siječanj!B1009))</f>
        <v>44753</v>
      </c>
      <c r="C1009" s="8">
        <v>10.4791666666667</v>
      </c>
      <c r="D1009">
        <v>0.94668973901591402</v>
      </c>
      <c r="E1009" s="6">
        <v>113.0992607458295</v>
      </c>
      <c r="F1009" s="10">
        <v>148.11171802212161</v>
      </c>
      <c r="G1009" s="10">
        <v>1.9816582570158057</v>
      </c>
      <c r="H1009" s="10">
        <v>107.06990963836213</v>
      </c>
    </row>
    <row r="1010" spans="1:8" x14ac:dyDescent="0.25">
      <c r="A1010" s="16"/>
      <c r="B1010" s="3">
        <f>DATE(YEAR(siječanj!B1010),MONTH(siječanj!B1010)+6,DAY(siječanj!B1010))</f>
        <v>44753</v>
      </c>
      <c r="C1010" s="8">
        <v>10.4895833333333</v>
      </c>
      <c r="D1010">
        <v>0.94668973901591402</v>
      </c>
      <c r="E1010" s="6">
        <v>112.33685734101574</v>
      </c>
      <c r="F1010" s="10">
        <v>148.89060186801598</v>
      </c>
      <c r="G1010" s="10">
        <v>1.9778823527308234</v>
      </c>
      <c r="H1010" s="10">
        <v>106.34815015803416</v>
      </c>
    </row>
    <row r="1011" spans="1:8" x14ac:dyDescent="0.25">
      <c r="A1011" s="16"/>
      <c r="B1011" s="3">
        <f>DATE(YEAR(siječanj!B1011),MONTH(siječanj!B1011)+6,DAY(siječanj!B1011))</f>
        <v>44753</v>
      </c>
      <c r="C1011" s="8">
        <v>10.5</v>
      </c>
      <c r="D1011">
        <v>0.94668973901591402</v>
      </c>
      <c r="E1011" s="6">
        <v>111.60179272789178</v>
      </c>
      <c r="F1011" s="10">
        <v>149.37749462829407</v>
      </c>
      <c r="G1011" s="10">
        <v>1.8773248963670182</v>
      </c>
      <c r="H1011" s="10">
        <v>105.652272031276</v>
      </c>
    </row>
    <row r="1012" spans="1:8" x14ac:dyDescent="0.25">
      <c r="A1012" s="16"/>
      <c r="B1012" s="3">
        <f>DATE(YEAR(siječanj!B1012),MONTH(siječanj!B1012)+6,DAY(siječanj!B1012))</f>
        <v>44753</v>
      </c>
      <c r="C1012" s="8">
        <v>10.5104166666667</v>
      </c>
      <c r="D1012">
        <v>0.94668973901591402</v>
      </c>
      <c r="E1012" s="6">
        <v>111.03095446834845</v>
      </c>
      <c r="F1012" s="10">
        <v>149.87380981291713</v>
      </c>
      <c r="G1012" s="10">
        <v>1.8439985047411236</v>
      </c>
      <c r="H1012" s="10">
        <v>105.11186530832863</v>
      </c>
    </row>
    <row r="1013" spans="1:8" x14ac:dyDescent="0.25">
      <c r="A1013" s="16"/>
      <c r="B1013" s="3">
        <f>DATE(YEAR(siječanj!B1013),MONTH(siječanj!B1013)+6,DAY(siječanj!B1013))</f>
        <v>44753</v>
      </c>
      <c r="C1013" s="8">
        <v>10.5208333333333</v>
      </c>
      <c r="D1013">
        <v>0.94668973901591402</v>
      </c>
      <c r="E1013" s="6">
        <v>111.81853525616849</v>
      </c>
      <c r="F1013" s="10">
        <v>150.21077844784344</v>
      </c>
      <c r="G1013" s="10">
        <v>1.8663874608021815</v>
      </c>
      <c r="H1013" s="10">
        <v>105.85745995880393</v>
      </c>
    </row>
    <row r="1014" spans="1:8" x14ac:dyDescent="0.25">
      <c r="A1014" s="16"/>
      <c r="B1014" s="3">
        <f>DATE(YEAR(siječanj!B1014),MONTH(siječanj!B1014)+6,DAY(siječanj!B1014))</f>
        <v>44753</v>
      </c>
      <c r="C1014" s="8">
        <v>10.53125</v>
      </c>
      <c r="D1014">
        <v>0.94668973901591402</v>
      </c>
      <c r="E1014" s="6">
        <v>112.16261722171083</v>
      </c>
      <c r="F1014" s="10">
        <v>150.67348736437387</v>
      </c>
      <c r="G1014" s="10">
        <v>1.848545282174457</v>
      </c>
      <c r="H1014" s="10">
        <v>106.18319882496328</v>
      </c>
    </row>
    <row r="1015" spans="1:8" x14ac:dyDescent="0.25">
      <c r="A1015" s="16"/>
      <c r="B1015" s="3">
        <f>DATE(YEAR(siječanj!B1015),MONTH(siječanj!B1015)+6,DAY(siječanj!B1015))</f>
        <v>44753</v>
      </c>
      <c r="C1015" s="8">
        <v>10.5416666666667</v>
      </c>
      <c r="D1015">
        <v>0.94668973901591402</v>
      </c>
      <c r="E1015" s="6">
        <v>111.18274353824602</v>
      </c>
      <c r="F1015" s="10">
        <v>151.12436428034991</v>
      </c>
      <c r="G1015" s="10">
        <v>1.8085011346867772</v>
      </c>
      <c r="H1015" s="10">
        <v>105.25556246329542</v>
      </c>
    </row>
    <row r="1016" spans="1:8" x14ac:dyDescent="0.25">
      <c r="A1016" s="16"/>
      <c r="B1016" s="3">
        <f>DATE(YEAR(siječanj!B1016),MONTH(siječanj!B1016)+6,DAY(siječanj!B1016))</f>
        <v>44753</v>
      </c>
      <c r="C1016" s="8">
        <v>10.5520833333333</v>
      </c>
      <c r="D1016">
        <v>0.94668973901591402</v>
      </c>
      <c r="E1016" s="6">
        <v>110.7554508133228</v>
      </c>
      <c r="F1016" s="10">
        <v>151.44544885698272</v>
      </c>
      <c r="G1016" s="10">
        <v>1.7767200568318609</v>
      </c>
      <c r="H1016" s="10">
        <v>104.85104882505446</v>
      </c>
    </row>
    <row r="1017" spans="1:8" x14ac:dyDescent="0.25">
      <c r="A1017" s="16"/>
      <c r="B1017" s="3">
        <f>DATE(YEAR(siječanj!B1017),MONTH(siječanj!B1017)+6,DAY(siječanj!B1017))</f>
        <v>44753</v>
      </c>
      <c r="C1017" s="8">
        <v>10.5625</v>
      </c>
      <c r="D1017">
        <v>0.94668973901591402</v>
      </c>
      <c r="E1017" s="6">
        <v>110.72274473851731</v>
      </c>
      <c r="F1017" s="10">
        <v>151.46779635912173</v>
      </c>
      <c r="G1017" s="10">
        <v>1.8222189114486462</v>
      </c>
      <c r="H1017" s="10">
        <v>104.82008631963262</v>
      </c>
    </row>
    <row r="1018" spans="1:8" x14ac:dyDescent="0.25">
      <c r="A1018" s="16"/>
      <c r="B1018" s="3">
        <f>DATE(YEAR(siječanj!B1018),MONTH(siječanj!B1018)+6,DAY(siječanj!B1018))</f>
        <v>44753</v>
      </c>
      <c r="C1018" s="8">
        <v>10.5729166666667</v>
      </c>
      <c r="D1018">
        <v>0.94668973901591402</v>
      </c>
      <c r="E1018" s="6">
        <v>111.6895070011855</v>
      </c>
      <c r="F1018" s="10">
        <v>151.21627044793865</v>
      </c>
      <c r="G1018" s="10">
        <v>1.7584498981755305</v>
      </c>
      <c r="H1018" s="10">
        <v>105.7353102337684</v>
      </c>
    </row>
    <row r="1019" spans="1:8" x14ac:dyDescent="0.25">
      <c r="A1019" s="16"/>
      <c r="B1019" s="3">
        <f>DATE(YEAR(siječanj!B1019),MONTH(siječanj!B1019)+6,DAY(siječanj!B1019))</f>
        <v>44753</v>
      </c>
      <c r="C1019" s="8">
        <v>10.5833333333333</v>
      </c>
      <c r="D1019">
        <v>0.94668973901591402</v>
      </c>
      <c r="E1019" s="6">
        <v>111.93587582028235</v>
      </c>
      <c r="F1019" s="10">
        <v>150.17959341974083</v>
      </c>
      <c r="G1019" s="10">
        <v>1.7904495510134386</v>
      </c>
      <c r="H1019" s="10">
        <v>105.96854506682085</v>
      </c>
    </row>
    <row r="1020" spans="1:8" x14ac:dyDescent="0.25">
      <c r="A1020" s="16"/>
      <c r="B1020" s="3">
        <f>DATE(YEAR(siječanj!B1020),MONTH(siječanj!B1020)+6,DAY(siječanj!B1020))</f>
        <v>44753</v>
      </c>
      <c r="C1020" s="8">
        <v>10.59375</v>
      </c>
      <c r="D1020">
        <v>0.94668973901591402</v>
      </c>
      <c r="E1020" s="6">
        <v>113.25635951422926</v>
      </c>
      <c r="F1020" s="10">
        <v>149.73344888167716</v>
      </c>
      <c r="G1020" s="10">
        <v>1.6701077025057727</v>
      </c>
      <c r="H1020" s="10">
        <v>107.21863343041822</v>
      </c>
    </row>
    <row r="1021" spans="1:8" x14ac:dyDescent="0.25">
      <c r="A1021" s="16"/>
      <c r="B1021" s="3">
        <f>DATE(YEAR(siječanj!B1021),MONTH(siječanj!B1021)+6,DAY(siječanj!B1021))</f>
        <v>44753</v>
      </c>
      <c r="C1021" s="8">
        <v>10.6041666666667</v>
      </c>
      <c r="D1021">
        <v>0.94668973901591402</v>
      </c>
      <c r="E1021" s="6">
        <v>114.26139072393708</v>
      </c>
      <c r="F1021" s="10">
        <v>148.92663058269673</v>
      </c>
      <c r="G1021" s="10">
        <v>1.6722909098484242</v>
      </c>
      <c r="H1021" s="10">
        <v>108.17008616403938</v>
      </c>
    </row>
    <row r="1022" spans="1:8" x14ac:dyDescent="0.25">
      <c r="A1022" s="16"/>
      <c r="B1022" s="3">
        <f>DATE(YEAR(siječanj!B1022),MONTH(siječanj!B1022)+6,DAY(siječanj!B1022))</f>
        <v>44753</v>
      </c>
      <c r="C1022" s="8">
        <v>10.6145833333333</v>
      </c>
      <c r="D1022">
        <v>0.94668973901591402</v>
      </c>
      <c r="E1022" s="6">
        <v>114.63797920381394</v>
      </c>
      <c r="F1022" s="10">
        <v>147.39839427644927</v>
      </c>
      <c r="G1022" s="10">
        <v>1.6450617043915032</v>
      </c>
      <c r="H1022" s="10">
        <v>108.5265986137704</v>
      </c>
    </row>
    <row r="1023" spans="1:8" x14ac:dyDescent="0.25">
      <c r="A1023" s="16"/>
      <c r="B1023" s="3">
        <f>DATE(YEAR(siječanj!B1023),MONTH(siječanj!B1023)+6,DAY(siječanj!B1023))</f>
        <v>44753</v>
      </c>
      <c r="C1023" s="8">
        <v>10.625</v>
      </c>
      <c r="D1023">
        <v>0.94668973901591402</v>
      </c>
      <c r="E1023" s="6">
        <v>114.91110798995079</v>
      </c>
      <c r="F1023" s="10">
        <v>144.48717856768585</v>
      </c>
      <c r="G1023" s="10">
        <v>1.6318106293896675</v>
      </c>
      <c r="H1023" s="10">
        <v>108.78516683303603</v>
      </c>
    </row>
    <row r="1024" spans="1:8" x14ac:dyDescent="0.25">
      <c r="A1024" s="16"/>
      <c r="B1024" s="3">
        <f>DATE(YEAR(siječanj!B1024),MONTH(siječanj!B1024)+6,DAY(siječanj!B1024))</f>
        <v>44753</v>
      </c>
      <c r="C1024" s="8">
        <v>10.6354166666667</v>
      </c>
      <c r="D1024">
        <v>0.94668973901591402</v>
      </c>
      <c r="E1024" s="6">
        <v>115.2849621935234</v>
      </c>
      <c r="F1024" s="10">
        <v>142.99295756625358</v>
      </c>
      <c r="G1024" s="10">
        <v>1.6251912063458498</v>
      </c>
      <c r="H1024" s="10">
        <v>109.13909077144618</v>
      </c>
    </row>
    <row r="1025" spans="1:8" x14ac:dyDescent="0.25">
      <c r="A1025" s="16"/>
      <c r="B1025" s="3">
        <f>DATE(YEAR(siječanj!B1025),MONTH(siječanj!B1025)+6,DAY(siječanj!B1025))</f>
        <v>44753</v>
      </c>
      <c r="C1025" s="8">
        <v>10.6458333333333</v>
      </c>
      <c r="D1025">
        <v>0.94668973901591402</v>
      </c>
      <c r="E1025" s="6">
        <v>116.00232053082679</v>
      </c>
      <c r="F1025" s="10">
        <v>141.3134682680552</v>
      </c>
      <c r="G1025" s="10">
        <v>1.6230665910968058</v>
      </c>
      <c r="H1025" s="10">
        <v>109.81820654856882</v>
      </c>
    </row>
    <row r="1026" spans="1:8" x14ac:dyDescent="0.25">
      <c r="A1026" s="16"/>
      <c r="B1026" s="3">
        <f>DATE(YEAR(siječanj!B1026),MONTH(siječanj!B1026)+6,DAY(siječanj!B1026))</f>
        <v>44753</v>
      </c>
      <c r="C1026" s="8">
        <v>10.65625</v>
      </c>
      <c r="D1026">
        <v>0.94668973901591402</v>
      </c>
      <c r="E1026" s="6">
        <v>115.90602217876527</v>
      </c>
      <c r="F1026" s="10">
        <v>139.77738475115399</v>
      </c>
      <c r="G1026" s="10">
        <v>1.6623047111789822</v>
      </c>
      <c r="H1026" s="10">
        <v>109.72704188678803</v>
      </c>
    </row>
    <row r="1027" spans="1:8" x14ac:dyDescent="0.25">
      <c r="A1027" s="16"/>
      <c r="B1027" s="3">
        <f>DATE(YEAR(siječanj!B1027),MONTH(siječanj!B1027)+6,DAY(siječanj!B1027))</f>
        <v>44753</v>
      </c>
      <c r="C1027" s="8">
        <v>10.6666666666667</v>
      </c>
      <c r="D1027">
        <v>0.94668973901591402</v>
      </c>
      <c r="E1027" s="6">
        <v>115.13162231041335</v>
      </c>
      <c r="F1027" s="10">
        <v>137.45474845255939</v>
      </c>
      <c r="G1027" s="10">
        <v>1.6419476400121029</v>
      </c>
      <c r="H1027" s="10">
        <v>108.993925477524</v>
      </c>
    </row>
    <row r="1028" spans="1:8" x14ac:dyDescent="0.25">
      <c r="A1028" s="16"/>
      <c r="B1028" s="3">
        <f>DATE(YEAR(siječanj!B1028),MONTH(siječanj!B1028)+6,DAY(siječanj!B1028))</f>
        <v>44753</v>
      </c>
      <c r="C1028" s="8">
        <v>10.6770833333333</v>
      </c>
      <c r="D1028">
        <v>0.94668973901591402</v>
      </c>
      <c r="E1028" s="6">
        <v>113.44758213033303</v>
      </c>
      <c r="F1028" s="10">
        <v>136.23903208922917</v>
      </c>
      <c r="G1028" s="10">
        <v>1.6336713234712195</v>
      </c>
      <c r="H1028" s="10">
        <v>107.39966191895145</v>
      </c>
    </row>
    <row r="1029" spans="1:8" x14ac:dyDescent="0.25">
      <c r="A1029" s="16"/>
      <c r="B1029" s="3">
        <f>DATE(YEAR(siječanj!B1029),MONTH(siječanj!B1029)+6,DAY(siječanj!B1029))</f>
        <v>44753</v>
      </c>
      <c r="C1029" s="8">
        <v>10.6875</v>
      </c>
      <c r="D1029">
        <v>0.94668973901591402</v>
      </c>
      <c r="E1029" s="6">
        <v>114.19039286681419</v>
      </c>
      <c r="F1029" s="10">
        <v>135.41270229616279</v>
      </c>
      <c r="G1029" s="10">
        <v>1.646018544749013</v>
      </c>
      <c r="H1029" s="10">
        <v>108.10287322120902</v>
      </c>
    </row>
    <row r="1030" spans="1:8" x14ac:dyDescent="0.25">
      <c r="A1030" s="16"/>
      <c r="B1030" s="3">
        <f>DATE(YEAR(siječanj!B1030),MONTH(siječanj!B1030)+6,DAY(siječanj!B1030))</f>
        <v>44753</v>
      </c>
      <c r="C1030" s="8">
        <v>10.6979166666667</v>
      </c>
      <c r="D1030">
        <v>0.94668973901591402</v>
      </c>
      <c r="E1030" s="6">
        <v>114.21738217947016</v>
      </c>
      <c r="F1030" s="10">
        <v>134.82841907872879</v>
      </c>
      <c r="G1030" s="10">
        <v>1.6458769037324099</v>
      </c>
      <c r="H1030" s="10">
        <v>108.12842372656353</v>
      </c>
    </row>
    <row r="1031" spans="1:8" x14ac:dyDescent="0.25">
      <c r="A1031" s="16"/>
      <c r="B1031" s="3">
        <f>DATE(YEAR(siječanj!B1031),MONTH(siječanj!B1031)+6,DAY(siječanj!B1031))</f>
        <v>44753</v>
      </c>
      <c r="C1031" s="8">
        <v>10.7083333333333</v>
      </c>
      <c r="D1031">
        <v>0.94668973901591402</v>
      </c>
      <c r="E1031" s="6">
        <v>115.22933942821153</v>
      </c>
      <c r="F1031" s="10">
        <v>133.95082958385669</v>
      </c>
      <c r="G1031" s="10">
        <v>1.6488972197630254</v>
      </c>
      <c r="H1031" s="10">
        <v>109.08643327026975</v>
      </c>
    </row>
    <row r="1032" spans="1:8" x14ac:dyDescent="0.25">
      <c r="A1032" s="16"/>
      <c r="B1032" s="3">
        <f>DATE(YEAR(siječanj!B1032),MONTH(siječanj!B1032)+6,DAY(siječanj!B1032))</f>
        <v>44753</v>
      </c>
      <c r="C1032" s="8">
        <v>10.71875</v>
      </c>
      <c r="D1032">
        <v>0.94668973901591402</v>
      </c>
      <c r="E1032" s="6">
        <v>115.34273643913713</v>
      </c>
      <c r="F1032" s="10">
        <v>133.38254193448151</v>
      </c>
      <c r="G1032" s="10">
        <v>1.6587168120890226</v>
      </c>
      <c r="H1032" s="10">
        <v>109.19378505694809</v>
      </c>
    </row>
    <row r="1033" spans="1:8" x14ac:dyDescent="0.25">
      <c r="A1033" s="16"/>
      <c r="B1033" s="3">
        <f>DATE(YEAR(siječanj!B1033),MONTH(siječanj!B1033)+6,DAY(siječanj!B1033))</f>
        <v>44753</v>
      </c>
      <c r="C1033" s="8">
        <v>10.7291666666667</v>
      </c>
      <c r="D1033">
        <v>0.94668973901591402</v>
      </c>
      <c r="E1033" s="6">
        <v>115.91086027913948</v>
      </c>
      <c r="F1033" s="10">
        <v>133.45772887685996</v>
      </c>
      <c r="G1033" s="10">
        <v>1.6731590978208233</v>
      </c>
      <c r="H1033" s="10">
        <v>109.73162206676864</v>
      </c>
    </row>
    <row r="1034" spans="1:8" x14ac:dyDescent="0.25">
      <c r="A1034" s="16"/>
      <c r="B1034" s="3">
        <f>DATE(YEAR(siječanj!B1034),MONTH(siječanj!B1034)+6,DAY(siječanj!B1034))</f>
        <v>44753</v>
      </c>
      <c r="C1034" s="8">
        <v>10.7395833333333</v>
      </c>
      <c r="D1034">
        <v>0.94668973901591402</v>
      </c>
      <c r="E1034" s="6">
        <v>117.21565812293001</v>
      </c>
      <c r="F1034" s="10">
        <v>133.40862958877617</v>
      </c>
      <c r="G1034" s="10">
        <v>1.8109120879488112</v>
      </c>
      <c r="H1034" s="10">
        <v>110.96686079697521</v>
      </c>
    </row>
    <row r="1035" spans="1:8" x14ac:dyDescent="0.25">
      <c r="A1035" s="16"/>
      <c r="B1035" s="3">
        <f>DATE(YEAR(siječanj!B1035),MONTH(siječanj!B1035)+6,DAY(siječanj!B1035))</f>
        <v>44753</v>
      </c>
      <c r="C1035" s="8">
        <v>10.75</v>
      </c>
      <c r="D1035">
        <v>0.94668973901591402</v>
      </c>
      <c r="E1035" s="6">
        <v>120.01086490531067</v>
      </c>
      <c r="F1035" s="10">
        <v>133.62349040538248</v>
      </c>
      <c r="G1035" s="10">
        <v>1.9344021370991098</v>
      </c>
      <c r="H1035" s="10">
        <v>113.61305437628268</v>
      </c>
    </row>
    <row r="1036" spans="1:8" x14ac:dyDescent="0.25">
      <c r="A1036" s="16"/>
      <c r="B1036" s="3">
        <f>DATE(YEAR(siječanj!B1036),MONTH(siječanj!B1036)+6,DAY(siječanj!B1036))</f>
        <v>44753</v>
      </c>
      <c r="C1036" s="8">
        <v>10.7604166666667</v>
      </c>
      <c r="D1036">
        <v>0.94668973901591402</v>
      </c>
      <c r="E1036" s="6">
        <v>122.16591048900818</v>
      </c>
      <c r="F1036" s="10">
        <v>133.75758959574287</v>
      </c>
      <c r="G1036" s="10">
        <v>1.8640137007821762</v>
      </c>
      <c r="H1036" s="10">
        <v>115.65321391748067</v>
      </c>
    </row>
    <row r="1037" spans="1:8" x14ac:dyDescent="0.25">
      <c r="A1037" s="16"/>
      <c r="B1037" s="3">
        <f>DATE(YEAR(siječanj!B1037),MONTH(siječanj!B1037)+6,DAY(siječanj!B1037))</f>
        <v>44753</v>
      </c>
      <c r="C1037" s="8">
        <v>10.7708333333333</v>
      </c>
      <c r="D1037">
        <v>0.94668973901591402</v>
      </c>
      <c r="E1037" s="6">
        <v>123.72581214206427</v>
      </c>
      <c r="F1037" s="10">
        <v>133.6429441838639</v>
      </c>
      <c r="G1037" s="10">
        <v>1.9308993249180102</v>
      </c>
      <c r="H1037" s="10">
        <v>117.12995680630283</v>
      </c>
    </row>
    <row r="1038" spans="1:8" x14ac:dyDescent="0.25">
      <c r="A1038" s="16"/>
      <c r="B1038" s="3">
        <f>DATE(YEAR(siječanj!B1038),MONTH(siječanj!B1038)+6,DAY(siječanj!B1038))</f>
        <v>44753</v>
      </c>
      <c r="C1038" s="8">
        <v>10.78125</v>
      </c>
      <c r="D1038">
        <v>0.94668973901591402</v>
      </c>
      <c r="E1038" s="6">
        <v>125.98445939535924</v>
      </c>
      <c r="F1038" s="10">
        <v>133.34670346008571</v>
      </c>
      <c r="G1038" s="10">
        <v>2.2431570665171385</v>
      </c>
      <c r="H1038" s="10">
        <v>119.26819498505365</v>
      </c>
    </row>
    <row r="1039" spans="1:8" x14ac:dyDescent="0.25">
      <c r="A1039" s="16"/>
      <c r="B1039" s="3">
        <f>DATE(YEAR(siječanj!B1039),MONTH(siječanj!B1039)+6,DAY(siječanj!B1039))</f>
        <v>44753</v>
      </c>
      <c r="C1039" s="8">
        <v>10.7916666666667</v>
      </c>
      <c r="D1039">
        <v>0.94668973901591402</v>
      </c>
      <c r="E1039" s="6">
        <v>129.24304162006513</v>
      </c>
      <c r="F1039" s="10">
        <v>132.99334439790454</v>
      </c>
      <c r="G1039" s="10">
        <v>2.6482513010853195</v>
      </c>
      <c r="H1039" s="10">
        <v>122.35306134092237</v>
      </c>
    </row>
    <row r="1040" spans="1:8" x14ac:dyDescent="0.25">
      <c r="A1040" s="16"/>
      <c r="B1040" s="3">
        <f>DATE(YEAR(siječanj!B1040),MONTH(siječanj!B1040)+6,DAY(siječanj!B1040))</f>
        <v>44753</v>
      </c>
      <c r="C1040" s="8">
        <v>10.8020833333333</v>
      </c>
      <c r="D1040">
        <v>0.94668973901591402</v>
      </c>
      <c r="E1040" s="6">
        <v>133.31870582580245</v>
      </c>
      <c r="F1040" s="10">
        <v>132.53430595249526</v>
      </c>
      <c r="G1040" s="10">
        <v>2.9936479376127729</v>
      </c>
      <c r="H1040" s="10">
        <v>126.21145082416834</v>
      </c>
    </row>
    <row r="1041" spans="1:8" x14ac:dyDescent="0.25">
      <c r="A1041" s="16"/>
      <c r="B1041" s="3">
        <f>DATE(YEAR(siječanj!B1041),MONTH(siječanj!B1041)+6,DAY(siječanj!B1041))</f>
        <v>44753</v>
      </c>
      <c r="C1041" s="8">
        <v>10.8125</v>
      </c>
      <c r="D1041">
        <v>0.94668973901591402</v>
      </c>
      <c r="E1041" s="6">
        <v>138.19274793439567</v>
      </c>
      <c r="F1041" s="10">
        <v>131.74524998269754</v>
      </c>
      <c r="G1041" s="10">
        <v>4.7444324085073744</v>
      </c>
      <c r="H1041" s="10">
        <v>130.82565647590502</v>
      </c>
    </row>
    <row r="1042" spans="1:8" x14ac:dyDescent="0.25">
      <c r="A1042" s="16"/>
      <c r="B1042" s="3">
        <f>DATE(YEAR(siječanj!B1042),MONTH(siječanj!B1042)+6,DAY(siječanj!B1042))</f>
        <v>44753</v>
      </c>
      <c r="C1042" s="8">
        <v>10.8229166666667</v>
      </c>
      <c r="D1042">
        <v>0.94668973901591402</v>
      </c>
      <c r="E1042" s="6">
        <v>141.8099572037496</v>
      </c>
      <c r="F1042" s="10">
        <v>130.44453874458239</v>
      </c>
      <c r="G1042" s="10">
        <v>6.8815630456305499</v>
      </c>
      <c r="H1042" s="10">
        <v>134.25003137507565</v>
      </c>
    </row>
    <row r="1043" spans="1:8" x14ac:dyDescent="0.25">
      <c r="A1043" s="16"/>
      <c r="B1043" s="3">
        <f>DATE(YEAR(siječanj!B1043),MONTH(siječanj!B1043)+6,DAY(siječanj!B1043))</f>
        <v>44753</v>
      </c>
      <c r="C1043" s="8">
        <v>10.8333333333333</v>
      </c>
      <c r="D1043">
        <v>0.94668973901591402</v>
      </c>
      <c r="E1043" s="6">
        <v>147.79704436444985</v>
      </c>
      <c r="F1043" s="10">
        <v>127.05257226156874</v>
      </c>
      <c r="G1043" s="10">
        <v>10.179517982537513</v>
      </c>
      <c r="H1043" s="10">
        <v>139.91794535670448</v>
      </c>
    </row>
    <row r="1044" spans="1:8" x14ac:dyDescent="0.25">
      <c r="A1044" s="16"/>
      <c r="B1044" s="3">
        <f>DATE(YEAR(siječanj!B1044),MONTH(siječanj!B1044)+6,DAY(siječanj!B1044))</f>
        <v>44753</v>
      </c>
      <c r="C1044" s="8">
        <v>10.84375</v>
      </c>
      <c r="D1044">
        <v>0.94668973901591402</v>
      </c>
      <c r="E1044" s="6">
        <v>152.1550300448865</v>
      </c>
      <c r="F1044" s="10">
        <v>125.51916125869141</v>
      </c>
      <c r="G1044" s="10">
        <v>24.677149885880713</v>
      </c>
      <c r="H1044" s="10">
        <v>144.04360568315215</v>
      </c>
    </row>
    <row r="1045" spans="1:8" x14ac:dyDescent="0.25">
      <c r="A1045" s="16"/>
      <c r="B1045" s="3">
        <f>DATE(YEAR(siječanj!B1045),MONTH(siječanj!B1045)+6,DAY(siječanj!B1045))</f>
        <v>44753</v>
      </c>
      <c r="C1045" s="8">
        <v>10.8541666666667</v>
      </c>
      <c r="D1045">
        <v>0.94668973901591402</v>
      </c>
      <c r="E1045" s="6">
        <v>155.7608018185887</v>
      </c>
      <c r="F1045" s="10">
        <v>125.04853032243115</v>
      </c>
      <c r="G1045" s="10">
        <v>91.412441125270689</v>
      </c>
      <c r="H1045" s="10">
        <v>147.45715282254923</v>
      </c>
    </row>
    <row r="1046" spans="1:8" x14ac:dyDescent="0.25">
      <c r="A1046" s="16"/>
      <c r="B1046" s="3">
        <f>DATE(YEAR(siječanj!B1046),MONTH(siječanj!B1046)+6,DAY(siječanj!B1046))</f>
        <v>44753</v>
      </c>
      <c r="C1046" s="8">
        <v>10.8645833333333</v>
      </c>
      <c r="D1046">
        <v>0.94668973901591402</v>
      </c>
      <c r="E1046" s="6">
        <v>156.50583254120505</v>
      </c>
      <c r="F1046" s="10">
        <v>124.52908415136667</v>
      </c>
      <c r="G1046" s="10">
        <v>218.40410307201688</v>
      </c>
      <c r="H1046" s="10">
        <v>148.16246576290175</v>
      </c>
    </row>
    <row r="1047" spans="1:8" x14ac:dyDescent="0.25">
      <c r="A1047" s="16"/>
      <c r="B1047" s="3">
        <f>DATE(YEAR(siječanj!B1047),MONTH(siječanj!B1047)+6,DAY(siječanj!B1047))</f>
        <v>44753</v>
      </c>
      <c r="C1047" s="8">
        <v>10.875</v>
      </c>
      <c r="D1047">
        <v>0.94668973901591402</v>
      </c>
      <c r="E1047" s="6">
        <v>156.30679430307259</v>
      </c>
      <c r="F1047" s="10">
        <v>122.56139801551809</v>
      </c>
      <c r="G1047" s="10">
        <v>306.92723372426769</v>
      </c>
      <c r="H1047" s="10">
        <v>147.97403830518994</v>
      </c>
    </row>
    <row r="1048" spans="1:8" x14ac:dyDescent="0.25">
      <c r="A1048" s="16"/>
      <c r="B1048" s="3">
        <f>DATE(YEAR(siječanj!B1048),MONTH(siječanj!B1048)+6,DAY(siječanj!B1048))</f>
        <v>44753</v>
      </c>
      <c r="C1048" s="8">
        <v>10.8854166666667</v>
      </c>
      <c r="D1048">
        <v>0.94668973901591402</v>
      </c>
      <c r="E1048" s="6">
        <v>160.54383144550664</v>
      </c>
      <c r="F1048" s="10">
        <v>120.9254495100592</v>
      </c>
      <c r="G1048" s="10">
        <v>331.52212736375299</v>
      </c>
      <c r="H1048" s="10">
        <v>151.98519789176157</v>
      </c>
    </row>
    <row r="1049" spans="1:8" x14ac:dyDescent="0.25">
      <c r="A1049" s="16"/>
      <c r="B1049" s="3">
        <f>DATE(YEAR(siječanj!B1049),MONTH(siječanj!B1049)+6,DAY(siječanj!B1049))</f>
        <v>44753</v>
      </c>
      <c r="C1049" s="8">
        <v>10.8958333333333</v>
      </c>
      <c r="D1049">
        <v>0.94668973901591402</v>
      </c>
      <c r="E1049" s="6">
        <v>163.39297614683451</v>
      </c>
      <c r="F1049" s="10">
        <v>119.04515787077143</v>
      </c>
      <c r="G1049" s="10">
        <v>334.22775909592821</v>
      </c>
      <c r="H1049" s="10">
        <v>154.68245394548023</v>
      </c>
    </row>
    <row r="1050" spans="1:8" x14ac:dyDescent="0.25">
      <c r="A1050" s="16"/>
      <c r="B1050" s="3">
        <f>DATE(YEAR(siječanj!B1050),MONTH(siječanj!B1050)+6,DAY(siječanj!B1050))</f>
        <v>44753</v>
      </c>
      <c r="C1050" s="8">
        <v>10.90625</v>
      </c>
      <c r="D1050">
        <v>0.94668973901591402</v>
      </c>
      <c r="E1050" s="6">
        <v>161.50496133726926</v>
      </c>
      <c r="F1050" s="10">
        <v>116.89272468849336</v>
      </c>
      <c r="G1050" s="10">
        <v>334.96998735393993</v>
      </c>
      <c r="H1050" s="10">
        <v>152.89508969815472</v>
      </c>
    </row>
    <row r="1051" spans="1:8" x14ac:dyDescent="0.25">
      <c r="A1051" s="16"/>
      <c r="B1051" s="3">
        <f>DATE(YEAR(siječanj!B1051),MONTH(siječanj!B1051)+6,DAY(siječanj!B1051))</f>
        <v>44753</v>
      </c>
      <c r="C1051" s="8">
        <v>10.9166666666667</v>
      </c>
      <c r="D1051">
        <v>0.94668973901591402</v>
      </c>
      <c r="E1051" s="6">
        <v>157.55174187664801</v>
      </c>
      <c r="F1051" s="10">
        <v>113.53971895330452</v>
      </c>
      <c r="G1051" s="10">
        <v>331.1341935575843</v>
      </c>
      <c r="H1051" s="10">
        <v>149.15261739870655</v>
      </c>
    </row>
    <row r="1052" spans="1:8" x14ac:dyDescent="0.25">
      <c r="A1052" s="16"/>
      <c r="B1052" s="3">
        <f>DATE(YEAR(siječanj!B1052),MONTH(siječanj!B1052)+6,DAY(siječanj!B1052))</f>
        <v>44753</v>
      </c>
      <c r="C1052" s="8">
        <v>10.9270833333333</v>
      </c>
      <c r="D1052">
        <v>0.94668973901591402</v>
      </c>
      <c r="E1052" s="6">
        <v>150.96631980344659</v>
      </c>
      <c r="F1052" s="10">
        <v>110.80399809749365</v>
      </c>
      <c r="G1052" s="10">
        <v>327.31131110098977</v>
      </c>
      <c r="H1052" s="10">
        <v>142.91826589491788</v>
      </c>
    </row>
    <row r="1053" spans="1:8" x14ac:dyDescent="0.25">
      <c r="A1053" s="16"/>
      <c r="B1053" s="3">
        <f>DATE(YEAR(siječanj!B1053),MONTH(siječanj!B1053)+6,DAY(siječanj!B1053))</f>
        <v>44753</v>
      </c>
      <c r="C1053" s="8">
        <v>10.9375</v>
      </c>
      <c r="D1053">
        <v>0.94668973901591402</v>
      </c>
      <c r="E1053" s="6">
        <v>141.77460223672199</v>
      </c>
      <c r="F1053" s="10">
        <v>108.25526986754328</v>
      </c>
      <c r="G1053" s="10">
        <v>326.30561522724219</v>
      </c>
      <c r="H1053" s="10">
        <v>134.21656119056735</v>
      </c>
    </row>
    <row r="1054" spans="1:8" x14ac:dyDescent="0.25">
      <c r="A1054" s="16"/>
      <c r="B1054" s="3">
        <f>DATE(YEAR(siječanj!B1054),MONTH(siječanj!B1054)+6,DAY(siječanj!B1054))</f>
        <v>44753</v>
      </c>
      <c r="C1054" s="8">
        <v>10.9479166666667</v>
      </c>
      <c r="D1054">
        <v>0.94668973901591402</v>
      </c>
      <c r="E1054" s="6">
        <v>130.57605393880627</v>
      </c>
      <c r="F1054" s="10">
        <v>105.26545556055162</v>
      </c>
      <c r="G1054" s="10">
        <v>324.8617158287397</v>
      </c>
      <c r="H1054" s="10">
        <v>123.61501042505641</v>
      </c>
    </row>
    <row r="1055" spans="1:8" x14ac:dyDescent="0.25">
      <c r="A1055" s="16"/>
      <c r="B1055" s="3">
        <f>DATE(YEAR(siječanj!B1055),MONTH(siječanj!B1055)+6,DAY(siječanj!B1055))</f>
        <v>44753</v>
      </c>
      <c r="C1055" s="8">
        <v>10.9583333333333</v>
      </c>
      <c r="D1055">
        <v>0.94668973901591402</v>
      </c>
      <c r="E1055" s="6">
        <v>119.22713434389148</v>
      </c>
      <c r="F1055" s="10">
        <v>101.52964011915658</v>
      </c>
      <c r="G1055" s="10">
        <v>316.48076529731907</v>
      </c>
      <c r="H1055" s="10">
        <v>112.87110469563395</v>
      </c>
    </row>
    <row r="1056" spans="1:8" x14ac:dyDescent="0.25">
      <c r="A1056" s="16"/>
      <c r="B1056" s="3">
        <f>DATE(YEAR(siječanj!B1056),MONTH(siječanj!B1056)+6,DAY(siječanj!B1056))</f>
        <v>44753</v>
      </c>
      <c r="C1056" s="8">
        <v>10.96875</v>
      </c>
      <c r="D1056">
        <v>0.94668973901591402</v>
      </c>
      <c r="E1056" s="6">
        <v>109.12351577293856</v>
      </c>
      <c r="F1056" s="10">
        <v>98.298658957080619</v>
      </c>
      <c r="G1056" s="10">
        <v>314.78913572980872</v>
      </c>
      <c r="H1056" s="10">
        <v>103.30611266758218</v>
      </c>
    </row>
    <row r="1057" spans="1:8" x14ac:dyDescent="0.25">
      <c r="A1057" s="16"/>
      <c r="B1057" s="3">
        <f>DATE(YEAR(siječanj!B1057),MONTH(siječanj!B1057)+6,DAY(siječanj!B1057))</f>
        <v>44753</v>
      </c>
      <c r="C1057" s="8">
        <v>10.9791666666667</v>
      </c>
      <c r="D1057">
        <v>0.94668973901591402</v>
      </c>
      <c r="E1057" s="6">
        <v>99.354443949798892</v>
      </c>
      <c r="F1057" s="10">
        <v>95.195561225924351</v>
      </c>
      <c r="G1057" s="10">
        <v>310.75422791724532</v>
      </c>
      <c r="H1057" s="10">
        <v>94.057832612906367</v>
      </c>
    </row>
    <row r="1058" spans="1:8" ht="15.75" thickBot="1" x14ac:dyDescent="0.3">
      <c r="A1058" s="16"/>
      <c r="B1058" s="3">
        <f>DATE(YEAR(siječanj!B1058),MONTH(siječanj!B1058)+6,DAY(siječanj!B1058))</f>
        <v>44753</v>
      </c>
      <c r="C1058" s="8">
        <v>10.9895833333333</v>
      </c>
      <c r="D1058">
        <v>0.94668973901591402</v>
      </c>
      <c r="E1058" s="6">
        <v>91.102076384028592</v>
      </c>
      <c r="F1058" s="10">
        <v>92.095216519043632</v>
      </c>
      <c r="G1058" s="10">
        <v>309.30440447345933</v>
      </c>
      <c r="H1058" s="10">
        <v>86.245400915803899</v>
      </c>
    </row>
    <row r="1059" spans="1:8" x14ac:dyDescent="0.25">
      <c r="A1059" s="15">
        <f t="shared" ref="A1059" si="9">A963+1</f>
        <v>193</v>
      </c>
      <c r="B1059" s="3">
        <f>DATE(YEAR(siječanj!B1059),MONTH(siječanj!B1059)+6,DAY(siječanj!B1059))</f>
        <v>44754</v>
      </c>
      <c r="C1059" s="8">
        <v>11</v>
      </c>
      <c r="D1059">
        <v>0.94755530618360961</v>
      </c>
      <c r="E1059" s="6">
        <v>82.339527013519387</v>
      </c>
      <c r="F1059" s="10">
        <v>88.85835340286414</v>
      </c>
      <c r="G1059" s="10">
        <v>300.4791246713404</v>
      </c>
      <c r="H1059" s="10">
        <v>78.021255730308951</v>
      </c>
    </row>
    <row r="1060" spans="1:8" x14ac:dyDescent="0.25">
      <c r="A1060" s="16"/>
      <c r="B1060" s="3">
        <f>DATE(YEAR(siječanj!B1060),MONTH(siječanj!B1060)+6,DAY(siječanj!B1060))</f>
        <v>44754</v>
      </c>
      <c r="C1060" s="8">
        <v>11.0104166666667</v>
      </c>
      <c r="D1060">
        <v>0.94755530618360961</v>
      </c>
      <c r="E1060" s="6">
        <v>77.43811235673887</v>
      </c>
      <c r="F1060" s="10">
        <v>86.367572434088842</v>
      </c>
      <c r="G1060" s="10">
        <v>298.10404075973344</v>
      </c>
      <c r="H1060" s="10">
        <v>73.376894264470465</v>
      </c>
    </row>
    <row r="1061" spans="1:8" x14ac:dyDescent="0.25">
      <c r="A1061" s="16"/>
      <c r="B1061" s="3">
        <f>DATE(YEAR(siječanj!B1061),MONTH(siječanj!B1061)+6,DAY(siječanj!B1061))</f>
        <v>44754</v>
      </c>
      <c r="C1061" s="8">
        <v>11.0208333333333</v>
      </c>
      <c r="D1061">
        <v>0.94755530618360961</v>
      </c>
      <c r="E1061" s="6">
        <v>72.609307926259902</v>
      </c>
      <c r="F1061" s="10">
        <v>84.292126669672356</v>
      </c>
      <c r="G1061" s="10">
        <v>298.14906166570535</v>
      </c>
      <c r="H1061" s="10">
        <v>68.8013350038472</v>
      </c>
    </row>
    <row r="1062" spans="1:8" x14ac:dyDescent="0.25">
      <c r="A1062" s="16"/>
      <c r="B1062" s="3">
        <f>DATE(YEAR(siječanj!B1062),MONTH(siječanj!B1062)+6,DAY(siječanj!B1062))</f>
        <v>44754</v>
      </c>
      <c r="C1062" s="8">
        <v>11.03125</v>
      </c>
      <c r="D1062">
        <v>0.94755530618360961</v>
      </c>
      <c r="E1062" s="6">
        <v>68.805559258422761</v>
      </c>
      <c r="F1062" s="10">
        <v>82.433478110555185</v>
      </c>
      <c r="G1062" s="10">
        <v>297.83296945869705</v>
      </c>
      <c r="H1062" s="10">
        <v>65.197072770249278</v>
      </c>
    </row>
    <row r="1063" spans="1:8" x14ac:dyDescent="0.25">
      <c r="A1063" s="16"/>
      <c r="B1063" s="3">
        <f>DATE(YEAR(siječanj!B1063),MONTH(siječanj!B1063)+6,DAY(siječanj!B1063))</f>
        <v>44754</v>
      </c>
      <c r="C1063" s="8">
        <v>11.0416666666667</v>
      </c>
      <c r="D1063">
        <v>0.94755530618360961</v>
      </c>
      <c r="E1063" s="6">
        <v>66.191027179489254</v>
      </c>
      <c r="F1063" s="10">
        <v>79.505101290228296</v>
      </c>
      <c r="G1063" s="10">
        <v>295.58200527992591</v>
      </c>
      <c r="H1063" s="10">
        <v>62.719659025668562</v>
      </c>
    </row>
    <row r="1064" spans="1:8" x14ac:dyDescent="0.25">
      <c r="A1064" s="16"/>
      <c r="B1064" s="3">
        <f>DATE(YEAR(siječanj!B1064),MONTH(siječanj!B1064)+6,DAY(siječanj!B1064))</f>
        <v>44754</v>
      </c>
      <c r="C1064" s="8">
        <v>11.0520833333333</v>
      </c>
      <c r="D1064">
        <v>0.94755530618360961</v>
      </c>
      <c r="E1064" s="6">
        <v>63.936802027377681</v>
      </c>
      <c r="F1064" s="10">
        <v>78.477437388223265</v>
      </c>
      <c r="G1064" s="10">
        <v>295.22829774803159</v>
      </c>
      <c r="H1064" s="10">
        <v>60.58365602145269</v>
      </c>
    </row>
    <row r="1065" spans="1:8" x14ac:dyDescent="0.25">
      <c r="A1065" s="16"/>
      <c r="B1065" s="3">
        <f>DATE(YEAR(siječanj!B1065),MONTH(siječanj!B1065)+6,DAY(siječanj!B1065))</f>
        <v>44754</v>
      </c>
      <c r="C1065" s="8">
        <v>11.0625</v>
      </c>
      <c r="D1065">
        <v>0.94755530618360961</v>
      </c>
      <c r="E1065" s="6">
        <v>62.281593867586118</v>
      </c>
      <c r="F1065" s="10">
        <v>77.586975111525533</v>
      </c>
      <c r="G1065" s="10">
        <v>295.19640756500507</v>
      </c>
      <c r="H1065" s="10">
        <v>59.015254746803784</v>
      </c>
    </row>
    <row r="1066" spans="1:8" x14ac:dyDescent="0.25">
      <c r="A1066" s="16"/>
      <c r="B1066" s="3">
        <f>DATE(YEAR(siječanj!B1066),MONTH(siječanj!B1066)+6,DAY(siječanj!B1066))</f>
        <v>44754</v>
      </c>
      <c r="C1066" s="8">
        <v>11.0729166666667</v>
      </c>
      <c r="D1066">
        <v>0.94755530618360961</v>
      </c>
      <c r="E1066" s="6">
        <v>60.865391639065571</v>
      </c>
      <c r="F1066" s="10">
        <v>76.731162227002869</v>
      </c>
      <c r="G1066" s="10">
        <v>295.11056140650913</v>
      </c>
      <c r="H1066" s="10">
        <v>57.673324810540088</v>
      </c>
    </row>
    <row r="1067" spans="1:8" x14ac:dyDescent="0.25">
      <c r="A1067" s="16"/>
      <c r="B1067" s="3">
        <f>DATE(YEAR(siječanj!B1067),MONTH(siječanj!B1067)+6,DAY(siječanj!B1067))</f>
        <v>44754</v>
      </c>
      <c r="C1067" s="8">
        <v>11.0833333333333</v>
      </c>
      <c r="D1067">
        <v>0.94755530618360961</v>
      </c>
      <c r="E1067" s="6">
        <v>60.570739114366738</v>
      </c>
      <c r="F1067" s="10">
        <v>76.050233435634325</v>
      </c>
      <c r="G1067" s="10">
        <v>294.38482614851443</v>
      </c>
      <c r="H1067" s="10">
        <v>57.394125247281316</v>
      </c>
    </row>
    <row r="1068" spans="1:8" x14ac:dyDescent="0.25">
      <c r="A1068" s="16"/>
      <c r="B1068" s="3">
        <f>DATE(YEAR(siječanj!B1068),MONTH(siječanj!B1068)+6,DAY(siječanj!B1068))</f>
        <v>44754</v>
      </c>
      <c r="C1068" s="8">
        <v>11.09375</v>
      </c>
      <c r="D1068">
        <v>0.94755530618360961</v>
      </c>
      <c r="E1068" s="6">
        <v>60.050877137526783</v>
      </c>
      <c r="F1068" s="10">
        <v>75.400047956949962</v>
      </c>
      <c r="G1068" s="10">
        <v>294.38791629453226</v>
      </c>
      <c r="H1068" s="10">
        <v>56.901527272643513</v>
      </c>
    </row>
    <row r="1069" spans="1:8" x14ac:dyDescent="0.25">
      <c r="A1069" s="16"/>
      <c r="B1069" s="3">
        <f>DATE(YEAR(siječanj!B1069),MONTH(siječanj!B1069)+6,DAY(siječanj!B1069))</f>
        <v>44754</v>
      </c>
      <c r="C1069" s="8">
        <v>11.1041666666667</v>
      </c>
      <c r="D1069">
        <v>0.94755530618360961</v>
      </c>
      <c r="E1069" s="6">
        <v>59.269502581071258</v>
      </c>
      <c r="F1069" s="10">
        <v>74.736332060309124</v>
      </c>
      <c r="G1069" s="10">
        <v>294.23452419149322</v>
      </c>
      <c r="H1069" s="10">
        <v>56.161131665557214</v>
      </c>
    </row>
    <row r="1070" spans="1:8" x14ac:dyDescent="0.25">
      <c r="A1070" s="16"/>
      <c r="B1070" s="3">
        <f>DATE(YEAR(siječanj!B1070),MONTH(siječanj!B1070)+6,DAY(siječanj!B1070))</f>
        <v>44754</v>
      </c>
      <c r="C1070" s="8">
        <v>11.1145833333333</v>
      </c>
      <c r="D1070">
        <v>0.94755530618360961</v>
      </c>
      <c r="E1070" s="6">
        <v>58.955668423039818</v>
      </c>
      <c r="F1070" s="10">
        <v>74.250160996460792</v>
      </c>
      <c r="G1070" s="10">
        <v>294.36518545934933</v>
      </c>
      <c r="H1070" s="10">
        <v>55.863756443852857</v>
      </c>
    </row>
    <row r="1071" spans="1:8" x14ac:dyDescent="0.25">
      <c r="A1071" s="16"/>
      <c r="B1071" s="3">
        <f>DATE(YEAR(siječanj!B1071),MONTH(siječanj!B1071)+6,DAY(siječanj!B1071))</f>
        <v>44754</v>
      </c>
      <c r="C1071" s="8">
        <v>11.125</v>
      </c>
      <c r="D1071">
        <v>0.94755530618360961</v>
      </c>
      <c r="E1071" s="6">
        <v>58.747584436393211</v>
      </c>
      <c r="F1071" s="10">
        <v>73.900023018030012</v>
      </c>
      <c r="G1071" s="10">
        <v>294.16479100859129</v>
      </c>
      <c r="H1071" s="10">
        <v>55.666585358174025</v>
      </c>
    </row>
    <row r="1072" spans="1:8" x14ac:dyDescent="0.25">
      <c r="A1072" s="16"/>
      <c r="B1072" s="3">
        <f>DATE(YEAR(siječanj!B1072),MONTH(siječanj!B1072)+6,DAY(siječanj!B1072))</f>
        <v>44754</v>
      </c>
      <c r="C1072" s="8">
        <v>11.1354166666667</v>
      </c>
      <c r="D1072">
        <v>0.94755530618360961</v>
      </c>
      <c r="E1072" s="6">
        <v>58.681767208811202</v>
      </c>
      <c r="F1072" s="10">
        <v>73.537179059892352</v>
      </c>
      <c r="G1072" s="10">
        <v>294.06315645372075</v>
      </c>
      <c r="H1072" s="10">
        <v>55.6042198949404</v>
      </c>
    </row>
    <row r="1073" spans="1:8" x14ac:dyDescent="0.25">
      <c r="A1073" s="16"/>
      <c r="B1073" s="3">
        <f>DATE(YEAR(siječanj!B1073),MONTH(siječanj!B1073)+6,DAY(siječanj!B1073))</f>
        <v>44754</v>
      </c>
      <c r="C1073" s="8">
        <v>11.1458333333333</v>
      </c>
      <c r="D1073">
        <v>0.94755530618360961</v>
      </c>
      <c r="E1073" s="6">
        <v>59.16166347818892</v>
      </c>
      <c r="F1073" s="10">
        <v>73.304717789280204</v>
      </c>
      <c r="G1073" s="10">
        <v>294.15313662658252</v>
      </c>
      <c r="H1073" s="10">
        <v>56.05894815140698</v>
      </c>
    </row>
    <row r="1074" spans="1:8" x14ac:dyDescent="0.25">
      <c r="A1074" s="16"/>
      <c r="B1074" s="3">
        <f>DATE(YEAR(siječanj!B1074),MONTH(siječanj!B1074)+6,DAY(siječanj!B1074))</f>
        <v>44754</v>
      </c>
      <c r="C1074" s="8">
        <v>11.15625</v>
      </c>
      <c r="D1074">
        <v>0.94755530618360961</v>
      </c>
      <c r="E1074" s="6">
        <v>60.370001137297145</v>
      </c>
      <c r="F1074" s="10">
        <v>73.326920459439066</v>
      </c>
      <c r="G1074" s="10">
        <v>294.4346241333136</v>
      </c>
      <c r="H1074" s="10">
        <v>57.20391491195646</v>
      </c>
    </row>
    <row r="1075" spans="1:8" x14ac:dyDescent="0.25">
      <c r="A1075" s="16"/>
      <c r="B1075" s="3">
        <f>DATE(YEAR(siječanj!B1075),MONTH(siječanj!B1075)+6,DAY(siječanj!B1075))</f>
        <v>44754</v>
      </c>
      <c r="C1075" s="8">
        <v>11.1666666666667</v>
      </c>
      <c r="D1075">
        <v>0.94755530618360961</v>
      </c>
      <c r="E1075" s="6">
        <v>62.521444704134879</v>
      </c>
      <c r="F1075" s="10">
        <v>73.396917954527069</v>
      </c>
      <c r="G1075" s="10">
        <v>296.27833679755003</v>
      </c>
      <c r="H1075" s="10">
        <v>59.242526679668146</v>
      </c>
    </row>
    <row r="1076" spans="1:8" x14ac:dyDescent="0.25">
      <c r="A1076" s="16"/>
      <c r="B1076" s="3">
        <f>DATE(YEAR(siječanj!B1076),MONTH(siječanj!B1076)+6,DAY(siječanj!B1076))</f>
        <v>44754</v>
      </c>
      <c r="C1076" s="8">
        <v>11.1770833333333</v>
      </c>
      <c r="D1076">
        <v>0.94755530618360961</v>
      </c>
      <c r="E1076" s="6">
        <v>64.7146450584831</v>
      </c>
      <c r="F1076" s="10">
        <v>73.411857709114457</v>
      </c>
      <c r="G1076" s="10">
        <v>298.0789203861242</v>
      </c>
      <c r="H1076" s="10">
        <v>61.320705312954573</v>
      </c>
    </row>
    <row r="1077" spans="1:8" x14ac:dyDescent="0.25">
      <c r="A1077" s="16"/>
      <c r="B1077" s="3">
        <f>DATE(YEAR(siječanj!B1077),MONTH(siječanj!B1077)+6,DAY(siječanj!B1077))</f>
        <v>44754</v>
      </c>
      <c r="C1077" s="8">
        <v>11.1875</v>
      </c>
      <c r="D1077">
        <v>0.94755530618360961</v>
      </c>
      <c r="E1077" s="6">
        <v>67.256011914581237</v>
      </c>
      <c r="F1077" s="10">
        <v>73.526462810565164</v>
      </c>
      <c r="G1077" s="10">
        <v>305.84872011607126</v>
      </c>
      <c r="H1077" s="10">
        <v>63.728790962409519</v>
      </c>
    </row>
    <row r="1078" spans="1:8" x14ac:dyDescent="0.25">
      <c r="A1078" s="16"/>
      <c r="B1078" s="3">
        <f>DATE(YEAR(siječanj!B1078),MONTH(siječanj!B1078)+6,DAY(siječanj!B1078))</f>
        <v>44754</v>
      </c>
      <c r="C1078" s="8">
        <v>11.1979166666667</v>
      </c>
      <c r="D1078">
        <v>0.94755530618360961</v>
      </c>
      <c r="E1078" s="6">
        <v>71.031415052830098</v>
      </c>
      <c r="F1078" s="10">
        <v>73.734008103927138</v>
      </c>
      <c r="G1078" s="10">
        <v>296.79717902731153</v>
      </c>
      <c r="H1078" s="10">
        <v>67.306194239039485</v>
      </c>
    </row>
    <row r="1079" spans="1:8" x14ac:dyDescent="0.25">
      <c r="A1079" s="16"/>
      <c r="B1079" s="3">
        <f>DATE(YEAR(siječanj!B1079),MONTH(siječanj!B1079)+6,DAY(siječanj!B1079))</f>
        <v>44754</v>
      </c>
      <c r="C1079" s="8">
        <v>11.2083333333333</v>
      </c>
      <c r="D1079">
        <v>0.94755530618360961</v>
      </c>
      <c r="E1079" s="6">
        <v>74.152071206925328</v>
      </c>
      <c r="F1079" s="10">
        <v>74.079456086200295</v>
      </c>
      <c r="G1079" s="10">
        <v>235.83652855755793</v>
      </c>
      <c r="H1079" s="10">
        <v>70.263188536626956</v>
      </c>
    </row>
    <row r="1080" spans="1:8" x14ac:dyDescent="0.25">
      <c r="A1080" s="16"/>
      <c r="B1080" s="3">
        <f>DATE(YEAR(siječanj!B1080),MONTH(siječanj!B1080)+6,DAY(siječanj!B1080))</f>
        <v>44754</v>
      </c>
      <c r="C1080" s="8">
        <v>11.21875</v>
      </c>
      <c r="D1080">
        <v>0.94755530618360961</v>
      </c>
      <c r="E1080" s="6">
        <v>77.630803380487507</v>
      </c>
      <c r="F1080" s="10">
        <v>74.494599692851395</v>
      </c>
      <c r="G1080" s="10">
        <v>127.71248413031779</v>
      </c>
      <c r="H1080" s="10">
        <v>73.559479666477429</v>
      </c>
    </row>
    <row r="1081" spans="1:8" x14ac:dyDescent="0.25">
      <c r="A1081" s="16"/>
      <c r="B1081" s="3">
        <f>DATE(YEAR(siječanj!B1081),MONTH(siječanj!B1081)+6,DAY(siječanj!B1081))</f>
        <v>44754</v>
      </c>
      <c r="C1081" s="8">
        <v>11.2291666666667</v>
      </c>
      <c r="D1081">
        <v>0.94755530618360961</v>
      </c>
      <c r="E1081" s="6">
        <v>81.88381528898374</v>
      </c>
      <c r="F1081" s="10">
        <v>75.43403184999724</v>
      </c>
      <c r="G1081" s="10">
        <v>45.708788439809943</v>
      </c>
      <c r="H1081" s="10">
        <v>77.589443667635123</v>
      </c>
    </row>
    <row r="1082" spans="1:8" x14ac:dyDescent="0.25">
      <c r="A1082" s="16"/>
      <c r="B1082" s="3">
        <f>DATE(YEAR(siječanj!B1082),MONTH(siječanj!B1082)+6,DAY(siječanj!B1082))</f>
        <v>44754</v>
      </c>
      <c r="C1082" s="8">
        <v>11.2395833333333</v>
      </c>
      <c r="D1082">
        <v>0.94755530618360961</v>
      </c>
      <c r="E1082" s="6">
        <v>86.508494178576825</v>
      </c>
      <c r="F1082" s="10">
        <v>77.613020816429696</v>
      </c>
      <c r="G1082" s="10">
        <v>12.435892494292684</v>
      </c>
      <c r="H1082" s="10">
        <v>81.971582688864373</v>
      </c>
    </row>
    <row r="1083" spans="1:8" x14ac:dyDescent="0.25">
      <c r="A1083" s="16"/>
      <c r="B1083" s="3">
        <f>DATE(YEAR(siječanj!B1083),MONTH(siječanj!B1083)+6,DAY(siječanj!B1083))</f>
        <v>44754</v>
      </c>
      <c r="C1083" s="8">
        <v>11.25</v>
      </c>
      <c r="D1083">
        <v>0.94755530618360961</v>
      </c>
      <c r="E1083" s="6">
        <v>88.925509047445445</v>
      </c>
      <c r="F1083" s="10">
        <v>80.770547499702957</v>
      </c>
      <c r="G1083" s="10">
        <v>5.6003719360083046</v>
      </c>
      <c r="H1083" s="10">
        <v>84.261837952985516</v>
      </c>
    </row>
    <row r="1084" spans="1:8" x14ac:dyDescent="0.25">
      <c r="A1084" s="16"/>
      <c r="B1084" s="3">
        <f>DATE(YEAR(siječanj!B1084),MONTH(siječanj!B1084)+6,DAY(siječanj!B1084))</f>
        <v>44754</v>
      </c>
      <c r="C1084" s="8">
        <v>11.2604166666667</v>
      </c>
      <c r="D1084">
        <v>0.94755530618360961</v>
      </c>
      <c r="E1084" s="6">
        <v>89.871217184003356</v>
      </c>
      <c r="F1084" s="10">
        <v>83.359102141159482</v>
      </c>
      <c r="G1084" s="10">
        <v>3.0606573703888937</v>
      </c>
      <c r="H1084" s="10">
        <v>85.157948715881972</v>
      </c>
    </row>
    <row r="1085" spans="1:8" x14ac:dyDescent="0.25">
      <c r="A1085" s="16"/>
      <c r="B1085" s="3">
        <f>DATE(YEAR(siječanj!B1085),MONTH(siječanj!B1085)+6,DAY(siječanj!B1085))</f>
        <v>44754</v>
      </c>
      <c r="C1085" s="8">
        <v>11.2708333333333</v>
      </c>
      <c r="D1085">
        <v>0.94755530618360961</v>
      </c>
      <c r="E1085" s="6">
        <v>93.031156965742014</v>
      </c>
      <c r="F1085" s="10">
        <v>87.059371617679304</v>
      </c>
      <c r="G1085" s="10">
        <v>2.7526075900740956</v>
      </c>
      <c r="H1085" s="10">
        <v>88.152166423289117</v>
      </c>
    </row>
    <row r="1086" spans="1:8" x14ac:dyDescent="0.25">
      <c r="A1086" s="16"/>
      <c r="B1086" s="3">
        <f>DATE(YEAR(siječanj!B1086),MONTH(siječanj!B1086)+6,DAY(siječanj!B1086))</f>
        <v>44754</v>
      </c>
      <c r="C1086" s="8">
        <v>11.28125</v>
      </c>
      <c r="D1086">
        <v>0.94755530618360961</v>
      </c>
      <c r="E1086" s="6">
        <v>93.832489554974543</v>
      </c>
      <c r="F1086" s="10">
        <v>92.903954807039312</v>
      </c>
      <c r="G1086" s="10">
        <v>2.587028259635793</v>
      </c>
      <c r="H1086" s="10">
        <v>88.911473370234248</v>
      </c>
    </row>
    <row r="1087" spans="1:8" x14ac:dyDescent="0.25">
      <c r="A1087" s="16"/>
      <c r="B1087" s="3">
        <f>DATE(YEAR(siječanj!B1087),MONTH(siječanj!B1087)+6,DAY(siječanj!B1087))</f>
        <v>44754</v>
      </c>
      <c r="C1087" s="8">
        <v>11.2916666666667</v>
      </c>
      <c r="D1087">
        <v>0.94755530618360961</v>
      </c>
      <c r="E1087" s="6">
        <v>93.590703676843731</v>
      </c>
      <c r="F1087" s="10">
        <v>100.33296376168809</v>
      </c>
      <c r="G1087" s="10">
        <v>2.3284305429929839</v>
      </c>
      <c r="H1087" s="10">
        <v>88.682367878451146</v>
      </c>
    </row>
    <row r="1088" spans="1:8" x14ac:dyDescent="0.25">
      <c r="A1088" s="16"/>
      <c r="B1088" s="3">
        <f>DATE(YEAR(siječanj!B1088),MONTH(siječanj!B1088)+6,DAY(siječanj!B1088))</f>
        <v>44754</v>
      </c>
      <c r="C1088" s="8">
        <v>11.3020833333333</v>
      </c>
      <c r="D1088">
        <v>0.94755530618360961</v>
      </c>
      <c r="E1088" s="6">
        <v>93.205513247112137</v>
      </c>
      <c r="F1088" s="10">
        <v>104.14118776251802</v>
      </c>
      <c r="G1088" s="10">
        <v>2.2282470600323725</v>
      </c>
      <c r="H1088" s="10">
        <v>88.317378642867823</v>
      </c>
    </row>
    <row r="1089" spans="1:8" x14ac:dyDescent="0.25">
      <c r="A1089" s="16"/>
      <c r="B1089" s="3">
        <f>DATE(YEAR(siječanj!B1089),MONTH(siječanj!B1089)+6,DAY(siječanj!B1089))</f>
        <v>44754</v>
      </c>
      <c r="C1089" s="8">
        <v>11.3125</v>
      </c>
      <c r="D1089">
        <v>0.94755530618360961</v>
      </c>
      <c r="E1089" s="6">
        <v>94.097392676920904</v>
      </c>
      <c r="F1089" s="10">
        <v>108.64824345256646</v>
      </c>
      <c r="G1089" s="10">
        <v>2.2468285230275464</v>
      </c>
      <c r="H1089" s="10">
        <v>89.162483729059133</v>
      </c>
    </row>
    <row r="1090" spans="1:8" x14ac:dyDescent="0.25">
      <c r="A1090" s="16"/>
      <c r="B1090" s="3">
        <f>DATE(YEAR(siječanj!B1090),MONTH(siječanj!B1090)+6,DAY(siječanj!B1090))</f>
        <v>44754</v>
      </c>
      <c r="C1090" s="8">
        <v>11.3229166666667</v>
      </c>
      <c r="D1090">
        <v>0.94755530618360961</v>
      </c>
      <c r="E1090" s="6">
        <v>95.798028146916053</v>
      </c>
      <c r="F1090" s="10">
        <v>114.26883495527235</v>
      </c>
      <c r="G1090" s="10">
        <v>2.2357234621263338</v>
      </c>
      <c r="H1090" s="10">
        <v>90.773929892537097</v>
      </c>
    </row>
    <row r="1091" spans="1:8" x14ac:dyDescent="0.25">
      <c r="A1091" s="16"/>
      <c r="B1091" s="3">
        <f>DATE(YEAR(siječanj!B1091),MONTH(siječanj!B1091)+6,DAY(siječanj!B1091))</f>
        <v>44754</v>
      </c>
      <c r="C1091" s="8">
        <v>11.3333333333333</v>
      </c>
      <c r="D1091">
        <v>0.94755530618360961</v>
      </c>
      <c r="E1091" s="6">
        <v>96.64710930198008</v>
      </c>
      <c r="F1091" s="10">
        <v>121.93244281971801</v>
      </c>
      <c r="G1091" s="10">
        <v>2.0283697222131467</v>
      </c>
      <c r="H1091" s="10">
        <v>91.578481246398525</v>
      </c>
    </row>
    <row r="1092" spans="1:8" x14ac:dyDescent="0.25">
      <c r="A1092" s="16"/>
      <c r="B1092" s="3">
        <f>DATE(YEAR(siječanj!B1092),MONTH(siječanj!B1092)+6,DAY(siječanj!B1092))</f>
        <v>44754</v>
      </c>
      <c r="C1092" s="8">
        <v>11.34375</v>
      </c>
      <c r="D1092">
        <v>0.94755530618360961</v>
      </c>
      <c r="E1092" s="6">
        <v>98.350810656226301</v>
      </c>
      <c r="F1092" s="10">
        <v>125.85556359695559</v>
      </c>
      <c r="G1092" s="10">
        <v>1.9219840948135087</v>
      </c>
      <c r="H1092" s="10">
        <v>93.192832504766727</v>
      </c>
    </row>
    <row r="1093" spans="1:8" x14ac:dyDescent="0.25">
      <c r="A1093" s="16"/>
      <c r="B1093" s="3">
        <f>DATE(YEAR(siječanj!B1093),MONTH(siječanj!B1093)+6,DAY(siječanj!B1093))</f>
        <v>44754</v>
      </c>
      <c r="C1093" s="8">
        <v>11.3541666666667</v>
      </c>
      <c r="D1093">
        <v>0.94755530618360961</v>
      </c>
      <c r="E1093" s="6">
        <v>99.106239372936443</v>
      </c>
      <c r="F1093" s="10">
        <v>128.85009620488299</v>
      </c>
      <c r="G1093" s="10">
        <v>1.8866518026132086</v>
      </c>
      <c r="H1093" s="10">
        <v>93.908642993728904</v>
      </c>
    </row>
    <row r="1094" spans="1:8" x14ac:dyDescent="0.25">
      <c r="A1094" s="16"/>
      <c r="B1094" s="3">
        <f>DATE(YEAR(siječanj!B1094),MONTH(siječanj!B1094)+6,DAY(siječanj!B1094))</f>
        <v>44754</v>
      </c>
      <c r="C1094" s="8">
        <v>11.3645833333333</v>
      </c>
      <c r="D1094">
        <v>0.94755530618360961</v>
      </c>
      <c r="E1094" s="6">
        <v>100.79746174429667</v>
      </c>
      <c r="F1094" s="10">
        <v>132.31044984723661</v>
      </c>
      <c r="G1094" s="10">
        <v>1.8792564104573655</v>
      </c>
      <c r="H1094" s="10">
        <v>95.511169725647704</v>
      </c>
    </row>
    <row r="1095" spans="1:8" x14ac:dyDescent="0.25">
      <c r="A1095" s="16"/>
      <c r="B1095" s="3">
        <f>DATE(YEAR(siječanj!B1095),MONTH(siječanj!B1095)+6,DAY(siječanj!B1095))</f>
        <v>44754</v>
      </c>
      <c r="C1095" s="8">
        <v>11.375</v>
      </c>
      <c r="D1095">
        <v>0.94755530618360961</v>
      </c>
      <c r="E1095" s="6">
        <v>102.3471947488749</v>
      </c>
      <c r="F1095" s="10">
        <v>135.83081967419392</v>
      </c>
      <c r="G1095" s="10">
        <v>1.838538703646369</v>
      </c>
      <c r="H1095" s="10">
        <v>96.979627457303678</v>
      </c>
    </row>
    <row r="1096" spans="1:8" x14ac:dyDescent="0.25">
      <c r="A1096" s="16"/>
      <c r="B1096" s="3">
        <f>DATE(YEAR(siječanj!B1096),MONTH(siječanj!B1096)+6,DAY(siječanj!B1096))</f>
        <v>44754</v>
      </c>
      <c r="C1096" s="8">
        <v>11.3854166666667</v>
      </c>
      <c r="D1096">
        <v>0.94755530618360961</v>
      </c>
      <c r="E1096" s="6">
        <v>104.17108114857544</v>
      </c>
      <c r="F1096" s="10">
        <v>138.02510752905394</v>
      </c>
      <c r="G1096" s="10">
        <v>1.8625376795296074</v>
      </c>
      <c r="H1096" s="10">
        <v>98.707860693216048</v>
      </c>
    </row>
    <row r="1097" spans="1:8" x14ac:dyDescent="0.25">
      <c r="A1097" s="16"/>
      <c r="B1097" s="3">
        <f>DATE(YEAR(siječanj!B1097),MONTH(siječanj!B1097)+6,DAY(siječanj!B1097))</f>
        <v>44754</v>
      </c>
      <c r="C1097" s="8">
        <v>11.3958333333333</v>
      </c>
      <c r="D1097">
        <v>0.94755530618360961</v>
      </c>
      <c r="E1097" s="6">
        <v>104.84185750489029</v>
      </c>
      <c r="F1097" s="10">
        <v>139.30684792953781</v>
      </c>
      <c r="G1097" s="10">
        <v>1.9176181906236844</v>
      </c>
      <c r="H1097" s="10">
        <v>99.343458388904679</v>
      </c>
    </row>
    <row r="1098" spans="1:8" x14ac:dyDescent="0.25">
      <c r="A1098" s="16"/>
      <c r="B1098" s="3">
        <f>DATE(YEAR(siječanj!B1098),MONTH(siječanj!B1098)+6,DAY(siječanj!B1098))</f>
        <v>44754</v>
      </c>
      <c r="C1098" s="8">
        <v>11.40625</v>
      </c>
      <c r="D1098">
        <v>0.94755530618360961</v>
      </c>
      <c r="E1098" s="6">
        <v>105.56112209146897</v>
      </c>
      <c r="F1098" s="10">
        <v>140.58737861497522</v>
      </c>
      <c r="G1098" s="10">
        <v>1.9476149998659842</v>
      </c>
      <c r="H1098" s="10">
        <v>100.02500136446729</v>
      </c>
    </row>
    <row r="1099" spans="1:8" x14ac:dyDescent="0.25">
      <c r="A1099" s="16"/>
      <c r="B1099" s="3">
        <f>DATE(YEAR(siječanj!B1099),MONTH(siječanj!B1099)+6,DAY(siječanj!B1099))</f>
        <v>44754</v>
      </c>
      <c r="C1099" s="8">
        <v>11.4166666666667</v>
      </c>
      <c r="D1099">
        <v>0.94755530618360961</v>
      </c>
      <c r="E1099" s="6">
        <v>106.71981287817572</v>
      </c>
      <c r="F1099" s="10">
        <v>141.88321449331477</v>
      </c>
      <c r="G1099" s="10">
        <v>1.9953016472936165</v>
      </c>
      <c r="H1099" s="10">
        <v>101.12292496763732</v>
      </c>
    </row>
    <row r="1100" spans="1:8" x14ac:dyDescent="0.25">
      <c r="A1100" s="16"/>
      <c r="B1100" s="3">
        <f>DATE(YEAR(siječanj!B1100),MONTH(siječanj!B1100)+6,DAY(siječanj!B1100))</f>
        <v>44754</v>
      </c>
      <c r="C1100" s="8">
        <v>11.4270833333333</v>
      </c>
      <c r="D1100">
        <v>0.94755530618360961</v>
      </c>
      <c r="E1100" s="6">
        <v>107.14646422964485</v>
      </c>
      <c r="F1100" s="10">
        <v>142.73061933037749</v>
      </c>
      <c r="G1100" s="10">
        <v>1.9473546451737551</v>
      </c>
      <c r="H1100" s="10">
        <v>101.5272007196123</v>
      </c>
    </row>
    <row r="1101" spans="1:8" x14ac:dyDescent="0.25">
      <c r="A1101" s="16"/>
      <c r="B1101" s="3">
        <f>DATE(YEAR(siječanj!B1101),MONTH(siječanj!B1101)+6,DAY(siječanj!B1101))</f>
        <v>44754</v>
      </c>
      <c r="C1101" s="8">
        <v>11.4375</v>
      </c>
      <c r="D1101">
        <v>0.94755530618360961</v>
      </c>
      <c r="E1101" s="6">
        <v>109.16537978697077</v>
      </c>
      <c r="F1101" s="10">
        <v>143.68803775124019</v>
      </c>
      <c r="G1101" s="10">
        <v>1.8192633014692321</v>
      </c>
      <c r="H1101" s="10">
        <v>103.44023486869312</v>
      </c>
    </row>
    <row r="1102" spans="1:8" x14ac:dyDescent="0.25">
      <c r="A1102" s="16"/>
      <c r="B1102" s="3">
        <f>DATE(YEAR(siječanj!B1102),MONTH(siječanj!B1102)+6,DAY(siječanj!B1102))</f>
        <v>44754</v>
      </c>
      <c r="C1102" s="8">
        <v>11.4479166666667</v>
      </c>
      <c r="D1102">
        <v>0.94755530618360961</v>
      </c>
      <c r="E1102" s="6">
        <v>110.06068351560792</v>
      </c>
      <c r="F1102" s="10">
        <v>145.00283883642035</v>
      </c>
      <c r="G1102" s="10">
        <v>1.82332911124148</v>
      </c>
      <c r="H1102" s="10">
        <v>104.28858466740922</v>
      </c>
    </row>
    <row r="1103" spans="1:8" x14ac:dyDescent="0.25">
      <c r="A1103" s="16"/>
      <c r="B1103" s="3">
        <f>DATE(YEAR(siječanj!B1103),MONTH(siječanj!B1103)+6,DAY(siječanj!B1103))</f>
        <v>44754</v>
      </c>
      <c r="C1103" s="8">
        <v>11.4583333333333</v>
      </c>
      <c r="D1103">
        <v>0.94755530618360961</v>
      </c>
      <c r="E1103" s="6">
        <v>111.28011018417224</v>
      </c>
      <c r="F1103" s="10">
        <v>146.2278532439515</v>
      </c>
      <c r="G1103" s="10">
        <v>1.8960474908823295</v>
      </c>
      <c r="H1103" s="10">
        <v>105.44405887770914</v>
      </c>
    </row>
    <row r="1104" spans="1:8" x14ac:dyDescent="0.25">
      <c r="A1104" s="16"/>
      <c r="B1104" s="3">
        <f>DATE(YEAR(siječanj!B1104),MONTH(siječanj!B1104)+6,DAY(siječanj!B1104))</f>
        <v>44754</v>
      </c>
      <c r="C1104" s="8">
        <v>11.46875</v>
      </c>
      <c r="D1104">
        <v>0.94755530618360961</v>
      </c>
      <c r="E1104" s="6">
        <v>112.89530100891703</v>
      </c>
      <c r="F1104" s="10">
        <v>147.20361919402782</v>
      </c>
      <c r="G1104" s="10">
        <v>1.933231306227791</v>
      </c>
      <c r="H1104" s="10">
        <v>106.97454151419515</v>
      </c>
    </row>
    <row r="1105" spans="1:8" x14ac:dyDescent="0.25">
      <c r="A1105" s="16"/>
      <c r="B1105" s="3">
        <f>DATE(YEAR(siječanj!B1105),MONTH(siječanj!B1105)+6,DAY(siječanj!B1105))</f>
        <v>44754</v>
      </c>
      <c r="C1105" s="8">
        <v>11.4791666666667</v>
      </c>
      <c r="D1105">
        <v>0.94755530618360961</v>
      </c>
      <c r="E1105" s="6">
        <v>113.0992607458295</v>
      </c>
      <c r="F1105" s="10">
        <v>148.11171802212161</v>
      </c>
      <c r="G1105" s="10">
        <v>1.9816582570158057</v>
      </c>
      <c r="H1105" s="10">
        <v>107.16780464515436</v>
      </c>
    </row>
    <row r="1106" spans="1:8" x14ac:dyDescent="0.25">
      <c r="A1106" s="16"/>
      <c r="B1106" s="3">
        <f>DATE(YEAR(siječanj!B1106),MONTH(siječanj!B1106)+6,DAY(siječanj!B1106))</f>
        <v>44754</v>
      </c>
      <c r="C1106" s="8">
        <v>11.4895833333333</v>
      </c>
      <c r="D1106">
        <v>0.94755530618360961</v>
      </c>
      <c r="E1106" s="6">
        <v>112.33685734101574</v>
      </c>
      <c r="F1106" s="10">
        <v>148.89060186801598</v>
      </c>
      <c r="G1106" s="10">
        <v>1.9778823527308234</v>
      </c>
      <c r="H1106" s="10">
        <v>106.44538525347065</v>
      </c>
    </row>
    <row r="1107" spans="1:8" x14ac:dyDescent="0.25">
      <c r="A1107" s="16"/>
      <c r="B1107" s="3">
        <f>DATE(YEAR(siječanj!B1107),MONTH(siječanj!B1107)+6,DAY(siječanj!B1107))</f>
        <v>44754</v>
      </c>
      <c r="C1107" s="8">
        <v>11.5</v>
      </c>
      <c r="D1107">
        <v>0.94755530618360961</v>
      </c>
      <c r="E1107" s="6">
        <v>111.60179272789178</v>
      </c>
      <c r="F1107" s="10">
        <v>149.37749462829407</v>
      </c>
      <c r="G1107" s="10">
        <v>1.8773248963670182</v>
      </c>
      <c r="H1107" s="10">
        <v>105.74887087891723</v>
      </c>
    </row>
    <row r="1108" spans="1:8" x14ac:dyDescent="0.25">
      <c r="A1108" s="16"/>
      <c r="B1108" s="3">
        <f>DATE(YEAR(siječanj!B1108),MONTH(siječanj!B1108)+6,DAY(siječanj!B1108))</f>
        <v>44754</v>
      </c>
      <c r="C1108" s="8">
        <v>11.5104166666667</v>
      </c>
      <c r="D1108">
        <v>0.94755530618360961</v>
      </c>
      <c r="E1108" s="6">
        <v>111.03095446834845</v>
      </c>
      <c r="F1108" s="10">
        <v>149.87380981291713</v>
      </c>
      <c r="G1108" s="10">
        <v>1.8439985047411236</v>
      </c>
      <c r="H1108" s="10">
        <v>105.20797005711434</v>
      </c>
    </row>
    <row r="1109" spans="1:8" x14ac:dyDescent="0.25">
      <c r="A1109" s="16"/>
      <c r="B1109" s="3">
        <f>DATE(YEAR(siječanj!B1109),MONTH(siječanj!B1109)+6,DAY(siječanj!B1109))</f>
        <v>44754</v>
      </c>
      <c r="C1109" s="8">
        <v>11.5208333333333</v>
      </c>
      <c r="D1109">
        <v>0.94755530618360961</v>
      </c>
      <c r="E1109" s="6">
        <v>111.81853525616849</v>
      </c>
      <c r="F1109" s="10">
        <v>150.21077844784344</v>
      </c>
      <c r="G1109" s="10">
        <v>1.8663874608021815</v>
      </c>
      <c r="H1109" s="10">
        <v>105.95424641166147</v>
      </c>
    </row>
    <row r="1110" spans="1:8" x14ac:dyDescent="0.25">
      <c r="A1110" s="16"/>
      <c r="B1110" s="3">
        <f>DATE(YEAR(siječanj!B1110),MONTH(siječanj!B1110)+6,DAY(siječanj!B1110))</f>
        <v>44754</v>
      </c>
      <c r="C1110" s="8">
        <v>11.53125</v>
      </c>
      <c r="D1110">
        <v>0.94755530618360961</v>
      </c>
      <c r="E1110" s="6">
        <v>112.16261722171083</v>
      </c>
      <c r="F1110" s="10">
        <v>150.67348736437387</v>
      </c>
      <c r="G1110" s="10">
        <v>1.848545282174457</v>
      </c>
      <c r="H1110" s="10">
        <v>106.28028310387322</v>
      </c>
    </row>
    <row r="1111" spans="1:8" x14ac:dyDescent="0.25">
      <c r="A1111" s="16"/>
      <c r="B1111" s="3">
        <f>DATE(YEAR(siječanj!B1111),MONTH(siječanj!B1111)+6,DAY(siječanj!B1111))</f>
        <v>44754</v>
      </c>
      <c r="C1111" s="8">
        <v>11.5416666666667</v>
      </c>
      <c r="D1111">
        <v>0.94755530618360961</v>
      </c>
      <c r="E1111" s="6">
        <v>111.18274353824602</v>
      </c>
      <c r="F1111" s="10">
        <v>151.12436428034991</v>
      </c>
      <c r="G1111" s="10">
        <v>1.8085011346867772</v>
      </c>
      <c r="H1111" s="10">
        <v>105.35179859571645</v>
      </c>
    </row>
    <row r="1112" spans="1:8" x14ac:dyDescent="0.25">
      <c r="A1112" s="16"/>
      <c r="B1112" s="3">
        <f>DATE(YEAR(siječanj!B1112),MONTH(siječanj!B1112)+6,DAY(siječanj!B1112))</f>
        <v>44754</v>
      </c>
      <c r="C1112" s="8">
        <v>11.5520833333333</v>
      </c>
      <c r="D1112">
        <v>0.94755530618360961</v>
      </c>
      <c r="E1112" s="6">
        <v>110.7554508133228</v>
      </c>
      <c r="F1112" s="10">
        <v>151.44544885698272</v>
      </c>
      <c r="G1112" s="10">
        <v>1.7767200568318609</v>
      </c>
      <c r="H1112" s="10">
        <v>104.94691510692179</v>
      </c>
    </row>
    <row r="1113" spans="1:8" x14ac:dyDescent="0.25">
      <c r="A1113" s="16"/>
      <c r="B1113" s="3">
        <f>DATE(YEAR(siječanj!B1113),MONTH(siječanj!B1113)+6,DAY(siječanj!B1113))</f>
        <v>44754</v>
      </c>
      <c r="C1113" s="8">
        <v>11.5625</v>
      </c>
      <c r="D1113">
        <v>0.94755530618360961</v>
      </c>
      <c r="E1113" s="6">
        <v>110.72274473851731</v>
      </c>
      <c r="F1113" s="10">
        <v>151.46779635912173</v>
      </c>
      <c r="G1113" s="10">
        <v>1.8222189114486462</v>
      </c>
      <c r="H1113" s="10">
        <v>104.91592429219541</v>
      </c>
    </row>
    <row r="1114" spans="1:8" x14ac:dyDescent="0.25">
      <c r="A1114" s="16"/>
      <c r="B1114" s="3">
        <f>DATE(YEAR(siječanj!B1114),MONTH(siječanj!B1114)+6,DAY(siječanj!B1114))</f>
        <v>44754</v>
      </c>
      <c r="C1114" s="8">
        <v>11.5729166666667</v>
      </c>
      <c r="D1114">
        <v>0.94755530618360961</v>
      </c>
      <c r="E1114" s="6">
        <v>111.6895070011855</v>
      </c>
      <c r="F1114" s="10">
        <v>151.21627044793865</v>
      </c>
      <c r="G1114" s="10">
        <v>1.7584498981755305</v>
      </c>
      <c r="H1114" s="10">
        <v>105.83198500400474</v>
      </c>
    </row>
    <row r="1115" spans="1:8" x14ac:dyDescent="0.25">
      <c r="A1115" s="16"/>
      <c r="B1115" s="3">
        <f>DATE(YEAR(siječanj!B1115),MONTH(siječanj!B1115)+6,DAY(siječanj!B1115))</f>
        <v>44754</v>
      </c>
      <c r="C1115" s="8">
        <v>11.5833333333333</v>
      </c>
      <c r="D1115">
        <v>0.94755530618360961</v>
      </c>
      <c r="E1115" s="6">
        <v>111.93587582028235</v>
      </c>
      <c r="F1115" s="10">
        <v>150.17959341974083</v>
      </c>
      <c r="G1115" s="10">
        <v>1.7904495510134386</v>
      </c>
      <c r="H1115" s="10">
        <v>106.06543308581814</v>
      </c>
    </row>
    <row r="1116" spans="1:8" x14ac:dyDescent="0.25">
      <c r="A1116" s="16"/>
      <c r="B1116" s="3">
        <f>DATE(YEAR(siječanj!B1116),MONTH(siječanj!B1116)+6,DAY(siječanj!B1116))</f>
        <v>44754</v>
      </c>
      <c r="C1116" s="8">
        <v>11.59375</v>
      </c>
      <c r="D1116">
        <v>0.94755530618360961</v>
      </c>
      <c r="E1116" s="6">
        <v>113.25635951422926</v>
      </c>
      <c r="F1116" s="10">
        <v>149.73344888167716</v>
      </c>
      <c r="G1116" s="10">
        <v>1.6701077025057727</v>
      </c>
      <c r="H1116" s="10">
        <v>107.31666441674648</v>
      </c>
    </row>
    <row r="1117" spans="1:8" x14ac:dyDescent="0.25">
      <c r="A1117" s="16"/>
      <c r="B1117" s="3">
        <f>DATE(YEAR(siječanj!B1117),MONTH(siječanj!B1117)+6,DAY(siječanj!B1117))</f>
        <v>44754</v>
      </c>
      <c r="C1117" s="8">
        <v>11.6041666666667</v>
      </c>
      <c r="D1117">
        <v>0.94755530618360961</v>
      </c>
      <c r="E1117" s="6">
        <v>114.26139072393708</v>
      </c>
      <c r="F1117" s="10">
        <v>148.92663058269673</v>
      </c>
      <c r="G1117" s="10">
        <v>1.6722909098484242</v>
      </c>
      <c r="H1117" s="10">
        <v>108.26898707238526</v>
      </c>
    </row>
    <row r="1118" spans="1:8" x14ac:dyDescent="0.25">
      <c r="A1118" s="16"/>
      <c r="B1118" s="3">
        <f>DATE(YEAR(siječanj!B1118),MONTH(siječanj!B1118)+6,DAY(siječanj!B1118))</f>
        <v>44754</v>
      </c>
      <c r="C1118" s="8">
        <v>11.6145833333333</v>
      </c>
      <c r="D1118">
        <v>0.94755530618360961</v>
      </c>
      <c r="E1118" s="6">
        <v>114.63797920381394</v>
      </c>
      <c r="F1118" s="10">
        <v>147.39839427644927</v>
      </c>
      <c r="G1118" s="10">
        <v>1.6450617043915032</v>
      </c>
      <c r="H1118" s="10">
        <v>108.62582548474019</v>
      </c>
    </row>
    <row r="1119" spans="1:8" x14ac:dyDescent="0.25">
      <c r="A1119" s="16"/>
      <c r="B1119" s="3">
        <f>DATE(YEAR(siječanj!B1119),MONTH(siječanj!B1119)+6,DAY(siječanj!B1119))</f>
        <v>44754</v>
      </c>
      <c r="C1119" s="8">
        <v>11.625</v>
      </c>
      <c r="D1119">
        <v>0.94755530618360961</v>
      </c>
      <c r="E1119" s="6">
        <v>114.91110798995079</v>
      </c>
      <c r="F1119" s="10">
        <v>144.48717856768585</v>
      </c>
      <c r="G1119" s="10">
        <v>1.6318106293896675</v>
      </c>
      <c r="H1119" s="10">
        <v>108.88463011531566</v>
      </c>
    </row>
    <row r="1120" spans="1:8" x14ac:dyDescent="0.25">
      <c r="A1120" s="16"/>
      <c r="B1120" s="3">
        <f>DATE(YEAR(siječanj!B1120),MONTH(siječanj!B1120)+6,DAY(siječanj!B1120))</f>
        <v>44754</v>
      </c>
      <c r="C1120" s="8">
        <v>11.6354166666667</v>
      </c>
      <c r="D1120">
        <v>0.94755530618360961</v>
      </c>
      <c r="E1120" s="6">
        <v>115.2849621935234</v>
      </c>
      <c r="F1120" s="10">
        <v>142.99295756625358</v>
      </c>
      <c r="G1120" s="10">
        <v>1.6251912063458498</v>
      </c>
      <c r="H1120" s="10">
        <v>109.23887764964992</v>
      </c>
    </row>
    <row r="1121" spans="1:8" x14ac:dyDescent="0.25">
      <c r="A1121" s="16"/>
      <c r="B1121" s="3">
        <f>DATE(YEAR(siječanj!B1121),MONTH(siječanj!B1121)+6,DAY(siječanj!B1121))</f>
        <v>44754</v>
      </c>
      <c r="C1121" s="8">
        <v>11.6458333333333</v>
      </c>
      <c r="D1121">
        <v>0.94755530618360961</v>
      </c>
      <c r="E1121" s="6">
        <v>116.00232053082679</v>
      </c>
      <c r="F1121" s="10">
        <v>141.3134682680552</v>
      </c>
      <c r="G1121" s="10">
        <v>1.6230665910968058</v>
      </c>
      <c r="H1121" s="10">
        <v>109.9186143485968</v>
      </c>
    </row>
    <row r="1122" spans="1:8" x14ac:dyDescent="0.25">
      <c r="A1122" s="16"/>
      <c r="B1122" s="3">
        <f>DATE(YEAR(siječanj!B1122),MONTH(siječanj!B1122)+6,DAY(siječanj!B1122))</f>
        <v>44754</v>
      </c>
      <c r="C1122" s="8">
        <v>11.65625</v>
      </c>
      <c r="D1122">
        <v>0.94755530618360961</v>
      </c>
      <c r="E1122" s="6">
        <v>115.90602217876527</v>
      </c>
      <c r="F1122" s="10">
        <v>139.77738475115399</v>
      </c>
      <c r="G1122" s="10">
        <v>1.6623047111789822</v>
      </c>
      <c r="H1122" s="10">
        <v>109.82736633412416</v>
      </c>
    </row>
    <row r="1123" spans="1:8" x14ac:dyDescent="0.25">
      <c r="A1123" s="16"/>
      <c r="B1123" s="3">
        <f>DATE(YEAR(siječanj!B1123),MONTH(siječanj!B1123)+6,DAY(siječanj!B1123))</f>
        <v>44754</v>
      </c>
      <c r="C1123" s="8">
        <v>11.6666666666667</v>
      </c>
      <c r="D1123">
        <v>0.94755530618360961</v>
      </c>
      <c r="E1123" s="6">
        <v>115.13162231041335</v>
      </c>
      <c r="F1123" s="10">
        <v>137.45474845255939</v>
      </c>
      <c r="G1123" s="10">
        <v>1.6419476400121029</v>
      </c>
      <c r="H1123" s="10">
        <v>109.09357962975942</v>
      </c>
    </row>
    <row r="1124" spans="1:8" x14ac:dyDescent="0.25">
      <c r="A1124" s="16"/>
      <c r="B1124" s="3">
        <f>DATE(YEAR(siječanj!B1124),MONTH(siječanj!B1124)+6,DAY(siječanj!B1124))</f>
        <v>44754</v>
      </c>
      <c r="C1124" s="8">
        <v>11.6770833333333</v>
      </c>
      <c r="D1124">
        <v>0.94755530618360961</v>
      </c>
      <c r="E1124" s="6">
        <v>113.44758213033303</v>
      </c>
      <c r="F1124" s="10">
        <v>136.23903208922917</v>
      </c>
      <c r="G1124" s="10">
        <v>1.6336713234712195</v>
      </c>
      <c r="H1124" s="10">
        <v>107.49785842129792</v>
      </c>
    </row>
    <row r="1125" spans="1:8" x14ac:dyDescent="0.25">
      <c r="A1125" s="16"/>
      <c r="B1125" s="3">
        <f>DATE(YEAR(siječanj!B1125),MONTH(siječanj!B1125)+6,DAY(siječanj!B1125))</f>
        <v>44754</v>
      </c>
      <c r="C1125" s="8">
        <v>11.6875</v>
      </c>
      <c r="D1125">
        <v>0.94755530618360961</v>
      </c>
      <c r="E1125" s="6">
        <v>114.19039286681419</v>
      </c>
      <c r="F1125" s="10">
        <v>135.41270229616279</v>
      </c>
      <c r="G1125" s="10">
        <v>1.646018544749013</v>
      </c>
      <c r="H1125" s="10">
        <v>108.2017126761408</v>
      </c>
    </row>
    <row r="1126" spans="1:8" x14ac:dyDescent="0.25">
      <c r="A1126" s="16"/>
      <c r="B1126" s="3">
        <f>DATE(YEAR(siječanj!B1126),MONTH(siječanj!B1126)+6,DAY(siječanj!B1126))</f>
        <v>44754</v>
      </c>
      <c r="C1126" s="8">
        <v>11.6979166666667</v>
      </c>
      <c r="D1126">
        <v>0.94755530618360961</v>
      </c>
      <c r="E1126" s="6">
        <v>114.21738217947016</v>
      </c>
      <c r="F1126" s="10">
        <v>134.82841907872879</v>
      </c>
      <c r="G1126" s="10">
        <v>1.6458769037324099</v>
      </c>
      <c r="H1126" s="10">
        <v>108.2272865425582</v>
      </c>
    </row>
    <row r="1127" spans="1:8" x14ac:dyDescent="0.25">
      <c r="A1127" s="16"/>
      <c r="B1127" s="3">
        <f>DATE(YEAR(siječanj!B1127),MONTH(siječanj!B1127)+6,DAY(siječanj!B1127))</f>
        <v>44754</v>
      </c>
      <c r="C1127" s="8">
        <v>11.7083333333333</v>
      </c>
      <c r="D1127">
        <v>0.94755530618360961</v>
      </c>
      <c r="E1127" s="6">
        <v>115.22933942821153</v>
      </c>
      <c r="F1127" s="10">
        <v>133.95082958385669</v>
      </c>
      <c r="G1127" s="10">
        <v>1.6488972197630254</v>
      </c>
      <c r="H1127" s="10">
        <v>109.18617200323406</v>
      </c>
    </row>
    <row r="1128" spans="1:8" x14ac:dyDescent="0.25">
      <c r="A1128" s="16"/>
      <c r="B1128" s="3">
        <f>DATE(YEAR(siječanj!B1128),MONTH(siječanj!B1128)+6,DAY(siječanj!B1128))</f>
        <v>44754</v>
      </c>
      <c r="C1128" s="8">
        <v>11.71875</v>
      </c>
      <c r="D1128">
        <v>0.94755530618360961</v>
      </c>
      <c r="E1128" s="6">
        <v>115.34273643913713</v>
      </c>
      <c r="F1128" s="10">
        <v>133.38254193448151</v>
      </c>
      <c r="G1128" s="10">
        <v>1.6587168120890226</v>
      </c>
      <c r="H1128" s="10">
        <v>109.29362194264196</v>
      </c>
    </row>
    <row r="1129" spans="1:8" x14ac:dyDescent="0.25">
      <c r="A1129" s="16"/>
      <c r="B1129" s="3">
        <f>DATE(YEAR(siječanj!B1129),MONTH(siječanj!B1129)+6,DAY(siječanj!B1129))</f>
        <v>44754</v>
      </c>
      <c r="C1129" s="8">
        <v>11.7291666666667</v>
      </c>
      <c r="D1129">
        <v>0.94755530618360961</v>
      </c>
      <c r="E1129" s="6">
        <v>115.91086027913948</v>
      </c>
      <c r="F1129" s="10">
        <v>133.45772887685996</v>
      </c>
      <c r="G1129" s="10">
        <v>1.6731590978208233</v>
      </c>
      <c r="H1129" s="10">
        <v>109.83195070180561</v>
      </c>
    </row>
    <row r="1130" spans="1:8" x14ac:dyDescent="0.25">
      <c r="A1130" s="16"/>
      <c r="B1130" s="3">
        <f>DATE(YEAR(siječanj!B1130),MONTH(siječanj!B1130)+6,DAY(siječanj!B1130))</f>
        <v>44754</v>
      </c>
      <c r="C1130" s="8">
        <v>11.7395833333333</v>
      </c>
      <c r="D1130">
        <v>0.94755530618360961</v>
      </c>
      <c r="E1130" s="6">
        <v>117.21565812293001</v>
      </c>
      <c r="F1130" s="10">
        <v>133.40862958877617</v>
      </c>
      <c r="G1130" s="10">
        <v>1.8109120879488112</v>
      </c>
      <c r="H1130" s="10">
        <v>111.06831882218626</v>
      </c>
    </row>
    <row r="1131" spans="1:8" x14ac:dyDescent="0.25">
      <c r="A1131" s="16"/>
      <c r="B1131" s="3">
        <f>DATE(YEAR(siječanj!B1131),MONTH(siječanj!B1131)+6,DAY(siječanj!B1131))</f>
        <v>44754</v>
      </c>
      <c r="C1131" s="8">
        <v>11.75</v>
      </c>
      <c r="D1131">
        <v>0.94755530618360961</v>
      </c>
      <c r="E1131" s="6">
        <v>120.01086490531067</v>
      </c>
      <c r="F1131" s="10">
        <v>133.62349040538248</v>
      </c>
      <c r="G1131" s="10">
        <v>1.9344021370991098</v>
      </c>
      <c r="H1131" s="10">
        <v>113.71693184071147</v>
      </c>
    </row>
    <row r="1132" spans="1:8" x14ac:dyDescent="0.25">
      <c r="A1132" s="16"/>
      <c r="B1132" s="3">
        <f>DATE(YEAR(siječanj!B1132),MONTH(siječanj!B1132)+6,DAY(siječanj!B1132))</f>
        <v>44754</v>
      </c>
      <c r="C1132" s="8">
        <v>11.7604166666667</v>
      </c>
      <c r="D1132">
        <v>0.94755530618360961</v>
      </c>
      <c r="E1132" s="6">
        <v>122.16591048900818</v>
      </c>
      <c r="F1132" s="10">
        <v>133.75758959574287</v>
      </c>
      <c r="G1132" s="10">
        <v>1.8640137007821762</v>
      </c>
      <c r="H1132" s="10">
        <v>115.7589567186116</v>
      </c>
    </row>
    <row r="1133" spans="1:8" x14ac:dyDescent="0.25">
      <c r="A1133" s="16"/>
      <c r="B1133" s="3">
        <f>DATE(YEAR(siječanj!B1133),MONTH(siječanj!B1133)+6,DAY(siječanj!B1133))</f>
        <v>44754</v>
      </c>
      <c r="C1133" s="8">
        <v>11.7708333333333</v>
      </c>
      <c r="D1133">
        <v>0.94755530618360961</v>
      </c>
      <c r="E1133" s="6">
        <v>123.72581214206427</v>
      </c>
      <c r="F1133" s="10">
        <v>133.6429441838639</v>
      </c>
      <c r="G1133" s="10">
        <v>1.9308993249180102</v>
      </c>
      <c r="H1133" s="10">
        <v>117.23704980708948</v>
      </c>
    </row>
    <row r="1134" spans="1:8" x14ac:dyDescent="0.25">
      <c r="A1134" s="16"/>
      <c r="B1134" s="3">
        <f>DATE(YEAR(siječanj!B1134),MONTH(siječanj!B1134)+6,DAY(siječanj!B1134))</f>
        <v>44754</v>
      </c>
      <c r="C1134" s="8">
        <v>11.78125</v>
      </c>
      <c r="D1134">
        <v>0.94755530618360961</v>
      </c>
      <c r="E1134" s="6">
        <v>125.98445939535924</v>
      </c>
      <c r="F1134" s="10">
        <v>133.34670346008571</v>
      </c>
      <c r="G1134" s="10">
        <v>2.2431570665171385</v>
      </c>
      <c r="H1134" s="10">
        <v>119.37724299674616</v>
      </c>
    </row>
    <row r="1135" spans="1:8" x14ac:dyDescent="0.25">
      <c r="A1135" s="16"/>
      <c r="B1135" s="3">
        <f>DATE(YEAR(siječanj!B1135),MONTH(siječanj!B1135)+6,DAY(siječanj!B1135))</f>
        <v>44754</v>
      </c>
      <c r="C1135" s="8">
        <v>11.7916666666667</v>
      </c>
      <c r="D1135">
        <v>0.94755530618360961</v>
      </c>
      <c r="E1135" s="6">
        <v>129.24304162006513</v>
      </c>
      <c r="F1135" s="10">
        <v>132.99334439790454</v>
      </c>
      <c r="G1135" s="10">
        <v>2.6482513010853195</v>
      </c>
      <c r="H1135" s="10">
        <v>122.46492987440182</v>
      </c>
    </row>
    <row r="1136" spans="1:8" x14ac:dyDescent="0.25">
      <c r="A1136" s="16"/>
      <c r="B1136" s="3">
        <f>DATE(YEAR(siječanj!B1136),MONTH(siječanj!B1136)+6,DAY(siječanj!B1136))</f>
        <v>44754</v>
      </c>
      <c r="C1136" s="8">
        <v>11.8020833333333</v>
      </c>
      <c r="D1136">
        <v>0.94755530618360961</v>
      </c>
      <c r="E1136" s="6">
        <v>133.31870582580245</v>
      </c>
      <c r="F1136" s="10">
        <v>132.53430595249526</v>
      </c>
      <c r="G1136" s="10">
        <v>2.9936479376127729</v>
      </c>
      <c r="H1136" s="10">
        <v>126.32684711877083</v>
      </c>
    </row>
    <row r="1137" spans="1:8" x14ac:dyDescent="0.25">
      <c r="A1137" s="16"/>
      <c r="B1137" s="3">
        <f>DATE(YEAR(siječanj!B1137),MONTH(siječanj!B1137)+6,DAY(siječanj!B1137))</f>
        <v>44754</v>
      </c>
      <c r="C1137" s="8">
        <v>11.8125</v>
      </c>
      <c r="D1137">
        <v>0.94755530618360961</v>
      </c>
      <c r="E1137" s="6">
        <v>138.19274793439567</v>
      </c>
      <c r="F1137" s="10">
        <v>131.74524998269754</v>
      </c>
      <c r="G1137" s="10">
        <v>4.7444324085073744</v>
      </c>
      <c r="H1137" s="10">
        <v>130.94527158133067</v>
      </c>
    </row>
    <row r="1138" spans="1:8" x14ac:dyDescent="0.25">
      <c r="A1138" s="16"/>
      <c r="B1138" s="3">
        <f>DATE(YEAR(siječanj!B1138),MONTH(siječanj!B1138)+6,DAY(siječanj!B1138))</f>
        <v>44754</v>
      </c>
      <c r="C1138" s="8">
        <v>11.8229166666667</v>
      </c>
      <c r="D1138">
        <v>0.94755530618360961</v>
      </c>
      <c r="E1138" s="6">
        <v>141.8099572037496</v>
      </c>
      <c r="F1138" s="10">
        <v>130.44453874458239</v>
      </c>
      <c r="G1138" s="10">
        <v>6.8815630456305499</v>
      </c>
      <c r="H1138" s="10">
        <v>134.37277741808353</v>
      </c>
    </row>
    <row r="1139" spans="1:8" x14ac:dyDescent="0.25">
      <c r="A1139" s="16"/>
      <c r="B1139" s="3">
        <f>DATE(YEAR(siječanj!B1139),MONTH(siječanj!B1139)+6,DAY(siječanj!B1139))</f>
        <v>44754</v>
      </c>
      <c r="C1139" s="8">
        <v>11.8333333333333</v>
      </c>
      <c r="D1139">
        <v>0.94755530618360961</v>
      </c>
      <c r="E1139" s="6">
        <v>147.79704436444985</v>
      </c>
      <c r="F1139" s="10">
        <v>127.05257226156874</v>
      </c>
      <c r="G1139" s="10">
        <v>10.179517982537513</v>
      </c>
      <c r="H1139" s="10">
        <v>140.0458736257888</v>
      </c>
    </row>
    <row r="1140" spans="1:8" x14ac:dyDescent="0.25">
      <c r="A1140" s="16"/>
      <c r="B1140" s="3">
        <f>DATE(YEAR(siječanj!B1140),MONTH(siječanj!B1140)+6,DAY(siječanj!B1140))</f>
        <v>44754</v>
      </c>
      <c r="C1140" s="8">
        <v>11.84375</v>
      </c>
      <c r="D1140">
        <v>0.94755530618360961</v>
      </c>
      <c r="E1140" s="6">
        <v>152.1550300448865</v>
      </c>
      <c r="F1140" s="10">
        <v>125.51916125869141</v>
      </c>
      <c r="G1140" s="10">
        <v>24.677149885880713</v>
      </c>
      <c r="H1140" s="10">
        <v>144.17530608155874</v>
      </c>
    </row>
    <row r="1141" spans="1:8" x14ac:dyDescent="0.25">
      <c r="A1141" s="16"/>
      <c r="B1141" s="3">
        <f>DATE(YEAR(siječanj!B1141),MONTH(siječanj!B1141)+6,DAY(siječanj!B1141))</f>
        <v>44754</v>
      </c>
      <c r="C1141" s="8">
        <v>11.8541666666667</v>
      </c>
      <c r="D1141">
        <v>0.94755530618360961</v>
      </c>
      <c r="E1141" s="6">
        <v>155.7608018185887</v>
      </c>
      <c r="F1141" s="10">
        <v>125.04853032243115</v>
      </c>
      <c r="G1141" s="10">
        <v>91.412441125270689</v>
      </c>
      <c r="H1141" s="10">
        <v>147.59197425861737</v>
      </c>
    </row>
    <row r="1142" spans="1:8" x14ac:dyDescent="0.25">
      <c r="A1142" s="16"/>
      <c r="B1142" s="3">
        <f>DATE(YEAR(siječanj!B1142),MONTH(siječanj!B1142)+6,DAY(siječanj!B1142))</f>
        <v>44754</v>
      </c>
      <c r="C1142" s="8">
        <v>11.8645833333333</v>
      </c>
      <c r="D1142">
        <v>0.94755530618360961</v>
      </c>
      <c r="E1142" s="6">
        <v>156.50583254120505</v>
      </c>
      <c r="F1142" s="10">
        <v>124.52908415136667</v>
      </c>
      <c r="G1142" s="10">
        <v>218.40410307201688</v>
      </c>
      <c r="H1142" s="10">
        <v>148.29793207310229</v>
      </c>
    </row>
    <row r="1143" spans="1:8" x14ac:dyDescent="0.25">
      <c r="A1143" s="16"/>
      <c r="B1143" s="3">
        <f>DATE(YEAR(siječanj!B1143),MONTH(siječanj!B1143)+6,DAY(siječanj!B1143))</f>
        <v>44754</v>
      </c>
      <c r="C1143" s="8">
        <v>11.875</v>
      </c>
      <c r="D1143">
        <v>0.94755530618360961</v>
      </c>
      <c r="E1143" s="6">
        <v>156.30679430307259</v>
      </c>
      <c r="F1143" s="10">
        <v>122.56139801551809</v>
      </c>
      <c r="G1143" s="10">
        <v>306.92723372426769</v>
      </c>
      <c r="H1143" s="10">
        <v>148.10933233442643</v>
      </c>
    </row>
    <row r="1144" spans="1:8" x14ac:dyDescent="0.25">
      <c r="A1144" s="16"/>
      <c r="B1144" s="3">
        <f>DATE(YEAR(siječanj!B1144),MONTH(siječanj!B1144)+6,DAY(siječanj!B1144))</f>
        <v>44754</v>
      </c>
      <c r="C1144" s="8">
        <v>11.8854166666667</v>
      </c>
      <c r="D1144">
        <v>0.94755530618360961</v>
      </c>
      <c r="E1144" s="6">
        <v>160.54383144550664</v>
      </c>
      <c r="F1144" s="10">
        <v>120.9254495100592</v>
      </c>
      <c r="G1144" s="10">
        <v>331.52212736375299</v>
      </c>
      <c r="H1144" s="10">
        <v>152.12415936123685</v>
      </c>
    </row>
    <row r="1145" spans="1:8" x14ac:dyDescent="0.25">
      <c r="A1145" s="16"/>
      <c r="B1145" s="3">
        <f>DATE(YEAR(siječanj!B1145),MONTH(siječanj!B1145)+6,DAY(siječanj!B1145))</f>
        <v>44754</v>
      </c>
      <c r="C1145" s="8">
        <v>11.8958333333333</v>
      </c>
      <c r="D1145">
        <v>0.94755530618360961</v>
      </c>
      <c r="E1145" s="6">
        <v>163.39297614683451</v>
      </c>
      <c r="F1145" s="10">
        <v>119.04515787077143</v>
      </c>
      <c r="G1145" s="10">
        <v>334.22775909592821</v>
      </c>
      <c r="H1145" s="10">
        <v>154.82388154106499</v>
      </c>
    </row>
    <row r="1146" spans="1:8" x14ac:dyDescent="0.25">
      <c r="A1146" s="16"/>
      <c r="B1146" s="3">
        <f>DATE(YEAR(siječanj!B1146),MONTH(siječanj!B1146)+6,DAY(siječanj!B1146))</f>
        <v>44754</v>
      </c>
      <c r="C1146" s="8">
        <v>11.90625</v>
      </c>
      <c r="D1146">
        <v>0.94755530618360961</v>
      </c>
      <c r="E1146" s="6">
        <v>161.50496133726926</v>
      </c>
      <c r="F1146" s="10">
        <v>116.89272468849336</v>
      </c>
      <c r="G1146" s="10">
        <v>334.96998735393993</v>
      </c>
      <c r="H1146" s="10">
        <v>153.03488309010822</v>
      </c>
    </row>
    <row r="1147" spans="1:8" x14ac:dyDescent="0.25">
      <c r="A1147" s="16"/>
      <c r="B1147" s="3">
        <f>DATE(YEAR(siječanj!B1147),MONTH(siječanj!B1147)+6,DAY(siječanj!B1147))</f>
        <v>44754</v>
      </c>
      <c r="C1147" s="8">
        <v>11.9166666666667</v>
      </c>
      <c r="D1147">
        <v>0.94755530618360961</v>
      </c>
      <c r="E1147" s="6">
        <v>157.55174187664801</v>
      </c>
      <c r="F1147" s="10">
        <v>113.53971895330452</v>
      </c>
      <c r="G1147" s="10">
        <v>331.1341935575843</v>
      </c>
      <c r="H1147" s="10">
        <v>149.28898901368822</v>
      </c>
    </row>
    <row r="1148" spans="1:8" x14ac:dyDescent="0.25">
      <c r="A1148" s="16"/>
      <c r="B1148" s="3">
        <f>DATE(YEAR(siječanj!B1148),MONTH(siječanj!B1148)+6,DAY(siječanj!B1148))</f>
        <v>44754</v>
      </c>
      <c r="C1148" s="8">
        <v>11.9270833333333</v>
      </c>
      <c r="D1148">
        <v>0.94755530618360961</v>
      </c>
      <c r="E1148" s="6">
        <v>150.96631980344659</v>
      </c>
      <c r="F1148" s="10">
        <v>110.80399809749365</v>
      </c>
      <c r="G1148" s="10">
        <v>327.31131110098977</v>
      </c>
      <c r="H1148" s="10">
        <v>143.04893738476756</v>
      </c>
    </row>
    <row r="1149" spans="1:8" x14ac:dyDescent="0.25">
      <c r="A1149" s="16"/>
      <c r="B1149" s="3">
        <f>DATE(YEAR(siječanj!B1149),MONTH(siječanj!B1149)+6,DAY(siječanj!B1149))</f>
        <v>44754</v>
      </c>
      <c r="C1149" s="8">
        <v>11.9375</v>
      </c>
      <c r="D1149">
        <v>0.94755530618360961</v>
      </c>
      <c r="E1149" s="6">
        <v>141.77460223672199</v>
      </c>
      <c r="F1149" s="10">
        <v>108.25526986754328</v>
      </c>
      <c r="G1149" s="10">
        <v>326.30561522724219</v>
      </c>
      <c r="H1149" s="10">
        <v>134.33927663147657</v>
      </c>
    </row>
    <row r="1150" spans="1:8" x14ac:dyDescent="0.25">
      <c r="A1150" s="16"/>
      <c r="B1150" s="3">
        <f>DATE(YEAR(siječanj!B1150),MONTH(siječanj!B1150)+6,DAY(siječanj!B1150))</f>
        <v>44754</v>
      </c>
      <c r="C1150" s="8">
        <v>11.9479166666667</v>
      </c>
      <c r="D1150">
        <v>0.94755530618360961</v>
      </c>
      <c r="E1150" s="6">
        <v>130.57605393880627</v>
      </c>
      <c r="F1150" s="10">
        <v>105.26545556055162</v>
      </c>
      <c r="G1150" s="10">
        <v>324.8617158287397</v>
      </c>
      <c r="H1150" s="10">
        <v>123.7280327702331</v>
      </c>
    </row>
    <row r="1151" spans="1:8" x14ac:dyDescent="0.25">
      <c r="A1151" s="16"/>
      <c r="B1151" s="3">
        <f>DATE(YEAR(siječanj!B1151),MONTH(siječanj!B1151)+6,DAY(siječanj!B1151))</f>
        <v>44754</v>
      </c>
      <c r="C1151" s="8">
        <v>11.9583333333333</v>
      </c>
      <c r="D1151">
        <v>0.94755530618360961</v>
      </c>
      <c r="E1151" s="6">
        <v>119.22713434389148</v>
      </c>
      <c r="F1151" s="10">
        <v>101.52964011915658</v>
      </c>
      <c r="G1151" s="10">
        <v>316.48076529731907</v>
      </c>
      <c r="H1151" s="10">
        <v>112.97430378862045</v>
      </c>
    </row>
    <row r="1152" spans="1:8" x14ac:dyDescent="0.25">
      <c r="A1152" s="16"/>
      <c r="B1152" s="3">
        <f>DATE(YEAR(siječanj!B1152),MONTH(siječanj!B1152)+6,DAY(siječanj!B1152))</f>
        <v>44754</v>
      </c>
      <c r="C1152" s="8">
        <v>11.96875</v>
      </c>
      <c r="D1152">
        <v>0.94755530618360961</v>
      </c>
      <c r="E1152" s="6">
        <v>109.12351577293856</v>
      </c>
      <c r="F1152" s="10">
        <v>98.298658957080619</v>
      </c>
      <c r="G1152" s="10">
        <v>314.78913572980872</v>
      </c>
      <c r="H1152" s="10">
        <v>103.40056640005875</v>
      </c>
    </row>
    <row r="1153" spans="1:8" x14ac:dyDescent="0.25">
      <c r="A1153" s="16"/>
      <c r="B1153" s="3">
        <f>DATE(YEAR(siječanj!B1153),MONTH(siječanj!B1153)+6,DAY(siječanj!B1153))</f>
        <v>44754</v>
      </c>
      <c r="C1153" s="8">
        <v>11.9791666666667</v>
      </c>
      <c r="D1153">
        <v>0.94755530618360961</v>
      </c>
      <c r="E1153" s="6">
        <v>99.354443949798892</v>
      </c>
      <c r="F1153" s="10">
        <v>95.195561225924351</v>
      </c>
      <c r="G1153" s="10">
        <v>310.75422791724532</v>
      </c>
      <c r="H1153" s="10">
        <v>94.143830557553969</v>
      </c>
    </row>
    <row r="1154" spans="1:8" ht="15.75" thickBot="1" x14ac:dyDescent="0.3">
      <c r="A1154" s="16"/>
      <c r="B1154" s="3">
        <f>DATE(YEAR(siječanj!B1154),MONTH(siječanj!B1154)+6,DAY(siječanj!B1154))</f>
        <v>44754</v>
      </c>
      <c r="C1154" s="8">
        <v>11.9895833333333</v>
      </c>
      <c r="D1154">
        <v>0.94755530618360961</v>
      </c>
      <c r="E1154" s="6">
        <v>91.102076384028592</v>
      </c>
      <c r="F1154" s="10">
        <v>92.095216519043632</v>
      </c>
      <c r="G1154" s="10">
        <v>309.30440447345933</v>
      </c>
      <c r="H1154" s="10">
        <v>86.324255882030798</v>
      </c>
    </row>
    <row r="1155" spans="1:8" x14ac:dyDescent="0.25">
      <c r="A1155" s="15">
        <f t="shared" ref="A1155" si="10">A1059+1</f>
        <v>194</v>
      </c>
      <c r="B1155" s="3">
        <f>DATE(YEAR(siječanj!B1155),MONTH(siječanj!B1155)+6,DAY(siječanj!B1155))</f>
        <v>44755</v>
      </c>
      <c r="C1155" s="8">
        <v>12</v>
      </c>
      <c r="D1155">
        <v>0.9484001644367861</v>
      </c>
      <c r="E1155" s="6">
        <v>82.339527013519387</v>
      </c>
      <c r="F1155" s="10">
        <v>88.85835340286414</v>
      </c>
      <c r="G1155" s="10">
        <v>300.4791246713404</v>
      </c>
      <c r="H1155" s="10">
        <v>78.090820959268981</v>
      </c>
    </row>
    <row r="1156" spans="1:8" x14ac:dyDescent="0.25">
      <c r="A1156" s="16"/>
      <c r="B1156" s="3">
        <f>DATE(YEAR(siječanj!B1156),MONTH(siječanj!B1156)+6,DAY(siječanj!B1156))</f>
        <v>44755</v>
      </c>
      <c r="C1156" s="8">
        <v>12.0104166666667</v>
      </c>
      <c r="D1156">
        <v>0.9484001644367861</v>
      </c>
      <c r="E1156" s="6">
        <v>77.43811235673887</v>
      </c>
      <c r="F1156" s="10">
        <v>86.367572434088842</v>
      </c>
      <c r="G1156" s="10">
        <v>298.10404075973344</v>
      </c>
      <c r="H1156" s="10">
        <v>73.442318492805455</v>
      </c>
    </row>
    <row r="1157" spans="1:8" x14ac:dyDescent="0.25">
      <c r="A1157" s="16"/>
      <c r="B1157" s="3">
        <f>DATE(YEAR(siječanj!B1157),MONTH(siječanj!B1157)+6,DAY(siječanj!B1157))</f>
        <v>44755</v>
      </c>
      <c r="C1157" s="8">
        <v>12.0208333333333</v>
      </c>
      <c r="D1157">
        <v>0.9484001644367861</v>
      </c>
      <c r="E1157" s="6">
        <v>72.609307926259902</v>
      </c>
      <c r="F1157" s="10">
        <v>84.292126669672356</v>
      </c>
      <c r="G1157" s="10">
        <v>298.14906166570535</v>
      </c>
      <c r="H1157" s="10">
        <v>68.862679576906132</v>
      </c>
    </row>
    <row r="1158" spans="1:8" x14ac:dyDescent="0.25">
      <c r="A1158" s="16"/>
      <c r="B1158" s="3">
        <f>DATE(YEAR(siječanj!B1158),MONTH(siječanj!B1158)+6,DAY(siječanj!B1158))</f>
        <v>44755</v>
      </c>
      <c r="C1158" s="8">
        <v>12.03125</v>
      </c>
      <c r="D1158">
        <v>0.9484001644367861</v>
      </c>
      <c r="E1158" s="6">
        <v>68.805559258422761</v>
      </c>
      <c r="F1158" s="10">
        <v>82.433478110555185</v>
      </c>
      <c r="G1158" s="10">
        <v>297.83296945869705</v>
      </c>
      <c r="H1158" s="10">
        <v>65.255203714853181</v>
      </c>
    </row>
    <row r="1159" spans="1:8" x14ac:dyDescent="0.25">
      <c r="A1159" s="16"/>
      <c r="B1159" s="3">
        <f>DATE(YEAR(siječanj!B1159),MONTH(siječanj!B1159)+6,DAY(siječanj!B1159))</f>
        <v>44755</v>
      </c>
      <c r="C1159" s="8">
        <v>12.0416666666667</v>
      </c>
      <c r="D1159">
        <v>0.9484001644367861</v>
      </c>
      <c r="E1159" s="6">
        <v>66.191027179489254</v>
      </c>
      <c r="F1159" s="10">
        <v>79.505101290228296</v>
      </c>
      <c r="G1159" s="10">
        <v>295.58200527992591</v>
      </c>
      <c r="H1159" s="10">
        <v>62.775581061267388</v>
      </c>
    </row>
    <row r="1160" spans="1:8" x14ac:dyDescent="0.25">
      <c r="A1160" s="16"/>
      <c r="B1160" s="3">
        <f>DATE(YEAR(siječanj!B1160),MONTH(siječanj!B1160)+6,DAY(siječanj!B1160))</f>
        <v>44755</v>
      </c>
      <c r="C1160" s="8">
        <v>12.0520833333333</v>
      </c>
      <c r="D1160">
        <v>0.9484001644367861</v>
      </c>
      <c r="E1160" s="6">
        <v>63.936802027377681</v>
      </c>
      <c r="F1160" s="10">
        <v>78.477437388223265</v>
      </c>
      <c r="G1160" s="10">
        <v>295.22829774803159</v>
      </c>
      <c r="H1160" s="10">
        <v>60.637673556327229</v>
      </c>
    </row>
    <row r="1161" spans="1:8" x14ac:dyDescent="0.25">
      <c r="A1161" s="16"/>
      <c r="B1161" s="3">
        <f>DATE(YEAR(siječanj!B1161),MONTH(siječanj!B1161)+6,DAY(siječanj!B1161))</f>
        <v>44755</v>
      </c>
      <c r="C1161" s="8">
        <v>12.0625</v>
      </c>
      <c r="D1161">
        <v>0.9484001644367861</v>
      </c>
      <c r="E1161" s="6">
        <v>62.281593867586118</v>
      </c>
      <c r="F1161" s="10">
        <v>77.586975111525533</v>
      </c>
      <c r="G1161" s="10">
        <v>295.19640756500507</v>
      </c>
      <c r="H1161" s="10">
        <v>59.067873865403804</v>
      </c>
    </row>
    <row r="1162" spans="1:8" x14ac:dyDescent="0.25">
      <c r="A1162" s="16"/>
      <c r="B1162" s="3">
        <f>DATE(YEAR(siječanj!B1162),MONTH(siječanj!B1162)+6,DAY(siječanj!B1162))</f>
        <v>44755</v>
      </c>
      <c r="C1162" s="8">
        <v>12.0729166666667</v>
      </c>
      <c r="D1162">
        <v>0.9484001644367861</v>
      </c>
      <c r="E1162" s="6">
        <v>60.865391639065571</v>
      </c>
      <c r="F1162" s="10">
        <v>76.731162227002869</v>
      </c>
      <c r="G1162" s="10">
        <v>295.11056140650913</v>
      </c>
      <c r="H1162" s="10">
        <v>57.724747438999174</v>
      </c>
    </row>
    <row r="1163" spans="1:8" x14ac:dyDescent="0.25">
      <c r="A1163" s="16"/>
      <c r="B1163" s="3">
        <f>DATE(YEAR(siječanj!B1163),MONTH(siječanj!B1163)+6,DAY(siječanj!B1163))</f>
        <v>44755</v>
      </c>
      <c r="C1163" s="8">
        <v>12.0833333333333</v>
      </c>
      <c r="D1163">
        <v>0.9484001644367861</v>
      </c>
      <c r="E1163" s="6">
        <v>60.570739114366738</v>
      </c>
      <c r="F1163" s="10">
        <v>76.050233435634325</v>
      </c>
      <c r="G1163" s="10">
        <v>294.38482614851443</v>
      </c>
      <c r="H1163" s="10">
        <v>57.445298936123088</v>
      </c>
    </row>
    <row r="1164" spans="1:8" x14ac:dyDescent="0.25">
      <c r="A1164" s="16"/>
      <c r="B1164" s="3">
        <f>DATE(YEAR(siječanj!B1164),MONTH(siječanj!B1164)+6,DAY(siječanj!B1164))</f>
        <v>44755</v>
      </c>
      <c r="C1164" s="8">
        <v>12.09375</v>
      </c>
      <c r="D1164">
        <v>0.9484001644367861</v>
      </c>
      <c r="E1164" s="6">
        <v>60.050877137526783</v>
      </c>
      <c r="F1164" s="10">
        <v>75.400047956949962</v>
      </c>
      <c r="G1164" s="10">
        <v>294.38791629453226</v>
      </c>
      <c r="H1164" s="10">
        <v>56.95226175180364</v>
      </c>
    </row>
    <row r="1165" spans="1:8" x14ac:dyDescent="0.25">
      <c r="A1165" s="16"/>
      <c r="B1165" s="3">
        <f>DATE(YEAR(siječanj!B1165),MONTH(siječanj!B1165)+6,DAY(siječanj!B1165))</f>
        <v>44755</v>
      </c>
      <c r="C1165" s="8">
        <v>12.1041666666667</v>
      </c>
      <c r="D1165">
        <v>0.9484001644367861</v>
      </c>
      <c r="E1165" s="6">
        <v>59.269502581071258</v>
      </c>
      <c r="F1165" s="10">
        <v>74.736332060309124</v>
      </c>
      <c r="G1165" s="10">
        <v>294.23452419149322</v>
      </c>
      <c r="H1165" s="10">
        <v>56.211205993974502</v>
      </c>
    </row>
    <row r="1166" spans="1:8" x14ac:dyDescent="0.25">
      <c r="A1166" s="16"/>
      <c r="B1166" s="3">
        <f>DATE(YEAR(siječanj!B1166),MONTH(siječanj!B1166)+6,DAY(siječanj!B1166))</f>
        <v>44755</v>
      </c>
      <c r="C1166" s="8">
        <v>12.1145833333333</v>
      </c>
      <c r="D1166">
        <v>0.9484001644367861</v>
      </c>
      <c r="E1166" s="6">
        <v>58.955668423039818</v>
      </c>
      <c r="F1166" s="10">
        <v>74.250160996460792</v>
      </c>
      <c r="G1166" s="10">
        <v>294.36518545934933</v>
      </c>
      <c r="H1166" s="10">
        <v>55.913565626891604</v>
      </c>
    </row>
    <row r="1167" spans="1:8" x14ac:dyDescent="0.25">
      <c r="A1167" s="16"/>
      <c r="B1167" s="3">
        <f>DATE(YEAR(siječanj!B1167),MONTH(siječanj!B1167)+6,DAY(siječanj!B1167))</f>
        <v>44755</v>
      </c>
      <c r="C1167" s="8">
        <v>12.125</v>
      </c>
      <c r="D1167">
        <v>0.9484001644367861</v>
      </c>
      <c r="E1167" s="6">
        <v>58.747584436393211</v>
      </c>
      <c r="F1167" s="10">
        <v>73.900023018030012</v>
      </c>
      <c r="G1167" s="10">
        <v>294.16479100859129</v>
      </c>
      <c r="H1167" s="10">
        <v>55.716218739739297</v>
      </c>
    </row>
    <row r="1168" spans="1:8" x14ac:dyDescent="0.25">
      <c r="A1168" s="16"/>
      <c r="B1168" s="3">
        <f>DATE(YEAR(siječanj!B1168),MONTH(siječanj!B1168)+6,DAY(siječanj!B1168))</f>
        <v>44755</v>
      </c>
      <c r="C1168" s="8">
        <v>12.1354166666667</v>
      </c>
      <c r="D1168">
        <v>0.9484001644367861</v>
      </c>
      <c r="E1168" s="6">
        <v>58.681767208811202</v>
      </c>
      <c r="F1168" s="10">
        <v>73.537179059892352</v>
      </c>
      <c r="G1168" s="10">
        <v>294.06315645372075</v>
      </c>
      <c r="H1168" s="10">
        <v>55.653797670277747</v>
      </c>
    </row>
    <row r="1169" spans="1:8" x14ac:dyDescent="0.25">
      <c r="A1169" s="16"/>
      <c r="B1169" s="3">
        <f>DATE(YEAR(siječanj!B1169),MONTH(siječanj!B1169)+6,DAY(siječanj!B1169))</f>
        <v>44755</v>
      </c>
      <c r="C1169" s="8">
        <v>12.1458333333333</v>
      </c>
      <c r="D1169">
        <v>0.9484001644367861</v>
      </c>
      <c r="E1169" s="6">
        <v>59.16166347818892</v>
      </c>
      <c r="F1169" s="10">
        <v>73.304717789280204</v>
      </c>
      <c r="G1169" s="10">
        <v>294.15313662658252</v>
      </c>
      <c r="H1169" s="10">
        <v>56.108931371068174</v>
      </c>
    </row>
    <row r="1170" spans="1:8" x14ac:dyDescent="0.25">
      <c r="A1170" s="16"/>
      <c r="B1170" s="3">
        <f>DATE(YEAR(siječanj!B1170),MONTH(siječanj!B1170)+6,DAY(siječanj!B1170))</f>
        <v>44755</v>
      </c>
      <c r="C1170" s="8">
        <v>12.15625</v>
      </c>
      <c r="D1170">
        <v>0.9484001644367861</v>
      </c>
      <c r="E1170" s="6">
        <v>60.370001137297145</v>
      </c>
      <c r="F1170" s="10">
        <v>73.326920459439066</v>
      </c>
      <c r="G1170" s="10">
        <v>294.4346241333136</v>
      </c>
      <c r="H1170" s="10">
        <v>57.254919005661577</v>
      </c>
    </row>
    <row r="1171" spans="1:8" x14ac:dyDescent="0.25">
      <c r="A1171" s="16"/>
      <c r="B1171" s="3">
        <f>DATE(YEAR(siječanj!B1171),MONTH(siječanj!B1171)+6,DAY(siječanj!B1171))</f>
        <v>44755</v>
      </c>
      <c r="C1171" s="8">
        <v>12.1666666666667</v>
      </c>
      <c r="D1171">
        <v>0.9484001644367861</v>
      </c>
      <c r="E1171" s="6">
        <v>62.521444704134879</v>
      </c>
      <c r="F1171" s="10">
        <v>73.396917954527069</v>
      </c>
      <c r="G1171" s="10">
        <v>296.27833679755003</v>
      </c>
      <c r="H1171" s="10">
        <v>59.295348438226945</v>
      </c>
    </row>
    <row r="1172" spans="1:8" x14ac:dyDescent="0.25">
      <c r="A1172" s="16"/>
      <c r="B1172" s="3">
        <f>DATE(YEAR(siječanj!B1172),MONTH(siječanj!B1172)+6,DAY(siječanj!B1172))</f>
        <v>44755</v>
      </c>
      <c r="C1172" s="8">
        <v>12.1770833333333</v>
      </c>
      <c r="D1172">
        <v>0.9484001644367861</v>
      </c>
      <c r="E1172" s="6">
        <v>64.7146450584831</v>
      </c>
      <c r="F1172" s="10">
        <v>73.411857709114457</v>
      </c>
      <c r="G1172" s="10">
        <v>298.0789203861242</v>
      </c>
      <c r="H1172" s="10">
        <v>61.375380014933619</v>
      </c>
    </row>
    <row r="1173" spans="1:8" x14ac:dyDescent="0.25">
      <c r="A1173" s="16"/>
      <c r="B1173" s="3">
        <f>DATE(YEAR(siječanj!B1173),MONTH(siječanj!B1173)+6,DAY(siječanj!B1173))</f>
        <v>44755</v>
      </c>
      <c r="C1173" s="8">
        <v>12.1875</v>
      </c>
      <c r="D1173">
        <v>0.9484001644367861</v>
      </c>
      <c r="E1173" s="6">
        <v>67.256011914581237</v>
      </c>
      <c r="F1173" s="10">
        <v>73.526462810565164</v>
      </c>
      <c r="G1173" s="10">
        <v>305.84872011607126</v>
      </c>
      <c r="H1173" s="10">
        <v>63.785612759151292</v>
      </c>
    </row>
    <row r="1174" spans="1:8" x14ac:dyDescent="0.25">
      <c r="A1174" s="16"/>
      <c r="B1174" s="3">
        <f>DATE(YEAR(siječanj!B1174),MONTH(siječanj!B1174)+6,DAY(siječanj!B1174))</f>
        <v>44755</v>
      </c>
      <c r="C1174" s="8">
        <v>12.1979166666667</v>
      </c>
      <c r="D1174">
        <v>0.9484001644367861</v>
      </c>
      <c r="E1174" s="6">
        <v>71.031415052830098</v>
      </c>
      <c r="F1174" s="10">
        <v>73.734008103927138</v>
      </c>
      <c r="G1174" s="10">
        <v>296.79717902731153</v>
      </c>
      <c r="H1174" s="10">
        <v>67.366205716281669</v>
      </c>
    </row>
    <row r="1175" spans="1:8" x14ac:dyDescent="0.25">
      <c r="A1175" s="16"/>
      <c r="B1175" s="3">
        <f>DATE(YEAR(siječanj!B1175),MONTH(siječanj!B1175)+6,DAY(siječanj!B1175))</f>
        <v>44755</v>
      </c>
      <c r="C1175" s="8">
        <v>12.2083333333333</v>
      </c>
      <c r="D1175">
        <v>0.9484001644367861</v>
      </c>
      <c r="E1175" s="6">
        <v>74.152071206925328</v>
      </c>
      <c r="F1175" s="10">
        <v>74.079456086200295</v>
      </c>
      <c r="G1175" s="10">
        <v>235.83652855755793</v>
      </c>
      <c r="H1175" s="10">
        <v>70.325836525976257</v>
      </c>
    </row>
    <row r="1176" spans="1:8" x14ac:dyDescent="0.25">
      <c r="A1176" s="16"/>
      <c r="B1176" s="3">
        <f>DATE(YEAR(siječanj!B1176),MONTH(siječanj!B1176)+6,DAY(siječanj!B1176))</f>
        <v>44755</v>
      </c>
      <c r="C1176" s="8">
        <v>12.21875</v>
      </c>
      <c r="D1176">
        <v>0.9484001644367861</v>
      </c>
      <c r="E1176" s="6">
        <v>77.630803380487507</v>
      </c>
      <c r="F1176" s="10">
        <v>74.494599692851395</v>
      </c>
      <c r="G1176" s="10">
        <v>127.71248413031779</v>
      </c>
      <c r="H1176" s="10">
        <v>73.625066691414162</v>
      </c>
    </row>
    <row r="1177" spans="1:8" x14ac:dyDescent="0.25">
      <c r="A1177" s="16"/>
      <c r="B1177" s="3">
        <f>DATE(YEAR(siječanj!B1177),MONTH(siječanj!B1177)+6,DAY(siječanj!B1177))</f>
        <v>44755</v>
      </c>
      <c r="C1177" s="8">
        <v>12.2291666666667</v>
      </c>
      <c r="D1177">
        <v>0.9484001644367861</v>
      </c>
      <c r="E1177" s="6">
        <v>81.88381528898374</v>
      </c>
      <c r="F1177" s="10">
        <v>75.43403184999724</v>
      </c>
      <c r="G1177" s="10">
        <v>45.708788439809943</v>
      </c>
      <c r="H1177" s="10">
        <v>77.658623884783594</v>
      </c>
    </row>
    <row r="1178" spans="1:8" x14ac:dyDescent="0.25">
      <c r="A1178" s="16"/>
      <c r="B1178" s="3">
        <f>DATE(YEAR(siječanj!B1178),MONTH(siječanj!B1178)+6,DAY(siječanj!B1178))</f>
        <v>44755</v>
      </c>
      <c r="C1178" s="8">
        <v>12.2395833333333</v>
      </c>
      <c r="D1178">
        <v>0.9484001644367861</v>
      </c>
      <c r="E1178" s="6">
        <v>86.508494178576825</v>
      </c>
      <c r="F1178" s="10">
        <v>77.613020816429696</v>
      </c>
      <c r="G1178" s="10">
        <v>12.435892494292684</v>
      </c>
      <c r="H1178" s="10">
        <v>82.044670104141019</v>
      </c>
    </row>
    <row r="1179" spans="1:8" x14ac:dyDescent="0.25">
      <c r="A1179" s="16"/>
      <c r="B1179" s="3">
        <f>DATE(YEAR(siječanj!B1179),MONTH(siječanj!B1179)+6,DAY(siječanj!B1179))</f>
        <v>44755</v>
      </c>
      <c r="C1179" s="8">
        <v>12.25</v>
      </c>
      <c r="D1179">
        <v>0.9484001644367861</v>
      </c>
      <c r="E1179" s="6">
        <v>88.925509047445445</v>
      </c>
      <c r="F1179" s="10">
        <v>80.770547499702957</v>
      </c>
      <c r="G1179" s="10">
        <v>5.6003719360083046</v>
      </c>
      <c r="H1179" s="10">
        <v>84.336967403222175</v>
      </c>
    </row>
    <row r="1180" spans="1:8" x14ac:dyDescent="0.25">
      <c r="A1180" s="16"/>
      <c r="B1180" s="3">
        <f>DATE(YEAR(siječanj!B1180),MONTH(siječanj!B1180)+6,DAY(siječanj!B1180))</f>
        <v>44755</v>
      </c>
      <c r="C1180" s="8">
        <v>12.2604166666667</v>
      </c>
      <c r="D1180">
        <v>0.9484001644367861</v>
      </c>
      <c r="E1180" s="6">
        <v>89.871217184003356</v>
      </c>
      <c r="F1180" s="10">
        <v>83.359102141159482</v>
      </c>
      <c r="G1180" s="10">
        <v>3.0606573703888937</v>
      </c>
      <c r="H1180" s="10">
        <v>85.233877155442897</v>
      </c>
    </row>
    <row r="1181" spans="1:8" x14ac:dyDescent="0.25">
      <c r="A1181" s="16"/>
      <c r="B1181" s="3">
        <f>DATE(YEAR(siječanj!B1181),MONTH(siječanj!B1181)+6,DAY(siječanj!B1181))</f>
        <v>44755</v>
      </c>
      <c r="C1181" s="8">
        <v>12.2708333333333</v>
      </c>
      <c r="D1181">
        <v>0.9484001644367861</v>
      </c>
      <c r="E1181" s="6">
        <v>93.031156965742014</v>
      </c>
      <c r="F1181" s="10">
        <v>87.059371617679304</v>
      </c>
      <c r="G1181" s="10">
        <v>2.7526075900740956</v>
      </c>
      <c r="H1181" s="10">
        <v>88.230764564054184</v>
      </c>
    </row>
    <row r="1182" spans="1:8" x14ac:dyDescent="0.25">
      <c r="A1182" s="16"/>
      <c r="B1182" s="3">
        <f>DATE(YEAR(siječanj!B1182),MONTH(siječanj!B1182)+6,DAY(siječanj!B1182))</f>
        <v>44755</v>
      </c>
      <c r="C1182" s="8">
        <v>12.28125</v>
      </c>
      <c r="D1182">
        <v>0.9484001644367861</v>
      </c>
      <c r="E1182" s="6">
        <v>93.832489554974543</v>
      </c>
      <c r="F1182" s="10">
        <v>92.903954807039312</v>
      </c>
      <c r="G1182" s="10">
        <v>2.587028259635793</v>
      </c>
      <c r="H1182" s="10">
        <v>88.990748523450875</v>
      </c>
    </row>
    <row r="1183" spans="1:8" x14ac:dyDescent="0.25">
      <c r="A1183" s="16"/>
      <c r="B1183" s="3">
        <f>DATE(YEAR(siječanj!B1183),MONTH(siječanj!B1183)+6,DAY(siječanj!B1183))</f>
        <v>44755</v>
      </c>
      <c r="C1183" s="8">
        <v>12.2916666666667</v>
      </c>
      <c r="D1183">
        <v>0.9484001644367861</v>
      </c>
      <c r="E1183" s="6">
        <v>93.590703676843731</v>
      </c>
      <c r="F1183" s="10">
        <v>100.33296376168809</v>
      </c>
      <c r="G1183" s="10">
        <v>2.3284305429929839</v>
      </c>
      <c r="H1183" s="10">
        <v>88.761438756873119</v>
      </c>
    </row>
    <row r="1184" spans="1:8" x14ac:dyDescent="0.25">
      <c r="A1184" s="16"/>
      <c r="B1184" s="3">
        <f>DATE(YEAR(siječanj!B1184),MONTH(siječanj!B1184)+6,DAY(siječanj!B1184))</f>
        <v>44755</v>
      </c>
      <c r="C1184" s="8">
        <v>12.3020833333333</v>
      </c>
      <c r="D1184">
        <v>0.9484001644367861</v>
      </c>
      <c r="E1184" s="6">
        <v>93.205513247112137</v>
      </c>
      <c r="F1184" s="10">
        <v>104.14118776251802</v>
      </c>
      <c r="G1184" s="10">
        <v>2.2282470600323725</v>
      </c>
      <c r="H1184" s="10">
        <v>88.396124089976198</v>
      </c>
    </row>
    <row r="1185" spans="1:8" x14ac:dyDescent="0.25">
      <c r="A1185" s="16"/>
      <c r="B1185" s="3">
        <f>DATE(YEAR(siječanj!B1185),MONTH(siječanj!B1185)+6,DAY(siječanj!B1185))</f>
        <v>44755</v>
      </c>
      <c r="C1185" s="8">
        <v>12.3125</v>
      </c>
      <c r="D1185">
        <v>0.9484001644367861</v>
      </c>
      <c r="E1185" s="6">
        <v>94.097392676920904</v>
      </c>
      <c r="F1185" s="10">
        <v>108.64824345256646</v>
      </c>
      <c r="G1185" s="10">
        <v>2.2468285230275464</v>
      </c>
      <c r="H1185" s="10">
        <v>89.241982687864621</v>
      </c>
    </row>
    <row r="1186" spans="1:8" x14ac:dyDescent="0.25">
      <c r="A1186" s="16"/>
      <c r="B1186" s="3">
        <f>DATE(YEAR(siječanj!B1186),MONTH(siječanj!B1186)+6,DAY(siječanj!B1186))</f>
        <v>44755</v>
      </c>
      <c r="C1186" s="8">
        <v>12.3229166666667</v>
      </c>
      <c r="D1186">
        <v>0.9484001644367861</v>
      </c>
      <c r="E1186" s="6">
        <v>95.798028146916053</v>
      </c>
      <c r="F1186" s="10">
        <v>114.26883495527235</v>
      </c>
      <c r="G1186" s="10">
        <v>2.2357234621263338</v>
      </c>
      <c r="H1186" s="10">
        <v>90.854865647255053</v>
      </c>
    </row>
    <row r="1187" spans="1:8" x14ac:dyDescent="0.25">
      <c r="A1187" s="16"/>
      <c r="B1187" s="3">
        <f>DATE(YEAR(siječanj!B1187),MONTH(siječanj!B1187)+6,DAY(siječanj!B1187))</f>
        <v>44755</v>
      </c>
      <c r="C1187" s="8">
        <v>12.3333333333333</v>
      </c>
      <c r="D1187">
        <v>0.9484001644367861</v>
      </c>
      <c r="E1187" s="6">
        <v>96.64710930198008</v>
      </c>
      <c r="F1187" s="10">
        <v>121.93244281971801</v>
      </c>
      <c r="G1187" s="10">
        <v>2.0283697222131467</v>
      </c>
      <c r="H1187" s="10">
        <v>91.660134354337941</v>
      </c>
    </row>
    <row r="1188" spans="1:8" x14ac:dyDescent="0.25">
      <c r="A1188" s="16"/>
      <c r="B1188" s="3">
        <f>DATE(YEAR(siječanj!B1188),MONTH(siječanj!B1188)+6,DAY(siječanj!B1188))</f>
        <v>44755</v>
      </c>
      <c r="C1188" s="8">
        <v>12.34375</v>
      </c>
      <c r="D1188">
        <v>0.9484001644367861</v>
      </c>
      <c r="E1188" s="6">
        <v>98.350810656226301</v>
      </c>
      <c r="F1188" s="10">
        <v>125.85556359695559</v>
      </c>
      <c r="G1188" s="10">
        <v>1.9219840948135087</v>
      </c>
      <c r="H1188" s="10">
        <v>93.27592499885624</v>
      </c>
    </row>
    <row r="1189" spans="1:8" x14ac:dyDescent="0.25">
      <c r="A1189" s="16"/>
      <c r="B1189" s="3">
        <f>DATE(YEAR(siječanj!B1189),MONTH(siječanj!B1189)+6,DAY(siječanj!B1189))</f>
        <v>44755</v>
      </c>
      <c r="C1189" s="8">
        <v>12.3541666666667</v>
      </c>
      <c r="D1189">
        <v>0.9484001644367861</v>
      </c>
      <c r="E1189" s="6">
        <v>99.106239372936443</v>
      </c>
      <c r="F1189" s="10">
        <v>128.85009620488299</v>
      </c>
      <c r="G1189" s="10">
        <v>1.8866518026132086</v>
      </c>
      <c r="H1189" s="10">
        <v>93.992373718004401</v>
      </c>
    </row>
    <row r="1190" spans="1:8" x14ac:dyDescent="0.25">
      <c r="A1190" s="16"/>
      <c r="B1190" s="3">
        <f>DATE(YEAR(siječanj!B1190),MONTH(siječanj!B1190)+6,DAY(siječanj!B1190))</f>
        <v>44755</v>
      </c>
      <c r="C1190" s="8">
        <v>12.3645833333333</v>
      </c>
      <c r="D1190">
        <v>0.9484001644367861</v>
      </c>
      <c r="E1190" s="6">
        <v>100.79746174429667</v>
      </c>
      <c r="F1190" s="10">
        <v>132.31044984723661</v>
      </c>
      <c r="G1190" s="10">
        <v>1.8792564104573655</v>
      </c>
      <c r="H1190" s="10">
        <v>95.596329293101618</v>
      </c>
    </row>
    <row r="1191" spans="1:8" x14ac:dyDescent="0.25">
      <c r="A1191" s="16"/>
      <c r="B1191" s="3">
        <f>DATE(YEAR(siječanj!B1191),MONTH(siječanj!B1191)+6,DAY(siječanj!B1191))</f>
        <v>44755</v>
      </c>
      <c r="C1191" s="8">
        <v>12.375</v>
      </c>
      <c r="D1191">
        <v>0.9484001644367861</v>
      </c>
      <c r="E1191" s="6">
        <v>102.3471947488749</v>
      </c>
      <c r="F1191" s="10">
        <v>135.83081967419392</v>
      </c>
      <c r="G1191" s="10">
        <v>1.838538703646369</v>
      </c>
      <c r="H1191" s="10">
        <v>97.066096329476721</v>
      </c>
    </row>
    <row r="1192" spans="1:8" x14ac:dyDescent="0.25">
      <c r="A1192" s="16"/>
      <c r="B1192" s="3">
        <f>DATE(YEAR(siječanj!B1192),MONTH(siječanj!B1192)+6,DAY(siječanj!B1192))</f>
        <v>44755</v>
      </c>
      <c r="C1192" s="8">
        <v>12.3854166666667</v>
      </c>
      <c r="D1192">
        <v>0.9484001644367861</v>
      </c>
      <c r="E1192" s="6">
        <v>104.17108114857544</v>
      </c>
      <c r="F1192" s="10">
        <v>138.02510752905394</v>
      </c>
      <c r="G1192" s="10">
        <v>1.8625376795296074</v>
      </c>
      <c r="H1192" s="10">
        <v>98.795870490866733</v>
      </c>
    </row>
    <row r="1193" spans="1:8" x14ac:dyDescent="0.25">
      <c r="A1193" s="16"/>
      <c r="B1193" s="3">
        <f>DATE(YEAR(siječanj!B1193),MONTH(siječanj!B1193)+6,DAY(siječanj!B1193))</f>
        <v>44755</v>
      </c>
      <c r="C1193" s="8">
        <v>12.3958333333333</v>
      </c>
      <c r="D1193">
        <v>0.9484001644367861</v>
      </c>
      <c r="E1193" s="6">
        <v>104.84185750489029</v>
      </c>
      <c r="F1193" s="10">
        <v>139.30684792953781</v>
      </c>
      <c r="G1193" s="10">
        <v>1.9176181906236844</v>
      </c>
      <c r="H1193" s="10">
        <v>99.432034897496038</v>
      </c>
    </row>
    <row r="1194" spans="1:8" x14ac:dyDescent="0.25">
      <c r="A1194" s="16"/>
      <c r="B1194" s="3">
        <f>DATE(YEAR(siječanj!B1194),MONTH(siječanj!B1194)+6,DAY(siječanj!B1194))</f>
        <v>44755</v>
      </c>
      <c r="C1194" s="8">
        <v>12.40625</v>
      </c>
      <c r="D1194">
        <v>0.9484001644367861</v>
      </c>
      <c r="E1194" s="6">
        <v>105.56112209146897</v>
      </c>
      <c r="F1194" s="10">
        <v>140.58737861497522</v>
      </c>
      <c r="G1194" s="10">
        <v>1.9476149998659842</v>
      </c>
      <c r="H1194" s="10">
        <v>100.11418554968083</v>
      </c>
    </row>
    <row r="1195" spans="1:8" x14ac:dyDescent="0.25">
      <c r="A1195" s="16"/>
      <c r="B1195" s="3">
        <f>DATE(YEAR(siječanj!B1195),MONTH(siječanj!B1195)+6,DAY(siječanj!B1195))</f>
        <v>44755</v>
      </c>
      <c r="C1195" s="8">
        <v>12.4166666666667</v>
      </c>
      <c r="D1195">
        <v>0.9484001644367861</v>
      </c>
      <c r="E1195" s="6">
        <v>106.71981287817572</v>
      </c>
      <c r="F1195" s="10">
        <v>141.88321449331477</v>
      </c>
      <c r="G1195" s="10">
        <v>1.9953016472936165</v>
      </c>
      <c r="H1195" s="10">
        <v>101.21308808232489</v>
      </c>
    </row>
    <row r="1196" spans="1:8" x14ac:dyDescent="0.25">
      <c r="A1196" s="16"/>
      <c r="B1196" s="3">
        <f>DATE(YEAR(siječanj!B1196),MONTH(siječanj!B1196)+6,DAY(siječanj!B1196))</f>
        <v>44755</v>
      </c>
      <c r="C1196" s="8">
        <v>12.4270833333333</v>
      </c>
      <c r="D1196">
        <v>0.9484001644367861</v>
      </c>
      <c r="E1196" s="6">
        <v>107.14646422964485</v>
      </c>
      <c r="F1196" s="10">
        <v>142.73061933037749</v>
      </c>
      <c r="G1196" s="10">
        <v>1.9473546451737551</v>
      </c>
      <c r="H1196" s="10">
        <v>101.61772429421539</v>
      </c>
    </row>
    <row r="1197" spans="1:8" x14ac:dyDescent="0.25">
      <c r="A1197" s="16"/>
      <c r="B1197" s="3">
        <f>DATE(YEAR(siječanj!B1197),MONTH(siječanj!B1197)+6,DAY(siječanj!B1197))</f>
        <v>44755</v>
      </c>
      <c r="C1197" s="8">
        <v>12.4375</v>
      </c>
      <c r="D1197">
        <v>0.9484001644367861</v>
      </c>
      <c r="E1197" s="6">
        <v>109.16537978697077</v>
      </c>
      <c r="F1197" s="10">
        <v>143.68803775124019</v>
      </c>
      <c r="G1197" s="10">
        <v>1.8192633014692321</v>
      </c>
      <c r="H1197" s="10">
        <v>103.53246414076729</v>
      </c>
    </row>
    <row r="1198" spans="1:8" x14ac:dyDescent="0.25">
      <c r="A1198" s="16"/>
      <c r="B1198" s="3">
        <f>DATE(YEAR(siječanj!B1198),MONTH(siječanj!B1198)+6,DAY(siječanj!B1198))</f>
        <v>44755</v>
      </c>
      <c r="C1198" s="8">
        <v>12.4479166666667</v>
      </c>
      <c r="D1198">
        <v>0.9484001644367861</v>
      </c>
      <c r="E1198" s="6">
        <v>110.06068351560792</v>
      </c>
      <c r="F1198" s="10">
        <v>145.00283883642035</v>
      </c>
      <c r="G1198" s="10">
        <v>1.82332911124148</v>
      </c>
      <c r="H1198" s="10">
        <v>104.38157034422763</v>
      </c>
    </row>
    <row r="1199" spans="1:8" x14ac:dyDescent="0.25">
      <c r="A1199" s="16"/>
      <c r="B1199" s="3">
        <f>DATE(YEAR(siječanj!B1199),MONTH(siječanj!B1199)+6,DAY(siječanj!B1199))</f>
        <v>44755</v>
      </c>
      <c r="C1199" s="8">
        <v>12.4583333333333</v>
      </c>
      <c r="D1199">
        <v>0.9484001644367861</v>
      </c>
      <c r="E1199" s="6">
        <v>111.28011018417224</v>
      </c>
      <c r="F1199" s="10">
        <v>146.2278532439515</v>
      </c>
      <c r="G1199" s="10">
        <v>1.8960474908823295</v>
      </c>
      <c r="H1199" s="10">
        <v>105.53807479721263</v>
      </c>
    </row>
    <row r="1200" spans="1:8" x14ac:dyDescent="0.25">
      <c r="A1200" s="16"/>
      <c r="B1200" s="3">
        <f>DATE(YEAR(siječanj!B1200),MONTH(siječanj!B1200)+6,DAY(siječanj!B1200))</f>
        <v>44755</v>
      </c>
      <c r="C1200" s="8">
        <v>12.46875</v>
      </c>
      <c r="D1200">
        <v>0.9484001644367861</v>
      </c>
      <c r="E1200" s="6">
        <v>112.89530100891703</v>
      </c>
      <c r="F1200" s="10">
        <v>147.20361919402782</v>
      </c>
      <c r="G1200" s="10">
        <v>1.933231306227791</v>
      </c>
      <c r="H1200" s="10">
        <v>107.06992204099737</v>
      </c>
    </row>
    <row r="1201" spans="1:8" x14ac:dyDescent="0.25">
      <c r="A1201" s="16"/>
      <c r="B1201" s="3">
        <f>DATE(YEAR(siječanj!B1201),MONTH(siječanj!B1201)+6,DAY(siječanj!B1201))</f>
        <v>44755</v>
      </c>
      <c r="C1201" s="8">
        <v>12.4791666666667</v>
      </c>
      <c r="D1201">
        <v>0.9484001644367861</v>
      </c>
      <c r="E1201" s="6">
        <v>113.0992607458295</v>
      </c>
      <c r="F1201" s="10">
        <v>148.11171802212161</v>
      </c>
      <c r="G1201" s="10">
        <v>1.9816582570158057</v>
      </c>
      <c r="H1201" s="10">
        <v>107.26335748902365</v>
      </c>
    </row>
    <row r="1202" spans="1:8" x14ac:dyDescent="0.25">
      <c r="A1202" s="16"/>
      <c r="B1202" s="3">
        <f>DATE(YEAR(siječanj!B1202),MONTH(siječanj!B1202)+6,DAY(siječanj!B1202))</f>
        <v>44755</v>
      </c>
      <c r="C1202" s="8">
        <v>12.4895833333333</v>
      </c>
      <c r="D1202">
        <v>0.9484001644367861</v>
      </c>
      <c r="E1202" s="6">
        <v>112.33685734101574</v>
      </c>
      <c r="F1202" s="10">
        <v>148.89060186801598</v>
      </c>
      <c r="G1202" s="10">
        <v>1.9778823527308234</v>
      </c>
      <c r="H1202" s="10">
        <v>106.54029397453111</v>
      </c>
    </row>
    <row r="1203" spans="1:8" x14ac:dyDescent="0.25">
      <c r="A1203" s="16"/>
      <c r="B1203" s="3">
        <f>DATE(YEAR(siječanj!B1203),MONTH(siječanj!B1203)+6,DAY(siječanj!B1203))</f>
        <v>44755</v>
      </c>
      <c r="C1203" s="8">
        <v>12.5</v>
      </c>
      <c r="D1203">
        <v>0.9484001644367861</v>
      </c>
      <c r="E1203" s="6">
        <v>111.60179272789178</v>
      </c>
      <c r="F1203" s="10">
        <v>149.37749462829407</v>
      </c>
      <c r="G1203" s="10">
        <v>1.8773248963670182</v>
      </c>
      <c r="H1203" s="10">
        <v>105.84315857457268</v>
      </c>
    </row>
    <row r="1204" spans="1:8" x14ac:dyDescent="0.25">
      <c r="A1204" s="16"/>
      <c r="B1204" s="3">
        <f>DATE(YEAR(siječanj!B1204),MONTH(siječanj!B1204)+6,DAY(siječanj!B1204))</f>
        <v>44755</v>
      </c>
      <c r="C1204" s="8">
        <v>12.5104166666667</v>
      </c>
      <c r="D1204">
        <v>0.9484001644367861</v>
      </c>
      <c r="E1204" s="6">
        <v>111.03095446834845</v>
      </c>
      <c r="F1204" s="10">
        <v>149.87380981291713</v>
      </c>
      <c r="G1204" s="10">
        <v>1.8439985047411236</v>
      </c>
      <c r="H1204" s="10">
        <v>105.30177547535499</v>
      </c>
    </row>
    <row r="1205" spans="1:8" x14ac:dyDescent="0.25">
      <c r="A1205" s="16"/>
      <c r="B1205" s="3">
        <f>DATE(YEAR(siječanj!B1205),MONTH(siječanj!B1205)+6,DAY(siječanj!B1205))</f>
        <v>44755</v>
      </c>
      <c r="C1205" s="8">
        <v>12.5208333333333</v>
      </c>
      <c r="D1205">
        <v>0.9484001644367861</v>
      </c>
      <c r="E1205" s="6">
        <v>111.81853525616849</v>
      </c>
      <c r="F1205" s="10">
        <v>150.21077844784344</v>
      </c>
      <c r="G1205" s="10">
        <v>1.8663874608021815</v>
      </c>
      <c r="H1205" s="10">
        <v>106.04871722403075</v>
      </c>
    </row>
    <row r="1206" spans="1:8" x14ac:dyDescent="0.25">
      <c r="A1206" s="16"/>
      <c r="B1206" s="3">
        <f>DATE(YEAR(siječanj!B1206),MONTH(siječanj!B1206)+6,DAY(siječanj!B1206))</f>
        <v>44755</v>
      </c>
      <c r="C1206" s="8">
        <v>12.53125</v>
      </c>
      <c r="D1206">
        <v>0.9484001644367861</v>
      </c>
      <c r="E1206" s="6">
        <v>112.16261722171083</v>
      </c>
      <c r="F1206" s="10">
        <v>150.67348736437387</v>
      </c>
      <c r="G1206" s="10">
        <v>1.848545282174457</v>
      </c>
      <c r="H1206" s="10">
        <v>106.37504461673085</v>
      </c>
    </row>
    <row r="1207" spans="1:8" x14ac:dyDescent="0.25">
      <c r="A1207" s="16"/>
      <c r="B1207" s="3">
        <f>DATE(YEAR(siječanj!B1207),MONTH(siječanj!B1207)+6,DAY(siječanj!B1207))</f>
        <v>44755</v>
      </c>
      <c r="C1207" s="8">
        <v>12.5416666666667</v>
      </c>
      <c r="D1207">
        <v>0.9484001644367861</v>
      </c>
      <c r="E1207" s="6">
        <v>111.18274353824602</v>
      </c>
      <c r="F1207" s="10">
        <v>151.12436428034991</v>
      </c>
      <c r="G1207" s="10">
        <v>1.8085011346867772</v>
      </c>
      <c r="H1207" s="10">
        <v>105.44573225420554</v>
      </c>
    </row>
    <row r="1208" spans="1:8" x14ac:dyDescent="0.25">
      <c r="A1208" s="16"/>
      <c r="B1208" s="3">
        <f>DATE(YEAR(siječanj!B1208),MONTH(siječanj!B1208)+6,DAY(siječanj!B1208))</f>
        <v>44755</v>
      </c>
      <c r="C1208" s="8">
        <v>12.5520833333333</v>
      </c>
      <c r="D1208">
        <v>0.9484001644367861</v>
      </c>
      <c r="E1208" s="6">
        <v>110.7554508133228</v>
      </c>
      <c r="F1208" s="10">
        <v>151.44544885698272</v>
      </c>
      <c r="G1208" s="10">
        <v>1.7767200568318609</v>
      </c>
      <c r="H1208" s="10">
        <v>105.04048776362572</v>
      </c>
    </row>
    <row r="1209" spans="1:8" x14ac:dyDescent="0.25">
      <c r="A1209" s="16"/>
      <c r="B1209" s="3">
        <f>DATE(YEAR(siječanj!B1209),MONTH(siječanj!B1209)+6,DAY(siječanj!B1209))</f>
        <v>44755</v>
      </c>
      <c r="C1209" s="8">
        <v>12.5625</v>
      </c>
      <c r="D1209">
        <v>0.9484001644367861</v>
      </c>
      <c r="E1209" s="6">
        <v>110.72274473851731</v>
      </c>
      <c r="F1209" s="10">
        <v>151.46779635912173</v>
      </c>
      <c r="G1209" s="10">
        <v>1.8222189114486462</v>
      </c>
      <c r="H1209" s="10">
        <v>105.00946931690211</v>
      </c>
    </row>
    <row r="1210" spans="1:8" x14ac:dyDescent="0.25">
      <c r="A1210" s="16"/>
      <c r="B1210" s="3">
        <f>DATE(YEAR(siječanj!B1210),MONTH(siječanj!B1210)+6,DAY(siječanj!B1210))</f>
        <v>44755</v>
      </c>
      <c r="C1210" s="8">
        <v>12.5729166666667</v>
      </c>
      <c r="D1210">
        <v>0.9484001644367861</v>
      </c>
      <c r="E1210" s="6">
        <v>111.6895070011855</v>
      </c>
      <c r="F1210" s="10">
        <v>151.21627044793865</v>
      </c>
      <c r="G1210" s="10">
        <v>1.7584498981755305</v>
      </c>
      <c r="H1210" s="10">
        <v>105.9263468057879</v>
      </c>
    </row>
    <row r="1211" spans="1:8" x14ac:dyDescent="0.25">
      <c r="A1211" s="16"/>
      <c r="B1211" s="3">
        <f>DATE(YEAR(siječanj!B1211),MONTH(siječanj!B1211)+6,DAY(siječanj!B1211))</f>
        <v>44755</v>
      </c>
      <c r="C1211" s="8">
        <v>12.5833333333333</v>
      </c>
      <c r="D1211">
        <v>0.9484001644367861</v>
      </c>
      <c r="E1211" s="6">
        <v>111.93587582028235</v>
      </c>
      <c r="F1211" s="10">
        <v>150.17959341974083</v>
      </c>
      <c r="G1211" s="10">
        <v>1.7904495510134386</v>
      </c>
      <c r="H1211" s="10">
        <v>106.16000303433145</v>
      </c>
    </row>
    <row r="1212" spans="1:8" x14ac:dyDescent="0.25">
      <c r="A1212" s="16"/>
      <c r="B1212" s="3">
        <f>DATE(YEAR(siječanj!B1212),MONTH(siječanj!B1212)+6,DAY(siječanj!B1212))</f>
        <v>44755</v>
      </c>
      <c r="C1212" s="8">
        <v>12.59375</v>
      </c>
      <c r="D1212">
        <v>0.9484001644367861</v>
      </c>
      <c r="E1212" s="6">
        <v>113.25635951422926</v>
      </c>
      <c r="F1212" s="10">
        <v>149.73344888167716</v>
      </c>
      <c r="G1212" s="10">
        <v>1.6701077025057727</v>
      </c>
      <c r="H1212" s="10">
        <v>107.41234998680679</v>
      </c>
    </row>
    <row r="1213" spans="1:8" x14ac:dyDescent="0.25">
      <c r="A1213" s="16"/>
      <c r="B1213" s="3">
        <f>DATE(YEAR(siječanj!B1213),MONTH(siječanj!B1213)+6,DAY(siječanj!B1213))</f>
        <v>44755</v>
      </c>
      <c r="C1213" s="8">
        <v>12.6041666666667</v>
      </c>
      <c r="D1213">
        <v>0.9484001644367861</v>
      </c>
      <c r="E1213" s="6">
        <v>114.26139072393708</v>
      </c>
      <c r="F1213" s="10">
        <v>148.92663058269673</v>
      </c>
      <c r="G1213" s="10">
        <v>1.6722909098484242</v>
      </c>
      <c r="H1213" s="10">
        <v>108.36552175135779</v>
      </c>
    </row>
    <row r="1214" spans="1:8" x14ac:dyDescent="0.25">
      <c r="A1214" s="16"/>
      <c r="B1214" s="3">
        <f>DATE(YEAR(siječanj!B1214),MONTH(siječanj!B1214)+6,DAY(siječanj!B1214))</f>
        <v>44755</v>
      </c>
      <c r="C1214" s="8">
        <v>12.6145833333333</v>
      </c>
      <c r="D1214">
        <v>0.9484001644367861</v>
      </c>
      <c r="E1214" s="6">
        <v>114.63797920381394</v>
      </c>
      <c r="F1214" s="10">
        <v>147.39839427644927</v>
      </c>
      <c r="G1214" s="10">
        <v>1.6450617043915032</v>
      </c>
      <c r="H1214" s="10">
        <v>108.722678327598</v>
      </c>
    </row>
    <row r="1215" spans="1:8" x14ac:dyDescent="0.25">
      <c r="A1215" s="16"/>
      <c r="B1215" s="3">
        <f>DATE(YEAR(siječanj!B1215),MONTH(siječanj!B1215)+6,DAY(siječanj!B1215))</f>
        <v>44755</v>
      </c>
      <c r="C1215" s="8">
        <v>12.625</v>
      </c>
      <c r="D1215">
        <v>0.9484001644367861</v>
      </c>
      <c r="E1215" s="6">
        <v>114.91110798995079</v>
      </c>
      <c r="F1215" s="10">
        <v>144.48717856768585</v>
      </c>
      <c r="G1215" s="10">
        <v>1.6318106293896675</v>
      </c>
      <c r="H1215" s="10">
        <v>108.98171371328262</v>
      </c>
    </row>
    <row r="1216" spans="1:8" x14ac:dyDescent="0.25">
      <c r="A1216" s="16"/>
      <c r="B1216" s="3">
        <f>DATE(YEAR(siječanj!B1216),MONTH(siječanj!B1216)+6,DAY(siječanj!B1216))</f>
        <v>44755</v>
      </c>
      <c r="C1216" s="8">
        <v>12.6354166666667</v>
      </c>
      <c r="D1216">
        <v>0.9484001644367861</v>
      </c>
      <c r="E1216" s="6">
        <v>115.2849621935234</v>
      </c>
      <c r="F1216" s="10">
        <v>142.99295756625358</v>
      </c>
      <c r="G1216" s="10">
        <v>1.6251912063458498</v>
      </c>
      <c r="H1216" s="10">
        <v>109.33627710142626</v>
      </c>
    </row>
    <row r="1217" spans="1:8" x14ac:dyDescent="0.25">
      <c r="A1217" s="16"/>
      <c r="B1217" s="3">
        <f>DATE(YEAR(siječanj!B1217),MONTH(siječanj!B1217)+6,DAY(siječanj!B1217))</f>
        <v>44755</v>
      </c>
      <c r="C1217" s="8">
        <v>12.6458333333333</v>
      </c>
      <c r="D1217">
        <v>0.9484001644367861</v>
      </c>
      <c r="E1217" s="6">
        <v>116.00232053082679</v>
      </c>
      <c r="F1217" s="10">
        <v>141.3134682680552</v>
      </c>
      <c r="G1217" s="10">
        <v>1.6230665910968058</v>
      </c>
      <c r="H1217" s="10">
        <v>110.0166198664849</v>
      </c>
    </row>
    <row r="1218" spans="1:8" x14ac:dyDescent="0.25">
      <c r="A1218" s="16"/>
      <c r="B1218" s="3">
        <f>DATE(YEAR(siječanj!B1218),MONTH(siječanj!B1218)+6,DAY(siječanj!B1218))</f>
        <v>44755</v>
      </c>
      <c r="C1218" s="8">
        <v>12.65625</v>
      </c>
      <c r="D1218">
        <v>0.9484001644367861</v>
      </c>
      <c r="E1218" s="6">
        <v>115.90602217876527</v>
      </c>
      <c r="F1218" s="10">
        <v>139.77738475115399</v>
      </c>
      <c r="G1218" s="10">
        <v>1.6623047111789822</v>
      </c>
      <c r="H1218" s="10">
        <v>109.92529049355475</v>
      </c>
    </row>
    <row r="1219" spans="1:8" x14ac:dyDescent="0.25">
      <c r="A1219" s="16"/>
      <c r="B1219" s="3">
        <f>DATE(YEAR(siječanj!B1219),MONTH(siječanj!B1219)+6,DAY(siječanj!B1219))</f>
        <v>44755</v>
      </c>
      <c r="C1219" s="8">
        <v>12.6666666666667</v>
      </c>
      <c r="D1219">
        <v>0.9484001644367861</v>
      </c>
      <c r="E1219" s="6">
        <v>115.13162231041335</v>
      </c>
      <c r="F1219" s="10">
        <v>137.45474845255939</v>
      </c>
      <c r="G1219" s="10">
        <v>1.6419476400121029</v>
      </c>
      <c r="H1219" s="10">
        <v>109.19084953106997</v>
      </c>
    </row>
    <row r="1220" spans="1:8" x14ac:dyDescent="0.25">
      <c r="A1220" s="16"/>
      <c r="B1220" s="3">
        <f>DATE(YEAR(siječanj!B1220),MONTH(siječanj!B1220)+6,DAY(siječanj!B1220))</f>
        <v>44755</v>
      </c>
      <c r="C1220" s="8">
        <v>12.6770833333333</v>
      </c>
      <c r="D1220">
        <v>0.9484001644367861</v>
      </c>
      <c r="E1220" s="6">
        <v>113.44758213033303</v>
      </c>
      <c r="F1220" s="10">
        <v>136.23903208922917</v>
      </c>
      <c r="G1220" s="10">
        <v>1.6336713234712195</v>
      </c>
      <c r="H1220" s="10">
        <v>107.59370554736364</v>
      </c>
    </row>
    <row r="1221" spans="1:8" x14ac:dyDescent="0.25">
      <c r="A1221" s="16"/>
      <c r="B1221" s="3">
        <f>DATE(YEAR(siječanj!B1221),MONTH(siječanj!B1221)+6,DAY(siječanj!B1221))</f>
        <v>44755</v>
      </c>
      <c r="C1221" s="8">
        <v>12.6875</v>
      </c>
      <c r="D1221">
        <v>0.9484001644367861</v>
      </c>
      <c r="E1221" s="6">
        <v>114.19039286681419</v>
      </c>
      <c r="F1221" s="10">
        <v>135.41270229616279</v>
      </c>
      <c r="G1221" s="10">
        <v>1.646018544749013</v>
      </c>
      <c r="H1221" s="10">
        <v>108.29818737198779</v>
      </c>
    </row>
    <row r="1222" spans="1:8" x14ac:dyDescent="0.25">
      <c r="A1222" s="16"/>
      <c r="B1222" s="3">
        <f>DATE(YEAR(siječanj!B1222),MONTH(siječanj!B1222)+6,DAY(siječanj!B1222))</f>
        <v>44755</v>
      </c>
      <c r="C1222" s="8">
        <v>12.6979166666667</v>
      </c>
      <c r="D1222">
        <v>0.9484001644367861</v>
      </c>
      <c r="E1222" s="6">
        <v>114.21738217947016</v>
      </c>
      <c r="F1222" s="10">
        <v>134.82841907872879</v>
      </c>
      <c r="G1222" s="10">
        <v>1.6458769037324099</v>
      </c>
      <c r="H1222" s="10">
        <v>108.32378404054874</v>
      </c>
    </row>
    <row r="1223" spans="1:8" x14ac:dyDescent="0.25">
      <c r="A1223" s="16"/>
      <c r="B1223" s="3">
        <f>DATE(YEAR(siječanj!B1223),MONTH(siječanj!B1223)+6,DAY(siječanj!B1223))</f>
        <v>44755</v>
      </c>
      <c r="C1223" s="8">
        <v>12.7083333333333</v>
      </c>
      <c r="D1223">
        <v>0.9484001644367861</v>
      </c>
      <c r="E1223" s="6">
        <v>115.22933942821153</v>
      </c>
      <c r="F1223" s="10">
        <v>133.95082958385669</v>
      </c>
      <c r="G1223" s="10">
        <v>1.6488972197630254</v>
      </c>
      <c r="H1223" s="10">
        <v>109.28352446165806</v>
      </c>
    </row>
    <row r="1224" spans="1:8" x14ac:dyDescent="0.25">
      <c r="A1224" s="16"/>
      <c r="B1224" s="3">
        <f>DATE(YEAR(siječanj!B1224),MONTH(siječanj!B1224)+6,DAY(siječanj!B1224))</f>
        <v>44755</v>
      </c>
      <c r="C1224" s="8">
        <v>12.71875</v>
      </c>
      <c r="D1224">
        <v>0.9484001644367861</v>
      </c>
      <c r="E1224" s="6">
        <v>115.34273643913713</v>
      </c>
      <c r="F1224" s="10">
        <v>133.38254193448151</v>
      </c>
      <c r="G1224" s="10">
        <v>1.6587168120890226</v>
      </c>
      <c r="H1224" s="10">
        <v>109.39107020546653</v>
      </c>
    </row>
    <row r="1225" spans="1:8" x14ac:dyDescent="0.25">
      <c r="A1225" s="16"/>
      <c r="B1225" s="3">
        <f>DATE(YEAR(siječanj!B1225),MONTH(siječanj!B1225)+6,DAY(siječanj!B1225))</f>
        <v>44755</v>
      </c>
      <c r="C1225" s="8">
        <v>12.7291666666667</v>
      </c>
      <c r="D1225">
        <v>0.9484001644367861</v>
      </c>
      <c r="E1225" s="6">
        <v>115.91086027913948</v>
      </c>
      <c r="F1225" s="10">
        <v>133.45772887685996</v>
      </c>
      <c r="G1225" s="10">
        <v>1.6731590978208233</v>
      </c>
      <c r="H1225" s="10">
        <v>109.92987894874523</v>
      </c>
    </row>
    <row r="1226" spans="1:8" x14ac:dyDescent="0.25">
      <c r="A1226" s="16"/>
      <c r="B1226" s="3">
        <f>DATE(YEAR(siječanj!B1226),MONTH(siječanj!B1226)+6,DAY(siječanj!B1226))</f>
        <v>44755</v>
      </c>
      <c r="C1226" s="8">
        <v>12.7395833333333</v>
      </c>
      <c r="D1226">
        <v>0.9484001644367861</v>
      </c>
      <c r="E1226" s="6">
        <v>117.21565812293001</v>
      </c>
      <c r="F1226" s="10">
        <v>133.40862958877617</v>
      </c>
      <c r="G1226" s="10">
        <v>1.8109120879488112</v>
      </c>
      <c r="H1226" s="10">
        <v>111.16734943835293</v>
      </c>
    </row>
    <row r="1227" spans="1:8" x14ac:dyDescent="0.25">
      <c r="A1227" s="16"/>
      <c r="B1227" s="3">
        <f>DATE(YEAR(siječanj!B1227),MONTH(siječanj!B1227)+6,DAY(siječanj!B1227))</f>
        <v>44755</v>
      </c>
      <c r="C1227" s="8">
        <v>12.75</v>
      </c>
      <c r="D1227">
        <v>0.9484001644367861</v>
      </c>
      <c r="E1227" s="6">
        <v>120.01086490531067</v>
      </c>
      <c r="F1227" s="10">
        <v>133.62349040538248</v>
      </c>
      <c r="G1227" s="10">
        <v>1.9344021370991098</v>
      </c>
      <c r="H1227" s="10">
        <v>113.81832401039756</v>
      </c>
    </row>
    <row r="1228" spans="1:8" x14ac:dyDescent="0.25">
      <c r="A1228" s="16"/>
      <c r="B1228" s="3">
        <f>DATE(YEAR(siječanj!B1228),MONTH(siječanj!B1228)+6,DAY(siječanj!B1228))</f>
        <v>44755</v>
      </c>
      <c r="C1228" s="8">
        <v>12.7604166666667</v>
      </c>
      <c r="D1228">
        <v>0.9484001644367861</v>
      </c>
      <c r="E1228" s="6">
        <v>122.16591048900818</v>
      </c>
      <c r="F1228" s="10">
        <v>133.75758959574287</v>
      </c>
      <c r="G1228" s="10">
        <v>1.8640137007821762</v>
      </c>
      <c r="H1228" s="10">
        <v>115.86216959634505</v>
      </c>
    </row>
    <row r="1229" spans="1:8" x14ac:dyDescent="0.25">
      <c r="A1229" s="16"/>
      <c r="B1229" s="3">
        <f>DATE(YEAR(siječanj!B1229),MONTH(siječanj!B1229)+6,DAY(siječanj!B1229))</f>
        <v>44755</v>
      </c>
      <c r="C1229" s="8">
        <v>12.7708333333333</v>
      </c>
      <c r="D1229">
        <v>0.9484001644367861</v>
      </c>
      <c r="E1229" s="6">
        <v>123.72581214206427</v>
      </c>
      <c r="F1229" s="10">
        <v>133.6429441838639</v>
      </c>
      <c r="G1229" s="10">
        <v>1.9308993249180102</v>
      </c>
      <c r="H1229" s="10">
        <v>117.34158058060866</v>
      </c>
    </row>
    <row r="1230" spans="1:8" x14ac:dyDescent="0.25">
      <c r="A1230" s="16"/>
      <c r="B1230" s="3">
        <f>DATE(YEAR(siječanj!B1230),MONTH(siječanj!B1230)+6,DAY(siječanj!B1230))</f>
        <v>44755</v>
      </c>
      <c r="C1230" s="8">
        <v>12.78125</v>
      </c>
      <c r="D1230">
        <v>0.9484001644367861</v>
      </c>
      <c r="E1230" s="6">
        <v>125.98445939535924</v>
      </c>
      <c r="F1230" s="10">
        <v>133.34670346008571</v>
      </c>
      <c r="G1230" s="10">
        <v>2.2431570665171385</v>
      </c>
      <c r="H1230" s="10">
        <v>119.4836820070383</v>
      </c>
    </row>
    <row r="1231" spans="1:8" x14ac:dyDescent="0.25">
      <c r="A1231" s="16"/>
      <c r="B1231" s="3">
        <f>DATE(YEAR(siječanj!B1231),MONTH(siječanj!B1231)+6,DAY(siječanj!B1231))</f>
        <v>44755</v>
      </c>
      <c r="C1231" s="8">
        <v>12.7916666666667</v>
      </c>
      <c r="D1231">
        <v>0.9484001644367861</v>
      </c>
      <c r="E1231" s="6">
        <v>129.24304162006513</v>
      </c>
      <c r="F1231" s="10">
        <v>132.99334439790454</v>
      </c>
      <c r="G1231" s="10">
        <v>2.6482513010853195</v>
      </c>
      <c r="H1231" s="10">
        <v>122.57412192478016</v>
      </c>
    </row>
    <row r="1232" spans="1:8" x14ac:dyDescent="0.25">
      <c r="A1232" s="16"/>
      <c r="B1232" s="3">
        <f>DATE(YEAR(siječanj!B1232),MONTH(siječanj!B1232)+6,DAY(siječanj!B1232))</f>
        <v>44755</v>
      </c>
      <c r="C1232" s="8">
        <v>12.8020833333333</v>
      </c>
      <c r="D1232">
        <v>0.9484001644367861</v>
      </c>
      <c r="E1232" s="6">
        <v>133.31870582580245</v>
      </c>
      <c r="F1232" s="10">
        <v>132.53430595249526</v>
      </c>
      <c r="G1232" s="10">
        <v>2.9936479376127729</v>
      </c>
      <c r="H1232" s="10">
        <v>126.43948252769056</v>
      </c>
    </row>
    <row r="1233" spans="1:8" x14ac:dyDescent="0.25">
      <c r="A1233" s="16"/>
      <c r="B1233" s="3">
        <f>DATE(YEAR(siječanj!B1233),MONTH(siječanj!B1233)+6,DAY(siječanj!B1233))</f>
        <v>44755</v>
      </c>
      <c r="C1233" s="8">
        <v>12.8125</v>
      </c>
      <c r="D1233">
        <v>0.9484001644367861</v>
      </c>
      <c r="E1233" s="6">
        <v>138.19274793439567</v>
      </c>
      <c r="F1233" s="10">
        <v>131.74524998269754</v>
      </c>
      <c r="G1233" s="10">
        <v>4.7444324085073744</v>
      </c>
      <c r="H1233" s="10">
        <v>131.06202486495218</v>
      </c>
    </row>
    <row r="1234" spans="1:8" x14ac:dyDescent="0.25">
      <c r="A1234" s="16"/>
      <c r="B1234" s="3">
        <f>DATE(YEAR(siječanj!B1234),MONTH(siječanj!B1234)+6,DAY(siječanj!B1234))</f>
        <v>44755</v>
      </c>
      <c r="C1234" s="8">
        <v>12.8229166666667</v>
      </c>
      <c r="D1234">
        <v>0.9484001644367861</v>
      </c>
      <c r="E1234" s="6">
        <v>141.8099572037496</v>
      </c>
      <c r="F1234" s="10">
        <v>130.44453874458239</v>
      </c>
      <c r="G1234" s="10">
        <v>6.8815630456305499</v>
      </c>
      <c r="H1234" s="10">
        <v>134.49258673080973</v>
      </c>
    </row>
    <row r="1235" spans="1:8" x14ac:dyDescent="0.25">
      <c r="A1235" s="16"/>
      <c r="B1235" s="3">
        <f>DATE(YEAR(siječanj!B1235),MONTH(siječanj!B1235)+6,DAY(siječanj!B1235))</f>
        <v>44755</v>
      </c>
      <c r="C1235" s="8">
        <v>12.8333333333333</v>
      </c>
      <c r="D1235">
        <v>0.9484001644367861</v>
      </c>
      <c r="E1235" s="6">
        <v>147.79704436444985</v>
      </c>
      <c r="F1235" s="10">
        <v>127.05257226156874</v>
      </c>
      <c r="G1235" s="10">
        <v>10.179517982537513</v>
      </c>
      <c r="H1235" s="10">
        <v>140.17074117851521</v>
      </c>
    </row>
    <row r="1236" spans="1:8" x14ac:dyDescent="0.25">
      <c r="A1236" s="16"/>
      <c r="B1236" s="3">
        <f>DATE(YEAR(siječanj!B1236),MONTH(siječanj!B1236)+6,DAY(siječanj!B1236))</f>
        <v>44755</v>
      </c>
      <c r="C1236" s="8">
        <v>12.84375</v>
      </c>
      <c r="D1236">
        <v>0.9484001644367861</v>
      </c>
      <c r="E1236" s="6">
        <v>152.1550300448865</v>
      </c>
      <c r="F1236" s="10">
        <v>125.51916125869141</v>
      </c>
      <c r="G1236" s="10">
        <v>24.677149885880713</v>
      </c>
      <c r="H1236" s="10">
        <v>144.30385551445448</v>
      </c>
    </row>
    <row r="1237" spans="1:8" x14ac:dyDescent="0.25">
      <c r="A1237" s="16"/>
      <c r="B1237" s="3">
        <f>DATE(YEAR(siječanj!B1237),MONTH(siječanj!B1237)+6,DAY(siječanj!B1237))</f>
        <v>44755</v>
      </c>
      <c r="C1237" s="8">
        <v>12.8541666666667</v>
      </c>
      <c r="D1237">
        <v>0.9484001644367861</v>
      </c>
      <c r="E1237" s="6">
        <v>155.7608018185887</v>
      </c>
      <c r="F1237" s="10">
        <v>125.04853032243115</v>
      </c>
      <c r="G1237" s="10">
        <v>91.412441125270689</v>
      </c>
      <c r="H1237" s="10">
        <v>147.72357005755518</v>
      </c>
    </row>
    <row r="1238" spans="1:8" x14ac:dyDescent="0.25">
      <c r="A1238" s="16"/>
      <c r="B1238" s="3">
        <f>DATE(YEAR(siječanj!B1238),MONTH(siječanj!B1238)+6,DAY(siječanj!B1238))</f>
        <v>44755</v>
      </c>
      <c r="C1238" s="8">
        <v>12.8645833333333</v>
      </c>
      <c r="D1238">
        <v>0.9484001644367861</v>
      </c>
      <c r="E1238" s="6">
        <v>156.50583254120505</v>
      </c>
      <c r="F1238" s="10">
        <v>124.52908415136667</v>
      </c>
      <c r="G1238" s="10">
        <v>218.40410307201688</v>
      </c>
      <c r="H1238" s="10">
        <v>148.43015731739499</v>
      </c>
    </row>
    <row r="1239" spans="1:8" x14ac:dyDescent="0.25">
      <c r="A1239" s="16"/>
      <c r="B1239" s="3">
        <f>DATE(YEAR(siječanj!B1239),MONTH(siječanj!B1239)+6,DAY(siječanj!B1239))</f>
        <v>44755</v>
      </c>
      <c r="C1239" s="8">
        <v>12.875</v>
      </c>
      <c r="D1239">
        <v>0.9484001644367861</v>
      </c>
      <c r="E1239" s="6">
        <v>156.30679430307259</v>
      </c>
      <c r="F1239" s="10">
        <v>122.56139801551809</v>
      </c>
      <c r="G1239" s="10">
        <v>306.92723372426769</v>
      </c>
      <c r="H1239" s="10">
        <v>148.24138941962096</v>
      </c>
    </row>
    <row r="1240" spans="1:8" x14ac:dyDescent="0.25">
      <c r="A1240" s="16"/>
      <c r="B1240" s="3">
        <f>DATE(YEAR(siječanj!B1240),MONTH(siječanj!B1240)+6,DAY(siječanj!B1240))</f>
        <v>44755</v>
      </c>
      <c r="C1240" s="8">
        <v>12.8854166666667</v>
      </c>
      <c r="D1240">
        <v>0.9484001644367861</v>
      </c>
      <c r="E1240" s="6">
        <v>160.54383144550664</v>
      </c>
      <c r="F1240" s="10">
        <v>120.9254495100592</v>
      </c>
      <c r="G1240" s="10">
        <v>331.52212736375299</v>
      </c>
      <c r="H1240" s="10">
        <v>152.25979614223016</v>
      </c>
    </row>
    <row r="1241" spans="1:8" x14ac:dyDescent="0.25">
      <c r="A1241" s="16"/>
      <c r="B1241" s="3">
        <f>DATE(YEAR(siječanj!B1241),MONTH(siječanj!B1241)+6,DAY(siječanj!B1241))</f>
        <v>44755</v>
      </c>
      <c r="C1241" s="8">
        <v>12.8958333333333</v>
      </c>
      <c r="D1241">
        <v>0.9484001644367861</v>
      </c>
      <c r="E1241" s="6">
        <v>163.39297614683451</v>
      </c>
      <c r="F1241" s="10">
        <v>119.04515787077143</v>
      </c>
      <c r="G1241" s="10">
        <v>334.22775909592821</v>
      </c>
      <c r="H1241" s="10">
        <v>154.96192544547372</v>
      </c>
    </row>
    <row r="1242" spans="1:8" x14ac:dyDescent="0.25">
      <c r="A1242" s="16"/>
      <c r="B1242" s="3">
        <f>DATE(YEAR(siječanj!B1242),MONTH(siječanj!B1242)+6,DAY(siječanj!B1242))</f>
        <v>44755</v>
      </c>
      <c r="C1242" s="8">
        <v>12.90625</v>
      </c>
      <c r="D1242">
        <v>0.9484001644367861</v>
      </c>
      <c r="E1242" s="6">
        <v>161.50496133726926</v>
      </c>
      <c r="F1242" s="10">
        <v>116.89272468849336</v>
      </c>
      <c r="G1242" s="10">
        <v>334.96998735393993</v>
      </c>
      <c r="H1242" s="10">
        <v>153.17133188962296</v>
      </c>
    </row>
    <row r="1243" spans="1:8" x14ac:dyDescent="0.25">
      <c r="A1243" s="16"/>
      <c r="B1243" s="3">
        <f>DATE(YEAR(siječanj!B1243),MONTH(siječanj!B1243)+6,DAY(siječanj!B1243))</f>
        <v>44755</v>
      </c>
      <c r="C1243" s="8">
        <v>12.9166666666667</v>
      </c>
      <c r="D1243">
        <v>0.9484001644367861</v>
      </c>
      <c r="E1243" s="6">
        <v>157.55174187664801</v>
      </c>
      <c r="F1243" s="10">
        <v>113.53971895330452</v>
      </c>
      <c r="G1243" s="10">
        <v>331.1341935575843</v>
      </c>
      <c r="H1243" s="10">
        <v>149.42209790311506</v>
      </c>
    </row>
    <row r="1244" spans="1:8" x14ac:dyDescent="0.25">
      <c r="A1244" s="16"/>
      <c r="B1244" s="3">
        <f>DATE(YEAR(siječanj!B1244),MONTH(siječanj!B1244)+6,DAY(siječanj!B1244))</f>
        <v>44755</v>
      </c>
      <c r="C1244" s="8">
        <v>12.9270833333333</v>
      </c>
      <c r="D1244">
        <v>0.9484001644367861</v>
      </c>
      <c r="E1244" s="6">
        <v>150.96631980344659</v>
      </c>
      <c r="F1244" s="10">
        <v>110.80399809749365</v>
      </c>
      <c r="G1244" s="10">
        <v>327.31131110098977</v>
      </c>
      <c r="H1244" s="10">
        <v>143.1764825260052</v>
      </c>
    </row>
    <row r="1245" spans="1:8" x14ac:dyDescent="0.25">
      <c r="A1245" s="16"/>
      <c r="B1245" s="3">
        <f>DATE(YEAR(siječanj!B1245),MONTH(siječanj!B1245)+6,DAY(siječanj!B1245))</f>
        <v>44755</v>
      </c>
      <c r="C1245" s="8">
        <v>12.9375</v>
      </c>
      <c r="D1245">
        <v>0.9484001644367861</v>
      </c>
      <c r="E1245" s="6">
        <v>141.77460223672199</v>
      </c>
      <c r="F1245" s="10">
        <v>108.25526986754328</v>
      </c>
      <c r="G1245" s="10">
        <v>326.30561522724219</v>
      </c>
      <c r="H1245" s="10">
        <v>134.45905607426707</v>
      </c>
    </row>
    <row r="1246" spans="1:8" x14ac:dyDescent="0.25">
      <c r="A1246" s="16"/>
      <c r="B1246" s="3">
        <f>DATE(YEAR(siječanj!B1246),MONTH(siječanj!B1246)+6,DAY(siječanj!B1246))</f>
        <v>44755</v>
      </c>
      <c r="C1246" s="8">
        <v>12.9479166666667</v>
      </c>
      <c r="D1246">
        <v>0.9484001644367861</v>
      </c>
      <c r="E1246" s="6">
        <v>130.57605393880627</v>
      </c>
      <c r="F1246" s="10">
        <v>105.26545556055162</v>
      </c>
      <c r="G1246" s="10">
        <v>324.8617158287397</v>
      </c>
      <c r="H1246" s="10">
        <v>123.83835102707052</v>
      </c>
    </row>
    <row r="1247" spans="1:8" x14ac:dyDescent="0.25">
      <c r="A1247" s="16"/>
      <c r="B1247" s="3">
        <f>DATE(YEAR(siječanj!B1247),MONTH(siječanj!B1247)+6,DAY(siječanj!B1247))</f>
        <v>44755</v>
      </c>
      <c r="C1247" s="8">
        <v>12.9583333333333</v>
      </c>
      <c r="D1247">
        <v>0.9484001644367861</v>
      </c>
      <c r="E1247" s="6">
        <v>119.22713434389148</v>
      </c>
      <c r="F1247" s="10">
        <v>101.52964011915658</v>
      </c>
      <c r="G1247" s="10">
        <v>316.48076529731907</v>
      </c>
      <c r="H1247" s="10">
        <v>113.07503381707346</v>
      </c>
    </row>
    <row r="1248" spans="1:8" x14ac:dyDescent="0.25">
      <c r="A1248" s="16"/>
      <c r="B1248" s="3">
        <f>DATE(YEAR(siječanj!B1248),MONTH(siječanj!B1248)+6,DAY(siječanj!B1248))</f>
        <v>44755</v>
      </c>
      <c r="C1248" s="8">
        <v>12.96875</v>
      </c>
      <c r="D1248">
        <v>0.9484001644367861</v>
      </c>
      <c r="E1248" s="6">
        <v>109.12351577293856</v>
      </c>
      <c r="F1248" s="10">
        <v>98.298658957080619</v>
      </c>
      <c r="G1248" s="10">
        <v>314.78913572980872</v>
      </c>
      <c r="H1248" s="10">
        <v>103.49276030297516</v>
      </c>
    </row>
    <row r="1249" spans="1:8" x14ac:dyDescent="0.25">
      <c r="A1249" s="16"/>
      <c r="B1249" s="3">
        <f>DATE(YEAR(siječanj!B1249),MONTH(siječanj!B1249)+6,DAY(siječanj!B1249))</f>
        <v>44755</v>
      </c>
      <c r="C1249" s="8">
        <v>12.9791666666667</v>
      </c>
      <c r="D1249">
        <v>0.9484001644367861</v>
      </c>
      <c r="E1249" s="6">
        <v>99.354443949798892</v>
      </c>
      <c r="F1249" s="10">
        <v>95.195561225924351</v>
      </c>
      <c r="G1249" s="10">
        <v>310.75422791724532</v>
      </c>
      <c r="H1249" s="10">
        <v>94.227770979514716</v>
      </c>
    </row>
    <row r="1250" spans="1:8" ht="15.75" thickBot="1" x14ac:dyDescent="0.3">
      <c r="A1250" s="16"/>
      <c r="B1250" s="3">
        <f>DATE(YEAR(siječanj!B1250),MONTH(siječanj!B1250)+6,DAY(siječanj!B1250))</f>
        <v>44755</v>
      </c>
      <c r="C1250" s="8">
        <v>12.9895833333333</v>
      </c>
      <c r="D1250">
        <v>0.9484001644367861</v>
      </c>
      <c r="E1250" s="6">
        <v>91.102076384028592</v>
      </c>
      <c r="F1250" s="10">
        <v>92.095216519043632</v>
      </c>
      <c r="G1250" s="10">
        <v>309.30440447345933</v>
      </c>
      <c r="H1250" s="10">
        <v>86.401224223145363</v>
      </c>
    </row>
    <row r="1251" spans="1:8" x14ac:dyDescent="0.25">
      <c r="A1251" s="15">
        <f t="shared" ref="A1251" si="11">A1155+1</f>
        <v>195</v>
      </c>
      <c r="B1251" s="3">
        <f>DATE(YEAR(siječanj!B1251),MONTH(siječanj!B1251)+6,DAY(siječanj!B1251))</f>
        <v>44756</v>
      </c>
      <c r="C1251" s="8">
        <v>13</v>
      </c>
      <c r="D1251">
        <v>0.94922339421162705</v>
      </c>
      <c r="E1251" s="6">
        <v>82.339527013519387</v>
      </c>
      <c r="F1251" s="10">
        <v>88.85835340286414</v>
      </c>
      <c r="G1251" s="10">
        <v>300.4791246713404</v>
      </c>
      <c r="H1251" s="10">
        <v>78.158605309552826</v>
      </c>
    </row>
    <row r="1252" spans="1:8" x14ac:dyDescent="0.25">
      <c r="A1252" s="16"/>
      <c r="B1252" s="3">
        <f>DATE(YEAR(siječanj!B1252),MONTH(siječanj!B1252)+6,DAY(siječanj!B1252))</f>
        <v>44756</v>
      </c>
      <c r="C1252" s="8">
        <v>13.0104166666667</v>
      </c>
      <c r="D1252">
        <v>0.94922339421162705</v>
      </c>
      <c r="E1252" s="6">
        <v>77.43811235673887</v>
      </c>
      <c r="F1252" s="10">
        <v>86.367572434088842</v>
      </c>
      <c r="G1252" s="10">
        <v>298.10404075973344</v>
      </c>
      <c r="H1252" s="10">
        <v>73.506067852605014</v>
      </c>
    </row>
    <row r="1253" spans="1:8" x14ac:dyDescent="0.25">
      <c r="A1253" s="16"/>
      <c r="B1253" s="3">
        <f>DATE(YEAR(siječanj!B1253),MONTH(siječanj!B1253)+6,DAY(siječanj!B1253))</f>
        <v>44756</v>
      </c>
      <c r="C1253" s="8">
        <v>13.0208333333333</v>
      </c>
      <c r="D1253">
        <v>0.94922339421162705</v>
      </c>
      <c r="E1253" s="6">
        <v>72.609307926259902</v>
      </c>
      <c r="F1253" s="10">
        <v>84.292126669672356</v>
      </c>
      <c r="G1253" s="10">
        <v>298.14906166570535</v>
      </c>
      <c r="H1253" s="10">
        <v>68.922453721121613</v>
      </c>
    </row>
    <row r="1254" spans="1:8" x14ac:dyDescent="0.25">
      <c r="A1254" s="16"/>
      <c r="B1254" s="3">
        <f>DATE(YEAR(siječanj!B1254),MONTH(siječanj!B1254)+6,DAY(siječanj!B1254))</f>
        <v>44756</v>
      </c>
      <c r="C1254" s="8">
        <v>13.03125</v>
      </c>
      <c r="D1254">
        <v>0.94922339421162705</v>
      </c>
      <c r="E1254" s="6">
        <v>68.805559258422761</v>
      </c>
      <c r="F1254" s="10">
        <v>82.433478110555185</v>
      </c>
      <c r="G1254" s="10">
        <v>297.83296945869705</v>
      </c>
      <c r="H1254" s="10">
        <v>65.311846499909294</v>
      </c>
    </row>
    <row r="1255" spans="1:8" x14ac:dyDescent="0.25">
      <c r="A1255" s="16"/>
      <c r="B1255" s="3">
        <f>DATE(YEAR(siječanj!B1255),MONTH(siječanj!B1255)+6,DAY(siječanj!B1255))</f>
        <v>44756</v>
      </c>
      <c r="C1255" s="8">
        <v>13.0416666666667</v>
      </c>
      <c r="D1255">
        <v>0.94922339421162705</v>
      </c>
      <c r="E1255" s="6">
        <v>66.191027179489254</v>
      </c>
      <c r="F1255" s="10">
        <v>79.505101290228296</v>
      </c>
      <c r="G1255" s="10">
        <v>295.58200527992591</v>
      </c>
      <c r="H1255" s="10">
        <v>62.830071485668846</v>
      </c>
    </row>
    <row r="1256" spans="1:8" x14ac:dyDescent="0.25">
      <c r="A1256" s="16"/>
      <c r="B1256" s="3">
        <f>DATE(YEAR(siječanj!B1256),MONTH(siječanj!B1256)+6,DAY(siječanj!B1256))</f>
        <v>44756</v>
      </c>
      <c r="C1256" s="8">
        <v>13.0520833333333</v>
      </c>
      <c r="D1256">
        <v>0.94922339421162705</v>
      </c>
      <c r="E1256" s="6">
        <v>63.936802027377681</v>
      </c>
      <c r="F1256" s="10">
        <v>78.477437388223265</v>
      </c>
      <c r="G1256" s="10">
        <v>295.22829774803159</v>
      </c>
      <c r="H1256" s="10">
        <v>60.690308235464279</v>
      </c>
    </row>
    <row r="1257" spans="1:8" x14ac:dyDescent="0.25">
      <c r="A1257" s="16"/>
      <c r="B1257" s="3">
        <f>DATE(YEAR(siječanj!B1257),MONTH(siječanj!B1257)+6,DAY(siječanj!B1257))</f>
        <v>44756</v>
      </c>
      <c r="C1257" s="8">
        <v>13.0625</v>
      </c>
      <c r="D1257">
        <v>0.94922339421162705</v>
      </c>
      <c r="E1257" s="6">
        <v>62.281593867586118</v>
      </c>
      <c r="F1257" s="10">
        <v>77.586975111525533</v>
      </c>
      <c r="G1257" s="10">
        <v>295.19640756500507</v>
      </c>
      <c r="H1257" s="10">
        <v>59.119145927900149</v>
      </c>
    </row>
    <row r="1258" spans="1:8" x14ac:dyDescent="0.25">
      <c r="A1258" s="16"/>
      <c r="B1258" s="3">
        <f>DATE(YEAR(siječanj!B1258),MONTH(siječanj!B1258)+6,DAY(siječanj!B1258))</f>
        <v>44756</v>
      </c>
      <c r="C1258" s="8">
        <v>13.0729166666667</v>
      </c>
      <c r="D1258">
        <v>0.94922339421162705</v>
      </c>
      <c r="E1258" s="6">
        <v>60.865391639065571</v>
      </c>
      <c r="F1258" s="10">
        <v>76.731162227002869</v>
      </c>
      <c r="G1258" s="10">
        <v>295.11056140650913</v>
      </c>
      <c r="H1258" s="10">
        <v>57.774853641653806</v>
      </c>
    </row>
    <row r="1259" spans="1:8" x14ac:dyDescent="0.25">
      <c r="A1259" s="16"/>
      <c r="B1259" s="3">
        <f>DATE(YEAR(siječanj!B1259),MONTH(siječanj!B1259)+6,DAY(siječanj!B1259))</f>
        <v>44756</v>
      </c>
      <c r="C1259" s="8">
        <v>13.0833333333333</v>
      </c>
      <c r="D1259">
        <v>0.94922339421162705</v>
      </c>
      <c r="E1259" s="6">
        <v>60.570739114366738</v>
      </c>
      <c r="F1259" s="10">
        <v>76.050233435634325</v>
      </c>
      <c r="G1259" s="10">
        <v>294.38482614851443</v>
      </c>
      <c r="H1259" s="10">
        <v>57.495162572046155</v>
      </c>
    </row>
    <row r="1260" spans="1:8" x14ac:dyDescent="0.25">
      <c r="A1260" s="16"/>
      <c r="B1260" s="3">
        <f>DATE(YEAR(siječanj!B1260),MONTH(siječanj!B1260)+6,DAY(siječanj!B1260))</f>
        <v>44756</v>
      </c>
      <c r="C1260" s="8">
        <v>13.09375</v>
      </c>
      <c r="D1260">
        <v>0.94922339421162705</v>
      </c>
      <c r="E1260" s="6">
        <v>60.050877137526783</v>
      </c>
      <c r="F1260" s="10">
        <v>75.400047956949962</v>
      </c>
      <c r="G1260" s="10">
        <v>294.38791629453226</v>
      </c>
      <c r="H1260" s="10">
        <v>57.00169742186857</v>
      </c>
    </row>
    <row r="1261" spans="1:8" x14ac:dyDescent="0.25">
      <c r="A1261" s="16"/>
      <c r="B1261" s="3">
        <f>DATE(YEAR(siječanj!B1261),MONTH(siječanj!B1261)+6,DAY(siječanj!B1261))</f>
        <v>44756</v>
      </c>
      <c r="C1261" s="8">
        <v>13.1041666666667</v>
      </c>
      <c r="D1261">
        <v>0.94922339421162705</v>
      </c>
      <c r="E1261" s="6">
        <v>59.269502581071258</v>
      </c>
      <c r="F1261" s="10">
        <v>74.736332060309124</v>
      </c>
      <c r="G1261" s="10">
        <v>294.23452419149322</v>
      </c>
      <c r="H1261" s="10">
        <v>56.259998413239252</v>
      </c>
    </row>
    <row r="1262" spans="1:8" x14ac:dyDescent="0.25">
      <c r="A1262" s="16"/>
      <c r="B1262" s="3">
        <f>DATE(YEAR(siječanj!B1262),MONTH(siječanj!B1262)+6,DAY(siječanj!B1262))</f>
        <v>44756</v>
      </c>
      <c r="C1262" s="8">
        <v>13.1145833333333</v>
      </c>
      <c r="D1262">
        <v>0.94922339421162705</v>
      </c>
      <c r="E1262" s="6">
        <v>58.955668423039818</v>
      </c>
      <c r="F1262" s="10">
        <v>74.250160996460792</v>
      </c>
      <c r="G1262" s="10">
        <v>294.36518545934933</v>
      </c>
      <c r="H1262" s="10">
        <v>55.962099688533101</v>
      </c>
    </row>
    <row r="1263" spans="1:8" x14ac:dyDescent="0.25">
      <c r="A1263" s="16"/>
      <c r="B1263" s="3">
        <f>DATE(YEAR(siječanj!B1263),MONTH(siječanj!B1263)+6,DAY(siječanj!B1263))</f>
        <v>44756</v>
      </c>
      <c r="C1263" s="8">
        <v>13.125</v>
      </c>
      <c r="D1263">
        <v>0.94922339421162705</v>
      </c>
      <c r="E1263" s="6">
        <v>58.747584436393211</v>
      </c>
      <c r="F1263" s="10">
        <v>73.900023018030012</v>
      </c>
      <c r="G1263" s="10">
        <v>294.16479100859129</v>
      </c>
      <c r="H1263" s="10">
        <v>55.764581500447321</v>
      </c>
    </row>
    <row r="1264" spans="1:8" x14ac:dyDescent="0.25">
      <c r="A1264" s="16"/>
      <c r="B1264" s="3">
        <f>DATE(YEAR(siječanj!B1264),MONTH(siječanj!B1264)+6,DAY(siječanj!B1264))</f>
        <v>44756</v>
      </c>
      <c r="C1264" s="8">
        <v>13.1354166666667</v>
      </c>
      <c r="D1264">
        <v>0.94922339421162705</v>
      </c>
      <c r="E1264" s="6">
        <v>58.681767208811202</v>
      </c>
      <c r="F1264" s="10">
        <v>73.537179059892352</v>
      </c>
      <c r="G1264" s="10">
        <v>294.06315645372075</v>
      </c>
      <c r="H1264" s="10">
        <v>55.702106248284323</v>
      </c>
    </row>
    <row r="1265" spans="1:8" x14ac:dyDescent="0.25">
      <c r="A1265" s="16"/>
      <c r="B1265" s="3">
        <f>DATE(YEAR(siječanj!B1265),MONTH(siječanj!B1265)+6,DAY(siječanj!B1265))</f>
        <v>44756</v>
      </c>
      <c r="C1265" s="8">
        <v>13.1458333333333</v>
      </c>
      <c r="D1265">
        <v>0.94922339421162705</v>
      </c>
      <c r="E1265" s="6">
        <v>59.16166347818892</v>
      </c>
      <c r="F1265" s="10">
        <v>73.304717789280204</v>
      </c>
      <c r="G1265" s="10">
        <v>294.15313662658252</v>
      </c>
      <c r="H1265" s="10">
        <v>56.157635013972538</v>
      </c>
    </row>
    <row r="1266" spans="1:8" x14ac:dyDescent="0.25">
      <c r="A1266" s="16"/>
      <c r="B1266" s="3">
        <f>DATE(YEAR(siječanj!B1266),MONTH(siječanj!B1266)+6,DAY(siječanj!B1266))</f>
        <v>44756</v>
      </c>
      <c r="C1266" s="8">
        <v>13.15625</v>
      </c>
      <c r="D1266">
        <v>0.94922339421162705</v>
      </c>
      <c r="E1266" s="6">
        <v>60.370001137297145</v>
      </c>
      <c r="F1266" s="10">
        <v>73.326920459439066</v>
      </c>
      <c r="G1266" s="10">
        <v>294.4346241333136</v>
      </c>
      <c r="H1266" s="10">
        <v>57.30461738810498</v>
      </c>
    </row>
    <row r="1267" spans="1:8" x14ac:dyDescent="0.25">
      <c r="A1267" s="16"/>
      <c r="B1267" s="3">
        <f>DATE(YEAR(siječanj!B1267),MONTH(siječanj!B1267)+6,DAY(siječanj!B1267))</f>
        <v>44756</v>
      </c>
      <c r="C1267" s="8">
        <v>13.1666666666667</v>
      </c>
      <c r="D1267">
        <v>0.94922339421162705</v>
      </c>
      <c r="E1267" s="6">
        <v>62.521444704134879</v>
      </c>
      <c r="F1267" s="10">
        <v>73.396917954527069</v>
      </c>
      <c r="G1267" s="10">
        <v>296.27833679755003</v>
      </c>
      <c r="H1267" s="10">
        <v>59.346817953073462</v>
      </c>
    </row>
    <row r="1268" spans="1:8" x14ac:dyDescent="0.25">
      <c r="A1268" s="16"/>
      <c r="B1268" s="3">
        <f>DATE(YEAR(siječanj!B1268),MONTH(siječanj!B1268)+6,DAY(siječanj!B1268))</f>
        <v>44756</v>
      </c>
      <c r="C1268" s="8">
        <v>13.1770833333333</v>
      </c>
      <c r="D1268">
        <v>0.94922339421162705</v>
      </c>
      <c r="E1268" s="6">
        <v>64.7146450584831</v>
      </c>
      <c r="F1268" s="10">
        <v>73.411857709114457</v>
      </c>
      <c r="G1268" s="10">
        <v>298.0789203861242</v>
      </c>
      <c r="H1268" s="10">
        <v>61.428655037614028</v>
      </c>
    </row>
    <row r="1269" spans="1:8" x14ac:dyDescent="0.25">
      <c r="A1269" s="16"/>
      <c r="B1269" s="3">
        <f>DATE(YEAR(siječanj!B1269),MONTH(siječanj!B1269)+6,DAY(siječanj!B1269))</f>
        <v>44756</v>
      </c>
      <c r="C1269" s="8">
        <v>13.1875</v>
      </c>
      <c r="D1269">
        <v>0.94922339421162705</v>
      </c>
      <c r="E1269" s="6">
        <v>67.256011914581237</v>
      </c>
      <c r="F1269" s="10">
        <v>73.526462810565164</v>
      </c>
      <c r="G1269" s="10">
        <v>305.84872011607126</v>
      </c>
      <c r="H1269" s="10">
        <v>63.840979910696433</v>
      </c>
    </row>
    <row r="1270" spans="1:8" x14ac:dyDescent="0.25">
      <c r="A1270" s="16"/>
      <c r="B1270" s="3">
        <f>DATE(YEAR(siječanj!B1270),MONTH(siječanj!B1270)+6,DAY(siječanj!B1270))</f>
        <v>44756</v>
      </c>
      <c r="C1270" s="8">
        <v>13.1979166666667</v>
      </c>
      <c r="D1270">
        <v>0.94922339421162705</v>
      </c>
      <c r="E1270" s="6">
        <v>71.031415052830098</v>
      </c>
      <c r="F1270" s="10">
        <v>73.734008103927138</v>
      </c>
      <c r="G1270" s="10">
        <v>296.79717902731153</v>
      </c>
      <c r="H1270" s="10">
        <v>67.424680892102245</v>
      </c>
    </row>
    <row r="1271" spans="1:8" x14ac:dyDescent="0.25">
      <c r="A1271" s="16"/>
      <c r="B1271" s="3">
        <f>DATE(YEAR(siječanj!B1271),MONTH(siječanj!B1271)+6,DAY(siječanj!B1271))</f>
        <v>44756</v>
      </c>
      <c r="C1271" s="8">
        <v>13.2083333333333</v>
      </c>
      <c r="D1271">
        <v>0.94922339421162705</v>
      </c>
      <c r="E1271" s="6">
        <v>74.152071206925328</v>
      </c>
      <c r="F1271" s="10">
        <v>74.079456086200295</v>
      </c>
      <c r="G1271" s="10">
        <v>235.83652855755793</v>
      </c>
      <c r="H1271" s="10">
        <v>70.386880718859913</v>
      </c>
    </row>
    <row r="1272" spans="1:8" x14ac:dyDescent="0.25">
      <c r="A1272" s="16"/>
      <c r="B1272" s="3">
        <f>DATE(YEAR(siječanj!B1272),MONTH(siječanj!B1272)+6,DAY(siječanj!B1272))</f>
        <v>44756</v>
      </c>
      <c r="C1272" s="8">
        <v>13.21875</v>
      </c>
      <c r="D1272">
        <v>0.94922339421162705</v>
      </c>
      <c r="E1272" s="6">
        <v>77.630803380487507</v>
      </c>
      <c r="F1272" s="10">
        <v>74.494599692851395</v>
      </c>
      <c r="G1272" s="10">
        <v>127.71248413031779</v>
      </c>
      <c r="H1272" s="10">
        <v>73.688974680201795</v>
      </c>
    </row>
    <row r="1273" spans="1:8" x14ac:dyDescent="0.25">
      <c r="A1273" s="16"/>
      <c r="B1273" s="3">
        <f>DATE(YEAR(siječanj!B1273),MONTH(siječanj!B1273)+6,DAY(siječanj!B1273))</f>
        <v>44756</v>
      </c>
      <c r="C1273" s="8">
        <v>13.2291666666667</v>
      </c>
      <c r="D1273">
        <v>0.94922339421162705</v>
      </c>
      <c r="E1273" s="6">
        <v>81.88381528898374</v>
      </c>
      <c r="F1273" s="10">
        <v>75.43403184999724</v>
      </c>
      <c r="G1273" s="10">
        <v>45.708788439809943</v>
      </c>
      <c r="H1273" s="10">
        <v>77.726033079607063</v>
      </c>
    </row>
    <row r="1274" spans="1:8" x14ac:dyDescent="0.25">
      <c r="A1274" s="16"/>
      <c r="B1274" s="3">
        <f>DATE(YEAR(siječanj!B1274),MONTH(siječanj!B1274)+6,DAY(siječanj!B1274))</f>
        <v>44756</v>
      </c>
      <c r="C1274" s="8">
        <v>13.2395833333333</v>
      </c>
      <c r="D1274">
        <v>0.94922339421162705</v>
      </c>
      <c r="E1274" s="6">
        <v>86.508494178576825</v>
      </c>
      <c r="F1274" s="10">
        <v>77.613020816429696</v>
      </c>
      <c r="G1274" s="10">
        <v>12.435892494292684</v>
      </c>
      <c r="H1274" s="10">
        <v>82.115886472325471</v>
      </c>
    </row>
    <row r="1275" spans="1:8" x14ac:dyDescent="0.25">
      <c r="A1275" s="16"/>
      <c r="B1275" s="3">
        <f>DATE(YEAR(siječanj!B1275),MONTH(siječanj!B1275)+6,DAY(siječanj!B1275))</f>
        <v>44756</v>
      </c>
      <c r="C1275" s="8">
        <v>13.25</v>
      </c>
      <c r="D1275">
        <v>0.94922339421162705</v>
      </c>
      <c r="E1275" s="6">
        <v>88.925509047445445</v>
      </c>
      <c r="F1275" s="10">
        <v>80.770547499702957</v>
      </c>
      <c r="G1275" s="10">
        <v>5.6003719360083046</v>
      </c>
      <c r="H1275" s="10">
        <v>84.410173530012912</v>
      </c>
    </row>
    <row r="1276" spans="1:8" x14ac:dyDescent="0.25">
      <c r="A1276" s="16"/>
      <c r="B1276" s="3">
        <f>DATE(YEAR(siječanj!B1276),MONTH(siječanj!B1276)+6,DAY(siječanj!B1276))</f>
        <v>44756</v>
      </c>
      <c r="C1276" s="8">
        <v>13.2604166666667</v>
      </c>
      <c r="D1276">
        <v>0.94922339421162705</v>
      </c>
      <c r="E1276" s="6">
        <v>89.871217184003356</v>
      </c>
      <c r="F1276" s="10">
        <v>83.359102141159482</v>
      </c>
      <c r="G1276" s="10">
        <v>3.0606573703888937</v>
      </c>
      <c r="H1276" s="10">
        <v>85.307861817329965</v>
      </c>
    </row>
    <row r="1277" spans="1:8" x14ac:dyDescent="0.25">
      <c r="A1277" s="16"/>
      <c r="B1277" s="3">
        <f>DATE(YEAR(siječanj!B1277),MONTH(siječanj!B1277)+6,DAY(siječanj!B1277))</f>
        <v>44756</v>
      </c>
      <c r="C1277" s="8">
        <v>13.2708333333333</v>
      </c>
      <c r="D1277">
        <v>0.94922339421162705</v>
      </c>
      <c r="E1277" s="6">
        <v>93.031156965742014</v>
      </c>
      <c r="F1277" s="10">
        <v>87.059371617679304</v>
      </c>
      <c r="G1277" s="10">
        <v>2.7526075900740956</v>
      </c>
      <c r="H1277" s="10">
        <v>88.30735058245628</v>
      </c>
    </row>
    <row r="1278" spans="1:8" x14ac:dyDescent="0.25">
      <c r="A1278" s="16"/>
      <c r="B1278" s="3">
        <f>DATE(YEAR(siječanj!B1278),MONTH(siječanj!B1278)+6,DAY(siječanj!B1278))</f>
        <v>44756</v>
      </c>
      <c r="C1278" s="8">
        <v>13.28125</v>
      </c>
      <c r="D1278">
        <v>0.94922339421162705</v>
      </c>
      <c r="E1278" s="6">
        <v>93.832489554974543</v>
      </c>
      <c r="F1278" s="10">
        <v>92.903954807039312</v>
      </c>
      <c r="G1278" s="10">
        <v>2.587028259635793</v>
      </c>
      <c r="H1278" s="10">
        <v>89.06799422269998</v>
      </c>
    </row>
    <row r="1279" spans="1:8" x14ac:dyDescent="0.25">
      <c r="A1279" s="16"/>
      <c r="B1279" s="3">
        <f>DATE(YEAR(siječanj!B1279),MONTH(siječanj!B1279)+6,DAY(siječanj!B1279))</f>
        <v>44756</v>
      </c>
      <c r="C1279" s="8">
        <v>13.2916666666667</v>
      </c>
      <c r="D1279">
        <v>0.94922339421162705</v>
      </c>
      <c r="E1279" s="6">
        <v>93.590703676843731</v>
      </c>
      <c r="F1279" s="10">
        <v>100.33296376168809</v>
      </c>
      <c r="G1279" s="10">
        <v>2.3284305429929839</v>
      </c>
      <c r="H1279" s="10">
        <v>88.838485410788209</v>
      </c>
    </row>
    <row r="1280" spans="1:8" x14ac:dyDescent="0.25">
      <c r="A1280" s="16"/>
      <c r="B1280" s="3">
        <f>DATE(YEAR(siječanj!B1280),MONTH(siječanj!B1280)+6,DAY(siječanj!B1280))</f>
        <v>44756</v>
      </c>
      <c r="C1280" s="8">
        <v>13.3020833333333</v>
      </c>
      <c r="D1280">
        <v>0.94922339421162705</v>
      </c>
      <c r="E1280" s="6">
        <v>93.205513247112137</v>
      </c>
      <c r="F1280" s="10">
        <v>104.14118776251802</v>
      </c>
      <c r="G1280" s="10">
        <v>2.2282470600323725</v>
      </c>
      <c r="H1280" s="10">
        <v>88.472853643660557</v>
      </c>
    </row>
    <row r="1281" spans="1:8" x14ac:dyDescent="0.25">
      <c r="A1281" s="16"/>
      <c r="B1281" s="3">
        <f>DATE(YEAR(siječanj!B1281),MONTH(siječanj!B1281)+6,DAY(siječanj!B1281))</f>
        <v>44756</v>
      </c>
      <c r="C1281" s="8">
        <v>13.3125</v>
      </c>
      <c r="D1281">
        <v>0.94922339421162705</v>
      </c>
      <c r="E1281" s="6">
        <v>94.097392676920904</v>
      </c>
      <c r="F1281" s="10">
        <v>108.64824345256646</v>
      </c>
      <c r="G1281" s="10">
        <v>2.2468285230275464</v>
      </c>
      <c r="H1281" s="10">
        <v>89.319446463251154</v>
      </c>
    </row>
    <row r="1282" spans="1:8" x14ac:dyDescent="0.25">
      <c r="A1282" s="16"/>
      <c r="B1282" s="3">
        <f>DATE(YEAR(siječanj!B1282),MONTH(siječanj!B1282)+6,DAY(siječanj!B1282))</f>
        <v>44756</v>
      </c>
      <c r="C1282" s="8">
        <v>13.3229166666667</v>
      </c>
      <c r="D1282">
        <v>0.94922339421162705</v>
      </c>
      <c r="E1282" s="6">
        <v>95.798028146916053</v>
      </c>
      <c r="F1282" s="10">
        <v>114.26883495527235</v>
      </c>
      <c r="G1282" s="10">
        <v>2.2357234621263338</v>
      </c>
      <c r="H1282" s="10">
        <v>90.933729436396646</v>
      </c>
    </row>
    <row r="1283" spans="1:8" x14ac:dyDescent="0.25">
      <c r="A1283" s="16"/>
      <c r="B1283" s="3">
        <f>DATE(YEAR(siječanj!B1283),MONTH(siječanj!B1283)+6,DAY(siječanj!B1283))</f>
        <v>44756</v>
      </c>
      <c r="C1283" s="8">
        <v>13.3333333333333</v>
      </c>
      <c r="D1283">
        <v>0.94922339421162705</v>
      </c>
      <c r="E1283" s="6">
        <v>96.64710930198008</v>
      </c>
      <c r="F1283" s="10">
        <v>121.93244281971801</v>
      </c>
      <c r="G1283" s="10">
        <v>2.0283697222131467</v>
      </c>
      <c r="H1283" s="10">
        <v>91.739697132367638</v>
      </c>
    </row>
    <row r="1284" spans="1:8" x14ac:dyDescent="0.25">
      <c r="A1284" s="16"/>
      <c r="B1284" s="3">
        <f>DATE(YEAR(siječanj!B1284),MONTH(siječanj!B1284)+6,DAY(siječanj!B1284))</f>
        <v>44756</v>
      </c>
      <c r="C1284" s="8">
        <v>13.34375</v>
      </c>
      <c r="D1284">
        <v>0.94922339421162705</v>
      </c>
      <c r="E1284" s="6">
        <v>98.350810656226301</v>
      </c>
      <c r="F1284" s="10">
        <v>125.85556359695559</v>
      </c>
      <c r="G1284" s="10">
        <v>1.9219840948135087</v>
      </c>
      <c r="H1284" s="10">
        <v>93.35689031456819</v>
      </c>
    </row>
    <row r="1285" spans="1:8" x14ac:dyDescent="0.25">
      <c r="A1285" s="16"/>
      <c r="B1285" s="3">
        <f>DATE(YEAR(siječanj!B1285),MONTH(siječanj!B1285)+6,DAY(siječanj!B1285))</f>
        <v>44756</v>
      </c>
      <c r="C1285" s="8">
        <v>13.3541666666667</v>
      </c>
      <c r="D1285">
        <v>0.94922339421162705</v>
      </c>
      <c r="E1285" s="6">
        <v>99.106239372936443</v>
      </c>
      <c r="F1285" s="10">
        <v>128.85009620488299</v>
      </c>
      <c r="G1285" s="10">
        <v>1.8866518026132086</v>
      </c>
      <c r="H1285" s="10">
        <v>94.073960925128716</v>
      </c>
    </row>
    <row r="1286" spans="1:8" x14ac:dyDescent="0.25">
      <c r="A1286" s="16"/>
      <c r="B1286" s="3">
        <f>DATE(YEAR(siječanj!B1286),MONTH(siječanj!B1286)+6,DAY(siječanj!B1286))</f>
        <v>44756</v>
      </c>
      <c r="C1286" s="8">
        <v>13.3645833333333</v>
      </c>
      <c r="D1286">
        <v>0.94922339421162705</v>
      </c>
      <c r="E1286" s="6">
        <v>100.79746174429667</v>
      </c>
      <c r="F1286" s="10">
        <v>132.31044984723661</v>
      </c>
      <c r="G1286" s="10">
        <v>1.8792564104573655</v>
      </c>
      <c r="H1286" s="10">
        <v>95.679308764837913</v>
      </c>
    </row>
    <row r="1287" spans="1:8" x14ac:dyDescent="0.25">
      <c r="A1287" s="16"/>
      <c r="B1287" s="3">
        <f>DATE(YEAR(siječanj!B1287),MONTH(siječanj!B1287)+6,DAY(siječanj!B1287))</f>
        <v>44756</v>
      </c>
      <c r="C1287" s="8">
        <v>13.375</v>
      </c>
      <c r="D1287">
        <v>0.94922339421162705</v>
      </c>
      <c r="E1287" s="6">
        <v>102.3471947488749</v>
      </c>
      <c r="F1287" s="10">
        <v>135.83081967419392</v>
      </c>
      <c r="G1287" s="10">
        <v>1.838538703646369</v>
      </c>
      <c r="H1287" s="10">
        <v>97.150351587565439</v>
      </c>
    </row>
    <row r="1288" spans="1:8" x14ac:dyDescent="0.25">
      <c r="A1288" s="16"/>
      <c r="B1288" s="3">
        <f>DATE(YEAR(siječanj!B1288),MONTH(siječanj!B1288)+6,DAY(siječanj!B1288))</f>
        <v>44756</v>
      </c>
      <c r="C1288" s="8">
        <v>13.3854166666667</v>
      </c>
      <c r="D1288">
        <v>0.94922339421162705</v>
      </c>
      <c r="E1288" s="6">
        <v>104.17108114857544</v>
      </c>
      <c r="F1288" s="10">
        <v>138.02510752905394</v>
      </c>
      <c r="G1288" s="10">
        <v>1.8625376795296074</v>
      </c>
      <c r="H1288" s="10">
        <v>98.881627226545618</v>
      </c>
    </row>
    <row r="1289" spans="1:8" x14ac:dyDescent="0.25">
      <c r="A1289" s="16"/>
      <c r="B1289" s="3">
        <f>DATE(YEAR(siječanj!B1289),MONTH(siječanj!B1289)+6,DAY(siječanj!B1289))</f>
        <v>44756</v>
      </c>
      <c r="C1289" s="8">
        <v>13.3958333333333</v>
      </c>
      <c r="D1289">
        <v>0.94922339421162705</v>
      </c>
      <c r="E1289" s="6">
        <v>104.84185750489029</v>
      </c>
      <c r="F1289" s="10">
        <v>139.30684792953781</v>
      </c>
      <c r="G1289" s="10">
        <v>1.9176181906236844</v>
      </c>
      <c r="H1289" s="10">
        <v>99.518343836243702</v>
      </c>
    </row>
    <row r="1290" spans="1:8" x14ac:dyDescent="0.25">
      <c r="A1290" s="16"/>
      <c r="B1290" s="3">
        <f>DATE(YEAR(siječanj!B1290),MONTH(siječanj!B1290)+6,DAY(siječanj!B1290))</f>
        <v>44756</v>
      </c>
      <c r="C1290" s="8">
        <v>13.40625</v>
      </c>
      <c r="D1290">
        <v>0.94922339421162705</v>
      </c>
      <c r="E1290" s="6">
        <v>105.56112209146897</v>
      </c>
      <c r="F1290" s="10">
        <v>140.58737861497522</v>
      </c>
      <c r="G1290" s="10">
        <v>1.9476149998659842</v>
      </c>
      <c r="H1290" s="10">
        <v>100.20108660845214</v>
      </c>
    </row>
    <row r="1291" spans="1:8" x14ac:dyDescent="0.25">
      <c r="A1291" s="16"/>
      <c r="B1291" s="3">
        <f>DATE(YEAR(siječanj!B1291),MONTH(siječanj!B1291)+6,DAY(siječanj!B1291))</f>
        <v>44756</v>
      </c>
      <c r="C1291" s="8">
        <v>13.4166666666667</v>
      </c>
      <c r="D1291">
        <v>0.94922339421162705</v>
      </c>
      <c r="E1291" s="6">
        <v>106.71981287817572</v>
      </c>
      <c r="F1291" s="10">
        <v>141.88321449331477</v>
      </c>
      <c r="G1291" s="10">
        <v>1.9953016472936165</v>
      </c>
      <c r="H1291" s="10">
        <v>101.30094300985166</v>
      </c>
    </row>
    <row r="1292" spans="1:8" x14ac:dyDescent="0.25">
      <c r="A1292" s="16"/>
      <c r="B1292" s="3">
        <f>DATE(YEAR(siječanj!B1292),MONTH(siječanj!B1292)+6,DAY(siječanj!B1292))</f>
        <v>44756</v>
      </c>
      <c r="C1292" s="8">
        <v>13.4270833333333</v>
      </c>
      <c r="D1292">
        <v>0.94922339421162705</v>
      </c>
      <c r="E1292" s="6">
        <v>107.14646422964485</v>
      </c>
      <c r="F1292" s="10">
        <v>142.73061933037749</v>
      </c>
      <c r="G1292" s="10">
        <v>1.9473546451737551</v>
      </c>
      <c r="H1292" s="10">
        <v>101.70593045383816</v>
      </c>
    </row>
    <row r="1293" spans="1:8" x14ac:dyDescent="0.25">
      <c r="A1293" s="16"/>
      <c r="B1293" s="3">
        <f>DATE(YEAR(siječanj!B1293),MONTH(siječanj!B1293)+6,DAY(siječanj!B1293))</f>
        <v>44756</v>
      </c>
      <c r="C1293" s="8">
        <v>13.4375</v>
      </c>
      <c r="D1293">
        <v>0.94922339421162705</v>
      </c>
      <c r="E1293" s="6">
        <v>109.16537978697077</v>
      </c>
      <c r="F1293" s="10">
        <v>143.68803775124019</v>
      </c>
      <c r="G1293" s="10">
        <v>1.8192633014692321</v>
      </c>
      <c r="H1293" s="10">
        <v>103.62233233178975</v>
      </c>
    </row>
    <row r="1294" spans="1:8" x14ac:dyDescent="0.25">
      <c r="A1294" s="16"/>
      <c r="B1294" s="3">
        <f>DATE(YEAR(siječanj!B1294),MONTH(siječanj!B1294)+6,DAY(siječanj!B1294))</f>
        <v>44756</v>
      </c>
      <c r="C1294" s="8">
        <v>13.4479166666667</v>
      </c>
      <c r="D1294">
        <v>0.94922339421162705</v>
      </c>
      <c r="E1294" s="6">
        <v>110.06068351560792</v>
      </c>
      <c r="F1294" s="10">
        <v>145.00283883642035</v>
      </c>
      <c r="G1294" s="10">
        <v>1.82332911124148</v>
      </c>
      <c r="H1294" s="10">
        <v>104.47217557593702</v>
      </c>
    </row>
    <row r="1295" spans="1:8" x14ac:dyDescent="0.25">
      <c r="A1295" s="16"/>
      <c r="B1295" s="3">
        <f>DATE(YEAR(siječanj!B1295),MONTH(siječanj!B1295)+6,DAY(siječanj!B1295))</f>
        <v>44756</v>
      </c>
      <c r="C1295" s="8">
        <v>13.4583333333333</v>
      </c>
      <c r="D1295">
        <v>0.94922339421162705</v>
      </c>
      <c r="E1295" s="6">
        <v>111.28011018417224</v>
      </c>
      <c r="F1295" s="10">
        <v>146.2278532439515</v>
      </c>
      <c r="G1295" s="10">
        <v>1.8960474908823295</v>
      </c>
      <c r="H1295" s="10">
        <v>105.62968389726382</v>
      </c>
    </row>
    <row r="1296" spans="1:8" x14ac:dyDescent="0.25">
      <c r="A1296" s="16"/>
      <c r="B1296" s="3">
        <f>DATE(YEAR(siječanj!B1296),MONTH(siječanj!B1296)+6,DAY(siječanj!B1296))</f>
        <v>44756</v>
      </c>
      <c r="C1296" s="8">
        <v>13.46875</v>
      </c>
      <c r="D1296">
        <v>0.94922339421162705</v>
      </c>
      <c r="E1296" s="6">
        <v>112.89530100891703</v>
      </c>
      <c r="F1296" s="10">
        <v>147.20361919402782</v>
      </c>
      <c r="G1296" s="10">
        <v>1.933231306227791</v>
      </c>
      <c r="H1296" s="10">
        <v>107.16286081422754</v>
      </c>
    </row>
    <row r="1297" spans="1:8" x14ac:dyDescent="0.25">
      <c r="A1297" s="16"/>
      <c r="B1297" s="3">
        <f>DATE(YEAR(siječanj!B1297),MONTH(siječanj!B1297)+6,DAY(siječanj!B1297))</f>
        <v>44756</v>
      </c>
      <c r="C1297" s="8">
        <v>13.4791666666667</v>
      </c>
      <c r="D1297">
        <v>0.94922339421162705</v>
      </c>
      <c r="E1297" s="6">
        <v>113.0992607458295</v>
      </c>
      <c r="F1297" s="10">
        <v>148.11171802212161</v>
      </c>
      <c r="G1297" s="10">
        <v>1.9816582570158057</v>
      </c>
      <c r="H1297" s="10">
        <v>107.35646416798211</v>
      </c>
    </row>
    <row r="1298" spans="1:8" x14ac:dyDescent="0.25">
      <c r="A1298" s="16"/>
      <c r="B1298" s="3">
        <f>DATE(YEAR(siječanj!B1298),MONTH(siječanj!B1298)+6,DAY(siječanj!B1298))</f>
        <v>44756</v>
      </c>
      <c r="C1298" s="8">
        <v>13.4895833333333</v>
      </c>
      <c r="D1298">
        <v>0.94922339421162705</v>
      </c>
      <c r="E1298" s="6">
        <v>112.33685734101574</v>
      </c>
      <c r="F1298" s="10">
        <v>148.89060186801598</v>
      </c>
      <c r="G1298" s="10">
        <v>1.9778823527308234</v>
      </c>
      <c r="H1298" s="10">
        <v>106.6327730203063</v>
      </c>
    </row>
    <row r="1299" spans="1:8" x14ac:dyDescent="0.25">
      <c r="A1299" s="16"/>
      <c r="B1299" s="3">
        <f>DATE(YEAR(siječanj!B1299),MONTH(siječanj!B1299)+6,DAY(siječanj!B1299))</f>
        <v>44756</v>
      </c>
      <c r="C1299" s="8">
        <v>13.5</v>
      </c>
      <c r="D1299">
        <v>0.94922339421162705</v>
      </c>
      <c r="E1299" s="6">
        <v>111.60179272789178</v>
      </c>
      <c r="F1299" s="10">
        <v>149.37749462829407</v>
      </c>
      <c r="G1299" s="10">
        <v>1.8773248963670182</v>
      </c>
      <c r="H1299" s="10">
        <v>105.9350324932719</v>
      </c>
    </row>
    <row r="1300" spans="1:8" x14ac:dyDescent="0.25">
      <c r="A1300" s="16"/>
      <c r="B1300" s="3">
        <f>DATE(YEAR(siječanj!B1300),MONTH(siječanj!B1300)+6,DAY(siječanj!B1300))</f>
        <v>44756</v>
      </c>
      <c r="C1300" s="8">
        <v>13.5104166666667</v>
      </c>
      <c r="D1300">
        <v>0.94922339421162705</v>
      </c>
      <c r="E1300" s="6">
        <v>111.03095446834845</v>
      </c>
      <c r="F1300" s="10">
        <v>149.87380981291713</v>
      </c>
      <c r="G1300" s="10">
        <v>1.8439985047411236</v>
      </c>
      <c r="H1300" s="10">
        <v>105.39317946300234</v>
      </c>
    </row>
    <row r="1301" spans="1:8" x14ac:dyDescent="0.25">
      <c r="A1301" s="16"/>
      <c r="B1301" s="3">
        <f>DATE(YEAR(siječanj!B1301),MONTH(siječanj!B1301)+6,DAY(siječanj!B1301))</f>
        <v>44756</v>
      </c>
      <c r="C1301" s="8">
        <v>13.5208333333333</v>
      </c>
      <c r="D1301">
        <v>0.94922339421162705</v>
      </c>
      <c r="E1301" s="6">
        <v>111.81853525616849</v>
      </c>
      <c r="F1301" s="10">
        <v>150.21077844784344</v>
      </c>
      <c r="G1301" s="10">
        <v>1.8663874608021815</v>
      </c>
      <c r="H1301" s="10">
        <v>106.14076957163273</v>
      </c>
    </row>
    <row r="1302" spans="1:8" x14ac:dyDescent="0.25">
      <c r="A1302" s="16"/>
      <c r="B1302" s="3">
        <f>DATE(YEAR(siječanj!B1302),MONTH(siječanj!B1302)+6,DAY(siječanj!B1302))</f>
        <v>44756</v>
      </c>
      <c r="C1302" s="8">
        <v>13.53125</v>
      </c>
      <c r="D1302">
        <v>0.94922339421162705</v>
      </c>
      <c r="E1302" s="6">
        <v>112.16261722171083</v>
      </c>
      <c r="F1302" s="10">
        <v>150.67348736437387</v>
      </c>
      <c r="G1302" s="10">
        <v>1.848545282174457</v>
      </c>
      <c r="H1302" s="10">
        <v>106.46738022285184</v>
      </c>
    </row>
    <row r="1303" spans="1:8" x14ac:dyDescent="0.25">
      <c r="A1303" s="16"/>
      <c r="B1303" s="3">
        <f>DATE(YEAR(siječanj!B1303),MONTH(siječanj!B1303)+6,DAY(siječanj!B1303))</f>
        <v>44756</v>
      </c>
      <c r="C1303" s="8">
        <v>13.5416666666667</v>
      </c>
      <c r="D1303">
        <v>0.94922339421162705</v>
      </c>
      <c r="E1303" s="6">
        <v>111.18274353824602</v>
      </c>
      <c r="F1303" s="10">
        <v>151.12436428034991</v>
      </c>
      <c r="G1303" s="10">
        <v>1.8085011346867772</v>
      </c>
      <c r="H1303" s="10">
        <v>105.53726119913473</v>
      </c>
    </row>
    <row r="1304" spans="1:8" x14ac:dyDescent="0.25">
      <c r="A1304" s="16"/>
      <c r="B1304" s="3">
        <f>DATE(YEAR(siječanj!B1304),MONTH(siječanj!B1304)+6,DAY(siječanj!B1304))</f>
        <v>44756</v>
      </c>
      <c r="C1304" s="8">
        <v>13.5520833333333</v>
      </c>
      <c r="D1304">
        <v>0.94922339421162705</v>
      </c>
      <c r="E1304" s="6">
        <v>110.7554508133228</v>
      </c>
      <c r="F1304" s="10">
        <v>151.44544885698272</v>
      </c>
      <c r="G1304" s="10">
        <v>1.7767200568318609</v>
      </c>
      <c r="H1304" s="10">
        <v>105.13166494846118</v>
      </c>
    </row>
    <row r="1305" spans="1:8" x14ac:dyDescent="0.25">
      <c r="A1305" s="16"/>
      <c r="B1305" s="3">
        <f>DATE(YEAR(siječanj!B1305),MONTH(siječanj!B1305)+6,DAY(siječanj!B1305))</f>
        <v>44756</v>
      </c>
      <c r="C1305" s="8">
        <v>13.5625</v>
      </c>
      <c r="D1305">
        <v>0.94922339421162705</v>
      </c>
      <c r="E1305" s="6">
        <v>110.72274473851731</v>
      </c>
      <c r="F1305" s="10">
        <v>151.46779635912173</v>
      </c>
      <c r="G1305" s="10">
        <v>1.8222189114486462</v>
      </c>
      <c r="H1305" s="10">
        <v>105.10061957712297</v>
      </c>
    </row>
    <row r="1306" spans="1:8" x14ac:dyDescent="0.25">
      <c r="A1306" s="16"/>
      <c r="B1306" s="3">
        <f>DATE(YEAR(siječanj!B1306),MONTH(siječanj!B1306)+6,DAY(siječanj!B1306))</f>
        <v>44756</v>
      </c>
      <c r="C1306" s="8">
        <v>13.5729166666667</v>
      </c>
      <c r="D1306">
        <v>0.94922339421162705</v>
      </c>
      <c r="E1306" s="6">
        <v>111.6895070011855</v>
      </c>
      <c r="F1306" s="10">
        <v>151.21627044793865</v>
      </c>
      <c r="G1306" s="10">
        <v>1.7584498981755305</v>
      </c>
      <c r="H1306" s="10">
        <v>106.01829293348858</v>
      </c>
    </row>
    <row r="1307" spans="1:8" x14ac:dyDescent="0.25">
      <c r="A1307" s="16"/>
      <c r="B1307" s="3">
        <f>DATE(YEAR(siječanj!B1307),MONTH(siječanj!B1307)+6,DAY(siječanj!B1307))</f>
        <v>44756</v>
      </c>
      <c r="C1307" s="8">
        <v>13.5833333333333</v>
      </c>
      <c r="D1307">
        <v>0.94922339421162705</v>
      </c>
      <c r="E1307" s="6">
        <v>111.93587582028235</v>
      </c>
      <c r="F1307" s="10">
        <v>150.17959341974083</v>
      </c>
      <c r="G1307" s="10">
        <v>1.7904495510134386</v>
      </c>
      <c r="H1307" s="10">
        <v>106.2521519801796</v>
      </c>
    </row>
    <row r="1308" spans="1:8" x14ac:dyDescent="0.25">
      <c r="A1308" s="16"/>
      <c r="B1308" s="3">
        <f>DATE(YEAR(siječanj!B1308),MONTH(siječanj!B1308)+6,DAY(siječanj!B1308))</f>
        <v>44756</v>
      </c>
      <c r="C1308" s="8">
        <v>13.59375</v>
      </c>
      <c r="D1308">
        <v>0.94922339421162705</v>
      </c>
      <c r="E1308" s="6">
        <v>113.25635951422926</v>
      </c>
      <c r="F1308" s="10">
        <v>149.73344888167716</v>
      </c>
      <c r="G1308" s="10">
        <v>1.6701077025057727</v>
      </c>
      <c r="H1308" s="10">
        <v>107.505585994149</v>
      </c>
    </row>
    <row r="1309" spans="1:8" x14ac:dyDescent="0.25">
      <c r="A1309" s="16"/>
      <c r="B1309" s="3">
        <f>DATE(YEAR(siječanj!B1309),MONTH(siječanj!B1309)+6,DAY(siječanj!B1309))</f>
        <v>44756</v>
      </c>
      <c r="C1309" s="8">
        <v>13.6041666666667</v>
      </c>
      <c r="D1309">
        <v>0.94922339421162705</v>
      </c>
      <c r="E1309" s="6">
        <v>114.26139072393708</v>
      </c>
      <c r="F1309" s="10">
        <v>148.92663058269673</v>
      </c>
      <c r="G1309" s="10">
        <v>1.6722909098484242</v>
      </c>
      <c r="H1309" s="10">
        <v>108.45958513031647</v>
      </c>
    </row>
    <row r="1310" spans="1:8" x14ac:dyDescent="0.25">
      <c r="A1310" s="16"/>
      <c r="B1310" s="3">
        <f>DATE(YEAR(siječanj!B1310),MONTH(siječanj!B1310)+6,DAY(siječanj!B1310))</f>
        <v>44756</v>
      </c>
      <c r="C1310" s="8">
        <v>13.6145833333333</v>
      </c>
      <c r="D1310">
        <v>0.94922339421162705</v>
      </c>
      <c r="E1310" s="6">
        <v>114.63797920381394</v>
      </c>
      <c r="F1310" s="10">
        <v>147.39839427644927</v>
      </c>
      <c r="G1310" s="10">
        <v>1.6450617043915032</v>
      </c>
      <c r="H1310" s="10">
        <v>108.81705172540619</v>
      </c>
    </row>
    <row r="1311" spans="1:8" x14ac:dyDescent="0.25">
      <c r="A1311" s="16"/>
      <c r="B1311" s="3">
        <f>DATE(YEAR(siječanj!B1311),MONTH(siječanj!B1311)+6,DAY(siječanj!B1311))</f>
        <v>44756</v>
      </c>
      <c r="C1311" s="8">
        <v>13.625</v>
      </c>
      <c r="D1311">
        <v>0.94922339421162705</v>
      </c>
      <c r="E1311" s="6">
        <v>114.91110798995079</v>
      </c>
      <c r="F1311" s="10">
        <v>144.48717856768585</v>
      </c>
      <c r="G1311" s="10">
        <v>1.6318106293896675</v>
      </c>
      <c r="H1311" s="10">
        <v>109.07631195883991</v>
      </c>
    </row>
    <row r="1312" spans="1:8" x14ac:dyDescent="0.25">
      <c r="A1312" s="16"/>
      <c r="B1312" s="3">
        <f>DATE(YEAR(siječanj!B1312),MONTH(siječanj!B1312)+6,DAY(siječanj!B1312))</f>
        <v>44756</v>
      </c>
      <c r="C1312" s="8">
        <v>13.6354166666667</v>
      </c>
      <c r="D1312">
        <v>0.94922339421162705</v>
      </c>
      <c r="E1312" s="6">
        <v>115.2849621935234</v>
      </c>
      <c r="F1312" s="10">
        <v>142.99295756625358</v>
      </c>
      <c r="G1312" s="10">
        <v>1.6251912063458498</v>
      </c>
      <c r="H1312" s="10">
        <v>109.43118311489538</v>
      </c>
    </row>
    <row r="1313" spans="1:8" x14ac:dyDescent="0.25">
      <c r="A1313" s="16"/>
      <c r="B1313" s="3">
        <f>DATE(YEAR(siječanj!B1313),MONTH(siječanj!B1313)+6,DAY(siječanj!B1313))</f>
        <v>44756</v>
      </c>
      <c r="C1313" s="8">
        <v>13.6458333333333</v>
      </c>
      <c r="D1313">
        <v>0.94922339421162705</v>
      </c>
      <c r="E1313" s="6">
        <v>116.00232053082679</v>
      </c>
      <c r="F1313" s="10">
        <v>141.3134682680552</v>
      </c>
      <c r="G1313" s="10">
        <v>1.6230665910968058</v>
      </c>
      <c r="H1313" s="10">
        <v>110.11211643069652</v>
      </c>
    </row>
    <row r="1314" spans="1:8" x14ac:dyDescent="0.25">
      <c r="A1314" s="16"/>
      <c r="B1314" s="3">
        <f>DATE(YEAR(siječanj!B1314),MONTH(siječanj!B1314)+6,DAY(siječanj!B1314))</f>
        <v>44756</v>
      </c>
      <c r="C1314" s="8">
        <v>13.65625</v>
      </c>
      <c r="D1314">
        <v>0.94922339421162705</v>
      </c>
      <c r="E1314" s="6">
        <v>115.90602217876527</v>
      </c>
      <c r="F1314" s="10">
        <v>139.77738475115399</v>
      </c>
      <c r="G1314" s="10">
        <v>1.6623047111789822</v>
      </c>
      <c r="H1314" s="10">
        <v>110.0207077820957</v>
      </c>
    </row>
    <row r="1315" spans="1:8" x14ac:dyDescent="0.25">
      <c r="A1315" s="16"/>
      <c r="B1315" s="3">
        <f>DATE(YEAR(siječanj!B1315),MONTH(siječanj!B1315)+6,DAY(siječanj!B1315))</f>
        <v>44756</v>
      </c>
      <c r="C1315" s="8">
        <v>13.6666666666667</v>
      </c>
      <c r="D1315">
        <v>0.94922339421162705</v>
      </c>
      <c r="E1315" s="6">
        <v>115.13162231041335</v>
      </c>
      <c r="F1315" s="10">
        <v>137.45474845255939</v>
      </c>
      <c r="G1315" s="10">
        <v>1.6419476400121029</v>
      </c>
      <c r="H1315" s="10">
        <v>109.28562931058164</v>
      </c>
    </row>
    <row r="1316" spans="1:8" x14ac:dyDescent="0.25">
      <c r="A1316" s="16"/>
      <c r="B1316" s="3">
        <f>DATE(YEAR(siječanj!B1316),MONTH(siječanj!B1316)+6,DAY(siječanj!B1316))</f>
        <v>44756</v>
      </c>
      <c r="C1316" s="8">
        <v>13.6770833333333</v>
      </c>
      <c r="D1316">
        <v>0.94922339421162705</v>
      </c>
      <c r="E1316" s="6">
        <v>113.44758213033303</v>
      </c>
      <c r="F1316" s="10">
        <v>136.23903208922917</v>
      </c>
      <c r="G1316" s="10">
        <v>1.6336713234712195</v>
      </c>
      <c r="H1316" s="10">
        <v>107.68709897485705</v>
      </c>
    </row>
    <row r="1317" spans="1:8" x14ac:dyDescent="0.25">
      <c r="A1317" s="16"/>
      <c r="B1317" s="3">
        <f>DATE(YEAR(siječanj!B1317),MONTH(siječanj!B1317)+6,DAY(siječanj!B1317))</f>
        <v>44756</v>
      </c>
      <c r="C1317" s="8">
        <v>13.6875</v>
      </c>
      <c r="D1317">
        <v>0.94922339421162705</v>
      </c>
      <c r="E1317" s="6">
        <v>114.19039286681419</v>
      </c>
      <c r="F1317" s="10">
        <v>135.41270229616279</v>
      </c>
      <c r="G1317" s="10">
        <v>1.646018544749013</v>
      </c>
      <c r="H1317" s="10">
        <v>108.39219230339653</v>
      </c>
    </row>
    <row r="1318" spans="1:8" x14ac:dyDescent="0.25">
      <c r="A1318" s="16"/>
      <c r="B1318" s="3">
        <f>DATE(YEAR(siječanj!B1318),MONTH(siječanj!B1318)+6,DAY(siječanj!B1318))</f>
        <v>44756</v>
      </c>
      <c r="C1318" s="8">
        <v>13.6979166666667</v>
      </c>
      <c r="D1318">
        <v>0.94922339421162705</v>
      </c>
      <c r="E1318" s="6">
        <v>114.21738217947016</v>
      </c>
      <c r="F1318" s="10">
        <v>134.82841907872879</v>
      </c>
      <c r="G1318" s="10">
        <v>1.6458769037324099</v>
      </c>
      <c r="H1318" s="10">
        <v>108.41781119036327</v>
      </c>
    </row>
    <row r="1319" spans="1:8" x14ac:dyDescent="0.25">
      <c r="A1319" s="16"/>
      <c r="B1319" s="3">
        <f>DATE(YEAR(siječanj!B1319),MONTH(siječanj!B1319)+6,DAY(siječanj!B1319))</f>
        <v>44756</v>
      </c>
      <c r="C1319" s="8">
        <v>13.7083333333333</v>
      </c>
      <c r="D1319">
        <v>0.94922339421162705</v>
      </c>
      <c r="E1319" s="6">
        <v>115.22933942821153</v>
      </c>
      <c r="F1319" s="10">
        <v>133.95082958385669</v>
      </c>
      <c r="G1319" s="10">
        <v>1.6488972197630254</v>
      </c>
      <c r="H1319" s="10">
        <v>109.37838468481061</v>
      </c>
    </row>
    <row r="1320" spans="1:8" x14ac:dyDescent="0.25">
      <c r="A1320" s="16"/>
      <c r="B1320" s="3">
        <f>DATE(YEAR(siječanj!B1320),MONTH(siječanj!B1320)+6,DAY(siječanj!B1320))</f>
        <v>44756</v>
      </c>
      <c r="C1320" s="8">
        <v>13.71875</v>
      </c>
      <c r="D1320">
        <v>0.94922339421162705</v>
      </c>
      <c r="E1320" s="6">
        <v>115.34273643913713</v>
      </c>
      <c r="F1320" s="10">
        <v>133.38254193448151</v>
      </c>
      <c r="G1320" s="10">
        <v>1.6587168120890226</v>
      </c>
      <c r="H1320" s="10">
        <v>109.48602378041485</v>
      </c>
    </row>
    <row r="1321" spans="1:8" x14ac:dyDescent="0.25">
      <c r="A1321" s="16"/>
      <c r="B1321" s="3">
        <f>DATE(YEAR(siječanj!B1321),MONTH(siječanj!B1321)+6,DAY(siječanj!B1321))</f>
        <v>44756</v>
      </c>
      <c r="C1321" s="8">
        <v>13.7291666666667</v>
      </c>
      <c r="D1321">
        <v>0.94922339421162705</v>
      </c>
      <c r="E1321" s="6">
        <v>115.91086027913948</v>
      </c>
      <c r="F1321" s="10">
        <v>133.45772887685996</v>
      </c>
      <c r="G1321" s="10">
        <v>1.6731590978208233</v>
      </c>
      <c r="H1321" s="10">
        <v>110.02530022015445</v>
      </c>
    </row>
    <row r="1322" spans="1:8" x14ac:dyDescent="0.25">
      <c r="A1322" s="16"/>
      <c r="B1322" s="3">
        <f>DATE(YEAR(siječanj!B1322),MONTH(siječanj!B1322)+6,DAY(siječanj!B1322))</f>
        <v>44756</v>
      </c>
      <c r="C1322" s="8">
        <v>13.7395833333333</v>
      </c>
      <c r="D1322">
        <v>0.94922339421162705</v>
      </c>
      <c r="E1322" s="6">
        <v>117.21565812293001</v>
      </c>
      <c r="F1322" s="10">
        <v>133.40862958877617</v>
      </c>
      <c r="G1322" s="10">
        <v>1.8109120879488112</v>
      </c>
      <c r="H1322" s="10">
        <v>111.2638448581973</v>
      </c>
    </row>
    <row r="1323" spans="1:8" x14ac:dyDescent="0.25">
      <c r="A1323" s="16"/>
      <c r="B1323" s="3">
        <f>DATE(YEAR(siječanj!B1323),MONTH(siječanj!B1323)+6,DAY(siječanj!B1323))</f>
        <v>44756</v>
      </c>
      <c r="C1323" s="8">
        <v>13.75</v>
      </c>
      <c r="D1323">
        <v>0.94922339421162705</v>
      </c>
      <c r="E1323" s="6">
        <v>120.01086490531067</v>
      </c>
      <c r="F1323" s="10">
        <v>133.62349040538248</v>
      </c>
      <c r="G1323" s="10">
        <v>1.9344021370991098</v>
      </c>
      <c r="H1323" s="10">
        <v>113.91712052769202</v>
      </c>
    </row>
    <row r="1324" spans="1:8" x14ac:dyDescent="0.25">
      <c r="A1324" s="16"/>
      <c r="B1324" s="3">
        <f>DATE(YEAR(siječanj!B1324),MONTH(siječanj!B1324)+6,DAY(siječanj!B1324))</f>
        <v>44756</v>
      </c>
      <c r="C1324" s="8">
        <v>13.7604166666667</v>
      </c>
      <c r="D1324">
        <v>0.94922339421162705</v>
      </c>
      <c r="E1324" s="6">
        <v>122.16591048900818</v>
      </c>
      <c r="F1324" s="10">
        <v>133.75758959574287</v>
      </c>
      <c r="G1324" s="10">
        <v>1.8640137007821762</v>
      </c>
      <c r="H1324" s="10">
        <v>115.96274021133016</v>
      </c>
    </row>
    <row r="1325" spans="1:8" x14ac:dyDescent="0.25">
      <c r="A1325" s="16"/>
      <c r="B1325" s="3">
        <f>DATE(YEAR(siječanj!B1325),MONTH(siječanj!B1325)+6,DAY(siječanj!B1325))</f>
        <v>44756</v>
      </c>
      <c r="C1325" s="8">
        <v>13.7708333333333</v>
      </c>
      <c r="D1325">
        <v>0.94922339421162705</v>
      </c>
      <c r="E1325" s="6">
        <v>123.72581214206427</v>
      </c>
      <c r="F1325" s="10">
        <v>133.6429441838639</v>
      </c>
      <c r="G1325" s="10">
        <v>1.9308993249180102</v>
      </c>
      <c r="H1325" s="10">
        <v>117.44343535308039</v>
      </c>
    </row>
    <row r="1326" spans="1:8" x14ac:dyDescent="0.25">
      <c r="A1326" s="16"/>
      <c r="B1326" s="3">
        <f>DATE(YEAR(siječanj!B1326),MONTH(siječanj!B1326)+6,DAY(siječanj!B1326))</f>
        <v>44756</v>
      </c>
      <c r="C1326" s="8">
        <v>13.78125</v>
      </c>
      <c r="D1326">
        <v>0.94922339421162705</v>
      </c>
      <c r="E1326" s="6">
        <v>125.98445939535924</v>
      </c>
      <c r="F1326" s="10">
        <v>133.34670346008571</v>
      </c>
      <c r="G1326" s="10">
        <v>2.2431570665171385</v>
      </c>
      <c r="H1326" s="10">
        <v>119.5873961651798</v>
      </c>
    </row>
    <row r="1327" spans="1:8" x14ac:dyDescent="0.25">
      <c r="A1327" s="16"/>
      <c r="B1327" s="3">
        <f>DATE(YEAR(siječanj!B1327),MONTH(siječanj!B1327)+6,DAY(siječanj!B1327))</f>
        <v>44756</v>
      </c>
      <c r="C1327" s="8">
        <v>13.7916666666667</v>
      </c>
      <c r="D1327">
        <v>0.94922339421162705</v>
      </c>
      <c r="E1327" s="6">
        <v>129.24304162006513</v>
      </c>
      <c r="F1327" s="10">
        <v>132.99334439790454</v>
      </c>
      <c r="G1327" s="10">
        <v>2.6482513010853195</v>
      </c>
      <c r="H1327" s="10">
        <v>122.6805186448328</v>
      </c>
    </row>
    <row r="1328" spans="1:8" x14ac:dyDescent="0.25">
      <c r="A1328" s="16"/>
      <c r="B1328" s="3">
        <f>DATE(YEAR(siječanj!B1328),MONTH(siječanj!B1328)+6,DAY(siječanj!B1328))</f>
        <v>44756</v>
      </c>
      <c r="C1328" s="8">
        <v>13.8020833333333</v>
      </c>
      <c r="D1328">
        <v>0.94922339421162705</v>
      </c>
      <c r="E1328" s="6">
        <v>133.31870582580245</v>
      </c>
      <c r="F1328" s="10">
        <v>132.53430595249526</v>
      </c>
      <c r="G1328" s="10">
        <v>2.9936479376127729</v>
      </c>
      <c r="H1328" s="10">
        <v>126.54923445586962</v>
      </c>
    </row>
    <row r="1329" spans="1:8" x14ac:dyDescent="0.25">
      <c r="A1329" s="16"/>
      <c r="B1329" s="3">
        <f>DATE(YEAR(siječanj!B1329),MONTH(siječanj!B1329)+6,DAY(siječanj!B1329))</f>
        <v>44756</v>
      </c>
      <c r="C1329" s="8">
        <v>13.8125</v>
      </c>
      <c r="D1329">
        <v>0.94922339421162705</v>
      </c>
      <c r="E1329" s="6">
        <v>138.19274793439567</v>
      </c>
      <c r="F1329" s="10">
        <v>131.74524998269754</v>
      </c>
      <c r="G1329" s="10">
        <v>4.7444324085073744</v>
      </c>
      <c r="H1329" s="10">
        <v>131.17578924971886</v>
      </c>
    </row>
    <row r="1330" spans="1:8" x14ac:dyDescent="0.25">
      <c r="A1330" s="16"/>
      <c r="B1330" s="3">
        <f>DATE(YEAR(siječanj!B1330),MONTH(siječanj!B1330)+6,DAY(siječanj!B1330))</f>
        <v>44756</v>
      </c>
      <c r="C1330" s="8">
        <v>13.8229166666667</v>
      </c>
      <c r="D1330">
        <v>0.94922339421162705</v>
      </c>
      <c r="E1330" s="6">
        <v>141.8099572037496</v>
      </c>
      <c r="F1330" s="10">
        <v>130.44453874458239</v>
      </c>
      <c r="G1330" s="10">
        <v>6.8815630456305499</v>
      </c>
      <c r="H1330" s="10">
        <v>134.60932890994877</v>
      </c>
    </row>
    <row r="1331" spans="1:8" x14ac:dyDescent="0.25">
      <c r="A1331" s="16"/>
      <c r="B1331" s="3">
        <f>DATE(YEAR(siječanj!B1331),MONTH(siječanj!B1331)+6,DAY(siječanj!B1331))</f>
        <v>44756</v>
      </c>
      <c r="C1331" s="8">
        <v>13.8333333333333</v>
      </c>
      <c r="D1331">
        <v>0.94922339421162705</v>
      </c>
      <c r="E1331" s="6">
        <v>147.79704436444985</v>
      </c>
      <c r="F1331" s="10">
        <v>127.05257226156874</v>
      </c>
      <c r="G1331" s="10">
        <v>10.179517982537513</v>
      </c>
      <c r="H1331" s="10">
        <v>140.29241210606952</v>
      </c>
    </row>
    <row r="1332" spans="1:8" x14ac:dyDescent="0.25">
      <c r="A1332" s="16"/>
      <c r="B1332" s="3">
        <f>DATE(YEAR(siječanj!B1332),MONTH(siječanj!B1332)+6,DAY(siječanj!B1332))</f>
        <v>44756</v>
      </c>
      <c r="C1332" s="8">
        <v>13.84375</v>
      </c>
      <c r="D1332">
        <v>0.94922339421162705</v>
      </c>
      <c r="E1332" s="6">
        <v>152.1550300448865</v>
      </c>
      <c r="F1332" s="10">
        <v>125.51916125869141</v>
      </c>
      <c r="G1332" s="10">
        <v>24.677149885880713</v>
      </c>
      <c r="H1332" s="10">
        <v>144.42911406557926</v>
      </c>
    </row>
    <row r="1333" spans="1:8" x14ac:dyDescent="0.25">
      <c r="A1333" s="16"/>
      <c r="B1333" s="3">
        <f>DATE(YEAR(siječanj!B1333),MONTH(siječanj!B1333)+6,DAY(siječanj!B1333))</f>
        <v>44756</v>
      </c>
      <c r="C1333" s="8">
        <v>13.8541666666667</v>
      </c>
      <c r="D1333">
        <v>0.94922339421162705</v>
      </c>
      <c r="E1333" s="6">
        <v>155.7608018185887</v>
      </c>
      <c r="F1333" s="10">
        <v>125.04853032243115</v>
      </c>
      <c r="G1333" s="10">
        <v>91.412441125270689</v>
      </c>
      <c r="H1333" s="10">
        <v>147.85179698736533</v>
      </c>
    </row>
    <row r="1334" spans="1:8" x14ac:dyDescent="0.25">
      <c r="A1334" s="16"/>
      <c r="B1334" s="3">
        <f>DATE(YEAR(siječanj!B1334),MONTH(siječanj!B1334)+6,DAY(siječanj!B1334))</f>
        <v>44756</v>
      </c>
      <c r="C1334" s="8">
        <v>13.8645833333333</v>
      </c>
      <c r="D1334">
        <v>0.94922339421162705</v>
      </c>
      <c r="E1334" s="6">
        <v>156.50583254120505</v>
      </c>
      <c r="F1334" s="10">
        <v>124.52908415136667</v>
      </c>
      <c r="G1334" s="10">
        <v>218.40410307201688</v>
      </c>
      <c r="H1334" s="10">
        <v>148.55899757867917</v>
      </c>
    </row>
    <row r="1335" spans="1:8" x14ac:dyDescent="0.25">
      <c r="A1335" s="16"/>
      <c r="B1335" s="3">
        <f>DATE(YEAR(siječanj!B1335),MONTH(siječanj!B1335)+6,DAY(siječanj!B1335))</f>
        <v>44756</v>
      </c>
      <c r="C1335" s="8">
        <v>13.875</v>
      </c>
      <c r="D1335">
        <v>0.94922339421162705</v>
      </c>
      <c r="E1335" s="6">
        <v>156.30679430307259</v>
      </c>
      <c r="F1335" s="10">
        <v>122.56139801551809</v>
      </c>
      <c r="G1335" s="10">
        <v>306.92723372426769</v>
      </c>
      <c r="H1335" s="10">
        <v>148.37006582670116</v>
      </c>
    </row>
    <row r="1336" spans="1:8" x14ac:dyDescent="0.25">
      <c r="A1336" s="16"/>
      <c r="B1336" s="3">
        <f>DATE(YEAR(siječanj!B1336),MONTH(siječanj!B1336)+6,DAY(siječanj!B1336))</f>
        <v>44756</v>
      </c>
      <c r="C1336" s="8">
        <v>13.8854166666667</v>
      </c>
      <c r="D1336">
        <v>0.94922339421162705</v>
      </c>
      <c r="E1336" s="6">
        <v>160.54383144550664</v>
      </c>
      <c r="F1336" s="10">
        <v>120.9254495100592</v>
      </c>
      <c r="G1336" s="10">
        <v>331.52212736375299</v>
      </c>
      <c r="H1336" s="10">
        <v>152.39196060444317</v>
      </c>
    </row>
    <row r="1337" spans="1:8" x14ac:dyDescent="0.25">
      <c r="A1337" s="16"/>
      <c r="B1337" s="3">
        <f>DATE(YEAR(siječanj!B1337),MONTH(siječanj!B1337)+6,DAY(siječanj!B1337))</f>
        <v>44756</v>
      </c>
      <c r="C1337" s="8">
        <v>13.8958333333333</v>
      </c>
      <c r="D1337">
        <v>0.94922339421162705</v>
      </c>
      <c r="E1337" s="6">
        <v>163.39297614683451</v>
      </c>
      <c r="F1337" s="10">
        <v>119.04515787077143</v>
      </c>
      <c r="G1337" s="10">
        <v>334.22775909592821</v>
      </c>
      <c r="H1337" s="10">
        <v>155.09643540843769</v>
      </c>
    </row>
    <row r="1338" spans="1:8" x14ac:dyDescent="0.25">
      <c r="A1338" s="16"/>
      <c r="B1338" s="3">
        <f>DATE(YEAR(siječanj!B1338),MONTH(siječanj!B1338)+6,DAY(siječanj!B1338))</f>
        <v>44756</v>
      </c>
      <c r="C1338" s="8">
        <v>13.90625</v>
      </c>
      <c r="D1338">
        <v>0.94922339421162705</v>
      </c>
      <c r="E1338" s="6">
        <v>161.50496133726926</v>
      </c>
      <c r="F1338" s="10">
        <v>116.89272468849336</v>
      </c>
      <c r="G1338" s="10">
        <v>334.96998735393993</v>
      </c>
      <c r="H1338" s="10">
        <v>153.30428758258032</v>
      </c>
    </row>
    <row r="1339" spans="1:8" x14ac:dyDescent="0.25">
      <c r="A1339" s="16"/>
      <c r="B1339" s="3">
        <f>DATE(YEAR(siječanj!B1339),MONTH(siječanj!B1339)+6,DAY(siječanj!B1339))</f>
        <v>44756</v>
      </c>
      <c r="C1339" s="8">
        <v>13.9166666666667</v>
      </c>
      <c r="D1339">
        <v>0.94922339421162705</v>
      </c>
      <c r="E1339" s="6">
        <v>157.55174187664801</v>
      </c>
      <c r="F1339" s="10">
        <v>113.53971895330452</v>
      </c>
      <c r="G1339" s="10">
        <v>331.1341935575843</v>
      </c>
      <c r="H1339" s="10">
        <v>149.55179918810597</v>
      </c>
    </row>
    <row r="1340" spans="1:8" x14ac:dyDescent="0.25">
      <c r="A1340" s="16"/>
      <c r="B1340" s="3">
        <f>DATE(YEAR(siječanj!B1340),MONTH(siječanj!B1340)+6,DAY(siječanj!B1340))</f>
        <v>44756</v>
      </c>
      <c r="C1340" s="8">
        <v>13.9270833333333</v>
      </c>
      <c r="D1340">
        <v>0.94922339421162705</v>
      </c>
      <c r="E1340" s="6">
        <v>150.96631980344659</v>
      </c>
      <c r="F1340" s="10">
        <v>110.80399809749365</v>
      </c>
      <c r="G1340" s="10">
        <v>327.31131110098977</v>
      </c>
      <c r="H1340" s="10">
        <v>143.30076249546553</v>
      </c>
    </row>
    <row r="1341" spans="1:8" x14ac:dyDescent="0.25">
      <c r="A1341" s="16"/>
      <c r="B1341" s="3">
        <f>DATE(YEAR(siječanj!B1341),MONTH(siječanj!B1341)+6,DAY(siječanj!B1341))</f>
        <v>44756</v>
      </c>
      <c r="C1341" s="8">
        <v>13.9375</v>
      </c>
      <c r="D1341">
        <v>0.94922339421162705</v>
      </c>
      <c r="E1341" s="6">
        <v>141.77460223672199</v>
      </c>
      <c r="F1341" s="10">
        <v>108.25526986754328</v>
      </c>
      <c r="G1341" s="10">
        <v>326.30561522724219</v>
      </c>
      <c r="H1341" s="10">
        <v>134.57576914814459</v>
      </c>
    </row>
    <row r="1342" spans="1:8" x14ac:dyDescent="0.25">
      <c r="A1342" s="16"/>
      <c r="B1342" s="3">
        <f>DATE(YEAR(siječanj!B1342),MONTH(siječanj!B1342)+6,DAY(siječanj!B1342))</f>
        <v>44756</v>
      </c>
      <c r="C1342" s="8">
        <v>13.9479166666667</v>
      </c>
      <c r="D1342">
        <v>0.94922339421162705</v>
      </c>
      <c r="E1342" s="6">
        <v>130.57605393880627</v>
      </c>
      <c r="F1342" s="10">
        <v>105.26545556055162</v>
      </c>
      <c r="G1342" s="10">
        <v>324.8617158287397</v>
      </c>
      <c r="H1342" s="10">
        <v>123.94584512255418</v>
      </c>
    </row>
    <row r="1343" spans="1:8" x14ac:dyDescent="0.25">
      <c r="A1343" s="16"/>
      <c r="B1343" s="3">
        <f>DATE(YEAR(siječanj!B1343),MONTH(siječanj!B1343)+6,DAY(siječanj!B1343))</f>
        <v>44756</v>
      </c>
      <c r="C1343" s="8">
        <v>13.9583333333333</v>
      </c>
      <c r="D1343">
        <v>0.94922339421162705</v>
      </c>
      <c r="E1343" s="6">
        <v>119.22713434389148</v>
      </c>
      <c r="F1343" s="10">
        <v>101.52964011915658</v>
      </c>
      <c r="G1343" s="10">
        <v>316.48076529731907</v>
      </c>
      <c r="H1343" s="10">
        <v>113.17318514403432</v>
      </c>
    </row>
    <row r="1344" spans="1:8" x14ac:dyDescent="0.25">
      <c r="A1344" s="16"/>
      <c r="B1344" s="3">
        <f>DATE(YEAR(siječanj!B1344),MONTH(siječanj!B1344)+6,DAY(siječanj!B1344))</f>
        <v>44756</v>
      </c>
      <c r="C1344" s="8">
        <v>13.96875</v>
      </c>
      <c r="D1344">
        <v>0.94922339421162705</v>
      </c>
      <c r="E1344" s="6">
        <v>109.12351577293856</v>
      </c>
      <c r="F1344" s="10">
        <v>98.298658957080619</v>
      </c>
      <c r="G1344" s="10">
        <v>314.78913572980872</v>
      </c>
      <c r="H1344" s="10">
        <v>103.58259403029476</v>
      </c>
    </row>
    <row r="1345" spans="1:8" x14ac:dyDescent="0.25">
      <c r="A1345" s="16"/>
      <c r="B1345" s="3">
        <f>DATE(YEAR(siječanj!B1345),MONTH(siječanj!B1345)+6,DAY(siječanj!B1345))</f>
        <v>44756</v>
      </c>
      <c r="C1345" s="8">
        <v>13.9791666666667</v>
      </c>
      <c r="D1345">
        <v>0.94922339421162705</v>
      </c>
      <c r="E1345" s="6">
        <v>99.354443949798892</v>
      </c>
      <c r="F1345" s="10">
        <v>95.195561225924351</v>
      </c>
      <c r="G1345" s="10">
        <v>310.75422791724532</v>
      </c>
      <c r="H1345" s="10">
        <v>94.309562516036962</v>
      </c>
    </row>
    <row r="1346" spans="1:8" ht="15.75" thickBot="1" x14ac:dyDescent="0.3">
      <c r="A1346" s="16"/>
      <c r="B1346" s="3">
        <f>DATE(YEAR(siječanj!B1346),MONTH(siječanj!B1346)+6,DAY(siječanj!B1346))</f>
        <v>44756</v>
      </c>
      <c r="C1346" s="8">
        <v>13.9895833333333</v>
      </c>
      <c r="D1346">
        <v>0.94922339421162705</v>
      </c>
      <c r="E1346" s="6">
        <v>91.102076384028592</v>
      </c>
      <c r="F1346" s="10">
        <v>92.095216519043632</v>
      </c>
      <c r="G1346" s="10">
        <v>309.30440447345933</v>
      </c>
      <c r="H1346" s="10">
        <v>86.47622216497453</v>
      </c>
    </row>
    <row r="1347" spans="1:8" x14ac:dyDescent="0.25">
      <c r="A1347" s="15">
        <f t="shared" ref="A1347" si="12">A1251+1</f>
        <v>196</v>
      </c>
      <c r="B1347" s="3">
        <f>DATE(YEAR(siječanj!B1347),MONTH(siječanj!B1347)+6,DAY(siječanj!B1347))</f>
        <v>44757</v>
      </c>
      <c r="C1347" s="8">
        <v>14</v>
      </c>
      <c r="D1347">
        <v>0.95002409575685376</v>
      </c>
      <c r="E1347" s="6">
        <v>82.339527013519387</v>
      </c>
      <c r="F1347" s="10">
        <v>88.85835340286414</v>
      </c>
      <c r="G1347" s="10">
        <v>300.4791246713404</v>
      </c>
      <c r="H1347" s="10">
        <v>78.224534696065788</v>
      </c>
    </row>
    <row r="1348" spans="1:8" x14ac:dyDescent="0.25">
      <c r="A1348" s="16"/>
      <c r="B1348" s="3">
        <f>DATE(YEAR(siječanj!B1348),MONTH(siječanj!B1348)+6,DAY(siječanj!B1348))</f>
        <v>44757</v>
      </c>
      <c r="C1348" s="8">
        <v>14.0104166666667</v>
      </c>
      <c r="D1348">
        <v>0.95002409575685376</v>
      </c>
      <c r="E1348" s="6">
        <v>77.43811235673887</v>
      </c>
      <c r="F1348" s="10">
        <v>86.367572434088842</v>
      </c>
      <c r="G1348" s="10">
        <v>298.10404075973344</v>
      </c>
      <c r="H1348" s="10">
        <v>73.568072668828492</v>
      </c>
    </row>
    <row r="1349" spans="1:8" x14ac:dyDescent="0.25">
      <c r="A1349" s="16"/>
      <c r="B1349" s="3">
        <f>DATE(YEAR(siječanj!B1349),MONTH(siječanj!B1349)+6,DAY(siječanj!B1349))</f>
        <v>44757</v>
      </c>
      <c r="C1349" s="8">
        <v>14.0208333333333</v>
      </c>
      <c r="D1349">
        <v>0.95002409575685376</v>
      </c>
      <c r="E1349" s="6">
        <v>72.609307926259902</v>
      </c>
      <c r="F1349" s="10">
        <v>84.292126669672356</v>
      </c>
      <c r="G1349" s="10">
        <v>298.14906166570535</v>
      </c>
      <c r="H1349" s="10">
        <v>68.980592106176019</v>
      </c>
    </row>
    <row r="1350" spans="1:8" x14ac:dyDescent="0.25">
      <c r="A1350" s="16"/>
      <c r="B1350" s="3">
        <f>DATE(YEAR(siječanj!B1350),MONTH(siječanj!B1350)+6,DAY(siječanj!B1350))</f>
        <v>44757</v>
      </c>
      <c r="C1350" s="8">
        <v>14.03125</v>
      </c>
      <c r="D1350">
        <v>0.95002409575685376</v>
      </c>
      <c r="E1350" s="6">
        <v>68.805559258422761</v>
      </c>
      <c r="F1350" s="10">
        <v>82.433478110555185</v>
      </c>
      <c r="G1350" s="10">
        <v>297.83296945869705</v>
      </c>
      <c r="H1350" s="10">
        <v>65.366939217527701</v>
      </c>
    </row>
    <row r="1351" spans="1:8" x14ac:dyDescent="0.25">
      <c r="A1351" s="16"/>
      <c r="B1351" s="3">
        <f>DATE(YEAR(siječanj!B1351),MONTH(siječanj!B1351)+6,DAY(siječanj!B1351))</f>
        <v>44757</v>
      </c>
      <c r="C1351" s="8">
        <v>14.0416666666667</v>
      </c>
      <c r="D1351">
        <v>0.95002409575685376</v>
      </c>
      <c r="E1351" s="6">
        <v>66.191027179489254</v>
      </c>
      <c r="F1351" s="10">
        <v>79.505101290228296</v>
      </c>
      <c r="G1351" s="10">
        <v>295.58200527992591</v>
      </c>
      <c r="H1351" s="10">
        <v>62.883070743411608</v>
      </c>
    </row>
    <row r="1352" spans="1:8" x14ac:dyDescent="0.25">
      <c r="A1352" s="16"/>
      <c r="B1352" s="3">
        <f>DATE(YEAR(siječanj!B1352),MONTH(siječanj!B1352)+6,DAY(siječanj!B1352))</f>
        <v>44757</v>
      </c>
      <c r="C1352" s="8">
        <v>14.0520833333333</v>
      </c>
      <c r="D1352">
        <v>0.95002409575685376</v>
      </c>
      <c r="E1352" s="6">
        <v>63.936802027377681</v>
      </c>
      <c r="F1352" s="10">
        <v>78.477437388223265</v>
      </c>
      <c r="G1352" s="10">
        <v>295.22829774803159</v>
      </c>
      <c r="H1352" s="10">
        <v>60.741502531644457</v>
      </c>
    </row>
    <row r="1353" spans="1:8" x14ac:dyDescent="0.25">
      <c r="A1353" s="16"/>
      <c r="B1353" s="3">
        <f>DATE(YEAR(siječanj!B1353),MONTH(siječanj!B1353)+6,DAY(siječanj!B1353))</f>
        <v>44757</v>
      </c>
      <c r="C1353" s="8">
        <v>14.0625</v>
      </c>
      <c r="D1353">
        <v>0.95002409575685376</v>
      </c>
      <c r="E1353" s="6">
        <v>62.281593867586118</v>
      </c>
      <c r="F1353" s="10">
        <v>77.586975111525533</v>
      </c>
      <c r="G1353" s="10">
        <v>295.19640756500507</v>
      </c>
      <c r="H1353" s="10">
        <v>59.169014896349111</v>
      </c>
    </row>
    <row r="1354" spans="1:8" x14ac:dyDescent="0.25">
      <c r="A1354" s="16"/>
      <c r="B1354" s="3">
        <f>DATE(YEAR(siječanj!B1354),MONTH(siječanj!B1354)+6,DAY(siječanj!B1354))</f>
        <v>44757</v>
      </c>
      <c r="C1354" s="8">
        <v>14.0729166666667</v>
      </c>
      <c r="D1354">
        <v>0.95002409575685376</v>
      </c>
      <c r="E1354" s="6">
        <v>60.865391639065571</v>
      </c>
      <c r="F1354" s="10">
        <v>76.731162227002869</v>
      </c>
      <c r="G1354" s="10">
        <v>295.11056140650913</v>
      </c>
      <c r="H1354" s="10">
        <v>57.823588654790036</v>
      </c>
    </row>
    <row r="1355" spans="1:8" x14ac:dyDescent="0.25">
      <c r="A1355" s="16"/>
      <c r="B1355" s="3">
        <f>DATE(YEAR(siječanj!B1355),MONTH(siječanj!B1355)+6,DAY(siječanj!B1355))</f>
        <v>44757</v>
      </c>
      <c r="C1355" s="8">
        <v>14.0833333333333</v>
      </c>
      <c r="D1355">
        <v>0.95002409575685376</v>
      </c>
      <c r="E1355" s="6">
        <v>60.570739114366738</v>
      </c>
      <c r="F1355" s="10">
        <v>76.050233435634325</v>
      </c>
      <c r="G1355" s="10">
        <v>294.38482614851443</v>
      </c>
      <c r="H1355" s="10">
        <v>57.543661656450553</v>
      </c>
    </row>
    <row r="1356" spans="1:8" x14ac:dyDescent="0.25">
      <c r="A1356" s="16"/>
      <c r="B1356" s="3">
        <f>DATE(YEAR(siječanj!B1356),MONTH(siječanj!B1356)+6,DAY(siječanj!B1356))</f>
        <v>44757</v>
      </c>
      <c r="C1356" s="8">
        <v>14.09375</v>
      </c>
      <c r="D1356">
        <v>0.95002409575685376</v>
      </c>
      <c r="E1356" s="6">
        <v>60.050877137526783</v>
      </c>
      <c r="F1356" s="10">
        <v>75.400047956949962</v>
      </c>
      <c r="G1356" s="10">
        <v>294.38791629453226</v>
      </c>
      <c r="H1356" s="10">
        <v>57.049780251984807</v>
      </c>
    </row>
    <row r="1357" spans="1:8" x14ac:dyDescent="0.25">
      <c r="A1357" s="16"/>
      <c r="B1357" s="3">
        <f>DATE(YEAR(siječanj!B1357),MONTH(siječanj!B1357)+6,DAY(siječanj!B1357))</f>
        <v>44757</v>
      </c>
      <c r="C1357" s="8">
        <v>14.1041666666667</v>
      </c>
      <c r="D1357">
        <v>0.95002409575685376</v>
      </c>
      <c r="E1357" s="6">
        <v>59.269502581071258</v>
      </c>
      <c r="F1357" s="10">
        <v>74.736332060309124</v>
      </c>
      <c r="G1357" s="10">
        <v>294.23452419149322</v>
      </c>
      <c r="H1357" s="10">
        <v>56.307455595540731</v>
      </c>
    </row>
    <row r="1358" spans="1:8" x14ac:dyDescent="0.25">
      <c r="A1358" s="16"/>
      <c r="B1358" s="3">
        <f>DATE(YEAR(siječanj!B1358),MONTH(siječanj!B1358)+6,DAY(siječanj!B1358))</f>
        <v>44757</v>
      </c>
      <c r="C1358" s="8">
        <v>14.1145833333333</v>
      </c>
      <c r="D1358">
        <v>0.95002409575685376</v>
      </c>
      <c r="E1358" s="6">
        <v>58.955668423039818</v>
      </c>
      <c r="F1358" s="10">
        <v>74.250160996460792</v>
      </c>
      <c r="G1358" s="10">
        <v>294.36518545934933</v>
      </c>
      <c r="H1358" s="10">
        <v>56.009305583339298</v>
      </c>
    </row>
    <row r="1359" spans="1:8" x14ac:dyDescent="0.25">
      <c r="A1359" s="16"/>
      <c r="B1359" s="3">
        <f>DATE(YEAR(siječanj!B1359),MONTH(siječanj!B1359)+6,DAY(siječanj!B1359))</f>
        <v>44757</v>
      </c>
      <c r="C1359" s="8">
        <v>14.125</v>
      </c>
      <c r="D1359">
        <v>0.95002409575685376</v>
      </c>
      <c r="E1359" s="6">
        <v>58.747584436393211</v>
      </c>
      <c r="F1359" s="10">
        <v>73.900023018030012</v>
      </c>
      <c r="G1359" s="10">
        <v>294.16479100859129</v>
      </c>
      <c r="H1359" s="10">
        <v>55.811620782083878</v>
      </c>
    </row>
    <row r="1360" spans="1:8" x14ac:dyDescent="0.25">
      <c r="A1360" s="16"/>
      <c r="B1360" s="3">
        <f>DATE(YEAR(siječanj!B1360),MONTH(siječanj!B1360)+6,DAY(siječanj!B1360))</f>
        <v>44757</v>
      </c>
      <c r="C1360" s="8">
        <v>14.1354166666667</v>
      </c>
      <c r="D1360">
        <v>0.95002409575685376</v>
      </c>
      <c r="E1360" s="6">
        <v>58.681767208811202</v>
      </c>
      <c r="F1360" s="10">
        <v>73.537179059892352</v>
      </c>
      <c r="G1360" s="10">
        <v>294.06315645372075</v>
      </c>
      <c r="H1360" s="10">
        <v>55.749092829965058</v>
      </c>
    </row>
    <row r="1361" spans="1:8" x14ac:dyDescent="0.25">
      <c r="A1361" s="16"/>
      <c r="B1361" s="3">
        <f>DATE(YEAR(siječanj!B1361),MONTH(siječanj!B1361)+6,DAY(siječanj!B1361))</f>
        <v>44757</v>
      </c>
      <c r="C1361" s="8">
        <v>14.1458333333333</v>
      </c>
      <c r="D1361">
        <v>0.95002409575685376</v>
      </c>
      <c r="E1361" s="6">
        <v>59.16166347818892</v>
      </c>
      <c r="F1361" s="10">
        <v>73.304717789280204</v>
      </c>
      <c r="G1361" s="10">
        <v>294.15313662658252</v>
      </c>
      <c r="H1361" s="10">
        <v>56.205005849337709</v>
      </c>
    </row>
    <row r="1362" spans="1:8" x14ac:dyDescent="0.25">
      <c r="A1362" s="16"/>
      <c r="B1362" s="3">
        <f>DATE(YEAR(siječanj!B1362),MONTH(siječanj!B1362)+6,DAY(siječanj!B1362))</f>
        <v>44757</v>
      </c>
      <c r="C1362" s="8">
        <v>14.15625</v>
      </c>
      <c r="D1362">
        <v>0.95002409575685376</v>
      </c>
      <c r="E1362" s="6">
        <v>60.370001137297145</v>
      </c>
      <c r="F1362" s="10">
        <v>73.326920459439066</v>
      </c>
      <c r="G1362" s="10">
        <v>294.4346241333136</v>
      </c>
      <c r="H1362" s="10">
        <v>57.352955741300953</v>
      </c>
    </row>
    <row r="1363" spans="1:8" x14ac:dyDescent="0.25">
      <c r="A1363" s="16"/>
      <c r="B1363" s="3">
        <f>DATE(YEAR(siječanj!B1363),MONTH(siječanj!B1363)+6,DAY(siječanj!B1363))</f>
        <v>44757</v>
      </c>
      <c r="C1363" s="8">
        <v>14.1666666666667</v>
      </c>
      <c r="D1363">
        <v>0.95002409575685376</v>
      </c>
      <c r="E1363" s="6">
        <v>62.521444704134879</v>
      </c>
      <c r="F1363" s="10">
        <v>73.396917954527069</v>
      </c>
      <c r="G1363" s="10">
        <v>296.27833679755003</v>
      </c>
      <c r="H1363" s="10">
        <v>59.39687897045787</v>
      </c>
    </row>
    <row r="1364" spans="1:8" x14ac:dyDescent="0.25">
      <c r="A1364" s="16"/>
      <c r="B1364" s="3">
        <f>DATE(YEAR(siječanj!B1364),MONTH(siječanj!B1364)+6,DAY(siječanj!B1364))</f>
        <v>44757</v>
      </c>
      <c r="C1364" s="8">
        <v>14.1770833333333</v>
      </c>
      <c r="D1364">
        <v>0.95002409575685376</v>
      </c>
      <c r="E1364" s="6">
        <v>64.7146450584831</v>
      </c>
      <c r="F1364" s="10">
        <v>73.411857709114457</v>
      </c>
      <c r="G1364" s="10">
        <v>298.0789203861242</v>
      </c>
      <c r="H1364" s="10">
        <v>61.480472153911151</v>
      </c>
    </row>
    <row r="1365" spans="1:8" x14ac:dyDescent="0.25">
      <c r="A1365" s="16"/>
      <c r="B1365" s="3">
        <f>DATE(YEAR(siječanj!B1365),MONTH(siječanj!B1365)+6,DAY(siječanj!B1365))</f>
        <v>44757</v>
      </c>
      <c r="C1365" s="8">
        <v>14.1875</v>
      </c>
      <c r="D1365">
        <v>0.95002409575685376</v>
      </c>
      <c r="E1365" s="6">
        <v>67.256011914581237</v>
      </c>
      <c r="F1365" s="10">
        <v>73.526462810565164</v>
      </c>
      <c r="G1365" s="10">
        <v>305.84872011607126</v>
      </c>
      <c r="H1365" s="10">
        <v>63.894831903362224</v>
      </c>
    </row>
    <row r="1366" spans="1:8" x14ac:dyDescent="0.25">
      <c r="A1366" s="16"/>
      <c r="B1366" s="3">
        <f>DATE(YEAR(siječanj!B1366),MONTH(siječanj!B1366)+6,DAY(siječanj!B1366))</f>
        <v>44757</v>
      </c>
      <c r="C1366" s="8">
        <v>14.1979166666667</v>
      </c>
      <c r="D1366">
        <v>0.95002409575685376</v>
      </c>
      <c r="E1366" s="6">
        <v>71.031415052830098</v>
      </c>
      <c r="F1366" s="10">
        <v>73.734008103927138</v>
      </c>
      <c r="G1366" s="10">
        <v>296.79717902731153</v>
      </c>
      <c r="H1366" s="10">
        <v>67.481555855894683</v>
      </c>
    </row>
    <row r="1367" spans="1:8" x14ac:dyDescent="0.25">
      <c r="A1367" s="16"/>
      <c r="B1367" s="3">
        <f>DATE(YEAR(siječanj!B1367),MONTH(siječanj!B1367)+6,DAY(siječanj!B1367))</f>
        <v>44757</v>
      </c>
      <c r="C1367" s="8">
        <v>14.2083333333333</v>
      </c>
      <c r="D1367">
        <v>0.95002409575685376</v>
      </c>
      <c r="E1367" s="6">
        <v>74.152071206925328</v>
      </c>
      <c r="F1367" s="10">
        <v>74.079456086200295</v>
      </c>
      <c r="G1367" s="10">
        <v>235.83652855755793</v>
      </c>
      <c r="H1367" s="10">
        <v>70.446254396857071</v>
      </c>
    </row>
    <row r="1368" spans="1:8" x14ac:dyDescent="0.25">
      <c r="A1368" s="16"/>
      <c r="B1368" s="3">
        <f>DATE(YEAR(siječanj!B1368),MONTH(siječanj!B1368)+6,DAY(siječanj!B1368))</f>
        <v>44757</v>
      </c>
      <c r="C1368" s="8">
        <v>14.21875</v>
      </c>
      <c r="D1368">
        <v>0.95002409575685376</v>
      </c>
      <c r="E1368" s="6">
        <v>77.630803380487507</v>
      </c>
      <c r="F1368" s="10">
        <v>74.494599692851395</v>
      </c>
      <c r="G1368" s="10">
        <v>127.71248413031779</v>
      </c>
      <c r="H1368" s="10">
        <v>73.751133784425747</v>
      </c>
    </row>
    <row r="1369" spans="1:8" x14ac:dyDescent="0.25">
      <c r="A1369" s="16"/>
      <c r="B1369" s="3">
        <f>DATE(YEAR(siječanj!B1369),MONTH(siječanj!B1369)+6,DAY(siječanj!B1369))</f>
        <v>44757</v>
      </c>
      <c r="C1369" s="8">
        <v>14.2291666666667</v>
      </c>
      <c r="D1369">
        <v>0.95002409575685376</v>
      </c>
      <c r="E1369" s="6">
        <v>81.88381528898374</v>
      </c>
      <c r="F1369" s="10">
        <v>75.43403184999724</v>
      </c>
      <c r="G1369" s="10">
        <v>45.708788439809943</v>
      </c>
      <c r="H1369" s="10">
        <v>77.791597577038019</v>
      </c>
    </row>
    <row r="1370" spans="1:8" x14ac:dyDescent="0.25">
      <c r="A1370" s="16"/>
      <c r="B1370" s="3">
        <f>DATE(YEAR(siječanj!B1370),MONTH(siječanj!B1370)+6,DAY(siječanj!B1370))</f>
        <v>44757</v>
      </c>
      <c r="C1370" s="8">
        <v>14.2395833333333</v>
      </c>
      <c r="D1370">
        <v>0.95002409575685376</v>
      </c>
      <c r="E1370" s="6">
        <v>86.508494178576825</v>
      </c>
      <c r="F1370" s="10">
        <v>77.613020816429696</v>
      </c>
      <c r="G1370" s="10">
        <v>12.435892494292684</v>
      </c>
      <c r="H1370" s="10">
        <v>82.185153957289501</v>
      </c>
    </row>
    <row r="1371" spans="1:8" x14ac:dyDescent="0.25">
      <c r="A1371" s="16"/>
      <c r="B1371" s="3">
        <f>DATE(YEAR(siječanj!B1371),MONTH(siječanj!B1371)+6,DAY(siječanj!B1371))</f>
        <v>44757</v>
      </c>
      <c r="C1371" s="8">
        <v>14.25</v>
      </c>
      <c r="D1371">
        <v>0.95002409575685376</v>
      </c>
      <c r="E1371" s="6">
        <v>88.925509047445445</v>
      </c>
      <c r="F1371" s="10">
        <v>80.770547499702957</v>
      </c>
      <c r="G1371" s="10">
        <v>5.6003719360083046</v>
      </c>
      <c r="H1371" s="10">
        <v>84.481376322517278</v>
      </c>
    </row>
    <row r="1372" spans="1:8" x14ac:dyDescent="0.25">
      <c r="A1372" s="16"/>
      <c r="B1372" s="3">
        <f>DATE(YEAR(siječanj!B1372),MONTH(siječanj!B1372)+6,DAY(siječanj!B1372))</f>
        <v>44757</v>
      </c>
      <c r="C1372" s="8">
        <v>14.2604166666667</v>
      </c>
      <c r="D1372">
        <v>0.95002409575685376</v>
      </c>
      <c r="E1372" s="6">
        <v>89.871217184003356</v>
      </c>
      <c r="F1372" s="10">
        <v>83.359102141159482</v>
      </c>
      <c r="G1372" s="10">
        <v>3.0606573703888937</v>
      </c>
      <c r="H1372" s="10">
        <v>85.379821839800599</v>
      </c>
    </row>
    <row r="1373" spans="1:8" x14ac:dyDescent="0.25">
      <c r="A1373" s="16"/>
      <c r="B1373" s="3">
        <f>DATE(YEAR(siječanj!B1373),MONTH(siječanj!B1373)+6,DAY(siječanj!B1373))</f>
        <v>44757</v>
      </c>
      <c r="C1373" s="8">
        <v>14.2708333333333</v>
      </c>
      <c r="D1373">
        <v>0.95002409575685376</v>
      </c>
      <c r="E1373" s="6">
        <v>93.031156965742014</v>
      </c>
      <c r="F1373" s="10">
        <v>87.059371617679304</v>
      </c>
      <c r="G1373" s="10">
        <v>2.7526075900740956</v>
      </c>
      <c r="H1373" s="10">
        <v>88.381840773592984</v>
      </c>
    </row>
    <row r="1374" spans="1:8" x14ac:dyDescent="0.25">
      <c r="A1374" s="16"/>
      <c r="B1374" s="3">
        <f>DATE(YEAR(siječanj!B1374),MONTH(siječanj!B1374)+6,DAY(siječanj!B1374))</f>
        <v>44757</v>
      </c>
      <c r="C1374" s="8">
        <v>14.28125</v>
      </c>
      <c r="D1374">
        <v>0.95002409575685376</v>
      </c>
      <c r="E1374" s="6">
        <v>93.832489554974543</v>
      </c>
      <c r="F1374" s="10">
        <v>92.903954807039312</v>
      </c>
      <c r="G1374" s="10">
        <v>2.587028259635793</v>
      </c>
      <c r="H1374" s="10">
        <v>89.143126042079118</v>
      </c>
    </row>
    <row r="1375" spans="1:8" x14ac:dyDescent="0.25">
      <c r="A1375" s="16"/>
      <c r="B1375" s="3">
        <f>DATE(YEAR(siječanj!B1375),MONTH(siječanj!B1375)+6,DAY(siječanj!B1375))</f>
        <v>44757</v>
      </c>
      <c r="C1375" s="8">
        <v>14.2916666666667</v>
      </c>
      <c r="D1375">
        <v>0.95002409575685376</v>
      </c>
      <c r="E1375" s="6">
        <v>93.590703676843731</v>
      </c>
      <c r="F1375" s="10">
        <v>100.33296376168809</v>
      </c>
      <c r="G1375" s="10">
        <v>2.3284305429929839</v>
      </c>
      <c r="H1375" s="10">
        <v>88.913423631841113</v>
      </c>
    </row>
    <row r="1376" spans="1:8" x14ac:dyDescent="0.25">
      <c r="A1376" s="16"/>
      <c r="B1376" s="3">
        <f>DATE(YEAR(siječanj!B1376),MONTH(siječanj!B1376)+6,DAY(siječanj!B1376))</f>
        <v>44757</v>
      </c>
      <c r="C1376" s="8">
        <v>14.3020833333333</v>
      </c>
      <c r="D1376">
        <v>0.95002409575685376</v>
      </c>
      <c r="E1376" s="6">
        <v>93.205513247112137</v>
      </c>
      <c r="F1376" s="10">
        <v>104.14118776251802</v>
      </c>
      <c r="G1376" s="10">
        <v>2.2282470600323725</v>
      </c>
      <c r="H1376" s="10">
        <v>88.547483442141157</v>
      </c>
    </row>
    <row r="1377" spans="1:8" x14ac:dyDescent="0.25">
      <c r="A1377" s="16"/>
      <c r="B1377" s="3">
        <f>DATE(YEAR(siječanj!B1377),MONTH(siječanj!B1377)+6,DAY(siječanj!B1377))</f>
        <v>44757</v>
      </c>
      <c r="C1377" s="8">
        <v>14.3125</v>
      </c>
      <c r="D1377">
        <v>0.95002409575685376</v>
      </c>
      <c r="E1377" s="6">
        <v>94.097392676920904</v>
      </c>
      <c r="F1377" s="10">
        <v>108.64824345256646</v>
      </c>
      <c r="G1377" s="10">
        <v>2.2468285230275464</v>
      </c>
      <c r="H1377" s="10">
        <v>89.394790390969376</v>
      </c>
    </row>
    <row r="1378" spans="1:8" x14ac:dyDescent="0.25">
      <c r="A1378" s="16"/>
      <c r="B1378" s="3">
        <f>DATE(YEAR(siječanj!B1378),MONTH(siječanj!B1378)+6,DAY(siječanj!B1378))</f>
        <v>44757</v>
      </c>
      <c r="C1378" s="8">
        <v>14.3229166666667</v>
      </c>
      <c r="D1378">
        <v>0.95002409575685376</v>
      </c>
      <c r="E1378" s="6">
        <v>95.798028146916053</v>
      </c>
      <c r="F1378" s="10">
        <v>114.26883495527235</v>
      </c>
      <c r="G1378" s="10">
        <v>2.2357234621263338</v>
      </c>
      <c r="H1378" s="10">
        <v>91.010435065563541</v>
      </c>
    </row>
    <row r="1379" spans="1:8" x14ac:dyDescent="0.25">
      <c r="A1379" s="16"/>
      <c r="B1379" s="3">
        <f>DATE(YEAR(siječanj!B1379),MONTH(siječanj!B1379)+6,DAY(siječanj!B1379))</f>
        <v>44757</v>
      </c>
      <c r="C1379" s="8">
        <v>14.3333333333333</v>
      </c>
      <c r="D1379">
        <v>0.95002409575685376</v>
      </c>
      <c r="E1379" s="6">
        <v>96.64710930198008</v>
      </c>
      <c r="F1379" s="10">
        <v>121.93244281971801</v>
      </c>
      <c r="G1379" s="10">
        <v>2.0283697222131467</v>
      </c>
      <c r="H1379" s="10">
        <v>91.81708262212743</v>
      </c>
    </row>
    <row r="1380" spans="1:8" x14ac:dyDescent="0.25">
      <c r="A1380" s="16"/>
      <c r="B1380" s="3">
        <f>DATE(YEAR(siječanj!B1380),MONTH(siječanj!B1380)+6,DAY(siječanj!B1380))</f>
        <v>44757</v>
      </c>
      <c r="C1380" s="8">
        <v>14.34375</v>
      </c>
      <c r="D1380">
        <v>0.95002409575685376</v>
      </c>
      <c r="E1380" s="6">
        <v>98.350810656226301</v>
      </c>
      <c r="F1380" s="10">
        <v>125.85556359695559</v>
      </c>
      <c r="G1380" s="10">
        <v>1.9219840948135087</v>
      </c>
      <c r="H1380" s="10">
        <v>93.43563996063493</v>
      </c>
    </row>
    <row r="1381" spans="1:8" x14ac:dyDescent="0.25">
      <c r="A1381" s="16"/>
      <c r="B1381" s="3">
        <f>DATE(YEAR(siječanj!B1381),MONTH(siječanj!B1381)+6,DAY(siječanj!B1381))</f>
        <v>44757</v>
      </c>
      <c r="C1381" s="8">
        <v>14.3541666666667</v>
      </c>
      <c r="D1381">
        <v>0.95002409575685376</v>
      </c>
      <c r="E1381" s="6">
        <v>99.106239372936443</v>
      </c>
      <c r="F1381" s="10">
        <v>128.85009620488299</v>
      </c>
      <c r="G1381" s="10">
        <v>1.8866518026132086</v>
      </c>
      <c r="H1381" s="10">
        <v>94.15331544413624</v>
      </c>
    </row>
    <row r="1382" spans="1:8" x14ac:dyDescent="0.25">
      <c r="A1382" s="16"/>
      <c r="B1382" s="3">
        <f>DATE(YEAR(siječanj!B1382),MONTH(siječanj!B1382)+6,DAY(siječanj!B1382))</f>
        <v>44757</v>
      </c>
      <c r="C1382" s="8">
        <v>14.3645833333333</v>
      </c>
      <c r="D1382">
        <v>0.95002409575685376</v>
      </c>
      <c r="E1382" s="6">
        <v>100.79746174429667</v>
      </c>
      <c r="F1382" s="10">
        <v>132.31044984723661</v>
      </c>
      <c r="G1382" s="10">
        <v>1.8792564104573655</v>
      </c>
      <c r="H1382" s="10">
        <v>95.760017448211499</v>
      </c>
    </row>
    <row r="1383" spans="1:8" x14ac:dyDescent="0.25">
      <c r="A1383" s="16"/>
      <c r="B1383" s="3">
        <f>DATE(YEAR(siječanj!B1383),MONTH(siječanj!B1383)+6,DAY(siječanj!B1383))</f>
        <v>44757</v>
      </c>
      <c r="C1383" s="8">
        <v>14.375</v>
      </c>
      <c r="D1383">
        <v>0.95002409575685376</v>
      </c>
      <c r="E1383" s="6">
        <v>102.3471947488749</v>
      </c>
      <c r="F1383" s="10">
        <v>135.83081967419392</v>
      </c>
      <c r="G1383" s="10">
        <v>1.838538703646369</v>
      </c>
      <c r="H1383" s="10">
        <v>97.23230114455049</v>
      </c>
    </row>
    <row r="1384" spans="1:8" x14ac:dyDescent="0.25">
      <c r="A1384" s="16"/>
      <c r="B1384" s="3">
        <f>DATE(YEAR(siječanj!B1384),MONTH(siječanj!B1384)+6,DAY(siječanj!B1384))</f>
        <v>44757</v>
      </c>
      <c r="C1384" s="8">
        <v>14.3854166666667</v>
      </c>
      <c r="D1384">
        <v>0.95002409575685376</v>
      </c>
      <c r="E1384" s="6">
        <v>104.17108114857544</v>
      </c>
      <c r="F1384" s="10">
        <v>138.02510752905394</v>
      </c>
      <c r="G1384" s="10">
        <v>1.8625376795296074</v>
      </c>
      <c r="H1384" s="10">
        <v>98.965037172189213</v>
      </c>
    </row>
    <row r="1385" spans="1:8" x14ac:dyDescent="0.25">
      <c r="A1385" s="16"/>
      <c r="B1385" s="3">
        <f>DATE(YEAR(siječanj!B1385),MONTH(siječanj!B1385)+6,DAY(siječanj!B1385))</f>
        <v>44757</v>
      </c>
      <c r="C1385" s="8">
        <v>14.3958333333333</v>
      </c>
      <c r="D1385">
        <v>0.95002409575685376</v>
      </c>
      <c r="E1385" s="6">
        <v>104.84185750489029</v>
      </c>
      <c r="F1385" s="10">
        <v>139.30684792953781</v>
      </c>
      <c r="G1385" s="10">
        <v>1.9176181906236844</v>
      </c>
      <c r="H1385" s="10">
        <v>99.602290873552306</v>
      </c>
    </row>
    <row r="1386" spans="1:8" x14ac:dyDescent="0.25">
      <c r="A1386" s="16"/>
      <c r="B1386" s="3">
        <f>DATE(YEAR(siječanj!B1386),MONTH(siječanj!B1386)+6,DAY(siječanj!B1386))</f>
        <v>44757</v>
      </c>
      <c r="C1386" s="8">
        <v>14.40625</v>
      </c>
      <c r="D1386">
        <v>0.95002409575685376</v>
      </c>
      <c r="E1386" s="6">
        <v>105.56112209146897</v>
      </c>
      <c r="F1386" s="10">
        <v>140.58737861497522</v>
      </c>
      <c r="G1386" s="10">
        <v>1.9476149998659842</v>
      </c>
      <c r="H1386" s="10">
        <v>100.28560956202665</v>
      </c>
    </row>
    <row r="1387" spans="1:8" x14ac:dyDescent="0.25">
      <c r="A1387" s="16"/>
      <c r="B1387" s="3">
        <f>DATE(YEAR(siječanj!B1387),MONTH(siječanj!B1387)+6,DAY(siječanj!B1387))</f>
        <v>44757</v>
      </c>
      <c r="C1387" s="8">
        <v>14.4166666666667</v>
      </c>
      <c r="D1387">
        <v>0.95002409575685376</v>
      </c>
      <c r="E1387" s="6">
        <v>106.71981287817572</v>
      </c>
      <c r="F1387" s="10">
        <v>141.88321449331477</v>
      </c>
      <c r="G1387" s="10">
        <v>1.9953016472936165</v>
      </c>
      <c r="H1387" s="10">
        <v>101.38639372892952</v>
      </c>
    </row>
    <row r="1388" spans="1:8" x14ac:dyDescent="0.25">
      <c r="A1388" s="16"/>
      <c r="B1388" s="3">
        <f>DATE(YEAR(siječanj!B1388),MONTH(siječanj!B1388)+6,DAY(siječanj!B1388))</f>
        <v>44757</v>
      </c>
      <c r="C1388" s="8">
        <v>14.4270833333333</v>
      </c>
      <c r="D1388">
        <v>0.95002409575685376</v>
      </c>
      <c r="E1388" s="6">
        <v>107.14646422964485</v>
      </c>
      <c r="F1388" s="10">
        <v>142.73061933037749</v>
      </c>
      <c r="G1388" s="10">
        <v>1.9473546451737551</v>
      </c>
      <c r="H1388" s="10">
        <v>101.79172279331243</v>
      </c>
    </row>
    <row r="1389" spans="1:8" x14ac:dyDescent="0.25">
      <c r="A1389" s="16"/>
      <c r="B1389" s="3">
        <f>DATE(YEAR(siječanj!B1389),MONTH(siječanj!B1389)+6,DAY(siječanj!B1389))</f>
        <v>44757</v>
      </c>
      <c r="C1389" s="8">
        <v>14.4375</v>
      </c>
      <c r="D1389">
        <v>0.95002409575685376</v>
      </c>
      <c r="E1389" s="6">
        <v>109.16537978697077</v>
      </c>
      <c r="F1389" s="10">
        <v>143.68803775124019</v>
      </c>
      <c r="G1389" s="10">
        <v>1.8192633014692321</v>
      </c>
      <c r="H1389" s="10">
        <v>103.70974122007043</v>
      </c>
    </row>
    <row r="1390" spans="1:8" x14ac:dyDescent="0.25">
      <c r="A1390" s="16"/>
      <c r="B1390" s="3">
        <f>DATE(YEAR(siječanj!B1390),MONTH(siječanj!B1390)+6,DAY(siječanj!B1390))</f>
        <v>44757</v>
      </c>
      <c r="C1390" s="8">
        <v>14.4479166666667</v>
      </c>
      <c r="D1390">
        <v>0.95002409575685376</v>
      </c>
      <c r="E1390" s="6">
        <v>110.06068351560792</v>
      </c>
      <c r="F1390" s="10">
        <v>145.00283883642035</v>
      </c>
      <c r="G1390" s="10">
        <v>1.82332911124148</v>
      </c>
      <c r="H1390" s="10">
        <v>104.56030133529667</v>
      </c>
    </row>
    <row r="1391" spans="1:8" x14ac:dyDescent="0.25">
      <c r="A1391" s="16"/>
      <c r="B1391" s="3">
        <f>DATE(YEAR(siječanj!B1391),MONTH(siječanj!B1391)+6,DAY(siječanj!B1391))</f>
        <v>44757</v>
      </c>
      <c r="C1391" s="8">
        <v>14.4583333333333</v>
      </c>
      <c r="D1391">
        <v>0.95002409575685376</v>
      </c>
      <c r="E1391" s="6">
        <v>111.28011018417224</v>
      </c>
      <c r="F1391" s="10">
        <v>146.2278532439515</v>
      </c>
      <c r="G1391" s="10">
        <v>1.8960474908823295</v>
      </c>
      <c r="H1391" s="10">
        <v>105.71878605344129</v>
      </c>
    </row>
    <row r="1392" spans="1:8" x14ac:dyDescent="0.25">
      <c r="A1392" s="16"/>
      <c r="B1392" s="3">
        <f>DATE(YEAR(siječanj!B1392),MONTH(siječanj!B1392)+6,DAY(siječanj!B1392))</f>
        <v>44757</v>
      </c>
      <c r="C1392" s="8">
        <v>14.46875</v>
      </c>
      <c r="D1392">
        <v>0.95002409575685376</v>
      </c>
      <c r="E1392" s="6">
        <v>112.89530100891703</v>
      </c>
      <c r="F1392" s="10">
        <v>147.20361919402782</v>
      </c>
      <c r="G1392" s="10">
        <v>1.933231306227791</v>
      </c>
      <c r="H1392" s="10">
        <v>107.25325625619422</v>
      </c>
    </row>
    <row r="1393" spans="1:8" x14ac:dyDescent="0.25">
      <c r="A1393" s="16"/>
      <c r="B1393" s="3">
        <f>DATE(YEAR(siječanj!B1393),MONTH(siječanj!B1393)+6,DAY(siječanj!B1393))</f>
        <v>44757</v>
      </c>
      <c r="C1393" s="8">
        <v>14.4791666666667</v>
      </c>
      <c r="D1393">
        <v>0.95002409575685376</v>
      </c>
      <c r="E1393" s="6">
        <v>113.0992607458295</v>
      </c>
      <c r="F1393" s="10">
        <v>148.11171802212161</v>
      </c>
      <c r="G1393" s="10">
        <v>1.9816582570158057</v>
      </c>
      <c r="H1393" s="10">
        <v>107.44702292082529</v>
      </c>
    </row>
    <row r="1394" spans="1:8" x14ac:dyDescent="0.25">
      <c r="A1394" s="16"/>
      <c r="B1394" s="3">
        <f>DATE(YEAR(siječanj!B1394),MONTH(siječanj!B1394)+6,DAY(siječanj!B1394))</f>
        <v>44757</v>
      </c>
      <c r="C1394" s="8">
        <v>14.4895833333333</v>
      </c>
      <c r="D1394">
        <v>0.95002409575685376</v>
      </c>
      <c r="E1394" s="6">
        <v>112.33685734101574</v>
      </c>
      <c r="F1394" s="10">
        <v>148.89060186801598</v>
      </c>
      <c r="G1394" s="10">
        <v>1.9778823527308234</v>
      </c>
      <c r="H1394" s="10">
        <v>106.72272131556517</v>
      </c>
    </row>
    <row r="1395" spans="1:8" x14ac:dyDescent="0.25">
      <c r="A1395" s="16"/>
      <c r="B1395" s="3">
        <f>DATE(YEAR(siječanj!B1395),MONTH(siječanj!B1395)+6,DAY(siječanj!B1395))</f>
        <v>44757</v>
      </c>
      <c r="C1395" s="8">
        <v>14.5</v>
      </c>
      <c r="D1395">
        <v>0.95002409575685376</v>
      </c>
      <c r="E1395" s="6">
        <v>111.60179272789178</v>
      </c>
      <c r="F1395" s="10">
        <v>149.37749462829407</v>
      </c>
      <c r="G1395" s="10">
        <v>1.8773248963670182</v>
      </c>
      <c r="H1395" s="10">
        <v>106.0243922211592</v>
      </c>
    </row>
    <row r="1396" spans="1:8" x14ac:dyDescent="0.25">
      <c r="A1396" s="16"/>
      <c r="B1396" s="3">
        <f>DATE(YEAR(siječanj!B1396),MONTH(siječanj!B1396)+6,DAY(siječanj!B1396))</f>
        <v>44757</v>
      </c>
      <c r="C1396" s="8">
        <v>14.5104166666667</v>
      </c>
      <c r="D1396">
        <v>0.95002409575685376</v>
      </c>
      <c r="E1396" s="6">
        <v>111.03095446834845</v>
      </c>
      <c r="F1396" s="10">
        <v>149.87380981291713</v>
      </c>
      <c r="G1396" s="10">
        <v>1.8439985047411236</v>
      </c>
      <c r="H1396" s="10">
        <v>105.48208211981314</v>
      </c>
    </row>
    <row r="1397" spans="1:8" x14ac:dyDescent="0.25">
      <c r="A1397" s="16"/>
      <c r="B1397" s="3">
        <f>DATE(YEAR(siječanj!B1397),MONTH(siječanj!B1397)+6,DAY(siječanj!B1397))</f>
        <v>44757</v>
      </c>
      <c r="C1397" s="8">
        <v>14.5208333333333</v>
      </c>
      <c r="D1397">
        <v>0.95002409575685376</v>
      </c>
      <c r="E1397" s="6">
        <v>111.81853525616849</v>
      </c>
      <c r="F1397" s="10">
        <v>150.21077844784344</v>
      </c>
      <c r="G1397" s="10">
        <v>1.8663874608021815</v>
      </c>
      <c r="H1397" s="10">
        <v>106.23030284559734</v>
      </c>
    </row>
    <row r="1398" spans="1:8" x14ac:dyDescent="0.25">
      <c r="A1398" s="16"/>
      <c r="B1398" s="3">
        <f>DATE(YEAR(siječanj!B1398),MONTH(siječanj!B1398)+6,DAY(siječanj!B1398))</f>
        <v>44757</v>
      </c>
      <c r="C1398" s="8">
        <v>14.53125</v>
      </c>
      <c r="D1398">
        <v>0.95002409575685376</v>
      </c>
      <c r="E1398" s="6">
        <v>112.16261722171083</v>
      </c>
      <c r="F1398" s="10">
        <v>150.67348736437387</v>
      </c>
      <c r="G1398" s="10">
        <v>1.848545282174457</v>
      </c>
      <c r="H1398" s="10">
        <v>106.55718900377795</v>
      </c>
    </row>
    <row r="1399" spans="1:8" x14ac:dyDescent="0.25">
      <c r="A1399" s="16"/>
      <c r="B1399" s="3">
        <f>DATE(YEAR(siječanj!B1399),MONTH(siječanj!B1399)+6,DAY(siječanj!B1399))</f>
        <v>44757</v>
      </c>
      <c r="C1399" s="8">
        <v>14.5416666666667</v>
      </c>
      <c r="D1399">
        <v>0.95002409575685376</v>
      </c>
      <c r="E1399" s="6">
        <v>111.18274353824602</v>
      </c>
      <c r="F1399" s="10">
        <v>151.12436428034991</v>
      </c>
      <c r="G1399" s="10">
        <v>1.8085011346867772</v>
      </c>
      <c r="H1399" s="10">
        <v>105.62628539368835</v>
      </c>
    </row>
    <row r="1400" spans="1:8" x14ac:dyDescent="0.25">
      <c r="A1400" s="16"/>
      <c r="B1400" s="3">
        <f>DATE(YEAR(siječanj!B1400),MONTH(siječanj!B1400)+6,DAY(siječanj!B1400))</f>
        <v>44757</v>
      </c>
      <c r="C1400" s="8">
        <v>14.5520833333333</v>
      </c>
      <c r="D1400">
        <v>0.95002409575685376</v>
      </c>
      <c r="E1400" s="6">
        <v>110.7554508133228</v>
      </c>
      <c r="F1400" s="10">
        <v>151.44544885698272</v>
      </c>
      <c r="G1400" s="10">
        <v>1.7767200568318609</v>
      </c>
      <c r="H1400" s="10">
        <v>105.22034700906968</v>
      </c>
    </row>
    <row r="1401" spans="1:8" x14ac:dyDescent="0.25">
      <c r="A1401" s="16"/>
      <c r="B1401" s="3">
        <f>DATE(YEAR(siječanj!B1401),MONTH(siječanj!B1401)+6,DAY(siječanj!B1401))</f>
        <v>44757</v>
      </c>
      <c r="C1401" s="8">
        <v>14.5625</v>
      </c>
      <c r="D1401">
        <v>0.95002409575685376</v>
      </c>
      <c r="E1401" s="6">
        <v>110.72274473851731</v>
      </c>
      <c r="F1401" s="10">
        <v>151.46779635912173</v>
      </c>
      <c r="G1401" s="10">
        <v>1.8222189114486462</v>
      </c>
      <c r="H1401" s="10">
        <v>105.18927544992684</v>
      </c>
    </row>
    <row r="1402" spans="1:8" x14ac:dyDescent="0.25">
      <c r="A1402" s="16"/>
      <c r="B1402" s="3">
        <f>DATE(YEAR(siječanj!B1402),MONTH(siječanj!B1402)+6,DAY(siječanj!B1402))</f>
        <v>44757</v>
      </c>
      <c r="C1402" s="8">
        <v>14.5729166666667</v>
      </c>
      <c r="D1402">
        <v>0.95002409575685376</v>
      </c>
      <c r="E1402" s="6">
        <v>111.6895070011855</v>
      </c>
      <c r="F1402" s="10">
        <v>151.21627044793865</v>
      </c>
      <c r="G1402" s="10">
        <v>1.7584498981755305</v>
      </c>
      <c r="H1402" s="10">
        <v>106.10772289433005</v>
      </c>
    </row>
    <row r="1403" spans="1:8" x14ac:dyDescent="0.25">
      <c r="A1403" s="16"/>
      <c r="B1403" s="3">
        <f>DATE(YEAR(siječanj!B1403),MONTH(siječanj!B1403)+6,DAY(siječanj!B1403))</f>
        <v>44757</v>
      </c>
      <c r="C1403" s="8">
        <v>14.5833333333333</v>
      </c>
      <c r="D1403">
        <v>0.95002409575685376</v>
      </c>
      <c r="E1403" s="6">
        <v>111.93587582028235</v>
      </c>
      <c r="F1403" s="10">
        <v>150.17959341974083</v>
      </c>
      <c r="G1403" s="10">
        <v>1.7904495510134386</v>
      </c>
      <c r="H1403" s="10">
        <v>106.34177920891521</v>
      </c>
    </row>
    <row r="1404" spans="1:8" x14ac:dyDescent="0.25">
      <c r="A1404" s="16"/>
      <c r="B1404" s="3">
        <f>DATE(YEAR(siječanj!B1404),MONTH(siječanj!B1404)+6,DAY(siječanj!B1404))</f>
        <v>44757</v>
      </c>
      <c r="C1404" s="8">
        <v>14.59375</v>
      </c>
      <c r="D1404">
        <v>0.95002409575685376</v>
      </c>
      <c r="E1404" s="6">
        <v>113.25635951422926</v>
      </c>
      <c r="F1404" s="10">
        <v>149.73344888167716</v>
      </c>
      <c r="G1404" s="10">
        <v>1.6701077025057727</v>
      </c>
      <c r="H1404" s="10">
        <v>107.5962705362188</v>
      </c>
    </row>
    <row r="1405" spans="1:8" x14ac:dyDescent="0.25">
      <c r="A1405" s="16"/>
      <c r="B1405" s="3">
        <f>DATE(YEAR(siječanj!B1405),MONTH(siječanj!B1405)+6,DAY(siječanj!B1405))</f>
        <v>44757</v>
      </c>
      <c r="C1405" s="8">
        <v>14.6041666666667</v>
      </c>
      <c r="D1405">
        <v>0.95002409575685376</v>
      </c>
      <c r="E1405" s="6">
        <v>114.26139072393708</v>
      </c>
      <c r="F1405" s="10">
        <v>148.92663058269673</v>
      </c>
      <c r="G1405" s="10">
        <v>1.6722909098484242</v>
      </c>
      <c r="H1405" s="10">
        <v>108.55107440242888</v>
      </c>
    </row>
    <row r="1406" spans="1:8" x14ac:dyDescent="0.25">
      <c r="A1406" s="16"/>
      <c r="B1406" s="3">
        <f>DATE(YEAR(siječanj!B1406),MONTH(siječanj!B1406)+6,DAY(siječanj!B1406))</f>
        <v>44757</v>
      </c>
      <c r="C1406" s="8">
        <v>14.6145833333333</v>
      </c>
      <c r="D1406">
        <v>0.95002409575685376</v>
      </c>
      <c r="E1406" s="6">
        <v>114.63797920381394</v>
      </c>
      <c r="F1406" s="10">
        <v>147.39839427644927</v>
      </c>
      <c r="G1406" s="10">
        <v>1.6450617043915032</v>
      </c>
      <c r="H1406" s="10">
        <v>108.90884253249635</v>
      </c>
    </row>
    <row r="1407" spans="1:8" x14ac:dyDescent="0.25">
      <c r="A1407" s="16"/>
      <c r="B1407" s="3">
        <f>DATE(YEAR(siječanj!B1407),MONTH(siječanj!B1407)+6,DAY(siječanj!B1407))</f>
        <v>44757</v>
      </c>
      <c r="C1407" s="8">
        <v>14.625</v>
      </c>
      <c r="D1407">
        <v>0.95002409575685376</v>
      </c>
      <c r="E1407" s="6">
        <v>114.91110798995079</v>
      </c>
      <c r="F1407" s="10">
        <v>144.48717856768585</v>
      </c>
      <c r="G1407" s="10">
        <v>1.6318106293896675</v>
      </c>
      <c r="H1407" s="10">
        <v>109.16832146057118</v>
      </c>
    </row>
    <row r="1408" spans="1:8" x14ac:dyDescent="0.25">
      <c r="A1408" s="16"/>
      <c r="B1408" s="3">
        <f>DATE(YEAR(siječanj!B1408),MONTH(siječanj!B1408)+6,DAY(siječanj!B1408))</f>
        <v>44757</v>
      </c>
      <c r="C1408" s="8">
        <v>14.6354166666667</v>
      </c>
      <c r="D1408">
        <v>0.95002409575685376</v>
      </c>
      <c r="E1408" s="6">
        <v>115.2849621935234</v>
      </c>
      <c r="F1408" s="10">
        <v>142.99295756625358</v>
      </c>
      <c r="G1408" s="10">
        <v>1.6251912063458498</v>
      </c>
      <c r="H1408" s="10">
        <v>109.52349196226514</v>
      </c>
    </row>
    <row r="1409" spans="1:8" x14ac:dyDescent="0.25">
      <c r="A1409" s="16"/>
      <c r="B1409" s="3">
        <f>DATE(YEAR(siječanj!B1409),MONTH(siječanj!B1409)+6,DAY(siječanj!B1409))</f>
        <v>44757</v>
      </c>
      <c r="C1409" s="8">
        <v>14.6458333333333</v>
      </c>
      <c r="D1409">
        <v>0.95002409575685376</v>
      </c>
      <c r="E1409" s="6">
        <v>116.00232053082679</v>
      </c>
      <c r="F1409" s="10">
        <v>141.3134682680552</v>
      </c>
      <c r="G1409" s="10">
        <v>1.6230665910968058</v>
      </c>
      <c r="H1409" s="10">
        <v>110.20499966799544</v>
      </c>
    </row>
    <row r="1410" spans="1:8" x14ac:dyDescent="0.25">
      <c r="A1410" s="16"/>
      <c r="B1410" s="3">
        <f>DATE(YEAR(siječanj!B1410),MONTH(siječanj!B1410)+6,DAY(siječanj!B1410))</f>
        <v>44757</v>
      </c>
      <c r="C1410" s="8">
        <v>14.65625</v>
      </c>
      <c r="D1410">
        <v>0.95002409575685376</v>
      </c>
      <c r="E1410" s="6">
        <v>115.90602217876527</v>
      </c>
      <c r="F1410" s="10">
        <v>139.77738475115399</v>
      </c>
      <c r="G1410" s="10">
        <v>1.6623047111789822</v>
      </c>
      <c r="H1410" s="10">
        <v>110.11351391315532</v>
      </c>
    </row>
    <row r="1411" spans="1:8" x14ac:dyDescent="0.25">
      <c r="A1411" s="16"/>
      <c r="B1411" s="3">
        <f>DATE(YEAR(siječanj!B1411),MONTH(siječanj!B1411)+6,DAY(siječanj!B1411))</f>
        <v>44757</v>
      </c>
      <c r="C1411" s="8">
        <v>14.6666666666667</v>
      </c>
      <c r="D1411">
        <v>0.95002409575685376</v>
      </c>
      <c r="E1411" s="6">
        <v>115.13162231041335</v>
      </c>
      <c r="F1411" s="10">
        <v>137.45474845255939</v>
      </c>
      <c r="G1411" s="10">
        <v>1.6419476400121029</v>
      </c>
      <c r="H1411" s="10">
        <v>109.37781537847005</v>
      </c>
    </row>
    <row r="1412" spans="1:8" x14ac:dyDescent="0.25">
      <c r="A1412" s="16"/>
      <c r="B1412" s="3">
        <f>DATE(YEAR(siječanj!B1412),MONTH(siječanj!B1412)+6,DAY(siječanj!B1412))</f>
        <v>44757</v>
      </c>
      <c r="C1412" s="8">
        <v>14.6770833333333</v>
      </c>
      <c r="D1412">
        <v>0.95002409575685376</v>
      </c>
      <c r="E1412" s="6">
        <v>113.44758213033303</v>
      </c>
      <c r="F1412" s="10">
        <v>136.23903208922917</v>
      </c>
      <c r="G1412" s="10">
        <v>1.6336713234712195</v>
      </c>
      <c r="H1412" s="10">
        <v>107.77793662917104</v>
      </c>
    </row>
    <row r="1413" spans="1:8" x14ac:dyDescent="0.25">
      <c r="A1413" s="16"/>
      <c r="B1413" s="3">
        <f>DATE(YEAR(siječanj!B1413),MONTH(siječanj!B1413)+6,DAY(siječanj!B1413))</f>
        <v>44757</v>
      </c>
      <c r="C1413" s="8">
        <v>14.6875</v>
      </c>
      <c r="D1413">
        <v>0.95002409575685376</v>
      </c>
      <c r="E1413" s="6">
        <v>114.19039286681419</v>
      </c>
      <c r="F1413" s="10">
        <v>135.41270229616279</v>
      </c>
      <c r="G1413" s="10">
        <v>1.646018544749013</v>
      </c>
      <c r="H1413" s="10">
        <v>108.48362472741503</v>
      </c>
    </row>
    <row r="1414" spans="1:8" x14ac:dyDescent="0.25">
      <c r="A1414" s="16"/>
      <c r="B1414" s="3">
        <f>DATE(YEAR(siječanj!B1414),MONTH(siječanj!B1414)+6,DAY(siječanj!B1414))</f>
        <v>44757</v>
      </c>
      <c r="C1414" s="8">
        <v>14.6979166666667</v>
      </c>
      <c r="D1414">
        <v>0.95002409575685376</v>
      </c>
      <c r="E1414" s="6">
        <v>114.21738217947016</v>
      </c>
      <c r="F1414" s="10">
        <v>134.82841907872879</v>
      </c>
      <c r="G1414" s="10">
        <v>1.6458769037324099</v>
      </c>
      <c r="H1414" s="10">
        <v>108.50926522476612</v>
      </c>
    </row>
    <row r="1415" spans="1:8" x14ac:dyDescent="0.25">
      <c r="A1415" s="16"/>
      <c r="B1415" s="3">
        <f>DATE(YEAR(siječanj!B1415),MONTH(siječanj!B1415)+6,DAY(siječanj!B1415))</f>
        <v>44757</v>
      </c>
      <c r="C1415" s="8">
        <v>14.7083333333333</v>
      </c>
      <c r="D1415">
        <v>0.95002409575685376</v>
      </c>
      <c r="E1415" s="6">
        <v>115.22933942821153</v>
      </c>
      <c r="F1415" s="10">
        <v>133.95082958385669</v>
      </c>
      <c r="G1415" s="10">
        <v>1.6488972197630254</v>
      </c>
      <c r="H1415" s="10">
        <v>109.47064899494623</v>
      </c>
    </row>
    <row r="1416" spans="1:8" x14ac:dyDescent="0.25">
      <c r="A1416" s="16"/>
      <c r="B1416" s="3">
        <f>DATE(YEAR(siječanj!B1416),MONTH(siječanj!B1416)+6,DAY(siječanj!B1416))</f>
        <v>44757</v>
      </c>
      <c r="C1416" s="8">
        <v>14.71875</v>
      </c>
      <c r="D1416">
        <v>0.95002409575685376</v>
      </c>
      <c r="E1416" s="6">
        <v>115.34273643913713</v>
      </c>
      <c r="F1416" s="10">
        <v>133.38254193448151</v>
      </c>
      <c r="G1416" s="10">
        <v>1.6587168120890226</v>
      </c>
      <c r="H1416" s="10">
        <v>109.57837888771236</v>
      </c>
    </row>
    <row r="1417" spans="1:8" x14ac:dyDescent="0.25">
      <c r="A1417" s="16"/>
      <c r="B1417" s="3">
        <f>DATE(YEAR(siječanj!B1417),MONTH(siječanj!B1417)+6,DAY(siječanj!B1417))</f>
        <v>44757</v>
      </c>
      <c r="C1417" s="8">
        <v>14.7291666666667</v>
      </c>
      <c r="D1417">
        <v>0.95002409575685376</v>
      </c>
      <c r="E1417" s="6">
        <v>115.91086027913948</v>
      </c>
      <c r="F1417" s="10">
        <v>133.45772887685996</v>
      </c>
      <c r="G1417" s="10">
        <v>1.6731590978208233</v>
      </c>
      <c r="H1417" s="10">
        <v>110.1181102250885</v>
      </c>
    </row>
    <row r="1418" spans="1:8" x14ac:dyDescent="0.25">
      <c r="A1418" s="16"/>
      <c r="B1418" s="3">
        <f>DATE(YEAR(siječanj!B1418),MONTH(siječanj!B1418)+6,DAY(siječanj!B1418))</f>
        <v>44757</v>
      </c>
      <c r="C1418" s="8">
        <v>14.7395833333333</v>
      </c>
      <c r="D1418">
        <v>0.95002409575685376</v>
      </c>
      <c r="E1418" s="6">
        <v>117.21565812293001</v>
      </c>
      <c r="F1418" s="10">
        <v>133.40862958877617</v>
      </c>
      <c r="G1418" s="10">
        <v>1.8109120879488112</v>
      </c>
      <c r="H1418" s="10">
        <v>111.35769961678109</v>
      </c>
    </row>
    <row r="1419" spans="1:8" x14ac:dyDescent="0.25">
      <c r="A1419" s="16"/>
      <c r="B1419" s="3">
        <f>DATE(YEAR(siječanj!B1419),MONTH(siječanj!B1419)+6,DAY(siječanj!B1419))</f>
        <v>44757</v>
      </c>
      <c r="C1419" s="8">
        <v>14.75</v>
      </c>
      <c r="D1419">
        <v>0.95002409575685376</v>
      </c>
      <c r="E1419" s="6">
        <v>120.01086490531067</v>
      </c>
      <c r="F1419" s="10">
        <v>133.62349040538248</v>
      </c>
      <c r="G1419" s="10">
        <v>1.9344021370991098</v>
      </c>
      <c r="H1419" s="10">
        <v>114.01321341266571</v>
      </c>
    </row>
    <row r="1420" spans="1:8" x14ac:dyDescent="0.25">
      <c r="A1420" s="16"/>
      <c r="B1420" s="3">
        <f>DATE(YEAR(siječanj!B1420),MONTH(siječanj!B1420)+6,DAY(siječanj!B1420))</f>
        <v>44757</v>
      </c>
      <c r="C1420" s="8">
        <v>14.7604166666667</v>
      </c>
      <c r="D1420">
        <v>0.95002409575685376</v>
      </c>
      <c r="E1420" s="6">
        <v>122.16591048900818</v>
      </c>
      <c r="F1420" s="10">
        <v>133.75758959574287</v>
      </c>
      <c r="G1420" s="10">
        <v>1.8640137007821762</v>
      </c>
      <c r="H1420" s="10">
        <v>116.06055864463274</v>
      </c>
    </row>
    <row r="1421" spans="1:8" x14ac:dyDescent="0.25">
      <c r="A1421" s="16"/>
      <c r="B1421" s="3">
        <f>DATE(YEAR(siječanj!B1421),MONTH(siječanj!B1421)+6,DAY(siječanj!B1421))</f>
        <v>44757</v>
      </c>
      <c r="C1421" s="8">
        <v>14.7708333333333</v>
      </c>
      <c r="D1421">
        <v>0.95002409575685376</v>
      </c>
      <c r="E1421" s="6">
        <v>123.72581214206427</v>
      </c>
      <c r="F1421" s="10">
        <v>133.6429441838639</v>
      </c>
      <c r="G1421" s="10">
        <v>1.9308993249180102</v>
      </c>
      <c r="H1421" s="10">
        <v>117.54250280204697</v>
      </c>
    </row>
    <row r="1422" spans="1:8" x14ac:dyDescent="0.25">
      <c r="A1422" s="16"/>
      <c r="B1422" s="3">
        <f>DATE(YEAR(siječanj!B1422),MONTH(siječanj!B1422)+6,DAY(siječanj!B1422))</f>
        <v>44757</v>
      </c>
      <c r="C1422" s="8">
        <v>14.78125</v>
      </c>
      <c r="D1422">
        <v>0.95002409575685376</v>
      </c>
      <c r="E1422" s="6">
        <v>125.98445939535924</v>
      </c>
      <c r="F1422" s="10">
        <v>133.34670346008571</v>
      </c>
      <c r="G1422" s="10">
        <v>2.2431570665171385</v>
      </c>
      <c r="H1422" s="10">
        <v>119.68827211649221</v>
      </c>
    </row>
    <row r="1423" spans="1:8" x14ac:dyDescent="0.25">
      <c r="A1423" s="16"/>
      <c r="B1423" s="3">
        <f>DATE(YEAR(siječanj!B1423),MONTH(siječanj!B1423)+6,DAY(siječanj!B1423))</f>
        <v>44757</v>
      </c>
      <c r="C1423" s="8">
        <v>14.7916666666667</v>
      </c>
      <c r="D1423">
        <v>0.95002409575685376</v>
      </c>
      <c r="E1423" s="6">
        <v>129.24304162006513</v>
      </c>
      <c r="F1423" s="10">
        <v>132.99334439790454</v>
      </c>
      <c r="G1423" s="10">
        <v>2.6482513010853195</v>
      </c>
      <c r="H1423" s="10">
        <v>122.78400374796779</v>
      </c>
    </row>
    <row r="1424" spans="1:8" x14ac:dyDescent="0.25">
      <c r="A1424" s="16"/>
      <c r="B1424" s="3">
        <f>DATE(YEAR(siječanj!B1424),MONTH(siječanj!B1424)+6,DAY(siječanj!B1424))</f>
        <v>44757</v>
      </c>
      <c r="C1424" s="8">
        <v>14.8020833333333</v>
      </c>
      <c r="D1424">
        <v>0.95002409575685376</v>
      </c>
      <c r="E1424" s="6">
        <v>133.31870582580245</v>
      </c>
      <c r="F1424" s="10">
        <v>132.53430595249526</v>
      </c>
      <c r="G1424" s="10">
        <v>2.9936479376127729</v>
      </c>
      <c r="H1424" s="10">
        <v>126.65598294963196</v>
      </c>
    </row>
    <row r="1425" spans="1:8" x14ac:dyDescent="0.25">
      <c r="A1425" s="16"/>
      <c r="B1425" s="3">
        <f>DATE(YEAR(siječanj!B1425),MONTH(siječanj!B1425)+6,DAY(siječanj!B1425))</f>
        <v>44757</v>
      </c>
      <c r="C1425" s="8">
        <v>14.8125</v>
      </c>
      <c r="D1425">
        <v>0.95002409575685376</v>
      </c>
      <c r="E1425" s="6">
        <v>138.19274793439567</v>
      </c>
      <c r="F1425" s="10">
        <v>131.74524998269754</v>
      </c>
      <c r="G1425" s="10">
        <v>4.7444324085073744</v>
      </c>
      <c r="H1425" s="10">
        <v>131.28644039652906</v>
      </c>
    </row>
    <row r="1426" spans="1:8" x14ac:dyDescent="0.25">
      <c r="A1426" s="16"/>
      <c r="B1426" s="3">
        <f>DATE(YEAR(siječanj!B1426),MONTH(siječanj!B1426)+6,DAY(siječanj!B1426))</f>
        <v>44757</v>
      </c>
      <c r="C1426" s="8">
        <v>14.8229166666667</v>
      </c>
      <c r="D1426">
        <v>0.95002409575685376</v>
      </c>
      <c r="E1426" s="6">
        <v>141.8099572037496</v>
      </c>
      <c r="F1426" s="10">
        <v>130.44453874458239</v>
      </c>
      <c r="G1426" s="10">
        <v>6.8815630456305499</v>
      </c>
      <c r="H1426" s="10">
        <v>134.72287636181034</v>
      </c>
    </row>
    <row r="1427" spans="1:8" x14ac:dyDescent="0.25">
      <c r="A1427" s="16"/>
      <c r="B1427" s="3">
        <f>DATE(YEAR(siječanj!B1427),MONTH(siječanj!B1427)+6,DAY(siječanj!B1427))</f>
        <v>44757</v>
      </c>
      <c r="C1427" s="8">
        <v>14.8333333333333</v>
      </c>
      <c r="D1427">
        <v>0.95002409575685376</v>
      </c>
      <c r="E1427" s="6">
        <v>147.79704436444985</v>
      </c>
      <c r="F1427" s="10">
        <v>127.05257226156874</v>
      </c>
      <c r="G1427" s="10">
        <v>10.179517982537513</v>
      </c>
      <c r="H1427" s="10">
        <v>140.41075342787207</v>
      </c>
    </row>
    <row r="1428" spans="1:8" x14ac:dyDescent="0.25">
      <c r="A1428" s="16"/>
      <c r="B1428" s="3">
        <f>DATE(YEAR(siječanj!B1428),MONTH(siječanj!B1428)+6,DAY(siječanj!B1428))</f>
        <v>44757</v>
      </c>
      <c r="C1428" s="8">
        <v>14.84375</v>
      </c>
      <c r="D1428">
        <v>0.95002409575685376</v>
      </c>
      <c r="E1428" s="6">
        <v>152.1550300448865</v>
      </c>
      <c r="F1428" s="10">
        <v>125.51916125869141</v>
      </c>
      <c r="G1428" s="10">
        <v>24.677149885880713</v>
      </c>
      <c r="H1428" s="10">
        <v>144.55094483325021</v>
      </c>
    </row>
    <row r="1429" spans="1:8" x14ac:dyDescent="0.25">
      <c r="A1429" s="16"/>
      <c r="B1429" s="3">
        <f>DATE(YEAR(siječanj!B1429),MONTH(siječanj!B1429)+6,DAY(siječanj!B1429))</f>
        <v>44757</v>
      </c>
      <c r="C1429" s="8">
        <v>14.8541666666667</v>
      </c>
      <c r="D1429">
        <v>0.95002409575685376</v>
      </c>
      <c r="E1429" s="6">
        <v>155.7608018185887</v>
      </c>
      <c r="F1429" s="10">
        <v>125.04853032243115</v>
      </c>
      <c r="G1429" s="10">
        <v>91.412441125270689</v>
      </c>
      <c r="H1429" s="10">
        <v>147.97651490206724</v>
      </c>
    </row>
    <row r="1430" spans="1:8" x14ac:dyDescent="0.25">
      <c r="A1430" s="16"/>
      <c r="B1430" s="3">
        <f>DATE(YEAR(siječanj!B1430),MONTH(siječanj!B1430)+6,DAY(siječanj!B1430))</f>
        <v>44757</v>
      </c>
      <c r="C1430" s="8">
        <v>14.8645833333333</v>
      </c>
      <c r="D1430">
        <v>0.95002409575685376</v>
      </c>
      <c r="E1430" s="6">
        <v>156.50583254120505</v>
      </c>
      <c r="F1430" s="10">
        <v>124.52908415136667</v>
      </c>
      <c r="G1430" s="10">
        <v>218.40410307201688</v>
      </c>
      <c r="H1430" s="10">
        <v>148.68431204063191</v>
      </c>
    </row>
    <row r="1431" spans="1:8" x14ac:dyDescent="0.25">
      <c r="A1431" s="16"/>
      <c r="B1431" s="3">
        <f>DATE(YEAR(siječanj!B1431),MONTH(siječanj!B1431)+6,DAY(siječanj!B1431))</f>
        <v>44757</v>
      </c>
      <c r="C1431" s="8">
        <v>14.875</v>
      </c>
      <c r="D1431">
        <v>0.95002409575685376</v>
      </c>
      <c r="E1431" s="6">
        <v>156.30679430307259</v>
      </c>
      <c r="F1431" s="10">
        <v>122.56139801551809</v>
      </c>
      <c r="G1431" s="10">
        <v>306.92723372426769</v>
      </c>
      <c r="H1431" s="10">
        <v>148.49522091842908</v>
      </c>
    </row>
    <row r="1432" spans="1:8" x14ac:dyDescent="0.25">
      <c r="A1432" s="16"/>
      <c r="B1432" s="3">
        <f>DATE(YEAR(siječanj!B1432),MONTH(siječanj!B1432)+6,DAY(siječanj!B1432))</f>
        <v>44757</v>
      </c>
      <c r="C1432" s="8">
        <v>14.8854166666667</v>
      </c>
      <c r="D1432">
        <v>0.95002409575685376</v>
      </c>
      <c r="E1432" s="6">
        <v>160.54383144550664</v>
      </c>
      <c r="F1432" s="10">
        <v>120.9254495100592</v>
      </c>
      <c r="G1432" s="10">
        <v>331.52212736375299</v>
      </c>
      <c r="H1432" s="10">
        <v>152.52050829835818</v>
      </c>
    </row>
    <row r="1433" spans="1:8" x14ac:dyDescent="0.25">
      <c r="A1433" s="16"/>
      <c r="B1433" s="3">
        <f>DATE(YEAR(siječanj!B1433),MONTH(siječanj!B1433)+6,DAY(siječanj!B1433))</f>
        <v>44757</v>
      </c>
      <c r="C1433" s="8">
        <v>14.8958333333333</v>
      </c>
      <c r="D1433">
        <v>0.95002409575685376</v>
      </c>
      <c r="E1433" s="6">
        <v>163.39297614683451</v>
      </c>
      <c r="F1433" s="10">
        <v>119.04515787077143</v>
      </c>
      <c r="G1433" s="10">
        <v>334.22775909592821</v>
      </c>
      <c r="H1433" s="10">
        <v>155.22726441691762</v>
      </c>
    </row>
    <row r="1434" spans="1:8" x14ac:dyDescent="0.25">
      <c r="A1434" s="16"/>
      <c r="B1434" s="3">
        <f>DATE(YEAR(siječanj!B1434),MONTH(siječanj!B1434)+6,DAY(siječanj!B1434))</f>
        <v>44757</v>
      </c>
      <c r="C1434" s="8">
        <v>14.90625</v>
      </c>
      <c r="D1434">
        <v>0.95002409575685376</v>
      </c>
      <c r="E1434" s="6">
        <v>161.50496133726926</v>
      </c>
      <c r="F1434" s="10">
        <v>116.89272468849336</v>
      </c>
      <c r="G1434" s="10">
        <v>334.96998735393993</v>
      </c>
      <c r="H1434" s="10">
        <v>153.43360485468486</v>
      </c>
    </row>
    <row r="1435" spans="1:8" x14ac:dyDescent="0.25">
      <c r="A1435" s="16"/>
      <c r="B1435" s="3">
        <f>DATE(YEAR(siječanj!B1435),MONTH(siječanj!B1435)+6,DAY(siječanj!B1435))</f>
        <v>44757</v>
      </c>
      <c r="C1435" s="8">
        <v>14.9166666666667</v>
      </c>
      <c r="D1435">
        <v>0.95002409575685376</v>
      </c>
      <c r="E1435" s="6">
        <v>157.55174187664801</v>
      </c>
      <c r="F1435" s="10">
        <v>113.53971895330452</v>
      </c>
      <c r="G1435" s="10">
        <v>331.1341935575843</v>
      </c>
      <c r="H1435" s="10">
        <v>149.67795111127975</v>
      </c>
    </row>
    <row r="1436" spans="1:8" x14ac:dyDescent="0.25">
      <c r="A1436" s="16"/>
      <c r="B1436" s="3">
        <f>DATE(YEAR(siječanj!B1436),MONTH(siječanj!B1436)+6,DAY(siječanj!B1436))</f>
        <v>44757</v>
      </c>
      <c r="C1436" s="8">
        <v>14.9270833333333</v>
      </c>
      <c r="D1436">
        <v>0.95002409575685376</v>
      </c>
      <c r="E1436" s="6">
        <v>150.96631980344659</v>
      </c>
      <c r="F1436" s="10">
        <v>110.80399809749365</v>
      </c>
      <c r="G1436" s="10">
        <v>327.31131110098977</v>
      </c>
      <c r="H1436" s="10">
        <v>143.42164146100936</v>
      </c>
    </row>
    <row r="1437" spans="1:8" x14ac:dyDescent="0.25">
      <c r="A1437" s="16"/>
      <c r="B1437" s="3">
        <f>DATE(YEAR(siječanj!B1437),MONTH(siječanj!B1437)+6,DAY(siječanj!B1437))</f>
        <v>44757</v>
      </c>
      <c r="C1437" s="8">
        <v>14.9375</v>
      </c>
      <c r="D1437">
        <v>0.95002409575685376</v>
      </c>
      <c r="E1437" s="6">
        <v>141.77460223672199</v>
      </c>
      <c r="F1437" s="10">
        <v>108.25526986754328</v>
      </c>
      <c r="G1437" s="10">
        <v>326.30561522724219</v>
      </c>
      <c r="H1437" s="10">
        <v>134.68928829122942</v>
      </c>
    </row>
    <row r="1438" spans="1:8" x14ac:dyDescent="0.25">
      <c r="A1438" s="16"/>
      <c r="B1438" s="3">
        <f>DATE(YEAR(siječanj!B1438),MONTH(siječanj!B1438)+6,DAY(siječanj!B1438))</f>
        <v>44757</v>
      </c>
      <c r="C1438" s="8">
        <v>14.9479166666667</v>
      </c>
      <c r="D1438">
        <v>0.95002409575685376</v>
      </c>
      <c r="E1438" s="6">
        <v>130.57605393880627</v>
      </c>
      <c r="F1438" s="10">
        <v>105.26545556055162</v>
      </c>
      <c r="G1438" s="10">
        <v>324.8617158287397</v>
      </c>
      <c r="H1438" s="10">
        <v>124.05039757071259</v>
      </c>
    </row>
    <row r="1439" spans="1:8" x14ac:dyDescent="0.25">
      <c r="A1439" s="16"/>
      <c r="B1439" s="3">
        <f>DATE(YEAR(siječanj!B1439),MONTH(siječanj!B1439)+6,DAY(siječanj!B1439))</f>
        <v>44757</v>
      </c>
      <c r="C1439" s="8">
        <v>14.9583333333333</v>
      </c>
      <c r="D1439">
        <v>0.95002409575685376</v>
      </c>
      <c r="E1439" s="6">
        <v>119.22713434389148</v>
      </c>
      <c r="F1439" s="10">
        <v>101.52964011915658</v>
      </c>
      <c r="G1439" s="10">
        <v>316.48076529731907</v>
      </c>
      <c r="H1439" s="10">
        <v>113.26865049473642</v>
      </c>
    </row>
    <row r="1440" spans="1:8" x14ac:dyDescent="0.25">
      <c r="A1440" s="16"/>
      <c r="B1440" s="3">
        <f>DATE(YEAR(siječanj!B1440),MONTH(siječanj!B1440)+6,DAY(siječanj!B1440))</f>
        <v>44757</v>
      </c>
      <c r="C1440" s="8">
        <v>14.96875</v>
      </c>
      <c r="D1440">
        <v>0.95002409575685376</v>
      </c>
      <c r="E1440" s="6">
        <v>109.12351577293856</v>
      </c>
      <c r="F1440" s="10">
        <v>98.298658957080619</v>
      </c>
      <c r="G1440" s="10">
        <v>314.78913572980872</v>
      </c>
      <c r="H1440" s="10">
        <v>103.66996939799472</v>
      </c>
    </row>
    <row r="1441" spans="1:8" x14ac:dyDescent="0.25">
      <c r="A1441" s="16"/>
      <c r="B1441" s="3">
        <f>DATE(YEAR(siječanj!B1441),MONTH(siječanj!B1441)+6,DAY(siječanj!B1441))</f>
        <v>44757</v>
      </c>
      <c r="C1441" s="8">
        <v>14.9791666666667</v>
      </c>
      <c r="D1441">
        <v>0.95002409575685376</v>
      </c>
      <c r="E1441" s="6">
        <v>99.354443949798892</v>
      </c>
      <c r="F1441" s="10">
        <v>95.195561225924351</v>
      </c>
      <c r="G1441" s="10">
        <v>310.75422791724532</v>
      </c>
      <c r="H1441" s="10">
        <v>94.389115772832696</v>
      </c>
    </row>
    <row r="1442" spans="1:8" ht="15.75" thickBot="1" x14ac:dyDescent="0.3">
      <c r="A1442" s="16"/>
      <c r="B1442" s="3">
        <f>DATE(YEAR(siječanj!B1442),MONTH(siječanj!B1442)+6,DAY(siječanj!B1442))</f>
        <v>44757</v>
      </c>
      <c r="C1442" s="8">
        <v>14.9895833333333</v>
      </c>
      <c r="D1442">
        <v>0.95002409575685376</v>
      </c>
      <c r="E1442" s="6">
        <v>91.102076384028592</v>
      </c>
      <c r="F1442" s="10">
        <v>92.095216519043632</v>
      </c>
      <c r="G1442" s="10">
        <v>309.30440447345933</v>
      </c>
      <c r="H1442" s="10">
        <v>86.549167738308583</v>
      </c>
    </row>
    <row r="1443" spans="1:8" x14ac:dyDescent="0.25">
      <c r="A1443" s="19">
        <f t="shared" ref="A1443" si="13">A1347+1</f>
        <v>197</v>
      </c>
      <c r="B1443" s="3">
        <f>DATE(YEAR(siječanj!B1443),MONTH(siječanj!B1443)+6,DAY(siječanj!B1443))</f>
        <v>44758</v>
      </c>
      <c r="C1443" s="8">
        <v>15</v>
      </c>
      <c r="D1443">
        <v>0.95080138975111539</v>
      </c>
      <c r="E1443" s="6">
        <v>88.323872948048233</v>
      </c>
      <c r="F1443" s="10">
        <v>91.745209567100844</v>
      </c>
      <c r="G1443" s="10">
        <v>303.77040460912923</v>
      </c>
      <c r="H1443" s="10">
        <v>83.978461147205209</v>
      </c>
    </row>
    <row r="1444" spans="1:8" x14ac:dyDescent="0.25">
      <c r="A1444" s="20"/>
      <c r="B1444" s="3">
        <f>DATE(YEAR(siječanj!B1444),MONTH(siječanj!B1444)+6,DAY(siječanj!B1444))</f>
        <v>44758</v>
      </c>
      <c r="C1444" s="8">
        <v>15.0104166666667</v>
      </c>
      <c r="D1444">
        <v>0.95080138975111539</v>
      </c>
      <c r="E1444" s="6">
        <v>81.808849057718504</v>
      </c>
      <c r="F1444" s="10">
        <v>89.278961269555552</v>
      </c>
      <c r="G1444" s="10">
        <v>303.39187071305719</v>
      </c>
      <c r="H1444" s="10">
        <v>77.783967378017977</v>
      </c>
    </row>
    <row r="1445" spans="1:8" x14ac:dyDescent="0.25">
      <c r="A1445" s="20"/>
      <c r="B1445" s="3">
        <f>DATE(YEAR(siječanj!B1445),MONTH(siječanj!B1445)+6,DAY(siječanj!B1445))</f>
        <v>44758</v>
      </c>
      <c r="C1445" s="8">
        <v>15.0208333333333</v>
      </c>
      <c r="D1445">
        <v>0.95080138975111539</v>
      </c>
      <c r="E1445" s="6">
        <v>76.432101215762984</v>
      </c>
      <c r="F1445" s="10">
        <v>87.117492005557679</v>
      </c>
      <c r="G1445" s="10">
        <v>302.86944832155888</v>
      </c>
      <c r="H1445" s="10">
        <v>72.671748057545358</v>
      </c>
    </row>
    <row r="1446" spans="1:8" x14ac:dyDescent="0.25">
      <c r="A1446" s="20"/>
      <c r="B1446" s="3">
        <f>DATE(YEAR(siječanj!B1446),MONTH(siječanj!B1446)+6,DAY(siječanj!B1446))</f>
        <v>44758</v>
      </c>
      <c r="C1446" s="8">
        <v>15.03125</v>
      </c>
      <c r="D1446">
        <v>0.95080138975111539</v>
      </c>
      <c r="E1446" s="6">
        <v>73.108139605105478</v>
      </c>
      <c r="F1446" s="10">
        <v>85.313102499503884</v>
      </c>
      <c r="G1446" s="10">
        <v>302.07835595580019</v>
      </c>
      <c r="H1446" s="10">
        <v>69.511320738652856</v>
      </c>
    </row>
    <row r="1447" spans="1:8" x14ac:dyDescent="0.25">
      <c r="A1447" s="20"/>
      <c r="B1447" s="3">
        <f>DATE(YEAR(siječanj!B1447),MONTH(siječanj!B1447)+6,DAY(siječanj!B1447))</f>
        <v>44758</v>
      </c>
      <c r="C1447" s="8">
        <v>15.0416666666667</v>
      </c>
      <c r="D1447">
        <v>0.95080138975111539</v>
      </c>
      <c r="E1447" s="6">
        <v>70.077273748905355</v>
      </c>
      <c r="F1447" s="10">
        <v>83.282405362591547</v>
      </c>
      <c r="G1447" s="10">
        <v>296.0319328178731</v>
      </c>
      <c r="H1447" s="10">
        <v>66.629569270428561</v>
      </c>
    </row>
    <row r="1448" spans="1:8" x14ac:dyDescent="0.25">
      <c r="A1448" s="20"/>
      <c r="B1448" s="3">
        <f>DATE(YEAR(siječanj!B1448),MONTH(siječanj!B1448)+6,DAY(siječanj!B1448))</f>
        <v>44758</v>
      </c>
      <c r="C1448" s="8">
        <v>15.0520833333333</v>
      </c>
      <c r="D1448">
        <v>0.95080138975111539</v>
      </c>
      <c r="E1448" s="6">
        <v>68.790186152288072</v>
      </c>
      <c r="F1448" s="10">
        <v>81.717914647507172</v>
      </c>
      <c r="G1448" s="10">
        <v>295.41004682595639</v>
      </c>
      <c r="H1448" s="10">
        <v>65.405804594833427</v>
      </c>
    </row>
    <row r="1449" spans="1:8" x14ac:dyDescent="0.25">
      <c r="A1449" s="20"/>
      <c r="B1449" s="3">
        <f>DATE(YEAR(siječanj!B1449),MONTH(siječanj!B1449)+6,DAY(siječanj!B1449))</f>
        <v>44758</v>
      </c>
      <c r="C1449" s="8">
        <v>15.0625</v>
      </c>
      <c r="D1449">
        <v>0.95080138975111539</v>
      </c>
      <c r="E1449" s="6">
        <v>65.816661664262071</v>
      </c>
      <c r="F1449" s="10">
        <v>80.717342108344553</v>
      </c>
      <c r="G1449" s="10">
        <v>295.6715685647967</v>
      </c>
      <c r="H1449" s="10">
        <v>62.578573379159337</v>
      </c>
    </row>
    <row r="1450" spans="1:8" x14ac:dyDescent="0.25">
      <c r="A1450" s="20"/>
      <c r="B1450" s="3">
        <f>DATE(YEAR(siječanj!B1450),MONTH(siječanj!B1450)+6,DAY(siječanj!B1450))</f>
        <v>44758</v>
      </c>
      <c r="C1450" s="8">
        <v>15.0729166666667</v>
      </c>
      <c r="D1450">
        <v>0.95080138975111539</v>
      </c>
      <c r="E1450" s="6">
        <v>64.84172536498788</v>
      </c>
      <c r="F1450" s="10">
        <v>79.87213166079259</v>
      </c>
      <c r="G1450" s="10">
        <v>295.30938191279182</v>
      </c>
      <c r="H1450" s="10">
        <v>61.651602590890626</v>
      </c>
    </row>
    <row r="1451" spans="1:8" x14ac:dyDescent="0.25">
      <c r="A1451" s="20"/>
      <c r="B1451" s="3">
        <f>DATE(YEAR(siječanj!B1451),MONTH(siječanj!B1451)+6,DAY(siječanj!B1451))</f>
        <v>44758</v>
      </c>
      <c r="C1451" s="8">
        <v>15.0833333333333</v>
      </c>
      <c r="D1451">
        <v>0.95080138975111539</v>
      </c>
      <c r="E1451" s="6">
        <v>63.622516127981527</v>
      </c>
      <c r="F1451" s="10">
        <v>78.806238862925696</v>
      </c>
      <c r="G1451" s="10">
        <v>294.5323722291601</v>
      </c>
      <c r="H1451" s="10">
        <v>60.492376753947589</v>
      </c>
    </row>
    <row r="1452" spans="1:8" x14ac:dyDescent="0.25">
      <c r="A1452" s="20"/>
      <c r="B1452" s="3">
        <f>DATE(YEAR(siječanj!B1452),MONTH(siječanj!B1452)+6,DAY(siječanj!B1452))</f>
        <v>44758</v>
      </c>
      <c r="C1452" s="8">
        <v>15.09375</v>
      </c>
      <c r="D1452">
        <v>0.95080138975111539</v>
      </c>
      <c r="E1452" s="6">
        <v>63.233100179023033</v>
      </c>
      <c r="F1452" s="10">
        <v>78.008378488279462</v>
      </c>
      <c r="G1452" s="10">
        <v>294.5159019067309</v>
      </c>
      <c r="H1452" s="10">
        <v>60.1221195284866</v>
      </c>
    </row>
    <row r="1453" spans="1:8" x14ac:dyDescent="0.25">
      <c r="A1453" s="20"/>
      <c r="B1453" s="3">
        <f>DATE(YEAR(siječanj!B1453),MONTH(siječanj!B1453)+6,DAY(siječanj!B1453))</f>
        <v>44758</v>
      </c>
      <c r="C1453" s="8">
        <v>15.1041666666667</v>
      </c>
      <c r="D1453">
        <v>0.95080138975111539</v>
      </c>
      <c r="E1453" s="6">
        <v>63.433168983169949</v>
      </c>
      <c r="F1453" s="10">
        <v>77.351875031193686</v>
      </c>
      <c r="G1453" s="10">
        <v>294.64715199265987</v>
      </c>
      <c r="H1453" s="10">
        <v>60.312345225515337</v>
      </c>
    </row>
    <row r="1454" spans="1:8" x14ac:dyDescent="0.25">
      <c r="A1454" s="20"/>
      <c r="B1454" s="3">
        <f>DATE(YEAR(siječanj!B1454),MONTH(siječanj!B1454)+6,DAY(siječanj!B1454))</f>
        <v>44758</v>
      </c>
      <c r="C1454" s="8">
        <v>15.1145833333333</v>
      </c>
      <c r="D1454">
        <v>0.95080138975111539</v>
      </c>
      <c r="E1454" s="6">
        <v>61.40160963182278</v>
      </c>
      <c r="F1454" s="10">
        <v>76.661098228255014</v>
      </c>
      <c r="G1454" s="10">
        <v>294.71862315791896</v>
      </c>
      <c r="H1454" s="10">
        <v>58.380735770892571</v>
      </c>
    </row>
    <row r="1455" spans="1:8" x14ac:dyDescent="0.25">
      <c r="A1455" s="20"/>
      <c r="B1455" s="3">
        <f>DATE(YEAR(siječanj!B1455),MONTH(siječanj!B1455)+6,DAY(siječanj!B1455))</f>
        <v>44758</v>
      </c>
      <c r="C1455" s="8">
        <v>15.125</v>
      </c>
      <c r="D1455">
        <v>0.95080138975111539</v>
      </c>
      <c r="E1455" s="6">
        <v>60.561151276214936</v>
      </c>
      <c r="F1455" s="10">
        <v>76.254978466408971</v>
      </c>
      <c r="G1455" s="10">
        <v>294.5881757786774</v>
      </c>
      <c r="H1455" s="10">
        <v>57.581626798352694</v>
      </c>
    </row>
    <row r="1456" spans="1:8" x14ac:dyDescent="0.25">
      <c r="A1456" s="20"/>
      <c r="B1456" s="3">
        <f>DATE(YEAR(siječanj!B1456),MONTH(siječanj!B1456)+6,DAY(siječanj!B1456))</f>
        <v>44758</v>
      </c>
      <c r="C1456" s="8">
        <v>15.1354166666667</v>
      </c>
      <c r="D1456">
        <v>0.95080138975111539</v>
      </c>
      <c r="E1456" s="6">
        <v>60.298007463495559</v>
      </c>
      <c r="F1456" s="10">
        <v>75.788604035864267</v>
      </c>
      <c r="G1456" s="10">
        <v>294.4980575422635</v>
      </c>
      <c r="H1456" s="10">
        <v>57.331429295514702</v>
      </c>
    </row>
    <row r="1457" spans="1:8" x14ac:dyDescent="0.25">
      <c r="A1457" s="20"/>
      <c r="B1457" s="3">
        <f>DATE(YEAR(siječanj!B1457),MONTH(siječanj!B1457)+6,DAY(siječanj!B1457))</f>
        <v>44758</v>
      </c>
      <c r="C1457" s="8">
        <v>15.1458333333333</v>
      </c>
      <c r="D1457">
        <v>0.95080138975111539</v>
      </c>
      <c r="E1457" s="6">
        <v>62.675010954346384</v>
      </c>
      <c r="F1457" s="10">
        <v>75.414350416637802</v>
      </c>
      <c r="G1457" s="10">
        <v>294.43954996512861</v>
      </c>
      <c r="H1457" s="10">
        <v>59.591487518058919</v>
      </c>
    </row>
    <row r="1458" spans="1:8" x14ac:dyDescent="0.25">
      <c r="A1458" s="20"/>
      <c r="B1458" s="3">
        <f>DATE(YEAR(siječanj!B1458),MONTH(siječanj!B1458)+6,DAY(siječanj!B1458))</f>
        <v>44758</v>
      </c>
      <c r="C1458" s="8">
        <v>15.15625</v>
      </c>
      <c r="D1458">
        <v>0.95080138975111539</v>
      </c>
      <c r="E1458" s="6">
        <v>62.654653800627358</v>
      </c>
      <c r="F1458" s="10">
        <v>75.443408866037402</v>
      </c>
      <c r="G1458" s="10">
        <v>294.82233765718667</v>
      </c>
      <c r="H1458" s="10">
        <v>59.572131908011492</v>
      </c>
    </row>
    <row r="1459" spans="1:8" x14ac:dyDescent="0.25">
      <c r="A1459" s="20"/>
      <c r="B1459" s="3">
        <f>DATE(YEAR(siječanj!B1459),MONTH(siječanj!B1459)+6,DAY(siječanj!B1459))</f>
        <v>44758</v>
      </c>
      <c r="C1459" s="8">
        <v>15.1666666666667</v>
      </c>
      <c r="D1459">
        <v>0.95080138975111539</v>
      </c>
      <c r="E1459" s="6">
        <v>63.216773948250712</v>
      </c>
      <c r="F1459" s="10">
        <v>75.269594422011778</v>
      </c>
      <c r="G1459" s="10">
        <v>296.71682933667273</v>
      </c>
      <c r="H1459" s="10">
        <v>60.10659652557888</v>
      </c>
    </row>
    <row r="1460" spans="1:8" x14ac:dyDescent="0.25">
      <c r="A1460" s="20"/>
      <c r="B1460" s="3">
        <f>DATE(YEAR(siječanj!B1460),MONTH(siječanj!B1460)+6,DAY(siječanj!B1460))</f>
        <v>44758</v>
      </c>
      <c r="C1460" s="8">
        <v>15.1770833333333</v>
      </c>
      <c r="D1460">
        <v>0.95080138975111539</v>
      </c>
      <c r="E1460" s="6">
        <v>64.902128646060447</v>
      </c>
      <c r="F1460" s="10">
        <v>75.217824218646484</v>
      </c>
      <c r="G1460" s="10">
        <v>298.25286667552172</v>
      </c>
      <c r="H1460" s="10">
        <v>61.709034114479948</v>
      </c>
    </row>
    <row r="1461" spans="1:8" x14ac:dyDescent="0.25">
      <c r="A1461" s="20"/>
      <c r="B1461" s="3">
        <f>DATE(YEAR(siječanj!B1461),MONTH(siječanj!B1461)+6,DAY(siječanj!B1461))</f>
        <v>44758</v>
      </c>
      <c r="C1461" s="8">
        <v>15.1875</v>
      </c>
      <c r="D1461">
        <v>0.95080138975111539</v>
      </c>
      <c r="E1461" s="6">
        <v>66.630945827346764</v>
      </c>
      <c r="F1461" s="10">
        <v>75.285902770437559</v>
      </c>
      <c r="G1461" s="10">
        <v>306.28829698355554</v>
      </c>
      <c r="H1461" s="10">
        <v>63.352795893072589</v>
      </c>
    </row>
    <row r="1462" spans="1:8" x14ac:dyDescent="0.25">
      <c r="A1462" s="20"/>
      <c r="B1462" s="3">
        <f>DATE(YEAR(siječanj!B1462),MONTH(siječanj!B1462)+6,DAY(siječanj!B1462))</f>
        <v>44758</v>
      </c>
      <c r="C1462" s="8">
        <v>15.1979166666667</v>
      </c>
      <c r="D1462">
        <v>0.95080138975111539</v>
      </c>
      <c r="E1462" s="6">
        <v>67.598824040111566</v>
      </c>
      <c r="F1462" s="10">
        <v>75.072146544026893</v>
      </c>
      <c r="G1462" s="10">
        <v>297.78746942624429</v>
      </c>
      <c r="H1462" s="10">
        <v>64.273055842879188</v>
      </c>
    </row>
    <row r="1463" spans="1:8" x14ac:dyDescent="0.25">
      <c r="A1463" s="20"/>
      <c r="B1463" s="3">
        <f>DATE(YEAR(siječanj!B1463),MONTH(siječanj!B1463)+6,DAY(siječanj!B1463))</f>
        <v>44758</v>
      </c>
      <c r="C1463" s="8">
        <v>15.2083333333333</v>
      </c>
      <c r="D1463">
        <v>0.95080138975111539</v>
      </c>
      <c r="E1463" s="6">
        <v>69.182478353408285</v>
      </c>
      <c r="F1463" s="10">
        <v>75.168368632227796</v>
      </c>
      <c r="G1463" s="10">
        <v>250.34485781873411</v>
      </c>
      <c r="H1463" s="10">
        <v>65.778796564847056</v>
      </c>
    </row>
    <row r="1464" spans="1:8" x14ac:dyDescent="0.25">
      <c r="A1464" s="20"/>
      <c r="B1464" s="3">
        <f>DATE(YEAR(siječanj!B1464),MONTH(siječanj!B1464)+6,DAY(siječanj!B1464))</f>
        <v>44758</v>
      </c>
      <c r="C1464" s="8">
        <v>15.21875</v>
      </c>
      <c r="D1464">
        <v>0.95080138975111539</v>
      </c>
      <c r="E1464" s="6">
        <v>69.24726799349034</v>
      </c>
      <c r="F1464" s="10">
        <v>75.531072624997265</v>
      </c>
      <c r="G1464" s="10">
        <v>157.20967504393153</v>
      </c>
      <c r="H1464" s="10">
        <v>65.840398644678544</v>
      </c>
    </row>
    <row r="1465" spans="1:8" x14ac:dyDescent="0.25">
      <c r="A1465" s="20"/>
      <c r="B1465" s="3">
        <f>DATE(YEAR(siječanj!B1465),MONTH(siječanj!B1465)+6,DAY(siječanj!B1465))</f>
        <v>44758</v>
      </c>
      <c r="C1465" s="8">
        <v>15.2291666666667</v>
      </c>
      <c r="D1465">
        <v>0.95080138975111539</v>
      </c>
      <c r="E1465" s="6">
        <v>73.533564801441813</v>
      </c>
      <c r="F1465" s="10">
        <v>76.035913731650027</v>
      </c>
      <c r="G1465" s="10">
        <v>52.829171945887012</v>
      </c>
      <c r="H1465" s="10">
        <v>69.915815606564578</v>
      </c>
    </row>
    <row r="1466" spans="1:8" x14ac:dyDescent="0.25">
      <c r="A1466" s="20"/>
      <c r="B1466" s="3">
        <f>DATE(YEAR(siječanj!B1466),MONTH(siječanj!B1466)+6,DAY(siječanj!B1466))</f>
        <v>44758</v>
      </c>
      <c r="C1466" s="8">
        <v>15.2395833333333</v>
      </c>
      <c r="D1466">
        <v>0.95080138975111539</v>
      </c>
      <c r="E1466" s="6">
        <v>74.930735315192564</v>
      </c>
      <c r="F1466" s="10">
        <v>77.528158556820102</v>
      </c>
      <c r="G1466" s="10">
        <v>14.782446711711929</v>
      </c>
      <c r="H1466" s="10">
        <v>71.244247272758074</v>
      </c>
    </row>
    <row r="1467" spans="1:8" x14ac:dyDescent="0.25">
      <c r="A1467" s="20"/>
      <c r="B1467" s="3">
        <f>DATE(YEAR(siječanj!B1467),MONTH(siječanj!B1467)+6,DAY(siječanj!B1467))</f>
        <v>44758</v>
      </c>
      <c r="C1467" s="8">
        <v>15.25</v>
      </c>
      <c r="D1467">
        <v>0.95080138975111539</v>
      </c>
      <c r="E1467" s="6">
        <v>78.868269918495585</v>
      </c>
      <c r="F1467" s="10">
        <v>79.786332075635343</v>
      </c>
      <c r="G1467" s="10">
        <v>6.980639385777125</v>
      </c>
      <c r="H1467" s="10">
        <v>74.988060645771696</v>
      </c>
    </row>
    <row r="1468" spans="1:8" x14ac:dyDescent="0.25">
      <c r="A1468" s="20"/>
      <c r="B1468" s="3">
        <f>DATE(YEAR(siječanj!B1468),MONTH(siječanj!B1468)+6,DAY(siječanj!B1468))</f>
        <v>44758</v>
      </c>
      <c r="C1468" s="8">
        <v>15.2604166666667</v>
      </c>
      <c r="D1468">
        <v>0.95080138975111539</v>
      </c>
      <c r="E1468" s="6">
        <v>82.424769119784244</v>
      </c>
      <c r="F1468" s="10">
        <v>81.679328870121367</v>
      </c>
      <c r="G1468" s="10">
        <v>4.6197749680864097</v>
      </c>
      <c r="H1468" s="10">
        <v>78.369585029005677</v>
      </c>
    </row>
    <row r="1469" spans="1:8" x14ac:dyDescent="0.25">
      <c r="A1469" s="20"/>
      <c r="B1469" s="3">
        <f>DATE(YEAR(siječanj!B1469),MONTH(siječanj!B1469)+6,DAY(siječanj!B1469))</f>
        <v>44758</v>
      </c>
      <c r="C1469" s="8">
        <v>15.2708333333333</v>
      </c>
      <c r="D1469">
        <v>0.95080138975111539</v>
      </c>
      <c r="E1469" s="6">
        <v>86.276665474394903</v>
      </c>
      <c r="F1469" s="10">
        <v>84.655634186326068</v>
      </c>
      <c r="G1469" s="10">
        <v>3.2497008292985474</v>
      </c>
      <c r="H1469" s="10">
        <v>82.031973436146743</v>
      </c>
    </row>
    <row r="1470" spans="1:8" x14ac:dyDescent="0.25">
      <c r="A1470" s="20"/>
      <c r="B1470" s="3">
        <f>DATE(YEAR(siječanj!B1470),MONTH(siječanj!B1470)+6,DAY(siječanj!B1470))</f>
        <v>44758</v>
      </c>
      <c r="C1470" s="8">
        <v>15.28125</v>
      </c>
      <c r="D1470">
        <v>0.95080138975111539</v>
      </c>
      <c r="E1470" s="6">
        <v>89.191300759548767</v>
      </c>
      <c r="F1470" s="10">
        <v>88.660210333385592</v>
      </c>
      <c r="G1470" s="10">
        <v>2.4990313776935018</v>
      </c>
      <c r="H1470" s="10">
        <v>84.803212715888677</v>
      </c>
    </row>
    <row r="1471" spans="1:8" x14ac:dyDescent="0.25">
      <c r="A1471" s="20"/>
      <c r="B1471" s="3">
        <f>DATE(YEAR(siječanj!B1471),MONTH(siječanj!B1471)+6,DAY(siječanj!B1471))</f>
        <v>44758</v>
      </c>
      <c r="C1471" s="8">
        <v>15.2916666666667</v>
      </c>
      <c r="D1471">
        <v>0.95080138975111539</v>
      </c>
      <c r="E1471" s="6">
        <v>94.514288400588484</v>
      </c>
      <c r="F1471" s="10">
        <v>93.37046363249145</v>
      </c>
      <c r="G1471" s="10">
        <v>2.0972333524913704</v>
      </c>
      <c r="H1471" s="10">
        <v>89.86431676261725</v>
      </c>
    </row>
    <row r="1472" spans="1:8" x14ac:dyDescent="0.25">
      <c r="A1472" s="20"/>
      <c r="B1472" s="3">
        <f>DATE(YEAR(siječanj!B1472),MONTH(siječanj!B1472)+6,DAY(siječanj!B1472))</f>
        <v>44758</v>
      </c>
      <c r="C1472" s="8">
        <v>15.3020833333333</v>
      </c>
      <c r="D1472">
        <v>0.95080138975111539</v>
      </c>
      <c r="E1472" s="6">
        <v>96.394052725009118</v>
      </c>
      <c r="F1472" s="10">
        <v>96.249400491843801</v>
      </c>
      <c r="G1472" s="10">
        <v>1.7516020908432286</v>
      </c>
      <c r="H1472" s="10">
        <v>91.651599294680963</v>
      </c>
    </row>
    <row r="1473" spans="1:8" x14ac:dyDescent="0.25">
      <c r="A1473" s="20"/>
      <c r="B1473" s="3">
        <f>DATE(YEAR(siječanj!B1473),MONTH(siječanj!B1473)+6,DAY(siječanj!B1473))</f>
        <v>44758</v>
      </c>
      <c r="C1473" s="8">
        <v>15.3125</v>
      </c>
      <c r="D1473">
        <v>0.95080138975111539</v>
      </c>
      <c r="E1473" s="6">
        <v>95.924312197213141</v>
      </c>
      <c r="F1473" s="10">
        <v>99.72002351995468</v>
      </c>
      <c r="G1473" s="10">
        <v>1.5238354908991314</v>
      </c>
      <c r="H1473" s="10">
        <v>91.204969348030119</v>
      </c>
    </row>
    <row r="1474" spans="1:8" x14ac:dyDescent="0.25">
      <c r="A1474" s="20"/>
      <c r="B1474" s="3">
        <f>DATE(YEAR(siječanj!B1474),MONTH(siječanj!B1474)+6,DAY(siječanj!B1474))</f>
        <v>44758</v>
      </c>
      <c r="C1474" s="8">
        <v>15.3229166666667</v>
      </c>
      <c r="D1474">
        <v>0.95080138975111539</v>
      </c>
      <c r="E1474" s="6">
        <v>100.61067314343428</v>
      </c>
      <c r="F1474" s="10">
        <v>103.97576257318848</v>
      </c>
      <c r="G1474" s="10">
        <v>1.5276000583882352</v>
      </c>
      <c r="H1474" s="10">
        <v>95.660767848572533</v>
      </c>
    </row>
    <row r="1475" spans="1:8" x14ac:dyDescent="0.25">
      <c r="A1475" s="20"/>
      <c r="B1475" s="3">
        <f>DATE(YEAR(siječanj!B1475),MONTH(siječanj!B1475)+6,DAY(siječanj!B1475))</f>
        <v>44758</v>
      </c>
      <c r="C1475" s="8">
        <v>15.3333333333333</v>
      </c>
      <c r="D1475">
        <v>0.95080138975111539</v>
      </c>
      <c r="E1475" s="6">
        <v>105.00609676536708</v>
      </c>
      <c r="F1475" s="10">
        <v>110.80910944772845</v>
      </c>
      <c r="G1475" s="10">
        <v>1.5190191878371777</v>
      </c>
      <c r="H1475" s="10">
        <v>99.839942736851114</v>
      </c>
    </row>
    <row r="1476" spans="1:8" x14ac:dyDescent="0.25">
      <c r="A1476" s="20"/>
      <c r="B1476" s="3">
        <f>DATE(YEAR(siječanj!B1476),MONTH(siječanj!B1476)+6,DAY(siječanj!B1476))</f>
        <v>44758</v>
      </c>
      <c r="C1476" s="8">
        <v>15.34375</v>
      </c>
      <c r="D1476">
        <v>0.95080138975111539</v>
      </c>
      <c r="E1476" s="6">
        <v>107.07728326636249</v>
      </c>
      <c r="F1476" s="10">
        <v>114.31176400282502</v>
      </c>
      <c r="G1476" s="10">
        <v>1.435876438569945</v>
      </c>
      <c r="H1476" s="10">
        <v>101.80922974043131</v>
      </c>
    </row>
    <row r="1477" spans="1:8" x14ac:dyDescent="0.25">
      <c r="A1477" s="20"/>
      <c r="B1477" s="3">
        <f>DATE(YEAR(siječanj!B1477),MONTH(siječanj!B1477)+6,DAY(siječanj!B1477))</f>
        <v>44758</v>
      </c>
      <c r="C1477" s="8">
        <v>15.3541666666667</v>
      </c>
      <c r="D1477">
        <v>0.95080138975111539</v>
      </c>
      <c r="E1477" s="6">
        <v>107.1254587526046</v>
      </c>
      <c r="F1477" s="10">
        <v>116.97957289780891</v>
      </c>
      <c r="G1477" s="10">
        <v>1.5071629962761701</v>
      </c>
      <c r="H1477" s="10">
        <v>101.85503505970225</v>
      </c>
    </row>
    <row r="1478" spans="1:8" x14ac:dyDescent="0.25">
      <c r="A1478" s="20"/>
      <c r="B1478" s="3">
        <f>DATE(YEAR(siječanj!B1478),MONTH(siječanj!B1478)+6,DAY(siječanj!B1478))</f>
        <v>44758</v>
      </c>
      <c r="C1478" s="8">
        <v>15.3645833333333</v>
      </c>
      <c r="D1478">
        <v>0.95080138975111539</v>
      </c>
      <c r="E1478" s="6">
        <v>108.2111640201837</v>
      </c>
      <c r="F1478" s="10">
        <v>120.13154070364855</v>
      </c>
      <c r="G1478" s="10">
        <v>1.4828998444772068</v>
      </c>
      <c r="H1478" s="10">
        <v>102.88732513697656</v>
      </c>
    </row>
    <row r="1479" spans="1:8" x14ac:dyDescent="0.25">
      <c r="A1479" s="20"/>
      <c r="B1479" s="3">
        <f>DATE(YEAR(siječanj!B1479),MONTH(siječanj!B1479)+6,DAY(siječanj!B1479))</f>
        <v>44758</v>
      </c>
      <c r="C1479" s="8">
        <v>15.375</v>
      </c>
      <c r="D1479">
        <v>0.95080138975111539</v>
      </c>
      <c r="E1479" s="6">
        <v>110.6605166208989</v>
      </c>
      <c r="F1479" s="10">
        <v>123.79162593191487</v>
      </c>
      <c r="G1479" s="10">
        <v>1.5807698168734545</v>
      </c>
      <c r="H1479" s="10">
        <v>105.21617299372708</v>
      </c>
    </row>
    <row r="1480" spans="1:8" x14ac:dyDescent="0.25">
      <c r="A1480" s="20"/>
      <c r="B1480" s="3">
        <f>DATE(YEAR(siječanj!B1480),MONTH(siječanj!B1480)+6,DAY(siječanj!B1480))</f>
        <v>44758</v>
      </c>
      <c r="C1480" s="8">
        <v>15.3854166666667</v>
      </c>
      <c r="D1480">
        <v>0.95080138975111539</v>
      </c>
      <c r="E1480" s="6">
        <v>113.76120382099732</v>
      </c>
      <c r="F1480" s="10">
        <v>125.63403009230035</v>
      </c>
      <c r="G1480" s="10">
        <v>1.5391808651112624</v>
      </c>
      <c r="H1480" s="10">
        <v>108.16431069276415</v>
      </c>
    </row>
    <row r="1481" spans="1:8" x14ac:dyDescent="0.25">
      <c r="A1481" s="20"/>
      <c r="B1481" s="3">
        <f>DATE(YEAR(siječanj!B1481),MONTH(siječanj!B1481)+6,DAY(siječanj!B1481))</f>
        <v>44758</v>
      </c>
      <c r="C1481" s="8">
        <v>15.3958333333333</v>
      </c>
      <c r="D1481">
        <v>0.95080138975111539</v>
      </c>
      <c r="E1481" s="6">
        <v>112.41984173329517</v>
      </c>
      <c r="F1481" s="10">
        <v>126.70098508855305</v>
      </c>
      <c r="G1481" s="10">
        <v>1.5688784700562828</v>
      </c>
      <c r="H1481" s="10">
        <v>106.88894175561749</v>
      </c>
    </row>
    <row r="1482" spans="1:8" x14ac:dyDescent="0.25">
      <c r="A1482" s="20"/>
      <c r="B1482" s="3">
        <f>DATE(YEAR(siječanj!B1482),MONTH(siječanj!B1482)+6,DAY(siječanj!B1482))</f>
        <v>44758</v>
      </c>
      <c r="C1482" s="8">
        <v>15.40625</v>
      </c>
      <c r="D1482">
        <v>0.95080138975111539</v>
      </c>
      <c r="E1482" s="6">
        <v>115.43919463814309</v>
      </c>
      <c r="F1482" s="10">
        <v>127.91114496753569</v>
      </c>
      <c r="G1482" s="10">
        <v>1.598921771350625</v>
      </c>
      <c r="H1482" s="10">
        <v>109.75974669369596</v>
      </c>
    </row>
    <row r="1483" spans="1:8" x14ac:dyDescent="0.25">
      <c r="A1483" s="20"/>
      <c r="B1483" s="3">
        <f>DATE(YEAR(siječanj!B1483),MONTH(siječanj!B1483)+6,DAY(siječanj!B1483))</f>
        <v>44758</v>
      </c>
      <c r="C1483" s="8">
        <v>15.4166666666667</v>
      </c>
      <c r="D1483">
        <v>0.95080138975111539</v>
      </c>
      <c r="E1483" s="6">
        <v>115.486238288878</v>
      </c>
      <c r="F1483" s="10">
        <v>129.77835597843705</v>
      </c>
      <c r="G1483" s="10">
        <v>1.8813200130050813</v>
      </c>
      <c r="H1483" s="10">
        <v>109.80447586219367</v>
      </c>
    </row>
    <row r="1484" spans="1:8" x14ac:dyDescent="0.25">
      <c r="A1484" s="20"/>
      <c r="B1484" s="3">
        <f>DATE(YEAR(siječanj!B1484),MONTH(siječanj!B1484)+6,DAY(siječanj!B1484))</f>
        <v>44758</v>
      </c>
      <c r="C1484" s="8">
        <v>15.4270833333333</v>
      </c>
      <c r="D1484">
        <v>0.95080138975111539</v>
      </c>
      <c r="E1484" s="6">
        <v>117.14832086011857</v>
      </c>
      <c r="F1484" s="10">
        <v>131.01331848484259</v>
      </c>
      <c r="G1484" s="10">
        <v>1.8701317763062624</v>
      </c>
      <c r="H1484" s="10">
        <v>111.38478628081032</v>
      </c>
    </row>
    <row r="1485" spans="1:8" x14ac:dyDescent="0.25">
      <c r="A1485" s="20"/>
      <c r="B1485" s="3">
        <f>DATE(YEAR(siječanj!B1485),MONTH(siječanj!B1485)+6,DAY(siječanj!B1485))</f>
        <v>44758</v>
      </c>
      <c r="C1485" s="8">
        <v>15.4375</v>
      </c>
      <c r="D1485">
        <v>0.95080138975111539</v>
      </c>
      <c r="E1485" s="6">
        <v>118.05620484113446</v>
      </c>
      <c r="F1485" s="10">
        <v>131.82800893083555</v>
      </c>
      <c r="G1485" s="10">
        <v>1.6905164865649536</v>
      </c>
      <c r="H1485" s="10">
        <v>112.248003631693</v>
      </c>
    </row>
    <row r="1486" spans="1:8" x14ac:dyDescent="0.25">
      <c r="A1486" s="20"/>
      <c r="B1486" s="3">
        <f>DATE(YEAR(siječanj!B1486),MONTH(siječanj!B1486)+6,DAY(siječanj!B1486))</f>
        <v>44758</v>
      </c>
      <c r="C1486" s="8">
        <v>15.4479166666667</v>
      </c>
      <c r="D1486">
        <v>0.95080138975111539</v>
      </c>
      <c r="E1486" s="6">
        <v>120.25834669598957</v>
      </c>
      <c r="F1486" s="10">
        <v>132.60986734245358</v>
      </c>
      <c r="G1486" s="10">
        <v>1.5099930143776652</v>
      </c>
      <c r="H1486" s="10">
        <v>114.34180316771834</v>
      </c>
    </row>
    <row r="1487" spans="1:8" x14ac:dyDescent="0.25">
      <c r="A1487" s="20"/>
      <c r="B1487" s="3">
        <f>DATE(YEAR(siječanj!B1487),MONTH(siječanj!B1487)+6,DAY(siječanj!B1487))</f>
        <v>44758</v>
      </c>
      <c r="C1487" s="8">
        <v>15.4583333333333</v>
      </c>
      <c r="D1487">
        <v>0.95080138975111539</v>
      </c>
      <c r="E1487" s="6">
        <v>121.42963858467652</v>
      </c>
      <c r="F1487" s="10">
        <v>134.01625896929522</v>
      </c>
      <c r="G1487" s="10">
        <v>1.4441467690268577</v>
      </c>
      <c r="H1487" s="10">
        <v>115.45546912328611</v>
      </c>
    </row>
    <row r="1488" spans="1:8" x14ac:dyDescent="0.25">
      <c r="A1488" s="20"/>
      <c r="B1488" s="3">
        <f>DATE(YEAR(siječanj!B1488),MONTH(siječanj!B1488)+6,DAY(siječanj!B1488))</f>
        <v>44758</v>
      </c>
      <c r="C1488" s="8">
        <v>15.46875</v>
      </c>
      <c r="D1488">
        <v>0.95080138975111539</v>
      </c>
      <c r="E1488" s="6">
        <v>123.39041453194429</v>
      </c>
      <c r="F1488" s="10">
        <v>134.92811393696826</v>
      </c>
      <c r="G1488" s="10">
        <v>1.4071426800583504</v>
      </c>
      <c r="H1488" s="10">
        <v>117.31977761893886</v>
      </c>
    </row>
    <row r="1489" spans="1:8" x14ac:dyDescent="0.25">
      <c r="A1489" s="20"/>
      <c r="B1489" s="3">
        <f>DATE(YEAR(siječanj!B1489),MONTH(siječanj!B1489)+6,DAY(siječanj!B1489))</f>
        <v>44758</v>
      </c>
      <c r="C1489" s="8">
        <v>15.4791666666667</v>
      </c>
      <c r="D1489">
        <v>0.95080138975111539</v>
      </c>
      <c r="E1489" s="6">
        <v>125.77828960069324</v>
      </c>
      <c r="F1489" s="10">
        <v>135.32623868996032</v>
      </c>
      <c r="G1489" s="10">
        <v>1.433764180108724</v>
      </c>
      <c r="H1489" s="10">
        <v>119.5901725528574</v>
      </c>
    </row>
    <row r="1490" spans="1:8" x14ac:dyDescent="0.25">
      <c r="A1490" s="20"/>
      <c r="B1490" s="3">
        <f>DATE(YEAR(siječanj!B1490),MONTH(siječanj!B1490)+6,DAY(siječanj!B1490))</f>
        <v>44758</v>
      </c>
      <c r="C1490" s="8">
        <v>15.4895833333333</v>
      </c>
      <c r="D1490">
        <v>0.95080138975111539</v>
      </c>
      <c r="E1490" s="6">
        <v>126.58903628139885</v>
      </c>
      <c r="F1490" s="10">
        <v>135.33455778098258</v>
      </c>
      <c r="G1490" s="10">
        <v>1.5641031814598543</v>
      </c>
      <c r="H1490" s="10">
        <v>120.3610316236084</v>
      </c>
    </row>
    <row r="1491" spans="1:8" x14ac:dyDescent="0.25">
      <c r="A1491" s="20"/>
      <c r="B1491" s="3">
        <f>DATE(YEAR(siječanj!B1491),MONTH(siječanj!B1491)+6,DAY(siječanj!B1491))</f>
        <v>44758</v>
      </c>
      <c r="C1491" s="8">
        <v>15.5</v>
      </c>
      <c r="D1491">
        <v>0.95080138975111539</v>
      </c>
      <c r="E1491" s="6">
        <v>125.8842522394452</v>
      </c>
      <c r="F1491" s="10">
        <v>135.3383625866812</v>
      </c>
      <c r="G1491" s="10">
        <v>1.5601218222253899</v>
      </c>
      <c r="H1491" s="10">
        <v>119.69092197704445</v>
      </c>
    </row>
    <row r="1492" spans="1:8" x14ac:dyDescent="0.25">
      <c r="A1492" s="20"/>
      <c r="B1492" s="3">
        <f>DATE(YEAR(siječanj!B1492),MONTH(siječanj!B1492)+6,DAY(siječanj!B1492))</f>
        <v>44758</v>
      </c>
      <c r="C1492" s="8">
        <v>15.5104166666667</v>
      </c>
      <c r="D1492">
        <v>0.95080138975111539</v>
      </c>
      <c r="E1492" s="6">
        <v>122.31634632048791</v>
      </c>
      <c r="F1492" s="10">
        <v>135.28368690538284</v>
      </c>
      <c r="G1492" s="10">
        <v>1.5588972384778794</v>
      </c>
      <c r="H1492" s="10">
        <v>116.29855207079864</v>
      </c>
    </row>
    <row r="1493" spans="1:8" x14ac:dyDescent="0.25">
      <c r="A1493" s="20"/>
      <c r="B1493" s="3">
        <f>DATE(YEAR(siječanj!B1493),MONTH(siječanj!B1493)+6,DAY(siječanj!B1493))</f>
        <v>44758</v>
      </c>
      <c r="C1493" s="8">
        <v>15.5208333333333</v>
      </c>
      <c r="D1493">
        <v>0.95080138975111539</v>
      </c>
      <c r="E1493" s="6">
        <v>123.93558593926636</v>
      </c>
      <c r="F1493" s="10">
        <v>134.75894175809429</v>
      </c>
      <c r="G1493" s="10">
        <v>1.5409562175357212</v>
      </c>
      <c r="H1493" s="10">
        <v>117.83812735067325</v>
      </c>
    </row>
    <row r="1494" spans="1:8" x14ac:dyDescent="0.25">
      <c r="A1494" s="20"/>
      <c r="B1494" s="3">
        <f>DATE(YEAR(siječanj!B1494),MONTH(siječanj!B1494)+6,DAY(siječanj!B1494))</f>
        <v>44758</v>
      </c>
      <c r="C1494" s="8">
        <v>15.53125</v>
      </c>
      <c r="D1494">
        <v>0.95080138975111539</v>
      </c>
      <c r="E1494" s="6">
        <v>126.05477318698698</v>
      </c>
      <c r="F1494" s="10">
        <v>133.87829645323308</v>
      </c>
      <c r="G1494" s="10">
        <v>1.4336704317599396</v>
      </c>
      <c r="H1494" s="10">
        <v>119.85305353094886</v>
      </c>
    </row>
    <row r="1495" spans="1:8" x14ac:dyDescent="0.25">
      <c r="A1495" s="20"/>
      <c r="B1495" s="3">
        <f>DATE(YEAR(siječanj!B1495),MONTH(siječanj!B1495)+6,DAY(siječanj!B1495))</f>
        <v>44758</v>
      </c>
      <c r="C1495" s="8">
        <v>15.5416666666667</v>
      </c>
      <c r="D1495">
        <v>0.95080138975111539</v>
      </c>
      <c r="E1495" s="6">
        <v>125.84005604856527</v>
      </c>
      <c r="F1495" s="10">
        <v>131.73418417187429</v>
      </c>
      <c r="G1495" s="10">
        <v>1.4171883629397217</v>
      </c>
      <c r="H1495" s="10">
        <v>119.64890017733411</v>
      </c>
    </row>
    <row r="1496" spans="1:8" x14ac:dyDescent="0.25">
      <c r="A1496" s="20"/>
      <c r="B1496" s="3">
        <f>DATE(YEAR(siječanj!B1496),MONTH(siječanj!B1496)+6,DAY(siječanj!B1496))</f>
        <v>44758</v>
      </c>
      <c r="C1496" s="8">
        <v>15.5520833333333</v>
      </c>
      <c r="D1496">
        <v>0.95080138975111539</v>
      </c>
      <c r="E1496" s="6">
        <v>124.03644141850162</v>
      </c>
      <c r="F1496" s="10">
        <v>130.81475388029719</v>
      </c>
      <c r="G1496" s="10">
        <v>1.5683277003803215</v>
      </c>
      <c r="H1496" s="10">
        <v>117.93402088049416</v>
      </c>
    </row>
    <row r="1497" spans="1:8" x14ac:dyDescent="0.25">
      <c r="A1497" s="20"/>
      <c r="B1497" s="3">
        <f>DATE(YEAR(siječanj!B1497),MONTH(siječanj!B1497)+6,DAY(siječanj!B1497))</f>
        <v>44758</v>
      </c>
      <c r="C1497" s="8">
        <v>15.5625</v>
      </c>
      <c r="D1497">
        <v>0.95080138975111539</v>
      </c>
      <c r="E1497" s="6">
        <v>124.30883153304431</v>
      </c>
      <c r="F1497" s="10">
        <v>130.61653577047792</v>
      </c>
      <c r="G1497" s="10">
        <v>1.630816594791116</v>
      </c>
      <c r="H1497" s="10">
        <v>118.1930097799558</v>
      </c>
    </row>
    <row r="1498" spans="1:8" x14ac:dyDescent="0.25">
      <c r="A1498" s="20"/>
      <c r="B1498" s="3">
        <f>DATE(YEAR(siječanj!B1498),MONTH(siječanj!B1498)+6,DAY(siječanj!B1498))</f>
        <v>44758</v>
      </c>
      <c r="C1498" s="8">
        <v>15.5729166666667</v>
      </c>
      <c r="D1498">
        <v>0.95080138975111539</v>
      </c>
      <c r="E1498" s="6">
        <v>121.87908450755782</v>
      </c>
      <c r="F1498" s="10">
        <v>129.52894080935829</v>
      </c>
      <c r="G1498" s="10">
        <v>1.6536998932950029</v>
      </c>
      <c r="H1498" s="10">
        <v>115.88280293137962</v>
      </c>
    </row>
    <row r="1499" spans="1:8" x14ac:dyDescent="0.25">
      <c r="A1499" s="20"/>
      <c r="B1499" s="3">
        <f>DATE(YEAR(siječanj!B1499),MONTH(siječanj!B1499)+6,DAY(siječanj!B1499))</f>
        <v>44758</v>
      </c>
      <c r="C1499" s="8">
        <v>15.5833333333333</v>
      </c>
      <c r="D1499">
        <v>0.95080138975111539</v>
      </c>
      <c r="E1499" s="6">
        <v>121.04417413161161</v>
      </c>
      <c r="F1499" s="10">
        <v>127.51317566458619</v>
      </c>
      <c r="G1499" s="10">
        <v>1.5652955390563743</v>
      </c>
      <c r="H1499" s="10">
        <v>115.08896898561233</v>
      </c>
    </row>
    <row r="1500" spans="1:8" x14ac:dyDescent="0.25">
      <c r="A1500" s="20"/>
      <c r="B1500" s="3">
        <f>DATE(YEAR(siječanj!B1500),MONTH(siječanj!B1500)+6,DAY(siječanj!B1500))</f>
        <v>44758</v>
      </c>
      <c r="C1500" s="8">
        <v>15.59375</v>
      </c>
      <c r="D1500">
        <v>0.95080138975111539</v>
      </c>
      <c r="E1500" s="6">
        <v>120.64982377697699</v>
      </c>
      <c r="F1500" s="10">
        <v>126.44040205057003</v>
      </c>
      <c r="G1500" s="10">
        <v>1.4776440977161591</v>
      </c>
      <c r="H1500" s="10">
        <v>114.71402012037689</v>
      </c>
    </row>
    <row r="1501" spans="1:8" x14ac:dyDescent="0.25">
      <c r="A1501" s="20"/>
      <c r="B1501" s="3">
        <f>DATE(YEAR(siječanj!B1501),MONTH(siječanj!B1501)+6,DAY(siječanj!B1501))</f>
        <v>44758</v>
      </c>
      <c r="C1501" s="8">
        <v>15.6041666666667</v>
      </c>
      <c r="D1501">
        <v>0.95080138975111539</v>
      </c>
      <c r="E1501" s="6">
        <v>119.18420302883273</v>
      </c>
      <c r="F1501" s="10">
        <v>125.55155006940038</v>
      </c>
      <c r="G1501" s="10">
        <v>1.4719430480466567</v>
      </c>
      <c r="H1501" s="10">
        <v>113.32050587619325</v>
      </c>
    </row>
    <row r="1502" spans="1:8" x14ac:dyDescent="0.25">
      <c r="A1502" s="20"/>
      <c r="B1502" s="3">
        <f>DATE(YEAR(siječanj!B1502),MONTH(siječanj!B1502)+6,DAY(siječanj!B1502))</f>
        <v>44758</v>
      </c>
      <c r="C1502" s="8">
        <v>15.6145833333333</v>
      </c>
      <c r="D1502">
        <v>0.95080138975111539</v>
      </c>
      <c r="E1502" s="6">
        <v>120.48143346013562</v>
      </c>
      <c r="F1502" s="10">
        <v>125.22726539376741</v>
      </c>
      <c r="G1502" s="10">
        <v>1.5156794155242594</v>
      </c>
      <c r="H1502" s="10">
        <v>114.55391437310348</v>
      </c>
    </row>
    <row r="1503" spans="1:8" x14ac:dyDescent="0.25">
      <c r="A1503" s="20"/>
      <c r="B1503" s="3">
        <f>DATE(YEAR(siječanj!B1503),MONTH(siječanj!B1503)+6,DAY(siječanj!B1503))</f>
        <v>44758</v>
      </c>
      <c r="C1503" s="8">
        <v>15.625</v>
      </c>
      <c r="D1503">
        <v>0.95080138975111539</v>
      </c>
      <c r="E1503" s="6">
        <v>119.08830379771321</v>
      </c>
      <c r="F1503" s="10">
        <v>124.05148440779787</v>
      </c>
      <c r="G1503" s="10">
        <v>1.5269672597812238</v>
      </c>
      <c r="H1503" s="10">
        <v>113.22932475396875</v>
      </c>
    </row>
    <row r="1504" spans="1:8" x14ac:dyDescent="0.25">
      <c r="A1504" s="20"/>
      <c r="B1504" s="3">
        <f>DATE(YEAR(siječanj!B1504),MONTH(siječanj!B1504)+6,DAY(siječanj!B1504))</f>
        <v>44758</v>
      </c>
      <c r="C1504" s="8">
        <v>15.6354166666667</v>
      </c>
      <c r="D1504">
        <v>0.95080138975111539</v>
      </c>
      <c r="E1504" s="6">
        <v>119.48781393228727</v>
      </c>
      <c r="F1504" s="10">
        <v>123.12866860332771</v>
      </c>
      <c r="G1504" s="10">
        <v>1.6661302913694145</v>
      </c>
      <c r="H1504" s="10">
        <v>113.60917954514142</v>
      </c>
    </row>
    <row r="1505" spans="1:8" x14ac:dyDescent="0.25">
      <c r="A1505" s="20"/>
      <c r="B1505" s="3">
        <f>DATE(YEAR(siječanj!B1505),MONTH(siječanj!B1505)+6,DAY(siječanj!B1505))</f>
        <v>44758</v>
      </c>
      <c r="C1505" s="8">
        <v>15.6458333333333</v>
      </c>
      <c r="D1505">
        <v>0.95080138975111539</v>
      </c>
      <c r="E1505" s="6">
        <v>118.90518571954391</v>
      </c>
      <c r="F1505" s="10">
        <v>121.99916990130734</v>
      </c>
      <c r="G1505" s="10">
        <v>1.7140413729893995</v>
      </c>
      <c r="H1505" s="10">
        <v>113.05521583075682</v>
      </c>
    </row>
    <row r="1506" spans="1:8" x14ac:dyDescent="0.25">
      <c r="A1506" s="20"/>
      <c r="B1506" s="3">
        <f>DATE(YEAR(siječanj!B1506),MONTH(siječanj!B1506)+6,DAY(siječanj!B1506))</f>
        <v>44758</v>
      </c>
      <c r="C1506" s="8">
        <v>15.65625</v>
      </c>
      <c r="D1506">
        <v>0.95080138975111539</v>
      </c>
      <c r="E1506" s="6">
        <v>118.94499455857621</v>
      </c>
      <c r="F1506" s="10">
        <v>121.37846592539194</v>
      </c>
      <c r="G1506" s="10">
        <v>1.6850791033147099</v>
      </c>
      <c r="H1506" s="10">
        <v>113.09306613023313</v>
      </c>
    </row>
    <row r="1507" spans="1:8" x14ac:dyDescent="0.25">
      <c r="A1507" s="20"/>
      <c r="B1507" s="3">
        <f>DATE(YEAR(siječanj!B1507),MONTH(siječanj!B1507)+6,DAY(siječanj!B1507))</f>
        <v>44758</v>
      </c>
      <c r="C1507" s="8">
        <v>15.6666666666667</v>
      </c>
      <c r="D1507">
        <v>0.95080138975111539</v>
      </c>
      <c r="E1507" s="6">
        <v>116.2500187602255</v>
      </c>
      <c r="F1507" s="10">
        <v>121.29497155577188</v>
      </c>
      <c r="G1507" s="10">
        <v>1.6814492986399159</v>
      </c>
      <c r="H1507" s="10">
        <v>110.53067939581564</v>
      </c>
    </row>
    <row r="1508" spans="1:8" x14ac:dyDescent="0.25">
      <c r="A1508" s="20"/>
      <c r="B1508" s="3">
        <f>DATE(YEAR(siječanj!B1508),MONTH(siječanj!B1508)+6,DAY(siječanj!B1508))</f>
        <v>44758</v>
      </c>
      <c r="C1508" s="8">
        <v>15.6770833333333</v>
      </c>
      <c r="D1508">
        <v>0.95080138975111539</v>
      </c>
      <c r="E1508" s="6">
        <v>116.76062549969868</v>
      </c>
      <c r="F1508" s="10">
        <v>121.05036397588097</v>
      </c>
      <c r="G1508" s="10">
        <v>1.675739459656866</v>
      </c>
      <c r="H1508" s="10">
        <v>111.01616499332302</v>
      </c>
    </row>
    <row r="1509" spans="1:8" x14ac:dyDescent="0.25">
      <c r="A1509" s="20"/>
      <c r="B1509" s="3">
        <f>DATE(YEAR(siječanj!B1509),MONTH(siječanj!B1509)+6,DAY(siječanj!B1509))</f>
        <v>44758</v>
      </c>
      <c r="C1509" s="8">
        <v>15.6875</v>
      </c>
      <c r="D1509">
        <v>0.95080138975111539</v>
      </c>
      <c r="E1509" s="6">
        <v>116.40786612860109</v>
      </c>
      <c r="F1509" s="10">
        <v>120.86850874266217</v>
      </c>
      <c r="G1509" s="10">
        <v>1.6845107560106669</v>
      </c>
      <c r="H1509" s="10">
        <v>110.68076089303571</v>
      </c>
    </row>
    <row r="1510" spans="1:8" x14ac:dyDescent="0.25">
      <c r="A1510" s="20"/>
      <c r="B1510" s="3">
        <f>DATE(YEAR(siječanj!B1510),MONTH(siječanj!B1510)+6,DAY(siječanj!B1510))</f>
        <v>44758</v>
      </c>
      <c r="C1510" s="8">
        <v>15.6979166666667</v>
      </c>
      <c r="D1510">
        <v>0.95080138975111539</v>
      </c>
      <c r="E1510" s="6">
        <v>118.67081038547079</v>
      </c>
      <c r="F1510" s="10">
        <v>120.70384039192918</v>
      </c>
      <c r="G1510" s="10">
        <v>1.7292959289569325</v>
      </c>
      <c r="H1510" s="10">
        <v>112.83237143739672</v>
      </c>
    </row>
    <row r="1511" spans="1:8" x14ac:dyDescent="0.25">
      <c r="A1511" s="20"/>
      <c r="B1511" s="3">
        <f>DATE(YEAR(siječanj!B1511),MONTH(siječanj!B1511)+6,DAY(siječanj!B1511))</f>
        <v>44758</v>
      </c>
      <c r="C1511" s="8">
        <v>15.7083333333333</v>
      </c>
      <c r="D1511">
        <v>0.95080138975111539</v>
      </c>
      <c r="E1511" s="6">
        <v>118.05090904236654</v>
      </c>
      <c r="F1511" s="10">
        <v>120.64268065406942</v>
      </c>
      <c r="G1511" s="10">
        <v>1.7350965861845804</v>
      </c>
      <c r="H1511" s="10">
        <v>112.24296837886462</v>
      </c>
    </row>
    <row r="1512" spans="1:8" x14ac:dyDescent="0.25">
      <c r="A1512" s="20"/>
      <c r="B1512" s="3">
        <f>DATE(YEAR(siječanj!B1512),MONTH(siječanj!B1512)+6,DAY(siječanj!B1512))</f>
        <v>44758</v>
      </c>
      <c r="C1512" s="8">
        <v>15.71875</v>
      </c>
      <c r="D1512">
        <v>0.95080138975111539</v>
      </c>
      <c r="E1512" s="6">
        <v>118.00001218671632</v>
      </c>
      <c r="F1512" s="10">
        <v>120.62176749530495</v>
      </c>
      <c r="G1512" s="10">
        <v>1.7307900373340501</v>
      </c>
      <c r="H1512" s="10">
        <v>112.19457557777842</v>
      </c>
    </row>
    <row r="1513" spans="1:8" x14ac:dyDescent="0.25">
      <c r="A1513" s="20"/>
      <c r="B1513" s="3">
        <f>DATE(YEAR(siječanj!B1513),MONTH(siječanj!B1513)+6,DAY(siječanj!B1513))</f>
        <v>44758</v>
      </c>
      <c r="C1513" s="8">
        <v>15.7291666666667</v>
      </c>
      <c r="D1513">
        <v>0.95080138975111539</v>
      </c>
      <c r="E1513" s="6">
        <v>118.55544159795106</v>
      </c>
      <c r="F1513" s="10">
        <v>120.90222139247865</v>
      </c>
      <c r="G1513" s="10">
        <v>1.7538901285823101</v>
      </c>
      <c r="H1513" s="10">
        <v>112.72267863388906</v>
      </c>
    </row>
    <row r="1514" spans="1:8" x14ac:dyDescent="0.25">
      <c r="A1514" s="20"/>
      <c r="B1514" s="3">
        <f>DATE(YEAR(siječanj!B1514),MONTH(siječanj!B1514)+6,DAY(siječanj!B1514))</f>
        <v>44758</v>
      </c>
      <c r="C1514" s="8">
        <v>15.7395833333333</v>
      </c>
      <c r="D1514">
        <v>0.95080138975111539</v>
      </c>
      <c r="E1514" s="6">
        <v>120.1868802192532</v>
      </c>
      <c r="F1514" s="10">
        <v>121.21986123236654</v>
      </c>
      <c r="G1514" s="10">
        <v>1.7160481656821267</v>
      </c>
      <c r="H1514" s="10">
        <v>114.27385274231678</v>
      </c>
    </row>
    <row r="1515" spans="1:8" x14ac:dyDescent="0.25">
      <c r="A1515" s="20"/>
      <c r="B1515" s="3">
        <f>DATE(YEAR(siječanj!B1515),MONTH(siječanj!B1515)+6,DAY(siječanj!B1515))</f>
        <v>44758</v>
      </c>
      <c r="C1515" s="8">
        <v>15.75</v>
      </c>
      <c r="D1515">
        <v>0.95080138975111539</v>
      </c>
      <c r="E1515" s="6">
        <v>120.25140377870724</v>
      </c>
      <c r="F1515" s="10">
        <v>121.98574680018814</v>
      </c>
      <c r="G1515" s="10">
        <v>1.6179789801676134</v>
      </c>
      <c r="H1515" s="10">
        <v>114.33520183231738</v>
      </c>
    </row>
    <row r="1516" spans="1:8" x14ac:dyDescent="0.25">
      <c r="A1516" s="20"/>
      <c r="B1516" s="3">
        <f>DATE(YEAR(siječanj!B1516),MONTH(siječanj!B1516)+6,DAY(siječanj!B1516))</f>
        <v>44758</v>
      </c>
      <c r="C1516" s="8">
        <v>15.7604166666667</v>
      </c>
      <c r="D1516">
        <v>0.95080138975111539</v>
      </c>
      <c r="E1516" s="6">
        <v>123.31740617753889</v>
      </c>
      <c r="F1516" s="10">
        <v>122.54715684095375</v>
      </c>
      <c r="G1516" s="10">
        <v>1.6109390916685595</v>
      </c>
      <c r="H1516" s="10">
        <v>117.25036117410676</v>
      </c>
    </row>
    <row r="1517" spans="1:8" x14ac:dyDescent="0.25">
      <c r="A1517" s="20"/>
      <c r="B1517" s="3">
        <f>DATE(YEAR(siječanj!B1517),MONTH(siječanj!B1517)+6,DAY(siječanj!B1517))</f>
        <v>44758</v>
      </c>
      <c r="C1517" s="8">
        <v>15.7708333333333</v>
      </c>
      <c r="D1517">
        <v>0.95080138975111539</v>
      </c>
      <c r="E1517" s="6">
        <v>127.95008039286837</v>
      </c>
      <c r="F1517" s="10">
        <v>122.9807533630989</v>
      </c>
      <c r="G1517" s="10">
        <v>1.5951249777105305</v>
      </c>
      <c r="H1517" s="10">
        <v>121.65511425630619</v>
      </c>
    </row>
    <row r="1518" spans="1:8" x14ac:dyDescent="0.25">
      <c r="A1518" s="20"/>
      <c r="B1518" s="3">
        <f>DATE(YEAR(siječanj!B1518),MONTH(siječanj!B1518)+6,DAY(siječanj!B1518))</f>
        <v>44758</v>
      </c>
      <c r="C1518" s="8">
        <v>15.78125</v>
      </c>
      <c r="D1518">
        <v>0.95080138975111539</v>
      </c>
      <c r="E1518" s="6">
        <v>128.63340324506436</v>
      </c>
      <c r="F1518" s="10">
        <v>123.37546082945052</v>
      </c>
      <c r="G1518" s="10">
        <v>1.6213773445741391</v>
      </c>
      <c r="H1518" s="10">
        <v>122.30481857382283</v>
      </c>
    </row>
    <row r="1519" spans="1:8" x14ac:dyDescent="0.25">
      <c r="A1519" s="20"/>
      <c r="B1519" s="3">
        <f>DATE(YEAR(siječanj!B1519),MONTH(siječanj!B1519)+6,DAY(siječanj!B1519))</f>
        <v>44758</v>
      </c>
      <c r="C1519" s="8">
        <v>15.7916666666667</v>
      </c>
      <c r="D1519">
        <v>0.95080138975111539</v>
      </c>
      <c r="E1519" s="6">
        <v>132.34896504864162</v>
      </c>
      <c r="F1519" s="10">
        <v>123.61082968954223</v>
      </c>
      <c r="G1519" s="10">
        <v>1.7016637087982471</v>
      </c>
      <c r="H1519" s="10">
        <v>125.83757990037024</v>
      </c>
    </row>
    <row r="1520" spans="1:8" x14ac:dyDescent="0.25">
      <c r="A1520" s="20"/>
      <c r="B1520" s="3">
        <f>DATE(YEAR(siječanj!B1520),MONTH(siječanj!B1520)+6,DAY(siječanj!B1520))</f>
        <v>44758</v>
      </c>
      <c r="C1520" s="8">
        <v>15.8020833333333</v>
      </c>
      <c r="D1520">
        <v>0.95080138975111539</v>
      </c>
      <c r="E1520" s="6">
        <v>136.65371971090397</v>
      </c>
      <c r="F1520" s="10">
        <v>123.97412719781373</v>
      </c>
      <c r="G1520" s="10">
        <v>1.8205947526000241</v>
      </c>
      <c r="H1520" s="10">
        <v>129.93054661578688</v>
      </c>
    </row>
    <row r="1521" spans="1:8" x14ac:dyDescent="0.25">
      <c r="A1521" s="20"/>
      <c r="B1521" s="3">
        <f>DATE(YEAR(siječanj!B1521),MONTH(siječanj!B1521)+6,DAY(siječanj!B1521))</f>
        <v>44758</v>
      </c>
      <c r="C1521" s="8">
        <v>15.8125</v>
      </c>
      <c r="D1521">
        <v>0.95080138975111539</v>
      </c>
      <c r="E1521" s="6">
        <v>140.06827184701692</v>
      </c>
      <c r="F1521" s="10">
        <v>124.03306015906135</v>
      </c>
      <c r="G1521" s="10">
        <v>2.0929004376982232</v>
      </c>
      <c r="H1521" s="10">
        <v>133.17710753218071</v>
      </c>
    </row>
    <row r="1522" spans="1:8" x14ac:dyDescent="0.25">
      <c r="A1522" s="20"/>
      <c r="B1522" s="3">
        <f>DATE(YEAR(siječanj!B1522),MONTH(siječanj!B1522)+6,DAY(siječanj!B1522))</f>
        <v>44758</v>
      </c>
      <c r="C1522" s="8">
        <v>15.8229166666667</v>
      </c>
      <c r="D1522">
        <v>0.95080138975111539</v>
      </c>
      <c r="E1522" s="6">
        <v>142.7855368621542</v>
      </c>
      <c r="F1522" s="10">
        <v>123.82284554916021</v>
      </c>
      <c r="G1522" s="10">
        <v>6.6907764604474282</v>
      </c>
      <c r="H1522" s="10">
        <v>135.76068688489534</v>
      </c>
    </row>
    <row r="1523" spans="1:8" x14ac:dyDescent="0.25">
      <c r="A1523" s="20"/>
      <c r="B1523" s="3">
        <f>DATE(YEAR(siječanj!B1523),MONTH(siječanj!B1523)+6,DAY(siječanj!B1523))</f>
        <v>44758</v>
      </c>
      <c r="C1523" s="8">
        <v>15.8333333333333</v>
      </c>
      <c r="D1523">
        <v>0.95080138975111539</v>
      </c>
      <c r="E1523" s="6">
        <v>147.36298644027565</v>
      </c>
      <c r="F1523" s="10">
        <v>122.79673691175942</v>
      </c>
      <c r="G1523" s="10">
        <v>12.189980818073709</v>
      </c>
      <c r="H1523" s="10">
        <v>140.11293230528887</v>
      </c>
    </row>
    <row r="1524" spans="1:8" x14ac:dyDescent="0.25">
      <c r="A1524" s="20"/>
      <c r="B1524" s="3">
        <f>DATE(YEAR(siječanj!B1524),MONTH(siječanj!B1524)+6,DAY(siječanj!B1524))</f>
        <v>44758</v>
      </c>
      <c r="C1524" s="8">
        <v>15.84375</v>
      </c>
      <c r="D1524">
        <v>0.95080138975111539</v>
      </c>
      <c r="E1524" s="6">
        <v>151.0866100897463</v>
      </c>
      <c r="F1524" s="10">
        <v>122.6681821397666</v>
      </c>
      <c r="G1524" s="10">
        <v>30.577034807093124</v>
      </c>
      <c r="H1524" s="10">
        <v>143.65335884611568</v>
      </c>
    </row>
    <row r="1525" spans="1:8" x14ac:dyDescent="0.25">
      <c r="A1525" s="20"/>
      <c r="B1525" s="3">
        <f>DATE(YEAR(siječanj!B1525),MONTH(siječanj!B1525)+6,DAY(siječanj!B1525))</f>
        <v>44758</v>
      </c>
      <c r="C1525" s="8">
        <v>15.8541666666667</v>
      </c>
      <c r="D1525">
        <v>0.95080138975111539</v>
      </c>
      <c r="E1525" s="6">
        <v>155.43927217194644</v>
      </c>
      <c r="F1525" s="10">
        <v>122.76768263517793</v>
      </c>
      <c r="G1525" s="10">
        <v>106.60895138920075</v>
      </c>
      <c r="H1525" s="10">
        <v>147.79187600298854</v>
      </c>
    </row>
    <row r="1526" spans="1:8" x14ac:dyDescent="0.25">
      <c r="A1526" s="20"/>
      <c r="B1526" s="3">
        <f>DATE(YEAR(siječanj!B1526),MONTH(siječanj!B1526)+6,DAY(siječanj!B1526))</f>
        <v>44758</v>
      </c>
      <c r="C1526" s="8">
        <v>15.8645833333333</v>
      </c>
      <c r="D1526">
        <v>0.95080138975111539</v>
      </c>
      <c r="E1526" s="6">
        <v>152.19406844150336</v>
      </c>
      <c r="F1526" s="10">
        <v>122.51270615535957</v>
      </c>
      <c r="G1526" s="10">
        <v>234.20499579655177</v>
      </c>
      <c r="H1526" s="10">
        <v>144.70633178605777</v>
      </c>
    </row>
    <row r="1527" spans="1:8" x14ac:dyDescent="0.25">
      <c r="A1527" s="20"/>
      <c r="B1527" s="3">
        <f>DATE(YEAR(siječanj!B1527),MONTH(siječanj!B1527)+6,DAY(siječanj!B1527))</f>
        <v>44758</v>
      </c>
      <c r="C1527" s="8">
        <v>15.875</v>
      </c>
      <c r="D1527">
        <v>0.95080138975111539</v>
      </c>
      <c r="E1527" s="6">
        <v>154.47180400134349</v>
      </c>
      <c r="F1527" s="10">
        <v>121.33458145332159</v>
      </c>
      <c r="G1527" s="10">
        <v>316.93774636428446</v>
      </c>
      <c r="H1527" s="10">
        <v>146.8720059218393</v>
      </c>
    </row>
    <row r="1528" spans="1:8" x14ac:dyDescent="0.25">
      <c r="A1528" s="20"/>
      <c r="B1528" s="3">
        <f>DATE(YEAR(siječanj!B1528),MONTH(siječanj!B1528)+6,DAY(siječanj!B1528))</f>
        <v>44758</v>
      </c>
      <c r="C1528" s="8">
        <v>15.8854166666667</v>
      </c>
      <c r="D1528">
        <v>0.95080138975111539</v>
      </c>
      <c r="E1528" s="6">
        <v>157.60776078438741</v>
      </c>
      <c r="F1528" s="10">
        <v>119.8944922591385</v>
      </c>
      <c r="G1528" s="10">
        <v>331.81708455843136</v>
      </c>
      <c r="H1528" s="10">
        <v>149.8536779893569</v>
      </c>
    </row>
    <row r="1529" spans="1:8" x14ac:dyDescent="0.25">
      <c r="A1529" s="20"/>
      <c r="B1529" s="3">
        <f>DATE(YEAR(siječanj!B1529),MONTH(siječanj!B1529)+6,DAY(siječanj!B1529))</f>
        <v>44758</v>
      </c>
      <c r="C1529" s="8">
        <v>15.8958333333333</v>
      </c>
      <c r="D1529">
        <v>0.95080138975111539</v>
      </c>
      <c r="E1529" s="6">
        <v>158.73896286084161</v>
      </c>
      <c r="F1529" s="10">
        <v>118.08393605190776</v>
      </c>
      <c r="G1529" s="10">
        <v>330.5627481154217</v>
      </c>
      <c r="H1529" s="10">
        <v>150.9292264957389</v>
      </c>
    </row>
    <row r="1530" spans="1:8" x14ac:dyDescent="0.25">
      <c r="A1530" s="20"/>
      <c r="B1530" s="3">
        <f>DATE(YEAR(siječanj!B1530),MONTH(siječanj!B1530)+6,DAY(siječanj!B1530))</f>
        <v>44758</v>
      </c>
      <c r="C1530" s="8">
        <v>15.90625</v>
      </c>
      <c r="D1530">
        <v>0.95080138975111539</v>
      </c>
      <c r="E1530" s="6">
        <v>155.67446461182874</v>
      </c>
      <c r="F1530" s="10">
        <v>116.37688896029942</v>
      </c>
      <c r="G1530" s="10">
        <v>333.61623146687225</v>
      </c>
      <c r="H1530" s="10">
        <v>148.01549730168759</v>
      </c>
    </row>
    <row r="1531" spans="1:8" x14ac:dyDescent="0.25">
      <c r="A1531" s="20"/>
      <c r="B1531" s="3">
        <f>DATE(YEAR(siječanj!B1531),MONTH(siječanj!B1531)+6,DAY(siječanj!B1531))</f>
        <v>44758</v>
      </c>
      <c r="C1531" s="8">
        <v>15.9166666666667</v>
      </c>
      <c r="D1531">
        <v>0.95080138975111539</v>
      </c>
      <c r="E1531" s="6">
        <v>153.62879504449177</v>
      </c>
      <c r="F1531" s="10">
        <v>113.40893499150356</v>
      </c>
      <c r="G1531" s="10">
        <v>329.67179364308703</v>
      </c>
      <c r="H1531" s="10">
        <v>146.07047183409205</v>
      </c>
    </row>
    <row r="1532" spans="1:8" x14ac:dyDescent="0.25">
      <c r="A1532" s="20"/>
      <c r="B1532" s="3">
        <f>DATE(YEAR(siječanj!B1532),MONTH(siječanj!B1532)+6,DAY(siječanj!B1532))</f>
        <v>44758</v>
      </c>
      <c r="C1532" s="8">
        <v>15.9270833333333</v>
      </c>
      <c r="D1532">
        <v>0.95080138975111539</v>
      </c>
      <c r="E1532" s="6">
        <v>146.67605362851461</v>
      </c>
      <c r="F1532" s="10">
        <v>111.19274315981997</v>
      </c>
      <c r="G1532" s="10">
        <v>326.39808154305621</v>
      </c>
      <c r="H1532" s="10">
        <v>139.45979563320083</v>
      </c>
    </row>
    <row r="1533" spans="1:8" x14ac:dyDescent="0.25">
      <c r="A1533" s="20"/>
      <c r="B1533" s="3">
        <f>DATE(YEAR(siječanj!B1533),MONTH(siječanj!B1533)+6,DAY(siječanj!B1533))</f>
        <v>44758</v>
      </c>
      <c r="C1533" s="8">
        <v>15.9375</v>
      </c>
      <c r="D1533">
        <v>0.95080138975111539</v>
      </c>
      <c r="E1533" s="6">
        <v>136.39274723524974</v>
      </c>
      <c r="F1533" s="10">
        <v>108.98956891177718</v>
      </c>
      <c r="G1533" s="10">
        <v>326.58853351993167</v>
      </c>
      <c r="H1533" s="10">
        <v>129.68241362324807</v>
      </c>
    </row>
    <row r="1534" spans="1:8" x14ac:dyDescent="0.25">
      <c r="A1534" s="20"/>
      <c r="B1534" s="3">
        <f>DATE(YEAR(siječanj!B1534),MONTH(siječanj!B1534)+6,DAY(siječanj!B1534))</f>
        <v>44758</v>
      </c>
      <c r="C1534" s="8">
        <v>15.9479166666667</v>
      </c>
      <c r="D1534">
        <v>0.95080138975111539</v>
      </c>
      <c r="E1534" s="6">
        <v>125.12783167740902</v>
      </c>
      <c r="F1534" s="10">
        <v>106.66768020119444</v>
      </c>
      <c r="G1534" s="10">
        <v>325.74337488770396</v>
      </c>
      <c r="H1534" s="10">
        <v>118.97171625542414</v>
      </c>
    </row>
    <row r="1535" spans="1:8" x14ac:dyDescent="0.25">
      <c r="A1535" s="20"/>
      <c r="B1535" s="3">
        <f>DATE(YEAR(siječanj!B1535),MONTH(siječanj!B1535)+6,DAY(siječanj!B1535))</f>
        <v>44758</v>
      </c>
      <c r="C1535" s="8">
        <v>15.9583333333333</v>
      </c>
      <c r="D1535">
        <v>0.95080138975111539</v>
      </c>
      <c r="E1535" s="6">
        <v>114.25625973630443</v>
      </c>
      <c r="F1535" s="10">
        <v>103.50407807577308</v>
      </c>
      <c r="G1535" s="10">
        <v>316.30397471892388</v>
      </c>
      <c r="H1535" s="10">
        <v>108.63501054504266</v>
      </c>
    </row>
    <row r="1536" spans="1:8" x14ac:dyDescent="0.25">
      <c r="A1536" s="20"/>
      <c r="B1536" s="3">
        <f>DATE(YEAR(siječanj!B1536),MONTH(siječanj!B1536)+6,DAY(siječanj!B1536))</f>
        <v>44758</v>
      </c>
      <c r="C1536" s="8">
        <v>15.96875</v>
      </c>
      <c r="D1536">
        <v>0.95080138975111539</v>
      </c>
      <c r="E1536" s="6">
        <v>105.91225817216805</v>
      </c>
      <c r="F1536" s="10">
        <v>100.37084397083743</v>
      </c>
      <c r="G1536" s="10">
        <v>315.0754864302599</v>
      </c>
      <c r="H1536" s="10">
        <v>100.70152226177632</v>
      </c>
    </row>
    <row r="1537" spans="1:8" x14ac:dyDescent="0.25">
      <c r="A1537" s="20"/>
      <c r="B1537" s="3">
        <f>DATE(YEAR(siječanj!B1537),MONTH(siječanj!B1537)+6,DAY(siječanj!B1537))</f>
        <v>44758</v>
      </c>
      <c r="C1537" s="8">
        <v>15.9791666666667</v>
      </c>
      <c r="D1537">
        <v>0.95080138975111539</v>
      </c>
      <c r="E1537" s="6">
        <v>99.135508242017451</v>
      </c>
      <c r="F1537" s="10">
        <v>97.678975149720628</v>
      </c>
      <c r="G1537" s="10">
        <v>311.41618310889061</v>
      </c>
      <c r="H1537" s="10">
        <v>94.258179010193345</v>
      </c>
    </row>
    <row r="1538" spans="1:8" ht="15.75" thickBot="1" x14ac:dyDescent="0.3">
      <c r="A1538" s="20"/>
      <c r="B1538" s="3">
        <f>DATE(YEAR(siječanj!B1538),MONTH(siječanj!B1538)+6,DAY(siječanj!B1538))</f>
        <v>44758</v>
      </c>
      <c r="C1538" s="8">
        <v>15.9895833333333</v>
      </c>
      <c r="D1538">
        <v>0.95080138975111539</v>
      </c>
      <c r="E1538" s="6">
        <v>93.127217036644126</v>
      </c>
      <c r="F1538" s="10">
        <v>94.622511114126539</v>
      </c>
      <c r="G1538" s="10">
        <v>310.96467812992364</v>
      </c>
      <c r="H1538" s="10">
        <v>88.54548738209499</v>
      </c>
    </row>
    <row r="1539" spans="1:8" x14ac:dyDescent="0.25">
      <c r="A1539" s="17">
        <f t="shared" ref="A1539" si="14">A1443+1</f>
        <v>198</v>
      </c>
      <c r="B1539" s="3">
        <f>DATE(YEAR(siječanj!B1539),MONTH(siječanj!B1539)+6,DAY(siječanj!B1539))</f>
        <v>44759</v>
      </c>
      <c r="C1539" s="8">
        <v>16</v>
      </c>
      <c r="D1539">
        <v>0.95155441792038054</v>
      </c>
      <c r="E1539" s="6">
        <v>87.397422893361551</v>
      </c>
      <c r="F1539" s="10">
        <v>84.019929924823501</v>
      </c>
      <c r="G1539" s="10">
        <v>300.33914621163734</v>
      </c>
      <c r="H1539" s="10">
        <v>83.163403869033985</v>
      </c>
    </row>
    <row r="1540" spans="1:8" x14ac:dyDescent="0.25">
      <c r="A1540" s="18"/>
      <c r="B1540" s="3">
        <f>DATE(YEAR(siječanj!B1540),MONTH(siječanj!B1540)+6,DAY(siječanj!B1540))</f>
        <v>44759</v>
      </c>
      <c r="C1540" s="8">
        <v>16.0104166666667</v>
      </c>
      <c r="D1540">
        <v>0.95155441792038054</v>
      </c>
      <c r="E1540" s="6">
        <v>81.598711881748315</v>
      </c>
      <c r="F1540" s="10">
        <v>82.040863599042311</v>
      </c>
      <c r="G1540" s="10">
        <v>298.22045620669212</v>
      </c>
      <c r="H1540" s="10">
        <v>77.645614787689851</v>
      </c>
    </row>
    <row r="1541" spans="1:8" x14ac:dyDescent="0.25">
      <c r="A1541" s="18"/>
      <c r="B1541" s="3">
        <f>DATE(YEAR(siječanj!B1541),MONTH(siječanj!B1541)+6,DAY(siječanj!B1541))</f>
        <v>44759</v>
      </c>
      <c r="C1541" s="8">
        <v>16.0208333333333</v>
      </c>
      <c r="D1541">
        <v>0.95155441792038054</v>
      </c>
      <c r="E1541" s="6">
        <v>76.310592717035746</v>
      </c>
      <c r="F1541" s="10">
        <v>80.214602362496592</v>
      </c>
      <c r="G1541" s="10">
        <v>297.43603754533098</v>
      </c>
      <c r="H1541" s="10">
        <v>72.613681634018178</v>
      </c>
    </row>
    <row r="1542" spans="1:8" x14ac:dyDescent="0.25">
      <c r="A1542" s="18"/>
      <c r="B1542" s="3">
        <f>DATE(YEAR(siječanj!B1542),MONTH(siječanj!B1542)+6,DAY(siječanj!B1542))</f>
        <v>44759</v>
      </c>
      <c r="C1542" s="8">
        <v>16.03125</v>
      </c>
      <c r="D1542">
        <v>0.95155441792038054</v>
      </c>
      <c r="E1542" s="6">
        <v>72.49995077382448</v>
      </c>
      <c r="F1542" s="10">
        <v>78.522889965111574</v>
      </c>
      <c r="G1542" s="10">
        <v>292.64088937605976</v>
      </c>
      <c r="H1542" s="10">
        <v>68.987648457842795</v>
      </c>
    </row>
    <row r="1543" spans="1:8" x14ac:dyDescent="0.25">
      <c r="A1543" s="18"/>
      <c r="B1543" s="3">
        <f>DATE(YEAR(siječanj!B1543),MONTH(siječanj!B1543)+6,DAY(siječanj!B1543))</f>
        <v>44759</v>
      </c>
      <c r="C1543" s="8">
        <v>16.0416666666667</v>
      </c>
      <c r="D1543">
        <v>0.95155441792038054</v>
      </c>
      <c r="E1543" s="6">
        <v>70.593830567496653</v>
      </c>
      <c r="F1543" s="10">
        <v>83.81175424433556</v>
      </c>
      <c r="G1543" s="10">
        <v>299.76670625235317</v>
      </c>
      <c r="H1543" s="10">
        <v>67.17387135442425</v>
      </c>
    </row>
    <row r="1544" spans="1:8" x14ac:dyDescent="0.25">
      <c r="A1544" s="18"/>
      <c r="B1544" s="3">
        <f>DATE(YEAR(siječanj!B1544),MONTH(siječanj!B1544)+6,DAY(siječanj!B1544))</f>
        <v>44759</v>
      </c>
      <c r="C1544" s="8">
        <v>16.0520833333333</v>
      </c>
      <c r="D1544">
        <v>0.95155441792038054</v>
      </c>
      <c r="E1544" s="6">
        <v>68.438963694668701</v>
      </c>
      <c r="F1544" s="10">
        <v>82.357059090847244</v>
      </c>
      <c r="G1544" s="10">
        <v>299.29617337859816</v>
      </c>
      <c r="H1544" s="10">
        <v>65.123398261554527</v>
      </c>
    </row>
    <row r="1545" spans="1:8" x14ac:dyDescent="0.25">
      <c r="A1545" s="18"/>
      <c r="B1545" s="3">
        <f>DATE(YEAR(siječanj!B1545),MONTH(siječanj!B1545)+6,DAY(siječanj!B1545))</f>
        <v>44759</v>
      </c>
      <c r="C1545" s="8">
        <v>16.0625</v>
      </c>
      <c r="D1545">
        <v>0.95155441792038054</v>
      </c>
      <c r="E1545" s="6">
        <v>67.006101641752664</v>
      </c>
      <c r="F1545" s="10">
        <v>81.203726176960117</v>
      </c>
      <c r="G1545" s="10">
        <v>299.21689482935352</v>
      </c>
      <c r="H1545" s="10">
        <v>63.759952044831813</v>
      </c>
    </row>
    <row r="1546" spans="1:8" x14ac:dyDescent="0.25">
      <c r="A1546" s="18"/>
      <c r="B1546" s="3">
        <f>DATE(YEAR(siječanj!B1546),MONTH(siječanj!B1546)+6,DAY(siječanj!B1546))</f>
        <v>44759</v>
      </c>
      <c r="C1546" s="8">
        <v>16.0729166666667</v>
      </c>
      <c r="D1546">
        <v>0.95155441792038054</v>
      </c>
      <c r="E1546" s="6">
        <v>63.897376423876779</v>
      </c>
      <c r="F1546" s="10">
        <v>80.203320087991841</v>
      </c>
      <c r="G1546" s="10">
        <v>299.06263548340809</v>
      </c>
      <c r="H1546" s="10">
        <v>60.801830829661512</v>
      </c>
    </row>
    <row r="1547" spans="1:8" x14ac:dyDescent="0.25">
      <c r="A1547" s="18"/>
      <c r="B1547" s="3">
        <f>DATE(YEAR(siječanj!B1547),MONTH(siječanj!B1547)+6,DAY(siječanj!B1547))</f>
        <v>44759</v>
      </c>
      <c r="C1547" s="8">
        <v>16.0833333333333</v>
      </c>
      <c r="D1547">
        <v>0.95155441792038054</v>
      </c>
      <c r="E1547" s="6">
        <v>63.238396970629111</v>
      </c>
      <c r="F1547" s="10">
        <v>79.654019816695509</v>
      </c>
      <c r="G1547" s="10">
        <v>298.22011933961682</v>
      </c>
      <c r="H1547" s="10">
        <v>60.174776019604941</v>
      </c>
    </row>
    <row r="1548" spans="1:8" x14ac:dyDescent="0.25">
      <c r="A1548" s="18"/>
      <c r="B1548" s="3">
        <f>DATE(YEAR(siječanj!B1548),MONTH(siječanj!B1548)+6,DAY(siječanj!B1548))</f>
        <v>44759</v>
      </c>
      <c r="C1548" s="8">
        <v>16.09375</v>
      </c>
      <c r="D1548">
        <v>0.95155441792038054</v>
      </c>
      <c r="E1548" s="6">
        <v>62.882892402007485</v>
      </c>
      <c r="F1548" s="10">
        <v>78.835543337657825</v>
      </c>
      <c r="G1548" s="10">
        <v>298.09388469694011</v>
      </c>
      <c r="H1548" s="10">
        <v>59.836494076742156</v>
      </c>
    </row>
    <row r="1549" spans="1:8" x14ac:dyDescent="0.25">
      <c r="A1549" s="18"/>
      <c r="B1549" s="3">
        <f>DATE(YEAR(siječanj!B1549),MONTH(siječanj!B1549)+6,DAY(siječanj!B1549))</f>
        <v>44759</v>
      </c>
      <c r="C1549" s="8">
        <v>16.1041666666667</v>
      </c>
      <c r="D1549">
        <v>0.95155441792038054</v>
      </c>
      <c r="E1549" s="6">
        <v>61.524091111950931</v>
      </c>
      <c r="F1549" s="10">
        <v>77.990962251623529</v>
      </c>
      <c r="G1549" s="10">
        <v>297.87897329324363</v>
      </c>
      <c r="H1549" s="10">
        <v>58.543520706112922</v>
      </c>
    </row>
    <row r="1550" spans="1:8" x14ac:dyDescent="0.25">
      <c r="A1550" s="18"/>
      <c r="B1550" s="3">
        <f>DATE(YEAR(siječanj!B1550),MONTH(siječanj!B1550)+6,DAY(siječanj!B1550))</f>
        <v>44759</v>
      </c>
      <c r="C1550" s="8">
        <v>16.1145833333333</v>
      </c>
      <c r="D1550">
        <v>0.95155441792038054</v>
      </c>
      <c r="E1550" s="6">
        <v>60.705528809216638</v>
      </c>
      <c r="F1550" s="10">
        <v>77.219063441780804</v>
      </c>
      <c r="G1550" s="10">
        <v>297.9642136504512</v>
      </c>
      <c r="H1550" s="10">
        <v>57.764614130603029</v>
      </c>
    </row>
    <row r="1551" spans="1:8" x14ac:dyDescent="0.25">
      <c r="A1551" s="18"/>
      <c r="B1551" s="3">
        <f>DATE(YEAR(siječanj!B1551),MONTH(siječanj!B1551)+6,DAY(siječanj!B1551))</f>
        <v>44759</v>
      </c>
      <c r="C1551" s="8">
        <v>16.125</v>
      </c>
      <c r="D1551">
        <v>0.95155441792038054</v>
      </c>
      <c r="E1551" s="6">
        <v>61.678858696341123</v>
      </c>
      <c r="F1551" s="10">
        <v>76.590779969143242</v>
      </c>
      <c r="G1551" s="10">
        <v>298.18104695473897</v>
      </c>
      <c r="H1551" s="10">
        <v>58.690790484790277</v>
      </c>
    </row>
    <row r="1552" spans="1:8" x14ac:dyDescent="0.25">
      <c r="A1552" s="18"/>
      <c r="B1552" s="3">
        <f>DATE(YEAR(siječanj!B1552),MONTH(siječanj!B1552)+6,DAY(siječanj!B1552))</f>
        <v>44759</v>
      </c>
      <c r="C1552" s="8">
        <v>16.1354166666667</v>
      </c>
      <c r="D1552">
        <v>0.95155441792038054</v>
      </c>
      <c r="E1552" s="6">
        <v>61.563481966116086</v>
      </c>
      <c r="F1552" s="10">
        <v>75.93212782244602</v>
      </c>
      <c r="G1552" s="10">
        <v>298.2388719065105</v>
      </c>
      <c r="H1552" s="10">
        <v>58.581003247419439</v>
      </c>
    </row>
    <row r="1553" spans="1:8" x14ac:dyDescent="0.25">
      <c r="A1553" s="18"/>
      <c r="B1553" s="3">
        <f>DATE(YEAR(siječanj!B1553),MONTH(siječanj!B1553)+6,DAY(siječanj!B1553))</f>
        <v>44759</v>
      </c>
      <c r="C1553" s="8">
        <v>16.1458333333333</v>
      </c>
      <c r="D1553">
        <v>0.95155441792038054</v>
      </c>
      <c r="E1553" s="6">
        <v>60.640356926441363</v>
      </c>
      <c r="F1553" s="10">
        <v>75.582680540931335</v>
      </c>
      <c r="G1553" s="10">
        <v>298.64817269575309</v>
      </c>
      <c r="H1553" s="10">
        <v>57.702599537624025</v>
      </c>
    </row>
    <row r="1554" spans="1:8" x14ac:dyDescent="0.25">
      <c r="A1554" s="18"/>
      <c r="B1554" s="3">
        <f>DATE(YEAR(siječanj!B1554),MONTH(siječanj!B1554)+6,DAY(siječanj!B1554))</f>
        <v>44759</v>
      </c>
      <c r="C1554" s="8">
        <v>16.15625</v>
      </c>
      <c r="D1554">
        <v>0.95155441792038054</v>
      </c>
      <c r="E1554" s="6">
        <v>60.158702340674822</v>
      </c>
      <c r="F1554" s="10">
        <v>75.330299000940343</v>
      </c>
      <c r="G1554" s="10">
        <v>298.83688738958034</v>
      </c>
      <c r="H1554" s="10">
        <v>57.244278988626263</v>
      </c>
    </row>
    <row r="1555" spans="1:8" x14ac:dyDescent="0.25">
      <c r="A1555" s="18"/>
      <c r="B1555" s="3">
        <f>DATE(YEAR(siječanj!B1555),MONTH(siječanj!B1555)+6,DAY(siječanj!B1555))</f>
        <v>44759</v>
      </c>
      <c r="C1555" s="8">
        <v>16.1666666666667</v>
      </c>
      <c r="D1555">
        <v>0.95155441792038054</v>
      </c>
      <c r="E1555" s="6">
        <v>59.90933117896941</v>
      </c>
      <c r="F1555" s="10">
        <v>75.251951918065586</v>
      </c>
      <c r="G1555" s="10">
        <v>300.89685882591311</v>
      </c>
      <c r="H1555" s="10">
        <v>57.006988758003544</v>
      </c>
    </row>
    <row r="1556" spans="1:8" x14ac:dyDescent="0.25">
      <c r="A1556" s="18"/>
      <c r="B1556" s="3">
        <f>DATE(YEAR(siječanj!B1556),MONTH(siječanj!B1556)+6,DAY(siječanj!B1556))</f>
        <v>44759</v>
      </c>
      <c r="C1556" s="8">
        <v>16.1770833333333</v>
      </c>
      <c r="D1556">
        <v>0.95155441792038054</v>
      </c>
      <c r="E1556" s="6">
        <v>60.134658778852071</v>
      </c>
      <c r="F1556" s="10">
        <v>75.015966114360623</v>
      </c>
      <c r="G1556" s="10">
        <v>302.80882273764382</v>
      </c>
      <c r="H1556" s="10">
        <v>57.221400231151286</v>
      </c>
    </row>
    <row r="1557" spans="1:8" x14ac:dyDescent="0.25">
      <c r="A1557" s="18"/>
      <c r="B1557" s="3">
        <f>DATE(YEAR(siječanj!B1557),MONTH(siječanj!B1557)+6,DAY(siječanj!B1557))</f>
        <v>44759</v>
      </c>
      <c r="C1557" s="8">
        <v>16.1875</v>
      </c>
      <c r="D1557">
        <v>0.95155441792038054</v>
      </c>
      <c r="E1557" s="6">
        <v>60.20360245381319</v>
      </c>
      <c r="F1557" s="10">
        <v>74.694066802537122</v>
      </c>
      <c r="G1557" s="10">
        <v>308.85075761130912</v>
      </c>
      <c r="H1557" s="10">
        <v>57.287003889648204</v>
      </c>
    </row>
    <row r="1558" spans="1:8" x14ac:dyDescent="0.25">
      <c r="A1558" s="18"/>
      <c r="B1558" s="3">
        <f>DATE(YEAR(siječanj!B1558),MONTH(siječanj!B1558)+6,DAY(siječanj!B1558))</f>
        <v>44759</v>
      </c>
      <c r="C1558" s="8">
        <v>16.1979166666667</v>
      </c>
      <c r="D1558">
        <v>0.95155441792038054</v>
      </c>
      <c r="E1558" s="6">
        <v>61.655705710351675</v>
      </c>
      <c r="F1558" s="10">
        <v>74.591858480000369</v>
      </c>
      <c r="G1558" s="10">
        <v>305.51495507507246</v>
      </c>
      <c r="H1558" s="10">
        <v>58.668759158683969</v>
      </c>
    </row>
    <row r="1559" spans="1:8" x14ac:dyDescent="0.25">
      <c r="A1559" s="18"/>
      <c r="B1559" s="3">
        <f>DATE(YEAR(siječanj!B1559),MONTH(siječanj!B1559)+6,DAY(siječanj!B1559))</f>
        <v>44759</v>
      </c>
      <c r="C1559" s="8">
        <v>16.2083333333333</v>
      </c>
      <c r="D1559">
        <v>0.95155441792038054</v>
      </c>
      <c r="E1559" s="6">
        <v>63.290560687776868</v>
      </c>
      <c r="F1559" s="10">
        <v>74.499394381495648</v>
      </c>
      <c r="G1559" s="10">
        <v>255.22114190162233</v>
      </c>
      <c r="H1559" s="10">
        <v>60.224412635112039</v>
      </c>
    </row>
    <row r="1560" spans="1:8" x14ac:dyDescent="0.25">
      <c r="A1560" s="18"/>
      <c r="B1560" s="3">
        <f>DATE(YEAR(siječanj!B1560),MONTH(siječanj!B1560)+6,DAY(siječanj!B1560))</f>
        <v>44759</v>
      </c>
      <c r="C1560" s="8">
        <v>16.21875</v>
      </c>
      <c r="D1560">
        <v>0.95155441792038054</v>
      </c>
      <c r="E1560" s="6">
        <v>64.160329611668615</v>
      </c>
      <c r="F1560" s="10">
        <v>74.110348604782359</v>
      </c>
      <c r="G1560" s="10">
        <v>155.88045450864834</v>
      </c>
      <c r="H1560" s="10">
        <v>61.052045097211085</v>
      </c>
    </row>
    <row r="1561" spans="1:8" x14ac:dyDescent="0.25">
      <c r="A1561" s="18"/>
      <c r="B1561" s="3">
        <f>DATE(YEAR(siječanj!B1561),MONTH(siječanj!B1561)+6,DAY(siječanj!B1561))</f>
        <v>44759</v>
      </c>
      <c r="C1561" s="8">
        <v>16.2291666666667</v>
      </c>
      <c r="D1561">
        <v>0.95155441792038054</v>
      </c>
      <c r="E1561" s="6">
        <v>66.952155780100142</v>
      </c>
      <c r="F1561" s="10">
        <v>74.064780506190374</v>
      </c>
      <c r="G1561" s="10">
        <v>61.859133601536499</v>
      </c>
      <c r="H1561" s="10">
        <v>63.708619621847831</v>
      </c>
    </row>
    <row r="1562" spans="1:8" x14ac:dyDescent="0.25">
      <c r="A1562" s="18"/>
      <c r="B1562" s="3">
        <f>DATE(YEAR(siječanj!B1562),MONTH(siječanj!B1562)+6,DAY(siječanj!B1562))</f>
        <v>44759</v>
      </c>
      <c r="C1562" s="8">
        <v>16.2395833333333</v>
      </c>
      <c r="D1562">
        <v>0.95155441792038054</v>
      </c>
      <c r="E1562" s="6">
        <v>71.211132660286964</v>
      </c>
      <c r="F1562" s="10">
        <v>74.617855931039458</v>
      </c>
      <c r="G1562" s="10">
        <v>19.5326749352325</v>
      </c>
      <c r="H1562" s="10">
        <v>67.761267888010366</v>
      </c>
    </row>
    <row r="1563" spans="1:8" x14ac:dyDescent="0.25">
      <c r="A1563" s="18"/>
      <c r="B1563" s="3">
        <f>DATE(YEAR(siječanj!B1563),MONTH(siječanj!B1563)+6,DAY(siječanj!B1563))</f>
        <v>44759</v>
      </c>
      <c r="C1563" s="8">
        <v>16.25</v>
      </c>
      <c r="D1563">
        <v>0.95155441792038054</v>
      </c>
      <c r="E1563" s="6">
        <v>73.913082153903105</v>
      </c>
      <c r="F1563" s="10">
        <v>75.703475942604925</v>
      </c>
      <c r="G1563" s="10">
        <v>9.537302340353941</v>
      </c>
      <c r="H1563" s="10">
        <v>70.332319865658533</v>
      </c>
    </row>
    <row r="1564" spans="1:8" x14ac:dyDescent="0.25">
      <c r="A1564" s="18"/>
      <c r="B1564" s="3">
        <f>DATE(YEAR(siječanj!B1564),MONTH(siječanj!B1564)+6,DAY(siječanj!B1564))</f>
        <v>44759</v>
      </c>
      <c r="C1564" s="8">
        <v>16.2604166666667</v>
      </c>
      <c r="D1564">
        <v>0.95155441792038054</v>
      </c>
      <c r="E1564" s="6">
        <v>77.774987310047194</v>
      </c>
      <c r="F1564" s="10">
        <v>77.012028941572879</v>
      </c>
      <c r="G1564" s="10">
        <v>6.0739703500988265</v>
      </c>
      <c r="H1564" s="10">
        <v>74.007132778576945</v>
      </c>
    </row>
    <row r="1565" spans="1:8" x14ac:dyDescent="0.25">
      <c r="A1565" s="18"/>
      <c r="B1565" s="3">
        <f>DATE(YEAR(siječanj!B1565),MONTH(siječanj!B1565)+6,DAY(siječanj!B1565))</f>
        <v>44759</v>
      </c>
      <c r="C1565" s="8">
        <v>16.2708333333333</v>
      </c>
      <c r="D1565">
        <v>0.95155441792038054</v>
      </c>
      <c r="E1565" s="6">
        <v>81.667289199426833</v>
      </c>
      <c r="F1565" s="10">
        <v>79.262299504906693</v>
      </c>
      <c r="G1565" s="10">
        <v>4.7727306724169942</v>
      </c>
      <c r="H1565" s="10">
        <v>77.710869837295974</v>
      </c>
    </row>
    <row r="1566" spans="1:8" x14ac:dyDescent="0.25">
      <c r="A1566" s="18"/>
      <c r="B1566" s="3">
        <f>DATE(YEAR(siječanj!B1566),MONTH(siječanj!B1566)+6,DAY(siječanj!B1566))</f>
        <v>44759</v>
      </c>
      <c r="C1566" s="8">
        <v>16.28125</v>
      </c>
      <c r="D1566">
        <v>0.95155441792038054</v>
      </c>
      <c r="E1566" s="6">
        <v>84.729456264430112</v>
      </c>
      <c r="F1566" s="10">
        <v>81.896896126265375</v>
      </c>
      <c r="G1566" s="10">
        <v>6.9321716752718174</v>
      </c>
      <c r="H1566" s="10">
        <v>80.624688436410139</v>
      </c>
    </row>
    <row r="1567" spans="1:8" x14ac:dyDescent="0.25">
      <c r="A1567" s="18"/>
      <c r="B1567" s="3">
        <f>DATE(YEAR(siječanj!B1567),MONTH(siječanj!B1567)+6,DAY(siječanj!B1567))</f>
        <v>44759</v>
      </c>
      <c r="C1567" s="8">
        <v>16.2916666666667</v>
      </c>
      <c r="D1567">
        <v>0.95155441792038054</v>
      </c>
      <c r="E1567" s="6">
        <v>87.640826104861873</v>
      </c>
      <c r="F1567" s="10">
        <v>85.087857509450444</v>
      </c>
      <c r="G1567" s="10">
        <v>8.0887464858132336</v>
      </c>
      <c r="H1567" s="10">
        <v>83.395015270273134</v>
      </c>
    </row>
    <row r="1568" spans="1:8" x14ac:dyDescent="0.25">
      <c r="A1568" s="18"/>
      <c r="B1568" s="3">
        <f>DATE(YEAR(siječanj!B1568),MONTH(siječanj!B1568)+6,DAY(siječanj!B1568))</f>
        <v>44759</v>
      </c>
      <c r="C1568" s="8">
        <v>16.3020833333333</v>
      </c>
      <c r="D1568">
        <v>0.95155441792038054</v>
      </c>
      <c r="E1568" s="6">
        <v>94.189891437327987</v>
      </c>
      <c r="F1568" s="10">
        <v>86.72567286333755</v>
      </c>
      <c r="G1568" s="10">
        <v>7.2386133468756908</v>
      </c>
      <c r="H1568" s="10">
        <v>89.626807320630462</v>
      </c>
    </row>
    <row r="1569" spans="1:8" x14ac:dyDescent="0.25">
      <c r="A1569" s="18"/>
      <c r="B1569" s="3">
        <f>DATE(YEAR(siječanj!B1569),MONTH(siječanj!B1569)+6,DAY(siječanj!B1569))</f>
        <v>44759</v>
      </c>
      <c r="C1569" s="8">
        <v>16.3125</v>
      </c>
      <c r="D1569">
        <v>0.95155441792038054</v>
      </c>
      <c r="E1569" s="6">
        <v>98.314660425829146</v>
      </c>
      <c r="F1569" s="10">
        <v>88.528158156645006</v>
      </c>
      <c r="G1569" s="10">
        <v>5.8511108704622679</v>
      </c>
      <c r="H1569" s="10">
        <v>93.551749474539719</v>
      </c>
    </row>
    <row r="1570" spans="1:8" x14ac:dyDescent="0.25">
      <c r="A1570" s="18"/>
      <c r="B1570" s="3">
        <f>DATE(YEAR(siječanj!B1570),MONTH(siječanj!B1570)+6,DAY(siječanj!B1570))</f>
        <v>44759</v>
      </c>
      <c r="C1570" s="8">
        <v>16.3229166666667</v>
      </c>
      <c r="D1570">
        <v>0.95155441792038054</v>
      </c>
      <c r="E1570" s="6">
        <v>103.85438265244026</v>
      </c>
      <c r="F1570" s="10">
        <v>90.823464708852043</v>
      </c>
      <c r="G1570" s="10">
        <v>5.9866558157943848</v>
      </c>
      <c r="H1570" s="10">
        <v>98.82309663332326</v>
      </c>
    </row>
    <row r="1571" spans="1:8" x14ac:dyDescent="0.25">
      <c r="A1571" s="18"/>
      <c r="B1571" s="3">
        <f>DATE(YEAR(siječanj!B1571),MONTH(siječanj!B1571)+6,DAY(siječanj!B1571))</f>
        <v>44759</v>
      </c>
      <c r="C1571" s="8">
        <v>16.3333333333333</v>
      </c>
      <c r="D1571">
        <v>0.95155441792038054</v>
      </c>
      <c r="E1571" s="6">
        <v>109.52215717411892</v>
      </c>
      <c r="F1571" s="10">
        <v>93.415416406322493</v>
      </c>
      <c r="G1571" s="10">
        <v>4.8846804208123373</v>
      </c>
      <c r="H1571" s="10">
        <v>104.21629251920315</v>
      </c>
    </row>
    <row r="1572" spans="1:8" x14ac:dyDescent="0.25">
      <c r="A1572" s="18"/>
      <c r="B1572" s="3">
        <f>DATE(YEAR(siječanj!B1572),MONTH(siječanj!B1572)+6,DAY(siječanj!B1572))</f>
        <v>44759</v>
      </c>
      <c r="C1572" s="8">
        <v>16.34375</v>
      </c>
      <c r="D1572">
        <v>0.95155441792038054</v>
      </c>
      <c r="E1572" s="6">
        <v>115.05050842523531</v>
      </c>
      <c r="F1572" s="10">
        <v>95.340481156998891</v>
      </c>
      <c r="G1572" s="10">
        <v>3.3055453343396701</v>
      </c>
      <c r="H1572" s="10">
        <v>109.47681957601861</v>
      </c>
    </row>
    <row r="1573" spans="1:8" x14ac:dyDescent="0.25">
      <c r="A1573" s="18"/>
      <c r="B1573" s="3">
        <f>DATE(YEAR(siječanj!B1573),MONTH(siječanj!B1573)+6,DAY(siječanj!B1573))</f>
        <v>44759</v>
      </c>
      <c r="C1573" s="8">
        <v>16.3541666666667</v>
      </c>
      <c r="D1573">
        <v>0.95155441792038054</v>
      </c>
      <c r="E1573" s="6">
        <v>120.24226371056749</v>
      </c>
      <c r="F1573" s="10">
        <v>97.214449287644399</v>
      </c>
      <c r="G1573" s="10">
        <v>2.7923161042671665</v>
      </c>
      <c r="H1573" s="10">
        <v>114.41705725453794</v>
      </c>
    </row>
    <row r="1574" spans="1:8" x14ac:dyDescent="0.25">
      <c r="A1574" s="18"/>
      <c r="B1574" s="3">
        <f>DATE(YEAR(siječanj!B1574),MONTH(siječanj!B1574)+6,DAY(siječanj!B1574))</f>
        <v>44759</v>
      </c>
      <c r="C1574" s="8">
        <v>16.3645833333333</v>
      </c>
      <c r="D1574">
        <v>0.95155441792038054</v>
      </c>
      <c r="E1574" s="6">
        <v>124.16434081649189</v>
      </c>
      <c r="F1574" s="10">
        <v>99.280215049207499</v>
      </c>
      <c r="G1574" s="10">
        <v>2.5221783426166473</v>
      </c>
      <c r="H1574" s="10">
        <v>118.14912705210469</v>
      </c>
    </row>
    <row r="1575" spans="1:8" x14ac:dyDescent="0.25">
      <c r="A1575" s="18"/>
      <c r="B1575" s="3">
        <f>DATE(YEAR(siječanj!B1575),MONTH(siječanj!B1575)+6,DAY(siječanj!B1575))</f>
        <v>44759</v>
      </c>
      <c r="C1575" s="8">
        <v>16.375</v>
      </c>
      <c r="D1575">
        <v>0.95155441792038054</v>
      </c>
      <c r="E1575" s="6">
        <v>126.67194720365413</v>
      </c>
      <c r="F1575" s="10">
        <v>101.60434080254036</v>
      </c>
      <c r="G1575" s="10">
        <v>2.9267419336182923</v>
      </c>
      <c r="H1575" s="10">
        <v>120.53525098821427</v>
      </c>
    </row>
    <row r="1576" spans="1:8" x14ac:dyDescent="0.25">
      <c r="A1576" s="18"/>
      <c r="B1576" s="3">
        <f>DATE(YEAR(siječanj!B1576),MONTH(siječanj!B1576)+6,DAY(siječanj!B1576))</f>
        <v>44759</v>
      </c>
      <c r="C1576" s="8">
        <v>16.3854166666667</v>
      </c>
      <c r="D1576">
        <v>0.95155441792038054</v>
      </c>
      <c r="E1576" s="6">
        <v>128.01010838111483</v>
      </c>
      <c r="F1576" s="10">
        <v>102.7878645278867</v>
      </c>
      <c r="G1576" s="10">
        <v>2.5603513523442318</v>
      </c>
      <c r="H1576" s="10">
        <v>121.80858416851655</v>
      </c>
    </row>
    <row r="1577" spans="1:8" x14ac:dyDescent="0.25">
      <c r="A1577" s="18"/>
      <c r="B1577" s="3">
        <f>DATE(YEAR(siječanj!B1577),MONTH(siječanj!B1577)+6,DAY(siječanj!B1577))</f>
        <v>44759</v>
      </c>
      <c r="C1577" s="8">
        <v>16.3958333333333</v>
      </c>
      <c r="D1577">
        <v>0.95155441792038054</v>
      </c>
      <c r="E1577" s="6">
        <v>129.89825920950861</v>
      </c>
      <c r="F1577" s="10">
        <v>104.1816137225162</v>
      </c>
      <c r="G1577" s="10">
        <v>2.1120367453420754</v>
      </c>
      <c r="H1577" s="10">
        <v>123.60526243097468</v>
      </c>
    </row>
    <row r="1578" spans="1:8" x14ac:dyDescent="0.25">
      <c r="A1578" s="18"/>
      <c r="B1578" s="3">
        <f>DATE(YEAR(siječanj!B1578),MONTH(siječanj!B1578)+6,DAY(siječanj!B1578))</f>
        <v>44759</v>
      </c>
      <c r="C1578" s="8">
        <v>16.40625</v>
      </c>
      <c r="D1578">
        <v>0.95155441792038054</v>
      </c>
      <c r="E1578" s="6">
        <v>134.67999417546039</v>
      </c>
      <c r="F1578" s="10">
        <v>105.03592391994255</v>
      </c>
      <c r="G1578" s="10">
        <v>1.8488656305750819</v>
      </c>
      <c r="H1578" s="10">
        <v>128.15534346315044</v>
      </c>
    </row>
    <row r="1579" spans="1:8" x14ac:dyDescent="0.25">
      <c r="A1579" s="18"/>
      <c r="B1579" s="3">
        <f>DATE(YEAR(siječanj!B1579),MONTH(siječanj!B1579)+6,DAY(siječanj!B1579))</f>
        <v>44759</v>
      </c>
      <c r="C1579" s="8">
        <v>16.4166666666667</v>
      </c>
      <c r="D1579">
        <v>0.95155441792038054</v>
      </c>
      <c r="E1579" s="6">
        <v>139.75731890533802</v>
      </c>
      <c r="F1579" s="10">
        <v>106.95995523954046</v>
      </c>
      <c r="G1579" s="10">
        <v>1.7997768398814853</v>
      </c>
      <c r="H1579" s="10">
        <v>132.98669424108192</v>
      </c>
    </row>
    <row r="1580" spans="1:8" x14ac:dyDescent="0.25">
      <c r="A1580" s="18"/>
      <c r="B1580" s="3">
        <f>DATE(YEAR(siječanj!B1580),MONTH(siječanj!B1580)+6,DAY(siječanj!B1580))</f>
        <v>44759</v>
      </c>
      <c r="C1580" s="8">
        <v>16.4270833333333</v>
      </c>
      <c r="D1580">
        <v>0.95155441792038054</v>
      </c>
      <c r="E1580" s="6">
        <v>144.25204620045542</v>
      </c>
      <c r="F1580" s="10">
        <v>108.29294890664077</v>
      </c>
      <c r="G1580" s="10">
        <v>1.6216322216798507</v>
      </c>
      <c r="H1580" s="10">
        <v>137.2636718560982</v>
      </c>
    </row>
    <row r="1581" spans="1:8" x14ac:dyDescent="0.25">
      <c r="A1581" s="18"/>
      <c r="B1581" s="3">
        <f>DATE(YEAR(siječanj!B1581),MONTH(siječanj!B1581)+6,DAY(siječanj!B1581))</f>
        <v>44759</v>
      </c>
      <c r="C1581" s="8">
        <v>16.4375</v>
      </c>
      <c r="D1581">
        <v>0.95155441792038054</v>
      </c>
      <c r="E1581" s="6">
        <v>147.55704559501459</v>
      </c>
      <c r="F1581" s="10">
        <v>108.91427397887756</v>
      </c>
      <c r="G1581" s="10">
        <v>1.5564773690276874</v>
      </c>
      <c r="H1581" s="10">
        <v>140.40855863121516</v>
      </c>
    </row>
    <row r="1582" spans="1:8" x14ac:dyDescent="0.25">
      <c r="A1582" s="18"/>
      <c r="B1582" s="3">
        <f>DATE(YEAR(siječanj!B1582),MONTH(siječanj!B1582)+6,DAY(siječanj!B1582))</f>
        <v>44759</v>
      </c>
      <c r="C1582" s="8">
        <v>16.4479166666667</v>
      </c>
      <c r="D1582">
        <v>0.95155441792038054</v>
      </c>
      <c r="E1582" s="6">
        <v>145.95112787872358</v>
      </c>
      <c r="F1582" s="10">
        <v>109.84374386967751</v>
      </c>
      <c r="G1582" s="10">
        <v>1.4970850872438082</v>
      </c>
      <c r="H1582" s="10">
        <v>138.88044053346184</v>
      </c>
    </row>
    <row r="1583" spans="1:8" x14ac:dyDescent="0.25">
      <c r="A1583" s="18"/>
      <c r="B1583" s="3">
        <f>DATE(YEAR(siječanj!B1583),MONTH(siječanj!B1583)+6,DAY(siječanj!B1583))</f>
        <v>44759</v>
      </c>
      <c r="C1583" s="8">
        <v>16.4583333333333</v>
      </c>
      <c r="D1583">
        <v>0.95155441792038054</v>
      </c>
      <c r="E1583" s="6">
        <v>148.74253109809712</v>
      </c>
      <c r="F1583" s="10">
        <v>110.51414379638851</v>
      </c>
      <c r="G1583" s="10">
        <v>1.9179578988910102</v>
      </c>
      <c r="H1583" s="10">
        <v>141.53661259905391</v>
      </c>
    </row>
    <row r="1584" spans="1:8" x14ac:dyDescent="0.25">
      <c r="A1584" s="18"/>
      <c r="B1584" s="3">
        <f>DATE(YEAR(siječanj!B1584),MONTH(siječanj!B1584)+6,DAY(siječanj!B1584))</f>
        <v>44759</v>
      </c>
      <c r="C1584" s="8">
        <v>16.46875</v>
      </c>
      <c r="D1584">
        <v>0.95155441792038054</v>
      </c>
      <c r="E1584" s="6">
        <v>149.10253918063162</v>
      </c>
      <c r="F1584" s="10">
        <v>110.75559994339871</v>
      </c>
      <c r="G1584" s="10">
        <v>1.6357940276090095</v>
      </c>
      <c r="H1584" s="10">
        <v>141.87917988047667</v>
      </c>
    </row>
    <row r="1585" spans="1:8" x14ac:dyDescent="0.25">
      <c r="A1585" s="18"/>
      <c r="B1585" s="3">
        <f>DATE(YEAR(siječanj!B1585),MONTH(siječanj!B1585)+6,DAY(siječanj!B1585))</f>
        <v>44759</v>
      </c>
      <c r="C1585" s="8">
        <v>16.4791666666667</v>
      </c>
      <c r="D1585">
        <v>0.95155441792038054</v>
      </c>
      <c r="E1585" s="6">
        <v>147.52761787182732</v>
      </c>
      <c r="F1585" s="10">
        <v>111.50397083627739</v>
      </c>
      <c r="G1585" s="10">
        <v>1.6276115852925079</v>
      </c>
      <c r="H1585" s="10">
        <v>140.38055655120698</v>
      </c>
    </row>
    <row r="1586" spans="1:8" x14ac:dyDescent="0.25">
      <c r="A1586" s="18"/>
      <c r="B1586" s="3">
        <f>DATE(YEAR(siječanj!B1586),MONTH(siječanj!B1586)+6,DAY(siječanj!B1586))</f>
        <v>44759</v>
      </c>
      <c r="C1586" s="8">
        <v>16.4895833333333</v>
      </c>
      <c r="D1586">
        <v>0.95155441792038054</v>
      </c>
      <c r="E1586" s="6">
        <v>145.41593052359917</v>
      </c>
      <c r="F1586" s="10">
        <v>112.00399188556297</v>
      </c>
      <c r="G1586" s="10">
        <v>1.615649927963007</v>
      </c>
      <c r="H1586" s="10">
        <v>138.37117112573389</v>
      </c>
    </row>
    <row r="1587" spans="1:8" x14ac:dyDescent="0.25">
      <c r="A1587" s="18"/>
      <c r="B1587" s="3">
        <f>DATE(YEAR(siječanj!B1587),MONTH(siječanj!B1587)+6,DAY(siječanj!B1587))</f>
        <v>44759</v>
      </c>
      <c r="C1587" s="8">
        <v>16.5</v>
      </c>
      <c r="D1587">
        <v>0.95155441792038054</v>
      </c>
      <c r="E1587" s="6">
        <v>141.94904489501238</v>
      </c>
      <c r="F1587" s="10">
        <v>111.82080557364866</v>
      </c>
      <c r="G1587" s="10">
        <v>1.7145569874091959</v>
      </c>
      <c r="H1587" s="10">
        <v>135.07224078942747</v>
      </c>
    </row>
    <row r="1588" spans="1:8" x14ac:dyDescent="0.25">
      <c r="A1588" s="18"/>
      <c r="B1588" s="3">
        <f>DATE(YEAR(siječanj!B1588),MONTH(siječanj!B1588)+6,DAY(siječanj!B1588))</f>
        <v>44759</v>
      </c>
      <c r="C1588" s="8">
        <v>16.5104166666667</v>
      </c>
      <c r="D1588">
        <v>0.95155441792038054</v>
      </c>
      <c r="E1588" s="6">
        <v>136.0269727486575</v>
      </c>
      <c r="F1588" s="10">
        <v>111.35925861099388</v>
      </c>
      <c r="G1588" s="10">
        <v>1.7465279815703894</v>
      </c>
      <c r="H1588" s="10">
        <v>129.43706687532026</v>
      </c>
    </row>
    <row r="1589" spans="1:8" x14ac:dyDescent="0.25">
      <c r="A1589" s="18"/>
      <c r="B1589" s="3">
        <f>DATE(YEAR(siječanj!B1589),MONTH(siječanj!B1589)+6,DAY(siječanj!B1589))</f>
        <v>44759</v>
      </c>
      <c r="C1589" s="8">
        <v>16.5208333333333</v>
      </c>
      <c r="D1589">
        <v>0.95155441792038054</v>
      </c>
      <c r="E1589" s="6">
        <v>131.90356295560315</v>
      </c>
      <c r="F1589" s="10">
        <v>111.1066762227105</v>
      </c>
      <c r="G1589" s="10">
        <v>2.2690968543017247</v>
      </c>
      <c r="H1589" s="10">
        <v>125.51341806984323</v>
      </c>
    </row>
    <row r="1590" spans="1:8" x14ac:dyDescent="0.25">
      <c r="A1590" s="18"/>
      <c r="B1590" s="3">
        <f>DATE(YEAR(siječanj!B1590),MONTH(siječanj!B1590)+6,DAY(siječanj!B1590))</f>
        <v>44759</v>
      </c>
      <c r="C1590" s="8">
        <v>16.53125</v>
      </c>
      <c r="D1590">
        <v>0.95155441792038054</v>
      </c>
      <c r="E1590" s="6">
        <v>128.01351878020893</v>
      </c>
      <c r="F1590" s="10">
        <v>110.69496396962154</v>
      </c>
      <c r="G1590" s="10">
        <v>2.4833227305029788</v>
      </c>
      <c r="H1590" s="10">
        <v>121.81182934884141</v>
      </c>
    </row>
    <row r="1591" spans="1:8" x14ac:dyDescent="0.25">
      <c r="A1591" s="18"/>
      <c r="B1591" s="3">
        <f>DATE(YEAR(siječanj!B1591),MONTH(siječanj!B1591)+6,DAY(siječanj!B1591))</f>
        <v>44759</v>
      </c>
      <c r="C1591" s="8">
        <v>16.5416666666667</v>
      </c>
      <c r="D1591">
        <v>0.95155441792038054</v>
      </c>
      <c r="E1591" s="6">
        <v>125.86026626223598</v>
      </c>
      <c r="F1591" s="10">
        <v>110.14982067981559</v>
      </c>
      <c r="G1591" s="10">
        <v>2.1113482837466306</v>
      </c>
      <c r="H1591" s="10">
        <v>119.76289240246606</v>
      </c>
    </row>
    <row r="1592" spans="1:8" x14ac:dyDescent="0.25">
      <c r="A1592" s="18"/>
      <c r="B1592" s="3">
        <f>DATE(YEAR(siječanj!B1592),MONTH(siječanj!B1592)+6,DAY(siječanj!B1592))</f>
        <v>44759</v>
      </c>
      <c r="C1592" s="8">
        <v>16.5520833333333</v>
      </c>
      <c r="D1592">
        <v>0.95155441792038054</v>
      </c>
      <c r="E1592" s="6">
        <v>123.06103153542311</v>
      </c>
      <c r="F1592" s="10">
        <v>109.47776359129908</v>
      </c>
      <c r="G1592" s="10">
        <v>1.9554072917669854</v>
      </c>
      <c r="H1592" s="10">
        <v>117.09926823137113</v>
      </c>
    </row>
    <row r="1593" spans="1:8" x14ac:dyDescent="0.25">
      <c r="A1593" s="18"/>
      <c r="B1593" s="3">
        <f>DATE(YEAR(siječanj!B1593),MONTH(siječanj!B1593)+6,DAY(siječanj!B1593))</f>
        <v>44759</v>
      </c>
      <c r="C1593" s="8">
        <v>16.5625</v>
      </c>
      <c r="D1593">
        <v>0.95155441792038054</v>
      </c>
      <c r="E1593" s="6">
        <v>119.33648355362158</v>
      </c>
      <c r="F1593" s="10">
        <v>109.31094699337393</v>
      </c>
      <c r="G1593" s="10">
        <v>1.9534239359117007</v>
      </c>
      <c r="H1593" s="10">
        <v>113.55515814453145</v>
      </c>
    </row>
    <row r="1594" spans="1:8" x14ac:dyDescent="0.25">
      <c r="A1594" s="18"/>
      <c r="B1594" s="3">
        <f>DATE(YEAR(siječanj!B1594),MONTH(siječanj!B1594)+6,DAY(siječanj!B1594))</f>
        <v>44759</v>
      </c>
      <c r="C1594" s="8">
        <v>16.5729166666667</v>
      </c>
      <c r="D1594">
        <v>0.95155441792038054</v>
      </c>
      <c r="E1594" s="6">
        <v>118.07079459795759</v>
      </c>
      <c r="F1594" s="10">
        <v>109.08930921854135</v>
      </c>
      <c r="G1594" s="10">
        <v>1.9104082561805329</v>
      </c>
      <c r="H1594" s="10">
        <v>112.35078622705635</v>
      </c>
    </row>
    <row r="1595" spans="1:8" x14ac:dyDescent="0.25">
      <c r="A1595" s="18"/>
      <c r="B1595" s="3">
        <f>DATE(YEAR(siječanj!B1595),MONTH(siječanj!B1595)+6,DAY(siječanj!B1595))</f>
        <v>44759</v>
      </c>
      <c r="C1595" s="8">
        <v>16.5833333333333</v>
      </c>
      <c r="D1595">
        <v>0.95155441792038054</v>
      </c>
      <c r="E1595" s="6">
        <v>115.76020205191097</v>
      </c>
      <c r="F1595" s="10">
        <v>108.43332009396373</v>
      </c>
      <c r="G1595" s="10">
        <v>1.7432614498739869</v>
      </c>
      <c r="H1595" s="10">
        <v>110.15213168185178</v>
      </c>
    </row>
    <row r="1596" spans="1:8" x14ac:dyDescent="0.25">
      <c r="A1596" s="18"/>
      <c r="B1596" s="3">
        <f>DATE(YEAR(siječanj!B1596),MONTH(siječanj!B1596)+6,DAY(siječanj!B1596))</f>
        <v>44759</v>
      </c>
      <c r="C1596" s="8">
        <v>16.59375</v>
      </c>
      <c r="D1596">
        <v>0.95155441792038054</v>
      </c>
      <c r="E1596" s="6">
        <v>116.47039408334507</v>
      </c>
      <c r="F1596" s="10">
        <v>108.09995234967379</v>
      </c>
      <c r="G1596" s="10">
        <v>1.6510017089026436</v>
      </c>
      <c r="H1596" s="10">
        <v>110.82791804693476</v>
      </c>
    </row>
    <row r="1597" spans="1:8" x14ac:dyDescent="0.25">
      <c r="A1597" s="18"/>
      <c r="B1597" s="3">
        <f>DATE(YEAR(siječanj!B1597),MONTH(siječanj!B1597)+6,DAY(siječanj!B1597))</f>
        <v>44759</v>
      </c>
      <c r="C1597" s="8">
        <v>16.6041666666667</v>
      </c>
      <c r="D1597">
        <v>0.95155441792038054</v>
      </c>
      <c r="E1597" s="6">
        <v>114.44946107886948</v>
      </c>
      <c r="F1597" s="10">
        <v>107.56895823133456</v>
      </c>
      <c r="G1597" s="10">
        <v>1.6402470566935585</v>
      </c>
      <c r="H1597" s="10">
        <v>108.90489031820489</v>
      </c>
    </row>
    <row r="1598" spans="1:8" x14ac:dyDescent="0.25">
      <c r="A1598" s="18"/>
      <c r="B1598" s="3">
        <f>DATE(YEAR(siječanj!B1598),MONTH(siječanj!B1598)+6,DAY(siječanj!B1598))</f>
        <v>44759</v>
      </c>
      <c r="C1598" s="8">
        <v>16.6145833333333</v>
      </c>
      <c r="D1598">
        <v>0.95155441792038054</v>
      </c>
      <c r="E1598" s="6">
        <v>112.95454564785196</v>
      </c>
      <c r="F1598" s="10">
        <v>107.1236924988155</v>
      </c>
      <c r="G1598" s="10">
        <v>1.5754671964375211</v>
      </c>
      <c r="H1598" s="10">
        <v>107.48239693540282</v>
      </c>
    </row>
    <row r="1599" spans="1:8" x14ac:dyDescent="0.25">
      <c r="A1599" s="18"/>
      <c r="B1599" s="3">
        <f>DATE(YEAR(siječanj!B1599),MONTH(siječanj!B1599)+6,DAY(siječanj!B1599))</f>
        <v>44759</v>
      </c>
      <c r="C1599" s="8">
        <v>16.625</v>
      </c>
      <c r="D1599">
        <v>0.95155441792038054</v>
      </c>
      <c r="E1599" s="6">
        <v>110.96643388740891</v>
      </c>
      <c r="F1599" s="10">
        <v>107.13204276028611</v>
      </c>
      <c r="G1599" s="10">
        <v>1.798962403786265</v>
      </c>
      <c r="H1599" s="10">
        <v>105.59060040643378</v>
      </c>
    </row>
    <row r="1600" spans="1:8" x14ac:dyDescent="0.25">
      <c r="A1600" s="18"/>
      <c r="B1600" s="3">
        <f>DATE(YEAR(siječanj!B1600),MONTH(siječanj!B1600)+6,DAY(siječanj!B1600))</f>
        <v>44759</v>
      </c>
      <c r="C1600" s="8">
        <v>16.6354166666667</v>
      </c>
      <c r="D1600">
        <v>0.95155441792038054</v>
      </c>
      <c r="E1600" s="6">
        <v>108.89967842314039</v>
      </c>
      <c r="F1600" s="10">
        <v>106.50759169427646</v>
      </c>
      <c r="G1600" s="10">
        <v>4.5970440100249155</v>
      </c>
      <c r="H1600" s="10">
        <v>103.62397011364797</v>
      </c>
    </row>
    <row r="1601" spans="1:8" x14ac:dyDescent="0.25">
      <c r="A1601" s="18"/>
      <c r="B1601" s="3">
        <f>DATE(YEAR(siječanj!B1601),MONTH(siječanj!B1601)+6,DAY(siječanj!B1601))</f>
        <v>44759</v>
      </c>
      <c r="C1601" s="8">
        <v>16.6458333333333</v>
      </c>
      <c r="D1601">
        <v>0.95155441792038054</v>
      </c>
      <c r="E1601" s="6">
        <v>109.40514821795192</v>
      </c>
      <c r="F1601" s="10">
        <v>105.99750812040605</v>
      </c>
      <c r="G1601" s="10">
        <v>4.175324537130515</v>
      </c>
      <c r="H1601" s="10">
        <v>104.10495213002619</v>
      </c>
    </row>
    <row r="1602" spans="1:8" x14ac:dyDescent="0.25">
      <c r="A1602" s="18"/>
      <c r="B1602" s="3">
        <f>DATE(YEAR(siječanj!B1602),MONTH(siječanj!B1602)+6,DAY(siječanj!B1602))</f>
        <v>44759</v>
      </c>
      <c r="C1602" s="8">
        <v>16.65625</v>
      </c>
      <c r="D1602">
        <v>0.95155441792038054</v>
      </c>
      <c r="E1602" s="6">
        <v>108.54837554562971</v>
      </c>
      <c r="F1602" s="10">
        <v>105.47522684623699</v>
      </c>
      <c r="G1602" s="10">
        <v>4.5131864332196203</v>
      </c>
      <c r="H1602" s="10">
        <v>103.28968630852455</v>
      </c>
    </row>
    <row r="1603" spans="1:8" x14ac:dyDescent="0.25">
      <c r="A1603" s="18"/>
      <c r="B1603" s="3">
        <f>DATE(YEAR(siječanj!B1603),MONTH(siječanj!B1603)+6,DAY(siječanj!B1603))</f>
        <v>44759</v>
      </c>
      <c r="C1603" s="8">
        <v>16.6666666666667</v>
      </c>
      <c r="D1603">
        <v>0.95155441792038054</v>
      </c>
      <c r="E1603" s="6">
        <v>105.92628796826655</v>
      </c>
      <c r="F1603" s="10">
        <v>105.60782623528128</v>
      </c>
      <c r="G1603" s="10">
        <v>5.1429561326915012</v>
      </c>
      <c r="H1603" s="10">
        <v>100.79462729011048</v>
      </c>
    </row>
    <row r="1604" spans="1:8" x14ac:dyDescent="0.25">
      <c r="A1604" s="18"/>
      <c r="B1604" s="3">
        <f>DATE(YEAR(siječanj!B1604),MONTH(siječanj!B1604)+6,DAY(siječanj!B1604))</f>
        <v>44759</v>
      </c>
      <c r="C1604" s="8">
        <v>16.6770833333333</v>
      </c>
      <c r="D1604">
        <v>0.95155441792038054</v>
      </c>
      <c r="E1604" s="6">
        <v>105.01741710611543</v>
      </c>
      <c r="F1604" s="10">
        <v>105.77982225567851</v>
      </c>
      <c r="G1604" s="10">
        <v>5.5125429351496349</v>
      </c>
      <c r="H1604" s="10">
        <v>99.929787205911481</v>
      </c>
    </row>
    <row r="1605" spans="1:8" x14ac:dyDescent="0.25">
      <c r="A1605" s="18"/>
      <c r="B1605" s="3">
        <f>DATE(YEAR(siječanj!B1605),MONTH(siječanj!B1605)+6,DAY(siječanj!B1605))</f>
        <v>44759</v>
      </c>
      <c r="C1605" s="8">
        <v>16.6875</v>
      </c>
      <c r="D1605">
        <v>0.95155441792038054</v>
      </c>
      <c r="E1605" s="6">
        <v>105.59050315126254</v>
      </c>
      <c r="F1605" s="10">
        <v>105.46936851128932</v>
      </c>
      <c r="G1605" s="10">
        <v>2.919233305373341</v>
      </c>
      <c r="H1605" s="10">
        <v>100.47510976401973</v>
      </c>
    </row>
    <row r="1606" spans="1:8" x14ac:dyDescent="0.25">
      <c r="A1606" s="18"/>
      <c r="B1606" s="3">
        <f>DATE(YEAR(siječanj!B1606),MONTH(siječanj!B1606)+6,DAY(siječanj!B1606))</f>
        <v>44759</v>
      </c>
      <c r="C1606" s="8">
        <v>16.6979166666667</v>
      </c>
      <c r="D1606">
        <v>0.95155441792038054</v>
      </c>
      <c r="E1606" s="6">
        <v>105.2783806462262</v>
      </c>
      <c r="F1606" s="10">
        <v>105.43972179508899</v>
      </c>
      <c r="G1606" s="10">
        <v>2.7348251504065342</v>
      </c>
      <c r="H1606" s="10">
        <v>100.17810821542002</v>
      </c>
    </row>
    <row r="1607" spans="1:8" x14ac:dyDescent="0.25">
      <c r="A1607" s="18"/>
      <c r="B1607" s="3">
        <f>DATE(YEAR(siječanj!B1607),MONTH(siječanj!B1607)+6,DAY(siječanj!B1607))</f>
        <v>44759</v>
      </c>
      <c r="C1607" s="8">
        <v>16.7083333333333</v>
      </c>
      <c r="D1607">
        <v>0.95155441792038054</v>
      </c>
      <c r="E1607" s="6">
        <v>107.23511474932745</v>
      </c>
      <c r="F1607" s="10">
        <v>105.46312124958577</v>
      </c>
      <c r="G1607" s="10">
        <v>2.6402041320786065</v>
      </c>
      <c r="H1607" s="10">
        <v>102.0400471959215</v>
      </c>
    </row>
    <row r="1608" spans="1:8" x14ac:dyDescent="0.25">
      <c r="A1608" s="18"/>
      <c r="B1608" s="3">
        <f>DATE(YEAR(siječanj!B1608),MONTH(siječanj!B1608)+6,DAY(siječanj!B1608))</f>
        <v>44759</v>
      </c>
      <c r="C1608" s="8">
        <v>16.71875</v>
      </c>
      <c r="D1608">
        <v>0.95155441792038054</v>
      </c>
      <c r="E1608" s="6">
        <v>108.65113628130209</v>
      </c>
      <c r="F1608" s="10">
        <v>106.00476822058219</v>
      </c>
      <c r="G1608" s="10">
        <v>2.8978031007810467</v>
      </c>
      <c r="H1608" s="10">
        <v>103.38746874054235</v>
      </c>
    </row>
    <row r="1609" spans="1:8" x14ac:dyDescent="0.25">
      <c r="A1609" s="18"/>
      <c r="B1609" s="3">
        <f>DATE(YEAR(siječanj!B1609),MONTH(siječanj!B1609)+6,DAY(siječanj!B1609))</f>
        <v>44759</v>
      </c>
      <c r="C1609" s="8">
        <v>16.7291666666667</v>
      </c>
      <c r="D1609">
        <v>0.95155441792038054</v>
      </c>
      <c r="E1609" s="6">
        <v>111.23356394535759</v>
      </c>
      <c r="F1609" s="10">
        <v>106.32977373797134</v>
      </c>
      <c r="G1609" s="10">
        <v>2.9222566783827535</v>
      </c>
      <c r="H1609" s="10">
        <v>105.84478919323416</v>
      </c>
    </row>
    <row r="1610" spans="1:8" x14ac:dyDescent="0.25">
      <c r="A1610" s="18"/>
      <c r="B1610" s="3">
        <f>DATE(YEAR(siječanj!B1610),MONTH(siječanj!B1610)+6,DAY(siječanj!B1610))</f>
        <v>44759</v>
      </c>
      <c r="C1610" s="8">
        <v>16.7395833333333</v>
      </c>
      <c r="D1610">
        <v>0.95155441792038054</v>
      </c>
      <c r="E1610" s="6">
        <v>113.46609756925746</v>
      </c>
      <c r="F1610" s="10">
        <v>106.92912203530516</v>
      </c>
      <c r="G1610" s="10">
        <v>2.7605765513732545</v>
      </c>
      <c r="H1610" s="10">
        <v>107.96916642621188</v>
      </c>
    </row>
    <row r="1611" spans="1:8" x14ac:dyDescent="0.25">
      <c r="A1611" s="18"/>
      <c r="B1611" s="3">
        <f>DATE(YEAR(siječanj!B1611),MONTH(siječanj!B1611)+6,DAY(siječanj!B1611))</f>
        <v>44759</v>
      </c>
      <c r="C1611" s="8">
        <v>16.75</v>
      </c>
      <c r="D1611">
        <v>0.95155441792038054</v>
      </c>
      <c r="E1611" s="6">
        <v>116.30097320048925</v>
      </c>
      <c r="F1611" s="10">
        <v>107.80789379511924</v>
      </c>
      <c r="G1611" s="10">
        <v>2.770288256324025</v>
      </c>
      <c r="H1611" s="10">
        <v>110.66670485736533</v>
      </c>
    </row>
    <row r="1612" spans="1:8" x14ac:dyDescent="0.25">
      <c r="A1612" s="18"/>
      <c r="B1612" s="3">
        <f>DATE(YEAR(siječanj!B1612),MONTH(siječanj!B1612)+6,DAY(siječanj!B1612))</f>
        <v>44759</v>
      </c>
      <c r="C1612" s="8">
        <v>16.7604166666667</v>
      </c>
      <c r="D1612">
        <v>0.95155441792038054</v>
      </c>
      <c r="E1612" s="6">
        <v>118.087284647027</v>
      </c>
      <c r="F1612" s="10">
        <v>108.2411526709236</v>
      </c>
      <c r="G1612" s="10">
        <v>2.8291912906297374</v>
      </c>
      <c r="H1612" s="10">
        <v>112.36647740610007</v>
      </c>
    </row>
    <row r="1613" spans="1:8" x14ac:dyDescent="0.25">
      <c r="A1613" s="18"/>
      <c r="B1613" s="3">
        <f>DATE(YEAR(siječanj!B1613),MONTH(siječanj!B1613)+6,DAY(siječanj!B1613))</f>
        <v>44759</v>
      </c>
      <c r="C1613" s="8">
        <v>16.7708333333333</v>
      </c>
      <c r="D1613">
        <v>0.95155441792038054</v>
      </c>
      <c r="E1613" s="6">
        <v>119.84417134889195</v>
      </c>
      <c r="F1613" s="10">
        <v>109.12208967085171</v>
      </c>
      <c r="G1613" s="10">
        <v>3.0721509253425863</v>
      </c>
      <c r="H1613" s="10">
        <v>114.03825070904523</v>
      </c>
    </row>
    <row r="1614" spans="1:8" x14ac:dyDescent="0.25">
      <c r="A1614" s="18"/>
      <c r="B1614" s="3">
        <f>DATE(YEAR(siječanj!B1614),MONTH(siječanj!B1614)+6,DAY(siječanj!B1614))</f>
        <v>44759</v>
      </c>
      <c r="C1614" s="8">
        <v>16.78125</v>
      </c>
      <c r="D1614">
        <v>0.95155441792038054</v>
      </c>
      <c r="E1614" s="6">
        <v>124.32625385714992</v>
      </c>
      <c r="F1614" s="10">
        <v>109.45788860956523</v>
      </c>
      <c r="G1614" s="10">
        <v>3.513970553313277</v>
      </c>
      <c r="H1614" s="10">
        <v>118.30319612126176</v>
      </c>
    </row>
    <row r="1615" spans="1:8" x14ac:dyDescent="0.25">
      <c r="A1615" s="18"/>
      <c r="B1615" s="3">
        <f>DATE(YEAR(siječanj!B1615),MONTH(siječanj!B1615)+6,DAY(siječanj!B1615))</f>
        <v>44759</v>
      </c>
      <c r="C1615" s="8">
        <v>16.7916666666667</v>
      </c>
      <c r="D1615">
        <v>0.95155441792038054</v>
      </c>
      <c r="E1615" s="6">
        <v>127.50110408243872</v>
      </c>
      <c r="F1615" s="10">
        <v>109.96677634426615</v>
      </c>
      <c r="G1615" s="10">
        <v>3.4540714464231481</v>
      </c>
      <c r="H1615" s="10">
        <v>121.32423887937082</v>
      </c>
    </row>
    <row r="1616" spans="1:8" x14ac:dyDescent="0.25">
      <c r="A1616" s="18"/>
      <c r="B1616" s="3">
        <f>DATE(YEAR(siječanj!B1616),MONTH(siječanj!B1616)+6,DAY(siječanj!B1616))</f>
        <v>44759</v>
      </c>
      <c r="C1616" s="8">
        <v>16.8020833333333</v>
      </c>
      <c r="D1616">
        <v>0.95155441792038054</v>
      </c>
      <c r="E1616" s="6">
        <v>129.61126543840848</v>
      </c>
      <c r="F1616" s="10">
        <v>110.24860958405543</v>
      </c>
      <c r="G1616" s="10">
        <v>4.2505367910827712</v>
      </c>
      <c r="H1616" s="10">
        <v>123.33217224016872</v>
      </c>
    </row>
    <row r="1617" spans="1:8" x14ac:dyDescent="0.25">
      <c r="A1617" s="18"/>
      <c r="B1617" s="3">
        <f>DATE(YEAR(siječanj!B1617),MONTH(siječanj!B1617)+6,DAY(siječanj!B1617))</f>
        <v>44759</v>
      </c>
      <c r="C1617" s="8">
        <v>16.8125</v>
      </c>
      <c r="D1617">
        <v>0.95155441792038054</v>
      </c>
      <c r="E1617" s="6">
        <v>133.47259276274102</v>
      </c>
      <c r="F1617" s="10">
        <v>110.48105123739506</v>
      </c>
      <c r="G1617" s="10">
        <v>6.00822078320099</v>
      </c>
      <c r="H1617" s="10">
        <v>127.00643531467402</v>
      </c>
    </row>
    <row r="1618" spans="1:8" x14ac:dyDescent="0.25">
      <c r="A1618" s="18"/>
      <c r="B1618" s="3">
        <f>DATE(YEAR(siječanj!B1618),MONTH(siječanj!B1618)+6,DAY(siječanj!B1618))</f>
        <v>44759</v>
      </c>
      <c r="C1618" s="8">
        <v>16.8229166666667</v>
      </c>
      <c r="D1618">
        <v>0.95155441792038054</v>
      </c>
      <c r="E1618" s="6">
        <v>136.57529939566544</v>
      </c>
      <c r="F1618" s="10">
        <v>111.221221688055</v>
      </c>
      <c r="G1618" s="10">
        <v>9.7055887713727618</v>
      </c>
      <c r="H1618" s="10">
        <v>129.95882951874412</v>
      </c>
    </row>
    <row r="1619" spans="1:8" x14ac:dyDescent="0.25">
      <c r="A1619" s="18"/>
      <c r="B1619" s="3">
        <f>DATE(YEAR(siječanj!B1619),MONTH(siječanj!B1619)+6,DAY(siječanj!B1619))</f>
        <v>44759</v>
      </c>
      <c r="C1619" s="8">
        <v>16.8333333333333</v>
      </c>
      <c r="D1619">
        <v>0.95155441792038054</v>
      </c>
      <c r="E1619" s="6">
        <v>140.84453825111757</v>
      </c>
      <c r="F1619" s="10">
        <v>111.06124599805018</v>
      </c>
      <c r="G1619" s="10">
        <v>21.036653427744302</v>
      </c>
      <c r="H1619" s="10">
        <v>134.02124261280696</v>
      </c>
    </row>
    <row r="1620" spans="1:8" x14ac:dyDescent="0.25">
      <c r="A1620" s="18"/>
      <c r="B1620" s="3">
        <f>DATE(YEAR(siječanj!B1620),MONTH(siječanj!B1620)+6,DAY(siječanj!B1620))</f>
        <v>44759</v>
      </c>
      <c r="C1620" s="8">
        <v>16.84375</v>
      </c>
      <c r="D1620">
        <v>0.95155441792038054</v>
      </c>
      <c r="E1620" s="6">
        <v>143.81854625132956</v>
      </c>
      <c r="F1620" s="10">
        <v>111.28458316561832</v>
      </c>
      <c r="G1620" s="10">
        <v>48.57118804875708</v>
      </c>
      <c r="H1620" s="10">
        <v>136.85117306433924</v>
      </c>
    </row>
    <row r="1621" spans="1:8" x14ac:dyDescent="0.25">
      <c r="A1621" s="18"/>
      <c r="B1621" s="3">
        <f>DATE(YEAR(siječanj!B1621),MONTH(siječanj!B1621)+6,DAY(siječanj!B1621))</f>
        <v>44759</v>
      </c>
      <c r="C1621" s="8">
        <v>16.8541666666667</v>
      </c>
      <c r="D1621">
        <v>0.95155441792038054</v>
      </c>
      <c r="E1621" s="6">
        <v>147.64602077277686</v>
      </c>
      <c r="F1621" s="10">
        <v>111.67259431471007</v>
      </c>
      <c r="G1621" s="10">
        <v>134.59729659056151</v>
      </c>
      <c r="H1621" s="10">
        <v>140.49322335470009</v>
      </c>
    </row>
    <row r="1622" spans="1:8" x14ac:dyDescent="0.25">
      <c r="A1622" s="18"/>
      <c r="B1622" s="3">
        <f>DATE(YEAR(siječanj!B1622),MONTH(siječanj!B1622)+6,DAY(siječanj!B1622))</f>
        <v>44759</v>
      </c>
      <c r="C1622" s="8">
        <v>16.8645833333333</v>
      </c>
      <c r="D1622">
        <v>0.95155441792038054</v>
      </c>
      <c r="E1622" s="6">
        <v>147.13044487829183</v>
      </c>
      <c r="F1622" s="10">
        <v>111.76056968765887</v>
      </c>
      <c r="G1622" s="10">
        <v>257.34548601862548</v>
      </c>
      <c r="H1622" s="10">
        <v>140.0026248345296</v>
      </c>
    </row>
    <row r="1623" spans="1:8" x14ac:dyDescent="0.25">
      <c r="A1623" s="18"/>
      <c r="B1623" s="3">
        <f>DATE(YEAR(siječanj!B1623),MONTH(siječanj!B1623)+6,DAY(siječanj!B1623))</f>
        <v>44759</v>
      </c>
      <c r="C1623" s="8">
        <v>16.875</v>
      </c>
      <c r="D1623">
        <v>0.95155441792038054</v>
      </c>
      <c r="E1623" s="6">
        <v>145.23058352375119</v>
      </c>
      <c r="F1623" s="10">
        <v>111.31361139979292</v>
      </c>
      <c r="G1623" s="10">
        <v>320.36740224553836</v>
      </c>
      <c r="H1623" s="10">
        <v>138.19480336918028</v>
      </c>
    </row>
    <row r="1624" spans="1:8" x14ac:dyDescent="0.25">
      <c r="A1624" s="18"/>
      <c r="B1624" s="3">
        <f>DATE(YEAR(siječanj!B1624),MONTH(siječanj!B1624)+6,DAY(siječanj!B1624))</f>
        <v>44759</v>
      </c>
      <c r="C1624" s="8">
        <v>16.8854166666667</v>
      </c>
      <c r="D1624">
        <v>0.95155441792038054</v>
      </c>
      <c r="E1624" s="6">
        <v>151.08880426208924</v>
      </c>
      <c r="F1624" s="10">
        <v>110.52416579939047</v>
      </c>
      <c r="G1624" s="10">
        <v>333.0671231489959</v>
      </c>
      <c r="H1624" s="10">
        <v>143.76921919389864</v>
      </c>
    </row>
    <row r="1625" spans="1:8" x14ac:dyDescent="0.25">
      <c r="A1625" s="18"/>
      <c r="B1625" s="3">
        <f>DATE(YEAR(siječanj!B1625),MONTH(siječanj!B1625)+6,DAY(siječanj!B1625))</f>
        <v>44759</v>
      </c>
      <c r="C1625" s="8">
        <v>16.8958333333333</v>
      </c>
      <c r="D1625">
        <v>0.95155441792038054</v>
      </c>
      <c r="E1625" s="6">
        <v>153.34031995885067</v>
      </c>
      <c r="F1625" s="10">
        <v>109.17693548246832</v>
      </c>
      <c r="G1625" s="10">
        <v>333.84019832109379</v>
      </c>
      <c r="H1625" s="10">
        <v>145.91165890216905</v>
      </c>
    </row>
    <row r="1626" spans="1:8" x14ac:dyDescent="0.25">
      <c r="A1626" s="18"/>
      <c r="B1626" s="3">
        <f>DATE(YEAR(siječanj!B1626),MONTH(siječanj!B1626)+6,DAY(siječanj!B1626))</f>
        <v>44759</v>
      </c>
      <c r="C1626" s="8">
        <v>16.90625</v>
      </c>
      <c r="D1626">
        <v>0.95155441792038054</v>
      </c>
      <c r="E1626" s="6">
        <v>154.34152576311178</v>
      </c>
      <c r="F1626" s="10">
        <v>107.44931338118549</v>
      </c>
      <c r="G1626" s="10">
        <v>333.26442165946253</v>
      </c>
      <c r="H1626" s="10">
        <v>146.86436070846125</v>
      </c>
    </row>
    <row r="1627" spans="1:8" x14ac:dyDescent="0.25">
      <c r="A1627" s="18"/>
      <c r="B1627" s="3">
        <f>DATE(YEAR(siječanj!B1627),MONTH(siječanj!B1627)+6,DAY(siječanj!B1627))</f>
        <v>44759</v>
      </c>
      <c r="C1627" s="8">
        <v>16.9166666666667</v>
      </c>
      <c r="D1627">
        <v>0.95155441792038054</v>
      </c>
      <c r="E1627" s="6">
        <v>153.58582302306831</v>
      </c>
      <c r="F1627" s="10">
        <v>105.09976864000554</v>
      </c>
      <c r="G1627" s="10">
        <v>329.68876487047328</v>
      </c>
      <c r="H1627" s="10">
        <v>146.14526842753835</v>
      </c>
    </row>
    <row r="1628" spans="1:8" x14ac:dyDescent="0.25">
      <c r="A1628" s="18"/>
      <c r="B1628" s="3">
        <f>DATE(YEAR(siječanj!B1628),MONTH(siječanj!B1628)+6,DAY(siječanj!B1628))</f>
        <v>44759</v>
      </c>
      <c r="C1628" s="8">
        <v>16.9270833333333</v>
      </c>
      <c r="D1628">
        <v>0.95155441792038054</v>
      </c>
      <c r="E1628" s="6">
        <v>145.6695152904735</v>
      </c>
      <c r="F1628" s="10">
        <v>103.09261438187242</v>
      </c>
      <c r="G1628" s="10">
        <v>327.60108511818714</v>
      </c>
      <c r="H1628" s="10">
        <v>138.61247083097049</v>
      </c>
    </row>
    <row r="1629" spans="1:8" x14ac:dyDescent="0.25">
      <c r="A1629" s="18"/>
      <c r="B1629" s="3">
        <f>DATE(YEAR(siječanj!B1629),MONTH(siječanj!B1629)+6,DAY(siječanj!B1629))</f>
        <v>44759</v>
      </c>
      <c r="C1629" s="8">
        <v>16.9375</v>
      </c>
      <c r="D1629">
        <v>0.95155441792038054</v>
      </c>
      <c r="E1629" s="6">
        <v>138.06165556886927</v>
      </c>
      <c r="F1629" s="10">
        <v>100.70518075409251</v>
      </c>
      <c r="G1629" s="10">
        <v>325.5767730398166</v>
      </c>
      <c r="H1629" s="10">
        <v>131.37317830195946</v>
      </c>
    </row>
    <row r="1630" spans="1:8" x14ac:dyDescent="0.25">
      <c r="A1630" s="18"/>
      <c r="B1630" s="3">
        <f>DATE(YEAR(siječanj!B1630),MONTH(siječanj!B1630)+6,DAY(siječanj!B1630))</f>
        <v>44759</v>
      </c>
      <c r="C1630" s="8">
        <v>16.9479166666667</v>
      </c>
      <c r="D1630">
        <v>0.95155441792038054</v>
      </c>
      <c r="E1630" s="6">
        <v>126.39953226815732</v>
      </c>
      <c r="F1630" s="10">
        <v>98.215075912562455</v>
      </c>
      <c r="G1630" s="10">
        <v>324.04627262883827</v>
      </c>
      <c r="H1630" s="10">
        <v>120.27603335283479</v>
      </c>
    </row>
    <row r="1631" spans="1:8" x14ac:dyDescent="0.25">
      <c r="A1631" s="18"/>
      <c r="B1631" s="3">
        <f>DATE(YEAR(siječanj!B1631),MONTH(siječanj!B1631)+6,DAY(siječanj!B1631))</f>
        <v>44759</v>
      </c>
      <c r="C1631" s="8">
        <v>16.9583333333333</v>
      </c>
      <c r="D1631">
        <v>0.95155441792038054</v>
      </c>
      <c r="E1631" s="6">
        <v>114.70691493606974</v>
      </c>
      <c r="F1631" s="10">
        <v>94.845981399619177</v>
      </c>
      <c r="G1631" s="10">
        <v>314.59014429245667</v>
      </c>
      <c r="H1631" s="10">
        <v>109.14987167343445</v>
      </c>
    </row>
    <row r="1632" spans="1:8" x14ac:dyDescent="0.25">
      <c r="A1632" s="18"/>
      <c r="B1632" s="3">
        <f>DATE(YEAR(siječanj!B1632),MONTH(siječanj!B1632)+6,DAY(siječanj!B1632))</f>
        <v>44759</v>
      </c>
      <c r="C1632" s="8">
        <v>16.96875</v>
      </c>
      <c r="D1632">
        <v>0.95155441792038054</v>
      </c>
      <c r="E1632" s="6">
        <v>105.02301472768526</v>
      </c>
      <c r="F1632" s="10">
        <v>92.177653426174999</v>
      </c>
      <c r="G1632" s="10">
        <v>313.67524308660774</v>
      </c>
      <c r="H1632" s="10">
        <v>99.935113647446101</v>
      </c>
    </row>
    <row r="1633" spans="1:8" x14ac:dyDescent="0.25">
      <c r="A1633" s="18"/>
      <c r="B1633" s="3">
        <f>DATE(YEAR(siječanj!B1633),MONTH(siječanj!B1633)+6,DAY(siječanj!B1633))</f>
        <v>44759</v>
      </c>
      <c r="C1633" s="8">
        <v>16.9791666666667</v>
      </c>
      <c r="D1633">
        <v>0.95155441792038054</v>
      </c>
      <c r="E1633" s="6">
        <v>95.288533386186799</v>
      </c>
      <c r="F1633" s="10">
        <v>89.436533426395997</v>
      </c>
      <c r="G1633" s="10">
        <v>310.39434169173569</v>
      </c>
      <c r="H1633" s="10">
        <v>90.672224920779726</v>
      </c>
    </row>
    <row r="1634" spans="1:8" ht="15.75" thickBot="1" x14ac:dyDescent="0.3">
      <c r="A1634" s="18"/>
      <c r="B1634" s="3">
        <f>DATE(YEAR(siječanj!B1634),MONTH(siječanj!B1634)+6,DAY(siječanj!B1634))</f>
        <v>44759</v>
      </c>
      <c r="C1634" s="8">
        <v>16.9895833333333</v>
      </c>
      <c r="D1634">
        <v>0.95155441792038054</v>
      </c>
      <c r="E1634" s="6">
        <v>87.96316590744614</v>
      </c>
      <c r="F1634" s="10">
        <v>86.791744209187883</v>
      </c>
      <c r="G1634" s="10">
        <v>309.20747456899664</v>
      </c>
      <c r="H1634" s="10">
        <v>83.701739133493774</v>
      </c>
    </row>
    <row r="1635" spans="1:8" x14ac:dyDescent="0.25">
      <c r="A1635" s="15">
        <f t="shared" ref="A1635" si="15">A1539+1</f>
        <v>199</v>
      </c>
      <c r="B1635" s="3">
        <f>DATE(YEAR(siječanj!B1635),MONTH(siječanj!B1635)+6,DAY(siječanj!B1635))</f>
        <v>44760</v>
      </c>
      <c r="C1635" s="8">
        <v>17</v>
      </c>
      <c r="D1635">
        <v>0.95228234365535447</v>
      </c>
      <c r="E1635" s="6">
        <v>82.339527013519387</v>
      </c>
      <c r="F1635" s="10">
        <v>88.85835340286414</v>
      </c>
      <c r="G1635" s="10">
        <v>300.4791246713404</v>
      </c>
      <c r="H1635" s="10">
        <v>78.410477759907607</v>
      </c>
    </row>
    <row r="1636" spans="1:8" x14ac:dyDescent="0.25">
      <c r="A1636" s="16"/>
      <c r="B1636" s="3">
        <f>DATE(YEAR(siječanj!B1636),MONTH(siječanj!B1636)+6,DAY(siječanj!B1636))</f>
        <v>44760</v>
      </c>
      <c r="C1636" s="8">
        <v>17.0104166666667</v>
      </c>
      <c r="D1636">
        <v>0.95228234365535447</v>
      </c>
      <c r="E1636" s="6">
        <v>77.43811235673887</v>
      </c>
      <c r="F1636" s="10">
        <v>86.367572434088842</v>
      </c>
      <c r="G1636" s="10">
        <v>298.10404075973344</v>
      </c>
      <c r="H1636" s="10">
        <v>73.742947123321954</v>
      </c>
    </row>
    <row r="1637" spans="1:8" x14ac:dyDescent="0.25">
      <c r="A1637" s="16"/>
      <c r="B1637" s="3">
        <f>DATE(YEAR(siječanj!B1637),MONTH(siječanj!B1637)+6,DAY(siječanj!B1637))</f>
        <v>44760</v>
      </c>
      <c r="C1637" s="8">
        <v>17.0208333333333</v>
      </c>
      <c r="D1637">
        <v>0.95228234365535447</v>
      </c>
      <c r="E1637" s="6">
        <v>72.609307926259902</v>
      </c>
      <c r="F1637" s="10">
        <v>84.292126669672356</v>
      </c>
      <c r="G1637" s="10">
        <v>298.14906166570535</v>
      </c>
      <c r="H1637" s="10">
        <v>69.144561923212081</v>
      </c>
    </row>
    <row r="1638" spans="1:8" x14ac:dyDescent="0.25">
      <c r="A1638" s="16"/>
      <c r="B1638" s="3">
        <f>DATE(YEAR(siječanj!B1638),MONTH(siječanj!B1638)+6,DAY(siječanj!B1638))</f>
        <v>44760</v>
      </c>
      <c r="C1638" s="8">
        <v>17.03125</v>
      </c>
      <c r="D1638">
        <v>0.95228234365535447</v>
      </c>
      <c r="E1638" s="6">
        <v>68.805559258422761</v>
      </c>
      <c r="F1638" s="10">
        <v>82.433478110555185</v>
      </c>
      <c r="G1638" s="10">
        <v>297.83296945869705</v>
      </c>
      <c r="H1638" s="10">
        <v>65.522319227128193</v>
      </c>
    </row>
    <row r="1639" spans="1:8" x14ac:dyDescent="0.25">
      <c r="A1639" s="16"/>
      <c r="B1639" s="3">
        <f>DATE(YEAR(siječanj!B1639),MONTH(siječanj!B1639)+6,DAY(siječanj!B1639))</f>
        <v>44760</v>
      </c>
      <c r="C1639" s="8">
        <v>17.0416666666667</v>
      </c>
      <c r="D1639">
        <v>0.95228234365535447</v>
      </c>
      <c r="E1639" s="6">
        <v>66.191027179489254</v>
      </c>
      <c r="F1639" s="10">
        <v>79.505101290228296</v>
      </c>
      <c r="G1639" s="10">
        <v>295.58200527992591</v>
      </c>
      <c r="H1639" s="10">
        <v>63.032546491439291</v>
      </c>
    </row>
    <row r="1640" spans="1:8" x14ac:dyDescent="0.25">
      <c r="A1640" s="16"/>
      <c r="B1640" s="3">
        <f>DATE(YEAR(siječanj!B1640),MONTH(siječanj!B1640)+6,DAY(siječanj!B1640))</f>
        <v>44760</v>
      </c>
      <c r="C1640" s="8">
        <v>17.0520833333333</v>
      </c>
      <c r="D1640">
        <v>0.95228234365535447</v>
      </c>
      <c r="E1640" s="6">
        <v>63.936802027377681</v>
      </c>
      <c r="F1640" s="10">
        <v>78.477437388223265</v>
      </c>
      <c r="G1640" s="10">
        <v>295.22829774803159</v>
      </c>
      <c r="H1640" s="10">
        <v>60.885887680459639</v>
      </c>
    </row>
    <row r="1641" spans="1:8" x14ac:dyDescent="0.25">
      <c r="A1641" s="16"/>
      <c r="B1641" s="3">
        <f>DATE(YEAR(siječanj!B1641),MONTH(siječanj!B1641)+6,DAY(siječanj!B1641))</f>
        <v>44760</v>
      </c>
      <c r="C1641" s="8">
        <v>17.0625</v>
      </c>
      <c r="D1641">
        <v>0.95228234365535447</v>
      </c>
      <c r="E1641" s="6">
        <v>62.281593867586118</v>
      </c>
      <c r="F1641" s="10">
        <v>77.586975111525533</v>
      </c>
      <c r="G1641" s="10">
        <v>295.19640756500507</v>
      </c>
      <c r="H1641" s="10">
        <v>59.309662174815863</v>
      </c>
    </row>
    <row r="1642" spans="1:8" x14ac:dyDescent="0.25">
      <c r="A1642" s="16"/>
      <c r="B1642" s="3">
        <f>DATE(YEAR(siječanj!B1642),MONTH(siječanj!B1642)+6,DAY(siječanj!B1642))</f>
        <v>44760</v>
      </c>
      <c r="C1642" s="8">
        <v>17.0729166666667</v>
      </c>
      <c r="D1642">
        <v>0.95228234365535447</v>
      </c>
      <c r="E1642" s="6">
        <v>60.865391639065571</v>
      </c>
      <c r="F1642" s="10">
        <v>76.731162227002869</v>
      </c>
      <c r="G1642" s="10">
        <v>295.11056140650913</v>
      </c>
      <c r="H1642" s="10">
        <v>57.961037797550375</v>
      </c>
    </row>
    <row r="1643" spans="1:8" x14ac:dyDescent="0.25">
      <c r="A1643" s="16"/>
      <c r="B1643" s="3">
        <f>DATE(YEAR(siječanj!B1643),MONTH(siječanj!B1643)+6,DAY(siječanj!B1643))</f>
        <v>44760</v>
      </c>
      <c r="C1643" s="8">
        <v>17.0833333333333</v>
      </c>
      <c r="D1643">
        <v>0.95228234365535447</v>
      </c>
      <c r="E1643" s="6">
        <v>60.570739114366738</v>
      </c>
      <c r="F1643" s="10">
        <v>76.050233435634325</v>
      </c>
      <c r="G1643" s="10">
        <v>294.38482614851443</v>
      </c>
      <c r="H1643" s="10">
        <v>57.68044540076621</v>
      </c>
    </row>
    <row r="1644" spans="1:8" x14ac:dyDescent="0.25">
      <c r="A1644" s="16"/>
      <c r="B1644" s="3">
        <f>DATE(YEAR(siječanj!B1644),MONTH(siječanj!B1644)+6,DAY(siječanj!B1644))</f>
        <v>44760</v>
      </c>
      <c r="C1644" s="8">
        <v>17.09375</v>
      </c>
      <c r="D1644">
        <v>0.95228234365535447</v>
      </c>
      <c r="E1644" s="6">
        <v>60.050877137526783</v>
      </c>
      <c r="F1644" s="10">
        <v>75.400047956949962</v>
      </c>
      <c r="G1644" s="10">
        <v>294.38791629453226</v>
      </c>
      <c r="H1644" s="10">
        <v>57.185390019083748</v>
      </c>
    </row>
    <row r="1645" spans="1:8" x14ac:dyDescent="0.25">
      <c r="A1645" s="16"/>
      <c r="B1645" s="3">
        <f>DATE(YEAR(siječanj!B1645),MONTH(siječanj!B1645)+6,DAY(siječanj!B1645))</f>
        <v>44760</v>
      </c>
      <c r="C1645" s="8">
        <v>17.1041666666667</v>
      </c>
      <c r="D1645">
        <v>0.95228234365535447</v>
      </c>
      <c r="E1645" s="6">
        <v>59.269502581071258</v>
      </c>
      <c r="F1645" s="10">
        <v>74.736332060309124</v>
      </c>
      <c r="G1645" s="10">
        <v>294.23452419149322</v>
      </c>
      <c r="H1645" s="10">
        <v>56.441300825189622</v>
      </c>
    </row>
    <row r="1646" spans="1:8" x14ac:dyDescent="0.25">
      <c r="A1646" s="16"/>
      <c r="B1646" s="3">
        <f>DATE(YEAR(siječanj!B1646),MONTH(siječanj!B1646)+6,DAY(siječanj!B1646))</f>
        <v>44760</v>
      </c>
      <c r="C1646" s="8">
        <v>17.1145833333333</v>
      </c>
      <c r="D1646">
        <v>0.95228234365535447</v>
      </c>
      <c r="E1646" s="6">
        <v>58.955668423039818</v>
      </c>
      <c r="F1646" s="10">
        <v>74.250160996460792</v>
      </c>
      <c r="G1646" s="10">
        <v>294.36518545934933</v>
      </c>
      <c r="H1646" s="10">
        <v>56.142442097660336</v>
      </c>
    </row>
    <row r="1647" spans="1:8" x14ac:dyDescent="0.25">
      <c r="A1647" s="16"/>
      <c r="B1647" s="3">
        <f>DATE(YEAR(siječanj!B1647),MONTH(siječanj!B1647)+6,DAY(siječanj!B1647))</f>
        <v>44760</v>
      </c>
      <c r="C1647" s="8">
        <v>17.125</v>
      </c>
      <c r="D1647">
        <v>0.95228234365535447</v>
      </c>
      <c r="E1647" s="6">
        <v>58.747584436393211</v>
      </c>
      <c r="F1647" s="10">
        <v>73.900023018030012</v>
      </c>
      <c r="G1647" s="10">
        <v>294.16479100859129</v>
      </c>
      <c r="H1647" s="10">
        <v>55.944287391179351</v>
      </c>
    </row>
    <row r="1648" spans="1:8" x14ac:dyDescent="0.25">
      <c r="A1648" s="16"/>
      <c r="B1648" s="3">
        <f>DATE(YEAR(siječanj!B1648),MONTH(siječanj!B1648)+6,DAY(siječanj!B1648))</f>
        <v>44760</v>
      </c>
      <c r="C1648" s="8">
        <v>17.1354166666667</v>
      </c>
      <c r="D1648">
        <v>0.95228234365535447</v>
      </c>
      <c r="E1648" s="6">
        <v>58.681767208811202</v>
      </c>
      <c r="F1648" s="10">
        <v>73.537179059892352</v>
      </c>
      <c r="G1648" s="10">
        <v>294.06315645372075</v>
      </c>
      <c r="H1648" s="10">
        <v>55.881610807444659</v>
      </c>
    </row>
    <row r="1649" spans="1:8" x14ac:dyDescent="0.25">
      <c r="A1649" s="16"/>
      <c r="B1649" s="3">
        <f>DATE(YEAR(siječanj!B1649),MONTH(siječanj!B1649)+6,DAY(siječanj!B1649))</f>
        <v>44760</v>
      </c>
      <c r="C1649" s="8">
        <v>17.1458333333333</v>
      </c>
      <c r="D1649">
        <v>0.95228234365535447</v>
      </c>
      <c r="E1649" s="6">
        <v>59.16166347818892</v>
      </c>
      <c r="F1649" s="10">
        <v>73.304717789280204</v>
      </c>
      <c r="G1649" s="10">
        <v>294.15313662658252</v>
      </c>
      <c r="H1649" s="10">
        <v>56.338607551559136</v>
      </c>
    </row>
    <row r="1650" spans="1:8" x14ac:dyDescent="0.25">
      <c r="A1650" s="16"/>
      <c r="B1650" s="3">
        <f>DATE(YEAR(siječanj!B1650),MONTH(siječanj!B1650)+6,DAY(siječanj!B1650))</f>
        <v>44760</v>
      </c>
      <c r="C1650" s="8">
        <v>17.15625</v>
      </c>
      <c r="D1650">
        <v>0.95228234365535447</v>
      </c>
      <c r="E1650" s="6">
        <v>60.370001137297145</v>
      </c>
      <c r="F1650" s="10">
        <v>73.326920459439066</v>
      </c>
      <c r="G1650" s="10">
        <v>294.4346241333136</v>
      </c>
      <c r="H1650" s="10">
        <v>57.489286169501739</v>
      </c>
    </row>
    <row r="1651" spans="1:8" x14ac:dyDescent="0.25">
      <c r="A1651" s="16"/>
      <c r="B1651" s="3">
        <f>DATE(YEAR(siječanj!B1651),MONTH(siječanj!B1651)+6,DAY(siječanj!B1651))</f>
        <v>44760</v>
      </c>
      <c r="C1651" s="8">
        <v>17.1666666666667</v>
      </c>
      <c r="D1651">
        <v>0.95228234365535447</v>
      </c>
      <c r="E1651" s="6">
        <v>62.521444704134879</v>
      </c>
      <c r="F1651" s="10">
        <v>73.396917954527069</v>
      </c>
      <c r="G1651" s="10">
        <v>296.27833679755003</v>
      </c>
      <c r="H1651" s="10">
        <v>59.538067891572211</v>
      </c>
    </row>
    <row r="1652" spans="1:8" x14ac:dyDescent="0.25">
      <c r="A1652" s="16"/>
      <c r="B1652" s="3">
        <f>DATE(YEAR(siječanj!B1652),MONTH(siječanj!B1652)+6,DAY(siječanj!B1652))</f>
        <v>44760</v>
      </c>
      <c r="C1652" s="8">
        <v>17.1770833333333</v>
      </c>
      <c r="D1652">
        <v>0.95228234365535447</v>
      </c>
      <c r="E1652" s="6">
        <v>64.7146450584831</v>
      </c>
      <c r="F1652" s="10">
        <v>73.411857709114457</v>
      </c>
      <c r="G1652" s="10">
        <v>298.0789203861242</v>
      </c>
      <c r="H1652" s="10">
        <v>61.626613865116688</v>
      </c>
    </row>
    <row r="1653" spans="1:8" x14ac:dyDescent="0.25">
      <c r="A1653" s="16"/>
      <c r="B1653" s="3">
        <f>DATE(YEAR(siječanj!B1653),MONTH(siječanj!B1653)+6,DAY(siječanj!B1653))</f>
        <v>44760</v>
      </c>
      <c r="C1653" s="8">
        <v>17.1875</v>
      </c>
      <c r="D1653">
        <v>0.95228234365535447</v>
      </c>
      <c r="E1653" s="6">
        <v>67.256011914581237</v>
      </c>
      <c r="F1653" s="10">
        <v>73.526462810565164</v>
      </c>
      <c r="G1653" s="10">
        <v>305.84872011607126</v>
      </c>
      <c r="H1653" s="10">
        <v>64.046712650929862</v>
      </c>
    </row>
    <row r="1654" spans="1:8" x14ac:dyDescent="0.25">
      <c r="A1654" s="16"/>
      <c r="B1654" s="3">
        <f>DATE(YEAR(siječanj!B1654),MONTH(siječanj!B1654)+6,DAY(siječanj!B1654))</f>
        <v>44760</v>
      </c>
      <c r="C1654" s="8">
        <v>17.1979166666667</v>
      </c>
      <c r="D1654">
        <v>0.95228234365535447</v>
      </c>
      <c r="E1654" s="6">
        <v>71.031415052830098</v>
      </c>
      <c r="F1654" s="10">
        <v>73.734008103927138</v>
      </c>
      <c r="G1654" s="10">
        <v>296.79717902731153</v>
      </c>
      <c r="H1654" s="10">
        <v>67.641962399665275</v>
      </c>
    </row>
    <row r="1655" spans="1:8" x14ac:dyDescent="0.25">
      <c r="A1655" s="16"/>
      <c r="B1655" s="3">
        <f>DATE(YEAR(siječanj!B1655),MONTH(siječanj!B1655)+6,DAY(siječanj!B1655))</f>
        <v>44760</v>
      </c>
      <c r="C1655" s="8">
        <v>17.2083333333333</v>
      </c>
      <c r="D1655">
        <v>0.95228234365535447</v>
      </c>
      <c r="E1655" s="6">
        <v>74.152071206925328</v>
      </c>
      <c r="F1655" s="10">
        <v>74.079456086200295</v>
      </c>
      <c r="G1655" s="10">
        <v>235.83652855755793</v>
      </c>
      <c r="H1655" s="10">
        <v>70.613708155829585</v>
      </c>
    </row>
    <row r="1656" spans="1:8" x14ac:dyDescent="0.25">
      <c r="A1656" s="16"/>
      <c r="B1656" s="3">
        <f>DATE(YEAR(siječanj!B1656),MONTH(siječanj!B1656)+6,DAY(siječanj!B1656))</f>
        <v>44760</v>
      </c>
      <c r="C1656" s="8">
        <v>17.21875</v>
      </c>
      <c r="D1656">
        <v>0.95228234365535447</v>
      </c>
      <c r="E1656" s="6">
        <v>77.630803380487507</v>
      </c>
      <c r="F1656" s="10">
        <v>74.494599692851395</v>
      </c>
      <c r="G1656" s="10">
        <v>127.71248413031779</v>
      </c>
      <c r="H1656" s="10">
        <v>73.92644338301865</v>
      </c>
    </row>
    <row r="1657" spans="1:8" x14ac:dyDescent="0.25">
      <c r="A1657" s="16"/>
      <c r="B1657" s="3">
        <f>DATE(YEAR(siječanj!B1657),MONTH(siječanj!B1657)+6,DAY(siječanj!B1657))</f>
        <v>44760</v>
      </c>
      <c r="C1657" s="8">
        <v>17.2291666666667</v>
      </c>
      <c r="D1657">
        <v>0.95228234365535447</v>
      </c>
      <c r="E1657" s="6">
        <v>81.88381528898374</v>
      </c>
      <c r="F1657" s="10">
        <v>75.43403184999724</v>
      </c>
      <c r="G1657" s="10">
        <v>45.708788439809943</v>
      </c>
      <c r="H1657" s="10">
        <v>77.97651153083558</v>
      </c>
    </row>
    <row r="1658" spans="1:8" x14ac:dyDescent="0.25">
      <c r="A1658" s="16"/>
      <c r="B1658" s="3">
        <f>DATE(YEAR(siječanj!B1658),MONTH(siječanj!B1658)+6,DAY(siječanj!B1658))</f>
        <v>44760</v>
      </c>
      <c r="C1658" s="8">
        <v>17.2395833333333</v>
      </c>
      <c r="D1658">
        <v>0.95228234365535447</v>
      </c>
      <c r="E1658" s="6">
        <v>86.508494178576825</v>
      </c>
      <c r="F1658" s="10">
        <v>77.613020816429696</v>
      </c>
      <c r="G1658" s="10">
        <v>12.435892494292684</v>
      </c>
      <c r="H1658" s="10">
        <v>82.380511582470731</v>
      </c>
    </row>
    <row r="1659" spans="1:8" x14ac:dyDescent="0.25">
      <c r="A1659" s="16"/>
      <c r="B1659" s="3">
        <f>DATE(YEAR(siječanj!B1659),MONTH(siječanj!B1659)+6,DAY(siječanj!B1659))</f>
        <v>44760</v>
      </c>
      <c r="C1659" s="8">
        <v>17.25</v>
      </c>
      <c r="D1659">
        <v>0.95228234365535447</v>
      </c>
      <c r="E1659" s="6">
        <v>88.925509047445445</v>
      </c>
      <c r="F1659" s="10">
        <v>80.770547499702957</v>
      </c>
      <c r="G1659" s="10">
        <v>5.6003719360083046</v>
      </c>
      <c r="H1659" s="10">
        <v>84.682192166446782</v>
      </c>
    </row>
    <row r="1660" spans="1:8" x14ac:dyDescent="0.25">
      <c r="A1660" s="16"/>
      <c r="B1660" s="3">
        <f>DATE(YEAR(siječanj!B1660),MONTH(siječanj!B1660)+6,DAY(siječanj!B1660))</f>
        <v>44760</v>
      </c>
      <c r="C1660" s="8">
        <v>17.2604166666667</v>
      </c>
      <c r="D1660">
        <v>0.95228234365535447</v>
      </c>
      <c r="E1660" s="6">
        <v>89.871217184003356</v>
      </c>
      <c r="F1660" s="10">
        <v>83.359102141159482</v>
      </c>
      <c r="G1660" s="10">
        <v>3.0606573703888937</v>
      </c>
      <c r="H1660" s="10">
        <v>85.582773327142078</v>
      </c>
    </row>
    <row r="1661" spans="1:8" x14ac:dyDescent="0.25">
      <c r="A1661" s="16"/>
      <c r="B1661" s="3">
        <f>DATE(YEAR(siječanj!B1661),MONTH(siječanj!B1661)+6,DAY(siječanj!B1661))</f>
        <v>44760</v>
      </c>
      <c r="C1661" s="8">
        <v>17.2708333333333</v>
      </c>
      <c r="D1661">
        <v>0.95228234365535447</v>
      </c>
      <c r="E1661" s="6">
        <v>93.031156965742014</v>
      </c>
      <c r="F1661" s="10">
        <v>87.059371617679304</v>
      </c>
      <c r="G1661" s="10">
        <v>2.7526075900740956</v>
      </c>
      <c r="H1661" s="10">
        <v>88.591928188305957</v>
      </c>
    </row>
    <row r="1662" spans="1:8" x14ac:dyDescent="0.25">
      <c r="A1662" s="16"/>
      <c r="B1662" s="3">
        <f>DATE(YEAR(siječanj!B1662),MONTH(siječanj!B1662)+6,DAY(siječanj!B1662))</f>
        <v>44760</v>
      </c>
      <c r="C1662" s="8">
        <v>17.28125</v>
      </c>
      <c r="D1662">
        <v>0.95228234365535447</v>
      </c>
      <c r="E1662" s="6">
        <v>93.832489554974543</v>
      </c>
      <c r="F1662" s="10">
        <v>92.903954807039312</v>
      </c>
      <c r="G1662" s="10">
        <v>2.587028259635793</v>
      </c>
      <c r="H1662" s="10">
        <v>89.355023064427726</v>
      </c>
    </row>
    <row r="1663" spans="1:8" x14ac:dyDescent="0.25">
      <c r="A1663" s="16"/>
      <c r="B1663" s="3">
        <f>DATE(YEAR(siječanj!B1663),MONTH(siječanj!B1663)+6,DAY(siječanj!B1663))</f>
        <v>44760</v>
      </c>
      <c r="C1663" s="8">
        <v>17.2916666666667</v>
      </c>
      <c r="D1663">
        <v>0.95228234365535447</v>
      </c>
      <c r="E1663" s="6">
        <v>93.590703676843731</v>
      </c>
      <c r="F1663" s="10">
        <v>100.33296376168809</v>
      </c>
      <c r="G1663" s="10">
        <v>2.3284305429929839</v>
      </c>
      <c r="H1663" s="10">
        <v>89.124774641738554</v>
      </c>
    </row>
    <row r="1664" spans="1:8" x14ac:dyDescent="0.25">
      <c r="A1664" s="16"/>
      <c r="B1664" s="3">
        <f>DATE(YEAR(siječanj!B1664),MONTH(siječanj!B1664)+6,DAY(siječanj!B1664))</f>
        <v>44760</v>
      </c>
      <c r="C1664" s="8">
        <v>17.3020833333333</v>
      </c>
      <c r="D1664">
        <v>0.95228234365535447</v>
      </c>
      <c r="E1664" s="6">
        <v>93.205513247112137</v>
      </c>
      <c r="F1664" s="10">
        <v>104.14118776251802</v>
      </c>
      <c r="G1664" s="10">
        <v>2.2282470600323725</v>
      </c>
      <c r="H1664" s="10">
        <v>88.757964596560129</v>
      </c>
    </row>
    <row r="1665" spans="1:8" x14ac:dyDescent="0.25">
      <c r="A1665" s="16"/>
      <c r="B1665" s="3">
        <f>DATE(YEAR(siječanj!B1665),MONTH(siječanj!B1665)+6,DAY(siječanj!B1665))</f>
        <v>44760</v>
      </c>
      <c r="C1665" s="8">
        <v>17.3125</v>
      </c>
      <c r="D1665">
        <v>0.95228234365535447</v>
      </c>
      <c r="E1665" s="6">
        <v>94.097392676920904</v>
      </c>
      <c r="F1665" s="10">
        <v>108.64824345256646</v>
      </c>
      <c r="G1665" s="10">
        <v>2.2468285230275464</v>
      </c>
      <c r="H1665" s="10">
        <v>89.607285630236433</v>
      </c>
    </row>
    <row r="1666" spans="1:8" x14ac:dyDescent="0.25">
      <c r="A1666" s="16"/>
      <c r="B1666" s="3">
        <f>DATE(YEAR(siječanj!B1666),MONTH(siječanj!B1666)+6,DAY(siječanj!B1666))</f>
        <v>44760</v>
      </c>
      <c r="C1666" s="8">
        <v>17.3229166666667</v>
      </c>
      <c r="D1666">
        <v>0.95228234365535447</v>
      </c>
      <c r="E1666" s="6">
        <v>95.798028146916053</v>
      </c>
      <c r="F1666" s="10">
        <v>114.26883495527235</v>
      </c>
      <c r="G1666" s="10">
        <v>2.2357234621263338</v>
      </c>
      <c r="H1666" s="10">
        <v>91.226770761306838</v>
      </c>
    </row>
    <row r="1667" spans="1:8" x14ac:dyDescent="0.25">
      <c r="A1667" s="16"/>
      <c r="B1667" s="3">
        <f>DATE(YEAR(siječanj!B1667),MONTH(siječanj!B1667)+6,DAY(siječanj!B1667))</f>
        <v>44760</v>
      </c>
      <c r="C1667" s="8">
        <v>17.3333333333333</v>
      </c>
      <c r="D1667">
        <v>0.95228234365535447</v>
      </c>
      <c r="E1667" s="6">
        <v>96.64710930198008</v>
      </c>
      <c r="F1667" s="10">
        <v>121.93244281971801</v>
      </c>
      <c r="G1667" s="10">
        <v>2.0283697222131467</v>
      </c>
      <c r="H1667" s="10">
        <v>92.035335753604798</v>
      </c>
    </row>
    <row r="1668" spans="1:8" x14ac:dyDescent="0.25">
      <c r="A1668" s="16"/>
      <c r="B1668" s="3">
        <f>DATE(YEAR(siječanj!B1668),MONTH(siječanj!B1668)+6,DAY(siječanj!B1668))</f>
        <v>44760</v>
      </c>
      <c r="C1668" s="8">
        <v>17.34375</v>
      </c>
      <c r="D1668">
        <v>0.95228234365535447</v>
      </c>
      <c r="E1668" s="6">
        <v>98.350810656226301</v>
      </c>
      <c r="F1668" s="10">
        <v>125.85556359695559</v>
      </c>
      <c r="G1668" s="10">
        <v>1.9219840948135087</v>
      </c>
      <c r="H1668" s="10">
        <v>93.657740472115194</v>
      </c>
    </row>
    <row r="1669" spans="1:8" x14ac:dyDescent="0.25">
      <c r="A1669" s="16"/>
      <c r="B1669" s="3">
        <f>DATE(YEAR(siječanj!B1669),MONTH(siječanj!B1669)+6,DAY(siječanj!B1669))</f>
        <v>44760</v>
      </c>
      <c r="C1669" s="8">
        <v>17.3541666666667</v>
      </c>
      <c r="D1669">
        <v>0.95228234365535447</v>
      </c>
      <c r="E1669" s="6">
        <v>99.106239372936443</v>
      </c>
      <c r="F1669" s="10">
        <v>128.85009620488299</v>
      </c>
      <c r="G1669" s="10">
        <v>1.8866518026132086</v>
      </c>
      <c r="H1669" s="10">
        <v>94.377121900928486</v>
      </c>
    </row>
    <row r="1670" spans="1:8" x14ac:dyDescent="0.25">
      <c r="A1670" s="16"/>
      <c r="B1670" s="3">
        <f>DATE(YEAR(siječanj!B1670),MONTH(siječanj!B1670)+6,DAY(siječanj!B1670))</f>
        <v>44760</v>
      </c>
      <c r="C1670" s="8">
        <v>17.3645833333333</v>
      </c>
      <c r="D1670">
        <v>0.95228234365535447</v>
      </c>
      <c r="E1670" s="6">
        <v>100.79746174429667</v>
      </c>
      <c r="F1670" s="10">
        <v>132.31044984723661</v>
      </c>
      <c r="G1670" s="10">
        <v>1.8792564104573655</v>
      </c>
      <c r="H1670" s="10">
        <v>95.987643104369766</v>
      </c>
    </row>
    <row r="1671" spans="1:8" x14ac:dyDescent="0.25">
      <c r="A1671" s="16"/>
      <c r="B1671" s="3">
        <f>DATE(YEAR(siječanj!B1671),MONTH(siječanj!B1671)+6,DAY(siječanj!B1671))</f>
        <v>44760</v>
      </c>
      <c r="C1671" s="8">
        <v>17.375</v>
      </c>
      <c r="D1671">
        <v>0.95228234365535447</v>
      </c>
      <c r="E1671" s="6">
        <v>102.3471947488749</v>
      </c>
      <c r="F1671" s="10">
        <v>135.83081967419392</v>
      </c>
      <c r="G1671" s="10">
        <v>1.838538703646369</v>
      </c>
      <c r="H1671" s="10">
        <v>97.463426482009581</v>
      </c>
    </row>
    <row r="1672" spans="1:8" x14ac:dyDescent="0.25">
      <c r="A1672" s="16"/>
      <c r="B1672" s="3">
        <f>DATE(YEAR(siječanj!B1672),MONTH(siječanj!B1672)+6,DAY(siječanj!B1672))</f>
        <v>44760</v>
      </c>
      <c r="C1672" s="8">
        <v>17.3854166666667</v>
      </c>
      <c r="D1672">
        <v>0.95228234365535447</v>
      </c>
      <c r="E1672" s="6">
        <v>104.17108114857544</v>
      </c>
      <c r="F1672" s="10">
        <v>138.02510752905394</v>
      </c>
      <c r="G1672" s="10">
        <v>1.8625376795296074</v>
      </c>
      <c r="H1672" s="10">
        <v>99.200281297277527</v>
      </c>
    </row>
    <row r="1673" spans="1:8" x14ac:dyDescent="0.25">
      <c r="A1673" s="16"/>
      <c r="B1673" s="3">
        <f>DATE(YEAR(siječanj!B1673),MONTH(siječanj!B1673)+6,DAY(siječanj!B1673))</f>
        <v>44760</v>
      </c>
      <c r="C1673" s="8">
        <v>17.3958333333333</v>
      </c>
      <c r="D1673">
        <v>0.95228234365535447</v>
      </c>
      <c r="E1673" s="6">
        <v>104.84185750489029</v>
      </c>
      <c r="F1673" s="10">
        <v>139.30684792953781</v>
      </c>
      <c r="G1673" s="10">
        <v>1.9176181906236844</v>
      </c>
      <c r="H1673" s="10">
        <v>99.839049777937632</v>
      </c>
    </row>
    <row r="1674" spans="1:8" x14ac:dyDescent="0.25">
      <c r="A1674" s="16"/>
      <c r="B1674" s="3">
        <f>DATE(YEAR(siječanj!B1674),MONTH(siječanj!B1674)+6,DAY(siječanj!B1674))</f>
        <v>44760</v>
      </c>
      <c r="C1674" s="8">
        <v>17.40625</v>
      </c>
      <c r="D1674">
        <v>0.95228234365535447</v>
      </c>
      <c r="E1674" s="6">
        <v>105.56112209146897</v>
      </c>
      <c r="F1674" s="10">
        <v>140.58737861497522</v>
      </c>
      <c r="G1674" s="10">
        <v>1.9476149998659842</v>
      </c>
      <c r="H1674" s="10">
        <v>100.52399274415309</v>
      </c>
    </row>
    <row r="1675" spans="1:8" x14ac:dyDescent="0.25">
      <c r="A1675" s="16"/>
      <c r="B1675" s="3">
        <f>DATE(YEAR(siječanj!B1675),MONTH(siječanj!B1675)+6,DAY(siječanj!B1675))</f>
        <v>44760</v>
      </c>
      <c r="C1675" s="8">
        <v>17.4166666666667</v>
      </c>
      <c r="D1675">
        <v>0.95228234365535447</v>
      </c>
      <c r="E1675" s="6">
        <v>106.71981287817572</v>
      </c>
      <c r="F1675" s="10">
        <v>141.88321449331477</v>
      </c>
      <c r="G1675" s="10">
        <v>1.9953016472936165</v>
      </c>
      <c r="H1675" s="10">
        <v>101.62739352209005</v>
      </c>
    </row>
    <row r="1676" spans="1:8" x14ac:dyDescent="0.25">
      <c r="A1676" s="16"/>
      <c r="B1676" s="3">
        <f>DATE(YEAR(siječanj!B1676),MONTH(siječanj!B1676)+6,DAY(siječanj!B1676))</f>
        <v>44760</v>
      </c>
      <c r="C1676" s="8">
        <v>17.4270833333333</v>
      </c>
      <c r="D1676">
        <v>0.95228234365535447</v>
      </c>
      <c r="E1676" s="6">
        <v>107.14646422964485</v>
      </c>
      <c r="F1676" s="10">
        <v>142.73061933037749</v>
      </c>
      <c r="G1676" s="10">
        <v>1.9473546451737551</v>
      </c>
      <c r="H1676" s="10">
        <v>102.0336860709908</v>
      </c>
    </row>
    <row r="1677" spans="1:8" x14ac:dyDescent="0.25">
      <c r="A1677" s="16"/>
      <c r="B1677" s="3">
        <f>DATE(YEAR(siječanj!B1677),MONTH(siječanj!B1677)+6,DAY(siječanj!B1677))</f>
        <v>44760</v>
      </c>
      <c r="C1677" s="8">
        <v>17.4375</v>
      </c>
      <c r="D1677">
        <v>0.95228234365535447</v>
      </c>
      <c r="E1677" s="6">
        <v>109.16537978697077</v>
      </c>
      <c r="F1677" s="10">
        <v>143.68803775124019</v>
      </c>
      <c r="G1677" s="10">
        <v>1.8192633014692321</v>
      </c>
      <c r="H1677" s="10">
        <v>103.95626370956339</v>
      </c>
    </row>
    <row r="1678" spans="1:8" x14ac:dyDescent="0.25">
      <c r="A1678" s="16"/>
      <c r="B1678" s="3">
        <f>DATE(YEAR(siječanj!B1678),MONTH(siječanj!B1678)+6,DAY(siječanj!B1678))</f>
        <v>44760</v>
      </c>
      <c r="C1678" s="8">
        <v>17.4479166666667</v>
      </c>
      <c r="D1678">
        <v>0.95228234365535447</v>
      </c>
      <c r="E1678" s="6">
        <v>110.06068351560792</v>
      </c>
      <c r="F1678" s="10">
        <v>145.00283883642035</v>
      </c>
      <c r="G1678" s="10">
        <v>1.82332911124148</v>
      </c>
      <c r="H1678" s="10">
        <v>104.80884564255335</v>
      </c>
    </row>
    <row r="1679" spans="1:8" x14ac:dyDescent="0.25">
      <c r="A1679" s="16"/>
      <c r="B1679" s="3">
        <f>DATE(YEAR(siječanj!B1679),MONTH(siječanj!B1679)+6,DAY(siječanj!B1679))</f>
        <v>44760</v>
      </c>
      <c r="C1679" s="8">
        <v>17.4583333333333</v>
      </c>
      <c r="D1679">
        <v>0.95228234365535447</v>
      </c>
      <c r="E1679" s="6">
        <v>111.28011018417224</v>
      </c>
      <c r="F1679" s="10">
        <v>146.2278532439515</v>
      </c>
      <c r="G1679" s="10">
        <v>1.8960474908823295</v>
      </c>
      <c r="H1679" s="10">
        <v>105.97008412840962</v>
      </c>
    </row>
    <row r="1680" spans="1:8" x14ac:dyDescent="0.25">
      <c r="A1680" s="16"/>
      <c r="B1680" s="3">
        <f>DATE(YEAR(siječanj!B1680),MONTH(siječanj!B1680)+6,DAY(siječanj!B1680))</f>
        <v>44760</v>
      </c>
      <c r="C1680" s="8">
        <v>17.46875</v>
      </c>
      <c r="D1680">
        <v>0.95228234365535447</v>
      </c>
      <c r="E1680" s="6">
        <v>112.89530100891703</v>
      </c>
      <c r="F1680" s="10">
        <v>147.20361919402782</v>
      </c>
      <c r="G1680" s="10">
        <v>1.933231306227791</v>
      </c>
      <c r="H1680" s="10">
        <v>107.50820183244821</v>
      </c>
    </row>
    <row r="1681" spans="1:8" x14ac:dyDescent="0.25">
      <c r="A1681" s="16"/>
      <c r="B1681" s="3">
        <f>DATE(YEAR(siječanj!B1681),MONTH(siječanj!B1681)+6,DAY(siječanj!B1681))</f>
        <v>44760</v>
      </c>
      <c r="C1681" s="8">
        <v>17.4791666666667</v>
      </c>
      <c r="D1681">
        <v>0.95228234365535447</v>
      </c>
      <c r="E1681" s="6">
        <v>113.0992607458295</v>
      </c>
      <c r="F1681" s="10">
        <v>148.11171802212161</v>
      </c>
      <c r="G1681" s="10">
        <v>1.9816582570158057</v>
      </c>
      <c r="H1681" s="10">
        <v>107.70242908872655</v>
      </c>
    </row>
    <row r="1682" spans="1:8" x14ac:dyDescent="0.25">
      <c r="A1682" s="16"/>
      <c r="B1682" s="3">
        <f>DATE(YEAR(siječanj!B1682),MONTH(siječanj!B1682)+6,DAY(siječanj!B1682))</f>
        <v>44760</v>
      </c>
      <c r="C1682" s="8">
        <v>17.4895833333333</v>
      </c>
      <c r="D1682">
        <v>0.95228234365535447</v>
      </c>
      <c r="E1682" s="6">
        <v>112.33685734101574</v>
      </c>
      <c r="F1682" s="10">
        <v>148.89060186801598</v>
      </c>
      <c r="G1682" s="10">
        <v>1.9778823527308234</v>
      </c>
      <c r="H1682" s="10">
        <v>106.97640578757968</v>
      </c>
    </row>
    <row r="1683" spans="1:8" x14ac:dyDescent="0.25">
      <c r="A1683" s="16"/>
      <c r="B1683" s="3">
        <f>DATE(YEAR(siječanj!B1683),MONTH(siječanj!B1683)+6,DAY(siječanj!B1683))</f>
        <v>44760</v>
      </c>
      <c r="C1683" s="8">
        <v>17.5</v>
      </c>
      <c r="D1683">
        <v>0.95228234365535447</v>
      </c>
      <c r="E1683" s="6">
        <v>111.60179272789178</v>
      </c>
      <c r="F1683" s="10">
        <v>149.37749462829407</v>
      </c>
      <c r="G1683" s="10">
        <v>1.8773248963670182</v>
      </c>
      <c r="H1683" s="10">
        <v>106.27641673505588</v>
      </c>
    </row>
    <row r="1684" spans="1:8" x14ac:dyDescent="0.25">
      <c r="A1684" s="16"/>
      <c r="B1684" s="3">
        <f>DATE(YEAR(siječanj!B1684),MONTH(siječanj!B1684)+6,DAY(siječanj!B1684))</f>
        <v>44760</v>
      </c>
      <c r="C1684" s="8">
        <v>17.5104166666667</v>
      </c>
      <c r="D1684">
        <v>0.95228234365535447</v>
      </c>
      <c r="E1684" s="6">
        <v>111.03095446834845</v>
      </c>
      <c r="F1684" s="10">
        <v>149.87380981291713</v>
      </c>
      <c r="G1684" s="10">
        <v>1.8439985047411236</v>
      </c>
      <c r="H1684" s="10">
        <v>105.73281753940982</v>
      </c>
    </row>
    <row r="1685" spans="1:8" x14ac:dyDescent="0.25">
      <c r="A1685" s="16"/>
      <c r="B1685" s="3">
        <f>DATE(YEAR(siječanj!B1685),MONTH(siječanj!B1685)+6,DAY(siječanj!B1685))</f>
        <v>44760</v>
      </c>
      <c r="C1685" s="8">
        <v>17.5208333333333</v>
      </c>
      <c r="D1685">
        <v>0.95228234365535447</v>
      </c>
      <c r="E1685" s="6">
        <v>111.81853525616849</v>
      </c>
      <c r="F1685" s="10">
        <v>150.21077844784344</v>
      </c>
      <c r="G1685" s="10">
        <v>1.8663874608021815</v>
      </c>
      <c r="H1685" s="10">
        <v>106.48281681785301</v>
      </c>
    </row>
    <row r="1686" spans="1:8" x14ac:dyDescent="0.25">
      <c r="A1686" s="16"/>
      <c r="B1686" s="3">
        <f>DATE(YEAR(siječanj!B1686),MONTH(siječanj!B1686)+6,DAY(siječanj!B1686))</f>
        <v>44760</v>
      </c>
      <c r="C1686" s="8">
        <v>17.53125</v>
      </c>
      <c r="D1686">
        <v>0.95228234365535447</v>
      </c>
      <c r="E1686" s="6">
        <v>112.16261722171083</v>
      </c>
      <c r="F1686" s="10">
        <v>150.67348736437387</v>
      </c>
      <c r="G1686" s="10">
        <v>1.848545282174457</v>
      </c>
      <c r="H1686" s="10">
        <v>106.81047999840921</v>
      </c>
    </row>
    <row r="1687" spans="1:8" x14ac:dyDescent="0.25">
      <c r="A1687" s="16"/>
      <c r="B1687" s="3">
        <f>DATE(YEAR(siječanj!B1687),MONTH(siječanj!B1687)+6,DAY(siječanj!B1687))</f>
        <v>44760</v>
      </c>
      <c r="C1687" s="8">
        <v>17.5416666666667</v>
      </c>
      <c r="D1687">
        <v>0.95228234365535447</v>
      </c>
      <c r="E1687" s="6">
        <v>111.18274353824602</v>
      </c>
      <c r="F1687" s="10">
        <v>151.12436428034991</v>
      </c>
      <c r="G1687" s="10">
        <v>1.8085011346867772</v>
      </c>
      <c r="H1687" s="10">
        <v>105.87736359063314</v>
      </c>
    </row>
    <row r="1688" spans="1:8" x14ac:dyDescent="0.25">
      <c r="A1688" s="16"/>
      <c r="B1688" s="3">
        <f>DATE(YEAR(siječanj!B1688),MONTH(siječanj!B1688)+6,DAY(siječanj!B1688))</f>
        <v>44760</v>
      </c>
      <c r="C1688" s="8">
        <v>17.5520833333333</v>
      </c>
      <c r="D1688">
        <v>0.95228234365535447</v>
      </c>
      <c r="E1688" s="6">
        <v>110.7554508133228</v>
      </c>
      <c r="F1688" s="10">
        <v>151.44544885698272</v>
      </c>
      <c r="G1688" s="10">
        <v>1.7767200568318609</v>
      </c>
      <c r="H1688" s="10">
        <v>105.47046027311637</v>
      </c>
    </row>
    <row r="1689" spans="1:8" x14ac:dyDescent="0.25">
      <c r="A1689" s="16"/>
      <c r="B1689" s="3">
        <f>DATE(YEAR(siječanj!B1689),MONTH(siječanj!B1689)+6,DAY(siječanj!B1689))</f>
        <v>44760</v>
      </c>
      <c r="C1689" s="8">
        <v>17.5625</v>
      </c>
      <c r="D1689">
        <v>0.95228234365535447</v>
      </c>
      <c r="E1689" s="6">
        <v>110.72274473851731</v>
      </c>
      <c r="F1689" s="10">
        <v>151.46779635912173</v>
      </c>
      <c r="G1689" s="10">
        <v>1.8222189114486462</v>
      </c>
      <c r="H1689" s="10">
        <v>105.43931485554883</v>
      </c>
    </row>
    <row r="1690" spans="1:8" x14ac:dyDescent="0.25">
      <c r="A1690" s="16"/>
      <c r="B1690" s="3">
        <f>DATE(YEAR(siječanj!B1690),MONTH(siječanj!B1690)+6,DAY(siječanj!B1690))</f>
        <v>44760</v>
      </c>
      <c r="C1690" s="8">
        <v>17.5729166666667</v>
      </c>
      <c r="D1690">
        <v>0.95228234365535447</v>
      </c>
      <c r="E1690" s="6">
        <v>111.6895070011855</v>
      </c>
      <c r="F1690" s="10">
        <v>151.21627044793865</v>
      </c>
      <c r="G1690" s="10">
        <v>1.7584498981755305</v>
      </c>
      <c r="H1690" s="10">
        <v>106.35994548880005</v>
      </c>
    </row>
    <row r="1691" spans="1:8" x14ac:dyDescent="0.25">
      <c r="A1691" s="16"/>
      <c r="B1691" s="3">
        <f>DATE(YEAR(siječanj!B1691),MONTH(siječanj!B1691)+6,DAY(siječanj!B1691))</f>
        <v>44760</v>
      </c>
      <c r="C1691" s="8">
        <v>17.5833333333333</v>
      </c>
      <c r="D1691">
        <v>0.95228234365535447</v>
      </c>
      <c r="E1691" s="6">
        <v>111.93587582028235</v>
      </c>
      <c r="F1691" s="10">
        <v>150.17959341974083</v>
      </c>
      <c r="G1691" s="10">
        <v>1.7904495510134386</v>
      </c>
      <c r="H1691" s="10">
        <v>106.5945581652532</v>
      </c>
    </row>
    <row r="1692" spans="1:8" x14ac:dyDescent="0.25">
      <c r="A1692" s="16"/>
      <c r="B1692" s="3">
        <f>DATE(YEAR(siječanj!B1692),MONTH(siječanj!B1692)+6,DAY(siječanj!B1692))</f>
        <v>44760</v>
      </c>
      <c r="C1692" s="8">
        <v>17.59375</v>
      </c>
      <c r="D1692">
        <v>0.95228234365535447</v>
      </c>
      <c r="E1692" s="6">
        <v>113.25635951422926</v>
      </c>
      <c r="F1692" s="10">
        <v>149.73344888167716</v>
      </c>
      <c r="G1692" s="10">
        <v>1.6701077025057727</v>
      </c>
      <c r="H1692" s="10">
        <v>107.85203147208364</v>
      </c>
    </row>
    <row r="1693" spans="1:8" x14ac:dyDescent="0.25">
      <c r="A1693" s="16"/>
      <c r="B1693" s="3">
        <f>DATE(YEAR(siječanj!B1693),MONTH(siječanj!B1693)+6,DAY(siječanj!B1693))</f>
        <v>44760</v>
      </c>
      <c r="C1693" s="8">
        <v>17.6041666666667</v>
      </c>
      <c r="D1693">
        <v>0.95228234365535447</v>
      </c>
      <c r="E1693" s="6">
        <v>114.26139072393708</v>
      </c>
      <c r="F1693" s="10">
        <v>148.92663058269673</v>
      </c>
      <c r="G1693" s="10">
        <v>1.6722909098484242</v>
      </c>
      <c r="H1693" s="10">
        <v>108.80910494791098</v>
      </c>
    </row>
    <row r="1694" spans="1:8" x14ac:dyDescent="0.25">
      <c r="A1694" s="16"/>
      <c r="B1694" s="3">
        <f>DATE(YEAR(siječanj!B1694),MONTH(siječanj!B1694)+6,DAY(siječanj!B1694))</f>
        <v>44760</v>
      </c>
      <c r="C1694" s="8">
        <v>17.6145833333333</v>
      </c>
      <c r="D1694">
        <v>0.95228234365535447</v>
      </c>
      <c r="E1694" s="6">
        <v>114.63797920381394</v>
      </c>
      <c r="F1694" s="10">
        <v>147.39839427644927</v>
      </c>
      <c r="G1694" s="10">
        <v>1.6450617043915032</v>
      </c>
      <c r="H1694" s="10">
        <v>109.16772350812172</v>
      </c>
    </row>
    <row r="1695" spans="1:8" x14ac:dyDescent="0.25">
      <c r="A1695" s="16"/>
      <c r="B1695" s="3">
        <f>DATE(YEAR(siječanj!B1695),MONTH(siječanj!B1695)+6,DAY(siječanj!B1695))</f>
        <v>44760</v>
      </c>
      <c r="C1695" s="8">
        <v>17.625</v>
      </c>
      <c r="D1695">
        <v>0.95228234365535447</v>
      </c>
      <c r="E1695" s="6">
        <v>114.91110798995079</v>
      </c>
      <c r="F1695" s="10">
        <v>144.48717856768585</v>
      </c>
      <c r="G1695" s="10">
        <v>1.6318106293896675</v>
      </c>
      <c r="H1695" s="10">
        <v>109.42781922870387</v>
      </c>
    </row>
    <row r="1696" spans="1:8" x14ac:dyDescent="0.25">
      <c r="A1696" s="16"/>
      <c r="B1696" s="3">
        <f>DATE(YEAR(siječanj!B1696),MONTH(siječanj!B1696)+6,DAY(siječanj!B1696))</f>
        <v>44760</v>
      </c>
      <c r="C1696" s="8">
        <v>17.6354166666667</v>
      </c>
      <c r="D1696">
        <v>0.95228234365535447</v>
      </c>
      <c r="E1696" s="6">
        <v>115.2849621935234</v>
      </c>
      <c r="F1696" s="10">
        <v>142.99295756625358</v>
      </c>
      <c r="G1696" s="10">
        <v>1.6251912063458498</v>
      </c>
      <c r="H1696" s="10">
        <v>109.7838339858674</v>
      </c>
    </row>
    <row r="1697" spans="1:8" x14ac:dyDescent="0.25">
      <c r="A1697" s="16"/>
      <c r="B1697" s="3">
        <f>DATE(YEAR(siječanj!B1697),MONTH(siječanj!B1697)+6,DAY(siječanj!B1697))</f>
        <v>44760</v>
      </c>
      <c r="C1697" s="8">
        <v>17.6458333333333</v>
      </c>
      <c r="D1697">
        <v>0.95228234365535447</v>
      </c>
      <c r="E1697" s="6">
        <v>116.00232053082679</v>
      </c>
      <c r="F1697" s="10">
        <v>141.3134682680552</v>
      </c>
      <c r="G1697" s="10">
        <v>1.6230665910968058</v>
      </c>
      <c r="H1697" s="10">
        <v>110.46696166455538</v>
      </c>
    </row>
    <row r="1698" spans="1:8" x14ac:dyDescent="0.25">
      <c r="A1698" s="16"/>
      <c r="B1698" s="3">
        <f>DATE(YEAR(siječanj!B1698),MONTH(siječanj!B1698)+6,DAY(siječanj!B1698))</f>
        <v>44760</v>
      </c>
      <c r="C1698" s="8">
        <v>17.65625</v>
      </c>
      <c r="D1698">
        <v>0.95228234365535447</v>
      </c>
      <c r="E1698" s="6">
        <v>115.90602217876527</v>
      </c>
      <c r="F1698" s="10">
        <v>139.77738475115399</v>
      </c>
      <c r="G1698" s="10">
        <v>1.6623047111789822</v>
      </c>
      <c r="H1698" s="10">
        <v>110.37525844416409</v>
      </c>
    </row>
    <row r="1699" spans="1:8" x14ac:dyDescent="0.25">
      <c r="A1699" s="16"/>
      <c r="B1699" s="3">
        <f>DATE(YEAR(siječanj!B1699),MONTH(siječanj!B1699)+6,DAY(siječanj!B1699))</f>
        <v>44760</v>
      </c>
      <c r="C1699" s="8">
        <v>17.6666666666667</v>
      </c>
      <c r="D1699">
        <v>0.95228234365535447</v>
      </c>
      <c r="E1699" s="6">
        <v>115.13162231041335</v>
      </c>
      <c r="F1699" s="10">
        <v>137.45474845255939</v>
      </c>
      <c r="G1699" s="10">
        <v>1.6419476400121029</v>
      </c>
      <c r="H1699" s="10">
        <v>109.63781112260352</v>
      </c>
    </row>
    <row r="1700" spans="1:8" x14ac:dyDescent="0.25">
      <c r="A1700" s="16"/>
      <c r="B1700" s="3">
        <f>DATE(YEAR(siječanj!B1700),MONTH(siječanj!B1700)+6,DAY(siječanj!B1700))</f>
        <v>44760</v>
      </c>
      <c r="C1700" s="8">
        <v>17.6770833333333</v>
      </c>
      <c r="D1700">
        <v>0.95228234365535447</v>
      </c>
      <c r="E1700" s="6">
        <v>113.44758213033303</v>
      </c>
      <c r="F1700" s="10">
        <v>136.23903208922917</v>
      </c>
      <c r="G1700" s="10">
        <v>1.6336713234712195</v>
      </c>
      <c r="H1700" s="10">
        <v>108.03412939310685</v>
      </c>
    </row>
    <row r="1701" spans="1:8" x14ac:dyDescent="0.25">
      <c r="A1701" s="16"/>
      <c r="B1701" s="3">
        <f>DATE(YEAR(siječanj!B1701),MONTH(siječanj!B1701)+6,DAY(siječanj!B1701))</f>
        <v>44760</v>
      </c>
      <c r="C1701" s="8">
        <v>17.6875</v>
      </c>
      <c r="D1701">
        <v>0.95228234365535447</v>
      </c>
      <c r="E1701" s="6">
        <v>114.19039286681419</v>
      </c>
      <c r="F1701" s="10">
        <v>135.41270229616279</v>
      </c>
      <c r="G1701" s="10">
        <v>1.646018544749013</v>
      </c>
      <c r="H1701" s="10">
        <v>108.74149494213549</v>
      </c>
    </row>
    <row r="1702" spans="1:8" x14ac:dyDescent="0.25">
      <c r="A1702" s="16"/>
      <c r="B1702" s="3">
        <f>DATE(YEAR(siječanj!B1702),MONTH(siječanj!B1702)+6,DAY(siječanj!B1702))</f>
        <v>44760</v>
      </c>
      <c r="C1702" s="8">
        <v>17.6979166666667</v>
      </c>
      <c r="D1702">
        <v>0.95228234365535447</v>
      </c>
      <c r="E1702" s="6">
        <v>114.21738217947016</v>
      </c>
      <c r="F1702" s="10">
        <v>134.82841907872879</v>
      </c>
      <c r="G1702" s="10">
        <v>1.6458769037324099</v>
      </c>
      <c r="H1702" s="10">
        <v>108.76719638804516</v>
      </c>
    </row>
    <row r="1703" spans="1:8" x14ac:dyDescent="0.25">
      <c r="A1703" s="16"/>
      <c r="B1703" s="3">
        <f>DATE(YEAR(siječanj!B1703),MONTH(siječanj!B1703)+6,DAY(siječanj!B1703))</f>
        <v>44760</v>
      </c>
      <c r="C1703" s="8">
        <v>17.7083333333333</v>
      </c>
      <c r="D1703">
        <v>0.95228234365535447</v>
      </c>
      <c r="E1703" s="6">
        <v>115.22933942821153</v>
      </c>
      <c r="F1703" s="10">
        <v>133.95082958385669</v>
      </c>
      <c r="G1703" s="10">
        <v>1.6488972197630254</v>
      </c>
      <c r="H1703" s="10">
        <v>109.73086540855562</v>
      </c>
    </row>
    <row r="1704" spans="1:8" x14ac:dyDescent="0.25">
      <c r="A1704" s="16"/>
      <c r="B1704" s="3">
        <f>DATE(YEAR(siječanj!B1704),MONTH(siječanj!B1704)+6,DAY(siječanj!B1704))</f>
        <v>44760</v>
      </c>
      <c r="C1704" s="8">
        <v>17.71875</v>
      </c>
      <c r="D1704">
        <v>0.95228234365535447</v>
      </c>
      <c r="E1704" s="6">
        <v>115.34273643913713</v>
      </c>
      <c r="F1704" s="10">
        <v>133.38254193448151</v>
      </c>
      <c r="G1704" s="10">
        <v>1.6587168120890226</v>
      </c>
      <c r="H1704" s="10">
        <v>109.83885137988335</v>
      </c>
    </row>
    <row r="1705" spans="1:8" x14ac:dyDescent="0.25">
      <c r="A1705" s="16"/>
      <c r="B1705" s="3">
        <f>DATE(YEAR(siječanj!B1705),MONTH(siječanj!B1705)+6,DAY(siječanj!B1705))</f>
        <v>44760</v>
      </c>
      <c r="C1705" s="8">
        <v>17.7291666666667</v>
      </c>
      <c r="D1705">
        <v>0.95228234365535447</v>
      </c>
      <c r="E1705" s="6">
        <v>115.91086027913948</v>
      </c>
      <c r="F1705" s="10">
        <v>133.45772887685996</v>
      </c>
      <c r="G1705" s="10">
        <v>1.6731590978208233</v>
      </c>
      <c r="H1705" s="10">
        <v>110.37986568172728</v>
      </c>
    </row>
    <row r="1706" spans="1:8" x14ac:dyDescent="0.25">
      <c r="A1706" s="16"/>
      <c r="B1706" s="3">
        <f>DATE(YEAR(siječanj!B1706),MONTH(siječanj!B1706)+6,DAY(siječanj!B1706))</f>
        <v>44760</v>
      </c>
      <c r="C1706" s="8">
        <v>17.7395833333333</v>
      </c>
      <c r="D1706">
        <v>0.95228234365535447</v>
      </c>
      <c r="E1706" s="6">
        <v>117.21565812293001</v>
      </c>
      <c r="F1706" s="10">
        <v>133.40862958877617</v>
      </c>
      <c r="G1706" s="10">
        <v>1.8109120879488112</v>
      </c>
      <c r="H1706" s="10">
        <v>111.62240163040858</v>
      </c>
    </row>
    <row r="1707" spans="1:8" x14ac:dyDescent="0.25">
      <c r="A1707" s="16"/>
      <c r="B1707" s="3">
        <f>DATE(YEAR(siječanj!B1707),MONTH(siječanj!B1707)+6,DAY(siječanj!B1707))</f>
        <v>44760</v>
      </c>
      <c r="C1707" s="8">
        <v>17.75</v>
      </c>
      <c r="D1707">
        <v>0.95228234365535447</v>
      </c>
      <c r="E1707" s="6">
        <v>120.01086490531067</v>
      </c>
      <c r="F1707" s="10">
        <v>133.62349040538248</v>
      </c>
      <c r="G1707" s="10">
        <v>1.9344021370991098</v>
      </c>
      <c r="H1707" s="10">
        <v>114.28422769613537</v>
      </c>
    </row>
    <row r="1708" spans="1:8" x14ac:dyDescent="0.25">
      <c r="A1708" s="16"/>
      <c r="B1708" s="3">
        <f>DATE(YEAR(siječanj!B1708),MONTH(siječanj!B1708)+6,DAY(siječanj!B1708))</f>
        <v>44760</v>
      </c>
      <c r="C1708" s="8">
        <v>17.7604166666667</v>
      </c>
      <c r="D1708">
        <v>0.95228234365535447</v>
      </c>
      <c r="E1708" s="6">
        <v>122.16591048900818</v>
      </c>
      <c r="F1708" s="10">
        <v>133.75758959574287</v>
      </c>
      <c r="G1708" s="10">
        <v>1.8640137007821762</v>
      </c>
      <c r="H1708" s="10">
        <v>116.33643955526297</v>
      </c>
    </row>
    <row r="1709" spans="1:8" x14ac:dyDescent="0.25">
      <c r="A1709" s="16"/>
      <c r="B1709" s="3">
        <f>DATE(YEAR(siječanj!B1709),MONTH(siječanj!B1709)+6,DAY(siječanj!B1709))</f>
        <v>44760</v>
      </c>
      <c r="C1709" s="8">
        <v>17.7708333333333</v>
      </c>
      <c r="D1709">
        <v>0.95228234365535447</v>
      </c>
      <c r="E1709" s="6">
        <v>123.72581214206427</v>
      </c>
      <c r="F1709" s="10">
        <v>133.6429441838639</v>
      </c>
      <c r="G1709" s="10">
        <v>1.9308993249180102</v>
      </c>
      <c r="H1709" s="10">
        <v>117.82190635730707</v>
      </c>
    </row>
    <row r="1710" spans="1:8" x14ac:dyDescent="0.25">
      <c r="A1710" s="16"/>
      <c r="B1710" s="3">
        <f>DATE(YEAR(siječanj!B1710),MONTH(siječanj!B1710)+6,DAY(siječanj!B1710))</f>
        <v>44760</v>
      </c>
      <c r="C1710" s="8">
        <v>17.78125</v>
      </c>
      <c r="D1710">
        <v>0.95228234365535447</v>
      </c>
      <c r="E1710" s="6">
        <v>125.98445939535924</v>
      </c>
      <c r="F1710" s="10">
        <v>133.34670346008571</v>
      </c>
      <c r="G1710" s="10">
        <v>2.2431570665171385</v>
      </c>
      <c r="H1710" s="10">
        <v>119.97277625716553</v>
      </c>
    </row>
    <row r="1711" spans="1:8" x14ac:dyDescent="0.25">
      <c r="A1711" s="16"/>
      <c r="B1711" s="3">
        <f>DATE(YEAR(siječanj!B1711),MONTH(siječanj!B1711)+6,DAY(siječanj!B1711))</f>
        <v>44760</v>
      </c>
      <c r="C1711" s="8">
        <v>17.7916666666667</v>
      </c>
      <c r="D1711">
        <v>0.95228234365535447</v>
      </c>
      <c r="E1711" s="6">
        <v>129.24304162006513</v>
      </c>
      <c r="F1711" s="10">
        <v>132.99334439790454</v>
      </c>
      <c r="G1711" s="10">
        <v>2.6482513010853195</v>
      </c>
      <c r="H1711" s="10">
        <v>123.07586657510214</v>
      </c>
    </row>
    <row r="1712" spans="1:8" x14ac:dyDescent="0.25">
      <c r="A1712" s="16"/>
      <c r="B1712" s="3">
        <f>DATE(YEAR(siječanj!B1712),MONTH(siječanj!B1712)+6,DAY(siječanj!B1712))</f>
        <v>44760</v>
      </c>
      <c r="C1712" s="8">
        <v>17.8020833333333</v>
      </c>
      <c r="D1712">
        <v>0.95228234365535447</v>
      </c>
      <c r="E1712" s="6">
        <v>133.31870582580245</v>
      </c>
      <c r="F1712" s="10">
        <v>132.53430595249526</v>
      </c>
      <c r="G1712" s="10">
        <v>2.9936479376127729</v>
      </c>
      <c r="H1712" s="10">
        <v>126.95704963689391</v>
      </c>
    </row>
    <row r="1713" spans="1:8" x14ac:dyDescent="0.25">
      <c r="A1713" s="16"/>
      <c r="B1713" s="3">
        <f>DATE(YEAR(siječanj!B1713),MONTH(siječanj!B1713)+6,DAY(siječanj!B1713))</f>
        <v>44760</v>
      </c>
      <c r="C1713" s="8">
        <v>17.8125</v>
      </c>
      <c r="D1713">
        <v>0.95228234365535447</v>
      </c>
      <c r="E1713" s="6">
        <v>138.19274793439567</v>
      </c>
      <c r="F1713" s="10">
        <v>131.74524998269754</v>
      </c>
      <c r="G1713" s="10">
        <v>4.7444324085073744</v>
      </c>
      <c r="H1713" s="10">
        <v>131.59851387913994</v>
      </c>
    </row>
    <row r="1714" spans="1:8" x14ac:dyDescent="0.25">
      <c r="A1714" s="16"/>
      <c r="B1714" s="3">
        <f>DATE(YEAR(siječanj!B1714),MONTH(siječanj!B1714)+6,DAY(siječanj!B1714))</f>
        <v>44760</v>
      </c>
      <c r="C1714" s="8">
        <v>17.8229166666667</v>
      </c>
      <c r="D1714">
        <v>0.95228234365535447</v>
      </c>
      <c r="E1714" s="6">
        <v>141.8099572037496</v>
      </c>
      <c r="F1714" s="10">
        <v>130.44453874458239</v>
      </c>
      <c r="G1714" s="10">
        <v>6.8815630456305499</v>
      </c>
      <c r="H1714" s="10">
        <v>135.0431183996522</v>
      </c>
    </row>
    <row r="1715" spans="1:8" x14ac:dyDescent="0.25">
      <c r="A1715" s="16"/>
      <c r="B1715" s="3">
        <f>DATE(YEAR(siječanj!B1715),MONTH(siječanj!B1715)+6,DAY(siječanj!B1715))</f>
        <v>44760</v>
      </c>
      <c r="C1715" s="8">
        <v>17.8333333333333</v>
      </c>
      <c r="D1715">
        <v>0.95228234365535447</v>
      </c>
      <c r="E1715" s="6">
        <v>147.79704436444985</v>
      </c>
      <c r="F1715" s="10">
        <v>127.05257226156874</v>
      </c>
      <c r="G1715" s="10">
        <v>10.179517982537513</v>
      </c>
      <c r="H1715" s="10">
        <v>140.74451579271269</v>
      </c>
    </row>
    <row r="1716" spans="1:8" x14ac:dyDescent="0.25">
      <c r="A1716" s="16"/>
      <c r="B1716" s="3">
        <f>DATE(YEAR(siječanj!B1716),MONTH(siječanj!B1716)+6,DAY(siječanj!B1716))</f>
        <v>44760</v>
      </c>
      <c r="C1716" s="8">
        <v>17.84375</v>
      </c>
      <c r="D1716">
        <v>0.95228234365535447</v>
      </c>
      <c r="E1716" s="6">
        <v>152.1550300448865</v>
      </c>
      <c r="F1716" s="10">
        <v>125.51916125869141</v>
      </c>
      <c r="G1716" s="10">
        <v>24.677149885880713</v>
      </c>
      <c r="H1716" s="10">
        <v>144.8945486100954</v>
      </c>
    </row>
    <row r="1717" spans="1:8" x14ac:dyDescent="0.25">
      <c r="A1717" s="16"/>
      <c r="B1717" s="3">
        <f>DATE(YEAR(siječanj!B1717),MONTH(siječanj!B1717)+6,DAY(siječanj!B1717))</f>
        <v>44760</v>
      </c>
      <c r="C1717" s="8">
        <v>17.8541666666667</v>
      </c>
      <c r="D1717">
        <v>0.95228234365535447</v>
      </c>
      <c r="E1717" s="6">
        <v>155.7608018185887</v>
      </c>
      <c r="F1717" s="10">
        <v>125.04853032243115</v>
      </c>
      <c r="G1717" s="10">
        <v>91.412441125270689</v>
      </c>
      <c r="H1717" s="10">
        <v>148.32826140544284</v>
      </c>
    </row>
    <row r="1718" spans="1:8" x14ac:dyDescent="0.25">
      <c r="A1718" s="16"/>
      <c r="B1718" s="3">
        <f>DATE(YEAR(siječanj!B1718),MONTH(siječanj!B1718)+6,DAY(siječanj!B1718))</f>
        <v>44760</v>
      </c>
      <c r="C1718" s="8">
        <v>17.8645833333333</v>
      </c>
      <c r="D1718">
        <v>0.95228234365535447</v>
      </c>
      <c r="E1718" s="6">
        <v>156.50583254120505</v>
      </c>
      <c r="F1718" s="10">
        <v>124.52908415136667</v>
      </c>
      <c r="G1718" s="10">
        <v>218.40410307201688</v>
      </c>
      <c r="H1718" s="10">
        <v>149.03774100807118</v>
      </c>
    </row>
    <row r="1719" spans="1:8" x14ac:dyDescent="0.25">
      <c r="A1719" s="16"/>
      <c r="B1719" s="3">
        <f>DATE(YEAR(siječanj!B1719),MONTH(siječanj!B1719)+6,DAY(siječanj!B1719))</f>
        <v>44760</v>
      </c>
      <c r="C1719" s="8">
        <v>17.875</v>
      </c>
      <c r="D1719">
        <v>0.95228234365535447</v>
      </c>
      <c r="E1719" s="6">
        <v>156.30679430307259</v>
      </c>
      <c r="F1719" s="10">
        <v>122.56139801551809</v>
      </c>
      <c r="G1719" s="10">
        <v>306.92723372426769</v>
      </c>
      <c r="H1719" s="10">
        <v>148.84820040818536</v>
      </c>
    </row>
    <row r="1720" spans="1:8" x14ac:dyDescent="0.25">
      <c r="A1720" s="16"/>
      <c r="B1720" s="3">
        <f>DATE(YEAR(siječanj!B1720),MONTH(siječanj!B1720)+6,DAY(siječanj!B1720))</f>
        <v>44760</v>
      </c>
      <c r="C1720" s="8">
        <v>17.8854166666667</v>
      </c>
      <c r="D1720">
        <v>0.95228234365535447</v>
      </c>
      <c r="E1720" s="6">
        <v>160.54383144550664</v>
      </c>
      <c r="F1720" s="10">
        <v>120.9254495100592</v>
      </c>
      <c r="G1720" s="10">
        <v>331.52212736375299</v>
      </c>
      <c r="H1720" s="10">
        <v>152.88305606833725</v>
      </c>
    </row>
    <row r="1721" spans="1:8" x14ac:dyDescent="0.25">
      <c r="A1721" s="16"/>
      <c r="B1721" s="3">
        <f>DATE(YEAR(siječanj!B1721),MONTH(siječanj!B1721)+6,DAY(siječanj!B1721))</f>
        <v>44760</v>
      </c>
      <c r="C1721" s="8">
        <v>17.8958333333333</v>
      </c>
      <c r="D1721">
        <v>0.95228234365535447</v>
      </c>
      <c r="E1721" s="6">
        <v>163.39297614683451</v>
      </c>
      <c r="F1721" s="10">
        <v>119.04515787077143</v>
      </c>
      <c r="G1721" s="10">
        <v>334.22775909592821</v>
      </c>
      <c r="H1721" s="10">
        <v>155.59624626193099</v>
      </c>
    </row>
    <row r="1722" spans="1:8" x14ac:dyDescent="0.25">
      <c r="A1722" s="16"/>
      <c r="B1722" s="3">
        <f>DATE(YEAR(siječanj!B1722),MONTH(siječanj!B1722)+6,DAY(siječanj!B1722))</f>
        <v>44760</v>
      </c>
      <c r="C1722" s="8">
        <v>17.90625</v>
      </c>
      <c r="D1722">
        <v>0.95228234365535447</v>
      </c>
      <c r="E1722" s="6">
        <v>161.50496133726926</v>
      </c>
      <c r="F1722" s="10">
        <v>116.89272468849336</v>
      </c>
      <c r="G1722" s="10">
        <v>334.96998735393993</v>
      </c>
      <c r="H1722" s="10">
        <v>153.79832309422218</v>
      </c>
    </row>
    <row r="1723" spans="1:8" x14ac:dyDescent="0.25">
      <c r="A1723" s="16"/>
      <c r="B1723" s="3">
        <f>DATE(YEAR(siječanj!B1723),MONTH(siječanj!B1723)+6,DAY(siječanj!B1723))</f>
        <v>44760</v>
      </c>
      <c r="C1723" s="8">
        <v>17.9166666666667</v>
      </c>
      <c r="D1723">
        <v>0.95228234365535447</v>
      </c>
      <c r="E1723" s="6">
        <v>157.55174187664801</v>
      </c>
      <c r="F1723" s="10">
        <v>113.53971895330452</v>
      </c>
      <c r="G1723" s="10">
        <v>331.1341935575843</v>
      </c>
      <c r="H1723" s="10">
        <v>150.03374200127783</v>
      </c>
    </row>
    <row r="1724" spans="1:8" x14ac:dyDescent="0.25">
      <c r="A1724" s="16"/>
      <c r="B1724" s="3">
        <f>DATE(YEAR(siječanj!B1724),MONTH(siječanj!B1724)+6,DAY(siječanj!B1724))</f>
        <v>44760</v>
      </c>
      <c r="C1724" s="8">
        <v>17.9270833333333</v>
      </c>
      <c r="D1724">
        <v>0.95228234365535447</v>
      </c>
      <c r="E1724" s="6">
        <v>150.96631980344659</v>
      </c>
      <c r="F1724" s="10">
        <v>110.80399809749365</v>
      </c>
      <c r="G1724" s="10">
        <v>327.31131110098977</v>
      </c>
      <c r="H1724" s="10">
        <v>143.76256083544988</v>
      </c>
    </row>
    <row r="1725" spans="1:8" x14ac:dyDescent="0.25">
      <c r="A1725" s="16"/>
      <c r="B1725" s="3">
        <f>DATE(YEAR(siječanj!B1725),MONTH(siječanj!B1725)+6,DAY(siječanj!B1725))</f>
        <v>44760</v>
      </c>
      <c r="C1725" s="8">
        <v>17.9375</v>
      </c>
      <c r="D1725">
        <v>0.95228234365535447</v>
      </c>
      <c r="E1725" s="6">
        <v>141.77460223672199</v>
      </c>
      <c r="F1725" s="10">
        <v>108.25526986754328</v>
      </c>
      <c r="G1725" s="10">
        <v>326.30561522724219</v>
      </c>
      <c r="H1725" s="10">
        <v>135.00945048879129</v>
      </c>
    </row>
    <row r="1726" spans="1:8" x14ac:dyDescent="0.25">
      <c r="A1726" s="16"/>
      <c r="B1726" s="3">
        <f>DATE(YEAR(siječanj!B1726),MONTH(siječanj!B1726)+6,DAY(siječanj!B1726))</f>
        <v>44760</v>
      </c>
      <c r="C1726" s="8">
        <v>17.9479166666667</v>
      </c>
      <c r="D1726">
        <v>0.95228234365535447</v>
      </c>
      <c r="E1726" s="6">
        <v>130.57605393880627</v>
      </c>
      <c r="F1726" s="10">
        <v>105.26545556055162</v>
      </c>
      <c r="G1726" s="10">
        <v>324.8617158287397</v>
      </c>
      <c r="H1726" s="10">
        <v>124.34527067011442</v>
      </c>
    </row>
    <row r="1727" spans="1:8" x14ac:dyDescent="0.25">
      <c r="A1727" s="16"/>
      <c r="B1727" s="3">
        <f>DATE(YEAR(siječanj!B1727),MONTH(siječanj!B1727)+6,DAY(siječanj!B1727))</f>
        <v>44760</v>
      </c>
      <c r="C1727" s="8">
        <v>17.9583333333333</v>
      </c>
      <c r="D1727">
        <v>0.95228234365535447</v>
      </c>
      <c r="E1727" s="6">
        <v>119.22713434389148</v>
      </c>
      <c r="F1727" s="10">
        <v>101.52964011915658</v>
      </c>
      <c r="G1727" s="10">
        <v>316.48076529731907</v>
      </c>
      <c r="H1727" s="10">
        <v>113.53789492031278</v>
      </c>
    </row>
    <row r="1728" spans="1:8" x14ac:dyDescent="0.25">
      <c r="A1728" s="16"/>
      <c r="B1728" s="3">
        <f>DATE(YEAR(siječanj!B1728),MONTH(siječanj!B1728)+6,DAY(siječanj!B1728))</f>
        <v>44760</v>
      </c>
      <c r="C1728" s="8">
        <v>17.96875</v>
      </c>
      <c r="D1728">
        <v>0.95228234365535447</v>
      </c>
      <c r="E1728" s="6">
        <v>109.12351577293856</v>
      </c>
      <c r="F1728" s="10">
        <v>98.298658957080619</v>
      </c>
      <c r="G1728" s="10">
        <v>314.78913572980872</v>
      </c>
      <c r="H1728" s="10">
        <v>103.91639734816597</v>
      </c>
    </row>
    <row r="1729" spans="1:8" x14ac:dyDescent="0.25">
      <c r="A1729" s="16"/>
      <c r="B1729" s="3">
        <f>DATE(YEAR(siječanj!B1729),MONTH(siječanj!B1729)+6,DAY(siječanj!B1729))</f>
        <v>44760</v>
      </c>
      <c r="C1729" s="8">
        <v>17.9791666666667</v>
      </c>
      <c r="D1729">
        <v>0.95228234365535447</v>
      </c>
      <c r="E1729" s="6">
        <v>99.354443949798892</v>
      </c>
      <c r="F1729" s="10">
        <v>95.195561225924351</v>
      </c>
      <c r="G1729" s="10">
        <v>310.75422791724532</v>
      </c>
      <c r="H1729" s="10">
        <v>94.613482737089043</v>
      </c>
    </row>
    <row r="1730" spans="1:8" ht="15.75" thickBot="1" x14ac:dyDescent="0.3">
      <c r="A1730" s="16"/>
      <c r="B1730" s="3">
        <f>DATE(YEAR(siječanj!B1730),MONTH(siječanj!B1730)+6,DAY(siječanj!B1730))</f>
        <v>44760</v>
      </c>
      <c r="C1730" s="8">
        <v>17.9895833333333</v>
      </c>
      <c r="D1730">
        <v>0.95228234365535447</v>
      </c>
      <c r="E1730" s="6">
        <v>91.102076384028592</v>
      </c>
      <c r="F1730" s="10">
        <v>92.095216519043632</v>
      </c>
      <c r="G1730" s="10">
        <v>309.30440447345933</v>
      </c>
      <c r="H1730" s="10">
        <v>86.75489881085187</v>
      </c>
    </row>
    <row r="1731" spans="1:8" x14ac:dyDescent="0.25">
      <c r="A1731" s="15">
        <f t="shared" ref="A1731" si="16">A1635+1</f>
        <v>200</v>
      </c>
      <c r="B1731" s="3">
        <f>DATE(YEAR(siječanj!B1731),MONTH(siječanj!B1731)+6,DAY(siječanj!B1731))</f>
        <v>44761</v>
      </c>
      <c r="C1731" s="8">
        <v>18</v>
      </c>
      <c r="D1731">
        <v>0.95298435262886627</v>
      </c>
      <c r="E1731" s="6">
        <v>82.339527013519387</v>
      </c>
      <c r="F1731" s="10">
        <v>88.85835340286414</v>
      </c>
      <c r="G1731" s="10">
        <v>300.4791246713404</v>
      </c>
      <c r="H1731" s="10">
        <v>78.468280846745813</v>
      </c>
    </row>
    <row r="1732" spans="1:8" x14ac:dyDescent="0.25">
      <c r="A1732" s="16"/>
      <c r="B1732" s="3">
        <f>DATE(YEAR(siječanj!B1732),MONTH(siječanj!B1732)+6,DAY(siječanj!B1732))</f>
        <v>44761</v>
      </c>
      <c r="C1732" s="8">
        <v>18.0104166666667</v>
      </c>
      <c r="D1732">
        <v>0.95298435262886627</v>
      </c>
      <c r="E1732" s="6">
        <v>77.43811235673887</v>
      </c>
      <c r="F1732" s="10">
        <v>86.367572434088842</v>
      </c>
      <c r="G1732" s="10">
        <v>298.10404075973344</v>
      </c>
      <c r="H1732" s="10">
        <v>73.797309373088197</v>
      </c>
    </row>
    <row r="1733" spans="1:8" x14ac:dyDescent="0.25">
      <c r="A1733" s="16"/>
      <c r="B1733" s="3">
        <f>DATE(YEAR(siječanj!B1733),MONTH(siječanj!B1733)+6,DAY(siječanj!B1733))</f>
        <v>44761</v>
      </c>
      <c r="C1733" s="8">
        <v>18.0208333333333</v>
      </c>
      <c r="D1733">
        <v>0.95298435262886627</v>
      </c>
      <c r="E1733" s="6">
        <v>72.609307926259902</v>
      </c>
      <c r="F1733" s="10">
        <v>84.292126669672356</v>
      </c>
      <c r="G1733" s="10">
        <v>298.14906166570535</v>
      </c>
      <c r="H1733" s="10">
        <v>69.1955343089368</v>
      </c>
    </row>
    <row r="1734" spans="1:8" x14ac:dyDescent="0.25">
      <c r="A1734" s="16"/>
      <c r="B1734" s="3">
        <f>DATE(YEAR(siječanj!B1734),MONTH(siječanj!B1734)+6,DAY(siječanj!B1734))</f>
        <v>44761</v>
      </c>
      <c r="C1734" s="8">
        <v>18.03125</v>
      </c>
      <c r="D1734">
        <v>0.95298435262886627</v>
      </c>
      <c r="E1734" s="6">
        <v>68.805559258422761</v>
      </c>
      <c r="F1734" s="10">
        <v>82.433478110555185</v>
      </c>
      <c r="G1734" s="10">
        <v>297.83296945869705</v>
      </c>
      <c r="H1734" s="10">
        <v>65.570621347155111</v>
      </c>
    </row>
    <row r="1735" spans="1:8" x14ac:dyDescent="0.25">
      <c r="A1735" s="16"/>
      <c r="B1735" s="3">
        <f>DATE(YEAR(siječanj!B1735),MONTH(siječanj!B1735)+6,DAY(siječanj!B1735))</f>
        <v>44761</v>
      </c>
      <c r="C1735" s="8">
        <v>18.0416666666667</v>
      </c>
      <c r="D1735">
        <v>0.95298435262886627</v>
      </c>
      <c r="E1735" s="6">
        <v>66.191027179489254</v>
      </c>
      <c r="F1735" s="10">
        <v>79.505101290228296</v>
      </c>
      <c r="G1735" s="10">
        <v>295.58200527992591</v>
      </c>
      <c r="H1735" s="10">
        <v>63.079013186485255</v>
      </c>
    </row>
    <row r="1736" spans="1:8" x14ac:dyDescent="0.25">
      <c r="A1736" s="16"/>
      <c r="B1736" s="3">
        <f>DATE(YEAR(siječanj!B1736),MONTH(siječanj!B1736)+6,DAY(siječanj!B1736))</f>
        <v>44761</v>
      </c>
      <c r="C1736" s="8">
        <v>18.0520833333333</v>
      </c>
      <c r="D1736">
        <v>0.95298435262886627</v>
      </c>
      <c r="E1736" s="6">
        <v>63.936802027377681</v>
      </c>
      <c r="F1736" s="10">
        <v>78.477437388223265</v>
      </c>
      <c r="G1736" s="10">
        <v>295.22829774803159</v>
      </c>
      <c r="H1736" s="10">
        <v>60.930771889220502</v>
      </c>
    </row>
    <row r="1737" spans="1:8" x14ac:dyDescent="0.25">
      <c r="A1737" s="16"/>
      <c r="B1737" s="3">
        <f>DATE(YEAR(siječanj!B1737),MONTH(siječanj!B1737)+6,DAY(siječanj!B1737))</f>
        <v>44761</v>
      </c>
      <c r="C1737" s="8">
        <v>18.0625</v>
      </c>
      <c r="D1737">
        <v>0.95298435262886627</v>
      </c>
      <c r="E1737" s="6">
        <v>62.281593867586118</v>
      </c>
      <c r="F1737" s="10">
        <v>77.586975111525533</v>
      </c>
      <c r="G1737" s="10">
        <v>295.19640756500507</v>
      </c>
      <c r="H1737" s="10">
        <v>59.353384412595524</v>
      </c>
    </row>
    <row r="1738" spans="1:8" x14ac:dyDescent="0.25">
      <c r="A1738" s="16"/>
      <c r="B1738" s="3">
        <f>DATE(YEAR(siječanj!B1738),MONTH(siječanj!B1738)+6,DAY(siječanj!B1738))</f>
        <v>44761</v>
      </c>
      <c r="C1738" s="8">
        <v>18.0729166666667</v>
      </c>
      <c r="D1738">
        <v>0.95298435262886627</v>
      </c>
      <c r="E1738" s="6">
        <v>60.865391639065571</v>
      </c>
      <c r="F1738" s="10">
        <v>76.731162227002869</v>
      </c>
      <c r="G1738" s="10">
        <v>295.11056140650913</v>
      </c>
      <c r="H1738" s="10">
        <v>58.003765848657316</v>
      </c>
    </row>
    <row r="1739" spans="1:8" x14ac:dyDescent="0.25">
      <c r="A1739" s="16"/>
      <c r="B1739" s="3">
        <f>DATE(YEAR(siječanj!B1739),MONTH(siječanj!B1739)+6,DAY(siječanj!B1739))</f>
        <v>44761</v>
      </c>
      <c r="C1739" s="8">
        <v>18.0833333333333</v>
      </c>
      <c r="D1739">
        <v>0.95298435262886627</v>
      </c>
      <c r="E1739" s="6">
        <v>60.570739114366738</v>
      </c>
      <c r="F1739" s="10">
        <v>76.050233435634325</v>
      </c>
      <c r="G1739" s="10">
        <v>294.38482614851443</v>
      </c>
      <c r="H1739" s="10">
        <v>57.722966603156735</v>
      </c>
    </row>
    <row r="1740" spans="1:8" x14ac:dyDescent="0.25">
      <c r="A1740" s="16"/>
      <c r="B1740" s="3">
        <f>DATE(YEAR(siječanj!B1740),MONTH(siječanj!B1740)+6,DAY(siječanj!B1740))</f>
        <v>44761</v>
      </c>
      <c r="C1740" s="8">
        <v>18.09375</v>
      </c>
      <c r="D1740">
        <v>0.95298435262886627</v>
      </c>
      <c r="E1740" s="6">
        <v>60.050877137526783</v>
      </c>
      <c r="F1740" s="10">
        <v>75.400047956949962</v>
      </c>
      <c r="G1740" s="10">
        <v>294.38791629453226</v>
      </c>
      <c r="H1740" s="10">
        <v>57.227546273701549</v>
      </c>
    </row>
    <row r="1741" spans="1:8" x14ac:dyDescent="0.25">
      <c r="A1741" s="16"/>
      <c r="B1741" s="3">
        <f>DATE(YEAR(siječanj!B1741),MONTH(siječanj!B1741)+6,DAY(siječanj!B1741))</f>
        <v>44761</v>
      </c>
      <c r="C1741" s="8">
        <v>18.1041666666667</v>
      </c>
      <c r="D1741">
        <v>0.95298435262886627</v>
      </c>
      <c r="E1741" s="6">
        <v>59.269502581071258</v>
      </c>
      <c r="F1741" s="10">
        <v>74.736332060309124</v>
      </c>
      <c r="G1741" s="10">
        <v>294.23452419149322</v>
      </c>
      <c r="H1741" s="10">
        <v>56.482908547857114</v>
      </c>
    </row>
    <row r="1742" spans="1:8" x14ac:dyDescent="0.25">
      <c r="A1742" s="16"/>
      <c r="B1742" s="3">
        <f>DATE(YEAR(siječanj!B1742),MONTH(siječanj!B1742)+6,DAY(siječanj!B1742))</f>
        <v>44761</v>
      </c>
      <c r="C1742" s="8">
        <v>18.1145833333333</v>
      </c>
      <c r="D1742">
        <v>0.95298435262886627</v>
      </c>
      <c r="E1742" s="6">
        <v>58.955668423039818</v>
      </c>
      <c r="F1742" s="10">
        <v>74.250160996460792</v>
      </c>
      <c r="G1742" s="10">
        <v>294.36518545934933</v>
      </c>
      <c r="H1742" s="10">
        <v>56.183829505932692</v>
      </c>
    </row>
    <row r="1743" spans="1:8" x14ac:dyDescent="0.25">
      <c r="A1743" s="16"/>
      <c r="B1743" s="3">
        <f>DATE(YEAR(siječanj!B1743),MONTH(siječanj!B1743)+6,DAY(siječanj!B1743))</f>
        <v>44761</v>
      </c>
      <c r="C1743" s="8">
        <v>18.125</v>
      </c>
      <c r="D1743">
        <v>0.95298435262886627</v>
      </c>
      <c r="E1743" s="6">
        <v>58.747584436393211</v>
      </c>
      <c r="F1743" s="10">
        <v>73.900023018030012</v>
      </c>
      <c r="G1743" s="10">
        <v>294.16479100859129</v>
      </c>
      <c r="H1743" s="10">
        <v>55.985528722625844</v>
      </c>
    </row>
    <row r="1744" spans="1:8" x14ac:dyDescent="0.25">
      <c r="A1744" s="16"/>
      <c r="B1744" s="3">
        <f>DATE(YEAR(siječanj!B1744),MONTH(siječanj!B1744)+6,DAY(siječanj!B1744))</f>
        <v>44761</v>
      </c>
      <c r="C1744" s="8">
        <v>18.1354166666667</v>
      </c>
      <c r="D1744">
        <v>0.95298435262886627</v>
      </c>
      <c r="E1744" s="6">
        <v>58.681767208811202</v>
      </c>
      <c r="F1744" s="10">
        <v>73.537179059892352</v>
      </c>
      <c r="G1744" s="10">
        <v>294.06315645372075</v>
      </c>
      <c r="H1744" s="10">
        <v>55.922805934606778</v>
      </c>
    </row>
    <row r="1745" spans="1:8" x14ac:dyDescent="0.25">
      <c r="A1745" s="16"/>
      <c r="B1745" s="3">
        <f>DATE(YEAR(siječanj!B1745),MONTH(siječanj!B1745)+6,DAY(siječanj!B1745))</f>
        <v>44761</v>
      </c>
      <c r="C1745" s="8">
        <v>18.1458333333333</v>
      </c>
      <c r="D1745">
        <v>0.95298435262886627</v>
      </c>
      <c r="E1745" s="6">
        <v>59.16166347818892</v>
      </c>
      <c r="F1745" s="10">
        <v>73.304717789280204</v>
      </c>
      <c r="G1745" s="10">
        <v>294.15313662658252</v>
      </c>
      <c r="H1745" s="10">
        <v>56.380139570208712</v>
      </c>
    </row>
    <row r="1746" spans="1:8" x14ac:dyDescent="0.25">
      <c r="A1746" s="16"/>
      <c r="B1746" s="3">
        <f>DATE(YEAR(siječanj!B1746),MONTH(siječanj!B1746)+6,DAY(siječanj!B1746))</f>
        <v>44761</v>
      </c>
      <c r="C1746" s="8">
        <v>18.15625</v>
      </c>
      <c r="D1746">
        <v>0.95298435262886627</v>
      </c>
      <c r="E1746" s="6">
        <v>60.370001137297145</v>
      </c>
      <c r="F1746" s="10">
        <v>73.326920459439066</v>
      </c>
      <c r="G1746" s="10">
        <v>294.4346241333136</v>
      </c>
      <c r="H1746" s="10">
        <v>57.53166645203104</v>
      </c>
    </row>
    <row r="1747" spans="1:8" x14ac:dyDescent="0.25">
      <c r="A1747" s="16"/>
      <c r="B1747" s="3">
        <f>DATE(YEAR(siječanj!B1747),MONTH(siječanj!B1747)+6,DAY(siječanj!B1747))</f>
        <v>44761</v>
      </c>
      <c r="C1747" s="8">
        <v>18.1666666666667</v>
      </c>
      <c r="D1747">
        <v>0.95298435262886627</v>
      </c>
      <c r="E1747" s="6">
        <v>62.521444704134879</v>
      </c>
      <c r="F1747" s="10">
        <v>73.396917954527069</v>
      </c>
      <c r="G1747" s="10">
        <v>296.27833679755003</v>
      </c>
      <c r="H1747" s="10">
        <v>59.581958506791437</v>
      </c>
    </row>
    <row r="1748" spans="1:8" x14ac:dyDescent="0.25">
      <c r="A1748" s="16"/>
      <c r="B1748" s="3">
        <f>DATE(YEAR(siječanj!B1748),MONTH(siječanj!B1748)+6,DAY(siječanj!B1748))</f>
        <v>44761</v>
      </c>
      <c r="C1748" s="8">
        <v>18.1770833333333</v>
      </c>
      <c r="D1748">
        <v>0.95298435262886627</v>
      </c>
      <c r="E1748" s="6">
        <v>64.7146450584831</v>
      </c>
      <c r="F1748" s="10">
        <v>73.411857709114457</v>
      </c>
      <c r="G1748" s="10">
        <v>298.0789203861242</v>
      </c>
      <c r="H1748" s="10">
        <v>61.672044126665376</v>
      </c>
    </row>
    <row r="1749" spans="1:8" x14ac:dyDescent="0.25">
      <c r="A1749" s="16"/>
      <c r="B1749" s="3">
        <f>DATE(YEAR(siječanj!B1749),MONTH(siječanj!B1749)+6,DAY(siječanj!B1749))</f>
        <v>44761</v>
      </c>
      <c r="C1749" s="8">
        <v>18.1875</v>
      </c>
      <c r="D1749">
        <v>0.95298435262886627</v>
      </c>
      <c r="E1749" s="6">
        <v>67.256011914581237</v>
      </c>
      <c r="F1749" s="10">
        <v>73.526462810565164</v>
      </c>
      <c r="G1749" s="10">
        <v>305.84872011607126</v>
      </c>
      <c r="H1749" s="10">
        <v>64.093926974816512</v>
      </c>
    </row>
    <row r="1750" spans="1:8" x14ac:dyDescent="0.25">
      <c r="A1750" s="16"/>
      <c r="B1750" s="3">
        <f>DATE(YEAR(siječanj!B1750),MONTH(siječanj!B1750)+6,DAY(siječanj!B1750))</f>
        <v>44761</v>
      </c>
      <c r="C1750" s="8">
        <v>18.1979166666667</v>
      </c>
      <c r="D1750">
        <v>0.95298435262886627</v>
      </c>
      <c r="E1750" s="6">
        <v>71.031415052830098</v>
      </c>
      <c r="F1750" s="10">
        <v>73.734008103927138</v>
      </c>
      <c r="G1750" s="10">
        <v>296.79717902731153</v>
      </c>
      <c r="H1750" s="10">
        <v>67.691827090433591</v>
      </c>
    </row>
    <row r="1751" spans="1:8" x14ac:dyDescent="0.25">
      <c r="A1751" s="16"/>
      <c r="B1751" s="3">
        <f>DATE(YEAR(siječanj!B1751),MONTH(siječanj!B1751)+6,DAY(siječanj!B1751))</f>
        <v>44761</v>
      </c>
      <c r="C1751" s="8">
        <v>18.2083333333333</v>
      </c>
      <c r="D1751">
        <v>0.95298435262886627</v>
      </c>
      <c r="E1751" s="6">
        <v>74.152071206925328</v>
      </c>
      <c r="F1751" s="10">
        <v>74.079456086200295</v>
      </c>
      <c r="G1751" s="10">
        <v>235.83652855755793</v>
      </c>
      <c r="H1751" s="10">
        <v>70.665763575221334</v>
      </c>
    </row>
    <row r="1752" spans="1:8" x14ac:dyDescent="0.25">
      <c r="A1752" s="16"/>
      <c r="B1752" s="3">
        <f>DATE(YEAR(siječanj!B1752),MONTH(siječanj!B1752)+6,DAY(siječanj!B1752))</f>
        <v>44761</v>
      </c>
      <c r="C1752" s="8">
        <v>18.21875</v>
      </c>
      <c r="D1752">
        <v>0.95298435262886627</v>
      </c>
      <c r="E1752" s="6">
        <v>77.630803380487507</v>
      </c>
      <c r="F1752" s="10">
        <v>74.494599692851395</v>
      </c>
      <c r="G1752" s="10">
        <v>127.71248413031779</v>
      </c>
      <c r="H1752" s="10">
        <v>73.980940903612691</v>
      </c>
    </row>
    <row r="1753" spans="1:8" x14ac:dyDescent="0.25">
      <c r="A1753" s="16"/>
      <c r="B1753" s="3">
        <f>DATE(YEAR(siječanj!B1753),MONTH(siječanj!B1753)+6,DAY(siječanj!B1753))</f>
        <v>44761</v>
      </c>
      <c r="C1753" s="8">
        <v>18.2291666666667</v>
      </c>
      <c r="D1753">
        <v>0.95298435262886627</v>
      </c>
      <c r="E1753" s="6">
        <v>81.88381528898374</v>
      </c>
      <c r="F1753" s="10">
        <v>75.43403184999724</v>
      </c>
      <c r="G1753" s="10">
        <v>45.708788439809943</v>
      </c>
      <c r="H1753" s="10">
        <v>78.033994703953837</v>
      </c>
    </row>
    <row r="1754" spans="1:8" x14ac:dyDescent="0.25">
      <c r="A1754" s="16"/>
      <c r="B1754" s="3">
        <f>DATE(YEAR(siječanj!B1754),MONTH(siječanj!B1754)+6,DAY(siječanj!B1754))</f>
        <v>44761</v>
      </c>
      <c r="C1754" s="8">
        <v>18.2395833333333</v>
      </c>
      <c r="D1754">
        <v>0.95298435262886627</v>
      </c>
      <c r="E1754" s="6">
        <v>86.508494178576825</v>
      </c>
      <c r="F1754" s="10">
        <v>77.613020816429696</v>
      </c>
      <c r="G1754" s="10">
        <v>12.435892494292684</v>
      </c>
      <c r="H1754" s="10">
        <v>82.441241321669082</v>
      </c>
    </row>
    <row r="1755" spans="1:8" x14ac:dyDescent="0.25">
      <c r="A1755" s="16"/>
      <c r="B1755" s="3">
        <f>DATE(YEAR(siječanj!B1755),MONTH(siječanj!B1755)+6,DAY(siječanj!B1755))</f>
        <v>44761</v>
      </c>
      <c r="C1755" s="8">
        <v>18.25</v>
      </c>
      <c r="D1755">
        <v>0.95298435262886627</v>
      </c>
      <c r="E1755" s="6">
        <v>88.925509047445445</v>
      </c>
      <c r="F1755" s="10">
        <v>80.770547499702957</v>
      </c>
      <c r="G1755" s="10">
        <v>5.6003719360083046</v>
      </c>
      <c r="H1755" s="10">
        <v>84.744618671772187</v>
      </c>
    </row>
    <row r="1756" spans="1:8" x14ac:dyDescent="0.25">
      <c r="A1756" s="16"/>
      <c r="B1756" s="3">
        <f>DATE(YEAR(siječanj!B1756),MONTH(siječanj!B1756)+6,DAY(siječanj!B1756))</f>
        <v>44761</v>
      </c>
      <c r="C1756" s="8">
        <v>18.2604166666667</v>
      </c>
      <c r="D1756">
        <v>0.95298435262886627</v>
      </c>
      <c r="E1756" s="6">
        <v>89.871217184003356</v>
      </c>
      <c r="F1756" s="10">
        <v>83.359102141159482</v>
      </c>
      <c r="G1756" s="10">
        <v>3.0606573703888937</v>
      </c>
      <c r="H1756" s="10">
        <v>85.645863728065677</v>
      </c>
    </row>
    <row r="1757" spans="1:8" x14ac:dyDescent="0.25">
      <c r="A1757" s="16"/>
      <c r="B1757" s="3">
        <f>DATE(YEAR(siječanj!B1757),MONTH(siječanj!B1757)+6,DAY(siječanj!B1757))</f>
        <v>44761</v>
      </c>
      <c r="C1757" s="8">
        <v>18.2708333333333</v>
      </c>
      <c r="D1757">
        <v>0.95298435262886627</v>
      </c>
      <c r="E1757" s="6">
        <v>93.031156965742014</v>
      </c>
      <c r="F1757" s="10">
        <v>87.059371617679304</v>
      </c>
      <c r="G1757" s="10">
        <v>2.7526075900740956</v>
      </c>
      <c r="H1757" s="10">
        <v>88.657236895312096</v>
      </c>
    </row>
    <row r="1758" spans="1:8" x14ac:dyDescent="0.25">
      <c r="A1758" s="16"/>
      <c r="B1758" s="3">
        <f>DATE(YEAR(siječanj!B1758),MONTH(siječanj!B1758)+6,DAY(siječanj!B1758))</f>
        <v>44761</v>
      </c>
      <c r="C1758" s="8">
        <v>18.28125</v>
      </c>
      <c r="D1758">
        <v>0.95298435262886627</v>
      </c>
      <c r="E1758" s="6">
        <v>93.832489554974543</v>
      </c>
      <c r="F1758" s="10">
        <v>92.903954807039312</v>
      </c>
      <c r="G1758" s="10">
        <v>2.587028259635793</v>
      </c>
      <c r="H1758" s="10">
        <v>89.42089431410227</v>
      </c>
    </row>
    <row r="1759" spans="1:8" x14ac:dyDescent="0.25">
      <c r="A1759" s="16"/>
      <c r="B1759" s="3">
        <f>DATE(YEAR(siječanj!B1759),MONTH(siječanj!B1759)+6,DAY(siječanj!B1759))</f>
        <v>44761</v>
      </c>
      <c r="C1759" s="8">
        <v>18.2916666666667</v>
      </c>
      <c r="D1759">
        <v>0.95298435262886627</v>
      </c>
      <c r="E1759" s="6">
        <v>93.590703676843731</v>
      </c>
      <c r="F1759" s="10">
        <v>100.33296376168809</v>
      </c>
      <c r="G1759" s="10">
        <v>2.3284305429929839</v>
      </c>
      <c r="H1759" s="10">
        <v>89.190476155556979</v>
      </c>
    </row>
    <row r="1760" spans="1:8" x14ac:dyDescent="0.25">
      <c r="A1760" s="16"/>
      <c r="B1760" s="3">
        <f>DATE(YEAR(siječanj!B1760),MONTH(siječanj!B1760)+6,DAY(siječanj!B1760))</f>
        <v>44761</v>
      </c>
      <c r="C1760" s="8">
        <v>18.3020833333333</v>
      </c>
      <c r="D1760">
        <v>0.95298435262886627</v>
      </c>
      <c r="E1760" s="6">
        <v>93.205513247112137</v>
      </c>
      <c r="F1760" s="10">
        <v>104.14118776251802</v>
      </c>
      <c r="G1760" s="10">
        <v>2.2282470600323725</v>
      </c>
      <c r="H1760" s="10">
        <v>88.823395703240379</v>
      </c>
    </row>
    <row r="1761" spans="1:8" x14ac:dyDescent="0.25">
      <c r="A1761" s="16"/>
      <c r="B1761" s="3">
        <f>DATE(YEAR(siječanj!B1761),MONTH(siječanj!B1761)+6,DAY(siječanj!B1761))</f>
        <v>44761</v>
      </c>
      <c r="C1761" s="8">
        <v>18.3125</v>
      </c>
      <c r="D1761">
        <v>0.95298435262886627</v>
      </c>
      <c r="E1761" s="6">
        <v>94.097392676920904</v>
      </c>
      <c r="F1761" s="10">
        <v>108.64824345256646</v>
      </c>
      <c r="G1761" s="10">
        <v>2.2468285230275464</v>
      </c>
      <c r="H1761" s="10">
        <v>89.673342844279688</v>
      </c>
    </row>
    <row r="1762" spans="1:8" x14ac:dyDescent="0.25">
      <c r="A1762" s="16"/>
      <c r="B1762" s="3">
        <f>DATE(YEAR(siječanj!B1762),MONTH(siječanj!B1762)+6,DAY(siječanj!B1762))</f>
        <v>44761</v>
      </c>
      <c r="C1762" s="8">
        <v>18.3229166666667</v>
      </c>
      <c r="D1762">
        <v>0.95298435262886627</v>
      </c>
      <c r="E1762" s="6">
        <v>95.798028146916053</v>
      </c>
      <c r="F1762" s="10">
        <v>114.26883495527235</v>
      </c>
      <c r="G1762" s="10">
        <v>2.2357234621263338</v>
      </c>
      <c r="H1762" s="10">
        <v>91.294021836710698</v>
      </c>
    </row>
    <row r="1763" spans="1:8" x14ac:dyDescent="0.25">
      <c r="A1763" s="16"/>
      <c r="B1763" s="3">
        <f>DATE(YEAR(siječanj!B1763),MONTH(siječanj!B1763)+6,DAY(siječanj!B1763))</f>
        <v>44761</v>
      </c>
      <c r="C1763" s="8">
        <v>18.3333333333333</v>
      </c>
      <c r="D1763">
        <v>0.95298435262886627</v>
      </c>
      <c r="E1763" s="6">
        <v>96.64710930198008</v>
      </c>
      <c r="F1763" s="10">
        <v>121.93244281971801</v>
      </c>
      <c r="G1763" s="10">
        <v>2.0283697222131467</v>
      </c>
      <c r="H1763" s="10">
        <v>92.103182891598763</v>
      </c>
    </row>
    <row r="1764" spans="1:8" x14ac:dyDescent="0.25">
      <c r="A1764" s="16"/>
      <c r="B1764" s="3">
        <f>DATE(YEAR(siječanj!B1764),MONTH(siječanj!B1764)+6,DAY(siječanj!B1764))</f>
        <v>44761</v>
      </c>
      <c r="C1764" s="8">
        <v>18.34375</v>
      </c>
      <c r="D1764">
        <v>0.95298435262886627</v>
      </c>
      <c r="E1764" s="6">
        <v>98.350810656226301</v>
      </c>
      <c r="F1764" s="10">
        <v>125.85556359695559</v>
      </c>
      <c r="G1764" s="10">
        <v>1.9219840948135087</v>
      </c>
      <c r="H1764" s="10">
        <v>93.72678362374802</v>
      </c>
    </row>
    <row r="1765" spans="1:8" x14ac:dyDescent="0.25">
      <c r="A1765" s="16"/>
      <c r="B1765" s="3">
        <f>DATE(YEAR(siječanj!B1765),MONTH(siječanj!B1765)+6,DAY(siječanj!B1765))</f>
        <v>44761</v>
      </c>
      <c r="C1765" s="8">
        <v>18.3541666666667</v>
      </c>
      <c r="D1765">
        <v>0.95298435262886627</v>
      </c>
      <c r="E1765" s="6">
        <v>99.106239372936443</v>
      </c>
      <c r="F1765" s="10">
        <v>128.85009620488299</v>
      </c>
      <c r="G1765" s="10">
        <v>1.8866518026132086</v>
      </c>
      <c r="H1765" s="10">
        <v>94.446695370299295</v>
      </c>
    </row>
    <row r="1766" spans="1:8" x14ac:dyDescent="0.25">
      <c r="A1766" s="16"/>
      <c r="B1766" s="3">
        <f>DATE(YEAR(siječanj!B1766),MONTH(siječanj!B1766)+6,DAY(siječanj!B1766))</f>
        <v>44761</v>
      </c>
      <c r="C1766" s="8">
        <v>18.3645833333333</v>
      </c>
      <c r="D1766">
        <v>0.95298435262886627</v>
      </c>
      <c r="E1766" s="6">
        <v>100.79746174429667</v>
      </c>
      <c r="F1766" s="10">
        <v>132.31044984723661</v>
      </c>
      <c r="G1766" s="10">
        <v>1.8792564104573655</v>
      </c>
      <c r="H1766" s="10">
        <v>96.058403827021479</v>
      </c>
    </row>
    <row r="1767" spans="1:8" x14ac:dyDescent="0.25">
      <c r="A1767" s="16"/>
      <c r="B1767" s="3">
        <f>DATE(YEAR(siječanj!B1767),MONTH(siječanj!B1767)+6,DAY(siječanj!B1767))</f>
        <v>44761</v>
      </c>
      <c r="C1767" s="8">
        <v>18.375</v>
      </c>
      <c r="D1767">
        <v>0.95298435262886627</v>
      </c>
      <c r="E1767" s="6">
        <v>102.3471947488749</v>
      </c>
      <c r="F1767" s="10">
        <v>135.83081967419392</v>
      </c>
      <c r="G1767" s="10">
        <v>1.838538703646369</v>
      </c>
      <c r="H1767" s="10">
        <v>97.535275131137041</v>
      </c>
    </row>
    <row r="1768" spans="1:8" x14ac:dyDescent="0.25">
      <c r="A1768" s="16"/>
      <c r="B1768" s="3">
        <f>DATE(YEAR(siječanj!B1768),MONTH(siječanj!B1768)+6,DAY(siječanj!B1768))</f>
        <v>44761</v>
      </c>
      <c r="C1768" s="8">
        <v>18.3854166666667</v>
      </c>
      <c r="D1768">
        <v>0.95298435262886627</v>
      </c>
      <c r="E1768" s="6">
        <v>104.17108114857544</v>
      </c>
      <c r="F1768" s="10">
        <v>138.02510752905394</v>
      </c>
      <c r="G1768" s="10">
        <v>1.8625376795296074</v>
      </c>
      <c r="H1768" s="10">
        <v>99.273410331024266</v>
      </c>
    </row>
    <row r="1769" spans="1:8" x14ac:dyDescent="0.25">
      <c r="A1769" s="16"/>
      <c r="B1769" s="3">
        <f>DATE(YEAR(siječanj!B1769),MONTH(siječanj!B1769)+6,DAY(siječanj!B1769))</f>
        <v>44761</v>
      </c>
      <c r="C1769" s="8">
        <v>18.3958333333333</v>
      </c>
      <c r="D1769">
        <v>0.95298435262886627</v>
      </c>
      <c r="E1769" s="6">
        <v>104.84185750489029</v>
      </c>
      <c r="F1769" s="10">
        <v>139.30684792953781</v>
      </c>
      <c r="G1769" s="10">
        <v>1.9176181906236844</v>
      </c>
      <c r="H1769" s="10">
        <v>99.912649702705707</v>
      </c>
    </row>
    <row r="1770" spans="1:8" x14ac:dyDescent="0.25">
      <c r="A1770" s="16"/>
      <c r="B1770" s="3">
        <f>DATE(YEAR(siječanj!B1770),MONTH(siječanj!B1770)+6,DAY(siječanj!B1770))</f>
        <v>44761</v>
      </c>
      <c r="C1770" s="8">
        <v>18.40625</v>
      </c>
      <c r="D1770">
        <v>0.95298435262886627</v>
      </c>
      <c r="E1770" s="6">
        <v>105.56112209146897</v>
      </c>
      <c r="F1770" s="10">
        <v>140.58737861497522</v>
      </c>
      <c r="G1770" s="10">
        <v>1.9476149998659842</v>
      </c>
      <c r="H1770" s="10">
        <v>100.59809759911528</v>
      </c>
    </row>
    <row r="1771" spans="1:8" x14ac:dyDescent="0.25">
      <c r="A1771" s="16"/>
      <c r="B1771" s="3">
        <f>DATE(YEAR(siječanj!B1771),MONTH(siječanj!B1771)+6,DAY(siječanj!B1771))</f>
        <v>44761</v>
      </c>
      <c r="C1771" s="8">
        <v>18.4166666666667</v>
      </c>
      <c r="D1771">
        <v>0.95298435262886627</v>
      </c>
      <c r="E1771" s="6">
        <v>106.71981287817572</v>
      </c>
      <c r="F1771" s="10">
        <v>141.88321449331477</v>
      </c>
      <c r="G1771" s="10">
        <v>1.9953016472936165</v>
      </c>
      <c r="H1771" s="10">
        <v>101.70231178838203</v>
      </c>
    </row>
    <row r="1772" spans="1:8" x14ac:dyDescent="0.25">
      <c r="A1772" s="16"/>
      <c r="B1772" s="3">
        <f>DATE(YEAR(siječanj!B1772),MONTH(siječanj!B1772)+6,DAY(siječanj!B1772))</f>
        <v>44761</v>
      </c>
      <c r="C1772" s="8">
        <v>18.4270833333333</v>
      </c>
      <c r="D1772">
        <v>0.95298435262886627</v>
      </c>
      <c r="E1772" s="6">
        <v>107.14646422964485</v>
      </c>
      <c r="F1772" s="10">
        <v>142.73061933037749</v>
      </c>
      <c r="G1772" s="10">
        <v>1.9473546451737551</v>
      </c>
      <c r="H1772" s="10">
        <v>102.10890385036008</v>
      </c>
    </row>
    <row r="1773" spans="1:8" x14ac:dyDescent="0.25">
      <c r="A1773" s="16"/>
      <c r="B1773" s="3">
        <f>DATE(YEAR(siječanj!B1773),MONTH(siječanj!B1773)+6,DAY(siječanj!B1773))</f>
        <v>44761</v>
      </c>
      <c r="C1773" s="8">
        <v>18.4375</v>
      </c>
      <c r="D1773">
        <v>0.95298435262886627</v>
      </c>
      <c r="E1773" s="6">
        <v>109.16537978697077</v>
      </c>
      <c r="F1773" s="10">
        <v>143.68803775124019</v>
      </c>
      <c r="G1773" s="10">
        <v>1.8192633014692321</v>
      </c>
      <c r="H1773" s="10">
        <v>104.03289878577067</v>
      </c>
    </row>
    <row r="1774" spans="1:8" x14ac:dyDescent="0.25">
      <c r="A1774" s="16"/>
      <c r="B1774" s="3">
        <f>DATE(YEAR(siječanj!B1774),MONTH(siječanj!B1774)+6,DAY(siječanj!B1774))</f>
        <v>44761</v>
      </c>
      <c r="C1774" s="8">
        <v>18.4479166666667</v>
      </c>
      <c r="D1774">
        <v>0.95298435262886627</v>
      </c>
      <c r="E1774" s="6">
        <v>110.06068351560792</v>
      </c>
      <c r="F1774" s="10">
        <v>145.00283883642035</v>
      </c>
      <c r="G1774" s="10">
        <v>1.82332911124148</v>
      </c>
      <c r="H1774" s="10">
        <v>104.88610923001215</v>
      </c>
    </row>
    <row r="1775" spans="1:8" x14ac:dyDescent="0.25">
      <c r="A1775" s="16"/>
      <c r="B1775" s="3">
        <f>DATE(YEAR(siječanj!B1775),MONTH(siječanj!B1775)+6,DAY(siječanj!B1775))</f>
        <v>44761</v>
      </c>
      <c r="C1775" s="8">
        <v>18.4583333333333</v>
      </c>
      <c r="D1775">
        <v>0.95298435262886627</v>
      </c>
      <c r="E1775" s="6">
        <v>111.28011018417224</v>
      </c>
      <c r="F1775" s="10">
        <v>146.2278532439515</v>
      </c>
      <c r="G1775" s="10">
        <v>1.8960474908823295</v>
      </c>
      <c r="H1775" s="10">
        <v>106.0482037643323</v>
      </c>
    </row>
    <row r="1776" spans="1:8" x14ac:dyDescent="0.25">
      <c r="A1776" s="16"/>
      <c r="B1776" s="3">
        <f>DATE(YEAR(siječanj!B1776),MONTH(siječanj!B1776)+6,DAY(siječanj!B1776))</f>
        <v>44761</v>
      </c>
      <c r="C1776" s="8">
        <v>18.46875</v>
      </c>
      <c r="D1776">
        <v>0.95298435262886627</v>
      </c>
      <c r="E1776" s="6">
        <v>112.89530100891703</v>
      </c>
      <c r="F1776" s="10">
        <v>147.20361919402782</v>
      </c>
      <c r="G1776" s="10">
        <v>1.933231306227791</v>
      </c>
      <c r="H1776" s="10">
        <v>107.58745534682379</v>
      </c>
    </row>
    <row r="1777" spans="1:8" x14ac:dyDescent="0.25">
      <c r="A1777" s="16"/>
      <c r="B1777" s="3">
        <f>DATE(YEAR(siječanj!B1777),MONTH(siječanj!B1777)+6,DAY(siječanj!B1777))</f>
        <v>44761</v>
      </c>
      <c r="C1777" s="8">
        <v>18.4791666666667</v>
      </c>
      <c r="D1777">
        <v>0.95298435262886627</v>
      </c>
      <c r="E1777" s="6">
        <v>113.0992607458295</v>
      </c>
      <c r="F1777" s="10">
        <v>148.11171802212161</v>
      </c>
      <c r="G1777" s="10">
        <v>1.9816582570158057</v>
      </c>
      <c r="H1777" s="10">
        <v>107.78182578466767</v>
      </c>
    </row>
    <row r="1778" spans="1:8" x14ac:dyDescent="0.25">
      <c r="A1778" s="16"/>
      <c r="B1778" s="3">
        <f>DATE(YEAR(siječanj!B1778),MONTH(siječanj!B1778)+6,DAY(siječanj!B1778))</f>
        <v>44761</v>
      </c>
      <c r="C1778" s="8">
        <v>18.4895833333333</v>
      </c>
      <c r="D1778">
        <v>0.95298435262886627</v>
      </c>
      <c r="E1778" s="6">
        <v>112.33685734101574</v>
      </c>
      <c r="F1778" s="10">
        <v>148.89060186801598</v>
      </c>
      <c r="G1778" s="10">
        <v>1.9778823527308234</v>
      </c>
      <c r="H1778" s="10">
        <v>107.05526726948919</v>
      </c>
    </row>
    <row r="1779" spans="1:8" x14ac:dyDescent="0.25">
      <c r="A1779" s="16"/>
      <c r="B1779" s="3">
        <f>DATE(YEAR(siječanj!B1779),MONTH(siječanj!B1779)+6,DAY(siječanj!B1779))</f>
        <v>44761</v>
      </c>
      <c r="C1779" s="8">
        <v>18.5</v>
      </c>
      <c r="D1779">
        <v>0.95298435262886627</v>
      </c>
      <c r="E1779" s="6">
        <v>111.60179272789178</v>
      </c>
      <c r="F1779" s="10">
        <v>149.37749462829407</v>
      </c>
      <c r="G1779" s="10">
        <v>1.8773248963670182</v>
      </c>
      <c r="H1779" s="10">
        <v>106.35476219501086</v>
      </c>
    </row>
    <row r="1780" spans="1:8" x14ac:dyDescent="0.25">
      <c r="A1780" s="16"/>
      <c r="B1780" s="3">
        <f>DATE(YEAR(siječanj!B1780),MONTH(siječanj!B1780)+6,DAY(siječanj!B1780))</f>
        <v>44761</v>
      </c>
      <c r="C1780" s="8">
        <v>18.5104166666667</v>
      </c>
      <c r="D1780">
        <v>0.95298435262886627</v>
      </c>
      <c r="E1780" s="6">
        <v>111.03095446834845</v>
      </c>
      <c r="F1780" s="10">
        <v>149.87380981291713</v>
      </c>
      <c r="G1780" s="10">
        <v>1.8439985047411236</v>
      </c>
      <c r="H1780" s="10">
        <v>105.81076226578418</v>
      </c>
    </row>
    <row r="1781" spans="1:8" x14ac:dyDescent="0.25">
      <c r="A1781" s="16"/>
      <c r="B1781" s="3">
        <f>DATE(YEAR(siječanj!B1781),MONTH(siječanj!B1781)+6,DAY(siječanj!B1781))</f>
        <v>44761</v>
      </c>
      <c r="C1781" s="8">
        <v>18.5208333333333</v>
      </c>
      <c r="D1781">
        <v>0.95298435262886627</v>
      </c>
      <c r="E1781" s="6">
        <v>111.81853525616849</v>
      </c>
      <c r="F1781" s="10">
        <v>150.21077844784344</v>
      </c>
      <c r="G1781" s="10">
        <v>1.8663874608021815</v>
      </c>
      <c r="H1781" s="10">
        <v>106.56131443300778</v>
      </c>
    </row>
    <row r="1782" spans="1:8" x14ac:dyDescent="0.25">
      <c r="A1782" s="16"/>
      <c r="B1782" s="3">
        <f>DATE(YEAR(siječanj!B1782),MONTH(siječanj!B1782)+6,DAY(siječanj!B1782))</f>
        <v>44761</v>
      </c>
      <c r="C1782" s="8">
        <v>18.53125</v>
      </c>
      <c r="D1782">
        <v>0.95298435262886627</v>
      </c>
      <c r="E1782" s="6">
        <v>112.16261722171083</v>
      </c>
      <c r="F1782" s="10">
        <v>150.67348736437387</v>
      </c>
      <c r="G1782" s="10">
        <v>1.848545282174457</v>
      </c>
      <c r="H1782" s="10">
        <v>106.88921916219142</v>
      </c>
    </row>
    <row r="1783" spans="1:8" x14ac:dyDescent="0.25">
      <c r="A1783" s="16"/>
      <c r="B1783" s="3">
        <f>DATE(YEAR(siječanj!B1783),MONTH(siječanj!B1783)+6,DAY(siječanj!B1783))</f>
        <v>44761</v>
      </c>
      <c r="C1783" s="8">
        <v>18.5416666666667</v>
      </c>
      <c r="D1783">
        <v>0.95298435262886627</v>
      </c>
      <c r="E1783" s="6">
        <v>111.18274353824602</v>
      </c>
      <c r="F1783" s="10">
        <v>151.12436428034991</v>
      </c>
      <c r="G1783" s="10">
        <v>1.8085011346867772</v>
      </c>
      <c r="H1783" s="10">
        <v>105.95541487429665</v>
      </c>
    </row>
    <row r="1784" spans="1:8" x14ac:dyDescent="0.25">
      <c r="A1784" s="16"/>
      <c r="B1784" s="3">
        <f>DATE(YEAR(siječanj!B1784),MONTH(siječanj!B1784)+6,DAY(siječanj!B1784))</f>
        <v>44761</v>
      </c>
      <c r="C1784" s="8">
        <v>18.5520833333333</v>
      </c>
      <c r="D1784">
        <v>0.95298435262886627</v>
      </c>
      <c r="E1784" s="6">
        <v>110.7554508133228</v>
      </c>
      <c r="F1784" s="10">
        <v>151.44544885698272</v>
      </c>
      <c r="G1784" s="10">
        <v>1.7767200568318609</v>
      </c>
      <c r="H1784" s="10">
        <v>105.54821159345266</v>
      </c>
    </row>
    <row r="1785" spans="1:8" x14ac:dyDescent="0.25">
      <c r="A1785" s="16"/>
      <c r="B1785" s="3">
        <f>DATE(YEAR(siječanj!B1785),MONTH(siječanj!B1785)+6,DAY(siječanj!B1785))</f>
        <v>44761</v>
      </c>
      <c r="C1785" s="8">
        <v>18.5625</v>
      </c>
      <c r="D1785">
        <v>0.95298435262886627</v>
      </c>
      <c r="E1785" s="6">
        <v>110.72274473851731</v>
      </c>
      <c r="F1785" s="10">
        <v>151.46779635912173</v>
      </c>
      <c r="G1785" s="10">
        <v>1.8222189114486462</v>
      </c>
      <c r="H1785" s="10">
        <v>105.51704321592713</v>
      </c>
    </row>
    <row r="1786" spans="1:8" x14ac:dyDescent="0.25">
      <c r="A1786" s="16"/>
      <c r="B1786" s="3">
        <f>DATE(YEAR(siječanj!B1786),MONTH(siječanj!B1786)+6,DAY(siječanj!B1786))</f>
        <v>44761</v>
      </c>
      <c r="C1786" s="8">
        <v>18.5729166666667</v>
      </c>
      <c r="D1786">
        <v>0.95298435262886627</v>
      </c>
      <c r="E1786" s="6">
        <v>111.6895070011855</v>
      </c>
      <c r="F1786" s="10">
        <v>151.21627044793865</v>
      </c>
      <c r="G1786" s="10">
        <v>1.7584498981755305</v>
      </c>
      <c r="H1786" s="10">
        <v>106.438352524962</v>
      </c>
    </row>
    <row r="1787" spans="1:8" x14ac:dyDescent="0.25">
      <c r="A1787" s="16"/>
      <c r="B1787" s="3">
        <f>DATE(YEAR(siječanj!B1787),MONTH(siječanj!B1787)+6,DAY(siječanj!B1787))</f>
        <v>44761</v>
      </c>
      <c r="C1787" s="8">
        <v>18.5833333333333</v>
      </c>
      <c r="D1787">
        <v>0.95298435262886627</v>
      </c>
      <c r="E1787" s="6">
        <v>111.93587582028235</v>
      </c>
      <c r="F1787" s="10">
        <v>150.17959341974083</v>
      </c>
      <c r="G1787" s="10">
        <v>1.7904495510134386</v>
      </c>
      <c r="H1787" s="10">
        <v>106.67313815453694</v>
      </c>
    </row>
    <row r="1788" spans="1:8" x14ac:dyDescent="0.25">
      <c r="A1788" s="16"/>
      <c r="B1788" s="3">
        <f>DATE(YEAR(siječanj!B1788),MONTH(siječanj!B1788)+6,DAY(siječanj!B1788))</f>
        <v>44761</v>
      </c>
      <c r="C1788" s="8">
        <v>18.59375</v>
      </c>
      <c r="D1788">
        <v>0.95298435262886627</v>
      </c>
      <c r="E1788" s="6">
        <v>113.25635951422926</v>
      </c>
      <c r="F1788" s="10">
        <v>149.73344888167716</v>
      </c>
      <c r="G1788" s="10">
        <v>1.6701077025057727</v>
      </c>
      <c r="H1788" s="10">
        <v>107.93153845276991</v>
      </c>
    </row>
    <row r="1789" spans="1:8" x14ac:dyDescent="0.25">
      <c r="A1789" s="16"/>
      <c r="B1789" s="3">
        <f>DATE(YEAR(siječanj!B1789),MONTH(siječanj!B1789)+6,DAY(siječanj!B1789))</f>
        <v>44761</v>
      </c>
      <c r="C1789" s="8">
        <v>18.6041666666667</v>
      </c>
      <c r="D1789">
        <v>0.95298435262886627</v>
      </c>
      <c r="E1789" s="6">
        <v>114.26139072393708</v>
      </c>
      <c r="F1789" s="10">
        <v>148.92663058269673</v>
      </c>
      <c r="G1789" s="10">
        <v>1.6722909098484242</v>
      </c>
      <c r="H1789" s="10">
        <v>108.88931746952512</v>
      </c>
    </row>
    <row r="1790" spans="1:8" x14ac:dyDescent="0.25">
      <c r="A1790" s="16"/>
      <c r="B1790" s="3">
        <f>DATE(YEAR(siječanj!B1790),MONTH(siječanj!B1790)+6,DAY(siječanj!B1790))</f>
        <v>44761</v>
      </c>
      <c r="C1790" s="8">
        <v>18.6145833333333</v>
      </c>
      <c r="D1790">
        <v>0.95298435262886627</v>
      </c>
      <c r="E1790" s="6">
        <v>114.63797920381394</v>
      </c>
      <c r="F1790" s="10">
        <v>147.39839427644927</v>
      </c>
      <c r="G1790" s="10">
        <v>1.6450617043915032</v>
      </c>
      <c r="H1790" s="10">
        <v>109.24820039822806</v>
      </c>
    </row>
    <row r="1791" spans="1:8" x14ac:dyDescent="0.25">
      <c r="A1791" s="16"/>
      <c r="B1791" s="3">
        <f>DATE(YEAR(siječanj!B1791),MONTH(siječanj!B1791)+6,DAY(siječanj!B1791))</f>
        <v>44761</v>
      </c>
      <c r="C1791" s="8">
        <v>18.625</v>
      </c>
      <c r="D1791">
        <v>0.95298435262886627</v>
      </c>
      <c r="E1791" s="6">
        <v>114.91110798995079</v>
      </c>
      <c r="F1791" s="10">
        <v>144.48717856768585</v>
      </c>
      <c r="G1791" s="10">
        <v>1.6318106293896675</v>
      </c>
      <c r="H1791" s="10">
        <v>109.508487857669</v>
      </c>
    </row>
    <row r="1792" spans="1:8" x14ac:dyDescent="0.25">
      <c r="A1792" s="16"/>
      <c r="B1792" s="3">
        <f>DATE(YEAR(siječanj!B1792),MONTH(siječanj!B1792)+6,DAY(siječanj!B1792))</f>
        <v>44761</v>
      </c>
      <c r="C1792" s="8">
        <v>18.6354166666667</v>
      </c>
      <c r="D1792">
        <v>0.95298435262886627</v>
      </c>
      <c r="E1792" s="6">
        <v>115.2849621935234</v>
      </c>
      <c r="F1792" s="10">
        <v>142.99295756625358</v>
      </c>
      <c r="G1792" s="10">
        <v>1.6251912063458498</v>
      </c>
      <c r="H1792" s="10">
        <v>109.86476506383822</v>
      </c>
    </row>
    <row r="1793" spans="1:8" x14ac:dyDescent="0.25">
      <c r="A1793" s="16"/>
      <c r="B1793" s="3">
        <f>DATE(YEAR(siječanj!B1793),MONTH(siječanj!B1793)+6,DAY(siječanj!B1793))</f>
        <v>44761</v>
      </c>
      <c r="C1793" s="8">
        <v>18.6458333333333</v>
      </c>
      <c r="D1793">
        <v>0.95298435262886627</v>
      </c>
      <c r="E1793" s="6">
        <v>116.00232053082679</v>
      </c>
      <c r="F1793" s="10">
        <v>141.3134682680552</v>
      </c>
      <c r="G1793" s="10">
        <v>1.6230665910968058</v>
      </c>
      <c r="H1793" s="10">
        <v>110.54839633451621</v>
      </c>
    </row>
    <row r="1794" spans="1:8" x14ac:dyDescent="0.25">
      <c r="A1794" s="16"/>
      <c r="B1794" s="3">
        <f>DATE(YEAR(siječanj!B1794),MONTH(siječanj!B1794)+6,DAY(siječanj!B1794))</f>
        <v>44761</v>
      </c>
      <c r="C1794" s="8">
        <v>18.65625</v>
      </c>
      <c r="D1794">
        <v>0.95298435262886627</v>
      </c>
      <c r="E1794" s="6">
        <v>115.90602217876527</v>
      </c>
      <c r="F1794" s="10">
        <v>139.77738475115399</v>
      </c>
      <c r="G1794" s="10">
        <v>1.6623047111789822</v>
      </c>
      <c r="H1794" s="10">
        <v>110.45662551181763</v>
      </c>
    </row>
    <row r="1795" spans="1:8" x14ac:dyDescent="0.25">
      <c r="A1795" s="16"/>
      <c r="B1795" s="3">
        <f>DATE(YEAR(siječanj!B1795),MONTH(siječanj!B1795)+6,DAY(siječanj!B1795))</f>
        <v>44761</v>
      </c>
      <c r="C1795" s="8">
        <v>18.6666666666667</v>
      </c>
      <c r="D1795">
        <v>0.95298435262886627</v>
      </c>
      <c r="E1795" s="6">
        <v>115.13162231041335</v>
      </c>
      <c r="F1795" s="10">
        <v>137.45474845255939</v>
      </c>
      <c r="G1795" s="10">
        <v>1.6419476400121029</v>
      </c>
      <c r="H1795" s="10">
        <v>109.7186345546004</v>
      </c>
    </row>
    <row r="1796" spans="1:8" x14ac:dyDescent="0.25">
      <c r="A1796" s="16"/>
      <c r="B1796" s="3">
        <f>DATE(YEAR(siječanj!B1796),MONTH(siječanj!B1796)+6,DAY(siječanj!B1796))</f>
        <v>44761</v>
      </c>
      <c r="C1796" s="8">
        <v>18.6770833333333</v>
      </c>
      <c r="D1796">
        <v>0.95298435262886627</v>
      </c>
      <c r="E1796" s="6">
        <v>113.44758213033303</v>
      </c>
      <c r="F1796" s="10">
        <v>136.23903208922917</v>
      </c>
      <c r="G1796" s="10">
        <v>1.6336713234712195</v>
      </c>
      <c r="H1796" s="10">
        <v>108.11377061378556</v>
      </c>
    </row>
    <row r="1797" spans="1:8" x14ac:dyDescent="0.25">
      <c r="A1797" s="16"/>
      <c r="B1797" s="3">
        <f>DATE(YEAR(siječanj!B1797),MONTH(siječanj!B1797)+6,DAY(siječanj!B1797))</f>
        <v>44761</v>
      </c>
      <c r="C1797" s="8">
        <v>18.6875</v>
      </c>
      <c r="D1797">
        <v>0.95298435262886627</v>
      </c>
      <c r="E1797" s="6">
        <v>114.19039286681419</v>
      </c>
      <c r="F1797" s="10">
        <v>135.41270229616279</v>
      </c>
      <c r="G1797" s="10">
        <v>1.646018544749013</v>
      </c>
      <c r="H1797" s="10">
        <v>108.82165762261683</v>
      </c>
    </row>
    <row r="1798" spans="1:8" x14ac:dyDescent="0.25">
      <c r="A1798" s="16"/>
      <c r="B1798" s="3">
        <f>DATE(YEAR(siječanj!B1798),MONTH(siječanj!B1798)+6,DAY(siječanj!B1798))</f>
        <v>44761</v>
      </c>
      <c r="C1798" s="8">
        <v>18.6979166666667</v>
      </c>
      <c r="D1798">
        <v>0.95298435262886627</v>
      </c>
      <c r="E1798" s="6">
        <v>114.21738217947016</v>
      </c>
      <c r="F1798" s="10">
        <v>134.82841907872879</v>
      </c>
      <c r="G1798" s="10">
        <v>1.6458769037324099</v>
      </c>
      <c r="H1798" s="10">
        <v>108.84737801526619</v>
      </c>
    </row>
    <row r="1799" spans="1:8" x14ac:dyDescent="0.25">
      <c r="A1799" s="16"/>
      <c r="B1799" s="3">
        <f>DATE(YEAR(siječanj!B1799),MONTH(siječanj!B1799)+6,DAY(siječanj!B1799))</f>
        <v>44761</v>
      </c>
      <c r="C1799" s="8">
        <v>18.7083333333333</v>
      </c>
      <c r="D1799">
        <v>0.95298435262886627</v>
      </c>
      <c r="E1799" s="6">
        <v>115.22933942821153</v>
      </c>
      <c r="F1799" s="10">
        <v>133.95082958385669</v>
      </c>
      <c r="G1799" s="10">
        <v>1.6488972197630254</v>
      </c>
      <c r="H1799" s="10">
        <v>109.81175743884606</v>
      </c>
    </row>
    <row r="1800" spans="1:8" x14ac:dyDescent="0.25">
      <c r="A1800" s="16"/>
      <c r="B1800" s="3">
        <f>DATE(YEAR(siječanj!B1800),MONTH(siječanj!B1800)+6,DAY(siječanj!B1800))</f>
        <v>44761</v>
      </c>
      <c r="C1800" s="8">
        <v>18.71875</v>
      </c>
      <c r="D1800">
        <v>0.95298435262886627</v>
      </c>
      <c r="E1800" s="6">
        <v>115.34273643913713</v>
      </c>
      <c r="F1800" s="10">
        <v>133.38254193448151</v>
      </c>
      <c r="G1800" s="10">
        <v>1.6587168120890226</v>
      </c>
      <c r="H1800" s="10">
        <v>109.91982301589304</v>
      </c>
    </row>
    <row r="1801" spans="1:8" x14ac:dyDescent="0.25">
      <c r="A1801" s="16"/>
      <c r="B1801" s="3">
        <f>DATE(YEAR(siječanj!B1801),MONTH(siječanj!B1801)+6,DAY(siječanj!B1801))</f>
        <v>44761</v>
      </c>
      <c r="C1801" s="8">
        <v>18.7291666666667</v>
      </c>
      <c r="D1801">
        <v>0.95298435262886627</v>
      </c>
      <c r="E1801" s="6">
        <v>115.91086027913948</v>
      </c>
      <c r="F1801" s="10">
        <v>133.45772887685996</v>
      </c>
      <c r="G1801" s="10">
        <v>1.6731590978208233</v>
      </c>
      <c r="H1801" s="10">
        <v>110.46123614577071</v>
      </c>
    </row>
    <row r="1802" spans="1:8" x14ac:dyDescent="0.25">
      <c r="A1802" s="16"/>
      <c r="B1802" s="3">
        <f>DATE(YEAR(siječanj!B1802),MONTH(siječanj!B1802)+6,DAY(siječanj!B1802))</f>
        <v>44761</v>
      </c>
      <c r="C1802" s="8">
        <v>18.7395833333333</v>
      </c>
      <c r="D1802">
        <v>0.95298435262886627</v>
      </c>
      <c r="E1802" s="6">
        <v>117.21565812293001</v>
      </c>
      <c r="F1802" s="10">
        <v>133.40862958877617</v>
      </c>
      <c r="G1802" s="10">
        <v>1.8109120879488112</v>
      </c>
      <c r="H1802" s="10">
        <v>111.70468807424696</v>
      </c>
    </row>
    <row r="1803" spans="1:8" x14ac:dyDescent="0.25">
      <c r="A1803" s="16"/>
      <c r="B1803" s="3">
        <f>DATE(YEAR(siječanj!B1803),MONTH(siječanj!B1803)+6,DAY(siječanj!B1803))</f>
        <v>44761</v>
      </c>
      <c r="C1803" s="8">
        <v>18.75</v>
      </c>
      <c r="D1803">
        <v>0.95298435262886627</v>
      </c>
      <c r="E1803" s="6">
        <v>120.01086490531067</v>
      </c>
      <c r="F1803" s="10">
        <v>133.62349040538248</v>
      </c>
      <c r="G1803" s="10">
        <v>1.9344021370991098</v>
      </c>
      <c r="H1803" s="10">
        <v>114.36847640021782</v>
      </c>
    </row>
    <row r="1804" spans="1:8" x14ac:dyDescent="0.25">
      <c r="A1804" s="16"/>
      <c r="B1804" s="3">
        <f>DATE(YEAR(siječanj!B1804),MONTH(siječanj!B1804)+6,DAY(siječanj!B1804))</f>
        <v>44761</v>
      </c>
      <c r="C1804" s="8">
        <v>18.7604166666667</v>
      </c>
      <c r="D1804">
        <v>0.95298435262886627</v>
      </c>
      <c r="E1804" s="6">
        <v>122.16591048900818</v>
      </c>
      <c r="F1804" s="10">
        <v>133.75758959574287</v>
      </c>
      <c r="G1804" s="10">
        <v>1.8640137007821762</v>
      </c>
      <c r="H1804" s="10">
        <v>116.42220112068348</v>
      </c>
    </row>
    <row r="1805" spans="1:8" x14ac:dyDescent="0.25">
      <c r="A1805" s="16"/>
      <c r="B1805" s="3">
        <f>DATE(YEAR(siječanj!B1805),MONTH(siječanj!B1805)+6,DAY(siječanj!B1805))</f>
        <v>44761</v>
      </c>
      <c r="C1805" s="8">
        <v>18.7708333333333</v>
      </c>
      <c r="D1805">
        <v>0.95298435262886627</v>
      </c>
      <c r="E1805" s="6">
        <v>123.72581214206427</v>
      </c>
      <c r="F1805" s="10">
        <v>133.6429441838639</v>
      </c>
      <c r="G1805" s="10">
        <v>1.9308993249180102</v>
      </c>
      <c r="H1805" s="10">
        <v>117.90876298768585</v>
      </c>
    </row>
    <row r="1806" spans="1:8" x14ac:dyDescent="0.25">
      <c r="A1806" s="16"/>
      <c r="B1806" s="3">
        <f>DATE(YEAR(siječanj!B1806),MONTH(siječanj!B1806)+6,DAY(siječanj!B1806))</f>
        <v>44761</v>
      </c>
      <c r="C1806" s="8">
        <v>18.78125</v>
      </c>
      <c r="D1806">
        <v>0.95298435262886627</v>
      </c>
      <c r="E1806" s="6">
        <v>125.98445939535924</v>
      </c>
      <c r="F1806" s="10">
        <v>133.34670346008571</v>
      </c>
      <c r="G1806" s="10">
        <v>2.2431570665171385</v>
      </c>
      <c r="H1806" s="10">
        <v>120.06121847818412</v>
      </c>
    </row>
    <row r="1807" spans="1:8" x14ac:dyDescent="0.25">
      <c r="A1807" s="16"/>
      <c r="B1807" s="3">
        <f>DATE(YEAR(siječanj!B1807),MONTH(siječanj!B1807)+6,DAY(siječanj!B1807))</f>
        <v>44761</v>
      </c>
      <c r="C1807" s="8">
        <v>18.7916666666667</v>
      </c>
      <c r="D1807">
        <v>0.95298435262886627</v>
      </c>
      <c r="E1807" s="6">
        <v>129.24304162006513</v>
      </c>
      <c r="F1807" s="10">
        <v>132.99334439790454</v>
      </c>
      <c r="G1807" s="10">
        <v>2.6482513010853195</v>
      </c>
      <c r="H1807" s="10">
        <v>123.16659635008338</v>
      </c>
    </row>
    <row r="1808" spans="1:8" x14ac:dyDescent="0.25">
      <c r="A1808" s="16"/>
      <c r="B1808" s="3">
        <f>DATE(YEAR(siječanj!B1808),MONTH(siječanj!B1808)+6,DAY(siječanj!B1808))</f>
        <v>44761</v>
      </c>
      <c r="C1808" s="8">
        <v>18.8020833333333</v>
      </c>
      <c r="D1808">
        <v>0.95298435262886627</v>
      </c>
      <c r="E1808" s="6">
        <v>133.31870582580245</v>
      </c>
      <c r="F1808" s="10">
        <v>132.53430595249526</v>
      </c>
      <c r="G1808" s="10">
        <v>2.9936479376127729</v>
      </c>
      <c r="H1808" s="10">
        <v>127.05064056472061</v>
      </c>
    </row>
    <row r="1809" spans="1:8" x14ac:dyDescent="0.25">
      <c r="A1809" s="16"/>
      <c r="B1809" s="3">
        <f>DATE(YEAR(siječanj!B1809),MONTH(siječanj!B1809)+6,DAY(siječanj!B1809))</f>
        <v>44761</v>
      </c>
      <c r="C1809" s="8">
        <v>18.8125</v>
      </c>
      <c r="D1809">
        <v>0.95298435262886627</v>
      </c>
      <c r="E1809" s="6">
        <v>138.19274793439567</v>
      </c>
      <c r="F1809" s="10">
        <v>131.74524998269754</v>
      </c>
      <c r="G1809" s="10">
        <v>4.7444324085073744</v>
      </c>
      <c r="H1809" s="10">
        <v>131.69552642826415</v>
      </c>
    </row>
    <row r="1810" spans="1:8" x14ac:dyDescent="0.25">
      <c r="A1810" s="16"/>
      <c r="B1810" s="3">
        <f>DATE(YEAR(siječanj!B1810),MONTH(siječanj!B1810)+6,DAY(siječanj!B1810))</f>
        <v>44761</v>
      </c>
      <c r="C1810" s="8">
        <v>18.8229166666667</v>
      </c>
      <c r="D1810">
        <v>0.95298435262886627</v>
      </c>
      <c r="E1810" s="6">
        <v>141.8099572037496</v>
      </c>
      <c r="F1810" s="10">
        <v>130.44453874458239</v>
      </c>
      <c r="G1810" s="10">
        <v>6.8815630456305499</v>
      </c>
      <c r="H1810" s="10">
        <v>135.14267026214256</v>
      </c>
    </row>
    <row r="1811" spans="1:8" x14ac:dyDescent="0.25">
      <c r="A1811" s="16"/>
      <c r="B1811" s="3">
        <f>DATE(YEAR(siječanj!B1811),MONTH(siječanj!B1811)+6,DAY(siječanj!B1811))</f>
        <v>44761</v>
      </c>
      <c r="C1811" s="8">
        <v>18.8333333333333</v>
      </c>
      <c r="D1811">
        <v>0.95298435262886627</v>
      </c>
      <c r="E1811" s="6">
        <v>147.79704436444985</v>
      </c>
      <c r="F1811" s="10">
        <v>127.05257226156874</v>
      </c>
      <c r="G1811" s="10">
        <v>10.179517982537513</v>
      </c>
      <c r="H1811" s="10">
        <v>140.84827064411508</v>
      </c>
    </row>
    <row r="1812" spans="1:8" x14ac:dyDescent="0.25">
      <c r="A1812" s="16"/>
      <c r="B1812" s="3">
        <f>DATE(YEAR(siječanj!B1812),MONTH(siječanj!B1812)+6,DAY(siječanj!B1812))</f>
        <v>44761</v>
      </c>
      <c r="C1812" s="8">
        <v>18.84375</v>
      </c>
      <c r="D1812">
        <v>0.95298435262886627</v>
      </c>
      <c r="E1812" s="6">
        <v>152.1550300448865</v>
      </c>
      <c r="F1812" s="10">
        <v>125.51916125869141</v>
      </c>
      <c r="G1812" s="10">
        <v>24.677149885880713</v>
      </c>
      <c r="H1812" s="10">
        <v>145.00136280655187</v>
      </c>
    </row>
    <row r="1813" spans="1:8" x14ac:dyDescent="0.25">
      <c r="A1813" s="16"/>
      <c r="B1813" s="3">
        <f>DATE(YEAR(siječanj!B1813),MONTH(siječanj!B1813)+6,DAY(siječanj!B1813))</f>
        <v>44761</v>
      </c>
      <c r="C1813" s="8">
        <v>18.8541666666667</v>
      </c>
      <c r="D1813">
        <v>0.95298435262886627</v>
      </c>
      <c r="E1813" s="6">
        <v>155.7608018185887</v>
      </c>
      <c r="F1813" s="10">
        <v>125.04853032243115</v>
      </c>
      <c r="G1813" s="10">
        <v>91.412441125270689</v>
      </c>
      <c r="H1813" s="10">
        <v>148.4376068860409</v>
      </c>
    </row>
    <row r="1814" spans="1:8" x14ac:dyDescent="0.25">
      <c r="A1814" s="16"/>
      <c r="B1814" s="3">
        <f>DATE(YEAR(siječanj!B1814),MONTH(siječanj!B1814)+6,DAY(siječanj!B1814))</f>
        <v>44761</v>
      </c>
      <c r="C1814" s="8">
        <v>18.8645833333333</v>
      </c>
      <c r="D1814">
        <v>0.95298435262886627</v>
      </c>
      <c r="E1814" s="6">
        <v>156.50583254120505</v>
      </c>
      <c r="F1814" s="10">
        <v>124.52908415136667</v>
      </c>
      <c r="G1814" s="10">
        <v>218.40410307201688</v>
      </c>
      <c r="H1814" s="10">
        <v>149.14760950692204</v>
      </c>
    </row>
    <row r="1815" spans="1:8" x14ac:dyDescent="0.25">
      <c r="A1815" s="16"/>
      <c r="B1815" s="3">
        <f>DATE(YEAR(siječanj!B1815),MONTH(siječanj!B1815)+6,DAY(siječanj!B1815))</f>
        <v>44761</v>
      </c>
      <c r="C1815" s="8">
        <v>18.875</v>
      </c>
      <c r="D1815">
        <v>0.95298435262886627</v>
      </c>
      <c r="E1815" s="6">
        <v>156.30679430307259</v>
      </c>
      <c r="F1815" s="10">
        <v>122.56139801551809</v>
      </c>
      <c r="G1815" s="10">
        <v>306.92723372426769</v>
      </c>
      <c r="H1815" s="10">
        <v>148.95792918040701</v>
      </c>
    </row>
    <row r="1816" spans="1:8" x14ac:dyDescent="0.25">
      <c r="A1816" s="16"/>
      <c r="B1816" s="3">
        <f>DATE(YEAR(siječanj!B1816),MONTH(siječanj!B1816)+6,DAY(siječanj!B1816))</f>
        <v>44761</v>
      </c>
      <c r="C1816" s="8">
        <v>18.8854166666667</v>
      </c>
      <c r="D1816">
        <v>0.95298435262886627</v>
      </c>
      <c r="E1816" s="6">
        <v>160.54383144550664</v>
      </c>
      <c r="F1816" s="10">
        <v>120.9254495100592</v>
      </c>
      <c r="G1816" s="10">
        <v>331.52212736375299</v>
      </c>
      <c r="H1816" s="10">
        <v>152.99575927865396</v>
      </c>
    </row>
    <row r="1817" spans="1:8" x14ac:dyDescent="0.25">
      <c r="A1817" s="16"/>
      <c r="B1817" s="3">
        <f>DATE(YEAR(siječanj!B1817),MONTH(siječanj!B1817)+6,DAY(siječanj!B1817))</f>
        <v>44761</v>
      </c>
      <c r="C1817" s="8">
        <v>18.8958333333333</v>
      </c>
      <c r="D1817">
        <v>0.95298435262886627</v>
      </c>
      <c r="E1817" s="6">
        <v>163.39297614683451</v>
      </c>
      <c r="F1817" s="10">
        <v>119.04515787077143</v>
      </c>
      <c r="G1817" s="10">
        <v>334.22775909592821</v>
      </c>
      <c r="H1817" s="10">
        <v>155.71094959739489</v>
      </c>
    </row>
    <row r="1818" spans="1:8" x14ac:dyDescent="0.25">
      <c r="A1818" s="16"/>
      <c r="B1818" s="3">
        <f>DATE(YEAR(siječanj!B1818),MONTH(siječanj!B1818)+6,DAY(siječanj!B1818))</f>
        <v>44761</v>
      </c>
      <c r="C1818" s="8">
        <v>18.90625</v>
      </c>
      <c r="D1818">
        <v>0.95298435262886627</v>
      </c>
      <c r="E1818" s="6">
        <v>161.50496133726926</v>
      </c>
      <c r="F1818" s="10">
        <v>116.89272468849336</v>
      </c>
      <c r="G1818" s="10">
        <v>334.96998735393993</v>
      </c>
      <c r="H1818" s="10">
        <v>153.91170102634763</v>
      </c>
    </row>
    <row r="1819" spans="1:8" x14ac:dyDescent="0.25">
      <c r="A1819" s="16"/>
      <c r="B1819" s="3">
        <f>DATE(YEAR(siječanj!B1819),MONTH(siječanj!B1819)+6,DAY(siječanj!B1819))</f>
        <v>44761</v>
      </c>
      <c r="C1819" s="8">
        <v>18.9166666666667</v>
      </c>
      <c r="D1819">
        <v>0.95298435262886627</v>
      </c>
      <c r="E1819" s="6">
        <v>157.55174187664801</v>
      </c>
      <c r="F1819" s="10">
        <v>113.53971895330452</v>
      </c>
      <c r="G1819" s="10">
        <v>331.1341935575843</v>
      </c>
      <c r="H1819" s="10">
        <v>150.14434473786764</v>
      </c>
    </row>
    <row r="1820" spans="1:8" x14ac:dyDescent="0.25">
      <c r="A1820" s="16"/>
      <c r="B1820" s="3">
        <f>DATE(YEAR(siječanj!B1820),MONTH(siječanj!B1820)+6,DAY(siječanj!B1820))</f>
        <v>44761</v>
      </c>
      <c r="C1820" s="8">
        <v>18.9270833333333</v>
      </c>
      <c r="D1820">
        <v>0.95298435262886627</v>
      </c>
      <c r="E1820" s="6">
        <v>150.96631980344659</v>
      </c>
      <c r="F1820" s="10">
        <v>110.80399809749365</v>
      </c>
      <c r="G1820" s="10">
        <v>327.31131110098977</v>
      </c>
      <c r="H1820" s="10">
        <v>143.86854054664994</v>
      </c>
    </row>
    <row r="1821" spans="1:8" x14ac:dyDescent="0.25">
      <c r="A1821" s="16"/>
      <c r="B1821" s="3">
        <f>DATE(YEAR(siječanj!B1821),MONTH(siječanj!B1821)+6,DAY(siječanj!B1821))</f>
        <v>44761</v>
      </c>
      <c r="C1821" s="8">
        <v>18.9375</v>
      </c>
      <c r="D1821">
        <v>0.95298435262886627</v>
      </c>
      <c r="E1821" s="6">
        <v>141.77460223672199</v>
      </c>
      <c r="F1821" s="10">
        <v>108.25526986754328</v>
      </c>
      <c r="G1821" s="10">
        <v>326.30561522724219</v>
      </c>
      <c r="H1821" s="10">
        <v>135.10897753177753</v>
      </c>
    </row>
    <row r="1822" spans="1:8" x14ac:dyDescent="0.25">
      <c r="A1822" s="16"/>
      <c r="B1822" s="3">
        <f>DATE(YEAR(siječanj!B1822),MONTH(siječanj!B1822)+6,DAY(siječanj!B1822))</f>
        <v>44761</v>
      </c>
      <c r="C1822" s="8">
        <v>18.9479166666667</v>
      </c>
      <c r="D1822">
        <v>0.95298435262886627</v>
      </c>
      <c r="E1822" s="6">
        <v>130.57605393880627</v>
      </c>
      <c r="F1822" s="10">
        <v>105.26545556055162</v>
      </c>
      <c r="G1822" s="10">
        <v>324.8617158287397</v>
      </c>
      <c r="H1822" s="10">
        <v>124.43693623170522</v>
      </c>
    </row>
    <row r="1823" spans="1:8" x14ac:dyDescent="0.25">
      <c r="A1823" s="16"/>
      <c r="B1823" s="3">
        <f>DATE(YEAR(siječanj!B1823),MONTH(siječanj!B1823)+6,DAY(siječanj!B1823))</f>
        <v>44761</v>
      </c>
      <c r="C1823" s="8">
        <v>18.9583333333333</v>
      </c>
      <c r="D1823">
        <v>0.95298435262886627</v>
      </c>
      <c r="E1823" s="6">
        <v>119.22713434389148</v>
      </c>
      <c r="F1823" s="10">
        <v>101.52964011915658</v>
      </c>
      <c r="G1823" s="10">
        <v>316.48076529731907</v>
      </c>
      <c r="H1823" s="10">
        <v>113.62159343850828</v>
      </c>
    </row>
    <row r="1824" spans="1:8" x14ac:dyDescent="0.25">
      <c r="A1824" s="16"/>
      <c r="B1824" s="3">
        <f>DATE(YEAR(siječanj!B1824),MONTH(siječanj!B1824)+6,DAY(siječanj!B1824))</f>
        <v>44761</v>
      </c>
      <c r="C1824" s="8">
        <v>18.96875</v>
      </c>
      <c r="D1824">
        <v>0.95298435262886627</v>
      </c>
      <c r="E1824" s="6">
        <v>109.12351577293856</v>
      </c>
      <c r="F1824" s="10">
        <v>98.298658957080619</v>
      </c>
      <c r="G1824" s="10">
        <v>314.78913572980872</v>
      </c>
      <c r="H1824" s="10">
        <v>103.99300303545974</v>
      </c>
    </row>
    <row r="1825" spans="1:8" x14ac:dyDescent="0.25">
      <c r="A1825" s="16"/>
      <c r="B1825" s="3">
        <f>DATE(YEAR(siječanj!B1825),MONTH(siječanj!B1825)+6,DAY(siječanj!B1825))</f>
        <v>44761</v>
      </c>
      <c r="C1825" s="8">
        <v>18.9791666666667</v>
      </c>
      <c r="D1825">
        <v>0.95298435262886627</v>
      </c>
      <c r="E1825" s="6">
        <v>99.354443949798892</v>
      </c>
      <c r="F1825" s="10">
        <v>95.195561225924351</v>
      </c>
      <c r="G1825" s="10">
        <v>310.75422791724532</v>
      </c>
      <c r="H1825" s="10">
        <v>94.68323044830008</v>
      </c>
    </row>
    <row r="1826" spans="1:8" ht="15.75" thickBot="1" x14ac:dyDescent="0.3">
      <c r="A1826" s="16"/>
      <c r="B1826" s="3">
        <f>DATE(YEAR(siječanj!B1826),MONTH(siječanj!B1826)+6,DAY(siječanj!B1826))</f>
        <v>44761</v>
      </c>
      <c r="C1826" s="8">
        <v>18.9895833333333</v>
      </c>
      <c r="D1826">
        <v>0.95298435262886627</v>
      </c>
      <c r="E1826" s="6">
        <v>91.102076384028592</v>
      </c>
      <c r="F1826" s="10">
        <v>92.095216519043632</v>
      </c>
      <c r="G1826" s="10">
        <v>309.30440447345933</v>
      </c>
      <c r="H1826" s="10">
        <v>86.818853285979017</v>
      </c>
    </row>
    <row r="1827" spans="1:8" x14ac:dyDescent="0.25">
      <c r="A1827" s="15">
        <f t="shared" ref="A1827" si="17">A1731+1</f>
        <v>201</v>
      </c>
      <c r="B1827" s="3">
        <f>DATE(YEAR(siječanj!B1827),MONTH(siječanj!B1827)+6,DAY(siječanj!B1827))</f>
        <v>44762</v>
      </c>
      <c r="C1827" s="8">
        <v>19</v>
      </c>
      <c r="D1827">
        <v>0.95365965341327408</v>
      </c>
      <c r="E1827" s="6">
        <v>82.339527013519387</v>
      </c>
      <c r="F1827" s="10">
        <v>88.85835340286414</v>
      </c>
      <c r="G1827" s="10">
        <v>300.4791246713404</v>
      </c>
      <c r="H1827" s="10">
        <v>78.523884793925816</v>
      </c>
    </row>
    <row r="1828" spans="1:8" x14ac:dyDescent="0.25">
      <c r="A1828" s="16"/>
      <c r="B1828" s="3">
        <f>DATE(YEAR(siječanj!B1828),MONTH(siječanj!B1828)+6,DAY(siječanj!B1828))</f>
        <v>44762</v>
      </c>
      <c r="C1828" s="8">
        <v>19.0104166666667</v>
      </c>
      <c r="D1828">
        <v>0.95365965341327408</v>
      </c>
      <c r="E1828" s="6">
        <v>77.43811235673887</v>
      </c>
      <c r="F1828" s="10">
        <v>86.367572434088842</v>
      </c>
      <c r="G1828" s="10">
        <v>298.10404075973344</v>
      </c>
      <c r="H1828" s="10">
        <v>73.849603391105774</v>
      </c>
    </row>
    <row r="1829" spans="1:8" x14ac:dyDescent="0.25">
      <c r="A1829" s="16"/>
      <c r="B1829" s="3">
        <f>DATE(YEAR(siječanj!B1829),MONTH(siječanj!B1829)+6,DAY(siječanj!B1829))</f>
        <v>44762</v>
      </c>
      <c r="C1829" s="8">
        <v>19.0208333333333</v>
      </c>
      <c r="D1829">
        <v>0.95365965341327408</v>
      </c>
      <c r="E1829" s="6">
        <v>72.609307926259902</v>
      </c>
      <c r="F1829" s="10">
        <v>84.292126669672356</v>
      </c>
      <c r="G1829" s="10">
        <v>298.14906166570535</v>
      </c>
      <c r="H1829" s="10">
        <v>69.244567431534719</v>
      </c>
    </row>
    <row r="1830" spans="1:8" x14ac:dyDescent="0.25">
      <c r="A1830" s="16"/>
      <c r="B1830" s="3">
        <f>DATE(YEAR(siječanj!B1830),MONTH(siječanj!B1830)+6,DAY(siječanj!B1830))</f>
        <v>44762</v>
      </c>
      <c r="C1830" s="8">
        <v>19.03125</v>
      </c>
      <c r="D1830">
        <v>0.95365965341327408</v>
      </c>
      <c r="E1830" s="6">
        <v>68.805559258422761</v>
      </c>
      <c r="F1830" s="10">
        <v>82.433478110555185</v>
      </c>
      <c r="G1830" s="10">
        <v>297.83296945869705</v>
      </c>
      <c r="H1830" s="10">
        <v>65.617085795293946</v>
      </c>
    </row>
    <row r="1831" spans="1:8" x14ac:dyDescent="0.25">
      <c r="A1831" s="16"/>
      <c r="B1831" s="3">
        <f>DATE(YEAR(siječanj!B1831),MONTH(siječanj!B1831)+6,DAY(siječanj!B1831))</f>
        <v>44762</v>
      </c>
      <c r="C1831" s="8">
        <v>19.0416666666667</v>
      </c>
      <c r="D1831">
        <v>0.95365965341327408</v>
      </c>
      <c r="E1831" s="6">
        <v>66.191027179489254</v>
      </c>
      <c r="F1831" s="10">
        <v>79.505101290228296</v>
      </c>
      <c r="G1831" s="10">
        <v>295.58200527992591</v>
      </c>
      <c r="H1831" s="10">
        <v>63.123712039060329</v>
      </c>
    </row>
    <row r="1832" spans="1:8" x14ac:dyDescent="0.25">
      <c r="A1832" s="16"/>
      <c r="B1832" s="3">
        <f>DATE(YEAR(siječanj!B1832),MONTH(siječanj!B1832)+6,DAY(siječanj!B1832))</f>
        <v>44762</v>
      </c>
      <c r="C1832" s="8">
        <v>19.0520833333333</v>
      </c>
      <c r="D1832">
        <v>0.95365965341327408</v>
      </c>
      <c r="E1832" s="6">
        <v>63.936802027377681</v>
      </c>
      <c r="F1832" s="10">
        <v>78.477437388223265</v>
      </c>
      <c r="G1832" s="10">
        <v>295.22829774803159</v>
      </c>
      <c r="H1832" s="10">
        <v>60.973948461782122</v>
      </c>
    </row>
    <row r="1833" spans="1:8" x14ac:dyDescent="0.25">
      <c r="A1833" s="16"/>
      <c r="B1833" s="3">
        <f>DATE(YEAR(siječanj!B1833),MONTH(siječanj!B1833)+6,DAY(siječanj!B1833))</f>
        <v>44762</v>
      </c>
      <c r="C1833" s="8">
        <v>19.0625</v>
      </c>
      <c r="D1833">
        <v>0.95365965341327408</v>
      </c>
      <c r="E1833" s="6">
        <v>62.281593867586118</v>
      </c>
      <c r="F1833" s="10">
        <v>77.586975111525533</v>
      </c>
      <c r="G1833" s="10">
        <v>295.19640756500507</v>
      </c>
      <c r="H1833" s="10">
        <v>59.395443221788476</v>
      </c>
    </row>
    <row r="1834" spans="1:8" x14ac:dyDescent="0.25">
      <c r="A1834" s="16"/>
      <c r="B1834" s="3">
        <f>DATE(YEAR(siječanj!B1834),MONTH(siječanj!B1834)+6,DAY(siječanj!B1834))</f>
        <v>44762</v>
      </c>
      <c r="C1834" s="8">
        <v>19.0729166666667</v>
      </c>
      <c r="D1834">
        <v>0.95365965341327408</v>
      </c>
      <c r="E1834" s="6">
        <v>60.865391639065571</v>
      </c>
      <c r="F1834" s="10">
        <v>76.731162227002869</v>
      </c>
      <c r="G1834" s="10">
        <v>295.11056140650913</v>
      </c>
      <c r="H1834" s="10">
        <v>58.044868295374464</v>
      </c>
    </row>
    <row r="1835" spans="1:8" x14ac:dyDescent="0.25">
      <c r="A1835" s="16"/>
      <c r="B1835" s="3">
        <f>DATE(YEAR(siječanj!B1835),MONTH(siječanj!B1835)+6,DAY(siječanj!B1835))</f>
        <v>44762</v>
      </c>
      <c r="C1835" s="8">
        <v>19.0833333333333</v>
      </c>
      <c r="D1835">
        <v>0.95365965341327408</v>
      </c>
      <c r="E1835" s="6">
        <v>60.570739114366738</v>
      </c>
      <c r="F1835" s="10">
        <v>76.050233435634325</v>
      </c>
      <c r="G1835" s="10">
        <v>294.38482614851443</v>
      </c>
      <c r="H1835" s="10">
        <v>57.763870070792827</v>
      </c>
    </row>
    <row r="1836" spans="1:8" x14ac:dyDescent="0.25">
      <c r="A1836" s="16"/>
      <c r="B1836" s="3">
        <f>DATE(YEAR(siječanj!B1836),MONTH(siječanj!B1836)+6,DAY(siječanj!B1836))</f>
        <v>44762</v>
      </c>
      <c r="C1836" s="8">
        <v>19.09375</v>
      </c>
      <c r="D1836">
        <v>0.95365965341327408</v>
      </c>
      <c r="E1836" s="6">
        <v>60.050877137526783</v>
      </c>
      <c r="F1836" s="10">
        <v>75.400047956949962</v>
      </c>
      <c r="G1836" s="10">
        <v>294.38791629453226</v>
      </c>
      <c r="H1836" s="10">
        <v>57.268098678136894</v>
      </c>
    </row>
    <row r="1837" spans="1:8" x14ac:dyDescent="0.25">
      <c r="A1837" s="16"/>
      <c r="B1837" s="3">
        <f>DATE(YEAR(siječanj!B1837),MONTH(siječanj!B1837)+6,DAY(siječanj!B1837))</f>
        <v>44762</v>
      </c>
      <c r="C1837" s="8">
        <v>19.1041666666667</v>
      </c>
      <c r="D1837">
        <v>0.95365965341327408</v>
      </c>
      <c r="E1837" s="6">
        <v>59.269502581071258</v>
      </c>
      <c r="F1837" s="10">
        <v>74.736332060309124</v>
      </c>
      <c r="G1837" s="10">
        <v>294.23452419149322</v>
      </c>
      <c r="H1837" s="10">
        <v>56.522933289441568</v>
      </c>
    </row>
    <row r="1838" spans="1:8" x14ac:dyDescent="0.25">
      <c r="A1838" s="16"/>
      <c r="B1838" s="3">
        <f>DATE(YEAR(siječanj!B1838),MONTH(siječanj!B1838)+6,DAY(siječanj!B1838))</f>
        <v>44762</v>
      </c>
      <c r="C1838" s="8">
        <v>19.1145833333333</v>
      </c>
      <c r="D1838">
        <v>0.95365965341327408</v>
      </c>
      <c r="E1838" s="6">
        <v>58.955668423039818</v>
      </c>
      <c r="F1838" s="10">
        <v>74.250160996460792</v>
      </c>
      <c r="G1838" s="10">
        <v>294.36518545934933</v>
      </c>
      <c r="H1838" s="10">
        <v>56.223642315064062</v>
      </c>
    </row>
    <row r="1839" spans="1:8" x14ac:dyDescent="0.25">
      <c r="A1839" s="16"/>
      <c r="B1839" s="3">
        <f>DATE(YEAR(siječanj!B1839),MONTH(siječanj!B1839)+6,DAY(siječanj!B1839))</f>
        <v>44762</v>
      </c>
      <c r="C1839" s="8">
        <v>19.125</v>
      </c>
      <c r="D1839">
        <v>0.95365965341327408</v>
      </c>
      <c r="E1839" s="6">
        <v>58.747584436393211</v>
      </c>
      <c r="F1839" s="10">
        <v>73.900023018030012</v>
      </c>
      <c r="G1839" s="10">
        <v>294.16479100859129</v>
      </c>
      <c r="H1839" s="10">
        <v>56.025201012477801</v>
      </c>
    </row>
    <row r="1840" spans="1:8" x14ac:dyDescent="0.25">
      <c r="A1840" s="16"/>
      <c r="B1840" s="3">
        <f>DATE(YEAR(siječanj!B1840),MONTH(siječanj!B1840)+6,DAY(siječanj!B1840))</f>
        <v>44762</v>
      </c>
      <c r="C1840" s="8">
        <v>19.1354166666667</v>
      </c>
      <c r="D1840">
        <v>0.95365965341327408</v>
      </c>
      <c r="E1840" s="6">
        <v>58.681767208811202</v>
      </c>
      <c r="F1840" s="10">
        <v>73.537179059892352</v>
      </c>
      <c r="G1840" s="10">
        <v>294.06315645372075</v>
      </c>
      <c r="H1840" s="10">
        <v>55.962433778033322</v>
      </c>
    </row>
    <row r="1841" spans="1:8" x14ac:dyDescent="0.25">
      <c r="A1841" s="16"/>
      <c r="B1841" s="3">
        <f>DATE(YEAR(siječanj!B1841),MONTH(siječanj!B1841)+6,DAY(siječanj!B1841))</f>
        <v>44762</v>
      </c>
      <c r="C1841" s="8">
        <v>19.1458333333333</v>
      </c>
      <c r="D1841">
        <v>0.95365965341327408</v>
      </c>
      <c r="E1841" s="6">
        <v>59.16166347818892</v>
      </c>
      <c r="F1841" s="10">
        <v>73.304717789280204</v>
      </c>
      <c r="G1841" s="10">
        <v>294.15313662658252</v>
      </c>
      <c r="H1841" s="10">
        <v>56.420091487962402</v>
      </c>
    </row>
    <row r="1842" spans="1:8" x14ac:dyDescent="0.25">
      <c r="A1842" s="16"/>
      <c r="B1842" s="3">
        <f>DATE(YEAR(siječanj!B1842),MONTH(siječanj!B1842)+6,DAY(siječanj!B1842))</f>
        <v>44762</v>
      </c>
      <c r="C1842" s="8">
        <v>19.15625</v>
      </c>
      <c r="D1842">
        <v>0.95365965341327408</v>
      </c>
      <c r="E1842" s="6">
        <v>60.370001137297145</v>
      </c>
      <c r="F1842" s="10">
        <v>73.326920459439066</v>
      </c>
      <c r="G1842" s="10">
        <v>294.4346241333136</v>
      </c>
      <c r="H1842" s="10">
        <v>57.572434361153753</v>
      </c>
    </row>
    <row r="1843" spans="1:8" x14ac:dyDescent="0.25">
      <c r="A1843" s="16"/>
      <c r="B1843" s="3">
        <f>DATE(YEAR(siječanj!B1843),MONTH(siječanj!B1843)+6,DAY(siječanj!B1843))</f>
        <v>44762</v>
      </c>
      <c r="C1843" s="8">
        <v>19.1666666666667</v>
      </c>
      <c r="D1843">
        <v>0.95365965341327408</v>
      </c>
      <c r="E1843" s="6">
        <v>62.521444704134879</v>
      </c>
      <c r="F1843" s="10">
        <v>73.396917954527069</v>
      </c>
      <c r="G1843" s="10">
        <v>296.27833679755003</v>
      </c>
      <c r="H1843" s="10">
        <v>59.624179287442452</v>
      </c>
    </row>
    <row r="1844" spans="1:8" x14ac:dyDescent="0.25">
      <c r="A1844" s="16"/>
      <c r="B1844" s="3">
        <f>DATE(YEAR(siječanj!B1844),MONTH(siječanj!B1844)+6,DAY(siječanj!B1844))</f>
        <v>44762</v>
      </c>
      <c r="C1844" s="8">
        <v>19.1770833333333</v>
      </c>
      <c r="D1844">
        <v>0.95365965341327408</v>
      </c>
      <c r="E1844" s="6">
        <v>64.7146450584831</v>
      </c>
      <c r="F1844" s="10">
        <v>73.411857709114457</v>
      </c>
      <c r="G1844" s="10">
        <v>298.0789203861242</v>
      </c>
      <c r="H1844" s="10">
        <v>61.71574597723604</v>
      </c>
    </row>
    <row r="1845" spans="1:8" x14ac:dyDescent="0.25">
      <c r="A1845" s="16"/>
      <c r="B1845" s="3">
        <f>DATE(YEAR(siječanj!B1845),MONTH(siječanj!B1845)+6,DAY(siječanj!B1845))</f>
        <v>44762</v>
      </c>
      <c r="C1845" s="8">
        <v>19.1875</v>
      </c>
      <c r="D1845">
        <v>0.95365965341327408</v>
      </c>
      <c r="E1845" s="6">
        <v>67.256011914581237</v>
      </c>
      <c r="F1845" s="10">
        <v>73.526462810565164</v>
      </c>
      <c r="G1845" s="10">
        <v>305.84872011607126</v>
      </c>
      <c r="H1845" s="10">
        <v>64.139345012418573</v>
      </c>
    </row>
    <row r="1846" spans="1:8" x14ac:dyDescent="0.25">
      <c r="A1846" s="16"/>
      <c r="B1846" s="3">
        <f>DATE(YEAR(siječanj!B1846),MONTH(siječanj!B1846)+6,DAY(siječanj!B1846))</f>
        <v>44762</v>
      </c>
      <c r="C1846" s="8">
        <v>19.1979166666667</v>
      </c>
      <c r="D1846">
        <v>0.95365965341327408</v>
      </c>
      <c r="E1846" s="6">
        <v>71.031415052830098</v>
      </c>
      <c r="F1846" s="10">
        <v>73.734008103927138</v>
      </c>
      <c r="G1846" s="10">
        <v>296.79717902731153</v>
      </c>
      <c r="H1846" s="10">
        <v>67.739794660736365</v>
      </c>
    </row>
    <row r="1847" spans="1:8" x14ac:dyDescent="0.25">
      <c r="A1847" s="16"/>
      <c r="B1847" s="3">
        <f>DATE(YEAR(siječanj!B1847),MONTH(siječanj!B1847)+6,DAY(siječanj!B1847))</f>
        <v>44762</v>
      </c>
      <c r="C1847" s="8">
        <v>19.2083333333333</v>
      </c>
      <c r="D1847">
        <v>0.95365965341327408</v>
      </c>
      <c r="E1847" s="6">
        <v>74.152071206925328</v>
      </c>
      <c r="F1847" s="10">
        <v>74.079456086200295</v>
      </c>
      <c r="G1847" s="10">
        <v>235.83652855755793</v>
      </c>
      <c r="H1847" s="10">
        <v>70.715838527072833</v>
      </c>
    </row>
    <row r="1848" spans="1:8" x14ac:dyDescent="0.25">
      <c r="A1848" s="16"/>
      <c r="B1848" s="3">
        <f>DATE(YEAR(siječanj!B1848),MONTH(siječanj!B1848)+6,DAY(siječanj!B1848))</f>
        <v>44762</v>
      </c>
      <c r="C1848" s="8">
        <v>19.21875</v>
      </c>
      <c r="D1848">
        <v>0.95365965341327408</v>
      </c>
      <c r="E1848" s="6">
        <v>77.630803380487507</v>
      </c>
      <c r="F1848" s="10">
        <v>74.494599692851395</v>
      </c>
      <c r="G1848" s="10">
        <v>127.71248413031779</v>
      </c>
      <c r="H1848" s="10">
        <v>74.033365046029743</v>
      </c>
    </row>
    <row r="1849" spans="1:8" x14ac:dyDescent="0.25">
      <c r="A1849" s="16"/>
      <c r="B1849" s="3">
        <f>DATE(YEAR(siječanj!B1849),MONTH(siječanj!B1849)+6,DAY(siječanj!B1849))</f>
        <v>44762</v>
      </c>
      <c r="C1849" s="8">
        <v>19.2291666666667</v>
      </c>
      <c r="D1849">
        <v>0.95365965341327408</v>
      </c>
      <c r="E1849" s="6">
        <v>81.88381528898374</v>
      </c>
      <c r="F1849" s="10">
        <v>75.43403184999724</v>
      </c>
      <c r="G1849" s="10">
        <v>45.708788439809943</v>
      </c>
      <c r="H1849" s="10">
        <v>78.089290908648792</v>
      </c>
    </row>
    <row r="1850" spans="1:8" x14ac:dyDescent="0.25">
      <c r="A1850" s="16"/>
      <c r="B1850" s="3">
        <f>DATE(YEAR(siječanj!B1850),MONTH(siječanj!B1850)+6,DAY(siječanj!B1850))</f>
        <v>44762</v>
      </c>
      <c r="C1850" s="8">
        <v>19.2395833333333</v>
      </c>
      <c r="D1850">
        <v>0.95365965341327408</v>
      </c>
      <c r="E1850" s="6">
        <v>86.508494178576825</v>
      </c>
      <c r="F1850" s="10">
        <v>77.613020816429696</v>
      </c>
      <c r="G1850" s="10">
        <v>12.435892494292684</v>
      </c>
      <c r="H1850" s="10">
        <v>82.499660575645819</v>
      </c>
    </row>
    <row r="1851" spans="1:8" x14ac:dyDescent="0.25">
      <c r="A1851" s="16"/>
      <c r="B1851" s="3">
        <f>DATE(YEAR(siječanj!B1851),MONTH(siječanj!B1851)+6,DAY(siječanj!B1851))</f>
        <v>44762</v>
      </c>
      <c r="C1851" s="8">
        <v>19.25</v>
      </c>
      <c r="D1851">
        <v>0.95365965341327408</v>
      </c>
      <c r="E1851" s="6">
        <v>88.925509047445445</v>
      </c>
      <c r="F1851" s="10">
        <v>80.770547499702957</v>
      </c>
      <c r="G1851" s="10">
        <v>5.6003719360083046</v>
      </c>
      <c r="H1851" s="10">
        <v>84.804670137785791</v>
      </c>
    </row>
    <row r="1852" spans="1:8" x14ac:dyDescent="0.25">
      <c r="A1852" s="16"/>
      <c r="B1852" s="3">
        <f>DATE(YEAR(siječanj!B1852),MONTH(siječanj!B1852)+6,DAY(siječanj!B1852))</f>
        <v>44762</v>
      </c>
      <c r="C1852" s="8">
        <v>19.2604166666667</v>
      </c>
      <c r="D1852">
        <v>0.95365965341327408</v>
      </c>
      <c r="E1852" s="6">
        <v>89.871217184003356</v>
      </c>
      <c r="F1852" s="10">
        <v>83.359102141159482</v>
      </c>
      <c r="G1852" s="10">
        <v>3.0606573703888937</v>
      </c>
      <c r="H1852" s="10">
        <v>85.706553831525724</v>
      </c>
    </row>
    <row r="1853" spans="1:8" x14ac:dyDescent="0.25">
      <c r="A1853" s="16"/>
      <c r="B1853" s="3">
        <f>DATE(YEAR(siječanj!B1853),MONTH(siječanj!B1853)+6,DAY(siječanj!B1853))</f>
        <v>44762</v>
      </c>
      <c r="C1853" s="8">
        <v>19.2708333333333</v>
      </c>
      <c r="D1853">
        <v>0.95365965341327408</v>
      </c>
      <c r="E1853" s="6">
        <v>93.031156965742014</v>
      </c>
      <c r="F1853" s="10">
        <v>87.059371617679304</v>
      </c>
      <c r="G1853" s="10">
        <v>2.7526075900740956</v>
      </c>
      <c r="H1853" s="10">
        <v>88.720060908585424</v>
      </c>
    </row>
    <row r="1854" spans="1:8" x14ac:dyDescent="0.25">
      <c r="A1854" s="16"/>
      <c r="B1854" s="3">
        <f>DATE(YEAR(siječanj!B1854),MONTH(siječanj!B1854)+6,DAY(siječanj!B1854))</f>
        <v>44762</v>
      </c>
      <c r="C1854" s="8">
        <v>19.28125</v>
      </c>
      <c r="D1854">
        <v>0.95365965341327408</v>
      </c>
      <c r="E1854" s="6">
        <v>93.832489554974543</v>
      </c>
      <c r="F1854" s="10">
        <v>92.903954807039312</v>
      </c>
      <c r="G1854" s="10">
        <v>2.587028259635793</v>
      </c>
      <c r="H1854" s="10">
        <v>89.48425946790168</v>
      </c>
    </row>
    <row r="1855" spans="1:8" x14ac:dyDescent="0.25">
      <c r="A1855" s="16"/>
      <c r="B1855" s="3">
        <f>DATE(YEAR(siječanj!B1855),MONTH(siječanj!B1855)+6,DAY(siječanj!B1855))</f>
        <v>44762</v>
      </c>
      <c r="C1855" s="8">
        <v>19.2916666666667</v>
      </c>
      <c r="D1855">
        <v>0.95365965341327408</v>
      </c>
      <c r="E1855" s="6">
        <v>93.590703676843731</v>
      </c>
      <c r="F1855" s="10">
        <v>100.33296376168809</v>
      </c>
      <c r="G1855" s="10">
        <v>2.3284305429929839</v>
      </c>
      <c r="H1855" s="10">
        <v>89.253678031163233</v>
      </c>
    </row>
    <row r="1856" spans="1:8" x14ac:dyDescent="0.25">
      <c r="A1856" s="16"/>
      <c r="B1856" s="3">
        <f>DATE(YEAR(siječanj!B1856),MONTH(siječanj!B1856)+6,DAY(siječanj!B1856))</f>
        <v>44762</v>
      </c>
      <c r="C1856" s="8">
        <v>19.3020833333333</v>
      </c>
      <c r="D1856">
        <v>0.95365965341327408</v>
      </c>
      <c r="E1856" s="6">
        <v>93.205513247112137</v>
      </c>
      <c r="F1856" s="10">
        <v>104.14118776251802</v>
      </c>
      <c r="G1856" s="10">
        <v>2.2282470600323725</v>
      </c>
      <c r="H1856" s="10">
        <v>88.88633745944729</v>
      </c>
    </row>
    <row r="1857" spans="1:8" x14ac:dyDescent="0.25">
      <c r="A1857" s="16"/>
      <c r="B1857" s="3">
        <f>DATE(YEAR(siječanj!B1857),MONTH(siječanj!B1857)+6,DAY(siječanj!B1857))</f>
        <v>44762</v>
      </c>
      <c r="C1857" s="8">
        <v>19.3125</v>
      </c>
      <c r="D1857">
        <v>0.95365965341327408</v>
      </c>
      <c r="E1857" s="6">
        <v>94.097392676920904</v>
      </c>
      <c r="F1857" s="10">
        <v>108.64824345256646</v>
      </c>
      <c r="G1857" s="10">
        <v>2.2468285230275464</v>
      </c>
      <c r="H1857" s="10">
        <v>89.736886887365145</v>
      </c>
    </row>
    <row r="1858" spans="1:8" x14ac:dyDescent="0.25">
      <c r="A1858" s="16"/>
      <c r="B1858" s="3">
        <f>DATE(YEAR(siječanj!B1858),MONTH(siječanj!B1858)+6,DAY(siječanj!B1858))</f>
        <v>44762</v>
      </c>
      <c r="C1858" s="8">
        <v>19.3229166666667</v>
      </c>
      <c r="D1858">
        <v>0.95365965341327408</v>
      </c>
      <c r="E1858" s="6">
        <v>95.798028146916053</v>
      </c>
      <c r="F1858" s="10">
        <v>114.26883495527235</v>
      </c>
      <c r="G1858" s="10">
        <v>2.2357234621263338</v>
      </c>
      <c r="H1858" s="10">
        <v>91.358714320263033</v>
      </c>
    </row>
    <row r="1859" spans="1:8" x14ac:dyDescent="0.25">
      <c r="A1859" s="16"/>
      <c r="B1859" s="3">
        <f>DATE(YEAR(siječanj!B1859),MONTH(siječanj!B1859)+6,DAY(siječanj!B1859))</f>
        <v>44762</v>
      </c>
      <c r="C1859" s="8">
        <v>19.3333333333333</v>
      </c>
      <c r="D1859">
        <v>0.95365965341327408</v>
      </c>
      <c r="E1859" s="6">
        <v>96.64710930198008</v>
      </c>
      <c r="F1859" s="10">
        <v>121.93244281971801</v>
      </c>
      <c r="G1859" s="10">
        <v>2.0283697222131467</v>
      </c>
      <c r="H1859" s="10">
        <v>92.168448760321141</v>
      </c>
    </row>
    <row r="1860" spans="1:8" x14ac:dyDescent="0.25">
      <c r="A1860" s="16"/>
      <c r="B1860" s="3">
        <f>DATE(YEAR(siječanj!B1860),MONTH(siječanj!B1860)+6,DAY(siječanj!B1860))</f>
        <v>44762</v>
      </c>
      <c r="C1860" s="8">
        <v>19.34375</v>
      </c>
      <c r="D1860">
        <v>0.95365965341327408</v>
      </c>
      <c r="E1860" s="6">
        <v>98.350810656226301</v>
      </c>
      <c r="F1860" s="10">
        <v>125.85556359695559</v>
      </c>
      <c r="G1860" s="10">
        <v>1.9219840948135087</v>
      </c>
      <c r="H1860" s="10">
        <v>93.793200003331322</v>
      </c>
    </row>
    <row r="1861" spans="1:8" x14ac:dyDescent="0.25">
      <c r="A1861" s="16"/>
      <c r="B1861" s="3">
        <f>DATE(YEAR(siječanj!B1861),MONTH(siječanj!B1861)+6,DAY(siječanj!B1861))</f>
        <v>44762</v>
      </c>
      <c r="C1861" s="8">
        <v>19.3541666666667</v>
      </c>
      <c r="D1861">
        <v>0.95365965341327408</v>
      </c>
      <c r="E1861" s="6">
        <v>99.106239372936443</v>
      </c>
      <c r="F1861" s="10">
        <v>128.85009620488299</v>
      </c>
      <c r="G1861" s="10">
        <v>1.8866518026132086</v>
      </c>
      <c r="H1861" s="10">
        <v>94.513621891487546</v>
      </c>
    </row>
    <row r="1862" spans="1:8" x14ac:dyDescent="0.25">
      <c r="A1862" s="16"/>
      <c r="B1862" s="3">
        <f>DATE(YEAR(siječanj!B1862),MONTH(siječanj!B1862)+6,DAY(siječanj!B1862))</f>
        <v>44762</v>
      </c>
      <c r="C1862" s="8">
        <v>19.3645833333333</v>
      </c>
      <c r="D1862">
        <v>0.95365965341327408</v>
      </c>
      <c r="E1862" s="6">
        <v>100.79746174429667</v>
      </c>
      <c r="F1862" s="10">
        <v>132.31044984723661</v>
      </c>
      <c r="G1862" s="10">
        <v>1.8792564104573655</v>
      </c>
      <c r="H1862" s="10">
        <v>96.126472432003709</v>
      </c>
    </row>
    <row r="1863" spans="1:8" x14ac:dyDescent="0.25">
      <c r="A1863" s="16"/>
      <c r="B1863" s="3">
        <f>DATE(YEAR(siječanj!B1863),MONTH(siječanj!B1863)+6,DAY(siječanj!B1863))</f>
        <v>44762</v>
      </c>
      <c r="C1863" s="8">
        <v>19.375</v>
      </c>
      <c r="D1863">
        <v>0.95365965341327408</v>
      </c>
      <c r="E1863" s="6">
        <v>102.3471947488749</v>
      </c>
      <c r="F1863" s="10">
        <v>135.83081967419392</v>
      </c>
      <c r="G1863" s="10">
        <v>1.838538703646369</v>
      </c>
      <c r="H1863" s="10">
        <v>97.604390272032902</v>
      </c>
    </row>
    <row r="1864" spans="1:8" x14ac:dyDescent="0.25">
      <c r="A1864" s="16"/>
      <c r="B1864" s="3">
        <f>DATE(YEAR(siječanj!B1864),MONTH(siječanj!B1864)+6,DAY(siječanj!B1864))</f>
        <v>44762</v>
      </c>
      <c r="C1864" s="8">
        <v>19.3854166666667</v>
      </c>
      <c r="D1864">
        <v>0.95365965341327408</v>
      </c>
      <c r="E1864" s="6">
        <v>104.17108114857544</v>
      </c>
      <c r="F1864" s="10">
        <v>138.02510752905394</v>
      </c>
      <c r="G1864" s="10">
        <v>1.8625376795296074</v>
      </c>
      <c r="H1864" s="10">
        <v>99.343757143836498</v>
      </c>
    </row>
    <row r="1865" spans="1:8" x14ac:dyDescent="0.25">
      <c r="A1865" s="16"/>
      <c r="B1865" s="3">
        <f>DATE(YEAR(siječanj!B1865),MONTH(siječanj!B1865)+6,DAY(siječanj!B1865))</f>
        <v>44762</v>
      </c>
      <c r="C1865" s="8">
        <v>19.3958333333333</v>
      </c>
      <c r="D1865">
        <v>0.95365965341327408</v>
      </c>
      <c r="E1865" s="6">
        <v>104.84185750489029</v>
      </c>
      <c r="F1865" s="10">
        <v>139.30684792953781</v>
      </c>
      <c r="G1865" s="10">
        <v>1.9176181906236844</v>
      </c>
      <c r="H1865" s="10">
        <v>99.983449491317543</v>
      </c>
    </row>
    <row r="1866" spans="1:8" x14ac:dyDescent="0.25">
      <c r="A1866" s="16"/>
      <c r="B1866" s="3">
        <f>DATE(YEAR(siječanj!B1866),MONTH(siječanj!B1866)+6,DAY(siječanj!B1866))</f>
        <v>44762</v>
      </c>
      <c r="C1866" s="8">
        <v>19.40625</v>
      </c>
      <c r="D1866">
        <v>0.95365965341327408</v>
      </c>
      <c r="E1866" s="6">
        <v>105.56112209146897</v>
      </c>
      <c r="F1866" s="10">
        <v>140.58737861497522</v>
      </c>
      <c r="G1866" s="10">
        <v>1.9476149998659842</v>
      </c>
      <c r="H1866" s="10">
        <v>100.6693831076666</v>
      </c>
    </row>
    <row r="1867" spans="1:8" x14ac:dyDescent="0.25">
      <c r="A1867" s="16"/>
      <c r="B1867" s="3">
        <f>DATE(YEAR(siječanj!B1867),MONTH(siječanj!B1867)+6,DAY(siječanj!B1867))</f>
        <v>44762</v>
      </c>
      <c r="C1867" s="8">
        <v>19.4166666666667</v>
      </c>
      <c r="D1867">
        <v>0.95365965341327408</v>
      </c>
      <c r="E1867" s="6">
        <v>106.71981287817572</v>
      </c>
      <c r="F1867" s="10">
        <v>141.88321449331477</v>
      </c>
      <c r="G1867" s="10">
        <v>1.9953016472936165</v>
      </c>
      <c r="H1867" s="10">
        <v>101.77437976173051</v>
      </c>
    </row>
    <row r="1868" spans="1:8" x14ac:dyDescent="0.25">
      <c r="A1868" s="16"/>
      <c r="B1868" s="3">
        <f>DATE(YEAR(siječanj!B1868),MONTH(siječanj!B1868)+6,DAY(siječanj!B1868))</f>
        <v>44762</v>
      </c>
      <c r="C1868" s="8">
        <v>19.4270833333333</v>
      </c>
      <c r="D1868">
        <v>0.95365965341327408</v>
      </c>
      <c r="E1868" s="6">
        <v>107.14646422964485</v>
      </c>
      <c r="F1868" s="10">
        <v>142.73061933037749</v>
      </c>
      <c r="G1868" s="10">
        <v>1.9473546451737551</v>
      </c>
      <c r="H1868" s="10">
        <v>102.18125994170087</v>
      </c>
    </row>
    <row r="1869" spans="1:8" x14ac:dyDescent="0.25">
      <c r="A1869" s="16"/>
      <c r="B1869" s="3">
        <f>DATE(YEAR(siječanj!B1869),MONTH(siječanj!B1869)+6,DAY(siječanj!B1869))</f>
        <v>44762</v>
      </c>
      <c r="C1869" s="8">
        <v>19.4375</v>
      </c>
      <c r="D1869">
        <v>0.95365965341327408</v>
      </c>
      <c r="E1869" s="6">
        <v>109.16537978697077</v>
      </c>
      <c r="F1869" s="10">
        <v>143.68803775124019</v>
      </c>
      <c r="G1869" s="10">
        <v>1.8192633014692321</v>
      </c>
      <c r="H1869" s="10">
        <v>104.10661825237098</v>
      </c>
    </row>
    <row r="1870" spans="1:8" x14ac:dyDescent="0.25">
      <c r="A1870" s="16"/>
      <c r="B1870" s="3">
        <f>DATE(YEAR(siječanj!B1870),MONTH(siječanj!B1870)+6,DAY(siječanj!B1870))</f>
        <v>44762</v>
      </c>
      <c r="C1870" s="8">
        <v>19.4479166666667</v>
      </c>
      <c r="D1870">
        <v>0.95365965341327408</v>
      </c>
      <c r="E1870" s="6">
        <v>110.06068351560792</v>
      </c>
      <c r="F1870" s="10">
        <v>145.00283883642035</v>
      </c>
      <c r="G1870" s="10">
        <v>1.82332911124148</v>
      </c>
      <c r="H1870" s="10">
        <v>104.9604332959227</v>
      </c>
    </row>
    <row r="1871" spans="1:8" x14ac:dyDescent="0.25">
      <c r="A1871" s="16"/>
      <c r="B1871" s="3">
        <f>DATE(YEAR(siječanj!B1871),MONTH(siječanj!B1871)+6,DAY(siječanj!B1871))</f>
        <v>44762</v>
      </c>
      <c r="C1871" s="8">
        <v>19.4583333333333</v>
      </c>
      <c r="D1871">
        <v>0.95365965341327408</v>
      </c>
      <c r="E1871" s="6">
        <v>111.28011018417224</v>
      </c>
      <c r="F1871" s="10">
        <v>146.2278532439515</v>
      </c>
      <c r="G1871" s="10">
        <v>1.8960474908823295</v>
      </c>
      <c r="H1871" s="10">
        <v>106.12335131002865</v>
      </c>
    </row>
    <row r="1872" spans="1:8" x14ac:dyDescent="0.25">
      <c r="A1872" s="16"/>
      <c r="B1872" s="3">
        <f>DATE(YEAR(siječanj!B1872),MONTH(siječanj!B1872)+6,DAY(siječanj!B1872))</f>
        <v>44762</v>
      </c>
      <c r="C1872" s="8">
        <v>19.46875</v>
      </c>
      <c r="D1872">
        <v>0.95365965341327408</v>
      </c>
      <c r="E1872" s="6">
        <v>112.89530100891703</v>
      </c>
      <c r="F1872" s="10">
        <v>147.20361919402782</v>
      </c>
      <c r="G1872" s="10">
        <v>1.933231306227791</v>
      </c>
      <c r="H1872" s="10">
        <v>107.66369363215107</v>
      </c>
    </row>
    <row r="1873" spans="1:8" x14ac:dyDescent="0.25">
      <c r="A1873" s="16"/>
      <c r="B1873" s="3">
        <f>DATE(YEAR(siječanj!B1873),MONTH(siječanj!B1873)+6,DAY(siječanj!B1873))</f>
        <v>44762</v>
      </c>
      <c r="C1873" s="8">
        <v>19.4791666666667</v>
      </c>
      <c r="D1873">
        <v>0.95365965341327408</v>
      </c>
      <c r="E1873" s="6">
        <v>113.0992607458295</v>
      </c>
      <c r="F1873" s="10">
        <v>148.11171802212161</v>
      </c>
      <c r="G1873" s="10">
        <v>1.9816582570158057</v>
      </c>
      <c r="H1873" s="10">
        <v>107.85820180416528</v>
      </c>
    </row>
    <row r="1874" spans="1:8" x14ac:dyDescent="0.25">
      <c r="A1874" s="16"/>
      <c r="B1874" s="3">
        <f>DATE(YEAR(siječanj!B1874),MONTH(siječanj!B1874)+6,DAY(siječanj!B1874))</f>
        <v>44762</v>
      </c>
      <c r="C1874" s="8">
        <v>19.4895833333333</v>
      </c>
      <c r="D1874">
        <v>0.95365965341327408</v>
      </c>
      <c r="E1874" s="6">
        <v>112.33685734101574</v>
      </c>
      <c r="F1874" s="10">
        <v>148.89060186801598</v>
      </c>
      <c r="G1874" s="10">
        <v>1.9778823527308234</v>
      </c>
      <c r="H1874" s="10">
        <v>107.13112843736948</v>
      </c>
    </row>
    <row r="1875" spans="1:8" x14ac:dyDescent="0.25">
      <c r="A1875" s="16"/>
      <c r="B1875" s="3">
        <f>DATE(YEAR(siječanj!B1875),MONTH(siječanj!B1875)+6,DAY(siječanj!B1875))</f>
        <v>44762</v>
      </c>
      <c r="C1875" s="8">
        <v>19.5</v>
      </c>
      <c r="D1875">
        <v>0.95365965341327408</v>
      </c>
      <c r="E1875" s="6">
        <v>111.60179272789178</v>
      </c>
      <c r="F1875" s="10">
        <v>149.37749462829407</v>
      </c>
      <c r="G1875" s="10">
        <v>1.8773248963670182</v>
      </c>
      <c r="H1875" s="10">
        <v>106.43012697318132</v>
      </c>
    </row>
    <row r="1876" spans="1:8" x14ac:dyDescent="0.25">
      <c r="A1876" s="16"/>
      <c r="B1876" s="3">
        <f>DATE(YEAR(siječanj!B1876),MONTH(siječanj!B1876)+6,DAY(siječanj!B1876))</f>
        <v>44762</v>
      </c>
      <c r="C1876" s="8">
        <v>19.5104166666667</v>
      </c>
      <c r="D1876">
        <v>0.95365965341327408</v>
      </c>
      <c r="E1876" s="6">
        <v>111.03095446834845</v>
      </c>
      <c r="F1876" s="10">
        <v>149.87380981291713</v>
      </c>
      <c r="G1876" s="10">
        <v>1.8439985047411236</v>
      </c>
      <c r="H1876" s="10">
        <v>105.8857415564302</v>
      </c>
    </row>
    <row r="1877" spans="1:8" x14ac:dyDescent="0.25">
      <c r="A1877" s="16"/>
      <c r="B1877" s="3">
        <f>DATE(YEAR(siječanj!B1877),MONTH(siječanj!B1877)+6,DAY(siječanj!B1877))</f>
        <v>44762</v>
      </c>
      <c r="C1877" s="8">
        <v>19.5208333333333</v>
      </c>
      <c r="D1877">
        <v>0.95365965341327408</v>
      </c>
      <c r="E1877" s="6">
        <v>111.81853525616849</v>
      </c>
      <c r="F1877" s="10">
        <v>150.21077844784344</v>
      </c>
      <c r="G1877" s="10">
        <v>1.8663874608021815</v>
      </c>
      <c r="H1877" s="10">
        <v>106.63682557757761</v>
      </c>
    </row>
    <row r="1878" spans="1:8" x14ac:dyDescent="0.25">
      <c r="A1878" s="16"/>
      <c r="B1878" s="3">
        <f>DATE(YEAR(siječanj!B1878),MONTH(siječanj!B1878)+6,DAY(siječanj!B1878))</f>
        <v>44762</v>
      </c>
      <c r="C1878" s="8">
        <v>19.53125</v>
      </c>
      <c r="D1878">
        <v>0.95365965341327408</v>
      </c>
      <c r="E1878" s="6">
        <v>112.16261722171083</v>
      </c>
      <c r="F1878" s="10">
        <v>150.67348736437387</v>
      </c>
      <c r="G1878" s="10">
        <v>1.848545282174457</v>
      </c>
      <c r="H1878" s="10">
        <v>106.96496266558248</v>
      </c>
    </row>
    <row r="1879" spans="1:8" x14ac:dyDescent="0.25">
      <c r="A1879" s="16"/>
      <c r="B1879" s="3">
        <f>DATE(YEAR(siječanj!B1879),MONTH(siječanj!B1879)+6,DAY(siječanj!B1879))</f>
        <v>44762</v>
      </c>
      <c r="C1879" s="8">
        <v>19.5416666666667</v>
      </c>
      <c r="D1879">
        <v>0.95365965341327408</v>
      </c>
      <c r="E1879" s="6">
        <v>111.18274353824602</v>
      </c>
      <c r="F1879" s="10">
        <v>151.12436428034991</v>
      </c>
      <c r="G1879" s="10">
        <v>1.8085011346867772</v>
      </c>
      <c r="H1879" s="10">
        <v>106.03049666822064</v>
      </c>
    </row>
    <row r="1880" spans="1:8" x14ac:dyDescent="0.25">
      <c r="A1880" s="16"/>
      <c r="B1880" s="3">
        <f>DATE(YEAR(siječanj!B1880),MONTH(siječanj!B1880)+6,DAY(siječanj!B1880))</f>
        <v>44762</v>
      </c>
      <c r="C1880" s="8">
        <v>19.5520833333333</v>
      </c>
      <c r="D1880">
        <v>0.95365965341327408</v>
      </c>
      <c r="E1880" s="6">
        <v>110.7554508133228</v>
      </c>
      <c r="F1880" s="10">
        <v>151.44544885698272</v>
      </c>
      <c r="G1880" s="10">
        <v>1.7767200568318609</v>
      </c>
      <c r="H1880" s="10">
        <v>105.62300483626434</v>
      </c>
    </row>
    <row r="1881" spans="1:8" x14ac:dyDescent="0.25">
      <c r="A1881" s="16"/>
      <c r="B1881" s="3">
        <f>DATE(YEAR(siječanj!B1881),MONTH(siječanj!B1881)+6,DAY(siječanj!B1881))</f>
        <v>44762</v>
      </c>
      <c r="C1881" s="8">
        <v>19.5625</v>
      </c>
      <c r="D1881">
        <v>0.95365965341327408</v>
      </c>
      <c r="E1881" s="6">
        <v>110.72274473851731</v>
      </c>
      <c r="F1881" s="10">
        <v>151.46779635912173</v>
      </c>
      <c r="G1881" s="10">
        <v>1.8222189114486462</v>
      </c>
      <c r="H1881" s="10">
        <v>105.59181437230083</v>
      </c>
    </row>
    <row r="1882" spans="1:8" x14ac:dyDescent="0.25">
      <c r="A1882" s="16"/>
      <c r="B1882" s="3">
        <f>DATE(YEAR(siječanj!B1882),MONTH(siječanj!B1882)+6,DAY(siječanj!B1882))</f>
        <v>44762</v>
      </c>
      <c r="C1882" s="8">
        <v>19.5729166666667</v>
      </c>
      <c r="D1882">
        <v>0.95365965341327408</v>
      </c>
      <c r="E1882" s="6">
        <v>111.6895070011855</v>
      </c>
      <c r="F1882" s="10">
        <v>151.21627044793865</v>
      </c>
      <c r="G1882" s="10">
        <v>1.7584498981755305</v>
      </c>
      <c r="H1882" s="10">
        <v>106.51377653665001</v>
      </c>
    </row>
    <row r="1883" spans="1:8" x14ac:dyDescent="0.25">
      <c r="A1883" s="16"/>
      <c r="B1883" s="3">
        <f>DATE(YEAR(siječanj!B1883),MONTH(siječanj!B1883)+6,DAY(siječanj!B1883))</f>
        <v>44762</v>
      </c>
      <c r="C1883" s="8">
        <v>19.5833333333333</v>
      </c>
      <c r="D1883">
        <v>0.95365965341327408</v>
      </c>
      <c r="E1883" s="6">
        <v>111.93587582028235</v>
      </c>
      <c r="F1883" s="10">
        <v>150.17959341974083</v>
      </c>
      <c r="G1883" s="10">
        <v>1.7904495510134386</v>
      </c>
      <c r="H1883" s="10">
        <v>106.74872853928176</v>
      </c>
    </row>
    <row r="1884" spans="1:8" x14ac:dyDescent="0.25">
      <c r="A1884" s="16"/>
      <c r="B1884" s="3">
        <f>DATE(YEAR(siječanj!B1884),MONTH(siječanj!B1884)+6,DAY(siječanj!B1884))</f>
        <v>44762</v>
      </c>
      <c r="C1884" s="8">
        <v>19.59375</v>
      </c>
      <c r="D1884">
        <v>0.95365965341327408</v>
      </c>
      <c r="E1884" s="6">
        <v>113.25635951422926</v>
      </c>
      <c r="F1884" s="10">
        <v>149.73344888167716</v>
      </c>
      <c r="G1884" s="10">
        <v>1.6701077025057727</v>
      </c>
      <c r="H1884" s="10">
        <v>108.00802056118904</v>
      </c>
    </row>
    <row r="1885" spans="1:8" x14ac:dyDescent="0.25">
      <c r="A1885" s="16"/>
      <c r="B1885" s="3">
        <f>DATE(YEAR(siječanj!B1885),MONTH(siječanj!B1885)+6,DAY(siječanj!B1885))</f>
        <v>44762</v>
      </c>
      <c r="C1885" s="8">
        <v>19.6041666666667</v>
      </c>
      <c r="D1885">
        <v>0.95365965341327408</v>
      </c>
      <c r="E1885" s="6">
        <v>114.26139072393708</v>
      </c>
      <c r="F1885" s="10">
        <v>148.92663058269673</v>
      </c>
      <c r="G1885" s="10">
        <v>1.6722909098484242</v>
      </c>
      <c r="H1885" s="10">
        <v>108.96647827630852</v>
      </c>
    </row>
    <row r="1886" spans="1:8" x14ac:dyDescent="0.25">
      <c r="A1886" s="16"/>
      <c r="B1886" s="3">
        <f>DATE(YEAR(siječanj!B1886),MONTH(siječanj!B1886)+6,DAY(siječanj!B1886))</f>
        <v>44762</v>
      </c>
      <c r="C1886" s="8">
        <v>19.6145833333333</v>
      </c>
      <c r="D1886">
        <v>0.95365965341327408</v>
      </c>
      <c r="E1886" s="6">
        <v>114.63797920381394</v>
      </c>
      <c r="F1886" s="10">
        <v>147.39839427644927</v>
      </c>
      <c r="G1886" s="10">
        <v>1.6450617043915032</v>
      </c>
      <c r="H1886" s="10">
        <v>109.32561551550732</v>
      </c>
    </row>
    <row r="1887" spans="1:8" x14ac:dyDescent="0.25">
      <c r="A1887" s="16"/>
      <c r="B1887" s="3">
        <f>DATE(YEAR(siječanj!B1887),MONTH(siječanj!B1887)+6,DAY(siječanj!B1887))</f>
        <v>44762</v>
      </c>
      <c r="C1887" s="8">
        <v>19.625</v>
      </c>
      <c r="D1887">
        <v>0.95365965341327408</v>
      </c>
      <c r="E1887" s="6">
        <v>114.91110798995079</v>
      </c>
      <c r="F1887" s="10">
        <v>144.48717856768585</v>
      </c>
      <c r="G1887" s="10">
        <v>1.6318106293896675</v>
      </c>
      <c r="H1887" s="10">
        <v>109.58608741903178</v>
      </c>
    </row>
    <row r="1888" spans="1:8" x14ac:dyDescent="0.25">
      <c r="A1888" s="16"/>
      <c r="B1888" s="3">
        <f>DATE(YEAR(siječanj!B1888),MONTH(siječanj!B1888)+6,DAY(siječanj!B1888))</f>
        <v>44762</v>
      </c>
      <c r="C1888" s="8">
        <v>19.6354166666667</v>
      </c>
      <c r="D1888">
        <v>0.95365965341327408</v>
      </c>
      <c r="E1888" s="6">
        <v>115.2849621935234</v>
      </c>
      <c r="F1888" s="10">
        <v>142.99295756625358</v>
      </c>
      <c r="G1888" s="10">
        <v>1.6251912063458498</v>
      </c>
      <c r="H1888" s="10">
        <v>109.94261708923793</v>
      </c>
    </row>
    <row r="1889" spans="1:8" x14ac:dyDescent="0.25">
      <c r="A1889" s="16"/>
      <c r="B1889" s="3">
        <f>DATE(YEAR(siječanj!B1889),MONTH(siječanj!B1889)+6,DAY(siječanj!B1889))</f>
        <v>44762</v>
      </c>
      <c r="C1889" s="8">
        <v>19.6458333333333</v>
      </c>
      <c r="D1889">
        <v>0.95365965341327408</v>
      </c>
      <c r="E1889" s="6">
        <v>116.00232053082679</v>
      </c>
      <c r="F1889" s="10">
        <v>141.3134682680552</v>
      </c>
      <c r="G1889" s="10">
        <v>1.6230665910968058</v>
      </c>
      <c r="H1889" s="10">
        <v>110.62673279256381</v>
      </c>
    </row>
    <row r="1890" spans="1:8" x14ac:dyDescent="0.25">
      <c r="A1890" s="16"/>
      <c r="B1890" s="3">
        <f>DATE(YEAR(siječanj!B1890),MONTH(siječanj!B1890)+6,DAY(siječanj!B1890))</f>
        <v>44762</v>
      </c>
      <c r="C1890" s="8">
        <v>19.65625</v>
      </c>
      <c r="D1890">
        <v>0.95365965341327408</v>
      </c>
      <c r="E1890" s="6">
        <v>115.90602217876527</v>
      </c>
      <c r="F1890" s="10">
        <v>139.77738475115399</v>
      </c>
      <c r="G1890" s="10">
        <v>1.6623047111789822</v>
      </c>
      <c r="H1890" s="10">
        <v>110.53489693951255</v>
      </c>
    </row>
    <row r="1891" spans="1:8" x14ac:dyDescent="0.25">
      <c r="A1891" s="16"/>
      <c r="B1891" s="3">
        <f>DATE(YEAR(siječanj!B1891),MONTH(siječanj!B1891)+6,DAY(siječanj!B1891))</f>
        <v>44762</v>
      </c>
      <c r="C1891" s="8">
        <v>19.6666666666667</v>
      </c>
      <c r="D1891">
        <v>0.95365965341327408</v>
      </c>
      <c r="E1891" s="6">
        <v>115.13162231041335</v>
      </c>
      <c r="F1891" s="10">
        <v>137.45474845255939</v>
      </c>
      <c r="G1891" s="10">
        <v>1.6419476400121029</v>
      </c>
      <c r="H1891" s="10">
        <v>109.79638302945676</v>
      </c>
    </row>
    <row r="1892" spans="1:8" x14ac:dyDescent="0.25">
      <c r="A1892" s="16"/>
      <c r="B1892" s="3">
        <f>DATE(YEAR(siječanj!B1892),MONTH(siječanj!B1892)+6,DAY(siječanj!B1892))</f>
        <v>44762</v>
      </c>
      <c r="C1892" s="8">
        <v>19.6770833333333</v>
      </c>
      <c r="D1892">
        <v>0.95365965341327408</v>
      </c>
      <c r="E1892" s="6">
        <v>113.44758213033303</v>
      </c>
      <c r="F1892" s="10">
        <v>136.23903208922917</v>
      </c>
      <c r="G1892" s="10">
        <v>1.6336713234712195</v>
      </c>
      <c r="H1892" s="10">
        <v>108.19038185498735</v>
      </c>
    </row>
    <row r="1893" spans="1:8" x14ac:dyDescent="0.25">
      <c r="A1893" s="16"/>
      <c r="B1893" s="3">
        <f>DATE(YEAR(siječanj!B1893),MONTH(siječanj!B1893)+6,DAY(siječanj!B1893))</f>
        <v>44762</v>
      </c>
      <c r="C1893" s="8">
        <v>19.6875</v>
      </c>
      <c r="D1893">
        <v>0.95365965341327408</v>
      </c>
      <c r="E1893" s="6">
        <v>114.19039286681419</v>
      </c>
      <c r="F1893" s="10">
        <v>135.41270229616279</v>
      </c>
      <c r="G1893" s="10">
        <v>1.646018544749013</v>
      </c>
      <c r="H1893" s="10">
        <v>108.89877048449162</v>
      </c>
    </row>
    <row r="1894" spans="1:8" x14ac:dyDescent="0.25">
      <c r="A1894" s="16"/>
      <c r="B1894" s="3">
        <f>DATE(YEAR(siječanj!B1894),MONTH(siječanj!B1894)+6,DAY(siječanj!B1894))</f>
        <v>44762</v>
      </c>
      <c r="C1894" s="8">
        <v>19.6979166666667</v>
      </c>
      <c r="D1894">
        <v>0.95365965341327408</v>
      </c>
      <c r="E1894" s="6">
        <v>114.21738217947016</v>
      </c>
      <c r="F1894" s="10">
        <v>134.82841907872879</v>
      </c>
      <c r="G1894" s="10">
        <v>1.6458769037324099</v>
      </c>
      <c r="H1894" s="10">
        <v>108.92450910304498</v>
      </c>
    </row>
    <row r="1895" spans="1:8" x14ac:dyDescent="0.25">
      <c r="A1895" s="16"/>
      <c r="B1895" s="3">
        <f>DATE(YEAR(siječanj!B1895),MONTH(siječanj!B1895)+6,DAY(siječanj!B1895))</f>
        <v>44762</v>
      </c>
      <c r="C1895" s="8">
        <v>19.7083333333333</v>
      </c>
      <c r="D1895">
        <v>0.95365965341327408</v>
      </c>
      <c r="E1895" s="6">
        <v>115.22933942821153</v>
      </c>
      <c r="F1895" s="10">
        <v>133.95082958385669</v>
      </c>
      <c r="G1895" s="10">
        <v>1.6488972197630254</v>
      </c>
      <c r="H1895" s="10">
        <v>109.88957190214873</v>
      </c>
    </row>
    <row r="1896" spans="1:8" x14ac:dyDescent="0.25">
      <c r="A1896" s="16"/>
      <c r="B1896" s="3">
        <f>DATE(YEAR(siječanj!B1896),MONTH(siječanj!B1896)+6,DAY(siječanj!B1896))</f>
        <v>44762</v>
      </c>
      <c r="C1896" s="8">
        <v>19.71875</v>
      </c>
      <c r="D1896">
        <v>0.95365965341327408</v>
      </c>
      <c r="E1896" s="6">
        <v>115.34273643913713</v>
      </c>
      <c r="F1896" s="10">
        <v>133.38254193448151</v>
      </c>
      <c r="G1896" s="10">
        <v>1.6587168120890226</v>
      </c>
      <c r="H1896" s="10">
        <v>109.99771405628613</v>
      </c>
    </row>
    <row r="1897" spans="1:8" x14ac:dyDescent="0.25">
      <c r="A1897" s="16"/>
      <c r="B1897" s="3">
        <f>DATE(YEAR(siječanj!B1897),MONTH(siječanj!B1897)+6,DAY(siječanj!B1897))</f>
        <v>44762</v>
      </c>
      <c r="C1897" s="8">
        <v>19.7291666666667</v>
      </c>
      <c r="D1897">
        <v>0.95365965341327408</v>
      </c>
      <c r="E1897" s="6">
        <v>115.91086027913948</v>
      </c>
      <c r="F1897" s="10">
        <v>133.45772887685996</v>
      </c>
      <c r="G1897" s="10">
        <v>1.6731590978208233</v>
      </c>
      <c r="H1897" s="10">
        <v>110.5395108406386</v>
      </c>
    </row>
    <row r="1898" spans="1:8" x14ac:dyDescent="0.25">
      <c r="A1898" s="16"/>
      <c r="B1898" s="3">
        <f>DATE(YEAR(siječanj!B1898),MONTH(siječanj!B1898)+6,DAY(siječanj!B1898))</f>
        <v>44762</v>
      </c>
      <c r="C1898" s="8">
        <v>19.7395833333333</v>
      </c>
      <c r="D1898">
        <v>0.95365965341327408</v>
      </c>
      <c r="E1898" s="6">
        <v>117.21565812293001</v>
      </c>
      <c r="F1898" s="10">
        <v>133.40862958877617</v>
      </c>
      <c r="G1898" s="10">
        <v>1.8109120879488112</v>
      </c>
      <c r="H1898" s="10">
        <v>111.78384390012225</v>
      </c>
    </row>
    <row r="1899" spans="1:8" x14ac:dyDescent="0.25">
      <c r="A1899" s="16"/>
      <c r="B1899" s="3">
        <f>DATE(YEAR(siječanj!B1899),MONTH(siječanj!B1899)+6,DAY(siječanj!B1899))</f>
        <v>44762</v>
      </c>
      <c r="C1899" s="8">
        <v>19.75</v>
      </c>
      <c r="D1899">
        <v>0.95365965341327408</v>
      </c>
      <c r="E1899" s="6">
        <v>120.01086490531067</v>
      </c>
      <c r="F1899" s="10">
        <v>133.62349040538248</v>
      </c>
      <c r="G1899" s="10">
        <v>1.9344021370991098</v>
      </c>
      <c r="H1899" s="10">
        <v>114.44951983142583</v>
      </c>
    </row>
    <row r="1900" spans="1:8" x14ac:dyDescent="0.25">
      <c r="A1900" s="16"/>
      <c r="B1900" s="3">
        <f>DATE(YEAR(siječanj!B1900),MONTH(siječanj!B1900)+6,DAY(siječanj!B1900))</f>
        <v>44762</v>
      </c>
      <c r="C1900" s="8">
        <v>19.7604166666667</v>
      </c>
      <c r="D1900">
        <v>0.95365965341327408</v>
      </c>
      <c r="E1900" s="6">
        <v>122.16591048900818</v>
      </c>
      <c r="F1900" s="10">
        <v>133.75758959574287</v>
      </c>
      <c r="G1900" s="10">
        <v>1.8640137007821762</v>
      </c>
      <c r="H1900" s="10">
        <v>116.50469985586462</v>
      </c>
    </row>
    <row r="1901" spans="1:8" x14ac:dyDescent="0.25">
      <c r="A1901" s="16"/>
      <c r="B1901" s="3">
        <f>DATE(YEAR(siječanj!B1901),MONTH(siječanj!B1901)+6,DAY(siječanj!B1901))</f>
        <v>44762</v>
      </c>
      <c r="C1901" s="8">
        <v>19.7708333333333</v>
      </c>
      <c r="D1901">
        <v>0.95365965341327408</v>
      </c>
      <c r="E1901" s="6">
        <v>123.72581214206427</v>
      </c>
      <c r="F1901" s="10">
        <v>133.6429441838639</v>
      </c>
      <c r="G1901" s="10">
        <v>1.9308993249180102</v>
      </c>
      <c r="H1901" s="10">
        <v>117.99231512567687</v>
      </c>
    </row>
    <row r="1902" spans="1:8" x14ac:dyDescent="0.25">
      <c r="A1902" s="16"/>
      <c r="B1902" s="3">
        <f>DATE(YEAR(siječanj!B1902),MONTH(siječanj!B1902)+6,DAY(siječanj!B1902))</f>
        <v>44762</v>
      </c>
      <c r="C1902" s="8">
        <v>19.78125</v>
      </c>
      <c r="D1902">
        <v>0.95365965341327408</v>
      </c>
      <c r="E1902" s="6">
        <v>125.98445939535924</v>
      </c>
      <c r="F1902" s="10">
        <v>133.34670346008571</v>
      </c>
      <c r="G1902" s="10">
        <v>2.2431570665171385</v>
      </c>
      <c r="H1902" s="10">
        <v>120.14629588243699</v>
      </c>
    </row>
    <row r="1903" spans="1:8" x14ac:dyDescent="0.25">
      <c r="A1903" s="16"/>
      <c r="B1903" s="3">
        <f>DATE(YEAR(siječanj!B1903),MONTH(siječanj!B1903)+6,DAY(siječanj!B1903))</f>
        <v>44762</v>
      </c>
      <c r="C1903" s="8">
        <v>19.7916666666667</v>
      </c>
      <c r="D1903">
        <v>0.95365965341327408</v>
      </c>
      <c r="E1903" s="6">
        <v>129.24304162006513</v>
      </c>
      <c r="F1903" s="10">
        <v>132.99334439790454</v>
      </c>
      <c r="G1903" s="10">
        <v>2.6482513010853195</v>
      </c>
      <c r="H1903" s="10">
        <v>123.25387427746867</v>
      </c>
    </row>
    <row r="1904" spans="1:8" x14ac:dyDescent="0.25">
      <c r="A1904" s="16"/>
      <c r="B1904" s="3">
        <f>DATE(YEAR(siječanj!B1904),MONTH(siječanj!B1904)+6,DAY(siječanj!B1904))</f>
        <v>44762</v>
      </c>
      <c r="C1904" s="8">
        <v>19.8020833333333</v>
      </c>
      <c r="D1904">
        <v>0.95365965341327408</v>
      </c>
      <c r="E1904" s="6">
        <v>133.31870582580245</v>
      </c>
      <c r="F1904" s="10">
        <v>132.53430595249526</v>
      </c>
      <c r="G1904" s="10">
        <v>2.9936479376127729</v>
      </c>
      <c r="H1904" s="10">
        <v>127.14067079134101</v>
      </c>
    </row>
    <row r="1905" spans="1:8" x14ac:dyDescent="0.25">
      <c r="A1905" s="16"/>
      <c r="B1905" s="3">
        <f>DATE(YEAR(siječanj!B1905),MONTH(siječanj!B1905)+6,DAY(siječanj!B1905))</f>
        <v>44762</v>
      </c>
      <c r="C1905" s="8">
        <v>19.8125</v>
      </c>
      <c r="D1905">
        <v>0.95365965341327408</v>
      </c>
      <c r="E1905" s="6">
        <v>138.19274793439567</v>
      </c>
      <c r="F1905" s="10">
        <v>131.74524998269754</v>
      </c>
      <c r="G1905" s="10">
        <v>4.7444324085073744</v>
      </c>
      <c r="H1905" s="10">
        <v>131.78884809934371</v>
      </c>
    </row>
    <row r="1906" spans="1:8" x14ac:dyDescent="0.25">
      <c r="A1906" s="16"/>
      <c r="B1906" s="3">
        <f>DATE(YEAR(siječanj!B1906),MONTH(siječanj!B1906)+6,DAY(siječanj!B1906))</f>
        <v>44762</v>
      </c>
      <c r="C1906" s="8">
        <v>19.8229166666667</v>
      </c>
      <c r="D1906">
        <v>0.95365965341327408</v>
      </c>
      <c r="E1906" s="6">
        <v>141.8099572037496</v>
      </c>
      <c r="F1906" s="10">
        <v>130.44453874458239</v>
      </c>
      <c r="G1906" s="10">
        <v>6.8815630456305499</v>
      </c>
      <c r="H1906" s="10">
        <v>135.23843463747909</v>
      </c>
    </row>
    <row r="1907" spans="1:8" x14ac:dyDescent="0.25">
      <c r="A1907" s="16"/>
      <c r="B1907" s="3">
        <f>DATE(YEAR(siječanj!B1907),MONTH(siječanj!B1907)+6,DAY(siječanj!B1907))</f>
        <v>44762</v>
      </c>
      <c r="C1907" s="8">
        <v>19.8333333333333</v>
      </c>
      <c r="D1907">
        <v>0.95365965341327408</v>
      </c>
      <c r="E1907" s="6">
        <v>147.79704436444985</v>
      </c>
      <c r="F1907" s="10">
        <v>127.05257226156874</v>
      </c>
      <c r="G1907" s="10">
        <v>10.179517982537513</v>
      </c>
      <c r="H1907" s="10">
        <v>140.94807810410754</v>
      </c>
    </row>
    <row r="1908" spans="1:8" x14ac:dyDescent="0.25">
      <c r="A1908" s="16"/>
      <c r="B1908" s="3">
        <f>DATE(YEAR(siječanj!B1908),MONTH(siječanj!B1908)+6,DAY(siječanj!B1908))</f>
        <v>44762</v>
      </c>
      <c r="C1908" s="8">
        <v>19.84375</v>
      </c>
      <c r="D1908">
        <v>0.95365965341327408</v>
      </c>
      <c r="E1908" s="6">
        <v>152.1550300448865</v>
      </c>
      <c r="F1908" s="10">
        <v>125.51916125869141</v>
      </c>
      <c r="G1908" s="10">
        <v>24.677149885880713</v>
      </c>
      <c r="H1908" s="10">
        <v>145.10411321769277</v>
      </c>
    </row>
    <row r="1909" spans="1:8" x14ac:dyDescent="0.25">
      <c r="A1909" s="16"/>
      <c r="B1909" s="3">
        <f>DATE(YEAR(siječanj!B1909),MONTH(siječanj!B1909)+6,DAY(siječanj!B1909))</f>
        <v>44762</v>
      </c>
      <c r="C1909" s="8">
        <v>19.8541666666667</v>
      </c>
      <c r="D1909">
        <v>0.95365965341327408</v>
      </c>
      <c r="E1909" s="6">
        <v>155.7608018185887</v>
      </c>
      <c r="F1909" s="10">
        <v>125.04853032243115</v>
      </c>
      <c r="G1909" s="10">
        <v>91.412441125270689</v>
      </c>
      <c r="H1909" s="10">
        <v>148.54279227768896</v>
      </c>
    </row>
    <row r="1910" spans="1:8" x14ac:dyDescent="0.25">
      <c r="A1910" s="16"/>
      <c r="B1910" s="3">
        <f>DATE(YEAR(siječanj!B1910),MONTH(siječanj!B1910)+6,DAY(siječanj!B1910))</f>
        <v>44762</v>
      </c>
      <c r="C1910" s="8">
        <v>19.8645833333333</v>
      </c>
      <c r="D1910">
        <v>0.95365965341327408</v>
      </c>
      <c r="E1910" s="6">
        <v>156.50583254120505</v>
      </c>
      <c r="F1910" s="10">
        <v>124.52908415136667</v>
      </c>
      <c r="G1910" s="10">
        <v>218.40410307201688</v>
      </c>
      <c r="H1910" s="10">
        <v>149.25329801840152</v>
      </c>
    </row>
    <row r="1911" spans="1:8" x14ac:dyDescent="0.25">
      <c r="A1911" s="16"/>
      <c r="B1911" s="3">
        <f>DATE(YEAR(siječanj!B1911),MONTH(siječanj!B1911)+6,DAY(siječanj!B1911))</f>
        <v>44762</v>
      </c>
      <c r="C1911" s="8">
        <v>19.875</v>
      </c>
      <c r="D1911">
        <v>0.95365965341327408</v>
      </c>
      <c r="E1911" s="6">
        <v>156.30679430307259</v>
      </c>
      <c r="F1911" s="10">
        <v>122.56139801551809</v>
      </c>
      <c r="G1911" s="10">
        <v>306.92723372426769</v>
      </c>
      <c r="H1911" s="10">
        <v>149.06348328120814</v>
      </c>
    </row>
    <row r="1912" spans="1:8" x14ac:dyDescent="0.25">
      <c r="A1912" s="16"/>
      <c r="B1912" s="3">
        <f>DATE(YEAR(siječanj!B1912),MONTH(siječanj!B1912)+6,DAY(siječanj!B1912))</f>
        <v>44762</v>
      </c>
      <c r="C1912" s="8">
        <v>19.8854166666667</v>
      </c>
      <c r="D1912">
        <v>0.95365965341327408</v>
      </c>
      <c r="E1912" s="6">
        <v>160.54383144550664</v>
      </c>
      <c r="F1912" s="10">
        <v>120.9254495100592</v>
      </c>
      <c r="G1912" s="10">
        <v>331.52212736375299</v>
      </c>
      <c r="H1912" s="10">
        <v>153.10417465396097</v>
      </c>
    </row>
    <row r="1913" spans="1:8" x14ac:dyDescent="0.25">
      <c r="A1913" s="16"/>
      <c r="B1913" s="3">
        <f>DATE(YEAR(siječanj!B1913),MONTH(siječanj!B1913)+6,DAY(siječanj!B1913))</f>
        <v>44762</v>
      </c>
      <c r="C1913" s="8">
        <v>19.8958333333333</v>
      </c>
      <c r="D1913">
        <v>0.95365965341327408</v>
      </c>
      <c r="E1913" s="6">
        <v>163.39297614683451</v>
      </c>
      <c r="F1913" s="10">
        <v>119.04515787077143</v>
      </c>
      <c r="G1913" s="10">
        <v>334.22775909592821</v>
      </c>
      <c r="H1913" s="10">
        <v>155.82128900235355</v>
      </c>
    </row>
    <row r="1914" spans="1:8" x14ac:dyDescent="0.25">
      <c r="A1914" s="16"/>
      <c r="B1914" s="3">
        <f>DATE(YEAR(siječanj!B1914),MONTH(siječanj!B1914)+6,DAY(siječanj!B1914))</f>
        <v>44762</v>
      </c>
      <c r="C1914" s="8">
        <v>19.90625</v>
      </c>
      <c r="D1914">
        <v>0.95365965341327408</v>
      </c>
      <c r="E1914" s="6">
        <v>161.50496133726926</v>
      </c>
      <c r="F1914" s="10">
        <v>116.89272468849336</v>
      </c>
      <c r="G1914" s="10">
        <v>334.96998735393993</v>
      </c>
      <c r="H1914" s="10">
        <v>154.02076545342445</v>
      </c>
    </row>
    <row r="1915" spans="1:8" x14ac:dyDescent="0.25">
      <c r="A1915" s="16"/>
      <c r="B1915" s="3">
        <f>DATE(YEAR(siječanj!B1915),MONTH(siječanj!B1915)+6,DAY(siječanj!B1915))</f>
        <v>44762</v>
      </c>
      <c r="C1915" s="8">
        <v>19.9166666666667</v>
      </c>
      <c r="D1915">
        <v>0.95365965341327408</v>
      </c>
      <c r="E1915" s="6">
        <v>157.55174187664801</v>
      </c>
      <c r="F1915" s="10">
        <v>113.53971895330452</v>
      </c>
      <c r="G1915" s="10">
        <v>331.1341935575843</v>
      </c>
      <c r="H1915" s="10">
        <v>150.25073955274175</v>
      </c>
    </row>
    <row r="1916" spans="1:8" x14ac:dyDescent="0.25">
      <c r="A1916" s="16"/>
      <c r="B1916" s="3">
        <f>DATE(YEAR(siječanj!B1916),MONTH(siječanj!B1916)+6,DAY(siječanj!B1916))</f>
        <v>44762</v>
      </c>
      <c r="C1916" s="8">
        <v>19.9270833333333</v>
      </c>
      <c r="D1916">
        <v>0.95365965341327408</v>
      </c>
      <c r="E1916" s="6">
        <v>150.96631980344659</v>
      </c>
      <c r="F1916" s="10">
        <v>110.80399809749365</v>
      </c>
      <c r="G1916" s="10">
        <v>327.31131110098977</v>
      </c>
      <c r="H1916" s="10">
        <v>143.97048822083238</v>
      </c>
    </row>
    <row r="1917" spans="1:8" x14ac:dyDescent="0.25">
      <c r="A1917" s="16"/>
      <c r="B1917" s="3">
        <f>DATE(YEAR(siječanj!B1917),MONTH(siječanj!B1917)+6,DAY(siječanj!B1917))</f>
        <v>44762</v>
      </c>
      <c r="C1917" s="8">
        <v>19.9375</v>
      </c>
      <c r="D1917">
        <v>0.95365965341327408</v>
      </c>
      <c r="E1917" s="6">
        <v>141.77460223672199</v>
      </c>
      <c r="F1917" s="10">
        <v>108.25526986754328</v>
      </c>
      <c r="G1917" s="10">
        <v>326.30561522724219</v>
      </c>
      <c r="H1917" s="10">
        <v>135.20471803187709</v>
      </c>
    </row>
    <row r="1918" spans="1:8" x14ac:dyDescent="0.25">
      <c r="A1918" s="16"/>
      <c r="B1918" s="3">
        <f>DATE(YEAR(siječanj!B1918),MONTH(siječanj!B1918)+6,DAY(siječanj!B1918))</f>
        <v>44762</v>
      </c>
      <c r="C1918" s="8">
        <v>19.9479166666667</v>
      </c>
      <c r="D1918">
        <v>0.95365965341327408</v>
      </c>
      <c r="E1918" s="6">
        <v>130.57605393880627</v>
      </c>
      <c r="F1918" s="10">
        <v>105.26545556055162</v>
      </c>
      <c r="G1918" s="10">
        <v>324.8617158287397</v>
      </c>
      <c r="H1918" s="10">
        <v>124.52511434335497</v>
      </c>
    </row>
    <row r="1919" spans="1:8" x14ac:dyDescent="0.25">
      <c r="A1919" s="16"/>
      <c r="B1919" s="3">
        <f>DATE(YEAR(siječanj!B1919),MONTH(siječanj!B1919)+6,DAY(siječanj!B1919))</f>
        <v>44762</v>
      </c>
      <c r="C1919" s="8">
        <v>19.9583333333333</v>
      </c>
      <c r="D1919">
        <v>0.95365965341327408</v>
      </c>
      <c r="E1919" s="6">
        <v>119.22713434389148</v>
      </c>
      <c r="F1919" s="10">
        <v>101.52964011915658</v>
      </c>
      <c r="G1919" s="10">
        <v>316.48076529731907</v>
      </c>
      <c r="H1919" s="10">
        <v>113.70210761585341</v>
      </c>
    </row>
    <row r="1920" spans="1:8" x14ac:dyDescent="0.25">
      <c r="A1920" s="16"/>
      <c r="B1920" s="3">
        <f>DATE(YEAR(siječanj!B1920),MONTH(siječanj!B1920)+6,DAY(siječanj!B1920))</f>
        <v>44762</v>
      </c>
      <c r="C1920" s="8">
        <v>19.96875</v>
      </c>
      <c r="D1920">
        <v>0.95365965341327408</v>
      </c>
      <c r="E1920" s="6">
        <v>109.12351577293856</v>
      </c>
      <c r="F1920" s="10">
        <v>98.298658957080619</v>
      </c>
      <c r="G1920" s="10">
        <v>314.78913572980872</v>
      </c>
      <c r="H1920" s="10">
        <v>104.06669423125854</v>
      </c>
    </row>
    <row r="1921" spans="1:8" x14ac:dyDescent="0.25">
      <c r="A1921" s="16"/>
      <c r="B1921" s="3">
        <f>DATE(YEAR(siječanj!B1921),MONTH(siječanj!B1921)+6,DAY(siječanj!B1921))</f>
        <v>44762</v>
      </c>
      <c r="C1921" s="8">
        <v>19.9791666666667</v>
      </c>
      <c r="D1921">
        <v>0.95365965341327408</v>
      </c>
      <c r="E1921" s="6">
        <v>99.354443949798892</v>
      </c>
      <c r="F1921" s="10">
        <v>95.195561225924351</v>
      </c>
      <c r="G1921" s="10">
        <v>310.75422791724532</v>
      </c>
      <c r="H1921" s="10">
        <v>94.750324582233773</v>
      </c>
    </row>
    <row r="1922" spans="1:8" ht="15.75" thickBot="1" x14ac:dyDescent="0.3">
      <c r="A1922" s="16"/>
      <c r="B1922" s="3">
        <f>DATE(YEAR(siječanj!B1922),MONTH(siječanj!B1922)+6,DAY(siječanj!B1922))</f>
        <v>44762</v>
      </c>
      <c r="C1922" s="8">
        <v>19.9895833333333</v>
      </c>
      <c r="D1922">
        <v>0.95365965341327408</v>
      </c>
      <c r="E1922" s="6">
        <v>91.102076384028592</v>
      </c>
      <c r="F1922" s="10">
        <v>92.095216519043632</v>
      </c>
      <c r="G1922" s="10">
        <v>309.30440447345933</v>
      </c>
      <c r="H1922" s="10">
        <v>86.880374589622335</v>
      </c>
    </row>
    <row r="1923" spans="1:8" x14ac:dyDescent="0.25">
      <c r="A1923" s="15">
        <f t="shared" ref="A1923" si="18">A1827+1</f>
        <v>202</v>
      </c>
      <c r="B1923" s="3">
        <f>DATE(YEAR(siječanj!B1923),MONTH(siječanj!B1923)+6,DAY(siječanj!B1923))</f>
        <v>44763</v>
      </c>
      <c r="C1923" s="8">
        <v>20</v>
      </c>
      <c r="D1923">
        <v>0.95430747809786431</v>
      </c>
      <c r="E1923" s="6">
        <v>82.339527013519387</v>
      </c>
      <c r="F1923" s="10">
        <v>88.85835340286414</v>
      </c>
      <c r="G1923" s="10">
        <v>300.4791246713404</v>
      </c>
      <c r="H1923" s="10">
        <v>78.577226372042659</v>
      </c>
    </row>
    <row r="1924" spans="1:8" x14ac:dyDescent="0.25">
      <c r="A1924" s="16"/>
      <c r="B1924" s="3">
        <f>DATE(YEAR(siječanj!B1924),MONTH(siječanj!B1924)+6,DAY(siječanj!B1924))</f>
        <v>44763</v>
      </c>
      <c r="C1924" s="8">
        <v>20.0104166666667</v>
      </c>
      <c r="D1924">
        <v>0.95430747809786431</v>
      </c>
      <c r="E1924" s="6">
        <v>77.43811235673887</v>
      </c>
      <c r="F1924" s="10">
        <v>86.367572434088842</v>
      </c>
      <c r="G1924" s="10">
        <v>298.10404075973344</v>
      </c>
      <c r="H1924" s="10">
        <v>73.899769711818536</v>
      </c>
    </row>
    <row r="1925" spans="1:8" x14ac:dyDescent="0.25">
      <c r="A1925" s="16"/>
      <c r="B1925" s="3">
        <f>DATE(YEAR(siječanj!B1925),MONTH(siječanj!B1925)+6,DAY(siječanj!B1925))</f>
        <v>44763</v>
      </c>
      <c r="C1925" s="8">
        <v>20.0208333333333</v>
      </c>
      <c r="D1925">
        <v>0.95430747809786431</v>
      </c>
      <c r="E1925" s="6">
        <v>72.609307926259902</v>
      </c>
      <c r="F1925" s="10">
        <v>84.292126669672356</v>
      </c>
      <c r="G1925" s="10">
        <v>298.14906166570535</v>
      </c>
      <c r="H1925" s="10">
        <v>69.291605533540363</v>
      </c>
    </row>
    <row r="1926" spans="1:8" x14ac:dyDescent="0.25">
      <c r="A1926" s="16"/>
      <c r="B1926" s="3">
        <f>DATE(YEAR(siječanj!B1926),MONTH(siječanj!B1926)+6,DAY(siječanj!B1926))</f>
        <v>44763</v>
      </c>
      <c r="C1926" s="8">
        <v>20.03125</v>
      </c>
      <c r="D1926">
        <v>0.95430747809786431</v>
      </c>
      <c r="E1926" s="6">
        <v>68.805559258422761</v>
      </c>
      <c r="F1926" s="10">
        <v>82.433478110555185</v>
      </c>
      <c r="G1926" s="10">
        <v>297.83296945869705</v>
      </c>
      <c r="H1926" s="10">
        <v>65.661659735018588</v>
      </c>
    </row>
    <row r="1927" spans="1:8" x14ac:dyDescent="0.25">
      <c r="A1927" s="16"/>
      <c r="B1927" s="3">
        <f>DATE(YEAR(siječanj!B1927),MONTH(siječanj!B1927)+6,DAY(siječanj!B1927))</f>
        <v>44763</v>
      </c>
      <c r="C1927" s="8">
        <v>20.0416666666667</v>
      </c>
      <c r="D1927">
        <v>0.95430747809786431</v>
      </c>
      <c r="E1927" s="6">
        <v>66.191027179489254</v>
      </c>
      <c r="F1927" s="10">
        <v>79.505101290228296</v>
      </c>
      <c r="G1927" s="10">
        <v>295.58200527992591</v>
      </c>
      <c r="H1927" s="10">
        <v>63.16659222036558</v>
      </c>
    </row>
    <row r="1928" spans="1:8" x14ac:dyDescent="0.25">
      <c r="A1928" s="16"/>
      <c r="B1928" s="3">
        <f>DATE(YEAR(siječanj!B1928),MONTH(siječanj!B1928)+6,DAY(siječanj!B1928))</f>
        <v>44763</v>
      </c>
      <c r="C1928" s="8">
        <v>20.0520833333333</v>
      </c>
      <c r="D1928">
        <v>0.95430747809786431</v>
      </c>
      <c r="E1928" s="6">
        <v>63.936802027377681</v>
      </c>
      <c r="F1928" s="10">
        <v>78.477437388223265</v>
      </c>
      <c r="G1928" s="10">
        <v>295.22829774803159</v>
      </c>
      <c r="H1928" s="10">
        <v>61.015368300389213</v>
      </c>
    </row>
    <row r="1929" spans="1:8" x14ac:dyDescent="0.25">
      <c r="A1929" s="16"/>
      <c r="B1929" s="3">
        <f>DATE(YEAR(siječanj!B1929),MONTH(siječanj!B1929)+6,DAY(siječanj!B1929))</f>
        <v>44763</v>
      </c>
      <c r="C1929" s="8">
        <v>20.0625</v>
      </c>
      <c r="D1929">
        <v>0.95430747809786431</v>
      </c>
      <c r="E1929" s="6">
        <v>62.281593867586118</v>
      </c>
      <c r="F1929" s="10">
        <v>77.586975111525533</v>
      </c>
      <c r="G1929" s="10">
        <v>295.19640756500507</v>
      </c>
      <c r="H1929" s="10">
        <v>59.435790775691522</v>
      </c>
    </row>
    <row r="1930" spans="1:8" x14ac:dyDescent="0.25">
      <c r="A1930" s="16"/>
      <c r="B1930" s="3">
        <f>DATE(YEAR(siječanj!B1930),MONTH(siječanj!B1930)+6,DAY(siječanj!B1930))</f>
        <v>44763</v>
      </c>
      <c r="C1930" s="8">
        <v>20.0729166666667</v>
      </c>
      <c r="D1930">
        <v>0.95430747809786431</v>
      </c>
      <c r="E1930" s="6">
        <v>60.865391639065571</v>
      </c>
      <c r="F1930" s="10">
        <v>76.731162227002869</v>
      </c>
      <c r="G1930" s="10">
        <v>295.11056140650913</v>
      </c>
      <c r="H1930" s="10">
        <v>58.0842983985155</v>
      </c>
    </row>
    <row r="1931" spans="1:8" x14ac:dyDescent="0.25">
      <c r="A1931" s="16"/>
      <c r="B1931" s="3">
        <f>DATE(YEAR(siječanj!B1931),MONTH(siječanj!B1931)+6,DAY(siječanj!B1931))</f>
        <v>44763</v>
      </c>
      <c r="C1931" s="8">
        <v>20.0833333333333</v>
      </c>
      <c r="D1931">
        <v>0.95430747809786431</v>
      </c>
      <c r="E1931" s="6">
        <v>60.570739114366738</v>
      </c>
      <c r="F1931" s="10">
        <v>76.050233435634325</v>
      </c>
      <c r="G1931" s="10">
        <v>294.38482614851443</v>
      </c>
      <c r="H1931" s="10">
        <v>57.803109290754989</v>
      </c>
    </row>
    <row r="1932" spans="1:8" x14ac:dyDescent="0.25">
      <c r="A1932" s="16"/>
      <c r="B1932" s="3">
        <f>DATE(YEAR(siječanj!B1932),MONTH(siječanj!B1932)+6,DAY(siječanj!B1932))</f>
        <v>44763</v>
      </c>
      <c r="C1932" s="8">
        <v>20.09375</v>
      </c>
      <c r="D1932">
        <v>0.95430747809786431</v>
      </c>
      <c r="E1932" s="6">
        <v>60.050877137526783</v>
      </c>
      <c r="F1932" s="10">
        <v>75.400047956949962</v>
      </c>
      <c r="G1932" s="10">
        <v>294.38791629453226</v>
      </c>
      <c r="H1932" s="10">
        <v>57.307001118677881</v>
      </c>
    </row>
    <row r="1933" spans="1:8" x14ac:dyDescent="0.25">
      <c r="A1933" s="16"/>
      <c r="B1933" s="3">
        <f>DATE(YEAR(siječanj!B1933),MONTH(siječanj!B1933)+6,DAY(siječanj!B1933))</f>
        <v>44763</v>
      </c>
      <c r="C1933" s="8">
        <v>20.1041666666667</v>
      </c>
      <c r="D1933">
        <v>0.95430747809786431</v>
      </c>
      <c r="E1933" s="6">
        <v>59.269502581071258</v>
      </c>
      <c r="F1933" s="10">
        <v>74.736332060309124</v>
      </c>
      <c r="G1933" s="10">
        <v>294.23452419149322</v>
      </c>
      <c r="H1933" s="10">
        <v>56.56132953625697</v>
      </c>
    </row>
    <row r="1934" spans="1:8" x14ac:dyDescent="0.25">
      <c r="A1934" s="16"/>
      <c r="B1934" s="3">
        <f>DATE(YEAR(siječanj!B1934),MONTH(siječanj!B1934)+6,DAY(siječanj!B1934))</f>
        <v>44763</v>
      </c>
      <c r="C1934" s="8">
        <v>20.1145833333333</v>
      </c>
      <c r="D1934">
        <v>0.95430747809786431</v>
      </c>
      <c r="E1934" s="6">
        <v>58.955668423039818</v>
      </c>
      <c r="F1934" s="10">
        <v>74.250160996460792</v>
      </c>
      <c r="G1934" s="10">
        <v>294.36518545934933</v>
      </c>
      <c r="H1934" s="10">
        <v>56.261835252365024</v>
      </c>
    </row>
    <row r="1935" spans="1:8" x14ac:dyDescent="0.25">
      <c r="A1935" s="16"/>
      <c r="B1935" s="3">
        <f>DATE(YEAR(siječanj!B1935),MONTH(siječanj!B1935)+6,DAY(siječanj!B1935))</f>
        <v>44763</v>
      </c>
      <c r="C1935" s="8">
        <v>20.125</v>
      </c>
      <c r="D1935">
        <v>0.95430747809786431</v>
      </c>
      <c r="E1935" s="6">
        <v>58.747584436393211</v>
      </c>
      <c r="F1935" s="10">
        <v>73.900023018030012</v>
      </c>
      <c r="G1935" s="10">
        <v>294.16479100859129</v>
      </c>
      <c r="H1935" s="10">
        <v>56.063259147835751</v>
      </c>
    </row>
    <row r="1936" spans="1:8" x14ac:dyDescent="0.25">
      <c r="A1936" s="16"/>
      <c r="B1936" s="3">
        <f>DATE(YEAR(siječanj!B1936),MONTH(siječanj!B1936)+6,DAY(siječanj!B1936))</f>
        <v>44763</v>
      </c>
      <c r="C1936" s="8">
        <v>20.1354166666667</v>
      </c>
      <c r="D1936">
        <v>0.95430747809786431</v>
      </c>
      <c r="E1936" s="6">
        <v>58.681767208811202</v>
      </c>
      <c r="F1936" s="10">
        <v>73.537179059892352</v>
      </c>
      <c r="G1936" s="10">
        <v>294.06315645372075</v>
      </c>
      <c r="H1936" s="10">
        <v>56.00044927536657</v>
      </c>
    </row>
    <row r="1937" spans="1:8" x14ac:dyDescent="0.25">
      <c r="A1937" s="16"/>
      <c r="B1937" s="3">
        <f>DATE(YEAR(siječanj!B1937),MONTH(siječanj!B1937)+6,DAY(siječanj!B1937))</f>
        <v>44763</v>
      </c>
      <c r="C1937" s="8">
        <v>20.1458333333333</v>
      </c>
      <c r="D1937">
        <v>0.95430747809786431</v>
      </c>
      <c r="E1937" s="6">
        <v>59.16166347818892</v>
      </c>
      <c r="F1937" s="10">
        <v>73.304717789280204</v>
      </c>
      <c r="G1937" s="10">
        <v>294.15313662658252</v>
      </c>
      <c r="H1937" s="10">
        <v>56.458417873944995</v>
      </c>
    </row>
    <row r="1938" spans="1:8" x14ac:dyDescent="0.25">
      <c r="A1938" s="16"/>
      <c r="B1938" s="3">
        <f>DATE(YEAR(siječanj!B1938),MONTH(siječanj!B1938)+6,DAY(siječanj!B1938))</f>
        <v>44763</v>
      </c>
      <c r="C1938" s="8">
        <v>20.15625</v>
      </c>
      <c r="D1938">
        <v>0.95430747809786431</v>
      </c>
      <c r="E1938" s="6">
        <v>60.370001137297145</v>
      </c>
      <c r="F1938" s="10">
        <v>73.326920459439066</v>
      </c>
      <c r="G1938" s="10">
        <v>294.4346241333136</v>
      </c>
      <c r="H1938" s="10">
        <v>57.611543538099241</v>
      </c>
    </row>
    <row r="1939" spans="1:8" x14ac:dyDescent="0.25">
      <c r="A1939" s="16"/>
      <c r="B1939" s="3">
        <f>DATE(YEAR(siječanj!B1939),MONTH(siječanj!B1939)+6,DAY(siječanj!B1939))</f>
        <v>44763</v>
      </c>
      <c r="C1939" s="8">
        <v>20.1666666666667</v>
      </c>
      <c r="D1939">
        <v>0.95430747809786431</v>
      </c>
      <c r="E1939" s="6">
        <v>62.521444704134879</v>
      </c>
      <c r="F1939" s="10">
        <v>73.396917954527069</v>
      </c>
      <c r="G1939" s="10">
        <v>296.27833679755003</v>
      </c>
      <c r="H1939" s="10">
        <v>59.664682222638028</v>
      </c>
    </row>
    <row r="1940" spans="1:8" x14ac:dyDescent="0.25">
      <c r="A1940" s="16"/>
      <c r="B1940" s="3">
        <f>DATE(YEAR(siječanj!B1940),MONTH(siječanj!B1940)+6,DAY(siječanj!B1940))</f>
        <v>44763</v>
      </c>
      <c r="C1940" s="8">
        <v>20.1770833333333</v>
      </c>
      <c r="D1940">
        <v>0.95430747809786431</v>
      </c>
      <c r="E1940" s="6">
        <v>64.7146450584831</v>
      </c>
      <c r="F1940" s="10">
        <v>73.411857709114457</v>
      </c>
      <c r="G1940" s="10">
        <v>298.0789203861242</v>
      </c>
      <c r="H1940" s="10">
        <v>61.757669721759427</v>
      </c>
    </row>
    <row r="1941" spans="1:8" x14ac:dyDescent="0.25">
      <c r="A1941" s="16"/>
      <c r="B1941" s="3">
        <f>DATE(YEAR(siječanj!B1941),MONTH(siječanj!B1941)+6,DAY(siječanj!B1941))</f>
        <v>44763</v>
      </c>
      <c r="C1941" s="8">
        <v>20.1875</v>
      </c>
      <c r="D1941">
        <v>0.95430747809786431</v>
      </c>
      <c r="E1941" s="6">
        <v>67.256011914581237</v>
      </c>
      <c r="F1941" s="10">
        <v>73.526462810565164</v>
      </c>
      <c r="G1941" s="10">
        <v>305.84872011607126</v>
      </c>
      <c r="H1941" s="10">
        <v>64.18291511712394</v>
      </c>
    </row>
    <row r="1942" spans="1:8" x14ac:dyDescent="0.25">
      <c r="A1942" s="16"/>
      <c r="B1942" s="3">
        <f>DATE(YEAR(siječanj!B1942),MONTH(siječanj!B1942)+6,DAY(siječanj!B1942))</f>
        <v>44763</v>
      </c>
      <c r="C1942" s="8">
        <v>20.1979166666667</v>
      </c>
      <c r="D1942">
        <v>0.95430747809786431</v>
      </c>
      <c r="E1942" s="6">
        <v>71.031415052830098</v>
      </c>
      <c r="F1942" s="10">
        <v>73.734008103927138</v>
      </c>
      <c r="G1942" s="10">
        <v>296.79717902731153</v>
      </c>
      <c r="H1942" s="10">
        <v>67.785810564788974</v>
      </c>
    </row>
    <row r="1943" spans="1:8" x14ac:dyDescent="0.25">
      <c r="A1943" s="16"/>
      <c r="B1943" s="3">
        <f>DATE(YEAR(siječanj!B1943),MONTH(siječanj!B1943)+6,DAY(siječanj!B1943))</f>
        <v>44763</v>
      </c>
      <c r="C1943" s="8">
        <v>20.2083333333333</v>
      </c>
      <c r="D1943">
        <v>0.95430747809786431</v>
      </c>
      <c r="E1943" s="6">
        <v>74.152071206925328</v>
      </c>
      <c r="F1943" s="10">
        <v>74.079456086200295</v>
      </c>
      <c r="G1943" s="10">
        <v>235.83652855755793</v>
      </c>
      <c r="H1943" s="10">
        <v>70.763876069214163</v>
      </c>
    </row>
    <row r="1944" spans="1:8" x14ac:dyDescent="0.25">
      <c r="A1944" s="16"/>
      <c r="B1944" s="3">
        <f>DATE(YEAR(siječanj!B1944),MONTH(siječanj!B1944)+6,DAY(siječanj!B1944))</f>
        <v>44763</v>
      </c>
      <c r="C1944" s="8">
        <v>20.21875</v>
      </c>
      <c r="D1944">
        <v>0.95430747809786431</v>
      </c>
      <c r="E1944" s="6">
        <v>77.630803380487507</v>
      </c>
      <c r="F1944" s="10">
        <v>74.494599692851395</v>
      </c>
      <c r="G1944" s="10">
        <v>127.71248413031779</v>
      </c>
      <c r="H1944" s="10">
        <v>74.083656196744187</v>
      </c>
    </row>
    <row r="1945" spans="1:8" x14ac:dyDescent="0.25">
      <c r="A1945" s="16"/>
      <c r="B1945" s="3">
        <f>DATE(YEAR(siječanj!B1945),MONTH(siječanj!B1945)+6,DAY(siječanj!B1945))</f>
        <v>44763</v>
      </c>
      <c r="C1945" s="8">
        <v>20.2291666666667</v>
      </c>
      <c r="D1945">
        <v>0.95430747809786431</v>
      </c>
      <c r="E1945" s="6">
        <v>81.88381528898374</v>
      </c>
      <c r="F1945" s="10">
        <v>75.43403184999724</v>
      </c>
      <c r="G1945" s="10">
        <v>45.708788439809943</v>
      </c>
      <c r="H1945" s="10">
        <v>78.142337265461421</v>
      </c>
    </row>
    <row r="1946" spans="1:8" x14ac:dyDescent="0.25">
      <c r="A1946" s="16"/>
      <c r="B1946" s="3">
        <f>DATE(YEAR(siječanj!B1946),MONTH(siječanj!B1946)+6,DAY(siječanj!B1946))</f>
        <v>44763</v>
      </c>
      <c r="C1946" s="8">
        <v>20.2395833333333</v>
      </c>
      <c r="D1946">
        <v>0.95430747809786431</v>
      </c>
      <c r="E1946" s="6">
        <v>86.508494178576825</v>
      </c>
      <c r="F1946" s="10">
        <v>77.613020816429696</v>
      </c>
      <c r="G1946" s="10">
        <v>12.435892494292684</v>
      </c>
      <c r="H1946" s="10">
        <v>82.555702913601422</v>
      </c>
    </row>
    <row r="1947" spans="1:8" x14ac:dyDescent="0.25">
      <c r="A1947" s="16"/>
      <c r="B1947" s="3">
        <f>DATE(YEAR(siječanj!B1947),MONTH(siječanj!B1947)+6,DAY(siječanj!B1947))</f>
        <v>44763</v>
      </c>
      <c r="C1947" s="8">
        <v>20.25</v>
      </c>
      <c r="D1947">
        <v>0.95430747809786431</v>
      </c>
      <c r="E1947" s="6">
        <v>88.925509047445445</v>
      </c>
      <c r="F1947" s="10">
        <v>80.770547499702957</v>
      </c>
      <c r="G1947" s="10">
        <v>5.6003719360083046</v>
      </c>
      <c r="H1947" s="10">
        <v>84.862278277636477</v>
      </c>
    </row>
    <row r="1948" spans="1:8" x14ac:dyDescent="0.25">
      <c r="A1948" s="16"/>
      <c r="B1948" s="3">
        <f>DATE(YEAR(siječanj!B1948),MONTH(siječanj!B1948)+6,DAY(siječanj!B1948))</f>
        <v>44763</v>
      </c>
      <c r="C1948" s="8">
        <v>20.2604166666667</v>
      </c>
      <c r="D1948">
        <v>0.95430747809786431</v>
      </c>
      <c r="E1948" s="6">
        <v>89.871217184003356</v>
      </c>
      <c r="F1948" s="10">
        <v>83.359102141159482</v>
      </c>
      <c r="G1948" s="10">
        <v>3.0606573703888937</v>
      </c>
      <c r="H1948" s="10">
        <v>85.76477462445169</v>
      </c>
    </row>
    <row r="1949" spans="1:8" x14ac:dyDescent="0.25">
      <c r="A1949" s="16"/>
      <c r="B1949" s="3">
        <f>DATE(YEAR(siječanj!B1949),MONTH(siječanj!B1949)+6,DAY(siječanj!B1949))</f>
        <v>44763</v>
      </c>
      <c r="C1949" s="8">
        <v>20.2708333333333</v>
      </c>
      <c r="D1949">
        <v>0.95430747809786431</v>
      </c>
      <c r="E1949" s="6">
        <v>93.031156965742014</v>
      </c>
      <c r="F1949" s="10">
        <v>87.059371617679304</v>
      </c>
      <c r="G1949" s="10">
        <v>2.7526075900740956</v>
      </c>
      <c r="H1949" s="10">
        <v>88.780328788503823</v>
      </c>
    </row>
    <row r="1950" spans="1:8" x14ac:dyDescent="0.25">
      <c r="A1950" s="16"/>
      <c r="B1950" s="3">
        <f>DATE(YEAR(siječanj!B1950),MONTH(siječanj!B1950)+6,DAY(siječanj!B1950))</f>
        <v>44763</v>
      </c>
      <c r="C1950" s="8">
        <v>20.28125</v>
      </c>
      <c r="D1950">
        <v>0.95430747809786431</v>
      </c>
      <c r="E1950" s="6">
        <v>93.832489554974543</v>
      </c>
      <c r="F1950" s="10">
        <v>92.903954807039312</v>
      </c>
      <c r="G1950" s="10">
        <v>2.587028259635793</v>
      </c>
      <c r="H1950" s="10">
        <v>89.545046470851958</v>
      </c>
    </row>
    <row r="1951" spans="1:8" x14ac:dyDescent="0.25">
      <c r="A1951" s="16"/>
      <c r="B1951" s="3">
        <f>DATE(YEAR(siječanj!B1951),MONTH(siječanj!B1951)+6,DAY(siječanj!B1951))</f>
        <v>44763</v>
      </c>
      <c r="C1951" s="8">
        <v>20.2916666666667</v>
      </c>
      <c r="D1951">
        <v>0.95430747809786431</v>
      </c>
      <c r="E1951" s="6">
        <v>93.590703676843731</v>
      </c>
      <c r="F1951" s="10">
        <v>100.33296376168809</v>
      </c>
      <c r="G1951" s="10">
        <v>2.3284305429929839</v>
      </c>
      <c r="H1951" s="10">
        <v>89.314308399253264</v>
      </c>
    </row>
    <row r="1952" spans="1:8" x14ac:dyDescent="0.25">
      <c r="A1952" s="16"/>
      <c r="B1952" s="3">
        <f>DATE(YEAR(siječanj!B1952),MONTH(siječanj!B1952)+6,DAY(siječanj!B1952))</f>
        <v>44763</v>
      </c>
      <c r="C1952" s="8">
        <v>20.3020833333333</v>
      </c>
      <c r="D1952">
        <v>0.95430747809786431</v>
      </c>
      <c r="E1952" s="6">
        <v>93.205513247112137</v>
      </c>
      <c r="F1952" s="10">
        <v>104.14118776251802</v>
      </c>
      <c r="G1952" s="10">
        <v>2.2282470600323725</v>
      </c>
      <c r="H1952" s="10">
        <v>88.946718291668674</v>
      </c>
    </row>
    <row r="1953" spans="1:8" x14ac:dyDescent="0.25">
      <c r="A1953" s="16"/>
      <c r="B1953" s="3">
        <f>DATE(YEAR(siječanj!B1953),MONTH(siječanj!B1953)+6,DAY(siječanj!B1953))</f>
        <v>44763</v>
      </c>
      <c r="C1953" s="8">
        <v>20.3125</v>
      </c>
      <c r="D1953">
        <v>0.95430747809786431</v>
      </c>
      <c r="E1953" s="6">
        <v>94.097392676920904</v>
      </c>
      <c r="F1953" s="10">
        <v>108.64824345256646</v>
      </c>
      <c r="G1953" s="10">
        <v>2.2468285230275464</v>
      </c>
      <c r="H1953" s="10">
        <v>89.79784550109683</v>
      </c>
    </row>
    <row r="1954" spans="1:8" x14ac:dyDescent="0.25">
      <c r="A1954" s="16"/>
      <c r="B1954" s="3">
        <f>DATE(YEAR(siječanj!B1954),MONTH(siječanj!B1954)+6,DAY(siječanj!B1954))</f>
        <v>44763</v>
      </c>
      <c r="C1954" s="8">
        <v>20.3229166666667</v>
      </c>
      <c r="D1954">
        <v>0.95430747809786431</v>
      </c>
      <c r="E1954" s="6">
        <v>95.798028146916053</v>
      </c>
      <c r="F1954" s="10">
        <v>114.26883495527235</v>
      </c>
      <c r="G1954" s="10">
        <v>2.2357234621263338</v>
      </c>
      <c r="H1954" s="10">
        <v>91.420774647631674</v>
      </c>
    </row>
    <row r="1955" spans="1:8" x14ac:dyDescent="0.25">
      <c r="A1955" s="16"/>
      <c r="B1955" s="3">
        <f>DATE(YEAR(siječanj!B1955),MONTH(siječanj!B1955)+6,DAY(siječanj!B1955))</f>
        <v>44763</v>
      </c>
      <c r="C1955" s="8">
        <v>20.3333333333333</v>
      </c>
      <c r="D1955">
        <v>0.95430747809786431</v>
      </c>
      <c r="E1955" s="6">
        <v>96.64710930198008</v>
      </c>
      <c r="F1955" s="10">
        <v>121.93244281971801</v>
      </c>
      <c r="G1955" s="10">
        <v>2.0283697222131467</v>
      </c>
      <c r="H1955" s="10">
        <v>92.231059143421248</v>
      </c>
    </row>
    <row r="1956" spans="1:8" x14ac:dyDescent="0.25">
      <c r="A1956" s="16"/>
      <c r="B1956" s="3">
        <f>DATE(YEAR(siječanj!B1956),MONTH(siječanj!B1956)+6,DAY(siječanj!B1956))</f>
        <v>44763</v>
      </c>
      <c r="C1956" s="8">
        <v>20.34375</v>
      </c>
      <c r="D1956">
        <v>0.95430747809786431</v>
      </c>
      <c r="E1956" s="6">
        <v>98.350810656226301</v>
      </c>
      <c r="F1956" s="10">
        <v>125.85556359695559</v>
      </c>
      <c r="G1956" s="10">
        <v>1.9219840948135087</v>
      </c>
      <c r="H1956" s="10">
        <v>93.856914086223881</v>
      </c>
    </row>
    <row r="1957" spans="1:8" x14ac:dyDescent="0.25">
      <c r="A1957" s="16"/>
      <c r="B1957" s="3">
        <f>DATE(YEAR(siječanj!B1957),MONTH(siječanj!B1957)+6,DAY(siječanj!B1957))</f>
        <v>44763</v>
      </c>
      <c r="C1957" s="8">
        <v>20.3541666666667</v>
      </c>
      <c r="D1957">
        <v>0.95430747809786431</v>
      </c>
      <c r="E1957" s="6">
        <v>99.106239372936443</v>
      </c>
      <c r="F1957" s="10">
        <v>128.85009620488299</v>
      </c>
      <c r="G1957" s="10">
        <v>1.8866518026132086</v>
      </c>
      <c r="H1957" s="10">
        <v>94.577825359750236</v>
      </c>
    </row>
    <row r="1958" spans="1:8" x14ac:dyDescent="0.25">
      <c r="A1958" s="16"/>
      <c r="B1958" s="3">
        <f>DATE(YEAR(siječanj!B1958),MONTH(siječanj!B1958)+6,DAY(siječanj!B1958))</f>
        <v>44763</v>
      </c>
      <c r="C1958" s="8">
        <v>20.3645833333333</v>
      </c>
      <c r="D1958">
        <v>0.95430747809786431</v>
      </c>
      <c r="E1958" s="6">
        <v>100.79746174429667</v>
      </c>
      <c r="F1958" s="10">
        <v>132.31044984723661</v>
      </c>
      <c r="G1958" s="10">
        <v>1.8792564104573655</v>
      </c>
      <c r="H1958" s="10">
        <v>96.19177151586571</v>
      </c>
    </row>
    <row r="1959" spans="1:8" x14ac:dyDescent="0.25">
      <c r="A1959" s="16"/>
      <c r="B1959" s="3">
        <f>DATE(YEAR(siječanj!B1959),MONTH(siječanj!B1959)+6,DAY(siječanj!B1959))</f>
        <v>44763</v>
      </c>
      <c r="C1959" s="8">
        <v>20.375</v>
      </c>
      <c r="D1959">
        <v>0.95430747809786431</v>
      </c>
      <c r="E1959" s="6">
        <v>102.3471947488749</v>
      </c>
      <c r="F1959" s="10">
        <v>135.83081967419392</v>
      </c>
      <c r="G1959" s="10">
        <v>1.838538703646369</v>
      </c>
      <c r="H1959" s="10">
        <v>97.67069331118978</v>
      </c>
    </row>
    <row r="1960" spans="1:8" x14ac:dyDescent="0.25">
      <c r="A1960" s="16"/>
      <c r="B1960" s="3">
        <f>DATE(YEAR(siječanj!B1960),MONTH(siječanj!B1960)+6,DAY(siječanj!B1960))</f>
        <v>44763</v>
      </c>
      <c r="C1960" s="8">
        <v>20.3854166666667</v>
      </c>
      <c r="D1960">
        <v>0.95430747809786431</v>
      </c>
      <c r="E1960" s="6">
        <v>104.17108114857544</v>
      </c>
      <c r="F1960" s="10">
        <v>138.02510752905394</v>
      </c>
      <c r="G1960" s="10">
        <v>1.8625376795296074</v>
      </c>
      <c r="H1960" s="10">
        <v>99.411241741625005</v>
      </c>
    </row>
    <row r="1961" spans="1:8" x14ac:dyDescent="0.25">
      <c r="A1961" s="16"/>
      <c r="B1961" s="3">
        <f>DATE(YEAR(siječanj!B1961),MONTH(siječanj!B1961)+6,DAY(siječanj!B1961))</f>
        <v>44763</v>
      </c>
      <c r="C1961" s="8">
        <v>20.3958333333333</v>
      </c>
      <c r="D1961">
        <v>0.95430747809786431</v>
      </c>
      <c r="E1961" s="6">
        <v>104.84185750489029</v>
      </c>
      <c r="F1961" s="10">
        <v>139.30684792953781</v>
      </c>
      <c r="G1961" s="10">
        <v>1.9176181906236844</v>
      </c>
      <c r="H1961" s="10">
        <v>100.05136863458749</v>
      </c>
    </row>
    <row r="1962" spans="1:8" x14ac:dyDescent="0.25">
      <c r="A1962" s="16"/>
      <c r="B1962" s="3">
        <f>DATE(YEAR(siječanj!B1962),MONTH(siječanj!B1962)+6,DAY(siječanj!B1962))</f>
        <v>44763</v>
      </c>
      <c r="C1962" s="8">
        <v>20.40625</v>
      </c>
      <c r="D1962">
        <v>0.95430747809786431</v>
      </c>
      <c r="E1962" s="6">
        <v>105.56112209146897</v>
      </c>
      <c r="F1962" s="10">
        <v>140.58737861497522</v>
      </c>
      <c r="G1962" s="10">
        <v>1.9476149998659842</v>
      </c>
      <c r="H1962" s="10">
        <v>100.7377682082905</v>
      </c>
    </row>
    <row r="1963" spans="1:8" x14ac:dyDescent="0.25">
      <c r="A1963" s="16"/>
      <c r="B1963" s="3">
        <f>DATE(YEAR(siječanj!B1963),MONTH(siječanj!B1963)+6,DAY(siječanj!B1963))</f>
        <v>44763</v>
      </c>
      <c r="C1963" s="8">
        <v>20.4166666666667</v>
      </c>
      <c r="D1963">
        <v>0.95430747809786431</v>
      </c>
      <c r="E1963" s="6">
        <v>106.71981287817572</v>
      </c>
      <c r="F1963" s="10">
        <v>141.88321449331477</v>
      </c>
      <c r="G1963" s="10">
        <v>1.9953016472936165</v>
      </c>
      <c r="H1963" s="10">
        <v>101.84351549084785</v>
      </c>
    </row>
    <row r="1964" spans="1:8" x14ac:dyDescent="0.25">
      <c r="A1964" s="16"/>
      <c r="B1964" s="3">
        <f>DATE(YEAR(siječanj!B1964),MONTH(siječanj!B1964)+6,DAY(siječanj!B1964))</f>
        <v>44763</v>
      </c>
      <c r="C1964" s="8">
        <v>20.4270833333333</v>
      </c>
      <c r="D1964">
        <v>0.95430747809786431</v>
      </c>
      <c r="E1964" s="6">
        <v>107.14646422964485</v>
      </c>
      <c r="F1964" s="10">
        <v>142.73061933037749</v>
      </c>
      <c r="G1964" s="10">
        <v>1.9473546451737551</v>
      </c>
      <c r="H1964" s="10">
        <v>102.2506720660954</v>
      </c>
    </row>
    <row r="1965" spans="1:8" x14ac:dyDescent="0.25">
      <c r="A1965" s="16"/>
      <c r="B1965" s="3">
        <f>DATE(YEAR(siječanj!B1965),MONTH(siječanj!B1965)+6,DAY(siječanj!B1965))</f>
        <v>44763</v>
      </c>
      <c r="C1965" s="8">
        <v>20.4375</v>
      </c>
      <c r="D1965">
        <v>0.95430747809786431</v>
      </c>
      <c r="E1965" s="6">
        <v>109.16537978697077</v>
      </c>
      <c r="F1965" s="10">
        <v>143.68803775124019</v>
      </c>
      <c r="G1965" s="10">
        <v>1.8192633014692321</v>
      </c>
      <c r="H1965" s="10">
        <v>104.17733828009965</v>
      </c>
    </row>
    <row r="1966" spans="1:8" x14ac:dyDescent="0.25">
      <c r="A1966" s="16"/>
      <c r="B1966" s="3">
        <f>DATE(YEAR(siječanj!B1966),MONTH(siječanj!B1966)+6,DAY(siječanj!B1966))</f>
        <v>44763</v>
      </c>
      <c r="C1966" s="8">
        <v>20.4479166666667</v>
      </c>
      <c r="D1966">
        <v>0.95430747809786431</v>
      </c>
      <c r="E1966" s="6">
        <v>110.06068351560792</v>
      </c>
      <c r="F1966" s="10">
        <v>145.00283883642035</v>
      </c>
      <c r="G1966" s="10">
        <v>1.82332911124148</v>
      </c>
      <c r="H1966" s="10">
        <v>105.03173332350698</v>
      </c>
    </row>
    <row r="1967" spans="1:8" x14ac:dyDescent="0.25">
      <c r="A1967" s="16"/>
      <c r="B1967" s="3">
        <f>DATE(YEAR(siječanj!B1967),MONTH(siječanj!B1967)+6,DAY(siječanj!B1967))</f>
        <v>44763</v>
      </c>
      <c r="C1967" s="8">
        <v>20.4583333333333</v>
      </c>
      <c r="D1967">
        <v>0.95430747809786431</v>
      </c>
      <c r="E1967" s="6">
        <v>111.28011018417224</v>
      </c>
      <c r="F1967" s="10">
        <v>146.2278532439515</v>
      </c>
      <c r="G1967" s="10">
        <v>1.8960474908823295</v>
      </c>
      <c r="H1967" s="10">
        <v>106.19544131230988</v>
      </c>
    </row>
    <row r="1968" spans="1:8" x14ac:dyDescent="0.25">
      <c r="A1968" s="16"/>
      <c r="B1968" s="3">
        <f>DATE(YEAR(siječanj!B1968),MONTH(siječanj!B1968)+6,DAY(siječanj!B1968))</f>
        <v>44763</v>
      </c>
      <c r="C1968" s="8">
        <v>20.46875</v>
      </c>
      <c r="D1968">
        <v>0.95430747809786431</v>
      </c>
      <c r="E1968" s="6">
        <v>112.89530100891703</v>
      </c>
      <c r="F1968" s="10">
        <v>147.20361919402782</v>
      </c>
      <c r="G1968" s="10">
        <v>1.933231306227791</v>
      </c>
      <c r="H1968" s="10">
        <v>107.73682999491889</v>
      </c>
    </row>
    <row r="1969" spans="1:8" x14ac:dyDescent="0.25">
      <c r="A1969" s="16"/>
      <c r="B1969" s="3">
        <f>DATE(YEAR(siječanj!B1969),MONTH(siječanj!B1969)+6,DAY(siječanj!B1969))</f>
        <v>44763</v>
      </c>
      <c r="C1969" s="8">
        <v>20.4791666666667</v>
      </c>
      <c r="D1969">
        <v>0.95430747809786431</v>
      </c>
      <c r="E1969" s="6">
        <v>113.0992607458295</v>
      </c>
      <c r="F1969" s="10">
        <v>148.11171802212161</v>
      </c>
      <c r="G1969" s="10">
        <v>1.9816582570158057</v>
      </c>
      <c r="H1969" s="10">
        <v>107.93147029708533</v>
      </c>
    </row>
    <row r="1970" spans="1:8" x14ac:dyDescent="0.25">
      <c r="A1970" s="16"/>
      <c r="B1970" s="3">
        <f>DATE(YEAR(siječanj!B1970),MONTH(siječanj!B1970)+6,DAY(siječanj!B1970))</f>
        <v>44763</v>
      </c>
      <c r="C1970" s="8">
        <v>20.4895833333333</v>
      </c>
      <c r="D1970">
        <v>0.95430747809786431</v>
      </c>
      <c r="E1970" s="6">
        <v>112.33685734101574</v>
      </c>
      <c r="F1970" s="10">
        <v>148.89060186801598</v>
      </c>
      <c r="G1970" s="10">
        <v>1.9778823527308234</v>
      </c>
      <c r="H1970" s="10">
        <v>107.2039030265443</v>
      </c>
    </row>
    <row r="1971" spans="1:8" x14ac:dyDescent="0.25">
      <c r="A1971" s="16"/>
      <c r="B1971" s="3">
        <f>DATE(YEAR(siječanj!B1971),MONTH(siječanj!B1971)+6,DAY(siječanj!B1971))</f>
        <v>44763</v>
      </c>
      <c r="C1971" s="8">
        <v>20.5</v>
      </c>
      <c r="D1971">
        <v>0.95430747809786431</v>
      </c>
      <c r="E1971" s="6">
        <v>111.60179272789178</v>
      </c>
      <c r="F1971" s="10">
        <v>149.37749462829407</v>
      </c>
      <c r="G1971" s="10">
        <v>1.8773248963670182</v>
      </c>
      <c r="H1971" s="10">
        <v>106.50242536935498</v>
      </c>
    </row>
    <row r="1972" spans="1:8" x14ac:dyDescent="0.25">
      <c r="A1972" s="16"/>
      <c r="B1972" s="3">
        <f>DATE(YEAR(siječanj!B1972),MONTH(siječanj!B1972)+6,DAY(siječanj!B1972))</f>
        <v>44763</v>
      </c>
      <c r="C1972" s="8">
        <v>20.5104166666667</v>
      </c>
      <c r="D1972">
        <v>0.95430747809786431</v>
      </c>
      <c r="E1972" s="6">
        <v>111.03095446834845</v>
      </c>
      <c r="F1972" s="10">
        <v>149.87380981291713</v>
      </c>
      <c r="G1972" s="10">
        <v>1.8439985047411236</v>
      </c>
      <c r="H1972" s="10">
        <v>105.95767014948841</v>
      </c>
    </row>
    <row r="1973" spans="1:8" x14ac:dyDescent="0.25">
      <c r="A1973" s="16"/>
      <c r="B1973" s="3">
        <f>DATE(YEAR(siječanj!B1973),MONTH(siječanj!B1973)+6,DAY(siječanj!B1973))</f>
        <v>44763</v>
      </c>
      <c r="C1973" s="8">
        <v>20.5208333333333</v>
      </c>
      <c r="D1973">
        <v>0.95430747809786431</v>
      </c>
      <c r="E1973" s="6">
        <v>111.81853525616849</v>
      </c>
      <c r="F1973" s="10">
        <v>150.21077844784344</v>
      </c>
      <c r="G1973" s="10">
        <v>1.8663874608021815</v>
      </c>
      <c r="H1973" s="10">
        <v>106.70926438491128</v>
      </c>
    </row>
    <row r="1974" spans="1:8" x14ac:dyDescent="0.25">
      <c r="A1974" s="16"/>
      <c r="B1974" s="3">
        <f>DATE(YEAR(siječanj!B1974),MONTH(siječanj!B1974)+6,DAY(siječanj!B1974))</f>
        <v>44763</v>
      </c>
      <c r="C1974" s="8">
        <v>20.53125</v>
      </c>
      <c r="D1974">
        <v>0.95430747809786431</v>
      </c>
      <c r="E1974" s="6">
        <v>112.16261722171083</v>
      </c>
      <c r="F1974" s="10">
        <v>150.67348736437387</v>
      </c>
      <c r="G1974" s="10">
        <v>1.848545282174457</v>
      </c>
      <c r="H1974" s="10">
        <v>107.03762437770695</v>
      </c>
    </row>
    <row r="1975" spans="1:8" x14ac:dyDescent="0.25">
      <c r="A1975" s="16"/>
      <c r="B1975" s="3">
        <f>DATE(YEAR(siječanj!B1975),MONTH(siječanj!B1975)+6,DAY(siječanj!B1975))</f>
        <v>44763</v>
      </c>
      <c r="C1975" s="8">
        <v>20.5416666666667</v>
      </c>
      <c r="D1975">
        <v>0.95430747809786431</v>
      </c>
      <c r="E1975" s="6">
        <v>111.18274353824602</v>
      </c>
      <c r="F1975" s="10">
        <v>151.12436428034991</v>
      </c>
      <c r="G1975" s="10">
        <v>1.8085011346867772</v>
      </c>
      <c r="H1975" s="10">
        <v>106.10252359398517</v>
      </c>
    </row>
    <row r="1976" spans="1:8" x14ac:dyDescent="0.25">
      <c r="A1976" s="16"/>
      <c r="B1976" s="3">
        <f>DATE(YEAR(siječanj!B1976),MONTH(siječanj!B1976)+6,DAY(siječanj!B1976))</f>
        <v>44763</v>
      </c>
      <c r="C1976" s="8">
        <v>20.5520833333333</v>
      </c>
      <c r="D1976">
        <v>0.95430747809786431</v>
      </c>
      <c r="E1976" s="6">
        <v>110.7554508133228</v>
      </c>
      <c r="F1976" s="10">
        <v>151.44544885698272</v>
      </c>
      <c r="G1976" s="10">
        <v>1.7767200568318609</v>
      </c>
      <c r="H1976" s="10">
        <v>105.69475495125413</v>
      </c>
    </row>
    <row r="1977" spans="1:8" x14ac:dyDescent="0.25">
      <c r="A1977" s="16"/>
      <c r="B1977" s="3">
        <f>DATE(YEAR(siječanj!B1977),MONTH(siječanj!B1977)+6,DAY(siječanj!B1977))</f>
        <v>44763</v>
      </c>
      <c r="C1977" s="8">
        <v>20.5625</v>
      </c>
      <c r="D1977">
        <v>0.95430747809786431</v>
      </c>
      <c r="E1977" s="6">
        <v>110.72274473851731</v>
      </c>
      <c r="F1977" s="10">
        <v>151.46779635912173</v>
      </c>
      <c r="G1977" s="10">
        <v>1.8222189114486462</v>
      </c>
      <c r="H1977" s="10">
        <v>105.66354329948803</v>
      </c>
    </row>
    <row r="1978" spans="1:8" x14ac:dyDescent="0.25">
      <c r="A1978" s="16"/>
      <c r="B1978" s="3">
        <f>DATE(YEAR(siječanj!B1978),MONTH(siječanj!B1978)+6,DAY(siječanj!B1978))</f>
        <v>44763</v>
      </c>
      <c r="C1978" s="8">
        <v>20.5729166666667</v>
      </c>
      <c r="D1978">
        <v>0.95430747809786431</v>
      </c>
      <c r="E1978" s="6">
        <v>111.6895070011855</v>
      </c>
      <c r="F1978" s="10">
        <v>151.21627044793865</v>
      </c>
      <c r="G1978" s="10">
        <v>1.7584498981755305</v>
      </c>
      <c r="H1978" s="10">
        <v>106.5861317562951</v>
      </c>
    </row>
    <row r="1979" spans="1:8" x14ac:dyDescent="0.25">
      <c r="A1979" s="16"/>
      <c r="B1979" s="3">
        <f>DATE(YEAR(siječanj!B1979),MONTH(siječanj!B1979)+6,DAY(siječanj!B1979))</f>
        <v>44763</v>
      </c>
      <c r="C1979" s="8">
        <v>20.5833333333333</v>
      </c>
      <c r="D1979">
        <v>0.95430747809786431</v>
      </c>
      <c r="E1979" s="6">
        <v>111.93587582028235</v>
      </c>
      <c r="F1979" s="10">
        <v>150.17959341974083</v>
      </c>
      <c r="G1979" s="10">
        <v>1.7904495510134386</v>
      </c>
      <c r="H1979" s="10">
        <v>106.82124336272936</v>
      </c>
    </row>
    <row r="1980" spans="1:8" x14ac:dyDescent="0.25">
      <c r="A1980" s="16"/>
      <c r="B1980" s="3">
        <f>DATE(YEAR(siječanj!B1980),MONTH(siječanj!B1980)+6,DAY(siječanj!B1980))</f>
        <v>44763</v>
      </c>
      <c r="C1980" s="8">
        <v>20.59375</v>
      </c>
      <c r="D1980">
        <v>0.95430747809786431</v>
      </c>
      <c r="E1980" s="6">
        <v>113.25635951422926</v>
      </c>
      <c r="F1980" s="10">
        <v>149.73344888167716</v>
      </c>
      <c r="G1980" s="10">
        <v>1.6701077025057727</v>
      </c>
      <c r="H1980" s="10">
        <v>108.08139082656919</v>
      </c>
    </row>
    <row r="1981" spans="1:8" x14ac:dyDescent="0.25">
      <c r="A1981" s="16"/>
      <c r="B1981" s="3">
        <f>DATE(YEAR(siječanj!B1981),MONTH(siječanj!B1981)+6,DAY(siječanj!B1981))</f>
        <v>44763</v>
      </c>
      <c r="C1981" s="8">
        <v>20.6041666666667</v>
      </c>
      <c r="D1981">
        <v>0.95430747809786431</v>
      </c>
      <c r="E1981" s="6">
        <v>114.26139072393708</v>
      </c>
      <c r="F1981" s="10">
        <v>148.92663058269673</v>
      </c>
      <c r="G1981" s="10">
        <v>1.6722909098484242</v>
      </c>
      <c r="H1981" s="10">
        <v>109.0404996257151</v>
      </c>
    </row>
    <row r="1982" spans="1:8" x14ac:dyDescent="0.25">
      <c r="A1982" s="16"/>
      <c r="B1982" s="3">
        <f>DATE(YEAR(siječanj!B1982),MONTH(siječanj!B1982)+6,DAY(siječanj!B1982))</f>
        <v>44763</v>
      </c>
      <c r="C1982" s="8">
        <v>20.6145833333333</v>
      </c>
      <c r="D1982">
        <v>0.95430747809786431</v>
      </c>
      <c r="E1982" s="6">
        <v>114.63797920381394</v>
      </c>
      <c r="F1982" s="10">
        <v>147.39839427644927</v>
      </c>
      <c r="G1982" s="10">
        <v>1.6450617043915032</v>
      </c>
      <c r="H1982" s="10">
        <v>109.3998808282271</v>
      </c>
    </row>
    <row r="1983" spans="1:8" x14ac:dyDescent="0.25">
      <c r="A1983" s="16"/>
      <c r="B1983" s="3">
        <f>DATE(YEAR(siječanj!B1983),MONTH(siječanj!B1983)+6,DAY(siječanj!B1983))</f>
        <v>44763</v>
      </c>
      <c r="C1983" s="8">
        <v>20.625</v>
      </c>
      <c r="D1983">
        <v>0.95430747809786431</v>
      </c>
      <c r="E1983" s="6">
        <v>114.91110798995079</v>
      </c>
      <c r="F1983" s="10">
        <v>144.48717856768585</v>
      </c>
      <c r="G1983" s="10">
        <v>1.6318106293896675</v>
      </c>
      <c r="H1983" s="10">
        <v>109.66052967132129</v>
      </c>
    </row>
    <row r="1984" spans="1:8" x14ac:dyDescent="0.25">
      <c r="A1984" s="16"/>
      <c r="B1984" s="3">
        <f>DATE(YEAR(siječanj!B1984),MONTH(siječanj!B1984)+6,DAY(siječanj!B1984))</f>
        <v>44763</v>
      </c>
      <c r="C1984" s="8">
        <v>20.6354166666667</v>
      </c>
      <c r="D1984">
        <v>0.95430747809786431</v>
      </c>
      <c r="E1984" s="6">
        <v>115.2849621935234</v>
      </c>
      <c r="F1984" s="10">
        <v>142.99295756625358</v>
      </c>
      <c r="G1984" s="10">
        <v>1.6251912063458498</v>
      </c>
      <c r="H1984" s="10">
        <v>110.01730153350894</v>
      </c>
    </row>
    <row r="1985" spans="1:8" x14ac:dyDescent="0.25">
      <c r="A1985" s="16"/>
      <c r="B1985" s="3">
        <f>DATE(YEAR(siječanj!B1985),MONTH(siječanj!B1985)+6,DAY(siječanj!B1985))</f>
        <v>44763</v>
      </c>
      <c r="C1985" s="8">
        <v>20.6458333333333</v>
      </c>
      <c r="D1985">
        <v>0.95430747809786431</v>
      </c>
      <c r="E1985" s="6">
        <v>116.00232053082679</v>
      </c>
      <c r="F1985" s="10">
        <v>141.3134682680552</v>
      </c>
      <c r="G1985" s="10">
        <v>1.6230665910968058</v>
      </c>
      <c r="H1985" s="10">
        <v>110.70188195927342</v>
      </c>
    </row>
    <row r="1986" spans="1:8" x14ac:dyDescent="0.25">
      <c r="A1986" s="16"/>
      <c r="B1986" s="3">
        <f>DATE(YEAR(siječanj!B1986),MONTH(siječanj!B1986)+6,DAY(siječanj!B1986))</f>
        <v>44763</v>
      </c>
      <c r="C1986" s="8">
        <v>20.65625</v>
      </c>
      <c r="D1986">
        <v>0.95430747809786431</v>
      </c>
      <c r="E1986" s="6">
        <v>115.90602217876527</v>
      </c>
      <c r="F1986" s="10">
        <v>139.77738475115399</v>
      </c>
      <c r="G1986" s="10">
        <v>1.6623047111789822</v>
      </c>
      <c r="H1986" s="10">
        <v>110.60998372177261</v>
      </c>
    </row>
    <row r="1987" spans="1:8" x14ac:dyDescent="0.25">
      <c r="A1987" s="16"/>
      <c r="B1987" s="3">
        <f>DATE(YEAR(siječanj!B1987),MONTH(siječanj!B1987)+6,DAY(siječanj!B1987))</f>
        <v>44763</v>
      </c>
      <c r="C1987" s="8">
        <v>20.6666666666667</v>
      </c>
      <c r="D1987">
        <v>0.95430747809786431</v>
      </c>
      <c r="E1987" s="6">
        <v>115.13162231041335</v>
      </c>
      <c r="F1987" s="10">
        <v>137.45474845255939</v>
      </c>
      <c r="G1987" s="10">
        <v>1.6419476400121029</v>
      </c>
      <c r="H1987" s="10">
        <v>109.87096813636637</v>
      </c>
    </row>
    <row r="1988" spans="1:8" x14ac:dyDescent="0.25">
      <c r="A1988" s="16"/>
      <c r="B1988" s="3">
        <f>DATE(YEAR(siječanj!B1988),MONTH(siječanj!B1988)+6,DAY(siječanj!B1988))</f>
        <v>44763</v>
      </c>
      <c r="C1988" s="8">
        <v>20.6770833333333</v>
      </c>
      <c r="D1988">
        <v>0.95430747809786431</v>
      </c>
      <c r="E1988" s="6">
        <v>113.44758213033303</v>
      </c>
      <c r="F1988" s="10">
        <v>136.23903208922917</v>
      </c>
      <c r="G1988" s="10">
        <v>1.6336713234712195</v>
      </c>
      <c r="H1988" s="10">
        <v>108.26387599909846</v>
      </c>
    </row>
    <row r="1989" spans="1:8" x14ac:dyDescent="0.25">
      <c r="A1989" s="16"/>
      <c r="B1989" s="3">
        <f>DATE(YEAR(siječanj!B1989),MONTH(siječanj!B1989)+6,DAY(siječanj!B1989))</f>
        <v>44763</v>
      </c>
      <c r="C1989" s="8">
        <v>20.6875</v>
      </c>
      <c r="D1989">
        <v>0.95430747809786431</v>
      </c>
      <c r="E1989" s="6">
        <v>114.19039286681419</v>
      </c>
      <c r="F1989" s="10">
        <v>135.41270229616279</v>
      </c>
      <c r="G1989" s="10">
        <v>1.646018544749013</v>
      </c>
      <c r="H1989" s="10">
        <v>108.9727458397338</v>
      </c>
    </row>
    <row r="1990" spans="1:8" x14ac:dyDescent="0.25">
      <c r="A1990" s="16"/>
      <c r="B1990" s="3">
        <f>DATE(YEAR(siječanj!B1990),MONTH(siječanj!B1990)+6,DAY(siječanj!B1990))</f>
        <v>44763</v>
      </c>
      <c r="C1990" s="8">
        <v>20.6979166666667</v>
      </c>
      <c r="D1990">
        <v>0.95430747809786431</v>
      </c>
      <c r="E1990" s="6">
        <v>114.21738217947016</v>
      </c>
      <c r="F1990" s="10">
        <v>134.82841907872879</v>
      </c>
      <c r="G1990" s="10">
        <v>1.6458769037324099</v>
      </c>
      <c r="H1990" s="10">
        <v>108.99850194263013</v>
      </c>
    </row>
    <row r="1991" spans="1:8" x14ac:dyDescent="0.25">
      <c r="A1991" s="16"/>
      <c r="B1991" s="3">
        <f>DATE(YEAR(siječanj!B1991),MONTH(siječanj!B1991)+6,DAY(siječanj!B1991))</f>
        <v>44763</v>
      </c>
      <c r="C1991" s="8">
        <v>20.7083333333333</v>
      </c>
      <c r="D1991">
        <v>0.95430747809786431</v>
      </c>
      <c r="E1991" s="6">
        <v>115.22933942821153</v>
      </c>
      <c r="F1991" s="10">
        <v>133.95082958385669</v>
      </c>
      <c r="G1991" s="10">
        <v>1.6488972197630254</v>
      </c>
      <c r="H1991" s="10">
        <v>109.96422031261935</v>
      </c>
    </row>
    <row r="1992" spans="1:8" x14ac:dyDescent="0.25">
      <c r="A1992" s="16"/>
      <c r="B1992" s="3">
        <f>DATE(YEAR(siječanj!B1992),MONTH(siječanj!B1992)+6,DAY(siječanj!B1992))</f>
        <v>44763</v>
      </c>
      <c r="C1992" s="8">
        <v>20.71875</v>
      </c>
      <c r="D1992">
        <v>0.95430747809786431</v>
      </c>
      <c r="E1992" s="6">
        <v>115.34273643913713</v>
      </c>
      <c r="F1992" s="10">
        <v>133.38254193448151</v>
      </c>
      <c r="G1992" s="10">
        <v>1.6587168120890226</v>
      </c>
      <c r="H1992" s="10">
        <v>110.07243592813958</v>
      </c>
    </row>
    <row r="1993" spans="1:8" x14ac:dyDescent="0.25">
      <c r="A1993" s="16"/>
      <c r="B1993" s="3">
        <f>DATE(YEAR(siječanj!B1993),MONTH(siječanj!B1993)+6,DAY(siječanj!B1993))</f>
        <v>44763</v>
      </c>
      <c r="C1993" s="8">
        <v>20.7291666666667</v>
      </c>
      <c r="D1993">
        <v>0.95430747809786431</v>
      </c>
      <c r="E1993" s="6">
        <v>115.91086027913948</v>
      </c>
      <c r="F1993" s="10">
        <v>133.45772887685996</v>
      </c>
      <c r="G1993" s="10">
        <v>1.6731590978208233</v>
      </c>
      <c r="H1993" s="10">
        <v>110.61460075713951</v>
      </c>
    </row>
    <row r="1994" spans="1:8" x14ac:dyDescent="0.25">
      <c r="A1994" s="16"/>
      <c r="B1994" s="3">
        <f>DATE(YEAR(siječanj!B1994),MONTH(siječanj!B1994)+6,DAY(siječanj!B1994))</f>
        <v>44763</v>
      </c>
      <c r="C1994" s="8">
        <v>20.7395833333333</v>
      </c>
      <c r="D1994">
        <v>0.95430747809786431</v>
      </c>
      <c r="E1994" s="6">
        <v>117.21565812293001</v>
      </c>
      <c r="F1994" s="10">
        <v>133.40862958877617</v>
      </c>
      <c r="G1994" s="10">
        <v>1.8109120879488112</v>
      </c>
      <c r="H1994" s="10">
        <v>111.85977909687477</v>
      </c>
    </row>
    <row r="1995" spans="1:8" x14ac:dyDescent="0.25">
      <c r="A1995" s="16"/>
      <c r="B1995" s="3">
        <f>DATE(YEAR(siječanj!B1995),MONTH(siječanj!B1995)+6,DAY(siječanj!B1995))</f>
        <v>44763</v>
      </c>
      <c r="C1995" s="8">
        <v>20.75</v>
      </c>
      <c r="D1995">
        <v>0.95430747809786431</v>
      </c>
      <c r="E1995" s="6">
        <v>120.01086490531067</v>
      </c>
      <c r="F1995" s="10">
        <v>133.62349040538248</v>
      </c>
      <c r="G1995" s="10">
        <v>1.9344021370991098</v>
      </c>
      <c r="H1995" s="10">
        <v>114.52726583213051</v>
      </c>
    </row>
    <row r="1996" spans="1:8" x14ac:dyDescent="0.25">
      <c r="A1996" s="16"/>
      <c r="B1996" s="3">
        <f>DATE(YEAR(siječanj!B1996),MONTH(siječanj!B1996)+6,DAY(siječanj!B1996))</f>
        <v>44763</v>
      </c>
      <c r="C1996" s="8">
        <v>20.7604166666667</v>
      </c>
      <c r="D1996">
        <v>0.95430747809786431</v>
      </c>
      <c r="E1996" s="6">
        <v>122.16591048900818</v>
      </c>
      <c r="F1996" s="10">
        <v>133.75758959574287</v>
      </c>
      <c r="G1996" s="10">
        <v>1.8640137007821762</v>
      </c>
      <c r="H1996" s="10">
        <v>116.58384194829483</v>
      </c>
    </row>
    <row r="1997" spans="1:8" x14ac:dyDescent="0.25">
      <c r="A1997" s="16"/>
      <c r="B1997" s="3">
        <f>DATE(YEAR(siječanj!B1997),MONTH(siječanj!B1997)+6,DAY(siječanj!B1997))</f>
        <v>44763</v>
      </c>
      <c r="C1997" s="8">
        <v>20.7708333333333</v>
      </c>
      <c r="D1997">
        <v>0.95430747809786431</v>
      </c>
      <c r="E1997" s="6">
        <v>123.72581214206427</v>
      </c>
      <c r="F1997" s="10">
        <v>133.6429441838639</v>
      </c>
      <c r="G1997" s="10">
        <v>1.9308993249180102</v>
      </c>
      <c r="H1997" s="10">
        <v>118.07246776090348</v>
      </c>
    </row>
    <row r="1998" spans="1:8" x14ac:dyDescent="0.25">
      <c r="A1998" s="16"/>
      <c r="B1998" s="3">
        <f>DATE(YEAR(siječanj!B1998),MONTH(siječanj!B1998)+6,DAY(siječanj!B1998))</f>
        <v>44763</v>
      </c>
      <c r="C1998" s="8">
        <v>20.78125</v>
      </c>
      <c r="D1998">
        <v>0.95430747809786431</v>
      </c>
      <c r="E1998" s="6">
        <v>125.98445939535924</v>
      </c>
      <c r="F1998" s="10">
        <v>133.34670346008571</v>
      </c>
      <c r="G1998" s="10">
        <v>2.2431570665171385</v>
      </c>
      <c r="H1998" s="10">
        <v>120.22791172510806</v>
      </c>
    </row>
    <row r="1999" spans="1:8" x14ac:dyDescent="0.25">
      <c r="A1999" s="16"/>
      <c r="B1999" s="3">
        <f>DATE(YEAR(siječanj!B1999),MONTH(siječanj!B1999)+6,DAY(siječanj!B1999))</f>
        <v>44763</v>
      </c>
      <c r="C1999" s="8">
        <v>20.7916666666667</v>
      </c>
      <c r="D1999">
        <v>0.95430747809786431</v>
      </c>
      <c r="E1999" s="6">
        <v>129.24304162006513</v>
      </c>
      <c r="F1999" s="10">
        <v>132.99334439790454</v>
      </c>
      <c r="G1999" s="10">
        <v>2.6482513010853195</v>
      </c>
      <c r="H1999" s="10">
        <v>123.33760111014166</v>
      </c>
    </row>
    <row r="2000" spans="1:8" x14ac:dyDescent="0.25">
      <c r="A2000" s="16"/>
      <c r="B2000" s="3">
        <f>DATE(YEAR(siječanj!B2000),MONTH(siječanj!B2000)+6,DAY(siječanj!B2000))</f>
        <v>44763</v>
      </c>
      <c r="C2000" s="8">
        <v>20.8020833333333</v>
      </c>
      <c r="D2000">
        <v>0.95430747809786431</v>
      </c>
      <c r="E2000" s="6">
        <v>133.31870582580245</v>
      </c>
      <c r="F2000" s="10">
        <v>132.53430595249526</v>
      </c>
      <c r="G2000" s="10">
        <v>2.9936479376127729</v>
      </c>
      <c r="H2000" s="10">
        <v>127.2270379398926</v>
      </c>
    </row>
    <row r="2001" spans="1:8" x14ac:dyDescent="0.25">
      <c r="A2001" s="16"/>
      <c r="B2001" s="3">
        <f>DATE(YEAR(siječanj!B2001),MONTH(siječanj!B2001)+6,DAY(siječanj!B2001))</f>
        <v>44763</v>
      </c>
      <c r="C2001" s="8">
        <v>20.8125</v>
      </c>
      <c r="D2001">
        <v>0.95430747809786431</v>
      </c>
      <c r="E2001" s="6">
        <v>138.19274793439567</v>
      </c>
      <c r="F2001" s="10">
        <v>131.74524998269754</v>
      </c>
      <c r="G2001" s="10">
        <v>4.7444324085073744</v>
      </c>
      <c r="H2001" s="10">
        <v>131.87837277268699</v>
      </c>
    </row>
    <row r="2002" spans="1:8" x14ac:dyDescent="0.25">
      <c r="A2002" s="16"/>
      <c r="B2002" s="3">
        <f>DATE(YEAR(siječanj!B2002),MONTH(siječanj!B2002)+6,DAY(siječanj!B2002))</f>
        <v>44763</v>
      </c>
      <c r="C2002" s="8">
        <v>20.8229166666667</v>
      </c>
      <c r="D2002">
        <v>0.95430747809786431</v>
      </c>
      <c r="E2002" s="6">
        <v>141.8099572037496</v>
      </c>
      <c r="F2002" s="10">
        <v>130.44453874458239</v>
      </c>
      <c r="G2002" s="10">
        <v>6.8815630456305499</v>
      </c>
      <c r="H2002" s="10">
        <v>135.33030262827634</v>
      </c>
    </row>
    <row r="2003" spans="1:8" x14ac:dyDescent="0.25">
      <c r="A2003" s="16"/>
      <c r="B2003" s="3">
        <f>DATE(YEAR(siječanj!B2003),MONTH(siječanj!B2003)+6,DAY(siječanj!B2003))</f>
        <v>44763</v>
      </c>
      <c r="C2003" s="8">
        <v>20.8333333333333</v>
      </c>
      <c r="D2003">
        <v>0.95430747809786431</v>
      </c>
      <c r="E2003" s="6">
        <v>147.79704436444985</v>
      </c>
      <c r="F2003" s="10">
        <v>127.05257226156874</v>
      </c>
      <c r="G2003" s="10">
        <v>10.179517982537513</v>
      </c>
      <c r="H2003" s="10">
        <v>141.04382467775631</v>
      </c>
    </row>
    <row r="2004" spans="1:8" x14ac:dyDescent="0.25">
      <c r="A2004" s="16"/>
      <c r="B2004" s="3">
        <f>DATE(YEAR(siječanj!B2004),MONTH(siječanj!B2004)+6,DAY(siječanj!B2004))</f>
        <v>44763</v>
      </c>
      <c r="C2004" s="8">
        <v>20.84375</v>
      </c>
      <c r="D2004">
        <v>0.95430747809786431</v>
      </c>
      <c r="E2004" s="6">
        <v>152.1550300448865</v>
      </c>
      <c r="F2004" s="10">
        <v>125.51916125869141</v>
      </c>
      <c r="G2004" s="10">
        <v>24.677149885880713</v>
      </c>
      <c r="H2004" s="10">
        <v>145.2026830020404</v>
      </c>
    </row>
    <row r="2005" spans="1:8" x14ac:dyDescent="0.25">
      <c r="A2005" s="16"/>
      <c r="B2005" s="3">
        <f>DATE(YEAR(siječanj!B2005),MONTH(siječanj!B2005)+6,DAY(siječanj!B2005))</f>
        <v>44763</v>
      </c>
      <c r="C2005" s="8">
        <v>20.8541666666667</v>
      </c>
      <c r="D2005">
        <v>0.95430747809786431</v>
      </c>
      <c r="E2005" s="6">
        <v>155.7608018185887</v>
      </c>
      <c r="F2005" s="10">
        <v>125.04853032243115</v>
      </c>
      <c r="G2005" s="10">
        <v>91.412441125270689</v>
      </c>
      <c r="H2005" s="10">
        <v>148.64369796999861</v>
      </c>
    </row>
    <row r="2006" spans="1:8" x14ac:dyDescent="0.25">
      <c r="A2006" s="16"/>
      <c r="B2006" s="3">
        <f>DATE(YEAR(siječanj!B2006),MONTH(siječanj!B2006)+6,DAY(siječanj!B2006))</f>
        <v>44763</v>
      </c>
      <c r="C2006" s="8">
        <v>20.8645833333333</v>
      </c>
      <c r="D2006">
        <v>0.95430747809786431</v>
      </c>
      <c r="E2006" s="6">
        <v>156.50583254120505</v>
      </c>
      <c r="F2006" s="10">
        <v>124.52908415136667</v>
      </c>
      <c r="G2006" s="10">
        <v>218.40410307201688</v>
      </c>
      <c r="H2006" s="10">
        <v>149.35468636000405</v>
      </c>
    </row>
    <row r="2007" spans="1:8" x14ac:dyDescent="0.25">
      <c r="A2007" s="16"/>
      <c r="B2007" s="3">
        <f>DATE(YEAR(siječanj!B2007),MONTH(siječanj!B2007)+6,DAY(siječanj!B2007))</f>
        <v>44763</v>
      </c>
      <c r="C2007" s="8">
        <v>20.875</v>
      </c>
      <c r="D2007">
        <v>0.95430747809786431</v>
      </c>
      <c r="E2007" s="6">
        <v>156.30679430307259</v>
      </c>
      <c r="F2007" s="10">
        <v>122.56139801551809</v>
      </c>
      <c r="G2007" s="10">
        <v>306.92723372426769</v>
      </c>
      <c r="H2007" s="10">
        <v>149.16474268092682</v>
      </c>
    </row>
    <row r="2008" spans="1:8" x14ac:dyDescent="0.25">
      <c r="A2008" s="16"/>
      <c r="B2008" s="3">
        <f>DATE(YEAR(siječanj!B2008),MONTH(siječanj!B2008)+6,DAY(siječanj!B2008))</f>
        <v>44763</v>
      </c>
      <c r="C2008" s="8">
        <v>20.8854166666667</v>
      </c>
      <c r="D2008">
        <v>0.95430747809786431</v>
      </c>
      <c r="E2008" s="6">
        <v>160.54383144550664</v>
      </c>
      <c r="F2008" s="10">
        <v>120.9254495100592</v>
      </c>
      <c r="G2008" s="10">
        <v>331.52212736375299</v>
      </c>
      <c r="H2008" s="10">
        <v>153.20817891093006</v>
      </c>
    </row>
    <row r="2009" spans="1:8" x14ac:dyDescent="0.25">
      <c r="A2009" s="16"/>
      <c r="B2009" s="3">
        <f>DATE(YEAR(siječanj!B2009),MONTH(siječanj!B2009)+6,DAY(siječanj!B2009))</f>
        <v>44763</v>
      </c>
      <c r="C2009" s="8">
        <v>20.8958333333333</v>
      </c>
      <c r="D2009">
        <v>0.95430747809786431</v>
      </c>
      <c r="E2009" s="6">
        <v>163.39297614683451</v>
      </c>
      <c r="F2009" s="10">
        <v>119.04515787077143</v>
      </c>
      <c r="G2009" s="10">
        <v>334.22775909592821</v>
      </c>
      <c r="H2009" s="10">
        <v>155.92713900559013</v>
      </c>
    </row>
    <row r="2010" spans="1:8" x14ac:dyDescent="0.25">
      <c r="A2010" s="16"/>
      <c r="B2010" s="3">
        <f>DATE(YEAR(siječanj!B2010),MONTH(siječanj!B2010)+6,DAY(siječanj!B2010))</f>
        <v>44763</v>
      </c>
      <c r="C2010" s="8">
        <v>20.90625</v>
      </c>
      <c r="D2010">
        <v>0.95430747809786431</v>
      </c>
      <c r="E2010" s="6">
        <v>161.50496133726926</v>
      </c>
      <c r="F2010" s="10">
        <v>116.89272468849336</v>
      </c>
      <c r="G2010" s="10">
        <v>334.96998735393993</v>
      </c>
      <c r="H2010" s="10">
        <v>154.12539235406251</v>
      </c>
    </row>
    <row r="2011" spans="1:8" x14ac:dyDescent="0.25">
      <c r="A2011" s="16"/>
      <c r="B2011" s="3">
        <f>DATE(YEAR(siječanj!B2011),MONTH(siječanj!B2011)+6,DAY(siječanj!B2011))</f>
        <v>44763</v>
      </c>
      <c r="C2011" s="8">
        <v>20.9166666666667</v>
      </c>
      <c r="D2011">
        <v>0.95430747809786431</v>
      </c>
      <c r="E2011" s="6">
        <v>157.55174187664801</v>
      </c>
      <c r="F2011" s="10">
        <v>113.53971895330452</v>
      </c>
      <c r="G2011" s="10">
        <v>331.1341935575843</v>
      </c>
      <c r="H2011" s="10">
        <v>150.35280546022963</v>
      </c>
    </row>
    <row r="2012" spans="1:8" x14ac:dyDescent="0.25">
      <c r="A2012" s="16"/>
      <c r="B2012" s="3">
        <f>DATE(YEAR(siječanj!B2012),MONTH(siječanj!B2012)+6,DAY(siječanj!B2012))</f>
        <v>44763</v>
      </c>
      <c r="C2012" s="8">
        <v>20.9270833333333</v>
      </c>
      <c r="D2012">
        <v>0.95430747809786431</v>
      </c>
      <c r="E2012" s="6">
        <v>150.96631980344659</v>
      </c>
      <c r="F2012" s="10">
        <v>110.80399809749365</v>
      </c>
      <c r="G2012" s="10">
        <v>327.31131110098977</v>
      </c>
      <c r="H2012" s="10">
        <v>144.0682879293428</v>
      </c>
    </row>
    <row r="2013" spans="1:8" x14ac:dyDescent="0.25">
      <c r="A2013" s="16"/>
      <c r="B2013" s="3">
        <f>DATE(YEAR(siječanj!B2013),MONTH(siječanj!B2013)+6,DAY(siječanj!B2013))</f>
        <v>44763</v>
      </c>
      <c r="C2013" s="8">
        <v>20.9375</v>
      </c>
      <c r="D2013">
        <v>0.95430747809786431</v>
      </c>
      <c r="E2013" s="6">
        <v>141.77460223672199</v>
      </c>
      <c r="F2013" s="10">
        <v>108.25526986754328</v>
      </c>
      <c r="G2013" s="10">
        <v>326.30561522724219</v>
      </c>
      <c r="H2013" s="10">
        <v>135.29656311885398</v>
      </c>
    </row>
    <row r="2014" spans="1:8" x14ac:dyDescent="0.25">
      <c r="A2014" s="16"/>
      <c r="B2014" s="3">
        <f>DATE(YEAR(siječanj!B2014),MONTH(siječanj!B2014)+6,DAY(siječanj!B2014))</f>
        <v>44763</v>
      </c>
      <c r="C2014" s="8">
        <v>20.9479166666667</v>
      </c>
      <c r="D2014">
        <v>0.95430747809786431</v>
      </c>
      <c r="E2014" s="6">
        <v>130.57605393880627</v>
      </c>
      <c r="F2014" s="10">
        <v>105.26545556055162</v>
      </c>
      <c r="G2014" s="10">
        <v>324.8617158287397</v>
      </c>
      <c r="H2014" s="10">
        <v>124.60970473431291</v>
      </c>
    </row>
    <row r="2015" spans="1:8" x14ac:dyDescent="0.25">
      <c r="A2015" s="16"/>
      <c r="B2015" s="3">
        <f>DATE(YEAR(siječanj!B2015),MONTH(siječanj!B2015)+6,DAY(siječanj!B2015))</f>
        <v>44763</v>
      </c>
      <c r="C2015" s="8">
        <v>20.9583333333333</v>
      </c>
      <c r="D2015">
        <v>0.95430747809786431</v>
      </c>
      <c r="E2015" s="6">
        <v>119.22713434389148</v>
      </c>
      <c r="F2015" s="10">
        <v>101.52964011915658</v>
      </c>
      <c r="G2015" s="10">
        <v>316.48076529731907</v>
      </c>
      <c r="H2015" s="10">
        <v>113.77934589655435</v>
      </c>
    </row>
    <row r="2016" spans="1:8" x14ac:dyDescent="0.25">
      <c r="A2016" s="16"/>
      <c r="B2016" s="3">
        <f>DATE(YEAR(siječanj!B2016),MONTH(siječanj!B2016)+6,DAY(siječanj!B2016))</f>
        <v>44763</v>
      </c>
      <c r="C2016" s="8">
        <v>20.96875</v>
      </c>
      <c r="D2016">
        <v>0.95430747809786431</v>
      </c>
      <c r="E2016" s="6">
        <v>109.12351577293856</v>
      </c>
      <c r="F2016" s="10">
        <v>98.298658957080619</v>
      </c>
      <c r="G2016" s="10">
        <v>314.78913572980872</v>
      </c>
      <c r="H2016" s="10">
        <v>104.13738713844552</v>
      </c>
    </row>
    <row r="2017" spans="1:8" x14ac:dyDescent="0.25">
      <c r="A2017" s="16"/>
      <c r="B2017" s="3">
        <f>DATE(YEAR(siječanj!B2017),MONTH(siječanj!B2017)+6,DAY(siječanj!B2017))</f>
        <v>44763</v>
      </c>
      <c r="C2017" s="8">
        <v>20.9791666666667</v>
      </c>
      <c r="D2017">
        <v>0.95430747809786431</v>
      </c>
      <c r="E2017" s="6">
        <v>99.354443949798892</v>
      </c>
      <c r="F2017" s="10">
        <v>95.195561225924351</v>
      </c>
      <c r="G2017" s="10">
        <v>310.75422791724532</v>
      </c>
      <c r="H2017" s="10">
        <v>94.814688843548197</v>
      </c>
    </row>
    <row r="2018" spans="1:8" ht="15.75" thickBot="1" x14ac:dyDescent="0.3">
      <c r="A2018" s="16"/>
      <c r="B2018" s="3">
        <f>DATE(YEAR(siječanj!B2018),MONTH(siječanj!B2018)+6,DAY(siječanj!B2018))</f>
        <v>44763</v>
      </c>
      <c r="C2018" s="8">
        <v>20.9895833333333</v>
      </c>
      <c r="D2018">
        <v>0.95430747809786431</v>
      </c>
      <c r="E2018" s="6">
        <v>91.102076384028592</v>
      </c>
      <c r="F2018" s="10">
        <v>92.095216519043632</v>
      </c>
      <c r="G2018" s="10">
        <v>309.30440447345933</v>
      </c>
      <c r="H2018" s="10">
        <v>86.939392763521326</v>
      </c>
    </row>
    <row r="2019" spans="1:8" x14ac:dyDescent="0.25">
      <c r="A2019" s="15">
        <f t="shared" ref="A2019" si="19">A1923+1</f>
        <v>203</v>
      </c>
      <c r="B2019" s="3">
        <f>DATE(YEAR(siječanj!B2019),MONTH(siječanj!B2019)+6,DAY(siječanj!B2019))</f>
        <v>44764</v>
      </c>
      <c r="C2019" s="8">
        <v>21</v>
      </c>
      <c r="D2019">
        <v>0.95492708290625083</v>
      </c>
      <c r="E2019" s="6">
        <v>82.339527013519387</v>
      </c>
      <c r="F2019" s="10">
        <v>88.85835340286414</v>
      </c>
      <c r="G2019" s="10">
        <v>300.4791246713404</v>
      </c>
      <c r="H2019" s="10">
        <v>78.628244338900501</v>
      </c>
    </row>
    <row r="2020" spans="1:8" x14ac:dyDescent="0.25">
      <c r="A2020" s="16"/>
      <c r="B2020" s="3">
        <f>DATE(YEAR(siječanj!B2020),MONTH(siječanj!B2020)+6,DAY(siječanj!B2020))</f>
        <v>44764</v>
      </c>
      <c r="C2020" s="8">
        <v>21.0104166666667</v>
      </c>
      <c r="D2020">
        <v>0.95492708290625083</v>
      </c>
      <c r="E2020" s="6">
        <v>77.43811235673887</v>
      </c>
      <c r="F2020" s="10">
        <v>86.367572434088842</v>
      </c>
      <c r="G2020" s="10">
        <v>298.10404075973344</v>
      </c>
      <c r="H2020" s="10">
        <v>73.947750738587146</v>
      </c>
    </row>
    <row r="2021" spans="1:8" x14ac:dyDescent="0.25">
      <c r="A2021" s="16"/>
      <c r="B2021" s="3">
        <f>DATE(YEAR(siječanj!B2021),MONTH(siječanj!B2021)+6,DAY(siječanj!B2021))</f>
        <v>44764</v>
      </c>
      <c r="C2021" s="8">
        <v>21.0208333333333</v>
      </c>
      <c r="D2021">
        <v>0.95492708290625083</v>
      </c>
      <c r="E2021" s="6">
        <v>72.609307926259902</v>
      </c>
      <c r="F2021" s="10">
        <v>84.292126669672356</v>
      </c>
      <c r="G2021" s="10">
        <v>298.14906166570535</v>
      </c>
      <c r="H2021" s="10">
        <v>69.336594609865088</v>
      </c>
    </row>
    <row r="2022" spans="1:8" x14ac:dyDescent="0.25">
      <c r="A2022" s="16"/>
      <c r="B2022" s="3">
        <f>DATE(YEAR(siječanj!B2022),MONTH(siječanj!B2022)+6,DAY(siječanj!B2022))</f>
        <v>44764</v>
      </c>
      <c r="C2022" s="8">
        <v>21.03125</v>
      </c>
      <c r="D2022">
        <v>0.95492708290625083</v>
      </c>
      <c r="E2022" s="6">
        <v>68.805559258422761</v>
      </c>
      <c r="F2022" s="10">
        <v>82.433478110555185</v>
      </c>
      <c r="G2022" s="10">
        <v>297.83296945869705</v>
      </c>
      <c r="H2022" s="10">
        <v>65.70429199037882</v>
      </c>
    </row>
    <row r="2023" spans="1:8" x14ac:dyDescent="0.25">
      <c r="A2023" s="16"/>
      <c r="B2023" s="3">
        <f>DATE(YEAR(siječanj!B2023),MONTH(siječanj!B2023)+6,DAY(siječanj!B2023))</f>
        <v>44764</v>
      </c>
      <c r="C2023" s="8">
        <v>21.0416666666667</v>
      </c>
      <c r="D2023">
        <v>0.95492708290625083</v>
      </c>
      <c r="E2023" s="6">
        <v>66.191027179489254</v>
      </c>
      <c r="F2023" s="10">
        <v>79.505101290228296</v>
      </c>
      <c r="G2023" s="10">
        <v>295.58200527992591</v>
      </c>
      <c r="H2023" s="10">
        <v>63.207604499078037</v>
      </c>
    </row>
    <row r="2024" spans="1:8" x14ac:dyDescent="0.25">
      <c r="A2024" s="16"/>
      <c r="B2024" s="3">
        <f>DATE(YEAR(siječanj!B2024),MONTH(siječanj!B2024)+6,DAY(siječanj!B2024))</f>
        <v>44764</v>
      </c>
      <c r="C2024" s="8">
        <v>21.0520833333333</v>
      </c>
      <c r="D2024">
        <v>0.95492708290625083</v>
      </c>
      <c r="E2024" s="6">
        <v>63.936802027377681</v>
      </c>
      <c r="F2024" s="10">
        <v>78.477437388223265</v>
      </c>
      <c r="G2024" s="10">
        <v>295.22829774803159</v>
      </c>
      <c r="H2024" s="10">
        <v>61.054983850358234</v>
      </c>
    </row>
    <row r="2025" spans="1:8" x14ac:dyDescent="0.25">
      <c r="A2025" s="16"/>
      <c r="B2025" s="3">
        <f>DATE(YEAR(siječanj!B2025),MONTH(siječanj!B2025)+6,DAY(siječanj!B2025))</f>
        <v>44764</v>
      </c>
      <c r="C2025" s="8">
        <v>21.0625</v>
      </c>
      <c r="D2025">
        <v>0.95492708290625083</v>
      </c>
      <c r="E2025" s="6">
        <v>62.281593867586118</v>
      </c>
      <c r="F2025" s="10">
        <v>77.586975111525533</v>
      </c>
      <c r="G2025" s="10">
        <v>295.19640756500507</v>
      </c>
      <c r="H2025" s="10">
        <v>59.47438075072585</v>
      </c>
    </row>
    <row r="2026" spans="1:8" x14ac:dyDescent="0.25">
      <c r="A2026" s="16"/>
      <c r="B2026" s="3">
        <f>DATE(YEAR(siječanj!B2026),MONTH(siječanj!B2026)+6,DAY(siječanj!B2026))</f>
        <v>44764</v>
      </c>
      <c r="C2026" s="8">
        <v>21.0729166666667</v>
      </c>
      <c r="D2026">
        <v>0.95492708290625083</v>
      </c>
      <c r="E2026" s="6">
        <v>60.865391639065571</v>
      </c>
      <c r="F2026" s="10">
        <v>76.731162227002869</v>
      </c>
      <c r="G2026" s="10">
        <v>295.11056140650913</v>
      </c>
      <c r="H2026" s="10">
        <v>58.122010887839394</v>
      </c>
    </row>
    <row r="2027" spans="1:8" x14ac:dyDescent="0.25">
      <c r="A2027" s="16"/>
      <c r="B2027" s="3">
        <f>DATE(YEAR(siječanj!B2027),MONTH(siječanj!B2027)+6,DAY(siječanj!B2027))</f>
        <v>44764</v>
      </c>
      <c r="C2027" s="8">
        <v>21.0833333333333</v>
      </c>
      <c r="D2027">
        <v>0.95492708290625083</v>
      </c>
      <c r="E2027" s="6">
        <v>60.570739114366738</v>
      </c>
      <c r="F2027" s="10">
        <v>76.050233435634325</v>
      </c>
      <c r="G2027" s="10">
        <v>294.38482614851443</v>
      </c>
      <c r="H2027" s="10">
        <v>57.840639211957779</v>
      </c>
    </row>
    <row r="2028" spans="1:8" x14ac:dyDescent="0.25">
      <c r="A2028" s="16"/>
      <c r="B2028" s="3">
        <f>DATE(YEAR(siječanj!B2028),MONTH(siječanj!B2028)+6,DAY(siječanj!B2028))</f>
        <v>44764</v>
      </c>
      <c r="C2028" s="8">
        <v>21.09375</v>
      </c>
      <c r="D2028">
        <v>0.95492708290625083</v>
      </c>
      <c r="E2028" s="6">
        <v>60.050877137526783</v>
      </c>
      <c r="F2028" s="10">
        <v>75.400047956949962</v>
      </c>
      <c r="G2028" s="10">
        <v>294.38791629453226</v>
      </c>
      <c r="H2028" s="10">
        <v>57.344208930900123</v>
      </c>
    </row>
    <row r="2029" spans="1:8" x14ac:dyDescent="0.25">
      <c r="A2029" s="16"/>
      <c r="B2029" s="3">
        <f>DATE(YEAR(siječanj!B2029),MONTH(siječanj!B2029)+6,DAY(siječanj!B2029))</f>
        <v>44764</v>
      </c>
      <c r="C2029" s="8">
        <v>21.1041666666667</v>
      </c>
      <c r="D2029">
        <v>0.95492708290625083</v>
      </c>
      <c r="E2029" s="6">
        <v>59.269502581071258</v>
      </c>
      <c r="F2029" s="10">
        <v>74.736332060309124</v>
      </c>
      <c r="G2029" s="10">
        <v>294.23452419149322</v>
      </c>
      <c r="H2029" s="10">
        <v>56.598053205046881</v>
      </c>
    </row>
    <row r="2030" spans="1:8" x14ac:dyDescent="0.25">
      <c r="A2030" s="16"/>
      <c r="B2030" s="3">
        <f>DATE(YEAR(siječanj!B2030),MONTH(siječanj!B2030)+6,DAY(siječanj!B2030))</f>
        <v>44764</v>
      </c>
      <c r="C2030" s="8">
        <v>21.1145833333333</v>
      </c>
      <c r="D2030">
        <v>0.95492708290625083</v>
      </c>
      <c r="E2030" s="6">
        <v>58.955668423039818</v>
      </c>
      <c r="F2030" s="10">
        <v>74.250160996460792</v>
      </c>
      <c r="G2030" s="10">
        <v>294.36518545934933</v>
      </c>
      <c r="H2030" s="10">
        <v>56.29836446800158</v>
      </c>
    </row>
    <row r="2031" spans="1:8" x14ac:dyDescent="0.25">
      <c r="A2031" s="16"/>
      <c r="B2031" s="3">
        <f>DATE(YEAR(siječanj!B2031),MONTH(siječanj!B2031)+6,DAY(siječanj!B2031))</f>
        <v>44764</v>
      </c>
      <c r="C2031" s="8">
        <v>21.125</v>
      </c>
      <c r="D2031">
        <v>0.95492708290625083</v>
      </c>
      <c r="E2031" s="6">
        <v>58.747584436393211</v>
      </c>
      <c r="F2031" s="10">
        <v>73.900023018030012</v>
      </c>
      <c r="G2031" s="10">
        <v>294.16479100859129</v>
      </c>
      <c r="H2031" s="10">
        <v>56.099659433633633</v>
      </c>
    </row>
    <row r="2032" spans="1:8" x14ac:dyDescent="0.25">
      <c r="A2032" s="16"/>
      <c r="B2032" s="3">
        <f>DATE(YEAR(siječanj!B2032),MONTH(siječanj!B2032)+6,DAY(siječanj!B2032))</f>
        <v>44764</v>
      </c>
      <c r="C2032" s="8">
        <v>21.1354166666667</v>
      </c>
      <c r="D2032">
        <v>0.95492708290625083</v>
      </c>
      <c r="E2032" s="6">
        <v>58.681767208811202</v>
      </c>
      <c r="F2032" s="10">
        <v>73.537179059892352</v>
      </c>
      <c r="G2032" s="10">
        <v>294.06315645372075</v>
      </c>
      <c r="H2032" s="10">
        <v>56.036808780493764</v>
      </c>
    </row>
    <row r="2033" spans="1:8" x14ac:dyDescent="0.25">
      <c r="A2033" s="16"/>
      <c r="B2033" s="3">
        <f>DATE(YEAR(siječanj!B2033),MONTH(siječanj!B2033)+6,DAY(siječanj!B2033))</f>
        <v>44764</v>
      </c>
      <c r="C2033" s="8">
        <v>21.1458333333333</v>
      </c>
      <c r="D2033">
        <v>0.95492708290625083</v>
      </c>
      <c r="E2033" s="6">
        <v>59.16166347818892</v>
      </c>
      <c r="F2033" s="10">
        <v>73.304717789280204</v>
      </c>
      <c r="G2033" s="10">
        <v>294.15313662658252</v>
      </c>
      <c r="H2033" s="10">
        <v>56.495074725108225</v>
      </c>
    </row>
    <row r="2034" spans="1:8" x14ac:dyDescent="0.25">
      <c r="A2034" s="16"/>
      <c r="B2034" s="3">
        <f>DATE(YEAR(siječanj!B2034),MONTH(siječanj!B2034)+6,DAY(siječanj!B2034))</f>
        <v>44764</v>
      </c>
      <c r="C2034" s="8">
        <v>21.15625</v>
      </c>
      <c r="D2034">
        <v>0.95492708290625083</v>
      </c>
      <c r="E2034" s="6">
        <v>60.370001137297145</v>
      </c>
      <c r="F2034" s="10">
        <v>73.326920459439066</v>
      </c>
      <c r="G2034" s="10">
        <v>294.4346241333136</v>
      </c>
      <c r="H2034" s="10">
        <v>57.648949081086208</v>
      </c>
    </row>
    <row r="2035" spans="1:8" x14ac:dyDescent="0.25">
      <c r="A2035" s="16"/>
      <c r="B2035" s="3">
        <f>DATE(YEAR(siječanj!B2035),MONTH(siječanj!B2035)+6,DAY(siječanj!B2035))</f>
        <v>44764</v>
      </c>
      <c r="C2035" s="8">
        <v>21.1666666666667</v>
      </c>
      <c r="D2035">
        <v>0.95492708290625083</v>
      </c>
      <c r="E2035" s="6">
        <v>62.521444704134879</v>
      </c>
      <c r="F2035" s="10">
        <v>73.396917954527069</v>
      </c>
      <c r="G2035" s="10">
        <v>296.27833679755003</v>
      </c>
      <c r="H2035" s="10">
        <v>59.703420810403983</v>
      </c>
    </row>
    <row r="2036" spans="1:8" x14ac:dyDescent="0.25">
      <c r="A2036" s="16"/>
      <c r="B2036" s="3">
        <f>DATE(YEAR(siječanj!B2036),MONTH(siječanj!B2036)+6,DAY(siječanj!B2036))</f>
        <v>44764</v>
      </c>
      <c r="C2036" s="8">
        <v>21.1770833333333</v>
      </c>
      <c r="D2036">
        <v>0.95492708290625083</v>
      </c>
      <c r="E2036" s="6">
        <v>64.7146450584831</v>
      </c>
      <c r="F2036" s="10">
        <v>73.411857709114457</v>
      </c>
      <c r="G2036" s="10">
        <v>298.0789203861242</v>
      </c>
      <c r="H2036" s="10">
        <v>61.797767227010688</v>
      </c>
    </row>
    <row r="2037" spans="1:8" x14ac:dyDescent="0.25">
      <c r="A2037" s="16"/>
      <c r="B2037" s="3">
        <f>DATE(YEAR(siječanj!B2037),MONTH(siječanj!B2037)+6,DAY(siječanj!B2037))</f>
        <v>44764</v>
      </c>
      <c r="C2037" s="8">
        <v>21.1875</v>
      </c>
      <c r="D2037">
        <v>0.95492708290625083</v>
      </c>
      <c r="E2037" s="6">
        <v>67.256011914581237</v>
      </c>
      <c r="F2037" s="10">
        <v>73.526462810565164</v>
      </c>
      <c r="G2037" s="10">
        <v>305.84872011607126</v>
      </c>
      <c r="H2037" s="10">
        <v>64.22458726549911</v>
      </c>
    </row>
    <row r="2038" spans="1:8" x14ac:dyDescent="0.25">
      <c r="A2038" s="16"/>
      <c r="B2038" s="3">
        <f>DATE(YEAR(siječanj!B2038),MONTH(siječanj!B2038)+6,DAY(siječanj!B2038))</f>
        <v>44764</v>
      </c>
      <c r="C2038" s="8">
        <v>21.1979166666667</v>
      </c>
      <c r="D2038">
        <v>0.95492708290625083</v>
      </c>
      <c r="E2038" s="6">
        <v>71.031415052830098</v>
      </c>
      <c r="F2038" s="10">
        <v>73.734008103927138</v>
      </c>
      <c r="G2038" s="10">
        <v>296.79717902731153</v>
      </c>
      <c r="H2038" s="10">
        <v>67.829821971102206</v>
      </c>
    </row>
    <row r="2039" spans="1:8" x14ac:dyDescent="0.25">
      <c r="A2039" s="16"/>
      <c r="B2039" s="3">
        <f>DATE(YEAR(siječanj!B2039),MONTH(siječanj!B2039)+6,DAY(siječanj!B2039))</f>
        <v>44764</v>
      </c>
      <c r="C2039" s="8">
        <v>21.2083333333333</v>
      </c>
      <c r="D2039">
        <v>0.95492708290625083</v>
      </c>
      <c r="E2039" s="6">
        <v>74.152071206925328</v>
      </c>
      <c r="F2039" s="10">
        <v>74.079456086200295</v>
      </c>
      <c r="G2039" s="10">
        <v>235.83652855755793</v>
      </c>
      <c r="H2039" s="10">
        <v>70.809821049085798</v>
      </c>
    </row>
    <row r="2040" spans="1:8" x14ac:dyDescent="0.25">
      <c r="A2040" s="16"/>
      <c r="B2040" s="3">
        <f>DATE(YEAR(siječanj!B2040),MONTH(siječanj!B2040)+6,DAY(siječanj!B2040))</f>
        <v>44764</v>
      </c>
      <c r="C2040" s="8">
        <v>21.21875</v>
      </c>
      <c r="D2040">
        <v>0.95492708290625083</v>
      </c>
      <c r="E2040" s="6">
        <v>77.630803380487507</v>
      </c>
      <c r="F2040" s="10">
        <v>74.494599692851395</v>
      </c>
      <c r="G2040" s="10">
        <v>127.71248413031779</v>
      </c>
      <c r="H2040" s="10">
        <v>74.131756615797656</v>
      </c>
    </row>
    <row r="2041" spans="1:8" x14ac:dyDescent="0.25">
      <c r="A2041" s="16"/>
      <c r="B2041" s="3">
        <f>DATE(YEAR(siječanj!B2041),MONTH(siječanj!B2041)+6,DAY(siječanj!B2041))</f>
        <v>44764</v>
      </c>
      <c r="C2041" s="8">
        <v>21.2291666666667</v>
      </c>
      <c r="D2041">
        <v>0.95492708290625083</v>
      </c>
      <c r="E2041" s="6">
        <v>81.88381528898374</v>
      </c>
      <c r="F2041" s="10">
        <v>75.43403184999724</v>
      </c>
      <c r="G2041" s="10">
        <v>45.708788439809943</v>
      </c>
      <c r="H2041" s="10">
        <v>78.193072871143499</v>
      </c>
    </row>
    <row r="2042" spans="1:8" x14ac:dyDescent="0.25">
      <c r="A2042" s="16"/>
      <c r="B2042" s="3">
        <f>DATE(YEAR(siječanj!B2042),MONTH(siječanj!B2042)+6,DAY(siječanj!B2042))</f>
        <v>44764</v>
      </c>
      <c r="C2042" s="8">
        <v>21.2395833333333</v>
      </c>
      <c r="D2042">
        <v>0.95492708290625083</v>
      </c>
      <c r="E2042" s="6">
        <v>86.508494178576825</v>
      </c>
      <c r="F2042" s="10">
        <v>77.613020816429696</v>
      </c>
      <c r="G2042" s="10">
        <v>12.435892494292684</v>
      </c>
      <c r="H2042" s="10">
        <v>82.609303992560754</v>
      </c>
    </row>
    <row r="2043" spans="1:8" x14ac:dyDescent="0.25">
      <c r="A2043" s="16"/>
      <c r="B2043" s="3">
        <f>DATE(YEAR(siječanj!B2043),MONTH(siječanj!B2043)+6,DAY(siječanj!B2043))</f>
        <v>44764</v>
      </c>
      <c r="C2043" s="8">
        <v>21.25</v>
      </c>
      <c r="D2043">
        <v>0.95492708290625083</v>
      </c>
      <c r="E2043" s="6">
        <v>88.925509047445445</v>
      </c>
      <c r="F2043" s="10">
        <v>80.770547499702957</v>
      </c>
      <c r="G2043" s="10">
        <v>5.6003719360083046</v>
      </c>
      <c r="H2043" s="10">
        <v>84.917376950630498</v>
      </c>
    </row>
    <row r="2044" spans="1:8" x14ac:dyDescent="0.25">
      <c r="A2044" s="16"/>
      <c r="B2044" s="3">
        <f>DATE(YEAR(siječanj!B2044),MONTH(siječanj!B2044)+6,DAY(siječanj!B2044))</f>
        <v>44764</v>
      </c>
      <c r="C2044" s="8">
        <v>21.2604166666667</v>
      </c>
      <c r="D2044">
        <v>0.95492708290625083</v>
      </c>
      <c r="E2044" s="6">
        <v>89.871217184003356</v>
      </c>
      <c r="F2044" s="10">
        <v>83.359102141159482</v>
      </c>
      <c r="G2044" s="10">
        <v>3.0606573703888937</v>
      </c>
      <c r="H2044" s="10">
        <v>85.820459262754454</v>
      </c>
    </row>
    <row r="2045" spans="1:8" x14ac:dyDescent="0.25">
      <c r="A2045" s="16"/>
      <c r="B2045" s="3">
        <f>DATE(YEAR(siječanj!B2045),MONTH(siječanj!B2045)+6,DAY(siječanj!B2045))</f>
        <v>44764</v>
      </c>
      <c r="C2045" s="8">
        <v>21.2708333333333</v>
      </c>
      <c r="D2045">
        <v>0.95492708290625083</v>
      </c>
      <c r="E2045" s="6">
        <v>93.031156965742014</v>
      </c>
      <c r="F2045" s="10">
        <v>87.059371617679304</v>
      </c>
      <c r="G2045" s="10">
        <v>2.7526075900740956</v>
      </c>
      <c r="H2045" s="10">
        <v>88.837971340689563</v>
      </c>
    </row>
    <row r="2046" spans="1:8" x14ac:dyDescent="0.25">
      <c r="A2046" s="16"/>
      <c r="B2046" s="3">
        <f>DATE(YEAR(siječanj!B2046),MONTH(siječanj!B2046)+6,DAY(siječanj!B2046))</f>
        <v>44764</v>
      </c>
      <c r="C2046" s="8">
        <v>21.28125</v>
      </c>
      <c r="D2046">
        <v>0.95492708290625083</v>
      </c>
      <c r="E2046" s="6">
        <v>93.832489554974543</v>
      </c>
      <c r="F2046" s="10">
        <v>92.903954807039312</v>
      </c>
      <c r="G2046" s="10">
        <v>2.587028259635793</v>
      </c>
      <c r="H2046" s="10">
        <v>89.603185532563089</v>
      </c>
    </row>
    <row r="2047" spans="1:8" x14ac:dyDescent="0.25">
      <c r="A2047" s="16"/>
      <c r="B2047" s="3">
        <f>DATE(YEAR(siječanj!B2047),MONTH(siječanj!B2047)+6,DAY(siječanj!B2047))</f>
        <v>44764</v>
      </c>
      <c r="C2047" s="8">
        <v>21.2916666666667</v>
      </c>
      <c r="D2047">
        <v>0.95492708290625083</v>
      </c>
      <c r="E2047" s="6">
        <v>93.590703676843731</v>
      </c>
      <c r="F2047" s="10">
        <v>100.33296376168809</v>
      </c>
      <c r="G2047" s="10">
        <v>2.3284305429929839</v>
      </c>
      <c r="H2047" s="10">
        <v>89.372297649271715</v>
      </c>
    </row>
    <row r="2048" spans="1:8" x14ac:dyDescent="0.25">
      <c r="A2048" s="16"/>
      <c r="B2048" s="3">
        <f>DATE(YEAR(siječanj!B2048),MONTH(siječanj!B2048)+6,DAY(siječanj!B2048))</f>
        <v>44764</v>
      </c>
      <c r="C2048" s="8">
        <v>21.3020833333333</v>
      </c>
      <c r="D2048">
        <v>0.95492708290625083</v>
      </c>
      <c r="E2048" s="6">
        <v>93.205513247112137</v>
      </c>
      <c r="F2048" s="10">
        <v>104.14118776251802</v>
      </c>
      <c r="G2048" s="10">
        <v>2.2282470600323725</v>
      </c>
      <c r="H2048" s="10">
        <v>89.004468875844708</v>
      </c>
    </row>
    <row r="2049" spans="1:8" x14ac:dyDescent="0.25">
      <c r="A2049" s="16"/>
      <c r="B2049" s="3">
        <f>DATE(YEAR(siječanj!B2049),MONTH(siječanj!B2049)+6,DAY(siječanj!B2049))</f>
        <v>44764</v>
      </c>
      <c r="C2049" s="8">
        <v>21.3125</v>
      </c>
      <c r="D2049">
        <v>0.95492708290625083</v>
      </c>
      <c r="E2049" s="6">
        <v>94.097392676920904</v>
      </c>
      <c r="F2049" s="10">
        <v>108.64824345256646</v>
      </c>
      <c r="G2049" s="10">
        <v>2.2468285230275464</v>
      </c>
      <c r="H2049" s="10">
        <v>89.856148698056089</v>
      </c>
    </row>
    <row r="2050" spans="1:8" x14ac:dyDescent="0.25">
      <c r="A2050" s="16"/>
      <c r="B2050" s="3">
        <f>DATE(YEAR(siječanj!B2050),MONTH(siječanj!B2050)+6,DAY(siječanj!B2050))</f>
        <v>44764</v>
      </c>
      <c r="C2050" s="8">
        <v>21.3229166666667</v>
      </c>
      <c r="D2050">
        <v>0.95492708290625083</v>
      </c>
      <c r="E2050" s="6">
        <v>95.798028146916053</v>
      </c>
      <c r="F2050" s="10">
        <v>114.26883495527235</v>
      </c>
      <c r="G2050" s="10">
        <v>2.2357234621263338</v>
      </c>
      <c r="H2050" s="10">
        <v>91.480131566505463</v>
      </c>
    </row>
    <row r="2051" spans="1:8" x14ac:dyDescent="0.25">
      <c r="A2051" s="16"/>
      <c r="B2051" s="3">
        <f>DATE(YEAR(siječanj!B2051),MONTH(siječanj!B2051)+6,DAY(siječanj!B2051))</f>
        <v>44764</v>
      </c>
      <c r="C2051" s="8">
        <v>21.3333333333333</v>
      </c>
      <c r="D2051">
        <v>0.95492708290625083</v>
      </c>
      <c r="E2051" s="6">
        <v>96.64710930198008</v>
      </c>
      <c r="F2051" s="10">
        <v>121.93244281971801</v>
      </c>
      <c r="G2051" s="10">
        <v>2.0283697222131467</v>
      </c>
      <c r="H2051" s="10">
        <v>92.290942157061423</v>
      </c>
    </row>
    <row r="2052" spans="1:8" x14ac:dyDescent="0.25">
      <c r="A2052" s="16"/>
      <c r="B2052" s="3">
        <f>DATE(YEAR(siječanj!B2052),MONTH(siječanj!B2052)+6,DAY(siječanj!B2052))</f>
        <v>44764</v>
      </c>
      <c r="C2052" s="8">
        <v>21.34375</v>
      </c>
      <c r="D2052">
        <v>0.95492708290625083</v>
      </c>
      <c r="E2052" s="6">
        <v>98.350810656226301</v>
      </c>
      <c r="F2052" s="10">
        <v>125.85556359695559</v>
      </c>
      <c r="G2052" s="10">
        <v>1.9219840948135087</v>
      </c>
      <c r="H2052" s="10">
        <v>93.917852721415187</v>
      </c>
    </row>
    <row r="2053" spans="1:8" x14ac:dyDescent="0.25">
      <c r="A2053" s="16"/>
      <c r="B2053" s="3">
        <f>DATE(YEAR(siječanj!B2053),MONTH(siječanj!B2053)+6,DAY(siječanj!B2053))</f>
        <v>44764</v>
      </c>
      <c r="C2053" s="8">
        <v>21.3541666666667</v>
      </c>
      <c r="D2053">
        <v>0.95492708290625083</v>
      </c>
      <c r="E2053" s="6">
        <v>99.106239372936443</v>
      </c>
      <c r="F2053" s="10">
        <v>128.85009620488299</v>
      </c>
      <c r="G2053" s="10">
        <v>1.8866518026132086</v>
      </c>
      <c r="H2053" s="10">
        <v>94.639232062206815</v>
      </c>
    </row>
    <row r="2054" spans="1:8" x14ac:dyDescent="0.25">
      <c r="A2054" s="16"/>
      <c r="B2054" s="3">
        <f>DATE(YEAR(siječanj!B2054),MONTH(siječanj!B2054)+6,DAY(siječanj!B2054))</f>
        <v>44764</v>
      </c>
      <c r="C2054" s="8">
        <v>21.3645833333333</v>
      </c>
      <c r="D2054">
        <v>0.95492708290625083</v>
      </c>
      <c r="E2054" s="6">
        <v>100.79746174429667</v>
      </c>
      <c r="F2054" s="10">
        <v>132.31044984723661</v>
      </c>
      <c r="G2054" s="10">
        <v>1.8792564104573655</v>
      </c>
      <c r="H2054" s="10">
        <v>96.254226107835635</v>
      </c>
    </row>
    <row r="2055" spans="1:8" x14ac:dyDescent="0.25">
      <c r="A2055" s="16"/>
      <c r="B2055" s="3">
        <f>DATE(YEAR(siječanj!B2055),MONTH(siječanj!B2055)+6,DAY(siječanj!B2055))</f>
        <v>44764</v>
      </c>
      <c r="C2055" s="8">
        <v>21.375</v>
      </c>
      <c r="D2055">
        <v>0.95492708290625083</v>
      </c>
      <c r="E2055" s="6">
        <v>102.3471947488749</v>
      </c>
      <c r="F2055" s="10">
        <v>135.83081967419392</v>
      </c>
      <c r="G2055" s="10">
        <v>1.838538703646369</v>
      </c>
      <c r="H2055" s="10">
        <v>97.734108125181066</v>
      </c>
    </row>
    <row r="2056" spans="1:8" x14ac:dyDescent="0.25">
      <c r="A2056" s="16"/>
      <c r="B2056" s="3">
        <f>DATE(YEAR(siječanj!B2056),MONTH(siječanj!B2056)+6,DAY(siječanj!B2056))</f>
        <v>44764</v>
      </c>
      <c r="C2056" s="8">
        <v>21.3854166666667</v>
      </c>
      <c r="D2056">
        <v>0.95492708290625083</v>
      </c>
      <c r="E2056" s="6">
        <v>104.17108114857544</v>
      </c>
      <c r="F2056" s="10">
        <v>138.02510752905394</v>
      </c>
      <c r="G2056" s="10">
        <v>1.8625376795296074</v>
      </c>
      <c r="H2056" s="10">
        <v>99.475786644399477</v>
      </c>
    </row>
    <row r="2057" spans="1:8" x14ac:dyDescent="0.25">
      <c r="A2057" s="16"/>
      <c r="B2057" s="3">
        <f>DATE(YEAR(siječanj!B2057),MONTH(siječanj!B2057)+6,DAY(siječanj!B2057))</f>
        <v>44764</v>
      </c>
      <c r="C2057" s="8">
        <v>21.3958333333333</v>
      </c>
      <c r="D2057">
        <v>0.95492708290625083</v>
      </c>
      <c r="E2057" s="6">
        <v>104.84185750489029</v>
      </c>
      <c r="F2057" s="10">
        <v>139.30684792953781</v>
      </c>
      <c r="G2057" s="10">
        <v>1.9176181906236844</v>
      </c>
      <c r="H2057" s="10">
        <v>100.1163291536177</v>
      </c>
    </row>
    <row r="2058" spans="1:8" x14ac:dyDescent="0.25">
      <c r="A2058" s="16"/>
      <c r="B2058" s="3">
        <f>DATE(YEAR(siječanj!B2058),MONTH(siječanj!B2058)+6,DAY(siječanj!B2058))</f>
        <v>44764</v>
      </c>
      <c r="C2058" s="8">
        <v>21.40625</v>
      </c>
      <c r="D2058">
        <v>0.95492708290625083</v>
      </c>
      <c r="E2058" s="6">
        <v>105.56112209146897</v>
      </c>
      <c r="F2058" s="10">
        <v>140.58737861497522</v>
      </c>
      <c r="G2058" s="10">
        <v>1.9476149998659842</v>
      </c>
      <c r="H2058" s="10">
        <v>100.80317438711705</v>
      </c>
    </row>
    <row r="2059" spans="1:8" x14ac:dyDescent="0.25">
      <c r="A2059" s="16"/>
      <c r="B2059" s="3">
        <f>DATE(YEAR(siječanj!B2059),MONTH(siječanj!B2059)+6,DAY(siječanj!B2059))</f>
        <v>44764</v>
      </c>
      <c r="C2059" s="8">
        <v>21.4166666666667</v>
      </c>
      <c r="D2059">
        <v>0.95492708290625083</v>
      </c>
      <c r="E2059" s="6">
        <v>106.71981287817572</v>
      </c>
      <c r="F2059" s="10">
        <v>141.88321449331477</v>
      </c>
      <c r="G2059" s="10">
        <v>1.9953016472936165</v>
      </c>
      <c r="H2059" s="10">
        <v>101.90963960005728</v>
      </c>
    </row>
    <row r="2060" spans="1:8" x14ac:dyDescent="0.25">
      <c r="A2060" s="16"/>
      <c r="B2060" s="3">
        <f>DATE(YEAR(siječanj!B2060),MONTH(siječanj!B2060)+6,DAY(siječanj!B2060))</f>
        <v>44764</v>
      </c>
      <c r="C2060" s="8">
        <v>21.4270833333333</v>
      </c>
      <c r="D2060">
        <v>0.95492708290625083</v>
      </c>
      <c r="E2060" s="6">
        <v>107.14646422964485</v>
      </c>
      <c r="F2060" s="10">
        <v>142.73061933037749</v>
      </c>
      <c r="G2060" s="10">
        <v>1.9473546451737551</v>
      </c>
      <c r="H2060" s="10">
        <v>102.31706053053371</v>
      </c>
    </row>
    <row r="2061" spans="1:8" x14ac:dyDescent="0.25">
      <c r="A2061" s="16"/>
      <c r="B2061" s="3">
        <f>DATE(YEAR(siječanj!B2061),MONTH(siječanj!B2061)+6,DAY(siječanj!B2061))</f>
        <v>44764</v>
      </c>
      <c r="C2061" s="8">
        <v>21.4375</v>
      </c>
      <c r="D2061">
        <v>0.95492708290625083</v>
      </c>
      <c r="E2061" s="6">
        <v>109.16537978697077</v>
      </c>
      <c r="F2061" s="10">
        <v>143.68803775124019</v>
      </c>
      <c r="G2061" s="10">
        <v>1.8192633014692321</v>
      </c>
      <c r="H2061" s="10">
        <v>104.244977674325</v>
      </c>
    </row>
    <row r="2062" spans="1:8" x14ac:dyDescent="0.25">
      <c r="A2062" s="16"/>
      <c r="B2062" s="3">
        <f>DATE(YEAR(siječanj!B2062),MONTH(siječanj!B2062)+6,DAY(siječanj!B2062))</f>
        <v>44764</v>
      </c>
      <c r="C2062" s="8">
        <v>21.4479166666667</v>
      </c>
      <c r="D2062">
        <v>0.95492708290625083</v>
      </c>
      <c r="E2062" s="6">
        <v>110.06068351560792</v>
      </c>
      <c r="F2062" s="10">
        <v>145.00283883642035</v>
      </c>
      <c r="G2062" s="10">
        <v>1.82332911124148</v>
      </c>
      <c r="H2062" s="10">
        <v>105.09992745222756</v>
      </c>
    </row>
    <row r="2063" spans="1:8" x14ac:dyDescent="0.25">
      <c r="A2063" s="16"/>
      <c r="B2063" s="3">
        <f>DATE(YEAR(siječanj!B2063),MONTH(siječanj!B2063)+6,DAY(siječanj!B2063))</f>
        <v>44764</v>
      </c>
      <c r="C2063" s="8">
        <v>21.4583333333333</v>
      </c>
      <c r="D2063">
        <v>0.95492708290625083</v>
      </c>
      <c r="E2063" s="6">
        <v>111.28011018417224</v>
      </c>
      <c r="F2063" s="10">
        <v>146.2278532439515</v>
      </c>
      <c r="G2063" s="10">
        <v>1.8960474908823295</v>
      </c>
      <c r="H2063" s="10">
        <v>106.26439100365778</v>
      </c>
    </row>
    <row r="2064" spans="1:8" x14ac:dyDescent="0.25">
      <c r="A2064" s="16"/>
      <c r="B2064" s="3">
        <f>DATE(YEAR(siječanj!B2064),MONTH(siječanj!B2064)+6,DAY(siječanj!B2064))</f>
        <v>44764</v>
      </c>
      <c r="C2064" s="8">
        <v>21.46875</v>
      </c>
      <c r="D2064">
        <v>0.95492708290625083</v>
      </c>
      <c r="E2064" s="6">
        <v>112.89530100891703</v>
      </c>
      <c r="F2064" s="10">
        <v>147.20361919402782</v>
      </c>
      <c r="G2064" s="10">
        <v>1.933231306227791</v>
      </c>
      <c r="H2064" s="10">
        <v>107.80678046626825</v>
      </c>
    </row>
    <row r="2065" spans="1:8" x14ac:dyDescent="0.25">
      <c r="A2065" s="16"/>
      <c r="B2065" s="3">
        <f>DATE(YEAR(siječanj!B2065),MONTH(siječanj!B2065)+6,DAY(siječanj!B2065))</f>
        <v>44764</v>
      </c>
      <c r="C2065" s="8">
        <v>21.4791666666667</v>
      </c>
      <c r="D2065">
        <v>0.95492708290625083</v>
      </c>
      <c r="E2065" s="6">
        <v>113.0992607458295</v>
      </c>
      <c r="F2065" s="10">
        <v>148.11171802212161</v>
      </c>
      <c r="G2065" s="10">
        <v>1.9816582570158057</v>
      </c>
      <c r="H2065" s="10">
        <v>108.0015471428684</v>
      </c>
    </row>
    <row r="2066" spans="1:8" x14ac:dyDescent="0.25">
      <c r="A2066" s="16"/>
      <c r="B2066" s="3">
        <f>DATE(YEAR(siječanj!B2066),MONTH(siječanj!B2066)+6,DAY(siječanj!B2066))</f>
        <v>44764</v>
      </c>
      <c r="C2066" s="8">
        <v>21.4895833333333</v>
      </c>
      <c r="D2066">
        <v>0.95492708290625083</v>
      </c>
      <c r="E2066" s="6">
        <v>112.33685734101574</v>
      </c>
      <c r="F2066" s="10">
        <v>148.89060186801598</v>
      </c>
      <c r="G2066" s="10">
        <v>1.9778823527308234</v>
      </c>
      <c r="H2066" s="10">
        <v>107.27350748351181</v>
      </c>
    </row>
    <row r="2067" spans="1:8" x14ac:dyDescent="0.25">
      <c r="A2067" s="16"/>
      <c r="B2067" s="3">
        <f>DATE(YEAR(siječanj!B2067),MONTH(siječanj!B2067)+6,DAY(siječanj!B2067))</f>
        <v>44764</v>
      </c>
      <c r="C2067" s="8">
        <v>21.5</v>
      </c>
      <c r="D2067">
        <v>0.95492708290625083</v>
      </c>
      <c r="E2067" s="6">
        <v>111.60179272789178</v>
      </c>
      <c r="F2067" s="10">
        <v>149.37749462829407</v>
      </c>
      <c r="G2067" s="10">
        <v>1.8773248963670182</v>
      </c>
      <c r="H2067" s="10">
        <v>106.57157437675373</v>
      </c>
    </row>
    <row r="2068" spans="1:8" x14ac:dyDescent="0.25">
      <c r="A2068" s="16"/>
      <c r="B2068" s="3">
        <f>DATE(YEAR(siječanj!B2068),MONTH(siječanj!B2068)+6,DAY(siječanj!B2068))</f>
        <v>44764</v>
      </c>
      <c r="C2068" s="8">
        <v>21.5104166666667</v>
      </c>
      <c r="D2068">
        <v>0.95492708290625083</v>
      </c>
      <c r="E2068" s="6">
        <v>111.03095446834845</v>
      </c>
      <c r="F2068" s="10">
        <v>149.87380981291713</v>
      </c>
      <c r="G2068" s="10">
        <v>1.8439985047411236</v>
      </c>
      <c r="H2068" s="10">
        <v>106.02646546275675</v>
      </c>
    </row>
    <row r="2069" spans="1:8" x14ac:dyDescent="0.25">
      <c r="A2069" s="16"/>
      <c r="B2069" s="3">
        <f>DATE(YEAR(siječanj!B2069),MONTH(siječanj!B2069)+6,DAY(siječanj!B2069))</f>
        <v>44764</v>
      </c>
      <c r="C2069" s="8">
        <v>21.5208333333333</v>
      </c>
      <c r="D2069">
        <v>0.95492708290625083</v>
      </c>
      <c r="E2069" s="6">
        <v>111.81853525616849</v>
      </c>
      <c r="F2069" s="10">
        <v>150.21077844784344</v>
      </c>
      <c r="G2069" s="10">
        <v>1.8663874608021815</v>
      </c>
      <c r="H2069" s="10">
        <v>106.77854768702274</v>
      </c>
    </row>
    <row r="2070" spans="1:8" x14ac:dyDescent="0.25">
      <c r="A2070" s="16"/>
      <c r="B2070" s="3">
        <f>DATE(YEAR(siječanj!B2070),MONTH(siječanj!B2070)+6,DAY(siječanj!B2070))</f>
        <v>44764</v>
      </c>
      <c r="C2070" s="8">
        <v>21.53125</v>
      </c>
      <c r="D2070">
        <v>0.95492708290625083</v>
      </c>
      <c r="E2070" s="6">
        <v>112.16261722171083</v>
      </c>
      <c r="F2070" s="10">
        <v>150.67348736437387</v>
      </c>
      <c r="G2070" s="10">
        <v>1.848545282174457</v>
      </c>
      <c r="H2070" s="10">
        <v>107.10712087465873</v>
      </c>
    </row>
    <row r="2071" spans="1:8" x14ac:dyDescent="0.25">
      <c r="A2071" s="16"/>
      <c r="B2071" s="3">
        <f>DATE(YEAR(siječanj!B2071),MONTH(siječanj!B2071)+6,DAY(siječanj!B2071))</f>
        <v>44764</v>
      </c>
      <c r="C2071" s="8">
        <v>21.5416666666667</v>
      </c>
      <c r="D2071">
        <v>0.95492708290625083</v>
      </c>
      <c r="E2071" s="6">
        <v>111.18274353824602</v>
      </c>
      <c r="F2071" s="10">
        <v>151.12436428034991</v>
      </c>
      <c r="G2071" s="10">
        <v>1.8085011346867772</v>
      </c>
      <c r="H2071" s="10">
        <v>106.17141295649108</v>
      </c>
    </row>
    <row r="2072" spans="1:8" x14ac:dyDescent="0.25">
      <c r="A2072" s="16"/>
      <c r="B2072" s="3">
        <f>DATE(YEAR(siječanj!B2072),MONTH(siječanj!B2072)+6,DAY(siječanj!B2072))</f>
        <v>44764</v>
      </c>
      <c r="C2072" s="8">
        <v>21.5520833333333</v>
      </c>
      <c r="D2072">
        <v>0.95492708290625083</v>
      </c>
      <c r="E2072" s="6">
        <v>110.7554508133228</v>
      </c>
      <c r="F2072" s="10">
        <v>151.44544885698272</v>
      </c>
      <c r="G2072" s="10">
        <v>1.7767200568318609</v>
      </c>
      <c r="H2072" s="10">
        <v>105.76337956113308</v>
      </c>
    </row>
    <row r="2073" spans="1:8" x14ac:dyDescent="0.25">
      <c r="A2073" s="16"/>
      <c r="B2073" s="3">
        <f>DATE(YEAR(siječanj!B2073),MONTH(siječanj!B2073)+6,DAY(siječanj!B2073))</f>
        <v>44764</v>
      </c>
      <c r="C2073" s="8">
        <v>21.5625</v>
      </c>
      <c r="D2073">
        <v>0.95492708290625083</v>
      </c>
      <c r="E2073" s="6">
        <v>110.72274473851731</v>
      </c>
      <c r="F2073" s="10">
        <v>151.46779635912173</v>
      </c>
      <c r="G2073" s="10">
        <v>1.8222189114486462</v>
      </c>
      <c r="H2073" s="10">
        <v>105.73214764452577</v>
      </c>
    </row>
    <row r="2074" spans="1:8" x14ac:dyDescent="0.25">
      <c r="A2074" s="16"/>
      <c r="B2074" s="3">
        <f>DATE(YEAR(siječanj!B2074),MONTH(siječanj!B2074)+6,DAY(siječanj!B2074))</f>
        <v>44764</v>
      </c>
      <c r="C2074" s="8">
        <v>21.5729166666667</v>
      </c>
      <c r="D2074">
        <v>0.95492708290625083</v>
      </c>
      <c r="E2074" s="6">
        <v>111.6895070011855</v>
      </c>
      <c r="F2074" s="10">
        <v>151.21627044793865</v>
      </c>
      <c r="G2074" s="10">
        <v>1.7584498981755305</v>
      </c>
      <c r="H2074" s="10">
        <v>106.65533511187935</v>
      </c>
    </row>
    <row r="2075" spans="1:8" x14ac:dyDescent="0.25">
      <c r="A2075" s="16"/>
      <c r="B2075" s="3">
        <f>DATE(YEAR(siječanj!B2075),MONTH(siječanj!B2075)+6,DAY(siječanj!B2075))</f>
        <v>44764</v>
      </c>
      <c r="C2075" s="8">
        <v>21.5833333333333</v>
      </c>
      <c r="D2075">
        <v>0.95492708290625083</v>
      </c>
      <c r="E2075" s="6">
        <v>111.93587582028235</v>
      </c>
      <c r="F2075" s="10">
        <v>150.17959341974083</v>
      </c>
      <c r="G2075" s="10">
        <v>1.7904495510134386</v>
      </c>
      <c r="H2075" s="10">
        <v>106.89059936961856</v>
      </c>
    </row>
    <row r="2076" spans="1:8" x14ac:dyDescent="0.25">
      <c r="A2076" s="16"/>
      <c r="B2076" s="3">
        <f>DATE(YEAR(siječanj!B2076),MONTH(siječanj!B2076)+6,DAY(siječanj!B2076))</f>
        <v>44764</v>
      </c>
      <c r="C2076" s="8">
        <v>21.59375</v>
      </c>
      <c r="D2076">
        <v>0.95492708290625083</v>
      </c>
      <c r="E2076" s="6">
        <v>113.25635951422926</v>
      </c>
      <c r="F2076" s="10">
        <v>149.73344888167716</v>
      </c>
      <c r="G2076" s="10">
        <v>1.6701077025057727</v>
      </c>
      <c r="H2076" s="10">
        <v>108.15156501150456</v>
      </c>
    </row>
    <row r="2077" spans="1:8" x14ac:dyDescent="0.25">
      <c r="A2077" s="16"/>
      <c r="B2077" s="3">
        <f>DATE(YEAR(siječanj!B2077),MONTH(siječanj!B2077)+6,DAY(siječanj!B2077))</f>
        <v>44764</v>
      </c>
      <c r="C2077" s="8">
        <v>21.6041666666667</v>
      </c>
      <c r="D2077">
        <v>0.95492708290625083</v>
      </c>
      <c r="E2077" s="6">
        <v>114.26139072393708</v>
      </c>
      <c r="F2077" s="10">
        <v>148.92663058269673</v>
      </c>
      <c r="G2077" s="10">
        <v>1.6722909098484242</v>
      </c>
      <c r="H2077" s="10">
        <v>109.11129653282059</v>
      </c>
    </row>
    <row r="2078" spans="1:8" x14ac:dyDescent="0.25">
      <c r="A2078" s="16"/>
      <c r="B2078" s="3">
        <f>DATE(YEAR(siječanj!B2078),MONTH(siječanj!B2078)+6,DAY(siječanj!B2078))</f>
        <v>44764</v>
      </c>
      <c r="C2078" s="8">
        <v>21.6145833333333</v>
      </c>
      <c r="D2078">
        <v>0.95492708290625083</v>
      </c>
      <c r="E2078" s="6">
        <v>114.63797920381394</v>
      </c>
      <c r="F2078" s="10">
        <v>147.39839427644927</v>
      </c>
      <c r="G2078" s="10">
        <v>1.6450617043915032</v>
      </c>
      <c r="H2078" s="10">
        <v>109.47091107136549</v>
      </c>
    </row>
    <row r="2079" spans="1:8" x14ac:dyDescent="0.25">
      <c r="A2079" s="16"/>
      <c r="B2079" s="3">
        <f>DATE(YEAR(siječanj!B2079),MONTH(siječanj!B2079)+6,DAY(siječanj!B2079))</f>
        <v>44764</v>
      </c>
      <c r="C2079" s="8">
        <v>21.625</v>
      </c>
      <c r="D2079">
        <v>0.95492708290625083</v>
      </c>
      <c r="E2079" s="6">
        <v>114.91110798995079</v>
      </c>
      <c r="F2079" s="10">
        <v>144.48717856768585</v>
      </c>
      <c r="G2079" s="10">
        <v>1.6318106293896675</v>
      </c>
      <c r="H2079" s="10">
        <v>109.73172914636888</v>
      </c>
    </row>
    <row r="2080" spans="1:8" x14ac:dyDescent="0.25">
      <c r="A2080" s="16"/>
      <c r="B2080" s="3">
        <f>DATE(YEAR(siječanj!B2080),MONTH(siječanj!B2080)+6,DAY(siječanj!B2080))</f>
        <v>44764</v>
      </c>
      <c r="C2080" s="8">
        <v>21.6354166666667</v>
      </c>
      <c r="D2080">
        <v>0.95492708290625083</v>
      </c>
      <c r="E2080" s="6">
        <v>115.2849621935234</v>
      </c>
      <c r="F2080" s="10">
        <v>142.99295756625358</v>
      </c>
      <c r="G2080" s="10">
        <v>1.6251912063458498</v>
      </c>
      <c r="H2080" s="10">
        <v>110.08873265041871</v>
      </c>
    </row>
    <row r="2081" spans="1:8" x14ac:dyDescent="0.25">
      <c r="A2081" s="16"/>
      <c r="B2081" s="3">
        <f>DATE(YEAR(siječanj!B2081),MONTH(siječanj!B2081)+6,DAY(siječanj!B2081))</f>
        <v>44764</v>
      </c>
      <c r="C2081" s="8">
        <v>21.6458333333333</v>
      </c>
      <c r="D2081">
        <v>0.95492708290625083</v>
      </c>
      <c r="E2081" s="6">
        <v>116.00232053082679</v>
      </c>
      <c r="F2081" s="10">
        <v>141.3134682680552</v>
      </c>
      <c r="G2081" s="10">
        <v>1.6230665910968058</v>
      </c>
      <c r="H2081" s="10">
        <v>110.77375755485832</v>
      </c>
    </row>
    <row r="2082" spans="1:8" x14ac:dyDescent="0.25">
      <c r="A2082" s="16"/>
      <c r="B2082" s="3">
        <f>DATE(YEAR(siječanj!B2082),MONTH(siječanj!B2082)+6,DAY(siječanj!B2082))</f>
        <v>44764</v>
      </c>
      <c r="C2082" s="8">
        <v>21.65625</v>
      </c>
      <c r="D2082">
        <v>0.95492708290625083</v>
      </c>
      <c r="E2082" s="6">
        <v>115.90602217876527</v>
      </c>
      <c r="F2082" s="10">
        <v>139.77738475115399</v>
      </c>
      <c r="G2082" s="10">
        <v>1.6623047111789822</v>
      </c>
      <c r="H2082" s="10">
        <v>110.68179965043554</v>
      </c>
    </row>
    <row r="2083" spans="1:8" x14ac:dyDescent="0.25">
      <c r="A2083" s="16"/>
      <c r="B2083" s="3">
        <f>DATE(YEAR(siječanj!B2083),MONTH(siječanj!B2083)+6,DAY(siječanj!B2083))</f>
        <v>44764</v>
      </c>
      <c r="C2083" s="8">
        <v>21.6666666666667</v>
      </c>
      <c r="D2083">
        <v>0.95492708290625083</v>
      </c>
      <c r="E2083" s="6">
        <v>115.13162231041335</v>
      </c>
      <c r="F2083" s="10">
        <v>137.45474845255939</v>
      </c>
      <c r="G2083" s="10">
        <v>1.6419476400121029</v>
      </c>
      <c r="H2083" s="10">
        <v>109.94230424314725</v>
      </c>
    </row>
    <row r="2084" spans="1:8" x14ac:dyDescent="0.25">
      <c r="A2084" s="16"/>
      <c r="B2084" s="3">
        <f>DATE(YEAR(siječanj!B2084),MONTH(siječanj!B2084)+6,DAY(siječanj!B2084))</f>
        <v>44764</v>
      </c>
      <c r="C2084" s="8">
        <v>21.6770833333333</v>
      </c>
      <c r="D2084">
        <v>0.95492708290625083</v>
      </c>
      <c r="E2084" s="6">
        <v>113.44758213033303</v>
      </c>
      <c r="F2084" s="10">
        <v>136.23903208922917</v>
      </c>
      <c r="G2084" s="10">
        <v>1.6336713234712195</v>
      </c>
      <c r="H2084" s="10">
        <v>108.33416866648624</v>
      </c>
    </row>
    <row r="2085" spans="1:8" x14ac:dyDescent="0.25">
      <c r="A2085" s="16"/>
      <c r="B2085" s="3">
        <f>DATE(YEAR(siječanj!B2085),MONTH(siječanj!B2085)+6,DAY(siječanj!B2085))</f>
        <v>44764</v>
      </c>
      <c r="C2085" s="8">
        <v>21.6875</v>
      </c>
      <c r="D2085">
        <v>0.95492708290625083</v>
      </c>
      <c r="E2085" s="6">
        <v>114.19039286681419</v>
      </c>
      <c r="F2085" s="10">
        <v>135.41270229616279</v>
      </c>
      <c r="G2085" s="10">
        <v>1.646018544749013</v>
      </c>
      <c r="H2085" s="10">
        <v>109.04349875622563</v>
      </c>
    </row>
    <row r="2086" spans="1:8" x14ac:dyDescent="0.25">
      <c r="A2086" s="16"/>
      <c r="B2086" s="3">
        <f>DATE(YEAR(siječanj!B2086),MONTH(siječanj!B2086)+6,DAY(siječanj!B2086))</f>
        <v>44764</v>
      </c>
      <c r="C2086" s="8">
        <v>21.6979166666667</v>
      </c>
      <c r="D2086">
        <v>0.95492708290625083</v>
      </c>
      <c r="E2086" s="6">
        <v>114.21738217947016</v>
      </c>
      <c r="F2086" s="10">
        <v>134.82841907872879</v>
      </c>
      <c r="G2086" s="10">
        <v>1.6458769037324099</v>
      </c>
      <c r="H2086" s="10">
        <v>109.06927158182984</v>
      </c>
    </row>
    <row r="2087" spans="1:8" x14ac:dyDescent="0.25">
      <c r="A2087" s="16"/>
      <c r="B2087" s="3">
        <f>DATE(YEAR(siječanj!B2087),MONTH(siječanj!B2087)+6,DAY(siječanj!B2087))</f>
        <v>44764</v>
      </c>
      <c r="C2087" s="8">
        <v>21.7083333333333</v>
      </c>
      <c r="D2087">
        <v>0.95492708290625083</v>
      </c>
      <c r="E2087" s="6">
        <v>115.22933942821153</v>
      </c>
      <c r="F2087" s="10">
        <v>133.95082958385669</v>
      </c>
      <c r="G2087" s="10">
        <v>1.6488972197630254</v>
      </c>
      <c r="H2087" s="10">
        <v>110.03561696539627</v>
      </c>
    </row>
    <row r="2088" spans="1:8" x14ac:dyDescent="0.25">
      <c r="A2088" s="16"/>
      <c r="B2088" s="3">
        <f>DATE(YEAR(siječanj!B2088),MONTH(siječanj!B2088)+6,DAY(siječanj!B2088))</f>
        <v>44764</v>
      </c>
      <c r="C2088" s="8">
        <v>21.71875</v>
      </c>
      <c r="D2088">
        <v>0.95492708290625083</v>
      </c>
      <c r="E2088" s="6">
        <v>115.34273643913713</v>
      </c>
      <c r="F2088" s="10">
        <v>133.38254193448151</v>
      </c>
      <c r="G2088" s="10">
        <v>1.6587168120890226</v>
      </c>
      <c r="H2088" s="10">
        <v>110.14390284224974</v>
      </c>
    </row>
    <row r="2089" spans="1:8" x14ac:dyDescent="0.25">
      <c r="A2089" s="16"/>
      <c r="B2089" s="3">
        <f>DATE(YEAR(siječanj!B2089),MONTH(siječanj!B2089)+6,DAY(siječanj!B2089))</f>
        <v>44764</v>
      </c>
      <c r="C2089" s="8">
        <v>21.7291666666667</v>
      </c>
      <c r="D2089">
        <v>0.95492708290625083</v>
      </c>
      <c r="E2089" s="6">
        <v>115.91086027913948</v>
      </c>
      <c r="F2089" s="10">
        <v>133.45772887685996</v>
      </c>
      <c r="G2089" s="10">
        <v>1.6731590978208233</v>
      </c>
      <c r="H2089" s="10">
        <v>110.68641968351268</v>
      </c>
    </row>
    <row r="2090" spans="1:8" x14ac:dyDescent="0.25">
      <c r="A2090" s="16"/>
      <c r="B2090" s="3">
        <f>DATE(YEAR(siječanj!B2090),MONTH(siječanj!B2090)+6,DAY(siječanj!B2090))</f>
        <v>44764</v>
      </c>
      <c r="C2090" s="8">
        <v>21.7395833333333</v>
      </c>
      <c r="D2090">
        <v>0.95492708290625083</v>
      </c>
      <c r="E2090" s="6">
        <v>117.21565812293001</v>
      </c>
      <c r="F2090" s="10">
        <v>133.40862958877617</v>
      </c>
      <c r="G2090" s="10">
        <v>1.8109120879488112</v>
      </c>
      <c r="H2090" s="10">
        <v>111.93240648226593</v>
      </c>
    </row>
    <row r="2091" spans="1:8" x14ac:dyDescent="0.25">
      <c r="A2091" s="16"/>
      <c r="B2091" s="3">
        <f>DATE(YEAR(siječanj!B2091),MONTH(siječanj!B2091)+6,DAY(siječanj!B2091))</f>
        <v>44764</v>
      </c>
      <c r="C2091" s="8">
        <v>21.75</v>
      </c>
      <c r="D2091">
        <v>0.95492708290625083</v>
      </c>
      <c r="E2091" s="6">
        <v>120.01086490531067</v>
      </c>
      <c r="F2091" s="10">
        <v>133.62349040538248</v>
      </c>
      <c r="G2091" s="10">
        <v>1.9344021370991098</v>
      </c>
      <c r="H2091" s="10">
        <v>114.60162514108447</v>
      </c>
    </row>
    <row r="2092" spans="1:8" x14ac:dyDescent="0.25">
      <c r="A2092" s="16"/>
      <c r="B2092" s="3">
        <f>DATE(YEAR(siječanj!B2092),MONTH(siječanj!B2092)+6,DAY(siječanj!B2092))</f>
        <v>44764</v>
      </c>
      <c r="C2092" s="8">
        <v>21.7604166666667</v>
      </c>
      <c r="D2092">
        <v>0.95492708290625083</v>
      </c>
      <c r="E2092" s="6">
        <v>122.16591048900818</v>
      </c>
      <c r="F2092" s="10">
        <v>133.75758959574287</v>
      </c>
      <c r="G2092" s="10">
        <v>1.8640137007821762</v>
      </c>
      <c r="H2092" s="10">
        <v>116.65953653385473</v>
      </c>
    </row>
    <row r="2093" spans="1:8" x14ac:dyDescent="0.25">
      <c r="A2093" s="16"/>
      <c r="B2093" s="3">
        <f>DATE(YEAR(siječanj!B2093),MONTH(siječanj!B2093)+6,DAY(siječanj!B2093))</f>
        <v>44764</v>
      </c>
      <c r="C2093" s="8">
        <v>21.7708333333333</v>
      </c>
      <c r="D2093">
        <v>0.95492708290625083</v>
      </c>
      <c r="E2093" s="6">
        <v>123.72581214206427</v>
      </c>
      <c r="F2093" s="10">
        <v>133.6429441838639</v>
      </c>
      <c r="G2093" s="10">
        <v>1.9308993249180102</v>
      </c>
      <c r="H2093" s="10">
        <v>118.14912886902822</v>
      </c>
    </row>
    <row r="2094" spans="1:8" x14ac:dyDescent="0.25">
      <c r="A2094" s="16"/>
      <c r="B2094" s="3">
        <f>DATE(YEAR(siječanj!B2094),MONTH(siječanj!B2094)+6,DAY(siječanj!B2094))</f>
        <v>44764</v>
      </c>
      <c r="C2094" s="8">
        <v>21.78125</v>
      </c>
      <c r="D2094">
        <v>0.95492708290625083</v>
      </c>
      <c r="E2094" s="6">
        <v>125.98445939535924</v>
      </c>
      <c r="F2094" s="10">
        <v>133.34670346008571</v>
      </c>
      <c r="G2094" s="10">
        <v>2.2431570665171385</v>
      </c>
      <c r="H2094" s="10">
        <v>120.3059723019314</v>
      </c>
    </row>
    <row r="2095" spans="1:8" x14ac:dyDescent="0.25">
      <c r="A2095" s="16"/>
      <c r="B2095" s="3">
        <f>DATE(YEAR(siječanj!B2095),MONTH(siječanj!B2095)+6,DAY(siječanj!B2095))</f>
        <v>44764</v>
      </c>
      <c r="C2095" s="8">
        <v>21.7916666666667</v>
      </c>
      <c r="D2095">
        <v>0.95492708290625083</v>
      </c>
      <c r="E2095" s="6">
        <v>129.24304162006513</v>
      </c>
      <c r="F2095" s="10">
        <v>132.99334439790454</v>
      </c>
      <c r="G2095" s="10">
        <v>2.6482513010853195</v>
      </c>
      <c r="H2095" s="10">
        <v>123.41768072017996</v>
      </c>
    </row>
    <row r="2096" spans="1:8" x14ac:dyDescent="0.25">
      <c r="A2096" s="16"/>
      <c r="B2096" s="3">
        <f>DATE(YEAR(siječanj!B2096),MONTH(siječanj!B2096)+6,DAY(siječanj!B2096))</f>
        <v>44764</v>
      </c>
      <c r="C2096" s="8">
        <v>21.8020833333333</v>
      </c>
      <c r="D2096">
        <v>0.95492708290625083</v>
      </c>
      <c r="E2096" s="6">
        <v>133.31870582580245</v>
      </c>
      <c r="F2096" s="10">
        <v>132.53430595249526</v>
      </c>
      <c r="G2096" s="10">
        <v>2.9936479376127729</v>
      </c>
      <c r="H2096" s="10">
        <v>127.30964285107012</v>
      </c>
    </row>
    <row r="2097" spans="1:8" x14ac:dyDescent="0.25">
      <c r="A2097" s="16"/>
      <c r="B2097" s="3">
        <f>DATE(YEAR(siječanj!B2097),MONTH(siječanj!B2097)+6,DAY(siječanj!B2097))</f>
        <v>44764</v>
      </c>
      <c r="C2097" s="8">
        <v>21.8125</v>
      </c>
      <c r="D2097">
        <v>0.95492708290625083</v>
      </c>
      <c r="E2097" s="6">
        <v>138.19274793439567</v>
      </c>
      <c r="F2097" s="10">
        <v>131.74524998269754</v>
      </c>
      <c r="G2097" s="10">
        <v>4.7444324085073744</v>
      </c>
      <c r="H2097" s="10">
        <v>131.96399766379128</v>
      </c>
    </row>
    <row r="2098" spans="1:8" x14ac:dyDescent="0.25">
      <c r="A2098" s="16"/>
      <c r="B2098" s="3">
        <f>DATE(YEAR(siječanj!B2098),MONTH(siječanj!B2098)+6,DAY(siječanj!B2098))</f>
        <v>44764</v>
      </c>
      <c r="C2098" s="8">
        <v>21.8229166666667</v>
      </c>
      <c r="D2098">
        <v>0.95492708290625083</v>
      </c>
      <c r="E2098" s="6">
        <v>141.8099572037496</v>
      </c>
      <c r="F2098" s="10">
        <v>130.44453874458239</v>
      </c>
      <c r="G2098" s="10">
        <v>6.8815630456305499</v>
      </c>
      <c r="H2098" s="10">
        <v>135.41816875963687</v>
      </c>
    </row>
    <row r="2099" spans="1:8" x14ac:dyDescent="0.25">
      <c r="A2099" s="16"/>
      <c r="B2099" s="3">
        <f>DATE(YEAR(siječanj!B2099),MONTH(siječanj!B2099)+6,DAY(siječanj!B2099))</f>
        <v>44764</v>
      </c>
      <c r="C2099" s="8">
        <v>21.8333333333333</v>
      </c>
      <c r="D2099">
        <v>0.95492708290625083</v>
      </c>
      <c r="E2099" s="6">
        <v>147.79704436444985</v>
      </c>
      <c r="F2099" s="10">
        <v>127.05257226156874</v>
      </c>
      <c r="G2099" s="10">
        <v>10.179517982537513</v>
      </c>
      <c r="H2099" s="10">
        <v>141.13540043710984</v>
      </c>
    </row>
    <row r="2100" spans="1:8" x14ac:dyDescent="0.25">
      <c r="A2100" s="16"/>
      <c r="B2100" s="3">
        <f>DATE(YEAR(siječanj!B2100),MONTH(siječanj!B2100)+6,DAY(siječanj!B2100))</f>
        <v>44764</v>
      </c>
      <c r="C2100" s="8">
        <v>21.84375</v>
      </c>
      <c r="D2100">
        <v>0.95492708290625083</v>
      </c>
      <c r="E2100" s="6">
        <v>152.1550300448865</v>
      </c>
      <c r="F2100" s="10">
        <v>125.51916125869141</v>
      </c>
      <c r="G2100" s="10">
        <v>24.677149885880713</v>
      </c>
      <c r="H2100" s="10">
        <v>145.29695899027641</v>
      </c>
    </row>
    <row r="2101" spans="1:8" x14ac:dyDescent="0.25">
      <c r="A2101" s="16"/>
      <c r="B2101" s="3">
        <f>DATE(YEAR(siječanj!B2101),MONTH(siječanj!B2101)+6,DAY(siječanj!B2101))</f>
        <v>44764</v>
      </c>
      <c r="C2101" s="8">
        <v>21.8541666666667</v>
      </c>
      <c r="D2101">
        <v>0.95492708290625083</v>
      </c>
      <c r="E2101" s="6">
        <v>155.7608018185887</v>
      </c>
      <c r="F2101" s="10">
        <v>125.04853032243115</v>
      </c>
      <c r="G2101" s="10">
        <v>91.412441125270689</v>
      </c>
      <c r="H2101" s="10">
        <v>148.74020811176356</v>
      </c>
    </row>
    <row r="2102" spans="1:8" x14ac:dyDescent="0.25">
      <c r="A2102" s="16"/>
      <c r="B2102" s="3">
        <f>DATE(YEAR(siječanj!B2102),MONTH(siječanj!B2102)+6,DAY(siječanj!B2102))</f>
        <v>44764</v>
      </c>
      <c r="C2102" s="8">
        <v>21.8645833333333</v>
      </c>
      <c r="D2102">
        <v>0.95492708290625083</v>
      </c>
      <c r="E2102" s="6">
        <v>156.50583254120505</v>
      </c>
      <c r="F2102" s="10">
        <v>124.52908415136667</v>
      </c>
      <c r="G2102" s="10">
        <v>218.40410307201688</v>
      </c>
      <c r="H2102" s="10">
        <v>149.45165812638712</v>
      </c>
    </row>
    <row r="2103" spans="1:8" x14ac:dyDescent="0.25">
      <c r="A2103" s="16"/>
      <c r="B2103" s="3">
        <f>DATE(YEAR(siječanj!B2103),MONTH(siječanj!B2103)+6,DAY(siječanj!B2103))</f>
        <v>44764</v>
      </c>
      <c r="C2103" s="8">
        <v>21.875</v>
      </c>
      <c r="D2103">
        <v>0.95492708290625083</v>
      </c>
      <c r="E2103" s="6">
        <v>156.30679430307259</v>
      </c>
      <c r="F2103" s="10">
        <v>122.56139801551809</v>
      </c>
      <c r="G2103" s="10">
        <v>306.92723372426769</v>
      </c>
      <c r="H2103" s="10">
        <v>149.26159112226048</v>
      </c>
    </row>
    <row r="2104" spans="1:8" x14ac:dyDescent="0.25">
      <c r="A2104" s="16"/>
      <c r="B2104" s="3">
        <f>DATE(YEAR(siječanj!B2104),MONTH(siječanj!B2104)+6,DAY(siječanj!B2104))</f>
        <v>44764</v>
      </c>
      <c r="C2104" s="8">
        <v>21.8854166666667</v>
      </c>
      <c r="D2104">
        <v>0.95492708290625083</v>
      </c>
      <c r="E2104" s="6">
        <v>160.54383144550664</v>
      </c>
      <c r="F2104" s="10">
        <v>120.9254495100592</v>
      </c>
      <c r="G2104" s="10">
        <v>331.52212736375299</v>
      </c>
      <c r="H2104" s="10">
        <v>153.30765264085048</v>
      </c>
    </row>
    <row r="2105" spans="1:8" x14ac:dyDescent="0.25">
      <c r="A2105" s="16"/>
      <c r="B2105" s="3">
        <f>DATE(YEAR(siječanj!B2105),MONTH(siječanj!B2105)+6,DAY(siječanj!B2105))</f>
        <v>44764</v>
      </c>
      <c r="C2105" s="8">
        <v>21.8958333333333</v>
      </c>
      <c r="D2105">
        <v>0.95492708290625083</v>
      </c>
      <c r="E2105" s="6">
        <v>163.39297614683451</v>
      </c>
      <c r="F2105" s="10">
        <v>119.04515787077143</v>
      </c>
      <c r="G2105" s="10">
        <v>334.22775909592821</v>
      </c>
      <c r="H2105" s="10">
        <v>156.0283780792673</v>
      </c>
    </row>
    <row r="2106" spans="1:8" x14ac:dyDescent="0.25">
      <c r="A2106" s="16"/>
      <c r="B2106" s="3">
        <f>DATE(YEAR(siječanj!B2106),MONTH(siječanj!B2106)+6,DAY(siječanj!B2106))</f>
        <v>44764</v>
      </c>
      <c r="C2106" s="8">
        <v>21.90625</v>
      </c>
      <c r="D2106">
        <v>0.95492708290625083</v>
      </c>
      <c r="E2106" s="6">
        <v>161.50496133726926</v>
      </c>
      <c r="F2106" s="10">
        <v>116.89272468849336</v>
      </c>
      <c r="G2106" s="10">
        <v>334.96998735393993</v>
      </c>
      <c r="H2106" s="10">
        <v>154.22546160468536</v>
      </c>
    </row>
    <row r="2107" spans="1:8" x14ac:dyDescent="0.25">
      <c r="A2107" s="16"/>
      <c r="B2107" s="3">
        <f>DATE(YEAR(siječanj!B2107),MONTH(siječanj!B2107)+6,DAY(siječanj!B2107))</f>
        <v>44764</v>
      </c>
      <c r="C2107" s="8">
        <v>21.9166666666667</v>
      </c>
      <c r="D2107">
        <v>0.95492708290625083</v>
      </c>
      <c r="E2107" s="6">
        <v>157.55174187664801</v>
      </c>
      <c r="F2107" s="10">
        <v>113.53971895330452</v>
      </c>
      <c r="G2107" s="10">
        <v>331.1341935575843</v>
      </c>
      <c r="H2107" s="10">
        <v>150.45042527706607</v>
      </c>
    </row>
    <row r="2108" spans="1:8" x14ac:dyDescent="0.25">
      <c r="A2108" s="16"/>
      <c r="B2108" s="3">
        <f>DATE(YEAR(siječanj!B2108),MONTH(siječanj!B2108)+6,DAY(siječanj!B2108))</f>
        <v>44764</v>
      </c>
      <c r="C2108" s="8">
        <v>21.9270833333333</v>
      </c>
      <c r="D2108">
        <v>0.95492708290625083</v>
      </c>
      <c r="E2108" s="6">
        <v>150.96631980344659</v>
      </c>
      <c r="F2108" s="10">
        <v>110.80399809749365</v>
      </c>
      <c r="G2108" s="10">
        <v>327.31131110098977</v>
      </c>
      <c r="H2108" s="10">
        <v>144.16182738699743</v>
      </c>
    </row>
    <row r="2109" spans="1:8" x14ac:dyDescent="0.25">
      <c r="A2109" s="16"/>
      <c r="B2109" s="3">
        <f>DATE(YEAR(siječanj!B2109),MONTH(siječanj!B2109)+6,DAY(siječanj!B2109))</f>
        <v>44764</v>
      </c>
      <c r="C2109" s="8">
        <v>21.9375</v>
      </c>
      <c r="D2109">
        <v>0.95492708290625083</v>
      </c>
      <c r="E2109" s="6">
        <v>141.77460223672199</v>
      </c>
      <c r="F2109" s="10">
        <v>108.25526986754328</v>
      </c>
      <c r="G2109" s="10">
        <v>326.30561522724219</v>
      </c>
      <c r="H2109" s="10">
        <v>135.38440734410696</v>
      </c>
    </row>
    <row r="2110" spans="1:8" x14ac:dyDescent="0.25">
      <c r="A2110" s="16"/>
      <c r="B2110" s="3">
        <f>DATE(YEAR(siječanj!B2110),MONTH(siječanj!B2110)+6,DAY(siječanj!B2110))</f>
        <v>44764</v>
      </c>
      <c r="C2110" s="8">
        <v>21.9479166666667</v>
      </c>
      <c r="D2110">
        <v>0.95492708290625083</v>
      </c>
      <c r="E2110" s="6">
        <v>130.57605393880627</v>
      </c>
      <c r="F2110" s="10">
        <v>105.26545556055162</v>
      </c>
      <c r="G2110" s="10">
        <v>324.8617158287397</v>
      </c>
      <c r="H2110" s="10">
        <v>124.69061028519353</v>
      </c>
    </row>
    <row r="2111" spans="1:8" x14ac:dyDescent="0.25">
      <c r="A2111" s="16"/>
      <c r="B2111" s="3">
        <f>DATE(YEAR(siječanj!B2111),MONTH(siječanj!B2111)+6,DAY(siječanj!B2111))</f>
        <v>44764</v>
      </c>
      <c r="C2111" s="8">
        <v>21.9583333333333</v>
      </c>
      <c r="D2111">
        <v>0.95492708290625083</v>
      </c>
      <c r="E2111" s="6">
        <v>119.22713434389148</v>
      </c>
      <c r="F2111" s="10">
        <v>101.52964011915658</v>
      </c>
      <c r="G2111" s="10">
        <v>316.48076529731907</v>
      </c>
      <c r="H2111" s="10">
        <v>113.85321960228396</v>
      </c>
    </row>
    <row r="2112" spans="1:8" x14ac:dyDescent="0.25">
      <c r="A2112" s="16"/>
      <c r="B2112" s="3">
        <f>DATE(YEAR(siječanj!B2112),MONTH(siječanj!B2112)+6,DAY(siječanj!B2112))</f>
        <v>44764</v>
      </c>
      <c r="C2112" s="8">
        <v>21.96875</v>
      </c>
      <c r="D2112">
        <v>0.95492708290625083</v>
      </c>
      <c r="E2112" s="6">
        <v>109.12351577293856</v>
      </c>
      <c r="F2112" s="10">
        <v>98.298658957080619</v>
      </c>
      <c r="G2112" s="10">
        <v>314.78913572980872</v>
      </c>
      <c r="H2112" s="10">
        <v>104.20500059352648</v>
      </c>
    </row>
    <row r="2113" spans="1:8" x14ac:dyDescent="0.25">
      <c r="A2113" s="16"/>
      <c r="B2113" s="3">
        <f>DATE(YEAR(siječanj!B2113),MONTH(siječanj!B2113)+6,DAY(siječanj!B2113))</f>
        <v>44764</v>
      </c>
      <c r="C2113" s="8">
        <v>21.9791666666667</v>
      </c>
      <c r="D2113">
        <v>0.95492708290625083</v>
      </c>
      <c r="E2113" s="6">
        <v>99.354443949798892</v>
      </c>
      <c r="F2113" s="10">
        <v>95.195561225924351</v>
      </c>
      <c r="G2113" s="10">
        <v>310.75422791724532</v>
      </c>
      <c r="H2113" s="10">
        <v>94.876249334754064</v>
      </c>
    </row>
    <row r="2114" spans="1:8" ht="15.75" thickBot="1" x14ac:dyDescent="0.3">
      <c r="A2114" s="16"/>
      <c r="B2114" s="3">
        <f>DATE(YEAR(siječanj!B2114),MONTH(siječanj!B2114)+6,DAY(siječanj!B2114))</f>
        <v>44764</v>
      </c>
      <c r="C2114" s="8">
        <v>21.9895833333333</v>
      </c>
      <c r="D2114">
        <v>0.95492708290625083</v>
      </c>
      <c r="E2114" s="6">
        <v>91.102076384028592</v>
      </c>
      <c r="F2114" s="10">
        <v>92.095216519043632</v>
      </c>
      <c r="G2114" s="10">
        <v>309.30440447345933</v>
      </c>
      <c r="H2114" s="10">
        <v>86.995840048102863</v>
      </c>
    </row>
    <row r="2115" spans="1:8" x14ac:dyDescent="0.25">
      <c r="A2115" s="19">
        <f t="shared" ref="A2115" si="20">A2019+1</f>
        <v>204</v>
      </c>
      <c r="B2115" s="3">
        <f>DATE(YEAR(siječanj!B2115),MONTH(siječanj!B2115)+6,DAY(siječanj!B2115))</f>
        <v>44765</v>
      </c>
      <c r="C2115" s="8">
        <v>22</v>
      </c>
      <c r="D2115">
        <v>0.95551774881377494</v>
      </c>
      <c r="E2115" s="6">
        <v>88.323872948048233</v>
      </c>
      <c r="F2115" s="10">
        <v>91.745209567100844</v>
      </c>
      <c r="G2115" s="10">
        <v>303.77040460912923</v>
      </c>
      <c r="H2115" s="10">
        <v>84.395028245832918</v>
      </c>
    </row>
    <row r="2116" spans="1:8" x14ac:dyDescent="0.25">
      <c r="A2116" s="20"/>
      <c r="B2116" s="3">
        <f>DATE(YEAR(siječanj!B2116),MONTH(siječanj!B2116)+6,DAY(siječanj!B2116))</f>
        <v>44765</v>
      </c>
      <c r="C2116" s="8">
        <v>22.0104166666667</v>
      </c>
      <c r="D2116">
        <v>0.95551774881377494</v>
      </c>
      <c r="E2116" s="6">
        <v>81.808849057718504</v>
      </c>
      <c r="F2116" s="10">
        <v>89.278961269555552</v>
      </c>
      <c r="G2116" s="10">
        <v>303.39187071305719</v>
      </c>
      <c r="H2116" s="10">
        <v>78.169807284677091</v>
      </c>
    </row>
    <row r="2117" spans="1:8" x14ac:dyDescent="0.25">
      <c r="A2117" s="20"/>
      <c r="B2117" s="3">
        <f>DATE(YEAR(siječanj!B2117),MONTH(siječanj!B2117)+6,DAY(siječanj!B2117))</f>
        <v>44765</v>
      </c>
      <c r="C2117" s="8">
        <v>22.0208333333333</v>
      </c>
      <c r="D2117">
        <v>0.95551774881377494</v>
      </c>
      <c r="E2117" s="6">
        <v>76.432101215762984</v>
      </c>
      <c r="F2117" s="10">
        <v>87.117492005557679</v>
      </c>
      <c r="G2117" s="10">
        <v>302.86944832155888</v>
      </c>
      <c r="H2117" s="10">
        <v>73.032229290792444</v>
      </c>
    </row>
    <row r="2118" spans="1:8" x14ac:dyDescent="0.25">
      <c r="A2118" s="20"/>
      <c r="B2118" s="3">
        <f>DATE(YEAR(siječanj!B2118),MONTH(siječanj!B2118)+6,DAY(siječanj!B2118))</f>
        <v>44765</v>
      </c>
      <c r="C2118" s="8">
        <v>22.03125</v>
      </c>
      <c r="D2118">
        <v>0.95551774881377494</v>
      </c>
      <c r="E2118" s="6">
        <v>73.108139605105478</v>
      </c>
      <c r="F2118" s="10">
        <v>85.313102499503884</v>
      </c>
      <c r="G2118" s="10">
        <v>302.07835595580019</v>
      </c>
      <c r="H2118" s="10">
        <v>69.856124975433573</v>
      </c>
    </row>
    <row r="2119" spans="1:8" x14ac:dyDescent="0.25">
      <c r="A2119" s="20"/>
      <c r="B2119" s="3">
        <f>DATE(YEAR(siječanj!B2119),MONTH(siječanj!B2119)+6,DAY(siječanj!B2119))</f>
        <v>44765</v>
      </c>
      <c r="C2119" s="8">
        <v>22.0416666666667</v>
      </c>
      <c r="D2119">
        <v>0.95551774881377494</v>
      </c>
      <c r="E2119" s="6">
        <v>70.077273748905355</v>
      </c>
      <c r="F2119" s="10">
        <v>83.282405362591547</v>
      </c>
      <c r="G2119" s="10">
        <v>296.0319328178731</v>
      </c>
      <c r="H2119" s="10">
        <v>66.960078855560695</v>
      </c>
    </row>
    <row r="2120" spans="1:8" x14ac:dyDescent="0.25">
      <c r="A2120" s="20"/>
      <c r="B2120" s="3">
        <f>DATE(YEAR(siječanj!B2120),MONTH(siječanj!B2120)+6,DAY(siječanj!B2120))</f>
        <v>44765</v>
      </c>
      <c r="C2120" s="8">
        <v>22.0520833333333</v>
      </c>
      <c r="D2120">
        <v>0.95551774881377494</v>
      </c>
      <c r="E2120" s="6">
        <v>68.790186152288072</v>
      </c>
      <c r="F2120" s="10">
        <v>81.717914647507172</v>
      </c>
      <c r="G2120" s="10">
        <v>295.41004682595639</v>
      </c>
      <c r="H2120" s="10">
        <v>65.730243812714818</v>
      </c>
    </row>
    <row r="2121" spans="1:8" x14ac:dyDescent="0.25">
      <c r="A2121" s="20"/>
      <c r="B2121" s="3">
        <f>DATE(YEAR(siječanj!B2121),MONTH(siječanj!B2121)+6,DAY(siječanj!B2121))</f>
        <v>44765</v>
      </c>
      <c r="C2121" s="8">
        <v>22.0625</v>
      </c>
      <c r="D2121">
        <v>0.95551774881377494</v>
      </c>
      <c r="E2121" s="6">
        <v>65.816661664262071</v>
      </c>
      <c r="F2121" s="10">
        <v>80.717342108344553</v>
      </c>
      <c r="G2121" s="10">
        <v>295.6715685647967</v>
      </c>
      <c r="H2121" s="10">
        <v>62.888988387873574</v>
      </c>
    </row>
    <row r="2122" spans="1:8" x14ac:dyDescent="0.25">
      <c r="A2122" s="20"/>
      <c r="B2122" s="3">
        <f>DATE(YEAR(siječanj!B2122),MONTH(siječanj!B2122)+6,DAY(siječanj!B2122))</f>
        <v>44765</v>
      </c>
      <c r="C2122" s="8">
        <v>22.0729166666667</v>
      </c>
      <c r="D2122">
        <v>0.95551774881377494</v>
      </c>
      <c r="E2122" s="6">
        <v>64.84172536498788</v>
      </c>
      <c r="F2122" s="10">
        <v>79.87213166079259</v>
      </c>
      <c r="G2122" s="10">
        <v>295.30938191279182</v>
      </c>
      <c r="H2122" s="10">
        <v>61.957419449954266</v>
      </c>
    </row>
    <row r="2123" spans="1:8" x14ac:dyDescent="0.25">
      <c r="A2123" s="20"/>
      <c r="B2123" s="3">
        <f>DATE(YEAR(siječanj!B2123),MONTH(siječanj!B2123)+6,DAY(siječanj!B2123))</f>
        <v>44765</v>
      </c>
      <c r="C2123" s="8">
        <v>22.0833333333333</v>
      </c>
      <c r="D2123">
        <v>0.95551774881377494</v>
      </c>
      <c r="E2123" s="6">
        <v>63.622516127981527</v>
      </c>
      <c r="F2123" s="10">
        <v>78.806238862925696</v>
      </c>
      <c r="G2123" s="10">
        <v>294.5323722291601</v>
      </c>
      <c r="H2123" s="10">
        <v>60.792443384476996</v>
      </c>
    </row>
    <row r="2124" spans="1:8" x14ac:dyDescent="0.25">
      <c r="A2124" s="20"/>
      <c r="B2124" s="3">
        <f>DATE(YEAR(siječanj!B2124),MONTH(siječanj!B2124)+6,DAY(siječanj!B2124))</f>
        <v>44765</v>
      </c>
      <c r="C2124" s="8">
        <v>22.09375</v>
      </c>
      <c r="D2124">
        <v>0.95551774881377494</v>
      </c>
      <c r="E2124" s="6">
        <v>63.233100179023033</v>
      </c>
      <c r="F2124" s="10">
        <v>78.008378488279462</v>
      </c>
      <c r="G2124" s="10">
        <v>294.5159019067309</v>
      </c>
      <c r="H2124" s="10">
        <v>60.420349533576001</v>
      </c>
    </row>
    <row r="2125" spans="1:8" x14ac:dyDescent="0.25">
      <c r="A2125" s="20"/>
      <c r="B2125" s="3">
        <f>DATE(YEAR(siječanj!B2125),MONTH(siječanj!B2125)+6,DAY(siječanj!B2125))</f>
        <v>44765</v>
      </c>
      <c r="C2125" s="8">
        <v>22.1041666666667</v>
      </c>
      <c r="D2125">
        <v>0.95551774881377494</v>
      </c>
      <c r="E2125" s="6">
        <v>63.433168983169949</v>
      </c>
      <c r="F2125" s="10">
        <v>77.351875031193686</v>
      </c>
      <c r="G2125" s="10">
        <v>294.64715199265987</v>
      </c>
      <c r="H2125" s="10">
        <v>60.611518826922321</v>
      </c>
    </row>
    <row r="2126" spans="1:8" x14ac:dyDescent="0.25">
      <c r="A2126" s="20"/>
      <c r="B2126" s="3">
        <f>DATE(YEAR(siječanj!B2126),MONTH(siječanj!B2126)+6,DAY(siječanj!B2126))</f>
        <v>44765</v>
      </c>
      <c r="C2126" s="8">
        <v>22.1145833333333</v>
      </c>
      <c r="D2126">
        <v>0.95551774881377494</v>
      </c>
      <c r="E2126" s="6">
        <v>61.40160963182278</v>
      </c>
      <c r="F2126" s="10">
        <v>76.661098228255014</v>
      </c>
      <c r="G2126" s="10">
        <v>294.71862315791896</v>
      </c>
      <c r="H2126" s="10">
        <v>58.670327808941501</v>
      </c>
    </row>
    <row r="2127" spans="1:8" x14ac:dyDescent="0.25">
      <c r="A2127" s="20"/>
      <c r="B2127" s="3">
        <f>DATE(YEAR(siječanj!B2127),MONTH(siječanj!B2127)+6,DAY(siječanj!B2127))</f>
        <v>44765</v>
      </c>
      <c r="C2127" s="8">
        <v>22.125</v>
      </c>
      <c r="D2127">
        <v>0.95551774881377494</v>
      </c>
      <c r="E2127" s="6">
        <v>60.561151276214936</v>
      </c>
      <c r="F2127" s="10">
        <v>76.254978466408971</v>
      </c>
      <c r="G2127" s="10">
        <v>294.5881757786774</v>
      </c>
      <c r="H2127" s="10">
        <v>57.867254933019368</v>
      </c>
    </row>
    <row r="2128" spans="1:8" x14ac:dyDescent="0.25">
      <c r="A2128" s="20"/>
      <c r="B2128" s="3">
        <f>DATE(YEAR(siječanj!B2128),MONTH(siječanj!B2128)+6,DAY(siječanj!B2128))</f>
        <v>44765</v>
      </c>
      <c r="C2128" s="8">
        <v>22.1354166666667</v>
      </c>
      <c r="D2128">
        <v>0.95551774881377494</v>
      </c>
      <c r="E2128" s="6">
        <v>60.298007463495559</v>
      </c>
      <c r="F2128" s="10">
        <v>75.788604035864267</v>
      </c>
      <c r="G2128" s="10">
        <v>294.4980575422635</v>
      </c>
      <c r="H2128" s="10">
        <v>57.615816349475473</v>
      </c>
    </row>
    <row r="2129" spans="1:8" x14ac:dyDescent="0.25">
      <c r="A2129" s="20"/>
      <c r="B2129" s="3">
        <f>DATE(YEAR(siječanj!B2129),MONTH(siječanj!B2129)+6,DAY(siječanj!B2129))</f>
        <v>44765</v>
      </c>
      <c r="C2129" s="8">
        <v>22.1458333333333</v>
      </c>
      <c r="D2129">
        <v>0.95551774881377494</v>
      </c>
      <c r="E2129" s="6">
        <v>62.675010954346384</v>
      </c>
      <c r="F2129" s="10">
        <v>75.414350416637802</v>
      </c>
      <c r="G2129" s="10">
        <v>294.43954996512861</v>
      </c>
      <c r="H2129" s="10">
        <v>59.887085373975744</v>
      </c>
    </row>
    <row r="2130" spans="1:8" x14ac:dyDescent="0.25">
      <c r="A2130" s="20"/>
      <c r="B2130" s="3">
        <f>DATE(YEAR(siječanj!B2130),MONTH(siječanj!B2130)+6,DAY(siječanj!B2130))</f>
        <v>44765</v>
      </c>
      <c r="C2130" s="8">
        <v>22.15625</v>
      </c>
      <c r="D2130">
        <v>0.95551774881377494</v>
      </c>
      <c r="E2130" s="6">
        <v>62.654653800627358</v>
      </c>
      <c r="F2130" s="10">
        <v>75.443408866037402</v>
      </c>
      <c r="G2130" s="10">
        <v>294.82233765718667</v>
      </c>
      <c r="H2130" s="10">
        <v>59.867633752281883</v>
      </c>
    </row>
    <row r="2131" spans="1:8" x14ac:dyDescent="0.25">
      <c r="A2131" s="20"/>
      <c r="B2131" s="3">
        <f>DATE(YEAR(siječanj!B2131),MONTH(siječanj!B2131)+6,DAY(siječanj!B2131))</f>
        <v>44765</v>
      </c>
      <c r="C2131" s="8">
        <v>22.1666666666667</v>
      </c>
      <c r="D2131">
        <v>0.95551774881377494</v>
      </c>
      <c r="E2131" s="6">
        <v>63.216773948250712</v>
      </c>
      <c r="F2131" s="10">
        <v>75.269594422011778</v>
      </c>
      <c r="G2131" s="10">
        <v>296.71682933667273</v>
      </c>
      <c r="H2131" s="10">
        <v>60.404749530301814</v>
      </c>
    </row>
    <row r="2132" spans="1:8" x14ac:dyDescent="0.25">
      <c r="A2132" s="20"/>
      <c r="B2132" s="3">
        <f>DATE(YEAR(siječanj!B2132),MONTH(siječanj!B2132)+6,DAY(siječanj!B2132))</f>
        <v>44765</v>
      </c>
      <c r="C2132" s="8">
        <v>22.1770833333333</v>
      </c>
      <c r="D2132">
        <v>0.95551774881377494</v>
      </c>
      <c r="E2132" s="6">
        <v>64.902128646060447</v>
      </c>
      <c r="F2132" s="10">
        <v>75.217824218646484</v>
      </c>
      <c r="G2132" s="10">
        <v>298.25286667552172</v>
      </c>
      <c r="H2132" s="10">
        <v>62.01513585710569</v>
      </c>
    </row>
    <row r="2133" spans="1:8" x14ac:dyDescent="0.25">
      <c r="A2133" s="20"/>
      <c r="B2133" s="3">
        <f>DATE(YEAR(siječanj!B2133),MONTH(siječanj!B2133)+6,DAY(siječanj!B2133))</f>
        <v>44765</v>
      </c>
      <c r="C2133" s="8">
        <v>22.1875</v>
      </c>
      <c r="D2133">
        <v>0.95551774881377494</v>
      </c>
      <c r="E2133" s="6">
        <v>66.630945827346764</v>
      </c>
      <c r="F2133" s="10">
        <v>75.285902770437559</v>
      </c>
      <c r="G2133" s="10">
        <v>306.28829698355554</v>
      </c>
      <c r="H2133" s="10">
        <v>63.667051358278968</v>
      </c>
    </row>
    <row r="2134" spans="1:8" x14ac:dyDescent="0.25">
      <c r="A2134" s="20"/>
      <c r="B2134" s="3">
        <f>DATE(YEAR(siječanj!B2134),MONTH(siječanj!B2134)+6,DAY(siječanj!B2134))</f>
        <v>44765</v>
      </c>
      <c r="C2134" s="8">
        <v>22.1979166666667</v>
      </c>
      <c r="D2134">
        <v>0.95551774881377494</v>
      </c>
      <c r="E2134" s="6">
        <v>67.598824040111566</v>
      </c>
      <c r="F2134" s="10">
        <v>75.072146544026893</v>
      </c>
      <c r="G2134" s="10">
        <v>297.78746942624429</v>
      </c>
      <c r="H2134" s="10">
        <v>64.591876169265888</v>
      </c>
    </row>
    <row r="2135" spans="1:8" x14ac:dyDescent="0.25">
      <c r="A2135" s="20"/>
      <c r="B2135" s="3">
        <f>DATE(YEAR(siječanj!B2135),MONTH(siječanj!B2135)+6,DAY(siječanj!B2135))</f>
        <v>44765</v>
      </c>
      <c r="C2135" s="8">
        <v>22.2083333333333</v>
      </c>
      <c r="D2135">
        <v>0.95551774881377494</v>
      </c>
      <c r="E2135" s="6">
        <v>69.182478353408285</v>
      </c>
      <c r="F2135" s="10">
        <v>75.168368632227796</v>
      </c>
      <c r="G2135" s="10">
        <v>250.34485781873411</v>
      </c>
      <c r="H2135" s="10">
        <v>66.105085973606407</v>
      </c>
    </row>
    <row r="2136" spans="1:8" x14ac:dyDescent="0.25">
      <c r="A2136" s="20"/>
      <c r="B2136" s="3">
        <f>DATE(YEAR(siječanj!B2136),MONTH(siječanj!B2136)+6,DAY(siječanj!B2136))</f>
        <v>44765</v>
      </c>
      <c r="C2136" s="8">
        <v>22.21875</v>
      </c>
      <c r="D2136">
        <v>0.95551774881377494</v>
      </c>
      <c r="E2136" s="6">
        <v>69.24726799349034</v>
      </c>
      <c r="F2136" s="10">
        <v>75.531072624997265</v>
      </c>
      <c r="G2136" s="10">
        <v>157.20967504393153</v>
      </c>
      <c r="H2136" s="10">
        <v>66.166993624644064</v>
      </c>
    </row>
    <row r="2137" spans="1:8" x14ac:dyDescent="0.25">
      <c r="A2137" s="20"/>
      <c r="B2137" s="3">
        <f>DATE(YEAR(siječanj!B2137),MONTH(siječanj!B2137)+6,DAY(siječanj!B2137))</f>
        <v>44765</v>
      </c>
      <c r="C2137" s="8">
        <v>22.2291666666667</v>
      </c>
      <c r="D2137">
        <v>0.95551774881377494</v>
      </c>
      <c r="E2137" s="6">
        <v>73.533564801441813</v>
      </c>
      <c r="F2137" s="10">
        <v>76.035913731650027</v>
      </c>
      <c r="G2137" s="10">
        <v>52.829171945887012</v>
      </c>
      <c r="H2137" s="10">
        <v>70.262626301325525</v>
      </c>
    </row>
    <row r="2138" spans="1:8" x14ac:dyDescent="0.25">
      <c r="A2138" s="20"/>
      <c r="B2138" s="3">
        <f>DATE(YEAR(siječanj!B2138),MONTH(siječanj!B2138)+6,DAY(siječanj!B2138))</f>
        <v>44765</v>
      </c>
      <c r="C2138" s="8">
        <v>22.2395833333333</v>
      </c>
      <c r="D2138">
        <v>0.95551774881377494</v>
      </c>
      <c r="E2138" s="6">
        <v>74.930735315192564</v>
      </c>
      <c r="F2138" s="10">
        <v>77.528158556820102</v>
      </c>
      <c r="G2138" s="10">
        <v>14.782446711711929</v>
      </c>
      <c r="H2138" s="10">
        <v>71.597647525333628</v>
      </c>
    </row>
    <row r="2139" spans="1:8" x14ac:dyDescent="0.25">
      <c r="A2139" s="20"/>
      <c r="B2139" s="3">
        <f>DATE(YEAR(siječanj!B2139),MONTH(siječanj!B2139)+6,DAY(siječanj!B2139))</f>
        <v>44765</v>
      </c>
      <c r="C2139" s="8">
        <v>22.25</v>
      </c>
      <c r="D2139">
        <v>0.95551774881377494</v>
      </c>
      <c r="E2139" s="6">
        <v>78.868269918495585</v>
      </c>
      <c r="F2139" s="10">
        <v>79.786332075635343</v>
      </c>
      <c r="G2139" s="10">
        <v>6.980639385777125</v>
      </c>
      <c r="H2139" s="10">
        <v>75.36003172535807</v>
      </c>
    </row>
    <row r="2140" spans="1:8" x14ac:dyDescent="0.25">
      <c r="A2140" s="20"/>
      <c r="B2140" s="3">
        <f>DATE(YEAR(siječanj!B2140),MONTH(siječanj!B2140)+6,DAY(siječanj!B2140))</f>
        <v>44765</v>
      </c>
      <c r="C2140" s="8">
        <v>22.2604166666667</v>
      </c>
      <c r="D2140">
        <v>0.95551774881377494</v>
      </c>
      <c r="E2140" s="6">
        <v>82.424769119784244</v>
      </c>
      <c r="F2140" s="10">
        <v>81.679328870121367</v>
      </c>
      <c r="G2140" s="10">
        <v>4.6197749680864097</v>
      </c>
      <c r="H2140" s="10">
        <v>78.75832983583139</v>
      </c>
    </row>
    <row r="2141" spans="1:8" x14ac:dyDescent="0.25">
      <c r="A2141" s="20"/>
      <c r="B2141" s="3">
        <f>DATE(YEAR(siječanj!B2141),MONTH(siječanj!B2141)+6,DAY(siječanj!B2141))</f>
        <v>44765</v>
      </c>
      <c r="C2141" s="8">
        <v>22.2708333333333</v>
      </c>
      <c r="D2141">
        <v>0.95551774881377494</v>
      </c>
      <c r="E2141" s="6">
        <v>86.276665474394903</v>
      </c>
      <c r="F2141" s="10">
        <v>84.655634186326068</v>
      </c>
      <c r="G2141" s="10">
        <v>3.2497008292985474</v>
      </c>
      <c r="H2141" s="10">
        <v>82.438885169252956</v>
      </c>
    </row>
    <row r="2142" spans="1:8" x14ac:dyDescent="0.25">
      <c r="A2142" s="20"/>
      <c r="B2142" s="3">
        <f>DATE(YEAR(siječanj!B2142),MONTH(siječanj!B2142)+6,DAY(siječanj!B2142))</f>
        <v>44765</v>
      </c>
      <c r="C2142" s="8">
        <v>22.28125</v>
      </c>
      <c r="D2142">
        <v>0.95551774881377494</v>
      </c>
      <c r="E2142" s="6">
        <v>89.191300759548767</v>
      </c>
      <c r="F2142" s="10">
        <v>88.660210333385592</v>
      </c>
      <c r="G2142" s="10">
        <v>2.4990313776935018</v>
      </c>
      <c r="H2142" s="10">
        <v>85.223870915536367</v>
      </c>
    </row>
    <row r="2143" spans="1:8" x14ac:dyDescent="0.25">
      <c r="A2143" s="20"/>
      <c r="B2143" s="3">
        <f>DATE(YEAR(siječanj!B2143),MONTH(siječanj!B2143)+6,DAY(siječanj!B2143))</f>
        <v>44765</v>
      </c>
      <c r="C2143" s="8">
        <v>22.2916666666667</v>
      </c>
      <c r="D2143">
        <v>0.95551774881377494</v>
      </c>
      <c r="E2143" s="6">
        <v>94.514288400588484</v>
      </c>
      <c r="F2143" s="10">
        <v>93.37046363249145</v>
      </c>
      <c r="G2143" s="10">
        <v>2.0972333524913704</v>
      </c>
      <c r="H2143" s="10">
        <v>90.310080083266186</v>
      </c>
    </row>
    <row r="2144" spans="1:8" x14ac:dyDescent="0.25">
      <c r="A2144" s="20"/>
      <c r="B2144" s="3">
        <f>DATE(YEAR(siječanj!B2144),MONTH(siječanj!B2144)+6,DAY(siječanj!B2144))</f>
        <v>44765</v>
      </c>
      <c r="C2144" s="8">
        <v>22.3020833333333</v>
      </c>
      <c r="D2144">
        <v>0.95551774881377494</v>
      </c>
      <c r="E2144" s="6">
        <v>96.394052725009118</v>
      </c>
      <c r="F2144" s="10">
        <v>96.249400491843801</v>
      </c>
      <c r="G2144" s="10">
        <v>1.7516020908432286</v>
      </c>
      <c r="H2144" s="10">
        <v>92.106228258837035</v>
      </c>
    </row>
    <row r="2145" spans="1:8" x14ac:dyDescent="0.25">
      <c r="A2145" s="20"/>
      <c r="B2145" s="3">
        <f>DATE(YEAR(siječanj!B2145),MONTH(siječanj!B2145)+6,DAY(siječanj!B2145))</f>
        <v>44765</v>
      </c>
      <c r="C2145" s="8">
        <v>22.3125</v>
      </c>
      <c r="D2145">
        <v>0.95551774881377494</v>
      </c>
      <c r="E2145" s="6">
        <v>95.924312197213141</v>
      </c>
      <c r="F2145" s="10">
        <v>99.72002351995468</v>
      </c>
      <c r="G2145" s="10">
        <v>1.5238354908991314</v>
      </c>
      <c r="H2145" s="10">
        <v>91.657382847190831</v>
      </c>
    </row>
    <row r="2146" spans="1:8" x14ac:dyDescent="0.25">
      <c r="A2146" s="20"/>
      <c r="B2146" s="3">
        <f>DATE(YEAR(siječanj!B2146),MONTH(siječanj!B2146)+6,DAY(siječanj!B2146))</f>
        <v>44765</v>
      </c>
      <c r="C2146" s="8">
        <v>22.3229166666667</v>
      </c>
      <c r="D2146">
        <v>0.95551774881377494</v>
      </c>
      <c r="E2146" s="6">
        <v>100.61067314343428</v>
      </c>
      <c r="F2146" s="10">
        <v>103.97576257318848</v>
      </c>
      <c r="G2146" s="10">
        <v>1.5276000583882352</v>
      </c>
      <c r="H2146" s="10">
        <v>96.135283908652852</v>
      </c>
    </row>
    <row r="2147" spans="1:8" x14ac:dyDescent="0.25">
      <c r="A2147" s="20"/>
      <c r="B2147" s="3">
        <f>DATE(YEAR(siječanj!B2147),MONTH(siječanj!B2147)+6,DAY(siječanj!B2147))</f>
        <v>44765</v>
      </c>
      <c r="C2147" s="8">
        <v>22.3333333333333</v>
      </c>
      <c r="D2147">
        <v>0.95551774881377494</v>
      </c>
      <c r="E2147" s="6">
        <v>105.00609676536708</v>
      </c>
      <c r="F2147" s="10">
        <v>110.80910944772845</v>
      </c>
      <c r="G2147" s="10">
        <v>1.5190191878371777</v>
      </c>
      <c r="H2147" s="10">
        <v>100.33518919296496</v>
      </c>
    </row>
    <row r="2148" spans="1:8" x14ac:dyDescent="0.25">
      <c r="A2148" s="20"/>
      <c r="B2148" s="3">
        <f>DATE(YEAR(siječanj!B2148),MONTH(siječanj!B2148)+6,DAY(siječanj!B2148))</f>
        <v>44765</v>
      </c>
      <c r="C2148" s="8">
        <v>22.34375</v>
      </c>
      <c r="D2148">
        <v>0.95551774881377494</v>
      </c>
      <c r="E2148" s="6">
        <v>107.07728326636249</v>
      </c>
      <c r="F2148" s="10">
        <v>114.31176400282502</v>
      </c>
      <c r="G2148" s="10">
        <v>1.435876438569945</v>
      </c>
      <c r="H2148" s="10">
        <v>102.31424465576957</v>
      </c>
    </row>
    <row r="2149" spans="1:8" x14ac:dyDescent="0.25">
      <c r="A2149" s="20"/>
      <c r="B2149" s="3">
        <f>DATE(YEAR(siječanj!B2149),MONTH(siječanj!B2149)+6,DAY(siječanj!B2149))</f>
        <v>44765</v>
      </c>
      <c r="C2149" s="8">
        <v>22.3541666666667</v>
      </c>
      <c r="D2149">
        <v>0.95551774881377494</v>
      </c>
      <c r="E2149" s="6">
        <v>107.1254587526046</v>
      </c>
      <c r="F2149" s="10">
        <v>116.97957289780891</v>
      </c>
      <c r="G2149" s="10">
        <v>1.5071629962761701</v>
      </c>
      <c r="H2149" s="10">
        <v>102.36027718793166</v>
      </c>
    </row>
    <row r="2150" spans="1:8" x14ac:dyDescent="0.25">
      <c r="A2150" s="20"/>
      <c r="B2150" s="3">
        <f>DATE(YEAR(siječanj!B2150),MONTH(siječanj!B2150)+6,DAY(siječanj!B2150))</f>
        <v>44765</v>
      </c>
      <c r="C2150" s="8">
        <v>22.3645833333333</v>
      </c>
      <c r="D2150">
        <v>0.95551774881377494</v>
      </c>
      <c r="E2150" s="6">
        <v>108.2111640201837</v>
      </c>
      <c r="F2150" s="10">
        <v>120.13154070364855</v>
      </c>
      <c r="G2150" s="10">
        <v>1.4828998444772068</v>
      </c>
      <c r="H2150" s="10">
        <v>103.39768784108409</v>
      </c>
    </row>
    <row r="2151" spans="1:8" x14ac:dyDescent="0.25">
      <c r="A2151" s="20"/>
      <c r="B2151" s="3">
        <f>DATE(YEAR(siječanj!B2151),MONTH(siječanj!B2151)+6,DAY(siječanj!B2151))</f>
        <v>44765</v>
      </c>
      <c r="C2151" s="8">
        <v>22.375</v>
      </c>
      <c r="D2151">
        <v>0.95551774881377494</v>
      </c>
      <c r="E2151" s="6">
        <v>110.6605166208989</v>
      </c>
      <c r="F2151" s="10">
        <v>123.79162593191487</v>
      </c>
      <c r="G2151" s="10">
        <v>1.5807698168734545</v>
      </c>
      <c r="H2151" s="10">
        <v>105.73808772417064</v>
      </c>
    </row>
    <row r="2152" spans="1:8" x14ac:dyDescent="0.25">
      <c r="A2152" s="20"/>
      <c r="B2152" s="3">
        <f>DATE(YEAR(siječanj!B2152),MONTH(siječanj!B2152)+6,DAY(siječanj!B2152))</f>
        <v>44765</v>
      </c>
      <c r="C2152" s="8">
        <v>22.3854166666667</v>
      </c>
      <c r="D2152">
        <v>0.95551774881377494</v>
      </c>
      <c r="E2152" s="6">
        <v>113.76120382099732</v>
      </c>
      <c r="F2152" s="10">
        <v>125.63403009230035</v>
      </c>
      <c r="G2152" s="10">
        <v>1.5391808651112624</v>
      </c>
      <c r="H2152" s="10">
        <v>108.70084937738437</v>
      </c>
    </row>
    <row r="2153" spans="1:8" x14ac:dyDescent="0.25">
      <c r="A2153" s="20"/>
      <c r="B2153" s="3">
        <f>DATE(YEAR(siječanj!B2153),MONTH(siječanj!B2153)+6,DAY(siječanj!B2153))</f>
        <v>44765</v>
      </c>
      <c r="C2153" s="8">
        <v>22.3958333333333</v>
      </c>
      <c r="D2153">
        <v>0.95551774881377494</v>
      </c>
      <c r="E2153" s="6">
        <v>112.41984173329517</v>
      </c>
      <c r="F2153" s="10">
        <v>126.70098508855305</v>
      </c>
      <c r="G2153" s="10">
        <v>1.5688784700562828</v>
      </c>
      <c r="H2153" s="10">
        <v>107.41915409499907</v>
      </c>
    </row>
    <row r="2154" spans="1:8" x14ac:dyDescent="0.25">
      <c r="A2154" s="20"/>
      <c r="B2154" s="3">
        <f>DATE(YEAR(siječanj!B2154),MONTH(siječanj!B2154)+6,DAY(siječanj!B2154))</f>
        <v>44765</v>
      </c>
      <c r="C2154" s="8">
        <v>22.40625</v>
      </c>
      <c r="D2154">
        <v>0.95551774881377494</v>
      </c>
      <c r="E2154" s="6">
        <v>115.43919463814309</v>
      </c>
      <c r="F2154" s="10">
        <v>127.91114496753569</v>
      </c>
      <c r="G2154" s="10">
        <v>1.598921771350625</v>
      </c>
      <c r="H2154" s="10">
        <v>110.30419938551368</v>
      </c>
    </row>
    <row r="2155" spans="1:8" x14ac:dyDescent="0.25">
      <c r="A2155" s="20"/>
      <c r="B2155" s="3">
        <f>DATE(YEAR(siječanj!B2155),MONTH(siječanj!B2155)+6,DAY(siječanj!B2155))</f>
        <v>44765</v>
      </c>
      <c r="C2155" s="8">
        <v>22.4166666666667</v>
      </c>
      <c r="D2155">
        <v>0.95551774881377494</v>
      </c>
      <c r="E2155" s="6">
        <v>115.486238288878</v>
      </c>
      <c r="F2155" s="10">
        <v>129.77835597843705</v>
      </c>
      <c r="G2155" s="10">
        <v>1.8813200130050813</v>
      </c>
      <c r="H2155" s="10">
        <v>110.34915042875988</v>
      </c>
    </row>
    <row r="2156" spans="1:8" x14ac:dyDescent="0.25">
      <c r="A2156" s="20"/>
      <c r="B2156" s="3">
        <f>DATE(YEAR(siječanj!B2156),MONTH(siječanj!B2156)+6,DAY(siječanj!B2156))</f>
        <v>44765</v>
      </c>
      <c r="C2156" s="8">
        <v>22.4270833333333</v>
      </c>
      <c r="D2156">
        <v>0.95551774881377494</v>
      </c>
      <c r="E2156" s="6">
        <v>117.14832086011857</v>
      </c>
      <c r="F2156" s="10">
        <v>131.01331848484259</v>
      </c>
      <c r="G2156" s="10">
        <v>1.8701317763062624</v>
      </c>
      <c r="H2156" s="10">
        <v>111.93729982557429</v>
      </c>
    </row>
    <row r="2157" spans="1:8" x14ac:dyDescent="0.25">
      <c r="A2157" s="20"/>
      <c r="B2157" s="3">
        <f>DATE(YEAR(siječanj!B2157),MONTH(siječanj!B2157)+6,DAY(siječanj!B2157))</f>
        <v>44765</v>
      </c>
      <c r="C2157" s="8">
        <v>22.4375</v>
      </c>
      <c r="D2157">
        <v>0.95551774881377494</v>
      </c>
      <c r="E2157" s="6">
        <v>118.05620484113446</v>
      </c>
      <c r="F2157" s="10">
        <v>131.82800893083555</v>
      </c>
      <c r="G2157" s="10">
        <v>1.6905164865649536</v>
      </c>
      <c r="H2157" s="10">
        <v>112.80479908329868</v>
      </c>
    </row>
    <row r="2158" spans="1:8" x14ac:dyDescent="0.25">
      <c r="A2158" s="20"/>
      <c r="B2158" s="3">
        <f>DATE(YEAR(siječanj!B2158),MONTH(siječanj!B2158)+6,DAY(siječanj!B2158))</f>
        <v>44765</v>
      </c>
      <c r="C2158" s="8">
        <v>22.4479166666667</v>
      </c>
      <c r="D2158">
        <v>0.95551774881377494</v>
      </c>
      <c r="E2158" s="6">
        <v>120.25834669598957</v>
      </c>
      <c r="F2158" s="10">
        <v>132.60986734245358</v>
      </c>
      <c r="G2158" s="10">
        <v>1.5099930143776652</v>
      </c>
      <c r="H2158" s="10">
        <v>114.90898471101842</v>
      </c>
    </row>
    <row r="2159" spans="1:8" x14ac:dyDescent="0.25">
      <c r="A2159" s="20"/>
      <c r="B2159" s="3">
        <f>DATE(YEAR(siječanj!B2159),MONTH(siječanj!B2159)+6,DAY(siječanj!B2159))</f>
        <v>44765</v>
      </c>
      <c r="C2159" s="8">
        <v>22.4583333333333</v>
      </c>
      <c r="D2159">
        <v>0.95551774881377494</v>
      </c>
      <c r="E2159" s="6">
        <v>121.42963858467652</v>
      </c>
      <c r="F2159" s="10">
        <v>134.01625896929522</v>
      </c>
      <c r="G2159" s="10">
        <v>1.4441467690268577</v>
      </c>
      <c r="H2159" s="10">
        <v>116.02817489970042</v>
      </c>
    </row>
    <row r="2160" spans="1:8" x14ac:dyDescent="0.25">
      <c r="A2160" s="20"/>
      <c r="B2160" s="3">
        <f>DATE(YEAR(siječanj!B2160),MONTH(siječanj!B2160)+6,DAY(siječanj!B2160))</f>
        <v>44765</v>
      </c>
      <c r="C2160" s="8">
        <v>22.46875</v>
      </c>
      <c r="D2160">
        <v>0.95551774881377494</v>
      </c>
      <c r="E2160" s="6">
        <v>123.39041453194429</v>
      </c>
      <c r="F2160" s="10">
        <v>134.92811393696826</v>
      </c>
      <c r="G2160" s="10">
        <v>1.4071426800583504</v>
      </c>
      <c r="H2160" s="10">
        <v>117.9017311187619</v>
      </c>
    </row>
    <row r="2161" spans="1:8" x14ac:dyDescent="0.25">
      <c r="A2161" s="20"/>
      <c r="B2161" s="3">
        <f>DATE(YEAR(siječanj!B2161),MONTH(siječanj!B2161)+6,DAY(siječanj!B2161))</f>
        <v>44765</v>
      </c>
      <c r="C2161" s="8">
        <v>22.4791666666667</v>
      </c>
      <c r="D2161">
        <v>0.95551774881377494</v>
      </c>
      <c r="E2161" s="6">
        <v>125.77828960069324</v>
      </c>
      <c r="F2161" s="10">
        <v>135.32623868996032</v>
      </c>
      <c r="G2161" s="10">
        <v>1.433764180108724</v>
      </c>
      <c r="H2161" s="10">
        <v>120.18338812890144</v>
      </c>
    </row>
    <row r="2162" spans="1:8" x14ac:dyDescent="0.25">
      <c r="A2162" s="20"/>
      <c r="B2162" s="3">
        <f>DATE(YEAR(siječanj!B2162),MONTH(siječanj!B2162)+6,DAY(siječanj!B2162))</f>
        <v>44765</v>
      </c>
      <c r="C2162" s="8">
        <v>22.4895833333333</v>
      </c>
      <c r="D2162">
        <v>0.95551774881377494</v>
      </c>
      <c r="E2162" s="6">
        <v>126.58903628139885</v>
      </c>
      <c r="F2162" s="10">
        <v>135.33455778098258</v>
      </c>
      <c r="G2162" s="10">
        <v>1.5641031814598543</v>
      </c>
      <c r="H2162" s="10">
        <v>120.95807097210751</v>
      </c>
    </row>
    <row r="2163" spans="1:8" x14ac:dyDescent="0.25">
      <c r="A2163" s="20"/>
      <c r="B2163" s="3">
        <f>DATE(YEAR(siječanj!B2163),MONTH(siječanj!B2163)+6,DAY(siječanj!B2163))</f>
        <v>44765</v>
      </c>
      <c r="C2163" s="8">
        <v>22.5</v>
      </c>
      <c r="D2163">
        <v>0.95551774881377494</v>
      </c>
      <c r="E2163" s="6">
        <v>125.8842522394452</v>
      </c>
      <c r="F2163" s="10">
        <v>135.3383625866812</v>
      </c>
      <c r="G2163" s="10">
        <v>1.5601218222253899</v>
      </c>
      <c r="H2163" s="10">
        <v>120.28463731094008</v>
      </c>
    </row>
    <row r="2164" spans="1:8" x14ac:dyDescent="0.25">
      <c r="A2164" s="20"/>
      <c r="B2164" s="3">
        <f>DATE(YEAR(siječanj!B2164),MONTH(siječanj!B2164)+6,DAY(siječanj!B2164))</f>
        <v>44765</v>
      </c>
      <c r="C2164" s="8">
        <v>22.5104166666667</v>
      </c>
      <c r="D2164">
        <v>0.95551774881377494</v>
      </c>
      <c r="E2164" s="6">
        <v>122.31634632048791</v>
      </c>
      <c r="F2164" s="10">
        <v>135.28368690538284</v>
      </c>
      <c r="G2164" s="10">
        <v>1.5588972384778794</v>
      </c>
      <c r="H2164" s="10">
        <v>116.87543987927867</v>
      </c>
    </row>
    <row r="2165" spans="1:8" x14ac:dyDescent="0.25">
      <c r="A2165" s="20"/>
      <c r="B2165" s="3">
        <f>DATE(YEAR(siječanj!B2165),MONTH(siječanj!B2165)+6,DAY(siječanj!B2165))</f>
        <v>44765</v>
      </c>
      <c r="C2165" s="8">
        <v>22.5208333333333</v>
      </c>
      <c r="D2165">
        <v>0.95551774881377494</v>
      </c>
      <c r="E2165" s="6">
        <v>123.93558593926636</v>
      </c>
      <c r="F2165" s="10">
        <v>134.75894175809429</v>
      </c>
      <c r="G2165" s="10">
        <v>1.5409562175357212</v>
      </c>
      <c r="H2165" s="10">
        <v>118.42265207460393</v>
      </c>
    </row>
    <row r="2166" spans="1:8" x14ac:dyDescent="0.25">
      <c r="A2166" s="20"/>
      <c r="B2166" s="3">
        <f>DATE(YEAR(siječanj!B2166),MONTH(siječanj!B2166)+6,DAY(siječanj!B2166))</f>
        <v>44765</v>
      </c>
      <c r="C2166" s="8">
        <v>22.53125</v>
      </c>
      <c r="D2166">
        <v>0.95551774881377494</v>
      </c>
      <c r="E2166" s="6">
        <v>126.05477318698698</v>
      </c>
      <c r="F2166" s="10">
        <v>133.87829645323308</v>
      </c>
      <c r="G2166" s="10">
        <v>1.4336704317599396</v>
      </c>
      <c r="H2166" s="10">
        <v>120.4475731028608</v>
      </c>
    </row>
    <row r="2167" spans="1:8" x14ac:dyDescent="0.25">
      <c r="A2167" s="20"/>
      <c r="B2167" s="3">
        <f>DATE(YEAR(siječanj!B2167),MONTH(siječanj!B2167)+6,DAY(siječanj!B2167))</f>
        <v>44765</v>
      </c>
      <c r="C2167" s="8">
        <v>22.5416666666667</v>
      </c>
      <c r="D2167">
        <v>0.95551774881377494</v>
      </c>
      <c r="E2167" s="6">
        <v>125.84005604856527</v>
      </c>
      <c r="F2167" s="10">
        <v>131.73418417187429</v>
      </c>
      <c r="G2167" s="10">
        <v>1.4171883629397217</v>
      </c>
      <c r="H2167" s="10">
        <v>120.24240706612436</v>
      </c>
    </row>
    <row r="2168" spans="1:8" x14ac:dyDescent="0.25">
      <c r="A2168" s="20"/>
      <c r="B2168" s="3">
        <f>DATE(YEAR(siječanj!B2168),MONTH(siječanj!B2168)+6,DAY(siječanj!B2168))</f>
        <v>44765</v>
      </c>
      <c r="C2168" s="8">
        <v>22.5520833333333</v>
      </c>
      <c r="D2168">
        <v>0.95551774881377494</v>
      </c>
      <c r="E2168" s="6">
        <v>124.03644141850162</v>
      </c>
      <c r="F2168" s="10">
        <v>130.81475388029719</v>
      </c>
      <c r="G2168" s="10">
        <v>1.5683277003803215</v>
      </c>
      <c r="H2168" s="10">
        <v>118.51902127507834</v>
      </c>
    </row>
    <row r="2169" spans="1:8" x14ac:dyDescent="0.25">
      <c r="A2169" s="20"/>
      <c r="B2169" s="3">
        <f>DATE(YEAR(siječanj!B2169),MONTH(siječanj!B2169)+6,DAY(siječanj!B2169))</f>
        <v>44765</v>
      </c>
      <c r="C2169" s="8">
        <v>22.5625</v>
      </c>
      <c r="D2169">
        <v>0.95551774881377494</v>
      </c>
      <c r="E2169" s="6">
        <v>124.30883153304431</v>
      </c>
      <c r="F2169" s="10">
        <v>130.61653577047792</v>
      </c>
      <c r="G2169" s="10">
        <v>1.630816594791116</v>
      </c>
      <c r="H2169" s="10">
        <v>118.7792948641253</v>
      </c>
    </row>
    <row r="2170" spans="1:8" x14ac:dyDescent="0.25">
      <c r="A2170" s="20"/>
      <c r="B2170" s="3">
        <f>DATE(YEAR(siječanj!B2170),MONTH(siječanj!B2170)+6,DAY(siječanj!B2170))</f>
        <v>44765</v>
      </c>
      <c r="C2170" s="8">
        <v>22.5729166666667</v>
      </c>
      <c r="D2170">
        <v>0.95551774881377494</v>
      </c>
      <c r="E2170" s="6">
        <v>121.87908450755782</v>
      </c>
      <c r="F2170" s="10">
        <v>129.52894080935829</v>
      </c>
      <c r="G2170" s="10">
        <v>1.6536998932950029</v>
      </c>
      <c r="H2170" s="10">
        <v>116.45762845614549</v>
      </c>
    </row>
    <row r="2171" spans="1:8" x14ac:dyDescent="0.25">
      <c r="A2171" s="20"/>
      <c r="B2171" s="3">
        <f>DATE(YEAR(siječanj!B2171),MONTH(siječanj!B2171)+6,DAY(siječanj!B2171))</f>
        <v>44765</v>
      </c>
      <c r="C2171" s="8">
        <v>22.5833333333333</v>
      </c>
      <c r="D2171">
        <v>0.95551774881377494</v>
      </c>
      <c r="E2171" s="6">
        <v>121.04417413161161</v>
      </c>
      <c r="F2171" s="10">
        <v>127.51317566458619</v>
      </c>
      <c r="G2171" s="10">
        <v>1.5652955390563743</v>
      </c>
      <c r="H2171" s="10">
        <v>115.6598567732601</v>
      </c>
    </row>
    <row r="2172" spans="1:8" x14ac:dyDescent="0.25">
      <c r="A2172" s="20"/>
      <c r="B2172" s="3">
        <f>DATE(YEAR(siječanj!B2172),MONTH(siječanj!B2172)+6,DAY(siječanj!B2172))</f>
        <v>44765</v>
      </c>
      <c r="C2172" s="8">
        <v>22.59375</v>
      </c>
      <c r="D2172">
        <v>0.95551774881377494</v>
      </c>
      <c r="E2172" s="6">
        <v>120.64982377697699</v>
      </c>
      <c r="F2172" s="10">
        <v>126.44040205057003</v>
      </c>
      <c r="G2172" s="10">
        <v>1.4776440977161591</v>
      </c>
      <c r="H2172" s="10">
        <v>115.28304801015571</v>
      </c>
    </row>
    <row r="2173" spans="1:8" x14ac:dyDescent="0.25">
      <c r="A2173" s="20"/>
      <c r="B2173" s="3">
        <f>DATE(YEAR(siječanj!B2173),MONTH(siječanj!B2173)+6,DAY(siječanj!B2173))</f>
        <v>44765</v>
      </c>
      <c r="C2173" s="8">
        <v>22.6041666666667</v>
      </c>
      <c r="D2173">
        <v>0.95551774881377494</v>
      </c>
      <c r="E2173" s="6">
        <v>119.18420302883273</v>
      </c>
      <c r="F2173" s="10">
        <v>125.55155006940038</v>
      </c>
      <c r="G2173" s="10">
        <v>1.4719430480466567</v>
      </c>
      <c r="H2173" s="10">
        <v>113.88262137227414</v>
      </c>
    </row>
    <row r="2174" spans="1:8" x14ac:dyDescent="0.25">
      <c r="A2174" s="20"/>
      <c r="B2174" s="3">
        <f>DATE(YEAR(siječanj!B2174),MONTH(siječanj!B2174)+6,DAY(siječanj!B2174))</f>
        <v>44765</v>
      </c>
      <c r="C2174" s="8">
        <v>22.6145833333333</v>
      </c>
      <c r="D2174">
        <v>0.95551774881377494</v>
      </c>
      <c r="E2174" s="6">
        <v>120.48143346013562</v>
      </c>
      <c r="F2174" s="10">
        <v>125.22726539376741</v>
      </c>
      <c r="G2174" s="10">
        <v>1.5156794155242594</v>
      </c>
      <c r="H2174" s="10">
        <v>115.12214807368541</v>
      </c>
    </row>
    <row r="2175" spans="1:8" x14ac:dyDescent="0.25">
      <c r="A2175" s="20"/>
      <c r="B2175" s="3">
        <f>DATE(YEAR(siječanj!B2175),MONTH(siječanj!B2175)+6,DAY(siječanj!B2175))</f>
        <v>44765</v>
      </c>
      <c r="C2175" s="8">
        <v>22.625</v>
      </c>
      <c r="D2175">
        <v>0.95551774881377494</v>
      </c>
      <c r="E2175" s="6">
        <v>119.08830379771321</v>
      </c>
      <c r="F2175" s="10">
        <v>124.05148440779787</v>
      </c>
      <c r="G2175" s="10">
        <v>1.5269672597812238</v>
      </c>
      <c r="H2175" s="10">
        <v>113.79098795484185</v>
      </c>
    </row>
    <row r="2176" spans="1:8" x14ac:dyDescent="0.25">
      <c r="A2176" s="20"/>
      <c r="B2176" s="3">
        <f>DATE(YEAR(siječanj!B2176),MONTH(siječanj!B2176)+6,DAY(siječanj!B2176))</f>
        <v>44765</v>
      </c>
      <c r="C2176" s="8">
        <v>22.6354166666667</v>
      </c>
      <c r="D2176">
        <v>0.95551774881377494</v>
      </c>
      <c r="E2176" s="6">
        <v>119.48781393228727</v>
      </c>
      <c r="F2176" s="10">
        <v>123.12866860332771</v>
      </c>
      <c r="G2176" s="10">
        <v>1.6661302913694145</v>
      </c>
      <c r="H2176" s="10">
        <v>114.17272697925834</v>
      </c>
    </row>
    <row r="2177" spans="1:8" x14ac:dyDescent="0.25">
      <c r="A2177" s="20"/>
      <c r="B2177" s="3">
        <f>DATE(YEAR(siječanj!B2177),MONTH(siječanj!B2177)+6,DAY(siječanj!B2177))</f>
        <v>44765</v>
      </c>
      <c r="C2177" s="8">
        <v>22.6458333333333</v>
      </c>
      <c r="D2177">
        <v>0.95551774881377494</v>
      </c>
      <c r="E2177" s="6">
        <v>118.90518571954391</v>
      </c>
      <c r="F2177" s="10">
        <v>121.99916990130734</v>
      </c>
      <c r="G2177" s="10">
        <v>1.7140413729893995</v>
      </c>
      <c r="H2177" s="10">
        <v>113.61601538102242</v>
      </c>
    </row>
    <row r="2178" spans="1:8" x14ac:dyDescent="0.25">
      <c r="A2178" s="20"/>
      <c r="B2178" s="3">
        <f>DATE(YEAR(siječanj!B2178),MONTH(siječanj!B2178)+6,DAY(siječanj!B2178))</f>
        <v>44765</v>
      </c>
      <c r="C2178" s="8">
        <v>22.65625</v>
      </c>
      <c r="D2178">
        <v>0.95551774881377494</v>
      </c>
      <c r="E2178" s="6">
        <v>118.94499455857621</v>
      </c>
      <c r="F2178" s="10">
        <v>121.37846592539194</v>
      </c>
      <c r="G2178" s="10">
        <v>1.6850791033147099</v>
      </c>
      <c r="H2178" s="10">
        <v>113.65405343327745</v>
      </c>
    </row>
    <row r="2179" spans="1:8" x14ac:dyDescent="0.25">
      <c r="A2179" s="20"/>
      <c r="B2179" s="3">
        <f>DATE(YEAR(siječanj!B2179),MONTH(siječanj!B2179)+6,DAY(siječanj!B2179))</f>
        <v>44765</v>
      </c>
      <c r="C2179" s="8">
        <v>22.6666666666667</v>
      </c>
      <c r="D2179">
        <v>0.95551774881377494</v>
      </c>
      <c r="E2179" s="6">
        <v>116.2500187602255</v>
      </c>
      <c r="F2179" s="10">
        <v>121.29497155577188</v>
      </c>
      <c r="G2179" s="10">
        <v>1.6814492986399159</v>
      </c>
      <c r="H2179" s="10">
        <v>111.07895622532978</v>
      </c>
    </row>
    <row r="2180" spans="1:8" x14ac:dyDescent="0.25">
      <c r="A2180" s="20"/>
      <c r="B2180" s="3">
        <f>DATE(YEAR(siječanj!B2180),MONTH(siječanj!B2180)+6,DAY(siječanj!B2180))</f>
        <v>44765</v>
      </c>
      <c r="C2180" s="8">
        <v>22.6770833333333</v>
      </c>
      <c r="D2180">
        <v>0.95551774881377494</v>
      </c>
      <c r="E2180" s="6">
        <v>116.76062549969868</v>
      </c>
      <c r="F2180" s="10">
        <v>121.05036397588097</v>
      </c>
      <c r="G2180" s="10">
        <v>1.675739459656866</v>
      </c>
      <c r="H2180" s="10">
        <v>111.56685002756032</v>
      </c>
    </row>
    <row r="2181" spans="1:8" x14ac:dyDescent="0.25">
      <c r="A2181" s="20"/>
      <c r="B2181" s="3">
        <f>DATE(YEAR(siječanj!B2181),MONTH(siječanj!B2181)+6,DAY(siječanj!B2181))</f>
        <v>44765</v>
      </c>
      <c r="C2181" s="8">
        <v>22.6875</v>
      </c>
      <c r="D2181">
        <v>0.95551774881377494</v>
      </c>
      <c r="E2181" s="6">
        <v>116.40786612860109</v>
      </c>
      <c r="F2181" s="10">
        <v>120.86850874266217</v>
      </c>
      <c r="G2181" s="10">
        <v>1.6845107560106669</v>
      </c>
      <c r="H2181" s="10">
        <v>111.22978218741619</v>
      </c>
    </row>
    <row r="2182" spans="1:8" x14ac:dyDescent="0.25">
      <c r="A2182" s="20"/>
      <c r="B2182" s="3">
        <f>DATE(YEAR(siječanj!B2182),MONTH(siječanj!B2182)+6,DAY(siječanj!B2182))</f>
        <v>44765</v>
      </c>
      <c r="C2182" s="8">
        <v>22.6979166666667</v>
      </c>
      <c r="D2182">
        <v>0.95551774881377494</v>
      </c>
      <c r="E2182" s="6">
        <v>118.67081038547079</v>
      </c>
      <c r="F2182" s="10">
        <v>120.70384039192918</v>
      </c>
      <c r="G2182" s="10">
        <v>1.7292959289569325</v>
      </c>
      <c r="H2182" s="10">
        <v>113.3920655894314</v>
      </c>
    </row>
    <row r="2183" spans="1:8" x14ac:dyDescent="0.25">
      <c r="A2183" s="20"/>
      <c r="B2183" s="3">
        <f>DATE(YEAR(siječanj!B2183),MONTH(siječanj!B2183)+6,DAY(siječanj!B2183))</f>
        <v>44765</v>
      </c>
      <c r="C2183" s="8">
        <v>22.7083333333333</v>
      </c>
      <c r="D2183">
        <v>0.95551774881377494</v>
      </c>
      <c r="E2183" s="6">
        <v>118.05090904236654</v>
      </c>
      <c r="F2183" s="10">
        <v>120.64268065406942</v>
      </c>
      <c r="G2183" s="10">
        <v>1.7350965861845804</v>
      </c>
      <c r="H2183" s="10">
        <v>112.79973885358179</v>
      </c>
    </row>
    <row r="2184" spans="1:8" x14ac:dyDescent="0.25">
      <c r="A2184" s="20"/>
      <c r="B2184" s="3">
        <f>DATE(YEAR(siječanj!B2184),MONTH(siječanj!B2184)+6,DAY(siječanj!B2184))</f>
        <v>44765</v>
      </c>
      <c r="C2184" s="8">
        <v>22.71875</v>
      </c>
      <c r="D2184">
        <v>0.95551774881377494</v>
      </c>
      <c r="E2184" s="6">
        <v>118.00001218671632</v>
      </c>
      <c r="F2184" s="10">
        <v>120.62176749530495</v>
      </c>
      <c r="G2184" s="10">
        <v>1.7307900373340501</v>
      </c>
      <c r="H2184" s="10">
        <v>112.75110600464919</v>
      </c>
    </row>
    <row r="2185" spans="1:8" x14ac:dyDescent="0.25">
      <c r="A2185" s="20"/>
      <c r="B2185" s="3">
        <f>DATE(YEAR(siječanj!B2185),MONTH(siječanj!B2185)+6,DAY(siječanj!B2185))</f>
        <v>44765</v>
      </c>
      <c r="C2185" s="8">
        <v>22.7291666666667</v>
      </c>
      <c r="D2185">
        <v>0.95551774881377494</v>
      </c>
      <c r="E2185" s="6">
        <v>118.55544159795106</v>
      </c>
      <c r="F2185" s="10">
        <v>120.90222139247865</v>
      </c>
      <c r="G2185" s="10">
        <v>1.7538901285823101</v>
      </c>
      <c r="H2185" s="10">
        <v>113.28182866529717</v>
      </c>
    </row>
    <row r="2186" spans="1:8" x14ac:dyDescent="0.25">
      <c r="A2186" s="20"/>
      <c r="B2186" s="3">
        <f>DATE(YEAR(siječanj!B2186),MONTH(siječanj!B2186)+6,DAY(siječanj!B2186))</f>
        <v>44765</v>
      </c>
      <c r="C2186" s="8">
        <v>22.7395833333333</v>
      </c>
      <c r="D2186">
        <v>0.95551774881377494</v>
      </c>
      <c r="E2186" s="6">
        <v>120.1868802192532</v>
      </c>
      <c r="F2186" s="10">
        <v>121.21986123236654</v>
      </c>
      <c r="G2186" s="10">
        <v>1.7160481656821267</v>
      </c>
      <c r="H2186" s="10">
        <v>114.84069722405164</v>
      </c>
    </row>
    <row r="2187" spans="1:8" x14ac:dyDescent="0.25">
      <c r="A2187" s="20"/>
      <c r="B2187" s="3">
        <f>DATE(YEAR(siječanj!B2187),MONTH(siječanj!B2187)+6,DAY(siječanj!B2187))</f>
        <v>44765</v>
      </c>
      <c r="C2187" s="8">
        <v>22.75</v>
      </c>
      <c r="D2187">
        <v>0.95551774881377494</v>
      </c>
      <c r="E2187" s="6">
        <v>120.25140377870724</v>
      </c>
      <c r="F2187" s="10">
        <v>121.98574680018814</v>
      </c>
      <c r="G2187" s="10">
        <v>1.6179789801676134</v>
      </c>
      <c r="H2187" s="10">
        <v>114.90235063032661</v>
      </c>
    </row>
    <row r="2188" spans="1:8" x14ac:dyDescent="0.25">
      <c r="A2188" s="20"/>
      <c r="B2188" s="3">
        <f>DATE(YEAR(siječanj!B2188),MONTH(siječanj!B2188)+6,DAY(siječanj!B2188))</f>
        <v>44765</v>
      </c>
      <c r="C2188" s="8">
        <v>22.7604166666667</v>
      </c>
      <c r="D2188">
        <v>0.95551774881377494</v>
      </c>
      <c r="E2188" s="6">
        <v>123.31740617753889</v>
      </c>
      <c r="F2188" s="10">
        <v>122.54715684095375</v>
      </c>
      <c r="G2188" s="10">
        <v>1.6109390916685595</v>
      </c>
      <c r="H2188" s="10">
        <v>117.83197034031586</v>
      </c>
    </row>
    <row r="2189" spans="1:8" x14ac:dyDescent="0.25">
      <c r="A2189" s="20"/>
      <c r="B2189" s="3">
        <f>DATE(YEAR(siječanj!B2189),MONTH(siječanj!B2189)+6,DAY(siječanj!B2189))</f>
        <v>44765</v>
      </c>
      <c r="C2189" s="8">
        <v>22.7708333333333</v>
      </c>
      <c r="D2189">
        <v>0.95551774881377494</v>
      </c>
      <c r="E2189" s="6">
        <v>127.95008039286837</v>
      </c>
      <c r="F2189" s="10">
        <v>122.9807533630989</v>
      </c>
      <c r="G2189" s="10">
        <v>1.5951249777105305</v>
      </c>
      <c r="H2189" s="10">
        <v>122.25857277753511</v>
      </c>
    </row>
    <row r="2190" spans="1:8" x14ac:dyDescent="0.25">
      <c r="A2190" s="20"/>
      <c r="B2190" s="3">
        <f>DATE(YEAR(siječanj!B2190),MONTH(siječanj!B2190)+6,DAY(siječanj!B2190))</f>
        <v>44765</v>
      </c>
      <c r="C2190" s="8">
        <v>22.78125</v>
      </c>
      <c r="D2190">
        <v>0.95551774881377494</v>
      </c>
      <c r="E2190" s="6">
        <v>128.63340324506436</v>
      </c>
      <c r="F2190" s="10">
        <v>123.37546082945052</v>
      </c>
      <c r="G2190" s="10">
        <v>1.6213773445741391</v>
      </c>
      <c r="H2190" s="10">
        <v>122.91149989097843</v>
      </c>
    </row>
    <row r="2191" spans="1:8" x14ac:dyDescent="0.25">
      <c r="A2191" s="20"/>
      <c r="B2191" s="3">
        <f>DATE(YEAR(siječanj!B2191),MONTH(siječanj!B2191)+6,DAY(siječanj!B2191))</f>
        <v>44765</v>
      </c>
      <c r="C2191" s="8">
        <v>22.7916666666667</v>
      </c>
      <c r="D2191">
        <v>0.95551774881377494</v>
      </c>
      <c r="E2191" s="6">
        <v>132.34896504864162</v>
      </c>
      <c r="F2191" s="10">
        <v>123.61082968954223</v>
      </c>
      <c r="G2191" s="10">
        <v>1.7016637087982471</v>
      </c>
      <c r="H2191" s="10">
        <v>126.46178514111102</v>
      </c>
    </row>
    <row r="2192" spans="1:8" x14ac:dyDescent="0.25">
      <c r="A2192" s="20"/>
      <c r="B2192" s="3">
        <f>DATE(YEAR(siječanj!B2192),MONTH(siječanj!B2192)+6,DAY(siječanj!B2192))</f>
        <v>44765</v>
      </c>
      <c r="C2192" s="8">
        <v>22.8020833333333</v>
      </c>
      <c r="D2192">
        <v>0.95551774881377494</v>
      </c>
      <c r="E2192" s="6">
        <v>136.65371971090397</v>
      </c>
      <c r="F2192" s="10">
        <v>123.97412719781373</v>
      </c>
      <c r="G2192" s="10">
        <v>1.8205947526000241</v>
      </c>
      <c r="H2192" s="10">
        <v>130.57505462519154</v>
      </c>
    </row>
    <row r="2193" spans="1:8" x14ac:dyDescent="0.25">
      <c r="A2193" s="20"/>
      <c r="B2193" s="3">
        <f>DATE(YEAR(siječanj!B2193),MONTH(siječanj!B2193)+6,DAY(siječanj!B2193))</f>
        <v>44765</v>
      </c>
      <c r="C2193" s="8">
        <v>22.8125</v>
      </c>
      <c r="D2193">
        <v>0.95551774881377494</v>
      </c>
      <c r="E2193" s="6">
        <v>140.06827184701692</v>
      </c>
      <c r="F2193" s="10">
        <v>124.03306015906135</v>
      </c>
      <c r="G2193" s="10">
        <v>2.0929004376982232</v>
      </c>
      <c r="H2193" s="10">
        <v>133.83771979549746</v>
      </c>
    </row>
    <row r="2194" spans="1:8" x14ac:dyDescent="0.25">
      <c r="A2194" s="20"/>
      <c r="B2194" s="3">
        <f>DATE(YEAR(siječanj!B2194),MONTH(siječanj!B2194)+6,DAY(siječanj!B2194))</f>
        <v>44765</v>
      </c>
      <c r="C2194" s="8">
        <v>22.8229166666667</v>
      </c>
      <c r="D2194">
        <v>0.95551774881377494</v>
      </c>
      <c r="E2194" s="6">
        <v>142.7855368621542</v>
      </c>
      <c r="F2194" s="10">
        <v>123.82284554916021</v>
      </c>
      <c r="G2194" s="10">
        <v>6.6907764604474282</v>
      </c>
      <c r="H2194" s="10">
        <v>136.43411474569186</v>
      </c>
    </row>
    <row r="2195" spans="1:8" x14ac:dyDescent="0.25">
      <c r="A2195" s="20"/>
      <c r="B2195" s="3">
        <f>DATE(YEAR(siječanj!B2195),MONTH(siječanj!B2195)+6,DAY(siječanj!B2195))</f>
        <v>44765</v>
      </c>
      <c r="C2195" s="8">
        <v>22.8333333333333</v>
      </c>
      <c r="D2195">
        <v>0.95551774881377494</v>
      </c>
      <c r="E2195" s="6">
        <v>147.36298644027565</v>
      </c>
      <c r="F2195" s="10">
        <v>122.79673691175942</v>
      </c>
      <c r="G2195" s="10">
        <v>12.189980818073709</v>
      </c>
      <c r="H2195" s="10">
        <v>140.80794906188703</v>
      </c>
    </row>
    <row r="2196" spans="1:8" x14ac:dyDescent="0.25">
      <c r="A2196" s="20"/>
      <c r="B2196" s="3">
        <f>DATE(YEAR(siječanj!B2196),MONTH(siječanj!B2196)+6,DAY(siječanj!B2196))</f>
        <v>44765</v>
      </c>
      <c r="C2196" s="8">
        <v>22.84375</v>
      </c>
      <c r="D2196">
        <v>0.95551774881377494</v>
      </c>
      <c r="E2196" s="6">
        <v>151.0866100897463</v>
      </c>
      <c r="F2196" s="10">
        <v>122.6681821397666</v>
      </c>
      <c r="G2196" s="10">
        <v>30.577034807093124</v>
      </c>
      <c r="H2196" s="10">
        <v>144.36593754885897</v>
      </c>
    </row>
    <row r="2197" spans="1:8" x14ac:dyDescent="0.25">
      <c r="A2197" s="20"/>
      <c r="B2197" s="3">
        <f>DATE(YEAR(siječanj!B2197),MONTH(siječanj!B2197)+6,DAY(siječanj!B2197))</f>
        <v>44765</v>
      </c>
      <c r="C2197" s="8">
        <v>22.8541666666667</v>
      </c>
      <c r="D2197">
        <v>0.95551774881377494</v>
      </c>
      <c r="E2197" s="6">
        <v>155.43927217194644</v>
      </c>
      <c r="F2197" s="10">
        <v>122.76768263517793</v>
      </c>
      <c r="G2197" s="10">
        <v>106.60895138920075</v>
      </c>
      <c r="H2197" s="10">
        <v>148.52498342298992</v>
      </c>
    </row>
    <row r="2198" spans="1:8" x14ac:dyDescent="0.25">
      <c r="A2198" s="20"/>
      <c r="B2198" s="3">
        <f>DATE(YEAR(siječanj!B2198),MONTH(siječanj!B2198)+6,DAY(siječanj!B2198))</f>
        <v>44765</v>
      </c>
      <c r="C2198" s="8">
        <v>22.8645833333333</v>
      </c>
      <c r="D2198">
        <v>0.95551774881377494</v>
      </c>
      <c r="E2198" s="6">
        <v>152.19406844150336</v>
      </c>
      <c r="F2198" s="10">
        <v>122.51270615535957</v>
      </c>
      <c r="G2198" s="10">
        <v>234.20499579655177</v>
      </c>
      <c r="H2198" s="10">
        <v>145.42413366003487</v>
      </c>
    </row>
    <row r="2199" spans="1:8" x14ac:dyDescent="0.25">
      <c r="A2199" s="20"/>
      <c r="B2199" s="3">
        <f>DATE(YEAR(siječanj!B2199),MONTH(siječanj!B2199)+6,DAY(siječanj!B2199))</f>
        <v>44765</v>
      </c>
      <c r="C2199" s="8">
        <v>22.875</v>
      </c>
      <c r="D2199">
        <v>0.95551774881377494</v>
      </c>
      <c r="E2199" s="6">
        <v>154.47180400134349</v>
      </c>
      <c r="F2199" s="10">
        <v>121.33458145332159</v>
      </c>
      <c r="G2199" s="10">
        <v>316.93774636428446</v>
      </c>
      <c r="H2199" s="10">
        <v>147.60055041456638</v>
      </c>
    </row>
    <row r="2200" spans="1:8" x14ac:dyDescent="0.25">
      <c r="A2200" s="20"/>
      <c r="B2200" s="3">
        <f>DATE(YEAR(siječanj!B2200),MONTH(siječanj!B2200)+6,DAY(siječanj!B2200))</f>
        <v>44765</v>
      </c>
      <c r="C2200" s="8">
        <v>22.8854166666667</v>
      </c>
      <c r="D2200">
        <v>0.95551774881377494</v>
      </c>
      <c r="E2200" s="6">
        <v>157.60776078438741</v>
      </c>
      <c r="F2200" s="10">
        <v>119.8944922591385</v>
      </c>
      <c r="G2200" s="10">
        <v>331.81708455843136</v>
      </c>
      <c r="H2200" s="10">
        <v>150.59701278027782</v>
      </c>
    </row>
    <row r="2201" spans="1:8" x14ac:dyDescent="0.25">
      <c r="A2201" s="20"/>
      <c r="B2201" s="3">
        <f>DATE(YEAR(siječanj!B2201),MONTH(siječanj!B2201)+6,DAY(siječanj!B2201))</f>
        <v>44765</v>
      </c>
      <c r="C2201" s="8">
        <v>22.8958333333333</v>
      </c>
      <c r="D2201">
        <v>0.95551774881377494</v>
      </c>
      <c r="E2201" s="6">
        <v>158.73896286084161</v>
      </c>
      <c r="F2201" s="10">
        <v>118.08393605190776</v>
      </c>
      <c r="G2201" s="10">
        <v>330.5627481154217</v>
      </c>
      <c r="H2201" s="10">
        <v>151.6778964418248</v>
      </c>
    </row>
    <row r="2202" spans="1:8" x14ac:dyDescent="0.25">
      <c r="A2202" s="20"/>
      <c r="B2202" s="3">
        <f>DATE(YEAR(siječanj!B2202),MONTH(siječanj!B2202)+6,DAY(siječanj!B2202))</f>
        <v>44765</v>
      </c>
      <c r="C2202" s="8">
        <v>22.90625</v>
      </c>
      <c r="D2202">
        <v>0.95551774881377494</v>
      </c>
      <c r="E2202" s="6">
        <v>155.67446461182874</v>
      </c>
      <c r="F2202" s="10">
        <v>116.37688896029942</v>
      </c>
      <c r="G2202" s="10">
        <v>333.61623146687225</v>
      </c>
      <c r="H2202" s="10">
        <v>148.74971397368427</v>
      </c>
    </row>
    <row r="2203" spans="1:8" x14ac:dyDescent="0.25">
      <c r="A2203" s="20"/>
      <c r="B2203" s="3">
        <f>DATE(YEAR(siječanj!B2203),MONTH(siječanj!B2203)+6,DAY(siječanj!B2203))</f>
        <v>44765</v>
      </c>
      <c r="C2203" s="8">
        <v>22.9166666666667</v>
      </c>
      <c r="D2203">
        <v>0.95551774881377494</v>
      </c>
      <c r="E2203" s="6">
        <v>153.62879504449177</v>
      </c>
      <c r="F2203" s="10">
        <v>113.40893499150356</v>
      </c>
      <c r="G2203" s="10">
        <v>329.67179364308703</v>
      </c>
      <c r="H2203" s="10">
        <v>146.79504039388559</v>
      </c>
    </row>
    <row r="2204" spans="1:8" x14ac:dyDescent="0.25">
      <c r="A2204" s="20"/>
      <c r="B2204" s="3">
        <f>DATE(YEAR(siječanj!B2204),MONTH(siječanj!B2204)+6,DAY(siječanj!B2204))</f>
        <v>44765</v>
      </c>
      <c r="C2204" s="8">
        <v>22.9270833333333</v>
      </c>
      <c r="D2204">
        <v>0.95551774881377494</v>
      </c>
      <c r="E2204" s="6">
        <v>146.67605362851461</v>
      </c>
      <c r="F2204" s="10">
        <v>111.19274315981997</v>
      </c>
      <c r="G2204" s="10">
        <v>326.39808154305621</v>
      </c>
      <c r="H2204" s="10">
        <v>140.1515725680068</v>
      </c>
    </row>
    <row r="2205" spans="1:8" x14ac:dyDescent="0.25">
      <c r="A2205" s="20"/>
      <c r="B2205" s="3">
        <f>DATE(YEAR(siječanj!B2205),MONTH(siječanj!B2205)+6,DAY(siječanj!B2205))</f>
        <v>44765</v>
      </c>
      <c r="C2205" s="8">
        <v>22.9375</v>
      </c>
      <c r="D2205">
        <v>0.95551774881377494</v>
      </c>
      <c r="E2205" s="6">
        <v>136.39274723524974</v>
      </c>
      <c r="F2205" s="10">
        <v>108.98956891177718</v>
      </c>
      <c r="G2205" s="10">
        <v>326.58853351993167</v>
      </c>
      <c r="H2205" s="10">
        <v>130.32569079275206</v>
      </c>
    </row>
    <row r="2206" spans="1:8" x14ac:dyDescent="0.25">
      <c r="A2206" s="20"/>
      <c r="B2206" s="3">
        <f>DATE(YEAR(siječanj!B2206),MONTH(siječanj!B2206)+6,DAY(siječanj!B2206))</f>
        <v>44765</v>
      </c>
      <c r="C2206" s="8">
        <v>22.9479166666667</v>
      </c>
      <c r="D2206">
        <v>0.95551774881377494</v>
      </c>
      <c r="E2206" s="6">
        <v>125.12783167740902</v>
      </c>
      <c r="F2206" s="10">
        <v>106.66768020119444</v>
      </c>
      <c r="G2206" s="10">
        <v>325.74337488770396</v>
      </c>
      <c r="H2206" s="10">
        <v>119.56186403834683</v>
      </c>
    </row>
    <row r="2207" spans="1:8" x14ac:dyDescent="0.25">
      <c r="A2207" s="20"/>
      <c r="B2207" s="3">
        <f>DATE(YEAR(siječanj!B2207),MONTH(siječanj!B2207)+6,DAY(siječanj!B2207))</f>
        <v>44765</v>
      </c>
      <c r="C2207" s="8">
        <v>22.9583333333333</v>
      </c>
      <c r="D2207">
        <v>0.95551774881377494</v>
      </c>
      <c r="E2207" s="6">
        <v>114.25625973630443</v>
      </c>
      <c r="F2207" s="10">
        <v>103.50407807577308</v>
      </c>
      <c r="G2207" s="10">
        <v>316.30397471892388</v>
      </c>
      <c r="H2207" s="10">
        <v>109.17388409111557</v>
      </c>
    </row>
    <row r="2208" spans="1:8" x14ac:dyDescent="0.25">
      <c r="A2208" s="20"/>
      <c r="B2208" s="3">
        <f>DATE(YEAR(siječanj!B2208),MONTH(siječanj!B2208)+6,DAY(siječanj!B2208))</f>
        <v>44765</v>
      </c>
      <c r="C2208" s="8">
        <v>22.96875</v>
      </c>
      <c r="D2208">
        <v>0.95551774881377494</v>
      </c>
      <c r="E2208" s="6">
        <v>105.91225817216805</v>
      </c>
      <c r="F2208" s="10">
        <v>100.37084397083743</v>
      </c>
      <c r="G2208" s="10">
        <v>315.0754864302599</v>
      </c>
      <c r="H2208" s="10">
        <v>101.20104250045335</v>
      </c>
    </row>
    <row r="2209" spans="1:8" x14ac:dyDescent="0.25">
      <c r="A2209" s="20"/>
      <c r="B2209" s="3">
        <f>DATE(YEAR(siječanj!B2209),MONTH(siječanj!B2209)+6,DAY(siječanj!B2209))</f>
        <v>44765</v>
      </c>
      <c r="C2209" s="8">
        <v>22.9791666666667</v>
      </c>
      <c r="D2209">
        <v>0.95551774881377494</v>
      </c>
      <c r="E2209" s="6">
        <v>99.135508242017451</v>
      </c>
      <c r="F2209" s="10">
        <v>97.678975149720628</v>
      </c>
      <c r="G2209" s="10">
        <v>311.41618310889061</v>
      </c>
      <c r="H2209" s="10">
        <v>94.725737662921944</v>
      </c>
    </row>
    <row r="2210" spans="1:8" ht="15.75" thickBot="1" x14ac:dyDescent="0.3">
      <c r="A2210" s="20"/>
      <c r="B2210" s="3">
        <f>DATE(YEAR(siječanj!B2210),MONTH(siječanj!B2210)+6,DAY(siječanj!B2210))</f>
        <v>44765</v>
      </c>
      <c r="C2210" s="8">
        <v>22.9895833333333</v>
      </c>
      <c r="D2210">
        <v>0.95551774881377494</v>
      </c>
      <c r="E2210" s="6">
        <v>93.127217036644126</v>
      </c>
      <c r="F2210" s="10">
        <v>94.622511114126539</v>
      </c>
      <c r="G2210" s="10">
        <v>310.96467812992364</v>
      </c>
      <c r="H2210" s="10">
        <v>88.984708776146022</v>
      </c>
    </row>
    <row r="2211" spans="1:8" x14ac:dyDescent="0.25">
      <c r="A2211" s="17">
        <f t="shared" ref="A2211" si="21">A2115+1</f>
        <v>205</v>
      </c>
      <c r="B2211" s="3">
        <f>DATE(YEAR(siječanj!B2211),MONTH(siječanj!B2211)+6,DAY(siječanj!B2211))</f>
        <v>44766</v>
      </c>
      <c r="C2211" s="8">
        <v>23</v>
      </c>
      <c r="D2211">
        <v>0.95607878216490638</v>
      </c>
      <c r="E2211" s="6">
        <v>87.397422893361551</v>
      </c>
      <c r="F2211" s="10">
        <v>84.019929924823501</v>
      </c>
      <c r="G2211" s="10">
        <v>300.33914621163734</v>
      </c>
      <c r="H2211" s="10">
        <v>83.558821644236417</v>
      </c>
    </row>
    <row r="2212" spans="1:8" x14ac:dyDescent="0.25">
      <c r="A2212" s="18"/>
      <c r="B2212" s="3">
        <f>DATE(YEAR(siječanj!B2212),MONTH(siječanj!B2212)+6,DAY(siječanj!B2212))</f>
        <v>44766</v>
      </c>
      <c r="C2212" s="8">
        <v>23.0104166666667</v>
      </c>
      <c r="D2212">
        <v>0.95607878216490638</v>
      </c>
      <c r="E2212" s="6">
        <v>81.598711881748315</v>
      </c>
      <c r="F2212" s="10">
        <v>82.040863599042311</v>
      </c>
      <c r="G2212" s="10">
        <v>298.22045620669212</v>
      </c>
      <c r="H2212" s="10">
        <v>78.014797082127004</v>
      </c>
    </row>
    <row r="2213" spans="1:8" x14ac:dyDescent="0.25">
      <c r="A2213" s="18"/>
      <c r="B2213" s="3">
        <f>DATE(YEAR(siječanj!B2213),MONTH(siječanj!B2213)+6,DAY(siječanj!B2213))</f>
        <v>44766</v>
      </c>
      <c r="C2213" s="8">
        <v>23.0208333333333</v>
      </c>
      <c r="D2213">
        <v>0.95607878216490638</v>
      </c>
      <c r="E2213" s="6">
        <v>76.310592717035746</v>
      </c>
      <c r="F2213" s="10">
        <v>80.214602362496592</v>
      </c>
      <c r="G2213" s="10">
        <v>297.43603754533098</v>
      </c>
      <c r="H2213" s="10">
        <v>72.95893855118571</v>
      </c>
    </row>
    <row r="2214" spans="1:8" x14ac:dyDescent="0.25">
      <c r="A2214" s="18"/>
      <c r="B2214" s="3">
        <f>DATE(YEAR(siječanj!B2214),MONTH(siječanj!B2214)+6,DAY(siječanj!B2214))</f>
        <v>44766</v>
      </c>
      <c r="C2214" s="8">
        <v>23.03125</v>
      </c>
      <c r="D2214">
        <v>0.95607878216490638</v>
      </c>
      <c r="E2214" s="6">
        <v>72.49995077382448</v>
      </c>
      <c r="F2214" s="10">
        <v>78.522889965111574</v>
      </c>
      <c r="G2214" s="10">
        <v>292.64088937605976</v>
      </c>
      <c r="H2214" s="10">
        <v>69.315664642853775</v>
      </c>
    </row>
    <row r="2215" spans="1:8" x14ac:dyDescent="0.25">
      <c r="A2215" s="18"/>
      <c r="B2215" s="3">
        <f>DATE(YEAR(siječanj!B2215),MONTH(siječanj!B2215)+6,DAY(siječanj!B2215))</f>
        <v>44766</v>
      </c>
      <c r="C2215" s="8">
        <v>23.0416666666667</v>
      </c>
      <c r="D2215">
        <v>0.95607878216490638</v>
      </c>
      <c r="E2215" s="6">
        <v>70.593830567496653</v>
      </c>
      <c r="F2215" s="10">
        <v>83.81175424433556</v>
      </c>
      <c r="G2215" s="10">
        <v>299.76670625235317</v>
      </c>
      <c r="H2215" s="10">
        <v>67.493263557327936</v>
      </c>
    </row>
    <row r="2216" spans="1:8" x14ac:dyDescent="0.25">
      <c r="A2216" s="18"/>
      <c r="B2216" s="3">
        <f>DATE(YEAR(siječanj!B2216),MONTH(siječanj!B2216)+6,DAY(siječanj!B2216))</f>
        <v>44766</v>
      </c>
      <c r="C2216" s="8">
        <v>23.0520833333333</v>
      </c>
      <c r="D2216">
        <v>0.95607878216490638</v>
      </c>
      <c r="E2216" s="6">
        <v>68.438963694668701</v>
      </c>
      <c r="F2216" s="10">
        <v>82.357059090847244</v>
      </c>
      <c r="G2216" s="10">
        <v>299.29617337859816</v>
      </c>
      <c r="H2216" s="10">
        <v>65.433041061827097</v>
      </c>
    </row>
    <row r="2217" spans="1:8" x14ac:dyDescent="0.25">
      <c r="A2217" s="18"/>
      <c r="B2217" s="3">
        <f>DATE(YEAR(siječanj!B2217),MONTH(siječanj!B2217)+6,DAY(siječanj!B2217))</f>
        <v>44766</v>
      </c>
      <c r="C2217" s="8">
        <v>23.0625</v>
      </c>
      <c r="D2217">
        <v>0.95607878216490638</v>
      </c>
      <c r="E2217" s="6">
        <v>67.006101641752664</v>
      </c>
      <c r="F2217" s="10">
        <v>81.203726176960117</v>
      </c>
      <c r="G2217" s="10">
        <v>299.21689482935352</v>
      </c>
      <c r="H2217" s="10">
        <v>64.063112055264824</v>
      </c>
    </row>
    <row r="2218" spans="1:8" x14ac:dyDescent="0.25">
      <c r="A2218" s="18"/>
      <c r="B2218" s="3">
        <f>DATE(YEAR(siječanj!B2218),MONTH(siječanj!B2218)+6,DAY(siječanj!B2218))</f>
        <v>44766</v>
      </c>
      <c r="C2218" s="8">
        <v>23.0729166666667</v>
      </c>
      <c r="D2218">
        <v>0.95607878216490638</v>
      </c>
      <c r="E2218" s="6">
        <v>63.897376423876779</v>
      </c>
      <c r="F2218" s="10">
        <v>80.203320087991841</v>
      </c>
      <c r="G2218" s="10">
        <v>299.06263548340809</v>
      </c>
      <c r="H2218" s="10">
        <v>61.090925834872714</v>
      </c>
    </row>
    <row r="2219" spans="1:8" x14ac:dyDescent="0.25">
      <c r="A2219" s="18"/>
      <c r="B2219" s="3">
        <f>DATE(YEAR(siječanj!B2219),MONTH(siječanj!B2219)+6,DAY(siječanj!B2219))</f>
        <v>44766</v>
      </c>
      <c r="C2219" s="8">
        <v>23.0833333333333</v>
      </c>
      <c r="D2219">
        <v>0.95607878216490638</v>
      </c>
      <c r="E2219" s="6">
        <v>63.238396970629111</v>
      </c>
      <c r="F2219" s="10">
        <v>79.654019816695509</v>
      </c>
      <c r="G2219" s="10">
        <v>298.22011933961682</v>
      </c>
      <c r="H2219" s="10">
        <v>60.460889561739982</v>
      </c>
    </row>
    <row r="2220" spans="1:8" x14ac:dyDescent="0.25">
      <c r="A2220" s="18"/>
      <c r="B2220" s="3">
        <f>DATE(YEAR(siječanj!B2220),MONTH(siječanj!B2220)+6,DAY(siječanj!B2220))</f>
        <v>44766</v>
      </c>
      <c r="C2220" s="8">
        <v>23.09375</v>
      </c>
      <c r="D2220">
        <v>0.95607878216490638</v>
      </c>
      <c r="E2220" s="6">
        <v>62.882892402007485</v>
      </c>
      <c r="F2220" s="10">
        <v>78.835543337657825</v>
      </c>
      <c r="G2220" s="10">
        <v>298.09388469694011</v>
      </c>
      <c r="H2220" s="10">
        <v>60.120999186718159</v>
      </c>
    </row>
    <row r="2221" spans="1:8" x14ac:dyDescent="0.25">
      <c r="A2221" s="18"/>
      <c r="B2221" s="3">
        <f>DATE(YEAR(siječanj!B2221),MONTH(siječanj!B2221)+6,DAY(siječanj!B2221))</f>
        <v>44766</v>
      </c>
      <c r="C2221" s="8">
        <v>23.1041666666667</v>
      </c>
      <c r="D2221">
        <v>0.95607878216490638</v>
      </c>
      <c r="E2221" s="6">
        <v>61.524091111950931</v>
      </c>
      <c r="F2221" s="10">
        <v>77.990962251623529</v>
      </c>
      <c r="G2221" s="10">
        <v>297.87897329324363</v>
      </c>
      <c r="H2221" s="10">
        <v>58.821878104116784</v>
      </c>
    </row>
    <row r="2222" spans="1:8" x14ac:dyDescent="0.25">
      <c r="A2222" s="18"/>
      <c r="B2222" s="3">
        <f>DATE(YEAR(siječanj!B2222),MONTH(siječanj!B2222)+6,DAY(siječanj!B2222))</f>
        <v>44766</v>
      </c>
      <c r="C2222" s="8">
        <v>23.1145833333333</v>
      </c>
      <c r="D2222">
        <v>0.95607878216490638</v>
      </c>
      <c r="E2222" s="6">
        <v>60.705528809216638</v>
      </c>
      <c r="F2222" s="10">
        <v>77.219063441780804</v>
      </c>
      <c r="G2222" s="10">
        <v>297.9642136504512</v>
      </c>
      <c r="H2222" s="10">
        <v>58.039268054592483</v>
      </c>
    </row>
    <row r="2223" spans="1:8" x14ac:dyDescent="0.25">
      <c r="A2223" s="18"/>
      <c r="B2223" s="3">
        <f>DATE(YEAR(siječanj!B2223),MONTH(siječanj!B2223)+6,DAY(siječanj!B2223))</f>
        <v>44766</v>
      </c>
      <c r="C2223" s="8">
        <v>23.125</v>
      </c>
      <c r="D2223">
        <v>0.95607878216490638</v>
      </c>
      <c r="E2223" s="6">
        <v>61.678858696341123</v>
      </c>
      <c r="F2223" s="10">
        <v>76.590779969143242</v>
      </c>
      <c r="G2223" s="10">
        <v>298.18104695473897</v>
      </c>
      <c r="H2223" s="10">
        <v>58.969848107719166</v>
      </c>
    </row>
    <row r="2224" spans="1:8" x14ac:dyDescent="0.25">
      <c r="A2224" s="18"/>
      <c r="B2224" s="3">
        <f>DATE(YEAR(siječanj!B2224),MONTH(siječanj!B2224)+6,DAY(siječanj!B2224))</f>
        <v>44766</v>
      </c>
      <c r="C2224" s="8">
        <v>23.1354166666667</v>
      </c>
      <c r="D2224">
        <v>0.95607878216490638</v>
      </c>
      <c r="E2224" s="6">
        <v>61.563481966116086</v>
      </c>
      <c r="F2224" s="10">
        <v>75.93212782244602</v>
      </c>
      <c r="G2224" s="10">
        <v>298.2388719065105</v>
      </c>
      <c r="H2224" s="10">
        <v>58.859538863995446</v>
      </c>
    </row>
    <row r="2225" spans="1:8" x14ac:dyDescent="0.25">
      <c r="A2225" s="18"/>
      <c r="B2225" s="3">
        <f>DATE(YEAR(siječanj!B2225),MONTH(siječanj!B2225)+6,DAY(siječanj!B2225))</f>
        <v>44766</v>
      </c>
      <c r="C2225" s="8">
        <v>23.1458333333333</v>
      </c>
      <c r="D2225">
        <v>0.95607878216490638</v>
      </c>
      <c r="E2225" s="6">
        <v>60.640356926441363</v>
      </c>
      <c r="F2225" s="10">
        <v>75.582680540931335</v>
      </c>
      <c r="G2225" s="10">
        <v>298.64817269575309</v>
      </c>
      <c r="H2225" s="10">
        <v>57.976958600277307</v>
      </c>
    </row>
    <row r="2226" spans="1:8" x14ac:dyDescent="0.25">
      <c r="A2226" s="18"/>
      <c r="B2226" s="3">
        <f>DATE(YEAR(siječanj!B2226),MONTH(siječanj!B2226)+6,DAY(siječanj!B2226))</f>
        <v>44766</v>
      </c>
      <c r="C2226" s="8">
        <v>23.15625</v>
      </c>
      <c r="D2226">
        <v>0.95607878216490638</v>
      </c>
      <c r="E2226" s="6">
        <v>60.158702340674822</v>
      </c>
      <c r="F2226" s="10">
        <v>75.330299000940343</v>
      </c>
      <c r="G2226" s="10">
        <v>298.83688738958034</v>
      </c>
      <c r="H2226" s="10">
        <v>57.516458870493487</v>
      </c>
    </row>
    <row r="2227" spans="1:8" x14ac:dyDescent="0.25">
      <c r="A2227" s="18"/>
      <c r="B2227" s="3">
        <f>DATE(YEAR(siječanj!B2227),MONTH(siječanj!B2227)+6,DAY(siječanj!B2227))</f>
        <v>44766</v>
      </c>
      <c r="C2227" s="8">
        <v>23.1666666666667</v>
      </c>
      <c r="D2227">
        <v>0.95607878216490638</v>
      </c>
      <c r="E2227" s="6">
        <v>59.90933117896941</v>
      </c>
      <c r="F2227" s="10">
        <v>75.251951918065586</v>
      </c>
      <c r="G2227" s="10">
        <v>300.89685882591311</v>
      </c>
      <c r="H2227" s="10">
        <v>57.278040393903126</v>
      </c>
    </row>
    <row r="2228" spans="1:8" x14ac:dyDescent="0.25">
      <c r="A2228" s="18"/>
      <c r="B2228" s="3">
        <f>DATE(YEAR(siječanj!B2228),MONTH(siječanj!B2228)+6,DAY(siječanj!B2228))</f>
        <v>44766</v>
      </c>
      <c r="C2228" s="8">
        <v>23.1770833333333</v>
      </c>
      <c r="D2228">
        <v>0.95607878216490638</v>
      </c>
      <c r="E2228" s="6">
        <v>60.134658778852071</v>
      </c>
      <c r="F2228" s="10">
        <v>75.015966114360623</v>
      </c>
      <c r="G2228" s="10">
        <v>302.80882273764382</v>
      </c>
      <c r="H2228" s="10">
        <v>57.493471331187081</v>
      </c>
    </row>
    <row r="2229" spans="1:8" x14ac:dyDescent="0.25">
      <c r="A2229" s="18"/>
      <c r="B2229" s="3">
        <f>DATE(YEAR(siječanj!B2229),MONTH(siječanj!B2229)+6,DAY(siječanj!B2229))</f>
        <v>44766</v>
      </c>
      <c r="C2229" s="8">
        <v>23.1875</v>
      </c>
      <c r="D2229">
        <v>0.95607878216490638</v>
      </c>
      <c r="E2229" s="6">
        <v>60.20360245381319</v>
      </c>
      <c r="F2229" s="10">
        <v>74.694066802537122</v>
      </c>
      <c r="G2229" s="10">
        <v>308.85075761130912</v>
      </c>
      <c r="H2229" s="10">
        <v>57.559386915981882</v>
      </c>
    </row>
    <row r="2230" spans="1:8" x14ac:dyDescent="0.25">
      <c r="A2230" s="18"/>
      <c r="B2230" s="3">
        <f>DATE(YEAR(siječanj!B2230),MONTH(siječanj!B2230)+6,DAY(siječanj!B2230))</f>
        <v>44766</v>
      </c>
      <c r="C2230" s="8">
        <v>23.1979166666667</v>
      </c>
      <c r="D2230">
        <v>0.95607878216490638</v>
      </c>
      <c r="E2230" s="6">
        <v>61.655705710351675</v>
      </c>
      <c r="F2230" s="10">
        <v>74.591858480000369</v>
      </c>
      <c r="G2230" s="10">
        <v>305.51495507507246</v>
      </c>
      <c r="H2230" s="10">
        <v>58.947712029070892</v>
      </c>
    </row>
    <row r="2231" spans="1:8" x14ac:dyDescent="0.25">
      <c r="A2231" s="18"/>
      <c r="B2231" s="3">
        <f>DATE(YEAR(siječanj!B2231),MONTH(siječanj!B2231)+6,DAY(siječanj!B2231))</f>
        <v>44766</v>
      </c>
      <c r="C2231" s="8">
        <v>23.2083333333333</v>
      </c>
      <c r="D2231">
        <v>0.95607878216490638</v>
      </c>
      <c r="E2231" s="6">
        <v>63.290560687776868</v>
      </c>
      <c r="F2231" s="10">
        <v>74.499394381495648</v>
      </c>
      <c r="G2231" s="10">
        <v>255.22114190162233</v>
      </c>
      <c r="H2231" s="10">
        <v>60.510762184903804</v>
      </c>
    </row>
    <row r="2232" spans="1:8" x14ac:dyDescent="0.25">
      <c r="A2232" s="18"/>
      <c r="B2232" s="3">
        <f>DATE(YEAR(siječanj!B2232),MONTH(siječanj!B2232)+6,DAY(siječanj!B2232))</f>
        <v>44766</v>
      </c>
      <c r="C2232" s="8">
        <v>23.21875</v>
      </c>
      <c r="D2232">
        <v>0.95607878216490638</v>
      </c>
      <c r="E2232" s="6">
        <v>64.160329611668615</v>
      </c>
      <c r="F2232" s="10">
        <v>74.110348604782359</v>
      </c>
      <c r="G2232" s="10">
        <v>155.88045450864834</v>
      </c>
      <c r="H2232" s="10">
        <v>61.342329798423108</v>
      </c>
    </row>
    <row r="2233" spans="1:8" x14ac:dyDescent="0.25">
      <c r="A2233" s="18"/>
      <c r="B2233" s="3">
        <f>DATE(YEAR(siječanj!B2233),MONTH(siječanj!B2233)+6,DAY(siječanj!B2233))</f>
        <v>44766</v>
      </c>
      <c r="C2233" s="8">
        <v>23.2291666666667</v>
      </c>
      <c r="D2233">
        <v>0.95607878216490638</v>
      </c>
      <c r="E2233" s="6">
        <v>66.952155780100142</v>
      </c>
      <c r="F2233" s="10">
        <v>74.064780506190374</v>
      </c>
      <c r="G2233" s="10">
        <v>61.859133601536499</v>
      </c>
      <c r="H2233" s="10">
        <v>64.011535561553245</v>
      </c>
    </row>
    <row r="2234" spans="1:8" x14ac:dyDescent="0.25">
      <c r="A2234" s="18"/>
      <c r="B2234" s="3">
        <f>DATE(YEAR(siječanj!B2234),MONTH(siječanj!B2234)+6,DAY(siječanj!B2234))</f>
        <v>44766</v>
      </c>
      <c r="C2234" s="8">
        <v>23.2395833333333</v>
      </c>
      <c r="D2234">
        <v>0.95607878216490638</v>
      </c>
      <c r="E2234" s="6">
        <v>71.211132660286964</v>
      </c>
      <c r="F2234" s="10">
        <v>74.617855931039458</v>
      </c>
      <c r="G2234" s="10">
        <v>19.5326749352325</v>
      </c>
      <c r="H2234" s="10">
        <v>68.083452990430757</v>
      </c>
    </row>
    <row r="2235" spans="1:8" x14ac:dyDescent="0.25">
      <c r="A2235" s="18"/>
      <c r="B2235" s="3">
        <f>DATE(YEAR(siječanj!B2235),MONTH(siječanj!B2235)+6,DAY(siječanj!B2235))</f>
        <v>44766</v>
      </c>
      <c r="C2235" s="8">
        <v>23.25</v>
      </c>
      <c r="D2235">
        <v>0.95607878216490638</v>
      </c>
      <c r="E2235" s="6">
        <v>73.913082153903105</v>
      </c>
      <c r="F2235" s="10">
        <v>75.703475942604925</v>
      </c>
      <c r="G2235" s="10">
        <v>9.537302340353941</v>
      </c>
      <c r="H2235" s="10">
        <v>70.666729571758353</v>
      </c>
    </row>
    <row r="2236" spans="1:8" x14ac:dyDescent="0.25">
      <c r="A2236" s="18"/>
      <c r="B2236" s="3">
        <f>DATE(YEAR(siječanj!B2236),MONTH(siječanj!B2236)+6,DAY(siječanj!B2236))</f>
        <v>44766</v>
      </c>
      <c r="C2236" s="8">
        <v>23.2604166666667</v>
      </c>
      <c r="D2236">
        <v>0.95607878216490638</v>
      </c>
      <c r="E2236" s="6">
        <v>77.774987310047194</v>
      </c>
      <c r="F2236" s="10">
        <v>77.012028941572879</v>
      </c>
      <c r="G2236" s="10">
        <v>6.0739703500988265</v>
      </c>
      <c r="H2236" s="10">
        <v>74.359015150280968</v>
      </c>
    </row>
    <row r="2237" spans="1:8" x14ac:dyDescent="0.25">
      <c r="A2237" s="18"/>
      <c r="B2237" s="3">
        <f>DATE(YEAR(siječanj!B2237),MONTH(siječanj!B2237)+6,DAY(siječanj!B2237))</f>
        <v>44766</v>
      </c>
      <c r="C2237" s="8">
        <v>23.2708333333333</v>
      </c>
      <c r="D2237">
        <v>0.95607878216490638</v>
      </c>
      <c r="E2237" s="6">
        <v>81.667289199426833</v>
      </c>
      <c r="F2237" s="10">
        <v>79.262299504906693</v>
      </c>
      <c r="G2237" s="10">
        <v>4.7727306724169942</v>
      </c>
      <c r="H2237" s="10">
        <v>78.080362400497222</v>
      </c>
    </row>
    <row r="2238" spans="1:8" x14ac:dyDescent="0.25">
      <c r="A2238" s="18"/>
      <c r="B2238" s="3">
        <f>DATE(YEAR(siječanj!B2238),MONTH(siječanj!B2238)+6,DAY(siječanj!B2238))</f>
        <v>44766</v>
      </c>
      <c r="C2238" s="8">
        <v>23.28125</v>
      </c>
      <c r="D2238">
        <v>0.95607878216490638</v>
      </c>
      <c r="E2238" s="6">
        <v>84.729456264430112</v>
      </c>
      <c r="F2238" s="10">
        <v>81.896896126265375</v>
      </c>
      <c r="G2238" s="10">
        <v>6.9321716752718174</v>
      </c>
      <c r="H2238" s="10">
        <v>81.008035358791034</v>
      </c>
    </row>
    <row r="2239" spans="1:8" x14ac:dyDescent="0.25">
      <c r="A2239" s="18"/>
      <c r="B2239" s="3">
        <f>DATE(YEAR(siječanj!B2239),MONTH(siječanj!B2239)+6,DAY(siječanj!B2239))</f>
        <v>44766</v>
      </c>
      <c r="C2239" s="8">
        <v>23.2916666666667</v>
      </c>
      <c r="D2239">
        <v>0.95607878216490638</v>
      </c>
      <c r="E2239" s="6">
        <v>87.640826104861873</v>
      </c>
      <c r="F2239" s="10">
        <v>85.087857509450444</v>
      </c>
      <c r="G2239" s="10">
        <v>8.0887464858132336</v>
      </c>
      <c r="H2239" s="10">
        <v>83.791534290262675</v>
      </c>
    </row>
    <row r="2240" spans="1:8" x14ac:dyDescent="0.25">
      <c r="A2240" s="18"/>
      <c r="B2240" s="3">
        <f>DATE(YEAR(siječanj!B2240),MONTH(siječanj!B2240)+6,DAY(siječanj!B2240))</f>
        <v>44766</v>
      </c>
      <c r="C2240" s="8">
        <v>23.3020833333333</v>
      </c>
      <c r="D2240">
        <v>0.95607878216490638</v>
      </c>
      <c r="E2240" s="6">
        <v>94.189891437327987</v>
      </c>
      <c r="F2240" s="10">
        <v>86.72567286333755</v>
      </c>
      <c r="G2240" s="10">
        <v>7.2386133468756908</v>
      </c>
      <c r="H2240" s="10">
        <v>90.052956697645286</v>
      </c>
    </row>
    <row r="2241" spans="1:8" x14ac:dyDescent="0.25">
      <c r="A2241" s="18"/>
      <c r="B2241" s="3">
        <f>DATE(YEAR(siječanj!B2241),MONTH(siječanj!B2241)+6,DAY(siječanj!B2241))</f>
        <v>44766</v>
      </c>
      <c r="C2241" s="8">
        <v>23.3125</v>
      </c>
      <c r="D2241">
        <v>0.95607878216490638</v>
      </c>
      <c r="E2241" s="6">
        <v>98.314660425829146</v>
      </c>
      <c r="F2241" s="10">
        <v>88.528158156645006</v>
      </c>
      <c r="G2241" s="10">
        <v>5.8511108704622679</v>
      </c>
      <c r="H2241" s="10">
        <v>93.996560808883046</v>
      </c>
    </row>
    <row r="2242" spans="1:8" x14ac:dyDescent="0.25">
      <c r="A2242" s="18"/>
      <c r="B2242" s="3">
        <f>DATE(YEAR(siječanj!B2242),MONTH(siječanj!B2242)+6,DAY(siječanj!B2242))</f>
        <v>44766</v>
      </c>
      <c r="C2242" s="8">
        <v>23.3229166666667</v>
      </c>
      <c r="D2242">
        <v>0.95607878216490638</v>
      </c>
      <c r="E2242" s="6">
        <v>103.85438265244026</v>
      </c>
      <c r="F2242" s="10">
        <v>90.823464708852043</v>
      </c>
      <c r="G2242" s="10">
        <v>5.9866558157943848</v>
      </c>
      <c r="H2242" s="10">
        <v>99.292971688833262</v>
      </c>
    </row>
    <row r="2243" spans="1:8" x14ac:dyDescent="0.25">
      <c r="A2243" s="18"/>
      <c r="B2243" s="3">
        <f>DATE(YEAR(siječanj!B2243),MONTH(siječanj!B2243)+6,DAY(siječanj!B2243))</f>
        <v>44766</v>
      </c>
      <c r="C2243" s="8">
        <v>23.3333333333333</v>
      </c>
      <c r="D2243">
        <v>0.95607878216490638</v>
      </c>
      <c r="E2243" s="6">
        <v>109.52215717411892</v>
      </c>
      <c r="F2243" s="10">
        <v>93.415416406322493</v>
      </c>
      <c r="G2243" s="10">
        <v>4.8846804208123373</v>
      </c>
      <c r="H2243" s="10">
        <v>104.71181065110508</v>
      </c>
    </row>
    <row r="2244" spans="1:8" x14ac:dyDescent="0.25">
      <c r="A2244" s="18"/>
      <c r="B2244" s="3">
        <f>DATE(YEAR(siječanj!B2244),MONTH(siječanj!B2244)+6,DAY(siječanj!B2244))</f>
        <v>44766</v>
      </c>
      <c r="C2244" s="8">
        <v>23.34375</v>
      </c>
      <c r="D2244">
        <v>0.95607878216490638</v>
      </c>
      <c r="E2244" s="6">
        <v>115.05050842523531</v>
      </c>
      <c r="F2244" s="10">
        <v>95.340481156998891</v>
      </c>
      <c r="G2244" s="10">
        <v>3.3055453343396701</v>
      </c>
      <c r="H2244" s="10">
        <v>109.99734998265227</v>
      </c>
    </row>
    <row r="2245" spans="1:8" x14ac:dyDescent="0.25">
      <c r="A2245" s="18"/>
      <c r="B2245" s="3">
        <f>DATE(YEAR(siječanj!B2245),MONTH(siječanj!B2245)+6,DAY(siječanj!B2245))</f>
        <v>44766</v>
      </c>
      <c r="C2245" s="8">
        <v>23.3541666666667</v>
      </c>
      <c r="D2245">
        <v>0.95607878216490638</v>
      </c>
      <c r="E2245" s="6">
        <v>120.24226371056749</v>
      </c>
      <c r="F2245" s="10">
        <v>97.214449287644399</v>
      </c>
      <c r="G2245" s="10">
        <v>2.7923161042671665</v>
      </c>
      <c r="H2245" s="10">
        <v>114.96107705315087</v>
      </c>
    </row>
    <row r="2246" spans="1:8" x14ac:dyDescent="0.25">
      <c r="A2246" s="18"/>
      <c r="B2246" s="3">
        <f>DATE(YEAR(siječanj!B2246),MONTH(siječanj!B2246)+6,DAY(siječanj!B2246))</f>
        <v>44766</v>
      </c>
      <c r="C2246" s="8">
        <v>23.3645833333333</v>
      </c>
      <c r="D2246">
        <v>0.95607878216490638</v>
      </c>
      <c r="E2246" s="6">
        <v>124.16434081649189</v>
      </c>
      <c r="F2246" s="10">
        <v>99.280215049207499</v>
      </c>
      <c r="G2246" s="10">
        <v>2.5221783426166473</v>
      </c>
      <c r="H2246" s="10">
        <v>118.71089175613994</v>
      </c>
    </row>
    <row r="2247" spans="1:8" x14ac:dyDescent="0.25">
      <c r="A2247" s="18"/>
      <c r="B2247" s="3">
        <f>DATE(YEAR(siječanj!B2247),MONTH(siječanj!B2247)+6,DAY(siječanj!B2247))</f>
        <v>44766</v>
      </c>
      <c r="C2247" s="8">
        <v>23.375</v>
      </c>
      <c r="D2247">
        <v>0.95607878216490638</v>
      </c>
      <c r="E2247" s="6">
        <v>126.67194720365413</v>
      </c>
      <c r="F2247" s="10">
        <v>101.60434080254036</v>
      </c>
      <c r="G2247" s="10">
        <v>2.9267419336182923</v>
      </c>
      <c r="H2247" s="10">
        <v>121.10836101692696</v>
      </c>
    </row>
    <row r="2248" spans="1:8" x14ac:dyDescent="0.25">
      <c r="A2248" s="18"/>
      <c r="B2248" s="3">
        <f>DATE(YEAR(siječanj!B2248),MONTH(siječanj!B2248)+6,DAY(siječanj!B2248))</f>
        <v>44766</v>
      </c>
      <c r="C2248" s="8">
        <v>23.3854166666667</v>
      </c>
      <c r="D2248">
        <v>0.95607878216490638</v>
      </c>
      <c r="E2248" s="6">
        <v>128.01010838111483</v>
      </c>
      <c r="F2248" s="10">
        <v>102.7878645278867</v>
      </c>
      <c r="G2248" s="10">
        <v>2.5603513523442318</v>
      </c>
      <c r="H2248" s="10">
        <v>122.38774852581395</v>
      </c>
    </row>
    <row r="2249" spans="1:8" x14ac:dyDescent="0.25">
      <c r="A2249" s="18"/>
      <c r="B2249" s="3">
        <f>DATE(YEAR(siječanj!B2249),MONTH(siječanj!B2249)+6,DAY(siječanj!B2249))</f>
        <v>44766</v>
      </c>
      <c r="C2249" s="8">
        <v>23.3958333333333</v>
      </c>
      <c r="D2249">
        <v>0.95607878216490638</v>
      </c>
      <c r="E2249" s="6">
        <v>129.89825920950861</v>
      </c>
      <c r="F2249" s="10">
        <v>104.1816137225162</v>
      </c>
      <c r="G2249" s="10">
        <v>2.1120367453420754</v>
      </c>
      <c r="H2249" s="10">
        <v>124.19296947036833</v>
      </c>
    </row>
    <row r="2250" spans="1:8" x14ac:dyDescent="0.25">
      <c r="A2250" s="18"/>
      <c r="B2250" s="3">
        <f>DATE(YEAR(siječanj!B2250),MONTH(siječanj!B2250)+6,DAY(siječanj!B2250))</f>
        <v>44766</v>
      </c>
      <c r="C2250" s="8">
        <v>23.40625</v>
      </c>
      <c r="D2250">
        <v>0.95607878216490638</v>
      </c>
      <c r="E2250" s="6">
        <v>134.67999417546039</v>
      </c>
      <c r="F2250" s="10">
        <v>105.03592391994255</v>
      </c>
      <c r="G2250" s="10">
        <v>1.8488656305750819</v>
      </c>
      <c r="H2250" s="10">
        <v>128.76468481325085</v>
      </c>
    </row>
    <row r="2251" spans="1:8" x14ac:dyDescent="0.25">
      <c r="A2251" s="18"/>
      <c r="B2251" s="3">
        <f>DATE(YEAR(siječanj!B2251),MONTH(siječanj!B2251)+6,DAY(siječanj!B2251))</f>
        <v>44766</v>
      </c>
      <c r="C2251" s="8">
        <v>23.4166666666667</v>
      </c>
      <c r="D2251">
        <v>0.95607878216490638</v>
      </c>
      <c r="E2251" s="6">
        <v>139.75731890533802</v>
      </c>
      <c r="F2251" s="10">
        <v>106.95995523954046</v>
      </c>
      <c r="G2251" s="10">
        <v>1.7997768398814853</v>
      </c>
      <c r="H2251" s="10">
        <v>133.61900725764804</v>
      </c>
    </row>
    <row r="2252" spans="1:8" x14ac:dyDescent="0.25">
      <c r="A2252" s="18"/>
      <c r="B2252" s="3">
        <f>DATE(YEAR(siječanj!B2252),MONTH(siječanj!B2252)+6,DAY(siječanj!B2252))</f>
        <v>44766</v>
      </c>
      <c r="C2252" s="8">
        <v>23.4270833333333</v>
      </c>
      <c r="D2252">
        <v>0.95607878216490638</v>
      </c>
      <c r="E2252" s="6">
        <v>144.25204620045542</v>
      </c>
      <c r="F2252" s="10">
        <v>108.29294890664077</v>
      </c>
      <c r="G2252" s="10">
        <v>1.6216322216798507</v>
      </c>
      <c r="H2252" s="10">
        <v>137.91632065612723</v>
      </c>
    </row>
    <row r="2253" spans="1:8" x14ac:dyDescent="0.25">
      <c r="A2253" s="18"/>
      <c r="B2253" s="3">
        <f>DATE(YEAR(siječanj!B2253),MONTH(siječanj!B2253)+6,DAY(siječanj!B2253))</f>
        <v>44766</v>
      </c>
      <c r="C2253" s="8">
        <v>23.4375</v>
      </c>
      <c r="D2253">
        <v>0.95607878216490638</v>
      </c>
      <c r="E2253" s="6">
        <v>147.55704559501459</v>
      </c>
      <c r="F2253" s="10">
        <v>108.91427397887756</v>
      </c>
      <c r="G2253" s="10">
        <v>1.5564773690276874</v>
      </c>
      <c r="H2253" s="10">
        <v>141.07616045233311</v>
      </c>
    </row>
    <row r="2254" spans="1:8" x14ac:dyDescent="0.25">
      <c r="A2254" s="18"/>
      <c r="B2254" s="3">
        <f>DATE(YEAR(siječanj!B2254),MONTH(siječanj!B2254)+6,DAY(siječanj!B2254))</f>
        <v>44766</v>
      </c>
      <c r="C2254" s="8">
        <v>23.4479166666667</v>
      </c>
      <c r="D2254">
        <v>0.95607878216490638</v>
      </c>
      <c r="E2254" s="6">
        <v>145.95112787872358</v>
      </c>
      <c r="F2254" s="10">
        <v>109.84374386967751</v>
      </c>
      <c r="G2254" s="10">
        <v>1.4970850872438082</v>
      </c>
      <c r="H2254" s="10">
        <v>139.54077659788456</v>
      </c>
    </row>
    <row r="2255" spans="1:8" x14ac:dyDescent="0.25">
      <c r="A2255" s="18"/>
      <c r="B2255" s="3">
        <f>DATE(YEAR(siječanj!B2255),MONTH(siječanj!B2255)+6,DAY(siječanj!B2255))</f>
        <v>44766</v>
      </c>
      <c r="C2255" s="8">
        <v>23.4583333333333</v>
      </c>
      <c r="D2255">
        <v>0.95607878216490638</v>
      </c>
      <c r="E2255" s="6">
        <v>148.74253109809712</v>
      </c>
      <c r="F2255" s="10">
        <v>110.51414379638851</v>
      </c>
      <c r="G2255" s="10">
        <v>1.9179578988910102</v>
      </c>
      <c r="H2255" s="10">
        <v>142.20957798839441</v>
      </c>
    </row>
    <row r="2256" spans="1:8" x14ac:dyDescent="0.25">
      <c r="A2256" s="18"/>
      <c r="B2256" s="3">
        <f>DATE(YEAR(siječanj!B2256),MONTH(siječanj!B2256)+6,DAY(siječanj!B2256))</f>
        <v>44766</v>
      </c>
      <c r="C2256" s="8">
        <v>23.46875</v>
      </c>
      <c r="D2256">
        <v>0.95607878216490638</v>
      </c>
      <c r="E2256" s="6">
        <v>149.10253918063162</v>
      </c>
      <c r="F2256" s="10">
        <v>110.75559994339871</v>
      </c>
      <c r="G2256" s="10">
        <v>1.6357940276090095</v>
      </c>
      <c r="H2256" s="10">
        <v>142.55377407751351</v>
      </c>
    </row>
    <row r="2257" spans="1:8" x14ac:dyDescent="0.25">
      <c r="A2257" s="18"/>
      <c r="B2257" s="3">
        <f>DATE(YEAR(siječanj!B2257),MONTH(siječanj!B2257)+6,DAY(siječanj!B2257))</f>
        <v>44766</v>
      </c>
      <c r="C2257" s="8">
        <v>23.4791666666667</v>
      </c>
      <c r="D2257">
        <v>0.95607878216490638</v>
      </c>
      <c r="E2257" s="6">
        <v>147.52761787182732</v>
      </c>
      <c r="F2257" s="10">
        <v>111.50397083627739</v>
      </c>
      <c r="G2257" s="10">
        <v>1.6276115852925079</v>
      </c>
      <c r="H2257" s="10">
        <v>141.04802523058635</v>
      </c>
    </row>
    <row r="2258" spans="1:8" x14ac:dyDescent="0.25">
      <c r="A2258" s="18"/>
      <c r="B2258" s="3">
        <f>DATE(YEAR(siječanj!B2258),MONTH(siječanj!B2258)+6,DAY(siječanj!B2258))</f>
        <v>44766</v>
      </c>
      <c r="C2258" s="8">
        <v>23.4895833333333</v>
      </c>
      <c r="D2258">
        <v>0.95607878216490638</v>
      </c>
      <c r="E2258" s="6">
        <v>145.41593052359917</v>
      </c>
      <c r="F2258" s="10">
        <v>112.00399188556297</v>
      </c>
      <c r="G2258" s="10">
        <v>1.615649927963007</v>
      </c>
      <c r="H2258" s="10">
        <v>139.02908576237934</v>
      </c>
    </row>
    <row r="2259" spans="1:8" x14ac:dyDescent="0.25">
      <c r="A2259" s="18"/>
      <c r="B2259" s="3">
        <f>DATE(YEAR(siječanj!B2259),MONTH(siječanj!B2259)+6,DAY(siječanj!B2259))</f>
        <v>44766</v>
      </c>
      <c r="C2259" s="8">
        <v>23.5</v>
      </c>
      <c r="D2259">
        <v>0.95607878216490638</v>
      </c>
      <c r="E2259" s="6">
        <v>141.94904489501238</v>
      </c>
      <c r="F2259" s="10">
        <v>111.82080557364866</v>
      </c>
      <c r="G2259" s="10">
        <v>1.7145569874091959</v>
      </c>
      <c r="H2259" s="10">
        <v>135.71446997269504</v>
      </c>
    </row>
    <row r="2260" spans="1:8" x14ac:dyDescent="0.25">
      <c r="A2260" s="18"/>
      <c r="B2260" s="3">
        <f>DATE(YEAR(siječanj!B2260),MONTH(siječanj!B2260)+6,DAY(siječanj!B2260))</f>
        <v>44766</v>
      </c>
      <c r="C2260" s="8">
        <v>23.5104166666667</v>
      </c>
      <c r="D2260">
        <v>0.95607878216490638</v>
      </c>
      <c r="E2260" s="6">
        <v>136.0269727486575</v>
      </c>
      <c r="F2260" s="10">
        <v>111.35925861099388</v>
      </c>
      <c r="G2260" s="10">
        <v>1.7465279815703894</v>
      </c>
      <c r="H2260" s="10">
        <v>130.05250244711536</v>
      </c>
    </row>
    <row r="2261" spans="1:8" x14ac:dyDescent="0.25">
      <c r="A2261" s="18"/>
      <c r="B2261" s="3">
        <f>DATE(YEAR(siječanj!B2261),MONTH(siječanj!B2261)+6,DAY(siječanj!B2261))</f>
        <v>44766</v>
      </c>
      <c r="C2261" s="8">
        <v>23.5208333333333</v>
      </c>
      <c r="D2261">
        <v>0.95607878216490638</v>
      </c>
      <c r="E2261" s="6">
        <v>131.90356295560315</v>
      </c>
      <c r="F2261" s="10">
        <v>111.1066762227105</v>
      </c>
      <c r="G2261" s="10">
        <v>2.2690968543017247</v>
      </c>
      <c r="H2261" s="10">
        <v>126.11019783380512</v>
      </c>
    </row>
    <row r="2262" spans="1:8" x14ac:dyDescent="0.25">
      <c r="A2262" s="18"/>
      <c r="B2262" s="3">
        <f>DATE(YEAR(siječanj!B2262),MONTH(siječanj!B2262)+6,DAY(siječanj!B2262))</f>
        <v>44766</v>
      </c>
      <c r="C2262" s="8">
        <v>23.53125</v>
      </c>
      <c r="D2262">
        <v>0.95607878216490638</v>
      </c>
      <c r="E2262" s="6">
        <v>128.01351878020893</v>
      </c>
      <c r="F2262" s="10">
        <v>110.69496396962154</v>
      </c>
      <c r="G2262" s="10">
        <v>2.4833227305029788</v>
      </c>
      <c r="H2262" s="10">
        <v>122.39100913602653</v>
      </c>
    </row>
    <row r="2263" spans="1:8" x14ac:dyDescent="0.25">
      <c r="A2263" s="18"/>
      <c r="B2263" s="3">
        <f>DATE(YEAR(siječanj!B2263),MONTH(siječanj!B2263)+6,DAY(siječanj!B2263))</f>
        <v>44766</v>
      </c>
      <c r="C2263" s="8">
        <v>23.5416666666667</v>
      </c>
      <c r="D2263">
        <v>0.95607878216490638</v>
      </c>
      <c r="E2263" s="6">
        <v>125.86026626223598</v>
      </c>
      <c r="F2263" s="10">
        <v>110.14982067981559</v>
      </c>
      <c r="G2263" s="10">
        <v>2.1113482837466306</v>
      </c>
      <c r="H2263" s="10">
        <v>120.33233009094943</v>
      </c>
    </row>
    <row r="2264" spans="1:8" x14ac:dyDescent="0.25">
      <c r="A2264" s="18"/>
      <c r="B2264" s="3">
        <f>DATE(YEAR(siječanj!B2264),MONTH(siječanj!B2264)+6,DAY(siječanj!B2264))</f>
        <v>44766</v>
      </c>
      <c r="C2264" s="8">
        <v>23.5520833333333</v>
      </c>
      <c r="D2264">
        <v>0.95607878216490638</v>
      </c>
      <c r="E2264" s="6">
        <v>123.06103153542311</v>
      </c>
      <c r="F2264" s="10">
        <v>109.47776359129908</v>
      </c>
      <c r="G2264" s="10">
        <v>1.9554072917669854</v>
      </c>
      <c r="H2264" s="10">
        <v>117.65604116234447</v>
      </c>
    </row>
    <row r="2265" spans="1:8" x14ac:dyDescent="0.25">
      <c r="A2265" s="18"/>
      <c r="B2265" s="3">
        <f>DATE(YEAR(siječanj!B2265),MONTH(siječanj!B2265)+6,DAY(siječanj!B2265))</f>
        <v>44766</v>
      </c>
      <c r="C2265" s="8">
        <v>23.5625</v>
      </c>
      <c r="D2265">
        <v>0.95607878216490638</v>
      </c>
      <c r="E2265" s="6">
        <v>119.33648355362158</v>
      </c>
      <c r="F2265" s="10">
        <v>109.31094699337393</v>
      </c>
      <c r="G2265" s="10">
        <v>1.9534239359117007</v>
      </c>
      <c r="H2265" s="10">
        <v>114.0950798637889</v>
      </c>
    </row>
    <row r="2266" spans="1:8" x14ac:dyDescent="0.25">
      <c r="A2266" s="18"/>
      <c r="B2266" s="3">
        <f>DATE(YEAR(siječanj!B2266),MONTH(siječanj!B2266)+6,DAY(siječanj!B2266))</f>
        <v>44766</v>
      </c>
      <c r="C2266" s="8">
        <v>23.5729166666667</v>
      </c>
      <c r="D2266">
        <v>0.95607878216490638</v>
      </c>
      <c r="E2266" s="6">
        <v>118.07079459795759</v>
      </c>
      <c r="F2266" s="10">
        <v>109.08930921854135</v>
      </c>
      <c r="G2266" s="10">
        <v>1.9104082561805329</v>
      </c>
      <c r="H2266" s="10">
        <v>112.8849815084581</v>
      </c>
    </row>
    <row r="2267" spans="1:8" x14ac:dyDescent="0.25">
      <c r="A2267" s="18"/>
      <c r="B2267" s="3">
        <f>DATE(YEAR(siječanj!B2267),MONTH(siječanj!B2267)+6,DAY(siječanj!B2267))</f>
        <v>44766</v>
      </c>
      <c r="C2267" s="8">
        <v>23.5833333333333</v>
      </c>
      <c r="D2267">
        <v>0.95607878216490638</v>
      </c>
      <c r="E2267" s="6">
        <v>115.76020205191097</v>
      </c>
      <c r="F2267" s="10">
        <v>108.43332009396373</v>
      </c>
      <c r="G2267" s="10">
        <v>1.7432614498739869</v>
      </c>
      <c r="H2267" s="10">
        <v>110.67587300095454</v>
      </c>
    </row>
    <row r="2268" spans="1:8" x14ac:dyDescent="0.25">
      <c r="A2268" s="18"/>
      <c r="B2268" s="3">
        <f>DATE(YEAR(siječanj!B2268),MONTH(siječanj!B2268)+6,DAY(siječanj!B2268))</f>
        <v>44766</v>
      </c>
      <c r="C2268" s="8">
        <v>23.59375</v>
      </c>
      <c r="D2268">
        <v>0.95607878216490638</v>
      </c>
      <c r="E2268" s="6">
        <v>116.47039408334507</v>
      </c>
      <c r="F2268" s="10">
        <v>108.09995234967379</v>
      </c>
      <c r="G2268" s="10">
        <v>1.6510017089026436</v>
      </c>
      <c r="H2268" s="10">
        <v>111.35487253347127</v>
      </c>
    </row>
    <row r="2269" spans="1:8" x14ac:dyDescent="0.25">
      <c r="A2269" s="18"/>
      <c r="B2269" s="3">
        <f>DATE(YEAR(siječanj!B2269),MONTH(siječanj!B2269)+6,DAY(siječanj!B2269))</f>
        <v>44766</v>
      </c>
      <c r="C2269" s="8">
        <v>23.6041666666667</v>
      </c>
      <c r="D2269">
        <v>0.95607878216490638</v>
      </c>
      <c r="E2269" s="6">
        <v>114.44946107886948</v>
      </c>
      <c r="F2269" s="10">
        <v>107.56895823133456</v>
      </c>
      <c r="G2269" s="10">
        <v>1.6402470566935585</v>
      </c>
      <c r="H2269" s="10">
        <v>109.42270136771538</v>
      </c>
    </row>
    <row r="2270" spans="1:8" x14ac:dyDescent="0.25">
      <c r="A2270" s="18"/>
      <c r="B2270" s="3">
        <f>DATE(YEAR(siječanj!B2270),MONTH(siječanj!B2270)+6,DAY(siječanj!B2270))</f>
        <v>44766</v>
      </c>
      <c r="C2270" s="8">
        <v>23.6145833333333</v>
      </c>
      <c r="D2270">
        <v>0.95607878216490638</v>
      </c>
      <c r="E2270" s="6">
        <v>112.95454564785196</v>
      </c>
      <c r="F2270" s="10">
        <v>107.1236924988155</v>
      </c>
      <c r="G2270" s="10">
        <v>1.5754671964375211</v>
      </c>
      <c r="H2270" s="10">
        <v>107.99344444298863</v>
      </c>
    </row>
    <row r="2271" spans="1:8" x14ac:dyDescent="0.25">
      <c r="A2271" s="18"/>
      <c r="B2271" s="3">
        <f>DATE(YEAR(siječanj!B2271),MONTH(siječanj!B2271)+6,DAY(siječanj!B2271))</f>
        <v>44766</v>
      </c>
      <c r="C2271" s="8">
        <v>23.625</v>
      </c>
      <c r="D2271">
        <v>0.95607878216490638</v>
      </c>
      <c r="E2271" s="6">
        <v>110.96643388740891</v>
      </c>
      <c r="F2271" s="10">
        <v>107.13204276028611</v>
      </c>
      <c r="G2271" s="10">
        <v>1.798962403786265</v>
      </c>
      <c r="H2271" s="10">
        <v>106.09265297225652</v>
      </c>
    </row>
    <row r="2272" spans="1:8" x14ac:dyDescent="0.25">
      <c r="A2272" s="18"/>
      <c r="B2272" s="3">
        <f>DATE(YEAR(siječanj!B2272),MONTH(siječanj!B2272)+6,DAY(siječanj!B2272))</f>
        <v>44766</v>
      </c>
      <c r="C2272" s="8">
        <v>23.6354166666667</v>
      </c>
      <c r="D2272">
        <v>0.95607878216490638</v>
      </c>
      <c r="E2272" s="6">
        <v>108.89967842314039</v>
      </c>
      <c r="F2272" s="10">
        <v>106.50759169427646</v>
      </c>
      <c r="G2272" s="10">
        <v>4.5970440100249155</v>
      </c>
      <c r="H2272" s="10">
        <v>104.11667192494599</v>
      </c>
    </row>
    <row r="2273" spans="1:8" x14ac:dyDescent="0.25">
      <c r="A2273" s="18"/>
      <c r="B2273" s="3">
        <f>DATE(YEAR(siječanj!B2273),MONTH(siječanj!B2273)+6,DAY(siječanj!B2273))</f>
        <v>44766</v>
      </c>
      <c r="C2273" s="8">
        <v>23.6458333333333</v>
      </c>
      <c r="D2273">
        <v>0.95607878216490638</v>
      </c>
      <c r="E2273" s="6">
        <v>109.40514821795192</v>
      </c>
      <c r="F2273" s="10">
        <v>105.99750812040605</v>
      </c>
      <c r="G2273" s="10">
        <v>4.175324537130515</v>
      </c>
      <c r="H2273" s="10">
        <v>104.59994087079055</v>
      </c>
    </row>
    <row r="2274" spans="1:8" x14ac:dyDescent="0.25">
      <c r="A2274" s="18"/>
      <c r="B2274" s="3">
        <f>DATE(YEAR(siječanj!B2274),MONTH(siječanj!B2274)+6,DAY(siječanj!B2274))</f>
        <v>44766</v>
      </c>
      <c r="C2274" s="8">
        <v>23.65625</v>
      </c>
      <c r="D2274">
        <v>0.95607878216490638</v>
      </c>
      <c r="E2274" s="6">
        <v>108.54837554562971</v>
      </c>
      <c r="F2274" s="10">
        <v>105.47522684623699</v>
      </c>
      <c r="G2274" s="10">
        <v>4.5131864332196203</v>
      </c>
      <c r="H2274" s="10">
        <v>103.78079869764456</v>
      </c>
    </row>
    <row r="2275" spans="1:8" x14ac:dyDescent="0.25">
      <c r="A2275" s="18"/>
      <c r="B2275" s="3">
        <f>DATE(YEAR(siječanj!B2275),MONTH(siječanj!B2275)+6,DAY(siječanj!B2275))</f>
        <v>44766</v>
      </c>
      <c r="C2275" s="8">
        <v>23.6666666666667</v>
      </c>
      <c r="D2275">
        <v>0.95607878216490638</v>
      </c>
      <c r="E2275" s="6">
        <v>105.92628796826655</v>
      </c>
      <c r="F2275" s="10">
        <v>105.60782623528128</v>
      </c>
      <c r="G2275" s="10">
        <v>5.1429561326915012</v>
      </c>
      <c r="H2275" s="10">
        <v>101.27387639994946</v>
      </c>
    </row>
    <row r="2276" spans="1:8" x14ac:dyDescent="0.25">
      <c r="A2276" s="18"/>
      <c r="B2276" s="3">
        <f>DATE(YEAR(siječanj!B2276),MONTH(siječanj!B2276)+6,DAY(siječanj!B2276))</f>
        <v>44766</v>
      </c>
      <c r="C2276" s="8">
        <v>23.6770833333333</v>
      </c>
      <c r="D2276">
        <v>0.95607878216490638</v>
      </c>
      <c r="E2276" s="6">
        <v>105.01741710611543</v>
      </c>
      <c r="F2276" s="10">
        <v>105.77982225567851</v>
      </c>
      <c r="G2276" s="10">
        <v>5.5125429351496349</v>
      </c>
      <c r="H2276" s="10">
        <v>100.40492425291885</v>
      </c>
    </row>
    <row r="2277" spans="1:8" x14ac:dyDescent="0.25">
      <c r="A2277" s="18"/>
      <c r="B2277" s="3">
        <f>DATE(YEAR(siječanj!B2277),MONTH(siječanj!B2277)+6,DAY(siječanj!B2277))</f>
        <v>44766</v>
      </c>
      <c r="C2277" s="8">
        <v>23.6875</v>
      </c>
      <c r="D2277">
        <v>0.95607878216490638</v>
      </c>
      <c r="E2277" s="6">
        <v>105.59050315126254</v>
      </c>
      <c r="F2277" s="10">
        <v>105.46936851128932</v>
      </c>
      <c r="G2277" s="10">
        <v>2.919233305373341</v>
      </c>
      <c r="H2277" s="10">
        <v>100.95283966103879</v>
      </c>
    </row>
    <row r="2278" spans="1:8" x14ac:dyDescent="0.25">
      <c r="A2278" s="18"/>
      <c r="B2278" s="3">
        <f>DATE(YEAR(siječanj!B2278),MONTH(siječanj!B2278)+6,DAY(siječanj!B2278))</f>
        <v>44766</v>
      </c>
      <c r="C2278" s="8">
        <v>23.6979166666667</v>
      </c>
      <c r="D2278">
        <v>0.95607878216490638</v>
      </c>
      <c r="E2278" s="6">
        <v>105.2783806462262</v>
      </c>
      <c r="F2278" s="10">
        <v>105.43972179508899</v>
      </c>
      <c r="G2278" s="10">
        <v>2.7348251504065342</v>
      </c>
      <c r="H2278" s="10">
        <v>100.65442595653739</v>
      </c>
    </row>
    <row r="2279" spans="1:8" x14ac:dyDescent="0.25">
      <c r="A2279" s="18"/>
      <c r="B2279" s="3">
        <f>DATE(YEAR(siječanj!B2279),MONTH(siječanj!B2279)+6,DAY(siječanj!B2279))</f>
        <v>44766</v>
      </c>
      <c r="C2279" s="8">
        <v>23.7083333333333</v>
      </c>
      <c r="D2279">
        <v>0.95607878216490638</v>
      </c>
      <c r="E2279" s="6">
        <v>107.23511474932745</v>
      </c>
      <c r="F2279" s="10">
        <v>105.46312124958577</v>
      </c>
      <c r="G2279" s="10">
        <v>2.6402041320786065</v>
      </c>
      <c r="H2279" s="10">
        <v>102.52521791485098</v>
      </c>
    </row>
    <row r="2280" spans="1:8" x14ac:dyDescent="0.25">
      <c r="A2280" s="18"/>
      <c r="B2280" s="3">
        <f>DATE(YEAR(siječanj!B2280),MONTH(siječanj!B2280)+6,DAY(siječanj!B2280))</f>
        <v>44766</v>
      </c>
      <c r="C2280" s="8">
        <v>23.71875</v>
      </c>
      <c r="D2280">
        <v>0.95607878216490638</v>
      </c>
      <c r="E2280" s="6">
        <v>108.65113628130209</v>
      </c>
      <c r="F2280" s="10">
        <v>106.00476822058219</v>
      </c>
      <c r="G2280" s="10">
        <v>2.8978031007810467</v>
      </c>
      <c r="H2280" s="10">
        <v>103.87904605666057</v>
      </c>
    </row>
    <row r="2281" spans="1:8" x14ac:dyDescent="0.25">
      <c r="A2281" s="18"/>
      <c r="B2281" s="3">
        <f>DATE(YEAR(siječanj!B2281),MONTH(siječanj!B2281)+6,DAY(siječanj!B2281))</f>
        <v>44766</v>
      </c>
      <c r="C2281" s="8">
        <v>23.7291666666667</v>
      </c>
      <c r="D2281">
        <v>0.95607878216490638</v>
      </c>
      <c r="E2281" s="6">
        <v>111.23356394535759</v>
      </c>
      <c r="F2281" s="10">
        <v>106.32977373797134</v>
      </c>
      <c r="G2281" s="10">
        <v>2.9222566783827535</v>
      </c>
      <c r="H2281" s="10">
        <v>106.34805035273972</v>
      </c>
    </row>
    <row r="2282" spans="1:8" x14ac:dyDescent="0.25">
      <c r="A2282" s="18"/>
      <c r="B2282" s="3">
        <f>DATE(YEAR(siječanj!B2282),MONTH(siječanj!B2282)+6,DAY(siječanj!B2282))</f>
        <v>44766</v>
      </c>
      <c r="C2282" s="8">
        <v>23.7395833333333</v>
      </c>
      <c r="D2282">
        <v>0.95607878216490638</v>
      </c>
      <c r="E2282" s="6">
        <v>113.46609756925746</v>
      </c>
      <c r="F2282" s="10">
        <v>106.92912203530516</v>
      </c>
      <c r="G2282" s="10">
        <v>2.7605765513732545</v>
      </c>
      <c r="H2282" s="10">
        <v>108.48252838102012</v>
      </c>
    </row>
    <row r="2283" spans="1:8" x14ac:dyDescent="0.25">
      <c r="A2283" s="18"/>
      <c r="B2283" s="3">
        <f>DATE(YEAR(siječanj!B2283),MONTH(siječanj!B2283)+6,DAY(siječanj!B2283))</f>
        <v>44766</v>
      </c>
      <c r="C2283" s="8">
        <v>23.75</v>
      </c>
      <c r="D2283">
        <v>0.95607878216490638</v>
      </c>
      <c r="E2283" s="6">
        <v>116.30097320048925</v>
      </c>
      <c r="F2283" s="10">
        <v>107.80789379511924</v>
      </c>
      <c r="G2283" s="10">
        <v>2.770288256324025</v>
      </c>
      <c r="H2283" s="10">
        <v>111.19289282211717</v>
      </c>
    </row>
    <row r="2284" spans="1:8" x14ac:dyDescent="0.25">
      <c r="A2284" s="18"/>
      <c r="B2284" s="3">
        <f>DATE(YEAR(siječanj!B2284),MONTH(siječanj!B2284)+6,DAY(siječanj!B2284))</f>
        <v>44766</v>
      </c>
      <c r="C2284" s="8">
        <v>23.7604166666667</v>
      </c>
      <c r="D2284">
        <v>0.95607878216490638</v>
      </c>
      <c r="E2284" s="6">
        <v>118.087284647027</v>
      </c>
      <c r="F2284" s="10">
        <v>108.2411526709236</v>
      </c>
      <c r="G2284" s="10">
        <v>2.8291912906297374</v>
      </c>
      <c r="H2284" s="10">
        <v>112.90074729449023</v>
      </c>
    </row>
    <row r="2285" spans="1:8" x14ac:dyDescent="0.25">
      <c r="A2285" s="18"/>
      <c r="B2285" s="3">
        <f>DATE(YEAR(siječanj!B2285),MONTH(siječanj!B2285)+6,DAY(siječanj!B2285))</f>
        <v>44766</v>
      </c>
      <c r="C2285" s="8">
        <v>23.7708333333333</v>
      </c>
      <c r="D2285">
        <v>0.95607878216490638</v>
      </c>
      <c r="E2285" s="6">
        <v>119.84417134889195</v>
      </c>
      <c r="F2285" s="10">
        <v>109.12208967085171</v>
      </c>
      <c r="G2285" s="10">
        <v>3.0721509253425863</v>
      </c>
      <c r="H2285" s="10">
        <v>114.58046939281098</v>
      </c>
    </row>
    <row r="2286" spans="1:8" x14ac:dyDescent="0.25">
      <c r="A2286" s="18"/>
      <c r="B2286" s="3">
        <f>DATE(YEAR(siječanj!B2286),MONTH(siječanj!B2286)+6,DAY(siječanj!B2286))</f>
        <v>44766</v>
      </c>
      <c r="C2286" s="8">
        <v>23.78125</v>
      </c>
      <c r="D2286">
        <v>0.95607878216490638</v>
      </c>
      <c r="E2286" s="6">
        <v>124.32625385714992</v>
      </c>
      <c r="F2286" s="10">
        <v>109.45788860956523</v>
      </c>
      <c r="G2286" s="10">
        <v>3.513970553313277</v>
      </c>
      <c r="H2286" s="10">
        <v>118.8656933788689</v>
      </c>
    </row>
    <row r="2287" spans="1:8" x14ac:dyDescent="0.25">
      <c r="A2287" s="18"/>
      <c r="B2287" s="3">
        <f>DATE(YEAR(siječanj!B2287),MONTH(siječanj!B2287)+6,DAY(siječanj!B2287))</f>
        <v>44766</v>
      </c>
      <c r="C2287" s="8">
        <v>23.7916666666667</v>
      </c>
      <c r="D2287">
        <v>0.95607878216490638</v>
      </c>
      <c r="E2287" s="6">
        <v>127.50110408243872</v>
      </c>
      <c r="F2287" s="10">
        <v>109.96677634426615</v>
      </c>
      <c r="G2287" s="10">
        <v>3.4540714464231481</v>
      </c>
      <c r="H2287" s="10">
        <v>121.90110031581898</v>
      </c>
    </row>
    <row r="2288" spans="1:8" x14ac:dyDescent="0.25">
      <c r="A2288" s="18"/>
      <c r="B2288" s="3">
        <f>DATE(YEAR(siječanj!B2288),MONTH(siječanj!B2288)+6,DAY(siječanj!B2288))</f>
        <v>44766</v>
      </c>
      <c r="C2288" s="8">
        <v>23.8020833333333</v>
      </c>
      <c r="D2288">
        <v>0.95607878216490638</v>
      </c>
      <c r="E2288" s="6">
        <v>129.61126543840848</v>
      </c>
      <c r="F2288" s="10">
        <v>110.24860958405543</v>
      </c>
      <c r="G2288" s="10">
        <v>4.2505367910827712</v>
      </c>
      <c r="H2288" s="10">
        <v>123.918580815206</v>
      </c>
    </row>
    <row r="2289" spans="1:8" x14ac:dyDescent="0.25">
      <c r="A2289" s="18"/>
      <c r="B2289" s="3">
        <f>DATE(YEAR(siječanj!B2289),MONTH(siječanj!B2289)+6,DAY(siječanj!B2289))</f>
        <v>44766</v>
      </c>
      <c r="C2289" s="8">
        <v>23.8125</v>
      </c>
      <c r="D2289">
        <v>0.95607878216490638</v>
      </c>
      <c r="E2289" s="6">
        <v>133.47259276274102</v>
      </c>
      <c r="F2289" s="10">
        <v>110.48105123739506</v>
      </c>
      <c r="G2289" s="10">
        <v>6.00822078320099</v>
      </c>
      <c r="H2289" s="10">
        <v>127.61031394099393</v>
      </c>
    </row>
    <row r="2290" spans="1:8" x14ac:dyDescent="0.25">
      <c r="A2290" s="18"/>
      <c r="B2290" s="3">
        <f>DATE(YEAR(siječanj!B2290),MONTH(siječanj!B2290)+6,DAY(siječanj!B2290))</f>
        <v>44766</v>
      </c>
      <c r="C2290" s="8">
        <v>23.8229166666667</v>
      </c>
      <c r="D2290">
        <v>0.95607878216490638</v>
      </c>
      <c r="E2290" s="6">
        <v>136.57529939566544</v>
      </c>
      <c r="F2290" s="10">
        <v>111.221221688055</v>
      </c>
      <c r="G2290" s="10">
        <v>9.7055887713727618</v>
      </c>
      <c r="H2290" s="10">
        <v>130.5767459200153</v>
      </c>
    </row>
    <row r="2291" spans="1:8" x14ac:dyDescent="0.25">
      <c r="A2291" s="18"/>
      <c r="B2291" s="3">
        <f>DATE(YEAR(siječanj!B2291),MONTH(siječanj!B2291)+6,DAY(siječanj!B2291))</f>
        <v>44766</v>
      </c>
      <c r="C2291" s="8">
        <v>23.8333333333333</v>
      </c>
      <c r="D2291">
        <v>0.95607878216490638</v>
      </c>
      <c r="E2291" s="6">
        <v>140.84453825111757</v>
      </c>
      <c r="F2291" s="10">
        <v>111.06124599805018</v>
      </c>
      <c r="G2291" s="10">
        <v>21.036653427744302</v>
      </c>
      <c r="H2291" s="10">
        <v>134.65847460570706</v>
      </c>
    </row>
    <row r="2292" spans="1:8" x14ac:dyDescent="0.25">
      <c r="A2292" s="18"/>
      <c r="B2292" s="3">
        <f>DATE(YEAR(siječanj!B2292),MONTH(siječanj!B2292)+6,DAY(siječanj!B2292))</f>
        <v>44766</v>
      </c>
      <c r="C2292" s="8">
        <v>23.84375</v>
      </c>
      <c r="D2292">
        <v>0.95607878216490638</v>
      </c>
      <c r="E2292" s="6">
        <v>143.81854625132956</v>
      </c>
      <c r="F2292" s="10">
        <v>111.28458316561832</v>
      </c>
      <c r="G2292" s="10">
        <v>48.57118804875708</v>
      </c>
      <c r="H2292" s="10">
        <v>137.50186055269845</v>
      </c>
    </row>
    <row r="2293" spans="1:8" x14ac:dyDescent="0.25">
      <c r="A2293" s="18"/>
      <c r="B2293" s="3">
        <f>DATE(YEAR(siječanj!B2293),MONTH(siječanj!B2293)+6,DAY(siječanj!B2293))</f>
        <v>44766</v>
      </c>
      <c r="C2293" s="8">
        <v>23.8541666666667</v>
      </c>
      <c r="D2293">
        <v>0.95607878216490638</v>
      </c>
      <c r="E2293" s="6">
        <v>147.64602077277686</v>
      </c>
      <c r="F2293" s="10">
        <v>111.67259431471007</v>
      </c>
      <c r="G2293" s="10">
        <v>134.59729659056151</v>
      </c>
      <c r="H2293" s="10">
        <v>141.16122773193098</v>
      </c>
    </row>
    <row r="2294" spans="1:8" x14ac:dyDescent="0.25">
      <c r="A2294" s="18"/>
      <c r="B2294" s="3">
        <f>DATE(YEAR(siječanj!B2294),MONTH(siječanj!B2294)+6,DAY(siječanj!B2294))</f>
        <v>44766</v>
      </c>
      <c r="C2294" s="8">
        <v>23.8645833333333</v>
      </c>
      <c r="D2294">
        <v>0.95607878216490638</v>
      </c>
      <c r="E2294" s="6">
        <v>147.13044487829183</v>
      </c>
      <c r="F2294" s="10">
        <v>111.76056968765887</v>
      </c>
      <c r="G2294" s="10">
        <v>257.34548601862548</v>
      </c>
      <c r="H2294" s="10">
        <v>140.66829655861812</v>
      </c>
    </row>
    <row r="2295" spans="1:8" x14ac:dyDescent="0.25">
      <c r="A2295" s="18"/>
      <c r="B2295" s="3">
        <f>DATE(YEAR(siječanj!B2295),MONTH(siječanj!B2295)+6,DAY(siječanj!B2295))</f>
        <v>44766</v>
      </c>
      <c r="C2295" s="8">
        <v>23.875</v>
      </c>
      <c r="D2295">
        <v>0.95607878216490638</v>
      </c>
      <c r="E2295" s="6">
        <v>145.23058352375119</v>
      </c>
      <c r="F2295" s="10">
        <v>111.31361139979292</v>
      </c>
      <c r="G2295" s="10">
        <v>320.36740224553836</v>
      </c>
      <c r="H2295" s="10">
        <v>138.85187942848677</v>
      </c>
    </row>
    <row r="2296" spans="1:8" x14ac:dyDescent="0.25">
      <c r="A2296" s="18"/>
      <c r="B2296" s="3">
        <f>DATE(YEAR(siječanj!B2296),MONTH(siječanj!B2296)+6,DAY(siječanj!B2296))</f>
        <v>44766</v>
      </c>
      <c r="C2296" s="8">
        <v>23.8854166666667</v>
      </c>
      <c r="D2296">
        <v>0.95607878216490638</v>
      </c>
      <c r="E2296" s="6">
        <v>151.08880426208924</v>
      </c>
      <c r="F2296" s="10">
        <v>110.52416579939047</v>
      </c>
      <c r="G2296" s="10">
        <v>333.0671231489959</v>
      </c>
      <c r="H2296" s="10">
        <v>144.45279997765019</v>
      </c>
    </row>
    <row r="2297" spans="1:8" x14ac:dyDescent="0.25">
      <c r="A2297" s="18"/>
      <c r="B2297" s="3">
        <f>DATE(YEAR(siječanj!B2297),MONTH(siječanj!B2297)+6,DAY(siječanj!B2297))</f>
        <v>44766</v>
      </c>
      <c r="C2297" s="8">
        <v>23.8958333333333</v>
      </c>
      <c r="D2297">
        <v>0.95607878216490638</v>
      </c>
      <c r="E2297" s="6">
        <v>153.34031995885067</v>
      </c>
      <c r="F2297" s="10">
        <v>109.17693548246832</v>
      </c>
      <c r="G2297" s="10">
        <v>333.84019832109379</v>
      </c>
      <c r="H2297" s="10">
        <v>146.60542636303504</v>
      </c>
    </row>
    <row r="2298" spans="1:8" x14ac:dyDescent="0.25">
      <c r="A2298" s="18"/>
      <c r="B2298" s="3">
        <f>DATE(YEAR(siječanj!B2298),MONTH(siječanj!B2298)+6,DAY(siječanj!B2298))</f>
        <v>44766</v>
      </c>
      <c r="C2298" s="8">
        <v>23.90625</v>
      </c>
      <c r="D2298">
        <v>0.95607878216490638</v>
      </c>
      <c r="E2298" s="6">
        <v>154.34152576311178</v>
      </c>
      <c r="F2298" s="10">
        <v>107.44931338118549</v>
      </c>
      <c r="G2298" s="10">
        <v>333.26442165946253</v>
      </c>
      <c r="H2298" s="10">
        <v>147.56265798906944</v>
      </c>
    </row>
    <row r="2299" spans="1:8" x14ac:dyDescent="0.25">
      <c r="A2299" s="18"/>
      <c r="B2299" s="3">
        <f>DATE(YEAR(siječanj!B2299),MONTH(siječanj!B2299)+6,DAY(siječanj!B2299))</f>
        <v>44766</v>
      </c>
      <c r="C2299" s="8">
        <v>23.9166666666667</v>
      </c>
      <c r="D2299">
        <v>0.95607878216490638</v>
      </c>
      <c r="E2299" s="6">
        <v>153.58582302306831</v>
      </c>
      <c r="F2299" s="10">
        <v>105.09976864000554</v>
      </c>
      <c r="G2299" s="10">
        <v>329.68876487047328</v>
      </c>
      <c r="H2299" s="10">
        <v>146.84014663368998</v>
      </c>
    </row>
    <row r="2300" spans="1:8" x14ac:dyDescent="0.25">
      <c r="A2300" s="18"/>
      <c r="B2300" s="3">
        <f>DATE(YEAR(siječanj!B2300),MONTH(siječanj!B2300)+6,DAY(siječanj!B2300))</f>
        <v>44766</v>
      </c>
      <c r="C2300" s="8">
        <v>23.9270833333333</v>
      </c>
      <c r="D2300">
        <v>0.95607878216490638</v>
      </c>
      <c r="E2300" s="6">
        <v>145.6695152904735</v>
      </c>
      <c r="F2300" s="10">
        <v>103.09261438187242</v>
      </c>
      <c r="G2300" s="10">
        <v>327.60108511818714</v>
      </c>
      <c r="H2300" s="10">
        <v>139.27153277746811</v>
      </c>
    </row>
    <row r="2301" spans="1:8" x14ac:dyDescent="0.25">
      <c r="A2301" s="18"/>
      <c r="B2301" s="3">
        <f>DATE(YEAR(siječanj!B2301),MONTH(siječanj!B2301)+6,DAY(siječanj!B2301))</f>
        <v>44766</v>
      </c>
      <c r="C2301" s="8">
        <v>23.9375</v>
      </c>
      <c r="D2301">
        <v>0.95607878216490638</v>
      </c>
      <c r="E2301" s="6">
        <v>138.06165556886927</v>
      </c>
      <c r="F2301" s="10">
        <v>100.70518075409251</v>
      </c>
      <c r="G2301" s="10">
        <v>325.5767730398166</v>
      </c>
      <c r="H2301" s="10">
        <v>131.9978195199553</v>
      </c>
    </row>
    <row r="2302" spans="1:8" x14ac:dyDescent="0.25">
      <c r="A2302" s="18"/>
      <c r="B2302" s="3">
        <f>DATE(YEAR(siječanj!B2302),MONTH(siječanj!B2302)+6,DAY(siječanj!B2302))</f>
        <v>44766</v>
      </c>
      <c r="C2302" s="8">
        <v>23.9479166666667</v>
      </c>
      <c r="D2302">
        <v>0.95607878216490638</v>
      </c>
      <c r="E2302" s="6">
        <v>126.39953226815732</v>
      </c>
      <c r="F2302" s="10">
        <v>98.215075912562455</v>
      </c>
      <c r="G2302" s="10">
        <v>324.04627262883827</v>
      </c>
      <c r="H2302" s="10">
        <v>120.84791087715364</v>
      </c>
    </row>
    <row r="2303" spans="1:8" x14ac:dyDescent="0.25">
      <c r="A2303" s="18"/>
      <c r="B2303" s="3">
        <f>DATE(YEAR(siječanj!B2303),MONTH(siječanj!B2303)+6,DAY(siječanj!B2303))</f>
        <v>44766</v>
      </c>
      <c r="C2303" s="8">
        <v>23.9583333333333</v>
      </c>
      <c r="D2303">
        <v>0.95607878216490638</v>
      </c>
      <c r="E2303" s="6">
        <v>114.70691493606974</v>
      </c>
      <c r="F2303" s="10">
        <v>94.845981399619177</v>
      </c>
      <c r="G2303" s="10">
        <v>314.59014429245667</v>
      </c>
      <c r="H2303" s="10">
        <v>109.66884753797106</v>
      </c>
    </row>
    <row r="2304" spans="1:8" x14ac:dyDescent="0.25">
      <c r="A2304" s="18"/>
      <c r="B2304" s="3">
        <f>DATE(YEAR(siječanj!B2304),MONTH(siječanj!B2304)+6,DAY(siječanj!B2304))</f>
        <v>44766</v>
      </c>
      <c r="C2304" s="8">
        <v>23.96875</v>
      </c>
      <c r="D2304">
        <v>0.95607878216490638</v>
      </c>
      <c r="E2304" s="6">
        <v>105.02301472768526</v>
      </c>
      <c r="F2304" s="10">
        <v>92.177653426174999</v>
      </c>
      <c r="G2304" s="10">
        <v>313.67524308660774</v>
      </c>
      <c r="H2304" s="10">
        <v>100.41027602013236</v>
      </c>
    </row>
    <row r="2305" spans="1:8" x14ac:dyDescent="0.25">
      <c r="A2305" s="18"/>
      <c r="B2305" s="3">
        <f>DATE(YEAR(siječanj!B2305),MONTH(siječanj!B2305)+6,DAY(siječanj!B2305))</f>
        <v>44766</v>
      </c>
      <c r="C2305" s="8">
        <v>23.9791666666667</v>
      </c>
      <c r="D2305">
        <v>0.95607878216490638</v>
      </c>
      <c r="E2305" s="6">
        <v>95.288533386186799</v>
      </c>
      <c r="F2305" s="10">
        <v>89.436533426395997</v>
      </c>
      <c r="G2305" s="10">
        <v>310.39434169173569</v>
      </c>
      <c r="H2305" s="10">
        <v>91.103344954145498</v>
      </c>
    </row>
    <row r="2306" spans="1:8" ht="15.75" thickBot="1" x14ac:dyDescent="0.3">
      <c r="A2306" s="18"/>
      <c r="B2306" s="3">
        <f>DATE(YEAR(siječanj!B2306),MONTH(siječanj!B2306)+6,DAY(siječanj!B2306))</f>
        <v>44766</v>
      </c>
      <c r="C2306" s="8">
        <v>23.9895833333333</v>
      </c>
      <c r="D2306">
        <v>0.95607878216490638</v>
      </c>
      <c r="E2306" s="6">
        <v>87.96316590744614</v>
      </c>
      <c r="F2306" s="10">
        <v>86.791744209187883</v>
      </c>
      <c r="G2306" s="10">
        <v>309.20747456899664</v>
      </c>
      <c r="H2306" s="10">
        <v>84.099716536160713</v>
      </c>
    </row>
    <row r="2307" spans="1:8" x14ac:dyDescent="0.25">
      <c r="A2307" s="15">
        <f t="shared" ref="A2307" si="22">A2211+1</f>
        <v>206</v>
      </c>
      <c r="B2307" s="3">
        <f>DATE(YEAR(siječanj!B2307),MONTH(siječanj!B2307)+6,DAY(siječanj!B2307))</f>
        <v>44767</v>
      </c>
      <c r="C2307" s="8">
        <v>24</v>
      </c>
      <c r="D2307">
        <v>0.9566095152906442</v>
      </c>
      <c r="E2307" s="6">
        <v>82.339527013519387</v>
      </c>
      <c r="F2307" s="10">
        <v>88.85835340286414</v>
      </c>
      <c r="G2307" s="10">
        <v>300.4791246713404</v>
      </c>
      <c r="H2307" s="10">
        <v>78.766775025663691</v>
      </c>
    </row>
    <row r="2308" spans="1:8" x14ac:dyDescent="0.25">
      <c r="A2308" s="16"/>
      <c r="B2308" s="3">
        <f>DATE(YEAR(siječanj!B2308),MONTH(siječanj!B2308)+6,DAY(siječanj!B2308))</f>
        <v>44767</v>
      </c>
      <c r="C2308" s="8">
        <v>24.0104166666667</v>
      </c>
      <c r="D2308">
        <v>0.9566095152906442</v>
      </c>
      <c r="E2308" s="6">
        <v>77.43811235673887</v>
      </c>
      <c r="F2308" s="10">
        <v>86.367572434088842</v>
      </c>
      <c r="G2308" s="10">
        <v>298.10404075973344</v>
      </c>
      <c r="H2308" s="10">
        <v>74.078035126602416</v>
      </c>
    </row>
    <row r="2309" spans="1:8" x14ac:dyDescent="0.25">
      <c r="A2309" s="16"/>
      <c r="B2309" s="3">
        <f>DATE(YEAR(siječanj!B2309),MONTH(siječanj!B2309)+6,DAY(siječanj!B2309))</f>
        <v>44767</v>
      </c>
      <c r="C2309" s="8">
        <v>24.0208333333333</v>
      </c>
      <c r="D2309">
        <v>0.9566095152906442</v>
      </c>
      <c r="E2309" s="6">
        <v>72.609307926259902</v>
      </c>
      <c r="F2309" s="10">
        <v>84.292126669672356</v>
      </c>
      <c r="G2309" s="10">
        <v>298.14906166570535</v>
      </c>
      <c r="H2309" s="10">
        <v>69.458754860928622</v>
      </c>
    </row>
    <row r="2310" spans="1:8" x14ac:dyDescent="0.25">
      <c r="A2310" s="16"/>
      <c r="B2310" s="3">
        <f>DATE(YEAR(siječanj!B2310),MONTH(siječanj!B2310)+6,DAY(siječanj!B2310))</f>
        <v>44767</v>
      </c>
      <c r="C2310" s="8">
        <v>24.03125</v>
      </c>
      <c r="D2310">
        <v>0.9566095152906442</v>
      </c>
      <c r="E2310" s="6">
        <v>68.805559258422761</v>
      </c>
      <c r="F2310" s="10">
        <v>82.433478110555185</v>
      </c>
      <c r="G2310" s="10">
        <v>297.83296945869705</v>
      </c>
      <c r="H2310" s="10">
        <v>65.820052691501488</v>
      </c>
    </row>
    <row r="2311" spans="1:8" x14ac:dyDescent="0.25">
      <c r="A2311" s="16"/>
      <c r="B2311" s="3">
        <f>DATE(YEAR(siječanj!B2311),MONTH(siječanj!B2311)+6,DAY(siječanj!B2311))</f>
        <v>44767</v>
      </c>
      <c r="C2311" s="8">
        <v>24.0416666666667</v>
      </c>
      <c r="D2311">
        <v>0.9566095152906442</v>
      </c>
      <c r="E2311" s="6">
        <v>66.191027179489254</v>
      </c>
      <c r="F2311" s="10">
        <v>79.505101290228296</v>
      </c>
      <c r="G2311" s="10">
        <v>295.58200527992591</v>
      </c>
      <c r="H2311" s="10">
        <v>63.318966426761072</v>
      </c>
    </row>
    <row r="2312" spans="1:8" x14ac:dyDescent="0.25">
      <c r="A2312" s="16"/>
      <c r="B2312" s="3">
        <f>DATE(YEAR(siječanj!B2312),MONTH(siječanj!B2312)+6,DAY(siječanj!B2312))</f>
        <v>44767</v>
      </c>
      <c r="C2312" s="8">
        <v>24.0520833333333</v>
      </c>
      <c r="D2312">
        <v>0.9566095152906442</v>
      </c>
      <c r="E2312" s="6">
        <v>63.936802027377681</v>
      </c>
      <c r="F2312" s="10">
        <v>78.477437388223265</v>
      </c>
      <c r="G2312" s="10">
        <v>295.22829774803159</v>
      </c>
      <c r="H2312" s="10">
        <v>61.162553196643643</v>
      </c>
    </row>
    <row r="2313" spans="1:8" x14ac:dyDescent="0.25">
      <c r="A2313" s="16"/>
      <c r="B2313" s="3">
        <f>DATE(YEAR(siječanj!B2313),MONTH(siječanj!B2313)+6,DAY(siječanj!B2313))</f>
        <v>44767</v>
      </c>
      <c r="C2313" s="8">
        <v>24.0625</v>
      </c>
      <c r="D2313">
        <v>0.9566095152906442</v>
      </c>
      <c r="E2313" s="6">
        <v>62.281593867586118</v>
      </c>
      <c r="F2313" s="10">
        <v>77.586975111525533</v>
      </c>
      <c r="G2313" s="10">
        <v>295.19640756500507</v>
      </c>
      <c r="H2313" s="10">
        <v>59.579165321200314</v>
      </c>
    </row>
    <row r="2314" spans="1:8" x14ac:dyDescent="0.25">
      <c r="A2314" s="16"/>
      <c r="B2314" s="3">
        <f>DATE(YEAR(siječanj!B2314),MONTH(siječanj!B2314)+6,DAY(siječanj!B2314))</f>
        <v>44767</v>
      </c>
      <c r="C2314" s="8">
        <v>24.0729166666667</v>
      </c>
      <c r="D2314">
        <v>0.9566095152906442</v>
      </c>
      <c r="E2314" s="6">
        <v>60.865391639065571</v>
      </c>
      <c r="F2314" s="10">
        <v>76.731162227002869</v>
      </c>
      <c r="G2314" s="10">
        <v>295.11056140650913</v>
      </c>
      <c r="H2314" s="10">
        <v>58.224412793821742</v>
      </c>
    </row>
    <row r="2315" spans="1:8" x14ac:dyDescent="0.25">
      <c r="A2315" s="16"/>
      <c r="B2315" s="3">
        <f>DATE(YEAR(siječanj!B2315),MONTH(siječanj!B2315)+6,DAY(siječanj!B2315))</f>
        <v>44767</v>
      </c>
      <c r="C2315" s="8">
        <v>24.0833333333333</v>
      </c>
      <c r="D2315">
        <v>0.9566095152906442</v>
      </c>
      <c r="E2315" s="6">
        <v>60.570739114366738</v>
      </c>
      <c r="F2315" s="10">
        <v>76.050233435634325</v>
      </c>
      <c r="G2315" s="10">
        <v>294.38482614851443</v>
      </c>
      <c r="H2315" s="10">
        <v>57.942545384990432</v>
      </c>
    </row>
    <row r="2316" spans="1:8" x14ac:dyDescent="0.25">
      <c r="A2316" s="16"/>
      <c r="B2316" s="3">
        <f>DATE(YEAR(siječanj!B2316),MONTH(siječanj!B2316)+6,DAY(siječanj!B2316))</f>
        <v>44767</v>
      </c>
      <c r="C2316" s="8">
        <v>24.09375</v>
      </c>
      <c r="D2316">
        <v>0.9566095152906442</v>
      </c>
      <c r="E2316" s="6">
        <v>60.050877137526783</v>
      </c>
      <c r="F2316" s="10">
        <v>75.400047956949962</v>
      </c>
      <c r="G2316" s="10">
        <v>294.38791629453226</v>
      </c>
      <c r="H2316" s="10">
        <v>57.445240471307521</v>
      </c>
    </row>
    <row r="2317" spans="1:8" x14ac:dyDescent="0.25">
      <c r="A2317" s="16"/>
      <c r="B2317" s="3">
        <f>DATE(YEAR(siječanj!B2317),MONTH(siječanj!B2317)+6,DAY(siječanj!B2317))</f>
        <v>44767</v>
      </c>
      <c r="C2317" s="8">
        <v>24.1041666666667</v>
      </c>
      <c r="D2317">
        <v>0.9566095152906442</v>
      </c>
      <c r="E2317" s="6">
        <v>59.269502581071258</v>
      </c>
      <c r="F2317" s="10">
        <v>74.736332060309124</v>
      </c>
      <c r="G2317" s="10">
        <v>294.23452419149322</v>
      </c>
      <c r="H2317" s="10">
        <v>56.697770135596159</v>
      </c>
    </row>
    <row r="2318" spans="1:8" x14ac:dyDescent="0.25">
      <c r="A2318" s="16"/>
      <c r="B2318" s="3">
        <f>DATE(YEAR(siječanj!B2318),MONTH(siječanj!B2318)+6,DAY(siječanj!B2318))</f>
        <v>44767</v>
      </c>
      <c r="C2318" s="8">
        <v>24.1145833333333</v>
      </c>
      <c r="D2318">
        <v>0.9566095152906442</v>
      </c>
      <c r="E2318" s="6">
        <v>58.955668423039818</v>
      </c>
      <c r="F2318" s="10">
        <v>74.250160996460792</v>
      </c>
      <c r="G2318" s="10">
        <v>294.36518545934933</v>
      </c>
      <c r="H2318" s="10">
        <v>56.397553393800059</v>
      </c>
    </row>
    <row r="2319" spans="1:8" x14ac:dyDescent="0.25">
      <c r="A2319" s="16"/>
      <c r="B2319" s="3">
        <f>DATE(YEAR(siječanj!B2319),MONTH(siječanj!B2319)+6,DAY(siječanj!B2319))</f>
        <v>44767</v>
      </c>
      <c r="C2319" s="8">
        <v>24.125</v>
      </c>
      <c r="D2319">
        <v>0.9566095152906442</v>
      </c>
      <c r="E2319" s="6">
        <v>58.747584436393211</v>
      </c>
      <c r="F2319" s="10">
        <v>73.900023018030012</v>
      </c>
      <c r="G2319" s="10">
        <v>294.16479100859129</v>
      </c>
      <c r="H2319" s="10">
        <v>56.1984982721943</v>
      </c>
    </row>
    <row r="2320" spans="1:8" x14ac:dyDescent="0.25">
      <c r="A2320" s="16"/>
      <c r="B2320" s="3">
        <f>DATE(YEAR(siječanj!B2320),MONTH(siječanj!B2320)+6,DAY(siječanj!B2320))</f>
        <v>44767</v>
      </c>
      <c r="C2320" s="8">
        <v>24.1354166666667</v>
      </c>
      <c r="D2320">
        <v>0.9566095152906442</v>
      </c>
      <c r="E2320" s="6">
        <v>58.681767208811202</v>
      </c>
      <c r="F2320" s="10">
        <v>73.537179059892352</v>
      </c>
      <c r="G2320" s="10">
        <v>294.06315645372075</v>
      </c>
      <c r="H2320" s="10">
        <v>56.135536886019302</v>
      </c>
    </row>
    <row r="2321" spans="1:8" x14ac:dyDescent="0.25">
      <c r="A2321" s="16"/>
      <c r="B2321" s="3">
        <f>DATE(YEAR(siječanj!B2321),MONTH(siječanj!B2321)+6,DAY(siječanj!B2321))</f>
        <v>44767</v>
      </c>
      <c r="C2321" s="8">
        <v>24.1458333333333</v>
      </c>
      <c r="D2321">
        <v>0.9566095152906442</v>
      </c>
      <c r="E2321" s="6">
        <v>59.16166347818892</v>
      </c>
      <c r="F2321" s="10">
        <v>73.304717789280204</v>
      </c>
      <c r="G2321" s="10">
        <v>294.15313662658252</v>
      </c>
      <c r="H2321" s="10">
        <v>56.594610223658513</v>
      </c>
    </row>
    <row r="2322" spans="1:8" x14ac:dyDescent="0.25">
      <c r="A2322" s="16"/>
      <c r="B2322" s="3">
        <f>DATE(YEAR(siječanj!B2322),MONTH(siječanj!B2322)+6,DAY(siječanj!B2322))</f>
        <v>44767</v>
      </c>
      <c r="C2322" s="8">
        <v>24.15625</v>
      </c>
      <c r="D2322">
        <v>0.9566095152906442</v>
      </c>
      <c r="E2322" s="6">
        <v>60.370001137297145</v>
      </c>
      <c r="F2322" s="10">
        <v>73.326920459439066</v>
      </c>
      <c r="G2322" s="10">
        <v>294.4346241333136</v>
      </c>
      <c r="H2322" s="10">
        <v>57.750517526045464</v>
      </c>
    </row>
    <row r="2323" spans="1:8" x14ac:dyDescent="0.25">
      <c r="A2323" s="16"/>
      <c r="B2323" s="3">
        <f>DATE(YEAR(siječanj!B2323),MONTH(siječanj!B2323)+6,DAY(siječanj!B2323))</f>
        <v>44767</v>
      </c>
      <c r="C2323" s="8">
        <v>24.1666666666667</v>
      </c>
      <c r="D2323">
        <v>0.9566095152906442</v>
      </c>
      <c r="E2323" s="6">
        <v>62.521444704134879</v>
      </c>
      <c r="F2323" s="10">
        <v>73.396917954527069</v>
      </c>
      <c r="G2323" s="10">
        <v>296.27833679755003</v>
      </c>
      <c r="H2323" s="10">
        <v>59.808608913693277</v>
      </c>
    </row>
    <row r="2324" spans="1:8" x14ac:dyDescent="0.25">
      <c r="A2324" s="16"/>
      <c r="B2324" s="3">
        <f>DATE(YEAR(siječanj!B2324),MONTH(siječanj!B2324)+6,DAY(siječanj!B2324))</f>
        <v>44767</v>
      </c>
      <c r="C2324" s="8">
        <v>24.1770833333333</v>
      </c>
      <c r="D2324">
        <v>0.9566095152906442</v>
      </c>
      <c r="E2324" s="6">
        <v>64.7146450584831</v>
      </c>
      <c r="F2324" s="10">
        <v>73.411857709114457</v>
      </c>
      <c r="G2324" s="10">
        <v>298.0789203861242</v>
      </c>
      <c r="H2324" s="10">
        <v>61.906645241601602</v>
      </c>
    </row>
    <row r="2325" spans="1:8" x14ac:dyDescent="0.25">
      <c r="A2325" s="16"/>
      <c r="B2325" s="3">
        <f>DATE(YEAR(siječanj!B2325),MONTH(siječanj!B2325)+6,DAY(siječanj!B2325))</f>
        <v>44767</v>
      </c>
      <c r="C2325" s="8">
        <v>24.1875</v>
      </c>
      <c r="D2325">
        <v>0.9566095152906442</v>
      </c>
      <c r="E2325" s="6">
        <v>67.256011914581237</v>
      </c>
      <c r="F2325" s="10">
        <v>73.526462810565164</v>
      </c>
      <c r="G2325" s="10">
        <v>305.84872011607126</v>
      </c>
      <c r="H2325" s="10">
        <v>64.337740957989354</v>
      </c>
    </row>
    <row r="2326" spans="1:8" x14ac:dyDescent="0.25">
      <c r="A2326" s="16"/>
      <c r="B2326" s="3">
        <f>DATE(YEAR(siječanj!B2326),MONTH(siječanj!B2326)+6,DAY(siječanj!B2326))</f>
        <v>44767</v>
      </c>
      <c r="C2326" s="8">
        <v>24.1979166666667</v>
      </c>
      <c r="D2326">
        <v>0.9566095152906442</v>
      </c>
      <c r="E2326" s="6">
        <v>71.031415052830098</v>
      </c>
      <c r="F2326" s="10">
        <v>73.734008103927138</v>
      </c>
      <c r="G2326" s="10">
        <v>296.79717902731153</v>
      </c>
      <c r="H2326" s="10">
        <v>67.949327524096375</v>
      </c>
    </row>
    <row r="2327" spans="1:8" x14ac:dyDescent="0.25">
      <c r="A2327" s="16"/>
      <c r="B2327" s="3">
        <f>DATE(YEAR(siječanj!B2327),MONTH(siječanj!B2327)+6,DAY(siječanj!B2327))</f>
        <v>44767</v>
      </c>
      <c r="C2327" s="8">
        <v>24.2083333333333</v>
      </c>
      <c r="D2327">
        <v>0.9566095152906442</v>
      </c>
      <c r="E2327" s="6">
        <v>74.152071206925328</v>
      </c>
      <c r="F2327" s="10">
        <v>74.079456086200295</v>
      </c>
      <c r="G2327" s="10">
        <v>235.83652855755793</v>
      </c>
      <c r="H2327" s="10">
        <v>70.934576895054178</v>
      </c>
    </row>
    <row r="2328" spans="1:8" x14ac:dyDescent="0.25">
      <c r="A2328" s="16"/>
      <c r="B2328" s="3">
        <f>DATE(YEAR(siječanj!B2328),MONTH(siječanj!B2328)+6,DAY(siječanj!B2328))</f>
        <v>44767</v>
      </c>
      <c r="C2328" s="8">
        <v>24.21875</v>
      </c>
      <c r="D2328">
        <v>0.9566095152906442</v>
      </c>
      <c r="E2328" s="6">
        <v>77.630803380487507</v>
      </c>
      <c r="F2328" s="10">
        <v>74.494599692851395</v>
      </c>
      <c r="G2328" s="10">
        <v>127.71248413031779</v>
      </c>
      <c r="H2328" s="10">
        <v>74.262365193431464</v>
      </c>
    </row>
    <row r="2329" spans="1:8" x14ac:dyDescent="0.25">
      <c r="A2329" s="16"/>
      <c r="B2329" s="3">
        <f>DATE(YEAR(siječanj!B2329),MONTH(siječanj!B2329)+6,DAY(siječanj!B2329))</f>
        <v>44767</v>
      </c>
      <c r="C2329" s="8">
        <v>24.2291666666667</v>
      </c>
      <c r="D2329">
        <v>0.9566095152906442</v>
      </c>
      <c r="E2329" s="6">
        <v>81.88381528898374</v>
      </c>
      <c r="F2329" s="10">
        <v>75.43403184999724</v>
      </c>
      <c r="G2329" s="10">
        <v>45.708788439809943</v>
      </c>
      <c r="H2329" s="10">
        <v>78.330836853743378</v>
      </c>
    </row>
    <row r="2330" spans="1:8" x14ac:dyDescent="0.25">
      <c r="A2330" s="16"/>
      <c r="B2330" s="3">
        <f>DATE(YEAR(siječanj!B2330),MONTH(siječanj!B2330)+6,DAY(siječanj!B2330))</f>
        <v>44767</v>
      </c>
      <c r="C2330" s="8">
        <v>24.2395833333333</v>
      </c>
      <c r="D2330">
        <v>0.9566095152906442</v>
      </c>
      <c r="E2330" s="6">
        <v>86.508494178576825</v>
      </c>
      <c r="F2330" s="10">
        <v>77.613020816429696</v>
      </c>
      <c r="G2330" s="10">
        <v>12.435892494292684</v>
      </c>
      <c r="H2330" s="10">
        <v>82.754848684691893</v>
      </c>
    </row>
    <row r="2331" spans="1:8" x14ac:dyDescent="0.25">
      <c r="A2331" s="16"/>
      <c r="B2331" s="3">
        <f>DATE(YEAR(siječanj!B2331),MONTH(siječanj!B2331)+6,DAY(siječanj!B2331))</f>
        <v>44767</v>
      </c>
      <c r="C2331" s="8">
        <v>24.25</v>
      </c>
      <c r="D2331">
        <v>0.9566095152906442</v>
      </c>
      <c r="E2331" s="6">
        <v>88.925509047445445</v>
      </c>
      <c r="F2331" s="10">
        <v>80.770547499702957</v>
      </c>
      <c r="G2331" s="10">
        <v>5.6003719360083046</v>
      </c>
      <c r="H2331" s="10">
        <v>85.066988106850587</v>
      </c>
    </row>
    <row r="2332" spans="1:8" x14ac:dyDescent="0.25">
      <c r="A2332" s="16"/>
      <c r="B2332" s="3">
        <f>DATE(YEAR(siječanj!B2332),MONTH(siječanj!B2332)+6,DAY(siječanj!B2332))</f>
        <v>44767</v>
      </c>
      <c r="C2332" s="8">
        <v>24.2604166666667</v>
      </c>
      <c r="D2332">
        <v>0.9566095152906442</v>
      </c>
      <c r="E2332" s="6">
        <v>89.871217184003356</v>
      </c>
      <c r="F2332" s="10">
        <v>83.359102141159482</v>
      </c>
      <c r="G2332" s="10">
        <v>3.0606573703888937</v>
      </c>
      <c r="H2332" s="10">
        <v>85.97166150896966</v>
      </c>
    </row>
    <row r="2333" spans="1:8" x14ac:dyDescent="0.25">
      <c r="A2333" s="16"/>
      <c r="B2333" s="3">
        <f>DATE(YEAR(siječanj!B2333),MONTH(siječanj!B2333)+6,DAY(siječanj!B2333))</f>
        <v>44767</v>
      </c>
      <c r="C2333" s="8">
        <v>24.2708333333333</v>
      </c>
      <c r="D2333">
        <v>0.9566095152906442</v>
      </c>
      <c r="E2333" s="6">
        <v>93.031156965742014</v>
      </c>
      <c r="F2333" s="10">
        <v>87.059371617679304</v>
      </c>
      <c r="G2333" s="10">
        <v>2.7526075900740956</v>
      </c>
      <c r="H2333" s="10">
        <v>88.994489971926299</v>
      </c>
    </row>
    <row r="2334" spans="1:8" x14ac:dyDescent="0.25">
      <c r="A2334" s="16"/>
      <c r="B2334" s="3">
        <f>DATE(YEAR(siječanj!B2334),MONTH(siječanj!B2334)+6,DAY(siječanj!B2334))</f>
        <v>44767</v>
      </c>
      <c r="C2334" s="8">
        <v>24.28125</v>
      </c>
      <c r="D2334">
        <v>0.9566095152906442</v>
      </c>
      <c r="E2334" s="6">
        <v>93.832489554974543</v>
      </c>
      <c r="F2334" s="10">
        <v>92.903954807039312</v>
      </c>
      <c r="G2334" s="10">
        <v>2.587028259635793</v>
      </c>
      <c r="H2334" s="10">
        <v>89.761052351698638</v>
      </c>
    </row>
    <row r="2335" spans="1:8" x14ac:dyDescent="0.25">
      <c r="A2335" s="16"/>
      <c r="B2335" s="3">
        <f>DATE(YEAR(siječanj!B2335),MONTH(siječanj!B2335)+6,DAY(siječanj!B2335))</f>
        <v>44767</v>
      </c>
      <c r="C2335" s="8">
        <v>24.2916666666667</v>
      </c>
      <c r="D2335">
        <v>0.9566095152906442</v>
      </c>
      <c r="E2335" s="6">
        <v>93.590703676843731</v>
      </c>
      <c r="F2335" s="10">
        <v>100.33296376168809</v>
      </c>
      <c r="G2335" s="10">
        <v>2.3284305429929839</v>
      </c>
      <c r="H2335" s="10">
        <v>89.529757680015791</v>
      </c>
    </row>
    <row r="2336" spans="1:8" x14ac:dyDescent="0.25">
      <c r="A2336" s="16"/>
      <c r="B2336" s="3">
        <f>DATE(YEAR(siječanj!B2336),MONTH(siječanj!B2336)+6,DAY(siječanj!B2336))</f>
        <v>44767</v>
      </c>
      <c r="C2336" s="8">
        <v>24.3020833333333</v>
      </c>
      <c r="D2336">
        <v>0.9566095152906442</v>
      </c>
      <c r="E2336" s="6">
        <v>93.205513247112137</v>
      </c>
      <c r="F2336" s="10">
        <v>104.14118776251802</v>
      </c>
      <c r="G2336" s="10">
        <v>2.2282470600323725</v>
      </c>
      <c r="H2336" s="10">
        <v>89.161280849735661</v>
      </c>
    </row>
    <row r="2337" spans="1:8" x14ac:dyDescent="0.25">
      <c r="A2337" s="16"/>
      <c r="B2337" s="3">
        <f>DATE(YEAR(siječanj!B2337),MONTH(siječanj!B2337)+6,DAY(siječanj!B2337))</f>
        <v>44767</v>
      </c>
      <c r="C2337" s="8">
        <v>24.3125</v>
      </c>
      <c r="D2337">
        <v>0.9566095152906442</v>
      </c>
      <c r="E2337" s="6">
        <v>94.097392676920904</v>
      </c>
      <c r="F2337" s="10">
        <v>108.64824345256646</v>
      </c>
      <c r="G2337" s="10">
        <v>2.2468285230275464</v>
      </c>
      <c r="H2337" s="10">
        <v>90.014461198782726</v>
      </c>
    </row>
    <row r="2338" spans="1:8" x14ac:dyDescent="0.25">
      <c r="A2338" s="16"/>
      <c r="B2338" s="3">
        <f>DATE(YEAR(siječanj!B2338),MONTH(siječanj!B2338)+6,DAY(siječanj!B2338))</f>
        <v>44767</v>
      </c>
      <c r="C2338" s="8">
        <v>24.3229166666667</v>
      </c>
      <c r="D2338">
        <v>0.9566095152906442</v>
      </c>
      <c r="E2338" s="6">
        <v>95.798028146916053</v>
      </c>
      <c r="F2338" s="10">
        <v>114.26883495527235</v>
      </c>
      <c r="G2338" s="10">
        <v>2.2357234621263338</v>
      </c>
      <c r="H2338" s="10">
        <v>91.641305271420862</v>
      </c>
    </row>
    <row r="2339" spans="1:8" x14ac:dyDescent="0.25">
      <c r="A2339" s="16"/>
      <c r="B2339" s="3">
        <f>DATE(YEAR(siječanj!B2339),MONTH(siječanj!B2339)+6,DAY(siječanj!B2339))</f>
        <v>44767</v>
      </c>
      <c r="C2339" s="8">
        <v>24.3333333333333</v>
      </c>
      <c r="D2339">
        <v>0.9566095152906442</v>
      </c>
      <c r="E2339" s="6">
        <v>96.64710930198008</v>
      </c>
      <c r="F2339" s="10">
        <v>121.93244281971801</v>
      </c>
      <c r="G2339" s="10">
        <v>2.0283697222131467</v>
      </c>
      <c r="H2339" s="10">
        <v>92.453544383609071</v>
      </c>
    </row>
    <row r="2340" spans="1:8" x14ac:dyDescent="0.25">
      <c r="A2340" s="16"/>
      <c r="B2340" s="3">
        <f>DATE(YEAR(siječanj!B2340),MONTH(siječanj!B2340)+6,DAY(siječanj!B2340))</f>
        <v>44767</v>
      </c>
      <c r="C2340" s="8">
        <v>24.34375</v>
      </c>
      <c r="D2340">
        <v>0.9566095152906442</v>
      </c>
      <c r="E2340" s="6">
        <v>98.350810656226301</v>
      </c>
      <c r="F2340" s="10">
        <v>125.85556359695559</v>
      </c>
      <c r="G2340" s="10">
        <v>1.9219840948135087</v>
      </c>
      <c r="H2340" s="10">
        <v>94.083321310294565</v>
      </c>
    </row>
    <row r="2341" spans="1:8" x14ac:dyDescent="0.25">
      <c r="A2341" s="16"/>
      <c r="B2341" s="3">
        <f>DATE(YEAR(siječanj!B2341),MONTH(siječanj!B2341)+6,DAY(siječanj!B2341))</f>
        <v>44767</v>
      </c>
      <c r="C2341" s="8">
        <v>24.3541666666667</v>
      </c>
      <c r="D2341">
        <v>0.9566095152906442</v>
      </c>
      <c r="E2341" s="6">
        <v>99.106239372936443</v>
      </c>
      <c r="F2341" s="10">
        <v>128.85009620488299</v>
      </c>
      <c r="G2341" s="10">
        <v>1.8866518026132086</v>
      </c>
      <c r="H2341" s="10">
        <v>94.805971608823285</v>
      </c>
    </row>
    <row r="2342" spans="1:8" x14ac:dyDescent="0.25">
      <c r="A2342" s="16"/>
      <c r="B2342" s="3">
        <f>DATE(YEAR(siječanj!B2342),MONTH(siječanj!B2342)+6,DAY(siječanj!B2342))</f>
        <v>44767</v>
      </c>
      <c r="C2342" s="8">
        <v>24.3645833333333</v>
      </c>
      <c r="D2342">
        <v>0.9566095152906442</v>
      </c>
      <c r="E2342" s="6">
        <v>100.79746174429667</v>
      </c>
      <c r="F2342" s="10">
        <v>132.31044984723661</v>
      </c>
      <c r="G2342" s="10">
        <v>1.8792564104573655</v>
      </c>
      <c r="H2342" s="10">
        <v>96.423811021738885</v>
      </c>
    </row>
    <row r="2343" spans="1:8" x14ac:dyDescent="0.25">
      <c r="A2343" s="16"/>
      <c r="B2343" s="3">
        <f>DATE(YEAR(siječanj!B2343),MONTH(siječanj!B2343)+6,DAY(siječanj!B2343))</f>
        <v>44767</v>
      </c>
      <c r="C2343" s="8">
        <v>24.375</v>
      </c>
      <c r="D2343">
        <v>0.9566095152906442</v>
      </c>
      <c r="E2343" s="6">
        <v>102.3471947488749</v>
      </c>
      <c r="F2343" s="10">
        <v>135.83081967419392</v>
      </c>
      <c r="G2343" s="10">
        <v>1.838538703646369</v>
      </c>
      <c r="H2343" s="10">
        <v>97.906300360078376</v>
      </c>
    </row>
    <row r="2344" spans="1:8" x14ac:dyDescent="0.25">
      <c r="A2344" s="16"/>
      <c r="B2344" s="3">
        <f>DATE(YEAR(siječanj!B2344),MONTH(siječanj!B2344)+6,DAY(siječanj!B2344))</f>
        <v>44767</v>
      </c>
      <c r="C2344" s="8">
        <v>24.3854166666667</v>
      </c>
      <c r="D2344">
        <v>0.9566095152906442</v>
      </c>
      <c r="E2344" s="6">
        <v>104.17108114857544</v>
      </c>
      <c r="F2344" s="10">
        <v>138.02510752905394</v>
      </c>
      <c r="G2344" s="10">
        <v>1.8625376795296074</v>
      </c>
      <c r="H2344" s="10">
        <v>99.651047444841112</v>
      </c>
    </row>
    <row r="2345" spans="1:8" x14ac:dyDescent="0.25">
      <c r="A2345" s="16"/>
      <c r="B2345" s="3">
        <f>DATE(YEAR(siječanj!B2345),MONTH(siječanj!B2345)+6,DAY(siječanj!B2345))</f>
        <v>44767</v>
      </c>
      <c r="C2345" s="8">
        <v>24.3958333333333</v>
      </c>
      <c r="D2345">
        <v>0.9566095152906442</v>
      </c>
      <c r="E2345" s="6">
        <v>104.84185750489029</v>
      </c>
      <c r="F2345" s="10">
        <v>139.30684792953781</v>
      </c>
      <c r="G2345" s="10">
        <v>1.9176181906236844</v>
      </c>
      <c r="H2345" s="10">
        <v>100.29271848992389</v>
      </c>
    </row>
    <row r="2346" spans="1:8" x14ac:dyDescent="0.25">
      <c r="A2346" s="16"/>
      <c r="B2346" s="3">
        <f>DATE(YEAR(siječanj!B2346),MONTH(siječanj!B2346)+6,DAY(siječanj!B2346))</f>
        <v>44767</v>
      </c>
      <c r="C2346" s="8">
        <v>24.40625</v>
      </c>
      <c r="D2346">
        <v>0.9566095152906442</v>
      </c>
      <c r="E2346" s="6">
        <v>105.56112209146897</v>
      </c>
      <c r="F2346" s="10">
        <v>140.58737861497522</v>
      </c>
      <c r="G2346" s="10">
        <v>1.9476149998659842</v>
      </c>
      <c r="H2346" s="10">
        <v>100.98077383745665</v>
      </c>
    </row>
    <row r="2347" spans="1:8" x14ac:dyDescent="0.25">
      <c r="A2347" s="16"/>
      <c r="B2347" s="3">
        <f>DATE(YEAR(siječanj!B2347),MONTH(siječanj!B2347)+6,DAY(siječanj!B2347))</f>
        <v>44767</v>
      </c>
      <c r="C2347" s="8">
        <v>24.4166666666667</v>
      </c>
      <c r="D2347">
        <v>0.9566095152906442</v>
      </c>
      <c r="E2347" s="6">
        <v>106.71981287817572</v>
      </c>
      <c r="F2347" s="10">
        <v>141.88321449331477</v>
      </c>
      <c r="G2347" s="10">
        <v>1.9953016472936165</v>
      </c>
      <c r="H2347" s="10">
        <v>102.08918846929993</v>
      </c>
    </row>
    <row r="2348" spans="1:8" x14ac:dyDescent="0.25">
      <c r="A2348" s="16"/>
      <c r="B2348" s="3">
        <f>DATE(YEAR(siječanj!B2348),MONTH(siječanj!B2348)+6,DAY(siječanj!B2348))</f>
        <v>44767</v>
      </c>
      <c r="C2348" s="8">
        <v>24.4270833333333</v>
      </c>
      <c r="D2348">
        <v>0.9566095152906442</v>
      </c>
      <c r="E2348" s="6">
        <v>107.14646422964485</v>
      </c>
      <c r="F2348" s="10">
        <v>142.73061933037749</v>
      </c>
      <c r="G2348" s="10">
        <v>1.9473546451737551</v>
      </c>
      <c r="H2348" s="10">
        <v>102.4973272118269</v>
      </c>
    </row>
    <row r="2349" spans="1:8" x14ac:dyDescent="0.25">
      <c r="A2349" s="16"/>
      <c r="B2349" s="3">
        <f>DATE(YEAR(siječanj!B2349),MONTH(siječanj!B2349)+6,DAY(siječanj!B2349))</f>
        <v>44767</v>
      </c>
      <c r="C2349" s="8">
        <v>24.4375</v>
      </c>
      <c r="D2349">
        <v>0.9566095152906442</v>
      </c>
      <c r="E2349" s="6">
        <v>109.16537978697077</v>
      </c>
      <c r="F2349" s="10">
        <v>143.68803775124019</v>
      </c>
      <c r="G2349" s="10">
        <v>1.8192633014692321</v>
      </c>
      <c r="H2349" s="10">
        <v>104.42864104453319</v>
      </c>
    </row>
    <row r="2350" spans="1:8" x14ac:dyDescent="0.25">
      <c r="A2350" s="16"/>
      <c r="B2350" s="3">
        <f>DATE(YEAR(siječanj!B2350),MONTH(siječanj!B2350)+6,DAY(siječanj!B2350))</f>
        <v>44767</v>
      </c>
      <c r="C2350" s="8">
        <v>24.4479166666667</v>
      </c>
      <c r="D2350">
        <v>0.9566095152906442</v>
      </c>
      <c r="E2350" s="6">
        <v>110.06068351560792</v>
      </c>
      <c r="F2350" s="10">
        <v>145.00283883642035</v>
      </c>
      <c r="G2350" s="10">
        <v>1.82332911124148</v>
      </c>
      <c r="H2350" s="10">
        <v>105.28509711042268</v>
      </c>
    </row>
    <row r="2351" spans="1:8" x14ac:dyDescent="0.25">
      <c r="A2351" s="16"/>
      <c r="B2351" s="3">
        <f>DATE(YEAR(siječanj!B2351),MONTH(siječanj!B2351)+6,DAY(siječanj!B2351))</f>
        <v>44767</v>
      </c>
      <c r="C2351" s="8">
        <v>24.4583333333333</v>
      </c>
      <c r="D2351">
        <v>0.9566095152906442</v>
      </c>
      <c r="E2351" s="6">
        <v>111.28011018417224</v>
      </c>
      <c r="F2351" s="10">
        <v>146.2278532439515</v>
      </c>
      <c r="G2351" s="10">
        <v>1.8960474908823295</v>
      </c>
      <c r="H2351" s="10">
        <v>106.45161226477049</v>
      </c>
    </row>
    <row r="2352" spans="1:8" x14ac:dyDescent="0.25">
      <c r="A2352" s="16"/>
      <c r="B2352" s="3">
        <f>DATE(YEAR(siječanj!B2352),MONTH(siječanj!B2352)+6,DAY(siječanj!B2352))</f>
        <v>44767</v>
      </c>
      <c r="C2352" s="8">
        <v>24.46875</v>
      </c>
      <c r="D2352">
        <v>0.9566095152906442</v>
      </c>
      <c r="E2352" s="6">
        <v>112.89530100891703</v>
      </c>
      <c r="F2352" s="10">
        <v>147.20361919402782</v>
      </c>
      <c r="G2352" s="10">
        <v>1.933231306227791</v>
      </c>
      <c r="H2352" s="10">
        <v>107.99671917673149</v>
      </c>
    </row>
    <row r="2353" spans="1:8" x14ac:dyDescent="0.25">
      <c r="A2353" s="16"/>
      <c r="B2353" s="3">
        <f>DATE(YEAR(siječanj!B2353),MONTH(siječanj!B2353)+6,DAY(siječanj!B2353))</f>
        <v>44767</v>
      </c>
      <c r="C2353" s="8">
        <v>24.4791666666667</v>
      </c>
      <c r="D2353">
        <v>0.9566095152906442</v>
      </c>
      <c r="E2353" s="6">
        <v>113.0992607458295</v>
      </c>
      <c r="F2353" s="10">
        <v>148.11171802212161</v>
      </c>
      <c r="G2353" s="10">
        <v>1.9816582570158057</v>
      </c>
      <c r="H2353" s="10">
        <v>108.19182900179814</v>
      </c>
    </row>
    <row r="2354" spans="1:8" x14ac:dyDescent="0.25">
      <c r="A2354" s="16"/>
      <c r="B2354" s="3">
        <f>DATE(YEAR(siječanj!B2354),MONTH(siječanj!B2354)+6,DAY(siječanj!B2354))</f>
        <v>44767</v>
      </c>
      <c r="C2354" s="8">
        <v>24.4895833333333</v>
      </c>
      <c r="D2354">
        <v>0.9566095152906442</v>
      </c>
      <c r="E2354" s="6">
        <v>112.33685734101574</v>
      </c>
      <c r="F2354" s="10">
        <v>148.89060186801598</v>
      </c>
      <c r="G2354" s="10">
        <v>1.9778823527308234</v>
      </c>
      <c r="H2354" s="10">
        <v>107.46250665026332</v>
      </c>
    </row>
    <row r="2355" spans="1:8" x14ac:dyDescent="0.25">
      <c r="A2355" s="16"/>
      <c r="B2355" s="3">
        <f>DATE(YEAR(siječanj!B2355),MONTH(siječanj!B2355)+6,DAY(siječanj!B2355))</f>
        <v>44767</v>
      </c>
      <c r="C2355" s="8">
        <v>24.5</v>
      </c>
      <c r="D2355">
        <v>0.9566095152906442</v>
      </c>
      <c r="E2355" s="6">
        <v>111.60179272789178</v>
      </c>
      <c r="F2355" s="10">
        <v>149.37749462829407</v>
      </c>
      <c r="G2355" s="10">
        <v>1.8773248963670182</v>
      </c>
      <c r="H2355" s="10">
        <v>106.7593368469955</v>
      </c>
    </row>
    <row r="2356" spans="1:8" x14ac:dyDescent="0.25">
      <c r="A2356" s="16"/>
      <c r="B2356" s="3">
        <f>DATE(YEAR(siječanj!B2356),MONTH(siječanj!B2356)+6,DAY(siječanj!B2356))</f>
        <v>44767</v>
      </c>
      <c r="C2356" s="8">
        <v>24.5104166666667</v>
      </c>
      <c r="D2356">
        <v>0.9566095152906442</v>
      </c>
      <c r="E2356" s="6">
        <v>111.03095446834845</v>
      </c>
      <c r="F2356" s="10">
        <v>149.87380981291713</v>
      </c>
      <c r="G2356" s="10">
        <v>1.8439985047411236</v>
      </c>
      <c r="H2356" s="10">
        <v>106.21326753622441</v>
      </c>
    </row>
    <row r="2357" spans="1:8" x14ac:dyDescent="0.25">
      <c r="A2357" s="16"/>
      <c r="B2357" s="3">
        <f>DATE(YEAR(siječanj!B2357),MONTH(siječanj!B2357)+6,DAY(siječanj!B2357))</f>
        <v>44767</v>
      </c>
      <c r="C2357" s="8">
        <v>24.5208333333333</v>
      </c>
      <c r="D2357">
        <v>0.9566095152906442</v>
      </c>
      <c r="E2357" s="6">
        <v>111.81853525616849</v>
      </c>
      <c r="F2357" s="10">
        <v>150.21077844784344</v>
      </c>
      <c r="G2357" s="10">
        <v>1.8663874608021815</v>
      </c>
      <c r="H2357" s="10">
        <v>106.96667481191315</v>
      </c>
    </row>
    <row r="2358" spans="1:8" x14ac:dyDescent="0.25">
      <c r="A2358" s="16"/>
      <c r="B2358" s="3">
        <f>DATE(YEAR(siječanj!B2358),MONTH(siječanj!B2358)+6,DAY(siječanj!B2358))</f>
        <v>44767</v>
      </c>
      <c r="C2358" s="8">
        <v>24.53125</v>
      </c>
      <c r="D2358">
        <v>0.9566095152906442</v>
      </c>
      <c r="E2358" s="6">
        <v>112.16261722171083</v>
      </c>
      <c r="F2358" s="10">
        <v>150.67348736437387</v>
      </c>
      <c r="G2358" s="10">
        <v>1.848545282174457</v>
      </c>
      <c r="H2358" s="10">
        <v>107.29582689419087</v>
      </c>
    </row>
    <row r="2359" spans="1:8" x14ac:dyDescent="0.25">
      <c r="A2359" s="16"/>
      <c r="B2359" s="3">
        <f>DATE(YEAR(siječanj!B2359),MONTH(siječanj!B2359)+6,DAY(siječanj!B2359))</f>
        <v>44767</v>
      </c>
      <c r="C2359" s="8">
        <v>24.5416666666667</v>
      </c>
      <c r="D2359">
        <v>0.9566095152906442</v>
      </c>
      <c r="E2359" s="6">
        <v>111.18274353824602</v>
      </c>
      <c r="F2359" s="10">
        <v>151.12436428034991</v>
      </c>
      <c r="G2359" s="10">
        <v>1.8085011346867772</v>
      </c>
      <c r="H2359" s="10">
        <v>106.35847040480553</v>
      </c>
    </row>
    <row r="2360" spans="1:8" x14ac:dyDescent="0.25">
      <c r="A2360" s="16"/>
      <c r="B2360" s="3">
        <f>DATE(YEAR(siječanj!B2360),MONTH(siječanj!B2360)+6,DAY(siječanj!B2360))</f>
        <v>44767</v>
      </c>
      <c r="C2360" s="8">
        <v>24.5520833333333</v>
      </c>
      <c r="D2360">
        <v>0.9566095152906442</v>
      </c>
      <c r="E2360" s="6">
        <v>110.7554508133228</v>
      </c>
      <c r="F2360" s="10">
        <v>151.44544885698272</v>
      </c>
      <c r="G2360" s="10">
        <v>1.7767200568318609</v>
      </c>
      <c r="H2360" s="10">
        <v>105.9497181183295</v>
      </c>
    </row>
    <row r="2361" spans="1:8" x14ac:dyDescent="0.25">
      <c r="A2361" s="16"/>
      <c r="B2361" s="3">
        <f>DATE(YEAR(siječanj!B2361),MONTH(siječanj!B2361)+6,DAY(siječanj!B2361))</f>
        <v>44767</v>
      </c>
      <c r="C2361" s="8">
        <v>24.5625</v>
      </c>
      <c r="D2361">
        <v>0.9566095152906442</v>
      </c>
      <c r="E2361" s="6">
        <v>110.72274473851731</v>
      </c>
      <c r="F2361" s="10">
        <v>151.46779635912173</v>
      </c>
      <c r="G2361" s="10">
        <v>1.8222189114486462</v>
      </c>
      <c r="H2361" s="10">
        <v>105.91843117596277</v>
      </c>
    </row>
    <row r="2362" spans="1:8" x14ac:dyDescent="0.25">
      <c r="A2362" s="16"/>
      <c r="B2362" s="3">
        <f>DATE(YEAR(siječanj!B2362),MONTH(siječanj!B2362)+6,DAY(siječanj!B2362))</f>
        <v>44767</v>
      </c>
      <c r="C2362" s="8">
        <v>24.5729166666667</v>
      </c>
      <c r="D2362">
        <v>0.9566095152906442</v>
      </c>
      <c r="E2362" s="6">
        <v>111.6895070011855</v>
      </c>
      <c r="F2362" s="10">
        <v>151.21627044793865</v>
      </c>
      <c r="G2362" s="10">
        <v>1.7584498981755305</v>
      </c>
      <c r="H2362" s="10">
        <v>106.84324515545508</v>
      </c>
    </row>
    <row r="2363" spans="1:8" x14ac:dyDescent="0.25">
      <c r="A2363" s="16"/>
      <c r="B2363" s="3">
        <f>DATE(YEAR(siječanj!B2363),MONTH(siječanj!B2363)+6,DAY(siječanj!B2363))</f>
        <v>44767</v>
      </c>
      <c r="C2363" s="8">
        <v>24.5833333333333</v>
      </c>
      <c r="D2363">
        <v>0.9566095152906442</v>
      </c>
      <c r="E2363" s="6">
        <v>111.93587582028235</v>
      </c>
      <c r="F2363" s="10">
        <v>150.17959341974083</v>
      </c>
      <c r="G2363" s="10">
        <v>1.7904495510134386</v>
      </c>
      <c r="H2363" s="10">
        <v>107.07892391207403</v>
      </c>
    </row>
    <row r="2364" spans="1:8" x14ac:dyDescent="0.25">
      <c r="A2364" s="16"/>
      <c r="B2364" s="3">
        <f>DATE(YEAR(siječanj!B2364),MONTH(siječanj!B2364)+6,DAY(siječanj!B2364))</f>
        <v>44767</v>
      </c>
      <c r="C2364" s="8">
        <v>24.59375</v>
      </c>
      <c r="D2364">
        <v>0.9566095152906442</v>
      </c>
      <c r="E2364" s="6">
        <v>113.25635951422926</v>
      </c>
      <c r="F2364" s="10">
        <v>149.73344888167716</v>
      </c>
      <c r="G2364" s="10">
        <v>1.6701077025057727</v>
      </c>
      <c r="H2364" s="10">
        <v>108.34211117848979</v>
      </c>
    </row>
    <row r="2365" spans="1:8" x14ac:dyDescent="0.25">
      <c r="A2365" s="16"/>
      <c r="B2365" s="3">
        <f>DATE(YEAR(siječanj!B2365),MONTH(siječanj!B2365)+6,DAY(siječanj!B2365))</f>
        <v>44767</v>
      </c>
      <c r="C2365" s="8">
        <v>24.6041666666667</v>
      </c>
      <c r="D2365">
        <v>0.9566095152906442</v>
      </c>
      <c r="E2365" s="6">
        <v>114.26139072393708</v>
      </c>
      <c r="F2365" s="10">
        <v>148.92663058269673</v>
      </c>
      <c r="G2365" s="10">
        <v>1.6722909098484242</v>
      </c>
      <c r="H2365" s="10">
        <v>109.30353359686036</v>
      </c>
    </row>
    <row r="2366" spans="1:8" x14ac:dyDescent="0.25">
      <c r="A2366" s="16"/>
      <c r="B2366" s="3">
        <f>DATE(YEAR(siječanj!B2366),MONTH(siječanj!B2366)+6,DAY(siječanj!B2366))</f>
        <v>44767</v>
      </c>
      <c r="C2366" s="8">
        <v>24.6145833333333</v>
      </c>
      <c r="D2366">
        <v>0.9566095152906442</v>
      </c>
      <c r="E2366" s="6">
        <v>114.63797920381394</v>
      </c>
      <c r="F2366" s="10">
        <v>147.39839427644927</v>
      </c>
      <c r="G2366" s="10">
        <v>1.6450617043915032</v>
      </c>
      <c r="H2366" s="10">
        <v>109.6637817200594</v>
      </c>
    </row>
    <row r="2367" spans="1:8" x14ac:dyDescent="0.25">
      <c r="A2367" s="16"/>
      <c r="B2367" s="3">
        <f>DATE(YEAR(siječanj!B2367),MONTH(siječanj!B2367)+6,DAY(siječanj!B2367))</f>
        <v>44767</v>
      </c>
      <c r="C2367" s="8">
        <v>24.625</v>
      </c>
      <c r="D2367">
        <v>0.9566095152906442</v>
      </c>
      <c r="E2367" s="6">
        <v>114.91110798995079</v>
      </c>
      <c r="F2367" s="10">
        <v>144.48717856768585</v>
      </c>
      <c r="G2367" s="10">
        <v>1.6318106293896675</v>
      </c>
      <c r="H2367" s="10">
        <v>109.9250593157777</v>
      </c>
    </row>
    <row r="2368" spans="1:8" x14ac:dyDescent="0.25">
      <c r="A2368" s="16"/>
      <c r="B2368" s="3">
        <f>DATE(YEAR(siječanj!B2368),MONTH(siječanj!B2368)+6,DAY(siječanj!B2368))</f>
        <v>44767</v>
      </c>
      <c r="C2368" s="8">
        <v>24.6354166666667</v>
      </c>
      <c r="D2368">
        <v>0.9566095152906442</v>
      </c>
      <c r="E2368" s="6">
        <v>115.2849621935234</v>
      </c>
      <c r="F2368" s="10">
        <v>142.99295756625358</v>
      </c>
      <c r="G2368" s="10">
        <v>1.6251912063458498</v>
      </c>
      <c r="H2368" s="10">
        <v>110.28269180424665</v>
      </c>
    </row>
    <row r="2369" spans="1:8" x14ac:dyDescent="0.25">
      <c r="A2369" s="16"/>
      <c r="B2369" s="3">
        <f>DATE(YEAR(siječanj!B2369),MONTH(siječanj!B2369)+6,DAY(siječanj!B2369))</f>
        <v>44767</v>
      </c>
      <c r="C2369" s="8">
        <v>24.6458333333333</v>
      </c>
      <c r="D2369">
        <v>0.9566095152906442</v>
      </c>
      <c r="E2369" s="6">
        <v>116.00232053082679</v>
      </c>
      <c r="F2369" s="10">
        <v>141.3134682680552</v>
      </c>
      <c r="G2369" s="10">
        <v>1.6230665910968058</v>
      </c>
      <c r="H2369" s="10">
        <v>110.96892361558416</v>
      </c>
    </row>
    <row r="2370" spans="1:8" x14ac:dyDescent="0.25">
      <c r="A2370" s="16"/>
      <c r="B2370" s="3">
        <f>DATE(YEAR(siječanj!B2370),MONTH(siječanj!B2370)+6,DAY(siječanj!B2370))</f>
        <v>44767</v>
      </c>
      <c r="C2370" s="8">
        <v>24.65625</v>
      </c>
      <c r="D2370">
        <v>0.9566095152906442</v>
      </c>
      <c r="E2370" s="6">
        <v>115.90602217876527</v>
      </c>
      <c r="F2370" s="10">
        <v>139.77738475115399</v>
      </c>
      <c r="G2370" s="10">
        <v>1.6623047111789822</v>
      </c>
      <c r="H2370" s="10">
        <v>110.8768036956953</v>
      </c>
    </row>
    <row r="2371" spans="1:8" x14ac:dyDescent="0.25">
      <c r="A2371" s="16"/>
      <c r="B2371" s="3">
        <f>DATE(YEAR(siječanj!B2371),MONTH(siječanj!B2371)+6,DAY(siječanj!B2371))</f>
        <v>44767</v>
      </c>
      <c r="C2371" s="8">
        <v>24.6666666666667</v>
      </c>
      <c r="D2371">
        <v>0.9566095152906442</v>
      </c>
      <c r="E2371" s="6">
        <v>115.13162231041335</v>
      </c>
      <c r="F2371" s="10">
        <v>137.45474845255939</v>
      </c>
      <c r="G2371" s="10">
        <v>1.6419476400121029</v>
      </c>
      <c r="H2371" s="10">
        <v>110.13600541299003</v>
      </c>
    </row>
    <row r="2372" spans="1:8" x14ac:dyDescent="0.25">
      <c r="A2372" s="16"/>
      <c r="B2372" s="3">
        <f>DATE(YEAR(siječanj!B2372),MONTH(siječanj!B2372)+6,DAY(siječanj!B2372))</f>
        <v>44767</v>
      </c>
      <c r="C2372" s="8">
        <v>24.6770833333333</v>
      </c>
      <c r="D2372">
        <v>0.9566095152906442</v>
      </c>
      <c r="E2372" s="6">
        <v>113.44758213033303</v>
      </c>
      <c r="F2372" s="10">
        <v>136.23903208922917</v>
      </c>
      <c r="G2372" s="10">
        <v>1.6336713234712195</v>
      </c>
      <c r="H2372" s="10">
        <v>108.52503655259343</v>
      </c>
    </row>
    <row r="2373" spans="1:8" x14ac:dyDescent="0.25">
      <c r="A2373" s="16"/>
      <c r="B2373" s="3">
        <f>DATE(YEAR(siječanj!B2373),MONTH(siječanj!B2373)+6,DAY(siječanj!B2373))</f>
        <v>44767</v>
      </c>
      <c r="C2373" s="8">
        <v>24.6875</v>
      </c>
      <c r="D2373">
        <v>0.9566095152906442</v>
      </c>
      <c r="E2373" s="6">
        <v>114.19039286681419</v>
      </c>
      <c r="F2373" s="10">
        <v>135.41270229616279</v>
      </c>
      <c r="G2373" s="10">
        <v>1.646018544749013</v>
      </c>
      <c r="H2373" s="10">
        <v>109.23561637117136</v>
      </c>
    </row>
    <row r="2374" spans="1:8" x14ac:dyDescent="0.25">
      <c r="A2374" s="16"/>
      <c r="B2374" s="3">
        <f>DATE(YEAR(siječanj!B2374),MONTH(siječanj!B2374)+6,DAY(siječanj!B2374))</f>
        <v>44767</v>
      </c>
      <c r="C2374" s="8">
        <v>24.6979166666667</v>
      </c>
      <c r="D2374">
        <v>0.9566095152906442</v>
      </c>
      <c r="E2374" s="6">
        <v>114.21738217947016</v>
      </c>
      <c r="F2374" s="10">
        <v>134.82841907872879</v>
      </c>
      <c r="G2374" s="10">
        <v>1.6458769037324099</v>
      </c>
      <c r="H2374" s="10">
        <v>109.26143460446922</v>
      </c>
    </row>
    <row r="2375" spans="1:8" x14ac:dyDescent="0.25">
      <c r="A2375" s="16"/>
      <c r="B2375" s="3">
        <f>DATE(YEAR(siječanj!B2375),MONTH(siječanj!B2375)+6,DAY(siječanj!B2375))</f>
        <v>44767</v>
      </c>
      <c r="C2375" s="8">
        <v>24.7083333333333</v>
      </c>
      <c r="D2375">
        <v>0.9566095152906442</v>
      </c>
      <c r="E2375" s="6">
        <v>115.22933942821153</v>
      </c>
      <c r="F2375" s="10">
        <v>133.95082958385669</v>
      </c>
      <c r="G2375" s="10">
        <v>1.6488972197630254</v>
      </c>
      <c r="H2375" s="10">
        <v>110.22948253768254</v>
      </c>
    </row>
    <row r="2376" spans="1:8" x14ac:dyDescent="0.25">
      <c r="A2376" s="16"/>
      <c r="B2376" s="3">
        <f>DATE(YEAR(siječanj!B2376),MONTH(siječanj!B2376)+6,DAY(siječanj!B2376))</f>
        <v>44767</v>
      </c>
      <c r="C2376" s="8">
        <v>24.71875</v>
      </c>
      <c r="D2376">
        <v>0.9566095152906442</v>
      </c>
      <c r="E2376" s="6">
        <v>115.34273643913713</v>
      </c>
      <c r="F2376" s="10">
        <v>133.38254193448151</v>
      </c>
      <c r="G2376" s="10">
        <v>1.6587168120890226</v>
      </c>
      <c r="H2376" s="10">
        <v>110.33795919733949</v>
      </c>
    </row>
    <row r="2377" spans="1:8" x14ac:dyDescent="0.25">
      <c r="A2377" s="16"/>
      <c r="B2377" s="3">
        <f>DATE(YEAR(siječanj!B2377),MONTH(siječanj!B2377)+6,DAY(siječanj!B2377))</f>
        <v>44767</v>
      </c>
      <c r="C2377" s="8">
        <v>24.7291666666667</v>
      </c>
      <c r="D2377">
        <v>0.9566095152906442</v>
      </c>
      <c r="E2377" s="6">
        <v>115.91086027913948</v>
      </c>
      <c r="F2377" s="10">
        <v>133.45772887685996</v>
      </c>
      <c r="G2377" s="10">
        <v>1.6731590978208233</v>
      </c>
      <c r="H2377" s="10">
        <v>110.8814318685492</v>
      </c>
    </row>
    <row r="2378" spans="1:8" x14ac:dyDescent="0.25">
      <c r="A2378" s="16"/>
      <c r="B2378" s="3">
        <f>DATE(YEAR(siječanj!B2378),MONTH(siječanj!B2378)+6,DAY(siječanj!B2378))</f>
        <v>44767</v>
      </c>
      <c r="C2378" s="8">
        <v>24.7395833333333</v>
      </c>
      <c r="D2378">
        <v>0.9566095152906442</v>
      </c>
      <c r="E2378" s="6">
        <v>117.21565812293001</v>
      </c>
      <c r="F2378" s="10">
        <v>133.40862958877617</v>
      </c>
      <c r="G2378" s="10">
        <v>1.8109120879488112</v>
      </c>
      <c r="H2378" s="10">
        <v>112.12961390144994</v>
      </c>
    </row>
    <row r="2379" spans="1:8" x14ac:dyDescent="0.25">
      <c r="A2379" s="16"/>
      <c r="B2379" s="3">
        <f>DATE(YEAR(siječanj!B2379),MONTH(siječanj!B2379)+6,DAY(siječanj!B2379))</f>
        <v>44767</v>
      </c>
      <c r="C2379" s="8">
        <v>24.75</v>
      </c>
      <c r="D2379">
        <v>0.9566095152906442</v>
      </c>
      <c r="E2379" s="6">
        <v>120.01086490531067</v>
      </c>
      <c r="F2379" s="10">
        <v>133.62349040538248</v>
      </c>
      <c r="G2379" s="10">
        <v>1.9344021370991098</v>
      </c>
      <c r="H2379" s="10">
        <v>114.80353530668022</v>
      </c>
    </row>
    <row r="2380" spans="1:8" x14ac:dyDescent="0.25">
      <c r="A2380" s="16"/>
      <c r="B2380" s="3">
        <f>DATE(YEAR(siječanj!B2380),MONTH(siječanj!B2380)+6,DAY(siječanj!B2380))</f>
        <v>44767</v>
      </c>
      <c r="C2380" s="8">
        <v>24.7604166666667</v>
      </c>
      <c r="D2380">
        <v>0.9566095152906442</v>
      </c>
      <c r="E2380" s="6">
        <v>122.16591048900818</v>
      </c>
      <c r="F2380" s="10">
        <v>133.75758959574287</v>
      </c>
      <c r="G2380" s="10">
        <v>1.8640137007821762</v>
      </c>
      <c r="H2380" s="10">
        <v>116.86507241793035</v>
      </c>
    </row>
    <row r="2381" spans="1:8" x14ac:dyDescent="0.25">
      <c r="A2381" s="16"/>
      <c r="B2381" s="3">
        <f>DATE(YEAR(siječanj!B2381),MONTH(siječanj!B2381)+6,DAY(siječanj!B2381))</f>
        <v>44767</v>
      </c>
      <c r="C2381" s="8">
        <v>24.7708333333333</v>
      </c>
      <c r="D2381">
        <v>0.9566095152906442</v>
      </c>
      <c r="E2381" s="6">
        <v>123.72581214206427</v>
      </c>
      <c r="F2381" s="10">
        <v>133.6429441838639</v>
      </c>
      <c r="G2381" s="10">
        <v>1.9308993249180102</v>
      </c>
      <c r="H2381" s="10">
        <v>118.35728918216141</v>
      </c>
    </row>
    <row r="2382" spans="1:8" x14ac:dyDescent="0.25">
      <c r="A2382" s="16"/>
      <c r="B2382" s="3">
        <f>DATE(YEAR(siječanj!B2382),MONTH(siječanj!B2382)+6,DAY(siječanj!B2382))</f>
        <v>44767</v>
      </c>
      <c r="C2382" s="8">
        <v>24.78125</v>
      </c>
      <c r="D2382">
        <v>0.9566095152906442</v>
      </c>
      <c r="E2382" s="6">
        <v>125.98445939535924</v>
      </c>
      <c r="F2382" s="10">
        <v>133.34670346008571</v>
      </c>
      <c r="G2382" s="10">
        <v>2.2431570665171385</v>
      </c>
      <c r="H2382" s="10">
        <v>120.51793263634845</v>
      </c>
    </row>
    <row r="2383" spans="1:8" x14ac:dyDescent="0.25">
      <c r="A2383" s="16"/>
      <c r="B2383" s="3">
        <f>DATE(YEAR(siječanj!B2383),MONTH(siječanj!B2383)+6,DAY(siječanj!B2383))</f>
        <v>44767</v>
      </c>
      <c r="C2383" s="8">
        <v>24.7916666666667</v>
      </c>
      <c r="D2383">
        <v>0.9566095152906442</v>
      </c>
      <c r="E2383" s="6">
        <v>129.24304162006513</v>
      </c>
      <c r="F2383" s="10">
        <v>132.99334439790454</v>
      </c>
      <c r="G2383" s="10">
        <v>2.6482513010853195</v>
      </c>
      <c r="H2383" s="10">
        <v>123.63512339885905</v>
      </c>
    </row>
    <row r="2384" spans="1:8" x14ac:dyDescent="0.25">
      <c r="A2384" s="16"/>
      <c r="B2384" s="3">
        <f>DATE(YEAR(siječanj!B2384),MONTH(siječanj!B2384)+6,DAY(siječanj!B2384))</f>
        <v>44767</v>
      </c>
      <c r="C2384" s="8">
        <v>24.8020833333333</v>
      </c>
      <c r="D2384">
        <v>0.9566095152906442</v>
      </c>
      <c r="E2384" s="6">
        <v>133.31870582580245</v>
      </c>
      <c r="F2384" s="10">
        <v>132.53430595249526</v>
      </c>
      <c r="G2384" s="10">
        <v>2.9936479376127729</v>
      </c>
      <c r="H2384" s="10">
        <v>127.53394255919687</v>
      </c>
    </row>
    <row r="2385" spans="1:8" x14ac:dyDescent="0.25">
      <c r="A2385" s="16"/>
      <c r="B2385" s="3">
        <f>DATE(YEAR(siječanj!B2385),MONTH(siječanj!B2385)+6,DAY(siječanj!B2385))</f>
        <v>44767</v>
      </c>
      <c r="C2385" s="8">
        <v>24.8125</v>
      </c>
      <c r="D2385">
        <v>0.9566095152906442</v>
      </c>
      <c r="E2385" s="6">
        <v>138.19274793439567</v>
      </c>
      <c r="F2385" s="10">
        <v>131.74524998269754</v>
      </c>
      <c r="G2385" s="10">
        <v>4.7444324085073744</v>
      </c>
      <c r="H2385" s="10">
        <v>132.1964976182044</v>
      </c>
    </row>
    <row r="2386" spans="1:8" x14ac:dyDescent="0.25">
      <c r="A2386" s="16"/>
      <c r="B2386" s="3">
        <f>DATE(YEAR(siječanj!B2386),MONTH(siječanj!B2386)+6,DAY(siječanj!B2386))</f>
        <v>44767</v>
      </c>
      <c r="C2386" s="8">
        <v>24.8229166666667</v>
      </c>
      <c r="D2386">
        <v>0.9566095152906442</v>
      </c>
      <c r="E2386" s="6">
        <v>141.8099572037496</v>
      </c>
      <c r="F2386" s="10">
        <v>130.44453874458239</v>
      </c>
      <c r="G2386" s="10">
        <v>6.8815630456305499</v>
      </c>
      <c r="H2386" s="10">
        <v>135.65675442406589</v>
      </c>
    </row>
    <row r="2387" spans="1:8" x14ac:dyDescent="0.25">
      <c r="A2387" s="16"/>
      <c r="B2387" s="3">
        <f>DATE(YEAR(siječanj!B2387),MONTH(siječanj!B2387)+6,DAY(siječanj!B2387))</f>
        <v>44767</v>
      </c>
      <c r="C2387" s="8">
        <v>24.8333333333333</v>
      </c>
      <c r="D2387">
        <v>0.9566095152906442</v>
      </c>
      <c r="E2387" s="6">
        <v>147.79704436444985</v>
      </c>
      <c r="F2387" s="10">
        <v>127.05257226156874</v>
      </c>
      <c r="G2387" s="10">
        <v>10.179517982537513</v>
      </c>
      <c r="H2387" s="10">
        <v>141.38405897086619</v>
      </c>
    </row>
    <row r="2388" spans="1:8" x14ac:dyDescent="0.25">
      <c r="A2388" s="16"/>
      <c r="B2388" s="3">
        <f>DATE(YEAR(siječanj!B2388),MONTH(siječanj!B2388)+6,DAY(siječanj!B2388))</f>
        <v>44767</v>
      </c>
      <c r="C2388" s="8">
        <v>24.84375</v>
      </c>
      <c r="D2388">
        <v>0.9566095152906442</v>
      </c>
      <c r="E2388" s="6">
        <v>152.1550300448865</v>
      </c>
      <c r="F2388" s="10">
        <v>125.51916125869141</v>
      </c>
      <c r="G2388" s="10">
        <v>24.677149885880713</v>
      </c>
      <c r="H2388" s="10">
        <v>145.55294954027229</v>
      </c>
    </row>
    <row r="2389" spans="1:8" x14ac:dyDescent="0.25">
      <c r="A2389" s="16"/>
      <c r="B2389" s="3">
        <f>DATE(YEAR(siječanj!B2389),MONTH(siječanj!B2389)+6,DAY(siječanj!B2389))</f>
        <v>44767</v>
      </c>
      <c r="C2389" s="8">
        <v>24.8541666666667</v>
      </c>
      <c r="D2389">
        <v>0.9566095152906442</v>
      </c>
      <c r="E2389" s="6">
        <v>155.7608018185887</v>
      </c>
      <c r="F2389" s="10">
        <v>125.04853032243115</v>
      </c>
      <c r="G2389" s="10">
        <v>91.412441125270689</v>
      </c>
      <c r="H2389" s="10">
        <v>149.00226512896222</v>
      </c>
    </row>
    <row r="2390" spans="1:8" x14ac:dyDescent="0.25">
      <c r="A2390" s="16"/>
      <c r="B2390" s="3">
        <f>DATE(YEAR(siječanj!B2390),MONTH(siječanj!B2390)+6,DAY(siječanj!B2390))</f>
        <v>44767</v>
      </c>
      <c r="C2390" s="8">
        <v>24.8645833333333</v>
      </c>
      <c r="D2390">
        <v>0.9566095152906442</v>
      </c>
      <c r="E2390" s="6">
        <v>156.50583254120505</v>
      </c>
      <c r="F2390" s="10">
        <v>124.52908415136667</v>
      </c>
      <c r="G2390" s="10">
        <v>218.40410307201688</v>
      </c>
      <c r="H2390" s="10">
        <v>149.71496860740089</v>
      </c>
    </row>
    <row r="2391" spans="1:8" x14ac:dyDescent="0.25">
      <c r="A2391" s="16"/>
      <c r="B2391" s="3">
        <f>DATE(YEAR(siječanj!B2391),MONTH(siječanj!B2391)+6,DAY(siječanj!B2391))</f>
        <v>44767</v>
      </c>
      <c r="C2391" s="8">
        <v>24.875</v>
      </c>
      <c r="D2391">
        <v>0.9566095152906442</v>
      </c>
      <c r="E2391" s="6">
        <v>156.30679430307259</v>
      </c>
      <c r="F2391" s="10">
        <v>122.56139801551809</v>
      </c>
      <c r="G2391" s="10">
        <v>306.92723372426769</v>
      </c>
      <c r="H2391" s="10">
        <v>149.52456673489669</v>
      </c>
    </row>
    <row r="2392" spans="1:8" x14ac:dyDescent="0.25">
      <c r="A2392" s="16"/>
      <c r="B2392" s="3">
        <f>DATE(YEAR(siječanj!B2392),MONTH(siječanj!B2392)+6,DAY(siječanj!B2392))</f>
        <v>44767</v>
      </c>
      <c r="C2392" s="8">
        <v>24.8854166666667</v>
      </c>
      <c r="D2392">
        <v>0.9566095152906442</v>
      </c>
      <c r="E2392" s="6">
        <v>160.54383144550664</v>
      </c>
      <c r="F2392" s="10">
        <v>120.9254495100592</v>
      </c>
      <c r="G2392" s="10">
        <v>331.52212736375299</v>
      </c>
      <c r="H2392" s="10">
        <v>153.577756781989</v>
      </c>
    </row>
    <row r="2393" spans="1:8" x14ac:dyDescent="0.25">
      <c r="A2393" s="16"/>
      <c r="B2393" s="3">
        <f>DATE(YEAR(siječanj!B2393),MONTH(siječanj!B2393)+6,DAY(siječanj!B2393))</f>
        <v>44767</v>
      </c>
      <c r="C2393" s="8">
        <v>24.8958333333333</v>
      </c>
      <c r="D2393">
        <v>0.9566095152906442</v>
      </c>
      <c r="E2393" s="6">
        <v>163.39297614683451</v>
      </c>
      <c r="F2393" s="10">
        <v>119.04515787077143</v>
      </c>
      <c r="G2393" s="10">
        <v>334.22775909592821</v>
      </c>
      <c r="H2393" s="10">
        <v>156.30327571371916</v>
      </c>
    </row>
    <row r="2394" spans="1:8" x14ac:dyDescent="0.25">
      <c r="A2394" s="16"/>
      <c r="B2394" s="3">
        <f>DATE(YEAR(siječanj!B2394),MONTH(siječanj!B2394)+6,DAY(siječanj!B2394))</f>
        <v>44767</v>
      </c>
      <c r="C2394" s="8">
        <v>24.90625</v>
      </c>
      <c r="D2394">
        <v>0.9566095152906442</v>
      </c>
      <c r="E2394" s="6">
        <v>161.50496133726926</v>
      </c>
      <c r="F2394" s="10">
        <v>116.89272468849336</v>
      </c>
      <c r="G2394" s="10">
        <v>334.96998735393993</v>
      </c>
      <c r="H2394" s="10">
        <v>154.49718278187939</v>
      </c>
    </row>
    <row r="2395" spans="1:8" x14ac:dyDescent="0.25">
      <c r="A2395" s="16"/>
      <c r="B2395" s="3">
        <f>DATE(YEAR(siječanj!B2395),MONTH(siječanj!B2395)+6,DAY(siječanj!B2395))</f>
        <v>44767</v>
      </c>
      <c r="C2395" s="8">
        <v>24.9166666666667</v>
      </c>
      <c r="D2395">
        <v>0.9566095152906442</v>
      </c>
      <c r="E2395" s="6">
        <v>157.55174187664801</v>
      </c>
      <c r="F2395" s="10">
        <v>113.53971895330452</v>
      </c>
      <c r="G2395" s="10">
        <v>331.1341935575843</v>
      </c>
      <c r="H2395" s="10">
        <v>150.71549542981694</v>
      </c>
    </row>
    <row r="2396" spans="1:8" x14ac:dyDescent="0.25">
      <c r="A2396" s="16"/>
      <c r="B2396" s="3">
        <f>DATE(YEAR(siječanj!B2396),MONTH(siječanj!B2396)+6,DAY(siječanj!B2396))</f>
        <v>44767</v>
      </c>
      <c r="C2396" s="8">
        <v>24.9270833333333</v>
      </c>
      <c r="D2396">
        <v>0.9566095152906442</v>
      </c>
      <c r="E2396" s="6">
        <v>150.96631980344659</v>
      </c>
      <c r="F2396" s="10">
        <v>110.80399809749365</v>
      </c>
      <c r="G2396" s="10">
        <v>327.31131110098977</v>
      </c>
      <c r="H2396" s="10">
        <v>144.41581801238743</v>
      </c>
    </row>
    <row r="2397" spans="1:8" x14ac:dyDescent="0.25">
      <c r="A2397" s="16"/>
      <c r="B2397" s="3">
        <f>DATE(YEAR(siječanj!B2397),MONTH(siječanj!B2397)+6,DAY(siječanj!B2397))</f>
        <v>44767</v>
      </c>
      <c r="C2397" s="8">
        <v>24.9375</v>
      </c>
      <c r="D2397">
        <v>0.9566095152906442</v>
      </c>
      <c r="E2397" s="6">
        <v>141.77460223672199</v>
      </c>
      <c r="F2397" s="10">
        <v>108.25526986754328</v>
      </c>
      <c r="G2397" s="10">
        <v>326.30561522724219</v>
      </c>
      <c r="H2397" s="10">
        <v>135.62293352619452</v>
      </c>
    </row>
    <row r="2398" spans="1:8" x14ac:dyDescent="0.25">
      <c r="A2398" s="16"/>
      <c r="B2398" s="3">
        <f>DATE(YEAR(siječanj!B2398),MONTH(siječanj!B2398)+6,DAY(siječanj!B2398))</f>
        <v>44767</v>
      </c>
      <c r="C2398" s="8">
        <v>24.9479166666667</v>
      </c>
      <c r="D2398">
        <v>0.9566095152906442</v>
      </c>
      <c r="E2398" s="6">
        <v>130.57605393880627</v>
      </c>
      <c r="F2398" s="10">
        <v>105.26545556055162</v>
      </c>
      <c r="G2398" s="10">
        <v>324.8617158287397</v>
      </c>
      <c r="H2398" s="10">
        <v>124.91029566696648</v>
      </c>
    </row>
    <row r="2399" spans="1:8" x14ac:dyDescent="0.25">
      <c r="A2399" s="16"/>
      <c r="B2399" s="3">
        <f>DATE(YEAR(siječanj!B2399),MONTH(siječanj!B2399)+6,DAY(siječanj!B2399))</f>
        <v>44767</v>
      </c>
      <c r="C2399" s="8">
        <v>24.9583333333333</v>
      </c>
      <c r="D2399">
        <v>0.9566095152906442</v>
      </c>
      <c r="E2399" s="6">
        <v>119.22713434389148</v>
      </c>
      <c r="F2399" s="10">
        <v>101.52964011915658</v>
      </c>
      <c r="G2399" s="10">
        <v>316.48076529731907</v>
      </c>
      <c r="H2399" s="10">
        <v>114.05381119420254</v>
      </c>
    </row>
    <row r="2400" spans="1:8" x14ac:dyDescent="0.25">
      <c r="A2400" s="16"/>
      <c r="B2400" s="3">
        <f>DATE(YEAR(siječanj!B2400),MONTH(siječanj!B2400)+6,DAY(siječanj!B2400))</f>
        <v>44767</v>
      </c>
      <c r="C2400" s="8">
        <v>24.96875</v>
      </c>
      <c r="D2400">
        <v>0.9566095152906442</v>
      </c>
      <c r="E2400" s="6">
        <v>109.12351577293856</v>
      </c>
      <c r="F2400" s="10">
        <v>98.298658957080619</v>
      </c>
      <c r="G2400" s="10">
        <v>314.78913572980872</v>
      </c>
      <c r="H2400" s="10">
        <v>104.38859353036172</v>
      </c>
    </row>
    <row r="2401" spans="1:8" x14ac:dyDescent="0.25">
      <c r="A2401" s="16"/>
      <c r="B2401" s="3">
        <f>DATE(YEAR(siječanj!B2401),MONTH(siječanj!B2401)+6,DAY(siječanj!B2401))</f>
        <v>44767</v>
      </c>
      <c r="C2401" s="8">
        <v>24.9791666666667</v>
      </c>
      <c r="D2401">
        <v>0.9566095152906442</v>
      </c>
      <c r="E2401" s="6">
        <v>99.354443949798892</v>
      </c>
      <c r="F2401" s="10">
        <v>95.195561225924351</v>
      </c>
      <c r="G2401" s="10">
        <v>310.75422791724532</v>
      </c>
      <c r="H2401" s="10">
        <v>95.043406468788589</v>
      </c>
    </row>
    <row r="2402" spans="1:8" ht="15.75" thickBot="1" x14ac:dyDescent="0.3">
      <c r="A2402" s="16"/>
      <c r="B2402" s="3">
        <f>DATE(YEAR(siječanj!B2402),MONTH(siječanj!B2402)+6,DAY(siječanj!B2402))</f>
        <v>44767</v>
      </c>
      <c r="C2402" s="8">
        <v>24.9895833333333</v>
      </c>
      <c r="D2402">
        <v>0.9566095152906442</v>
      </c>
      <c r="E2402" s="6">
        <v>91.102076384028592</v>
      </c>
      <c r="F2402" s="10">
        <v>92.095216519043632</v>
      </c>
      <c r="G2402" s="10">
        <v>309.30440447345933</v>
      </c>
      <c r="H2402" s="10">
        <v>87.149113131696836</v>
      </c>
    </row>
    <row r="2403" spans="1:8" x14ac:dyDescent="0.25">
      <c r="A2403" s="15">
        <f t="shared" ref="A2403" si="23">A2307+1</f>
        <v>207</v>
      </c>
      <c r="B2403" s="3">
        <f>DATE(YEAR(siječanj!B2403),MONTH(siječanj!B2403)+6,DAY(siječanj!B2403))</f>
        <v>44768</v>
      </c>
      <c r="C2403" s="8">
        <v>25</v>
      </c>
      <c r="D2403">
        <v>0.95710930712591447</v>
      </c>
      <c r="E2403" s="6">
        <v>82.339527013519387</v>
      </c>
      <c r="F2403" s="10">
        <v>88.85835340286414</v>
      </c>
      <c r="G2403" s="10">
        <v>300.4791246713404</v>
      </c>
      <c r="H2403" s="10">
        <v>78.807927648985057</v>
      </c>
    </row>
    <row r="2404" spans="1:8" x14ac:dyDescent="0.25">
      <c r="A2404" s="16"/>
      <c r="B2404" s="3">
        <f>DATE(YEAR(siječanj!B2404),MONTH(siječanj!B2404)+6,DAY(siječanj!B2404))</f>
        <v>44768</v>
      </c>
      <c r="C2404" s="8">
        <v>25.0104166666667</v>
      </c>
      <c r="D2404">
        <v>0.95710930712591447</v>
      </c>
      <c r="E2404" s="6">
        <v>77.43811235673887</v>
      </c>
      <c r="F2404" s="10">
        <v>86.367572434088842</v>
      </c>
      <c r="G2404" s="10">
        <v>298.10404075973344</v>
      </c>
      <c r="H2404" s="10">
        <v>74.116738062897056</v>
      </c>
    </row>
    <row r="2405" spans="1:8" x14ac:dyDescent="0.25">
      <c r="A2405" s="16"/>
      <c r="B2405" s="3">
        <f>DATE(YEAR(siječanj!B2405),MONTH(siječanj!B2405)+6,DAY(siječanj!B2405))</f>
        <v>44768</v>
      </c>
      <c r="C2405" s="8">
        <v>25.0208333333333</v>
      </c>
      <c r="D2405">
        <v>0.95710930712591447</v>
      </c>
      <c r="E2405" s="6">
        <v>72.609307926259902</v>
      </c>
      <c r="F2405" s="10">
        <v>84.292126669672356</v>
      </c>
      <c r="G2405" s="10">
        <v>298.14906166570535</v>
      </c>
      <c r="H2405" s="10">
        <v>69.495044400194786</v>
      </c>
    </row>
    <row r="2406" spans="1:8" x14ac:dyDescent="0.25">
      <c r="A2406" s="16"/>
      <c r="B2406" s="3">
        <f>DATE(YEAR(siječanj!B2406),MONTH(siječanj!B2406)+6,DAY(siječanj!B2406))</f>
        <v>44768</v>
      </c>
      <c r="C2406" s="8">
        <v>25.03125</v>
      </c>
      <c r="D2406">
        <v>0.95710930712591447</v>
      </c>
      <c r="E2406" s="6">
        <v>68.805559258422761</v>
      </c>
      <c r="F2406" s="10">
        <v>82.433478110555185</v>
      </c>
      <c r="G2406" s="10">
        <v>297.83296945869705</v>
      </c>
      <c r="H2406" s="10">
        <v>65.854441148240056</v>
      </c>
    </row>
    <row r="2407" spans="1:8" x14ac:dyDescent="0.25">
      <c r="A2407" s="16"/>
      <c r="B2407" s="3">
        <f>DATE(YEAR(siječanj!B2407),MONTH(siječanj!B2407)+6,DAY(siječanj!B2407))</f>
        <v>44768</v>
      </c>
      <c r="C2407" s="8">
        <v>25.0416666666667</v>
      </c>
      <c r="D2407">
        <v>0.95710930712591447</v>
      </c>
      <c r="E2407" s="6">
        <v>66.191027179489254</v>
      </c>
      <c r="F2407" s="10">
        <v>79.505101290228296</v>
      </c>
      <c r="G2407" s="10">
        <v>295.58200527992591</v>
      </c>
      <c r="H2407" s="10">
        <v>63.352048161713533</v>
      </c>
    </row>
    <row r="2408" spans="1:8" x14ac:dyDescent="0.25">
      <c r="A2408" s="16"/>
      <c r="B2408" s="3">
        <f>DATE(YEAR(siječanj!B2408),MONTH(siječanj!B2408)+6,DAY(siječanj!B2408))</f>
        <v>44768</v>
      </c>
      <c r="C2408" s="8">
        <v>25.0520833333333</v>
      </c>
      <c r="D2408">
        <v>0.95710930712591447</v>
      </c>
      <c r="E2408" s="6">
        <v>63.936802027377681</v>
      </c>
      <c r="F2408" s="10">
        <v>78.477437388223265</v>
      </c>
      <c r="G2408" s="10">
        <v>295.22829774803159</v>
      </c>
      <c r="H2408" s="10">
        <v>61.194508288270214</v>
      </c>
    </row>
    <row r="2409" spans="1:8" x14ac:dyDescent="0.25">
      <c r="A2409" s="16"/>
      <c r="B2409" s="3">
        <f>DATE(YEAR(siječanj!B2409),MONTH(siječanj!B2409)+6,DAY(siječanj!B2409))</f>
        <v>44768</v>
      </c>
      <c r="C2409" s="8">
        <v>25.0625</v>
      </c>
      <c r="D2409">
        <v>0.95710930712591447</v>
      </c>
      <c r="E2409" s="6">
        <v>62.281593867586118</v>
      </c>
      <c r="F2409" s="10">
        <v>77.586975111525533</v>
      </c>
      <c r="G2409" s="10">
        <v>295.19640756500507</v>
      </c>
      <c r="H2409" s="10">
        <v>59.610293153302955</v>
      </c>
    </row>
    <row r="2410" spans="1:8" x14ac:dyDescent="0.25">
      <c r="A2410" s="16"/>
      <c r="B2410" s="3">
        <f>DATE(YEAR(siječanj!B2410),MONTH(siječanj!B2410)+6,DAY(siječanj!B2410))</f>
        <v>44768</v>
      </c>
      <c r="C2410" s="8">
        <v>25.0729166666667</v>
      </c>
      <c r="D2410">
        <v>0.95710930712591447</v>
      </c>
      <c r="E2410" s="6">
        <v>60.865391639065571</v>
      </c>
      <c r="F2410" s="10">
        <v>76.731162227002869</v>
      </c>
      <c r="G2410" s="10">
        <v>295.11056140650913</v>
      </c>
      <c r="H2410" s="10">
        <v>58.254832819613476</v>
      </c>
    </row>
    <row r="2411" spans="1:8" x14ac:dyDescent="0.25">
      <c r="A2411" s="16"/>
      <c r="B2411" s="3">
        <f>DATE(YEAR(siječanj!B2411),MONTH(siječanj!B2411)+6,DAY(siječanj!B2411))</f>
        <v>44768</v>
      </c>
      <c r="C2411" s="8">
        <v>25.0833333333333</v>
      </c>
      <c r="D2411">
        <v>0.95710930712591447</v>
      </c>
      <c r="E2411" s="6">
        <v>60.570739114366738</v>
      </c>
      <c r="F2411" s="10">
        <v>76.050233435634325</v>
      </c>
      <c r="G2411" s="10">
        <v>294.38482614851443</v>
      </c>
      <c r="H2411" s="10">
        <v>57.972818145856074</v>
      </c>
    </row>
    <row r="2412" spans="1:8" x14ac:dyDescent="0.25">
      <c r="A2412" s="16"/>
      <c r="B2412" s="3">
        <f>DATE(YEAR(siječanj!B2412),MONTH(siječanj!B2412)+6,DAY(siječanj!B2412))</f>
        <v>44768</v>
      </c>
      <c r="C2412" s="8">
        <v>25.09375</v>
      </c>
      <c r="D2412">
        <v>0.95710930712591447</v>
      </c>
      <c r="E2412" s="6">
        <v>60.050877137526783</v>
      </c>
      <c r="F2412" s="10">
        <v>75.400047956949962</v>
      </c>
      <c r="G2412" s="10">
        <v>294.38791629453226</v>
      </c>
      <c r="H2412" s="10">
        <v>57.475253409401674</v>
      </c>
    </row>
    <row r="2413" spans="1:8" x14ac:dyDescent="0.25">
      <c r="A2413" s="16"/>
      <c r="B2413" s="3">
        <f>DATE(YEAR(siječanj!B2413),MONTH(siječanj!B2413)+6,DAY(siječanj!B2413))</f>
        <v>44768</v>
      </c>
      <c r="C2413" s="8">
        <v>25.1041666666667</v>
      </c>
      <c r="D2413">
        <v>0.95710930712591447</v>
      </c>
      <c r="E2413" s="6">
        <v>59.269502581071258</v>
      </c>
      <c r="F2413" s="10">
        <v>74.736332060309124</v>
      </c>
      <c r="G2413" s="10">
        <v>294.23452419149322</v>
      </c>
      <c r="H2413" s="10">
        <v>56.727392549066714</v>
      </c>
    </row>
    <row r="2414" spans="1:8" x14ac:dyDescent="0.25">
      <c r="A2414" s="16"/>
      <c r="B2414" s="3">
        <f>DATE(YEAR(siječanj!B2414),MONTH(siječanj!B2414)+6,DAY(siječanj!B2414))</f>
        <v>44768</v>
      </c>
      <c r="C2414" s="8">
        <v>25.1145833333333</v>
      </c>
      <c r="D2414">
        <v>0.95710930712591447</v>
      </c>
      <c r="E2414" s="6">
        <v>58.955668423039818</v>
      </c>
      <c r="F2414" s="10">
        <v>74.250160996460792</v>
      </c>
      <c r="G2414" s="10">
        <v>294.36518545934933</v>
      </c>
      <c r="H2414" s="10">
        <v>56.427018955520793</v>
      </c>
    </row>
    <row r="2415" spans="1:8" x14ac:dyDescent="0.25">
      <c r="A2415" s="16"/>
      <c r="B2415" s="3">
        <f>DATE(YEAR(siječanj!B2415),MONTH(siječanj!B2415)+6,DAY(siječanj!B2415))</f>
        <v>44768</v>
      </c>
      <c r="C2415" s="8">
        <v>25.125</v>
      </c>
      <c r="D2415">
        <v>0.95710930712591447</v>
      </c>
      <c r="E2415" s="6">
        <v>58.747584436393211</v>
      </c>
      <c r="F2415" s="10">
        <v>73.900023018030012</v>
      </c>
      <c r="G2415" s="10">
        <v>294.16479100859129</v>
      </c>
      <c r="H2415" s="10">
        <v>56.22785983523746</v>
      </c>
    </row>
    <row r="2416" spans="1:8" x14ac:dyDescent="0.25">
      <c r="A2416" s="16"/>
      <c r="B2416" s="3">
        <f>DATE(YEAR(siječanj!B2416),MONTH(siječanj!B2416)+6,DAY(siječanj!B2416))</f>
        <v>44768</v>
      </c>
      <c r="C2416" s="8">
        <v>25.1354166666667</v>
      </c>
      <c r="D2416">
        <v>0.95710930712591447</v>
      </c>
      <c r="E2416" s="6">
        <v>58.681767208811202</v>
      </c>
      <c r="F2416" s="10">
        <v>73.537179059892352</v>
      </c>
      <c r="G2416" s="10">
        <v>294.06315645372075</v>
      </c>
      <c r="H2416" s="10">
        <v>56.1648655541495</v>
      </c>
    </row>
    <row r="2417" spans="1:8" x14ac:dyDescent="0.25">
      <c r="A2417" s="16"/>
      <c r="B2417" s="3">
        <f>DATE(YEAR(siječanj!B2417),MONTH(siječanj!B2417)+6,DAY(siječanj!B2417))</f>
        <v>44768</v>
      </c>
      <c r="C2417" s="8">
        <v>25.1458333333333</v>
      </c>
      <c r="D2417">
        <v>0.95710930712591447</v>
      </c>
      <c r="E2417" s="6">
        <v>59.16166347818892</v>
      </c>
      <c r="F2417" s="10">
        <v>73.304717789280204</v>
      </c>
      <c r="G2417" s="10">
        <v>294.15313662658252</v>
      </c>
      <c r="H2417" s="10">
        <v>56.624178740025918</v>
      </c>
    </row>
    <row r="2418" spans="1:8" x14ac:dyDescent="0.25">
      <c r="A2418" s="16"/>
      <c r="B2418" s="3">
        <f>DATE(YEAR(siječanj!B2418),MONTH(siječanj!B2418)+6,DAY(siječanj!B2418))</f>
        <v>44768</v>
      </c>
      <c r="C2418" s="8">
        <v>25.15625</v>
      </c>
      <c r="D2418">
        <v>0.95710930712591447</v>
      </c>
      <c r="E2418" s="6">
        <v>60.370001137297145</v>
      </c>
      <c r="F2418" s="10">
        <v>73.326920459439066</v>
      </c>
      <c r="G2418" s="10">
        <v>294.4346241333136</v>
      </c>
      <c r="H2418" s="10">
        <v>57.780689959709136</v>
      </c>
    </row>
    <row r="2419" spans="1:8" x14ac:dyDescent="0.25">
      <c r="A2419" s="16"/>
      <c r="B2419" s="3">
        <f>DATE(YEAR(siječanj!B2419),MONTH(siječanj!B2419)+6,DAY(siječanj!B2419))</f>
        <v>44768</v>
      </c>
      <c r="C2419" s="8">
        <v>25.1666666666667</v>
      </c>
      <c r="D2419">
        <v>0.95710930712591447</v>
      </c>
      <c r="E2419" s="6">
        <v>62.521444704134879</v>
      </c>
      <c r="F2419" s="10">
        <v>73.396917954527069</v>
      </c>
      <c r="G2419" s="10">
        <v>296.27833679755003</v>
      </c>
      <c r="H2419" s="10">
        <v>59.839856621285712</v>
      </c>
    </row>
    <row r="2420" spans="1:8" x14ac:dyDescent="0.25">
      <c r="A2420" s="16"/>
      <c r="B2420" s="3">
        <f>DATE(YEAR(siječanj!B2420),MONTH(siječanj!B2420)+6,DAY(siječanj!B2420))</f>
        <v>44768</v>
      </c>
      <c r="C2420" s="8">
        <v>25.1770833333333</v>
      </c>
      <c r="D2420">
        <v>0.95710930712591447</v>
      </c>
      <c r="E2420" s="6">
        <v>64.7146450584831</v>
      </c>
      <c r="F2420" s="10">
        <v>73.411857709114457</v>
      </c>
      <c r="G2420" s="10">
        <v>298.0789203861242</v>
      </c>
      <c r="H2420" s="10">
        <v>61.938989092824244</v>
      </c>
    </row>
    <row r="2421" spans="1:8" x14ac:dyDescent="0.25">
      <c r="A2421" s="16"/>
      <c r="B2421" s="3">
        <f>DATE(YEAR(siječanj!B2421),MONTH(siječanj!B2421)+6,DAY(siječanj!B2421))</f>
        <v>44768</v>
      </c>
      <c r="C2421" s="8">
        <v>25.1875</v>
      </c>
      <c r="D2421">
        <v>0.95710930712591447</v>
      </c>
      <c r="E2421" s="6">
        <v>67.256011914581237</v>
      </c>
      <c r="F2421" s="10">
        <v>73.526462810565164</v>
      </c>
      <c r="G2421" s="10">
        <v>305.84872011607126</v>
      </c>
      <c r="H2421" s="10">
        <v>64.371354963617094</v>
      </c>
    </row>
    <row r="2422" spans="1:8" x14ac:dyDescent="0.25">
      <c r="A2422" s="16"/>
      <c r="B2422" s="3">
        <f>DATE(YEAR(siječanj!B2422),MONTH(siječanj!B2422)+6,DAY(siječanj!B2422))</f>
        <v>44768</v>
      </c>
      <c r="C2422" s="8">
        <v>25.1979166666667</v>
      </c>
      <c r="D2422">
        <v>0.95710930712591447</v>
      </c>
      <c r="E2422" s="6">
        <v>71.031415052830098</v>
      </c>
      <c r="F2422" s="10">
        <v>73.734008103927138</v>
      </c>
      <c r="G2422" s="10">
        <v>296.79717902731153</v>
      </c>
      <c r="H2422" s="10">
        <v>67.984828445387464</v>
      </c>
    </row>
    <row r="2423" spans="1:8" x14ac:dyDescent="0.25">
      <c r="A2423" s="16"/>
      <c r="B2423" s="3">
        <f>DATE(YEAR(siječanj!B2423),MONTH(siječanj!B2423)+6,DAY(siječanj!B2423))</f>
        <v>44768</v>
      </c>
      <c r="C2423" s="8">
        <v>25.2083333333333</v>
      </c>
      <c r="D2423">
        <v>0.95710930712591447</v>
      </c>
      <c r="E2423" s="6">
        <v>74.152071206925328</v>
      </c>
      <c r="F2423" s="10">
        <v>74.079456086200295</v>
      </c>
      <c r="G2423" s="10">
        <v>235.83652855755793</v>
      </c>
      <c r="H2423" s="10">
        <v>70.971637494811773</v>
      </c>
    </row>
    <row r="2424" spans="1:8" x14ac:dyDescent="0.25">
      <c r="A2424" s="16"/>
      <c r="B2424" s="3">
        <f>DATE(YEAR(siječanj!B2424),MONTH(siječanj!B2424)+6,DAY(siječanj!B2424))</f>
        <v>44768</v>
      </c>
      <c r="C2424" s="8">
        <v>25.21875</v>
      </c>
      <c r="D2424">
        <v>0.95710930712591447</v>
      </c>
      <c r="E2424" s="6">
        <v>77.630803380487507</v>
      </c>
      <c r="F2424" s="10">
        <v>74.494599692851395</v>
      </c>
      <c r="G2424" s="10">
        <v>127.71248413031779</v>
      </c>
      <c r="H2424" s="10">
        <v>74.301164435126495</v>
      </c>
    </row>
    <row r="2425" spans="1:8" x14ac:dyDescent="0.25">
      <c r="A2425" s="16"/>
      <c r="B2425" s="3">
        <f>DATE(YEAR(siječanj!B2425),MONTH(siječanj!B2425)+6,DAY(siječanj!B2425))</f>
        <v>44768</v>
      </c>
      <c r="C2425" s="8">
        <v>25.2291666666667</v>
      </c>
      <c r="D2425">
        <v>0.95710930712591447</v>
      </c>
      <c r="E2425" s="6">
        <v>81.88381528898374</v>
      </c>
      <c r="F2425" s="10">
        <v>75.43403184999724</v>
      </c>
      <c r="G2425" s="10">
        <v>45.708788439809943</v>
      </c>
      <c r="H2425" s="10">
        <v>78.371761716065592</v>
      </c>
    </row>
    <row r="2426" spans="1:8" x14ac:dyDescent="0.25">
      <c r="A2426" s="16"/>
      <c r="B2426" s="3">
        <f>DATE(YEAR(siječanj!B2426),MONTH(siječanj!B2426)+6,DAY(siječanj!B2426))</f>
        <v>44768</v>
      </c>
      <c r="C2426" s="8">
        <v>25.2395833333333</v>
      </c>
      <c r="D2426">
        <v>0.95710930712591447</v>
      </c>
      <c r="E2426" s="6">
        <v>86.508494178576825</v>
      </c>
      <c r="F2426" s="10">
        <v>77.613020816429696</v>
      </c>
      <c r="G2426" s="10">
        <v>12.435892494292684</v>
      </c>
      <c r="H2426" s="10">
        <v>82.798084923763867</v>
      </c>
    </row>
    <row r="2427" spans="1:8" x14ac:dyDescent="0.25">
      <c r="A2427" s="16"/>
      <c r="B2427" s="3">
        <f>DATE(YEAR(siječanj!B2427),MONTH(siječanj!B2427)+6,DAY(siječanj!B2427))</f>
        <v>44768</v>
      </c>
      <c r="C2427" s="8">
        <v>25.25</v>
      </c>
      <c r="D2427">
        <v>0.95710930712591447</v>
      </c>
      <c r="E2427" s="6">
        <v>88.925509047445445</v>
      </c>
      <c r="F2427" s="10">
        <v>80.770547499702957</v>
      </c>
      <c r="G2427" s="10">
        <v>5.6003719360083046</v>
      </c>
      <c r="H2427" s="10">
        <v>85.111432350219744</v>
      </c>
    </row>
    <row r="2428" spans="1:8" x14ac:dyDescent="0.25">
      <c r="A2428" s="16"/>
      <c r="B2428" s="3">
        <f>DATE(YEAR(siječanj!B2428),MONTH(siječanj!B2428)+6,DAY(siječanj!B2428))</f>
        <v>44768</v>
      </c>
      <c r="C2428" s="8">
        <v>25.2604166666667</v>
      </c>
      <c r="D2428">
        <v>0.95710930712591447</v>
      </c>
      <c r="E2428" s="6">
        <v>89.871217184003356</v>
      </c>
      <c r="F2428" s="10">
        <v>83.359102141159482</v>
      </c>
      <c r="G2428" s="10">
        <v>3.0606573703888937</v>
      </c>
      <c r="H2428" s="10">
        <v>86.016578409544024</v>
      </c>
    </row>
    <row r="2429" spans="1:8" x14ac:dyDescent="0.25">
      <c r="A2429" s="16"/>
      <c r="B2429" s="3">
        <f>DATE(YEAR(siječanj!B2429),MONTH(siječanj!B2429)+6,DAY(siječanj!B2429))</f>
        <v>44768</v>
      </c>
      <c r="C2429" s="8">
        <v>25.2708333333333</v>
      </c>
      <c r="D2429">
        <v>0.95710930712591447</v>
      </c>
      <c r="E2429" s="6">
        <v>93.031156965742014</v>
      </c>
      <c r="F2429" s="10">
        <v>87.059371617679304</v>
      </c>
      <c r="G2429" s="10">
        <v>2.7526075900740956</v>
      </c>
      <c r="H2429" s="10">
        <v>89.040986184603526</v>
      </c>
    </row>
    <row r="2430" spans="1:8" x14ac:dyDescent="0.25">
      <c r="A2430" s="16"/>
      <c r="B2430" s="3">
        <f>DATE(YEAR(siječanj!B2430),MONTH(siječanj!B2430)+6,DAY(siječanj!B2430))</f>
        <v>44768</v>
      </c>
      <c r="C2430" s="8">
        <v>25.28125</v>
      </c>
      <c r="D2430">
        <v>0.95710930712591447</v>
      </c>
      <c r="E2430" s="6">
        <v>93.832489554974543</v>
      </c>
      <c r="F2430" s="10">
        <v>92.903954807039312</v>
      </c>
      <c r="G2430" s="10">
        <v>2.587028259635793</v>
      </c>
      <c r="H2430" s="10">
        <v>89.807949063861287</v>
      </c>
    </row>
    <row r="2431" spans="1:8" x14ac:dyDescent="0.25">
      <c r="A2431" s="16"/>
      <c r="B2431" s="3">
        <f>DATE(YEAR(siječanj!B2431),MONTH(siječanj!B2431)+6,DAY(siječanj!B2431))</f>
        <v>44768</v>
      </c>
      <c r="C2431" s="8">
        <v>25.2916666666667</v>
      </c>
      <c r="D2431">
        <v>0.95710930712591447</v>
      </c>
      <c r="E2431" s="6">
        <v>93.590703676843731</v>
      </c>
      <c r="F2431" s="10">
        <v>100.33296376168809</v>
      </c>
      <c r="G2431" s="10">
        <v>2.3284305429929839</v>
      </c>
      <c r="H2431" s="10">
        <v>89.576533549570684</v>
      </c>
    </row>
    <row r="2432" spans="1:8" x14ac:dyDescent="0.25">
      <c r="A2432" s="16"/>
      <c r="B2432" s="3">
        <f>DATE(YEAR(siječanj!B2432),MONTH(siječanj!B2432)+6,DAY(siječanj!B2432))</f>
        <v>44768</v>
      </c>
      <c r="C2432" s="8">
        <v>25.3020833333333</v>
      </c>
      <c r="D2432">
        <v>0.95710930712591447</v>
      </c>
      <c r="E2432" s="6">
        <v>93.205513247112137</v>
      </c>
      <c r="F2432" s="10">
        <v>104.14118776251802</v>
      </c>
      <c r="G2432" s="10">
        <v>2.2282470600323725</v>
      </c>
      <c r="H2432" s="10">
        <v>89.20786420425874</v>
      </c>
    </row>
    <row r="2433" spans="1:8" x14ac:dyDescent="0.25">
      <c r="A2433" s="16"/>
      <c r="B2433" s="3">
        <f>DATE(YEAR(siječanj!B2433),MONTH(siječanj!B2433)+6,DAY(siječanj!B2433))</f>
        <v>44768</v>
      </c>
      <c r="C2433" s="8">
        <v>25.3125</v>
      </c>
      <c r="D2433">
        <v>0.95710930712591447</v>
      </c>
      <c r="E2433" s="6">
        <v>94.097392676920904</v>
      </c>
      <c r="F2433" s="10">
        <v>108.64824345256646</v>
      </c>
      <c r="G2433" s="10">
        <v>2.2468285230275464</v>
      </c>
      <c r="H2433" s="10">
        <v>90.06149030736286</v>
      </c>
    </row>
    <row r="2434" spans="1:8" x14ac:dyDescent="0.25">
      <c r="A2434" s="16"/>
      <c r="B2434" s="3">
        <f>DATE(YEAR(siječanj!B2434),MONTH(siječanj!B2434)+6,DAY(siječanj!B2434))</f>
        <v>44768</v>
      </c>
      <c r="C2434" s="8">
        <v>25.3229166666667</v>
      </c>
      <c r="D2434">
        <v>0.95710930712591447</v>
      </c>
      <c r="E2434" s="6">
        <v>95.798028146916053</v>
      </c>
      <c r="F2434" s="10">
        <v>114.26883495527235</v>
      </c>
      <c r="G2434" s="10">
        <v>2.2357234621263338</v>
      </c>
      <c r="H2434" s="10">
        <v>91.689184343723682</v>
      </c>
    </row>
    <row r="2435" spans="1:8" x14ac:dyDescent="0.25">
      <c r="A2435" s="16"/>
      <c r="B2435" s="3">
        <f>DATE(YEAR(siječanj!B2435),MONTH(siječanj!B2435)+6,DAY(siječanj!B2435))</f>
        <v>44768</v>
      </c>
      <c r="C2435" s="8">
        <v>25.3333333333333</v>
      </c>
      <c r="D2435">
        <v>0.95710930712591447</v>
      </c>
      <c r="E2435" s="6">
        <v>96.64710930198008</v>
      </c>
      <c r="F2435" s="10">
        <v>121.93244281971801</v>
      </c>
      <c r="G2435" s="10">
        <v>2.0283697222131467</v>
      </c>
      <c r="H2435" s="10">
        <v>92.501847819740675</v>
      </c>
    </row>
    <row r="2436" spans="1:8" x14ac:dyDescent="0.25">
      <c r="A2436" s="16"/>
      <c r="B2436" s="3">
        <f>DATE(YEAR(siječanj!B2436),MONTH(siječanj!B2436)+6,DAY(siječanj!B2436))</f>
        <v>44768</v>
      </c>
      <c r="C2436" s="8">
        <v>25.34375</v>
      </c>
      <c r="D2436">
        <v>0.95710930712591447</v>
      </c>
      <c r="E2436" s="6">
        <v>98.350810656226301</v>
      </c>
      <c r="F2436" s="10">
        <v>125.85556359695559</v>
      </c>
      <c r="G2436" s="10">
        <v>1.9219840948135087</v>
      </c>
      <c r="H2436" s="10">
        <v>94.132476242452753</v>
      </c>
    </row>
    <row r="2437" spans="1:8" x14ac:dyDescent="0.25">
      <c r="A2437" s="16"/>
      <c r="B2437" s="3">
        <f>DATE(YEAR(siječanj!B2437),MONTH(siječanj!B2437)+6,DAY(siječanj!B2437))</f>
        <v>44768</v>
      </c>
      <c r="C2437" s="8">
        <v>25.3541666666667</v>
      </c>
      <c r="D2437">
        <v>0.95710930712591447</v>
      </c>
      <c r="E2437" s="6">
        <v>99.106239372936443</v>
      </c>
      <c r="F2437" s="10">
        <v>128.85009620488299</v>
      </c>
      <c r="G2437" s="10">
        <v>1.8866518026132086</v>
      </c>
      <c r="H2437" s="10">
        <v>94.855504098086229</v>
      </c>
    </row>
    <row r="2438" spans="1:8" x14ac:dyDescent="0.25">
      <c r="A2438" s="16"/>
      <c r="B2438" s="3">
        <f>DATE(YEAR(siječanj!B2438),MONTH(siječanj!B2438)+6,DAY(siječanj!B2438))</f>
        <v>44768</v>
      </c>
      <c r="C2438" s="8">
        <v>25.3645833333333</v>
      </c>
      <c r="D2438">
        <v>0.95710930712591447</v>
      </c>
      <c r="E2438" s="6">
        <v>100.79746174429667</v>
      </c>
      <c r="F2438" s="10">
        <v>132.31044984723661</v>
      </c>
      <c r="G2438" s="10">
        <v>1.8792564104573655</v>
      </c>
      <c r="H2438" s="10">
        <v>96.47418877013466</v>
      </c>
    </row>
    <row r="2439" spans="1:8" x14ac:dyDescent="0.25">
      <c r="A2439" s="16"/>
      <c r="B2439" s="3">
        <f>DATE(YEAR(siječanj!B2439),MONTH(siječanj!B2439)+6,DAY(siječanj!B2439))</f>
        <v>44768</v>
      </c>
      <c r="C2439" s="8">
        <v>25.375</v>
      </c>
      <c r="D2439">
        <v>0.95710930712591447</v>
      </c>
      <c r="E2439" s="6">
        <v>102.3471947488749</v>
      </c>
      <c r="F2439" s="10">
        <v>135.83081967419392</v>
      </c>
      <c r="G2439" s="10">
        <v>1.838538703646369</v>
      </c>
      <c r="H2439" s="10">
        <v>97.957452652376688</v>
      </c>
    </row>
    <row r="2440" spans="1:8" x14ac:dyDescent="0.25">
      <c r="A2440" s="16"/>
      <c r="B2440" s="3">
        <f>DATE(YEAR(siječanj!B2440),MONTH(siječanj!B2440)+6,DAY(siječanj!B2440))</f>
        <v>44768</v>
      </c>
      <c r="C2440" s="8">
        <v>25.3854166666667</v>
      </c>
      <c r="D2440">
        <v>0.95710930712591447</v>
      </c>
      <c r="E2440" s="6">
        <v>104.17108114857544</v>
      </c>
      <c r="F2440" s="10">
        <v>138.02510752905394</v>
      </c>
      <c r="G2440" s="10">
        <v>1.8625376795296074</v>
      </c>
      <c r="H2440" s="10">
        <v>99.703111300670443</v>
      </c>
    </row>
    <row r="2441" spans="1:8" x14ac:dyDescent="0.25">
      <c r="A2441" s="16"/>
      <c r="B2441" s="3">
        <f>DATE(YEAR(siječanj!B2441),MONTH(siječanj!B2441)+6,DAY(siječanj!B2441))</f>
        <v>44768</v>
      </c>
      <c r="C2441" s="8">
        <v>25.3958333333333</v>
      </c>
      <c r="D2441">
        <v>0.95710930712591447</v>
      </c>
      <c r="E2441" s="6">
        <v>104.84185750489029</v>
      </c>
      <c r="F2441" s="10">
        <v>139.30684792953781</v>
      </c>
      <c r="G2441" s="10">
        <v>1.9176181906236844</v>
      </c>
      <c r="H2441" s="10">
        <v>100.3451175942994</v>
      </c>
    </row>
    <row r="2442" spans="1:8" x14ac:dyDescent="0.25">
      <c r="A2442" s="16"/>
      <c r="B2442" s="3">
        <f>DATE(YEAR(siječanj!B2442),MONTH(siječanj!B2442)+6,DAY(siječanj!B2442))</f>
        <v>44768</v>
      </c>
      <c r="C2442" s="8">
        <v>25.40625</v>
      </c>
      <c r="D2442">
        <v>0.95710930712591447</v>
      </c>
      <c r="E2442" s="6">
        <v>105.56112209146897</v>
      </c>
      <c r="F2442" s="10">
        <v>140.58737861497522</v>
      </c>
      <c r="G2442" s="10">
        <v>1.9476149998659842</v>
      </c>
      <c r="H2442" s="10">
        <v>101.03353242439994</v>
      </c>
    </row>
    <row r="2443" spans="1:8" x14ac:dyDescent="0.25">
      <c r="A2443" s="16"/>
      <c r="B2443" s="3">
        <f>DATE(YEAR(siječanj!B2443),MONTH(siječanj!B2443)+6,DAY(siječanj!B2443))</f>
        <v>44768</v>
      </c>
      <c r="C2443" s="8">
        <v>25.4166666666667</v>
      </c>
      <c r="D2443">
        <v>0.95710930712591447</v>
      </c>
      <c r="E2443" s="6">
        <v>106.71981287817572</v>
      </c>
      <c r="F2443" s="10">
        <v>141.88321449331477</v>
      </c>
      <c r="G2443" s="10">
        <v>1.9953016472936165</v>
      </c>
      <c r="H2443" s="10">
        <v>102.14252616043801</v>
      </c>
    </row>
    <row r="2444" spans="1:8" x14ac:dyDescent="0.25">
      <c r="A2444" s="16"/>
      <c r="B2444" s="3">
        <f>DATE(YEAR(siječanj!B2444),MONTH(siječanj!B2444)+6,DAY(siječanj!B2444))</f>
        <v>44768</v>
      </c>
      <c r="C2444" s="8">
        <v>25.4270833333333</v>
      </c>
      <c r="D2444">
        <v>0.95710930712591447</v>
      </c>
      <c r="E2444" s="6">
        <v>107.14646422964485</v>
      </c>
      <c r="F2444" s="10">
        <v>142.73061933037749</v>
      </c>
      <c r="G2444" s="10">
        <v>1.9473546451737551</v>
      </c>
      <c r="H2444" s="10">
        <v>102.55087813982696</v>
      </c>
    </row>
    <row r="2445" spans="1:8" x14ac:dyDescent="0.25">
      <c r="A2445" s="16"/>
      <c r="B2445" s="3">
        <f>DATE(YEAR(siječanj!B2445),MONTH(siječanj!B2445)+6,DAY(siječanj!B2445))</f>
        <v>44768</v>
      </c>
      <c r="C2445" s="8">
        <v>25.4375</v>
      </c>
      <c r="D2445">
        <v>0.95710930712591447</v>
      </c>
      <c r="E2445" s="6">
        <v>109.16537978697077</v>
      </c>
      <c r="F2445" s="10">
        <v>143.68803775124019</v>
      </c>
      <c r="G2445" s="10">
        <v>1.8192633014692321</v>
      </c>
      <c r="H2445" s="10">
        <v>104.48320101004491</v>
      </c>
    </row>
    <row r="2446" spans="1:8" x14ac:dyDescent="0.25">
      <c r="A2446" s="16"/>
      <c r="B2446" s="3">
        <f>DATE(YEAR(siječanj!B2446),MONTH(siječanj!B2446)+6,DAY(siječanj!B2446))</f>
        <v>44768</v>
      </c>
      <c r="C2446" s="8">
        <v>25.4479166666667</v>
      </c>
      <c r="D2446">
        <v>0.95710930712591447</v>
      </c>
      <c r="E2446" s="6">
        <v>110.06068351560792</v>
      </c>
      <c r="F2446" s="10">
        <v>145.00283883642035</v>
      </c>
      <c r="G2446" s="10">
        <v>1.82332911124148</v>
      </c>
      <c r="H2446" s="10">
        <v>105.34010454142805</v>
      </c>
    </row>
    <row r="2447" spans="1:8" x14ac:dyDescent="0.25">
      <c r="A2447" s="16"/>
      <c r="B2447" s="3">
        <f>DATE(YEAR(siječanj!B2447),MONTH(siječanj!B2447)+6,DAY(siječanj!B2447))</f>
        <v>44768</v>
      </c>
      <c r="C2447" s="8">
        <v>25.4583333333333</v>
      </c>
      <c r="D2447">
        <v>0.95710930712591447</v>
      </c>
      <c r="E2447" s="6">
        <v>111.28011018417224</v>
      </c>
      <c r="F2447" s="10">
        <v>146.2278532439515</v>
      </c>
      <c r="G2447" s="10">
        <v>1.8960474908823295</v>
      </c>
      <c r="H2447" s="10">
        <v>106.50722915526852</v>
      </c>
    </row>
    <row r="2448" spans="1:8" x14ac:dyDescent="0.25">
      <c r="A2448" s="16"/>
      <c r="B2448" s="3">
        <f>DATE(YEAR(siječanj!B2448),MONTH(siječanj!B2448)+6,DAY(siječanj!B2448))</f>
        <v>44768</v>
      </c>
      <c r="C2448" s="8">
        <v>25.46875</v>
      </c>
      <c r="D2448">
        <v>0.95710930712591447</v>
      </c>
      <c r="E2448" s="6">
        <v>112.89530100891703</v>
      </c>
      <c r="F2448" s="10">
        <v>147.20361919402782</v>
      </c>
      <c r="G2448" s="10">
        <v>1.933231306227791</v>
      </c>
      <c r="H2448" s="10">
        <v>108.05314332641613</v>
      </c>
    </row>
    <row r="2449" spans="1:8" x14ac:dyDescent="0.25">
      <c r="A2449" s="16"/>
      <c r="B2449" s="3">
        <f>DATE(YEAR(siječanj!B2449),MONTH(siječanj!B2449)+6,DAY(siječanj!B2449))</f>
        <v>44768</v>
      </c>
      <c r="C2449" s="8">
        <v>25.4791666666667</v>
      </c>
      <c r="D2449">
        <v>0.95710930712591447</v>
      </c>
      <c r="E2449" s="6">
        <v>113.0992607458295</v>
      </c>
      <c r="F2449" s="10">
        <v>148.11171802212161</v>
      </c>
      <c r="G2449" s="10">
        <v>1.9816582570158057</v>
      </c>
      <c r="H2449" s="10">
        <v>108.248355088894</v>
      </c>
    </row>
    <row r="2450" spans="1:8" x14ac:dyDescent="0.25">
      <c r="A2450" s="16"/>
      <c r="B2450" s="3">
        <f>DATE(YEAR(siječanj!B2450),MONTH(siječanj!B2450)+6,DAY(siječanj!B2450))</f>
        <v>44768</v>
      </c>
      <c r="C2450" s="8">
        <v>25.4895833333333</v>
      </c>
      <c r="D2450">
        <v>0.95710930712591447</v>
      </c>
      <c r="E2450" s="6">
        <v>112.33685734101574</v>
      </c>
      <c r="F2450" s="10">
        <v>148.89060186801598</v>
      </c>
      <c r="G2450" s="10">
        <v>1.9778823527308234</v>
      </c>
      <c r="H2450" s="10">
        <v>107.51865169436228</v>
      </c>
    </row>
    <row r="2451" spans="1:8" x14ac:dyDescent="0.25">
      <c r="A2451" s="16"/>
      <c r="B2451" s="3">
        <f>DATE(YEAR(siječanj!B2451),MONTH(siječanj!B2451)+6,DAY(siječanj!B2451))</f>
        <v>44768</v>
      </c>
      <c r="C2451" s="8">
        <v>25.5</v>
      </c>
      <c r="D2451">
        <v>0.95710930712591447</v>
      </c>
      <c r="E2451" s="6">
        <v>111.60179272789178</v>
      </c>
      <c r="F2451" s="10">
        <v>149.37749462829407</v>
      </c>
      <c r="G2451" s="10">
        <v>1.8773248963670182</v>
      </c>
      <c r="H2451" s="10">
        <v>106.81511451180242</v>
      </c>
    </row>
    <row r="2452" spans="1:8" x14ac:dyDescent="0.25">
      <c r="A2452" s="16"/>
      <c r="B2452" s="3">
        <f>DATE(YEAR(siječanj!B2452),MONTH(siječanj!B2452)+6,DAY(siječanj!B2452))</f>
        <v>44768</v>
      </c>
      <c r="C2452" s="8">
        <v>25.5104166666667</v>
      </c>
      <c r="D2452">
        <v>0.95710930712591447</v>
      </c>
      <c r="E2452" s="6">
        <v>111.03095446834845</v>
      </c>
      <c r="F2452" s="10">
        <v>149.87380981291713</v>
      </c>
      <c r="G2452" s="10">
        <v>1.8439985047411236</v>
      </c>
      <c r="H2452" s="10">
        <v>106.26875990072995</v>
      </c>
    </row>
    <row r="2453" spans="1:8" x14ac:dyDescent="0.25">
      <c r="A2453" s="16"/>
      <c r="B2453" s="3">
        <f>DATE(YEAR(siječanj!B2453),MONTH(siječanj!B2453)+6,DAY(siječanj!B2453))</f>
        <v>44768</v>
      </c>
      <c r="C2453" s="8">
        <v>25.5208333333333</v>
      </c>
      <c r="D2453">
        <v>0.95710930712591447</v>
      </c>
      <c r="E2453" s="6">
        <v>111.81853525616849</v>
      </c>
      <c r="F2453" s="10">
        <v>150.21077844784344</v>
      </c>
      <c r="G2453" s="10">
        <v>1.8663874608021815</v>
      </c>
      <c r="H2453" s="10">
        <v>107.02256080286605</v>
      </c>
    </row>
    <row r="2454" spans="1:8" x14ac:dyDescent="0.25">
      <c r="A2454" s="16"/>
      <c r="B2454" s="3">
        <f>DATE(YEAR(siječanj!B2454),MONTH(siječanj!B2454)+6,DAY(siječanj!B2454))</f>
        <v>44768</v>
      </c>
      <c r="C2454" s="8">
        <v>25.53125</v>
      </c>
      <c r="D2454">
        <v>0.95710930712591447</v>
      </c>
      <c r="E2454" s="6">
        <v>112.16261722171083</v>
      </c>
      <c r="F2454" s="10">
        <v>150.67348736437387</v>
      </c>
      <c r="G2454" s="10">
        <v>1.848545282174457</v>
      </c>
      <c r="H2454" s="10">
        <v>107.35188485450081</v>
      </c>
    </row>
    <row r="2455" spans="1:8" x14ac:dyDescent="0.25">
      <c r="A2455" s="16"/>
      <c r="B2455" s="3">
        <f>DATE(YEAR(siječanj!B2455),MONTH(siječanj!B2455)+6,DAY(siječanj!B2455))</f>
        <v>44768</v>
      </c>
      <c r="C2455" s="8">
        <v>25.5416666666667</v>
      </c>
      <c r="D2455">
        <v>0.95710930712591447</v>
      </c>
      <c r="E2455" s="6">
        <v>111.18274353824602</v>
      </c>
      <c r="F2455" s="10">
        <v>151.12436428034991</v>
      </c>
      <c r="G2455" s="10">
        <v>1.8085011346867772</v>
      </c>
      <c r="H2455" s="10">
        <v>106.41403863224889</v>
      </c>
    </row>
    <row r="2456" spans="1:8" x14ac:dyDescent="0.25">
      <c r="A2456" s="16"/>
      <c r="B2456" s="3">
        <f>DATE(YEAR(siječanj!B2456),MONTH(siječanj!B2456)+6,DAY(siječanj!B2456))</f>
        <v>44768</v>
      </c>
      <c r="C2456" s="8">
        <v>25.5520833333333</v>
      </c>
      <c r="D2456">
        <v>0.95710930712591447</v>
      </c>
      <c r="E2456" s="6">
        <v>110.7554508133228</v>
      </c>
      <c r="F2456" s="10">
        <v>151.44544885698272</v>
      </c>
      <c r="G2456" s="10">
        <v>1.7767200568318609</v>
      </c>
      <c r="H2456" s="10">
        <v>106.00507278835768</v>
      </c>
    </row>
    <row r="2457" spans="1:8" x14ac:dyDescent="0.25">
      <c r="A2457" s="16"/>
      <c r="B2457" s="3">
        <f>DATE(YEAR(siječanj!B2457),MONTH(siječanj!B2457)+6,DAY(siječanj!B2457))</f>
        <v>44768</v>
      </c>
      <c r="C2457" s="8">
        <v>25.5625</v>
      </c>
      <c r="D2457">
        <v>0.95710930712591447</v>
      </c>
      <c r="E2457" s="6">
        <v>110.72274473851731</v>
      </c>
      <c r="F2457" s="10">
        <v>151.46779635912173</v>
      </c>
      <c r="G2457" s="10">
        <v>1.8222189114486462</v>
      </c>
      <c r="H2457" s="10">
        <v>105.97376949976179</v>
      </c>
    </row>
    <row r="2458" spans="1:8" x14ac:dyDescent="0.25">
      <c r="A2458" s="16"/>
      <c r="B2458" s="3">
        <f>DATE(YEAR(siječanj!B2458),MONTH(siječanj!B2458)+6,DAY(siječanj!B2458))</f>
        <v>44768</v>
      </c>
      <c r="C2458" s="8">
        <v>25.5729166666667</v>
      </c>
      <c r="D2458">
        <v>0.95710930712591447</v>
      </c>
      <c r="E2458" s="6">
        <v>111.6895070011855</v>
      </c>
      <c r="F2458" s="10">
        <v>151.21627044793865</v>
      </c>
      <c r="G2458" s="10">
        <v>1.7584498981755305</v>
      </c>
      <c r="H2458" s="10">
        <v>106.89906665913963</v>
      </c>
    </row>
    <row r="2459" spans="1:8" x14ac:dyDescent="0.25">
      <c r="A2459" s="16"/>
      <c r="B2459" s="3">
        <f>DATE(YEAR(siječanj!B2459),MONTH(siječanj!B2459)+6,DAY(siječanj!B2459))</f>
        <v>44768</v>
      </c>
      <c r="C2459" s="8">
        <v>25.5833333333333</v>
      </c>
      <c r="D2459">
        <v>0.95710930712591447</v>
      </c>
      <c r="E2459" s="6">
        <v>111.93587582028235</v>
      </c>
      <c r="F2459" s="10">
        <v>150.17959341974083</v>
      </c>
      <c r="G2459" s="10">
        <v>1.7904495510134386</v>
      </c>
      <c r="H2459" s="10">
        <v>107.13486854888284</v>
      </c>
    </row>
    <row r="2460" spans="1:8" x14ac:dyDescent="0.25">
      <c r="A2460" s="16"/>
      <c r="B2460" s="3">
        <f>DATE(YEAR(siječanj!B2460),MONTH(siječanj!B2460)+6,DAY(siječanj!B2460))</f>
        <v>44768</v>
      </c>
      <c r="C2460" s="8">
        <v>25.59375</v>
      </c>
      <c r="D2460">
        <v>0.95710930712591447</v>
      </c>
      <c r="E2460" s="6">
        <v>113.25635951422926</v>
      </c>
      <c r="F2460" s="10">
        <v>149.73344888167716</v>
      </c>
      <c r="G2460" s="10">
        <v>1.6701077025057727</v>
      </c>
      <c r="H2460" s="10">
        <v>108.39871578226743</v>
      </c>
    </row>
    <row r="2461" spans="1:8" x14ac:dyDescent="0.25">
      <c r="A2461" s="16"/>
      <c r="B2461" s="3">
        <f>DATE(YEAR(siječanj!B2461),MONTH(siječanj!B2461)+6,DAY(siječanj!B2461))</f>
        <v>44768</v>
      </c>
      <c r="C2461" s="8">
        <v>25.6041666666667</v>
      </c>
      <c r="D2461">
        <v>0.95710930712591447</v>
      </c>
      <c r="E2461" s="6">
        <v>114.26139072393708</v>
      </c>
      <c r="F2461" s="10">
        <v>148.92663058269673</v>
      </c>
      <c r="G2461" s="10">
        <v>1.6722909098484242</v>
      </c>
      <c r="H2461" s="10">
        <v>109.36064050703081</v>
      </c>
    </row>
    <row r="2462" spans="1:8" x14ac:dyDescent="0.25">
      <c r="A2462" s="16"/>
      <c r="B2462" s="3">
        <f>DATE(YEAR(siječanj!B2462),MONTH(siječanj!B2462)+6,DAY(siječanj!B2462))</f>
        <v>44768</v>
      </c>
      <c r="C2462" s="8">
        <v>25.6145833333333</v>
      </c>
      <c r="D2462">
        <v>0.95710930712591447</v>
      </c>
      <c r="E2462" s="6">
        <v>114.63797920381394</v>
      </c>
      <c r="F2462" s="10">
        <v>147.39839427644927</v>
      </c>
      <c r="G2462" s="10">
        <v>1.6450617043915032</v>
      </c>
      <c r="H2462" s="10">
        <v>109.72107684607735</v>
      </c>
    </row>
    <row r="2463" spans="1:8" x14ac:dyDescent="0.25">
      <c r="A2463" s="16"/>
      <c r="B2463" s="3">
        <f>DATE(YEAR(siječanj!B2463),MONTH(siječanj!B2463)+6,DAY(siječanj!B2463))</f>
        <v>44768</v>
      </c>
      <c r="C2463" s="8">
        <v>25.625</v>
      </c>
      <c r="D2463">
        <v>0.95710930712591447</v>
      </c>
      <c r="E2463" s="6">
        <v>114.91110798995079</v>
      </c>
      <c r="F2463" s="10">
        <v>144.48717856768585</v>
      </c>
      <c r="G2463" s="10">
        <v>1.6318106293896675</v>
      </c>
      <c r="H2463" s="10">
        <v>109.98249094933294</v>
      </c>
    </row>
    <row r="2464" spans="1:8" x14ac:dyDescent="0.25">
      <c r="A2464" s="16"/>
      <c r="B2464" s="3">
        <f>DATE(YEAR(siječanj!B2464),MONTH(siječanj!B2464)+6,DAY(siječanj!B2464))</f>
        <v>44768</v>
      </c>
      <c r="C2464" s="8">
        <v>25.6354166666667</v>
      </c>
      <c r="D2464">
        <v>0.95710930712591447</v>
      </c>
      <c r="E2464" s="6">
        <v>115.2849621935234</v>
      </c>
      <c r="F2464" s="10">
        <v>142.99295756625358</v>
      </c>
      <c r="G2464" s="10">
        <v>1.6251912063458498</v>
      </c>
      <c r="H2464" s="10">
        <v>110.34031028708043</v>
      </c>
    </row>
    <row r="2465" spans="1:8" x14ac:dyDescent="0.25">
      <c r="A2465" s="16"/>
      <c r="B2465" s="3">
        <f>DATE(YEAR(siječanj!B2465),MONTH(siječanj!B2465)+6,DAY(siječanj!B2465))</f>
        <v>44768</v>
      </c>
      <c r="C2465" s="8">
        <v>25.6458333333333</v>
      </c>
      <c r="D2465">
        <v>0.95710930712591447</v>
      </c>
      <c r="E2465" s="6">
        <v>116.00232053082679</v>
      </c>
      <c r="F2465" s="10">
        <v>141.3134682680552</v>
      </c>
      <c r="G2465" s="10">
        <v>1.6230665910968058</v>
      </c>
      <c r="H2465" s="10">
        <v>111.02690062825788</v>
      </c>
    </row>
    <row r="2466" spans="1:8" x14ac:dyDescent="0.25">
      <c r="A2466" s="16"/>
      <c r="B2466" s="3">
        <f>DATE(YEAR(siječanj!B2466),MONTH(siječanj!B2466)+6,DAY(siječanj!B2466))</f>
        <v>44768</v>
      </c>
      <c r="C2466" s="8">
        <v>25.65625</v>
      </c>
      <c r="D2466">
        <v>0.95710930712591447</v>
      </c>
      <c r="E2466" s="6">
        <v>115.90602217876527</v>
      </c>
      <c r="F2466" s="10">
        <v>139.77738475115399</v>
      </c>
      <c r="G2466" s="10">
        <v>1.6623047111789822</v>
      </c>
      <c r="H2466" s="10">
        <v>110.9347325792389</v>
      </c>
    </row>
    <row r="2467" spans="1:8" x14ac:dyDescent="0.25">
      <c r="A2467" s="16"/>
      <c r="B2467" s="3">
        <f>DATE(YEAR(siječanj!B2467),MONTH(siječanj!B2467)+6,DAY(siječanj!B2467))</f>
        <v>44768</v>
      </c>
      <c r="C2467" s="8">
        <v>25.6666666666667</v>
      </c>
      <c r="D2467">
        <v>0.95710930712591447</v>
      </c>
      <c r="E2467" s="6">
        <v>115.13162231041335</v>
      </c>
      <c r="F2467" s="10">
        <v>137.45474845255939</v>
      </c>
      <c r="G2467" s="10">
        <v>1.6419476400121029</v>
      </c>
      <c r="H2467" s="10">
        <v>110.19354725780219</v>
      </c>
    </row>
    <row r="2468" spans="1:8" x14ac:dyDescent="0.25">
      <c r="A2468" s="16"/>
      <c r="B2468" s="3">
        <f>DATE(YEAR(siječanj!B2468),MONTH(siječanj!B2468)+6,DAY(siječanj!B2468))</f>
        <v>44768</v>
      </c>
      <c r="C2468" s="8">
        <v>25.6770833333333</v>
      </c>
      <c r="D2468">
        <v>0.95710930712591447</v>
      </c>
      <c r="E2468" s="6">
        <v>113.44758213033303</v>
      </c>
      <c r="F2468" s="10">
        <v>136.23903208922917</v>
      </c>
      <c r="G2468" s="10">
        <v>1.6336713234712195</v>
      </c>
      <c r="H2468" s="10">
        <v>108.58173672787332</v>
      </c>
    </row>
    <row r="2469" spans="1:8" x14ac:dyDescent="0.25">
      <c r="A2469" s="16"/>
      <c r="B2469" s="3">
        <f>DATE(YEAR(siječanj!B2469),MONTH(siječanj!B2469)+6,DAY(siječanj!B2469))</f>
        <v>44768</v>
      </c>
      <c r="C2469" s="8">
        <v>25.6875</v>
      </c>
      <c r="D2469">
        <v>0.95710930712591447</v>
      </c>
      <c r="E2469" s="6">
        <v>114.19039286681419</v>
      </c>
      <c r="F2469" s="10">
        <v>135.41270229616279</v>
      </c>
      <c r="G2469" s="10">
        <v>1.646018544749013</v>
      </c>
      <c r="H2469" s="10">
        <v>109.2926877971925</v>
      </c>
    </row>
    <row r="2470" spans="1:8" x14ac:dyDescent="0.25">
      <c r="A2470" s="16"/>
      <c r="B2470" s="3">
        <f>DATE(YEAR(siječanj!B2470),MONTH(siječanj!B2470)+6,DAY(siječanj!B2470))</f>
        <v>44768</v>
      </c>
      <c r="C2470" s="8">
        <v>25.6979166666667</v>
      </c>
      <c r="D2470">
        <v>0.95710930712591447</v>
      </c>
      <c r="E2470" s="6">
        <v>114.21738217947016</v>
      </c>
      <c r="F2470" s="10">
        <v>134.82841907872879</v>
      </c>
      <c r="G2470" s="10">
        <v>1.6458769037324099</v>
      </c>
      <c r="H2470" s="10">
        <v>109.31851951952846</v>
      </c>
    </row>
    <row r="2471" spans="1:8" x14ac:dyDescent="0.25">
      <c r="A2471" s="16"/>
      <c r="B2471" s="3">
        <f>DATE(YEAR(siječanj!B2471),MONTH(siječanj!B2471)+6,DAY(siječanj!B2471))</f>
        <v>44768</v>
      </c>
      <c r="C2471" s="8">
        <v>25.7083333333333</v>
      </c>
      <c r="D2471">
        <v>0.95710930712591447</v>
      </c>
      <c r="E2471" s="6">
        <v>115.22933942821153</v>
      </c>
      <c r="F2471" s="10">
        <v>133.95082958385669</v>
      </c>
      <c r="G2471" s="10">
        <v>1.6488972197630254</v>
      </c>
      <c r="H2471" s="10">
        <v>110.28707322071236</v>
      </c>
    </row>
    <row r="2472" spans="1:8" x14ac:dyDescent="0.25">
      <c r="A2472" s="16"/>
      <c r="B2472" s="3">
        <f>DATE(YEAR(siječanj!B2472),MONTH(siječanj!B2472)+6,DAY(siječanj!B2472))</f>
        <v>44768</v>
      </c>
      <c r="C2472" s="8">
        <v>25.71875</v>
      </c>
      <c r="D2472">
        <v>0.95710930712591447</v>
      </c>
      <c r="E2472" s="6">
        <v>115.34273643913713</v>
      </c>
      <c r="F2472" s="10">
        <v>133.38254193448151</v>
      </c>
      <c r="G2472" s="10">
        <v>1.6587168120890226</v>
      </c>
      <c r="H2472" s="10">
        <v>110.39560655526951</v>
      </c>
    </row>
    <row r="2473" spans="1:8" x14ac:dyDescent="0.25">
      <c r="A2473" s="16"/>
      <c r="B2473" s="3">
        <f>DATE(YEAR(siječanj!B2473),MONTH(siječanj!B2473)+6,DAY(siječanj!B2473))</f>
        <v>44768</v>
      </c>
      <c r="C2473" s="8">
        <v>25.7291666666667</v>
      </c>
      <c r="D2473">
        <v>0.95710930712591447</v>
      </c>
      <c r="E2473" s="6">
        <v>115.91086027913948</v>
      </c>
      <c r="F2473" s="10">
        <v>133.45772887685996</v>
      </c>
      <c r="G2473" s="10">
        <v>1.6731590978208233</v>
      </c>
      <c r="H2473" s="10">
        <v>110.93936317013588</v>
      </c>
    </row>
    <row r="2474" spans="1:8" x14ac:dyDescent="0.25">
      <c r="A2474" s="16"/>
      <c r="B2474" s="3">
        <f>DATE(YEAR(siječanj!B2474),MONTH(siječanj!B2474)+6,DAY(siječanj!B2474))</f>
        <v>44768</v>
      </c>
      <c r="C2474" s="8">
        <v>25.7395833333333</v>
      </c>
      <c r="D2474">
        <v>0.95710930712591447</v>
      </c>
      <c r="E2474" s="6">
        <v>117.21565812293001</v>
      </c>
      <c r="F2474" s="10">
        <v>133.40862958877617</v>
      </c>
      <c r="G2474" s="10">
        <v>1.8109120879488112</v>
      </c>
      <c r="H2474" s="10">
        <v>112.1881973303456</v>
      </c>
    </row>
    <row r="2475" spans="1:8" x14ac:dyDescent="0.25">
      <c r="A2475" s="16"/>
      <c r="B2475" s="3">
        <f>DATE(YEAR(siječanj!B2475),MONTH(siječanj!B2475)+6,DAY(siječanj!B2475))</f>
        <v>44768</v>
      </c>
      <c r="C2475" s="8">
        <v>25.75</v>
      </c>
      <c r="D2475">
        <v>0.95710930712591447</v>
      </c>
      <c r="E2475" s="6">
        <v>120.01086490531067</v>
      </c>
      <c r="F2475" s="10">
        <v>133.62349040538248</v>
      </c>
      <c r="G2475" s="10">
        <v>1.9344021370991098</v>
      </c>
      <c r="H2475" s="10">
        <v>114.86351575710361</v>
      </c>
    </row>
    <row r="2476" spans="1:8" x14ac:dyDescent="0.25">
      <c r="A2476" s="16"/>
      <c r="B2476" s="3">
        <f>DATE(YEAR(siječanj!B2476),MONTH(siječanj!B2476)+6,DAY(siječanj!B2476))</f>
        <v>44768</v>
      </c>
      <c r="C2476" s="8">
        <v>25.7604166666667</v>
      </c>
      <c r="D2476">
        <v>0.95710930712591447</v>
      </c>
      <c r="E2476" s="6">
        <v>122.16591048900818</v>
      </c>
      <c r="F2476" s="10">
        <v>133.75758959574287</v>
      </c>
      <c r="G2476" s="10">
        <v>1.8640137007821762</v>
      </c>
      <c r="H2476" s="10">
        <v>116.92612994254111</v>
      </c>
    </row>
    <row r="2477" spans="1:8" x14ac:dyDescent="0.25">
      <c r="A2477" s="16"/>
      <c r="B2477" s="3">
        <f>DATE(YEAR(siječanj!B2477),MONTH(siječanj!B2477)+6,DAY(siječanj!B2477))</f>
        <v>44768</v>
      </c>
      <c r="C2477" s="8">
        <v>25.7708333333333</v>
      </c>
      <c r="D2477">
        <v>0.95710930712591447</v>
      </c>
      <c r="E2477" s="6">
        <v>123.72581214206427</v>
      </c>
      <c r="F2477" s="10">
        <v>133.6429441838639</v>
      </c>
      <c r="G2477" s="10">
        <v>1.9308993249180102</v>
      </c>
      <c r="H2477" s="10">
        <v>118.41912633288219</v>
      </c>
    </row>
    <row r="2478" spans="1:8" x14ac:dyDescent="0.25">
      <c r="A2478" s="16"/>
      <c r="B2478" s="3">
        <f>DATE(YEAR(siječanj!B2478),MONTH(siječanj!B2478)+6,DAY(siječanj!B2478))</f>
        <v>44768</v>
      </c>
      <c r="C2478" s="8">
        <v>25.78125</v>
      </c>
      <c r="D2478">
        <v>0.95710930712591447</v>
      </c>
      <c r="E2478" s="6">
        <v>125.98445939535924</v>
      </c>
      <c r="F2478" s="10">
        <v>133.34670346008571</v>
      </c>
      <c r="G2478" s="10">
        <v>2.2431570665171385</v>
      </c>
      <c r="H2478" s="10">
        <v>120.58089864052519</v>
      </c>
    </row>
    <row r="2479" spans="1:8" x14ac:dyDescent="0.25">
      <c r="A2479" s="16"/>
      <c r="B2479" s="3">
        <f>DATE(YEAR(siječanj!B2479),MONTH(siječanj!B2479)+6,DAY(siječanj!B2479))</f>
        <v>44768</v>
      </c>
      <c r="C2479" s="8">
        <v>25.7916666666667</v>
      </c>
      <c r="D2479">
        <v>0.95710930712591447</v>
      </c>
      <c r="E2479" s="6">
        <v>129.24304162006513</v>
      </c>
      <c r="F2479" s="10">
        <v>132.99334439790454</v>
      </c>
      <c r="G2479" s="10">
        <v>2.6482513010853195</v>
      </c>
      <c r="H2479" s="10">
        <v>123.69971801582626</v>
      </c>
    </row>
    <row r="2480" spans="1:8" x14ac:dyDescent="0.25">
      <c r="A2480" s="16"/>
      <c r="B2480" s="3">
        <f>DATE(YEAR(siječanj!B2480),MONTH(siječanj!B2480)+6,DAY(siječanj!B2480))</f>
        <v>44768</v>
      </c>
      <c r="C2480" s="8">
        <v>25.8020833333333</v>
      </c>
      <c r="D2480">
        <v>0.95710930712591447</v>
      </c>
      <c r="E2480" s="6">
        <v>133.31870582580245</v>
      </c>
      <c r="F2480" s="10">
        <v>132.53430595249526</v>
      </c>
      <c r="G2480" s="10">
        <v>2.9936479376127729</v>
      </c>
      <c r="H2480" s="10">
        <v>127.6005741598574</v>
      </c>
    </row>
    <row r="2481" spans="1:8" x14ac:dyDescent="0.25">
      <c r="A2481" s="16"/>
      <c r="B2481" s="3">
        <f>DATE(YEAR(siječanj!B2481),MONTH(siječanj!B2481)+6,DAY(siječanj!B2481))</f>
        <v>44768</v>
      </c>
      <c r="C2481" s="8">
        <v>25.8125</v>
      </c>
      <c r="D2481">
        <v>0.95710930712591447</v>
      </c>
      <c r="E2481" s="6">
        <v>138.19274793439567</v>
      </c>
      <c r="F2481" s="10">
        <v>131.74524998269754</v>
      </c>
      <c r="G2481" s="10">
        <v>4.7444324085073744</v>
      </c>
      <c r="H2481" s="10">
        <v>132.26556522531558</v>
      </c>
    </row>
    <row r="2482" spans="1:8" x14ac:dyDescent="0.25">
      <c r="A2482" s="16"/>
      <c r="B2482" s="3">
        <f>DATE(YEAR(siječanj!B2482),MONTH(siječanj!B2482)+6,DAY(siječanj!B2482))</f>
        <v>44768</v>
      </c>
      <c r="C2482" s="8">
        <v>25.8229166666667</v>
      </c>
      <c r="D2482">
        <v>0.95710930712591447</v>
      </c>
      <c r="E2482" s="6">
        <v>141.8099572037496</v>
      </c>
      <c r="F2482" s="10">
        <v>130.44453874458239</v>
      </c>
      <c r="G2482" s="10">
        <v>6.8815630456305499</v>
      </c>
      <c r="H2482" s="10">
        <v>135.72762988283637</v>
      </c>
    </row>
    <row r="2483" spans="1:8" x14ac:dyDescent="0.25">
      <c r="A2483" s="16"/>
      <c r="B2483" s="3">
        <f>DATE(YEAR(siječanj!B2483),MONTH(siječanj!B2483)+6,DAY(siječanj!B2483))</f>
        <v>44768</v>
      </c>
      <c r="C2483" s="8">
        <v>25.8333333333333</v>
      </c>
      <c r="D2483">
        <v>0.95710930712591447</v>
      </c>
      <c r="E2483" s="6">
        <v>147.79704436444985</v>
      </c>
      <c r="F2483" s="10">
        <v>127.05257226156874</v>
      </c>
      <c r="G2483" s="10">
        <v>10.179517982537513</v>
      </c>
      <c r="H2483" s="10">
        <v>141.45792672691664</v>
      </c>
    </row>
    <row r="2484" spans="1:8" x14ac:dyDescent="0.25">
      <c r="A2484" s="16"/>
      <c r="B2484" s="3">
        <f>DATE(YEAR(siječanj!B2484),MONTH(siječanj!B2484)+6,DAY(siječanj!B2484))</f>
        <v>44768</v>
      </c>
      <c r="C2484" s="8">
        <v>25.84375</v>
      </c>
      <c r="D2484">
        <v>0.95710930712591447</v>
      </c>
      <c r="E2484" s="6">
        <v>152.1550300448865</v>
      </c>
      <c r="F2484" s="10">
        <v>125.51916125869141</v>
      </c>
      <c r="G2484" s="10">
        <v>24.677149885880713</v>
      </c>
      <c r="H2484" s="10">
        <v>145.62899538198403</v>
      </c>
    </row>
    <row r="2485" spans="1:8" x14ac:dyDescent="0.25">
      <c r="A2485" s="16"/>
      <c r="B2485" s="3">
        <f>DATE(YEAR(siječanj!B2485),MONTH(siječanj!B2485)+6,DAY(siječanj!B2485))</f>
        <v>44768</v>
      </c>
      <c r="C2485" s="8">
        <v>25.8541666666667</v>
      </c>
      <c r="D2485">
        <v>0.95710930712591447</v>
      </c>
      <c r="E2485" s="6">
        <v>155.7608018185887</v>
      </c>
      <c r="F2485" s="10">
        <v>125.04853032243115</v>
      </c>
      <c r="G2485" s="10">
        <v>91.412441125270689</v>
      </c>
      <c r="H2485" s="10">
        <v>149.08011310596632</v>
      </c>
    </row>
    <row r="2486" spans="1:8" x14ac:dyDescent="0.25">
      <c r="A2486" s="16"/>
      <c r="B2486" s="3">
        <f>DATE(YEAR(siječanj!B2486),MONTH(siječanj!B2486)+6,DAY(siječanj!B2486))</f>
        <v>44768</v>
      </c>
      <c r="C2486" s="8">
        <v>25.8645833333333</v>
      </c>
      <c r="D2486">
        <v>0.95710930712591447</v>
      </c>
      <c r="E2486" s="6">
        <v>156.50583254120505</v>
      </c>
      <c r="F2486" s="10">
        <v>124.52908415136667</v>
      </c>
      <c r="G2486" s="10">
        <v>218.40410307201688</v>
      </c>
      <c r="H2486" s="10">
        <v>149.79318894467715</v>
      </c>
    </row>
    <row r="2487" spans="1:8" x14ac:dyDescent="0.25">
      <c r="A2487" s="16"/>
      <c r="B2487" s="3">
        <f>DATE(YEAR(siječanj!B2487),MONTH(siječanj!B2487)+6,DAY(siječanj!B2487))</f>
        <v>44768</v>
      </c>
      <c r="C2487" s="8">
        <v>25.875</v>
      </c>
      <c r="D2487">
        <v>0.95710930712591447</v>
      </c>
      <c r="E2487" s="6">
        <v>156.30679430307259</v>
      </c>
      <c r="F2487" s="10">
        <v>122.56139801551809</v>
      </c>
      <c r="G2487" s="10">
        <v>306.92723372426769</v>
      </c>
      <c r="H2487" s="10">
        <v>149.60268759448664</v>
      </c>
    </row>
    <row r="2488" spans="1:8" x14ac:dyDescent="0.25">
      <c r="A2488" s="16"/>
      <c r="B2488" s="3">
        <f>DATE(YEAR(siječanj!B2488),MONTH(siječanj!B2488)+6,DAY(siječanj!B2488))</f>
        <v>44768</v>
      </c>
      <c r="C2488" s="8">
        <v>25.8854166666667</v>
      </c>
      <c r="D2488">
        <v>0.95710930712591447</v>
      </c>
      <c r="E2488" s="6">
        <v>160.54383144550664</v>
      </c>
      <c r="F2488" s="10">
        <v>120.9254495100592</v>
      </c>
      <c r="G2488" s="10">
        <v>331.52212736375299</v>
      </c>
      <c r="H2488" s="10">
        <v>153.65799527814846</v>
      </c>
    </row>
    <row r="2489" spans="1:8" x14ac:dyDescent="0.25">
      <c r="A2489" s="16"/>
      <c r="B2489" s="3">
        <f>DATE(YEAR(siječanj!B2489),MONTH(siječanj!B2489)+6,DAY(siječanj!B2489))</f>
        <v>44768</v>
      </c>
      <c r="C2489" s="8">
        <v>25.8958333333333</v>
      </c>
      <c r="D2489">
        <v>0.95710930712591447</v>
      </c>
      <c r="E2489" s="6">
        <v>163.39297614683451</v>
      </c>
      <c r="F2489" s="10">
        <v>119.04515787077143</v>
      </c>
      <c r="G2489" s="10">
        <v>334.22775909592821</v>
      </c>
      <c r="H2489" s="10">
        <v>156.38493818913784</v>
      </c>
    </row>
    <row r="2490" spans="1:8" x14ac:dyDescent="0.25">
      <c r="A2490" s="16"/>
      <c r="B2490" s="3">
        <f>DATE(YEAR(siječanj!B2490),MONTH(siječanj!B2490)+6,DAY(siječanj!B2490))</f>
        <v>44768</v>
      </c>
      <c r="C2490" s="8">
        <v>25.90625</v>
      </c>
      <c r="D2490">
        <v>0.95710930712591447</v>
      </c>
      <c r="E2490" s="6">
        <v>161.50496133726926</v>
      </c>
      <c r="F2490" s="10">
        <v>116.89272468849336</v>
      </c>
      <c r="G2490" s="10">
        <v>334.96998735393993</v>
      </c>
      <c r="H2490" s="10">
        <v>154.5779016429114</v>
      </c>
    </row>
    <row r="2491" spans="1:8" x14ac:dyDescent="0.25">
      <c r="A2491" s="16"/>
      <c r="B2491" s="3">
        <f>DATE(YEAR(siječanj!B2491),MONTH(siječanj!B2491)+6,DAY(siječanj!B2491))</f>
        <v>44768</v>
      </c>
      <c r="C2491" s="8">
        <v>25.9166666666667</v>
      </c>
      <c r="D2491">
        <v>0.95710930712591447</v>
      </c>
      <c r="E2491" s="6">
        <v>157.55174187664801</v>
      </c>
      <c r="F2491" s="10">
        <v>113.53971895330452</v>
      </c>
      <c r="G2491" s="10">
        <v>331.1341935575843</v>
      </c>
      <c r="H2491" s="10">
        <v>150.7942385040395</v>
      </c>
    </row>
    <row r="2492" spans="1:8" x14ac:dyDescent="0.25">
      <c r="A2492" s="16"/>
      <c r="B2492" s="3">
        <f>DATE(YEAR(siječanj!B2492),MONTH(siječanj!B2492)+6,DAY(siječanj!B2492))</f>
        <v>44768</v>
      </c>
      <c r="C2492" s="8">
        <v>25.9270833333333</v>
      </c>
      <c r="D2492">
        <v>0.95710930712591447</v>
      </c>
      <c r="E2492" s="6">
        <v>150.96631980344659</v>
      </c>
      <c r="F2492" s="10">
        <v>110.80399809749365</v>
      </c>
      <c r="G2492" s="10">
        <v>327.31131110098977</v>
      </c>
      <c r="H2492" s="10">
        <v>144.49126974642598</v>
      </c>
    </row>
    <row r="2493" spans="1:8" x14ac:dyDescent="0.25">
      <c r="A2493" s="16"/>
      <c r="B2493" s="3">
        <f>DATE(YEAR(siječanj!B2493),MONTH(siječanj!B2493)+6,DAY(siječanj!B2493))</f>
        <v>44768</v>
      </c>
      <c r="C2493" s="8">
        <v>25.9375</v>
      </c>
      <c r="D2493">
        <v>0.95710930712591447</v>
      </c>
      <c r="E2493" s="6">
        <v>141.77460223672199</v>
      </c>
      <c r="F2493" s="10">
        <v>108.25526986754328</v>
      </c>
      <c r="G2493" s="10">
        <v>326.30561522724219</v>
      </c>
      <c r="H2493" s="10">
        <v>135.69379131484109</v>
      </c>
    </row>
    <row r="2494" spans="1:8" x14ac:dyDescent="0.25">
      <c r="A2494" s="16"/>
      <c r="B2494" s="3">
        <f>DATE(YEAR(siječanj!B2494),MONTH(siječanj!B2494)+6,DAY(siječanj!B2494))</f>
        <v>44768</v>
      </c>
      <c r="C2494" s="8">
        <v>25.9479166666667</v>
      </c>
      <c r="D2494">
        <v>0.95710930712591447</v>
      </c>
      <c r="E2494" s="6">
        <v>130.57605393880627</v>
      </c>
      <c r="F2494" s="10">
        <v>105.26545556055162</v>
      </c>
      <c r="G2494" s="10">
        <v>324.8617158287397</v>
      </c>
      <c r="H2494" s="10">
        <v>124.9755565126069</v>
      </c>
    </row>
    <row r="2495" spans="1:8" x14ac:dyDescent="0.25">
      <c r="A2495" s="16"/>
      <c r="B2495" s="3">
        <f>DATE(YEAR(siječanj!B2495),MONTH(siječanj!B2495)+6,DAY(siječanj!B2495))</f>
        <v>44768</v>
      </c>
      <c r="C2495" s="8">
        <v>25.9583333333333</v>
      </c>
      <c r="D2495">
        <v>0.95710930712591447</v>
      </c>
      <c r="E2495" s="6">
        <v>119.22713434389148</v>
      </c>
      <c r="F2495" s="10">
        <v>101.52964011915658</v>
      </c>
      <c r="G2495" s="10">
        <v>316.48076529731907</v>
      </c>
      <c r="H2495" s="10">
        <v>114.11339994249029</v>
      </c>
    </row>
    <row r="2496" spans="1:8" x14ac:dyDescent="0.25">
      <c r="A2496" s="16"/>
      <c r="B2496" s="3">
        <f>DATE(YEAR(siječanj!B2496),MONTH(siječanj!B2496)+6,DAY(siječanj!B2496))</f>
        <v>44768</v>
      </c>
      <c r="C2496" s="8">
        <v>25.96875</v>
      </c>
      <c r="D2496">
        <v>0.95710930712591447</v>
      </c>
      <c r="E2496" s="6">
        <v>109.12351577293856</v>
      </c>
      <c r="F2496" s="10">
        <v>98.298658957080619</v>
      </c>
      <c r="G2496" s="10">
        <v>314.78913572980872</v>
      </c>
      <c r="H2496" s="10">
        <v>104.44313257258102</v>
      </c>
    </row>
    <row r="2497" spans="1:8" x14ac:dyDescent="0.25">
      <c r="A2497" s="16"/>
      <c r="B2497" s="3">
        <f>DATE(YEAR(siječanj!B2497),MONTH(siječanj!B2497)+6,DAY(siječanj!B2497))</f>
        <v>44768</v>
      </c>
      <c r="C2497" s="8">
        <v>25.9791666666667</v>
      </c>
      <c r="D2497">
        <v>0.95710930712591447</v>
      </c>
      <c r="E2497" s="6">
        <v>99.354443949798892</v>
      </c>
      <c r="F2497" s="10">
        <v>95.195561225924351</v>
      </c>
      <c r="G2497" s="10">
        <v>310.75422791724532</v>
      </c>
      <c r="H2497" s="10">
        <v>95.093063008672516</v>
      </c>
    </row>
    <row r="2498" spans="1:8" ht="15.75" thickBot="1" x14ac:dyDescent="0.3">
      <c r="A2498" s="16"/>
      <c r="B2498" s="3">
        <f>DATE(YEAR(siječanj!B2498),MONTH(siječanj!B2498)+6,DAY(siječanj!B2498))</f>
        <v>44768</v>
      </c>
      <c r="C2498" s="8">
        <v>25.9895833333333</v>
      </c>
      <c r="D2498">
        <v>0.95710930712591447</v>
      </c>
      <c r="E2498" s="6">
        <v>91.102076384028592</v>
      </c>
      <c r="F2498" s="10">
        <v>92.095216519043632</v>
      </c>
      <c r="G2498" s="10">
        <v>309.30440447345933</v>
      </c>
      <c r="H2498" s="10">
        <v>87.194645205649735</v>
      </c>
    </row>
    <row r="2499" spans="1:8" x14ac:dyDescent="0.25">
      <c r="A2499" s="15">
        <f t="shared" ref="A2499" si="24">A2403+1</f>
        <v>208</v>
      </c>
      <c r="B2499" s="3">
        <f>DATE(YEAR(siječanj!B2499),MONTH(siječanj!B2499)+6,DAY(siječanj!B2499))</f>
        <v>44769</v>
      </c>
      <c r="C2499" s="8">
        <v>26</v>
      </c>
      <c r="D2499">
        <v>0.9575775438269698</v>
      </c>
      <c r="E2499" s="6">
        <v>82.339527013519387</v>
      </c>
      <c r="F2499" s="10">
        <v>88.85835340286414</v>
      </c>
      <c r="G2499" s="10">
        <v>300.4791246713404</v>
      </c>
      <c r="H2499" s="10">
        <v>78.846482037480328</v>
      </c>
    </row>
    <row r="2500" spans="1:8" x14ac:dyDescent="0.25">
      <c r="A2500" s="16"/>
      <c r="B2500" s="3">
        <f>DATE(YEAR(siječanj!B2500),MONTH(siječanj!B2500)+6,DAY(siječanj!B2500))</f>
        <v>44769</v>
      </c>
      <c r="C2500" s="8">
        <v>26.0104166666667</v>
      </c>
      <c r="D2500">
        <v>0.9575775438269698</v>
      </c>
      <c r="E2500" s="6">
        <v>77.43811235673887</v>
      </c>
      <c r="F2500" s="10">
        <v>86.367572434088842</v>
      </c>
      <c r="G2500" s="10">
        <v>298.10404075973344</v>
      </c>
      <c r="H2500" s="10">
        <v>74.152997429162923</v>
      </c>
    </row>
    <row r="2501" spans="1:8" x14ac:dyDescent="0.25">
      <c r="A2501" s="16"/>
      <c r="B2501" s="3">
        <f>DATE(YEAR(siječanj!B2501),MONTH(siječanj!B2501)+6,DAY(siječanj!B2501))</f>
        <v>44769</v>
      </c>
      <c r="C2501" s="8">
        <v>26.0208333333333</v>
      </c>
      <c r="D2501">
        <v>0.9575775438269698</v>
      </c>
      <c r="E2501" s="6">
        <v>72.609307926259902</v>
      </c>
      <c r="F2501" s="10">
        <v>84.292126669672356</v>
      </c>
      <c r="G2501" s="10">
        <v>298.14906166570535</v>
      </c>
      <c r="H2501" s="10">
        <v>69.529042743004084</v>
      </c>
    </row>
    <row r="2502" spans="1:8" x14ac:dyDescent="0.25">
      <c r="A2502" s="16"/>
      <c r="B2502" s="3">
        <f>DATE(YEAR(siječanj!B2502),MONTH(siječanj!B2502)+6,DAY(siječanj!B2502))</f>
        <v>44769</v>
      </c>
      <c r="C2502" s="8">
        <v>26.03125</v>
      </c>
      <c r="D2502">
        <v>0.9575775438269698</v>
      </c>
      <c r="E2502" s="6">
        <v>68.805559258422761</v>
      </c>
      <c r="F2502" s="10">
        <v>82.433478110555185</v>
      </c>
      <c r="G2502" s="10">
        <v>297.83296945869705</v>
      </c>
      <c r="H2502" s="10">
        <v>65.886658436321483</v>
      </c>
    </row>
    <row r="2503" spans="1:8" x14ac:dyDescent="0.25">
      <c r="A2503" s="16"/>
      <c r="B2503" s="3">
        <f>DATE(YEAR(siječanj!B2503),MONTH(siječanj!B2503)+6,DAY(siječanj!B2503))</f>
        <v>44769</v>
      </c>
      <c r="C2503" s="8">
        <v>26.0416666666667</v>
      </c>
      <c r="D2503">
        <v>0.9575775438269698</v>
      </c>
      <c r="E2503" s="6">
        <v>66.191027179489254</v>
      </c>
      <c r="F2503" s="10">
        <v>79.505101290228296</v>
      </c>
      <c r="G2503" s="10">
        <v>295.58200527992591</v>
      </c>
      <c r="H2503" s="10">
        <v>63.38304122991952</v>
      </c>
    </row>
    <row r="2504" spans="1:8" x14ac:dyDescent="0.25">
      <c r="A2504" s="16"/>
      <c r="B2504" s="3">
        <f>DATE(YEAR(siječanj!B2504),MONTH(siječanj!B2504)+6,DAY(siječanj!B2504))</f>
        <v>44769</v>
      </c>
      <c r="C2504" s="8">
        <v>26.0520833333333</v>
      </c>
      <c r="D2504">
        <v>0.9575775438269698</v>
      </c>
      <c r="E2504" s="6">
        <v>63.936802027377681</v>
      </c>
      <c r="F2504" s="10">
        <v>78.477437388223265</v>
      </c>
      <c r="G2504" s="10">
        <v>295.22829774803159</v>
      </c>
      <c r="H2504" s="10">
        <v>61.224445845527541</v>
      </c>
    </row>
    <row r="2505" spans="1:8" x14ac:dyDescent="0.25">
      <c r="A2505" s="16"/>
      <c r="B2505" s="3">
        <f>DATE(YEAR(siječanj!B2505),MONTH(siječanj!B2505)+6,DAY(siječanj!B2505))</f>
        <v>44769</v>
      </c>
      <c r="C2505" s="8">
        <v>26.0625</v>
      </c>
      <c r="D2505">
        <v>0.9575775438269698</v>
      </c>
      <c r="E2505" s="6">
        <v>62.281593867586118</v>
      </c>
      <c r="F2505" s="10">
        <v>77.586975111525533</v>
      </c>
      <c r="G2505" s="10">
        <v>295.19640756500507</v>
      </c>
      <c r="H2505" s="10">
        <v>59.639455681351976</v>
      </c>
    </row>
    <row r="2506" spans="1:8" x14ac:dyDescent="0.25">
      <c r="A2506" s="16"/>
      <c r="B2506" s="3">
        <f>DATE(YEAR(siječanj!B2506),MONTH(siječanj!B2506)+6,DAY(siječanj!B2506))</f>
        <v>44769</v>
      </c>
      <c r="C2506" s="8">
        <v>26.0729166666667</v>
      </c>
      <c r="D2506">
        <v>0.9575775438269698</v>
      </c>
      <c r="E2506" s="6">
        <v>60.865391639065571</v>
      </c>
      <c r="F2506" s="10">
        <v>76.731162227002869</v>
      </c>
      <c r="G2506" s="10">
        <v>295.11056140650913</v>
      </c>
      <c r="H2506" s="10">
        <v>58.283332229802994</v>
      </c>
    </row>
    <row r="2507" spans="1:8" x14ac:dyDescent="0.25">
      <c r="A2507" s="16"/>
      <c r="B2507" s="3">
        <f>DATE(YEAR(siječanj!B2507),MONTH(siječanj!B2507)+6,DAY(siječanj!B2507))</f>
        <v>44769</v>
      </c>
      <c r="C2507" s="8">
        <v>26.0833333333333</v>
      </c>
      <c r="D2507">
        <v>0.9575775438269698</v>
      </c>
      <c r="E2507" s="6">
        <v>60.570739114366738</v>
      </c>
      <c r="F2507" s="10">
        <v>76.050233435634325</v>
      </c>
      <c r="G2507" s="10">
        <v>294.38482614851443</v>
      </c>
      <c r="H2507" s="10">
        <v>58.00117958891947</v>
      </c>
    </row>
    <row r="2508" spans="1:8" x14ac:dyDescent="0.25">
      <c r="A2508" s="16"/>
      <c r="B2508" s="3">
        <f>DATE(YEAR(siječanj!B2508),MONTH(siječanj!B2508)+6,DAY(siječanj!B2508))</f>
        <v>44769</v>
      </c>
      <c r="C2508" s="8">
        <v>26.09375</v>
      </c>
      <c r="D2508">
        <v>0.9575775438269698</v>
      </c>
      <c r="E2508" s="6">
        <v>60.050877137526783</v>
      </c>
      <c r="F2508" s="10">
        <v>75.400047956949962</v>
      </c>
      <c r="G2508" s="10">
        <v>294.38791629453226</v>
      </c>
      <c r="H2508" s="10">
        <v>57.503371434008031</v>
      </c>
    </row>
    <row r="2509" spans="1:8" x14ac:dyDescent="0.25">
      <c r="A2509" s="16"/>
      <c r="B2509" s="3">
        <f>DATE(YEAR(siječanj!B2509),MONTH(siječanj!B2509)+6,DAY(siječanj!B2509))</f>
        <v>44769</v>
      </c>
      <c r="C2509" s="8">
        <v>26.1041666666667</v>
      </c>
      <c r="D2509">
        <v>0.9575775438269698</v>
      </c>
      <c r="E2509" s="6">
        <v>59.269502581071258</v>
      </c>
      <c r="F2509" s="10">
        <v>74.736332060309124</v>
      </c>
      <c r="G2509" s="10">
        <v>294.23452419149322</v>
      </c>
      <c r="H2509" s="10">
        <v>56.755144705428464</v>
      </c>
    </row>
    <row r="2510" spans="1:8" x14ac:dyDescent="0.25">
      <c r="A2510" s="16"/>
      <c r="B2510" s="3">
        <f>DATE(YEAR(siječanj!B2510),MONTH(siječanj!B2510)+6,DAY(siječanj!B2510))</f>
        <v>44769</v>
      </c>
      <c r="C2510" s="8">
        <v>26.1145833333333</v>
      </c>
      <c r="D2510">
        <v>0.9575775438269698</v>
      </c>
      <c r="E2510" s="6">
        <v>58.955668423039818</v>
      </c>
      <c r="F2510" s="10">
        <v>74.250160996460792</v>
      </c>
      <c r="G2510" s="10">
        <v>294.36518545934933</v>
      </c>
      <c r="H2510" s="10">
        <v>56.454624163211712</v>
      </c>
    </row>
    <row r="2511" spans="1:8" x14ac:dyDescent="0.25">
      <c r="A2511" s="16"/>
      <c r="B2511" s="3">
        <f>DATE(YEAR(siječanj!B2511),MONTH(siječanj!B2511)+6,DAY(siječanj!B2511))</f>
        <v>44769</v>
      </c>
      <c r="C2511" s="8">
        <v>26.125</v>
      </c>
      <c r="D2511">
        <v>0.9575775438269698</v>
      </c>
      <c r="E2511" s="6">
        <v>58.747584436393211</v>
      </c>
      <c r="F2511" s="10">
        <v>73.900023018030012</v>
      </c>
      <c r="G2511" s="10">
        <v>294.16479100859129</v>
      </c>
      <c r="H2511" s="10">
        <v>56.255367610368928</v>
      </c>
    </row>
    <row r="2512" spans="1:8" x14ac:dyDescent="0.25">
      <c r="A2512" s="16"/>
      <c r="B2512" s="3">
        <f>DATE(YEAR(siječanj!B2512),MONTH(siječanj!B2512)+6,DAY(siječanj!B2512))</f>
        <v>44769</v>
      </c>
      <c r="C2512" s="8">
        <v>26.1354166666667</v>
      </c>
      <c r="D2512">
        <v>0.9575775438269698</v>
      </c>
      <c r="E2512" s="6">
        <v>58.681767208811202</v>
      </c>
      <c r="F2512" s="10">
        <v>73.537179059892352</v>
      </c>
      <c r="G2512" s="10">
        <v>294.06315645372075</v>
      </c>
      <c r="H2512" s="10">
        <v>56.192342511239445</v>
      </c>
    </row>
    <row r="2513" spans="1:8" x14ac:dyDescent="0.25">
      <c r="A2513" s="16"/>
      <c r="B2513" s="3">
        <f>DATE(YEAR(siječanj!B2513),MONTH(siječanj!B2513)+6,DAY(siječanj!B2513))</f>
        <v>44769</v>
      </c>
      <c r="C2513" s="8">
        <v>26.1458333333333</v>
      </c>
      <c r="D2513">
        <v>0.9575775438269698</v>
      </c>
      <c r="E2513" s="6">
        <v>59.16166347818892</v>
      </c>
      <c r="F2513" s="10">
        <v>73.304717789280204</v>
      </c>
      <c r="G2513" s="10">
        <v>294.15313662658252</v>
      </c>
      <c r="H2513" s="10">
        <v>56.651880402161886</v>
      </c>
    </row>
    <row r="2514" spans="1:8" x14ac:dyDescent="0.25">
      <c r="A2514" s="16"/>
      <c r="B2514" s="3">
        <f>DATE(YEAR(siječanj!B2514),MONTH(siječanj!B2514)+6,DAY(siječanj!B2514))</f>
        <v>44769</v>
      </c>
      <c r="C2514" s="8">
        <v>26.15625</v>
      </c>
      <c r="D2514">
        <v>0.9575775438269698</v>
      </c>
      <c r="E2514" s="6">
        <v>60.370001137297145</v>
      </c>
      <c r="F2514" s="10">
        <v>73.326920459439066</v>
      </c>
      <c r="G2514" s="10">
        <v>294.4346241333136</v>
      </c>
      <c r="H2514" s="10">
        <v>57.808957409884371</v>
      </c>
    </row>
    <row r="2515" spans="1:8" x14ac:dyDescent="0.25">
      <c r="A2515" s="16"/>
      <c r="B2515" s="3">
        <f>DATE(YEAR(siječanj!B2515),MONTH(siječanj!B2515)+6,DAY(siječanj!B2515))</f>
        <v>44769</v>
      </c>
      <c r="C2515" s="8">
        <v>26.1666666666667</v>
      </c>
      <c r="D2515">
        <v>0.9575775438269698</v>
      </c>
      <c r="E2515" s="6">
        <v>62.521444704134879</v>
      </c>
      <c r="F2515" s="10">
        <v>73.396917954527069</v>
      </c>
      <c r="G2515" s="10">
        <v>296.27833679755003</v>
      </c>
      <c r="H2515" s="10">
        <v>59.869131456299186</v>
      </c>
    </row>
    <row r="2516" spans="1:8" x14ac:dyDescent="0.25">
      <c r="A2516" s="16"/>
      <c r="B2516" s="3">
        <f>DATE(YEAR(siječanj!B2516),MONTH(siječanj!B2516)+6,DAY(siječanj!B2516))</f>
        <v>44769</v>
      </c>
      <c r="C2516" s="8">
        <v>26.1770833333333</v>
      </c>
      <c r="D2516">
        <v>0.9575775438269698</v>
      </c>
      <c r="E2516" s="6">
        <v>64.7146450584831</v>
      </c>
      <c r="F2516" s="10">
        <v>73.411857709114457</v>
      </c>
      <c r="G2516" s="10">
        <v>298.0789203861242</v>
      </c>
      <c r="H2516" s="10">
        <v>61.969290864736394</v>
      </c>
    </row>
    <row r="2517" spans="1:8" x14ac:dyDescent="0.25">
      <c r="A2517" s="16"/>
      <c r="B2517" s="3">
        <f>DATE(YEAR(siječanj!B2517),MONTH(siječanj!B2517)+6,DAY(siječanj!B2517))</f>
        <v>44769</v>
      </c>
      <c r="C2517" s="8">
        <v>26.1875</v>
      </c>
      <c r="D2517">
        <v>0.9575775438269698</v>
      </c>
      <c r="E2517" s="6">
        <v>67.256011914581237</v>
      </c>
      <c r="F2517" s="10">
        <v>73.526462810565164</v>
      </c>
      <c r="G2517" s="10">
        <v>305.84872011607126</v>
      </c>
      <c r="H2517" s="10">
        <v>64.402846696762111</v>
      </c>
    </row>
    <row r="2518" spans="1:8" x14ac:dyDescent="0.25">
      <c r="A2518" s="16"/>
      <c r="B2518" s="3">
        <f>DATE(YEAR(siječanj!B2518),MONTH(siječanj!B2518)+6,DAY(siječanj!B2518))</f>
        <v>44769</v>
      </c>
      <c r="C2518" s="8">
        <v>26.1979166666667</v>
      </c>
      <c r="D2518">
        <v>0.9575775438269698</v>
      </c>
      <c r="E2518" s="6">
        <v>71.031415052830098</v>
      </c>
      <c r="F2518" s="10">
        <v>73.734008103927138</v>
      </c>
      <c r="G2518" s="10">
        <v>296.79717902731153</v>
      </c>
      <c r="H2518" s="10">
        <v>68.01808796084309</v>
      </c>
    </row>
    <row r="2519" spans="1:8" x14ac:dyDescent="0.25">
      <c r="A2519" s="16"/>
      <c r="B2519" s="3">
        <f>DATE(YEAR(siječanj!B2519),MONTH(siječanj!B2519)+6,DAY(siječanj!B2519))</f>
        <v>44769</v>
      </c>
      <c r="C2519" s="8">
        <v>26.2083333333333</v>
      </c>
      <c r="D2519">
        <v>0.9575775438269698</v>
      </c>
      <c r="E2519" s="6">
        <v>74.152071206925328</v>
      </c>
      <c r="F2519" s="10">
        <v>74.079456086200295</v>
      </c>
      <c r="G2519" s="10">
        <v>235.83652855755793</v>
      </c>
      <c r="H2519" s="10">
        <v>71.006358216010128</v>
      </c>
    </row>
    <row r="2520" spans="1:8" x14ac:dyDescent="0.25">
      <c r="A2520" s="16"/>
      <c r="B2520" s="3">
        <f>DATE(YEAR(siječanj!B2520),MONTH(siječanj!B2520)+6,DAY(siječanj!B2520))</f>
        <v>44769</v>
      </c>
      <c r="C2520" s="8">
        <v>26.21875</v>
      </c>
      <c r="D2520">
        <v>0.9575775438269698</v>
      </c>
      <c r="E2520" s="6">
        <v>77.630803380487507</v>
      </c>
      <c r="F2520" s="10">
        <v>74.494599692851395</v>
      </c>
      <c r="G2520" s="10">
        <v>127.71248413031779</v>
      </c>
      <c r="H2520" s="10">
        <v>74.337514026401649</v>
      </c>
    </row>
    <row r="2521" spans="1:8" x14ac:dyDescent="0.25">
      <c r="A2521" s="16"/>
      <c r="B2521" s="3">
        <f>DATE(YEAR(siječanj!B2521),MONTH(siječanj!B2521)+6,DAY(siječanj!B2521))</f>
        <v>44769</v>
      </c>
      <c r="C2521" s="8">
        <v>26.2291666666667</v>
      </c>
      <c r="D2521">
        <v>0.9575775438269698</v>
      </c>
      <c r="E2521" s="6">
        <v>81.88381528898374</v>
      </c>
      <c r="F2521" s="10">
        <v>75.43403184999724</v>
      </c>
      <c r="G2521" s="10">
        <v>45.708788439809943</v>
      </c>
      <c r="H2521" s="10">
        <v>78.410102723606329</v>
      </c>
    </row>
    <row r="2522" spans="1:8" x14ac:dyDescent="0.25">
      <c r="A2522" s="16"/>
      <c r="B2522" s="3">
        <f>DATE(YEAR(siječanj!B2522),MONTH(siječanj!B2522)+6,DAY(siječanj!B2522))</f>
        <v>44769</v>
      </c>
      <c r="C2522" s="8">
        <v>26.2395833333333</v>
      </c>
      <c r="D2522">
        <v>0.9575775438269698</v>
      </c>
      <c r="E2522" s="6">
        <v>86.508494178576825</v>
      </c>
      <c r="F2522" s="10">
        <v>77.613020816429696</v>
      </c>
      <c r="G2522" s="10">
        <v>12.435892494292684</v>
      </c>
      <c r="H2522" s="10">
        <v>82.838591375691308</v>
      </c>
    </row>
    <row r="2523" spans="1:8" x14ac:dyDescent="0.25">
      <c r="A2523" s="16"/>
      <c r="B2523" s="3">
        <f>DATE(YEAR(siječanj!B2523),MONTH(siječanj!B2523)+6,DAY(siječanj!B2523))</f>
        <v>44769</v>
      </c>
      <c r="C2523" s="8">
        <v>26.25</v>
      </c>
      <c r="D2523">
        <v>0.9575775438269698</v>
      </c>
      <c r="E2523" s="6">
        <v>88.925509047445445</v>
      </c>
      <c r="F2523" s="10">
        <v>80.770547499702957</v>
      </c>
      <c r="G2523" s="10">
        <v>5.6003719360083046</v>
      </c>
      <c r="H2523" s="10">
        <v>85.153070537215797</v>
      </c>
    </row>
    <row r="2524" spans="1:8" x14ac:dyDescent="0.25">
      <c r="A2524" s="16"/>
      <c r="B2524" s="3">
        <f>DATE(YEAR(siječanj!B2524),MONTH(siječanj!B2524)+6,DAY(siječanj!B2524))</f>
        <v>44769</v>
      </c>
      <c r="C2524" s="8">
        <v>26.2604166666667</v>
      </c>
      <c r="D2524">
        <v>0.9575775438269698</v>
      </c>
      <c r="E2524" s="6">
        <v>89.871217184003356</v>
      </c>
      <c r="F2524" s="10">
        <v>83.359102141159482</v>
      </c>
      <c r="G2524" s="10">
        <v>3.0606573703888937</v>
      </c>
      <c r="H2524" s="10">
        <v>86.058659411798089</v>
      </c>
    </row>
    <row r="2525" spans="1:8" x14ac:dyDescent="0.25">
      <c r="A2525" s="16"/>
      <c r="B2525" s="3">
        <f>DATE(YEAR(siječanj!B2525),MONTH(siječanj!B2525)+6,DAY(siječanj!B2525))</f>
        <v>44769</v>
      </c>
      <c r="C2525" s="8">
        <v>26.2708333333333</v>
      </c>
      <c r="D2525">
        <v>0.9575775438269698</v>
      </c>
      <c r="E2525" s="6">
        <v>93.031156965742014</v>
      </c>
      <c r="F2525" s="10">
        <v>87.059371617679304</v>
      </c>
      <c r="G2525" s="10">
        <v>2.7526075900740956</v>
      </c>
      <c r="H2525" s="10">
        <v>89.084546786636537</v>
      </c>
    </row>
    <row r="2526" spans="1:8" x14ac:dyDescent="0.25">
      <c r="A2526" s="16"/>
      <c r="B2526" s="3">
        <f>DATE(YEAR(siječanj!B2526),MONTH(siječanj!B2526)+6,DAY(siječanj!B2526))</f>
        <v>44769</v>
      </c>
      <c r="C2526" s="8">
        <v>26.28125</v>
      </c>
      <c r="D2526">
        <v>0.9575775438269698</v>
      </c>
      <c r="E2526" s="6">
        <v>93.832489554974543</v>
      </c>
      <c r="F2526" s="10">
        <v>92.903954807039312</v>
      </c>
      <c r="G2526" s="10">
        <v>2.587028259635793</v>
      </c>
      <c r="H2526" s="10">
        <v>89.851884879222325</v>
      </c>
    </row>
    <row r="2527" spans="1:8" x14ac:dyDescent="0.25">
      <c r="A2527" s="16"/>
      <c r="B2527" s="3">
        <f>DATE(YEAR(siječanj!B2527),MONTH(siječanj!B2527)+6,DAY(siječanj!B2527))</f>
        <v>44769</v>
      </c>
      <c r="C2527" s="8">
        <v>26.2916666666667</v>
      </c>
      <c r="D2527">
        <v>0.9575775438269698</v>
      </c>
      <c r="E2527" s="6">
        <v>93.590703676843731</v>
      </c>
      <c r="F2527" s="10">
        <v>100.33296376168809</v>
      </c>
      <c r="G2527" s="10">
        <v>2.3284305429929839</v>
      </c>
      <c r="H2527" s="10">
        <v>89.620356151909775</v>
      </c>
    </row>
    <row r="2528" spans="1:8" x14ac:dyDescent="0.25">
      <c r="A2528" s="16"/>
      <c r="B2528" s="3">
        <f>DATE(YEAR(siječanj!B2528),MONTH(siječanj!B2528)+6,DAY(siječanj!B2528))</f>
        <v>44769</v>
      </c>
      <c r="C2528" s="8">
        <v>26.3020833333333</v>
      </c>
      <c r="D2528">
        <v>0.9575775438269698</v>
      </c>
      <c r="E2528" s="6">
        <v>93.205513247112137</v>
      </c>
      <c r="F2528" s="10">
        <v>104.14118776251802</v>
      </c>
      <c r="G2528" s="10">
        <v>2.2282470600323725</v>
      </c>
      <c r="H2528" s="10">
        <v>89.251506446301732</v>
      </c>
    </row>
    <row r="2529" spans="1:8" x14ac:dyDescent="0.25">
      <c r="A2529" s="16"/>
      <c r="B2529" s="3">
        <f>DATE(YEAR(siječanj!B2529),MONTH(siječanj!B2529)+6,DAY(siječanj!B2529))</f>
        <v>44769</v>
      </c>
      <c r="C2529" s="8">
        <v>26.3125</v>
      </c>
      <c r="D2529">
        <v>0.9575775438269698</v>
      </c>
      <c r="E2529" s="6">
        <v>94.097392676920904</v>
      </c>
      <c r="F2529" s="10">
        <v>108.64824345256646</v>
      </c>
      <c r="G2529" s="10">
        <v>2.2468285230275464</v>
      </c>
      <c r="H2529" s="10">
        <v>90.105550160087816</v>
      </c>
    </row>
    <row r="2530" spans="1:8" x14ac:dyDescent="0.25">
      <c r="A2530" s="16"/>
      <c r="B2530" s="3">
        <f>DATE(YEAR(siječanj!B2530),MONTH(siječanj!B2530)+6,DAY(siječanj!B2530))</f>
        <v>44769</v>
      </c>
      <c r="C2530" s="8">
        <v>26.3229166666667</v>
      </c>
      <c r="D2530">
        <v>0.9575775438269698</v>
      </c>
      <c r="E2530" s="6">
        <v>95.798028146916053</v>
      </c>
      <c r="F2530" s="10">
        <v>114.26883495527235</v>
      </c>
      <c r="G2530" s="10">
        <v>2.2357234621263338</v>
      </c>
      <c r="H2530" s="10">
        <v>91.73404049639079</v>
      </c>
    </row>
    <row r="2531" spans="1:8" x14ac:dyDescent="0.25">
      <c r="A2531" s="16"/>
      <c r="B2531" s="3">
        <f>DATE(YEAR(siječanj!B2531),MONTH(siječanj!B2531)+6,DAY(siječanj!B2531))</f>
        <v>44769</v>
      </c>
      <c r="C2531" s="8">
        <v>26.3333333333333</v>
      </c>
      <c r="D2531">
        <v>0.9575775438269698</v>
      </c>
      <c r="E2531" s="6">
        <v>96.64710930198008</v>
      </c>
      <c r="F2531" s="10">
        <v>121.93244281971801</v>
      </c>
      <c r="G2531" s="10">
        <v>2.0283697222131467</v>
      </c>
      <c r="H2531" s="10">
        <v>92.547101543366765</v>
      </c>
    </row>
    <row r="2532" spans="1:8" x14ac:dyDescent="0.25">
      <c r="A2532" s="16"/>
      <c r="B2532" s="3">
        <f>DATE(YEAR(siječanj!B2532),MONTH(siječanj!B2532)+6,DAY(siječanj!B2532))</f>
        <v>44769</v>
      </c>
      <c r="C2532" s="8">
        <v>26.34375</v>
      </c>
      <c r="D2532">
        <v>0.9575775438269698</v>
      </c>
      <c r="E2532" s="6">
        <v>98.350810656226301</v>
      </c>
      <c r="F2532" s="10">
        <v>125.85556359695559</v>
      </c>
      <c r="G2532" s="10">
        <v>1.9219840948135087</v>
      </c>
      <c r="H2532" s="10">
        <v>94.178527701580549</v>
      </c>
    </row>
    <row r="2533" spans="1:8" x14ac:dyDescent="0.25">
      <c r="A2533" s="16"/>
      <c r="B2533" s="3">
        <f>DATE(YEAR(siječanj!B2533),MONTH(siječanj!B2533)+6,DAY(siječanj!B2533))</f>
        <v>44769</v>
      </c>
      <c r="C2533" s="8">
        <v>26.3541666666667</v>
      </c>
      <c r="D2533">
        <v>0.9575775438269698</v>
      </c>
      <c r="E2533" s="6">
        <v>99.106239372936443</v>
      </c>
      <c r="F2533" s="10">
        <v>128.85009620488299</v>
      </c>
      <c r="G2533" s="10">
        <v>1.8866518026132086</v>
      </c>
      <c r="H2533" s="10">
        <v>94.901909276664213</v>
      </c>
    </row>
    <row r="2534" spans="1:8" x14ac:dyDescent="0.25">
      <c r="A2534" s="16"/>
      <c r="B2534" s="3">
        <f>DATE(YEAR(siječanj!B2534),MONTH(siječanj!B2534)+6,DAY(siječanj!B2534))</f>
        <v>44769</v>
      </c>
      <c r="C2534" s="8">
        <v>26.3645833333333</v>
      </c>
      <c r="D2534">
        <v>0.9575775438269698</v>
      </c>
      <c r="E2534" s="6">
        <v>100.79746174429667</v>
      </c>
      <c r="F2534" s="10">
        <v>132.31044984723661</v>
      </c>
      <c r="G2534" s="10">
        <v>1.8792564104573655</v>
      </c>
      <c r="H2534" s="10">
        <v>96.52138584109656</v>
      </c>
    </row>
    <row r="2535" spans="1:8" x14ac:dyDescent="0.25">
      <c r="A2535" s="16"/>
      <c r="B2535" s="3">
        <f>DATE(YEAR(siječanj!B2535),MONTH(siječanj!B2535)+6,DAY(siječanj!B2535))</f>
        <v>44769</v>
      </c>
      <c r="C2535" s="8">
        <v>26.375</v>
      </c>
      <c r="D2535">
        <v>0.9575775438269698</v>
      </c>
      <c r="E2535" s="6">
        <v>102.3471947488749</v>
      </c>
      <c r="F2535" s="10">
        <v>135.83081967419392</v>
      </c>
      <c r="G2535" s="10">
        <v>1.838538703646369</v>
      </c>
      <c r="H2535" s="10">
        <v>98.005375365208167</v>
      </c>
    </row>
    <row r="2536" spans="1:8" x14ac:dyDescent="0.25">
      <c r="A2536" s="16"/>
      <c r="B2536" s="3">
        <f>DATE(YEAR(siječanj!B2536),MONTH(siječanj!B2536)+6,DAY(siječanj!B2536))</f>
        <v>44769</v>
      </c>
      <c r="C2536" s="8">
        <v>26.3854166666667</v>
      </c>
      <c r="D2536">
        <v>0.9575775438269698</v>
      </c>
      <c r="E2536" s="6">
        <v>104.17108114857544</v>
      </c>
      <c r="F2536" s="10">
        <v>138.02510752905394</v>
      </c>
      <c r="G2536" s="10">
        <v>1.8625376795296074</v>
      </c>
      <c r="H2536" s="10">
        <v>99.751888024052832</v>
      </c>
    </row>
    <row r="2537" spans="1:8" x14ac:dyDescent="0.25">
      <c r="A2537" s="16"/>
      <c r="B2537" s="3">
        <f>DATE(YEAR(siječanj!B2537),MONTH(siječanj!B2537)+6,DAY(siječanj!B2537))</f>
        <v>44769</v>
      </c>
      <c r="C2537" s="8">
        <v>26.3958333333333</v>
      </c>
      <c r="D2537">
        <v>0.9575775438269698</v>
      </c>
      <c r="E2537" s="6">
        <v>104.84185750489029</v>
      </c>
      <c r="F2537" s="10">
        <v>139.30684792953781</v>
      </c>
      <c r="G2537" s="10">
        <v>1.9176181906236844</v>
      </c>
      <c r="H2537" s="10">
        <v>100.39420839979</v>
      </c>
    </row>
    <row r="2538" spans="1:8" x14ac:dyDescent="0.25">
      <c r="A2538" s="16"/>
      <c r="B2538" s="3">
        <f>DATE(YEAR(siječanj!B2538),MONTH(siječanj!B2538)+6,DAY(siječanj!B2538))</f>
        <v>44769</v>
      </c>
      <c r="C2538" s="8">
        <v>26.40625</v>
      </c>
      <c r="D2538">
        <v>0.9575775438269698</v>
      </c>
      <c r="E2538" s="6">
        <v>105.56112209146897</v>
      </c>
      <c r="F2538" s="10">
        <v>140.58737861497522</v>
      </c>
      <c r="G2538" s="10">
        <v>1.9476149998659842</v>
      </c>
      <c r="H2538" s="10">
        <v>101.08296001596774</v>
      </c>
    </row>
    <row r="2539" spans="1:8" x14ac:dyDescent="0.25">
      <c r="A2539" s="16"/>
      <c r="B2539" s="3">
        <f>DATE(YEAR(siječanj!B2539),MONTH(siječanj!B2539)+6,DAY(siječanj!B2539))</f>
        <v>44769</v>
      </c>
      <c r="C2539" s="8">
        <v>26.4166666666667</v>
      </c>
      <c r="D2539">
        <v>0.9575775438269698</v>
      </c>
      <c r="E2539" s="6">
        <v>106.71981287817572</v>
      </c>
      <c r="F2539" s="10">
        <v>141.88321449331477</v>
      </c>
      <c r="G2539" s="10">
        <v>1.9953016472936165</v>
      </c>
      <c r="H2539" s="10">
        <v>102.19249629355733</v>
      </c>
    </row>
    <row r="2540" spans="1:8" x14ac:dyDescent="0.25">
      <c r="A2540" s="16"/>
      <c r="B2540" s="3">
        <f>DATE(YEAR(siječanj!B2540),MONTH(siječanj!B2540)+6,DAY(siječanj!B2540))</f>
        <v>44769</v>
      </c>
      <c r="C2540" s="8">
        <v>26.4270833333333</v>
      </c>
      <c r="D2540">
        <v>0.9575775438269698</v>
      </c>
      <c r="E2540" s="6">
        <v>107.14646422964485</v>
      </c>
      <c r="F2540" s="10">
        <v>142.73061933037749</v>
      </c>
      <c r="G2540" s="10">
        <v>1.9473546451737551</v>
      </c>
      <c r="H2540" s="10">
        <v>102.60104804676759</v>
      </c>
    </row>
    <row r="2541" spans="1:8" x14ac:dyDescent="0.25">
      <c r="A2541" s="16"/>
      <c r="B2541" s="3">
        <f>DATE(YEAR(siječanj!B2541),MONTH(siječanj!B2541)+6,DAY(siječanj!B2541))</f>
        <v>44769</v>
      </c>
      <c r="C2541" s="8">
        <v>26.4375</v>
      </c>
      <c r="D2541">
        <v>0.9575775438269698</v>
      </c>
      <c r="E2541" s="6">
        <v>109.16537978697077</v>
      </c>
      <c r="F2541" s="10">
        <v>143.68803775124019</v>
      </c>
      <c r="G2541" s="10">
        <v>1.8192633014692321</v>
      </c>
      <c r="H2541" s="10">
        <v>104.53431624734581</v>
      </c>
    </row>
    <row r="2542" spans="1:8" x14ac:dyDescent="0.25">
      <c r="A2542" s="16"/>
      <c r="B2542" s="3">
        <f>DATE(YEAR(siječanj!B2542),MONTH(siječanj!B2542)+6,DAY(siječanj!B2542))</f>
        <v>44769</v>
      </c>
      <c r="C2542" s="8">
        <v>26.4479166666667</v>
      </c>
      <c r="D2542">
        <v>0.9575775438269698</v>
      </c>
      <c r="E2542" s="6">
        <v>110.06068351560792</v>
      </c>
      <c r="F2542" s="10">
        <v>145.00283883642035</v>
      </c>
      <c r="G2542" s="10">
        <v>1.82332911124148</v>
      </c>
      <c r="H2542" s="10">
        <v>105.39163899279329</v>
      </c>
    </row>
    <row r="2543" spans="1:8" x14ac:dyDescent="0.25">
      <c r="A2543" s="16"/>
      <c r="B2543" s="3">
        <f>DATE(YEAR(siječanj!B2543),MONTH(siječanj!B2543)+6,DAY(siječanj!B2543))</f>
        <v>44769</v>
      </c>
      <c r="C2543" s="8">
        <v>26.4583333333333</v>
      </c>
      <c r="D2543">
        <v>0.9575775438269698</v>
      </c>
      <c r="E2543" s="6">
        <v>111.28011018417224</v>
      </c>
      <c r="F2543" s="10">
        <v>146.2278532439515</v>
      </c>
      <c r="G2543" s="10">
        <v>1.8960474908823295</v>
      </c>
      <c r="H2543" s="10">
        <v>106.55933458695422</v>
      </c>
    </row>
    <row r="2544" spans="1:8" x14ac:dyDescent="0.25">
      <c r="A2544" s="16"/>
      <c r="B2544" s="3">
        <f>DATE(YEAR(siječanj!B2544),MONTH(siječanj!B2544)+6,DAY(siječanj!B2544))</f>
        <v>44769</v>
      </c>
      <c r="C2544" s="8">
        <v>26.46875</v>
      </c>
      <c r="D2544">
        <v>0.9575775438269698</v>
      </c>
      <c r="E2544" s="6">
        <v>112.89530100891703</v>
      </c>
      <c r="F2544" s="10">
        <v>147.20361919402782</v>
      </c>
      <c r="G2544" s="10">
        <v>1.933231306227791</v>
      </c>
      <c r="H2544" s="10">
        <v>108.1060050497252</v>
      </c>
    </row>
    <row r="2545" spans="1:8" x14ac:dyDescent="0.25">
      <c r="A2545" s="16"/>
      <c r="B2545" s="3">
        <f>DATE(YEAR(siječanj!B2545),MONTH(siječanj!B2545)+6,DAY(siječanj!B2545))</f>
        <v>44769</v>
      </c>
      <c r="C2545" s="8">
        <v>26.4791666666667</v>
      </c>
      <c r="D2545">
        <v>0.9575775438269698</v>
      </c>
      <c r="E2545" s="6">
        <v>113.0992607458295</v>
      </c>
      <c r="F2545" s="10">
        <v>148.11171802212161</v>
      </c>
      <c r="G2545" s="10">
        <v>1.9816582570158057</v>
      </c>
      <c r="H2545" s="10">
        <v>108.30131231363742</v>
      </c>
    </row>
    <row r="2546" spans="1:8" x14ac:dyDescent="0.25">
      <c r="A2546" s="16"/>
      <c r="B2546" s="3">
        <f>DATE(YEAR(siječanj!B2546),MONTH(siječanj!B2546)+6,DAY(siječanj!B2546))</f>
        <v>44769</v>
      </c>
      <c r="C2546" s="8">
        <v>26.4895833333333</v>
      </c>
      <c r="D2546">
        <v>0.9575775438269698</v>
      </c>
      <c r="E2546" s="6">
        <v>112.33685734101574</v>
      </c>
      <c r="F2546" s="10">
        <v>148.89060186801598</v>
      </c>
      <c r="G2546" s="10">
        <v>1.9778823527308234</v>
      </c>
      <c r="H2546" s="10">
        <v>107.57125193385056</v>
      </c>
    </row>
    <row r="2547" spans="1:8" x14ac:dyDescent="0.25">
      <c r="A2547" s="16"/>
      <c r="B2547" s="3">
        <f>DATE(YEAR(siječanj!B2547),MONTH(siječanj!B2547)+6,DAY(siječanj!B2547))</f>
        <v>44769</v>
      </c>
      <c r="C2547" s="8">
        <v>26.5</v>
      </c>
      <c r="D2547">
        <v>0.9575775438269698</v>
      </c>
      <c r="E2547" s="6">
        <v>111.60179272789178</v>
      </c>
      <c r="F2547" s="10">
        <v>149.37749462829407</v>
      </c>
      <c r="G2547" s="10">
        <v>1.8773248963670182</v>
      </c>
      <c r="H2547" s="10">
        <v>106.86737056706119</v>
      </c>
    </row>
    <row r="2548" spans="1:8" x14ac:dyDescent="0.25">
      <c r="A2548" s="16"/>
      <c r="B2548" s="3">
        <f>DATE(YEAR(siječanj!B2548),MONTH(siječanj!B2548)+6,DAY(siječanj!B2548))</f>
        <v>44769</v>
      </c>
      <c r="C2548" s="8">
        <v>26.5104166666667</v>
      </c>
      <c r="D2548">
        <v>0.9575775438269698</v>
      </c>
      <c r="E2548" s="6">
        <v>111.03095446834845</v>
      </c>
      <c r="F2548" s="10">
        <v>149.87380981291713</v>
      </c>
      <c r="G2548" s="10">
        <v>1.8439985047411236</v>
      </c>
      <c r="H2548" s="10">
        <v>106.32074866856523</v>
      </c>
    </row>
    <row r="2549" spans="1:8" x14ac:dyDescent="0.25">
      <c r="A2549" s="16"/>
      <c r="B2549" s="3">
        <f>DATE(YEAR(siječanj!B2549),MONTH(siječanj!B2549)+6,DAY(siječanj!B2549))</f>
        <v>44769</v>
      </c>
      <c r="C2549" s="8">
        <v>26.5208333333333</v>
      </c>
      <c r="D2549">
        <v>0.9575775438269698</v>
      </c>
      <c r="E2549" s="6">
        <v>111.81853525616849</v>
      </c>
      <c r="F2549" s="10">
        <v>150.21077844784344</v>
      </c>
      <c r="G2549" s="10">
        <v>1.8663874608021815</v>
      </c>
      <c r="H2549" s="10">
        <v>107.07491834493125</v>
      </c>
    </row>
    <row r="2550" spans="1:8" x14ac:dyDescent="0.25">
      <c r="A2550" s="16"/>
      <c r="B2550" s="3">
        <f>DATE(YEAR(siječanj!B2550),MONTH(siječanj!B2550)+6,DAY(siječanj!B2550))</f>
        <v>44769</v>
      </c>
      <c r="C2550" s="8">
        <v>26.53125</v>
      </c>
      <c r="D2550">
        <v>0.9575775438269698</v>
      </c>
      <c r="E2550" s="6">
        <v>112.16261722171083</v>
      </c>
      <c r="F2550" s="10">
        <v>150.67348736437387</v>
      </c>
      <c r="G2550" s="10">
        <v>1.848545282174457</v>
      </c>
      <c r="H2550" s="10">
        <v>107.40440350837044</v>
      </c>
    </row>
    <row r="2551" spans="1:8" x14ac:dyDescent="0.25">
      <c r="A2551" s="16"/>
      <c r="B2551" s="3">
        <f>DATE(YEAR(siječanj!B2551),MONTH(siječanj!B2551)+6,DAY(siječanj!B2551))</f>
        <v>44769</v>
      </c>
      <c r="C2551" s="8">
        <v>26.5416666666667</v>
      </c>
      <c r="D2551">
        <v>0.9575775438269698</v>
      </c>
      <c r="E2551" s="6">
        <v>111.18274353824602</v>
      </c>
      <c r="F2551" s="10">
        <v>151.12436428034991</v>
      </c>
      <c r="G2551" s="10">
        <v>1.8085011346867772</v>
      </c>
      <c r="H2551" s="10">
        <v>106.46609847329752</v>
      </c>
    </row>
    <row r="2552" spans="1:8" x14ac:dyDescent="0.25">
      <c r="A2552" s="16"/>
      <c r="B2552" s="3">
        <f>DATE(YEAR(siječanj!B2552),MONTH(siječanj!B2552)+6,DAY(siječanj!B2552))</f>
        <v>44769</v>
      </c>
      <c r="C2552" s="8">
        <v>26.5520833333333</v>
      </c>
      <c r="D2552">
        <v>0.9575775438269698</v>
      </c>
      <c r="E2552" s="6">
        <v>110.7554508133228</v>
      </c>
      <c r="F2552" s="10">
        <v>151.44544885698272</v>
      </c>
      <c r="G2552" s="10">
        <v>1.7767200568318609</v>
      </c>
      <c r="H2552" s="10">
        <v>106.05693255527041</v>
      </c>
    </row>
    <row r="2553" spans="1:8" x14ac:dyDescent="0.25">
      <c r="A2553" s="16"/>
      <c r="B2553" s="3">
        <f>DATE(YEAR(siječanj!B2553),MONTH(siječanj!B2553)+6,DAY(siječanj!B2553))</f>
        <v>44769</v>
      </c>
      <c r="C2553" s="8">
        <v>26.5625</v>
      </c>
      <c r="D2553">
        <v>0.9575775438269698</v>
      </c>
      <c r="E2553" s="6">
        <v>110.72274473851731</v>
      </c>
      <c r="F2553" s="10">
        <v>151.46779635912173</v>
      </c>
      <c r="G2553" s="10">
        <v>1.8222189114486462</v>
      </c>
      <c r="H2553" s="10">
        <v>106.02561395248995</v>
      </c>
    </row>
    <row r="2554" spans="1:8" x14ac:dyDescent="0.25">
      <c r="A2554" s="16"/>
      <c r="B2554" s="3">
        <f>DATE(YEAR(siječanj!B2554),MONTH(siječanj!B2554)+6,DAY(siječanj!B2554))</f>
        <v>44769</v>
      </c>
      <c r="C2554" s="8">
        <v>26.5729166666667</v>
      </c>
      <c r="D2554">
        <v>0.9575775438269698</v>
      </c>
      <c r="E2554" s="6">
        <v>111.6895070011855</v>
      </c>
      <c r="F2554" s="10">
        <v>151.21627044793865</v>
      </c>
      <c r="G2554" s="10">
        <v>1.7584498981755305</v>
      </c>
      <c r="H2554" s="10">
        <v>106.95136378544036</v>
      </c>
    </row>
    <row r="2555" spans="1:8" x14ac:dyDescent="0.25">
      <c r="A2555" s="16"/>
      <c r="B2555" s="3">
        <f>DATE(YEAR(siječanj!B2555),MONTH(siječanj!B2555)+6,DAY(siječanj!B2555))</f>
        <v>44769</v>
      </c>
      <c r="C2555" s="8">
        <v>26.5833333333333</v>
      </c>
      <c r="D2555">
        <v>0.9575775438269698</v>
      </c>
      <c r="E2555" s="6">
        <v>111.93587582028235</v>
      </c>
      <c r="F2555" s="10">
        <v>150.17959341974083</v>
      </c>
      <c r="G2555" s="10">
        <v>1.7904495510134386</v>
      </c>
      <c r="H2555" s="10">
        <v>107.18728103410668</v>
      </c>
    </row>
    <row r="2556" spans="1:8" x14ac:dyDescent="0.25">
      <c r="A2556" s="16"/>
      <c r="B2556" s="3">
        <f>DATE(YEAR(siječanj!B2556),MONTH(siječanj!B2556)+6,DAY(siječanj!B2556))</f>
        <v>44769</v>
      </c>
      <c r="C2556" s="8">
        <v>26.59375</v>
      </c>
      <c r="D2556">
        <v>0.9575775438269698</v>
      </c>
      <c r="E2556" s="6">
        <v>113.25635951422926</v>
      </c>
      <c r="F2556" s="10">
        <v>149.73344888167716</v>
      </c>
      <c r="G2556" s="10">
        <v>1.6701077025057727</v>
      </c>
      <c r="H2556" s="10">
        <v>108.45174656641991</v>
      </c>
    </row>
    <row r="2557" spans="1:8" x14ac:dyDescent="0.25">
      <c r="A2557" s="16"/>
      <c r="B2557" s="3">
        <f>DATE(YEAR(siječanj!B2557),MONTH(siječanj!B2557)+6,DAY(siječanj!B2557))</f>
        <v>44769</v>
      </c>
      <c r="C2557" s="8">
        <v>26.6041666666667</v>
      </c>
      <c r="D2557">
        <v>0.9575775438269698</v>
      </c>
      <c r="E2557" s="6">
        <v>114.26139072393708</v>
      </c>
      <c r="F2557" s="10">
        <v>148.92663058269673</v>
      </c>
      <c r="G2557" s="10">
        <v>1.6722909098484242</v>
      </c>
      <c r="H2557" s="10">
        <v>109.41414188368138</v>
      </c>
    </row>
    <row r="2558" spans="1:8" x14ac:dyDescent="0.25">
      <c r="A2558" s="16"/>
      <c r="B2558" s="3">
        <f>DATE(YEAR(siječanj!B2558),MONTH(siječanj!B2558)+6,DAY(siječanj!B2558))</f>
        <v>44769</v>
      </c>
      <c r="C2558" s="8">
        <v>26.6145833333333</v>
      </c>
      <c r="D2558">
        <v>0.9575775438269698</v>
      </c>
      <c r="E2558" s="6">
        <v>114.63797920381394</v>
      </c>
      <c r="F2558" s="10">
        <v>147.39839427644927</v>
      </c>
      <c r="G2558" s="10">
        <v>1.6450617043915032</v>
      </c>
      <c r="H2558" s="10">
        <v>109.77475455527539</v>
      </c>
    </row>
    <row r="2559" spans="1:8" x14ac:dyDescent="0.25">
      <c r="A2559" s="16"/>
      <c r="B2559" s="3">
        <f>DATE(YEAR(siječanj!B2559),MONTH(siječanj!B2559)+6,DAY(siječanj!B2559))</f>
        <v>44769</v>
      </c>
      <c r="C2559" s="8">
        <v>26.625</v>
      </c>
      <c r="D2559">
        <v>0.9575775438269698</v>
      </c>
      <c r="E2559" s="6">
        <v>114.91110798995079</v>
      </c>
      <c r="F2559" s="10">
        <v>144.48717856768585</v>
      </c>
      <c r="G2559" s="10">
        <v>1.6318106293896675</v>
      </c>
      <c r="H2559" s="10">
        <v>110.03629654745276</v>
      </c>
    </row>
    <row r="2560" spans="1:8" x14ac:dyDescent="0.25">
      <c r="A2560" s="16"/>
      <c r="B2560" s="3">
        <f>DATE(YEAR(siječanj!B2560),MONTH(siječanj!B2560)+6,DAY(siječanj!B2560))</f>
        <v>44769</v>
      </c>
      <c r="C2560" s="8">
        <v>26.6354166666667</v>
      </c>
      <c r="D2560">
        <v>0.9575775438269698</v>
      </c>
      <c r="E2560" s="6">
        <v>115.2849621935234</v>
      </c>
      <c r="F2560" s="10">
        <v>142.99295756625358</v>
      </c>
      <c r="G2560" s="10">
        <v>1.6251912063458498</v>
      </c>
      <c r="H2560" s="10">
        <v>110.3942909374592</v>
      </c>
    </row>
    <row r="2561" spans="1:8" x14ac:dyDescent="0.25">
      <c r="A2561" s="16"/>
      <c r="B2561" s="3">
        <f>DATE(YEAR(siječanj!B2561),MONTH(siječanj!B2561)+6,DAY(siječanj!B2561))</f>
        <v>44769</v>
      </c>
      <c r="C2561" s="8">
        <v>26.6458333333333</v>
      </c>
      <c r="D2561">
        <v>0.9575775438269698</v>
      </c>
      <c r="E2561" s="6">
        <v>116.00232053082679</v>
      </c>
      <c r="F2561" s="10">
        <v>141.3134682680552</v>
      </c>
      <c r="G2561" s="10">
        <v>1.6230665910968058</v>
      </c>
      <c r="H2561" s="10">
        <v>111.081217172138</v>
      </c>
    </row>
    <row r="2562" spans="1:8" x14ac:dyDescent="0.25">
      <c r="A2562" s="16"/>
      <c r="B2562" s="3">
        <f>DATE(YEAR(siječanj!B2562),MONTH(siječanj!B2562)+6,DAY(siječanj!B2562))</f>
        <v>44769</v>
      </c>
      <c r="C2562" s="8">
        <v>26.65625</v>
      </c>
      <c r="D2562">
        <v>0.9575775438269698</v>
      </c>
      <c r="E2562" s="6">
        <v>115.90602217876527</v>
      </c>
      <c r="F2562" s="10">
        <v>139.77738475115399</v>
      </c>
      <c r="G2562" s="10">
        <v>1.6623047111789822</v>
      </c>
      <c r="H2562" s="10">
        <v>110.98900403269633</v>
      </c>
    </row>
    <row r="2563" spans="1:8" x14ac:dyDescent="0.25">
      <c r="A2563" s="16"/>
      <c r="B2563" s="3">
        <f>DATE(YEAR(siječanj!B2563),MONTH(siječanj!B2563)+6,DAY(siječanj!B2563))</f>
        <v>44769</v>
      </c>
      <c r="C2563" s="8">
        <v>26.6666666666667</v>
      </c>
      <c r="D2563">
        <v>0.9575775438269698</v>
      </c>
      <c r="E2563" s="6">
        <v>115.13162231041335</v>
      </c>
      <c r="F2563" s="10">
        <v>137.45474845255939</v>
      </c>
      <c r="G2563" s="10">
        <v>1.6419476400121029</v>
      </c>
      <c r="H2563" s="10">
        <v>110.24745610881997</v>
      </c>
    </row>
    <row r="2564" spans="1:8" x14ac:dyDescent="0.25">
      <c r="A2564" s="16"/>
      <c r="B2564" s="3">
        <f>DATE(YEAR(siječanj!B2564),MONTH(siječanj!B2564)+6,DAY(siječanj!B2564))</f>
        <v>44769</v>
      </c>
      <c r="C2564" s="8">
        <v>26.6770833333333</v>
      </c>
      <c r="D2564">
        <v>0.9575775438269698</v>
      </c>
      <c r="E2564" s="6">
        <v>113.44758213033303</v>
      </c>
      <c r="F2564" s="10">
        <v>136.23903208922917</v>
      </c>
      <c r="G2564" s="10">
        <v>1.6336713234712195</v>
      </c>
      <c r="H2564" s="10">
        <v>108.63485704947273</v>
      </c>
    </row>
    <row r="2565" spans="1:8" x14ac:dyDescent="0.25">
      <c r="A2565" s="16"/>
      <c r="B2565" s="3">
        <f>DATE(YEAR(siječanj!B2565),MONTH(siječanj!B2565)+6,DAY(siječanj!B2565))</f>
        <v>44769</v>
      </c>
      <c r="C2565" s="8">
        <v>26.6875</v>
      </c>
      <c r="D2565">
        <v>0.9575775438269698</v>
      </c>
      <c r="E2565" s="6">
        <v>114.19039286681419</v>
      </c>
      <c r="F2565" s="10">
        <v>135.41270229616279</v>
      </c>
      <c r="G2565" s="10">
        <v>1.646018544749013</v>
      </c>
      <c r="H2565" s="10">
        <v>109.34615593004067</v>
      </c>
    </row>
    <row r="2566" spans="1:8" x14ac:dyDescent="0.25">
      <c r="A2566" s="16"/>
      <c r="B2566" s="3">
        <f>DATE(YEAR(siječanj!B2566),MONTH(siječanj!B2566)+6,DAY(siječanj!B2566))</f>
        <v>44769</v>
      </c>
      <c r="C2566" s="8">
        <v>26.6979166666667</v>
      </c>
      <c r="D2566">
        <v>0.9575775438269698</v>
      </c>
      <c r="E2566" s="6">
        <v>114.21738217947016</v>
      </c>
      <c r="F2566" s="10">
        <v>134.82841907872879</v>
      </c>
      <c r="G2566" s="10">
        <v>1.6458769037324099</v>
      </c>
      <c r="H2566" s="10">
        <v>109.37200028976335</v>
      </c>
    </row>
    <row r="2567" spans="1:8" x14ac:dyDescent="0.25">
      <c r="A2567" s="16"/>
      <c r="B2567" s="3">
        <f>DATE(YEAR(siječanj!B2567),MONTH(siječanj!B2567)+6,DAY(siječanj!B2567))</f>
        <v>44769</v>
      </c>
      <c r="C2567" s="8">
        <v>26.7083333333333</v>
      </c>
      <c r="D2567">
        <v>0.9575775438269698</v>
      </c>
      <c r="E2567" s="6">
        <v>115.22933942821153</v>
      </c>
      <c r="F2567" s="10">
        <v>133.95082958385669</v>
      </c>
      <c r="G2567" s="10">
        <v>1.6488972197630254</v>
      </c>
      <c r="H2567" s="10">
        <v>110.34102782647101</v>
      </c>
    </row>
    <row r="2568" spans="1:8" x14ac:dyDescent="0.25">
      <c r="A2568" s="16"/>
      <c r="B2568" s="3">
        <f>DATE(YEAR(siječanj!B2568),MONTH(siječanj!B2568)+6,DAY(siječanj!B2568))</f>
        <v>44769</v>
      </c>
      <c r="C2568" s="8">
        <v>26.71875</v>
      </c>
      <c r="D2568">
        <v>0.9575775438269698</v>
      </c>
      <c r="E2568" s="6">
        <v>115.34273643913713</v>
      </c>
      <c r="F2568" s="10">
        <v>133.38254193448151</v>
      </c>
      <c r="G2568" s="10">
        <v>1.6587168120890226</v>
      </c>
      <c r="H2568" s="10">
        <v>110.44961425767046</v>
      </c>
    </row>
    <row r="2569" spans="1:8" x14ac:dyDescent="0.25">
      <c r="A2569" s="16"/>
      <c r="B2569" s="3">
        <f>DATE(YEAR(siječanj!B2569),MONTH(siječanj!B2569)+6,DAY(siječanj!B2569))</f>
        <v>44769</v>
      </c>
      <c r="C2569" s="8">
        <v>26.7291666666667</v>
      </c>
      <c r="D2569">
        <v>0.9575775438269698</v>
      </c>
      <c r="E2569" s="6">
        <v>115.91086027913948</v>
      </c>
      <c r="F2569" s="10">
        <v>133.45772887685996</v>
      </c>
      <c r="G2569" s="10">
        <v>1.6731590978208233</v>
      </c>
      <c r="H2569" s="10">
        <v>110.99363688896946</v>
      </c>
    </row>
    <row r="2570" spans="1:8" x14ac:dyDescent="0.25">
      <c r="A2570" s="16"/>
      <c r="B2570" s="3">
        <f>DATE(YEAR(siječanj!B2570),MONTH(siječanj!B2570)+6,DAY(siječanj!B2570))</f>
        <v>44769</v>
      </c>
      <c r="C2570" s="8">
        <v>26.7395833333333</v>
      </c>
      <c r="D2570">
        <v>0.9575775438269698</v>
      </c>
      <c r="E2570" s="6">
        <v>117.21565812293001</v>
      </c>
      <c r="F2570" s="10">
        <v>133.40862958877617</v>
      </c>
      <c r="G2570" s="10">
        <v>1.8109120879488112</v>
      </c>
      <c r="H2570" s="10">
        <v>112.24308200341711</v>
      </c>
    </row>
    <row r="2571" spans="1:8" x14ac:dyDescent="0.25">
      <c r="A2571" s="16"/>
      <c r="B2571" s="3">
        <f>DATE(YEAR(siječanj!B2571),MONTH(siječanj!B2571)+6,DAY(siječanj!B2571))</f>
        <v>44769</v>
      </c>
      <c r="C2571" s="8">
        <v>26.75</v>
      </c>
      <c r="D2571">
        <v>0.9575775438269698</v>
      </c>
      <c r="E2571" s="6">
        <v>120.01086490531067</v>
      </c>
      <c r="F2571" s="10">
        <v>133.62349040538248</v>
      </c>
      <c r="G2571" s="10">
        <v>1.9344021370991098</v>
      </c>
      <c r="H2571" s="10">
        <v>114.91970924857767</v>
      </c>
    </row>
    <row r="2572" spans="1:8" x14ac:dyDescent="0.25">
      <c r="A2572" s="16"/>
      <c r="B2572" s="3">
        <f>DATE(YEAR(siječanj!B2572),MONTH(siječanj!B2572)+6,DAY(siječanj!B2572))</f>
        <v>44769</v>
      </c>
      <c r="C2572" s="8">
        <v>26.7604166666667</v>
      </c>
      <c r="D2572">
        <v>0.9575775438269698</v>
      </c>
      <c r="E2572" s="6">
        <v>122.16591048900818</v>
      </c>
      <c r="F2572" s="10">
        <v>133.75758959574287</v>
      </c>
      <c r="G2572" s="10">
        <v>1.8640137007821762</v>
      </c>
      <c r="H2572" s="10">
        <v>116.98333250544991</v>
      </c>
    </row>
    <row r="2573" spans="1:8" x14ac:dyDescent="0.25">
      <c r="A2573" s="16"/>
      <c r="B2573" s="3">
        <f>DATE(YEAR(siječanj!B2573),MONTH(siječanj!B2573)+6,DAY(siječanj!B2573))</f>
        <v>44769</v>
      </c>
      <c r="C2573" s="8">
        <v>26.7708333333333</v>
      </c>
      <c r="D2573">
        <v>0.9575775438269698</v>
      </c>
      <c r="E2573" s="6">
        <v>123.72581214206427</v>
      </c>
      <c r="F2573" s="10">
        <v>133.6429441838639</v>
      </c>
      <c r="G2573" s="10">
        <v>1.9308993249180102</v>
      </c>
      <c r="H2573" s="10">
        <v>118.47705929899499</v>
      </c>
    </row>
    <row r="2574" spans="1:8" x14ac:dyDescent="0.25">
      <c r="A2574" s="16"/>
      <c r="B2574" s="3">
        <f>DATE(YEAR(siječanj!B2574),MONTH(siječanj!B2574)+6,DAY(siječanj!B2574))</f>
        <v>44769</v>
      </c>
      <c r="C2574" s="8">
        <v>26.78125</v>
      </c>
      <c r="D2574">
        <v>0.9575775438269698</v>
      </c>
      <c r="E2574" s="6">
        <v>125.98445939535924</v>
      </c>
      <c r="F2574" s="10">
        <v>133.34670346008571</v>
      </c>
      <c r="G2574" s="10">
        <v>2.2431570665171385</v>
      </c>
      <c r="H2574" s="10">
        <v>120.63988918817671</v>
      </c>
    </row>
    <row r="2575" spans="1:8" x14ac:dyDescent="0.25">
      <c r="A2575" s="16"/>
      <c r="B2575" s="3">
        <f>DATE(YEAR(siječanj!B2575),MONTH(siječanj!B2575)+6,DAY(siječanj!B2575))</f>
        <v>44769</v>
      </c>
      <c r="C2575" s="8">
        <v>26.7916666666667</v>
      </c>
      <c r="D2575">
        <v>0.9575775438269698</v>
      </c>
      <c r="E2575" s="6">
        <v>129.24304162006513</v>
      </c>
      <c r="F2575" s="10">
        <v>132.99334439790454</v>
      </c>
      <c r="G2575" s="10">
        <v>2.6482513010853195</v>
      </c>
      <c r="H2575" s="10">
        <v>123.76023435126879</v>
      </c>
    </row>
    <row r="2576" spans="1:8" x14ac:dyDescent="0.25">
      <c r="A2576" s="16"/>
      <c r="B2576" s="3">
        <f>DATE(YEAR(siječanj!B2576),MONTH(siječanj!B2576)+6,DAY(siječanj!B2576))</f>
        <v>44769</v>
      </c>
      <c r="C2576" s="8">
        <v>26.8020833333333</v>
      </c>
      <c r="D2576">
        <v>0.9575775438269698</v>
      </c>
      <c r="E2576" s="6">
        <v>133.31870582580245</v>
      </c>
      <c r="F2576" s="10">
        <v>132.53430595249526</v>
      </c>
      <c r="G2576" s="10">
        <v>2.9936479376127729</v>
      </c>
      <c r="H2576" s="10">
        <v>127.66299887086224</v>
      </c>
    </row>
    <row r="2577" spans="1:8" x14ac:dyDescent="0.25">
      <c r="A2577" s="16"/>
      <c r="B2577" s="3">
        <f>DATE(YEAR(siječanj!B2577),MONTH(siječanj!B2577)+6,DAY(siječanj!B2577))</f>
        <v>44769</v>
      </c>
      <c r="C2577" s="8">
        <v>26.8125</v>
      </c>
      <c r="D2577">
        <v>0.9575775438269698</v>
      </c>
      <c r="E2577" s="6">
        <v>138.19274793439567</v>
      </c>
      <c r="F2577" s="10">
        <v>131.74524998269754</v>
      </c>
      <c r="G2577" s="10">
        <v>4.7444324085073744</v>
      </c>
      <c r="H2577" s="10">
        <v>132.33027214171815</v>
      </c>
    </row>
    <row r="2578" spans="1:8" x14ac:dyDescent="0.25">
      <c r="A2578" s="16"/>
      <c r="B2578" s="3">
        <f>DATE(YEAR(siječanj!B2578),MONTH(siječanj!B2578)+6,DAY(siječanj!B2578))</f>
        <v>44769</v>
      </c>
      <c r="C2578" s="8">
        <v>26.8229166666667</v>
      </c>
      <c r="D2578">
        <v>0.9575775438269698</v>
      </c>
      <c r="E2578" s="6">
        <v>141.8099572037496</v>
      </c>
      <c r="F2578" s="10">
        <v>130.44453874458239</v>
      </c>
      <c r="G2578" s="10">
        <v>6.8815630456305499</v>
      </c>
      <c r="H2578" s="10">
        <v>135.79403050937424</v>
      </c>
    </row>
    <row r="2579" spans="1:8" x14ac:dyDescent="0.25">
      <c r="A2579" s="16"/>
      <c r="B2579" s="3">
        <f>DATE(YEAR(siječanj!B2579),MONTH(siječanj!B2579)+6,DAY(siječanj!B2579))</f>
        <v>44769</v>
      </c>
      <c r="C2579" s="8">
        <v>26.8333333333333</v>
      </c>
      <c r="D2579">
        <v>0.9575775438269698</v>
      </c>
      <c r="E2579" s="6">
        <v>147.79704436444985</v>
      </c>
      <c r="F2579" s="10">
        <v>127.05257226156874</v>
      </c>
      <c r="G2579" s="10">
        <v>10.179517982537513</v>
      </c>
      <c r="H2579" s="10">
        <v>141.52713072739556</v>
      </c>
    </row>
    <row r="2580" spans="1:8" x14ac:dyDescent="0.25">
      <c r="A2580" s="16"/>
      <c r="B2580" s="3">
        <f>DATE(YEAR(siječanj!B2580),MONTH(siječanj!B2580)+6,DAY(siječanj!B2580))</f>
        <v>44769</v>
      </c>
      <c r="C2580" s="8">
        <v>26.84375</v>
      </c>
      <c r="D2580">
        <v>0.9575775438269698</v>
      </c>
      <c r="E2580" s="6">
        <v>152.1550300448865</v>
      </c>
      <c r="F2580" s="10">
        <v>125.51916125869141</v>
      </c>
      <c r="G2580" s="10">
        <v>24.677149885880713</v>
      </c>
      <c r="H2580" s="10">
        <v>145.7002399513012</v>
      </c>
    </row>
    <row r="2581" spans="1:8" x14ac:dyDescent="0.25">
      <c r="A2581" s="16"/>
      <c r="B2581" s="3">
        <f>DATE(YEAR(siječanj!B2581),MONTH(siječanj!B2581)+6,DAY(siječanj!B2581))</f>
        <v>44769</v>
      </c>
      <c r="C2581" s="8">
        <v>26.8541666666667</v>
      </c>
      <c r="D2581">
        <v>0.9575775438269698</v>
      </c>
      <c r="E2581" s="6">
        <v>155.7608018185887</v>
      </c>
      <c r="F2581" s="10">
        <v>125.04853032243115</v>
      </c>
      <c r="G2581" s="10">
        <v>91.412441125270689</v>
      </c>
      <c r="H2581" s="10">
        <v>149.15304602996358</v>
      </c>
    </row>
    <row r="2582" spans="1:8" x14ac:dyDescent="0.25">
      <c r="A2582" s="16"/>
      <c r="B2582" s="3">
        <f>DATE(YEAR(siječanj!B2582),MONTH(siječanj!B2582)+6,DAY(siječanj!B2582))</f>
        <v>44769</v>
      </c>
      <c r="C2582" s="8">
        <v>26.8645833333333</v>
      </c>
      <c r="D2582">
        <v>0.9575775438269698</v>
      </c>
      <c r="E2582" s="6">
        <v>156.50583254120505</v>
      </c>
      <c r="F2582" s="10">
        <v>124.52908415136667</v>
      </c>
      <c r="G2582" s="10">
        <v>218.40410307201688</v>
      </c>
      <c r="H2582" s="10">
        <v>149.86647071940217</v>
      </c>
    </row>
    <row r="2583" spans="1:8" x14ac:dyDescent="0.25">
      <c r="A2583" s="16"/>
      <c r="B2583" s="3">
        <f>DATE(YEAR(siječanj!B2583),MONTH(siječanj!B2583)+6,DAY(siječanj!B2583))</f>
        <v>44769</v>
      </c>
      <c r="C2583" s="8">
        <v>26.875</v>
      </c>
      <c r="D2583">
        <v>0.9575775438269698</v>
      </c>
      <c r="E2583" s="6">
        <v>156.30679430307259</v>
      </c>
      <c r="F2583" s="10">
        <v>122.56139801551809</v>
      </c>
      <c r="G2583" s="10">
        <v>306.92723372426769</v>
      </c>
      <c r="H2583" s="10">
        <v>149.67587617220366</v>
      </c>
    </row>
    <row r="2584" spans="1:8" x14ac:dyDescent="0.25">
      <c r="A2584" s="16"/>
      <c r="B2584" s="3">
        <f>DATE(YEAR(siječanj!B2584),MONTH(siječanj!B2584)+6,DAY(siječanj!B2584))</f>
        <v>44769</v>
      </c>
      <c r="C2584" s="8">
        <v>26.8854166666667</v>
      </c>
      <c r="D2584">
        <v>0.9575775438269698</v>
      </c>
      <c r="E2584" s="6">
        <v>160.54383144550664</v>
      </c>
      <c r="F2584" s="10">
        <v>120.9254495100592</v>
      </c>
      <c r="G2584" s="10">
        <v>331.52212736375299</v>
      </c>
      <c r="H2584" s="10">
        <v>153.73316779215929</v>
      </c>
    </row>
    <row r="2585" spans="1:8" x14ac:dyDescent="0.25">
      <c r="A2585" s="16"/>
      <c r="B2585" s="3">
        <f>DATE(YEAR(siječanj!B2585),MONTH(siječanj!B2585)+6,DAY(siječanj!B2585))</f>
        <v>44769</v>
      </c>
      <c r="C2585" s="8">
        <v>26.8958333333333</v>
      </c>
      <c r="D2585">
        <v>0.9575775438269698</v>
      </c>
      <c r="E2585" s="6">
        <v>163.39297614683451</v>
      </c>
      <c r="F2585" s="10">
        <v>119.04515787077143</v>
      </c>
      <c r="G2585" s="10">
        <v>334.22775909592821</v>
      </c>
      <c r="H2585" s="10">
        <v>156.46144477726446</v>
      </c>
    </row>
    <row r="2586" spans="1:8" x14ac:dyDescent="0.25">
      <c r="A2586" s="16"/>
      <c r="B2586" s="3">
        <f>DATE(YEAR(siječanj!B2586),MONTH(siječanj!B2586)+6,DAY(siječanj!B2586))</f>
        <v>44769</v>
      </c>
      <c r="C2586" s="8">
        <v>26.90625</v>
      </c>
      <c r="D2586">
        <v>0.9575775438269698</v>
      </c>
      <c r="E2586" s="6">
        <v>161.50496133726926</v>
      </c>
      <c r="F2586" s="10">
        <v>116.89272468849336</v>
      </c>
      <c r="G2586" s="10">
        <v>334.96998735393993</v>
      </c>
      <c r="H2586" s="10">
        <v>154.65352419321204</v>
      </c>
    </row>
    <row r="2587" spans="1:8" x14ac:dyDescent="0.25">
      <c r="A2587" s="16"/>
      <c r="B2587" s="3">
        <f>DATE(YEAR(siječanj!B2587),MONTH(siječanj!B2587)+6,DAY(siječanj!B2587))</f>
        <v>44769</v>
      </c>
      <c r="C2587" s="8">
        <v>26.9166666666667</v>
      </c>
      <c r="D2587">
        <v>0.9575775438269698</v>
      </c>
      <c r="E2587" s="6">
        <v>157.55174187664801</v>
      </c>
      <c r="F2587" s="10">
        <v>113.53971895330452</v>
      </c>
      <c r="G2587" s="10">
        <v>331.1341935575843</v>
      </c>
      <c r="H2587" s="10">
        <v>150.86801001190133</v>
      </c>
    </row>
    <row r="2588" spans="1:8" x14ac:dyDescent="0.25">
      <c r="A2588" s="16"/>
      <c r="B2588" s="3">
        <f>DATE(YEAR(siječanj!B2588),MONTH(siječanj!B2588)+6,DAY(siječanj!B2588))</f>
        <v>44769</v>
      </c>
      <c r="C2588" s="8">
        <v>26.9270833333333</v>
      </c>
      <c r="D2588">
        <v>0.9575775438269698</v>
      </c>
      <c r="E2588" s="6">
        <v>150.96631980344659</v>
      </c>
      <c r="F2588" s="10">
        <v>110.80399809749365</v>
      </c>
      <c r="G2588" s="10">
        <v>327.31131110098977</v>
      </c>
      <c r="H2588" s="10">
        <v>144.56195771798122</v>
      </c>
    </row>
    <row r="2589" spans="1:8" x14ac:dyDescent="0.25">
      <c r="A2589" s="16"/>
      <c r="B2589" s="3">
        <f>DATE(YEAR(siječanj!B2589),MONTH(siječanj!B2589)+6,DAY(siječanj!B2589))</f>
        <v>44769</v>
      </c>
      <c r="C2589" s="8">
        <v>26.9375</v>
      </c>
      <c r="D2589">
        <v>0.9575775438269698</v>
      </c>
      <c r="E2589" s="6">
        <v>141.77460223672199</v>
      </c>
      <c r="F2589" s="10">
        <v>108.25526986754328</v>
      </c>
      <c r="G2589" s="10">
        <v>326.30561522724219</v>
      </c>
      <c r="H2589" s="10">
        <v>135.76017538688586</v>
      </c>
    </row>
    <row r="2590" spans="1:8" x14ac:dyDescent="0.25">
      <c r="A2590" s="16"/>
      <c r="B2590" s="3">
        <f>DATE(YEAR(siječanj!B2590),MONTH(siječanj!B2590)+6,DAY(siječanj!B2590))</f>
        <v>44769</v>
      </c>
      <c r="C2590" s="8">
        <v>26.9479166666667</v>
      </c>
      <c r="D2590">
        <v>0.9575775438269698</v>
      </c>
      <c r="E2590" s="6">
        <v>130.57605393880627</v>
      </c>
      <c r="F2590" s="10">
        <v>105.26545556055162</v>
      </c>
      <c r="G2590" s="10">
        <v>324.8617158287397</v>
      </c>
      <c r="H2590" s="10">
        <v>125.03669701334003</v>
      </c>
    </row>
    <row r="2591" spans="1:8" x14ac:dyDescent="0.25">
      <c r="A2591" s="16"/>
      <c r="B2591" s="3">
        <f>DATE(YEAR(siječanj!B2591),MONTH(siječanj!B2591)+6,DAY(siječanj!B2591))</f>
        <v>44769</v>
      </c>
      <c r="C2591" s="8">
        <v>26.9583333333333</v>
      </c>
      <c r="D2591">
        <v>0.9575775438269698</v>
      </c>
      <c r="E2591" s="6">
        <v>119.22713434389148</v>
      </c>
      <c r="F2591" s="10">
        <v>101.52964011915658</v>
      </c>
      <c r="G2591" s="10">
        <v>316.48076529731907</v>
      </c>
      <c r="H2591" s="10">
        <v>114.16922646255176</v>
      </c>
    </row>
    <row r="2592" spans="1:8" x14ac:dyDescent="0.25">
      <c r="A2592" s="16"/>
      <c r="B2592" s="3">
        <f>DATE(YEAR(siječanj!B2592),MONTH(siječanj!B2592)+6,DAY(siječanj!B2592))</f>
        <v>44769</v>
      </c>
      <c r="C2592" s="8">
        <v>26.96875</v>
      </c>
      <c r="D2592">
        <v>0.9575775438269698</v>
      </c>
      <c r="E2592" s="6">
        <v>109.12351577293856</v>
      </c>
      <c r="F2592" s="10">
        <v>98.298658957080619</v>
      </c>
      <c r="G2592" s="10">
        <v>314.78913572980872</v>
      </c>
      <c r="H2592" s="10">
        <v>104.4942282076141</v>
      </c>
    </row>
    <row r="2593" spans="1:8" x14ac:dyDescent="0.25">
      <c r="A2593" s="16"/>
      <c r="B2593" s="3">
        <f>DATE(YEAR(siječanj!B2593),MONTH(siječanj!B2593)+6,DAY(siječanj!B2593))</f>
        <v>44769</v>
      </c>
      <c r="C2593" s="8">
        <v>26.9791666666667</v>
      </c>
      <c r="D2593">
        <v>0.9575775438269698</v>
      </c>
      <c r="E2593" s="6">
        <v>99.354443949798892</v>
      </c>
      <c r="F2593" s="10">
        <v>95.195561225924351</v>
      </c>
      <c r="G2593" s="10">
        <v>310.75422791724532</v>
      </c>
      <c r="H2593" s="10">
        <v>95.139584405742767</v>
      </c>
    </row>
    <row r="2594" spans="1:8" ht="15.75" thickBot="1" x14ac:dyDescent="0.3">
      <c r="A2594" s="16"/>
      <c r="B2594" s="3">
        <f>DATE(YEAR(siječanj!B2594),MONTH(siječanj!B2594)+6,DAY(siječanj!B2594))</f>
        <v>44769</v>
      </c>
      <c r="C2594" s="8">
        <v>26.9895833333333</v>
      </c>
      <c r="D2594">
        <v>0.9575775438269698</v>
      </c>
      <c r="E2594" s="6">
        <v>91.102076384028592</v>
      </c>
      <c r="F2594" s="10">
        <v>92.095216519043632</v>
      </c>
      <c r="G2594" s="10">
        <v>309.30440447345933</v>
      </c>
      <c r="H2594" s="10">
        <v>87.237302541355092</v>
      </c>
    </row>
    <row r="2595" spans="1:8" x14ac:dyDescent="0.25">
      <c r="A2595" s="15">
        <f t="shared" ref="A2595" si="25">A2499+1</f>
        <v>209</v>
      </c>
      <c r="B2595" s="3">
        <f>DATE(YEAR(siječanj!B2595),MONTH(siječanj!B2595)+6,DAY(siječanj!B2595))</f>
        <v>44770</v>
      </c>
      <c r="C2595" s="8">
        <v>27</v>
      </c>
      <c r="D2595">
        <v>0.95801363938879336</v>
      </c>
      <c r="E2595" s="6">
        <v>82.339527013519387</v>
      </c>
      <c r="F2595" s="10">
        <v>88.85835340286414</v>
      </c>
      <c r="G2595" s="10">
        <v>300.4791246713404</v>
      </c>
      <c r="H2595" s="10">
        <v>78.882389939773574</v>
      </c>
    </row>
    <row r="2596" spans="1:8" x14ac:dyDescent="0.25">
      <c r="A2596" s="16"/>
      <c r="B2596" s="3">
        <f>DATE(YEAR(siječanj!B2596),MONTH(siječanj!B2596)+6,DAY(siječanj!B2596))</f>
        <v>44770</v>
      </c>
      <c r="C2596" s="8">
        <v>27.0104166666667</v>
      </c>
      <c r="D2596">
        <v>0.95801363938879336</v>
      </c>
      <c r="E2596" s="6">
        <v>77.43811235673887</v>
      </c>
      <c r="F2596" s="10">
        <v>86.367572434088842</v>
      </c>
      <c r="G2596" s="10">
        <v>298.10404075973344</v>
      </c>
      <c r="H2596" s="10">
        <v>74.186767846277689</v>
      </c>
    </row>
    <row r="2597" spans="1:8" x14ac:dyDescent="0.25">
      <c r="A2597" s="16"/>
      <c r="B2597" s="3">
        <f>DATE(YEAR(siječanj!B2597),MONTH(siječanj!B2597)+6,DAY(siječanj!B2597))</f>
        <v>44770</v>
      </c>
      <c r="C2597" s="8">
        <v>27.0208333333333</v>
      </c>
      <c r="D2597">
        <v>0.95801363938879336</v>
      </c>
      <c r="E2597" s="6">
        <v>72.609307926259902</v>
      </c>
      <c r="F2597" s="10">
        <v>84.292126669672356</v>
      </c>
      <c r="G2597" s="10">
        <v>298.14906166570535</v>
      </c>
      <c r="H2597" s="10">
        <v>69.560707339937807</v>
      </c>
    </row>
    <row r="2598" spans="1:8" x14ac:dyDescent="0.25">
      <c r="A2598" s="16"/>
      <c r="B2598" s="3">
        <f>DATE(YEAR(siječanj!B2598),MONTH(siječanj!B2598)+6,DAY(siječanj!B2598))</f>
        <v>44770</v>
      </c>
      <c r="C2598" s="8">
        <v>27.03125</v>
      </c>
      <c r="D2598">
        <v>0.95801363938879336</v>
      </c>
      <c r="E2598" s="6">
        <v>68.805559258422761</v>
      </c>
      <c r="F2598" s="10">
        <v>82.433478110555185</v>
      </c>
      <c r="G2598" s="10">
        <v>297.83296945869705</v>
      </c>
      <c r="H2598" s="10">
        <v>65.916664235342878</v>
      </c>
    </row>
    <row r="2599" spans="1:8" x14ac:dyDescent="0.25">
      <c r="A2599" s="16"/>
      <c r="B2599" s="3">
        <f>DATE(YEAR(siječanj!B2599),MONTH(siječanj!B2599)+6,DAY(siječanj!B2599))</f>
        <v>44770</v>
      </c>
      <c r="C2599" s="8">
        <v>27.0416666666667</v>
      </c>
      <c r="D2599">
        <v>0.95801363938879336</v>
      </c>
      <c r="E2599" s="6">
        <v>66.191027179489254</v>
      </c>
      <c r="F2599" s="10">
        <v>79.505101290228296</v>
      </c>
      <c r="G2599" s="10">
        <v>295.58200527992591</v>
      </c>
      <c r="H2599" s="10">
        <v>63.411906843105037</v>
      </c>
    </row>
    <row r="2600" spans="1:8" x14ac:dyDescent="0.25">
      <c r="A2600" s="16"/>
      <c r="B2600" s="3">
        <f>DATE(YEAR(siječanj!B2600),MONTH(siječanj!B2600)+6,DAY(siječanj!B2600))</f>
        <v>44770</v>
      </c>
      <c r="C2600" s="8">
        <v>27.0520833333333</v>
      </c>
      <c r="D2600">
        <v>0.95801363938879336</v>
      </c>
      <c r="E2600" s="6">
        <v>63.936802027377681</v>
      </c>
      <c r="F2600" s="10">
        <v>78.477437388223265</v>
      </c>
      <c r="G2600" s="10">
        <v>295.22829774803159</v>
      </c>
      <c r="H2600" s="10">
        <v>61.252328401128871</v>
      </c>
    </row>
    <row r="2601" spans="1:8" x14ac:dyDescent="0.25">
      <c r="A2601" s="16"/>
      <c r="B2601" s="3">
        <f>DATE(YEAR(siječanj!B2601),MONTH(siječanj!B2601)+6,DAY(siječanj!B2601))</f>
        <v>44770</v>
      </c>
      <c r="C2601" s="8">
        <v>27.0625</v>
      </c>
      <c r="D2601">
        <v>0.95801363938879336</v>
      </c>
      <c r="E2601" s="6">
        <v>62.281593867586118</v>
      </c>
      <c r="F2601" s="10">
        <v>77.586975111525533</v>
      </c>
      <c r="G2601" s="10">
        <v>295.19640756500507</v>
      </c>
      <c r="H2601" s="10">
        <v>59.666616408020928</v>
      </c>
    </row>
    <row r="2602" spans="1:8" x14ac:dyDescent="0.25">
      <c r="A2602" s="16"/>
      <c r="B2602" s="3">
        <f>DATE(YEAR(siječanj!B2602),MONTH(siječanj!B2602)+6,DAY(siječanj!B2602))</f>
        <v>44770</v>
      </c>
      <c r="C2602" s="8">
        <v>27.0729166666667</v>
      </c>
      <c r="D2602">
        <v>0.95801363938879336</v>
      </c>
      <c r="E2602" s="6">
        <v>60.865391639065571</v>
      </c>
      <c r="F2602" s="10">
        <v>76.731162227002869</v>
      </c>
      <c r="G2602" s="10">
        <v>295.11056140650913</v>
      </c>
      <c r="H2602" s="10">
        <v>58.309875356965442</v>
      </c>
    </row>
    <row r="2603" spans="1:8" x14ac:dyDescent="0.25">
      <c r="A2603" s="16"/>
      <c r="B2603" s="3">
        <f>DATE(YEAR(siječanj!B2603),MONTH(siječanj!B2603)+6,DAY(siječanj!B2603))</f>
        <v>44770</v>
      </c>
      <c r="C2603" s="8">
        <v>27.0833333333333</v>
      </c>
      <c r="D2603">
        <v>0.95801363938879336</v>
      </c>
      <c r="E2603" s="6">
        <v>60.570739114366738</v>
      </c>
      <c r="F2603" s="10">
        <v>76.050233435634325</v>
      </c>
      <c r="G2603" s="10">
        <v>294.38482614851443</v>
      </c>
      <c r="H2603" s="10">
        <v>58.027594219423619</v>
      </c>
    </row>
    <row r="2604" spans="1:8" x14ac:dyDescent="0.25">
      <c r="A2604" s="16"/>
      <c r="B2604" s="3">
        <f>DATE(YEAR(siječanj!B2604),MONTH(siječanj!B2604)+6,DAY(siječanj!B2604))</f>
        <v>44770</v>
      </c>
      <c r="C2604" s="8">
        <v>27.09375</v>
      </c>
      <c r="D2604">
        <v>0.95801363938879336</v>
      </c>
      <c r="E2604" s="6">
        <v>60.050877137526783</v>
      </c>
      <c r="F2604" s="10">
        <v>75.400047956949962</v>
      </c>
      <c r="G2604" s="10">
        <v>294.38791629453226</v>
      </c>
      <c r="H2604" s="10">
        <v>57.529559355011315</v>
      </c>
    </row>
    <row r="2605" spans="1:8" x14ac:dyDescent="0.25">
      <c r="A2605" s="16"/>
      <c r="B2605" s="3">
        <f>DATE(YEAR(siječanj!B2605),MONTH(siječanj!B2605)+6,DAY(siječanj!B2605))</f>
        <v>44770</v>
      </c>
      <c r="C2605" s="8">
        <v>27.1041666666667</v>
      </c>
      <c r="D2605">
        <v>0.95801363938879336</v>
      </c>
      <c r="E2605" s="6">
        <v>59.269502581071258</v>
      </c>
      <c r="F2605" s="10">
        <v>74.736332060309124</v>
      </c>
      <c r="G2605" s="10">
        <v>294.23452419149322</v>
      </c>
      <c r="H2605" s="10">
        <v>56.780991872455559</v>
      </c>
    </row>
    <row r="2606" spans="1:8" x14ac:dyDescent="0.25">
      <c r="A2606" s="16"/>
      <c r="B2606" s="3">
        <f>DATE(YEAR(siječanj!B2606),MONTH(siječanj!B2606)+6,DAY(siječanj!B2606))</f>
        <v>44770</v>
      </c>
      <c r="C2606" s="8">
        <v>27.1145833333333</v>
      </c>
      <c r="D2606">
        <v>0.95801363938879336</v>
      </c>
      <c r="E2606" s="6">
        <v>58.955668423039818</v>
      </c>
      <c r="F2606" s="10">
        <v>74.250160996460792</v>
      </c>
      <c r="G2606" s="10">
        <v>294.36518545934933</v>
      </c>
      <c r="H2606" s="10">
        <v>56.480334468555341</v>
      </c>
    </row>
    <row r="2607" spans="1:8" x14ac:dyDescent="0.25">
      <c r="A2607" s="16"/>
      <c r="B2607" s="3">
        <f>DATE(YEAR(siječanj!B2607),MONTH(siječanj!B2607)+6,DAY(siječanj!B2607))</f>
        <v>44770</v>
      </c>
      <c r="C2607" s="8">
        <v>27.125</v>
      </c>
      <c r="D2607">
        <v>0.95801363938879336</v>
      </c>
      <c r="E2607" s="6">
        <v>58.747584436393211</v>
      </c>
      <c r="F2607" s="10">
        <v>73.900023018030012</v>
      </c>
      <c r="G2607" s="10">
        <v>294.16479100859129</v>
      </c>
      <c r="H2607" s="10">
        <v>56.280987171209496</v>
      </c>
    </row>
    <row r="2608" spans="1:8" x14ac:dyDescent="0.25">
      <c r="A2608" s="16"/>
      <c r="B2608" s="3">
        <f>DATE(YEAR(siječanj!B2608),MONTH(siječanj!B2608)+6,DAY(siječanj!B2608))</f>
        <v>44770</v>
      </c>
      <c r="C2608" s="8">
        <v>27.1354166666667</v>
      </c>
      <c r="D2608">
        <v>0.95801363938879336</v>
      </c>
      <c r="E2608" s="6">
        <v>58.681767208811202</v>
      </c>
      <c r="F2608" s="10">
        <v>73.537179059892352</v>
      </c>
      <c r="G2608" s="10">
        <v>294.06315645372075</v>
      </c>
      <c r="H2608" s="10">
        <v>56.217933369479177</v>
      </c>
    </row>
    <row r="2609" spans="1:8" x14ac:dyDescent="0.25">
      <c r="A2609" s="16"/>
      <c r="B2609" s="3">
        <f>DATE(YEAR(siječanj!B2609),MONTH(siječanj!B2609)+6,DAY(siječanj!B2609))</f>
        <v>44770</v>
      </c>
      <c r="C2609" s="8">
        <v>27.1458333333333</v>
      </c>
      <c r="D2609">
        <v>0.95801363938879336</v>
      </c>
      <c r="E2609" s="6">
        <v>59.16166347818892</v>
      </c>
      <c r="F2609" s="10">
        <v>73.304717789280204</v>
      </c>
      <c r="G2609" s="10">
        <v>294.15313662658252</v>
      </c>
      <c r="H2609" s="10">
        <v>56.677680541034825</v>
      </c>
    </row>
    <row r="2610" spans="1:8" x14ac:dyDescent="0.25">
      <c r="A2610" s="16"/>
      <c r="B2610" s="3">
        <f>DATE(YEAR(siječanj!B2610),MONTH(siječanj!B2610)+6,DAY(siječanj!B2610))</f>
        <v>44770</v>
      </c>
      <c r="C2610" s="8">
        <v>27.15625</v>
      </c>
      <c r="D2610">
        <v>0.95801363938879336</v>
      </c>
      <c r="E2610" s="6">
        <v>60.370001137297145</v>
      </c>
      <c r="F2610" s="10">
        <v>73.326920459439066</v>
      </c>
      <c r="G2610" s="10">
        <v>294.4346241333136</v>
      </c>
      <c r="H2610" s="10">
        <v>57.835284499447631</v>
      </c>
    </row>
    <row r="2611" spans="1:8" x14ac:dyDescent="0.25">
      <c r="A2611" s="16"/>
      <c r="B2611" s="3">
        <f>DATE(YEAR(siječanj!B2611),MONTH(siječanj!B2611)+6,DAY(siječanj!B2611))</f>
        <v>44770</v>
      </c>
      <c r="C2611" s="8">
        <v>27.1666666666667</v>
      </c>
      <c r="D2611">
        <v>0.95801363938879336</v>
      </c>
      <c r="E2611" s="6">
        <v>62.521444704134879</v>
      </c>
      <c r="F2611" s="10">
        <v>73.396917954527069</v>
      </c>
      <c r="G2611" s="10">
        <v>296.27833679755003</v>
      </c>
      <c r="H2611" s="10">
        <v>59.896396780853458</v>
      </c>
    </row>
    <row r="2612" spans="1:8" x14ac:dyDescent="0.25">
      <c r="A2612" s="16"/>
      <c r="B2612" s="3">
        <f>DATE(YEAR(siječanj!B2612),MONTH(siječanj!B2612)+6,DAY(siječanj!B2612))</f>
        <v>44770</v>
      </c>
      <c r="C2612" s="8">
        <v>27.1770833333333</v>
      </c>
      <c r="D2612">
        <v>0.95801363938879336</v>
      </c>
      <c r="E2612" s="6">
        <v>64.7146450584831</v>
      </c>
      <c r="F2612" s="10">
        <v>73.411857709114457</v>
      </c>
      <c r="G2612" s="10">
        <v>298.0789203861242</v>
      </c>
      <c r="H2612" s="10">
        <v>61.997512634231384</v>
      </c>
    </row>
    <row r="2613" spans="1:8" x14ac:dyDescent="0.25">
      <c r="A2613" s="16"/>
      <c r="B2613" s="3">
        <f>DATE(YEAR(siječanj!B2613),MONTH(siječanj!B2613)+6,DAY(siječanj!B2613))</f>
        <v>44770</v>
      </c>
      <c r="C2613" s="8">
        <v>27.1875</v>
      </c>
      <c r="D2613">
        <v>0.95801363938879336</v>
      </c>
      <c r="E2613" s="6">
        <v>67.256011914581237</v>
      </c>
      <c r="F2613" s="10">
        <v>73.526462810565164</v>
      </c>
      <c r="G2613" s="10">
        <v>305.84872011607126</v>
      </c>
      <c r="H2613" s="10">
        <v>64.432176745064012</v>
      </c>
    </row>
    <row r="2614" spans="1:8" x14ac:dyDescent="0.25">
      <c r="A2614" s="16"/>
      <c r="B2614" s="3">
        <f>DATE(YEAR(siječanj!B2614),MONTH(siječanj!B2614)+6,DAY(siječanj!B2614))</f>
        <v>44770</v>
      </c>
      <c r="C2614" s="8">
        <v>27.1979166666667</v>
      </c>
      <c r="D2614">
        <v>0.95801363938879336</v>
      </c>
      <c r="E2614" s="6">
        <v>71.031415052830098</v>
      </c>
      <c r="F2614" s="10">
        <v>73.734008103927138</v>
      </c>
      <c r="G2614" s="10">
        <v>296.79717902731153</v>
      </c>
      <c r="H2614" s="10">
        <v>68.049064445697681</v>
      </c>
    </row>
    <row r="2615" spans="1:8" x14ac:dyDescent="0.25">
      <c r="A2615" s="16"/>
      <c r="B2615" s="3">
        <f>DATE(YEAR(siječanj!B2615),MONTH(siječanj!B2615)+6,DAY(siječanj!B2615))</f>
        <v>44770</v>
      </c>
      <c r="C2615" s="8">
        <v>27.2083333333333</v>
      </c>
      <c r="D2615">
        <v>0.95801363938879336</v>
      </c>
      <c r="E2615" s="6">
        <v>74.152071206925328</v>
      </c>
      <c r="F2615" s="10">
        <v>74.079456086200295</v>
      </c>
      <c r="G2615" s="10">
        <v>235.83652855755793</v>
      </c>
      <c r="H2615" s="10">
        <v>71.038695605163483</v>
      </c>
    </row>
    <row r="2616" spans="1:8" x14ac:dyDescent="0.25">
      <c r="A2616" s="16"/>
      <c r="B2616" s="3">
        <f>DATE(YEAR(siječanj!B2616),MONTH(siječanj!B2616)+6,DAY(siječanj!B2616))</f>
        <v>44770</v>
      </c>
      <c r="C2616" s="8">
        <v>27.21875</v>
      </c>
      <c r="D2616">
        <v>0.95801363938879336</v>
      </c>
      <c r="E2616" s="6">
        <v>77.630803380487507</v>
      </c>
      <c r="F2616" s="10">
        <v>74.494599692851395</v>
      </c>
      <c r="G2616" s="10">
        <v>127.71248413031779</v>
      </c>
      <c r="H2616" s="10">
        <v>74.371368475216684</v>
      </c>
    </row>
    <row r="2617" spans="1:8" x14ac:dyDescent="0.25">
      <c r="A2617" s="16"/>
      <c r="B2617" s="3">
        <f>DATE(YEAR(siječanj!B2617),MONTH(siječanj!B2617)+6,DAY(siječanj!B2617))</f>
        <v>44770</v>
      </c>
      <c r="C2617" s="8">
        <v>27.2291666666667</v>
      </c>
      <c r="D2617">
        <v>0.95801363938879336</v>
      </c>
      <c r="E2617" s="6">
        <v>81.88381528898374</v>
      </c>
      <c r="F2617" s="10">
        <v>75.43403184999724</v>
      </c>
      <c r="G2617" s="10">
        <v>45.708788439809943</v>
      </c>
      <c r="H2617" s="10">
        <v>78.445811892039032</v>
      </c>
    </row>
    <row r="2618" spans="1:8" x14ac:dyDescent="0.25">
      <c r="A2618" s="16"/>
      <c r="B2618" s="3">
        <f>DATE(YEAR(siječanj!B2618),MONTH(siječanj!B2618)+6,DAY(siječanj!B2618))</f>
        <v>44770</v>
      </c>
      <c r="C2618" s="8">
        <v>27.2395833333333</v>
      </c>
      <c r="D2618">
        <v>0.95801363938879336</v>
      </c>
      <c r="E2618" s="6">
        <v>86.508494178576825</v>
      </c>
      <c r="F2618" s="10">
        <v>77.613020816429696</v>
      </c>
      <c r="G2618" s="10">
        <v>12.435892494292684</v>
      </c>
      <c r="H2618" s="10">
        <v>82.876317346062635</v>
      </c>
    </row>
    <row r="2619" spans="1:8" x14ac:dyDescent="0.25">
      <c r="A2619" s="16"/>
      <c r="B2619" s="3">
        <f>DATE(YEAR(siječanj!B2619),MONTH(siječanj!B2619)+6,DAY(siječanj!B2619))</f>
        <v>44770</v>
      </c>
      <c r="C2619" s="8">
        <v>27.25</v>
      </c>
      <c r="D2619">
        <v>0.95801363938879336</v>
      </c>
      <c r="E2619" s="6">
        <v>88.925509047445445</v>
      </c>
      <c r="F2619" s="10">
        <v>80.770547499702957</v>
      </c>
      <c r="G2619" s="10">
        <v>5.6003719360083046</v>
      </c>
      <c r="H2619" s="10">
        <v>85.191850557044276</v>
      </c>
    </row>
    <row r="2620" spans="1:8" x14ac:dyDescent="0.25">
      <c r="A2620" s="16"/>
      <c r="B2620" s="3">
        <f>DATE(YEAR(siječanj!B2620),MONTH(siječanj!B2620)+6,DAY(siječanj!B2620))</f>
        <v>44770</v>
      </c>
      <c r="C2620" s="8">
        <v>27.2604166666667</v>
      </c>
      <c r="D2620">
        <v>0.95801363938879336</v>
      </c>
      <c r="E2620" s="6">
        <v>89.871217184003356</v>
      </c>
      <c r="F2620" s="10">
        <v>83.359102141159482</v>
      </c>
      <c r="G2620" s="10">
        <v>3.0606573703888937</v>
      </c>
      <c r="H2620" s="10">
        <v>86.097851850747716</v>
      </c>
    </row>
    <row r="2621" spans="1:8" x14ac:dyDescent="0.25">
      <c r="A2621" s="16"/>
      <c r="B2621" s="3">
        <f>DATE(YEAR(siječanj!B2621),MONTH(siječanj!B2621)+6,DAY(siječanj!B2621))</f>
        <v>44770</v>
      </c>
      <c r="C2621" s="8">
        <v>27.2708333333333</v>
      </c>
      <c r="D2621">
        <v>0.95801363938879336</v>
      </c>
      <c r="E2621" s="6">
        <v>93.031156965742014</v>
      </c>
      <c r="F2621" s="10">
        <v>87.059371617679304</v>
      </c>
      <c r="G2621" s="10">
        <v>2.7526075900740956</v>
      </c>
      <c r="H2621" s="10">
        <v>89.125117261300602</v>
      </c>
    </row>
    <row r="2622" spans="1:8" x14ac:dyDescent="0.25">
      <c r="A2622" s="16"/>
      <c r="B2622" s="3">
        <f>DATE(YEAR(siječanj!B2622),MONTH(siječanj!B2622)+6,DAY(siječanj!B2622))</f>
        <v>44770</v>
      </c>
      <c r="C2622" s="8">
        <v>27.28125</v>
      </c>
      <c r="D2622">
        <v>0.95801363938879336</v>
      </c>
      <c r="E2622" s="6">
        <v>93.832489554974543</v>
      </c>
      <c r="F2622" s="10">
        <v>92.903954807039312</v>
      </c>
      <c r="G2622" s="10">
        <v>2.587028259635793</v>
      </c>
      <c r="H2622" s="10">
        <v>89.892804811472104</v>
      </c>
    </row>
    <row r="2623" spans="1:8" x14ac:dyDescent="0.25">
      <c r="A2623" s="16"/>
      <c r="B2623" s="3">
        <f>DATE(YEAR(siječanj!B2623),MONTH(siječanj!B2623)+6,DAY(siječanj!B2623))</f>
        <v>44770</v>
      </c>
      <c r="C2623" s="8">
        <v>27.2916666666667</v>
      </c>
      <c r="D2623">
        <v>0.95801363938879336</v>
      </c>
      <c r="E2623" s="6">
        <v>93.590703676843731</v>
      </c>
      <c r="F2623" s="10">
        <v>100.33296376168809</v>
      </c>
      <c r="G2623" s="10">
        <v>2.3284305429929839</v>
      </c>
      <c r="H2623" s="10">
        <v>89.661170642411193</v>
      </c>
    </row>
    <row r="2624" spans="1:8" x14ac:dyDescent="0.25">
      <c r="A2624" s="16"/>
      <c r="B2624" s="3">
        <f>DATE(YEAR(siječanj!B2624),MONTH(siječanj!B2624)+6,DAY(siječanj!B2624))</f>
        <v>44770</v>
      </c>
      <c r="C2624" s="8">
        <v>27.3020833333333</v>
      </c>
      <c r="D2624">
        <v>0.95801363938879336</v>
      </c>
      <c r="E2624" s="6">
        <v>93.205513247112137</v>
      </c>
      <c r="F2624" s="10">
        <v>104.14118776251802</v>
      </c>
      <c r="G2624" s="10">
        <v>2.2282470600323725</v>
      </c>
      <c r="H2624" s="10">
        <v>89.292152956966291</v>
      </c>
    </row>
    <row r="2625" spans="1:8" x14ac:dyDescent="0.25">
      <c r="A2625" s="16"/>
      <c r="B2625" s="3">
        <f>DATE(YEAR(siječanj!B2625),MONTH(siječanj!B2625)+6,DAY(siječanj!B2625))</f>
        <v>44770</v>
      </c>
      <c r="C2625" s="8">
        <v>27.3125</v>
      </c>
      <c r="D2625">
        <v>0.95801363938879336</v>
      </c>
      <c r="E2625" s="6">
        <v>94.097392676920904</v>
      </c>
      <c r="F2625" s="10">
        <v>108.64824345256646</v>
      </c>
      <c r="G2625" s="10">
        <v>2.2468285230275464</v>
      </c>
      <c r="H2625" s="10">
        <v>90.146585615413386</v>
      </c>
    </row>
    <row r="2626" spans="1:8" x14ac:dyDescent="0.25">
      <c r="A2626" s="16"/>
      <c r="B2626" s="3">
        <f>DATE(YEAR(siječanj!B2626),MONTH(siječanj!B2626)+6,DAY(siječanj!B2626))</f>
        <v>44770</v>
      </c>
      <c r="C2626" s="8">
        <v>27.3229166666667</v>
      </c>
      <c r="D2626">
        <v>0.95801363938879336</v>
      </c>
      <c r="E2626" s="6">
        <v>95.798028146916053</v>
      </c>
      <c r="F2626" s="10">
        <v>114.26883495527235</v>
      </c>
      <c r="G2626" s="10">
        <v>2.2357234621263338</v>
      </c>
      <c r="H2626" s="10">
        <v>91.775817591297113</v>
      </c>
    </row>
    <row r="2627" spans="1:8" x14ac:dyDescent="0.25">
      <c r="A2627" s="16"/>
      <c r="B2627" s="3">
        <f>DATE(YEAR(siječanj!B2627),MONTH(siječanj!B2627)+6,DAY(siječanj!B2627))</f>
        <v>44770</v>
      </c>
      <c r="C2627" s="8">
        <v>27.3333333333333</v>
      </c>
      <c r="D2627">
        <v>0.95801363938879336</v>
      </c>
      <c r="E2627" s="6">
        <v>96.64710930198008</v>
      </c>
      <c r="F2627" s="10">
        <v>121.93244281971801</v>
      </c>
      <c r="G2627" s="10">
        <v>2.0283697222131467</v>
      </c>
      <c r="H2627" s="10">
        <v>92.589248918796443</v>
      </c>
    </row>
    <row r="2628" spans="1:8" x14ac:dyDescent="0.25">
      <c r="A2628" s="16"/>
      <c r="B2628" s="3">
        <f>DATE(YEAR(siječanj!B2628),MONTH(siječanj!B2628)+6,DAY(siječanj!B2628))</f>
        <v>44770</v>
      </c>
      <c r="C2628" s="8">
        <v>27.34375</v>
      </c>
      <c r="D2628">
        <v>0.95801363938879336</v>
      </c>
      <c r="E2628" s="6">
        <v>98.350810656226301</v>
      </c>
      <c r="F2628" s="10">
        <v>125.85556359695559</v>
      </c>
      <c r="G2628" s="10">
        <v>1.9219840948135087</v>
      </c>
      <c r="H2628" s="10">
        <v>94.221418053609483</v>
      </c>
    </row>
    <row r="2629" spans="1:8" x14ac:dyDescent="0.25">
      <c r="A2629" s="16"/>
      <c r="B2629" s="3">
        <f>DATE(YEAR(siječanj!B2629),MONTH(siječanj!B2629)+6,DAY(siječanj!B2629))</f>
        <v>44770</v>
      </c>
      <c r="C2629" s="8">
        <v>27.3541666666667</v>
      </c>
      <c r="D2629">
        <v>0.95801363938879336</v>
      </c>
      <c r="E2629" s="6">
        <v>99.106239372936443</v>
      </c>
      <c r="F2629" s="10">
        <v>128.85009620488299</v>
      </c>
      <c r="G2629" s="10">
        <v>1.8866518026132086</v>
      </c>
      <c r="H2629" s="10">
        <v>94.945129067803762</v>
      </c>
    </row>
    <row r="2630" spans="1:8" x14ac:dyDescent="0.25">
      <c r="A2630" s="16"/>
      <c r="B2630" s="3">
        <f>DATE(YEAR(siječanj!B2630),MONTH(siječanj!B2630)+6,DAY(siječanj!B2630))</f>
        <v>44770</v>
      </c>
      <c r="C2630" s="8">
        <v>27.3645833333333</v>
      </c>
      <c r="D2630">
        <v>0.95801363938879336</v>
      </c>
      <c r="E2630" s="6">
        <v>100.79746174429667</v>
      </c>
      <c r="F2630" s="10">
        <v>132.31044984723661</v>
      </c>
      <c r="G2630" s="10">
        <v>1.8792564104573655</v>
      </c>
      <c r="H2630" s="10">
        <v>96.565343166806329</v>
      </c>
    </row>
    <row r="2631" spans="1:8" x14ac:dyDescent="0.25">
      <c r="A2631" s="16"/>
      <c r="B2631" s="3">
        <f>DATE(YEAR(siječanj!B2631),MONTH(siječanj!B2631)+6,DAY(siječanj!B2631))</f>
        <v>44770</v>
      </c>
      <c r="C2631" s="8">
        <v>27.375</v>
      </c>
      <c r="D2631">
        <v>0.95801363938879336</v>
      </c>
      <c r="E2631" s="6">
        <v>102.3471947488749</v>
      </c>
      <c r="F2631" s="10">
        <v>135.83081967419392</v>
      </c>
      <c r="G2631" s="10">
        <v>1.838538703646369</v>
      </c>
      <c r="H2631" s="10">
        <v>98.050008522603235</v>
      </c>
    </row>
    <row r="2632" spans="1:8" x14ac:dyDescent="0.25">
      <c r="A2632" s="16"/>
      <c r="B2632" s="3">
        <f>DATE(YEAR(siječanj!B2632),MONTH(siječanj!B2632)+6,DAY(siječanj!B2632))</f>
        <v>44770</v>
      </c>
      <c r="C2632" s="8">
        <v>27.3854166666667</v>
      </c>
      <c r="D2632">
        <v>0.95801363938879336</v>
      </c>
      <c r="E2632" s="6">
        <v>104.17108114857544</v>
      </c>
      <c r="F2632" s="10">
        <v>138.02510752905394</v>
      </c>
      <c r="G2632" s="10">
        <v>1.8625376795296074</v>
      </c>
      <c r="H2632" s="10">
        <v>99.797316570212075</v>
      </c>
    </row>
    <row r="2633" spans="1:8" x14ac:dyDescent="0.25">
      <c r="A2633" s="16"/>
      <c r="B2633" s="3">
        <f>DATE(YEAR(siječanj!B2633),MONTH(siječanj!B2633)+6,DAY(siječanj!B2633))</f>
        <v>44770</v>
      </c>
      <c r="C2633" s="8">
        <v>27.3958333333333</v>
      </c>
      <c r="D2633">
        <v>0.95801363938879336</v>
      </c>
      <c r="E2633" s="6">
        <v>104.84185750489029</v>
      </c>
      <c r="F2633" s="10">
        <v>139.30684792953781</v>
      </c>
      <c r="G2633" s="10">
        <v>1.9176181906236844</v>
      </c>
      <c r="H2633" s="10">
        <v>100.43992946854122</v>
      </c>
    </row>
    <row r="2634" spans="1:8" x14ac:dyDescent="0.25">
      <c r="A2634" s="16"/>
      <c r="B2634" s="3">
        <f>DATE(YEAR(siječanj!B2634),MONTH(siječanj!B2634)+6,DAY(siječanj!B2634))</f>
        <v>44770</v>
      </c>
      <c r="C2634" s="8">
        <v>27.40625</v>
      </c>
      <c r="D2634">
        <v>0.95801363938879336</v>
      </c>
      <c r="E2634" s="6">
        <v>105.56112209146897</v>
      </c>
      <c r="F2634" s="10">
        <v>140.58737861497522</v>
      </c>
      <c r="G2634" s="10">
        <v>1.9476149998659842</v>
      </c>
      <c r="H2634" s="10">
        <v>101.12899475281294</v>
      </c>
    </row>
    <row r="2635" spans="1:8" x14ac:dyDescent="0.25">
      <c r="A2635" s="16"/>
      <c r="B2635" s="3">
        <f>DATE(YEAR(siječanj!B2635),MONTH(siječanj!B2635)+6,DAY(siječanj!B2635))</f>
        <v>44770</v>
      </c>
      <c r="C2635" s="8">
        <v>27.4166666666667</v>
      </c>
      <c r="D2635">
        <v>0.95801363938879336</v>
      </c>
      <c r="E2635" s="6">
        <v>106.71981287817572</v>
      </c>
      <c r="F2635" s="10">
        <v>141.88321449331477</v>
      </c>
      <c r="G2635" s="10">
        <v>1.9953016472936165</v>
      </c>
      <c r="H2635" s="10">
        <v>102.23903633031213</v>
      </c>
    </row>
    <row r="2636" spans="1:8" x14ac:dyDescent="0.25">
      <c r="A2636" s="16"/>
      <c r="B2636" s="3">
        <f>DATE(YEAR(siječanj!B2636),MONTH(siječanj!B2636)+6,DAY(siječanj!B2636))</f>
        <v>44770</v>
      </c>
      <c r="C2636" s="8">
        <v>27.4270833333333</v>
      </c>
      <c r="D2636">
        <v>0.95801363938879336</v>
      </c>
      <c r="E2636" s="6">
        <v>107.14646422964485</v>
      </c>
      <c r="F2636" s="10">
        <v>142.73061933037749</v>
      </c>
      <c r="G2636" s="10">
        <v>1.9473546451737551</v>
      </c>
      <c r="H2636" s="10">
        <v>102.64777414428323</v>
      </c>
    </row>
    <row r="2637" spans="1:8" x14ac:dyDescent="0.25">
      <c r="A2637" s="16"/>
      <c r="B2637" s="3">
        <f>DATE(YEAR(siječanj!B2637),MONTH(siječanj!B2637)+6,DAY(siječanj!B2637))</f>
        <v>44770</v>
      </c>
      <c r="C2637" s="8">
        <v>27.4375</v>
      </c>
      <c r="D2637">
        <v>0.95801363938879336</v>
      </c>
      <c r="E2637" s="6">
        <v>109.16537978697077</v>
      </c>
      <c r="F2637" s="10">
        <v>143.68803775124019</v>
      </c>
      <c r="G2637" s="10">
        <v>1.8192633014692321</v>
      </c>
      <c r="H2637" s="10">
        <v>104.58192278497569</v>
      </c>
    </row>
    <row r="2638" spans="1:8" x14ac:dyDescent="0.25">
      <c r="A2638" s="16"/>
      <c r="B2638" s="3">
        <f>DATE(YEAR(siječanj!B2638),MONTH(siječanj!B2638)+6,DAY(siječanj!B2638))</f>
        <v>44770</v>
      </c>
      <c r="C2638" s="8">
        <v>27.4479166666667</v>
      </c>
      <c r="D2638">
        <v>0.95801363938879336</v>
      </c>
      <c r="E2638" s="6">
        <v>110.06068351560792</v>
      </c>
      <c r="F2638" s="10">
        <v>145.00283883642035</v>
      </c>
      <c r="G2638" s="10">
        <v>1.82332911124148</v>
      </c>
      <c r="H2638" s="10">
        <v>105.43963596840572</v>
      </c>
    </row>
    <row r="2639" spans="1:8" x14ac:dyDescent="0.25">
      <c r="A2639" s="16"/>
      <c r="B2639" s="3">
        <f>DATE(YEAR(siječanj!B2639),MONTH(siječanj!B2639)+6,DAY(siječanj!B2639))</f>
        <v>44770</v>
      </c>
      <c r="C2639" s="8">
        <v>27.4583333333333</v>
      </c>
      <c r="D2639">
        <v>0.95801363938879336</v>
      </c>
      <c r="E2639" s="6">
        <v>111.28011018417224</v>
      </c>
      <c r="F2639" s="10">
        <v>146.2278532439515</v>
      </c>
      <c r="G2639" s="10">
        <v>1.8960474908823295</v>
      </c>
      <c r="H2639" s="10">
        <v>106.60786334912478</v>
      </c>
    </row>
    <row r="2640" spans="1:8" x14ac:dyDescent="0.25">
      <c r="A2640" s="16"/>
      <c r="B2640" s="3">
        <f>DATE(YEAR(siječanj!B2640),MONTH(siječanj!B2640)+6,DAY(siječanj!B2640))</f>
        <v>44770</v>
      </c>
      <c r="C2640" s="8">
        <v>27.46875</v>
      </c>
      <c r="D2640">
        <v>0.95801363938879336</v>
      </c>
      <c r="E2640" s="6">
        <v>112.89530100891703</v>
      </c>
      <c r="F2640" s="10">
        <v>147.20361919402782</v>
      </c>
      <c r="G2640" s="10">
        <v>1.933231306227791</v>
      </c>
      <c r="H2640" s="10">
        <v>108.15523818944592</v>
      </c>
    </row>
    <row r="2641" spans="1:8" x14ac:dyDescent="0.25">
      <c r="A2641" s="16"/>
      <c r="B2641" s="3">
        <f>DATE(YEAR(siječanj!B2641),MONTH(siječanj!B2641)+6,DAY(siječanj!B2641))</f>
        <v>44770</v>
      </c>
      <c r="C2641" s="8">
        <v>27.4791666666667</v>
      </c>
      <c r="D2641">
        <v>0.95801363938879336</v>
      </c>
      <c r="E2641" s="6">
        <v>113.0992607458295</v>
      </c>
      <c r="F2641" s="10">
        <v>148.11171802212161</v>
      </c>
      <c r="G2641" s="10">
        <v>1.9816582570158057</v>
      </c>
      <c r="H2641" s="10">
        <v>108.35063439929421</v>
      </c>
    </row>
    <row r="2642" spans="1:8" x14ac:dyDescent="0.25">
      <c r="A2642" s="16"/>
      <c r="B2642" s="3">
        <f>DATE(YEAR(siječanj!B2642),MONTH(siječanj!B2642)+6,DAY(siječanj!B2642))</f>
        <v>44770</v>
      </c>
      <c r="C2642" s="8">
        <v>27.4895833333333</v>
      </c>
      <c r="D2642">
        <v>0.95801363938879336</v>
      </c>
      <c r="E2642" s="6">
        <v>112.33685734101574</v>
      </c>
      <c r="F2642" s="10">
        <v>148.89060186801598</v>
      </c>
      <c r="G2642" s="10">
        <v>1.9778823527308234</v>
      </c>
      <c r="H2642" s="10">
        <v>107.62024153876618</v>
      </c>
    </row>
    <row r="2643" spans="1:8" x14ac:dyDescent="0.25">
      <c r="A2643" s="16"/>
      <c r="B2643" s="3">
        <f>DATE(YEAR(siječanj!B2643),MONTH(siječanj!B2643)+6,DAY(siječanj!B2643))</f>
        <v>44770</v>
      </c>
      <c r="C2643" s="8">
        <v>27.5</v>
      </c>
      <c r="D2643">
        <v>0.95801363938879336</v>
      </c>
      <c r="E2643" s="6">
        <v>111.60179272789178</v>
      </c>
      <c r="F2643" s="10">
        <v>149.37749462829407</v>
      </c>
      <c r="G2643" s="10">
        <v>1.8773248963670182</v>
      </c>
      <c r="H2643" s="10">
        <v>106.91603961356137</v>
      </c>
    </row>
    <row r="2644" spans="1:8" x14ac:dyDescent="0.25">
      <c r="A2644" s="16"/>
      <c r="B2644" s="3">
        <f>DATE(YEAR(siječanj!B2644),MONTH(siječanj!B2644)+6,DAY(siječanj!B2644))</f>
        <v>44770</v>
      </c>
      <c r="C2644" s="8">
        <v>27.5104166666667</v>
      </c>
      <c r="D2644">
        <v>0.95801363938879336</v>
      </c>
      <c r="E2644" s="6">
        <v>111.03095446834845</v>
      </c>
      <c r="F2644" s="10">
        <v>149.87380981291713</v>
      </c>
      <c r="G2644" s="10">
        <v>1.8439985047411236</v>
      </c>
      <c r="H2644" s="10">
        <v>106.36916877503391</v>
      </c>
    </row>
    <row r="2645" spans="1:8" x14ac:dyDescent="0.25">
      <c r="A2645" s="16"/>
      <c r="B2645" s="3">
        <f>DATE(YEAR(siječanj!B2645),MONTH(siječanj!B2645)+6,DAY(siječanj!B2645))</f>
        <v>44770</v>
      </c>
      <c r="C2645" s="8">
        <v>27.5208333333333</v>
      </c>
      <c r="D2645">
        <v>0.95801363938879336</v>
      </c>
      <c r="E2645" s="6">
        <v>111.81853525616849</v>
      </c>
      <c r="F2645" s="10">
        <v>150.21077844784344</v>
      </c>
      <c r="G2645" s="10">
        <v>1.8663874608021815</v>
      </c>
      <c r="H2645" s="10">
        <v>107.12368191188608</v>
      </c>
    </row>
    <row r="2646" spans="1:8" x14ac:dyDescent="0.25">
      <c r="A2646" s="16"/>
      <c r="B2646" s="3">
        <f>DATE(YEAR(siječanj!B2646),MONTH(siječanj!B2646)+6,DAY(siječanj!B2646))</f>
        <v>44770</v>
      </c>
      <c r="C2646" s="8">
        <v>27.53125</v>
      </c>
      <c r="D2646">
        <v>0.95801363938879336</v>
      </c>
      <c r="E2646" s="6">
        <v>112.16261722171083</v>
      </c>
      <c r="F2646" s="10">
        <v>150.67348736437387</v>
      </c>
      <c r="G2646" s="10">
        <v>1.848545282174457</v>
      </c>
      <c r="H2646" s="10">
        <v>107.45331712794335</v>
      </c>
    </row>
    <row r="2647" spans="1:8" x14ac:dyDescent="0.25">
      <c r="A2647" s="16"/>
      <c r="B2647" s="3">
        <f>DATE(YEAR(siječanj!B2647),MONTH(siječanj!B2647)+6,DAY(siječanj!B2647))</f>
        <v>44770</v>
      </c>
      <c r="C2647" s="8">
        <v>27.5416666666667</v>
      </c>
      <c r="D2647">
        <v>0.95801363938879336</v>
      </c>
      <c r="E2647" s="6">
        <v>111.18274353824602</v>
      </c>
      <c r="F2647" s="10">
        <v>151.12436428034991</v>
      </c>
      <c r="G2647" s="10">
        <v>1.8085011346867772</v>
      </c>
      <c r="H2647" s="10">
        <v>106.51458477430592</v>
      </c>
    </row>
    <row r="2648" spans="1:8" x14ac:dyDescent="0.25">
      <c r="A2648" s="16"/>
      <c r="B2648" s="3">
        <f>DATE(YEAR(siječanj!B2648),MONTH(siječanj!B2648)+6,DAY(siječanj!B2648))</f>
        <v>44770</v>
      </c>
      <c r="C2648" s="8">
        <v>27.5520833333333</v>
      </c>
      <c r="D2648">
        <v>0.95801363938879336</v>
      </c>
      <c r="E2648" s="6">
        <v>110.7554508133228</v>
      </c>
      <c r="F2648" s="10">
        <v>151.44544885698272</v>
      </c>
      <c r="G2648" s="10">
        <v>1.7767200568318609</v>
      </c>
      <c r="H2648" s="10">
        <v>106.10523251581786</v>
      </c>
    </row>
    <row r="2649" spans="1:8" x14ac:dyDescent="0.25">
      <c r="A2649" s="16"/>
      <c r="B2649" s="3">
        <f>DATE(YEAR(siječanj!B2649),MONTH(siječanj!B2649)+6,DAY(siječanj!B2649))</f>
        <v>44770</v>
      </c>
      <c r="C2649" s="8">
        <v>27.5625</v>
      </c>
      <c r="D2649">
        <v>0.95801363938879336</v>
      </c>
      <c r="E2649" s="6">
        <v>110.72274473851731</v>
      </c>
      <c r="F2649" s="10">
        <v>151.46779635912173</v>
      </c>
      <c r="G2649" s="10">
        <v>1.8222189114486462</v>
      </c>
      <c r="H2649" s="10">
        <v>106.07389965006334</v>
      </c>
    </row>
    <row r="2650" spans="1:8" x14ac:dyDescent="0.25">
      <c r="A2650" s="16"/>
      <c r="B2650" s="3">
        <f>DATE(YEAR(siječanj!B2650),MONTH(siječanj!B2650)+6,DAY(siječanj!B2650))</f>
        <v>44770</v>
      </c>
      <c r="C2650" s="8">
        <v>27.5729166666667</v>
      </c>
      <c r="D2650">
        <v>0.95801363938879336</v>
      </c>
      <c r="E2650" s="6">
        <v>111.6895070011855</v>
      </c>
      <c r="F2650" s="10">
        <v>151.21627044793865</v>
      </c>
      <c r="G2650" s="10">
        <v>1.7584498981755305</v>
      </c>
      <c r="H2650" s="10">
        <v>107.00007108374584</v>
      </c>
    </row>
    <row r="2651" spans="1:8" x14ac:dyDescent="0.25">
      <c r="A2651" s="16"/>
      <c r="B2651" s="3">
        <f>DATE(YEAR(siječanj!B2651),MONTH(siječanj!B2651)+6,DAY(siječanj!B2651))</f>
        <v>44770</v>
      </c>
      <c r="C2651" s="8">
        <v>27.5833333333333</v>
      </c>
      <c r="D2651">
        <v>0.95801363938879336</v>
      </c>
      <c r="E2651" s="6">
        <v>111.93587582028235</v>
      </c>
      <c r="F2651" s="10">
        <v>150.17959341974083</v>
      </c>
      <c r="G2651" s="10">
        <v>1.7904495510134386</v>
      </c>
      <c r="H2651" s="10">
        <v>107.23609577276073</v>
      </c>
    </row>
    <row r="2652" spans="1:8" x14ac:dyDescent="0.25">
      <c r="A2652" s="16"/>
      <c r="B2652" s="3">
        <f>DATE(YEAR(siječanj!B2652),MONTH(siječanj!B2652)+6,DAY(siječanj!B2652))</f>
        <v>44770</v>
      </c>
      <c r="C2652" s="8">
        <v>27.59375</v>
      </c>
      <c r="D2652">
        <v>0.95801363938879336</v>
      </c>
      <c r="E2652" s="6">
        <v>113.25635951422926</v>
      </c>
      <c r="F2652" s="10">
        <v>149.73344888167716</v>
      </c>
      <c r="G2652" s="10">
        <v>1.6701077025057727</v>
      </c>
      <c r="H2652" s="10">
        <v>108.50113716215236</v>
      </c>
    </row>
    <row r="2653" spans="1:8" x14ac:dyDescent="0.25">
      <c r="A2653" s="16"/>
      <c r="B2653" s="3">
        <f>DATE(YEAR(siječanj!B2653),MONTH(siječanj!B2653)+6,DAY(siječanj!B2653))</f>
        <v>44770</v>
      </c>
      <c r="C2653" s="8">
        <v>27.6041666666667</v>
      </c>
      <c r="D2653">
        <v>0.95801363938879336</v>
      </c>
      <c r="E2653" s="6">
        <v>114.26139072393708</v>
      </c>
      <c r="F2653" s="10">
        <v>148.92663058269673</v>
      </c>
      <c r="G2653" s="10">
        <v>1.6722909098484242</v>
      </c>
      <c r="H2653" s="10">
        <v>109.46397076906388</v>
      </c>
    </row>
    <row r="2654" spans="1:8" x14ac:dyDescent="0.25">
      <c r="A2654" s="16"/>
      <c r="B2654" s="3">
        <f>DATE(YEAR(siječanj!B2654),MONTH(siječanj!B2654)+6,DAY(siječanj!B2654))</f>
        <v>44770</v>
      </c>
      <c r="C2654" s="8">
        <v>27.6145833333333</v>
      </c>
      <c r="D2654">
        <v>0.95801363938879336</v>
      </c>
      <c r="E2654" s="6">
        <v>114.63797920381394</v>
      </c>
      <c r="F2654" s="10">
        <v>147.39839427644927</v>
      </c>
      <c r="G2654" s="10">
        <v>1.6450617043915032</v>
      </c>
      <c r="H2654" s="10">
        <v>109.8247476692226</v>
      </c>
    </row>
    <row r="2655" spans="1:8" x14ac:dyDescent="0.25">
      <c r="A2655" s="16"/>
      <c r="B2655" s="3">
        <f>DATE(YEAR(siječanj!B2655),MONTH(siječanj!B2655)+6,DAY(siječanj!B2655))</f>
        <v>44770</v>
      </c>
      <c r="C2655" s="8">
        <v>27.625</v>
      </c>
      <c r="D2655">
        <v>0.95801363938879336</v>
      </c>
      <c r="E2655" s="6">
        <v>114.91110798995079</v>
      </c>
      <c r="F2655" s="10">
        <v>144.48717856768585</v>
      </c>
      <c r="G2655" s="10">
        <v>1.6318106293896675</v>
      </c>
      <c r="H2655" s="10">
        <v>110.08640877165141</v>
      </c>
    </row>
    <row r="2656" spans="1:8" x14ac:dyDescent="0.25">
      <c r="A2656" s="16"/>
      <c r="B2656" s="3">
        <f>DATE(YEAR(siječanj!B2656),MONTH(siječanj!B2656)+6,DAY(siječanj!B2656))</f>
        <v>44770</v>
      </c>
      <c r="C2656" s="8">
        <v>27.6354166666667</v>
      </c>
      <c r="D2656">
        <v>0.95801363938879336</v>
      </c>
      <c r="E2656" s="6">
        <v>115.2849621935234</v>
      </c>
      <c r="F2656" s="10">
        <v>142.99295756625358</v>
      </c>
      <c r="G2656" s="10">
        <v>1.6251912063458498</v>
      </c>
      <c r="H2656" s="10">
        <v>110.4445661978168</v>
      </c>
    </row>
    <row r="2657" spans="1:8" x14ac:dyDescent="0.25">
      <c r="A2657" s="16"/>
      <c r="B2657" s="3">
        <f>DATE(YEAR(siječanj!B2657),MONTH(siječanj!B2657)+6,DAY(siječanj!B2657))</f>
        <v>44770</v>
      </c>
      <c r="C2657" s="8">
        <v>27.6458333333333</v>
      </c>
      <c r="D2657">
        <v>0.95801363938879336</v>
      </c>
      <c r="E2657" s="6">
        <v>116.00232053082679</v>
      </c>
      <c r="F2657" s="10">
        <v>141.3134682680552</v>
      </c>
      <c r="G2657" s="10">
        <v>1.6230665910968058</v>
      </c>
      <c r="H2657" s="10">
        <v>111.13180526928272</v>
      </c>
    </row>
    <row r="2658" spans="1:8" x14ac:dyDescent="0.25">
      <c r="A2658" s="16"/>
      <c r="B2658" s="3">
        <f>DATE(YEAR(siječanj!B2658),MONTH(siječanj!B2658)+6,DAY(siječanj!B2658))</f>
        <v>44770</v>
      </c>
      <c r="C2658" s="8">
        <v>27.65625</v>
      </c>
      <c r="D2658">
        <v>0.95801363938879336</v>
      </c>
      <c r="E2658" s="6">
        <v>115.90602217876527</v>
      </c>
      <c r="F2658" s="10">
        <v>139.77738475115399</v>
      </c>
      <c r="G2658" s="10">
        <v>1.6623047111789822</v>
      </c>
      <c r="H2658" s="10">
        <v>111.03955013455712</v>
      </c>
    </row>
    <row r="2659" spans="1:8" x14ac:dyDescent="0.25">
      <c r="A2659" s="16"/>
      <c r="B2659" s="3">
        <f>DATE(YEAR(siječanj!B2659),MONTH(siječanj!B2659)+6,DAY(siječanj!B2659))</f>
        <v>44770</v>
      </c>
      <c r="C2659" s="8">
        <v>27.6666666666667</v>
      </c>
      <c r="D2659">
        <v>0.95801363938879336</v>
      </c>
      <c r="E2659" s="6">
        <v>115.13162231041335</v>
      </c>
      <c r="F2659" s="10">
        <v>137.45474845255939</v>
      </c>
      <c r="G2659" s="10">
        <v>1.6419476400121029</v>
      </c>
      <c r="H2659" s="10">
        <v>110.2976644983351</v>
      </c>
    </row>
    <row r="2660" spans="1:8" x14ac:dyDescent="0.25">
      <c r="A2660" s="16"/>
      <c r="B2660" s="3">
        <f>DATE(YEAR(siječanj!B2660),MONTH(siječanj!B2660)+6,DAY(siječanj!B2660))</f>
        <v>44770</v>
      </c>
      <c r="C2660" s="8">
        <v>27.6770833333333</v>
      </c>
      <c r="D2660">
        <v>0.95801363938879336</v>
      </c>
      <c r="E2660" s="6">
        <v>113.44758213033303</v>
      </c>
      <c r="F2660" s="10">
        <v>136.23903208922917</v>
      </c>
      <c r="G2660" s="10">
        <v>1.6336713234712195</v>
      </c>
      <c r="H2660" s="10">
        <v>108.68433103653939</v>
      </c>
    </row>
    <row r="2661" spans="1:8" x14ac:dyDescent="0.25">
      <c r="A2661" s="16"/>
      <c r="B2661" s="3">
        <f>DATE(YEAR(siječanj!B2661),MONTH(siječanj!B2661)+6,DAY(siječanj!B2661))</f>
        <v>44770</v>
      </c>
      <c r="C2661" s="8">
        <v>27.6875</v>
      </c>
      <c r="D2661">
        <v>0.95801363938879336</v>
      </c>
      <c r="E2661" s="6">
        <v>114.19039286681419</v>
      </c>
      <c r="F2661" s="10">
        <v>135.41270229616279</v>
      </c>
      <c r="G2661" s="10">
        <v>1.646018544749013</v>
      </c>
      <c r="H2661" s="10">
        <v>109.39595385357278</v>
      </c>
    </row>
    <row r="2662" spans="1:8" x14ac:dyDescent="0.25">
      <c r="A2662" s="16"/>
      <c r="B2662" s="3">
        <f>DATE(YEAR(siječanj!B2662),MONTH(siječanj!B2662)+6,DAY(siječanj!B2662))</f>
        <v>44770</v>
      </c>
      <c r="C2662" s="8">
        <v>27.6979166666667</v>
      </c>
      <c r="D2662">
        <v>0.95801363938879336</v>
      </c>
      <c r="E2662" s="6">
        <v>114.21738217947016</v>
      </c>
      <c r="F2662" s="10">
        <v>134.82841907872879</v>
      </c>
      <c r="G2662" s="10">
        <v>1.6458769037324099</v>
      </c>
      <c r="H2662" s="10">
        <v>109.42180998321493</v>
      </c>
    </row>
    <row r="2663" spans="1:8" x14ac:dyDescent="0.25">
      <c r="A2663" s="16"/>
      <c r="B2663" s="3">
        <f>DATE(YEAR(siječanj!B2663),MONTH(siječanj!B2663)+6,DAY(siječanj!B2663))</f>
        <v>44770</v>
      </c>
      <c r="C2663" s="8">
        <v>27.7083333333333</v>
      </c>
      <c r="D2663">
        <v>0.95801363938879336</v>
      </c>
      <c r="E2663" s="6">
        <v>115.22933942821153</v>
      </c>
      <c r="F2663" s="10">
        <v>133.95082958385669</v>
      </c>
      <c r="G2663" s="10">
        <v>1.6488972197630254</v>
      </c>
      <c r="H2663" s="10">
        <v>110.39127882998751</v>
      </c>
    </row>
    <row r="2664" spans="1:8" x14ac:dyDescent="0.25">
      <c r="A2664" s="16"/>
      <c r="B2664" s="3">
        <f>DATE(YEAR(siječanj!B2664),MONTH(siječanj!B2664)+6,DAY(siječanj!B2664))</f>
        <v>44770</v>
      </c>
      <c r="C2664" s="8">
        <v>27.71875</v>
      </c>
      <c r="D2664">
        <v>0.95801363938879336</v>
      </c>
      <c r="E2664" s="6">
        <v>115.34273643913713</v>
      </c>
      <c r="F2664" s="10">
        <v>133.38254193448151</v>
      </c>
      <c r="G2664" s="10">
        <v>1.6587168120890226</v>
      </c>
      <c r="H2664" s="10">
        <v>110.49991471312015</v>
      </c>
    </row>
    <row r="2665" spans="1:8" x14ac:dyDescent="0.25">
      <c r="A2665" s="16"/>
      <c r="B2665" s="3">
        <f>DATE(YEAR(siječanj!B2665),MONTH(siječanj!B2665)+6,DAY(siječanj!B2665))</f>
        <v>44770</v>
      </c>
      <c r="C2665" s="8">
        <v>27.7291666666667</v>
      </c>
      <c r="D2665">
        <v>0.95801363938879336</v>
      </c>
      <c r="E2665" s="6">
        <v>115.91086027913948</v>
      </c>
      <c r="F2665" s="10">
        <v>133.45772887685996</v>
      </c>
      <c r="G2665" s="10">
        <v>1.6731590978208233</v>
      </c>
      <c r="H2665" s="10">
        <v>111.04418510070434</v>
      </c>
    </row>
    <row r="2666" spans="1:8" x14ac:dyDescent="0.25">
      <c r="A2666" s="16"/>
      <c r="B2666" s="3">
        <f>DATE(YEAR(siječanj!B2666),MONTH(siječanj!B2666)+6,DAY(siječanj!B2666))</f>
        <v>44770</v>
      </c>
      <c r="C2666" s="8">
        <v>27.7395833333333</v>
      </c>
      <c r="D2666">
        <v>0.95801363938879336</v>
      </c>
      <c r="E2666" s="6">
        <v>117.21565812293001</v>
      </c>
      <c r="F2666" s="10">
        <v>133.40862958877617</v>
      </c>
      <c r="G2666" s="10">
        <v>1.8109120879488112</v>
      </c>
      <c r="H2666" s="10">
        <v>112.29419923170076</v>
      </c>
    </row>
    <row r="2667" spans="1:8" x14ac:dyDescent="0.25">
      <c r="A2667" s="16"/>
      <c r="B2667" s="3">
        <f>DATE(YEAR(siječanj!B2667),MONTH(siječanj!B2667)+6,DAY(siječanj!B2667))</f>
        <v>44770</v>
      </c>
      <c r="C2667" s="8">
        <v>27.75</v>
      </c>
      <c r="D2667">
        <v>0.95801363938879336</v>
      </c>
      <c r="E2667" s="6">
        <v>120.01086490531067</v>
      </c>
      <c r="F2667" s="10">
        <v>133.62349040538248</v>
      </c>
      <c r="G2667" s="10">
        <v>1.9344021370991098</v>
      </c>
      <c r="H2667" s="10">
        <v>114.97204545413349</v>
      </c>
    </row>
    <row r="2668" spans="1:8" x14ac:dyDescent="0.25">
      <c r="A2668" s="16"/>
      <c r="B2668" s="3">
        <f>DATE(YEAR(siječanj!B2668),MONTH(siječanj!B2668)+6,DAY(siječanj!B2668))</f>
        <v>44770</v>
      </c>
      <c r="C2668" s="8">
        <v>27.7604166666667</v>
      </c>
      <c r="D2668">
        <v>0.95801363938879336</v>
      </c>
      <c r="E2668" s="6">
        <v>122.16591048900818</v>
      </c>
      <c r="F2668" s="10">
        <v>133.75758959574287</v>
      </c>
      <c r="G2668" s="10">
        <v>1.8640137007821762</v>
      </c>
      <c r="H2668" s="10">
        <v>117.03660851682029</v>
      </c>
    </row>
    <row r="2669" spans="1:8" x14ac:dyDescent="0.25">
      <c r="A2669" s="16"/>
      <c r="B2669" s="3">
        <f>DATE(YEAR(siječanj!B2669),MONTH(siječanj!B2669)+6,DAY(siječanj!B2669))</f>
        <v>44770</v>
      </c>
      <c r="C2669" s="8">
        <v>27.7708333333333</v>
      </c>
      <c r="D2669">
        <v>0.95801363938879336</v>
      </c>
      <c r="E2669" s="6">
        <v>123.72581214206427</v>
      </c>
      <c r="F2669" s="10">
        <v>133.6429441838639</v>
      </c>
      <c r="G2669" s="10">
        <v>1.9308993249180102</v>
      </c>
      <c r="H2669" s="10">
        <v>118.53101557655314</v>
      </c>
    </row>
    <row r="2670" spans="1:8" x14ac:dyDescent="0.25">
      <c r="A2670" s="16"/>
      <c r="B2670" s="3">
        <f>DATE(YEAR(siječanj!B2670),MONTH(siječanj!B2670)+6,DAY(siječanj!B2670))</f>
        <v>44770</v>
      </c>
      <c r="C2670" s="8">
        <v>27.78125</v>
      </c>
      <c r="D2670">
        <v>0.95801363938879336</v>
      </c>
      <c r="E2670" s="6">
        <v>125.98445939535924</v>
      </c>
      <c r="F2670" s="10">
        <v>133.34670346008571</v>
      </c>
      <c r="G2670" s="10">
        <v>2.2431570665171385</v>
      </c>
      <c r="H2670" s="10">
        <v>120.69483045177776</v>
      </c>
    </row>
    <row r="2671" spans="1:8" x14ac:dyDescent="0.25">
      <c r="A2671" s="16"/>
      <c r="B2671" s="3">
        <f>DATE(YEAR(siječanj!B2671),MONTH(siječanj!B2671)+6,DAY(siječanj!B2671))</f>
        <v>44770</v>
      </c>
      <c r="C2671" s="8">
        <v>27.7916666666667</v>
      </c>
      <c r="D2671">
        <v>0.95801363938879336</v>
      </c>
      <c r="E2671" s="6">
        <v>129.24304162006513</v>
      </c>
      <c r="F2671" s="10">
        <v>132.99334439790454</v>
      </c>
      <c r="G2671" s="10">
        <v>2.6482513010853195</v>
      </c>
      <c r="H2671" s="10">
        <v>123.81659666811588</v>
      </c>
    </row>
    <row r="2672" spans="1:8" x14ac:dyDescent="0.25">
      <c r="A2672" s="16"/>
      <c r="B2672" s="3">
        <f>DATE(YEAR(siječanj!B2672),MONTH(siječanj!B2672)+6,DAY(siječanj!B2672))</f>
        <v>44770</v>
      </c>
      <c r="C2672" s="8">
        <v>27.8020833333333</v>
      </c>
      <c r="D2672">
        <v>0.95801363938879336</v>
      </c>
      <c r="E2672" s="6">
        <v>133.31870582580245</v>
      </c>
      <c r="F2672" s="10">
        <v>132.53430595249526</v>
      </c>
      <c r="G2672" s="10">
        <v>2.9936479376127729</v>
      </c>
      <c r="H2672" s="10">
        <v>127.72113856678094</v>
      </c>
    </row>
    <row r="2673" spans="1:8" x14ac:dyDescent="0.25">
      <c r="A2673" s="16"/>
      <c r="B2673" s="3">
        <f>DATE(YEAR(siječanj!B2673),MONTH(siječanj!B2673)+6,DAY(siječanj!B2673))</f>
        <v>44770</v>
      </c>
      <c r="C2673" s="8">
        <v>27.8125</v>
      </c>
      <c r="D2673">
        <v>0.95801363938879336</v>
      </c>
      <c r="E2673" s="6">
        <v>138.19274793439567</v>
      </c>
      <c r="F2673" s="10">
        <v>131.74524998269754</v>
      </c>
      <c r="G2673" s="10">
        <v>4.7444324085073744</v>
      </c>
      <c r="H2673" s="10">
        <v>132.39053738576854</v>
      </c>
    </row>
    <row r="2674" spans="1:8" x14ac:dyDescent="0.25">
      <c r="A2674" s="16"/>
      <c r="B2674" s="3">
        <f>DATE(YEAR(siječanj!B2674),MONTH(siječanj!B2674)+6,DAY(siječanj!B2674))</f>
        <v>44770</v>
      </c>
      <c r="C2674" s="8">
        <v>27.8229166666667</v>
      </c>
      <c r="D2674">
        <v>0.95801363938879336</v>
      </c>
      <c r="E2674" s="6">
        <v>141.8099572037496</v>
      </c>
      <c r="F2674" s="10">
        <v>130.44453874458239</v>
      </c>
      <c r="G2674" s="10">
        <v>6.8815630456305499</v>
      </c>
      <c r="H2674" s="10">
        <v>135.85587320233319</v>
      </c>
    </row>
    <row r="2675" spans="1:8" x14ac:dyDescent="0.25">
      <c r="A2675" s="16"/>
      <c r="B2675" s="3">
        <f>DATE(YEAR(siječanj!B2675),MONTH(siječanj!B2675)+6,DAY(siječanj!B2675))</f>
        <v>44770</v>
      </c>
      <c r="C2675" s="8">
        <v>27.8333333333333</v>
      </c>
      <c r="D2675">
        <v>0.95801363938879336</v>
      </c>
      <c r="E2675" s="6">
        <v>147.79704436444985</v>
      </c>
      <c r="F2675" s="10">
        <v>127.05257226156874</v>
      </c>
      <c r="G2675" s="10">
        <v>10.179517982537513</v>
      </c>
      <c r="H2675" s="10">
        <v>141.59158436249353</v>
      </c>
    </row>
    <row r="2676" spans="1:8" x14ac:dyDescent="0.25">
      <c r="A2676" s="16"/>
      <c r="B2676" s="3">
        <f>DATE(YEAR(siječanj!B2676),MONTH(siječanj!B2676)+6,DAY(siječanj!B2676))</f>
        <v>44770</v>
      </c>
      <c r="C2676" s="8">
        <v>27.84375</v>
      </c>
      <c r="D2676">
        <v>0.95801363938879336</v>
      </c>
      <c r="E2676" s="6">
        <v>152.1550300448865</v>
      </c>
      <c r="F2676" s="10">
        <v>125.51916125869141</v>
      </c>
      <c r="G2676" s="10">
        <v>24.677149885880713</v>
      </c>
      <c r="H2676" s="10">
        <v>145.7665940846129</v>
      </c>
    </row>
    <row r="2677" spans="1:8" x14ac:dyDescent="0.25">
      <c r="A2677" s="16"/>
      <c r="B2677" s="3">
        <f>DATE(YEAR(siječanj!B2677),MONTH(siječanj!B2677)+6,DAY(siječanj!B2677))</f>
        <v>44770</v>
      </c>
      <c r="C2677" s="8">
        <v>27.8541666666667</v>
      </c>
      <c r="D2677">
        <v>0.95801363938879336</v>
      </c>
      <c r="E2677" s="6">
        <v>155.7608018185887</v>
      </c>
      <c r="F2677" s="10">
        <v>125.04853032243115</v>
      </c>
      <c r="G2677" s="10">
        <v>91.412441125270689</v>
      </c>
      <c r="H2677" s="10">
        <v>149.22097262434275</v>
      </c>
    </row>
    <row r="2678" spans="1:8" x14ac:dyDescent="0.25">
      <c r="A2678" s="16"/>
      <c r="B2678" s="3">
        <f>DATE(YEAR(siječanj!B2678),MONTH(siječanj!B2678)+6,DAY(siječanj!B2678))</f>
        <v>44770</v>
      </c>
      <c r="C2678" s="8">
        <v>27.8645833333333</v>
      </c>
      <c r="D2678">
        <v>0.95801363938879336</v>
      </c>
      <c r="E2678" s="6">
        <v>156.50583254120505</v>
      </c>
      <c r="F2678" s="10">
        <v>124.52908415136667</v>
      </c>
      <c r="G2678" s="10">
        <v>218.40410307201688</v>
      </c>
      <c r="H2678" s="10">
        <v>149.93472221837291</v>
      </c>
    </row>
    <row r="2679" spans="1:8" x14ac:dyDescent="0.25">
      <c r="A2679" s="16"/>
      <c r="B2679" s="3">
        <f>DATE(YEAR(siječanj!B2679),MONTH(siječanj!B2679)+6,DAY(siječanj!B2679))</f>
        <v>44770</v>
      </c>
      <c r="C2679" s="8">
        <v>27.875</v>
      </c>
      <c r="D2679">
        <v>0.95801363938879336</v>
      </c>
      <c r="E2679" s="6">
        <v>156.30679430307259</v>
      </c>
      <c r="F2679" s="10">
        <v>122.56139801551809</v>
      </c>
      <c r="G2679" s="10">
        <v>306.92723372426769</v>
      </c>
      <c r="H2679" s="10">
        <v>149.7440408714821</v>
      </c>
    </row>
    <row r="2680" spans="1:8" x14ac:dyDescent="0.25">
      <c r="A2680" s="16"/>
      <c r="B2680" s="3">
        <f>DATE(YEAR(siječanj!B2680),MONTH(siječanj!B2680)+6,DAY(siječanj!B2680))</f>
        <v>44770</v>
      </c>
      <c r="C2680" s="8">
        <v>27.8854166666667</v>
      </c>
      <c r="D2680">
        <v>0.95801363938879336</v>
      </c>
      <c r="E2680" s="6">
        <v>160.54383144550664</v>
      </c>
      <c r="F2680" s="10">
        <v>120.9254495100592</v>
      </c>
      <c r="G2680" s="10">
        <v>331.52212736375299</v>
      </c>
      <c r="H2680" s="10">
        <v>153.80318024453084</v>
      </c>
    </row>
    <row r="2681" spans="1:8" x14ac:dyDescent="0.25">
      <c r="A2681" s="16"/>
      <c r="B2681" s="3">
        <f>DATE(YEAR(siječanj!B2681),MONTH(siječanj!B2681)+6,DAY(siječanj!B2681))</f>
        <v>44770</v>
      </c>
      <c r="C2681" s="8">
        <v>27.8958333333333</v>
      </c>
      <c r="D2681">
        <v>0.95801363938879336</v>
      </c>
      <c r="E2681" s="6">
        <v>163.39297614683451</v>
      </c>
      <c r="F2681" s="10">
        <v>119.04515787077143</v>
      </c>
      <c r="G2681" s="10">
        <v>334.22775909592821</v>
      </c>
      <c r="H2681" s="10">
        <v>156.53269972899523</v>
      </c>
    </row>
    <row r="2682" spans="1:8" x14ac:dyDescent="0.25">
      <c r="A2682" s="16"/>
      <c r="B2682" s="3">
        <f>DATE(YEAR(siječanj!B2682),MONTH(siječanj!B2682)+6,DAY(siječanj!B2682))</f>
        <v>44770</v>
      </c>
      <c r="C2682" s="8">
        <v>27.90625</v>
      </c>
      <c r="D2682">
        <v>0.95801363938879336</v>
      </c>
      <c r="E2682" s="6">
        <v>161.50496133726926</v>
      </c>
      <c r="F2682" s="10">
        <v>116.89272468849336</v>
      </c>
      <c r="G2682" s="10">
        <v>334.96998735393993</v>
      </c>
      <c r="H2682" s="10">
        <v>154.72395579006368</v>
      </c>
    </row>
    <row r="2683" spans="1:8" x14ac:dyDescent="0.25">
      <c r="A2683" s="16"/>
      <c r="B2683" s="3">
        <f>DATE(YEAR(siječanj!B2683),MONTH(siječanj!B2683)+6,DAY(siječanj!B2683))</f>
        <v>44770</v>
      </c>
      <c r="C2683" s="8">
        <v>27.9166666666667</v>
      </c>
      <c r="D2683">
        <v>0.95801363938879336</v>
      </c>
      <c r="E2683" s="6">
        <v>157.55174187664801</v>
      </c>
      <c r="F2683" s="10">
        <v>113.53971895330452</v>
      </c>
      <c r="G2683" s="10">
        <v>331.1341935575843</v>
      </c>
      <c r="H2683" s="10">
        <v>150.93671762729133</v>
      </c>
    </row>
    <row r="2684" spans="1:8" x14ac:dyDescent="0.25">
      <c r="A2684" s="16"/>
      <c r="B2684" s="3">
        <f>DATE(YEAR(siječanj!B2684),MONTH(siječanj!B2684)+6,DAY(siječanj!B2684))</f>
        <v>44770</v>
      </c>
      <c r="C2684" s="8">
        <v>27.9270833333333</v>
      </c>
      <c r="D2684">
        <v>0.95801363938879336</v>
      </c>
      <c r="E2684" s="6">
        <v>150.96631980344659</v>
      </c>
      <c r="F2684" s="10">
        <v>110.80399809749365</v>
      </c>
      <c r="G2684" s="10">
        <v>327.31131110098977</v>
      </c>
      <c r="H2684" s="10">
        <v>144.62779346003234</v>
      </c>
    </row>
    <row r="2685" spans="1:8" x14ac:dyDescent="0.25">
      <c r="A2685" s="16"/>
      <c r="B2685" s="3">
        <f>DATE(YEAR(siječanj!B2685),MONTH(siječanj!B2685)+6,DAY(siječanj!B2685))</f>
        <v>44770</v>
      </c>
      <c r="C2685" s="8">
        <v>27.9375</v>
      </c>
      <c r="D2685">
        <v>0.95801363938879336</v>
      </c>
      <c r="E2685" s="6">
        <v>141.77460223672199</v>
      </c>
      <c r="F2685" s="10">
        <v>108.25526986754328</v>
      </c>
      <c r="G2685" s="10">
        <v>326.30561522724219</v>
      </c>
      <c r="H2685" s="10">
        <v>135.82200266170059</v>
      </c>
    </row>
    <row r="2686" spans="1:8" x14ac:dyDescent="0.25">
      <c r="A2686" s="16"/>
      <c r="B2686" s="3">
        <f>DATE(YEAR(siječanj!B2686),MONTH(siječanj!B2686)+6,DAY(siječanj!B2686))</f>
        <v>44770</v>
      </c>
      <c r="C2686" s="8">
        <v>27.9479166666667</v>
      </c>
      <c r="D2686">
        <v>0.95801363938879336</v>
      </c>
      <c r="E2686" s="6">
        <v>130.57605393880627</v>
      </c>
      <c r="F2686" s="10">
        <v>105.26545556055162</v>
      </c>
      <c r="G2686" s="10">
        <v>324.8617158287397</v>
      </c>
      <c r="H2686" s="10">
        <v>125.09364065094317</v>
      </c>
    </row>
    <row r="2687" spans="1:8" x14ac:dyDescent="0.25">
      <c r="A2687" s="16"/>
      <c r="B2687" s="3">
        <f>DATE(YEAR(siječanj!B2687),MONTH(siječanj!B2687)+6,DAY(siječanj!B2687))</f>
        <v>44770</v>
      </c>
      <c r="C2687" s="8">
        <v>27.9583333333333</v>
      </c>
      <c r="D2687">
        <v>0.95801363938879336</v>
      </c>
      <c r="E2687" s="6">
        <v>119.22713434389148</v>
      </c>
      <c r="F2687" s="10">
        <v>101.52964011915658</v>
      </c>
      <c r="G2687" s="10">
        <v>316.48076529731907</v>
      </c>
      <c r="H2687" s="10">
        <v>114.22122088668807</v>
      </c>
    </row>
    <row r="2688" spans="1:8" x14ac:dyDescent="0.25">
      <c r="A2688" s="16"/>
      <c r="B2688" s="3">
        <f>DATE(YEAR(siječanj!B2688),MONTH(siječanj!B2688)+6,DAY(siječanj!B2688))</f>
        <v>44770</v>
      </c>
      <c r="C2688" s="8">
        <v>27.96875</v>
      </c>
      <c r="D2688">
        <v>0.95801363938879336</v>
      </c>
      <c r="E2688" s="6">
        <v>109.12351577293856</v>
      </c>
      <c r="F2688" s="10">
        <v>98.298658957080619</v>
      </c>
      <c r="G2688" s="10">
        <v>314.78913572980872</v>
      </c>
      <c r="H2688" s="10">
        <v>104.54181648853327</v>
      </c>
    </row>
    <row r="2689" spans="1:8" x14ac:dyDescent="0.25">
      <c r="A2689" s="16"/>
      <c r="B2689" s="3">
        <f>DATE(YEAR(siječanj!B2689),MONTH(siječanj!B2689)+6,DAY(siječanj!B2689))</f>
        <v>44770</v>
      </c>
      <c r="C2689" s="8">
        <v>27.9791666666667</v>
      </c>
      <c r="D2689">
        <v>0.95801363938879336</v>
      </c>
      <c r="E2689" s="6">
        <v>99.354443949798892</v>
      </c>
      <c r="F2689" s="10">
        <v>95.195561225924351</v>
      </c>
      <c r="G2689" s="10">
        <v>310.75422791724532</v>
      </c>
      <c r="H2689" s="10">
        <v>95.182912437796716</v>
      </c>
    </row>
    <row r="2690" spans="1:8" ht="15.75" thickBot="1" x14ac:dyDescent="0.3">
      <c r="A2690" s="16"/>
      <c r="B2690" s="3">
        <f>DATE(YEAR(siječanj!B2690),MONTH(siječanj!B2690)+6,DAY(siječanj!B2690))</f>
        <v>44770</v>
      </c>
      <c r="C2690" s="8">
        <v>27.9895833333333</v>
      </c>
      <c r="D2690">
        <v>0.95801363938879336</v>
      </c>
      <c r="E2690" s="6">
        <v>91.102076384028592</v>
      </c>
      <c r="F2690" s="10">
        <v>92.095216519043632</v>
      </c>
      <c r="G2690" s="10">
        <v>309.30440447345933</v>
      </c>
      <c r="H2690" s="10">
        <v>87.277031752539074</v>
      </c>
    </row>
    <row r="2691" spans="1:8" x14ac:dyDescent="0.25">
      <c r="A2691" s="15">
        <f t="shared" ref="A2691" si="26">A2595+1</f>
        <v>210</v>
      </c>
      <c r="B2691" s="3">
        <f>DATE(YEAR(siječanj!B2691),MONTH(siječanj!B2691)+6,DAY(siječanj!B2691))</f>
        <v>44771</v>
      </c>
      <c r="C2691" s="8">
        <v>28</v>
      </c>
      <c r="D2691">
        <v>0.9584170362624943</v>
      </c>
      <c r="E2691" s="6">
        <v>82.339527013519387</v>
      </c>
      <c r="F2691" s="10">
        <v>88.85835340286414</v>
      </c>
      <c r="G2691" s="10">
        <v>300.4791246713404</v>
      </c>
      <c r="H2691" s="10">
        <v>78.915605447552835</v>
      </c>
    </row>
    <row r="2692" spans="1:8" x14ac:dyDescent="0.25">
      <c r="A2692" s="16"/>
      <c r="B2692" s="3">
        <f>DATE(YEAR(siječanj!B2692),MONTH(siječanj!B2692)+6,DAY(siječanj!B2692))</f>
        <v>44771</v>
      </c>
      <c r="C2692" s="8">
        <v>28.0104166666667</v>
      </c>
      <c r="D2692">
        <v>0.9584170362624943</v>
      </c>
      <c r="E2692" s="6">
        <v>77.43811235673887</v>
      </c>
      <c r="F2692" s="10">
        <v>86.367572434088842</v>
      </c>
      <c r="G2692" s="10">
        <v>298.10404075973344</v>
      </c>
      <c r="H2692" s="10">
        <v>74.218006138707707</v>
      </c>
    </row>
    <row r="2693" spans="1:8" x14ac:dyDescent="0.25">
      <c r="A2693" s="16"/>
      <c r="B2693" s="3">
        <f>DATE(YEAR(siječanj!B2693),MONTH(siječanj!B2693)+6,DAY(siječanj!B2693))</f>
        <v>44771</v>
      </c>
      <c r="C2693" s="8">
        <v>28.0208333333333</v>
      </c>
      <c r="D2693">
        <v>0.9584170362624943</v>
      </c>
      <c r="E2693" s="6">
        <v>72.609307926259902</v>
      </c>
      <c r="F2693" s="10">
        <v>84.292126669672356</v>
      </c>
      <c r="G2693" s="10">
        <v>298.14906166570535</v>
      </c>
      <c r="H2693" s="10">
        <v>69.589997707756851</v>
      </c>
    </row>
    <row r="2694" spans="1:8" x14ac:dyDescent="0.25">
      <c r="A2694" s="16"/>
      <c r="B2694" s="3">
        <f>DATE(YEAR(siječanj!B2694),MONTH(siječanj!B2694)+6,DAY(siječanj!B2694))</f>
        <v>44771</v>
      </c>
      <c r="C2694" s="8">
        <v>28.03125</v>
      </c>
      <c r="D2694">
        <v>0.9584170362624943</v>
      </c>
      <c r="E2694" s="6">
        <v>68.805559258422761</v>
      </c>
      <c r="F2694" s="10">
        <v>82.433478110555185</v>
      </c>
      <c r="G2694" s="10">
        <v>297.83296945869705</v>
      </c>
      <c r="H2694" s="10">
        <v>65.944420182840972</v>
      </c>
    </row>
    <row r="2695" spans="1:8" x14ac:dyDescent="0.25">
      <c r="A2695" s="16"/>
      <c r="B2695" s="3">
        <f>DATE(YEAR(siječanj!B2695),MONTH(siječanj!B2695)+6,DAY(siječanj!B2695))</f>
        <v>44771</v>
      </c>
      <c r="C2695" s="8">
        <v>28.0416666666667</v>
      </c>
      <c r="D2695">
        <v>0.9584170362624943</v>
      </c>
      <c r="E2695" s="6">
        <v>66.191027179489254</v>
      </c>
      <c r="F2695" s="10">
        <v>79.505101290228296</v>
      </c>
      <c r="G2695" s="10">
        <v>295.58200527992591</v>
      </c>
      <c r="H2695" s="10">
        <v>63.438608096536299</v>
      </c>
    </row>
    <row r="2696" spans="1:8" x14ac:dyDescent="0.25">
      <c r="A2696" s="16"/>
      <c r="B2696" s="3">
        <f>DATE(YEAR(siječanj!B2696),MONTH(siječanj!B2696)+6,DAY(siječanj!B2696))</f>
        <v>44771</v>
      </c>
      <c r="C2696" s="8">
        <v>28.0520833333333</v>
      </c>
      <c r="D2696">
        <v>0.9584170362624943</v>
      </c>
      <c r="E2696" s="6">
        <v>63.936802027377681</v>
      </c>
      <c r="F2696" s="10">
        <v>78.477437388223265</v>
      </c>
      <c r="G2696" s="10">
        <v>295.22829774803159</v>
      </c>
      <c r="H2696" s="10">
        <v>61.278120307181155</v>
      </c>
    </row>
    <row r="2697" spans="1:8" x14ac:dyDescent="0.25">
      <c r="A2697" s="16"/>
      <c r="B2697" s="3">
        <f>DATE(YEAR(siječanj!B2697),MONTH(siječanj!B2697)+6,DAY(siječanj!B2697))</f>
        <v>44771</v>
      </c>
      <c r="C2697" s="8">
        <v>28.0625</v>
      </c>
      <c r="D2697">
        <v>0.9584170362624943</v>
      </c>
      <c r="E2697" s="6">
        <v>62.281593867586118</v>
      </c>
      <c r="F2697" s="10">
        <v>77.586975111525533</v>
      </c>
      <c r="G2697" s="10">
        <v>295.19640756500507</v>
      </c>
      <c r="H2697" s="10">
        <v>59.691740608276227</v>
      </c>
    </row>
    <row r="2698" spans="1:8" x14ac:dyDescent="0.25">
      <c r="A2698" s="16"/>
      <c r="B2698" s="3">
        <f>DATE(YEAR(siječanj!B2698),MONTH(siječanj!B2698)+6,DAY(siječanj!B2698))</f>
        <v>44771</v>
      </c>
      <c r="C2698" s="8">
        <v>28.0729166666667</v>
      </c>
      <c r="D2698">
        <v>0.9584170362624943</v>
      </c>
      <c r="E2698" s="6">
        <v>60.865391639065571</v>
      </c>
      <c r="F2698" s="10">
        <v>76.731162227002869</v>
      </c>
      <c r="G2698" s="10">
        <v>295.11056140650913</v>
      </c>
      <c r="H2698" s="10">
        <v>58.334428265669224</v>
      </c>
    </row>
    <row r="2699" spans="1:8" x14ac:dyDescent="0.25">
      <c r="A2699" s="16"/>
      <c r="B2699" s="3">
        <f>DATE(YEAR(siječanj!B2699),MONTH(siječanj!B2699)+6,DAY(siječanj!B2699))</f>
        <v>44771</v>
      </c>
      <c r="C2699" s="8">
        <v>28.0833333333333</v>
      </c>
      <c r="D2699">
        <v>0.9584170362624943</v>
      </c>
      <c r="E2699" s="6">
        <v>60.570739114366738</v>
      </c>
      <c r="F2699" s="10">
        <v>76.050233435634325</v>
      </c>
      <c r="G2699" s="10">
        <v>294.38482614851443</v>
      </c>
      <c r="H2699" s="10">
        <v>58.052028266220105</v>
      </c>
    </row>
    <row r="2700" spans="1:8" x14ac:dyDescent="0.25">
      <c r="A2700" s="16"/>
      <c r="B2700" s="3">
        <f>DATE(YEAR(siječanj!B2700),MONTH(siječanj!B2700)+6,DAY(siječanj!B2700))</f>
        <v>44771</v>
      </c>
      <c r="C2700" s="8">
        <v>28.09375</v>
      </c>
      <c r="D2700">
        <v>0.9584170362624943</v>
      </c>
      <c r="E2700" s="6">
        <v>60.050877137526783</v>
      </c>
      <c r="F2700" s="10">
        <v>75.400047956949962</v>
      </c>
      <c r="G2700" s="10">
        <v>294.38791629453226</v>
      </c>
      <c r="H2700" s="10">
        <v>57.553783691111597</v>
      </c>
    </row>
    <row r="2701" spans="1:8" x14ac:dyDescent="0.25">
      <c r="A2701" s="16"/>
      <c r="B2701" s="3">
        <f>DATE(YEAR(siječanj!B2701),MONTH(siječanj!B2701)+6,DAY(siječanj!B2701))</f>
        <v>44771</v>
      </c>
      <c r="C2701" s="8">
        <v>28.1041666666667</v>
      </c>
      <c r="D2701">
        <v>0.9584170362624943</v>
      </c>
      <c r="E2701" s="6">
        <v>59.269502581071258</v>
      </c>
      <c r="F2701" s="10">
        <v>74.736332060309124</v>
      </c>
      <c r="G2701" s="10">
        <v>294.23452419149322</v>
      </c>
      <c r="H2701" s="10">
        <v>56.804901004502568</v>
      </c>
    </row>
    <row r="2702" spans="1:8" x14ac:dyDescent="0.25">
      <c r="A2702" s="16"/>
      <c r="B2702" s="3">
        <f>DATE(YEAR(siječanj!B2702),MONTH(siječanj!B2702)+6,DAY(siječanj!B2702))</f>
        <v>44771</v>
      </c>
      <c r="C2702" s="8">
        <v>28.1145833333333</v>
      </c>
      <c r="D2702">
        <v>0.9584170362624943</v>
      </c>
      <c r="E2702" s="6">
        <v>58.955668423039818</v>
      </c>
      <c r="F2702" s="10">
        <v>74.250160996460792</v>
      </c>
      <c r="G2702" s="10">
        <v>294.36518545934933</v>
      </c>
      <c r="H2702" s="10">
        <v>56.504117000884143</v>
      </c>
    </row>
    <row r="2703" spans="1:8" x14ac:dyDescent="0.25">
      <c r="A2703" s="16"/>
      <c r="B2703" s="3">
        <f>DATE(YEAR(siječanj!B2703),MONTH(siječanj!B2703)+6,DAY(siječanj!B2703))</f>
        <v>44771</v>
      </c>
      <c r="C2703" s="8">
        <v>28.125</v>
      </c>
      <c r="D2703">
        <v>0.9584170362624943</v>
      </c>
      <c r="E2703" s="6">
        <v>58.747584436393211</v>
      </c>
      <c r="F2703" s="10">
        <v>73.900023018030012</v>
      </c>
      <c r="G2703" s="10">
        <v>294.16479100859129</v>
      </c>
      <c r="H2703" s="10">
        <v>56.304685763108616</v>
      </c>
    </row>
    <row r="2704" spans="1:8" x14ac:dyDescent="0.25">
      <c r="A2704" s="16"/>
      <c r="B2704" s="3">
        <f>DATE(YEAR(siječanj!B2704),MONTH(siječanj!B2704)+6,DAY(siječanj!B2704))</f>
        <v>44771</v>
      </c>
      <c r="C2704" s="8">
        <v>28.1354166666667</v>
      </c>
      <c r="D2704">
        <v>0.9584170362624943</v>
      </c>
      <c r="E2704" s="6">
        <v>58.681767208811202</v>
      </c>
      <c r="F2704" s="10">
        <v>73.537179059892352</v>
      </c>
      <c r="G2704" s="10">
        <v>294.06315645372075</v>
      </c>
      <c r="H2704" s="10">
        <v>56.241605410914453</v>
      </c>
    </row>
    <row r="2705" spans="1:8" x14ac:dyDescent="0.25">
      <c r="A2705" s="16"/>
      <c r="B2705" s="3">
        <f>DATE(YEAR(siječanj!B2705),MONTH(siječanj!B2705)+6,DAY(siječanj!B2705))</f>
        <v>44771</v>
      </c>
      <c r="C2705" s="8">
        <v>28.1458333333333</v>
      </c>
      <c r="D2705">
        <v>0.9584170362624943</v>
      </c>
      <c r="E2705" s="6">
        <v>59.16166347818892</v>
      </c>
      <c r="F2705" s="10">
        <v>73.304717789280204</v>
      </c>
      <c r="G2705" s="10">
        <v>294.15313662658252</v>
      </c>
      <c r="H2705" s="10">
        <v>56.701546171124875</v>
      </c>
    </row>
    <row r="2706" spans="1:8" x14ac:dyDescent="0.25">
      <c r="A2706" s="16"/>
      <c r="B2706" s="3">
        <f>DATE(YEAR(siječanj!B2706),MONTH(siječanj!B2706)+6,DAY(siječanj!B2706))</f>
        <v>44771</v>
      </c>
      <c r="C2706" s="8">
        <v>28.15625</v>
      </c>
      <c r="D2706">
        <v>0.9584170362624943</v>
      </c>
      <c r="E2706" s="6">
        <v>60.370001137297145</v>
      </c>
      <c r="F2706" s="10">
        <v>73.326920459439066</v>
      </c>
      <c r="G2706" s="10">
        <v>294.4346241333136</v>
      </c>
      <c r="H2706" s="10">
        <v>57.859637569171738</v>
      </c>
    </row>
    <row r="2707" spans="1:8" x14ac:dyDescent="0.25">
      <c r="A2707" s="16"/>
      <c r="B2707" s="3">
        <f>DATE(YEAR(siječanj!B2707),MONTH(siječanj!B2707)+6,DAY(siječanj!B2707))</f>
        <v>44771</v>
      </c>
      <c r="C2707" s="8">
        <v>28.1666666666667</v>
      </c>
      <c r="D2707">
        <v>0.9584170362624943</v>
      </c>
      <c r="E2707" s="6">
        <v>62.521444704134879</v>
      </c>
      <c r="F2707" s="10">
        <v>73.396917954527069</v>
      </c>
      <c r="G2707" s="10">
        <v>296.27833679755003</v>
      </c>
      <c r="H2707" s="10">
        <v>59.92161773618637</v>
      </c>
    </row>
    <row r="2708" spans="1:8" x14ac:dyDescent="0.25">
      <c r="A2708" s="16"/>
      <c r="B2708" s="3">
        <f>DATE(YEAR(siječanj!B2708),MONTH(siječanj!B2708)+6,DAY(siječanj!B2708))</f>
        <v>44771</v>
      </c>
      <c r="C2708" s="8">
        <v>28.1770833333333</v>
      </c>
      <c r="D2708">
        <v>0.9584170362624943</v>
      </c>
      <c r="E2708" s="6">
        <v>64.7146450584831</v>
      </c>
      <c r="F2708" s="10">
        <v>73.411857709114457</v>
      </c>
      <c r="G2708" s="10">
        <v>298.0789203861242</v>
      </c>
      <c r="H2708" s="10">
        <v>62.023618319730645</v>
      </c>
    </row>
    <row r="2709" spans="1:8" x14ac:dyDescent="0.25">
      <c r="A2709" s="16"/>
      <c r="B2709" s="3">
        <f>DATE(YEAR(siječanj!B2709),MONTH(siječanj!B2709)+6,DAY(siječanj!B2709))</f>
        <v>44771</v>
      </c>
      <c r="C2709" s="8">
        <v>28.1875</v>
      </c>
      <c r="D2709">
        <v>0.9584170362624943</v>
      </c>
      <c r="E2709" s="6">
        <v>67.256011914581237</v>
      </c>
      <c r="F2709" s="10">
        <v>73.526462810565164</v>
      </c>
      <c r="G2709" s="10">
        <v>305.84872011607126</v>
      </c>
      <c r="H2709" s="10">
        <v>64.459307610007954</v>
      </c>
    </row>
    <row r="2710" spans="1:8" x14ac:dyDescent="0.25">
      <c r="A2710" s="16"/>
      <c r="B2710" s="3">
        <f>DATE(YEAR(siječanj!B2710),MONTH(siječanj!B2710)+6,DAY(siječanj!B2710))</f>
        <v>44771</v>
      </c>
      <c r="C2710" s="8">
        <v>28.1979166666667</v>
      </c>
      <c r="D2710">
        <v>0.9584170362624943</v>
      </c>
      <c r="E2710" s="6">
        <v>71.031415052830098</v>
      </c>
      <c r="F2710" s="10">
        <v>73.734008103927138</v>
      </c>
      <c r="G2710" s="10">
        <v>296.79717902731153</v>
      </c>
      <c r="H2710" s="10">
        <v>68.077718296464553</v>
      </c>
    </row>
    <row r="2711" spans="1:8" x14ac:dyDescent="0.25">
      <c r="A2711" s="16"/>
      <c r="B2711" s="3">
        <f>DATE(YEAR(siječanj!B2711),MONTH(siječanj!B2711)+6,DAY(siječanj!B2711))</f>
        <v>44771</v>
      </c>
      <c r="C2711" s="8">
        <v>28.2083333333333</v>
      </c>
      <c r="D2711">
        <v>0.9584170362624943</v>
      </c>
      <c r="E2711" s="6">
        <v>74.152071206925328</v>
      </c>
      <c r="F2711" s="10">
        <v>74.079456086200295</v>
      </c>
      <c r="G2711" s="10">
        <v>235.83652855755793</v>
      </c>
      <c r="H2711" s="10">
        <v>71.068608318866808</v>
      </c>
    </row>
    <row r="2712" spans="1:8" x14ac:dyDescent="0.25">
      <c r="A2712" s="16"/>
      <c r="B2712" s="3">
        <f>DATE(YEAR(siječanj!B2712),MONTH(siječanj!B2712)+6,DAY(siječanj!B2712))</f>
        <v>44771</v>
      </c>
      <c r="C2712" s="8">
        <v>28.21875</v>
      </c>
      <c r="D2712">
        <v>0.9584170362624943</v>
      </c>
      <c r="E2712" s="6">
        <v>77.630803380487507</v>
      </c>
      <c r="F2712" s="10">
        <v>74.494599692851395</v>
      </c>
      <c r="G2712" s="10">
        <v>127.71248413031779</v>
      </c>
      <c r="H2712" s="10">
        <v>74.402684498603264</v>
      </c>
    </row>
    <row r="2713" spans="1:8" x14ac:dyDescent="0.25">
      <c r="A2713" s="16"/>
      <c r="B2713" s="3">
        <f>DATE(YEAR(siječanj!B2713),MONTH(siječanj!B2713)+6,DAY(siječanj!B2713))</f>
        <v>44771</v>
      </c>
      <c r="C2713" s="8">
        <v>28.2291666666667</v>
      </c>
      <c r="D2713">
        <v>0.9584170362624943</v>
      </c>
      <c r="E2713" s="6">
        <v>81.88381528898374</v>
      </c>
      <c r="F2713" s="10">
        <v>75.43403184999724</v>
      </c>
      <c r="G2713" s="10">
        <v>45.708788439809943</v>
      </c>
      <c r="H2713" s="10">
        <v>78.47884356713331</v>
      </c>
    </row>
    <row r="2714" spans="1:8" x14ac:dyDescent="0.25">
      <c r="A2714" s="16"/>
      <c r="B2714" s="3">
        <f>DATE(YEAR(siječanj!B2714),MONTH(siječanj!B2714)+6,DAY(siječanj!B2714))</f>
        <v>44771</v>
      </c>
      <c r="C2714" s="8">
        <v>28.2395833333333</v>
      </c>
      <c r="D2714">
        <v>0.9584170362624943</v>
      </c>
      <c r="E2714" s="6">
        <v>86.508494178576825</v>
      </c>
      <c r="F2714" s="10">
        <v>77.613020816429696</v>
      </c>
      <c r="G2714" s="10">
        <v>12.435892494292684</v>
      </c>
      <c r="H2714" s="10">
        <v>82.911214602162843</v>
      </c>
    </row>
    <row r="2715" spans="1:8" x14ac:dyDescent="0.25">
      <c r="A2715" s="16"/>
      <c r="B2715" s="3">
        <f>DATE(YEAR(siječanj!B2715),MONTH(siječanj!B2715)+6,DAY(siječanj!B2715))</f>
        <v>44771</v>
      </c>
      <c r="C2715" s="8">
        <v>28.25</v>
      </c>
      <c r="D2715">
        <v>0.9584170362624943</v>
      </c>
      <c r="E2715" s="6">
        <v>88.925509047445445</v>
      </c>
      <c r="F2715" s="10">
        <v>80.770547499702957</v>
      </c>
      <c r="G2715" s="10">
        <v>5.6003719360083046</v>
      </c>
      <c r="H2715" s="10">
        <v>85.227722829386281</v>
      </c>
    </row>
    <row r="2716" spans="1:8" x14ac:dyDescent="0.25">
      <c r="A2716" s="16"/>
      <c r="B2716" s="3">
        <f>DATE(YEAR(siječanj!B2716),MONTH(siječanj!B2716)+6,DAY(siječanj!B2716))</f>
        <v>44771</v>
      </c>
      <c r="C2716" s="8">
        <v>28.2604166666667</v>
      </c>
      <c r="D2716">
        <v>0.9584170362624943</v>
      </c>
      <c r="E2716" s="6">
        <v>89.871217184003356</v>
      </c>
      <c r="F2716" s="10">
        <v>83.359102141159482</v>
      </c>
      <c r="G2716" s="10">
        <v>3.0606573703888937</v>
      </c>
      <c r="H2716" s="10">
        <v>86.134105618795445</v>
      </c>
    </row>
    <row r="2717" spans="1:8" x14ac:dyDescent="0.25">
      <c r="A2717" s="16"/>
      <c r="B2717" s="3">
        <f>DATE(YEAR(siječanj!B2717),MONTH(siječanj!B2717)+6,DAY(siječanj!B2717))</f>
        <v>44771</v>
      </c>
      <c r="C2717" s="8">
        <v>28.2708333333333</v>
      </c>
      <c r="D2717">
        <v>0.9584170362624943</v>
      </c>
      <c r="E2717" s="6">
        <v>93.031156965742014</v>
      </c>
      <c r="F2717" s="10">
        <v>87.059371617679304</v>
      </c>
      <c r="G2717" s="10">
        <v>2.7526075900740956</v>
      </c>
      <c r="H2717" s="10">
        <v>89.162645739177364</v>
      </c>
    </row>
    <row r="2718" spans="1:8" x14ac:dyDescent="0.25">
      <c r="A2718" s="16"/>
      <c r="B2718" s="3">
        <f>DATE(YEAR(siječanj!B2718),MONTH(siječanj!B2718)+6,DAY(siječanj!B2718))</f>
        <v>44771</v>
      </c>
      <c r="C2718" s="8">
        <v>28.28125</v>
      </c>
      <c r="D2718">
        <v>0.9584170362624943</v>
      </c>
      <c r="E2718" s="6">
        <v>93.832489554974543</v>
      </c>
      <c r="F2718" s="10">
        <v>92.903954807039312</v>
      </c>
      <c r="G2718" s="10">
        <v>2.587028259635793</v>
      </c>
      <c r="H2718" s="10">
        <v>89.930656544410155</v>
      </c>
    </row>
    <row r="2719" spans="1:8" x14ac:dyDescent="0.25">
      <c r="A2719" s="16"/>
      <c r="B2719" s="3">
        <f>DATE(YEAR(siječanj!B2719),MONTH(siječanj!B2719)+6,DAY(siječanj!B2719))</f>
        <v>44771</v>
      </c>
      <c r="C2719" s="8">
        <v>28.2916666666667</v>
      </c>
      <c r="D2719">
        <v>0.9584170362624943</v>
      </c>
      <c r="E2719" s="6">
        <v>93.590703676843731</v>
      </c>
      <c r="F2719" s="10">
        <v>100.33296376168809</v>
      </c>
      <c r="G2719" s="10">
        <v>2.3284305429929839</v>
      </c>
      <c r="H2719" s="10">
        <v>89.698924839681894</v>
      </c>
    </row>
    <row r="2720" spans="1:8" x14ac:dyDescent="0.25">
      <c r="A2720" s="16"/>
      <c r="B2720" s="3">
        <f>DATE(YEAR(siječanj!B2720),MONTH(siječanj!B2720)+6,DAY(siječanj!B2720))</f>
        <v>44771</v>
      </c>
      <c r="C2720" s="8">
        <v>28.3020833333333</v>
      </c>
      <c r="D2720">
        <v>0.9584170362624943</v>
      </c>
      <c r="E2720" s="6">
        <v>93.205513247112137</v>
      </c>
      <c r="F2720" s="10">
        <v>104.14118776251802</v>
      </c>
      <c r="G2720" s="10">
        <v>2.2282470600323725</v>
      </c>
      <c r="H2720" s="10">
        <v>89.329751769621865</v>
      </c>
    </row>
    <row r="2721" spans="1:8" x14ac:dyDescent="0.25">
      <c r="A2721" s="16"/>
      <c r="B2721" s="3">
        <f>DATE(YEAR(siječanj!B2721),MONTH(siječanj!B2721)+6,DAY(siječanj!B2721))</f>
        <v>44771</v>
      </c>
      <c r="C2721" s="8">
        <v>28.3125</v>
      </c>
      <c r="D2721">
        <v>0.9584170362624943</v>
      </c>
      <c r="E2721" s="6">
        <v>94.097392676920904</v>
      </c>
      <c r="F2721" s="10">
        <v>108.64824345256646</v>
      </c>
      <c r="G2721" s="10">
        <v>2.2468285230275464</v>
      </c>
      <c r="H2721" s="10">
        <v>90.184544209442663</v>
      </c>
    </row>
    <row r="2722" spans="1:8" x14ac:dyDescent="0.25">
      <c r="A2722" s="16"/>
      <c r="B2722" s="3">
        <f>DATE(YEAR(siječanj!B2722),MONTH(siječanj!B2722)+6,DAY(siječanj!B2722))</f>
        <v>44771</v>
      </c>
      <c r="C2722" s="8">
        <v>28.3229166666667</v>
      </c>
      <c r="D2722">
        <v>0.9584170362624943</v>
      </c>
      <c r="E2722" s="6">
        <v>95.798028146916053</v>
      </c>
      <c r="F2722" s="10">
        <v>114.26883495527235</v>
      </c>
      <c r="G2722" s="10">
        <v>2.2357234621263338</v>
      </c>
      <c r="H2722" s="10">
        <v>91.814462216358294</v>
      </c>
    </row>
    <row r="2723" spans="1:8" x14ac:dyDescent="0.25">
      <c r="A2723" s="16"/>
      <c r="B2723" s="3">
        <f>DATE(YEAR(siječanj!B2723),MONTH(siječanj!B2723)+6,DAY(siječanj!B2723))</f>
        <v>44771</v>
      </c>
      <c r="C2723" s="8">
        <v>28.3333333333333</v>
      </c>
      <c r="D2723">
        <v>0.9584170362624943</v>
      </c>
      <c r="E2723" s="6">
        <v>96.64710930198008</v>
      </c>
      <c r="F2723" s="10">
        <v>121.93244281971801</v>
      </c>
      <c r="G2723" s="10">
        <v>2.0283697222131467</v>
      </c>
      <c r="H2723" s="10">
        <v>92.628236060541099</v>
      </c>
    </row>
    <row r="2724" spans="1:8" x14ac:dyDescent="0.25">
      <c r="A2724" s="16"/>
      <c r="B2724" s="3">
        <f>DATE(YEAR(siječanj!B2724),MONTH(siječanj!B2724)+6,DAY(siječanj!B2724))</f>
        <v>44771</v>
      </c>
      <c r="C2724" s="8">
        <v>28.34375</v>
      </c>
      <c r="D2724">
        <v>0.9584170362624943</v>
      </c>
      <c r="E2724" s="6">
        <v>98.350810656226301</v>
      </c>
      <c r="F2724" s="10">
        <v>125.85556359695559</v>
      </c>
      <c r="G2724" s="10">
        <v>1.9219840948135087</v>
      </c>
      <c r="H2724" s="10">
        <v>94.261092463154156</v>
      </c>
    </row>
    <row r="2725" spans="1:8" x14ac:dyDescent="0.25">
      <c r="A2725" s="16"/>
      <c r="B2725" s="3">
        <f>DATE(YEAR(siječanj!B2725),MONTH(siječanj!B2725)+6,DAY(siječanj!B2725))</f>
        <v>44771</v>
      </c>
      <c r="C2725" s="8">
        <v>28.3541666666667</v>
      </c>
      <c r="D2725">
        <v>0.9584170362624943</v>
      </c>
      <c r="E2725" s="6">
        <v>99.106239372936443</v>
      </c>
      <c r="F2725" s="10">
        <v>128.85009620488299</v>
      </c>
      <c r="G2725" s="10">
        <v>1.8866518026132086</v>
      </c>
      <c r="H2725" s="10">
        <v>94.985108214931074</v>
      </c>
    </row>
    <row r="2726" spans="1:8" x14ac:dyDescent="0.25">
      <c r="A2726" s="16"/>
      <c r="B2726" s="3">
        <f>DATE(YEAR(siječanj!B2726),MONTH(siječanj!B2726)+6,DAY(siječanj!B2726))</f>
        <v>44771</v>
      </c>
      <c r="C2726" s="8">
        <v>28.3645833333333</v>
      </c>
      <c r="D2726">
        <v>0.9584170362624943</v>
      </c>
      <c r="E2726" s="6">
        <v>100.79746174429667</v>
      </c>
      <c r="F2726" s="10">
        <v>132.31044984723661</v>
      </c>
      <c r="G2726" s="10">
        <v>1.8792564104573655</v>
      </c>
      <c r="H2726" s="10">
        <v>96.606004547750956</v>
      </c>
    </row>
    <row r="2727" spans="1:8" x14ac:dyDescent="0.25">
      <c r="A2727" s="16"/>
      <c r="B2727" s="3">
        <f>DATE(YEAR(siječanj!B2727),MONTH(siječanj!B2727)+6,DAY(siječanj!B2727))</f>
        <v>44771</v>
      </c>
      <c r="C2727" s="8">
        <v>28.375</v>
      </c>
      <c r="D2727">
        <v>0.9584170362624943</v>
      </c>
      <c r="E2727" s="6">
        <v>102.3471947488749</v>
      </c>
      <c r="F2727" s="10">
        <v>135.83081967419392</v>
      </c>
      <c r="G2727" s="10">
        <v>1.838538703646369</v>
      </c>
      <c r="H2727" s="10">
        <v>98.091295060996998</v>
      </c>
    </row>
    <row r="2728" spans="1:8" x14ac:dyDescent="0.25">
      <c r="A2728" s="16"/>
      <c r="B2728" s="3">
        <f>DATE(YEAR(siječanj!B2728),MONTH(siječanj!B2728)+6,DAY(siječanj!B2728))</f>
        <v>44771</v>
      </c>
      <c r="C2728" s="8">
        <v>28.3854166666667</v>
      </c>
      <c r="D2728">
        <v>0.9584170362624943</v>
      </c>
      <c r="E2728" s="6">
        <v>104.17108114857544</v>
      </c>
      <c r="F2728" s="10">
        <v>138.02510752905394</v>
      </c>
      <c r="G2728" s="10">
        <v>1.8625376795296074</v>
      </c>
      <c r="H2728" s="10">
        <v>99.839338858677465</v>
      </c>
    </row>
    <row r="2729" spans="1:8" x14ac:dyDescent="0.25">
      <c r="A2729" s="16"/>
      <c r="B2729" s="3">
        <f>DATE(YEAR(siječanj!B2729),MONTH(siječanj!B2729)+6,DAY(siječanj!B2729))</f>
        <v>44771</v>
      </c>
      <c r="C2729" s="8">
        <v>28.3958333333333</v>
      </c>
      <c r="D2729">
        <v>0.9584170362624943</v>
      </c>
      <c r="E2729" s="6">
        <v>104.84185750489029</v>
      </c>
      <c r="F2729" s="10">
        <v>139.30684792953781</v>
      </c>
      <c r="G2729" s="10">
        <v>1.9176181906236844</v>
      </c>
      <c r="H2729" s="10">
        <v>100.48222234609169</v>
      </c>
    </row>
    <row r="2730" spans="1:8" x14ac:dyDescent="0.25">
      <c r="A2730" s="16"/>
      <c r="B2730" s="3">
        <f>DATE(YEAR(siječanj!B2730),MONTH(siječanj!B2730)+6,DAY(siječanj!B2730))</f>
        <v>44771</v>
      </c>
      <c r="C2730" s="8">
        <v>28.40625</v>
      </c>
      <c r="D2730">
        <v>0.9584170362624943</v>
      </c>
      <c r="E2730" s="6">
        <v>105.56112209146897</v>
      </c>
      <c r="F2730" s="10">
        <v>140.58737861497522</v>
      </c>
      <c r="G2730" s="10">
        <v>1.9476149998659842</v>
      </c>
      <c r="H2730" s="10">
        <v>101.17157777944901</v>
      </c>
    </row>
    <row r="2731" spans="1:8" x14ac:dyDescent="0.25">
      <c r="A2731" s="16"/>
      <c r="B2731" s="3">
        <f>DATE(YEAR(siječanj!B2731),MONTH(siječanj!B2731)+6,DAY(siječanj!B2731))</f>
        <v>44771</v>
      </c>
      <c r="C2731" s="8">
        <v>28.4166666666667</v>
      </c>
      <c r="D2731">
        <v>0.9584170362624943</v>
      </c>
      <c r="E2731" s="6">
        <v>106.71981287817572</v>
      </c>
      <c r="F2731" s="10">
        <v>141.88321449331477</v>
      </c>
      <c r="G2731" s="10">
        <v>1.9953016472936165</v>
      </c>
      <c r="H2731" s="10">
        <v>102.28208676918914</v>
      </c>
    </row>
    <row r="2732" spans="1:8" x14ac:dyDescent="0.25">
      <c r="A2732" s="16"/>
      <c r="B2732" s="3">
        <f>DATE(YEAR(siječanj!B2732),MONTH(siječanj!B2732)+6,DAY(siječanj!B2732))</f>
        <v>44771</v>
      </c>
      <c r="C2732" s="8">
        <v>28.4270833333333</v>
      </c>
      <c r="D2732">
        <v>0.9584170362624943</v>
      </c>
      <c r="E2732" s="6">
        <v>107.14646422964485</v>
      </c>
      <c r="F2732" s="10">
        <v>142.73061933037749</v>
      </c>
      <c r="G2732" s="10">
        <v>1.9473546451737551</v>
      </c>
      <c r="H2732" s="10">
        <v>102.69099669298157</v>
      </c>
    </row>
    <row r="2733" spans="1:8" x14ac:dyDescent="0.25">
      <c r="A2733" s="16"/>
      <c r="B2733" s="3">
        <f>DATE(YEAR(siječanj!B2733),MONTH(siječanj!B2733)+6,DAY(siječanj!B2733))</f>
        <v>44771</v>
      </c>
      <c r="C2733" s="8">
        <v>28.4375</v>
      </c>
      <c r="D2733">
        <v>0.9584170362624943</v>
      </c>
      <c r="E2733" s="6">
        <v>109.16537978697077</v>
      </c>
      <c r="F2733" s="10">
        <v>143.68803775124019</v>
      </c>
      <c r="G2733" s="10">
        <v>1.8192633014692321</v>
      </c>
      <c r="H2733" s="10">
        <v>104.62595975789813</v>
      </c>
    </row>
    <row r="2734" spans="1:8" x14ac:dyDescent="0.25">
      <c r="A2734" s="16"/>
      <c r="B2734" s="3">
        <f>DATE(YEAR(siječanj!B2734),MONTH(siječanj!B2734)+6,DAY(siječanj!B2734))</f>
        <v>44771</v>
      </c>
      <c r="C2734" s="8">
        <v>28.4479166666667</v>
      </c>
      <c r="D2734">
        <v>0.9584170362624943</v>
      </c>
      <c r="E2734" s="6">
        <v>110.06068351560792</v>
      </c>
      <c r="F2734" s="10">
        <v>145.00283883642035</v>
      </c>
      <c r="G2734" s="10">
        <v>1.82332911124148</v>
      </c>
      <c r="H2734" s="10">
        <v>105.48403410405331</v>
      </c>
    </row>
    <row r="2735" spans="1:8" x14ac:dyDescent="0.25">
      <c r="A2735" s="16"/>
      <c r="B2735" s="3">
        <f>DATE(YEAR(siječanj!B2735),MONTH(siječanj!B2735)+6,DAY(siječanj!B2735))</f>
        <v>44771</v>
      </c>
      <c r="C2735" s="8">
        <v>28.4583333333333</v>
      </c>
      <c r="D2735">
        <v>0.9584170362624943</v>
      </c>
      <c r="E2735" s="6">
        <v>111.28011018417224</v>
      </c>
      <c r="F2735" s="10">
        <v>146.2278532439515</v>
      </c>
      <c r="G2735" s="10">
        <v>1.8960474908823295</v>
      </c>
      <c r="H2735" s="10">
        <v>106.65275339767817</v>
      </c>
    </row>
    <row r="2736" spans="1:8" x14ac:dyDescent="0.25">
      <c r="A2736" s="16"/>
      <c r="B2736" s="3">
        <f>DATE(YEAR(siječanj!B2736),MONTH(siječanj!B2736)+6,DAY(siječanj!B2736))</f>
        <v>44771</v>
      </c>
      <c r="C2736" s="8">
        <v>28.46875</v>
      </c>
      <c r="D2736">
        <v>0.9584170362624943</v>
      </c>
      <c r="E2736" s="6">
        <v>112.89530100891703</v>
      </c>
      <c r="F2736" s="10">
        <v>147.20361919402782</v>
      </c>
      <c r="G2736" s="10">
        <v>1.933231306227791</v>
      </c>
      <c r="H2736" s="10">
        <v>108.20077980092844</v>
      </c>
    </row>
    <row r="2737" spans="1:8" x14ac:dyDescent="0.25">
      <c r="A2737" s="16"/>
      <c r="B2737" s="3">
        <f>DATE(YEAR(siječanj!B2737),MONTH(siječanj!B2737)+6,DAY(siječanj!B2737))</f>
        <v>44771</v>
      </c>
      <c r="C2737" s="8">
        <v>28.4791666666667</v>
      </c>
      <c r="D2737">
        <v>0.9584170362624943</v>
      </c>
      <c r="E2737" s="6">
        <v>113.0992607458295</v>
      </c>
      <c r="F2737" s="10">
        <v>148.11171802212161</v>
      </c>
      <c r="G2737" s="10">
        <v>1.9816582570158057</v>
      </c>
      <c r="H2737" s="10">
        <v>108.39625828749696</v>
      </c>
    </row>
    <row r="2738" spans="1:8" x14ac:dyDescent="0.25">
      <c r="A2738" s="16"/>
      <c r="B2738" s="3">
        <f>DATE(YEAR(siječanj!B2738),MONTH(siječanj!B2738)+6,DAY(siječanj!B2738))</f>
        <v>44771</v>
      </c>
      <c r="C2738" s="8">
        <v>28.4895833333333</v>
      </c>
      <c r="D2738">
        <v>0.9584170362624943</v>
      </c>
      <c r="E2738" s="6">
        <v>112.33685734101574</v>
      </c>
      <c r="F2738" s="10">
        <v>148.89060186801598</v>
      </c>
      <c r="G2738" s="10">
        <v>1.9778823527308234</v>
      </c>
      <c r="H2738" s="10">
        <v>107.66555787581893</v>
      </c>
    </row>
    <row r="2739" spans="1:8" x14ac:dyDescent="0.25">
      <c r="A2739" s="16"/>
      <c r="B2739" s="3">
        <f>DATE(YEAR(siječanj!B2739),MONTH(siječanj!B2739)+6,DAY(siječanj!B2739))</f>
        <v>44771</v>
      </c>
      <c r="C2739" s="8">
        <v>28.5</v>
      </c>
      <c r="D2739">
        <v>0.9584170362624943</v>
      </c>
      <c r="E2739" s="6">
        <v>111.60179272789178</v>
      </c>
      <c r="F2739" s="10">
        <v>149.37749462829407</v>
      </c>
      <c r="G2739" s="10">
        <v>1.8773248963670182</v>
      </c>
      <c r="H2739" s="10">
        <v>106.96105942784723</v>
      </c>
    </row>
    <row r="2740" spans="1:8" x14ac:dyDescent="0.25">
      <c r="A2740" s="16"/>
      <c r="B2740" s="3">
        <f>DATE(YEAR(siječanj!B2740),MONTH(siječanj!B2740)+6,DAY(siječanj!B2740))</f>
        <v>44771</v>
      </c>
      <c r="C2740" s="8">
        <v>28.5104166666667</v>
      </c>
      <c r="D2740">
        <v>0.9584170362624943</v>
      </c>
      <c r="E2740" s="6">
        <v>111.03095446834845</v>
      </c>
      <c r="F2740" s="10">
        <v>149.87380981291713</v>
      </c>
      <c r="G2740" s="10">
        <v>1.8439985047411236</v>
      </c>
      <c r="H2740" s="10">
        <v>106.41395831495048</v>
      </c>
    </row>
    <row r="2741" spans="1:8" x14ac:dyDescent="0.25">
      <c r="A2741" s="16"/>
      <c r="B2741" s="3">
        <f>DATE(YEAR(siječanj!B2741),MONTH(siječanj!B2741)+6,DAY(siječanj!B2741))</f>
        <v>44771</v>
      </c>
      <c r="C2741" s="8">
        <v>28.5208333333333</v>
      </c>
      <c r="D2741">
        <v>0.9584170362624943</v>
      </c>
      <c r="E2741" s="6">
        <v>111.81853525616849</v>
      </c>
      <c r="F2741" s="10">
        <v>150.21077844784344</v>
      </c>
      <c r="G2741" s="10">
        <v>1.8663874608021815</v>
      </c>
      <c r="H2741" s="10">
        <v>107.16878915943023</v>
      </c>
    </row>
    <row r="2742" spans="1:8" x14ac:dyDescent="0.25">
      <c r="A2742" s="16"/>
      <c r="B2742" s="3">
        <f>DATE(YEAR(siječanj!B2742),MONTH(siječanj!B2742)+6,DAY(siječanj!B2742))</f>
        <v>44771</v>
      </c>
      <c r="C2742" s="8">
        <v>28.53125</v>
      </c>
      <c r="D2742">
        <v>0.9584170362624943</v>
      </c>
      <c r="E2742" s="6">
        <v>112.16261722171083</v>
      </c>
      <c r="F2742" s="10">
        <v>150.67348736437387</v>
      </c>
      <c r="G2742" s="10">
        <v>1.848545282174457</v>
      </c>
      <c r="H2742" s="10">
        <v>107.4985631770767</v>
      </c>
    </row>
    <row r="2743" spans="1:8" x14ac:dyDescent="0.25">
      <c r="A2743" s="16"/>
      <c r="B2743" s="3">
        <f>DATE(YEAR(siječanj!B2743),MONTH(siječanj!B2743)+6,DAY(siječanj!B2743))</f>
        <v>44771</v>
      </c>
      <c r="C2743" s="8">
        <v>28.5416666666667</v>
      </c>
      <c r="D2743">
        <v>0.9584170362624943</v>
      </c>
      <c r="E2743" s="6">
        <v>111.18274353824602</v>
      </c>
      <c r="F2743" s="10">
        <v>151.12436428034991</v>
      </c>
      <c r="G2743" s="10">
        <v>1.8085011346867772</v>
      </c>
      <c r="H2743" s="10">
        <v>106.55943554545874</v>
      </c>
    </row>
    <row r="2744" spans="1:8" x14ac:dyDescent="0.25">
      <c r="A2744" s="16"/>
      <c r="B2744" s="3">
        <f>DATE(YEAR(siječanj!B2744),MONTH(siječanj!B2744)+6,DAY(siječanj!B2744))</f>
        <v>44771</v>
      </c>
      <c r="C2744" s="8">
        <v>28.5520833333333</v>
      </c>
      <c r="D2744">
        <v>0.9584170362624943</v>
      </c>
      <c r="E2744" s="6">
        <v>110.7554508133228</v>
      </c>
      <c r="F2744" s="10">
        <v>151.44544885698272</v>
      </c>
      <c r="G2744" s="10">
        <v>1.7767200568318609</v>
      </c>
      <c r="H2744" s="10">
        <v>106.1499109184213</v>
      </c>
    </row>
    <row r="2745" spans="1:8" x14ac:dyDescent="0.25">
      <c r="A2745" s="16"/>
      <c r="B2745" s="3">
        <f>DATE(YEAR(siječanj!B2745),MONTH(siječanj!B2745)+6,DAY(siječanj!B2745))</f>
        <v>44771</v>
      </c>
      <c r="C2745" s="8">
        <v>28.5625</v>
      </c>
      <c r="D2745">
        <v>0.9584170362624943</v>
      </c>
      <c r="E2745" s="6">
        <v>110.72274473851731</v>
      </c>
      <c r="F2745" s="10">
        <v>151.46779635912173</v>
      </c>
      <c r="G2745" s="10">
        <v>1.8222189114486462</v>
      </c>
      <c r="H2745" s="10">
        <v>106.11856485913844</v>
      </c>
    </row>
    <row r="2746" spans="1:8" x14ac:dyDescent="0.25">
      <c r="A2746" s="16"/>
      <c r="B2746" s="3">
        <f>DATE(YEAR(siječanj!B2746),MONTH(siječanj!B2746)+6,DAY(siječanj!B2746))</f>
        <v>44771</v>
      </c>
      <c r="C2746" s="8">
        <v>28.5729166666667</v>
      </c>
      <c r="D2746">
        <v>0.9584170362624943</v>
      </c>
      <c r="E2746" s="6">
        <v>111.6895070011855</v>
      </c>
      <c r="F2746" s="10">
        <v>151.21627044793865</v>
      </c>
      <c r="G2746" s="10">
        <v>1.7584498981755305</v>
      </c>
      <c r="H2746" s="10">
        <v>107.04512628169532</v>
      </c>
    </row>
    <row r="2747" spans="1:8" x14ac:dyDescent="0.25">
      <c r="A2747" s="16"/>
      <c r="B2747" s="3">
        <f>DATE(YEAR(siječanj!B2747),MONTH(siječanj!B2747)+6,DAY(siječanj!B2747))</f>
        <v>44771</v>
      </c>
      <c r="C2747" s="8">
        <v>28.5833333333333</v>
      </c>
      <c r="D2747">
        <v>0.9584170362624943</v>
      </c>
      <c r="E2747" s="6">
        <v>111.93587582028235</v>
      </c>
      <c r="F2747" s="10">
        <v>150.17959341974083</v>
      </c>
      <c r="G2747" s="10">
        <v>1.7904495510134386</v>
      </c>
      <c r="H2747" s="10">
        <v>107.2812503551216</v>
      </c>
    </row>
    <row r="2748" spans="1:8" x14ac:dyDescent="0.25">
      <c r="A2748" s="16"/>
      <c r="B2748" s="3">
        <f>DATE(YEAR(siječanj!B2748),MONTH(siječanj!B2748)+6,DAY(siječanj!B2748))</f>
        <v>44771</v>
      </c>
      <c r="C2748" s="8">
        <v>28.59375</v>
      </c>
      <c r="D2748">
        <v>0.9584170362624943</v>
      </c>
      <c r="E2748" s="6">
        <v>113.25635951422926</v>
      </c>
      <c r="F2748" s="10">
        <v>149.73344888167716</v>
      </c>
      <c r="G2748" s="10">
        <v>1.6701077025057727</v>
      </c>
      <c r="H2748" s="10">
        <v>108.54682442350716</v>
      </c>
    </row>
    <row r="2749" spans="1:8" x14ac:dyDescent="0.25">
      <c r="A2749" s="16"/>
      <c r="B2749" s="3">
        <f>DATE(YEAR(siječanj!B2749),MONTH(siječanj!B2749)+6,DAY(siječanj!B2749))</f>
        <v>44771</v>
      </c>
      <c r="C2749" s="8">
        <v>28.6041666666667</v>
      </c>
      <c r="D2749">
        <v>0.9584170362624943</v>
      </c>
      <c r="E2749" s="6">
        <v>114.26139072393708</v>
      </c>
      <c r="F2749" s="10">
        <v>148.92663058269673</v>
      </c>
      <c r="G2749" s="10">
        <v>1.6722909098484242</v>
      </c>
      <c r="H2749" s="10">
        <v>109.51006345686663</v>
      </c>
    </row>
    <row r="2750" spans="1:8" x14ac:dyDescent="0.25">
      <c r="A2750" s="16"/>
      <c r="B2750" s="3">
        <f>DATE(YEAR(siječanj!B2750),MONTH(siječanj!B2750)+6,DAY(siječanj!B2750))</f>
        <v>44771</v>
      </c>
      <c r="C2750" s="8">
        <v>28.6145833333333</v>
      </c>
      <c r="D2750">
        <v>0.9584170362624943</v>
      </c>
      <c r="E2750" s="6">
        <v>114.63797920381394</v>
      </c>
      <c r="F2750" s="10">
        <v>147.39839427644927</v>
      </c>
      <c r="G2750" s="10">
        <v>1.6450617043915032</v>
      </c>
      <c r="H2750" s="10">
        <v>109.87099227164082</v>
      </c>
    </row>
    <row r="2751" spans="1:8" x14ac:dyDescent="0.25">
      <c r="A2751" s="16"/>
      <c r="B2751" s="3">
        <f>DATE(YEAR(siječanj!B2751),MONTH(siječanj!B2751)+6,DAY(siječanj!B2751))</f>
        <v>44771</v>
      </c>
      <c r="C2751" s="8">
        <v>28.625</v>
      </c>
      <c r="D2751">
        <v>0.9584170362624943</v>
      </c>
      <c r="E2751" s="6">
        <v>114.91110798995079</v>
      </c>
      <c r="F2751" s="10">
        <v>144.48717856768585</v>
      </c>
      <c r="G2751" s="10">
        <v>1.6318106293896675</v>
      </c>
      <c r="H2751" s="10">
        <v>110.13276355336806</v>
      </c>
    </row>
    <row r="2752" spans="1:8" x14ac:dyDescent="0.25">
      <c r="A2752" s="16"/>
      <c r="B2752" s="3">
        <f>DATE(YEAR(siječanj!B2752),MONTH(siječanj!B2752)+6,DAY(siječanj!B2752))</f>
        <v>44771</v>
      </c>
      <c r="C2752" s="8">
        <v>28.6354166666667</v>
      </c>
      <c r="D2752">
        <v>0.9584170362624943</v>
      </c>
      <c r="E2752" s="6">
        <v>115.2849621935234</v>
      </c>
      <c r="F2752" s="10">
        <v>142.99295756625358</v>
      </c>
      <c r="G2752" s="10">
        <v>1.6251912063458498</v>
      </c>
      <c r="H2752" s="10">
        <v>110.4910717911504</v>
      </c>
    </row>
    <row r="2753" spans="1:8" x14ac:dyDescent="0.25">
      <c r="A2753" s="16"/>
      <c r="B2753" s="3">
        <f>DATE(YEAR(siječanj!B2753),MONTH(siječanj!B2753)+6,DAY(siječanj!B2753))</f>
        <v>44771</v>
      </c>
      <c r="C2753" s="8">
        <v>28.6458333333333</v>
      </c>
      <c r="D2753">
        <v>0.9584170362624943</v>
      </c>
      <c r="E2753" s="6">
        <v>116.00232053082679</v>
      </c>
      <c r="F2753" s="10">
        <v>141.3134682680552</v>
      </c>
      <c r="G2753" s="10">
        <v>1.6230665910968058</v>
      </c>
      <c r="H2753" s="10">
        <v>111.17860024272692</v>
      </c>
    </row>
    <row r="2754" spans="1:8" x14ac:dyDescent="0.25">
      <c r="A2754" s="16"/>
      <c r="B2754" s="3">
        <f>DATE(YEAR(siječanj!B2754),MONTH(siječanj!B2754)+6,DAY(siječanj!B2754))</f>
        <v>44771</v>
      </c>
      <c r="C2754" s="8">
        <v>28.65625</v>
      </c>
      <c r="D2754">
        <v>0.9584170362624943</v>
      </c>
      <c r="E2754" s="6">
        <v>115.90602217876527</v>
      </c>
      <c r="F2754" s="10">
        <v>139.77738475115399</v>
      </c>
      <c r="G2754" s="10">
        <v>1.6623047111789822</v>
      </c>
      <c r="H2754" s="10">
        <v>111.08630626154714</v>
      </c>
    </row>
    <row r="2755" spans="1:8" x14ac:dyDescent="0.25">
      <c r="A2755" s="16"/>
      <c r="B2755" s="3">
        <f>DATE(YEAR(siječanj!B2755),MONTH(siječanj!B2755)+6,DAY(siječanj!B2755))</f>
        <v>44771</v>
      </c>
      <c r="C2755" s="8">
        <v>28.6666666666667</v>
      </c>
      <c r="D2755">
        <v>0.9584170362624943</v>
      </c>
      <c r="E2755" s="6">
        <v>115.13162231041335</v>
      </c>
      <c r="F2755" s="10">
        <v>137.45474845255939</v>
      </c>
      <c r="G2755" s="10">
        <v>1.6419476400121029</v>
      </c>
      <c r="H2755" s="10">
        <v>110.34410823483923</v>
      </c>
    </row>
    <row r="2756" spans="1:8" x14ac:dyDescent="0.25">
      <c r="A2756" s="16"/>
      <c r="B2756" s="3">
        <f>DATE(YEAR(siječanj!B2756),MONTH(siječanj!B2756)+6,DAY(siječanj!B2756))</f>
        <v>44771</v>
      </c>
      <c r="C2756" s="8">
        <v>28.6770833333333</v>
      </c>
      <c r="D2756">
        <v>0.9584170362624943</v>
      </c>
      <c r="E2756" s="6">
        <v>113.44758213033303</v>
      </c>
      <c r="F2756" s="10">
        <v>136.23903208922917</v>
      </c>
      <c r="G2756" s="10">
        <v>1.6336713234712195</v>
      </c>
      <c r="H2756" s="10">
        <v>108.7300954364997</v>
      </c>
    </row>
    <row r="2757" spans="1:8" x14ac:dyDescent="0.25">
      <c r="A2757" s="16"/>
      <c r="B2757" s="3">
        <f>DATE(YEAR(siječanj!B2757),MONTH(siječanj!B2757)+6,DAY(siječanj!B2757))</f>
        <v>44771</v>
      </c>
      <c r="C2757" s="8">
        <v>28.6875</v>
      </c>
      <c r="D2757">
        <v>0.9584170362624943</v>
      </c>
      <c r="E2757" s="6">
        <v>114.19039286681419</v>
      </c>
      <c r="F2757" s="10">
        <v>135.41270229616279</v>
      </c>
      <c r="G2757" s="10">
        <v>1.646018544749013</v>
      </c>
      <c r="H2757" s="10">
        <v>109.44201790106193</v>
      </c>
    </row>
    <row r="2758" spans="1:8" x14ac:dyDescent="0.25">
      <c r="A2758" s="16"/>
      <c r="B2758" s="3">
        <f>DATE(YEAR(siječanj!B2758),MONTH(siječanj!B2758)+6,DAY(siječanj!B2758))</f>
        <v>44771</v>
      </c>
      <c r="C2758" s="8">
        <v>28.6979166666667</v>
      </c>
      <c r="D2758">
        <v>0.9584170362624943</v>
      </c>
      <c r="E2758" s="6">
        <v>114.21738217947016</v>
      </c>
      <c r="F2758" s="10">
        <v>134.82841907872879</v>
      </c>
      <c r="G2758" s="10">
        <v>1.6458769037324099</v>
      </c>
      <c r="H2758" s="10">
        <v>109.46788491810842</v>
      </c>
    </row>
    <row r="2759" spans="1:8" x14ac:dyDescent="0.25">
      <c r="A2759" s="16"/>
      <c r="B2759" s="3">
        <f>DATE(YEAR(siječanj!B2759),MONTH(siječanj!B2759)+6,DAY(siječanj!B2759))</f>
        <v>44771</v>
      </c>
      <c r="C2759" s="8">
        <v>28.7083333333333</v>
      </c>
      <c r="D2759">
        <v>0.9584170362624943</v>
      </c>
      <c r="E2759" s="6">
        <v>115.22933942821153</v>
      </c>
      <c r="F2759" s="10">
        <v>133.95082958385669</v>
      </c>
      <c r="G2759" s="10">
        <v>1.6488972197630254</v>
      </c>
      <c r="H2759" s="10">
        <v>110.43776198527148</v>
      </c>
    </row>
    <row r="2760" spans="1:8" x14ac:dyDescent="0.25">
      <c r="A2760" s="16"/>
      <c r="B2760" s="3">
        <f>DATE(YEAR(siječanj!B2760),MONTH(siječanj!B2760)+6,DAY(siječanj!B2760))</f>
        <v>44771</v>
      </c>
      <c r="C2760" s="8">
        <v>28.71875</v>
      </c>
      <c r="D2760">
        <v>0.9584170362624943</v>
      </c>
      <c r="E2760" s="6">
        <v>115.34273643913713</v>
      </c>
      <c r="F2760" s="10">
        <v>133.38254193448151</v>
      </c>
      <c r="G2760" s="10">
        <v>1.6587168120890226</v>
      </c>
      <c r="H2760" s="10">
        <v>110.54644361240381</v>
      </c>
    </row>
    <row r="2761" spans="1:8" x14ac:dyDescent="0.25">
      <c r="A2761" s="16"/>
      <c r="B2761" s="3">
        <f>DATE(YEAR(siječanj!B2761),MONTH(siječanj!B2761)+6,DAY(siječanj!B2761))</f>
        <v>44771</v>
      </c>
      <c r="C2761" s="8">
        <v>28.7291666666667</v>
      </c>
      <c r="D2761">
        <v>0.9584170362624943</v>
      </c>
      <c r="E2761" s="6">
        <v>115.91086027913948</v>
      </c>
      <c r="F2761" s="10">
        <v>133.45772887685996</v>
      </c>
      <c r="G2761" s="10">
        <v>1.6731590978208233</v>
      </c>
      <c r="H2761" s="10">
        <v>111.09094317936894</v>
      </c>
    </row>
    <row r="2762" spans="1:8" x14ac:dyDescent="0.25">
      <c r="A2762" s="16"/>
      <c r="B2762" s="3">
        <f>DATE(YEAR(siječanj!B2762),MONTH(siječanj!B2762)+6,DAY(siječanj!B2762))</f>
        <v>44771</v>
      </c>
      <c r="C2762" s="8">
        <v>28.7395833333333</v>
      </c>
      <c r="D2762">
        <v>0.9584170362624943</v>
      </c>
      <c r="E2762" s="6">
        <v>117.21565812293001</v>
      </c>
      <c r="F2762" s="10">
        <v>133.40862958877617</v>
      </c>
      <c r="G2762" s="10">
        <v>1.8109120879488112</v>
      </c>
      <c r="H2762" s="10">
        <v>112.34148366173635</v>
      </c>
    </row>
    <row r="2763" spans="1:8" x14ac:dyDescent="0.25">
      <c r="A2763" s="16"/>
      <c r="B2763" s="3">
        <f>DATE(YEAR(siječanj!B2763),MONTH(siječanj!B2763)+6,DAY(siječanj!B2763))</f>
        <v>44771</v>
      </c>
      <c r="C2763" s="8">
        <v>28.75</v>
      </c>
      <c r="D2763">
        <v>0.9584170362624943</v>
      </c>
      <c r="E2763" s="6">
        <v>120.01086490531067</v>
      </c>
      <c r="F2763" s="10">
        <v>133.62349040538248</v>
      </c>
      <c r="G2763" s="10">
        <v>1.9344021370991098</v>
      </c>
      <c r="H2763" s="10">
        <v>115.02045746184643</v>
      </c>
    </row>
    <row r="2764" spans="1:8" x14ac:dyDescent="0.25">
      <c r="A2764" s="16"/>
      <c r="B2764" s="3">
        <f>DATE(YEAR(siječanj!B2764),MONTH(siječanj!B2764)+6,DAY(siječanj!B2764))</f>
        <v>44771</v>
      </c>
      <c r="C2764" s="8">
        <v>28.7604166666667</v>
      </c>
      <c r="D2764">
        <v>0.9584170362624943</v>
      </c>
      <c r="E2764" s="6">
        <v>122.16591048900818</v>
      </c>
      <c r="F2764" s="10">
        <v>133.75758959574287</v>
      </c>
      <c r="G2764" s="10">
        <v>1.8640137007821762</v>
      </c>
      <c r="H2764" s="10">
        <v>117.08588986318439</v>
      </c>
    </row>
    <row r="2765" spans="1:8" x14ac:dyDescent="0.25">
      <c r="A2765" s="16"/>
      <c r="B2765" s="3">
        <f>DATE(YEAR(siječanj!B2765),MONTH(siječanj!B2765)+6,DAY(siječanj!B2765))</f>
        <v>44771</v>
      </c>
      <c r="C2765" s="8">
        <v>28.7708333333333</v>
      </c>
      <c r="D2765">
        <v>0.9584170362624943</v>
      </c>
      <c r="E2765" s="6">
        <v>123.72581214206427</v>
      </c>
      <c r="F2765" s="10">
        <v>133.6429441838639</v>
      </c>
      <c r="G2765" s="10">
        <v>1.9308993249180102</v>
      </c>
      <c r="H2765" s="10">
        <v>118.58092618236736</v>
      </c>
    </row>
    <row r="2766" spans="1:8" x14ac:dyDescent="0.25">
      <c r="A2766" s="16"/>
      <c r="B2766" s="3">
        <f>DATE(YEAR(siječanj!B2766),MONTH(siječanj!B2766)+6,DAY(siječanj!B2766))</f>
        <v>44771</v>
      </c>
      <c r="C2766" s="8">
        <v>28.78125</v>
      </c>
      <c r="D2766">
        <v>0.9584170362624943</v>
      </c>
      <c r="E2766" s="6">
        <v>125.98445939535924</v>
      </c>
      <c r="F2766" s="10">
        <v>133.34670346008571</v>
      </c>
      <c r="G2766" s="10">
        <v>2.2431570665171385</v>
      </c>
      <c r="H2766" s="10">
        <v>120.74565218883275</v>
      </c>
    </row>
    <row r="2767" spans="1:8" x14ac:dyDescent="0.25">
      <c r="A2767" s="16"/>
      <c r="B2767" s="3">
        <f>DATE(YEAR(siječanj!B2767),MONTH(siječanj!B2767)+6,DAY(siječanj!B2767))</f>
        <v>44771</v>
      </c>
      <c r="C2767" s="8">
        <v>28.7916666666667</v>
      </c>
      <c r="D2767">
        <v>0.9584170362624943</v>
      </c>
      <c r="E2767" s="6">
        <v>129.24304162006513</v>
      </c>
      <c r="F2767" s="10">
        <v>132.99334439790454</v>
      </c>
      <c r="G2767" s="10">
        <v>2.6482513010853195</v>
      </c>
      <c r="H2767" s="10">
        <v>123.86873290705302</v>
      </c>
    </row>
    <row r="2768" spans="1:8" x14ac:dyDescent="0.25">
      <c r="A2768" s="16"/>
      <c r="B2768" s="3">
        <f>DATE(YEAR(siječanj!B2768),MONTH(siječanj!B2768)+6,DAY(siječanj!B2768))</f>
        <v>44771</v>
      </c>
      <c r="C2768" s="8">
        <v>28.8020833333333</v>
      </c>
      <c r="D2768">
        <v>0.9584170362624943</v>
      </c>
      <c r="E2768" s="6">
        <v>133.31870582580245</v>
      </c>
      <c r="F2768" s="10">
        <v>132.53430595249526</v>
      </c>
      <c r="G2768" s="10">
        <v>2.9936479376127729</v>
      </c>
      <c r="H2768" s="10">
        <v>127.77491891591693</v>
      </c>
    </row>
    <row r="2769" spans="1:8" x14ac:dyDescent="0.25">
      <c r="A2769" s="16"/>
      <c r="B2769" s="3">
        <f>DATE(YEAR(siječanj!B2769),MONTH(siječanj!B2769)+6,DAY(siječanj!B2769))</f>
        <v>44771</v>
      </c>
      <c r="C2769" s="8">
        <v>28.8125</v>
      </c>
      <c r="D2769">
        <v>0.9584170362624943</v>
      </c>
      <c r="E2769" s="6">
        <v>138.19274793439567</v>
      </c>
      <c r="F2769" s="10">
        <v>131.74524998269754</v>
      </c>
      <c r="G2769" s="10">
        <v>4.7444324085073744</v>
      </c>
      <c r="H2769" s="10">
        <v>132.44628390825343</v>
      </c>
    </row>
    <row r="2770" spans="1:8" x14ac:dyDescent="0.25">
      <c r="A2770" s="16"/>
      <c r="B2770" s="3">
        <f>DATE(YEAR(siječanj!B2770),MONTH(siječanj!B2770)+6,DAY(siječanj!B2770))</f>
        <v>44771</v>
      </c>
      <c r="C2770" s="8">
        <v>28.8229166666667</v>
      </c>
      <c r="D2770">
        <v>0.9584170362624943</v>
      </c>
      <c r="E2770" s="6">
        <v>141.8099572037496</v>
      </c>
      <c r="F2770" s="10">
        <v>130.44453874458239</v>
      </c>
      <c r="G2770" s="10">
        <v>6.8815630456305499</v>
      </c>
      <c r="H2770" s="10">
        <v>135.91307889572886</v>
      </c>
    </row>
    <row r="2771" spans="1:8" x14ac:dyDescent="0.25">
      <c r="A2771" s="16"/>
      <c r="B2771" s="3">
        <f>DATE(YEAR(siječanj!B2771),MONTH(siječanj!B2771)+6,DAY(siječanj!B2771))</f>
        <v>44771</v>
      </c>
      <c r="C2771" s="8">
        <v>28.8333333333333</v>
      </c>
      <c r="D2771">
        <v>0.9584170362624943</v>
      </c>
      <c r="E2771" s="6">
        <v>147.79704436444985</v>
      </c>
      <c r="F2771" s="10">
        <v>127.05257226156874</v>
      </c>
      <c r="G2771" s="10">
        <v>10.179517982537513</v>
      </c>
      <c r="H2771" s="10">
        <v>141.6512052281324</v>
      </c>
    </row>
    <row r="2772" spans="1:8" x14ac:dyDescent="0.25">
      <c r="A2772" s="16"/>
      <c r="B2772" s="3">
        <f>DATE(YEAR(siječanj!B2772),MONTH(siječanj!B2772)+6,DAY(siječanj!B2772))</f>
        <v>44771</v>
      </c>
      <c r="C2772" s="8">
        <v>28.84375</v>
      </c>
      <c r="D2772">
        <v>0.9584170362624943</v>
      </c>
      <c r="E2772" s="6">
        <v>152.1550300448865</v>
      </c>
      <c r="F2772" s="10">
        <v>125.51916125869141</v>
      </c>
      <c r="G2772" s="10">
        <v>24.677149885880713</v>
      </c>
      <c r="H2772" s="10">
        <v>145.8279729480509</v>
      </c>
    </row>
    <row r="2773" spans="1:8" x14ac:dyDescent="0.25">
      <c r="A2773" s="16"/>
      <c r="B2773" s="3">
        <f>DATE(YEAR(siječanj!B2773),MONTH(siječanj!B2773)+6,DAY(siječanj!B2773))</f>
        <v>44771</v>
      </c>
      <c r="C2773" s="8">
        <v>28.8541666666667</v>
      </c>
      <c r="D2773">
        <v>0.9584170362624943</v>
      </c>
      <c r="E2773" s="6">
        <v>155.7608018185887</v>
      </c>
      <c r="F2773" s="10">
        <v>125.04853032243115</v>
      </c>
      <c r="G2773" s="10">
        <v>91.412441125270689</v>
      </c>
      <c r="H2773" s="10">
        <v>149.28380604484153</v>
      </c>
    </row>
    <row r="2774" spans="1:8" x14ac:dyDescent="0.25">
      <c r="A2774" s="16"/>
      <c r="B2774" s="3">
        <f>DATE(YEAR(siječanj!B2774),MONTH(siječanj!B2774)+6,DAY(siječanj!B2774))</f>
        <v>44771</v>
      </c>
      <c r="C2774" s="8">
        <v>28.8645833333333</v>
      </c>
      <c r="D2774">
        <v>0.9584170362624943</v>
      </c>
      <c r="E2774" s="6">
        <v>156.50583254120505</v>
      </c>
      <c r="F2774" s="10">
        <v>124.52908415136667</v>
      </c>
      <c r="G2774" s="10">
        <v>218.40410307201688</v>
      </c>
      <c r="H2774" s="10">
        <v>149.99785618193599</v>
      </c>
    </row>
    <row r="2775" spans="1:8" x14ac:dyDescent="0.25">
      <c r="A2775" s="16"/>
      <c r="B2775" s="3">
        <f>DATE(YEAR(siječanj!B2775),MONTH(siječanj!B2775)+6,DAY(siječanj!B2775))</f>
        <v>44771</v>
      </c>
      <c r="C2775" s="8">
        <v>28.875</v>
      </c>
      <c r="D2775">
        <v>0.9584170362624943</v>
      </c>
      <c r="E2775" s="6">
        <v>156.30679430307259</v>
      </c>
      <c r="F2775" s="10">
        <v>122.56139801551809</v>
      </c>
      <c r="G2775" s="10">
        <v>306.92723372426769</v>
      </c>
      <c r="H2775" s="10">
        <v>149.80709454364217</v>
      </c>
    </row>
    <row r="2776" spans="1:8" x14ac:dyDescent="0.25">
      <c r="A2776" s="16"/>
      <c r="B2776" s="3">
        <f>DATE(YEAR(siječanj!B2776),MONTH(siječanj!B2776)+6,DAY(siječanj!B2776))</f>
        <v>44771</v>
      </c>
      <c r="C2776" s="8">
        <v>28.8854166666667</v>
      </c>
      <c r="D2776">
        <v>0.9584170362624943</v>
      </c>
      <c r="E2776" s="6">
        <v>160.54383144550664</v>
      </c>
      <c r="F2776" s="10">
        <v>120.9254495100592</v>
      </c>
      <c r="G2776" s="10">
        <v>331.52212736375299</v>
      </c>
      <c r="H2776" s="10">
        <v>153.86794312422791</v>
      </c>
    </row>
    <row r="2777" spans="1:8" x14ac:dyDescent="0.25">
      <c r="A2777" s="16"/>
      <c r="B2777" s="3">
        <f>DATE(YEAR(siječanj!B2777),MONTH(siječanj!B2777)+6,DAY(siječanj!B2777))</f>
        <v>44771</v>
      </c>
      <c r="C2777" s="8">
        <v>28.8958333333333</v>
      </c>
      <c r="D2777">
        <v>0.9584170362624943</v>
      </c>
      <c r="E2777" s="6">
        <v>163.39297614683451</v>
      </c>
      <c r="F2777" s="10">
        <v>119.04515787077143</v>
      </c>
      <c r="G2777" s="10">
        <v>334.22775909592821</v>
      </c>
      <c r="H2777" s="10">
        <v>156.59861194475755</v>
      </c>
    </row>
    <row r="2778" spans="1:8" x14ac:dyDescent="0.25">
      <c r="A2778" s="16"/>
      <c r="B2778" s="3">
        <f>DATE(YEAR(siječanj!B2778),MONTH(siječanj!B2778)+6,DAY(siječanj!B2778))</f>
        <v>44771</v>
      </c>
      <c r="C2778" s="8">
        <v>28.90625</v>
      </c>
      <c r="D2778">
        <v>0.9584170362624943</v>
      </c>
      <c r="E2778" s="6">
        <v>161.50496133726926</v>
      </c>
      <c r="F2778" s="10">
        <v>116.89272468849336</v>
      </c>
      <c r="G2778" s="10">
        <v>334.96998735393993</v>
      </c>
      <c r="H2778" s="10">
        <v>154.78910638655435</v>
      </c>
    </row>
    <row r="2779" spans="1:8" x14ac:dyDescent="0.25">
      <c r="A2779" s="16"/>
      <c r="B2779" s="3">
        <f>DATE(YEAR(siječanj!B2779),MONTH(siječanj!B2779)+6,DAY(siječanj!B2779))</f>
        <v>44771</v>
      </c>
      <c r="C2779" s="8">
        <v>28.9166666666667</v>
      </c>
      <c r="D2779">
        <v>0.9584170362624943</v>
      </c>
      <c r="E2779" s="6">
        <v>157.55174187664801</v>
      </c>
      <c r="F2779" s="10">
        <v>113.53971895330452</v>
      </c>
      <c r="G2779" s="10">
        <v>331.1341935575843</v>
      </c>
      <c r="H2779" s="10">
        <v>151.0002735074105</v>
      </c>
    </row>
    <row r="2780" spans="1:8" x14ac:dyDescent="0.25">
      <c r="A2780" s="16"/>
      <c r="B2780" s="3">
        <f>DATE(YEAR(siječanj!B2780),MONTH(siječanj!B2780)+6,DAY(siječanj!B2780))</f>
        <v>44771</v>
      </c>
      <c r="C2780" s="8">
        <v>28.9270833333333</v>
      </c>
      <c r="D2780">
        <v>0.9584170362624943</v>
      </c>
      <c r="E2780" s="6">
        <v>150.96631980344659</v>
      </c>
      <c r="F2780" s="10">
        <v>110.80399809749365</v>
      </c>
      <c r="G2780" s="10">
        <v>327.31131110098977</v>
      </c>
      <c r="H2780" s="10">
        <v>144.68869280147518</v>
      </c>
    </row>
    <row r="2781" spans="1:8" x14ac:dyDescent="0.25">
      <c r="A2781" s="16"/>
      <c r="B2781" s="3">
        <f>DATE(YEAR(siječanj!B2781),MONTH(siječanj!B2781)+6,DAY(siječanj!B2781))</f>
        <v>44771</v>
      </c>
      <c r="C2781" s="8">
        <v>28.9375</v>
      </c>
      <c r="D2781">
        <v>0.9584170362624943</v>
      </c>
      <c r="E2781" s="6">
        <v>141.77460223672199</v>
      </c>
      <c r="F2781" s="10">
        <v>108.25526986754328</v>
      </c>
      <c r="G2781" s="10">
        <v>326.30561522724219</v>
      </c>
      <c r="H2781" s="10">
        <v>135.8791940930131</v>
      </c>
    </row>
    <row r="2782" spans="1:8" x14ac:dyDescent="0.25">
      <c r="A2782" s="16"/>
      <c r="B2782" s="3">
        <f>DATE(YEAR(siječanj!B2782),MONTH(siječanj!B2782)+6,DAY(siječanj!B2782))</f>
        <v>44771</v>
      </c>
      <c r="C2782" s="8">
        <v>28.9479166666667</v>
      </c>
      <c r="D2782">
        <v>0.9584170362624943</v>
      </c>
      <c r="E2782" s="6">
        <v>130.57605393880627</v>
      </c>
      <c r="F2782" s="10">
        <v>105.26545556055162</v>
      </c>
      <c r="G2782" s="10">
        <v>324.8617158287397</v>
      </c>
      <c r="H2782" s="10">
        <v>125.1463146228823</v>
      </c>
    </row>
    <row r="2783" spans="1:8" x14ac:dyDescent="0.25">
      <c r="A2783" s="16"/>
      <c r="B2783" s="3">
        <f>DATE(YEAR(siječanj!B2783),MONTH(siječanj!B2783)+6,DAY(siječanj!B2783))</f>
        <v>44771</v>
      </c>
      <c r="C2783" s="8">
        <v>28.9583333333333</v>
      </c>
      <c r="D2783">
        <v>0.9584170362624943</v>
      </c>
      <c r="E2783" s="6">
        <v>119.22713434389148</v>
      </c>
      <c r="F2783" s="10">
        <v>101.52964011915658</v>
      </c>
      <c r="G2783" s="10">
        <v>316.48076529731907</v>
      </c>
      <c r="H2783" s="10">
        <v>114.26931673994272</v>
      </c>
    </row>
    <row r="2784" spans="1:8" x14ac:dyDescent="0.25">
      <c r="A2784" s="16"/>
      <c r="B2784" s="3">
        <f>DATE(YEAR(siječanj!B2784),MONTH(siječanj!B2784)+6,DAY(siječanj!B2784))</f>
        <v>44771</v>
      </c>
      <c r="C2784" s="8">
        <v>28.96875</v>
      </c>
      <c r="D2784">
        <v>0.9584170362624943</v>
      </c>
      <c r="E2784" s="6">
        <v>109.12351577293856</v>
      </c>
      <c r="F2784" s="10">
        <v>98.298658957080619</v>
      </c>
      <c r="G2784" s="10">
        <v>314.78913572980872</v>
      </c>
      <c r="H2784" s="10">
        <v>104.58583657364332</v>
      </c>
    </row>
    <row r="2785" spans="1:8" x14ac:dyDescent="0.25">
      <c r="A2785" s="16"/>
      <c r="B2785" s="3">
        <f>DATE(YEAR(siječanj!B2785),MONTH(siječanj!B2785)+6,DAY(siječanj!B2785))</f>
        <v>44771</v>
      </c>
      <c r="C2785" s="8">
        <v>28.9791666666667</v>
      </c>
      <c r="D2785">
        <v>0.9584170362624943</v>
      </c>
      <c r="E2785" s="6">
        <v>99.354443949798892</v>
      </c>
      <c r="F2785" s="10">
        <v>95.195561225924351</v>
      </c>
      <c r="G2785" s="10">
        <v>310.75422791724532</v>
      </c>
      <c r="H2785" s="10">
        <v>95.222991709874364</v>
      </c>
    </row>
    <row r="2786" spans="1:8" ht="15.75" thickBot="1" x14ac:dyDescent="0.3">
      <c r="A2786" s="16"/>
      <c r="B2786" s="3">
        <f>DATE(YEAR(siječanj!B2786),MONTH(siječanj!B2786)+6,DAY(siječanj!B2786))</f>
        <v>44771</v>
      </c>
      <c r="C2786" s="8">
        <v>28.9895833333333</v>
      </c>
      <c r="D2786">
        <v>0.9584170362624943</v>
      </c>
      <c r="E2786" s="6">
        <v>91.102076384028592</v>
      </c>
      <c r="F2786" s="10">
        <v>92.095216519043632</v>
      </c>
      <c r="G2786" s="10">
        <v>309.30440447345933</v>
      </c>
      <c r="H2786" s="10">
        <v>87.313782045340062</v>
      </c>
    </row>
    <row r="2787" spans="1:8" x14ac:dyDescent="0.25">
      <c r="A2787" s="19">
        <f t="shared" ref="A2787" si="27">A2691+1</f>
        <v>211</v>
      </c>
      <c r="B2787" s="3">
        <f>DATE(YEAR(siječanj!B2787),MONTH(siječanj!B2787)+6,DAY(siječanj!B2787))</f>
        <v>44772</v>
      </c>
      <c r="C2787" s="8">
        <v>29</v>
      </c>
      <c r="D2787">
        <v>0.95878720597271505</v>
      </c>
      <c r="E2787" s="6">
        <v>88.323872948048233</v>
      </c>
      <c r="F2787" s="10">
        <v>91.745209567100844</v>
      </c>
      <c r="G2787" s="10">
        <v>303.77040460912923</v>
      </c>
      <c r="H2787" s="10">
        <v>84.683799364548236</v>
      </c>
    </row>
    <row r="2788" spans="1:8" x14ac:dyDescent="0.25">
      <c r="A2788" s="20"/>
      <c r="B2788" s="3">
        <f>DATE(YEAR(siječanj!B2788),MONTH(siječanj!B2788)+6,DAY(siječanj!B2788))</f>
        <v>44772</v>
      </c>
      <c r="C2788" s="8">
        <v>29.0104166666667</v>
      </c>
      <c r="D2788">
        <v>0.95878720597271505</v>
      </c>
      <c r="E2788" s="6">
        <v>81.808849057718504</v>
      </c>
      <c r="F2788" s="10">
        <v>89.278961269555552</v>
      </c>
      <c r="G2788" s="10">
        <v>303.39187071305719</v>
      </c>
      <c r="H2788" s="10">
        <v>78.437277811893509</v>
      </c>
    </row>
    <row r="2789" spans="1:8" x14ac:dyDescent="0.25">
      <c r="A2789" s="20"/>
      <c r="B2789" s="3">
        <f>DATE(YEAR(siječanj!B2789),MONTH(siječanj!B2789)+6,DAY(siječanj!B2789))</f>
        <v>44772</v>
      </c>
      <c r="C2789" s="8">
        <v>29.0208333333333</v>
      </c>
      <c r="D2789">
        <v>0.95878720597271505</v>
      </c>
      <c r="E2789" s="6">
        <v>76.432101215762984</v>
      </c>
      <c r="F2789" s="10">
        <v>87.117492005557679</v>
      </c>
      <c r="G2789" s="10">
        <v>302.86944832155888</v>
      </c>
      <c r="H2789" s="10">
        <v>73.28212077128515</v>
      </c>
    </row>
    <row r="2790" spans="1:8" x14ac:dyDescent="0.25">
      <c r="A2790" s="20"/>
      <c r="B2790" s="3">
        <f>DATE(YEAR(siječanj!B2790),MONTH(siječanj!B2790)+6,DAY(siječanj!B2790))</f>
        <v>44772</v>
      </c>
      <c r="C2790" s="8">
        <v>29.03125</v>
      </c>
      <c r="D2790">
        <v>0.95878720597271505</v>
      </c>
      <c r="E2790" s="6">
        <v>73.108139605105478</v>
      </c>
      <c r="F2790" s="10">
        <v>85.313102499503884</v>
      </c>
      <c r="G2790" s="10">
        <v>302.07835595580019</v>
      </c>
      <c r="H2790" s="10">
        <v>70.095148905842279</v>
      </c>
    </row>
    <row r="2791" spans="1:8" x14ac:dyDescent="0.25">
      <c r="A2791" s="20"/>
      <c r="B2791" s="3">
        <f>DATE(YEAR(siječanj!B2791),MONTH(siječanj!B2791)+6,DAY(siječanj!B2791))</f>
        <v>44772</v>
      </c>
      <c r="C2791" s="8">
        <v>29.0416666666667</v>
      </c>
      <c r="D2791">
        <v>0.95878720597271505</v>
      </c>
      <c r="E2791" s="6">
        <v>70.077273748905355</v>
      </c>
      <c r="F2791" s="10">
        <v>83.282405362591547</v>
      </c>
      <c r="G2791" s="10">
        <v>296.0319328178731</v>
      </c>
      <c r="H2791" s="10">
        <v>67.189193499898053</v>
      </c>
    </row>
    <row r="2792" spans="1:8" x14ac:dyDescent="0.25">
      <c r="A2792" s="20"/>
      <c r="B2792" s="3">
        <f>DATE(YEAR(siječanj!B2792),MONTH(siječanj!B2792)+6,DAY(siječanj!B2792))</f>
        <v>44772</v>
      </c>
      <c r="C2792" s="8">
        <v>29.0520833333333</v>
      </c>
      <c r="D2792">
        <v>0.95878720597271505</v>
      </c>
      <c r="E2792" s="6">
        <v>68.790186152288072</v>
      </c>
      <c r="F2792" s="10">
        <v>81.717914647507172</v>
      </c>
      <c r="G2792" s="10">
        <v>295.41004682595639</v>
      </c>
      <c r="H2792" s="10">
        <v>65.955150379295233</v>
      </c>
    </row>
    <row r="2793" spans="1:8" x14ac:dyDescent="0.25">
      <c r="A2793" s="20"/>
      <c r="B2793" s="3">
        <f>DATE(YEAR(siječanj!B2793),MONTH(siječanj!B2793)+6,DAY(siječanj!B2793))</f>
        <v>44772</v>
      </c>
      <c r="C2793" s="8">
        <v>29.0625</v>
      </c>
      <c r="D2793">
        <v>0.95878720597271505</v>
      </c>
      <c r="E2793" s="6">
        <v>65.816661664262071</v>
      </c>
      <c r="F2793" s="10">
        <v>80.717342108344553</v>
      </c>
      <c r="G2793" s="10">
        <v>295.6715685647967</v>
      </c>
      <c r="H2793" s="10">
        <v>63.104173143529337</v>
      </c>
    </row>
    <row r="2794" spans="1:8" x14ac:dyDescent="0.25">
      <c r="A2794" s="20"/>
      <c r="B2794" s="3">
        <f>DATE(YEAR(siječanj!B2794),MONTH(siječanj!B2794)+6,DAY(siječanj!B2794))</f>
        <v>44772</v>
      </c>
      <c r="C2794" s="8">
        <v>29.0729166666667</v>
      </c>
      <c r="D2794">
        <v>0.95878720597271505</v>
      </c>
      <c r="E2794" s="6">
        <v>64.84172536498788</v>
      </c>
      <c r="F2794" s="10">
        <v>79.87213166079259</v>
      </c>
      <c r="G2794" s="10">
        <v>295.30938191279182</v>
      </c>
      <c r="H2794" s="10">
        <v>62.169416693146857</v>
      </c>
    </row>
    <row r="2795" spans="1:8" x14ac:dyDescent="0.25">
      <c r="A2795" s="20"/>
      <c r="B2795" s="3">
        <f>DATE(YEAR(siječanj!B2795),MONTH(siječanj!B2795)+6,DAY(siječanj!B2795))</f>
        <v>44772</v>
      </c>
      <c r="C2795" s="8">
        <v>29.0833333333333</v>
      </c>
      <c r="D2795">
        <v>0.95878720597271505</v>
      </c>
      <c r="E2795" s="6">
        <v>63.622516127981527</v>
      </c>
      <c r="F2795" s="10">
        <v>78.806238862925696</v>
      </c>
      <c r="G2795" s="10">
        <v>294.5323722291601</v>
      </c>
      <c r="H2795" s="10">
        <v>61.00045447530141</v>
      </c>
    </row>
    <row r="2796" spans="1:8" x14ac:dyDescent="0.25">
      <c r="A2796" s="20"/>
      <c r="B2796" s="3">
        <f>DATE(YEAR(siječanj!B2796),MONTH(siječanj!B2796)+6,DAY(siječanj!B2796))</f>
        <v>44772</v>
      </c>
      <c r="C2796" s="8">
        <v>29.09375</v>
      </c>
      <c r="D2796">
        <v>0.95878720597271505</v>
      </c>
      <c r="E2796" s="6">
        <v>63.233100179023033</v>
      </c>
      <c r="F2796" s="10">
        <v>78.008378488279462</v>
      </c>
      <c r="G2796" s="10">
        <v>294.5159019067309</v>
      </c>
      <c r="H2796" s="10">
        <v>60.627087445638281</v>
      </c>
    </row>
    <row r="2797" spans="1:8" x14ac:dyDescent="0.25">
      <c r="A2797" s="20"/>
      <c r="B2797" s="3">
        <f>DATE(YEAR(siječanj!B2797),MONTH(siječanj!B2797)+6,DAY(siječanj!B2797))</f>
        <v>44772</v>
      </c>
      <c r="C2797" s="8">
        <v>29.1041666666667</v>
      </c>
      <c r="D2797">
        <v>0.95878720597271505</v>
      </c>
      <c r="E2797" s="6">
        <v>63.433168983169949</v>
      </c>
      <c r="F2797" s="10">
        <v>77.351875031193686</v>
      </c>
      <c r="G2797" s="10">
        <v>294.64715199265987</v>
      </c>
      <c r="H2797" s="10">
        <v>60.818910855368607</v>
      </c>
    </row>
    <row r="2798" spans="1:8" x14ac:dyDescent="0.25">
      <c r="A2798" s="20"/>
      <c r="B2798" s="3">
        <f>DATE(YEAR(siječanj!B2798),MONTH(siječanj!B2798)+6,DAY(siječanj!B2798))</f>
        <v>44772</v>
      </c>
      <c r="C2798" s="8">
        <v>29.1145833333333</v>
      </c>
      <c r="D2798">
        <v>0.95878720597271505</v>
      </c>
      <c r="E2798" s="6">
        <v>61.40160963182278</v>
      </c>
      <c r="F2798" s="10">
        <v>76.661098228255014</v>
      </c>
      <c r="G2798" s="10">
        <v>294.71862315791896</v>
      </c>
      <c r="H2798" s="10">
        <v>58.871077741122711</v>
      </c>
    </row>
    <row r="2799" spans="1:8" x14ac:dyDescent="0.25">
      <c r="A2799" s="20"/>
      <c r="B2799" s="3">
        <f>DATE(YEAR(siječanj!B2799),MONTH(siječanj!B2799)+6,DAY(siječanj!B2799))</f>
        <v>44772</v>
      </c>
      <c r="C2799" s="8">
        <v>29.125</v>
      </c>
      <c r="D2799">
        <v>0.95878720597271505</v>
      </c>
      <c r="E2799" s="6">
        <v>60.561151276214936</v>
      </c>
      <c r="F2799" s="10">
        <v>76.254978466408971</v>
      </c>
      <c r="G2799" s="10">
        <v>294.5881757786774</v>
      </c>
      <c r="H2799" s="10">
        <v>58.065257022613046</v>
      </c>
    </row>
    <row r="2800" spans="1:8" x14ac:dyDescent="0.25">
      <c r="A2800" s="20"/>
      <c r="B2800" s="3">
        <f>DATE(YEAR(siječanj!B2800),MONTH(siječanj!B2800)+6,DAY(siječanj!B2800))</f>
        <v>44772</v>
      </c>
      <c r="C2800" s="8">
        <v>29.1354166666667</v>
      </c>
      <c r="D2800">
        <v>0.95878720597271505</v>
      </c>
      <c r="E2800" s="6">
        <v>60.298007463495559</v>
      </c>
      <c r="F2800" s="10">
        <v>75.788604035864267</v>
      </c>
      <c r="G2800" s="10">
        <v>294.4980575422635</v>
      </c>
      <c r="H2800" s="10">
        <v>57.812958101646828</v>
      </c>
    </row>
    <row r="2801" spans="1:8" x14ac:dyDescent="0.25">
      <c r="A2801" s="20"/>
      <c r="B2801" s="3">
        <f>DATE(YEAR(siječanj!B2801),MONTH(siječanj!B2801)+6,DAY(siječanj!B2801))</f>
        <v>44772</v>
      </c>
      <c r="C2801" s="8">
        <v>29.1458333333333</v>
      </c>
      <c r="D2801">
        <v>0.95878720597271505</v>
      </c>
      <c r="E2801" s="6">
        <v>62.675010954346384</v>
      </c>
      <c r="F2801" s="10">
        <v>75.414350416637802</v>
      </c>
      <c r="G2801" s="10">
        <v>294.43954996512861</v>
      </c>
      <c r="H2801" s="10">
        <v>60.091998637227078</v>
      </c>
    </row>
    <row r="2802" spans="1:8" x14ac:dyDescent="0.25">
      <c r="A2802" s="20"/>
      <c r="B2802" s="3">
        <f>DATE(YEAR(siječanj!B2802),MONTH(siječanj!B2802)+6,DAY(siječanj!B2802))</f>
        <v>44772</v>
      </c>
      <c r="C2802" s="8">
        <v>29.15625</v>
      </c>
      <c r="D2802">
        <v>0.95878720597271505</v>
      </c>
      <c r="E2802" s="6">
        <v>62.654653800627358</v>
      </c>
      <c r="F2802" s="10">
        <v>75.443408866037402</v>
      </c>
      <c r="G2802" s="10">
        <v>294.82233765718667</v>
      </c>
      <c r="H2802" s="10">
        <v>60.07248045869126</v>
      </c>
    </row>
    <row r="2803" spans="1:8" x14ac:dyDescent="0.25">
      <c r="A2803" s="20"/>
      <c r="B2803" s="3">
        <f>DATE(YEAR(siječanj!B2803),MONTH(siječanj!B2803)+6,DAY(siječanj!B2803))</f>
        <v>44772</v>
      </c>
      <c r="C2803" s="8">
        <v>29.1666666666667</v>
      </c>
      <c r="D2803">
        <v>0.95878720597271505</v>
      </c>
      <c r="E2803" s="6">
        <v>63.216773948250712</v>
      </c>
      <c r="F2803" s="10">
        <v>75.269594422011778</v>
      </c>
      <c r="G2803" s="10">
        <v>296.71682933667273</v>
      </c>
      <c r="H2803" s="10">
        <v>60.61143406445202</v>
      </c>
    </row>
    <row r="2804" spans="1:8" x14ac:dyDescent="0.25">
      <c r="A2804" s="20"/>
      <c r="B2804" s="3">
        <f>DATE(YEAR(siječanj!B2804),MONTH(siječanj!B2804)+6,DAY(siječanj!B2804))</f>
        <v>44772</v>
      </c>
      <c r="C2804" s="8">
        <v>29.1770833333333</v>
      </c>
      <c r="D2804">
        <v>0.95878720597271505</v>
      </c>
      <c r="E2804" s="6">
        <v>64.902128646060447</v>
      </c>
      <c r="F2804" s="10">
        <v>75.217824218646484</v>
      </c>
      <c r="G2804" s="10">
        <v>298.25286667552172</v>
      </c>
      <c r="H2804" s="10">
        <v>62.227330586238011</v>
      </c>
    </row>
    <row r="2805" spans="1:8" x14ac:dyDescent="0.25">
      <c r="A2805" s="20"/>
      <c r="B2805" s="3">
        <f>DATE(YEAR(siječanj!B2805),MONTH(siječanj!B2805)+6,DAY(siječanj!B2805))</f>
        <v>44772</v>
      </c>
      <c r="C2805" s="8">
        <v>29.1875</v>
      </c>
      <c r="D2805">
        <v>0.95878720597271505</v>
      </c>
      <c r="E2805" s="6">
        <v>66.630945827346764</v>
      </c>
      <c r="F2805" s="10">
        <v>75.285902770437559</v>
      </c>
      <c r="G2805" s="10">
        <v>306.28829698355554</v>
      </c>
      <c r="H2805" s="10">
        <v>63.88489838112114</v>
      </c>
    </row>
    <row r="2806" spans="1:8" x14ac:dyDescent="0.25">
      <c r="A2806" s="20"/>
      <c r="B2806" s="3">
        <f>DATE(YEAR(siječanj!B2806),MONTH(siječanj!B2806)+6,DAY(siječanj!B2806))</f>
        <v>44772</v>
      </c>
      <c r="C2806" s="8">
        <v>29.1979166666667</v>
      </c>
      <c r="D2806">
        <v>0.95878720597271505</v>
      </c>
      <c r="E2806" s="6">
        <v>67.598824040111566</v>
      </c>
      <c r="F2806" s="10">
        <v>75.072146544026893</v>
      </c>
      <c r="G2806" s="10">
        <v>297.78746942624429</v>
      </c>
      <c r="H2806" s="10">
        <v>64.812887628459777</v>
      </c>
    </row>
    <row r="2807" spans="1:8" x14ac:dyDescent="0.25">
      <c r="A2807" s="20"/>
      <c r="B2807" s="3">
        <f>DATE(YEAR(siječanj!B2807),MONTH(siječanj!B2807)+6,DAY(siječanj!B2807))</f>
        <v>44772</v>
      </c>
      <c r="C2807" s="8">
        <v>29.2083333333333</v>
      </c>
      <c r="D2807">
        <v>0.95878720597271505</v>
      </c>
      <c r="E2807" s="6">
        <v>69.182478353408285</v>
      </c>
      <c r="F2807" s="10">
        <v>75.168368632227796</v>
      </c>
      <c r="G2807" s="10">
        <v>250.34485781873411</v>
      </c>
      <c r="H2807" s="10">
        <v>66.331275122732166</v>
      </c>
    </row>
    <row r="2808" spans="1:8" x14ac:dyDescent="0.25">
      <c r="A2808" s="20"/>
      <c r="B2808" s="3">
        <f>DATE(YEAR(siječanj!B2808),MONTH(siječanj!B2808)+6,DAY(siječanj!B2808))</f>
        <v>44772</v>
      </c>
      <c r="C2808" s="8">
        <v>29.21875</v>
      </c>
      <c r="D2808">
        <v>0.95878720597271505</v>
      </c>
      <c r="E2808" s="6">
        <v>69.24726799349034</v>
      </c>
      <c r="F2808" s="10">
        <v>75.531072624997265</v>
      </c>
      <c r="G2808" s="10">
        <v>157.20967504393153</v>
      </c>
      <c r="H2808" s="10">
        <v>66.393394600722416</v>
      </c>
    </row>
    <row r="2809" spans="1:8" x14ac:dyDescent="0.25">
      <c r="A2809" s="20"/>
      <c r="B2809" s="3">
        <f>DATE(YEAR(siječanj!B2809),MONTH(siječanj!B2809)+6,DAY(siječanj!B2809))</f>
        <v>44772</v>
      </c>
      <c r="C2809" s="8">
        <v>29.2291666666667</v>
      </c>
      <c r="D2809">
        <v>0.95878720597271505</v>
      </c>
      <c r="E2809" s="6">
        <v>73.533564801441813</v>
      </c>
      <c r="F2809" s="10">
        <v>76.035913731650027</v>
      </c>
      <c r="G2809" s="10">
        <v>52.829171945887012</v>
      </c>
      <c r="H2809" s="10">
        <v>70.503041141187978</v>
      </c>
    </row>
    <row r="2810" spans="1:8" x14ac:dyDescent="0.25">
      <c r="A2810" s="20"/>
      <c r="B2810" s="3">
        <f>DATE(YEAR(siječanj!B2810),MONTH(siječanj!B2810)+6,DAY(siječanj!B2810))</f>
        <v>44772</v>
      </c>
      <c r="C2810" s="8">
        <v>29.2395833333333</v>
      </c>
      <c r="D2810">
        <v>0.95878720597271505</v>
      </c>
      <c r="E2810" s="6">
        <v>74.930735315192564</v>
      </c>
      <c r="F2810" s="10">
        <v>77.528158556820102</v>
      </c>
      <c r="G2810" s="10">
        <v>14.782446711711929</v>
      </c>
      <c r="H2810" s="10">
        <v>71.842630354334531</v>
      </c>
    </row>
    <row r="2811" spans="1:8" x14ac:dyDescent="0.25">
      <c r="A2811" s="20"/>
      <c r="B2811" s="3">
        <f>DATE(YEAR(siječanj!B2811),MONTH(siječanj!B2811)+6,DAY(siječanj!B2811))</f>
        <v>44772</v>
      </c>
      <c r="C2811" s="8">
        <v>29.25</v>
      </c>
      <c r="D2811">
        <v>0.95878720597271505</v>
      </c>
      <c r="E2811" s="6">
        <v>78.868269918495585</v>
      </c>
      <c r="F2811" s="10">
        <v>79.786332075635343</v>
      </c>
      <c r="G2811" s="10">
        <v>6.980639385777125</v>
      </c>
      <c r="H2811" s="10">
        <v>75.617888155056306</v>
      </c>
    </row>
    <row r="2812" spans="1:8" x14ac:dyDescent="0.25">
      <c r="A2812" s="20"/>
      <c r="B2812" s="3">
        <f>DATE(YEAR(siječanj!B2812),MONTH(siječanj!B2812)+6,DAY(siječanj!B2812))</f>
        <v>44772</v>
      </c>
      <c r="C2812" s="8">
        <v>29.2604166666667</v>
      </c>
      <c r="D2812">
        <v>0.95878720597271505</v>
      </c>
      <c r="E2812" s="6">
        <v>82.424769119784244</v>
      </c>
      <c r="F2812" s="10">
        <v>81.679328870121367</v>
      </c>
      <c r="G2812" s="10">
        <v>4.6197749680864097</v>
      </c>
      <c r="H2812" s="10">
        <v>79.027814087304066</v>
      </c>
    </row>
    <row r="2813" spans="1:8" x14ac:dyDescent="0.25">
      <c r="A2813" s="20"/>
      <c r="B2813" s="3">
        <f>DATE(YEAR(siječanj!B2813),MONTH(siječanj!B2813)+6,DAY(siječanj!B2813))</f>
        <v>44772</v>
      </c>
      <c r="C2813" s="8">
        <v>29.2708333333333</v>
      </c>
      <c r="D2813">
        <v>0.95878720597271505</v>
      </c>
      <c r="E2813" s="6">
        <v>86.276665474394903</v>
      </c>
      <c r="F2813" s="10">
        <v>84.655634186326068</v>
      </c>
      <c r="G2813" s="10">
        <v>3.2497008292985474</v>
      </c>
      <c r="H2813" s="10">
        <v>82.720963030837694</v>
      </c>
    </row>
    <row r="2814" spans="1:8" x14ac:dyDescent="0.25">
      <c r="A2814" s="20"/>
      <c r="B2814" s="3">
        <f>DATE(YEAR(siječanj!B2814),MONTH(siječanj!B2814)+6,DAY(siječanj!B2814))</f>
        <v>44772</v>
      </c>
      <c r="C2814" s="8">
        <v>29.28125</v>
      </c>
      <c r="D2814">
        <v>0.95878720597271505</v>
      </c>
      <c r="E2814" s="6">
        <v>89.191300759548767</v>
      </c>
      <c r="F2814" s="10">
        <v>88.660210333385592</v>
      </c>
      <c r="G2814" s="10">
        <v>2.4990313776935018</v>
      </c>
      <c r="H2814" s="10">
        <v>85.515478052319864</v>
      </c>
    </row>
    <row r="2815" spans="1:8" x14ac:dyDescent="0.25">
      <c r="A2815" s="20"/>
      <c r="B2815" s="3">
        <f>DATE(YEAR(siječanj!B2815),MONTH(siječanj!B2815)+6,DAY(siječanj!B2815))</f>
        <v>44772</v>
      </c>
      <c r="C2815" s="8">
        <v>29.2916666666667</v>
      </c>
      <c r="D2815">
        <v>0.95878720597271505</v>
      </c>
      <c r="E2815" s="6">
        <v>94.514288400588484</v>
      </c>
      <c r="F2815" s="10">
        <v>93.37046363249145</v>
      </c>
      <c r="G2815" s="10">
        <v>2.0972333524913704</v>
      </c>
      <c r="H2815" s="10">
        <v>90.619090500099617</v>
      </c>
    </row>
    <row r="2816" spans="1:8" x14ac:dyDescent="0.25">
      <c r="A2816" s="20"/>
      <c r="B2816" s="3">
        <f>DATE(YEAR(siječanj!B2816),MONTH(siječanj!B2816)+6,DAY(siječanj!B2816))</f>
        <v>44772</v>
      </c>
      <c r="C2816" s="8">
        <v>29.3020833333333</v>
      </c>
      <c r="D2816">
        <v>0.95878720597271505</v>
      </c>
      <c r="E2816" s="6">
        <v>96.394052725009118</v>
      </c>
      <c r="F2816" s="10">
        <v>96.249400491843801</v>
      </c>
      <c r="G2816" s="10">
        <v>1.7516020908432286</v>
      </c>
      <c r="H2816" s="10">
        <v>92.421384484598079</v>
      </c>
    </row>
    <row r="2817" spans="1:8" x14ac:dyDescent="0.25">
      <c r="A2817" s="20"/>
      <c r="B2817" s="3">
        <f>DATE(YEAR(siječanj!B2817),MONTH(siječanj!B2817)+6,DAY(siječanj!B2817))</f>
        <v>44772</v>
      </c>
      <c r="C2817" s="8">
        <v>29.3125</v>
      </c>
      <c r="D2817">
        <v>0.95878720597271505</v>
      </c>
      <c r="E2817" s="6">
        <v>95.924312197213141</v>
      </c>
      <c r="F2817" s="10">
        <v>99.72002351995468</v>
      </c>
      <c r="G2817" s="10">
        <v>1.5238354908991314</v>
      </c>
      <c r="H2817" s="10">
        <v>91.971003276420419</v>
      </c>
    </row>
    <row r="2818" spans="1:8" x14ac:dyDescent="0.25">
      <c r="A2818" s="20"/>
      <c r="B2818" s="3">
        <f>DATE(YEAR(siječanj!B2818),MONTH(siječanj!B2818)+6,DAY(siječanj!B2818))</f>
        <v>44772</v>
      </c>
      <c r="C2818" s="8">
        <v>29.3229166666667</v>
      </c>
      <c r="D2818">
        <v>0.95878720597271505</v>
      </c>
      <c r="E2818" s="6">
        <v>100.61067314343428</v>
      </c>
      <c r="F2818" s="10">
        <v>103.97576257318848</v>
      </c>
      <c r="G2818" s="10">
        <v>1.5276000583882352</v>
      </c>
      <c r="H2818" s="10">
        <v>96.464226194227436</v>
      </c>
    </row>
    <row r="2819" spans="1:8" x14ac:dyDescent="0.25">
      <c r="A2819" s="20"/>
      <c r="B2819" s="3">
        <f>DATE(YEAR(siječanj!B2819),MONTH(siječanj!B2819)+6,DAY(siječanj!B2819))</f>
        <v>44772</v>
      </c>
      <c r="C2819" s="8">
        <v>29.3333333333333</v>
      </c>
      <c r="D2819">
        <v>0.95878720597271505</v>
      </c>
      <c r="E2819" s="6">
        <v>105.00609676536708</v>
      </c>
      <c r="F2819" s="10">
        <v>110.80910944772845</v>
      </c>
      <c r="G2819" s="10">
        <v>1.5190191878371777</v>
      </c>
      <c r="H2819" s="10">
        <v>100.67850212776685</v>
      </c>
    </row>
    <row r="2820" spans="1:8" x14ac:dyDescent="0.25">
      <c r="A2820" s="20"/>
      <c r="B2820" s="3">
        <f>DATE(YEAR(siječanj!B2820),MONTH(siječanj!B2820)+6,DAY(siječanj!B2820))</f>
        <v>44772</v>
      </c>
      <c r="C2820" s="8">
        <v>29.34375</v>
      </c>
      <c r="D2820">
        <v>0.95878720597271505</v>
      </c>
      <c r="E2820" s="6">
        <v>107.07728326636249</v>
      </c>
      <c r="F2820" s="10">
        <v>114.31176400282502</v>
      </c>
      <c r="G2820" s="10">
        <v>1.435876438569945</v>
      </c>
      <c r="H2820" s="10">
        <v>102.66432924610464</v>
      </c>
    </row>
    <row r="2821" spans="1:8" x14ac:dyDescent="0.25">
      <c r="A2821" s="20"/>
      <c r="B2821" s="3">
        <f>DATE(YEAR(siječanj!B2821),MONTH(siječanj!B2821)+6,DAY(siječanj!B2821))</f>
        <v>44772</v>
      </c>
      <c r="C2821" s="8">
        <v>29.3541666666667</v>
      </c>
      <c r="D2821">
        <v>0.95878720597271505</v>
      </c>
      <c r="E2821" s="6">
        <v>107.1254587526046</v>
      </c>
      <c r="F2821" s="10">
        <v>116.97957289780891</v>
      </c>
      <c r="G2821" s="10">
        <v>1.5071629962761701</v>
      </c>
      <c r="H2821" s="10">
        <v>102.7105192859551</v>
      </c>
    </row>
    <row r="2822" spans="1:8" x14ac:dyDescent="0.25">
      <c r="A2822" s="20"/>
      <c r="B2822" s="3">
        <f>DATE(YEAR(siječanj!B2822),MONTH(siječanj!B2822)+6,DAY(siječanj!B2822))</f>
        <v>44772</v>
      </c>
      <c r="C2822" s="8">
        <v>29.3645833333333</v>
      </c>
      <c r="D2822">
        <v>0.95878720597271505</v>
      </c>
      <c r="E2822" s="6">
        <v>108.2111640201837</v>
      </c>
      <c r="F2822" s="10">
        <v>120.13154070364855</v>
      </c>
      <c r="G2822" s="10">
        <v>1.4828998444772068</v>
      </c>
      <c r="H2822" s="10">
        <v>103.75147960596712</v>
      </c>
    </row>
    <row r="2823" spans="1:8" x14ac:dyDescent="0.25">
      <c r="A2823" s="20"/>
      <c r="B2823" s="3">
        <f>DATE(YEAR(siječanj!B2823),MONTH(siječanj!B2823)+6,DAY(siječanj!B2823))</f>
        <v>44772</v>
      </c>
      <c r="C2823" s="8">
        <v>29.375</v>
      </c>
      <c r="D2823">
        <v>0.95878720597271505</v>
      </c>
      <c r="E2823" s="6">
        <v>110.6605166208989</v>
      </c>
      <c r="F2823" s="10">
        <v>123.79162593191487</v>
      </c>
      <c r="G2823" s="10">
        <v>1.5807698168734545</v>
      </c>
      <c r="H2823" s="10">
        <v>106.09988754244885</v>
      </c>
    </row>
    <row r="2824" spans="1:8" x14ac:dyDescent="0.25">
      <c r="A2824" s="20"/>
      <c r="B2824" s="3">
        <f>DATE(YEAR(siječanj!B2824),MONTH(siječanj!B2824)+6,DAY(siječanj!B2824))</f>
        <v>44772</v>
      </c>
      <c r="C2824" s="8">
        <v>29.3854166666667</v>
      </c>
      <c r="D2824">
        <v>0.95878720597271505</v>
      </c>
      <c r="E2824" s="6">
        <v>113.76120382099732</v>
      </c>
      <c r="F2824" s="10">
        <v>125.63403009230035</v>
      </c>
      <c r="G2824" s="10">
        <v>1.5391808651112624</v>
      </c>
      <c r="H2824" s="10">
        <v>109.07278675962658</v>
      </c>
    </row>
    <row r="2825" spans="1:8" x14ac:dyDescent="0.25">
      <c r="A2825" s="20"/>
      <c r="B2825" s="3">
        <f>DATE(YEAR(siječanj!B2825),MONTH(siječanj!B2825)+6,DAY(siječanj!B2825))</f>
        <v>44772</v>
      </c>
      <c r="C2825" s="8">
        <v>29.3958333333333</v>
      </c>
      <c r="D2825">
        <v>0.95878720597271505</v>
      </c>
      <c r="E2825" s="6">
        <v>112.41984173329517</v>
      </c>
      <c r="F2825" s="10">
        <v>126.70098508855305</v>
      </c>
      <c r="G2825" s="10">
        <v>1.5688784700562828</v>
      </c>
      <c r="H2825" s="10">
        <v>107.7867059513609</v>
      </c>
    </row>
    <row r="2826" spans="1:8" x14ac:dyDescent="0.25">
      <c r="A2826" s="20"/>
      <c r="B2826" s="3">
        <f>DATE(YEAR(siječanj!B2826),MONTH(siječanj!B2826)+6,DAY(siječanj!B2826))</f>
        <v>44772</v>
      </c>
      <c r="C2826" s="8">
        <v>29.40625</v>
      </c>
      <c r="D2826">
        <v>0.95878720597271505</v>
      </c>
      <c r="E2826" s="6">
        <v>115.43919463814309</v>
      </c>
      <c r="F2826" s="10">
        <v>127.91114496753569</v>
      </c>
      <c r="G2826" s="10">
        <v>1.598921771350625</v>
      </c>
      <c r="H2826" s="10">
        <v>110.68162288684564</v>
      </c>
    </row>
    <row r="2827" spans="1:8" x14ac:dyDescent="0.25">
      <c r="A2827" s="20"/>
      <c r="B2827" s="3">
        <f>DATE(YEAR(siječanj!B2827),MONTH(siječanj!B2827)+6,DAY(siječanj!B2827))</f>
        <v>44772</v>
      </c>
      <c r="C2827" s="8">
        <v>29.4166666666667</v>
      </c>
      <c r="D2827">
        <v>0.95878720597271505</v>
      </c>
      <c r="E2827" s="6">
        <v>115.486238288878</v>
      </c>
      <c r="F2827" s="10">
        <v>129.77835597843705</v>
      </c>
      <c r="G2827" s="10">
        <v>1.8813200130050813</v>
      </c>
      <c r="H2827" s="10">
        <v>110.72672773729252</v>
      </c>
    </row>
    <row r="2828" spans="1:8" x14ac:dyDescent="0.25">
      <c r="A2828" s="20"/>
      <c r="B2828" s="3">
        <f>DATE(YEAR(siječanj!B2828),MONTH(siječanj!B2828)+6,DAY(siječanj!B2828))</f>
        <v>44772</v>
      </c>
      <c r="C2828" s="8">
        <v>29.4270833333333</v>
      </c>
      <c r="D2828">
        <v>0.95878720597271505</v>
      </c>
      <c r="E2828" s="6">
        <v>117.14832086011857</v>
      </c>
      <c r="F2828" s="10">
        <v>131.01331848484259</v>
      </c>
      <c r="G2828" s="10">
        <v>1.8701317763062624</v>
      </c>
      <c r="H2828" s="10">
        <v>112.32031124186823</v>
      </c>
    </row>
    <row r="2829" spans="1:8" x14ac:dyDescent="0.25">
      <c r="A2829" s="20"/>
      <c r="B2829" s="3">
        <f>DATE(YEAR(siječanj!B2829),MONTH(siječanj!B2829)+6,DAY(siječanj!B2829))</f>
        <v>44772</v>
      </c>
      <c r="C2829" s="8">
        <v>29.4375</v>
      </c>
      <c r="D2829">
        <v>0.95878720597271505</v>
      </c>
      <c r="E2829" s="6">
        <v>118.05620484113446</v>
      </c>
      <c r="F2829" s="10">
        <v>131.82800893083555</v>
      </c>
      <c r="G2829" s="10">
        <v>1.6905164865649536</v>
      </c>
      <c r="H2829" s="10">
        <v>113.19077878737383</v>
      </c>
    </row>
    <row r="2830" spans="1:8" x14ac:dyDescent="0.25">
      <c r="A2830" s="20"/>
      <c r="B2830" s="3">
        <f>DATE(YEAR(siječanj!B2830),MONTH(siječanj!B2830)+6,DAY(siječanj!B2830))</f>
        <v>44772</v>
      </c>
      <c r="C2830" s="8">
        <v>29.4479166666667</v>
      </c>
      <c r="D2830">
        <v>0.95878720597271505</v>
      </c>
      <c r="E2830" s="6">
        <v>120.25834669598957</v>
      </c>
      <c r="F2830" s="10">
        <v>132.60986734245358</v>
      </c>
      <c r="G2830" s="10">
        <v>1.5099930143776652</v>
      </c>
      <c r="H2830" s="10">
        <v>115.30216422354593</v>
      </c>
    </row>
    <row r="2831" spans="1:8" x14ac:dyDescent="0.25">
      <c r="A2831" s="20"/>
      <c r="B2831" s="3">
        <f>DATE(YEAR(siječanj!B2831),MONTH(siječanj!B2831)+6,DAY(siječanj!B2831))</f>
        <v>44772</v>
      </c>
      <c r="C2831" s="8">
        <v>29.4583333333333</v>
      </c>
      <c r="D2831">
        <v>0.95878720597271505</v>
      </c>
      <c r="E2831" s="6">
        <v>121.42963858467652</v>
      </c>
      <c r="F2831" s="10">
        <v>134.01625896929522</v>
      </c>
      <c r="G2831" s="10">
        <v>1.4441467690268577</v>
      </c>
      <c r="H2831" s="10">
        <v>116.42518390087859</v>
      </c>
    </row>
    <row r="2832" spans="1:8" x14ac:dyDescent="0.25">
      <c r="A2832" s="20"/>
      <c r="B2832" s="3">
        <f>DATE(YEAR(siječanj!B2832),MONTH(siječanj!B2832)+6,DAY(siječanj!B2832))</f>
        <v>44772</v>
      </c>
      <c r="C2832" s="8">
        <v>29.46875</v>
      </c>
      <c r="D2832">
        <v>0.95878720597271505</v>
      </c>
      <c r="E2832" s="6">
        <v>123.39041453194429</v>
      </c>
      <c r="F2832" s="10">
        <v>134.92811393696826</v>
      </c>
      <c r="G2832" s="10">
        <v>1.4071426800583504</v>
      </c>
      <c r="H2832" s="10">
        <v>118.30515079289796</v>
      </c>
    </row>
    <row r="2833" spans="1:8" x14ac:dyDescent="0.25">
      <c r="A2833" s="20"/>
      <c r="B2833" s="3">
        <f>DATE(YEAR(siječanj!B2833),MONTH(siječanj!B2833)+6,DAY(siječanj!B2833))</f>
        <v>44772</v>
      </c>
      <c r="C2833" s="8">
        <v>29.4791666666667</v>
      </c>
      <c r="D2833">
        <v>0.95878720597271505</v>
      </c>
      <c r="E2833" s="6">
        <v>125.77828960069324</v>
      </c>
      <c r="F2833" s="10">
        <v>135.32623868996032</v>
      </c>
      <c r="G2833" s="10">
        <v>1.433764180108724</v>
      </c>
      <c r="H2833" s="10">
        <v>120.59461485827568</v>
      </c>
    </row>
    <row r="2834" spans="1:8" x14ac:dyDescent="0.25">
      <c r="A2834" s="20"/>
      <c r="B2834" s="3">
        <f>DATE(YEAR(siječanj!B2834),MONTH(siječanj!B2834)+6,DAY(siječanj!B2834))</f>
        <v>44772</v>
      </c>
      <c r="C2834" s="8">
        <v>29.4895833333333</v>
      </c>
      <c r="D2834">
        <v>0.95878720597271505</v>
      </c>
      <c r="E2834" s="6">
        <v>126.58903628139885</v>
      </c>
      <c r="F2834" s="10">
        <v>135.33455778098258</v>
      </c>
      <c r="G2834" s="10">
        <v>1.5641031814598543</v>
      </c>
      <c r="H2834" s="10">
        <v>121.37194840302105</v>
      </c>
    </row>
    <row r="2835" spans="1:8" x14ac:dyDescent="0.25">
      <c r="A2835" s="20"/>
      <c r="B2835" s="3">
        <f>DATE(YEAR(siječanj!B2835),MONTH(siječanj!B2835)+6,DAY(siječanj!B2835))</f>
        <v>44772</v>
      </c>
      <c r="C2835" s="8">
        <v>29.5</v>
      </c>
      <c r="D2835">
        <v>0.95878720597271505</v>
      </c>
      <c r="E2835" s="6">
        <v>125.8842522394452</v>
      </c>
      <c r="F2835" s="10">
        <v>135.3383625866812</v>
      </c>
      <c r="G2835" s="10">
        <v>1.5601218222253899</v>
      </c>
      <c r="H2835" s="10">
        <v>120.69621048062217</v>
      </c>
    </row>
    <row r="2836" spans="1:8" x14ac:dyDescent="0.25">
      <c r="A2836" s="20"/>
      <c r="B2836" s="3">
        <f>DATE(YEAR(siječanj!B2836),MONTH(siječanj!B2836)+6,DAY(siječanj!B2836))</f>
        <v>44772</v>
      </c>
      <c r="C2836" s="8">
        <v>29.5104166666667</v>
      </c>
      <c r="D2836">
        <v>0.95878720597271505</v>
      </c>
      <c r="E2836" s="6">
        <v>122.31634632048791</v>
      </c>
      <c r="F2836" s="10">
        <v>135.28368690538284</v>
      </c>
      <c r="G2836" s="10">
        <v>1.5588972384778794</v>
      </c>
      <c r="H2836" s="10">
        <v>117.27534793341158</v>
      </c>
    </row>
    <row r="2837" spans="1:8" x14ac:dyDescent="0.25">
      <c r="A2837" s="20"/>
      <c r="B2837" s="3">
        <f>DATE(YEAR(siječanj!B2837),MONTH(siječanj!B2837)+6,DAY(siječanj!B2837))</f>
        <v>44772</v>
      </c>
      <c r="C2837" s="8">
        <v>29.5208333333333</v>
      </c>
      <c r="D2837">
        <v>0.95878720597271505</v>
      </c>
      <c r="E2837" s="6">
        <v>123.93558593926636</v>
      </c>
      <c r="F2837" s="10">
        <v>134.75894175809429</v>
      </c>
      <c r="G2837" s="10">
        <v>1.5409562175357212</v>
      </c>
      <c r="H2837" s="10">
        <v>118.8278541633005</v>
      </c>
    </row>
    <row r="2838" spans="1:8" x14ac:dyDescent="0.25">
      <c r="A2838" s="20"/>
      <c r="B2838" s="3">
        <f>DATE(YEAR(siječanj!B2838),MONTH(siječanj!B2838)+6,DAY(siječanj!B2838))</f>
        <v>44772</v>
      </c>
      <c r="C2838" s="8">
        <v>29.53125</v>
      </c>
      <c r="D2838">
        <v>0.95878720597271505</v>
      </c>
      <c r="E2838" s="6">
        <v>126.05477318698698</v>
      </c>
      <c r="F2838" s="10">
        <v>133.87829645323308</v>
      </c>
      <c r="G2838" s="10">
        <v>1.4336704317599396</v>
      </c>
      <c r="H2838" s="10">
        <v>120.85970378347557</v>
      </c>
    </row>
    <row r="2839" spans="1:8" x14ac:dyDescent="0.25">
      <c r="A2839" s="20"/>
      <c r="B2839" s="3">
        <f>DATE(YEAR(siječanj!B2839),MONTH(siječanj!B2839)+6,DAY(siječanj!B2839))</f>
        <v>44772</v>
      </c>
      <c r="C2839" s="8">
        <v>29.5416666666667</v>
      </c>
      <c r="D2839">
        <v>0.95878720597271505</v>
      </c>
      <c r="E2839" s="6">
        <v>125.84005604856527</v>
      </c>
      <c r="F2839" s="10">
        <v>131.73418417187429</v>
      </c>
      <c r="G2839" s="10">
        <v>1.4171883629397217</v>
      </c>
      <c r="H2839" s="10">
        <v>120.65383573825376</v>
      </c>
    </row>
    <row r="2840" spans="1:8" x14ac:dyDescent="0.25">
      <c r="A2840" s="20"/>
      <c r="B2840" s="3">
        <f>DATE(YEAR(siječanj!B2840),MONTH(siječanj!B2840)+6,DAY(siječanj!B2840))</f>
        <v>44772</v>
      </c>
      <c r="C2840" s="8">
        <v>29.5520833333333</v>
      </c>
      <c r="D2840">
        <v>0.95878720597271505</v>
      </c>
      <c r="E2840" s="6">
        <v>124.03644141850162</v>
      </c>
      <c r="F2840" s="10">
        <v>130.81475388029719</v>
      </c>
      <c r="G2840" s="10">
        <v>1.5683277003803215</v>
      </c>
      <c r="H2840" s="10">
        <v>118.92455310644353</v>
      </c>
    </row>
    <row r="2841" spans="1:8" x14ac:dyDescent="0.25">
      <c r="A2841" s="20"/>
      <c r="B2841" s="3">
        <f>DATE(YEAR(siječanj!B2841),MONTH(siječanj!B2841)+6,DAY(siječanj!B2841))</f>
        <v>44772</v>
      </c>
      <c r="C2841" s="8">
        <v>29.5625</v>
      </c>
      <c r="D2841">
        <v>0.95878720597271505</v>
      </c>
      <c r="E2841" s="6">
        <v>124.30883153304431</v>
      </c>
      <c r="F2841" s="10">
        <v>130.61653577047792</v>
      </c>
      <c r="G2841" s="10">
        <v>1.630816594791116</v>
      </c>
      <c r="H2841" s="10">
        <v>119.18571726330049</v>
      </c>
    </row>
    <row r="2842" spans="1:8" x14ac:dyDescent="0.25">
      <c r="A2842" s="20"/>
      <c r="B2842" s="3">
        <f>DATE(YEAR(siječanj!B2842),MONTH(siječanj!B2842)+6,DAY(siječanj!B2842))</f>
        <v>44772</v>
      </c>
      <c r="C2842" s="8">
        <v>29.5729166666667</v>
      </c>
      <c r="D2842">
        <v>0.95878720597271505</v>
      </c>
      <c r="E2842" s="6">
        <v>121.87908450755782</v>
      </c>
      <c r="F2842" s="10">
        <v>129.52894080935829</v>
      </c>
      <c r="G2842" s="10">
        <v>1.6536998932950029</v>
      </c>
      <c r="H2842" s="10">
        <v>116.85610690151378</v>
      </c>
    </row>
    <row r="2843" spans="1:8" x14ac:dyDescent="0.25">
      <c r="A2843" s="20"/>
      <c r="B2843" s="3">
        <f>DATE(YEAR(siječanj!B2843),MONTH(siječanj!B2843)+6,DAY(siječanj!B2843))</f>
        <v>44772</v>
      </c>
      <c r="C2843" s="8">
        <v>29.5833333333333</v>
      </c>
      <c r="D2843">
        <v>0.95878720597271505</v>
      </c>
      <c r="E2843" s="6">
        <v>121.04417413161161</v>
      </c>
      <c r="F2843" s="10">
        <v>127.51317566458619</v>
      </c>
      <c r="G2843" s="10">
        <v>1.5652955390563743</v>
      </c>
      <c r="H2843" s="10">
        <v>116.05560551492269</v>
      </c>
    </row>
    <row r="2844" spans="1:8" x14ac:dyDescent="0.25">
      <c r="A2844" s="20"/>
      <c r="B2844" s="3">
        <f>DATE(YEAR(siječanj!B2844),MONTH(siječanj!B2844)+6,DAY(siječanj!B2844))</f>
        <v>44772</v>
      </c>
      <c r="C2844" s="8">
        <v>29.59375</v>
      </c>
      <c r="D2844">
        <v>0.95878720597271505</v>
      </c>
      <c r="E2844" s="6">
        <v>120.64982377697699</v>
      </c>
      <c r="F2844" s="10">
        <v>126.44040205057003</v>
      </c>
      <c r="G2844" s="10">
        <v>1.4776440977161591</v>
      </c>
      <c r="H2844" s="10">
        <v>115.67750744022821</v>
      </c>
    </row>
    <row r="2845" spans="1:8" x14ac:dyDescent="0.25">
      <c r="A2845" s="20"/>
      <c r="B2845" s="3">
        <f>DATE(YEAR(siječanj!B2845),MONTH(siječanj!B2845)+6,DAY(siječanj!B2845))</f>
        <v>44772</v>
      </c>
      <c r="C2845" s="8">
        <v>29.6041666666667</v>
      </c>
      <c r="D2845">
        <v>0.95878720597271505</v>
      </c>
      <c r="E2845" s="6">
        <v>119.18420302883273</v>
      </c>
      <c r="F2845" s="10">
        <v>125.55155006940038</v>
      </c>
      <c r="G2845" s="10">
        <v>1.4719430480466567</v>
      </c>
      <c r="H2845" s="10">
        <v>114.27228901809933</v>
      </c>
    </row>
    <row r="2846" spans="1:8" x14ac:dyDescent="0.25">
      <c r="A2846" s="20"/>
      <c r="B2846" s="3">
        <f>DATE(YEAR(siječanj!B2846),MONTH(siječanj!B2846)+6,DAY(siječanj!B2846))</f>
        <v>44772</v>
      </c>
      <c r="C2846" s="8">
        <v>29.6145833333333</v>
      </c>
      <c r="D2846">
        <v>0.95878720597271505</v>
      </c>
      <c r="E2846" s="6">
        <v>120.48143346013562</v>
      </c>
      <c r="F2846" s="10">
        <v>125.22726539376741</v>
      </c>
      <c r="G2846" s="10">
        <v>1.5156794155242594</v>
      </c>
      <c r="H2846" s="10">
        <v>115.51605695883102</v>
      </c>
    </row>
    <row r="2847" spans="1:8" x14ac:dyDescent="0.25">
      <c r="A2847" s="20"/>
      <c r="B2847" s="3">
        <f>DATE(YEAR(siječanj!B2847),MONTH(siječanj!B2847)+6,DAY(siječanj!B2847))</f>
        <v>44772</v>
      </c>
      <c r="C2847" s="8">
        <v>29.625</v>
      </c>
      <c r="D2847">
        <v>0.95878720597271505</v>
      </c>
      <c r="E2847" s="6">
        <v>119.08830379771321</v>
      </c>
      <c r="F2847" s="10">
        <v>124.05148440779787</v>
      </c>
      <c r="G2847" s="10">
        <v>1.5269672597812238</v>
      </c>
      <c r="H2847" s="10">
        <v>114.18034206223932</v>
      </c>
    </row>
    <row r="2848" spans="1:8" x14ac:dyDescent="0.25">
      <c r="A2848" s="20"/>
      <c r="B2848" s="3">
        <f>DATE(YEAR(siječanj!B2848),MONTH(siječanj!B2848)+6,DAY(siječanj!B2848))</f>
        <v>44772</v>
      </c>
      <c r="C2848" s="8">
        <v>29.6354166666667</v>
      </c>
      <c r="D2848">
        <v>0.95878720597271505</v>
      </c>
      <c r="E2848" s="6">
        <v>119.48781393228727</v>
      </c>
      <c r="F2848" s="10">
        <v>123.12866860332771</v>
      </c>
      <c r="G2848" s="10">
        <v>1.6661302913694145</v>
      </c>
      <c r="H2848" s="10">
        <v>114.56338726792536</v>
      </c>
    </row>
    <row r="2849" spans="1:8" x14ac:dyDescent="0.25">
      <c r="A2849" s="20"/>
      <c r="B2849" s="3">
        <f>DATE(YEAR(siječanj!B2849),MONTH(siječanj!B2849)+6,DAY(siječanj!B2849))</f>
        <v>44772</v>
      </c>
      <c r="C2849" s="8">
        <v>29.6458333333333</v>
      </c>
      <c r="D2849">
        <v>0.95878720597271505</v>
      </c>
      <c r="E2849" s="6">
        <v>118.90518571954391</v>
      </c>
      <c r="F2849" s="10">
        <v>121.99916990130734</v>
      </c>
      <c r="G2849" s="10">
        <v>1.7140413729893995</v>
      </c>
      <c r="H2849" s="10">
        <v>114.00477079170828</v>
      </c>
    </row>
    <row r="2850" spans="1:8" x14ac:dyDescent="0.25">
      <c r="A2850" s="20"/>
      <c r="B2850" s="3">
        <f>DATE(YEAR(siječanj!B2850),MONTH(siječanj!B2850)+6,DAY(siječanj!B2850))</f>
        <v>44772</v>
      </c>
      <c r="C2850" s="8">
        <v>29.65625</v>
      </c>
      <c r="D2850">
        <v>0.95878720597271505</v>
      </c>
      <c r="E2850" s="6">
        <v>118.94499455857621</v>
      </c>
      <c r="F2850" s="10">
        <v>121.37846592539194</v>
      </c>
      <c r="G2850" s="10">
        <v>1.6850791033147099</v>
      </c>
      <c r="H2850" s="10">
        <v>114.04293899725708</v>
      </c>
    </row>
    <row r="2851" spans="1:8" x14ac:dyDescent="0.25">
      <c r="A2851" s="20"/>
      <c r="B2851" s="3">
        <f>DATE(YEAR(siječanj!B2851),MONTH(siječanj!B2851)+6,DAY(siječanj!B2851))</f>
        <v>44772</v>
      </c>
      <c r="C2851" s="8">
        <v>29.6666666666667</v>
      </c>
      <c r="D2851">
        <v>0.95878720597271505</v>
      </c>
      <c r="E2851" s="6">
        <v>116.2500187602255</v>
      </c>
      <c r="F2851" s="10">
        <v>121.29497155577188</v>
      </c>
      <c r="G2851" s="10">
        <v>1.6814492986399159</v>
      </c>
      <c r="H2851" s="10">
        <v>111.45903068139232</v>
      </c>
    </row>
    <row r="2852" spans="1:8" x14ac:dyDescent="0.25">
      <c r="A2852" s="20"/>
      <c r="B2852" s="3">
        <f>DATE(YEAR(siječanj!B2852),MONTH(siječanj!B2852)+6,DAY(siječanj!B2852))</f>
        <v>44772</v>
      </c>
      <c r="C2852" s="8">
        <v>29.6770833333333</v>
      </c>
      <c r="D2852">
        <v>0.95878720597271505</v>
      </c>
      <c r="E2852" s="6">
        <v>116.76062549969868</v>
      </c>
      <c r="F2852" s="10">
        <v>121.05036397588097</v>
      </c>
      <c r="G2852" s="10">
        <v>1.675739459656866</v>
      </c>
      <c r="H2852" s="10">
        <v>111.94859389048264</v>
      </c>
    </row>
    <row r="2853" spans="1:8" x14ac:dyDescent="0.25">
      <c r="A2853" s="20"/>
      <c r="B2853" s="3">
        <f>DATE(YEAR(siječanj!B2853),MONTH(siječanj!B2853)+6,DAY(siječanj!B2853))</f>
        <v>44772</v>
      </c>
      <c r="C2853" s="8">
        <v>29.6875</v>
      </c>
      <c r="D2853">
        <v>0.95878720597271505</v>
      </c>
      <c r="E2853" s="6">
        <v>116.40786612860109</v>
      </c>
      <c r="F2853" s="10">
        <v>120.86850874266217</v>
      </c>
      <c r="G2853" s="10">
        <v>1.6845107560106669</v>
      </c>
      <c r="H2853" s="10">
        <v>111.61037271868729</v>
      </c>
    </row>
    <row r="2854" spans="1:8" x14ac:dyDescent="0.25">
      <c r="A2854" s="20"/>
      <c r="B2854" s="3">
        <f>DATE(YEAR(siječanj!B2854),MONTH(siječanj!B2854)+6,DAY(siječanj!B2854))</f>
        <v>44772</v>
      </c>
      <c r="C2854" s="8">
        <v>29.6979166666667</v>
      </c>
      <c r="D2854">
        <v>0.95878720597271505</v>
      </c>
      <c r="E2854" s="6">
        <v>118.67081038547079</v>
      </c>
      <c r="F2854" s="10">
        <v>120.70384039192918</v>
      </c>
      <c r="G2854" s="10">
        <v>1.7292959289569325</v>
      </c>
      <c r="H2854" s="10">
        <v>113.78005472000339</v>
      </c>
    </row>
    <row r="2855" spans="1:8" x14ac:dyDescent="0.25">
      <c r="A2855" s="20"/>
      <c r="B2855" s="3">
        <f>DATE(YEAR(siječanj!B2855),MONTH(siječanj!B2855)+6,DAY(siječanj!B2855))</f>
        <v>44772</v>
      </c>
      <c r="C2855" s="8">
        <v>29.7083333333333</v>
      </c>
      <c r="D2855">
        <v>0.95878720597271505</v>
      </c>
      <c r="E2855" s="6">
        <v>118.05090904236654</v>
      </c>
      <c r="F2855" s="10">
        <v>120.64268065406942</v>
      </c>
      <c r="G2855" s="10">
        <v>1.7350965861845804</v>
      </c>
      <c r="H2855" s="10">
        <v>113.18570124326973</v>
      </c>
    </row>
    <row r="2856" spans="1:8" x14ac:dyDescent="0.25">
      <c r="A2856" s="20"/>
      <c r="B2856" s="3">
        <f>DATE(YEAR(siječanj!B2856),MONTH(siječanj!B2856)+6,DAY(siječanj!B2856))</f>
        <v>44772</v>
      </c>
      <c r="C2856" s="8">
        <v>29.71875</v>
      </c>
      <c r="D2856">
        <v>0.95878720597271505</v>
      </c>
      <c r="E2856" s="6">
        <v>118.00001218671632</v>
      </c>
      <c r="F2856" s="10">
        <v>120.62176749530495</v>
      </c>
      <c r="G2856" s="10">
        <v>1.7307900373340501</v>
      </c>
      <c r="H2856" s="10">
        <v>113.13690198924806</v>
      </c>
    </row>
    <row r="2857" spans="1:8" x14ac:dyDescent="0.25">
      <c r="A2857" s="20"/>
      <c r="B2857" s="3">
        <f>DATE(YEAR(siječanj!B2857),MONTH(siječanj!B2857)+6,DAY(siječanj!B2857))</f>
        <v>44772</v>
      </c>
      <c r="C2857" s="8">
        <v>29.7291666666667</v>
      </c>
      <c r="D2857">
        <v>0.95878720597271505</v>
      </c>
      <c r="E2857" s="6">
        <v>118.55544159795106</v>
      </c>
      <c r="F2857" s="10">
        <v>120.90222139247865</v>
      </c>
      <c r="G2857" s="10">
        <v>1.7538901285823101</v>
      </c>
      <c r="H2857" s="10">
        <v>113.6694406025609</v>
      </c>
    </row>
    <row r="2858" spans="1:8" x14ac:dyDescent="0.25">
      <c r="A2858" s="20"/>
      <c r="B2858" s="3">
        <f>DATE(YEAR(siječanj!B2858),MONTH(siječanj!B2858)+6,DAY(siječanj!B2858))</f>
        <v>44772</v>
      </c>
      <c r="C2858" s="8">
        <v>29.7395833333333</v>
      </c>
      <c r="D2858">
        <v>0.95878720597271505</v>
      </c>
      <c r="E2858" s="6">
        <v>120.1868802192532</v>
      </c>
      <c r="F2858" s="10">
        <v>121.21986123236654</v>
      </c>
      <c r="G2858" s="10">
        <v>1.7160481656821267</v>
      </c>
      <c r="H2858" s="10">
        <v>115.23364307999515</v>
      </c>
    </row>
    <row r="2859" spans="1:8" x14ac:dyDescent="0.25">
      <c r="A2859" s="20"/>
      <c r="B2859" s="3">
        <f>DATE(YEAR(siječanj!B2859),MONTH(siječanj!B2859)+6,DAY(siječanj!B2859))</f>
        <v>44772</v>
      </c>
      <c r="C2859" s="8">
        <v>29.75</v>
      </c>
      <c r="D2859">
        <v>0.95878720597271505</v>
      </c>
      <c r="E2859" s="6">
        <v>120.25140377870724</v>
      </c>
      <c r="F2859" s="10">
        <v>121.98574680018814</v>
      </c>
      <c r="G2859" s="10">
        <v>1.6179789801676134</v>
      </c>
      <c r="H2859" s="10">
        <v>115.29550744328351</v>
      </c>
    </row>
    <row r="2860" spans="1:8" x14ac:dyDescent="0.25">
      <c r="A2860" s="20"/>
      <c r="B2860" s="3">
        <f>DATE(YEAR(siječanj!B2860),MONTH(siječanj!B2860)+6,DAY(siječanj!B2860))</f>
        <v>44772</v>
      </c>
      <c r="C2860" s="8">
        <v>29.7604166666667</v>
      </c>
      <c r="D2860">
        <v>0.95878720597271505</v>
      </c>
      <c r="E2860" s="6">
        <v>123.31740617753889</v>
      </c>
      <c r="F2860" s="10">
        <v>122.54715684095375</v>
      </c>
      <c r="G2860" s="10">
        <v>1.6109390916685595</v>
      </c>
      <c r="H2860" s="10">
        <v>118.23515131676494</v>
      </c>
    </row>
    <row r="2861" spans="1:8" x14ac:dyDescent="0.25">
      <c r="A2861" s="20"/>
      <c r="B2861" s="3">
        <f>DATE(YEAR(siječanj!B2861),MONTH(siječanj!B2861)+6,DAY(siječanj!B2861))</f>
        <v>44772</v>
      </c>
      <c r="C2861" s="8">
        <v>29.7708333333333</v>
      </c>
      <c r="D2861">
        <v>0.95878720597271505</v>
      </c>
      <c r="E2861" s="6">
        <v>127.95008039286837</v>
      </c>
      <c r="F2861" s="10">
        <v>122.9807533630989</v>
      </c>
      <c r="G2861" s="10">
        <v>1.5951249777105305</v>
      </c>
      <c r="H2861" s="10">
        <v>122.67690008386253</v>
      </c>
    </row>
    <row r="2862" spans="1:8" x14ac:dyDescent="0.25">
      <c r="A2862" s="20"/>
      <c r="B2862" s="3">
        <f>DATE(YEAR(siječanj!B2862),MONTH(siječanj!B2862)+6,DAY(siječanj!B2862))</f>
        <v>44772</v>
      </c>
      <c r="C2862" s="8">
        <v>29.78125</v>
      </c>
      <c r="D2862">
        <v>0.95878720597271505</v>
      </c>
      <c r="E2862" s="6">
        <v>128.63340324506436</v>
      </c>
      <c r="F2862" s="10">
        <v>123.37546082945052</v>
      </c>
      <c r="G2862" s="10">
        <v>1.6213773445741391</v>
      </c>
      <c r="H2862" s="10">
        <v>123.33206129209684</v>
      </c>
    </row>
    <row r="2863" spans="1:8" x14ac:dyDescent="0.25">
      <c r="A2863" s="20"/>
      <c r="B2863" s="3">
        <f>DATE(YEAR(siječanj!B2863),MONTH(siječanj!B2863)+6,DAY(siječanj!B2863))</f>
        <v>44772</v>
      </c>
      <c r="C2863" s="8">
        <v>29.7916666666667</v>
      </c>
      <c r="D2863">
        <v>0.95878720597271505</v>
      </c>
      <c r="E2863" s="6">
        <v>132.34896504864162</v>
      </c>
      <c r="F2863" s="10">
        <v>123.61082968954223</v>
      </c>
      <c r="G2863" s="10">
        <v>1.7016637087982471</v>
      </c>
      <c r="H2863" s="10">
        <v>126.89449441236762</v>
      </c>
    </row>
    <row r="2864" spans="1:8" x14ac:dyDescent="0.25">
      <c r="A2864" s="20"/>
      <c r="B2864" s="3">
        <f>DATE(YEAR(siječanj!B2864),MONTH(siječanj!B2864)+6,DAY(siječanj!B2864))</f>
        <v>44772</v>
      </c>
      <c r="C2864" s="8">
        <v>29.8020833333333</v>
      </c>
      <c r="D2864">
        <v>0.95878720597271505</v>
      </c>
      <c r="E2864" s="6">
        <v>136.65371971090397</v>
      </c>
      <c r="F2864" s="10">
        <v>123.97412719781373</v>
      </c>
      <c r="G2864" s="10">
        <v>1.8205947526000241</v>
      </c>
      <c r="H2864" s="10">
        <v>131.02183810739615</v>
      </c>
    </row>
    <row r="2865" spans="1:8" x14ac:dyDescent="0.25">
      <c r="A2865" s="20"/>
      <c r="B2865" s="3">
        <f>DATE(YEAR(siječanj!B2865),MONTH(siječanj!B2865)+6,DAY(siječanj!B2865))</f>
        <v>44772</v>
      </c>
      <c r="C2865" s="8">
        <v>29.8125</v>
      </c>
      <c r="D2865">
        <v>0.95878720597271505</v>
      </c>
      <c r="E2865" s="6">
        <v>140.06827184701692</v>
      </c>
      <c r="F2865" s="10">
        <v>124.03306015906135</v>
      </c>
      <c r="G2865" s="10">
        <v>2.0929004376982232</v>
      </c>
      <c r="H2865" s="10">
        <v>134.29566700962806</v>
      </c>
    </row>
    <row r="2866" spans="1:8" x14ac:dyDescent="0.25">
      <c r="A2866" s="20"/>
      <c r="B2866" s="3">
        <f>DATE(YEAR(siječanj!B2866),MONTH(siječanj!B2866)+6,DAY(siječanj!B2866))</f>
        <v>44772</v>
      </c>
      <c r="C2866" s="8">
        <v>29.8229166666667</v>
      </c>
      <c r="D2866">
        <v>0.95878720597271505</v>
      </c>
      <c r="E2866" s="6">
        <v>142.7855368621542</v>
      </c>
      <c r="F2866" s="10">
        <v>123.82284554916021</v>
      </c>
      <c r="G2866" s="10">
        <v>6.6907764604474282</v>
      </c>
      <c r="H2866" s="10">
        <v>136.90094594137895</v>
      </c>
    </row>
    <row r="2867" spans="1:8" x14ac:dyDescent="0.25">
      <c r="A2867" s="20"/>
      <c r="B2867" s="3">
        <f>DATE(YEAR(siječanj!B2867),MONTH(siječanj!B2867)+6,DAY(siječanj!B2867))</f>
        <v>44772</v>
      </c>
      <c r="C2867" s="8">
        <v>29.8333333333333</v>
      </c>
      <c r="D2867">
        <v>0.95878720597271505</v>
      </c>
      <c r="E2867" s="6">
        <v>147.36298644027565</v>
      </c>
      <c r="F2867" s="10">
        <v>122.79673691175942</v>
      </c>
      <c r="G2867" s="10">
        <v>12.189980818073709</v>
      </c>
      <c r="H2867" s="10">
        <v>141.28974603286699</v>
      </c>
    </row>
    <row r="2868" spans="1:8" x14ac:dyDescent="0.25">
      <c r="A2868" s="20"/>
      <c r="B2868" s="3">
        <f>DATE(YEAR(siječanj!B2868),MONTH(siječanj!B2868)+6,DAY(siječanj!B2868))</f>
        <v>44772</v>
      </c>
      <c r="C2868" s="8">
        <v>29.84375</v>
      </c>
      <c r="D2868">
        <v>0.95878720597271505</v>
      </c>
      <c r="E2868" s="6">
        <v>151.0866100897463</v>
      </c>
      <c r="F2868" s="10">
        <v>122.6681821397666</v>
      </c>
      <c r="G2868" s="10">
        <v>30.577034807093124</v>
      </c>
      <c r="H2868" s="10">
        <v>144.85990874783687</v>
      </c>
    </row>
    <row r="2869" spans="1:8" x14ac:dyDescent="0.25">
      <c r="A2869" s="20"/>
      <c r="B2869" s="3">
        <f>DATE(YEAR(siječanj!B2869),MONTH(siječanj!B2869)+6,DAY(siječanj!B2869))</f>
        <v>44772</v>
      </c>
      <c r="C2869" s="8">
        <v>29.8541666666667</v>
      </c>
      <c r="D2869">
        <v>0.95878720597271505</v>
      </c>
      <c r="E2869" s="6">
        <v>155.43927217194644</v>
      </c>
      <c r="F2869" s="10">
        <v>122.76768263517793</v>
      </c>
      <c r="G2869" s="10">
        <v>106.60895138920075</v>
      </c>
      <c r="H2869" s="10">
        <v>149.03318546417293</v>
      </c>
    </row>
    <row r="2870" spans="1:8" x14ac:dyDescent="0.25">
      <c r="A2870" s="20"/>
      <c r="B2870" s="3">
        <f>DATE(YEAR(siječanj!B2870),MONTH(siječanj!B2870)+6,DAY(siječanj!B2870))</f>
        <v>44772</v>
      </c>
      <c r="C2870" s="8">
        <v>29.8645833333333</v>
      </c>
      <c r="D2870">
        <v>0.95878720597271505</v>
      </c>
      <c r="E2870" s="6">
        <v>152.19406844150336</v>
      </c>
      <c r="F2870" s="10">
        <v>122.51270615535957</v>
      </c>
      <c r="G2870" s="10">
        <v>234.20499579655177</v>
      </c>
      <c r="H2870" s="10">
        <v>145.92172564664918</v>
      </c>
    </row>
    <row r="2871" spans="1:8" x14ac:dyDescent="0.25">
      <c r="A2871" s="20"/>
      <c r="B2871" s="3">
        <f>DATE(YEAR(siječanj!B2871),MONTH(siječanj!B2871)+6,DAY(siječanj!B2871))</f>
        <v>44772</v>
      </c>
      <c r="C2871" s="8">
        <v>29.875</v>
      </c>
      <c r="D2871">
        <v>0.95878720597271505</v>
      </c>
      <c r="E2871" s="6">
        <v>154.47180400134349</v>
      </c>
      <c r="F2871" s="10">
        <v>121.33458145332159</v>
      </c>
      <c r="G2871" s="10">
        <v>316.93774636428446</v>
      </c>
      <c r="H2871" s="10">
        <v>148.105589360013</v>
      </c>
    </row>
    <row r="2872" spans="1:8" x14ac:dyDescent="0.25">
      <c r="A2872" s="20"/>
      <c r="B2872" s="3">
        <f>DATE(YEAR(siječanj!B2872),MONTH(siječanj!B2872)+6,DAY(siječanj!B2872))</f>
        <v>44772</v>
      </c>
      <c r="C2872" s="8">
        <v>29.8854166666667</v>
      </c>
      <c r="D2872">
        <v>0.95878720597271505</v>
      </c>
      <c r="E2872" s="6">
        <v>157.60776078438741</v>
      </c>
      <c r="F2872" s="10">
        <v>119.8944922591385</v>
      </c>
      <c r="G2872" s="10">
        <v>331.81708455843136</v>
      </c>
      <c r="H2872" s="10">
        <v>151.11230460207886</v>
      </c>
    </row>
    <row r="2873" spans="1:8" x14ac:dyDescent="0.25">
      <c r="A2873" s="20"/>
      <c r="B2873" s="3">
        <f>DATE(YEAR(siječanj!B2873),MONTH(siječanj!B2873)+6,DAY(siječanj!B2873))</f>
        <v>44772</v>
      </c>
      <c r="C2873" s="8">
        <v>29.8958333333333</v>
      </c>
      <c r="D2873">
        <v>0.95878720597271505</v>
      </c>
      <c r="E2873" s="6">
        <v>158.73896286084161</v>
      </c>
      <c r="F2873" s="10">
        <v>118.08393605190776</v>
      </c>
      <c r="G2873" s="10">
        <v>330.5627481154217</v>
      </c>
      <c r="H2873" s="10">
        <v>152.19688668035292</v>
      </c>
    </row>
    <row r="2874" spans="1:8" x14ac:dyDescent="0.25">
      <c r="A2874" s="20"/>
      <c r="B2874" s="3">
        <f>DATE(YEAR(siječanj!B2874),MONTH(siječanj!B2874)+6,DAY(siječanj!B2874))</f>
        <v>44772</v>
      </c>
      <c r="C2874" s="8">
        <v>29.90625</v>
      </c>
      <c r="D2874">
        <v>0.95878720597271505</v>
      </c>
      <c r="E2874" s="6">
        <v>155.67446461182874</v>
      </c>
      <c r="F2874" s="10">
        <v>116.37688896029942</v>
      </c>
      <c r="G2874" s="10">
        <v>333.61623146687225</v>
      </c>
      <c r="H2874" s="10">
        <v>149.2586849664736</v>
      </c>
    </row>
    <row r="2875" spans="1:8" x14ac:dyDescent="0.25">
      <c r="A2875" s="20"/>
      <c r="B2875" s="3">
        <f>DATE(YEAR(siječanj!B2875),MONTH(siječanj!B2875)+6,DAY(siječanj!B2875))</f>
        <v>44772</v>
      </c>
      <c r="C2875" s="8">
        <v>29.9166666666667</v>
      </c>
      <c r="D2875">
        <v>0.95878720597271505</v>
      </c>
      <c r="E2875" s="6">
        <v>153.62879504449177</v>
      </c>
      <c r="F2875" s="10">
        <v>113.40893499150356</v>
      </c>
      <c r="G2875" s="10">
        <v>329.67179364308703</v>
      </c>
      <c r="H2875" s="10">
        <v>147.29732315766316</v>
      </c>
    </row>
    <row r="2876" spans="1:8" x14ac:dyDescent="0.25">
      <c r="A2876" s="20"/>
      <c r="B2876" s="3">
        <f>DATE(YEAR(siječanj!B2876),MONTH(siječanj!B2876)+6,DAY(siječanj!B2876))</f>
        <v>44772</v>
      </c>
      <c r="C2876" s="8">
        <v>29.9270833333333</v>
      </c>
      <c r="D2876">
        <v>0.95878720597271505</v>
      </c>
      <c r="E2876" s="6">
        <v>146.67605362851461</v>
      </c>
      <c r="F2876" s="10">
        <v>111.19274315981997</v>
      </c>
      <c r="G2876" s="10">
        <v>326.39808154305621</v>
      </c>
      <c r="H2876" s="10">
        <v>140.63112364158764</v>
      </c>
    </row>
    <row r="2877" spans="1:8" x14ac:dyDescent="0.25">
      <c r="A2877" s="20"/>
      <c r="B2877" s="3">
        <f>DATE(YEAR(siječanj!B2877),MONTH(siječanj!B2877)+6,DAY(siječanj!B2877))</f>
        <v>44772</v>
      </c>
      <c r="C2877" s="8">
        <v>29.9375</v>
      </c>
      <c r="D2877">
        <v>0.95878720597271505</v>
      </c>
      <c r="E2877" s="6">
        <v>136.39274723524974</v>
      </c>
      <c r="F2877" s="10">
        <v>108.98956891177718</v>
      </c>
      <c r="G2877" s="10">
        <v>326.58853351993167</v>
      </c>
      <c r="H2877" s="10">
        <v>130.77162103662786</v>
      </c>
    </row>
    <row r="2878" spans="1:8" x14ac:dyDescent="0.25">
      <c r="A2878" s="20"/>
      <c r="B2878" s="3">
        <f>DATE(YEAR(siječanj!B2878),MONTH(siječanj!B2878)+6,DAY(siječanj!B2878))</f>
        <v>44772</v>
      </c>
      <c r="C2878" s="8">
        <v>29.9479166666667</v>
      </c>
      <c r="D2878">
        <v>0.95878720597271505</v>
      </c>
      <c r="E2878" s="6">
        <v>125.12783167740902</v>
      </c>
      <c r="F2878" s="10">
        <v>106.66768020119444</v>
      </c>
      <c r="G2878" s="10">
        <v>325.74337488770396</v>
      </c>
      <c r="H2878" s="10">
        <v>119.97096412340719</v>
      </c>
    </row>
    <row r="2879" spans="1:8" x14ac:dyDescent="0.25">
      <c r="A2879" s="20"/>
      <c r="B2879" s="3">
        <f>DATE(YEAR(siječanj!B2879),MONTH(siječanj!B2879)+6,DAY(siječanj!B2879))</f>
        <v>44772</v>
      </c>
      <c r="C2879" s="8">
        <v>29.9583333333333</v>
      </c>
      <c r="D2879">
        <v>0.95878720597271505</v>
      </c>
      <c r="E2879" s="6">
        <v>114.25625973630443</v>
      </c>
      <c r="F2879" s="10">
        <v>103.50407807577308</v>
      </c>
      <c r="G2879" s="10">
        <v>316.30397471892388</v>
      </c>
      <c r="H2879" s="10">
        <v>109.54744003746414</v>
      </c>
    </row>
    <row r="2880" spans="1:8" x14ac:dyDescent="0.25">
      <c r="A2880" s="20"/>
      <c r="B2880" s="3">
        <f>DATE(YEAR(siječanj!B2880),MONTH(siječanj!B2880)+6,DAY(siječanj!B2880))</f>
        <v>44772</v>
      </c>
      <c r="C2880" s="8">
        <v>29.96875</v>
      </c>
      <c r="D2880">
        <v>0.95878720597271505</v>
      </c>
      <c r="E2880" s="6">
        <v>105.91225817216805</v>
      </c>
      <c r="F2880" s="10">
        <v>100.37084397083743</v>
      </c>
      <c r="G2880" s="10">
        <v>315.0754864302599</v>
      </c>
      <c r="H2880" s="10">
        <v>101.54731809115387</v>
      </c>
    </row>
    <row r="2881" spans="1:8" x14ac:dyDescent="0.25">
      <c r="A2881" s="20"/>
      <c r="B2881" s="3">
        <f>DATE(YEAR(siječanj!B2881),MONTH(siječanj!B2881)+6,DAY(siječanj!B2881))</f>
        <v>44772</v>
      </c>
      <c r="C2881" s="8">
        <v>29.9791666666667</v>
      </c>
      <c r="D2881">
        <v>0.95878720597271505</v>
      </c>
      <c r="E2881" s="6">
        <v>99.135508242017451</v>
      </c>
      <c r="F2881" s="10">
        <v>97.678975149720628</v>
      </c>
      <c r="G2881" s="10">
        <v>311.41618310889061</v>
      </c>
      <c r="H2881" s="10">
        <v>95.04985696004897</v>
      </c>
    </row>
    <row r="2882" spans="1:8" ht="15.75" thickBot="1" x14ac:dyDescent="0.3">
      <c r="A2882" s="20"/>
      <c r="B2882" s="3">
        <f>DATE(YEAR(siječanj!B2882),MONTH(siječanj!B2882)+6,DAY(siječanj!B2882))</f>
        <v>44772</v>
      </c>
      <c r="C2882" s="8">
        <v>29.9895833333333</v>
      </c>
      <c r="D2882">
        <v>0.95878720597271505</v>
      </c>
      <c r="E2882" s="6">
        <v>93.127217036644126</v>
      </c>
      <c r="F2882" s="10">
        <v>94.622511114126539</v>
      </c>
      <c r="G2882" s="10">
        <v>310.96467812992364</v>
      </c>
      <c r="H2882" s="10">
        <v>89.289184222578655</v>
      </c>
    </row>
    <row r="2883" spans="1:8" x14ac:dyDescent="0.25">
      <c r="A2883" s="17">
        <f t="shared" ref="A2883" si="28">A2787+1</f>
        <v>212</v>
      </c>
      <c r="B2883" s="3">
        <f>DATE(YEAR(siječanj!B2883),MONTH(siječanj!B2883)+6,DAY(siječanj!B2883))</f>
        <v>44773</v>
      </c>
      <c r="C2883" s="8">
        <v>30</v>
      </c>
      <c r="D2883">
        <v>0.95912364973501441</v>
      </c>
      <c r="E2883" s="6">
        <v>87.397422893361551</v>
      </c>
      <c r="F2883" s="10">
        <v>84.019929924823501</v>
      </c>
      <c r="G2883" s="10">
        <v>300.33914621163734</v>
      </c>
      <c r="H2883" s="10">
        <v>83.824935222915428</v>
      </c>
    </row>
    <row r="2884" spans="1:8" x14ac:dyDescent="0.25">
      <c r="A2884" s="18"/>
      <c r="B2884" s="3">
        <f>DATE(YEAR(siječanj!B2884),MONTH(siječanj!B2884)+6,DAY(siječanj!B2884))</f>
        <v>44773</v>
      </c>
      <c r="C2884" s="8">
        <v>30.0104166666667</v>
      </c>
      <c r="D2884">
        <v>0.95912364973501441</v>
      </c>
      <c r="E2884" s="6">
        <v>81.598711881748315</v>
      </c>
      <c r="F2884" s="10">
        <v>82.040863599042311</v>
      </c>
      <c r="G2884" s="10">
        <v>298.22045620669212</v>
      </c>
      <c r="H2884" s="10">
        <v>78.263254353698329</v>
      </c>
    </row>
    <row r="2885" spans="1:8" x14ac:dyDescent="0.25">
      <c r="A2885" s="18"/>
      <c r="B2885" s="3">
        <f>DATE(YEAR(siječanj!B2885),MONTH(siječanj!B2885)+6,DAY(siječanj!B2885))</f>
        <v>44773</v>
      </c>
      <c r="C2885" s="8">
        <v>30.0208333333333</v>
      </c>
      <c r="D2885">
        <v>0.95912364973501441</v>
      </c>
      <c r="E2885" s="6">
        <v>76.310592717035746</v>
      </c>
      <c r="F2885" s="10">
        <v>80.214602362496592</v>
      </c>
      <c r="G2885" s="10">
        <v>297.43603754533098</v>
      </c>
      <c r="H2885" s="10">
        <v>73.191294200205533</v>
      </c>
    </row>
    <row r="2886" spans="1:8" x14ac:dyDescent="0.25">
      <c r="A2886" s="18"/>
      <c r="B2886" s="3">
        <f>DATE(YEAR(siječanj!B2886),MONTH(siječanj!B2886)+6,DAY(siječanj!B2886))</f>
        <v>44773</v>
      </c>
      <c r="C2886" s="8">
        <v>30.03125</v>
      </c>
      <c r="D2886">
        <v>0.95912364973501441</v>
      </c>
      <c r="E2886" s="6">
        <v>72.49995077382448</v>
      </c>
      <c r="F2886" s="10">
        <v>78.522889965111574</v>
      </c>
      <c r="G2886" s="10">
        <v>292.64088937605976</v>
      </c>
      <c r="H2886" s="10">
        <v>69.536417391799418</v>
      </c>
    </row>
    <row r="2887" spans="1:8" x14ac:dyDescent="0.25">
      <c r="A2887" s="18"/>
      <c r="B2887" s="3">
        <f>DATE(YEAR(siječanj!B2887),MONTH(siječanj!B2887)+6,DAY(siječanj!B2887))</f>
        <v>44773</v>
      </c>
      <c r="C2887" s="8">
        <v>30.0416666666667</v>
      </c>
      <c r="D2887">
        <v>0.95912364973501441</v>
      </c>
      <c r="E2887" s="6">
        <v>70.593830567496653</v>
      </c>
      <c r="F2887" s="10">
        <v>83.81175424433556</v>
      </c>
      <c r="G2887" s="10">
        <v>299.76670625235317</v>
      </c>
      <c r="H2887" s="10">
        <v>67.708212422672617</v>
      </c>
    </row>
    <row r="2888" spans="1:8" x14ac:dyDescent="0.25">
      <c r="A2888" s="18"/>
      <c r="B2888" s="3">
        <f>DATE(YEAR(siječanj!B2888),MONTH(siječanj!B2888)+6,DAY(siječanj!B2888))</f>
        <v>44773</v>
      </c>
      <c r="C2888" s="8">
        <v>30.0520833333333</v>
      </c>
      <c r="D2888">
        <v>0.95912364973501441</v>
      </c>
      <c r="E2888" s="6">
        <v>68.438963694668701</v>
      </c>
      <c r="F2888" s="10">
        <v>82.357059090847244</v>
      </c>
      <c r="G2888" s="10">
        <v>299.29617337859816</v>
      </c>
      <c r="H2888" s="10">
        <v>65.641428642912786</v>
      </c>
    </row>
    <row r="2889" spans="1:8" x14ac:dyDescent="0.25">
      <c r="A2889" s="18"/>
      <c r="B2889" s="3">
        <f>DATE(YEAR(siječanj!B2889),MONTH(siječanj!B2889)+6,DAY(siječanj!B2889))</f>
        <v>44773</v>
      </c>
      <c r="C2889" s="8">
        <v>30.0625</v>
      </c>
      <c r="D2889">
        <v>0.95912364973501441</v>
      </c>
      <c r="E2889" s="6">
        <v>67.006101641752664</v>
      </c>
      <c r="F2889" s="10">
        <v>81.203726176960117</v>
      </c>
      <c r="G2889" s="10">
        <v>299.21689482935352</v>
      </c>
      <c r="H2889" s="10">
        <v>64.267136761153154</v>
      </c>
    </row>
    <row r="2890" spans="1:8" x14ac:dyDescent="0.25">
      <c r="A2890" s="18"/>
      <c r="B2890" s="3">
        <f>DATE(YEAR(siječanj!B2890),MONTH(siječanj!B2890)+6,DAY(siječanj!B2890))</f>
        <v>44773</v>
      </c>
      <c r="C2890" s="8">
        <v>30.0729166666667</v>
      </c>
      <c r="D2890">
        <v>0.95912364973501441</v>
      </c>
      <c r="E2890" s="6">
        <v>63.897376423876779</v>
      </c>
      <c r="F2890" s="10">
        <v>80.203320087991841</v>
      </c>
      <c r="G2890" s="10">
        <v>299.06263548340809</v>
      </c>
      <c r="H2890" s="10">
        <v>61.285484884160759</v>
      </c>
    </row>
    <row r="2891" spans="1:8" x14ac:dyDescent="0.25">
      <c r="A2891" s="18"/>
      <c r="B2891" s="3">
        <f>DATE(YEAR(siječanj!B2891),MONTH(siječanj!B2891)+6,DAY(siječanj!B2891))</f>
        <v>44773</v>
      </c>
      <c r="C2891" s="8">
        <v>30.0833333333333</v>
      </c>
      <c r="D2891">
        <v>0.95912364973501441</v>
      </c>
      <c r="E2891" s="6">
        <v>63.238396970629111</v>
      </c>
      <c r="F2891" s="10">
        <v>79.654019816695509</v>
      </c>
      <c r="G2891" s="10">
        <v>298.22011933961682</v>
      </c>
      <c r="H2891" s="10">
        <v>60.653442105861473</v>
      </c>
    </row>
    <row r="2892" spans="1:8" x14ac:dyDescent="0.25">
      <c r="A2892" s="18"/>
      <c r="B2892" s="3">
        <f>DATE(YEAR(siječanj!B2892),MONTH(siječanj!B2892)+6,DAY(siječanj!B2892))</f>
        <v>44773</v>
      </c>
      <c r="C2892" s="8">
        <v>30.09375</v>
      </c>
      <c r="D2892">
        <v>0.95912364973501441</v>
      </c>
      <c r="E2892" s="6">
        <v>62.882892402007485</v>
      </c>
      <c r="F2892" s="10">
        <v>78.835543337657825</v>
      </c>
      <c r="G2892" s="10">
        <v>298.09388469694011</v>
      </c>
      <c r="H2892" s="10">
        <v>60.312469266507627</v>
      </c>
    </row>
    <row r="2893" spans="1:8" x14ac:dyDescent="0.25">
      <c r="A2893" s="18"/>
      <c r="B2893" s="3">
        <f>DATE(YEAR(siječanj!B2893),MONTH(siječanj!B2893)+6,DAY(siječanj!B2893))</f>
        <v>44773</v>
      </c>
      <c r="C2893" s="8">
        <v>30.1041666666667</v>
      </c>
      <c r="D2893">
        <v>0.95912364973501441</v>
      </c>
      <c r="E2893" s="6">
        <v>61.524091111950931</v>
      </c>
      <c r="F2893" s="10">
        <v>77.990962251623529</v>
      </c>
      <c r="G2893" s="10">
        <v>297.87897329324363</v>
      </c>
      <c r="H2893" s="10">
        <v>59.009210813923936</v>
      </c>
    </row>
    <row r="2894" spans="1:8" x14ac:dyDescent="0.25">
      <c r="A2894" s="18"/>
      <c r="B2894" s="3">
        <f>DATE(YEAR(siječanj!B2894),MONTH(siječanj!B2894)+6,DAY(siječanj!B2894))</f>
        <v>44773</v>
      </c>
      <c r="C2894" s="8">
        <v>30.1145833333333</v>
      </c>
      <c r="D2894">
        <v>0.95912364973501441</v>
      </c>
      <c r="E2894" s="6">
        <v>60.705528809216638</v>
      </c>
      <c r="F2894" s="10">
        <v>77.219063441780804</v>
      </c>
      <c r="G2894" s="10">
        <v>297.9642136504512</v>
      </c>
      <c r="H2894" s="10">
        <v>58.224108350589923</v>
      </c>
    </row>
    <row r="2895" spans="1:8" x14ac:dyDescent="0.25">
      <c r="A2895" s="18"/>
      <c r="B2895" s="3">
        <f>DATE(YEAR(siječanj!B2895),MONTH(siječanj!B2895)+6,DAY(siječanj!B2895))</f>
        <v>44773</v>
      </c>
      <c r="C2895" s="8">
        <v>30.125</v>
      </c>
      <c r="D2895">
        <v>0.95912364973501441</v>
      </c>
      <c r="E2895" s="6">
        <v>61.678858696341123</v>
      </c>
      <c r="F2895" s="10">
        <v>76.590779969143242</v>
      </c>
      <c r="G2895" s="10">
        <v>298.18104695473897</v>
      </c>
      <c r="H2895" s="10">
        <v>59.157652064324928</v>
      </c>
    </row>
    <row r="2896" spans="1:8" x14ac:dyDescent="0.25">
      <c r="A2896" s="18"/>
      <c r="B2896" s="3">
        <f>DATE(YEAR(siječanj!B2896),MONTH(siječanj!B2896)+6,DAY(siječanj!B2896))</f>
        <v>44773</v>
      </c>
      <c r="C2896" s="8">
        <v>30.1354166666667</v>
      </c>
      <c r="D2896">
        <v>0.95912364973501441</v>
      </c>
      <c r="E2896" s="6">
        <v>61.563481966116086</v>
      </c>
      <c r="F2896" s="10">
        <v>75.93212782244602</v>
      </c>
      <c r="G2896" s="10">
        <v>298.2388719065105</v>
      </c>
      <c r="H2896" s="10">
        <v>59.046991513736998</v>
      </c>
    </row>
    <row r="2897" spans="1:8" x14ac:dyDescent="0.25">
      <c r="A2897" s="18"/>
      <c r="B2897" s="3">
        <f>DATE(YEAR(siječanj!B2897),MONTH(siječanj!B2897)+6,DAY(siječanj!B2897))</f>
        <v>44773</v>
      </c>
      <c r="C2897" s="8">
        <v>30.1458333333333</v>
      </c>
      <c r="D2897">
        <v>0.95912364973501441</v>
      </c>
      <c r="E2897" s="6">
        <v>60.640356926441363</v>
      </c>
      <c r="F2897" s="10">
        <v>75.582680540931335</v>
      </c>
      <c r="G2897" s="10">
        <v>298.64817269575309</v>
      </c>
      <c r="H2897" s="10">
        <v>58.1616004565224</v>
      </c>
    </row>
    <row r="2898" spans="1:8" x14ac:dyDescent="0.25">
      <c r="A2898" s="18"/>
      <c r="B2898" s="3">
        <f>DATE(YEAR(siječanj!B2898),MONTH(siječanj!B2898)+6,DAY(siječanj!B2898))</f>
        <v>44773</v>
      </c>
      <c r="C2898" s="8">
        <v>30.15625</v>
      </c>
      <c r="D2898">
        <v>0.95912364973501441</v>
      </c>
      <c r="E2898" s="6">
        <v>60.158702340674822</v>
      </c>
      <c r="F2898" s="10">
        <v>75.330299000940343</v>
      </c>
      <c r="G2898" s="10">
        <v>298.83688738958034</v>
      </c>
      <c r="H2898" s="10">
        <v>57.699634152310388</v>
      </c>
    </row>
    <row r="2899" spans="1:8" x14ac:dyDescent="0.25">
      <c r="A2899" s="18"/>
      <c r="B2899" s="3">
        <f>DATE(YEAR(siječanj!B2899),MONTH(siječanj!B2899)+6,DAY(siječanj!B2899))</f>
        <v>44773</v>
      </c>
      <c r="C2899" s="8">
        <v>30.1666666666667</v>
      </c>
      <c r="D2899">
        <v>0.95912364973501441</v>
      </c>
      <c r="E2899" s="6">
        <v>59.90933117896941</v>
      </c>
      <c r="F2899" s="10">
        <v>75.251951918065586</v>
      </c>
      <c r="G2899" s="10">
        <v>300.89685882591311</v>
      </c>
      <c r="H2899" s="10">
        <v>57.460456373556831</v>
      </c>
    </row>
    <row r="2900" spans="1:8" x14ac:dyDescent="0.25">
      <c r="A2900" s="18"/>
      <c r="B2900" s="3">
        <f>DATE(YEAR(siječanj!B2900),MONTH(siječanj!B2900)+6,DAY(siječanj!B2900))</f>
        <v>44773</v>
      </c>
      <c r="C2900" s="8">
        <v>30.1770833333333</v>
      </c>
      <c r="D2900">
        <v>0.95912364973501441</v>
      </c>
      <c r="E2900" s="6">
        <v>60.134658778852071</v>
      </c>
      <c r="F2900" s="10">
        <v>75.015966114360623</v>
      </c>
      <c r="G2900" s="10">
        <v>302.80882273764382</v>
      </c>
      <c r="H2900" s="10">
        <v>57.676573403542321</v>
      </c>
    </row>
    <row r="2901" spans="1:8" x14ac:dyDescent="0.25">
      <c r="A2901" s="18"/>
      <c r="B2901" s="3">
        <f>DATE(YEAR(siječanj!B2901),MONTH(siječanj!B2901)+6,DAY(siječanj!B2901))</f>
        <v>44773</v>
      </c>
      <c r="C2901" s="8">
        <v>30.1875</v>
      </c>
      <c r="D2901">
        <v>0.95912364973501441</v>
      </c>
      <c r="E2901" s="6">
        <v>60.20360245381319</v>
      </c>
      <c r="F2901" s="10">
        <v>74.694066802537122</v>
      </c>
      <c r="G2901" s="10">
        <v>308.85075761130912</v>
      </c>
      <c r="H2901" s="10">
        <v>57.742698912697179</v>
      </c>
    </row>
    <row r="2902" spans="1:8" x14ac:dyDescent="0.25">
      <c r="A2902" s="18"/>
      <c r="B2902" s="3">
        <f>DATE(YEAR(siječanj!B2902),MONTH(siječanj!B2902)+6,DAY(siječanj!B2902))</f>
        <v>44773</v>
      </c>
      <c r="C2902" s="8">
        <v>30.1979166666667</v>
      </c>
      <c r="D2902">
        <v>0.95912364973501441</v>
      </c>
      <c r="E2902" s="6">
        <v>61.655705710351675</v>
      </c>
      <c r="F2902" s="10">
        <v>74.591858480000369</v>
      </c>
      <c r="G2902" s="10">
        <v>305.51495507507246</v>
      </c>
      <c r="H2902" s="10">
        <v>59.135445487900469</v>
      </c>
    </row>
    <row r="2903" spans="1:8" x14ac:dyDescent="0.25">
      <c r="A2903" s="18"/>
      <c r="B2903" s="3">
        <f>DATE(YEAR(siječanj!B2903),MONTH(siječanj!B2903)+6,DAY(siječanj!B2903))</f>
        <v>44773</v>
      </c>
      <c r="C2903" s="8">
        <v>30.2083333333333</v>
      </c>
      <c r="D2903">
        <v>0.95912364973501441</v>
      </c>
      <c r="E2903" s="6">
        <v>63.290560687776868</v>
      </c>
      <c r="F2903" s="10">
        <v>74.499394381495648</v>
      </c>
      <c r="G2903" s="10">
        <v>255.22114190162233</v>
      </c>
      <c r="H2903" s="10">
        <v>60.70347356063597</v>
      </c>
    </row>
    <row r="2904" spans="1:8" x14ac:dyDescent="0.25">
      <c r="A2904" s="18"/>
      <c r="B2904" s="3">
        <f>DATE(YEAR(siječanj!B2904),MONTH(siječanj!B2904)+6,DAY(siječanj!B2904))</f>
        <v>44773</v>
      </c>
      <c r="C2904" s="8">
        <v>30.21875</v>
      </c>
      <c r="D2904">
        <v>0.95912364973501441</v>
      </c>
      <c r="E2904" s="6">
        <v>64.160329611668615</v>
      </c>
      <c r="F2904" s="10">
        <v>74.110348604782359</v>
      </c>
      <c r="G2904" s="10">
        <v>155.88045450864834</v>
      </c>
      <c r="H2904" s="10">
        <v>61.537689505345121</v>
      </c>
    </row>
    <row r="2905" spans="1:8" x14ac:dyDescent="0.25">
      <c r="A2905" s="18"/>
      <c r="B2905" s="3">
        <f>DATE(YEAR(siječanj!B2905),MONTH(siječanj!B2905)+6,DAY(siječanj!B2905))</f>
        <v>44773</v>
      </c>
      <c r="C2905" s="8">
        <v>30.2291666666667</v>
      </c>
      <c r="D2905">
        <v>0.95912364973501441</v>
      </c>
      <c r="E2905" s="6">
        <v>66.952155780100142</v>
      </c>
      <c r="F2905" s="10">
        <v>74.064780506190374</v>
      </c>
      <c r="G2905" s="10">
        <v>61.859133601536499</v>
      </c>
      <c r="H2905" s="10">
        <v>64.215396009436887</v>
      </c>
    </row>
    <row r="2906" spans="1:8" x14ac:dyDescent="0.25">
      <c r="A2906" s="18"/>
      <c r="B2906" s="3">
        <f>DATE(YEAR(siječanj!B2906),MONTH(siječanj!B2906)+6,DAY(siječanj!B2906))</f>
        <v>44773</v>
      </c>
      <c r="C2906" s="8">
        <v>30.2395833333333</v>
      </c>
      <c r="D2906">
        <v>0.95912364973501441</v>
      </c>
      <c r="E2906" s="6">
        <v>71.211132660286964</v>
      </c>
      <c r="F2906" s="10">
        <v>74.617855931039458</v>
      </c>
      <c r="G2906" s="10">
        <v>19.5326749352325</v>
      </c>
      <c r="H2906" s="10">
        <v>68.300281458898723</v>
      </c>
    </row>
    <row r="2907" spans="1:8" x14ac:dyDescent="0.25">
      <c r="A2907" s="18"/>
      <c r="B2907" s="3">
        <f>DATE(YEAR(siječanj!B2907),MONTH(siječanj!B2907)+6,DAY(siječanj!B2907))</f>
        <v>44773</v>
      </c>
      <c r="C2907" s="8">
        <v>30.25</v>
      </c>
      <c r="D2907">
        <v>0.95912364973501441</v>
      </c>
      <c r="E2907" s="6">
        <v>73.913082153903105</v>
      </c>
      <c r="F2907" s="10">
        <v>75.703475942604925</v>
      </c>
      <c r="G2907" s="10">
        <v>9.537302340353941</v>
      </c>
      <c r="H2907" s="10">
        <v>70.891785118615502</v>
      </c>
    </row>
    <row r="2908" spans="1:8" x14ac:dyDescent="0.25">
      <c r="A2908" s="18"/>
      <c r="B2908" s="3">
        <f>DATE(YEAR(siječanj!B2908),MONTH(siječanj!B2908)+6,DAY(siječanj!B2908))</f>
        <v>44773</v>
      </c>
      <c r="C2908" s="8">
        <v>30.2604166666667</v>
      </c>
      <c r="D2908">
        <v>0.95912364973501441</v>
      </c>
      <c r="E2908" s="6">
        <v>77.774987310047194</v>
      </c>
      <c r="F2908" s="10">
        <v>77.012028941572879</v>
      </c>
      <c r="G2908" s="10">
        <v>6.0739703500988265</v>
      </c>
      <c r="H2908" s="10">
        <v>74.595829686906896</v>
      </c>
    </row>
    <row r="2909" spans="1:8" x14ac:dyDescent="0.25">
      <c r="A2909" s="18"/>
      <c r="B2909" s="3">
        <f>DATE(YEAR(siječanj!B2909),MONTH(siječanj!B2909)+6,DAY(siječanj!B2909))</f>
        <v>44773</v>
      </c>
      <c r="C2909" s="8">
        <v>30.2708333333333</v>
      </c>
      <c r="D2909">
        <v>0.95912364973501441</v>
      </c>
      <c r="E2909" s="6">
        <v>81.667289199426833</v>
      </c>
      <c r="F2909" s="10">
        <v>79.262299504906693</v>
      </c>
      <c r="G2909" s="10">
        <v>4.7727306724169942</v>
      </c>
      <c r="H2909" s="10">
        <v>78.329028480919192</v>
      </c>
    </row>
    <row r="2910" spans="1:8" x14ac:dyDescent="0.25">
      <c r="A2910" s="18"/>
      <c r="B2910" s="3">
        <f>DATE(YEAR(siječanj!B2910),MONTH(siječanj!B2910)+6,DAY(siječanj!B2910))</f>
        <v>44773</v>
      </c>
      <c r="C2910" s="8">
        <v>30.28125</v>
      </c>
      <c r="D2910">
        <v>0.95912364973501441</v>
      </c>
      <c r="E2910" s="6">
        <v>84.729456264430112</v>
      </c>
      <c r="F2910" s="10">
        <v>81.896896126265375</v>
      </c>
      <c r="G2910" s="10">
        <v>6.9321716752718174</v>
      </c>
      <c r="H2910" s="10">
        <v>81.266025332403487</v>
      </c>
    </row>
    <row r="2911" spans="1:8" x14ac:dyDescent="0.25">
      <c r="A2911" s="18"/>
      <c r="B2911" s="3">
        <f>DATE(YEAR(siječanj!B2911),MONTH(siječanj!B2911)+6,DAY(siječanj!B2911))</f>
        <v>44773</v>
      </c>
      <c r="C2911" s="8">
        <v>30.2916666666667</v>
      </c>
      <c r="D2911">
        <v>0.95912364973501441</v>
      </c>
      <c r="E2911" s="6">
        <v>87.640826104861873</v>
      </c>
      <c r="F2911" s="10">
        <v>85.087857509450444</v>
      </c>
      <c r="G2911" s="10">
        <v>8.0887464858132336</v>
      </c>
      <c r="H2911" s="10">
        <v>84.058388999486851</v>
      </c>
    </row>
    <row r="2912" spans="1:8" x14ac:dyDescent="0.25">
      <c r="A2912" s="18"/>
      <c r="B2912" s="3">
        <f>DATE(YEAR(siječanj!B2912),MONTH(siječanj!B2912)+6,DAY(siječanj!B2912))</f>
        <v>44773</v>
      </c>
      <c r="C2912" s="8">
        <v>30.3020833333333</v>
      </c>
      <c r="D2912">
        <v>0.95912364973501441</v>
      </c>
      <c r="E2912" s="6">
        <v>94.189891437327987</v>
      </c>
      <c r="F2912" s="10">
        <v>86.72567286333755</v>
      </c>
      <c r="G2912" s="10">
        <v>7.2386133468756908</v>
      </c>
      <c r="H2912" s="10">
        <v>90.339752443514797</v>
      </c>
    </row>
    <row r="2913" spans="1:8" x14ac:dyDescent="0.25">
      <c r="A2913" s="18"/>
      <c r="B2913" s="3">
        <f>DATE(YEAR(siječanj!B2913),MONTH(siječanj!B2913)+6,DAY(siječanj!B2913))</f>
        <v>44773</v>
      </c>
      <c r="C2913" s="8">
        <v>30.3125</v>
      </c>
      <c r="D2913">
        <v>0.95912364973501441</v>
      </c>
      <c r="E2913" s="6">
        <v>98.314660425829146</v>
      </c>
      <c r="F2913" s="10">
        <v>88.528158156645006</v>
      </c>
      <c r="G2913" s="10">
        <v>5.8511108704622679</v>
      </c>
      <c r="H2913" s="10">
        <v>94.295915930079829</v>
      </c>
    </row>
    <row r="2914" spans="1:8" x14ac:dyDescent="0.25">
      <c r="A2914" s="18"/>
      <c r="B2914" s="3">
        <f>DATE(YEAR(siječanj!B2914),MONTH(siječanj!B2914)+6,DAY(siječanj!B2914))</f>
        <v>44773</v>
      </c>
      <c r="C2914" s="8">
        <v>30.3229166666667</v>
      </c>
      <c r="D2914">
        <v>0.95912364973501441</v>
      </c>
      <c r="E2914" s="6">
        <v>103.85438265244026</v>
      </c>
      <c r="F2914" s="10">
        <v>90.823464708852043</v>
      </c>
      <c r="G2914" s="10">
        <v>5.9866558157943848</v>
      </c>
      <c r="H2914" s="10">
        <v>99.60919453058527</v>
      </c>
    </row>
    <row r="2915" spans="1:8" x14ac:dyDescent="0.25">
      <c r="A2915" s="18"/>
      <c r="B2915" s="3">
        <f>DATE(YEAR(siječanj!B2915),MONTH(siječanj!B2915)+6,DAY(siječanj!B2915))</f>
        <v>44773</v>
      </c>
      <c r="C2915" s="8">
        <v>30.3333333333333</v>
      </c>
      <c r="D2915">
        <v>0.95912364973501441</v>
      </c>
      <c r="E2915" s="6">
        <v>109.52215717411892</v>
      </c>
      <c r="F2915" s="10">
        <v>93.415416406322493</v>
      </c>
      <c r="G2915" s="10">
        <v>4.8846804208123373</v>
      </c>
      <c r="H2915" s="10">
        <v>105.04529111569283</v>
      </c>
    </row>
    <row r="2916" spans="1:8" x14ac:dyDescent="0.25">
      <c r="A2916" s="18"/>
      <c r="B2916" s="3">
        <f>DATE(YEAR(siječanj!B2916),MONTH(siječanj!B2916)+6,DAY(siječanj!B2916))</f>
        <v>44773</v>
      </c>
      <c r="C2916" s="8">
        <v>30.34375</v>
      </c>
      <c r="D2916">
        <v>0.95912364973501441</v>
      </c>
      <c r="E2916" s="6">
        <v>115.05050842523531</v>
      </c>
      <c r="F2916" s="10">
        <v>95.340481156998891</v>
      </c>
      <c r="G2916" s="10">
        <v>3.3055453343396701</v>
      </c>
      <c r="H2916" s="10">
        <v>110.34766354468071</v>
      </c>
    </row>
    <row r="2917" spans="1:8" x14ac:dyDescent="0.25">
      <c r="A2917" s="18"/>
      <c r="B2917" s="3">
        <f>DATE(YEAR(siječanj!B2917),MONTH(siječanj!B2917)+6,DAY(siječanj!B2917))</f>
        <v>44773</v>
      </c>
      <c r="C2917" s="8">
        <v>30.3541666666667</v>
      </c>
      <c r="D2917">
        <v>0.95912364973501441</v>
      </c>
      <c r="E2917" s="6">
        <v>120.24226371056749</v>
      </c>
      <c r="F2917" s="10">
        <v>97.214449287644399</v>
      </c>
      <c r="G2917" s="10">
        <v>2.7923161042671665</v>
      </c>
      <c r="H2917" s="10">
        <v>115.32719882247956</v>
      </c>
    </row>
    <row r="2918" spans="1:8" x14ac:dyDescent="0.25">
      <c r="A2918" s="18"/>
      <c r="B2918" s="3">
        <f>DATE(YEAR(siječanj!B2918),MONTH(siječanj!B2918)+6,DAY(siječanj!B2918))</f>
        <v>44773</v>
      </c>
      <c r="C2918" s="8">
        <v>30.3645833333333</v>
      </c>
      <c r="D2918">
        <v>0.95912364973501441</v>
      </c>
      <c r="E2918" s="6">
        <v>124.16434081649189</v>
      </c>
      <c r="F2918" s="10">
        <v>99.280215049207499</v>
      </c>
      <c r="G2918" s="10">
        <v>2.5221783426166473</v>
      </c>
      <c r="H2918" s="10">
        <v>119.08895573085591</v>
      </c>
    </row>
    <row r="2919" spans="1:8" x14ac:dyDescent="0.25">
      <c r="A2919" s="18"/>
      <c r="B2919" s="3">
        <f>DATE(YEAR(siječanj!B2919),MONTH(siječanj!B2919)+6,DAY(siječanj!B2919))</f>
        <v>44773</v>
      </c>
      <c r="C2919" s="8">
        <v>30.375</v>
      </c>
      <c r="D2919">
        <v>0.95912364973501441</v>
      </c>
      <c r="E2919" s="6">
        <v>126.67194720365413</v>
      </c>
      <c r="F2919" s="10">
        <v>101.60434080254036</v>
      </c>
      <c r="G2919" s="10">
        <v>2.9267419336182923</v>
      </c>
      <c r="H2919" s="10">
        <v>121.4940603210098</v>
      </c>
    </row>
    <row r="2920" spans="1:8" x14ac:dyDescent="0.25">
      <c r="A2920" s="18"/>
      <c r="B2920" s="3">
        <f>DATE(YEAR(siječanj!B2920),MONTH(siječanj!B2920)+6,DAY(siječanj!B2920))</f>
        <v>44773</v>
      </c>
      <c r="C2920" s="8">
        <v>30.3854166666667</v>
      </c>
      <c r="D2920">
        <v>0.95912364973501441</v>
      </c>
      <c r="E2920" s="6">
        <v>128.01010838111483</v>
      </c>
      <c r="F2920" s="10">
        <v>102.7878645278867</v>
      </c>
      <c r="G2920" s="10">
        <v>2.5603513523442318</v>
      </c>
      <c r="H2920" s="10">
        <v>122.77752235346962</v>
      </c>
    </row>
    <row r="2921" spans="1:8" x14ac:dyDescent="0.25">
      <c r="A2921" s="18"/>
      <c r="B2921" s="3">
        <f>DATE(YEAR(siječanj!B2921),MONTH(siječanj!B2921)+6,DAY(siječanj!B2921))</f>
        <v>44773</v>
      </c>
      <c r="C2921" s="8">
        <v>30.3958333333333</v>
      </c>
      <c r="D2921">
        <v>0.95912364973501441</v>
      </c>
      <c r="E2921" s="6">
        <v>129.89825920950861</v>
      </c>
      <c r="F2921" s="10">
        <v>104.1816137225162</v>
      </c>
      <c r="G2921" s="10">
        <v>2.1120367453420754</v>
      </c>
      <c r="H2921" s="10">
        <v>124.58849246724884</v>
      </c>
    </row>
    <row r="2922" spans="1:8" x14ac:dyDescent="0.25">
      <c r="A2922" s="18"/>
      <c r="B2922" s="3">
        <f>DATE(YEAR(siječanj!B2922),MONTH(siječanj!B2922)+6,DAY(siječanj!B2922))</f>
        <v>44773</v>
      </c>
      <c r="C2922" s="8">
        <v>30.40625</v>
      </c>
      <c r="D2922">
        <v>0.95912364973501441</v>
      </c>
      <c r="E2922" s="6">
        <v>134.67999417546039</v>
      </c>
      <c r="F2922" s="10">
        <v>105.03592391994255</v>
      </c>
      <c r="G2922" s="10">
        <v>1.8488656305750819</v>
      </c>
      <c r="H2922" s="10">
        <v>129.17476755985805</v>
      </c>
    </row>
    <row r="2923" spans="1:8" x14ac:dyDescent="0.25">
      <c r="A2923" s="18"/>
      <c r="B2923" s="3">
        <f>DATE(YEAR(siječanj!B2923),MONTH(siječanj!B2923)+6,DAY(siječanj!B2923))</f>
        <v>44773</v>
      </c>
      <c r="C2923" s="8">
        <v>30.4166666666667</v>
      </c>
      <c r="D2923">
        <v>0.95912364973501441</v>
      </c>
      <c r="E2923" s="6">
        <v>139.75731890533802</v>
      </c>
      <c r="F2923" s="10">
        <v>106.95995523954046</v>
      </c>
      <c r="G2923" s="10">
        <v>1.7997768398814853</v>
      </c>
      <c r="H2923" s="10">
        <v>134.04454978566812</v>
      </c>
    </row>
    <row r="2924" spans="1:8" x14ac:dyDescent="0.25">
      <c r="A2924" s="18"/>
      <c r="B2924" s="3">
        <f>DATE(YEAR(siječanj!B2924),MONTH(siječanj!B2924)+6,DAY(siječanj!B2924))</f>
        <v>44773</v>
      </c>
      <c r="C2924" s="8">
        <v>30.4270833333333</v>
      </c>
      <c r="D2924">
        <v>0.95912364973501441</v>
      </c>
      <c r="E2924" s="6">
        <v>144.25204620045542</v>
      </c>
      <c r="F2924" s="10">
        <v>108.29294890664077</v>
      </c>
      <c r="G2924" s="10">
        <v>1.6216322216798507</v>
      </c>
      <c r="H2924" s="10">
        <v>138.35554903352474</v>
      </c>
    </row>
    <row r="2925" spans="1:8" x14ac:dyDescent="0.25">
      <c r="A2925" s="18"/>
      <c r="B2925" s="3">
        <f>DATE(YEAR(siječanj!B2925),MONTH(siječanj!B2925)+6,DAY(siječanj!B2925))</f>
        <v>44773</v>
      </c>
      <c r="C2925" s="8">
        <v>30.4375</v>
      </c>
      <c r="D2925">
        <v>0.95912364973501441</v>
      </c>
      <c r="E2925" s="6">
        <v>147.55704559501459</v>
      </c>
      <c r="F2925" s="10">
        <v>108.91427397887756</v>
      </c>
      <c r="G2925" s="10">
        <v>1.5564773690276874</v>
      </c>
      <c r="H2925" s="10">
        <v>141.52545211520632</v>
      </c>
    </row>
    <row r="2926" spans="1:8" x14ac:dyDescent="0.25">
      <c r="A2926" s="18"/>
      <c r="B2926" s="3">
        <f>DATE(YEAR(siječanj!B2926),MONTH(siječanj!B2926)+6,DAY(siječanj!B2926))</f>
        <v>44773</v>
      </c>
      <c r="C2926" s="8">
        <v>30.4479166666667</v>
      </c>
      <c r="D2926">
        <v>0.95912364973501441</v>
      </c>
      <c r="E2926" s="6">
        <v>145.95112787872358</v>
      </c>
      <c r="F2926" s="10">
        <v>109.84374386967751</v>
      </c>
      <c r="G2926" s="10">
        <v>1.4970850872438082</v>
      </c>
      <c r="H2926" s="10">
        <v>139.98517845398317</v>
      </c>
    </row>
    <row r="2927" spans="1:8" x14ac:dyDescent="0.25">
      <c r="A2927" s="18"/>
      <c r="B2927" s="3">
        <f>DATE(YEAR(siječanj!B2927),MONTH(siječanj!B2927)+6,DAY(siječanj!B2927))</f>
        <v>44773</v>
      </c>
      <c r="C2927" s="8">
        <v>30.4583333333333</v>
      </c>
      <c r="D2927">
        <v>0.95912364973501441</v>
      </c>
      <c r="E2927" s="6">
        <v>148.74253109809712</v>
      </c>
      <c r="F2927" s="10">
        <v>110.51414379638851</v>
      </c>
      <c r="G2927" s="10">
        <v>1.9179578988910102</v>
      </c>
      <c r="H2927" s="10">
        <v>142.6624792976308</v>
      </c>
    </row>
    <row r="2928" spans="1:8" x14ac:dyDescent="0.25">
      <c r="A2928" s="18"/>
      <c r="B2928" s="3">
        <f>DATE(YEAR(siječanj!B2928),MONTH(siječanj!B2928)+6,DAY(siječanj!B2928))</f>
        <v>44773</v>
      </c>
      <c r="C2928" s="8">
        <v>30.46875</v>
      </c>
      <c r="D2928">
        <v>0.95912364973501441</v>
      </c>
      <c r="E2928" s="6">
        <v>149.10253918063162</v>
      </c>
      <c r="F2928" s="10">
        <v>110.75559994339871</v>
      </c>
      <c r="G2928" s="10">
        <v>1.6357940276090095</v>
      </c>
      <c r="H2928" s="10">
        <v>143.0077715636854</v>
      </c>
    </row>
    <row r="2929" spans="1:8" x14ac:dyDescent="0.25">
      <c r="A2929" s="18"/>
      <c r="B2929" s="3">
        <f>DATE(YEAR(siječanj!B2929),MONTH(siječanj!B2929)+6,DAY(siječanj!B2929))</f>
        <v>44773</v>
      </c>
      <c r="C2929" s="8">
        <v>30.4791666666667</v>
      </c>
      <c r="D2929">
        <v>0.95912364973501441</v>
      </c>
      <c r="E2929" s="6">
        <v>147.52761787182732</v>
      </c>
      <c r="F2929" s="10">
        <v>111.50397083627739</v>
      </c>
      <c r="G2929" s="10">
        <v>1.6276115852925079</v>
      </c>
      <c r="H2929" s="10">
        <v>141.49722728993956</v>
      </c>
    </row>
    <row r="2930" spans="1:8" x14ac:dyDescent="0.25">
      <c r="A2930" s="18"/>
      <c r="B2930" s="3">
        <f>DATE(YEAR(siječanj!B2930),MONTH(siječanj!B2930)+6,DAY(siječanj!B2930))</f>
        <v>44773</v>
      </c>
      <c r="C2930" s="8">
        <v>30.4895833333333</v>
      </c>
      <c r="D2930">
        <v>0.95912364973501441</v>
      </c>
      <c r="E2930" s="6">
        <v>145.41593052359917</v>
      </c>
      <c r="F2930" s="10">
        <v>112.00399188556297</v>
      </c>
      <c r="G2930" s="10">
        <v>1.615649927963007</v>
      </c>
      <c r="H2930" s="10">
        <v>139.47185801340771</v>
      </c>
    </row>
    <row r="2931" spans="1:8" x14ac:dyDescent="0.25">
      <c r="A2931" s="18"/>
      <c r="B2931" s="3">
        <f>DATE(YEAR(siječanj!B2931),MONTH(siječanj!B2931)+6,DAY(siječanj!B2931))</f>
        <v>44773</v>
      </c>
      <c r="C2931" s="8">
        <v>30.5</v>
      </c>
      <c r="D2931">
        <v>0.95912364973501441</v>
      </c>
      <c r="E2931" s="6">
        <v>141.94904489501238</v>
      </c>
      <c r="F2931" s="10">
        <v>111.82080557364866</v>
      </c>
      <c r="G2931" s="10">
        <v>1.7145569874091959</v>
      </c>
      <c r="H2931" s="10">
        <v>136.1466860161037</v>
      </c>
    </row>
    <row r="2932" spans="1:8" x14ac:dyDescent="0.25">
      <c r="A2932" s="18"/>
      <c r="B2932" s="3">
        <f>DATE(YEAR(siječanj!B2932),MONTH(siječanj!B2932)+6,DAY(siječanj!B2932))</f>
        <v>44773</v>
      </c>
      <c r="C2932" s="8">
        <v>30.5104166666667</v>
      </c>
      <c r="D2932">
        <v>0.95912364973501441</v>
      </c>
      <c r="E2932" s="6">
        <v>136.0269727486575</v>
      </c>
      <c r="F2932" s="10">
        <v>111.35925861099388</v>
      </c>
      <c r="G2932" s="10">
        <v>1.7465279815703894</v>
      </c>
      <c r="H2932" s="10">
        <v>130.46668656509772</v>
      </c>
    </row>
    <row r="2933" spans="1:8" x14ac:dyDescent="0.25">
      <c r="A2933" s="18"/>
      <c r="B2933" s="3">
        <f>DATE(YEAR(siječanj!B2933),MONTH(siječanj!B2933)+6,DAY(siječanj!B2933))</f>
        <v>44773</v>
      </c>
      <c r="C2933" s="8">
        <v>30.5208333333333</v>
      </c>
      <c r="D2933">
        <v>0.95912364973501441</v>
      </c>
      <c r="E2933" s="6">
        <v>131.90356295560315</v>
      </c>
      <c r="F2933" s="10">
        <v>111.1066762227105</v>
      </c>
      <c r="G2933" s="10">
        <v>2.2690968543017247</v>
      </c>
      <c r="H2933" s="10">
        <v>126.51182671503034</v>
      </c>
    </row>
    <row r="2934" spans="1:8" x14ac:dyDescent="0.25">
      <c r="A2934" s="18"/>
      <c r="B2934" s="3">
        <f>DATE(YEAR(siječanj!B2934),MONTH(siječanj!B2934)+6,DAY(siječanj!B2934))</f>
        <v>44773</v>
      </c>
      <c r="C2934" s="8">
        <v>30.53125</v>
      </c>
      <c r="D2934">
        <v>0.95912364973501441</v>
      </c>
      <c r="E2934" s="6">
        <v>128.01351878020893</v>
      </c>
      <c r="F2934" s="10">
        <v>110.69496396962154</v>
      </c>
      <c r="G2934" s="10">
        <v>2.4833227305029788</v>
      </c>
      <c r="H2934" s="10">
        <v>122.78079334789579</v>
      </c>
    </row>
    <row r="2935" spans="1:8" x14ac:dyDescent="0.25">
      <c r="A2935" s="18"/>
      <c r="B2935" s="3">
        <f>DATE(YEAR(siječanj!B2935),MONTH(siječanj!B2935)+6,DAY(siječanj!B2935))</f>
        <v>44773</v>
      </c>
      <c r="C2935" s="8">
        <v>30.5416666666667</v>
      </c>
      <c r="D2935">
        <v>0.95912364973501441</v>
      </c>
      <c r="E2935" s="6">
        <v>125.86026626223598</v>
      </c>
      <c r="F2935" s="10">
        <v>110.14982067981559</v>
      </c>
      <c r="G2935" s="10">
        <v>2.1113482837466306</v>
      </c>
      <c r="H2935" s="10">
        <v>120.71555793405648</v>
      </c>
    </row>
    <row r="2936" spans="1:8" x14ac:dyDescent="0.25">
      <c r="A2936" s="18"/>
      <c r="B2936" s="3">
        <f>DATE(YEAR(siječanj!B2936),MONTH(siječanj!B2936)+6,DAY(siječanj!B2936))</f>
        <v>44773</v>
      </c>
      <c r="C2936" s="8">
        <v>30.5520833333333</v>
      </c>
      <c r="D2936">
        <v>0.95912364973501441</v>
      </c>
      <c r="E2936" s="6">
        <v>123.06103153542311</v>
      </c>
      <c r="F2936" s="10">
        <v>109.47776359129908</v>
      </c>
      <c r="G2936" s="10">
        <v>1.9554072917669854</v>
      </c>
      <c r="H2936" s="10">
        <v>118.03074570641071</v>
      </c>
    </row>
    <row r="2937" spans="1:8" x14ac:dyDescent="0.25">
      <c r="A2937" s="18"/>
      <c r="B2937" s="3">
        <f>DATE(YEAR(siječanj!B2937),MONTH(siječanj!B2937)+6,DAY(siječanj!B2937))</f>
        <v>44773</v>
      </c>
      <c r="C2937" s="8">
        <v>30.5625</v>
      </c>
      <c r="D2937">
        <v>0.95912364973501441</v>
      </c>
      <c r="E2937" s="6">
        <v>119.33648355362158</v>
      </c>
      <c r="F2937" s="10">
        <v>109.31094699337393</v>
      </c>
      <c r="G2937" s="10">
        <v>1.9534239359117007</v>
      </c>
      <c r="H2937" s="10">
        <v>114.45844365249205</v>
      </c>
    </row>
    <row r="2938" spans="1:8" x14ac:dyDescent="0.25">
      <c r="A2938" s="18"/>
      <c r="B2938" s="3">
        <f>DATE(YEAR(siječanj!B2938),MONTH(siječanj!B2938)+6,DAY(siječanj!B2938))</f>
        <v>44773</v>
      </c>
      <c r="C2938" s="8">
        <v>30.5729166666667</v>
      </c>
      <c r="D2938">
        <v>0.95912364973501441</v>
      </c>
      <c r="E2938" s="6">
        <v>118.07079459795759</v>
      </c>
      <c r="F2938" s="10">
        <v>109.08930921854135</v>
      </c>
      <c r="G2938" s="10">
        <v>1.9104082561805329</v>
      </c>
      <c r="H2938" s="10">
        <v>113.24449144190631</v>
      </c>
    </row>
    <row r="2939" spans="1:8" x14ac:dyDescent="0.25">
      <c r="A2939" s="18"/>
      <c r="B2939" s="3">
        <f>DATE(YEAR(siječanj!B2939),MONTH(siječanj!B2939)+6,DAY(siječanj!B2939))</f>
        <v>44773</v>
      </c>
      <c r="C2939" s="8">
        <v>30.5833333333333</v>
      </c>
      <c r="D2939">
        <v>0.95912364973501441</v>
      </c>
      <c r="E2939" s="6">
        <v>115.76020205191097</v>
      </c>
      <c r="F2939" s="10">
        <v>108.43332009396373</v>
      </c>
      <c r="G2939" s="10">
        <v>1.7432614498739869</v>
      </c>
      <c r="H2939" s="10">
        <v>111.02834748609155</v>
      </c>
    </row>
    <row r="2940" spans="1:8" x14ac:dyDescent="0.25">
      <c r="A2940" s="18"/>
      <c r="B2940" s="3">
        <f>DATE(YEAR(siječanj!B2940),MONTH(siječanj!B2940)+6,DAY(siječanj!B2940))</f>
        <v>44773</v>
      </c>
      <c r="C2940" s="8">
        <v>30.59375</v>
      </c>
      <c r="D2940">
        <v>0.95912364973501441</v>
      </c>
      <c r="E2940" s="6">
        <v>116.47039408334507</v>
      </c>
      <c r="F2940" s="10">
        <v>108.09995234967379</v>
      </c>
      <c r="G2940" s="10">
        <v>1.6510017089026436</v>
      </c>
      <c r="H2940" s="10">
        <v>111.70950945929336</v>
      </c>
    </row>
    <row r="2941" spans="1:8" x14ac:dyDescent="0.25">
      <c r="A2941" s="18"/>
      <c r="B2941" s="3">
        <f>DATE(YEAR(siječanj!B2941),MONTH(siječanj!B2941)+6,DAY(siječanj!B2941))</f>
        <v>44773</v>
      </c>
      <c r="C2941" s="8">
        <v>30.6041666666667</v>
      </c>
      <c r="D2941">
        <v>0.95912364973501441</v>
      </c>
      <c r="E2941" s="6">
        <v>114.44946107886948</v>
      </c>
      <c r="F2941" s="10">
        <v>107.56895823133456</v>
      </c>
      <c r="G2941" s="10">
        <v>1.6402470566935585</v>
      </c>
      <c r="H2941" s="10">
        <v>109.77118482017077</v>
      </c>
    </row>
    <row r="2942" spans="1:8" x14ac:dyDescent="0.25">
      <c r="A2942" s="18"/>
      <c r="B2942" s="3">
        <f>DATE(YEAR(siječanj!B2942),MONTH(siječanj!B2942)+6,DAY(siječanj!B2942))</f>
        <v>44773</v>
      </c>
      <c r="C2942" s="8">
        <v>30.6145833333333</v>
      </c>
      <c r="D2942">
        <v>0.95912364973501441</v>
      </c>
      <c r="E2942" s="6">
        <v>112.95454564785196</v>
      </c>
      <c r="F2942" s="10">
        <v>107.1236924988155</v>
      </c>
      <c r="G2942" s="10">
        <v>1.5754671964375211</v>
      </c>
      <c r="H2942" s="10">
        <v>108.33737607592806</v>
      </c>
    </row>
    <row r="2943" spans="1:8" x14ac:dyDescent="0.25">
      <c r="A2943" s="18"/>
      <c r="B2943" s="3">
        <f>DATE(YEAR(siječanj!B2943),MONTH(siječanj!B2943)+6,DAY(siječanj!B2943))</f>
        <v>44773</v>
      </c>
      <c r="C2943" s="8">
        <v>30.625</v>
      </c>
      <c r="D2943">
        <v>0.95912364973501441</v>
      </c>
      <c r="E2943" s="6">
        <v>110.96643388740891</v>
      </c>
      <c r="F2943" s="10">
        <v>107.13204276028611</v>
      </c>
      <c r="G2943" s="10">
        <v>1.798962403786265</v>
      </c>
      <c r="H2943" s="10">
        <v>106.43053106817082</v>
      </c>
    </row>
    <row r="2944" spans="1:8" x14ac:dyDescent="0.25">
      <c r="A2944" s="18"/>
      <c r="B2944" s="3">
        <f>DATE(YEAR(siječanj!B2944),MONTH(siječanj!B2944)+6,DAY(siječanj!B2944))</f>
        <v>44773</v>
      </c>
      <c r="C2944" s="8">
        <v>30.6354166666667</v>
      </c>
      <c r="D2944">
        <v>0.95912364973501441</v>
      </c>
      <c r="E2944" s="6">
        <v>108.89967842314039</v>
      </c>
      <c r="F2944" s="10">
        <v>106.50759169427646</v>
      </c>
      <c r="G2944" s="10">
        <v>4.5970440100249155</v>
      </c>
      <c r="H2944" s="10">
        <v>104.44825702417181</v>
      </c>
    </row>
    <row r="2945" spans="1:8" x14ac:dyDescent="0.25">
      <c r="A2945" s="18"/>
      <c r="B2945" s="3">
        <f>DATE(YEAR(siječanj!B2945),MONTH(siječanj!B2945)+6,DAY(siječanj!B2945))</f>
        <v>44773</v>
      </c>
      <c r="C2945" s="8">
        <v>30.6458333333333</v>
      </c>
      <c r="D2945">
        <v>0.95912364973501441</v>
      </c>
      <c r="E2945" s="6">
        <v>109.40514821795192</v>
      </c>
      <c r="F2945" s="10">
        <v>105.99750812040605</v>
      </c>
      <c r="G2945" s="10">
        <v>4.175324537130515</v>
      </c>
      <c r="H2945" s="10">
        <v>104.93306505860225</v>
      </c>
    </row>
    <row r="2946" spans="1:8" x14ac:dyDescent="0.25">
      <c r="A2946" s="18"/>
      <c r="B2946" s="3">
        <f>DATE(YEAR(siječanj!B2946),MONTH(siječanj!B2946)+6,DAY(siječanj!B2946))</f>
        <v>44773</v>
      </c>
      <c r="C2946" s="8">
        <v>30.65625</v>
      </c>
      <c r="D2946">
        <v>0.95912364973501441</v>
      </c>
      <c r="E2946" s="6">
        <v>108.54837554562971</v>
      </c>
      <c r="F2946" s="10">
        <v>105.47522684623699</v>
      </c>
      <c r="G2946" s="10">
        <v>4.5131864332196203</v>
      </c>
      <c r="H2946" s="10">
        <v>104.11131412613135</v>
      </c>
    </row>
    <row r="2947" spans="1:8" x14ac:dyDescent="0.25">
      <c r="A2947" s="18"/>
      <c r="B2947" s="3">
        <f>DATE(YEAR(siječanj!B2947),MONTH(siječanj!B2947)+6,DAY(siječanj!B2947))</f>
        <v>44773</v>
      </c>
      <c r="C2947" s="8">
        <v>30.6666666666667</v>
      </c>
      <c r="D2947">
        <v>0.95912364973501441</v>
      </c>
      <c r="E2947" s="6">
        <v>105.92628796826655</v>
      </c>
      <c r="F2947" s="10">
        <v>105.60782623528128</v>
      </c>
      <c r="G2947" s="10">
        <v>5.1429561326915012</v>
      </c>
      <c r="H2947" s="10">
        <v>101.59640791900596</v>
      </c>
    </row>
    <row r="2948" spans="1:8" x14ac:dyDescent="0.25">
      <c r="A2948" s="18"/>
      <c r="B2948" s="3">
        <f>DATE(YEAR(siječanj!B2948),MONTH(siječanj!B2948)+6,DAY(siječanj!B2948))</f>
        <v>44773</v>
      </c>
      <c r="C2948" s="8">
        <v>30.6770833333333</v>
      </c>
      <c r="D2948">
        <v>0.95912364973501441</v>
      </c>
      <c r="E2948" s="6">
        <v>105.01741710611543</v>
      </c>
      <c r="F2948" s="10">
        <v>105.77982225567851</v>
      </c>
      <c r="G2948" s="10">
        <v>5.5125429351496349</v>
      </c>
      <c r="H2948" s="10">
        <v>100.72468838056177</v>
      </c>
    </row>
    <row r="2949" spans="1:8" x14ac:dyDescent="0.25">
      <c r="A2949" s="18"/>
      <c r="B2949" s="3">
        <f>DATE(YEAR(siječanj!B2949),MONTH(siječanj!B2949)+6,DAY(siječanj!B2949))</f>
        <v>44773</v>
      </c>
      <c r="C2949" s="8">
        <v>30.6875</v>
      </c>
      <c r="D2949">
        <v>0.95912364973501441</v>
      </c>
      <c r="E2949" s="6">
        <v>105.59050315126254</v>
      </c>
      <c r="F2949" s="10">
        <v>105.46936851128932</v>
      </c>
      <c r="G2949" s="10">
        <v>2.919233305373341</v>
      </c>
      <c r="H2949" s="10">
        <v>101.27434875979547</v>
      </c>
    </row>
    <row r="2950" spans="1:8" x14ac:dyDescent="0.25">
      <c r="A2950" s="18"/>
      <c r="B2950" s="3">
        <f>DATE(YEAR(siječanj!B2950),MONTH(siječanj!B2950)+6,DAY(siječanj!B2950))</f>
        <v>44773</v>
      </c>
      <c r="C2950" s="8">
        <v>30.6979166666667</v>
      </c>
      <c r="D2950">
        <v>0.95912364973501441</v>
      </c>
      <c r="E2950" s="6">
        <v>105.2783806462262</v>
      </c>
      <c r="F2950" s="10">
        <v>105.43972179508899</v>
      </c>
      <c r="G2950" s="10">
        <v>2.7348251504065342</v>
      </c>
      <c r="H2950" s="10">
        <v>100.97498468360057</v>
      </c>
    </row>
    <row r="2951" spans="1:8" x14ac:dyDescent="0.25">
      <c r="A2951" s="18"/>
      <c r="B2951" s="3">
        <f>DATE(YEAR(siječanj!B2951),MONTH(siječanj!B2951)+6,DAY(siječanj!B2951))</f>
        <v>44773</v>
      </c>
      <c r="C2951" s="8">
        <v>30.7083333333333</v>
      </c>
      <c r="D2951">
        <v>0.95912364973501441</v>
      </c>
      <c r="E2951" s="6">
        <v>107.23511474932745</v>
      </c>
      <c r="F2951" s="10">
        <v>105.46312124958577</v>
      </c>
      <c r="G2951" s="10">
        <v>2.6402041320786065</v>
      </c>
      <c r="H2951" s="10">
        <v>102.85173463812802</v>
      </c>
    </row>
    <row r="2952" spans="1:8" x14ac:dyDescent="0.25">
      <c r="A2952" s="18"/>
      <c r="B2952" s="3">
        <f>DATE(YEAR(siječanj!B2952),MONTH(siječanj!B2952)+6,DAY(siječanj!B2952))</f>
        <v>44773</v>
      </c>
      <c r="C2952" s="8">
        <v>30.71875</v>
      </c>
      <c r="D2952">
        <v>0.95912364973501441</v>
      </c>
      <c r="E2952" s="6">
        <v>108.65113628130209</v>
      </c>
      <c r="F2952" s="10">
        <v>106.00476822058219</v>
      </c>
      <c r="G2952" s="10">
        <v>2.8978031007810467</v>
      </c>
      <c r="H2952" s="10">
        <v>104.20987437797889</v>
      </c>
    </row>
    <row r="2953" spans="1:8" x14ac:dyDescent="0.25">
      <c r="A2953" s="18"/>
      <c r="B2953" s="3">
        <f>DATE(YEAR(siječanj!B2953),MONTH(siječanj!B2953)+6,DAY(siječanj!B2953))</f>
        <v>44773</v>
      </c>
      <c r="C2953" s="8">
        <v>30.7291666666667</v>
      </c>
      <c r="D2953">
        <v>0.95912364973501441</v>
      </c>
      <c r="E2953" s="6">
        <v>111.23356394535759</v>
      </c>
      <c r="F2953" s="10">
        <v>106.32977373797134</v>
      </c>
      <c r="G2953" s="10">
        <v>2.9222566783827535</v>
      </c>
      <c r="H2953" s="10">
        <v>106.68674182430448</v>
      </c>
    </row>
    <row r="2954" spans="1:8" x14ac:dyDescent="0.25">
      <c r="A2954" s="18"/>
      <c r="B2954" s="3">
        <f>DATE(YEAR(siječanj!B2954),MONTH(siječanj!B2954)+6,DAY(siječanj!B2954))</f>
        <v>44773</v>
      </c>
      <c r="C2954" s="8">
        <v>30.7395833333333</v>
      </c>
      <c r="D2954">
        <v>0.95912364973501441</v>
      </c>
      <c r="E2954" s="6">
        <v>113.46609756925746</v>
      </c>
      <c r="F2954" s="10">
        <v>106.92912203530516</v>
      </c>
      <c r="G2954" s="10">
        <v>2.7605765513732545</v>
      </c>
      <c r="H2954" s="10">
        <v>108.82801762181546</v>
      </c>
    </row>
    <row r="2955" spans="1:8" x14ac:dyDescent="0.25">
      <c r="A2955" s="18"/>
      <c r="B2955" s="3">
        <f>DATE(YEAR(siječanj!B2955),MONTH(siječanj!B2955)+6,DAY(siječanj!B2955))</f>
        <v>44773</v>
      </c>
      <c r="C2955" s="8">
        <v>30.75</v>
      </c>
      <c r="D2955">
        <v>0.95912364973501441</v>
      </c>
      <c r="E2955" s="6">
        <v>116.30097320048925</v>
      </c>
      <c r="F2955" s="10">
        <v>107.80789379511924</v>
      </c>
      <c r="G2955" s="10">
        <v>2.770288256324025</v>
      </c>
      <c r="H2955" s="10">
        <v>111.54701388378736</v>
      </c>
    </row>
    <row r="2956" spans="1:8" x14ac:dyDescent="0.25">
      <c r="A2956" s="18"/>
      <c r="B2956" s="3">
        <f>DATE(YEAR(siječanj!B2956),MONTH(siječanj!B2956)+6,DAY(siječanj!B2956))</f>
        <v>44773</v>
      </c>
      <c r="C2956" s="8">
        <v>30.7604166666667</v>
      </c>
      <c r="D2956">
        <v>0.95912364973501441</v>
      </c>
      <c r="E2956" s="6">
        <v>118.087284647027</v>
      </c>
      <c r="F2956" s="10">
        <v>108.2411526709236</v>
      </c>
      <c r="G2956" s="10">
        <v>2.8291912906297374</v>
      </c>
      <c r="H2956" s="10">
        <v>113.26030743795407</v>
      </c>
    </row>
    <row r="2957" spans="1:8" x14ac:dyDescent="0.25">
      <c r="A2957" s="18"/>
      <c r="B2957" s="3">
        <f>DATE(YEAR(siječanj!B2957),MONTH(siječanj!B2957)+6,DAY(siječanj!B2957))</f>
        <v>44773</v>
      </c>
      <c r="C2957" s="8">
        <v>30.7708333333333</v>
      </c>
      <c r="D2957">
        <v>0.95912364973501441</v>
      </c>
      <c r="E2957" s="6">
        <v>119.84417134889195</v>
      </c>
      <c r="F2957" s="10">
        <v>109.12208967085171</v>
      </c>
      <c r="G2957" s="10">
        <v>3.0721509253425863</v>
      </c>
      <c r="H2957" s="10">
        <v>114.94537902361769</v>
      </c>
    </row>
    <row r="2958" spans="1:8" x14ac:dyDescent="0.25">
      <c r="A2958" s="18"/>
      <c r="B2958" s="3">
        <f>DATE(YEAR(siječanj!B2958),MONTH(siječanj!B2958)+6,DAY(siječanj!B2958))</f>
        <v>44773</v>
      </c>
      <c r="C2958" s="8">
        <v>30.78125</v>
      </c>
      <c r="D2958">
        <v>0.95912364973501441</v>
      </c>
      <c r="E2958" s="6">
        <v>124.32625385714992</v>
      </c>
      <c r="F2958" s="10">
        <v>109.45788860956523</v>
      </c>
      <c r="G2958" s="10">
        <v>3.513970553313277</v>
      </c>
      <c r="H2958" s="10">
        <v>119.24425035735155</v>
      </c>
    </row>
    <row r="2959" spans="1:8" x14ac:dyDescent="0.25">
      <c r="A2959" s="18"/>
      <c r="B2959" s="3">
        <f>DATE(YEAR(siječanj!B2959),MONTH(siječanj!B2959)+6,DAY(siječanj!B2959))</f>
        <v>44773</v>
      </c>
      <c r="C2959" s="8">
        <v>30.7916666666667</v>
      </c>
      <c r="D2959">
        <v>0.95912364973501441</v>
      </c>
      <c r="E2959" s="6">
        <v>127.50110408243872</v>
      </c>
      <c r="F2959" s="10">
        <v>109.96677634426615</v>
      </c>
      <c r="G2959" s="10">
        <v>3.4540714464231481</v>
      </c>
      <c r="H2959" s="10">
        <v>122.28932429279257</v>
      </c>
    </row>
    <row r="2960" spans="1:8" x14ac:dyDescent="0.25">
      <c r="A2960" s="18"/>
      <c r="B2960" s="3">
        <f>DATE(YEAR(siječanj!B2960),MONTH(siječanj!B2960)+6,DAY(siječanj!B2960))</f>
        <v>44773</v>
      </c>
      <c r="C2960" s="8">
        <v>30.8020833333333</v>
      </c>
      <c r="D2960">
        <v>0.95912364973501441</v>
      </c>
      <c r="E2960" s="6">
        <v>129.61126543840848</v>
      </c>
      <c r="F2960" s="10">
        <v>110.24860958405543</v>
      </c>
      <c r="G2960" s="10">
        <v>4.2505367910827712</v>
      </c>
      <c r="H2960" s="10">
        <v>124.31322995406008</v>
      </c>
    </row>
    <row r="2961" spans="1:8" x14ac:dyDescent="0.25">
      <c r="A2961" s="18"/>
      <c r="B2961" s="3">
        <f>DATE(YEAR(siječanj!B2961),MONTH(siječanj!B2961)+6,DAY(siječanj!B2961))</f>
        <v>44773</v>
      </c>
      <c r="C2961" s="8">
        <v>30.8125</v>
      </c>
      <c r="D2961">
        <v>0.95912364973501441</v>
      </c>
      <c r="E2961" s="6">
        <v>133.47259276274102</v>
      </c>
      <c r="F2961" s="10">
        <v>110.48105123739506</v>
      </c>
      <c r="G2961" s="10">
        <v>6.00822078320099</v>
      </c>
      <c r="H2961" s="10">
        <v>128.01672031019544</v>
      </c>
    </row>
    <row r="2962" spans="1:8" x14ac:dyDescent="0.25">
      <c r="A2962" s="18"/>
      <c r="B2962" s="3">
        <f>DATE(YEAR(siječanj!B2962),MONTH(siječanj!B2962)+6,DAY(siječanj!B2962))</f>
        <v>44773</v>
      </c>
      <c r="C2962" s="8">
        <v>30.8229166666667</v>
      </c>
      <c r="D2962">
        <v>0.95912364973501441</v>
      </c>
      <c r="E2962" s="6">
        <v>136.57529939566544</v>
      </c>
      <c r="F2962" s="10">
        <v>111.221221688055</v>
      </c>
      <c r="G2962" s="10">
        <v>9.7055887713727618</v>
      </c>
      <c r="H2962" s="10">
        <v>130.99259962002293</v>
      </c>
    </row>
    <row r="2963" spans="1:8" x14ac:dyDescent="0.25">
      <c r="A2963" s="18"/>
      <c r="B2963" s="3">
        <f>DATE(YEAR(siječanj!B2963),MONTH(siječanj!B2963)+6,DAY(siječanj!B2963))</f>
        <v>44773</v>
      </c>
      <c r="C2963" s="8">
        <v>30.8333333333333</v>
      </c>
      <c r="D2963">
        <v>0.95912364973501441</v>
      </c>
      <c r="E2963" s="6">
        <v>140.84453825111757</v>
      </c>
      <c r="F2963" s="10">
        <v>111.06124599805018</v>
      </c>
      <c r="G2963" s="10">
        <v>21.036653427744302</v>
      </c>
      <c r="H2963" s="10">
        <v>135.08732757265471</v>
      </c>
    </row>
    <row r="2964" spans="1:8" x14ac:dyDescent="0.25">
      <c r="A2964" s="18"/>
      <c r="B2964" s="3">
        <f>DATE(YEAR(siječanj!B2964),MONTH(siječanj!B2964)+6,DAY(siječanj!B2964))</f>
        <v>44773</v>
      </c>
      <c r="C2964" s="8">
        <v>30.84375</v>
      </c>
      <c r="D2964">
        <v>0.95912364973501441</v>
      </c>
      <c r="E2964" s="6">
        <v>143.81854625132956</v>
      </c>
      <c r="F2964" s="10">
        <v>111.28458316561832</v>
      </c>
      <c r="G2964" s="10">
        <v>48.57118804875708</v>
      </c>
      <c r="H2964" s="10">
        <v>137.93976898015919</v>
      </c>
    </row>
    <row r="2965" spans="1:8" x14ac:dyDescent="0.25">
      <c r="A2965" s="18"/>
      <c r="B2965" s="3">
        <f>DATE(YEAR(siječanj!B2965),MONTH(siječanj!B2965)+6,DAY(siječanj!B2965))</f>
        <v>44773</v>
      </c>
      <c r="C2965" s="8">
        <v>30.8541666666667</v>
      </c>
      <c r="D2965">
        <v>0.95912364973501441</v>
      </c>
      <c r="E2965" s="6">
        <v>147.64602077277686</v>
      </c>
      <c r="F2965" s="10">
        <v>111.67259431471007</v>
      </c>
      <c r="G2965" s="10">
        <v>134.59729659056151</v>
      </c>
      <c r="H2965" s="10">
        <v>141.6107903124375</v>
      </c>
    </row>
    <row r="2966" spans="1:8" x14ac:dyDescent="0.25">
      <c r="A2966" s="18"/>
      <c r="B2966" s="3">
        <f>DATE(YEAR(siječanj!B2966),MONTH(siječanj!B2966)+6,DAY(siječanj!B2966))</f>
        <v>44773</v>
      </c>
      <c r="C2966" s="8">
        <v>30.8645833333333</v>
      </c>
      <c r="D2966">
        <v>0.95912364973501441</v>
      </c>
      <c r="E2966" s="6">
        <v>147.13044487829183</v>
      </c>
      <c r="F2966" s="10">
        <v>111.76056968765887</v>
      </c>
      <c r="G2966" s="10">
        <v>257.34548601862548</v>
      </c>
      <c r="H2966" s="10">
        <v>141.11628927880361</v>
      </c>
    </row>
    <row r="2967" spans="1:8" x14ac:dyDescent="0.25">
      <c r="A2967" s="18"/>
      <c r="B2967" s="3">
        <f>DATE(YEAR(siječanj!B2967),MONTH(siječanj!B2967)+6,DAY(siječanj!B2967))</f>
        <v>44773</v>
      </c>
      <c r="C2967" s="8">
        <v>30.875</v>
      </c>
      <c r="D2967">
        <v>0.95912364973501441</v>
      </c>
      <c r="E2967" s="6">
        <v>145.23058352375119</v>
      </c>
      <c r="F2967" s="10">
        <v>111.31361139979292</v>
      </c>
      <c r="G2967" s="10">
        <v>320.36740224553836</v>
      </c>
      <c r="H2967" s="10">
        <v>139.2940873224461</v>
      </c>
    </row>
    <row r="2968" spans="1:8" x14ac:dyDescent="0.25">
      <c r="A2968" s="18"/>
      <c r="B2968" s="3">
        <f>DATE(YEAR(siječanj!B2968),MONTH(siječanj!B2968)+6,DAY(siječanj!B2968))</f>
        <v>44773</v>
      </c>
      <c r="C2968" s="8">
        <v>30.8854166666667</v>
      </c>
      <c r="D2968">
        <v>0.95912364973501441</v>
      </c>
      <c r="E2968" s="6">
        <v>151.08880426208924</v>
      </c>
      <c r="F2968" s="10">
        <v>110.52416579939047</v>
      </c>
      <c r="G2968" s="10">
        <v>333.0671231489959</v>
      </c>
      <c r="H2968" s="10">
        <v>144.91284537795423</v>
      </c>
    </row>
    <row r="2969" spans="1:8" x14ac:dyDescent="0.25">
      <c r="A2969" s="18"/>
      <c r="B2969" s="3">
        <f>DATE(YEAR(siječanj!B2969),MONTH(siječanj!B2969)+6,DAY(siječanj!B2969))</f>
        <v>44773</v>
      </c>
      <c r="C2969" s="8">
        <v>30.8958333333333</v>
      </c>
      <c r="D2969">
        <v>0.95912364973501441</v>
      </c>
      <c r="E2969" s="6">
        <v>153.34031995885067</v>
      </c>
      <c r="F2969" s="10">
        <v>109.17693548246832</v>
      </c>
      <c r="G2969" s="10">
        <v>333.84019832109379</v>
      </c>
      <c r="H2969" s="10">
        <v>147.07232733046774</v>
      </c>
    </row>
    <row r="2970" spans="1:8" x14ac:dyDescent="0.25">
      <c r="A2970" s="18"/>
      <c r="B2970" s="3">
        <f>DATE(YEAR(siječanj!B2970),MONTH(siječanj!B2970)+6,DAY(siječanj!B2970))</f>
        <v>44773</v>
      </c>
      <c r="C2970" s="8">
        <v>30.90625</v>
      </c>
      <c r="D2970">
        <v>0.95912364973501441</v>
      </c>
      <c r="E2970" s="6">
        <v>154.34152576311178</v>
      </c>
      <c r="F2970" s="10">
        <v>107.44931338118549</v>
      </c>
      <c r="G2970" s="10">
        <v>333.26442165946253</v>
      </c>
      <c r="H2970" s="10">
        <v>148.03260749558652</v>
      </c>
    </row>
    <row r="2971" spans="1:8" x14ac:dyDescent="0.25">
      <c r="A2971" s="18"/>
      <c r="B2971" s="3">
        <f>DATE(YEAR(siječanj!B2971),MONTH(siječanj!B2971)+6,DAY(siječanj!B2971))</f>
        <v>44773</v>
      </c>
      <c r="C2971" s="8">
        <v>30.9166666666667</v>
      </c>
      <c r="D2971">
        <v>0.95912364973501441</v>
      </c>
      <c r="E2971" s="6">
        <v>153.58582302306831</v>
      </c>
      <c r="F2971" s="10">
        <v>105.09976864000554</v>
      </c>
      <c r="G2971" s="10">
        <v>329.68876487047328</v>
      </c>
      <c r="H2971" s="10">
        <v>147.30779512544129</v>
      </c>
    </row>
    <row r="2972" spans="1:8" x14ac:dyDescent="0.25">
      <c r="A2972" s="18"/>
      <c r="B2972" s="3">
        <f>DATE(YEAR(siječanj!B2972),MONTH(siječanj!B2972)+6,DAY(siječanj!B2972))</f>
        <v>44773</v>
      </c>
      <c r="C2972" s="8">
        <v>30.9270833333333</v>
      </c>
      <c r="D2972">
        <v>0.95912364973501441</v>
      </c>
      <c r="E2972" s="6">
        <v>145.6695152904735</v>
      </c>
      <c r="F2972" s="10">
        <v>103.09261438187242</v>
      </c>
      <c r="G2972" s="10">
        <v>327.60108511818714</v>
      </c>
      <c r="H2972" s="10">
        <v>139.71507716052943</v>
      </c>
    </row>
    <row r="2973" spans="1:8" x14ac:dyDescent="0.25">
      <c r="A2973" s="18"/>
      <c r="B2973" s="3">
        <f>DATE(YEAR(siječanj!B2973),MONTH(siječanj!B2973)+6,DAY(siječanj!B2973))</f>
        <v>44773</v>
      </c>
      <c r="C2973" s="8">
        <v>30.9375</v>
      </c>
      <c r="D2973">
        <v>0.95912364973501441</v>
      </c>
      <c r="E2973" s="6">
        <v>138.06165556886927</v>
      </c>
      <c r="F2973" s="10">
        <v>100.70518075409251</v>
      </c>
      <c r="G2973" s="10">
        <v>325.5767730398166</v>
      </c>
      <c r="H2973" s="10">
        <v>132.41819897767238</v>
      </c>
    </row>
    <row r="2974" spans="1:8" x14ac:dyDescent="0.25">
      <c r="A2974" s="18"/>
      <c r="B2974" s="3">
        <f>DATE(YEAR(siječanj!B2974),MONTH(siječanj!B2974)+6,DAY(siječanj!B2974))</f>
        <v>44773</v>
      </c>
      <c r="C2974" s="8">
        <v>30.9479166666667</v>
      </c>
      <c r="D2974">
        <v>0.95912364973501441</v>
      </c>
      <c r="E2974" s="6">
        <v>126.39953226815732</v>
      </c>
      <c r="F2974" s="10">
        <v>98.215075912562455</v>
      </c>
      <c r="G2974" s="10">
        <v>324.04627262883827</v>
      </c>
      <c r="H2974" s="10">
        <v>121.23278071383376</v>
      </c>
    </row>
    <row r="2975" spans="1:8" x14ac:dyDescent="0.25">
      <c r="A2975" s="18"/>
      <c r="B2975" s="3">
        <f>DATE(YEAR(siječanj!B2975),MONTH(siječanj!B2975)+6,DAY(siječanj!B2975))</f>
        <v>44773</v>
      </c>
      <c r="C2975" s="8">
        <v>30.9583333333333</v>
      </c>
      <c r="D2975">
        <v>0.95912364973501441</v>
      </c>
      <c r="E2975" s="6">
        <v>114.70691493606974</v>
      </c>
      <c r="F2975" s="10">
        <v>94.845981399619177</v>
      </c>
      <c r="G2975" s="10">
        <v>314.59014429245667</v>
      </c>
      <c r="H2975" s="10">
        <v>110.01811490332705</v>
      </c>
    </row>
    <row r="2976" spans="1:8" x14ac:dyDescent="0.25">
      <c r="A2976" s="18"/>
      <c r="B2976" s="3">
        <f>DATE(YEAR(siječanj!B2976),MONTH(siječanj!B2976)+6,DAY(siječanj!B2976))</f>
        <v>44773</v>
      </c>
      <c r="C2976" s="8">
        <v>30.96875</v>
      </c>
      <c r="D2976">
        <v>0.95912364973501441</v>
      </c>
      <c r="E2976" s="6">
        <v>105.02301472768526</v>
      </c>
      <c r="F2976" s="10">
        <v>92.177653426174999</v>
      </c>
      <c r="G2976" s="10">
        <v>313.67524308660774</v>
      </c>
      <c r="H2976" s="10">
        <v>100.73005719179166</v>
      </c>
    </row>
    <row r="2977" spans="1:8" x14ac:dyDescent="0.25">
      <c r="A2977" s="18"/>
      <c r="B2977" s="3">
        <f>DATE(YEAR(siječanj!B2977),MONTH(siječanj!B2977)+6,DAY(siječanj!B2977))</f>
        <v>44773</v>
      </c>
      <c r="C2977" s="8">
        <v>30.9791666666667</v>
      </c>
      <c r="D2977">
        <v>0.95912364973501441</v>
      </c>
      <c r="E2977" s="6">
        <v>95.288533386186799</v>
      </c>
      <c r="F2977" s="10">
        <v>89.436533426395997</v>
      </c>
      <c r="G2977" s="10">
        <v>310.39434169173569</v>
      </c>
      <c r="H2977" s="10">
        <v>91.39348591925625</v>
      </c>
    </row>
    <row r="2978" spans="1:8" x14ac:dyDescent="0.25">
      <c r="A2978" s="18"/>
      <c r="B2978" s="3">
        <f>DATE(YEAR(siječanj!B2978),MONTH(siječanj!B2978)+6,DAY(siječanj!B2978))</f>
        <v>44773</v>
      </c>
      <c r="C2978" s="8">
        <v>30.9895833333333</v>
      </c>
      <c r="D2978">
        <v>0.95912364973501441</v>
      </c>
      <c r="E2978" s="6">
        <v>87.96316590744614</v>
      </c>
      <c r="F2978" s="10">
        <v>86.791744209187883</v>
      </c>
      <c r="G2978" s="10">
        <v>309.20747456899664</v>
      </c>
      <c r="H2978" s="10">
        <v>84.36755272739633</v>
      </c>
    </row>
    <row r="2979" spans="1:8" x14ac:dyDescent="0.25">
      <c r="B2979" s="3"/>
      <c r="F2979" s="12"/>
      <c r="G2979" s="12"/>
      <c r="H2979" s="12"/>
    </row>
    <row r="2980" spans="1:8" x14ac:dyDescent="0.25">
      <c r="B2980" s="3"/>
    </row>
    <row r="2981" spans="1:8" x14ac:dyDescent="0.25">
      <c r="B2981" s="3"/>
    </row>
    <row r="2982" spans="1:8" x14ac:dyDescent="0.25">
      <c r="B2982" s="3"/>
    </row>
    <row r="2983" spans="1:8" x14ac:dyDescent="0.25">
      <c r="B2983" s="3"/>
    </row>
    <row r="2984" spans="1:8" x14ac:dyDescent="0.25">
      <c r="B2984" s="3"/>
    </row>
    <row r="2985" spans="1:8" x14ac:dyDescent="0.25">
      <c r="B2985" s="3"/>
    </row>
    <row r="2986" spans="1:8" x14ac:dyDescent="0.25">
      <c r="B2986" s="3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88"/>
  <sheetViews>
    <sheetView topLeftCell="A2943" workbookViewId="0">
      <selection activeCell="H3" sqref="H3:H2978"/>
    </sheetView>
  </sheetViews>
  <sheetFormatPr defaultRowHeight="15" x14ac:dyDescent="0.25"/>
  <cols>
    <col min="1" max="1" width="9.140625" style="11"/>
    <col min="2" max="2" width="10.140625" bestFit="1" customWidth="1"/>
    <col min="4" max="4" width="13.140625" bestFit="1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8</v>
      </c>
      <c r="G2" s="1" t="s">
        <v>5</v>
      </c>
      <c r="H2" s="2" t="s">
        <v>6</v>
      </c>
    </row>
    <row r="3" spans="1:8" x14ac:dyDescent="0.25">
      <c r="A3" s="15">
        <f>srpanj!A2883+1</f>
        <v>213</v>
      </c>
      <c r="B3" s="5">
        <f>DATE(YEAR(siječanj!B3),MONTH(siječanj!B3)+7,DAY(siječanj!B3))</f>
        <v>44774</v>
      </c>
      <c r="C3" s="8">
        <v>0</v>
      </c>
      <c r="D3">
        <v>0.95942589907328979</v>
      </c>
      <c r="E3" s="6">
        <v>82.339527013519387</v>
      </c>
      <c r="F3" s="10">
        <v>90.153148669999993</v>
      </c>
      <c r="G3" s="10">
        <v>264.15411580000006</v>
      </c>
      <c r="H3" s="10">
        <v>78.998674734215271</v>
      </c>
    </row>
    <row r="4" spans="1:8" x14ac:dyDescent="0.25">
      <c r="A4" s="16"/>
      <c r="B4" s="5">
        <f>DATE(YEAR(siječanj!B4),MONTH(siječanj!B4)+7,DAY(siječanj!B4))</f>
        <v>44774</v>
      </c>
      <c r="C4" s="8">
        <v>1.0416666666666666E-2</v>
      </c>
      <c r="D4">
        <v>0.95942589907328979</v>
      </c>
      <c r="E4" s="6">
        <v>77.43811235673887</v>
      </c>
      <c r="F4" s="10">
        <v>87.626313479999993</v>
      </c>
      <c r="G4" s="10">
        <v>261.68400709999997</v>
      </c>
      <c r="H4" s="10">
        <v>74.296130570402624</v>
      </c>
    </row>
    <row r="5" spans="1:8" x14ac:dyDescent="0.25">
      <c r="A5" s="16"/>
      <c r="B5" s="5">
        <f>DATE(YEAR(siječanj!B5),MONTH(siječanj!B5)+7,DAY(siječanj!B5))</f>
        <v>44774</v>
      </c>
      <c r="C5" s="8">
        <v>2.0833333333333332E-2</v>
      </c>
      <c r="D5">
        <v>0.95942589907328979</v>
      </c>
      <c r="E5" s="6">
        <v>72.609307926259902</v>
      </c>
      <c r="F5" s="10">
        <v>85.466665610000007</v>
      </c>
      <c r="G5" s="10">
        <v>261.5800395</v>
      </c>
      <c r="H5" s="10">
        <v>69.663250538241257</v>
      </c>
    </row>
    <row r="6" spans="1:8" x14ac:dyDescent="0.25">
      <c r="A6" s="16"/>
      <c r="B6" s="5">
        <f>DATE(YEAR(siječanj!B6),MONTH(siječanj!B6)+7,DAY(siječanj!B6))</f>
        <v>44774</v>
      </c>
      <c r="C6" s="8">
        <v>3.125E-2</v>
      </c>
      <c r="D6">
        <v>0.95942589907328979</v>
      </c>
      <c r="E6" s="6">
        <v>68.805559258422761</v>
      </c>
      <c r="F6" s="10">
        <v>83.674046349999998</v>
      </c>
      <c r="G6" s="10">
        <v>260.86384429999998</v>
      </c>
      <c r="H6" s="10">
        <v>66.013835552752781</v>
      </c>
    </row>
    <row r="7" spans="1:8" x14ac:dyDescent="0.25">
      <c r="A7" s="16"/>
      <c r="B7" s="5">
        <f>DATE(YEAR(siječanj!B7),MONTH(siječanj!B7)+7,DAY(siječanj!B7))</f>
        <v>44774</v>
      </c>
      <c r="C7" s="8">
        <v>4.1666666666666664E-2</v>
      </c>
      <c r="D7">
        <v>0.95942589907328979</v>
      </c>
      <c r="E7" s="6">
        <v>66.191027179489254</v>
      </c>
      <c r="F7" s="10">
        <v>81.307687130000005</v>
      </c>
      <c r="G7" s="10">
        <v>260.0462048</v>
      </c>
      <c r="H7" s="10">
        <v>63.505385762266037</v>
      </c>
    </row>
    <row r="8" spans="1:8" x14ac:dyDescent="0.25">
      <c r="A8" s="16"/>
      <c r="B8" s="5">
        <f>DATE(YEAR(siječanj!B8),MONTH(siječanj!B8)+7,DAY(siječanj!B8))</f>
        <v>44774</v>
      </c>
      <c r="C8" s="8">
        <v>5.2083333333333336E-2</v>
      </c>
      <c r="D8">
        <v>0.95942589907328979</v>
      </c>
      <c r="E8" s="6">
        <v>63.936802027377681</v>
      </c>
      <c r="F8" s="10">
        <v>80.152261879999998</v>
      </c>
      <c r="G8" s="10">
        <v>259.69399559999999</v>
      </c>
      <c r="H8" s="10">
        <v>61.342623768987771</v>
      </c>
    </row>
    <row r="9" spans="1:8" x14ac:dyDescent="0.25">
      <c r="A9" s="16"/>
      <c r="B9" s="5">
        <f>DATE(YEAR(siječanj!B9),MONTH(siječanj!B9)+7,DAY(siječanj!B9))</f>
        <v>44774</v>
      </c>
      <c r="C9" s="8">
        <v>6.25E-2</v>
      </c>
      <c r="D9">
        <v>0.95942589907328979</v>
      </c>
      <c r="E9" s="6">
        <v>62.281593867586118</v>
      </c>
      <c r="F9" s="10">
        <v>79.321463919999999</v>
      </c>
      <c r="G9" s="10">
        <v>260.00523799999996</v>
      </c>
      <c r="H9" s="10">
        <v>59.754574192126306</v>
      </c>
    </row>
    <row r="10" spans="1:8" x14ac:dyDescent="0.25">
      <c r="A10" s="16"/>
      <c r="B10" s="5">
        <f>DATE(YEAR(siječanj!B10),MONTH(siječanj!B10)+7,DAY(siječanj!B10))</f>
        <v>44774</v>
      </c>
      <c r="C10" s="8">
        <v>7.2916666666666671E-2</v>
      </c>
      <c r="D10">
        <v>0.95942589907328979</v>
      </c>
      <c r="E10" s="6">
        <v>60.865391639065571</v>
      </c>
      <c r="F10" s="10">
        <v>78.381575639999994</v>
      </c>
      <c r="G10" s="10">
        <v>260.0288506</v>
      </c>
      <c r="H10" s="10">
        <v>58.395833095758384</v>
      </c>
    </row>
    <row r="11" spans="1:8" x14ac:dyDescent="0.25">
      <c r="A11" s="16"/>
      <c r="B11" s="5">
        <f>DATE(YEAR(siječanj!B11),MONTH(siječanj!B11)+7,DAY(siječanj!B11))</f>
        <v>44774</v>
      </c>
      <c r="C11" s="8">
        <v>8.3333333333333329E-2</v>
      </c>
      <c r="D11">
        <v>0.95942589907328979</v>
      </c>
      <c r="E11" s="6">
        <v>60.570739114366738</v>
      </c>
      <c r="F11" s="10">
        <v>77.514593379999994</v>
      </c>
      <c r="G11" s="10">
        <v>259.36485149999999</v>
      </c>
      <c r="H11" s="10">
        <v>58.11313583233499</v>
      </c>
    </row>
    <row r="12" spans="1:8" x14ac:dyDescent="0.25">
      <c r="A12" s="16"/>
      <c r="B12" s="5">
        <f>DATE(YEAR(siječanj!B12),MONTH(siječanj!B12)+7,DAY(siječanj!B12))</f>
        <v>44774</v>
      </c>
      <c r="C12" s="8">
        <v>9.375E-2</v>
      </c>
      <c r="D12">
        <v>0.95942589907328979</v>
      </c>
      <c r="E12" s="6">
        <v>60.050877137526783</v>
      </c>
      <c r="F12" s="10">
        <v>76.810113040000005</v>
      </c>
      <c r="G12" s="10">
        <v>259.07187279999999</v>
      </c>
      <c r="H12" s="10">
        <v>57.614366787811299</v>
      </c>
    </row>
    <row r="13" spans="1:8" x14ac:dyDescent="0.25">
      <c r="A13" s="16"/>
      <c r="B13" s="5">
        <f>DATE(YEAR(siječanj!B13),MONTH(siječanj!B13)+7,DAY(siječanj!B13))</f>
        <v>44774</v>
      </c>
      <c r="C13" s="8">
        <v>0.10416666666666667</v>
      </c>
      <c r="D13">
        <v>0.95942589907328979</v>
      </c>
      <c r="E13" s="6">
        <v>59.269502581071258</v>
      </c>
      <c r="F13" s="10">
        <v>76.234134609999998</v>
      </c>
      <c r="G13" s="10">
        <v>259.1731484</v>
      </c>
      <c r="H13" s="10">
        <v>56.864695801470958</v>
      </c>
    </row>
    <row r="14" spans="1:8" x14ac:dyDescent="0.25">
      <c r="A14" s="16"/>
      <c r="B14" s="5">
        <f>DATE(YEAR(siječanj!B14),MONTH(siječanj!B14)+7,DAY(siječanj!B14))</f>
        <v>44774</v>
      </c>
      <c r="C14" s="8">
        <v>0.11458333333333333</v>
      </c>
      <c r="D14">
        <v>0.95942589907328979</v>
      </c>
      <c r="E14" s="6">
        <v>58.955668423039818</v>
      </c>
      <c r="F14" s="10">
        <v>75.734740059999993</v>
      </c>
      <c r="G14" s="10">
        <v>259.27011549999997</v>
      </c>
      <c r="H14" s="10">
        <v>56.563595182241741</v>
      </c>
    </row>
    <row r="15" spans="1:8" x14ac:dyDescent="0.25">
      <c r="A15" s="16"/>
      <c r="B15" s="5">
        <f>DATE(YEAR(siječanj!B15),MONTH(siječanj!B15)+7,DAY(siječanj!B15))</f>
        <v>44774</v>
      </c>
      <c r="C15" s="8">
        <v>0.125</v>
      </c>
      <c r="D15">
        <v>0.95942589907328979</v>
      </c>
      <c r="E15" s="6">
        <v>58.747584436393211</v>
      </c>
      <c r="F15" s="10">
        <v>75.240088639999996</v>
      </c>
      <c r="G15" s="10">
        <v>259.15579410000004</v>
      </c>
      <c r="H15" s="10">
        <v>56.363954016270561</v>
      </c>
    </row>
    <row r="16" spans="1:8" x14ac:dyDescent="0.25">
      <c r="A16" s="16"/>
      <c r="B16" s="5">
        <f>DATE(YEAR(siječanj!B16),MONTH(siječanj!B16)+7,DAY(siječanj!B16))</f>
        <v>44774</v>
      </c>
      <c r="C16" s="8">
        <v>0.13541666666666666</v>
      </c>
      <c r="D16">
        <v>0.95942589907328979</v>
      </c>
      <c r="E16" s="6">
        <v>58.681767208811202</v>
      </c>
      <c r="F16" s="10">
        <v>74.928779770000006</v>
      </c>
      <c r="G16" s="10">
        <v>259.1538516</v>
      </c>
      <c r="H16" s="10">
        <v>56.300807263523183</v>
      </c>
    </row>
    <row r="17" spans="1:8" x14ac:dyDescent="0.25">
      <c r="A17" s="16"/>
      <c r="B17" s="5">
        <f>DATE(YEAR(siječanj!B17),MONTH(siječanj!B17)+7,DAY(siječanj!B17))</f>
        <v>44774</v>
      </c>
      <c r="C17" s="8">
        <v>0.14583333333333334</v>
      </c>
      <c r="D17">
        <v>0.95942589907328979</v>
      </c>
      <c r="E17" s="6">
        <v>59.16166347818892</v>
      </c>
      <c r="F17" s="10">
        <v>74.634413609999996</v>
      </c>
      <c r="G17" s="10">
        <v>259.03069249999999</v>
      </c>
      <c r="H17" s="10">
        <v>56.76123217323282</v>
      </c>
    </row>
    <row r="18" spans="1:8" x14ac:dyDescent="0.25">
      <c r="A18" s="16"/>
      <c r="B18" s="5">
        <f>DATE(YEAR(siječanj!B18),MONTH(siječanj!B18)+7,DAY(siječanj!B18))</f>
        <v>44774</v>
      </c>
      <c r="C18" s="8">
        <v>0.15625</v>
      </c>
      <c r="D18">
        <v>0.95942589907328979</v>
      </c>
      <c r="E18" s="6">
        <v>60.370001137297145</v>
      </c>
      <c r="F18" s="10">
        <v>74.531530040000007</v>
      </c>
      <c r="G18" s="10">
        <v>259.44949480000002</v>
      </c>
      <c r="H18" s="10">
        <v>57.920542618206838</v>
      </c>
    </row>
    <row r="19" spans="1:8" x14ac:dyDescent="0.25">
      <c r="A19" s="16"/>
      <c r="B19" s="5">
        <f>DATE(YEAR(siječanj!B19),MONTH(siječanj!B19)+7,DAY(siječanj!B19))</f>
        <v>44774</v>
      </c>
      <c r="C19" s="8">
        <v>0.16666666666666666</v>
      </c>
      <c r="D19">
        <v>0.95942589907328979</v>
      </c>
      <c r="E19" s="6">
        <v>62.521444704134879</v>
      </c>
      <c r="F19" s="10">
        <v>74.501045239999996</v>
      </c>
      <c r="G19" s="10">
        <v>261.12207799999999</v>
      </c>
      <c r="H19" s="10">
        <v>59.984693296625579</v>
      </c>
    </row>
    <row r="20" spans="1:8" x14ac:dyDescent="0.25">
      <c r="A20" s="16"/>
      <c r="B20" s="5">
        <f>DATE(YEAR(siječanj!B20),MONTH(siječanj!B20)+7,DAY(siječanj!B20))</f>
        <v>44774</v>
      </c>
      <c r="C20" s="8">
        <v>0.17708333333333334</v>
      </c>
      <c r="D20">
        <v>0.95942589907328979</v>
      </c>
      <c r="E20" s="6">
        <v>64.7146450584831</v>
      </c>
      <c r="F20" s="10">
        <v>74.53688726</v>
      </c>
      <c r="G20" s="10">
        <v>262.82200349999999</v>
      </c>
      <c r="H20" s="10">
        <v>62.088906518443977</v>
      </c>
    </row>
    <row r="21" spans="1:8" x14ac:dyDescent="0.25">
      <c r="A21" s="16"/>
      <c r="B21" s="5">
        <f>DATE(YEAR(siječanj!B21),MONTH(siječanj!B21)+7,DAY(siječanj!B21))</f>
        <v>44774</v>
      </c>
      <c r="C21" s="8">
        <v>0.1875</v>
      </c>
      <c r="D21">
        <v>0.95942589907328979</v>
      </c>
      <c r="E21" s="6">
        <v>67.256011914581237</v>
      </c>
      <c r="F21" s="10">
        <v>74.679235239999997</v>
      </c>
      <c r="G21" s="10">
        <v>270.49594489999998</v>
      </c>
      <c r="H21" s="10">
        <v>64.527159699230992</v>
      </c>
    </row>
    <row r="22" spans="1:8" x14ac:dyDescent="0.25">
      <c r="A22" s="16"/>
      <c r="B22" s="5">
        <f>DATE(YEAR(siječanj!B22),MONTH(siječanj!B22)+7,DAY(siječanj!B22))</f>
        <v>44774</v>
      </c>
      <c r="C22" s="8">
        <v>0.19791666666666666</v>
      </c>
      <c r="D22">
        <v>0.95942589907328979</v>
      </c>
      <c r="E22" s="6">
        <v>71.031415052830098</v>
      </c>
      <c r="F22" s="10">
        <v>75.072813629999999</v>
      </c>
      <c r="G22" s="10">
        <v>273.92709489999993</v>
      </c>
      <c r="H22" s="10">
        <v>68.149379249509522</v>
      </c>
    </row>
    <row r="23" spans="1:8" x14ac:dyDescent="0.25">
      <c r="A23" s="16"/>
      <c r="B23" s="5">
        <f>DATE(YEAR(siječanj!B23),MONTH(siječanj!B23)+7,DAY(siječanj!B23))</f>
        <v>44774</v>
      </c>
      <c r="C23" s="8">
        <v>0.20833333333333334</v>
      </c>
      <c r="D23">
        <v>0.95942589907328979</v>
      </c>
      <c r="E23" s="6">
        <v>74.152071206925328</v>
      </c>
      <c r="F23" s="10">
        <v>75.6155325</v>
      </c>
      <c r="G23" s="10">
        <v>275.57969800000001</v>
      </c>
      <c r="H23" s="10">
        <v>71.143417585850941</v>
      </c>
    </row>
    <row r="24" spans="1:8" x14ac:dyDescent="0.25">
      <c r="A24" s="16"/>
      <c r="B24" s="5">
        <f>DATE(YEAR(siječanj!B24),MONTH(siječanj!B24)+7,DAY(siječanj!B24))</f>
        <v>44774</v>
      </c>
      <c r="C24" s="8">
        <v>0.21875</v>
      </c>
      <c r="D24">
        <v>0.95942589907328979</v>
      </c>
      <c r="E24" s="6">
        <v>77.630803380487507</v>
      </c>
      <c r="F24" s="10">
        <v>76.533216240000002</v>
      </c>
      <c r="G24" s="10">
        <v>271.15175930000004</v>
      </c>
      <c r="H24" s="10">
        <v>74.481003329106017</v>
      </c>
    </row>
    <row r="25" spans="1:8" x14ac:dyDescent="0.25">
      <c r="A25" s="16"/>
      <c r="B25" s="5">
        <f>DATE(YEAR(siječanj!B25),MONTH(siječanj!B25)+7,DAY(siječanj!B25))</f>
        <v>44774</v>
      </c>
      <c r="C25" s="8">
        <v>0.22916666666666666</v>
      </c>
      <c r="D25">
        <v>0.95942589907328979</v>
      </c>
      <c r="E25" s="6">
        <v>81.88381528898374</v>
      </c>
      <c r="F25" s="10">
        <v>77.846092889999994</v>
      </c>
      <c r="G25" s="10">
        <v>231.84112940000003</v>
      </c>
      <c r="H25" s="10">
        <v>78.561453103184419</v>
      </c>
    </row>
    <row r="26" spans="1:8" x14ac:dyDescent="0.25">
      <c r="A26" s="16"/>
      <c r="B26" s="5">
        <f>DATE(YEAR(siječanj!B26),MONTH(siječanj!B26)+7,DAY(siječanj!B26))</f>
        <v>44774</v>
      </c>
      <c r="C26" s="8">
        <v>0.23958333333333334</v>
      </c>
      <c r="D26">
        <v>0.95942589907328979</v>
      </c>
      <c r="E26" s="6">
        <v>86.508494178576825</v>
      </c>
      <c r="F26" s="10">
        <v>79.622924359999999</v>
      </c>
      <c r="G26" s="10">
        <v>150.52136340000001</v>
      </c>
      <c r="H26" s="10">
        <v>82.998489804757526</v>
      </c>
    </row>
    <row r="27" spans="1:8" x14ac:dyDescent="0.25">
      <c r="A27" s="16"/>
      <c r="B27" s="5">
        <f>DATE(YEAR(siječanj!B27),MONTH(siječanj!B27)+7,DAY(siječanj!B27))</f>
        <v>44774</v>
      </c>
      <c r="C27" s="8">
        <v>0.25</v>
      </c>
      <c r="D27">
        <v>0.95942589907328979</v>
      </c>
      <c r="E27" s="6">
        <v>88.925509047445445</v>
      </c>
      <c r="F27" s="10">
        <v>82.135482330000002</v>
      </c>
      <c r="G27" s="10">
        <v>60.273520419999997</v>
      </c>
      <c r="H27" s="10">
        <v>85.317436468395314</v>
      </c>
    </row>
    <row r="28" spans="1:8" x14ac:dyDescent="0.25">
      <c r="A28" s="16"/>
      <c r="B28" s="5">
        <f>DATE(YEAR(siječanj!B28),MONTH(siječanj!B28)+7,DAY(siječanj!B28))</f>
        <v>44774</v>
      </c>
      <c r="C28" s="8">
        <v>0.26041666666666669</v>
      </c>
      <c r="D28">
        <v>0.95942589907328979</v>
      </c>
      <c r="E28" s="6">
        <v>89.871217184003356</v>
      </c>
      <c r="F28" s="10">
        <v>83.967892299999988</v>
      </c>
      <c r="G28" s="10">
        <v>13.81299422</v>
      </c>
      <c r="H28" s="10">
        <v>86.224773347573304</v>
      </c>
    </row>
    <row r="29" spans="1:8" x14ac:dyDescent="0.25">
      <c r="A29" s="16"/>
      <c r="B29" s="5">
        <f>DATE(YEAR(siječanj!B29),MONTH(siječanj!B29)+7,DAY(siječanj!B29))</f>
        <v>44774</v>
      </c>
      <c r="C29" s="8">
        <v>0.27083333333333331</v>
      </c>
      <c r="D29">
        <v>0.95942589907328979</v>
      </c>
      <c r="E29" s="6">
        <v>93.031156965742014</v>
      </c>
      <c r="F29" s="10">
        <v>87.228839679999993</v>
      </c>
      <c r="G29" s="10">
        <v>5.0830634560000005</v>
      </c>
      <c r="H29" s="10">
        <v>89.25650141368537</v>
      </c>
    </row>
    <row r="30" spans="1:8" x14ac:dyDescent="0.25">
      <c r="A30" s="16"/>
      <c r="B30" s="5">
        <f>DATE(YEAR(siječanj!B30),MONTH(siječanj!B30)+7,DAY(siječanj!B30))</f>
        <v>44774</v>
      </c>
      <c r="C30" s="8">
        <v>0.28125</v>
      </c>
      <c r="D30">
        <v>0.95942589907328979</v>
      </c>
      <c r="E30" s="6">
        <v>93.832489554974543</v>
      </c>
      <c r="F30" s="10">
        <v>92.738108830000002</v>
      </c>
      <c r="G30" s="10">
        <v>3.0632462939999998</v>
      </c>
      <c r="H30" s="10">
        <v>90.025320653566524</v>
      </c>
    </row>
    <row r="31" spans="1:8" x14ac:dyDescent="0.25">
      <c r="A31" s="16"/>
      <c r="B31" s="5">
        <f>DATE(YEAR(siječanj!B31),MONTH(siječanj!B31)+7,DAY(siječanj!B31))</f>
        <v>44774</v>
      </c>
      <c r="C31" s="8">
        <v>0.29166666666666669</v>
      </c>
      <c r="D31">
        <v>0.95942589907328979</v>
      </c>
      <c r="E31" s="6">
        <v>93.590703676843731</v>
      </c>
      <c r="F31" s="10">
        <v>99.714304599999991</v>
      </c>
      <c r="G31" s="10">
        <v>2.1055012509999997</v>
      </c>
      <c r="H31" s="10">
        <v>89.793345020057643</v>
      </c>
    </row>
    <row r="32" spans="1:8" x14ac:dyDescent="0.25">
      <c r="A32" s="16"/>
      <c r="B32" s="5">
        <f>DATE(YEAR(siječanj!B32),MONTH(siječanj!B32)+7,DAY(siječanj!B32))</f>
        <v>44774</v>
      </c>
      <c r="C32" s="8">
        <v>0.30208333333333331</v>
      </c>
      <c r="D32">
        <v>0.95942589907328979</v>
      </c>
      <c r="E32" s="6">
        <v>93.205513247112137</v>
      </c>
      <c r="F32" s="10">
        <v>103.2397665</v>
      </c>
      <c r="G32" s="10">
        <v>1.777734919</v>
      </c>
      <c r="H32" s="10">
        <v>89.423783345697984</v>
      </c>
    </row>
    <row r="33" spans="1:8" x14ac:dyDescent="0.25">
      <c r="A33" s="16"/>
      <c r="B33" s="5">
        <f>DATE(YEAR(siječanj!B33),MONTH(siječanj!B33)+7,DAY(siječanj!B33))</f>
        <v>44774</v>
      </c>
      <c r="C33" s="8">
        <v>0.3125</v>
      </c>
      <c r="D33">
        <v>0.95942589907328979</v>
      </c>
      <c r="E33" s="6">
        <v>94.097392676920904</v>
      </c>
      <c r="F33" s="10">
        <v>107.3345455</v>
      </c>
      <c r="G33" s="10">
        <v>1.6179659319999999</v>
      </c>
      <c r="H33" s="10">
        <v>90.279475569507227</v>
      </c>
    </row>
    <row r="34" spans="1:8" x14ac:dyDescent="0.25">
      <c r="A34" s="16"/>
      <c r="B34" s="5">
        <f>DATE(YEAR(siječanj!B34),MONTH(siječanj!B34)+7,DAY(siječanj!B34))</f>
        <v>44774</v>
      </c>
      <c r="C34" s="8">
        <v>0.32291666666666669</v>
      </c>
      <c r="D34">
        <v>0.95942589907328979</v>
      </c>
      <c r="E34" s="6">
        <v>95.798028146916053</v>
      </c>
      <c r="F34" s="10">
        <v>112.99730390000001</v>
      </c>
      <c r="G34" s="10">
        <v>1.5359344909999999</v>
      </c>
      <c r="H34" s="10">
        <v>91.911109284303251</v>
      </c>
    </row>
    <row r="35" spans="1:8" x14ac:dyDescent="0.25">
      <c r="A35" s="16"/>
      <c r="B35" s="5">
        <f>DATE(YEAR(siječanj!B35),MONTH(siječanj!B35)+7,DAY(siječanj!B35))</f>
        <v>44774</v>
      </c>
      <c r="C35" s="8">
        <v>0.33333333333333331</v>
      </c>
      <c r="D35">
        <v>0.95942589907328979</v>
      </c>
      <c r="E35" s="6">
        <v>96.64710930198008</v>
      </c>
      <c r="F35" s="10">
        <v>120.43304809999999</v>
      </c>
      <c r="G35" s="10">
        <v>1.448967391</v>
      </c>
      <c r="H35" s="10">
        <v>92.725739734886744</v>
      </c>
    </row>
    <row r="36" spans="1:8" x14ac:dyDescent="0.25">
      <c r="A36" s="16"/>
      <c r="B36" s="5">
        <f>DATE(YEAR(siječanj!B36),MONTH(siječanj!B36)+7,DAY(siječanj!B36))</f>
        <v>44774</v>
      </c>
      <c r="C36" s="8">
        <v>0.34375</v>
      </c>
      <c r="D36">
        <v>0.95942589907328979</v>
      </c>
      <c r="E36" s="6">
        <v>98.350810656226301</v>
      </c>
      <c r="F36" s="10">
        <v>124.3925452</v>
      </c>
      <c r="G36" s="10">
        <v>1.4401623830000001</v>
      </c>
      <c r="H36" s="10">
        <v>94.360314938436815</v>
      </c>
    </row>
    <row r="37" spans="1:8" x14ac:dyDescent="0.25">
      <c r="A37" s="16"/>
      <c r="B37" s="5">
        <f>DATE(YEAR(siječanj!B37),MONTH(siječanj!B37)+7,DAY(siječanj!B37))</f>
        <v>44774</v>
      </c>
      <c r="C37" s="8">
        <v>0.35416666666666669</v>
      </c>
      <c r="D37">
        <v>0.95942589907328979</v>
      </c>
      <c r="E37" s="6">
        <v>99.106239372936443</v>
      </c>
      <c r="F37" s="10">
        <v>127.52729699999999</v>
      </c>
      <c r="G37" s="10">
        <v>1.4948229230000001</v>
      </c>
      <c r="H37" s="10">
        <v>95.085092814152219</v>
      </c>
    </row>
    <row r="38" spans="1:8" x14ac:dyDescent="0.25">
      <c r="A38" s="16"/>
      <c r="B38" s="5">
        <f>DATE(YEAR(siječanj!B38),MONTH(siječanj!B38)+7,DAY(siječanj!B38))</f>
        <v>44774</v>
      </c>
      <c r="C38" s="8">
        <v>0.36458333333333331</v>
      </c>
      <c r="D38">
        <v>0.95942589907328979</v>
      </c>
      <c r="E38" s="6">
        <v>100.79746174429667</v>
      </c>
      <c r="F38" s="10">
        <v>130.79812720000001</v>
      </c>
      <c r="G38" s="10">
        <v>1.4477078209999998</v>
      </c>
      <c r="H38" s="10">
        <v>96.707695358327371</v>
      </c>
    </row>
    <row r="39" spans="1:8" x14ac:dyDescent="0.25">
      <c r="A39" s="16"/>
      <c r="B39" s="5">
        <f>DATE(YEAR(siječanj!B39),MONTH(siječanj!B39)+7,DAY(siječanj!B39))</f>
        <v>44774</v>
      </c>
      <c r="C39" s="8">
        <v>0.375</v>
      </c>
      <c r="D39">
        <v>0.95942589907328979</v>
      </c>
      <c r="E39" s="6">
        <v>102.3471947488749</v>
      </c>
      <c r="F39" s="10">
        <v>134.4239675</v>
      </c>
      <c r="G39" s="10">
        <v>1.5182369609999999</v>
      </c>
      <c r="H39" s="10">
        <v>98.194549339568383</v>
      </c>
    </row>
    <row r="40" spans="1:8" x14ac:dyDescent="0.25">
      <c r="A40" s="16"/>
      <c r="B40" s="5">
        <f>DATE(YEAR(siječanj!B40),MONTH(siječanj!B40)+7,DAY(siječanj!B40))</f>
        <v>44774</v>
      </c>
      <c r="C40" s="8">
        <v>0.38541666666666669</v>
      </c>
      <c r="D40">
        <v>0.95942589907328979</v>
      </c>
      <c r="E40" s="6">
        <v>104.17108114857544</v>
      </c>
      <c r="F40" s="10">
        <v>136.69171030000001</v>
      </c>
      <c r="G40" s="10">
        <v>1.6148951440000001</v>
      </c>
      <c r="H40" s="10">
        <v>99.944433188408624</v>
      </c>
    </row>
    <row r="41" spans="1:8" x14ac:dyDescent="0.25">
      <c r="A41" s="16"/>
      <c r="B41" s="5">
        <f>DATE(YEAR(siječanj!B41),MONTH(siječanj!B41)+7,DAY(siječanj!B41))</f>
        <v>44774</v>
      </c>
      <c r="C41" s="8">
        <v>0.39583333333333331</v>
      </c>
      <c r="D41">
        <v>0.95942589907328979</v>
      </c>
      <c r="E41" s="6">
        <v>104.84185750489029</v>
      </c>
      <c r="F41" s="10">
        <v>138.3503106</v>
      </c>
      <c r="G41" s="10">
        <v>1.641746173</v>
      </c>
      <c r="H41" s="10">
        <v>100.58799339714309</v>
      </c>
    </row>
    <row r="42" spans="1:8" x14ac:dyDescent="0.25">
      <c r="A42" s="16"/>
      <c r="B42" s="5">
        <f>DATE(YEAR(siječanj!B42),MONTH(siječanj!B42)+7,DAY(siječanj!B42))</f>
        <v>44774</v>
      </c>
      <c r="C42" s="8">
        <v>0.40625</v>
      </c>
      <c r="D42">
        <v>0.95942589907328979</v>
      </c>
      <c r="E42" s="6">
        <v>105.56112209146897</v>
      </c>
      <c r="F42" s="10">
        <v>139.7663842</v>
      </c>
      <c r="G42" s="10">
        <v>1.6341449969999999</v>
      </c>
      <c r="H42" s="10">
        <v>101.27807446979293</v>
      </c>
    </row>
    <row r="43" spans="1:8" x14ac:dyDescent="0.25">
      <c r="A43" s="16"/>
      <c r="B43" s="5">
        <f>DATE(YEAR(siječanj!B43),MONTH(siječanj!B43)+7,DAY(siječanj!B43))</f>
        <v>44774</v>
      </c>
      <c r="C43" s="8">
        <v>0.41666666666666669</v>
      </c>
      <c r="D43">
        <v>0.95942589907328979</v>
      </c>
      <c r="E43" s="6">
        <v>106.71981287817572</v>
      </c>
      <c r="F43" s="10">
        <v>141.2766469</v>
      </c>
      <c r="G43" s="10">
        <v>1.660476675</v>
      </c>
      <c r="H43" s="10">
        <v>102.38975241957699</v>
      </c>
    </row>
    <row r="44" spans="1:8" x14ac:dyDescent="0.25">
      <c r="A44" s="16"/>
      <c r="B44" s="5">
        <f>DATE(YEAR(siječanj!B44),MONTH(siječanj!B44)+7,DAY(siječanj!B44))</f>
        <v>44774</v>
      </c>
      <c r="C44" s="8">
        <v>0.42708333333333331</v>
      </c>
      <c r="D44">
        <v>0.95942589907328979</v>
      </c>
      <c r="E44" s="6">
        <v>107.14646422964485</v>
      </c>
      <c r="F44" s="10">
        <v>142.32131609999999</v>
      </c>
      <c r="G44" s="10">
        <v>1.655751465</v>
      </c>
      <c r="H44" s="10">
        <v>102.7990927760511</v>
      </c>
    </row>
    <row r="45" spans="1:8" x14ac:dyDescent="0.25">
      <c r="A45" s="16"/>
      <c r="B45" s="5">
        <f>DATE(YEAR(siječanj!B45),MONTH(siječanj!B45)+7,DAY(siječanj!B45))</f>
        <v>44774</v>
      </c>
      <c r="C45" s="8">
        <v>0.4375</v>
      </c>
      <c r="D45">
        <v>0.95942589907328979</v>
      </c>
      <c r="E45" s="6">
        <v>109.16537978697077</v>
      </c>
      <c r="F45" s="10">
        <v>143.46371859999999</v>
      </c>
      <c r="G45" s="10">
        <v>1.6717711309999999</v>
      </c>
      <c r="H45" s="10">
        <v>104.73609264979157</v>
      </c>
    </row>
    <row r="46" spans="1:8" x14ac:dyDescent="0.25">
      <c r="A46" s="16"/>
      <c r="B46" s="5">
        <f>DATE(YEAR(siječanj!B46),MONTH(siječanj!B46)+7,DAY(siječanj!B46))</f>
        <v>44774</v>
      </c>
      <c r="C46" s="8">
        <v>0.44791666666666669</v>
      </c>
      <c r="D46">
        <v>0.95942589907328979</v>
      </c>
      <c r="E46" s="6">
        <v>110.06068351560792</v>
      </c>
      <c r="F46" s="10">
        <v>144.98742990000002</v>
      </c>
      <c r="G46" s="10">
        <v>1.6298802750000001</v>
      </c>
      <c r="H46" s="10">
        <v>105.59507023458293</v>
      </c>
    </row>
    <row r="47" spans="1:8" x14ac:dyDescent="0.25">
      <c r="A47" s="16"/>
      <c r="B47" s="5">
        <f>DATE(YEAR(siječanj!B47),MONTH(siječanj!B47)+7,DAY(siječanj!B47))</f>
        <v>44774</v>
      </c>
      <c r="C47" s="8">
        <v>0.45833333333333331</v>
      </c>
      <c r="D47">
        <v>0.95942589907328979</v>
      </c>
      <c r="E47" s="6">
        <v>111.28011018417224</v>
      </c>
      <c r="F47" s="10">
        <v>146.3927879</v>
      </c>
      <c r="G47" s="10">
        <v>1.6305381890000001</v>
      </c>
      <c r="H47" s="10">
        <v>106.7650197624242</v>
      </c>
    </row>
    <row r="48" spans="1:8" x14ac:dyDescent="0.25">
      <c r="A48" s="16"/>
      <c r="B48" s="5">
        <f>DATE(YEAR(siječanj!B48),MONTH(siječanj!B48)+7,DAY(siječanj!B48))</f>
        <v>44774</v>
      </c>
      <c r="C48" s="8">
        <v>0.46875</v>
      </c>
      <c r="D48">
        <v>0.95942589907328979</v>
      </c>
      <c r="E48" s="6">
        <v>112.89530100891703</v>
      </c>
      <c r="F48" s="10">
        <v>147.390646</v>
      </c>
      <c r="G48" s="10">
        <v>1.6012081309999999</v>
      </c>
      <c r="H48" s="10">
        <v>108.3146756716299</v>
      </c>
    </row>
    <row r="49" spans="1:8" x14ac:dyDescent="0.25">
      <c r="A49" s="16"/>
      <c r="B49" s="5">
        <f>DATE(YEAR(siječanj!B49),MONTH(siječanj!B49)+7,DAY(siječanj!B49))</f>
        <v>44774</v>
      </c>
      <c r="C49" s="8">
        <v>0.47916666666666669</v>
      </c>
      <c r="D49">
        <v>0.95942589907328979</v>
      </c>
      <c r="E49" s="6">
        <v>113.0992607458295</v>
      </c>
      <c r="F49" s="10">
        <v>148.30784780000002</v>
      </c>
      <c r="G49" s="10">
        <v>1.6167261569999998</v>
      </c>
      <c r="H49" s="10">
        <v>108.5103599255919</v>
      </c>
    </row>
    <row r="50" spans="1:8" x14ac:dyDescent="0.25">
      <c r="A50" s="16"/>
      <c r="B50" s="5">
        <f>DATE(YEAR(siječanj!B50),MONTH(siječanj!B50)+7,DAY(siječanj!B50))</f>
        <v>44774</v>
      </c>
      <c r="C50" s="8">
        <v>0.48958333333333331</v>
      </c>
      <c r="D50">
        <v>0.95942589907328979</v>
      </c>
      <c r="E50" s="6">
        <v>112.33685734101574</v>
      </c>
      <c r="F50" s="10">
        <v>149.0553304</v>
      </c>
      <c r="G50" s="10">
        <v>1.615862481</v>
      </c>
      <c r="H50" s="10">
        <v>107.77889035347192</v>
      </c>
    </row>
    <row r="51" spans="1:8" x14ac:dyDescent="0.25">
      <c r="A51" s="16"/>
      <c r="B51" s="5">
        <f>DATE(YEAR(siječanj!B51),MONTH(siječanj!B51)+7,DAY(siječanj!B51))</f>
        <v>44774</v>
      </c>
      <c r="C51" s="8">
        <v>0.5</v>
      </c>
      <c r="D51">
        <v>0.95942589907328979</v>
      </c>
      <c r="E51" s="6">
        <v>111.60179272789178</v>
      </c>
      <c r="F51" s="10">
        <v>149.76283080000002</v>
      </c>
      <c r="G51" s="10">
        <v>1.616003649</v>
      </c>
      <c r="H51" s="10">
        <v>107.0736503261485</v>
      </c>
    </row>
    <row r="52" spans="1:8" x14ac:dyDescent="0.25">
      <c r="A52" s="16"/>
      <c r="B52" s="5">
        <f>DATE(YEAR(siječanj!B52),MONTH(siječanj!B52)+7,DAY(siječanj!B52))</f>
        <v>44774</v>
      </c>
      <c r="C52" s="8">
        <v>0.51041666666666663</v>
      </c>
      <c r="D52">
        <v>0.95942589907328979</v>
      </c>
      <c r="E52" s="6">
        <v>111.03095446834845</v>
      </c>
      <c r="F52" s="10">
        <v>150.4294956</v>
      </c>
      <c r="G52" s="10">
        <v>1.5888541359999999</v>
      </c>
      <c r="H52" s="10">
        <v>106.52597331576072</v>
      </c>
    </row>
    <row r="53" spans="1:8" x14ac:dyDescent="0.25">
      <c r="A53" s="16"/>
      <c r="B53" s="5">
        <f>DATE(YEAR(siječanj!B53),MONTH(siječanj!B53)+7,DAY(siječanj!B53))</f>
        <v>44774</v>
      </c>
      <c r="C53" s="8">
        <v>0.52083333333333337</v>
      </c>
      <c r="D53">
        <v>0.95942589907328979</v>
      </c>
      <c r="E53" s="6">
        <v>111.81853525616849</v>
      </c>
      <c r="F53" s="10">
        <v>150.9410819</v>
      </c>
      <c r="G53" s="10">
        <v>1.5668512530000001</v>
      </c>
      <c r="H53" s="10">
        <v>107.2815987212078</v>
      </c>
    </row>
    <row r="54" spans="1:8" x14ac:dyDescent="0.25">
      <c r="A54" s="16"/>
      <c r="B54" s="5">
        <f>DATE(YEAR(siječanj!B54),MONTH(siječanj!B54)+7,DAY(siječanj!B54))</f>
        <v>44774</v>
      </c>
      <c r="C54" s="8">
        <v>0.53125</v>
      </c>
      <c r="D54">
        <v>0.95942589907328979</v>
      </c>
      <c r="E54" s="6">
        <v>112.16261722171083</v>
      </c>
      <c r="F54" s="10">
        <v>151.44002230000001</v>
      </c>
      <c r="G54" s="10">
        <v>1.6480424600000001</v>
      </c>
      <c r="H54" s="10">
        <v>107.61171987035317</v>
      </c>
    </row>
    <row r="55" spans="1:8" x14ac:dyDescent="0.25">
      <c r="A55" s="16"/>
      <c r="B55" s="5">
        <f>DATE(YEAR(siječanj!B55),MONTH(siječanj!B55)+7,DAY(siječanj!B55))</f>
        <v>44774</v>
      </c>
      <c r="C55" s="8">
        <v>0.54166666666666663</v>
      </c>
      <c r="D55">
        <v>0.95942589907328979</v>
      </c>
      <c r="E55" s="6">
        <v>111.18274353824602</v>
      </c>
      <c r="F55" s="10">
        <v>151.84479189999999</v>
      </c>
      <c r="G55" s="10">
        <v>1.648751944</v>
      </c>
      <c r="H55" s="10">
        <v>106.67160368061668</v>
      </c>
    </row>
    <row r="56" spans="1:8" x14ac:dyDescent="0.25">
      <c r="A56" s="16"/>
      <c r="B56" s="5">
        <f>DATE(YEAR(siječanj!B56),MONTH(siječanj!B56)+7,DAY(siječanj!B56))</f>
        <v>44774</v>
      </c>
      <c r="C56" s="8">
        <v>0.55208333333333337</v>
      </c>
      <c r="D56">
        <v>0.95942589907328979</v>
      </c>
      <c r="E56" s="6">
        <v>110.7554508133228</v>
      </c>
      <c r="F56" s="10">
        <v>152.10643719999999</v>
      </c>
      <c r="G56" s="10">
        <v>1.6276830600000001</v>
      </c>
      <c r="H56" s="10">
        <v>106.26164797383974</v>
      </c>
    </row>
    <row r="57" spans="1:8" x14ac:dyDescent="0.25">
      <c r="A57" s="16"/>
      <c r="B57" s="5">
        <f>DATE(YEAR(siječanj!B57),MONTH(siječanj!B57)+7,DAY(siječanj!B57))</f>
        <v>44774</v>
      </c>
      <c r="C57" s="8">
        <v>0.5625</v>
      </c>
      <c r="D57">
        <v>0.95942589907328979</v>
      </c>
      <c r="E57" s="6">
        <v>110.72274473851731</v>
      </c>
      <c r="F57" s="10">
        <v>152.11077880000002</v>
      </c>
      <c r="G57" s="10">
        <v>1.6426510009999999</v>
      </c>
      <c r="H57" s="10">
        <v>106.23026891861433</v>
      </c>
    </row>
    <row r="58" spans="1:8" x14ac:dyDescent="0.25">
      <c r="A58" s="16"/>
      <c r="B58" s="5">
        <f>DATE(YEAR(siječanj!B58),MONTH(siječanj!B58)+7,DAY(siječanj!B58))</f>
        <v>44774</v>
      </c>
      <c r="C58" s="8">
        <v>0.57291666666666663</v>
      </c>
      <c r="D58">
        <v>0.95942589907328979</v>
      </c>
      <c r="E58" s="6">
        <v>111.6895070011855</v>
      </c>
      <c r="F58" s="10">
        <v>151.91956709999999</v>
      </c>
      <c r="G58" s="10">
        <v>1.620216801</v>
      </c>
      <c r="H58" s="10">
        <v>107.1578056716649</v>
      </c>
    </row>
    <row r="59" spans="1:8" x14ac:dyDescent="0.25">
      <c r="A59" s="16"/>
      <c r="B59" s="5">
        <f>DATE(YEAR(siječanj!B59),MONTH(siječanj!B59)+7,DAY(siječanj!B59))</f>
        <v>44774</v>
      </c>
      <c r="C59" s="8">
        <v>0.58333333333333337</v>
      </c>
      <c r="D59">
        <v>0.95942589907328979</v>
      </c>
      <c r="E59" s="6">
        <v>111.93587582028235</v>
      </c>
      <c r="F59" s="10">
        <v>151.07433269999999</v>
      </c>
      <c r="G59" s="10">
        <v>1.6069605830000002</v>
      </c>
      <c r="H59" s="10">
        <v>107.39417829743051</v>
      </c>
    </row>
    <row r="60" spans="1:8" x14ac:dyDescent="0.25">
      <c r="A60" s="16"/>
      <c r="B60" s="5">
        <f>DATE(YEAR(siječanj!B60),MONTH(siječanj!B60)+7,DAY(siječanj!B60))</f>
        <v>44774</v>
      </c>
      <c r="C60" s="8">
        <v>0.59375</v>
      </c>
      <c r="D60">
        <v>0.95942589907328979</v>
      </c>
      <c r="E60" s="6">
        <v>113.25635951422926</v>
      </c>
      <c r="F60" s="10">
        <v>150.4955928</v>
      </c>
      <c r="G60" s="10">
        <v>1.6028542190000001</v>
      </c>
      <c r="H60" s="10">
        <v>108.66108455270715</v>
      </c>
    </row>
    <row r="61" spans="1:8" x14ac:dyDescent="0.25">
      <c r="A61" s="16"/>
      <c r="B61" s="5">
        <f>DATE(YEAR(siječanj!B61),MONTH(siječanj!B61)+7,DAY(siječanj!B61))</f>
        <v>44774</v>
      </c>
      <c r="C61" s="8">
        <v>0.60416666666666663</v>
      </c>
      <c r="D61">
        <v>0.95942589907328979</v>
      </c>
      <c r="E61" s="6">
        <v>114.26139072393708</v>
      </c>
      <c r="F61" s="10">
        <v>149.60295669999999</v>
      </c>
      <c r="G61" s="10">
        <v>1.5647644719999998</v>
      </c>
      <c r="H61" s="10">
        <v>109.62533752467779</v>
      </c>
    </row>
    <row r="62" spans="1:8" x14ac:dyDescent="0.25">
      <c r="A62" s="16"/>
      <c r="B62" s="5">
        <f>DATE(YEAR(siječanj!B62),MONTH(siječanj!B62)+7,DAY(siječanj!B62))</f>
        <v>44774</v>
      </c>
      <c r="C62" s="8">
        <v>0.61458333333333337</v>
      </c>
      <c r="D62">
        <v>0.95942589907328979</v>
      </c>
      <c r="E62" s="6">
        <v>114.63797920381394</v>
      </c>
      <c r="F62" s="10">
        <v>147.98120490000002</v>
      </c>
      <c r="G62" s="10">
        <v>1.517228993</v>
      </c>
      <c r="H62" s="10">
        <v>109.98664626556429</v>
      </c>
    </row>
    <row r="63" spans="1:8" x14ac:dyDescent="0.25">
      <c r="A63" s="16"/>
      <c r="B63" s="5">
        <f>DATE(YEAR(siječanj!B63),MONTH(siječanj!B63)+7,DAY(siječanj!B63))</f>
        <v>44774</v>
      </c>
      <c r="C63" s="8">
        <v>0.625</v>
      </c>
      <c r="D63">
        <v>0.95942589907328979</v>
      </c>
      <c r="E63" s="6">
        <v>114.91110798995079</v>
      </c>
      <c r="F63" s="10">
        <v>144.96920480000003</v>
      </c>
      <c r="G63" s="10">
        <v>1.465260016</v>
      </c>
      <c r="H63" s="10">
        <v>110.24869309676643</v>
      </c>
    </row>
    <row r="64" spans="1:8" x14ac:dyDescent="0.25">
      <c r="A64" s="16"/>
      <c r="B64" s="5">
        <f>DATE(YEAR(siječanj!B64),MONTH(siječanj!B64)+7,DAY(siječanj!B64))</f>
        <v>44774</v>
      </c>
      <c r="C64" s="8">
        <v>0.63541666666666663</v>
      </c>
      <c r="D64">
        <v>0.95942589907328979</v>
      </c>
      <c r="E64" s="6">
        <v>115.2849621935234</v>
      </c>
      <c r="F64" s="10">
        <v>143.41798280000003</v>
      </c>
      <c r="G64" s="10">
        <v>1.4213157169999999</v>
      </c>
      <c r="H64" s="10">
        <v>110.60737850215141</v>
      </c>
    </row>
    <row r="65" spans="1:8" x14ac:dyDescent="0.25">
      <c r="A65" s="16"/>
      <c r="B65" s="5">
        <f>DATE(YEAR(siječanj!B65),MONTH(siječanj!B65)+7,DAY(siječanj!B65))</f>
        <v>44774</v>
      </c>
      <c r="C65" s="8">
        <v>0.64583333333333337</v>
      </c>
      <c r="D65">
        <v>0.95942589907328979</v>
      </c>
      <c r="E65" s="6">
        <v>116.00232053082679</v>
      </c>
      <c r="F65" s="10">
        <v>141.98588469999999</v>
      </c>
      <c r="G65" s="10">
        <v>1.41989206</v>
      </c>
      <c r="H65" s="10">
        <v>111.29563066987645</v>
      </c>
    </row>
    <row r="66" spans="1:8" x14ac:dyDescent="0.25">
      <c r="A66" s="16"/>
      <c r="B66" s="5">
        <f>DATE(YEAR(siječanj!B66),MONTH(siječanj!B66)+7,DAY(siječanj!B66))</f>
        <v>44774</v>
      </c>
      <c r="C66" s="8">
        <v>0.65625</v>
      </c>
      <c r="D66">
        <v>0.95942589907328979</v>
      </c>
      <c r="E66" s="6">
        <v>115.90602217876527</v>
      </c>
      <c r="F66" s="10">
        <v>140.3690709</v>
      </c>
      <c r="G66" s="10">
        <v>1.434409931</v>
      </c>
      <c r="H66" s="10">
        <v>111.20323953687054</v>
      </c>
    </row>
    <row r="67" spans="1:8" x14ac:dyDescent="0.25">
      <c r="A67" s="16"/>
      <c r="B67" s="5">
        <f>DATE(YEAR(siječanj!B67),MONTH(siječanj!B67)+7,DAY(siječanj!B67))</f>
        <v>44774</v>
      </c>
      <c r="C67" s="8">
        <v>0.66666666666666663</v>
      </c>
      <c r="D67">
        <v>0.95942589907328979</v>
      </c>
      <c r="E67" s="6">
        <v>115.13162231041335</v>
      </c>
      <c r="F67" s="10">
        <v>137.91879309999999</v>
      </c>
      <c r="G67" s="10">
        <v>1.4751172699999999</v>
      </c>
      <c r="H67" s="10">
        <v>110.46026024693475</v>
      </c>
    </row>
    <row r="68" spans="1:8" x14ac:dyDescent="0.25">
      <c r="A68" s="16"/>
      <c r="B68" s="5">
        <f>DATE(YEAR(siječanj!B68),MONTH(siječanj!B68)+7,DAY(siječanj!B68))</f>
        <v>44774</v>
      </c>
      <c r="C68" s="8">
        <v>0.67708333333333337</v>
      </c>
      <c r="D68">
        <v>0.95942589907328979</v>
      </c>
      <c r="E68" s="6">
        <v>113.44758213033303</v>
      </c>
      <c r="F68" s="10">
        <v>136.74154419999999</v>
      </c>
      <c r="G68" s="10">
        <v>1.469471084</v>
      </c>
      <c r="H68" s="10">
        <v>108.84454848308566</v>
      </c>
    </row>
    <row r="69" spans="1:8" x14ac:dyDescent="0.25">
      <c r="A69" s="16"/>
      <c r="B69" s="5">
        <f>DATE(YEAR(siječanj!B69),MONTH(siječanj!B69)+7,DAY(siječanj!B69))</f>
        <v>44774</v>
      </c>
      <c r="C69" s="8">
        <v>0.6875</v>
      </c>
      <c r="D69">
        <v>0.95942589907328979</v>
      </c>
      <c r="E69" s="6">
        <v>114.19039286681419</v>
      </c>
      <c r="F69" s="10">
        <v>135.95757470000001</v>
      </c>
      <c r="G69" s="10">
        <v>1.4559294059999999</v>
      </c>
      <c r="H69" s="10">
        <v>109.55722034177539</v>
      </c>
    </row>
    <row r="70" spans="1:8" x14ac:dyDescent="0.25">
      <c r="A70" s="16"/>
      <c r="B70" s="5">
        <f>DATE(YEAR(siječanj!B70),MONTH(siječanj!B70)+7,DAY(siječanj!B70))</f>
        <v>44774</v>
      </c>
      <c r="C70" s="8">
        <v>0.69791666666666663</v>
      </c>
      <c r="D70">
        <v>0.95942589907328979</v>
      </c>
      <c r="E70" s="6">
        <v>114.21738217947016</v>
      </c>
      <c r="F70" s="10">
        <v>135.30459069999998</v>
      </c>
      <c r="G70" s="10">
        <v>1.489543981</v>
      </c>
      <c r="H70" s="10">
        <v>109.58311458733571</v>
      </c>
    </row>
    <row r="71" spans="1:8" x14ac:dyDescent="0.25">
      <c r="A71" s="16"/>
      <c r="B71" s="5">
        <f>DATE(YEAR(siječanj!B71),MONTH(siječanj!B71)+7,DAY(siječanj!B71))</f>
        <v>44774</v>
      </c>
      <c r="C71" s="8">
        <v>0.70833333333333337</v>
      </c>
      <c r="D71">
        <v>0.95942589907328979</v>
      </c>
      <c r="E71" s="6">
        <v>115.22933942821153</v>
      </c>
      <c r="F71" s="10">
        <v>134.72756559999999</v>
      </c>
      <c r="G71" s="10">
        <v>1.4897893309999999</v>
      </c>
      <c r="H71" s="10">
        <v>110.55401258053313</v>
      </c>
    </row>
    <row r="72" spans="1:8" x14ac:dyDescent="0.25">
      <c r="A72" s="16"/>
      <c r="B72" s="5">
        <f>DATE(YEAR(siječanj!B72),MONTH(siječanj!B72)+7,DAY(siječanj!B72))</f>
        <v>44774</v>
      </c>
      <c r="C72" s="8">
        <v>0.71875</v>
      </c>
      <c r="D72">
        <v>0.95942589907328979</v>
      </c>
      <c r="E72" s="6">
        <v>115.34273643913713</v>
      </c>
      <c r="F72" s="10">
        <v>134.36604159999999</v>
      </c>
      <c r="G72" s="10">
        <v>1.401372007</v>
      </c>
      <c r="H72" s="10">
        <v>110.66280860969265</v>
      </c>
    </row>
    <row r="73" spans="1:8" x14ac:dyDescent="0.25">
      <c r="A73" s="16"/>
      <c r="B73" s="5">
        <f>DATE(YEAR(siječanj!B73),MONTH(siječanj!B73)+7,DAY(siječanj!B73))</f>
        <v>44774</v>
      </c>
      <c r="C73" s="8">
        <v>0.72916666666666663</v>
      </c>
      <c r="D73">
        <v>0.95942589907328979</v>
      </c>
      <c r="E73" s="6">
        <v>115.91086027913948</v>
      </c>
      <c r="F73" s="10">
        <v>134.1390983</v>
      </c>
      <c r="G73" s="10">
        <v>1.3464577819999999</v>
      </c>
      <c r="H73" s="10">
        <v>111.20788133567187</v>
      </c>
    </row>
    <row r="74" spans="1:8" x14ac:dyDescent="0.25">
      <c r="A74" s="16"/>
      <c r="B74" s="5">
        <f>DATE(YEAR(siječanj!B74),MONTH(siječanj!B74)+7,DAY(siječanj!B74))</f>
        <v>44774</v>
      </c>
      <c r="C74" s="8">
        <v>0.73958333333333337</v>
      </c>
      <c r="D74">
        <v>0.95942589907328979</v>
      </c>
      <c r="E74" s="6">
        <v>117.21565812293001</v>
      </c>
      <c r="F74" s="10">
        <v>134.17187100000001</v>
      </c>
      <c r="G74" s="10">
        <v>1.329640597</v>
      </c>
      <c r="H74" s="10">
        <v>112.45973818005949</v>
      </c>
    </row>
    <row r="75" spans="1:8" x14ac:dyDescent="0.25">
      <c r="A75" s="16"/>
      <c r="B75" s="5">
        <f>DATE(YEAR(siječanj!B75),MONTH(siječanj!B75)+7,DAY(siječanj!B75))</f>
        <v>44774</v>
      </c>
      <c r="C75" s="8">
        <v>0.75</v>
      </c>
      <c r="D75">
        <v>0.95942589907328979</v>
      </c>
      <c r="E75" s="6">
        <v>120.01086490531067</v>
      </c>
      <c r="F75" s="10">
        <v>134.3459321</v>
      </c>
      <c r="G75" s="10">
        <v>1.3141001720000001</v>
      </c>
      <c r="H75" s="10">
        <v>115.14153196034081</v>
      </c>
    </row>
    <row r="76" spans="1:8" x14ac:dyDescent="0.25">
      <c r="A76" s="16"/>
      <c r="B76" s="5">
        <f>DATE(YEAR(siječanj!B76),MONTH(siječanj!B76)+7,DAY(siječanj!B76))</f>
        <v>44774</v>
      </c>
      <c r="C76" s="8">
        <v>0.76041666666666663</v>
      </c>
      <c r="D76">
        <v>0.95942589907328979</v>
      </c>
      <c r="E76" s="6">
        <v>122.16591048900818</v>
      </c>
      <c r="F76" s="10">
        <v>134.47451230000001</v>
      </c>
      <c r="G76" s="10">
        <v>1.320501683</v>
      </c>
      <c r="H76" s="10">
        <v>117.20913850702372</v>
      </c>
    </row>
    <row r="77" spans="1:8" x14ac:dyDescent="0.25">
      <c r="A77" s="16"/>
      <c r="B77" s="5">
        <f>DATE(YEAR(siječanj!B77),MONTH(siječanj!B77)+7,DAY(siječanj!B77))</f>
        <v>44774</v>
      </c>
      <c r="C77" s="8">
        <v>0.77083333333333337</v>
      </c>
      <c r="D77">
        <v>0.95942589907328979</v>
      </c>
      <c r="E77" s="6">
        <v>123.72581214206427</v>
      </c>
      <c r="F77" s="10">
        <v>134.48545580000001</v>
      </c>
      <c r="G77" s="10">
        <v>1.4242765919999998</v>
      </c>
      <c r="H77" s="10">
        <v>118.70574855297296</v>
      </c>
    </row>
    <row r="78" spans="1:8" x14ac:dyDescent="0.25">
      <c r="A78" s="16"/>
      <c r="B78" s="5">
        <f>DATE(YEAR(siječanj!B78),MONTH(siječanj!B78)+7,DAY(siječanj!B78))</f>
        <v>44774</v>
      </c>
      <c r="C78" s="8">
        <v>0.78125</v>
      </c>
      <c r="D78">
        <v>0.95942589907328979</v>
      </c>
      <c r="E78" s="6">
        <v>125.98445939535924</v>
      </c>
      <c r="F78" s="10">
        <v>134.31612430000001</v>
      </c>
      <c r="G78" s="10">
        <v>1.592138499</v>
      </c>
      <c r="H78" s="10">
        <v>120.87275322465491</v>
      </c>
    </row>
    <row r="79" spans="1:8" x14ac:dyDescent="0.25">
      <c r="A79" s="16"/>
      <c r="B79" s="5">
        <f>DATE(YEAR(siječanj!B79),MONTH(siječanj!B79)+7,DAY(siječanj!B79))</f>
        <v>44774</v>
      </c>
      <c r="C79" s="8">
        <v>0.79166666666666663</v>
      </c>
      <c r="D79">
        <v>0.95942589907328979</v>
      </c>
      <c r="E79" s="6">
        <v>129.24304162006513</v>
      </c>
      <c r="F79" s="10">
        <v>133.90285800000001</v>
      </c>
      <c r="G79" s="10">
        <v>2.3515106640000001</v>
      </c>
      <c r="H79" s="10">
        <v>123.9991214052976</v>
      </c>
    </row>
    <row r="80" spans="1:8" x14ac:dyDescent="0.25">
      <c r="A80" s="16"/>
      <c r="B80" s="5">
        <f>DATE(YEAR(siječanj!B80),MONTH(siječanj!B80)+7,DAY(siječanj!B80))</f>
        <v>44774</v>
      </c>
      <c r="C80" s="8">
        <v>0.80208333333333337</v>
      </c>
      <c r="D80">
        <v>0.95942589907328979</v>
      </c>
      <c r="E80" s="6">
        <v>133.31870582580245</v>
      </c>
      <c r="F80" s="10">
        <v>133.70358529999999</v>
      </c>
      <c r="G80" s="10">
        <v>4.677747106</v>
      </c>
      <c r="H80" s="10">
        <v>127.90941920020795</v>
      </c>
    </row>
    <row r="81" spans="1:8" x14ac:dyDescent="0.25">
      <c r="A81" s="16"/>
      <c r="B81" s="5">
        <f>DATE(YEAR(siječanj!B81),MONTH(siječanj!B81)+7,DAY(siječanj!B81))</f>
        <v>44774</v>
      </c>
      <c r="C81" s="8">
        <v>0.8125</v>
      </c>
      <c r="D81">
        <v>0.95942589907328979</v>
      </c>
      <c r="E81" s="6">
        <v>138.19274793439567</v>
      </c>
      <c r="F81" s="10">
        <v>133.545174</v>
      </c>
      <c r="G81" s="10">
        <v>16.218067340000001</v>
      </c>
      <c r="H81" s="10">
        <v>132.58570143236608</v>
      </c>
    </row>
    <row r="82" spans="1:8" x14ac:dyDescent="0.25">
      <c r="A82" s="16"/>
      <c r="B82" s="5">
        <f>DATE(YEAR(siječanj!B82),MONTH(siječanj!B82)+7,DAY(siječanj!B82))</f>
        <v>44774</v>
      </c>
      <c r="C82" s="8">
        <v>0.82291666666666663</v>
      </c>
      <c r="D82">
        <v>0.95942589907328979</v>
      </c>
      <c r="E82" s="6">
        <v>141.8099572037496</v>
      </c>
      <c r="F82" s="10">
        <v>133.19869159999999</v>
      </c>
      <c r="G82" s="10">
        <v>67.836041940000001</v>
      </c>
      <c r="H82" s="10">
        <v>136.05614568775221</v>
      </c>
    </row>
    <row r="83" spans="1:8" x14ac:dyDescent="0.25">
      <c r="A83" s="16"/>
      <c r="B83" s="5">
        <f>DATE(YEAR(siječanj!B83),MONTH(siječanj!B83)+7,DAY(siječanj!B83))</f>
        <v>44774</v>
      </c>
      <c r="C83" s="8">
        <v>0.83333333333333337</v>
      </c>
      <c r="D83">
        <v>0.95942589907328979</v>
      </c>
      <c r="E83" s="6">
        <v>147.79704436444985</v>
      </c>
      <c r="F83" s="10">
        <v>130.8411275</v>
      </c>
      <c r="G83" s="10">
        <v>149.52869889999999</v>
      </c>
      <c r="H83" s="10">
        <v>141.8003121697372</v>
      </c>
    </row>
    <row r="84" spans="1:8" x14ac:dyDescent="0.25">
      <c r="A84" s="16"/>
      <c r="B84" s="5">
        <f>DATE(YEAR(siječanj!B84),MONTH(siječanj!B84)+7,DAY(siječanj!B84))</f>
        <v>44774</v>
      </c>
      <c r="C84" s="8">
        <v>0.84375</v>
      </c>
      <c r="D84">
        <v>0.95942589907328979</v>
      </c>
      <c r="E84" s="6">
        <v>152.1550300448865</v>
      </c>
      <c r="F84" s="10">
        <v>129.55583619999999</v>
      </c>
      <c r="G84" s="10">
        <v>228.82948739999998</v>
      </c>
      <c r="H84" s="10">
        <v>145.98147649933864</v>
      </c>
    </row>
    <row r="85" spans="1:8" x14ac:dyDescent="0.25">
      <c r="A85" s="16"/>
      <c r="B85" s="5">
        <f>DATE(YEAR(siječanj!B85),MONTH(siječanj!B85)+7,DAY(siječanj!B85))</f>
        <v>44774</v>
      </c>
      <c r="C85" s="8">
        <v>0.85416666666666663</v>
      </c>
      <c r="D85">
        <v>0.95942589907328979</v>
      </c>
      <c r="E85" s="6">
        <v>155.7608018185887</v>
      </c>
      <c r="F85" s="10">
        <v>128.52643860000001</v>
      </c>
      <c r="G85" s="10">
        <v>277.18834110000006</v>
      </c>
      <c r="H85" s="10">
        <v>149.44094732517598</v>
      </c>
    </row>
    <row r="86" spans="1:8" x14ac:dyDescent="0.25">
      <c r="A86" s="16"/>
      <c r="B86" s="5">
        <f>DATE(YEAR(siječanj!B86),MONTH(siječanj!B86)+7,DAY(siječanj!B86))</f>
        <v>44774</v>
      </c>
      <c r="C86" s="8">
        <v>0.86458333333333337</v>
      </c>
      <c r="D86">
        <v>0.95942589907328979</v>
      </c>
      <c r="E86" s="6">
        <v>156.50583254120505</v>
      </c>
      <c r="F86" s="10">
        <v>126.8079534</v>
      </c>
      <c r="G86" s="10">
        <v>291.03624080000003</v>
      </c>
      <c r="H86" s="10">
        <v>150.1557490960594</v>
      </c>
    </row>
    <row r="87" spans="1:8" x14ac:dyDescent="0.25">
      <c r="A87" s="16"/>
      <c r="B87" s="5">
        <f>DATE(YEAR(siječanj!B87),MONTH(siječanj!B87)+7,DAY(siječanj!B87))</f>
        <v>44774</v>
      </c>
      <c r="C87" s="8">
        <v>0.875</v>
      </c>
      <c r="D87">
        <v>0.95942589907328979</v>
      </c>
      <c r="E87" s="6">
        <v>156.30679430307259</v>
      </c>
      <c r="F87" s="10">
        <v>123.85519640000001</v>
      </c>
      <c r="G87" s="10">
        <v>294.48736059999999</v>
      </c>
      <c r="H87" s="10">
        <v>149.96478665548921</v>
      </c>
    </row>
    <row r="88" spans="1:8" x14ac:dyDescent="0.25">
      <c r="A88" s="16"/>
      <c r="B88" s="5">
        <f>DATE(YEAR(siječanj!B88),MONTH(siječanj!B88)+7,DAY(siječanj!B88))</f>
        <v>44774</v>
      </c>
      <c r="C88" s="8">
        <v>0.88541666666666663</v>
      </c>
      <c r="D88">
        <v>0.95942589907328979</v>
      </c>
      <c r="E88" s="6">
        <v>160.54383144550664</v>
      </c>
      <c r="F88" s="10">
        <v>121.3735267</v>
      </c>
      <c r="G88" s="10">
        <v>295.57408710000004</v>
      </c>
      <c r="H88" s="10">
        <v>154.02990982527589</v>
      </c>
    </row>
    <row r="89" spans="1:8" x14ac:dyDescent="0.25">
      <c r="A89" s="16"/>
      <c r="B89" s="5">
        <f>DATE(YEAR(siječanj!B89),MONTH(siječanj!B89)+7,DAY(siječanj!B89))</f>
        <v>44774</v>
      </c>
      <c r="C89" s="8">
        <v>0.89583333333333337</v>
      </c>
      <c r="D89">
        <v>0.95942589907328979</v>
      </c>
      <c r="E89" s="6">
        <v>163.39297614683451</v>
      </c>
      <c r="F89" s="10">
        <v>119.27055049999998</v>
      </c>
      <c r="G89" s="10">
        <v>296.03513230000004</v>
      </c>
      <c r="H89" s="10">
        <v>156.76345304193728</v>
      </c>
    </row>
    <row r="90" spans="1:8" x14ac:dyDescent="0.25">
      <c r="A90" s="16"/>
      <c r="B90" s="5">
        <f>DATE(YEAR(siječanj!B90),MONTH(siječanj!B90)+7,DAY(siječanj!B90))</f>
        <v>44774</v>
      </c>
      <c r="C90" s="8">
        <v>0.90625</v>
      </c>
      <c r="D90">
        <v>0.95942589907328979</v>
      </c>
      <c r="E90" s="6">
        <v>161.50496133726926</v>
      </c>
      <c r="F90" s="10">
        <v>117.1238085</v>
      </c>
      <c r="G90" s="10">
        <v>295.30248310000002</v>
      </c>
      <c r="H90" s="10">
        <v>154.95204273580646</v>
      </c>
    </row>
    <row r="91" spans="1:8" x14ac:dyDescent="0.25">
      <c r="A91" s="16"/>
      <c r="B91" s="5">
        <f>DATE(YEAR(siječanj!B91),MONTH(siječanj!B91)+7,DAY(siječanj!B91))</f>
        <v>44774</v>
      </c>
      <c r="C91" s="8">
        <v>0.91666666666666663</v>
      </c>
      <c r="D91">
        <v>0.95942589907328979</v>
      </c>
      <c r="E91" s="6">
        <v>157.55174187664801</v>
      </c>
      <c r="F91" s="10">
        <v>113.8997597</v>
      </c>
      <c r="G91" s="10">
        <v>291.98258139999996</v>
      </c>
      <c r="H91" s="10">
        <v>151.1592216005659</v>
      </c>
    </row>
    <row r="92" spans="1:8" x14ac:dyDescent="0.25">
      <c r="A92" s="16"/>
      <c r="B92" s="5">
        <f>DATE(YEAR(siječanj!B92),MONTH(siječanj!B92)+7,DAY(siječanj!B92))</f>
        <v>44774</v>
      </c>
      <c r="C92" s="8">
        <v>0.92708333333333337</v>
      </c>
      <c r="D92">
        <v>0.95942589907328979</v>
      </c>
      <c r="E92" s="6">
        <v>150.96631980344659</v>
      </c>
      <c r="F92" s="10">
        <v>111.08284190000001</v>
      </c>
      <c r="G92" s="10">
        <v>288.94239809999999</v>
      </c>
      <c r="H92" s="10">
        <v>144.84099710720756</v>
      </c>
    </row>
    <row r="93" spans="1:8" x14ac:dyDescent="0.25">
      <c r="A93" s="16"/>
      <c r="B93" s="5">
        <f>DATE(YEAR(siječanj!B93),MONTH(siječanj!B93)+7,DAY(siječanj!B93))</f>
        <v>44774</v>
      </c>
      <c r="C93" s="8">
        <v>0.9375</v>
      </c>
      <c r="D93">
        <v>0.95942589907328979</v>
      </c>
      <c r="E93" s="6">
        <v>141.77460223672199</v>
      </c>
      <c r="F93" s="10">
        <v>108.62216470000001</v>
      </c>
      <c r="G93" s="10">
        <v>287.71486810000005</v>
      </c>
      <c r="H93" s="10">
        <v>136.02222521672505</v>
      </c>
    </row>
    <row r="94" spans="1:8" x14ac:dyDescent="0.25">
      <c r="A94" s="16"/>
      <c r="B94" s="5">
        <f>DATE(YEAR(siječanj!B94),MONTH(siječanj!B94)+7,DAY(siječanj!B94))</f>
        <v>44774</v>
      </c>
      <c r="C94" s="8">
        <v>0.94791666666666663</v>
      </c>
      <c r="D94">
        <v>0.95942589907328979</v>
      </c>
      <c r="E94" s="6">
        <v>130.57605393880627</v>
      </c>
      <c r="F94" s="10">
        <v>105.86244920000001</v>
      </c>
      <c r="G94" s="10">
        <v>286.38014340000001</v>
      </c>
      <c r="H94" s="10">
        <v>125.27804794768159</v>
      </c>
    </row>
    <row r="95" spans="1:8" x14ac:dyDescent="0.25">
      <c r="A95" s="16"/>
      <c r="B95" s="5">
        <f>DATE(YEAR(siječanj!B95),MONTH(siječanj!B95)+7,DAY(siječanj!B95))</f>
        <v>44774</v>
      </c>
      <c r="C95" s="8">
        <v>0.95833333333333337</v>
      </c>
      <c r="D95">
        <v>0.95942589907328979</v>
      </c>
      <c r="E95" s="6">
        <v>119.22713434389148</v>
      </c>
      <c r="F95" s="10">
        <v>102.35986149999999</v>
      </c>
      <c r="G95" s="10">
        <v>278.34241810000003</v>
      </c>
      <c r="H95" s="10">
        <v>114.38960056181999</v>
      </c>
    </row>
    <row r="96" spans="1:8" x14ac:dyDescent="0.25">
      <c r="A96" s="16"/>
      <c r="B96" s="5">
        <f>DATE(YEAR(siječanj!B96),MONTH(siječanj!B96)+7,DAY(siječanj!B96))</f>
        <v>44774</v>
      </c>
      <c r="C96" s="8">
        <v>0.96875</v>
      </c>
      <c r="D96">
        <v>0.95942589907328979</v>
      </c>
      <c r="E96" s="6">
        <v>109.12351577293856</v>
      </c>
      <c r="F96" s="10">
        <v>99.241730959999998</v>
      </c>
      <c r="G96" s="10">
        <v>276.71542010000002</v>
      </c>
      <c r="H96" s="10">
        <v>104.6959272304899</v>
      </c>
    </row>
    <row r="97" spans="1:8" x14ac:dyDescent="0.25">
      <c r="A97" s="16"/>
      <c r="B97" s="5">
        <f>DATE(YEAR(siječanj!B97),MONTH(siječanj!B97)+7,DAY(siječanj!B97))</f>
        <v>44774</v>
      </c>
      <c r="C97" s="8">
        <v>0.97916666666666663</v>
      </c>
      <c r="D97">
        <v>0.95942589907328979</v>
      </c>
      <c r="E97" s="6">
        <v>99.354443949798892</v>
      </c>
      <c r="F97" s="10">
        <v>96.292211159999994</v>
      </c>
      <c r="G97" s="10">
        <v>273.28621870000001</v>
      </c>
      <c r="H97" s="10">
        <v>95.323226713462574</v>
      </c>
    </row>
    <row r="98" spans="1:8" ht="15.75" thickBot="1" x14ac:dyDescent="0.3">
      <c r="A98" s="16"/>
      <c r="B98" s="5">
        <f>DATE(YEAR(siječanj!B98),MONTH(siječanj!B98)+7,DAY(siječanj!B98))</f>
        <v>44774</v>
      </c>
      <c r="C98" s="8">
        <v>0.98958333333333337</v>
      </c>
      <c r="D98">
        <v>0.95942589907328979</v>
      </c>
      <c r="E98" s="6">
        <v>91.102076384028592</v>
      </c>
      <c r="F98" s="10">
        <v>93.34971256</v>
      </c>
      <c r="G98" s="10">
        <v>272.22205410000004</v>
      </c>
      <c r="H98" s="10">
        <v>87.405691542190155</v>
      </c>
    </row>
    <row r="99" spans="1:8" x14ac:dyDescent="0.25">
      <c r="A99" s="15">
        <f>A3+1</f>
        <v>214</v>
      </c>
      <c r="B99" s="5">
        <f>DATE(YEAR(siječanj!B99),MONTH(siječanj!B99)+7,DAY(siječanj!B99))</f>
        <v>44775</v>
      </c>
      <c r="C99" s="8">
        <v>1</v>
      </c>
      <c r="D99">
        <v>0.95969351643716139</v>
      </c>
      <c r="E99" s="6">
        <v>82.339527013519387</v>
      </c>
      <c r="F99" s="10">
        <v>90.153148669999993</v>
      </c>
      <c r="G99" s="10">
        <v>264.15411580000006</v>
      </c>
      <c r="H99" s="10">
        <v>79.020710221377058</v>
      </c>
    </row>
    <row r="100" spans="1:8" x14ac:dyDescent="0.25">
      <c r="A100" s="16"/>
      <c r="B100" s="5">
        <f>DATE(YEAR(siječanj!B100),MONTH(siječanj!B100)+7,DAY(siječanj!B100))</f>
        <v>44775</v>
      </c>
      <c r="C100" s="8">
        <v>1.0104166666666701</v>
      </c>
      <c r="D100">
        <v>0.95969351643716139</v>
      </c>
      <c r="E100" s="6">
        <v>77.43811235673887</v>
      </c>
      <c r="F100" s="10">
        <v>87.626313479999993</v>
      </c>
      <c r="G100" s="10">
        <v>261.68400709999997</v>
      </c>
      <c r="H100" s="10">
        <v>74.316854353894726</v>
      </c>
    </row>
    <row r="101" spans="1:8" x14ac:dyDescent="0.25">
      <c r="A101" s="16"/>
      <c r="B101" s="5">
        <f>DATE(YEAR(siječanj!B101),MONTH(siječanj!B101)+7,DAY(siječanj!B101))</f>
        <v>44775</v>
      </c>
      <c r="C101" s="8">
        <v>1.0208333333333299</v>
      </c>
      <c r="D101">
        <v>0.95969351643716139</v>
      </c>
      <c r="E101" s="6">
        <v>72.609307926259902</v>
      </c>
      <c r="F101" s="10">
        <v>85.466665610000007</v>
      </c>
      <c r="G101" s="10">
        <v>261.5800395</v>
      </c>
      <c r="H101" s="10">
        <v>69.682682049821025</v>
      </c>
    </row>
    <row r="102" spans="1:8" x14ac:dyDescent="0.25">
      <c r="A102" s="16"/>
      <c r="B102" s="5">
        <f>DATE(YEAR(siječanj!B102),MONTH(siječanj!B102)+7,DAY(siječanj!B102))</f>
        <v>44775</v>
      </c>
      <c r="C102" s="8">
        <v>1.03125</v>
      </c>
      <c r="D102">
        <v>0.95969351643716139</v>
      </c>
      <c r="E102" s="6">
        <v>68.805559258422761</v>
      </c>
      <c r="F102" s="10">
        <v>83.674046349999998</v>
      </c>
      <c r="G102" s="10">
        <v>260.86384429999998</v>
      </c>
      <c r="H102" s="10">
        <v>66.032249115141227</v>
      </c>
    </row>
    <row r="103" spans="1:8" x14ac:dyDescent="0.25">
      <c r="A103" s="16"/>
      <c r="B103" s="5">
        <f>DATE(YEAR(siječanj!B103),MONTH(siječanj!B103)+7,DAY(siječanj!B103))</f>
        <v>44775</v>
      </c>
      <c r="C103" s="8">
        <v>1.0416666666666701</v>
      </c>
      <c r="D103">
        <v>0.95969351643716139</v>
      </c>
      <c r="E103" s="6">
        <v>66.191027179489254</v>
      </c>
      <c r="F103" s="10">
        <v>81.307687130000005</v>
      </c>
      <c r="G103" s="10">
        <v>260.0462048</v>
      </c>
      <c r="H103" s="10">
        <v>63.523099630471769</v>
      </c>
    </row>
    <row r="104" spans="1:8" x14ac:dyDescent="0.25">
      <c r="A104" s="16"/>
      <c r="B104" s="5">
        <f>DATE(YEAR(siječanj!B104),MONTH(siječanj!B104)+7,DAY(siječanj!B104))</f>
        <v>44775</v>
      </c>
      <c r="C104" s="8">
        <v>1.0520833333333299</v>
      </c>
      <c r="D104">
        <v>0.95969351643716139</v>
      </c>
      <c r="E104" s="6">
        <v>63.936802027377681</v>
      </c>
      <c r="F104" s="10">
        <v>80.152261879999998</v>
      </c>
      <c r="G104" s="10">
        <v>259.69399559999999</v>
      </c>
      <c r="H104" s="10">
        <v>61.359734367400719</v>
      </c>
    </row>
    <row r="105" spans="1:8" x14ac:dyDescent="0.25">
      <c r="A105" s="16"/>
      <c r="B105" s="5">
        <f>DATE(YEAR(siječanj!B105),MONTH(siječanj!B105)+7,DAY(siječanj!B105))</f>
        <v>44775</v>
      </c>
      <c r="C105" s="8">
        <v>1.0625</v>
      </c>
      <c r="D105">
        <v>0.95969351643716139</v>
      </c>
      <c r="E105" s="6">
        <v>62.281593867586118</v>
      </c>
      <c r="F105" s="10">
        <v>79.321463919999999</v>
      </c>
      <c r="G105" s="10">
        <v>260.00523799999996</v>
      </c>
      <c r="H105" s="10">
        <v>59.771241828094865</v>
      </c>
    </row>
    <row r="106" spans="1:8" x14ac:dyDescent="0.25">
      <c r="A106" s="16"/>
      <c r="B106" s="5">
        <f>DATE(YEAR(siječanj!B106),MONTH(siječanj!B106)+7,DAY(siječanj!B106))</f>
        <v>44775</v>
      </c>
      <c r="C106" s="8">
        <v>1.0729166666666701</v>
      </c>
      <c r="D106">
        <v>0.95969351643716139</v>
      </c>
      <c r="E106" s="6">
        <v>60.865391639065571</v>
      </c>
      <c r="F106" s="10">
        <v>78.381575639999994</v>
      </c>
      <c r="G106" s="10">
        <v>260.0288506</v>
      </c>
      <c r="H106" s="10">
        <v>58.412121731419838</v>
      </c>
    </row>
    <row r="107" spans="1:8" x14ac:dyDescent="0.25">
      <c r="A107" s="16"/>
      <c r="B107" s="5">
        <f>DATE(YEAR(siječanj!B107),MONTH(siječanj!B107)+7,DAY(siječanj!B107))</f>
        <v>44775</v>
      </c>
      <c r="C107" s="8">
        <v>1.0833333333333299</v>
      </c>
      <c r="D107">
        <v>0.95969351643716139</v>
      </c>
      <c r="E107" s="6">
        <v>60.570739114366738</v>
      </c>
      <c r="F107" s="10">
        <v>77.514593379999994</v>
      </c>
      <c r="G107" s="10">
        <v>259.36485149999999</v>
      </c>
      <c r="H107" s="10">
        <v>58.12934561386453</v>
      </c>
    </row>
    <row r="108" spans="1:8" x14ac:dyDescent="0.25">
      <c r="A108" s="16"/>
      <c r="B108" s="5">
        <f>DATE(YEAR(siječanj!B108),MONTH(siječanj!B108)+7,DAY(siječanj!B108))</f>
        <v>44775</v>
      </c>
      <c r="C108" s="8">
        <v>1.09375</v>
      </c>
      <c r="D108">
        <v>0.95969351643716139</v>
      </c>
      <c r="E108" s="6">
        <v>60.050877137526783</v>
      </c>
      <c r="F108" s="10">
        <v>76.810113040000005</v>
      </c>
      <c r="G108" s="10">
        <v>259.07187279999999</v>
      </c>
      <c r="H108" s="10">
        <v>57.630437445249015</v>
      </c>
    </row>
    <row r="109" spans="1:8" x14ac:dyDescent="0.25">
      <c r="A109" s="16"/>
      <c r="B109" s="5">
        <f>DATE(YEAR(siječanj!B109),MONTH(siječanj!B109)+7,DAY(siječanj!B109))</f>
        <v>44775</v>
      </c>
      <c r="C109" s="8">
        <v>1.1041666666666701</v>
      </c>
      <c r="D109">
        <v>0.95969351643716139</v>
      </c>
      <c r="E109" s="6">
        <v>59.269502581071258</v>
      </c>
      <c r="F109" s="10">
        <v>76.234134609999998</v>
      </c>
      <c r="G109" s="10">
        <v>259.1731484</v>
      </c>
      <c r="H109" s="10">
        <v>56.880557349509687</v>
      </c>
    </row>
    <row r="110" spans="1:8" x14ac:dyDescent="0.25">
      <c r="A110" s="16"/>
      <c r="B110" s="5">
        <f>DATE(YEAR(siječanj!B110),MONTH(siječanj!B110)+7,DAY(siječanj!B110))</f>
        <v>44775</v>
      </c>
      <c r="C110" s="8">
        <v>1.1145833333333299</v>
      </c>
      <c r="D110">
        <v>0.95969351643716139</v>
      </c>
      <c r="E110" s="6">
        <v>58.955668423039818</v>
      </c>
      <c r="F110" s="10">
        <v>75.734740059999993</v>
      </c>
      <c r="G110" s="10">
        <v>259.27011549999997</v>
      </c>
      <c r="H110" s="10">
        <v>56.579372742810399</v>
      </c>
    </row>
    <row r="111" spans="1:8" x14ac:dyDescent="0.25">
      <c r="A111" s="16"/>
      <c r="B111" s="5">
        <f>DATE(YEAR(siječanj!B111),MONTH(siječanj!B111)+7,DAY(siječanj!B111))</f>
        <v>44775</v>
      </c>
      <c r="C111" s="8">
        <v>1.125</v>
      </c>
      <c r="D111">
        <v>0.95969351643716139</v>
      </c>
      <c r="E111" s="6">
        <v>58.747584436393211</v>
      </c>
      <c r="F111" s="10">
        <v>75.240088639999996</v>
      </c>
      <c r="G111" s="10">
        <v>259.15579410000004</v>
      </c>
      <c r="H111" s="10">
        <v>56.379675889951251</v>
      </c>
    </row>
    <row r="112" spans="1:8" x14ac:dyDescent="0.25">
      <c r="A112" s="16"/>
      <c r="B112" s="5">
        <f>DATE(YEAR(siječanj!B112),MONTH(siječanj!B112)+7,DAY(siječanj!B112))</f>
        <v>44775</v>
      </c>
      <c r="C112" s="8">
        <v>1.1354166666666701</v>
      </c>
      <c r="D112">
        <v>0.95969351643716139</v>
      </c>
      <c r="E112" s="6">
        <v>58.681767208811202</v>
      </c>
      <c r="F112" s="10">
        <v>74.928779770000006</v>
      </c>
      <c r="G112" s="10">
        <v>259.1538516</v>
      </c>
      <c r="H112" s="10">
        <v>56.316511523370934</v>
      </c>
    </row>
    <row r="113" spans="1:8" x14ac:dyDescent="0.25">
      <c r="A113" s="16"/>
      <c r="B113" s="5">
        <f>DATE(YEAR(siječanj!B113),MONTH(siječanj!B113)+7,DAY(siječanj!B113))</f>
        <v>44775</v>
      </c>
      <c r="C113" s="8">
        <v>1.1458333333333299</v>
      </c>
      <c r="D113">
        <v>0.95969351643716139</v>
      </c>
      <c r="E113" s="6">
        <v>59.16166347818892</v>
      </c>
      <c r="F113" s="10">
        <v>74.634413609999996</v>
      </c>
      <c r="G113" s="10">
        <v>259.03069249999999</v>
      </c>
      <c r="H113" s="10">
        <v>56.777064861655106</v>
      </c>
    </row>
    <row r="114" spans="1:8" x14ac:dyDescent="0.25">
      <c r="A114" s="16"/>
      <c r="B114" s="5">
        <f>DATE(YEAR(siječanj!B114),MONTH(siječanj!B114)+7,DAY(siječanj!B114))</f>
        <v>44775</v>
      </c>
      <c r="C114" s="8">
        <v>1.15625</v>
      </c>
      <c r="D114">
        <v>0.95969351643716139</v>
      </c>
      <c r="E114" s="6">
        <v>60.370001137297145</v>
      </c>
      <c r="F114" s="10">
        <v>74.531530040000007</v>
      </c>
      <c r="G114" s="10">
        <v>259.44949480000002</v>
      </c>
      <c r="H114" s="10">
        <v>57.936698678768131</v>
      </c>
    </row>
    <row r="115" spans="1:8" x14ac:dyDescent="0.25">
      <c r="A115" s="16"/>
      <c r="B115" s="5">
        <f>DATE(YEAR(siječanj!B115),MONTH(siječanj!B115)+7,DAY(siječanj!B115))</f>
        <v>44775</v>
      </c>
      <c r="C115" s="8">
        <v>1.1666666666666701</v>
      </c>
      <c r="D115">
        <v>0.95969351643716139</v>
      </c>
      <c r="E115" s="6">
        <v>62.521444704134879</v>
      </c>
      <c r="F115" s="10">
        <v>74.501045239999996</v>
      </c>
      <c r="G115" s="10">
        <v>261.12207799999999</v>
      </c>
      <c r="H115" s="10">
        <v>60.001425120842747</v>
      </c>
    </row>
    <row r="116" spans="1:8" x14ac:dyDescent="0.25">
      <c r="A116" s="16"/>
      <c r="B116" s="5">
        <f>DATE(YEAR(siječanj!B116),MONTH(siječanj!B116)+7,DAY(siječanj!B116))</f>
        <v>44775</v>
      </c>
      <c r="C116" s="8">
        <v>1.1770833333333299</v>
      </c>
      <c r="D116">
        <v>0.95969351643716139</v>
      </c>
      <c r="E116" s="6">
        <v>64.7146450584831</v>
      </c>
      <c r="F116" s="10">
        <v>74.53688726</v>
      </c>
      <c r="G116" s="10">
        <v>262.82200349999999</v>
      </c>
      <c r="H116" s="10">
        <v>62.106225281158416</v>
      </c>
    </row>
    <row r="117" spans="1:8" x14ac:dyDescent="0.25">
      <c r="A117" s="16"/>
      <c r="B117" s="5">
        <f>DATE(YEAR(siječanj!B117),MONTH(siječanj!B117)+7,DAY(siječanj!B117))</f>
        <v>44775</v>
      </c>
      <c r="C117" s="8">
        <v>1.1875</v>
      </c>
      <c r="D117">
        <v>0.95969351643716139</v>
      </c>
      <c r="E117" s="6">
        <v>67.256011914581237</v>
      </c>
      <c r="F117" s="10">
        <v>74.679235239999997</v>
      </c>
      <c r="G117" s="10">
        <v>270.49594489999998</v>
      </c>
      <c r="H117" s="10">
        <v>64.545158575844084</v>
      </c>
    </row>
    <row r="118" spans="1:8" x14ac:dyDescent="0.25">
      <c r="A118" s="16"/>
      <c r="B118" s="5">
        <f>DATE(YEAR(siječanj!B118),MONTH(siječanj!B118)+7,DAY(siječanj!B118))</f>
        <v>44775</v>
      </c>
      <c r="C118" s="8">
        <v>1.1979166666666701</v>
      </c>
      <c r="D118">
        <v>0.95969351643716139</v>
      </c>
      <c r="E118" s="6">
        <v>71.031415052830098</v>
      </c>
      <c r="F118" s="10">
        <v>75.072813629999999</v>
      </c>
      <c r="G118" s="10">
        <v>273.92709489999993</v>
      </c>
      <c r="H118" s="10">
        <v>68.168388489558041</v>
      </c>
    </row>
    <row r="119" spans="1:8" x14ac:dyDescent="0.25">
      <c r="A119" s="16"/>
      <c r="B119" s="5">
        <f>DATE(YEAR(siječanj!B119),MONTH(siječanj!B119)+7,DAY(siječanj!B119))</f>
        <v>44775</v>
      </c>
      <c r="C119" s="8">
        <v>1.2083333333333299</v>
      </c>
      <c r="D119">
        <v>0.95969351643716139</v>
      </c>
      <c r="E119" s="6">
        <v>74.152071206925328</v>
      </c>
      <c r="F119" s="10">
        <v>75.6155325</v>
      </c>
      <c r="G119" s="10">
        <v>275.57969800000001</v>
      </c>
      <c r="H119" s="10">
        <v>71.163261967672952</v>
      </c>
    </row>
    <row r="120" spans="1:8" x14ac:dyDescent="0.25">
      <c r="A120" s="16"/>
      <c r="B120" s="5">
        <f>DATE(YEAR(siječanj!B120),MONTH(siječanj!B120)+7,DAY(siječanj!B120))</f>
        <v>44775</v>
      </c>
      <c r="C120" s="8">
        <v>1.21875</v>
      </c>
      <c r="D120">
        <v>0.95969351643716139</v>
      </c>
      <c r="E120" s="6">
        <v>77.630803380487507</v>
      </c>
      <c r="F120" s="10">
        <v>76.533216240000002</v>
      </c>
      <c r="G120" s="10">
        <v>271.15175930000004</v>
      </c>
      <c r="H120" s="10">
        <v>74.501778680061932</v>
      </c>
    </row>
    <row r="121" spans="1:8" x14ac:dyDescent="0.25">
      <c r="A121" s="16"/>
      <c r="B121" s="5">
        <f>DATE(YEAR(siječanj!B121),MONTH(siječanj!B121)+7,DAY(siječanj!B121))</f>
        <v>44775</v>
      </c>
      <c r="C121" s="8">
        <v>1.2291666666666701</v>
      </c>
      <c r="D121">
        <v>0.95969351643716139</v>
      </c>
      <c r="E121" s="6">
        <v>81.88381528898374</v>
      </c>
      <c r="F121" s="10">
        <v>77.846092889999994</v>
      </c>
      <c r="G121" s="10">
        <v>231.84112940000003</v>
      </c>
      <c r="H121" s="10">
        <v>78.5833666339758</v>
      </c>
    </row>
    <row r="122" spans="1:8" x14ac:dyDescent="0.25">
      <c r="A122" s="16"/>
      <c r="B122" s="5">
        <f>DATE(YEAR(siječanj!B122),MONTH(siječanj!B122)+7,DAY(siječanj!B122))</f>
        <v>44775</v>
      </c>
      <c r="C122" s="8">
        <v>1.2395833333333299</v>
      </c>
      <c r="D122">
        <v>0.95969351643716139</v>
      </c>
      <c r="E122" s="6">
        <v>86.508494178576825</v>
      </c>
      <c r="F122" s="10">
        <v>79.622924359999999</v>
      </c>
      <c r="G122" s="10">
        <v>150.52136340000001</v>
      </c>
      <c r="H122" s="10">
        <v>83.021640979922097</v>
      </c>
    </row>
    <row r="123" spans="1:8" x14ac:dyDescent="0.25">
      <c r="A123" s="16"/>
      <c r="B123" s="5">
        <f>DATE(YEAR(siječanj!B123),MONTH(siječanj!B123)+7,DAY(siječanj!B123))</f>
        <v>44775</v>
      </c>
      <c r="C123" s="8">
        <v>1.25</v>
      </c>
      <c r="D123">
        <v>0.95969351643716139</v>
      </c>
      <c r="E123" s="6">
        <v>88.925509047445445</v>
      </c>
      <c r="F123" s="10">
        <v>82.135482330000002</v>
      </c>
      <c r="G123" s="10">
        <v>60.273520419999997</v>
      </c>
      <c r="H123" s="10">
        <v>85.341234478707534</v>
      </c>
    </row>
    <row r="124" spans="1:8" x14ac:dyDescent="0.25">
      <c r="A124" s="16"/>
      <c r="B124" s="5">
        <f>DATE(YEAR(siječanj!B124),MONTH(siječanj!B124)+7,DAY(siječanj!B124))</f>
        <v>44775</v>
      </c>
      <c r="C124" s="8">
        <v>1.2604166666666701</v>
      </c>
      <c r="D124">
        <v>0.95969351643716139</v>
      </c>
      <c r="E124" s="6">
        <v>89.871217184003356</v>
      </c>
      <c r="F124" s="10">
        <v>83.967892299999988</v>
      </c>
      <c r="G124" s="10">
        <v>13.81299422</v>
      </c>
      <c r="H124" s="10">
        <v>86.248824445804033</v>
      </c>
    </row>
    <row r="125" spans="1:8" x14ac:dyDescent="0.25">
      <c r="A125" s="16"/>
      <c r="B125" s="5">
        <f>DATE(YEAR(siječanj!B125),MONTH(siječanj!B125)+7,DAY(siječanj!B125))</f>
        <v>44775</v>
      </c>
      <c r="C125" s="8">
        <v>1.2708333333333299</v>
      </c>
      <c r="D125">
        <v>0.95969351643716139</v>
      </c>
      <c r="E125" s="6">
        <v>93.031156965742014</v>
      </c>
      <c r="F125" s="10">
        <v>87.228839679999993</v>
      </c>
      <c r="G125" s="10">
        <v>5.0830634560000005</v>
      </c>
      <c r="H125" s="10">
        <v>89.281398166670471</v>
      </c>
    </row>
    <row r="126" spans="1:8" x14ac:dyDescent="0.25">
      <c r="A126" s="16"/>
      <c r="B126" s="5">
        <f>DATE(YEAR(siječanj!B126),MONTH(siječanj!B126)+7,DAY(siječanj!B126))</f>
        <v>44775</v>
      </c>
      <c r="C126" s="8">
        <v>1.28125</v>
      </c>
      <c r="D126">
        <v>0.95969351643716139</v>
      </c>
      <c r="E126" s="6">
        <v>93.832489554974543</v>
      </c>
      <c r="F126" s="10">
        <v>92.738108830000002</v>
      </c>
      <c r="G126" s="10">
        <v>3.0632462939999998</v>
      </c>
      <c r="H126" s="10">
        <v>90.050431857066741</v>
      </c>
    </row>
    <row r="127" spans="1:8" x14ac:dyDescent="0.25">
      <c r="A127" s="16"/>
      <c r="B127" s="5">
        <f>DATE(YEAR(siječanj!B127),MONTH(siječanj!B127)+7,DAY(siječanj!B127))</f>
        <v>44775</v>
      </c>
      <c r="C127" s="8">
        <v>1.2916666666666701</v>
      </c>
      <c r="D127">
        <v>0.95969351643716139</v>
      </c>
      <c r="E127" s="6">
        <v>93.590703676843731</v>
      </c>
      <c r="F127" s="10">
        <v>99.714304599999991</v>
      </c>
      <c r="G127" s="10">
        <v>2.1055012509999997</v>
      </c>
      <c r="H127" s="10">
        <v>89.818391517458537</v>
      </c>
    </row>
    <row r="128" spans="1:8" x14ac:dyDescent="0.25">
      <c r="A128" s="16"/>
      <c r="B128" s="5">
        <f>DATE(YEAR(siječanj!B128),MONTH(siječanj!B128)+7,DAY(siječanj!B128))</f>
        <v>44775</v>
      </c>
      <c r="C128" s="8">
        <v>1.3020833333333299</v>
      </c>
      <c r="D128">
        <v>0.95969351643716139</v>
      </c>
      <c r="E128" s="6">
        <v>93.205513247112137</v>
      </c>
      <c r="F128" s="10">
        <v>103.2397665</v>
      </c>
      <c r="G128" s="10">
        <v>1.777734919</v>
      </c>
      <c r="H128" s="10">
        <v>89.448726759451475</v>
      </c>
    </row>
    <row r="129" spans="1:8" x14ac:dyDescent="0.25">
      <c r="A129" s="16"/>
      <c r="B129" s="5">
        <f>DATE(YEAR(siječanj!B129),MONTH(siječanj!B129)+7,DAY(siječanj!B129))</f>
        <v>44775</v>
      </c>
      <c r="C129" s="8">
        <v>1.3125</v>
      </c>
      <c r="D129">
        <v>0.95969351643716139</v>
      </c>
      <c r="E129" s="6">
        <v>94.097392676920904</v>
      </c>
      <c r="F129" s="10">
        <v>107.3345455</v>
      </c>
      <c r="G129" s="10">
        <v>1.6179659319999999</v>
      </c>
      <c r="H129" s="10">
        <v>90.304657665682626</v>
      </c>
    </row>
    <row r="130" spans="1:8" x14ac:dyDescent="0.25">
      <c r="A130" s="16"/>
      <c r="B130" s="5">
        <f>DATE(YEAR(siječanj!B130),MONTH(siječanj!B130)+7,DAY(siječanj!B130))</f>
        <v>44775</v>
      </c>
      <c r="C130" s="8">
        <v>1.3229166666666701</v>
      </c>
      <c r="D130">
        <v>0.95969351643716139</v>
      </c>
      <c r="E130" s="6">
        <v>95.798028146916053</v>
      </c>
      <c r="F130" s="10">
        <v>112.99730390000001</v>
      </c>
      <c r="G130" s="10">
        <v>1.5359344909999999</v>
      </c>
      <c r="H130" s="10">
        <v>91.936746500060025</v>
      </c>
    </row>
    <row r="131" spans="1:8" x14ac:dyDescent="0.25">
      <c r="A131" s="16"/>
      <c r="B131" s="5">
        <f>DATE(YEAR(siječanj!B131),MONTH(siječanj!B131)+7,DAY(siječanj!B131))</f>
        <v>44775</v>
      </c>
      <c r="C131" s="8">
        <v>1.3333333333333299</v>
      </c>
      <c r="D131">
        <v>0.95969351643716139</v>
      </c>
      <c r="E131" s="6">
        <v>96.64710930198008</v>
      </c>
      <c r="F131" s="10">
        <v>120.43304809999999</v>
      </c>
      <c r="G131" s="10">
        <v>1.448967391</v>
      </c>
      <c r="H131" s="10">
        <v>92.751604179503957</v>
      </c>
    </row>
    <row r="132" spans="1:8" x14ac:dyDescent="0.25">
      <c r="A132" s="16"/>
      <c r="B132" s="5">
        <f>DATE(YEAR(siječanj!B132),MONTH(siječanj!B132)+7,DAY(siječanj!B132))</f>
        <v>44775</v>
      </c>
      <c r="C132" s="8">
        <v>1.34375</v>
      </c>
      <c r="D132">
        <v>0.95969351643716139</v>
      </c>
      <c r="E132" s="6">
        <v>98.350810656226301</v>
      </c>
      <c r="F132" s="10">
        <v>124.3925452</v>
      </c>
      <c r="G132" s="10">
        <v>1.4401623830000001</v>
      </c>
      <c r="H132" s="10">
        <v>94.386635323119265</v>
      </c>
    </row>
    <row r="133" spans="1:8" x14ac:dyDescent="0.25">
      <c r="A133" s="16"/>
      <c r="B133" s="5">
        <f>DATE(YEAR(siječanj!B133),MONTH(siječanj!B133)+7,DAY(siječanj!B133))</f>
        <v>44775</v>
      </c>
      <c r="C133" s="8">
        <v>1.3541666666666701</v>
      </c>
      <c r="D133">
        <v>0.95969351643716139</v>
      </c>
      <c r="E133" s="6">
        <v>99.106239372936443</v>
      </c>
      <c r="F133" s="10">
        <v>127.52729699999999</v>
      </c>
      <c r="G133" s="10">
        <v>1.4948229230000001</v>
      </c>
      <c r="H133" s="10">
        <v>95.111615364676425</v>
      </c>
    </row>
    <row r="134" spans="1:8" x14ac:dyDescent="0.25">
      <c r="A134" s="16"/>
      <c r="B134" s="5">
        <f>DATE(YEAR(siječanj!B134),MONTH(siječanj!B134)+7,DAY(siječanj!B134))</f>
        <v>44775</v>
      </c>
      <c r="C134" s="8">
        <v>1.3645833333333299</v>
      </c>
      <c r="D134">
        <v>0.95969351643716139</v>
      </c>
      <c r="E134" s="6">
        <v>100.79746174429667</v>
      </c>
      <c r="F134" s="10">
        <v>130.79812720000001</v>
      </c>
      <c r="G134" s="10">
        <v>1.4477078209999998</v>
      </c>
      <c r="H134" s="10">
        <v>96.734670509324317</v>
      </c>
    </row>
    <row r="135" spans="1:8" x14ac:dyDescent="0.25">
      <c r="A135" s="16"/>
      <c r="B135" s="5">
        <f>DATE(YEAR(siječanj!B135),MONTH(siječanj!B135)+7,DAY(siječanj!B135))</f>
        <v>44775</v>
      </c>
      <c r="C135" s="8">
        <v>1.375</v>
      </c>
      <c r="D135">
        <v>0.95969351643716139</v>
      </c>
      <c r="E135" s="6">
        <v>102.3471947488749</v>
      </c>
      <c r="F135" s="10">
        <v>134.4239675</v>
      </c>
      <c r="G135" s="10">
        <v>1.5182369609999999</v>
      </c>
      <c r="H135" s="10">
        <v>98.221939226026734</v>
      </c>
    </row>
    <row r="136" spans="1:8" x14ac:dyDescent="0.25">
      <c r="A136" s="16"/>
      <c r="B136" s="5">
        <f>DATE(YEAR(siječanj!B136),MONTH(siječanj!B136)+7,DAY(siječanj!B136))</f>
        <v>44775</v>
      </c>
      <c r="C136" s="8">
        <v>1.3854166666666701</v>
      </c>
      <c r="D136">
        <v>0.95969351643716139</v>
      </c>
      <c r="E136" s="6">
        <v>104.17108114857544</v>
      </c>
      <c r="F136" s="10">
        <v>136.69171030000001</v>
      </c>
      <c r="G136" s="10">
        <v>1.6148951440000001</v>
      </c>
      <c r="H136" s="10">
        <v>99.972311178537254</v>
      </c>
    </row>
    <row r="137" spans="1:8" x14ac:dyDescent="0.25">
      <c r="A137" s="16"/>
      <c r="B137" s="5">
        <f>DATE(YEAR(siječanj!B137),MONTH(siječanj!B137)+7,DAY(siječanj!B137))</f>
        <v>44775</v>
      </c>
      <c r="C137" s="8">
        <v>1.3958333333333299</v>
      </c>
      <c r="D137">
        <v>0.95969351643716139</v>
      </c>
      <c r="E137" s="6">
        <v>104.84185750489029</v>
      </c>
      <c r="F137" s="10">
        <v>138.3503106</v>
      </c>
      <c r="G137" s="10">
        <v>1.641746173</v>
      </c>
      <c r="H137" s="10">
        <v>100.61605089867196</v>
      </c>
    </row>
    <row r="138" spans="1:8" x14ac:dyDescent="0.25">
      <c r="A138" s="16"/>
      <c r="B138" s="5">
        <f>DATE(YEAR(siječanj!B138),MONTH(siječanj!B138)+7,DAY(siječanj!B138))</f>
        <v>44775</v>
      </c>
      <c r="C138" s="8">
        <v>1.40625</v>
      </c>
      <c r="D138">
        <v>0.95969351643716139</v>
      </c>
      <c r="E138" s="6">
        <v>105.56112209146897</v>
      </c>
      <c r="F138" s="10">
        <v>139.7663842</v>
      </c>
      <c r="G138" s="10">
        <v>1.6341449969999999</v>
      </c>
      <c r="H138" s="10">
        <v>101.30632445901438</v>
      </c>
    </row>
    <row r="139" spans="1:8" x14ac:dyDescent="0.25">
      <c r="A139" s="16"/>
      <c r="B139" s="5">
        <f>DATE(YEAR(siječanj!B139),MONTH(siječanj!B139)+7,DAY(siječanj!B139))</f>
        <v>44775</v>
      </c>
      <c r="C139" s="8">
        <v>1.4166666666666701</v>
      </c>
      <c r="D139">
        <v>0.95969351643716139</v>
      </c>
      <c r="E139" s="6">
        <v>106.71981287817572</v>
      </c>
      <c r="F139" s="10">
        <v>141.2766469</v>
      </c>
      <c r="G139" s="10">
        <v>1.660476675</v>
      </c>
      <c r="H139" s="10">
        <v>102.41831249457232</v>
      </c>
    </row>
    <row r="140" spans="1:8" x14ac:dyDescent="0.25">
      <c r="A140" s="16"/>
      <c r="B140" s="5">
        <f>DATE(YEAR(siječanj!B140),MONTH(siječanj!B140)+7,DAY(siječanj!B140))</f>
        <v>44775</v>
      </c>
      <c r="C140" s="8">
        <v>1.4270833333333299</v>
      </c>
      <c r="D140">
        <v>0.95969351643716139</v>
      </c>
      <c r="E140" s="6">
        <v>107.14646422964485</v>
      </c>
      <c r="F140" s="10">
        <v>142.32131609999999</v>
      </c>
      <c r="G140" s="10">
        <v>1.655751465</v>
      </c>
      <c r="H140" s="10">
        <v>102.8277670303564</v>
      </c>
    </row>
    <row r="141" spans="1:8" x14ac:dyDescent="0.25">
      <c r="A141" s="16"/>
      <c r="B141" s="5">
        <f>DATE(YEAR(siječanj!B141),MONTH(siječanj!B141)+7,DAY(siječanj!B141))</f>
        <v>44775</v>
      </c>
      <c r="C141" s="8">
        <v>1.4375</v>
      </c>
      <c r="D141">
        <v>0.95969351643716139</v>
      </c>
      <c r="E141" s="6">
        <v>109.16537978697077</v>
      </c>
      <c r="F141" s="10">
        <v>143.46371859999999</v>
      </c>
      <c r="G141" s="10">
        <v>1.6717711309999999</v>
      </c>
      <c r="H141" s="10">
        <v>104.7653072009562</v>
      </c>
    </row>
    <row r="142" spans="1:8" x14ac:dyDescent="0.25">
      <c r="A142" s="16"/>
      <c r="B142" s="5">
        <f>DATE(YEAR(siječanj!B142),MONTH(siječanj!B142)+7,DAY(siječanj!B142))</f>
        <v>44775</v>
      </c>
      <c r="C142" s="8">
        <v>1.4479166666666701</v>
      </c>
      <c r="D142">
        <v>0.95969351643716139</v>
      </c>
      <c r="E142" s="6">
        <v>110.06068351560792</v>
      </c>
      <c r="F142" s="10">
        <v>144.98742990000002</v>
      </c>
      <c r="G142" s="10">
        <v>1.6298802750000001</v>
      </c>
      <c r="H142" s="10">
        <v>105.62452438457129</v>
      </c>
    </row>
    <row r="143" spans="1:8" x14ac:dyDescent="0.25">
      <c r="A143" s="16"/>
      <c r="B143" s="5">
        <f>DATE(YEAR(siječanj!B143),MONTH(siječanj!B143)+7,DAY(siječanj!B143))</f>
        <v>44775</v>
      </c>
      <c r="C143" s="8">
        <v>1.4583333333333299</v>
      </c>
      <c r="D143">
        <v>0.95969351643716139</v>
      </c>
      <c r="E143" s="6">
        <v>111.28011018417224</v>
      </c>
      <c r="F143" s="10">
        <v>146.3927879</v>
      </c>
      <c r="G143" s="10">
        <v>1.6305381890000001</v>
      </c>
      <c r="H143" s="10">
        <v>106.79480025216304</v>
      </c>
    </row>
    <row r="144" spans="1:8" x14ac:dyDescent="0.25">
      <c r="A144" s="16"/>
      <c r="B144" s="5">
        <f>DATE(YEAR(siječanj!B144),MONTH(siječanj!B144)+7,DAY(siječanj!B144))</f>
        <v>44775</v>
      </c>
      <c r="C144" s="8">
        <v>1.46875</v>
      </c>
      <c r="D144">
        <v>0.95969351643716139</v>
      </c>
      <c r="E144" s="6">
        <v>112.89530100891703</v>
      </c>
      <c r="F144" s="10">
        <v>147.390646</v>
      </c>
      <c r="G144" s="10">
        <v>1.6012081309999999</v>
      </c>
      <c r="H144" s="10">
        <v>108.3448884144794</v>
      </c>
    </row>
    <row r="145" spans="1:8" x14ac:dyDescent="0.25">
      <c r="A145" s="16"/>
      <c r="B145" s="5">
        <f>DATE(YEAR(siječanj!B145),MONTH(siječanj!B145)+7,DAY(siječanj!B145))</f>
        <v>44775</v>
      </c>
      <c r="C145" s="8">
        <v>1.4791666666666701</v>
      </c>
      <c r="D145">
        <v>0.95969351643716139</v>
      </c>
      <c r="E145" s="6">
        <v>113.0992607458295</v>
      </c>
      <c r="F145" s="10">
        <v>148.30784780000002</v>
      </c>
      <c r="G145" s="10">
        <v>1.6167261569999998</v>
      </c>
      <c r="H145" s="10">
        <v>108.54062725160853</v>
      </c>
    </row>
    <row r="146" spans="1:8" x14ac:dyDescent="0.25">
      <c r="A146" s="16"/>
      <c r="B146" s="5">
        <f>DATE(YEAR(siječanj!B146),MONTH(siječanj!B146)+7,DAY(siječanj!B146))</f>
        <v>44775</v>
      </c>
      <c r="C146" s="8">
        <v>1.4895833333333299</v>
      </c>
      <c r="D146">
        <v>0.95969351643716139</v>
      </c>
      <c r="E146" s="6">
        <v>112.33685734101574</v>
      </c>
      <c r="F146" s="10">
        <v>149.0553304</v>
      </c>
      <c r="G146" s="10">
        <v>1.615862481</v>
      </c>
      <c r="H146" s="10">
        <v>107.80895364709914</v>
      </c>
    </row>
    <row r="147" spans="1:8" x14ac:dyDescent="0.25">
      <c r="A147" s="16"/>
      <c r="B147" s="5">
        <f>DATE(YEAR(siječanj!B147),MONTH(siječanj!B147)+7,DAY(siječanj!B147))</f>
        <v>44775</v>
      </c>
      <c r="C147" s="8">
        <v>1.5</v>
      </c>
      <c r="D147">
        <v>0.95969351643716139</v>
      </c>
      <c r="E147" s="6">
        <v>111.60179272789178</v>
      </c>
      <c r="F147" s="10">
        <v>149.76283080000002</v>
      </c>
      <c r="G147" s="10">
        <v>1.616003649</v>
      </c>
      <c r="H147" s="10">
        <v>107.10351690372168</v>
      </c>
    </row>
    <row r="148" spans="1:8" x14ac:dyDescent="0.25">
      <c r="A148" s="16"/>
      <c r="B148" s="5">
        <f>DATE(YEAR(siječanj!B148),MONTH(siječanj!B148)+7,DAY(siječanj!B148))</f>
        <v>44775</v>
      </c>
      <c r="C148" s="8">
        <v>1.5104166666666701</v>
      </c>
      <c r="D148">
        <v>0.95969351643716139</v>
      </c>
      <c r="E148" s="6">
        <v>111.03095446834845</v>
      </c>
      <c r="F148" s="10">
        <v>150.4294956</v>
      </c>
      <c r="G148" s="10">
        <v>1.5888541359999999</v>
      </c>
      <c r="H148" s="10">
        <v>106.55568712710368</v>
      </c>
    </row>
    <row r="149" spans="1:8" x14ac:dyDescent="0.25">
      <c r="A149" s="16"/>
      <c r="B149" s="5">
        <f>DATE(YEAR(siječanj!B149),MONTH(siječanj!B149)+7,DAY(siječanj!B149))</f>
        <v>44775</v>
      </c>
      <c r="C149" s="8">
        <v>1.5208333333333299</v>
      </c>
      <c r="D149">
        <v>0.95969351643716139</v>
      </c>
      <c r="E149" s="6">
        <v>111.81853525616849</v>
      </c>
      <c r="F149" s="10">
        <v>150.9410819</v>
      </c>
      <c r="G149" s="10">
        <v>1.5668512530000001</v>
      </c>
      <c r="H149" s="10">
        <v>107.31152330284505</v>
      </c>
    </row>
    <row r="150" spans="1:8" x14ac:dyDescent="0.25">
      <c r="A150" s="16"/>
      <c r="B150" s="5">
        <f>DATE(YEAR(siječanj!B150),MONTH(siječanj!B150)+7,DAY(siječanj!B150))</f>
        <v>44775</v>
      </c>
      <c r="C150" s="8">
        <v>1.53125</v>
      </c>
      <c r="D150">
        <v>0.95969351643716139</v>
      </c>
      <c r="E150" s="6">
        <v>112.16261722171083</v>
      </c>
      <c r="F150" s="10">
        <v>151.44002230000001</v>
      </c>
      <c r="G150" s="10">
        <v>1.6480424600000001</v>
      </c>
      <c r="H150" s="10">
        <v>107.64173653429899</v>
      </c>
    </row>
    <row r="151" spans="1:8" x14ac:dyDescent="0.25">
      <c r="A151" s="16"/>
      <c r="B151" s="5">
        <f>DATE(YEAR(siječanj!B151),MONTH(siječanj!B151)+7,DAY(siječanj!B151))</f>
        <v>44775</v>
      </c>
      <c r="C151" s="8">
        <v>1.5416666666666701</v>
      </c>
      <c r="D151">
        <v>0.95969351643716139</v>
      </c>
      <c r="E151" s="6">
        <v>111.18274353824602</v>
      </c>
      <c r="F151" s="10">
        <v>151.84479189999999</v>
      </c>
      <c r="G151" s="10">
        <v>1.648751944</v>
      </c>
      <c r="H151" s="10">
        <v>106.70135811335039</v>
      </c>
    </row>
    <row r="152" spans="1:8" x14ac:dyDescent="0.25">
      <c r="A152" s="16"/>
      <c r="B152" s="5">
        <f>DATE(YEAR(siječanj!B152),MONTH(siječanj!B152)+7,DAY(siječanj!B152))</f>
        <v>44775</v>
      </c>
      <c r="C152" s="8">
        <v>1.5520833333333299</v>
      </c>
      <c r="D152">
        <v>0.95969351643716139</v>
      </c>
      <c r="E152" s="6">
        <v>110.7554508133228</v>
      </c>
      <c r="F152" s="10">
        <v>152.10643719999999</v>
      </c>
      <c r="G152" s="10">
        <v>1.6276830600000001</v>
      </c>
      <c r="H152" s="10">
        <v>106.29128805562083</v>
      </c>
    </row>
    <row r="153" spans="1:8" x14ac:dyDescent="0.25">
      <c r="A153" s="16"/>
      <c r="B153" s="5">
        <f>DATE(YEAR(siječanj!B153),MONTH(siječanj!B153)+7,DAY(siječanj!B153))</f>
        <v>44775</v>
      </c>
      <c r="C153" s="8">
        <v>1.5625</v>
      </c>
      <c r="D153">
        <v>0.95969351643716139</v>
      </c>
      <c r="E153" s="6">
        <v>110.72274473851731</v>
      </c>
      <c r="F153" s="10">
        <v>152.11077880000002</v>
      </c>
      <c r="G153" s="10">
        <v>1.6426510009999999</v>
      </c>
      <c r="H153" s="10">
        <v>106.25990024768188</v>
      </c>
    </row>
    <row r="154" spans="1:8" x14ac:dyDescent="0.25">
      <c r="A154" s="16"/>
      <c r="B154" s="5">
        <f>DATE(YEAR(siječanj!B154),MONTH(siječanj!B154)+7,DAY(siječanj!B154))</f>
        <v>44775</v>
      </c>
      <c r="C154" s="8">
        <v>1.5729166666666701</v>
      </c>
      <c r="D154">
        <v>0.95969351643716139</v>
      </c>
      <c r="E154" s="6">
        <v>111.6895070011855</v>
      </c>
      <c r="F154" s="10">
        <v>151.91956709999999</v>
      </c>
      <c r="G154" s="10">
        <v>1.620216801</v>
      </c>
      <c r="H154" s="10">
        <v>107.18769572310067</v>
      </c>
    </row>
    <row r="155" spans="1:8" x14ac:dyDescent="0.25">
      <c r="A155" s="16"/>
      <c r="B155" s="5">
        <f>DATE(YEAR(siječanj!B155),MONTH(siječanj!B155)+7,DAY(siječanj!B155))</f>
        <v>44775</v>
      </c>
      <c r="C155" s="8">
        <v>1.5833333333333299</v>
      </c>
      <c r="D155">
        <v>0.95969351643716139</v>
      </c>
      <c r="E155" s="6">
        <v>111.93587582028235</v>
      </c>
      <c r="F155" s="10">
        <v>151.07433269999999</v>
      </c>
      <c r="G155" s="10">
        <v>1.6069605830000002</v>
      </c>
      <c r="H155" s="10">
        <v>107.42413428144019</v>
      </c>
    </row>
    <row r="156" spans="1:8" x14ac:dyDescent="0.25">
      <c r="A156" s="16"/>
      <c r="B156" s="5">
        <f>DATE(YEAR(siječanj!B156),MONTH(siječanj!B156)+7,DAY(siječanj!B156))</f>
        <v>44775</v>
      </c>
      <c r="C156" s="8">
        <v>1.59375</v>
      </c>
      <c r="D156">
        <v>0.95969351643716139</v>
      </c>
      <c r="E156" s="6">
        <v>113.25635951422926</v>
      </c>
      <c r="F156" s="10">
        <v>150.4955928</v>
      </c>
      <c r="G156" s="10">
        <v>1.6028542190000001</v>
      </c>
      <c r="H156" s="10">
        <v>108.69139392108204</v>
      </c>
    </row>
    <row r="157" spans="1:8" x14ac:dyDescent="0.25">
      <c r="A157" s="16"/>
      <c r="B157" s="5">
        <f>DATE(YEAR(siječanj!B157),MONTH(siječanj!B157)+7,DAY(siječanj!B157))</f>
        <v>44775</v>
      </c>
      <c r="C157" s="8">
        <v>1.6041666666666701</v>
      </c>
      <c r="D157">
        <v>0.95969351643716139</v>
      </c>
      <c r="E157" s="6">
        <v>114.26139072393708</v>
      </c>
      <c r="F157" s="10">
        <v>149.60295669999999</v>
      </c>
      <c r="G157" s="10">
        <v>1.5647644719999998</v>
      </c>
      <c r="H157" s="10">
        <v>109.65591585685563</v>
      </c>
    </row>
    <row r="158" spans="1:8" x14ac:dyDescent="0.25">
      <c r="A158" s="16"/>
      <c r="B158" s="5">
        <f>DATE(YEAR(siječanj!B158),MONTH(siječanj!B158)+7,DAY(siječanj!B158))</f>
        <v>44775</v>
      </c>
      <c r="C158" s="8">
        <v>1.6145833333333299</v>
      </c>
      <c r="D158">
        <v>0.95969351643716139</v>
      </c>
      <c r="E158" s="6">
        <v>114.63797920381394</v>
      </c>
      <c r="F158" s="10">
        <v>147.98120490000002</v>
      </c>
      <c r="G158" s="10">
        <v>1.517228993</v>
      </c>
      <c r="H158" s="10">
        <v>110.01732537935838</v>
      </c>
    </row>
    <row r="159" spans="1:8" x14ac:dyDescent="0.25">
      <c r="A159" s="16"/>
      <c r="B159" s="5">
        <f>DATE(YEAR(siječanj!B159),MONTH(siječanj!B159)+7,DAY(siječanj!B159))</f>
        <v>44775</v>
      </c>
      <c r="C159" s="8">
        <v>1.625</v>
      </c>
      <c r="D159">
        <v>0.95969351643716139</v>
      </c>
      <c r="E159" s="6">
        <v>114.91110798995079</v>
      </c>
      <c r="F159" s="10">
        <v>144.96920480000003</v>
      </c>
      <c r="G159" s="10">
        <v>1.465260016</v>
      </c>
      <c r="H159" s="10">
        <v>110.27944530456627</v>
      </c>
    </row>
    <row r="160" spans="1:8" x14ac:dyDescent="0.25">
      <c r="A160" s="16"/>
      <c r="B160" s="5">
        <f>DATE(YEAR(siječanj!B160),MONTH(siječanj!B160)+7,DAY(siječanj!B160))</f>
        <v>44775</v>
      </c>
      <c r="C160" s="8">
        <v>1.6354166666666701</v>
      </c>
      <c r="D160">
        <v>0.95969351643716139</v>
      </c>
      <c r="E160" s="6">
        <v>115.2849621935234</v>
      </c>
      <c r="F160" s="10">
        <v>143.41798280000003</v>
      </c>
      <c r="G160" s="10">
        <v>1.4213157169999999</v>
      </c>
      <c r="H160" s="10">
        <v>110.63823075982768</v>
      </c>
    </row>
    <row r="161" spans="1:8" x14ac:dyDescent="0.25">
      <c r="A161" s="16"/>
      <c r="B161" s="5">
        <f>DATE(YEAR(siječanj!B161),MONTH(siječanj!B161)+7,DAY(siječanj!B161))</f>
        <v>44775</v>
      </c>
      <c r="C161" s="8">
        <v>1.6458333333333299</v>
      </c>
      <c r="D161">
        <v>0.95969351643716139</v>
      </c>
      <c r="E161" s="6">
        <v>116.00232053082679</v>
      </c>
      <c r="F161" s="10">
        <v>141.98588469999999</v>
      </c>
      <c r="G161" s="10">
        <v>1.41989206</v>
      </c>
      <c r="H161" s="10">
        <v>111.32667490509989</v>
      </c>
    </row>
    <row r="162" spans="1:8" x14ac:dyDescent="0.25">
      <c r="A162" s="16"/>
      <c r="B162" s="5">
        <f>DATE(YEAR(siječanj!B162),MONTH(siječanj!B162)+7,DAY(siječanj!B162))</f>
        <v>44775</v>
      </c>
      <c r="C162" s="8">
        <v>1.65625</v>
      </c>
      <c r="D162">
        <v>0.95969351643716139</v>
      </c>
      <c r="E162" s="6">
        <v>115.90602217876527</v>
      </c>
      <c r="F162" s="10">
        <v>140.3690709</v>
      </c>
      <c r="G162" s="10">
        <v>1.434409931</v>
      </c>
      <c r="H162" s="10">
        <v>111.23425800098286</v>
      </c>
    </row>
    <row r="163" spans="1:8" x14ac:dyDescent="0.25">
      <c r="A163" s="16"/>
      <c r="B163" s="5">
        <f>DATE(YEAR(siječanj!B163),MONTH(siječanj!B163)+7,DAY(siječanj!B163))</f>
        <v>44775</v>
      </c>
      <c r="C163" s="8">
        <v>1.6666666666666701</v>
      </c>
      <c r="D163">
        <v>0.95969351643716139</v>
      </c>
      <c r="E163" s="6">
        <v>115.13162231041335</v>
      </c>
      <c r="F163" s="10">
        <v>137.91879309999999</v>
      </c>
      <c r="G163" s="10">
        <v>1.4751172699999999</v>
      </c>
      <c r="H163" s="10">
        <v>110.49107146819573</v>
      </c>
    </row>
    <row r="164" spans="1:8" x14ac:dyDescent="0.25">
      <c r="A164" s="16"/>
      <c r="B164" s="5">
        <f>DATE(YEAR(siječanj!B164),MONTH(siječanj!B164)+7,DAY(siječanj!B164))</f>
        <v>44775</v>
      </c>
      <c r="C164" s="8">
        <v>1.6770833333333299</v>
      </c>
      <c r="D164">
        <v>0.95969351643716139</v>
      </c>
      <c r="E164" s="6">
        <v>113.44758213033303</v>
      </c>
      <c r="F164" s="10">
        <v>136.74154419999999</v>
      </c>
      <c r="G164" s="10">
        <v>1.469471084</v>
      </c>
      <c r="H164" s="10">
        <v>108.87490902595297</v>
      </c>
    </row>
    <row r="165" spans="1:8" x14ac:dyDescent="0.25">
      <c r="A165" s="16"/>
      <c r="B165" s="5">
        <f>DATE(YEAR(siječanj!B165),MONTH(siječanj!B165)+7,DAY(siječanj!B165))</f>
        <v>44775</v>
      </c>
      <c r="C165" s="8">
        <v>1.6875</v>
      </c>
      <c r="D165">
        <v>0.95969351643716139</v>
      </c>
      <c r="E165" s="6">
        <v>114.19039286681419</v>
      </c>
      <c r="F165" s="10">
        <v>135.95757470000001</v>
      </c>
      <c r="G165" s="10">
        <v>1.4559294059999999</v>
      </c>
      <c r="H165" s="10">
        <v>109.58777967369386</v>
      </c>
    </row>
    <row r="166" spans="1:8" x14ac:dyDescent="0.25">
      <c r="A166" s="16"/>
      <c r="B166" s="5">
        <f>DATE(YEAR(siječanj!B166),MONTH(siječanj!B166)+7,DAY(siječanj!B166))</f>
        <v>44775</v>
      </c>
      <c r="C166" s="8">
        <v>1.6979166666666701</v>
      </c>
      <c r="D166">
        <v>0.95969351643716139</v>
      </c>
      <c r="E166" s="6">
        <v>114.21738217947016</v>
      </c>
      <c r="F166" s="10">
        <v>135.30459069999998</v>
      </c>
      <c r="G166" s="10">
        <v>1.489543981</v>
      </c>
      <c r="H166" s="10">
        <v>109.61368114206289</v>
      </c>
    </row>
    <row r="167" spans="1:8" x14ac:dyDescent="0.25">
      <c r="A167" s="16"/>
      <c r="B167" s="5">
        <f>DATE(YEAR(siječanj!B167),MONTH(siječanj!B167)+7,DAY(siječanj!B167))</f>
        <v>44775</v>
      </c>
      <c r="C167" s="8">
        <v>1.7083333333333299</v>
      </c>
      <c r="D167">
        <v>0.95969351643716139</v>
      </c>
      <c r="E167" s="6">
        <v>115.22933942821153</v>
      </c>
      <c r="F167" s="10">
        <v>134.72756559999999</v>
      </c>
      <c r="G167" s="10">
        <v>1.4897893309999999</v>
      </c>
      <c r="H167" s="10">
        <v>110.58484995259157</v>
      </c>
    </row>
    <row r="168" spans="1:8" x14ac:dyDescent="0.25">
      <c r="A168" s="16"/>
      <c r="B168" s="5">
        <f>DATE(YEAR(siječanj!B168),MONTH(siječanj!B168)+7,DAY(siječanj!B168))</f>
        <v>44775</v>
      </c>
      <c r="C168" s="8">
        <v>1.71875</v>
      </c>
      <c r="D168">
        <v>0.95969351643716139</v>
      </c>
      <c r="E168" s="6">
        <v>115.34273643913713</v>
      </c>
      <c r="F168" s="10">
        <v>134.36604159999999</v>
      </c>
      <c r="G168" s="10">
        <v>1.401372007</v>
      </c>
      <c r="H168" s="10">
        <v>110.69367632876022</v>
      </c>
    </row>
    <row r="169" spans="1:8" x14ac:dyDescent="0.25">
      <c r="A169" s="16"/>
      <c r="B169" s="5">
        <f>DATE(YEAR(siječanj!B169),MONTH(siječanj!B169)+7,DAY(siječanj!B169))</f>
        <v>44775</v>
      </c>
      <c r="C169" s="8">
        <v>1.7291666666666701</v>
      </c>
      <c r="D169">
        <v>0.95969351643716139</v>
      </c>
      <c r="E169" s="6">
        <v>115.91086027913948</v>
      </c>
      <c r="F169" s="10">
        <v>134.1390983</v>
      </c>
      <c r="G169" s="10">
        <v>1.3464577819999999</v>
      </c>
      <c r="H169" s="10">
        <v>111.23890109454386</v>
      </c>
    </row>
    <row r="170" spans="1:8" x14ac:dyDescent="0.25">
      <c r="A170" s="16"/>
      <c r="B170" s="5">
        <f>DATE(YEAR(siječanj!B170),MONTH(siječanj!B170)+7,DAY(siječanj!B170))</f>
        <v>44775</v>
      </c>
      <c r="C170" s="8">
        <v>1.7395833333333299</v>
      </c>
      <c r="D170">
        <v>0.95969351643716139</v>
      </c>
      <c r="E170" s="6">
        <v>117.21565812293001</v>
      </c>
      <c r="F170" s="10">
        <v>134.17187100000001</v>
      </c>
      <c r="G170" s="10">
        <v>1.329640597</v>
      </c>
      <c r="H170" s="10">
        <v>112.49110712549081</v>
      </c>
    </row>
    <row r="171" spans="1:8" x14ac:dyDescent="0.25">
      <c r="A171" s="16"/>
      <c r="B171" s="5">
        <f>DATE(YEAR(siječanj!B171),MONTH(siječanj!B171)+7,DAY(siječanj!B171))</f>
        <v>44775</v>
      </c>
      <c r="C171" s="8">
        <v>1.75</v>
      </c>
      <c r="D171">
        <v>0.95969351643716139</v>
      </c>
      <c r="E171" s="6">
        <v>120.01086490531067</v>
      </c>
      <c r="F171" s="10">
        <v>134.3459321</v>
      </c>
      <c r="G171" s="10">
        <v>1.3141001720000001</v>
      </c>
      <c r="H171" s="10">
        <v>115.17364895164272</v>
      </c>
    </row>
    <row r="172" spans="1:8" x14ac:dyDescent="0.25">
      <c r="A172" s="16"/>
      <c r="B172" s="5">
        <f>DATE(YEAR(siječanj!B172),MONTH(siječanj!B172)+7,DAY(siječanj!B172))</f>
        <v>44775</v>
      </c>
      <c r="C172" s="8">
        <v>1.7604166666666701</v>
      </c>
      <c r="D172">
        <v>0.95969351643716139</v>
      </c>
      <c r="E172" s="6">
        <v>122.16591048900818</v>
      </c>
      <c r="F172" s="10">
        <v>134.47451230000001</v>
      </c>
      <c r="G172" s="10">
        <v>1.320501683</v>
      </c>
      <c r="H172" s="10">
        <v>117.24183222594377</v>
      </c>
    </row>
    <row r="173" spans="1:8" x14ac:dyDescent="0.25">
      <c r="A173" s="16"/>
      <c r="B173" s="5">
        <f>DATE(YEAR(siječanj!B173),MONTH(siječanj!B173)+7,DAY(siječanj!B173))</f>
        <v>44775</v>
      </c>
      <c r="C173" s="8">
        <v>1.7708333333333299</v>
      </c>
      <c r="D173">
        <v>0.95969351643716139</v>
      </c>
      <c r="E173" s="6">
        <v>123.72581214206427</v>
      </c>
      <c r="F173" s="10">
        <v>134.48545580000001</v>
      </c>
      <c r="G173" s="10">
        <v>1.4242765919999998</v>
      </c>
      <c r="H173" s="10">
        <v>118.7388597286613</v>
      </c>
    </row>
    <row r="174" spans="1:8" x14ac:dyDescent="0.25">
      <c r="A174" s="16"/>
      <c r="B174" s="5">
        <f>DATE(YEAR(siječanj!B174),MONTH(siječanj!B174)+7,DAY(siječanj!B174))</f>
        <v>44775</v>
      </c>
      <c r="C174" s="8">
        <v>1.78125</v>
      </c>
      <c r="D174">
        <v>0.95969351643716139</v>
      </c>
      <c r="E174" s="6">
        <v>125.98445939535924</v>
      </c>
      <c r="F174" s="10">
        <v>134.31612430000001</v>
      </c>
      <c r="G174" s="10">
        <v>1.592138499</v>
      </c>
      <c r="H174" s="10">
        <v>120.90646885356708</v>
      </c>
    </row>
    <row r="175" spans="1:8" x14ac:dyDescent="0.25">
      <c r="A175" s="16"/>
      <c r="B175" s="5">
        <f>DATE(YEAR(siječanj!B175),MONTH(siječanj!B175)+7,DAY(siječanj!B175))</f>
        <v>44775</v>
      </c>
      <c r="C175" s="8">
        <v>1.7916666666666701</v>
      </c>
      <c r="D175">
        <v>0.95969351643716139</v>
      </c>
      <c r="E175" s="6">
        <v>129.24304162006513</v>
      </c>
      <c r="F175" s="10">
        <v>133.90285800000001</v>
      </c>
      <c r="G175" s="10">
        <v>2.3515106640000001</v>
      </c>
      <c r="H175" s="10">
        <v>124.03370908739471</v>
      </c>
    </row>
    <row r="176" spans="1:8" x14ac:dyDescent="0.25">
      <c r="A176" s="16"/>
      <c r="B176" s="5">
        <f>DATE(YEAR(siječanj!B176),MONTH(siječanj!B176)+7,DAY(siječanj!B176))</f>
        <v>44775</v>
      </c>
      <c r="C176" s="8">
        <v>1.8020833333333299</v>
      </c>
      <c r="D176">
        <v>0.95969351643716139</v>
      </c>
      <c r="E176" s="6">
        <v>133.31870582580245</v>
      </c>
      <c r="F176" s="10">
        <v>133.70358529999999</v>
      </c>
      <c r="G176" s="10">
        <v>4.677747106</v>
      </c>
      <c r="H176" s="10">
        <v>127.94509760081583</v>
      </c>
    </row>
    <row r="177" spans="1:8" x14ac:dyDescent="0.25">
      <c r="A177" s="16"/>
      <c r="B177" s="5">
        <f>DATE(YEAR(siječanj!B177),MONTH(siječanj!B177)+7,DAY(siječanj!B177))</f>
        <v>44775</v>
      </c>
      <c r="C177" s="8">
        <v>1.8125</v>
      </c>
      <c r="D177">
        <v>0.95969351643716139</v>
      </c>
      <c r="E177" s="6">
        <v>138.19274793439567</v>
      </c>
      <c r="F177" s="10">
        <v>133.545174</v>
      </c>
      <c r="G177" s="10">
        <v>16.218067340000001</v>
      </c>
      <c r="H177" s="10">
        <v>132.62268421127445</v>
      </c>
    </row>
    <row r="178" spans="1:8" x14ac:dyDescent="0.25">
      <c r="A178" s="16"/>
      <c r="B178" s="5">
        <f>DATE(YEAR(siječanj!B178),MONTH(siječanj!B178)+7,DAY(siječanj!B178))</f>
        <v>44775</v>
      </c>
      <c r="C178" s="8">
        <v>1.8229166666666701</v>
      </c>
      <c r="D178">
        <v>0.95969351643716139</v>
      </c>
      <c r="E178" s="6">
        <v>141.8099572037496</v>
      </c>
      <c r="F178" s="10">
        <v>133.19869159999999</v>
      </c>
      <c r="G178" s="10">
        <v>67.836041940000001</v>
      </c>
      <c r="H178" s="10">
        <v>136.09409649466983</v>
      </c>
    </row>
    <row r="179" spans="1:8" x14ac:dyDescent="0.25">
      <c r="A179" s="16"/>
      <c r="B179" s="5">
        <f>DATE(YEAR(siječanj!B179),MONTH(siječanj!B179)+7,DAY(siječanj!B179))</f>
        <v>44775</v>
      </c>
      <c r="C179" s="8">
        <v>1.8333333333333299</v>
      </c>
      <c r="D179">
        <v>0.95969351643716139</v>
      </c>
      <c r="E179" s="6">
        <v>147.79704436444985</v>
      </c>
      <c r="F179" s="10">
        <v>130.8411275</v>
      </c>
      <c r="G179" s="10">
        <v>149.52869889999999</v>
      </c>
      <c r="H179" s="10">
        <v>141.83986522513803</v>
      </c>
    </row>
    <row r="180" spans="1:8" x14ac:dyDescent="0.25">
      <c r="A180" s="16"/>
      <c r="B180" s="5">
        <f>DATE(YEAR(siječanj!B180),MONTH(siječanj!B180)+7,DAY(siječanj!B180))</f>
        <v>44775</v>
      </c>
      <c r="C180" s="8">
        <v>1.84375</v>
      </c>
      <c r="D180">
        <v>0.95969351643716139</v>
      </c>
      <c r="E180" s="6">
        <v>152.1550300448865</v>
      </c>
      <c r="F180" s="10">
        <v>129.55583619999999</v>
      </c>
      <c r="G180" s="10">
        <v>228.82948739999998</v>
      </c>
      <c r="H180" s="10">
        <v>146.02219582737908</v>
      </c>
    </row>
    <row r="181" spans="1:8" x14ac:dyDescent="0.25">
      <c r="A181" s="16"/>
      <c r="B181" s="5">
        <f>DATE(YEAR(siječanj!B181),MONTH(siječanj!B181)+7,DAY(siječanj!B181))</f>
        <v>44775</v>
      </c>
      <c r="C181" s="8">
        <v>1.8541666666666701</v>
      </c>
      <c r="D181">
        <v>0.95969351643716139</v>
      </c>
      <c r="E181" s="6">
        <v>155.7608018185887</v>
      </c>
      <c r="F181" s="10">
        <v>128.52643860000001</v>
      </c>
      <c r="G181" s="10">
        <v>277.18834110000006</v>
      </c>
      <c r="H181" s="10">
        <v>149.4826316203532</v>
      </c>
    </row>
    <row r="182" spans="1:8" x14ac:dyDescent="0.25">
      <c r="A182" s="16"/>
      <c r="B182" s="5">
        <f>DATE(YEAR(siječanj!B182),MONTH(siječanj!B182)+7,DAY(siječanj!B182))</f>
        <v>44775</v>
      </c>
      <c r="C182" s="8">
        <v>1.8645833333333299</v>
      </c>
      <c r="D182">
        <v>0.95969351643716139</v>
      </c>
      <c r="E182" s="6">
        <v>156.50583254120505</v>
      </c>
      <c r="F182" s="10">
        <v>126.8079534</v>
      </c>
      <c r="G182" s="10">
        <v>291.03624080000003</v>
      </c>
      <c r="H182" s="10">
        <v>150.19763277439461</v>
      </c>
    </row>
    <row r="183" spans="1:8" x14ac:dyDescent="0.25">
      <c r="A183" s="16"/>
      <c r="B183" s="5">
        <f>DATE(YEAR(siječanj!B183),MONTH(siječanj!B183)+7,DAY(siječanj!B183))</f>
        <v>44775</v>
      </c>
      <c r="C183" s="8">
        <v>1.875</v>
      </c>
      <c r="D183">
        <v>0.95969351643716139</v>
      </c>
      <c r="E183" s="6">
        <v>156.30679430307259</v>
      </c>
      <c r="F183" s="10">
        <v>123.85519640000001</v>
      </c>
      <c r="G183" s="10">
        <v>294.48736059999999</v>
      </c>
      <c r="H183" s="10">
        <v>150.00661706773579</v>
      </c>
    </row>
    <row r="184" spans="1:8" x14ac:dyDescent="0.25">
      <c r="A184" s="16"/>
      <c r="B184" s="5">
        <f>DATE(YEAR(siječanj!B184),MONTH(siječanj!B184)+7,DAY(siječanj!B184))</f>
        <v>44775</v>
      </c>
      <c r="C184" s="8">
        <v>1.8854166666666701</v>
      </c>
      <c r="D184">
        <v>0.95969351643716139</v>
      </c>
      <c r="E184" s="6">
        <v>160.54383144550664</v>
      </c>
      <c r="F184" s="10">
        <v>121.3735267</v>
      </c>
      <c r="G184" s="10">
        <v>295.57408710000004</v>
      </c>
      <c r="H184" s="10">
        <v>154.07287414223319</v>
      </c>
    </row>
    <row r="185" spans="1:8" x14ac:dyDescent="0.25">
      <c r="A185" s="16"/>
      <c r="B185" s="5">
        <f>DATE(YEAR(siječanj!B185),MONTH(siječanj!B185)+7,DAY(siječanj!B185))</f>
        <v>44775</v>
      </c>
      <c r="C185" s="8">
        <v>1.8958333333333299</v>
      </c>
      <c r="D185">
        <v>0.95969351643716139</v>
      </c>
      <c r="E185" s="6">
        <v>163.39297614683451</v>
      </c>
      <c r="F185" s="10">
        <v>119.27055049999998</v>
      </c>
      <c r="G185" s="10">
        <v>296.03513230000004</v>
      </c>
      <c r="H185" s="10">
        <v>156.80717983948884</v>
      </c>
    </row>
    <row r="186" spans="1:8" x14ac:dyDescent="0.25">
      <c r="A186" s="16"/>
      <c r="B186" s="5">
        <f>DATE(YEAR(siječanj!B186),MONTH(siječanj!B186)+7,DAY(siječanj!B186))</f>
        <v>44775</v>
      </c>
      <c r="C186" s="8">
        <v>1.90625</v>
      </c>
      <c r="D186">
        <v>0.95969351643716139</v>
      </c>
      <c r="E186" s="6">
        <v>161.50496133726926</v>
      </c>
      <c r="F186" s="10">
        <v>117.1238085</v>
      </c>
      <c r="G186" s="10">
        <v>295.30248310000002</v>
      </c>
      <c r="H186" s="10">
        <v>154.99526426781173</v>
      </c>
    </row>
    <row r="187" spans="1:8" x14ac:dyDescent="0.25">
      <c r="A187" s="16"/>
      <c r="B187" s="5">
        <f>DATE(YEAR(siječanj!B187),MONTH(siječanj!B187)+7,DAY(siječanj!B187))</f>
        <v>44775</v>
      </c>
      <c r="C187" s="8">
        <v>1.9166666666666701</v>
      </c>
      <c r="D187">
        <v>0.95969351643716139</v>
      </c>
      <c r="E187" s="6">
        <v>157.55174187664801</v>
      </c>
      <c r="F187" s="10">
        <v>113.8997597</v>
      </c>
      <c r="G187" s="10">
        <v>291.98258139999996</v>
      </c>
      <c r="H187" s="10">
        <v>151.20138518240032</v>
      </c>
    </row>
    <row r="188" spans="1:8" x14ac:dyDescent="0.25">
      <c r="A188" s="16"/>
      <c r="B188" s="5">
        <f>DATE(YEAR(siječanj!B188),MONTH(siječanj!B188)+7,DAY(siječanj!B188))</f>
        <v>44775</v>
      </c>
      <c r="C188" s="8">
        <v>1.9270833333333299</v>
      </c>
      <c r="D188">
        <v>0.95969351643716139</v>
      </c>
      <c r="E188" s="6">
        <v>150.96631980344659</v>
      </c>
      <c r="F188" s="10">
        <v>111.08284190000001</v>
      </c>
      <c r="G188" s="10">
        <v>288.94239809999999</v>
      </c>
      <c r="H188" s="10">
        <v>144.88139831574674</v>
      </c>
    </row>
    <row r="189" spans="1:8" x14ac:dyDescent="0.25">
      <c r="A189" s="16"/>
      <c r="B189" s="5">
        <f>DATE(YEAR(siječanj!B189),MONTH(siječanj!B189)+7,DAY(siječanj!B189))</f>
        <v>44775</v>
      </c>
      <c r="C189" s="8">
        <v>1.9375</v>
      </c>
      <c r="D189">
        <v>0.95969351643716139</v>
      </c>
      <c r="E189" s="6">
        <v>141.77460223672199</v>
      </c>
      <c r="F189" s="10">
        <v>108.62216470000001</v>
      </c>
      <c r="G189" s="10">
        <v>287.71486810000005</v>
      </c>
      <c r="H189" s="10">
        <v>136.06016656203957</v>
      </c>
    </row>
    <row r="190" spans="1:8" x14ac:dyDescent="0.25">
      <c r="A190" s="16"/>
      <c r="B190" s="5">
        <f>DATE(YEAR(siječanj!B190),MONTH(siječanj!B190)+7,DAY(siječanj!B190))</f>
        <v>44775</v>
      </c>
      <c r="C190" s="8">
        <v>1.9479166666666701</v>
      </c>
      <c r="D190">
        <v>0.95969351643716139</v>
      </c>
      <c r="E190" s="6">
        <v>130.57605393880627</v>
      </c>
      <c r="F190" s="10">
        <v>105.86244920000001</v>
      </c>
      <c r="G190" s="10">
        <v>286.38014340000001</v>
      </c>
      <c r="H190" s="10">
        <v>125.31299236702145</v>
      </c>
    </row>
    <row r="191" spans="1:8" x14ac:dyDescent="0.25">
      <c r="A191" s="16"/>
      <c r="B191" s="5">
        <f>DATE(YEAR(siječanj!B191),MONTH(siječanj!B191)+7,DAY(siječanj!B191))</f>
        <v>44775</v>
      </c>
      <c r="C191" s="8">
        <v>1.9583333333333299</v>
      </c>
      <c r="D191">
        <v>0.95969351643716139</v>
      </c>
      <c r="E191" s="6">
        <v>119.22713434389148</v>
      </c>
      <c r="F191" s="10">
        <v>102.35986149999999</v>
      </c>
      <c r="G191" s="10">
        <v>278.34241810000003</v>
      </c>
      <c r="H191" s="10">
        <v>114.42150781321507</v>
      </c>
    </row>
    <row r="192" spans="1:8" x14ac:dyDescent="0.25">
      <c r="A192" s="16"/>
      <c r="B192" s="5">
        <f>DATE(YEAR(siječanj!B192),MONTH(siječanj!B192)+7,DAY(siječanj!B192))</f>
        <v>44775</v>
      </c>
      <c r="C192" s="8">
        <v>1.96875</v>
      </c>
      <c r="D192">
        <v>0.95969351643716139</v>
      </c>
      <c r="E192" s="6">
        <v>109.12351577293856</v>
      </c>
      <c r="F192" s="10">
        <v>99.241730959999998</v>
      </c>
      <c r="G192" s="10">
        <v>276.71542010000002</v>
      </c>
      <c r="H192" s="10">
        <v>104.72513057811746</v>
      </c>
    </row>
    <row r="193" spans="1:8" x14ac:dyDescent="0.25">
      <c r="A193" s="16"/>
      <c r="B193" s="5">
        <f>DATE(YEAR(siječanj!B193),MONTH(siječanj!B193)+7,DAY(siječanj!B193))</f>
        <v>44775</v>
      </c>
      <c r="C193" s="8">
        <v>1.9791666666666701</v>
      </c>
      <c r="D193">
        <v>0.95969351643716139</v>
      </c>
      <c r="E193" s="6">
        <v>99.354443949798892</v>
      </c>
      <c r="F193" s="10">
        <v>96.292211159999994</v>
      </c>
      <c r="G193" s="10">
        <v>273.28621870000001</v>
      </c>
      <c r="H193" s="10">
        <v>95.349815687841357</v>
      </c>
    </row>
    <row r="194" spans="1:8" ht="15.75" thickBot="1" x14ac:dyDescent="0.3">
      <c r="A194" s="16"/>
      <c r="B194" s="5">
        <f>DATE(YEAR(siječanj!B194),MONTH(siječanj!B194)+7,DAY(siječanj!B194))</f>
        <v>44775</v>
      </c>
      <c r="C194" s="8">
        <v>1.9895833333333299</v>
      </c>
      <c r="D194">
        <v>0.95969351643716139</v>
      </c>
      <c r="E194" s="6">
        <v>91.102076384028592</v>
      </c>
      <c r="F194" s="10">
        <v>93.34971256</v>
      </c>
      <c r="G194" s="10">
        <v>272.22205410000004</v>
      </c>
      <c r="H194" s="10">
        <v>87.43007203971527</v>
      </c>
    </row>
    <row r="195" spans="1:8" x14ac:dyDescent="0.25">
      <c r="A195" s="15">
        <f t="shared" ref="A195" si="0">A99+1</f>
        <v>215</v>
      </c>
      <c r="B195" s="5">
        <f>DATE(YEAR(siječanj!B195),MONTH(siječanj!B195)+7,DAY(siječanj!B195))</f>
        <v>44776</v>
      </c>
      <c r="C195" s="8">
        <v>2</v>
      </c>
      <c r="D195">
        <v>0.9599260958193836</v>
      </c>
      <c r="E195" s="6">
        <v>82.339527013519387</v>
      </c>
      <c r="F195" s="10">
        <v>90.153148669999993</v>
      </c>
      <c r="G195" s="10">
        <v>264.15411580000006</v>
      </c>
      <c r="H195" s="10">
        <v>79.039860697702338</v>
      </c>
    </row>
    <row r="196" spans="1:8" x14ac:dyDescent="0.25">
      <c r="A196" s="16"/>
      <c r="B196" s="5">
        <f>DATE(YEAR(siječanj!B196),MONTH(siječanj!B196)+7,DAY(siječanj!B196))</f>
        <v>44776</v>
      </c>
      <c r="C196" s="8">
        <v>2.0104166666666701</v>
      </c>
      <c r="D196">
        <v>0.9599260958193836</v>
      </c>
      <c r="E196" s="6">
        <v>77.43811235673887</v>
      </c>
      <c r="F196" s="10">
        <v>87.626313479999993</v>
      </c>
      <c r="G196" s="10">
        <v>261.68400709999997</v>
      </c>
      <c r="H196" s="10">
        <v>74.334864862227107</v>
      </c>
    </row>
    <row r="197" spans="1:8" x14ac:dyDescent="0.25">
      <c r="A197" s="16"/>
      <c r="B197" s="5">
        <f>DATE(YEAR(siječanj!B197),MONTH(siječanj!B197)+7,DAY(siječanj!B197))</f>
        <v>44776</v>
      </c>
      <c r="C197" s="8">
        <v>2.0208333333333299</v>
      </c>
      <c r="D197">
        <v>0.9599260958193836</v>
      </c>
      <c r="E197" s="6">
        <v>72.609307926259902</v>
      </c>
      <c r="F197" s="10">
        <v>85.466665610000007</v>
      </c>
      <c r="G197" s="10">
        <v>261.5800395</v>
      </c>
      <c r="H197" s="10">
        <v>69.699569477802086</v>
      </c>
    </row>
    <row r="198" spans="1:8" x14ac:dyDescent="0.25">
      <c r="A198" s="16"/>
      <c r="B198" s="5">
        <f>DATE(YEAR(siječanj!B198),MONTH(siječanj!B198)+7,DAY(siječanj!B198))</f>
        <v>44776</v>
      </c>
      <c r="C198" s="8">
        <v>2.03125</v>
      </c>
      <c r="D198">
        <v>0.9599260958193836</v>
      </c>
      <c r="E198" s="6">
        <v>68.805559258422761</v>
      </c>
      <c r="F198" s="10">
        <v>83.674046349999998</v>
      </c>
      <c r="G198" s="10">
        <v>260.86384429999998</v>
      </c>
      <c r="H198" s="10">
        <v>66.048251869607</v>
      </c>
    </row>
    <row r="199" spans="1:8" x14ac:dyDescent="0.25">
      <c r="A199" s="16"/>
      <c r="B199" s="5">
        <f>DATE(YEAR(siječanj!B199),MONTH(siječanj!B199)+7,DAY(siječanj!B199))</f>
        <v>44776</v>
      </c>
      <c r="C199" s="8">
        <v>2.0416666666666701</v>
      </c>
      <c r="D199">
        <v>0.9599260958193836</v>
      </c>
      <c r="E199" s="6">
        <v>66.191027179489254</v>
      </c>
      <c r="F199" s="10">
        <v>81.307687130000005</v>
      </c>
      <c r="G199" s="10">
        <v>260.0462048</v>
      </c>
      <c r="H199" s="10">
        <v>63.538494298681826</v>
      </c>
    </row>
    <row r="200" spans="1:8" x14ac:dyDescent="0.25">
      <c r="A200" s="16"/>
      <c r="B200" s="5">
        <f>DATE(YEAR(siječanj!B200),MONTH(siječanj!B200)+7,DAY(siječanj!B200))</f>
        <v>44776</v>
      </c>
      <c r="C200" s="8">
        <v>2.0520833333333299</v>
      </c>
      <c r="D200">
        <v>0.9599260958193836</v>
      </c>
      <c r="E200" s="6">
        <v>63.936802027377681</v>
      </c>
      <c r="F200" s="10">
        <v>80.152261879999998</v>
      </c>
      <c r="G200" s="10">
        <v>259.69399559999999</v>
      </c>
      <c r="H200" s="10">
        <v>61.374604749317506</v>
      </c>
    </row>
    <row r="201" spans="1:8" x14ac:dyDescent="0.25">
      <c r="A201" s="16"/>
      <c r="B201" s="5">
        <f>DATE(YEAR(siječanj!B201),MONTH(siječanj!B201)+7,DAY(siječanj!B201))</f>
        <v>44776</v>
      </c>
      <c r="C201" s="8">
        <v>2.0625</v>
      </c>
      <c r="D201">
        <v>0.9599260958193836</v>
      </c>
      <c r="E201" s="6">
        <v>62.281593867586118</v>
      </c>
      <c r="F201" s="10">
        <v>79.321463919999999</v>
      </c>
      <c r="G201" s="10">
        <v>260.00523799999996</v>
      </c>
      <c r="H201" s="10">
        <v>59.785727242720405</v>
      </c>
    </row>
    <row r="202" spans="1:8" x14ac:dyDescent="0.25">
      <c r="A202" s="16"/>
      <c r="B202" s="5">
        <f>DATE(YEAR(siječanj!B202),MONTH(siječanj!B202)+7,DAY(siječanj!B202))</f>
        <v>44776</v>
      </c>
      <c r="C202" s="8">
        <v>2.0729166666666701</v>
      </c>
      <c r="D202">
        <v>0.9599260958193836</v>
      </c>
      <c r="E202" s="6">
        <v>60.865391639065571</v>
      </c>
      <c r="F202" s="10">
        <v>78.381575639999994</v>
      </c>
      <c r="G202" s="10">
        <v>260.0288506</v>
      </c>
      <c r="H202" s="10">
        <v>58.426277766605963</v>
      </c>
    </row>
    <row r="203" spans="1:8" x14ac:dyDescent="0.25">
      <c r="A203" s="16"/>
      <c r="B203" s="5">
        <f>DATE(YEAR(siječanj!B203),MONTH(siječanj!B203)+7,DAY(siječanj!B203))</f>
        <v>44776</v>
      </c>
      <c r="C203" s="8">
        <v>2.0833333333333299</v>
      </c>
      <c r="D203">
        <v>0.9599260958193836</v>
      </c>
      <c r="E203" s="6">
        <v>60.570739114366738</v>
      </c>
      <c r="F203" s="10">
        <v>77.514593379999994</v>
      </c>
      <c r="G203" s="10">
        <v>259.36485149999999</v>
      </c>
      <c r="H203" s="10">
        <v>58.143433118948494</v>
      </c>
    </row>
    <row r="204" spans="1:8" x14ac:dyDescent="0.25">
      <c r="A204" s="16"/>
      <c r="B204" s="5">
        <f>DATE(YEAR(siječanj!B204),MONTH(siječanj!B204)+7,DAY(siječanj!B204))</f>
        <v>44776</v>
      </c>
      <c r="C204" s="8">
        <v>2.09375</v>
      </c>
      <c r="D204">
        <v>0.9599260958193836</v>
      </c>
      <c r="E204" s="6">
        <v>60.050877137526783</v>
      </c>
      <c r="F204" s="10">
        <v>76.810113040000005</v>
      </c>
      <c r="G204" s="10">
        <v>259.07187279999999</v>
      </c>
      <c r="H204" s="10">
        <v>57.644404041155568</v>
      </c>
    </row>
    <row r="205" spans="1:8" x14ac:dyDescent="0.25">
      <c r="A205" s="16"/>
      <c r="B205" s="5">
        <f>DATE(YEAR(siječanj!B205),MONTH(siječanj!B205)+7,DAY(siječanj!B205))</f>
        <v>44776</v>
      </c>
      <c r="C205" s="8">
        <v>2.1041666666666701</v>
      </c>
      <c r="D205">
        <v>0.9599260958193836</v>
      </c>
      <c r="E205" s="6">
        <v>59.269502581071258</v>
      </c>
      <c r="F205" s="10">
        <v>76.234134609999998</v>
      </c>
      <c r="G205" s="10">
        <v>259.1731484</v>
      </c>
      <c r="H205" s="10">
        <v>56.894342213804613</v>
      </c>
    </row>
    <row r="206" spans="1:8" x14ac:dyDescent="0.25">
      <c r="A206" s="16"/>
      <c r="B206" s="5">
        <f>DATE(YEAR(siječanj!B206),MONTH(siječanj!B206)+7,DAY(siječanj!B206))</f>
        <v>44776</v>
      </c>
      <c r="C206" s="8">
        <v>2.1145833333333299</v>
      </c>
      <c r="D206">
        <v>0.9599260958193836</v>
      </c>
      <c r="E206" s="6">
        <v>58.955668423039818</v>
      </c>
      <c r="F206" s="10">
        <v>75.734740059999993</v>
      </c>
      <c r="G206" s="10">
        <v>259.27011549999997</v>
      </c>
      <c r="H206" s="10">
        <v>56.593084615750726</v>
      </c>
    </row>
    <row r="207" spans="1:8" x14ac:dyDescent="0.25">
      <c r="A207" s="16"/>
      <c r="B207" s="5">
        <f>DATE(YEAR(siječanj!B207),MONTH(siječanj!B207)+7,DAY(siječanj!B207))</f>
        <v>44776</v>
      </c>
      <c r="C207" s="8">
        <v>2.125</v>
      </c>
      <c r="D207">
        <v>0.9599260958193836</v>
      </c>
      <c r="E207" s="6">
        <v>58.747584436393211</v>
      </c>
      <c r="F207" s="10">
        <v>75.240088639999996</v>
      </c>
      <c r="G207" s="10">
        <v>259.15579410000004</v>
      </c>
      <c r="H207" s="10">
        <v>56.393339366846519</v>
      </c>
    </row>
    <row r="208" spans="1:8" x14ac:dyDescent="0.25">
      <c r="A208" s="16"/>
      <c r="B208" s="5">
        <f>DATE(YEAR(siječanj!B208),MONTH(siječanj!B208)+7,DAY(siječanj!B208))</f>
        <v>44776</v>
      </c>
      <c r="C208" s="8">
        <v>2.1354166666666701</v>
      </c>
      <c r="D208">
        <v>0.9599260958193836</v>
      </c>
      <c r="E208" s="6">
        <v>58.681767208811202</v>
      </c>
      <c r="F208" s="10">
        <v>74.928779770000006</v>
      </c>
      <c r="G208" s="10">
        <v>259.1538516</v>
      </c>
      <c r="H208" s="10">
        <v>56.330159692536064</v>
      </c>
    </row>
    <row r="209" spans="1:8" x14ac:dyDescent="0.25">
      <c r="A209" s="16"/>
      <c r="B209" s="5">
        <f>DATE(YEAR(siječanj!B209),MONTH(siječanj!B209)+7,DAY(siječanj!B209))</f>
        <v>44776</v>
      </c>
      <c r="C209" s="8">
        <v>2.1458333333333299</v>
      </c>
      <c r="D209">
        <v>0.9599260958193836</v>
      </c>
      <c r="E209" s="6">
        <v>59.16166347818892</v>
      </c>
      <c r="F209" s="10">
        <v>74.634413609999996</v>
      </c>
      <c r="G209" s="10">
        <v>259.03069249999999</v>
      </c>
      <c r="H209" s="10">
        <v>56.790824644798107</v>
      </c>
    </row>
    <row r="210" spans="1:8" x14ac:dyDescent="0.25">
      <c r="A210" s="16"/>
      <c r="B210" s="5">
        <f>DATE(YEAR(siječanj!B210),MONTH(siječanj!B210)+7,DAY(siječanj!B210))</f>
        <v>44776</v>
      </c>
      <c r="C210" s="8">
        <v>2.15625</v>
      </c>
      <c r="D210">
        <v>0.9599260958193836</v>
      </c>
      <c r="E210" s="6">
        <v>60.370001137297145</v>
      </c>
      <c r="F210" s="10">
        <v>74.531530040000007</v>
      </c>
      <c r="G210" s="10">
        <v>259.44949480000002</v>
      </c>
      <c r="H210" s="10">
        <v>57.950739496337398</v>
      </c>
    </row>
    <row r="211" spans="1:8" x14ac:dyDescent="0.25">
      <c r="A211" s="16"/>
      <c r="B211" s="5">
        <f>DATE(YEAR(siječanj!B211),MONTH(siječanj!B211)+7,DAY(siječanj!B211))</f>
        <v>44776</v>
      </c>
      <c r="C211" s="8">
        <v>2.1666666666666701</v>
      </c>
      <c r="D211">
        <v>0.9599260958193836</v>
      </c>
      <c r="E211" s="6">
        <v>62.521444704134879</v>
      </c>
      <c r="F211" s="10">
        <v>74.501045239999996</v>
      </c>
      <c r="G211" s="10">
        <v>261.12207799999999</v>
      </c>
      <c r="H211" s="10">
        <v>60.015966319827669</v>
      </c>
    </row>
    <row r="212" spans="1:8" x14ac:dyDescent="0.25">
      <c r="A212" s="16"/>
      <c r="B212" s="5">
        <f>DATE(YEAR(siječanj!B212),MONTH(siječanj!B212)+7,DAY(siječanj!B212))</f>
        <v>44776</v>
      </c>
      <c r="C212" s="8">
        <v>2.1770833333333299</v>
      </c>
      <c r="D212">
        <v>0.9599260958193836</v>
      </c>
      <c r="E212" s="6">
        <v>64.7146450584831</v>
      </c>
      <c r="F212" s="10">
        <v>74.53688726</v>
      </c>
      <c r="G212" s="10">
        <v>262.82200349999999</v>
      </c>
      <c r="H212" s="10">
        <v>62.121276573326845</v>
      </c>
    </row>
    <row r="213" spans="1:8" x14ac:dyDescent="0.25">
      <c r="A213" s="16"/>
      <c r="B213" s="5">
        <f>DATE(YEAR(siječanj!B213),MONTH(siječanj!B213)+7,DAY(siječanj!B213))</f>
        <v>44776</v>
      </c>
      <c r="C213" s="8">
        <v>2.1875</v>
      </c>
      <c r="D213">
        <v>0.9599260958193836</v>
      </c>
      <c r="E213" s="6">
        <v>67.256011914581237</v>
      </c>
      <c r="F213" s="10">
        <v>74.679235239999997</v>
      </c>
      <c r="G213" s="10">
        <v>270.49594489999998</v>
      </c>
      <c r="H213" s="10">
        <v>64.560800937545906</v>
      </c>
    </row>
    <row r="214" spans="1:8" x14ac:dyDescent="0.25">
      <c r="A214" s="16"/>
      <c r="B214" s="5">
        <f>DATE(YEAR(siječanj!B214),MONTH(siječanj!B214)+7,DAY(siječanj!B214))</f>
        <v>44776</v>
      </c>
      <c r="C214" s="8">
        <v>2.1979166666666701</v>
      </c>
      <c r="D214">
        <v>0.9599260958193836</v>
      </c>
      <c r="E214" s="6">
        <v>71.031415052830098</v>
      </c>
      <c r="F214" s="10">
        <v>75.072813629999999</v>
      </c>
      <c r="G214" s="10">
        <v>273.92709489999993</v>
      </c>
      <c r="H214" s="10">
        <v>68.184908932189387</v>
      </c>
    </row>
    <row r="215" spans="1:8" x14ac:dyDescent="0.25">
      <c r="A215" s="16"/>
      <c r="B215" s="5">
        <f>DATE(YEAR(siječanj!B215),MONTH(siječanj!B215)+7,DAY(siječanj!B215))</f>
        <v>44776</v>
      </c>
      <c r="C215" s="8">
        <v>2.2083333333333299</v>
      </c>
      <c r="D215">
        <v>0.9599260958193836</v>
      </c>
      <c r="E215" s="6">
        <v>74.152071206925328</v>
      </c>
      <c r="F215" s="10">
        <v>75.6155325</v>
      </c>
      <c r="G215" s="10">
        <v>275.57969800000001</v>
      </c>
      <c r="H215" s="10">
        <v>71.180508210584762</v>
      </c>
    </row>
    <row r="216" spans="1:8" x14ac:dyDescent="0.25">
      <c r="A216" s="16"/>
      <c r="B216" s="5">
        <f>DATE(YEAR(siječanj!B216),MONTH(siječanj!B216)+7,DAY(siječanj!B216))</f>
        <v>44776</v>
      </c>
      <c r="C216" s="8">
        <v>2.21875</v>
      </c>
      <c r="D216">
        <v>0.9599260958193836</v>
      </c>
      <c r="E216" s="6">
        <v>77.630803380487507</v>
      </c>
      <c r="F216" s="10">
        <v>76.533216240000002</v>
      </c>
      <c r="G216" s="10">
        <v>271.15175930000004</v>
      </c>
      <c r="H216" s="10">
        <v>74.519834004353584</v>
      </c>
    </row>
    <row r="217" spans="1:8" x14ac:dyDescent="0.25">
      <c r="A217" s="16"/>
      <c r="B217" s="5">
        <f>DATE(YEAR(siječanj!B217),MONTH(siječanj!B217)+7,DAY(siječanj!B217))</f>
        <v>44776</v>
      </c>
      <c r="C217" s="8">
        <v>2.2291666666666701</v>
      </c>
      <c r="D217">
        <v>0.9599260958193836</v>
      </c>
      <c r="E217" s="6">
        <v>81.88381528898374</v>
      </c>
      <c r="F217" s="10">
        <v>77.846092889999994</v>
      </c>
      <c r="G217" s="10">
        <v>231.84112940000003</v>
      </c>
      <c r="H217" s="10">
        <v>78.602411121149714</v>
      </c>
    </row>
    <row r="218" spans="1:8" x14ac:dyDescent="0.25">
      <c r="A218" s="16"/>
      <c r="B218" s="5">
        <f>DATE(YEAR(siječanj!B218),MONTH(siječanj!B218)+7,DAY(siječanj!B218))</f>
        <v>44776</v>
      </c>
      <c r="C218" s="8">
        <v>2.2395833333333299</v>
      </c>
      <c r="D218">
        <v>0.9599260958193836</v>
      </c>
      <c r="E218" s="6">
        <v>86.508494178576825</v>
      </c>
      <c r="F218" s="10">
        <v>79.622924359999999</v>
      </c>
      <c r="G218" s="10">
        <v>150.52136340000001</v>
      </c>
      <c r="H218" s="10">
        <v>83.041761072055124</v>
      </c>
    </row>
    <row r="219" spans="1:8" x14ac:dyDescent="0.25">
      <c r="A219" s="16"/>
      <c r="B219" s="5">
        <f>DATE(YEAR(siječanj!B219),MONTH(siječanj!B219)+7,DAY(siječanj!B219))</f>
        <v>44776</v>
      </c>
      <c r="C219" s="8">
        <v>2.25</v>
      </c>
      <c r="D219">
        <v>0.9599260958193836</v>
      </c>
      <c r="E219" s="6">
        <v>88.925509047445445</v>
      </c>
      <c r="F219" s="10">
        <v>82.135482330000002</v>
      </c>
      <c r="G219" s="10">
        <v>60.273520419999997</v>
      </c>
      <c r="H219" s="10">
        <v>85.361916718665583</v>
      </c>
    </row>
    <row r="220" spans="1:8" x14ac:dyDescent="0.25">
      <c r="A220" s="16"/>
      <c r="B220" s="5">
        <f>DATE(YEAR(siječanj!B220),MONTH(siječanj!B220)+7,DAY(siječanj!B220))</f>
        <v>44776</v>
      </c>
      <c r="C220" s="8">
        <v>2.2604166666666701</v>
      </c>
      <c r="D220">
        <v>0.9599260958193836</v>
      </c>
      <c r="E220" s="6">
        <v>89.871217184003356</v>
      </c>
      <c r="F220" s="10">
        <v>83.967892299999988</v>
      </c>
      <c r="G220" s="10">
        <v>13.81299422</v>
      </c>
      <c r="H220" s="10">
        <v>86.269726637976234</v>
      </c>
    </row>
    <row r="221" spans="1:8" x14ac:dyDescent="0.25">
      <c r="A221" s="16"/>
      <c r="B221" s="5">
        <f>DATE(YEAR(siječanj!B221),MONTH(siječanj!B221)+7,DAY(siječanj!B221))</f>
        <v>44776</v>
      </c>
      <c r="C221" s="8">
        <v>2.2708333333333299</v>
      </c>
      <c r="D221">
        <v>0.9599260958193836</v>
      </c>
      <c r="E221" s="6">
        <v>93.031156965742014</v>
      </c>
      <c r="F221" s="10">
        <v>87.228839679999993</v>
      </c>
      <c r="G221" s="10">
        <v>5.0830634560000005</v>
      </c>
      <c r="H221" s="10">
        <v>89.303035295684978</v>
      </c>
    </row>
    <row r="222" spans="1:8" x14ac:dyDescent="0.25">
      <c r="A222" s="16"/>
      <c r="B222" s="5">
        <f>DATE(YEAR(siječanj!B222),MONTH(siječanj!B222)+7,DAY(siječanj!B222))</f>
        <v>44776</v>
      </c>
      <c r="C222" s="8">
        <v>2.28125</v>
      </c>
      <c r="D222">
        <v>0.9599260958193836</v>
      </c>
      <c r="E222" s="6">
        <v>93.832489554974543</v>
      </c>
      <c r="F222" s="10">
        <v>92.738108830000002</v>
      </c>
      <c r="G222" s="10">
        <v>3.0632462939999998</v>
      </c>
      <c r="H222" s="10">
        <v>90.072255359519801</v>
      </c>
    </row>
    <row r="223" spans="1:8" x14ac:dyDescent="0.25">
      <c r="A223" s="16"/>
      <c r="B223" s="5">
        <f>DATE(YEAR(siječanj!B223),MONTH(siječanj!B223)+7,DAY(siječanj!B223))</f>
        <v>44776</v>
      </c>
      <c r="C223" s="8">
        <v>2.2916666666666701</v>
      </c>
      <c r="D223">
        <v>0.9599260958193836</v>
      </c>
      <c r="E223" s="6">
        <v>93.590703676843731</v>
      </c>
      <c r="F223" s="10">
        <v>99.714304599999991</v>
      </c>
      <c r="G223" s="10">
        <v>2.1055012509999997</v>
      </c>
      <c r="H223" s="10">
        <v>89.84015878550143</v>
      </c>
    </row>
    <row r="224" spans="1:8" x14ac:dyDescent="0.25">
      <c r="A224" s="16"/>
      <c r="B224" s="5">
        <f>DATE(YEAR(siječanj!B224),MONTH(siječanj!B224)+7,DAY(siječanj!B224))</f>
        <v>44776</v>
      </c>
      <c r="C224" s="8">
        <v>2.3020833333333299</v>
      </c>
      <c r="D224">
        <v>0.9599260958193836</v>
      </c>
      <c r="E224" s="6">
        <v>93.205513247112137</v>
      </c>
      <c r="F224" s="10">
        <v>103.2397665</v>
      </c>
      <c r="G224" s="10">
        <v>1.777734919</v>
      </c>
      <c r="H224" s="10">
        <v>89.47040444014219</v>
      </c>
    </row>
    <row r="225" spans="1:8" x14ac:dyDescent="0.25">
      <c r="A225" s="16"/>
      <c r="B225" s="5">
        <f>DATE(YEAR(siječanj!B225),MONTH(siječanj!B225)+7,DAY(siječanj!B225))</f>
        <v>44776</v>
      </c>
      <c r="C225" s="8">
        <v>2.3125</v>
      </c>
      <c r="D225">
        <v>0.9599260958193836</v>
      </c>
      <c r="E225" s="6">
        <v>94.097392676920904</v>
      </c>
      <c r="F225" s="10">
        <v>107.3345455</v>
      </c>
      <c r="G225" s="10">
        <v>1.6179659319999999</v>
      </c>
      <c r="H225" s="10">
        <v>90.326542779140141</v>
      </c>
    </row>
    <row r="226" spans="1:8" x14ac:dyDescent="0.25">
      <c r="A226" s="16"/>
      <c r="B226" s="5">
        <f>DATE(YEAR(siječanj!B226),MONTH(siječanj!B226)+7,DAY(siječanj!B226))</f>
        <v>44776</v>
      </c>
      <c r="C226" s="8">
        <v>2.3229166666666701</v>
      </c>
      <c r="D226">
        <v>0.9599260958193836</v>
      </c>
      <c r="E226" s="6">
        <v>95.798028146916053</v>
      </c>
      <c r="F226" s="10">
        <v>112.99730390000001</v>
      </c>
      <c r="G226" s="10">
        <v>1.5359344909999999</v>
      </c>
      <c r="H226" s="10">
        <v>91.959027146264546</v>
      </c>
    </row>
    <row r="227" spans="1:8" x14ac:dyDescent="0.25">
      <c r="A227" s="16"/>
      <c r="B227" s="5">
        <f>DATE(YEAR(siječanj!B227),MONTH(siječanj!B227)+7,DAY(siječanj!B227))</f>
        <v>44776</v>
      </c>
      <c r="C227" s="8">
        <v>2.3333333333333299</v>
      </c>
      <c r="D227">
        <v>0.9599260958193836</v>
      </c>
      <c r="E227" s="6">
        <v>96.64710930198008</v>
      </c>
      <c r="F227" s="10">
        <v>120.43304809999999</v>
      </c>
      <c r="G227" s="10">
        <v>1.448967391</v>
      </c>
      <c r="H227" s="10">
        <v>92.774082304478966</v>
      </c>
    </row>
    <row r="228" spans="1:8" x14ac:dyDescent="0.25">
      <c r="A228" s="16"/>
      <c r="B228" s="5">
        <f>DATE(YEAR(siječanj!B228),MONTH(siječanj!B228)+7,DAY(siječanj!B228))</f>
        <v>44776</v>
      </c>
      <c r="C228" s="8">
        <v>2.34375</v>
      </c>
      <c r="D228">
        <v>0.9599260958193836</v>
      </c>
      <c r="E228" s="6">
        <v>98.350810656226301</v>
      </c>
      <c r="F228" s="10">
        <v>124.3925452</v>
      </c>
      <c r="G228" s="10">
        <v>1.4401623830000001</v>
      </c>
      <c r="H228" s="10">
        <v>94.409509693902734</v>
      </c>
    </row>
    <row r="229" spans="1:8" x14ac:dyDescent="0.25">
      <c r="A229" s="16"/>
      <c r="B229" s="5">
        <f>DATE(YEAR(siječanj!B229),MONTH(siječanj!B229)+7,DAY(siječanj!B229))</f>
        <v>44776</v>
      </c>
      <c r="C229" s="8">
        <v>2.3541666666666701</v>
      </c>
      <c r="D229">
        <v>0.9599260958193836</v>
      </c>
      <c r="E229" s="6">
        <v>99.106239372936443</v>
      </c>
      <c r="F229" s="10">
        <v>127.52729699999999</v>
      </c>
      <c r="G229" s="10">
        <v>1.4948229230000001</v>
      </c>
      <c r="H229" s="10">
        <v>95.134665432604152</v>
      </c>
    </row>
    <row r="230" spans="1:8" x14ac:dyDescent="0.25">
      <c r="A230" s="16"/>
      <c r="B230" s="5">
        <f>DATE(YEAR(siječanj!B230),MONTH(siječanj!B230)+7,DAY(siječanj!B230))</f>
        <v>44776</v>
      </c>
      <c r="C230" s="8">
        <v>2.3645833333333299</v>
      </c>
      <c r="D230">
        <v>0.9599260958193836</v>
      </c>
      <c r="E230" s="6">
        <v>100.79746174429667</v>
      </c>
      <c r="F230" s="10">
        <v>130.79812720000001</v>
      </c>
      <c r="G230" s="10">
        <v>1.4477078209999998</v>
      </c>
      <c r="H230" s="10">
        <v>96.758113920706379</v>
      </c>
    </row>
    <row r="231" spans="1:8" x14ac:dyDescent="0.25">
      <c r="A231" s="16"/>
      <c r="B231" s="5">
        <f>DATE(YEAR(siječanj!B231),MONTH(siječanj!B231)+7,DAY(siječanj!B231))</f>
        <v>44776</v>
      </c>
      <c r="C231" s="8">
        <v>2.375</v>
      </c>
      <c r="D231">
        <v>0.9599260958193836</v>
      </c>
      <c r="E231" s="6">
        <v>102.3471947488749</v>
      </c>
      <c r="F231" s="10">
        <v>134.4239675</v>
      </c>
      <c r="G231" s="10">
        <v>1.5182369609999999</v>
      </c>
      <c r="H231" s="10">
        <v>98.245743073353594</v>
      </c>
    </row>
    <row r="232" spans="1:8" x14ac:dyDescent="0.25">
      <c r="A232" s="16"/>
      <c r="B232" s="5">
        <f>DATE(YEAR(siječanj!B232),MONTH(siječanj!B232)+7,DAY(siječanj!B232))</f>
        <v>44776</v>
      </c>
      <c r="C232" s="8">
        <v>2.3854166666666701</v>
      </c>
      <c r="D232">
        <v>0.9599260958193836</v>
      </c>
      <c r="E232" s="6">
        <v>104.17108114857544</v>
      </c>
      <c r="F232" s="10">
        <v>136.69171030000001</v>
      </c>
      <c r="G232" s="10">
        <v>1.6148951440000001</v>
      </c>
      <c r="H232" s="10">
        <v>99.996539224236216</v>
      </c>
    </row>
    <row r="233" spans="1:8" x14ac:dyDescent="0.25">
      <c r="A233" s="16"/>
      <c r="B233" s="5">
        <f>DATE(YEAR(siječanj!B233),MONTH(siječanj!B233)+7,DAY(siječanj!B233))</f>
        <v>44776</v>
      </c>
      <c r="C233" s="8">
        <v>2.3958333333333299</v>
      </c>
      <c r="D233">
        <v>0.9599260958193836</v>
      </c>
      <c r="E233" s="6">
        <v>104.84185750489029</v>
      </c>
      <c r="F233" s="10">
        <v>138.3503106</v>
      </c>
      <c r="G233" s="10">
        <v>1.641746173</v>
      </c>
      <c r="H233" s="10">
        <v>100.64043495312147</v>
      </c>
    </row>
    <row r="234" spans="1:8" x14ac:dyDescent="0.25">
      <c r="A234" s="16"/>
      <c r="B234" s="5">
        <f>DATE(YEAR(siječanj!B234),MONTH(siječanj!B234)+7,DAY(siječanj!B234))</f>
        <v>44776</v>
      </c>
      <c r="C234" s="8">
        <v>2.40625</v>
      </c>
      <c r="D234">
        <v>0.9599260958193836</v>
      </c>
      <c r="E234" s="6">
        <v>105.56112209146897</v>
      </c>
      <c r="F234" s="10">
        <v>139.7663842</v>
      </c>
      <c r="G234" s="10">
        <v>1.6341449969999999</v>
      </c>
      <c r="H234" s="10">
        <v>101.3308757995771</v>
      </c>
    </row>
    <row r="235" spans="1:8" x14ac:dyDescent="0.25">
      <c r="A235" s="16"/>
      <c r="B235" s="5">
        <f>DATE(YEAR(siječanj!B235),MONTH(siječanj!B235)+7,DAY(siječanj!B235))</f>
        <v>44776</v>
      </c>
      <c r="C235" s="8">
        <v>2.4166666666666701</v>
      </c>
      <c r="D235">
        <v>0.9599260958193836</v>
      </c>
      <c r="E235" s="6">
        <v>106.71981287817572</v>
      </c>
      <c r="F235" s="10">
        <v>141.2766469</v>
      </c>
      <c r="G235" s="10">
        <v>1.660476675</v>
      </c>
      <c r="H235" s="10">
        <v>102.44313332272239</v>
      </c>
    </row>
    <row r="236" spans="1:8" x14ac:dyDescent="0.25">
      <c r="A236" s="16"/>
      <c r="B236" s="5">
        <f>DATE(YEAR(siječanj!B236),MONTH(siječanj!B236)+7,DAY(siječanj!B236))</f>
        <v>44776</v>
      </c>
      <c r="C236" s="8">
        <v>2.4270833333333299</v>
      </c>
      <c r="D236">
        <v>0.9599260958193836</v>
      </c>
      <c r="E236" s="6">
        <v>107.14646422964485</v>
      </c>
      <c r="F236" s="10">
        <v>142.32131609999999</v>
      </c>
      <c r="G236" s="10">
        <v>1.655751465</v>
      </c>
      <c r="H236" s="10">
        <v>102.85268708881422</v>
      </c>
    </row>
    <row r="237" spans="1:8" x14ac:dyDescent="0.25">
      <c r="A237" s="16"/>
      <c r="B237" s="5">
        <f>DATE(YEAR(siječanj!B237),MONTH(siječanj!B237)+7,DAY(siječanj!B237))</f>
        <v>44776</v>
      </c>
      <c r="C237" s="8">
        <v>2.4375</v>
      </c>
      <c r="D237">
        <v>0.9599260958193836</v>
      </c>
      <c r="E237" s="6">
        <v>109.16537978697077</v>
      </c>
      <c r="F237" s="10">
        <v>143.46371859999999</v>
      </c>
      <c r="G237" s="10">
        <v>1.6717711309999999</v>
      </c>
      <c r="H237" s="10">
        <v>104.79069681754711</v>
      </c>
    </row>
    <row r="238" spans="1:8" x14ac:dyDescent="0.25">
      <c r="A238" s="16"/>
      <c r="B238" s="5">
        <f>DATE(YEAR(siječanj!B238),MONTH(siječanj!B238)+7,DAY(siječanj!B238))</f>
        <v>44776</v>
      </c>
      <c r="C238" s="8">
        <v>2.4479166666666701</v>
      </c>
      <c r="D238">
        <v>0.9599260958193836</v>
      </c>
      <c r="E238" s="6">
        <v>110.06068351560792</v>
      </c>
      <c r="F238" s="10">
        <v>144.98742990000002</v>
      </c>
      <c r="G238" s="10">
        <v>1.6298802750000001</v>
      </c>
      <c r="H238" s="10">
        <v>105.65012223035031</v>
      </c>
    </row>
    <row r="239" spans="1:8" x14ac:dyDescent="0.25">
      <c r="A239" s="16"/>
      <c r="B239" s="5">
        <f>DATE(YEAR(siječanj!B239),MONTH(siječanj!B239)+7,DAY(siječanj!B239))</f>
        <v>44776</v>
      </c>
      <c r="C239" s="8">
        <v>2.4583333333333299</v>
      </c>
      <c r="D239">
        <v>0.9599260958193836</v>
      </c>
      <c r="E239" s="6">
        <v>111.28011018417224</v>
      </c>
      <c r="F239" s="10">
        <v>146.3927879</v>
      </c>
      <c r="G239" s="10">
        <v>1.6305381890000001</v>
      </c>
      <c r="H239" s="10">
        <v>106.82068171144329</v>
      </c>
    </row>
    <row r="240" spans="1:8" x14ac:dyDescent="0.25">
      <c r="A240" s="16"/>
      <c r="B240" s="5">
        <f>DATE(YEAR(siječanj!B240),MONTH(siječanj!B240)+7,DAY(siječanj!B240))</f>
        <v>44776</v>
      </c>
      <c r="C240" s="8">
        <v>2.46875</v>
      </c>
      <c r="D240">
        <v>0.9599260958193836</v>
      </c>
      <c r="E240" s="6">
        <v>112.89530100891703</v>
      </c>
      <c r="F240" s="10">
        <v>147.390646</v>
      </c>
      <c r="G240" s="10">
        <v>1.6012081309999999</v>
      </c>
      <c r="H240" s="10">
        <v>108.37114553384384</v>
      </c>
    </row>
    <row r="241" spans="1:8" x14ac:dyDescent="0.25">
      <c r="A241" s="16"/>
      <c r="B241" s="5">
        <f>DATE(YEAR(siječanj!B241),MONTH(siječanj!B241)+7,DAY(siječanj!B241))</f>
        <v>44776</v>
      </c>
      <c r="C241" s="8">
        <v>2.4791666666666701</v>
      </c>
      <c r="D241">
        <v>0.9599260958193836</v>
      </c>
      <c r="E241" s="6">
        <v>113.0992607458295</v>
      </c>
      <c r="F241" s="10">
        <v>148.30784780000002</v>
      </c>
      <c r="G241" s="10">
        <v>1.6167261569999998</v>
      </c>
      <c r="H241" s="10">
        <v>108.56693180780258</v>
      </c>
    </row>
    <row r="242" spans="1:8" x14ac:dyDescent="0.25">
      <c r="A242" s="16"/>
      <c r="B242" s="5">
        <f>DATE(YEAR(siječanj!B242),MONTH(siječanj!B242)+7,DAY(siječanj!B242))</f>
        <v>44776</v>
      </c>
      <c r="C242" s="8">
        <v>2.4895833333333299</v>
      </c>
      <c r="D242">
        <v>0.9599260958193836</v>
      </c>
      <c r="E242" s="6">
        <v>112.33685734101574</v>
      </c>
      <c r="F242" s="10">
        <v>149.0553304</v>
      </c>
      <c r="G242" s="10">
        <v>1.615862481</v>
      </c>
      <c r="H242" s="10">
        <v>107.83508088398031</v>
      </c>
    </row>
    <row r="243" spans="1:8" x14ac:dyDescent="0.25">
      <c r="A243" s="16"/>
      <c r="B243" s="5">
        <f>DATE(YEAR(siječanj!B243),MONTH(siječanj!B243)+7,DAY(siječanj!B243))</f>
        <v>44776</v>
      </c>
      <c r="C243" s="8">
        <v>2.5</v>
      </c>
      <c r="D243">
        <v>0.9599260958193836</v>
      </c>
      <c r="E243" s="6">
        <v>111.60179272789178</v>
      </c>
      <c r="F243" s="10">
        <v>149.76283080000002</v>
      </c>
      <c r="G243" s="10">
        <v>1.616003649</v>
      </c>
      <c r="H243" s="10">
        <v>107.12947317972923</v>
      </c>
    </row>
    <row r="244" spans="1:8" x14ac:dyDescent="0.25">
      <c r="A244" s="16"/>
      <c r="B244" s="5">
        <f>DATE(YEAR(siječanj!B244),MONTH(siječanj!B244)+7,DAY(siječanj!B244))</f>
        <v>44776</v>
      </c>
      <c r="C244" s="8">
        <v>2.5104166666666701</v>
      </c>
      <c r="D244">
        <v>0.9599260958193836</v>
      </c>
      <c r="E244" s="6">
        <v>111.03095446834845</v>
      </c>
      <c r="F244" s="10">
        <v>150.4294956</v>
      </c>
      <c r="G244" s="10">
        <v>1.5888541359999999</v>
      </c>
      <c r="H244" s="10">
        <v>106.58151063790147</v>
      </c>
    </row>
    <row r="245" spans="1:8" x14ac:dyDescent="0.25">
      <c r="A245" s="16"/>
      <c r="B245" s="5">
        <f>DATE(YEAR(siječanj!B245),MONTH(siječanj!B245)+7,DAY(siječanj!B245))</f>
        <v>44776</v>
      </c>
      <c r="C245" s="8">
        <v>2.5208333333333299</v>
      </c>
      <c r="D245">
        <v>0.9599260958193836</v>
      </c>
      <c r="E245" s="6">
        <v>111.81853525616849</v>
      </c>
      <c r="F245" s="10">
        <v>150.9410819</v>
      </c>
      <c r="G245" s="10">
        <v>1.5668512530000001</v>
      </c>
      <c r="H245" s="10">
        <v>107.33752998869592</v>
      </c>
    </row>
    <row r="246" spans="1:8" x14ac:dyDescent="0.25">
      <c r="A246" s="16"/>
      <c r="B246" s="5">
        <f>DATE(YEAR(siječanj!B246),MONTH(siječanj!B246)+7,DAY(siječanj!B246))</f>
        <v>44776</v>
      </c>
      <c r="C246" s="8">
        <v>2.53125</v>
      </c>
      <c r="D246">
        <v>0.9599260958193836</v>
      </c>
      <c r="E246" s="6">
        <v>112.16261722171083</v>
      </c>
      <c r="F246" s="10">
        <v>151.44002230000001</v>
      </c>
      <c r="G246" s="10">
        <v>1.6480424600000001</v>
      </c>
      <c r="H246" s="10">
        <v>107.66782324652084</v>
      </c>
    </row>
    <row r="247" spans="1:8" x14ac:dyDescent="0.25">
      <c r="A247" s="16"/>
      <c r="B247" s="5">
        <f>DATE(YEAR(siječanj!B247),MONTH(siječanj!B247)+7,DAY(siječanj!B247))</f>
        <v>44776</v>
      </c>
      <c r="C247" s="8">
        <v>2.5416666666666701</v>
      </c>
      <c r="D247">
        <v>0.9599260958193836</v>
      </c>
      <c r="E247" s="6">
        <v>111.18274353824602</v>
      </c>
      <c r="F247" s="10">
        <v>151.84479189999999</v>
      </c>
      <c r="G247" s="10">
        <v>1.648751944</v>
      </c>
      <c r="H247" s="10">
        <v>106.72721692715629</v>
      </c>
    </row>
    <row r="248" spans="1:8" x14ac:dyDescent="0.25">
      <c r="A248" s="16"/>
      <c r="B248" s="5">
        <f>DATE(YEAR(siječanj!B248),MONTH(siječanj!B248)+7,DAY(siječanj!B248))</f>
        <v>44776</v>
      </c>
      <c r="C248" s="8">
        <v>2.5520833333333299</v>
      </c>
      <c r="D248">
        <v>0.9599260958193836</v>
      </c>
      <c r="E248" s="6">
        <v>110.7554508133228</v>
      </c>
      <c r="F248" s="10">
        <v>152.10643719999999</v>
      </c>
      <c r="G248" s="10">
        <v>1.6276830600000001</v>
      </c>
      <c r="H248" s="10">
        <v>106.31704748994872</v>
      </c>
    </row>
    <row r="249" spans="1:8" x14ac:dyDescent="0.25">
      <c r="A249" s="16"/>
      <c r="B249" s="5">
        <f>DATE(YEAR(siječanj!B249),MONTH(siječanj!B249)+7,DAY(siječanj!B249))</f>
        <v>44776</v>
      </c>
      <c r="C249" s="8">
        <v>2.5625</v>
      </c>
      <c r="D249">
        <v>0.9599260958193836</v>
      </c>
      <c r="E249" s="6">
        <v>110.72274473851731</v>
      </c>
      <c r="F249" s="10">
        <v>152.11077880000002</v>
      </c>
      <c r="G249" s="10">
        <v>1.6426510009999999</v>
      </c>
      <c r="H249" s="10">
        <v>106.28565207525112</v>
      </c>
    </row>
    <row r="250" spans="1:8" x14ac:dyDescent="0.25">
      <c r="A250" s="16"/>
      <c r="B250" s="5">
        <f>DATE(YEAR(siječanj!B250),MONTH(siječanj!B250)+7,DAY(siječanj!B250))</f>
        <v>44776</v>
      </c>
      <c r="C250" s="8">
        <v>2.5729166666666701</v>
      </c>
      <c r="D250">
        <v>0.9599260958193836</v>
      </c>
      <c r="E250" s="6">
        <v>111.6895070011855</v>
      </c>
      <c r="F250" s="10">
        <v>151.91956709999999</v>
      </c>
      <c r="G250" s="10">
        <v>1.620216801</v>
      </c>
      <c r="H250" s="10">
        <v>107.21367239963971</v>
      </c>
    </row>
    <row r="251" spans="1:8" x14ac:dyDescent="0.25">
      <c r="A251" s="16"/>
      <c r="B251" s="5">
        <f>DATE(YEAR(siječanj!B251),MONTH(siječanj!B251)+7,DAY(siječanj!B251))</f>
        <v>44776</v>
      </c>
      <c r="C251" s="8">
        <v>2.5833333333333299</v>
      </c>
      <c r="D251">
        <v>0.9599260958193836</v>
      </c>
      <c r="E251" s="6">
        <v>111.93587582028235</v>
      </c>
      <c r="F251" s="10">
        <v>151.07433269999999</v>
      </c>
      <c r="G251" s="10">
        <v>1.6069605830000002</v>
      </c>
      <c r="H251" s="10">
        <v>107.45016825828698</v>
      </c>
    </row>
    <row r="252" spans="1:8" x14ac:dyDescent="0.25">
      <c r="A252" s="16"/>
      <c r="B252" s="5">
        <f>DATE(YEAR(siječanj!B252),MONTH(siječanj!B252)+7,DAY(siječanj!B252))</f>
        <v>44776</v>
      </c>
      <c r="C252" s="8">
        <v>2.59375</v>
      </c>
      <c r="D252">
        <v>0.9599260958193836</v>
      </c>
      <c r="E252" s="6">
        <v>113.25635951422926</v>
      </c>
      <c r="F252" s="10">
        <v>150.4955928</v>
      </c>
      <c r="G252" s="10">
        <v>1.6028542190000001</v>
      </c>
      <c r="H252" s="10">
        <v>108.71773501521059</v>
      </c>
    </row>
    <row r="253" spans="1:8" x14ac:dyDescent="0.25">
      <c r="A253" s="16"/>
      <c r="B253" s="5">
        <f>DATE(YEAR(siječanj!B253),MONTH(siječanj!B253)+7,DAY(siječanj!B253))</f>
        <v>44776</v>
      </c>
      <c r="C253" s="8">
        <v>2.6041666666666701</v>
      </c>
      <c r="D253">
        <v>0.9599260958193836</v>
      </c>
      <c r="E253" s="6">
        <v>114.26139072393708</v>
      </c>
      <c r="F253" s="10">
        <v>149.60295669999999</v>
      </c>
      <c r="G253" s="10">
        <v>1.5647644719999998</v>
      </c>
      <c r="H253" s="10">
        <v>109.68249070052205</v>
      </c>
    </row>
    <row r="254" spans="1:8" x14ac:dyDescent="0.25">
      <c r="A254" s="16"/>
      <c r="B254" s="5">
        <f>DATE(YEAR(siječanj!B254),MONTH(siječanj!B254)+7,DAY(siječanj!B254))</f>
        <v>44776</v>
      </c>
      <c r="C254" s="8">
        <v>2.6145833333333299</v>
      </c>
      <c r="D254">
        <v>0.9599260958193836</v>
      </c>
      <c r="E254" s="6">
        <v>114.63797920381394</v>
      </c>
      <c r="F254" s="10">
        <v>147.98120490000002</v>
      </c>
      <c r="G254" s="10">
        <v>1.517228993</v>
      </c>
      <c r="H254" s="10">
        <v>110.0439878097408</v>
      </c>
    </row>
    <row r="255" spans="1:8" x14ac:dyDescent="0.25">
      <c r="A255" s="16"/>
      <c r="B255" s="5">
        <f>DATE(YEAR(siječanj!B255),MONTH(siječanj!B255)+7,DAY(siječanj!B255))</f>
        <v>44776</v>
      </c>
      <c r="C255" s="8">
        <v>2.625</v>
      </c>
      <c r="D255">
        <v>0.9599260958193836</v>
      </c>
      <c r="E255" s="6">
        <v>114.91110798995079</v>
      </c>
      <c r="F255" s="10">
        <v>144.96920480000003</v>
      </c>
      <c r="G255" s="10">
        <v>1.465260016</v>
      </c>
      <c r="H255" s="10">
        <v>110.30617125907304</v>
      </c>
    </row>
    <row r="256" spans="1:8" x14ac:dyDescent="0.25">
      <c r="A256" s="16"/>
      <c r="B256" s="5">
        <f>DATE(YEAR(siječanj!B256),MONTH(siječanj!B256)+7,DAY(siječanj!B256))</f>
        <v>44776</v>
      </c>
      <c r="C256" s="8">
        <v>2.6354166666666701</v>
      </c>
      <c r="D256">
        <v>0.9599260958193836</v>
      </c>
      <c r="E256" s="6">
        <v>115.2849621935234</v>
      </c>
      <c r="F256" s="10">
        <v>143.41798280000003</v>
      </c>
      <c r="G256" s="10">
        <v>1.4213157169999999</v>
      </c>
      <c r="H256" s="10">
        <v>110.66504366511415</v>
      </c>
    </row>
    <row r="257" spans="1:8" x14ac:dyDescent="0.25">
      <c r="A257" s="16"/>
      <c r="B257" s="5">
        <f>DATE(YEAR(siječanj!B257),MONTH(siječanj!B257)+7,DAY(siječanj!B257))</f>
        <v>44776</v>
      </c>
      <c r="C257" s="8">
        <v>2.6458333333333299</v>
      </c>
      <c r="D257">
        <v>0.9599260958193836</v>
      </c>
      <c r="E257" s="6">
        <v>116.00232053082679</v>
      </c>
      <c r="F257" s="10">
        <v>141.98588469999999</v>
      </c>
      <c r="G257" s="10">
        <v>1.41989206</v>
      </c>
      <c r="H257" s="10">
        <v>111.35365465314528</v>
      </c>
    </row>
    <row r="258" spans="1:8" x14ac:dyDescent="0.25">
      <c r="A258" s="16"/>
      <c r="B258" s="5">
        <f>DATE(YEAR(siječanj!B258),MONTH(siječanj!B258)+7,DAY(siječanj!B258))</f>
        <v>44776</v>
      </c>
      <c r="C258" s="8">
        <v>2.65625</v>
      </c>
      <c r="D258">
        <v>0.9599260958193836</v>
      </c>
      <c r="E258" s="6">
        <v>115.90602217876527</v>
      </c>
      <c r="F258" s="10">
        <v>140.3690709</v>
      </c>
      <c r="G258" s="10">
        <v>1.434409931</v>
      </c>
      <c r="H258" s="10">
        <v>111.26121535201703</v>
      </c>
    </row>
    <row r="259" spans="1:8" x14ac:dyDescent="0.25">
      <c r="A259" s="16"/>
      <c r="B259" s="5">
        <f>DATE(YEAR(siječanj!B259),MONTH(siječanj!B259)+7,DAY(siječanj!B259))</f>
        <v>44776</v>
      </c>
      <c r="C259" s="8">
        <v>2.6666666666666701</v>
      </c>
      <c r="D259">
        <v>0.9599260958193836</v>
      </c>
      <c r="E259" s="6">
        <v>115.13162231041335</v>
      </c>
      <c r="F259" s="10">
        <v>137.91879309999999</v>
      </c>
      <c r="G259" s="10">
        <v>1.4751172699999999</v>
      </c>
      <c r="H259" s="10">
        <v>110.51784870978693</v>
      </c>
    </row>
    <row r="260" spans="1:8" x14ac:dyDescent="0.25">
      <c r="A260" s="16"/>
      <c r="B260" s="5">
        <f>DATE(YEAR(siječanj!B260),MONTH(siječanj!B260)+7,DAY(siječanj!B260))</f>
        <v>44776</v>
      </c>
      <c r="C260" s="8">
        <v>2.6770833333333299</v>
      </c>
      <c r="D260">
        <v>0.9599260958193836</v>
      </c>
      <c r="E260" s="6">
        <v>113.44758213033303</v>
      </c>
      <c r="F260" s="10">
        <v>136.74154419999999</v>
      </c>
      <c r="G260" s="10">
        <v>1.469471084</v>
      </c>
      <c r="H260" s="10">
        <v>108.90129459451946</v>
      </c>
    </row>
    <row r="261" spans="1:8" x14ac:dyDescent="0.25">
      <c r="A261" s="16"/>
      <c r="B261" s="5">
        <f>DATE(YEAR(siječanj!B261),MONTH(siječanj!B261)+7,DAY(siječanj!B261))</f>
        <v>44776</v>
      </c>
      <c r="C261" s="8">
        <v>2.6875</v>
      </c>
      <c r="D261">
        <v>0.9599260958193836</v>
      </c>
      <c r="E261" s="6">
        <v>114.19039286681419</v>
      </c>
      <c r="F261" s="10">
        <v>135.95757470000001</v>
      </c>
      <c r="G261" s="10">
        <v>1.4559294059999999</v>
      </c>
      <c r="H261" s="10">
        <v>109.61433800472254</v>
      </c>
    </row>
    <row r="262" spans="1:8" x14ac:dyDescent="0.25">
      <c r="A262" s="16"/>
      <c r="B262" s="5">
        <f>DATE(YEAR(siječanj!B262),MONTH(siječanj!B262)+7,DAY(siječanj!B262))</f>
        <v>44776</v>
      </c>
      <c r="C262" s="8">
        <v>2.6979166666666701</v>
      </c>
      <c r="D262">
        <v>0.9599260958193836</v>
      </c>
      <c r="E262" s="6">
        <v>114.21738217947016</v>
      </c>
      <c r="F262" s="10">
        <v>135.30459069999998</v>
      </c>
      <c r="G262" s="10">
        <v>1.489543981</v>
      </c>
      <c r="H262" s="10">
        <v>109.64024575024924</v>
      </c>
    </row>
    <row r="263" spans="1:8" x14ac:dyDescent="0.25">
      <c r="A263" s="16"/>
      <c r="B263" s="5">
        <f>DATE(YEAR(siječanj!B263),MONTH(siječanj!B263)+7,DAY(siječanj!B263))</f>
        <v>44776</v>
      </c>
      <c r="C263" s="8">
        <v>2.7083333333333299</v>
      </c>
      <c r="D263">
        <v>0.9599260958193836</v>
      </c>
      <c r="E263" s="6">
        <v>115.22933942821153</v>
      </c>
      <c r="F263" s="10">
        <v>134.72756559999999</v>
      </c>
      <c r="G263" s="10">
        <v>1.4897893309999999</v>
      </c>
      <c r="H263" s="10">
        <v>110.61164992116966</v>
      </c>
    </row>
    <row r="264" spans="1:8" x14ac:dyDescent="0.25">
      <c r="A264" s="16"/>
      <c r="B264" s="5">
        <f>DATE(YEAR(siječanj!B264),MONTH(siječanj!B264)+7,DAY(siječanj!B264))</f>
        <v>44776</v>
      </c>
      <c r="C264" s="8">
        <v>2.71875</v>
      </c>
      <c r="D264">
        <v>0.9599260958193836</v>
      </c>
      <c r="E264" s="6">
        <v>115.34273643913713</v>
      </c>
      <c r="F264" s="10">
        <v>134.36604159999999</v>
      </c>
      <c r="G264" s="10">
        <v>1.401372007</v>
      </c>
      <c r="H264" s="10">
        <v>110.72050267114506</v>
      </c>
    </row>
    <row r="265" spans="1:8" x14ac:dyDescent="0.25">
      <c r="A265" s="16"/>
      <c r="B265" s="5">
        <f>DATE(YEAR(siječanj!B265),MONTH(siječanj!B265)+7,DAY(siječanj!B265))</f>
        <v>44776</v>
      </c>
      <c r="C265" s="8">
        <v>2.7291666666666701</v>
      </c>
      <c r="D265">
        <v>0.9599260958193836</v>
      </c>
      <c r="E265" s="6">
        <v>115.91086027913948</v>
      </c>
      <c r="F265" s="10">
        <v>134.1390983</v>
      </c>
      <c r="G265" s="10">
        <v>1.3464577819999999</v>
      </c>
      <c r="H265" s="10">
        <v>111.26585957082044</v>
      </c>
    </row>
    <row r="266" spans="1:8" x14ac:dyDescent="0.25">
      <c r="A266" s="16"/>
      <c r="B266" s="5">
        <f>DATE(YEAR(siječanj!B266),MONTH(siječanj!B266)+7,DAY(siječanj!B266))</f>
        <v>44776</v>
      </c>
      <c r="C266" s="8">
        <v>2.7395833333333299</v>
      </c>
      <c r="D266">
        <v>0.9599260958193836</v>
      </c>
      <c r="E266" s="6">
        <v>117.21565812293001</v>
      </c>
      <c r="F266" s="10">
        <v>134.17187100000001</v>
      </c>
      <c r="G266" s="10">
        <v>1.329640597</v>
      </c>
      <c r="H266" s="10">
        <v>112.51836907084382</v>
      </c>
    </row>
    <row r="267" spans="1:8" x14ac:dyDescent="0.25">
      <c r="A267" s="16"/>
      <c r="B267" s="5">
        <f>DATE(YEAR(siječanj!B267),MONTH(siječanj!B267)+7,DAY(siječanj!B267))</f>
        <v>44776</v>
      </c>
      <c r="C267" s="8">
        <v>2.75</v>
      </c>
      <c r="D267">
        <v>0.9599260958193836</v>
      </c>
      <c r="E267" s="6">
        <v>120.01086490531067</v>
      </c>
      <c r="F267" s="10">
        <v>134.3459321</v>
      </c>
      <c r="G267" s="10">
        <v>1.3141001720000001</v>
      </c>
      <c r="H267" s="10">
        <v>115.20156100446235</v>
      </c>
    </row>
    <row r="268" spans="1:8" x14ac:dyDescent="0.25">
      <c r="A268" s="16"/>
      <c r="B268" s="5">
        <f>DATE(YEAR(siječanj!B268),MONTH(siječanj!B268)+7,DAY(siječanj!B268))</f>
        <v>44776</v>
      </c>
      <c r="C268" s="8">
        <v>2.7604166666666701</v>
      </c>
      <c r="D268">
        <v>0.9599260958193836</v>
      </c>
      <c r="E268" s="6">
        <v>122.16591048900818</v>
      </c>
      <c r="F268" s="10">
        <v>134.47451230000001</v>
      </c>
      <c r="G268" s="10">
        <v>1.320501683</v>
      </c>
      <c r="H268" s="10">
        <v>117.27024549793391</v>
      </c>
    </row>
    <row r="269" spans="1:8" x14ac:dyDescent="0.25">
      <c r="A269" s="16"/>
      <c r="B269" s="5">
        <f>DATE(YEAR(siječanj!B269),MONTH(siječanj!B269)+7,DAY(siječanj!B269))</f>
        <v>44776</v>
      </c>
      <c r="C269" s="8">
        <v>2.7708333333333299</v>
      </c>
      <c r="D269">
        <v>0.9599260958193836</v>
      </c>
      <c r="E269" s="6">
        <v>123.72581214206427</v>
      </c>
      <c r="F269" s="10">
        <v>134.48545580000001</v>
      </c>
      <c r="G269" s="10">
        <v>1.4242765919999998</v>
      </c>
      <c r="H269" s="10">
        <v>118.76763580161425</v>
      </c>
    </row>
    <row r="270" spans="1:8" x14ac:dyDescent="0.25">
      <c r="A270" s="16"/>
      <c r="B270" s="5">
        <f>DATE(YEAR(siječanj!B270),MONTH(siječanj!B270)+7,DAY(siječanj!B270))</f>
        <v>44776</v>
      </c>
      <c r="C270" s="8">
        <v>2.78125</v>
      </c>
      <c r="D270">
        <v>0.9599260958193836</v>
      </c>
      <c r="E270" s="6">
        <v>125.98445939535924</v>
      </c>
      <c r="F270" s="10">
        <v>134.31612430000001</v>
      </c>
      <c r="G270" s="10">
        <v>1.592138499</v>
      </c>
      <c r="H270" s="10">
        <v>120.93577024130285</v>
      </c>
    </row>
    <row r="271" spans="1:8" x14ac:dyDescent="0.25">
      <c r="A271" s="16"/>
      <c r="B271" s="5">
        <f>DATE(YEAR(siječanj!B271),MONTH(siječanj!B271)+7,DAY(siječanj!B271))</f>
        <v>44776</v>
      </c>
      <c r="C271" s="8">
        <v>2.7916666666666701</v>
      </c>
      <c r="D271">
        <v>0.9599260958193836</v>
      </c>
      <c r="E271" s="6">
        <v>129.24304162006513</v>
      </c>
      <c r="F271" s="10">
        <v>133.90285800000001</v>
      </c>
      <c r="G271" s="10">
        <v>2.3515106640000001</v>
      </c>
      <c r="H271" s="10">
        <v>124.06376835417122</v>
      </c>
    </row>
    <row r="272" spans="1:8" x14ac:dyDescent="0.25">
      <c r="A272" s="16"/>
      <c r="B272" s="5">
        <f>DATE(YEAR(siječanj!B272),MONTH(siječanj!B272)+7,DAY(siječanj!B272))</f>
        <v>44776</v>
      </c>
      <c r="C272" s="8">
        <v>2.8020833333333299</v>
      </c>
      <c r="D272">
        <v>0.9599260958193836</v>
      </c>
      <c r="E272" s="6">
        <v>133.31870582580245</v>
      </c>
      <c r="F272" s="10">
        <v>133.70358529999999</v>
      </c>
      <c r="G272" s="10">
        <v>4.677747106</v>
      </c>
      <c r="H272" s="10">
        <v>127.97610478305546</v>
      </c>
    </row>
    <row r="273" spans="1:8" x14ac:dyDescent="0.25">
      <c r="A273" s="16"/>
      <c r="B273" s="5">
        <f>DATE(YEAR(siječanj!B273),MONTH(siječanj!B273)+7,DAY(siječanj!B273))</f>
        <v>44776</v>
      </c>
      <c r="C273" s="8">
        <v>2.8125</v>
      </c>
      <c r="D273">
        <v>0.9599260958193836</v>
      </c>
      <c r="E273" s="6">
        <v>138.19274793439567</v>
      </c>
      <c r="F273" s="10">
        <v>133.545174</v>
      </c>
      <c r="G273" s="10">
        <v>16.218067340000001</v>
      </c>
      <c r="H273" s="10">
        <v>132.65482499521661</v>
      </c>
    </row>
    <row r="274" spans="1:8" x14ac:dyDescent="0.25">
      <c r="A274" s="16"/>
      <c r="B274" s="5">
        <f>DATE(YEAR(siječanj!B274),MONTH(siječanj!B274)+7,DAY(siječanj!B274))</f>
        <v>44776</v>
      </c>
      <c r="C274" s="8">
        <v>2.8229166666666701</v>
      </c>
      <c r="D274">
        <v>0.9599260958193836</v>
      </c>
      <c r="E274" s="6">
        <v>141.8099572037496</v>
      </c>
      <c r="F274" s="10">
        <v>133.19869159999999</v>
      </c>
      <c r="G274" s="10">
        <v>67.836041940000001</v>
      </c>
      <c r="H274" s="10">
        <v>136.12707856690923</v>
      </c>
    </row>
    <row r="275" spans="1:8" x14ac:dyDescent="0.25">
      <c r="A275" s="16"/>
      <c r="B275" s="5">
        <f>DATE(YEAR(siječanj!B275),MONTH(siječanj!B275)+7,DAY(siječanj!B275))</f>
        <v>44776</v>
      </c>
      <c r="C275" s="8">
        <v>2.8333333333333299</v>
      </c>
      <c r="D275">
        <v>0.9599260958193836</v>
      </c>
      <c r="E275" s="6">
        <v>147.79704436444985</v>
      </c>
      <c r="F275" s="10">
        <v>130.8411275</v>
      </c>
      <c r="G275" s="10">
        <v>149.52869889999999</v>
      </c>
      <c r="H275" s="10">
        <v>141.87423977041058</v>
      </c>
    </row>
    <row r="276" spans="1:8" x14ac:dyDescent="0.25">
      <c r="A276" s="16"/>
      <c r="B276" s="5">
        <f>DATE(YEAR(siječanj!B276),MONTH(siječanj!B276)+7,DAY(siječanj!B276))</f>
        <v>44776</v>
      </c>
      <c r="C276" s="8">
        <v>2.84375</v>
      </c>
      <c r="D276">
        <v>0.9599260958193836</v>
      </c>
      <c r="E276" s="6">
        <v>152.1550300448865</v>
      </c>
      <c r="F276" s="10">
        <v>129.55583619999999</v>
      </c>
      <c r="G276" s="10">
        <v>228.82948739999998</v>
      </c>
      <c r="H276" s="10">
        <v>146.05758395026891</v>
      </c>
    </row>
    <row r="277" spans="1:8" x14ac:dyDescent="0.25">
      <c r="A277" s="16"/>
      <c r="B277" s="5">
        <f>DATE(YEAR(siječanj!B277),MONTH(siječanj!B277)+7,DAY(siječanj!B277))</f>
        <v>44776</v>
      </c>
      <c r="C277" s="8">
        <v>2.8541666666666701</v>
      </c>
      <c r="D277">
        <v>0.9599260958193836</v>
      </c>
      <c r="E277" s="6">
        <v>155.7608018185887</v>
      </c>
      <c r="F277" s="10">
        <v>128.52643860000001</v>
      </c>
      <c r="G277" s="10">
        <v>277.18834110000006</v>
      </c>
      <c r="H277" s="10">
        <v>149.51885837141461</v>
      </c>
    </row>
    <row r="278" spans="1:8" x14ac:dyDescent="0.25">
      <c r="A278" s="16"/>
      <c r="B278" s="5">
        <f>DATE(YEAR(siječanj!B278),MONTH(siječanj!B278)+7,DAY(siječanj!B278))</f>
        <v>44776</v>
      </c>
      <c r="C278" s="8">
        <v>2.8645833333333299</v>
      </c>
      <c r="D278">
        <v>0.9599260958193836</v>
      </c>
      <c r="E278" s="6">
        <v>156.50583254120505</v>
      </c>
      <c r="F278" s="10">
        <v>126.8079534</v>
      </c>
      <c r="G278" s="10">
        <v>291.03624080000003</v>
      </c>
      <c r="H278" s="10">
        <v>150.2340328042412</v>
      </c>
    </row>
    <row r="279" spans="1:8" x14ac:dyDescent="0.25">
      <c r="A279" s="16"/>
      <c r="B279" s="5">
        <f>DATE(YEAR(siječanj!B279),MONTH(siječanj!B279)+7,DAY(siječanj!B279))</f>
        <v>44776</v>
      </c>
      <c r="C279" s="8">
        <v>2.875</v>
      </c>
      <c r="D279">
        <v>0.9599260958193836</v>
      </c>
      <c r="E279" s="6">
        <v>156.30679430307259</v>
      </c>
      <c r="F279" s="10">
        <v>123.85519640000001</v>
      </c>
      <c r="G279" s="10">
        <v>294.48736059999999</v>
      </c>
      <c r="H279" s="10">
        <v>150.04297080539195</v>
      </c>
    </row>
    <row r="280" spans="1:8" x14ac:dyDescent="0.25">
      <c r="A280" s="16"/>
      <c r="B280" s="5">
        <f>DATE(YEAR(siječanj!B280),MONTH(siječanj!B280)+7,DAY(siječanj!B280))</f>
        <v>44776</v>
      </c>
      <c r="C280" s="8">
        <v>2.8854166666666701</v>
      </c>
      <c r="D280">
        <v>0.9599260958193836</v>
      </c>
      <c r="E280" s="6">
        <v>160.54383144550664</v>
      </c>
      <c r="F280" s="10">
        <v>121.3735267</v>
      </c>
      <c r="G280" s="10">
        <v>295.57408710000004</v>
      </c>
      <c r="H280" s="10">
        <v>154.11021332737039</v>
      </c>
    </row>
    <row r="281" spans="1:8" x14ac:dyDescent="0.25">
      <c r="A281" s="16"/>
      <c r="B281" s="5">
        <f>DATE(YEAR(siječanj!B281),MONTH(siječanj!B281)+7,DAY(siječanj!B281))</f>
        <v>44776</v>
      </c>
      <c r="C281" s="8">
        <v>2.8958333333333299</v>
      </c>
      <c r="D281">
        <v>0.9599260958193836</v>
      </c>
      <c r="E281" s="6">
        <v>163.39297614683451</v>
      </c>
      <c r="F281" s="10">
        <v>119.27055049999998</v>
      </c>
      <c r="G281" s="10">
        <v>296.03513230000004</v>
      </c>
      <c r="H281" s="10">
        <v>156.84518167694051</v>
      </c>
    </row>
    <row r="282" spans="1:8" x14ac:dyDescent="0.25">
      <c r="A282" s="16"/>
      <c r="B282" s="5">
        <f>DATE(YEAR(siječanj!B282),MONTH(siječanj!B282)+7,DAY(siječanj!B282))</f>
        <v>44776</v>
      </c>
      <c r="C282" s="8">
        <v>2.90625</v>
      </c>
      <c r="D282">
        <v>0.9599260958193836</v>
      </c>
      <c r="E282" s="6">
        <v>161.50496133726926</v>
      </c>
      <c r="F282" s="10">
        <v>117.1238085</v>
      </c>
      <c r="G282" s="10">
        <v>295.30248310000002</v>
      </c>
      <c r="H282" s="10">
        <v>155.03282699194537</v>
      </c>
    </row>
    <row r="283" spans="1:8" x14ac:dyDescent="0.25">
      <c r="A283" s="16"/>
      <c r="B283" s="5">
        <f>DATE(YEAR(siječanj!B283),MONTH(siječanj!B283)+7,DAY(siječanj!B283))</f>
        <v>44776</v>
      </c>
      <c r="C283" s="8">
        <v>2.9166666666666701</v>
      </c>
      <c r="D283">
        <v>0.9599260958193836</v>
      </c>
      <c r="E283" s="6">
        <v>157.55174187664801</v>
      </c>
      <c r="F283" s="10">
        <v>113.8997597</v>
      </c>
      <c r="G283" s="10">
        <v>291.98258139999996</v>
      </c>
      <c r="H283" s="10">
        <v>151.23802846919401</v>
      </c>
    </row>
    <row r="284" spans="1:8" x14ac:dyDescent="0.25">
      <c r="A284" s="16"/>
      <c r="B284" s="5">
        <f>DATE(YEAR(siječanj!B284),MONTH(siječanj!B284)+7,DAY(siječanj!B284))</f>
        <v>44776</v>
      </c>
      <c r="C284" s="8">
        <v>2.9270833333333299</v>
      </c>
      <c r="D284">
        <v>0.9599260958193836</v>
      </c>
      <c r="E284" s="6">
        <v>150.96631980344659</v>
      </c>
      <c r="F284" s="10">
        <v>111.08284190000001</v>
      </c>
      <c r="G284" s="10">
        <v>288.94239809999999</v>
      </c>
      <c r="H284" s="10">
        <v>144.91650996914299</v>
      </c>
    </row>
    <row r="285" spans="1:8" x14ac:dyDescent="0.25">
      <c r="A285" s="16"/>
      <c r="B285" s="5">
        <f>DATE(YEAR(siječanj!B285),MONTH(siječanj!B285)+7,DAY(siječanj!B285))</f>
        <v>44776</v>
      </c>
      <c r="C285" s="8">
        <v>2.9375</v>
      </c>
      <c r="D285">
        <v>0.9599260958193836</v>
      </c>
      <c r="E285" s="6">
        <v>141.77460223672199</v>
      </c>
      <c r="F285" s="10">
        <v>108.62216470000001</v>
      </c>
      <c r="G285" s="10">
        <v>287.71486810000005</v>
      </c>
      <c r="H285" s="10">
        <v>136.09314041144259</v>
      </c>
    </row>
    <row r="286" spans="1:8" x14ac:dyDescent="0.25">
      <c r="A286" s="16"/>
      <c r="B286" s="5">
        <f>DATE(YEAR(siječanj!B286),MONTH(siječanj!B286)+7,DAY(siječanj!B286))</f>
        <v>44776</v>
      </c>
      <c r="C286" s="8">
        <v>2.9479166666666701</v>
      </c>
      <c r="D286">
        <v>0.9599260958193836</v>
      </c>
      <c r="E286" s="6">
        <v>130.57605393880627</v>
      </c>
      <c r="F286" s="10">
        <v>105.86244920000001</v>
      </c>
      <c r="G286" s="10">
        <v>286.38014340000001</v>
      </c>
      <c r="H286" s="10">
        <v>125.34336166497954</v>
      </c>
    </row>
    <row r="287" spans="1:8" x14ac:dyDescent="0.25">
      <c r="A287" s="16"/>
      <c r="B287" s="5">
        <f>DATE(YEAR(siječanj!B287),MONTH(siječanj!B287)+7,DAY(siječanj!B287))</f>
        <v>44776</v>
      </c>
      <c r="C287" s="8">
        <v>2.9583333333333299</v>
      </c>
      <c r="D287">
        <v>0.9599260958193836</v>
      </c>
      <c r="E287" s="6">
        <v>119.22713434389148</v>
      </c>
      <c r="F287" s="10">
        <v>102.35986149999999</v>
      </c>
      <c r="G287" s="10">
        <v>278.34241810000003</v>
      </c>
      <c r="H287" s="10">
        <v>114.44923758646489</v>
      </c>
    </row>
    <row r="288" spans="1:8" x14ac:dyDescent="0.25">
      <c r="A288" s="16"/>
      <c r="B288" s="5">
        <f>DATE(YEAR(siječanj!B288),MONTH(siječanj!B288)+7,DAY(siječanj!B288))</f>
        <v>44776</v>
      </c>
      <c r="C288" s="8">
        <v>2.96875</v>
      </c>
      <c r="D288">
        <v>0.9599260958193836</v>
      </c>
      <c r="E288" s="6">
        <v>109.12351577293856</v>
      </c>
      <c r="F288" s="10">
        <v>99.241730959999998</v>
      </c>
      <c r="G288" s="10">
        <v>276.71542010000002</v>
      </c>
      <c r="H288" s="10">
        <v>104.75051045800184</v>
      </c>
    </row>
    <row r="289" spans="1:8" x14ac:dyDescent="0.25">
      <c r="A289" s="16"/>
      <c r="B289" s="5">
        <f>DATE(YEAR(siječanj!B289),MONTH(siječanj!B289)+7,DAY(siječanj!B289))</f>
        <v>44776</v>
      </c>
      <c r="C289" s="8">
        <v>2.9791666666666701</v>
      </c>
      <c r="D289">
        <v>0.9599260958193836</v>
      </c>
      <c r="E289" s="6">
        <v>99.354443949798892</v>
      </c>
      <c r="F289" s="10">
        <v>96.292211159999994</v>
      </c>
      <c r="G289" s="10">
        <v>273.28621870000001</v>
      </c>
      <c r="H289" s="10">
        <v>95.372923483036232</v>
      </c>
    </row>
    <row r="290" spans="1:8" ht="15.75" thickBot="1" x14ac:dyDescent="0.3">
      <c r="A290" s="16"/>
      <c r="B290" s="5">
        <f>DATE(YEAR(siječanj!B290),MONTH(siječanj!B290)+7,DAY(siječanj!B290))</f>
        <v>44776</v>
      </c>
      <c r="C290" s="8">
        <v>2.9895833333333299</v>
      </c>
      <c r="D290">
        <v>0.9599260958193836</v>
      </c>
      <c r="E290" s="6">
        <v>91.102076384028592</v>
      </c>
      <c r="F290" s="10">
        <v>93.34971256</v>
      </c>
      <c r="G290" s="10">
        <v>272.22205410000004</v>
      </c>
      <c r="H290" s="10">
        <v>87.451260504359837</v>
      </c>
    </row>
    <row r="291" spans="1:8" x14ac:dyDescent="0.25">
      <c r="A291" s="15">
        <f t="shared" ref="A291" si="1">A195+1</f>
        <v>216</v>
      </c>
      <c r="B291" s="5">
        <f>DATE(YEAR(siječanj!B291),MONTH(siječanj!B291)+7,DAY(siječanj!B291))</f>
        <v>44777</v>
      </c>
      <c r="C291" s="8">
        <v>3</v>
      </c>
      <c r="D291">
        <v>0.96012326337323306</v>
      </c>
      <c r="E291" s="6">
        <v>82.339527013519387</v>
      </c>
      <c r="F291" s="10">
        <v>90.153148669999993</v>
      </c>
      <c r="G291" s="10">
        <v>264.15411580000006</v>
      </c>
      <c r="H291" s="10">
        <v>79.056095380828708</v>
      </c>
    </row>
    <row r="292" spans="1:8" x14ac:dyDescent="0.25">
      <c r="A292" s="16"/>
      <c r="B292" s="5">
        <f>DATE(YEAR(siječanj!B292),MONTH(siječanj!B292)+7,DAY(siječanj!B292))</f>
        <v>44777</v>
      </c>
      <c r="C292" s="8">
        <v>3.0104166666666701</v>
      </c>
      <c r="D292">
        <v>0.96012326337323306</v>
      </c>
      <c r="E292" s="6">
        <v>77.43811235673887</v>
      </c>
      <c r="F292" s="10">
        <v>87.626313479999993</v>
      </c>
      <c r="G292" s="10">
        <v>261.68400709999997</v>
      </c>
      <c r="H292" s="10">
        <v>74.350133145415214</v>
      </c>
    </row>
    <row r="293" spans="1:8" x14ac:dyDescent="0.25">
      <c r="A293" s="16"/>
      <c r="B293" s="5">
        <f>DATE(YEAR(siječanj!B293),MONTH(siječanj!B293)+7,DAY(siječanj!B293))</f>
        <v>44777</v>
      </c>
      <c r="C293" s="8">
        <v>3.0208333333333299</v>
      </c>
      <c r="D293">
        <v>0.96012326337323306</v>
      </c>
      <c r="E293" s="6">
        <v>72.609307926259902</v>
      </c>
      <c r="F293" s="10">
        <v>85.466665610000007</v>
      </c>
      <c r="G293" s="10">
        <v>261.5800395</v>
      </c>
      <c r="H293" s="10">
        <v>69.713885677432614</v>
      </c>
    </row>
    <row r="294" spans="1:8" x14ac:dyDescent="0.25">
      <c r="A294" s="16"/>
      <c r="B294" s="5">
        <f>DATE(YEAR(siječanj!B294),MONTH(siječanj!B294)+7,DAY(siječanj!B294))</f>
        <v>44777</v>
      </c>
      <c r="C294" s="8">
        <v>3.03125</v>
      </c>
      <c r="D294">
        <v>0.96012326337323306</v>
      </c>
      <c r="E294" s="6">
        <v>68.805559258422761</v>
      </c>
      <c r="F294" s="10">
        <v>83.674046349999998</v>
      </c>
      <c r="G294" s="10">
        <v>260.86384429999998</v>
      </c>
      <c r="H294" s="10">
        <v>66.06181809341723</v>
      </c>
    </row>
    <row r="295" spans="1:8" x14ac:dyDescent="0.25">
      <c r="A295" s="16"/>
      <c r="B295" s="5">
        <f>DATE(YEAR(siječanj!B295),MONTH(siječanj!B295)+7,DAY(siječanj!B295))</f>
        <v>44777</v>
      </c>
      <c r="C295" s="8">
        <v>3.0416666666666701</v>
      </c>
      <c r="D295">
        <v>0.96012326337323306</v>
      </c>
      <c r="E295" s="6">
        <v>66.191027179489254</v>
      </c>
      <c r="F295" s="10">
        <v>81.307687130000005</v>
      </c>
      <c r="G295" s="10">
        <v>260.0462048</v>
      </c>
      <c r="H295" s="10">
        <v>63.55154502159759</v>
      </c>
    </row>
    <row r="296" spans="1:8" x14ac:dyDescent="0.25">
      <c r="A296" s="16"/>
      <c r="B296" s="5">
        <f>DATE(YEAR(siječanj!B296),MONTH(siječanj!B296)+7,DAY(siječanj!B296))</f>
        <v>44777</v>
      </c>
      <c r="C296" s="8">
        <v>3.0520833333333299</v>
      </c>
      <c r="D296">
        <v>0.96012326337323306</v>
      </c>
      <c r="E296" s="6">
        <v>63.936802027377681</v>
      </c>
      <c r="F296" s="10">
        <v>80.152261879999998</v>
      </c>
      <c r="G296" s="10">
        <v>259.69399559999999</v>
      </c>
      <c r="H296" s="10">
        <v>61.387211012174205</v>
      </c>
    </row>
    <row r="297" spans="1:8" x14ac:dyDescent="0.25">
      <c r="A297" s="16"/>
      <c r="B297" s="5">
        <f>DATE(YEAR(siječanj!B297),MONTH(siječanj!B297)+7,DAY(siječanj!B297))</f>
        <v>44777</v>
      </c>
      <c r="C297" s="8">
        <v>3.0625</v>
      </c>
      <c r="D297">
        <v>0.96012326337323306</v>
      </c>
      <c r="E297" s="6">
        <v>62.281593867586118</v>
      </c>
      <c r="F297" s="10">
        <v>79.321463919999999</v>
      </c>
      <c r="G297" s="10">
        <v>260.00523799999996</v>
      </c>
      <c r="H297" s="10">
        <v>59.798007152233126</v>
      </c>
    </row>
    <row r="298" spans="1:8" x14ac:dyDescent="0.25">
      <c r="A298" s="16"/>
      <c r="B298" s="5">
        <f>DATE(YEAR(siječanj!B298),MONTH(siječanj!B298)+7,DAY(siječanj!B298))</f>
        <v>44777</v>
      </c>
      <c r="C298" s="8">
        <v>3.0729166666666701</v>
      </c>
      <c r="D298">
        <v>0.96012326337323306</v>
      </c>
      <c r="E298" s="6">
        <v>60.865391639065571</v>
      </c>
      <c r="F298" s="10">
        <v>78.381575639999994</v>
      </c>
      <c r="G298" s="10">
        <v>260.0288506</v>
      </c>
      <c r="H298" s="10">
        <v>58.438278446989528</v>
      </c>
    </row>
    <row r="299" spans="1:8" x14ac:dyDescent="0.25">
      <c r="A299" s="16"/>
      <c r="B299" s="5">
        <f>DATE(YEAR(siječanj!B299),MONTH(siječanj!B299)+7,DAY(siječanj!B299))</f>
        <v>44777</v>
      </c>
      <c r="C299" s="8">
        <v>3.0833333333333299</v>
      </c>
      <c r="D299">
        <v>0.96012326337323306</v>
      </c>
      <c r="E299" s="6">
        <v>60.570739114366738</v>
      </c>
      <c r="F299" s="10">
        <v>77.514593379999994</v>
      </c>
      <c r="G299" s="10">
        <v>259.36485149999999</v>
      </c>
      <c r="H299" s="10">
        <v>58.155375703414528</v>
      </c>
    </row>
    <row r="300" spans="1:8" x14ac:dyDescent="0.25">
      <c r="A300" s="16"/>
      <c r="B300" s="5">
        <f>DATE(YEAR(siječanj!B300),MONTH(siječanj!B300)+7,DAY(siječanj!B300))</f>
        <v>44777</v>
      </c>
      <c r="C300" s="8">
        <v>3.09375</v>
      </c>
      <c r="D300">
        <v>0.96012326337323306</v>
      </c>
      <c r="E300" s="6">
        <v>60.050877137526783</v>
      </c>
      <c r="F300" s="10">
        <v>76.810113040000005</v>
      </c>
      <c r="G300" s="10">
        <v>259.07187279999999</v>
      </c>
      <c r="H300" s="10">
        <v>57.656244125707289</v>
      </c>
    </row>
    <row r="301" spans="1:8" x14ac:dyDescent="0.25">
      <c r="A301" s="16"/>
      <c r="B301" s="5">
        <f>DATE(YEAR(siječanj!B301),MONTH(siječanj!B301)+7,DAY(siječanj!B301))</f>
        <v>44777</v>
      </c>
      <c r="C301" s="8">
        <v>3.1041666666666701</v>
      </c>
      <c r="D301">
        <v>0.96012326337323306</v>
      </c>
      <c r="E301" s="6">
        <v>59.269502581071258</v>
      </c>
      <c r="F301" s="10">
        <v>76.234134609999998</v>
      </c>
      <c r="G301" s="10">
        <v>259.1731484</v>
      </c>
      <c r="H301" s="10">
        <v>56.906028236646399</v>
      </c>
    </row>
    <row r="302" spans="1:8" x14ac:dyDescent="0.25">
      <c r="A302" s="16"/>
      <c r="B302" s="5">
        <f>DATE(YEAR(siječanj!B302),MONTH(siječanj!B302)+7,DAY(siječanj!B302))</f>
        <v>44777</v>
      </c>
      <c r="C302" s="8">
        <v>3.1145833333333299</v>
      </c>
      <c r="D302">
        <v>0.96012326337323306</v>
      </c>
      <c r="E302" s="6">
        <v>58.955668423039818</v>
      </c>
      <c r="F302" s="10">
        <v>75.734740059999993</v>
      </c>
      <c r="G302" s="10">
        <v>259.27011549999997</v>
      </c>
      <c r="H302" s="10">
        <v>56.604708760679259</v>
      </c>
    </row>
    <row r="303" spans="1:8" x14ac:dyDescent="0.25">
      <c r="A303" s="16"/>
      <c r="B303" s="5">
        <f>DATE(YEAR(siječanj!B303),MONTH(siječanj!B303)+7,DAY(siječanj!B303))</f>
        <v>44777</v>
      </c>
      <c r="C303" s="8">
        <v>3.125</v>
      </c>
      <c r="D303">
        <v>0.96012326337323306</v>
      </c>
      <c r="E303" s="6">
        <v>58.747584436393211</v>
      </c>
      <c r="F303" s="10">
        <v>75.240088639999996</v>
      </c>
      <c r="G303" s="10">
        <v>259.15579410000004</v>
      </c>
      <c r="H303" s="10">
        <v>56.404922484364405</v>
      </c>
    </row>
    <row r="304" spans="1:8" x14ac:dyDescent="0.25">
      <c r="A304" s="16"/>
      <c r="B304" s="5">
        <f>DATE(YEAR(siječanj!B304),MONTH(siječanj!B304)+7,DAY(siječanj!B304))</f>
        <v>44777</v>
      </c>
      <c r="C304" s="8">
        <v>3.1354166666666701</v>
      </c>
      <c r="D304">
        <v>0.96012326337323306</v>
      </c>
      <c r="E304" s="6">
        <v>58.681767208811202</v>
      </c>
      <c r="F304" s="10">
        <v>74.928779770000006</v>
      </c>
      <c r="G304" s="10">
        <v>259.1538516</v>
      </c>
      <c r="H304" s="10">
        <v>56.34172983303219</v>
      </c>
    </row>
    <row r="305" spans="1:8" x14ac:dyDescent="0.25">
      <c r="A305" s="16"/>
      <c r="B305" s="5">
        <f>DATE(YEAR(siječanj!B305),MONTH(siječanj!B305)+7,DAY(siječanj!B305))</f>
        <v>44777</v>
      </c>
      <c r="C305" s="8">
        <v>3.1458333333333299</v>
      </c>
      <c r="D305">
        <v>0.96012326337323306</v>
      </c>
      <c r="E305" s="6">
        <v>59.16166347818892</v>
      </c>
      <c r="F305" s="10">
        <v>74.634413609999996</v>
      </c>
      <c r="G305" s="10">
        <v>259.03069249999999</v>
      </c>
      <c r="H305" s="10">
        <v>56.802489405267764</v>
      </c>
    </row>
    <row r="306" spans="1:8" x14ac:dyDescent="0.25">
      <c r="A306" s="16"/>
      <c r="B306" s="5">
        <f>DATE(YEAR(siječanj!B306),MONTH(siječanj!B306)+7,DAY(siječanj!B306))</f>
        <v>44777</v>
      </c>
      <c r="C306" s="8">
        <v>3.15625</v>
      </c>
      <c r="D306">
        <v>0.96012326337323306</v>
      </c>
      <c r="E306" s="6">
        <v>60.370001137297145</v>
      </c>
      <c r="F306" s="10">
        <v>74.531530040000007</v>
      </c>
      <c r="G306" s="10">
        <v>259.44949480000002</v>
      </c>
      <c r="H306" s="10">
        <v>57.962642501787528</v>
      </c>
    </row>
    <row r="307" spans="1:8" x14ac:dyDescent="0.25">
      <c r="A307" s="16"/>
      <c r="B307" s="5">
        <f>DATE(YEAR(siječanj!B307),MONTH(siječanj!B307)+7,DAY(siječanj!B307))</f>
        <v>44777</v>
      </c>
      <c r="C307" s="8">
        <v>3.1666666666666701</v>
      </c>
      <c r="D307">
        <v>0.96012326337323306</v>
      </c>
      <c r="E307" s="6">
        <v>62.521444704134879</v>
      </c>
      <c r="F307" s="10">
        <v>74.501045239999996</v>
      </c>
      <c r="G307" s="10">
        <v>261.12207799999999</v>
      </c>
      <c r="H307" s="10">
        <v>60.028293520143123</v>
      </c>
    </row>
    <row r="308" spans="1:8" x14ac:dyDescent="0.25">
      <c r="A308" s="16"/>
      <c r="B308" s="5">
        <f>DATE(YEAR(siječanj!B308),MONTH(siječanj!B308)+7,DAY(siječanj!B308))</f>
        <v>44777</v>
      </c>
      <c r="C308" s="8">
        <v>3.1770833333333299</v>
      </c>
      <c r="D308">
        <v>0.96012326337323306</v>
      </c>
      <c r="E308" s="6">
        <v>64.7146450584831</v>
      </c>
      <c r="F308" s="10">
        <v>74.53688726</v>
      </c>
      <c r="G308" s="10">
        <v>262.82200349999999</v>
      </c>
      <c r="H308" s="10">
        <v>62.134036201591265</v>
      </c>
    </row>
    <row r="309" spans="1:8" x14ac:dyDescent="0.25">
      <c r="A309" s="16"/>
      <c r="B309" s="5">
        <f>DATE(YEAR(siječanj!B309),MONTH(siječanj!B309)+7,DAY(siječanj!B309))</f>
        <v>44777</v>
      </c>
      <c r="C309" s="8">
        <v>3.1875</v>
      </c>
      <c r="D309">
        <v>0.96012326337323306</v>
      </c>
      <c r="E309" s="6">
        <v>67.256011914581237</v>
      </c>
      <c r="F309" s="10">
        <v>74.679235239999997</v>
      </c>
      <c r="G309" s="10">
        <v>270.49594489999998</v>
      </c>
      <c r="H309" s="10">
        <v>64.574061640896787</v>
      </c>
    </row>
    <row r="310" spans="1:8" x14ac:dyDescent="0.25">
      <c r="A310" s="16"/>
      <c r="B310" s="5">
        <f>DATE(YEAR(siječanj!B310),MONTH(siječanj!B310)+7,DAY(siječanj!B310))</f>
        <v>44777</v>
      </c>
      <c r="C310" s="8">
        <v>3.1979166666666701</v>
      </c>
      <c r="D310">
        <v>0.96012326337323306</v>
      </c>
      <c r="E310" s="6">
        <v>71.031415052830098</v>
      </c>
      <c r="F310" s="10">
        <v>75.072813629999999</v>
      </c>
      <c r="G310" s="10">
        <v>273.92709489999993</v>
      </c>
      <c r="H310" s="10">
        <v>68.198914022541828</v>
      </c>
    </row>
    <row r="311" spans="1:8" x14ac:dyDescent="0.25">
      <c r="A311" s="16"/>
      <c r="B311" s="5">
        <f>DATE(YEAR(siječanj!B311),MONTH(siječanj!B311)+7,DAY(siječanj!B311))</f>
        <v>44777</v>
      </c>
      <c r="C311" s="8">
        <v>3.2083333333333299</v>
      </c>
      <c r="D311">
        <v>0.96012326337323306</v>
      </c>
      <c r="E311" s="6">
        <v>74.152071206925328</v>
      </c>
      <c r="F311" s="10">
        <v>75.6155325</v>
      </c>
      <c r="G311" s="10">
        <v>275.57969800000001</v>
      </c>
      <c r="H311" s="10">
        <v>71.195128593077499</v>
      </c>
    </row>
    <row r="312" spans="1:8" x14ac:dyDescent="0.25">
      <c r="A312" s="16"/>
      <c r="B312" s="5">
        <f>DATE(YEAR(siječanj!B312),MONTH(siječanj!B312)+7,DAY(siječanj!B312))</f>
        <v>44777</v>
      </c>
      <c r="C312" s="8">
        <v>3.21875</v>
      </c>
      <c r="D312">
        <v>0.96012326337323306</v>
      </c>
      <c r="E312" s="6">
        <v>77.630803380487507</v>
      </c>
      <c r="F312" s="10">
        <v>76.533216240000002</v>
      </c>
      <c r="G312" s="10">
        <v>271.15175930000004</v>
      </c>
      <c r="H312" s="10">
        <v>74.535140279959478</v>
      </c>
    </row>
    <row r="313" spans="1:8" x14ac:dyDescent="0.25">
      <c r="A313" s="16"/>
      <c r="B313" s="5">
        <f>DATE(YEAR(siječanj!B313),MONTH(siječanj!B313)+7,DAY(siječanj!B313))</f>
        <v>44777</v>
      </c>
      <c r="C313" s="8">
        <v>3.2291666666666701</v>
      </c>
      <c r="D313">
        <v>0.96012326337323306</v>
      </c>
      <c r="E313" s="6">
        <v>81.88381528898374</v>
      </c>
      <c r="F313" s="10">
        <v>77.846092889999994</v>
      </c>
      <c r="G313" s="10">
        <v>231.84112940000003</v>
      </c>
      <c r="H313" s="10">
        <v>78.618555952710111</v>
      </c>
    </row>
    <row r="314" spans="1:8" x14ac:dyDescent="0.25">
      <c r="A314" s="16"/>
      <c r="B314" s="5">
        <f>DATE(YEAR(siječanj!B314),MONTH(siječanj!B314)+7,DAY(siječanj!B314))</f>
        <v>44777</v>
      </c>
      <c r="C314" s="8">
        <v>3.2395833333333299</v>
      </c>
      <c r="D314">
        <v>0.96012326337323306</v>
      </c>
      <c r="E314" s="6">
        <v>86.508494178576825</v>
      </c>
      <c r="F314" s="10">
        <v>79.622924359999999</v>
      </c>
      <c r="G314" s="10">
        <v>150.52136340000001</v>
      </c>
      <c r="H314" s="10">
        <v>83.058817740239519</v>
      </c>
    </row>
    <row r="315" spans="1:8" x14ac:dyDescent="0.25">
      <c r="A315" s="16"/>
      <c r="B315" s="5">
        <f>DATE(YEAR(siječanj!B315),MONTH(siječanj!B315)+7,DAY(siječanj!B315))</f>
        <v>44777</v>
      </c>
      <c r="C315" s="8">
        <v>3.25</v>
      </c>
      <c r="D315">
        <v>0.96012326337323306</v>
      </c>
      <c r="E315" s="6">
        <v>88.925509047445445</v>
      </c>
      <c r="F315" s="10">
        <v>82.135482330000002</v>
      </c>
      <c r="G315" s="10">
        <v>60.273520419999997</v>
      </c>
      <c r="H315" s="10">
        <v>85.379449943759283</v>
      </c>
    </row>
    <row r="316" spans="1:8" x14ac:dyDescent="0.25">
      <c r="A316" s="16"/>
      <c r="B316" s="5">
        <f>DATE(YEAR(siječanj!B316),MONTH(siječanj!B316)+7,DAY(siječanj!B316))</f>
        <v>44777</v>
      </c>
      <c r="C316" s="8">
        <v>3.2604166666666701</v>
      </c>
      <c r="D316">
        <v>0.96012326337323306</v>
      </c>
      <c r="E316" s="6">
        <v>89.871217184003356</v>
      </c>
      <c r="F316" s="10">
        <v>83.967892299999988</v>
      </c>
      <c r="G316" s="10">
        <v>13.81299422</v>
      </c>
      <c r="H316" s="10">
        <v>86.28744632602988</v>
      </c>
    </row>
    <row r="317" spans="1:8" x14ac:dyDescent="0.25">
      <c r="A317" s="16"/>
      <c r="B317" s="5">
        <f>DATE(YEAR(siječanj!B317),MONTH(siječanj!B317)+7,DAY(siječanj!B317))</f>
        <v>44777</v>
      </c>
      <c r="C317" s="8">
        <v>3.2708333333333299</v>
      </c>
      <c r="D317">
        <v>0.96012326337323306</v>
      </c>
      <c r="E317" s="6">
        <v>93.031156965742014</v>
      </c>
      <c r="F317" s="10">
        <v>87.228839679999993</v>
      </c>
      <c r="G317" s="10">
        <v>5.0830634560000005</v>
      </c>
      <c r="H317" s="10">
        <v>89.321378021335704</v>
      </c>
    </row>
    <row r="318" spans="1:8" x14ac:dyDescent="0.25">
      <c r="A318" s="16"/>
      <c r="B318" s="5">
        <f>DATE(YEAR(siječanj!B318),MONTH(siječanj!B318)+7,DAY(siječanj!B318))</f>
        <v>44777</v>
      </c>
      <c r="C318" s="8">
        <v>3.28125</v>
      </c>
      <c r="D318">
        <v>0.96012326337323306</v>
      </c>
      <c r="E318" s="6">
        <v>93.832489554974543</v>
      </c>
      <c r="F318" s="10">
        <v>92.738108830000002</v>
      </c>
      <c r="G318" s="10">
        <v>3.0632462939999998</v>
      </c>
      <c r="H318" s="10">
        <v>90.090756081956968</v>
      </c>
    </row>
    <row r="319" spans="1:8" x14ac:dyDescent="0.25">
      <c r="A319" s="16"/>
      <c r="B319" s="5">
        <f>DATE(YEAR(siječanj!B319),MONTH(siječanj!B319)+7,DAY(siječanj!B319))</f>
        <v>44777</v>
      </c>
      <c r="C319" s="8">
        <v>3.2916666666666701</v>
      </c>
      <c r="D319">
        <v>0.96012326337323306</v>
      </c>
      <c r="E319" s="6">
        <v>93.590703676843731</v>
      </c>
      <c r="F319" s="10">
        <v>99.714304599999991</v>
      </c>
      <c r="G319" s="10">
        <v>2.1055012509999997</v>
      </c>
      <c r="H319" s="10">
        <v>89.858611835608443</v>
      </c>
    </row>
    <row r="320" spans="1:8" x14ac:dyDescent="0.25">
      <c r="A320" s="16"/>
      <c r="B320" s="5">
        <f>DATE(YEAR(siječanj!B320),MONTH(siječanj!B320)+7,DAY(siječanj!B320))</f>
        <v>44777</v>
      </c>
      <c r="C320" s="8">
        <v>3.3020833333333299</v>
      </c>
      <c r="D320">
        <v>0.96012326337323306</v>
      </c>
      <c r="E320" s="6">
        <v>93.205513247112137</v>
      </c>
      <c r="F320" s="10">
        <v>103.2397665</v>
      </c>
      <c r="G320" s="10">
        <v>1.777734919</v>
      </c>
      <c r="H320" s="10">
        <v>89.488781543194406</v>
      </c>
    </row>
    <row r="321" spans="1:8" x14ac:dyDescent="0.25">
      <c r="A321" s="16"/>
      <c r="B321" s="5">
        <f>DATE(YEAR(siječanj!B321),MONTH(siječanj!B321)+7,DAY(siječanj!B321))</f>
        <v>44777</v>
      </c>
      <c r="C321" s="8">
        <v>3.3125</v>
      </c>
      <c r="D321">
        <v>0.96012326337323306</v>
      </c>
      <c r="E321" s="6">
        <v>94.097392676920904</v>
      </c>
      <c r="F321" s="10">
        <v>107.3345455</v>
      </c>
      <c r="G321" s="10">
        <v>1.6179659319999999</v>
      </c>
      <c r="H321" s="10">
        <v>90.345095731877862</v>
      </c>
    </row>
    <row r="322" spans="1:8" x14ac:dyDescent="0.25">
      <c r="A322" s="16"/>
      <c r="B322" s="5">
        <f>DATE(YEAR(siječanj!B322),MONTH(siječanj!B322)+7,DAY(siječanj!B322))</f>
        <v>44777</v>
      </c>
      <c r="C322" s="8">
        <v>3.3229166666666701</v>
      </c>
      <c r="D322">
        <v>0.96012326337323306</v>
      </c>
      <c r="E322" s="6">
        <v>95.798028146916053</v>
      </c>
      <c r="F322" s="10">
        <v>112.99730390000001</v>
      </c>
      <c r="G322" s="10">
        <v>1.5359344909999999</v>
      </c>
      <c r="H322" s="10">
        <v>91.977915409137879</v>
      </c>
    </row>
    <row r="323" spans="1:8" x14ac:dyDescent="0.25">
      <c r="A323" s="16"/>
      <c r="B323" s="5">
        <f>DATE(YEAR(siječanj!B323),MONTH(siječanj!B323)+7,DAY(siječanj!B323))</f>
        <v>44777</v>
      </c>
      <c r="C323" s="8">
        <v>3.3333333333333299</v>
      </c>
      <c r="D323">
        <v>0.96012326337323306</v>
      </c>
      <c r="E323" s="6">
        <v>96.64710930198008</v>
      </c>
      <c r="F323" s="10">
        <v>120.43304809999999</v>
      </c>
      <c r="G323" s="10">
        <v>1.448967391</v>
      </c>
      <c r="H323" s="10">
        <v>92.793137978606666</v>
      </c>
    </row>
    <row r="324" spans="1:8" x14ac:dyDescent="0.25">
      <c r="A324" s="16"/>
      <c r="B324" s="5">
        <f>DATE(YEAR(siječanj!B324),MONTH(siječanj!B324)+7,DAY(siječanj!B324))</f>
        <v>44777</v>
      </c>
      <c r="C324" s="8">
        <v>3.34375</v>
      </c>
      <c r="D324">
        <v>0.96012326337323306</v>
      </c>
      <c r="E324" s="6">
        <v>98.350810656226301</v>
      </c>
      <c r="F324" s="10">
        <v>124.3925452</v>
      </c>
      <c r="G324" s="10">
        <v>1.4401623830000001</v>
      </c>
      <c r="H324" s="10">
        <v>94.428901282658941</v>
      </c>
    </row>
    <row r="325" spans="1:8" x14ac:dyDescent="0.25">
      <c r="A325" s="16"/>
      <c r="B325" s="5">
        <f>DATE(YEAR(siječanj!B325),MONTH(siječanj!B325)+7,DAY(siječanj!B325))</f>
        <v>44777</v>
      </c>
      <c r="C325" s="8">
        <v>3.3541666666666701</v>
      </c>
      <c r="D325">
        <v>0.96012326337323306</v>
      </c>
      <c r="E325" s="6">
        <v>99.106239372936443</v>
      </c>
      <c r="F325" s="10">
        <v>127.52729699999999</v>
      </c>
      <c r="G325" s="10">
        <v>1.4948229230000001</v>
      </c>
      <c r="H325" s="10">
        <v>95.154205967392542</v>
      </c>
    </row>
    <row r="326" spans="1:8" x14ac:dyDescent="0.25">
      <c r="A326" s="16"/>
      <c r="B326" s="5">
        <f>DATE(YEAR(siječanj!B326),MONTH(siječanj!B326)+7,DAY(siječanj!B326))</f>
        <v>44777</v>
      </c>
      <c r="C326" s="8">
        <v>3.3645833333333299</v>
      </c>
      <c r="D326">
        <v>0.96012326337323306</v>
      </c>
      <c r="E326" s="6">
        <v>100.79746174429667</v>
      </c>
      <c r="F326" s="10">
        <v>130.79812720000001</v>
      </c>
      <c r="G326" s="10">
        <v>1.4477078209999998</v>
      </c>
      <c r="H326" s="10">
        <v>96.777987909672731</v>
      </c>
    </row>
    <row r="327" spans="1:8" x14ac:dyDescent="0.25">
      <c r="A327" s="16"/>
      <c r="B327" s="5">
        <f>DATE(YEAR(siječanj!B327),MONTH(siječanj!B327)+7,DAY(siječanj!B327))</f>
        <v>44777</v>
      </c>
      <c r="C327" s="8">
        <v>3.375</v>
      </c>
      <c r="D327">
        <v>0.96012326337323306</v>
      </c>
      <c r="E327" s="6">
        <v>102.3471947488749</v>
      </c>
      <c r="F327" s="10">
        <v>134.4239675</v>
      </c>
      <c r="G327" s="10">
        <v>1.5182369609999999</v>
      </c>
      <c r="H327" s="10">
        <v>98.265922619385591</v>
      </c>
    </row>
    <row r="328" spans="1:8" x14ac:dyDescent="0.25">
      <c r="A328" s="16"/>
      <c r="B328" s="5">
        <f>DATE(YEAR(siječanj!B328),MONTH(siječanj!B328)+7,DAY(siječanj!B328))</f>
        <v>44777</v>
      </c>
      <c r="C328" s="8">
        <v>3.3854166666666701</v>
      </c>
      <c r="D328">
        <v>0.96012326337323306</v>
      </c>
      <c r="E328" s="6">
        <v>104.17108114857544</v>
      </c>
      <c r="F328" s="10">
        <v>136.69171030000001</v>
      </c>
      <c r="G328" s="10">
        <v>1.6148951440000001</v>
      </c>
      <c r="H328" s="10">
        <v>100.01707838148813</v>
      </c>
    </row>
    <row r="329" spans="1:8" x14ac:dyDescent="0.25">
      <c r="A329" s="16"/>
      <c r="B329" s="5">
        <f>DATE(YEAR(siječanj!B329),MONTH(siječanj!B329)+7,DAY(siječanj!B329))</f>
        <v>44777</v>
      </c>
      <c r="C329" s="8">
        <v>3.3958333333333299</v>
      </c>
      <c r="D329">
        <v>0.96012326337323306</v>
      </c>
      <c r="E329" s="6">
        <v>104.84185750489029</v>
      </c>
      <c r="F329" s="10">
        <v>138.3503106</v>
      </c>
      <c r="G329" s="10">
        <v>1.641746173</v>
      </c>
      <c r="H329" s="10">
        <v>100.66110636570674</v>
      </c>
    </row>
    <row r="330" spans="1:8" x14ac:dyDescent="0.25">
      <c r="A330" s="16"/>
      <c r="B330" s="5">
        <f>DATE(YEAR(siječanj!B330),MONTH(siječanj!B330)+7,DAY(siječanj!B330))</f>
        <v>44777</v>
      </c>
      <c r="C330" s="8">
        <v>3.40625</v>
      </c>
      <c r="D330">
        <v>0.96012326337323306</v>
      </c>
      <c r="E330" s="6">
        <v>105.56112209146897</v>
      </c>
      <c r="F330" s="10">
        <v>139.7663842</v>
      </c>
      <c r="G330" s="10">
        <v>1.6341449969999999</v>
      </c>
      <c r="H330" s="10">
        <v>101.35168902780147</v>
      </c>
    </row>
    <row r="331" spans="1:8" x14ac:dyDescent="0.25">
      <c r="A331" s="16"/>
      <c r="B331" s="5">
        <f>DATE(YEAR(siječanj!B331),MONTH(siječanj!B331)+7,DAY(siječanj!B331))</f>
        <v>44777</v>
      </c>
      <c r="C331" s="8">
        <v>3.4166666666666701</v>
      </c>
      <c r="D331">
        <v>0.96012326337323306</v>
      </c>
      <c r="E331" s="6">
        <v>106.71981287817572</v>
      </c>
      <c r="F331" s="10">
        <v>141.2766469</v>
      </c>
      <c r="G331" s="10">
        <v>1.660476675</v>
      </c>
      <c r="H331" s="10">
        <v>102.46417500717486</v>
      </c>
    </row>
    <row r="332" spans="1:8" x14ac:dyDescent="0.25">
      <c r="A332" s="16"/>
      <c r="B332" s="5">
        <f>DATE(YEAR(siječanj!B332),MONTH(siječanj!B332)+7,DAY(siječanj!B332))</f>
        <v>44777</v>
      </c>
      <c r="C332" s="8">
        <v>3.4270833333333299</v>
      </c>
      <c r="D332">
        <v>0.96012326337323306</v>
      </c>
      <c r="E332" s="6">
        <v>107.14646422964485</v>
      </c>
      <c r="F332" s="10">
        <v>142.32131609999999</v>
      </c>
      <c r="G332" s="10">
        <v>1.655751465</v>
      </c>
      <c r="H332" s="10">
        <v>102.87381289507</v>
      </c>
    </row>
    <row r="333" spans="1:8" x14ac:dyDescent="0.25">
      <c r="A333" s="16"/>
      <c r="B333" s="5">
        <f>DATE(YEAR(siječanj!B333),MONTH(siječanj!B333)+7,DAY(siječanj!B333))</f>
        <v>44777</v>
      </c>
      <c r="C333" s="8">
        <v>3.4375</v>
      </c>
      <c r="D333">
        <v>0.96012326337323306</v>
      </c>
      <c r="E333" s="6">
        <v>109.16537978697077</v>
      </c>
      <c r="F333" s="10">
        <v>143.46371859999999</v>
      </c>
      <c r="G333" s="10">
        <v>1.6717711309999999</v>
      </c>
      <c r="H333" s="10">
        <v>104.81222068844475</v>
      </c>
    </row>
    <row r="334" spans="1:8" x14ac:dyDescent="0.25">
      <c r="A334" s="16"/>
      <c r="B334" s="5">
        <f>DATE(YEAR(siječanj!B334),MONTH(siječanj!B334)+7,DAY(siječanj!B334))</f>
        <v>44777</v>
      </c>
      <c r="C334" s="8">
        <v>3.4479166666666701</v>
      </c>
      <c r="D334">
        <v>0.96012326337323306</v>
      </c>
      <c r="E334" s="6">
        <v>110.06068351560792</v>
      </c>
      <c r="F334" s="10">
        <v>144.98742990000002</v>
      </c>
      <c r="G334" s="10">
        <v>1.6298802750000001</v>
      </c>
      <c r="H334" s="10">
        <v>105.67182262609407</v>
      </c>
    </row>
    <row r="335" spans="1:8" x14ac:dyDescent="0.25">
      <c r="A335" s="16"/>
      <c r="B335" s="5">
        <f>DATE(YEAR(siječanj!B335),MONTH(siječanj!B335)+7,DAY(siječanj!B335))</f>
        <v>44777</v>
      </c>
      <c r="C335" s="8">
        <v>3.4583333333333299</v>
      </c>
      <c r="D335">
        <v>0.96012326337323306</v>
      </c>
      <c r="E335" s="6">
        <v>111.28011018417224</v>
      </c>
      <c r="F335" s="10">
        <v>146.3927879</v>
      </c>
      <c r="G335" s="10">
        <v>1.6305381890000001</v>
      </c>
      <c r="H335" s="10">
        <v>106.84262253856041</v>
      </c>
    </row>
    <row r="336" spans="1:8" x14ac:dyDescent="0.25">
      <c r="A336" s="16"/>
      <c r="B336" s="5">
        <f>DATE(YEAR(siječanj!B336),MONTH(siječanj!B336)+7,DAY(siječanj!B336))</f>
        <v>44777</v>
      </c>
      <c r="C336" s="8">
        <v>3.46875</v>
      </c>
      <c r="D336">
        <v>0.96012326337323306</v>
      </c>
      <c r="E336" s="6">
        <v>112.89530100891703</v>
      </c>
      <c r="F336" s="10">
        <v>147.390646</v>
      </c>
      <c r="G336" s="10">
        <v>1.6012081309999999</v>
      </c>
      <c r="H336" s="10">
        <v>108.39340482418487</v>
      </c>
    </row>
    <row r="337" spans="1:8" x14ac:dyDescent="0.25">
      <c r="A337" s="16"/>
      <c r="B337" s="5">
        <f>DATE(YEAR(siječanj!B337),MONTH(siječanj!B337)+7,DAY(siječanj!B337))</f>
        <v>44777</v>
      </c>
      <c r="C337" s="8">
        <v>3.4791666666666701</v>
      </c>
      <c r="D337">
        <v>0.96012326337323306</v>
      </c>
      <c r="E337" s="6">
        <v>113.0992607458295</v>
      </c>
      <c r="F337" s="10">
        <v>148.30784780000002</v>
      </c>
      <c r="G337" s="10">
        <v>1.6167261569999998</v>
      </c>
      <c r="H337" s="10">
        <v>108.58923131238602</v>
      </c>
    </row>
    <row r="338" spans="1:8" x14ac:dyDescent="0.25">
      <c r="A338" s="16"/>
      <c r="B338" s="5">
        <f>DATE(YEAR(siječanj!B338),MONTH(siječanj!B338)+7,DAY(siječanj!B338))</f>
        <v>44777</v>
      </c>
      <c r="C338" s="8">
        <v>3.4895833333333299</v>
      </c>
      <c r="D338">
        <v>0.96012326337323306</v>
      </c>
      <c r="E338" s="6">
        <v>112.33685734101574</v>
      </c>
      <c r="F338" s="10">
        <v>149.0553304</v>
      </c>
      <c r="G338" s="10">
        <v>1.615862481</v>
      </c>
      <c r="H338" s="10">
        <v>107.85723006734936</v>
      </c>
    </row>
    <row r="339" spans="1:8" x14ac:dyDescent="0.25">
      <c r="A339" s="16"/>
      <c r="B339" s="5">
        <f>DATE(YEAR(siječanj!B339),MONTH(siječanj!B339)+7,DAY(siječanj!B339))</f>
        <v>44777</v>
      </c>
      <c r="C339" s="8">
        <v>3.5</v>
      </c>
      <c r="D339">
        <v>0.96012326337323306</v>
      </c>
      <c r="E339" s="6">
        <v>111.60179272789178</v>
      </c>
      <c r="F339" s="10">
        <v>149.76283080000002</v>
      </c>
      <c r="G339" s="10">
        <v>1.616003649</v>
      </c>
      <c r="H339" s="10">
        <v>107.1514774322066</v>
      </c>
    </row>
    <row r="340" spans="1:8" x14ac:dyDescent="0.25">
      <c r="A340" s="16"/>
      <c r="B340" s="5">
        <f>DATE(YEAR(siječanj!B340),MONTH(siječanj!B340)+7,DAY(siječanj!B340))</f>
        <v>44777</v>
      </c>
      <c r="C340" s="8">
        <v>3.5104166666666701</v>
      </c>
      <c r="D340">
        <v>0.96012326337323306</v>
      </c>
      <c r="E340" s="6">
        <v>111.03095446834845</v>
      </c>
      <c r="F340" s="10">
        <v>150.4294956</v>
      </c>
      <c r="G340" s="10">
        <v>1.5888541359999999</v>
      </c>
      <c r="H340" s="10">
        <v>106.60340233959558</v>
      </c>
    </row>
    <row r="341" spans="1:8" x14ac:dyDescent="0.25">
      <c r="A341" s="16"/>
      <c r="B341" s="5">
        <f>DATE(YEAR(siječanj!B341),MONTH(siječanj!B341)+7,DAY(siječanj!B341))</f>
        <v>44777</v>
      </c>
      <c r="C341" s="8">
        <v>3.5208333333333299</v>
      </c>
      <c r="D341">
        <v>0.96012326337323306</v>
      </c>
      <c r="E341" s="6">
        <v>111.81853525616849</v>
      </c>
      <c r="F341" s="10">
        <v>150.9410819</v>
      </c>
      <c r="G341" s="10">
        <v>1.5668512530000001</v>
      </c>
      <c r="H341" s="10">
        <v>107.35957697576741</v>
      </c>
    </row>
    <row r="342" spans="1:8" x14ac:dyDescent="0.25">
      <c r="A342" s="16"/>
      <c r="B342" s="5">
        <f>DATE(YEAR(siječanj!B342),MONTH(siječanj!B342)+7,DAY(siječanj!B342))</f>
        <v>44777</v>
      </c>
      <c r="C342" s="8">
        <v>3.53125</v>
      </c>
      <c r="D342">
        <v>0.96012326337323306</v>
      </c>
      <c r="E342" s="6">
        <v>112.16261722171083</v>
      </c>
      <c r="F342" s="10">
        <v>151.44002230000001</v>
      </c>
      <c r="G342" s="10">
        <v>1.6480424600000001</v>
      </c>
      <c r="H342" s="10">
        <v>107.68993807539179</v>
      </c>
    </row>
    <row r="343" spans="1:8" x14ac:dyDescent="0.25">
      <c r="A343" s="16"/>
      <c r="B343" s="5">
        <f>DATE(YEAR(siječanj!B343),MONTH(siječanj!B343)+7,DAY(siječanj!B343))</f>
        <v>44777</v>
      </c>
      <c r="C343" s="8">
        <v>3.5416666666666701</v>
      </c>
      <c r="D343">
        <v>0.96012326337323306</v>
      </c>
      <c r="E343" s="6">
        <v>111.18274353824602</v>
      </c>
      <c r="F343" s="10">
        <v>151.84479189999999</v>
      </c>
      <c r="G343" s="10">
        <v>1.648751944</v>
      </c>
      <c r="H343" s="10">
        <v>106.74913855673</v>
      </c>
    </row>
    <row r="344" spans="1:8" x14ac:dyDescent="0.25">
      <c r="A344" s="16"/>
      <c r="B344" s="5">
        <f>DATE(YEAR(siječanj!B344),MONTH(siječanj!B344)+7,DAY(siječanj!B344))</f>
        <v>44777</v>
      </c>
      <c r="C344" s="8">
        <v>3.5520833333333299</v>
      </c>
      <c r="D344">
        <v>0.96012326337323306</v>
      </c>
      <c r="E344" s="6">
        <v>110.7554508133228</v>
      </c>
      <c r="F344" s="10">
        <v>152.10643719999999</v>
      </c>
      <c r="G344" s="10">
        <v>1.6276830600000001</v>
      </c>
      <c r="H344" s="10">
        <v>106.33888487126109</v>
      </c>
    </row>
    <row r="345" spans="1:8" x14ac:dyDescent="0.25">
      <c r="A345" s="16"/>
      <c r="B345" s="5">
        <f>DATE(YEAR(siječanj!B345),MONTH(siječanj!B345)+7,DAY(siječanj!B345))</f>
        <v>44777</v>
      </c>
      <c r="C345" s="8">
        <v>3.5625</v>
      </c>
      <c r="D345">
        <v>0.96012326337323306</v>
      </c>
      <c r="E345" s="6">
        <v>110.72274473851731</v>
      </c>
      <c r="F345" s="10">
        <v>152.11077880000002</v>
      </c>
      <c r="G345" s="10">
        <v>1.6426510009999999</v>
      </c>
      <c r="H345" s="10">
        <v>106.3074830079867</v>
      </c>
    </row>
    <row r="346" spans="1:8" x14ac:dyDescent="0.25">
      <c r="A346" s="16"/>
      <c r="B346" s="5">
        <f>DATE(YEAR(siječanj!B346),MONTH(siječanj!B346)+7,DAY(siječanj!B346))</f>
        <v>44777</v>
      </c>
      <c r="C346" s="8">
        <v>3.5729166666666701</v>
      </c>
      <c r="D346">
        <v>0.96012326337323306</v>
      </c>
      <c r="E346" s="6">
        <v>111.6895070011855</v>
      </c>
      <c r="F346" s="10">
        <v>151.91956709999999</v>
      </c>
      <c r="G346" s="10">
        <v>1.620216801</v>
      </c>
      <c r="H346" s="10">
        <v>107.23569394652579</v>
      </c>
    </row>
    <row r="347" spans="1:8" x14ac:dyDescent="0.25">
      <c r="A347" s="16"/>
      <c r="B347" s="5">
        <f>DATE(YEAR(siječanj!B347),MONTH(siječanj!B347)+7,DAY(siječanj!B347))</f>
        <v>44777</v>
      </c>
      <c r="C347" s="8">
        <v>3.5833333333333299</v>
      </c>
      <c r="D347">
        <v>0.96012326337323306</v>
      </c>
      <c r="E347" s="6">
        <v>111.93587582028235</v>
      </c>
      <c r="F347" s="10">
        <v>151.07433269999999</v>
      </c>
      <c r="G347" s="10">
        <v>1.6069605830000002</v>
      </c>
      <c r="H347" s="10">
        <v>107.47223838111046</v>
      </c>
    </row>
    <row r="348" spans="1:8" x14ac:dyDescent="0.25">
      <c r="A348" s="16"/>
      <c r="B348" s="5">
        <f>DATE(YEAR(siječanj!B348),MONTH(siječanj!B348)+7,DAY(siječanj!B348))</f>
        <v>44777</v>
      </c>
      <c r="C348" s="8">
        <v>3.59375</v>
      </c>
      <c r="D348">
        <v>0.96012326337323306</v>
      </c>
      <c r="E348" s="6">
        <v>113.25635951422926</v>
      </c>
      <c r="F348" s="10">
        <v>150.4955928</v>
      </c>
      <c r="G348" s="10">
        <v>1.6028542190000001</v>
      </c>
      <c r="H348" s="10">
        <v>108.74006549457391</v>
      </c>
    </row>
    <row r="349" spans="1:8" x14ac:dyDescent="0.25">
      <c r="A349" s="16"/>
      <c r="B349" s="5">
        <f>DATE(YEAR(siječanj!B349),MONTH(siječanj!B349)+7,DAY(siječanj!B349))</f>
        <v>44777</v>
      </c>
      <c r="C349" s="8">
        <v>3.6041666666666701</v>
      </c>
      <c r="D349">
        <v>0.96012326337323306</v>
      </c>
      <c r="E349" s="6">
        <v>114.26139072393708</v>
      </c>
      <c r="F349" s="10">
        <v>149.60295669999999</v>
      </c>
      <c r="G349" s="10">
        <v>1.5647644719999998</v>
      </c>
      <c r="H349" s="10">
        <v>109.70501933943054</v>
      </c>
    </row>
    <row r="350" spans="1:8" x14ac:dyDescent="0.25">
      <c r="A350" s="16"/>
      <c r="B350" s="5">
        <f>DATE(YEAR(siječanj!B350),MONTH(siječanj!B350)+7,DAY(siječanj!B350))</f>
        <v>44777</v>
      </c>
      <c r="C350" s="8">
        <v>3.6145833333333299</v>
      </c>
      <c r="D350">
        <v>0.96012326337323306</v>
      </c>
      <c r="E350" s="6">
        <v>114.63797920381394</v>
      </c>
      <c r="F350" s="10">
        <v>147.98120490000002</v>
      </c>
      <c r="G350" s="10">
        <v>1.517228993</v>
      </c>
      <c r="H350" s="10">
        <v>110.06659069967867</v>
      </c>
    </row>
    <row r="351" spans="1:8" x14ac:dyDescent="0.25">
      <c r="A351" s="16"/>
      <c r="B351" s="5">
        <f>DATE(YEAR(siječanj!B351),MONTH(siječanj!B351)+7,DAY(siječanj!B351))</f>
        <v>44777</v>
      </c>
      <c r="C351" s="8">
        <v>3.625</v>
      </c>
      <c r="D351">
        <v>0.96012326337323306</v>
      </c>
      <c r="E351" s="6">
        <v>114.91110798995079</v>
      </c>
      <c r="F351" s="10">
        <v>144.96920480000003</v>
      </c>
      <c r="G351" s="10">
        <v>1.465260016</v>
      </c>
      <c r="H351" s="10">
        <v>110.32882800114555</v>
      </c>
    </row>
    <row r="352" spans="1:8" x14ac:dyDescent="0.25">
      <c r="A352" s="16"/>
      <c r="B352" s="5">
        <f>DATE(YEAR(siječanj!B352),MONTH(siječanj!B352)+7,DAY(siječanj!B352))</f>
        <v>44777</v>
      </c>
      <c r="C352" s="8">
        <v>3.6354166666666701</v>
      </c>
      <c r="D352">
        <v>0.96012326337323306</v>
      </c>
      <c r="E352" s="6">
        <v>115.2849621935234</v>
      </c>
      <c r="F352" s="10">
        <v>143.41798280000003</v>
      </c>
      <c r="G352" s="10">
        <v>1.4213157169999999</v>
      </c>
      <c r="H352" s="10">
        <v>110.68777411910548</v>
      </c>
    </row>
    <row r="353" spans="1:8" x14ac:dyDescent="0.25">
      <c r="A353" s="16"/>
      <c r="B353" s="5">
        <f>DATE(YEAR(siječanj!B353),MONTH(siječanj!B353)+7,DAY(siječanj!B353))</f>
        <v>44777</v>
      </c>
      <c r="C353" s="8">
        <v>3.6458333333333299</v>
      </c>
      <c r="D353">
        <v>0.96012326337323306</v>
      </c>
      <c r="E353" s="6">
        <v>116.00232053082679</v>
      </c>
      <c r="F353" s="10">
        <v>141.98588469999999</v>
      </c>
      <c r="G353" s="10">
        <v>1.41989206</v>
      </c>
      <c r="H353" s="10">
        <v>111.37652654692522</v>
      </c>
    </row>
    <row r="354" spans="1:8" x14ac:dyDescent="0.25">
      <c r="A354" s="16"/>
      <c r="B354" s="5">
        <f>DATE(YEAR(siječanj!B354),MONTH(siječanj!B354)+7,DAY(siječanj!B354))</f>
        <v>44777</v>
      </c>
      <c r="C354" s="8">
        <v>3.65625</v>
      </c>
      <c r="D354">
        <v>0.96012326337323306</v>
      </c>
      <c r="E354" s="6">
        <v>115.90602217876527</v>
      </c>
      <c r="F354" s="10">
        <v>140.3690709</v>
      </c>
      <c r="G354" s="10">
        <v>1.434409931</v>
      </c>
      <c r="H354" s="10">
        <v>111.28406825888644</v>
      </c>
    </row>
    <row r="355" spans="1:8" x14ac:dyDescent="0.25">
      <c r="A355" s="16"/>
      <c r="B355" s="5">
        <f>DATE(YEAR(siječanj!B355),MONTH(siječanj!B355)+7,DAY(siječanj!B355))</f>
        <v>44777</v>
      </c>
      <c r="C355" s="8">
        <v>3.6666666666666701</v>
      </c>
      <c r="D355">
        <v>0.96012326337323306</v>
      </c>
      <c r="E355" s="6">
        <v>115.13162231041335</v>
      </c>
      <c r="F355" s="10">
        <v>137.91879309999999</v>
      </c>
      <c r="G355" s="10">
        <v>1.4751172699999999</v>
      </c>
      <c r="H355" s="10">
        <v>110.54054893012859</v>
      </c>
    </row>
    <row r="356" spans="1:8" x14ac:dyDescent="0.25">
      <c r="A356" s="16"/>
      <c r="B356" s="5">
        <f>DATE(YEAR(siječanj!B356),MONTH(siječanj!B356)+7,DAY(siječanj!B356))</f>
        <v>44777</v>
      </c>
      <c r="C356" s="8">
        <v>3.6770833333333299</v>
      </c>
      <c r="D356">
        <v>0.96012326337323306</v>
      </c>
      <c r="E356" s="6">
        <v>113.44758213033303</v>
      </c>
      <c r="F356" s="10">
        <v>136.74154419999999</v>
      </c>
      <c r="G356" s="10">
        <v>1.469471084</v>
      </c>
      <c r="H356" s="10">
        <v>108.92366277677823</v>
      </c>
    </row>
    <row r="357" spans="1:8" x14ac:dyDescent="0.25">
      <c r="A357" s="16"/>
      <c r="B357" s="5">
        <f>DATE(YEAR(siječanj!B357),MONTH(siječanj!B357)+7,DAY(siječanj!B357))</f>
        <v>44777</v>
      </c>
      <c r="C357" s="8">
        <v>3.6875</v>
      </c>
      <c r="D357">
        <v>0.96012326337323306</v>
      </c>
      <c r="E357" s="6">
        <v>114.19039286681419</v>
      </c>
      <c r="F357" s="10">
        <v>135.95757470000001</v>
      </c>
      <c r="G357" s="10">
        <v>1.4559294059999999</v>
      </c>
      <c r="H357" s="10">
        <v>109.63685264515719</v>
      </c>
    </row>
    <row r="358" spans="1:8" x14ac:dyDescent="0.25">
      <c r="A358" s="16"/>
      <c r="B358" s="5">
        <f>DATE(YEAR(siječanj!B358),MONTH(siječanj!B358)+7,DAY(siječanj!B358))</f>
        <v>44777</v>
      </c>
      <c r="C358" s="8">
        <v>3.6979166666666701</v>
      </c>
      <c r="D358">
        <v>0.96012326337323306</v>
      </c>
      <c r="E358" s="6">
        <v>114.21738217947016</v>
      </c>
      <c r="F358" s="10">
        <v>135.30459069999998</v>
      </c>
      <c r="G358" s="10">
        <v>1.489543981</v>
      </c>
      <c r="H358" s="10">
        <v>109.66276571210065</v>
      </c>
    </row>
    <row r="359" spans="1:8" x14ac:dyDescent="0.25">
      <c r="A359" s="16"/>
      <c r="B359" s="5">
        <f>DATE(YEAR(siječanj!B359),MONTH(siječanj!B359)+7,DAY(siječanj!B359))</f>
        <v>44777</v>
      </c>
      <c r="C359" s="8">
        <v>3.7083333333333299</v>
      </c>
      <c r="D359">
        <v>0.96012326337323306</v>
      </c>
      <c r="E359" s="6">
        <v>115.22933942821153</v>
      </c>
      <c r="F359" s="10">
        <v>134.72756559999999</v>
      </c>
      <c r="G359" s="10">
        <v>1.4897893309999999</v>
      </c>
      <c r="H359" s="10">
        <v>110.6343694081564</v>
      </c>
    </row>
    <row r="360" spans="1:8" x14ac:dyDescent="0.25">
      <c r="A360" s="16"/>
      <c r="B360" s="5">
        <f>DATE(YEAR(siječanj!B360),MONTH(siječanj!B360)+7,DAY(siječanj!B360))</f>
        <v>44777</v>
      </c>
      <c r="C360" s="8">
        <v>3.71875</v>
      </c>
      <c r="D360">
        <v>0.96012326337323306</v>
      </c>
      <c r="E360" s="6">
        <v>115.34273643913713</v>
      </c>
      <c r="F360" s="10">
        <v>134.36604159999999</v>
      </c>
      <c r="G360" s="10">
        <v>1.401372007</v>
      </c>
      <c r="H360" s="10">
        <v>110.74324451634307</v>
      </c>
    </row>
    <row r="361" spans="1:8" x14ac:dyDescent="0.25">
      <c r="A361" s="16"/>
      <c r="B361" s="5">
        <f>DATE(YEAR(siječanj!B361),MONTH(siječanj!B361)+7,DAY(siječanj!B361))</f>
        <v>44777</v>
      </c>
      <c r="C361" s="8">
        <v>3.7291666666666701</v>
      </c>
      <c r="D361">
        <v>0.96012326337323306</v>
      </c>
      <c r="E361" s="6">
        <v>115.91086027913948</v>
      </c>
      <c r="F361" s="10">
        <v>134.1390983</v>
      </c>
      <c r="G361" s="10">
        <v>1.3464577819999999</v>
      </c>
      <c r="H361" s="10">
        <v>111.28871343160625</v>
      </c>
    </row>
    <row r="362" spans="1:8" x14ac:dyDescent="0.25">
      <c r="A362" s="16"/>
      <c r="B362" s="5">
        <f>DATE(YEAR(siječanj!B362),MONTH(siječanj!B362)+7,DAY(siječanj!B362))</f>
        <v>44777</v>
      </c>
      <c r="C362" s="8">
        <v>3.7395833333333299</v>
      </c>
      <c r="D362">
        <v>0.96012326337323306</v>
      </c>
      <c r="E362" s="6">
        <v>117.21565812293001</v>
      </c>
      <c r="F362" s="10">
        <v>134.17187100000001</v>
      </c>
      <c r="G362" s="10">
        <v>1.329640597</v>
      </c>
      <c r="H362" s="10">
        <v>112.54148019542878</v>
      </c>
    </row>
    <row r="363" spans="1:8" x14ac:dyDescent="0.25">
      <c r="A363" s="16"/>
      <c r="B363" s="5">
        <f>DATE(YEAR(siječanj!B363),MONTH(siječanj!B363)+7,DAY(siječanj!B363))</f>
        <v>44777</v>
      </c>
      <c r="C363" s="8">
        <v>3.75</v>
      </c>
      <c r="D363">
        <v>0.96012326337323306</v>
      </c>
      <c r="E363" s="6">
        <v>120.01086490531067</v>
      </c>
      <c r="F363" s="10">
        <v>134.3459321</v>
      </c>
      <c r="G363" s="10">
        <v>1.3141001720000001</v>
      </c>
      <c r="H363" s="10">
        <v>115.22522325313109</v>
      </c>
    </row>
    <row r="364" spans="1:8" x14ac:dyDescent="0.25">
      <c r="A364" s="16"/>
      <c r="B364" s="5">
        <f>DATE(YEAR(siječanj!B364),MONTH(siječanj!B364)+7,DAY(siječanj!B364))</f>
        <v>44777</v>
      </c>
      <c r="C364" s="8">
        <v>3.7604166666666701</v>
      </c>
      <c r="D364">
        <v>0.96012326337323306</v>
      </c>
      <c r="E364" s="6">
        <v>122.16591048900818</v>
      </c>
      <c r="F364" s="10">
        <v>134.47451230000001</v>
      </c>
      <c r="G364" s="10">
        <v>1.320501683</v>
      </c>
      <c r="H364" s="10">
        <v>117.29433265166882</v>
      </c>
    </row>
    <row r="365" spans="1:8" x14ac:dyDescent="0.25">
      <c r="A365" s="16"/>
      <c r="B365" s="5">
        <f>DATE(YEAR(siječanj!B365),MONTH(siječanj!B365)+7,DAY(siječanj!B365))</f>
        <v>44777</v>
      </c>
      <c r="C365" s="8">
        <v>3.7708333333333299</v>
      </c>
      <c r="D365">
        <v>0.96012326337323306</v>
      </c>
      <c r="E365" s="6">
        <v>123.72581214206427</v>
      </c>
      <c r="F365" s="10">
        <v>134.48545580000001</v>
      </c>
      <c r="G365" s="10">
        <v>1.4242765919999998</v>
      </c>
      <c r="H365" s="10">
        <v>118.79203051734233</v>
      </c>
    </row>
    <row r="366" spans="1:8" x14ac:dyDescent="0.25">
      <c r="A366" s="16"/>
      <c r="B366" s="5">
        <f>DATE(YEAR(siječanj!B366),MONTH(siječanj!B366)+7,DAY(siječanj!B366))</f>
        <v>44777</v>
      </c>
      <c r="C366" s="8">
        <v>3.78125</v>
      </c>
      <c r="D366">
        <v>0.96012326337323306</v>
      </c>
      <c r="E366" s="6">
        <v>125.98445939535924</v>
      </c>
      <c r="F366" s="10">
        <v>134.31612430000001</v>
      </c>
      <c r="G366" s="10">
        <v>1.592138499</v>
      </c>
      <c r="H366" s="10">
        <v>120.96061028898488</v>
      </c>
    </row>
    <row r="367" spans="1:8" x14ac:dyDescent="0.25">
      <c r="A367" s="16"/>
      <c r="B367" s="5">
        <f>DATE(YEAR(siječanj!B367),MONTH(siječanj!B367)+7,DAY(siječanj!B367))</f>
        <v>44777</v>
      </c>
      <c r="C367" s="8">
        <v>3.7916666666666701</v>
      </c>
      <c r="D367">
        <v>0.96012326337323306</v>
      </c>
      <c r="E367" s="6">
        <v>129.24304162006513</v>
      </c>
      <c r="F367" s="10">
        <v>133.90285800000001</v>
      </c>
      <c r="G367" s="10">
        <v>2.3515106640000001</v>
      </c>
      <c r="H367" s="10">
        <v>124.08925088853951</v>
      </c>
    </row>
    <row r="368" spans="1:8" x14ac:dyDescent="0.25">
      <c r="A368" s="16"/>
      <c r="B368" s="5">
        <f>DATE(YEAR(siječanj!B368),MONTH(siječanj!B368)+7,DAY(siječanj!B368))</f>
        <v>44777</v>
      </c>
      <c r="C368" s="8">
        <v>3.8020833333333299</v>
      </c>
      <c r="D368">
        <v>0.96012326337323306</v>
      </c>
      <c r="E368" s="6">
        <v>133.31870582580245</v>
      </c>
      <c r="F368" s="10">
        <v>133.70358529999999</v>
      </c>
      <c r="G368" s="10">
        <v>4.677747106</v>
      </c>
      <c r="H368" s="10">
        <v>128.00239090616552</v>
      </c>
    </row>
    <row r="369" spans="1:8" x14ac:dyDescent="0.25">
      <c r="A369" s="16"/>
      <c r="B369" s="5">
        <f>DATE(YEAR(siječanj!B369),MONTH(siječanj!B369)+7,DAY(siječanj!B369))</f>
        <v>44777</v>
      </c>
      <c r="C369" s="8">
        <v>3.8125</v>
      </c>
      <c r="D369">
        <v>0.96012326337323306</v>
      </c>
      <c r="E369" s="6">
        <v>138.19274793439567</v>
      </c>
      <c r="F369" s="10">
        <v>133.545174</v>
      </c>
      <c r="G369" s="10">
        <v>16.218067340000001</v>
      </c>
      <c r="H369" s="10">
        <v>132.68207212128658</v>
      </c>
    </row>
    <row r="370" spans="1:8" x14ac:dyDescent="0.25">
      <c r="A370" s="16"/>
      <c r="B370" s="5">
        <f>DATE(YEAR(siječanj!B370),MONTH(siječanj!B370)+7,DAY(siječanj!B370))</f>
        <v>44777</v>
      </c>
      <c r="C370" s="8">
        <v>3.8229166666666701</v>
      </c>
      <c r="D370">
        <v>0.96012326337323306</v>
      </c>
      <c r="E370" s="6">
        <v>141.8099572037496</v>
      </c>
      <c r="F370" s="10">
        <v>133.19869159999999</v>
      </c>
      <c r="G370" s="10">
        <v>67.836041940000001</v>
      </c>
      <c r="H370" s="10">
        <v>136.15503888928259</v>
      </c>
    </row>
    <row r="371" spans="1:8" x14ac:dyDescent="0.25">
      <c r="A371" s="16"/>
      <c r="B371" s="5">
        <f>DATE(YEAR(siječanj!B371),MONTH(siječanj!B371)+7,DAY(siječanj!B371))</f>
        <v>44777</v>
      </c>
      <c r="C371" s="8">
        <v>3.8333333333333299</v>
      </c>
      <c r="D371">
        <v>0.96012326337323306</v>
      </c>
      <c r="E371" s="6">
        <v>147.79704436444985</v>
      </c>
      <c r="F371" s="10">
        <v>130.8411275</v>
      </c>
      <c r="G371" s="10">
        <v>149.52869889999999</v>
      </c>
      <c r="H371" s="10">
        <v>141.9033805521141</v>
      </c>
    </row>
    <row r="372" spans="1:8" x14ac:dyDescent="0.25">
      <c r="A372" s="16"/>
      <c r="B372" s="5">
        <f>DATE(YEAR(siječanj!B372),MONTH(siječanj!B372)+7,DAY(siječanj!B372))</f>
        <v>44777</v>
      </c>
      <c r="C372" s="8">
        <v>3.84375</v>
      </c>
      <c r="D372">
        <v>0.96012326337323306</v>
      </c>
      <c r="E372" s="6">
        <v>152.1550300448865</v>
      </c>
      <c r="F372" s="10">
        <v>129.55583619999999</v>
      </c>
      <c r="G372" s="10">
        <v>228.82948739999998</v>
      </c>
      <c r="H372" s="10">
        <v>146.08758398534874</v>
      </c>
    </row>
    <row r="373" spans="1:8" x14ac:dyDescent="0.25">
      <c r="A373" s="16"/>
      <c r="B373" s="5">
        <f>DATE(YEAR(siječanj!B373),MONTH(siječanj!B373)+7,DAY(siječanj!B373))</f>
        <v>44777</v>
      </c>
      <c r="C373" s="8">
        <v>3.8541666666666701</v>
      </c>
      <c r="D373">
        <v>0.96012326337323306</v>
      </c>
      <c r="E373" s="6">
        <v>155.7608018185887</v>
      </c>
      <c r="F373" s="10">
        <v>128.52643860000001</v>
      </c>
      <c r="G373" s="10">
        <v>277.18834110000006</v>
      </c>
      <c r="H373" s="10">
        <v>149.54956934769481</v>
      </c>
    </row>
    <row r="374" spans="1:8" x14ac:dyDescent="0.25">
      <c r="A374" s="16"/>
      <c r="B374" s="5">
        <f>DATE(YEAR(siječanj!B374),MONTH(siječanj!B374)+7,DAY(siječanj!B374))</f>
        <v>44777</v>
      </c>
      <c r="C374" s="8">
        <v>3.8645833333333299</v>
      </c>
      <c r="D374">
        <v>0.96012326337323306</v>
      </c>
      <c r="E374" s="6">
        <v>156.50583254120505</v>
      </c>
      <c r="F374" s="10">
        <v>126.8079534</v>
      </c>
      <c r="G374" s="10">
        <v>291.03624080000003</v>
      </c>
      <c r="H374" s="10">
        <v>150.26489067640654</v>
      </c>
    </row>
    <row r="375" spans="1:8" x14ac:dyDescent="0.25">
      <c r="A375" s="16"/>
      <c r="B375" s="5">
        <f>DATE(YEAR(siječanj!B375),MONTH(siječanj!B375)+7,DAY(siječanj!B375))</f>
        <v>44777</v>
      </c>
      <c r="C375" s="8">
        <v>3.875</v>
      </c>
      <c r="D375">
        <v>0.96012326337323306</v>
      </c>
      <c r="E375" s="6">
        <v>156.30679430307259</v>
      </c>
      <c r="F375" s="10">
        <v>123.85519640000001</v>
      </c>
      <c r="G375" s="10">
        <v>294.48736059999999</v>
      </c>
      <c r="H375" s="10">
        <v>150.07378943367473</v>
      </c>
    </row>
    <row r="376" spans="1:8" x14ac:dyDescent="0.25">
      <c r="A376" s="16"/>
      <c r="B376" s="5">
        <f>DATE(YEAR(siječanj!B376),MONTH(siječanj!B376)+7,DAY(siječanj!B376))</f>
        <v>44777</v>
      </c>
      <c r="C376" s="8">
        <v>3.8854166666666701</v>
      </c>
      <c r="D376">
        <v>0.96012326337323306</v>
      </c>
      <c r="E376" s="6">
        <v>160.54383144550664</v>
      </c>
      <c r="F376" s="10">
        <v>121.3735267</v>
      </c>
      <c r="G376" s="10">
        <v>295.57408710000004</v>
      </c>
      <c r="H376" s="10">
        <v>154.14186736190211</v>
      </c>
    </row>
    <row r="377" spans="1:8" x14ac:dyDescent="0.25">
      <c r="A377" s="16"/>
      <c r="B377" s="5">
        <f>DATE(YEAR(siječanj!B377),MONTH(siječanj!B377)+7,DAY(siječanj!B377))</f>
        <v>44777</v>
      </c>
      <c r="C377" s="8">
        <v>3.8958333333333299</v>
      </c>
      <c r="D377">
        <v>0.96012326337323306</v>
      </c>
      <c r="E377" s="6">
        <v>163.39297614683451</v>
      </c>
      <c r="F377" s="10">
        <v>119.27055049999998</v>
      </c>
      <c r="G377" s="10">
        <v>296.03513230000004</v>
      </c>
      <c r="H377" s="10">
        <v>156.87739747036358</v>
      </c>
    </row>
    <row r="378" spans="1:8" x14ac:dyDescent="0.25">
      <c r="A378" s="16"/>
      <c r="B378" s="5">
        <f>DATE(YEAR(siječanj!B378),MONTH(siječanj!B378)+7,DAY(siječanj!B378))</f>
        <v>44777</v>
      </c>
      <c r="C378" s="8">
        <v>3.90625</v>
      </c>
      <c r="D378">
        <v>0.96012326337323306</v>
      </c>
      <c r="E378" s="6">
        <v>161.50496133726926</v>
      </c>
      <c r="F378" s="10">
        <v>117.1238085</v>
      </c>
      <c r="G378" s="10">
        <v>295.30248310000002</v>
      </c>
      <c r="H378" s="10">
        <v>155.06467053010681</v>
      </c>
    </row>
    <row r="379" spans="1:8" x14ac:dyDescent="0.25">
      <c r="A379" s="16"/>
      <c r="B379" s="5">
        <f>DATE(YEAR(siječanj!B379),MONTH(siječanj!B379)+7,DAY(siječanj!B379))</f>
        <v>44777</v>
      </c>
      <c r="C379" s="8">
        <v>3.9166666666666701</v>
      </c>
      <c r="D379">
        <v>0.96012326337323306</v>
      </c>
      <c r="E379" s="6">
        <v>157.55174187664801</v>
      </c>
      <c r="F379" s="10">
        <v>113.8997597</v>
      </c>
      <c r="G379" s="10">
        <v>291.98258139999996</v>
      </c>
      <c r="H379" s="10">
        <v>151.26909256074455</v>
      </c>
    </row>
    <row r="380" spans="1:8" x14ac:dyDescent="0.25">
      <c r="A380" s="16"/>
      <c r="B380" s="5">
        <f>DATE(YEAR(siječanj!B380),MONTH(siječanj!B380)+7,DAY(siječanj!B380))</f>
        <v>44777</v>
      </c>
      <c r="C380" s="8">
        <v>3.9270833333333299</v>
      </c>
      <c r="D380">
        <v>0.96012326337323306</v>
      </c>
      <c r="E380" s="6">
        <v>150.96631980344659</v>
      </c>
      <c r="F380" s="10">
        <v>111.08284190000001</v>
      </c>
      <c r="G380" s="10">
        <v>288.94239809999999</v>
      </c>
      <c r="H380" s="10">
        <v>144.94627562913229</v>
      </c>
    </row>
    <row r="381" spans="1:8" x14ac:dyDescent="0.25">
      <c r="A381" s="16"/>
      <c r="B381" s="5">
        <f>DATE(YEAR(siječanj!B381),MONTH(siječanj!B381)+7,DAY(siječanj!B381))</f>
        <v>44777</v>
      </c>
      <c r="C381" s="8">
        <v>3.9375</v>
      </c>
      <c r="D381">
        <v>0.96012326337323306</v>
      </c>
      <c r="E381" s="6">
        <v>141.77460223672199</v>
      </c>
      <c r="F381" s="10">
        <v>108.62216470000001</v>
      </c>
      <c r="G381" s="10">
        <v>287.71486810000005</v>
      </c>
      <c r="H381" s="10">
        <v>136.1210937629636</v>
      </c>
    </row>
    <row r="382" spans="1:8" x14ac:dyDescent="0.25">
      <c r="A382" s="16"/>
      <c r="B382" s="5">
        <f>DATE(YEAR(siječanj!B382),MONTH(siječanj!B382)+7,DAY(siječanj!B382))</f>
        <v>44777</v>
      </c>
      <c r="C382" s="8">
        <v>3.9479166666666701</v>
      </c>
      <c r="D382">
        <v>0.96012326337323306</v>
      </c>
      <c r="E382" s="6">
        <v>130.57605393880627</v>
      </c>
      <c r="F382" s="10">
        <v>105.86244920000001</v>
      </c>
      <c r="G382" s="10">
        <v>286.38014340000001</v>
      </c>
      <c r="H382" s="10">
        <v>125.36910702612597</v>
      </c>
    </row>
    <row r="383" spans="1:8" x14ac:dyDescent="0.25">
      <c r="A383" s="16"/>
      <c r="B383" s="5">
        <f>DATE(YEAR(siječanj!B383),MONTH(siječanj!B383)+7,DAY(siječanj!B383))</f>
        <v>44777</v>
      </c>
      <c r="C383" s="8">
        <v>3.9583333333333299</v>
      </c>
      <c r="D383">
        <v>0.96012326337323306</v>
      </c>
      <c r="E383" s="6">
        <v>119.22713434389148</v>
      </c>
      <c r="F383" s="10">
        <v>102.35986149999999</v>
      </c>
      <c r="G383" s="10">
        <v>278.34241810000003</v>
      </c>
      <c r="H383" s="10">
        <v>114.47274530889595</v>
      </c>
    </row>
    <row r="384" spans="1:8" x14ac:dyDescent="0.25">
      <c r="A384" s="16"/>
      <c r="B384" s="5">
        <f>DATE(YEAR(siječanj!B384),MONTH(siječanj!B384)+7,DAY(siječanj!B384))</f>
        <v>44777</v>
      </c>
      <c r="C384" s="8">
        <v>3.96875</v>
      </c>
      <c r="D384">
        <v>0.96012326337323306</v>
      </c>
      <c r="E384" s="6">
        <v>109.12351577293856</v>
      </c>
      <c r="F384" s="10">
        <v>99.241730959999998</v>
      </c>
      <c r="G384" s="10">
        <v>276.71542010000002</v>
      </c>
      <c r="H384" s="10">
        <v>104.77202607467424</v>
      </c>
    </row>
    <row r="385" spans="1:8" x14ac:dyDescent="0.25">
      <c r="A385" s="16"/>
      <c r="B385" s="5">
        <f>DATE(YEAR(siječanj!B385),MONTH(siječanj!B385)+7,DAY(siječanj!B385))</f>
        <v>44777</v>
      </c>
      <c r="C385" s="8">
        <v>3.9791666666666701</v>
      </c>
      <c r="D385">
        <v>0.96012326337323306</v>
      </c>
      <c r="E385" s="6">
        <v>99.354443949798892</v>
      </c>
      <c r="F385" s="10">
        <v>96.292211159999994</v>
      </c>
      <c r="G385" s="10">
        <v>273.28621870000001</v>
      </c>
      <c r="H385" s="10">
        <v>95.392512955713883</v>
      </c>
    </row>
    <row r="386" spans="1:8" ht="15.75" thickBot="1" x14ac:dyDescent="0.3">
      <c r="A386" s="16"/>
      <c r="B386" s="5">
        <f>DATE(YEAR(siječanj!B386),MONTH(siječanj!B386)+7,DAY(siječanj!B386))</f>
        <v>44777</v>
      </c>
      <c r="C386" s="8">
        <v>3.9895833333333299</v>
      </c>
      <c r="D386">
        <v>0.96012326337323306</v>
      </c>
      <c r="E386" s="6">
        <v>91.102076384028592</v>
      </c>
      <c r="F386" s="10">
        <v>93.34971256</v>
      </c>
      <c r="G386" s="10">
        <v>272.22205410000004</v>
      </c>
      <c r="H386" s="10">
        <v>87.469222877911079</v>
      </c>
    </row>
    <row r="387" spans="1:8" x14ac:dyDescent="0.25">
      <c r="A387" s="17">
        <f t="shared" ref="A387" si="2">A291+1</f>
        <v>217</v>
      </c>
      <c r="B387" s="5">
        <f>DATE(YEAR(siječanj!B387),MONTH(siječanj!B387)+7,DAY(siječanj!B387))</f>
        <v>44778</v>
      </c>
      <c r="C387" s="8">
        <v>4</v>
      </c>
      <c r="D387">
        <v>0.96028467802991435</v>
      </c>
      <c r="E387" s="6">
        <v>87.397422893361551</v>
      </c>
      <c r="F387" s="10">
        <v>86.327381079999995</v>
      </c>
      <c r="G387" s="10">
        <v>265.31767780000001</v>
      </c>
      <c r="H387" s="10">
        <v>83.926406103795969</v>
      </c>
    </row>
    <row r="388" spans="1:8" x14ac:dyDescent="0.25">
      <c r="A388" s="18"/>
      <c r="B388" s="5">
        <f>DATE(YEAR(siječanj!B388),MONTH(siječanj!B388)+7,DAY(siječanj!B388))</f>
        <v>44778</v>
      </c>
      <c r="C388" s="8">
        <v>4.0104166666666696</v>
      </c>
      <c r="D388">
        <v>0.96028467802991435</v>
      </c>
      <c r="E388" s="6">
        <v>81.598711881748315</v>
      </c>
      <c r="F388" s="10">
        <v>84.062093140000002</v>
      </c>
      <c r="G388" s="10">
        <v>263.12727819999998</v>
      </c>
      <c r="H388" s="10">
        <v>78.357992767020434</v>
      </c>
    </row>
    <row r="389" spans="1:8" x14ac:dyDescent="0.25">
      <c r="A389" s="18"/>
      <c r="B389" s="5">
        <f>DATE(YEAR(siječanj!B389),MONTH(siječanj!B389)+7,DAY(siječanj!B389))</f>
        <v>44778</v>
      </c>
      <c r="C389" s="8">
        <v>4.0208333333333304</v>
      </c>
      <c r="D389">
        <v>0.96028467802991435</v>
      </c>
      <c r="E389" s="6">
        <v>76.310592717035746</v>
      </c>
      <c r="F389" s="10">
        <v>81.970650699999993</v>
      </c>
      <c r="G389" s="10">
        <v>263.14508990000002</v>
      </c>
      <c r="H389" s="10">
        <v>73.279892957550601</v>
      </c>
    </row>
    <row r="390" spans="1:8" x14ac:dyDescent="0.25">
      <c r="A390" s="18"/>
      <c r="B390" s="5">
        <f>DATE(YEAR(siječanj!B390),MONTH(siječanj!B390)+7,DAY(siječanj!B390))</f>
        <v>44778</v>
      </c>
      <c r="C390" s="8">
        <v>4.03125</v>
      </c>
      <c r="D390">
        <v>0.96028467802991435</v>
      </c>
      <c r="E390" s="6">
        <v>72.49995077382448</v>
      </c>
      <c r="F390" s="10">
        <v>80.241888349999996</v>
      </c>
      <c r="G390" s="10">
        <v>262.02972819999997</v>
      </c>
      <c r="H390" s="10">
        <v>69.620591886026688</v>
      </c>
    </row>
    <row r="391" spans="1:8" x14ac:dyDescent="0.25">
      <c r="A391" s="18"/>
      <c r="B391" s="5">
        <f>DATE(YEAR(siječanj!B391),MONTH(siječanj!B391)+7,DAY(siječanj!B391))</f>
        <v>44778</v>
      </c>
      <c r="C391" s="8">
        <v>4.0416666666666696</v>
      </c>
      <c r="D391">
        <v>0.96028467802991435</v>
      </c>
      <c r="E391" s="6">
        <v>70.593830567496653</v>
      </c>
      <c r="F391" s="10">
        <v>81.61482934</v>
      </c>
      <c r="G391" s="10">
        <v>263.9436753</v>
      </c>
      <c r="H391" s="10">
        <v>67.790173857406856</v>
      </c>
    </row>
    <row r="392" spans="1:8" x14ac:dyDescent="0.25">
      <c r="A392" s="18"/>
      <c r="B392" s="5">
        <f>DATE(YEAR(siječanj!B392),MONTH(siječanj!B392)+7,DAY(siječanj!B392))</f>
        <v>44778</v>
      </c>
      <c r="C392" s="8">
        <v>4.0520833333333304</v>
      </c>
      <c r="D392">
        <v>0.96028467802991435</v>
      </c>
      <c r="E392" s="6">
        <v>68.438963694668701</v>
      </c>
      <c r="F392" s="10">
        <v>80.265965850000001</v>
      </c>
      <c r="G392" s="10">
        <v>263.43162909999995</v>
      </c>
      <c r="H392" s="10">
        <v>65.720888216235934</v>
      </c>
    </row>
    <row r="393" spans="1:8" x14ac:dyDescent="0.25">
      <c r="A393" s="18"/>
      <c r="B393" s="5">
        <f>DATE(YEAR(siječanj!B393),MONTH(siječanj!B393)+7,DAY(siječanj!B393))</f>
        <v>44778</v>
      </c>
      <c r="C393" s="8">
        <v>4.0625</v>
      </c>
      <c r="D393">
        <v>0.96028467802991435</v>
      </c>
      <c r="E393" s="6">
        <v>67.006101641752664</v>
      </c>
      <c r="F393" s="10">
        <v>79.355284679999997</v>
      </c>
      <c r="G393" s="10">
        <v>263.10836549999999</v>
      </c>
      <c r="H393" s="10">
        <v>64.344932741090176</v>
      </c>
    </row>
    <row r="394" spans="1:8" x14ac:dyDescent="0.25">
      <c r="A394" s="18"/>
      <c r="B394" s="5">
        <f>DATE(YEAR(siječanj!B394),MONTH(siječanj!B394)+7,DAY(siječanj!B394))</f>
        <v>44778</v>
      </c>
      <c r="C394" s="8">
        <v>4.0729166666666696</v>
      </c>
      <c r="D394">
        <v>0.96028467802991435</v>
      </c>
      <c r="E394" s="6">
        <v>63.897376423876779</v>
      </c>
      <c r="F394" s="10">
        <v>78.240157850000003</v>
      </c>
      <c r="G394" s="10">
        <v>263.15504629999998</v>
      </c>
      <c r="H394" s="10">
        <v>61.359671546158751</v>
      </c>
    </row>
    <row r="395" spans="1:8" x14ac:dyDescent="0.25">
      <c r="A395" s="18"/>
      <c r="B395" s="5">
        <f>DATE(YEAR(siječanj!B395),MONTH(siječanj!B395)+7,DAY(siječanj!B395))</f>
        <v>44778</v>
      </c>
      <c r="C395" s="8">
        <v>4.0833333333333304</v>
      </c>
      <c r="D395">
        <v>0.96028467802991435</v>
      </c>
      <c r="E395" s="6">
        <v>63.238396970629111</v>
      </c>
      <c r="F395" s="10">
        <v>77.100997750000005</v>
      </c>
      <c r="G395" s="10">
        <v>262.34809690000003</v>
      </c>
      <c r="H395" s="10">
        <v>60.72686367406849</v>
      </c>
    </row>
    <row r="396" spans="1:8" x14ac:dyDescent="0.25">
      <c r="A396" s="18"/>
      <c r="B396" s="5">
        <f>DATE(YEAR(siječanj!B396),MONTH(siječanj!B396)+7,DAY(siječanj!B396))</f>
        <v>44778</v>
      </c>
      <c r="C396" s="8">
        <v>4.09375</v>
      </c>
      <c r="D396">
        <v>0.96028467802991435</v>
      </c>
      <c r="E396" s="6">
        <v>62.882892402007485</v>
      </c>
      <c r="F396" s="10">
        <v>76.35942738</v>
      </c>
      <c r="G396" s="10">
        <v>262.37131049999999</v>
      </c>
      <c r="H396" s="10">
        <v>60.385478083851503</v>
      </c>
    </row>
    <row r="397" spans="1:8" x14ac:dyDescent="0.25">
      <c r="A397" s="18"/>
      <c r="B397" s="5">
        <f>DATE(YEAR(siječanj!B397),MONTH(siječanj!B397)+7,DAY(siječanj!B397))</f>
        <v>44778</v>
      </c>
      <c r="C397" s="8">
        <v>4.1041666666666696</v>
      </c>
      <c r="D397">
        <v>0.96028467802991435</v>
      </c>
      <c r="E397" s="6">
        <v>61.524091111950931</v>
      </c>
      <c r="F397" s="10">
        <v>75.745437690000003</v>
      </c>
      <c r="G397" s="10">
        <v>262.46276389999997</v>
      </c>
      <c r="H397" s="10">
        <v>59.080642024522916</v>
      </c>
    </row>
    <row r="398" spans="1:8" x14ac:dyDescent="0.25">
      <c r="A398" s="18"/>
      <c r="B398" s="5">
        <f>DATE(YEAR(siječanj!B398),MONTH(siječanj!B398)+7,DAY(siječanj!B398))</f>
        <v>44778</v>
      </c>
      <c r="C398" s="8">
        <v>4.1145833333333304</v>
      </c>
      <c r="D398">
        <v>0.96028467802991435</v>
      </c>
      <c r="E398" s="6">
        <v>60.705528809216638</v>
      </c>
      <c r="F398" s="10">
        <v>75.0357609</v>
      </c>
      <c r="G398" s="10">
        <v>262.38164019999999</v>
      </c>
      <c r="H398" s="10">
        <v>58.294589187194291</v>
      </c>
    </row>
    <row r="399" spans="1:8" x14ac:dyDescent="0.25">
      <c r="A399" s="18"/>
      <c r="B399" s="5">
        <f>DATE(YEAR(siječanj!B399),MONTH(siječanj!B399)+7,DAY(siječanj!B399))</f>
        <v>44778</v>
      </c>
      <c r="C399" s="8">
        <v>4.125</v>
      </c>
      <c r="D399">
        <v>0.96028467802991435</v>
      </c>
      <c r="E399" s="6">
        <v>61.678858696341123</v>
      </c>
      <c r="F399" s="10">
        <v>74.435410630000007</v>
      </c>
      <c r="G399" s="10">
        <v>262.1979035</v>
      </c>
      <c r="H399" s="10">
        <v>59.229262964468518</v>
      </c>
    </row>
    <row r="400" spans="1:8" x14ac:dyDescent="0.25">
      <c r="A400" s="18"/>
      <c r="B400" s="5">
        <f>DATE(YEAR(siječanj!B400),MONTH(siječanj!B400)+7,DAY(siječanj!B400))</f>
        <v>44778</v>
      </c>
      <c r="C400" s="8">
        <v>4.1354166666666696</v>
      </c>
      <c r="D400">
        <v>0.96028467802991435</v>
      </c>
      <c r="E400" s="6">
        <v>61.563481966116086</v>
      </c>
      <c r="F400" s="10">
        <v>73.785523150000003</v>
      </c>
      <c r="G400" s="10">
        <v>262.08729440000002</v>
      </c>
      <c r="H400" s="10">
        <v>59.118468458232222</v>
      </c>
    </row>
    <row r="401" spans="1:8" x14ac:dyDescent="0.25">
      <c r="A401" s="18"/>
      <c r="B401" s="5">
        <f>DATE(YEAR(siječanj!B401),MONTH(siječanj!B401)+7,DAY(siječanj!B401))</f>
        <v>44778</v>
      </c>
      <c r="C401" s="8">
        <v>4.1458333333333304</v>
      </c>
      <c r="D401">
        <v>0.96028467802991435</v>
      </c>
      <c r="E401" s="6">
        <v>60.640356926441363</v>
      </c>
      <c r="F401" s="10">
        <v>73.442131250000003</v>
      </c>
      <c r="G401" s="10">
        <v>262.00451939999999</v>
      </c>
      <c r="H401" s="10">
        <v>58.232005626726831</v>
      </c>
    </row>
    <row r="402" spans="1:8" x14ac:dyDescent="0.25">
      <c r="A402" s="18"/>
      <c r="B402" s="5">
        <f>DATE(YEAR(siječanj!B402),MONTH(siječanj!B402)+7,DAY(siječanj!B402))</f>
        <v>44778</v>
      </c>
      <c r="C402" s="8">
        <v>4.15625</v>
      </c>
      <c r="D402">
        <v>0.96028467802991435</v>
      </c>
      <c r="E402" s="6">
        <v>60.158702340674822</v>
      </c>
      <c r="F402" s="10">
        <v>73.088284189999996</v>
      </c>
      <c r="G402" s="10">
        <v>262.41985269999998</v>
      </c>
      <c r="H402" s="10">
        <v>57.769480107912379</v>
      </c>
    </row>
    <row r="403" spans="1:8" x14ac:dyDescent="0.25">
      <c r="A403" s="18"/>
      <c r="B403" s="5">
        <f>DATE(YEAR(siječanj!B403),MONTH(siječanj!B403)+7,DAY(siječanj!B403))</f>
        <v>44778</v>
      </c>
      <c r="C403" s="8">
        <v>4.1666666666666696</v>
      </c>
      <c r="D403">
        <v>0.96028467802991435</v>
      </c>
      <c r="E403" s="6">
        <v>59.90933117896941</v>
      </c>
      <c r="F403" s="10">
        <v>73.033034869999994</v>
      </c>
      <c r="G403" s="10">
        <v>264.38072900000003</v>
      </c>
      <c r="H403" s="10">
        <v>57.530012802184146</v>
      </c>
    </row>
    <row r="404" spans="1:8" x14ac:dyDescent="0.25">
      <c r="A404" s="18"/>
      <c r="B404" s="5">
        <f>DATE(YEAR(siječanj!B404),MONTH(siječanj!B404)+7,DAY(siječanj!B404))</f>
        <v>44778</v>
      </c>
      <c r="C404" s="8">
        <v>4.1770833333333304</v>
      </c>
      <c r="D404">
        <v>0.96028467802991435</v>
      </c>
      <c r="E404" s="6">
        <v>60.134658778852071</v>
      </c>
      <c r="F404" s="10">
        <v>72.671619359999994</v>
      </c>
      <c r="G404" s="10">
        <v>266.09609510000001</v>
      </c>
      <c r="H404" s="10">
        <v>57.746391443888726</v>
      </c>
    </row>
    <row r="405" spans="1:8" x14ac:dyDescent="0.25">
      <c r="A405" s="18"/>
      <c r="B405" s="5">
        <f>DATE(YEAR(siječanj!B405),MONTH(siječanj!B405)+7,DAY(siječanj!B405))</f>
        <v>44778</v>
      </c>
      <c r="C405" s="8">
        <v>4.1875</v>
      </c>
      <c r="D405">
        <v>0.96028467802991435</v>
      </c>
      <c r="E405" s="6">
        <v>60.20360245381319</v>
      </c>
      <c r="F405" s="10">
        <v>72.761548439999999</v>
      </c>
      <c r="G405" s="10">
        <v>272.49079970000003</v>
      </c>
      <c r="H405" s="10">
        <v>57.812596998600959</v>
      </c>
    </row>
    <row r="406" spans="1:8" x14ac:dyDescent="0.25">
      <c r="A406" s="18"/>
      <c r="B406" s="5">
        <f>DATE(YEAR(siječanj!B406),MONTH(siječanj!B406)+7,DAY(siječanj!B406))</f>
        <v>44778</v>
      </c>
      <c r="C406" s="8">
        <v>4.1979166666666696</v>
      </c>
      <c r="D406">
        <v>0.96028467802991435</v>
      </c>
      <c r="E406" s="6">
        <v>61.655705710351675</v>
      </c>
      <c r="F406" s="10">
        <v>72.722346770000001</v>
      </c>
      <c r="G406" s="10">
        <v>274.98123880000003</v>
      </c>
      <c r="H406" s="10">
        <v>59.207029506772209</v>
      </c>
    </row>
    <row r="407" spans="1:8" x14ac:dyDescent="0.25">
      <c r="A407" s="18"/>
      <c r="B407" s="5">
        <f>DATE(YEAR(siječanj!B407),MONTH(siječanj!B407)+7,DAY(siječanj!B407))</f>
        <v>44778</v>
      </c>
      <c r="C407" s="8">
        <v>4.2083333333333304</v>
      </c>
      <c r="D407">
        <v>0.96028467802991435</v>
      </c>
      <c r="E407" s="6">
        <v>63.290560687776868</v>
      </c>
      <c r="F407" s="10">
        <v>72.925805280000006</v>
      </c>
      <c r="G407" s="10">
        <v>275.84523180000002</v>
      </c>
      <c r="H407" s="10">
        <v>60.776955692394566</v>
      </c>
    </row>
    <row r="408" spans="1:8" x14ac:dyDescent="0.25">
      <c r="A408" s="18"/>
      <c r="B408" s="5">
        <f>DATE(YEAR(siječanj!B408),MONTH(siječanj!B408)+7,DAY(siječanj!B408))</f>
        <v>44778</v>
      </c>
      <c r="C408" s="8">
        <v>4.21875</v>
      </c>
      <c r="D408">
        <v>0.96028467802991435</v>
      </c>
      <c r="E408" s="6">
        <v>64.160329611668615</v>
      </c>
      <c r="F408" s="10">
        <v>73.229577329999998</v>
      </c>
      <c r="G408" s="10">
        <v>270.3213078</v>
      </c>
      <c r="H408" s="10">
        <v>61.612181463434375</v>
      </c>
    </row>
    <row r="409" spans="1:8" x14ac:dyDescent="0.25">
      <c r="A409" s="18"/>
      <c r="B409" s="5">
        <f>DATE(YEAR(siječanj!B409),MONTH(siječanj!B409)+7,DAY(siječanj!B409))</f>
        <v>44778</v>
      </c>
      <c r="C409" s="8">
        <v>4.2291666666666696</v>
      </c>
      <c r="D409">
        <v>0.96028467802991435</v>
      </c>
      <c r="E409" s="6">
        <v>66.952155780100142</v>
      </c>
      <c r="F409" s="10">
        <v>73.412995050000006</v>
      </c>
      <c r="G409" s="10">
        <v>211.36819610000001</v>
      </c>
      <c r="H409" s="10">
        <v>64.293129356702138</v>
      </c>
    </row>
    <row r="410" spans="1:8" x14ac:dyDescent="0.25">
      <c r="A410" s="18"/>
      <c r="B410" s="5">
        <f>DATE(YEAR(siječanj!B410),MONTH(siječanj!B410)+7,DAY(siječanj!B410))</f>
        <v>44778</v>
      </c>
      <c r="C410" s="8">
        <v>4.2395833333333304</v>
      </c>
      <c r="D410">
        <v>0.96028467802991435</v>
      </c>
      <c r="E410" s="6">
        <v>71.211132660286964</v>
      </c>
      <c r="F410" s="10">
        <v>73.797963330000002</v>
      </c>
      <c r="G410" s="10">
        <v>108.52317439999999</v>
      </c>
      <c r="H410" s="10">
        <v>68.382959598829189</v>
      </c>
    </row>
    <row r="411" spans="1:8" x14ac:dyDescent="0.25">
      <c r="A411" s="18"/>
      <c r="B411" s="5">
        <f>DATE(YEAR(siječanj!B411),MONTH(siječanj!B411)+7,DAY(siječanj!B411))</f>
        <v>44778</v>
      </c>
      <c r="C411" s="8">
        <v>4.25</v>
      </c>
      <c r="D411">
        <v>0.96028467802991435</v>
      </c>
      <c r="E411" s="6">
        <v>73.913082153903105</v>
      </c>
      <c r="F411" s="10">
        <v>74.635489179999993</v>
      </c>
      <c r="G411" s="10">
        <v>32.009934719999997</v>
      </c>
      <c r="H411" s="10">
        <v>70.977600298359448</v>
      </c>
    </row>
    <row r="412" spans="1:8" x14ac:dyDescent="0.25">
      <c r="A412" s="18"/>
      <c r="B412" s="5">
        <f>DATE(YEAR(siječanj!B412),MONTH(siječanj!B412)+7,DAY(siječanj!B412))</f>
        <v>44778</v>
      </c>
      <c r="C412" s="8">
        <v>4.2604166666666696</v>
      </c>
      <c r="D412">
        <v>0.96028467802991435</v>
      </c>
      <c r="E412" s="6">
        <v>77.774987310047194</v>
      </c>
      <c r="F412" s="10">
        <v>75.44944753</v>
      </c>
      <c r="G412" s="10">
        <v>7.1494619570000006</v>
      </c>
      <c r="H412" s="10">
        <v>74.68612864780934</v>
      </c>
    </row>
    <row r="413" spans="1:8" x14ac:dyDescent="0.25">
      <c r="A413" s="18"/>
      <c r="B413" s="5">
        <f>DATE(YEAR(siječanj!B413),MONTH(siječanj!B413)+7,DAY(siječanj!B413))</f>
        <v>44778</v>
      </c>
      <c r="C413" s="8">
        <v>4.2708333333333304</v>
      </c>
      <c r="D413">
        <v>0.96028467802991435</v>
      </c>
      <c r="E413" s="6">
        <v>81.667289199426833</v>
      </c>
      <c r="F413" s="10">
        <v>77.400286769999994</v>
      </c>
      <c r="G413" s="10">
        <v>2.8870872699999999</v>
      </c>
      <c r="H413" s="10">
        <v>78.423846514447504</v>
      </c>
    </row>
    <row r="414" spans="1:8" x14ac:dyDescent="0.25">
      <c r="A414" s="18"/>
      <c r="B414" s="5">
        <f>DATE(YEAR(siječanj!B414),MONTH(siječanj!B414)+7,DAY(siječanj!B414))</f>
        <v>44778</v>
      </c>
      <c r="C414" s="8">
        <v>4.28125</v>
      </c>
      <c r="D414">
        <v>0.96028467802991435</v>
      </c>
      <c r="E414" s="6">
        <v>84.729456264430112</v>
      </c>
      <c r="F414" s="10">
        <v>79.928362460000002</v>
      </c>
      <c r="G414" s="10">
        <v>2.1234465619999998</v>
      </c>
      <c r="H414" s="10">
        <v>81.364398628537984</v>
      </c>
    </row>
    <row r="415" spans="1:8" x14ac:dyDescent="0.25">
      <c r="A415" s="18"/>
      <c r="B415" s="5">
        <f>DATE(YEAR(siječanj!B415),MONTH(siječanj!B415)+7,DAY(siječanj!B415))</f>
        <v>44778</v>
      </c>
      <c r="C415" s="8">
        <v>4.2916666666666696</v>
      </c>
      <c r="D415">
        <v>0.96028467802991435</v>
      </c>
      <c r="E415" s="6">
        <v>87.640826104861873</v>
      </c>
      <c r="F415" s="10">
        <v>82.714305260000003</v>
      </c>
      <c r="G415" s="10">
        <v>1.9202762419999999</v>
      </c>
      <c r="H415" s="10">
        <v>84.160142478382994</v>
      </c>
    </row>
    <row r="416" spans="1:8" x14ac:dyDescent="0.25">
      <c r="A416" s="18"/>
      <c r="B416" s="5">
        <f>DATE(YEAR(siječanj!B416),MONTH(siječanj!B416)+7,DAY(siječanj!B416))</f>
        <v>44778</v>
      </c>
      <c r="C416" s="8">
        <v>4.3020833333333304</v>
      </c>
      <c r="D416">
        <v>0.96028467802991435</v>
      </c>
      <c r="E416" s="6">
        <v>94.189891437327987</v>
      </c>
      <c r="F416" s="10">
        <v>84.29753436</v>
      </c>
      <c r="G416" s="10">
        <v>1.5959066159999999</v>
      </c>
      <c r="H416" s="10">
        <v>90.449109572567096</v>
      </c>
    </row>
    <row r="417" spans="1:8" x14ac:dyDescent="0.25">
      <c r="A417" s="18"/>
      <c r="B417" s="5">
        <f>DATE(YEAR(siječanj!B417),MONTH(siječanj!B417)+7,DAY(siječanj!B417))</f>
        <v>44778</v>
      </c>
      <c r="C417" s="8">
        <v>4.3125</v>
      </c>
      <c r="D417">
        <v>0.96028467802991435</v>
      </c>
      <c r="E417" s="6">
        <v>98.314660425829146</v>
      </c>
      <c r="F417" s="10">
        <v>86.068216539999995</v>
      </c>
      <c r="G417" s="10">
        <v>1.5378872240000001</v>
      </c>
      <c r="H417" s="10">
        <v>94.410062032637697</v>
      </c>
    </row>
    <row r="418" spans="1:8" x14ac:dyDescent="0.25">
      <c r="A418" s="18"/>
      <c r="B418" s="5">
        <f>DATE(YEAR(siječanj!B418),MONTH(siječanj!B418)+7,DAY(siječanj!B418))</f>
        <v>44778</v>
      </c>
      <c r="C418" s="8">
        <v>4.3229166666666696</v>
      </c>
      <c r="D418">
        <v>0.96028467802991435</v>
      </c>
      <c r="E418" s="6">
        <v>103.85438265244026</v>
      </c>
      <c r="F418" s="10">
        <v>88.394340909999997</v>
      </c>
      <c r="G418" s="10">
        <v>1.4416865769999998</v>
      </c>
      <c r="H418" s="10">
        <v>99.729772407394123</v>
      </c>
    </row>
    <row r="419" spans="1:8" x14ac:dyDescent="0.25">
      <c r="A419" s="18"/>
      <c r="B419" s="5">
        <f>DATE(YEAR(siječanj!B419),MONTH(siječanj!B419)+7,DAY(siječanj!B419))</f>
        <v>44778</v>
      </c>
      <c r="C419" s="8">
        <v>4.3333333333333304</v>
      </c>
      <c r="D419">
        <v>0.96028467802991435</v>
      </c>
      <c r="E419" s="6">
        <v>109.52215717411892</v>
      </c>
      <c r="F419" s="10">
        <v>91.439288419999997</v>
      </c>
      <c r="G419" s="10">
        <v>1.3490177269999999</v>
      </c>
      <c r="H419" s="10">
        <v>105.17244943909046</v>
      </c>
    </row>
    <row r="420" spans="1:8" x14ac:dyDescent="0.25">
      <c r="A420" s="18"/>
      <c r="B420" s="5">
        <f>DATE(YEAR(siječanj!B420),MONTH(siječanj!B420)+7,DAY(siječanj!B420))</f>
        <v>44778</v>
      </c>
      <c r="C420" s="8">
        <v>4.34375</v>
      </c>
      <c r="D420">
        <v>0.96028467802991435</v>
      </c>
      <c r="E420" s="6">
        <v>115.05050842523531</v>
      </c>
      <c r="F420" s="10">
        <v>93.504657289999997</v>
      </c>
      <c r="G420" s="10">
        <v>1.287159199</v>
      </c>
      <c r="H420" s="10">
        <v>110.48124044030503</v>
      </c>
    </row>
    <row r="421" spans="1:8" x14ac:dyDescent="0.25">
      <c r="A421" s="18"/>
      <c r="B421" s="5">
        <f>DATE(YEAR(siječanj!B421),MONTH(siječanj!B421)+7,DAY(siječanj!B421))</f>
        <v>44778</v>
      </c>
      <c r="C421" s="8">
        <v>4.3541666666666696</v>
      </c>
      <c r="D421">
        <v>0.96028467802991435</v>
      </c>
      <c r="E421" s="6">
        <v>120.24226371056749</v>
      </c>
      <c r="F421" s="10">
        <v>95.077205050000003</v>
      </c>
      <c r="G421" s="10">
        <v>1.2549267820000001</v>
      </c>
      <c r="H421" s="10">
        <v>115.46680349289035</v>
      </c>
    </row>
    <row r="422" spans="1:8" x14ac:dyDescent="0.25">
      <c r="A422" s="18"/>
      <c r="B422" s="5">
        <f>DATE(YEAR(siječanj!B422),MONTH(siječanj!B422)+7,DAY(siječanj!B422))</f>
        <v>44778</v>
      </c>
      <c r="C422" s="8">
        <v>4.3645833333333304</v>
      </c>
      <c r="D422">
        <v>0.96028467802991435</v>
      </c>
      <c r="E422" s="6">
        <v>124.16434081649189</v>
      </c>
      <c r="F422" s="10">
        <v>97.437970989999997</v>
      </c>
      <c r="G422" s="10">
        <v>1.275506354</v>
      </c>
      <c r="H422" s="10">
        <v>119.23311404376146</v>
      </c>
    </row>
    <row r="423" spans="1:8" x14ac:dyDescent="0.25">
      <c r="A423" s="18"/>
      <c r="B423" s="5">
        <f>DATE(YEAR(siječanj!B423),MONTH(siječanj!B423)+7,DAY(siječanj!B423))</f>
        <v>44778</v>
      </c>
      <c r="C423" s="8">
        <v>4.375</v>
      </c>
      <c r="D423">
        <v>0.96028467802991435</v>
      </c>
      <c r="E423" s="6">
        <v>126.67194720365413</v>
      </c>
      <c r="F423" s="10">
        <v>99.652402510000002</v>
      </c>
      <c r="G423" s="10">
        <v>1.3219579850000001</v>
      </c>
      <c r="H423" s="10">
        <v>121.64113003588331</v>
      </c>
    </row>
    <row r="424" spans="1:8" x14ac:dyDescent="0.25">
      <c r="A424" s="18"/>
      <c r="B424" s="5">
        <f>DATE(YEAR(siječanj!B424),MONTH(siječanj!B424)+7,DAY(siječanj!B424))</f>
        <v>44778</v>
      </c>
      <c r="C424" s="8">
        <v>4.3854166666666696</v>
      </c>
      <c r="D424">
        <v>0.96028467802991435</v>
      </c>
      <c r="E424" s="6">
        <v>128.01010838111483</v>
      </c>
      <c r="F424" s="10">
        <v>100.95201390000001</v>
      </c>
      <c r="G424" s="10">
        <v>1.351712588</v>
      </c>
      <c r="H424" s="10">
        <v>122.92614571133329</v>
      </c>
    </row>
    <row r="425" spans="1:8" x14ac:dyDescent="0.25">
      <c r="A425" s="18"/>
      <c r="B425" s="5">
        <f>DATE(YEAR(siječanj!B425),MONTH(siječanj!B425)+7,DAY(siječanj!B425))</f>
        <v>44778</v>
      </c>
      <c r="C425" s="8">
        <v>4.3958333333333304</v>
      </c>
      <c r="D425">
        <v>0.96028467802991435</v>
      </c>
      <c r="E425" s="6">
        <v>129.89825920950861</v>
      </c>
      <c r="F425" s="10">
        <v>102.3448667</v>
      </c>
      <c r="G425" s="10">
        <v>1.3694844349999999</v>
      </c>
      <c r="H425" s="10">
        <v>124.73930802164934</v>
      </c>
    </row>
    <row r="426" spans="1:8" x14ac:dyDescent="0.25">
      <c r="A426" s="18"/>
      <c r="B426" s="5">
        <f>DATE(YEAR(siječanj!B426),MONTH(siječanj!B426)+7,DAY(siječanj!B426))</f>
        <v>44778</v>
      </c>
      <c r="C426" s="8">
        <v>4.40625</v>
      </c>
      <c r="D426">
        <v>0.96028467802991435</v>
      </c>
      <c r="E426" s="6">
        <v>134.67999417546039</v>
      </c>
      <c r="F426" s="10">
        <v>103.4271045</v>
      </c>
      <c r="G426" s="10">
        <v>1.372656801</v>
      </c>
      <c r="H426" s="10">
        <v>129.33113484385274</v>
      </c>
    </row>
    <row r="427" spans="1:8" x14ac:dyDescent="0.25">
      <c r="A427" s="18"/>
      <c r="B427" s="5">
        <f>DATE(YEAR(siječanj!B427),MONTH(siječanj!B427)+7,DAY(siječanj!B427))</f>
        <v>44778</v>
      </c>
      <c r="C427" s="8">
        <v>4.4166666666666696</v>
      </c>
      <c r="D427">
        <v>0.96028467802991435</v>
      </c>
      <c r="E427" s="6">
        <v>139.75731890533802</v>
      </c>
      <c r="F427" s="10">
        <v>105.0471783</v>
      </c>
      <c r="G427" s="10">
        <v>1.4441279269999998</v>
      </c>
      <c r="H427" s="10">
        <v>134.20681198733658</v>
      </c>
    </row>
    <row r="428" spans="1:8" x14ac:dyDescent="0.25">
      <c r="A428" s="18"/>
      <c r="B428" s="5">
        <f>DATE(YEAR(siječanj!B428),MONTH(siječanj!B428)+7,DAY(siječanj!B428))</f>
        <v>44778</v>
      </c>
      <c r="C428" s="8">
        <v>4.4270833333333304</v>
      </c>
      <c r="D428">
        <v>0.96028467802991435</v>
      </c>
      <c r="E428" s="6">
        <v>144.25204620045542</v>
      </c>
      <c r="F428" s="10">
        <v>106.14296759999999</v>
      </c>
      <c r="G428" s="10">
        <v>1.376499409</v>
      </c>
      <c r="H428" s="10">
        <v>138.52302974076068</v>
      </c>
    </row>
    <row r="429" spans="1:8" x14ac:dyDescent="0.25">
      <c r="A429" s="18"/>
      <c r="B429" s="5">
        <f>DATE(YEAR(siječanj!B429),MONTH(siječanj!B429)+7,DAY(siječanj!B429))</f>
        <v>44778</v>
      </c>
      <c r="C429" s="8">
        <v>4.4375</v>
      </c>
      <c r="D429">
        <v>0.96028467802991435</v>
      </c>
      <c r="E429" s="6">
        <v>147.55704559501459</v>
      </c>
      <c r="F429" s="10">
        <v>107.12558780000001</v>
      </c>
      <c r="G429" s="10">
        <v>1.320431707</v>
      </c>
      <c r="H429" s="10">
        <v>141.69677002025398</v>
      </c>
    </row>
    <row r="430" spans="1:8" x14ac:dyDescent="0.25">
      <c r="A430" s="18"/>
      <c r="B430" s="5">
        <f>DATE(YEAR(siječanj!B430),MONTH(siječanj!B430)+7,DAY(siječanj!B430))</f>
        <v>44778</v>
      </c>
      <c r="C430" s="8">
        <v>4.4479166666666696</v>
      </c>
      <c r="D430">
        <v>0.96028467802991435</v>
      </c>
      <c r="E430" s="6">
        <v>145.95112787872358</v>
      </c>
      <c r="F430" s="10">
        <v>108.04094669999999</v>
      </c>
      <c r="G430" s="10">
        <v>1.2776316830000001</v>
      </c>
      <c r="H430" s="10">
        <v>140.15463184312293</v>
      </c>
    </row>
    <row r="431" spans="1:8" x14ac:dyDescent="0.25">
      <c r="A431" s="18"/>
      <c r="B431" s="5">
        <f>DATE(YEAR(siječanj!B431),MONTH(siječanj!B431)+7,DAY(siječanj!B431))</f>
        <v>44778</v>
      </c>
      <c r="C431" s="8">
        <v>4.4583333333333304</v>
      </c>
      <c r="D431">
        <v>0.96028467802991435</v>
      </c>
      <c r="E431" s="6">
        <v>148.74253109809712</v>
      </c>
      <c r="F431" s="10">
        <v>108.80515940000001</v>
      </c>
      <c r="G431" s="10">
        <v>1.2741346140000001</v>
      </c>
      <c r="H431" s="10">
        <v>142.83517358489073</v>
      </c>
    </row>
    <row r="432" spans="1:8" x14ac:dyDescent="0.25">
      <c r="A432" s="18"/>
      <c r="B432" s="5">
        <f>DATE(YEAR(siječanj!B432),MONTH(siječanj!B432)+7,DAY(siječanj!B432))</f>
        <v>44778</v>
      </c>
      <c r="C432" s="8">
        <v>4.46875</v>
      </c>
      <c r="D432">
        <v>0.96028467802991435</v>
      </c>
      <c r="E432" s="6">
        <v>149.10253918063162</v>
      </c>
      <c r="F432" s="10">
        <v>109.04753909999998</v>
      </c>
      <c r="G432" s="10">
        <v>1.2853620459999999</v>
      </c>
      <c r="H432" s="10">
        <v>143.18088383051554</v>
      </c>
    </row>
    <row r="433" spans="1:8" x14ac:dyDescent="0.25">
      <c r="A433" s="18"/>
      <c r="B433" s="5">
        <f>DATE(YEAR(siječanj!B433),MONTH(siječanj!B433)+7,DAY(siječanj!B433))</f>
        <v>44778</v>
      </c>
      <c r="C433" s="8">
        <v>4.4791666666666696</v>
      </c>
      <c r="D433">
        <v>0.96028467802991435</v>
      </c>
      <c r="E433" s="6">
        <v>147.52761787182732</v>
      </c>
      <c r="F433" s="10">
        <v>109.4353251</v>
      </c>
      <c r="G433" s="10">
        <v>1.2980341449999999</v>
      </c>
      <c r="H433" s="10">
        <v>141.66851102856793</v>
      </c>
    </row>
    <row r="434" spans="1:8" x14ac:dyDescent="0.25">
      <c r="A434" s="18"/>
      <c r="B434" s="5">
        <f>DATE(YEAR(siječanj!B434),MONTH(siječanj!B434)+7,DAY(siječanj!B434))</f>
        <v>44778</v>
      </c>
      <c r="C434" s="8">
        <v>4.4895833333333304</v>
      </c>
      <c r="D434">
        <v>0.96028467802991435</v>
      </c>
      <c r="E434" s="6">
        <v>145.41593052359917</v>
      </c>
      <c r="F434" s="10">
        <v>109.70996559999999</v>
      </c>
      <c r="G434" s="10">
        <v>1.3446698319999999</v>
      </c>
      <c r="H434" s="10">
        <v>139.64069002327483</v>
      </c>
    </row>
    <row r="435" spans="1:8" x14ac:dyDescent="0.25">
      <c r="A435" s="18"/>
      <c r="B435" s="5">
        <f>DATE(YEAR(siječanj!B435),MONTH(siječanj!B435)+7,DAY(siječanj!B435))</f>
        <v>44778</v>
      </c>
      <c r="C435" s="8">
        <v>4.5</v>
      </c>
      <c r="D435">
        <v>0.96028467802991435</v>
      </c>
      <c r="E435" s="6">
        <v>141.94904489501238</v>
      </c>
      <c r="F435" s="10">
        <v>109.6291598</v>
      </c>
      <c r="G435" s="10">
        <v>1.392475839</v>
      </c>
      <c r="H435" s="10">
        <v>136.31149287366082</v>
      </c>
    </row>
    <row r="436" spans="1:8" x14ac:dyDescent="0.25">
      <c r="A436" s="18"/>
      <c r="B436" s="5">
        <f>DATE(YEAR(siječanj!B436),MONTH(siječanj!B436)+7,DAY(siječanj!B436))</f>
        <v>44778</v>
      </c>
      <c r="C436" s="8">
        <v>4.5104166666666696</v>
      </c>
      <c r="D436">
        <v>0.96028467802991435</v>
      </c>
      <c r="E436" s="6">
        <v>136.0269727486575</v>
      </c>
      <c r="F436" s="10">
        <v>109.56293319999999</v>
      </c>
      <c r="G436" s="10">
        <v>1.3268997220000001</v>
      </c>
      <c r="H436" s="10">
        <v>130.62461772932849</v>
      </c>
    </row>
    <row r="437" spans="1:8" x14ac:dyDescent="0.25">
      <c r="A437" s="18"/>
      <c r="B437" s="5">
        <f>DATE(YEAR(siječanj!B437),MONTH(siječanj!B437)+7,DAY(siječanj!B437))</f>
        <v>44778</v>
      </c>
      <c r="C437" s="8">
        <v>4.5208333333333304</v>
      </c>
      <c r="D437">
        <v>0.96028467802991435</v>
      </c>
      <c r="E437" s="6">
        <v>131.90356295560315</v>
      </c>
      <c r="F437" s="10">
        <v>109.63865790000001</v>
      </c>
      <c r="G437" s="10">
        <v>1.295894925</v>
      </c>
      <c r="H437" s="10">
        <v>126.66497048381991</v>
      </c>
    </row>
    <row r="438" spans="1:8" x14ac:dyDescent="0.25">
      <c r="A438" s="18"/>
      <c r="B438" s="5">
        <f>DATE(YEAR(siječanj!B438),MONTH(siječanj!B438)+7,DAY(siječanj!B438))</f>
        <v>44778</v>
      </c>
      <c r="C438" s="8">
        <v>4.53125</v>
      </c>
      <c r="D438">
        <v>0.96028467802991435</v>
      </c>
      <c r="E438" s="6">
        <v>128.01351878020893</v>
      </c>
      <c r="F438" s="10">
        <v>109.34484350000001</v>
      </c>
      <c r="G438" s="10">
        <v>1.245546858</v>
      </c>
      <c r="H438" s="10">
        <v>122.92942066532932</v>
      </c>
    </row>
    <row r="439" spans="1:8" x14ac:dyDescent="0.25">
      <c r="A439" s="18"/>
      <c r="B439" s="5">
        <f>DATE(YEAR(siječanj!B439),MONTH(siječanj!B439)+7,DAY(siječanj!B439))</f>
        <v>44778</v>
      </c>
      <c r="C439" s="8">
        <v>4.5416666666666696</v>
      </c>
      <c r="D439">
        <v>0.96028467802991435</v>
      </c>
      <c r="E439" s="6">
        <v>125.86026626223598</v>
      </c>
      <c r="F439" s="10">
        <v>108.85282420000001</v>
      </c>
      <c r="G439" s="10">
        <v>1.2668904379999999</v>
      </c>
      <c r="H439" s="10">
        <v>120.86168526439057</v>
      </c>
    </row>
    <row r="440" spans="1:8" x14ac:dyDescent="0.25">
      <c r="A440" s="18"/>
      <c r="B440" s="5">
        <f>DATE(YEAR(siječanj!B440),MONTH(siječanj!B440)+7,DAY(siječanj!B440))</f>
        <v>44778</v>
      </c>
      <c r="C440" s="8">
        <v>4.5520833333333304</v>
      </c>
      <c r="D440">
        <v>0.96028467802991435</v>
      </c>
      <c r="E440" s="6">
        <v>123.06103153542311</v>
      </c>
      <c r="F440" s="10">
        <v>108.96526019999999</v>
      </c>
      <c r="G440" s="10">
        <v>1.262566853</v>
      </c>
      <c r="H440" s="10">
        <v>118.17362304602293</v>
      </c>
    </row>
    <row r="441" spans="1:8" x14ac:dyDescent="0.25">
      <c r="A441" s="18"/>
      <c r="B441" s="5">
        <f>DATE(YEAR(siječanj!B441),MONTH(siječanj!B441)+7,DAY(siječanj!B441))</f>
        <v>44778</v>
      </c>
      <c r="C441" s="8">
        <v>4.5625</v>
      </c>
      <c r="D441">
        <v>0.96028467802991435</v>
      </c>
      <c r="E441" s="6">
        <v>119.33648355362158</v>
      </c>
      <c r="F441" s="10">
        <v>109.0389239</v>
      </c>
      <c r="G441" s="10">
        <v>1.2584203780000001</v>
      </c>
      <c r="H441" s="10">
        <v>114.59699668651166</v>
      </c>
    </row>
    <row r="442" spans="1:8" x14ac:dyDescent="0.25">
      <c r="A442" s="18"/>
      <c r="B442" s="5">
        <f>DATE(YEAR(siječanj!B442),MONTH(siječanj!B442)+7,DAY(siječanj!B442))</f>
        <v>44778</v>
      </c>
      <c r="C442" s="8">
        <v>4.5729166666666696</v>
      </c>
      <c r="D442">
        <v>0.96028467802991435</v>
      </c>
      <c r="E442" s="6">
        <v>118.07079459795759</v>
      </c>
      <c r="F442" s="10">
        <v>108.721507</v>
      </c>
      <c r="G442" s="10">
        <v>1.265473552</v>
      </c>
      <c r="H442" s="10">
        <v>113.38157497523585</v>
      </c>
    </row>
    <row r="443" spans="1:8" x14ac:dyDescent="0.25">
      <c r="A443" s="18"/>
      <c r="B443" s="5">
        <f>DATE(YEAR(siječanj!B443),MONTH(siječanj!B443)+7,DAY(siječanj!B443))</f>
        <v>44778</v>
      </c>
      <c r="C443" s="8">
        <v>4.5833333333333304</v>
      </c>
      <c r="D443">
        <v>0.96028467802991435</v>
      </c>
      <c r="E443" s="6">
        <v>115.76020205191097</v>
      </c>
      <c r="F443" s="10">
        <v>108.51098470000001</v>
      </c>
      <c r="G443" s="10">
        <v>1.256947928</v>
      </c>
      <c r="H443" s="10">
        <v>111.16274835609715</v>
      </c>
    </row>
    <row r="444" spans="1:8" x14ac:dyDescent="0.25">
      <c r="A444" s="18"/>
      <c r="B444" s="5">
        <f>DATE(YEAR(siječanj!B444),MONTH(siječanj!B444)+7,DAY(siječanj!B444))</f>
        <v>44778</v>
      </c>
      <c r="C444" s="8">
        <v>4.59375</v>
      </c>
      <c r="D444">
        <v>0.96028467802991435</v>
      </c>
      <c r="E444" s="6">
        <v>116.47039408334507</v>
      </c>
      <c r="F444" s="10">
        <v>108.00363119999999</v>
      </c>
      <c r="G444" s="10">
        <v>1.3190287119999999</v>
      </c>
      <c r="H444" s="10">
        <v>111.84473488234227</v>
      </c>
    </row>
    <row r="445" spans="1:8" x14ac:dyDescent="0.25">
      <c r="A445" s="18"/>
      <c r="B445" s="5">
        <f>DATE(YEAR(siječanj!B445),MONTH(siječanj!B445)+7,DAY(siječanj!B445))</f>
        <v>44778</v>
      </c>
      <c r="C445" s="8">
        <v>4.6041666666666696</v>
      </c>
      <c r="D445">
        <v>0.96028467802991435</v>
      </c>
      <c r="E445" s="6">
        <v>114.44946107886948</v>
      </c>
      <c r="F445" s="10">
        <v>108.06449109999998</v>
      </c>
      <c r="G445" s="10">
        <v>1.357239485</v>
      </c>
      <c r="H445" s="10">
        <v>109.90406388281939</v>
      </c>
    </row>
    <row r="446" spans="1:8" x14ac:dyDescent="0.25">
      <c r="A446" s="18"/>
      <c r="B446" s="5">
        <f>DATE(YEAR(siječanj!B446),MONTH(siječanj!B446)+7,DAY(siječanj!B446))</f>
        <v>44778</v>
      </c>
      <c r="C446" s="8">
        <v>4.6145833333333304</v>
      </c>
      <c r="D446">
        <v>0.96028467802991435</v>
      </c>
      <c r="E446" s="6">
        <v>112.95454564785196</v>
      </c>
      <c r="F446" s="10">
        <v>108.19567020000001</v>
      </c>
      <c r="G446" s="10">
        <v>1.2856155570000001</v>
      </c>
      <c r="H446" s="10">
        <v>108.46851949946279</v>
      </c>
    </row>
    <row r="447" spans="1:8" x14ac:dyDescent="0.25">
      <c r="A447" s="18"/>
      <c r="B447" s="5">
        <f>DATE(YEAR(siječanj!B447),MONTH(siječanj!B447)+7,DAY(siječanj!B447))</f>
        <v>44778</v>
      </c>
      <c r="C447" s="8">
        <v>4.625</v>
      </c>
      <c r="D447">
        <v>0.96028467802991435</v>
      </c>
      <c r="E447" s="6">
        <v>110.96643388740891</v>
      </c>
      <c r="F447" s="10">
        <v>108.19129469999999</v>
      </c>
      <c r="G447" s="10">
        <v>1.2903610830000001</v>
      </c>
      <c r="H447" s="10">
        <v>106.55936623769824</v>
      </c>
    </row>
    <row r="448" spans="1:8" x14ac:dyDescent="0.25">
      <c r="A448" s="18"/>
      <c r="B448" s="5">
        <f>DATE(YEAR(siječanj!B448),MONTH(siječanj!B448)+7,DAY(siječanj!B448))</f>
        <v>44778</v>
      </c>
      <c r="C448" s="8">
        <v>4.6354166666666696</v>
      </c>
      <c r="D448">
        <v>0.96028467802991435</v>
      </c>
      <c r="E448" s="6">
        <v>108.89967842314039</v>
      </c>
      <c r="F448" s="10">
        <v>107.83970840000001</v>
      </c>
      <c r="G448" s="10">
        <v>1.2775813279999999</v>
      </c>
      <c r="H448" s="10">
        <v>104.57469263212657</v>
      </c>
    </row>
    <row r="449" spans="1:8" x14ac:dyDescent="0.25">
      <c r="A449" s="18"/>
      <c r="B449" s="5">
        <f>DATE(YEAR(siječanj!B449),MONTH(siječanj!B449)+7,DAY(siječanj!B449))</f>
        <v>44778</v>
      </c>
      <c r="C449" s="8">
        <v>4.6458333333333304</v>
      </c>
      <c r="D449">
        <v>0.96028467802991435</v>
      </c>
      <c r="E449" s="6">
        <v>109.40514821795192</v>
      </c>
      <c r="F449" s="10">
        <v>107.66098719999999</v>
      </c>
      <c r="G449" s="10">
        <v>1.2804064179999999</v>
      </c>
      <c r="H449" s="10">
        <v>105.06008753129102</v>
      </c>
    </row>
    <row r="450" spans="1:8" x14ac:dyDescent="0.25">
      <c r="A450" s="18"/>
      <c r="B450" s="5">
        <f>DATE(YEAR(siječanj!B450),MONTH(siječanj!B450)+7,DAY(siječanj!B450))</f>
        <v>44778</v>
      </c>
      <c r="C450" s="8">
        <v>4.65625</v>
      </c>
      <c r="D450">
        <v>0.96028467802991435</v>
      </c>
      <c r="E450" s="6">
        <v>108.54837554562971</v>
      </c>
      <c r="F450" s="10">
        <v>107.5436318</v>
      </c>
      <c r="G450" s="10">
        <v>1.313566062</v>
      </c>
      <c r="H450" s="10">
        <v>104.23734186150526</v>
      </c>
    </row>
    <row r="451" spans="1:8" x14ac:dyDescent="0.25">
      <c r="A451" s="18"/>
      <c r="B451" s="5">
        <f>DATE(YEAR(siječanj!B451),MONTH(siječanj!B451)+7,DAY(siječanj!B451))</f>
        <v>44778</v>
      </c>
      <c r="C451" s="8">
        <v>4.6666666666666696</v>
      </c>
      <c r="D451">
        <v>0.96028467802991435</v>
      </c>
      <c r="E451" s="6">
        <v>105.92628796826655</v>
      </c>
      <c r="F451" s="10">
        <v>107.63165159999998</v>
      </c>
      <c r="G451" s="10">
        <v>1.354131365</v>
      </c>
      <c r="H451" s="10">
        <v>101.71939133651084</v>
      </c>
    </row>
    <row r="452" spans="1:8" x14ac:dyDescent="0.25">
      <c r="A452" s="18"/>
      <c r="B452" s="5">
        <f>DATE(YEAR(siječanj!B452),MONTH(siječanj!B452)+7,DAY(siječanj!B452))</f>
        <v>44778</v>
      </c>
      <c r="C452" s="8">
        <v>4.6770833333333304</v>
      </c>
      <c r="D452">
        <v>0.96028467802991435</v>
      </c>
      <c r="E452" s="6">
        <v>105.01741710611543</v>
      </c>
      <c r="F452" s="10">
        <v>107.57082350000002</v>
      </c>
      <c r="G452" s="10">
        <v>1.3624590419999998</v>
      </c>
      <c r="H452" s="10">
        <v>100.84661657327928</v>
      </c>
    </row>
    <row r="453" spans="1:8" x14ac:dyDescent="0.25">
      <c r="A453" s="18"/>
      <c r="B453" s="5">
        <f>DATE(YEAR(siječanj!B453),MONTH(siječanj!B453)+7,DAY(siječanj!B453))</f>
        <v>44778</v>
      </c>
      <c r="C453" s="8">
        <v>4.6875</v>
      </c>
      <c r="D453">
        <v>0.96028467802991435</v>
      </c>
      <c r="E453" s="6">
        <v>105.59050315126254</v>
      </c>
      <c r="F453" s="10">
        <v>107.52271509999999</v>
      </c>
      <c r="G453" s="10">
        <v>1.3612210040000001</v>
      </c>
      <c r="H453" s="10">
        <v>101.39694232162681</v>
      </c>
    </row>
    <row r="454" spans="1:8" x14ac:dyDescent="0.25">
      <c r="A454" s="18"/>
      <c r="B454" s="5">
        <f>DATE(YEAR(siječanj!B454),MONTH(siječanj!B454)+7,DAY(siječanj!B454))</f>
        <v>44778</v>
      </c>
      <c r="C454" s="8">
        <v>4.6979166666666696</v>
      </c>
      <c r="D454">
        <v>0.96028467802991435</v>
      </c>
      <c r="E454" s="6">
        <v>105.2783806462262</v>
      </c>
      <c r="F454" s="10">
        <v>107.5389139</v>
      </c>
      <c r="G454" s="10">
        <v>1.361932919</v>
      </c>
      <c r="H454" s="10">
        <v>101.0972158623721</v>
      </c>
    </row>
    <row r="455" spans="1:8" x14ac:dyDescent="0.25">
      <c r="A455" s="18"/>
      <c r="B455" s="5">
        <f>DATE(YEAR(siječanj!B455),MONTH(siječanj!B455)+7,DAY(siječanj!B455))</f>
        <v>44778</v>
      </c>
      <c r="C455" s="8">
        <v>4.7083333333333304</v>
      </c>
      <c r="D455">
        <v>0.96028467802991435</v>
      </c>
      <c r="E455" s="6">
        <v>107.23511474932745</v>
      </c>
      <c r="F455" s="10">
        <v>107.82787909999999</v>
      </c>
      <c r="G455" s="10">
        <v>1.3590487930000001</v>
      </c>
      <c r="H455" s="10">
        <v>102.97623764055884</v>
      </c>
    </row>
    <row r="456" spans="1:8" x14ac:dyDescent="0.25">
      <c r="A456" s="18"/>
      <c r="B456" s="5">
        <f>DATE(YEAR(siječanj!B456),MONTH(siječanj!B456)+7,DAY(siječanj!B456))</f>
        <v>44778</v>
      </c>
      <c r="C456" s="8">
        <v>4.71875</v>
      </c>
      <c r="D456">
        <v>0.96028467802991435</v>
      </c>
      <c r="E456" s="6">
        <v>108.65113628130209</v>
      </c>
      <c r="F456" s="10">
        <v>108.0123131</v>
      </c>
      <c r="G456" s="10">
        <v>1.3507957799999999</v>
      </c>
      <c r="H456" s="10">
        <v>104.33602142147453</v>
      </c>
    </row>
    <row r="457" spans="1:8" x14ac:dyDescent="0.25">
      <c r="A457" s="18"/>
      <c r="B457" s="5">
        <f>DATE(YEAR(siječanj!B457),MONTH(siječanj!B457)+7,DAY(siječanj!B457))</f>
        <v>44778</v>
      </c>
      <c r="C457" s="8">
        <v>4.7291666666666696</v>
      </c>
      <c r="D457">
        <v>0.96028467802991435</v>
      </c>
      <c r="E457" s="6">
        <v>111.23356394535759</v>
      </c>
      <c r="F457" s="10">
        <v>108.5207503</v>
      </c>
      <c r="G457" s="10">
        <v>1.3088969370000001</v>
      </c>
      <c r="H457" s="10">
        <v>106.8158871393876</v>
      </c>
    </row>
    <row r="458" spans="1:8" x14ac:dyDescent="0.25">
      <c r="A458" s="18"/>
      <c r="B458" s="5">
        <f>DATE(YEAR(siječanj!B458),MONTH(siječanj!B458)+7,DAY(siječanj!B458))</f>
        <v>44778</v>
      </c>
      <c r="C458" s="8">
        <v>4.7395833333333304</v>
      </c>
      <c r="D458">
        <v>0.96028467802991435</v>
      </c>
      <c r="E458" s="6">
        <v>113.46609756925746</v>
      </c>
      <c r="F458" s="10">
        <v>109.3209063</v>
      </c>
      <c r="G458" s="10">
        <v>1.260728026</v>
      </c>
      <c r="H458" s="10">
        <v>108.95975497160525</v>
      </c>
    </row>
    <row r="459" spans="1:8" x14ac:dyDescent="0.25">
      <c r="A459" s="18"/>
      <c r="B459" s="5">
        <f>DATE(YEAR(siječanj!B459),MONTH(siječanj!B459)+7,DAY(siječanj!B459))</f>
        <v>44778</v>
      </c>
      <c r="C459" s="8">
        <v>4.75</v>
      </c>
      <c r="D459">
        <v>0.96028467802991435</v>
      </c>
      <c r="E459" s="6">
        <v>116.30097320048925</v>
      </c>
      <c r="F459" s="10">
        <v>110.4148672</v>
      </c>
      <c r="G459" s="10">
        <v>1.2254326359999999</v>
      </c>
      <c r="H459" s="10">
        <v>111.68204260439752</v>
      </c>
    </row>
    <row r="460" spans="1:8" x14ac:dyDescent="0.25">
      <c r="A460" s="18"/>
      <c r="B460" s="5">
        <f>DATE(YEAR(siječanj!B460),MONTH(siječanj!B460)+7,DAY(siječanj!B460))</f>
        <v>44778</v>
      </c>
      <c r="C460" s="8">
        <v>4.7604166666666696</v>
      </c>
      <c r="D460">
        <v>0.96028467802991435</v>
      </c>
      <c r="E460" s="6">
        <v>118.087284647027</v>
      </c>
      <c r="F460" s="10">
        <v>111.10260759999998</v>
      </c>
      <c r="G460" s="10">
        <v>1.239933143</v>
      </c>
      <c r="H460" s="10">
        <v>113.39741011669717</v>
      </c>
    </row>
    <row r="461" spans="1:8" x14ac:dyDescent="0.25">
      <c r="A461" s="18"/>
      <c r="B461" s="5">
        <f>DATE(YEAR(siječanj!B461),MONTH(siječanj!B461)+7,DAY(siječanj!B461))</f>
        <v>44778</v>
      </c>
      <c r="C461" s="8">
        <v>4.7708333333333304</v>
      </c>
      <c r="D461">
        <v>0.96028467802991435</v>
      </c>
      <c r="E461" s="6">
        <v>119.84417134889195</v>
      </c>
      <c r="F461" s="10">
        <v>111.62238959999999</v>
      </c>
      <c r="G461" s="10">
        <v>1.2665518440000001</v>
      </c>
      <c r="H461" s="10">
        <v>115.08452149753259</v>
      </c>
    </row>
    <row r="462" spans="1:8" x14ac:dyDescent="0.25">
      <c r="A462" s="18"/>
      <c r="B462" s="5">
        <f>DATE(YEAR(siječanj!B462),MONTH(siječanj!B462)+7,DAY(siječanj!B462))</f>
        <v>44778</v>
      </c>
      <c r="C462" s="8">
        <v>4.78125</v>
      </c>
      <c r="D462">
        <v>0.96028467802991435</v>
      </c>
      <c r="E462" s="6">
        <v>124.32625385714992</v>
      </c>
      <c r="F462" s="10">
        <v>111.82245209999999</v>
      </c>
      <c r="G462" s="10">
        <v>1.291501885</v>
      </c>
      <c r="H462" s="10">
        <v>119.38859665587862</v>
      </c>
    </row>
    <row r="463" spans="1:8" x14ac:dyDescent="0.25">
      <c r="A463" s="18"/>
      <c r="B463" s="5">
        <f>DATE(YEAR(siječanj!B463),MONTH(siječanj!B463)+7,DAY(siječanj!B463))</f>
        <v>44778</v>
      </c>
      <c r="C463" s="8">
        <v>4.7916666666666696</v>
      </c>
      <c r="D463">
        <v>0.96028467802991435</v>
      </c>
      <c r="E463" s="6">
        <v>127.50110408243872</v>
      </c>
      <c r="F463" s="10">
        <v>112.48767849999999</v>
      </c>
      <c r="G463" s="10">
        <v>1.4595921249999999</v>
      </c>
      <c r="H463" s="10">
        <v>122.43735668226326</v>
      </c>
    </row>
    <row r="464" spans="1:8" x14ac:dyDescent="0.25">
      <c r="A464" s="18"/>
      <c r="B464" s="5">
        <f>DATE(YEAR(siječanj!B464),MONTH(siječanj!B464)+7,DAY(siječanj!B464))</f>
        <v>44778</v>
      </c>
      <c r="C464" s="8">
        <v>4.8020833333333304</v>
      </c>
      <c r="D464">
        <v>0.96028467802991435</v>
      </c>
      <c r="E464" s="6">
        <v>129.61126543840848</v>
      </c>
      <c r="F464" s="10">
        <v>113.142807</v>
      </c>
      <c r="G464" s="10">
        <v>2.1203714339999999</v>
      </c>
      <c r="H464" s="10">
        <v>124.46371230057186</v>
      </c>
    </row>
    <row r="465" spans="1:8" x14ac:dyDescent="0.25">
      <c r="A465" s="18"/>
      <c r="B465" s="5">
        <f>DATE(YEAR(siječanj!B465),MONTH(siječanj!B465)+7,DAY(siječanj!B465))</f>
        <v>44778</v>
      </c>
      <c r="C465" s="8">
        <v>4.8125</v>
      </c>
      <c r="D465">
        <v>0.96028467802991435</v>
      </c>
      <c r="E465" s="6">
        <v>133.47259276274102</v>
      </c>
      <c r="F465" s="10">
        <v>113.6851703</v>
      </c>
      <c r="G465" s="10">
        <v>5.4196752539999995</v>
      </c>
      <c r="H465" s="10">
        <v>128.17168576698663</v>
      </c>
    </row>
    <row r="466" spans="1:8" x14ac:dyDescent="0.25">
      <c r="A466" s="18"/>
      <c r="B466" s="5">
        <f>DATE(YEAR(siječanj!B466),MONTH(siječanj!B466)+7,DAY(siječanj!B466))</f>
        <v>44778</v>
      </c>
      <c r="C466" s="8">
        <v>4.8229166666666696</v>
      </c>
      <c r="D466">
        <v>0.96028467802991435</v>
      </c>
      <c r="E466" s="6">
        <v>136.57529939566544</v>
      </c>
      <c r="F466" s="10">
        <v>114.33199950000001</v>
      </c>
      <c r="G466" s="10">
        <v>26.59714421</v>
      </c>
      <c r="H466" s="10">
        <v>131.15116740700574</v>
      </c>
    </row>
    <row r="467" spans="1:8" x14ac:dyDescent="0.25">
      <c r="A467" s="18"/>
      <c r="B467" s="5">
        <f>DATE(YEAR(siječanj!B467),MONTH(siječanj!B467)+7,DAY(siječanj!B467))</f>
        <v>44778</v>
      </c>
      <c r="C467" s="8">
        <v>4.8333333333333304</v>
      </c>
      <c r="D467">
        <v>0.96028467802991435</v>
      </c>
      <c r="E467" s="6">
        <v>140.84453825111757</v>
      </c>
      <c r="F467" s="10">
        <v>115.1352658</v>
      </c>
      <c r="G467" s="10">
        <v>80.208929519999998</v>
      </c>
      <c r="H467" s="10">
        <v>135.2508520667464</v>
      </c>
    </row>
    <row r="468" spans="1:8" x14ac:dyDescent="0.25">
      <c r="A468" s="18"/>
      <c r="B468" s="5">
        <f>DATE(YEAR(siječanj!B468),MONTH(siječanj!B468)+7,DAY(siječanj!B468))</f>
        <v>44778</v>
      </c>
      <c r="C468" s="8">
        <v>4.84375</v>
      </c>
      <c r="D468">
        <v>0.96028467802991435</v>
      </c>
      <c r="E468" s="6">
        <v>143.81854625132956</v>
      </c>
      <c r="F468" s="10">
        <v>115.62228770000002</v>
      </c>
      <c r="G468" s="10">
        <v>182.84182990000002</v>
      </c>
      <c r="H468" s="10">
        <v>138.10674638168837</v>
      </c>
    </row>
    <row r="469" spans="1:8" x14ac:dyDescent="0.25">
      <c r="A469" s="18"/>
      <c r="B469" s="5">
        <f>DATE(YEAR(siječanj!B469),MONTH(siječanj!B469)+7,DAY(siječanj!B469))</f>
        <v>44778</v>
      </c>
      <c r="C469" s="8">
        <v>4.8541666666666696</v>
      </c>
      <c r="D469">
        <v>0.96028467802991435</v>
      </c>
      <c r="E469" s="6">
        <v>147.64602077277686</v>
      </c>
      <c r="F469" s="10">
        <v>115.8829159</v>
      </c>
      <c r="G469" s="10">
        <v>263.74104849999998</v>
      </c>
      <c r="H469" s="10">
        <v>141.78221152018409</v>
      </c>
    </row>
    <row r="470" spans="1:8" x14ac:dyDescent="0.25">
      <c r="A470" s="18"/>
      <c r="B470" s="5">
        <f>DATE(YEAR(siječanj!B470),MONTH(siječanj!B470)+7,DAY(siječanj!B470))</f>
        <v>44778</v>
      </c>
      <c r="C470" s="8">
        <v>4.8645833333333304</v>
      </c>
      <c r="D470">
        <v>0.96028467802991435</v>
      </c>
      <c r="E470" s="6">
        <v>147.13044487829183</v>
      </c>
      <c r="F470" s="10">
        <v>115.38020390000001</v>
      </c>
      <c r="G470" s="10">
        <v>291.4982402</v>
      </c>
      <c r="H470" s="10">
        <v>141.28711188834853</v>
      </c>
    </row>
    <row r="471" spans="1:8" x14ac:dyDescent="0.25">
      <c r="A471" s="18"/>
      <c r="B471" s="5">
        <f>DATE(YEAR(siječanj!B471),MONTH(siječanj!B471)+7,DAY(siječanj!B471))</f>
        <v>44778</v>
      </c>
      <c r="C471" s="8">
        <v>4.875</v>
      </c>
      <c r="D471">
        <v>0.96028467802991435</v>
      </c>
      <c r="E471" s="6">
        <v>145.23058352375119</v>
      </c>
      <c r="F471" s="10">
        <v>114.03951869999999</v>
      </c>
      <c r="G471" s="10">
        <v>295.17096289999995</v>
      </c>
      <c r="H471" s="10">
        <v>139.462704139202</v>
      </c>
    </row>
    <row r="472" spans="1:8" x14ac:dyDescent="0.25">
      <c r="A472" s="18"/>
      <c r="B472" s="5">
        <f>DATE(YEAR(siječanj!B472),MONTH(siječanj!B472)+7,DAY(siječanj!B472))</f>
        <v>44778</v>
      </c>
      <c r="C472" s="8">
        <v>4.8854166666666696</v>
      </c>
      <c r="D472">
        <v>0.96028467802991435</v>
      </c>
      <c r="E472" s="6">
        <v>151.08880426208924</v>
      </c>
      <c r="F472" s="10">
        <v>113.1543183</v>
      </c>
      <c r="G472" s="10">
        <v>296.77187720000001</v>
      </c>
      <c r="H472" s="10">
        <v>145.08826375474513</v>
      </c>
    </row>
    <row r="473" spans="1:8" x14ac:dyDescent="0.25">
      <c r="A473" s="18"/>
      <c r="B473" s="5">
        <f>DATE(YEAR(siječanj!B473),MONTH(siječanj!B473)+7,DAY(siječanj!B473))</f>
        <v>44778</v>
      </c>
      <c r="C473" s="8">
        <v>4.8958333333333304</v>
      </c>
      <c r="D473">
        <v>0.96028467802991435</v>
      </c>
      <c r="E473" s="6">
        <v>153.34031995885067</v>
      </c>
      <c r="F473" s="10">
        <v>111.926799</v>
      </c>
      <c r="G473" s="10">
        <v>297.27201880000001</v>
      </c>
      <c r="H473" s="10">
        <v>147.25035978068897</v>
      </c>
    </row>
    <row r="474" spans="1:8" x14ac:dyDescent="0.25">
      <c r="A474" s="18"/>
      <c r="B474" s="5">
        <f>DATE(YEAR(siječanj!B474),MONTH(siječanj!B474)+7,DAY(siječanj!B474))</f>
        <v>44778</v>
      </c>
      <c r="C474" s="8">
        <v>4.90625</v>
      </c>
      <c r="D474">
        <v>0.96028467802991435</v>
      </c>
      <c r="E474" s="6">
        <v>154.34152576311178</v>
      </c>
      <c r="F474" s="10">
        <v>110.25187759999999</v>
      </c>
      <c r="G474" s="10">
        <v>297.74065039999999</v>
      </c>
      <c r="H474" s="10">
        <v>148.21180237407552</v>
      </c>
    </row>
    <row r="475" spans="1:8" x14ac:dyDescent="0.25">
      <c r="A475" s="18"/>
      <c r="B475" s="5">
        <f>DATE(YEAR(siječanj!B475),MONTH(siječanj!B475)+7,DAY(siječanj!B475))</f>
        <v>44778</v>
      </c>
      <c r="C475" s="8">
        <v>4.9166666666666696</v>
      </c>
      <c r="D475">
        <v>0.96028467802991435</v>
      </c>
      <c r="E475" s="6">
        <v>153.58582302306831</v>
      </c>
      <c r="F475" s="10">
        <v>107.88434909999999</v>
      </c>
      <c r="G475" s="10">
        <v>294.12800120000003</v>
      </c>
      <c r="H475" s="10">
        <v>147.48611261166656</v>
      </c>
    </row>
    <row r="476" spans="1:8" x14ac:dyDescent="0.25">
      <c r="A476" s="18"/>
      <c r="B476" s="5">
        <f>DATE(YEAR(siječanj!B476),MONTH(siječanj!B476)+7,DAY(siječanj!B476))</f>
        <v>44778</v>
      </c>
      <c r="C476" s="8">
        <v>4.9270833333333304</v>
      </c>
      <c r="D476">
        <v>0.96028467802991435</v>
      </c>
      <c r="E476" s="6">
        <v>145.6695152904735</v>
      </c>
      <c r="F476" s="10">
        <v>105.49722340000002</v>
      </c>
      <c r="G476" s="10">
        <v>291.27057819999999</v>
      </c>
      <c r="H476" s="10">
        <v>139.88420358948602</v>
      </c>
    </row>
    <row r="477" spans="1:8" x14ac:dyDescent="0.25">
      <c r="A477" s="18"/>
      <c r="B477" s="5">
        <f>DATE(YEAR(siječanj!B477),MONTH(siječanj!B477)+7,DAY(siječanj!B477))</f>
        <v>44778</v>
      </c>
      <c r="C477" s="8">
        <v>4.9375</v>
      </c>
      <c r="D477">
        <v>0.96028467802991435</v>
      </c>
      <c r="E477" s="6">
        <v>138.06165556886927</v>
      </c>
      <c r="F477" s="10">
        <v>103.2038223</v>
      </c>
      <c r="G477" s="10">
        <v>289.74135380000001</v>
      </c>
      <c r="H477" s="10">
        <v>132.57849246622857</v>
      </c>
    </row>
    <row r="478" spans="1:8" x14ac:dyDescent="0.25">
      <c r="A478" s="18"/>
      <c r="B478" s="5">
        <f>DATE(YEAR(siječanj!B478),MONTH(siječanj!B478)+7,DAY(siječanj!B478))</f>
        <v>44778</v>
      </c>
      <c r="C478" s="8">
        <v>4.9479166666666696</v>
      </c>
      <c r="D478">
        <v>0.96028467802991435</v>
      </c>
      <c r="E478" s="6">
        <v>126.39953226815732</v>
      </c>
      <c r="F478" s="10">
        <v>100.8363045</v>
      </c>
      <c r="G478" s="10">
        <v>288.5069962</v>
      </c>
      <c r="H478" s="10">
        <v>121.37953414725922</v>
      </c>
    </row>
    <row r="479" spans="1:8" x14ac:dyDescent="0.25">
      <c r="A479" s="18"/>
      <c r="B479" s="5">
        <f>DATE(YEAR(siječanj!B479),MONTH(siječanj!B479)+7,DAY(siječanj!B479))</f>
        <v>44778</v>
      </c>
      <c r="C479" s="8">
        <v>4.9583333333333304</v>
      </c>
      <c r="D479">
        <v>0.96028467802991435</v>
      </c>
      <c r="E479" s="6">
        <v>114.70691493606974</v>
      </c>
      <c r="F479" s="10">
        <v>97.476254539999999</v>
      </c>
      <c r="G479" s="10">
        <v>280.48906479999999</v>
      </c>
      <c r="H479" s="10">
        <v>110.1512928771885</v>
      </c>
    </row>
    <row r="480" spans="1:8" x14ac:dyDescent="0.25">
      <c r="A480" s="18"/>
      <c r="B480" s="5">
        <f>DATE(YEAR(siječanj!B480),MONTH(siječanj!B480)+7,DAY(siječanj!B480))</f>
        <v>44778</v>
      </c>
      <c r="C480" s="8">
        <v>4.96875</v>
      </c>
      <c r="D480">
        <v>0.96028467802991435</v>
      </c>
      <c r="E480" s="6">
        <v>105.02301472768526</v>
      </c>
      <c r="F480" s="10">
        <v>94.877713220000004</v>
      </c>
      <c r="G480" s="10">
        <v>278.77564519999999</v>
      </c>
      <c r="H480" s="10">
        <v>100.8519918835062</v>
      </c>
    </row>
    <row r="481" spans="1:8" x14ac:dyDescent="0.25">
      <c r="A481" s="18"/>
      <c r="B481" s="5">
        <f>DATE(YEAR(siječanj!B481),MONTH(siječanj!B481)+7,DAY(siječanj!B481))</f>
        <v>44778</v>
      </c>
      <c r="C481" s="8">
        <v>4.9791666666666696</v>
      </c>
      <c r="D481">
        <v>0.96028467802991435</v>
      </c>
      <c r="E481" s="6">
        <v>95.288533386186799</v>
      </c>
      <c r="F481" s="10">
        <v>92.154731600000005</v>
      </c>
      <c r="G481" s="10">
        <v>274.87569460000003</v>
      </c>
      <c r="H481" s="10">
        <v>91.504118602697133</v>
      </c>
    </row>
    <row r="482" spans="1:8" ht="15.75" thickBot="1" x14ac:dyDescent="0.3">
      <c r="A482" s="18"/>
      <c r="B482" s="5">
        <f>DATE(YEAR(siječanj!B482),MONTH(siječanj!B482)+7,DAY(siječanj!B482))</f>
        <v>44778</v>
      </c>
      <c r="C482" s="8">
        <v>4.9895833333333304</v>
      </c>
      <c r="D482">
        <v>0.96028467802991435</v>
      </c>
      <c r="E482" s="6">
        <v>87.96316590744614</v>
      </c>
      <c r="F482" s="10">
        <v>89.350197900000012</v>
      </c>
      <c r="G482" s="10">
        <v>273.86318729999999</v>
      </c>
      <c r="H482" s="10">
        <v>84.46968045192385</v>
      </c>
    </row>
    <row r="483" spans="1:8" x14ac:dyDescent="0.25">
      <c r="A483" s="19">
        <f t="shared" ref="A483" si="3">A387+1</f>
        <v>218</v>
      </c>
      <c r="B483" s="5">
        <f>DATE(YEAR(siječanj!B483),MONTH(siječanj!B483)+7,DAY(siječanj!B483))</f>
        <v>44779</v>
      </c>
      <c r="C483" s="8">
        <v>5</v>
      </c>
      <c r="D483">
        <v>0.96041003211595866</v>
      </c>
      <c r="E483" s="6">
        <v>88.323872948048233</v>
      </c>
      <c r="F483" s="10">
        <v>91.223131649999999</v>
      </c>
      <c r="G483" s="10">
        <v>266.4862225</v>
      </c>
      <c r="H483" s="10">
        <v>84.827133654640861</v>
      </c>
    </row>
    <row r="484" spans="1:8" x14ac:dyDescent="0.25">
      <c r="A484" s="20"/>
      <c r="B484" s="5">
        <f>DATE(YEAR(siječanj!B484),MONTH(siječanj!B484)+7,DAY(siječanj!B484))</f>
        <v>44779</v>
      </c>
      <c r="C484" s="8">
        <v>5.0104166666666696</v>
      </c>
      <c r="D484">
        <v>0.96041003211595866</v>
      </c>
      <c r="E484" s="6">
        <v>81.808849057718504</v>
      </c>
      <c r="F484" s="10">
        <v>88.929726700000003</v>
      </c>
      <c r="G484" s="10">
        <v>265.8992212</v>
      </c>
      <c r="H484" s="10">
        <v>78.57003935089304</v>
      </c>
    </row>
    <row r="485" spans="1:8" x14ac:dyDescent="0.25">
      <c r="A485" s="20"/>
      <c r="B485" s="5">
        <f>DATE(YEAR(siječanj!B485),MONTH(siječanj!B485)+7,DAY(siječanj!B485))</f>
        <v>44779</v>
      </c>
      <c r="C485" s="8">
        <v>5.0208333333333304</v>
      </c>
      <c r="D485">
        <v>0.96041003211595866</v>
      </c>
      <c r="E485" s="6">
        <v>76.432101215762984</v>
      </c>
      <c r="F485" s="10">
        <v>86.864116699999997</v>
      </c>
      <c r="G485" s="10">
        <v>266.17199680000004</v>
      </c>
      <c r="H485" s="10">
        <v>73.406156783321123</v>
      </c>
    </row>
    <row r="486" spans="1:8" x14ac:dyDescent="0.25">
      <c r="A486" s="20"/>
      <c r="B486" s="5">
        <f>DATE(YEAR(siječanj!B486),MONTH(siječanj!B486)+7,DAY(siječanj!B486))</f>
        <v>44779</v>
      </c>
      <c r="C486" s="8">
        <v>5.03125</v>
      </c>
      <c r="D486">
        <v>0.96041003211595866</v>
      </c>
      <c r="E486" s="6">
        <v>73.108139605105478</v>
      </c>
      <c r="F486" s="10">
        <v>85.043562030000004</v>
      </c>
      <c r="G486" s="10">
        <v>266.14237129999998</v>
      </c>
      <c r="H486" s="10">
        <v>70.213790706077347</v>
      </c>
    </row>
    <row r="487" spans="1:8" x14ac:dyDescent="0.25">
      <c r="A487" s="20"/>
      <c r="B487" s="5">
        <f>DATE(YEAR(siječanj!B487),MONTH(siječanj!B487)+7,DAY(siječanj!B487))</f>
        <v>44779</v>
      </c>
      <c r="C487" s="8">
        <v>5.0416666666666696</v>
      </c>
      <c r="D487">
        <v>0.96041003211595866</v>
      </c>
      <c r="E487" s="6">
        <v>70.077273748905355</v>
      </c>
      <c r="F487" s="10">
        <v>82.835746389999997</v>
      </c>
      <c r="G487" s="10">
        <v>260.23874339999998</v>
      </c>
      <c r="H487" s="10">
        <v>67.302916731785018</v>
      </c>
    </row>
    <row r="488" spans="1:8" x14ac:dyDescent="0.25">
      <c r="A488" s="20"/>
      <c r="B488" s="5">
        <f>DATE(YEAR(siječanj!B488),MONTH(siječanj!B488)+7,DAY(siječanj!B488))</f>
        <v>44779</v>
      </c>
      <c r="C488" s="8">
        <v>5.0520833333333304</v>
      </c>
      <c r="D488">
        <v>0.96041003211595866</v>
      </c>
      <c r="E488" s="6">
        <v>68.790186152288072</v>
      </c>
      <c r="F488" s="10">
        <v>81.509569020000001</v>
      </c>
      <c r="G488" s="10">
        <v>259.56111569999996</v>
      </c>
      <c r="H488" s="10">
        <v>66.066784891781765</v>
      </c>
    </row>
    <row r="489" spans="1:8" x14ac:dyDescent="0.25">
      <c r="A489" s="20"/>
      <c r="B489" s="5">
        <f>DATE(YEAR(siječanj!B489),MONTH(siječanj!B489)+7,DAY(siječanj!B489))</f>
        <v>44779</v>
      </c>
      <c r="C489" s="8">
        <v>5.0625</v>
      </c>
      <c r="D489">
        <v>0.96041003211595866</v>
      </c>
      <c r="E489" s="6">
        <v>65.816661664262071</v>
      </c>
      <c r="F489" s="10">
        <v>80.493772669999998</v>
      </c>
      <c r="G489" s="10">
        <v>259.52077200000002</v>
      </c>
      <c r="H489" s="10">
        <v>63.21098214273912</v>
      </c>
    </row>
    <row r="490" spans="1:8" x14ac:dyDescent="0.25">
      <c r="A490" s="20"/>
      <c r="B490" s="5">
        <f>DATE(YEAR(siječanj!B490),MONTH(siječanj!B490)+7,DAY(siječanj!B490))</f>
        <v>44779</v>
      </c>
      <c r="C490" s="8">
        <v>5.0729166666666696</v>
      </c>
      <c r="D490">
        <v>0.96041003211595866</v>
      </c>
      <c r="E490" s="6">
        <v>64.84172536498788</v>
      </c>
      <c r="F490" s="10">
        <v>79.695403249999998</v>
      </c>
      <c r="G490" s="10">
        <v>259.45494300000001</v>
      </c>
      <c r="H490" s="10">
        <v>62.274643540242181</v>
      </c>
    </row>
    <row r="491" spans="1:8" x14ac:dyDescent="0.25">
      <c r="A491" s="20"/>
      <c r="B491" s="5">
        <f>DATE(YEAR(siječanj!B491),MONTH(siječanj!B491)+7,DAY(siječanj!B491))</f>
        <v>44779</v>
      </c>
      <c r="C491" s="8">
        <v>5.0833333333333304</v>
      </c>
      <c r="D491">
        <v>0.96041003211595866</v>
      </c>
      <c r="E491" s="6">
        <v>63.622516127981527</v>
      </c>
      <c r="F491" s="10">
        <v>78.659771109999994</v>
      </c>
      <c r="G491" s="10">
        <v>259.22235499999999</v>
      </c>
      <c r="H491" s="10">
        <v>61.103702757772837</v>
      </c>
    </row>
    <row r="492" spans="1:8" x14ac:dyDescent="0.25">
      <c r="A492" s="20"/>
      <c r="B492" s="5">
        <f>DATE(YEAR(siječanj!B492),MONTH(siječanj!B492)+7,DAY(siječanj!B492))</f>
        <v>44779</v>
      </c>
      <c r="C492" s="8">
        <v>5.09375</v>
      </c>
      <c r="D492">
        <v>0.96041003211595866</v>
      </c>
      <c r="E492" s="6">
        <v>63.233100179023033</v>
      </c>
      <c r="F492" s="10">
        <v>77.810552240000007</v>
      </c>
      <c r="G492" s="10">
        <v>259.32270800000003</v>
      </c>
      <c r="H492" s="10">
        <v>60.729703773727145</v>
      </c>
    </row>
    <row r="493" spans="1:8" x14ac:dyDescent="0.25">
      <c r="A493" s="20"/>
      <c r="B493" s="5">
        <f>DATE(YEAR(siječanj!B493),MONTH(siječanj!B493)+7,DAY(siječanj!B493))</f>
        <v>44779</v>
      </c>
      <c r="C493" s="8">
        <v>5.1041666666666696</v>
      </c>
      <c r="D493">
        <v>0.96041003211595866</v>
      </c>
      <c r="E493" s="6">
        <v>63.433168983169949</v>
      </c>
      <c r="F493" s="10">
        <v>77.154951780000005</v>
      </c>
      <c r="G493" s="10">
        <v>258.84275869999999</v>
      </c>
      <c r="H493" s="10">
        <v>60.921851860343281</v>
      </c>
    </row>
    <row r="494" spans="1:8" x14ac:dyDescent="0.25">
      <c r="A494" s="20"/>
      <c r="B494" s="5">
        <f>DATE(YEAR(siječanj!B494),MONTH(siječanj!B494)+7,DAY(siječanj!B494))</f>
        <v>44779</v>
      </c>
      <c r="C494" s="8">
        <v>5.1145833333333304</v>
      </c>
      <c r="D494">
        <v>0.96041003211595866</v>
      </c>
      <c r="E494" s="6">
        <v>61.40160963182278</v>
      </c>
      <c r="F494" s="10">
        <v>76.50937356</v>
      </c>
      <c r="G494" s="10">
        <v>258.81823830000002</v>
      </c>
      <c r="H494" s="10">
        <v>58.970721878470471</v>
      </c>
    </row>
    <row r="495" spans="1:8" x14ac:dyDescent="0.25">
      <c r="A495" s="20"/>
      <c r="B495" s="5">
        <f>DATE(YEAR(siječanj!B495),MONTH(siječanj!B495)+7,DAY(siječanj!B495))</f>
        <v>44779</v>
      </c>
      <c r="C495" s="8">
        <v>5.125</v>
      </c>
      <c r="D495">
        <v>0.96041003211595866</v>
      </c>
      <c r="E495" s="6">
        <v>60.561151276214936</v>
      </c>
      <c r="F495" s="10">
        <v>75.965761240000006</v>
      </c>
      <c r="G495" s="10">
        <v>258.84500279999997</v>
      </c>
      <c r="H495" s="10">
        <v>58.163537242169021</v>
      </c>
    </row>
    <row r="496" spans="1:8" x14ac:dyDescent="0.25">
      <c r="A496" s="20"/>
      <c r="B496" s="5">
        <f>DATE(YEAR(siječanj!B496),MONTH(siječanj!B496)+7,DAY(siječanj!B496))</f>
        <v>44779</v>
      </c>
      <c r="C496" s="8">
        <v>5.1354166666666696</v>
      </c>
      <c r="D496">
        <v>0.96041003211595866</v>
      </c>
      <c r="E496" s="6">
        <v>60.298007463495559</v>
      </c>
      <c r="F496" s="10">
        <v>75.49679922</v>
      </c>
      <c r="G496" s="10">
        <v>258.96408170000001</v>
      </c>
      <c r="H496" s="10">
        <v>57.910811284544081</v>
      </c>
    </row>
    <row r="497" spans="1:8" x14ac:dyDescent="0.25">
      <c r="A497" s="20"/>
      <c r="B497" s="5">
        <f>DATE(YEAR(siječanj!B497),MONTH(siječanj!B497)+7,DAY(siječanj!B497))</f>
        <v>44779</v>
      </c>
      <c r="C497" s="8">
        <v>5.1458333333333304</v>
      </c>
      <c r="D497">
        <v>0.96041003211595866</v>
      </c>
      <c r="E497" s="6">
        <v>62.675010954346384</v>
      </c>
      <c r="F497" s="10">
        <v>75.160113469999999</v>
      </c>
      <c r="G497" s="10">
        <v>259.15383600000001</v>
      </c>
      <c r="H497" s="10">
        <v>60.193709283531874</v>
      </c>
    </row>
    <row r="498" spans="1:8" x14ac:dyDescent="0.25">
      <c r="A498" s="20"/>
      <c r="B498" s="5">
        <f>DATE(YEAR(siječanj!B498),MONTH(siječanj!B498)+7,DAY(siječanj!B498))</f>
        <v>44779</v>
      </c>
      <c r="C498" s="8">
        <v>5.15625</v>
      </c>
      <c r="D498">
        <v>0.96041003211595866</v>
      </c>
      <c r="E498" s="6">
        <v>62.654653800627358</v>
      </c>
      <c r="F498" s="10">
        <v>74.937539330000007</v>
      </c>
      <c r="G498" s="10">
        <v>259.51605660000001</v>
      </c>
      <c r="H498" s="10">
        <v>60.174158068874789</v>
      </c>
    </row>
    <row r="499" spans="1:8" x14ac:dyDescent="0.25">
      <c r="A499" s="20"/>
      <c r="B499" s="5">
        <f>DATE(YEAR(siječanj!B499),MONTH(siječanj!B499)+7,DAY(siječanj!B499))</f>
        <v>44779</v>
      </c>
      <c r="C499" s="8">
        <v>5.1666666666666696</v>
      </c>
      <c r="D499">
        <v>0.96041003211595866</v>
      </c>
      <c r="E499" s="6">
        <v>63.216773948250712</v>
      </c>
      <c r="F499" s="10">
        <v>74.887625150000005</v>
      </c>
      <c r="G499" s="10">
        <v>261.23996499999998</v>
      </c>
      <c r="H499" s="10">
        <v>60.714023897906763</v>
      </c>
    </row>
    <row r="500" spans="1:8" x14ac:dyDescent="0.25">
      <c r="A500" s="20"/>
      <c r="B500" s="5">
        <f>DATE(YEAR(siječanj!B500),MONTH(siječanj!B500)+7,DAY(siječanj!B500))</f>
        <v>44779</v>
      </c>
      <c r="C500" s="8">
        <v>5.1770833333333304</v>
      </c>
      <c r="D500">
        <v>0.96041003211595866</v>
      </c>
      <c r="E500" s="6">
        <v>64.902128646060447</v>
      </c>
      <c r="F500" s="10">
        <v>74.747056049999998</v>
      </c>
      <c r="G500" s="10">
        <v>262.93582529999998</v>
      </c>
      <c r="H500" s="10">
        <v>62.332655457356992</v>
      </c>
    </row>
    <row r="501" spans="1:8" x14ac:dyDescent="0.25">
      <c r="A501" s="20"/>
      <c r="B501" s="5">
        <f>DATE(YEAR(siječanj!B501),MONTH(siječanj!B501)+7,DAY(siječanj!B501))</f>
        <v>44779</v>
      </c>
      <c r="C501" s="8">
        <v>5.1875</v>
      </c>
      <c r="D501">
        <v>0.96041003211595866</v>
      </c>
      <c r="E501" s="6">
        <v>66.630945827346764</v>
      </c>
      <c r="F501" s="10">
        <v>74.752064559999994</v>
      </c>
      <c r="G501" s="10">
        <v>270.96836380000002</v>
      </c>
      <c r="H501" s="10">
        <v>63.993028821958809</v>
      </c>
    </row>
    <row r="502" spans="1:8" x14ac:dyDescent="0.25">
      <c r="A502" s="20"/>
      <c r="B502" s="5">
        <f>DATE(YEAR(siječanj!B502),MONTH(siječanj!B502)+7,DAY(siječanj!B502))</f>
        <v>44779</v>
      </c>
      <c r="C502" s="8">
        <v>5.1979166666666696</v>
      </c>
      <c r="D502">
        <v>0.96041003211595866</v>
      </c>
      <c r="E502" s="6">
        <v>67.598824040111566</v>
      </c>
      <c r="F502" s="10">
        <v>75.000698139999997</v>
      </c>
      <c r="G502" s="10">
        <v>274.43426870000002</v>
      </c>
      <c r="H502" s="10">
        <v>64.922588767364587</v>
      </c>
    </row>
    <row r="503" spans="1:8" x14ac:dyDescent="0.25">
      <c r="A503" s="20"/>
      <c r="B503" s="5">
        <f>DATE(YEAR(siječanj!B503),MONTH(siječanj!B503)+7,DAY(siječanj!B503))</f>
        <v>44779</v>
      </c>
      <c r="C503" s="8">
        <v>5.2083333333333304</v>
      </c>
      <c r="D503">
        <v>0.96041003211595866</v>
      </c>
      <c r="E503" s="6">
        <v>69.182478353408285</v>
      </c>
      <c r="F503" s="10">
        <v>75.555477069999995</v>
      </c>
      <c r="G503" s="10">
        <v>276.73135739999998</v>
      </c>
      <c r="H503" s="10">
        <v>66.443546257258461</v>
      </c>
    </row>
    <row r="504" spans="1:8" x14ac:dyDescent="0.25">
      <c r="A504" s="20"/>
      <c r="B504" s="5">
        <f>DATE(YEAR(siječanj!B504),MONTH(siječanj!B504)+7,DAY(siječanj!B504))</f>
        <v>44779</v>
      </c>
      <c r="C504" s="8">
        <v>5.21875</v>
      </c>
      <c r="D504">
        <v>0.96041003211595866</v>
      </c>
      <c r="E504" s="6">
        <v>69.24726799349034</v>
      </c>
      <c r="F504" s="10">
        <v>76.085325650000001</v>
      </c>
      <c r="G504" s="10">
        <v>273.87788469999998</v>
      </c>
      <c r="H504" s="10">
        <v>66.505770877570455</v>
      </c>
    </row>
    <row r="505" spans="1:8" x14ac:dyDescent="0.25">
      <c r="A505" s="20"/>
      <c r="B505" s="5">
        <f>DATE(YEAR(siječanj!B505),MONTH(siječanj!B505)+7,DAY(siječanj!B505))</f>
        <v>44779</v>
      </c>
      <c r="C505" s="8">
        <v>5.2291666666666696</v>
      </c>
      <c r="D505">
        <v>0.96041003211595866</v>
      </c>
      <c r="E505" s="6">
        <v>73.533564801441813</v>
      </c>
      <c r="F505" s="10">
        <v>77.071904500000002</v>
      </c>
      <c r="G505" s="10">
        <v>233.93317180000003</v>
      </c>
      <c r="H505" s="10">
        <v>70.622373332553664</v>
      </c>
    </row>
    <row r="506" spans="1:8" x14ac:dyDescent="0.25">
      <c r="A506" s="20"/>
      <c r="B506" s="5">
        <f>DATE(YEAR(siječanj!B506),MONTH(siječanj!B506)+7,DAY(siječanj!B506))</f>
        <v>44779</v>
      </c>
      <c r="C506" s="8">
        <v>5.2395833333333304</v>
      </c>
      <c r="D506">
        <v>0.96041003211595866</v>
      </c>
      <c r="E506" s="6">
        <v>74.930735315192564</v>
      </c>
      <c r="F506" s="10">
        <v>78.338288610000006</v>
      </c>
      <c r="G506" s="10">
        <v>158.48022180000001</v>
      </c>
      <c r="H506" s="10">
        <v>71.964229910536488</v>
      </c>
    </row>
    <row r="507" spans="1:8" x14ac:dyDescent="0.25">
      <c r="A507" s="20"/>
      <c r="B507" s="5">
        <f>DATE(YEAR(siječanj!B507),MONTH(siječanj!B507)+7,DAY(siječanj!B507))</f>
        <v>44779</v>
      </c>
      <c r="C507" s="8">
        <v>5.25</v>
      </c>
      <c r="D507">
        <v>0.96041003211595866</v>
      </c>
      <c r="E507" s="6">
        <v>78.868269918495585</v>
      </c>
      <c r="F507" s="10">
        <v>80.246962199999999</v>
      </c>
      <c r="G507" s="10">
        <v>68.480273370000006</v>
      </c>
      <c r="H507" s="10">
        <v>75.745877645352437</v>
      </c>
    </row>
    <row r="508" spans="1:8" x14ac:dyDescent="0.25">
      <c r="A508" s="20"/>
      <c r="B508" s="5">
        <f>DATE(YEAR(siječanj!B508),MONTH(siječanj!B508)+7,DAY(siječanj!B508))</f>
        <v>44779</v>
      </c>
      <c r="C508" s="8">
        <v>5.2604166666666696</v>
      </c>
      <c r="D508">
        <v>0.96041003211595866</v>
      </c>
      <c r="E508" s="6">
        <v>82.424769119784244</v>
      </c>
      <c r="F508" s="10">
        <v>81.434387139999998</v>
      </c>
      <c r="G508" s="10">
        <v>15.605695519999999</v>
      </c>
      <c r="H508" s="10">
        <v>79.16157515748246</v>
      </c>
    </row>
    <row r="509" spans="1:8" x14ac:dyDescent="0.25">
      <c r="A509" s="20"/>
      <c r="B509" s="5">
        <f>DATE(YEAR(siječanj!B509),MONTH(siječanj!B509)+7,DAY(siječanj!B509))</f>
        <v>44779</v>
      </c>
      <c r="C509" s="8">
        <v>5.2708333333333304</v>
      </c>
      <c r="D509">
        <v>0.96041003211595866</v>
      </c>
      <c r="E509" s="6">
        <v>86.276665474394903</v>
      </c>
      <c r="F509" s="10">
        <v>83.867054390000007</v>
      </c>
      <c r="G509" s="10">
        <v>5.1560518310000001</v>
      </c>
      <c r="H509" s="10">
        <v>82.860975059121429</v>
      </c>
    </row>
    <row r="510" spans="1:8" x14ac:dyDescent="0.25">
      <c r="A510" s="20"/>
      <c r="B510" s="5">
        <f>DATE(YEAR(siječanj!B510),MONTH(siječanj!B510)+7,DAY(siječanj!B510))</f>
        <v>44779</v>
      </c>
      <c r="C510" s="8">
        <v>5.28125</v>
      </c>
      <c r="D510">
        <v>0.96041003211595866</v>
      </c>
      <c r="E510" s="6">
        <v>89.191300759548767</v>
      </c>
      <c r="F510" s="10">
        <v>87.391132119999995</v>
      </c>
      <c r="G510" s="10">
        <v>3.2929761050000002</v>
      </c>
      <c r="H510" s="10">
        <v>85.660220026942355</v>
      </c>
    </row>
    <row r="511" spans="1:8" x14ac:dyDescent="0.25">
      <c r="A511" s="20"/>
      <c r="B511" s="5">
        <f>DATE(YEAR(siječanj!B511),MONTH(siječanj!B511)+7,DAY(siječanj!B511))</f>
        <v>44779</v>
      </c>
      <c r="C511" s="8">
        <v>5.2916666666666696</v>
      </c>
      <c r="D511">
        <v>0.96041003211595866</v>
      </c>
      <c r="E511" s="6">
        <v>94.514288400588484</v>
      </c>
      <c r="F511" s="10">
        <v>91.810670549999998</v>
      </c>
      <c r="G511" s="10">
        <v>2.0968056349999999</v>
      </c>
      <c r="H511" s="10">
        <v>90.772470758226163</v>
      </c>
    </row>
    <row r="512" spans="1:8" x14ac:dyDescent="0.25">
      <c r="A512" s="20"/>
      <c r="B512" s="5">
        <f>DATE(YEAR(siječanj!B512),MONTH(siječanj!B512)+7,DAY(siječanj!B512))</f>
        <v>44779</v>
      </c>
      <c r="C512" s="8">
        <v>5.3020833333333304</v>
      </c>
      <c r="D512">
        <v>0.96041003211595866</v>
      </c>
      <c r="E512" s="6">
        <v>96.394052725009118</v>
      </c>
      <c r="F512" s="10">
        <v>94.312160129999995</v>
      </c>
      <c r="G512" s="10">
        <v>1.5723307469999999</v>
      </c>
      <c r="H512" s="10">
        <v>92.577815273413421</v>
      </c>
    </row>
    <row r="513" spans="1:8" x14ac:dyDescent="0.25">
      <c r="A513" s="20"/>
      <c r="B513" s="5">
        <f>DATE(YEAR(siječanj!B513),MONTH(siječanj!B513)+7,DAY(siječanj!B513))</f>
        <v>44779</v>
      </c>
      <c r="C513" s="8">
        <v>5.3125</v>
      </c>
      <c r="D513">
        <v>0.96041003211595866</v>
      </c>
      <c r="E513" s="6">
        <v>95.924312197213141</v>
      </c>
      <c r="F513" s="10">
        <v>97.389418849999998</v>
      </c>
      <c r="G513" s="10">
        <v>1.505782951</v>
      </c>
      <c r="H513" s="10">
        <v>92.126671758026717</v>
      </c>
    </row>
    <row r="514" spans="1:8" x14ac:dyDescent="0.25">
      <c r="A514" s="20"/>
      <c r="B514" s="5">
        <f>DATE(YEAR(siječanj!B514),MONTH(siječanj!B514)+7,DAY(siječanj!B514))</f>
        <v>44779</v>
      </c>
      <c r="C514" s="8">
        <v>5.3229166666666696</v>
      </c>
      <c r="D514">
        <v>0.96041003211595866</v>
      </c>
      <c r="E514" s="6">
        <v>100.61067314343428</v>
      </c>
      <c r="F514" s="10">
        <v>102.05775329999999</v>
      </c>
      <c r="G514" s="10">
        <v>1.503699296</v>
      </c>
      <c r="H514" s="10">
        <v>96.627499824893945</v>
      </c>
    </row>
    <row r="515" spans="1:8" x14ac:dyDescent="0.25">
      <c r="A515" s="20"/>
      <c r="B515" s="5">
        <f>DATE(YEAR(siječanj!B515),MONTH(siječanj!B515)+7,DAY(siječanj!B515))</f>
        <v>44779</v>
      </c>
      <c r="C515" s="8">
        <v>5.3333333333333304</v>
      </c>
      <c r="D515">
        <v>0.96041003211595866</v>
      </c>
      <c r="E515" s="6">
        <v>105.00609676536708</v>
      </c>
      <c r="F515" s="10">
        <v>108.29482949999999</v>
      </c>
      <c r="G515" s="10">
        <v>1.2754223140000001</v>
      </c>
      <c r="H515" s="10">
        <v>100.84890876679765</v>
      </c>
    </row>
    <row r="516" spans="1:8" x14ac:dyDescent="0.25">
      <c r="A516" s="20"/>
      <c r="B516" s="5">
        <f>DATE(YEAR(siječanj!B516),MONTH(siječanj!B516)+7,DAY(siječanj!B516))</f>
        <v>44779</v>
      </c>
      <c r="C516" s="8">
        <v>5.34375</v>
      </c>
      <c r="D516">
        <v>0.96041003211595866</v>
      </c>
      <c r="E516" s="6">
        <v>107.07728326636249</v>
      </c>
      <c r="F516" s="10">
        <v>111.7413739</v>
      </c>
      <c r="G516" s="10">
        <v>1.2647748329999999</v>
      </c>
      <c r="H516" s="10">
        <v>102.8380970607368</v>
      </c>
    </row>
    <row r="517" spans="1:8" x14ac:dyDescent="0.25">
      <c r="A517" s="20"/>
      <c r="B517" s="5">
        <f>DATE(YEAR(siječanj!B517),MONTH(siječanj!B517)+7,DAY(siječanj!B517))</f>
        <v>44779</v>
      </c>
      <c r="C517" s="8">
        <v>5.3541666666666696</v>
      </c>
      <c r="D517">
        <v>0.96041003211595866</v>
      </c>
      <c r="E517" s="6">
        <v>107.1254587526046</v>
      </c>
      <c r="F517" s="10">
        <v>114.51594040000001</v>
      </c>
      <c r="G517" s="10">
        <v>1.255150427</v>
      </c>
      <c r="H517" s="10">
        <v>102.88436528102579</v>
      </c>
    </row>
    <row r="518" spans="1:8" x14ac:dyDescent="0.25">
      <c r="A518" s="20"/>
      <c r="B518" s="5">
        <f>DATE(YEAR(siječanj!B518),MONTH(siječanj!B518)+7,DAY(siječanj!B518))</f>
        <v>44779</v>
      </c>
      <c r="C518" s="8">
        <v>5.3645833333333304</v>
      </c>
      <c r="D518">
        <v>0.96041003211595866</v>
      </c>
      <c r="E518" s="6">
        <v>108.2111640201837</v>
      </c>
      <c r="F518" s="10">
        <v>117.22208159999998</v>
      </c>
      <c r="G518" s="10">
        <v>1.2851821569999999</v>
      </c>
      <c r="H518" s="10">
        <v>103.9270875119299</v>
      </c>
    </row>
    <row r="519" spans="1:8" x14ac:dyDescent="0.25">
      <c r="A519" s="20"/>
      <c r="B519" s="5">
        <f>DATE(YEAR(siječanj!B519),MONTH(siječanj!B519)+7,DAY(siječanj!B519))</f>
        <v>44779</v>
      </c>
      <c r="C519" s="8">
        <v>5.375</v>
      </c>
      <c r="D519">
        <v>0.96041003211595866</v>
      </c>
      <c r="E519" s="6">
        <v>110.6605166208989</v>
      </c>
      <c r="F519" s="10">
        <v>120.56339950000002</v>
      </c>
      <c r="G519" s="10">
        <v>1.3518737240000001</v>
      </c>
      <c r="H519" s="10">
        <v>106.27947032184609</v>
      </c>
    </row>
    <row r="520" spans="1:8" x14ac:dyDescent="0.25">
      <c r="A520" s="20"/>
      <c r="B520" s="5">
        <f>DATE(YEAR(siječanj!B520),MONTH(siječanj!B520)+7,DAY(siječanj!B520))</f>
        <v>44779</v>
      </c>
      <c r="C520" s="8">
        <v>5.3854166666666696</v>
      </c>
      <c r="D520">
        <v>0.96041003211595866</v>
      </c>
      <c r="E520" s="6">
        <v>113.76120382099732</v>
      </c>
      <c r="F520" s="10">
        <v>122.65865479999999</v>
      </c>
      <c r="G520" s="10">
        <v>1.291864441</v>
      </c>
      <c r="H520" s="10">
        <v>109.25740141527416</v>
      </c>
    </row>
    <row r="521" spans="1:8" x14ac:dyDescent="0.25">
      <c r="A521" s="20"/>
      <c r="B521" s="5">
        <f>DATE(YEAR(siječanj!B521),MONTH(siječanj!B521)+7,DAY(siječanj!B521))</f>
        <v>44779</v>
      </c>
      <c r="C521" s="8">
        <v>5.3958333333333304</v>
      </c>
      <c r="D521">
        <v>0.96041003211595866</v>
      </c>
      <c r="E521" s="6">
        <v>112.41984173329517</v>
      </c>
      <c r="F521" s="10">
        <v>124.07144240000001</v>
      </c>
      <c r="G521" s="10">
        <v>1.3232692990000001</v>
      </c>
      <c r="H521" s="10">
        <v>107.969143809545</v>
      </c>
    </row>
    <row r="522" spans="1:8" x14ac:dyDescent="0.25">
      <c r="A522" s="20"/>
      <c r="B522" s="5">
        <f>DATE(YEAR(siječanj!B522),MONTH(siječanj!B522)+7,DAY(siječanj!B522))</f>
        <v>44779</v>
      </c>
      <c r="C522" s="8">
        <v>5.40625</v>
      </c>
      <c r="D522">
        <v>0.96041003211595866</v>
      </c>
      <c r="E522" s="6">
        <v>115.43919463814309</v>
      </c>
      <c r="F522" s="10">
        <v>125.5598663</v>
      </c>
      <c r="G522" s="10">
        <v>1.3544282859999999</v>
      </c>
      <c r="H522" s="10">
        <v>110.86896062985942</v>
      </c>
    </row>
    <row r="523" spans="1:8" x14ac:dyDescent="0.25">
      <c r="A523" s="20"/>
      <c r="B523" s="5">
        <f>DATE(YEAR(siječanj!B523),MONTH(siječanj!B523)+7,DAY(siječanj!B523))</f>
        <v>44779</v>
      </c>
      <c r="C523" s="8">
        <v>5.4166666666666696</v>
      </c>
      <c r="D523">
        <v>0.96041003211595866</v>
      </c>
      <c r="E523" s="6">
        <v>115.486238288878</v>
      </c>
      <c r="F523" s="10">
        <v>127.1993045</v>
      </c>
      <c r="G523" s="10">
        <v>1.44783857</v>
      </c>
      <c r="H523" s="10">
        <v>110.91414182397257</v>
      </c>
    </row>
    <row r="524" spans="1:8" x14ac:dyDescent="0.25">
      <c r="A524" s="20"/>
      <c r="B524" s="5">
        <f>DATE(YEAR(siječanj!B524),MONTH(siječanj!B524)+7,DAY(siječanj!B524))</f>
        <v>44779</v>
      </c>
      <c r="C524" s="8">
        <v>5.4270833333333304</v>
      </c>
      <c r="D524">
        <v>0.96041003211595866</v>
      </c>
      <c r="E524" s="6">
        <v>117.14832086011857</v>
      </c>
      <c r="F524" s="10">
        <v>128.4242711</v>
      </c>
      <c r="G524" s="10">
        <v>1.4004103999999999</v>
      </c>
      <c r="H524" s="10">
        <v>112.51042259959711</v>
      </c>
    </row>
    <row r="525" spans="1:8" x14ac:dyDescent="0.25">
      <c r="A525" s="20"/>
      <c r="B525" s="5">
        <f>DATE(YEAR(siječanj!B525),MONTH(siječanj!B525)+7,DAY(siječanj!B525))</f>
        <v>44779</v>
      </c>
      <c r="C525" s="8">
        <v>5.4375</v>
      </c>
      <c r="D525">
        <v>0.96041003211595866</v>
      </c>
      <c r="E525" s="6">
        <v>118.05620484113446</v>
      </c>
      <c r="F525" s="10">
        <v>129.3530117</v>
      </c>
      <c r="G525" s="10">
        <v>1.4516266569999998</v>
      </c>
      <c r="H525" s="10">
        <v>113.38236348296213</v>
      </c>
    </row>
    <row r="526" spans="1:8" x14ac:dyDescent="0.25">
      <c r="A526" s="20"/>
      <c r="B526" s="5">
        <f>DATE(YEAR(siječanj!B526),MONTH(siječanj!B526)+7,DAY(siječanj!B526))</f>
        <v>44779</v>
      </c>
      <c r="C526" s="8">
        <v>5.4479166666666696</v>
      </c>
      <c r="D526">
        <v>0.96041003211595866</v>
      </c>
      <c r="E526" s="6">
        <v>120.25834669598957</v>
      </c>
      <c r="F526" s="10">
        <v>130.22680299999999</v>
      </c>
      <c r="G526" s="10">
        <v>1.4907389569999998</v>
      </c>
      <c r="H526" s="10">
        <v>115.49732261250743</v>
      </c>
    </row>
    <row r="527" spans="1:8" x14ac:dyDescent="0.25">
      <c r="A527" s="20"/>
      <c r="B527" s="5">
        <f>DATE(YEAR(siječanj!B527),MONTH(siječanj!B527)+7,DAY(siječanj!B527))</f>
        <v>44779</v>
      </c>
      <c r="C527" s="8">
        <v>5.4583333333333304</v>
      </c>
      <c r="D527">
        <v>0.96041003211595866</v>
      </c>
      <c r="E527" s="6">
        <v>121.42963858467652</v>
      </c>
      <c r="F527" s="10">
        <v>131.34645069999999</v>
      </c>
      <c r="G527" s="10">
        <v>1.3773797540000001</v>
      </c>
      <c r="H527" s="10">
        <v>116.62224309293843</v>
      </c>
    </row>
    <row r="528" spans="1:8" x14ac:dyDescent="0.25">
      <c r="A528" s="20"/>
      <c r="B528" s="5">
        <f>DATE(YEAR(siječanj!B528),MONTH(siječanj!B528)+7,DAY(siječanj!B528))</f>
        <v>44779</v>
      </c>
      <c r="C528" s="8">
        <v>5.46875</v>
      </c>
      <c r="D528">
        <v>0.96041003211595866</v>
      </c>
      <c r="E528" s="6">
        <v>123.39041453194429</v>
      </c>
      <c r="F528" s="10">
        <v>132.112482</v>
      </c>
      <c r="G528" s="10">
        <v>1.333027059</v>
      </c>
      <c r="H528" s="10">
        <v>118.50539198342607</v>
      </c>
    </row>
    <row r="529" spans="1:8" x14ac:dyDescent="0.25">
      <c r="A529" s="20"/>
      <c r="B529" s="5">
        <f>DATE(YEAR(siječanj!B529),MONTH(siječanj!B529)+7,DAY(siječanj!B529))</f>
        <v>44779</v>
      </c>
      <c r="C529" s="8">
        <v>5.4791666666666696</v>
      </c>
      <c r="D529">
        <v>0.96041003211595866</v>
      </c>
      <c r="E529" s="6">
        <v>125.77828960069324</v>
      </c>
      <c r="F529" s="10">
        <v>132.84839590000001</v>
      </c>
      <c r="G529" s="10">
        <v>1.3413721000000001</v>
      </c>
      <c r="H529" s="10">
        <v>120.79873115489214</v>
      </c>
    </row>
    <row r="530" spans="1:8" x14ac:dyDescent="0.25">
      <c r="A530" s="20"/>
      <c r="B530" s="5">
        <f>DATE(YEAR(siječanj!B530),MONTH(siječanj!B530)+7,DAY(siječanj!B530))</f>
        <v>44779</v>
      </c>
      <c r="C530" s="8">
        <v>5.4895833333333304</v>
      </c>
      <c r="D530">
        <v>0.96041003211595866</v>
      </c>
      <c r="E530" s="6">
        <v>126.58903628139885</v>
      </c>
      <c r="F530" s="10">
        <v>132.9417038</v>
      </c>
      <c r="G530" s="10">
        <v>1.3622795009999999</v>
      </c>
      <c r="H530" s="10">
        <v>121.57738040054652</v>
      </c>
    </row>
    <row r="531" spans="1:8" x14ac:dyDescent="0.25">
      <c r="A531" s="20"/>
      <c r="B531" s="5">
        <f>DATE(YEAR(siječanj!B531),MONTH(siječanj!B531)+7,DAY(siječanj!B531))</f>
        <v>44779</v>
      </c>
      <c r="C531" s="8">
        <v>5.5</v>
      </c>
      <c r="D531">
        <v>0.96041003211595866</v>
      </c>
      <c r="E531" s="6">
        <v>125.8842522394452</v>
      </c>
      <c r="F531" s="10">
        <v>132.95261509999997</v>
      </c>
      <c r="G531" s="10">
        <v>1.421230287</v>
      </c>
      <c r="H531" s="10">
        <v>120.900498736179</v>
      </c>
    </row>
    <row r="532" spans="1:8" x14ac:dyDescent="0.25">
      <c r="A532" s="20"/>
      <c r="B532" s="5">
        <f>DATE(YEAR(siječanj!B532),MONTH(siječanj!B532)+7,DAY(siječanj!B532))</f>
        <v>44779</v>
      </c>
      <c r="C532" s="8">
        <v>5.5104166666666696</v>
      </c>
      <c r="D532">
        <v>0.96041003211595866</v>
      </c>
      <c r="E532" s="6">
        <v>122.31634632048791</v>
      </c>
      <c r="F532" s="10">
        <v>132.93039569999999</v>
      </c>
      <c r="G532" s="10">
        <v>1.4308296890000001</v>
      </c>
      <c r="H532" s="10">
        <v>117.47384609796651</v>
      </c>
    </row>
    <row r="533" spans="1:8" x14ac:dyDescent="0.25">
      <c r="A533" s="20"/>
      <c r="B533" s="5">
        <f>DATE(YEAR(siječanj!B533),MONTH(siječanj!B533)+7,DAY(siječanj!B533))</f>
        <v>44779</v>
      </c>
      <c r="C533" s="8">
        <v>5.5208333333333304</v>
      </c>
      <c r="D533">
        <v>0.96041003211595866</v>
      </c>
      <c r="E533" s="6">
        <v>123.93558593926636</v>
      </c>
      <c r="F533" s="10">
        <v>132.64410859999998</v>
      </c>
      <c r="G533" s="10">
        <v>1.3371777009999999</v>
      </c>
      <c r="H533" s="10">
        <v>119.02898007224096</v>
      </c>
    </row>
    <row r="534" spans="1:8" x14ac:dyDescent="0.25">
      <c r="A534" s="20"/>
      <c r="B534" s="5">
        <f>DATE(YEAR(siječanj!B534),MONTH(siječanj!B534)+7,DAY(siječanj!B534))</f>
        <v>44779</v>
      </c>
      <c r="C534" s="8">
        <v>5.53125</v>
      </c>
      <c r="D534">
        <v>0.96041003211595866</v>
      </c>
      <c r="E534" s="6">
        <v>126.05477318698698</v>
      </c>
      <c r="F534" s="10">
        <v>131.96389950000003</v>
      </c>
      <c r="G534" s="10">
        <v>1.3124592929999999</v>
      </c>
      <c r="H534" s="10">
        <v>121.06426876488405</v>
      </c>
    </row>
    <row r="535" spans="1:8" x14ac:dyDescent="0.25">
      <c r="A535" s="20"/>
      <c r="B535" s="5">
        <f>DATE(YEAR(siječanj!B535),MONTH(siječanj!B535)+7,DAY(siječanj!B535))</f>
        <v>44779</v>
      </c>
      <c r="C535" s="8">
        <v>5.5416666666666696</v>
      </c>
      <c r="D535">
        <v>0.96041003211595866</v>
      </c>
      <c r="E535" s="6">
        <v>125.84005604856527</v>
      </c>
      <c r="F535" s="10">
        <v>130.50131670000002</v>
      </c>
      <c r="G535" s="10">
        <v>1.263607986</v>
      </c>
      <c r="H535" s="10">
        <v>120.85805227107662</v>
      </c>
    </row>
    <row r="536" spans="1:8" x14ac:dyDescent="0.25">
      <c r="A536" s="20"/>
      <c r="B536" s="5">
        <f>DATE(YEAR(siječanj!B536),MONTH(siječanj!B536)+7,DAY(siječanj!B536))</f>
        <v>44779</v>
      </c>
      <c r="C536" s="8">
        <v>5.5520833333333304</v>
      </c>
      <c r="D536">
        <v>0.96041003211595866</v>
      </c>
      <c r="E536" s="6">
        <v>124.03644141850162</v>
      </c>
      <c r="F536" s="10">
        <v>129.95452539999999</v>
      </c>
      <c r="G536" s="10">
        <v>1.269421385</v>
      </c>
      <c r="H536" s="10">
        <v>119.12584268629237</v>
      </c>
    </row>
    <row r="537" spans="1:8" x14ac:dyDescent="0.25">
      <c r="A537" s="20"/>
      <c r="B537" s="5">
        <f>DATE(YEAR(siječanj!B537),MONTH(siječanj!B537)+7,DAY(siječanj!B537))</f>
        <v>44779</v>
      </c>
      <c r="C537" s="8">
        <v>5.5625</v>
      </c>
      <c r="D537">
        <v>0.96041003211595866</v>
      </c>
      <c r="E537" s="6">
        <v>124.30883153304431</v>
      </c>
      <c r="F537" s="10">
        <v>129.15432040000002</v>
      </c>
      <c r="G537" s="10">
        <v>1.2923457650000001</v>
      </c>
      <c r="H537" s="10">
        <v>119.38744888494838</v>
      </c>
    </row>
    <row r="538" spans="1:8" x14ac:dyDescent="0.25">
      <c r="A538" s="20"/>
      <c r="B538" s="5">
        <f>DATE(YEAR(siječanj!B538),MONTH(siječanj!B538)+7,DAY(siječanj!B538))</f>
        <v>44779</v>
      </c>
      <c r="C538" s="8">
        <v>5.5729166666666696</v>
      </c>
      <c r="D538">
        <v>0.96041003211595866</v>
      </c>
      <c r="E538" s="6">
        <v>121.87908450755782</v>
      </c>
      <c r="F538" s="10">
        <v>128.21815599999999</v>
      </c>
      <c r="G538" s="10">
        <v>1.3592977900000001</v>
      </c>
      <c r="H538" s="10">
        <v>117.05389546616725</v>
      </c>
    </row>
    <row r="539" spans="1:8" x14ac:dyDescent="0.25">
      <c r="A539" s="20"/>
      <c r="B539" s="5">
        <f>DATE(YEAR(siječanj!B539),MONTH(siječanj!B539)+7,DAY(siječanj!B539))</f>
        <v>44779</v>
      </c>
      <c r="C539" s="8">
        <v>5.5833333333333304</v>
      </c>
      <c r="D539">
        <v>0.96041003211595866</v>
      </c>
      <c r="E539" s="6">
        <v>121.04417413161161</v>
      </c>
      <c r="F539" s="10">
        <v>126.27774050000001</v>
      </c>
      <c r="G539" s="10">
        <v>1.3659654880000001</v>
      </c>
      <c r="H539" s="10">
        <v>116.25203916519079</v>
      </c>
    </row>
    <row r="540" spans="1:8" x14ac:dyDescent="0.25">
      <c r="A540" s="20"/>
      <c r="B540" s="5">
        <f>DATE(YEAR(siječanj!B540),MONTH(siječanj!B540)+7,DAY(siječanj!B540))</f>
        <v>44779</v>
      </c>
      <c r="C540" s="8">
        <v>5.59375</v>
      </c>
      <c r="D540">
        <v>0.96041003211595866</v>
      </c>
      <c r="E540" s="6">
        <v>120.64982377697699</v>
      </c>
      <c r="F540" s="10">
        <v>125.3725652</v>
      </c>
      <c r="G540" s="10">
        <v>1.3600229019999999</v>
      </c>
      <c r="H540" s="10">
        <v>115.87330112843122</v>
      </c>
    </row>
    <row r="541" spans="1:8" x14ac:dyDescent="0.25">
      <c r="A541" s="20"/>
      <c r="B541" s="5">
        <f>DATE(YEAR(siječanj!B541),MONTH(siječanj!B541)+7,DAY(siječanj!B541))</f>
        <v>44779</v>
      </c>
      <c r="C541" s="8">
        <v>5.6041666666666696</v>
      </c>
      <c r="D541">
        <v>0.96041003211595866</v>
      </c>
      <c r="E541" s="6">
        <v>119.18420302883273</v>
      </c>
      <c r="F541" s="10">
        <v>124.4638064</v>
      </c>
      <c r="G541" s="10">
        <v>1.3770171969999998</v>
      </c>
      <c r="H541" s="10">
        <v>114.46570425863618</v>
      </c>
    </row>
    <row r="542" spans="1:8" x14ac:dyDescent="0.25">
      <c r="A542" s="20"/>
      <c r="B542" s="5">
        <f>DATE(YEAR(siječanj!B542),MONTH(siječanj!B542)+7,DAY(siječanj!B542))</f>
        <v>44779</v>
      </c>
      <c r="C542" s="8">
        <v>5.6145833333333304</v>
      </c>
      <c r="D542">
        <v>0.96041003211595866</v>
      </c>
      <c r="E542" s="6">
        <v>120.48143346013562</v>
      </c>
      <c r="F542" s="10">
        <v>123.4225879</v>
      </c>
      <c r="G542" s="10">
        <v>1.3984976040000001</v>
      </c>
      <c r="H542" s="10">
        <v>115.71157737882558</v>
      </c>
    </row>
    <row r="543" spans="1:8" x14ac:dyDescent="0.25">
      <c r="A543" s="20"/>
      <c r="B543" s="5">
        <f>DATE(YEAR(siječanj!B543),MONTH(siječanj!B543)+7,DAY(siječanj!B543))</f>
        <v>44779</v>
      </c>
      <c r="C543" s="8">
        <v>5.625</v>
      </c>
      <c r="D543">
        <v>0.96041003211595866</v>
      </c>
      <c r="E543" s="6">
        <v>119.08830379771321</v>
      </c>
      <c r="F543" s="10">
        <v>122.5257713</v>
      </c>
      <c r="G543" s="10">
        <v>1.4064404990000001</v>
      </c>
      <c r="H543" s="10">
        <v>114.37360167499678</v>
      </c>
    </row>
    <row r="544" spans="1:8" x14ac:dyDescent="0.25">
      <c r="A544" s="20"/>
      <c r="B544" s="5">
        <f>DATE(YEAR(siječanj!B544),MONTH(siječanj!B544)+7,DAY(siječanj!B544))</f>
        <v>44779</v>
      </c>
      <c r="C544" s="8">
        <v>5.6354166666666696</v>
      </c>
      <c r="D544">
        <v>0.96041003211595866</v>
      </c>
      <c r="E544" s="6">
        <v>119.48781393228727</v>
      </c>
      <c r="F544" s="10">
        <v>121.82965890000001</v>
      </c>
      <c r="G544" s="10">
        <v>1.482843986</v>
      </c>
      <c r="H544" s="10">
        <v>114.7572952161737</v>
      </c>
    </row>
    <row r="545" spans="1:8" x14ac:dyDescent="0.25">
      <c r="A545" s="20"/>
      <c r="B545" s="5">
        <f>DATE(YEAR(siječanj!B545),MONTH(siječanj!B545)+7,DAY(siječanj!B545))</f>
        <v>44779</v>
      </c>
      <c r="C545" s="8">
        <v>5.6458333333333304</v>
      </c>
      <c r="D545">
        <v>0.96041003211595866</v>
      </c>
      <c r="E545" s="6">
        <v>118.90518571954391</v>
      </c>
      <c r="F545" s="10">
        <v>121.40863279999999</v>
      </c>
      <c r="G545" s="10">
        <v>1.4826877119999999</v>
      </c>
      <c r="H545" s="10">
        <v>114.19773323566119</v>
      </c>
    </row>
    <row r="546" spans="1:8" x14ac:dyDescent="0.25">
      <c r="A546" s="20"/>
      <c r="B546" s="5">
        <f>DATE(YEAR(siječanj!B546),MONTH(siječanj!B546)+7,DAY(siječanj!B546))</f>
        <v>44779</v>
      </c>
      <c r="C546" s="8">
        <v>5.65625</v>
      </c>
      <c r="D546">
        <v>0.96041003211595866</v>
      </c>
      <c r="E546" s="6">
        <v>118.94499455857621</v>
      </c>
      <c r="F546" s="10">
        <v>121.05956609999998</v>
      </c>
      <c r="G546" s="10">
        <v>1.500621736</v>
      </c>
      <c r="H546" s="10">
        <v>114.23596604403471</v>
      </c>
    </row>
    <row r="547" spans="1:8" x14ac:dyDescent="0.25">
      <c r="A547" s="20"/>
      <c r="B547" s="5">
        <f>DATE(YEAR(siječanj!B547),MONTH(siječanj!B547)+7,DAY(siječanj!B547))</f>
        <v>44779</v>
      </c>
      <c r="C547" s="8">
        <v>5.6666666666666696</v>
      </c>
      <c r="D547">
        <v>0.96041003211595866</v>
      </c>
      <c r="E547" s="6">
        <v>116.2500187602255</v>
      </c>
      <c r="F547" s="10">
        <v>120.9237662</v>
      </c>
      <c r="G547" s="10">
        <v>1.5782274919999999</v>
      </c>
      <c r="H547" s="10">
        <v>111.64768425098897</v>
      </c>
    </row>
    <row r="548" spans="1:8" x14ac:dyDescent="0.25">
      <c r="A548" s="20"/>
      <c r="B548" s="5">
        <f>DATE(YEAR(siječanj!B548),MONTH(siječanj!B548)+7,DAY(siječanj!B548))</f>
        <v>44779</v>
      </c>
      <c r="C548" s="8">
        <v>5.6770833333333304</v>
      </c>
      <c r="D548">
        <v>0.96041003211595866</v>
      </c>
      <c r="E548" s="6">
        <v>116.76062549969868</v>
      </c>
      <c r="F548" s="10">
        <v>120.55357509999999</v>
      </c>
      <c r="G548" s="10">
        <v>1.5698407780000001</v>
      </c>
      <c r="H548" s="10">
        <v>112.13807608604503</v>
      </c>
    </row>
    <row r="549" spans="1:8" x14ac:dyDescent="0.25">
      <c r="A549" s="20"/>
      <c r="B549" s="5">
        <f>DATE(YEAR(siječanj!B549),MONTH(siječanj!B549)+7,DAY(siječanj!B549))</f>
        <v>44779</v>
      </c>
      <c r="C549" s="8">
        <v>5.6875</v>
      </c>
      <c r="D549">
        <v>0.96041003211595866</v>
      </c>
      <c r="E549" s="6">
        <v>116.40786612860109</v>
      </c>
      <c r="F549" s="10">
        <v>120.27131899999999</v>
      </c>
      <c r="G549" s="10">
        <v>1.584755586</v>
      </c>
      <c r="H549" s="10">
        <v>111.79928244711998</v>
      </c>
    </row>
    <row r="550" spans="1:8" x14ac:dyDescent="0.25">
      <c r="A550" s="20"/>
      <c r="B550" s="5">
        <f>DATE(YEAR(siječanj!B550),MONTH(siječanj!B550)+7,DAY(siječanj!B550))</f>
        <v>44779</v>
      </c>
      <c r="C550" s="8">
        <v>5.6979166666666696</v>
      </c>
      <c r="D550">
        <v>0.96041003211595866</v>
      </c>
      <c r="E550" s="6">
        <v>118.67081038547079</v>
      </c>
      <c r="F550" s="10">
        <v>120.12161950000001</v>
      </c>
      <c r="G550" s="10">
        <v>1.5839367090000001</v>
      </c>
      <c r="H550" s="10">
        <v>113.97263681353684</v>
      </c>
    </row>
    <row r="551" spans="1:8" x14ac:dyDescent="0.25">
      <c r="A551" s="20"/>
      <c r="B551" s="5">
        <f>DATE(YEAR(siječanj!B551),MONTH(siječanj!B551)+7,DAY(siječanj!B551))</f>
        <v>44779</v>
      </c>
      <c r="C551" s="8">
        <v>5.7083333333333304</v>
      </c>
      <c r="D551">
        <v>0.96041003211595866</v>
      </c>
      <c r="E551" s="6">
        <v>118.05090904236654</v>
      </c>
      <c r="F551" s="10">
        <v>120.13475800000001</v>
      </c>
      <c r="G551" s="10">
        <v>1.5703283540000001</v>
      </c>
      <c r="H551" s="10">
        <v>113.37727734469736</v>
      </c>
    </row>
    <row r="552" spans="1:8" x14ac:dyDescent="0.25">
      <c r="A552" s="20"/>
      <c r="B552" s="5">
        <f>DATE(YEAR(siječanj!B552),MONTH(siječanj!B552)+7,DAY(siječanj!B552))</f>
        <v>44779</v>
      </c>
      <c r="C552" s="8">
        <v>5.71875</v>
      </c>
      <c r="D552">
        <v>0.96041003211595866</v>
      </c>
      <c r="E552" s="6">
        <v>118.00001218671632</v>
      </c>
      <c r="F552" s="10">
        <v>120.24464920000001</v>
      </c>
      <c r="G552" s="10">
        <v>1.552500596</v>
      </c>
      <c r="H552" s="10">
        <v>113.32839549392773</v>
      </c>
    </row>
    <row r="553" spans="1:8" x14ac:dyDescent="0.25">
      <c r="A553" s="20"/>
      <c r="B553" s="5">
        <f>DATE(YEAR(siječanj!B553),MONTH(siječanj!B553)+7,DAY(siječanj!B553))</f>
        <v>44779</v>
      </c>
      <c r="C553" s="8">
        <v>5.7291666666666696</v>
      </c>
      <c r="D553">
        <v>0.96041003211595866</v>
      </c>
      <c r="E553" s="6">
        <v>118.55544159795106</v>
      </c>
      <c r="F553" s="10">
        <v>120.305081</v>
      </c>
      <c r="G553" s="10">
        <v>1.5274696400000001</v>
      </c>
      <c r="H553" s="10">
        <v>113.86183547260984</v>
      </c>
    </row>
    <row r="554" spans="1:8" x14ac:dyDescent="0.25">
      <c r="A554" s="20"/>
      <c r="B554" s="5">
        <f>DATE(YEAR(siječanj!B554),MONTH(siječanj!B554)+7,DAY(siječanj!B554))</f>
        <v>44779</v>
      </c>
      <c r="C554" s="8">
        <v>5.7395833333333304</v>
      </c>
      <c r="D554">
        <v>0.96041003211595866</v>
      </c>
      <c r="E554" s="6">
        <v>120.1868802192532</v>
      </c>
      <c r="F554" s="10">
        <v>120.43297520000002</v>
      </c>
      <c r="G554" s="10">
        <v>1.4941832399999999</v>
      </c>
      <c r="H554" s="10">
        <v>115.42868549128984</v>
      </c>
    </row>
    <row r="555" spans="1:8" x14ac:dyDescent="0.25">
      <c r="A555" s="20"/>
      <c r="B555" s="5">
        <f>DATE(YEAR(siječanj!B555),MONTH(siječanj!B555)+7,DAY(siječanj!B555))</f>
        <v>44779</v>
      </c>
      <c r="C555" s="8">
        <v>5.75</v>
      </c>
      <c r="D555">
        <v>0.96041003211595866</v>
      </c>
      <c r="E555" s="6">
        <v>120.25140377870724</v>
      </c>
      <c r="F555" s="10">
        <v>121.33546699999999</v>
      </c>
      <c r="G555" s="10">
        <v>1.4849755659999999</v>
      </c>
      <c r="H555" s="10">
        <v>115.49065456509733</v>
      </c>
    </row>
    <row r="556" spans="1:8" x14ac:dyDescent="0.25">
      <c r="A556" s="20"/>
      <c r="B556" s="5">
        <f>DATE(YEAR(siječanj!B556),MONTH(siječanj!B556)+7,DAY(siječanj!B556))</f>
        <v>44779</v>
      </c>
      <c r="C556" s="8">
        <v>5.7604166666666696</v>
      </c>
      <c r="D556">
        <v>0.96041003211595866</v>
      </c>
      <c r="E556" s="6">
        <v>123.31740617753889</v>
      </c>
      <c r="F556" s="10">
        <v>121.84826029999999</v>
      </c>
      <c r="G556" s="10">
        <v>1.472161083</v>
      </c>
      <c r="H556" s="10">
        <v>118.43527402742684</v>
      </c>
    </row>
    <row r="557" spans="1:8" x14ac:dyDescent="0.25">
      <c r="A557" s="20"/>
      <c r="B557" s="5">
        <f>DATE(YEAR(siječanj!B557),MONTH(siječanj!B557)+7,DAY(siječanj!B557))</f>
        <v>44779</v>
      </c>
      <c r="C557" s="8">
        <v>5.7708333333333304</v>
      </c>
      <c r="D557">
        <v>0.96041003211595866</v>
      </c>
      <c r="E557" s="6">
        <v>127.95008039286837</v>
      </c>
      <c r="F557" s="10">
        <v>122.09441570000001</v>
      </c>
      <c r="G557" s="10">
        <v>1.5451452909999999</v>
      </c>
      <c r="H557" s="10">
        <v>122.8845408193542</v>
      </c>
    </row>
    <row r="558" spans="1:8" x14ac:dyDescent="0.25">
      <c r="A558" s="20"/>
      <c r="B558" s="5">
        <f>DATE(YEAR(siječanj!B558),MONTH(siječanj!B558)+7,DAY(siječanj!B558))</f>
        <v>44779</v>
      </c>
      <c r="C558" s="8">
        <v>5.78125</v>
      </c>
      <c r="D558">
        <v>0.96041003211595866</v>
      </c>
      <c r="E558" s="6">
        <v>128.63340324506436</v>
      </c>
      <c r="F558" s="10">
        <v>122.41803859999999</v>
      </c>
      <c r="G558" s="10">
        <v>1.8765278069999998</v>
      </c>
      <c r="H558" s="10">
        <v>123.54081094177732</v>
      </c>
    </row>
    <row r="559" spans="1:8" x14ac:dyDescent="0.25">
      <c r="A559" s="20"/>
      <c r="B559" s="5">
        <f>DATE(YEAR(siječanj!B559),MONTH(siječanj!B559)+7,DAY(siječanj!B559))</f>
        <v>44779</v>
      </c>
      <c r="C559" s="8">
        <v>5.7916666666666696</v>
      </c>
      <c r="D559">
        <v>0.96041003211595866</v>
      </c>
      <c r="E559" s="6">
        <v>132.34896504864162</v>
      </c>
      <c r="F559" s="10">
        <v>122.75189520000001</v>
      </c>
      <c r="G559" s="10">
        <v>2.403186367</v>
      </c>
      <c r="H559" s="10">
        <v>127.10927377287979</v>
      </c>
    </row>
    <row r="560" spans="1:8" x14ac:dyDescent="0.25">
      <c r="A560" s="20"/>
      <c r="B560" s="5">
        <f>DATE(YEAR(siječanj!B560),MONTH(siječanj!B560)+7,DAY(siječanj!B560))</f>
        <v>44779</v>
      </c>
      <c r="C560" s="8">
        <v>5.8020833333333304</v>
      </c>
      <c r="D560">
        <v>0.96041003211595866</v>
      </c>
      <c r="E560" s="6">
        <v>136.65371971090397</v>
      </c>
      <c r="F560" s="10">
        <v>123.1450597</v>
      </c>
      <c r="G560" s="10">
        <v>4.6940491069999997</v>
      </c>
      <c r="H560" s="10">
        <v>131.24360333631449</v>
      </c>
    </row>
    <row r="561" spans="1:8" x14ac:dyDescent="0.25">
      <c r="A561" s="20"/>
      <c r="B561" s="5">
        <f>DATE(YEAR(siječanj!B561),MONTH(siječanj!B561)+7,DAY(siječanj!B561))</f>
        <v>44779</v>
      </c>
      <c r="C561" s="8">
        <v>5.8125</v>
      </c>
      <c r="D561">
        <v>0.96041003211595866</v>
      </c>
      <c r="E561" s="6">
        <v>140.06827184701692</v>
      </c>
      <c r="F561" s="10">
        <v>123.65171780000001</v>
      </c>
      <c r="G561" s="10">
        <v>23.789526179999999</v>
      </c>
      <c r="H561" s="10">
        <v>134.52297346302035</v>
      </c>
    </row>
    <row r="562" spans="1:8" x14ac:dyDescent="0.25">
      <c r="A562" s="20"/>
      <c r="B562" s="5">
        <f>DATE(YEAR(siječanj!B562),MONTH(siječanj!B562)+7,DAY(siječanj!B562))</f>
        <v>44779</v>
      </c>
      <c r="C562" s="8">
        <v>5.8229166666666696</v>
      </c>
      <c r="D562">
        <v>0.96041003211595866</v>
      </c>
      <c r="E562" s="6">
        <v>142.7855368621542</v>
      </c>
      <c r="F562" s="10">
        <v>124.26091240000001</v>
      </c>
      <c r="G562" s="10">
        <v>80.256624400000007</v>
      </c>
      <c r="H562" s="10">
        <v>137.1326620434759</v>
      </c>
    </row>
    <row r="563" spans="1:8" x14ac:dyDescent="0.25">
      <c r="A563" s="20"/>
      <c r="B563" s="5">
        <f>DATE(YEAR(siječanj!B563),MONTH(siječanj!B563)+7,DAY(siječanj!B563))</f>
        <v>44779</v>
      </c>
      <c r="C563" s="8">
        <v>5.8333333333333304</v>
      </c>
      <c r="D563">
        <v>0.96041003211595866</v>
      </c>
      <c r="E563" s="6">
        <v>147.36298644027565</v>
      </c>
      <c r="F563" s="10">
        <v>124.31250009999999</v>
      </c>
      <c r="G563" s="10">
        <v>143.21863569999999</v>
      </c>
      <c r="H563" s="10">
        <v>141.52889053980871</v>
      </c>
    </row>
    <row r="564" spans="1:8" x14ac:dyDescent="0.25">
      <c r="A564" s="20"/>
      <c r="B564" s="5">
        <f>DATE(YEAR(siječanj!B564),MONTH(siječanj!B564)+7,DAY(siječanj!B564))</f>
        <v>44779</v>
      </c>
      <c r="C564" s="8">
        <v>5.84375</v>
      </c>
      <c r="D564">
        <v>0.96041003211595866</v>
      </c>
      <c r="E564" s="6">
        <v>151.0866100897463</v>
      </c>
      <c r="F564" s="10">
        <v>123.96448889999999</v>
      </c>
      <c r="G564" s="10">
        <v>208.36256589999999</v>
      </c>
      <c r="H564" s="10">
        <v>145.10509604858456</v>
      </c>
    </row>
    <row r="565" spans="1:8" x14ac:dyDescent="0.25">
      <c r="A565" s="20"/>
      <c r="B565" s="5">
        <f>DATE(YEAR(siječanj!B565),MONTH(siječanj!B565)+7,DAY(siječanj!B565))</f>
        <v>44779</v>
      </c>
      <c r="C565" s="8">
        <v>5.8541666666666696</v>
      </c>
      <c r="D565">
        <v>0.96041003211595866</v>
      </c>
      <c r="E565" s="6">
        <v>155.43927217194644</v>
      </c>
      <c r="F565" s="10">
        <v>123.9804702</v>
      </c>
      <c r="G565" s="10">
        <v>268.69034049999999</v>
      </c>
      <c r="H565" s="10">
        <v>149.28543637874031</v>
      </c>
    </row>
    <row r="566" spans="1:8" x14ac:dyDescent="0.25">
      <c r="A566" s="20"/>
      <c r="B566" s="5">
        <f>DATE(YEAR(siječanj!B566),MONTH(siječanj!B566)+7,DAY(siječanj!B566))</f>
        <v>44779</v>
      </c>
      <c r="C566" s="8">
        <v>5.8645833333333304</v>
      </c>
      <c r="D566">
        <v>0.96041003211595866</v>
      </c>
      <c r="E566" s="6">
        <v>152.19406844150336</v>
      </c>
      <c r="F566" s="10">
        <v>122.93774270000002</v>
      </c>
      <c r="G566" s="10">
        <v>291.30627680000003</v>
      </c>
      <c r="H566" s="10">
        <v>146.16871015976264</v>
      </c>
    </row>
    <row r="567" spans="1:8" x14ac:dyDescent="0.25">
      <c r="A567" s="20"/>
      <c r="B567" s="5">
        <f>DATE(YEAR(siječanj!B567),MONTH(siječanj!B567)+7,DAY(siječanj!B567))</f>
        <v>44779</v>
      </c>
      <c r="C567" s="8">
        <v>5.875</v>
      </c>
      <c r="D567">
        <v>0.96041003211595866</v>
      </c>
      <c r="E567" s="6">
        <v>154.47180400134349</v>
      </c>
      <c r="F567" s="10">
        <v>120.9758831</v>
      </c>
      <c r="G567" s="10">
        <v>295.20617389999995</v>
      </c>
      <c r="H567" s="10">
        <v>148.35627024194036</v>
      </c>
    </row>
    <row r="568" spans="1:8" x14ac:dyDescent="0.25">
      <c r="A568" s="20"/>
      <c r="B568" s="5">
        <f>DATE(YEAR(siječanj!B568),MONTH(siječanj!B568)+7,DAY(siječanj!B568))</f>
        <v>44779</v>
      </c>
      <c r="C568" s="8">
        <v>5.8854166666666696</v>
      </c>
      <c r="D568">
        <v>0.96041003211595866</v>
      </c>
      <c r="E568" s="6">
        <v>157.60776078438741</v>
      </c>
      <c r="F568" s="10">
        <v>118.83053270000001</v>
      </c>
      <c r="G568" s="10">
        <v>296.61657539999999</v>
      </c>
      <c r="H568" s="10">
        <v>151.36807459665783</v>
      </c>
    </row>
    <row r="569" spans="1:8" x14ac:dyDescent="0.25">
      <c r="A569" s="20"/>
      <c r="B569" s="5">
        <f>DATE(YEAR(siječanj!B569),MONTH(siječanj!B569)+7,DAY(siječanj!B569))</f>
        <v>44779</v>
      </c>
      <c r="C569" s="8">
        <v>5.8958333333333304</v>
      </c>
      <c r="D569">
        <v>0.96041003211595866</v>
      </c>
      <c r="E569" s="6">
        <v>158.73896286084161</v>
      </c>
      <c r="F569" s="10">
        <v>117.3267592</v>
      </c>
      <c r="G569" s="10">
        <v>297.16058460000005</v>
      </c>
      <c r="H569" s="10">
        <v>152.45449241923487</v>
      </c>
    </row>
    <row r="570" spans="1:8" x14ac:dyDescent="0.25">
      <c r="A570" s="20"/>
      <c r="B570" s="5">
        <f>DATE(YEAR(siječanj!B570),MONTH(siječanj!B570)+7,DAY(siječanj!B570))</f>
        <v>44779</v>
      </c>
      <c r="C570" s="8">
        <v>5.90625</v>
      </c>
      <c r="D570">
        <v>0.96041003211595866</v>
      </c>
      <c r="E570" s="6">
        <v>155.67446461182874</v>
      </c>
      <c r="F570" s="10">
        <v>115.46854579999999</v>
      </c>
      <c r="G570" s="10">
        <v>297.01843760000003</v>
      </c>
      <c r="H570" s="10">
        <v>149.51131755748111</v>
      </c>
    </row>
    <row r="571" spans="1:8" x14ac:dyDescent="0.25">
      <c r="A571" s="20"/>
      <c r="B571" s="5">
        <f>DATE(YEAR(siječanj!B571),MONTH(siječanj!B571)+7,DAY(siječanj!B571))</f>
        <v>44779</v>
      </c>
      <c r="C571" s="8">
        <v>5.9166666666666696</v>
      </c>
      <c r="D571">
        <v>0.96041003211595866</v>
      </c>
      <c r="E571" s="6">
        <v>153.62879504449177</v>
      </c>
      <c r="F571" s="10">
        <v>112.3844812</v>
      </c>
      <c r="G571" s="10">
        <v>293.35390610000002</v>
      </c>
      <c r="H571" s="10">
        <v>147.54663598261638</v>
      </c>
    </row>
    <row r="572" spans="1:8" x14ac:dyDescent="0.25">
      <c r="A572" s="20"/>
      <c r="B572" s="5">
        <f>DATE(YEAR(siječanj!B572),MONTH(siječanj!B572)+7,DAY(siječanj!B572))</f>
        <v>44779</v>
      </c>
      <c r="C572" s="8">
        <v>5.9270833333333304</v>
      </c>
      <c r="D572">
        <v>0.96041003211595866</v>
      </c>
      <c r="E572" s="6">
        <v>146.67605362851461</v>
      </c>
      <c r="F572" s="10">
        <v>110.1391625</v>
      </c>
      <c r="G572" s="10">
        <v>289.97384980000004</v>
      </c>
      <c r="H572" s="10">
        <v>140.86915337600379</v>
      </c>
    </row>
    <row r="573" spans="1:8" x14ac:dyDescent="0.25">
      <c r="A573" s="20"/>
      <c r="B573" s="5">
        <f>DATE(YEAR(siječanj!B573),MONTH(siječanj!B573)+7,DAY(siječanj!B573))</f>
        <v>44779</v>
      </c>
      <c r="C573" s="8">
        <v>5.9375</v>
      </c>
      <c r="D573">
        <v>0.96041003211595866</v>
      </c>
      <c r="E573" s="6">
        <v>136.39274723524974</v>
      </c>
      <c r="F573" s="10">
        <v>108.0865716</v>
      </c>
      <c r="G573" s="10">
        <v>289.20005930000002</v>
      </c>
      <c r="H573" s="10">
        <v>130.99296275259005</v>
      </c>
    </row>
    <row r="574" spans="1:8" x14ac:dyDescent="0.25">
      <c r="A574" s="20"/>
      <c r="B574" s="5">
        <f>DATE(YEAR(siječanj!B574),MONTH(siječanj!B574)+7,DAY(siječanj!B574))</f>
        <v>44779</v>
      </c>
      <c r="C574" s="8">
        <v>5.9479166666666696</v>
      </c>
      <c r="D574">
        <v>0.96041003211595866</v>
      </c>
      <c r="E574" s="6">
        <v>125.12783167740902</v>
      </c>
      <c r="F574" s="10">
        <v>105.77143980000001</v>
      </c>
      <c r="G574" s="10">
        <v>287.94779889999995</v>
      </c>
      <c r="H574" s="10">
        <v>120.17402483990067</v>
      </c>
    </row>
    <row r="575" spans="1:8" x14ac:dyDescent="0.25">
      <c r="A575" s="20"/>
      <c r="B575" s="5">
        <f>DATE(YEAR(siječanj!B575),MONTH(siječanj!B575)+7,DAY(siječanj!B575))</f>
        <v>44779</v>
      </c>
      <c r="C575" s="8">
        <v>5.9583333333333304</v>
      </c>
      <c r="D575">
        <v>0.96041003211595866</v>
      </c>
      <c r="E575" s="6">
        <v>114.25625973630443</v>
      </c>
      <c r="F575" s="10">
        <v>102.72074429999999</v>
      </c>
      <c r="G575" s="10">
        <v>280.34608960000003</v>
      </c>
      <c r="H575" s="10">
        <v>109.73285808279346</v>
      </c>
    </row>
    <row r="576" spans="1:8" x14ac:dyDescent="0.25">
      <c r="A576" s="20"/>
      <c r="B576" s="5">
        <f>DATE(YEAR(siječanj!B576),MONTH(siječanj!B576)+7,DAY(siječanj!B576))</f>
        <v>44779</v>
      </c>
      <c r="C576" s="8">
        <v>5.96875</v>
      </c>
      <c r="D576">
        <v>0.96041003211595866</v>
      </c>
      <c r="E576" s="6">
        <v>105.91225817216805</v>
      </c>
      <c r="F576" s="10">
        <v>99.874325599999992</v>
      </c>
      <c r="G576" s="10">
        <v>279.11983939999999</v>
      </c>
      <c r="H576" s="10">
        <v>101.71919527260562</v>
      </c>
    </row>
    <row r="577" spans="1:8" x14ac:dyDescent="0.25">
      <c r="A577" s="20"/>
      <c r="B577" s="5">
        <f>DATE(YEAR(siječanj!B577),MONTH(siječanj!B577)+7,DAY(siječanj!B577))</f>
        <v>44779</v>
      </c>
      <c r="C577" s="8">
        <v>5.9791666666666696</v>
      </c>
      <c r="D577">
        <v>0.96041003211595866</v>
      </c>
      <c r="E577" s="6">
        <v>99.135508242017451</v>
      </c>
      <c r="F577" s="10">
        <v>97.087156129999997</v>
      </c>
      <c r="G577" s="10">
        <v>274.93178319999998</v>
      </c>
      <c r="H577" s="10">
        <v>95.210736654547858</v>
      </c>
    </row>
    <row r="578" spans="1:8" ht="15.75" thickBot="1" x14ac:dyDescent="0.3">
      <c r="A578" s="20"/>
      <c r="B578" s="5">
        <f>DATE(YEAR(siječanj!B578),MONTH(siječanj!B578)+7,DAY(siječanj!B578))</f>
        <v>44779</v>
      </c>
      <c r="C578" s="8">
        <v>5.9895833333333304</v>
      </c>
      <c r="D578">
        <v>0.96041003211595866</v>
      </c>
      <c r="E578" s="6">
        <v>93.127217036644126</v>
      </c>
      <c r="F578" s="10">
        <v>94.36371887</v>
      </c>
      <c r="G578" s="10">
        <v>273.45770310000006</v>
      </c>
      <c r="H578" s="10">
        <v>89.440313505033231</v>
      </c>
    </row>
    <row r="579" spans="1:8" x14ac:dyDescent="0.25">
      <c r="A579" s="17">
        <f t="shared" ref="A579" si="4">A483+1</f>
        <v>219</v>
      </c>
      <c r="B579" s="5">
        <f>DATE(YEAR(siječanj!B579),MONTH(siječanj!B579)+7,DAY(siječanj!B579))</f>
        <v>44780</v>
      </c>
      <c r="C579" s="8">
        <v>6</v>
      </c>
      <c r="D579">
        <v>0.96049905197063168</v>
      </c>
      <c r="E579" s="6">
        <v>87.397422893361551</v>
      </c>
      <c r="F579" s="10">
        <v>86.327381079999995</v>
      </c>
      <c r="G579" s="10">
        <v>265.31767780000001</v>
      </c>
      <c r="H579" s="10">
        <v>83.945141833750156</v>
      </c>
    </row>
    <row r="580" spans="1:8" x14ac:dyDescent="0.25">
      <c r="A580" s="18"/>
      <c r="B580" s="5">
        <f>DATE(YEAR(siječanj!B580),MONTH(siječanj!B580)+7,DAY(siječanj!B580))</f>
        <v>44780</v>
      </c>
      <c r="C580" s="8">
        <v>6.0104166666666696</v>
      </c>
      <c r="D580">
        <v>0.96049905197063168</v>
      </c>
      <c r="E580" s="6">
        <v>81.598711881748315</v>
      </c>
      <c r="F580" s="10">
        <v>84.062093140000002</v>
      </c>
      <c r="G580" s="10">
        <v>263.12727819999998</v>
      </c>
      <c r="H580" s="10">
        <v>78.375485404443978</v>
      </c>
    </row>
    <row r="581" spans="1:8" x14ac:dyDescent="0.25">
      <c r="A581" s="18"/>
      <c r="B581" s="5">
        <f>DATE(YEAR(siječanj!B581),MONTH(siječanj!B581)+7,DAY(siječanj!B581))</f>
        <v>44780</v>
      </c>
      <c r="C581" s="8">
        <v>6.0208333333333304</v>
      </c>
      <c r="D581">
        <v>0.96049905197063168</v>
      </c>
      <c r="E581" s="6">
        <v>76.310592717035746</v>
      </c>
      <c r="F581" s="10">
        <v>81.970650699999993</v>
      </c>
      <c r="G581" s="10">
        <v>263.14508990000002</v>
      </c>
      <c r="H581" s="10">
        <v>73.296251960029821</v>
      </c>
    </row>
    <row r="582" spans="1:8" x14ac:dyDescent="0.25">
      <c r="A582" s="18"/>
      <c r="B582" s="5">
        <f>DATE(YEAR(siječanj!B582),MONTH(siječanj!B582)+7,DAY(siječanj!B582))</f>
        <v>44780</v>
      </c>
      <c r="C582" s="8">
        <v>6.03125</v>
      </c>
      <c r="D582">
        <v>0.96049905197063168</v>
      </c>
      <c r="E582" s="6">
        <v>72.49995077382448</v>
      </c>
      <c r="F582" s="10">
        <v>80.241888349999996</v>
      </c>
      <c r="G582" s="10">
        <v>262.02972819999997</v>
      </c>
      <c r="H582" s="10">
        <v>69.636133986175878</v>
      </c>
    </row>
    <row r="583" spans="1:8" x14ac:dyDescent="0.25">
      <c r="A583" s="18"/>
      <c r="B583" s="5">
        <f>DATE(YEAR(siječanj!B583),MONTH(siječanj!B583)+7,DAY(siječanj!B583))</f>
        <v>44780</v>
      </c>
      <c r="C583" s="8">
        <v>6.0416666666666696</v>
      </c>
      <c r="D583">
        <v>0.96049905197063168</v>
      </c>
      <c r="E583" s="6">
        <v>70.593830567496653</v>
      </c>
      <c r="F583" s="10">
        <v>81.61482934</v>
      </c>
      <c r="G583" s="10">
        <v>263.9436753</v>
      </c>
      <c r="H583" s="10">
        <v>67.805307335055929</v>
      </c>
    </row>
    <row r="584" spans="1:8" x14ac:dyDescent="0.25">
      <c r="A584" s="18"/>
      <c r="B584" s="5">
        <f>DATE(YEAR(siječanj!B584),MONTH(siječanj!B584)+7,DAY(siječanj!B584))</f>
        <v>44780</v>
      </c>
      <c r="C584" s="8">
        <v>6.0520833333333304</v>
      </c>
      <c r="D584">
        <v>0.96049905197063168</v>
      </c>
      <c r="E584" s="6">
        <v>68.438963694668701</v>
      </c>
      <c r="F584" s="10">
        <v>80.265965850000001</v>
      </c>
      <c r="G584" s="10">
        <v>263.43162909999995</v>
      </c>
      <c r="H584" s="10">
        <v>65.735559746581771</v>
      </c>
    </row>
    <row r="585" spans="1:8" x14ac:dyDescent="0.25">
      <c r="A585" s="18"/>
      <c r="B585" s="5">
        <f>DATE(YEAR(siječanj!B585),MONTH(siječanj!B585)+7,DAY(siječanj!B585))</f>
        <v>44780</v>
      </c>
      <c r="C585" s="8">
        <v>6.0625</v>
      </c>
      <c r="D585">
        <v>0.96049905197063168</v>
      </c>
      <c r="E585" s="6">
        <v>67.006101641752664</v>
      </c>
      <c r="F585" s="10">
        <v>79.355284679999997</v>
      </c>
      <c r="G585" s="10">
        <v>263.10836549999999</v>
      </c>
      <c r="H585" s="10">
        <v>64.359297103151221</v>
      </c>
    </row>
    <row r="586" spans="1:8" x14ac:dyDescent="0.25">
      <c r="A586" s="18"/>
      <c r="B586" s="5">
        <f>DATE(YEAR(siječanj!B586),MONTH(siječanj!B586)+7,DAY(siječanj!B586))</f>
        <v>44780</v>
      </c>
      <c r="C586" s="8">
        <v>6.0729166666666696</v>
      </c>
      <c r="D586">
        <v>0.96049905197063168</v>
      </c>
      <c r="E586" s="6">
        <v>63.897376423876779</v>
      </c>
      <c r="F586" s="10">
        <v>78.240157850000003</v>
      </c>
      <c r="G586" s="10">
        <v>263.15504629999998</v>
      </c>
      <c r="H586" s="10">
        <v>61.373369478544234</v>
      </c>
    </row>
    <row r="587" spans="1:8" x14ac:dyDescent="0.25">
      <c r="A587" s="18"/>
      <c r="B587" s="5">
        <f>DATE(YEAR(siječanj!B587),MONTH(siječanj!B587)+7,DAY(siječanj!B587))</f>
        <v>44780</v>
      </c>
      <c r="C587" s="8">
        <v>6.0833333333333304</v>
      </c>
      <c r="D587">
        <v>0.96049905197063168</v>
      </c>
      <c r="E587" s="6">
        <v>63.238396970629111</v>
      </c>
      <c r="F587" s="10">
        <v>77.100997750000005</v>
      </c>
      <c r="G587" s="10">
        <v>262.34809690000003</v>
      </c>
      <c r="H587" s="10">
        <v>60.740420338431726</v>
      </c>
    </row>
    <row r="588" spans="1:8" x14ac:dyDescent="0.25">
      <c r="A588" s="18"/>
      <c r="B588" s="5">
        <f>DATE(YEAR(siječanj!B588),MONTH(siječanj!B588)+7,DAY(siječanj!B588))</f>
        <v>44780</v>
      </c>
      <c r="C588" s="8">
        <v>6.09375</v>
      </c>
      <c r="D588">
        <v>0.96049905197063168</v>
      </c>
      <c r="E588" s="6">
        <v>62.882892402007485</v>
      </c>
      <c r="F588" s="10">
        <v>76.35942738</v>
      </c>
      <c r="G588" s="10">
        <v>262.37131049999999</v>
      </c>
      <c r="H588" s="10">
        <v>60.398958537299428</v>
      </c>
    </row>
    <row r="589" spans="1:8" x14ac:dyDescent="0.25">
      <c r="A589" s="18"/>
      <c r="B589" s="5">
        <f>DATE(YEAR(siječanj!B589),MONTH(siječanj!B589)+7,DAY(siječanj!B589))</f>
        <v>44780</v>
      </c>
      <c r="C589" s="8">
        <v>6.1041666666666696</v>
      </c>
      <c r="D589">
        <v>0.96049905197063168</v>
      </c>
      <c r="E589" s="6">
        <v>61.524091111950931</v>
      </c>
      <c r="F589" s="10">
        <v>75.745437690000003</v>
      </c>
      <c r="G589" s="10">
        <v>262.46276389999997</v>
      </c>
      <c r="H589" s="10">
        <v>59.093831186383639</v>
      </c>
    </row>
    <row r="590" spans="1:8" x14ac:dyDescent="0.25">
      <c r="A590" s="18"/>
      <c r="B590" s="5">
        <f>DATE(YEAR(siječanj!B590),MONTH(siječanj!B590)+7,DAY(siječanj!B590))</f>
        <v>44780</v>
      </c>
      <c r="C590" s="8">
        <v>6.1145833333333304</v>
      </c>
      <c r="D590">
        <v>0.96049905197063168</v>
      </c>
      <c r="E590" s="6">
        <v>60.705528809216638</v>
      </c>
      <c r="F590" s="10">
        <v>75.0357609</v>
      </c>
      <c r="G590" s="10">
        <v>262.38164019999999</v>
      </c>
      <c r="H590" s="10">
        <v>58.30760287062845</v>
      </c>
    </row>
    <row r="591" spans="1:8" x14ac:dyDescent="0.25">
      <c r="A591" s="18"/>
      <c r="B591" s="5">
        <f>DATE(YEAR(siječanj!B591),MONTH(siječanj!B591)+7,DAY(siječanj!B591))</f>
        <v>44780</v>
      </c>
      <c r="C591" s="8">
        <v>6.125</v>
      </c>
      <c r="D591">
        <v>0.96049905197063168</v>
      </c>
      <c r="E591" s="6">
        <v>61.678858696341123</v>
      </c>
      <c r="F591" s="10">
        <v>74.435410630000007</v>
      </c>
      <c r="G591" s="10">
        <v>262.1979035</v>
      </c>
      <c r="H591" s="10">
        <v>59.2424853044662</v>
      </c>
    </row>
    <row r="592" spans="1:8" x14ac:dyDescent="0.25">
      <c r="A592" s="18"/>
      <c r="B592" s="5">
        <f>DATE(YEAR(siječanj!B592),MONTH(siječanj!B592)+7,DAY(siječanj!B592))</f>
        <v>44780</v>
      </c>
      <c r="C592" s="8">
        <v>6.1354166666666696</v>
      </c>
      <c r="D592">
        <v>0.96049905197063168</v>
      </c>
      <c r="E592" s="6">
        <v>61.563481966116086</v>
      </c>
      <c r="F592" s="10">
        <v>73.785523150000003</v>
      </c>
      <c r="G592" s="10">
        <v>262.08729440000002</v>
      </c>
      <c r="H592" s="10">
        <v>59.131666064465584</v>
      </c>
    </row>
    <row r="593" spans="1:8" x14ac:dyDescent="0.25">
      <c r="A593" s="18"/>
      <c r="B593" s="5">
        <f>DATE(YEAR(siječanj!B593),MONTH(siječanj!B593)+7,DAY(siječanj!B593))</f>
        <v>44780</v>
      </c>
      <c r="C593" s="8">
        <v>6.1458333333333304</v>
      </c>
      <c r="D593">
        <v>0.96049905197063168</v>
      </c>
      <c r="E593" s="6">
        <v>60.640356926441363</v>
      </c>
      <c r="F593" s="10">
        <v>73.442131250000003</v>
      </c>
      <c r="G593" s="10">
        <v>262.00451939999999</v>
      </c>
      <c r="H593" s="10">
        <v>58.245005339007655</v>
      </c>
    </row>
    <row r="594" spans="1:8" x14ac:dyDescent="0.25">
      <c r="A594" s="18"/>
      <c r="B594" s="5">
        <f>DATE(YEAR(siječanj!B594),MONTH(siječanj!B594)+7,DAY(siječanj!B594))</f>
        <v>44780</v>
      </c>
      <c r="C594" s="8">
        <v>6.15625</v>
      </c>
      <c r="D594">
        <v>0.96049905197063168</v>
      </c>
      <c r="E594" s="6">
        <v>60.158702340674822</v>
      </c>
      <c r="F594" s="10">
        <v>73.088284189999996</v>
      </c>
      <c r="G594" s="10">
        <v>262.41985269999998</v>
      </c>
      <c r="H594" s="10">
        <v>57.782376566001588</v>
      </c>
    </row>
    <row r="595" spans="1:8" x14ac:dyDescent="0.25">
      <c r="A595" s="18"/>
      <c r="B595" s="5">
        <f>DATE(YEAR(siječanj!B595),MONTH(siječanj!B595)+7,DAY(siječanj!B595))</f>
        <v>44780</v>
      </c>
      <c r="C595" s="8">
        <v>6.1666666666666696</v>
      </c>
      <c r="D595">
        <v>0.96049905197063168</v>
      </c>
      <c r="E595" s="6">
        <v>59.90933117896941</v>
      </c>
      <c r="F595" s="10">
        <v>73.033034869999994</v>
      </c>
      <c r="G595" s="10">
        <v>264.38072900000003</v>
      </c>
      <c r="H595" s="10">
        <v>57.542855801594726</v>
      </c>
    </row>
    <row r="596" spans="1:8" x14ac:dyDescent="0.25">
      <c r="A596" s="18"/>
      <c r="B596" s="5">
        <f>DATE(YEAR(siječanj!B596),MONTH(siječanj!B596)+7,DAY(siječanj!B596))</f>
        <v>44780</v>
      </c>
      <c r="C596" s="8">
        <v>6.1770833333333304</v>
      </c>
      <c r="D596">
        <v>0.96049905197063168</v>
      </c>
      <c r="E596" s="6">
        <v>60.134658778852071</v>
      </c>
      <c r="F596" s="10">
        <v>72.671619359999994</v>
      </c>
      <c r="G596" s="10">
        <v>266.09609510000001</v>
      </c>
      <c r="H596" s="10">
        <v>57.759282747664841</v>
      </c>
    </row>
    <row r="597" spans="1:8" x14ac:dyDescent="0.25">
      <c r="A597" s="18"/>
      <c r="B597" s="5">
        <f>DATE(YEAR(siječanj!B597),MONTH(siječanj!B597)+7,DAY(siječanj!B597))</f>
        <v>44780</v>
      </c>
      <c r="C597" s="8">
        <v>6.1875</v>
      </c>
      <c r="D597">
        <v>0.96049905197063168</v>
      </c>
      <c r="E597" s="6">
        <v>60.20360245381319</v>
      </c>
      <c r="F597" s="10">
        <v>72.761548439999999</v>
      </c>
      <c r="G597" s="10">
        <v>272.49079970000003</v>
      </c>
      <c r="H597" s="10">
        <v>57.825503082104362</v>
      </c>
    </row>
    <row r="598" spans="1:8" x14ac:dyDescent="0.25">
      <c r="A598" s="18"/>
      <c r="B598" s="5">
        <f>DATE(YEAR(siječanj!B598),MONTH(siječanj!B598)+7,DAY(siječanj!B598))</f>
        <v>44780</v>
      </c>
      <c r="C598" s="8">
        <v>6.1979166666666696</v>
      </c>
      <c r="D598">
        <v>0.96049905197063168</v>
      </c>
      <c r="E598" s="6">
        <v>61.655705710351675</v>
      </c>
      <c r="F598" s="10">
        <v>72.722346770000001</v>
      </c>
      <c r="G598" s="10">
        <v>274.98123880000003</v>
      </c>
      <c r="H598" s="10">
        <v>59.220246883373044</v>
      </c>
    </row>
    <row r="599" spans="1:8" x14ac:dyDescent="0.25">
      <c r="A599" s="18"/>
      <c r="B599" s="5">
        <f>DATE(YEAR(siječanj!B599),MONTH(siječanj!B599)+7,DAY(siječanj!B599))</f>
        <v>44780</v>
      </c>
      <c r="C599" s="8">
        <v>6.2083333333333304</v>
      </c>
      <c r="D599">
        <v>0.96049905197063168</v>
      </c>
      <c r="E599" s="6">
        <v>63.290560687776868</v>
      </c>
      <c r="F599" s="10">
        <v>72.925805280000006</v>
      </c>
      <c r="G599" s="10">
        <v>275.84523180000002</v>
      </c>
      <c r="H599" s="10">
        <v>60.790523539299414</v>
      </c>
    </row>
    <row r="600" spans="1:8" x14ac:dyDescent="0.25">
      <c r="A600" s="18"/>
      <c r="B600" s="5">
        <f>DATE(YEAR(siječanj!B600),MONTH(siječanj!B600)+7,DAY(siječanj!B600))</f>
        <v>44780</v>
      </c>
      <c r="C600" s="8">
        <v>6.21875</v>
      </c>
      <c r="D600">
        <v>0.96049905197063168</v>
      </c>
      <c r="E600" s="6">
        <v>64.160329611668615</v>
      </c>
      <c r="F600" s="10">
        <v>73.229577329999998</v>
      </c>
      <c r="G600" s="10">
        <v>270.3213078</v>
      </c>
      <c r="H600" s="10">
        <v>61.625935766130951</v>
      </c>
    </row>
    <row r="601" spans="1:8" x14ac:dyDescent="0.25">
      <c r="A601" s="18"/>
      <c r="B601" s="5">
        <f>DATE(YEAR(siječanj!B601),MONTH(siječanj!B601)+7,DAY(siječanj!B601))</f>
        <v>44780</v>
      </c>
      <c r="C601" s="8">
        <v>6.2291666666666696</v>
      </c>
      <c r="D601">
        <v>0.96049905197063168</v>
      </c>
      <c r="E601" s="6">
        <v>66.952155780100142</v>
      </c>
      <c r="F601" s="10">
        <v>73.412995050000006</v>
      </c>
      <c r="G601" s="10">
        <v>211.36819610000001</v>
      </c>
      <c r="H601" s="10">
        <v>64.307482154176228</v>
      </c>
    </row>
    <row r="602" spans="1:8" x14ac:dyDescent="0.25">
      <c r="A602" s="18"/>
      <c r="B602" s="5">
        <f>DATE(YEAR(siječanj!B602),MONTH(siječanj!B602)+7,DAY(siječanj!B602))</f>
        <v>44780</v>
      </c>
      <c r="C602" s="8">
        <v>6.2395833333333304</v>
      </c>
      <c r="D602">
        <v>0.96049905197063168</v>
      </c>
      <c r="E602" s="6">
        <v>71.211132660286964</v>
      </c>
      <c r="F602" s="10">
        <v>73.797963330000002</v>
      </c>
      <c r="G602" s="10">
        <v>108.52317439999999</v>
      </c>
      <c r="H602" s="10">
        <v>68.398225409960517</v>
      </c>
    </row>
    <row r="603" spans="1:8" x14ac:dyDescent="0.25">
      <c r="A603" s="18"/>
      <c r="B603" s="5">
        <f>DATE(YEAR(siječanj!B603),MONTH(siječanj!B603)+7,DAY(siječanj!B603))</f>
        <v>44780</v>
      </c>
      <c r="C603" s="8">
        <v>6.25</v>
      </c>
      <c r="D603">
        <v>0.96049905197063168</v>
      </c>
      <c r="E603" s="6">
        <v>73.913082153903105</v>
      </c>
      <c r="F603" s="10">
        <v>74.635489179999993</v>
      </c>
      <c r="G603" s="10">
        <v>32.009934719999997</v>
      </c>
      <c r="H603" s="10">
        <v>70.993445337051341</v>
      </c>
    </row>
    <row r="604" spans="1:8" x14ac:dyDescent="0.25">
      <c r="A604" s="18"/>
      <c r="B604" s="5">
        <f>DATE(YEAR(siječanj!B604),MONTH(siječanj!B604)+7,DAY(siječanj!B604))</f>
        <v>44780</v>
      </c>
      <c r="C604" s="8">
        <v>6.2604166666666696</v>
      </c>
      <c r="D604">
        <v>0.96049905197063168</v>
      </c>
      <c r="E604" s="6">
        <v>77.774987310047194</v>
      </c>
      <c r="F604" s="10">
        <v>75.44944753</v>
      </c>
      <c r="G604" s="10">
        <v>7.1494619570000006</v>
      </c>
      <c r="H604" s="10">
        <v>74.702801578328234</v>
      </c>
    </row>
    <row r="605" spans="1:8" x14ac:dyDescent="0.25">
      <c r="A605" s="18"/>
      <c r="B605" s="5">
        <f>DATE(YEAR(siječanj!B605),MONTH(siječanj!B605)+7,DAY(siječanj!B605))</f>
        <v>44780</v>
      </c>
      <c r="C605" s="8">
        <v>6.2708333333333304</v>
      </c>
      <c r="D605">
        <v>0.96049905197063168</v>
      </c>
      <c r="E605" s="6">
        <v>81.667289199426833</v>
      </c>
      <c r="F605" s="10">
        <v>77.400286769999994</v>
      </c>
      <c r="G605" s="10">
        <v>2.8870872699999999</v>
      </c>
      <c r="H605" s="10">
        <v>78.441353853060875</v>
      </c>
    </row>
    <row r="606" spans="1:8" x14ac:dyDescent="0.25">
      <c r="A606" s="18"/>
      <c r="B606" s="5">
        <f>DATE(YEAR(siječanj!B606),MONTH(siječanj!B606)+7,DAY(siječanj!B606))</f>
        <v>44780</v>
      </c>
      <c r="C606" s="8">
        <v>6.28125</v>
      </c>
      <c r="D606">
        <v>0.96049905197063168</v>
      </c>
      <c r="E606" s="6">
        <v>84.729456264430112</v>
      </c>
      <c r="F606" s="10">
        <v>79.928362460000002</v>
      </c>
      <c r="G606" s="10">
        <v>2.1234465619999998</v>
      </c>
      <c r="H606" s="10">
        <v>81.382562415972217</v>
      </c>
    </row>
    <row r="607" spans="1:8" x14ac:dyDescent="0.25">
      <c r="A607" s="18"/>
      <c r="B607" s="5">
        <f>DATE(YEAR(siječanj!B607),MONTH(siječanj!B607)+7,DAY(siječanj!B607))</f>
        <v>44780</v>
      </c>
      <c r="C607" s="8">
        <v>6.2916666666666696</v>
      </c>
      <c r="D607">
        <v>0.96049905197063168</v>
      </c>
      <c r="E607" s="6">
        <v>87.640826104861873</v>
      </c>
      <c r="F607" s="10">
        <v>82.714305260000003</v>
      </c>
      <c r="G607" s="10">
        <v>1.9202762419999999</v>
      </c>
      <c r="H607" s="10">
        <v>84.178930387642822</v>
      </c>
    </row>
    <row r="608" spans="1:8" x14ac:dyDescent="0.25">
      <c r="A608" s="18"/>
      <c r="B608" s="5">
        <f>DATE(YEAR(siječanj!B608),MONTH(siječanj!B608)+7,DAY(siječanj!B608))</f>
        <v>44780</v>
      </c>
      <c r="C608" s="8">
        <v>6.3020833333333304</v>
      </c>
      <c r="D608">
        <v>0.96049905197063168</v>
      </c>
      <c r="E608" s="6">
        <v>94.189891437327987</v>
      </c>
      <c r="F608" s="10">
        <v>84.29753436</v>
      </c>
      <c r="G608" s="10">
        <v>1.5959066159999999</v>
      </c>
      <c r="H608" s="10">
        <v>90.469301430770244</v>
      </c>
    </row>
    <row r="609" spans="1:8" x14ac:dyDescent="0.25">
      <c r="A609" s="18"/>
      <c r="B609" s="5">
        <f>DATE(YEAR(siječanj!B609),MONTH(siječanj!B609)+7,DAY(siječanj!B609))</f>
        <v>44780</v>
      </c>
      <c r="C609" s="8">
        <v>6.3125</v>
      </c>
      <c r="D609">
        <v>0.96049905197063168</v>
      </c>
      <c r="E609" s="6">
        <v>98.314660425829146</v>
      </c>
      <c r="F609" s="10">
        <v>86.068216539999995</v>
      </c>
      <c r="G609" s="10">
        <v>1.5378872240000001</v>
      </c>
      <c r="H609" s="10">
        <v>94.431138133823481</v>
      </c>
    </row>
    <row r="610" spans="1:8" x14ac:dyDescent="0.25">
      <c r="A610" s="18"/>
      <c r="B610" s="5">
        <f>DATE(YEAR(siječanj!B610),MONTH(siječanj!B610)+7,DAY(siječanj!B610))</f>
        <v>44780</v>
      </c>
      <c r="C610" s="8">
        <v>6.3229166666666696</v>
      </c>
      <c r="D610">
        <v>0.96049905197063168</v>
      </c>
      <c r="E610" s="6">
        <v>103.85438265244026</v>
      </c>
      <c r="F610" s="10">
        <v>88.394340909999997</v>
      </c>
      <c r="G610" s="10">
        <v>1.4416865769999998</v>
      </c>
      <c r="H610" s="10">
        <v>99.752036080664084</v>
      </c>
    </row>
    <row r="611" spans="1:8" x14ac:dyDescent="0.25">
      <c r="A611" s="18"/>
      <c r="B611" s="5">
        <f>DATE(YEAR(siječanj!B611),MONTH(siječanj!B611)+7,DAY(siječanj!B611))</f>
        <v>44780</v>
      </c>
      <c r="C611" s="8">
        <v>6.3333333333333304</v>
      </c>
      <c r="D611">
        <v>0.96049905197063168</v>
      </c>
      <c r="E611" s="6">
        <v>109.52215717411892</v>
      </c>
      <c r="F611" s="10">
        <v>91.439288419999997</v>
      </c>
      <c r="G611" s="10">
        <v>1.3490177269999999</v>
      </c>
      <c r="H611" s="10">
        <v>105.19592813551974</v>
      </c>
    </row>
    <row r="612" spans="1:8" x14ac:dyDescent="0.25">
      <c r="A612" s="18"/>
      <c r="B612" s="5">
        <f>DATE(YEAR(siječanj!B612),MONTH(siječanj!B612)+7,DAY(siječanj!B612))</f>
        <v>44780</v>
      </c>
      <c r="C612" s="8">
        <v>6.34375</v>
      </c>
      <c r="D612">
        <v>0.96049905197063168</v>
      </c>
      <c r="E612" s="6">
        <v>115.05050842523531</v>
      </c>
      <c r="F612" s="10">
        <v>93.504657289999997</v>
      </c>
      <c r="G612" s="10">
        <v>1.287159199</v>
      </c>
      <c r="H612" s="10">
        <v>110.50590427117768</v>
      </c>
    </row>
    <row r="613" spans="1:8" x14ac:dyDescent="0.25">
      <c r="A613" s="18"/>
      <c r="B613" s="5">
        <f>DATE(YEAR(siječanj!B613),MONTH(siječanj!B613)+7,DAY(siječanj!B613))</f>
        <v>44780</v>
      </c>
      <c r="C613" s="8">
        <v>6.3541666666666696</v>
      </c>
      <c r="D613">
        <v>0.96049905197063168</v>
      </c>
      <c r="E613" s="6">
        <v>120.24226371056749</v>
      </c>
      <c r="F613" s="10">
        <v>95.077205050000003</v>
      </c>
      <c r="G613" s="10">
        <v>1.2549267820000001</v>
      </c>
      <c r="H613" s="10">
        <v>115.49258030080276</v>
      </c>
    </row>
    <row r="614" spans="1:8" x14ac:dyDescent="0.25">
      <c r="A614" s="18"/>
      <c r="B614" s="5">
        <f>DATE(YEAR(siječanj!B614),MONTH(siječanj!B614)+7,DAY(siječanj!B614))</f>
        <v>44780</v>
      </c>
      <c r="C614" s="8">
        <v>6.3645833333333304</v>
      </c>
      <c r="D614">
        <v>0.96049905197063168</v>
      </c>
      <c r="E614" s="6">
        <v>124.16434081649189</v>
      </c>
      <c r="F614" s="10">
        <v>97.437970989999997</v>
      </c>
      <c r="G614" s="10">
        <v>1.275506354</v>
      </c>
      <c r="H614" s="10">
        <v>119.25973164279887</v>
      </c>
    </row>
    <row r="615" spans="1:8" x14ac:dyDescent="0.25">
      <c r="A615" s="18"/>
      <c r="B615" s="5">
        <f>DATE(YEAR(siječanj!B615),MONTH(siječanj!B615)+7,DAY(siječanj!B615))</f>
        <v>44780</v>
      </c>
      <c r="C615" s="8">
        <v>6.375</v>
      </c>
      <c r="D615">
        <v>0.96049905197063168</v>
      </c>
      <c r="E615" s="6">
        <v>126.67194720365413</v>
      </c>
      <c r="F615" s="10">
        <v>99.652402510000002</v>
      </c>
      <c r="G615" s="10">
        <v>1.3219579850000001</v>
      </c>
      <c r="H615" s="10">
        <v>121.66828520038369</v>
      </c>
    </row>
    <row r="616" spans="1:8" x14ac:dyDescent="0.25">
      <c r="A616" s="18"/>
      <c r="B616" s="5">
        <f>DATE(YEAR(siječanj!B616),MONTH(siječanj!B616)+7,DAY(siječanj!B616))</f>
        <v>44780</v>
      </c>
      <c r="C616" s="8">
        <v>6.3854166666666696</v>
      </c>
      <c r="D616">
        <v>0.96049905197063168</v>
      </c>
      <c r="E616" s="6">
        <v>128.01010838111483</v>
      </c>
      <c r="F616" s="10">
        <v>100.95201390000001</v>
      </c>
      <c r="G616" s="10">
        <v>1.351712588</v>
      </c>
      <c r="H616" s="10">
        <v>122.95358774271861</v>
      </c>
    </row>
    <row r="617" spans="1:8" x14ac:dyDescent="0.25">
      <c r="A617" s="18"/>
      <c r="B617" s="5">
        <f>DATE(YEAR(siječanj!B617),MONTH(siječanj!B617)+7,DAY(siječanj!B617))</f>
        <v>44780</v>
      </c>
      <c r="C617" s="8">
        <v>6.3958333333333304</v>
      </c>
      <c r="D617">
        <v>0.96049905197063168</v>
      </c>
      <c r="E617" s="6">
        <v>129.89825920950861</v>
      </c>
      <c r="F617" s="10">
        <v>102.3448667</v>
      </c>
      <c r="G617" s="10">
        <v>1.3694844349999999</v>
      </c>
      <c r="H617" s="10">
        <v>124.7671548233684</v>
      </c>
    </row>
    <row r="618" spans="1:8" x14ac:dyDescent="0.25">
      <c r="A618" s="18"/>
      <c r="B618" s="5">
        <f>DATE(YEAR(siječanj!B618),MONTH(siječanj!B618)+7,DAY(siječanj!B618))</f>
        <v>44780</v>
      </c>
      <c r="C618" s="8">
        <v>6.40625</v>
      </c>
      <c r="D618">
        <v>0.96049905197063168</v>
      </c>
      <c r="E618" s="6">
        <v>134.67999417546039</v>
      </c>
      <c r="F618" s="10">
        <v>103.4271045</v>
      </c>
      <c r="G618" s="10">
        <v>1.372656801</v>
      </c>
      <c r="H618" s="10">
        <v>129.36000672493989</v>
      </c>
    </row>
    <row r="619" spans="1:8" x14ac:dyDescent="0.25">
      <c r="A619" s="18"/>
      <c r="B619" s="5">
        <f>DATE(YEAR(siječanj!B619),MONTH(siječanj!B619)+7,DAY(siječanj!B619))</f>
        <v>44780</v>
      </c>
      <c r="C619" s="8">
        <v>6.4166666666666696</v>
      </c>
      <c r="D619">
        <v>0.96049905197063168</v>
      </c>
      <c r="E619" s="6">
        <v>139.75731890533802</v>
      </c>
      <c r="F619" s="10">
        <v>105.0471783</v>
      </c>
      <c r="G619" s="10">
        <v>1.4441279269999998</v>
      </c>
      <c r="H619" s="10">
        <v>134.23677231453442</v>
      </c>
    </row>
    <row r="620" spans="1:8" x14ac:dyDescent="0.25">
      <c r="A620" s="18"/>
      <c r="B620" s="5">
        <f>DATE(YEAR(siječanj!B620),MONTH(siječanj!B620)+7,DAY(siječanj!B620))</f>
        <v>44780</v>
      </c>
      <c r="C620" s="8">
        <v>6.4270833333333304</v>
      </c>
      <c r="D620">
        <v>0.96049905197063168</v>
      </c>
      <c r="E620" s="6">
        <v>144.25204620045542</v>
      </c>
      <c r="F620" s="10">
        <v>106.14296759999999</v>
      </c>
      <c r="G620" s="10">
        <v>1.376499409</v>
      </c>
      <c r="H620" s="10">
        <v>138.5539536203612</v>
      </c>
    </row>
    <row r="621" spans="1:8" x14ac:dyDescent="0.25">
      <c r="A621" s="18"/>
      <c r="B621" s="5">
        <f>DATE(YEAR(siječanj!B621),MONTH(siječanj!B621)+7,DAY(siječanj!B621))</f>
        <v>44780</v>
      </c>
      <c r="C621" s="8">
        <v>6.4375</v>
      </c>
      <c r="D621">
        <v>0.96049905197063168</v>
      </c>
      <c r="E621" s="6">
        <v>147.55704559501459</v>
      </c>
      <c r="F621" s="10">
        <v>107.12558780000001</v>
      </c>
      <c r="G621" s="10">
        <v>1.320431707</v>
      </c>
      <c r="H621" s="10">
        <v>141.72840240559879</v>
      </c>
    </row>
    <row r="622" spans="1:8" x14ac:dyDescent="0.25">
      <c r="A622" s="18"/>
      <c r="B622" s="5">
        <f>DATE(YEAR(siječanj!B622),MONTH(siječanj!B622)+7,DAY(siječanj!B622))</f>
        <v>44780</v>
      </c>
      <c r="C622" s="8">
        <v>6.4479166666666696</v>
      </c>
      <c r="D622">
        <v>0.96049905197063168</v>
      </c>
      <c r="E622" s="6">
        <v>145.95112787872358</v>
      </c>
      <c r="F622" s="10">
        <v>108.04094669999999</v>
      </c>
      <c r="G622" s="10">
        <v>1.2776316830000001</v>
      </c>
      <c r="H622" s="10">
        <v>140.18591996155843</v>
      </c>
    </row>
    <row r="623" spans="1:8" x14ac:dyDescent="0.25">
      <c r="A623" s="18"/>
      <c r="B623" s="5">
        <f>DATE(YEAR(siječanj!B623),MONTH(siječanj!B623)+7,DAY(siječanj!B623))</f>
        <v>44780</v>
      </c>
      <c r="C623" s="8">
        <v>6.4583333333333304</v>
      </c>
      <c r="D623">
        <v>0.96049905197063168</v>
      </c>
      <c r="E623" s="6">
        <v>148.74253109809712</v>
      </c>
      <c r="F623" s="10">
        <v>108.80515940000001</v>
      </c>
      <c r="G623" s="10">
        <v>1.2741346140000001</v>
      </c>
      <c r="H623" s="10">
        <v>142.86706010743447</v>
      </c>
    </row>
    <row r="624" spans="1:8" x14ac:dyDescent="0.25">
      <c r="A624" s="18"/>
      <c r="B624" s="5">
        <f>DATE(YEAR(siječanj!B624),MONTH(siječanj!B624)+7,DAY(siječanj!B624))</f>
        <v>44780</v>
      </c>
      <c r="C624" s="8">
        <v>6.46875</v>
      </c>
      <c r="D624">
        <v>0.96049905197063168</v>
      </c>
      <c r="E624" s="6">
        <v>149.10253918063162</v>
      </c>
      <c r="F624" s="10">
        <v>109.04753909999998</v>
      </c>
      <c r="G624" s="10">
        <v>1.2853620459999999</v>
      </c>
      <c r="H624" s="10">
        <v>143.21284752941065</v>
      </c>
    </row>
    <row r="625" spans="1:8" x14ac:dyDescent="0.25">
      <c r="A625" s="18"/>
      <c r="B625" s="5">
        <f>DATE(YEAR(siječanj!B625),MONTH(siječanj!B625)+7,DAY(siječanj!B625))</f>
        <v>44780</v>
      </c>
      <c r="C625" s="8">
        <v>6.4791666666666696</v>
      </c>
      <c r="D625">
        <v>0.96049905197063168</v>
      </c>
      <c r="E625" s="6">
        <v>147.52761787182732</v>
      </c>
      <c r="F625" s="10">
        <v>109.4353251</v>
      </c>
      <c r="G625" s="10">
        <v>1.2980341449999999</v>
      </c>
      <c r="H625" s="10">
        <v>141.70013710537575</v>
      </c>
    </row>
    <row r="626" spans="1:8" x14ac:dyDescent="0.25">
      <c r="A626" s="18"/>
      <c r="B626" s="5">
        <f>DATE(YEAR(siječanj!B626),MONTH(siječanj!B626)+7,DAY(siječanj!B626))</f>
        <v>44780</v>
      </c>
      <c r="C626" s="8">
        <v>6.4895833333333304</v>
      </c>
      <c r="D626">
        <v>0.96049905197063168</v>
      </c>
      <c r="E626" s="6">
        <v>145.41593052359917</v>
      </c>
      <c r="F626" s="10">
        <v>109.70996559999999</v>
      </c>
      <c r="G626" s="10">
        <v>1.3446698319999999</v>
      </c>
      <c r="H626" s="10">
        <v>139.67186340934424</v>
      </c>
    </row>
    <row r="627" spans="1:8" x14ac:dyDescent="0.25">
      <c r="A627" s="18"/>
      <c r="B627" s="5">
        <f>DATE(YEAR(siječanj!B627),MONTH(siječanj!B627)+7,DAY(siječanj!B627))</f>
        <v>44780</v>
      </c>
      <c r="C627" s="8">
        <v>6.5</v>
      </c>
      <c r="D627">
        <v>0.96049905197063168</v>
      </c>
      <c r="E627" s="6">
        <v>141.94904489501238</v>
      </c>
      <c r="F627" s="10">
        <v>109.6291598</v>
      </c>
      <c r="G627" s="10">
        <v>1.392475839</v>
      </c>
      <c r="H627" s="10">
        <v>136.34192304979604</v>
      </c>
    </row>
    <row r="628" spans="1:8" x14ac:dyDescent="0.25">
      <c r="A628" s="18"/>
      <c r="B628" s="5">
        <f>DATE(YEAR(siječanj!B628),MONTH(siječanj!B628)+7,DAY(siječanj!B628))</f>
        <v>44780</v>
      </c>
      <c r="C628" s="8">
        <v>6.5104166666666696</v>
      </c>
      <c r="D628">
        <v>0.96049905197063168</v>
      </c>
      <c r="E628" s="6">
        <v>136.0269727486575</v>
      </c>
      <c r="F628" s="10">
        <v>109.56293319999999</v>
      </c>
      <c r="G628" s="10">
        <v>1.3268997220000001</v>
      </c>
      <c r="H628" s="10">
        <v>130.65377836752049</v>
      </c>
    </row>
    <row r="629" spans="1:8" x14ac:dyDescent="0.25">
      <c r="A629" s="18"/>
      <c r="B629" s="5">
        <f>DATE(YEAR(siječanj!B629),MONTH(siječanj!B629)+7,DAY(siječanj!B629))</f>
        <v>44780</v>
      </c>
      <c r="C629" s="8">
        <v>6.5208333333333304</v>
      </c>
      <c r="D629">
        <v>0.96049905197063168</v>
      </c>
      <c r="E629" s="6">
        <v>131.90356295560315</v>
      </c>
      <c r="F629" s="10">
        <v>109.63865790000001</v>
      </c>
      <c r="G629" s="10">
        <v>1.295894925</v>
      </c>
      <c r="H629" s="10">
        <v>126.69324717040536</v>
      </c>
    </row>
    <row r="630" spans="1:8" x14ac:dyDescent="0.25">
      <c r="A630" s="18"/>
      <c r="B630" s="5">
        <f>DATE(YEAR(siječanj!B630),MONTH(siječanj!B630)+7,DAY(siječanj!B630))</f>
        <v>44780</v>
      </c>
      <c r="C630" s="8">
        <v>6.53125</v>
      </c>
      <c r="D630">
        <v>0.96049905197063168</v>
      </c>
      <c r="E630" s="6">
        <v>128.01351878020893</v>
      </c>
      <c r="F630" s="10">
        <v>109.34484350000001</v>
      </c>
      <c r="G630" s="10">
        <v>1.245546858</v>
      </c>
      <c r="H630" s="10">
        <v>122.95686342781532</v>
      </c>
    </row>
    <row r="631" spans="1:8" x14ac:dyDescent="0.25">
      <c r="A631" s="18"/>
      <c r="B631" s="5">
        <f>DATE(YEAR(siječanj!B631),MONTH(siječanj!B631)+7,DAY(siječanj!B631))</f>
        <v>44780</v>
      </c>
      <c r="C631" s="8">
        <v>6.5416666666666696</v>
      </c>
      <c r="D631">
        <v>0.96049905197063168</v>
      </c>
      <c r="E631" s="6">
        <v>125.86026626223598</v>
      </c>
      <c r="F631" s="10">
        <v>108.85282420000001</v>
      </c>
      <c r="G631" s="10">
        <v>1.2668904379999999</v>
      </c>
      <c r="H631" s="10">
        <v>120.88866642564894</v>
      </c>
    </row>
    <row r="632" spans="1:8" x14ac:dyDescent="0.25">
      <c r="A632" s="18"/>
      <c r="B632" s="5">
        <f>DATE(YEAR(siječanj!B632),MONTH(siječanj!B632)+7,DAY(siječanj!B632))</f>
        <v>44780</v>
      </c>
      <c r="C632" s="8">
        <v>6.5520833333333304</v>
      </c>
      <c r="D632">
        <v>0.96049905197063168</v>
      </c>
      <c r="E632" s="6">
        <v>123.06103153542311</v>
      </c>
      <c r="F632" s="10">
        <v>108.96526019999999</v>
      </c>
      <c r="G632" s="10">
        <v>1.262566853</v>
      </c>
      <c r="H632" s="10">
        <v>118.20000412430191</v>
      </c>
    </row>
    <row r="633" spans="1:8" x14ac:dyDescent="0.25">
      <c r="A633" s="18"/>
      <c r="B633" s="5">
        <f>DATE(YEAR(siječanj!B633),MONTH(siječanj!B633)+7,DAY(siječanj!B633))</f>
        <v>44780</v>
      </c>
      <c r="C633" s="8">
        <v>6.5625</v>
      </c>
      <c r="D633">
        <v>0.96049905197063168</v>
      </c>
      <c r="E633" s="6">
        <v>119.33648355362158</v>
      </c>
      <c r="F633" s="10">
        <v>109.0389239</v>
      </c>
      <c r="G633" s="10">
        <v>1.2584203780000001</v>
      </c>
      <c r="H633" s="10">
        <v>114.6225793187624</v>
      </c>
    </row>
    <row r="634" spans="1:8" x14ac:dyDescent="0.25">
      <c r="A634" s="18"/>
      <c r="B634" s="5">
        <f>DATE(YEAR(siječanj!B634),MONTH(siječanj!B634)+7,DAY(siječanj!B634))</f>
        <v>44780</v>
      </c>
      <c r="C634" s="8">
        <v>6.5729166666666696</v>
      </c>
      <c r="D634">
        <v>0.96049905197063168</v>
      </c>
      <c r="E634" s="6">
        <v>118.07079459795759</v>
      </c>
      <c r="F634" s="10">
        <v>108.721507</v>
      </c>
      <c r="G634" s="10">
        <v>1.265473552</v>
      </c>
      <c r="H634" s="10">
        <v>113.40688627675745</v>
      </c>
    </row>
    <row r="635" spans="1:8" x14ac:dyDescent="0.25">
      <c r="A635" s="18"/>
      <c r="B635" s="5">
        <f>DATE(YEAR(siječanj!B635),MONTH(siječanj!B635)+7,DAY(siječanj!B635))</f>
        <v>44780</v>
      </c>
      <c r="C635" s="8">
        <v>6.5833333333333304</v>
      </c>
      <c r="D635">
        <v>0.96049905197063168</v>
      </c>
      <c r="E635" s="6">
        <v>115.76020205191097</v>
      </c>
      <c r="F635" s="10">
        <v>108.51098470000001</v>
      </c>
      <c r="G635" s="10">
        <v>1.256947928</v>
      </c>
      <c r="H635" s="10">
        <v>111.18756432678926</v>
      </c>
    </row>
    <row r="636" spans="1:8" x14ac:dyDescent="0.25">
      <c r="A636" s="18"/>
      <c r="B636" s="5">
        <f>DATE(YEAR(siječanj!B636),MONTH(siječanj!B636)+7,DAY(siječanj!B636))</f>
        <v>44780</v>
      </c>
      <c r="C636" s="8">
        <v>6.59375</v>
      </c>
      <c r="D636">
        <v>0.96049905197063168</v>
      </c>
      <c r="E636" s="6">
        <v>116.47039408334507</v>
      </c>
      <c r="F636" s="10">
        <v>108.00363119999999</v>
      </c>
      <c r="G636" s="10">
        <v>1.3190287119999999</v>
      </c>
      <c r="H636" s="10">
        <v>111.86970309969881</v>
      </c>
    </row>
    <row r="637" spans="1:8" x14ac:dyDescent="0.25">
      <c r="A637" s="18"/>
      <c r="B637" s="5">
        <f>DATE(YEAR(siječanj!B637),MONTH(siječanj!B637)+7,DAY(siječanj!B637))</f>
        <v>44780</v>
      </c>
      <c r="C637" s="8">
        <v>6.6041666666666696</v>
      </c>
      <c r="D637">
        <v>0.96049905197063168</v>
      </c>
      <c r="E637" s="6">
        <v>114.44946107886948</v>
      </c>
      <c r="F637" s="10">
        <v>108.06449109999998</v>
      </c>
      <c r="G637" s="10">
        <v>1.357239485</v>
      </c>
      <c r="H637" s="10">
        <v>109.92859886480385</v>
      </c>
    </row>
    <row r="638" spans="1:8" x14ac:dyDescent="0.25">
      <c r="A638" s="18"/>
      <c r="B638" s="5">
        <f>DATE(YEAR(siječanj!B638),MONTH(siječanj!B638)+7,DAY(siječanj!B638))</f>
        <v>44780</v>
      </c>
      <c r="C638" s="8">
        <v>6.6145833333333304</v>
      </c>
      <c r="D638">
        <v>0.96049905197063168</v>
      </c>
      <c r="E638" s="6">
        <v>112.95454564785196</v>
      </c>
      <c r="F638" s="10">
        <v>108.19567020000001</v>
      </c>
      <c r="G638" s="10">
        <v>1.2856155570000001</v>
      </c>
      <c r="H638" s="10">
        <v>108.49273401053524</v>
      </c>
    </row>
    <row r="639" spans="1:8" x14ac:dyDescent="0.25">
      <c r="A639" s="18"/>
      <c r="B639" s="5">
        <f>DATE(YEAR(siječanj!B639),MONTH(siječanj!B639)+7,DAY(siječanj!B639))</f>
        <v>44780</v>
      </c>
      <c r="C639" s="8">
        <v>6.625</v>
      </c>
      <c r="D639">
        <v>0.96049905197063168</v>
      </c>
      <c r="E639" s="6">
        <v>110.96643388740891</v>
      </c>
      <c r="F639" s="10">
        <v>108.19129469999999</v>
      </c>
      <c r="G639" s="10">
        <v>1.2903610830000001</v>
      </c>
      <c r="H639" s="10">
        <v>106.58315454941804</v>
      </c>
    </row>
    <row r="640" spans="1:8" x14ac:dyDescent="0.25">
      <c r="A640" s="18"/>
      <c r="B640" s="5">
        <f>DATE(YEAR(siječanj!B640),MONTH(siječanj!B640)+7,DAY(siječanj!B640))</f>
        <v>44780</v>
      </c>
      <c r="C640" s="8">
        <v>6.6354166666666696</v>
      </c>
      <c r="D640">
        <v>0.96049905197063168</v>
      </c>
      <c r="E640" s="6">
        <v>108.89967842314039</v>
      </c>
      <c r="F640" s="10">
        <v>107.83970840000001</v>
      </c>
      <c r="G640" s="10">
        <v>1.2775813279999999</v>
      </c>
      <c r="H640" s="10">
        <v>104.598037885333</v>
      </c>
    </row>
    <row r="641" spans="1:8" x14ac:dyDescent="0.25">
      <c r="A641" s="18"/>
      <c r="B641" s="5">
        <f>DATE(YEAR(siječanj!B641),MONTH(siječanj!B641)+7,DAY(siječanj!B641))</f>
        <v>44780</v>
      </c>
      <c r="C641" s="8">
        <v>6.6458333333333304</v>
      </c>
      <c r="D641">
        <v>0.96049905197063168</v>
      </c>
      <c r="E641" s="6">
        <v>109.40514821795192</v>
      </c>
      <c r="F641" s="10">
        <v>107.66098719999999</v>
      </c>
      <c r="G641" s="10">
        <v>1.2804064179999999</v>
      </c>
      <c r="H641" s="10">
        <v>105.08354114404926</v>
      </c>
    </row>
    <row r="642" spans="1:8" x14ac:dyDescent="0.25">
      <c r="A642" s="18"/>
      <c r="B642" s="5">
        <f>DATE(YEAR(siječanj!B642),MONTH(siječanj!B642)+7,DAY(siječanj!B642))</f>
        <v>44780</v>
      </c>
      <c r="C642" s="8">
        <v>6.65625</v>
      </c>
      <c r="D642">
        <v>0.96049905197063168</v>
      </c>
      <c r="E642" s="6">
        <v>108.54837554562971</v>
      </c>
      <c r="F642" s="10">
        <v>107.5436318</v>
      </c>
      <c r="G642" s="10">
        <v>1.313566062</v>
      </c>
      <c r="H642" s="10">
        <v>104.26061180452943</v>
      </c>
    </row>
    <row r="643" spans="1:8" x14ac:dyDescent="0.25">
      <c r="A643" s="18"/>
      <c r="B643" s="5">
        <f>DATE(YEAR(siječanj!B643),MONTH(siječanj!B643)+7,DAY(siječanj!B643))</f>
        <v>44780</v>
      </c>
      <c r="C643" s="8">
        <v>6.6666666666666696</v>
      </c>
      <c r="D643">
        <v>0.96049905197063168</v>
      </c>
      <c r="E643" s="6">
        <v>105.92628796826655</v>
      </c>
      <c r="F643" s="10">
        <v>107.63165159999998</v>
      </c>
      <c r="G643" s="10">
        <v>1.354131365</v>
      </c>
      <c r="H643" s="10">
        <v>101.74209917228815</v>
      </c>
    </row>
    <row r="644" spans="1:8" x14ac:dyDescent="0.25">
      <c r="A644" s="18"/>
      <c r="B644" s="5">
        <f>DATE(YEAR(siječanj!B644),MONTH(siječanj!B644)+7,DAY(siječanj!B644))</f>
        <v>44780</v>
      </c>
      <c r="C644" s="8">
        <v>6.6770833333333304</v>
      </c>
      <c r="D644">
        <v>0.96049905197063168</v>
      </c>
      <c r="E644" s="6">
        <v>105.01741710611543</v>
      </c>
      <c r="F644" s="10">
        <v>107.57082350000002</v>
      </c>
      <c r="G644" s="10">
        <v>1.3624590419999998</v>
      </c>
      <c r="H644" s="10">
        <v>100.86912957082826</v>
      </c>
    </row>
    <row r="645" spans="1:8" x14ac:dyDescent="0.25">
      <c r="A645" s="18"/>
      <c r="B645" s="5">
        <f>DATE(YEAR(siječanj!B645),MONTH(siječanj!B645)+7,DAY(siječanj!B645))</f>
        <v>44780</v>
      </c>
      <c r="C645" s="8">
        <v>6.6875</v>
      </c>
      <c r="D645">
        <v>0.96049905197063168</v>
      </c>
      <c r="E645" s="6">
        <v>105.59050315126254</v>
      </c>
      <c r="F645" s="10">
        <v>107.52271509999999</v>
      </c>
      <c r="G645" s="10">
        <v>1.3612210040000001</v>
      </c>
      <c r="H645" s="10">
        <v>101.41957817388966</v>
      </c>
    </row>
    <row r="646" spans="1:8" x14ac:dyDescent="0.25">
      <c r="A646" s="18"/>
      <c r="B646" s="5">
        <f>DATE(YEAR(siječanj!B646),MONTH(siječanj!B646)+7,DAY(siječanj!B646))</f>
        <v>44780</v>
      </c>
      <c r="C646" s="8">
        <v>6.6979166666666696</v>
      </c>
      <c r="D646">
        <v>0.96049905197063168</v>
      </c>
      <c r="E646" s="6">
        <v>105.2783806462262</v>
      </c>
      <c r="F646" s="10">
        <v>107.5389139</v>
      </c>
      <c r="G646" s="10">
        <v>1.361932919</v>
      </c>
      <c r="H646" s="10">
        <v>101.11978480370355</v>
      </c>
    </row>
    <row r="647" spans="1:8" x14ac:dyDescent="0.25">
      <c r="A647" s="18"/>
      <c r="B647" s="5">
        <f>DATE(YEAR(siječanj!B647),MONTH(siječanj!B647)+7,DAY(siječanj!B647))</f>
        <v>44780</v>
      </c>
      <c r="C647" s="8">
        <v>6.7083333333333304</v>
      </c>
      <c r="D647">
        <v>0.96049905197063168</v>
      </c>
      <c r="E647" s="6">
        <v>107.23511474932745</v>
      </c>
      <c r="F647" s="10">
        <v>107.82787909999999</v>
      </c>
      <c r="G647" s="10">
        <v>1.3590487930000001</v>
      </c>
      <c r="H647" s="10">
        <v>102.99922605469092</v>
      </c>
    </row>
    <row r="648" spans="1:8" x14ac:dyDescent="0.25">
      <c r="A648" s="18"/>
      <c r="B648" s="5">
        <f>DATE(YEAR(siječanj!B648),MONTH(siječanj!B648)+7,DAY(siječanj!B648))</f>
        <v>44780</v>
      </c>
      <c r="C648" s="8">
        <v>6.71875</v>
      </c>
      <c r="D648">
        <v>0.96049905197063168</v>
      </c>
      <c r="E648" s="6">
        <v>108.65113628130209</v>
      </c>
      <c r="F648" s="10">
        <v>108.0123131</v>
      </c>
      <c r="G648" s="10">
        <v>1.3507957799999999</v>
      </c>
      <c r="H648" s="10">
        <v>104.35931339372256</v>
      </c>
    </row>
    <row r="649" spans="1:8" x14ac:dyDescent="0.25">
      <c r="A649" s="18"/>
      <c r="B649" s="5">
        <f>DATE(YEAR(siječanj!B649),MONTH(siječanj!B649)+7,DAY(siječanj!B649))</f>
        <v>44780</v>
      </c>
      <c r="C649" s="8">
        <v>6.7291666666666696</v>
      </c>
      <c r="D649">
        <v>0.96049905197063168</v>
      </c>
      <c r="E649" s="6">
        <v>111.23356394535759</v>
      </c>
      <c r="F649" s="10">
        <v>108.5207503</v>
      </c>
      <c r="G649" s="10">
        <v>1.3088969370000001</v>
      </c>
      <c r="H649" s="10">
        <v>106.8397327168306</v>
      </c>
    </row>
    <row r="650" spans="1:8" x14ac:dyDescent="0.25">
      <c r="A650" s="18"/>
      <c r="B650" s="5">
        <f>DATE(YEAR(siječanj!B650),MONTH(siječanj!B650)+7,DAY(siječanj!B650))</f>
        <v>44780</v>
      </c>
      <c r="C650" s="8">
        <v>6.7395833333333304</v>
      </c>
      <c r="D650">
        <v>0.96049905197063168</v>
      </c>
      <c r="E650" s="6">
        <v>113.46609756925746</v>
      </c>
      <c r="F650" s="10">
        <v>109.3209063</v>
      </c>
      <c r="G650" s="10">
        <v>1.260728026</v>
      </c>
      <c r="H650" s="10">
        <v>108.98407914607898</v>
      </c>
    </row>
    <row r="651" spans="1:8" x14ac:dyDescent="0.25">
      <c r="A651" s="18"/>
      <c r="B651" s="5">
        <f>DATE(YEAR(siječanj!B651),MONTH(siječanj!B651)+7,DAY(siječanj!B651))</f>
        <v>44780</v>
      </c>
      <c r="C651" s="8">
        <v>6.75</v>
      </c>
      <c r="D651">
        <v>0.96049905197063168</v>
      </c>
      <c r="E651" s="6">
        <v>116.30097320048925</v>
      </c>
      <c r="F651" s="10">
        <v>110.4148672</v>
      </c>
      <c r="G651" s="10">
        <v>1.2254326359999999</v>
      </c>
      <c r="H651" s="10">
        <v>111.70697450233178</v>
      </c>
    </row>
    <row r="652" spans="1:8" x14ac:dyDescent="0.25">
      <c r="A652" s="18"/>
      <c r="B652" s="5">
        <f>DATE(YEAR(siječanj!B652),MONTH(siječanj!B652)+7,DAY(siječanj!B652))</f>
        <v>44780</v>
      </c>
      <c r="C652" s="8">
        <v>6.7604166666666696</v>
      </c>
      <c r="D652">
        <v>0.96049905197063168</v>
      </c>
      <c r="E652" s="6">
        <v>118.087284647027</v>
      </c>
      <c r="F652" s="10">
        <v>111.10260759999998</v>
      </c>
      <c r="G652" s="10">
        <v>1.239933143</v>
      </c>
      <c r="H652" s="10">
        <v>113.42272495325557</v>
      </c>
    </row>
    <row r="653" spans="1:8" x14ac:dyDescent="0.25">
      <c r="A653" s="18"/>
      <c r="B653" s="5">
        <f>DATE(YEAR(siječanj!B653),MONTH(siječanj!B653)+7,DAY(siječanj!B653))</f>
        <v>44780</v>
      </c>
      <c r="C653" s="8">
        <v>6.7708333333333304</v>
      </c>
      <c r="D653">
        <v>0.96049905197063168</v>
      </c>
      <c r="E653" s="6">
        <v>119.84417134889195</v>
      </c>
      <c r="F653" s="10">
        <v>111.62238959999999</v>
      </c>
      <c r="G653" s="10">
        <v>1.2665518440000001</v>
      </c>
      <c r="H653" s="10">
        <v>115.11021296481665</v>
      </c>
    </row>
    <row r="654" spans="1:8" x14ac:dyDescent="0.25">
      <c r="A654" s="18"/>
      <c r="B654" s="5">
        <f>DATE(YEAR(siječanj!B654),MONTH(siječanj!B654)+7,DAY(siječanj!B654))</f>
        <v>44780</v>
      </c>
      <c r="C654" s="8">
        <v>6.78125</v>
      </c>
      <c r="D654">
        <v>0.96049905197063168</v>
      </c>
      <c r="E654" s="6">
        <v>124.32625385714992</v>
      </c>
      <c r="F654" s="10">
        <v>111.82245209999999</v>
      </c>
      <c r="G654" s="10">
        <v>1.291501885</v>
      </c>
      <c r="H654" s="10">
        <v>119.41524896485259</v>
      </c>
    </row>
    <row r="655" spans="1:8" x14ac:dyDescent="0.25">
      <c r="A655" s="18"/>
      <c r="B655" s="5">
        <f>DATE(YEAR(siječanj!B655),MONTH(siječanj!B655)+7,DAY(siječanj!B655))</f>
        <v>44780</v>
      </c>
      <c r="C655" s="8">
        <v>6.7916666666666696</v>
      </c>
      <c r="D655">
        <v>0.96049905197063168</v>
      </c>
      <c r="E655" s="6">
        <v>127.50110408243872</v>
      </c>
      <c r="F655" s="10">
        <v>112.48767849999999</v>
      </c>
      <c r="G655" s="10">
        <v>1.4595921249999999</v>
      </c>
      <c r="H655" s="10">
        <v>122.46468959639122</v>
      </c>
    </row>
    <row r="656" spans="1:8" x14ac:dyDescent="0.25">
      <c r="A656" s="18"/>
      <c r="B656" s="5">
        <f>DATE(YEAR(siječanj!B656),MONTH(siječanj!B656)+7,DAY(siječanj!B656))</f>
        <v>44780</v>
      </c>
      <c r="C656" s="8">
        <v>6.8020833333333304</v>
      </c>
      <c r="D656">
        <v>0.96049905197063168</v>
      </c>
      <c r="E656" s="6">
        <v>129.61126543840848</v>
      </c>
      <c r="F656" s="10">
        <v>113.142807</v>
      </c>
      <c r="G656" s="10">
        <v>2.1203714339999999</v>
      </c>
      <c r="H656" s="10">
        <v>124.49149757830524</v>
      </c>
    </row>
    <row r="657" spans="1:8" x14ac:dyDescent="0.25">
      <c r="A657" s="18"/>
      <c r="B657" s="5">
        <f>DATE(YEAR(siječanj!B657),MONTH(siječanj!B657)+7,DAY(siječanj!B657))</f>
        <v>44780</v>
      </c>
      <c r="C657" s="8">
        <v>6.8125</v>
      </c>
      <c r="D657">
        <v>0.96049905197063168</v>
      </c>
      <c r="E657" s="6">
        <v>133.47259276274102</v>
      </c>
      <c r="F657" s="10">
        <v>113.6851703</v>
      </c>
      <c r="G657" s="10">
        <v>5.4196752539999995</v>
      </c>
      <c r="H657" s="10">
        <v>128.20029881267493</v>
      </c>
    </row>
    <row r="658" spans="1:8" x14ac:dyDescent="0.25">
      <c r="A658" s="18"/>
      <c r="B658" s="5">
        <f>DATE(YEAR(siječanj!B658),MONTH(siječanj!B658)+7,DAY(siječanj!B658))</f>
        <v>44780</v>
      </c>
      <c r="C658" s="8">
        <v>6.8229166666666696</v>
      </c>
      <c r="D658">
        <v>0.96049905197063168</v>
      </c>
      <c r="E658" s="6">
        <v>136.57529939566544</v>
      </c>
      <c r="F658" s="10">
        <v>114.33199950000001</v>
      </c>
      <c r="G658" s="10">
        <v>26.59714421</v>
      </c>
      <c r="H658" s="10">
        <v>131.18044559214184</v>
      </c>
    </row>
    <row r="659" spans="1:8" x14ac:dyDescent="0.25">
      <c r="A659" s="18"/>
      <c r="B659" s="5">
        <f>DATE(YEAR(siječanj!B659),MONTH(siječanj!B659)+7,DAY(siječanj!B659))</f>
        <v>44780</v>
      </c>
      <c r="C659" s="8">
        <v>6.8333333333333304</v>
      </c>
      <c r="D659">
        <v>0.96049905197063168</v>
      </c>
      <c r="E659" s="6">
        <v>140.84453825111757</v>
      </c>
      <c r="F659" s="10">
        <v>115.1352658</v>
      </c>
      <c r="G659" s="10">
        <v>80.208929519999998</v>
      </c>
      <c r="H659" s="10">
        <v>135.2810454654398</v>
      </c>
    </row>
    <row r="660" spans="1:8" x14ac:dyDescent="0.25">
      <c r="A660" s="18"/>
      <c r="B660" s="5">
        <f>DATE(YEAR(siječanj!B660),MONTH(siječanj!B660)+7,DAY(siječanj!B660))</f>
        <v>44780</v>
      </c>
      <c r="C660" s="8">
        <v>6.84375</v>
      </c>
      <c r="D660">
        <v>0.96049905197063168</v>
      </c>
      <c r="E660" s="6">
        <v>143.81854625132956</v>
      </c>
      <c r="F660" s="10">
        <v>115.62228770000002</v>
      </c>
      <c r="G660" s="10">
        <v>182.84182990000002</v>
      </c>
      <c r="H660" s="10">
        <v>138.13757733019648</v>
      </c>
    </row>
    <row r="661" spans="1:8" x14ac:dyDescent="0.25">
      <c r="A661" s="18"/>
      <c r="B661" s="5">
        <f>DATE(YEAR(siječanj!B661),MONTH(siječanj!B661)+7,DAY(siječanj!B661))</f>
        <v>44780</v>
      </c>
      <c r="C661" s="8">
        <v>6.8541666666666696</v>
      </c>
      <c r="D661">
        <v>0.96049905197063168</v>
      </c>
      <c r="E661" s="6">
        <v>147.64602077277686</v>
      </c>
      <c r="F661" s="10">
        <v>115.8829159</v>
      </c>
      <c r="G661" s="10">
        <v>263.74104849999998</v>
      </c>
      <c r="H661" s="10">
        <v>141.81386297948836</v>
      </c>
    </row>
    <row r="662" spans="1:8" x14ac:dyDescent="0.25">
      <c r="A662" s="18"/>
      <c r="B662" s="5">
        <f>DATE(YEAR(siječanj!B662),MONTH(siječanj!B662)+7,DAY(siječanj!B662))</f>
        <v>44780</v>
      </c>
      <c r="C662" s="8">
        <v>6.8645833333333304</v>
      </c>
      <c r="D662">
        <v>0.96049905197063168</v>
      </c>
      <c r="E662" s="6">
        <v>147.13044487829183</v>
      </c>
      <c r="F662" s="10">
        <v>115.38020390000001</v>
      </c>
      <c r="G662" s="10">
        <v>291.4982402</v>
      </c>
      <c r="H662" s="10">
        <v>141.31865282161658</v>
      </c>
    </row>
    <row r="663" spans="1:8" x14ac:dyDescent="0.25">
      <c r="A663" s="18"/>
      <c r="B663" s="5">
        <f>DATE(YEAR(siječanj!B663),MONTH(siječanj!B663)+7,DAY(siječanj!B663))</f>
        <v>44780</v>
      </c>
      <c r="C663" s="8">
        <v>6.875</v>
      </c>
      <c r="D663">
        <v>0.96049905197063168</v>
      </c>
      <c r="E663" s="6">
        <v>145.23058352375119</v>
      </c>
      <c r="F663" s="10">
        <v>114.03951869999999</v>
      </c>
      <c r="G663" s="10">
        <v>295.17096289999995</v>
      </c>
      <c r="H663" s="10">
        <v>139.49383779170466</v>
      </c>
    </row>
    <row r="664" spans="1:8" x14ac:dyDescent="0.25">
      <c r="A664" s="18"/>
      <c r="B664" s="5">
        <f>DATE(YEAR(siječanj!B664),MONTH(siječanj!B664)+7,DAY(siječanj!B664))</f>
        <v>44780</v>
      </c>
      <c r="C664" s="8">
        <v>6.8854166666666696</v>
      </c>
      <c r="D664">
        <v>0.96049905197063168</v>
      </c>
      <c r="E664" s="6">
        <v>151.08880426208924</v>
      </c>
      <c r="F664" s="10">
        <v>113.1543183</v>
      </c>
      <c r="G664" s="10">
        <v>296.77187720000001</v>
      </c>
      <c r="H664" s="10">
        <v>145.12065325711305</v>
      </c>
    </row>
    <row r="665" spans="1:8" x14ac:dyDescent="0.25">
      <c r="A665" s="18"/>
      <c r="B665" s="5">
        <f>DATE(YEAR(siječanj!B665),MONTH(siječanj!B665)+7,DAY(siječanj!B665))</f>
        <v>44780</v>
      </c>
      <c r="C665" s="8">
        <v>6.8958333333333304</v>
      </c>
      <c r="D665">
        <v>0.96049905197063168</v>
      </c>
      <c r="E665" s="6">
        <v>153.34031995885067</v>
      </c>
      <c r="F665" s="10">
        <v>111.926799</v>
      </c>
      <c r="G665" s="10">
        <v>297.27201880000001</v>
      </c>
      <c r="H665" s="10">
        <v>147.28323194934941</v>
      </c>
    </row>
    <row r="666" spans="1:8" x14ac:dyDescent="0.25">
      <c r="A666" s="18"/>
      <c r="B666" s="5">
        <f>DATE(YEAR(siječanj!B666),MONTH(siječanj!B666)+7,DAY(siječanj!B666))</f>
        <v>44780</v>
      </c>
      <c r="C666" s="8">
        <v>6.90625</v>
      </c>
      <c r="D666">
        <v>0.96049905197063168</v>
      </c>
      <c r="E666" s="6">
        <v>154.34152576311178</v>
      </c>
      <c r="F666" s="10">
        <v>110.25187759999999</v>
      </c>
      <c r="G666" s="10">
        <v>297.74065039999999</v>
      </c>
      <c r="H666" s="10">
        <v>148.24488917516967</v>
      </c>
    </row>
    <row r="667" spans="1:8" x14ac:dyDescent="0.25">
      <c r="A667" s="18"/>
      <c r="B667" s="5">
        <f>DATE(YEAR(siječanj!B667),MONTH(siječanj!B667)+7,DAY(siječanj!B667))</f>
        <v>44780</v>
      </c>
      <c r="C667" s="8">
        <v>6.9166666666666696</v>
      </c>
      <c r="D667">
        <v>0.96049905197063168</v>
      </c>
      <c r="E667" s="6">
        <v>153.58582302306831</v>
      </c>
      <c r="F667" s="10">
        <v>107.88434909999999</v>
      </c>
      <c r="G667" s="10">
        <v>294.12800120000003</v>
      </c>
      <c r="H667" s="10">
        <v>147.51903740978634</v>
      </c>
    </row>
    <row r="668" spans="1:8" x14ac:dyDescent="0.25">
      <c r="A668" s="18"/>
      <c r="B668" s="5">
        <f>DATE(YEAR(siječanj!B668),MONTH(siječanj!B668)+7,DAY(siječanj!B668))</f>
        <v>44780</v>
      </c>
      <c r="C668" s="8">
        <v>6.9270833333333304</v>
      </c>
      <c r="D668">
        <v>0.96049905197063168</v>
      </c>
      <c r="E668" s="6">
        <v>145.6695152904735</v>
      </c>
      <c r="F668" s="10">
        <v>105.49722340000002</v>
      </c>
      <c r="G668" s="10">
        <v>291.27057819999999</v>
      </c>
      <c r="H668" s="10">
        <v>139.91543133752123</v>
      </c>
    </row>
    <row r="669" spans="1:8" x14ac:dyDescent="0.25">
      <c r="A669" s="18"/>
      <c r="B669" s="5">
        <f>DATE(YEAR(siječanj!B669),MONTH(siječanj!B669)+7,DAY(siječanj!B669))</f>
        <v>44780</v>
      </c>
      <c r="C669" s="8">
        <v>6.9375</v>
      </c>
      <c r="D669">
        <v>0.96049905197063168</v>
      </c>
      <c r="E669" s="6">
        <v>138.06165556886927</v>
      </c>
      <c r="F669" s="10">
        <v>103.2038223</v>
      </c>
      <c r="G669" s="10">
        <v>289.74135380000001</v>
      </c>
      <c r="H669" s="10">
        <v>132.60808928739482</v>
      </c>
    </row>
    <row r="670" spans="1:8" x14ac:dyDescent="0.25">
      <c r="A670" s="18"/>
      <c r="B670" s="5">
        <f>DATE(YEAR(siječanj!B670),MONTH(siječanj!B670)+7,DAY(siječanj!B670))</f>
        <v>44780</v>
      </c>
      <c r="C670" s="8">
        <v>6.9479166666666696</v>
      </c>
      <c r="D670">
        <v>0.96049905197063168</v>
      </c>
      <c r="E670" s="6">
        <v>126.39953226815732</v>
      </c>
      <c r="F670" s="10">
        <v>100.8363045</v>
      </c>
      <c r="G670" s="10">
        <v>288.5069962</v>
      </c>
      <c r="H670" s="10">
        <v>121.40663091309636</v>
      </c>
    </row>
    <row r="671" spans="1:8" x14ac:dyDescent="0.25">
      <c r="A671" s="18"/>
      <c r="B671" s="5">
        <f>DATE(YEAR(siječanj!B671),MONTH(siječanj!B671)+7,DAY(siječanj!B671))</f>
        <v>44780</v>
      </c>
      <c r="C671" s="8">
        <v>6.9583333333333304</v>
      </c>
      <c r="D671">
        <v>0.96049905197063168</v>
      </c>
      <c r="E671" s="6">
        <v>114.70691493606974</v>
      </c>
      <c r="F671" s="10">
        <v>97.476254539999999</v>
      </c>
      <c r="G671" s="10">
        <v>280.48906479999999</v>
      </c>
      <c r="H671" s="10">
        <v>110.17588305057087</v>
      </c>
    </row>
    <row r="672" spans="1:8" x14ac:dyDescent="0.25">
      <c r="A672" s="18"/>
      <c r="B672" s="5">
        <f>DATE(YEAR(siječanj!B672),MONTH(siječanj!B672)+7,DAY(siječanj!B672))</f>
        <v>44780</v>
      </c>
      <c r="C672" s="8">
        <v>6.96875</v>
      </c>
      <c r="D672">
        <v>0.96049905197063168</v>
      </c>
      <c r="E672" s="6">
        <v>105.02301472768526</v>
      </c>
      <c r="F672" s="10">
        <v>94.877713220000004</v>
      </c>
      <c r="G672" s="10">
        <v>278.77564519999999</v>
      </c>
      <c r="H672" s="10">
        <v>100.87450608103939</v>
      </c>
    </row>
    <row r="673" spans="1:8" x14ac:dyDescent="0.25">
      <c r="A673" s="18"/>
      <c r="B673" s="5">
        <f>DATE(YEAR(siječanj!B673),MONTH(siječanj!B673)+7,DAY(siječanj!B673))</f>
        <v>44780</v>
      </c>
      <c r="C673" s="8">
        <v>6.9791666666666696</v>
      </c>
      <c r="D673">
        <v>0.96049905197063168</v>
      </c>
      <c r="E673" s="6">
        <v>95.288533386186799</v>
      </c>
      <c r="F673" s="10">
        <v>92.154731600000005</v>
      </c>
      <c r="G673" s="10">
        <v>274.87569460000003</v>
      </c>
      <c r="H673" s="10">
        <v>91.52454598110431</v>
      </c>
    </row>
    <row r="674" spans="1:8" ht="15.75" thickBot="1" x14ac:dyDescent="0.3">
      <c r="A674" s="18"/>
      <c r="B674" s="5">
        <f>DATE(YEAR(siječanj!B674),MONTH(siječanj!B674)+7,DAY(siječanj!B674))</f>
        <v>44780</v>
      </c>
      <c r="C674" s="8">
        <v>6.9895833333333304</v>
      </c>
      <c r="D674">
        <v>0.96049905197063168</v>
      </c>
      <c r="E674" s="6">
        <v>87.96316590744614</v>
      </c>
      <c r="F674" s="10">
        <v>89.350197900000012</v>
      </c>
      <c r="G674" s="10">
        <v>273.86318729999999</v>
      </c>
      <c r="H674" s="10">
        <v>84.488537462437407</v>
      </c>
    </row>
    <row r="675" spans="1:8" x14ac:dyDescent="0.25">
      <c r="A675" s="15">
        <f t="shared" ref="A675" si="5">A579+1</f>
        <v>220</v>
      </c>
      <c r="B675" s="5">
        <f>DATE(YEAR(siječanj!B675),MONTH(siječanj!B675)+7,DAY(siječanj!B675))</f>
        <v>44781</v>
      </c>
      <c r="C675" s="8">
        <v>7</v>
      </c>
      <c r="D675">
        <v>0.96055149856332489</v>
      </c>
      <c r="E675" s="6">
        <v>82.339527013519387</v>
      </c>
      <c r="F675" s="10">
        <v>90.153148669999993</v>
      </c>
      <c r="G675" s="10">
        <v>264.15411580000006</v>
      </c>
      <c r="H675" s="10">
        <v>79.091356063831412</v>
      </c>
    </row>
    <row r="676" spans="1:8" x14ac:dyDescent="0.25">
      <c r="A676" s="16"/>
      <c r="B676" s="5">
        <f>DATE(YEAR(siječanj!B676),MONTH(siječanj!B676)+7,DAY(siječanj!B676))</f>
        <v>44781</v>
      </c>
      <c r="C676" s="8">
        <v>7.0104166666666696</v>
      </c>
      <c r="D676">
        <v>0.96055149856332489</v>
      </c>
      <c r="E676" s="6">
        <v>77.43811235673887</v>
      </c>
      <c r="F676" s="10">
        <v>87.626313479999993</v>
      </c>
      <c r="G676" s="10">
        <v>261.68400709999997</v>
      </c>
      <c r="H676" s="10">
        <v>74.383294870180649</v>
      </c>
    </row>
    <row r="677" spans="1:8" x14ac:dyDescent="0.25">
      <c r="A677" s="16"/>
      <c r="B677" s="5">
        <f>DATE(YEAR(siječanj!B677),MONTH(siječanj!B677)+7,DAY(siječanj!B677))</f>
        <v>44781</v>
      </c>
      <c r="C677" s="8">
        <v>7.0208333333333304</v>
      </c>
      <c r="D677">
        <v>0.96055149856332489</v>
      </c>
      <c r="E677" s="6">
        <v>72.609307926259902</v>
      </c>
      <c r="F677" s="10">
        <v>85.466665610000007</v>
      </c>
      <c r="G677" s="10">
        <v>261.5800395</v>
      </c>
      <c r="H677" s="10">
        <v>69.744979538214849</v>
      </c>
    </row>
    <row r="678" spans="1:8" x14ac:dyDescent="0.25">
      <c r="A678" s="16"/>
      <c r="B678" s="5">
        <f>DATE(YEAR(siječanj!B678),MONTH(siječanj!B678)+7,DAY(siječanj!B678))</f>
        <v>44781</v>
      </c>
      <c r="C678" s="8">
        <v>7.03125</v>
      </c>
      <c r="D678">
        <v>0.96055149856332489</v>
      </c>
      <c r="E678" s="6">
        <v>68.805559258422761</v>
      </c>
      <c r="F678" s="10">
        <v>83.674046349999998</v>
      </c>
      <c r="G678" s="10">
        <v>260.86384429999998</v>
      </c>
      <c r="H678" s="10">
        <v>66.091283055165633</v>
      </c>
    </row>
    <row r="679" spans="1:8" x14ac:dyDescent="0.25">
      <c r="A679" s="16"/>
      <c r="B679" s="5">
        <f>DATE(YEAR(siječanj!B679),MONTH(siječanj!B679)+7,DAY(siječanj!B679))</f>
        <v>44781</v>
      </c>
      <c r="C679" s="8">
        <v>7.0416666666666696</v>
      </c>
      <c r="D679">
        <v>0.96055149856332489</v>
      </c>
      <c r="E679" s="6">
        <v>66.191027179489254</v>
      </c>
      <c r="F679" s="10">
        <v>81.307687130000005</v>
      </c>
      <c r="G679" s="10">
        <v>260.0462048</v>
      </c>
      <c r="H679" s="10">
        <v>63.579890348704168</v>
      </c>
    </row>
    <row r="680" spans="1:8" x14ac:dyDescent="0.25">
      <c r="A680" s="16"/>
      <c r="B680" s="5">
        <f>DATE(YEAR(siječanj!B680),MONTH(siječanj!B680)+7,DAY(siječanj!B680))</f>
        <v>44781</v>
      </c>
      <c r="C680" s="8">
        <v>7.0520833333333304</v>
      </c>
      <c r="D680">
        <v>0.96055149856332489</v>
      </c>
      <c r="E680" s="6">
        <v>63.936802027377681</v>
      </c>
      <c r="F680" s="10">
        <v>80.152261879999998</v>
      </c>
      <c r="G680" s="10">
        <v>259.69399559999999</v>
      </c>
      <c r="H680" s="10">
        <v>61.414591000744259</v>
      </c>
    </row>
    <row r="681" spans="1:8" x14ac:dyDescent="0.25">
      <c r="A681" s="16"/>
      <c r="B681" s="5">
        <f>DATE(YEAR(siječanj!B681),MONTH(siječanj!B681)+7,DAY(siječanj!B681))</f>
        <v>44781</v>
      </c>
      <c r="C681" s="8">
        <v>7.0625</v>
      </c>
      <c r="D681">
        <v>0.96055149856332489</v>
      </c>
      <c r="E681" s="6">
        <v>62.281593867586118</v>
      </c>
      <c r="F681" s="10">
        <v>79.321463919999999</v>
      </c>
      <c r="G681" s="10">
        <v>260.00523799999996</v>
      </c>
      <c r="H681" s="10">
        <v>59.82467832242223</v>
      </c>
    </row>
    <row r="682" spans="1:8" x14ac:dyDescent="0.25">
      <c r="A682" s="16"/>
      <c r="B682" s="5">
        <f>DATE(YEAR(siječanj!B682),MONTH(siječanj!B682)+7,DAY(siječanj!B682))</f>
        <v>44781</v>
      </c>
      <c r="C682" s="8">
        <v>7.0729166666666696</v>
      </c>
      <c r="D682">
        <v>0.96055149856332489</v>
      </c>
      <c r="E682" s="6">
        <v>60.865391639065571</v>
      </c>
      <c r="F682" s="10">
        <v>78.381575639999994</v>
      </c>
      <c r="G682" s="10">
        <v>260.0288506</v>
      </c>
      <c r="H682" s="10">
        <v>58.4643431495481</v>
      </c>
    </row>
    <row r="683" spans="1:8" x14ac:dyDescent="0.25">
      <c r="A683" s="16"/>
      <c r="B683" s="5">
        <f>DATE(YEAR(siječanj!B683),MONTH(siječanj!B683)+7,DAY(siječanj!B683))</f>
        <v>44781</v>
      </c>
      <c r="C683" s="8">
        <v>7.0833333333333304</v>
      </c>
      <c r="D683">
        <v>0.96055149856332489</v>
      </c>
      <c r="E683" s="6">
        <v>60.570739114366738</v>
      </c>
      <c r="F683" s="10">
        <v>77.514593379999994</v>
      </c>
      <c r="G683" s="10">
        <v>259.36485149999999</v>
      </c>
      <c r="H683" s="10">
        <v>58.181314225393166</v>
      </c>
    </row>
    <row r="684" spans="1:8" x14ac:dyDescent="0.25">
      <c r="A684" s="16"/>
      <c r="B684" s="5">
        <f>DATE(YEAR(siječanj!B684),MONTH(siječanj!B684)+7,DAY(siječanj!B684))</f>
        <v>44781</v>
      </c>
      <c r="C684" s="8">
        <v>7.09375</v>
      </c>
      <c r="D684">
        <v>0.96055149856332489</v>
      </c>
      <c r="E684" s="6">
        <v>60.050877137526783</v>
      </c>
      <c r="F684" s="10">
        <v>76.810113040000005</v>
      </c>
      <c r="G684" s="10">
        <v>259.07187279999999</v>
      </c>
      <c r="H684" s="10">
        <v>57.681960024493456</v>
      </c>
    </row>
    <row r="685" spans="1:8" x14ac:dyDescent="0.25">
      <c r="A685" s="16"/>
      <c r="B685" s="5">
        <f>DATE(YEAR(siječanj!B685),MONTH(siječanj!B685)+7,DAY(siječanj!B685))</f>
        <v>44781</v>
      </c>
      <c r="C685" s="8">
        <v>7.1041666666666696</v>
      </c>
      <c r="D685">
        <v>0.96055149856332489</v>
      </c>
      <c r="E685" s="6">
        <v>59.269502581071258</v>
      </c>
      <c r="F685" s="10">
        <v>76.234134609999998</v>
      </c>
      <c r="G685" s="10">
        <v>259.1731484</v>
      </c>
      <c r="H685" s="10">
        <v>56.931409523350851</v>
      </c>
    </row>
    <row r="686" spans="1:8" x14ac:dyDescent="0.25">
      <c r="A686" s="16"/>
      <c r="B686" s="5">
        <f>DATE(YEAR(siječanj!B686),MONTH(siječanj!B686)+7,DAY(siječanj!B686))</f>
        <v>44781</v>
      </c>
      <c r="C686" s="8">
        <v>7.1145833333333304</v>
      </c>
      <c r="D686">
        <v>0.96055149856332489</v>
      </c>
      <c r="E686" s="6">
        <v>58.955668423039818</v>
      </c>
      <c r="F686" s="10">
        <v>75.734740059999993</v>
      </c>
      <c r="G686" s="10">
        <v>259.27011549999997</v>
      </c>
      <c r="H686" s="10">
        <v>56.629955652553392</v>
      </c>
    </row>
    <row r="687" spans="1:8" x14ac:dyDescent="0.25">
      <c r="A687" s="16"/>
      <c r="B687" s="5">
        <f>DATE(YEAR(siječanj!B687),MONTH(siječanj!B687)+7,DAY(siječanj!B687))</f>
        <v>44781</v>
      </c>
      <c r="C687" s="8">
        <v>7.125</v>
      </c>
      <c r="D687">
        <v>0.96055149856332489</v>
      </c>
      <c r="E687" s="6">
        <v>58.747584436393211</v>
      </c>
      <c r="F687" s="10">
        <v>75.240088639999996</v>
      </c>
      <c r="G687" s="10">
        <v>259.15579410000004</v>
      </c>
      <c r="H687" s="10">
        <v>56.430080267352963</v>
      </c>
    </row>
    <row r="688" spans="1:8" x14ac:dyDescent="0.25">
      <c r="A688" s="16"/>
      <c r="B688" s="5">
        <f>DATE(YEAR(siječanj!B688),MONTH(siječanj!B688)+7,DAY(siječanj!B688))</f>
        <v>44781</v>
      </c>
      <c r="C688" s="8">
        <v>7.1354166666666696</v>
      </c>
      <c r="D688">
        <v>0.96055149856332489</v>
      </c>
      <c r="E688" s="6">
        <v>58.681767208811202</v>
      </c>
      <c r="F688" s="10">
        <v>74.928779770000006</v>
      </c>
      <c r="G688" s="10">
        <v>259.1538516</v>
      </c>
      <c r="H688" s="10">
        <v>56.366859430767782</v>
      </c>
    </row>
    <row r="689" spans="1:8" x14ac:dyDescent="0.25">
      <c r="A689" s="16"/>
      <c r="B689" s="5">
        <f>DATE(YEAR(siječanj!B689),MONTH(siječanj!B689)+7,DAY(siječanj!B689))</f>
        <v>44781</v>
      </c>
      <c r="C689" s="8">
        <v>7.1458333333333304</v>
      </c>
      <c r="D689">
        <v>0.96055149856332489</v>
      </c>
      <c r="E689" s="6">
        <v>59.16166347818892</v>
      </c>
      <c r="F689" s="10">
        <v>74.634413609999996</v>
      </c>
      <c r="G689" s="10">
        <v>259.03069249999999</v>
      </c>
      <c r="H689" s="10">
        <v>56.827824511473494</v>
      </c>
    </row>
    <row r="690" spans="1:8" x14ac:dyDescent="0.25">
      <c r="A690" s="16"/>
      <c r="B690" s="5">
        <f>DATE(YEAR(siječanj!B690),MONTH(siječanj!B690)+7,DAY(siječanj!B690))</f>
        <v>44781</v>
      </c>
      <c r="C690" s="8">
        <v>7.15625</v>
      </c>
      <c r="D690">
        <v>0.96055149856332489</v>
      </c>
      <c r="E690" s="6">
        <v>60.370001137297145</v>
      </c>
      <c r="F690" s="10">
        <v>74.531530040000007</v>
      </c>
      <c r="G690" s="10">
        <v>259.44949480000002</v>
      </c>
      <c r="H690" s="10">
        <v>57.988495060700401</v>
      </c>
    </row>
    <row r="691" spans="1:8" x14ac:dyDescent="0.25">
      <c r="A691" s="16"/>
      <c r="B691" s="5">
        <f>DATE(YEAR(siječanj!B691),MONTH(siječanj!B691)+7,DAY(siječanj!B691))</f>
        <v>44781</v>
      </c>
      <c r="C691" s="8">
        <v>7.1666666666666696</v>
      </c>
      <c r="D691">
        <v>0.96055149856332489</v>
      </c>
      <c r="E691" s="6">
        <v>62.521444704134879</v>
      </c>
      <c r="F691" s="10">
        <v>74.501045239999996</v>
      </c>
      <c r="G691" s="10">
        <v>261.12207799999999</v>
      </c>
      <c r="H691" s="10">
        <v>60.055067402900811</v>
      </c>
    </row>
    <row r="692" spans="1:8" x14ac:dyDescent="0.25">
      <c r="A692" s="16"/>
      <c r="B692" s="5">
        <f>DATE(YEAR(siječanj!B692),MONTH(siječanj!B692)+7,DAY(siječanj!B692))</f>
        <v>44781</v>
      </c>
      <c r="C692" s="8">
        <v>7.1770833333333304</v>
      </c>
      <c r="D692">
        <v>0.96055149856332489</v>
      </c>
      <c r="E692" s="6">
        <v>64.7146450584831</v>
      </c>
      <c r="F692" s="10">
        <v>74.53688726</v>
      </c>
      <c r="G692" s="10">
        <v>262.82200349999999</v>
      </c>
      <c r="H692" s="10">
        <v>62.161749289919612</v>
      </c>
    </row>
    <row r="693" spans="1:8" x14ac:dyDescent="0.25">
      <c r="A693" s="16"/>
      <c r="B693" s="5">
        <f>DATE(YEAR(siječanj!B693),MONTH(siječanj!B693)+7,DAY(siječanj!B693))</f>
        <v>44781</v>
      </c>
      <c r="C693" s="8">
        <v>7.1875</v>
      </c>
      <c r="D693">
        <v>0.96055149856332489</v>
      </c>
      <c r="E693" s="6">
        <v>67.256011914581237</v>
      </c>
      <c r="F693" s="10">
        <v>74.679235239999997</v>
      </c>
      <c r="G693" s="10">
        <v>270.49594489999998</v>
      </c>
      <c r="H693" s="10">
        <v>64.602863031943841</v>
      </c>
    </row>
    <row r="694" spans="1:8" x14ac:dyDescent="0.25">
      <c r="A694" s="16"/>
      <c r="B694" s="5">
        <f>DATE(YEAR(siječanj!B694),MONTH(siječanj!B694)+7,DAY(siječanj!B694))</f>
        <v>44781</v>
      </c>
      <c r="C694" s="8">
        <v>7.1979166666666696</v>
      </c>
      <c r="D694">
        <v>0.96055149856332489</v>
      </c>
      <c r="E694" s="6">
        <v>71.031415052830098</v>
      </c>
      <c r="F694" s="10">
        <v>75.072813629999999</v>
      </c>
      <c r="G694" s="10">
        <v>273.92709489999993</v>
      </c>
      <c r="H694" s="10">
        <v>68.229332174069469</v>
      </c>
    </row>
    <row r="695" spans="1:8" x14ac:dyDescent="0.25">
      <c r="A695" s="16"/>
      <c r="B695" s="5">
        <f>DATE(YEAR(siječanj!B695),MONTH(siječanj!B695)+7,DAY(siječanj!B695))</f>
        <v>44781</v>
      </c>
      <c r="C695" s="8">
        <v>7.2083333333333304</v>
      </c>
      <c r="D695">
        <v>0.96055149856332489</v>
      </c>
      <c r="E695" s="6">
        <v>74.152071206925328</v>
      </c>
      <c r="F695" s="10">
        <v>75.6155325</v>
      </c>
      <c r="G695" s="10">
        <v>275.57969800000001</v>
      </c>
      <c r="H695" s="10">
        <v>71.2268831193865</v>
      </c>
    </row>
    <row r="696" spans="1:8" x14ac:dyDescent="0.25">
      <c r="A696" s="16"/>
      <c r="B696" s="5">
        <f>DATE(YEAR(siječanj!B696),MONTH(siječanj!B696)+7,DAY(siječanj!B696))</f>
        <v>44781</v>
      </c>
      <c r="C696" s="8">
        <v>7.21875</v>
      </c>
      <c r="D696">
        <v>0.96055149856332489</v>
      </c>
      <c r="E696" s="6">
        <v>77.630803380487507</v>
      </c>
      <c r="F696" s="10">
        <v>76.533216240000002</v>
      </c>
      <c r="G696" s="10">
        <v>271.15175930000004</v>
      </c>
      <c r="H696" s="10">
        <v>74.568384521802102</v>
      </c>
    </row>
    <row r="697" spans="1:8" x14ac:dyDescent="0.25">
      <c r="A697" s="16"/>
      <c r="B697" s="5">
        <f>DATE(YEAR(siječanj!B697),MONTH(siječanj!B697)+7,DAY(siječanj!B697))</f>
        <v>44781</v>
      </c>
      <c r="C697" s="8">
        <v>7.2291666666666696</v>
      </c>
      <c r="D697">
        <v>0.96055149856332489</v>
      </c>
      <c r="E697" s="6">
        <v>81.88381528898374</v>
      </c>
      <c r="F697" s="10">
        <v>77.846092889999994</v>
      </c>
      <c r="G697" s="10">
        <v>231.84112940000003</v>
      </c>
      <c r="H697" s="10">
        <v>78.653621483915828</v>
      </c>
    </row>
    <row r="698" spans="1:8" x14ac:dyDescent="0.25">
      <c r="A698" s="16"/>
      <c r="B698" s="5">
        <f>DATE(YEAR(siječanj!B698),MONTH(siječanj!B698)+7,DAY(siječanj!B698))</f>
        <v>44781</v>
      </c>
      <c r="C698" s="8">
        <v>7.2395833333333304</v>
      </c>
      <c r="D698">
        <v>0.96055149856332489</v>
      </c>
      <c r="E698" s="6">
        <v>86.508494178576825</v>
      </c>
      <c r="F698" s="10">
        <v>79.622924359999999</v>
      </c>
      <c r="G698" s="10">
        <v>150.52136340000001</v>
      </c>
      <c r="H698" s="10">
        <v>83.09586372168863</v>
      </c>
    </row>
    <row r="699" spans="1:8" x14ac:dyDescent="0.25">
      <c r="A699" s="16"/>
      <c r="B699" s="5">
        <f>DATE(YEAR(siječanj!B699),MONTH(siječanj!B699)+7,DAY(siječanj!B699))</f>
        <v>44781</v>
      </c>
      <c r="C699" s="8">
        <v>7.25</v>
      </c>
      <c r="D699">
        <v>0.96055149856332489</v>
      </c>
      <c r="E699" s="6">
        <v>88.925509047445445</v>
      </c>
      <c r="F699" s="10">
        <v>82.135482330000002</v>
      </c>
      <c r="G699" s="10">
        <v>60.273520419999997</v>
      </c>
      <c r="H699" s="10">
        <v>85.417530976030221</v>
      </c>
    </row>
    <row r="700" spans="1:8" x14ac:dyDescent="0.25">
      <c r="A700" s="16"/>
      <c r="B700" s="5">
        <f>DATE(YEAR(siječanj!B700),MONTH(siječanj!B700)+7,DAY(siječanj!B700))</f>
        <v>44781</v>
      </c>
      <c r="C700" s="8">
        <v>7.2604166666666696</v>
      </c>
      <c r="D700">
        <v>0.96055149856332489</v>
      </c>
      <c r="E700" s="6">
        <v>89.871217184003356</v>
      </c>
      <c r="F700" s="10">
        <v>83.967892299999988</v>
      </c>
      <c r="G700" s="10">
        <v>13.81299422</v>
      </c>
      <c r="H700" s="10">
        <v>86.325932343804453</v>
      </c>
    </row>
    <row r="701" spans="1:8" x14ac:dyDescent="0.25">
      <c r="A701" s="16"/>
      <c r="B701" s="5">
        <f>DATE(YEAR(siječanj!B701),MONTH(siječanj!B701)+7,DAY(siječanj!B701))</f>
        <v>44781</v>
      </c>
      <c r="C701" s="8">
        <v>7.2708333333333304</v>
      </c>
      <c r="D701">
        <v>0.96055149856332489</v>
      </c>
      <c r="E701" s="6">
        <v>93.031156965742014</v>
      </c>
      <c r="F701" s="10">
        <v>87.228839679999993</v>
      </c>
      <c r="G701" s="10">
        <v>5.0830634560000005</v>
      </c>
      <c r="H701" s="10">
        <v>89.361217236523387</v>
      </c>
    </row>
    <row r="702" spans="1:8" x14ac:dyDescent="0.25">
      <c r="A702" s="16"/>
      <c r="B702" s="5">
        <f>DATE(YEAR(siječanj!B702),MONTH(siječanj!B702)+7,DAY(siječanj!B702))</f>
        <v>44781</v>
      </c>
      <c r="C702" s="8">
        <v>7.28125</v>
      </c>
      <c r="D702">
        <v>0.96055149856332489</v>
      </c>
      <c r="E702" s="6">
        <v>93.832489554974543</v>
      </c>
      <c r="F702" s="10">
        <v>92.738108830000002</v>
      </c>
      <c r="G702" s="10">
        <v>3.0632462939999998</v>
      </c>
      <c r="H702" s="10">
        <v>90.130938455958329</v>
      </c>
    </row>
    <row r="703" spans="1:8" x14ac:dyDescent="0.25">
      <c r="A703" s="16"/>
      <c r="B703" s="5">
        <f>DATE(YEAR(siječanj!B703),MONTH(siječanj!B703)+7,DAY(siječanj!B703))</f>
        <v>44781</v>
      </c>
      <c r="C703" s="8">
        <v>7.2916666666666696</v>
      </c>
      <c r="D703">
        <v>0.96055149856332489</v>
      </c>
      <c r="E703" s="6">
        <v>93.590703676843731</v>
      </c>
      <c r="F703" s="10">
        <v>99.714304599999991</v>
      </c>
      <c r="G703" s="10">
        <v>2.1055012509999997</v>
      </c>
      <c r="H703" s="10">
        <v>89.898690668388326</v>
      </c>
    </row>
    <row r="704" spans="1:8" x14ac:dyDescent="0.25">
      <c r="A704" s="16"/>
      <c r="B704" s="5">
        <f>DATE(YEAR(siječanj!B704),MONTH(siječanj!B704)+7,DAY(siječanj!B704))</f>
        <v>44781</v>
      </c>
      <c r="C704" s="8">
        <v>7.3020833333333304</v>
      </c>
      <c r="D704">
        <v>0.96055149856332489</v>
      </c>
      <c r="E704" s="6">
        <v>93.205513247112137</v>
      </c>
      <c r="F704" s="10">
        <v>103.2397665</v>
      </c>
      <c r="G704" s="10">
        <v>1.777734919</v>
      </c>
      <c r="H704" s="10">
        <v>89.528695423877394</v>
      </c>
    </row>
    <row r="705" spans="1:8" x14ac:dyDescent="0.25">
      <c r="A705" s="16"/>
      <c r="B705" s="5">
        <f>DATE(YEAR(siječanj!B705),MONTH(siječanj!B705)+7,DAY(siječanj!B705))</f>
        <v>44781</v>
      </c>
      <c r="C705" s="8">
        <v>7.3125</v>
      </c>
      <c r="D705">
        <v>0.96055149856332489</v>
      </c>
      <c r="E705" s="6">
        <v>94.097392676920904</v>
      </c>
      <c r="F705" s="10">
        <v>107.3345455</v>
      </c>
      <c r="G705" s="10">
        <v>1.6179659319999999</v>
      </c>
      <c r="H705" s="10">
        <v>90.385391546718012</v>
      </c>
    </row>
    <row r="706" spans="1:8" x14ac:dyDescent="0.25">
      <c r="A706" s="16"/>
      <c r="B706" s="5">
        <f>DATE(YEAR(siječanj!B706),MONTH(siječanj!B706)+7,DAY(siječanj!B706))</f>
        <v>44781</v>
      </c>
      <c r="C706" s="8">
        <v>7.3229166666666696</v>
      </c>
      <c r="D706">
        <v>0.96055149856332489</v>
      </c>
      <c r="E706" s="6">
        <v>95.798028146916053</v>
      </c>
      <c r="F706" s="10">
        <v>112.99730390000001</v>
      </c>
      <c r="G706" s="10">
        <v>1.5359344909999999</v>
      </c>
      <c r="H706" s="10">
        <v>92.018939495931789</v>
      </c>
    </row>
    <row r="707" spans="1:8" x14ac:dyDescent="0.25">
      <c r="A707" s="16"/>
      <c r="B707" s="5">
        <f>DATE(YEAR(siječanj!B707),MONTH(siječanj!B707)+7,DAY(siječanj!B707))</f>
        <v>44781</v>
      </c>
      <c r="C707" s="8">
        <v>7.3333333333333304</v>
      </c>
      <c r="D707">
        <v>0.96055149856332489</v>
      </c>
      <c r="E707" s="6">
        <v>96.64710930198008</v>
      </c>
      <c r="F707" s="10">
        <v>120.43304809999999</v>
      </c>
      <c r="G707" s="10">
        <v>1.448967391</v>
      </c>
      <c r="H707" s="10">
        <v>92.83452567183042</v>
      </c>
    </row>
    <row r="708" spans="1:8" x14ac:dyDescent="0.25">
      <c r="A708" s="16"/>
      <c r="B708" s="5">
        <f>DATE(YEAR(siječanj!B708),MONTH(siječanj!B708)+7,DAY(siječanj!B708))</f>
        <v>44781</v>
      </c>
      <c r="C708" s="8">
        <v>7.34375</v>
      </c>
      <c r="D708">
        <v>0.96055149856332489</v>
      </c>
      <c r="E708" s="6">
        <v>98.350810656226301</v>
      </c>
      <c r="F708" s="10">
        <v>124.3925452</v>
      </c>
      <c r="G708" s="10">
        <v>1.4401623830000001</v>
      </c>
      <c r="H708" s="10">
        <v>94.471018560755994</v>
      </c>
    </row>
    <row r="709" spans="1:8" x14ac:dyDescent="0.25">
      <c r="A709" s="16"/>
      <c r="B709" s="5">
        <f>DATE(YEAR(siječanj!B709),MONTH(siječanj!B709)+7,DAY(siječanj!B709))</f>
        <v>44781</v>
      </c>
      <c r="C709" s="8">
        <v>7.3541666666666696</v>
      </c>
      <c r="D709">
        <v>0.96055149856332489</v>
      </c>
      <c r="E709" s="6">
        <v>99.106239372936443</v>
      </c>
      <c r="F709" s="10">
        <v>127.52729699999999</v>
      </c>
      <c r="G709" s="10">
        <v>1.4948229230000001</v>
      </c>
      <c r="H709" s="10">
        <v>95.196646746649691</v>
      </c>
    </row>
    <row r="710" spans="1:8" x14ac:dyDescent="0.25">
      <c r="A710" s="16"/>
      <c r="B710" s="5">
        <f>DATE(YEAR(siječanj!B710),MONTH(siječanj!B710)+7,DAY(siječanj!B710))</f>
        <v>44781</v>
      </c>
      <c r="C710" s="8">
        <v>7.3645833333333304</v>
      </c>
      <c r="D710">
        <v>0.96055149856332489</v>
      </c>
      <c r="E710" s="6">
        <v>100.79746174429667</v>
      </c>
      <c r="F710" s="10">
        <v>130.79812720000001</v>
      </c>
      <c r="G710" s="10">
        <v>1.4477078209999998</v>
      </c>
      <c r="H710" s="10">
        <v>96.821152929863572</v>
      </c>
    </row>
    <row r="711" spans="1:8" x14ac:dyDescent="0.25">
      <c r="A711" s="16"/>
      <c r="B711" s="5">
        <f>DATE(YEAR(siječanj!B711),MONTH(siječanj!B711)+7,DAY(siječanj!B711))</f>
        <v>44781</v>
      </c>
      <c r="C711" s="8">
        <v>7.375</v>
      </c>
      <c r="D711">
        <v>0.96055149856332489</v>
      </c>
      <c r="E711" s="6">
        <v>102.3471947488749</v>
      </c>
      <c r="F711" s="10">
        <v>134.4239675</v>
      </c>
      <c r="G711" s="10">
        <v>1.5182369609999999</v>
      </c>
      <c r="H711" s="10">
        <v>98.309751289784245</v>
      </c>
    </row>
    <row r="712" spans="1:8" x14ac:dyDescent="0.25">
      <c r="A712" s="16"/>
      <c r="B712" s="5">
        <f>DATE(YEAR(siječanj!B712),MONTH(siječanj!B712)+7,DAY(siječanj!B712))</f>
        <v>44781</v>
      </c>
      <c r="C712" s="8">
        <v>7.3854166666666696</v>
      </c>
      <c r="D712">
        <v>0.96055149856332489</v>
      </c>
      <c r="E712" s="6">
        <v>104.17108114857544</v>
      </c>
      <c r="F712" s="10">
        <v>136.69171030000001</v>
      </c>
      <c r="G712" s="10">
        <v>1.6148951440000001</v>
      </c>
      <c r="H712" s="10">
        <v>100.06168810422587</v>
      </c>
    </row>
    <row r="713" spans="1:8" x14ac:dyDescent="0.25">
      <c r="A713" s="16"/>
      <c r="B713" s="5">
        <f>DATE(YEAR(siječanj!B713),MONTH(siječanj!B713)+7,DAY(siječanj!B713))</f>
        <v>44781</v>
      </c>
      <c r="C713" s="8">
        <v>7.3958333333333304</v>
      </c>
      <c r="D713">
        <v>0.96055149856332489</v>
      </c>
      <c r="E713" s="6">
        <v>104.84185750489029</v>
      </c>
      <c r="F713" s="10">
        <v>138.3503106</v>
      </c>
      <c r="G713" s="10">
        <v>1.641746173</v>
      </c>
      <c r="H713" s="10">
        <v>100.70600333848493</v>
      </c>
    </row>
    <row r="714" spans="1:8" x14ac:dyDescent="0.25">
      <c r="A714" s="16"/>
      <c r="B714" s="5">
        <f>DATE(YEAR(siječanj!B714),MONTH(siječanj!B714)+7,DAY(siječanj!B714))</f>
        <v>44781</v>
      </c>
      <c r="C714" s="8">
        <v>7.40625</v>
      </c>
      <c r="D714">
        <v>0.96055149856332489</v>
      </c>
      <c r="E714" s="6">
        <v>105.56112209146897</v>
      </c>
      <c r="F714" s="10">
        <v>139.7663842</v>
      </c>
      <c r="G714" s="10">
        <v>1.6341449969999999</v>
      </c>
      <c r="H714" s="10">
        <v>101.39689401498663</v>
      </c>
    </row>
    <row r="715" spans="1:8" x14ac:dyDescent="0.25">
      <c r="A715" s="16"/>
      <c r="B715" s="5">
        <f>DATE(YEAR(siječanj!B715),MONTH(siječanj!B715)+7,DAY(siječanj!B715))</f>
        <v>44781</v>
      </c>
      <c r="C715" s="8">
        <v>7.4166666666666696</v>
      </c>
      <c r="D715">
        <v>0.96055149856332489</v>
      </c>
      <c r="E715" s="6">
        <v>106.71981287817572</v>
      </c>
      <c r="F715" s="10">
        <v>141.2766469</v>
      </c>
      <c r="G715" s="10">
        <v>1.660476675</v>
      </c>
      <c r="H715" s="10">
        <v>102.5098761865293</v>
      </c>
    </row>
    <row r="716" spans="1:8" x14ac:dyDescent="0.25">
      <c r="A716" s="16"/>
      <c r="B716" s="5">
        <f>DATE(YEAR(siječanj!B716),MONTH(siječanj!B716)+7,DAY(siječanj!B716))</f>
        <v>44781</v>
      </c>
      <c r="C716" s="8">
        <v>7.4270833333333304</v>
      </c>
      <c r="D716">
        <v>0.96055149856332489</v>
      </c>
      <c r="E716" s="6">
        <v>107.14646422964485</v>
      </c>
      <c r="F716" s="10">
        <v>142.32131609999999</v>
      </c>
      <c r="G716" s="10">
        <v>1.655751465</v>
      </c>
      <c r="H716" s="10">
        <v>102.91969678154705</v>
      </c>
    </row>
    <row r="717" spans="1:8" x14ac:dyDescent="0.25">
      <c r="A717" s="16"/>
      <c r="B717" s="5">
        <f>DATE(YEAR(siječanj!B717),MONTH(siječanj!B717)+7,DAY(siječanj!B717))</f>
        <v>44781</v>
      </c>
      <c r="C717" s="8">
        <v>7.4375</v>
      </c>
      <c r="D717">
        <v>0.96055149856332489</v>
      </c>
      <c r="E717" s="6">
        <v>109.16537978697077</v>
      </c>
      <c r="F717" s="10">
        <v>143.46371859999999</v>
      </c>
      <c r="G717" s="10">
        <v>1.6717711309999999</v>
      </c>
      <c r="H717" s="10">
        <v>104.85896914560928</v>
      </c>
    </row>
    <row r="718" spans="1:8" x14ac:dyDescent="0.25">
      <c r="A718" s="16"/>
      <c r="B718" s="5">
        <f>DATE(YEAR(siječanj!B718),MONTH(siječanj!B718)+7,DAY(siječanj!B718))</f>
        <v>44781</v>
      </c>
      <c r="C718" s="8">
        <v>7.4479166666666696</v>
      </c>
      <c r="D718">
        <v>0.96055149856332489</v>
      </c>
      <c r="E718" s="6">
        <v>110.06068351560792</v>
      </c>
      <c r="F718" s="10">
        <v>144.98742990000002</v>
      </c>
      <c r="G718" s="10">
        <v>1.6298802750000001</v>
      </c>
      <c r="H718" s="10">
        <v>105.71895448382102</v>
      </c>
    </row>
    <row r="719" spans="1:8" x14ac:dyDescent="0.25">
      <c r="A719" s="16"/>
      <c r="B719" s="5">
        <f>DATE(YEAR(siječanj!B719),MONTH(siječanj!B719)+7,DAY(siječanj!B719))</f>
        <v>44781</v>
      </c>
      <c r="C719" s="8">
        <v>7.4583333333333304</v>
      </c>
      <c r="D719">
        <v>0.96055149856332489</v>
      </c>
      <c r="E719" s="6">
        <v>111.28011018417224</v>
      </c>
      <c r="F719" s="10">
        <v>146.3927879</v>
      </c>
      <c r="G719" s="10">
        <v>1.6305381890000001</v>
      </c>
      <c r="H719" s="10">
        <v>106.89027659769856</v>
      </c>
    </row>
    <row r="720" spans="1:8" x14ac:dyDescent="0.25">
      <c r="A720" s="16"/>
      <c r="B720" s="5">
        <f>DATE(YEAR(siječanj!B720),MONTH(siječanj!B720)+7,DAY(siječanj!B720))</f>
        <v>44781</v>
      </c>
      <c r="C720" s="8">
        <v>7.46875</v>
      </c>
      <c r="D720">
        <v>0.96055149856332489</v>
      </c>
      <c r="E720" s="6">
        <v>112.89530100891703</v>
      </c>
      <c r="F720" s="10">
        <v>147.390646</v>
      </c>
      <c r="G720" s="10">
        <v>1.6012081309999999</v>
      </c>
      <c r="H720" s="10">
        <v>108.4417505648729</v>
      </c>
    </row>
    <row r="721" spans="1:8" x14ac:dyDescent="0.25">
      <c r="A721" s="16"/>
      <c r="B721" s="5">
        <f>DATE(YEAR(siječanj!B721),MONTH(siječanj!B721)+7,DAY(siječanj!B721))</f>
        <v>44781</v>
      </c>
      <c r="C721" s="8">
        <v>7.4791666666666696</v>
      </c>
      <c r="D721">
        <v>0.96055149856332489</v>
      </c>
      <c r="E721" s="6">
        <v>113.0992607458295</v>
      </c>
      <c r="F721" s="10">
        <v>148.30784780000002</v>
      </c>
      <c r="G721" s="10">
        <v>1.6167261569999998</v>
      </c>
      <c r="H721" s="10">
        <v>108.63766439581075</v>
      </c>
    </row>
    <row r="722" spans="1:8" x14ac:dyDescent="0.25">
      <c r="A722" s="16"/>
      <c r="B722" s="5">
        <f>DATE(YEAR(siječanj!B722),MONTH(siječanj!B722)+7,DAY(siječanj!B722))</f>
        <v>44781</v>
      </c>
      <c r="C722" s="8">
        <v>7.4895833333333304</v>
      </c>
      <c r="D722">
        <v>0.96055149856332489</v>
      </c>
      <c r="E722" s="6">
        <v>112.33685734101574</v>
      </c>
      <c r="F722" s="10">
        <v>149.0553304</v>
      </c>
      <c r="G722" s="10">
        <v>1.615862481</v>
      </c>
      <c r="H722" s="10">
        <v>107.90533666280712</v>
      </c>
    </row>
    <row r="723" spans="1:8" x14ac:dyDescent="0.25">
      <c r="A723" s="16"/>
      <c r="B723" s="5">
        <f>DATE(YEAR(siječanj!B723),MONTH(siječanj!B723)+7,DAY(siječanj!B723))</f>
        <v>44781</v>
      </c>
      <c r="C723" s="8">
        <v>7.5</v>
      </c>
      <c r="D723">
        <v>0.96055149856332489</v>
      </c>
      <c r="E723" s="6">
        <v>111.60179272789178</v>
      </c>
      <c r="F723" s="10">
        <v>149.76283080000002</v>
      </c>
      <c r="G723" s="10">
        <v>1.616003649</v>
      </c>
      <c r="H723" s="10">
        <v>107.19926924713002</v>
      </c>
    </row>
    <row r="724" spans="1:8" x14ac:dyDescent="0.25">
      <c r="A724" s="16"/>
      <c r="B724" s="5">
        <f>DATE(YEAR(siječanj!B724),MONTH(siječanj!B724)+7,DAY(siječanj!B724))</f>
        <v>44781</v>
      </c>
      <c r="C724" s="8">
        <v>7.5104166666666696</v>
      </c>
      <c r="D724">
        <v>0.96055149856332489</v>
      </c>
      <c r="E724" s="6">
        <v>111.03095446834845</v>
      </c>
      <c r="F724" s="10">
        <v>150.4294956</v>
      </c>
      <c r="G724" s="10">
        <v>1.5888541359999999</v>
      </c>
      <c r="H724" s="10">
        <v>106.6509497014884</v>
      </c>
    </row>
    <row r="725" spans="1:8" x14ac:dyDescent="0.25">
      <c r="A725" s="16"/>
      <c r="B725" s="5">
        <f>DATE(YEAR(siječanj!B725),MONTH(siječanj!B725)+7,DAY(siječanj!B725))</f>
        <v>44781</v>
      </c>
      <c r="C725" s="8">
        <v>7.5208333333333304</v>
      </c>
      <c r="D725">
        <v>0.96055149856332489</v>
      </c>
      <c r="E725" s="6">
        <v>111.81853525616849</v>
      </c>
      <c r="F725" s="10">
        <v>150.9410819</v>
      </c>
      <c r="G725" s="10">
        <v>1.5668512530000001</v>
      </c>
      <c r="H725" s="10">
        <v>107.40746160746862</v>
      </c>
    </row>
    <row r="726" spans="1:8" x14ac:dyDescent="0.25">
      <c r="A726" s="16"/>
      <c r="B726" s="5">
        <f>DATE(YEAR(siječanj!B726),MONTH(siječanj!B726)+7,DAY(siječanj!B726))</f>
        <v>44781</v>
      </c>
      <c r="C726" s="8">
        <v>7.53125</v>
      </c>
      <c r="D726">
        <v>0.96055149856332489</v>
      </c>
      <c r="E726" s="6">
        <v>112.16261722171083</v>
      </c>
      <c r="F726" s="10">
        <v>151.44002230000001</v>
      </c>
      <c r="G726" s="10">
        <v>1.6480424600000001</v>
      </c>
      <c r="H726" s="10">
        <v>107.73797005509893</v>
      </c>
    </row>
    <row r="727" spans="1:8" x14ac:dyDescent="0.25">
      <c r="A727" s="16"/>
      <c r="B727" s="5">
        <f>DATE(YEAR(siječanj!B727),MONTH(siječanj!B727)+7,DAY(siječanj!B727))</f>
        <v>44781</v>
      </c>
      <c r="C727" s="8">
        <v>7.5416666666666696</v>
      </c>
      <c r="D727">
        <v>0.96055149856332489</v>
      </c>
      <c r="E727" s="6">
        <v>111.18274353824602</v>
      </c>
      <c r="F727" s="10">
        <v>151.84479189999999</v>
      </c>
      <c r="G727" s="10">
        <v>1.648751944</v>
      </c>
      <c r="H727" s="10">
        <v>106.79675092004403</v>
      </c>
    </row>
    <row r="728" spans="1:8" x14ac:dyDescent="0.25">
      <c r="A728" s="16"/>
      <c r="B728" s="5">
        <f>DATE(YEAR(siječanj!B728),MONTH(siječanj!B728)+7,DAY(siječanj!B728))</f>
        <v>44781</v>
      </c>
      <c r="C728" s="8">
        <v>7.5520833333333304</v>
      </c>
      <c r="D728">
        <v>0.96055149856332489</v>
      </c>
      <c r="E728" s="6">
        <v>110.7554508133228</v>
      </c>
      <c r="F728" s="10">
        <v>152.10643719999999</v>
      </c>
      <c r="G728" s="10">
        <v>1.6276830600000001</v>
      </c>
      <c r="H728" s="10">
        <v>106.38631425279384</v>
      </c>
    </row>
    <row r="729" spans="1:8" x14ac:dyDescent="0.25">
      <c r="A729" s="16"/>
      <c r="B729" s="5">
        <f>DATE(YEAR(siječanj!B729),MONTH(siječanj!B729)+7,DAY(siječanj!B729))</f>
        <v>44781</v>
      </c>
      <c r="C729" s="8">
        <v>7.5625</v>
      </c>
      <c r="D729">
        <v>0.96055149856332489</v>
      </c>
      <c r="E729" s="6">
        <v>110.72274473851731</v>
      </c>
      <c r="F729" s="10">
        <v>152.11077880000002</v>
      </c>
      <c r="G729" s="10">
        <v>1.6426510009999999</v>
      </c>
      <c r="H729" s="10">
        <v>106.3548983836273</v>
      </c>
    </row>
    <row r="730" spans="1:8" x14ac:dyDescent="0.25">
      <c r="A730" s="16"/>
      <c r="B730" s="5">
        <f>DATE(YEAR(siječanj!B730),MONTH(siječanj!B730)+7,DAY(siječanj!B730))</f>
        <v>44781</v>
      </c>
      <c r="C730" s="8">
        <v>7.5729166666666696</v>
      </c>
      <c r="D730">
        <v>0.96055149856332489</v>
      </c>
      <c r="E730" s="6">
        <v>111.6895070011855</v>
      </c>
      <c r="F730" s="10">
        <v>151.91956709999999</v>
      </c>
      <c r="G730" s="10">
        <v>1.620216801</v>
      </c>
      <c r="H730" s="10">
        <v>107.2835233237877</v>
      </c>
    </row>
    <row r="731" spans="1:8" x14ac:dyDescent="0.25">
      <c r="A731" s="16"/>
      <c r="B731" s="5">
        <f>DATE(YEAR(siječanj!B731),MONTH(siječanj!B731)+7,DAY(siječanj!B731))</f>
        <v>44781</v>
      </c>
      <c r="C731" s="8">
        <v>7.5833333333333304</v>
      </c>
      <c r="D731">
        <v>0.96055149856332489</v>
      </c>
      <c r="E731" s="6">
        <v>111.93587582028235</v>
      </c>
      <c r="F731" s="10">
        <v>151.07433269999999</v>
      </c>
      <c r="G731" s="10">
        <v>1.6069605830000002</v>
      </c>
      <c r="H731" s="10">
        <v>107.52017326217046</v>
      </c>
    </row>
    <row r="732" spans="1:8" x14ac:dyDescent="0.25">
      <c r="A732" s="16"/>
      <c r="B732" s="5">
        <f>DATE(YEAR(siječanj!B732),MONTH(siječanj!B732)+7,DAY(siječanj!B732))</f>
        <v>44781</v>
      </c>
      <c r="C732" s="8">
        <v>7.59375</v>
      </c>
      <c r="D732">
        <v>0.96055149856332489</v>
      </c>
      <c r="E732" s="6">
        <v>113.25635951422926</v>
      </c>
      <c r="F732" s="10">
        <v>150.4955928</v>
      </c>
      <c r="G732" s="10">
        <v>1.6028542190000001</v>
      </c>
      <c r="H732" s="10">
        <v>108.78856585321959</v>
      </c>
    </row>
    <row r="733" spans="1:8" x14ac:dyDescent="0.25">
      <c r="A733" s="16"/>
      <c r="B733" s="5">
        <f>DATE(YEAR(siječanj!B733),MONTH(siječanj!B733)+7,DAY(siječanj!B733))</f>
        <v>44781</v>
      </c>
      <c r="C733" s="8">
        <v>7.6041666666666696</v>
      </c>
      <c r="D733">
        <v>0.96055149856332489</v>
      </c>
      <c r="E733" s="6">
        <v>114.26139072393708</v>
      </c>
      <c r="F733" s="10">
        <v>149.60295669999999</v>
      </c>
      <c r="G733" s="10">
        <v>1.5647644719999998</v>
      </c>
      <c r="H733" s="10">
        <v>109.75395008780735</v>
      </c>
    </row>
    <row r="734" spans="1:8" x14ac:dyDescent="0.25">
      <c r="A734" s="16"/>
      <c r="B734" s="5">
        <f>DATE(YEAR(siječanj!B734),MONTH(siječanj!B734)+7,DAY(siječanj!B734))</f>
        <v>44781</v>
      </c>
      <c r="C734" s="8">
        <v>7.6145833333333304</v>
      </c>
      <c r="D734">
        <v>0.96055149856332489</v>
      </c>
      <c r="E734" s="6">
        <v>114.63797920381394</v>
      </c>
      <c r="F734" s="10">
        <v>147.98120490000002</v>
      </c>
      <c r="G734" s="10">
        <v>1.517228993</v>
      </c>
      <c r="H734" s="10">
        <v>110.11568271649476</v>
      </c>
    </row>
    <row r="735" spans="1:8" x14ac:dyDescent="0.25">
      <c r="A735" s="16"/>
      <c r="B735" s="5">
        <f>DATE(YEAR(siječanj!B735),MONTH(siječanj!B735)+7,DAY(siječanj!B735))</f>
        <v>44781</v>
      </c>
      <c r="C735" s="8">
        <v>7.625</v>
      </c>
      <c r="D735">
        <v>0.96055149856332489</v>
      </c>
      <c r="E735" s="6">
        <v>114.91110798995079</v>
      </c>
      <c r="F735" s="10">
        <v>144.96920480000003</v>
      </c>
      <c r="G735" s="10">
        <v>1.465260016</v>
      </c>
      <c r="H735" s="10">
        <v>110.37803698131928</v>
      </c>
    </row>
    <row r="736" spans="1:8" x14ac:dyDescent="0.25">
      <c r="A736" s="16"/>
      <c r="B736" s="5">
        <f>DATE(YEAR(siječanj!B736),MONTH(siječanj!B736)+7,DAY(siječanj!B736))</f>
        <v>44781</v>
      </c>
      <c r="C736" s="8">
        <v>7.6354166666666696</v>
      </c>
      <c r="D736">
        <v>0.96055149856332489</v>
      </c>
      <c r="E736" s="6">
        <v>115.2849621935234</v>
      </c>
      <c r="F736" s="10">
        <v>143.41798280000003</v>
      </c>
      <c r="G736" s="10">
        <v>1.4213157169999999</v>
      </c>
      <c r="H736" s="10">
        <v>110.73714319680515</v>
      </c>
    </row>
    <row r="737" spans="1:8" x14ac:dyDescent="0.25">
      <c r="A737" s="16"/>
      <c r="B737" s="5">
        <f>DATE(YEAR(siječanj!B737),MONTH(siječanj!B737)+7,DAY(siječanj!B737))</f>
        <v>44781</v>
      </c>
      <c r="C737" s="8">
        <v>7.6458333333333304</v>
      </c>
      <c r="D737">
        <v>0.96055149856332489</v>
      </c>
      <c r="E737" s="6">
        <v>116.00232053082679</v>
      </c>
      <c r="F737" s="10">
        <v>141.98588469999999</v>
      </c>
      <c r="G737" s="10">
        <v>1.41989206</v>
      </c>
      <c r="H737" s="10">
        <v>111.42620282270883</v>
      </c>
    </row>
    <row r="738" spans="1:8" x14ac:dyDescent="0.25">
      <c r="A738" s="16"/>
      <c r="B738" s="5">
        <f>DATE(YEAR(siječanj!B738),MONTH(siječanj!B738)+7,DAY(siječanj!B738))</f>
        <v>44781</v>
      </c>
      <c r="C738" s="8">
        <v>7.65625</v>
      </c>
      <c r="D738">
        <v>0.96055149856332489</v>
      </c>
      <c r="E738" s="6">
        <v>115.90602217876527</v>
      </c>
      <c r="F738" s="10">
        <v>140.3690709</v>
      </c>
      <c r="G738" s="10">
        <v>1.434409931</v>
      </c>
      <c r="H738" s="10">
        <v>111.33370329632695</v>
      </c>
    </row>
    <row r="739" spans="1:8" x14ac:dyDescent="0.25">
      <c r="A739" s="16"/>
      <c r="B739" s="5">
        <f>DATE(YEAR(siječanj!B739),MONTH(siječanj!B739)+7,DAY(siječanj!B739))</f>
        <v>44781</v>
      </c>
      <c r="C739" s="8">
        <v>7.6666666666666696</v>
      </c>
      <c r="D739">
        <v>0.96055149856332489</v>
      </c>
      <c r="E739" s="6">
        <v>115.13162231041335</v>
      </c>
      <c r="F739" s="10">
        <v>137.91879309999999</v>
      </c>
      <c r="G739" s="10">
        <v>1.4751172699999999</v>
      </c>
      <c r="H739" s="10">
        <v>110.58985234229426</v>
      </c>
    </row>
    <row r="740" spans="1:8" x14ac:dyDescent="0.25">
      <c r="A740" s="16"/>
      <c r="B740" s="5">
        <f>DATE(YEAR(siječanj!B740),MONTH(siječanj!B740)+7,DAY(siječanj!B740))</f>
        <v>44781</v>
      </c>
      <c r="C740" s="8">
        <v>7.6770833333333304</v>
      </c>
      <c r="D740">
        <v>0.96055149856332489</v>
      </c>
      <c r="E740" s="6">
        <v>113.44758213033303</v>
      </c>
      <c r="F740" s="10">
        <v>136.74154419999999</v>
      </c>
      <c r="G740" s="10">
        <v>1.469471084</v>
      </c>
      <c r="H740" s="10">
        <v>108.97224502367727</v>
      </c>
    </row>
    <row r="741" spans="1:8" x14ac:dyDescent="0.25">
      <c r="A741" s="16"/>
      <c r="B741" s="5">
        <f>DATE(YEAR(siječanj!B741),MONTH(siječanj!B741)+7,DAY(siječanj!B741))</f>
        <v>44781</v>
      </c>
      <c r="C741" s="8">
        <v>7.6875</v>
      </c>
      <c r="D741">
        <v>0.96055149856332489</v>
      </c>
      <c r="E741" s="6">
        <v>114.19039286681419</v>
      </c>
      <c r="F741" s="10">
        <v>135.95757470000001</v>
      </c>
      <c r="G741" s="10">
        <v>1.4559294059999999</v>
      </c>
      <c r="H741" s="10">
        <v>109.68575298975318</v>
      </c>
    </row>
    <row r="742" spans="1:8" x14ac:dyDescent="0.25">
      <c r="A742" s="16"/>
      <c r="B742" s="5">
        <f>DATE(YEAR(siječanj!B742),MONTH(siječanj!B742)+7,DAY(siječanj!B742))</f>
        <v>44781</v>
      </c>
      <c r="C742" s="8">
        <v>7.6979166666666696</v>
      </c>
      <c r="D742">
        <v>0.96055149856332489</v>
      </c>
      <c r="E742" s="6">
        <v>114.21738217947016</v>
      </c>
      <c r="F742" s="10">
        <v>135.30459069999998</v>
      </c>
      <c r="G742" s="10">
        <v>1.489543981</v>
      </c>
      <c r="H742" s="10">
        <v>109.71167761447006</v>
      </c>
    </row>
    <row r="743" spans="1:8" x14ac:dyDescent="0.25">
      <c r="A743" s="16"/>
      <c r="B743" s="5">
        <f>DATE(YEAR(siječanj!B743),MONTH(siječanj!B743)+7,DAY(siječanj!B743))</f>
        <v>44781</v>
      </c>
      <c r="C743" s="8">
        <v>7.7083333333333304</v>
      </c>
      <c r="D743">
        <v>0.96055149856332489</v>
      </c>
      <c r="E743" s="6">
        <v>115.22933942821153</v>
      </c>
      <c r="F743" s="10">
        <v>134.72756559999999</v>
      </c>
      <c r="G743" s="10">
        <v>1.4897893309999999</v>
      </c>
      <c r="H743" s="10">
        <v>110.6837146662306</v>
      </c>
    </row>
    <row r="744" spans="1:8" x14ac:dyDescent="0.25">
      <c r="A744" s="16"/>
      <c r="B744" s="5">
        <f>DATE(YEAR(siječanj!B744),MONTH(siječanj!B744)+7,DAY(siječanj!B744))</f>
        <v>44781</v>
      </c>
      <c r="C744" s="8">
        <v>7.71875</v>
      </c>
      <c r="D744">
        <v>0.96055149856332489</v>
      </c>
      <c r="E744" s="6">
        <v>115.34273643913713</v>
      </c>
      <c r="F744" s="10">
        <v>134.36604159999999</v>
      </c>
      <c r="G744" s="10">
        <v>1.401372007</v>
      </c>
      <c r="H744" s="10">
        <v>110.79263833500779</v>
      </c>
    </row>
    <row r="745" spans="1:8" x14ac:dyDescent="0.25">
      <c r="A745" s="16"/>
      <c r="B745" s="5">
        <f>DATE(YEAR(siječanj!B745),MONTH(siječanj!B745)+7,DAY(siječanj!B745))</f>
        <v>44781</v>
      </c>
      <c r="C745" s="8">
        <v>7.7291666666666696</v>
      </c>
      <c r="D745">
        <v>0.96055149856332489</v>
      </c>
      <c r="E745" s="6">
        <v>115.91086027913948</v>
      </c>
      <c r="F745" s="10">
        <v>134.1390983</v>
      </c>
      <c r="G745" s="10">
        <v>1.3464577819999999</v>
      </c>
      <c r="H745" s="10">
        <v>111.3383505408916</v>
      </c>
    </row>
    <row r="746" spans="1:8" x14ac:dyDescent="0.25">
      <c r="A746" s="16"/>
      <c r="B746" s="5">
        <f>DATE(YEAR(siječanj!B746),MONTH(siječanj!B746)+7,DAY(siječanj!B746))</f>
        <v>44781</v>
      </c>
      <c r="C746" s="8">
        <v>7.7395833333333304</v>
      </c>
      <c r="D746">
        <v>0.96055149856332489</v>
      </c>
      <c r="E746" s="6">
        <v>117.21565812293001</v>
      </c>
      <c r="F746" s="10">
        <v>134.17187100000001</v>
      </c>
      <c r="G746" s="10">
        <v>1.329640597</v>
      </c>
      <c r="H746" s="10">
        <v>112.59167606506679</v>
      </c>
    </row>
    <row r="747" spans="1:8" x14ac:dyDescent="0.25">
      <c r="A747" s="16"/>
      <c r="B747" s="5">
        <f>DATE(YEAR(siječanj!B747),MONTH(siječanj!B747)+7,DAY(siječanj!B747))</f>
        <v>44781</v>
      </c>
      <c r="C747" s="8">
        <v>7.75</v>
      </c>
      <c r="D747">
        <v>0.96055149856332489</v>
      </c>
      <c r="E747" s="6">
        <v>120.01086490531067</v>
      </c>
      <c r="F747" s="10">
        <v>134.3459321</v>
      </c>
      <c r="G747" s="10">
        <v>1.3141001720000001</v>
      </c>
      <c r="H747" s="10">
        <v>115.27661612867689</v>
      </c>
    </row>
    <row r="748" spans="1:8" x14ac:dyDescent="0.25">
      <c r="A748" s="16"/>
      <c r="B748" s="5">
        <f>DATE(YEAR(siječanj!B748),MONTH(siječanj!B748)+7,DAY(siječanj!B748))</f>
        <v>44781</v>
      </c>
      <c r="C748" s="8">
        <v>7.7604166666666696</v>
      </c>
      <c r="D748">
        <v>0.96055149856332489</v>
      </c>
      <c r="E748" s="6">
        <v>122.16591048900818</v>
      </c>
      <c r="F748" s="10">
        <v>134.47451230000001</v>
      </c>
      <c r="G748" s="10">
        <v>1.320501683</v>
      </c>
      <c r="H748" s="10">
        <v>117.34664839356982</v>
      </c>
    </row>
    <row r="749" spans="1:8" x14ac:dyDescent="0.25">
      <c r="A749" s="16"/>
      <c r="B749" s="5">
        <f>DATE(YEAR(siječanj!B749),MONTH(siječanj!B749)+7,DAY(siječanj!B749))</f>
        <v>44781</v>
      </c>
      <c r="C749" s="8">
        <v>7.7708333333333304</v>
      </c>
      <c r="D749">
        <v>0.96055149856332489</v>
      </c>
      <c r="E749" s="6">
        <v>123.72581214206427</v>
      </c>
      <c r="F749" s="10">
        <v>134.48545580000001</v>
      </c>
      <c r="G749" s="10">
        <v>1.4242765919999998</v>
      </c>
      <c r="H749" s="10">
        <v>118.84501426402426</v>
      </c>
    </row>
    <row r="750" spans="1:8" x14ac:dyDescent="0.25">
      <c r="A750" s="16"/>
      <c r="B750" s="5">
        <f>DATE(YEAR(siječanj!B750),MONTH(siječanj!B750)+7,DAY(siječanj!B750))</f>
        <v>44781</v>
      </c>
      <c r="C750" s="8">
        <v>7.78125</v>
      </c>
      <c r="D750">
        <v>0.96055149856332489</v>
      </c>
      <c r="E750" s="6">
        <v>125.98445939535924</v>
      </c>
      <c r="F750" s="10">
        <v>134.31612430000001</v>
      </c>
      <c r="G750" s="10">
        <v>1.592138499</v>
      </c>
      <c r="H750" s="10">
        <v>121.01456126790268</v>
      </c>
    </row>
    <row r="751" spans="1:8" x14ac:dyDescent="0.25">
      <c r="A751" s="16"/>
      <c r="B751" s="5">
        <f>DATE(YEAR(siječanj!B751),MONTH(siječanj!B751)+7,DAY(siječanj!B751))</f>
        <v>44781</v>
      </c>
      <c r="C751" s="8">
        <v>7.7916666666666696</v>
      </c>
      <c r="D751">
        <v>0.96055149856332489</v>
      </c>
      <c r="E751" s="6">
        <v>129.24304162006513</v>
      </c>
      <c r="F751" s="10">
        <v>133.90285800000001</v>
      </c>
      <c r="G751" s="10">
        <v>2.3515106640000001</v>
      </c>
      <c r="H751" s="10">
        <v>124.14459730703572</v>
      </c>
    </row>
    <row r="752" spans="1:8" x14ac:dyDescent="0.25">
      <c r="A752" s="16"/>
      <c r="B752" s="5">
        <f>DATE(YEAR(siječanj!B752),MONTH(siječanj!B752)+7,DAY(siječanj!B752))</f>
        <v>44781</v>
      </c>
      <c r="C752" s="8">
        <v>7.8020833333333304</v>
      </c>
      <c r="D752">
        <v>0.96055149856332489</v>
      </c>
      <c r="E752" s="6">
        <v>133.31870582580245</v>
      </c>
      <c r="F752" s="10">
        <v>133.70358529999999</v>
      </c>
      <c r="G752" s="10">
        <v>4.677747106</v>
      </c>
      <c r="H752" s="10">
        <v>128.05948266749763</v>
      </c>
    </row>
    <row r="753" spans="1:8" x14ac:dyDescent="0.25">
      <c r="A753" s="16"/>
      <c r="B753" s="5">
        <f>DATE(YEAR(siječanj!B753),MONTH(siječanj!B753)+7,DAY(siječanj!B753))</f>
        <v>44781</v>
      </c>
      <c r="C753" s="8">
        <v>7.8125</v>
      </c>
      <c r="D753">
        <v>0.96055149856332489</v>
      </c>
      <c r="E753" s="6">
        <v>138.19274793439567</v>
      </c>
      <c r="F753" s="10">
        <v>133.545174</v>
      </c>
      <c r="G753" s="10">
        <v>16.218067340000001</v>
      </c>
      <c r="H753" s="10">
        <v>132.74125111896757</v>
      </c>
    </row>
    <row r="754" spans="1:8" x14ac:dyDescent="0.25">
      <c r="A754" s="16"/>
      <c r="B754" s="5">
        <f>DATE(YEAR(siječanj!B754),MONTH(siječanj!B754)+7,DAY(siječanj!B754))</f>
        <v>44781</v>
      </c>
      <c r="C754" s="8">
        <v>7.8229166666666696</v>
      </c>
      <c r="D754">
        <v>0.96055149856332489</v>
      </c>
      <c r="E754" s="6">
        <v>141.8099572037496</v>
      </c>
      <c r="F754" s="10">
        <v>133.19869159999999</v>
      </c>
      <c r="G754" s="10">
        <v>67.836041940000001</v>
      </c>
      <c r="H754" s="10">
        <v>136.21576690326265</v>
      </c>
    </row>
    <row r="755" spans="1:8" x14ac:dyDescent="0.25">
      <c r="A755" s="16"/>
      <c r="B755" s="5">
        <f>DATE(YEAR(siječanj!B755),MONTH(siječanj!B755)+7,DAY(siječanj!B755))</f>
        <v>44781</v>
      </c>
      <c r="C755" s="8">
        <v>7.8333333333333304</v>
      </c>
      <c r="D755">
        <v>0.96055149856332489</v>
      </c>
      <c r="E755" s="6">
        <v>147.79704436444985</v>
      </c>
      <c r="F755" s="10">
        <v>130.8411275</v>
      </c>
      <c r="G755" s="10">
        <v>149.52869889999999</v>
      </c>
      <c r="H755" s="10">
        <v>141.9666724475025</v>
      </c>
    </row>
    <row r="756" spans="1:8" x14ac:dyDescent="0.25">
      <c r="A756" s="16"/>
      <c r="B756" s="5">
        <f>DATE(YEAR(siječanj!B756),MONTH(siječanj!B756)+7,DAY(siječanj!B756))</f>
        <v>44781</v>
      </c>
      <c r="C756" s="8">
        <v>7.84375</v>
      </c>
      <c r="D756">
        <v>0.96055149856332489</v>
      </c>
      <c r="E756" s="6">
        <v>152.1550300448865</v>
      </c>
      <c r="F756" s="10">
        <v>129.55583619999999</v>
      </c>
      <c r="G756" s="10">
        <v>228.82948739999998</v>
      </c>
      <c r="H756" s="10">
        <v>146.15274212356346</v>
      </c>
    </row>
    <row r="757" spans="1:8" x14ac:dyDescent="0.25">
      <c r="A757" s="16"/>
      <c r="B757" s="5">
        <f>DATE(YEAR(siječanj!B757),MONTH(siječanj!B757)+7,DAY(siječanj!B757))</f>
        <v>44781</v>
      </c>
      <c r="C757" s="8">
        <v>7.8541666666666696</v>
      </c>
      <c r="D757">
        <v>0.96055149856332489</v>
      </c>
      <c r="E757" s="6">
        <v>155.7608018185887</v>
      </c>
      <c r="F757" s="10">
        <v>128.52643860000001</v>
      </c>
      <c r="G757" s="10">
        <v>277.18834110000006</v>
      </c>
      <c r="H757" s="10">
        <v>149.61627160427045</v>
      </c>
    </row>
    <row r="758" spans="1:8" x14ac:dyDescent="0.25">
      <c r="A758" s="16"/>
      <c r="B758" s="5">
        <f>DATE(YEAR(siječanj!B758),MONTH(siječanj!B758)+7,DAY(siječanj!B758))</f>
        <v>44781</v>
      </c>
      <c r="C758" s="8">
        <v>7.8645833333333304</v>
      </c>
      <c r="D758">
        <v>0.96055149856332489</v>
      </c>
      <c r="E758" s="6">
        <v>156.50583254120505</v>
      </c>
      <c r="F758" s="10">
        <v>126.8079534</v>
      </c>
      <c r="G758" s="10">
        <v>291.03624080000003</v>
      </c>
      <c r="H758" s="10">
        <v>150.33191198135529</v>
      </c>
    </row>
    <row r="759" spans="1:8" x14ac:dyDescent="0.25">
      <c r="A759" s="16"/>
      <c r="B759" s="5">
        <f>DATE(YEAR(siječanj!B759),MONTH(siječanj!B759)+7,DAY(siječanj!B759))</f>
        <v>44781</v>
      </c>
      <c r="C759" s="8">
        <v>7.875</v>
      </c>
      <c r="D759">
        <v>0.96055149856332489</v>
      </c>
      <c r="E759" s="6">
        <v>156.30679430307259</v>
      </c>
      <c r="F759" s="10">
        <v>123.85519640000001</v>
      </c>
      <c r="G759" s="10">
        <v>294.48736059999999</v>
      </c>
      <c r="H759" s="10">
        <v>150.14072550344576</v>
      </c>
    </row>
    <row r="760" spans="1:8" x14ac:dyDescent="0.25">
      <c r="A760" s="16"/>
      <c r="B760" s="5">
        <f>DATE(YEAR(siječanj!B760),MONTH(siječanj!B760)+7,DAY(siječanj!B760))</f>
        <v>44781</v>
      </c>
      <c r="C760" s="8">
        <v>7.8854166666666696</v>
      </c>
      <c r="D760">
        <v>0.96055149856332489</v>
      </c>
      <c r="E760" s="6">
        <v>160.54383144550664</v>
      </c>
      <c r="F760" s="10">
        <v>121.3735267</v>
      </c>
      <c r="G760" s="10">
        <v>295.57408710000004</v>
      </c>
      <c r="H760" s="10">
        <v>154.21061788007924</v>
      </c>
    </row>
    <row r="761" spans="1:8" x14ac:dyDescent="0.25">
      <c r="A761" s="16"/>
      <c r="B761" s="5">
        <f>DATE(YEAR(siječanj!B761),MONTH(siječanj!B761)+7,DAY(siječanj!B761))</f>
        <v>44781</v>
      </c>
      <c r="C761" s="8">
        <v>7.8958333333333304</v>
      </c>
      <c r="D761">
        <v>0.96055149856332489</v>
      </c>
      <c r="E761" s="6">
        <v>163.39297614683451</v>
      </c>
      <c r="F761" s="10">
        <v>119.27055049999998</v>
      </c>
      <c r="G761" s="10">
        <v>296.03513230000004</v>
      </c>
      <c r="H761" s="10">
        <v>156.94736809256349</v>
      </c>
    </row>
    <row r="762" spans="1:8" x14ac:dyDescent="0.25">
      <c r="A762" s="16"/>
      <c r="B762" s="5">
        <f>DATE(YEAR(siječanj!B762),MONTH(siječanj!B762)+7,DAY(siječanj!B762))</f>
        <v>44781</v>
      </c>
      <c r="C762" s="8">
        <v>7.90625</v>
      </c>
      <c r="D762">
        <v>0.96055149856332489</v>
      </c>
      <c r="E762" s="6">
        <v>161.50496133726926</v>
      </c>
      <c r="F762" s="10">
        <v>117.1238085</v>
      </c>
      <c r="G762" s="10">
        <v>295.30248310000002</v>
      </c>
      <c r="H762" s="10">
        <v>155.13383263792585</v>
      </c>
    </row>
    <row r="763" spans="1:8" x14ac:dyDescent="0.25">
      <c r="A763" s="16"/>
      <c r="B763" s="5">
        <f>DATE(YEAR(siječanj!B763),MONTH(siječanj!B763)+7,DAY(siječanj!B763))</f>
        <v>44781</v>
      </c>
      <c r="C763" s="8">
        <v>7.9166666666666696</v>
      </c>
      <c r="D763">
        <v>0.96055149856332489</v>
      </c>
      <c r="E763" s="6">
        <v>157.55174187664801</v>
      </c>
      <c r="F763" s="10">
        <v>113.8997597</v>
      </c>
      <c r="G763" s="10">
        <v>291.98258139999996</v>
      </c>
      <c r="H763" s="10">
        <v>151.33656176087641</v>
      </c>
    </row>
    <row r="764" spans="1:8" x14ac:dyDescent="0.25">
      <c r="A764" s="16"/>
      <c r="B764" s="5">
        <f>DATE(YEAR(siječanj!B764),MONTH(siječanj!B764)+7,DAY(siječanj!B764))</f>
        <v>44781</v>
      </c>
      <c r="C764" s="8">
        <v>7.9270833333333304</v>
      </c>
      <c r="D764">
        <v>0.96055149856332489</v>
      </c>
      <c r="E764" s="6">
        <v>150.96631980344659</v>
      </c>
      <c r="F764" s="10">
        <v>111.08284190000001</v>
      </c>
      <c r="G764" s="10">
        <v>288.94239809999999</v>
      </c>
      <c r="H764" s="10">
        <v>145.01092471979078</v>
      </c>
    </row>
    <row r="765" spans="1:8" x14ac:dyDescent="0.25">
      <c r="A765" s="16"/>
      <c r="B765" s="5">
        <f>DATE(YEAR(siječanj!B765),MONTH(siječanj!B765)+7,DAY(siječanj!B765))</f>
        <v>44781</v>
      </c>
      <c r="C765" s="8">
        <v>7.9375</v>
      </c>
      <c r="D765">
        <v>0.96055149856332489</v>
      </c>
      <c r="E765" s="6">
        <v>141.77460223672199</v>
      </c>
      <c r="F765" s="10">
        <v>108.62216470000001</v>
      </c>
      <c r="G765" s="10">
        <v>287.71486810000005</v>
      </c>
      <c r="H765" s="10">
        <v>136.18180663670262</v>
      </c>
    </row>
    <row r="766" spans="1:8" x14ac:dyDescent="0.25">
      <c r="A766" s="16"/>
      <c r="B766" s="5">
        <f>DATE(YEAR(siječanj!B766),MONTH(siječanj!B766)+7,DAY(siječanj!B766))</f>
        <v>44781</v>
      </c>
      <c r="C766" s="8">
        <v>7.9479166666666696</v>
      </c>
      <c r="D766">
        <v>0.96055149856332489</v>
      </c>
      <c r="E766" s="6">
        <v>130.57605393880627</v>
      </c>
      <c r="F766" s="10">
        <v>105.86244920000001</v>
      </c>
      <c r="G766" s="10">
        <v>286.38014340000001</v>
      </c>
      <c r="H766" s="10">
        <v>125.4250242874059</v>
      </c>
    </row>
    <row r="767" spans="1:8" x14ac:dyDescent="0.25">
      <c r="A767" s="16"/>
      <c r="B767" s="5">
        <f>DATE(YEAR(siječanj!B767),MONTH(siječanj!B767)+7,DAY(siječanj!B767))</f>
        <v>44781</v>
      </c>
      <c r="C767" s="8">
        <v>7.9583333333333304</v>
      </c>
      <c r="D767">
        <v>0.96055149856332489</v>
      </c>
      <c r="E767" s="6">
        <v>119.22713434389148</v>
      </c>
      <c r="F767" s="10">
        <v>102.35986149999999</v>
      </c>
      <c r="G767" s="10">
        <v>278.34241810000003</v>
      </c>
      <c r="H767" s="10">
        <v>114.52380256343582</v>
      </c>
    </row>
    <row r="768" spans="1:8" x14ac:dyDescent="0.25">
      <c r="A768" s="16"/>
      <c r="B768" s="5">
        <f>DATE(YEAR(siječanj!B768),MONTH(siječanj!B768)+7,DAY(siječanj!B768))</f>
        <v>44781</v>
      </c>
      <c r="C768" s="8">
        <v>7.96875</v>
      </c>
      <c r="D768">
        <v>0.96055149856332489</v>
      </c>
      <c r="E768" s="6">
        <v>109.12351577293856</v>
      </c>
      <c r="F768" s="10">
        <v>99.241730959999998</v>
      </c>
      <c r="G768" s="10">
        <v>276.71542010000002</v>
      </c>
      <c r="H768" s="10">
        <v>104.81875660419476</v>
      </c>
    </row>
    <row r="769" spans="1:8" x14ac:dyDescent="0.25">
      <c r="A769" s="16"/>
      <c r="B769" s="5">
        <f>DATE(YEAR(siječanj!B769),MONTH(siječanj!B769)+7,DAY(siječanj!B769))</f>
        <v>44781</v>
      </c>
      <c r="C769" s="8">
        <v>7.9791666666666696</v>
      </c>
      <c r="D769">
        <v>0.96055149856332489</v>
      </c>
      <c r="E769" s="6">
        <v>99.354443949798892</v>
      </c>
      <c r="F769" s="10">
        <v>96.292211159999994</v>
      </c>
      <c r="G769" s="10">
        <v>273.28621870000001</v>
      </c>
      <c r="H769" s="10">
        <v>95.435060024905198</v>
      </c>
    </row>
    <row r="770" spans="1:8" ht="15.75" thickBot="1" x14ac:dyDescent="0.3">
      <c r="A770" s="16"/>
      <c r="B770" s="5">
        <f>DATE(YEAR(siječanj!B770),MONTH(siječanj!B770)+7,DAY(siječanj!B770))</f>
        <v>44781</v>
      </c>
      <c r="C770" s="8">
        <v>7.9895833333333304</v>
      </c>
      <c r="D770">
        <v>0.96055149856332489</v>
      </c>
      <c r="E770" s="6">
        <v>91.102076384028592</v>
      </c>
      <c r="F770" s="10">
        <v>93.34971256</v>
      </c>
      <c r="G770" s="10">
        <v>272.22205410000004</v>
      </c>
      <c r="H770" s="10">
        <v>87.50823599290915</v>
      </c>
    </row>
    <row r="771" spans="1:8" x14ac:dyDescent="0.25">
      <c r="A771" s="15">
        <f t="shared" ref="A771" si="6">A675+1</f>
        <v>221</v>
      </c>
      <c r="B771" s="5">
        <f>DATE(YEAR(siječanj!B771),MONTH(siječanj!B771)+7,DAY(siječanj!B771))</f>
        <v>44782</v>
      </c>
      <c r="C771" s="8">
        <v>8</v>
      </c>
      <c r="D771">
        <v>0.96056716811095288</v>
      </c>
      <c r="E771" s="6">
        <v>82.339527013519387</v>
      </c>
      <c r="F771" s="10">
        <v>90.153148669999993</v>
      </c>
      <c r="G771" s="10">
        <v>264.15411580000006</v>
      </c>
      <c r="H771" s="10">
        <v>79.092646286971629</v>
      </c>
    </row>
    <row r="772" spans="1:8" x14ac:dyDescent="0.25">
      <c r="A772" s="16"/>
      <c r="B772" s="5">
        <f>DATE(YEAR(siječanj!B772),MONTH(siječanj!B772)+7,DAY(siječanj!B772))</f>
        <v>44782</v>
      </c>
      <c r="C772" s="8">
        <v>8.0104166666666696</v>
      </c>
      <c r="D772">
        <v>0.96056716811095288</v>
      </c>
      <c r="E772" s="6">
        <v>77.43811235673887</v>
      </c>
      <c r="F772" s="10">
        <v>87.626313479999993</v>
      </c>
      <c r="G772" s="10">
        <v>261.68400709999997</v>
      </c>
      <c r="H772" s="10">
        <v>74.384508290370448</v>
      </c>
    </row>
    <row r="773" spans="1:8" x14ac:dyDescent="0.25">
      <c r="A773" s="16"/>
      <c r="B773" s="5">
        <f>DATE(YEAR(siječanj!B773),MONTH(siječanj!B773)+7,DAY(siječanj!B773))</f>
        <v>44782</v>
      </c>
      <c r="C773" s="8">
        <v>8.0208333333333304</v>
      </c>
      <c r="D773">
        <v>0.96056716811095288</v>
      </c>
      <c r="E773" s="6">
        <v>72.609307926259902</v>
      </c>
      <c r="F773" s="10">
        <v>85.466665610000007</v>
      </c>
      <c r="G773" s="10">
        <v>261.5800395</v>
      </c>
      <c r="H773" s="10">
        <v>69.746117293223634</v>
      </c>
    </row>
    <row r="774" spans="1:8" x14ac:dyDescent="0.25">
      <c r="A774" s="16"/>
      <c r="B774" s="5">
        <f>DATE(YEAR(siječanj!B774),MONTH(siječanj!B774)+7,DAY(siječanj!B774))</f>
        <v>44782</v>
      </c>
      <c r="C774" s="8">
        <v>8.03125</v>
      </c>
      <c r="D774">
        <v>0.96056716811095288</v>
      </c>
      <c r="E774" s="6">
        <v>68.805559258422761</v>
      </c>
      <c r="F774" s="10">
        <v>83.674046349999998</v>
      </c>
      <c r="G774" s="10">
        <v>260.86384429999998</v>
      </c>
      <c r="H774" s="10">
        <v>66.092361207153502</v>
      </c>
    </row>
    <row r="775" spans="1:8" x14ac:dyDescent="0.25">
      <c r="A775" s="16"/>
      <c r="B775" s="5">
        <f>DATE(YEAR(siječanj!B775),MONTH(siječanj!B775)+7,DAY(siječanj!B775))</f>
        <v>44782</v>
      </c>
      <c r="C775" s="8">
        <v>8.0416666666666696</v>
      </c>
      <c r="D775">
        <v>0.96056716811095288</v>
      </c>
      <c r="E775" s="6">
        <v>66.191027179489254</v>
      </c>
      <c r="F775" s="10">
        <v>81.307687130000005</v>
      </c>
      <c r="G775" s="10">
        <v>260.0462048</v>
      </c>
      <c r="H775" s="10">
        <v>63.580927532157105</v>
      </c>
    </row>
    <row r="776" spans="1:8" x14ac:dyDescent="0.25">
      <c r="A776" s="16"/>
      <c r="B776" s="5">
        <f>DATE(YEAR(siječanj!B776),MONTH(siječanj!B776)+7,DAY(siječanj!B776))</f>
        <v>44782</v>
      </c>
      <c r="C776" s="8">
        <v>8.0520833333333304</v>
      </c>
      <c r="D776">
        <v>0.96056716811095288</v>
      </c>
      <c r="E776" s="6">
        <v>63.936802027377681</v>
      </c>
      <c r="F776" s="10">
        <v>80.152261879999998</v>
      </c>
      <c r="G776" s="10">
        <v>259.69399559999999</v>
      </c>
      <c r="H776" s="10">
        <v>61.415592861508813</v>
      </c>
    </row>
    <row r="777" spans="1:8" x14ac:dyDescent="0.25">
      <c r="A777" s="16"/>
      <c r="B777" s="5">
        <f>DATE(YEAR(siječanj!B777),MONTH(siječanj!B777)+7,DAY(siječanj!B777))</f>
        <v>44782</v>
      </c>
      <c r="C777" s="8">
        <v>8.0625</v>
      </c>
      <c r="D777">
        <v>0.96056716811095288</v>
      </c>
      <c r="E777" s="6">
        <v>62.281593867586118</v>
      </c>
      <c r="F777" s="10">
        <v>79.321463919999999</v>
      </c>
      <c r="G777" s="10">
        <v>260.00523799999996</v>
      </c>
      <c r="H777" s="10">
        <v>59.825654246823689</v>
      </c>
    </row>
    <row r="778" spans="1:8" x14ac:dyDescent="0.25">
      <c r="A778" s="16"/>
      <c r="B778" s="5">
        <f>DATE(YEAR(siječanj!B778),MONTH(siječanj!B778)+7,DAY(siječanj!B778))</f>
        <v>44782</v>
      </c>
      <c r="C778" s="8">
        <v>8.0729166666666696</v>
      </c>
      <c r="D778">
        <v>0.96056716811095288</v>
      </c>
      <c r="E778" s="6">
        <v>60.865391639065571</v>
      </c>
      <c r="F778" s="10">
        <v>78.381575639999994</v>
      </c>
      <c r="G778" s="10">
        <v>260.0288506</v>
      </c>
      <c r="H778" s="10">
        <v>58.465296882701281</v>
      </c>
    </row>
    <row r="779" spans="1:8" x14ac:dyDescent="0.25">
      <c r="A779" s="16"/>
      <c r="B779" s="5">
        <f>DATE(YEAR(siječanj!B779),MONTH(siječanj!B779)+7,DAY(siječanj!B779))</f>
        <v>44782</v>
      </c>
      <c r="C779" s="8">
        <v>8.0833333333333304</v>
      </c>
      <c r="D779">
        <v>0.96056716811095288</v>
      </c>
      <c r="E779" s="6">
        <v>60.570739114366738</v>
      </c>
      <c r="F779" s="10">
        <v>77.514593379999994</v>
      </c>
      <c r="G779" s="10">
        <v>259.36485149999999</v>
      </c>
      <c r="H779" s="10">
        <v>58.182263341474581</v>
      </c>
    </row>
    <row r="780" spans="1:8" x14ac:dyDescent="0.25">
      <c r="A780" s="16"/>
      <c r="B780" s="5">
        <f>DATE(YEAR(siječanj!B780),MONTH(siječanj!B780)+7,DAY(siječanj!B780))</f>
        <v>44782</v>
      </c>
      <c r="C780" s="8">
        <v>8.09375</v>
      </c>
      <c r="D780">
        <v>0.96056716811095288</v>
      </c>
      <c r="E780" s="6">
        <v>60.050877137526783</v>
      </c>
      <c r="F780" s="10">
        <v>76.810113040000005</v>
      </c>
      <c r="G780" s="10">
        <v>259.07187279999999</v>
      </c>
      <c r="H780" s="10">
        <v>57.682900994572869</v>
      </c>
    </row>
    <row r="781" spans="1:8" x14ac:dyDescent="0.25">
      <c r="A781" s="16"/>
      <c r="B781" s="5">
        <f>DATE(YEAR(siječanj!B781),MONTH(siječanj!B781)+7,DAY(siječanj!B781))</f>
        <v>44782</v>
      </c>
      <c r="C781" s="8">
        <v>8.1041666666666696</v>
      </c>
      <c r="D781">
        <v>0.96056716811095288</v>
      </c>
      <c r="E781" s="6">
        <v>59.269502581071258</v>
      </c>
      <c r="F781" s="10">
        <v>76.234134609999998</v>
      </c>
      <c r="G781" s="10">
        <v>259.1731484</v>
      </c>
      <c r="H781" s="10">
        <v>56.932338249644431</v>
      </c>
    </row>
    <row r="782" spans="1:8" x14ac:dyDescent="0.25">
      <c r="A782" s="16"/>
      <c r="B782" s="5">
        <f>DATE(YEAR(siječanj!B782),MONTH(siječanj!B782)+7,DAY(siječanj!B782))</f>
        <v>44782</v>
      </c>
      <c r="C782" s="8">
        <v>8.1145833333333304</v>
      </c>
      <c r="D782">
        <v>0.96056716811095288</v>
      </c>
      <c r="E782" s="6">
        <v>58.955668423039818</v>
      </c>
      <c r="F782" s="10">
        <v>75.734740059999993</v>
      </c>
      <c r="G782" s="10">
        <v>259.27011549999997</v>
      </c>
      <c r="H782" s="10">
        <v>56.630879461207684</v>
      </c>
    </row>
    <row r="783" spans="1:8" x14ac:dyDescent="0.25">
      <c r="A783" s="16"/>
      <c r="B783" s="5">
        <f>DATE(YEAR(siječanj!B783),MONTH(siječanj!B783)+7,DAY(siječanj!B783))</f>
        <v>44782</v>
      </c>
      <c r="C783" s="8">
        <v>8.125</v>
      </c>
      <c r="D783">
        <v>0.96056716811095288</v>
      </c>
      <c r="E783" s="6">
        <v>58.747584436393211</v>
      </c>
      <c r="F783" s="10">
        <v>75.240088639999996</v>
      </c>
      <c r="G783" s="10">
        <v>259.15579410000004</v>
      </c>
      <c r="H783" s="10">
        <v>56.431000815425314</v>
      </c>
    </row>
    <row r="784" spans="1:8" x14ac:dyDescent="0.25">
      <c r="A784" s="16"/>
      <c r="B784" s="5">
        <f>DATE(YEAR(siječanj!B784),MONTH(siječanj!B784)+7,DAY(siječanj!B784))</f>
        <v>44782</v>
      </c>
      <c r="C784" s="8">
        <v>8.1354166666666696</v>
      </c>
      <c r="D784">
        <v>0.96056716811095288</v>
      </c>
      <c r="E784" s="6">
        <v>58.681767208811202</v>
      </c>
      <c r="F784" s="10">
        <v>74.928779770000006</v>
      </c>
      <c r="G784" s="10">
        <v>259.1538516</v>
      </c>
      <c r="H784" s="10">
        <v>56.367778947513955</v>
      </c>
    </row>
    <row r="785" spans="1:8" x14ac:dyDescent="0.25">
      <c r="A785" s="16"/>
      <c r="B785" s="5">
        <f>DATE(YEAR(siječanj!B785),MONTH(siječanj!B785)+7,DAY(siječanj!B785))</f>
        <v>44782</v>
      </c>
      <c r="C785" s="8">
        <v>8.1458333333333304</v>
      </c>
      <c r="D785">
        <v>0.96056716811095288</v>
      </c>
      <c r="E785" s="6">
        <v>59.16166347818892</v>
      </c>
      <c r="F785" s="10">
        <v>74.634413609999996</v>
      </c>
      <c r="G785" s="10">
        <v>259.03069249999999</v>
      </c>
      <c r="H785" s="10">
        <v>56.82875154797712</v>
      </c>
    </row>
    <row r="786" spans="1:8" x14ac:dyDescent="0.25">
      <c r="A786" s="16"/>
      <c r="B786" s="5">
        <f>DATE(YEAR(siječanj!B786),MONTH(siječanj!B786)+7,DAY(siječanj!B786))</f>
        <v>44782</v>
      </c>
      <c r="C786" s="8">
        <v>8.15625</v>
      </c>
      <c r="D786">
        <v>0.96056716811095288</v>
      </c>
      <c r="E786" s="6">
        <v>60.370001137297145</v>
      </c>
      <c r="F786" s="10">
        <v>74.531530040000007</v>
      </c>
      <c r="G786" s="10">
        <v>259.44949480000002</v>
      </c>
      <c r="H786" s="10">
        <v>57.989441031308523</v>
      </c>
    </row>
    <row r="787" spans="1:8" x14ac:dyDescent="0.25">
      <c r="A787" s="16"/>
      <c r="B787" s="5">
        <f>DATE(YEAR(siječanj!B787),MONTH(siječanj!B787)+7,DAY(siječanj!B787))</f>
        <v>44782</v>
      </c>
      <c r="C787" s="8">
        <v>8.1666666666666696</v>
      </c>
      <c r="D787">
        <v>0.96056716811095288</v>
      </c>
      <c r="E787" s="6">
        <v>62.521444704134879</v>
      </c>
      <c r="F787" s="10">
        <v>74.501045239999996</v>
      </c>
      <c r="G787" s="10">
        <v>261.12207799999999</v>
      </c>
      <c r="H787" s="10">
        <v>60.056047085656374</v>
      </c>
    </row>
    <row r="788" spans="1:8" x14ac:dyDescent="0.25">
      <c r="A788" s="16"/>
      <c r="B788" s="5">
        <f>DATE(YEAR(siječanj!B788),MONTH(siječanj!B788)+7,DAY(siječanj!B788))</f>
        <v>44782</v>
      </c>
      <c r="C788" s="8">
        <v>8.1770833333333304</v>
      </c>
      <c r="D788">
        <v>0.96056716811095288</v>
      </c>
      <c r="E788" s="6">
        <v>64.7146450584831</v>
      </c>
      <c r="F788" s="10">
        <v>74.53688726</v>
      </c>
      <c r="G788" s="10">
        <v>262.82200349999999</v>
      </c>
      <c r="H788" s="10">
        <v>62.162763339132582</v>
      </c>
    </row>
    <row r="789" spans="1:8" x14ac:dyDescent="0.25">
      <c r="A789" s="16"/>
      <c r="B789" s="5">
        <f>DATE(YEAR(siječanj!B789),MONTH(siječanj!B789)+7,DAY(siječanj!B789))</f>
        <v>44782</v>
      </c>
      <c r="C789" s="8">
        <v>8.1875</v>
      </c>
      <c r="D789">
        <v>0.96056716811095288</v>
      </c>
      <c r="E789" s="6">
        <v>67.256011914581237</v>
      </c>
      <c r="F789" s="10">
        <v>74.679235239999997</v>
      </c>
      <c r="G789" s="10">
        <v>270.49594489999998</v>
      </c>
      <c r="H789" s="10">
        <v>64.603916903225809</v>
      </c>
    </row>
    <row r="790" spans="1:8" x14ac:dyDescent="0.25">
      <c r="A790" s="16"/>
      <c r="B790" s="5">
        <f>DATE(YEAR(siječanj!B790),MONTH(siječanj!B790)+7,DAY(siječanj!B790))</f>
        <v>44782</v>
      </c>
      <c r="C790" s="8">
        <v>8.1979166666666696</v>
      </c>
      <c r="D790">
        <v>0.96056716811095288</v>
      </c>
      <c r="E790" s="6">
        <v>71.031415052830098</v>
      </c>
      <c r="F790" s="10">
        <v>75.072813629999999</v>
      </c>
      <c r="G790" s="10">
        <v>273.92709489999993</v>
      </c>
      <c r="H790" s="10">
        <v>68.230445204210724</v>
      </c>
    </row>
    <row r="791" spans="1:8" x14ac:dyDescent="0.25">
      <c r="A791" s="16"/>
      <c r="B791" s="5">
        <f>DATE(YEAR(siječanj!B791),MONTH(siječanj!B791)+7,DAY(siječanj!B791))</f>
        <v>44782</v>
      </c>
      <c r="C791" s="8">
        <v>8.2083333333333304</v>
      </c>
      <c r="D791">
        <v>0.96056716811095288</v>
      </c>
      <c r="E791" s="6">
        <v>74.152071206925328</v>
      </c>
      <c r="F791" s="10">
        <v>75.6155325</v>
      </c>
      <c r="G791" s="10">
        <v>275.57969800000001</v>
      </c>
      <c r="H791" s="10">
        <v>71.228045048797995</v>
      </c>
    </row>
    <row r="792" spans="1:8" x14ac:dyDescent="0.25">
      <c r="A792" s="16"/>
      <c r="B792" s="5">
        <f>DATE(YEAR(siječanj!B792),MONTH(siječanj!B792)+7,DAY(siječanj!B792))</f>
        <v>44782</v>
      </c>
      <c r="C792" s="8">
        <v>8.21875</v>
      </c>
      <c r="D792">
        <v>0.96056716811095288</v>
      </c>
      <c r="E792" s="6">
        <v>77.630803380487507</v>
      </c>
      <c r="F792" s="10">
        <v>76.533216240000002</v>
      </c>
      <c r="G792" s="10">
        <v>271.15175930000004</v>
      </c>
      <c r="H792" s="10">
        <v>74.569600961373069</v>
      </c>
    </row>
    <row r="793" spans="1:8" x14ac:dyDescent="0.25">
      <c r="A793" s="16"/>
      <c r="B793" s="5">
        <f>DATE(YEAR(siječanj!B793),MONTH(siječanj!B793)+7,DAY(siječanj!B793))</f>
        <v>44782</v>
      </c>
      <c r="C793" s="8">
        <v>8.2291666666666696</v>
      </c>
      <c r="D793">
        <v>0.96056716811095288</v>
      </c>
      <c r="E793" s="6">
        <v>81.88381528898374</v>
      </c>
      <c r="F793" s="10">
        <v>77.846092889999994</v>
      </c>
      <c r="G793" s="10">
        <v>231.84112940000003</v>
      </c>
      <c r="H793" s="10">
        <v>78.654904566259461</v>
      </c>
    </row>
    <row r="794" spans="1:8" x14ac:dyDescent="0.25">
      <c r="A794" s="16"/>
      <c r="B794" s="5">
        <f>DATE(YEAR(siječanj!B794),MONTH(siječanj!B794)+7,DAY(siječanj!B794))</f>
        <v>44782</v>
      </c>
      <c r="C794" s="8">
        <v>8.2395833333333304</v>
      </c>
      <c r="D794">
        <v>0.96056716811095288</v>
      </c>
      <c r="E794" s="6">
        <v>86.508494178576825</v>
      </c>
      <c r="F794" s="10">
        <v>79.622924359999999</v>
      </c>
      <c r="G794" s="10">
        <v>150.52136340000001</v>
      </c>
      <c r="H794" s="10">
        <v>83.0972192706584</v>
      </c>
    </row>
    <row r="795" spans="1:8" x14ac:dyDescent="0.25">
      <c r="A795" s="16"/>
      <c r="B795" s="5">
        <f>DATE(YEAR(siječanj!B795),MONTH(siječanj!B795)+7,DAY(siječanj!B795))</f>
        <v>44782</v>
      </c>
      <c r="C795" s="8">
        <v>8.25</v>
      </c>
      <c r="D795">
        <v>0.96056716811095288</v>
      </c>
      <c r="E795" s="6">
        <v>88.925509047445445</v>
      </c>
      <c r="F795" s="10">
        <v>82.135482330000002</v>
      </c>
      <c r="G795" s="10">
        <v>60.273520419999997</v>
      </c>
      <c r="H795" s="10">
        <v>85.418924398529597</v>
      </c>
    </row>
    <row r="796" spans="1:8" x14ac:dyDescent="0.25">
      <c r="A796" s="16"/>
      <c r="B796" s="5">
        <f>DATE(YEAR(siječanj!B796),MONTH(siječanj!B796)+7,DAY(siječanj!B796))</f>
        <v>44782</v>
      </c>
      <c r="C796" s="8">
        <v>8.2604166666666696</v>
      </c>
      <c r="D796">
        <v>0.96056716811095288</v>
      </c>
      <c r="E796" s="6">
        <v>89.871217184003356</v>
      </c>
      <c r="F796" s="10">
        <v>83.967892299999988</v>
      </c>
      <c r="G796" s="10">
        <v>13.81299422</v>
      </c>
      <c r="H796" s="10">
        <v>86.327340585122514</v>
      </c>
    </row>
    <row r="797" spans="1:8" x14ac:dyDescent="0.25">
      <c r="A797" s="16"/>
      <c r="B797" s="5">
        <f>DATE(YEAR(siječanj!B797),MONTH(siječanj!B797)+7,DAY(siječanj!B797))</f>
        <v>44782</v>
      </c>
      <c r="C797" s="8">
        <v>8.2708333333333304</v>
      </c>
      <c r="D797">
        <v>0.96056716811095288</v>
      </c>
      <c r="E797" s="6">
        <v>93.031156965742014</v>
      </c>
      <c r="F797" s="10">
        <v>87.228839679999993</v>
      </c>
      <c r="G797" s="10">
        <v>5.0830634560000005</v>
      </c>
      <c r="H797" s="10">
        <v>89.36267499266836</v>
      </c>
    </row>
    <row r="798" spans="1:8" x14ac:dyDescent="0.25">
      <c r="A798" s="16"/>
      <c r="B798" s="5">
        <f>DATE(YEAR(siječanj!B798),MONTH(siječanj!B798)+7,DAY(siječanj!B798))</f>
        <v>44782</v>
      </c>
      <c r="C798" s="8">
        <v>8.28125</v>
      </c>
      <c r="D798">
        <v>0.96056716811095288</v>
      </c>
      <c r="E798" s="6">
        <v>93.832489554974543</v>
      </c>
      <c r="F798" s="10">
        <v>92.738108830000002</v>
      </c>
      <c r="G798" s="10">
        <v>3.0632462939999998</v>
      </c>
      <c r="H798" s="10">
        <v>90.132408768622469</v>
      </c>
    </row>
    <row r="799" spans="1:8" x14ac:dyDescent="0.25">
      <c r="A799" s="16"/>
      <c r="B799" s="5">
        <f>DATE(YEAR(siječanj!B799),MONTH(siječanj!B799)+7,DAY(siječanj!B799))</f>
        <v>44782</v>
      </c>
      <c r="C799" s="8">
        <v>8.2916666666666696</v>
      </c>
      <c r="D799">
        <v>0.96056716811095288</v>
      </c>
      <c r="E799" s="6">
        <v>93.590703676843731</v>
      </c>
      <c r="F799" s="10">
        <v>99.714304599999991</v>
      </c>
      <c r="G799" s="10">
        <v>2.1055012509999997</v>
      </c>
      <c r="H799" s="10">
        <v>89.900157192377122</v>
      </c>
    </row>
    <row r="800" spans="1:8" x14ac:dyDescent="0.25">
      <c r="A800" s="16"/>
      <c r="B800" s="5">
        <f>DATE(YEAR(siječanj!B800),MONTH(siječanj!B800)+7,DAY(siječanj!B800))</f>
        <v>44782</v>
      </c>
      <c r="C800" s="8">
        <v>8.3020833333333304</v>
      </c>
      <c r="D800">
        <v>0.96056716811095288</v>
      </c>
      <c r="E800" s="6">
        <v>93.205513247112137</v>
      </c>
      <c r="F800" s="10">
        <v>103.2397665</v>
      </c>
      <c r="G800" s="10">
        <v>1.777734919</v>
      </c>
      <c r="H800" s="10">
        <v>89.530155912106409</v>
      </c>
    </row>
    <row r="801" spans="1:8" x14ac:dyDescent="0.25">
      <c r="A801" s="16"/>
      <c r="B801" s="5">
        <f>DATE(YEAR(siječanj!B801),MONTH(siječanj!B801)+7,DAY(siječanj!B801))</f>
        <v>44782</v>
      </c>
      <c r="C801" s="8">
        <v>8.3125</v>
      </c>
      <c r="D801">
        <v>0.96056716811095288</v>
      </c>
      <c r="E801" s="6">
        <v>94.097392676920904</v>
      </c>
      <c r="F801" s="10">
        <v>107.3345455</v>
      </c>
      <c r="G801" s="10">
        <v>1.6179659319999999</v>
      </c>
      <c r="H801" s="10">
        <v>90.386866010294227</v>
      </c>
    </row>
    <row r="802" spans="1:8" x14ac:dyDescent="0.25">
      <c r="A802" s="16"/>
      <c r="B802" s="5">
        <f>DATE(YEAR(siječanj!B802),MONTH(siječanj!B802)+7,DAY(siječanj!B802))</f>
        <v>44782</v>
      </c>
      <c r="C802" s="8">
        <v>8.3229166666666696</v>
      </c>
      <c r="D802">
        <v>0.96056716811095288</v>
      </c>
      <c r="E802" s="6">
        <v>95.798028146916053</v>
      </c>
      <c r="F802" s="10">
        <v>112.99730390000001</v>
      </c>
      <c r="G802" s="10">
        <v>1.5359344909999999</v>
      </c>
      <c r="H802" s="10">
        <v>92.020440607696514</v>
      </c>
    </row>
    <row r="803" spans="1:8" x14ac:dyDescent="0.25">
      <c r="A803" s="16"/>
      <c r="B803" s="5">
        <f>DATE(YEAR(siječanj!B803),MONTH(siječanj!B803)+7,DAY(siječanj!B803))</f>
        <v>44782</v>
      </c>
      <c r="C803" s="8">
        <v>8.3333333333333304</v>
      </c>
      <c r="D803">
        <v>0.96056716811095288</v>
      </c>
      <c r="E803" s="6">
        <v>96.64710930198008</v>
      </c>
      <c r="F803" s="10">
        <v>120.43304809999999</v>
      </c>
      <c r="G803" s="10">
        <v>1.448967391</v>
      </c>
      <c r="H803" s="10">
        <v>92.836040088312743</v>
      </c>
    </row>
    <row r="804" spans="1:8" x14ac:dyDescent="0.25">
      <c r="A804" s="16"/>
      <c r="B804" s="5">
        <f>DATE(YEAR(siječanj!B804),MONTH(siječanj!B804)+7,DAY(siječanj!B804))</f>
        <v>44782</v>
      </c>
      <c r="C804" s="8">
        <v>8.34375</v>
      </c>
      <c r="D804">
        <v>0.96056716811095288</v>
      </c>
      <c r="E804" s="6">
        <v>98.350810656226301</v>
      </c>
      <c r="F804" s="10">
        <v>124.3925452</v>
      </c>
      <c r="G804" s="10">
        <v>1.4401623830000001</v>
      </c>
      <c r="H804" s="10">
        <v>94.472559673467828</v>
      </c>
    </row>
    <row r="805" spans="1:8" x14ac:dyDescent="0.25">
      <c r="A805" s="16"/>
      <c r="B805" s="5">
        <f>DATE(YEAR(siječanj!B805),MONTH(siječanj!B805)+7,DAY(siječanj!B805))</f>
        <v>44782</v>
      </c>
      <c r="C805" s="8">
        <v>8.3541666666666696</v>
      </c>
      <c r="D805">
        <v>0.96056716811095288</v>
      </c>
      <c r="E805" s="6">
        <v>99.106239372936443</v>
      </c>
      <c r="F805" s="10">
        <v>127.52729699999999</v>
      </c>
      <c r="G805" s="10">
        <v>1.4948229230000001</v>
      </c>
      <c r="H805" s="10">
        <v>95.198199696587778</v>
      </c>
    </row>
    <row r="806" spans="1:8" x14ac:dyDescent="0.25">
      <c r="A806" s="16"/>
      <c r="B806" s="5">
        <f>DATE(YEAR(siječanj!B806),MONTH(siječanj!B806)+7,DAY(siječanj!B806))</f>
        <v>44782</v>
      </c>
      <c r="C806" s="8">
        <v>8.3645833333333304</v>
      </c>
      <c r="D806">
        <v>0.96056716811095288</v>
      </c>
      <c r="E806" s="6">
        <v>100.79746174429667</v>
      </c>
      <c r="F806" s="10">
        <v>130.79812720000001</v>
      </c>
      <c r="G806" s="10">
        <v>1.4477078209999998</v>
      </c>
      <c r="H806" s="10">
        <v>96.822732380491161</v>
      </c>
    </row>
    <row r="807" spans="1:8" x14ac:dyDescent="0.25">
      <c r="A807" s="16"/>
      <c r="B807" s="5">
        <f>DATE(YEAR(siječanj!B807),MONTH(siječanj!B807)+7,DAY(siječanj!B807))</f>
        <v>44782</v>
      </c>
      <c r="C807" s="8">
        <v>8.375</v>
      </c>
      <c r="D807">
        <v>0.96056716811095288</v>
      </c>
      <c r="E807" s="6">
        <v>102.3471947488749</v>
      </c>
      <c r="F807" s="10">
        <v>134.4239675</v>
      </c>
      <c r="G807" s="10">
        <v>1.5182369609999999</v>
      </c>
      <c r="H807" s="10">
        <v>98.311355024026952</v>
      </c>
    </row>
    <row r="808" spans="1:8" x14ac:dyDescent="0.25">
      <c r="A808" s="16"/>
      <c r="B808" s="5">
        <f>DATE(YEAR(siječanj!B808),MONTH(siječanj!B808)+7,DAY(siječanj!B808))</f>
        <v>44782</v>
      </c>
      <c r="C808" s="8">
        <v>8.3854166666666696</v>
      </c>
      <c r="D808">
        <v>0.96056716811095288</v>
      </c>
      <c r="E808" s="6">
        <v>104.17108114857544</v>
      </c>
      <c r="F808" s="10">
        <v>136.69171030000001</v>
      </c>
      <c r="G808" s="10">
        <v>1.6148951440000001</v>
      </c>
      <c r="H808" s="10">
        <v>100.06332041794337</v>
      </c>
    </row>
    <row r="809" spans="1:8" x14ac:dyDescent="0.25">
      <c r="A809" s="16"/>
      <c r="B809" s="5">
        <f>DATE(YEAR(siječanj!B809),MONTH(siječanj!B809)+7,DAY(siječanj!B809))</f>
        <v>44782</v>
      </c>
      <c r="C809" s="8">
        <v>8.3958333333333304</v>
      </c>
      <c r="D809">
        <v>0.96056716811095288</v>
      </c>
      <c r="E809" s="6">
        <v>104.84185750489029</v>
      </c>
      <c r="F809" s="10">
        <v>138.3503106</v>
      </c>
      <c r="G809" s="10">
        <v>1.641746173</v>
      </c>
      <c r="H809" s="10">
        <v>100.70764616296451</v>
      </c>
    </row>
    <row r="810" spans="1:8" x14ac:dyDescent="0.25">
      <c r="A810" s="16"/>
      <c r="B810" s="5">
        <f>DATE(YEAR(siječanj!B810),MONTH(siječanj!B810)+7,DAY(siječanj!B810))</f>
        <v>44782</v>
      </c>
      <c r="C810" s="8">
        <v>8.40625</v>
      </c>
      <c r="D810">
        <v>0.96056716811095288</v>
      </c>
      <c r="E810" s="6">
        <v>105.56112209146897</v>
      </c>
      <c r="F810" s="10">
        <v>139.7663842</v>
      </c>
      <c r="G810" s="10">
        <v>1.6341449969999999</v>
      </c>
      <c r="H810" s="10">
        <v>101.3985481100169</v>
      </c>
    </row>
    <row r="811" spans="1:8" x14ac:dyDescent="0.25">
      <c r="A811" s="16"/>
      <c r="B811" s="5">
        <f>DATE(YEAR(siječanj!B811),MONTH(siječanj!B811)+7,DAY(siječanj!B811))</f>
        <v>44782</v>
      </c>
      <c r="C811" s="8">
        <v>8.4166666666666696</v>
      </c>
      <c r="D811">
        <v>0.96056716811095288</v>
      </c>
      <c r="E811" s="6">
        <v>106.71981287817572</v>
      </c>
      <c r="F811" s="10">
        <v>141.2766469</v>
      </c>
      <c r="G811" s="10">
        <v>1.660476675</v>
      </c>
      <c r="H811" s="10">
        <v>102.51154843772005</v>
      </c>
    </row>
    <row r="812" spans="1:8" x14ac:dyDescent="0.25">
      <c r="A812" s="16"/>
      <c r="B812" s="5">
        <f>DATE(YEAR(siječanj!B812),MONTH(siječanj!B812)+7,DAY(siječanj!B812))</f>
        <v>44782</v>
      </c>
      <c r="C812" s="8">
        <v>8.4270833333333304</v>
      </c>
      <c r="D812">
        <v>0.96056716811095288</v>
      </c>
      <c r="E812" s="6">
        <v>107.14646422964485</v>
      </c>
      <c r="F812" s="10">
        <v>142.32131609999999</v>
      </c>
      <c r="G812" s="10">
        <v>1.655751465</v>
      </c>
      <c r="H812" s="10">
        <v>102.92137571817146</v>
      </c>
    </row>
    <row r="813" spans="1:8" x14ac:dyDescent="0.25">
      <c r="A813" s="16"/>
      <c r="B813" s="5">
        <f>DATE(YEAR(siječanj!B813),MONTH(siječanj!B813)+7,DAY(siječanj!B813))</f>
        <v>44782</v>
      </c>
      <c r="C813" s="8">
        <v>8.4375</v>
      </c>
      <c r="D813">
        <v>0.96056716811095288</v>
      </c>
      <c r="E813" s="6">
        <v>109.16537978697077</v>
      </c>
      <c r="F813" s="10">
        <v>143.46371859999999</v>
      </c>
      <c r="G813" s="10">
        <v>1.6717711309999999</v>
      </c>
      <c r="H813" s="10">
        <v>104.86067971772718</v>
      </c>
    </row>
    <row r="814" spans="1:8" x14ac:dyDescent="0.25">
      <c r="A814" s="16"/>
      <c r="B814" s="5">
        <f>DATE(YEAR(siječanj!B814),MONTH(siječanj!B814)+7,DAY(siječanj!B814))</f>
        <v>44782</v>
      </c>
      <c r="C814" s="8">
        <v>8.4479166666666696</v>
      </c>
      <c r="D814">
        <v>0.96056716811095288</v>
      </c>
      <c r="E814" s="6">
        <v>110.06068351560792</v>
      </c>
      <c r="F814" s="10">
        <v>144.98742990000002</v>
      </c>
      <c r="G814" s="10">
        <v>1.6298802750000001</v>
      </c>
      <c r="H814" s="10">
        <v>105.72067908494333</v>
      </c>
    </row>
    <row r="815" spans="1:8" x14ac:dyDescent="0.25">
      <c r="A815" s="16"/>
      <c r="B815" s="5">
        <f>DATE(YEAR(siječanj!B815),MONTH(siječanj!B815)+7,DAY(siječanj!B815))</f>
        <v>44782</v>
      </c>
      <c r="C815" s="8">
        <v>8.4583333333333304</v>
      </c>
      <c r="D815">
        <v>0.96056716811095288</v>
      </c>
      <c r="E815" s="6">
        <v>111.28011018417224</v>
      </c>
      <c r="F815" s="10">
        <v>146.3927879</v>
      </c>
      <c r="G815" s="10">
        <v>1.6305381890000001</v>
      </c>
      <c r="H815" s="10">
        <v>106.89202030668514</v>
      </c>
    </row>
    <row r="816" spans="1:8" x14ac:dyDescent="0.25">
      <c r="A816" s="16"/>
      <c r="B816" s="5">
        <f>DATE(YEAR(siječanj!B816),MONTH(siječanj!B816)+7,DAY(siječanj!B816))</f>
        <v>44782</v>
      </c>
      <c r="C816" s="8">
        <v>8.46875</v>
      </c>
      <c r="D816">
        <v>0.96056716811095288</v>
      </c>
      <c r="E816" s="6">
        <v>112.89530100891703</v>
      </c>
      <c r="F816" s="10">
        <v>147.390646</v>
      </c>
      <c r="G816" s="10">
        <v>1.6012081309999999</v>
      </c>
      <c r="H816" s="10">
        <v>108.44351958316904</v>
      </c>
    </row>
    <row r="817" spans="1:8" x14ac:dyDescent="0.25">
      <c r="A817" s="16"/>
      <c r="B817" s="5">
        <f>DATE(YEAR(siječanj!B817),MONTH(siječanj!B817)+7,DAY(siječanj!B817))</f>
        <v>44782</v>
      </c>
      <c r="C817" s="8">
        <v>8.4791666666666696</v>
      </c>
      <c r="D817">
        <v>0.96056716811095288</v>
      </c>
      <c r="E817" s="6">
        <v>113.0992607458295</v>
      </c>
      <c r="F817" s="10">
        <v>148.30784780000002</v>
      </c>
      <c r="G817" s="10">
        <v>1.6167261569999998</v>
      </c>
      <c r="H817" s="10">
        <v>108.6394366100637</v>
      </c>
    </row>
    <row r="818" spans="1:8" x14ac:dyDescent="0.25">
      <c r="A818" s="16"/>
      <c r="B818" s="5">
        <f>DATE(YEAR(siječanj!B818),MONTH(siječanj!B818)+7,DAY(siječanj!B818))</f>
        <v>44782</v>
      </c>
      <c r="C818" s="8">
        <v>8.4895833333333304</v>
      </c>
      <c r="D818">
        <v>0.96056716811095288</v>
      </c>
      <c r="E818" s="6">
        <v>112.33685734101574</v>
      </c>
      <c r="F818" s="10">
        <v>149.0553304</v>
      </c>
      <c r="G818" s="10">
        <v>1.615862481</v>
      </c>
      <c r="H818" s="10">
        <v>107.9070969305436</v>
      </c>
    </row>
    <row r="819" spans="1:8" x14ac:dyDescent="0.25">
      <c r="A819" s="16"/>
      <c r="B819" s="5">
        <f>DATE(YEAR(siječanj!B819),MONTH(siječanj!B819)+7,DAY(siječanj!B819))</f>
        <v>44782</v>
      </c>
      <c r="C819" s="8">
        <v>8.5</v>
      </c>
      <c r="D819">
        <v>0.96056716811095288</v>
      </c>
      <c r="E819" s="6">
        <v>111.60179272789178</v>
      </c>
      <c r="F819" s="10">
        <v>149.76283080000002</v>
      </c>
      <c r="G819" s="10">
        <v>1.616003649</v>
      </c>
      <c r="H819" s="10">
        <v>107.20101799673654</v>
      </c>
    </row>
    <row r="820" spans="1:8" x14ac:dyDescent="0.25">
      <c r="A820" s="16"/>
      <c r="B820" s="5">
        <f>DATE(YEAR(siječanj!B820),MONTH(siječanj!B820)+7,DAY(siječanj!B820))</f>
        <v>44782</v>
      </c>
      <c r="C820" s="8">
        <v>8.5104166666666696</v>
      </c>
      <c r="D820">
        <v>0.96056716811095288</v>
      </c>
      <c r="E820" s="6">
        <v>111.03095446834845</v>
      </c>
      <c r="F820" s="10">
        <v>150.4294956</v>
      </c>
      <c r="G820" s="10">
        <v>1.5888541359999999</v>
      </c>
      <c r="H820" s="10">
        <v>106.65268950631763</v>
      </c>
    </row>
    <row r="821" spans="1:8" x14ac:dyDescent="0.25">
      <c r="A821" s="16"/>
      <c r="B821" s="5">
        <f>DATE(YEAR(siječanj!B821),MONTH(siječanj!B821)+7,DAY(siječanj!B821))</f>
        <v>44782</v>
      </c>
      <c r="C821" s="8">
        <v>8.5208333333333304</v>
      </c>
      <c r="D821">
        <v>0.96056716811095288</v>
      </c>
      <c r="E821" s="6">
        <v>111.81853525616849</v>
      </c>
      <c r="F821" s="10">
        <v>150.9410819</v>
      </c>
      <c r="G821" s="10">
        <v>1.5668512530000001</v>
      </c>
      <c r="H821" s="10">
        <v>107.40921375333251</v>
      </c>
    </row>
    <row r="822" spans="1:8" x14ac:dyDescent="0.25">
      <c r="A822" s="16"/>
      <c r="B822" s="5">
        <f>DATE(YEAR(siječanj!B822),MONTH(siječanj!B822)+7,DAY(siječanj!B822))</f>
        <v>44782</v>
      </c>
      <c r="C822" s="8">
        <v>8.53125</v>
      </c>
      <c r="D822">
        <v>0.96056716811095288</v>
      </c>
      <c r="E822" s="6">
        <v>112.16261722171083</v>
      </c>
      <c r="F822" s="10">
        <v>151.44002230000001</v>
      </c>
      <c r="G822" s="10">
        <v>1.6480424600000001</v>
      </c>
      <c r="H822" s="10">
        <v>107.73972759257157</v>
      </c>
    </row>
    <row r="823" spans="1:8" x14ac:dyDescent="0.25">
      <c r="A823" s="16"/>
      <c r="B823" s="5">
        <f>DATE(YEAR(siječanj!B823),MONTH(siječanj!B823)+7,DAY(siječanj!B823))</f>
        <v>44782</v>
      </c>
      <c r="C823" s="8">
        <v>8.5416666666666696</v>
      </c>
      <c r="D823">
        <v>0.96056716811095288</v>
      </c>
      <c r="E823" s="6">
        <v>111.18274353824602</v>
      </c>
      <c r="F823" s="10">
        <v>151.84479189999999</v>
      </c>
      <c r="G823" s="10">
        <v>1.648751944</v>
      </c>
      <c r="H823" s="10">
        <v>106.79849310333933</v>
      </c>
    </row>
    <row r="824" spans="1:8" x14ac:dyDescent="0.25">
      <c r="A824" s="16"/>
      <c r="B824" s="5">
        <f>DATE(YEAR(siječanj!B824),MONTH(siječanj!B824)+7,DAY(siječanj!B824))</f>
        <v>44782</v>
      </c>
      <c r="C824" s="8">
        <v>8.5520833333333304</v>
      </c>
      <c r="D824">
        <v>0.96056716811095288</v>
      </c>
      <c r="E824" s="6">
        <v>110.7554508133228</v>
      </c>
      <c r="F824" s="10">
        <v>152.10643719999999</v>
      </c>
      <c r="G824" s="10">
        <v>1.6276830600000001</v>
      </c>
      <c r="H824" s="10">
        <v>106.38804974060541</v>
      </c>
    </row>
    <row r="825" spans="1:8" x14ac:dyDescent="0.25">
      <c r="A825" s="16"/>
      <c r="B825" s="5">
        <f>DATE(YEAR(siječanj!B825),MONTH(siječanj!B825)+7,DAY(siječanj!B825))</f>
        <v>44782</v>
      </c>
      <c r="C825" s="8">
        <v>8.5625</v>
      </c>
      <c r="D825">
        <v>0.96056716811095288</v>
      </c>
      <c r="E825" s="6">
        <v>110.72274473851731</v>
      </c>
      <c r="F825" s="10">
        <v>152.11077880000002</v>
      </c>
      <c r="G825" s="10">
        <v>1.6426510009999999</v>
      </c>
      <c r="H825" s="10">
        <v>106.35663335894948</v>
      </c>
    </row>
    <row r="826" spans="1:8" x14ac:dyDescent="0.25">
      <c r="A826" s="16"/>
      <c r="B826" s="5">
        <f>DATE(YEAR(siječanj!B826),MONTH(siječanj!B826)+7,DAY(siječanj!B826))</f>
        <v>44782</v>
      </c>
      <c r="C826" s="8">
        <v>8.5729166666666696</v>
      </c>
      <c r="D826">
        <v>0.96056716811095288</v>
      </c>
      <c r="E826" s="6">
        <v>111.6895070011855</v>
      </c>
      <c r="F826" s="10">
        <v>151.91956709999999</v>
      </c>
      <c r="G826" s="10">
        <v>1.620216801</v>
      </c>
      <c r="H826" s="10">
        <v>107.2852734478372</v>
      </c>
    </row>
    <row r="827" spans="1:8" x14ac:dyDescent="0.25">
      <c r="A827" s="16"/>
      <c r="B827" s="5">
        <f>DATE(YEAR(siječanj!B827),MONTH(siječanj!B827)+7,DAY(siječanj!B827))</f>
        <v>44782</v>
      </c>
      <c r="C827" s="8">
        <v>8.5833333333333304</v>
      </c>
      <c r="D827">
        <v>0.96056716811095288</v>
      </c>
      <c r="E827" s="6">
        <v>111.93587582028235</v>
      </c>
      <c r="F827" s="10">
        <v>151.07433269999999</v>
      </c>
      <c r="G827" s="10">
        <v>1.6069605830000002</v>
      </c>
      <c r="H827" s="10">
        <v>107.5219272467079</v>
      </c>
    </row>
    <row r="828" spans="1:8" x14ac:dyDescent="0.25">
      <c r="A828" s="16"/>
      <c r="B828" s="5">
        <f>DATE(YEAR(siječanj!B828),MONTH(siječanj!B828)+7,DAY(siječanj!B828))</f>
        <v>44782</v>
      </c>
      <c r="C828" s="8">
        <v>8.59375</v>
      </c>
      <c r="D828">
        <v>0.96056716811095288</v>
      </c>
      <c r="E828" s="6">
        <v>113.25635951422926</v>
      </c>
      <c r="F828" s="10">
        <v>150.4955928</v>
      </c>
      <c r="G828" s="10">
        <v>1.6028542190000001</v>
      </c>
      <c r="H828" s="10">
        <v>108.79034052913917</v>
      </c>
    </row>
    <row r="829" spans="1:8" x14ac:dyDescent="0.25">
      <c r="A829" s="16"/>
      <c r="B829" s="5">
        <f>DATE(YEAR(siječanj!B829),MONTH(siječanj!B829)+7,DAY(siječanj!B829))</f>
        <v>44782</v>
      </c>
      <c r="C829" s="8">
        <v>8.6041666666666696</v>
      </c>
      <c r="D829">
        <v>0.96056716811095288</v>
      </c>
      <c r="E829" s="6">
        <v>114.26139072393708</v>
      </c>
      <c r="F829" s="10">
        <v>149.60295669999999</v>
      </c>
      <c r="G829" s="10">
        <v>1.5647644719999998</v>
      </c>
      <c r="H829" s="10">
        <v>109.75574051211134</v>
      </c>
    </row>
    <row r="830" spans="1:8" x14ac:dyDescent="0.25">
      <c r="A830" s="16"/>
      <c r="B830" s="5">
        <f>DATE(YEAR(siječanj!B830),MONTH(siječanj!B830)+7,DAY(siječanj!B830))</f>
        <v>44782</v>
      </c>
      <c r="C830" s="8">
        <v>8.6145833333333304</v>
      </c>
      <c r="D830">
        <v>0.96056716811095288</v>
      </c>
      <c r="E830" s="6">
        <v>114.63797920381394</v>
      </c>
      <c r="F830" s="10">
        <v>147.98120490000002</v>
      </c>
      <c r="G830" s="10">
        <v>1.517228993</v>
      </c>
      <c r="H830" s="10">
        <v>110.11747904176987</v>
      </c>
    </row>
    <row r="831" spans="1:8" x14ac:dyDescent="0.25">
      <c r="A831" s="16"/>
      <c r="B831" s="5">
        <f>DATE(YEAR(siječanj!B831),MONTH(siječanj!B831)+7,DAY(siječanj!B831))</f>
        <v>44782</v>
      </c>
      <c r="C831" s="8">
        <v>8.625</v>
      </c>
      <c r="D831">
        <v>0.96056716811095288</v>
      </c>
      <c r="E831" s="6">
        <v>114.91110798995079</v>
      </c>
      <c r="F831" s="10">
        <v>144.96920480000003</v>
      </c>
      <c r="G831" s="10">
        <v>1.465260016</v>
      </c>
      <c r="H831" s="10">
        <v>110.37983758639892</v>
      </c>
    </row>
    <row r="832" spans="1:8" x14ac:dyDescent="0.25">
      <c r="A832" s="16"/>
      <c r="B832" s="5">
        <f>DATE(YEAR(siječanj!B832),MONTH(siječanj!B832)+7,DAY(siječanj!B832))</f>
        <v>44782</v>
      </c>
      <c r="C832" s="8">
        <v>8.6354166666666696</v>
      </c>
      <c r="D832">
        <v>0.96056716811095288</v>
      </c>
      <c r="E832" s="6">
        <v>115.2849621935234</v>
      </c>
      <c r="F832" s="10">
        <v>143.41798280000003</v>
      </c>
      <c r="G832" s="10">
        <v>1.4213157169999999</v>
      </c>
      <c r="H832" s="10">
        <v>110.73894966001104</v>
      </c>
    </row>
    <row r="833" spans="1:8" x14ac:dyDescent="0.25">
      <c r="A833" s="16"/>
      <c r="B833" s="5">
        <f>DATE(YEAR(siječanj!B833),MONTH(siječanj!B833)+7,DAY(siječanj!B833))</f>
        <v>44782</v>
      </c>
      <c r="C833" s="8">
        <v>8.6458333333333304</v>
      </c>
      <c r="D833">
        <v>0.96056716811095288</v>
      </c>
      <c r="E833" s="6">
        <v>116.00232053082679</v>
      </c>
      <c r="F833" s="10">
        <v>141.98588469999999</v>
      </c>
      <c r="G833" s="10">
        <v>1.41989206</v>
      </c>
      <c r="H833" s="10">
        <v>111.42802052659535</v>
      </c>
    </row>
    <row r="834" spans="1:8" x14ac:dyDescent="0.25">
      <c r="A834" s="16"/>
      <c r="B834" s="5">
        <f>DATE(YEAR(siječanj!B834),MONTH(siječanj!B834)+7,DAY(siječanj!B834))</f>
        <v>44782</v>
      </c>
      <c r="C834" s="8">
        <v>8.65625</v>
      </c>
      <c r="D834">
        <v>0.96056716811095288</v>
      </c>
      <c r="E834" s="6">
        <v>115.90602217876527</v>
      </c>
      <c r="F834" s="10">
        <v>140.3690709</v>
      </c>
      <c r="G834" s="10">
        <v>1.434409931</v>
      </c>
      <c r="H834" s="10">
        <v>111.33551949126185</v>
      </c>
    </row>
    <row r="835" spans="1:8" x14ac:dyDescent="0.25">
      <c r="A835" s="16"/>
      <c r="B835" s="5">
        <f>DATE(YEAR(siječanj!B835),MONTH(siječanj!B835)+7,DAY(siječanj!B835))</f>
        <v>44782</v>
      </c>
      <c r="C835" s="8">
        <v>8.6666666666666696</v>
      </c>
      <c r="D835">
        <v>0.96056716811095288</v>
      </c>
      <c r="E835" s="6">
        <v>115.13162231041335</v>
      </c>
      <c r="F835" s="10">
        <v>137.91879309999999</v>
      </c>
      <c r="G835" s="10">
        <v>1.4751172699999999</v>
      </c>
      <c r="H835" s="10">
        <v>110.59165640273355</v>
      </c>
    </row>
    <row r="836" spans="1:8" x14ac:dyDescent="0.25">
      <c r="A836" s="16"/>
      <c r="B836" s="5">
        <f>DATE(YEAR(siječanj!B836),MONTH(siječanj!B836)+7,DAY(siječanj!B836))</f>
        <v>44782</v>
      </c>
      <c r="C836" s="8">
        <v>8.6770833333333304</v>
      </c>
      <c r="D836">
        <v>0.96056716811095288</v>
      </c>
      <c r="E836" s="6">
        <v>113.44758213033303</v>
      </c>
      <c r="F836" s="10">
        <v>136.74154419999999</v>
      </c>
      <c r="G836" s="10">
        <v>1.469471084</v>
      </c>
      <c r="H836" s="10">
        <v>108.97402269596874</v>
      </c>
    </row>
    <row r="837" spans="1:8" x14ac:dyDescent="0.25">
      <c r="A837" s="16"/>
      <c r="B837" s="5">
        <f>DATE(YEAR(siječanj!B837),MONTH(siječanj!B837)+7,DAY(siječanj!B837))</f>
        <v>44782</v>
      </c>
      <c r="C837" s="8">
        <v>8.6875</v>
      </c>
      <c r="D837">
        <v>0.96056716811095288</v>
      </c>
      <c r="E837" s="6">
        <v>114.19039286681419</v>
      </c>
      <c r="F837" s="10">
        <v>135.95757470000001</v>
      </c>
      <c r="G837" s="10">
        <v>1.4559294059999999</v>
      </c>
      <c r="H837" s="10">
        <v>109.68754230155287</v>
      </c>
    </row>
    <row r="838" spans="1:8" x14ac:dyDescent="0.25">
      <c r="A838" s="16"/>
      <c r="B838" s="5">
        <f>DATE(YEAR(siječanj!B838),MONTH(siječanj!B838)+7,DAY(siječanj!B838))</f>
        <v>44782</v>
      </c>
      <c r="C838" s="8">
        <v>8.6979166666666696</v>
      </c>
      <c r="D838">
        <v>0.96056716811095288</v>
      </c>
      <c r="E838" s="6">
        <v>114.21738217947016</v>
      </c>
      <c r="F838" s="10">
        <v>135.30459069999998</v>
      </c>
      <c r="G838" s="10">
        <v>1.489543981</v>
      </c>
      <c r="H838" s="10">
        <v>109.71346734918006</v>
      </c>
    </row>
    <row r="839" spans="1:8" x14ac:dyDescent="0.25">
      <c r="A839" s="16"/>
      <c r="B839" s="5">
        <f>DATE(YEAR(siječanj!B839),MONTH(siječanj!B839)+7,DAY(siječanj!B839))</f>
        <v>44782</v>
      </c>
      <c r="C839" s="8">
        <v>8.7083333333333304</v>
      </c>
      <c r="D839">
        <v>0.96056716811095288</v>
      </c>
      <c r="E839" s="6">
        <v>115.22933942821153</v>
      </c>
      <c r="F839" s="10">
        <v>134.72756559999999</v>
      </c>
      <c r="G839" s="10">
        <v>1.4897893309999999</v>
      </c>
      <c r="H839" s="10">
        <v>110.68552025785291</v>
      </c>
    </row>
    <row r="840" spans="1:8" x14ac:dyDescent="0.25">
      <c r="A840" s="16"/>
      <c r="B840" s="5">
        <f>DATE(YEAR(siječanj!B840),MONTH(siječanj!B840)+7,DAY(siječanj!B840))</f>
        <v>44782</v>
      </c>
      <c r="C840" s="8">
        <v>8.71875</v>
      </c>
      <c r="D840">
        <v>0.96056716811095288</v>
      </c>
      <c r="E840" s="6">
        <v>115.34273643913713</v>
      </c>
      <c r="F840" s="10">
        <v>134.36604159999999</v>
      </c>
      <c r="G840" s="10">
        <v>1.401372007</v>
      </c>
      <c r="H840" s="10">
        <v>110.79444570350996</v>
      </c>
    </row>
    <row r="841" spans="1:8" x14ac:dyDescent="0.25">
      <c r="A841" s="16"/>
      <c r="B841" s="5">
        <f>DATE(YEAR(siječanj!B841),MONTH(siječanj!B841)+7,DAY(siječanj!B841))</f>
        <v>44782</v>
      </c>
      <c r="C841" s="8">
        <v>8.7291666666666696</v>
      </c>
      <c r="D841">
        <v>0.96056716811095288</v>
      </c>
      <c r="E841" s="6">
        <v>115.91086027913948</v>
      </c>
      <c r="F841" s="10">
        <v>134.1390983</v>
      </c>
      <c r="G841" s="10">
        <v>1.3464577819999999</v>
      </c>
      <c r="H841" s="10">
        <v>111.34016681163735</v>
      </c>
    </row>
    <row r="842" spans="1:8" x14ac:dyDescent="0.25">
      <c r="A842" s="16"/>
      <c r="B842" s="5">
        <f>DATE(YEAR(siječanj!B842),MONTH(siječanj!B842)+7,DAY(siječanj!B842))</f>
        <v>44782</v>
      </c>
      <c r="C842" s="8">
        <v>8.7395833333333304</v>
      </c>
      <c r="D842">
        <v>0.96056716811095288</v>
      </c>
      <c r="E842" s="6">
        <v>117.21565812293001</v>
      </c>
      <c r="F842" s="10">
        <v>134.17187100000001</v>
      </c>
      <c r="G842" s="10">
        <v>1.329640597</v>
      </c>
      <c r="H842" s="10">
        <v>112.59351278140448</v>
      </c>
    </row>
    <row r="843" spans="1:8" x14ac:dyDescent="0.25">
      <c r="A843" s="16"/>
      <c r="B843" s="5">
        <f>DATE(YEAR(siječanj!B843),MONTH(siječanj!B843)+7,DAY(siječanj!B843))</f>
        <v>44782</v>
      </c>
      <c r="C843" s="8">
        <v>8.75</v>
      </c>
      <c r="D843">
        <v>0.96056716811095288</v>
      </c>
      <c r="E843" s="6">
        <v>120.01086490531067</v>
      </c>
      <c r="F843" s="10">
        <v>134.3459321</v>
      </c>
      <c r="G843" s="10">
        <v>1.3141001720000001</v>
      </c>
      <c r="H843" s="10">
        <v>115.27849664464041</v>
      </c>
    </row>
    <row r="844" spans="1:8" x14ac:dyDescent="0.25">
      <c r="A844" s="16"/>
      <c r="B844" s="5">
        <f>DATE(YEAR(siječanj!B844),MONTH(siječanj!B844)+7,DAY(siječanj!B844))</f>
        <v>44782</v>
      </c>
      <c r="C844" s="8">
        <v>8.7604166666666696</v>
      </c>
      <c r="D844">
        <v>0.96056716811095288</v>
      </c>
      <c r="E844" s="6">
        <v>122.16591048900818</v>
      </c>
      <c r="F844" s="10">
        <v>134.47451230000001</v>
      </c>
      <c r="G844" s="10">
        <v>1.320501683</v>
      </c>
      <c r="H844" s="10">
        <v>117.34856267812275</v>
      </c>
    </row>
    <row r="845" spans="1:8" x14ac:dyDescent="0.25">
      <c r="A845" s="16"/>
      <c r="B845" s="5">
        <f>DATE(YEAR(siječanj!B845),MONTH(siječanj!B845)+7,DAY(siječanj!B845))</f>
        <v>44782</v>
      </c>
      <c r="C845" s="8">
        <v>8.7708333333333304</v>
      </c>
      <c r="D845">
        <v>0.96056716811095288</v>
      </c>
      <c r="E845" s="6">
        <v>123.72581214206427</v>
      </c>
      <c r="F845" s="10">
        <v>134.48545580000001</v>
      </c>
      <c r="G845" s="10">
        <v>1.4242765919999998</v>
      </c>
      <c r="H845" s="10">
        <v>118.84695299153043</v>
      </c>
    </row>
    <row r="846" spans="1:8" x14ac:dyDescent="0.25">
      <c r="A846" s="16"/>
      <c r="B846" s="5">
        <f>DATE(YEAR(siječanj!B846),MONTH(siječanj!B846)+7,DAY(siječanj!B846))</f>
        <v>44782</v>
      </c>
      <c r="C846" s="8">
        <v>8.78125</v>
      </c>
      <c r="D846">
        <v>0.96056716811095288</v>
      </c>
      <c r="E846" s="6">
        <v>125.98445939535924</v>
      </c>
      <c r="F846" s="10">
        <v>134.31612430000001</v>
      </c>
      <c r="G846" s="10">
        <v>1.592138499</v>
      </c>
      <c r="H846" s="10">
        <v>121.01653538738955</v>
      </c>
    </row>
    <row r="847" spans="1:8" x14ac:dyDescent="0.25">
      <c r="A847" s="16"/>
      <c r="B847" s="5">
        <f>DATE(YEAR(siječanj!B847),MONTH(siječanj!B847)+7,DAY(siječanj!B847))</f>
        <v>44782</v>
      </c>
      <c r="C847" s="8">
        <v>8.7916666666666696</v>
      </c>
      <c r="D847">
        <v>0.96056716811095288</v>
      </c>
      <c r="E847" s="6">
        <v>129.24304162006513</v>
      </c>
      <c r="F847" s="10">
        <v>133.90285800000001</v>
      </c>
      <c r="G847" s="10">
        <v>2.3515106640000001</v>
      </c>
      <c r="H847" s="10">
        <v>124.14662248703198</v>
      </c>
    </row>
    <row r="848" spans="1:8" x14ac:dyDescent="0.25">
      <c r="A848" s="16"/>
      <c r="B848" s="5">
        <f>DATE(YEAR(siječanj!B848),MONTH(siječanj!B848)+7,DAY(siječanj!B848))</f>
        <v>44782</v>
      </c>
      <c r="C848" s="8">
        <v>8.8020833333333304</v>
      </c>
      <c r="D848">
        <v>0.96056716811095288</v>
      </c>
      <c r="E848" s="6">
        <v>133.31870582580245</v>
      </c>
      <c r="F848" s="10">
        <v>133.70358529999999</v>
      </c>
      <c r="G848" s="10">
        <v>4.677747106</v>
      </c>
      <c r="H848" s="10">
        <v>128.06157171130826</v>
      </c>
    </row>
    <row r="849" spans="1:8" x14ac:dyDescent="0.25">
      <c r="A849" s="16"/>
      <c r="B849" s="5">
        <f>DATE(YEAR(siječanj!B849),MONTH(siječanj!B849)+7,DAY(siječanj!B849))</f>
        <v>44782</v>
      </c>
      <c r="C849" s="8">
        <v>8.8125</v>
      </c>
      <c r="D849">
        <v>0.96056716811095288</v>
      </c>
      <c r="E849" s="6">
        <v>138.19274793439567</v>
      </c>
      <c r="F849" s="10">
        <v>133.545174</v>
      </c>
      <c r="G849" s="10">
        <v>16.218067340000001</v>
      </c>
      <c r="H849" s="10">
        <v>132.74341653681319</v>
      </c>
    </row>
    <row r="850" spans="1:8" x14ac:dyDescent="0.25">
      <c r="A850" s="16"/>
      <c r="B850" s="5">
        <f>DATE(YEAR(siječanj!B850),MONTH(siječanj!B850)+7,DAY(siječanj!B850))</f>
        <v>44782</v>
      </c>
      <c r="C850" s="8">
        <v>8.8229166666666696</v>
      </c>
      <c r="D850">
        <v>0.96056716811095288</v>
      </c>
      <c r="E850" s="6">
        <v>141.8099572037496</v>
      </c>
      <c r="F850" s="10">
        <v>133.19869159999999</v>
      </c>
      <c r="G850" s="10">
        <v>67.836041940000001</v>
      </c>
      <c r="H850" s="10">
        <v>136.21798900114118</v>
      </c>
    </row>
    <row r="851" spans="1:8" x14ac:dyDescent="0.25">
      <c r="A851" s="16"/>
      <c r="B851" s="5">
        <f>DATE(YEAR(siječanj!B851),MONTH(siječanj!B851)+7,DAY(siječanj!B851))</f>
        <v>44782</v>
      </c>
      <c r="C851" s="8">
        <v>8.8333333333333304</v>
      </c>
      <c r="D851">
        <v>0.96056716811095288</v>
      </c>
      <c r="E851" s="6">
        <v>147.79704436444985</v>
      </c>
      <c r="F851" s="10">
        <v>130.8411275</v>
      </c>
      <c r="G851" s="10">
        <v>149.52869889999999</v>
      </c>
      <c r="H851" s="10">
        <v>141.96898836032847</v>
      </c>
    </row>
    <row r="852" spans="1:8" x14ac:dyDescent="0.25">
      <c r="A852" s="16"/>
      <c r="B852" s="5">
        <f>DATE(YEAR(siječanj!B852),MONTH(siječanj!B852)+7,DAY(siječanj!B852))</f>
        <v>44782</v>
      </c>
      <c r="C852" s="8">
        <v>8.84375</v>
      </c>
      <c r="D852">
        <v>0.96056716811095288</v>
      </c>
      <c r="E852" s="6">
        <v>152.1550300448865</v>
      </c>
      <c r="F852" s="10">
        <v>129.55583619999999</v>
      </c>
      <c r="G852" s="10">
        <v>228.82948739999998</v>
      </c>
      <c r="H852" s="10">
        <v>146.15512632405358</v>
      </c>
    </row>
    <row r="853" spans="1:8" x14ac:dyDescent="0.25">
      <c r="A853" s="16"/>
      <c r="B853" s="5">
        <f>DATE(YEAR(siječanj!B853),MONTH(siječanj!B853)+7,DAY(siječanj!B853))</f>
        <v>44782</v>
      </c>
      <c r="C853" s="8">
        <v>8.8541666666666696</v>
      </c>
      <c r="D853">
        <v>0.96056716811095288</v>
      </c>
      <c r="E853" s="6">
        <v>155.7608018185887</v>
      </c>
      <c r="F853" s="10">
        <v>128.52643860000001</v>
      </c>
      <c r="G853" s="10">
        <v>277.18834110000006</v>
      </c>
      <c r="H853" s="10">
        <v>149.6187123055731</v>
      </c>
    </row>
    <row r="854" spans="1:8" x14ac:dyDescent="0.25">
      <c r="A854" s="16"/>
      <c r="B854" s="5">
        <f>DATE(YEAR(siječanj!B854),MONTH(siječanj!B854)+7,DAY(siječanj!B854))</f>
        <v>44782</v>
      </c>
      <c r="C854" s="8">
        <v>8.8645833333333304</v>
      </c>
      <c r="D854">
        <v>0.96056716811095288</v>
      </c>
      <c r="E854" s="6">
        <v>156.50583254120505</v>
      </c>
      <c r="F854" s="10">
        <v>126.8079534</v>
      </c>
      <c r="G854" s="10">
        <v>291.03624080000003</v>
      </c>
      <c r="H854" s="10">
        <v>150.33436435695236</v>
      </c>
    </row>
    <row r="855" spans="1:8" x14ac:dyDescent="0.25">
      <c r="A855" s="16"/>
      <c r="B855" s="5">
        <f>DATE(YEAR(siječanj!B855),MONTH(siječanj!B855)+7,DAY(siječanj!B855))</f>
        <v>44782</v>
      </c>
      <c r="C855" s="8">
        <v>8.875</v>
      </c>
      <c r="D855">
        <v>0.96056716811095288</v>
      </c>
      <c r="E855" s="6">
        <v>156.30679430307259</v>
      </c>
      <c r="F855" s="10">
        <v>123.85519640000001</v>
      </c>
      <c r="G855" s="10">
        <v>294.48736059999999</v>
      </c>
      <c r="H855" s="10">
        <v>150.14317476020366</v>
      </c>
    </row>
    <row r="856" spans="1:8" x14ac:dyDescent="0.25">
      <c r="A856" s="16"/>
      <c r="B856" s="5">
        <f>DATE(YEAR(siječanj!B856),MONTH(siječanj!B856)+7,DAY(siječanj!B856))</f>
        <v>44782</v>
      </c>
      <c r="C856" s="8">
        <v>8.8854166666666696</v>
      </c>
      <c r="D856">
        <v>0.96056716811095288</v>
      </c>
      <c r="E856" s="6">
        <v>160.54383144550664</v>
      </c>
      <c r="F856" s="10">
        <v>121.3735267</v>
      </c>
      <c r="G856" s="10">
        <v>295.57408710000004</v>
      </c>
      <c r="H856" s="10">
        <v>154.21313352929246</v>
      </c>
    </row>
    <row r="857" spans="1:8" x14ac:dyDescent="0.25">
      <c r="A857" s="16"/>
      <c r="B857" s="5">
        <f>DATE(YEAR(siječanj!B857),MONTH(siječanj!B857)+7,DAY(siječanj!B857))</f>
        <v>44782</v>
      </c>
      <c r="C857" s="8">
        <v>8.8958333333333304</v>
      </c>
      <c r="D857">
        <v>0.96056716811095288</v>
      </c>
      <c r="E857" s="6">
        <v>163.39297614683451</v>
      </c>
      <c r="F857" s="10">
        <v>119.27055049999998</v>
      </c>
      <c r="G857" s="10">
        <v>296.03513230000004</v>
      </c>
      <c r="H857" s="10">
        <v>156.9499283865853</v>
      </c>
    </row>
    <row r="858" spans="1:8" x14ac:dyDescent="0.25">
      <c r="A858" s="16"/>
      <c r="B858" s="5">
        <f>DATE(YEAR(siječanj!B858),MONTH(siječanj!B858)+7,DAY(siječanj!B858))</f>
        <v>44782</v>
      </c>
      <c r="C858" s="8">
        <v>8.90625</v>
      </c>
      <c r="D858">
        <v>0.96056716811095288</v>
      </c>
      <c r="E858" s="6">
        <v>161.50496133726926</v>
      </c>
      <c r="F858" s="10">
        <v>117.1238085</v>
      </c>
      <c r="G858" s="10">
        <v>295.30248310000002</v>
      </c>
      <c r="H858" s="10">
        <v>155.13636334760966</v>
      </c>
    </row>
    <row r="859" spans="1:8" x14ac:dyDescent="0.25">
      <c r="A859" s="16"/>
      <c r="B859" s="5">
        <f>DATE(YEAR(siječanj!B859),MONTH(siječanj!B859)+7,DAY(siječanj!B859))</f>
        <v>44782</v>
      </c>
      <c r="C859" s="8">
        <v>8.9166666666666696</v>
      </c>
      <c r="D859">
        <v>0.96056716811095288</v>
      </c>
      <c r="E859" s="6">
        <v>157.55174187664801</v>
      </c>
      <c r="F859" s="10">
        <v>113.8997597</v>
      </c>
      <c r="G859" s="10">
        <v>291.98258139999996</v>
      </c>
      <c r="H859" s="10">
        <v>151.33903052539961</v>
      </c>
    </row>
    <row r="860" spans="1:8" x14ac:dyDescent="0.25">
      <c r="A860" s="16"/>
      <c r="B860" s="5">
        <f>DATE(YEAR(siječanj!B860),MONTH(siječanj!B860)+7,DAY(siječanj!B860))</f>
        <v>44782</v>
      </c>
      <c r="C860" s="8">
        <v>8.9270833333333304</v>
      </c>
      <c r="D860">
        <v>0.96056716811095288</v>
      </c>
      <c r="E860" s="6">
        <v>150.96631980344659</v>
      </c>
      <c r="F860" s="10">
        <v>111.08284190000001</v>
      </c>
      <c r="G860" s="10">
        <v>288.94239809999999</v>
      </c>
      <c r="H860" s="10">
        <v>145.01329029372917</v>
      </c>
    </row>
    <row r="861" spans="1:8" x14ac:dyDescent="0.25">
      <c r="A861" s="16"/>
      <c r="B861" s="5">
        <f>DATE(YEAR(siječanj!B861),MONTH(siječanj!B861)+7,DAY(siječanj!B861))</f>
        <v>44782</v>
      </c>
      <c r="C861" s="8">
        <v>8.9375</v>
      </c>
      <c r="D861">
        <v>0.96056716811095288</v>
      </c>
      <c r="E861" s="6">
        <v>141.77460223672199</v>
      </c>
      <c r="F861" s="10">
        <v>108.62216470000001</v>
      </c>
      <c r="G861" s="10">
        <v>287.71486810000005</v>
      </c>
      <c r="H861" s="10">
        <v>136.18402818058482</v>
      </c>
    </row>
    <row r="862" spans="1:8" x14ac:dyDescent="0.25">
      <c r="A862" s="16"/>
      <c r="B862" s="5">
        <f>DATE(YEAR(siječanj!B862),MONTH(siječanj!B862)+7,DAY(siječanj!B862))</f>
        <v>44782</v>
      </c>
      <c r="C862" s="8">
        <v>8.9479166666666696</v>
      </c>
      <c r="D862">
        <v>0.96056716811095288</v>
      </c>
      <c r="E862" s="6">
        <v>130.57605393880627</v>
      </c>
      <c r="F862" s="10">
        <v>105.86244920000001</v>
      </c>
      <c r="G862" s="10">
        <v>286.38014340000001</v>
      </c>
      <c r="H862" s="10">
        <v>125.42707035510217</v>
      </c>
    </row>
    <row r="863" spans="1:8" x14ac:dyDescent="0.25">
      <c r="A863" s="16"/>
      <c r="B863" s="5">
        <f>DATE(YEAR(siječanj!B863),MONTH(siječanj!B863)+7,DAY(siječanj!B863))</f>
        <v>44782</v>
      </c>
      <c r="C863" s="8">
        <v>8.9583333333333304</v>
      </c>
      <c r="D863">
        <v>0.96056716811095288</v>
      </c>
      <c r="E863" s="6">
        <v>119.22713434389148</v>
      </c>
      <c r="F863" s="10">
        <v>102.35986149999999</v>
      </c>
      <c r="G863" s="10">
        <v>278.34241810000003</v>
      </c>
      <c r="H863" s="10">
        <v>114.52567079869597</v>
      </c>
    </row>
    <row r="864" spans="1:8" x14ac:dyDescent="0.25">
      <c r="A864" s="16"/>
      <c r="B864" s="5">
        <f>DATE(YEAR(siječanj!B864),MONTH(siječanj!B864)+7,DAY(siječanj!B864))</f>
        <v>44782</v>
      </c>
      <c r="C864" s="8">
        <v>8.96875</v>
      </c>
      <c r="D864">
        <v>0.96056716811095288</v>
      </c>
      <c r="E864" s="6">
        <v>109.12351577293856</v>
      </c>
      <c r="F864" s="10">
        <v>99.241730959999998</v>
      </c>
      <c r="G864" s="10">
        <v>276.71542010000002</v>
      </c>
      <c r="H864" s="10">
        <v>104.8204665203225</v>
      </c>
    </row>
    <row r="865" spans="1:8" x14ac:dyDescent="0.25">
      <c r="A865" s="16"/>
      <c r="B865" s="5">
        <f>DATE(YEAR(siječanj!B865),MONTH(siječanj!B865)+7,DAY(siječanj!B865))</f>
        <v>44782</v>
      </c>
      <c r="C865" s="8">
        <v>8.9791666666666696</v>
      </c>
      <c r="D865">
        <v>0.96056716811095288</v>
      </c>
      <c r="E865" s="6">
        <v>99.354443949798892</v>
      </c>
      <c r="F865" s="10">
        <v>96.292211159999994</v>
      </c>
      <c r="G865" s="10">
        <v>273.28621870000001</v>
      </c>
      <c r="H865" s="10">
        <v>95.43661686409672</v>
      </c>
    </row>
    <row r="866" spans="1:8" ht="15.75" thickBot="1" x14ac:dyDescent="0.3">
      <c r="A866" s="16"/>
      <c r="B866" s="5">
        <f>DATE(YEAR(siječanj!B866),MONTH(siječanj!B866)+7,DAY(siječanj!B866))</f>
        <v>44782</v>
      </c>
      <c r="C866" s="8">
        <v>8.9895833333333304</v>
      </c>
      <c r="D866">
        <v>0.96056716811095288</v>
      </c>
      <c r="E866" s="6">
        <v>91.102076384028592</v>
      </c>
      <c r="F866" s="10">
        <v>93.34971256</v>
      </c>
      <c r="G866" s="10">
        <v>272.22205410000004</v>
      </c>
      <c r="H866" s="10">
        <v>87.50966352123406</v>
      </c>
    </row>
    <row r="867" spans="1:8" x14ac:dyDescent="0.25">
      <c r="A867" s="15">
        <f t="shared" ref="A867" si="7">A771+1</f>
        <v>222</v>
      </c>
      <c r="B867" s="5">
        <f>DATE(YEAR(siječanj!B867),MONTH(siječanj!B867)+7,DAY(siječanj!B867))</f>
        <v>44783</v>
      </c>
      <c r="C867" s="8">
        <v>9</v>
      </c>
      <c r="D867">
        <v>0.96054589269536406</v>
      </c>
      <c r="E867" s="6">
        <v>82.339527013519387</v>
      </c>
      <c r="F867" s="10">
        <v>90.153148669999993</v>
      </c>
      <c r="G867" s="10">
        <v>264.15411580000006</v>
      </c>
      <c r="H867" s="10">
        <v>79.090894479315025</v>
      </c>
    </row>
    <row r="868" spans="1:8" x14ac:dyDescent="0.25">
      <c r="A868" s="16"/>
      <c r="B868" s="5">
        <f>DATE(YEAR(siječanj!B868),MONTH(siječanj!B868)+7,DAY(siječanj!B868))</f>
        <v>44783</v>
      </c>
      <c r="C868" s="8">
        <v>9.0104166666666696</v>
      </c>
      <c r="D868">
        <v>0.96054589269536406</v>
      </c>
      <c r="E868" s="6">
        <v>77.43811235673887</v>
      </c>
      <c r="F868" s="10">
        <v>87.626313479999993</v>
      </c>
      <c r="G868" s="10">
        <v>261.68400709999997</v>
      </c>
      <c r="H868" s="10">
        <v>74.382860762347633</v>
      </c>
    </row>
    <row r="869" spans="1:8" x14ac:dyDescent="0.25">
      <c r="A869" s="16"/>
      <c r="B869" s="5">
        <f>DATE(YEAR(siječanj!B869),MONTH(siječanj!B869)+7,DAY(siječanj!B869))</f>
        <v>44783</v>
      </c>
      <c r="C869" s="8">
        <v>9.0208333333333304</v>
      </c>
      <c r="D869">
        <v>0.96054589269536406</v>
      </c>
      <c r="E869" s="6">
        <v>72.609307926259902</v>
      </c>
      <c r="F869" s="10">
        <v>85.466665610000007</v>
      </c>
      <c r="G869" s="10">
        <v>261.5800395</v>
      </c>
      <c r="H869" s="10">
        <v>69.744572500021889</v>
      </c>
    </row>
    <row r="870" spans="1:8" x14ac:dyDescent="0.25">
      <c r="A870" s="16"/>
      <c r="B870" s="5">
        <f>DATE(YEAR(siječanj!B870),MONTH(siječanj!B870)+7,DAY(siječanj!B870))</f>
        <v>44783</v>
      </c>
      <c r="C870" s="8">
        <v>9.03125</v>
      </c>
      <c r="D870">
        <v>0.96054589269536406</v>
      </c>
      <c r="E870" s="6">
        <v>68.805559258422761</v>
      </c>
      <c r="F870" s="10">
        <v>83.674046349999998</v>
      </c>
      <c r="G870" s="10">
        <v>260.86384429999998</v>
      </c>
      <c r="H870" s="10">
        <v>66.090897340285466</v>
      </c>
    </row>
    <row r="871" spans="1:8" x14ac:dyDescent="0.25">
      <c r="A871" s="16"/>
      <c r="B871" s="5">
        <f>DATE(YEAR(siječanj!B871),MONTH(siječanj!B871)+7,DAY(siječanj!B871))</f>
        <v>44783</v>
      </c>
      <c r="C871" s="8">
        <v>9.0416666666666696</v>
      </c>
      <c r="D871">
        <v>0.96054589269536406</v>
      </c>
      <c r="E871" s="6">
        <v>66.191027179489254</v>
      </c>
      <c r="F871" s="10">
        <v>81.307687130000005</v>
      </c>
      <c r="G871" s="10">
        <v>260.0462048</v>
      </c>
      <c r="H871" s="10">
        <v>63.579519290545612</v>
      </c>
    </row>
    <row r="872" spans="1:8" x14ac:dyDescent="0.25">
      <c r="A872" s="16"/>
      <c r="B872" s="5">
        <f>DATE(YEAR(siječanj!B872),MONTH(siječanj!B872)+7,DAY(siječanj!B872))</f>
        <v>44783</v>
      </c>
      <c r="C872" s="8">
        <v>9.0520833333333304</v>
      </c>
      <c r="D872">
        <v>0.96054589269536406</v>
      </c>
      <c r="E872" s="6">
        <v>63.936802027377681</v>
      </c>
      <c r="F872" s="10">
        <v>80.152261879999998</v>
      </c>
      <c r="G872" s="10">
        <v>259.69399559999999</v>
      </c>
      <c r="H872" s="10">
        <v>61.414232579474259</v>
      </c>
    </row>
    <row r="873" spans="1:8" x14ac:dyDescent="0.25">
      <c r="A873" s="16"/>
      <c r="B873" s="5">
        <f>DATE(YEAR(siječanj!B873),MONTH(siječanj!B873)+7,DAY(siječanj!B873))</f>
        <v>44783</v>
      </c>
      <c r="C873" s="8">
        <v>9.0625</v>
      </c>
      <c r="D873">
        <v>0.96054589269536406</v>
      </c>
      <c r="E873" s="6">
        <v>62.281593867586118</v>
      </c>
      <c r="F873" s="10">
        <v>79.321463919999999</v>
      </c>
      <c r="G873" s="10">
        <v>260.00523799999996</v>
      </c>
      <c r="H873" s="10">
        <v>59.824329180030617</v>
      </c>
    </row>
    <row r="874" spans="1:8" x14ac:dyDescent="0.25">
      <c r="A874" s="16"/>
      <c r="B874" s="5">
        <f>DATE(YEAR(siječanj!B874),MONTH(siječanj!B874)+7,DAY(siječanj!B874))</f>
        <v>44783</v>
      </c>
      <c r="C874" s="8">
        <v>9.0729166666666696</v>
      </c>
      <c r="D874">
        <v>0.96054589269536406</v>
      </c>
      <c r="E874" s="6">
        <v>60.865391639065571</v>
      </c>
      <c r="F874" s="10">
        <v>78.381575639999994</v>
      </c>
      <c r="G874" s="10">
        <v>260.0288506</v>
      </c>
      <c r="H874" s="10">
        <v>58.46400194619919</v>
      </c>
    </row>
    <row r="875" spans="1:8" x14ac:dyDescent="0.25">
      <c r="A875" s="16"/>
      <c r="B875" s="5">
        <f>DATE(YEAR(siječanj!B875),MONTH(siječanj!B875)+7,DAY(siječanj!B875))</f>
        <v>44783</v>
      </c>
      <c r="C875" s="8">
        <v>9.0833333333333304</v>
      </c>
      <c r="D875">
        <v>0.96054589269536406</v>
      </c>
      <c r="E875" s="6">
        <v>60.570739114366738</v>
      </c>
      <c r="F875" s="10">
        <v>77.514593379999994</v>
      </c>
      <c r="G875" s="10">
        <v>259.36485149999999</v>
      </c>
      <c r="H875" s="10">
        <v>58.1809746738274</v>
      </c>
    </row>
    <row r="876" spans="1:8" x14ac:dyDescent="0.25">
      <c r="A876" s="16"/>
      <c r="B876" s="5">
        <f>DATE(YEAR(siječanj!B876),MONTH(siječanj!B876)+7,DAY(siječanj!B876))</f>
        <v>44783</v>
      </c>
      <c r="C876" s="8">
        <v>9.09375</v>
      </c>
      <c r="D876">
        <v>0.96054589269536406</v>
      </c>
      <c r="E876" s="6">
        <v>60.050877137526783</v>
      </c>
      <c r="F876" s="10">
        <v>76.810113040000005</v>
      </c>
      <c r="G876" s="10">
        <v>259.07187279999999</v>
      </c>
      <c r="H876" s="10">
        <v>57.681623387205292</v>
      </c>
    </row>
    <row r="877" spans="1:8" x14ac:dyDescent="0.25">
      <c r="A877" s="16"/>
      <c r="B877" s="5">
        <f>DATE(YEAR(siječanj!B877),MONTH(siječanj!B877)+7,DAY(siječanj!B877))</f>
        <v>44783</v>
      </c>
      <c r="C877" s="8">
        <v>9.1041666666666696</v>
      </c>
      <c r="D877">
        <v>0.96054589269536406</v>
      </c>
      <c r="E877" s="6">
        <v>59.269502581071258</v>
      </c>
      <c r="F877" s="10">
        <v>76.234134609999998</v>
      </c>
      <c r="G877" s="10">
        <v>259.1731484</v>
      </c>
      <c r="H877" s="10">
        <v>56.931077266345277</v>
      </c>
    </row>
    <row r="878" spans="1:8" x14ac:dyDescent="0.25">
      <c r="A878" s="16"/>
      <c r="B878" s="5">
        <f>DATE(YEAR(siječanj!B878),MONTH(siječanj!B878)+7,DAY(siječanj!B878))</f>
        <v>44783</v>
      </c>
      <c r="C878" s="8">
        <v>9.1145833333333304</v>
      </c>
      <c r="D878">
        <v>0.96054589269536406</v>
      </c>
      <c r="E878" s="6">
        <v>58.955668423039818</v>
      </c>
      <c r="F878" s="10">
        <v>75.734740059999993</v>
      </c>
      <c r="G878" s="10">
        <v>259.27011549999997</v>
      </c>
      <c r="H878" s="10">
        <v>56.629625154860669</v>
      </c>
    </row>
    <row r="879" spans="1:8" x14ac:dyDescent="0.25">
      <c r="A879" s="16"/>
      <c r="B879" s="5">
        <f>DATE(YEAR(siječanj!B879),MONTH(siječanj!B879)+7,DAY(siječanj!B879))</f>
        <v>44783</v>
      </c>
      <c r="C879" s="8">
        <v>9.125</v>
      </c>
      <c r="D879">
        <v>0.96054589269536406</v>
      </c>
      <c r="E879" s="6">
        <v>58.747584436393211</v>
      </c>
      <c r="F879" s="10">
        <v>75.240088639999996</v>
      </c>
      <c r="G879" s="10">
        <v>259.15579410000004</v>
      </c>
      <c r="H879" s="10">
        <v>56.429750936151592</v>
      </c>
    </row>
    <row r="880" spans="1:8" x14ac:dyDescent="0.25">
      <c r="A880" s="16"/>
      <c r="B880" s="5">
        <f>DATE(YEAR(siječanj!B880),MONTH(siječanj!B880)+7,DAY(siječanj!B880))</f>
        <v>44783</v>
      </c>
      <c r="C880" s="8">
        <v>9.1354166666666696</v>
      </c>
      <c r="D880">
        <v>0.96054589269536406</v>
      </c>
      <c r="E880" s="6">
        <v>58.681767208811202</v>
      </c>
      <c r="F880" s="10">
        <v>74.928779770000006</v>
      </c>
      <c r="G880" s="10">
        <v>259.1538516</v>
      </c>
      <c r="H880" s="10">
        <v>56.366530468529099</v>
      </c>
    </row>
    <row r="881" spans="1:8" x14ac:dyDescent="0.25">
      <c r="A881" s="16"/>
      <c r="B881" s="5">
        <f>DATE(YEAR(siječanj!B881),MONTH(siječanj!B881)+7,DAY(siječanj!B881))</f>
        <v>44783</v>
      </c>
      <c r="C881" s="8">
        <v>9.1458333333333304</v>
      </c>
      <c r="D881">
        <v>0.96054589269536406</v>
      </c>
      <c r="E881" s="6">
        <v>59.16166347818892</v>
      </c>
      <c r="F881" s="10">
        <v>74.634413609999996</v>
      </c>
      <c r="G881" s="10">
        <v>259.03069249999999</v>
      </c>
      <c r="H881" s="10">
        <v>56.82749285899969</v>
      </c>
    </row>
    <row r="882" spans="1:8" x14ac:dyDescent="0.25">
      <c r="A882" s="16"/>
      <c r="B882" s="5">
        <f>DATE(YEAR(siječanj!B882),MONTH(siječanj!B882)+7,DAY(siječanj!B882))</f>
        <v>44783</v>
      </c>
      <c r="C882" s="8">
        <v>9.15625</v>
      </c>
      <c r="D882">
        <v>0.96054589269536406</v>
      </c>
      <c r="E882" s="6">
        <v>60.370001137297145</v>
      </c>
      <c r="F882" s="10">
        <v>74.531530040000007</v>
      </c>
      <c r="G882" s="10">
        <v>259.44949480000002</v>
      </c>
      <c r="H882" s="10">
        <v>57.988156634445232</v>
      </c>
    </row>
    <row r="883" spans="1:8" x14ac:dyDescent="0.25">
      <c r="A883" s="16"/>
      <c r="B883" s="5">
        <f>DATE(YEAR(siječanj!B883),MONTH(siječanj!B883)+7,DAY(siječanj!B883))</f>
        <v>44783</v>
      </c>
      <c r="C883" s="8">
        <v>9.1666666666666696</v>
      </c>
      <c r="D883">
        <v>0.96054589269536406</v>
      </c>
      <c r="E883" s="6">
        <v>62.521444704134879</v>
      </c>
      <c r="F883" s="10">
        <v>74.501045239999996</v>
      </c>
      <c r="G883" s="10">
        <v>261.12207799999999</v>
      </c>
      <c r="H883" s="10">
        <v>60.054716915937078</v>
      </c>
    </row>
    <row r="884" spans="1:8" x14ac:dyDescent="0.25">
      <c r="A884" s="16"/>
      <c r="B884" s="5">
        <f>DATE(YEAR(siječanj!B884),MONTH(siječanj!B884)+7,DAY(siječanj!B884))</f>
        <v>44783</v>
      </c>
      <c r="C884" s="8">
        <v>9.1770833333333304</v>
      </c>
      <c r="D884">
        <v>0.96054589269536406</v>
      </c>
      <c r="E884" s="6">
        <v>64.7146450584831</v>
      </c>
      <c r="F884" s="10">
        <v>74.53688726</v>
      </c>
      <c r="G884" s="10">
        <v>262.82200349999999</v>
      </c>
      <c r="H884" s="10">
        <v>62.161386508164277</v>
      </c>
    </row>
    <row r="885" spans="1:8" x14ac:dyDescent="0.25">
      <c r="A885" s="16"/>
      <c r="B885" s="5">
        <f>DATE(YEAR(siječanj!B885),MONTH(siječanj!B885)+7,DAY(siječanj!B885))</f>
        <v>44783</v>
      </c>
      <c r="C885" s="8">
        <v>9.1875</v>
      </c>
      <c r="D885">
        <v>0.96054589269536406</v>
      </c>
      <c r="E885" s="6">
        <v>67.256011914581237</v>
      </c>
      <c r="F885" s="10">
        <v>74.679235239999997</v>
      </c>
      <c r="G885" s="10">
        <v>270.49594489999998</v>
      </c>
      <c r="H885" s="10">
        <v>64.602486003621479</v>
      </c>
    </row>
    <row r="886" spans="1:8" x14ac:dyDescent="0.25">
      <c r="A886" s="16"/>
      <c r="B886" s="5">
        <f>DATE(YEAR(siječanj!B886),MONTH(siječanj!B886)+7,DAY(siječanj!B886))</f>
        <v>44783</v>
      </c>
      <c r="C886" s="8">
        <v>9.1979166666666696</v>
      </c>
      <c r="D886">
        <v>0.96054589269536406</v>
      </c>
      <c r="E886" s="6">
        <v>71.031415052830098</v>
      </c>
      <c r="F886" s="10">
        <v>75.072813629999999</v>
      </c>
      <c r="G886" s="10">
        <v>273.92709489999993</v>
      </c>
      <c r="H886" s="10">
        <v>68.228933981335601</v>
      </c>
    </row>
    <row r="887" spans="1:8" x14ac:dyDescent="0.25">
      <c r="A887" s="16"/>
      <c r="B887" s="5">
        <f>DATE(YEAR(siječanj!B887),MONTH(siječanj!B887)+7,DAY(siječanj!B887))</f>
        <v>44783</v>
      </c>
      <c r="C887" s="8">
        <v>9.2083333333333304</v>
      </c>
      <c r="D887">
        <v>0.96054589269536406</v>
      </c>
      <c r="E887" s="6">
        <v>74.152071206925328</v>
      </c>
      <c r="F887" s="10">
        <v>75.6155325</v>
      </c>
      <c r="G887" s="10">
        <v>275.57969800000001</v>
      </c>
      <c r="H887" s="10">
        <v>71.226467432666297</v>
      </c>
    </row>
    <row r="888" spans="1:8" x14ac:dyDescent="0.25">
      <c r="A888" s="16"/>
      <c r="B888" s="5">
        <f>DATE(YEAR(siječanj!B888),MONTH(siječanj!B888)+7,DAY(siječanj!B888))</f>
        <v>44783</v>
      </c>
      <c r="C888" s="8">
        <v>9.21875</v>
      </c>
      <c r="D888">
        <v>0.96054589269536406</v>
      </c>
      <c r="E888" s="6">
        <v>77.630803380487507</v>
      </c>
      <c r="F888" s="10">
        <v>76.533216240000002</v>
      </c>
      <c r="G888" s="10">
        <v>271.15175930000004</v>
      </c>
      <c r="H888" s="10">
        <v>74.567949333768652</v>
      </c>
    </row>
    <row r="889" spans="1:8" x14ac:dyDescent="0.25">
      <c r="A889" s="16"/>
      <c r="B889" s="5">
        <f>DATE(YEAR(siječanj!B889),MONTH(siječanj!B889)+7,DAY(siječanj!B889))</f>
        <v>44783</v>
      </c>
      <c r="C889" s="8">
        <v>9.2291666666666696</v>
      </c>
      <c r="D889">
        <v>0.96054589269536406</v>
      </c>
      <c r="E889" s="6">
        <v>81.88381528898374</v>
      </c>
      <c r="F889" s="10">
        <v>77.846092889999994</v>
      </c>
      <c r="G889" s="10">
        <v>231.84112940000003</v>
      </c>
      <c r="H889" s="10">
        <v>78.653162454059185</v>
      </c>
    </row>
    <row r="890" spans="1:8" x14ac:dyDescent="0.25">
      <c r="A890" s="16"/>
      <c r="B890" s="5">
        <f>DATE(YEAR(siječanj!B890),MONTH(siječanj!B890)+7,DAY(siječanj!B890))</f>
        <v>44783</v>
      </c>
      <c r="C890" s="8">
        <v>9.2395833333333304</v>
      </c>
      <c r="D890">
        <v>0.96054589269536406</v>
      </c>
      <c r="E890" s="6">
        <v>86.508494178576825</v>
      </c>
      <c r="F890" s="10">
        <v>79.622924359999999</v>
      </c>
      <c r="G890" s="10">
        <v>150.52136340000001</v>
      </c>
      <c r="H890" s="10">
        <v>83.095378766492786</v>
      </c>
    </row>
    <row r="891" spans="1:8" x14ac:dyDescent="0.25">
      <c r="A891" s="16"/>
      <c r="B891" s="5">
        <f>DATE(YEAR(siječanj!B891),MONTH(siječanj!B891)+7,DAY(siječanj!B891))</f>
        <v>44783</v>
      </c>
      <c r="C891" s="8">
        <v>9.25</v>
      </c>
      <c r="D891">
        <v>0.96054589269536406</v>
      </c>
      <c r="E891" s="6">
        <v>88.925509047445445</v>
      </c>
      <c r="F891" s="10">
        <v>82.135482330000002</v>
      </c>
      <c r="G891" s="10">
        <v>60.273520419999997</v>
      </c>
      <c r="H891" s="10">
        <v>85.417032471368159</v>
      </c>
    </row>
    <row r="892" spans="1:8" x14ac:dyDescent="0.25">
      <c r="A892" s="16"/>
      <c r="B892" s="5">
        <f>DATE(YEAR(siječanj!B892),MONTH(siječanj!B892)+7,DAY(siječanj!B892))</f>
        <v>44783</v>
      </c>
      <c r="C892" s="8">
        <v>9.2604166666666696</v>
      </c>
      <c r="D892">
        <v>0.96054589269536406</v>
      </c>
      <c r="E892" s="6">
        <v>89.871217184003356</v>
      </c>
      <c r="F892" s="10">
        <v>83.967892299999988</v>
      </c>
      <c r="G892" s="10">
        <v>13.81299422</v>
      </c>
      <c r="H892" s="10">
        <v>86.325428537627445</v>
      </c>
    </row>
    <row r="893" spans="1:8" x14ac:dyDescent="0.25">
      <c r="A893" s="16"/>
      <c r="B893" s="5">
        <f>DATE(YEAR(siječanj!B893),MONTH(siječanj!B893)+7,DAY(siječanj!B893))</f>
        <v>44783</v>
      </c>
      <c r="C893" s="8">
        <v>9.2708333333333304</v>
      </c>
      <c r="D893">
        <v>0.96054589269536406</v>
      </c>
      <c r="E893" s="6">
        <v>93.031156965742014</v>
      </c>
      <c r="F893" s="10">
        <v>87.228839679999993</v>
      </c>
      <c r="G893" s="10">
        <v>5.0830634560000005</v>
      </c>
      <c r="H893" s="10">
        <v>89.360695716141194</v>
      </c>
    </row>
    <row r="894" spans="1:8" x14ac:dyDescent="0.25">
      <c r="A894" s="16"/>
      <c r="B894" s="5">
        <f>DATE(YEAR(siječanj!B894),MONTH(siječanj!B894)+7,DAY(siječanj!B894))</f>
        <v>44783</v>
      </c>
      <c r="C894" s="8">
        <v>9.28125</v>
      </c>
      <c r="D894">
        <v>0.96054589269536406</v>
      </c>
      <c r="E894" s="6">
        <v>93.832489554974543</v>
      </c>
      <c r="F894" s="10">
        <v>92.738108830000002</v>
      </c>
      <c r="G894" s="10">
        <v>3.0632462939999998</v>
      </c>
      <c r="H894" s="10">
        <v>90.130412443411444</v>
      </c>
    </row>
    <row r="895" spans="1:8" x14ac:dyDescent="0.25">
      <c r="A895" s="16"/>
      <c r="B895" s="5">
        <f>DATE(YEAR(siječanj!B895),MONTH(siječanj!B895)+7,DAY(siječanj!B895))</f>
        <v>44783</v>
      </c>
      <c r="C895" s="8">
        <v>9.2916666666666696</v>
      </c>
      <c r="D895">
        <v>0.96054589269536406</v>
      </c>
      <c r="E895" s="6">
        <v>93.590703676843731</v>
      </c>
      <c r="F895" s="10">
        <v>99.714304599999991</v>
      </c>
      <c r="G895" s="10">
        <v>2.1055012509999997</v>
      </c>
      <c r="H895" s="10">
        <v>89.898166011261154</v>
      </c>
    </row>
    <row r="896" spans="1:8" x14ac:dyDescent="0.25">
      <c r="A896" s="16"/>
      <c r="B896" s="5">
        <f>DATE(YEAR(siječanj!B896),MONTH(siječanj!B896)+7,DAY(siječanj!B896))</f>
        <v>44783</v>
      </c>
      <c r="C896" s="8">
        <v>9.3020833333333304</v>
      </c>
      <c r="D896">
        <v>0.96054589269536406</v>
      </c>
      <c r="E896" s="6">
        <v>93.205513247112137</v>
      </c>
      <c r="F896" s="10">
        <v>103.2397665</v>
      </c>
      <c r="G896" s="10">
        <v>1.777734919</v>
      </c>
      <c r="H896" s="10">
        <v>89.528172926076905</v>
      </c>
    </row>
    <row r="897" spans="1:8" x14ac:dyDescent="0.25">
      <c r="A897" s="16"/>
      <c r="B897" s="5">
        <f>DATE(YEAR(siječanj!B897),MONTH(siječanj!B897)+7,DAY(siječanj!B897))</f>
        <v>44783</v>
      </c>
      <c r="C897" s="8">
        <v>9.3125</v>
      </c>
      <c r="D897">
        <v>0.96054589269536406</v>
      </c>
      <c r="E897" s="6">
        <v>94.097392676920904</v>
      </c>
      <c r="F897" s="10">
        <v>107.3345455</v>
      </c>
      <c r="G897" s="10">
        <v>1.6179659319999999</v>
      </c>
      <c r="H897" s="10">
        <v>90.384864049159205</v>
      </c>
    </row>
    <row r="898" spans="1:8" x14ac:dyDescent="0.25">
      <c r="A898" s="16"/>
      <c r="B898" s="5">
        <f>DATE(YEAR(siječanj!B898),MONTH(siječanj!B898)+7,DAY(siječanj!B898))</f>
        <v>44783</v>
      </c>
      <c r="C898" s="8">
        <v>9.3229166666666696</v>
      </c>
      <c r="D898">
        <v>0.96054589269536406</v>
      </c>
      <c r="E898" s="6">
        <v>95.798028146916053</v>
      </c>
      <c r="F898" s="10">
        <v>112.99730390000001</v>
      </c>
      <c r="G898" s="10">
        <v>1.5359344909999999</v>
      </c>
      <c r="H898" s="10">
        <v>92.018402464835091</v>
      </c>
    </row>
    <row r="899" spans="1:8" x14ac:dyDescent="0.25">
      <c r="A899" s="16"/>
      <c r="B899" s="5">
        <f>DATE(YEAR(siječanj!B899),MONTH(siječanj!B899)+7,DAY(siječanj!B899))</f>
        <v>44783</v>
      </c>
      <c r="C899" s="8">
        <v>9.3333333333333304</v>
      </c>
      <c r="D899">
        <v>0.96054589269536406</v>
      </c>
      <c r="E899" s="6">
        <v>96.64710930198008</v>
      </c>
      <c r="F899" s="10">
        <v>120.43304809999999</v>
      </c>
      <c r="G899" s="10">
        <v>1.448967391</v>
      </c>
      <c r="H899" s="10">
        <v>92.833983880896881</v>
      </c>
    </row>
    <row r="900" spans="1:8" x14ac:dyDescent="0.25">
      <c r="A900" s="16"/>
      <c r="B900" s="5">
        <f>DATE(YEAR(siječanj!B900),MONTH(siječanj!B900)+7,DAY(siječanj!B900))</f>
        <v>44783</v>
      </c>
      <c r="C900" s="8">
        <v>9.34375</v>
      </c>
      <c r="D900">
        <v>0.96054589269536406</v>
      </c>
      <c r="E900" s="6">
        <v>98.350810656226301</v>
      </c>
      <c r="F900" s="10">
        <v>124.3925452</v>
      </c>
      <c r="G900" s="10">
        <v>1.4401623830000001</v>
      </c>
      <c r="H900" s="10">
        <v>94.470467219097614</v>
      </c>
    </row>
    <row r="901" spans="1:8" x14ac:dyDescent="0.25">
      <c r="A901" s="16"/>
      <c r="B901" s="5">
        <f>DATE(YEAR(siječanj!B901),MONTH(siječanj!B901)+7,DAY(siječanj!B901))</f>
        <v>44783</v>
      </c>
      <c r="C901" s="8">
        <v>9.3541666666666696</v>
      </c>
      <c r="D901">
        <v>0.96054589269536406</v>
      </c>
      <c r="E901" s="6">
        <v>99.106239372936443</v>
      </c>
      <c r="F901" s="10">
        <v>127.52729699999999</v>
      </c>
      <c r="G901" s="10">
        <v>1.4948229230000001</v>
      </c>
      <c r="H901" s="10">
        <v>95.196091170157672</v>
      </c>
    </row>
    <row r="902" spans="1:8" x14ac:dyDescent="0.25">
      <c r="A902" s="16"/>
      <c r="B902" s="5">
        <f>DATE(YEAR(siječanj!B902),MONTH(siječanj!B902)+7,DAY(siječanj!B902))</f>
        <v>44783</v>
      </c>
      <c r="C902" s="8">
        <v>9.3645833333333304</v>
      </c>
      <c r="D902">
        <v>0.96054589269536406</v>
      </c>
      <c r="E902" s="6">
        <v>100.79746174429667</v>
      </c>
      <c r="F902" s="10">
        <v>130.79812720000001</v>
      </c>
      <c r="G902" s="10">
        <v>1.4477078209999998</v>
      </c>
      <c r="H902" s="10">
        <v>96.820587872602246</v>
      </c>
    </row>
    <row r="903" spans="1:8" x14ac:dyDescent="0.25">
      <c r="A903" s="16"/>
      <c r="B903" s="5">
        <f>DATE(YEAR(siječanj!B903),MONTH(siječanj!B903)+7,DAY(siječanj!B903))</f>
        <v>44783</v>
      </c>
      <c r="C903" s="8">
        <v>9.375</v>
      </c>
      <c r="D903">
        <v>0.96054589269536406</v>
      </c>
      <c r="E903" s="6">
        <v>102.3471947488749</v>
      </c>
      <c r="F903" s="10">
        <v>134.4239675</v>
      </c>
      <c r="G903" s="10">
        <v>1.5182369609999999</v>
      </c>
      <c r="H903" s="10">
        <v>98.30917754492431</v>
      </c>
    </row>
    <row r="904" spans="1:8" x14ac:dyDescent="0.25">
      <c r="A904" s="16"/>
      <c r="B904" s="5">
        <f>DATE(YEAR(siječanj!B904),MONTH(siječanj!B904)+7,DAY(siječanj!B904))</f>
        <v>44783</v>
      </c>
      <c r="C904" s="8">
        <v>9.3854166666666696</v>
      </c>
      <c r="D904">
        <v>0.96054589269536406</v>
      </c>
      <c r="E904" s="6">
        <v>104.17108114857544</v>
      </c>
      <c r="F904" s="10">
        <v>136.69171030000001</v>
      </c>
      <c r="G904" s="10">
        <v>1.6148951440000001</v>
      </c>
      <c r="H904" s="10">
        <v>100.06110413489961</v>
      </c>
    </row>
    <row r="905" spans="1:8" x14ac:dyDescent="0.25">
      <c r="A905" s="16"/>
      <c r="B905" s="5">
        <f>DATE(YEAR(siječanj!B905),MONTH(siječanj!B905)+7,DAY(siječanj!B905))</f>
        <v>44783</v>
      </c>
      <c r="C905" s="8">
        <v>9.3958333333333304</v>
      </c>
      <c r="D905">
        <v>0.96054589269536406</v>
      </c>
      <c r="E905" s="6">
        <v>104.84185750489029</v>
      </c>
      <c r="F905" s="10">
        <v>138.3503106</v>
      </c>
      <c r="G905" s="10">
        <v>1.641746173</v>
      </c>
      <c r="H905" s="10">
        <v>100.70541560887499</v>
      </c>
    </row>
    <row r="906" spans="1:8" x14ac:dyDescent="0.25">
      <c r="A906" s="16"/>
      <c r="B906" s="5">
        <f>DATE(YEAR(siječanj!B906),MONTH(siječanj!B906)+7,DAY(siječanj!B906))</f>
        <v>44783</v>
      </c>
      <c r="C906" s="8">
        <v>9.40625</v>
      </c>
      <c r="D906">
        <v>0.96054589269536406</v>
      </c>
      <c r="E906" s="6">
        <v>105.56112209146897</v>
      </c>
      <c r="F906" s="10">
        <v>139.7663842</v>
      </c>
      <c r="G906" s="10">
        <v>1.6341449969999999</v>
      </c>
      <c r="H906" s="10">
        <v>101.39630225327438</v>
      </c>
    </row>
    <row r="907" spans="1:8" x14ac:dyDescent="0.25">
      <c r="A907" s="16"/>
      <c r="B907" s="5">
        <f>DATE(YEAR(siječanj!B907),MONTH(siječanj!B907)+7,DAY(siječanj!B907))</f>
        <v>44783</v>
      </c>
      <c r="C907" s="8">
        <v>9.4166666666666696</v>
      </c>
      <c r="D907">
        <v>0.96054589269536406</v>
      </c>
      <c r="E907" s="6">
        <v>106.71981287817572</v>
      </c>
      <c r="F907" s="10">
        <v>141.2766469</v>
      </c>
      <c r="G907" s="10">
        <v>1.660476675</v>
      </c>
      <c r="H907" s="10">
        <v>102.50927792934951</v>
      </c>
    </row>
    <row r="908" spans="1:8" x14ac:dyDescent="0.25">
      <c r="A908" s="16"/>
      <c r="B908" s="5">
        <f>DATE(YEAR(siječanj!B908),MONTH(siječanj!B908)+7,DAY(siječanj!B908))</f>
        <v>44783</v>
      </c>
      <c r="C908" s="8">
        <v>9.4270833333333304</v>
      </c>
      <c r="D908">
        <v>0.96054589269536406</v>
      </c>
      <c r="E908" s="6">
        <v>107.14646422964485</v>
      </c>
      <c r="F908" s="10">
        <v>142.32131609999999</v>
      </c>
      <c r="G908" s="10">
        <v>1.655751465</v>
      </c>
      <c r="H908" s="10">
        <v>102.9190961326161</v>
      </c>
    </row>
    <row r="909" spans="1:8" x14ac:dyDescent="0.25">
      <c r="A909" s="16"/>
      <c r="B909" s="5">
        <f>DATE(YEAR(siječanj!B909),MONTH(siječanj!B909)+7,DAY(siječanj!B909))</f>
        <v>44783</v>
      </c>
      <c r="C909" s="8">
        <v>9.4375</v>
      </c>
      <c r="D909">
        <v>0.96054589269536406</v>
      </c>
      <c r="E909" s="6">
        <v>109.16537978697077</v>
      </c>
      <c r="F909" s="10">
        <v>143.46371859999999</v>
      </c>
      <c r="G909" s="10">
        <v>1.6717711309999999</v>
      </c>
      <c r="H909" s="10">
        <v>104.8583571789043</v>
      </c>
    </row>
    <row r="910" spans="1:8" x14ac:dyDescent="0.25">
      <c r="A910" s="16"/>
      <c r="B910" s="5">
        <f>DATE(YEAR(siječanj!B910),MONTH(siječanj!B910)+7,DAY(siječanj!B910))</f>
        <v>44783</v>
      </c>
      <c r="C910" s="8">
        <v>9.4479166666666696</v>
      </c>
      <c r="D910">
        <v>0.96054589269536406</v>
      </c>
      <c r="E910" s="6">
        <v>110.06068351560792</v>
      </c>
      <c r="F910" s="10">
        <v>144.98742990000002</v>
      </c>
      <c r="G910" s="10">
        <v>1.6298802750000001</v>
      </c>
      <c r="H910" s="10">
        <v>105.71833749816155</v>
      </c>
    </row>
    <row r="911" spans="1:8" x14ac:dyDescent="0.25">
      <c r="A911" s="16"/>
      <c r="B911" s="5">
        <f>DATE(YEAR(siječanj!B911),MONTH(siječanj!B911)+7,DAY(siječanj!B911))</f>
        <v>44783</v>
      </c>
      <c r="C911" s="8">
        <v>9.4583333333333304</v>
      </c>
      <c r="D911">
        <v>0.96054589269536406</v>
      </c>
      <c r="E911" s="6">
        <v>111.28011018417224</v>
      </c>
      <c r="F911" s="10">
        <v>146.3927879</v>
      </c>
      <c r="G911" s="10">
        <v>1.6305381890000001</v>
      </c>
      <c r="H911" s="10">
        <v>106.8896527760942</v>
      </c>
    </row>
    <row r="912" spans="1:8" x14ac:dyDescent="0.25">
      <c r="A912" s="16"/>
      <c r="B912" s="5">
        <f>DATE(YEAR(siječanj!B912),MONTH(siječanj!B912)+7,DAY(siječanj!B912))</f>
        <v>44783</v>
      </c>
      <c r="C912" s="8">
        <v>9.46875</v>
      </c>
      <c r="D912">
        <v>0.96054589269536406</v>
      </c>
      <c r="E912" s="6">
        <v>112.89530100891703</v>
      </c>
      <c r="F912" s="10">
        <v>147.390646</v>
      </c>
      <c r="G912" s="10">
        <v>1.6012081309999999</v>
      </c>
      <c r="H912" s="10">
        <v>108.44111768872204</v>
      </c>
    </row>
    <row r="913" spans="1:8" x14ac:dyDescent="0.25">
      <c r="A913" s="16"/>
      <c r="B913" s="5">
        <f>DATE(YEAR(siječanj!B913),MONTH(siječanj!B913)+7,DAY(siječanj!B913))</f>
        <v>44783</v>
      </c>
      <c r="C913" s="8">
        <v>9.4791666666666696</v>
      </c>
      <c r="D913">
        <v>0.96054589269536406</v>
      </c>
      <c r="E913" s="6">
        <v>113.0992607458295</v>
      </c>
      <c r="F913" s="10">
        <v>148.30784780000002</v>
      </c>
      <c r="G913" s="10">
        <v>1.6167261569999998</v>
      </c>
      <c r="H913" s="10">
        <v>108.63703037628854</v>
      </c>
    </row>
    <row r="914" spans="1:8" x14ac:dyDescent="0.25">
      <c r="A914" s="16"/>
      <c r="B914" s="5">
        <f>DATE(YEAR(siječanj!B914),MONTH(siječanj!B914)+7,DAY(siječanj!B914))</f>
        <v>44783</v>
      </c>
      <c r="C914" s="8">
        <v>9.4895833333333304</v>
      </c>
      <c r="D914">
        <v>0.96054589269536406</v>
      </c>
      <c r="E914" s="6">
        <v>112.33685734101574</v>
      </c>
      <c r="F914" s="10">
        <v>149.0553304</v>
      </c>
      <c r="G914" s="10">
        <v>1.615862481</v>
      </c>
      <c r="H914" s="10">
        <v>107.90470691721772</v>
      </c>
    </row>
    <row r="915" spans="1:8" x14ac:dyDescent="0.25">
      <c r="A915" s="16"/>
      <c r="B915" s="5">
        <f>DATE(YEAR(siječanj!B915),MONTH(siječanj!B915)+7,DAY(siječanj!B915))</f>
        <v>44783</v>
      </c>
      <c r="C915" s="8">
        <v>9.5</v>
      </c>
      <c r="D915">
        <v>0.96054589269536406</v>
      </c>
      <c r="E915" s="6">
        <v>111.60179272789178</v>
      </c>
      <c r="F915" s="10">
        <v>149.76283080000002</v>
      </c>
      <c r="G915" s="10">
        <v>1.616003649</v>
      </c>
      <c r="H915" s="10">
        <v>107.1986436222158</v>
      </c>
    </row>
    <row r="916" spans="1:8" x14ac:dyDescent="0.25">
      <c r="A916" s="16"/>
      <c r="B916" s="5">
        <f>DATE(YEAR(siječanj!B916),MONTH(siječanj!B916)+7,DAY(siječanj!B916))</f>
        <v>44783</v>
      </c>
      <c r="C916" s="8">
        <v>9.5104166666666696</v>
      </c>
      <c r="D916">
        <v>0.96054589269536406</v>
      </c>
      <c r="E916" s="6">
        <v>111.03095446834845</v>
      </c>
      <c r="F916" s="10">
        <v>150.4294956</v>
      </c>
      <c r="G916" s="10">
        <v>1.5888541359999999</v>
      </c>
      <c r="H916" s="10">
        <v>106.65032727661809</v>
      </c>
    </row>
    <row r="917" spans="1:8" x14ac:dyDescent="0.25">
      <c r="A917" s="16"/>
      <c r="B917" s="5">
        <f>DATE(YEAR(siječanj!B917),MONTH(siječanj!B917)+7,DAY(siječanj!B917))</f>
        <v>44783</v>
      </c>
      <c r="C917" s="8">
        <v>9.5208333333333304</v>
      </c>
      <c r="D917">
        <v>0.96054589269536406</v>
      </c>
      <c r="E917" s="6">
        <v>111.81853525616849</v>
      </c>
      <c r="F917" s="10">
        <v>150.9410819</v>
      </c>
      <c r="G917" s="10">
        <v>1.5668512530000001</v>
      </c>
      <c r="H917" s="10">
        <v>107.4068347675244</v>
      </c>
    </row>
    <row r="918" spans="1:8" x14ac:dyDescent="0.25">
      <c r="A918" s="16"/>
      <c r="B918" s="5">
        <f>DATE(YEAR(siječanj!B918),MONTH(siječanj!B918)+7,DAY(siječanj!B918))</f>
        <v>44783</v>
      </c>
      <c r="C918" s="8">
        <v>9.53125</v>
      </c>
      <c r="D918">
        <v>0.96054589269536406</v>
      </c>
      <c r="E918" s="6">
        <v>112.16261722171083</v>
      </c>
      <c r="F918" s="10">
        <v>151.44002230000001</v>
      </c>
      <c r="G918" s="10">
        <v>1.6480424600000001</v>
      </c>
      <c r="H918" s="10">
        <v>107.73734128627665</v>
      </c>
    </row>
    <row r="919" spans="1:8" x14ac:dyDescent="0.25">
      <c r="A919" s="16"/>
      <c r="B919" s="5">
        <f>DATE(YEAR(siječanj!B919),MONTH(siječanj!B919)+7,DAY(siječanj!B919))</f>
        <v>44783</v>
      </c>
      <c r="C919" s="8">
        <v>9.5416666666666696</v>
      </c>
      <c r="D919">
        <v>0.96054589269536406</v>
      </c>
      <c r="E919" s="6">
        <v>111.18274353824602</v>
      </c>
      <c r="F919" s="10">
        <v>151.84479189999999</v>
      </c>
      <c r="G919" s="10">
        <v>1.648751944</v>
      </c>
      <c r="H919" s="10">
        <v>106.79612764426423</v>
      </c>
    </row>
    <row r="920" spans="1:8" x14ac:dyDescent="0.25">
      <c r="A920" s="16"/>
      <c r="B920" s="5">
        <f>DATE(YEAR(siječanj!B920),MONTH(siječanj!B920)+7,DAY(siječanj!B920))</f>
        <v>44783</v>
      </c>
      <c r="C920" s="8">
        <v>9.5520833333333304</v>
      </c>
      <c r="D920">
        <v>0.96054589269536406</v>
      </c>
      <c r="E920" s="6">
        <v>110.7554508133228</v>
      </c>
      <c r="F920" s="10">
        <v>152.10643719999999</v>
      </c>
      <c r="G920" s="10">
        <v>1.6276830600000001</v>
      </c>
      <c r="H920" s="10">
        <v>106.38569337236063</v>
      </c>
    </row>
    <row r="921" spans="1:8" x14ac:dyDescent="0.25">
      <c r="A921" s="16"/>
      <c r="B921" s="5">
        <f>DATE(YEAR(siječanj!B921),MONTH(siječanj!B921)+7,DAY(siječanj!B921))</f>
        <v>44783</v>
      </c>
      <c r="C921" s="8">
        <v>9.5625</v>
      </c>
      <c r="D921">
        <v>0.96054589269536406</v>
      </c>
      <c r="E921" s="6">
        <v>110.72274473851731</v>
      </c>
      <c r="F921" s="10">
        <v>152.11077880000002</v>
      </c>
      <c r="G921" s="10">
        <v>1.6426510009999999</v>
      </c>
      <c r="H921" s="10">
        <v>106.35427768654003</v>
      </c>
    </row>
    <row r="922" spans="1:8" x14ac:dyDescent="0.25">
      <c r="A922" s="16"/>
      <c r="B922" s="5">
        <f>DATE(YEAR(siječanj!B922),MONTH(siječanj!B922)+7,DAY(siječanj!B922))</f>
        <v>44783</v>
      </c>
      <c r="C922" s="8">
        <v>9.5729166666666696</v>
      </c>
      <c r="D922">
        <v>0.96054589269536406</v>
      </c>
      <c r="E922" s="6">
        <v>111.6895070011855</v>
      </c>
      <c r="F922" s="10">
        <v>151.91956709999999</v>
      </c>
      <c r="G922" s="10">
        <v>1.620216801</v>
      </c>
      <c r="H922" s="10">
        <v>107.28289720715884</v>
      </c>
    </row>
    <row r="923" spans="1:8" x14ac:dyDescent="0.25">
      <c r="A923" s="16"/>
      <c r="B923" s="5">
        <f>DATE(YEAR(siječanj!B923),MONTH(siječanj!B923)+7,DAY(siječanj!B923))</f>
        <v>44783</v>
      </c>
      <c r="C923" s="8">
        <v>9.5833333333333304</v>
      </c>
      <c r="D923">
        <v>0.96054589269536406</v>
      </c>
      <c r="E923" s="6">
        <v>111.93587582028235</v>
      </c>
      <c r="F923" s="10">
        <v>151.07433269999999</v>
      </c>
      <c r="G923" s="10">
        <v>1.6069605830000002</v>
      </c>
      <c r="H923" s="10">
        <v>107.51954576443052</v>
      </c>
    </row>
    <row r="924" spans="1:8" x14ac:dyDescent="0.25">
      <c r="A924" s="16"/>
      <c r="B924" s="5">
        <f>DATE(YEAR(siječanj!B924),MONTH(siječanj!B924)+7,DAY(siječanj!B924))</f>
        <v>44783</v>
      </c>
      <c r="C924" s="8">
        <v>9.59375</v>
      </c>
      <c r="D924">
        <v>0.96054589269536406</v>
      </c>
      <c r="E924" s="6">
        <v>113.25635951422926</v>
      </c>
      <c r="F924" s="10">
        <v>150.4955928</v>
      </c>
      <c r="G924" s="10">
        <v>1.6028542190000001</v>
      </c>
      <c r="H924" s="10">
        <v>108.78793095302244</v>
      </c>
    </row>
    <row r="925" spans="1:8" x14ac:dyDescent="0.25">
      <c r="A925" s="16"/>
      <c r="B925" s="5">
        <f>DATE(YEAR(siječanj!B925),MONTH(siječanj!B925)+7,DAY(siječanj!B925))</f>
        <v>44783</v>
      </c>
      <c r="C925" s="8">
        <v>9.6041666666666696</v>
      </c>
      <c r="D925">
        <v>0.96054589269536406</v>
      </c>
      <c r="E925" s="6">
        <v>114.26139072393708</v>
      </c>
      <c r="F925" s="10">
        <v>149.60295669999999</v>
      </c>
      <c r="G925" s="10">
        <v>1.5647644719999998</v>
      </c>
      <c r="H925" s="10">
        <v>109.75330955353793</v>
      </c>
    </row>
    <row r="926" spans="1:8" x14ac:dyDescent="0.25">
      <c r="A926" s="16"/>
      <c r="B926" s="5">
        <f>DATE(YEAR(siječanj!B926),MONTH(siječanj!B926)+7,DAY(siječanj!B926))</f>
        <v>44783</v>
      </c>
      <c r="C926" s="8">
        <v>9.6145833333333304</v>
      </c>
      <c r="D926">
        <v>0.96054589269536406</v>
      </c>
      <c r="E926" s="6">
        <v>114.63797920381394</v>
      </c>
      <c r="F926" s="10">
        <v>147.98120490000002</v>
      </c>
      <c r="G926" s="10">
        <v>1.517228993</v>
      </c>
      <c r="H926" s="10">
        <v>110.11504007112005</v>
      </c>
    </row>
    <row r="927" spans="1:8" x14ac:dyDescent="0.25">
      <c r="A927" s="16"/>
      <c r="B927" s="5">
        <f>DATE(YEAR(siječanj!B927),MONTH(siječanj!B927)+7,DAY(siječanj!B927))</f>
        <v>44783</v>
      </c>
      <c r="C927" s="8">
        <v>9.625</v>
      </c>
      <c r="D927">
        <v>0.96054589269536406</v>
      </c>
      <c r="E927" s="6">
        <v>114.91110798995079</v>
      </c>
      <c r="F927" s="10">
        <v>144.96920480000003</v>
      </c>
      <c r="G927" s="10">
        <v>1.465260016</v>
      </c>
      <c r="H927" s="10">
        <v>110.37739280482066</v>
      </c>
    </row>
    <row r="928" spans="1:8" x14ac:dyDescent="0.25">
      <c r="A928" s="16"/>
      <c r="B928" s="5">
        <f>DATE(YEAR(siječanj!B928),MONTH(siječanj!B928)+7,DAY(siječanj!B928))</f>
        <v>44783</v>
      </c>
      <c r="C928" s="8">
        <v>9.6354166666666696</v>
      </c>
      <c r="D928">
        <v>0.96054589269536406</v>
      </c>
      <c r="E928" s="6">
        <v>115.2849621935234</v>
      </c>
      <c r="F928" s="10">
        <v>143.41798280000003</v>
      </c>
      <c r="G928" s="10">
        <v>1.4213157169999999</v>
      </c>
      <c r="H928" s="10">
        <v>110.73649692452923</v>
      </c>
    </row>
    <row r="929" spans="1:8" x14ac:dyDescent="0.25">
      <c r="A929" s="16"/>
      <c r="B929" s="5">
        <f>DATE(YEAR(siječanj!B929),MONTH(siječanj!B929)+7,DAY(siječanj!B929))</f>
        <v>44783</v>
      </c>
      <c r="C929" s="8">
        <v>9.6458333333333304</v>
      </c>
      <c r="D929">
        <v>0.96054589269536406</v>
      </c>
      <c r="E929" s="6">
        <v>116.00232053082679</v>
      </c>
      <c r="F929" s="10">
        <v>141.98588469999999</v>
      </c>
      <c r="G929" s="10">
        <v>1.41989206</v>
      </c>
      <c r="H929" s="10">
        <v>111.42555252901678</v>
      </c>
    </row>
    <row r="930" spans="1:8" x14ac:dyDescent="0.25">
      <c r="A930" s="16"/>
      <c r="B930" s="5">
        <f>DATE(YEAR(siječanj!B930),MONTH(siječanj!B930)+7,DAY(siječanj!B930))</f>
        <v>44783</v>
      </c>
      <c r="C930" s="8">
        <v>9.65625</v>
      </c>
      <c r="D930">
        <v>0.96054589269536406</v>
      </c>
      <c r="E930" s="6">
        <v>115.90602217876527</v>
      </c>
      <c r="F930" s="10">
        <v>140.3690709</v>
      </c>
      <c r="G930" s="10">
        <v>1.434409931</v>
      </c>
      <c r="H930" s="10">
        <v>111.33305354247075</v>
      </c>
    </row>
    <row r="931" spans="1:8" x14ac:dyDescent="0.25">
      <c r="A931" s="16"/>
      <c r="B931" s="5">
        <f>DATE(YEAR(siječanj!B931),MONTH(siječanj!B931)+7,DAY(siječanj!B931))</f>
        <v>44783</v>
      </c>
      <c r="C931" s="8">
        <v>9.6666666666666696</v>
      </c>
      <c r="D931">
        <v>0.96054589269536406</v>
      </c>
      <c r="E931" s="6">
        <v>115.13162231041335</v>
      </c>
      <c r="F931" s="10">
        <v>137.91879309999999</v>
      </c>
      <c r="G931" s="10">
        <v>1.4751172699999999</v>
      </c>
      <c r="H931" s="10">
        <v>110.58920692962148</v>
      </c>
    </row>
    <row r="932" spans="1:8" x14ac:dyDescent="0.25">
      <c r="A932" s="16"/>
      <c r="B932" s="5">
        <f>DATE(YEAR(siječanj!B932),MONTH(siječanj!B932)+7,DAY(siječanj!B932))</f>
        <v>44783</v>
      </c>
      <c r="C932" s="8">
        <v>9.6770833333333304</v>
      </c>
      <c r="D932">
        <v>0.96054589269536406</v>
      </c>
      <c r="E932" s="6">
        <v>113.44758213033303</v>
      </c>
      <c r="F932" s="10">
        <v>136.74154419999999</v>
      </c>
      <c r="G932" s="10">
        <v>1.469471084</v>
      </c>
      <c r="H932" s="10">
        <v>108.97160905151138</v>
      </c>
    </row>
    <row r="933" spans="1:8" x14ac:dyDescent="0.25">
      <c r="A933" s="16"/>
      <c r="B933" s="5">
        <f>DATE(YEAR(siječanj!B933),MONTH(siječanj!B933)+7,DAY(siječanj!B933))</f>
        <v>44783</v>
      </c>
      <c r="C933" s="8">
        <v>9.6875</v>
      </c>
      <c r="D933">
        <v>0.96054589269536406</v>
      </c>
      <c r="E933" s="6">
        <v>114.19039286681419</v>
      </c>
      <c r="F933" s="10">
        <v>135.95757470000001</v>
      </c>
      <c r="G933" s="10">
        <v>1.4559294059999999</v>
      </c>
      <c r="H933" s="10">
        <v>109.68511285348838</v>
      </c>
    </row>
    <row r="934" spans="1:8" x14ac:dyDescent="0.25">
      <c r="A934" s="16"/>
      <c r="B934" s="5">
        <f>DATE(YEAR(siječanj!B934),MONTH(siječanj!B934)+7,DAY(siječanj!B934))</f>
        <v>44783</v>
      </c>
      <c r="C934" s="8">
        <v>9.6979166666666696</v>
      </c>
      <c r="D934">
        <v>0.96054589269536406</v>
      </c>
      <c r="E934" s="6">
        <v>114.21738217947016</v>
      </c>
      <c r="F934" s="10">
        <v>135.30459069999998</v>
      </c>
      <c r="G934" s="10">
        <v>1.489543981</v>
      </c>
      <c r="H934" s="10">
        <v>109.71103732690673</v>
      </c>
    </row>
    <row r="935" spans="1:8" x14ac:dyDescent="0.25">
      <c r="A935" s="16"/>
      <c r="B935" s="5">
        <f>DATE(YEAR(siječanj!B935),MONTH(siječanj!B935)+7,DAY(siječanj!B935))</f>
        <v>44783</v>
      </c>
      <c r="C935" s="8">
        <v>9.7083333333333304</v>
      </c>
      <c r="D935">
        <v>0.96054589269536406</v>
      </c>
      <c r="E935" s="6">
        <v>115.22933942821153</v>
      </c>
      <c r="F935" s="10">
        <v>134.72756559999999</v>
      </c>
      <c r="G935" s="10">
        <v>1.4897893309999999</v>
      </c>
      <c r="H935" s="10">
        <v>110.68306870576856</v>
      </c>
    </row>
    <row r="936" spans="1:8" x14ac:dyDescent="0.25">
      <c r="A936" s="16"/>
      <c r="B936" s="5">
        <f>DATE(YEAR(siječanj!B936),MONTH(siječanj!B936)+7,DAY(siječanj!B936))</f>
        <v>44783</v>
      </c>
      <c r="C936" s="8">
        <v>9.71875</v>
      </c>
      <c r="D936">
        <v>0.96054589269536406</v>
      </c>
      <c r="E936" s="6">
        <v>115.34273643913713</v>
      </c>
      <c r="F936" s="10">
        <v>134.36604159999999</v>
      </c>
      <c r="G936" s="10">
        <v>1.401372007</v>
      </c>
      <c r="H936" s="10">
        <v>110.79199173885706</v>
      </c>
    </row>
    <row r="937" spans="1:8" x14ac:dyDescent="0.25">
      <c r="A937" s="16"/>
      <c r="B937" s="5">
        <f>DATE(YEAR(siječanj!B937),MONTH(siječanj!B937)+7,DAY(siječanj!B937))</f>
        <v>44783</v>
      </c>
      <c r="C937" s="8">
        <v>9.7291666666666696</v>
      </c>
      <c r="D937">
        <v>0.96054589269536406</v>
      </c>
      <c r="E937" s="6">
        <v>115.91086027913948</v>
      </c>
      <c r="F937" s="10">
        <v>134.1390983</v>
      </c>
      <c r="G937" s="10">
        <v>1.3464577819999999</v>
      </c>
      <c r="H937" s="10">
        <v>111.33770075991364</v>
      </c>
    </row>
    <row r="938" spans="1:8" x14ac:dyDescent="0.25">
      <c r="A938" s="16"/>
      <c r="B938" s="5">
        <f>DATE(YEAR(siječanj!B938),MONTH(siječanj!B938)+7,DAY(siječanj!B938))</f>
        <v>44783</v>
      </c>
      <c r="C938" s="8">
        <v>9.7395833333333304</v>
      </c>
      <c r="D938">
        <v>0.96054589269536406</v>
      </c>
      <c r="E938" s="6">
        <v>117.21565812293001</v>
      </c>
      <c r="F938" s="10">
        <v>134.17187100000001</v>
      </c>
      <c r="G938" s="10">
        <v>1.329640597</v>
      </c>
      <c r="H938" s="10">
        <v>112.5910189695644</v>
      </c>
    </row>
    <row r="939" spans="1:8" x14ac:dyDescent="0.25">
      <c r="A939" s="16"/>
      <c r="B939" s="5">
        <f>DATE(YEAR(siječanj!B939),MONTH(siječanj!B939)+7,DAY(siječanj!B939))</f>
        <v>44783</v>
      </c>
      <c r="C939" s="8">
        <v>9.75</v>
      </c>
      <c r="D939">
        <v>0.96054589269536406</v>
      </c>
      <c r="E939" s="6">
        <v>120.01086490531067</v>
      </c>
      <c r="F939" s="10">
        <v>134.3459321</v>
      </c>
      <c r="G939" s="10">
        <v>1.3141001720000001</v>
      </c>
      <c r="H939" s="10">
        <v>115.27594336361437</v>
      </c>
    </row>
    <row r="940" spans="1:8" x14ac:dyDescent="0.25">
      <c r="A940" s="16"/>
      <c r="B940" s="5">
        <f>DATE(YEAR(siječanj!B940),MONTH(siječanj!B940)+7,DAY(siječanj!B940))</f>
        <v>44783</v>
      </c>
      <c r="C940" s="8">
        <v>9.7604166666666696</v>
      </c>
      <c r="D940">
        <v>0.96054589269536406</v>
      </c>
      <c r="E940" s="6">
        <v>122.16591048900818</v>
      </c>
      <c r="F940" s="10">
        <v>134.47451230000001</v>
      </c>
      <c r="G940" s="10">
        <v>1.320501683</v>
      </c>
      <c r="H940" s="10">
        <v>117.3459635476063</v>
      </c>
    </row>
    <row r="941" spans="1:8" x14ac:dyDescent="0.25">
      <c r="A941" s="16"/>
      <c r="B941" s="5">
        <f>DATE(YEAR(siječanj!B941),MONTH(siječanj!B941)+7,DAY(siječanj!B941))</f>
        <v>44783</v>
      </c>
      <c r="C941" s="8">
        <v>9.7708333333333304</v>
      </c>
      <c r="D941">
        <v>0.96054589269536406</v>
      </c>
      <c r="E941" s="6">
        <v>123.72581214206427</v>
      </c>
      <c r="F941" s="10">
        <v>134.48545580000001</v>
      </c>
      <c r="G941" s="10">
        <v>1.4242765919999998</v>
      </c>
      <c r="H941" s="10">
        <v>118.84432067345804</v>
      </c>
    </row>
    <row r="942" spans="1:8" x14ac:dyDescent="0.25">
      <c r="A942" s="16"/>
      <c r="B942" s="5">
        <f>DATE(YEAR(siječanj!B942),MONTH(siječanj!B942)+7,DAY(siječanj!B942))</f>
        <v>44783</v>
      </c>
      <c r="C942" s="8">
        <v>9.78125</v>
      </c>
      <c r="D942">
        <v>0.96054589269536406</v>
      </c>
      <c r="E942" s="6">
        <v>125.98445939535924</v>
      </c>
      <c r="F942" s="10">
        <v>134.31612430000001</v>
      </c>
      <c r="G942" s="10">
        <v>1.592138499</v>
      </c>
      <c r="H942" s="10">
        <v>121.01385501565818</v>
      </c>
    </row>
    <row r="943" spans="1:8" x14ac:dyDescent="0.25">
      <c r="A943" s="16"/>
      <c r="B943" s="5">
        <f>DATE(YEAR(siječanj!B943),MONTH(siječanj!B943)+7,DAY(siječanj!B943))</f>
        <v>44783</v>
      </c>
      <c r="C943" s="8">
        <v>9.7916666666666696</v>
      </c>
      <c r="D943">
        <v>0.96054589269536406</v>
      </c>
      <c r="E943" s="6">
        <v>129.24304162006513</v>
      </c>
      <c r="F943" s="10">
        <v>133.90285800000001</v>
      </c>
      <c r="G943" s="10">
        <v>2.3515106640000001</v>
      </c>
      <c r="H943" s="10">
        <v>124.14387278760955</v>
      </c>
    </row>
    <row r="944" spans="1:8" x14ac:dyDescent="0.25">
      <c r="A944" s="16"/>
      <c r="B944" s="5">
        <f>DATE(YEAR(siječanj!B944),MONTH(siječanj!B944)+7,DAY(siječanj!B944))</f>
        <v>44783</v>
      </c>
      <c r="C944" s="8">
        <v>9.8020833333333304</v>
      </c>
      <c r="D944">
        <v>0.96054589269536406</v>
      </c>
      <c r="E944" s="6">
        <v>133.31870582580245</v>
      </c>
      <c r="F944" s="10">
        <v>133.70358529999999</v>
      </c>
      <c r="G944" s="10">
        <v>4.677747106</v>
      </c>
      <c r="H944" s="10">
        <v>128.05873530043604</v>
      </c>
    </row>
    <row r="945" spans="1:8" x14ac:dyDescent="0.25">
      <c r="A945" s="16"/>
      <c r="B945" s="5">
        <f>DATE(YEAR(siječanj!B945),MONTH(siječanj!B945)+7,DAY(siječanj!B945))</f>
        <v>44783</v>
      </c>
      <c r="C945" s="8">
        <v>9.8125</v>
      </c>
      <c r="D945">
        <v>0.96054589269536406</v>
      </c>
      <c r="E945" s="6">
        <v>138.19274793439567</v>
      </c>
      <c r="F945" s="10">
        <v>133.545174</v>
      </c>
      <c r="G945" s="10">
        <v>16.218067340000001</v>
      </c>
      <c r="H945" s="10">
        <v>132.74047642866952</v>
      </c>
    </row>
    <row r="946" spans="1:8" x14ac:dyDescent="0.25">
      <c r="A946" s="16"/>
      <c r="B946" s="5">
        <f>DATE(YEAR(siječanj!B946),MONTH(siječanj!B946)+7,DAY(siječanj!B946))</f>
        <v>44783</v>
      </c>
      <c r="C946" s="8">
        <v>9.8229166666666696</v>
      </c>
      <c r="D946">
        <v>0.96054589269536406</v>
      </c>
      <c r="E946" s="6">
        <v>141.8099572037496</v>
      </c>
      <c r="F946" s="10">
        <v>133.19869159999999</v>
      </c>
      <c r="G946" s="10">
        <v>67.836041940000001</v>
      </c>
      <c r="H946" s="10">
        <v>136.21497193536703</v>
      </c>
    </row>
    <row r="947" spans="1:8" x14ac:dyDescent="0.25">
      <c r="A947" s="16"/>
      <c r="B947" s="5">
        <f>DATE(YEAR(siječanj!B947),MONTH(siječanj!B947)+7,DAY(siječanj!B947))</f>
        <v>44783</v>
      </c>
      <c r="C947" s="8">
        <v>9.8333333333333304</v>
      </c>
      <c r="D947">
        <v>0.96054589269536406</v>
      </c>
      <c r="E947" s="6">
        <v>147.79704436444985</v>
      </c>
      <c r="F947" s="10">
        <v>130.8411275</v>
      </c>
      <c r="G947" s="10">
        <v>149.52869889999999</v>
      </c>
      <c r="H947" s="10">
        <v>141.96584391678681</v>
      </c>
    </row>
    <row r="948" spans="1:8" x14ac:dyDescent="0.25">
      <c r="A948" s="16"/>
      <c r="B948" s="5">
        <f>DATE(YEAR(siječanj!B948),MONTH(siječanj!B948)+7,DAY(siječanj!B948))</f>
        <v>44783</v>
      </c>
      <c r="C948" s="8">
        <v>9.84375</v>
      </c>
      <c r="D948">
        <v>0.96054589269536406</v>
      </c>
      <c r="E948" s="6">
        <v>152.1550300448865</v>
      </c>
      <c r="F948" s="10">
        <v>129.55583619999999</v>
      </c>
      <c r="G948" s="10">
        <v>228.82948739999998</v>
      </c>
      <c r="H948" s="10">
        <v>146.15188916255545</v>
      </c>
    </row>
    <row r="949" spans="1:8" x14ac:dyDescent="0.25">
      <c r="A949" s="16"/>
      <c r="B949" s="5">
        <f>DATE(YEAR(siječanj!B949),MONTH(siječanj!B949)+7,DAY(siječanj!B949))</f>
        <v>44783</v>
      </c>
      <c r="C949" s="8">
        <v>9.8541666666666696</v>
      </c>
      <c r="D949">
        <v>0.96054589269536406</v>
      </c>
      <c r="E949" s="6">
        <v>155.7608018185887</v>
      </c>
      <c r="F949" s="10">
        <v>128.52643860000001</v>
      </c>
      <c r="G949" s="10">
        <v>277.18834110000006</v>
      </c>
      <c r="H949" s="10">
        <v>149.61539842978198</v>
      </c>
    </row>
    <row r="950" spans="1:8" x14ac:dyDescent="0.25">
      <c r="A950" s="16"/>
      <c r="B950" s="5">
        <f>DATE(YEAR(siječanj!B950),MONTH(siječanj!B950)+7,DAY(siječanj!B950))</f>
        <v>44783</v>
      </c>
      <c r="C950" s="8">
        <v>9.8645833333333304</v>
      </c>
      <c r="D950">
        <v>0.96054589269536406</v>
      </c>
      <c r="E950" s="6">
        <v>156.50583254120505</v>
      </c>
      <c r="F950" s="10">
        <v>126.8079534</v>
      </c>
      <c r="G950" s="10">
        <v>291.03624080000003</v>
      </c>
      <c r="H950" s="10">
        <v>150.33103463032296</v>
      </c>
    </row>
    <row r="951" spans="1:8" x14ac:dyDescent="0.25">
      <c r="A951" s="16"/>
      <c r="B951" s="5">
        <f>DATE(YEAR(siječanj!B951),MONTH(siječanj!B951)+7,DAY(siječanj!B951))</f>
        <v>44783</v>
      </c>
      <c r="C951" s="8">
        <v>9.875</v>
      </c>
      <c r="D951">
        <v>0.96054589269536406</v>
      </c>
      <c r="E951" s="6">
        <v>156.30679430307259</v>
      </c>
      <c r="F951" s="10">
        <v>123.85519640000001</v>
      </c>
      <c r="G951" s="10">
        <v>294.48736059999999</v>
      </c>
      <c r="H951" s="10">
        <v>150.13984926819552</v>
      </c>
    </row>
    <row r="952" spans="1:8" x14ac:dyDescent="0.25">
      <c r="A952" s="16"/>
      <c r="B952" s="5">
        <f>DATE(YEAR(siječanj!B952),MONTH(siječanj!B952)+7,DAY(siječanj!B952))</f>
        <v>44783</v>
      </c>
      <c r="C952" s="8">
        <v>9.8854166666666696</v>
      </c>
      <c r="D952">
        <v>0.96054589269536406</v>
      </c>
      <c r="E952" s="6">
        <v>160.54383144550664</v>
      </c>
      <c r="F952" s="10">
        <v>121.3735267</v>
      </c>
      <c r="G952" s="10">
        <v>295.57408710000004</v>
      </c>
      <c r="H952" s="10">
        <v>154.20971789255825</v>
      </c>
    </row>
    <row r="953" spans="1:8" x14ac:dyDescent="0.25">
      <c r="A953" s="16"/>
      <c r="B953" s="5">
        <f>DATE(YEAR(siječanj!B953),MONTH(siječanj!B953)+7,DAY(siječanj!B953))</f>
        <v>44783</v>
      </c>
      <c r="C953" s="8">
        <v>9.8958333333333304</v>
      </c>
      <c r="D953">
        <v>0.96054589269536406</v>
      </c>
      <c r="E953" s="6">
        <v>163.39297614683451</v>
      </c>
      <c r="F953" s="10">
        <v>119.27055049999998</v>
      </c>
      <c r="G953" s="10">
        <v>296.03513230000004</v>
      </c>
      <c r="H953" s="10">
        <v>156.9464521331135</v>
      </c>
    </row>
    <row r="954" spans="1:8" x14ac:dyDescent="0.25">
      <c r="A954" s="16"/>
      <c r="B954" s="5">
        <f>DATE(YEAR(siječanj!B954),MONTH(siječanj!B954)+7,DAY(siječanj!B954))</f>
        <v>44783</v>
      </c>
      <c r="C954" s="8">
        <v>9.90625</v>
      </c>
      <c r="D954">
        <v>0.96054589269536406</v>
      </c>
      <c r="E954" s="6">
        <v>161.50496133726926</v>
      </c>
      <c r="F954" s="10">
        <v>117.1238085</v>
      </c>
      <c r="G954" s="10">
        <v>295.30248310000002</v>
      </c>
      <c r="H954" s="10">
        <v>155.13292726243756</v>
      </c>
    </row>
    <row r="955" spans="1:8" x14ac:dyDescent="0.25">
      <c r="A955" s="16"/>
      <c r="B955" s="5">
        <f>DATE(YEAR(siječanj!B955),MONTH(siječanj!B955)+7,DAY(siječanj!B955))</f>
        <v>44783</v>
      </c>
      <c r="C955" s="8">
        <v>9.9166666666666696</v>
      </c>
      <c r="D955">
        <v>0.96054589269536406</v>
      </c>
      <c r="E955" s="6">
        <v>157.55174187664801</v>
      </c>
      <c r="F955" s="10">
        <v>113.8997597</v>
      </c>
      <c r="G955" s="10">
        <v>291.98258139999996</v>
      </c>
      <c r="H955" s="10">
        <v>151.33567854661445</v>
      </c>
    </row>
    <row r="956" spans="1:8" x14ac:dyDescent="0.25">
      <c r="A956" s="16"/>
      <c r="B956" s="5">
        <f>DATE(YEAR(siječanj!B956),MONTH(siječanj!B956)+7,DAY(siječanj!B956))</f>
        <v>44783</v>
      </c>
      <c r="C956" s="8">
        <v>9.9270833333333304</v>
      </c>
      <c r="D956">
        <v>0.96054589269536406</v>
      </c>
      <c r="E956" s="6">
        <v>150.96631980344659</v>
      </c>
      <c r="F956" s="10">
        <v>111.08284190000001</v>
      </c>
      <c r="G956" s="10">
        <v>288.94239809999999</v>
      </c>
      <c r="H956" s="10">
        <v>145.01007842253543</v>
      </c>
    </row>
    <row r="957" spans="1:8" x14ac:dyDescent="0.25">
      <c r="A957" s="16"/>
      <c r="B957" s="5">
        <f>DATE(YEAR(siječanj!B957),MONTH(siječanj!B957)+7,DAY(siječanj!B957))</f>
        <v>44783</v>
      </c>
      <c r="C957" s="8">
        <v>9.9375</v>
      </c>
      <c r="D957">
        <v>0.96054589269536406</v>
      </c>
      <c r="E957" s="6">
        <v>141.77460223672199</v>
      </c>
      <c r="F957" s="10">
        <v>108.62216470000001</v>
      </c>
      <c r="G957" s="10">
        <v>287.71486810000005</v>
      </c>
      <c r="H957" s="10">
        <v>136.18101186700227</v>
      </c>
    </row>
    <row r="958" spans="1:8" x14ac:dyDescent="0.25">
      <c r="A958" s="16"/>
      <c r="B958" s="5">
        <f>DATE(YEAR(siječanj!B958),MONTH(siječanj!B958)+7,DAY(siječanj!B958))</f>
        <v>44783</v>
      </c>
      <c r="C958" s="8">
        <v>9.9479166666666696</v>
      </c>
      <c r="D958">
        <v>0.96054589269536406</v>
      </c>
      <c r="E958" s="6">
        <v>130.57605393880627</v>
      </c>
      <c r="F958" s="10">
        <v>105.86244920000001</v>
      </c>
      <c r="G958" s="10">
        <v>286.38014340000001</v>
      </c>
      <c r="H958" s="10">
        <v>125.42429229528868</v>
      </c>
    </row>
    <row r="959" spans="1:8" x14ac:dyDescent="0.25">
      <c r="A959" s="16"/>
      <c r="B959" s="5">
        <f>DATE(YEAR(siječanj!B959),MONTH(siječanj!B959)+7,DAY(siječanj!B959))</f>
        <v>44783</v>
      </c>
      <c r="C959" s="8">
        <v>9.9583333333333304</v>
      </c>
      <c r="D959">
        <v>0.96054589269536406</v>
      </c>
      <c r="E959" s="6">
        <v>119.22713434389148</v>
      </c>
      <c r="F959" s="10">
        <v>102.35986149999999</v>
      </c>
      <c r="G959" s="10">
        <v>278.34241810000003</v>
      </c>
      <c r="H959" s="10">
        <v>114.52313419186333</v>
      </c>
    </row>
    <row r="960" spans="1:8" x14ac:dyDescent="0.25">
      <c r="A960" s="16"/>
      <c r="B960" s="5">
        <f>DATE(YEAR(siječanj!B960),MONTH(siječanj!B960)+7,DAY(siječanj!B960))</f>
        <v>44783</v>
      </c>
      <c r="C960" s="8">
        <v>9.96875</v>
      </c>
      <c r="D960">
        <v>0.96054589269536406</v>
      </c>
      <c r="E960" s="6">
        <v>109.12351577293856</v>
      </c>
      <c r="F960" s="10">
        <v>99.241730959999998</v>
      </c>
      <c r="G960" s="10">
        <v>276.71542010000002</v>
      </c>
      <c r="H960" s="10">
        <v>104.8181448721739</v>
      </c>
    </row>
    <row r="961" spans="1:8" x14ac:dyDescent="0.25">
      <c r="A961" s="16"/>
      <c r="B961" s="5">
        <f>DATE(YEAR(siječanj!B961),MONTH(siječanj!B961)+7,DAY(siječanj!B961))</f>
        <v>44783</v>
      </c>
      <c r="C961" s="8">
        <v>9.9791666666666696</v>
      </c>
      <c r="D961">
        <v>0.96054589269536406</v>
      </c>
      <c r="E961" s="6">
        <v>99.354443949798892</v>
      </c>
      <c r="F961" s="10">
        <v>96.292211159999994</v>
      </c>
      <c r="G961" s="10">
        <v>273.28621870000001</v>
      </c>
      <c r="H961" s="10">
        <v>95.434503057011085</v>
      </c>
    </row>
    <row r="962" spans="1:8" ht="15.75" thickBot="1" x14ac:dyDescent="0.3">
      <c r="A962" s="16"/>
      <c r="B962" s="5">
        <f>DATE(YEAR(siječanj!B962),MONTH(siječanj!B962)+7,DAY(siječanj!B962))</f>
        <v>44783</v>
      </c>
      <c r="C962" s="8">
        <v>9.9895833333333304</v>
      </c>
      <c r="D962">
        <v>0.96054589269536406</v>
      </c>
      <c r="E962" s="6">
        <v>91.102076384028592</v>
      </c>
      <c r="F962" s="10">
        <v>93.34971256</v>
      </c>
      <c r="G962" s="10">
        <v>272.22205410000004</v>
      </c>
      <c r="H962" s="10">
        <v>87.50772528669799</v>
      </c>
    </row>
    <row r="963" spans="1:8" x14ac:dyDescent="0.25">
      <c r="A963" s="15">
        <f t="shared" ref="A963" si="8">A867+1</f>
        <v>223</v>
      </c>
      <c r="B963" s="5">
        <f>DATE(YEAR(siječanj!B963),MONTH(siječanj!B963)+7,DAY(siječanj!B963))</f>
        <v>44784</v>
      </c>
      <c r="C963" s="8">
        <v>10</v>
      </c>
      <c r="D963">
        <v>0.96048754088072918</v>
      </c>
      <c r="E963" s="6">
        <v>82.339527013519387</v>
      </c>
      <c r="F963" s="10">
        <v>90.153148669999993</v>
      </c>
      <c r="G963" s="10">
        <v>264.15411580000006</v>
      </c>
      <c r="H963" s="10">
        <v>79.086089818497612</v>
      </c>
    </row>
    <row r="964" spans="1:8" x14ac:dyDescent="0.25">
      <c r="A964" s="16"/>
      <c r="B964" s="5">
        <f>DATE(YEAR(siječanj!B964),MONTH(siječanj!B964)+7,DAY(siječanj!B964))</f>
        <v>44784</v>
      </c>
      <c r="C964" s="8">
        <v>10.0104166666667</v>
      </c>
      <c r="D964">
        <v>0.96048754088072918</v>
      </c>
      <c r="E964" s="6">
        <v>77.43811235673887</v>
      </c>
      <c r="F964" s="10">
        <v>87.626313479999993</v>
      </c>
      <c r="G964" s="10">
        <v>261.68400709999997</v>
      </c>
      <c r="H964" s="10">
        <v>74.378342107969729</v>
      </c>
    </row>
    <row r="965" spans="1:8" x14ac:dyDescent="0.25">
      <c r="A965" s="16"/>
      <c r="B965" s="5">
        <f>DATE(YEAR(siječanj!B965),MONTH(siječanj!B965)+7,DAY(siječanj!B965))</f>
        <v>44784</v>
      </c>
      <c r="C965" s="8">
        <v>10.0208333333333</v>
      </c>
      <c r="D965">
        <v>0.96048754088072918</v>
      </c>
      <c r="E965" s="6">
        <v>72.609307926259902</v>
      </c>
      <c r="F965" s="10">
        <v>85.466665610000007</v>
      </c>
      <c r="G965" s="10">
        <v>261.5800395</v>
      </c>
      <c r="H965" s="10">
        <v>69.740335615145014</v>
      </c>
    </row>
    <row r="966" spans="1:8" x14ac:dyDescent="0.25">
      <c r="A966" s="16"/>
      <c r="B966" s="5">
        <f>DATE(YEAR(siječanj!B966),MONTH(siječanj!B966)+7,DAY(siječanj!B966))</f>
        <v>44784</v>
      </c>
      <c r="C966" s="8">
        <v>10.03125</v>
      </c>
      <c r="D966">
        <v>0.96048754088072918</v>
      </c>
      <c r="E966" s="6">
        <v>68.805559258422761</v>
      </c>
      <c r="F966" s="10">
        <v>83.674046349999998</v>
      </c>
      <c r="G966" s="10">
        <v>260.86384429999998</v>
      </c>
      <c r="H966" s="10">
        <v>66.086882411045764</v>
      </c>
    </row>
    <row r="967" spans="1:8" x14ac:dyDescent="0.25">
      <c r="A967" s="16"/>
      <c r="B967" s="5">
        <f>DATE(YEAR(siječanj!B967),MONTH(siječanj!B967)+7,DAY(siječanj!B967))</f>
        <v>44784</v>
      </c>
      <c r="C967" s="8">
        <v>10.0416666666667</v>
      </c>
      <c r="D967">
        <v>0.96048754088072918</v>
      </c>
      <c r="E967" s="6">
        <v>66.191027179489254</v>
      </c>
      <c r="F967" s="10">
        <v>81.307687130000005</v>
      </c>
      <c r="G967" s="10">
        <v>260.0462048</v>
      </c>
      <c r="H967" s="10">
        <v>63.575656923997144</v>
      </c>
    </row>
    <row r="968" spans="1:8" x14ac:dyDescent="0.25">
      <c r="A968" s="16"/>
      <c r="B968" s="5">
        <f>DATE(YEAR(siječanj!B968),MONTH(siječanj!B968)+7,DAY(siječanj!B968))</f>
        <v>44784</v>
      </c>
      <c r="C968" s="8">
        <v>10.0520833333333</v>
      </c>
      <c r="D968">
        <v>0.96048754088072918</v>
      </c>
      <c r="E968" s="6">
        <v>63.936802027377681</v>
      </c>
      <c r="F968" s="10">
        <v>80.152261879999998</v>
      </c>
      <c r="G968" s="10">
        <v>259.69399559999999</v>
      </c>
      <c r="H968" s="10">
        <v>61.410501751054007</v>
      </c>
    </row>
    <row r="969" spans="1:8" x14ac:dyDescent="0.25">
      <c r="A969" s="16"/>
      <c r="B969" s="5">
        <f>DATE(YEAR(siječanj!B969),MONTH(siječanj!B969)+7,DAY(siječanj!B969))</f>
        <v>44784</v>
      </c>
      <c r="C969" s="8">
        <v>10.0625</v>
      </c>
      <c r="D969">
        <v>0.96048754088072918</v>
      </c>
      <c r="E969" s="6">
        <v>62.281593867586118</v>
      </c>
      <c r="F969" s="10">
        <v>79.321463919999999</v>
      </c>
      <c r="G969" s="10">
        <v>260.00523799999996</v>
      </c>
      <c r="H969" s="10">
        <v>59.820694936010092</v>
      </c>
    </row>
    <row r="970" spans="1:8" x14ac:dyDescent="0.25">
      <c r="A970" s="16"/>
      <c r="B970" s="5">
        <f>DATE(YEAR(siječanj!B970),MONTH(siječanj!B970)+7,DAY(siječanj!B970))</f>
        <v>44784</v>
      </c>
      <c r="C970" s="8">
        <v>10.0729166666667</v>
      </c>
      <c r="D970">
        <v>0.96048754088072918</v>
      </c>
      <c r="E970" s="6">
        <v>60.865391639065571</v>
      </c>
      <c r="F970" s="10">
        <v>78.381575639999994</v>
      </c>
      <c r="G970" s="10">
        <v>260.0288506</v>
      </c>
      <c r="H970" s="10">
        <v>58.460450340148583</v>
      </c>
    </row>
    <row r="971" spans="1:8" x14ac:dyDescent="0.25">
      <c r="A971" s="16"/>
      <c r="B971" s="5">
        <f>DATE(YEAR(siječanj!B971),MONTH(siječanj!B971)+7,DAY(siječanj!B971))</f>
        <v>44784</v>
      </c>
      <c r="C971" s="8">
        <v>10.0833333333333</v>
      </c>
      <c r="D971">
        <v>0.96048754088072918</v>
      </c>
      <c r="E971" s="6">
        <v>60.570739114366738</v>
      </c>
      <c r="F971" s="10">
        <v>77.514593379999994</v>
      </c>
      <c r="G971" s="10">
        <v>259.36485149999999</v>
      </c>
      <c r="H971" s="10">
        <v>58.177440261286307</v>
      </c>
    </row>
    <row r="972" spans="1:8" x14ac:dyDescent="0.25">
      <c r="A972" s="16"/>
      <c r="B972" s="5">
        <f>DATE(YEAR(siječanj!B972),MONTH(siječanj!B972)+7,DAY(siječanj!B972))</f>
        <v>44784</v>
      </c>
      <c r="C972" s="8">
        <v>10.09375</v>
      </c>
      <c r="D972">
        <v>0.96048754088072918</v>
      </c>
      <c r="E972" s="6">
        <v>60.050877137526783</v>
      </c>
      <c r="F972" s="10">
        <v>76.810113040000005</v>
      </c>
      <c r="G972" s="10">
        <v>259.07187279999999</v>
      </c>
      <c r="H972" s="10">
        <v>57.6781193095539</v>
      </c>
    </row>
    <row r="973" spans="1:8" x14ac:dyDescent="0.25">
      <c r="A973" s="16"/>
      <c r="B973" s="5">
        <f>DATE(YEAR(siječanj!B973),MONTH(siječanj!B973)+7,DAY(siječanj!B973))</f>
        <v>44784</v>
      </c>
      <c r="C973" s="8">
        <v>10.1041666666667</v>
      </c>
      <c r="D973">
        <v>0.96048754088072918</v>
      </c>
      <c r="E973" s="6">
        <v>59.269502581071258</v>
      </c>
      <c r="F973" s="10">
        <v>76.234134609999998</v>
      </c>
      <c r="G973" s="10">
        <v>259.1731484</v>
      </c>
      <c r="H973" s="10">
        <v>56.927618783317165</v>
      </c>
    </row>
    <row r="974" spans="1:8" x14ac:dyDescent="0.25">
      <c r="A974" s="16"/>
      <c r="B974" s="5">
        <f>DATE(YEAR(siječanj!B974),MONTH(siječanj!B974)+7,DAY(siječanj!B974))</f>
        <v>44784</v>
      </c>
      <c r="C974" s="8">
        <v>10.1145833333333</v>
      </c>
      <c r="D974">
        <v>0.96048754088072918</v>
      </c>
      <c r="E974" s="6">
        <v>58.955668423039818</v>
      </c>
      <c r="F974" s="10">
        <v>75.734740059999993</v>
      </c>
      <c r="G974" s="10">
        <v>259.27011549999997</v>
      </c>
      <c r="H974" s="10">
        <v>56.626184984625169</v>
      </c>
    </row>
    <row r="975" spans="1:8" x14ac:dyDescent="0.25">
      <c r="A975" s="16"/>
      <c r="B975" s="5">
        <f>DATE(YEAR(siječanj!B975),MONTH(siječanj!B975)+7,DAY(siječanj!B975))</f>
        <v>44784</v>
      </c>
      <c r="C975" s="8">
        <v>10.125</v>
      </c>
      <c r="D975">
        <v>0.96048754088072918</v>
      </c>
      <c r="E975" s="6">
        <v>58.747584436393211</v>
      </c>
      <c r="F975" s="10">
        <v>75.240088639999996</v>
      </c>
      <c r="G975" s="10">
        <v>259.15579410000004</v>
      </c>
      <c r="H975" s="10">
        <v>56.426322907994312</v>
      </c>
    </row>
    <row r="976" spans="1:8" x14ac:dyDescent="0.25">
      <c r="A976" s="16"/>
      <c r="B976" s="5">
        <f>DATE(YEAR(siječanj!B976),MONTH(siječanj!B976)+7,DAY(siječanj!B976))</f>
        <v>44784</v>
      </c>
      <c r="C976" s="8">
        <v>10.1354166666667</v>
      </c>
      <c r="D976">
        <v>0.96048754088072918</v>
      </c>
      <c r="E976" s="6">
        <v>58.681767208811202</v>
      </c>
      <c r="F976" s="10">
        <v>74.928779770000006</v>
      </c>
      <c r="G976" s="10">
        <v>259.1538516</v>
      </c>
      <c r="H976" s="10">
        <v>56.36310628092648</v>
      </c>
    </row>
    <row r="977" spans="1:8" x14ac:dyDescent="0.25">
      <c r="A977" s="16"/>
      <c r="B977" s="5">
        <f>DATE(YEAR(siječanj!B977),MONTH(siječanj!B977)+7,DAY(siječanj!B977))</f>
        <v>44784</v>
      </c>
      <c r="C977" s="8">
        <v>10.1458333333333</v>
      </c>
      <c r="D977">
        <v>0.96048754088072918</v>
      </c>
      <c r="E977" s="6">
        <v>59.16166347818892</v>
      </c>
      <c r="F977" s="10">
        <v>74.634413609999996</v>
      </c>
      <c r="G977" s="10">
        <v>259.03069249999999</v>
      </c>
      <c r="H977" s="10">
        <v>56.824040668578924</v>
      </c>
    </row>
    <row r="978" spans="1:8" x14ac:dyDescent="0.25">
      <c r="A978" s="16"/>
      <c r="B978" s="5">
        <f>DATE(YEAR(siječanj!B978),MONTH(siječanj!B978)+7,DAY(siječanj!B978))</f>
        <v>44784</v>
      </c>
      <c r="C978" s="8">
        <v>10.15625</v>
      </c>
      <c r="D978">
        <v>0.96048754088072918</v>
      </c>
      <c r="E978" s="6">
        <v>60.370001137297145</v>
      </c>
      <c r="F978" s="10">
        <v>74.531530040000007</v>
      </c>
      <c r="G978" s="10">
        <v>259.44949480000002</v>
      </c>
      <c r="H978" s="10">
        <v>57.984633935329356</v>
      </c>
    </row>
    <row r="979" spans="1:8" x14ac:dyDescent="0.25">
      <c r="A979" s="16"/>
      <c r="B979" s="5">
        <f>DATE(YEAR(siječanj!B979),MONTH(siječanj!B979)+7,DAY(siječanj!B979))</f>
        <v>44784</v>
      </c>
      <c r="C979" s="8">
        <v>10.1666666666667</v>
      </c>
      <c r="D979">
        <v>0.96048754088072918</v>
      </c>
      <c r="E979" s="6">
        <v>62.521444704134879</v>
      </c>
      <c r="F979" s="10">
        <v>74.501045239999996</v>
      </c>
      <c r="G979" s="10">
        <v>261.12207799999999</v>
      </c>
      <c r="H979" s="10">
        <v>60.051068676184997</v>
      </c>
    </row>
    <row r="980" spans="1:8" x14ac:dyDescent="0.25">
      <c r="A980" s="16"/>
      <c r="B980" s="5">
        <f>DATE(YEAR(siječanj!B980),MONTH(siječanj!B980)+7,DAY(siječanj!B980))</f>
        <v>44784</v>
      </c>
      <c r="C980" s="8">
        <v>10.1770833333333</v>
      </c>
      <c r="D980">
        <v>0.96048754088072918</v>
      </c>
      <c r="E980" s="6">
        <v>64.7146450584831</v>
      </c>
      <c r="F980" s="10">
        <v>74.53688726</v>
      </c>
      <c r="G980" s="10">
        <v>262.82200349999999</v>
      </c>
      <c r="H980" s="10">
        <v>62.157610291191666</v>
      </c>
    </row>
    <row r="981" spans="1:8" x14ac:dyDescent="0.25">
      <c r="A981" s="16"/>
      <c r="B981" s="5">
        <f>DATE(YEAR(siječanj!B981),MONTH(siječanj!B981)+7,DAY(siječanj!B981))</f>
        <v>44784</v>
      </c>
      <c r="C981" s="8">
        <v>10.1875</v>
      </c>
      <c r="D981">
        <v>0.96048754088072918</v>
      </c>
      <c r="E981" s="6">
        <v>67.256011914581237</v>
      </c>
      <c r="F981" s="10">
        <v>74.679235239999997</v>
      </c>
      <c r="G981" s="10">
        <v>270.49594489999998</v>
      </c>
      <c r="H981" s="10">
        <v>64.598561493281153</v>
      </c>
    </row>
    <row r="982" spans="1:8" x14ac:dyDescent="0.25">
      <c r="A982" s="16"/>
      <c r="B982" s="5">
        <f>DATE(YEAR(siječanj!B982),MONTH(siječanj!B982)+7,DAY(siječanj!B982))</f>
        <v>44784</v>
      </c>
      <c r="C982" s="8">
        <v>10.1979166666667</v>
      </c>
      <c r="D982">
        <v>0.96048754088072918</v>
      </c>
      <c r="E982" s="6">
        <v>71.031415052830098</v>
      </c>
      <c r="F982" s="10">
        <v>75.072813629999999</v>
      </c>
      <c r="G982" s="10">
        <v>273.92709489999993</v>
      </c>
      <c r="H982" s="10">
        <v>68.224789169371192</v>
      </c>
    </row>
    <row r="983" spans="1:8" x14ac:dyDescent="0.25">
      <c r="A983" s="16"/>
      <c r="B983" s="5">
        <f>DATE(YEAR(siječanj!B983),MONTH(siječanj!B983)+7,DAY(siječanj!B983))</f>
        <v>44784</v>
      </c>
      <c r="C983" s="8">
        <v>10.2083333333333</v>
      </c>
      <c r="D983">
        <v>0.96048754088072918</v>
      </c>
      <c r="E983" s="6">
        <v>74.152071206925328</v>
      </c>
      <c r="F983" s="10">
        <v>75.6155325</v>
      </c>
      <c r="G983" s="10">
        <v>275.57969800000001</v>
      </c>
      <c r="H983" s="10">
        <v>71.222140524752433</v>
      </c>
    </row>
    <row r="984" spans="1:8" x14ac:dyDescent="0.25">
      <c r="A984" s="16"/>
      <c r="B984" s="5">
        <f>DATE(YEAR(siječanj!B984),MONTH(siječanj!B984)+7,DAY(siječanj!B984))</f>
        <v>44784</v>
      </c>
      <c r="C984" s="8">
        <v>10.21875</v>
      </c>
      <c r="D984">
        <v>0.96048754088072918</v>
      </c>
      <c r="E984" s="6">
        <v>77.630803380487507</v>
      </c>
      <c r="F984" s="10">
        <v>76.533216240000002</v>
      </c>
      <c r="G984" s="10">
        <v>271.15175930000004</v>
      </c>
      <c r="H984" s="10">
        <v>74.563419435519847</v>
      </c>
    </row>
    <row r="985" spans="1:8" x14ac:dyDescent="0.25">
      <c r="A985" s="16"/>
      <c r="B985" s="5">
        <f>DATE(YEAR(siječanj!B985),MONTH(siječanj!B985)+7,DAY(siječanj!B985))</f>
        <v>44784</v>
      </c>
      <c r="C985" s="8">
        <v>10.2291666666667</v>
      </c>
      <c r="D985">
        <v>0.96048754088072918</v>
      </c>
      <c r="E985" s="6">
        <v>81.88381528898374</v>
      </c>
      <c r="F985" s="10">
        <v>77.846092889999994</v>
      </c>
      <c r="G985" s="10">
        <v>231.84112940000003</v>
      </c>
      <c r="H985" s="10">
        <v>78.648384384847844</v>
      </c>
    </row>
    <row r="986" spans="1:8" x14ac:dyDescent="0.25">
      <c r="A986" s="16"/>
      <c r="B986" s="5">
        <f>DATE(YEAR(siječanj!B986),MONTH(siječanj!B986)+7,DAY(siječanj!B986))</f>
        <v>44784</v>
      </c>
      <c r="C986" s="8">
        <v>10.2395833333333</v>
      </c>
      <c r="D986">
        <v>0.96048754088072918</v>
      </c>
      <c r="E986" s="6">
        <v>86.508494178576825</v>
      </c>
      <c r="F986" s="10">
        <v>79.622924359999999</v>
      </c>
      <c r="G986" s="10">
        <v>150.52136340000001</v>
      </c>
      <c r="H986" s="10">
        <v>83.090330838876127</v>
      </c>
    </row>
    <row r="987" spans="1:8" x14ac:dyDescent="0.25">
      <c r="A987" s="16"/>
      <c r="B987" s="5">
        <f>DATE(YEAR(siječanj!B987),MONTH(siječanj!B987)+7,DAY(siječanj!B987))</f>
        <v>44784</v>
      </c>
      <c r="C987" s="8">
        <v>10.25</v>
      </c>
      <c r="D987">
        <v>0.96048754088072918</v>
      </c>
      <c r="E987" s="6">
        <v>88.925509047445445</v>
      </c>
      <c r="F987" s="10">
        <v>82.135482330000002</v>
      </c>
      <c r="G987" s="10">
        <v>60.273520419999997</v>
      </c>
      <c r="H987" s="10">
        <v>85.41184350654791</v>
      </c>
    </row>
    <row r="988" spans="1:8" x14ac:dyDescent="0.25">
      <c r="A988" s="16"/>
      <c r="B988" s="5">
        <f>DATE(YEAR(siječanj!B988),MONTH(siječanj!B988)+7,DAY(siječanj!B988))</f>
        <v>44784</v>
      </c>
      <c r="C988" s="8">
        <v>10.2604166666667</v>
      </c>
      <c r="D988">
        <v>0.96048754088072918</v>
      </c>
      <c r="E988" s="6">
        <v>89.871217184003356</v>
      </c>
      <c r="F988" s="10">
        <v>83.967892299999988</v>
      </c>
      <c r="G988" s="10">
        <v>13.81299422</v>
      </c>
      <c r="H988" s="10">
        <v>86.320184389021321</v>
      </c>
    </row>
    <row r="989" spans="1:8" x14ac:dyDescent="0.25">
      <c r="A989" s="16"/>
      <c r="B989" s="5">
        <f>DATE(YEAR(siječanj!B989),MONTH(siječanj!B989)+7,DAY(siječanj!B989))</f>
        <v>44784</v>
      </c>
      <c r="C989" s="8">
        <v>10.2708333333333</v>
      </c>
      <c r="D989">
        <v>0.96048754088072918</v>
      </c>
      <c r="E989" s="6">
        <v>93.031156965742014</v>
      </c>
      <c r="F989" s="10">
        <v>87.228839679999993</v>
      </c>
      <c r="G989" s="10">
        <v>5.0830634560000005</v>
      </c>
      <c r="H989" s="10">
        <v>89.355267179314666</v>
      </c>
    </row>
    <row r="990" spans="1:8" x14ac:dyDescent="0.25">
      <c r="A990" s="16"/>
      <c r="B990" s="5">
        <f>DATE(YEAR(siječanj!B990),MONTH(siječanj!B990)+7,DAY(siječanj!B990))</f>
        <v>44784</v>
      </c>
      <c r="C990" s="8">
        <v>10.28125</v>
      </c>
      <c r="D990">
        <v>0.96048754088072918</v>
      </c>
      <c r="E990" s="6">
        <v>93.832489554974543</v>
      </c>
      <c r="F990" s="10">
        <v>92.738108830000002</v>
      </c>
      <c r="G990" s="10">
        <v>3.0632462939999998</v>
      </c>
      <c r="H990" s="10">
        <v>90.124937147374212</v>
      </c>
    </row>
    <row r="991" spans="1:8" x14ac:dyDescent="0.25">
      <c r="A991" s="16"/>
      <c r="B991" s="5">
        <f>DATE(YEAR(siječanj!B991),MONTH(siječanj!B991)+7,DAY(siječanj!B991))</f>
        <v>44784</v>
      </c>
      <c r="C991" s="8">
        <v>10.2916666666667</v>
      </c>
      <c r="D991">
        <v>0.96048754088072918</v>
      </c>
      <c r="E991" s="6">
        <v>93.590703676843731</v>
      </c>
      <c r="F991" s="10">
        <v>99.714304599999991</v>
      </c>
      <c r="G991" s="10">
        <v>2.1055012509999997</v>
      </c>
      <c r="H991" s="10">
        <v>89.892704823868655</v>
      </c>
    </row>
    <row r="992" spans="1:8" x14ac:dyDescent="0.25">
      <c r="A992" s="16"/>
      <c r="B992" s="5">
        <f>DATE(YEAR(siječanj!B992),MONTH(siječanj!B992)+7,DAY(siječanj!B992))</f>
        <v>44784</v>
      </c>
      <c r="C992" s="8">
        <v>10.3020833333333</v>
      </c>
      <c r="D992">
        <v>0.96048754088072918</v>
      </c>
      <c r="E992" s="6">
        <v>93.205513247112137</v>
      </c>
      <c r="F992" s="10">
        <v>103.2397665</v>
      </c>
      <c r="G992" s="10">
        <v>1.777734919</v>
      </c>
      <c r="H992" s="10">
        <v>89.522734215244967</v>
      </c>
    </row>
    <row r="993" spans="1:8" x14ac:dyDescent="0.25">
      <c r="A993" s="16"/>
      <c r="B993" s="5">
        <f>DATE(YEAR(siječanj!B993),MONTH(siječanj!B993)+7,DAY(siječanj!B993))</f>
        <v>44784</v>
      </c>
      <c r="C993" s="8">
        <v>10.3125</v>
      </c>
      <c r="D993">
        <v>0.96048754088072918</v>
      </c>
      <c r="E993" s="6">
        <v>94.097392676920904</v>
      </c>
      <c r="F993" s="10">
        <v>107.3345455</v>
      </c>
      <c r="G993" s="10">
        <v>1.6179659319999999</v>
      </c>
      <c r="H993" s="10">
        <v>90.379373295544099</v>
      </c>
    </row>
    <row r="994" spans="1:8" x14ac:dyDescent="0.25">
      <c r="A994" s="16"/>
      <c r="B994" s="5">
        <f>DATE(YEAR(siječanj!B994),MONTH(siječanj!B994)+7,DAY(siječanj!B994))</f>
        <v>44784</v>
      </c>
      <c r="C994" s="8">
        <v>10.3229166666667</v>
      </c>
      <c r="D994">
        <v>0.96048754088072918</v>
      </c>
      <c r="E994" s="6">
        <v>95.798028146916053</v>
      </c>
      <c r="F994" s="10">
        <v>112.99730390000001</v>
      </c>
      <c r="G994" s="10">
        <v>1.5359344909999999</v>
      </c>
      <c r="H994" s="10">
        <v>92.012812476054279</v>
      </c>
    </row>
    <row r="995" spans="1:8" x14ac:dyDescent="0.25">
      <c r="A995" s="16"/>
      <c r="B995" s="5">
        <f>DATE(YEAR(siječanj!B995),MONTH(siječanj!B995)+7,DAY(siječanj!B995))</f>
        <v>44784</v>
      </c>
      <c r="C995" s="8">
        <v>10.3333333333333</v>
      </c>
      <c r="D995">
        <v>0.96048754088072918</v>
      </c>
      <c r="E995" s="6">
        <v>96.64710930198008</v>
      </c>
      <c r="F995" s="10">
        <v>120.43304809999999</v>
      </c>
      <c r="G995" s="10">
        <v>1.448967391</v>
      </c>
      <c r="H995" s="10">
        <v>92.828344346689889</v>
      </c>
    </row>
    <row r="996" spans="1:8" x14ac:dyDescent="0.25">
      <c r="A996" s="16"/>
      <c r="B996" s="5">
        <f>DATE(YEAR(siječanj!B996),MONTH(siječanj!B996)+7,DAY(siječanj!B996))</f>
        <v>44784</v>
      </c>
      <c r="C996" s="8">
        <v>10.34375</v>
      </c>
      <c r="D996">
        <v>0.96048754088072918</v>
      </c>
      <c r="E996" s="6">
        <v>98.350810656226301</v>
      </c>
      <c r="F996" s="10">
        <v>124.3925452</v>
      </c>
      <c r="G996" s="10">
        <v>1.4401623830000001</v>
      </c>
      <c r="H996" s="10">
        <v>94.46472827082502</v>
      </c>
    </row>
    <row r="997" spans="1:8" x14ac:dyDescent="0.25">
      <c r="A997" s="16"/>
      <c r="B997" s="5">
        <f>DATE(YEAR(siječanj!B997),MONTH(siječanj!B997)+7,DAY(siječanj!B997))</f>
        <v>44784</v>
      </c>
      <c r="C997" s="8">
        <v>10.3541666666667</v>
      </c>
      <c r="D997">
        <v>0.96048754088072918</v>
      </c>
      <c r="E997" s="6">
        <v>99.106239372936443</v>
      </c>
      <c r="F997" s="10">
        <v>127.52729699999999</v>
      </c>
      <c r="G997" s="10">
        <v>1.4948229230000001</v>
      </c>
      <c r="H997" s="10">
        <v>95.190308141248622</v>
      </c>
    </row>
    <row r="998" spans="1:8" x14ac:dyDescent="0.25">
      <c r="A998" s="16"/>
      <c r="B998" s="5">
        <f>DATE(YEAR(siječanj!B998),MONTH(siječanj!B998)+7,DAY(siječanj!B998))</f>
        <v>44784</v>
      </c>
      <c r="C998" s="8">
        <v>10.3645833333333</v>
      </c>
      <c r="D998">
        <v>0.96048754088072918</v>
      </c>
      <c r="E998" s="6">
        <v>100.79746174429667</v>
      </c>
      <c r="F998" s="10">
        <v>130.79812720000001</v>
      </c>
      <c r="G998" s="10">
        <v>1.4477078209999998</v>
      </c>
      <c r="H998" s="10">
        <v>96.814706157798881</v>
      </c>
    </row>
    <row r="999" spans="1:8" x14ac:dyDescent="0.25">
      <c r="A999" s="16"/>
      <c r="B999" s="5">
        <f>DATE(YEAR(siječanj!B999),MONTH(siječanj!B999)+7,DAY(siječanj!B999))</f>
        <v>44784</v>
      </c>
      <c r="C999" s="8">
        <v>10.375</v>
      </c>
      <c r="D999">
        <v>0.96048754088072918</v>
      </c>
      <c r="E999" s="6">
        <v>102.3471947488749</v>
      </c>
      <c r="F999" s="10">
        <v>134.4239675</v>
      </c>
      <c r="G999" s="10">
        <v>1.5182369609999999</v>
      </c>
      <c r="H999" s="10">
        <v>98.303205400387924</v>
      </c>
    </row>
    <row r="1000" spans="1:8" x14ac:dyDescent="0.25">
      <c r="A1000" s="16"/>
      <c r="B1000" s="5">
        <f>DATE(YEAR(siječanj!B1000),MONTH(siječanj!B1000)+7,DAY(siječanj!B1000))</f>
        <v>44784</v>
      </c>
      <c r="C1000" s="8">
        <v>10.3854166666667</v>
      </c>
      <c r="D1000">
        <v>0.96048754088072918</v>
      </c>
      <c r="E1000" s="6">
        <v>104.17108114857544</v>
      </c>
      <c r="F1000" s="10">
        <v>136.69171030000001</v>
      </c>
      <c r="G1000" s="10">
        <v>1.6148951440000001</v>
      </c>
      <c r="H1000" s="10">
        <v>100.05502556328211</v>
      </c>
    </row>
    <row r="1001" spans="1:8" x14ac:dyDescent="0.25">
      <c r="A1001" s="16"/>
      <c r="B1001" s="5">
        <f>DATE(YEAR(siječanj!B1001),MONTH(siječanj!B1001)+7,DAY(siječanj!B1001))</f>
        <v>44784</v>
      </c>
      <c r="C1001" s="8">
        <v>10.3958333333333</v>
      </c>
      <c r="D1001">
        <v>0.96048754088072918</v>
      </c>
      <c r="E1001" s="6">
        <v>104.84185750489029</v>
      </c>
      <c r="F1001" s="10">
        <v>138.3503106</v>
      </c>
      <c r="G1001" s="10">
        <v>1.641746173</v>
      </c>
      <c r="H1001" s="10">
        <v>100.6992978962399</v>
      </c>
    </row>
    <row r="1002" spans="1:8" x14ac:dyDescent="0.25">
      <c r="A1002" s="16"/>
      <c r="B1002" s="5">
        <f>DATE(YEAR(siječanj!B1002),MONTH(siječanj!B1002)+7,DAY(siječanj!B1002))</f>
        <v>44784</v>
      </c>
      <c r="C1002" s="8">
        <v>10.40625</v>
      </c>
      <c r="D1002">
        <v>0.96048754088072918</v>
      </c>
      <c r="E1002" s="6">
        <v>105.56112209146897</v>
      </c>
      <c r="F1002" s="10">
        <v>139.7663842</v>
      </c>
      <c r="G1002" s="10">
        <v>1.6341449969999999</v>
      </c>
      <c r="H1002" s="10">
        <v>101.39014257024544</v>
      </c>
    </row>
    <row r="1003" spans="1:8" x14ac:dyDescent="0.25">
      <c r="A1003" s="16"/>
      <c r="B1003" s="5">
        <f>DATE(YEAR(siječanj!B1003),MONTH(siječanj!B1003)+7,DAY(siječanj!B1003))</f>
        <v>44784</v>
      </c>
      <c r="C1003" s="8">
        <v>10.4166666666667</v>
      </c>
      <c r="D1003">
        <v>0.96048754088072918</v>
      </c>
      <c r="E1003" s="6">
        <v>106.71981287817572</v>
      </c>
      <c r="F1003" s="10">
        <v>141.2766469</v>
      </c>
      <c r="G1003" s="10">
        <v>1.660476675</v>
      </c>
      <c r="H1003" s="10">
        <v>102.50305063461057</v>
      </c>
    </row>
    <row r="1004" spans="1:8" x14ac:dyDescent="0.25">
      <c r="A1004" s="16"/>
      <c r="B1004" s="5">
        <f>DATE(YEAR(siječanj!B1004),MONTH(siječanj!B1004)+7,DAY(siječanj!B1004))</f>
        <v>44784</v>
      </c>
      <c r="C1004" s="8">
        <v>10.4270833333333</v>
      </c>
      <c r="D1004">
        <v>0.96048754088072918</v>
      </c>
      <c r="E1004" s="6">
        <v>107.14646422964485</v>
      </c>
      <c r="F1004" s="10">
        <v>142.32131609999999</v>
      </c>
      <c r="G1004" s="10">
        <v>1.655751465</v>
      </c>
      <c r="H1004" s="10">
        <v>102.9128439419966</v>
      </c>
    </row>
    <row r="1005" spans="1:8" x14ac:dyDescent="0.25">
      <c r="A1005" s="16"/>
      <c r="B1005" s="5">
        <f>DATE(YEAR(siječanj!B1005),MONTH(siječanj!B1005)+7,DAY(siječanj!B1005))</f>
        <v>44784</v>
      </c>
      <c r="C1005" s="8">
        <v>10.4375</v>
      </c>
      <c r="D1005">
        <v>0.96048754088072918</v>
      </c>
      <c r="E1005" s="6">
        <v>109.16537978697077</v>
      </c>
      <c r="F1005" s="10">
        <v>143.46371859999999</v>
      </c>
      <c r="G1005" s="10">
        <v>1.6717711309999999</v>
      </c>
      <c r="H1005" s="10">
        <v>104.85198718089842</v>
      </c>
    </row>
    <row r="1006" spans="1:8" x14ac:dyDescent="0.25">
      <c r="A1006" s="16"/>
      <c r="B1006" s="5">
        <f>DATE(YEAR(siječanj!B1006),MONTH(siječanj!B1006)+7,DAY(siječanj!B1006))</f>
        <v>44784</v>
      </c>
      <c r="C1006" s="8">
        <v>10.4479166666667</v>
      </c>
      <c r="D1006">
        <v>0.96048754088072918</v>
      </c>
      <c r="E1006" s="6">
        <v>110.06068351560792</v>
      </c>
      <c r="F1006" s="10">
        <v>144.98742990000002</v>
      </c>
      <c r="G1006" s="10">
        <v>1.6298802750000001</v>
      </c>
      <c r="H1006" s="10">
        <v>105.71191525755846</v>
      </c>
    </row>
    <row r="1007" spans="1:8" x14ac:dyDescent="0.25">
      <c r="A1007" s="16"/>
      <c r="B1007" s="5">
        <f>DATE(YEAR(siječanj!B1007),MONTH(siječanj!B1007)+7,DAY(siječanj!B1007))</f>
        <v>44784</v>
      </c>
      <c r="C1007" s="8">
        <v>10.4583333333333</v>
      </c>
      <c r="D1007">
        <v>0.96048754088072918</v>
      </c>
      <c r="E1007" s="6">
        <v>111.28011018417224</v>
      </c>
      <c r="F1007" s="10">
        <v>146.3927879</v>
      </c>
      <c r="G1007" s="10">
        <v>1.6305381890000001</v>
      </c>
      <c r="H1007" s="10">
        <v>106.88315937973219</v>
      </c>
    </row>
    <row r="1008" spans="1:8" x14ac:dyDescent="0.25">
      <c r="A1008" s="16"/>
      <c r="B1008" s="5">
        <f>DATE(YEAR(siječanj!B1008),MONTH(siječanj!B1008)+7,DAY(siječanj!B1008))</f>
        <v>44784</v>
      </c>
      <c r="C1008" s="8">
        <v>10.46875</v>
      </c>
      <c r="D1008">
        <v>0.96048754088072918</v>
      </c>
      <c r="E1008" s="6">
        <v>112.89530100891703</v>
      </c>
      <c r="F1008" s="10">
        <v>147.390646</v>
      </c>
      <c r="G1008" s="10">
        <v>1.6012081309999999</v>
      </c>
      <c r="H1008" s="10">
        <v>108.43453004304442</v>
      </c>
    </row>
    <row r="1009" spans="1:8" x14ac:dyDescent="0.25">
      <c r="A1009" s="16"/>
      <c r="B1009" s="5">
        <f>DATE(YEAR(siječanj!B1009),MONTH(siječanj!B1009)+7,DAY(siječanj!B1009))</f>
        <v>44784</v>
      </c>
      <c r="C1009" s="8">
        <v>10.4791666666667</v>
      </c>
      <c r="D1009">
        <v>0.96048754088072918</v>
      </c>
      <c r="E1009" s="6">
        <v>113.0992607458295</v>
      </c>
      <c r="F1009" s="10">
        <v>148.30784780000002</v>
      </c>
      <c r="G1009" s="10">
        <v>1.6167261569999998</v>
      </c>
      <c r="H1009" s="10">
        <v>108.63043082919016</v>
      </c>
    </row>
    <row r="1010" spans="1:8" x14ac:dyDescent="0.25">
      <c r="A1010" s="16"/>
      <c r="B1010" s="5">
        <f>DATE(YEAR(siječanj!B1010),MONTH(siječanj!B1010)+7,DAY(siječanj!B1010))</f>
        <v>44784</v>
      </c>
      <c r="C1010" s="8">
        <v>10.4895833333333</v>
      </c>
      <c r="D1010">
        <v>0.96048754088072918</v>
      </c>
      <c r="E1010" s="6">
        <v>112.33685734101574</v>
      </c>
      <c r="F1010" s="10">
        <v>149.0553304</v>
      </c>
      <c r="G1010" s="10">
        <v>1.615862481</v>
      </c>
      <c r="H1010" s="10">
        <v>107.8981518577415</v>
      </c>
    </row>
    <row r="1011" spans="1:8" x14ac:dyDescent="0.25">
      <c r="A1011" s="16"/>
      <c r="B1011" s="5">
        <f>DATE(YEAR(siječanj!B1011),MONTH(siječanj!B1011)+7,DAY(siječanj!B1011))</f>
        <v>44784</v>
      </c>
      <c r="C1011" s="8">
        <v>10.5</v>
      </c>
      <c r="D1011">
        <v>0.96048754088072918</v>
      </c>
      <c r="E1011" s="6">
        <v>111.60179272789178</v>
      </c>
      <c r="F1011" s="10">
        <v>149.76283080000002</v>
      </c>
      <c r="G1011" s="10">
        <v>1.616003649</v>
      </c>
      <c r="H1011" s="10">
        <v>107.19213145509362</v>
      </c>
    </row>
    <row r="1012" spans="1:8" x14ac:dyDescent="0.25">
      <c r="A1012" s="16"/>
      <c r="B1012" s="5">
        <f>DATE(YEAR(siječanj!B1012),MONTH(siječanj!B1012)+7,DAY(siječanj!B1012))</f>
        <v>44784</v>
      </c>
      <c r="C1012" s="8">
        <v>10.5104166666667</v>
      </c>
      <c r="D1012">
        <v>0.96048754088072918</v>
      </c>
      <c r="E1012" s="6">
        <v>111.03095446834845</v>
      </c>
      <c r="F1012" s="10">
        <v>150.4294956</v>
      </c>
      <c r="G1012" s="10">
        <v>1.5888541359999999</v>
      </c>
      <c r="H1012" s="10">
        <v>106.64384841894422</v>
      </c>
    </row>
    <row r="1013" spans="1:8" x14ac:dyDescent="0.25">
      <c r="A1013" s="16"/>
      <c r="B1013" s="5">
        <f>DATE(YEAR(siječanj!B1013),MONTH(siječanj!B1013)+7,DAY(siječanj!B1013))</f>
        <v>44784</v>
      </c>
      <c r="C1013" s="8">
        <v>10.5208333333333</v>
      </c>
      <c r="D1013">
        <v>0.96048754088072918</v>
      </c>
      <c r="E1013" s="6">
        <v>111.81853525616849</v>
      </c>
      <c r="F1013" s="10">
        <v>150.9410819</v>
      </c>
      <c r="G1013" s="10">
        <v>1.5668512530000001</v>
      </c>
      <c r="H1013" s="10">
        <v>107.40030995308238</v>
      </c>
    </row>
    <row r="1014" spans="1:8" x14ac:dyDescent="0.25">
      <c r="A1014" s="16"/>
      <c r="B1014" s="5">
        <f>DATE(YEAR(siječanj!B1014),MONTH(siječanj!B1014)+7,DAY(siječanj!B1014))</f>
        <v>44784</v>
      </c>
      <c r="C1014" s="8">
        <v>10.53125</v>
      </c>
      <c r="D1014">
        <v>0.96048754088072918</v>
      </c>
      <c r="E1014" s="6">
        <v>112.16261722171083</v>
      </c>
      <c r="F1014" s="10">
        <v>151.44002230000001</v>
      </c>
      <c r="G1014" s="10">
        <v>1.6480424600000001</v>
      </c>
      <c r="H1014" s="10">
        <v>107.73079639402756</v>
      </c>
    </row>
    <row r="1015" spans="1:8" x14ac:dyDescent="0.25">
      <c r="A1015" s="16"/>
      <c r="B1015" s="5">
        <f>DATE(YEAR(siječanj!B1015),MONTH(siječanj!B1015)+7,DAY(siječanj!B1015))</f>
        <v>44784</v>
      </c>
      <c r="C1015" s="8">
        <v>10.5416666666667</v>
      </c>
      <c r="D1015">
        <v>0.96048754088072918</v>
      </c>
      <c r="E1015" s="6">
        <v>111.18274353824602</v>
      </c>
      <c r="F1015" s="10">
        <v>151.84479189999999</v>
      </c>
      <c r="G1015" s="10">
        <v>1.648751944</v>
      </c>
      <c r="H1015" s="10">
        <v>106.78963992942271</v>
      </c>
    </row>
    <row r="1016" spans="1:8" x14ac:dyDescent="0.25">
      <c r="A1016" s="16"/>
      <c r="B1016" s="5">
        <f>DATE(YEAR(siječanj!B1016),MONTH(siječanj!B1016)+7,DAY(siječanj!B1016))</f>
        <v>44784</v>
      </c>
      <c r="C1016" s="8">
        <v>10.5520833333333</v>
      </c>
      <c r="D1016">
        <v>0.96048754088072918</v>
      </c>
      <c r="E1016" s="6">
        <v>110.7554508133228</v>
      </c>
      <c r="F1016" s="10">
        <v>152.10643719999999</v>
      </c>
      <c r="G1016" s="10">
        <v>1.6276830600000001</v>
      </c>
      <c r="H1016" s="10">
        <v>106.37923059082497</v>
      </c>
    </row>
    <row r="1017" spans="1:8" x14ac:dyDescent="0.25">
      <c r="A1017" s="16"/>
      <c r="B1017" s="5">
        <f>DATE(YEAR(siječanj!B1017),MONTH(siječanj!B1017)+7,DAY(siječanj!B1017))</f>
        <v>44784</v>
      </c>
      <c r="C1017" s="8">
        <v>10.5625</v>
      </c>
      <c r="D1017">
        <v>0.96048754088072918</v>
      </c>
      <c r="E1017" s="6">
        <v>110.72274473851731</v>
      </c>
      <c r="F1017" s="10">
        <v>152.11077880000002</v>
      </c>
      <c r="G1017" s="10">
        <v>1.6426510009999999</v>
      </c>
      <c r="H1017" s="10">
        <v>106.34781681346318</v>
      </c>
    </row>
    <row r="1018" spans="1:8" x14ac:dyDescent="0.25">
      <c r="A1018" s="16"/>
      <c r="B1018" s="5">
        <f>DATE(YEAR(siječanj!B1018),MONTH(siječanj!B1018)+7,DAY(siječanj!B1018))</f>
        <v>44784</v>
      </c>
      <c r="C1018" s="8">
        <v>10.5729166666667</v>
      </c>
      <c r="D1018">
        <v>0.96048754088072918</v>
      </c>
      <c r="E1018" s="6">
        <v>111.6895070011855</v>
      </c>
      <c r="F1018" s="10">
        <v>151.91956709999999</v>
      </c>
      <c r="G1018" s="10">
        <v>1.620216801</v>
      </c>
      <c r="H1018" s="10">
        <v>107.27637992174965</v>
      </c>
    </row>
    <row r="1019" spans="1:8" x14ac:dyDescent="0.25">
      <c r="A1019" s="16"/>
      <c r="B1019" s="5">
        <f>DATE(YEAR(siječanj!B1019),MONTH(siječanj!B1019)+7,DAY(siječanj!B1019))</f>
        <v>44784</v>
      </c>
      <c r="C1019" s="8">
        <v>10.5833333333333</v>
      </c>
      <c r="D1019">
        <v>0.96048754088072918</v>
      </c>
      <c r="E1019" s="6">
        <v>111.93587582028235</v>
      </c>
      <c r="F1019" s="10">
        <v>151.07433269999999</v>
      </c>
      <c r="G1019" s="10">
        <v>1.6069605830000002</v>
      </c>
      <c r="H1019" s="10">
        <v>107.51301410295366</v>
      </c>
    </row>
    <row r="1020" spans="1:8" x14ac:dyDescent="0.25">
      <c r="A1020" s="16"/>
      <c r="B1020" s="5">
        <f>DATE(YEAR(siječanj!B1020),MONTH(siječanj!B1020)+7,DAY(siječanj!B1020))</f>
        <v>44784</v>
      </c>
      <c r="C1020" s="8">
        <v>10.59375</v>
      </c>
      <c r="D1020">
        <v>0.96048754088072918</v>
      </c>
      <c r="E1020" s="6">
        <v>113.25635951422926</v>
      </c>
      <c r="F1020" s="10">
        <v>150.4955928</v>
      </c>
      <c r="G1020" s="10">
        <v>1.6028542190000001</v>
      </c>
      <c r="H1020" s="10">
        <v>108.78132223892584</v>
      </c>
    </row>
    <row r="1021" spans="1:8" x14ac:dyDescent="0.25">
      <c r="A1021" s="16"/>
      <c r="B1021" s="5">
        <f>DATE(YEAR(siječanj!B1021),MONTH(siječanj!B1021)+7,DAY(siječanj!B1021))</f>
        <v>44784</v>
      </c>
      <c r="C1021" s="8">
        <v>10.6041666666667</v>
      </c>
      <c r="D1021">
        <v>0.96048754088072918</v>
      </c>
      <c r="E1021" s="6">
        <v>114.26139072393708</v>
      </c>
      <c r="F1021" s="10">
        <v>149.60295669999999</v>
      </c>
      <c r="G1021" s="10">
        <v>1.5647644719999998</v>
      </c>
      <c r="H1021" s="10">
        <v>109.74664219404649</v>
      </c>
    </row>
    <row r="1022" spans="1:8" x14ac:dyDescent="0.25">
      <c r="A1022" s="16"/>
      <c r="B1022" s="5">
        <f>DATE(YEAR(siječanj!B1022),MONTH(siječanj!B1022)+7,DAY(siječanj!B1022))</f>
        <v>44784</v>
      </c>
      <c r="C1022" s="8">
        <v>10.6145833333333</v>
      </c>
      <c r="D1022">
        <v>0.96048754088072918</v>
      </c>
      <c r="E1022" s="6">
        <v>114.63797920381394</v>
      </c>
      <c r="F1022" s="10">
        <v>147.98120490000002</v>
      </c>
      <c r="G1022" s="10">
        <v>1.517228993</v>
      </c>
      <c r="H1022" s="10">
        <v>110.10835073700743</v>
      </c>
    </row>
    <row r="1023" spans="1:8" x14ac:dyDescent="0.25">
      <c r="A1023" s="16"/>
      <c r="B1023" s="5">
        <f>DATE(YEAR(siječanj!B1023),MONTH(siječanj!B1023)+7,DAY(siječanj!B1023))</f>
        <v>44784</v>
      </c>
      <c r="C1023" s="8">
        <v>10.625</v>
      </c>
      <c r="D1023">
        <v>0.96048754088072918</v>
      </c>
      <c r="E1023" s="6">
        <v>114.91110798995079</v>
      </c>
      <c r="F1023" s="10">
        <v>144.96920480000003</v>
      </c>
      <c r="G1023" s="10">
        <v>1.465260016</v>
      </c>
      <c r="H1023" s="10">
        <v>110.37068753314774</v>
      </c>
    </row>
    <row r="1024" spans="1:8" x14ac:dyDescent="0.25">
      <c r="A1024" s="16"/>
      <c r="B1024" s="5">
        <f>DATE(YEAR(siječanj!B1024),MONTH(siječanj!B1024)+7,DAY(siječanj!B1024))</f>
        <v>44784</v>
      </c>
      <c r="C1024" s="8">
        <v>10.6354166666667</v>
      </c>
      <c r="D1024">
        <v>0.96048754088072918</v>
      </c>
      <c r="E1024" s="6">
        <v>115.2849621935234</v>
      </c>
      <c r="F1024" s="10">
        <v>143.41798280000003</v>
      </c>
      <c r="G1024" s="10">
        <v>1.4213157169999999</v>
      </c>
      <c r="H1024" s="10">
        <v>110.72976983778513</v>
      </c>
    </row>
    <row r="1025" spans="1:8" x14ac:dyDescent="0.25">
      <c r="A1025" s="16"/>
      <c r="B1025" s="5">
        <f>DATE(YEAR(siječanj!B1025),MONTH(siječanj!B1025)+7,DAY(siječanj!B1025))</f>
        <v>44784</v>
      </c>
      <c r="C1025" s="8">
        <v>10.6458333333333</v>
      </c>
      <c r="D1025">
        <v>0.96048754088072918</v>
      </c>
      <c r="E1025" s="6">
        <v>116.00232053082679</v>
      </c>
      <c r="F1025" s="10">
        <v>141.98588469999999</v>
      </c>
      <c r="G1025" s="10">
        <v>1.41989206</v>
      </c>
      <c r="H1025" s="10">
        <v>111.41878358311195</v>
      </c>
    </row>
    <row r="1026" spans="1:8" x14ac:dyDescent="0.25">
      <c r="A1026" s="16"/>
      <c r="B1026" s="5">
        <f>DATE(YEAR(siječanj!B1026),MONTH(siječanj!B1026)+7,DAY(siječanj!B1026))</f>
        <v>44784</v>
      </c>
      <c r="C1026" s="8">
        <v>10.65625</v>
      </c>
      <c r="D1026">
        <v>0.96048754088072918</v>
      </c>
      <c r="E1026" s="6">
        <v>115.90602217876527</v>
      </c>
      <c r="F1026" s="10">
        <v>140.3690709</v>
      </c>
      <c r="G1026" s="10">
        <v>1.434409931</v>
      </c>
      <c r="H1026" s="10">
        <v>111.32629021574951</v>
      </c>
    </row>
    <row r="1027" spans="1:8" x14ac:dyDescent="0.25">
      <c r="A1027" s="16"/>
      <c r="B1027" s="5">
        <f>DATE(YEAR(siječanj!B1027),MONTH(siječanj!B1027)+7,DAY(siječanj!B1027))</f>
        <v>44784</v>
      </c>
      <c r="C1027" s="8">
        <v>10.6666666666667</v>
      </c>
      <c r="D1027">
        <v>0.96048754088072918</v>
      </c>
      <c r="E1027" s="6">
        <v>115.13162231041335</v>
      </c>
      <c r="F1027" s="10">
        <v>137.91879309999999</v>
      </c>
      <c r="G1027" s="10">
        <v>1.4751172699999999</v>
      </c>
      <c r="H1027" s="10">
        <v>110.58248879053781</v>
      </c>
    </row>
    <row r="1028" spans="1:8" x14ac:dyDescent="0.25">
      <c r="A1028" s="16"/>
      <c r="B1028" s="5">
        <f>DATE(YEAR(siječanj!B1028),MONTH(siječanj!B1028)+7,DAY(siječanj!B1028))</f>
        <v>44784</v>
      </c>
      <c r="C1028" s="8">
        <v>10.6770833333333</v>
      </c>
      <c r="D1028">
        <v>0.96048754088072918</v>
      </c>
      <c r="E1028" s="6">
        <v>113.44758213033303</v>
      </c>
      <c r="F1028" s="10">
        <v>136.74154419999999</v>
      </c>
      <c r="G1028" s="10">
        <v>1.469471084</v>
      </c>
      <c r="H1028" s="10">
        <v>108.96498917922813</v>
      </c>
    </row>
    <row r="1029" spans="1:8" x14ac:dyDescent="0.25">
      <c r="A1029" s="16"/>
      <c r="B1029" s="5">
        <f>DATE(YEAR(siječanj!B1029),MONTH(siječanj!B1029)+7,DAY(siječanj!B1029))</f>
        <v>44784</v>
      </c>
      <c r="C1029" s="8">
        <v>10.6875</v>
      </c>
      <c r="D1029">
        <v>0.96048754088072918</v>
      </c>
      <c r="E1029" s="6">
        <v>114.19039286681419</v>
      </c>
      <c r="F1029" s="10">
        <v>135.95757470000001</v>
      </c>
      <c r="G1029" s="10">
        <v>1.4559294059999999</v>
      </c>
      <c r="H1029" s="10">
        <v>109.67844963685073</v>
      </c>
    </row>
    <row r="1030" spans="1:8" x14ac:dyDescent="0.25">
      <c r="A1030" s="16"/>
      <c r="B1030" s="5">
        <f>DATE(YEAR(siječanj!B1030),MONTH(siječanj!B1030)+7,DAY(siječanj!B1030))</f>
        <v>44784</v>
      </c>
      <c r="C1030" s="8">
        <v>10.6979166666667</v>
      </c>
      <c r="D1030">
        <v>0.96048754088072918</v>
      </c>
      <c r="E1030" s="6">
        <v>114.21738217947016</v>
      </c>
      <c r="F1030" s="10">
        <v>135.30459069999998</v>
      </c>
      <c r="G1030" s="10">
        <v>1.489543981</v>
      </c>
      <c r="H1030" s="10">
        <v>109.70437253539372</v>
      </c>
    </row>
    <row r="1031" spans="1:8" x14ac:dyDescent="0.25">
      <c r="A1031" s="16"/>
      <c r="B1031" s="5">
        <f>DATE(YEAR(siječanj!B1031),MONTH(siječanj!B1031)+7,DAY(siječanj!B1031))</f>
        <v>44784</v>
      </c>
      <c r="C1031" s="8">
        <v>10.7083333333333</v>
      </c>
      <c r="D1031">
        <v>0.96048754088072918</v>
      </c>
      <c r="E1031" s="6">
        <v>115.22933942821153</v>
      </c>
      <c r="F1031" s="10">
        <v>134.72756559999999</v>
      </c>
      <c r="G1031" s="10">
        <v>1.4897893309999999</v>
      </c>
      <c r="H1031" s="10">
        <v>110.67634486471374</v>
      </c>
    </row>
    <row r="1032" spans="1:8" x14ac:dyDescent="0.25">
      <c r="A1032" s="16"/>
      <c r="B1032" s="5">
        <f>DATE(YEAR(siječanj!B1032),MONTH(siječanj!B1032)+7,DAY(siječanj!B1032))</f>
        <v>44784</v>
      </c>
      <c r="C1032" s="8">
        <v>10.71875</v>
      </c>
      <c r="D1032">
        <v>0.96048754088072918</v>
      </c>
      <c r="E1032" s="6">
        <v>115.34273643913713</v>
      </c>
      <c r="F1032" s="10">
        <v>134.36604159999999</v>
      </c>
      <c r="G1032" s="10">
        <v>1.401372007</v>
      </c>
      <c r="H1032" s="10">
        <v>110.78526128088089</v>
      </c>
    </row>
    <row r="1033" spans="1:8" x14ac:dyDescent="0.25">
      <c r="A1033" s="16"/>
      <c r="B1033" s="5">
        <f>DATE(YEAR(siječanj!B1033),MONTH(siječanj!B1033)+7,DAY(siječanj!B1033))</f>
        <v>44784</v>
      </c>
      <c r="C1033" s="8">
        <v>10.7291666666667</v>
      </c>
      <c r="D1033">
        <v>0.96048754088072918</v>
      </c>
      <c r="E1033" s="6">
        <v>115.91086027913948</v>
      </c>
      <c r="F1033" s="10">
        <v>134.1390983</v>
      </c>
      <c r="G1033" s="10">
        <v>1.3464577819999999</v>
      </c>
      <c r="H1033" s="10">
        <v>111.33093715088047</v>
      </c>
    </row>
    <row r="1034" spans="1:8" x14ac:dyDescent="0.25">
      <c r="A1034" s="16"/>
      <c r="B1034" s="5">
        <f>DATE(YEAR(siječanj!B1034),MONTH(siječanj!B1034)+7,DAY(siječanj!B1034))</f>
        <v>44784</v>
      </c>
      <c r="C1034" s="8">
        <v>10.7395833333333</v>
      </c>
      <c r="D1034">
        <v>0.96048754088072918</v>
      </c>
      <c r="E1034" s="6">
        <v>117.21565812293001</v>
      </c>
      <c r="F1034" s="10">
        <v>134.17187100000001</v>
      </c>
      <c r="G1034" s="10">
        <v>1.329640597</v>
      </c>
      <c r="H1034" s="10">
        <v>112.58417922320932</v>
      </c>
    </row>
    <row r="1035" spans="1:8" x14ac:dyDescent="0.25">
      <c r="A1035" s="16"/>
      <c r="B1035" s="5">
        <f>DATE(YEAR(siječanj!B1035),MONTH(siječanj!B1035)+7,DAY(siječanj!B1035))</f>
        <v>44784</v>
      </c>
      <c r="C1035" s="8">
        <v>10.75</v>
      </c>
      <c r="D1035">
        <v>0.96048754088072918</v>
      </c>
      <c r="E1035" s="6">
        <v>120.01086490531067</v>
      </c>
      <c r="F1035" s="10">
        <v>134.3459321</v>
      </c>
      <c r="G1035" s="10">
        <v>1.3141001720000001</v>
      </c>
      <c r="H1035" s="10">
        <v>115.26894051187125</v>
      </c>
    </row>
    <row r="1036" spans="1:8" x14ac:dyDescent="0.25">
      <c r="A1036" s="16"/>
      <c r="B1036" s="5">
        <f>DATE(YEAR(siječanj!B1036),MONTH(siječanj!B1036)+7,DAY(siječanj!B1036))</f>
        <v>44784</v>
      </c>
      <c r="C1036" s="8">
        <v>10.7604166666667</v>
      </c>
      <c r="D1036">
        <v>0.96048754088072918</v>
      </c>
      <c r="E1036" s="6">
        <v>122.16591048900818</v>
      </c>
      <c r="F1036" s="10">
        <v>134.47451230000001</v>
      </c>
      <c r="G1036" s="10">
        <v>1.320501683</v>
      </c>
      <c r="H1036" s="10">
        <v>117.33883494504275</v>
      </c>
    </row>
    <row r="1037" spans="1:8" x14ac:dyDescent="0.25">
      <c r="A1037" s="16"/>
      <c r="B1037" s="5">
        <f>DATE(YEAR(siječanj!B1037),MONTH(siječanj!B1037)+7,DAY(siječanj!B1037))</f>
        <v>44784</v>
      </c>
      <c r="C1037" s="8">
        <v>10.7708333333333</v>
      </c>
      <c r="D1037">
        <v>0.96048754088072918</v>
      </c>
      <c r="E1037" s="6">
        <v>123.72581214206427</v>
      </c>
      <c r="F1037" s="10">
        <v>134.48545580000001</v>
      </c>
      <c r="G1037" s="10">
        <v>1.4242765919999998</v>
      </c>
      <c r="H1037" s="10">
        <v>118.83710104780238</v>
      </c>
    </row>
    <row r="1038" spans="1:8" x14ac:dyDescent="0.25">
      <c r="A1038" s="16"/>
      <c r="B1038" s="5">
        <f>DATE(YEAR(siječanj!B1038),MONTH(siječanj!B1038)+7,DAY(siječanj!B1038))</f>
        <v>44784</v>
      </c>
      <c r="C1038" s="8">
        <v>10.78125</v>
      </c>
      <c r="D1038">
        <v>0.96048754088072918</v>
      </c>
      <c r="E1038" s="6">
        <v>125.98445939535924</v>
      </c>
      <c r="F1038" s="10">
        <v>134.31612430000001</v>
      </c>
      <c r="G1038" s="10">
        <v>1.592138499</v>
      </c>
      <c r="H1038" s="10">
        <v>121.00650359383667</v>
      </c>
    </row>
    <row r="1039" spans="1:8" x14ac:dyDescent="0.25">
      <c r="A1039" s="16"/>
      <c r="B1039" s="5">
        <f>DATE(YEAR(siječanj!B1039),MONTH(siječanj!B1039)+7,DAY(siječanj!B1039))</f>
        <v>44784</v>
      </c>
      <c r="C1039" s="8">
        <v>10.7916666666667</v>
      </c>
      <c r="D1039">
        <v>0.96048754088072918</v>
      </c>
      <c r="E1039" s="6">
        <v>129.24304162006513</v>
      </c>
      <c r="F1039" s="10">
        <v>133.90285800000001</v>
      </c>
      <c r="G1039" s="10">
        <v>2.3515106640000001</v>
      </c>
      <c r="H1039" s="10">
        <v>124.13633122160209</v>
      </c>
    </row>
    <row r="1040" spans="1:8" x14ac:dyDescent="0.25">
      <c r="A1040" s="16"/>
      <c r="B1040" s="5">
        <f>DATE(YEAR(siječanj!B1040),MONTH(siječanj!B1040)+7,DAY(siječanj!B1040))</f>
        <v>44784</v>
      </c>
      <c r="C1040" s="8">
        <v>10.8020833333333</v>
      </c>
      <c r="D1040">
        <v>0.96048754088072918</v>
      </c>
      <c r="E1040" s="6">
        <v>133.31870582580245</v>
      </c>
      <c r="F1040" s="10">
        <v>133.70358529999999</v>
      </c>
      <c r="G1040" s="10">
        <v>4.677747106</v>
      </c>
      <c r="H1040" s="10">
        <v>128.05095591202635</v>
      </c>
    </row>
    <row r="1041" spans="1:8" x14ac:dyDescent="0.25">
      <c r="A1041" s="16"/>
      <c r="B1041" s="5">
        <f>DATE(YEAR(siječanj!B1041),MONTH(siječanj!B1041)+7,DAY(siječanj!B1041))</f>
        <v>44784</v>
      </c>
      <c r="C1041" s="8">
        <v>10.8125</v>
      </c>
      <c r="D1041">
        <v>0.96048754088072918</v>
      </c>
      <c r="E1041" s="6">
        <v>138.19274793439567</v>
      </c>
      <c r="F1041" s="10">
        <v>133.545174</v>
      </c>
      <c r="G1041" s="10">
        <v>16.218067340000001</v>
      </c>
      <c r="H1041" s="10">
        <v>132.73241263105817</v>
      </c>
    </row>
    <row r="1042" spans="1:8" x14ac:dyDescent="0.25">
      <c r="A1042" s="16"/>
      <c r="B1042" s="5">
        <f>DATE(YEAR(siječanj!B1042),MONTH(siječanj!B1042)+7,DAY(siječanj!B1042))</f>
        <v>44784</v>
      </c>
      <c r="C1042" s="8">
        <v>10.8229166666667</v>
      </c>
      <c r="D1042">
        <v>0.96048754088072918</v>
      </c>
      <c r="E1042" s="6">
        <v>141.8099572037496</v>
      </c>
      <c r="F1042" s="10">
        <v>133.19869159999999</v>
      </c>
      <c r="G1042" s="10">
        <v>67.836041940000001</v>
      </c>
      <c r="H1042" s="10">
        <v>136.20669706703092</v>
      </c>
    </row>
    <row r="1043" spans="1:8" x14ac:dyDescent="0.25">
      <c r="A1043" s="16"/>
      <c r="B1043" s="5">
        <f>DATE(YEAR(siječanj!B1043),MONTH(siječanj!B1043)+7,DAY(siječanj!B1043))</f>
        <v>44784</v>
      </c>
      <c r="C1043" s="8">
        <v>10.8333333333333</v>
      </c>
      <c r="D1043">
        <v>0.96048754088072918</v>
      </c>
      <c r="E1043" s="6">
        <v>147.79704436444985</v>
      </c>
      <c r="F1043" s="10">
        <v>130.8411275</v>
      </c>
      <c r="G1043" s="10">
        <v>149.52869889999999</v>
      </c>
      <c r="H1043" s="10">
        <v>141.95721969105045</v>
      </c>
    </row>
    <row r="1044" spans="1:8" x14ac:dyDescent="0.25">
      <c r="A1044" s="16"/>
      <c r="B1044" s="5">
        <f>DATE(YEAR(siječanj!B1044),MONTH(siječanj!B1044)+7,DAY(siječanj!B1044))</f>
        <v>44784</v>
      </c>
      <c r="C1044" s="8">
        <v>10.84375</v>
      </c>
      <c r="D1044">
        <v>0.96048754088072918</v>
      </c>
      <c r="E1044" s="6">
        <v>152.1550300448865</v>
      </c>
      <c r="F1044" s="10">
        <v>129.55583619999999</v>
      </c>
      <c r="G1044" s="10">
        <v>228.82948739999998</v>
      </c>
      <c r="H1044" s="10">
        <v>146.14301064044651</v>
      </c>
    </row>
    <row r="1045" spans="1:8" x14ac:dyDescent="0.25">
      <c r="A1045" s="16"/>
      <c r="B1045" s="5">
        <f>DATE(YEAR(siječanj!B1045),MONTH(siječanj!B1045)+7,DAY(siječanj!B1045))</f>
        <v>44784</v>
      </c>
      <c r="C1045" s="8">
        <v>10.8541666666667</v>
      </c>
      <c r="D1045">
        <v>0.96048754088072918</v>
      </c>
      <c r="E1045" s="6">
        <v>155.7608018185887</v>
      </c>
      <c r="F1045" s="10">
        <v>128.52643860000001</v>
      </c>
      <c r="G1045" s="10">
        <v>277.18834110000006</v>
      </c>
      <c r="H1045" s="10">
        <v>149.60630950434688</v>
      </c>
    </row>
    <row r="1046" spans="1:8" x14ac:dyDescent="0.25">
      <c r="A1046" s="16"/>
      <c r="B1046" s="5">
        <f>DATE(YEAR(siječanj!B1046),MONTH(siječanj!B1046)+7,DAY(siječanj!B1046))</f>
        <v>44784</v>
      </c>
      <c r="C1046" s="8">
        <v>10.8645833333333</v>
      </c>
      <c r="D1046">
        <v>0.96048754088072918</v>
      </c>
      <c r="E1046" s="6">
        <v>156.50583254120505</v>
      </c>
      <c r="F1046" s="10">
        <v>126.8079534</v>
      </c>
      <c r="G1046" s="10">
        <v>291.03624080000003</v>
      </c>
      <c r="H1046" s="10">
        <v>150.32190223099323</v>
      </c>
    </row>
    <row r="1047" spans="1:8" x14ac:dyDescent="0.25">
      <c r="A1047" s="16"/>
      <c r="B1047" s="5">
        <f>DATE(YEAR(siječanj!B1047),MONTH(siječanj!B1047)+7,DAY(siječanj!B1047))</f>
        <v>44784</v>
      </c>
      <c r="C1047" s="8">
        <v>10.875</v>
      </c>
      <c r="D1047">
        <v>0.96048754088072918</v>
      </c>
      <c r="E1047" s="6">
        <v>156.30679430307259</v>
      </c>
      <c r="F1047" s="10">
        <v>123.85519640000001</v>
      </c>
      <c r="G1047" s="10">
        <v>294.48736059999999</v>
      </c>
      <c r="H1047" s="10">
        <v>150.13072848310816</v>
      </c>
    </row>
    <row r="1048" spans="1:8" x14ac:dyDescent="0.25">
      <c r="A1048" s="16"/>
      <c r="B1048" s="5">
        <f>DATE(YEAR(siječanj!B1048),MONTH(siječanj!B1048)+7,DAY(siječanj!B1048))</f>
        <v>44784</v>
      </c>
      <c r="C1048" s="8">
        <v>10.8854166666667</v>
      </c>
      <c r="D1048">
        <v>0.96048754088072918</v>
      </c>
      <c r="E1048" s="6">
        <v>160.54383144550664</v>
      </c>
      <c r="F1048" s="10">
        <v>121.3735267</v>
      </c>
      <c r="G1048" s="10">
        <v>295.57408710000004</v>
      </c>
      <c r="H1048" s="10">
        <v>154.20034986866494</v>
      </c>
    </row>
    <row r="1049" spans="1:8" x14ac:dyDescent="0.25">
      <c r="A1049" s="16"/>
      <c r="B1049" s="5">
        <f>DATE(YEAR(siječanj!B1049),MONTH(siječanj!B1049)+7,DAY(siječanj!B1049))</f>
        <v>44784</v>
      </c>
      <c r="C1049" s="8">
        <v>10.8958333333333</v>
      </c>
      <c r="D1049">
        <v>0.96048754088072918</v>
      </c>
      <c r="E1049" s="6">
        <v>163.39297614683451</v>
      </c>
      <c r="F1049" s="10">
        <v>119.27055049999998</v>
      </c>
      <c r="G1049" s="10">
        <v>296.03513230000004</v>
      </c>
      <c r="H1049" s="10">
        <v>156.93691785645672</v>
      </c>
    </row>
    <row r="1050" spans="1:8" x14ac:dyDescent="0.25">
      <c r="A1050" s="16"/>
      <c r="B1050" s="5">
        <f>DATE(YEAR(siječanj!B1050),MONTH(siječanj!B1050)+7,DAY(siječanj!B1050))</f>
        <v>44784</v>
      </c>
      <c r="C1050" s="8">
        <v>10.90625</v>
      </c>
      <c r="D1050">
        <v>0.96048754088072918</v>
      </c>
      <c r="E1050" s="6">
        <v>161.50496133726926</v>
      </c>
      <c r="F1050" s="10">
        <v>117.1238085</v>
      </c>
      <c r="G1050" s="10">
        <v>295.30248310000002</v>
      </c>
      <c r="H1050" s="10">
        <v>155.123503154871</v>
      </c>
    </row>
    <row r="1051" spans="1:8" x14ac:dyDescent="0.25">
      <c r="A1051" s="16"/>
      <c r="B1051" s="5">
        <f>DATE(YEAR(siječanj!B1051),MONTH(siječanj!B1051)+7,DAY(siječanj!B1051))</f>
        <v>44784</v>
      </c>
      <c r="C1051" s="8">
        <v>10.9166666666667</v>
      </c>
      <c r="D1051">
        <v>0.96048754088072918</v>
      </c>
      <c r="E1051" s="6">
        <v>157.55174187664801</v>
      </c>
      <c r="F1051" s="10">
        <v>113.8997597</v>
      </c>
      <c r="G1051" s="10">
        <v>291.98258139999996</v>
      </c>
      <c r="H1051" s="10">
        <v>151.32648511657706</v>
      </c>
    </row>
    <row r="1052" spans="1:8" x14ac:dyDescent="0.25">
      <c r="A1052" s="16"/>
      <c r="B1052" s="5">
        <f>DATE(YEAR(siječanj!B1052),MONTH(siječanj!B1052)+7,DAY(siječanj!B1052))</f>
        <v>44784</v>
      </c>
      <c r="C1052" s="8">
        <v>10.9270833333333</v>
      </c>
      <c r="D1052">
        <v>0.96048754088072918</v>
      </c>
      <c r="E1052" s="6">
        <v>150.96631980344659</v>
      </c>
      <c r="F1052" s="10">
        <v>111.08284190000001</v>
      </c>
      <c r="G1052" s="10">
        <v>288.94239809999999</v>
      </c>
      <c r="H1052" s="10">
        <v>145.00126926382615</v>
      </c>
    </row>
    <row r="1053" spans="1:8" x14ac:dyDescent="0.25">
      <c r="A1053" s="16"/>
      <c r="B1053" s="5">
        <f>DATE(YEAR(siječanj!B1053),MONTH(siječanj!B1053)+7,DAY(siječanj!B1053))</f>
        <v>44784</v>
      </c>
      <c r="C1053" s="8">
        <v>10.9375</v>
      </c>
      <c r="D1053">
        <v>0.96048754088072918</v>
      </c>
      <c r="E1053" s="6">
        <v>141.77460223672199</v>
      </c>
      <c r="F1053" s="10">
        <v>108.62216470000001</v>
      </c>
      <c r="G1053" s="10">
        <v>287.71486810000005</v>
      </c>
      <c r="H1053" s="10">
        <v>136.17273906169262</v>
      </c>
    </row>
    <row r="1054" spans="1:8" x14ac:dyDescent="0.25">
      <c r="A1054" s="16"/>
      <c r="B1054" s="5">
        <f>DATE(YEAR(siječanj!B1054),MONTH(siječanj!B1054)+7,DAY(siječanj!B1054))</f>
        <v>44784</v>
      </c>
      <c r="C1054" s="8">
        <v>10.9479166666667</v>
      </c>
      <c r="D1054">
        <v>0.96048754088072918</v>
      </c>
      <c r="E1054" s="6">
        <v>130.57605393880627</v>
      </c>
      <c r="F1054" s="10">
        <v>105.86244920000001</v>
      </c>
      <c r="G1054" s="10">
        <v>286.38014340000001</v>
      </c>
      <c r="H1054" s="10">
        <v>125.41667294559349</v>
      </c>
    </row>
    <row r="1055" spans="1:8" x14ac:dyDescent="0.25">
      <c r="A1055" s="16"/>
      <c r="B1055" s="5">
        <f>DATE(YEAR(siječanj!B1055),MONTH(siječanj!B1055)+7,DAY(siječanj!B1055))</f>
        <v>44784</v>
      </c>
      <c r="C1055" s="8">
        <v>10.9583333333333</v>
      </c>
      <c r="D1055">
        <v>0.96048754088072918</v>
      </c>
      <c r="E1055" s="6">
        <v>119.22713434389148</v>
      </c>
      <c r="F1055" s="10">
        <v>102.35986149999999</v>
      </c>
      <c r="G1055" s="10">
        <v>278.34241810000003</v>
      </c>
      <c r="H1055" s="10">
        <v>114.51617707222066</v>
      </c>
    </row>
    <row r="1056" spans="1:8" x14ac:dyDescent="0.25">
      <c r="A1056" s="16"/>
      <c r="B1056" s="5">
        <f>DATE(YEAR(siječanj!B1056),MONTH(siječanj!B1056)+7,DAY(siječanj!B1056))</f>
        <v>44784</v>
      </c>
      <c r="C1056" s="8">
        <v>10.96875</v>
      </c>
      <c r="D1056">
        <v>0.96048754088072918</v>
      </c>
      <c r="E1056" s="6">
        <v>109.12351577293856</v>
      </c>
      <c r="F1056" s="10">
        <v>99.241730959999998</v>
      </c>
      <c r="G1056" s="10">
        <v>276.71542010000002</v>
      </c>
      <c r="H1056" s="10">
        <v>104.81177731700922</v>
      </c>
    </row>
    <row r="1057" spans="1:8" x14ac:dyDescent="0.25">
      <c r="A1057" s="16"/>
      <c r="B1057" s="5">
        <f>DATE(YEAR(siječanj!B1057),MONTH(siječanj!B1057)+7,DAY(siječanj!B1057))</f>
        <v>44784</v>
      </c>
      <c r="C1057" s="8">
        <v>10.9791666666667</v>
      </c>
      <c r="D1057">
        <v>0.96048754088072918</v>
      </c>
      <c r="E1057" s="6">
        <v>99.354443949798892</v>
      </c>
      <c r="F1057" s="10">
        <v>96.292211159999994</v>
      </c>
      <c r="G1057" s="10">
        <v>273.28621870000001</v>
      </c>
      <c r="H1057" s="10">
        <v>95.428705544914578</v>
      </c>
    </row>
    <row r="1058" spans="1:8" ht="15.75" thickBot="1" x14ac:dyDescent="0.3">
      <c r="A1058" s="16"/>
      <c r="B1058" s="5">
        <f>DATE(YEAR(siječanj!B1058),MONTH(siječanj!B1058)+7,DAY(siječanj!B1058))</f>
        <v>44784</v>
      </c>
      <c r="C1058" s="8">
        <v>10.9895833333333</v>
      </c>
      <c r="D1058">
        <v>0.96048754088072918</v>
      </c>
      <c r="E1058" s="6">
        <v>91.102076384028592</v>
      </c>
      <c r="F1058" s="10">
        <v>93.34971256</v>
      </c>
      <c r="G1058" s="10">
        <v>272.22205410000004</v>
      </c>
      <c r="H1058" s="10">
        <v>87.502409315223971</v>
      </c>
    </row>
    <row r="1059" spans="1:8" x14ac:dyDescent="0.25">
      <c r="A1059" s="15">
        <f t="shared" ref="A1059" si="9">A963+1</f>
        <v>224</v>
      </c>
      <c r="B1059" s="5">
        <f>DATE(YEAR(siječanj!B1059),MONTH(siječanj!B1059)+7,DAY(siječanj!B1059))</f>
        <v>44785</v>
      </c>
      <c r="C1059" s="8">
        <v>11</v>
      </c>
      <c r="D1059">
        <v>0.960392018330952</v>
      </c>
      <c r="E1059" s="6">
        <v>82.339527013519387</v>
      </c>
      <c r="F1059" s="10">
        <v>90.153148669999993</v>
      </c>
      <c r="G1059" s="10">
        <v>264.15411580000006</v>
      </c>
      <c r="H1059" s="10">
        <v>79.078224536929824</v>
      </c>
    </row>
    <row r="1060" spans="1:8" x14ac:dyDescent="0.25">
      <c r="A1060" s="16"/>
      <c r="B1060" s="5">
        <f>DATE(YEAR(siječanj!B1060),MONTH(siječanj!B1060)+7,DAY(siječanj!B1060))</f>
        <v>44785</v>
      </c>
      <c r="C1060" s="8">
        <v>11.0104166666667</v>
      </c>
      <c r="D1060">
        <v>0.960392018330952</v>
      </c>
      <c r="E1060" s="6">
        <v>77.43811235673887</v>
      </c>
      <c r="F1060" s="10">
        <v>87.626313479999993</v>
      </c>
      <c r="G1060" s="10">
        <v>261.68400709999997</v>
      </c>
      <c r="H1060" s="10">
        <v>74.37094502202747</v>
      </c>
    </row>
    <row r="1061" spans="1:8" x14ac:dyDescent="0.25">
      <c r="A1061" s="16"/>
      <c r="B1061" s="5">
        <f>DATE(YEAR(siječanj!B1061),MONTH(siječanj!B1061)+7,DAY(siječanj!B1061))</f>
        <v>44785</v>
      </c>
      <c r="C1061" s="8">
        <v>11.0208333333333</v>
      </c>
      <c r="D1061">
        <v>0.960392018330952</v>
      </c>
      <c r="E1061" s="6">
        <v>72.609307926259902</v>
      </c>
      <c r="F1061" s="10">
        <v>85.466665610000007</v>
      </c>
      <c r="G1061" s="10">
        <v>261.5800395</v>
      </c>
      <c r="H1061" s="10">
        <v>69.73339978891434</v>
      </c>
    </row>
    <row r="1062" spans="1:8" x14ac:dyDescent="0.25">
      <c r="A1062" s="16"/>
      <c r="B1062" s="5">
        <f>DATE(YEAR(siječanj!B1062),MONTH(siječanj!B1062)+7,DAY(siječanj!B1062))</f>
        <v>44785</v>
      </c>
      <c r="C1062" s="8">
        <v>11.03125</v>
      </c>
      <c r="D1062">
        <v>0.960392018330952</v>
      </c>
      <c r="E1062" s="6">
        <v>68.805559258422761</v>
      </c>
      <c r="F1062" s="10">
        <v>83.674046349999998</v>
      </c>
      <c r="G1062" s="10">
        <v>260.86384429999998</v>
      </c>
      <c r="H1062" s="10">
        <v>66.080309928586558</v>
      </c>
    </row>
    <row r="1063" spans="1:8" x14ac:dyDescent="0.25">
      <c r="A1063" s="16"/>
      <c r="B1063" s="5">
        <f>DATE(YEAR(siječanj!B1063),MONTH(siječanj!B1063)+7,DAY(siječanj!B1063))</f>
        <v>44785</v>
      </c>
      <c r="C1063" s="8">
        <v>11.0416666666667</v>
      </c>
      <c r="D1063">
        <v>0.960392018330952</v>
      </c>
      <c r="E1063" s="6">
        <v>66.191027179489254</v>
      </c>
      <c r="F1063" s="10">
        <v>81.307687130000005</v>
      </c>
      <c r="G1063" s="10">
        <v>260.0462048</v>
      </c>
      <c r="H1063" s="10">
        <v>63.569334188308588</v>
      </c>
    </row>
    <row r="1064" spans="1:8" x14ac:dyDescent="0.25">
      <c r="A1064" s="16"/>
      <c r="B1064" s="5">
        <f>DATE(YEAR(siječanj!B1064),MONTH(siječanj!B1064)+7,DAY(siječanj!B1064))</f>
        <v>44785</v>
      </c>
      <c r="C1064" s="8">
        <v>11.0520833333333</v>
      </c>
      <c r="D1064">
        <v>0.960392018330952</v>
      </c>
      <c r="E1064" s="6">
        <v>63.936802027377681</v>
      </c>
      <c r="F1064" s="10">
        <v>80.152261879999998</v>
      </c>
      <c r="G1064" s="10">
        <v>259.69399559999999</v>
      </c>
      <c r="H1064" s="10">
        <v>61.404394344699753</v>
      </c>
    </row>
    <row r="1065" spans="1:8" x14ac:dyDescent="0.25">
      <c r="A1065" s="16"/>
      <c r="B1065" s="5">
        <f>DATE(YEAR(siječanj!B1065),MONTH(siječanj!B1065)+7,DAY(siječanj!B1065))</f>
        <v>44785</v>
      </c>
      <c r="C1065" s="8">
        <v>11.0625</v>
      </c>
      <c r="D1065">
        <v>0.960392018330952</v>
      </c>
      <c r="E1065" s="6">
        <v>62.281593867586118</v>
      </c>
      <c r="F1065" s="10">
        <v>79.321463919999999</v>
      </c>
      <c r="G1065" s="10">
        <v>260.00523799999996</v>
      </c>
      <c r="H1065" s="10">
        <v>59.814745639359671</v>
      </c>
    </row>
    <row r="1066" spans="1:8" x14ac:dyDescent="0.25">
      <c r="A1066" s="16"/>
      <c r="B1066" s="5">
        <f>DATE(YEAR(siječanj!B1066),MONTH(siječanj!B1066)+7,DAY(siječanj!B1066))</f>
        <v>44785</v>
      </c>
      <c r="C1066" s="8">
        <v>11.0729166666667</v>
      </c>
      <c r="D1066">
        <v>0.960392018330952</v>
      </c>
      <c r="E1066" s="6">
        <v>60.865391639065571</v>
      </c>
      <c r="F1066" s="10">
        <v>78.381575639999994</v>
      </c>
      <c r="G1066" s="10">
        <v>260.0288506</v>
      </c>
      <c r="H1066" s="10">
        <v>58.454636322746033</v>
      </c>
    </row>
    <row r="1067" spans="1:8" x14ac:dyDescent="0.25">
      <c r="A1067" s="16"/>
      <c r="B1067" s="5">
        <f>DATE(YEAR(siječanj!B1067),MONTH(siječanj!B1067)+7,DAY(siječanj!B1067))</f>
        <v>44785</v>
      </c>
      <c r="C1067" s="8">
        <v>11.0833333333333</v>
      </c>
      <c r="D1067">
        <v>0.960392018330952</v>
      </c>
      <c r="E1067" s="6">
        <v>60.570739114366738</v>
      </c>
      <c r="F1067" s="10">
        <v>77.514593379999994</v>
      </c>
      <c r="G1067" s="10">
        <v>259.36485149999999</v>
      </c>
      <c r="H1067" s="10">
        <v>58.171654389844214</v>
      </c>
    </row>
    <row r="1068" spans="1:8" x14ac:dyDescent="0.25">
      <c r="A1068" s="16"/>
      <c r="B1068" s="5">
        <f>DATE(YEAR(siječanj!B1068),MONTH(siječanj!B1068)+7,DAY(siječanj!B1068))</f>
        <v>44785</v>
      </c>
      <c r="C1068" s="8">
        <v>11.09375</v>
      </c>
      <c r="D1068">
        <v>0.960392018330952</v>
      </c>
      <c r="E1068" s="6">
        <v>60.050877137526783</v>
      </c>
      <c r="F1068" s="10">
        <v>76.810113040000005</v>
      </c>
      <c r="G1068" s="10">
        <v>259.07187279999999</v>
      </c>
      <c r="H1068" s="10">
        <v>57.67238309665337</v>
      </c>
    </row>
    <row r="1069" spans="1:8" x14ac:dyDescent="0.25">
      <c r="A1069" s="16"/>
      <c r="B1069" s="5">
        <f>DATE(YEAR(siječanj!B1069),MONTH(siječanj!B1069)+7,DAY(siječanj!B1069))</f>
        <v>44785</v>
      </c>
      <c r="C1069" s="8">
        <v>11.1041666666667</v>
      </c>
      <c r="D1069">
        <v>0.960392018330952</v>
      </c>
      <c r="E1069" s="6">
        <v>59.269502581071258</v>
      </c>
      <c r="F1069" s="10">
        <v>76.234134609999998</v>
      </c>
      <c r="G1069" s="10">
        <v>259.1731484</v>
      </c>
      <c r="H1069" s="10">
        <v>56.921957209306598</v>
      </c>
    </row>
    <row r="1070" spans="1:8" x14ac:dyDescent="0.25">
      <c r="A1070" s="16"/>
      <c r="B1070" s="5">
        <f>DATE(YEAR(siječanj!B1070),MONTH(siječanj!B1070)+7,DAY(siječanj!B1070))</f>
        <v>44785</v>
      </c>
      <c r="C1070" s="8">
        <v>11.1145833333333</v>
      </c>
      <c r="D1070">
        <v>0.960392018330952</v>
      </c>
      <c r="E1070" s="6">
        <v>58.955668423039818</v>
      </c>
      <c r="F1070" s="10">
        <v>75.734740059999993</v>
      </c>
      <c r="G1070" s="10">
        <v>259.27011549999997</v>
      </c>
      <c r="H1070" s="10">
        <v>56.620553388853587</v>
      </c>
    </row>
    <row r="1071" spans="1:8" x14ac:dyDescent="0.25">
      <c r="A1071" s="16"/>
      <c r="B1071" s="5">
        <f>DATE(YEAR(siječanj!B1071),MONTH(siječanj!B1071)+7,DAY(siječanj!B1071))</f>
        <v>44785</v>
      </c>
      <c r="C1071" s="8">
        <v>11.125</v>
      </c>
      <c r="D1071">
        <v>0.960392018330952</v>
      </c>
      <c r="E1071" s="6">
        <v>58.747584436393211</v>
      </c>
      <c r="F1071" s="10">
        <v>75.240088639999996</v>
      </c>
      <c r="G1071" s="10">
        <v>259.15579410000004</v>
      </c>
      <c r="H1071" s="10">
        <v>56.420711188935698</v>
      </c>
    </row>
    <row r="1072" spans="1:8" x14ac:dyDescent="0.25">
      <c r="A1072" s="16"/>
      <c r="B1072" s="5">
        <f>DATE(YEAR(siječanj!B1072),MONTH(siječanj!B1072)+7,DAY(siječanj!B1072))</f>
        <v>44785</v>
      </c>
      <c r="C1072" s="8">
        <v>11.1354166666667</v>
      </c>
      <c r="D1072">
        <v>0.960392018330952</v>
      </c>
      <c r="E1072" s="6">
        <v>58.681767208811202</v>
      </c>
      <c r="F1072" s="10">
        <v>74.928779770000006</v>
      </c>
      <c r="G1072" s="10">
        <v>259.1538516</v>
      </c>
      <c r="H1072" s="10">
        <v>56.357500848897267</v>
      </c>
    </row>
    <row r="1073" spans="1:8" x14ac:dyDescent="0.25">
      <c r="A1073" s="16"/>
      <c r="B1073" s="5">
        <f>DATE(YEAR(siječanj!B1073),MONTH(siječanj!B1073)+7,DAY(siječanj!B1073))</f>
        <v>44785</v>
      </c>
      <c r="C1073" s="8">
        <v>11.1458333333333</v>
      </c>
      <c r="D1073">
        <v>0.960392018330952</v>
      </c>
      <c r="E1073" s="6">
        <v>59.16166347818892</v>
      </c>
      <c r="F1073" s="10">
        <v>74.634413609999996</v>
      </c>
      <c r="G1073" s="10">
        <v>259.03069249999999</v>
      </c>
      <c r="H1073" s="10">
        <v>56.818389395634426</v>
      </c>
    </row>
    <row r="1074" spans="1:8" x14ac:dyDescent="0.25">
      <c r="A1074" s="16"/>
      <c r="B1074" s="5">
        <f>DATE(YEAR(siječanj!B1074),MONTH(siječanj!B1074)+7,DAY(siječanj!B1074))</f>
        <v>44785</v>
      </c>
      <c r="C1074" s="8">
        <v>11.15625</v>
      </c>
      <c r="D1074">
        <v>0.960392018330952</v>
      </c>
      <c r="E1074" s="6">
        <v>60.370001137297145</v>
      </c>
      <c r="F1074" s="10">
        <v>74.531530040000007</v>
      </c>
      <c r="G1074" s="10">
        <v>259.44949480000002</v>
      </c>
      <c r="H1074" s="10">
        <v>57.978867238890672</v>
      </c>
    </row>
    <row r="1075" spans="1:8" x14ac:dyDescent="0.25">
      <c r="A1075" s="16"/>
      <c r="B1075" s="5">
        <f>DATE(YEAR(siječanj!B1075),MONTH(siječanj!B1075)+7,DAY(siječanj!B1075))</f>
        <v>44785</v>
      </c>
      <c r="C1075" s="8">
        <v>11.1666666666667</v>
      </c>
      <c r="D1075">
        <v>0.960392018330952</v>
      </c>
      <c r="E1075" s="6">
        <v>62.521444704134879</v>
      </c>
      <c r="F1075" s="10">
        <v>74.501045239999996</v>
      </c>
      <c r="G1075" s="10">
        <v>261.12207799999999</v>
      </c>
      <c r="H1075" s="10">
        <v>60.045096468371106</v>
      </c>
    </row>
    <row r="1076" spans="1:8" x14ac:dyDescent="0.25">
      <c r="A1076" s="16"/>
      <c r="B1076" s="5">
        <f>DATE(YEAR(siječanj!B1076),MONTH(siječanj!B1076)+7,DAY(siječanj!B1076))</f>
        <v>44785</v>
      </c>
      <c r="C1076" s="8">
        <v>11.1770833333333</v>
      </c>
      <c r="D1076">
        <v>0.960392018330952</v>
      </c>
      <c r="E1076" s="6">
        <v>64.7146450584831</v>
      </c>
      <c r="F1076" s="10">
        <v>74.53688726</v>
      </c>
      <c r="G1076" s="10">
        <v>262.82200349999999</v>
      </c>
      <c r="H1076" s="10">
        <v>62.151428583287753</v>
      </c>
    </row>
    <row r="1077" spans="1:8" x14ac:dyDescent="0.25">
      <c r="A1077" s="16"/>
      <c r="B1077" s="5">
        <f>DATE(YEAR(siječanj!B1077),MONTH(siječanj!B1077)+7,DAY(siječanj!B1077))</f>
        <v>44785</v>
      </c>
      <c r="C1077" s="8">
        <v>11.1875</v>
      </c>
      <c r="D1077">
        <v>0.960392018330952</v>
      </c>
      <c r="E1077" s="6">
        <v>67.256011914581237</v>
      </c>
      <c r="F1077" s="10">
        <v>74.679235239999997</v>
      </c>
      <c r="G1077" s="10">
        <v>270.49594489999998</v>
      </c>
      <c r="H1077" s="10">
        <v>64.59213702753523</v>
      </c>
    </row>
    <row r="1078" spans="1:8" x14ac:dyDescent="0.25">
      <c r="A1078" s="16"/>
      <c r="B1078" s="5">
        <f>DATE(YEAR(siječanj!B1078),MONTH(siječanj!B1078)+7,DAY(siječanj!B1078))</f>
        <v>44785</v>
      </c>
      <c r="C1078" s="8">
        <v>11.1979166666667</v>
      </c>
      <c r="D1078">
        <v>0.960392018330952</v>
      </c>
      <c r="E1078" s="6">
        <v>71.031415052830098</v>
      </c>
      <c r="F1078" s="10">
        <v>75.072813629999999</v>
      </c>
      <c r="G1078" s="10">
        <v>273.92709489999993</v>
      </c>
      <c r="H1078" s="10">
        <v>68.218004067491066</v>
      </c>
    </row>
    <row r="1079" spans="1:8" x14ac:dyDescent="0.25">
      <c r="A1079" s="16"/>
      <c r="B1079" s="5">
        <f>DATE(YEAR(siječanj!B1079),MONTH(siječanj!B1079)+7,DAY(siječanj!B1079))</f>
        <v>44785</v>
      </c>
      <c r="C1079" s="8">
        <v>11.2083333333333</v>
      </c>
      <c r="D1079">
        <v>0.960392018330952</v>
      </c>
      <c r="E1079" s="6">
        <v>74.152071206925328</v>
      </c>
      <c r="F1079" s="10">
        <v>75.6155325</v>
      </c>
      <c r="G1079" s="10">
        <v>275.57969800000001</v>
      </c>
      <c r="H1079" s="10">
        <v>71.215057329839482</v>
      </c>
    </row>
    <row r="1080" spans="1:8" x14ac:dyDescent="0.25">
      <c r="A1080" s="16"/>
      <c r="B1080" s="5">
        <f>DATE(YEAR(siječanj!B1080),MONTH(siječanj!B1080)+7,DAY(siječanj!B1080))</f>
        <v>44785</v>
      </c>
      <c r="C1080" s="8">
        <v>11.21875</v>
      </c>
      <c r="D1080">
        <v>0.960392018330952</v>
      </c>
      <c r="E1080" s="6">
        <v>77.630803380487507</v>
      </c>
      <c r="F1080" s="10">
        <v>76.533216240000002</v>
      </c>
      <c r="G1080" s="10">
        <v>271.15175930000004</v>
      </c>
      <c r="H1080" s="10">
        <v>74.556003943239688</v>
      </c>
    </row>
    <row r="1081" spans="1:8" x14ac:dyDescent="0.25">
      <c r="A1081" s="16"/>
      <c r="B1081" s="5">
        <f>DATE(YEAR(siječanj!B1081),MONTH(siječanj!B1081)+7,DAY(siječanj!B1081))</f>
        <v>44785</v>
      </c>
      <c r="C1081" s="8">
        <v>11.2291666666667</v>
      </c>
      <c r="D1081">
        <v>0.960392018330952</v>
      </c>
      <c r="E1081" s="6">
        <v>81.88381528898374</v>
      </c>
      <c r="F1081" s="10">
        <v>77.846092889999994</v>
      </c>
      <c r="G1081" s="10">
        <v>231.84112940000003</v>
      </c>
      <c r="H1081" s="10">
        <v>78.640562634025954</v>
      </c>
    </row>
    <row r="1082" spans="1:8" x14ac:dyDescent="0.25">
      <c r="A1082" s="16"/>
      <c r="B1082" s="5">
        <f>DATE(YEAR(siječanj!B1082),MONTH(siječanj!B1082)+7,DAY(siječanj!B1082))</f>
        <v>44785</v>
      </c>
      <c r="C1082" s="8">
        <v>11.2395833333333</v>
      </c>
      <c r="D1082">
        <v>0.960392018330952</v>
      </c>
      <c r="E1082" s="6">
        <v>86.508494178576825</v>
      </c>
      <c r="F1082" s="10">
        <v>79.622924359999999</v>
      </c>
      <c r="G1082" s="10">
        <v>150.52136340000001</v>
      </c>
      <c r="H1082" s="10">
        <v>83.082067326934805</v>
      </c>
    </row>
    <row r="1083" spans="1:8" x14ac:dyDescent="0.25">
      <c r="A1083" s="16"/>
      <c r="B1083" s="5">
        <f>DATE(YEAR(siječanj!B1083),MONTH(siječanj!B1083)+7,DAY(siječanj!B1083))</f>
        <v>44785</v>
      </c>
      <c r="C1083" s="8">
        <v>11.25</v>
      </c>
      <c r="D1083">
        <v>0.960392018330952</v>
      </c>
      <c r="E1083" s="6">
        <v>88.925509047445445</v>
      </c>
      <c r="F1083" s="10">
        <v>82.135482330000002</v>
      </c>
      <c r="G1083" s="10">
        <v>60.273520419999997</v>
      </c>
      <c r="H1083" s="10">
        <v>85.40334911518346</v>
      </c>
    </row>
    <row r="1084" spans="1:8" x14ac:dyDescent="0.25">
      <c r="A1084" s="16"/>
      <c r="B1084" s="5">
        <f>DATE(YEAR(siječanj!B1084),MONTH(siječanj!B1084)+7,DAY(siječanj!B1084))</f>
        <v>44785</v>
      </c>
      <c r="C1084" s="8">
        <v>11.2604166666667</v>
      </c>
      <c r="D1084">
        <v>0.960392018330952</v>
      </c>
      <c r="E1084" s="6">
        <v>89.871217184003356</v>
      </c>
      <c r="F1084" s="10">
        <v>83.967892299999988</v>
      </c>
      <c r="G1084" s="10">
        <v>13.81299422</v>
      </c>
      <c r="H1084" s="10">
        <v>86.311599661204326</v>
      </c>
    </row>
    <row r="1085" spans="1:8" x14ac:dyDescent="0.25">
      <c r="A1085" s="16"/>
      <c r="B1085" s="5">
        <f>DATE(YEAR(siječanj!B1085),MONTH(siječanj!B1085)+7,DAY(siječanj!B1085))</f>
        <v>44785</v>
      </c>
      <c r="C1085" s="8">
        <v>11.2708333333333</v>
      </c>
      <c r="D1085">
        <v>0.960392018330952</v>
      </c>
      <c r="E1085" s="6">
        <v>93.031156965742014</v>
      </c>
      <c r="F1085" s="10">
        <v>87.228839679999993</v>
      </c>
      <c r="G1085" s="10">
        <v>5.0830634560000005</v>
      </c>
      <c r="H1085" s="10">
        <v>89.346380605992579</v>
      </c>
    </row>
    <row r="1086" spans="1:8" x14ac:dyDescent="0.25">
      <c r="A1086" s="16"/>
      <c r="B1086" s="5">
        <f>DATE(YEAR(siječanj!B1086),MONTH(siječanj!B1086)+7,DAY(siječanj!B1086))</f>
        <v>44785</v>
      </c>
      <c r="C1086" s="8">
        <v>11.28125</v>
      </c>
      <c r="D1086">
        <v>0.960392018330952</v>
      </c>
      <c r="E1086" s="6">
        <v>93.832489554974543</v>
      </c>
      <c r="F1086" s="10">
        <v>92.738108830000002</v>
      </c>
      <c r="G1086" s="10">
        <v>3.0632462939999998</v>
      </c>
      <c r="H1086" s="10">
        <v>90.115974028719975</v>
      </c>
    </row>
    <row r="1087" spans="1:8" x14ac:dyDescent="0.25">
      <c r="A1087" s="16"/>
      <c r="B1087" s="5">
        <f>DATE(YEAR(siječanj!B1087),MONTH(siječanj!B1087)+7,DAY(siječanj!B1087))</f>
        <v>44785</v>
      </c>
      <c r="C1087" s="8">
        <v>11.2916666666667</v>
      </c>
      <c r="D1087">
        <v>0.960392018330952</v>
      </c>
      <c r="E1087" s="6">
        <v>93.590703676843731</v>
      </c>
      <c r="F1087" s="10">
        <v>99.714304599999991</v>
      </c>
      <c r="G1087" s="10">
        <v>2.1055012509999997</v>
      </c>
      <c r="H1087" s="10">
        <v>89.883764801218007</v>
      </c>
    </row>
    <row r="1088" spans="1:8" x14ac:dyDescent="0.25">
      <c r="A1088" s="16"/>
      <c r="B1088" s="5">
        <f>DATE(YEAR(siječanj!B1088),MONTH(siječanj!B1088)+7,DAY(siječanj!B1088))</f>
        <v>44785</v>
      </c>
      <c r="C1088" s="8">
        <v>11.3020833333333</v>
      </c>
      <c r="D1088">
        <v>0.960392018330952</v>
      </c>
      <c r="E1088" s="6">
        <v>93.205513247112137</v>
      </c>
      <c r="F1088" s="10">
        <v>103.2397665</v>
      </c>
      <c r="G1088" s="10">
        <v>1.777734919</v>
      </c>
      <c r="H1088" s="10">
        <v>89.513830986966312</v>
      </c>
    </row>
    <row r="1089" spans="1:8" x14ac:dyDescent="0.25">
      <c r="A1089" s="16"/>
      <c r="B1089" s="5">
        <f>DATE(YEAR(siječanj!B1089),MONTH(siječanj!B1089)+7,DAY(siječanj!B1089))</f>
        <v>44785</v>
      </c>
      <c r="C1089" s="8">
        <v>11.3125</v>
      </c>
      <c r="D1089">
        <v>0.960392018330952</v>
      </c>
      <c r="E1089" s="6">
        <v>94.097392676920904</v>
      </c>
      <c r="F1089" s="10">
        <v>107.3345455</v>
      </c>
      <c r="G1089" s="10">
        <v>1.6179659319999999</v>
      </c>
      <c r="H1089" s="10">
        <v>90.370384872668211</v>
      </c>
    </row>
    <row r="1090" spans="1:8" x14ac:dyDescent="0.25">
      <c r="A1090" s="16"/>
      <c r="B1090" s="5">
        <f>DATE(YEAR(siječanj!B1090),MONTH(siječanj!B1090)+7,DAY(siječanj!B1090))</f>
        <v>44785</v>
      </c>
      <c r="C1090" s="8">
        <v>11.3229166666667</v>
      </c>
      <c r="D1090">
        <v>0.960392018330952</v>
      </c>
      <c r="E1090" s="6">
        <v>95.798028146916053</v>
      </c>
      <c r="F1090" s="10">
        <v>112.99730390000001</v>
      </c>
      <c r="G1090" s="10">
        <v>1.5359344909999999</v>
      </c>
      <c r="H1090" s="10">
        <v>92.003661604142053</v>
      </c>
    </row>
    <row r="1091" spans="1:8" x14ac:dyDescent="0.25">
      <c r="A1091" s="16"/>
      <c r="B1091" s="5">
        <f>DATE(YEAR(siječanj!B1091),MONTH(siječanj!B1091)+7,DAY(siječanj!B1091))</f>
        <v>44785</v>
      </c>
      <c r="C1091" s="8">
        <v>11.3333333333333</v>
      </c>
      <c r="D1091">
        <v>0.960392018330952</v>
      </c>
      <c r="E1091" s="6">
        <v>96.64710930198008</v>
      </c>
      <c r="F1091" s="10">
        <v>120.43304809999999</v>
      </c>
      <c r="G1091" s="10">
        <v>1.448967391</v>
      </c>
      <c r="H1091" s="10">
        <v>92.819112368380772</v>
      </c>
    </row>
    <row r="1092" spans="1:8" x14ac:dyDescent="0.25">
      <c r="A1092" s="16"/>
      <c r="B1092" s="5">
        <f>DATE(YEAR(siječanj!B1092),MONTH(siječanj!B1092)+7,DAY(siječanj!B1092))</f>
        <v>44785</v>
      </c>
      <c r="C1092" s="8">
        <v>11.34375</v>
      </c>
      <c r="D1092">
        <v>0.960392018330952</v>
      </c>
      <c r="E1092" s="6">
        <v>98.350810656226301</v>
      </c>
      <c r="F1092" s="10">
        <v>124.3925452</v>
      </c>
      <c r="G1092" s="10">
        <v>1.4401623830000001</v>
      </c>
      <c r="H1092" s="10">
        <v>94.455333550618477</v>
      </c>
    </row>
    <row r="1093" spans="1:8" x14ac:dyDescent="0.25">
      <c r="A1093" s="16"/>
      <c r="B1093" s="5">
        <f>DATE(YEAR(siječanj!B1093),MONTH(siječanj!B1093)+7,DAY(siječanj!B1093))</f>
        <v>44785</v>
      </c>
      <c r="C1093" s="8">
        <v>11.3541666666667</v>
      </c>
      <c r="D1093">
        <v>0.960392018330952</v>
      </c>
      <c r="E1093" s="6">
        <v>99.106239372936443</v>
      </c>
      <c r="F1093" s="10">
        <v>127.52729699999999</v>
      </c>
      <c r="G1093" s="10">
        <v>1.4948229230000001</v>
      </c>
      <c r="H1093" s="10">
        <v>95.18084126056489</v>
      </c>
    </row>
    <row r="1094" spans="1:8" x14ac:dyDescent="0.25">
      <c r="A1094" s="16"/>
      <c r="B1094" s="5">
        <f>DATE(YEAR(siječanj!B1094),MONTH(siječanj!B1094)+7,DAY(siječanj!B1094))</f>
        <v>44785</v>
      </c>
      <c r="C1094" s="8">
        <v>11.3645833333333</v>
      </c>
      <c r="D1094">
        <v>0.960392018330952</v>
      </c>
      <c r="E1094" s="6">
        <v>100.79746174429667</v>
      </c>
      <c r="F1094" s="10">
        <v>130.79812720000001</v>
      </c>
      <c r="G1094" s="10">
        <v>1.4477078209999998</v>
      </c>
      <c r="H1094" s="10">
        <v>96.805077727241994</v>
      </c>
    </row>
    <row r="1095" spans="1:8" x14ac:dyDescent="0.25">
      <c r="A1095" s="16"/>
      <c r="B1095" s="5">
        <f>DATE(YEAR(siječanj!B1095),MONTH(siječanj!B1095)+7,DAY(siječanj!B1095))</f>
        <v>44785</v>
      </c>
      <c r="C1095" s="8">
        <v>11.375</v>
      </c>
      <c r="D1095">
        <v>0.960392018330952</v>
      </c>
      <c r="E1095" s="6">
        <v>102.3471947488749</v>
      </c>
      <c r="F1095" s="10">
        <v>134.4239675</v>
      </c>
      <c r="G1095" s="10">
        <v>1.5182369609999999</v>
      </c>
      <c r="H1095" s="10">
        <v>98.293428935382977</v>
      </c>
    </row>
    <row r="1096" spans="1:8" x14ac:dyDescent="0.25">
      <c r="A1096" s="16"/>
      <c r="B1096" s="5">
        <f>DATE(YEAR(siječanj!B1096),MONTH(siječanj!B1096)+7,DAY(siječanj!B1096))</f>
        <v>44785</v>
      </c>
      <c r="C1096" s="8">
        <v>11.3854166666667</v>
      </c>
      <c r="D1096">
        <v>0.960392018330952</v>
      </c>
      <c r="E1096" s="6">
        <v>104.17108114857544</v>
      </c>
      <c r="F1096" s="10">
        <v>136.69171030000001</v>
      </c>
      <c r="G1096" s="10">
        <v>1.6148951440000001</v>
      </c>
      <c r="H1096" s="10">
        <v>100.04507487599776</v>
      </c>
    </row>
    <row r="1097" spans="1:8" x14ac:dyDescent="0.25">
      <c r="A1097" s="16"/>
      <c r="B1097" s="5">
        <f>DATE(YEAR(siječanj!B1097),MONTH(siječanj!B1097)+7,DAY(siječanj!B1097))</f>
        <v>44785</v>
      </c>
      <c r="C1097" s="8">
        <v>11.3958333333333</v>
      </c>
      <c r="D1097">
        <v>0.960392018330952</v>
      </c>
      <c r="E1097" s="6">
        <v>104.84185750489029</v>
      </c>
      <c r="F1097" s="10">
        <v>138.3503106</v>
      </c>
      <c r="G1097" s="10">
        <v>1.641746173</v>
      </c>
      <c r="H1097" s="10">
        <v>100.68928313468764</v>
      </c>
    </row>
    <row r="1098" spans="1:8" x14ac:dyDescent="0.25">
      <c r="A1098" s="16"/>
      <c r="B1098" s="5">
        <f>DATE(YEAR(siječanj!B1098),MONTH(siječanj!B1098)+7,DAY(siječanj!B1098))</f>
        <v>44785</v>
      </c>
      <c r="C1098" s="8">
        <v>11.40625</v>
      </c>
      <c r="D1098">
        <v>0.960392018330952</v>
      </c>
      <c r="E1098" s="6">
        <v>105.56112209146897</v>
      </c>
      <c r="F1098" s="10">
        <v>139.7663842</v>
      </c>
      <c r="G1098" s="10">
        <v>1.6341449969999999</v>
      </c>
      <c r="H1098" s="10">
        <v>101.38005910270593</v>
      </c>
    </row>
    <row r="1099" spans="1:8" x14ac:dyDescent="0.25">
      <c r="A1099" s="16"/>
      <c r="B1099" s="5">
        <f>DATE(YEAR(siječanj!B1099),MONTH(siječanj!B1099)+7,DAY(siječanj!B1099))</f>
        <v>44785</v>
      </c>
      <c r="C1099" s="8">
        <v>11.4166666666667</v>
      </c>
      <c r="D1099">
        <v>0.960392018330952</v>
      </c>
      <c r="E1099" s="6">
        <v>106.71981287817572</v>
      </c>
      <c r="F1099" s="10">
        <v>141.2766469</v>
      </c>
      <c r="G1099" s="10">
        <v>1.660476675</v>
      </c>
      <c r="H1099" s="10">
        <v>102.49285648597269</v>
      </c>
    </row>
    <row r="1100" spans="1:8" x14ac:dyDescent="0.25">
      <c r="A1100" s="16"/>
      <c r="B1100" s="5">
        <f>DATE(YEAR(siječanj!B1100),MONTH(siječanj!B1100)+7,DAY(siječanj!B1100))</f>
        <v>44785</v>
      </c>
      <c r="C1100" s="8">
        <v>11.4270833333333</v>
      </c>
      <c r="D1100">
        <v>0.960392018330952</v>
      </c>
      <c r="E1100" s="6">
        <v>107.14646422964485</v>
      </c>
      <c r="F1100" s="10">
        <v>142.32131609999999</v>
      </c>
      <c r="G1100" s="10">
        <v>1.655751465</v>
      </c>
      <c r="H1100" s="10">
        <v>102.90260903853377</v>
      </c>
    </row>
    <row r="1101" spans="1:8" x14ac:dyDescent="0.25">
      <c r="A1101" s="16"/>
      <c r="B1101" s="5">
        <f>DATE(YEAR(siječanj!B1101),MONTH(siječanj!B1101)+7,DAY(siječanj!B1101))</f>
        <v>44785</v>
      </c>
      <c r="C1101" s="8">
        <v>11.4375</v>
      </c>
      <c r="D1101">
        <v>0.960392018330952</v>
      </c>
      <c r="E1101" s="6">
        <v>109.16537978697077</v>
      </c>
      <c r="F1101" s="10">
        <v>143.46371859999999</v>
      </c>
      <c r="G1101" s="10">
        <v>1.6717711309999999</v>
      </c>
      <c r="H1101" s="10">
        <v>104.84155942547378</v>
      </c>
    </row>
    <row r="1102" spans="1:8" x14ac:dyDescent="0.25">
      <c r="A1102" s="16"/>
      <c r="B1102" s="5">
        <f>DATE(YEAR(siječanj!B1102),MONTH(siječanj!B1102)+7,DAY(siječanj!B1102))</f>
        <v>44785</v>
      </c>
      <c r="C1102" s="8">
        <v>11.4479166666667</v>
      </c>
      <c r="D1102">
        <v>0.960392018330952</v>
      </c>
      <c r="E1102" s="6">
        <v>110.06068351560792</v>
      </c>
      <c r="F1102" s="10">
        <v>144.98742990000002</v>
      </c>
      <c r="G1102" s="10">
        <v>1.6298802750000001</v>
      </c>
      <c r="H1102" s="10">
        <v>105.70140198043883</v>
      </c>
    </row>
    <row r="1103" spans="1:8" x14ac:dyDescent="0.25">
      <c r="A1103" s="16"/>
      <c r="B1103" s="5">
        <f>DATE(YEAR(siječanj!B1103),MONTH(siječanj!B1103)+7,DAY(siječanj!B1103))</f>
        <v>44785</v>
      </c>
      <c r="C1103" s="8">
        <v>11.4583333333333</v>
      </c>
      <c r="D1103">
        <v>0.960392018330952</v>
      </c>
      <c r="E1103" s="6">
        <v>111.28011018417224</v>
      </c>
      <c r="F1103" s="10">
        <v>146.3927879</v>
      </c>
      <c r="G1103" s="10">
        <v>1.6305381890000001</v>
      </c>
      <c r="H1103" s="10">
        <v>106.8725296198679</v>
      </c>
    </row>
    <row r="1104" spans="1:8" x14ac:dyDescent="0.25">
      <c r="A1104" s="16"/>
      <c r="B1104" s="5">
        <f>DATE(YEAR(siječanj!B1104),MONTH(siječanj!B1104)+7,DAY(siječanj!B1104))</f>
        <v>44785</v>
      </c>
      <c r="C1104" s="8">
        <v>11.46875</v>
      </c>
      <c r="D1104">
        <v>0.960392018330952</v>
      </c>
      <c r="E1104" s="6">
        <v>112.89530100891703</v>
      </c>
      <c r="F1104" s="10">
        <v>147.390646</v>
      </c>
      <c r="G1104" s="10">
        <v>1.6012081309999999</v>
      </c>
      <c r="H1104" s="10">
        <v>108.42374599603419</v>
      </c>
    </row>
    <row r="1105" spans="1:8" x14ac:dyDescent="0.25">
      <c r="A1105" s="16"/>
      <c r="B1105" s="5">
        <f>DATE(YEAR(siječanj!B1105),MONTH(siječanj!B1105)+7,DAY(siječanj!B1105))</f>
        <v>44785</v>
      </c>
      <c r="C1105" s="8">
        <v>11.4791666666667</v>
      </c>
      <c r="D1105">
        <v>0.960392018330952</v>
      </c>
      <c r="E1105" s="6">
        <v>113.0992607458295</v>
      </c>
      <c r="F1105" s="10">
        <v>148.30784780000002</v>
      </c>
      <c r="G1105" s="10">
        <v>1.6167261569999998</v>
      </c>
      <c r="H1105" s="10">
        <v>108.6196272994258</v>
      </c>
    </row>
    <row r="1106" spans="1:8" x14ac:dyDescent="0.25">
      <c r="A1106" s="16"/>
      <c r="B1106" s="5">
        <f>DATE(YEAR(siječanj!B1106),MONTH(siječanj!B1106)+7,DAY(siječanj!B1106))</f>
        <v>44785</v>
      </c>
      <c r="C1106" s="8">
        <v>11.4895833333333</v>
      </c>
      <c r="D1106">
        <v>0.960392018330952</v>
      </c>
      <c r="E1106" s="6">
        <v>112.33685734101574</v>
      </c>
      <c r="F1106" s="10">
        <v>149.0553304</v>
      </c>
      <c r="G1106" s="10">
        <v>1.615862481</v>
      </c>
      <c r="H1106" s="10">
        <v>107.88742115469434</v>
      </c>
    </row>
    <row r="1107" spans="1:8" x14ac:dyDescent="0.25">
      <c r="A1107" s="16"/>
      <c r="B1107" s="5">
        <f>DATE(YEAR(siječanj!B1107),MONTH(siječanj!B1107)+7,DAY(siječanj!B1107))</f>
        <v>44785</v>
      </c>
      <c r="C1107" s="8">
        <v>11.5</v>
      </c>
      <c r="D1107">
        <v>0.960392018330952</v>
      </c>
      <c r="E1107" s="6">
        <v>111.60179272789178</v>
      </c>
      <c r="F1107" s="10">
        <v>149.76283080000002</v>
      </c>
      <c r="G1107" s="10">
        <v>1.616003649</v>
      </c>
      <c r="H1107" s="10">
        <v>107.18147096729254</v>
      </c>
    </row>
    <row r="1108" spans="1:8" x14ac:dyDescent="0.25">
      <c r="A1108" s="16"/>
      <c r="B1108" s="5">
        <f>DATE(YEAR(siječanj!B1108),MONTH(siječanj!B1108)+7,DAY(siječanj!B1108))</f>
        <v>44785</v>
      </c>
      <c r="C1108" s="8">
        <v>11.5104166666667</v>
      </c>
      <c r="D1108">
        <v>0.960392018330952</v>
      </c>
      <c r="E1108" s="6">
        <v>111.03095446834845</v>
      </c>
      <c r="F1108" s="10">
        <v>150.4294956</v>
      </c>
      <c r="G1108" s="10">
        <v>1.5888541359999999</v>
      </c>
      <c r="H1108" s="10">
        <v>106.63324245906921</v>
      </c>
    </row>
    <row r="1109" spans="1:8" x14ac:dyDescent="0.25">
      <c r="A1109" s="16"/>
      <c r="B1109" s="5">
        <f>DATE(YEAR(siječanj!B1109),MONTH(siječanj!B1109)+7,DAY(siječanj!B1109))</f>
        <v>44785</v>
      </c>
      <c r="C1109" s="8">
        <v>11.5208333333333</v>
      </c>
      <c r="D1109">
        <v>0.960392018330952</v>
      </c>
      <c r="E1109" s="6">
        <v>111.81853525616849</v>
      </c>
      <c r="F1109" s="10">
        <v>150.9410819</v>
      </c>
      <c r="G1109" s="10">
        <v>1.5668512530000001</v>
      </c>
      <c r="H1109" s="10">
        <v>107.38962876148237</v>
      </c>
    </row>
    <row r="1110" spans="1:8" x14ac:dyDescent="0.25">
      <c r="A1110" s="16"/>
      <c r="B1110" s="5">
        <f>DATE(YEAR(siječanj!B1110),MONTH(siječanj!B1110)+7,DAY(siječanj!B1110))</f>
        <v>44785</v>
      </c>
      <c r="C1110" s="8">
        <v>11.53125</v>
      </c>
      <c r="D1110">
        <v>0.960392018330952</v>
      </c>
      <c r="E1110" s="6">
        <v>112.16261722171083</v>
      </c>
      <c r="F1110" s="10">
        <v>151.44002230000001</v>
      </c>
      <c r="G1110" s="10">
        <v>1.6480424600000001</v>
      </c>
      <c r="H1110" s="10">
        <v>107.72008233484087</v>
      </c>
    </row>
    <row r="1111" spans="1:8" x14ac:dyDescent="0.25">
      <c r="A1111" s="16"/>
      <c r="B1111" s="5">
        <f>DATE(YEAR(siječanj!B1111),MONTH(siječanj!B1111)+7,DAY(siječanj!B1111))</f>
        <v>44785</v>
      </c>
      <c r="C1111" s="8">
        <v>11.5416666666667</v>
      </c>
      <c r="D1111">
        <v>0.960392018330952</v>
      </c>
      <c r="E1111" s="6">
        <v>111.18274353824602</v>
      </c>
      <c r="F1111" s="10">
        <v>151.84479189999999</v>
      </c>
      <c r="G1111" s="10">
        <v>1.648751944</v>
      </c>
      <c r="H1111" s="10">
        <v>106.77901947026871</v>
      </c>
    </row>
    <row r="1112" spans="1:8" x14ac:dyDescent="0.25">
      <c r="A1112" s="16"/>
      <c r="B1112" s="5">
        <f>DATE(YEAR(siječanj!B1112),MONTH(siječanj!B1112)+7,DAY(siječanj!B1112))</f>
        <v>44785</v>
      </c>
      <c r="C1112" s="8">
        <v>11.5520833333333</v>
      </c>
      <c r="D1112">
        <v>0.960392018330952</v>
      </c>
      <c r="E1112" s="6">
        <v>110.7554508133228</v>
      </c>
      <c r="F1112" s="10">
        <v>152.10643719999999</v>
      </c>
      <c r="G1112" s="10">
        <v>1.6276830600000001</v>
      </c>
      <c r="H1112" s="10">
        <v>106.36865094776157</v>
      </c>
    </row>
    <row r="1113" spans="1:8" x14ac:dyDescent="0.25">
      <c r="A1113" s="16"/>
      <c r="B1113" s="5">
        <f>DATE(YEAR(siječanj!B1113),MONTH(siječanj!B1113)+7,DAY(siječanj!B1113))</f>
        <v>44785</v>
      </c>
      <c r="C1113" s="8">
        <v>11.5625</v>
      </c>
      <c r="D1113">
        <v>0.960392018330952</v>
      </c>
      <c r="E1113" s="6">
        <v>110.72274473851731</v>
      </c>
      <c r="F1113" s="10">
        <v>152.11077880000002</v>
      </c>
      <c r="G1113" s="10">
        <v>1.6426510009999999</v>
      </c>
      <c r="H1113" s="10">
        <v>106.33724029456744</v>
      </c>
    </row>
    <row r="1114" spans="1:8" x14ac:dyDescent="0.25">
      <c r="A1114" s="16"/>
      <c r="B1114" s="5">
        <f>DATE(YEAR(siječanj!B1114),MONTH(siječanj!B1114)+7,DAY(siječanj!B1114))</f>
        <v>44785</v>
      </c>
      <c r="C1114" s="8">
        <v>11.5729166666667</v>
      </c>
      <c r="D1114">
        <v>0.960392018330952</v>
      </c>
      <c r="E1114" s="6">
        <v>111.6895070011855</v>
      </c>
      <c r="F1114" s="10">
        <v>151.91956709999999</v>
      </c>
      <c r="G1114" s="10">
        <v>1.620216801</v>
      </c>
      <c r="H1114" s="10">
        <v>107.26571105525754</v>
      </c>
    </row>
    <row r="1115" spans="1:8" x14ac:dyDescent="0.25">
      <c r="A1115" s="16"/>
      <c r="B1115" s="5">
        <f>DATE(YEAR(siječanj!B1115),MONTH(siječanj!B1115)+7,DAY(siječanj!B1115))</f>
        <v>44785</v>
      </c>
      <c r="C1115" s="8">
        <v>11.5833333333333</v>
      </c>
      <c r="D1115">
        <v>0.960392018330952</v>
      </c>
      <c r="E1115" s="6">
        <v>111.93587582028235</v>
      </c>
      <c r="F1115" s="10">
        <v>151.07433269999999</v>
      </c>
      <c r="G1115" s="10">
        <v>1.6069605830000002</v>
      </c>
      <c r="H1115" s="10">
        <v>107.50232170268377</v>
      </c>
    </row>
    <row r="1116" spans="1:8" x14ac:dyDescent="0.25">
      <c r="A1116" s="16"/>
      <c r="B1116" s="5">
        <f>DATE(YEAR(siječanj!B1116),MONTH(siječanj!B1116)+7,DAY(siječanj!B1116))</f>
        <v>44785</v>
      </c>
      <c r="C1116" s="8">
        <v>11.59375</v>
      </c>
      <c r="D1116">
        <v>0.960392018330952</v>
      </c>
      <c r="E1116" s="6">
        <v>113.25635951422926</v>
      </c>
      <c r="F1116" s="10">
        <v>150.4955928</v>
      </c>
      <c r="G1116" s="10">
        <v>1.6028542190000001</v>
      </c>
      <c r="H1116" s="10">
        <v>108.77050370268655</v>
      </c>
    </row>
    <row r="1117" spans="1:8" x14ac:dyDescent="0.25">
      <c r="A1117" s="16"/>
      <c r="B1117" s="5">
        <f>DATE(YEAR(siječanj!B1117),MONTH(siječanj!B1117)+7,DAY(siječanj!B1117))</f>
        <v>44785</v>
      </c>
      <c r="C1117" s="8">
        <v>11.6041666666667</v>
      </c>
      <c r="D1117">
        <v>0.960392018330952</v>
      </c>
      <c r="E1117" s="6">
        <v>114.26139072393708</v>
      </c>
      <c r="F1117" s="10">
        <v>149.60295669999999</v>
      </c>
      <c r="G1117" s="10">
        <v>1.5647644719999998</v>
      </c>
      <c r="H1117" s="10">
        <v>109.73572765466345</v>
      </c>
    </row>
    <row r="1118" spans="1:8" x14ac:dyDescent="0.25">
      <c r="A1118" s="16"/>
      <c r="B1118" s="5">
        <f>DATE(YEAR(siječanj!B1118),MONTH(siječanj!B1118)+7,DAY(siječanj!B1118))</f>
        <v>44785</v>
      </c>
      <c r="C1118" s="8">
        <v>11.6145833333333</v>
      </c>
      <c r="D1118">
        <v>0.960392018330952</v>
      </c>
      <c r="E1118" s="6">
        <v>114.63797920381394</v>
      </c>
      <c r="F1118" s="10">
        <v>147.98120490000002</v>
      </c>
      <c r="G1118" s="10">
        <v>1.517228993</v>
      </c>
      <c r="H1118" s="10">
        <v>110.09740022493257</v>
      </c>
    </row>
    <row r="1119" spans="1:8" x14ac:dyDescent="0.25">
      <c r="A1119" s="16"/>
      <c r="B1119" s="5">
        <f>DATE(YEAR(siječanj!B1119),MONTH(siječanj!B1119)+7,DAY(siječanj!B1119))</f>
        <v>44785</v>
      </c>
      <c r="C1119" s="8">
        <v>11.625</v>
      </c>
      <c r="D1119">
        <v>0.960392018330952</v>
      </c>
      <c r="E1119" s="6">
        <v>114.91110798995079</v>
      </c>
      <c r="F1119" s="10">
        <v>144.96920480000003</v>
      </c>
      <c r="G1119" s="10">
        <v>1.465260016</v>
      </c>
      <c r="H1119" s="10">
        <v>110.35971093111483</v>
      </c>
    </row>
    <row r="1120" spans="1:8" x14ac:dyDescent="0.25">
      <c r="A1120" s="16"/>
      <c r="B1120" s="5">
        <f>DATE(YEAR(siječanj!B1120),MONTH(siječanj!B1120)+7,DAY(siječanj!B1120))</f>
        <v>44785</v>
      </c>
      <c r="C1120" s="8">
        <v>11.6354166666667</v>
      </c>
      <c r="D1120">
        <v>0.960392018330952</v>
      </c>
      <c r="E1120" s="6">
        <v>115.2849621935234</v>
      </c>
      <c r="F1120" s="10">
        <v>143.41798280000003</v>
      </c>
      <c r="G1120" s="10">
        <v>1.4213157169999999</v>
      </c>
      <c r="H1120" s="10">
        <v>110.71875752424543</v>
      </c>
    </row>
    <row r="1121" spans="1:8" x14ac:dyDescent="0.25">
      <c r="A1121" s="16"/>
      <c r="B1121" s="5">
        <f>DATE(YEAR(siječanj!B1121),MONTH(siječanj!B1121)+7,DAY(siječanj!B1121))</f>
        <v>44785</v>
      </c>
      <c r="C1121" s="8">
        <v>11.6458333333333</v>
      </c>
      <c r="D1121">
        <v>0.960392018330952</v>
      </c>
      <c r="E1121" s="6">
        <v>116.00232053082679</v>
      </c>
      <c r="F1121" s="10">
        <v>141.98588469999999</v>
      </c>
      <c r="G1121" s="10">
        <v>1.41989206</v>
      </c>
      <c r="H1121" s="10">
        <v>111.40770274567477</v>
      </c>
    </row>
    <row r="1122" spans="1:8" x14ac:dyDescent="0.25">
      <c r="A1122" s="16"/>
      <c r="B1122" s="5">
        <f>DATE(YEAR(siječanj!B1122),MONTH(siječanj!B1122)+7,DAY(siječanj!B1122))</f>
        <v>44785</v>
      </c>
      <c r="C1122" s="8">
        <v>11.65625</v>
      </c>
      <c r="D1122">
        <v>0.960392018330952</v>
      </c>
      <c r="E1122" s="6">
        <v>115.90602217876527</v>
      </c>
      <c r="F1122" s="10">
        <v>140.3690709</v>
      </c>
      <c r="G1122" s="10">
        <v>1.434409931</v>
      </c>
      <c r="H1122" s="10">
        <v>111.31521857697646</v>
      </c>
    </row>
    <row r="1123" spans="1:8" x14ac:dyDescent="0.25">
      <c r="A1123" s="16"/>
      <c r="B1123" s="5">
        <f>DATE(YEAR(siječanj!B1123),MONTH(siječanj!B1123)+7,DAY(siječanj!B1123))</f>
        <v>44785</v>
      </c>
      <c r="C1123" s="8">
        <v>11.6666666666667</v>
      </c>
      <c r="D1123">
        <v>0.960392018330952</v>
      </c>
      <c r="E1123" s="6">
        <v>115.13162231041335</v>
      </c>
      <c r="F1123" s="10">
        <v>137.91879309999999</v>
      </c>
      <c r="G1123" s="10">
        <v>1.4751172699999999</v>
      </c>
      <c r="H1123" s="10">
        <v>110.57149112441473</v>
      </c>
    </row>
    <row r="1124" spans="1:8" x14ac:dyDescent="0.25">
      <c r="A1124" s="16"/>
      <c r="B1124" s="5">
        <f>DATE(YEAR(siječanj!B1124),MONTH(siječanj!B1124)+7,DAY(siječanj!B1124))</f>
        <v>44785</v>
      </c>
      <c r="C1124" s="8">
        <v>11.6770833333333</v>
      </c>
      <c r="D1124">
        <v>0.960392018330952</v>
      </c>
      <c r="E1124" s="6">
        <v>113.44758213033303</v>
      </c>
      <c r="F1124" s="10">
        <v>136.74154419999999</v>
      </c>
      <c r="G1124" s="10">
        <v>1.469471084</v>
      </c>
      <c r="H1124" s="10">
        <v>108.95415237691698</v>
      </c>
    </row>
    <row r="1125" spans="1:8" x14ac:dyDescent="0.25">
      <c r="A1125" s="16"/>
      <c r="B1125" s="5">
        <f>DATE(YEAR(siječanj!B1125),MONTH(siječanj!B1125)+7,DAY(siječanj!B1125))</f>
        <v>44785</v>
      </c>
      <c r="C1125" s="8">
        <v>11.6875</v>
      </c>
      <c r="D1125">
        <v>0.960392018330952</v>
      </c>
      <c r="E1125" s="6">
        <v>114.19039286681419</v>
      </c>
      <c r="F1125" s="10">
        <v>135.95757470000001</v>
      </c>
      <c r="G1125" s="10">
        <v>1.4559294059999999</v>
      </c>
      <c r="H1125" s="10">
        <v>109.66754187936402</v>
      </c>
    </row>
    <row r="1126" spans="1:8" x14ac:dyDescent="0.25">
      <c r="A1126" s="16"/>
      <c r="B1126" s="5">
        <f>DATE(YEAR(siječanj!B1126),MONTH(siječanj!B1126)+7,DAY(siječanj!B1126))</f>
        <v>44785</v>
      </c>
      <c r="C1126" s="8">
        <v>11.6979166666667</v>
      </c>
      <c r="D1126">
        <v>0.960392018330952</v>
      </c>
      <c r="E1126" s="6">
        <v>114.21738217947016</v>
      </c>
      <c r="F1126" s="10">
        <v>135.30459069999998</v>
      </c>
      <c r="G1126" s="10">
        <v>1.489543981</v>
      </c>
      <c r="H1126" s="10">
        <v>109.69346219981907</v>
      </c>
    </row>
    <row r="1127" spans="1:8" x14ac:dyDescent="0.25">
      <c r="A1127" s="16"/>
      <c r="B1127" s="5">
        <f>DATE(YEAR(siječanj!B1127),MONTH(siječanj!B1127)+7,DAY(siječanj!B1127))</f>
        <v>44785</v>
      </c>
      <c r="C1127" s="8">
        <v>11.7083333333333</v>
      </c>
      <c r="D1127">
        <v>0.960392018330952</v>
      </c>
      <c r="E1127" s="6">
        <v>115.22933942821153</v>
      </c>
      <c r="F1127" s="10">
        <v>134.72756559999999</v>
      </c>
      <c r="G1127" s="10">
        <v>1.4897893309999999</v>
      </c>
      <c r="H1127" s="10">
        <v>110.66533786440242</v>
      </c>
    </row>
    <row r="1128" spans="1:8" x14ac:dyDescent="0.25">
      <c r="A1128" s="16"/>
      <c r="B1128" s="5">
        <f>DATE(YEAR(siječanj!B1128),MONTH(siječanj!B1128)+7,DAY(siječanj!B1128))</f>
        <v>44785</v>
      </c>
      <c r="C1128" s="8">
        <v>11.71875</v>
      </c>
      <c r="D1128">
        <v>0.960392018330952</v>
      </c>
      <c r="E1128" s="6">
        <v>115.34273643913713</v>
      </c>
      <c r="F1128" s="10">
        <v>134.36604159999999</v>
      </c>
      <c r="G1128" s="10">
        <v>1.401372007</v>
      </c>
      <c r="H1128" s="10">
        <v>110.77424344859794</v>
      </c>
    </row>
    <row r="1129" spans="1:8" x14ac:dyDescent="0.25">
      <c r="A1129" s="16"/>
      <c r="B1129" s="5">
        <f>DATE(YEAR(siječanj!B1129),MONTH(siječanj!B1129)+7,DAY(siječanj!B1129))</f>
        <v>44785</v>
      </c>
      <c r="C1129" s="8">
        <v>11.7291666666667</v>
      </c>
      <c r="D1129">
        <v>0.960392018330952</v>
      </c>
      <c r="E1129" s="6">
        <v>115.91086027913948</v>
      </c>
      <c r="F1129" s="10">
        <v>134.1390983</v>
      </c>
      <c r="G1129" s="10">
        <v>1.3464577819999999</v>
      </c>
      <c r="H1129" s="10">
        <v>111.31986504995974</v>
      </c>
    </row>
    <row r="1130" spans="1:8" x14ac:dyDescent="0.25">
      <c r="A1130" s="16"/>
      <c r="B1130" s="5">
        <f>DATE(YEAR(siječanj!B1130),MONTH(siječanj!B1130)+7,DAY(siječanj!B1130))</f>
        <v>44785</v>
      </c>
      <c r="C1130" s="8">
        <v>11.7395833333333</v>
      </c>
      <c r="D1130">
        <v>0.960392018330952</v>
      </c>
      <c r="E1130" s="6">
        <v>117.21565812293001</v>
      </c>
      <c r="F1130" s="10">
        <v>134.17187100000001</v>
      </c>
      <c r="G1130" s="10">
        <v>1.329640597</v>
      </c>
      <c r="H1130" s="10">
        <v>112.5729824846716</v>
      </c>
    </row>
    <row r="1131" spans="1:8" x14ac:dyDescent="0.25">
      <c r="A1131" s="16"/>
      <c r="B1131" s="5">
        <f>DATE(YEAR(siječanj!B1131),MONTH(siječanj!B1131)+7,DAY(siječanj!B1131))</f>
        <v>44785</v>
      </c>
      <c r="C1131" s="8">
        <v>11.75</v>
      </c>
      <c r="D1131">
        <v>0.960392018330952</v>
      </c>
      <c r="E1131" s="6">
        <v>120.01086490531067</v>
      </c>
      <c r="F1131" s="10">
        <v>134.3459321</v>
      </c>
      <c r="G1131" s="10">
        <v>1.3141001720000001</v>
      </c>
      <c r="H1131" s="10">
        <v>115.25747676805453</v>
      </c>
    </row>
    <row r="1132" spans="1:8" x14ac:dyDescent="0.25">
      <c r="A1132" s="16"/>
      <c r="B1132" s="5">
        <f>DATE(YEAR(siječanj!B1132),MONTH(siječanj!B1132)+7,DAY(siječanj!B1132))</f>
        <v>44785</v>
      </c>
      <c r="C1132" s="8">
        <v>11.7604166666667</v>
      </c>
      <c r="D1132">
        <v>0.960392018330952</v>
      </c>
      <c r="E1132" s="6">
        <v>122.16591048900818</v>
      </c>
      <c r="F1132" s="10">
        <v>134.47451230000001</v>
      </c>
      <c r="G1132" s="10">
        <v>1.320501683</v>
      </c>
      <c r="H1132" s="10">
        <v>117.32716534577699</v>
      </c>
    </row>
    <row r="1133" spans="1:8" x14ac:dyDescent="0.25">
      <c r="A1133" s="16"/>
      <c r="B1133" s="5">
        <f>DATE(YEAR(siječanj!B1133),MONTH(siječanj!B1133)+7,DAY(siječanj!B1133))</f>
        <v>44785</v>
      </c>
      <c r="C1133" s="8">
        <v>11.7708333333333</v>
      </c>
      <c r="D1133">
        <v>0.960392018330952</v>
      </c>
      <c r="E1133" s="6">
        <v>123.72581214206427</v>
      </c>
      <c r="F1133" s="10">
        <v>134.48545580000001</v>
      </c>
      <c r="G1133" s="10">
        <v>1.4242765919999998</v>
      </c>
      <c r="H1133" s="10">
        <v>118.82528244275332</v>
      </c>
    </row>
    <row r="1134" spans="1:8" x14ac:dyDescent="0.25">
      <c r="A1134" s="16"/>
      <c r="B1134" s="5">
        <f>DATE(YEAR(siječanj!B1134),MONTH(siječanj!B1134)+7,DAY(siječanj!B1134))</f>
        <v>44785</v>
      </c>
      <c r="C1134" s="8">
        <v>11.78125</v>
      </c>
      <c r="D1134">
        <v>0.960392018330952</v>
      </c>
      <c r="E1134" s="6">
        <v>125.98445939535924</v>
      </c>
      <c r="F1134" s="10">
        <v>134.31612430000001</v>
      </c>
      <c r="G1134" s="10">
        <v>1.592138499</v>
      </c>
      <c r="H1134" s="10">
        <v>120.99446923704292</v>
      </c>
    </row>
    <row r="1135" spans="1:8" x14ac:dyDescent="0.25">
      <c r="A1135" s="16"/>
      <c r="B1135" s="5">
        <f>DATE(YEAR(siječanj!B1135),MONTH(siječanj!B1135)+7,DAY(siječanj!B1135))</f>
        <v>44785</v>
      </c>
      <c r="C1135" s="8">
        <v>11.7916666666667</v>
      </c>
      <c r="D1135">
        <v>0.960392018330952</v>
      </c>
      <c r="E1135" s="6">
        <v>129.24304162006513</v>
      </c>
      <c r="F1135" s="10">
        <v>133.90285800000001</v>
      </c>
      <c r="G1135" s="10">
        <v>2.3515106640000001</v>
      </c>
      <c r="H1135" s="10">
        <v>124.12398559672557</v>
      </c>
    </row>
    <row r="1136" spans="1:8" x14ac:dyDescent="0.25">
      <c r="A1136" s="16"/>
      <c r="B1136" s="5">
        <f>DATE(YEAR(siječanj!B1136),MONTH(siječanj!B1136)+7,DAY(siječanj!B1136))</f>
        <v>44785</v>
      </c>
      <c r="C1136" s="8">
        <v>11.8020833333333</v>
      </c>
      <c r="D1136">
        <v>0.960392018330952</v>
      </c>
      <c r="E1136" s="6">
        <v>133.31870582580245</v>
      </c>
      <c r="F1136" s="10">
        <v>133.70358529999999</v>
      </c>
      <c r="G1136" s="10">
        <v>4.677747106</v>
      </c>
      <c r="H1136" s="10">
        <v>128.03822096931287</v>
      </c>
    </row>
    <row r="1137" spans="1:8" x14ac:dyDescent="0.25">
      <c r="A1137" s="16"/>
      <c r="B1137" s="5">
        <f>DATE(YEAR(siječanj!B1137),MONTH(siječanj!B1137)+7,DAY(siječanj!B1137))</f>
        <v>44785</v>
      </c>
      <c r="C1137" s="8">
        <v>11.8125</v>
      </c>
      <c r="D1137">
        <v>0.960392018330952</v>
      </c>
      <c r="E1137" s="6">
        <v>138.19274793439567</v>
      </c>
      <c r="F1137" s="10">
        <v>133.545174</v>
      </c>
      <c r="G1137" s="10">
        <v>16.218067340000001</v>
      </c>
      <c r="H1137" s="10">
        <v>132.71921210741476</v>
      </c>
    </row>
    <row r="1138" spans="1:8" x14ac:dyDescent="0.25">
      <c r="A1138" s="16"/>
      <c r="B1138" s="5">
        <f>DATE(YEAR(siječanj!B1138),MONTH(siječanj!B1138)+7,DAY(siječanj!B1138))</f>
        <v>44785</v>
      </c>
      <c r="C1138" s="8">
        <v>11.8229166666667</v>
      </c>
      <c r="D1138">
        <v>0.960392018330952</v>
      </c>
      <c r="E1138" s="6">
        <v>141.8099572037496</v>
      </c>
      <c r="F1138" s="10">
        <v>133.19869159999999</v>
      </c>
      <c r="G1138" s="10">
        <v>67.836041940000001</v>
      </c>
      <c r="H1138" s="10">
        <v>136.19315101833502</v>
      </c>
    </row>
    <row r="1139" spans="1:8" x14ac:dyDescent="0.25">
      <c r="A1139" s="16"/>
      <c r="B1139" s="5">
        <f>DATE(YEAR(siječanj!B1139),MONTH(siječanj!B1139)+7,DAY(siječanj!B1139))</f>
        <v>44785</v>
      </c>
      <c r="C1139" s="8">
        <v>11.8333333333333</v>
      </c>
      <c r="D1139">
        <v>0.960392018330952</v>
      </c>
      <c r="E1139" s="6">
        <v>147.79704436444985</v>
      </c>
      <c r="F1139" s="10">
        <v>130.8411275</v>
      </c>
      <c r="G1139" s="10">
        <v>149.52869889999999</v>
      </c>
      <c r="H1139" s="10">
        <v>141.94310174052325</v>
      </c>
    </row>
    <row r="1140" spans="1:8" x14ac:dyDescent="0.25">
      <c r="A1140" s="16"/>
      <c r="B1140" s="5">
        <f>DATE(YEAR(siječanj!B1140),MONTH(siječanj!B1140)+7,DAY(siječanj!B1140))</f>
        <v>44785</v>
      </c>
      <c r="C1140" s="8">
        <v>11.84375</v>
      </c>
      <c r="D1140">
        <v>0.960392018330952</v>
      </c>
      <c r="E1140" s="6">
        <v>152.1550300448865</v>
      </c>
      <c r="F1140" s="10">
        <v>129.55583619999999</v>
      </c>
      <c r="G1140" s="10">
        <v>228.82948739999998</v>
      </c>
      <c r="H1140" s="10">
        <v>146.1284764040152</v>
      </c>
    </row>
    <row r="1141" spans="1:8" x14ac:dyDescent="0.25">
      <c r="A1141" s="16"/>
      <c r="B1141" s="5">
        <f>DATE(YEAR(siječanj!B1141),MONTH(siječanj!B1141)+7,DAY(siječanj!B1141))</f>
        <v>44785</v>
      </c>
      <c r="C1141" s="8">
        <v>11.8541666666667</v>
      </c>
      <c r="D1141">
        <v>0.960392018330952</v>
      </c>
      <c r="E1141" s="6">
        <v>155.7608018185887</v>
      </c>
      <c r="F1141" s="10">
        <v>128.52643860000001</v>
      </c>
      <c r="G1141" s="10">
        <v>277.18834110000006</v>
      </c>
      <c r="H1141" s="10">
        <v>149.59143083540184</v>
      </c>
    </row>
    <row r="1142" spans="1:8" x14ac:dyDescent="0.25">
      <c r="A1142" s="16"/>
      <c r="B1142" s="5">
        <f>DATE(YEAR(siječanj!B1142),MONTH(siječanj!B1142)+7,DAY(siječanj!B1142))</f>
        <v>44785</v>
      </c>
      <c r="C1142" s="8">
        <v>11.8645833333333</v>
      </c>
      <c r="D1142">
        <v>0.960392018330952</v>
      </c>
      <c r="E1142" s="6">
        <v>156.50583254120505</v>
      </c>
      <c r="F1142" s="10">
        <v>126.8079534</v>
      </c>
      <c r="G1142" s="10">
        <v>291.03624080000003</v>
      </c>
      <c r="H1142" s="10">
        <v>150.30695239481392</v>
      </c>
    </row>
    <row r="1143" spans="1:8" x14ac:dyDescent="0.25">
      <c r="A1143" s="16"/>
      <c r="B1143" s="5">
        <f>DATE(YEAR(siječanj!B1143),MONTH(siječanj!B1143)+7,DAY(siječanj!B1143))</f>
        <v>44785</v>
      </c>
      <c r="C1143" s="8">
        <v>11.875</v>
      </c>
      <c r="D1143">
        <v>0.960392018330952</v>
      </c>
      <c r="E1143" s="6">
        <v>156.30679430307259</v>
      </c>
      <c r="F1143" s="10">
        <v>123.85519640000001</v>
      </c>
      <c r="G1143" s="10">
        <v>294.48736059999999</v>
      </c>
      <c r="H1143" s="10">
        <v>150.11579765956884</v>
      </c>
    </row>
    <row r="1144" spans="1:8" x14ac:dyDescent="0.25">
      <c r="A1144" s="16"/>
      <c r="B1144" s="5">
        <f>DATE(YEAR(siječanj!B1144),MONTH(siječanj!B1144)+7,DAY(siječanj!B1144))</f>
        <v>44785</v>
      </c>
      <c r="C1144" s="8">
        <v>11.8854166666667</v>
      </c>
      <c r="D1144">
        <v>0.960392018330952</v>
      </c>
      <c r="E1144" s="6">
        <v>160.54383144550664</v>
      </c>
      <c r="F1144" s="10">
        <v>121.3735267</v>
      </c>
      <c r="G1144" s="10">
        <v>295.57408710000004</v>
      </c>
      <c r="H1144" s="10">
        <v>154.18501431253429</v>
      </c>
    </row>
    <row r="1145" spans="1:8" x14ac:dyDescent="0.25">
      <c r="A1145" s="16"/>
      <c r="B1145" s="5">
        <f>DATE(YEAR(siječanj!B1145),MONTH(siječanj!B1145)+7,DAY(siječanj!B1145))</f>
        <v>44785</v>
      </c>
      <c r="C1145" s="8">
        <v>11.8958333333333</v>
      </c>
      <c r="D1145">
        <v>0.960392018330952</v>
      </c>
      <c r="E1145" s="6">
        <v>163.39297614683451</v>
      </c>
      <c r="F1145" s="10">
        <v>119.27055049999998</v>
      </c>
      <c r="G1145" s="10">
        <v>296.03513230000004</v>
      </c>
      <c r="H1145" s="10">
        <v>156.92131014275949</v>
      </c>
    </row>
    <row r="1146" spans="1:8" x14ac:dyDescent="0.25">
      <c r="A1146" s="16"/>
      <c r="B1146" s="5">
        <f>DATE(YEAR(siječanj!B1146),MONTH(siječanj!B1146)+7,DAY(siječanj!B1146))</f>
        <v>44785</v>
      </c>
      <c r="C1146" s="8">
        <v>11.90625</v>
      </c>
      <c r="D1146">
        <v>0.960392018330952</v>
      </c>
      <c r="E1146" s="6">
        <v>161.50496133726926</v>
      </c>
      <c r="F1146" s="10">
        <v>117.1238085</v>
      </c>
      <c r="G1146" s="10">
        <v>295.30248310000002</v>
      </c>
      <c r="H1146" s="10">
        <v>155.1080757891624</v>
      </c>
    </row>
    <row r="1147" spans="1:8" x14ac:dyDescent="0.25">
      <c r="A1147" s="16"/>
      <c r="B1147" s="5">
        <f>DATE(YEAR(siječanj!B1147),MONTH(siječanj!B1147)+7,DAY(siječanj!B1147))</f>
        <v>44785</v>
      </c>
      <c r="C1147" s="8">
        <v>11.9166666666667</v>
      </c>
      <c r="D1147">
        <v>0.960392018330952</v>
      </c>
      <c r="E1147" s="6">
        <v>157.55174187664801</v>
      </c>
      <c r="F1147" s="10">
        <v>113.8997597</v>
      </c>
      <c r="G1147" s="10">
        <v>291.98258139999996</v>
      </c>
      <c r="H1147" s="10">
        <v>151.31143537247115</v>
      </c>
    </row>
    <row r="1148" spans="1:8" x14ac:dyDescent="0.25">
      <c r="A1148" s="16"/>
      <c r="B1148" s="5">
        <f>DATE(YEAR(siječanj!B1148),MONTH(siječanj!B1148)+7,DAY(siječanj!B1148))</f>
        <v>44785</v>
      </c>
      <c r="C1148" s="8">
        <v>11.9270833333333</v>
      </c>
      <c r="D1148">
        <v>0.960392018330952</v>
      </c>
      <c r="E1148" s="6">
        <v>150.96631980344659</v>
      </c>
      <c r="F1148" s="10">
        <v>111.08284190000001</v>
      </c>
      <c r="G1148" s="10">
        <v>288.94239809999999</v>
      </c>
      <c r="H1148" s="10">
        <v>144.98684857602805</v>
      </c>
    </row>
    <row r="1149" spans="1:8" x14ac:dyDescent="0.25">
      <c r="A1149" s="16"/>
      <c r="B1149" s="5">
        <f>DATE(YEAR(siječanj!B1149),MONTH(siječanj!B1149)+7,DAY(siječanj!B1149))</f>
        <v>44785</v>
      </c>
      <c r="C1149" s="8">
        <v>11.9375</v>
      </c>
      <c r="D1149">
        <v>0.960392018330952</v>
      </c>
      <c r="E1149" s="6">
        <v>141.77460223672199</v>
      </c>
      <c r="F1149" s="10">
        <v>108.62216470000001</v>
      </c>
      <c r="G1149" s="10">
        <v>287.71486810000005</v>
      </c>
      <c r="H1149" s="10">
        <v>136.15919639019333</v>
      </c>
    </row>
    <row r="1150" spans="1:8" x14ac:dyDescent="0.25">
      <c r="A1150" s="16"/>
      <c r="B1150" s="5">
        <f>DATE(YEAR(siječanj!B1150),MONTH(siječanj!B1150)+7,DAY(siječanj!B1150))</f>
        <v>44785</v>
      </c>
      <c r="C1150" s="8">
        <v>11.9479166666667</v>
      </c>
      <c r="D1150">
        <v>0.960392018330952</v>
      </c>
      <c r="E1150" s="6">
        <v>130.57605393880627</v>
      </c>
      <c r="F1150" s="10">
        <v>105.86244920000001</v>
      </c>
      <c r="G1150" s="10">
        <v>286.38014340000001</v>
      </c>
      <c r="H1150" s="10">
        <v>125.4041999879814</v>
      </c>
    </row>
    <row r="1151" spans="1:8" x14ac:dyDescent="0.25">
      <c r="A1151" s="16"/>
      <c r="B1151" s="5">
        <f>DATE(YEAR(siječanj!B1151),MONTH(siječanj!B1151)+7,DAY(siječanj!B1151))</f>
        <v>44785</v>
      </c>
      <c r="C1151" s="8">
        <v>11.9583333333333</v>
      </c>
      <c r="D1151">
        <v>0.960392018330952</v>
      </c>
      <c r="E1151" s="6">
        <v>119.22713434389148</v>
      </c>
      <c r="F1151" s="10">
        <v>102.35986149999999</v>
      </c>
      <c r="G1151" s="10">
        <v>278.34241810000003</v>
      </c>
      <c r="H1151" s="10">
        <v>114.5047881923455</v>
      </c>
    </row>
    <row r="1152" spans="1:8" x14ac:dyDescent="0.25">
      <c r="A1152" s="16"/>
      <c r="B1152" s="5">
        <f>DATE(YEAR(siječanj!B1152),MONTH(siječanj!B1152)+7,DAY(siječanj!B1152))</f>
        <v>44785</v>
      </c>
      <c r="C1152" s="8">
        <v>11.96875</v>
      </c>
      <c r="D1152">
        <v>0.960392018330952</v>
      </c>
      <c r="E1152" s="6">
        <v>109.12351577293856</v>
      </c>
      <c r="F1152" s="10">
        <v>99.241730959999998</v>
      </c>
      <c r="G1152" s="10">
        <v>276.71542010000002</v>
      </c>
      <c r="H1152" s="10">
        <v>104.80135356054194</v>
      </c>
    </row>
    <row r="1153" spans="1:8" x14ac:dyDescent="0.25">
      <c r="A1153" s="16"/>
      <c r="B1153" s="5">
        <f>DATE(YEAR(siječanj!B1153),MONTH(siječanj!B1153)+7,DAY(siječanj!B1153))</f>
        <v>44785</v>
      </c>
      <c r="C1153" s="8">
        <v>11.9791666666667</v>
      </c>
      <c r="D1153">
        <v>0.960392018330952</v>
      </c>
      <c r="E1153" s="6">
        <v>99.354443949798892</v>
      </c>
      <c r="F1153" s="10">
        <v>96.292211159999994</v>
      </c>
      <c r="G1153" s="10">
        <v>273.28621870000001</v>
      </c>
      <c r="H1153" s="10">
        <v>95.419214955096805</v>
      </c>
    </row>
    <row r="1154" spans="1:8" ht="15.75" thickBot="1" x14ac:dyDescent="0.3">
      <c r="A1154" s="16"/>
      <c r="B1154" s="5">
        <f>DATE(YEAR(siječanj!B1154),MONTH(siječanj!B1154)+7,DAY(siječanj!B1154))</f>
        <v>44785</v>
      </c>
      <c r="C1154" s="8">
        <v>11.9895833333333</v>
      </c>
      <c r="D1154">
        <v>0.960392018330952</v>
      </c>
      <c r="E1154" s="6">
        <v>91.102076384028592</v>
      </c>
      <c r="F1154" s="10">
        <v>93.34971256</v>
      </c>
      <c r="G1154" s="10">
        <v>272.22205410000004</v>
      </c>
      <c r="H1154" s="10">
        <v>87.493707012597781</v>
      </c>
    </row>
    <row r="1155" spans="1:8" x14ac:dyDescent="0.25">
      <c r="A1155" s="19">
        <f t="shared" ref="A1155" si="10">A1059+1</f>
        <v>225</v>
      </c>
      <c r="B1155" s="5">
        <f>DATE(YEAR(siječanj!B1155),MONTH(siječanj!B1155)+7,DAY(siječanj!B1155))</f>
        <v>44786</v>
      </c>
      <c r="C1155" s="8">
        <v>12</v>
      </c>
      <c r="D1155">
        <v>0.96025926842706433</v>
      </c>
      <c r="E1155" s="6">
        <v>88.323872948048233</v>
      </c>
      <c r="F1155" s="10">
        <v>91.223131649999999</v>
      </c>
      <c r="G1155" s="10">
        <v>266.4862225</v>
      </c>
      <c r="H1155" s="10">
        <v>84.813817621737769</v>
      </c>
    </row>
    <row r="1156" spans="1:8" x14ac:dyDescent="0.25">
      <c r="A1156" s="20"/>
      <c r="B1156" s="5">
        <f>DATE(YEAR(siječanj!B1156),MONTH(siječanj!B1156)+7,DAY(siječanj!B1156))</f>
        <v>44786</v>
      </c>
      <c r="C1156" s="8">
        <v>12.0104166666667</v>
      </c>
      <c r="D1156">
        <v>0.96025926842706433</v>
      </c>
      <c r="E1156" s="6">
        <v>81.808849057718504</v>
      </c>
      <c r="F1156" s="10">
        <v>88.929726700000003</v>
      </c>
      <c r="G1156" s="10">
        <v>265.8992212</v>
      </c>
      <c r="H1156" s="10">
        <v>78.557705547024895</v>
      </c>
    </row>
    <row r="1157" spans="1:8" x14ac:dyDescent="0.25">
      <c r="A1157" s="20"/>
      <c r="B1157" s="5">
        <f>DATE(YEAR(siječanj!B1157),MONTH(siječanj!B1157)+7,DAY(siječanj!B1157))</f>
        <v>44786</v>
      </c>
      <c r="C1157" s="8">
        <v>12.0208333333333</v>
      </c>
      <c r="D1157">
        <v>0.96025926842706433</v>
      </c>
      <c r="E1157" s="6">
        <v>76.432101215762984</v>
      </c>
      <c r="F1157" s="10">
        <v>86.864116699999997</v>
      </c>
      <c r="G1157" s="10">
        <v>266.17199680000004</v>
      </c>
      <c r="H1157" s="10">
        <v>73.394633597791895</v>
      </c>
    </row>
    <row r="1158" spans="1:8" x14ac:dyDescent="0.25">
      <c r="A1158" s="20"/>
      <c r="B1158" s="5">
        <f>DATE(YEAR(siječanj!B1158),MONTH(siječanj!B1158)+7,DAY(siječanj!B1158))</f>
        <v>44786</v>
      </c>
      <c r="C1158" s="8">
        <v>12.03125</v>
      </c>
      <c r="D1158">
        <v>0.96025926842706433</v>
      </c>
      <c r="E1158" s="6">
        <v>73.108139605105478</v>
      </c>
      <c r="F1158" s="10">
        <v>85.043562030000004</v>
      </c>
      <c r="G1158" s="10">
        <v>266.14237129999998</v>
      </c>
      <c r="H1158" s="10">
        <v>70.202768653262268</v>
      </c>
    </row>
    <row r="1159" spans="1:8" x14ac:dyDescent="0.25">
      <c r="A1159" s="20"/>
      <c r="B1159" s="5">
        <f>DATE(YEAR(siječanj!B1159),MONTH(siječanj!B1159)+7,DAY(siječanj!B1159))</f>
        <v>44786</v>
      </c>
      <c r="C1159" s="8">
        <v>12.0416666666667</v>
      </c>
      <c r="D1159">
        <v>0.96025926842706433</v>
      </c>
      <c r="E1159" s="6">
        <v>70.077273748905355</v>
      </c>
      <c r="F1159" s="10">
        <v>82.835746389999997</v>
      </c>
      <c r="G1159" s="10">
        <v>260.23874339999998</v>
      </c>
      <c r="H1159" s="10">
        <v>67.292351623486979</v>
      </c>
    </row>
    <row r="1160" spans="1:8" x14ac:dyDescent="0.25">
      <c r="A1160" s="20"/>
      <c r="B1160" s="5">
        <f>DATE(YEAR(siječanj!B1160),MONTH(siječanj!B1160)+7,DAY(siječanj!B1160))</f>
        <v>44786</v>
      </c>
      <c r="C1160" s="8">
        <v>12.0520833333333</v>
      </c>
      <c r="D1160">
        <v>0.96025926842706433</v>
      </c>
      <c r="E1160" s="6">
        <v>68.790186152288072</v>
      </c>
      <c r="F1160" s="10">
        <v>81.509569020000001</v>
      </c>
      <c r="G1160" s="10">
        <v>259.56111569999996</v>
      </c>
      <c r="H1160" s="10">
        <v>66.056413829557712</v>
      </c>
    </row>
    <row r="1161" spans="1:8" x14ac:dyDescent="0.25">
      <c r="A1161" s="20"/>
      <c r="B1161" s="5">
        <f>DATE(YEAR(siječanj!B1161),MONTH(siječanj!B1161)+7,DAY(siječanj!B1161))</f>
        <v>44786</v>
      </c>
      <c r="C1161" s="8">
        <v>12.0625</v>
      </c>
      <c r="D1161">
        <v>0.96025926842706433</v>
      </c>
      <c r="E1161" s="6">
        <v>65.816661664262071</v>
      </c>
      <c r="F1161" s="10">
        <v>80.493772669999998</v>
      </c>
      <c r="G1161" s="10">
        <v>259.52077200000002</v>
      </c>
      <c r="H1161" s="10">
        <v>63.201059380035908</v>
      </c>
    </row>
    <row r="1162" spans="1:8" x14ac:dyDescent="0.25">
      <c r="A1162" s="20"/>
      <c r="B1162" s="5">
        <f>DATE(YEAR(siječanj!B1162),MONTH(siječanj!B1162)+7,DAY(siječanj!B1162))</f>
        <v>44786</v>
      </c>
      <c r="C1162" s="8">
        <v>12.0729166666667</v>
      </c>
      <c r="D1162">
        <v>0.96025926842706433</v>
      </c>
      <c r="E1162" s="6">
        <v>64.84172536498788</v>
      </c>
      <c r="F1162" s="10">
        <v>79.695403249999998</v>
      </c>
      <c r="G1162" s="10">
        <v>259.45494300000001</v>
      </c>
      <c r="H1162" s="10">
        <v>62.264867762531885</v>
      </c>
    </row>
    <row r="1163" spans="1:8" x14ac:dyDescent="0.25">
      <c r="A1163" s="20"/>
      <c r="B1163" s="5">
        <f>DATE(YEAR(siječanj!B1163),MONTH(siječanj!B1163)+7,DAY(siječanj!B1163))</f>
        <v>44786</v>
      </c>
      <c r="C1163" s="8">
        <v>12.0833333333333</v>
      </c>
      <c r="D1163">
        <v>0.96025926842706433</v>
      </c>
      <c r="E1163" s="6">
        <v>63.622516127981527</v>
      </c>
      <c r="F1163" s="10">
        <v>78.659771109999994</v>
      </c>
      <c r="G1163" s="10">
        <v>259.22235499999999</v>
      </c>
      <c r="H1163" s="10">
        <v>61.09411079254464</v>
      </c>
    </row>
    <row r="1164" spans="1:8" x14ac:dyDescent="0.25">
      <c r="A1164" s="20"/>
      <c r="B1164" s="5">
        <f>DATE(YEAR(siječanj!B1164),MONTH(siječanj!B1164)+7,DAY(siječanj!B1164))</f>
        <v>44786</v>
      </c>
      <c r="C1164" s="8">
        <v>12.09375</v>
      </c>
      <c r="D1164">
        <v>0.96025926842706433</v>
      </c>
      <c r="E1164" s="6">
        <v>63.233100179023033</v>
      </c>
      <c r="F1164" s="10">
        <v>77.810552240000007</v>
      </c>
      <c r="G1164" s="10">
        <v>259.32270800000003</v>
      </c>
      <c r="H1164" s="10">
        <v>60.720170518283929</v>
      </c>
    </row>
    <row r="1165" spans="1:8" x14ac:dyDescent="0.25">
      <c r="A1165" s="20"/>
      <c r="B1165" s="5">
        <f>DATE(YEAR(siječanj!B1165),MONTH(siječanj!B1165)+7,DAY(siječanj!B1165))</f>
        <v>44786</v>
      </c>
      <c r="C1165" s="8">
        <v>12.1041666666667</v>
      </c>
      <c r="D1165">
        <v>0.96025926842706433</v>
      </c>
      <c r="E1165" s="6">
        <v>63.433168983169949</v>
      </c>
      <c r="F1165" s="10">
        <v>77.154951780000005</v>
      </c>
      <c r="G1165" s="10">
        <v>258.84275869999999</v>
      </c>
      <c r="H1165" s="10">
        <v>60.912288441789123</v>
      </c>
    </row>
    <row r="1166" spans="1:8" x14ac:dyDescent="0.25">
      <c r="A1166" s="20"/>
      <c r="B1166" s="5">
        <f>DATE(YEAR(siječanj!B1166),MONTH(siječanj!B1166)+7,DAY(siječanj!B1166))</f>
        <v>44786</v>
      </c>
      <c r="C1166" s="8">
        <v>12.1145833333333</v>
      </c>
      <c r="D1166">
        <v>0.96025926842706433</v>
      </c>
      <c r="E1166" s="6">
        <v>61.40160963182278</v>
      </c>
      <c r="F1166" s="10">
        <v>76.50937356</v>
      </c>
      <c r="G1166" s="10">
        <v>258.81823830000002</v>
      </c>
      <c r="H1166" s="10">
        <v>58.961464745298329</v>
      </c>
    </row>
    <row r="1167" spans="1:8" x14ac:dyDescent="0.25">
      <c r="A1167" s="20"/>
      <c r="B1167" s="5">
        <f>DATE(YEAR(siječanj!B1167),MONTH(siječanj!B1167)+7,DAY(siječanj!B1167))</f>
        <v>44786</v>
      </c>
      <c r="C1167" s="8">
        <v>12.125</v>
      </c>
      <c r="D1167">
        <v>0.96025926842706433</v>
      </c>
      <c r="E1167" s="6">
        <v>60.561151276214936</v>
      </c>
      <c r="F1167" s="10">
        <v>75.965761240000006</v>
      </c>
      <c r="G1167" s="10">
        <v>258.84500279999997</v>
      </c>
      <c r="H1167" s="10">
        <v>58.154406819598925</v>
      </c>
    </row>
    <row r="1168" spans="1:8" x14ac:dyDescent="0.25">
      <c r="A1168" s="20"/>
      <c r="B1168" s="5">
        <f>DATE(YEAR(siječanj!B1168),MONTH(siječanj!B1168)+7,DAY(siječanj!B1168))</f>
        <v>44786</v>
      </c>
      <c r="C1168" s="8">
        <v>12.1354166666667</v>
      </c>
      <c r="D1168">
        <v>0.96025926842706433</v>
      </c>
      <c r="E1168" s="6">
        <v>60.298007463495559</v>
      </c>
      <c r="F1168" s="10">
        <v>75.49679922</v>
      </c>
      <c r="G1168" s="10">
        <v>258.96408170000001</v>
      </c>
      <c r="H1168" s="10">
        <v>57.901720534505912</v>
      </c>
    </row>
    <row r="1169" spans="1:8" x14ac:dyDescent="0.25">
      <c r="A1169" s="20"/>
      <c r="B1169" s="5">
        <f>DATE(YEAR(siječanj!B1169),MONTH(siječanj!B1169)+7,DAY(siječanj!B1169))</f>
        <v>44786</v>
      </c>
      <c r="C1169" s="8">
        <v>12.1458333333333</v>
      </c>
      <c r="D1169">
        <v>0.96025926842706433</v>
      </c>
      <c r="E1169" s="6">
        <v>62.675010954346384</v>
      </c>
      <c r="F1169" s="10">
        <v>75.160113469999999</v>
      </c>
      <c r="G1169" s="10">
        <v>259.15383600000001</v>
      </c>
      <c r="H1169" s="10">
        <v>60.1842601676789</v>
      </c>
    </row>
    <row r="1170" spans="1:8" x14ac:dyDescent="0.25">
      <c r="A1170" s="20"/>
      <c r="B1170" s="5">
        <f>DATE(YEAR(siječanj!B1170),MONTH(siječanj!B1170)+7,DAY(siječanj!B1170))</f>
        <v>44786</v>
      </c>
      <c r="C1170" s="8">
        <v>12.15625</v>
      </c>
      <c r="D1170">
        <v>0.96025926842706433</v>
      </c>
      <c r="E1170" s="6">
        <v>62.654653800627358</v>
      </c>
      <c r="F1170" s="10">
        <v>74.937539330000007</v>
      </c>
      <c r="G1170" s="10">
        <v>259.51605660000001</v>
      </c>
      <c r="H1170" s="10">
        <v>60.164712022141416</v>
      </c>
    </row>
    <row r="1171" spans="1:8" x14ac:dyDescent="0.25">
      <c r="A1171" s="20"/>
      <c r="B1171" s="5">
        <f>DATE(YEAR(siječanj!B1171),MONTH(siječanj!B1171)+7,DAY(siječanj!B1171))</f>
        <v>44786</v>
      </c>
      <c r="C1171" s="8">
        <v>12.1666666666667</v>
      </c>
      <c r="D1171">
        <v>0.96025926842706433</v>
      </c>
      <c r="E1171" s="6">
        <v>63.216773948250712</v>
      </c>
      <c r="F1171" s="10">
        <v>74.887625150000005</v>
      </c>
      <c r="G1171" s="10">
        <v>261.23996499999998</v>
      </c>
      <c r="H1171" s="10">
        <v>60.704493103866326</v>
      </c>
    </row>
    <row r="1172" spans="1:8" x14ac:dyDescent="0.25">
      <c r="A1172" s="20"/>
      <c r="B1172" s="5">
        <f>DATE(YEAR(siječanj!B1172),MONTH(siječanj!B1172)+7,DAY(siječanj!B1172))</f>
        <v>44786</v>
      </c>
      <c r="C1172" s="8">
        <v>12.1770833333333</v>
      </c>
      <c r="D1172">
        <v>0.96025926842706433</v>
      </c>
      <c r="E1172" s="6">
        <v>64.902128646060447</v>
      </c>
      <c r="F1172" s="10">
        <v>74.747056049999998</v>
      </c>
      <c r="G1172" s="10">
        <v>262.93582529999998</v>
      </c>
      <c r="H1172" s="10">
        <v>62.32287057302522</v>
      </c>
    </row>
    <row r="1173" spans="1:8" x14ac:dyDescent="0.25">
      <c r="A1173" s="20"/>
      <c r="B1173" s="5">
        <f>DATE(YEAR(siječanj!B1173),MONTH(siječanj!B1173)+7,DAY(siječanj!B1173))</f>
        <v>44786</v>
      </c>
      <c r="C1173" s="8">
        <v>12.1875</v>
      </c>
      <c r="D1173">
        <v>0.96025926842706433</v>
      </c>
      <c r="E1173" s="6">
        <v>66.630945827346764</v>
      </c>
      <c r="F1173" s="10">
        <v>74.752064559999994</v>
      </c>
      <c r="G1173" s="10">
        <v>270.96836380000002</v>
      </c>
      <c r="H1173" s="10">
        <v>63.982983294771358</v>
      </c>
    </row>
    <row r="1174" spans="1:8" x14ac:dyDescent="0.25">
      <c r="A1174" s="20"/>
      <c r="B1174" s="5">
        <f>DATE(YEAR(siječanj!B1174),MONTH(siječanj!B1174)+7,DAY(siječanj!B1174))</f>
        <v>44786</v>
      </c>
      <c r="C1174" s="8">
        <v>12.1979166666667</v>
      </c>
      <c r="D1174">
        <v>0.96025926842706433</v>
      </c>
      <c r="E1174" s="6">
        <v>67.598824040111566</v>
      </c>
      <c r="F1174" s="10">
        <v>75.000698139999997</v>
      </c>
      <c r="G1174" s="10">
        <v>274.43426870000002</v>
      </c>
      <c r="H1174" s="10">
        <v>64.912397319287379</v>
      </c>
    </row>
    <row r="1175" spans="1:8" x14ac:dyDescent="0.25">
      <c r="A1175" s="20"/>
      <c r="B1175" s="5">
        <f>DATE(YEAR(siječanj!B1175),MONTH(siječanj!B1175)+7,DAY(siječanj!B1175))</f>
        <v>44786</v>
      </c>
      <c r="C1175" s="8">
        <v>12.2083333333333</v>
      </c>
      <c r="D1175">
        <v>0.96025926842706433</v>
      </c>
      <c r="E1175" s="6">
        <v>69.182478353408285</v>
      </c>
      <c r="F1175" s="10">
        <v>75.555477069999995</v>
      </c>
      <c r="G1175" s="10">
        <v>276.73135739999998</v>
      </c>
      <c r="H1175" s="10">
        <v>66.433116051615059</v>
      </c>
    </row>
    <row r="1176" spans="1:8" x14ac:dyDescent="0.25">
      <c r="A1176" s="20"/>
      <c r="B1176" s="5">
        <f>DATE(YEAR(siječanj!B1176),MONTH(siječanj!B1176)+7,DAY(siječanj!B1176))</f>
        <v>44786</v>
      </c>
      <c r="C1176" s="8">
        <v>12.21875</v>
      </c>
      <c r="D1176">
        <v>0.96025926842706433</v>
      </c>
      <c r="E1176" s="6">
        <v>69.24726799349034</v>
      </c>
      <c r="F1176" s="10">
        <v>76.085325650000001</v>
      </c>
      <c r="G1176" s="10">
        <v>273.87788469999998</v>
      </c>
      <c r="H1176" s="10">
        <v>66.495330904001904</v>
      </c>
    </row>
    <row r="1177" spans="1:8" x14ac:dyDescent="0.25">
      <c r="A1177" s="20"/>
      <c r="B1177" s="5">
        <f>DATE(YEAR(siječanj!B1177),MONTH(siječanj!B1177)+7,DAY(siječanj!B1177))</f>
        <v>44786</v>
      </c>
      <c r="C1177" s="8">
        <v>12.2291666666667</v>
      </c>
      <c r="D1177">
        <v>0.96025926842706433</v>
      </c>
      <c r="E1177" s="6">
        <v>73.533564801441813</v>
      </c>
      <c r="F1177" s="10">
        <v>77.071904500000002</v>
      </c>
      <c r="G1177" s="10">
        <v>233.93317180000003</v>
      </c>
      <c r="H1177" s="10">
        <v>70.61128714106664</v>
      </c>
    </row>
    <row r="1178" spans="1:8" x14ac:dyDescent="0.25">
      <c r="A1178" s="20"/>
      <c r="B1178" s="5">
        <f>DATE(YEAR(siječanj!B1178),MONTH(siječanj!B1178)+7,DAY(siječanj!B1178))</f>
        <v>44786</v>
      </c>
      <c r="C1178" s="8">
        <v>12.2395833333333</v>
      </c>
      <c r="D1178">
        <v>0.96025926842706433</v>
      </c>
      <c r="E1178" s="6">
        <v>74.930735315192564</v>
      </c>
      <c r="F1178" s="10">
        <v>78.338288610000006</v>
      </c>
      <c r="G1178" s="10">
        <v>158.48022180000001</v>
      </c>
      <c r="H1178" s="10">
        <v>71.95293307646881</v>
      </c>
    </row>
    <row r="1179" spans="1:8" x14ac:dyDescent="0.25">
      <c r="A1179" s="20"/>
      <c r="B1179" s="5">
        <f>DATE(YEAR(siječanj!B1179),MONTH(siječanj!B1179)+7,DAY(siječanj!B1179))</f>
        <v>44786</v>
      </c>
      <c r="C1179" s="8">
        <v>12.25</v>
      </c>
      <c r="D1179">
        <v>0.96025926842706433</v>
      </c>
      <c r="E1179" s="6">
        <v>78.868269918495585</v>
      </c>
      <c r="F1179" s="10">
        <v>80.246962199999999</v>
      </c>
      <c r="G1179" s="10">
        <v>68.480273370000006</v>
      </c>
      <c r="H1179" s="10">
        <v>75.733987174042809</v>
      </c>
    </row>
    <row r="1180" spans="1:8" x14ac:dyDescent="0.25">
      <c r="A1180" s="20"/>
      <c r="B1180" s="5">
        <f>DATE(YEAR(siječanj!B1180),MONTH(siječanj!B1180)+7,DAY(siječanj!B1180))</f>
        <v>44786</v>
      </c>
      <c r="C1180" s="8">
        <v>12.2604166666667</v>
      </c>
      <c r="D1180">
        <v>0.96025926842706433</v>
      </c>
      <c r="E1180" s="6">
        <v>82.424769119784244</v>
      </c>
      <c r="F1180" s="10">
        <v>81.434387139999998</v>
      </c>
      <c r="G1180" s="10">
        <v>15.605695519999999</v>
      </c>
      <c r="H1180" s="10">
        <v>79.149148495233703</v>
      </c>
    </row>
    <row r="1181" spans="1:8" x14ac:dyDescent="0.25">
      <c r="A1181" s="20"/>
      <c r="B1181" s="5">
        <f>DATE(YEAR(siječanj!B1181),MONTH(siječanj!B1181)+7,DAY(siječanj!B1181))</f>
        <v>44786</v>
      </c>
      <c r="C1181" s="8">
        <v>12.2708333333333</v>
      </c>
      <c r="D1181">
        <v>0.96025926842706433</v>
      </c>
      <c r="E1181" s="6">
        <v>86.276665474394903</v>
      </c>
      <c r="F1181" s="10">
        <v>83.867054390000007</v>
      </c>
      <c r="G1181" s="10">
        <v>5.1560518310000001</v>
      </c>
      <c r="H1181" s="10">
        <v>82.847967670769009</v>
      </c>
    </row>
    <row r="1182" spans="1:8" x14ac:dyDescent="0.25">
      <c r="A1182" s="20"/>
      <c r="B1182" s="5">
        <f>DATE(YEAR(siječanj!B1182),MONTH(siječanj!B1182)+7,DAY(siječanj!B1182))</f>
        <v>44786</v>
      </c>
      <c r="C1182" s="8">
        <v>12.28125</v>
      </c>
      <c r="D1182">
        <v>0.96025926842706433</v>
      </c>
      <c r="E1182" s="6">
        <v>89.191300759548767</v>
      </c>
      <c r="F1182" s="10">
        <v>87.391132119999995</v>
      </c>
      <c r="G1182" s="10">
        <v>3.2929761050000002</v>
      </c>
      <c r="H1182" s="10">
        <v>85.646773217422563</v>
      </c>
    </row>
    <row r="1183" spans="1:8" x14ac:dyDescent="0.25">
      <c r="A1183" s="20"/>
      <c r="B1183" s="5">
        <f>DATE(YEAR(siječanj!B1183),MONTH(siječanj!B1183)+7,DAY(siječanj!B1183))</f>
        <v>44786</v>
      </c>
      <c r="C1183" s="8">
        <v>12.2916666666667</v>
      </c>
      <c r="D1183">
        <v>0.96025926842706433</v>
      </c>
      <c r="E1183" s="6">
        <v>94.514288400588484</v>
      </c>
      <c r="F1183" s="10">
        <v>91.810670549999998</v>
      </c>
      <c r="G1183" s="10">
        <v>2.0968056349999999</v>
      </c>
      <c r="H1183" s="10">
        <v>90.758221435453663</v>
      </c>
    </row>
    <row r="1184" spans="1:8" x14ac:dyDescent="0.25">
      <c r="A1184" s="20"/>
      <c r="B1184" s="5">
        <f>DATE(YEAR(siječanj!B1184),MONTH(siječanj!B1184)+7,DAY(siječanj!B1184))</f>
        <v>44786</v>
      </c>
      <c r="C1184" s="8">
        <v>12.3020833333333</v>
      </c>
      <c r="D1184">
        <v>0.96025926842706433</v>
      </c>
      <c r="E1184" s="6">
        <v>96.394052725009118</v>
      </c>
      <c r="F1184" s="10">
        <v>94.312160129999995</v>
      </c>
      <c r="G1184" s="10">
        <v>1.5723307469999999</v>
      </c>
      <c r="H1184" s="10">
        <v>92.563282550437123</v>
      </c>
    </row>
    <row r="1185" spans="1:8" x14ac:dyDescent="0.25">
      <c r="A1185" s="20"/>
      <c r="B1185" s="5">
        <f>DATE(YEAR(siječanj!B1185),MONTH(siječanj!B1185)+7,DAY(siječanj!B1185))</f>
        <v>44786</v>
      </c>
      <c r="C1185" s="8">
        <v>12.3125</v>
      </c>
      <c r="D1185">
        <v>0.96025926842706433</v>
      </c>
      <c r="E1185" s="6">
        <v>95.924312197213141</v>
      </c>
      <c r="F1185" s="10">
        <v>97.389418849999998</v>
      </c>
      <c r="G1185" s="10">
        <v>1.505782951</v>
      </c>
      <c r="H1185" s="10">
        <v>92.112209854865213</v>
      </c>
    </row>
    <row r="1186" spans="1:8" x14ac:dyDescent="0.25">
      <c r="A1186" s="20"/>
      <c r="B1186" s="5">
        <f>DATE(YEAR(siječanj!B1186),MONTH(siječanj!B1186)+7,DAY(siječanj!B1186))</f>
        <v>44786</v>
      </c>
      <c r="C1186" s="8">
        <v>12.3229166666667</v>
      </c>
      <c r="D1186">
        <v>0.96025926842706433</v>
      </c>
      <c r="E1186" s="6">
        <v>100.61067314343428</v>
      </c>
      <c r="F1186" s="10">
        <v>102.05775329999999</v>
      </c>
      <c r="G1186" s="10">
        <v>1.503699296</v>
      </c>
      <c r="H1186" s="10">
        <v>96.612331388668693</v>
      </c>
    </row>
    <row r="1187" spans="1:8" x14ac:dyDescent="0.25">
      <c r="A1187" s="20"/>
      <c r="B1187" s="5">
        <f>DATE(YEAR(siječanj!B1187),MONTH(siječanj!B1187)+7,DAY(siječanj!B1187))</f>
        <v>44786</v>
      </c>
      <c r="C1187" s="8">
        <v>12.3333333333333</v>
      </c>
      <c r="D1187">
        <v>0.96025926842706433</v>
      </c>
      <c r="E1187" s="6">
        <v>105.00609676536708</v>
      </c>
      <c r="F1187" s="10">
        <v>108.29482949999999</v>
      </c>
      <c r="G1187" s="10">
        <v>1.2754223140000001</v>
      </c>
      <c r="H1187" s="10">
        <v>100.83307766029291</v>
      </c>
    </row>
    <row r="1188" spans="1:8" x14ac:dyDescent="0.25">
      <c r="A1188" s="20"/>
      <c r="B1188" s="5">
        <f>DATE(YEAR(siječanj!B1188),MONTH(siječanj!B1188)+7,DAY(siječanj!B1188))</f>
        <v>44786</v>
      </c>
      <c r="C1188" s="8">
        <v>12.34375</v>
      </c>
      <c r="D1188">
        <v>0.96025926842706433</v>
      </c>
      <c r="E1188" s="6">
        <v>107.07728326636249</v>
      </c>
      <c r="F1188" s="10">
        <v>111.7413739</v>
      </c>
      <c r="G1188" s="10">
        <v>1.2647748329999999</v>
      </c>
      <c r="H1188" s="10">
        <v>102.82195369451478</v>
      </c>
    </row>
    <row r="1189" spans="1:8" x14ac:dyDescent="0.25">
      <c r="A1189" s="20"/>
      <c r="B1189" s="5">
        <f>DATE(YEAR(siječanj!B1189),MONTH(siječanj!B1189)+7,DAY(siječanj!B1189))</f>
        <v>44786</v>
      </c>
      <c r="C1189" s="8">
        <v>12.3541666666667</v>
      </c>
      <c r="D1189">
        <v>0.96025926842706433</v>
      </c>
      <c r="E1189" s="6">
        <v>107.1254587526046</v>
      </c>
      <c r="F1189" s="10">
        <v>114.51594040000001</v>
      </c>
      <c r="G1189" s="10">
        <v>1.255150427</v>
      </c>
      <c r="H1189" s="10">
        <v>102.86821465168975</v>
      </c>
    </row>
    <row r="1190" spans="1:8" x14ac:dyDescent="0.25">
      <c r="A1190" s="20"/>
      <c r="B1190" s="5">
        <f>DATE(YEAR(siječanj!B1190),MONTH(siječanj!B1190)+7,DAY(siječanj!B1190))</f>
        <v>44786</v>
      </c>
      <c r="C1190" s="8">
        <v>12.3645833333333</v>
      </c>
      <c r="D1190">
        <v>0.96025926842706433</v>
      </c>
      <c r="E1190" s="6">
        <v>108.2111640201837</v>
      </c>
      <c r="F1190" s="10">
        <v>117.22208159999998</v>
      </c>
      <c r="G1190" s="10">
        <v>1.2851821569999999</v>
      </c>
      <c r="H1190" s="10">
        <v>103.91077319766266</v>
      </c>
    </row>
    <row r="1191" spans="1:8" x14ac:dyDescent="0.25">
      <c r="A1191" s="20"/>
      <c r="B1191" s="5">
        <f>DATE(YEAR(siječanj!B1191),MONTH(siječanj!B1191)+7,DAY(siječanj!B1191))</f>
        <v>44786</v>
      </c>
      <c r="C1191" s="8">
        <v>12.375</v>
      </c>
      <c r="D1191">
        <v>0.96025926842706433</v>
      </c>
      <c r="E1191" s="6">
        <v>110.6605166208989</v>
      </c>
      <c r="F1191" s="10">
        <v>120.56339950000002</v>
      </c>
      <c r="G1191" s="10">
        <v>1.3518737240000001</v>
      </c>
      <c r="H1191" s="10">
        <v>106.26278673414538</v>
      </c>
    </row>
    <row r="1192" spans="1:8" x14ac:dyDescent="0.25">
      <c r="A1192" s="20"/>
      <c r="B1192" s="5">
        <f>DATE(YEAR(siječanj!B1192),MONTH(siječanj!B1192)+7,DAY(siječanj!B1192))</f>
        <v>44786</v>
      </c>
      <c r="C1192" s="8">
        <v>12.3854166666667</v>
      </c>
      <c r="D1192">
        <v>0.96025926842706433</v>
      </c>
      <c r="E1192" s="6">
        <v>113.76120382099732</v>
      </c>
      <c r="F1192" s="10">
        <v>122.65865479999999</v>
      </c>
      <c r="G1192" s="10">
        <v>1.291864441</v>
      </c>
      <c r="H1192" s="10">
        <v>109.24025035653304</v>
      </c>
    </row>
    <row r="1193" spans="1:8" x14ac:dyDescent="0.25">
      <c r="A1193" s="20"/>
      <c r="B1193" s="5">
        <f>DATE(YEAR(siječanj!B1193),MONTH(siječanj!B1193)+7,DAY(siječanj!B1193))</f>
        <v>44786</v>
      </c>
      <c r="C1193" s="8">
        <v>12.3958333333333</v>
      </c>
      <c r="D1193">
        <v>0.96025926842706433</v>
      </c>
      <c r="E1193" s="6">
        <v>112.41984173329517</v>
      </c>
      <c r="F1193" s="10">
        <v>124.07144240000001</v>
      </c>
      <c r="G1193" s="10">
        <v>1.3232692990000001</v>
      </c>
      <c r="H1193" s="10">
        <v>107.95219497950038</v>
      </c>
    </row>
    <row r="1194" spans="1:8" x14ac:dyDescent="0.25">
      <c r="A1194" s="20"/>
      <c r="B1194" s="5">
        <f>DATE(YEAR(siječanj!B1194),MONTH(siječanj!B1194)+7,DAY(siječanj!B1194))</f>
        <v>44786</v>
      </c>
      <c r="C1194" s="8">
        <v>12.40625</v>
      </c>
      <c r="D1194">
        <v>0.96025926842706433</v>
      </c>
      <c r="E1194" s="6">
        <v>115.43919463814309</v>
      </c>
      <c r="F1194" s="10">
        <v>125.5598663</v>
      </c>
      <c r="G1194" s="10">
        <v>1.3544282859999999</v>
      </c>
      <c r="H1194" s="10">
        <v>110.85155659103278</v>
      </c>
    </row>
    <row r="1195" spans="1:8" x14ac:dyDescent="0.25">
      <c r="A1195" s="20"/>
      <c r="B1195" s="5">
        <f>DATE(YEAR(siječanj!B1195),MONTH(siječanj!B1195)+7,DAY(siječanj!B1195))</f>
        <v>44786</v>
      </c>
      <c r="C1195" s="8">
        <v>12.4166666666667</v>
      </c>
      <c r="D1195">
        <v>0.96025926842706433</v>
      </c>
      <c r="E1195" s="6">
        <v>115.486238288878</v>
      </c>
      <c r="F1195" s="10">
        <v>127.1993045</v>
      </c>
      <c r="G1195" s="10">
        <v>1.44783857</v>
      </c>
      <c r="H1195" s="10">
        <v>110.89673069267161</v>
      </c>
    </row>
    <row r="1196" spans="1:8" x14ac:dyDescent="0.25">
      <c r="A1196" s="20"/>
      <c r="B1196" s="5">
        <f>DATE(YEAR(siječanj!B1196),MONTH(siječanj!B1196)+7,DAY(siječanj!B1196))</f>
        <v>44786</v>
      </c>
      <c r="C1196" s="8">
        <v>12.4270833333333</v>
      </c>
      <c r="D1196">
        <v>0.96025926842706433</v>
      </c>
      <c r="E1196" s="6">
        <v>117.14832086011857</v>
      </c>
      <c r="F1196" s="10">
        <v>128.4242711</v>
      </c>
      <c r="G1196" s="10">
        <v>1.4004103999999999</v>
      </c>
      <c r="H1196" s="10">
        <v>112.49276088659646</v>
      </c>
    </row>
    <row r="1197" spans="1:8" x14ac:dyDescent="0.25">
      <c r="A1197" s="20"/>
      <c r="B1197" s="5">
        <f>DATE(YEAR(siječanj!B1197),MONTH(siječanj!B1197)+7,DAY(siječanj!B1197))</f>
        <v>44786</v>
      </c>
      <c r="C1197" s="8">
        <v>12.4375</v>
      </c>
      <c r="D1197">
        <v>0.96025926842706433</v>
      </c>
      <c r="E1197" s="6">
        <v>118.05620484113446</v>
      </c>
      <c r="F1197" s="10">
        <v>129.3530117</v>
      </c>
      <c r="G1197" s="10">
        <v>1.4516266569999998</v>
      </c>
      <c r="H1197" s="10">
        <v>113.36456489402343</v>
      </c>
    </row>
    <row r="1198" spans="1:8" x14ac:dyDescent="0.25">
      <c r="A1198" s="20"/>
      <c r="B1198" s="5">
        <f>DATE(YEAR(siječanj!B1198),MONTH(siječanj!B1198)+7,DAY(siječanj!B1198))</f>
        <v>44786</v>
      </c>
      <c r="C1198" s="8">
        <v>12.4479166666667</v>
      </c>
      <c r="D1198">
        <v>0.96025926842706433</v>
      </c>
      <c r="E1198" s="6">
        <v>120.25834669598957</v>
      </c>
      <c r="F1198" s="10">
        <v>130.22680299999999</v>
      </c>
      <c r="G1198" s="10">
        <v>1.4907389569999998</v>
      </c>
      <c r="H1198" s="10">
        <v>115.47919202053922</v>
      </c>
    </row>
    <row r="1199" spans="1:8" x14ac:dyDescent="0.25">
      <c r="A1199" s="20"/>
      <c r="B1199" s="5">
        <f>DATE(YEAR(siječanj!B1199),MONTH(siječanj!B1199)+7,DAY(siječanj!B1199))</f>
        <v>44786</v>
      </c>
      <c r="C1199" s="8">
        <v>12.4583333333333</v>
      </c>
      <c r="D1199">
        <v>0.96025926842706433</v>
      </c>
      <c r="E1199" s="6">
        <v>121.42963858467652</v>
      </c>
      <c r="F1199" s="10">
        <v>131.34645069999999</v>
      </c>
      <c r="G1199" s="10">
        <v>1.3773797540000001</v>
      </c>
      <c r="H1199" s="10">
        <v>116.60393591268431</v>
      </c>
    </row>
    <row r="1200" spans="1:8" x14ac:dyDescent="0.25">
      <c r="A1200" s="20"/>
      <c r="B1200" s="5">
        <f>DATE(YEAR(siječanj!B1200),MONTH(siječanj!B1200)+7,DAY(siječanj!B1200))</f>
        <v>44786</v>
      </c>
      <c r="C1200" s="8">
        <v>12.46875</v>
      </c>
      <c r="D1200">
        <v>0.96025926842706433</v>
      </c>
      <c r="E1200" s="6">
        <v>123.39041453194429</v>
      </c>
      <c r="F1200" s="10">
        <v>132.112482</v>
      </c>
      <c r="G1200" s="10">
        <v>1.333027059</v>
      </c>
      <c r="H1200" s="10">
        <v>118.48678918935703</v>
      </c>
    </row>
    <row r="1201" spans="1:8" x14ac:dyDescent="0.25">
      <c r="A1201" s="20"/>
      <c r="B1201" s="5">
        <f>DATE(YEAR(siječanj!B1201),MONTH(siječanj!B1201)+7,DAY(siječanj!B1201))</f>
        <v>44786</v>
      </c>
      <c r="C1201" s="8">
        <v>12.4791666666667</v>
      </c>
      <c r="D1201">
        <v>0.96025926842706433</v>
      </c>
      <c r="E1201" s="6">
        <v>125.77828960069324</v>
      </c>
      <c r="F1201" s="10">
        <v>132.84839590000001</v>
      </c>
      <c r="G1201" s="10">
        <v>1.3413721000000001</v>
      </c>
      <c r="H1201" s="10">
        <v>120.77976835596913</v>
      </c>
    </row>
    <row r="1202" spans="1:8" x14ac:dyDescent="0.25">
      <c r="A1202" s="20"/>
      <c r="B1202" s="5">
        <f>DATE(YEAR(siječanj!B1202),MONTH(siječanj!B1202)+7,DAY(siječanj!B1202))</f>
        <v>44786</v>
      </c>
      <c r="C1202" s="8">
        <v>12.4895833333333</v>
      </c>
      <c r="D1202">
        <v>0.96025926842706433</v>
      </c>
      <c r="E1202" s="6">
        <v>126.58903628139885</v>
      </c>
      <c r="F1202" s="10">
        <v>132.9417038</v>
      </c>
      <c r="G1202" s="10">
        <v>1.3622795009999999</v>
      </c>
      <c r="H1202" s="10">
        <v>121.55829537046316</v>
      </c>
    </row>
    <row r="1203" spans="1:8" x14ac:dyDescent="0.25">
      <c r="A1203" s="20"/>
      <c r="B1203" s="5">
        <f>DATE(YEAR(siječanj!B1203),MONTH(siječanj!B1203)+7,DAY(siječanj!B1203))</f>
        <v>44786</v>
      </c>
      <c r="C1203" s="8">
        <v>12.5</v>
      </c>
      <c r="D1203">
        <v>0.96025926842706433</v>
      </c>
      <c r="E1203" s="6">
        <v>125.8842522394452</v>
      </c>
      <c r="F1203" s="10">
        <v>132.95261509999997</v>
      </c>
      <c r="G1203" s="10">
        <v>1.421230287</v>
      </c>
      <c r="H1203" s="10">
        <v>120.88151996193768</v>
      </c>
    </row>
    <row r="1204" spans="1:8" x14ac:dyDescent="0.25">
      <c r="A1204" s="20"/>
      <c r="B1204" s="5">
        <f>DATE(YEAR(siječanj!B1204),MONTH(siječanj!B1204)+7,DAY(siječanj!B1204))</f>
        <v>44786</v>
      </c>
      <c r="C1204" s="8">
        <v>12.5104166666667</v>
      </c>
      <c r="D1204">
        <v>0.96025926842706433</v>
      </c>
      <c r="E1204" s="6">
        <v>122.31634632048791</v>
      </c>
      <c r="F1204" s="10">
        <v>132.93039569999999</v>
      </c>
      <c r="G1204" s="10">
        <v>1.4308296890000001</v>
      </c>
      <c r="H1204" s="10">
        <v>117.45540523438316</v>
      </c>
    </row>
    <row r="1205" spans="1:8" x14ac:dyDescent="0.25">
      <c r="A1205" s="20"/>
      <c r="B1205" s="5">
        <f>DATE(YEAR(siječanj!B1205),MONTH(siječanj!B1205)+7,DAY(siječanj!B1205))</f>
        <v>44786</v>
      </c>
      <c r="C1205" s="8">
        <v>12.5208333333333</v>
      </c>
      <c r="D1205">
        <v>0.96025926842706433</v>
      </c>
      <c r="E1205" s="6">
        <v>123.93558593926636</v>
      </c>
      <c r="F1205" s="10">
        <v>132.64410859999998</v>
      </c>
      <c r="G1205" s="10">
        <v>1.3371777009999999</v>
      </c>
      <c r="H1205" s="10">
        <v>119.01029508611947</v>
      </c>
    </row>
    <row r="1206" spans="1:8" x14ac:dyDescent="0.25">
      <c r="A1206" s="20"/>
      <c r="B1206" s="5">
        <f>DATE(YEAR(siječanj!B1206),MONTH(siječanj!B1206)+7,DAY(siječanj!B1206))</f>
        <v>44786</v>
      </c>
      <c r="C1206" s="8">
        <v>12.53125</v>
      </c>
      <c r="D1206">
        <v>0.96025926842706433</v>
      </c>
      <c r="E1206" s="6">
        <v>126.05477318698698</v>
      </c>
      <c r="F1206" s="10">
        <v>131.96389950000003</v>
      </c>
      <c r="G1206" s="10">
        <v>1.3124592929999999</v>
      </c>
      <c r="H1206" s="10">
        <v>121.04526428227564</v>
      </c>
    </row>
    <row r="1207" spans="1:8" x14ac:dyDescent="0.25">
      <c r="A1207" s="20"/>
      <c r="B1207" s="5">
        <f>DATE(YEAR(siječanj!B1207),MONTH(siječanj!B1207)+7,DAY(siječanj!B1207))</f>
        <v>44786</v>
      </c>
      <c r="C1207" s="8">
        <v>12.5416666666667</v>
      </c>
      <c r="D1207">
        <v>0.96025926842706433</v>
      </c>
      <c r="E1207" s="6">
        <v>125.84005604856527</v>
      </c>
      <c r="F1207" s="10">
        <v>130.50131670000002</v>
      </c>
      <c r="G1207" s="10">
        <v>1.263607986</v>
      </c>
      <c r="H1207" s="10">
        <v>120.83908016001607</v>
      </c>
    </row>
    <row r="1208" spans="1:8" x14ac:dyDescent="0.25">
      <c r="A1208" s="20"/>
      <c r="B1208" s="5">
        <f>DATE(YEAR(siječanj!B1208),MONTH(siječanj!B1208)+7,DAY(siječanj!B1208))</f>
        <v>44786</v>
      </c>
      <c r="C1208" s="8">
        <v>12.5520833333333</v>
      </c>
      <c r="D1208">
        <v>0.96025926842706433</v>
      </c>
      <c r="E1208" s="6">
        <v>124.03644141850162</v>
      </c>
      <c r="F1208" s="10">
        <v>129.95452539999999</v>
      </c>
      <c r="G1208" s="10">
        <v>1.269421385</v>
      </c>
      <c r="H1208" s="10">
        <v>119.10714249482679</v>
      </c>
    </row>
    <row r="1209" spans="1:8" x14ac:dyDescent="0.25">
      <c r="A1209" s="20"/>
      <c r="B1209" s="5">
        <f>DATE(YEAR(siječanj!B1209),MONTH(siječanj!B1209)+7,DAY(siječanj!B1209))</f>
        <v>44786</v>
      </c>
      <c r="C1209" s="8">
        <v>12.5625</v>
      </c>
      <c r="D1209">
        <v>0.96025926842706433</v>
      </c>
      <c r="E1209" s="6">
        <v>124.30883153304431</v>
      </c>
      <c r="F1209" s="10">
        <v>129.15432040000002</v>
      </c>
      <c r="G1209" s="10">
        <v>1.2923457650000001</v>
      </c>
      <c r="H1209" s="10">
        <v>119.36870762694431</v>
      </c>
    </row>
    <row r="1210" spans="1:8" x14ac:dyDescent="0.25">
      <c r="A1210" s="20"/>
      <c r="B1210" s="5">
        <f>DATE(YEAR(siječanj!B1210),MONTH(siječanj!B1210)+7,DAY(siječanj!B1210))</f>
        <v>44786</v>
      </c>
      <c r="C1210" s="8">
        <v>12.5729166666667</v>
      </c>
      <c r="D1210">
        <v>0.96025926842706433</v>
      </c>
      <c r="E1210" s="6">
        <v>121.87908450755782</v>
      </c>
      <c r="F1210" s="10">
        <v>128.21815599999999</v>
      </c>
      <c r="G1210" s="10">
        <v>1.3592977900000001</v>
      </c>
      <c r="H1210" s="10">
        <v>117.03552052578782</v>
      </c>
    </row>
    <row r="1211" spans="1:8" x14ac:dyDescent="0.25">
      <c r="A1211" s="20"/>
      <c r="B1211" s="5">
        <f>DATE(YEAR(siječanj!B1211),MONTH(siječanj!B1211)+7,DAY(siječanj!B1211))</f>
        <v>44786</v>
      </c>
      <c r="C1211" s="8">
        <v>12.5833333333333</v>
      </c>
      <c r="D1211">
        <v>0.96025926842706433</v>
      </c>
      <c r="E1211" s="6">
        <v>121.04417413161161</v>
      </c>
      <c r="F1211" s="10">
        <v>126.27774050000001</v>
      </c>
      <c r="G1211" s="10">
        <v>1.3659654880000001</v>
      </c>
      <c r="H1211" s="10">
        <v>116.23379009897955</v>
      </c>
    </row>
    <row r="1212" spans="1:8" x14ac:dyDescent="0.25">
      <c r="A1212" s="20"/>
      <c r="B1212" s="5">
        <f>DATE(YEAR(siječanj!B1212),MONTH(siječanj!B1212)+7,DAY(siječanj!B1212))</f>
        <v>44786</v>
      </c>
      <c r="C1212" s="8">
        <v>12.59375</v>
      </c>
      <c r="D1212">
        <v>0.96025926842706433</v>
      </c>
      <c r="E1212" s="6">
        <v>120.64982377697699</v>
      </c>
      <c r="F1212" s="10">
        <v>125.3725652</v>
      </c>
      <c r="G1212" s="10">
        <v>1.3600229019999999</v>
      </c>
      <c r="H1212" s="10">
        <v>115.85511151593415</v>
      </c>
    </row>
    <row r="1213" spans="1:8" x14ac:dyDescent="0.25">
      <c r="A1213" s="20"/>
      <c r="B1213" s="5">
        <f>DATE(YEAR(siječanj!B1213),MONTH(siječanj!B1213)+7,DAY(siječanj!B1213))</f>
        <v>44786</v>
      </c>
      <c r="C1213" s="8">
        <v>12.6041666666667</v>
      </c>
      <c r="D1213">
        <v>0.96025926842706433</v>
      </c>
      <c r="E1213" s="6">
        <v>119.18420302883273</v>
      </c>
      <c r="F1213" s="10">
        <v>124.4638064</v>
      </c>
      <c r="G1213" s="10">
        <v>1.3770171969999998</v>
      </c>
      <c r="H1213" s="10">
        <v>114.44773560852961</v>
      </c>
    </row>
    <row r="1214" spans="1:8" x14ac:dyDescent="0.25">
      <c r="A1214" s="20"/>
      <c r="B1214" s="5">
        <f>DATE(YEAR(siječanj!B1214),MONTH(siječanj!B1214)+7,DAY(siječanj!B1214))</f>
        <v>44786</v>
      </c>
      <c r="C1214" s="8">
        <v>12.6145833333333</v>
      </c>
      <c r="D1214">
        <v>0.96025926842706433</v>
      </c>
      <c r="E1214" s="6">
        <v>120.48143346013562</v>
      </c>
      <c r="F1214" s="10">
        <v>123.4225879</v>
      </c>
      <c r="G1214" s="10">
        <v>1.3984976040000001</v>
      </c>
      <c r="H1214" s="10">
        <v>115.69341315347386</v>
      </c>
    </row>
    <row r="1215" spans="1:8" x14ac:dyDescent="0.25">
      <c r="A1215" s="20"/>
      <c r="B1215" s="5">
        <f>DATE(YEAR(siječanj!B1215),MONTH(siječanj!B1215)+7,DAY(siječanj!B1215))</f>
        <v>44786</v>
      </c>
      <c r="C1215" s="8">
        <v>12.625</v>
      </c>
      <c r="D1215">
        <v>0.96025926842706433</v>
      </c>
      <c r="E1215" s="6">
        <v>119.08830379771321</v>
      </c>
      <c r="F1215" s="10">
        <v>122.5257713</v>
      </c>
      <c r="G1215" s="10">
        <v>1.4064404990000001</v>
      </c>
      <c r="H1215" s="10">
        <v>114.35564748301208</v>
      </c>
    </row>
    <row r="1216" spans="1:8" x14ac:dyDescent="0.25">
      <c r="A1216" s="20"/>
      <c r="B1216" s="5">
        <f>DATE(YEAR(siječanj!B1216),MONTH(siječanj!B1216)+7,DAY(siječanj!B1216))</f>
        <v>44786</v>
      </c>
      <c r="C1216" s="8">
        <v>12.6354166666667</v>
      </c>
      <c r="D1216">
        <v>0.96025926842706433</v>
      </c>
      <c r="E1216" s="6">
        <v>119.48781393228727</v>
      </c>
      <c r="F1216" s="10">
        <v>121.82965890000001</v>
      </c>
      <c r="G1216" s="10">
        <v>1.482843986</v>
      </c>
      <c r="H1216" s="10">
        <v>114.73928079256736</v>
      </c>
    </row>
    <row r="1217" spans="1:8" x14ac:dyDescent="0.25">
      <c r="A1217" s="20"/>
      <c r="B1217" s="5">
        <f>DATE(YEAR(siječanj!B1217),MONTH(siječanj!B1217)+7,DAY(siječanj!B1217))</f>
        <v>44786</v>
      </c>
      <c r="C1217" s="8">
        <v>12.6458333333333</v>
      </c>
      <c r="D1217">
        <v>0.96025926842706433</v>
      </c>
      <c r="E1217" s="6">
        <v>118.90518571954391</v>
      </c>
      <c r="F1217" s="10">
        <v>121.40863279999999</v>
      </c>
      <c r="G1217" s="10">
        <v>1.4826877119999999</v>
      </c>
      <c r="H1217" s="10">
        <v>114.17980665123345</v>
      </c>
    </row>
    <row r="1218" spans="1:8" x14ac:dyDescent="0.25">
      <c r="A1218" s="20"/>
      <c r="B1218" s="5">
        <f>DATE(YEAR(siječanj!B1218),MONTH(siječanj!B1218)+7,DAY(siječanj!B1218))</f>
        <v>44786</v>
      </c>
      <c r="C1218" s="8">
        <v>12.65625</v>
      </c>
      <c r="D1218">
        <v>0.96025926842706433</v>
      </c>
      <c r="E1218" s="6">
        <v>118.94499455857621</v>
      </c>
      <c r="F1218" s="10">
        <v>121.05956609999998</v>
      </c>
      <c r="G1218" s="10">
        <v>1.500621736</v>
      </c>
      <c r="H1218" s="10">
        <v>114.21803345787954</v>
      </c>
    </row>
    <row r="1219" spans="1:8" x14ac:dyDescent="0.25">
      <c r="A1219" s="20"/>
      <c r="B1219" s="5">
        <f>DATE(YEAR(siječanj!B1219),MONTH(siječanj!B1219)+7,DAY(siječanj!B1219))</f>
        <v>44786</v>
      </c>
      <c r="C1219" s="8">
        <v>12.6666666666667</v>
      </c>
      <c r="D1219">
        <v>0.96025926842706433</v>
      </c>
      <c r="E1219" s="6">
        <v>116.2500187602255</v>
      </c>
      <c r="F1219" s="10">
        <v>120.9237662</v>
      </c>
      <c r="G1219" s="10">
        <v>1.5782274919999999</v>
      </c>
      <c r="H1219" s="10">
        <v>111.63015796932665</v>
      </c>
    </row>
    <row r="1220" spans="1:8" x14ac:dyDescent="0.25">
      <c r="A1220" s="20"/>
      <c r="B1220" s="5">
        <f>DATE(YEAR(siječanj!B1220),MONTH(siječanj!B1220)+7,DAY(siječanj!B1220))</f>
        <v>44786</v>
      </c>
      <c r="C1220" s="8">
        <v>12.6770833333333</v>
      </c>
      <c r="D1220">
        <v>0.96025926842706433</v>
      </c>
      <c r="E1220" s="6">
        <v>116.76062549969868</v>
      </c>
      <c r="F1220" s="10">
        <v>120.55357509999999</v>
      </c>
      <c r="G1220" s="10">
        <v>1.5698407780000001</v>
      </c>
      <c r="H1220" s="10">
        <v>112.12047282342708</v>
      </c>
    </row>
    <row r="1221" spans="1:8" x14ac:dyDescent="0.25">
      <c r="A1221" s="20"/>
      <c r="B1221" s="5">
        <f>DATE(YEAR(siječanj!B1221),MONTH(siječanj!B1221)+7,DAY(siječanj!B1221))</f>
        <v>44786</v>
      </c>
      <c r="C1221" s="8">
        <v>12.6875</v>
      </c>
      <c r="D1221">
        <v>0.96025926842706433</v>
      </c>
      <c r="E1221" s="6">
        <v>116.40786612860109</v>
      </c>
      <c r="F1221" s="10">
        <v>120.27131899999999</v>
      </c>
      <c r="G1221" s="10">
        <v>1.584755586</v>
      </c>
      <c r="H1221" s="10">
        <v>111.78173236780611</v>
      </c>
    </row>
    <row r="1222" spans="1:8" x14ac:dyDescent="0.25">
      <c r="A1222" s="20"/>
      <c r="B1222" s="5">
        <f>DATE(YEAR(siječanj!B1222),MONTH(siječanj!B1222)+7,DAY(siječanj!B1222))</f>
        <v>44786</v>
      </c>
      <c r="C1222" s="8">
        <v>12.6979166666667</v>
      </c>
      <c r="D1222">
        <v>0.96025926842706433</v>
      </c>
      <c r="E1222" s="6">
        <v>118.67081038547079</v>
      </c>
      <c r="F1222" s="10">
        <v>120.12161950000001</v>
      </c>
      <c r="G1222" s="10">
        <v>1.5839367090000001</v>
      </c>
      <c r="H1222" s="10">
        <v>113.95474556439905</v>
      </c>
    </row>
    <row r="1223" spans="1:8" x14ac:dyDescent="0.25">
      <c r="A1223" s="20"/>
      <c r="B1223" s="5">
        <f>DATE(YEAR(siječanj!B1223),MONTH(siječanj!B1223)+7,DAY(siječanj!B1223))</f>
        <v>44786</v>
      </c>
      <c r="C1223" s="8">
        <v>12.7083333333333</v>
      </c>
      <c r="D1223">
        <v>0.96025926842706433</v>
      </c>
      <c r="E1223" s="6">
        <v>118.05090904236654</v>
      </c>
      <c r="F1223" s="10">
        <v>120.13475800000001</v>
      </c>
      <c r="G1223" s="10">
        <v>1.5703283540000001</v>
      </c>
      <c r="H1223" s="10">
        <v>113.35947955417281</v>
      </c>
    </row>
    <row r="1224" spans="1:8" x14ac:dyDescent="0.25">
      <c r="A1224" s="20"/>
      <c r="B1224" s="5">
        <f>DATE(YEAR(siječanj!B1224),MONTH(siječanj!B1224)+7,DAY(siječanj!B1224))</f>
        <v>44786</v>
      </c>
      <c r="C1224" s="8">
        <v>12.71875</v>
      </c>
      <c r="D1224">
        <v>0.96025926842706433</v>
      </c>
      <c r="E1224" s="6">
        <v>118.00001218671632</v>
      </c>
      <c r="F1224" s="10">
        <v>120.24464920000001</v>
      </c>
      <c r="G1224" s="10">
        <v>1.552500596</v>
      </c>
      <c r="H1224" s="10">
        <v>113.31060537680089</v>
      </c>
    </row>
    <row r="1225" spans="1:8" x14ac:dyDescent="0.25">
      <c r="A1225" s="20"/>
      <c r="B1225" s="5">
        <f>DATE(YEAR(siječanj!B1225),MONTH(siječanj!B1225)+7,DAY(siječanj!B1225))</f>
        <v>44786</v>
      </c>
      <c r="C1225" s="8">
        <v>12.7291666666667</v>
      </c>
      <c r="D1225">
        <v>0.96025926842706433</v>
      </c>
      <c r="E1225" s="6">
        <v>118.55544159795106</v>
      </c>
      <c r="F1225" s="10">
        <v>120.305081</v>
      </c>
      <c r="G1225" s="10">
        <v>1.5274696400000001</v>
      </c>
      <c r="H1225" s="10">
        <v>113.84396161689604</v>
      </c>
    </row>
    <row r="1226" spans="1:8" x14ac:dyDescent="0.25">
      <c r="A1226" s="20"/>
      <c r="B1226" s="5">
        <f>DATE(YEAR(siječanj!B1226),MONTH(siječanj!B1226)+7,DAY(siječanj!B1226))</f>
        <v>44786</v>
      </c>
      <c r="C1226" s="8">
        <v>12.7395833333333</v>
      </c>
      <c r="D1226">
        <v>0.96025926842706433</v>
      </c>
      <c r="E1226" s="6">
        <v>120.1868802192532</v>
      </c>
      <c r="F1226" s="10">
        <v>120.43297520000002</v>
      </c>
      <c r="G1226" s="10">
        <v>1.4941832399999999</v>
      </c>
      <c r="H1226" s="10">
        <v>115.41056567387129</v>
      </c>
    </row>
    <row r="1227" spans="1:8" x14ac:dyDescent="0.25">
      <c r="A1227" s="20"/>
      <c r="B1227" s="5">
        <f>DATE(YEAR(siječanj!B1227),MONTH(siječanj!B1227)+7,DAY(siječanj!B1227))</f>
        <v>44786</v>
      </c>
      <c r="C1227" s="8">
        <v>12.75</v>
      </c>
      <c r="D1227">
        <v>0.96025926842706433</v>
      </c>
      <c r="E1227" s="6">
        <v>120.25140377870724</v>
      </c>
      <c r="F1227" s="10">
        <v>121.33546699999999</v>
      </c>
      <c r="G1227" s="10">
        <v>1.4849755659999999</v>
      </c>
      <c r="H1227" s="10">
        <v>115.47252501986894</v>
      </c>
    </row>
    <row r="1228" spans="1:8" x14ac:dyDescent="0.25">
      <c r="A1228" s="20"/>
      <c r="B1228" s="5">
        <f>DATE(YEAR(siječanj!B1228),MONTH(siječanj!B1228)+7,DAY(siječanj!B1228))</f>
        <v>44786</v>
      </c>
      <c r="C1228" s="8">
        <v>12.7604166666667</v>
      </c>
      <c r="D1228">
        <v>0.96025926842706433</v>
      </c>
      <c r="E1228" s="6">
        <v>123.31740617753889</v>
      </c>
      <c r="F1228" s="10">
        <v>121.84826029999999</v>
      </c>
      <c r="G1228" s="10">
        <v>1.472161083</v>
      </c>
      <c r="H1228" s="10">
        <v>118.41668224036663</v>
      </c>
    </row>
    <row r="1229" spans="1:8" x14ac:dyDescent="0.25">
      <c r="A1229" s="20"/>
      <c r="B1229" s="5">
        <f>DATE(YEAR(siječanj!B1229),MONTH(siječanj!B1229)+7,DAY(siječanj!B1229))</f>
        <v>44786</v>
      </c>
      <c r="C1229" s="8">
        <v>12.7708333333333</v>
      </c>
      <c r="D1229">
        <v>0.96025926842706433</v>
      </c>
      <c r="E1229" s="6">
        <v>127.95008039286837</v>
      </c>
      <c r="F1229" s="10">
        <v>122.09441570000001</v>
      </c>
      <c r="G1229" s="10">
        <v>1.5451452909999999</v>
      </c>
      <c r="H1229" s="10">
        <v>122.86525059323985</v>
      </c>
    </row>
    <row r="1230" spans="1:8" x14ac:dyDescent="0.25">
      <c r="A1230" s="20"/>
      <c r="B1230" s="5">
        <f>DATE(YEAR(siječanj!B1230),MONTH(siječanj!B1230)+7,DAY(siječanj!B1230))</f>
        <v>44786</v>
      </c>
      <c r="C1230" s="8">
        <v>12.78125</v>
      </c>
      <c r="D1230">
        <v>0.96025926842706433</v>
      </c>
      <c r="E1230" s="6">
        <v>128.63340324506436</v>
      </c>
      <c r="F1230" s="10">
        <v>122.41803859999999</v>
      </c>
      <c r="G1230" s="10">
        <v>1.8765278069999998</v>
      </c>
      <c r="H1230" s="10">
        <v>123.52141769538906</v>
      </c>
    </row>
    <row r="1231" spans="1:8" x14ac:dyDescent="0.25">
      <c r="A1231" s="20"/>
      <c r="B1231" s="5">
        <f>DATE(YEAR(siječanj!B1231),MONTH(siječanj!B1231)+7,DAY(siječanj!B1231))</f>
        <v>44786</v>
      </c>
      <c r="C1231" s="8">
        <v>12.7916666666667</v>
      </c>
      <c r="D1231">
        <v>0.96025926842706433</v>
      </c>
      <c r="E1231" s="6">
        <v>132.34896504864162</v>
      </c>
      <c r="F1231" s="10">
        <v>122.75189520000001</v>
      </c>
      <c r="G1231" s="10">
        <v>2.403186367</v>
      </c>
      <c r="H1231" s="10">
        <v>127.0893203546877</v>
      </c>
    </row>
    <row r="1232" spans="1:8" x14ac:dyDescent="0.25">
      <c r="A1232" s="20"/>
      <c r="B1232" s="5">
        <f>DATE(YEAR(siječanj!B1232),MONTH(siječanj!B1232)+7,DAY(siječanj!B1232))</f>
        <v>44786</v>
      </c>
      <c r="C1232" s="8">
        <v>12.8020833333333</v>
      </c>
      <c r="D1232">
        <v>0.96025926842706433</v>
      </c>
      <c r="E1232" s="6">
        <v>136.65371971090397</v>
      </c>
      <c r="F1232" s="10">
        <v>123.1450597</v>
      </c>
      <c r="G1232" s="10">
        <v>4.6940491069999997</v>
      </c>
      <c r="H1232" s="10">
        <v>131.22300091742974</v>
      </c>
    </row>
    <row r="1233" spans="1:8" x14ac:dyDescent="0.25">
      <c r="A1233" s="20"/>
      <c r="B1233" s="5">
        <f>DATE(YEAR(siječanj!B1233),MONTH(siječanj!B1233)+7,DAY(siječanj!B1233))</f>
        <v>44786</v>
      </c>
      <c r="C1233" s="8">
        <v>12.8125</v>
      </c>
      <c r="D1233">
        <v>0.96025926842706433</v>
      </c>
      <c r="E1233" s="6">
        <v>140.06827184701692</v>
      </c>
      <c r="F1233" s="10">
        <v>123.65171780000001</v>
      </c>
      <c r="G1233" s="10">
        <v>23.789526179999999</v>
      </c>
      <c r="H1233" s="10">
        <v>134.50185625365964</v>
      </c>
    </row>
    <row r="1234" spans="1:8" x14ac:dyDescent="0.25">
      <c r="A1234" s="20"/>
      <c r="B1234" s="5">
        <f>DATE(YEAR(siječanj!B1234),MONTH(siječanj!B1234)+7,DAY(siječanj!B1234))</f>
        <v>44786</v>
      </c>
      <c r="C1234" s="8">
        <v>12.8229166666667</v>
      </c>
      <c r="D1234">
        <v>0.96025926842706433</v>
      </c>
      <c r="E1234" s="6">
        <v>142.7855368621542</v>
      </c>
      <c r="F1234" s="10">
        <v>124.26091240000001</v>
      </c>
      <c r="G1234" s="10">
        <v>80.256624400000007</v>
      </c>
      <c r="H1234" s="10">
        <v>137.11113516921782</v>
      </c>
    </row>
    <row r="1235" spans="1:8" x14ac:dyDescent="0.25">
      <c r="A1235" s="20"/>
      <c r="B1235" s="5">
        <f>DATE(YEAR(siječanj!B1235),MONTH(siječanj!B1235)+7,DAY(siječanj!B1235))</f>
        <v>44786</v>
      </c>
      <c r="C1235" s="8">
        <v>12.8333333333333</v>
      </c>
      <c r="D1235">
        <v>0.96025926842706433</v>
      </c>
      <c r="E1235" s="6">
        <v>147.36298644027565</v>
      </c>
      <c r="F1235" s="10">
        <v>124.31250009999999</v>
      </c>
      <c r="G1235" s="10">
        <v>143.21863569999999</v>
      </c>
      <c r="H1235" s="10">
        <v>141.50667355236649</v>
      </c>
    </row>
    <row r="1236" spans="1:8" x14ac:dyDescent="0.25">
      <c r="A1236" s="20"/>
      <c r="B1236" s="5">
        <f>DATE(YEAR(siječanj!B1236),MONTH(siječanj!B1236)+7,DAY(siječanj!B1236))</f>
        <v>44786</v>
      </c>
      <c r="C1236" s="8">
        <v>12.84375</v>
      </c>
      <c r="D1236">
        <v>0.96025926842706433</v>
      </c>
      <c r="E1236" s="6">
        <v>151.0866100897463</v>
      </c>
      <c r="F1236" s="10">
        <v>123.96448889999999</v>
      </c>
      <c r="G1236" s="10">
        <v>208.36256589999999</v>
      </c>
      <c r="H1236" s="10">
        <v>145.0823176739049</v>
      </c>
    </row>
    <row r="1237" spans="1:8" x14ac:dyDescent="0.25">
      <c r="A1237" s="20"/>
      <c r="B1237" s="5">
        <f>DATE(YEAR(siječanj!B1237),MONTH(siječanj!B1237)+7,DAY(siječanj!B1237))</f>
        <v>44786</v>
      </c>
      <c r="C1237" s="8">
        <v>12.8541666666667</v>
      </c>
      <c r="D1237">
        <v>0.96025926842706433</v>
      </c>
      <c r="E1237" s="6">
        <v>155.43927217194644</v>
      </c>
      <c r="F1237" s="10">
        <v>123.9804702</v>
      </c>
      <c r="G1237" s="10">
        <v>268.69034049999999</v>
      </c>
      <c r="H1237" s="10">
        <v>149.26200178066864</v>
      </c>
    </row>
    <row r="1238" spans="1:8" x14ac:dyDescent="0.25">
      <c r="A1238" s="20"/>
      <c r="B1238" s="5">
        <f>DATE(YEAR(siječanj!B1238),MONTH(siječanj!B1238)+7,DAY(siječanj!B1238))</f>
        <v>44786</v>
      </c>
      <c r="C1238" s="8">
        <v>12.8645833333333</v>
      </c>
      <c r="D1238">
        <v>0.96025926842706433</v>
      </c>
      <c r="E1238" s="6">
        <v>152.19406844150336</v>
      </c>
      <c r="F1238" s="10">
        <v>122.93774270000002</v>
      </c>
      <c r="G1238" s="10">
        <v>291.30627680000003</v>
      </c>
      <c r="H1238" s="10">
        <v>146.14576482057657</v>
      </c>
    </row>
    <row r="1239" spans="1:8" x14ac:dyDescent="0.25">
      <c r="A1239" s="20"/>
      <c r="B1239" s="5">
        <f>DATE(YEAR(siječanj!B1239),MONTH(siječanj!B1239)+7,DAY(siječanj!B1239))</f>
        <v>44786</v>
      </c>
      <c r="C1239" s="8">
        <v>12.875</v>
      </c>
      <c r="D1239">
        <v>0.96025926842706433</v>
      </c>
      <c r="E1239" s="6">
        <v>154.47180400134349</v>
      </c>
      <c r="F1239" s="10">
        <v>120.9758831</v>
      </c>
      <c r="G1239" s="10">
        <v>295.20617389999995</v>
      </c>
      <c r="H1239" s="10">
        <v>148.33298150293896</v>
      </c>
    </row>
    <row r="1240" spans="1:8" x14ac:dyDescent="0.25">
      <c r="A1240" s="20"/>
      <c r="B1240" s="5">
        <f>DATE(YEAR(siječanj!B1240),MONTH(siječanj!B1240)+7,DAY(siječanj!B1240))</f>
        <v>44786</v>
      </c>
      <c r="C1240" s="8">
        <v>12.8854166666667</v>
      </c>
      <c r="D1240">
        <v>0.96025926842706433</v>
      </c>
      <c r="E1240" s="6">
        <v>157.60776078438741</v>
      </c>
      <c r="F1240" s="10">
        <v>118.83053270000001</v>
      </c>
      <c r="G1240" s="10">
        <v>296.61657539999999</v>
      </c>
      <c r="H1240" s="10">
        <v>151.34431306924361</v>
      </c>
    </row>
    <row r="1241" spans="1:8" x14ac:dyDescent="0.25">
      <c r="A1241" s="20"/>
      <c r="B1241" s="5">
        <f>DATE(YEAR(siječanj!B1241),MONTH(siječanj!B1241)+7,DAY(siječanj!B1241))</f>
        <v>44786</v>
      </c>
      <c r="C1241" s="8">
        <v>12.8958333333333</v>
      </c>
      <c r="D1241">
        <v>0.96025926842706433</v>
      </c>
      <c r="E1241" s="6">
        <v>158.73896286084161</v>
      </c>
      <c r="F1241" s="10">
        <v>117.3267592</v>
      </c>
      <c r="G1241" s="10">
        <v>297.16058460000005</v>
      </c>
      <c r="H1241" s="10">
        <v>152.4305603476227</v>
      </c>
    </row>
    <row r="1242" spans="1:8" x14ac:dyDescent="0.25">
      <c r="A1242" s="20"/>
      <c r="B1242" s="5">
        <f>DATE(YEAR(siječanj!B1242),MONTH(siječanj!B1242)+7,DAY(siječanj!B1242))</f>
        <v>44786</v>
      </c>
      <c r="C1242" s="8">
        <v>12.90625</v>
      </c>
      <c r="D1242">
        <v>0.96025926842706433</v>
      </c>
      <c r="E1242" s="6">
        <v>155.67446461182874</v>
      </c>
      <c r="F1242" s="10">
        <v>115.46854579999999</v>
      </c>
      <c r="G1242" s="10">
        <v>297.01843760000003</v>
      </c>
      <c r="H1242" s="10">
        <v>149.48784750092958</v>
      </c>
    </row>
    <row r="1243" spans="1:8" x14ac:dyDescent="0.25">
      <c r="A1243" s="20"/>
      <c r="B1243" s="5">
        <f>DATE(YEAR(siječanj!B1243),MONTH(siječanj!B1243)+7,DAY(siječanj!B1243))</f>
        <v>44786</v>
      </c>
      <c r="C1243" s="8">
        <v>12.9166666666667</v>
      </c>
      <c r="D1243">
        <v>0.96025926842706433</v>
      </c>
      <c r="E1243" s="6">
        <v>153.62879504449177</v>
      </c>
      <c r="F1243" s="10">
        <v>112.3844812</v>
      </c>
      <c r="G1243" s="10">
        <v>293.35390610000002</v>
      </c>
      <c r="H1243" s="10">
        <v>147.52347433875508</v>
      </c>
    </row>
    <row r="1244" spans="1:8" x14ac:dyDescent="0.25">
      <c r="A1244" s="20"/>
      <c r="B1244" s="5">
        <f>DATE(YEAR(siječanj!B1244),MONTH(siječanj!B1244)+7,DAY(siječanj!B1244))</f>
        <v>44786</v>
      </c>
      <c r="C1244" s="8">
        <v>12.9270833333333</v>
      </c>
      <c r="D1244">
        <v>0.96025926842706433</v>
      </c>
      <c r="E1244" s="6">
        <v>146.67605362851461</v>
      </c>
      <c r="F1244" s="10">
        <v>110.1391625</v>
      </c>
      <c r="G1244" s="10">
        <v>289.97384980000004</v>
      </c>
      <c r="H1244" s="10">
        <v>140.84703995308629</v>
      </c>
    </row>
    <row r="1245" spans="1:8" x14ac:dyDescent="0.25">
      <c r="A1245" s="20"/>
      <c r="B1245" s="5">
        <f>DATE(YEAR(siječanj!B1245),MONTH(siječanj!B1245)+7,DAY(siječanj!B1245))</f>
        <v>44786</v>
      </c>
      <c r="C1245" s="8">
        <v>12.9375</v>
      </c>
      <c r="D1245">
        <v>0.96025926842706433</v>
      </c>
      <c r="E1245" s="6">
        <v>136.39274723524974</v>
      </c>
      <c r="F1245" s="10">
        <v>108.0865716</v>
      </c>
      <c r="G1245" s="10">
        <v>289.20005930000002</v>
      </c>
      <c r="H1245" s="10">
        <v>130.97239967887842</v>
      </c>
    </row>
    <row r="1246" spans="1:8" x14ac:dyDescent="0.25">
      <c r="A1246" s="20"/>
      <c r="B1246" s="5">
        <f>DATE(YEAR(siječanj!B1246),MONTH(siječanj!B1246)+7,DAY(siječanj!B1246))</f>
        <v>44786</v>
      </c>
      <c r="C1246" s="8">
        <v>12.9479166666667</v>
      </c>
      <c r="D1246">
        <v>0.96025926842706433</v>
      </c>
      <c r="E1246" s="6">
        <v>125.12783167740902</v>
      </c>
      <c r="F1246" s="10">
        <v>105.77143980000001</v>
      </c>
      <c r="G1246" s="10">
        <v>287.94779889999995</v>
      </c>
      <c r="H1246" s="10">
        <v>120.15516010641363</v>
      </c>
    </row>
    <row r="1247" spans="1:8" x14ac:dyDescent="0.25">
      <c r="A1247" s="20"/>
      <c r="B1247" s="5">
        <f>DATE(YEAR(siječanj!B1247),MONTH(siječanj!B1247)+7,DAY(siječanj!B1247))</f>
        <v>44786</v>
      </c>
      <c r="C1247" s="8">
        <v>12.9583333333333</v>
      </c>
      <c r="D1247">
        <v>0.96025926842706433</v>
      </c>
      <c r="E1247" s="6">
        <v>114.25625973630443</v>
      </c>
      <c r="F1247" s="10">
        <v>102.72074429999999</v>
      </c>
      <c r="G1247" s="10">
        <v>280.34608960000003</v>
      </c>
      <c r="H1247" s="10">
        <v>109.71563238759634</v>
      </c>
    </row>
    <row r="1248" spans="1:8" x14ac:dyDescent="0.25">
      <c r="A1248" s="20"/>
      <c r="B1248" s="5">
        <f>DATE(YEAR(siječanj!B1248),MONTH(siječanj!B1248)+7,DAY(siječanj!B1248))</f>
        <v>44786</v>
      </c>
      <c r="C1248" s="8">
        <v>12.96875</v>
      </c>
      <c r="D1248">
        <v>0.96025926842706433</v>
      </c>
      <c r="E1248" s="6">
        <v>105.91225817216805</v>
      </c>
      <c r="F1248" s="10">
        <v>99.874325599999992</v>
      </c>
      <c r="G1248" s="10">
        <v>279.11983939999999</v>
      </c>
      <c r="H1248" s="10">
        <v>101.70322754986447</v>
      </c>
    </row>
    <row r="1249" spans="1:8" x14ac:dyDescent="0.25">
      <c r="A1249" s="20"/>
      <c r="B1249" s="5">
        <f>DATE(YEAR(siječanj!B1249),MONTH(siječanj!B1249)+7,DAY(siječanj!B1249))</f>
        <v>44786</v>
      </c>
      <c r="C1249" s="8">
        <v>12.9791666666667</v>
      </c>
      <c r="D1249">
        <v>0.96025926842706433</v>
      </c>
      <c r="E1249" s="6">
        <v>99.135508242017451</v>
      </c>
      <c r="F1249" s="10">
        <v>97.087156129999997</v>
      </c>
      <c r="G1249" s="10">
        <v>274.93178319999998</v>
      </c>
      <c r="H1249" s="10">
        <v>95.195790619624887</v>
      </c>
    </row>
    <row r="1250" spans="1:8" ht="15.75" thickBot="1" x14ac:dyDescent="0.3">
      <c r="A1250" s="20"/>
      <c r="B1250" s="5">
        <f>DATE(YEAR(siječanj!B1250),MONTH(siječanj!B1250)+7,DAY(siječanj!B1250))</f>
        <v>44786</v>
      </c>
      <c r="C1250" s="8">
        <v>12.9895833333333</v>
      </c>
      <c r="D1250">
        <v>0.96025926842706433</v>
      </c>
      <c r="E1250" s="6">
        <v>93.127217036644126</v>
      </c>
      <c r="F1250" s="10">
        <v>94.36371887</v>
      </c>
      <c r="G1250" s="10">
        <v>273.45770310000006</v>
      </c>
      <c r="H1250" s="10">
        <v>89.426273302256334</v>
      </c>
    </row>
    <row r="1251" spans="1:8" x14ac:dyDescent="0.25">
      <c r="A1251" s="17">
        <f t="shared" ref="A1251" si="11">A1155+1</f>
        <v>226</v>
      </c>
      <c r="B1251" s="5">
        <f>DATE(YEAR(siječanj!B1251),MONTH(siječanj!B1251)+7,DAY(siječanj!B1251))</f>
        <v>44787</v>
      </c>
      <c r="C1251" s="8">
        <v>13</v>
      </c>
      <c r="D1251">
        <v>0.96008927288462287</v>
      </c>
      <c r="E1251" s="6">
        <v>87.397422893361551</v>
      </c>
      <c r="F1251" s="10">
        <v>86.327381079999995</v>
      </c>
      <c r="G1251" s="10">
        <v>265.31767780000001</v>
      </c>
      <c r="H1251" s="10">
        <v>83.909328197677382</v>
      </c>
    </row>
    <row r="1252" spans="1:8" x14ac:dyDescent="0.25">
      <c r="A1252" s="18"/>
      <c r="B1252" s="5">
        <f>DATE(YEAR(siječanj!B1252),MONTH(siječanj!B1252)+7,DAY(siječanj!B1252))</f>
        <v>44787</v>
      </c>
      <c r="C1252" s="8">
        <v>13.0104166666667</v>
      </c>
      <c r="D1252">
        <v>0.96008927288462287</v>
      </c>
      <c r="E1252" s="6">
        <v>81.598711881748315</v>
      </c>
      <c r="F1252" s="10">
        <v>84.062093140000002</v>
      </c>
      <c r="G1252" s="10">
        <v>263.12727819999998</v>
      </c>
      <c r="H1252" s="10">
        <v>78.342047958869571</v>
      </c>
    </row>
    <row r="1253" spans="1:8" x14ac:dyDescent="0.25">
      <c r="A1253" s="18"/>
      <c r="B1253" s="5">
        <f>DATE(YEAR(siječanj!B1253),MONTH(siječanj!B1253)+7,DAY(siječanj!B1253))</f>
        <v>44787</v>
      </c>
      <c r="C1253" s="8">
        <v>13.0208333333333</v>
      </c>
      <c r="D1253">
        <v>0.96008927288462287</v>
      </c>
      <c r="E1253" s="6">
        <v>76.310592717035746</v>
      </c>
      <c r="F1253" s="10">
        <v>81.970650699999993</v>
      </c>
      <c r="G1253" s="10">
        <v>263.14508990000002</v>
      </c>
      <c r="H1253" s="10">
        <v>73.26498147509345</v>
      </c>
    </row>
    <row r="1254" spans="1:8" x14ac:dyDescent="0.25">
      <c r="A1254" s="18"/>
      <c r="B1254" s="5">
        <f>DATE(YEAR(siječanj!B1254),MONTH(siječanj!B1254)+7,DAY(siječanj!B1254))</f>
        <v>44787</v>
      </c>
      <c r="C1254" s="8">
        <v>13.03125</v>
      </c>
      <c r="D1254">
        <v>0.96008927288462287</v>
      </c>
      <c r="E1254" s="6">
        <v>72.49995077382448</v>
      </c>
      <c r="F1254" s="10">
        <v>80.241888349999996</v>
      </c>
      <c r="G1254" s="10">
        <v>262.02972819999997</v>
      </c>
      <c r="H1254" s="10">
        <v>69.6064250226121</v>
      </c>
    </row>
    <row r="1255" spans="1:8" x14ac:dyDescent="0.25">
      <c r="A1255" s="18"/>
      <c r="B1255" s="5">
        <f>DATE(YEAR(siječanj!B1255),MONTH(siječanj!B1255)+7,DAY(siječanj!B1255))</f>
        <v>44787</v>
      </c>
      <c r="C1255" s="8">
        <v>13.0416666666667</v>
      </c>
      <c r="D1255">
        <v>0.96008927288462287</v>
      </c>
      <c r="E1255" s="6">
        <v>70.593830567496653</v>
      </c>
      <c r="F1255" s="10">
        <v>81.61482934</v>
      </c>
      <c r="G1255" s="10">
        <v>263.9436753</v>
      </c>
      <c r="H1255" s="10">
        <v>67.77637945968813</v>
      </c>
    </row>
    <row r="1256" spans="1:8" x14ac:dyDescent="0.25">
      <c r="A1256" s="18"/>
      <c r="B1256" s="5">
        <f>DATE(YEAR(siječanj!B1256),MONTH(siječanj!B1256)+7,DAY(siječanj!B1256))</f>
        <v>44787</v>
      </c>
      <c r="C1256" s="8">
        <v>13.0520833333333</v>
      </c>
      <c r="D1256">
        <v>0.96008927288462287</v>
      </c>
      <c r="E1256" s="6">
        <v>68.438963694668701</v>
      </c>
      <c r="F1256" s="10">
        <v>80.265965850000001</v>
      </c>
      <c r="G1256" s="10">
        <v>263.43162909999995</v>
      </c>
      <c r="H1256" s="10">
        <v>65.707514890591582</v>
      </c>
    </row>
    <row r="1257" spans="1:8" x14ac:dyDescent="0.25">
      <c r="A1257" s="18"/>
      <c r="B1257" s="5">
        <f>DATE(YEAR(siječanj!B1257),MONTH(siječanj!B1257)+7,DAY(siječanj!B1257))</f>
        <v>44787</v>
      </c>
      <c r="C1257" s="8">
        <v>13.0625</v>
      </c>
      <c r="D1257">
        <v>0.96008927288462287</v>
      </c>
      <c r="E1257" s="6">
        <v>67.006101641752664</v>
      </c>
      <c r="F1257" s="10">
        <v>79.355284679999997</v>
      </c>
      <c r="G1257" s="10">
        <v>263.10836549999999</v>
      </c>
      <c r="H1257" s="10">
        <v>64.331839404063444</v>
      </c>
    </row>
    <row r="1258" spans="1:8" x14ac:dyDescent="0.25">
      <c r="A1258" s="18"/>
      <c r="B1258" s="5">
        <f>DATE(YEAR(siječanj!B1258),MONTH(siječanj!B1258)+7,DAY(siječanj!B1258))</f>
        <v>44787</v>
      </c>
      <c r="C1258" s="8">
        <v>13.0729166666667</v>
      </c>
      <c r="D1258">
        <v>0.96008927288462287</v>
      </c>
      <c r="E1258" s="6">
        <v>63.897376423876779</v>
      </c>
      <c r="F1258" s="10">
        <v>78.240157850000003</v>
      </c>
      <c r="G1258" s="10">
        <v>263.15504629999998</v>
      </c>
      <c r="H1258" s="10">
        <v>61.347185670034904</v>
      </c>
    </row>
    <row r="1259" spans="1:8" x14ac:dyDescent="0.25">
      <c r="A1259" s="18"/>
      <c r="B1259" s="5">
        <f>DATE(YEAR(siječanj!B1259),MONTH(siječanj!B1259)+7,DAY(siječanj!B1259))</f>
        <v>44787</v>
      </c>
      <c r="C1259" s="8">
        <v>13.0833333333333</v>
      </c>
      <c r="D1259">
        <v>0.96008927288462287</v>
      </c>
      <c r="E1259" s="6">
        <v>63.238396970629111</v>
      </c>
      <c r="F1259" s="10">
        <v>77.100997750000005</v>
      </c>
      <c r="G1259" s="10">
        <v>262.34809690000003</v>
      </c>
      <c r="H1259" s="10">
        <v>60.714506565920438</v>
      </c>
    </row>
    <row r="1260" spans="1:8" x14ac:dyDescent="0.25">
      <c r="A1260" s="18"/>
      <c r="B1260" s="5">
        <f>DATE(YEAR(siječanj!B1260),MONTH(siječanj!B1260)+7,DAY(siječanj!B1260))</f>
        <v>44787</v>
      </c>
      <c r="C1260" s="8">
        <v>13.09375</v>
      </c>
      <c r="D1260">
        <v>0.96008927288462287</v>
      </c>
      <c r="E1260" s="6">
        <v>62.882892402007485</v>
      </c>
      <c r="F1260" s="10">
        <v>76.35942738</v>
      </c>
      <c r="G1260" s="10">
        <v>262.37131049999999</v>
      </c>
      <c r="H1260" s="10">
        <v>60.373190443125345</v>
      </c>
    </row>
    <row r="1261" spans="1:8" x14ac:dyDescent="0.25">
      <c r="A1261" s="18"/>
      <c r="B1261" s="5">
        <f>DATE(YEAR(siječanj!B1261),MONTH(siječanj!B1261)+7,DAY(siječanj!B1261))</f>
        <v>44787</v>
      </c>
      <c r="C1261" s="8">
        <v>13.1041666666667</v>
      </c>
      <c r="D1261">
        <v>0.96008927288462287</v>
      </c>
      <c r="E1261" s="6">
        <v>61.524091111950931</v>
      </c>
      <c r="F1261" s="10">
        <v>75.745437690000003</v>
      </c>
      <c r="G1261" s="10">
        <v>262.46276389999997</v>
      </c>
      <c r="H1261" s="10">
        <v>59.068619900560257</v>
      </c>
    </row>
    <row r="1262" spans="1:8" x14ac:dyDescent="0.25">
      <c r="A1262" s="18"/>
      <c r="B1262" s="5">
        <f>DATE(YEAR(siječanj!B1262),MONTH(siječanj!B1262)+7,DAY(siječanj!B1262))</f>
        <v>44787</v>
      </c>
      <c r="C1262" s="8">
        <v>13.1145833333333</v>
      </c>
      <c r="D1262">
        <v>0.96008927288462287</v>
      </c>
      <c r="E1262" s="6">
        <v>60.705528809216638</v>
      </c>
      <c r="F1262" s="10">
        <v>75.0357609</v>
      </c>
      <c r="G1262" s="10">
        <v>262.38164019999999</v>
      </c>
      <c r="H1262" s="10">
        <v>58.282727014517327</v>
      </c>
    </row>
    <row r="1263" spans="1:8" x14ac:dyDescent="0.25">
      <c r="A1263" s="18"/>
      <c r="B1263" s="5">
        <f>DATE(YEAR(siječanj!B1263),MONTH(siječanj!B1263)+7,DAY(siječanj!B1263))</f>
        <v>44787</v>
      </c>
      <c r="C1263" s="8">
        <v>13.125</v>
      </c>
      <c r="D1263">
        <v>0.96008927288462287</v>
      </c>
      <c r="E1263" s="6">
        <v>61.678858696341123</v>
      </c>
      <c r="F1263" s="10">
        <v>74.435410630000007</v>
      </c>
      <c r="G1263" s="10">
        <v>262.1979035</v>
      </c>
      <c r="H1263" s="10">
        <v>59.21721059812355</v>
      </c>
    </row>
    <row r="1264" spans="1:8" x14ac:dyDescent="0.25">
      <c r="A1264" s="18"/>
      <c r="B1264" s="5">
        <f>DATE(YEAR(siječanj!B1264),MONTH(siječanj!B1264)+7,DAY(siječanj!B1264))</f>
        <v>44787</v>
      </c>
      <c r="C1264" s="8">
        <v>13.1354166666667</v>
      </c>
      <c r="D1264">
        <v>0.96008927288462287</v>
      </c>
      <c r="E1264" s="6">
        <v>61.563481966116086</v>
      </c>
      <c r="F1264" s="10">
        <v>73.785523150000003</v>
      </c>
      <c r="G1264" s="10">
        <v>262.08729440000002</v>
      </c>
      <c r="H1264" s="10">
        <v>59.106438637093987</v>
      </c>
    </row>
    <row r="1265" spans="1:8" x14ac:dyDescent="0.25">
      <c r="A1265" s="18"/>
      <c r="B1265" s="5">
        <f>DATE(YEAR(siječanj!B1265),MONTH(siječanj!B1265)+7,DAY(siječanj!B1265))</f>
        <v>44787</v>
      </c>
      <c r="C1265" s="8">
        <v>13.1458333333333</v>
      </c>
      <c r="D1265">
        <v>0.96008927288462287</v>
      </c>
      <c r="E1265" s="6">
        <v>60.640356926441363</v>
      </c>
      <c r="F1265" s="10">
        <v>73.442131250000003</v>
      </c>
      <c r="G1265" s="10">
        <v>262.00451939999999</v>
      </c>
      <c r="H1265" s="10">
        <v>58.220156188971096</v>
      </c>
    </row>
    <row r="1266" spans="1:8" x14ac:dyDescent="0.25">
      <c r="A1266" s="18"/>
      <c r="B1266" s="5">
        <f>DATE(YEAR(siječanj!B1266),MONTH(siječanj!B1266)+7,DAY(siječanj!B1266))</f>
        <v>44787</v>
      </c>
      <c r="C1266" s="8">
        <v>13.15625</v>
      </c>
      <c r="D1266">
        <v>0.96008927288462287</v>
      </c>
      <c r="E1266" s="6">
        <v>60.158702340674822</v>
      </c>
      <c r="F1266" s="10">
        <v>73.088284189999996</v>
      </c>
      <c r="G1266" s="10">
        <v>262.41985269999998</v>
      </c>
      <c r="H1266" s="10">
        <v>57.757724787940951</v>
      </c>
    </row>
    <row r="1267" spans="1:8" x14ac:dyDescent="0.25">
      <c r="A1267" s="18"/>
      <c r="B1267" s="5">
        <f>DATE(YEAR(siječanj!B1267),MONTH(siječanj!B1267)+7,DAY(siječanj!B1267))</f>
        <v>44787</v>
      </c>
      <c r="C1267" s="8">
        <v>13.1666666666667</v>
      </c>
      <c r="D1267">
        <v>0.96008927288462287</v>
      </c>
      <c r="E1267" s="6">
        <v>59.90933117896941</v>
      </c>
      <c r="F1267" s="10">
        <v>73.033034869999994</v>
      </c>
      <c r="G1267" s="10">
        <v>264.38072900000003</v>
      </c>
      <c r="H1267" s="10">
        <v>57.518306210620807</v>
      </c>
    </row>
    <row r="1268" spans="1:8" x14ac:dyDescent="0.25">
      <c r="A1268" s="18"/>
      <c r="B1268" s="5">
        <f>DATE(YEAR(siječanj!B1268),MONTH(siječanj!B1268)+7,DAY(siječanj!B1268))</f>
        <v>44787</v>
      </c>
      <c r="C1268" s="8">
        <v>13.1770833333333</v>
      </c>
      <c r="D1268">
        <v>0.96008927288462287</v>
      </c>
      <c r="E1268" s="6">
        <v>60.134658778852071</v>
      </c>
      <c r="F1268" s="10">
        <v>72.671619359999994</v>
      </c>
      <c r="G1268" s="10">
        <v>266.09609510000001</v>
      </c>
      <c r="H1268" s="10">
        <v>57.73464082215299</v>
      </c>
    </row>
    <row r="1269" spans="1:8" x14ac:dyDescent="0.25">
      <c r="A1269" s="18"/>
      <c r="B1269" s="5">
        <f>DATE(YEAR(siječanj!B1269),MONTH(siječanj!B1269)+7,DAY(siječanj!B1269))</f>
        <v>44787</v>
      </c>
      <c r="C1269" s="8">
        <v>13.1875</v>
      </c>
      <c r="D1269">
        <v>0.96008927288462287</v>
      </c>
      <c r="E1269" s="6">
        <v>60.20360245381319</v>
      </c>
      <c r="F1269" s="10">
        <v>72.761548439999999</v>
      </c>
      <c r="G1269" s="10">
        <v>272.49079970000003</v>
      </c>
      <c r="H1269" s="10">
        <v>57.800832904916405</v>
      </c>
    </row>
    <row r="1270" spans="1:8" x14ac:dyDescent="0.25">
      <c r="A1270" s="18"/>
      <c r="B1270" s="5">
        <f>DATE(YEAR(siječanj!B1270),MONTH(siječanj!B1270)+7,DAY(siječanj!B1270))</f>
        <v>44787</v>
      </c>
      <c r="C1270" s="8">
        <v>13.1979166666667</v>
      </c>
      <c r="D1270">
        <v>0.96008927288462287</v>
      </c>
      <c r="E1270" s="6">
        <v>61.655705710351675</v>
      </c>
      <c r="F1270" s="10">
        <v>72.722346770000001</v>
      </c>
      <c r="G1270" s="10">
        <v>274.98123880000003</v>
      </c>
      <c r="H1270" s="10">
        <v>59.194981664639833</v>
      </c>
    </row>
    <row r="1271" spans="1:8" x14ac:dyDescent="0.25">
      <c r="A1271" s="18"/>
      <c r="B1271" s="5">
        <f>DATE(YEAR(siječanj!B1271),MONTH(siječanj!B1271)+7,DAY(siječanj!B1271))</f>
        <v>44787</v>
      </c>
      <c r="C1271" s="8">
        <v>13.2083333333333</v>
      </c>
      <c r="D1271">
        <v>0.96008927288462287</v>
      </c>
      <c r="E1271" s="6">
        <v>63.290560687776868</v>
      </c>
      <c r="F1271" s="10">
        <v>72.925805280000006</v>
      </c>
      <c r="G1271" s="10">
        <v>275.84523180000002</v>
      </c>
      <c r="H1271" s="10">
        <v>60.764588391187786</v>
      </c>
    </row>
    <row r="1272" spans="1:8" x14ac:dyDescent="0.25">
      <c r="A1272" s="18"/>
      <c r="B1272" s="5">
        <f>DATE(YEAR(siječanj!B1272),MONTH(siječanj!B1272)+7,DAY(siječanj!B1272))</f>
        <v>44787</v>
      </c>
      <c r="C1272" s="8">
        <v>13.21875</v>
      </c>
      <c r="D1272">
        <v>0.96008927288462287</v>
      </c>
      <c r="E1272" s="6">
        <v>64.160329611668615</v>
      </c>
      <c r="F1272" s="10">
        <v>73.229577329999998</v>
      </c>
      <c r="G1272" s="10">
        <v>270.3213078</v>
      </c>
      <c r="H1272" s="10">
        <v>61.599644204904656</v>
      </c>
    </row>
    <row r="1273" spans="1:8" x14ac:dyDescent="0.25">
      <c r="A1273" s="18"/>
      <c r="B1273" s="5">
        <f>DATE(YEAR(siječanj!B1273),MONTH(siječanj!B1273)+7,DAY(siječanj!B1273))</f>
        <v>44787</v>
      </c>
      <c r="C1273" s="8">
        <v>13.2291666666667</v>
      </c>
      <c r="D1273">
        <v>0.96008927288462287</v>
      </c>
      <c r="E1273" s="6">
        <v>66.952155780100142</v>
      </c>
      <c r="F1273" s="10">
        <v>73.412995050000006</v>
      </c>
      <c r="G1273" s="10">
        <v>211.36819610000001</v>
      </c>
      <c r="H1273" s="10">
        <v>64.280046560974341</v>
      </c>
    </row>
    <row r="1274" spans="1:8" x14ac:dyDescent="0.25">
      <c r="A1274" s="18"/>
      <c r="B1274" s="5">
        <f>DATE(YEAR(siječanj!B1274),MONTH(siječanj!B1274)+7,DAY(siječanj!B1274))</f>
        <v>44787</v>
      </c>
      <c r="C1274" s="8">
        <v>13.2395833333333</v>
      </c>
      <c r="D1274">
        <v>0.96008927288462287</v>
      </c>
      <c r="E1274" s="6">
        <v>71.211132660286964</v>
      </c>
      <c r="F1274" s="10">
        <v>73.797963330000002</v>
      </c>
      <c r="G1274" s="10">
        <v>108.52317439999999</v>
      </c>
      <c r="H1274" s="10">
        <v>68.369044577105328</v>
      </c>
    </row>
    <row r="1275" spans="1:8" x14ac:dyDescent="0.25">
      <c r="A1275" s="18"/>
      <c r="B1275" s="5">
        <f>DATE(YEAR(siječanj!B1275),MONTH(siječanj!B1275)+7,DAY(siječanj!B1275))</f>
        <v>44787</v>
      </c>
      <c r="C1275" s="8">
        <v>13.25</v>
      </c>
      <c r="D1275">
        <v>0.96008927288462287</v>
      </c>
      <c r="E1275" s="6">
        <v>73.913082153903105</v>
      </c>
      <c r="F1275" s="10">
        <v>74.635489179999993</v>
      </c>
      <c r="G1275" s="10">
        <v>32.009934719999997</v>
      </c>
      <c r="H1275" s="10">
        <v>70.963157301802227</v>
      </c>
    </row>
    <row r="1276" spans="1:8" x14ac:dyDescent="0.25">
      <c r="A1276" s="18"/>
      <c r="B1276" s="5">
        <f>DATE(YEAR(siječanj!B1276),MONTH(siječanj!B1276)+7,DAY(siječanj!B1276))</f>
        <v>44787</v>
      </c>
      <c r="C1276" s="8">
        <v>13.2604166666667</v>
      </c>
      <c r="D1276">
        <v>0.96008927288462287</v>
      </c>
      <c r="E1276" s="6">
        <v>77.774987310047194</v>
      </c>
      <c r="F1276" s="10">
        <v>75.44944753</v>
      </c>
      <c r="G1276" s="10">
        <v>7.1494619570000006</v>
      </c>
      <c r="H1276" s="10">
        <v>74.670931015113979</v>
      </c>
    </row>
    <row r="1277" spans="1:8" x14ac:dyDescent="0.25">
      <c r="A1277" s="18"/>
      <c r="B1277" s="5">
        <f>DATE(YEAR(siječanj!B1277),MONTH(siječanj!B1277)+7,DAY(siječanj!B1277))</f>
        <v>44787</v>
      </c>
      <c r="C1277" s="8">
        <v>13.2708333333333</v>
      </c>
      <c r="D1277">
        <v>0.96008927288462287</v>
      </c>
      <c r="E1277" s="6">
        <v>81.667289199426833</v>
      </c>
      <c r="F1277" s="10">
        <v>77.400286769999994</v>
      </c>
      <c r="G1277" s="10">
        <v>2.8870872699999999</v>
      </c>
      <c r="H1277" s="10">
        <v>78.407888305935927</v>
      </c>
    </row>
    <row r="1278" spans="1:8" x14ac:dyDescent="0.25">
      <c r="A1278" s="18"/>
      <c r="B1278" s="5">
        <f>DATE(YEAR(siječanj!B1278),MONTH(siječanj!B1278)+7,DAY(siječanj!B1278))</f>
        <v>44787</v>
      </c>
      <c r="C1278" s="8">
        <v>13.28125</v>
      </c>
      <c r="D1278">
        <v>0.96008927288462287</v>
      </c>
      <c r="E1278" s="6">
        <v>84.729456264430112</v>
      </c>
      <c r="F1278" s="10">
        <v>79.928362460000002</v>
      </c>
      <c r="G1278" s="10">
        <v>2.1234465619999998</v>
      </c>
      <c r="H1278" s="10">
        <v>81.347842056826167</v>
      </c>
    </row>
    <row r="1279" spans="1:8" x14ac:dyDescent="0.25">
      <c r="A1279" s="18"/>
      <c r="B1279" s="5">
        <f>DATE(YEAR(siječanj!B1279),MONTH(siječanj!B1279)+7,DAY(siječanj!B1279))</f>
        <v>44787</v>
      </c>
      <c r="C1279" s="8">
        <v>13.2916666666667</v>
      </c>
      <c r="D1279">
        <v>0.96008927288462287</v>
      </c>
      <c r="E1279" s="6">
        <v>87.640826104861873</v>
      </c>
      <c r="F1279" s="10">
        <v>82.714305260000003</v>
      </c>
      <c r="G1279" s="10">
        <v>1.9202762419999999</v>
      </c>
      <c r="H1279" s="10">
        <v>84.143017010024508</v>
      </c>
    </row>
    <row r="1280" spans="1:8" x14ac:dyDescent="0.25">
      <c r="A1280" s="18"/>
      <c r="B1280" s="5">
        <f>DATE(YEAR(siječanj!B1280),MONTH(siječanj!B1280)+7,DAY(siječanj!B1280))</f>
        <v>44787</v>
      </c>
      <c r="C1280" s="8">
        <v>13.3020833333333</v>
      </c>
      <c r="D1280">
        <v>0.96008927288462287</v>
      </c>
      <c r="E1280" s="6">
        <v>94.189891437327987</v>
      </c>
      <c r="F1280" s="10">
        <v>84.29753436</v>
      </c>
      <c r="G1280" s="10">
        <v>1.5959066159999999</v>
      </c>
      <c r="H1280" s="10">
        <v>90.430704383145795</v>
      </c>
    </row>
    <row r="1281" spans="1:8" x14ac:dyDescent="0.25">
      <c r="A1281" s="18"/>
      <c r="B1281" s="5">
        <f>DATE(YEAR(siječanj!B1281),MONTH(siječanj!B1281)+7,DAY(siječanj!B1281))</f>
        <v>44787</v>
      </c>
      <c r="C1281" s="8">
        <v>13.3125</v>
      </c>
      <c r="D1281">
        <v>0.96008927288462287</v>
      </c>
      <c r="E1281" s="6">
        <v>98.314660425829146</v>
      </c>
      <c r="F1281" s="10">
        <v>86.068216539999995</v>
      </c>
      <c r="G1281" s="10">
        <v>1.5378872240000001</v>
      </c>
      <c r="H1281" s="10">
        <v>94.390850842132906</v>
      </c>
    </row>
    <row r="1282" spans="1:8" x14ac:dyDescent="0.25">
      <c r="A1282" s="18"/>
      <c r="B1282" s="5">
        <f>DATE(YEAR(siječanj!B1282),MONTH(siječanj!B1282)+7,DAY(siječanj!B1282))</f>
        <v>44787</v>
      </c>
      <c r="C1282" s="8">
        <v>13.3229166666667</v>
      </c>
      <c r="D1282">
        <v>0.96008927288462287</v>
      </c>
      <c r="E1282" s="6">
        <v>103.85438265244026</v>
      </c>
      <c r="F1282" s="10">
        <v>88.394340909999997</v>
      </c>
      <c r="G1282" s="10">
        <v>1.4416865769999998</v>
      </c>
      <c r="H1282" s="10">
        <v>99.709478726662766</v>
      </c>
    </row>
    <row r="1283" spans="1:8" x14ac:dyDescent="0.25">
      <c r="A1283" s="18"/>
      <c r="B1283" s="5">
        <f>DATE(YEAR(siječanj!B1283),MONTH(siječanj!B1283)+7,DAY(siječanj!B1283))</f>
        <v>44787</v>
      </c>
      <c r="C1283" s="8">
        <v>13.3333333333333</v>
      </c>
      <c r="D1283">
        <v>0.96008927288462287</v>
      </c>
      <c r="E1283" s="6">
        <v>109.52215717411892</v>
      </c>
      <c r="F1283" s="10">
        <v>91.439288419999997</v>
      </c>
      <c r="G1283" s="10">
        <v>1.3490177269999999</v>
      </c>
      <c r="H1283" s="10">
        <v>105.15104824605521</v>
      </c>
    </row>
    <row r="1284" spans="1:8" x14ac:dyDescent="0.25">
      <c r="A1284" s="18"/>
      <c r="B1284" s="5">
        <f>DATE(YEAR(siječanj!B1284),MONTH(siječanj!B1284)+7,DAY(siječanj!B1284))</f>
        <v>44787</v>
      </c>
      <c r="C1284" s="8">
        <v>13.34375</v>
      </c>
      <c r="D1284">
        <v>0.96008927288462287</v>
      </c>
      <c r="E1284" s="6">
        <v>115.05050842523531</v>
      </c>
      <c r="F1284" s="10">
        <v>93.504657289999997</v>
      </c>
      <c r="G1284" s="10">
        <v>1.287159199</v>
      </c>
      <c r="H1284" s="10">
        <v>110.45875897899035</v>
      </c>
    </row>
    <row r="1285" spans="1:8" x14ac:dyDescent="0.25">
      <c r="A1285" s="18"/>
      <c r="B1285" s="5">
        <f>DATE(YEAR(siječanj!B1285),MONTH(siječanj!B1285)+7,DAY(siječanj!B1285))</f>
        <v>44787</v>
      </c>
      <c r="C1285" s="8">
        <v>13.3541666666667</v>
      </c>
      <c r="D1285">
        <v>0.96008927288462287</v>
      </c>
      <c r="E1285" s="6">
        <v>120.24226371056749</v>
      </c>
      <c r="F1285" s="10">
        <v>95.077205050000003</v>
      </c>
      <c r="G1285" s="10">
        <v>1.2549267820000001</v>
      </c>
      <c r="H1285" s="10">
        <v>115.44330753587981</v>
      </c>
    </row>
    <row r="1286" spans="1:8" x14ac:dyDescent="0.25">
      <c r="A1286" s="18"/>
      <c r="B1286" s="5">
        <f>DATE(YEAR(siječanj!B1286),MONTH(siječanj!B1286)+7,DAY(siječanj!B1286))</f>
        <v>44787</v>
      </c>
      <c r="C1286" s="8">
        <v>13.3645833333333</v>
      </c>
      <c r="D1286">
        <v>0.96008927288462287</v>
      </c>
      <c r="E1286" s="6">
        <v>124.16434081649189</v>
      </c>
      <c r="F1286" s="10">
        <v>97.437970989999997</v>
      </c>
      <c r="G1286" s="10">
        <v>1.275506354</v>
      </c>
      <c r="H1286" s="10">
        <v>119.2088516927042</v>
      </c>
    </row>
    <row r="1287" spans="1:8" x14ac:dyDescent="0.25">
      <c r="A1287" s="18"/>
      <c r="B1287" s="5">
        <f>DATE(YEAR(siječanj!B1287),MONTH(siječanj!B1287)+7,DAY(siječanj!B1287))</f>
        <v>44787</v>
      </c>
      <c r="C1287" s="8">
        <v>13.375</v>
      </c>
      <c r="D1287">
        <v>0.96008927288462287</v>
      </c>
      <c r="E1287" s="6">
        <v>126.67194720365413</v>
      </c>
      <c r="F1287" s="10">
        <v>99.652402510000002</v>
      </c>
      <c r="G1287" s="10">
        <v>1.3219579850000001</v>
      </c>
      <c r="H1287" s="10">
        <v>121.61637768563563</v>
      </c>
    </row>
    <row r="1288" spans="1:8" x14ac:dyDescent="0.25">
      <c r="A1288" s="18"/>
      <c r="B1288" s="5">
        <f>DATE(YEAR(siječanj!B1288),MONTH(siječanj!B1288)+7,DAY(siječanj!B1288))</f>
        <v>44787</v>
      </c>
      <c r="C1288" s="8">
        <v>13.3854166666667</v>
      </c>
      <c r="D1288">
        <v>0.96008927288462287</v>
      </c>
      <c r="E1288" s="6">
        <v>128.01010838111483</v>
      </c>
      <c r="F1288" s="10">
        <v>100.95201390000001</v>
      </c>
      <c r="G1288" s="10">
        <v>1.351712588</v>
      </c>
      <c r="H1288" s="10">
        <v>122.9011318775063</v>
      </c>
    </row>
    <row r="1289" spans="1:8" x14ac:dyDescent="0.25">
      <c r="A1289" s="18"/>
      <c r="B1289" s="5">
        <f>DATE(YEAR(siječanj!B1289),MONTH(siječanj!B1289)+7,DAY(siječanj!B1289))</f>
        <v>44787</v>
      </c>
      <c r="C1289" s="8">
        <v>13.3958333333333</v>
      </c>
      <c r="D1289">
        <v>0.96008927288462287</v>
      </c>
      <c r="E1289" s="6">
        <v>129.89825920950861</v>
      </c>
      <c r="F1289" s="10">
        <v>102.3448667</v>
      </c>
      <c r="G1289" s="10">
        <v>1.3694844349999999</v>
      </c>
      <c r="H1289" s="10">
        <v>124.71392523343539</v>
      </c>
    </row>
    <row r="1290" spans="1:8" x14ac:dyDescent="0.25">
      <c r="A1290" s="18"/>
      <c r="B1290" s="5">
        <f>DATE(YEAR(siječanj!B1290),MONTH(siječanj!B1290)+7,DAY(siječanj!B1290))</f>
        <v>44787</v>
      </c>
      <c r="C1290" s="8">
        <v>13.40625</v>
      </c>
      <c r="D1290">
        <v>0.96008927288462287</v>
      </c>
      <c r="E1290" s="6">
        <v>134.67999417546039</v>
      </c>
      <c r="F1290" s="10">
        <v>103.4271045</v>
      </c>
      <c r="G1290" s="10">
        <v>1.372656801</v>
      </c>
      <c r="H1290" s="10">
        <v>129.30481768002301</v>
      </c>
    </row>
    <row r="1291" spans="1:8" x14ac:dyDescent="0.25">
      <c r="A1291" s="18"/>
      <c r="B1291" s="5">
        <f>DATE(YEAR(siječanj!B1291),MONTH(siječanj!B1291)+7,DAY(siječanj!B1291))</f>
        <v>44787</v>
      </c>
      <c r="C1291" s="8">
        <v>13.4166666666667</v>
      </c>
      <c r="D1291">
        <v>0.96008927288462287</v>
      </c>
      <c r="E1291" s="6">
        <v>139.75731890533802</v>
      </c>
      <c r="F1291" s="10">
        <v>105.0471783</v>
      </c>
      <c r="G1291" s="10">
        <v>1.4441279269999998</v>
      </c>
      <c r="H1291" s="10">
        <v>134.17950268813033</v>
      </c>
    </row>
    <row r="1292" spans="1:8" x14ac:dyDescent="0.25">
      <c r="A1292" s="18"/>
      <c r="B1292" s="5">
        <f>DATE(YEAR(siječanj!B1292),MONTH(siječanj!B1292)+7,DAY(siječanj!B1292))</f>
        <v>44787</v>
      </c>
      <c r="C1292" s="8">
        <v>13.4270833333333</v>
      </c>
      <c r="D1292">
        <v>0.96008927288462287</v>
      </c>
      <c r="E1292" s="6">
        <v>144.25204620045542</v>
      </c>
      <c r="F1292" s="10">
        <v>106.14296759999999</v>
      </c>
      <c r="G1292" s="10">
        <v>1.376499409</v>
      </c>
      <c r="H1292" s="10">
        <v>138.49484214871427</v>
      </c>
    </row>
    <row r="1293" spans="1:8" x14ac:dyDescent="0.25">
      <c r="A1293" s="18"/>
      <c r="B1293" s="5">
        <f>DATE(YEAR(siječanj!B1293),MONTH(siječanj!B1293)+7,DAY(siječanj!B1293))</f>
        <v>44787</v>
      </c>
      <c r="C1293" s="8">
        <v>13.4375</v>
      </c>
      <c r="D1293">
        <v>0.96008927288462287</v>
      </c>
      <c r="E1293" s="6">
        <v>147.55704559501459</v>
      </c>
      <c r="F1293" s="10">
        <v>107.12558780000001</v>
      </c>
      <c r="G1293" s="10">
        <v>1.320431707</v>
      </c>
      <c r="H1293" s="10">
        <v>141.66793661432069</v>
      </c>
    </row>
    <row r="1294" spans="1:8" x14ac:dyDescent="0.25">
      <c r="A1294" s="18"/>
      <c r="B1294" s="5">
        <f>DATE(YEAR(siječanj!B1294),MONTH(siječanj!B1294)+7,DAY(siječanj!B1294))</f>
        <v>44787</v>
      </c>
      <c r="C1294" s="8">
        <v>13.4479166666667</v>
      </c>
      <c r="D1294">
        <v>0.96008927288462287</v>
      </c>
      <c r="E1294" s="6">
        <v>145.95112787872358</v>
      </c>
      <c r="F1294" s="10">
        <v>108.04094669999999</v>
      </c>
      <c r="G1294" s="10">
        <v>1.2776316830000001</v>
      </c>
      <c r="H1294" s="10">
        <v>140.12611224177434</v>
      </c>
    </row>
    <row r="1295" spans="1:8" x14ac:dyDescent="0.25">
      <c r="A1295" s="18"/>
      <c r="B1295" s="5">
        <f>DATE(YEAR(siječanj!B1295),MONTH(siječanj!B1295)+7,DAY(siječanj!B1295))</f>
        <v>44787</v>
      </c>
      <c r="C1295" s="8">
        <v>13.4583333333333</v>
      </c>
      <c r="D1295">
        <v>0.96008927288462287</v>
      </c>
      <c r="E1295" s="6">
        <v>148.74253109809712</v>
      </c>
      <c r="F1295" s="10">
        <v>108.80515940000001</v>
      </c>
      <c r="G1295" s="10">
        <v>1.2741346140000001</v>
      </c>
      <c r="H1295" s="10">
        <v>142.80610852899048</v>
      </c>
    </row>
    <row r="1296" spans="1:8" x14ac:dyDescent="0.25">
      <c r="A1296" s="18"/>
      <c r="B1296" s="5">
        <f>DATE(YEAR(siječanj!B1296),MONTH(siječanj!B1296)+7,DAY(siječanj!B1296))</f>
        <v>44787</v>
      </c>
      <c r="C1296" s="8">
        <v>13.46875</v>
      </c>
      <c r="D1296">
        <v>0.96008927288462287</v>
      </c>
      <c r="E1296" s="6">
        <v>149.10253918063162</v>
      </c>
      <c r="F1296" s="10">
        <v>109.04753909999998</v>
      </c>
      <c r="G1296" s="10">
        <v>1.2853620459999999</v>
      </c>
      <c r="H1296" s="10">
        <v>143.15174842718361</v>
      </c>
    </row>
    <row r="1297" spans="1:8" x14ac:dyDescent="0.25">
      <c r="A1297" s="18"/>
      <c r="B1297" s="5">
        <f>DATE(YEAR(siječanj!B1297),MONTH(siječanj!B1297)+7,DAY(siječanj!B1297))</f>
        <v>44787</v>
      </c>
      <c r="C1297" s="8">
        <v>13.4791666666667</v>
      </c>
      <c r="D1297">
        <v>0.96008927288462287</v>
      </c>
      <c r="E1297" s="6">
        <v>147.52761787182732</v>
      </c>
      <c r="F1297" s="10">
        <v>109.4353251</v>
      </c>
      <c r="G1297" s="10">
        <v>1.2980341449999999</v>
      </c>
      <c r="H1297" s="10">
        <v>141.63968337296319</v>
      </c>
    </row>
    <row r="1298" spans="1:8" x14ac:dyDescent="0.25">
      <c r="A1298" s="18"/>
      <c r="B1298" s="5">
        <f>DATE(YEAR(siječanj!B1298),MONTH(siječanj!B1298)+7,DAY(siječanj!B1298))</f>
        <v>44787</v>
      </c>
      <c r="C1298" s="8">
        <v>13.4895833333333</v>
      </c>
      <c r="D1298">
        <v>0.96008927288462287</v>
      </c>
      <c r="E1298" s="6">
        <v>145.41593052359917</v>
      </c>
      <c r="F1298" s="10">
        <v>109.70996559999999</v>
      </c>
      <c r="G1298" s="10">
        <v>1.3446698319999999</v>
      </c>
      <c r="H1298" s="10">
        <v>139.61227500224317</v>
      </c>
    </row>
    <row r="1299" spans="1:8" x14ac:dyDescent="0.25">
      <c r="A1299" s="18"/>
      <c r="B1299" s="5">
        <f>DATE(YEAR(siječanj!B1299),MONTH(siječanj!B1299)+7,DAY(siječanj!B1299))</f>
        <v>44787</v>
      </c>
      <c r="C1299" s="8">
        <v>13.5</v>
      </c>
      <c r="D1299">
        <v>0.96008927288462287</v>
      </c>
      <c r="E1299" s="6">
        <v>141.94904489501238</v>
      </c>
      <c r="F1299" s="10">
        <v>109.6291598</v>
      </c>
      <c r="G1299" s="10">
        <v>1.392475839</v>
      </c>
      <c r="H1299" s="10">
        <v>136.28375529991911</v>
      </c>
    </row>
    <row r="1300" spans="1:8" x14ac:dyDescent="0.25">
      <c r="A1300" s="18"/>
      <c r="B1300" s="5">
        <f>DATE(YEAR(siječanj!B1300),MONTH(siječanj!B1300)+7,DAY(siječanj!B1300))</f>
        <v>44787</v>
      </c>
      <c r="C1300" s="8">
        <v>13.5104166666667</v>
      </c>
      <c r="D1300">
        <v>0.96008927288462287</v>
      </c>
      <c r="E1300" s="6">
        <v>136.0269727486575</v>
      </c>
      <c r="F1300" s="10">
        <v>109.56293319999999</v>
      </c>
      <c r="G1300" s="10">
        <v>1.3268997220000001</v>
      </c>
      <c r="H1300" s="10">
        <v>130.598037358955</v>
      </c>
    </row>
    <row r="1301" spans="1:8" x14ac:dyDescent="0.25">
      <c r="A1301" s="18"/>
      <c r="B1301" s="5">
        <f>DATE(YEAR(siječanj!B1301),MONTH(siječanj!B1301)+7,DAY(siječanj!B1301))</f>
        <v>44787</v>
      </c>
      <c r="C1301" s="8">
        <v>13.5208333333333</v>
      </c>
      <c r="D1301">
        <v>0.96008927288462287</v>
      </c>
      <c r="E1301" s="6">
        <v>131.90356295560315</v>
      </c>
      <c r="F1301" s="10">
        <v>109.63865790000001</v>
      </c>
      <c r="G1301" s="10">
        <v>1.295894925</v>
      </c>
      <c r="H1301" s="10">
        <v>126.6391958489361</v>
      </c>
    </row>
    <row r="1302" spans="1:8" x14ac:dyDescent="0.25">
      <c r="A1302" s="18"/>
      <c r="B1302" s="5">
        <f>DATE(YEAR(siječanj!B1302),MONTH(siječanj!B1302)+7,DAY(siječanj!B1302))</f>
        <v>44787</v>
      </c>
      <c r="C1302" s="8">
        <v>13.53125</v>
      </c>
      <c r="D1302">
        <v>0.96008927288462287</v>
      </c>
      <c r="E1302" s="6">
        <v>128.01351878020893</v>
      </c>
      <c r="F1302" s="10">
        <v>109.34484350000001</v>
      </c>
      <c r="G1302" s="10">
        <v>1.245546858</v>
      </c>
      <c r="H1302" s="10">
        <v>122.90440616509281</v>
      </c>
    </row>
    <row r="1303" spans="1:8" x14ac:dyDescent="0.25">
      <c r="A1303" s="18"/>
      <c r="B1303" s="5">
        <f>DATE(YEAR(siječanj!B1303),MONTH(siječanj!B1303)+7,DAY(siječanj!B1303))</f>
        <v>44787</v>
      </c>
      <c r="C1303" s="8">
        <v>13.5416666666667</v>
      </c>
      <c r="D1303">
        <v>0.96008927288462287</v>
      </c>
      <c r="E1303" s="6">
        <v>125.86026626223598</v>
      </c>
      <c r="F1303" s="10">
        <v>108.85282420000001</v>
      </c>
      <c r="G1303" s="10">
        <v>1.2668904379999999</v>
      </c>
      <c r="H1303" s="10">
        <v>120.83709152077518</v>
      </c>
    </row>
    <row r="1304" spans="1:8" x14ac:dyDescent="0.25">
      <c r="A1304" s="18"/>
      <c r="B1304" s="5">
        <f>DATE(YEAR(siječanj!B1304),MONTH(siječanj!B1304)+7,DAY(siječanj!B1304))</f>
        <v>44787</v>
      </c>
      <c r="C1304" s="8">
        <v>13.5520833333333</v>
      </c>
      <c r="D1304">
        <v>0.96008927288462287</v>
      </c>
      <c r="E1304" s="6">
        <v>123.06103153542311</v>
      </c>
      <c r="F1304" s="10">
        <v>108.96526019999999</v>
      </c>
      <c r="G1304" s="10">
        <v>1.262566853</v>
      </c>
      <c r="H1304" s="10">
        <v>118.14957628727602</v>
      </c>
    </row>
    <row r="1305" spans="1:8" x14ac:dyDescent="0.25">
      <c r="A1305" s="18"/>
      <c r="B1305" s="5">
        <f>DATE(YEAR(siječanj!B1305),MONTH(siječanj!B1305)+7,DAY(siječanj!B1305))</f>
        <v>44787</v>
      </c>
      <c r="C1305" s="8">
        <v>13.5625</v>
      </c>
      <c r="D1305">
        <v>0.96008927288462287</v>
      </c>
      <c r="E1305" s="6">
        <v>119.33648355362158</v>
      </c>
      <c r="F1305" s="10">
        <v>109.0389239</v>
      </c>
      <c r="G1305" s="10">
        <v>1.2584203780000001</v>
      </c>
      <c r="H1305" s="10">
        <v>114.57367772360429</v>
      </c>
    </row>
    <row r="1306" spans="1:8" x14ac:dyDescent="0.25">
      <c r="A1306" s="18"/>
      <c r="B1306" s="5">
        <f>DATE(YEAR(siječanj!B1306),MONTH(siječanj!B1306)+7,DAY(siječanj!B1306))</f>
        <v>44787</v>
      </c>
      <c r="C1306" s="8">
        <v>13.5729166666667</v>
      </c>
      <c r="D1306">
        <v>0.96008927288462287</v>
      </c>
      <c r="E1306" s="6">
        <v>118.07079459795759</v>
      </c>
      <c r="F1306" s="10">
        <v>108.721507</v>
      </c>
      <c r="G1306" s="10">
        <v>1.265473552</v>
      </c>
      <c r="H1306" s="10">
        <v>113.35850333446275</v>
      </c>
    </row>
    <row r="1307" spans="1:8" x14ac:dyDescent="0.25">
      <c r="A1307" s="18"/>
      <c r="B1307" s="5">
        <f>DATE(YEAR(siječanj!B1307),MONTH(siječanj!B1307)+7,DAY(siječanj!B1307))</f>
        <v>44787</v>
      </c>
      <c r="C1307" s="8">
        <v>13.5833333333333</v>
      </c>
      <c r="D1307">
        <v>0.96008927288462287</v>
      </c>
      <c r="E1307" s="6">
        <v>115.76020205191097</v>
      </c>
      <c r="F1307" s="10">
        <v>108.51098470000001</v>
      </c>
      <c r="G1307" s="10">
        <v>1.256947928</v>
      </c>
      <c r="H1307" s="10">
        <v>111.14012821699623</v>
      </c>
    </row>
    <row r="1308" spans="1:8" x14ac:dyDescent="0.25">
      <c r="A1308" s="18"/>
      <c r="B1308" s="5">
        <f>DATE(YEAR(siječanj!B1308),MONTH(siječanj!B1308)+7,DAY(siječanj!B1308))</f>
        <v>44787</v>
      </c>
      <c r="C1308" s="8">
        <v>13.59375</v>
      </c>
      <c r="D1308">
        <v>0.96008927288462287</v>
      </c>
      <c r="E1308" s="6">
        <v>116.47039408334507</v>
      </c>
      <c r="F1308" s="10">
        <v>108.00363119999999</v>
      </c>
      <c r="G1308" s="10">
        <v>1.3190287119999999</v>
      </c>
      <c r="H1308" s="10">
        <v>111.82197596806425</v>
      </c>
    </row>
    <row r="1309" spans="1:8" x14ac:dyDescent="0.25">
      <c r="A1309" s="18"/>
      <c r="B1309" s="5">
        <f>DATE(YEAR(siječanj!B1309),MONTH(siječanj!B1309)+7,DAY(siječanj!B1309))</f>
        <v>44787</v>
      </c>
      <c r="C1309" s="8">
        <v>13.6041666666667</v>
      </c>
      <c r="D1309">
        <v>0.96008927288462287</v>
      </c>
      <c r="E1309" s="6">
        <v>114.44946107886948</v>
      </c>
      <c r="F1309" s="10">
        <v>108.06449109999998</v>
      </c>
      <c r="G1309" s="10">
        <v>1.357239485</v>
      </c>
      <c r="H1309" s="10">
        <v>109.88169986924873</v>
      </c>
    </row>
    <row r="1310" spans="1:8" x14ac:dyDescent="0.25">
      <c r="A1310" s="18"/>
      <c r="B1310" s="5">
        <f>DATE(YEAR(siječanj!B1310),MONTH(siječanj!B1310)+7,DAY(siječanj!B1310))</f>
        <v>44787</v>
      </c>
      <c r="C1310" s="8">
        <v>13.6145833333333</v>
      </c>
      <c r="D1310">
        <v>0.96008927288462287</v>
      </c>
      <c r="E1310" s="6">
        <v>112.95454564785196</v>
      </c>
      <c r="F1310" s="10">
        <v>108.19567020000001</v>
      </c>
      <c r="G1310" s="10">
        <v>1.2856155570000001</v>
      </c>
      <c r="H1310" s="10">
        <v>108.44644760005913</v>
      </c>
    </row>
    <row r="1311" spans="1:8" x14ac:dyDescent="0.25">
      <c r="A1311" s="18"/>
      <c r="B1311" s="5">
        <f>DATE(YEAR(siječanj!B1311),MONTH(siječanj!B1311)+7,DAY(siječanj!B1311))</f>
        <v>44787</v>
      </c>
      <c r="C1311" s="8">
        <v>13.625</v>
      </c>
      <c r="D1311">
        <v>0.96008927288462287</v>
      </c>
      <c r="E1311" s="6">
        <v>110.96643388740891</v>
      </c>
      <c r="F1311" s="10">
        <v>108.19129469999999</v>
      </c>
      <c r="G1311" s="10">
        <v>1.2903610830000001</v>
      </c>
      <c r="H1311" s="10">
        <v>106.537682825562</v>
      </c>
    </row>
    <row r="1312" spans="1:8" x14ac:dyDescent="0.25">
      <c r="A1312" s="18"/>
      <c r="B1312" s="5">
        <f>DATE(YEAR(siječanj!B1312),MONTH(siječanj!B1312)+7,DAY(siječanj!B1312))</f>
        <v>44787</v>
      </c>
      <c r="C1312" s="8">
        <v>13.6354166666667</v>
      </c>
      <c r="D1312">
        <v>0.96008927288462287</v>
      </c>
      <c r="E1312" s="6">
        <v>108.89967842314039</v>
      </c>
      <c r="F1312" s="10">
        <v>107.83970840000001</v>
      </c>
      <c r="G1312" s="10">
        <v>1.2775813279999999</v>
      </c>
      <c r="H1312" s="10">
        <v>104.55341307464211</v>
      </c>
    </row>
    <row r="1313" spans="1:8" x14ac:dyDescent="0.25">
      <c r="A1313" s="18"/>
      <c r="B1313" s="5">
        <f>DATE(YEAR(siječanj!B1313),MONTH(siječanj!B1313)+7,DAY(siječanj!B1313))</f>
        <v>44787</v>
      </c>
      <c r="C1313" s="8">
        <v>13.6458333333333</v>
      </c>
      <c r="D1313">
        <v>0.96008927288462287</v>
      </c>
      <c r="E1313" s="6">
        <v>109.40514821795192</v>
      </c>
      <c r="F1313" s="10">
        <v>107.66098719999999</v>
      </c>
      <c r="G1313" s="10">
        <v>1.2804064179999999</v>
      </c>
      <c r="H1313" s="10">
        <v>105.03870920240784</v>
      </c>
    </row>
    <row r="1314" spans="1:8" x14ac:dyDescent="0.25">
      <c r="A1314" s="18"/>
      <c r="B1314" s="5">
        <f>DATE(YEAR(siječanj!B1314),MONTH(siječanj!B1314)+7,DAY(siječanj!B1314))</f>
        <v>44787</v>
      </c>
      <c r="C1314" s="8">
        <v>13.65625</v>
      </c>
      <c r="D1314">
        <v>0.96008927288462287</v>
      </c>
      <c r="E1314" s="6">
        <v>108.54837554562971</v>
      </c>
      <c r="F1314" s="10">
        <v>107.5436318</v>
      </c>
      <c r="G1314" s="10">
        <v>1.313566062</v>
      </c>
      <c r="H1314" s="10">
        <v>104.2161309504106</v>
      </c>
    </row>
    <row r="1315" spans="1:8" x14ac:dyDescent="0.25">
      <c r="A1315" s="18"/>
      <c r="B1315" s="5">
        <f>DATE(YEAR(siječanj!B1315),MONTH(siječanj!B1315)+7,DAY(siječanj!B1315))</f>
        <v>44787</v>
      </c>
      <c r="C1315" s="8">
        <v>13.6666666666667</v>
      </c>
      <c r="D1315">
        <v>0.96008927288462287</v>
      </c>
      <c r="E1315" s="6">
        <v>105.92628796826655</v>
      </c>
      <c r="F1315" s="10">
        <v>107.63165159999998</v>
      </c>
      <c r="G1315" s="10">
        <v>1.354131365</v>
      </c>
      <c r="H1315" s="10">
        <v>101.6986927948202</v>
      </c>
    </row>
    <row r="1316" spans="1:8" x14ac:dyDescent="0.25">
      <c r="A1316" s="18"/>
      <c r="B1316" s="5">
        <f>DATE(YEAR(siječanj!B1316),MONTH(siječanj!B1316)+7,DAY(siječanj!B1316))</f>
        <v>44787</v>
      </c>
      <c r="C1316" s="8">
        <v>13.6770833333333</v>
      </c>
      <c r="D1316">
        <v>0.96008927288462287</v>
      </c>
      <c r="E1316" s="6">
        <v>105.01741710611543</v>
      </c>
      <c r="F1316" s="10">
        <v>107.57082350000002</v>
      </c>
      <c r="G1316" s="10">
        <v>1.3624590419999998</v>
      </c>
      <c r="H1316" s="10">
        <v>100.82609562963152</v>
      </c>
    </row>
    <row r="1317" spans="1:8" x14ac:dyDescent="0.25">
      <c r="A1317" s="18"/>
      <c r="B1317" s="5">
        <f>DATE(YEAR(siječanj!B1317),MONTH(siječanj!B1317)+7,DAY(siječanj!B1317))</f>
        <v>44787</v>
      </c>
      <c r="C1317" s="8">
        <v>13.6875</v>
      </c>
      <c r="D1317">
        <v>0.96008927288462287</v>
      </c>
      <c r="E1317" s="6">
        <v>105.59050315126254</v>
      </c>
      <c r="F1317" s="10">
        <v>107.52271509999999</v>
      </c>
      <c r="G1317" s="10">
        <v>1.3612210040000001</v>
      </c>
      <c r="H1317" s="10">
        <v>101.37630939401713</v>
      </c>
    </row>
    <row r="1318" spans="1:8" x14ac:dyDescent="0.25">
      <c r="A1318" s="18"/>
      <c r="B1318" s="5">
        <f>DATE(YEAR(siječanj!B1318),MONTH(siječanj!B1318)+7,DAY(siječanj!B1318))</f>
        <v>44787</v>
      </c>
      <c r="C1318" s="8">
        <v>13.6979166666667</v>
      </c>
      <c r="D1318">
        <v>0.96008927288462287</v>
      </c>
      <c r="E1318" s="6">
        <v>105.2783806462262</v>
      </c>
      <c r="F1318" s="10">
        <v>107.5389139</v>
      </c>
      <c r="G1318" s="10">
        <v>1.361932919</v>
      </c>
      <c r="H1318" s="10">
        <v>101.07664392510586</v>
      </c>
    </row>
    <row r="1319" spans="1:8" x14ac:dyDescent="0.25">
      <c r="A1319" s="18"/>
      <c r="B1319" s="5">
        <f>DATE(YEAR(siječanj!B1319),MONTH(siječanj!B1319)+7,DAY(siječanj!B1319))</f>
        <v>44787</v>
      </c>
      <c r="C1319" s="8">
        <v>13.7083333333333</v>
      </c>
      <c r="D1319">
        <v>0.96008927288462287</v>
      </c>
      <c r="E1319" s="6">
        <v>107.23511474932745</v>
      </c>
      <c r="F1319" s="10">
        <v>107.82787909999999</v>
      </c>
      <c r="G1319" s="10">
        <v>1.3590487930000001</v>
      </c>
      <c r="H1319" s="10">
        <v>102.95528334738088</v>
      </c>
    </row>
    <row r="1320" spans="1:8" x14ac:dyDescent="0.25">
      <c r="A1320" s="18"/>
      <c r="B1320" s="5">
        <f>DATE(YEAR(siječanj!B1320),MONTH(siječanj!B1320)+7,DAY(siječanj!B1320))</f>
        <v>44787</v>
      </c>
      <c r="C1320" s="8">
        <v>13.71875</v>
      </c>
      <c r="D1320">
        <v>0.96008927288462287</v>
      </c>
      <c r="E1320" s="6">
        <v>108.65113628130209</v>
      </c>
      <c r="F1320" s="10">
        <v>108.0123131</v>
      </c>
      <c r="G1320" s="10">
        <v>1.3507957799999999</v>
      </c>
      <c r="H1320" s="10">
        <v>104.31479043040339</v>
      </c>
    </row>
    <row r="1321" spans="1:8" x14ac:dyDescent="0.25">
      <c r="A1321" s="18"/>
      <c r="B1321" s="5">
        <f>DATE(YEAR(siječanj!B1321),MONTH(siječanj!B1321)+7,DAY(siječanj!B1321))</f>
        <v>44787</v>
      </c>
      <c r="C1321" s="8">
        <v>13.7291666666667</v>
      </c>
      <c r="D1321">
        <v>0.96008927288462287</v>
      </c>
      <c r="E1321" s="6">
        <v>111.23356394535759</v>
      </c>
      <c r="F1321" s="10">
        <v>108.5207503</v>
      </c>
      <c r="G1321" s="10">
        <v>1.3088969370000001</v>
      </c>
      <c r="H1321" s="10">
        <v>106.79415152866356</v>
      </c>
    </row>
    <row r="1322" spans="1:8" x14ac:dyDescent="0.25">
      <c r="A1322" s="18"/>
      <c r="B1322" s="5">
        <f>DATE(YEAR(siječanj!B1322),MONTH(siječanj!B1322)+7,DAY(siječanj!B1322))</f>
        <v>44787</v>
      </c>
      <c r="C1322" s="8">
        <v>13.7395833333333</v>
      </c>
      <c r="D1322">
        <v>0.96008927288462287</v>
      </c>
      <c r="E1322" s="6">
        <v>113.46609756925746</v>
      </c>
      <c r="F1322" s="10">
        <v>109.3209063</v>
      </c>
      <c r="G1322" s="10">
        <v>1.260728026</v>
      </c>
      <c r="H1322" s="10">
        <v>108.93758311232406</v>
      </c>
    </row>
    <row r="1323" spans="1:8" x14ac:dyDescent="0.25">
      <c r="A1323" s="18"/>
      <c r="B1323" s="5">
        <f>DATE(YEAR(siječanj!B1323),MONTH(siječanj!B1323)+7,DAY(siječanj!B1323))</f>
        <v>44787</v>
      </c>
      <c r="C1323" s="8">
        <v>13.75</v>
      </c>
      <c r="D1323">
        <v>0.96008927288462287</v>
      </c>
      <c r="E1323" s="6">
        <v>116.30097320048925</v>
      </c>
      <c r="F1323" s="10">
        <v>110.4148672</v>
      </c>
      <c r="G1323" s="10">
        <v>1.2254326359999999</v>
      </c>
      <c r="H1323" s="10">
        <v>111.65931679583174</v>
      </c>
    </row>
    <row r="1324" spans="1:8" x14ac:dyDescent="0.25">
      <c r="A1324" s="18"/>
      <c r="B1324" s="5">
        <f>DATE(YEAR(siječanj!B1324),MONTH(siječanj!B1324)+7,DAY(siječanj!B1324))</f>
        <v>44787</v>
      </c>
      <c r="C1324" s="8">
        <v>13.7604166666667</v>
      </c>
      <c r="D1324">
        <v>0.96008927288462287</v>
      </c>
      <c r="E1324" s="6">
        <v>118.087284647027</v>
      </c>
      <c r="F1324" s="10">
        <v>111.10260759999998</v>
      </c>
      <c r="G1324" s="10">
        <v>1.239933143</v>
      </c>
      <c r="H1324" s="10">
        <v>113.37433525368364</v>
      </c>
    </row>
    <row r="1325" spans="1:8" x14ac:dyDescent="0.25">
      <c r="A1325" s="18"/>
      <c r="B1325" s="5">
        <f>DATE(YEAR(siječanj!B1325),MONTH(siječanj!B1325)+7,DAY(siječanj!B1325))</f>
        <v>44787</v>
      </c>
      <c r="C1325" s="8">
        <v>13.7708333333333</v>
      </c>
      <c r="D1325">
        <v>0.96008927288462287</v>
      </c>
      <c r="E1325" s="6">
        <v>119.84417134889195</v>
      </c>
      <c r="F1325" s="10">
        <v>111.62238959999999</v>
      </c>
      <c r="G1325" s="10">
        <v>1.2665518440000001</v>
      </c>
      <c r="H1325" s="10">
        <v>115.06110332981783</v>
      </c>
    </row>
    <row r="1326" spans="1:8" x14ac:dyDescent="0.25">
      <c r="A1326" s="18"/>
      <c r="B1326" s="5">
        <f>DATE(YEAR(siječanj!B1326),MONTH(siječanj!B1326)+7,DAY(siječanj!B1326))</f>
        <v>44787</v>
      </c>
      <c r="C1326" s="8">
        <v>13.78125</v>
      </c>
      <c r="D1326">
        <v>0.96008927288462287</v>
      </c>
      <c r="E1326" s="6">
        <v>124.32625385714992</v>
      </c>
      <c r="F1326" s="10">
        <v>111.82245209999999</v>
      </c>
      <c r="G1326" s="10">
        <v>1.291501885</v>
      </c>
      <c r="H1326" s="10">
        <v>119.36430266618011</v>
      </c>
    </row>
    <row r="1327" spans="1:8" x14ac:dyDescent="0.25">
      <c r="A1327" s="18"/>
      <c r="B1327" s="5">
        <f>DATE(YEAR(siječanj!B1327),MONTH(siječanj!B1327)+7,DAY(siječanj!B1327))</f>
        <v>44787</v>
      </c>
      <c r="C1327" s="8">
        <v>13.7916666666667</v>
      </c>
      <c r="D1327">
        <v>0.96008927288462287</v>
      </c>
      <c r="E1327" s="6">
        <v>127.50110408243872</v>
      </c>
      <c r="F1327" s="10">
        <v>112.48767849999999</v>
      </c>
      <c r="G1327" s="10">
        <v>1.4595921249999999</v>
      </c>
      <c r="H1327" s="10">
        <v>122.41244231049521</v>
      </c>
    </row>
    <row r="1328" spans="1:8" x14ac:dyDescent="0.25">
      <c r="A1328" s="18"/>
      <c r="B1328" s="5">
        <f>DATE(YEAR(siječanj!B1328),MONTH(siječanj!B1328)+7,DAY(siječanj!B1328))</f>
        <v>44787</v>
      </c>
      <c r="C1328" s="8">
        <v>13.8020833333333</v>
      </c>
      <c r="D1328">
        <v>0.96008927288462287</v>
      </c>
      <c r="E1328" s="6">
        <v>129.61126543840848</v>
      </c>
      <c r="F1328" s="10">
        <v>113.142807</v>
      </c>
      <c r="G1328" s="10">
        <v>2.1203714339999999</v>
      </c>
      <c r="H1328" s="10">
        <v>124.43838559241745</v>
      </c>
    </row>
    <row r="1329" spans="1:8" x14ac:dyDescent="0.25">
      <c r="A1329" s="18"/>
      <c r="B1329" s="5">
        <f>DATE(YEAR(siječanj!B1329),MONTH(siječanj!B1329)+7,DAY(siječanj!B1329))</f>
        <v>44787</v>
      </c>
      <c r="C1329" s="8">
        <v>13.8125</v>
      </c>
      <c r="D1329">
        <v>0.96008927288462287</v>
      </c>
      <c r="E1329" s="6">
        <v>133.47259276274102</v>
      </c>
      <c r="F1329" s="10">
        <v>113.6851703</v>
      </c>
      <c r="G1329" s="10">
        <v>5.4196752539999995</v>
      </c>
      <c r="H1329" s="10">
        <v>128.1456045356054</v>
      </c>
    </row>
    <row r="1330" spans="1:8" x14ac:dyDescent="0.25">
      <c r="A1330" s="18"/>
      <c r="B1330" s="5">
        <f>DATE(YEAR(siječanj!B1330),MONTH(siječanj!B1330)+7,DAY(siječanj!B1330))</f>
        <v>44787</v>
      </c>
      <c r="C1330" s="8">
        <v>13.8229166666667</v>
      </c>
      <c r="D1330">
        <v>0.96008927288462287</v>
      </c>
      <c r="E1330" s="6">
        <v>136.57529939566544</v>
      </c>
      <c r="F1330" s="10">
        <v>114.33199950000001</v>
      </c>
      <c r="G1330" s="10">
        <v>26.59714421</v>
      </c>
      <c r="H1330" s="10">
        <v>131.1244798907841</v>
      </c>
    </row>
    <row r="1331" spans="1:8" x14ac:dyDescent="0.25">
      <c r="A1331" s="18"/>
      <c r="B1331" s="5">
        <f>DATE(YEAR(siječanj!B1331),MONTH(siječanj!B1331)+7,DAY(siječanj!B1331))</f>
        <v>44787</v>
      </c>
      <c r="C1331" s="8">
        <v>13.8333333333333</v>
      </c>
      <c r="D1331">
        <v>0.96008927288462287</v>
      </c>
      <c r="E1331" s="6">
        <v>140.84453825111757</v>
      </c>
      <c r="F1331" s="10">
        <v>115.1352658</v>
      </c>
      <c r="G1331" s="10">
        <v>80.208929519999998</v>
      </c>
      <c r="H1331" s="10">
        <v>135.22333031928591</v>
      </c>
    </row>
    <row r="1332" spans="1:8" x14ac:dyDescent="0.25">
      <c r="A1332" s="18"/>
      <c r="B1332" s="5">
        <f>DATE(YEAR(siječanj!B1332),MONTH(siječanj!B1332)+7,DAY(siječanj!B1332))</f>
        <v>44787</v>
      </c>
      <c r="C1332" s="8">
        <v>13.84375</v>
      </c>
      <c r="D1332">
        <v>0.96008927288462287</v>
      </c>
      <c r="E1332" s="6">
        <v>143.81854625132956</v>
      </c>
      <c r="F1332" s="10">
        <v>115.62228770000002</v>
      </c>
      <c r="G1332" s="10">
        <v>182.84182990000002</v>
      </c>
      <c r="H1332" s="10">
        <v>138.0786434977625</v>
      </c>
    </row>
    <row r="1333" spans="1:8" x14ac:dyDescent="0.25">
      <c r="A1333" s="18"/>
      <c r="B1333" s="5">
        <f>DATE(YEAR(siječanj!B1333),MONTH(siječanj!B1333)+7,DAY(siječanj!B1333))</f>
        <v>44787</v>
      </c>
      <c r="C1333" s="8">
        <v>13.8541666666667</v>
      </c>
      <c r="D1333">
        <v>0.96008927288462287</v>
      </c>
      <c r="E1333" s="6">
        <v>147.64602077277686</v>
      </c>
      <c r="F1333" s="10">
        <v>115.8829159</v>
      </c>
      <c r="G1333" s="10">
        <v>263.74104849999998</v>
      </c>
      <c r="H1333" s="10">
        <v>141.75336072804328</v>
      </c>
    </row>
    <row r="1334" spans="1:8" x14ac:dyDescent="0.25">
      <c r="A1334" s="18"/>
      <c r="B1334" s="5">
        <f>DATE(YEAR(siječanj!B1334),MONTH(siječanj!B1334)+7,DAY(siječanj!B1334))</f>
        <v>44787</v>
      </c>
      <c r="C1334" s="8">
        <v>13.8645833333333</v>
      </c>
      <c r="D1334">
        <v>0.96008927288462287</v>
      </c>
      <c r="E1334" s="6">
        <v>147.13044487829183</v>
      </c>
      <c r="F1334" s="10">
        <v>115.38020390000001</v>
      </c>
      <c r="G1334" s="10">
        <v>291.4982402</v>
      </c>
      <c r="H1334" s="10">
        <v>141.25836184239029</v>
      </c>
    </row>
    <row r="1335" spans="1:8" x14ac:dyDescent="0.25">
      <c r="A1335" s="18"/>
      <c r="B1335" s="5">
        <f>DATE(YEAR(siječanj!B1335),MONTH(siječanj!B1335)+7,DAY(siječanj!B1335))</f>
        <v>44787</v>
      </c>
      <c r="C1335" s="8">
        <v>13.875</v>
      </c>
      <c r="D1335">
        <v>0.96008927288462287</v>
      </c>
      <c r="E1335" s="6">
        <v>145.23058352375119</v>
      </c>
      <c r="F1335" s="10">
        <v>114.03951869999999</v>
      </c>
      <c r="G1335" s="10">
        <v>295.17096289999995</v>
      </c>
      <c r="H1335" s="10">
        <v>139.43432533592778</v>
      </c>
    </row>
    <row r="1336" spans="1:8" x14ac:dyDescent="0.25">
      <c r="A1336" s="18"/>
      <c r="B1336" s="5">
        <f>DATE(YEAR(siječanj!B1336),MONTH(siječanj!B1336)+7,DAY(siječanj!B1336))</f>
        <v>44787</v>
      </c>
      <c r="C1336" s="8">
        <v>13.8854166666667</v>
      </c>
      <c r="D1336">
        <v>0.96008927288462287</v>
      </c>
      <c r="E1336" s="6">
        <v>151.08880426208924</v>
      </c>
      <c r="F1336" s="10">
        <v>113.1543183</v>
      </c>
      <c r="G1336" s="10">
        <v>296.77187720000001</v>
      </c>
      <c r="H1336" s="10">
        <v>145.05874022499637</v>
      </c>
    </row>
    <row r="1337" spans="1:8" x14ac:dyDescent="0.25">
      <c r="A1337" s="18"/>
      <c r="B1337" s="5">
        <f>DATE(YEAR(siječanj!B1337),MONTH(siječanj!B1337)+7,DAY(siječanj!B1337))</f>
        <v>44787</v>
      </c>
      <c r="C1337" s="8">
        <v>13.8958333333333</v>
      </c>
      <c r="D1337">
        <v>0.96008927288462287</v>
      </c>
      <c r="E1337" s="6">
        <v>153.34031995885067</v>
      </c>
      <c r="F1337" s="10">
        <v>111.926799</v>
      </c>
      <c r="G1337" s="10">
        <v>297.27201880000001</v>
      </c>
      <c r="H1337" s="10">
        <v>147.22039629318837</v>
      </c>
    </row>
    <row r="1338" spans="1:8" x14ac:dyDescent="0.25">
      <c r="A1338" s="18"/>
      <c r="B1338" s="5">
        <f>DATE(YEAR(siječanj!B1338),MONTH(siječanj!B1338)+7,DAY(siječanj!B1338))</f>
        <v>44787</v>
      </c>
      <c r="C1338" s="8">
        <v>13.90625</v>
      </c>
      <c r="D1338">
        <v>0.96008927288462287</v>
      </c>
      <c r="E1338" s="6">
        <v>154.34152576311178</v>
      </c>
      <c r="F1338" s="10">
        <v>110.25187759999999</v>
      </c>
      <c r="G1338" s="10">
        <v>297.74065039999999</v>
      </c>
      <c r="H1338" s="10">
        <v>148.18164324580928</v>
      </c>
    </row>
    <row r="1339" spans="1:8" x14ac:dyDescent="0.25">
      <c r="A1339" s="18"/>
      <c r="B1339" s="5">
        <f>DATE(YEAR(siječanj!B1339),MONTH(siječanj!B1339)+7,DAY(siječanj!B1339))</f>
        <v>44787</v>
      </c>
      <c r="C1339" s="8">
        <v>13.9166666666667</v>
      </c>
      <c r="D1339">
        <v>0.96008927288462287</v>
      </c>
      <c r="E1339" s="6">
        <v>153.58582302306831</v>
      </c>
      <c r="F1339" s="10">
        <v>107.88434909999999</v>
      </c>
      <c r="G1339" s="10">
        <v>294.12800120000003</v>
      </c>
      <c r="H1339" s="10">
        <v>147.45610115160403</v>
      </c>
    </row>
    <row r="1340" spans="1:8" x14ac:dyDescent="0.25">
      <c r="A1340" s="18"/>
      <c r="B1340" s="5">
        <f>DATE(YEAR(siječanj!B1340),MONTH(siječanj!B1340)+7,DAY(siječanj!B1340))</f>
        <v>44787</v>
      </c>
      <c r="C1340" s="8">
        <v>13.9270833333333</v>
      </c>
      <c r="D1340">
        <v>0.96008927288462287</v>
      </c>
      <c r="E1340" s="6">
        <v>145.6695152904735</v>
      </c>
      <c r="F1340" s="10">
        <v>105.49722340000002</v>
      </c>
      <c r="G1340" s="10">
        <v>291.27057819999999</v>
      </c>
      <c r="H1340" s="10">
        <v>139.85573901668616</v>
      </c>
    </row>
    <row r="1341" spans="1:8" x14ac:dyDescent="0.25">
      <c r="A1341" s="18"/>
      <c r="B1341" s="5">
        <f>DATE(YEAR(siječanj!B1341),MONTH(siječanj!B1341)+7,DAY(siječanj!B1341))</f>
        <v>44787</v>
      </c>
      <c r="C1341" s="8">
        <v>13.9375</v>
      </c>
      <c r="D1341">
        <v>0.96008927288462287</v>
      </c>
      <c r="E1341" s="6">
        <v>138.06165556886927</v>
      </c>
      <c r="F1341" s="10">
        <v>103.2038223</v>
      </c>
      <c r="G1341" s="10">
        <v>289.74135380000001</v>
      </c>
      <c r="H1341" s="10">
        <v>132.55151450836294</v>
      </c>
    </row>
    <row r="1342" spans="1:8" x14ac:dyDescent="0.25">
      <c r="A1342" s="18"/>
      <c r="B1342" s="5">
        <f>DATE(YEAR(siječanj!B1342),MONTH(siječanj!B1342)+7,DAY(siječanj!B1342))</f>
        <v>44787</v>
      </c>
      <c r="C1342" s="8">
        <v>13.9479166666667</v>
      </c>
      <c r="D1342">
        <v>0.96008927288462287</v>
      </c>
      <c r="E1342" s="6">
        <v>126.39953226815732</v>
      </c>
      <c r="F1342" s="10">
        <v>100.8363045</v>
      </c>
      <c r="G1342" s="10">
        <v>288.5069962</v>
      </c>
      <c r="H1342" s="10">
        <v>121.35483502829159</v>
      </c>
    </row>
    <row r="1343" spans="1:8" x14ac:dyDescent="0.25">
      <c r="A1343" s="18"/>
      <c r="B1343" s="5">
        <f>DATE(YEAR(siječanj!B1343),MONTH(siječanj!B1343)+7,DAY(siječanj!B1343))</f>
        <v>44787</v>
      </c>
      <c r="C1343" s="8">
        <v>13.9583333333333</v>
      </c>
      <c r="D1343">
        <v>0.96008927288462287</v>
      </c>
      <c r="E1343" s="6">
        <v>114.70691493606974</v>
      </c>
      <c r="F1343" s="10">
        <v>97.476254539999999</v>
      </c>
      <c r="G1343" s="10">
        <v>280.48906479999999</v>
      </c>
      <c r="H1343" s="10">
        <v>110.12887855580948</v>
      </c>
    </row>
    <row r="1344" spans="1:8" x14ac:dyDescent="0.25">
      <c r="A1344" s="18"/>
      <c r="B1344" s="5">
        <f>DATE(YEAR(siječanj!B1344),MONTH(siječanj!B1344)+7,DAY(siječanj!B1344))</f>
        <v>44787</v>
      </c>
      <c r="C1344" s="8">
        <v>13.96875</v>
      </c>
      <c r="D1344">
        <v>0.96008927288462287</v>
      </c>
      <c r="E1344" s="6">
        <v>105.02301472768526</v>
      </c>
      <c r="F1344" s="10">
        <v>94.877713220000004</v>
      </c>
      <c r="G1344" s="10">
        <v>278.77564519999999</v>
      </c>
      <c r="H1344" s="10">
        <v>100.83146984605439</v>
      </c>
    </row>
    <row r="1345" spans="1:8" x14ac:dyDescent="0.25">
      <c r="A1345" s="18"/>
      <c r="B1345" s="5">
        <f>DATE(YEAR(siječanj!B1345),MONTH(siječanj!B1345)+7,DAY(siječanj!B1345))</f>
        <v>44787</v>
      </c>
      <c r="C1345" s="8">
        <v>13.9791666666667</v>
      </c>
      <c r="D1345">
        <v>0.96008927288462287</v>
      </c>
      <c r="E1345" s="6">
        <v>95.288533386186799</v>
      </c>
      <c r="F1345" s="10">
        <v>92.154731600000005</v>
      </c>
      <c r="G1345" s="10">
        <v>274.87569460000003</v>
      </c>
      <c r="H1345" s="10">
        <v>91.485498732986201</v>
      </c>
    </row>
    <row r="1346" spans="1:8" ht="15.75" thickBot="1" x14ac:dyDescent="0.3">
      <c r="A1346" s="18"/>
      <c r="B1346" s="5">
        <f>DATE(YEAR(siječanj!B1346),MONTH(siječanj!B1346)+7,DAY(siječanj!B1346))</f>
        <v>44787</v>
      </c>
      <c r="C1346" s="8">
        <v>13.9895833333333</v>
      </c>
      <c r="D1346">
        <v>0.96008927288462287</v>
      </c>
      <c r="E1346" s="6">
        <v>87.96316590744614</v>
      </c>
      <c r="F1346" s="10">
        <v>89.350197900000012</v>
      </c>
      <c r="G1346" s="10">
        <v>273.86318729999999</v>
      </c>
      <c r="H1346" s="10">
        <v>84.452491996709412</v>
      </c>
    </row>
    <row r="1347" spans="1:8" x14ac:dyDescent="0.25">
      <c r="A1347" s="17">
        <f t="shared" ref="A1347" si="12">A1251+1</f>
        <v>227</v>
      </c>
      <c r="B1347" s="5">
        <f>DATE(YEAR(siječanj!B1347),MONTH(siječanj!B1347)+7,DAY(siječanj!B1347))</f>
        <v>44788</v>
      </c>
      <c r="C1347" s="8">
        <v>14</v>
      </c>
      <c r="D1347">
        <v>0.95988205237111413</v>
      </c>
      <c r="E1347" s="6">
        <v>87.397422893361551</v>
      </c>
      <c r="F1347" s="10">
        <v>86.327381079999995</v>
      </c>
      <c r="G1347" s="10">
        <v>265.31767780000001</v>
      </c>
      <c r="H1347" s="10">
        <v>83.891217658826079</v>
      </c>
    </row>
    <row r="1348" spans="1:8" x14ac:dyDescent="0.25">
      <c r="A1348" s="18"/>
      <c r="B1348" s="5">
        <f>DATE(YEAR(siječanj!B1348),MONTH(siječanj!B1348)+7,DAY(siječanj!B1348))</f>
        <v>44788</v>
      </c>
      <c r="C1348" s="8">
        <v>14.0104166666667</v>
      </c>
      <c r="D1348">
        <v>0.95988205237111413</v>
      </c>
      <c r="E1348" s="6">
        <v>81.598711881748315</v>
      </c>
      <c r="F1348" s="10">
        <v>84.062093140000002</v>
      </c>
      <c r="G1348" s="10">
        <v>263.12727819999998</v>
      </c>
      <c r="H1348" s="10">
        <v>78.325139031891794</v>
      </c>
    </row>
    <row r="1349" spans="1:8" x14ac:dyDescent="0.25">
      <c r="A1349" s="18"/>
      <c r="B1349" s="5">
        <f>DATE(YEAR(siječanj!B1349),MONTH(siječanj!B1349)+7,DAY(siječanj!B1349))</f>
        <v>44788</v>
      </c>
      <c r="C1349" s="8">
        <v>14.0208333333333</v>
      </c>
      <c r="D1349">
        <v>0.95988205237111413</v>
      </c>
      <c r="E1349" s="6">
        <v>76.310592717035746</v>
      </c>
      <c r="F1349" s="10">
        <v>81.970650699999993</v>
      </c>
      <c r="G1349" s="10">
        <v>263.14508990000002</v>
      </c>
      <c r="H1349" s="10">
        <v>73.249168354884461</v>
      </c>
    </row>
    <row r="1350" spans="1:8" x14ac:dyDescent="0.25">
      <c r="A1350" s="18"/>
      <c r="B1350" s="5">
        <f>DATE(YEAR(siječanj!B1350),MONTH(siječanj!B1350)+7,DAY(siječanj!B1350))</f>
        <v>44788</v>
      </c>
      <c r="C1350" s="8">
        <v>14.03125</v>
      </c>
      <c r="D1350">
        <v>0.95988205237111413</v>
      </c>
      <c r="E1350" s="6">
        <v>72.49995077382448</v>
      </c>
      <c r="F1350" s="10">
        <v>80.241888349999996</v>
      </c>
      <c r="G1350" s="10">
        <v>262.02972819999997</v>
      </c>
      <c r="H1350" s="10">
        <v>69.591401545583381</v>
      </c>
    </row>
    <row r="1351" spans="1:8" x14ac:dyDescent="0.25">
      <c r="A1351" s="18"/>
      <c r="B1351" s="5">
        <f>DATE(YEAR(siječanj!B1351),MONTH(siječanj!B1351)+7,DAY(siječanj!B1351))</f>
        <v>44788</v>
      </c>
      <c r="C1351" s="8">
        <v>14.0416666666667</v>
      </c>
      <c r="D1351">
        <v>0.95988205237111413</v>
      </c>
      <c r="E1351" s="6">
        <v>70.593830567496653</v>
      </c>
      <c r="F1351" s="10">
        <v>81.61482934</v>
      </c>
      <c r="G1351" s="10">
        <v>263.9436753</v>
      </c>
      <c r="H1351" s="10">
        <v>67.761750969867379</v>
      </c>
    </row>
    <row r="1352" spans="1:8" x14ac:dyDescent="0.25">
      <c r="A1352" s="18"/>
      <c r="B1352" s="5">
        <f>DATE(YEAR(siječanj!B1352),MONTH(siječanj!B1352)+7,DAY(siječanj!B1352))</f>
        <v>44788</v>
      </c>
      <c r="C1352" s="8">
        <v>14.0520833333333</v>
      </c>
      <c r="D1352">
        <v>0.95988205237111413</v>
      </c>
      <c r="E1352" s="6">
        <v>68.438963694668701</v>
      </c>
      <c r="F1352" s="10">
        <v>80.265965850000001</v>
      </c>
      <c r="G1352" s="10">
        <v>263.43162909999995</v>
      </c>
      <c r="H1352" s="10">
        <v>65.693332933390764</v>
      </c>
    </row>
    <row r="1353" spans="1:8" x14ac:dyDescent="0.25">
      <c r="A1353" s="18"/>
      <c r="B1353" s="5">
        <f>DATE(YEAR(siječanj!B1353),MONTH(siječanj!B1353)+7,DAY(siječanj!B1353))</f>
        <v>44788</v>
      </c>
      <c r="C1353" s="8">
        <v>14.0625</v>
      </c>
      <c r="D1353">
        <v>0.95988205237111413</v>
      </c>
      <c r="E1353" s="6">
        <v>67.006101641752664</v>
      </c>
      <c r="F1353" s="10">
        <v>79.355284679999997</v>
      </c>
      <c r="G1353" s="10">
        <v>263.10836549999999</v>
      </c>
      <c r="H1353" s="10">
        <v>64.317954365273025</v>
      </c>
    </row>
    <row r="1354" spans="1:8" x14ac:dyDescent="0.25">
      <c r="A1354" s="18"/>
      <c r="B1354" s="5">
        <f>DATE(YEAR(siječanj!B1354),MONTH(siječanj!B1354)+7,DAY(siječanj!B1354))</f>
        <v>44788</v>
      </c>
      <c r="C1354" s="8">
        <v>14.0729166666667</v>
      </c>
      <c r="D1354">
        <v>0.95988205237111413</v>
      </c>
      <c r="E1354" s="6">
        <v>63.897376423876779</v>
      </c>
      <c r="F1354" s="10">
        <v>78.240157850000003</v>
      </c>
      <c r="G1354" s="10">
        <v>263.15504629999998</v>
      </c>
      <c r="H1354" s="10">
        <v>61.333944822880483</v>
      </c>
    </row>
    <row r="1355" spans="1:8" x14ac:dyDescent="0.25">
      <c r="A1355" s="18"/>
      <c r="B1355" s="5">
        <f>DATE(YEAR(siječanj!B1355),MONTH(siječanj!B1355)+7,DAY(siječanj!B1355))</f>
        <v>44788</v>
      </c>
      <c r="C1355" s="8">
        <v>14.0833333333333</v>
      </c>
      <c r="D1355">
        <v>0.95988205237111413</v>
      </c>
      <c r="E1355" s="6">
        <v>63.238396970629111</v>
      </c>
      <c r="F1355" s="10">
        <v>77.100997750000005</v>
      </c>
      <c r="G1355" s="10">
        <v>262.34809690000003</v>
      </c>
      <c r="H1355" s="10">
        <v>60.701402272826719</v>
      </c>
    </row>
    <row r="1356" spans="1:8" x14ac:dyDescent="0.25">
      <c r="A1356" s="18"/>
      <c r="B1356" s="5">
        <f>DATE(YEAR(siječanj!B1356),MONTH(siječanj!B1356)+7,DAY(siječanj!B1356))</f>
        <v>44788</v>
      </c>
      <c r="C1356" s="8">
        <v>14.09375</v>
      </c>
      <c r="D1356">
        <v>0.95988205237111413</v>
      </c>
      <c r="E1356" s="6">
        <v>62.882892402007485</v>
      </c>
      <c r="F1356" s="10">
        <v>76.35942738</v>
      </c>
      <c r="G1356" s="10">
        <v>262.37131049999999</v>
      </c>
      <c r="H1356" s="10">
        <v>60.36015981787088</v>
      </c>
    </row>
    <row r="1357" spans="1:8" x14ac:dyDescent="0.25">
      <c r="A1357" s="18"/>
      <c r="B1357" s="5">
        <f>DATE(YEAR(siječanj!B1357),MONTH(siječanj!B1357)+7,DAY(siječanj!B1357))</f>
        <v>44788</v>
      </c>
      <c r="C1357" s="8">
        <v>14.1041666666667</v>
      </c>
      <c r="D1357">
        <v>0.95988205237111413</v>
      </c>
      <c r="E1357" s="6">
        <v>61.524091111950931</v>
      </c>
      <c r="F1357" s="10">
        <v>75.745437690000003</v>
      </c>
      <c r="G1357" s="10">
        <v>262.46276389999997</v>
      </c>
      <c r="H1357" s="10">
        <v>59.055870846806883</v>
      </c>
    </row>
    <row r="1358" spans="1:8" x14ac:dyDescent="0.25">
      <c r="A1358" s="18"/>
      <c r="B1358" s="5">
        <f>DATE(YEAR(siječanj!B1358),MONTH(siječanj!B1358)+7,DAY(siječanj!B1358))</f>
        <v>44788</v>
      </c>
      <c r="C1358" s="8">
        <v>14.1145833333333</v>
      </c>
      <c r="D1358">
        <v>0.95988205237111413</v>
      </c>
      <c r="E1358" s="6">
        <v>60.705528809216638</v>
      </c>
      <c r="F1358" s="10">
        <v>75.0357609</v>
      </c>
      <c r="G1358" s="10">
        <v>262.38164019999999</v>
      </c>
      <c r="H1358" s="10">
        <v>58.270147583664659</v>
      </c>
    </row>
    <row r="1359" spans="1:8" x14ac:dyDescent="0.25">
      <c r="A1359" s="18"/>
      <c r="B1359" s="5">
        <f>DATE(YEAR(siječanj!B1359),MONTH(siječanj!B1359)+7,DAY(siječanj!B1359))</f>
        <v>44788</v>
      </c>
      <c r="C1359" s="8">
        <v>14.125</v>
      </c>
      <c r="D1359">
        <v>0.95988205237111413</v>
      </c>
      <c r="E1359" s="6">
        <v>61.678858696341123</v>
      </c>
      <c r="F1359" s="10">
        <v>74.435410630000007</v>
      </c>
      <c r="G1359" s="10">
        <v>262.1979035</v>
      </c>
      <c r="H1359" s="10">
        <v>59.204429473351858</v>
      </c>
    </row>
    <row r="1360" spans="1:8" x14ac:dyDescent="0.25">
      <c r="A1360" s="18"/>
      <c r="B1360" s="5">
        <f>DATE(YEAR(siječanj!B1360),MONTH(siječanj!B1360)+7,DAY(siječanj!B1360))</f>
        <v>44788</v>
      </c>
      <c r="C1360" s="8">
        <v>14.1354166666667</v>
      </c>
      <c r="D1360">
        <v>0.95988205237111413</v>
      </c>
      <c r="E1360" s="6">
        <v>61.563481966116086</v>
      </c>
      <c r="F1360" s="10">
        <v>73.785523150000003</v>
      </c>
      <c r="G1360" s="10">
        <v>262.08729440000002</v>
      </c>
      <c r="H1360" s="10">
        <v>59.093681420747579</v>
      </c>
    </row>
    <row r="1361" spans="1:8" x14ac:dyDescent="0.25">
      <c r="A1361" s="18"/>
      <c r="B1361" s="5">
        <f>DATE(YEAR(siječanj!B1361),MONTH(siječanj!B1361)+7,DAY(siječanj!B1361))</f>
        <v>44788</v>
      </c>
      <c r="C1361" s="8">
        <v>14.1458333333333</v>
      </c>
      <c r="D1361">
        <v>0.95988205237111413</v>
      </c>
      <c r="E1361" s="6">
        <v>60.640356926441363</v>
      </c>
      <c r="F1361" s="10">
        <v>73.442131250000003</v>
      </c>
      <c r="G1361" s="10">
        <v>262.00451939999999</v>
      </c>
      <c r="H1361" s="10">
        <v>58.207590263069442</v>
      </c>
    </row>
    <row r="1362" spans="1:8" x14ac:dyDescent="0.25">
      <c r="A1362" s="18"/>
      <c r="B1362" s="5">
        <f>DATE(YEAR(siječanj!B1362),MONTH(siječanj!B1362)+7,DAY(siječanj!B1362))</f>
        <v>44788</v>
      </c>
      <c r="C1362" s="8">
        <v>14.15625</v>
      </c>
      <c r="D1362">
        <v>0.95988205237111413</v>
      </c>
      <c r="E1362" s="6">
        <v>60.158702340674822</v>
      </c>
      <c r="F1362" s="10">
        <v>73.088284189999996</v>
      </c>
      <c r="G1362" s="10">
        <v>262.41985269999998</v>
      </c>
      <c r="H1362" s="10">
        <v>57.745258670749898</v>
      </c>
    </row>
    <row r="1363" spans="1:8" x14ac:dyDescent="0.25">
      <c r="A1363" s="18"/>
      <c r="B1363" s="5">
        <f>DATE(YEAR(siječanj!B1363),MONTH(siječanj!B1363)+7,DAY(siječanj!B1363))</f>
        <v>44788</v>
      </c>
      <c r="C1363" s="8">
        <v>14.1666666666667</v>
      </c>
      <c r="D1363">
        <v>0.95988205237111413</v>
      </c>
      <c r="E1363" s="6">
        <v>59.90933117896941</v>
      </c>
      <c r="F1363" s="10">
        <v>73.033034869999994</v>
      </c>
      <c r="G1363" s="10">
        <v>264.38072900000003</v>
      </c>
      <c r="H1363" s="10">
        <v>57.505891768249938</v>
      </c>
    </row>
    <row r="1364" spans="1:8" x14ac:dyDescent="0.25">
      <c r="A1364" s="18"/>
      <c r="B1364" s="5">
        <f>DATE(YEAR(siječanj!B1364),MONTH(siječanj!B1364)+7,DAY(siječanj!B1364))</f>
        <v>44788</v>
      </c>
      <c r="C1364" s="8">
        <v>14.1770833333333</v>
      </c>
      <c r="D1364">
        <v>0.95988205237111413</v>
      </c>
      <c r="E1364" s="6">
        <v>60.134658778852071</v>
      </c>
      <c r="F1364" s="10">
        <v>72.671619359999994</v>
      </c>
      <c r="G1364" s="10">
        <v>266.09609510000001</v>
      </c>
      <c r="H1364" s="10">
        <v>57.722179687281162</v>
      </c>
    </row>
    <row r="1365" spans="1:8" x14ac:dyDescent="0.25">
      <c r="A1365" s="18"/>
      <c r="B1365" s="5">
        <f>DATE(YEAR(siječanj!B1365),MONTH(siječanj!B1365)+7,DAY(siječanj!B1365))</f>
        <v>44788</v>
      </c>
      <c r="C1365" s="8">
        <v>14.1875</v>
      </c>
      <c r="D1365">
        <v>0.95988205237111413</v>
      </c>
      <c r="E1365" s="6">
        <v>60.20360245381319</v>
      </c>
      <c r="F1365" s="10">
        <v>72.761548439999999</v>
      </c>
      <c r="G1365" s="10">
        <v>272.49079970000003</v>
      </c>
      <c r="H1365" s="10">
        <v>57.788357483500846</v>
      </c>
    </row>
    <row r="1366" spans="1:8" x14ac:dyDescent="0.25">
      <c r="A1366" s="18"/>
      <c r="B1366" s="5">
        <f>DATE(YEAR(siječanj!B1366),MONTH(siječanj!B1366)+7,DAY(siječanj!B1366))</f>
        <v>44788</v>
      </c>
      <c r="C1366" s="8">
        <v>14.1979166666667</v>
      </c>
      <c r="D1366">
        <v>0.95988205237111413</v>
      </c>
      <c r="E1366" s="6">
        <v>61.655705710351675</v>
      </c>
      <c r="F1366" s="10">
        <v>72.722346770000001</v>
      </c>
      <c r="G1366" s="10">
        <v>274.98123880000003</v>
      </c>
      <c r="H1366" s="10">
        <v>59.18220533764179</v>
      </c>
    </row>
    <row r="1367" spans="1:8" x14ac:dyDescent="0.25">
      <c r="A1367" s="18"/>
      <c r="B1367" s="5">
        <f>DATE(YEAR(siječanj!B1367),MONTH(siječanj!B1367)+7,DAY(siječanj!B1367))</f>
        <v>44788</v>
      </c>
      <c r="C1367" s="8">
        <v>14.2083333333333</v>
      </c>
      <c r="D1367">
        <v>0.95988205237111413</v>
      </c>
      <c r="E1367" s="6">
        <v>63.290560687776868</v>
      </c>
      <c r="F1367" s="10">
        <v>72.925805280000006</v>
      </c>
      <c r="G1367" s="10">
        <v>275.84523180000002</v>
      </c>
      <c r="H1367" s="10">
        <v>60.75147328870181</v>
      </c>
    </row>
    <row r="1368" spans="1:8" x14ac:dyDescent="0.25">
      <c r="A1368" s="18"/>
      <c r="B1368" s="5">
        <f>DATE(YEAR(siječanj!B1368),MONTH(siječanj!B1368)+7,DAY(siječanj!B1368))</f>
        <v>44788</v>
      </c>
      <c r="C1368" s="8">
        <v>14.21875</v>
      </c>
      <c r="D1368">
        <v>0.95988205237111413</v>
      </c>
      <c r="E1368" s="6">
        <v>64.160329611668615</v>
      </c>
      <c r="F1368" s="10">
        <v>73.229577329999998</v>
      </c>
      <c r="G1368" s="10">
        <v>270.3213078</v>
      </c>
      <c r="H1368" s="10">
        <v>61.586348868455637</v>
      </c>
    </row>
    <row r="1369" spans="1:8" x14ac:dyDescent="0.25">
      <c r="A1369" s="18"/>
      <c r="B1369" s="5">
        <f>DATE(YEAR(siječanj!B1369),MONTH(siječanj!B1369)+7,DAY(siječanj!B1369))</f>
        <v>44788</v>
      </c>
      <c r="C1369" s="8">
        <v>14.2291666666667</v>
      </c>
      <c r="D1369">
        <v>0.95988205237111413</v>
      </c>
      <c r="E1369" s="6">
        <v>66.952155780100142</v>
      </c>
      <c r="F1369" s="10">
        <v>73.412995050000006</v>
      </c>
      <c r="G1369" s="10">
        <v>211.36819610000001</v>
      </c>
      <c r="H1369" s="10">
        <v>64.266172700873071</v>
      </c>
    </row>
    <row r="1370" spans="1:8" x14ac:dyDescent="0.25">
      <c r="A1370" s="18"/>
      <c r="B1370" s="5">
        <f>DATE(YEAR(siječanj!B1370),MONTH(siječanj!B1370)+7,DAY(siječanj!B1370))</f>
        <v>44788</v>
      </c>
      <c r="C1370" s="8">
        <v>14.2395833333333</v>
      </c>
      <c r="D1370">
        <v>0.95988205237111413</v>
      </c>
      <c r="E1370" s="6">
        <v>71.211132660286964</v>
      </c>
      <c r="F1370" s="10">
        <v>73.797963330000002</v>
      </c>
      <c r="G1370" s="10">
        <v>108.52317439999999</v>
      </c>
      <c r="H1370" s="10">
        <v>68.354288169627921</v>
      </c>
    </row>
    <row r="1371" spans="1:8" x14ac:dyDescent="0.25">
      <c r="A1371" s="18"/>
      <c r="B1371" s="5">
        <f>DATE(YEAR(siječanj!B1371),MONTH(siječanj!B1371)+7,DAY(siječanj!B1371))</f>
        <v>44788</v>
      </c>
      <c r="C1371" s="8">
        <v>14.25</v>
      </c>
      <c r="D1371">
        <v>0.95988205237111413</v>
      </c>
      <c r="E1371" s="6">
        <v>73.913082153903105</v>
      </c>
      <c r="F1371" s="10">
        <v>74.635489179999993</v>
      </c>
      <c r="G1371" s="10">
        <v>32.009934719999997</v>
      </c>
      <c r="H1371" s="10">
        <v>70.947840994963286</v>
      </c>
    </row>
    <row r="1372" spans="1:8" x14ac:dyDescent="0.25">
      <c r="A1372" s="18"/>
      <c r="B1372" s="5">
        <f>DATE(YEAR(siječanj!B1372),MONTH(siječanj!B1372)+7,DAY(siječanj!B1372))</f>
        <v>44788</v>
      </c>
      <c r="C1372" s="8">
        <v>14.2604166666667</v>
      </c>
      <c r="D1372">
        <v>0.95988205237111413</v>
      </c>
      <c r="E1372" s="6">
        <v>77.774987310047194</v>
      </c>
      <c r="F1372" s="10">
        <v>75.44944753</v>
      </c>
      <c r="G1372" s="10">
        <v>7.1494619570000006</v>
      </c>
      <c r="H1372" s="10">
        <v>74.654814442305451</v>
      </c>
    </row>
    <row r="1373" spans="1:8" x14ac:dyDescent="0.25">
      <c r="A1373" s="18"/>
      <c r="B1373" s="5">
        <f>DATE(YEAR(siječanj!B1373),MONTH(siječanj!B1373)+7,DAY(siječanj!B1373))</f>
        <v>44788</v>
      </c>
      <c r="C1373" s="8">
        <v>14.2708333333333</v>
      </c>
      <c r="D1373">
        <v>0.95988205237111413</v>
      </c>
      <c r="E1373" s="6">
        <v>81.667289199426833</v>
      </c>
      <c r="F1373" s="10">
        <v>77.400286769999994</v>
      </c>
      <c r="G1373" s="10">
        <v>2.8870872699999999</v>
      </c>
      <c r="H1373" s="10">
        <v>78.390965168331149</v>
      </c>
    </row>
    <row r="1374" spans="1:8" x14ac:dyDescent="0.25">
      <c r="A1374" s="18"/>
      <c r="B1374" s="5">
        <f>DATE(YEAR(siječanj!B1374),MONTH(siječanj!B1374)+7,DAY(siječanj!B1374))</f>
        <v>44788</v>
      </c>
      <c r="C1374" s="8">
        <v>14.28125</v>
      </c>
      <c r="D1374">
        <v>0.95988205237111413</v>
      </c>
      <c r="E1374" s="6">
        <v>84.729456264430112</v>
      </c>
      <c r="F1374" s="10">
        <v>79.928362460000002</v>
      </c>
      <c r="G1374" s="10">
        <v>2.1234465619999998</v>
      </c>
      <c r="H1374" s="10">
        <v>81.330284375389724</v>
      </c>
    </row>
    <row r="1375" spans="1:8" x14ac:dyDescent="0.25">
      <c r="A1375" s="18"/>
      <c r="B1375" s="5">
        <f>DATE(YEAR(siječanj!B1375),MONTH(siječanj!B1375)+7,DAY(siječanj!B1375))</f>
        <v>44788</v>
      </c>
      <c r="C1375" s="8">
        <v>14.2916666666667</v>
      </c>
      <c r="D1375">
        <v>0.95988205237111413</v>
      </c>
      <c r="E1375" s="6">
        <v>87.640826104861873</v>
      </c>
      <c r="F1375" s="10">
        <v>82.714305260000003</v>
      </c>
      <c r="G1375" s="10">
        <v>1.9202762419999999</v>
      </c>
      <c r="H1375" s="10">
        <v>84.124856033034732</v>
      </c>
    </row>
    <row r="1376" spans="1:8" x14ac:dyDescent="0.25">
      <c r="A1376" s="18"/>
      <c r="B1376" s="5">
        <f>DATE(YEAR(siječanj!B1376),MONTH(siječanj!B1376)+7,DAY(siječanj!B1376))</f>
        <v>44788</v>
      </c>
      <c r="C1376" s="8">
        <v>14.3020833333333</v>
      </c>
      <c r="D1376">
        <v>0.95988205237111413</v>
      </c>
      <c r="E1376" s="6">
        <v>94.189891437327987</v>
      </c>
      <c r="F1376" s="10">
        <v>84.29753436</v>
      </c>
      <c r="G1376" s="10">
        <v>1.5959066159999999</v>
      </c>
      <c r="H1376" s="10">
        <v>90.411186305474814</v>
      </c>
    </row>
    <row r="1377" spans="1:8" x14ac:dyDescent="0.25">
      <c r="A1377" s="18"/>
      <c r="B1377" s="5">
        <f>DATE(YEAR(siječanj!B1377),MONTH(siječanj!B1377)+7,DAY(siječanj!B1377))</f>
        <v>44788</v>
      </c>
      <c r="C1377" s="8">
        <v>14.3125</v>
      </c>
      <c r="D1377">
        <v>0.95988205237111413</v>
      </c>
      <c r="E1377" s="6">
        <v>98.314660425829146</v>
      </c>
      <c r="F1377" s="10">
        <v>86.068216539999995</v>
      </c>
      <c r="G1377" s="10">
        <v>1.5378872240000001</v>
      </c>
      <c r="H1377" s="10">
        <v>94.370478027714029</v>
      </c>
    </row>
    <row r="1378" spans="1:8" x14ac:dyDescent="0.25">
      <c r="A1378" s="18"/>
      <c r="B1378" s="5">
        <f>DATE(YEAR(siječanj!B1378),MONTH(siječanj!B1378)+7,DAY(siječanj!B1378))</f>
        <v>44788</v>
      </c>
      <c r="C1378" s="8">
        <v>14.3229166666667</v>
      </c>
      <c r="D1378">
        <v>0.95988205237111413</v>
      </c>
      <c r="E1378" s="6">
        <v>103.85438265244026</v>
      </c>
      <c r="F1378" s="10">
        <v>88.394340909999997</v>
      </c>
      <c r="G1378" s="10">
        <v>1.4416865769999998</v>
      </c>
      <c r="H1378" s="10">
        <v>99.687957968159395</v>
      </c>
    </row>
    <row r="1379" spans="1:8" x14ac:dyDescent="0.25">
      <c r="A1379" s="18"/>
      <c r="B1379" s="5">
        <f>DATE(YEAR(siječanj!B1379),MONTH(siječanj!B1379)+7,DAY(siječanj!B1379))</f>
        <v>44788</v>
      </c>
      <c r="C1379" s="8">
        <v>14.3333333333333</v>
      </c>
      <c r="D1379">
        <v>0.95988205237111413</v>
      </c>
      <c r="E1379" s="6">
        <v>109.52215717411892</v>
      </c>
      <c r="F1379" s="10">
        <v>91.439288419999997</v>
      </c>
      <c r="G1379" s="10">
        <v>1.3490177269999999</v>
      </c>
      <c r="H1379" s="10">
        <v>105.128353008405</v>
      </c>
    </row>
    <row r="1380" spans="1:8" x14ac:dyDescent="0.25">
      <c r="A1380" s="18"/>
      <c r="B1380" s="5">
        <f>DATE(YEAR(siječanj!B1380),MONTH(siječanj!B1380)+7,DAY(siječanj!B1380))</f>
        <v>44788</v>
      </c>
      <c r="C1380" s="8">
        <v>14.34375</v>
      </c>
      <c r="D1380">
        <v>0.95988205237111413</v>
      </c>
      <c r="E1380" s="6">
        <v>115.05050842523531</v>
      </c>
      <c r="F1380" s="10">
        <v>93.504657289999997</v>
      </c>
      <c r="G1380" s="10">
        <v>1.287159199</v>
      </c>
      <c r="H1380" s="10">
        <v>110.43491815355502</v>
      </c>
    </row>
    <row r="1381" spans="1:8" x14ac:dyDescent="0.25">
      <c r="A1381" s="18"/>
      <c r="B1381" s="5">
        <f>DATE(YEAR(siječanj!B1381),MONTH(siječanj!B1381)+7,DAY(siječanj!B1381))</f>
        <v>44788</v>
      </c>
      <c r="C1381" s="8">
        <v>14.3541666666667</v>
      </c>
      <c r="D1381">
        <v>0.95988205237111413</v>
      </c>
      <c r="E1381" s="6">
        <v>120.24226371056749</v>
      </c>
      <c r="F1381" s="10">
        <v>95.077205050000003</v>
      </c>
      <c r="G1381" s="10">
        <v>1.2549267820000001</v>
      </c>
      <c r="H1381" s="10">
        <v>115.41839087224825</v>
      </c>
    </row>
    <row r="1382" spans="1:8" x14ac:dyDescent="0.25">
      <c r="A1382" s="18"/>
      <c r="B1382" s="5">
        <f>DATE(YEAR(siječanj!B1382),MONTH(siječanj!B1382)+7,DAY(siječanj!B1382))</f>
        <v>44788</v>
      </c>
      <c r="C1382" s="8">
        <v>14.3645833333333</v>
      </c>
      <c r="D1382">
        <v>0.95988205237111413</v>
      </c>
      <c r="E1382" s="6">
        <v>124.16434081649189</v>
      </c>
      <c r="F1382" s="10">
        <v>97.437970989999997</v>
      </c>
      <c r="G1382" s="10">
        <v>1.275506354</v>
      </c>
      <c r="H1382" s="10">
        <v>119.18312229424073</v>
      </c>
    </row>
    <row r="1383" spans="1:8" x14ac:dyDescent="0.25">
      <c r="A1383" s="18"/>
      <c r="B1383" s="5">
        <f>DATE(YEAR(siječanj!B1383),MONTH(siječanj!B1383)+7,DAY(siječanj!B1383))</f>
        <v>44788</v>
      </c>
      <c r="C1383" s="8">
        <v>14.375</v>
      </c>
      <c r="D1383">
        <v>0.95988205237111413</v>
      </c>
      <c r="E1383" s="6">
        <v>126.67194720365413</v>
      </c>
      <c r="F1383" s="10">
        <v>99.652402510000002</v>
      </c>
      <c r="G1383" s="10">
        <v>1.3219579850000001</v>
      </c>
      <c r="H1383" s="10">
        <v>121.59012865968893</v>
      </c>
    </row>
    <row r="1384" spans="1:8" x14ac:dyDescent="0.25">
      <c r="A1384" s="18"/>
      <c r="B1384" s="5">
        <f>DATE(YEAR(siječanj!B1384),MONTH(siječanj!B1384)+7,DAY(siječanj!B1384))</f>
        <v>44788</v>
      </c>
      <c r="C1384" s="8">
        <v>14.3854166666667</v>
      </c>
      <c r="D1384">
        <v>0.95988205237111413</v>
      </c>
      <c r="E1384" s="6">
        <v>128.01010838111483</v>
      </c>
      <c r="F1384" s="10">
        <v>100.95201390000001</v>
      </c>
      <c r="G1384" s="10">
        <v>1.351712588</v>
      </c>
      <c r="H1384" s="10">
        <v>122.87460555711327</v>
      </c>
    </row>
    <row r="1385" spans="1:8" x14ac:dyDescent="0.25">
      <c r="A1385" s="18"/>
      <c r="B1385" s="5">
        <f>DATE(YEAR(siječanj!B1385),MONTH(siječanj!B1385)+7,DAY(siječanj!B1385))</f>
        <v>44788</v>
      </c>
      <c r="C1385" s="8">
        <v>14.3958333333333</v>
      </c>
      <c r="D1385">
        <v>0.95988205237111413</v>
      </c>
      <c r="E1385" s="6">
        <v>129.89825920950861</v>
      </c>
      <c r="F1385" s="10">
        <v>102.3448667</v>
      </c>
      <c r="G1385" s="10">
        <v>1.3694844349999999</v>
      </c>
      <c r="H1385" s="10">
        <v>124.6870076494581</v>
      </c>
    </row>
    <row r="1386" spans="1:8" x14ac:dyDescent="0.25">
      <c r="A1386" s="18"/>
      <c r="B1386" s="5">
        <f>DATE(YEAR(siječanj!B1386),MONTH(siječanj!B1386)+7,DAY(siječanj!B1386))</f>
        <v>44788</v>
      </c>
      <c r="C1386" s="8">
        <v>14.40625</v>
      </c>
      <c r="D1386">
        <v>0.95988205237111413</v>
      </c>
      <c r="E1386" s="6">
        <v>134.67999417546039</v>
      </c>
      <c r="F1386" s="10">
        <v>103.4271045</v>
      </c>
      <c r="G1386" s="10">
        <v>1.372656801</v>
      </c>
      <c r="H1386" s="10">
        <v>129.27690922247061</v>
      </c>
    </row>
    <row r="1387" spans="1:8" x14ac:dyDescent="0.25">
      <c r="A1387" s="18"/>
      <c r="B1387" s="5">
        <f>DATE(YEAR(siječanj!B1387),MONTH(siječanj!B1387)+7,DAY(siječanj!B1387))</f>
        <v>44788</v>
      </c>
      <c r="C1387" s="8">
        <v>14.4166666666667</v>
      </c>
      <c r="D1387">
        <v>0.95988205237111413</v>
      </c>
      <c r="E1387" s="6">
        <v>139.75731890533802</v>
      </c>
      <c r="F1387" s="10">
        <v>105.0471783</v>
      </c>
      <c r="G1387" s="10">
        <v>1.4441279269999998</v>
      </c>
      <c r="H1387" s="10">
        <v>134.15054210474017</v>
      </c>
    </row>
    <row r="1388" spans="1:8" x14ac:dyDescent="0.25">
      <c r="A1388" s="18"/>
      <c r="B1388" s="5">
        <f>DATE(YEAR(siječanj!B1388),MONTH(siječanj!B1388)+7,DAY(siječanj!B1388))</f>
        <v>44788</v>
      </c>
      <c r="C1388" s="8">
        <v>14.4270833333333</v>
      </c>
      <c r="D1388">
        <v>0.95988205237111413</v>
      </c>
      <c r="E1388" s="6">
        <v>144.25204620045542</v>
      </c>
      <c r="F1388" s="10">
        <v>106.14296759999999</v>
      </c>
      <c r="G1388" s="10">
        <v>1.376499409</v>
      </c>
      <c r="H1388" s="10">
        <v>138.46495016562594</v>
      </c>
    </row>
    <row r="1389" spans="1:8" x14ac:dyDescent="0.25">
      <c r="A1389" s="18"/>
      <c r="B1389" s="5">
        <f>DATE(YEAR(siječanj!B1389),MONTH(siječanj!B1389)+7,DAY(siječanj!B1389))</f>
        <v>44788</v>
      </c>
      <c r="C1389" s="8">
        <v>14.4375</v>
      </c>
      <c r="D1389">
        <v>0.95988205237111413</v>
      </c>
      <c r="E1389" s="6">
        <v>147.55704559501459</v>
      </c>
      <c r="F1389" s="10">
        <v>107.12558780000001</v>
      </c>
      <c r="G1389" s="10">
        <v>1.320431707</v>
      </c>
      <c r="H1389" s="10">
        <v>141.63735976756067</v>
      </c>
    </row>
    <row r="1390" spans="1:8" x14ac:dyDescent="0.25">
      <c r="A1390" s="18"/>
      <c r="B1390" s="5">
        <f>DATE(YEAR(siječanj!B1390),MONTH(siječanj!B1390)+7,DAY(siječanj!B1390))</f>
        <v>44788</v>
      </c>
      <c r="C1390" s="8">
        <v>14.4479166666667</v>
      </c>
      <c r="D1390">
        <v>0.95988205237111413</v>
      </c>
      <c r="E1390" s="6">
        <v>145.95112787872358</v>
      </c>
      <c r="F1390" s="10">
        <v>108.04094669999999</v>
      </c>
      <c r="G1390" s="10">
        <v>1.2776316830000001</v>
      </c>
      <c r="H1390" s="10">
        <v>140.09586817410812</v>
      </c>
    </row>
    <row r="1391" spans="1:8" x14ac:dyDescent="0.25">
      <c r="A1391" s="18"/>
      <c r="B1391" s="5">
        <f>DATE(YEAR(siječanj!B1391),MONTH(siječanj!B1391)+7,DAY(siječanj!B1391))</f>
        <v>44788</v>
      </c>
      <c r="C1391" s="8">
        <v>14.4583333333333</v>
      </c>
      <c r="D1391">
        <v>0.95988205237111413</v>
      </c>
      <c r="E1391" s="6">
        <v>148.74253109809712</v>
      </c>
      <c r="F1391" s="10">
        <v>108.80515940000001</v>
      </c>
      <c r="G1391" s="10">
        <v>1.2741346140000001</v>
      </c>
      <c r="H1391" s="10">
        <v>142.77528602531572</v>
      </c>
    </row>
    <row r="1392" spans="1:8" x14ac:dyDescent="0.25">
      <c r="A1392" s="18"/>
      <c r="B1392" s="5">
        <f>DATE(YEAR(siječanj!B1392),MONTH(siječanj!B1392)+7,DAY(siječanj!B1392))</f>
        <v>44788</v>
      </c>
      <c r="C1392" s="8">
        <v>14.46875</v>
      </c>
      <c r="D1392">
        <v>0.95988205237111413</v>
      </c>
      <c r="E1392" s="6">
        <v>149.10253918063162</v>
      </c>
      <c r="F1392" s="10">
        <v>109.04753909999998</v>
      </c>
      <c r="G1392" s="10">
        <v>1.2853620459999999</v>
      </c>
      <c r="H1392" s="10">
        <v>143.12085132244914</v>
      </c>
    </row>
    <row r="1393" spans="1:8" x14ac:dyDescent="0.25">
      <c r="A1393" s="18"/>
      <c r="B1393" s="5">
        <f>DATE(YEAR(siječanj!B1393),MONTH(siječanj!B1393)+7,DAY(siječanj!B1393))</f>
        <v>44788</v>
      </c>
      <c r="C1393" s="8">
        <v>14.4791666666667</v>
      </c>
      <c r="D1393">
        <v>0.95988205237111413</v>
      </c>
      <c r="E1393" s="6">
        <v>147.52761787182732</v>
      </c>
      <c r="F1393" s="10">
        <v>109.4353251</v>
      </c>
      <c r="G1393" s="10">
        <v>1.2980341449999999</v>
      </c>
      <c r="H1393" s="10">
        <v>141.60911262423107</v>
      </c>
    </row>
    <row r="1394" spans="1:8" x14ac:dyDescent="0.25">
      <c r="A1394" s="18"/>
      <c r="B1394" s="5">
        <f>DATE(YEAR(siječanj!B1394),MONTH(siječanj!B1394)+7,DAY(siječanj!B1394))</f>
        <v>44788</v>
      </c>
      <c r="C1394" s="8">
        <v>14.4895833333333</v>
      </c>
      <c r="D1394">
        <v>0.95988205237111413</v>
      </c>
      <c r="E1394" s="6">
        <v>145.41593052359917</v>
      </c>
      <c r="F1394" s="10">
        <v>109.70996559999999</v>
      </c>
      <c r="G1394" s="10">
        <v>1.3446698319999999</v>
      </c>
      <c r="H1394" s="10">
        <v>139.58214183844771</v>
      </c>
    </row>
    <row r="1395" spans="1:8" x14ac:dyDescent="0.25">
      <c r="A1395" s="18"/>
      <c r="B1395" s="5">
        <f>DATE(YEAR(siječanj!B1395),MONTH(siječanj!B1395)+7,DAY(siječanj!B1395))</f>
        <v>44788</v>
      </c>
      <c r="C1395" s="8">
        <v>14.5</v>
      </c>
      <c r="D1395">
        <v>0.95988205237111413</v>
      </c>
      <c r="E1395" s="6">
        <v>141.94904489501238</v>
      </c>
      <c r="F1395" s="10">
        <v>109.6291598</v>
      </c>
      <c r="G1395" s="10">
        <v>1.392475839</v>
      </c>
      <c r="H1395" s="10">
        <v>136.2543405459439</v>
      </c>
    </row>
    <row r="1396" spans="1:8" x14ac:dyDescent="0.25">
      <c r="A1396" s="18"/>
      <c r="B1396" s="5">
        <f>DATE(YEAR(siječanj!B1396),MONTH(siječanj!B1396)+7,DAY(siječanj!B1396))</f>
        <v>44788</v>
      </c>
      <c r="C1396" s="8">
        <v>14.5104166666667</v>
      </c>
      <c r="D1396">
        <v>0.95988205237111413</v>
      </c>
      <c r="E1396" s="6">
        <v>136.0269727486575</v>
      </c>
      <c r="F1396" s="10">
        <v>109.56293319999999</v>
      </c>
      <c r="G1396" s="10">
        <v>1.3268997220000001</v>
      </c>
      <c r="H1396" s="10">
        <v>130.56984977981097</v>
      </c>
    </row>
    <row r="1397" spans="1:8" x14ac:dyDescent="0.25">
      <c r="A1397" s="18"/>
      <c r="B1397" s="5">
        <f>DATE(YEAR(siječanj!B1397),MONTH(siječanj!B1397)+7,DAY(siječanj!B1397))</f>
        <v>44788</v>
      </c>
      <c r="C1397" s="8">
        <v>14.5208333333333</v>
      </c>
      <c r="D1397">
        <v>0.95988205237111413</v>
      </c>
      <c r="E1397" s="6">
        <v>131.90356295560315</v>
      </c>
      <c r="F1397" s="10">
        <v>109.63865790000001</v>
      </c>
      <c r="G1397" s="10">
        <v>1.295894925</v>
      </c>
      <c r="H1397" s="10">
        <v>126.61186272488681</v>
      </c>
    </row>
    <row r="1398" spans="1:8" x14ac:dyDescent="0.25">
      <c r="A1398" s="18"/>
      <c r="B1398" s="5">
        <f>DATE(YEAR(siječanj!B1398),MONTH(siječanj!B1398)+7,DAY(siječanj!B1398))</f>
        <v>44788</v>
      </c>
      <c r="C1398" s="8">
        <v>14.53125</v>
      </c>
      <c r="D1398">
        <v>0.95988205237111413</v>
      </c>
      <c r="E1398" s="6">
        <v>128.01351878020893</v>
      </c>
      <c r="F1398" s="10">
        <v>109.34484350000001</v>
      </c>
      <c r="G1398" s="10">
        <v>1.245546858</v>
      </c>
      <c r="H1398" s="10">
        <v>122.87787913799511</v>
      </c>
    </row>
    <row r="1399" spans="1:8" x14ac:dyDescent="0.25">
      <c r="A1399" s="18"/>
      <c r="B1399" s="5">
        <f>DATE(YEAR(siječanj!B1399),MONTH(siječanj!B1399)+7,DAY(siječanj!B1399))</f>
        <v>44788</v>
      </c>
      <c r="C1399" s="8">
        <v>14.5416666666667</v>
      </c>
      <c r="D1399">
        <v>0.95988205237111413</v>
      </c>
      <c r="E1399" s="6">
        <v>125.86026626223598</v>
      </c>
      <c r="F1399" s="10">
        <v>108.85282420000001</v>
      </c>
      <c r="G1399" s="10">
        <v>1.2668904379999999</v>
      </c>
      <c r="H1399" s="10">
        <v>120.81101069176997</v>
      </c>
    </row>
    <row r="1400" spans="1:8" x14ac:dyDescent="0.25">
      <c r="A1400" s="18"/>
      <c r="B1400" s="5">
        <f>DATE(YEAR(siječanj!B1400),MONTH(siječanj!B1400)+7,DAY(siječanj!B1400))</f>
        <v>44788</v>
      </c>
      <c r="C1400" s="8">
        <v>14.5520833333333</v>
      </c>
      <c r="D1400">
        <v>0.95988205237111413</v>
      </c>
      <c r="E1400" s="6">
        <v>123.06103153542311</v>
      </c>
      <c r="F1400" s="10">
        <v>108.96526019999999</v>
      </c>
      <c r="G1400" s="10">
        <v>1.262566853</v>
      </c>
      <c r="H1400" s="10">
        <v>118.12407551712833</v>
      </c>
    </row>
    <row r="1401" spans="1:8" x14ac:dyDescent="0.25">
      <c r="A1401" s="18"/>
      <c r="B1401" s="5">
        <f>DATE(YEAR(siječanj!B1401),MONTH(siječanj!B1401)+7,DAY(siječanj!B1401))</f>
        <v>44788</v>
      </c>
      <c r="C1401" s="8">
        <v>14.5625</v>
      </c>
      <c r="D1401">
        <v>0.95988205237111413</v>
      </c>
      <c r="E1401" s="6">
        <v>119.33648355362158</v>
      </c>
      <c r="F1401" s="10">
        <v>109.0389239</v>
      </c>
      <c r="G1401" s="10">
        <v>1.2584203780000001</v>
      </c>
      <c r="H1401" s="10">
        <v>114.54894875620198</v>
      </c>
    </row>
    <row r="1402" spans="1:8" x14ac:dyDescent="0.25">
      <c r="A1402" s="18"/>
      <c r="B1402" s="5">
        <f>DATE(YEAR(siječanj!B1402),MONTH(siječanj!B1402)+7,DAY(siječanj!B1402))</f>
        <v>44788</v>
      </c>
      <c r="C1402" s="8">
        <v>14.5729166666667</v>
      </c>
      <c r="D1402">
        <v>0.95988205237111413</v>
      </c>
      <c r="E1402" s="6">
        <v>118.07079459795759</v>
      </c>
      <c r="F1402" s="10">
        <v>108.721507</v>
      </c>
      <c r="G1402" s="10">
        <v>1.265473552</v>
      </c>
      <c r="H1402" s="10">
        <v>113.33403664377579</v>
      </c>
    </row>
    <row r="1403" spans="1:8" x14ac:dyDescent="0.25">
      <c r="A1403" s="18"/>
      <c r="B1403" s="5">
        <f>DATE(YEAR(siječanj!B1403),MONTH(siječanj!B1403)+7,DAY(siječanj!B1403))</f>
        <v>44788</v>
      </c>
      <c r="C1403" s="8">
        <v>14.5833333333333</v>
      </c>
      <c r="D1403">
        <v>0.95988205237111413</v>
      </c>
      <c r="E1403" s="6">
        <v>115.76020205191097</v>
      </c>
      <c r="F1403" s="10">
        <v>108.51098470000001</v>
      </c>
      <c r="G1403" s="10">
        <v>1.256947928</v>
      </c>
      <c r="H1403" s="10">
        <v>111.11614032848316</v>
      </c>
    </row>
    <row r="1404" spans="1:8" x14ac:dyDescent="0.25">
      <c r="A1404" s="18"/>
      <c r="B1404" s="5">
        <f>DATE(YEAR(siječanj!B1404),MONTH(siječanj!B1404)+7,DAY(siječanj!B1404))</f>
        <v>44788</v>
      </c>
      <c r="C1404" s="8">
        <v>14.59375</v>
      </c>
      <c r="D1404">
        <v>0.95988205237111413</v>
      </c>
      <c r="E1404" s="6">
        <v>116.47039408334507</v>
      </c>
      <c r="F1404" s="10">
        <v>108.00363119999999</v>
      </c>
      <c r="G1404" s="10">
        <v>1.3190287119999999</v>
      </c>
      <c r="H1404" s="10">
        <v>111.79784091319374</v>
      </c>
    </row>
    <row r="1405" spans="1:8" x14ac:dyDescent="0.25">
      <c r="A1405" s="18"/>
      <c r="B1405" s="5">
        <f>DATE(YEAR(siječanj!B1405),MONTH(siječanj!B1405)+7,DAY(siječanj!B1405))</f>
        <v>44788</v>
      </c>
      <c r="C1405" s="8">
        <v>14.6041666666667</v>
      </c>
      <c r="D1405">
        <v>0.95988205237111413</v>
      </c>
      <c r="E1405" s="6">
        <v>114.44946107886948</v>
      </c>
      <c r="F1405" s="10">
        <v>108.06449109999998</v>
      </c>
      <c r="G1405" s="10">
        <v>1.357239485</v>
      </c>
      <c r="H1405" s="10">
        <v>109.85798359315318</v>
      </c>
    </row>
    <row r="1406" spans="1:8" x14ac:dyDescent="0.25">
      <c r="A1406" s="18"/>
      <c r="B1406" s="5">
        <f>DATE(YEAR(siječanj!B1406),MONTH(siječanj!B1406)+7,DAY(siječanj!B1406))</f>
        <v>44788</v>
      </c>
      <c r="C1406" s="8">
        <v>14.6145833333333</v>
      </c>
      <c r="D1406">
        <v>0.95988205237111413</v>
      </c>
      <c r="E1406" s="6">
        <v>112.95454564785196</v>
      </c>
      <c r="F1406" s="10">
        <v>108.19567020000001</v>
      </c>
      <c r="G1406" s="10">
        <v>1.2856155570000001</v>
      </c>
      <c r="H1406" s="10">
        <v>108.42304110110683</v>
      </c>
    </row>
    <row r="1407" spans="1:8" x14ac:dyDescent="0.25">
      <c r="A1407" s="18"/>
      <c r="B1407" s="5">
        <f>DATE(YEAR(siječanj!B1407),MONTH(siječanj!B1407)+7,DAY(siječanj!B1407))</f>
        <v>44788</v>
      </c>
      <c r="C1407" s="8">
        <v>14.625</v>
      </c>
      <c r="D1407">
        <v>0.95988205237111413</v>
      </c>
      <c r="E1407" s="6">
        <v>110.96643388740891</v>
      </c>
      <c r="F1407" s="10">
        <v>108.19129469999999</v>
      </c>
      <c r="G1407" s="10">
        <v>1.2903610830000001</v>
      </c>
      <c r="H1407" s="10">
        <v>106.51468830414962</v>
      </c>
    </row>
    <row r="1408" spans="1:8" x14ac:dyDescent="0.25">
      <c r="A1408" s="18"/>
      <c r="B1408" s="5">
        <f>DATE(YEAR(siječanj!B1408),MONTH(siječanj!B1408)+7,DAY(siječanj!B1408))</f>
        <v>44788</v>
      </c>
      <c r="C1408" s="8">
        <v>14.6354166666667</v>
      </c>
      <c r="D1408">
        <v>0.95988205237111413</v>
      </c>
      <c r="E1408" s="6">
        <v>108.89967842314039</v>
      </c>
      <c r="F1408" s="10">
        <v>107.83970840000001</v>
      </c>
      <c r="G1408" s="10">
        <v>1.2775813279999999</v>
      </c>
      <c r="H1408" s="10">
        <v>104.53084682735833</v>
      </c>
    </row>
    <row r="1409" spans="1:8" x14ac:dyDescent="0.25">
      <c r="A1409" s="18"/>
      <c r="B1409" s="5">
        <f>DATE(YEAR(siječanj!B1409),MONTH(siječanj!B1409)+7,DAY(siječanj!B1409))</f>
        <v>44788</v>
      </c>
      <c r="C1409" s="8">
        <v>14.6458333333333</v>
      </c>
      <c r="D1409">
        <v>0.95988205237111413</v>
      </c>
      <c r="E1409" s="6">
        <v>109.40514821795192</v>
      </c>
      <c r="F1409" s="10">
        <v>107.66098719999999</v>
      </c>
      <c r="G1409" s="10">
        <v>1.2804064179999999</v>
      </c>
      <c r="H1409" s="10">
        <v>105.01603821141363</v>
      </c>
    </row>
    <row r="1410" spans="1:8" x14ac:dyDescent="0.25">
      <c r="A1410" s="18"/>
      <c r="B1410" s="5">
        <f>DATE(YEAR(siječanj!B1410),MONTH(siječanj!B1410)+7,DAY(siječanj!B1410))</f>
        <v>44788</v>
      </c>
      <c r="C1410" s="8">
        <v>14.65625</v>
      </c>
      <c r="D1410">
        <v>0.95988205237111413</v>
      </c>
      <c r="E1410" s="6">
        <v>108.54837554562971</v>
      </c>
      <c r="F1410" s="10">
        <v>107.5436318</v>
      </c>
      <c r="G1410" s="10">
        <v>1.313566062</v>
      </c>
      <c r="H1410" s="10">
        <v>104.1936375002895</v>
      </c>
    </row>
    <row r="1411" spans="1:8" x14ac:dyDescent="0.25">
      <c r="A1411" s="18"/>
      <c r="B1411" s="5">
        <f>DATE(YEAR(siječanj!B1411),MONTH(siječanj!B1411)+7,DAY(siječanj!B1411))</f>
        <v>44788</v>
      </c>
      <c r="C1411" s="8">
        <v>14.6666666666667</v>
      </c>
      <c r="D1411">
        <v>0.95988205237111413</v>
      </c>
      <c r="E1411" s="6">
        <v>105.92628796826655</v>
      </c>
      <c r="F1411" s="10">
        <v>107.63165159999998</v>
      </c>
      <c r="G1411" s="10">
        <v>1.354131365</v>
      </c>
      <c r="H1411" s="10">
        <v>101.67674269503335</v>
      </c>
    </row>
    <row r="1412" spans="1:8" x14ac:dyDescent="0.25">
      <c r="A1412" s="18"/>
      <c r="B1412" s="5">
        <f>DATE(YEAR(siječanj!B1412),MONTH(siječanj!B1412)+7,DAY(siječanj!B1412))</f>
        <v>44788</v>
      </c>
      <c r="C1412" s="8">
        <v>14.6770833333333</v>
      </c>
      <c r="D1412">
        <v>0.95988205237111413</v>
      </c>
      <c r="E1412" s="6">
        <v>105.01741710611543</v>
      </c>
      <c r="F1412" s="10">
        <v>107.57082350000002</v>
      </c>
      <c r="G1412" s="10">
        <v>1.3624590419999998</v>
      </c>
      <c r="H1412" s="10">
        <v>100.80433386653142</v>
      </c>
    </row>
    <row r="1413" spans="1:8" x14ac:dyDescent="0.25">
      <c r="A1413" s="18"/>
      <c r="B1413" s="5">
        <f>DATE(YEAR(siječanj!B1413),MONTH(siječanj!B1413)+7,DAY(siječanj!B1413))</f>
        <v>44788</v>
      </c>
      <c r="C1413" s="8">
        <v>14.6875</v>
      </c>
      <c r="D1413">
        <v>0.95988205237111413</v>
      </c>
      <c r="E1413" s="6">
        <v>105.59050315126254</v>
      </c>
      <c r="F1413" s="10">
        <v>107.52271509999999</v>
      </c>
      <c r="G1413" s="10">
        <v>1.3612210040000001</v>
      </c>
      <c r="H1413" s="10">
        <v>101.35442887573248</v>
      </c>
    </row>
    <row r="1414" spans="1:8" x14ac:dyDescent="0.25">
      <c r="A1414" s="18"/>
      <c r="B1414" s="5">
        <f>DATE(YEAR(siječanj!B1414),MONTH(siječanj!B1414)+7,DAY(siječanj!B1414))</f>
        <v>44788</v>
      </c>
      <c r="C1414" s="8">
        <v>14.6979166666667</v>
      </c>
      <c r="D1414">
        <v>0.95988205237111413</v>
      </c>
      <c r="E1414" s="6">
        <v>105.2783806462262</v>
      </c>
      <c r="F1414" s="10">
        <v>107.5389139</v>
      </c>
      <c r="G1414" s="10">
        <v>1.361932919</v>
      </c>
      <c r="H1414" s="10">
        <v>101.05482808500699</v>
      </c>
    </row>
    <row r="1415" spans="1:8" x14ac:dyDescent="0.25">
      <c r="A1415" s="18"/>
      <c r="B1415" s="5">
        <f>DATE(YEAR(siječanj!B1415),MONTH(siječanj!B1415)+7,DAY(siječanj!B1415))</f>
        <v>44788</v>
      </c>
      <c r="C1415" s="8">
        <v>14.7083333333333</v>
      </c>
      <c r="D1415">
        <v>0.95988205237111413</v>
      </c>
      <c r="E1415" s="6">
        <v>107.23511474932745</v>
      </c>
      <c r="F1415" s="10">
        <v>107.82787909999999</v>
      </c>
      <c r="G1415" s="10">
        <v>1.3590487930000001</v>
      </c>
      <c r="H1415" s="10">
        <v>102.93306203183637</v>
      </c>
    </row>
    <row r="1416" spans="1:8" x14ac:dyDescent="0.25">
      <c r="A1416" s="18"/>
      <c r="B1416" s="5">
        <f>DATE(YEAR(siječanj!B1416),MONTH(siječanj!B1416)+7,DAY(siječanj!B1416))</f>
        <v>44788</v>
      </c>
      <c r="C1416" s="8">
        <v>14.71875</v>
      </c>
      <c r="D1416">
        <v>0.95988205237111413</v>
      </c>
      <c r="E1416" s="6">
        <v>108.65113628130209</v>
      </c>
      <c r="F1416" s="10">
        <v>108.0123131</v>
      </c>
      <c r="G1416" s="10">
        <v>1.3507957799999999</v>
      </c>
      <c r="H1416" s="10">
        <v>104.29227568614986</v>
      </c>
    </row>
    <row r="1417" spans="1:8" x14ac:dyDescent="0.25">
      <c r="A1417" s="18"/>
      <c r="B1417" s="5">
        <f>DATE(YEAR(siječanj!B1417),MONTH(siječanj!B1417)+7,DAY(siječanj!B1417))</f>
        <v>44788</v>
      </c>
      <c r="C1417" s="8">
        <v>14.7291666666667</v>
      </c>
      <c r="D1417">
        <v>0.95988205237111413</v>
      </c>
      <c r="E1417" s="6">
        <v>111.23356394535759</v>
      </c>
      <c r="F1417" s="10">
        <v>108.5207503</v>
      </c>
      <c r="G1417" s="10">
        <v>1.3088969370000001</v>
      </c>
      <c r="H1417" s="10">
        <v>106.77110165242341</v>
      </c>
    </row>
    <row r="1418" spans="1:8" x14ac:dyDescent="0.25">
      <c r="A1418" s="18"/>
      <c r="B1418" s="5">
        <f>DATE(YEAR(siječanj!B1418),MONTH(siječanj!B1418)+7,DAY(siječanj!B1418))</f>
        <v>44788</v>
      </c>
      <c r="C1418" s="8">
        <v>14.7395833333333</v>
      </c>
      <c r="D1418">
        <v>0.95988205237111413</v>
      </c>
      <c r="E1418" s="6">
        <v>113.46609756925746</v>
      </c>
      <c r="F1418" s="10">
        <v>109.3209063</v>
      </c>
      <c r="G1418" s="10">
        <v>1.260728026</v>
      </c>
      <c r="H1418" s="10">
        <v>108.91407060931994</v>
      </c>
    </row>
    <row r="1419" spans="1:8" x14ac:dyDescent="0.25">
      <c r="A1419" s="18"/>
      <c r="B1419" s="5">
        <f>DATE(YEAR(siječanj!B1419),MONTH(siječanj!B1419)+7,DAY(siječanj!B1419))</f>
        <v>44788</v>
      </c>
      <c r="C1419" s="8">
        <v>14.75</v>
      </c>
      <c r="D1419">
        <v>0.95988205237111413</v>
      </c>
      <c r="E1419" s="6">
        <v>116.30097320048925</v>
      </c>
      <c r="F1419" s="10">
        <v>110.4148672</v>
      </c>
      <c r="G1419" s="10">
        <v>1.2254326359999999</v>
      </c>
      <c r="H1419" s="10">
        <v>111.63521684844356</v>
      </c>
    </row>
    <row r="1420" spans="1:8" x14ac:dyDescent="0.25">
      <c r="A1420" s="18"/>
      <c r="B1420" s="5">
        <f>DATE(YEAR(siječanj!B1420),MONTH(siječanj!B1420)+7,DAY(siječanj!B1420))</f>
        <v>44788</v>
      </c>
      <c r="C1420" s="8">
        <v>14.7604166666667</v>
      </c>
      <c r="D1420">
        <v>0.95988205237111413</v>
      </c>
      <c r="E1420" s="6">
        <v>118.087284647027</v>
      </c>
      <c r="F1420" s="10">
        <v>111.10260759999998</v>
      </c>
      <c r="G1420" s="10">
        <v>1.239933143</v>
      </c>
      <c r="H1420" s="10">
        <v>113.34986514592023</v>
      </c>
    </row>
    <row r="1421" spans="1:8" x14ac:dyDescent="0.25">
      <c r="A1421" s="18"/>
      <c r="B1421" s="5">
        <f>DATE(YEAR(siječanj!B1421),MONTH(siječanj!B1421)+7,DAY(siječanj!B1421))</f>
        <v>44788</v>
      </c>
      <c r="C1421" s="8">
        <v>14.7708333333333</v>
      </c>
      <c r="D1421">
        <v>0.95988205237111413</v>
      </c>
      <c r="E1421" s="6">
        <v>119.84417134889195</v>
      </c>
      <c r="F1421" s="10">
        <v>111.62238959999999</v>
      </c>
      <c r="G1421" s="10">
        <v>1.2665518440000001</v>
      </c>
      <c r="H1421" s="10">
        <v>115.03626915908987</v>
      </c>
    </row>
    <row r="1422" spans="1:8" x14ac:dyDescent="0.25">
      <c r="A1422" s="18"/>
      <c r="B1422" s="5">
        <f>DATE(YEAR(siječanj!B1422),MONTH(siječanj!B1422)+7,DAY(siječanj!B1422))</f>
        <v>44788</v>
      </c>
      <c r="C1422" s="8">
        <v>14.78125</v>
      </c>
      <c r="D1422">
        <v>0.95988205237111413</v>
      </c>
      <c r="E1422" s="6">
        <v>124.32625385714992</v>
      </c>
      <c r="F1422" s="10">
        <v>111.82245209999999</v>
      </c>
      <c r="G1422" s="10">
        <v>1.291501885</v>
      </c>
      <c r="H1422" s="10">
        <v>119.33853971601322</v>
      </c>
    </row>
    <row r="1423" spans="1:8" x14ac:dyDescent="0.25">
      <c r="A1423" s="18"/>
      <c r="B1423" s="5">
        <f>DATE(YEAR(siječanj!B1423),MONTH(siječanj!B1423)+7,DAY(siječanj!B1423))</f>
        <v>44788</v>
      </c>
      <c r="C1423" s="8">
        <v>14.7916666666667</v>
      </c>
      <c r="D1423">
        <v>0.95988205237111413</v>
      </c>
      <c r="E1423" s="6">
        <v>127.50110408243872</v>
      </c>
      <c r="F1423" s="10">
        <v>112.48767849999999</v>
      </c>
      <c r="G1423" s="10">
        <v>1.4595921249999999</v>
      </c>
      <c r="H1423" s="10">
        <v>122.38602146623431</v>
      </c>
    </row>
    <row r="1424" spans="1:8" x14ac:dyDescent="0.25">
      <c r="A1424" s="18"/>
      <c r="B1424" s="5">
        <f>DATE(YEAR(siječanj!B1424),MONTH(siječanj!B1424)+7,DAY(siječanj!B1424))</f>
        <v>44788</v>
      </c>
      <c r="C1424" s="8">
        <v>14.8020833333333</v>
      </c>
      <c r="D1424">
        <v>0.95988205237111413</v>
      </c>
      <c r="E1424" s="6">
        <v>129.61126543840848</v>
      </c>
      <c r="F1424" s="10">
        <v>113.142807</v>
      </c>
      <c r="G1424" s="10">
        <v>2.1203714339999999</v>
      </c>
      <c r="H1424" s="10">
        <v>124.41152747943678</v>
      </c>
    </row>
    <row r="1425" spans="1:8" x14ac:dyDescent="0.25">
      <c r="A1425" s="18"/>
      <c r="B1425" s="5">
        <f>DATE(YEAR(siječanj!B1425),MONTH(siječanj!B1425)+7,DAY(siječanj!B1425))</f>
        <v>44788</v>
      </c>
      <c r="C1425" s="8">
        <v>14.8125</v>
      </c>
      <c r="D1425">
        <v>0.95988205237111413</v>
      </c>
      <c r="E1425" s="6">
        <v>133.47259276274102</v>
      </c>
      <c r="F1425" s="10">
        <v>113.6851703</v>
      </c>
      <c r="G1425" s="10">
        <v>5.4196752539999995</v>
      </c>
      <c r="H1425" s="10">
        <v>128.11794627639375</v>
      </c>
    </row>
    <row r="1426" spans="1:8" x14ac:dyDescent="0.25">
      <c r="A1426" s="18"/>
      <c r="B1426" s="5">
        <f>DATE(YEAR(siječanj!B1426),MONTH(siječanj!B1426)+7,DAY(siječanj!B1426))</f>
        <v>44788</v>
      </c>
      <c r="C1426" s="8">
        <v>14.8229166666667</v>
      </c>
      <c r="D1426">
        <v>0.95988205237111413</v>
      </c>
      <c r="E1426" s="6">
        <v>136.57529939566544</v>
      </c>
      <c r="F1426" s="10">
        <v>114.33199950000001</v>
      </c>
      <c r="G1426" s="10">
        <v>26.59714421</v>
      </c>
      <c r="H1426" s="10">
        <v>131.09617868711072</v>
      </c>
    </row>
    <row r="1427" spans="1:8" x14ac:dyDescent="0.25">
      <c r="A1427" s="18"/>
      <c r="B1427" s="5">
        <f>DATE(YEAR(siječanj!B1427),MONTH(siječanj!B1427)+7,DAY(siječanj!B1427))</f>
        <v>44788</v>
      </c>
      <c r="C1427" s="8">
        <v>14.8333333333333</v>
      </c>
      <c r="D1427">
        <v>0.95988205237111413</v>
      </c>
      <c r="E1427" s="6">
        <v>140.84453825111757</v>
      </c>
      <c r="F1427" s="10">
        <v>115.1352658</v>
      </c>
      <c r="G1427" s="10">
        <v>80.208929519999998</v>
      </c>
      <c r="H1427" s="10">
        <v>135.19414444174461</v>
      </c>
    </row>
    <row r="1428" spans="1:8" x14ac:dyDescent="0.25">
      <c r="A1428" s="18"/>
      <c r="B1428" s="5">
        <f>DATE(YEAR(siječanj!B1428),MONTH(siječanj!B1428)+7,DAY(siječanj!B1428))</f>
        <v>44788</v>
      </c>
      <c r="C1428" s="8">
        <v>14.84375</v>
      </c>
      <c r="D1428">
        <v>0.95988205237111413</v>
      </c>
      <c r="E1428" s="6">
        <v>143.81854625132956</v>
      </c>
      <c r="F1428" s="10">
        <v>115.62228770000002</v>
      </c>
      <c r="G1428" s="10">
        <v>182.84182990000002</v>
      </c>
      <c r="H1428" s="10">
        <v>138.04884134475623</v>
      </c>
    </row>
    <row r="1429" spans="1:8" x14ac:dyDescent="0.25">
      <c r="A1429" s="18"/>
      <c r="B1429" s="5">
        <f>DATE(YEAR(siječanj!B1429),MONTH(siječanj!B1429)+7,DAY(siječanj!B1429))</f>
        <v>44788</v>
      </c>
      <c r="C1429" s="8">
        <v>14.8541666666667</v>
      </c>
      <c r="D1429">
        <v>0.95988205237111413</v>
      </c>
      <c r="E1429" s="6">
        <v>147.64602077277686</v>
      </c>
      <c r="F1429" s="10">
        <v>115.8829159</v>
      </c>
      <c r="G1429" s="10">
        <v>263.74104849999998</v>
      </c>
      <c r="H1429" s="10">
        <v>141.72276544380119</v>
      </c>
    </row>
    <row r="1430" spans="1:8" x14ac:dyDescent="0.25">
      <c r="A1430" s="18"/>
      <c r="B1430" s="5">
        <f>DATE(YEAR(siječanj!B1430),MONTH(siječanj!B1430)+7,DAY(siječanj!B1430))</f>
        <v>44788</v>
      </c>
      <c r="C1430" s="8">
        <v>14.8645833333333</v>
      </c>
      <c r="D1430">
        <v>0.95988205237111413</v>
      </c>
      <c r="E1430" s="6">
        <v>147.13044487829183</v>
      </c>
      <c r="F1430" s="10">
        <v>115.38020390000001</v>
      </c>
      <c r="G1430" s="10">
        <v>291.4982402</v>
      </c>
      <c r="H1430" s="10">
        <v>141.22787339604983</v>
      </c>
    </row>
    <row r="1431" spans="1:8" x14ac:dyDescent="0.25">
      <c r="A1431" s="18"/>
      <c r="B1431" s="5">
        <f>DATE(YEAR(siječanj!B1431),MONTH(siječanj!B1431)+7,DAY(siječanj!B1431))</f>
        <v>44788</v>
      </c>
      <c r="C1431" s="8">
        <v>14.875</v>
      </c>
      <c r="D1431">
        <v>0.95988205237111413</v>
      </c>
      <c r="E1431" s="6">
        <v>145.23058352375119</v>
      </c>
      <c r="F1431" s="10">
        <v>114.03951869999999</v>
      </c>
      <c r="G1431" s="10">
        <v>295.17096289999995</v>
      </c>
      <c r="H1431" s="10">
        <v>139.40423057983281</v>
      </c>
    </row>
    <row r="1432" spans="1:8" x14ac:dyDescent="0.25">
      <c r="A1432" s="18"/>
      <c r="B1432" s="5">
        <f>DATE(YEAR(siječanj!B1432),MONTH(siječanj!B1432)+7,DAY(siječanj!B1432))</f>
        <v>44788</v>
      </c>
      <c r="C1432" s="8">
        <v>14.8854166666667</v>
      </c>
      <c r="D1432">
        <v>0.95988205237111413</v>
      </c>
      <c r="E1432" s="6">
        <v>151.08880426208924</v>
      </c>
      <c r="F1432" s="10">
        <v>113.1543183</v>
      </c>
      <c r="G1432" s="10">
        <v>296.77187720000001</v>
      </c>
      <c r="H1432" s="10">
        <v>145.02743152539176</v>
      </c>
    </row>
    <row r="1433" spans="1:8" x14ac:dyDescent="0.25">
      <c r="A1433" s="18"/>
      <c r="B1433" s="5">
        <f>DATE(YEAR(siječanj!B1433),MONTH(siječanj!B1433)+7,DAY(siječanj!B1433))</f>
        <v>44788</v>
      </c>
      <c r="C1433" s="8">
        <v>14.8958333333333</v>
      </c>
      <c r="D1433">
        <v>0.95988205237111413</v>
      </c>
      <c r="E1433" s="6">
        <v>153.34031995885067</v>
      </c>
      <c r="F1433" s="10">
        <v>111.926799</v>
      </c>
      <c r="G1433" s="10">
        <v>297.27201880000001</v>
      </c>
      <c r="H1433" s="10">
        <v>147.1886210333449</v>
      </c>
    </row>
    <row r="1434" spans="1:8" x14ac:dyDescent="0.25">
      <c r="A1434" s="18"/>
      <c r="B1434" s="5">
        <f>DATE(YEAR(siječanj!B1434),MONTH(siječanj!B1434)+7,DAY(siječanj!B1434))</f>
        <v>44788</v>
      </c>
      <c r="C1434" s="8">
        <v>14.90625</v>
      </c>
      <c r="D1434">
        <v>0.95988205237111413</v>
      </c>
      <c r="E1434" s="6">
        <v>154.34152576311178</v>
      </c>
      <c r="F1434" s="10">
        <v>110.25187759999999</v>
      </c>
      <c r="G1434" s="10">
        <v>297.74065039999999</v>
      </c>
      <c r="H1434" s="10">
        <v>148.14966051558491</v>
      </c>
    </row>
    <row r="1435" spans="1:8" x14ac:dyDescent="0.25">
      <c r="A1435" s="18"/>
      <c r="B1435" s="5">
        <f>DATE(YEAR(siječanj!B1435),MONTH(siječanj!B1435)+7,DAY(siječanj!B1435))</f>
        <v>44788</v>
      </c>
      <c r="C1435" s="8">
        <v>14.9166666666667</v>
      </c>
      <c r="D1435">
        <v>0.95988205237111413</v>
      </c>
      <c r="E1435" s="6">
        <v>153.58582302306831</v>
      </c>
      <c r="F1435" s="10">
        <v>107.88434909999999</v>
      </c>
      <c r="G1435" s="10">
        <v>294.12800120000003</v>
      </c>
      <c r="H1435" s="10">
        <v>147.42427501848954</v>
      </c>
    </row>
    <row r="1436" spans="1:8" x14ac:dyDescent="0.25">
      <c r="A1436" s="18"/>
      <c r="B1436" s="5">
        <f>DATE(YEAR(siječanj!B1436),MONTH(siječanj!B1436)+7,DAY(siječanj!B1436))</f>
        <v>44788</v>
      </c>
      <c r="C1436" s="8">
        <v>14.9270833333333</v>
      </c>
      <c r="D1436">
        <v>0.95988205237111413</v>
      </c>
      <c r="E1436" s="6">
        <v>145.6695152904735</v>
      </c>
      <c r="F1436" s="10">
        <v>105.49722340000002</v>
      </c>
      <c r="G1436" s="10">
        <v>291.27057819999999</v>
      </c>
      <c r="H1436" s="10">
        <v>139.82555330492508</v>
      </c>
    </row>
    <row r="1437" spans="1:8" x14ac:dyDescent="0.25">
      <c r="A1437" s="18"/>
      <c r="B1437" s="5">
        <f>DATE(YEAR(siječanj!B1437),MONTH(siječanj!B1437)+7,DAY(siječanj!B1437))</f>
        <v>44788</v>
      </c>
      <c r="C1437" s="8">
        <v>14.9375</v>
      </c>
      <c r="D1437">
        <v>0.95988205237111413</v>
      </c>
      <c r="E1437" s="6">
        <v>138.06165556886927</v>
      </c>
      <c r="F1437" s="10">
        <v>103.2038223</v>
      </c>
      <c r="G1437" s="10">
        <v>289.74135380000001</v>
      </c>
      <c r="H1437" s="10">
        <v>132.5229053012001</v>
      </c>
    </row>
    <row r="1438" spans="1:8" x14ac:dyDescent="0.25">
      <c r="A1438" s="18"/>
      <c r="B1438" s="5">
        <f>DATE(YEAR(siječanj!B1438),MONTH(siječanj!B1438)+7,DAY(siječanj!B1438))</f>
        <v>44788</v>
      </c>
      <c r="C1438" s="8">
        <v>14.9479166666667</v>
      </c>
      <c r="D1438">
        <v>0.95988205237111413</v>
      </c>
      <c r="E1438" s="6">
        <v>126.39953226815732</v>
      </c>
      <c r="F1438" s="10">
        <v>100.8363045</v>
      </c>
      <c r="G1438" s="10">
        <v>288.5069962</v>
      </c>
      <c r="H1438" s="10">
        <v>121.3286424523077</v>
      </c>
    </row>
    <row r="1439" spans="1:8" x14ac:dyDescent="0.25">
      <c r="A1439" s="18"/>
      <c r="B1439" s="5">
        <f>DATE(YEAR(siječanj!B1439),MONTH(siječanj!B1439)+7,DAY(siječanj!B1439))</f>
        <v>44788</v>
      </c>
      <c r="C1439" s="8">
        <v>14.9583333333333</v>
      </c>
      <c r="D1439">
        <v>0.95988205237111413</v>
      </c>
      <c r="E1439" s="6">
        <v>114.70691493606974</v>
      </c>
      <c r="F1439" s="10">
        <v>97.476254539999999</v>
      </c>
      <c r="G1439" s="10">
        <v>280.48906479999999</v>
      </c>
      <c r="H1439" s="10">
        <v>110.10510892999342</v>
      </c>
    </row>
    <row r="1440" spans="1:8" x14ac:dyDescent="0.25">
      <c r="A1440" s="18"/>
      <c r="B1440" s="5">
        <f>DATE(YEAR(siječanj!B1440),MONTH(siječanj!B1440)+7,DAY(siječanj!B1440))</f>
        <v>44788</v>
      </c>
      <c r="C1440" s="8">
        <v>14.96875</v>
      </c>
      <c r="D1440">
        <v>0.95988205237111413</v>
      </c>
      <c r="E1440" s="6">
        <v>105.02301472768526</v>
      </c>
      <c r="F1440" s="10">
        <v>94.877713220000004</v>
      </c>
      <c r="G1440" s="10">
        <v>278.77564519999999</v>
      </c>
      <c r="H1440" s="10">
        <v>100.80970692301227</v>
      </c>
    </row>
    <row r="1441" spans="1:8" x14ac:dyDescent="0.25">
      <c r="A1441" s="18"/>
      <c r="B1441" s="5">
        <f>DATE(YEAR(siječanj!B1441),MONTH(siječanj!B1441)+7,DAY(siječanj!B1441))</f>
        <v>44788</v>
      </c>
      <c r="C1441" s="8">
        <v>14.9791666666667</v>
      </c>
      <c r="D1441">
        <v>0.95988205237111413</v>
      </c>
      <c r="E1441" s="6">
        <v>95.288533386186799</v>
      </c>
      <c r="F1441" s="10">
        <v>92.154731600000005</v>
      </c>
      <c r="G1441" s="10">
        <v>274.87569460000003</v>
      </c>
      <c r="H1441" s="10">
        <v>91.465752994166408</v>
      </c>
    </row>
    <row r="1442" spans="1:8" ht="15.75" thickBot="1" x14ac:dyDescent="0.3">
      <c r="A1442" s="18"/>
      <c r="B1442" s="5">
        <f>DATE(YEAR(siječanj!B1442),MONTH(siječanj!B1442)+7,DAY(siječanj!B1442))</f>
        <v>44788</v>
      </c>
      <c r="C1442" s="8">
        <v>14.9895833333333</v>
      </c>
      <c r="D1442">
        <v>0.95988205237111413</v>
      </c>
      <c r="E1442" s="6">
        <v>87.96316590744614</v>
      </c>
      <c r="F1442" s="10">
        <v>89.350197900000012</v>
      </c>
      <c r="G1442" s="10">
        <v>273.86318729999999</v>
      </c>
      <c r="H1442" s="10">
        <v>84.434264224300222</v>
      </c>
    </row>
    <row r="1443" spans="1:8" x14ac:dyDescent="0.25">
      <c r="A1443" s="15">
        <f t="shared" ref="A1443" si="13">A1347+1</f>
        <v>228</v>
      </c>
      <c r="B1443" s="5">
        <f>DATE(YEAR(siječanj!B1443),MONTH(siječanj!B1443)+7,DAY(siječanj!B1443))</f>
        <v>44789</v>
      </c>
      <c r="C1443" s="8">
        <v>15</v>
      </c>
      <c r="D1443">
        <v>0.95963766712334808</v>
      </c>
      <c r="E1443" s="6">
        <v>82.339527013519387</v>
      </c>
      <c r="F1443" s="10">
        <v>90.153148669999993</v>
      </c>
      <c r="G1443" s="10">
        <v>264.15411580000006</v>
      </c>
      <c r="H1443" s="10">
        <v>79.016111615293639</v>
      </c>
    </row>
    <row r="1444" spans="1:8" x14ac:dyDescent="0.25">
      <c r="A1444" s="16"/>
      <c r="B1444" s="5">
        <f>DATE(YEAR(siječanj!B1444),MONTH(siječanj!B1444)+7,DAY(siječanj!B1444))</f>
        <v>44789</v>
      </c>
      <c r="C1444" s="8">
        <v>15.0104166666667</v>
      </c>
      <c r="D1444">
        <v>0.95963766712334808</v>
      </c>
      <c r="E1444" s="6">
        <v>77.43811235673887</v>
      </c>
      <c r="F1444" s="10">
        <v>87.626313479999993</v>
      </c>
      <c r="G1444" s="10">
        <v>261.68400709999997</v>
      </c>
      <c r="H1444" s="10">
        <v>74.312529488456605</v>
      </c>
    </row>
    <row r="1445" spans="1:8" x14ac:dyDescent="0.25">
      <c r="A1445" s="16"/>
      <c r="B1445" s="5">
        <f>DATE(YEAR(siječanj!B1445),MONTH(siječanj!B1445)+7,DAY(siječanj!B1445))</f>
        <v>44789</v>
      </c>
      <c r="C1445" s="8">
        <v>15.0208333333333</v>
      </c>
      <c r="D1445">
        <v>0.95963766712334808</v>
      </c>
      <c r="E1445" s="6">
        <v>72.609307926259902</v>
      </c>
      <c r="F1445" s="10">
        <v>85.466665610000007</v>
      </c>
      <c r="G1445" s="10">
        <v>261.5800395</v>
      </c>
      <c r="H1445" s="10">
        <v>69.678626869796872</v>
      </c>
    </row>
    <row r="1446" spans="1:8" x14ac:dyDescent="0.25">
      <c r="A1446" s="16"/>
      <c r="B1446" s="5">
        <f>DATE(YEAR(siječanj!B1446),MONTH(siječanj!B1446)+7,DAY(siječanj!B1446))</f>
        <v>44789</v>
      </c>
      <c r="C1446" s="8">
        <v>15.03125</v>
      </c>
      <c r="D1446">
        <v>0.95963766712334808</v>
      </c>
      <c r="E1446" s="6">
        <v>68.805559258422761</v>
      </c>
      <c r="F1446" s="10">
        <v>83.674046349999998</v>
      </c>
      <c r="G1446" s="10">
        <v>260.86384429999998</v>
      </c>
      <c r="H1446" s="10">
        <v>66.028406371870105</v>
      </c>
    </row>
    <row r="1447" spans="1:8" x14ac:dyDescent="0.25">
      <c r="A1447" s="16"/>
      <c r="B1447" s="5">
        <f>DATE(YEAR(siječanj!B1447),MONTH(siječanj!B1447)+7,DAY(siječanj!B1447))</f>
        <v>44789</v>
      </c>
      <c r="C1447" s="8">
        <v>15.0416666666667</v>
      </c>
      <c r="D1447">
        <v>0.95963766712334808</v>
      </c>
      <c r="E1447" s="6">
        <v>66.191027179489254</v>
      </c>
      <c r="F1447" s="10">
        <v>81.307687130000005</v>
      </c>
      <c r="G1447" s="10">
        <v>260.0462048</v>
      </c>
      <c r="H1447" s="10">
        <v>63.519402907023192</v>
      </c>
    </row>
    <row r="1448" spans="1:8" x14ac:dyDescent="0.25">
      <c r="A1448" s="16"/>
      <c r="B1448" s="5">
        <f>DATE(YEAR(siječanj!B1448),MONTH(siječanj!B1448)+7,DAY(siječanj!B1448))</f>
        <v>44789</v>
      </c>
      <c r="C1448" s="8">
        <v>15.0520833333333</v>
      </c>
      <c r="D1448">
        <v>0.95963766712334808</v>
      </c>
      <c r="E1448" s="6">
        <v>63.936802027377681</v>
      </c>
      <c r="F1448" s="10">
        <v>80.152261879999998</v>
      </c>
      <c r="G1448" s="10">
        <v>259.69399559999999</v>
      </c>
      <c r="H1448" s="10">
        <v>61.356163540880068</v>
      </c>
    </row>
    <row r="1449" spans="1:8" x14ac:dyDescent="0.25">
      <c r="A1449" s="16"/>
      <c r="B1449" s="5">
        <f>DATE(YEAR(siječanj!B1449),MONTH(siječanj!B1449)+7,DAY(siječanj!B1449))</f>
        <v>44789</v>
      </c>
      <c r="C1449" s="8">
        <v>15.0625</v>
      </c>
      <c r="D1449">
        <v>0.95963766712334808</v>
      </c>
      <c r="E1449" s="6">
        <v>62.281593867586118</v>
      </c>
      <c r="F1449" s="10">
        <v>79.321463919999999</v>
      </c>
      <c r="G1449" s="10">
        <v>260.00523799999996</v>
      </c>
      <c r="H1449" s="10">
        <v>59.767763443814161</v>
      </c>
    </row>
    <row r="1450" spans="1:8" x14ac:dyDescent="0.25">
      <c r="A1450" s="16"/>
      <c r="B1450" s="5">
        <f>DATE(YEAR(siječanj!B1450),MONTH(siječanj!B1450)+7,DAY(siječanj!B1450))</f>
        <v>44789</v>
      </c>
      <c r="C1450" s="8">
        <v>15.0729166666667</v>
      </c>
      <c r="D1450">
        <v>0.95963766712334808</v>
      </c>
      <c r="E1450" s="6">
        <v>60.865391639065571</v>
      </c>
      <c r="F1450" s="10">
        <v>78.381575639999994</v>
      </c>
      <c r="G1450" s="10">
        <v>260.0288506</v>
      </c>
      <c r="H1450" s="10">
        <v>58.408722441061819</v>
      </c>
    </row>
    <row r="1451" spans="1:8" x14ac:dyDescent="0.25">
      <c r="A1451" s="16"/>
      <c r="B1451" s="5">
        <f>DATE(YEAR(siječanj!B1451),MONTH(siječanj!B1451)+7,DAY(siječanj!B1451))</f>
        <v>44789</v>
      </c>
      <c r="C1451" s="8">
        <v>15.0833333333333</v>
      </c>
      <c r="D1451">
        <v>0.95963766712334808</v>
      </c>
      <c r="E1451" s="6">
        <v>60.570739114366738</v>
      </c>
      <c r="F1451" s="10">
        <v>77.514593379999994</v>
      </c>
      <c r="G1451" s="10">
        <v>259.36485149999999</v>
      </c>
      <c r="H1451" s="10">
        <v>58.125962779647828</v>
      </c>
    </row>
    <row r="1452" spans="1:8" x14ac:dyDescent="0.25">
      <c r="A1452" s="16"/>
      <c r="B1452" s="5">
        <f>DATE(YEAR(siječanj!B1452),MONTH(siječanj!B1452)+7,DAY(siječanj!B1452))</f>
        <v>44789</v>
      </c>
      <c r="C1452" s="8">
        <v>15.09375</v>
      </c>
      <c r="D1452">
        <v>0.95963766712334808</v>
      </c>
      <c r="E1452" s="6">
        <v>60.050877137526783</v>
      </c>
      <c r="F1452" s="10">
        <v>76.810113040000005</v>
      </c>
      <c r="G1452" s="10">
        <v>259.07187279999999</v>
      </c>
      <c r="H1452" s="10">
        <v>57.627083644967001</v>
      </c>
    </row>
    <row r="1453" spans="1:8" x14ac:dyDescent="0.25">
      <c r="A1453" s="16"/>
      <c r="B1453" s="5">
        <f>DATE(YEAR(siječanj!B1453),MONTH(siječanj!B1453)+7,DAY(siječanj!B1453))</f>
        <v>44789</v>
      </c>
      <c r="C1453" s="8">
        <v>15.1041666666667</v>
      </c>
      <c r="D1453">
        <v>0.95963766712334808</v>
      </c>
      <c r="E1453" s="6">
        <v>59.269502581071258</v>
      </c>
      <c r="F1453" s="10">
        <v>76.234134609999998</v>
      </c>
      <c r="G1453" s="10">
        <v>259.1731484</v>
      </c>
      <c r="H1453" s="10">
        <v>56.87724718846048</v>
      </c>
    </row>
    <row r="1454" spans="1:8" x14ac:dyDescent="0.25">
      <c r="A1454" s="16"/>
      <c r="B1454" s="5">
        <f>DATE(YEAR(siječanj!B1454),MONTH(siječanj!B1454)+7,DAY(siječanj!B1454))</f>
        <v>44789</v>
      </c>
      <c r="C1454" s="8">
        <v>15.1145833333333</v>
      </c>
      <c r="D1454">
        <v>0.95963766712334808</v>
      </c>
      <c r="E1454" s="6">
        <v>58.955668423039818</v>
      </c>
      <c r="F1454" s="10">
        <v>75.734740059999993</v>
      </c>
      <c r="G1454" s="10">
        <v>259.27011549999997</v>
      </c>
      <c r="H1454" s="10">
        <v>56.576080109183572</v>
      </c>
    </row>
    <row r="1455" spans="1:8" x14ac:dyDescent="0.25">
      <c r="A1455" s="16"/>
      <c r="B1455" s="5">
        <f>DATE(YEAR(siječanj!B1455),MONTH(siječanj!B1455)+7,DAY(siječanj!B1455))</f>
        <v>44789</v>
      </c>
      <c r="C1455" s="8">
        <v>15.125</v>
      </c>
      <c r="D1455">
        <v>0.95963766712334808</v>
      </c>
      <c r="E1455" s="6">
        <v>58.747584436393211</v>
      </c>
      <c r="F1455" s="10">
        <v>75.240088639999996</v>
      </c>
      <c r="G1455" s="10">
        <v>259.15579410000004</v>
      </c>
      <c r="H1455" s="10">
        <v>56.37639487767229</v>
      </c>
    </row>
    <row r="1456" spans="1:8" x14ac:dyDescent="0.25">
      <c r="A1456" s="16"/>
      <c r="B1456" s="5">
        <f>DATE(YEAR(siječanj!B1456),MONTH(siječanj!B1456)+7,DAY(siječanj!B1456))</f>
        <v>44789</v>
      </c>
      <c r="C1456" s="8">
        <v>15.1354166666667</v>
      </c>
      <c r="D1456">
        <v>0.95963766712334808</v>
      </c>
      <c r="E1456" s="6">
        <v>58.681767208811202</v>
      </c>
      <c r="F1456" s="10">
        <v>74.928779770000006</v>
      </c>
      <c r="G1456" s="10">
        <v>259.1538516</v>
      </c>
      <c r="H1456" s="10">
        <v>56.313234186938971</v>
      </c>
    </row>
    <row r="1457" spans="1:8" x14ac:dyDescent="0.25">
      <c r="A1457" s="16"/>
      <c r="B1457" s="5">
        <f>DATE(YEAR(siječanj!B1457),MONTH(siječanj!B1457)+7,DAY(siječanj!B1457))</f>
        <v>44789</v>
      </c>
      <c r="C1457" s="8">
        <v>15.1458333333333</v>
      </c>
      <c r="D1457">
        <v>0.95963766712334808</v>
      </c>
      <c r="E1457" s="6">
        <v>59.16166347818892</v>
      </c>
      <c r="F1457" s="10">
        <v>74.634413609999996</v>
      </c>
      <c r="G1457" s="10">
        <v>259.03069249999999</v>
      </c>
      <c r="H1457" s="10">
        <v>56.773760723345802</v>
      </c>
    </row>
    <row r="1458" spans="1:8" x14ac:dyDescent="0.25">
      <c r="A1458" s="16"/>
      <c r="B1458" s="5">
        <f>DATE(YEAR(siječanj!B1458),MONTH(siječanj!B1458)+7,DAY(siječanj!B1458))</f>
        <v>44789</v>
      </c>
      <c r="C1458" s="8">
        <v>15.15625</v>
      </c>
      <c r="D1458">
        <v>0.95963766712334808</v>
      </c>
      <c r="E1458" s="6">
        <v>60.370001137297145</v>
      </c>
      <c r="F1458" s="10">
        <v>74.531530040000007</v>
      </c>
      <c r="G1458" s="10">
        <v>259.44949480000002</v>
      </c>
      <c r="H1458" s="10">
        <v>57.933327055629704</v>
      </c>
    </row>
    <row r="1459" spans="1:8" x14ac:dyDescent="0.25">
      <c r="A1459" s="16"/>
      <c r="B1459" s="5">
        <f>DATE(YEAR(siječanj!B1459),MONTH(siječanj!B1459)+7,DAY(siječanj!B1459))</f>
        <v>44789</v>
      </c>
      <c r="C1459" s="8">
        <v>15.1666666666667</v>
      </c>
      <c r="D1459">
        <v>0.95963766712334808</v>
      </c>
      <c r="E1459" s="6">
        <v>62.521444704134879</v>
      </c>
      <c r="F1459" s="10">
        <v>74.501045239999996</v>
      </c>
      <c r="G1459" s="10">
        <v>261.12207799999999</v>
      </c>
      <c r="H1459" s="10">
        <v>59.997933341057404</v>
      </c>
    </row>
    <row r="1460" spans="1:8" x14ac:dyDescent="0.25">
      <c r="A1460" s="16"/>
      <c r="B1460" s="5">
        <f>DATE(YEAR(siječanj!B1460),MONTH(siječanj!B1460)+7,DAY(siječanj!B1460))</f>
        <v>44789</v>
      </c>
      <c r="C1460" s="8">
        <v>15.1770833333333</v>
      </c>
      <c r="D1460">
        <v>0.95963766712334808</v>
      </c>
      <c r="E1460" s="6">
        <v>64.7146450584831</v>
      </c>
      <c r="F1460" s="10">
        <v>74.53688726</v>
      </c>
      <c r="G1460" s="10">
        <v>262.82200349999999</v>
      </c>
      <c r="H1460" s="10">
        <v>62.102611012638228</v>
      </c>
    </row>
    <row r="1461" spans="1:8" x14ac:dyDescent="0.25">
      <c r="A1461" s="16"/>
      <c r="B1461" s="5">
        <f>DATE(YEAR(siječanj!B1461),MONTH(siječanj!B1461)+7,DAY(siječanj!B1461))</f>
        <v>44789</v>
      </c>
      <c r="C1461" s="8">
        <v>15.1875</v>
      </c>
      <c r="D1461">
        <v>0.95963766712334808</v>
      </c>
      <c r="E1461" s="6">
        <v>67.256011914581237</v>
      </c>
      <c r="F1461" s="10">
        <v>74.679235239999997</v>
      </c>
      <c r="G1461" s="10">
        <v>270.49594489999998</v>
      </c>
      <c r="H1461" s="10">
        <v>64.541402373728843</v>
      </c>
    </row>
    <row r="1462" spans="1:8" x14ac:dyDescent="0.25">
      <c r="A1462" s="16"/>
      <c r="B1462" s="5">
        <f>DATE(YEAR(siječanj!B1462),MONTH(siječanj!B1462)+7,DAY(siječanj!B1462))</f>
        <v>44789</v>
      </c>
      <c r="C1462" s="8">
        <v>15.1979166666667</v>
      </c>
      <c r="D1462">
        <v>0.95963766712334808</v>
      </c>
      <c r="E1462" s="6">
        <v>71.031415052830098</v>
      </c>
      <c r="F1462" s="10">
        <v>75.072813629999999</v>
      </c>
      <c r="G1462" s="10">
        <v>273.92709489999993</v>
      </c>
      <c r="H1462" s="10">
        <v>68.16442143376814</v>
      </c>
    </row>
    <row r="1463" spans="1:8" x14ac:dyDescent="0.25">
      <c r="A1463" s="16"/>
      <c r="B1463" s="5">
        <f>DATE(YEAR(siječanj!B1463),MONTH(siječanj!B1463)+7,DAY(siječanj!B1463))</f>
        <v>44789</v>
      </c>
      <c r="C1463" s="8">
        <v>15.2083333333333</v>
      </c>
      <c r="D1463">
        <v>0.95963766712334808</v>
      </c>
      <c r="E1463" s="6">
        <v>74.152071206925328</v>
      </c>
      <c r="F1463" s="10">
        <v>75.6155325</v>
      </c>
      <c r="G1463" s="10">
        <v>275.57969800000001</v>
      </c>
      <c r="H1463" s="10">
        <v>71.159120625378208</v>
      </c>
    </row>
    <row r="1464" spans="1:8" x14ac:dyDescent="0.25">
      <c r="A1464" s="16"/>
      <c r="B1464" s="5">
        <f>DATE(YEAR(siječanj!B1464),MONTH(siječanj!B1464)+7,DAY(siječanj!B1464))</f>
        <v>44789</v>
      </c>
      <c r="C1464" s="8">
        <v>15.21875</v>
      </c>
      <c r="D1464">
        <v>0.95963766712334808</v>
      </c>
      <c r="E1464" s="6">
        <v>77.630803380487507</v>
      </c>
      <c r="F1464" s="10">
        <v>76.533216240000002</v>
      </c>
      <c r="G1464" s="10">
        <v>271.15175930000004</v>
      </c>
      <c r="H1464" s="10">
        <v>74.497443052962353</v>
      </c>
    </row>
    <row r="1465" spans="1:8" x14ac:dyDescent="0.25">
      <c r="A1465" s="16"/>
      <c r="B1465" s="5">
        <f>DATE(YEAR(siječanj!B1465),MONTH(siječanj!B1465)+7,DAY(siječanj!B1465))</f>
        <v>44789</v>
      </c>
      <c r="C1465" s="8">
        <v>15.2291666666667</v>
      </c>
      <c r="D1465">
        <v>0.95963766712334808</v>
      </c>
      <c r="E1465" s="6">
        <v>81.88381528898374</v>
      </c>
      <c r="F1465" s="10">
        <v>77.846092889999994</v>
      </c>
      <c r="G1465" s="10">
        <v>231.84112940000003</v>
      </c>
      <c r="H1465" s="10">
        <v>78.578793479079494</v>
      </c>
    </row>
    <row r="1466" spans="1:8" x14ac:dyDescent="0.25">
      <c r="A1466" s="16"/>
      <c r="B1466" s="5">
        <f>DATE(YEAR(siječanj!B1466),MONTH(siječanj!B1466)+7,DAY(siječanj!B1466))</f>
        <v>44789</v>
      </c>
      <c r="C1466" s="8">
        <v>15.2395833333333</v>
      </c>
      <c r="D1466">
        <v>0.95963766712334808</v>
      </c>
      <c r="E1466" s="6">
        <v>86.508494178576825</v>
      </c>
      <c r="F1466" s="10">
        <v>79.622924359999999</v>
      </c>
      <c r="G1466" s="10">
        <v>150.52136340000001</v>
      </c>
      <c r="H1466" s="10">
        <v>83.016809539883198</v>
      </c>
    </row>
    <row r="1467" spans="1:8" x14ac:dyDescent="0.25">
      <c r="A1467" s="16"/>
      <c r="B1467" s="5">
        <f>DATE(YEAR(siječanj!B1467),MONTH(siječanj!B1467)+7,DAY(siječanj!B1467))</f>
        <v>44789</v>
      </c>
      <c r="C1467" s="8">
        <v>15.25</v>
      </c>
      <c r="D1467">
        <v>0.95963766712334808</v>
      </c>
      <c r="E1467" s="6">
        <v>88.925509047445445</v>
      </c>
      <c r="F1467" s="10">
        <v>82.135482330000002</v>
      </c>
      <c r="G1467" s="10">
        <v>60.273520419999997</v>
      </c>
      <c r="H1467" s="10">
        <v>85.336268050046726</v>
      </c>
    </row>
    <row r="1468" spans="1:8" x14ac:dyDescent="0.25">
      <c r="A1468" s="16"/>
      <c r="B1468" s="5">
        <f>DATE(YEAR(siječanj!B1468),MONTH(siječanj!B1468)+7,DAY(siječanj!B1468))</f>
        <v>44789</v>
      </c>
      <c r="C1468" s="8">
        <v>15.2604166666667</v>
      </c>
      <c r="D1468">
        <v>0.95963766712334808</v>
      </c>
      <c r="E1468" s="6">
        <v>89.871217184003356</v>
      </c>
      <c r="F1468" s="10">
        <v>83.967892299999988</v>
      </c>
      <c r="G1468" s="10">
        <v>13.81299422</v>
      </c>
      <c r="H1468" s="10">
        <v>86.243805199992735</v>
      </c>
    </row>
    <row r="1469" spans="1:8" x14ac:dyDescent="0.25">
      <c r="A1469" s="16"/>
      <c r="B1469" s="5">
        <f>DATE(YEAR(siječanj!B1469),MONTH(siječanj!B1469)+7,DAY(siječanj!B1469))</f>
        <v>44789</v>
      </c>
      <c r="C1469" s="8">
        <v>15.2708333333333</v>
      </c>
      <c r="D1469">
        <v>0.95963766712334808</v>
      </c>
      <c r="E1469" s="6">
        <v>93.031156965742014</v>
      </c>
      <c r="F1469" s="10">
        <v>87.228839679999993</v>
      </c>
      <c r="G1469" s="10">
        <v>5.0830634560000005</v>
      </c>
      <c r="H1469" s="10">
        <v>89.276202440390676</v>
      </c>
    </row>
    <row r="1470" spans="1:8" x14ac:dyDescent="0.25">
      <c r="A1470" s="16"/>
      <c r="B1470" s="5">
        <f>DATE(YEAR(siječanj!B1470),MONTH(siječanj!B1470)+7,DAY(siječanj!B1470))</f>
        <v>44789</v>
      </c>
      <c r="C1470" s="8">
        <v>15.28125</v>
      </c>
      <c r="D1470">
        <v>0.95963766712334808</v>
      </c>
      <c r="E1470" s="6">
        <v>93.832489554974543</v>
      </c>
      <c r="F1470" s="10">
        <v>92.738108830000002</v>
      </c>
      <c r="G1470" s="10">
        <v>3.0632462939999998</v>
      </c>
      <c r="H1470" s="10">
        <v>90.045191376911703</v>
      </c>
    </row>
    <row r="1471" spans="1:8" x14ac:dyDescent="0.25">
      <c r="A1471" s="16"/>
      <c r="B1471" s="5">
        <f>DATE(YEAR(siječanj!B1471),MONTH(siječanj!B1471)+7,DAY(siječanj!B1471))</f>
        <v>44789</v>
      </c>
      <c r="C1471" s="8">
        <v>15.2916666666667</v>
      </c>
      <c r="D1471">
        <v>0.95963766712334808</v>
      </c>
      <c r="E1471" s="6">
        <v>93.590703676843731</v>
      </c>
      <c r="F1471" s="10">
        <v>99.714304599999991</v>
      </c>
      <c r="G1471" s="10">
        <v>2.1055012509999997</v>
      </c>
      <c r="H1471" s="10">
        <v>89.813164540878873</v>
      </c>
    </row>
    <row r="1472" spans="1:8" x14ac:dyDescent="0.25">
      <c r="A1472" s="16"/>
      <c r="B1472" s="5">
        <f>DATE(YEAR(siječanj!B1472),MONTH(siječanj!B1472)+7,DAY(siječanj!B1472))</f>
        <v>44789</v>
      </c>
      <c r="C1472" s="8">
        <v>15.3020833333333</v>
      </c>
      <c r="D1472">
        <v>0.95963766712334808</v>
      </c>
      <c r="E1472" s="6">
        <v>93.205513247112137</v>
      </c>
      <c r="F1472" s="10">
        <v>103.2397665</v>
      </c>
      <c r="G1472" s="10">
        <v>1.777734919</v>
      </c>
      <c r="H1472" s="10">
        <v>89.443521295493014</v>
      </c>
    </row>
    <row r="1473" spans="1:8" x14ac:dyDescent="0.25">
      <c r="A1473" s="16"/>
      <c r="B1473" s="5">
        <f>DATE(YEAR(siječanj!B1473),MONTH(siječanj!B1473)+7,DAY(siječanj!B1473))</f>
        <v>44789</v>
      </c>
      <c r="C1473" s="8">
        <v>15.3125</v>
      </c>
      <c r="D1473">
        <v>0.95963766712334808</v>
      </c>
      <c r="E1473" s="6">
        <v>94.097392676920904</v>
      </c>
      <c r="F1473" s="10">
        <v>107.3345455</v>
      </c>
      <c r="G1473" s="10">
        <v>1.6179659319999999</v>
      </c>
      <c r="H1473" s="10">
        <v>90.29940239087</v>
      </c>
    </row>
    <row r="1474" spans="1:8" x14ac:dyDescent="0.25">
      <c r="A1474" s="16"/>
      <c r="B1474" s="5">
        <f>DATE(YEAR(siječanj!B1474),MONTH(siječanj!B1474)+7,DAY(siječanj!B1474))</f>
        <v>44789</v>
      </c>
      <c r="C1474" s="8">
        <v>15.3229166666667</v>
      </c>
      <c r="D1474">
        <v>0.95963766712334808</v>
      </c>
      <c r="E1474" s="6">
        <v>95.798028146916053</v>
      </c>
      <c r="F1474" s="10">
        <v>112.99730390000001</v>
      </c>
      <c r="G1474" s="10">
        <v>1.5359344909999999</v>
      </c>
      <c r="H1474" s="10">
        <v>91.931396245923352</v>
      </c>
    </row>
    <row r="1475" spans="1:8" x14ac:dyDescent="0.25">
      <c r="A1475" s="16"/>
      <c r="B1475" s="5">
        <f>DATE(YEAR(siječanj!B1475),MONTH(siječanj!B1475)+7,DAY(siječanj!B1475))</f>
        <v>44789</v>
      </c>
      <c r="C1475" s="8">
        <v>15.3333333333333</v>
      </c>
      <c r="D1475">
        <v>0.95963766712334808</v>
      </c>
      <c r="E1475" s="6">
        <v>96.64710930198008</v>
      </c>
      <c r="F1475" s="10">
        <v>120.43304809999999</v>
      </c>
      <c r="G1475" s="10">
        <v>1.448967391</v>
      </c>
      <c r="H1475" s="10">
        <v>92.7462065047674</v>
      </c>
    </row>
    <row r="1476" spans="1:8" x14ac:dyDescent="0.25">
      <c r="A1476" s="16"/>
      <c r="B1476" s="5">
        <f>DATE(YEAR(siječanj!B1476),MONTH(siječanj!B1476)+7,DAY(siječanj!B1476))</f>
        <v>44789</v>
      </c>
      <c r="C1476" s="8">
        <v>15.34375</v>
      </c>
      <c r="D1476">
        <v>0.95963766712334808</v>
      </c>
      <c r="E1476" s="6">
        <v>98.350810656226301</v>
      </c>
      <c r="F1476" s="10">
        <v>124.3925452</v>
      </c>
      <c r="G1476" s="10">
        <v>1.4401623830000001</v>
      </c>
      <c r="H1476" s="10">
        <v>94.381142497831135</v>
      </c>
    </row>
    <row r="1477" spans="1:8" x14ac:dyDescent="0.25">
      <c r="A1477" s="16"/>
      <c r="B1477" s="5">
        <f>DATE(YEAR(siječanj!B1477),MONTH(siječanj!B1477)+7,DAY(siječanj!B1477))</f>
        <v>44789</v>
      </c>
      <c r="C1477" s="8">
        <v>15.3541666666667</v>
      </c>
      <c r="D1477">
        <v>0.95963766712334808</v>
      </c>
      <c r="E1477" s="6">
        <v>99.106239372936443</v>
      </c>
      <c r="F1477" s="10">
        <v>127.52729699999999</v>
      </c>
      <c r="G1477" s="10">
        <v>1.4948229230000001</v>
      </c>
      <c r="H1477" s="10">
        <v>95.106080349212831</v>
      </c>
    </row>
    <row r="1478" spans="1:8" x14ac:dyDescent="0.25">
      <c r="A1478" s="16"/>
      <c r="B1478" s="5">
        <f>DATE(YEAR(siječanj!B1478),MONTH(siječanj!B1478)+7,DAY(siječanj!B1478))</f>
        <v>44789</v>
      </c>
      <c r="C1478" s="8">
        <v>15.3645833333333</v>
      </c>
      <c r="D1478">
        <v>0.95963766712334808</v>
      </c>
      <c r="E1478" s="6">
        <v>100.79746174429667</v>
      </c>
      <c r="F1478" s="10">
        <v>130.79812720000001</v>
      </c>
      <c r="G1478" s="10">
        <v>1.4477078209999998</v>
      </c>
      <c r="H1478" s="10">
        <v>96.729041040251786</v>
      </c>
    </row>
    <row r="1479" spans="1:8" x14ac:dyDescent="0.25">
      <c r="A1479" s="16"/>
      <c r="B1479" s="5">
        <f>DATE(YEAR(siječanj!B1479),MONTH(siječanj!B1479)+7,DAY(siječanj!B1479))</f>
        <v>44789</v>
      </c>
      <c r="C1479" s="8">
        <v>15.375</v>
      </c>
      <c r="D1479">
        <v>0.95963766712334808</v>
      </c>
      <c r="E1479" s="6">
        <v>102.3471947488749</v>
      </c>
      <c r="F1479" s="10">
        <v>134.4239675</v>
      </c>
      <c r="G1479" s="10">
        <v>1.5182369609999999</v>
      </c>
      <c r="H1479" s="10">
        <v>98.216223205429287</v>
      </c>
    </row>
    <row r="1480" spans="1:8" x14ac:dyDescent="0.25">
      <c r="A1480" s="16"/>
      <c r="B1480" s="5">
        <f>DATE(YEAR(siječanj!B1480),MONTH(siječanj!B1480)+7,DAY(siječanj!B1480))</f>
        <v>44789</v>
      </c>
      <c r="C1480" s="8">
        <v>15.3854166666667</v>
      </c>
      <c r="D1480">
        <v>0.95963766712334808</v>
      </c>
      <c r="E1480" s="6">
        <v>104.17108114857544</v>
      </c>
      <c r="F1480" s="10">
        <v>136.69171030000001</v>
      </c>
      <c r="G1480" s="10">
        <v>1.6148951440000001</v>
      </c>
      <c r="H1480" s="10">
        <v>99.966493295135919</v>
      </c>
    </row>
    <row r="1481" spans="1:8" x14ac:dyDescent="0.25">
      <c r="A1481" s="16"/>
      <c r="B1481" s="5">
        <f>DATE(YEAR(siječanj!B1481),MONTH(siječanj!B1481)+7,DAY(siječanj!B1481))</f>
        <v>44789</v>
      </c>
      <c r="C1481" s="8">
        <v>15.3958333333333</v>
      </c>
      <c r="D1481">
        <v>0.95963766712334808</v>
      </c>
      <c r="E1481" s="6">
        <v>104.84185750489029</v>
      </c>
      <c r="F1481" s="10">
        <v>138.3503106</v>
      </c>
      <c r="G1481" s="10">
        <v>1.641746173</v>
      </c>
      <c r="H1481" s="10">
        <v>100.6101955528714</v>
      </c>
    </row>
    <row r="1482" spans="1:8" x14ac:dyDescent="0.25">
      <c r="A1482" s="16"/>
      <c r="B1482" s="5">
        <f>DATE(YEAR(siječanj!B1482),MONTH(siječanj!B1482)+7,DAY(siječanj!B1482))</f>
        <v>44789</v>
      </c>
      <c r="C1482" s="8">
        <v>15.40625</v>
      </c>
      <c r="D1482">
        <v>0.95963766712334808</v>
      </c>
      <c r="E1482" s="6">
        <v>105.56112209146897</v>
      </c>
      <c r="F1482" s="10">
        <v>139.7663842</v>
      </c>
      <c r="G1482" s="10">
        <v>1.6341449969999999</v>
      </c>
      <c r="H1482" s="10">
        <v>101.30042894278021</v>
      </c>
    </row>
    <row r="1483" spans="1:8" x14ac:dyDescent="0.25">
      <c r="A1483" s="16"/>
      <c r="B1483" s="5">
        <f>DATE(YEAR(siječanj!B1483),MONTH(siječanj!B1483)+7,DAY(siječanj!B1483))</f>
        <v>44789</v>
      </c>
      <c r="C1483" s="8">
        <v>15.4166666666667</v>
      </c>
      <c r="D1483">
        <v>0.95963766712334808</v>
      </c>
      <c r="E1483" s="6">
        <v>106.71981287817572</v>
      </c>
      <c r="F1483" s="10">
        <v>141.2766469</v>
      </c>
      <c r="G1483" s="10">
        <v>1.660476675</v>
      </c>
      <c r="H1483" s="10">
        <v>102.41235226625278</v>
      </c>
    </row>
    <row r="1484" spans="1:8" x14ac:dyDescent="0.25">
      <c r="A1484" s="16"/>
      <c r="B1484" s="5">
        <f>DATE(YEAR(siječanj!B1484),MONTH(siječanj!B1484)+7,DAY(siječanj!B1484))</f>
        <v>44789</v>
      </c>
      <c r="C1484" s="8">
        <v>15.4270833333333</v>
      </c>
      <c r="D1484">
        <v>0.95963766712334808</v>
      </c>
      <c r="E1484" s="6">
        <v>107.14646422964485</v>
      </c>
      <c r="F1484" s="10">
        <v>142.32131609999999</v>
      </c>
      <c r="G1484" s="10">
        <v>1.655751465</v>
      </c>
      <c r="H1484" s="10">
        <v>102.82178297385164</v>
      </c>
    </row>
    <row r="1485" spans="1:8" x14ac:dyDescent="0.25">
      <c r="A1485" s="16"/>
      <c r="B1485" s="5">
        <f>DATE(YEAR(siječanj!B1485),MONTH(siječanj!B1485)+7,DAY(siječanj!B1485))</f>
        <v>44789</v>
      </c>
      <c r="C1485" s="8">
        <v>15.4375</v>
      </c>
      <c r="D1485">
        <v>0.95963766712334808</v>
      </c>
      <c r="E1485" s="6">
        <v>109.16537978697077</v>
      </c>
      <c r="F1485" s="10">
        <v>143.46371859999999</v>
      </c>
      <c r="G1485" s="10">
        <v>1.6717711309999999</v>
      </c>
      <c r="H1485" s="10">
        <v>104.75921038940294</v>
      </c>
    </row>
    <row r="1486" spans="1:8" x14ac:dyDescent="0.25">
      <c r="A1486" s="16"/>
      <c r="B1486" s="5">
        <f>DATE(YEAR(siječanj!B1486),MONTH(siječanj!B1486)+7,DAY(siječanj!B1486))</f>
        <v>44789</v>
      </c>
      <c r="C1486" s="8">
        <v>15.4479166666667</v>
      </c>
      <c r="D1486">
        <v>0.95963766712334808</v>
      </c>
      <c r="E1486" s="6">
        <v>110.06068351560792</v>
      </c>
      <c r="F1486" s="10">
        <v>144.98742990000002</v>
      </c>
      <c r="G1486" s="10">
        <v>1.6298802750000001</v>
      </c>
      <c r="H1486" s="10">
        <v>105.61837757091912</v>
      </c>
    </row>
    <row r="1487" spans="1:8" x14ac:dyDescent="0.25">
      <c r="A1487" s="16"/>
      <c r="B1487" s="5">
        <f>DATE(YEAR(siječanj!B1487),MONTH(siječanj!B1487)+7,DAY(siječanj!B1487))</f>
        <v>44789</v>
      </c>
      <c r="C1487" s="8">
        <v>15.4583333333333</v>
      </c>
      <c r="D1487">
        <v>0.95963766712334808</v>
      </c>
      <c r="E1487" s="6">
        <v>111.28011018417224</v>
      </c>
      <c r="F1487" s="10">
        <v>146.3927879</v>
      </c>
      <c r="G1487" s="10">
        <v>1.6305381890000001</v>
      </c>
      <c r="H1487" s="10">
        <v>106.78858533436818</v>
      </c>
    </row>
    <row r="1488" spans="1:8" x14ac:dyDescent="0.25">
      <c r="A1488" s="16"/>
      <c r="B1488" s="5">
        <f>DATE(YEAR(siječanj!B1488),MONTH(siječanj!B1488)+7,DAY(siječanj!B1488))</f>
        <v>44789</v>
      </c>
      <c r="C1488" s="8">
        <v>15.46875</v>
      </c>
      <c r="D1488">
        <v>0.95963766712334808</v>
      </c>
      <c r="E1488" s="6">
        <v>112.89530100891703</v>
      </c>
      <c r="F1488" s="10">
        <v>147.390646</v>
      </c>
      <c r="G1488" s="10">
        <v>1.6012081309999999</v>
      </c>
      <c r="H1488" s="10">
        <v>108.3385832893853</v>
      </c>
    </row>
    <row r="1489" spans="1:8" x14ac:dyDescent="0.25">
      <c r="A1489" s="16"/>
      <c r="B1489" s="5">
        <f>DATE(YEAR(siječanj!B1489),MONTH(siječanj!B1489)+7,DAY(siječanj!B1489))</f>
        <v>44789</v>
      </c>
      <c r="C1489" s="8">
        <v>15.4791666666667</v>
      </c>
      <c r="D1489">
        <v>0.95963766712334808</v>
      </c>
      <c r="E1489" s="6">
        <v>113.0992607458295</v>
      </c>
      <c r="F1489" s="10">
        <v>148.30784780000002</v>
      </c>
      <c r="G1489" s="10">
        <v>1.6167261569999998</v>
      </c>
      <c r="H1489" s="10">
        <v>108.53431073550307</v>
      </c>
    </row>
    <row r="1490" spans="1:8" x14ac:dyDescent="0.25">
      <c r="A1490" s="16"/>
      <c r="B1490" s="5">
        <f>DATE(YEAR(siječanj!B1490),MONTH(siječanj!B1490)+7,DAY(siječanj!B1490))</f>
        <v>44789</v>
      </c>
      <c r="C1490" s="8">
        <v>15.4895833333333</v>
      </c>
      <c r="D1490">
        <v>0.95963766712334808</v>
      </c>
      <c r="E1490" s="6">
        <v>112.33685734101574</v>
      </c>
      <c r="F1490" s="10">
        <v>149.0553304</v>
      </c>
      <c r="G1490" s="10">
        <v>1.615862481</v>
      </c>
      <c r="H1490" s="10">
        <v>107.8026797107007</v>
      </c>
    </row>
    <row r="1491" spans="1:8" x14ac:dyDescent="0.25">
      <c r="A1491" s="16"/>
      <c r="B1491" s="5">
        <f>DATE(YEAR(siječanj!B1491),MONTH(siječanj!B1491)+7,DAY(siječanj!B1491))</f>
        <v>44789</v>
      </c>
      <c r="C1491" s="8">
        <v>15.5</v>
      </c>
      <c r="D1491">
        <v>0.95963766712334808</v>
      </c>
      <c r="E1491" s="6">
        <v>111.60179272789178</v>
      </c>
      <c r="F1491" s="10">
        <v>149.76283080000002</v>
      </c>
      <c r="G1491" s="10">
        <v>1.616003649</v>
      </c>
      <c r="H1491" s="10">
        <v>107.0972840201775</v>
      </c>
    </row>
    <row r="1492" spans="1:8" x14ac:dyDescent="0.25">
      <c r="A1492" s="16"/>
      <c r="B1492" s="5">
        <f>DATE(YEAR(siječanj!B1492),MONTH(siječanj!B1492)+7,DAY(siječanj!B1492))</f>
        <v>44789</v>
      </c>
      <c r="C1492" s="8">
        <v>15.5104166666667</v>
      </c>
      <c r="D1492">
        <v>0.95963766712334808</v>
      </c>
      <c r="E1492" s="6">
        <v>111.03095446834845</v>
      </c>
      <c r="F1492" s="10">
        <v>150.4294956</v>
      </c>
      <c r="G1492" s="10">
        <v>1.5888541359999999</v>
      </c>
      <c r="H1492" s="10">
        <v>106.54948612448459</v>
      </c>
    </row>
    <row r="1493" spans="1:8" x14ac:dyDescent="0.25">
      <c r="A1493" s="16"/>
      <c r="B1493" s="5">
        <f>DATE(YEAR(siječanj!B1493),MONTH(siječanj!B1493)+7,DAY(siječanj!B1493))</f>
        <v>44789</v>
      </c>
      <c r="C1493" s="8">
        <v>15.5208333333333</v>
      </c>
      <c r="D1493">
        <v>0.95963766712334808</v>
      </c>
      <c r="E1493" s="6">
        <v>111.81853525616849</v>
      </c>
      <c r="F1493" s="10">
        <v>150.9410819</v>
      </c>
      <c r="G1493" s="10">
        <v>1.5668512530000001</v>
      </c>
      <c r="H1493" s="10">
        <v>107.30527831437938</v>
      </c>
    </row>
    <row r="1494" spans="1:8" x14ac:dyDescent="0.25">
      <c r="A1494" s="16"/>
      <c r="B1494" s="5">
        <f>DATE(YEAR(siječanj!B1494),MONTH(siječanj!B1494)+7,DAY(siječanj!B1494))</f>
        <v>44789</v>
      </c>
      <c r="C1494" s="8">
        <v>15.53125</v>
      </c>
      <c r="D1494">
        <v>0.95963766712334808</v>
      </c>
      <c r="E1494" s="6">
        <v>112.16261722171083</v>
      </c>
      <c r="F1494" s="10">
        <v>151.44002230000001</v>
      </c>
      <c r="G1494" s="10">
        <v>1.6480424600000001</v>
      </c>
      <c r="H1494" s="10">
        <v>107.63547232909164</v>
      </c>
    </row>
    <row r="1495" spans="1:8" x14ac:dyDescent="0.25">
      <c r="A1495" s="16"/>
      <c r="B1495" s="5">
        <f>DATE(YEAR(siječanj!B1495),MONTH(siječanj!B1495)+7,DAY(siječanj!B1495))</f>
        <v>44789</v>
      </c>
      <c r="C1495" s="8">
        <v>15.5416666666667</v>
      </c>
      <c r="D1495">
        <v>0.95963766712334808</v>
      </c>
      <c r="E1495" s="6">
        <v>111.18274353824602</v>
      </c>
      <c r="F1495" s="10">
        <v>151.84479189999999</v>
      </c>
      <c r="G1495" s="10">
        <v>1.648751944</v>
      </c>
      <c r="H1495" s="10">
        <v>106.69514863341591</v>
      </c>
    </row>
    <row r="1496" spans="1:8" x14ac:dyDescent="0.25">
      <c r="A1496" s="16"/>
      <c r="B1496" s="5">
        <f>DATE(YEAR(siječanj!B1496),MONTH(siječanj!B1496)+7,DAY(siječanj!B1496))</f>
        <v>44789</v>
      </c>
      <c r="C1496" s="8">
        <v>15.5520833333333</v>
      </c>
      <c r="D1496">
        <v>0.95963766712334808</v>
      </c>
      <c r="E1496" s="6">
        <v>110.7554508133228</v>
      </c>
      <c r="F1496" s="10">
        <v>152.10643719999999</v>
      </c>
      <c r="G1496" s="10">
        <v>1.6276830600000001</v>
      </c>
      <c r="H1496" s="10">
        <v>106.28510243969181</v>
      </c>
    </row>
    <row r="1497" spans="1:8" x14ac:dyDescent="0.25">
      <c r="A1497" s="16"/>
      <c r="B1497" s="5">
        <f>DATE(YEAR(siječanj!B1497),MONTH(siječanj!B1497)+7,DAY(siječanj!B1497))</f>
        <v>44789</v>
      </c>
      <c r="C1497" s="8">
        <v>15.5625</v>
      </c>
      <c r="D1497">
        <v>0.95963766712334808</v>
      </c>
      <c r="E1497" s="6">
        <v>110.72274473851731</v>
      </c>
      <c r="F1497" s="10">
        <v>152.11077880000002</v>
      </c>
      <c r="G1497" s="10">
        <v>1.6426510009999999</v>
      </c>
      <c r="H1497" s="10">
        <v>106.25371645836471</v>
      </c>
    </row>
    <row r="1498" spans="1:8" x14ac:dyDescent="0.25">
      <c r="A1498" s="16"/>
      <c r="B1498" s="5">
        <f>DATE(YEAR(siječanj!B1498),MONTH(siječanj!B1498)+7,DAY(siječanj!B1498))</f>
        <v>44789</v>
      </c>
      <c r="C1498" s="8">
        <v>15.5729166666667</v>
      </c>
      <c r="D1498">
        <v>0.95963766712334808</v>
      </c>
      <c r="E1498" s="6">
        <v>111.6895070011855</v>
      </c>
      <c r="F1498" s="10">
        <v>151.91956709999999</v>
      </c>
      <c r="G1498" s="10">
        <v>1.620216801</v>
      </c>
      <c r="H1498" s="10">
        <v>107.18145794077451</v>
      </c>
    </row>
    <row r="1499" spans="1:8" x14ac:dyDescent="0.25">
      <c r="A1499" s="16"/>
      <c r="B1499" s="5">
        <f>DATE(YEAR(siječanj!B1499),MONTH(siječanj!B1499)+7,DAY(siječanj!B1499))</f>
        <v>44789</v>
      </c>
      <c r="C1499" s="8">
        <v>15.5833333333333</v>
      </c>
      <c r="D1499">
        <v>0.95963766712334808</v>
      </c>
      <c r="E1499" s="6">
        <v>111.93587582028235</v>
      </c>
      <c r="F1499" s="10">
        <v>151.07433269999999</v>
      </c>
      <c r="G1499" s="10">
        <v>1.6069605830000002</v>
      </c>
      <c r="H1499" s="10">
        <v>107.41788273958454</v>
      </c>
    </row>
    <row r="1500" spans="1:8" x14ac:dyDescent="0.25">
      <c r="A1500" s="16"/>
      <c r="B1500" s="5">
        <f>DATE(YEAR(siječanj!B1500),MONTH(siječanj!B1500)+7,DAY(siječanj!B1500))</f>
        <v>44789</v>
      </c>
      <c r="C1500" s="8">
        <v>15.59375</v>
      </c>
      <c r="D1500">
        <v>0.95963766712334808</v>
      </c>
      <c r="E1500" s="6">
        <v>113.25635951422926</v>
      </c>
      <c r="F1500" s="10">
        <v>150.4955928</v>
      </c>
      <c r="G1500" s="10">
        <v>1.6028542190000001</v>
      </c>
      <c r="H1500" s="10">
        <v>108.68506863111817</v>
      </c>
    </row>
    <row r="1501" spans="1:8" x14ac:dyDescent="0.25">
      <c r="A1501" s="16"/>
      <c r="B1501" s="5">
        <f>DATE(YEAR(siječanj!B1501),MONTH(siječanj!B1501)+7,DAY(siječanj!B1501))</f>
        <v>44789</v>
      </c>
      <c r="C1501" s="8">
        <v>15.6041666666667</v>
      </c>
      <c r="D1501">
        <v>0.95963766712334808</v>
      </c>
      <c r="E1501" s="6">
        <v>114.26139072393708</v>
      </c>
      <c r="F1501" s="10">
        <v>149.60295669999999</v>
      </c>
      <c r="G1501" s="10">
        <v>1.5647644719999998</v>
      </c>
      <c r="H1501" s="10">
        <v>109.64953443658835</v>
      </c>
    </row>
    <row r="1502" spans="1:8" x14ac:dyDescent="0.25">
      <c r="A1502" s="16"/>
      <c r="B1502" s="5">
        <f>DATE(YEAR(siječanj!B1502),MONTH(siječanj!B1502)+7,DAY(siječanj!B1502))</f>
        <v>44789</v>
      </c>
      <c r="C1502" s="8">
        <v>15.6145833333333</v>
      </c>
      <c r="D1502">
        <v>0.95963766712334808</v>
      </c>
      <c r="E1502" s="6">
        <v>114.63797920381394</v>
      </c>
      <c r="F1502" s="10">
        <v>147.98120490000002</v>
      </c>
      <c r="G1502" s="10">
        <v>1.517228993</v>
      </c>
      <c r="H1502" s="10">
        <v>110.0109229268829</v>
      </c>
    </row>
    <row r="1503" spans="1:8" x14ac:dyDescent="0.25">
      <c r="A1503" s="16"/>
      <c r="B1503" s="5">
        <f>DATE(YEAR(siječanj!B1503),MONTH(siječanj!B1503)+7,DAY(siječanj!B1503))</f>
        <v>44789</v>
      </c>
      <c r="C1503" s="8">
        <v>15.625</v>
      </c>
      <c r="D1503">
        <v>0.95963766712334808</v>
      </c>
      <c r="E1503" s="6">
        <v>114.91110798995079</v>
      </c>
      <c r="F1503" s="10">
        <v>144.96920480000003</v>
      </c>
      <c r="G1503" s="10">
        <v>1.465260016</v>
      </c>
      <c r="H1503" s="10">
        <v>110.2730275980355</v>
      </c>
    </row>
    <row r="1504" spans="1:8" x14ac:dyDescent="0.25">
      <c r="A1504" s="16"/>
      <c r="B1504" s="5">
        <f>DATE(YEAR(siječanj!B1504),MONTH(siječanj!B1504)+7,DAY(siječanj!B1504))</f>
        <v>44789</v>
      </c>
      <c r="C1504" s="8">
        <v>15.6354166666667</v>
      </c>
      <c r="D1504">
        <v>0.95963766712334808</v>
      </c>
      <c r="E1504" s="6">
        <v>115.2849621935234</v>
      </c>
      <c r="F1504" s="10">
        <v>143.41798280000003</v>
      </c>
      <c r="G1504" s="10">
        <v>1.4213157169999999</v>
      </c>
      <c r="H1504" s="10">
        <v>110.63179217379617</v>
      </c>
    </row>
    <row r="1505" spans="1:8" x14ac:dyDescent="0.25">
      <c r="A1505" s="16"/>
      <c r="B1505" s="5">
        <f>DATE(YEAR(siječanj!B1505),MONTH(siječanj!B1505)+7,DAY(siječanj!B1505))</f>
        <v>44789</v>
      </c>
      <c r="C1505" s="8">
        <v>15.6458333333333</v>
      </c>
      <c r="D1505">
        <v>0.95963766712334808</v>
      </c>
      <c r="E1505" s="6">
        <v>116.00232053082679</v>
      </c>
      <c r="F1505" s="10">
        <v>141.98588469999999</v>
      </c>
      <c r="G1505" s="10">
        <v>1.41989206</v>
      </c>
      <c r="H1505" s="10">
        <v>111.32019625509749</v>
      </c>
    </row>
    <row r="1506" spans="1:8" x14ac:dyDescent="0.25">
      <c r="A1506" s="16"/>
      <c r="B1506" s="5">
        <f>DATE(YEAR(siječanj!B1506),MONTH(siječanj!B1506)+7,DAY(siječanj!B1506))</f>
        <v>44789</v>
      </c>
      <c r="C1506" s="8">
        <v>15.65625</v>
      </c>
      <c r="D1506">
        <v>0.95963766712334808</v>
      </c>
      <c r="E1506" s="6">
        <v>115.90602217876527</v>
      </c>
      <c r="F1506" s="10">
        <v>140.3690709</v>
      </c>
      <c r="G1506" s="10">
        <v>1.434409931</v>
      </c>
      <c r="H1506" s="10">
        <v>111.22778472917734</v>
      </c>
    </row>
    <row r="1507" spans="1:8" x14ac:dyDescent="0.25">
      <c r="A1507" s="16"/>
      <c r="B1507" s="5">
        <f>DATE(YEAR(siječanj!B1507),MONTH(siječanj!B1507)+7,DAY(siječanj!B1507))</f>
        <v>44789</v>
      </c>
      <c r="C1507" s="8">
        <v>15.6666666666667</v>
      </c>
      <c r="D1507">
        <v>0.95963766712334808</v>
      </c>
      <c r="E1507" s="6">
        <v>115.13162231041335</v>
      </c>
      <c r="F1507" s="10">
        <v>137.91879309999999</v>
      </c>
      <c r="G1507" s="10">
        <v>1.4751172699999999</v>
      </c>
      <c r="H1507" s="10">
        <v>110.48464144609149</v>
      </c>
    </row>
    <row r="1508" spans="1:8" x14ac:dyDescent="0.25">
      <c r="A1508" s="16"/>
      <c r="B1508" s="5">
        <f>DATE(YEAR(siječanj!B1508),MONTH(siječanj!B1508)+7,DAY(siječanj!B1508))</f>
        <v>44789</v>
      </c>
      <c r="C1508" s="8">
        <v>15.6770833333333</v>
      </c>
      <c r="D1508">
        <v>0.95963766712334808</v>
      </c>
      <c r="E1508" s="6">
        <v>113.44758213033303</v>
      </c>
      <c r="F1508" s="10">
        <v>136.74154419999999</v>
      </c>
      <c r="G1508" s="10">
        <v>1.469471084</v>
      </c>
      <c r="H1508" s="10">
        <v>108.86857305633723</v>
      </c>
    </row>
    <row r="1509" spans="1:8" x14ac:dyDescent="0.25">
      <c r="A1509" s="16"/>
      <c r="B1509" s="5">
        <f>DATE(YEAR(siječanj!B1509),MONTH(siječanj!B1509)+7,DAY(siječanj!B1509))</f>
        <v>44789</v>
      </c>
      <c r="C1509" s="8">
        <v>15.6875</v>
      </c>
      <c r="D1509">
        <v>0.95963766712334808</v>
      </c>
      <c r="E1509" s="6">
        <v>114.19039286681419</v>
      </c>
      <c r="F1509" s="10">
        <v>135.95757470000001</v>
      </c>
      <c r="G1509" s="10">
        <v>1.4559294059999999</v>
      </c>
      <c r="H1509" s="10">
        <v>109.58140221860818</v>
      </c>
    </row>
    <row r="1510" spans="1:8" x14ac:dyDescent="0.25">
      <c r="A1510" s="16"/>
      <c r="B1510" s="5">
        <f>DATE(YEAR(siječanj!B1510),MONTH(siječanj!B1510)+7,DAY(siječanj!B1510))</f>
        <v>44789</v>
      </c>
      <c r="C1510" s="8">
        <v>15.6979166666667</v>
      </c>
      <c r="D1510">
        <v>0.95963766712334808</v>
      </c>
      <c r="E1510" s="6">
        <v>114.21738217947016</v>
      </c>
      <c r="F1510" s="10">
        <v>135.30459069999998</v>
      </c>
      <c r="G1510" s="10">
        <v>1.489543981</v>
      </c>
      <c r="H1510" s="10">
        <v>109.60730217964262</v>
      </c>
    </row>
    <row r="1511" spans="1:8" x14ac:dyDescent="0.25">
      <c r="A1511" s="16"/>
      <c r="B1511" s="5">
        <f>DATE(YEAR(siječanj!B1511),MONTH(siječanj!B1511)+7,DAY(siječanj!B1511))</f>
        <v>44789</v>
      </c>
      <c r="C1511" s="8">
        <v>15.7083333333333</v>
      </c>
      <c r="D1511">
        <v>0.95963766712334808</v>
      </c>
      <c r="E1511" s="6">
        <v>115.22933942821153</v>
      </c>
      <c r="F1511" s="10">
        <v>134.72756559999999</v>
      </c>
      <c r="G1511" s="10">
        <v>1.4897893309999999</v>
      </c>
      <c r="H1511" s="10">
        <v>110.57841447305334</v>
      </c>
    </row>
    <row r="1512" spans="1:8" x14ac:dyDescent="0.25">
      <c r="A1512" s="16"/>
      <c r="B1512" s="5">
        <f>DATE(YEAR(siječanj!B1512),MONTH(siječanj!B1512)+7,DAY(siječanj!B1512))</f>
        <v>44789</v>
      </c>
      <c r="C1512" s="8">
        <v>15.71875</v>
      </c>
      <c r="D1512">
        <v>0.95963766712334808</v>
      </c>
      <c r="E1512" s="6">
        <v>115.34273643913713</v>
      </c>
      <c r="F1512" s="10">
        <v>134.36604159999999</v>
      </c>
      <c r="G1512" s="10">
        <v>1.401372007</v>
      </c>
      <c r="H1512" s="10">
        <v>110.68723451607674</v>
      </c>
    </row>
    <row r="1513" spans="1:8" x14ac:dyDescent="0.25">
      <c r="A1513" s="16"/>
      <c r="B1513" s="5">
        <f>DATE(YEAR(siječanj!B1513),MONTH(siječanj!B1513)+7,DAY(siječanj!B1513))</f>
        <v>44789</v>
      </c>
      <c r="C1513" s="8">
        <v>15.7291666666667</v>
      </c>
      <c r="D1513">
        <v>0.95963766712334808</v>
      </c>
      <c r="E1513" s="6">
        <v>115.91086027913948</v>
      </c>
      <c r="F1513" s="10">
        <v>134.1390983</v>
      </c>
      <c r="G1513" s="10">
        <v>1.3464577819999999</v>
      </c>
      <c r="H1513" s="10">
        <v>111.23242755253376</v>
      </c>
    </row>
    <row r="1514" spans="1:8" x14ac:dyDescent="0.25">
      <c r="A1514" s="16"/>
      <c r="B1514" s="5">
        <f>DATE(YEAR(siječanj!B1514),MONTH(siječanj!B1514)+7,DAY(siječanj!B1514))</f>
        <v>44789</v>
      </c>
      <c r="C1514" s="8">
        <v>15.7395833333333</v>
      </c>
      <c r="D1514">
        <v>0.95963766712334808</v>
      </c>
      <c r="E1514" s="6">
        <v>117.21565812293001</v>
      </c>
      <c r="F1514" s="10">
        <v>134.17187100000001</v>
      </c>
      <c r="G1514" s="10">
        <v>1.329640597</v>
      </c>
      <c r="H1514" s="10">
        <v>112.48456071141648</v>
      </c>
    </row>
    <row r="1515" spans="1:8" x14ac:dyDescent="0.25">
      <c r="A1515" s="16"/>
      <c r="B1515" s="5">
        <f>DATE(YEAR(siječanj!B1515),MONTH(siječanj!B1515)+7,DAY(siječanj!B1515))</f>
        <v>44789</v>
      </c>
      <c r="C1515" s="8">
        <v>15.75</v>
      </c>
      <c r="D1515">
        <v>0.95963766712334808</v>
      </c>
      <c r="E1515" s="6">
        <v>120.01086490531067</v>
      </c>
      <c r="F1515" s="10">
        <v>134.3459321</v>
      </c>
      <c r="G1515" s="10">
        <v>1.3141001720000001</v>
      </c>
      <c r="H1515" s="10">
        <v>115.16694642718761</v>
      </c>
    </row>
    <row r="1516" spans="1:8" x14ac:dyDescent="0.25">
      <c r="A1516" s="16"/>
      <c r="B1516" s="5">
        <f>DATE(YEAR(siječanj!B1516),MONTH(siječanj!B1516)+7,DAY(siječanj!B1516))</f>
        <v>44789</v>
      </c>
      <c r="C1516" s="8">
        <v>15.7604166666667</v>
      </c>
      <c r="D1516">
        <v>0.95963766712334808</v>
      </c>
      <c r="E1516" s="6">
        <v>122.16591048900818</v>
      </c>
      <c r="F1516" s="10">
        <v>134.47451230000001</v>
      </c>
      <c r="G1516" s="10">
        <v>1.320501683</v>
      </c>
      <c r="H1516" s="10">
        <v>117.23500934367158</v>
      </c>
    </row>
    <row r="1517" spans="1:8" x14ac:dyDescent="0.25">
      <c r="A1517" s="16"/>
      <c r="B1517" s="5">
        <f>DATE(YEAR(siječanj!B1517),MONTH(siječanj!B1517)+7,DAY(siječanj!B1517))</f>
        <v>44789</v>
      </c>
      <c r="C1517" s="8">
        <v>15.7708333333333</v>
      </c>
      <c r="D1517">
        <v>0.95963766712334808</v>
      </c>
      <c r="E1517" s="6">
        <v>123.72581214206427</v>
      </c>
      <c r="F1517" s="10">
        <v>134.48545580000001</v>
      </c>
      <c r="G1517" s="10">
        <v>1.4242765919999998</v>
      </c>
      <c r="H1517" s="10">
        <v>118.73194972695217</v>
      </c>
    </row>
    <row r="1518" spans="1:8" x14ac:dyDescent="0.25">
      <c r="A1518" s="16"/>
      <c r="B1518" s="5">
        <f>DATE(YEAR(siječanj!B1518),MONTH(siječanj!B1518)+7,DAY(siječanj!B1518))</f>
        <v>44789</v>
      </c>
      <c r="C1518" s="8">
        <v>15.78125</v>
      </c>
      <c r="D1518">
        <v>0.95963766712334808</v>
      </c>
      <c r="E1518" s="6">
        <v>125.98445939535924</v>
      </c>
      <c r="F1518" s="10">
        <v>134.31612430000001</v>
      </c>
      <c r="G1518" s="10">
        <v>1.592138499</v>
      </c>
      <c r="H1518" s="10">
        <v>120.89943270795871</v>
      </c>
    </row>
    <row r="1519" spans="1:8" x14ac:dyDescent="0.25">
      <c r="A1519" s="16"/>
      <c r="B1519" s="5">
        <f>DATE(YEAR(siječanj!B1519),MONTH(siječanj!B1519)+7,DAY(siječanj!B1519))</f>
        <v>44789</v>
      </c>
      <c r="C1519" s="8">
        <v>15.7916666666667</v>
      </c>
      <c r="D1519">
        <v>0.95963766712334808</v>
      </c>
      <c r="E1519" s="6">
        <v>129.24304162006513</v>
      </c>
      <c r="F1519" s="10">
        <v>133.90285800000001</v>
      </c>
      <c r="G1519" s="10">
        <v>2.3515106640000001</v>
      </c>
      <c r="H1519" s="10">
        <v>124.02649095220508</v>
      </c>
    </row>
    <row r="1520" spans="1:8" x14ac:dyDescent="0.25">
      <c r="A1520" s="16"/>
      <c r="B1520" s="5">
        <f>DATE(YEAR(siječanj!B1520),MONTH(siječanj!B1520)+7,DAY(siječanj!B1520))</f>
        <v>44789</v>
      </c>
      <c r="C1520" s="8">
        <v>15.8020833333333</v>
      </c>
      <c r="D1520">
        <v>0.95963766712334808</v>
      </c>
      <c r="E1520" s="6">
        <v>133.31870582580245</v>
      </c>
      <c r="F1520" s="10">
        <v>133.70358529999999</v>
      </c>
      <c r="G1520" s="10">
        <v>4.677747106</v>
      </c>
      <c r="H1520" s="10">
        <v>127.93765184257698</v>
      </c>
    </row>
    <row r="1521" spans="1:8" x14ac:dyDescent="0.25">
      <c r="A1521" s="16"/>
      <c r="B1521" s="5">
        <f>DATE(YEAR(siječanj!B1521),MONTH(siječanj!B1521)+7,DAY(siječanj!B1521))</f>
        <v>44789</v>
      </c>
      <c r="C1521" s="8">
        <v>15.8125</v>
      </c>
      <c r="D1521">
        <v>0.95963766712334808</v>
      </c>
      <c r="E1521" s="6">
        <v>138.19274793439567</v>
      </c>
      <c r="F1521" s="10">
        <v>133.545174</v>
      </c>
      <c r="G1521" s="10">
        <v>16.218067340000001</v>
      </c>
      <c r="H1521" s="10">
        <v>132.61496624112834</v>
      </c>
    </row>
    <row r="1522" spans="1:8" x14ac:dyDescent="0.25">
      <c r="A1522" s="16"/>
      <c r="B1522" s="5">
        <f>DATE(YEAR(siječanj!B1522),MONTH(siječanj!B1522)+7,DAY(siječanj!B1522))</f>
        <v>44789</v>
      </c>
      <c r="C1522" s="8">
        <v>15.8229166666667</v>
      </c>
      <c r="D1522">
        <v>0.95963766712334808</v>
      </c>
      <c r="E1522" s="6">
        <v>141.8099572037496</v>
      </c>
      <c r="F1522" s="10">
        <v>133.19869159999999</v>
      </c>
      <c r="G1522" s="10">
        <v>67.836041940000001</v>
      </c>
      <c r="H1522" s="10">
        <v>136.08617650586811</v>
      </c>
    </row>
    <row r="1523" spans="1:8" x14ac:dyDescent="0.25">
      <c r="A1523" s="16"/>
      <c r="B1523" s="5">
        <f>DATE(YEAR(siječanj!B1523),MONTH(siječanj!B1523)+7,DAY(siječanj!B1523))</f>
        <v>44789</v>
      </c>
      <c r="C1523" s="8">
        <v>15.8333333333333</v>
      </c>
      <c r="D1523">
        <v>0.95963766712334808</v>
      </c>
      <c r="E1523" s="6">
        <v>147.79704436444985</v>
      </c>
      <c r="F1523" s="10">
        <v>130.8411275</v>
      </c>
      <c r="G1523" s="10">
        <v>149.52869889999999</v>
      </c>
      <c r="H1523" s="10">
        <v>141.83161086162664</v>
      </c>
    </row>
    <row r="1524" spans="1:8" x14ac:dyDescent="0.25">
      <c r="A1524" s="16"/>
      <c r="B1524" s="5">
        <f>DATE(YEAR(siječanj!B1524),MONTH(siječanj!B1524)+7,DAY(siječanj!B1524))</f>
        <v>44789</v>
      </c>
      <c r="C1524" s="8">
        <v>15.84375</v>
      </c>
      <c r="D1524">
        <v>0.95963766712334808</v>
      </c>
      <c r="E1524" s="6">
        <v>152.1550300448865</v>
      </c>
      <c r="F1524" s="10">
        <v>129.55583619999999</v>
      </c>
      <c r="G1524" s="10">
        <v>228.82948739999998</v>
      </c>
      <c r="H1524" s="10">
        <v>146.01369807335783</v>
      </c>
    </row>
    <row r="1525" spans="1:8" x14ac:dyDescent="0.25">
      <c r="A1525" s="16"/>
      <c r="B1525" s="5">
        <f>DATE(YEAR(siječanj!B1525),MONTH(siječanj!B1525)+7,DAY(siječanj!B1525))</f>
        <v>44789</v>
      </c>
      <c r="C1525" s="8">
        <v>15.8541666666667</v>
      </c>
      <c r="D1525">
        <v>0.95963766712334808</v>
      </c>
      <c r="E1525" s="6">
        <v>155.7608018185887</v>
      </c>
      <c r="F1525" s="10">
        <v>128.52643860000001</v>
      </c>
      <c r="G1525" s="10">
        <v>277.18834110000006</v>
      </c>
      <c r="H1525" s="10">
        <v>149.47393248645261</v>
      </c>
    </row>
    <row r="1526" spans="1:8" x14ac:dyDescent="0.25">
      <c r="A1526" s="16"/>
      <c r="B1526" s="5">
        <f>DATE(YEAR(siječanj!B1526),MONTH(siječanj!B1526)+7,DAY(siječanj!B1526))</f>
        <v>44789</v>
      </c>
      <c r="C1526" s="8">
        <v>15.8645833333333</v>
      </c>
      <c r="D1526">
        <v>0.95963766712334808</v>
      </c>
      <c r="E1526" s="6">
        <v>156.50583254120505</v>
      </c>
      <c r="F1526" s="10">
        <v>126.8079534</v>
      </c>
      <c r="G1526" s="10">
        <v>291.03624080000003</v>
      </c>
      <c r="H1526" s="10">
        <v>150.18889203103939</v>
      </c>
    </row>
    <row r="1527" spans="1:8" x14ac:dyDescent="0.25">
      <c r="A1527" s="16"/>
      <c r="B1527" s="5">
        <f>DATE(YEAR(siječanj!B1527),MONTH(siječanj!B1527)+7,DAY(siječanj!B1527))</f>
        <v>44789</v>
      </c>
      <c r="C1527" s="8">
        <v>15.875</v>
      </c>
      <c r="D1527">
        <v>0.95963766712334808</v>
      </c>
      <c r="E1527" s="6">
        <v>156.30679430307259</v>
      </c>
      <c r="F1527" s="10">
        <v>123.85519640000001</v>
      </c>
      <c r="G1527" s="10">
        <v>294.48736059999999</v>
      </c>
      <c r="H1527" s="10">
        <v>149.99788744052961</v>
      </c>
    </row>
    <row r="1528" spans="1:8" x14ac:dyDescent="0.25">
      <c r="A1528" s="16"/>
      <c r="B1528" s="5">
        <f>DATE(YEAR(siječanj!B1528),MONTH(siječanj!B1528)+7,DAY(siječanj!B1528))</f>
        <v>44789</v>
      </c>
      <c r="C1528" s="8">
        <v>15.8854166666667</v>
      </c>
      <c r="D1528">
        <v>0.95963766712334808</v>
      </c>
      <c r="E1528" s="6">
        <v>160.54383144550664</v>
      </c>
      <c r="F1528" s="10">
        <v>121.3735267</v>
      </c>
      <c r="G1528" s="10">
        <v>295.57408710000004</v>
      </c>
      <c r="H1528" s="10">
        <v>154.06390787941001</v>
      </c>
    </row>
    <row r="1529" spans="1:8" x14ac:dyDescent="0.25">
      <c r="A1529" s="16"/>
      <c r="B1529" s="5">
        <f>DATE(YEAR(siječanj!B1529),MONTH(siječanj!B1529)+7,DAY(siječanj!B1529))</f>
        <v>44789</v>
      </c>
      <c r="C1529" s="8">
        <v>15.8958333333333</v>
      </c>
      <c r="D1529">
        <v>0.95963766712334808</v>
      </c>
      <c r="E1529" s="6">
        <v>163.39297614683451</v>
      </c>
      <c r="F1529" s="10">
        <v>119.27055049999998</v>
      </c>
      <c r="G1529" s="10">
        <v>296.03513230000004</v>
      </c>
      <c r="H1529" s="10">
        <v>156.79805445388914</v>
      </c>
    </row>
    <row r="1530" spans="1:8" x14ac:dyDescent="0.25">
      <c r="A1530" s="16"/>
      <c r="B1530" s="5">
        <f>DATE(YEAR(siječanj!B1530),MONTH(siječanj!B1530)+7,DAY(siječanj!B1530))</f>
        <v>44789</v>
      </c>
      <c r="C1530" s="8">
        <v>15.90625</v>
      </c>
      <c r="D1530">
        <v>0.95963766712334808</v>
      </c>
      <c r="E1530" s="6">
        <v>161.50496133726926</v>
      </c>
      <c r="F1530" s="10">
        <v>117.1238085</v>
      </c>
      <c r="G1530" s="10">
        <v>295.30248310000002</v>
      </c>
      <c r="H1530" s="10">
        <v>154.98624432654361</v>
      </c>
    </row>
    <row r="1531" spans="1:8" x14ac:dyDescent="0.25">
      <c r="A1531" s="16"/>
      <c r="B1531" s="5">
        <f>DATE(YEAR(siječanj!B1531),MONTH(siječanj!B1531)+7,DAY(siječanj!B1531))</f>
        <v>44789</v>
      </c>
      <c r="C1531" s="8">
        <v>15.9166666666667</v>
      </c>
      <c r="D1531">
        <v>0.95963766712334808</v>
      </c>
      <c r="E1531" s="6">
        <v>157.55174187664801</v>
      </c>
      <c r="F1531" s="10">
        <v>113.8997597</v>
      </c>
      <c r="G1531" s="10">
        <v>291.98258139999996</v>
      </c>
      <c r="H1531" s="10">
        <v>151.1925860257264</v>
      </c>
    </row>
    <row r="1532" spans="1:8" x14ac:dyDescent="0.25">
      <c r="A1532" s="16"/>
      <c r="B1532" s="5">
        <f>DATE(YEAR(siječanj!B1532),MONTH(siječanj!B1532)+7,DAY(siječanj!B1532))</f>
        <v>44789</v>
      </c>
      <c r="C1532" s="8">
        <v>15.9270833333333</v>
      </c>
      <c r="D1532">
        <v>0.95963766712334808</v>
      </c>
      <c r="E1532" s="6">
        <v>150.96631980344659</v>
      </c>
      <c r="F1532" s="10">
        <v>111.08284190000001</v>
      </c>
      <c r="G1532" s="10">
        <v>288.94239809999999</v>
      </c>
      <c r="H1532" s="10">
        <v>144.87296695037679</v>
      </c>
    </row>
    <row r="1533" spans="1:8" x14ac:dyDescent="0.25">
      <c r="A1533" s="16"/>
      <c r="B1533" s="5">
        <f>DATE(YEAR(siječanj!B1533),MONTH(siječanj!B1533)+7,DAY(siječanj!B1533))</f>
        <v>44789</v>
      </c>
      <c r="C1533" s="8">
        <v>15.9375</v>
      </c>
      <c r="D1533">
        <v>0.95963766712334808</v>
      </c>
      <c r="E1533" s="6">
        <v>141.77460223672199</v>
      </c>
      <c r="F1533" s="10">
        <v>108.62216470000001</v>
      </c>
      <c r="G1533" s="10">
        <v>287.71486810000005</v>
      </c>
      <c r="H1533" s="10">
        <v>136.05224854778851</v>
      </c>
    </row>
    <row r="1534" spans="1:8" x14ac:dyDescent="0.25">
      <c r="A1534" s="16"/>
      <c r="B1534" s="5">
        <f>DATE(YEAR(siječanj!B1534),MONTH(siječanj!B1534)+7,DAY(siječanj!B1534))</f>
        <v>44789</v>
      </c>
      <c r="C1534" s="8">
        <v>15.9479166666667</v>
      </c>
      <c r="D1534">
        <v>0.95963766712334808</v>
      </c>
      <c r="E1534" s="6">
        <v>130.57605393880627</v>
      </c>
      <c r="F1534" s="10">
        <v>105.86244920000001</v>
      </c>
      <c r="G1534" s="10">
        <v>286.38014340000001</v>
      </c>
      <c r="H1534" s="10">
        <v>125.30569978400851</v>
      </c>
    </row>
    <row r="1535" spans="1:8" x14ac:dyDescent="0.25">
      <c r="A1535" s="16"/>
      <c r="B1535" s="5">
        <f>DATE(YEAR(siječanj!B1535),MONTH(siječanj!B1535)+7,DAY(siječanj!B1535))</f>
        <v>44789</v>
      </c>
      <c r="C1535" s="8">
        <v>15.9583333333333</v>
      </c>
      <c r="D1535">
        <v>0.95963766712334808</v>
      </c>
      <c r="E1535" s="6">
        <v>119.22713434389148</v>
      </c>
      <c r="F1535" s="10">
        <v>102.35986149999999</v>
      </c>
      <c r="G1535" s="10">
        <v>278.34241810000003</v>
      </c>
      <c r="H1535" s="10">
        <v>114.41484905957404</v>
      </c>
    </row>
    <row r="1536" spans="1:8" x14ac:dyDescent="0.25">
      <c r="A1536" s="16"/>
      <c r="B1536" s="5">
        <f>DATE(YEAR(siječanj!B1536),MONTH(siječanj!B1536)+7,DAY(siječanj!B1536))</f>
        <v>44789</v>
      </c>
      <c r="C1536" s="8">
        <v>15.96875</v>
      </c>
      <c r="D1536">
        <v>0.95963766712334808</v>
      </c>
      <c r="E1536" s="6">
        <v>109.12351577293856</v>
      </c>
      <c r="F1536" s="10">
        <v>99.241730959999998</v>
      </c>
      <c r="G1536" s="10">
        <v>276.71542010000002</v>
      </c>
      <c r="H1536" s="10">
        <v>104.71903610464064</v>
      </c>
    </row>
    <row r="1537" spans="1:8" x14ac:dyDescent="0.25">
      <c r="A1537" s="16"/>
      <c r="B1537" s="5">
        <f>DATE(YEAR(siječanj!B1537),MONTH(siječanj!B1537)+7,DAY(siječanj!B1537))</f>
        <v>44789</v>
      </c>
      <c r="C1537" s="8">
        <v>15.9791666666667</v>
      </c>
      <c r="D1537">
        <v>0.95963766712334808</v>
      </c>
      <c r="E1537" s="6">
        <v>99.354443949798892</v>
      </c>
      <c r="F1537" s="10">
        <v>96.292211159999994</v>
      </c>
      <c r="G1537" s="10">
        <v>273.28621870000001</v>
      </c>
      <c r="H1537" s="10">
        <v>95.344266810322452</v>
      </c>
    </row>
    <row r="1538" spans="1:8" ht="15.75" thickBot="1" x14ac:dyDescent="0.3">
      <c r="A1538" s="16"/>
      <c r="B1538" s="5">
        <f>DATE(YEAR(siječanj!B1538),MONTH(siječanj!B1538)+7,DAY(siječanj!B1538))</f>
        <v>44789</v>
      </c>
      <c r="C1538" s="8">
        <v>15.9895833333333</v>
      </c>
      <c r="D1538">
        <v>0.95963766712334808</v>
      </c>
      <c r="E1538" s="6">
        <v>91.102076384028592</v>
      </c>
      <c r="F1538" s="10">
        <v>93.34971256</v>
      </c>
      <c r="G1538" s="10">
        <v>272.22205410000004</v>
      </c>
      <c r="H1538" s="10">
        <v>87.424984051262257</v>
      </c>
    </row>
    <row r="1539" spans="1:8" x14ac:dyDescent="0.25">
      <c r="A1539" s="15">
        <f t="shared" ref="A1539" si="14">A1443+1</f>
        <v>229</v>
      </c>
      <c r="B1539" s="5">
        <f>DATE(YEAR(siječanj!B1539),MONTH(siječanj!B1539)+7,DAY(siječanj!B1539))</f>
        <v>44790</v>
      </c>
      <c r="C1539" s="8">
        <v>16</v>
      </c>
      <c r="D1539">
        <v>0.95935621756487255</v>
      </c>
      <c r="E1539" s="6">
        <v>82.339527013519387</v>
      </c>
      <c r="F1539" s="10">
        <v>90.153148669999993</v>
      </c>
      <c r="G1539" s="10">
        <v>264.15411580000006</v>
      </c>
      <c r="H1539" s="10">
        <v>78.992937191770608</v>
      </c>
    </row>
    <row r="1540" spans="1:8" x14ac:dyDescent="0.25">
      <c r="A1540" s="16"/>
      <c r="B1540" s="5">
        <f>DATE(YEAR(siječanj!B1540),MONTH(siječanj!B1540)+7,DAY(siječanj!B1540))</f>
        <v>44790</v>
      </c>
      <c r="C1540" s="8">
        <v>16.0104166666667</v>
      </c>
      <c r="D1540">
        <v>0.95935621756487255</v>
      </c>
      <c r="E1540" s="6">
        <v>77.43811235673887</v>
      </c>
      <c r="F1540" s="10">
        <v>87.626313479999993</v>
      </c>
      <c r="G1540" s="10">
        <v>261.68400709999997</v>
      </c>
      <c r="H1540" s="10">
        <v>74.290734565924623</v>
      </c>
    </row>
    <row r="1541" spans="1:8" x14ac:dyDescent="0.25">
      <c r="A1541" s="16"/>
      <c r="B1541" s="5">
        <f>DATE(YEAR(siječanj!B1541),MONTH(siječanj!B1541)+7,DAY(siječanj!B1541))</f>
        <v>44790</v>
      </c>
      <c r="C1541" s="8">
        <v>16.0208333333333</v>
      </c>
      <c r="D1541">
        <v>0.95935621756487255</v>
      </c>
      <c r="E1541" s="6">
        <v>72.609307926259902</v>
      </c>
      <c r="F1541" s="10">
        <v>85.466665610000007</v>
      </c>
      <c r="G1541" s="10">
        <v>261.5800395</v>
      </c>
      <c r="H1541" s="10">
        <v>69.658191012139824</v>
      </c>
    </row>
    <row r="1542" spans="1:8" x14ac:dyDescent="0.25">
      <c r="A1542" s="16"/>
      <c r="B1542" s="5">
        <f>DATE(YEAR(siječanj!B1542),MONTH(siječanj!B1542)+7,DAY(siječanj!B1542))</f>
        <v>44790</v>
      </c>
      <c r="C1542" s="8">
        <v>16.03125</v>
      </c>
      <c r="D1542">
        <v>0.95935621756487255</v>
      </c>
      <c r="E1542" s="6">
        <v>68.805559258422761</v>
      </c>
      <c r="F1542" s="10">
        <v>83.674046349999998</v>
      </c>
      <c r="G1542" s="10">
        <v>260.86384429999998</v>
      </c>
      <c r="H1542" s="10">
        <v>66.009041077596152</v>
      </c>
    </row>
    <row r="1543" spans="1:8" x14ac:dyDescent="0.25">
      <c r="A1543" s="16"/>
      <c r="B1543" s="5">
        <f>DATE(YEAR(siječanj!B1543),MONTH(siječanj!B1543)+7,DAY(siječanj!B1543))</f>
        <v>44790</v>
      </c>
      <c r="C1543" s="8">
        <v>16.0416666666667</v>
      </c>
      <c r="D1543">
        <v>0.95935621756487255</v>
      </c>
      <c r="E1543" s="6">
        <v>66.191027179489254</v>
      </c>
      <c r="F1543" s="10">
        <v>81.307687130000005</v>
      </c>
      <c r="G1543" s="10">
        <v>260.0462048</v>
      </c>
      <c r="H1543" s="10">
        <v>63.500773471648486</v>
      </c>
    </row>
    <row r="1544" spans="1:8" x14ac:dyDescent="0.25">
      <c r="A1544" s="16"/>
      <c r="B1544" s="5">
        <f>DATE(YEAR(siječanj!B1544),MONTH(siječanj!B1544)+7,DAY(siječanj!B1544))</f>
        <v>44790</v>
      </c>
      <c r="C1544" s="8">
        <v>16.0520833333333</v>
      </c>
      <c r="D1544">
        <v>0.95935621756487255</v>
      </c>
      <c r="E1544" s="6">
        <v>63.936802027377681</v>
      </c>
      <c r="F1544" s="10">
        <v>80.152261879999998</v>
      </c>
      <c r="G1544" s="10">
        <v>259.69399559999999</v>
      </c>
      <c r="H1544" s="10">
        <v>61.338168556179127</v>
      </c>
    </row>
    <row r="1545" spans="1:8" x14ac:dyDescent="0.25">
      <c r="A1545" s="16"/>
      <c r="B1545" s="5">
        <f>DATE(YEAR(siječanj!B1545),MONTH(siječanj!B1545)+7,DAY(siječanj!B1545))</f>
        <v>44790</v>
      </c>
      <c r="C1545" s="8">
        <v>16.0625</v>
      </c>
      <c r="D1545">
        <v>0.95935621756487255</v>
      </c>
      <c r="E1545" s="6">
        <v>62.281593867586118</v>
      </c>
      <c r="F1545" s="10">
        <v>79.321463919999999</v>
      </c>
      <c r="G1545" s="10">
        <v>260.00523799999996</v>
      </c>
      <c r="H1545" s="10">
        <v>59.750234316718981</v>
      </c>
    </row>
    <row r="1546" spans="1:8" x14ac:dyDescent="0.25">
      <c r="A1546" s="16"/>
      <c r="B1546" s="5">
        <f>DATE(YEAR(siječanj!B1546),MONTH(siječanj!B1546)+7,DAY(siječanj!B1546))</f>
        <v>44790</v>
      </c>
      <c r="C1546" s="8">
        <v>16.0729166666667</v>
      </c>
      <c r="D1546">
        <v>0.95935621756487255</v>
      </c>
      <c r="E1546" s="6">
        <v>60.865391639065571</v>
      </c>
      <c r="F1546" s="10">
        <v>78.381575639999994</v>
      </c>
      <c r="G1546" s="10">
        <v>260.0288506</v>
      </c>
      <c r="H1546" s="10">
        <v>58.391591903458561</v>
      </c>
    </row>
    <row r="1547" spans="1:8" x14ac:dyDescent="0.25">
      <c r="A1547" s="16"/>
      <c r="B1547" s="5">
        <f>DATE(YEAR(siječanj!B1547),MONTH(siječanj!B1547)+7,DAY(siječanj!B1547))</f>
        <v>44790</v>
      </c>
      <c r="C1547" s="8">
        <v>16.0833333333333</v>
      </c>
      <c r="D1547">
        <v>0.95935621756487255</v>
      </c>
      <c r="E1547" s="6">
        <v>60.570739114366738</v>
      </c>
      <c r="F1547" s="10">
        <v>77.514593379999994</v>
      </c>
      <c r="G1547" s="10">
        <v>259.36485149999999</v>
      </c>
      <c r="H1547" s="10">
        <v>58.108915171867551</v>
      </c>
    </row>
    <row r="1548" spans="1:8" x14ac:dyDescent="0.25">
      <c r="A1548" s="16"/>
      <c r="B1548" s="5">
        <f>DATE(YEAR(siječanj!B1548),MONTH(siječanj!B1548)+7,DAY(siječanj!B1548))</f>
        <v>44790</v>
      </c>
      <c r="C1548" s="8">
        <v>16.09375</v>
      </c>
      <c r="D1548">
        <v>0.95935621756487255</v>
      </c>
      <c r="E1548" s="6">
        <v>60.050877137526783</v>
      </c>
      <c r="F1548" s="10">
        <v>76.810113040000005</v>
      </c>
      <c r="G1548" s="10">
        <v>259.07187279999999</v>
      </c>
      <c r="H1548" s="10">
        <v>57.610182352110577</v>
      </c>
    </row>
    <row r="1549" spans="1:8" x14ac:dyDescent="0.25">
      <c r="A1549" s="16"/>
      <c r="B1549" s="5">
        <f>DATE(YEAR(siječanj!B1549),MONTH(siječanj!B1549)+7,DAY(siječanj!B1549))</f>
        <v>44790</v>
      </c>
      <c r="C1549" s="8">
        <v>16.1041666666667</v>
      </c>
      <c r="D1549">
        <v>0.95935621756487255</v>
      </c>
      <c r="E1549" s="6">
        <v>59.269502581071258</v>
      </c>
      <c r="F1549" s="10">
        <v>76.234134609999998</v>
      </c>
      <c r="G1549" s="10">
        <v>259.1731484</v>
      </c>
      <c r="H1549" s="10">
        <v>56.86056581312797</v>
      </c>
    </row>
    <row r="1550" spans="1:8" x14ac:dyDescent="0.25">
      <c r="A1550" s="16"/>
      <c r="B1550" s="5">
        <f>DATE(YEAR(siječanj!B1550),MONTH(siječanj!B1550)+7,DAY(siječanj!B1550))</f>
        <v>44790</v>
      </c>
      <c r="C1550" s="8">
        <v>16.1145833333333</v>
      </c>
      <c r="D1550">
        <v>0.95935621756487255</v>
      </c>
      <c r="E1550" s="6">
        <v>58.955668423039818</v>
      </c>
      <c r="F1550" s="10">
        <v>75.734740059999993</v>
      </c>
      <c r="G1550" s="10">
        <v>259.27011549999997</v>
      </c>
      <c r="H1550" s="10">
        <v>56.559487062336274</v>
      </c>
    </row>
    <row r="1551" spans="1:8" x14ac:dyDescent="0.25">
      <c r="A1551" s="16"/>
      <c r="B1551" s="5">
        <f>DATE(YEAR(siječanj!B1551),MONTH(siječanj!B1551)+7,DAY(siječanj!B1551))</f>
        <v>44790</v>
      </c>
      <c r="C1551" s="8">
        <v>16.125</v>
      </c>
      <c r="D1551">
        <v>0.95935621756487255</v>
      </c>
      <c r="E1551" s="6">
        <v>58.747584436393211</v>
      </c>
      <c r="F1551" s="10">
        <v>75.240088639999996</v>
      </c>
      <c r="G1551" s="10">
        <v>259.15579410000004</v>
      </c>
      <c r="H1551" s="10">
        <v>56.359860395971168</v>
      </c>
    </row>
    <row r="1552" spans="1:8" x14ac:dyDescent="0.25">
      <c r="A1552" s="16"/>
      <c r="B1552" s="5">
        <f>DATE(YEAR(siječanj!B1552),MONTH(siječanj!B1552)+7,DAY(siječanj!B1552))</f>
        <v>44790</v>
      </c>
      <c r="C1552" s="8">
        <v>16.1354166666667</v>
      </c>
      <c r="D1552">
        <v>0.95935621756487255</v>
      </c>
      <c r="E1552" s="6">
        <v>58.681767208811202</v>
      </c>
      <c r="F1552" s="10">
        <v>74.928779770000006</v>
      </c>
      <c r="G1552" s="10">
        <v>259.1538516</v>
      </c>
      <c r="H1552" s="10">
        <v>56.29671822946748</v>
      </c>
    </row>
    <row r="1553" spans="1:8" x14ac:dyDescent="0.25">
      <c r="A1553" s="16"/>
      <c r="B1553" s="5">
        <f>DATE(YEAR(siječanj!B1553),MONTH(siječanj!B1553)+7,DAY(siječanj!B1553))</f>
        <v>44790</v>
      </c>
      <c r="C1553" s="8">
        <v>16.1458333333333</v>
      </c>
      <c r="D1553">
        <v>0.95935621756487255</v>
      </c>
      <c r="E1553" s="6">
        <v>59.16166347818892</v>
      </c>
      <c r="F1553" s="10">
        <v>74.634413609999996</v>
      </c>
      <c r="G1553" s="10">
        <v>259.03069249999999</v>
      </c>
      <c r="H1553" s="10">
        <v>56.757109699281187</v>
      </c>
    </row>
    <row r="1554" spans="1:8" x14ac:dyDescent="0.25">
      <c r="A1554" s="16"/>
      <c r="B1554" s="5">
        <f>DATE(YEAR(siječanj!B1554),MONTH(siječanj!B1554)+7,DAY(siječanj!B1554))</f>
        <v>44790</v>
      </c>
      <c r="C1554" s="8">
        <v>16.15625</v>
      </c>
      <c r="D1554">
        <v>0.95935621756487255</v>
      </c>
      <c r="E1554" s="6">
        <v>60.370001137297145</v>
      </c>
      <c r="F1554" s="10">
        <v>74.531530040000007</v>
      </c>
      <c r="G1554" s="10">
        <v>259.44949480000002</v>
      </c>
      <c r="H1554" s="10">
        <v>57.916335945464439</v>
      </c>
    </row>
    <row r="1555" spans="1:8" x14ac:dyDescent="0.25">
      <c r="A1555" s="16"/>
      <c r="B1555" s="5">
        <f>DATE(YEAR(siječanj!B1555),MONTH(siječanj!B1555)+7,DAY(siječanj!B1555))</f>
        <v>44790</v>
      </c>
      <c r="C1555" s="8">
        <v>16.1666666666667</v>
      </c>
      <c r="D1555">
        <v>0.95935621756487255</v>
      </c>
      <c r="E1555" s="6">
        <v>62.521444704134879</v>
      </c>
      <c r="F1555" s="10">
        <v>74.501045239999996</v>
      </c>
      <c r="G1555" s="10">
        <v>261.12207799999999</v>
      </c>
      <c r="H1555" s="10">
        <v>59.980336708050167</v>
      </c>
    </row>
    <row r="1556" spans="1:8" x14ac:dyDescent="0.25">
      <c r="A1556" s="16"/>
      <c r="B1556" s="5">
        <f>DATE(YEAR(siječanj!B1556),MONTH(siječanj!B1556)+7,DAY(siječanj!B1556))</f>
        <v>44790</v>
      </c>
      <c r="C1556" s="8">
        <v>16.1770833333333</v>
      </c>
      <c r="D1556">
        <v>0.95935621756487255</v>
      </c>
      <c r="E1556" s="6">
        <v>64.7146450584831</v>
      </c>
      <c r="F1556" s="10">
        <v>74.53688726</v>
      </c>
      <c r="G1556" s="10">
        <v>262.82200349999999</v>
      </c>
      <c r="H1556" s="10">
        <v>62.084397104359617</v>
      </c>
    </row>
    <row r="1557" spans="1:8" x14ac:dyDescent="0.25">
      <c r="A1557" s="16"/>
      <c r="B1557" s="5">
        <f>DATE(YEAR(siječanj!B1557),MONTH(siječanj!B1557)+7,DAY(siječanj!B1557))</f>
        <v>44790</v>
      </c>
      <c r="C1557" s="8">
        <v>16.1875</v>
      </c>
      <c r="D1557">
        <v>0.95935621756487255</v>
      </c>
      <c r="E1557" s="6">
        <v>67.256011914581237</v>
      </c>
      <c r="F1557" s="10">
        <v>74.679235239999997</v>
      </c>
      <c r="G1557" s="10">
        <v>270.49594489999998</v>
      </c>
      <c r="H1557" s="10">
        <v>64.522473198870657</v>
      </c>
    </row>
    <row r="1558" spans="1:8" x14ac:dyDescent="0.25">
      <c r="A1558" s="16"/>
      <c r="B1558" s="5">
        <f>DATE(YEAR(siječanj!B1558),MONTH(siječanj!B1558)+7,DAY(siječanj!B1558))</f>
        <v>44790</v>
      </c>
      <c r="C1558" s="8">
        <v>16.1979166666667</v>
      </c>
      <c r="D1558">
        <v>0.95935621756487255</v>
      </c>
      <c r="E1558" s="6">
        <v>71.031415052830098</v>
      </c>
      <c r="F1558" s="10">
        <v>75.072813629999999</v>
      </c>
      <c r="G1558" s="10">
        <v>273.92709489999993</v>
      </c>
      <c r="H1558" s="10">
        <v>68.144429673363632</v>
      </c>
    </row>
    <row r="1559" spans="1:8" x14ac:dyDescent="0.25">
      <c r="A1559" s="16"/>
      <c r="B1559" s="5">
        <f>DATE(YEAR(siječanj!B1559),MONTH(siječanj!B1559)+7,DAY(siječanj!B1559))</f>
        <v>44790</v>
      </c>
      <c r="C1559" s="8">
        <v>16.2083333333333</v>
      </c>
      <c r="D1559">
        <v>0.95935621756487255</v>
      </c>
      <c r="E1559" s="6">
        <v>74.152071206925328</v>
      </c>
      <c r="F1559" s="10">
        <v>75.6155325</v>
      </c>
      <c r="G1559" s="10">
        <v>275.57969800000001</v>
      </c>
      <c r="H1559" s="10">
        <v>71.138250557676983</v>
      </c>
    </row>
    <row r="1560" spans="1:8" x14ac:dyDescent="0.25">
      <c r="A1560" s="16"/>
      <c r="B1560" s="5">
        <f>DATE(YEAR(siječanj!B1560),MONTH(siječanj!B1560)+7,DAY(siječanj!B1560))</f>
        <v>44790</v>
      </c>
      <c r="C1560" s="8">
        <v>16.21875</v>
      </c>
      <c r="D1560">
        <v>0.95935621756487255</v>
      </c>
      <c r="E1560" s="6">
        <v>77.630803380487507</v>
      </c>
      <c r="F1560" s="10">
        <v>76.533216240000002</v>
      </c>
      <c r="G1560" s="10">
        <v>271.15175930000004</v>
      </c>
      <c r="H1560" s="10">
        <v>74.475593897626823</v>
      </c>
    </row>
    <row r="1561" spans="1:8" x14ac:dyDescent="0.25">
      <c r="A1561" s="16"/>
      <c r="B1561" s="5">
        <f>DATE(YEAR(siječanj!B1561),MONTH(siječanj!B1561)+7,DAY(siječanj!B1561))</f>
        <v>44790</v>
      </c>
      <c r="C1561" s="8">
        <v>16.2291666666667</v>
      </c>
      <c r="D1561">
        <v>0.95935621756487255</v>
      </c>
      <c r="E1561" s="6">
        <v>81.88381528898374</v>
      </c>
      <c r="F1561" s="10">
        <v>77.846092889999994</v>
      </c>
      <c r="G1561" s="10">
        <v>231.84112940000003</v>
      </c>
      <c r="H1561" s="10">
        <v>78.55574731542012</v>
      </c>
    </row>
    <row r="1562" spans="1:8" x14ac:dyDescent="0.25">
      <c r="A1562" s="16"/>
      <c r="B1562" s="5">
        <f>DATE(YEAR(siječanj!B1562),MONTH(siječanj!B1562)+7,DAY(siječanj!B1562))</f>
        <v>44790</v>
      </c>
      <c r="C1562" s="8">
        <v>16.2395833333333</v>
      </c>
      <c r="D1562">
        <v>0.95935621756487255</v>
      </c>
      <c r="E1562" s="6">
        <v>86.508494178576825</v>
      </c>
      <c r="F1562" s="10">
        <v>79.622924359999999</v>
      </c>
      <c r="G1562" s="10">
        <v>150.52136340000001</v>
      </c>
      <c r="H1562" s="10">
        <v>82.992461762392253</v>
      </c>
    </row>
    <row r="1563" spans="1:8" x14ac:dyDescent="0.25">
      <c r="A1563" s="16"/>
      <c r="B1563" s="5">
        <f>DATE(YEAR(siječanj!B1563),MONTH(siječanj!B1563)+7,DAY(siječanj!B1563))</f>
        <v>44790</v>
      </c>
      <c r="C1563" s="8">
        <v>16.25</v>
      </c>
      <c r="D1563">
        <v>0.95935621756487255</v>
      </c>
      <c r="E1563" s="6">
        <v>88.925509047445445</v>
      </c>
      <c r="F1563" s="10">
        <v>82.135482330000002</v>
      </c>
      <c r="G1563" s="10">
        <v>60.273520419999997</v>
      </c>
      <c r="H1563" s="10">
        <v>85.311240004788118</v>
      </c>
    </row>
    <row r="1564" spans="1:8" x14ac:dyDescent="0.25">
      <c r="A1564" s="16"/>
      <c r="B1564" s="5">
        <f>DATE(YEAR(siječanj!B1564),MONTH(siječanj!B1564)+7,DAY(siječanj!B1564))</f>
        <v>44790</v>
      </c>
      <c r="C1564" s="8">
        <v>16.2604166666667</v>
      </c>
      <c r="D1564">
        <v>0.95935621756487255</v>
      </c>
      <c r="E1564" s="6">
        <v>89.871217184003356</v>
      </c>
      <c r="F1564" s="10">
        <v>83.967892299999988</v>
      </c>
      <c r="G1564" s="10">
        <v>13.81299422</v>
      </c>
      <c r="H1564" s="10">
        <v>86.218510985596637</v>
      </c>
    </row>
    <row r="1565" spans="1:8" x14ac:dyDescent="0.25">
      <c r="A1565" s="16"/>
      <c r="B1565" s="5">
        <f>DATE(YEAR(siječanj!B1565),MONTH(siječanj!B1565)+7,DAY(siječanj!B1565))</f>
        <v>44790</v>
      </c>
      <c r="C1565" s="8">
        <v>16.2708333333333</v>
      </c>
      <c r="D1565">
        <v>0.95935621756487255</v>
      </c>
      <c r="E1565" s="6">
        <v>93.031156965742014</v>
      </c>
      <c r="F1565" s="10">
        <v>87.228839679999993</v>
      </c>
      <c r="G1565" s="10">
        <v>5.0830634560000005</v>
      </c>
      <c r="H1565" s="10">
        <v>89.250018862338209</v>
      </c>
    </row>
    <row r="1566" spans="1:8" x14ac:dyDescent="0.25">
      <c r="A1566" s="16"/>
      <c r="B1566" s="5">
        <f>DATE(YEAR(siječanj!B1566),MONTH(siječanj!B1566)+7,DAY(siječanj!B1566))</f>
        <v>44790</v>
      </c>
      <c r="C1566" s="8">
        <v>16.28125</v>
      </c>
      <c r="D1566">
        <v>0.95935621756487255</v>
      </c>
      <c r="E1566" s="6">
        <v>93.832489554974543</v>
      </c>
      <c r="F1566" s="10">
        <v>92.738108830000002</v>
      </c>
      <c r="G1566" s="10">
        <v>3.0632462939999998</v>
      </c>
      <c r="H1566" s="10">
        <v>90.018782264155789</v>
      </c>
    </row>
    <row r="1567" spans="1:8" x14ac:dyDescent="0.25">
      <c r="A1567" s="16"/>
      <c r="B1567" s="5">
        <f>DATE(YEAR(siječanj!B1567),MONTH(siječanj!B1567)+7,DAY(siječanj!B1567))</f>
        <v>44790</v>
      </c>
      <c r="C1567" s="8">
        <v>16.2916666666667</v>
      </c>
      <c r="D1567">
        <v>0.95935621756487255</v>
      </c>
      <c r="E1567" s="6">
        <v>93.590703676843731</v>
      </c>
      <c r="F1567" s="10">
        <v>99.714304599999991</v>
      </c>
      <c r="G1567" s="10">
        <v>2.1055012509999997</v>
      </c>
      <c r="H1567" s="10">
        <v>89.786823478651613</v>
      </c>
    </row>
    <row r="1568" spans="1:8" x14ac:dyDescent="0.25">
      <c r="A1568" s="16"/>
      <c r="B1568" s="5">
        <f>DATE(YEAR(siječanj!B1568),MONTH(siječanj!B1568)+7,DAY(siječanj!B1568))</f>
        <v>44790</v>
      </c>
      <c r="C1568" s="8">
        <v>16.3020833333333</v>
      </c>
      <c r="D1568">
        <v>0.95935621756487255</v>
      </c>
      <c r="E1568" s="6">
        <v>93.205513247112137</v>
      </c>
      <c r="F1568" s="10">
        <v>103.2397665</v>
      </c>
      <c r="G1568" s="10">
        <v>1.777734919</v>
      </c>
      <c r="H1568" s="10">
        <v>89.417288644942118</v>
      </c>
    </row>
    <row r="1569" spans="1:8" x14ac:dyDescent="0.25">
      <c r="A1569" s="16"/>
      <c r="B1569" s="5">
        <f>DATE(YEAR(siječanj!B1569),MONTH(siječanj!B1569)+7,DAY(siječanj!B1569))</f>
        <v>44790</v>
      </c>
      <c r="C1569" s="8">
        <v>16.3125</v>
      </c>
      <c r="D1569">
        <v>0.95935621756487255</v>
      </c>
      <c r="E1569" s="6">
        <v>94.097392676920904</v>
      </c>
      <c r="F1569" s="10">
        <v>107.3345455</v>
      </c>
      <c r="G1569" s="10">
        <v>1.6179659319999999</v>
      </c>
      <c r="H1569" s="10">
        <v>90.272918721247379</v>
      </c>
    </row>
    <row r="1570" spans="1:8" x14ac:dyDescent="0.25">
      <c r="A1570" s="16"/>
      <c r="B1570" s="5">
        <f>DATE(YEAR(siječanj!B1570),MONTH(siječanj!B1570)+7,DAY(siječanj!B1570))</f>
        <v>44790</v>
      </c>
      <c r="C1570" s="8">
        <v>16.3229166666667</v>
      </c>
      <c r="D1570">
        <v>0.95935621756487255</v>
      </c>
      <c r="E1570" s="6">
        <v>95.798028146916053</v>
      </c>
      <c r="F1570" s="10">
        <v>112.99730390000001</v>
      </c>
      <c r="G1570" s="10">
        <v>1.5359344909999999</v>
      </c>
      <c r="H1570" s="10">
        <v>91.904433933198575</v>
      </c>
    </row>
    <row r="1571" spans="1:8" x14ac:dyDescent="0.25">
      <c r="A1571" s="16"/>
      <c r="B1571" s="5">
        <f>DATE(YEAR(siječanj!B1571),MONTH(siječanj!B1571)+7,DAY(siječanj!B1571))</f>
        <v>44790</v>
      </c>
      <c r="C1571" s="8">
        <v>16.3333333333333</v>
      </c>
      <c r="D1571">
        <v>0.95935621756487255</v>
      </c>
      <c r="E1571" s="6">
        <v>96.64710930198008</v>
      </c>
      <c r="F1571" s="10">
        <v>120.43304809999999</v>
      </c>
      <c r="G1571" s="10">
        <v>1.448967391</v>
      </c>
      <c r="H1571" s="10">
        <v>92.719005218526419</v>
      </c>
    </row>
    <row r="1572" spans="1:8" x14ac:dyDescent="0.25">
      <c r="A1572" s="16"/>
      <c r="B1572" s="5">
        <f>DATE(YEAR(siječanj!B1572),MONTH(siječanj!B1572)+7,DAY(siječanj!B1572))</f>
        <v>44790</v>
      </c>
      <c r="C1572" s="8">
        <v>16.34375</v>
      </c>
      <c r="D1572">
        <v>0.95935621756487255</v>
      </c>
      <c r="E1572" s="6">
        <v>98.350810656226301</v>
      </c>
      <c r="F1572" s="10">
        <v>124.3925452</v>
      </c>
      <c r="G1572" s="10">
        <v>1.4401623830000001</v>
      </c>
      <c r="H1572" s="10">
        <v>94.353461705596231</v>
      </c>
    </row>
    <row r="1573" spans="1:8" x14ac:dyDescent="0.25">
      <c r="A1573" s="16"/>
      <c r="B1573" s="5">
        <f>DATE(YEAR(siječanj!B1573),MONTH(siječanj!B1573)+7,DAY(siječanj!B1573))</f>
        <v>44790</v>
      </c>
      <c r="C1573" s="8">
        <v>16.3541666666667</v>
      </c>
      <c r="D1573">
        <v>0.95935621756487255</v>
      </c>
      <c r="E1573" s="6">
        <v>99.106239372936443</v>
      </c>
      <c r="F1573" s="10">
        <v>127.52729699999999</v>
      </c>
      <c r="G1573" s="10">
        <v>1.4948229230000001</v>
      </c>
      <c r="H1573" s="10">
        <v>95.078186941899148</v>
      </c>
    </row>
    <row r="1574" spans="1:8" x14ac:dyDescent="0.25">
      <c r="A1574" s="16"/>
      <c r="B1574" s="5">
        <f>DATE(YEAR(siječanj!B1574),MONTH(siječanj!B1574)+7,DAY(siječanj!B1574))</f>
        <v>44790</v>
      </c>
      <c r="C1574" s="8">
        <v>16.3645833333333</v>
      </c>
      <c r="D1574">
        <v>0.95935621756487255</v>
      </c>
      <c r="E1574" s="6">
        <v>100.79746174429667</v>
      </c>
      <c r="F1574" s="10">
        <v>130.79812720000001</v>
      </c>
      <c r="G1574" s="10">
        <v>1.4477078209999998</v>
      </c>
      <c r="H1574" s="10">
        <v>96.700671639148396</v>
      </c>
    </row>
    <row r="1575" spans="1:8" x14ac:dyDescent="0.25">
      <c r="A1575" s="16"/>
      <c r="B1575" s="5">
        <f>DATE(YEAR(siječanj!B1575),MONTH(siječanj!B1575)+7,DAY(siječanj!B1575))</f>
        <v>44790</v>
      </c>
      <c r="C1575" s="8">
        <v>16.375</v>
      </c>
      <c r="D1575">
        <v>0.95935621756487255</v>
      </c>
      <c r="E1575" s="6">
        <v>102.3471947488749</v>
      </c>
      <c r="F1575" s="10">
        <v>134.4239675</v>
      </c>
      <c r="G1575" s="10">
        <v>1.5182369609999999</v>
      </c>
      <c r="H1575" s="10">
        <v>98.187417632656008</v>
      </c>
    </row>
    <row r="1576" spans="1:8" x14ac:dyDescent="0.25">
      <c r="A1576" s="16"/>
      <c r="B1576" s="5">
        <f>DATE(YEAR(siječanj!B1576),MONTH(siječanj!B1576)+7,DAY(siječanj!B1576))</f>
        <v>44790</v>
      </c>
      <c r="C1576" s="8">
        <v>16.3854166666667</v>
      </c>
      <c r="D1576">
        <v>0.95935621756487255</v>
      </c>
      <c r="E1576" s="6">
        <v>104.17108114857544</v>
      </c>
      <c r="F1576" s="10">
        <v>136.69171030000001</v>
      </c>
      <c r="G1576" s="10">
        <v>1.6148951440000001</v>
      </c>
      <c r="H1576" s="10">
        <v>99.937174390340729</v>
      </c>
    </row>
    <row r="1577" spans="1:8" x14ac:dyDescent="0.25">
      <c r="A1577" s="16"/>
      <c r="B1577" s="5">
        <f>DATE(YEAR(siječanj!B1577),MONTH(siječanj!B1577)+7,DAY(siječanj!B1577))</f>
        <v>44790</v>
      </c>
      <c r="C1577" s="8">
        <v>16.3958333333333</v>
      </c>
      <c r="D1577">
        <v>0.95935621756487255</v>
      </c>
      <c r="E1577" s="6">
        <v>104.84185750489029</v>
      </c>
      <c r="F1577" s="10">
        <v>138.3503106</v>
      </c>
      <c r="G1577" s="10">
        <v>1.641746173</v>
      </c>
      <c r="H1577" s="10">
        <v>100.58068785836689</v>
      </c>
    </row>
    <row r="1578" spans="1:8" x14ac:dyDescent="0.25">
      <c r="A1578" s="16"/>
      <c r="B1578" s="5">
        <f>DATE(YEAR(siječanj!B1578),MONTH(siječanj!B1578)+7,DAY(siječanj!B1578))</f>
        <v>44790</v>
      </c>
      <c r="C1578" s="8">
        <v>16.40625</v>
      </c>
      <c r="D1578">
        <v>0.95935621756487255</v>
      </c>
      <c r="E1578" s="6">
        <v>105.56112209146897</v>
      </c>
      <c r="F1578" s="10">
        <v>139.7663842</v>
      </c>
      <c r="G1578" s="10">
        <v>1.6341449969999999</v>
      </c>
      <c r="H1578" s="10">
        <v>101.27071881157538</v>
      </c>
    </row>
    <row r="1579" spans="1:8" x14ac:dyDescent="0.25">
      <c r="A1579" s="16"/>
      <c r="B1579" s="5">
        <f>DATE(YEAR(siječanj!B1579),MONTH(siječanj!B1579)+7,DAY(siječanj!B1579))</f>
        <v>44790</v>
      </c>
      <c r="C1579" s="8">
        <v>16.4166666666667</v>
      </c>
      <c r="D1579">
        <v>0.95935621756487255</v>
      </c>
      <c r="E1579" s="6">
        <v>106.71981287817572</v>
      </c>
      <c r="F1579" s="10">
        <v>141.2766469</v>
      </c>
      <c r="G1579" s="10">
        <v>1.660476675</v>
      </c>
      <c r="H1579" s="10">
        <v>102.38231602203763</v>
      </c>
    </row>
    <row r="1580" spans="1:8" x14ac:dyDescent="0.25">
      <c r="A1580" s="16"/>
      <c r="B1580" s="5">
        <f>DATE(YEAR(siječanj!B1580),MONTH(siječanj!B1580)+7,DAY(siječanj!B1580))</f>
        <v>44790</v>
      </c>
      <c r="C1580" s="8">
        <v>16.4270833333333</v>
      </c>
      <c r="D1580">
        <v>0.95935621756487255</v>
      </c>
      <c r="E1580" s="6">
        <v>107.14646422964485</v>
      </c>
      <c r="F1580" s="10">
        <v>142.32131609999999</v>
      </c>
      <c r="G1580" s="10">
        <v>1.655751465</v>
      </c>
      <c r="H1580" s="10">
        <v>102.79162664880199</v>
      </c>
    </row>
    <row r="1581" spans="1:8" x14ac:dyDescent="0.25">
      <c r="A1581" s="16"/>
      <c r="B1581" s="5">
        <f>DATE(YEAR(siječanj!B1581),MONTH(siječanj!B1581)+7,DAY(siječanj!B1581))</f>
        <v>44790</v>
      </c>
      <c r="C1581" s="8">
        <v>16.4375</v>
      </c>
      <c r="D1581">
        <v>0.95935621756487255</v>
      </c>
      <c r="E1581" s="6">
        <v>109.16537978697077</v>
      </c>
      <c r="F1581" s="10">
        <v>143.46371859999999</v>
      </c>
      <c r="G1581" s="10">
        <v>1.6717711309999999</v>
      </c>
      <c r="H1581" s="10">
        <v>104.72848584146108</v>
      </c>
    </row>
    <row r="1582" spans="1:8" x14ac:dyDescent="0.25">
      <c r="A1582" s="16"/>
      <c r="B1582" s="5">
        <f>DATE(YEAR(siječanj!B1582),MONTH(siječanj!B1582)+7,DAY(siječanj!B1582))</f>
        <v>44790</v>
      </c>
      <c r="C1582" s="8">
        <v>16.4479166666667</v>
      </c>
      <c r="D1582">
        <v>0.95935621756487255</v>
      </c>
      <c r="E1582" s="6">
        <v>110.06068351560792</v>
      </c>
      <c r="F1582" s="10">
        <v>144.98742990000002</v>
      </c>
      <c r="G1582" s="10">
        <v>1.6298802750000001</v>
      </c>
      <c r="H1582" s="10">
        <v>105.58740104013813</v>
      </c>
    </row>
    <row r="1583" spans="1:8" x14ac:dyDescent="0.25">
      <c r="A1583" s="16"/>
      <c r="B1583" s="5">
        <f>DATE(YEAR(siječanj!B1583),MONTH(siječanj!B1583)+7,DAY(siječanj!B1583))</f>
        <v>44790</v>
      </c>
      <c r="C1583" s="8">
        <v>16.4583333333333</v>
      </c>
      <c r="D1583">
        <v>0.95935621756487255</v>
      </c>
      <c r="E1583" s="6">
        <v>111.28011018417224</v>
      </c>
      <c r="F1583" s="10">
        <v>146.3927879</v>
      </c>
      <c r="G1583" s="10">
        <v>1.6305381890000001</v>
      </c>
      <c r="H1583" s="10">
        <v>106.75726559648973</v>
      </c>
    </row>
    <row r="1584" spans="1:8" x14ac:dyDescent="0.25">
      <c r="A1584" s="16"/>
      <c r="B1584" s="5">
        <f>DATE(YEAR(siječanj!B1584),MONTH(siječanj!B1584)+7,DAY(siječanj!B1584))</f>
        <v>44790</v>
      </c>
      <c r="C1584" s="8">
        <v>16.46875</v>
      </c>
      <c r="D1584">
        <v>0.95935621756487255</v>
      </c>
      <c r="E1584" s="6">
        <v>112.89530100891703</v>
      </c>
      <c r="F1584" s="10">
        <v>147.390646</v>
      </c>
      <c r="G1584" s="10">
        <v>1.6012081309999999</v>
      </c>
      <c r="H1584" s="10">
        <v>108.30680895676238</v>
      </c>
    </row>
    <row r="1585" spans="1:8" x14ac:dyDescent="0.25">
      <c r="A1585" s="16"/>
      <c r="B1585" s="5">
        <f>DATE(YEAR(siječanj!B1585),MONTH(siječanj!B1585)+7,DAY(siječanj!B1585))</f>
        <v>44790</v>
      </c>
      <c r="C1585" s="8">
        <v>16.4791666666667</v>
      </c>
      <c r="D1585">
        <v>0.95935621756487255</v>
      </c>
      <c r="E1585" s="6">
        <v>113.0992607458295</v>
      </c>
      <c r="F1585" s="10">
        <v>148.30784780000002</v>
      </c>
      <c r="G1585" s="10">
        <v>1.6167261569999998</v>
      </c>
      <c r="H1585" s="10">
        <v>108.50247899850226</v>
      </c>
    </row>
    <row r="1586" spans="1:8" x14ac:dyDescent="0.25">
      <c r="A1586" s="16"/>
      <c r="B1586" s="5">
        <f>DATE(YEAR(siječanj!B1586),MONTH(siječanj!B1586)+7,DAY(siječanj!B1586))</f>
        <v>44790</v>
      </c>
      <c r="C1586" s="8">
        <v>16.4895833333333</v>
      </c>
      <c r="D1586">
        <v>0.95935621756487255</v>
      </c>
      <c r="E1586" s="6">
        <v>112.33685734101574</v>
      </c>
      <c r="F1586" s="10">
        <v>149.0553304</v>
      </c>
      <c r="G1586" s="10">
        <v>1.615862481</v>
      </c>
      <c r="H1586" s="10">
        <v>107.77106255180155</v>
      </c>
    </row>
    <row r="1587" spans="1:8" x14ac:dyDescent="0.25">
      <c r="A1587" s="16"/>
      <c r="B1587" s="5">
        <f>DATE(YEAR(siječanj!B1587),MONTH(siječanj!B1587)+7,DAY(siječanj!B1587))</f>
        <v>44790</v>
      </c>
      <c r="C1587" s="8">
        <v>16.5</v>
      </c>
      <c r="D1587">
        <v>0.95935621756487255</v>
      </c>
      <c r="E1587" s="6">
        <v>111.60179272789178</v>
      </c>
      <c r="F1587" s="10">
        <v>149.76283080000002</v>
      </c>
      <c r="G1587" s="10">
        <v>1.616003649</v>
      </c>
      <c r="H1587" s="10">
        <v>107.06587374488916</v>
      </c>
    </row>
    <row r="1588" spans="1:8" x14ac:dyDescent="0.25">
      <c r="A1588" s="16"/>
      <c r="B1588" s="5">
        <f>DATE(YEAR(siječanj!B1588),MONTH(siječanj!B1588)+7,DAY(siječanj!B1588))</f>
        <v>44790</v>
      </c>
      <c r="C1588" s="8">
        <v>16.5104166666667</v>
      </c>
      <c r="D1588">
        <v>0.95935621756487255</v>
      </c>
      <c r="E1588" s="6">
        <v>111.03095446834845</v>
      </c>
      <c r="F1588" s="10">
        <v>150.4294956</v>
      </c>
      <c r="G1588" s="10">
        <v>1.5888541359999999</v>
      </c>
      <c r="H1588" s="10">
        <v>106.51823651137236</v>
      </c>
    </row>
    <row r="1589" spans="1:8" x14ac:dyDescent="0.25">
      <c r="A1589" s="16"/>
      <c r="B1589" s="5">
        <f>DATE(YEAR(siječanj!B1589),MONTH(siječanj!B1589)+7,DAY(siječanj!B1589))</f>
        <v>44790</v>
      </c>
      <c r="C1589" s="8">
        <v>16.5208333333333</v>
      </c>
      <c r="D1589">
        <v>0.95935621756487255</v>
      </c>
      <c r="E1589" s="6">
        <v>111.81853525616849</v>
      </c>
      <c r="F1589" s="10">
        <v>150.9410819</v>
      </c>
      <c r="G1589" s="10">
        <v>1.5668512530000001</v>
      </c>
      <c r="H1589" s="10">
        <v>107.27380703700214</v>
      </c>
    </row>
    <row r="1590" spans="1:8" x14ac:dyDescent="0.25">
      <c r="A1590" s="16"/>
      <c r="B1590" s="5">
        <f>DATE(YEAR(siječanj!B1590),MONTH(siječanj!B1590)+7,DAY(siječanj!B1590))</f>
        <v>44790</v>
      </c>
      <c r="C1590" s="8">
        <v>16.53125</v>
      </c>
      <c r="D1590">
        <v>0.95935621756487255</v>
      </c>
      <c r="E1590" s="6">
        <v>112.16261722171083</v>
      </c>
      <c r="F1590" s="10">
        <v>151.44002230000001</v>
      </c>
      <c r="G1590" s="10">
        <v>1.6480424600000001</v>
      </c>
      <c r="H1590" s="10">
        <v>107.60390420999714</v>
      </c>
    </row>
    <row r="1591" spans="1:8" x14ac:dyDescent="0.25">
      <c r="A1591" s="16"/>
      <c r="B1591" s="5">
        <f>DATE(YEAR(siječanj!B1591),MONTH(siječanj!B1591)+7,DAY(siječanj!B1591))</f>
        <v>44790</v>
      </c>
      <c r="C1591" s="8">
        <v>16.5416666666667</v>
      </c>
      <c r="D1591">
        <v>0.95935621756487255</v>
      </c>
      <c r="E1591" s="6">
        <v>111.18274353824602</v>
      </c>
      <c r="F1591" s="10">
        <v>151.84479189999999</v>
      </c>
      <c r="G1591" s="10">
        <v>1.648751944</v>
      </c>
      <c r="H1591" s="10">
        <v>106.66385629933697</v>
      </c>
    </row>
    <row r="1592" spans="1:8" x14ac:dyDescent="0.25">
      <c r="A1592" s="16"/>
      <c r="B1592" s="5">
        <f>DATE(YEAR(siječanj!B1592),MONTH(siječanj!B1592)+7,DAY(siječanj!B1592))</f>
        <v>44790</v>
      </c>
      <c r="C1592" s="8">
        <v>16.5520833333333</v>
      </c>
      <c r="D1592">
        <v>0.95935621756487255</v>
      </c>
      <c r="E1592" s="6">
        <v>110.7554508133228</v>
      </c>
      <c r="F1592" s="10">
        <v>152.10643719999999</v>
      </c>
      <c r="G1592" s="10">
        <v>1.6276830600000001</v>
      </c>
      <c r="H1592" s="10">
        <v>106.25393036696164</v>
      </c>
    </row>
    <row r="1593" spans="1:8" x14ac:dyDescent="0.25">
      <c r="A1593" s="16"/>
      <c r="B1593" s="5">
        <f>DATE(YEAR(siječanj!B1593),MONTH(siječanj!B1593)+7,DAY(siječanj!B1593))</f>
        <v>44790</v>
      </c>
      <c r="C1593" s="8">
        <v>16.5625</v>
      </c>
      <c r="D1593">
        <v>0.95935621756487255</v>
      </c>
      <c r="E1593" s="6">
        <v>110.72274473851731</v>
      </c>
      <c r="F1593" s="10">
        <v>152.11077880000002</v>
      </c>
      <c r="G1593" s="10">
        <v>1.6426510009999999</v>
      </c>
      <c r="H1593" s="10">
        <v>106.22255359074485</v>
      </c>
    </row>
    <row r="1594" spans="1:8" x14ac:dyDescent="0.25">
      <c r="A1594" s="16"/>
      <c r="B1594" s="5">
        <f>DATE(YEAR(siječanj!B1594),MONTH(siječanj!B1594)+7,DAY(siječanj!B1594))</f>
        <v>44790</v>
      </c>
      <c r="C1594" s="8">
        <v>16.5729166666667</v>
      </c>
      <c r="D1594">
        <v>0.95935621756487255</v>
      </c>
      <c r="E1594" s="6">
        <v>111.6895070011855</v>
      </c>
      <c r="F1594" s="10">
        <v>151.91956709999999</v>
      </c>
      <c r="G1594" s="10">
        <v>1.620216801</v>
      </c>
      <c r="H1594" s="10">
        <v>107.15002297834268</v>
      </c>
    </row>
    <row r="1595" spans="1:8" x14ac:dyDescent="0.25">
      <c r="A1595" s="16"/>
      <c r="B1595" s="5">
        <f>DATE(YEAR(siječanj!B1595),MONTH(siječanj!B1595)+7,DAY(siječanj!B1595))</f>
        <v>44790</v>
      </c>
      <c r="C1595" s="8">
        <v>16.5833333333333</v>
      </c>
      <c r="D1595">
        <v>0.95935621756487255</v>
      </c>
      <c r="E1595" s="6">
        <v>111.93587582028235</v>
      </c>
      <c r="F1595" s="10">
        <v>151.07433269999999</v>
      </c>
      <c r="G1595" s="10">
        <v>1.6069605830000002</v>
      </c>
      <c r="H1595" s="10">
        <v>107.38637843675735</v>
      </c>
    </row>
    <row r="1596" spans="1:8" x14ac:dyDescent="0.25">
      <c r="A1596" s="16"/>
      <c r="B1596" s="5">
        <f>DATE(YEAR(siječanj!B1596),MONTH(siječanj!B1596)+7,DAY(siječanj!B1596))</f>
        <v>44790</v>
      </c>
      <c r="C1596" s="8">
        <v>16.59375</v>
      </c>
      <c r="D1596">
        <v>0.95935621756487255</v>
      </c>
      <c r="E1596" s="6">
        <v>113.25635951422926</v>
      </c>
      <c r="F1596" s="10">
        <v>150.4955928</v>
      </c>
      <c r="G1596" s="10">
        <v>1.6028542190000001</v>
      </c>
      <c r="H1596" s="10">
        <v>108.65319267873835</v>
      </c>
    </row>
    <row r="1597" spans="1:8" x14ac:dyDescent="0.25">
      <c r="A1597" s="16"/>
      <c r="B1597" s="5">
        <f>DATE(YEAR(siječanj!B1597),MONTH(siječanj!B1597)+7,DAY(siječanj!B1597))</f>
        <v>44790</v>
      </c>
      <c r="C1597" s="8">
        <v>16.6041666666667</v>
      </c>
      <c r="D1597">
        <v>0.95935621756487255</v>
      </c>
      <c r="E1597" s="6">
        <v>114.26139072393708</v>
      </c>
      <c r="F1597" s="10">
        <v>149.60295669999999</v>
      </c>
      <c r="G1597" s="10">
        <v>1.5647644719999998</v>
      </c>
      <c r="H1597" s="10">
        <v>109.6173756186183</v>
      </c>
    </row>
    <row r="1598" spans="1:8" x14ac:dyDescent="0.25">
      <c r="A1598" s="16"/>
      <c r="B1598" s="5">
        <f>DATE(YEAR(siječanj!B1598),MONTH(siječanj!B1598)+7,DAY(siječanj!B1598))</f>
        <v>44790</v>
      </c>
      <c r="C1598" s="8">
        <v>16.6145833333333</v>
      </c>
      <c r="D1598">
        <v>0.95935621756487255</v>
      </c>
      <c r="E1598" s="6">
        <v>114.63797920381394</v>
      </c>
      <c r="F1598" s="10">
        <v>147.98120490000002</v>
      </c>
      <c r="G1598" s="10">
        <v>1.517228993</v>
      </c>
      <c r="H1598" s="10">
        <v>109.97865811825146</v>
      </c>
    </row>
    <row r="1599" spans="1:8" x14ac:dyDescent="0.25">
      <c r="A1599" s="16"/>
      <c r="B1599" s="5">
        <f>DATE(YEAR(siječanj!B1599),MONTH(siječanj!B1599)+7,DAY(siječanj!B1599))</f>
        <v>44790</v>
      </c>
      <c r="C1599" s="8">
        <v>16.625</v>
      </c>
      <c r="D1599">
        <v>0.95935621756487255</v>
      </c>
      <c r="E1599" s="6">
        <v>114.91110798995079</v>
      </c>
      <c r="F1599" s="10">
        <v>144.96920480000003</v>
      </c>
      <c r="G1599" s="10">
        <v>1.465260016</v>
      </c>
      <c r="H1599" s="10">
        <v>110.2406859174278</v>
      </c>
    </row>
    <row r="1600" spans="1:8" x14ac:dyDescent="0.25">
      <c r="A1600" s="16"/>
      <c r="B1600" s="5">
        <f>DATE(YEAR(siječanj!B1600),MONTH(siječanj!B1600)+7,DAY(siječanj!B1600))</f>
        <v>44790</v>
      </c>
      <c r="C1600" s="8">
        <v>16.6354166666667</v>
      </c>
      <c r="D1600">
        <v>0.95935621756487255</v>
      </c>
      <c r="E1600" s="6">
        <v>115.2849621935234</v>
      </c>
      <c r="F1600" s="10">
        <v>143.41798280000003</v>
      </c>
      <c r="G1600" s="10">
        <v>1.4213157169999999</v>
      </c>
      <c r="H1600" s="10">
        <v>110.59934527208794</v>
      </c>
    </row>
    <row r="1601" spans="1:8" x14ac:dyDescent="0.25">
      <c r="A1601" s="16"/>
      <c r="B1601" s="5">
        <f>DATE(YEAR(siječanj!B1601),MONTH(siječanj!B1601)+7,DAY(siječanj!B1601))</f>
        <v>44790</v>
      </c>
      <c r="C1601" s="8">
        <v>16.6458333333333</v>
      </c>
      <c r="D1601">
        <v>0.95935621756487255</v>
      </c>
      <c r="E1601" s="6">
        <v>116.00232053082679</v>
      </c>
      <c r="F1601" s="10">
        <v>141.98588469999999</v>
      </c>
      <c r="G1601" s="10">
        <v>1.41989206</v>
      </c>
      <c r="H1601" s="10">
        <v>111.28754745320195</v>
      </c>
    </row>
    <row r="1602" spans="1:8" x14ac:dyDescent="0.25">
      <c r="A1602" s="16"/>
      <c r="B1602" s="5">
        <f>DATE(YEAR(siječanj!B1602),MONTH(siječanj!B1602)+7,DAY(siječanj!B1602))</f>
        <v>44790</v>
      </c>
      <c r="C1602" s="8">
        <v>16.65625</v>
      </c>
      <c r="D1602">
        <v>0.95935621756487255</v>
      </c>
      <c r="E1602" s="6">
        <v>115.90602217876527</v>
      </c>
      <c r="F1602" s="10">
        <v>140.3690709</v>
      </c>
      <c r="G1602" s="10">
        <v>1.434409931</v>
      </c>
      <c r="H1602" s="10">
        <v>111.19516303041047</v>
      </c>
    </row>
    <row r="1603" spans="1:8" x14ac:dyDescent="0.25">
      <c r="A1603" s="16"/>
      <c r="B1603" s="5">
        <f>DATE(YEAR(siječanj!B1603),MONTH(siječanj!B1603)+7,DAY(siječanj!B1603))</f>
        <v>44790</v>
      </c>
      <c r="C1603" s="8">
        <v>16.6666666666667</v>
      </c>
      <c r="D1603">
        <v>0.95935621756487255</v>
      </c>
      <c r="E1603" s="6">
        <v>115.13162231041335</v>
      </c>
      <c r="F1603" s="10">
        <v>137.91879309999999</v>
      </c>
      <c r="G1603" s="10">
        <v>1.4751172699999999</v>
      </c>
      <c r="H1603" s="10">
        <v>110.45223770182564</v>
      </c>
    </row>
    <row r="1604" spans="1:8" x14ac:dyDescent="0.25">
      <c r="A1604" s="16"/>
      <c r="B1604" s="5">
        <f>DATE(YEAR(siječanj!B1604),MONTH(siječanj!B1604)+7,DAY(siječanj!B1604))</f>
        <v>44790</v>
      </c>
      <c r="C1604" s="8">
        <v>16.6770833333333</v>
      </c>
      <c r="D1604">
        <v>0.95935621756487255</v>
      </c>
      <c r="E1604" s="6">
        <v>113.44758213033303</v>
      </c>
      <c r="F1604" s="10">
        <v>136.74154419999999</v>
      </c>
      <c r="G1604" s="10">
        <v>1.469471084</v>
      </c>
      <c r="H1604" s="10">
        <v>108.83664328443652</v>
      </c>
    </row>
    <row r="1605" spans="1:8" x14ac:dyDescent="0.25">
      <c r="A1605" s="16"/>
      <c r="B1605" s="5">
        <f>DATE(YEAR(siječanj!B1605),MONTH(siječanj!B1605)+7,DAY(siječanj!B1605))</f>
        <v>44790</v>
      </c>
      <c r="C1605" s="8">
        <v>16.6875</v>
      </c>
      <c r="D1605">
        <v>0.95935621756487255</v>
      </c>
      <c r="E1605" s="6">
        <v>114.19039286681419</v>
      </c>
      <c r="F1605" s="10">
        <v>135.95757470000001</v>
      </c>
      <c r="G1605" s="10">
        <v>1.4559294059999999</v>
      </c>
      <c r="H1605" s="10">
        <v>109.54926338295367</v>
      </c>
    </row>
    <row r="1606" spans="1:8" x14ac:dyDescent="0.25">
      <c r="A1606" s="16"/>
      <c r="B1606" s="5">
        <f>DATE(YEAR(siječanj!B1606),MONTH(siječanj!B1606)+7,DAY(siječanj!B1606))</f>
        <v>44790</v>
      </c>
      <c r="C1606" s="8">
        <v>16.6979166666667</v>
      </c>
      <c r="D1606">
        <v>0.95935621756487255</v>
      </c>
      <c r="E1606" s="6">
        <v>114.21738217947016</v>
      </c>
      <c r="F1606" s="10">
        <v>135.30459069999998</v>
      </c>
      <c r="G1606" s="10">
        <v>1.489543981</v>
      </c>
      <c r="H1606" s="10">
        <v>109.57515574785798</v>
      </c>
    </row>
    <row r="1607" spans="1:8" x14ac:dyDescent="0.25">
      <c r="A1607" s="16"/>
      <c r="B1607" s="5">
        <f>DATE(YEAR(siječanj!B1607),MONTH(siječanj!B1607)+7,DAY(siječanj!B1607))</f>
        <v>44790</v>
      </c>
      <c r="C1607" s="8">
        <v>16.7083333333333</v>
      </c>
      <c r="D1607">
        <v>0.95935621756487255</v>
      </c>
      <c r="E1607" s="6">
        <v>115.22933942821153</v>
      </c>
      <c r="F1607" s="10">
        <v>134.72756559999999</v>
      </c>
      <c r="G1607" s="10">
        <v>1.4897893309999999</v>
      </c>
      <c r="H1607" s="10">
        <v>110.54598322634784</v>
      </c>
    </row>
    <row r="1608" spans="1:8" x14ac:dyDescent="0.25">
      <c r="A1608" s="16"/>
      <c r="B1608" s="5">
        <f>DATE(YEAR(siječanj!B1608),MONTH(siječanj!B1608)+7,DAY(siječanj!B1608))</f>
        <v>44790</v>
      </c>
      <c r="C1608" s="8">
        <v>16.71875</v>
      </c>
      <c r="D1608">
        <v>0.95935621756487255</v>
      </c>
      <c r="E1608" s="6">
        <v>115.34273643913713</v>
      </c>
      <c r="F1608" s="10">
        <v>134.36604159999999</v>
      </c>
      <c r="G1608" s="10">
        <v>1.401372007</v>
      </c>
      <c r="H1608" s="10">
        <v>110.65477135383259</v>
      </c>
    </row>
    <row r="1609" spans="1:8" x14ac:dyDescent="0.25">
      <c r="A1609" s="16"/>
      <c r="B1609" s="5">
        <f>DATE(YEAR(siječanj!B1609),MONTH(siječanj!B1609)+7,DAY(siječanj!B1609))</f>
        <v>44790</v>
      </c>
      <c r="C1609" s="8">
        <v>16.7291666666667</v>
      </c>
      <c r="D1609">
        <v>0.95935621756487255</v>
      </c>
      <c r="E1609" s="6">
        <v>115.91086027913948</v>
      </c>
      <c r="F1609" s="10">
        <v>134.1390983</v>
      </c>
      <c r="G1609" s="10">
        <v>1.3464577819999999</v>
      </c>
      <c r="H1609" s="10">
        <v>111.19980449208569</v>
      </c>
    </row>
    <row r="1610" spans="1:8" x14ac:dyDescent="0.25">
      <c r="A1610" s="16"/>
      <c r="B1610" s="5">
        <f>DATE(YEAR(siječanj!B1610),MONTH(siječanj!B1610)+7,DAY(siječanj!B1610))</f>
        <v>44790</v>
      </c>
      <c r="C1610" s="8">
        <v>16.7395833333333</v>
      </c>
      <c r="D1610">
        <v>0.95935621756487255</v>
      </c>
      <c r="E1610" s="6">
        <v>117.21565812293001</v>
      </c>
      <c r="F1610" s="10">
        <v>134.17187100000001</v>
      </c>
      <c r="G1610" s="10">
        <v>1.329640597</v>
      </c>
      <c r="H1610" s="10">
        <v>112.45157041619136</v>
      </c>
    </row>
    <row r="1611" spans="1:8" x14ac:dyDescent="0.25">
      <c r="A1611" s="16"/>
      <c r="B1611" s="5">
        <f>DATE(YEAR(siječanj!B1611),MONTH(siječanj!B1611)+7,DAY(siječanj!B1611))</f>
        <v>44790</v>
      </c>
      <c r="C1611" s="8">
        <v>16.75</v>
      </c>
      <c r="D1611">
        <v>0.95935621756487255</v>
      </c>
      <c r="E1611" s="6">
        <v>120.01086490531067</v>
      </c>
      <c r="F1611" s="10">
        <v>134.3459321</v>
      </c>
      <c r="G1611" s="10">
        <v>1.3141001720000001</v>
      </c>
      <c r="H1611" s="10">
        <v>115.13316942224775</v>
      </c>
    </row>
    <row r="1612" spans="1:8" x14ac:dyDescent="0.25">
      <c r="A1612" s="16"/>
      <c r="B1612" s="5">
        <f>DATE(YEAR(siječanj!B1612),MONTH(siječanj!B1612)+7,DAY(siječanj!B1612))</f>
        <v>44790</v>
      </c>
      <c r="C1612" s="8">
        <v>16.7604166666667</v>
      </c>
      <c r="D1612">
        <v>0.95935621756487255</v>
      </c>
      <c r="E1612" s="6">
        <v>122.16591048900818</v>
      </c>
      <c r="F1612" s="10">
        <v>134.47451230000001</v>
      </c>
      <c r="G1612" s="10">
        <v>1.320501683</v>
      </c>
      <c r="H1612" s="10">
        <v>117.20062580210369</v>
      </c>
    </row>
    <row r="1613" spans="1:8" x14ac:dyDescent="0.25">
      <c r="A1613" s="16"/>
      <c r="B1613" s="5">
        <f>DATE(YEAR(siječanj!B1613),MONTH(siječanj!B1613)+7,DAY(siječanj!B1613))</f>
        <v>44790</v>
      </c>
      <c r="C1613" s="8">
        <v>16.7708333333333</v>
      </c>
      <c r="D1613">
        <v>0.95935621756487255</v>
      </c>
      <c r="E1613" s="6">
        <v>123.72581214206427</v>
      </c>
      <c r="F1613" s="10">
        <v>134.48545580000001</v>
      </c>
      <c r="G1613" s="10">
        <v>1.4242765919999998</v>
      </c>
      <c r="H1613" s="10">
        <v>118.69712715175277</v>
      </c>
    </row>
    <row r="1614" spans="1:8" x14ac:dyDescent="0.25">
      <c r="A1614" s="16"/>
      <c r="B1614" s="5">
        <f>DATE(YEAR(siječanj!B1614),MONTH(siječanj!B1614)+7,DAY(siječanj!B1614))</f>
        <v>44790</v>
      </c>
      <c r="C1614" s="8">
        <v>16.78125</v>
      </c>
      <c r="D1614">
        <v>0.95935621756487255</v>
      </c>
      <c r="E1614" s="6">
        <v>125.98445939535924</v>
      </c>
      <c r="F1614" s="10">
        <v>134.31612430000001</v>
      </c>
      <c r="G1614" s="10">
        <v>1.592138499</v>
      </c>
      <c r="H1614" s="10">
        <v>120.86397443748712</v>
      </c>
    </row>
    <row r="1615" spans="1:8" x14ac:dyDescent="0.25">
      <c r="A1615" s="16"/>
      <c r="B1615" s="5">
        <f>DATE(YEAR(siječanj!B1615),MONTH(siječanj!B1615)+7,DAY(siječanj!B1615))</f>
        <v>44790</v>
      </c>
      <c r="C1615" s="8">
        <v>16.7916666666667</v>
      </c>
      <c r="D1615">
        <v>0.95935621756487255</v>
      </c>
      <c r="E1615" s="6">
        <v>129.24304162006513</v>
      </c>
      <c r="F1615" s="10">
        <v>133.90285800000001</v>
      </c>
      <c r="G1615" s="10">
        <v>2.3515106640000001</v>
      </c>
      <c r="H1615" s="10">
        <v>123.99011555520508</v>
      </c>
    </row>
    <row r="1616" spans="1:8" x14ac:dyDescent="0.25">
      <c r="A1616" s="16"/>
      <c r="B1616" s="5">
        <f>DATE(YEAR(siječanj!B1616),MONTH(siječanj!B1616)+7,DAY(siječanj!B1616))</f>
        <v>44790</v>
      </c>
      <c r="C1616" s="8">
        <v>16.8020833333333</v>
      </c>
      <c r="D1616">
        <v>0.95935621756487255</v>
      </c>
      <c r="E1616" s="6">
        <v>133.31870582580245</v>
      </c>
      <c r="F1616" s="10">
        <v>133.70358529999999</v>
      </c>
      <c r="G1616" s="10">
        <v>4.677747106</v>
      </c>
      <c r="H1616" s="10">
        <v>127.90012935168578</v>
      </c>
    </row>
    <row r="1617" spans="1:8" x14ac:dyDescent="0.25">
      <c r="A1617" s="16"/>
      <c r="B1617" s="5">
        <f>DATE(YEAR(siječanj!B1617),MONTH(siječanj!B1617)+7,DAY(siječanj!B1617))</f>
        <v>44790</v>
      </c>
      <c r="C1617" s="8">
        <v>16.8125</v>
      </c>
      <c r="D1617">
        <v>0.95935621756487255</v>
      </c>
      <c r="E1617" s="6">
        <v>138.19274793439567</v>
      </c>
      <c r="F1617" s="10">
        <v>133.545174</v>
      </c>
      <c r="G1617" s="10">
        <v>16.218067340000001</v>
      </c>
      <c r="H1617" s="10">
        <v>132.57607195323769</v>
      </c>
    </row>
    <row r="1618" spans="1:8" x14ac:dyDescent="0.25">
      <c r="A1618" s="16"/>
      <c r="B1618" s="5">
        <f>DATE(YEAR(siječanj!B1618),MONTH(siječanj!B1618)+7,DAY(siječanj!B1618))</f>
        <v>44790</v>
      </c>
      <c r="C1618" s="8">
        <v>16.8229166666667</v>
      </c>
      <c r="D1618">
        <v>0.95935621756487255</v>
      </c>
      <c r="E1618" s="6">
        <v>141.8099572037496</v>
      </c>
      <c r="F1618" s="10">
        <v>133.19869159999999</v>
      </c>
      <c r="G1618" s="10">
        <v>67.836041940000001</v>
      </c>
      <c r="H1618" s="10">
        <v>136.04626415602567</v>
      </c>
    </row>
    <row r="1619" spans="1:8" x14ac:dyDescent="0.25">
      <c r="A1619" s="16"/>
      <c r="B1619" s="5">
        <f>DATE(YEAR(siječanj!B1619),MONTH(siječanj!B1619)+7,DAY(siječanj!B1619))</f>
        <v>44790</v>
      </c>
      <c r="C1619" s="8">
        <v>16.8333333333333</v>
      </c>
      <c r="D1619">
        <v>0.95935621756487255</v>
      </c>
      <c r="E1619" s="6">
        <v>147.79704436444985</v>
      </c>
      <c r="F1619" s="10">
        <v>130.8411275</v>
      </c>
      <c r="G1619" s="10">
        <v>149.52869889999999</v>
      </c>
      <c r="H1619" s="10">
        <v>141.79001344874627</v>
      </c>
    </row>
    <row r="1620" spans="1:8" x14ac:dyDescent="0.25">
      <c r="A1620" s="16"/>
      <c r="B1620" s="5">
        <f>DATE(YEAR(siječanj!B1620),MONTH(siječanj!B1620)+7,DAY(siječanj!B1620))</f>
        <v>44790</v>
      </c>
      <c r="C1620" s="8">
        <v>16.84375</v>
      </c>
      <c r="D1620">
        <v>0.95935621756487255</v>
      </c>
      <c r="E1620" s="6">
        <v>152.1550300448865</v>
      </c>
      <c r="F1620" s="10">
        <v>129.55583619999999</v>
      </c>
      <c r="G1620" s="10">
        <v>228.82948739999998</v>
      </c>
      <c r="H1620" s="10">
        <v>145.97087410733187</v>
      </c>
    </row>
    <row r="1621" spans="1:8" x14ac:dyDescent="0.25">
      <c r="A1621" s="16"/>
      <c r="B1621" s="5">
        <f>DATE(YEAR(siječanj!B1621),MONTH(siječanj!B1621)+7,DAY(siječanj!B1621))</f>
        <v>44790</v>
      </c>
      <c r="C1621" s="8">
        <v>16.8541666666667</v>
      </c>
      <c r="D1621">
        <v>0.95935621756487255</v>
      </c>
      <c r="E1621" s="6">
        <v>155.7608018185887</v>
      </c>
      <c r="F1621" s="10">
        <v>128.52643860000001</v>
      </c>
      <c r="G1621" s="10">
        <v>277.18834110000006</v>
      </c>
      <c r="H1621" s="10">
        <v>149.43009367755297</v>
      </c>
    </row>
    <row r="1622" spans="1:8" x14ac:dyDescent="0.25">
      <c r="A1622" s="16"/>
      <c r="B1622" s="5">
        <f>DATE(YEAR(siječanj!B1622),MONTH(siječanj!B1622)+7,DAY(siječanj!B1622))</f>
        <v>44790</v>
      </c>
      <c r="C1622" s="8">
        <v>16.8645833333333</v>
      </c>
      <c r="D1622">
        <v>0.95935621756487255</v>
      </c>
      <c r="E1622" s="6">
        <v>156.50583254120505</v>
      </c>
      <c r="F1622" s="10">
        <v>126.8079534</v>
      </c>
      <c r="G1622" s="10">
        <v>291.03624080000003</v>
      </c>
      <c r="H1622" s="10">
        <v>150.14484353357182</v>
      </c>
    </row>
    <row r="1623" spans="1:8" x14ac:dyDescent="0.25">
      <c r="A1623" s="16"/>
      <c r="B1623" s="5">
        <f>DATE(YEAR(siječanj!B1623),MONTH(siječanj!B1623)+7,DAY(siječanj!B1623))</f>
        <v>44790</v>
      </c>
      <c r="C1623" s="8">
        <v>16.875</v>
      </c>
      <c r="D1623">
        <v>0.95935621756487255</v>
      </c>
      <c r="E1623" s="6">
        <v>156.30679430307259</v>
      </c>
      <c r="F1623" s="10">
        <v>123.85519640000001</v>
      </c>
      <c r="G1623" s="10">
        <v>294.48736059999999</v>
      </c>
      <c r="H1623" s="10">
        <v>149.95389496228628</v>
      </c>
    </row>
    <row r="1624" spans="1:8" x14ac:dyDescent="0.25">
      <c r="A1624" s="16"/>
      <c r="B1624" s="5">
        <f>DATE(YEAR(siječanj!B1624),MONTH(siječanj!B1624)+7,DAY(siječanj!B1624))</f>
        <v>44790</v>
      </c>
      <c r="C1624" s="8">
        <v>16.8854166666667</v>
      </c>
      <c r="D1624">
        <v>0.95935621756487255</v>
      </c>
      <c r="E1624" s="6">
        <v>160.54383144550664</v>
      </c>
      <c r="F1624" s="10">
        <v>121.3735267</v>
      </c>
      <c r="G1624" s="10">
        <v>295.57408710000004</v>
      </c>
      <c r="H1624" s="10">
        <v>154.0187228889337</v>
      </c>
    </row>
    <row r="1625" spans="1:8" x14ac:dyDescent="0.25">
      <c r="A1625" s="16"/>
      <c r="B1625" s="5">
        <f>DATE(YEAR(siječanj!B1625),MONTH(siječanj!B1625)+7,DAY(siječanj!B1625))</f>
        <v>44790</v>
      </c>
      <c r="C1625" s="8">
        <v>16.8958333333333</v>
      </c>
      <c r="D1625">
        <v>0.95935621756487255</v>
      </c>
      <c r="E1625" s="6">
        <v>163.39297614683451</v>
      </c>
      <c r="F1625" s="10">
        <v>119.27055049999998</v>
      </c>
      <c r="G1625" s="10">
        <v>296.03513230000004</v>
      </c>
      <c r="H1625" s="10">
        <v>156.75206757289459</v>
      </c>
    </row>
    <row r="1626" spans="1:8" x14ac:dyDescent="0.25">
      <c r="A1626" s="16"/>
      <c r="B1626" s="5">
        <f>DATE(YEAR(siječanj!B1626),MONTH(siječanj!B1626)+7,DAY(siječanj!B1626))</f>
        <v>44790</v>
      </c>
      <c r="C1626" s="8">
        <v>16.90625</v>
      </c>
      <c r="D1626">
        <v>0.95935621756487255</v>
      </c>
      <c r="E1626" s="6">
        <v>161.50496133726926</v>
      </c>
      <c r="F1626" s="10">
        <v>117.1238085</v>
      </c>
      <c r="G1626" s="10">
        <v>295.30248310000002</v>
      </c>
      <c r="H1626" s="10">
        <v>154.94078882648361</v>
      </c>
    </row>
    <row r="1627" spans="1:8" x14ac:dyDescent="0.25">
      <c r="A1627" s="16"/>
      <c r="B1627" s="5">
        <f>DATE(YEAR(siječanj!B1627),MONTH(siječanj!B1627)+7,DAY(siječanj!B1627))</f>
        <v>44790</v>
      </c>
      <c r="C1627" s="8">
        <v>16.9166666666667</v>
      </c>
      <c r="D1627">
        <v>0.95935621756487255</v>
      </c>
      <c r="E1627" s="6">
        <v>157.55174187664801</v>
      </c>
      <c r="F1627" s="10">
        <v>113.8997597</v>
      </c>
      <c r="G1627" s="10">
        <v>291.98258139999996</v>
      </c>
      <c r="H1627" s="10">
        <v>151.14824315753816</v>
      </c>
    </row>
    <row r="1628" spans="1:8" x14ac:dyDescent="0.25">
      <c r="A1628" s="16"/>
      <c r="B1628" s="5">
        <f>DATE(YEAR(siječanj!B1628),MONTH(siječanj!B1628)+7,DAY(siječanj!B1628))</f>
        <v>44790</v>
      </c>
      <c r="C1628" s="8">
        <v>16.9270833333333</v>
      </c>
      <c r="D1628">
        <v>0.95935621756487255</v>
      </c>
      <c r="E1628" s="6">
        <v>150.96631980344659</v>
      </c>
      <c r="F1628" s="10">
        <v>111.08284190000001</v>
      </c>
      <c r="G1628" s="10">
        <v>288.94239809999999</v>
      </c>
      <c r="H1628" s="10">
        <v>144.83047754632344</v>
      </c>
    </row>
    <row r="1629" spans="1:8" x14ac:dyDescent="0.25">
      <c r="A1629" s="16"/>
      <c r="B1629" s="5">
        <f>DATE(YEAR(siječanj!B1629),MONTH(siječanj!B1629)+7,DAY(siječanj!B1629))</f>
        <v>44790</v>
      </c>
      <c r="C1629" s="8">
        <v>16.9375</v>
      </c>
      <c r="D1629">
        <v>0.95935621756487255</v>
      </c>
      <c r="E1629" s="6">
        <v>141.77460223672199</v>
      </c>
      <c r="F1629" s="10">
        <v>108.62216470000001</v>
      </c>
      <c r="G1629" s="10">
        <v>287.71486810000005</v>
      </c>
      <c r="H1629" s="10">
        <v>136.01234614858592</v>
      </c>
    </row>
    <row r="1630" spans="1:8" x14ac:dyDescent="0.25">
      <c r="A1630" s="16"/>
      <c r="B1630" s="5">
        <f>DATE(YEAR(siječanj!B1630),MONTH(siječanj!B1630)+7,DAY(siječanj!B1630))</f>
        <v>44790</v>
      </c>
      <c r="C1630" s="8">
        <v>16.9479166666667</v>
      </c>
      <c r="D1630">
        <v>0.95935621756487255</v>
      </c>
      <c r="E1630" s="6">
        <v>130.57605393880627</v>
      </c>
      <c r="F1630" s="10">
        <v>105.86244920000001</v>
      </c>
      <c r="G1630" s="10">
        <v>286.38014340000001</v>
      </c>
      <c r="H1630" s="10">
        <v>125.26894921127996</v>
      </c>
    </row>
    <row r="1631" spans="1:8" x14ac:dyDescent="0.25">
      <c r="A1631" s="16"/>
      <c r="B1631" s="5">
        <f>DATE(YEAR(siječanj!B1631),MONTH(siječanj!B1631)+7,DAY(siječanj!B1631))</f>
        <v>44790</v>
      </c>
      <c r="C1631" s="8">
        <v>16.9583333333333</v>
      </c>
      <c r="D1631">
        <v>0.95935621756487255</v>
      </c>
      <c r="E1631" s="6">
        <v>119.22713434389148</v>
      </c>
      <c r="F1631" s="10">
        <v>102.35986149999999</v>
      </c>
      <c r="G1631" s="10">
        <v>278.34241810000003</v>
      </c>
      <c r="H1631" s="10">
        <v>114.38129263525464</v>
      </c>
    </row>
    <row r="1632" spans="1:8" x14ac:dyDescent="0.25">
      <c r="A1632" s="16"/>
      <c r="B1632" s="5">
        <f>DATE(YEAR(siječanj!B1632),MONTH(siječanj!B1632)+7,DAY(siječanj!B1632))</f>
        <v>44790</v>
      </c>
      <c r="C1632" s="8">
        <v>16.96875</v>
      </c>
      <c r="D1632">
        <v>0.95935621756487255</v>
      </c>
      <c r="E1632" s="6">
        <v>109.12351577293856</v>
      </c>
      <c r="F1632" s="10">
        <v>99.241730959999998</v>
      </c>
      <c r="G1632" s="10">
        <v>276.71542010000002</v>
      </c>
      <c r="H1632" s="10">
        <v>104.68832333930705</v>
      </c>
    </row>
    <row r="1633" spans="1:8" x14ac:dyDescent="0.25">
      <c r="A1633" s="16"/>
      <c r="B1633" s="5">
        <f>DATE(YEAR(siječanj!B1633),MONTH(siječanj!B1633)+7,DAY(siječanj!B1633))</f>
        <v>44790</v>
      </c>
      <c r="C1633" s="8">
        <v>16.9791666666667</v>
      </c>
      <c r="D1633">
        <v>0.95935621756487255</v>
      </c>
      <c r="E1633" s="6">
        <v>99.354443949798892</v>
      </c>
      <c r="F1633" s="10">
        <v>96.292211159999994</v>
      </c>
      <c r="G1633" s="10">
        <v>273.28621870000001</v>
      </c>
      <c r="H1633" s="10">
        <v>95.316303545940201</v>
      </c>
    </row>
    <row r="1634" spans="1:8" ht="15.75" thickBot="1" x14ac:dyDescent="0.3">
      <c r="A1634" s="16"/>
      <c r="B1634" s="5">
        <f>DATE(YEAR(siječanj!B1634),MONTH(siječanj!B1634)+7,DAY(siječanj!B1634))</f>
        <v>44790</v>
      </c>
      <c r="C1634" s="8">
        <v>16.9895833333333</v>
      </c>
      <c r="D1634">
        <v>0.95935621756487255</v>
      </c>
      <c r="E1634" s="6">
        <v>91.102076384028592</v>
      </c>
      <c r="F1634" s="10">
        <v>93.34971256</v>
      </c>
      <c r="G1634" s="10">
        <v>272.22205410000004</v>
      </c>
      <c r="H1634" s="10">
        <v>87.399343412087774</v>
      </c>
    </row>
    <row r="1635" spans="1:8" x14ac:dyDescent="0.25">
      <c r="A1635" s="15">
        <f t="shared" ref="A1635" si="15">A1539+1</f>
        <v>230</v>
      </c>
      <c r="B1635" s="5">
        <f>DATE(YEAR(siječanj!B1635),MONTH(siječanj!B1635)+7,DAY(siječanj!B1635))</f>
        <v>44791</v>
      </c>
      <c r="C1635" s="8">
        <v>17</v>
      </c>
      <c r="D1635">
        <v>0.95903784492335364</v>
      </c>
      <c r="E1635" s="6">
        <v>82.339527013519387</v>
      </c>
      <c r="F1635" s="10">
        <v>90.153148669999993</v>
      </c>
      <c r="G1635" s="10">
        <v>264.15411580000006</v>
      </c>
      <c r="H1635" s="10">
        <v>78.96672253905389</v>
      </c>
    </row>
    <row r="1636" spans="1:8" x14ac:dyDescent="0.25">
      <c r="A1636" s="16"/>
      <c r="B1636" s="5">
        <f>DATE(YEAR(siječanj!B1636),MONTH(siječanj!B1636)+7,DAY(siječanj!B1636))</f>
        <v>44791</v>
      </c>
      <c r="C1636" s="8">
        <v>17.0104166666667</v>
      </c>
      <c r="D1636">
        <v>0.95903784492335364</v>
      </c>
      <c r="E1636" s="6">
        <v>77.43811235673887</v>
      </c>
      <c r="F1636" s="10">
        <v>87.626313479999993</v>
      </c>
      <c r="G1636" s="10">
        <v>261.68400709999997</v>
      </c>
      <c r="H1636" s="10">
        <v>74.266080389539368</v>
      </c>
    </row>
    <row r="1637" spans="1:8" x14ac:dyDescent="0.25">
      <c r="A1637" s="16"/>
      <c r="B1637" s="5">
        <f>DATE(YEAR(siječanj!B1637),MONTH(siječanj!B1637)+7,DAY(siječanj!B1637))</f>
        <v>44791</v>
      </c>
      <c r="C1637" s="8">
        <v>17.0208333333333</v>
      </c>
      <c r="D1637">
        <v>0.95903784492335364</v>
      </c>
      <c r="E1637" s="6">
        <v>72.609307926259902</v>
      </c>
      <c r="F1637" s="10">
        <v>85.466665610000007</v>
      </c>
      <c r="G1637" s="10">
        <v>261.5800395</v>
      </c>
      <c r="H1637" s="10">
        <v>69.635074194976482</v>
      </c>
    </row>
    <row r="1638" spans="1:8" x14ac:dyDescent="0.25">
      <c r="A1638" s="16"/>
      <c r="B1638" s="5">
        <f>DATE(YEAR(siječanj!B1638),MONTH(siječanj!B1638)+7,DAY(siječanj!B1638))</f>
        <v>44791</v>
      </c>
      <c r="C1638" s="8">
        <v>17.03125</v>
      </c>
      <c r="D1638">
        <v>0.95903784492335364</v>
      </c>
      <c r="E1638" s="6">
        <v>68.805559258422761</v>
      </c>
      <c r="F1638" s="10">
        <v>83.674046349999998</v>
      </c>
      <c r="G1638" s="10">
        <v>260.86384429999998</v>
      </c>
      <c r="H1638" s="10">
        <v>65.987135269943863</v>
      </c>
    </row>
    <row r="1639" spans="1:8" x14ac:dyDescent="0.25">
      <c r="A1639" s="16"/>
      <c r="B1639" s="5">
        <f>DATE(YEAR(siječanj!B1639),MONTH(siječanj!B1639)+7,DAY(siječanj!B1639))</f>
        <v>44791</v>
      </c>
      <c r="C1639" s="8">
        <v>17.0416666666667</v>
      </c>
      <c r="D1639">
        <v>0.95903784492335364</v>
      </c>
      <c r="E1639" s="6">
        <v>66.191027179489254</v>
      </c>
      <c r="F1639" s="10">
        <v>81.307687130000005</v>
      </c>
      <c r="G1639" s="10">
        <v>260.0462048</v>
      </c>
      <c r="H1639" s="10">
        <v>63.4797000594805</v>
      </c>
    </row>
    <row r="1640" spans="1:8" x14ac:dyDescent="0.25">
      <c r="A1640" s="16"/>
      <c r="B1640" s="5">
        <f>DATE(YEAR(siječanj!B1640),MONTH(siječanj!B1640)+7,DAY(siječanj!B1640))</f>
        <v>44791</v>
      </c>
      <c r="C1640" s="8">
        <v>17.0520833333333</v>
      </c>
      <c r="D1640">
        <v>0.95903784492335364</v>
      </c>
      <c r="E1640" s="6">
        <v>63.936802027377681</v>
      </c>
      <c r="F1640" s="10">
        <v>80.152261879999998</v>
      </c>
      <c r="G1640" s="10">
        <v>259.69399559999999</v>
      </c>
      <c r="H1640" s="10">
        <v>61.317812827627399</v>
      </c>
    </row>
    <row r="1641" spans="1:8" x14ac:dyDescent="0.25">
      <c r="A1641" s="16"/>
      <c r="B1641" s="5">
        <f>DATE(YEAR(siječanj!B1641),MONTH(siječanj!B1641)+7,DAY(siječanj!B1641))</f>
        <v>44791</v>
      </c>
      <c r="C1641" s="8">
        <v>17.0625</v>
      </c>
      <c r="D1641">
        <v>0.95903784492335364</v>
      </c>
      <c r="E1641" s="6">
        <v>62.281593867586118</v>
      </c>
      <c r="F1641" s="10">
        <v>79.321463919999999</v>
      </c>
      <c r="G1641" s="10">
        <v>260.00523799999996</v>
      </c>
      <c r="H1641" s="10">
        <v>59.730405561161348</v>
      </c>
    </row>
    <row r="1642" spans="1:8" x14ac:dyDescent="0.25">
      <c r="A1642" s="16"/>
      <c r="B1642" s="5">
        <f>DATE(YEAR(siječanj!B1642),MONTH(siječanj!B1642)+7,DAY(siječanj!B1642))</f>
        <v>44791</v>
      </c>
      <c r="C1642" s="8">
        <v>17.0729166666667</v>
      </c>
      <c r="D1642">
        <v>0.95903784492335364</v>
      </c>
      <c r="E1642" s="6">
        <v>60.865391639065571</v>
      </c>
      <c r="F1642" s="10">
        <v>78.381575639999994</v>
      </c>
      <c r="G1642" s="10">
        <v>260.0288506</v>
      </c>
      <c r="H1642" s="10">
        <v>58.372214027945354</v>
      </c>
    </row>
    <row r="1643" spans="1:8" x14ac:dyDescent="0.25">
      <c r="A1643" s="16"/>
      <c r="B1643" s="5">
        <f>DATE(YEAR(siječanj!B1643),MONTH(siječanj!B1643)+7,DAY(siječanj!B1643))</f>
        <v>44791</v>
      </c>
      <c r="C1643" s="8">
        <v>17.0833333333333</v>
      </c>
      <c r="D1643">
        <v>0.95903784492335364</v>
      </c>
      <c r="E1643" s="6">
        <v>60.570739114366738</v>
      </c>
      <c r="F1643" s="10">
        <v>77.514593379999994</v>
      </c>
      <c r="G1643" s="10">
        <v>259.36485149999999</v>
      </c>
      <c r="H1643" s="10">
        <v>58.089631105656956</v>
      </c>
    </row>
    <row r="1644" spans="1:8" x14ac:dyDescent="0.25">
      <c r="A1644" s="16"/>
      <c r="B1644" s="5">
        <f>DATE(YEAR(siječanj!B1644),MONTH(siječanj!B1644)+7,DAY(siječanj!B1644))</f>
        <v>44791</v>
      </c>
      <c r="C1644" s="8">
        <v>17.09375</v>
      </c>
      <c r="D1644">
        <v>0.95903784492335364</v>
      </c>
      <c r="E1644" s="6">
        <v>60.050877137526783</v>
      </c>
      <c r="F1644" s="10">
        <v>76.810113040000005</v>
      </c>
      <c r="G1644" s="10">
        <v>259.07187279999999</v>
      </c>
      <c r="H1644" s="10">
        <v>57.591063795730776</v>
      </c>
    </row>
    <row r="1645" spans="1:8" x14ac:dyDescent="0.25">
      <c r="A1645" s="16"/>
      <c r="B1645" s="5">
        <f>DATE(YEAR(siječanj!B1645),MONTH(siječanj!B1645)+7,DAY(siječanj!B1645))</f>
        <v>44791</v>
      </c>
      <c r="C1645" s="8">
        <v>17.1041666666667</v>
      </c>
      <c r="D1645">
        <v>0.95903784492335364</v>
      </c>
      <c r="E1645" s="6">
        <v>59.269502581071258</v>
      </c>
      <c r="F1645" s="10">
        <v>76.234134609999998</v>
      </c>
      <c r="G1645" s="10">
        <v>259.1731484</v>
      </c>
      <c r="H1645" s="10">
        <v>56.841696025029727</v>
      </c>
    </row>
    <row r="1646" spans="1:8" x14ac:dyDescent="0.25">
      <c r="A1646" s="16"/>
      <c r="B1646" s="5">
        <f>DATE(YEAR(siječanj!B1646),MONTH(siječanj!B1646)+7,DAY(siječanj!B1646))</f>
        <v>44791</v>
      </c>
      <c r="C1646" s="8">
        <v>17.1145833333333</v>
      </c>
      <c r="D1646">
        <v>0.95903784492335364</v>
      </c>
      <c r="E1646" s="6">
        <v>58.955668423039818</v>
      </c>
      <c r="F1646" s="10">
        <v>75.734740059999993</v>
      </c>
      <c r="G1646" s="10">
        <v>259.27011549999997</v>
      </c>
      <c r="H1646" s="10">
        <v>56.540717190447921</v>
      </c>
    </row>
    <row r="1647" spans="1:8" x14ac:dyDescent="0.25">
      <c r="A1647" s="16"/>
      <c r="B1647" s="5">
        <f>DATE(YEAR(siječanj!B1647),MONTH(siječanj!B1647)+7,DAY(siječanj!B1647))</f>
        <v>44791</v>
      </c>
      <c r="C1647" s="8">
        <v>17.125</v>
      </c>
      <c r="D1647">
        <v>0.95903784492335364</v>
      </c>
      <c r="E1647" s="6">
        <v>58.747584436393211</v>
      </c>
      <c r="F1647" s="10">
        <v>75.240088639999996</v>
      </c>
      <c r="G1647" s="10">
        <v>259.15579410000004</v>
      </c>
      <c r="H1647" s="10">
        <v>56.341156772331296</v>
      </c>
    </row>
    <row r="1648" spans="1:8" x14ac:dyDescent="0.25">
      <c r="A1648" s="16"/>
      <c r="B1648" s="5">
        <f>DATE(YEAR(siječanj!B1648),MONTH(siječanj!B1648)+7,DAY(siječanj!B1648))</f>
        <v>44791</v>
      </c>
      <c r="C1648" s="8">
        <v>17.1354166666667</v>
      </c>
      <c r="D1648">
        <v>0.95903784492335364</v>
      </c>
      <c r="E1648" s="6">
        <v>58.681767208811202</v>
      </c>
      <c r="F1648" s="10">
        <v>74.928779770000006</v>
      </c>
      <c r="G1648" s="10">
        <v>259.1538516</v>
      </c>
      <c r="H1648" s="10">
        <v>56.278035560232219</v>
      </c>
    </row>
    <row r="1649" spans="1:8" x14ac:dyDescent="0.25">
      <c r="A1649" s="16"/>
      <c r="B1649" s="5">
        <f>DATE(YEAR(siječanj!B1649),MONTH(siječanj!B1649)+7,DAY(siječanj!B1649))</f>
        <v>44791</v>
      </c>
      <c r="C1649" s="8">
        <v>17.1458333333333</v>
      </c>
      <c r="D1649">
        <v>0.95903784492335364</v>
      </c>
      <c r="E1649" s="6">
        <v>59.16166347818892</v>
      </c>
      <c r="F1649" s="10">
        <v>74.634413609999996</v>
      </c>
      <c r="G1649" s="10">
        <v>259.03069249999999</v>
      </c>
      <c r="H1649" s="10">
        <v>56.738274244202984</v>
      </c>
    </row>
    <row r="1650" spans="1:8" x14ac:dyDescent="0.25">
      <c r="A1650" s="16"/>
      <c r="B1650" s="5">
        <f>DATE(YEAR(siječanj!B1650),MONTH(siječanj!B1650)+7,DAY(siječanj!B1650))</f>
        <v>44791</v>
      </c>
      <c r="C1650" s="8">
        <v>17.15625</v>
      </c>
      <c r="D1650">
        <v>0.95903784492335364</v>
      </c>
      <c r="E1650" s="6">
        <v>60.370001137297145</v>
      </c>
      <c r="F1650" s="10">
        <v>74.531530040000007</v>
      </c>
      <c r="G1650" s="10">
        <v>259.44949480000002</v>
      </c>
      <c r="H1650" s="10">
        <v>57.897115788733863</v>
      </c>
    </row>
    <row r="1651" spans="1:8" x14ac:dyDescent="0.25">
      <c r="A1651" s="16"/>
      <c r="B1651" s="5">
        <f>DATE(YEAR(siječanj!B1651),MONTH(siječanj!B1651)+7,DAY(siječanj!B1651))</f>
        <v>44791</v>
      </c>
      <c r="C1651" s="8">
        <v>17.1666666666667</v>
      </c>
      <c r="D1651">
        <v>0.95903784492335364</v>
      </c>
      <c r="E1651" s="6">
        <v>62.521444704134879</v>
      </c>
      <c r="F1651" s="10">
        <v>74.501045239999996</v>
      </c>
      <c r="G1651" s="10">
        <v>261.12207799999999</v>
      </c>
      <c r="H1651" s="10">
        <v>59.960431590548133</v>
      </c>
    </row>
    <row r="1652" spans="1:8" x14ac:dyDescent="0.25">
      <c r="A1652" s="16"/>
      <c r="B1652" s="5">
        <f>DATE(YEAR(siječanj!B1652),MONTH(siječanj!B1652)+7,DAY(siječanj!B1652))</f>
        <v>44791</v>
      </c>
      <c r="C1652" s="8">
        <v>17.1770833333333</v>
      </c>
      <c r="D1652">
        <v>0.95903784492335364</v>
      </c>
      <c r="E1652" s="6">
        <v>64.7146450584831</v>
      </c>
      <c r="F1652" s="10">
        <v>74.53688726</v>
      </c>
      <c r="G1652" s="10">
        <v>262.82200349999999</v>
      </c>
      <c r="H1652" s="10">
        <v>62.063793731867392</v>
      </c>
    </row>
    <row r="1653" spans="1:8" x14ac:dyDescent="0.25">
      <c r="A1653" s="16"/>
      <c r="B1653" s="5">
        <f>DATE(YEAR(siječanj!B1653),MONTH(siječanj!B1653)+7,DAY(siječanj!B1653))</f>
        <v>44791</v>
      </c>
      <c r="C1653" s="8">
        <v>17.1875</v>
      </c>
      <c r="D1653">
        <v>0.95903784492335364</v>
      </c>
      <c r="E1653" s="6">
        <v>67.256011914581237</v>
      </c>
      <c r="F1653" s="10">
        <v>74.679235239999997</v>
      </c>
      <c r="G1653" s="10">
        <v>270.49594489999998</v>
      </c>
      <c r="H1653" s="10">
        <v>64.501060724699386</v>
      </c>
    </row>
    <row r="1654" spans="1:8" x14ac:dyDescent="0.25">
      <c r="A1654" s="16"/>
      <c r="B1654" s="5">
        <f>DATE(YEAR(siječanj!B1654),MONTH(siječanj!B1654)+7,DAY(siječanj!B1654))</f>
        <v>44791</v>
      </c>
      <c r="C1654" s="8">
        <v>17.1979166666667</v>
      </c>
      <c r="D1654">
        <v>0.95903784492335364</v>
      </c>
      <c r="E1654" s="6">
        <v>71.031415052830098</v>
      </c>
      <c r="F1654" s="10">
        <v>75.072813629999999</v>
      </c>
      <c r="G1654" s="10">
        <v>273.92709489999993</v>
      </c>
      <c r="H1654" s="10">
        <v>68.121815214122435</v>
      </c>
    </row>
    <row r="1655" spans="1:8" x14ac:dyDescent="0.25">
      <c r="A1655" s="16"/>
      <c r="B1655" s="5">
        <f>DATE(YEAR(siječanj!B1655),MONTH(siječanj!B1655)+7,DAY(siječanj!B1655))</f>
        <v>44791</v>
      </c>
      <c r="C1655" s="8">
        <v>17.2083333333333</v>
      </c>
      <c r="D1655">
        <v>0.95903784492335364</v>
      </c>
      <c r="E1655" s="6">
        <v>74.152071206925328</v>
      </c>
      <c r="F1655" s="10">
        <v>75.6155325</v>
      </c>
      <c r="G1655" s="10">
        <v>275.57969800000001</v>
      </c>
      <c r="H1655" s="10">
        <v>71.114642566892726</v>
      </c>
    </row>
    <row r="1656" spans="1:8" x14ac:dyDescent="0.25">
      <c r="A1656" s="16"/>
      <c r="B1656" s="5">
        <f>DATE(YEAR(siječanj!B1656),MONTH(siječanj!B1656)+7,DAY(siječanj!B1656))</f>
        <v>44791</v>
      </c>
      <c r="C1656" s="8">
        <v>17.21875</v>
      </c>
      <c r="D1656">
        <v>0.95903784492335364</v>
      </c>
      <c r="E1656" s="6">
        <v>77.630803380487507</v>
      </c>
      <c r="F1656" s="10">
        <v>76.533216240000002</v>
      </c>
      <c r="G1656" s="10">
        <v>271.15175930000004</v>
      </c>
      <c r="H1656" s="10">
        <v>74.450878373691339</v>
      </c>
    </row>
    <row r="1657" spans="1:8" x14ac:dyDescent="0.25">
      <c r="A1657" s="16"/>
      <c r="B1657" s="5">
        <f>DATE(YEAR(siječanj!B1657),MONTH(siječanj!B1657)+7,DAY(siječanj!B1657))</f>
        <v>44791</v>
      </c>
      <c r="C1657" s="8">
        <v>17.2291666666667</v>
      </c>
      <c r="D1657">
        <v>0.95903784492335364</v>
      </c>
      <c r="E1657" s="6">
        <v>81.88381528898374</v>
      </c>
      <c r="F1657" s="10">
        <v>77.846092889999994</v>
      </c>
      <c r="G1657" s="10">
        <v>231.84112940000003</v>
      </c>
      <c r="H1657" s="10">
        <v>78.529677748848925</v>
      </c>
    </row>
    <row r="1658" spans="1:8" x14ac:dyDescent="0.25">
      <c r="A1658" s="16"/>
      <c r="B1658" s="5">
        <f>DATE(YEAR(siječanj!B1658),MONTH(siječanj!B1658)+7,DAY(siječanj!B1658))</f>
        <v>44791</v>
      </c>
      <c r="C1658" s="8">
        <v>17.2395833333333</v>
      </c>
      <c r="D1658">
        <v>0.95903784492335364</v>
      </c>
      <c r="E1658" s="6">
        <v>86.508494178576825</v>
      </c>
      <c r="F1658" s="10">
        <v>79.622924359999999</v>
      </c>
      <c r="G1658" s="10">
        <v>150.52136340000001</v>
      </c>
      <c r="H1658" s="10">
        <v>82.964919824586801</v>
      </c>
    </row>
    <row r="1659" spans="1:8" x14ac:dyDescent="0.25">
      <c r="A1659" s="16"/>
      <c r="B1659" s="5">
        <f>DATE(YEAR(siječanj!B1659),MONTH(siječanj!B1659)+7,DAY(siječanj!B1659))</f>
        <v>44791</v>
      </c>
      <c r="C1659" s="8">
        <v>17.25</v>
      </c>
      <c r="D1659">
        <v>0.95903784492335364</v>
      </c>
      <c r="E1659" s="6">
        <v>88.925509047445445</v>
      </c>
      <c r="F1659" s="10">
        <v>82.135482330000002</v>
      </c>
      <c r="G1659" s="10">
        <v>60.273520419999997</v>
      </c>
      <c r="H1659" s="10">
        <v>85.282928555574273</v>
      </c>
    </row>
    <row r="1660" spans="1:8" x14ac:dyDescent="0.25">
      <c r="A1660" s="16"/>
      <c r="B1660" s="5">
        <f>DATE(YEAR(siječanj!B1660),MONTH(siječanj!B1660)+7,DAY(siječanj!B1660))</f>
        <v>44791</v>
      </c>
      <c r="C1660" s="8">
        <v>17.2604166666667</v>
      </c>
      <c r="D1660">
        <v>0.95903784492335364</v>
      </c>
      <c r="E1660" s="6">
        <v>89.871217184003356</v>
      </c>
      <c r="F1660" s="10">
        <v>83.967892299999988</v>
      </c>
      <c r="G1660" s="10">
        <v>13.81299422</v>
      </c>
      <c r="H1660" s="10">
        <v>86.189898448785243</v>
      </c>
    </row>
    <row r="1661" spans="1:8" x14ac:dyDescent="0.25">
      <c r="A1661" s="16"/>
      <c r="B1661" s="5">
        <f>DATE(YEAR(siječanj!B1661),MONTH(siječanj!B1661)+7,DAY(siječanj!B1661))</f>
        <v>44791</v>
      </c>
      <c r="C1661" s="8">
        <v>17.2708333333333</v>
      </c>
      <c r="D1661">
        <v>0.95903784492335364</v>
      </c>
      <c r="E1661" s="6">
        <v>93.031156965742014</v>
      </c>
      <c r="F1661" s="10">
        <v>87.228839679999993</v>
      </c>
      <c r="G1661" s="10">
        <v>5.0830634560000005</v>
      </c>
      <c r="H1661" s="10">
        <v>89.220400287151463</v>
      </c>
    </row>
    <row r="1662" spans="1:8" x14ac:dyDescent="0.25">
      <c r="A1662" s="16"/>
      <c r="B1662" s="5">
        <f>DATE(YEAR(siječanj!B1662),MONTH(siječanj!B1662)+7,DAY(siječanj!B1662))</f>
        <v>44791</v>
      </c>
      <c r="C1662" s="8">
        <v>17.28125</v>
      </c>
      <c r="D1662">
        <v>0.95903784492335364</v>
      </c>
      <c r="E1662" s="6">
        <v>93.832489554974543</v>
      </c>
      <c r="F1662" s="10">
        <v>92.738108830000002</v>
      </c>
      <c r="G1662" s="10">
        <v>3.0632462939999998</v>
      </c>
      <c r="H1662" s="10">
        <v>89.988908566595882</v>
      </c>
    </row>
    <row r="1663" spans="1:8" x14ac:dyDescent="0.25">
      <c r="A1663" s="16"/>
      <c r="B1663" s="5">
        <f>DATE(YEAR(siječanj!B1663),MONTH(siječanj!B1663)+7,DAY(siječanj!B1663))</f>
        <v>44791</v>
      </c>
      <c r="C1663" s="8">
        <v>17.2916666666667</v>
      </c>
      <c r="D1663">
        <v>0.95903784492335364</v>
      </c>
      <c r="E1663" s="6">
        <v>93.590703676843731</v>
      </c>
      <c r="F1663" s="10">
        <v>99.714304599999991</v>
      </c>
      <c r="G1663" s="10">
        <v>2.1055012509999997</v>
      </c>
      <c r="H1663" s="10">
        <v>89.757026759100398</v>
      </c>
    </row>
    <row r="1664" spans="1:8" x14ac:dyDescent="0.25">
      <c r="A1664" s="16"/>
      <c r="B1664" s="5">
        <f>DATE(YEAR(siječanj!B1664),MONTH(siječanj!B1664)+7,DAY(siječanj!B1664))</f>
        <v>44791</v>
      </c>
      <c r="C1664" s="8">
        <v>17.3020833333333</v>
      </c>
      <c r="D1664">
        <v>0.95903784492335364</v>
      </c>
      <c r="E1664" s="6">
        <v>93.205513247112137</v>
      </c>
      <c r="F1664" s="10">
        <v>103.2397665</v>
      </c>
      <c r="G1664" s="10">
        <v>1.777734919</v>
      </c>
      <c r="H1664" s="10">
        <v>89.387614559485513</v>
      </c>
    </row>
    <row r="1665" spans="1:8" x14ac:dyDescent="0.25">
      <c r="A1665" s="16"/>
      <c r="B1665" s="5">
        <f>DATE(YEAR(siječanj!B1665),MONTH(siječanj!B1665)+7,DAY(siječanj!B1665))</f>
        <v>44791</v>
      </c>
      <c r="C1665" s="8">
        <v>17.3125</v>
      </c>
      <c r="D1665">
        <v>0.95903784492335364</v>
      </c>
      <c r="E1665" s="6">
        <v>94.097392676920904</v>
      </c>
      <c r="F1665" s="10">
        <v>107.3345455</v>
      </c>
      <c r="G1665" s="10">
        <v>1.6179659319999999</v>
      </c>
      <c r="H1665" s="10">
        <v>90.242960685780787</v>
      </c>
    </row>
    <row r="1666" spans="1:8" x14ac:dyDescent="0.25">
      <c r="A1666" s="16"/>
      <c r="B1666" s="5">
        <f>DATE(YEAR(siječanj!B1666),MONTH(siječanj!B1666)+7,DAY(siječanj!B1666))</f>
        <v>44791</v>
      </c>
      <c r="C1666" s="8">
        <v>17.3229166666667</v>
      </c>
      <c r="D1666">
        <v>0.95903784492335364</v>
      </c>
      <c r="E1666" s="6">
        <v>95.798028146916053</v>
      </c>
      <c r="F1666" s="10">
        <v>112.99730390000001</v>
      </c>
      <c r="G1666" s="10">
        <v>1.5359344909999999</v>
      </c>
      <c r="H1666" s="10">
        <v>91.873934461925145</v>
      </c>
    </row>
    <row r="1667" spans="1:8" x14ac:dyDescent="0.25">
      <c r="A1667" s="16"/>
      <c r="B1667" s="5">
        <f>DATE(YEAR(siječanj!B1667),MONTH(siječanj!B1667)+7,DAY(siječanj!B1667))</f>
        <v>44791</v>
      </c>
      <c r="C1667" s="8">
        <v>17.3333333333333</v>
      </c>
      <c r="D1667">
        <v>0.95903784492335364</v>
      </c>
      <c r="E1667" s="6">
        <v>96.64710930198008</v>
      </c>
      <c r="F1667" s="10">
        <v>120.43304809999999</v>
      </c>
      <c r="G1667" s="10">
        <v>1.448967391</v>
      </c>
      <c r="H1667" s="10">
        <v>92.688235423042784</v>
      </c>
    </row>
    <row r="1668" spans="1:8" x14ac:dyDescent="0.25">
      <c r="A1668" s="16"/>
      <c r="B1668" s="5">
        <f>DATE(YEAR(siječanj!B1668),MONTH(siječanj!B1668)+7,DAY(siječanj!B1668))</f>
        <v>44791</v>
      </c>
      <c r="C1668" s="8">
        <v>17.34375</v>
      </c>
      <c r="D1668">
        <v>0.95903784492335364</v>
      </c>
      <c r="E1668" s="6">
        <v>98.350810656226301</v>
      </c>
      <c r="F1668" s="10">
        <v>124.3925452</v>
      </c>
      <c r="G1668" s="10">
        <v>1.4401623830000001</v>
      </c>
      <c r="H1668" s="10">
        <v>94.32214949821207</v>
      </c>
    </row>
    <row r="1669" spans="1:8" x14ac:dyDescent="0.25">
      <c r="A1669" s="16"/>
      <c r="B1669" s="5">
        <f>DATE(YEAR(siječanj!B1669),MONTH(siječanj!B1669)+7,DAY(siječanj!B1669))</f>
        <v>44791</v>
      </c>
      <c r="C1669" s="8">
        <v>17.3541666666667</v>
      </c>
      <c r="D1669">
        <v>0.95903784492335364</v>
      </c>
      <c r="E1669" s="6">
        <v>99.106239372936443</v>
      </c>
      <c r="F1669" s="10">
        <v>127.52729699999999</v>
      </c>
      <c r="G1669" s="10">
        <v>1.4948229230000001</v>
      </c>
      <c r="H1669" s="10">
        <v>95.046634226678989</v>
      </c>
    </row>
    <row r="1670" spans="1:8" x14ac:dyDescent="0.25">
      <c r="A1670" s="16"/>
      <c r="B1670" s="5">
        <f>DATE(YEAR(siječanj!B1670),MONTH(siječanj!B1670)+7,DAY(siječanj!B1670))</f>
        <v>44791</v>
      </c>
      <c r="C1670" s="8">
        <v>17.3645833333333</v>
      </c>
      <c r="D1670">
        <v>0.95903784492335364</v>
      </c>
      <c r="E1670" s="6">
        <v>100.79746174429667</v>
      </c>
      <c r="F1670" s="10">
        <v>130.79812720000001</v>
      </c>
      <c r="G1670" s="10">
        <v>1.4477078209999998</v>
      </c>
      <c r="H1670" s="10">
        <v>96.668580484994465</v>
      </c>
    </row>
    <row r="1671" spans="1:8" x14ac:dyDescent="0.25">
      <c r="A1671" s="16"/>
      <c r="B1671" s="5">
        <f>DATE(YEAR(siječanj!B1671),MONTH(siječanj!B1671)+7,DAY(siječanj!B1671))</f>
        <v>44791</v>
      </c>
      <c r="C1671" s="8">
        <v>17.375</v>
      </c>
      <c r="D1671">
        <v>0.95903784492335364</v>
      </c>
      <c r="E1671" s="6">
        <v>102.3471947488749</v>
      </c>
      <c r="F1671" s="10">
        <v>134.4239675</v>
      </c>
      <c r="G1671" s="10">
        <v>1.5182369609999999</v>
      </c>
      <c r="H1671" s="10">
        <v>98.154833085911761</v>
      </c>
    </row>
    <row r="1672" spans="1:8" x14ac:dyDescent="0.25">
      <c r="A1672" s="16"/>
      <c r="B1672" s="5">
        <f>DATE(YEAR(siječanj!B1672),MONTH(siječanj!B1672)+7,DAY(siječanj!B1672))</f>
        <v>44791</v>
      </c>
      <c r="C1672" s="8">
        <v>17.3854166666667</v>
      </c>
      <c r="D1672">
        <v>0.95903784492335364</v>
      </c>
      <c r="E1672" s="6">
        <v>104.17108114857544</v>
      </c>
      <c r="F1672" s="10">
        <v>136.69171030000001</v>
      </c>
      <c r="G1672" s="10">
        <v>1.6148951440000001</v>
      </c>
      <c r="H1672" s="10">
        <v>99.904009168065585</v>
      </c>
    </row>
    <row r="1673" spans="1:8" x14ac:dyDescent="0.25">
      <c r="A1673" s="16"/>
      <c r="B1673" s="5">
        <f>DATE(YEAR(siječanj!B1673),MONTH(siječanj!B1673)+7,DAY(siječanj!B1673))</f>
        <v>44791</v>
      </c>
      <c r="C1673" s="8">
        <v>17.3958333333333</v>
      </c>
      <c r="D1673">
        <v>0.95903784492335364</v>
      </c>
      <c r="E1673" s="6">
        <v>104.84185750489029</v>
      </c>
      <c r="F1673" s="10">
        <v>138.3503106</v>
      </c>
      <c r="G1673" s="10">
        <v>1.641746173</v>
      </c>
      <c r="H1673" s="10">
        <v>100.54730907925131</v>
      </c>
    </row>
    <row r="1674" spans="1:8" x14ac:dyDescent="0.25">
      <c r="A1674" s="16"/>
      <c r="B1674" s="5">
        <f>DATE(YEAR(siječanj!B1674),MONTH(siječanj!B1674)+7,DAY(siječanj!B1674))</f>
        <v>44791</v>
      </c>
      <c r="C1674" s="8">
        <v>17.40625</v>
      </c>
      <c r="D1674">
        <v>0.95903784492335364</v>
      </c>
      <c r="E1674" s="6">
        <v>105.56112209146897</v>
      </c>
      <c r="F1674" s="10">
        <v>139.7663842</v>
      </c>
      <c r="G1674" s="10">
        <v>1.6341449969999999</v>
      </c>
      <c r="H1674" s="10">
        <v>101.23711103829342</v>
      </c>
    </row>
    <row r="1675" spans="1:8" x14ac:dyDescent="0.25">
      <c r="A1675" s="16"/>
      <c r="B1675" s="5">
        <f>DATE(YEAR(siječanj!B1675),MONTH(siječanj!B1675)+7,DAY(siječanj!B1675))</f>
        <v>44791</v>
      </c>
      <c r="C1675" s="8">
        <v>17.4166666666667</v>
      </c>
      <c r="D1675">
        <v>0.95903784492335364</v>
      </c>
      <c r="E1675" s="6">
        <v>106.71981287817572</v>
      </c>
      <c r="F1675" s="10">
        <v>141.2766469</v>
      </c>
      <c r="G1675" s="10">
        <v>1.660476675</v>
      </c>
      <c r="H1675" s="10">
        <v>102.3483393533092</v>
      </c>
    </row>
    <row r="1676" spans="1:8" x14ac:dyDescent="0.25">
      <c r="A1676" s="16"/>
      <c r="B1676" s="5">
        <f>DATE(YEAR(siječanj!B1676),MONTH(siječanj!B1676)+7,DAY(siječanj!B1676))</f>
        <v>44791</v>
      </c>
      <c r="C1676" s="8">
        <v>17.4270833333333</v>
      </c>
      <c r="D1676">
        <v>0.95903784492335364</v>
      </c>
      <c r="E1676" s="6">
        <v>107.14646422964485</v>
      </c>
      <c r="F1676" s="10">
        <v>142.32131609999999</v>
      </c>
      <c r="G1676" s="10">
        <v>1.655751465</v>
      </c>
      <c r="H1676" s="10">
        <v>102.7575141459558</v>
      </c>
    </row>
    <row r="1677" spans="1:8" x14ac:dyDescent="0.25">
      <c r="A1677" s="16"/>
      <c r="B1677" s="5">
        <f>DATE(YEAR(siječanj!B1677),MONTH(siječanj!B1677)+7,DAY(siječanj!B1677))</f>
        <v>44791</v>
      </c>
      <c r="C1677" s="8">
        <v>17.4375</v>
      </c>
      <c r="D1677">
        <v>0.95903784492335364</v>
      </c>
      <c r="E1677" s="6">
        <v>109.16537978697077</v>
      </c>
      <c r="F1677" s="10">
        <v>143.46371859999999</v>
      </c>
      <c r="G1677" s="10">
        <v>1.6717711309999999</v>
      </c>
      <c r="H1677" s="10">
        <v>104.69373057113589</v>
      </c>
    </row>
    <row r="1678" spans="1:8" x14ac:dyDescent="0.25">
      <c r="A1678" s="16"/>
      <c r="B1678" s="5">
        <f>DATE(YEAR(siječanj!B1678),MONTH(siječanj!B1678)+7,DAY(siječanj!B1678))</f>
        <v>44791</v>
      </c>
      <c r="C1678" s="8">
        <v>17.4479166666667</v>
      </c>
      <c r="D1678">
        <v>0.95903784492335364</v>
      </c>
      <c r="E1678" s="6">
        <v>110.06068351560792</v>
      </c>
      <c r="F1678" s="10">
        <v>144.98742990000002</v>
      </c>
      <c r="G1678" s="10">
        <v>1.6298802750000001</v>
      </c>
      <c r="H1678" s="10">
        <v>105.5523607295999</v>
      </c>
    </row>
    <row r="1679" spans="1:8" x14ac:dyDescent="0.25">
      <c r="A1679" s="16"/>
      <c r="B1679" s="5">
        <f>DATE(YEAR(siječanj!B1679),MONTH(siječanj!B1679)+7,DAY(siječanj!B1679))</f>
        <v>44791</v>
      </c>
      <c r="C1679" s="8">
        <v>17.4583333333333</v>
      </c>
      <c r="D1679">
        <v>0.95903784492335364</v>
      </c>
      <c r="E1679" s="6">
        <v>111.28011018417224</v>
      </c>
      <c r="F1679" s="10">
        <v>146.3927879</v>
      </c>
      <c r="G1679" s="10">
        <v>1.6305381890000001</v>
      </c>
      <c r="H1679" s="10">
        <v>106.72183705386189</v>
      </c>
    </row>
    <row r="1680" spans="1:8" x14ac:dyDescent="0.25">
      <c r="A1680" s="16"/>
      <c r="B1680" s="5">
        <f>DATE(YEAR(siječanj!B1680),MONTH(siječanj!B1680)+7,DAY(siječanj!B1680))</f>
        <v>44791</v>
      </c>
      <c r="C1680" s="8">
        <v>17.46875</v>
      </c>
      <c r="D1680">
        <v>0.95903784492335364</v>
      </c>
      <c r="E1680" s="6">
        <v>112.89530100891703</v>
      </c>
      <c r="F1680" s="10">
        <v>147.390646</v>
      </c>
      <c r="G1680" s="10">
        <v>1.6012081309999999</v>
      </c>
      <c r="H1680" s="10">
        <v>108.2708661815651</v>
      </c>
    </row>
    <row r="1681" spans="1:8" x14ac:dyDescent="0.25">
      <c r="A1681" s="16"/>
      <c r="B1681" s="5">
        <f>DATE(YEAR(siječanj!B1681),MONTH(siječanj!B1681)+7,DAY(siječanj!B1681))</f>
        <v>44791</v>
      </c>
      <c r="C1681" s="8">
        <v>17.4791666666667</v>
      </c>
      <c r="D1681">
        <v>0.95903784492335364</v>
      </c>
      <c r="E1681" s="6">
        <v>113.0992607458295</v>
      </c>
      <c r="F1681" s="10">
        <v>148.30784780000002</v>
      </c>
      <c r="G1681" s="10">
        <v>1.6167261569999998</v>
      </c>
      <c r="H1681" s="10">
        <v>108.46647128810477</v>
      </c>
    </row>
    <row r="1682" spans="1:8" x14ac:dyDescent="0.25">
      <c r="A1682" s="16"/>
      <c r="B1682" s="5">
        <f>DATE(YEAR(siječanj!B1682),MONTH(siječanj!B1682)+7,DAY(siječanj!B1682))</f>
        <v>44791</v>
      </c>
      <c r="C1682" s="8">
        <v>17.4895833333333</v>
      </c>
      <c r="D1682">
        <v>0.95903784492335364</v>
      </c>
      <c r="E1682" s="6">
        <v>112.33685734101574</v>
      </c>
      <c r="F1682" s="10">
        <v>149.0553304</v>
      </c>
      <c r="G1682" s="10">
        <v>1.615862481</v>
      </c>
      <c r="H1682" s="10">
        <v>107.73529756978996</v>
      </c>
    </row>
    <row r="1683" spans="1:8" x14ac:dyDescent="0.25">
      <c r="A1683" s="16"/>
      <c r="B1683" s="5">
        <f>DATE(YEAR(siječanj!B1683),MONTH(siječanj!B1683)+7,DAY(siječanj!B1683))</f>
        <v>44791</v>
      </c>
      <c r="C1683" s="8">
        <v>17.5</v>
      </c>
      <c r="D1683">
        <v>0.95903784492335364</v>
      </c>
      <c r="E1683" s="6">
        <v>111.60179272789178</v>
      </c>
      <c r="F1683" s="10">
        <v>149.76283080000002</v>
      </c>
      <c r="G1683" s="10">
        <v>1.616003649</v>
      </c>
      <c r="H1683" s="10">
        <v>107.03034278734013</v>
      </c>
    </row>
    <row r="1684" spans="1:8" x14ac:dyDescent="0.25">
      <c r="A1684" s="16"/>
      <c r="B1684" s="5">
        <f>DATE(YEAR(siječanj!B1684),MONTH(siječanj!B1684)+7,DAY(siječanj!B1684))</f>
        <v>44791</v>
      </c>
      <c r="C1684" s="8">
        <v>17.5104166666667</v>
      </c>
      <c r="D1684">
        <v>0.95903784492335364</v>
      </c>
      <c r="E1684" s="6">
        <v>111.03095446834845</v>
      </c>
      <c r="F1684" s="10">
        <v>150.4294956</v>
      </c>
      <c r="G1684" s="10">
        <v>1.5888541359999999</v>
      </c>
      <c r="H1684" s="10">
        <v>106.48288729310791</v>
      </c>
    </row>
    <row r="1685" spans="1:8" x14ac:dyDescent="0.25">
      <c r="A1685" s="16"/>
      <c r="B1685" s="5">
        <f>DATE(YEAR(siječanj!B1685),MONTH(siječanj!B1685)+7,DAY(siječanj!B1685))</f>
        <v>44791</v>
      </c>
      <c r="C1685" s="8">
        <v>17.5208333333333</v>
      </c>
      <c r="D1685">
        <v>0.95903784492335364</v>
      </c>
      <c r="E1685" s="6">
        <v>111.81853525616849</v>
      </c>
      <c r="F1685" s="10">
        <v>150.9410819</v>
      </c>
      <c r="G1685" s="10">
        <v>1.5668512530000001</v>
      </c>
      <c r="H1685" s="10">
        <v>107.23820707456187</v>
      </c>
    </row>
    <row r="1686" spans="1:8" x14ac:dyDescent="0.25">
      <c r="A1686" s="16"/>
      <c r="B1686" s="5">
        <f>DATE(YEAR(siječanj!B1686),MONTH(siječanj!B1686)+7,DAY(siječanj!B1686))</f>
        <v>44791</v>
      </c>
      <c r="C1686" s="8">
        <v>17.53125</v>
      </c>
      <c r="D1686">
        <v>0.95903784492335364</v>
      </c>
      <c r="E1686" s="6">
        <v>112.16261722171083</v>
      </c>
      <c r="F1686" s="10">
        <v>151.44002230000001</v>
      </c>
      <c r="G1686" s="10">
        <v>1.6480424600000001</v>
      </c>
      <c r="H1686" s="10">
        <v>107.56819470127259</v>
      </c>
    </row>
    <row r="1687" spans="1:8" x14ac:dyDescent="0.25">
      <c r="A1687" s="16"/>
      <c r="B1687" s="5">
        <f>DATE(YEAR(siječanj!B1687),MONTH(siječanj!B1687)+7,DAY(siječanj!B1687))</f>
        <v>44791</v>
      </c>
      <c r="C1687" s="8">
        <v>17.5416666666667</v>
      </c>
      <c r="D1687">
        <v>0.95903784492335364</v>
      </c>
      <c r="E1687" s="6">
        <v>111.18274353824602</v>
      </c>
      <c r="F1687" s="10">
        <v>151.84479189999999</v>
      </c>
      <c r="G1687" s="10">
        <v>1.648751944</v>
      </c>
      <c r="H1687" s="10">
        <v>106.62845875558538</v>
      </c>
    </row>
    <row r="1688" spans="1:8" x14ac:dyDescent="0.25">
      <c r="A1688" s="16"/>
      <c r="B1688" s="5">
        <f>DATE(YEAR(siječanj!B1688),MONTH(siječanj!B1688)+7,DAY(siječanj!B1688))</f>
        <v>44791</v>
      </c>
      <c r="C1688" s="8">
        <v>17.5520833333333</v>
      </c>
      <c r="D1688">
        <v>0.95903784492335364</v>
      </c>
      <c r="E1688" s="6">
        <v>110.7554508133228</v>
      </c>
      <c r="F1688" s="10">
        <v>152.10643719999999</v>
      </c>
      <c r="G1688" s="10">
        <v>1.6276830600000001</v>
      </c>
      <c r="H1688" s="10">
        <v>106.21866886152358</v>
      </c>
    </row>
    <row r="1689" spans="1:8" x14ac:dyDescent="0.25">
      <c r="A1689" s="16"/>
      <c r="B1689" s="5">
        <f>DATE(YEAR(siječanj!B1689),MONTH(siječanj!B1689)+7,DAY(siječanj!B1689))</f>
        <v>44791</v>
      </c>
      <c r="C1689" s="8">
        <v>17.5625</v>
      </c>
      <c r="D1689">
        <v>0.95903784492335364</v>
      </c>
      <c r="E1689" s="6">
        <v>110.72274473851731</v>
      </c>
      <c r="F1689" s="10">
        <v>152.11077880000002</v>
      </c>
      <c r="G1689" s="10">
        <v>1.6426510009999999</v>
      </c>
      <c r="H1689" s="10">
        <v>106.18730249802623</v>
      </c>
    </row>
    <row r="1690" spans="1:8" x14ac:dyDescent="0.25">
      <c r="A1690" s="16"/>
      <c r="B1690" s="5">
        <f>DATE(YEAR(siječanj!B1690),MONTH(siječanj!B1690)+7,DAY(siječanj!B1690))</f>
        <v>44791</v>
      </c>
      <c r="C1690" s="8">
        <v>17.5729166666667</v>
      </c>
      <c r="D1690">
        <v>0.95903784492335364</v>
      </c>
      <c r="E1690" s="6">
        <v>111.6895070011855</v>
      </c>
      <c r="F1690" s="10">
        <v>151.91956709999999</v>
      </c>
      <c r="G1690" s="10">
        <v>1.620216801</v>
      </c>
      <c r="H1690" s="10">
        <v>107.11446409496877</v>
      </c>
    </row>
    <row r="1691" spans="1:8" x14ac:dyDescent="0.25">
      <c r="A1691" s="16"/>
      <c r="B1691" s="5">
        <f>DATE(YEAR(siječanj!B1691),MONTH(siječanj!B1691)+7,DAY(siječanj!B1691))</f>
        <v>44791</v>
      </c>
      <c r="C1691" s="8">
        <v>17.5833333333333</v>
      </c>
      <c r="D1691">
        <v>0.95903784492335364</v>
      </c>
      <c r="E1691" s="6">
        <v>111.93587582028235</v>
      </c>
      <c r="F1691" s="10">
        <v>151.07433269999999</v>
      </c>
      <c r="G1691" s="10">
        <v>1.6069605830000002</v>
      </c>
      <c r="H1691" s="10">
        <v>107.35074111629172</v>
      </c>
    </row>
    <row r="1692" spans="1:8" x14ac:dyDescent="0.25">
      <c r="A1692" s="16"/>
      <c r="B1692" s="5">
        <f>DATE(YEAR(siječanj!B1692),MONTH(siječanj!B1692)+7,DAY(siječanj!B1692))</f>
        <v>44791</v>
      </c>
      <c r="C1692" s="8">
        <v>17.59375</v>
      </c>
      <c r="D1692">
        <v>0.95903784492335364</v>
      </c>
      <c r="E1692" s="6">
        <v>113.25635951422926</v>
      </c>
      <c r="F1692" s="10">
        <v>150.4955928</v>
      </c>
      <c r="G1692" s="10">
        <v>1.6028542190000001</v>
      </c>
      <c r="H1692" s="10">
        <v>108.61713495239098</v>
      </c>
    </row>
    <row r="1693" spans="1:8" x14ac:dyDescent="0.25">
      <c r="A1693" s="16"/>
      <c r="B1693" s="5">
        <f>DATE(YEAR(siječanj!B1693),MONTH(siječanj!B1693)+7,DAY(siječanj!B1693))</f>
        <v>44791</v>
      </c>
      <c r="C1693" s="8">
        <v>17.6041666666667</v>
      </c>
      <c r="D1693">
        <v>0.95903784492335364</v>
      </c>
      <c r="E1693" s="6">
        <v>114.26139072393708</v>
      </c>
      <c r="F1693" s="10">
        <v>149.60295669999999</v>
      </c>
      <c r="G1693" s="10">
        <v>1.5647644719999998</v>
      </c>
      <c r="H1693" s="10">
        <v>109.58099791782989</v>
      </c>
    </row>
    <row r="1694" spans="1:8" x14ac:dyDescent="0.25">
      <c r="A1694" s="16"/>
      <c r="B1694" s="5">
        <f>DATE(YEAR(siječanj!B1694),MONTH(siječanj!B1694)+7,DAY(siječanj!B1694))</f>
        <v>44791</v>
      </c>
      <c r="C1694" s="8">
        <v>17.6145833333333</v>
      </c>
      <c r="D1694">
        <v>0.95903784492335364</v>
      </c>
      <c r="E1694" s="6">
        <v>114.63797920381394</v>
      </c>
      <c r="F1694" s="10">
        <v>147.98120490000002</v>
      </c>
      <c r="G1694" s="10">
        <v>1.517228993</v>
      </c>
      <c r="H1694" s="10">
        <v>109.94216052199396</v>
      </c>
    </row>
    <row r="1695" spans="1:8" x14ac:dyDescent="0.25">
      <c r="A1695" s="16"/>
      <c r="B1695" s="5">
        <f>DATE(YEAR(siječanj!B1695),MONTH(siječanj!B1695)+7,DAY(siječanj!B1695))</f>
        <v>44791</v>
      </c>
      <c r="C1695" s="8">
        <v>17.625</v>
      </c>
      <c r="D1695">
        <v>0.95903784492335364</v>
      </c>
      <c r="E1695" s="6">
        <v>114.91110798995079</v>
      </c>
      <c r="F1695" s="10">
        <v>144.96920480000003</v>
      </c>
      <c r="G1695" s="10">
        <v>1.465260016</v>
      </c>
      <c r="H1695" s="10">
        <v>110.20410136443718</v>
      </c>
    </row>
    <row r="1696" spans="1:8" x14ac:dyDescent="0.25">
      <c r="A1696" s="16"/>
      <c r="B1696" s="5">
        <f>DATE(YEAR(siječanj!B1696),MONTH(siječanj!B1696)+7,DAY(siječanj!B1696))</f>
        <v>44791</v>
      </c>
      <c r="C1696" s="8">
        <v>17.6354166666667</v>
      </c>
      <c r="D1696">
        <v>0.95903784492335364</v>
      </c>
      <c r="E1696" s="6">
        <v>115.2849621935234</v>
      </c>
      <c r="F1696" s="10">
        <v>143.41798280000003</v>
      </c>
      <c r="G1696" s="10">
        <v>1.4213157169999999</v>
      </c>
      <c r="H1696" s="10">
        <v>110.56264169414698</v>
      </c>
    </row>
    <row r="1697" spans="1:8" x14ac:dyDescent="0.25">
      <c r="A1697" s="16"/>
      <c r="B1697" s="5">
        <f>DATE(YEAR(siječanj!B1697),MONTH(siječanj!B1697)+7,DAY(siječanj!B1697))</f>
        <v>44791</v>
      </c>
      <c r="C1697" s="8">
        <v>17.6458333333333</v>
      </c>
      <c r="D1697">
        <v>0.95903784492335364</v>
      </c>
      <c r="E1697" s="6">
        <v>116.00232053082679</v>
      </c>
      <c r="F1697" s="10">
        <v>141.98588469999999</v>
      </c>
      <c r="G1697" s="10">
        <v>1.41989206</v>
      </c>
      <c r="H1697" s="10">
        <v>111.25061548799223</v>
      </c>
    </row>
    <row r="1698" spans="1:8" x14ac:dyDescent="0.25">
      <c r="A1698" s="16"/>
      <c r="B1698" s="5">
        <f>DATE(YEAR(siječanj!B1698),MONTH(siječanj!B1698)+7,DAY(siječanj!B1698))</f>
        <v>44791</v>
      </c>
      <c r="C1698" s="8">
        <v>17.65625</v>
      </c>
      <c r="D1698">
        <v>0.95903784492335364</v>
      </c>
      <c r="E1698" s="6">
        <v>115.90602217876527</v>
      </c>
      <c r="F1698" s="10">
        <v>140.3690709</v>
      </c>
      <c r="G1698" s="10">
        <v>1.434409931</v>
      </c>
      <c r="H1698" s="10">
        <v>111.15826172396147</v>
      </c>
    </row>
    <row r="1699" spans="1:8" x14ac:dyDescent="0.25">
      <c r="A1699" s="16"/>
      <c r="B1699" s="5">
        <f>DATE(YEAR(siječanj!B1699),MONTH(siječanj!B1699)+7,DAY(siječanj!B1699))</f>
        <v>44791</v>
      </c>
      <c r="C1699" s="8">
        <v>17.6666666666667</v>
      </c>
      <c r="D1699">
        <v>0.95903784492335364</v>
      </c>
      <c r="E1699" s="6">
        <v>115.13162231041335</v>
      </c>
      <c r="F1699" s="10">
        <v>137.91879309999999</v>
      </c>
      <c r="G1699" s="10">
        <v>1.4751172699999999</v>
      </c>
      <c r="H1699" s="10">
        <v>110.41558294310832</v>
      </c>
    </row>
    <row r="1700" spans="1:8" x14ac:dyDescent="0.25">
      <c r="A1700" s="16"/>
      <c r="B1700" s="5">
        <f>DATE(YEAR(siječanj!B1700),MONTH(siječanj!B1700)+7,DAY(siječanj!B1700))</f>
        <v>44791</v>
      </c>
      <c r="C1700" s="8">
        <v>17.6770833333333</v>
      </c>
      <c r="D1700">
        <v>0.95903784492335364</v>
      </c>
      <c r="E1700" s="6">
        <v>113.44758213033303</v>
      </c>
      <c r="F1700" s="10">
        <v>136.74154419999999</v>
      </c>
      <c r="G1700" s="10">
        <v>1.469471084</v>
      </c>
      <c r="H1700" s="10">
        <v>108.80052467803975</v>
      </c>
    </row>
    <row r="1701" spans="1:8" x14ac:dyDescent="0.25">
      <c r="A1701" s="16"/>
      <c r="B1701" s="5">
        <f>DATE(YEAR(siječanj!B1701),MONTH(siječanj!B1701)+7,DAY(siječanj!B1701))</f>
        <v>44791</v>
      </c>
      <c r="C1701" s="8">
        <v>17.6875</v>
      </c>
      <c r="D1701">
        <v>0.95903784492335364</v>
      </c>
      <c r="E1701" s="6">
        <v>114.19039286681419</v>
      </c>
      <c r="F1701" s="10">
        <v>135.95757470000001</v>
      </c>
      <c r="G1701" s="10">
        <v>1.4559294059999999</v>
      </c>
      <c r="H1701" s="10">
        <v>109.51290828594058</v>
      </c>
    </row>
    <row r="1702" spans="1:8" x14ac:dyDescent="0.25">
      <c r="A1702" s="16"/>
      <c r="B1702" s="5">
        <f>DATE(YEAR(siječanj!B1702),MONTH(siječanj!B1702)+7,DAY(siječanj!B1702))</f>
        <v>44791</v>
      </c>
      <c r="C1702" s="8">
        <v>17.6979166666667</v>
      </c>
      <c r="D1702">
        <v>0.95903784492335364</v>
      </c>
      <c r="E1702" s="6">
        <v>114.21738217947016</v>
      </c>
      <c r="F1702" s="10">
        <v>135.30459069999998</v>
      </c>
      <c r="G1702" s="10">
        <v>1.489543981</v>
      </c>
      <c r="H1702" s="10">
        <v>109.53879205818612</v>
      </c>
    </row>
    <row r="1703" spans="1:8" x14ac:dyDescent="0.25">
      <c r="A1703" s="16"/>
      <c r="B1703" s="5">
        <f>DATE(YEAR(siječanj!B1703),MONTH(siječanj!B1703)+7,DAY(siječanj!B1703))</f>
        <v>44791</v>
      </c>
      <c r="C1703" s="8">
        <v>17.7083333333333</v>
      </c>
      <c r="D1703">
        <v>0.95903784492335364</v>
      </c>
      <c r="E1703" s="6">
        <v>115.22933942821153</v>
      </c>
      <c r="F1703" s="10">
        <v>134.72756559999999</v>
      </c>
      <c r="G1703" s="10">
        <v>1.4897893309999999</v>
      </c>
      <c r="H1703" s="10">
        <v>110.50929735717361</v>
      </c>
    </row>
    <row r="1704" spans="1:8" x14ac:dyDescent="0.25">
      <c r="A1704" s="16"/>
      <c r="B1704" s="5">
        <f>DATE(YEAR(siječanj!B1704),MONTH(siječanj!B1704)+7,DAY(siječanj!B1704))</f>
        <v>44791</v>
      </c>
      <c r="C1704" s="8">
        <v>17.71875</v>
      </c>
      <c r="D1704">
        <v>0.95903784492335364</v>
      </c>
      <c r="E1704" s="6">
        <v>115.34273643913713</v>
      </c>
      <c r="F1704" s="10">
        <v>134.36604159999999</v>
      </c>
      <c r="G1704" s="10">
        <v>1.401372007</v>
      </c>
      <c r="H1704" s="10">
        <v>110.61804938215245</v>
      </c>
    </row>
    <row r="1705" spans="1:8" x14ac:dyDescent="0.25">
      <c r="A1705" s="16"/>
      <c r="B1705" s="5">
        <f>DATE(YEAR(siječanj!B1705),MONTH(siječanj!B1705)+7,DAY(siječanj!B1705))</f>
        <v>44791</v>
      </c>
      <c r="C1705" s="8">
        <v>17.7291666666667</v>
      </c>
      <c r="D1705">
        <v>0.95903784492335364</v>
      </c>
      <c r="E1705" s="6">
        <v>115.91086027913948</v>
      </c>
      <c r="F1705" s="10">
        <v>134.1390983</v>
      </c>
      <c r="G1705" s="10">
        <v>1.3464577819999999</v>
      </c>
      <c r="H1705" s="10">
        <v>111.16290164531789</v>
      </c>
    </row>
    <row r="1706" spans="1:8" x14ac:dyDescent="0.25">
      <c r="A1706" s="16"/>
      <c r="B1706" s="5">
        <f>DATE(YEAR(siječanj!B1706),MONTH(siječanj!B1706)+7,DAY(siječanj!B1706))</f>
        <v>44791</v>
      </c>
      <c r="C1706" s="8">
        <v>17.7395833333333</v>
      </c>
      <c r="D1706">
        <v>0.95903784492335364</v>
      </c>
      <c r="E1706" s="6">
        <v>117.21565812293001</v>
      </c>
      <c r="F1706" s="10">
        <v>134.17187100000001</v>
      </c>
      <c r="G1706" s="10">
        <v>1.329640597</v>
      </c>
      <c r="H1706" s="10">
        <v>112.41425215748738</v>
      </c>
    </row>
    <row r="1707" spans="1:8" x14ac:dyDescent="0.25">
      <c r="A1707" s="16"/>
      <c r="B1707" s="5">
        <f>DATE(YEAR(siječanj!B1707),MONTH(siječanj!B1707)+7,DAY(siječanj!B1707))</f>
        <v>44791</v>
      </c>
      <c r="C1707" s="8">
        <v>17.75</v>
      </c>
      <c r="D1707">
        <v>0.95903784492335364</v>
      </c>
      <c r="E1707" s="6">
        <v>120.01086490531067</v>
      </c>
      <c r="F1707" s="10">
        <v>134.3459321</v>
      </c>
      <c r="G1707" s="10">
        <v>1.3141001720000001</v>
      </c>
      <c r="H1707" s="10">
        <v>115.09496124617688</v>
      </c>
    </row>
    <row r="1708" spans="1:8" x14ac:dyDescent="0.25">
      <c r="A1708" s="16"/>
      <c r="B1708" s="5">
        <f>DATE(YEAR(siječanj!B1708),MONTH(siječanj!B1708)+7,DAY(siječanj!B1708))</f>
        <v>44791</v>
      </c>
      <c r="C1708" s="8">
        <v>17.7604166666667</v>
      </c>
      <c r="D1708">
        <v>0.95903784492335364</v>
      </c>
      <c r="E1708" s="6">
        <v>122.16591048900818</v>
      </c>
      <c r="F1708" s="10">
        <v>134.47451230000001</v>
      </c>
      <c r="G1708" s="10">
        <v>1.320501683</v>
      </c>
      <c r="H1708" s="10">
        <v>117.16173151847774</v>
      </c>
    </row>
    <row r="1709" spans="1:8" x14ac:dyDescent="0.25">
      <c r="A1709" s="16"/>
      <c r="B1709" s="5">
        <f>DATE(YEAR(siječanj!B1709),MONTH(siječanj!B1709)+7,DAY(siječanj!B1709))</f>
        <v>44791</v>
      </c>
      <c r="C1709" s="8">
        <v>17.7708333333333</v>
      </c>
      <c r="D1709">
        <v>0.95903784492335364</v>
      </c>
      <c r="E1709" s="6">
        <v>123.72581214206427</v>
      </c>
      <c r="F1709" s="10">
        <v>134.48545580000001</v>
      </c>
      <c r="G1709" s="10">
        <v>1.4242765919999998</v>
      </c>
      <c r="H1709" s="10">
        <v>118.65773623811702</v>
      </c>
    </row>
    <row r="1710" spans="1:8" x14ac:dyDescent="0.25">
      <c r="A1710" s="16"/>
      <c r="B1710" s="5">
        <f>DATE(YEAR(siječanj!B1710),MONTH(siječanj!B1710)+7,DAY(siječanj!B1710))</f>
        <v>44791</v>
      </c>
      <c r="C1710" s="8">
        <v>17.78125</v>
      </c>
      <c r="D1710">
        <v>0.95903784492335364</v>
      </c>
      <c r="E1710" s="6">
        <v>125.98445939535924</v>
      </c>
      <c r="F1710" s="10">
        <v>134.31612430000001</v>
      </c>
      <c r="G1710" s="10">
        <v>1.592138499</v>
      </c>
      <c r="H1710" s="10">
        <v>120.82386443235907</v>
      </c>
    </row>
    <row r="1711" spans="1:8" x14ac:dyDescent="0.25">
      <c r="A1711" s="16"/>
      <c r="B1711" s="5">
        <f>DATE(YEAR(siječanj!B1711),MONTH(siječanj!B1711)+7,DAY(siječanj!B1711))</f>
        <v>44791</v>
      </c>
      <c r="C1711" s="8">
        <v>17.7916666666667</v>
      </c>
      <c r="D1711">
        <v>0.95903784492335364</v>
      </c>
      <c r="E1711" s="6">
        <v>129.24304162006513</v>
      </c>
      <c r="F1711" s="10">
        <v>133.90285800000001</v>
      </c>
      <c r="G1711" s="10">
        <v>2.3515106640000001</v>
      </c>
      <c r="H1711" s="10">
        <v>123.94896810664656</v>
      </c>
    </row>
    <row r="1712" spans="1:8" x14ac:dyDescent="0.25">
      <c r="A1712" s="16"/>
      <c r="B1712" s="5">
        <f>DATE(YEAR(siječanj!B1712),MONTH(siječanj!B1712)+7,DAY(siječanj!B1712))</f>
        <v>44791</v>
      </c>
      <c r="C1712" s="8">
        <v>17.8020833333333</v>
      </c>
      <c r="D1712">
        <v>0.95903784492335364</v>
      </c>
      <c r="E1712" s="6">
        <v>133.31870582580245</v>
      </c>
      <c r="F1712" s="10">
        <v>133.70358529999999</v>
      </c>
      <c r="G1712" s="10">
        <v>4.677747106</v>
      </c>
      <c r="H1712" s="10">
        <v>127.85768432314813</v>
      </c>
    </row>
    <row r="1713" spans="1:8" x14ac:dyDescent="0.25">
      <c r="A1713" s="16"/>
      <c r="B1713" s="5">
        <f>DATE(YEAR(siječanj!B1713),MONTH(siječanj!B1713)+7,DAY(siječanj!B1713))</f>
        <v>44791</v>
      </c>
      <c r="C1713" s="8">
        <v>17.8125</v>
      </c>
      <c r="D1713">
        <v>0.95903784492335364</v>
      </c>
      <c r="E1713" s="6">
        <v>138.19274793439567</v>
      </c>
      <c r="F1713" s="10">
        <v>133.545174</v>
      </c>
      <c r="G1713" s="10">
        <v>16.218067340000001</v>
      </c>
      <c r="H1713" s="10">
        <v>132.53207516303905</v>
      </c>
    </row>
    <row r="1714" spans="1:8" x14ac:dyDescent="0.25">
      <c r="A1714" s="16"/>
      <c r="B1714" s="5">
        <f>DATE(YEAR(siječanj!B1714),MONTH(siječanj!B1714)+7,DAY(siječanj!B1714))</f>
        <v>44791</v>
      </c>
      <c r="C1714" s="8">
        <v>17.8229166666667</v>
      </c>
      <c r="D1714">
        <v>0.95903784492335364</v>
      </c>
      <c r="E1714" s="6">
        <v>141.8099572037496</v>
      </c>
      <c r="F1714" s="10">
        <v>133.19869159999999</v>
      </c>
      <c r="G1714" s="10">
        <v>67.836041940000001</v>
      </c>
      <c r="H1714" s="10">
        <v>136.00111574535703</v>
      </c>
    </row>
    <row r="1715" spans="1:8" x14ac:dyDescent="0.25">
      <c r="A1715" s="16"/>
      <c r="B1715" s="5">
        <f>DATE(YEAR(siječanj!B1715),MONTH(siječanj!B1715)+7,DAY(siječanj!B1715))</f>
        <v>44791</v>
      </c>
      <c r="C1715" s="8">
        <v>17.8333333333333</v>
      </c>
      <c r="D1715">
        <v>0.95903784492335364</v>
      </c>
      <c r="E1715" s="6">
        <v>147.79704436444985</v>
      </c>
      <c r="F1715" s="10">
        <v>130.8411275</v>
      </c>
      <c r="G1715" s="10">
        <v>149.52869889999999</v>
      </c>
      <c r="H1715" s="10">
        <v>141.74295891332326</v>
      </c>
    </row>
    <row r="1716" spans="1:8" x14ac:dyDescent="0.25">
      <c r="A1716" s="16"/>
      <c r="B1716" s="5">
        <f>DATE(YEAR(siječanj!B1716),MONTH(siječanj!B1716)+7,DAY(siječanj!B1716))</f>
        <v>44791</v>
      </c>
      <c r="C1716" s="8">
        <v>17.84375</v>
      </c>
      <c r="D1716">
        <v>0.95903784492335364</v>
      </c>
      <c r="E1716" s="6">
        <v>152.1550300448865</v>
      </c>
      <c r="F1716" s="10">
        <v>129.55583619999999</v>
      </c>
      <c r="G1716" s="10">
        <v>228.82948739999998</v>
      </c>
      <c r="H1716" s="10">
        <v>145.92243210849608</v>
      </c>
    </row>
    <row r="1717" spans="1:8" x14ac:dyDescent="0.25">
      <c r="A1717" s="16"/>
      <c r="B1717" s="5">
        <f>DATE(YEAR(siječanj!B1717),MONTH(siječanj!B1717)+7,DAY(siječanj!B1717))</f>
        <v>44791</v>
      </c>
      <c r="C1717" s="8">
        <v>17.8541666666667</v>
      </c>
      <c r="D1717">
        <v>0.95903784492335364</v>
      </c>
      <c r="E1717" s="6">
        <v>155.7608018185887</v>
      </c>
      <c r="F1717" s="10">
        <v>128.52643860000001</v>
      </c>
      <c r="G1717" s="10">
        <v>277.18834110000006</v>
      </c>
      <c r="H1717" s="10">
        <v>149.3805036996329</v>
      </c>
    </row>
    <row r="1718" spans="1:8" x14ac:dyDescent="0.25">
      <c r="A1718" s="16"/>
      <c r="B1718" s="5">
        <f>DATE(YEAR(siječanj!B1718),MONTH(siječanj!B1718)+7,DAY(siječanj!B1718))</f>
        <v>44791</v>
      </c>
      <c r="C1718" s="8">
        <v>17.8645833333333</v>
      </c>
      <c r="D1718">
        <v>0.95903784492335364</v>
      </c>
      <c r="E1718" s="6">
        <v>156.50583254120505</v>
      </c>
      <c r="F1718" s="10">
        <v>126.8079534</v>
      </c>
      <c r="G1718" s="10">
        <v>291.03624080000003</v>
      </c>
      <c r="H1718" s="10">
        <v>150.09501635825256</v>
      </c>
    </row>
    <row r="1719" spans="1:8" x14ac:dyDescent="0.25">
      <c r="A1719" s="16"/>
      <c r="B1719" s="5">
        <f>DATE(YEAR(siječanj!B1719),MONTH(siječanj!B1719)+7,DAY(siječanj!B1719))</f>
        <v>44791</v>
      </c>
      <c r="C1719" s="8">
        <v>17.875</v>
      </c>
      <c r="D1719">
        <v>0.95903784492335364</v>
      </c>
      <c r="E1719" s="6">
        <v>156.30679430307259</v>
      </c>
      <c r="F1719" s="10">
        <v>123.85519640000001</v>
      </c>
      <c r="G1719" s="10">
        <v>294.48736059999999</v>
      </c>
      <c r="H1719" s="10">
        <v>149.90413115529668</v>
      </c>
    </row>
    <row r="1720" spans="1:8" x14ac:dyDescent="0.25">
      <c r="A1720" s="16"/>
      <c r="B1720" s="5">
        <f>DATE(YEAR(siječanj!B1720),MONTH(siječanj!B1720)+7,DAY(siječanj!B1720))</f>
        <v>44791</v>
      </c>
      <c r="C1720" s="8">
        <v>17.8854166666667</v>
      </c>
      <c r="D1720">
        <v>0.95903784492335364</v>
      </c>
      <c r="E1720" s="6">
        <v>160.54383144550664</v>
      </c>
      <c r="F1720" s="10">
        <v>121.3735267</v>
      </c>
      <c r="G1720" s="10">
        <v>295.57408710000004</v>
      </c>
      <c r="H1720" s="10">
        <v>153.96761012523683</v>
      </c>
    </row>
    <row r="1721" spans="1:8" x14ac:dyDescent="0.25">
      <c r="A1721" s="16"/>
      <c r="B1721" s="5">
        <f>DATE(YEAR(siječanj!B1721),MONTH(siječanj!B1721)+7,DAY(siječanj!B1721))</f>
        <v>44791</v>
      </c>
      <c r="C1721" s="8">
        <v>17.8958333333333</v>
      </c>
      <c r="D1721">
        <v>0.95903784492335364</v>
      </c>
      <c r="E1721" s="6">
        <v>163.39297614683451</v>
      </c>
      <c r="F1721" s="10">
        <v>119.27055049999998</v>
      </c>
      <c r="G1721" s="10">
        <v>296.03513230000004</v>
      </c>
      <c r="H1721" s="10">
        <v>156.7000477194731</v>
      </c>
    </row>
    <row r="1722" spans="1:8" x14ac:dyDescent="0.25">
      <c r="A1722" s="16"/>
      <c r="B1722" s="5">
        <f>DATE(YEAR(siječanj!B1722),MONTH(siječanj!B1722)+7,DAY(siječanj!B1722))</f>
        <v>44791</v>
      </c>
      <c r="C1722" s="8">
        <v>17.90625</v>
      </c>
      <c r="D1722">
        <v>0.95903784492335364</v>
      </c>
      <c r="E1722" s="6">
        <v>161.50496133726926</v>
      </c>
      <c r="F1722" s="10">
        <v>117.1238085</v>
      </c>
      <c r="G1722" s="10">
        <v>295.30248310000002</v>
      </c>
      <c r="H1722" s="10">
        <v>154.88937006532427</v>
      </c>
    </row>
    <row r="1723" spans="1:8" x14ac:dyDescent="0.25">
      <c r="A1723" s="16"/>
      <c r="B1723" s="5">
        <f>DATE(YEAR(siječanj!B1723),MONTH(siječanj!B1723)+7,DAY(siječanj!B1723))</f>
        <v>44791</v>
      </c>
      <c r="C1723" s="8">
        <v>17.9166666666667</v>
      </c>
      <c r="D1723">
        <v>0.95903784492335364</v>
      </c>
      <c r="E1723" s="6">
        <v>157.55174187664801</v>
      </c>
      <c r="F1723" s="10">
        <v>113.8997597</v>
      </c>
      <c r="G1723" s="10">
        <v>291.98258139999996</v>
      </c>
      <c r="H1723" s="10">
        <v>151.09808299330101</v>
      </c>
    </row>
    <row r="1724" spans="1:8" x14ac:dyDescent="0.25">
      <c r="A1724" s="16"/>
      <c r="B1724" s="5">
        <f>DATE(YEAR(siječanj!B1724),MONTH(siječanj!B1724)+7,DAY(siječanj!B1724))</f>
        <v>44791</v>
      </c>
      <c r="C1724" s="8">
        <v>17.9270833333333</v>
      </c>
      <c r="D1724">
        <v>0.95903784492335364</v>
      </c>
      <c r="E1724" s="6">
        <v>150.96631980344659</v>
      </c>
      <c r="F1724" s="10">
        <v>111.08284190000001</v>
      </c>
      <c r="G1724" s="10">
        <v>288.94239809999999</v>
      </c>
      <c r="H1724" s="10">
        <v>144.78241400030723</v>
      </c>
    </row>
    <row r="1725" spans="1:8" x14ac:dyDescent="0.25">
      <c r="A1725" s="16"/>
      <c r="B1725" s="5">
        <f>DATE(YEAR(siječanj!B1725),MONTH(siječanj!B1725)+7,DAY(siječanj!B1725))</f>
        <v>44791</v>
      </c>
      <c r="C1725" s="8">
        <v>17.9375</v>
      </c>
      <c r="D1725">
        <v>0.95903784492335364</v>
      </c>
      <c r="E1725" s="6">
        <v>141.77460223672199</v>
      </c>
      <c r="F1725" s="10">
        <v>108.62216470000001</v>
      </c>
      <c r="G1725" s="10">
        <v>287.71486810000005</v>
      </c>
      <c r="H1725" s="10">
        <v>135.96720899397152</v>
      </c>
    </row>
    <row r="1726" spans="1:8" x14ac:dyDescent="0.25">
      <c r="A1726" s="16"/>
      <c r="B1726" s="5">
        <f>DATE(YEAR(siječanj!B1726),MONTH(siječanj!B1726)+7,DAY(siječanj!B1726))</f>
        <v>44791</v>
      </c>
      <c r="C1726" s="8">
        <v>17.9479166666667</v>
      </c>
      <c r="D1726">
        <v>0.95903784492335364</v>
      </c>
      <c r="E1726" s="6">
        <v>130.57605393880627</v>
      </c>
      <c r="F1726" s="10">
        <v>105.86244920000001</v>
      </c>
      <c r="G1726" s="10">
        <v>286.38014340000001</v>
      </c>
      <c r="H1726" s="10">
        <v>125.22737736806835</v>
      </c>
    </row>
    <row r="1727" spans="1:8" x14ac:dyDescent="0.25">
      <c r="A1727" s="16"/>
      <c r="B1727" s="5">
        <f>DATE(YEAR(siječanj!B1727),MONTH(siječanj!B1727)+7,DAY(siječanj!B1727))</f>
        <v>44791</v>
      </c>
      <c r="C1727" s="8">
        <v>17.9583333333333</v>
      </c>
      <c r="D1727">
        <v>0.95903784492335364</v>
      </c>
      <c r="E1727" s="6">
        <v>119.22713434389148</v>
      </c>
      <c r="F1727" s="10">
        <v>102.35986149999999</v>
      </c>
      <c r="G1727" s="10">
        <v>278.34241810000003</v>
      </c>
      <c r="H1727" s="10">
        <v>114.34333397755285</v>
      </c>
    </row>
    <row r="1728" spans="1:8" x14ac:dyDescent="0.25">
      <c r="A1728" s="16"/>
      <c r="B1728" s="5">
        <f>DATE(YEAR(siječanj!B1728),MONTH(siječanj!B1728)+7,DAY(siječanj!B1728))</f>
        <v>44791</v>
      </c>
      <c r="C1728" s="8">
        <v>17.96875</v>
      </c>
      <c r="D1728">
        <v>0.95903784492335364</v>
      </c>
      <c r="E1728" s="6">
        <v>109.12351577293856</v>
      </c>
      <c r="F1728" s="10">
        <v>99.241730959999998</v>
      </c>
      <c r="G1728" s="10">
        <v>276.71542010000002</v>
      </c>
      <c r="H1728" s="10">
        <v>104.65358139733858</v>
      </c>
    </row>
    <row r="1729" spans="1:8" x14ac:dyDescent="0.25">
      <c r="A1729" s="16"/>
      <c r="B1729" s="5">
        <f>DATE(YEAR(siječanj!B1729),MONTH(siječanj!B1729)+7,DAY(siječanj!B1729))</f>
        <v>44791</v>
      </c>
      <c r="C1729" s="8">
        <v>17.9791666666667</v>
      </c>
      <c r="D1729">
        <v>0.95903784492335364</v>
      </c>
      <c r="E1729" s="6">
        <v>99.354443949798892</v>
      </c>
      <c r="F1729" s="10">
        <v>96.292211159999994</v>
      </c>
      <c r="G1729" s="10">
        <v>273.28621870000001</v>
      </c>
      <c r="H1729" s="10">
        <v>95.284671809173261</v>
      </c>
    </row>
    <row r="1730" spans="1:8" ht="15.75" thickBot="1" x14ac:dyDescent="0.3">
      <c r="A1730" s="16"/>
      <c r="B1730" s="5">
        <f>DATE(YEAR(siječanj!B1730),MONTH(siječanj!B1730)+7,DAY(siječanj!B1730))</f>
        <v>44791</v>
      </c>
      <c r="C1730" s="8">
        <v>17.9895833333333</v>
      </c>
      <c r="D1730">
        <v>0.95903784492335364</v>
      </c>
      <c r="E1730" s="6">
        <v>91.102076384028592</v>
      </c>
      <c r="F1730" s="10">
        <v>93.34971256</v>
      </c>
      <c r="G1730" s="10">
        <v>272.22205410000004</v>
      </c>
      <c r="H1730" s="10">
        <v>87.370339003381531</v>
      </c>
    </row>
    <row r="1731" spans="1:8" x14ac:dyDescent="0.25">
      <c r="A1731" s="15">
        <f t="shared" ref="A1731" si="16">A1635+1</f>
        <v>231</v>
      </c>
      <c r="B1731" s="5">
        <f>DATE(YEAR(siječanj!B1731),MONTH(siječanj!B1731)+7,DAY(siječanj!B1731))</f>
        <v>44792</v>
      </c>
      <c r="C1731" s="8">
        <v>18</v>
      </c>
      <c r="D1731">
        <v>0.9586827318479918</v>
      </c>
      <c r="E1731" s="6">
        <v>82.339527013519387</v>
      </c>
      <c r="F1731" s="10">
        <v>90.153148669999993</v>
      </c>
      <c r="G1731" s="10">
        <v>264.15411580000006</v>
      </c>
      <c r="H1731" s="10">
        <v>78.93748269639228</v>
      </c>
    </row>
    <row r="1732" spans="1:8" x14ac:dyDescent="0.25">
      <c r="A1732" s="16"/>
      <c r="B1732" s="5">
        <f>DATE(YEAR(siječanj!B1732),MONTH(siječanj!B1732)+7,DAY(siječanj!B1732))</f>
        <v>44792</v>
      </c>
      <c r="C1732" s="8">
        <v>18.0104166666667</v>
      </c>
      <c r="D1732">
        <v>0.9586827318479918</v>
      </c>
      <c r="E1732" s="6">
        <v>77.43811235673887</v>
      </c>
      <c r="F1732" s="10">
        <v>87.626313479999993</v>
      </c>
      <c r="G1732" s="10">
        <v>261.68400709999997</v>
      </c>
      <c r="H1732" s="10">
        <v>74.238581103310153</v>
      </c>
    </row>
    <row r="1733" spans="1:8" x14ac:dyDescent="0.25">
      <c r="A1733" s="16"/>
      <c r="B1733" s="5">
        <f>DATE(YEAR(siječanj!B1733),MONTH(siječanj!B1733)+7,DAY(siječanj!B1733))</f>
        <v>44792</v>
      </c>
      <c r="C1733" s="8">
        <v>18.0208333333333</v>
      </c>
      <c r="D1733">
        <v>0.9586827318479918</v>
      </c>
      <c r="E1733" s="6">
        <v>72.609307926259902</v>
      </c>
      <c r="F1733" s="10">
        <v>85.466665610000007</v>
      </c>
      <c r="G1733" s="10">
        <v>261.5800395</v>
      </c>
      <c r="H1733" s="10">
        <v>69.60928968033889</v>
      </c>
    </row>
    <row r="1734" spans="1:8" x14ac:dyDescent="0.25">
      <c r="A1734" s="16"/>
      <c r="B1734" s="5">
        <f>DATE(YEAR(siječanj!B1734),MONTH(siječanj!B1734)+7,DAY(siječanj!B1734))</f>
        <v>44792</v>
      </c>
      <c r="C1734" s="8">
        <v>18.03125</v>
      </c>
      <c r="D1734">
        <v>0.9586827318479918</v>
      </c>
      <c r="E1734" s="6">
        <v>68.805559258422761</v>
      </c>
      <c r="F1734" s="10">
        <v>83.674046349999998</v>
      </c>
      <c r="G1734" s="10">
        <v>260.86384429999998</v>
      </c>
      <c r="H1734" s="10">
        <v>65.962701516193619</v>
      </c>
    </row>
    <row r="1735" spans="1:8" x14ac:dyDescent="0.25">
      <c r="A1735" s="16"/>
      <c r="B1735" s="5">
        <f>DATE(YEAR(siječanj!B1735),MONTH(siječanj!B1735)+7,DAY(siječanj!B1735))</f>
        <v>44792</v>
      </c>
      <c r="C1735" s="8">
        <v>18.0416666666667</v>
      </c>
      <c r="D1735">
        <v>0.9586827318479918</v>
      </c>
      <c r="E1735" s="6">
        <v>66.191027179489254</v>
      </c>
      <c r="F1735" s="10">
        <v>81.307687130000005</v>
      </c>
      <c r="G1735" s="10">
        <v>260.0462048</v>
      </c>
      <c r="H1735" s="10">
        <v>63.456194760257432</v>
      </c>
    </row>
    <row r="1736" spans="1:8" x14ac:dyDescent="0.25">
      <c r="A1736" s="16"/>
      <c r="B1736" s="5">
        <f>DATE(YEAR(siječanj!B1736),MONTH(siječanj!B1736)+7,DAY(siječanj!B1736))</f>
        <v>44792</v>
      </c>
      <c r="C1736" s="8">
        <v>18.0520833333333</v>
      </c>
      <c r="D1736">
        <v>0.9586827318479918</v>
      </c>
      <c r="E1736" s="6">
        <v>63.936802027377681</v>
      </c>
      <c r="F1736" s="10">
        <v>80.152261879999998</v>
      </c>
      <c r="G1736" s="10">
        <v>259.69399559999999</v>
      </c>
      <c r="H1736" s="10">
        <v>61.295108033230655</v>
      </c>
    </row>
    <row r="1737" spans="1:8" x14ac:dyDescent="0.25">
      <c r="A1737" s="16"/>
      <c r="B1737" s="5">
        <f>DATE(YEAR(siječanj!B1737),MONTH(siječanj!B1737)+7,DAY(siječanj!B1737))</f>
        <v>44792</v>
      </c>
      <c r="C1737" s="8">
        <v>18.0625</v>
      </c>
      <c r="D1737">
        <v>0.9586827318479918</v>
      </c>
      <c r="E1737" s="6">
        <v>62.281593867586118</v>
      </c>
      <c r="F1737" s="10">
        <v>79.321463919999999</v>
      </c>
      <c r="G1737" s="10">
        <v>260.00523799999996</v>
      </c>
      <c r="H1737" s="10">
        <v>59.708288552824591</v>
      </c>
    </row>
    <row r="1738" spans="1:8" x14ac:dyDescent="0.25">
      <c r="A1738" s="16"/>
      <c r="B1738" s="5">
        <f>DATE(YEAR(siječanj!B1738),MONTH(siječanj!B1738)+7,DAY(siječanj!B1738))</f>
        <v>44792</v>
      </c>
      <c r="C1738" s="8">
        <v>18.0729166666667</v>
      </c>
      <c r="D1738">
        <v>0.9586827318479918</v>
      </c>
      <c r="E1738" s="6">
        <v>60.865391639065571</v>
      </c>
      <c r="F1738" s="10">
        <v>78.381575639999994</v>
      </c>
      <c r="G1738" s="10">
        <v>260.0288506</v>
      </c>
      <c r="H1738" s="10">
        <v>58.350599931537303</v>
      </c>
    </row>
    <row r="1739" spans="1:8" x14ac:dyDescent="0.25">
      <c r="A1739" s="16"/>
      <c r="B1739" s="5">
        <f>DATE(YEAR(siječanj!B1739),MONTH(siječanj!B1739)+7,DAY(siječanj!B1739))</f>
        <v>44792</v>
      </c>
      <c r="C1739" s="8">
        <v>18.0833333333333</v>
      </c>
      <c r="D1739">
        <v>0.9586827318479918</v>
      </c>
      <c r="E1739" s="6">
        <v>60.570739114366738</v>
      </c>
      <c r="F1739" s="10">
        <v>77.514593379999994</v>
      </c>
      <c r="G1739" s="10">
        <v>259.36485149999999</v>
      </c>
      <c r="H1739" s="10">
        <v>58.068121644213115</v>
      </c>
    </row>
    <row r="1740" spans="1:8" x14ac:dyDescent="0.25">
      <c r="A1740" s="16"/>
      <c r="B1740" s="5">
        <f>DATE(YEAR(siječanj!B1740),MONTH(siječanj!B1740)+7,DAY(siječanj!B1740))</f>
        <v>44792</v>
      </c>
      <c r="C1740" s="8">
        <v>18.09375</v>
      </c>
      <c r="D1740">
        <v>0.9586827318479918</v>
      </c>
      <c r="E1740" s="6">
        <v>60.050877137526783</v>
      </c>
      <c r="F1740" s="10">
        <v>76.810113040000005</v>
      </c>
      <c r="G1740" s="10">
        <v>259.07187279999999</v>
      </c>
      <c r="H1740" s="10">
        <v>57.569738944072292</v>
      </c>
    </row>
    <row r="1741" spans="1:8" x14ac:dyDescent="0.25">
      <c r="A1741" s="16"/>
      <c r="B1741" s="5">
        <f>DATE(YEAR(siječanj!B1741),MONTH(siječanj!B1741)+7,DAY(siječanj!B1741))</f>
        <v>44792</v>
      </c>
      <c r="C1741" s="8">
        <v>18.1041666666667</v>
      </c>
      <c r="D1741">
        <v>0.9586827318479918</v>
      </c>
      <c r="E1741" s="6">
        <v>59.269502581071258</v>
      </c>
      <c r="F1741" s="10">
        <v>76.234134609999998</v>
      </c>
      <c r="G1741" s="10">
        <v>259.1731484</v>
      </c>
      <c r="H1741" s="10">
        <v>56.820648649692991</v>
      </c>
    </row>
    <row r="1742" spans="1:8" x14ac:dyDescent="0.25">
      <c r="A1742" s="16"/>
      <c r="B1742" s="5">
        <f>DATE(YEAR(siječanj!B1742),MONTH(siječanj!B1742)+7,DAY(siječanj!B1742))</f>
        <v>44792</v>
      </c>
      <c r="C1742" s="8">
        <v>18.1145833333333</v>
      </c>
      <c r="D1742">
        <v>0.9586827318479918</v>
      </c>
      <c r="E1742" s="6">
        <v>58.955668423039818</v>
      </c>
      <c r="F1742" s="10">
        <v>75.734740059999993</v>
      </c>
      <c r="G1742" s="10">
        <v>259.27011549999997</v>
      </c>
      <c r="H1742" s="10">
        <v>56.519781261724198</v>
      </c>
    </row>
    <row r="1743" spans="1:8" x14ac:dyDescent="0.25">
      <c r="A1743" s="16"/>
      <c r="B1743" s="5">
        <f>DATE(YEAR(siječanj!B1743),MONTH(siječanj!B1743)+7,DAY(siječanj!B1743))</f>
        <v>44792</v>
      </c>
      <c r="C1743" s="8">
        <v>18.125</v>
      </c>
      <c r="D1743">
        <v>0.9586827318479918</v>
      </c>
      <c r="E1743" s="6">
        <v>58.747584436393211</v>
      </c>
      <c r="F1743" s="10">
        <v>75.240088639999996</v>
      </c>
      <c r="G1743" s="10">
        <v>259.15579410000004</v>
      </c>
      <c r="H1743" s="10">
        <v>56.320294736952007</v>
      </c>
    </row>
    <row r="1744" spans="1:8" x14ac:dyDescent="0.25">
      <c r="A1744" s="16"/>
      <c r="B1744" s="5">
        <f>DATE(YEAR(siječanj!B1744),MONTH(siječanj!B1744)+7,DAY(siječanj!B1744))</f>
        <v>44792</v>
      </c>
      <c r="C1744" s="8">
        <v>18.1354166666667</v>
      </c>
      <c r="D1744">
        <v>0.9586827318479918</v>
      </c>
      <c r="E1744" s="6">
        <v>58.681767208811202</v>
      </c>
      <c r="F1744" s="10">
        <v>74.928779770000006</v>
      </c>
      <c r="G1744" s="10">
        <v>259.1538516</v>
      </c>
      <c r="H1744" s="10">
        <v>56.257196897411028</v>
      </c>
    </row>
    <row r="1745" spans="1:8" x14ac:dyDescent="0.25">
      <c r="A1745" s="16"/>
      <c r="B1745" s="5">
        <f>DATE(YEAR(siječanj!B1745),MONTH(siječanj!B1745)+7,DAY(siječanj!B1745))</f>
        <v>44792</v>
      </c>
      <c r="C1745" s="8">
        <v>18.1458333333333</v>
      </c>
      <c r="D1745">
        <v>0.9586827318479918</v>
      </c>
      <c r="E1745" s="6">
        <v>59.16166347818892</v>
      </c>
      <c r="F1745" s="10">
        <v>74.634413609999996</v>
      </c>
      <c r="G1745" s="10">
        <v>259.03069249999999</v>
      </c>
      <c r="H1745" s="10">
        <v>56.717265163941718</v>
      </c>
    </row>
    <row r="1746" spans="1:8" x14ac:dyDescent="0.25">
      <c r="A1746" s="16"/>
      <c r="B1746" s="5">
        <f>DATE(YEAR(siječanj!B1746),MONTH(siječanj!B1746)+7,DAY(siječanj!B1746))</f>
        <v>44792</v>
      </c>
      <c r="C1746" s="8">
        <v>18.15625</v>
      </c>
      <c r="D1746">
        <v>0.9586827318479918</v>
      </c>
      <c r="E1746" s="6">
        <v>60.370001137297145</v>
      </c>
      <c r="F1746" s="10">
        <v>74.531530040000007</v>
      </c>
      <c r="G1746" s="10">
        <v>259.44949480000002</v>
      </c>
      <c r="H1746" s="10">
        <v>57.875677611970396</v>
      </c>
    </row>
    <row r="1747" spans="1:8" x14ac:dyDescent="0.25">
      <c r="A1747" s="16"/>
      <c r="B1747" s="5">
        <f>DATE(YEAR(siječanj!B1747),MONTH(siječanj!B1747)+7,DAY(siječanj!B1747))</f>
        <v>44792</v>
      </c>
      <c r="C1747" s="8">
        <v>18.1666666666667</v>
      </c>
      <c r="D1747">
        <v>0.9586827318479918</v>
      </c>
      <c r="E1747" s="6">
        <v>62.521444704134879</v>
      </c>
      <c r="F1747" s="10">
        <v>74.501045239999996</v>
      </c>
      <c r="G1747" s="10">
        <v>261.12207799999999</v>
      </c>
      <c r="H1747" s="10">
        <v>59.938229408043185</v>
      </c>
    </row>
    <row r="1748" spans="1:8" x14ac:dyDescent="0.25">
      <c r="A1748" s="16"/>
      <c r="B1748" s="5">
        <f>DATE(YEAR(siječanj!B1748),MONTH(siječanj!B1748)+7,DAY(siječanj!B1748))</f>
        <v>44792</v>
      </c>
      <c r="C1748" s="8">
        <v>18.1770833333333</v>
      </c>
      <c r="D1748">
        <v>0.9586827318479918</v>
      </c>
      <c r="E1748" s="6">
        <v>64.7146450584831</v>
      </c>
      <c r="F1748" s="10">
        <v>74.53688726</v>
      </c>
      <c r="G1748" s="10">
        <v>262.82200349999999</v>
      </c>
      <c r="H1748" s="10">
        <v>62.040812715239724</v>
      </c>
    </row>
    <row r="1749" spans="1:8" x14ac:dyDescent="0.25">
      <c r="A1749" s="16"/>
      <c r="B1749" s="5">
        <f>DATE(YEAR(siječanj!B1749),MONTH(siječanj!B1749)+7,DAY(siječanj!B1749))</f>
        <v>44792</v>
      </c>
      <c r="C1749" s="8">
        <v>18.1875</v>
      </c>
      <c r="D1749">
        <v>0.9586827318479918</v>
      </c>
      <c r="E1749" s="6">
        <v>67.256011914581237</v>
      </c>
      <c r="F1749" s="10">
        <v>74.679235239999997</v>
      </c>
      <c r="G1749" s="10">
        <v>270.49594489999998</v>
      </c>
      <c r="H1749" s="10">
        <v>64.477177235471828</v>
      </c>
    </row>
    <row r="1750" spans="1:8" x14ac:dyDescent="0.25">
      <c r="A1750" s="16"/>
      <c r="B1750" s="5">
        <f>DATE(YEAR(siječanj!B1750),MONTH(siječanj!B1750)+7,DAY(siječanj!B1750))</f>
        <v>44792</v>
      </c>
      <c r="C1750" s="8">
        <v>18.1979166666667</v>
      </c>
      <c r="D1750">
        <v>0.9586827318479918</v>
      </c>
      <c r="E1750" s="6">
        <v>71.031415052830098</v>
      </c>
      <c r="F1750" s="10">
        <v>75.072813629999999</v>
      </c>
      <c r="G1750" s="10">
        <v>273.92709489999993</v>
      </c>
      <c r="H1750" s="10">
        <v>68.096591029875725</v>
      </c>
    </row>
    <row r="1751" spans="1:8" x14ac:dyDescent="0.25">
      <c r="A1751" s="16"/>
      <c r="B1751" s="5">
        <f>DATE(YEAR(siječanj!B1751),MONTH(siječanj!B1751)+7,DAY(siječanj!B1751))</f>
        <v>44792</v>
      </c>
      <c r="C1751" s="8">
        <v>18.2083333333333</v>
      </c>
      <c r="D1751">
        <v>0.9586827318479918</v>
      </c>
      <c r="E1751" s="6">
        <v>74.152071206925328</v>
      </c>
      <c r="F1751" s="10">
        <v>75.6155325</v>
      </c>
      <c r="G1751" s="10">
        <v>275.57969800000001</v>
      </c>
      <c r="H1751" s="10">
        <v>71.088310196841988</v>
      </c>
    </row>
    <row r="1752" spans="1:8" x14ac:dyDescent="0.25">
      <c r="A1752" s="16"/>
      <c r="B1752" s="5">
        <f>DATE(YEAR(siječanj!B1752),MONTH(siječanj!B1752)+7,DAY(siječanj!B1752))</f>
        <v>44792</v>
      </c>
      <c r="C1752" s="8">
        <v>18.21875</v>
      </c>
      <c r="D1752">
        <v>0.9586827318479918</v>
      </c>
      <c r="E1752" s="6">
        <v>77.630803380487507</v>
      </c>
      <c r="F1752" s="10">
        <v>76.533216240000002</v>
      </c>
      <c r="G1752" s="10">
        <v>271.15175930000004</v>
      </c>
      <c r="H1752" s="10">
        <v>74.423310660360073</v>
      </c>
    </row>
    <row r="1753" spans="1:8" x14ac:dyDescent="0.25">
      <c r="A1753" s="16"/>
      <c r="B1753" s="5">
        <f>DATE(YEAR(siječanj!B1753),MONTH(siječanj!B1753)+7,DAY(siječanj!B1753))</f>
        <v>44792</v>
      </c>
      <c r="C1753" s="8">
        <v>18.2291666666667</v>
      </c>
      <c r="D1753">
        <v>0.9586827318479918</v>
      </c>
      <c r="E1753" s="6">
        <v>81.88381528898374</v>
      </c>
      <c r="F1753" s="10">
        <v>77.846092889999994</v>
      </c>
      <c r="G1753" s="10">
        <v>231.84112940000003</v>
      </c>
      <c r="H1753" s="10">
        <v>78.500599735379296</v>
      </c>
    </row>
    <row r="1754" spans="1:8" x14ac:dyDescent="0.25">
      <c r="A1754" s="16"/>
      <c r="B1754" s="5">
        <f>DATE(YEAR(siječanj!B1754),MONTH(siječanj!B1754)+7,DAY(siječanj!B1754))</f>
        <v>44792</v>
      </c>
      <c r="C1754" s="8">
        <v>18.2395833333333</v>
      </c>
      <c r="D1754">
        <v>0.9586827318479918</v>
      </c>
      <c r="E1754" s="6">
        <v>86.508494178576825</v>
      </c>
      <c r="F1754" s="10">
        <v>79.622924359999999</v>
      </c>
      <c r="G1754" s="10">
        <v>150.52136340000001</v>
      </c>
      <c r="H1754" s="10">
        <v>82.93419952717413</v>
      </c>
    </row>
    <row r="1755" spans="1:8" x14ac:dyDescent="0.25">
      <c r="A1755" s="16"/>
      <c r="B1755" s="5">
        <f>DATE(YEAR(siječanj!B1755),MONTH(siječanj!B1755)+7,DAY(siječanj!B1755))</f>
        <v>44792</v>
      </c>
      <c r="C1755" s="8">
        <v>18.25</v>
      </c>
      <c r="D1755">
        <v>0.9586827318479918</v>
      </c>
      <c r="E1755" s="6">
        <v>88.925509047445445</v>
      </c>
      <c r="F1755" s="10">
        <v>82.135482330000002</v>
      </c>
      <c r="G1755" s="10">
        <v>60.273520419999997</v>
      </c>
      <c r="H1755" s="10">
        <v>85.251349944578308</v>
      </c>
    </row>
    <row r="1756" spans="1:8" x14ac:dyDescent="0.25">
      <c r="A1756" s="16"/>
      <c r="B1756" s="5">
        <f>DATE(YEAR(siječanj!B1756),MONTH(siječanj!B1756)+7,DAY(siječanj!B1756))</f>
        <v>44792</v>
      </c>
      <c r="C1756" s="8">
        <v>18.2604166666667</v>
      </c>
      <c r="D1756">
        <v>0.9586827318479918</v>
      </c>
      <c r="E1756" s="6">
        <v>89.871217184003356</v>
      </c>
      <c r="F1756" s="10">
        <v>83.967892299999988</v>
      </c>
      <c r="G1756" s="10">
        <v>13.81299422</v>
      </c>
      <c r="H1756" s="10">
        <v>86.157984004464524</v>
      </c>
    </row>
    <row r="1757" spans="1:8" x14ac:dyDescent="0.25">
      <c r="A1757" s="16"/>
      <c r="B1757" s="5">
        <f>DATE(YEAR(siječanj!B1757),MONTH(siječanj!B1757)+7,DAY(siječanj!B1757))</f>
        <v>44792</v>
      </c>
      <c r="C1757" s="8">
        <v>18.2708333333333</v>
      </c>
      <c r="D1757">
        <v>0.9586827318479918</v>
      </c>
      <c r="E1757" s="6">
        <v>93.031156965742014</v>
      </c>
      <c r="F1757" s="10">
        <v>87.228839679999993</v>
      </c>
      <c r="G1757" s="10">
        <v>5.0830634560000005</v>
      </c>
      <c r="H1757" s="10">
        <v>89.187363706896889</v>
      </c>
    </row>
    <row r="1758" spans="1:8" x14ac:dyDescent="0.25">
      <c r="A1758" s="16"/>
      <c r="B1758" s="5">
        <f>DATE(YEAR(siječanj!B1758),MONTH(siječanj!B1758)+7,DAY(siječanj!B1758))</f>
        <v>44792</v>
      </c>
      <c r="C1758" s="8">
        <v>18.28125</v>
      </c>
      <c r="D1758">
        <v>0.9586827318479918</v>
      </c>
      <c r="E1758" s="6">
        <v>93.832489554974543</v>
      </c>
      <c r="F1758" s="10">
        <v>92.738108830000002</v>
      </c>
      <c r="G1758" s="10">
        <v>3.0632462939999998</v>
      </c>
      <c r="H1758" s="10">
        <v>89.955587422661154</v>
      </c>
    </row>
    <row r="1759" spans="1:8" x14ac:dyDescent="0.25">
      <c r="A1759" s="16"/>
      <c r="B1759" s="5">
        <f>DATE(YEAR(siječanj!B1759),MONTH(siječanj!B1759)+7,DAY(siječanj!B1759))</f>
        <v>44792</v>
      </c>
      <c r="C1759" s="8">
        <v>18.2916666666667</v>
      </c>
      <c r="D1759">
        <v>0.9586827318479918</v>
      </c>
      <c r="E1759" s="6">
        <v>93.590703676843731</v>
      </c>
      <c r="F1759" s="10">
        <v>99.714304599999991</v>
      </c>
      <c r="G1759" s="10">
        <v>2.1055012509999997</v>
      </c>
      <c r="H1759" s="10">
        <v>89.723791476492437</v>
      </c>
    </row>
    <row r="1760" spans="1:8" x14ac:dyDescent="0.25">
      <c r="A1760" s="16"/>
      <c r="B1760" s="5">
        <f>DATE(YEAR(siječanj!B1760),MONTH(siječanj!B1760)+7,DAY(siječanj!B1760))</f>
        <v>44792</v>
      </c>
      <c r="C1760" s="8">
        <v>18.3020833333333</v>
      </c>
      <c r="D1760">
        <v>0.9586827318479918</v>
      </c>
      <c r="E1760" s="6">
        <v>93.205513247112137</v>
      </c>
      <c r="F1760" s="10">
        <v>103.2397665</v>
      </c>
      <c r="G1760" s="10">
        <v>1.777734919</v>
      </c>
      <c r="H1760" s="10">
        <v>89.354516063035646</v>
      </c>
    </row>
    <row r="1761" spans="1:8" x14ac:dyDescent="0.25">
      <c r="A1761" s="16"/>
      <c r="B1761" s="5">
        <f>DATE(YEAR(siječanj!B1761),MONTH(siječanj!B1761)+7,DAY(siječanj!B1761))</f>
        <v>44792</v>
      </c>
      <c r="C1761" s="8">
        <v>18.3125</v>
      </c>
      <c r="D1761">
        <v>0.9586827318479918</v>
      </c>
      <c r="E1761" s="6">
        <v>94.097392676920904</v>
      </c>
      <c r="F1761" s="10">
        <v>107.3345455</v>
      </c>
      <c r="G1761" s="10">
        <v>1.6179659319999999</v>
      </c>
      <c r="H1761" s="10">
        <v>90.209545471283747</v>
      </c>
    </row>
    <row r="1762" spans="1:8" x14ac:dyDescent="0.25">
      <c r="A1762" s="16"/>
      <c r="B1762" s="5">
        <f>DATE(YEAR(siječanj!B1762),MONTH(siječanj!B1762)+7,DAY(siječanj!B1762))</f>
        <v>44792</v>
      </c>
      <c r="C1762" s="8">
        <v>18.3229166666667</v>
      </c>
      <c r="D1762">
        <v>0.9586827318479918</v>
      </c>
      <c r="E1762" s="6">
        <v>95.798028146916053</v>
      </c>
      <c r="F1762" s="10">
        <v>112.99730390000001</v>
      </c>
      <c r="G1762" s="10">
        <v>1.5359344909999999</v>
      </c>
      <c r="H1762" s="10">
        <v>91.839915329536296</v>
      </c>
    </row>
    <row r="1763" spans="1:8" x14ac:dyDescent="0.25">
      <c r="A1763" s="16"/>
      <c r="B1763" s="5">
        <f>DATE(YEAR(siječanj!B1763),MONTH(siječanj!B1763)+7,DAY(siječanj!B1763))</f>
        <v>44792</v>
      </c>
      <c r="C1763" s="8">
        <v>18.3333333333333</v>
      </c>
      <c r="D1763">
        <v>0.9586827318479918</v>
      </c>
      <c r="E1763" s="6">
        <v>96.64710930198008</v>
      </c>
      <c r="F1763" s="10">
        <v>120.43304809999999</v>
      </c>
      <c r="G1763" s="10">
        <v>1.448967391</v>
      </c>
      <c r="H1763" s="10">
        <v>92.653914770833723</v>
      </c>
    </row>
    <row r="1764" spans="1:8" x14ac:dyDescent="0.25">
      <c r="A1764" s="16"/>
      <c r="B1764" s="5">
        <f>DATE(YEAR(siječanj!B1764),MONTH(siječanj!B1764)+7,DAY(siječanj!B1764))</f>
        <v>44792</v>
      </c>
      <c r="C1764" s="8">
        <v>18.34375</v>
      </c>
      <c r="D1764">
        <v>0.9586827318479918</v>
      </c>
      <c r="E1764" s="6">
        <v>98.350810656226301</v>
      </c>
      <c r="F1764" s="10">
        <v>124.3925452</v>
      </c>
      <c r="G1764" s="10">
        <v>1.4401623830000001</v>
      </c>
      <c r="H1764" s="10">
        <v>94.287223839375613</v>
      </c>
    </row>
    <row r="1765" spans="1:8" x14ac:dyDescent="0.25">
      <c r="A1765" s="16"/>
      <c r="B1765" s="5">
        <f>DATE(YEAR(siječanj!B1765),MONTH(siječanj!B1765)+7,DAY(siječanj!B1765))</f>
        <v>44792</v>
      </c>
      <c r="C1765" s="8">
        <v>18.3541666666667</v>
      </c>
      <c r="D1765">
        <v>0.9586827318479918</v>
      </c>
      <c r="E1765" s="6">
        <v>99.106239372936443</v>
      </c>
      <c r="F1765" s="10">
        <v>127.52729699999999</v>
      </c>
      <c r="G1765" s="10">
        <v>1.4948229230000001</v>
      </c>
      <c r="H1765" s="10">
        <v>95.011440305227708</v>
      </c>
    </row>
    <row r="1766" spans="1:8" x14ac:dyDescent="0.25">
      <c r="A1766" s="16"/>
      <c r="B1766" s="5">
        <f>DATE(YEAR(siječanj!B1766),MONTH(siječanj!B1766)+7,DAY(siječanj!B1766))</f>
        <v>44792</v>
      </c>
      <c r="C1766" s="8">
        <v>18.3645833333333</v>
      </c>
      <c r="D1766">
        <v>0.9586827318479918</v>
      </c>
      <c r="E1766" s="6">
        <v>100.79746174429667</v>
      </c>
      <c r="F1766" s="10">
        <v>130.79812720000001</v>
      </c>
      <c r="G1766" s="10">
        <v>1.4477078209999998</v>
      </c>
      <c r="H1766" s="10">
        <v>96.632785988365768</v>
      </c>
    </row>
    <row r="1767" spans="1:8" x14ac:dyDescent="0.25">
      <c r="A1767" s="16"/>
      <c r="B1767" s="5">
        <f>DATE(YEAR(siječanj!B1767),MONTH(siječanj!B1767)+7,DAY(siječanj!B1767))</f>
        <v>44792</v>
      </c>
      <c r="C1767" s="8">
        <v>18.375</v>
      </c>
      <c r="D1767">
        <v>0.9586827318479918</v>
      </c>
      <c r="E1767" s="6">
        <v>102.3471947488749</v>
      </c>
      <c r="F1767" s="10">
        <v>134.4239675</v>
      </c>
      <c r="G1767" s="10">
        <v>1.5182369609999999</v>
      </c>
      <c r="H1767" s="10">
        <v>98.118488258829828</v>
      </c>
    </row>
    <row r="1768" spans="1:8" x14ac:dyDescent="0.25">
      <c r="A1768" s="16"/>
      <c r="B1768" s="5">
        <f>DATE(YEAR(siječanj!B1768),MONTH(siječanj!B1768)+7,DAY(siječanj!B1768))</f>
        <v>44792</v>
      </c>
      <c r="C1768" s="8">
        <v>18.3854166666667</v>
      </c>
      <c r="D1768">
        <v>0.9586827318479918</v>
      </c>
      <c r="E1768" s="6">
        <v>104.17108114857544</v>
      </c>
      <c r="F1768" s="10">
        <v>136.69171030000001</v>
      </c>
      <c r="G1768" s="10">
        <v>1.6148951440000001</v>
      </c>
      <c r="H1768" s="10">
        <v>99.867016655075147</v>
      </c>
    </row>
    <row r="1769" spans="1:8" x14ac:dyDescent="0.25">
      <c r="A1769" s="16"/>
      <c r="B1769" s="5">
        <f>DATE(YEAR(siječanj!B1769),MONTH(siječanj!B1769)+7,DAY(siječanj!B1769))</f>
        <v>44792</v>
      </c>
      <c r="C1769" s="8">
        <v>18.3958333333333</v>
      </c>
      <c r="D1769">
        <v>0.9586827318479918</v>
      </c>
      <c r="E1769" s="6">
        <v>104.84185750489029</v>
      </c>
      <c r="F1769" s="10">
        <v>138.3503106</v>
      </c>
      <c r="G1769" s="10">
        <v>1.641746173</v>
      </c>
      <c r="H1769" s="10">
        <v>100.51007836480611</v>
      </c>
    </row>
    <row r="1770" spans="1:8" x14ac:dyDescent="0.25">
      <c r="A1770" s="16"/>
      <c r="B1770" s="5">
        <f>DATE(YEAR(siječanj!B1770),MONTH(siječanj!B1770)+7,DAY(siječanj!B1770))</f>
        <v>44792</v>
      </c>
      <c r="C1770" s="8">
        <v>18.40625</v>
      </c>
      <c r="D1770">
        <v>0.9586827318479918</v>
      </c>
      <c r="E1770" s="6">
        <v>105.56112209146897</v>
      </c>
      <c r="F1770" s="10">
        <v>139.7663842</v>
      </c>
      <c r="G1770" s="10">
        <v>1.6341449969999999</v>
      </c>
      <c r="H1770" s="10">
        <v>101.19962490358887</v>
      </c>
    </row>
    <row r="1771" spans="1:8" x14ac:dyDescent="0.25">
      <c r="A1771" s="16"/>
      <c r="B1771" s="5">
        <f>DATE(YEAR(siječanj!B1771),MONTH(siječanj!B1771)+7,DAY(siječanj!B1771))</f>
        <v>44792</v>
      </c>
      <c r="C1771" s="8">
        <v>18.4166666666667</v>
      </c>
      <c r="D1771">
        <v>0.9586827318479918</v>
      </c>
      <c r="E1771" s="6">
        <v>106.71981287817572</v>
      </c>
      <c r="F1771" s="10">
        <v>141.2766469</v>
      </c>
      <c r="G1771" s="10">
        <v>1.660476675</v>
      </c>
      <c r="H1771" s="10">
        <v>102.310441752356</v>
      </c>
    </row>
    <row r="1772" spans="1:8" x14ac:dyDescent="0.25">
      <c r="A1772" s="16"/>
      <c r="B1772" s="5">
        <f>DATE(YEAR(siječanj!B1772),MONTH(siječanj!B1772)+7,DAY(siječanj!B1772))</f>
        <v>44792</v>
      </c>
      <c r="C1772" s="8">
        <v>18.4270833333333</v>
      </c>
      <c r="D1772">
        <v>0.9586827318479918</v>
      </c>
      <c r="E1772" s="6">
        <v>107.14646422964485</v>
      </c>
      <c r="F1772" s="10">
        <v>142.32131609999999</v>
      </c>
      <c r="G1772" s="10">
        <v>1.655751465</v>
      </c>
      <c r="H1772" s="10">
        <v>102.71946503552905</v>
      </c>
    </row>
    <row r="1773" spans="1:8" x14ac:dyDescent="0.25">
      <c r="A1773" s="16"/>
      <c r="B1773" s="5">
        <f>DATE(YEAR(siječanj!B1773),MONTH(siječanj!B1773)+7,DAY(siječanj!B1773))</f>
        <v>44792</v>
      </c>
      <c r="C1773" s="8">
        <v>18.4375</v>
      </c>
      <c r="D1773">
        <v>0.9586827318479918</v>
      </c>
      <c r="E1773" s="6">
        <v>109.16537978697077</v>
      </c>
      <c r="F1773" s="10">
        <v>143.46371859999999</v>
      </c>
      <c r="G1773" s="10">
        <v>1.6717711309999999</v>
      </c>
      <c r="H1773" s="10">
        <v>104.65496451739669</v>
      </c>
    </row>
    <row r="1774" spans="1:8" x14ac:dyDescent="0.25">
      <c r="A1774" s="16"/>
      <c r="B1774" s="5">
        <f>DATE(YEAR(siječanj!B1774),MONTH(siječanj!B1774)+7,DAY(siječanj!B1774))</f>
        <v>44792</v>
      </c>
      <c r="C1774" s="8">
        <v>18.4479166666667</v>
      </c>
      <c r="D1774">
        <v>0.9586827318479918</v>
      </c>
      <c r="E1774" s="6">
        <v>110.06068351560792</v>
      </c>
      <c r="F1774" s="10">
        <v>144.98742990000002</v>
      </c>
      <c r="G1774" s="10">
        <v>1.6298802750000001</v>
      </c>
      <c r="H1774" s="10">
        <v>105.51327674180024</v>
      </c>
    </row>
    <row r="1775" spans="1:8" x14ac:dyDescent="0.25">
      <c r="A1775" s="16"/>
      <c r="B1775" s="5">
        <f>DATE(YEAR(siječanj!B1775),MONTH(siječanj!B1775)+7,DAY(siječanj!B1775))</f>
        <v>44792</v>
      </c>
      <c r="C1775" s="8">
        <v>18.4583333333333</v>
      </c>
      <c r="D1775">
        <v>0.9586827318479918</v>
      </c>
      <c r="E1775" s="6">
        <v>111.28011018417224</v>
      </c>
      <c r="F1775" s="10">
        <v>146.3927879</v>
      </c>
      <c r="G1775" s="10">
        <v>1.6305381890000001</v>
      </c>
      <c r="H1775" s="10">
        <v>106.68232003170777</v>
      </c>
    </row>
    <row r="1776" spans="1:8" x14ac:dyDescent="0.25">
      <c r="A1776" s="16"/>
      <c r="B1776" s="5">
        <f>DATE(YEAR(siječanj!B1776),MONTH(siječanj!B1776)+7,DAY(siječanj!B1776))</f>
        <v>44792</v>
      </c>
      <c r="C1776" s="8">
        <v>18.46875</v>
      </c>
      <c r="D1776">
        <v>0.9586827318479918</v>
      </c>
      <c r="E1776" s="6">
        <v>112.89530100891703</v>
      </c>
      <c r="F1776" s="10">
        <v>147.390646</v>
      </c>
      <c r="G1776" s="10">
        <v>1.6012081309999999</v>
      </c>
      <c r="H1776" s="10">
        <v>108.23077558402993</v>
      </c>
    </row>
    <row r="1777" spans="1:8" x14ac:dyDescent="0.25">
      <c r="A1777" s="16"/>
      <c r="B1777" s="5">
        <f>DATE(YEAR(siječanj!B1777),MONTH(siječanj!B1777)+7,DAY(siječanj!B1777))</f>
        <v>44792</v>
      </c>
      <c r="C1777" s="8">
        <v>18.4791666666667</v>
      </c>
      <c r="D1777">
        <v>0.9586827318479918</v>
      </c>
      <c r="E1777" s="6">
        <v>113.0992607458295</v>
      </c>
      <c r="F1777" s="10">
        <v>148.30784780000002</v>
      </c>
      <c r="G1777" s="10">
        <v>1.6167261569999998</v>
      </c>
      <c r="H1777" s="10">
        <v>108.42630826180016</v>
      </c>
    </row>
    <row r="1778" spans="1:8" x14ac:dyDescent="0.25">
      <c r="A1778" s="16"/>
      <c r="B1778" s="5">
        <f>DATE(YEAR(siječanj!B1778),MONTH(siječanj!B1778)+7,DAY(siječanj!B1778))</f>
        <v>44792</v>
      </c>
      <c r="C1778" s="8">
        <v>18.4895833333333</v>
      </c>
      <c r="D1778">
        <v>0.9586827318479918</v>
      </c>
      <c r="E1778" s="6">
        <v>112.33685734101574</v>
      </c>
      <c r="F1778" s="10">
        <v>149.0553304</v>
      </c>
      <c r="G1778" s="10">
        <v>1.615862481</v>
      </c>
      <c r="H1778" s="10">
        <v>107.69540528290311</v>
      </c>
    </row>
    <row r="1779" spans="1:8" x14ac:dyDescent="0.25">
      <c r="A1779" s="16"/>
      <c r="B1779" s="5">
        <f>DATE(YEAR(siječanj!B1779),MONTH(siječanj!B1779)+7,DAY(siječanj!B1779))</f>
        <v>44792</v>
      </c>
      <c r="C1779" s="8">
        <v>18.5</v>
      </c>
      <c r="D1779">
        <v>0.9586827318479918</v>
      </c>
      <c r="E1779" s="6">
        <v>111.60179272789178</v>
      </c>
      <c r="F1779" s="10">
        <v>149.76283080000002</v>
      </c>
      <c r="G1779" s="10">
        <v>1.616003649</v>
      </c>
      <c r="H1779" s="10">
        <v>106.99071153150864</v>
      </c>
    </row>
    <row r="1780" spans="1:8" x14ac:dyDescent="0.25">
      <c r="A1780" s="16"/>
      <c r="B1780" s="5">
        <f>DATE(YEAR(siječanj!B1780),MONTH(siječanj!B1780)+7,DAY(siječanj!B1780))</f>
        <v>44792</v>
      </c>
      <c r="C1780" s="8">
        <v>18.5104166666667</v>
      </c>
      <c r="D1780">
        <v>0.9586827318479918</v>
      </c>
      <c r="E1780" s="6">
        <v>111.03095446834845</v>
      </c>
      <c r="F1780" s="10">
        <v>150.4294956</v>
      </c>
      <c r="G1780" s="10">
        <v>1.5888541359999999</v>
      </c>
      <c r="H1780" s="10">
        <v>106.44345874940629</v>
      </c>
    </row>
    <row r="1781" spans="1:8" x14ac:dyDescent="0.25">
      <c r="A1781" s="16"/>
      <c r="B1781" s="5">
        <f>DATE(YEAR(siječanj!B1781),MONTH(siječanj!B1781)+7,DAY(siječanj!B1781))</f>
        <v>44792</v>
      </c>
      <c r="C1781" s="8">
        <v>18.5208333333333</v>
      </c>
      <c r="D1781">
        <v>0.9586827318479918</v>
      </c>
      <c r="E1781" s="6">
        <v>111.81853525616849</v>
      </c>
      <c r="F1781" s="10">
        <v>150.9410819</v>
      </c>
      <c r="G1781" s="10">
        <v>1.5668512530000001</v>
      </c>
      <c r="H1781" s="10">
        <v>107.19849885062459</v>
      </c>
    </row>
    <row r="1782" spans="1:8" x14ac:dyDescent="0.25">
      <c r="A1782" s="16"/>
      <c r="B1782" s="5">
        <f>DATE(YEAR(siječanj!B1782),MONTH(siječanj!B1782)+7,DAY(siječanj!B1782))</f>
        <v>44792</v>
      </c>
      <c r="C1782" s="8">
        <v>18.53125</v>
      </c>
      <c r="D1782">
        <v>0.9586827318479918</v>
      </c>
      <c r="E1782" s="6">
        <v>112.16261722171083</v>
      </c>
      <c r="F1782" s="10">
        <v>151.44002230000001</v>
      </c>
      <c r="G1782" s="10">
        <v>1.6480424600000001</v>
      </c>
      <c r="H1782" s="10">
        <v>107.52836428933036</v>
      </c>
    </row>
    <row r="1783" spans="1:8" x14ac:dyDescent="0.25">
      <c r="A1783" s="16"/>
      <c r="B1783" s="5">
        <f>DATE(YEAR(siječanj!B1783),MONTH(siječanj!B1783)+7,DAY(siječanj!B1783))</f>
        <v>44792</v>
      </c>
      <c r="C1783" s="8">
        <v>18.5416666666667</v>
      </c>
      <c r="D1783">
        <v>0.9586827318479918</v>
      </c>
      <c r="E1783" s="6">
        <v>111.18274353824602</v>
      </c>
      <c r="F1783" s="10">
        <v>151.84479189999999</v>
      </c>
      <c r="G1783" s="10">
        <v>1.648751944</v>
      </c>
      <c r="H1783" s="10">
        <v>106.58897630960034</v>
      </c>
    </row>
    <row r="1784" spans="1:8" x14ac:dyDescent="0.25">
      <c r="A1784" s="16"/>
      <c r="B1784" s="5">
        <f>DATE(YEAR(siječanj!B1784),MONTH(siječanj!B1784)+7,DAY(siječanj!B1784))</f>
        <v>44792</v>
      </c>
      <c r="C1784" s="8">
        <v>18.5520833333333</v>
      </c>
      <c r="D1784">
        <v>0.9586827318479918</v>
      </c>
      <c r="E1784" s="6">
        <v>110.7554508133228</v>
      </c>
      <c r="F1784" s="10">
        <v>152.10643719999999</v>
      </c>
      <c r="G1784" s="10">
        <v>1.6276830600000001</v>
      </c>
      <c r="H1784" s="10">
        <v>106.17933815277219</v>
      </c>
    </row>
    <row r="1785" spans="1:8" x14ac:dyDescent="0.25">
      <c r="A1785" s="16"/>
      <c r="B1785" s="5">
        <f>DATE(YEAR(siječanj!B1785),MONTH(siječanj!B1785)+7,DAY(siječanj!B1785))</f>
        <v>44792</v>
      </c>
      <c r="C1785" s="8">
        <v>18.5625</v>
      </c>
      <c r="D1785">
        <v>0.9586827318479918</v>
      </c>
      <c r="E1785" s="6">
        <v>110.72274473851731</v>
      </c>
      <c r="F1785" s="10">
        <v>152.11077880000002</v>
      </c>
      <c r="G1785" s="10">
        <v>1.6426510009999999</v>
      </c>
      <c r="H1785" s="10">
        <v>106.14798340362964</v>
      </c>
    </row>
    <row r="1786" spans="1:8" x14ac:dyDescent="0.25">
      <c r="A1786" s="16"/>
      <c r="B1786" s="5">
        <f>DATE(YEAR(siječanj!B1786),MONTH(siječanj!B1786)+7,DAY(siječanj!B1786))</f>
        <v>44792</v>
      </c>
      <c r="C1786" s="8">
        <v>18.5729166666667</v>
      </c>
      <c r="D1786">
        <v>0.9586827318479918</v>
      </c>
      <c r="E1786" s="6">
        <v>111.6895070011855</v>
      </c>
      <c r="F1786" s="10">
        <v>151.91956709999999</v>
      </c>
      <c r="G1786" s="10">
        <v>1.620216801</v>
      </c>
      <c r="H1786" s="10">
        <v>107.07480169065192</v>
      </c>
    </row>
    <row r="1787" spans="1:8" x14ac:dyDescent="0.25">
      <c r="A1787" s="16"/>
      <c r="B1787" s="5">
        <f>DATE(YEAR(siječanj!B1787),MONTH(siječanj!B1787)+7,DAY(siječanj!B1787))</f>
        <v>44792</v>
      </c>
      <c r="C1787" s="8">
        <v>18.5833333333333</v>
      </c>
      <c r="D1787">
        <v>0.9586827318479918</v>
      </c>
      <c r="E1787" s="6">
        <v>111.93587582028235</v>
      </c>
      <c r="F1787" s="10">
        <v>151.07433269999999</v>
      </c>
      <c r="G1787" s="10">
        <v>1.6069605830000002</v>
      </c>
      <c r="H1787" s="10">
        <v>107.31099122318585</v>
      </c>
    </row>
    <row r="1788" spans="1:8" x14ac:dyDescent="0.25">
      <c r="A1788" s="16"/>
      <c r="B1788" s="5">
        <f>DATE(YEAR(siječanj!B1788),MONTH(siječanj!B1788)+7,DAY(siječanj!B1788))</f>
        <v>44792</v>
      </c>
      <c r="C1788" s="8">
        <v>18.59375</v>
      </c>
      <c r="D1788">
        <v>0.9586827318479918</v>
      </c>
      <c r="E1788" s="6">
        <v>113.25635951422926</v>
      </c>
      <c r="F1788" s="10">
        <v>150.4955928</v>
      </c>
      <c r="G1788" s="10">
        <v>1.6028542190000001</v>
      </c>
      <c r="H1788" s="10">
        <v>108.57691613825961</v>
      </c>
    </row>
    <row r="1789" spans="1:8" x14ac:dyDescent="0.25">
      <c r="A1789" s="16"/>
      <c r="B1789" s="5">
        <f>DATE(YEAR(siječanj!B1789),MONTH(siječanj!B1789)+7,DAY(siječanj!B1789))</f>
        <v>44792</v>
      </c>
      <c r="C1789" s="8">
        <v>18.6041666666667</v>
      </c>
      <c r="D1789">
        <v>0.9586827318479918</v>
      </c>
      <c r="E1789" s="6">
        <v>114.26139072393708</v>
      </c>
      <c r="F1789" s="10">
        <v>149.60295669999999</v>
      </c>
      <c r="G1789" s="10">
        <v>1.5647644719999998</v>
      </c>
      <c r="H1789" s="10">
        <v>109.5404222039748</v>
      </c>
    </row>
    <row r="1790" spans="1:8" x14ac:dyDescent="0.25">
      <c r="A1790" s="16"/>
      <c r="B1790" s="5">
        <f>DATE(YEAR(siječanj!B1790),MONTH(siječanj!B1790)+7,DAY(siječanj!B1790))</f>
        <v>44792</v>
      </c>
      <c r="C1790" s="8">
        <v>18.6145833333333</v>
      </c>
      <c r="D1790">
        <v>0.9586827318479918</v>
      </c>
      <c r="E1790" s="6">
        <v>114.63797920381394</v>
      </c>
      <c r="F1790" s="10">
        <v>147.98120490000002</v>
      </c>
      <c r="G1790" s="10">
        <v>1.517228993</v>
      </c>
      <c r="H1790" s="10">
        <v>109.90145107664561</v>
      </c>
    </row>
    <row r="1791" spans="1:8" x14ac:dyDescent="0.25">
      <c r="A1791" s="16"/>
      <c r="B1791" s="5">
        <f>DATE(YEAR(siječanj!B1791),MONTH(siječanj!B1791)+7,DAY(siječanj!B1791))</f>
        <v>44792</v>
      </c>
      <c r="C1791" s="8">
        <v>18.625</v>
      </c>
      <c r="D1791">
        <v>0.9586827318479918</v>
      </c>
      <c r="E1791" s="6">
        <v>114.91110798995079</v>
      </c>
      <c r="F1791" s="10">
        <v>144.96920480000003</v>
      </c>
      <c r="G1791" s="10">
        <v>1.465260016</v>
      </c>
      <c r="H1791" s="10">
        <v>110.16329492748562</v>
      </c>
    </row>
    <row r="1792" spans="1:8" x14ac:dyDescent="0.25">
      <c r="A1792" s="16"/>
      <c r="B1792" s="5">
        <f>DATE(YEAR(siječanj!B1792),MONTH(siječanj!B1792)+7,DAY(siječanj!B1792))</f>
        <v>44792</v>
      </c>
      <c r="C1792" s="8">
        <v>18.6354166666667</v>
      </c>
      <c r="D1792">
        <v>0.9586827318479918</v>
      </c>
      <c r="E1792" s="6">
        <v>115.2849621935234</v>
      </c>
      <c r="F1792" s="10">
        <v>143.41798280000003</v>
      </c>
      <c r="G1792" s="10">
        <v>1.4213157169999999</v>
      </c>
      <c r="H1792" s="10">
        <v>110.52170249667947</v>
      </c>
    </row>
    <row r="1793" spans="1:8" x14ac:dyDescent="0.25">
      <c r="A1793" s="16"/>
      <c r="B1793" s="5">
        <f>DATE(YEAR(siječanj!B1793),MONTH(siječanj!B1793)+7,DAY(siječanj!B1793))</f>
        <v>44792</v>
      </c>
      <c r="C1793" s="8">
        <v>18.6458333333333</v>
      </c>
      <c r="D1793">
        <v>0.9586827318479918</v>
      </c>
      <c r="E1793" s="6">
        <v>116.00232053082679</v>
      </c>
      <c r="F1793" s="10">
        <v>141.98588469999999</v>
      </c>
      <c r="G1793" s="10">
        <v>1.41989206</v>
      </c>
      <c r="H1793" s="10">
        <v>111.20942154719941</v>
      </c>
    </row>
    <row r="1794" spans="1:8" x14ac:dyDescent="0.25">
      <c r="A1794" s="16"/>
      <c r="B1794" s="5">
        <f>DATE(YEAR(siječanj!B1794),MONTH(siječanj!B1794)+7,DAY(siječanj!B1794))</f>
        <v>44792</v>
      </c>
      <c r="C1794" s="8">
        <v>18.65625</v>
      </c>
      <c r="D1794">
        <v>0.9586827318479918</v>
      </c>
      <c r="E1794" s="6">
        <v>115.90602217876527</v>
      </c>
      <c r="F1794" s="10">
        <v>140.3690709</v>
      </c>
      <c r="G1794" s="10">
        <v>1.434409931</v>
      </c>
      <c r="H1794" s="10">
        <v>111.11710197997262</v>
      </c>
    </row>
    <row r="1795" spans="1:8" x14ac:dyDescent="0.25">
      <c r="A1795" s="16"/>
      <c r="B1795" s="5">
        <f>DATE(YEAR(siječanj!B1795),MONTH(siječanj!B1795)+7,DAY(siječanj!B1795))</f>
        <v>44792</v>
      </c>
      <c r="C1795" s="8">
        <v>18.6666666666667</v>
      </c>
      <c r="D1795">
        <v>0.9586827318479918</v>
      </c>
      <c r="E1795" s="6">
        <v>115.13162231041335</v>
      </c>
      <c r="F1795" s="10">
        <v>137.91879309999999</v>
      </c>
      <c r="G1795" s="10">
        <v>1.4751172699999999</v>
      </c>
      <c r="H1795" s="10">
        <v>110.37469819863827</v>
      </c>
    </row>
    <row r="1796" spans="1:8" x14ac:dyDescent="0.25">
      <c r="A1796" s="16"/>
      <c r="B1796" s="5">
        <f>DATE(YEAR(siječanj!B1796),MONTH(siječanj!B1796)+7,DAY(siječanj!B1796))</f>
        <v>44792</v>
      </c>
      <c r="C1796" s="8">
        <v>18.6770833333333</v>
      </c>
      <c r="D1796">
        <v>0.9586827318479918</v>
      </c>
      <c r="E1796" s="6">
        <v>113.44758213033303</v>
      </c>
      <c r="F1796" s="10">
        <v>136.74154419999999</v>
      </c>
      <c r="G1796" s="10">
        <v>1.469471084</v>
      </c>
      <c r="H1796" s="10">
        <v>108.76023795825709</v>
      </c>
    </row>
    <row r="1797" spans="1:8" x14ac:dyDescent="0.25">
      <c r="A1797" s="16"/>
      <c r="B1797" s="5">
        <f>DATE(YEAR(siječanj!B1797),MONTH(siječanj!B1797)+7,DAY(siječanj!B1797))</f>
        <v>44792</v>
      </c>
      <c r="C1797" s="8">
        <v>18.6875</v>
      </c>
      <c r="D1797">
        <v>0.9586827318479918</v>
      </c>
      <c r="E1797" s="6">
        <v>114.19039286681419</v>
      </c>
      <c r="F1797" s="10">
        <v>135.95757470000001</v>
      </c>
      <c r="G1797" s="10">
        <v>1.4559294059999999</v>
      </c>
      <c r="H1797" s="10">
        <v>109.47235778435287</v>
      </c>
    </row>
    <row r="1798" spans="1:8" x14ac:dyDescent="0.25">
      <c r="A1798" s="16"/>
      <c r="B1798" s="5">
        <f>DATE(YEAR(siječanj!B1798),MONTH(siječanj!B1798)+7,DAY(siječanj!B1798))</f>
        <v>44792</v>
      </c>
      <c r="C1798" s="8">
        <v>18.6979166666667</v>
      </c>
      <c r="D1798">
        <v>0.9586827318479918</v>
      </c>
      <c r="E1798" s="6">
        <v>114.21738217947016</v>
      </c>
      <c r="F1798" s="10">
        <v>135.30459069999998</v>
      </c>
      <c r="G1798" s="10">
        <v>1.489543981</v>
      </c>
      <c r="H1798" s="10">
        <v>109.49823197234059</v>
      </c>
    </row>
    <row r="1799" spans="1:8" x14ac:dyDescent="0.25">
      <c r="A1799" s="16"/>
      <c r="B1799" s="5">
        <f>DATE(YEAR(siječanj!B1799),MONTH(siječanj!B1799)+7,DAY(siječanj!B1799))</f>
        <v>44792</v>
      </c>
      <c r="C1799" s="8">
        <v>18.7083333333333</v>
      </c>
      <c r="D1799">
        <v>0.9586827318479918</v>
      </c>
      <c r="E1799" s="6">
        <v>115.22933942821153</v>
      </c>
      <c r="F1799" s="10">
        <v>134.72756559999999</v>
      </c>
      <c r="G1799" s="10">
        <v>1.4897893309999999</v>
      </c>
      <c r="H1799" s="10">
        <v>110.46837791207734</v>
      </c>
    </row>
    <row r="1800" spans="1:8" x14ac:dyDescent="0.25">
      <c r="A1800" s="16"/>
      <c r="B1800" s="5">
        <f>DATE(YEAR(siječanj!B1800),MONTH(siječanj!B1800)+7,DAY(siječanj!B1800))</f>
        <v>44792</v>
      </c>
      <c r="C1800" s="8">
        <v>18.71875</v>
      </c>
      <c r="D1800">
        <v>0.9586827318479918</v>
      </c>
      <c r="E1800" s="6">
        <v>115.34273643913713</v>
      </c>
      <c r="F1800" s="10">
        <v>134.36604159999999</v>
      </c>
      <c r="G1800" s="10">
        <v>1.401372007</v>
      </c>
      <c r="H1800" s="10">
        <v>110.57708966829489</v>
      </c>
    </row>
    <row r="1801" spans="1:8" x14ac:dyDescent="0.25">
      <c r="A1801" s="16"/>
      <c r="B1801" s="5">
        <f>DATE(YEAR(siječanj!B1801),MONTH(siječanj!B1801)+7,DAY(siječanj!B1801))</f>
        <v>44792</v>
      </c>
      <c r="C1801" s="8">
        <v>18.7291666666667</v>
      </c>
      <c r="D1801">
        <v>0.9586827318479918</v>
      </c>
      <c r="E1801" s="6">
        <v>115.91086027913948</v>
      </c>
      <c r="F1801" s="10">
        <v>134.1390983</v>
      </c>
      <c r="G1801" s="10">
        <v>1.3464577819999999</v>
      </c>
      <c r="H1801" s="10">
        <v>111.12174018325632</v>
      </c>
    </row>
    <row r="1802" spans="1:8" x14ac:dyDescent="0.25">
      <c r="A1802" s="16"/>
      <c r="B1802" s="5">
        <f>DATE(YEAR(siječanj!B1802),MONTH(siječanj!B1802)+7,DAY(siječanj!B1802))</f>
        <v>44792</v>
      </c>
      <c r="C1802" s="8">
        <v>18.7395833333333</v>
      </c>
      <c r="D1802">
        <v>0.9586827318479918</v>
      </c>
      <c r="E1802" s="6">
        <v>117.21565812293001</v>
      </c>
      <c r="F1802" s="10">
        <v>134.17187100000001</v>
      </c>
      <c r="G1802" s="10">
        <v>1.329640597</v>
      </c>
      <c r="H1802" s="10">
        <v>112.37262734465079</v>
      </c>
    </row>
    <row r="1803" spans="1:8" x14ac:dyDescent="0.25">
      <c r="A1803" s="16"/>
      <c r="B1803" s="5">
        <f>DATE(YEAR(siječanj!B1803),MONTH(siječanj!B1803)+7,DAY(siječanj!B1803))</f>
        <v>44792</v>
      </c>
      <c r="C1803" s="8">
        <v>18.75</v>
      </c>
      <c r="D1803">
        <v>0.9586827318479918</v>
      </c>
      <c r="E1803" s="6">
        <v>120.01086490531067</v>
      </c>
      <c r="F1803" s="10">
        <v>134.3459321</v>
      </c>
      <c r="G1803" s="10">
        <v>1.3141001720000001</v>
      </c>
      <c r="H1803" s="10">
        <v>115.05234381886352</v>
      </c>
    </row>
    <row r="1804" spans="1:8" x14ac:dyDescent="0.25">
      <c r="A1804" s="16"/>
      <c r="B1804" s="5">
        <f>DATE(YEAR(siječanj!B1804),MONTH(siječanj!B1804)+7,DAY(siječanj!B1804))</f>
        <v>44792</v>
      </c>
      <c r="C1804" s="8">
        <v>18.7604166666667</v>
      </c>
      <c r="D1804">
        <v>0.9586827318479918</v>
      </c>
      <c r="E1804" s="6">
        <v>122.16591048900818</v>
      </c>
      <c r="F1804" s="10">
        <v>134.47451230000001</v>
      </c>
      <c r="G1804" s="10">
        <v>1.320501683</v>
      </c>
      <c r="H1804" s="10">
        <v>117.11834880629961</v>
      </c>
    </row>
    <row r="1805" spans="1:8" x14ac:dyDescent="0.25">
      <c r="A1805" s="16"/>
      <c r="B1805" s="5">
        <f>DATE(YEAR(siječanj!B1805),MONTH(siječanj!B1805)+7,DAY(siječanj!B1805))</f>
        <v>44792</v>
      </c>
      <c r="C1805" s="8">
        <v>18.7708333333333</v>
      </c>
      <c r="D1805">
        <v>0.9586827318479918</v>
      </c>
      <c r="E1805" s="6">
        <v>123.72581214206427</v>
      </c>
      <c r="F1805" s="10">
        <v>134.48545580000001</v>
      </c>
      <c r="G1805" s="10">
        <v>1.4242765919999998</v>
      </c>
      <c r="H1805" s="10">
        <v>118.61379958446561</v>
      </c>
    </row>
    <row r="1806" spans="1:8" x14ac:dyDescent="0.25">
      <c r="A1806" s="16"/>
      <c r="B1806" s="5">
        <f>DATE(YEAR(siječanj!B1806),MONTH(siječanj!B1806)+7,DAY(siječanj!B1806))</f>
        <v>44792</v>
      </c>
      <c r="C1806" s="8">
        <v>18.78125</v>
      </c>
      <c r="D1806">
        <v>0.9586827318479918</v>
      </c>
      <c r="E1806" s="6">
        <v>125.98445939535924</v>
      </c>
      <c r="F1806" s="10">
        <v>134.31612430000001</v>
      </c>
      <c r="G1806" s="10">
        <v>1.592138499</v>
      </c>
      <c r="H1806" s="10">
        <v>120.77912570353539</v>
      </c>
    </row>
    <row r="1807" spans="1:8" x14ac:dyDescent="0.25">
      <c r="A1807" s="16"/>
      <c r="B1807" s="5">
        <f>DATE(YEAR(siječanj!B1807),MONTH(siječanj!B1807)+7,DAY(siječanj!B1807))</f>
        <v>44792</v>
      </c>
      <c r="C1807" s="8">
        <v>18.7916666666667</v>
      </c>
      <c r="D1807">
        <v>0.9586827318479918</v>
      </c>
      <c r="E1807" s="6">
        <v>129.24304162006513</v>
      </c>
      <c r="F1807" s="10">
        <v>133.90285800000001</v>
      </c>
      <c r="G1807" s="10">
        <v>2.3515106640000001</v>
      </c>
      <c r="H1807" s="10">
        <v>123.90307221266774</v>
      </c>
    </row>
    <row r="1808" spans="1:8" x14ac:dyDescent="0.25">
      <c r="A1808" s="16"/>
      <c r="B1808" s="5">
        <f>DATE(YEAR(siječanj!B1808),MONTH(siječanj!B1808)+7,DAY(siječanj!B1808))</f>
        <v>44792</v>
      </c>
      <c r="C1808" s="8">
        <v>18.8020833333333</v>
      </c>
      <c r="D1808">
        <v>0.9586827318479918</v>
      </c>
      <c r="E1808" s="6">
        <v>133.31870582580245</v>
      </c>
      <c r="F1808" s="10">
        <v>133.70358529999999</v>
      </c>
      <c r="G1808" s="10">
        <v>4.677747106</v>
      </c>
      <c r="H1808" s="10">
        <v>127.81034110751908</v>
      </c>
    </row>
    <row r="1809" spans="1:8" x14ac:dyDescent="0.25">
      <c r="A1809" s="16"/>
      <c r="B1809" s="5">
        <f>DATE(YEAR(siječanj!B1809),MONTH(siječanj!B1809)+7,DAY(siječanj!B1809))</f>
        <v>44792</v>
      </c>
      <c r="C1809" s="8">
        <v>18.8125</v>
      </c>
      <c r="D1809">
        <v>0.9586827318479918</v>
      </c>
      <c r="E1809" s="6">
        <v>138.19274793439567</v>
      </c>
      <c r="F1809" s="10">
        <v>133.545174</v>
      </c>
      <c r="G1809" s="10">
        <v>16.218067340000001</v>
      </c>
      <c r="H1809" s="10">
        <v>132.48300111132735</v>
      </c>
    </row>
    <row r="1810" spans="1:8" x14ac:dyDescent="0.25">
      <c r="A1810" s="16"/>
      <c r="B1810" s="5">
        <f>DATE(YEAR(siječanj!B1810),MONTH(siječanj!B1810)+7,DAY(siječanj!B1810))</f>
        <v>44792</v>
      </c>
      <c r="C1810" s="8">
        <v>18.8229166666667</v>
      </c>
      <c r="D1810">
        <v>0.9586827318479918</v>
      </c>
      <c r="E1810" s="6">
        <v>141.8099572037496</v>
      </c>
      <c r="F1810" s="10">
        <v>133.19869159999999</v>
      </c>
      <c r="G1810" s="10">
        <v>67.836041940000001</v>
      </c>
      <c r="H1810" s="10">
        <v>135.95075717533749</v>
      </c>
    </row>
    <row r="1811" spans="1:8" x14ac:dyDescent="0.25">
      <c r="A1811" s="16"/>
      <c r="B1811" s="5">
        <f>DATE(YEAR(siječanj!B1811),MONTH(siječanj!B1811)+7,DAY(siječanj!B1811))</f>
        <v>44792</v>
      </c>
      <c r="C1811" s="8">
        <v>18.8333333333333</v>
      </c>
      <c r="D1811">
        <v>0.9586827318479918</v>
      </c>
      <c r="E1811" s="6">
        <v>147.79704436444985</v>
      </c>
      <c r="F1811" s="10">
        <v>130.8411275</v>
      </c>
      <c r="G1811" s="10">
        <v>149.52869889999999</v>
      </c>
      <c r="H1811" s="10">
        <v>141.69047425036962</v>
      </c>
    </row>
    <row r="1812" spans="1:8" x14ac:dyDescent="0.25">
      <c r="A1812" s="16"/>
      <c r="B1812" s="5">
        <f>DATE(YEAR(siječanj!B1812),MONTH(siječanj!B1812)+7,DAY(siječanj!B1812))</f>
        <v>44792</v>
      </c>
      <c r="C1812" s="8">
        <v>18.84375</v>
      </c>
      <c r="D1812">
        <v>0.9586827318479918</v>
      </c>
      <c r="E1812" s="6">
        <v>152.1550300448865</v>
      </c>
      <c r="F1812" s="10">
        <v>129.55583619999999</v>
      </c>
      <c r="G1812" s="10">
        <v>228.82948739999998</v>
      </c>
      <c r="H1812" s="10">
        <v>145.86839986784506</v>
      </c>
    </row>
    <row r="1813" spans="1:8" x14ac:dyDescent="0.25">
      <c r="A1813" s="16"/>
      <c r="B1813" s="5">
        <f>DATE(YEAR(siječanj!B1813),MONTH(siječanj!B1813)+7,DAY(siječanj!B1813))</f>
        <v>44792</v>
      </c>
      <c r="C1813" s="8">
        <v>18.8541666666667</v>
      </c>
      <c r="D1813">
        <v>0.9586827318479918</v>
      </c>
      <c r="E1813" s="6">
        <v>155.7608018185887</v>
      </c>
      <c r="F1813" s="10">
        <v>128.52643860000001</v>
      </c>
      <c r="G1813" s="10">
        <v>277.18834110000006</v>
      </c>
      <c r="H1813" s="10">
        <v>149.32519100227827</v>
      </c>
    </row>
    <row r="1814" spans="1:8" x14ac:dyDescent="0.25">
      <c r="A1814" s="16"/>
      <c r="B1814" s="5">
        <f>DATE(YEAR(siječanj!B1814),MONTH(siječanj!B1814)+7,DAY(siječanj!B1814))</f>
        <v>44792</v>
      </c>
      <c r="C1814" s="8">
        <v>18.8645833333333</v>
      </c>
      <c r="D1814">
        <v>0.9586827318479918</v>
      </c>
      <c r="E1814" s="6">
        <v>156.50583254120505</v>
      </c>
      <c r="F1814" s="10">
        <v>126.8079534</v>
      </c>
      <c r="G1814" s="10">
        <v>291.03624080000003</v>
      </c>
      <c r="H1814" s="10">
        <v>150.03943909074678</v>
      </c>
    </row>
    <row r="1815" spans="1:8" x14ac:dyDescent="0.25">
      <c r="A1815" s="16"/>
      <c r="B1815" s="5">
        <f>DATE(YEAR(siječanj!B1815),MONTH(siječanj!B1815)+7,DAY(siječanj!B1815))</f>
        <v>44792</v>
      </c>
      <c r="C1815" s="8">
        <v>18.875</v>
      </c>
      <c r="D1815">
        <v>0.9586827318479918</v>
      </c>
      <c r="E1815" s="6">
        <v>156.30679430307259</v>
      </c>
      <c r="F1815" s="10">
        <v>123.85519640000001</v>
      </c>
      <c r="G1815" s="10">
        <v>294.48736059999999</v>
      </c>
      <c r="H1815" s="10">
        <v>149.84862456887174</v>
      </c>
    </row>
    <row r="1816" spans="1:8" x14ac:dyDescent="0.25">
      <c r="A1816" s="16"/>
      <c r="B1816" s="5">
        <f>DATE(YEAR(siječanj!B1816),MONTH(siječanj!B1816)+7,DAY(siječanj!B1816))</f>
        <v>44792</v>
      </c>
      <c r="C1816" s="8">
        <v>18.8854166666667</v>
      </c>
      <c r="D1816">
        <v>0.9586827318479918</v>
      </c>
      <c r="E1816" s="6">
        <v>160.54383144550664</v>
      </c>
      <c r="F1816" s="10">
        <v>121.3735267</v>
      </c>
      <c r="G1816" s="10">
        <v>295.57408710000004</v>
      </c>
      <c r="H1816" s="10">
        <v>153.91059891152184</v>
      </c>
    </row>
    <row r="1817" spans="1:8" x14ac:dyDescent="0.25">
      <c r="A1817" s="16"/>
      <c r="B1817" s="5">
        <f>DATE(YEAR(siječanj!B1817),MONTH(siječanj!B1817)+7,DAY(siječanj!B1817))</f>
        <v>44792</v>
      </c>
      <c r="C1817" s="8">
        <v>18.8958333333333</v>
      </c>
      <c r="D1817">
        <v>0.9586827318479918</v>
      </c>
      <c r="E1817" s="6">
        <v>163.39297614683451</v>
      </c>
      <c r="F1817" s="10">
        <v>119.27055049999998</v>
      </c>
      <c r="G1817" s="10">
        <v>296.03513230000004</v>
      </c>
      <c r="H1817" s="10">
        <v>156.64202473722108</v>
      </c>
    </row>
    <row r="1818" spans="1:8" x14ac:dyDescent="0.25">
      <c r="A1818" s="16"/>
      <c r="B1818" s="5">
        <f>DATE(YEAR(siječanj!B1818),MONTH(siječanj!B1818)+7,DAY(siječanj!B1818))</f>
        <v>44792</v>
      </c>
      <c r="C1818" s="8">
        <v>18.90625</v>
      </c>
      <c r="D1818">
        <v>0.9586827318479918</v>
      </c>
      <c r="E1818" s="6">
        <v>161.50496133726926</v>
      </c>
      <c r="F1818" s="10">
        <v>117.1238085</v>
      </c>
      <c r="G1818" s="10">
        <v>295.30248310000002</v>
      </c>
      <c r="H1818" s="10">
        <v>154.83201754181761</v>
      </c>
    </row>
    <row r="1819" spans="1:8" x14ac:dyDescent="0.25">
      <c r="A1819" s="16"/>
      <c r="B1819" s="5">
        <f>DATE(YEAR(siječanj!B1819),MONTH(siječanj!B1819)+7,DAY(siječanj!B1819))</f>
        <v>44792</v>
      </c>
      <c r="C1819" s="8">
        <v>18.9166666666667</v>
      </c>
      <c r="D1819">
        <v>0.9586827318479918</v>
      </c>
      <c r="E1819" s="6">
        <v>157.55174187664801</v>
      </c>
      <c r="F1819" s="10">
        <v>113.8997597</v>
      </c>
      <c r="G1819" s="10">
        <v>291.98258139999996</v>
      </c>
      <c r="H1819" s="10">
        <v>151.04213430971456</v>
      </c>
    </row>
    <row r="1820" spans="1:8" x14ac:dyDescent="0.25">
      <c r="A1820" s="16"/>
      <c r="B1820" s="5">
        <f>DATE(YEAR(siječanj!B1820),MONTH(siječanj!B1820)+7,DAY(siječanj!B1820))</f>
        <v>44792</v>
      </c>
      <c r="C1820" s="8">
        <v>18.9270833333333</v>
      </c>
      <c r="D1820">
        <v>0.9586827318479918</v>
      </c>
      <c r="E1820" s="6">
        <v>150.96631980344659</v>
      </c>
      <c r="F1820" s="10">
        <v>111.08284190000001</v>
      </c>
      <c r="G1820" s="10">
        <v>288.94239809999999</v>
      </c>
      <c r="H1820" s="10">
        <v>144.72880388620575</v>
      </c>
    </row>
    <row r="1821" spans="1:8" x14ac:dyDescent="0.25">
      <c r="A1821" s="16"/>
      <c r="B1821" s="5">
        <f>DATE(YEAR(siječanj!B1821),MONTH(siječanj!B1821)+7,DAY(siječanj!B1821))</f>
        <v>44792</v>
      </c>
      <c r="C1821" s="8">
        <v>18.9375</v>
      </c>
      <c r="D1821">
        <v>0.9586827318479918</v>
      </c>
      <c r="E1821" s="6">
        <v>141.77460223672199</v>
      </c>
      <c r="F1821" s="10">
        <v>108.62216470000001</v>
      </c>
      <c r="G1821" s="10">
        <v>287.71486810000005</v>
      </c>
      <c r="H1821" s="10">
        <v>135.91686297896305</v>
      </c>
    </row>
    <row r="1822" spans="1:8" x14ac:dyDescent="0.25">
      <c r="A1822" s="16"/>
      <c r="B1822" s="5">
        <f>DATE(YEAR(siječanj!B1822),MONTH(siječanj!B1822)+7,DAY(siječanj!B1822))</f>
        <v>44792</v>
      </c>
      <c r="C1822" s="8">
        <v>18.9479166666667</v>
      </c>
      <c r="D1822">
        <v>0.9586827318479918</v>
      </c>
      <c r="E1822" s="6">
        <v>130.57605393880627</v>
      </c>
      <c r="F1822" s="10">
        <v>105.86244920000001</v>
      </c>
      <c r="G1822" s="10">
        <v>286.38014340000001</v>
      </c>
      <c r="H1822" s="10">
        <v>125.18100810398552</v>
      </c>
    </row>
    <row r="1823" spans="1:8" x14ac:dyDescent="0.25">
      <c r="A1823" s="16"/>
      <c r="B1823" s="5">
        <f>DATE(YEAR(siječanj!B1823),MONTH(siječanj!B1823)+7,DAY(siječanj!B1823))</f>
        <v>44792</v>
      </c>
      <c r="C1823" s="8">
        <v>18.9583333333333</v>
      </c>
      <c r="D1823">
        <v>0.9586827318479918</v>
      </c>
      <c r="E1823" s="6">
        <v>119.22713434389148</v>
      </c>
      <c r="F1823" s="10">
        <v>102.35986149999999</v>
      </c>
      <c r="G1823" s="10">
        <v>278.34241810000003</v>
      </c>
      <c r="H1823" s="10">
        <v>114.30099486320941</v>
      </c>
    </row>
    <row r="1824" spans="1:8" x14ac:dyDescent="0.25">
      <c r="A1824" s="16"/>
      <c r="B1824" s="5">
        <f>DATE(YEAR(siječanj!B1824),MONTH(siječanj!B1824)+7,DAY(siječanj!B1824))</f>
        <v>44792</v>
      </c>
      <c r="C1824" s="8">
        <v>18.96875</v>
      </c>
      <c r="D1824">
        <v>0.9586827318479918</v>
      </c>
      <c r="E1824" s="6">
        <v>109.12351577293856</v>
      </c>
      <c r="F1824" s="10">
        <v>99.241730959999998</v>
      </c>
      <c r="G1824" s="10">
        <v>276.71542010000002</v>
      </c>
      <c r="H1824" s="10">
        <v>104.61483021005816</v>
      </c>
    </row>
    <row r="1825" spans="1:8" x14ac:dyDescent="0.25">
      <c r="A1825" s="16"/>
      <c r="B1825" s="5">
        <f>DATE(YEAR(siječanj!B1825),MONTH(siječanj!B1825)+7,DAY(siječanj!B1825))</f>
        <v>44792</v>
      </c>
      <c r="C1825" s="8">
        <v>18.9791666666667</v>
      </c>
      <c r="D1825">
        <v>0.9586827318479918</v>
      </c>
      <c r="E1825" s="6">
        <v>99.354443949798892</v>
      </c>
      <c r="F1825" s="10">
        <v>96.292211159999994</v>
      </c>
      <c r="G1825" s="10">
        <v>273.28621870000001</v>
      </c>
      <c r="H1825" s="10">
        <v>95.249389747031387</v>
      </c>
    </row>
    <row r="1826" spans="1:8" ht="15.75" thickBot="1" x14ac:dyDescent="0.3">
      <c r="A1826" s="16"/>
      <c r="B1826" s="5">
        <f>DATE(YEAR(siječanj!B1826),MONTH(siječanj!B1826)+7,DAY(siječanj!B1826))</f>
        <v>44792</v>
      </c>
      <c r="C1826" s="8">
        <v>18.9895833333333</v>
      </c>
      <c r="D1826">
        <v>0.9586827318479918</v>
      </c>
      <c r="E1826" s="6">
        <v>91.102076384028592</v>
      </c>
      <c r="F1826" s="10">
        <v>93.34971256</v>
      </c>
      <c r="G1826" s="10">
        <v>272.22205410000004</v>
      </c>
      <c r="H1826" s="10">
        <v>87.337987464864952</v>
      </c>
    </row>
    <row r="1827" spans="1:8" x14ac:dyDescent="0.25">
      <c r="A1827" s="19">
        <f t="shared" ref="A1827" si="17">A1731+1</f>
        <v>232</v>
      </c>
      <c r="B1827" s="5">
        <f>DATE(YEAR(siječanj!B1827),MONTH(siječanj!B1827)+7,DAY(siječanj!B1827))</f>
        <v>44793</v>
      </c>
      <c r="C1827" s="8">
        <v>19</v>
      </c>
      <c r="D1827">
        <v>0.95829110302691123</v>
      </c>
      <c r="E1827" s="6">
        <v>88.323872948048233</v>
      </c>
      <c r="F1827" s="10">
        <v>91.223131649999999</v>
      </c>
      <c r="G1827" s="10">
        <v>266.4862225</v>
      </c>
      <c r="H1827" s="10">
        <v>84.639981630993901</v>
      </c>
    </row>
    <row r="1828" spans="1:8" x14ac:dyDescent="0.25">
      <c r="A1828" s="20"/>
      <c r="B1828" s="5">
        <f>DATE(YEAR(siječanj!B1828),MONTH(siječanj!B1828)+7,DAY(siječanj!B1828))</f>
        <v>44793</v>
      </c>
      <c r="C1828" s="8">
        <v>19.0104166666667</v>
      </c>
      <c r="D1828">
        <v>0.95829110302691123</v>
      </c>
      <c r="E1828" s="6">
        <v>81.808849057718504</v>
      </c>
      <c r="F1828" s="10">
        <v>88.929726700000003</v>
      </c>
      <c r="G1828" s="10">
        <v>265.8992212</v>
      </c>
      <c r="H1828" s="10">
        <v>78.396692200883152</v>
      </c>
    </row>
    <row r="1829" spans="1:8" x14ac:dyDescent="0.25">
      <c r="A1829" s="20"/>
      <c r="B1829" s="5">
        <f>DATE(YEAR(siječanj!B1829),MONTH(siječanj!B1829)+7,DAY(siječanj!B1829))</f>
        <v>44793</v>
      </c>
      <c r="C1829" s="8">
        <v>19.0208333333333</v>
      </c>
      <c r="D1829">
        <v>0.95829110302691123</v>
      </c>
      <c r="E1829" s="6">
        <v>76.432101215762984</v>
      </c>
      <c r="F1829" s="10">
        <v>86.864116699999997</v>
      </c>
      <c r="G1829" s="10">
        <v>266.17199680000004</v>
      </c>
      <c r="H1829" s="10">
        <v>73.244202580718039</v>
      </c>
    </row>
    <row r="1830" spans="1:8" x14ac:dyDescent="0.25">
      <c r="A1830" s="20"/>
      <c r="B1830" s="5">
        <f>DATE(YEAR(siječanj!B1830),MONTH(siječanj!B1830)+7,DAY(siječanj!B1830))</f>
        <v>44793</v>
      </c>
      <c r="C1830" s="8">
        <v>19.03125</v>
      </c>
      <c r="D1830">
        <v>0.95829110302691123</v>
      </c>
      <c r="E1830" s="6">
        <v>73.108139605105478</v>
      </c>
      <c r="F1830" s="10">
        <v>85.043562030000004</v>
      </c>
      <c r="G1830" s="10">
        <v>266.14237129999998</v>
      </c>
      <c r="H1830" s="10">
        <v>70.058879742421936</v>
      </c>
    </row>
    <row r="1831" spans="1:8" x14ac:dyDescent="0.25">
      <c r="A1831" s="20"/>
      <c r="B1831" s="5">
        <f>DATE(YEAR(siječanj!B1831),MONTH(siječanj!B1831)+7,DAY(siječanj!B1831))</f>
        <v>44793</v>
      </c>
      <c r="C1831" s="8">
        <v>19.0416666666667</v>
      </c>
      <c r="D1831">
        <v>0.95829110302691123</v>
      </c>
      <c r="E1831" s="6">
        <v>70.077273748905355</v>
      </c>
      <c r="F1831" s="10">
        <v>82.835746389999997</v>
      </c>
      <c r="G1831" s="10">
        <v>260.23874339999998</v>
      </c>
      <c r="H1831" s="10">
        <v>67.154427957957324</v>
      </c>
    </row>
    <row r="1832" spans="1:8" x14ac:dyDescent="0.25">
      <c r="A1832" s="20"/>
      <c r="B1832" s="5">
        <f>DATE(YEAR(siječanj!B1832),MONTH(siječanj!B1832)+7,DAY(siječanj!B1832))</f>
        <v>44793</v>
      </c>
      <c r="C1832" s="8">
        <v>19.0520833333333</v>
      </c>
      <c r="D1832">
        <v>0.95829110302691123</v>
      </c>
      <c r="E1832" s="6">
        <v>68.790186152288072</v>
      </c>
      <c r="F1832" s="10">
        <v>81.509569020000001</v>
      </c>
      <c r="G1832" s="10">
        <v>259.56111569999996</v>
      </c>
      <c r="H1832" s="10">
        <v>65.921023365302688</v>
      </c>
    </row>
    <row r="1833" spans="1:8" x14ac:dyDescent="0.25">
      <c r="A1833" s="20"/>
      <c r="B1833" s="5">
        <f>DATE(YEAR(siječanj!B1833),MONTH(siječanj!B1833)+7,DAY(siječanj!B1833))</f>
        <v>44793</v>
      </c>
      <c r="C1833" s="8">
        <v>19.0625</v>
      </c>
      <c r="D1833">
        <v>0.95829110302691123</v>
      </c>
      <c r="E1833" s="6">
        <v>65.816661664262071</v>
      </c>
      <c r="F1833" s="10">
        <v>80.493772669999998</v>
      </c>
      <c r="G1833" s="10">
        <v>259.52077200000002</v>
      </c>
      <c r="H1833" s="10">
        <v>63.071521303794725</v>
      </c>
    </row>
    <row r="1834" spans="1:8" x14ac:dyDescent="0.25">
      <c r="A1834" s="20"/>
      <c r="B1834" s="5">
        <f>DATE(YEAR(siječanj!B1834),MONTH(siječanj!B1834)+7,DAY(siječanj!B1834))</f>
        <v>44793</v>
      </c>
      <c r="C1834" s="8">
        <v>19.0729166666667</v>
      </c>
      <c r="D1834">
        <v>0.95829110302691123</v>
      </c>
      <c r="E1834" s="6">
        <v>64.84172536498788</v>
      </c>
      <c r="F1834" s="10">
        <v>79.695403249999998</v>
      </c>
      <c r="G1834" s="10">
        <v>259.45494300000001</v>
      </c>
      <c r="H1834" s="10">
        <v>62.137248522182283</v>
      </c>
    </row>
    <row r="1835" spans="1:8" x14ac:dyDescent="0.25">
      <c r="A1835" s="20"/>
      <c r="B1835" s="5">
        <f>DATE(YEAR(siječanj!B1835),MONTH(siječanj!B1835)+7,DAY(siječanj!B1835))</f>
        <v>44793</v>
      </c>
      <c r="C1835" s="8">
        <v>19.0833333333333</v>
      </c>
      <c r="D1835">
        <v>0.95829110302691123</v>
      </c>
      <c r="E1835" s="6">
        <v>63.622516127981527</v>
      </c>
      <c r="F1835" s="10">
        <v>78.659771109999994</v>
      </c>
      <c r="G1835" s="10">
        <v>259.22235499999999</v>
      </c>
      <c r="H1835" s="10">
        <v>60.968891157630864</v>
      </c>
    </row>
    <row r="1836" spans="1:8" x14ac:dyDescent="0.25">
      <c r="A1836" s="20"/>
      <c r="B1836" s="5">
        <f>DATE(YEAR(siječanj!B1836),MONTH(siječanj!B1836)+7,DAY(siječanj!B1836))</f>
        <v>44793</v>
      </c>
      <c r="C1836" s="8">
        <v>19.09375</v>
      </c>
      <c r="D1836">
        <v>0.95829110302691123</v>
      </c>
      <c r="E1836" s="6">
        <v>63.233100179023033</v>
      </c>
      <c r="F1836" s="10">
        <v>77.810552240000007</v>
      </c>
      <c r="G1836" s="10">
        <v>259.32270800000003</v>
      </c>
      <c r="H1836" s="10">
        <v>60.595717318367157</v>
      </c>
    </row>
    <row r="1837" spans="1:8" x14ac:dyDescent="0.25">
      <c r="A1837" s="20"/>
      <c r="B1837" s="5">
        <f>DATE(YEAR(siječanj!B1837),MONTH(siječanj!B1837)+7,DAY(siječanj!B1837))</f>
        <v>44793</v>
      </c>
      <c r="C1837" s="8">
        <v>19.1041666666667</v>
      </c>
      <c r="D1837">
        <v>0.95829110302691123</v>
      </c>
      <c r="E1837" s="6">
        <v>63.433168983169949</v>
      </c>
      <c r="F1837" s="10">
        <v>77.154951780000005</v>
      </c>
      <c r="G1837" s="10">
        <v>258.84275869999999</v>
      </c>
      <c r="H1837" s="10">
        <v>60.787441473374386</v>
      </c>
    </row>
    <row r="1838" spans="1:8" x14ac:dyDescent="0.25">
      <c r="A1838" s="20"/>
      <c r="B1838" s="5">
        <f>DATE(YEAR(siječanj!B1838),MONTH(siječanj!B1838)+7,DAY(siječanj!B1838))</f>
        <v>44793</v>
      </c>
      <c r="C1838" s="8">
        <v>19.1145833333333</v>
      </c>
      <c r="D1838">
        <v>0.95829110302691123</v>
      </c>
      <c r="E1838" s="6">
        <v>61.40160963182278</v>
      </c>
      <c r="F1838" s="10">
        <v>76.50937356</v>
      </c>
      <c r="G1838" s="10">
        <v>258.81823830000002</v>
      </c>
      <c r="H1838" s="10">
        <v>58.840616221707265</v>
      </c>
    </row>
    <row r="1839" spans="1:8" x14ac:dyDescent="0.25">
      <c r="A1839" s="20"/>
      <c r="B1839" s="5">
        <f>DATE(YEAR(siječanj!B1839),MONTH(siječanj!B1839)+7,DAY(siječanj!B1839))</f>
        <v>44793</v>
      </c>
      <c r="C1839" s="8">
        <v>19.125</v>
      </c>
      <c r="D1839">
        <v>0.95829110302691123</v>
      </c>
      <c r="E1839" s="6">
        <v>60.561151276214936</v>
      </c>
      <c r="F1839" s="10">
        <v>75.965761240000006</v>
      </c>
      <c r="G1839" s="10">
        <v>258.84500279999997</v>
      </c>
      <c r="H1839" s="10">
        <v>58.035212457063643</v>
      </c>
    </row>
    <row r="1840" spans="1:8" x14ac:dyDescent="0.25">
      <c r="A1840" s="20"/>
      <c r="B1840" s="5">
        <f>DATE(YEAR(siječanj!B1840),MONTH(siječanj!B1840)+7,DAY(siječanj!B1840))</f>
        <v>44793</v>
      </c>
      <c r="C1840" s="8">
        <v>19.1354166666667</v>
      </c>
      <c r="D1840">
        <v>0.95829110302691123</v>
      </c>
      <c r="E1840" s="6">
        <v>60.298007463495559</v>
      </c>
      <c r="F1840" s="10">
        <v>75.49679922</v>
      </c>
      <c r="G1840" s="10">
        <v>258.96408170000001</v>
      </c>
      <c r="H1840" s="10">
        <v>57.783044082518082</v>
      </c>
    </row>
    <row r="1841" spans="1:8" x14ac:dyDescent="0.25">
      <c r="A1841" s="20"/>
      <c r="B1841" s="5">
        <f>DATE(YEAR(siječanj!B1841),MONTH(siječanj!B1841)+7,DAY(siječanj!B1841))</f>
        <v>44793</v>
      </c>
      <c r="C1841" s="8">
        <v>19.1458333333333</v>
      </c>
      <c r="D1841">
        <v>0.95829110302691123</v>
      </c>
      <c r="E1841" s="6">
        <v>62.675010954346384</v>
      </c>
      <c r="F1841" s="10">
        <v>75.160113469999999</v>
      </c>
      <c r="G1841" s="10">
        <v>259.15383600000001</v>
      </c>
      <c r="H1841" s="10">
        <v>60.060905379664341</v>
      </c>
    </row>
    <row r="1842" spans="1:8" x14ac:dyDescent="0.25">
      <c r="A1842" s="20"/>
      <c r="B1842" s="5">
        <f>DATE(YEAR(siječanj!B1842),MONTH(siječanj!B1842)+7,DAY(siječanj!B1842))</f>
        <v>44793</v>
      </c>
      <c r="C1842" s="8">
        <v>19.15625</v>
      </c>
      <c r="D1842">
        <v>0.95829110302691123</v>
      </c>
      <c r="E1842" s="6">
        <v>62.654653800627358</v>
      </c>
      <c r="F1842" s="10">
        <v>74.937539330000007</v>
      </c>
      <c r="G1842" s="10">
        <v>259.51605660000001</v>
      </c>
      <c r="H1842" s="10">
        <v>60.041397300372445</v>
      </c>
    </row>
    <row r="1843" spans="1:8" x14ac:dyDescent="0.25">
      <c r="A1843" s="20"/>
      <c r="B1843" s="5">
        <f>DATE(YEAR(siječanj!B1843),MONTH(siječanj!B1843)+7,DAY(siječanj!B1843))</f>
        <v>44793</v>
      </c>
      <c r="C1843" s="8">
        <v>19.1666666666667</v>
      </c>
      <c r="D1843">
        <v>0.95829110302691123</v>
      </c>
      <c r="E1843" s="6">
        <v>63.216773948250712</v>
      </c>
      <c r="F1843" s="10">
        <v>74.887625150000005</v>
      </c>
      <c r="G1843" s="10">
        <v>261.23996499999998</v>
      </c>
      <c r="H1843" s="10">
        <v>60.580072036672078</v>
      </c>
    </row>
    <row r="1844" spans="1:8" x14ac:dyDescent="0.25">
      <c r="A1844" s="20"/>
      <c r="B1844" s="5">
        <f>DATE(YEAR(siječanj!B1844),MONTH(siječanj!B1844)+7,DAY(siječanj!B1844))</f>
        <v>44793</v>
      </c>
      <c r="C1844" s="8">
        <v>19.1770833333333</v>
      </c>
      <c r="D1844">
        <v>0.95829110302691123</v>
      </c>
      <c r="E1844" s="6">
        <v>64.902128646060447</v>
      </c>
      <c r="F1844" s="10">
        <v>74.747056049999998</v>
      </c>
      <c r="G1844" s="10">
        <v>262.93582529999998</v>
      </c>
      <c r="H1844" s="10">
        <v>62.19513244902776</v>
      </c>
    </row>
    <row r="1845" spans="1:8" x14ac:dyDescent="0.25">
      <c r="A1845" s="20"/>
      <c r="B1845" s="5">
        <f>DATE(YEAR(siječanj!B1845),MONTH(siječanj!B1845)+7,DAY(siječanj!B1845))</f>
        <v>44793</v>
      </c>
      <c r="C1845" s="8">
        <v>19.1875</v>
      </c>
      <c r="D1845">
        <v>0.95829110302691123</v>
      </c>
      <c r="E1845" s="6">
        <v>66.630945827346764</v>
      </c>
      <c r="F1845" s="10">
        <v>74.752064559999994</v>
      </c>
      <c r="G1845" s="10">
        <v>270.96836380000002</v>
      </c>
      <c r="H1845" s="10">
        <v>63.851842572614501</v>
      </c>
    </row>
    <row r="1846" spans="1:8" x14ac:dyDescent="0.25">
      <c r="A1846" s="20"/>
      <c r="B1846" s="5">
        <f>DATE(YEAR(siječanj!B1846),MONTH(siječanj!B1846)+7,DAY(siječanj!B1846))</f>
        <v>44793</v>
      </c>
      <c r="C1846" s="8">
        <v>19.1979166666667</v>
      </c>
      <c r="D1846">
        <v>0.95829110302691123</v>
      </c>
      <c r="E1846" s="6">
        <v>67.598824040111566</v>
      </c>
      <c r="F1846" s="10">
        <v>75.000698139999997</v>
      </c>
      <c r="G1846" s="10">
        <v>274.43426870000002</v>
      </c>
      <c r="H1846" s="10">
        <v>64.779351652720592</v>
      </c>
    </row>
    <row r="1847" spans="1:8" x14ac:dyDescent="0.25">
      <c r="A1847" s="20"/>
      <c r="B1847" s="5">
        <f>DATE(YEAR(siječanj!B1847),MONTH(siječanj!B1847)+7,DAY(siječanj!B1847))</f>
        <v>44793</v>
      </c>
      <c r="C1847" s="8">
        <v>19.2083333333333</v>
      </c>
      <c r="D1847">
        <v>0.95829110302691123</v>
      </c>
      <c r="E1847" s="6">
        <v>69.182478353408285</v>
      </c>
      <c r="F1847" s="10">
        <v>75.555477069999995</v>
      </c>
      <c r="G1847" s="10">
        <v>276.73135739999998</v>
      </c>
      <c r="H1847" s="10">
        <v>66.296953491423039</v>
      </c>
    </row>
    <row r="1848" spans="1:8" x14ac:dyDescent="0.25">
      <c r="A1848" s="20"/>
      <c r="B1848" s="5">
        <f>DATE(YEAR(siječanj!B1848),MONTH(siječanj!B1848)+7,DAY(siječanj!B1848))</f>
        <v>44793</v>
      </c>
      <c r="C1848" s="8">
        <v>19.21875</v>
      </c>
      <c r="D1848">
        <v>0.95829110302691123</v>
      </c>
      <c r="E1848" s="6">
        <v>69.24726799349034</v>
      </c>
      <c r="F1848" s="10">
        <v>76.085325650000001</v>
      </c>
      <c r="G1848" s="10">
        <v>273.87788469999998</v>
      </c>
      <c r="H1848" s="10">
        <v>66.359040827081984</v>
      </c>
    </row>
    <row r="1849" spans="1:8" x14ac:dyDescent="0.25">
      <c r="A1849" s="20"/>
      <c r="B1849" s="5">
        <f>DATE(YEAR(siječanj!B1849),MONTH(siječanj!B1849)+7,DAY(siječanj!B1849))</f>
        <v>44793</v>
      </c>
      <c r="C1849" s="8">
        <v>19.2291666666667</v>
      </c>
      <c r="D1849">
        <v>0.95829110302691123</v>
      </c>
      <c r="E1849" s="6">
        <v>73.533564801441813</v>
      </c>
      <c r="F1849" s="10">
        <v>77.071904500000002</v>
      </c>
      <c r="G1849" s="10">
        <v>233.93317180000003</v>
      </c>
      <c r="H1849" s="10">
        <v>70.466560923074525</v>
      </c>
    </row>
    <row r="1850" spans="1:8" x14ac:dyDescent="0.25">
      <c r="A1850" s="20"/>
      <c r="B1850" s="5">
        <f>DATE(YEAR(siječanj!B1850),MONTH(siječanj!B1850)+7,DAY(siječanj!B1850))</f>
        <v>44793</v>
      </c>
      <c r="C1850" s="8">
        <v>19.2395833333333</v>
      </c>
      <c r="D1850">
        <v>0.95829110302691123</v>
      </c>
      <c r="E1850" s="6">
        <v>74.930735315192564</v>
      </c>
      <c r="F1850" s="10">
        <v>78.338288610000006</v>
      </c>
      <c r="G1850" s="10">
        <v>158.48022180000001</v>
      </c>
      <c r="H1850" s="10">
        <v>71.805456995813415</v>
      </c>
    </row>
    <row r="1851" spans="1:8" x14ac:dyDescent="0.25">
      <c r="A1851" s="20"/>
      <c r="B1851" s="5">
        <f>DATE(YEAR(siječanj!B1851),MONTH(siječanj!B1851)+7,DAY(siječanj!B1851))</f>
        <v>44793</v>
      </c>
      <c r="C1851" s="8">
        <v>19.25</v>
      </c>
      <c r="D1851">
        <v>0.95829110302691123</v>
      </c>
      <c r="E1851" s="6">
        <v>78.868269918495585</v>
      </c>
      <c r="F1851" s="10">
        <v>80.246962199999999</v>
      </c>
      <c r="G1851" s="10">
        <v>68.480273370000006</v>
      </c>
      <c r="H1851" s="10">
        <v>75.578761374019294</v>
      </c>
    </row>
    <row r="1852" spans="1:8" x14ac:dyDescent="0.25">
      <c r="A1852" s="20"/>
      <c r="B1852" s="5">
        <f>DATE(YEAR(siječanj!B1852),MONTH(siječanj!B1852)+7,DAY(siječanj!B1852))</f>
        <v>44793</v>
      </c>
      <c r="C1852" s="8">
        <v>19.2604166666667</v>
      </c>
      <c r="D1852">
        <v>0.95829110302691123</v>
      </c>
      <c r="E1852" s="6">
        <v>82.424769119784244</v>
      </c>
      <c r="F1852" s="10">
        <v>81.434387139999998</v>
      </c>
      <c r="G1852" s="10">
        <v>15.605695519999999</v>
      </c>
      <c r="H1852" s="10">
        <v>78.986922916536528</v>
      </c>
    </row>
    <row r="1853" spans="1:8" x14ac:dyDescent="0.25">
      <c r="A1853" s="20"/>
      <c r="B1853" s="5">
        <f>DATE(YEAR(siječanj!B1853),MONTH(siječanj!B1853)+7,DAY(siječanj!B1853))</f>
        <v>44793</v>
      </c>
      <c r="C1853" s="8">
        <v>19.2708333333333</v>
      </c>
      <c r="D1853">
        <v>0.95829110302691123</v>
      </c>
      <c r="E1853" s="6">
        <v>86.276665474394903</v>
      </c>
      <c r="F1853" s="10">
        <v>83.867054390000007</v>
      </c>
      <c r="G1853" s="10">
        <v>5.1560518310000001</v>
      </c>
      <c r="H1853" s="10">
        <v>82.678160922941714</v>
      </c>
    </row>
    <row r="1854" spans="1:8" x14ac:dyDescent="0.25">
      <c r="A1854" s="20"/>
      <c r="B1854" s="5">
        <f>DATE(YEAR(siječanj!B1854),MONTH(siječanj!B1854)+7,DAY(siječanj!B1854))</f>
        <v>44793</v>
      </c>
      <c r="C1854" s="8">
        <v>19.28125</v>
      </c>
      <c r="D1854">
        <v>0.95829110302691123</v>
      </c>
      <c r="E1854" s="6">
        <v>89.191300759548767</v>
      </c>
      <c r="F1854" s="10">
        <v>87.391132119999995</v>
      </c>
      <c r="G1854" s="10">
        <v>3.2929761050000002</v>
      </c>
      <c r="H1854" s="10">
        <v>85.47122998527297</v>
      </c>
    </row>
    <row r="1855" spans="1:8" x14ac:dyDescent="0.25">
      <c r="A1855" s="20"/>
      <c r="B1855" s="5">
        <f>DATE(YEAR(siječanj!B1855),MONTH(siječanj!B1855)+7,DAY(siječanj!B1855))</f>
        <v>44793</v>
      </c>
      <c r="C1855" s="8">
        <v>19.2916666666667</v>
      </c>
      <c r="D1855">
        <v>0.95829110302691123</v>
      </c>
      <c r="E1855" s="6">
        <v>94.514288400588484</v>
      </c>
      <c r="F1855" s="10">
        <v>91.810670549999998</v>
      </c>
      <c r="G1855" s="10">
        <v>2.0968056349999999</v>
      </c>
      <c r="H1855" s="10">
        <v>90.572201683203545</v>
      </c>
    </row>
    <row r="1856" spans="1:8" x14ac:dyDescent="0.25">
      <c r="A1856" s="20"/>
      <c r="B1856" s="5">
        <f>DATE(YEAR(siječanj!B1856),MONTH(siječanj!B1856)+7,DAY(siječanj!B1856))</f>
        <v>44793</v>
      </c>
      <c r="C1856" s="8">
        <v>19.3020833333333</v>
      </c>
      <c r="D1856">
        <v>0.95829110302691123</v>
      </c>
      <c r="E1856" s="6">
        <v>96.394052725009118</v>
      </c>
      <c r="F1856" s="10">
        <v>94.312160129999995</v>
      </c>
      <c r="G1856" s="10">
        <v>1.5723307469999999</v>
      </c>
      <c r="H1856" s="10">
        <v>92.373563111083229</v>
      </c>
    </row>
    <row r="1857" spans="1:8" x14ac:dyDescent="0.25">
      <c r="A1857" s="20"/>
      <c r="B1857" s="5">
        <f>DATE(YEAR(siječanj!B1857),MONTH(siječanj!B1857)+7,DAY(siječanj!B1857))</f>
        <v>44793</v>
      </c>
      <c r="C1857" s="8">
        <v>19.3125</v>
      </c>
      <c r="D1857">
        <v>0.95829110302691123</v>
      </c>
      <c r="E1857" s="6">
        <v>95.924312197213141</v>
      </c>
      <c r="F1857" s="10">
        <v>97.389418849999998</v>
      </c>
      <c r="G1857" s="10">
        <v>1.505782951</v>
      </c>
      <c r="H1857" s="10">
        <v>91.923414942565174</v>
      </c>
    </row>
    <row r="1858" spans="1:8" x14ac:dyDescent="0.25">
      <c r="A1858" s="20"/>
      <c r="B1858" s="5">
        <f>DATE(YEAR(siječanj!B1858),MONTH(siječanj!B1858)+7,DAY(siječanj!B1858))</f>
        <v>44793</v>
      </c>
      <c r="C1858" s="8">
        <v>19.3229166666667</v>
      </c>
      <c r="D1858">
        <v>0.95829110302691123</v>
      </c>
      <c r="E1858" s="6">
        <v>100.61067314343428</v>
      </c>
      <c r="F1858" s="10">
        <v>102.05775329999999</v>
      </c>
      <c r="G1858" s="10">
        <v>1.503699296</v>
      </c>
      <c r="H1858" s="10">
        <v>96.414312942901674</v>
      </c>
    </row>
    <row r="1859" spans="1:8" x14ac:dyDescent="0.25">
      <c r="A1859" s="20"/>
      <c r="B1859" s="5">
        <f>DATE(YEAR(siječanj!B1859),MONTH(siječanj!B1859)+7,DAY(siječanj!B1859))</f>
        <v>44793</v>
      </c>
      <c r="C1859" s="8">
        <v>19.3333333333333</v>
      </c>
      <c r="D1859">
        <v>0.95829110302691123</v>
      </c>
      <c r="E1859" s="6">
        <v>105.00609676536708</v>
      </c>
      <c r="F1859" s="10">
        <v>108.29482949999999</v>
      </c>
      <c r="G1859" s="10">
        <v>1.2754223140000001</v>
      </c>
      <c r="H1859" s="10">
        <v>100.62640829383419</v>
      </c>
    </row>
    <row r="1860" spans="1:8" x14ac:dyDescent="0.25">
      <c r="A1860" s="20"/>
      <c r="B1860" s="5">
        <f>DATE(YEAR(siječanj!B1860),MONTH(siječanj!B1860)+7,DAY(siječanj!B1860))</f>
        <v>44793</v>
      </c>
      <c r="C1860" s="8">
        <v>19.34375</v>
      </c>
      <c r="D1860">
        <v>0.95829110302691123</v>
      </c>
      <c r="E1860" s="6">
        <v>107.07728326636249</v>
      </c>
      <c r="F1860" s="10">
        <v>111.7413739</v>
      </c>
      <c r="G1860" s="10">
        <v>1.2647748329999999</v>
      </c>
      <c r="H1860" s="10">
        <v>102.61120789044753</v>
      </c>
    </row>
    <row r="1861" spans="1:8" x14ac:dyDescent="0.25">
      <c r="A1861" s="20"/>
      <c r="B1861" s="5">
        <f>DATE(YEAR(siječanj!B1861),MONTH(siječanj!B1861)+7,DAY(siječanj!B1861))</f>
        <v>44793</v>
      </c>
      <c r="C1861" s="8">
        <v>19.3541666666667</v>
      </c>
      <c r="D1861">
        <v>0.95829110302691123</v>
      </c>
      <c r="E1861" s="6">
        <v>107.1254587526046</v>
      </c>
      <c r="F1861" s="10">
        <v>114.51594040000001</v>
      </c>
      <c r="G1861" s="10">
        <v>1.255150427</v>
      </c>
      <c r="H1861" s="10">
        <v>102.65737403029735</v>
      </c>
    </row>
    <row r="1862" spans="1:8" x14ac:dyDescent="0.25">
      <c r="A1862" s="20"/>
      <c r="B1862" s="5">
        <f>DATE(YEAR(siječanj!B1862),MONTH(siječanj!B1862)+7,DAY(siječanj!B1862))</f>
        <v>44793</v>
      </c>
      <c r="C1862" s="8">
        <v>19.3645833333333</v>
      </c>
      <c r="D1862">
        <v>0.95829110302691123</v>
      </c>
      <c r="E1862" s="6">
        <v>108.2111640201837</v>
      </c>
      <c r="F1862" s="10">
        <v>117.22208159999998</v>
      </c>
      <c r="G1862" s="10">
        <v>1.2851821569999999</v>
      </c>
      <c r="H1862" s="10">
        <v>103.69779572872785</v>
      </c>
    </row>
    <row r="1863" spans="1:8" x14ac:dyDescent="0.25">
      <c r="A1863" s="20"/>
      <c r="B1863" s="5">
        <f>DATE(YEAR(siječanj!B1863),MONTH(siječanj!B1863)+7,DAY(siječanj!B1863))</f>
        <v>44793</v>
      </c>
      <c r="C1863" s="8">
        <v>19.375</v>
      </c>
      <c r="D1863">
        <v>0.95829110302691123</v>
      </c>
      <c r="E1863" s="6">
        <v>110.6605166208989</v>
      </c>
      <c r="F1863" s="10">
        <v>120.56339950000002</v>
      </c>
      <c r="G1863" s="10">
        <v>1.3518737240000001</v>
      </c>
      <c r="H1863" s="10">
        <v>106.04498853416905</v>
      </c>
    </row>
    <row r="1864" spans="1:8" x14ac:dyDescent="0.25">
      <c r="A1864" s="20"/>
      <c r="B1864" s="5">
        <f>DATE(YEAR(siječanj!B1864),MONTH(siječanj!B1864)+7,DAY(siječanj!B1864))</f>
        <v>44793</v>
      </c>
      <c r="C1864" s="8">
        <v>19.3854166666667</v>
      </c>
      <c r="D1864">
        <v>0.95829110302691123</v>
      </c>
      <c r="E1864" s="6">
        <v>113.76120382099732</v>
      </c>
      <c r="F1864" s="10">
        <v>122.65865479999999</v>
      </c>
      <c r="G1864" s="10">
        <v>1.291864441</v>
      </c>
      <c r="H1864" s="10">
        <v>109.0163494912928</v>
      </c>
    </row>
    <row r="1865" spans="1:8" x14ac:dyDescent="0.25">
      <c r="A1865" s="20"/>
      <c r="B1865" s="5">
        <f>DATE(YEAR(siječanj!B1865),MONTH(siječanj!B1865)+7,DAY(siječanj!B1865))</f>
        <v>44793</v>
      </c>
      <c r="C1865" s="8">
        <v>19.3958333333333</v>
      </c>
      <c r="D1865">
        <v>0.95829110302691123</v>
      </c>
      <c r="E1865" s="6">
        <v>112.41984173329517</v>
      </c>
      <c r="F1865" s="10">
        <v>124.07144240000001</v>
      </c>
      <c r="G1865" s="10">
        <v>1.3232692990000001</v>
      </c>
      <c r="H1865" s="10">
        <v>107.73093413671022</v>
      </c>
    </row>
    <row r="1866" spans="1:8" x14ac:dyDescent="0.25">
      <c r="A1866" s="20"/>
      <c r="B1866" s="5">
        <f>DATE(YEAR(siječanj!B1866),MONTH(siječanj!B1866)+7,DAY(siječanj!B1866))</f>
        <v>44793</v>
      </c>
      <c r="C1866" s="8">
        <v>19.40625</v>
      </c>
      <c r="D1866">
        <v>0.95829110302691123</v>
      </c>
      <c r="E1866" s="6">
        <v>115.43919463814309</v>
      </c>
      <c r="F1866" s="10">
        <v>125.5598663</v>
      </c>
      <c r="G1866" s="10">
        <v>1.3544282859999999</v>
      </c>
      <c r="H1866" s="10">
        <v>110.62435316232444</v>
      </c>
    </row>
    <row r="1867" spans="1:8" x14ac:dyDescent="0.25">
      <c r="A1867" s="20"/>
      <c r="B1867" s="5">
        <f>DATE(YEAR(siječanj!B1867),MONTH(siječanj!B1867)+7,DAY(siječanj!B1867))</f>
        <v>44793</v>
      </c>
      <c r="C1867" s="8">
        <v>19.4166666666667</v>
      </c>
      <c r="D1867">
        <v>0.95829110302691123</v>
      </c>
      <c r="E1867" s="6">
        <v>115.486238288878</v>
      </c>
      <c r="F1867" s="10">
        <v>127.1993045</v>
      </c>
      <c r="G1867" s="10">
        <v>1.44783857</v>
      </c>
      <c r="H1867" s="10">
        <v>110.66943467427761</v>
      </c>
    </row>
    <row r="1868" spans="1:8" x14ac:dyDescent="0.25">
      <c r="A1868" s="20"/>
      <c r="B1868" s="5">
        <f>DATE(YEAR(siječanj!B1868),MONTH(siječanj!B1868)+7,DAY(siječanj!B1868))</f>
        <v>44793</v>
      </c>
      <c r="C1868" s="8">
        <v>19.4270833333333</v>
      </c>
      <c r="D1868">
        <v>0.95829110302691123</v>
      </c>
      <c r="E1868" s="6">
        <v>117.14832086011857</v>
      </c>
      <c r="F1868" s="10">
        <v>128.4242711</v>
      </c>
      <c r="G1868" s="10">
        <v>1.4004103999999999</v>
      </c>
      <c r="H1868" s="10">
        <v>112.26219361479355</v>
      </c>
    </row>
    <row r="1869" spans="1:8" x14ac:dyDescent="0.25">
      <c r="A1869" s="20"/>
      <c r="B1869" s="5">
        <f>DATE(YEAR(siječanj!B1869),MONTH(siječanj!B1869)+7,DAY(siječanj!B1869))</f>
        <v>44793</v>
      </c>
      <c r="C1869" s="8">
        <v>19.4375</v>
      </c>
      <c r="D1869">
        <v>0.95829110302691123</v>
      </c>
      <c r="E1869" s="6">
        <v>118.05620484113446</v>
      </c>
      <c r="F1869" s="10">
        <v>129.3530117</v>
      </c>
      <c r="G1869" s="10">
        <v>1.4516266569999998</v>
      </c>
      <c r="H1869" s="10">
        <v>113.13221075638172</v>
      </c>
    </row>
    <row r="1870" spans="1:8" x14ac:dyDescent="0.25">
      <c r="A1870" s="20"/>
      <c r="B1870" s="5">
        <f>DATE(YEAR(siječanj!B1870),MONTH(siječanj!B1870)+7,DAY(siječanj!B1870))</f>
        <v>44793</v>
      </c>
      <c r="C1870" s="8">
        <v>19.4479166666667</v>
      </c>
      <c r="D1870">
        <v>0.95829110302691123</v>
      </c>
      <c r="E1870" s="6">
        <v>120.25834669598957</v>
      </c>
      <c r="F1870" s="10">
        <v>130.22680299999999</v>
      </c>
      <c r="G1870" s="10">
        <v>1.4907389569999998</v>
      </c>
      <c r="H1870" s="10">
        <v>115.24250370349256</v>
      </c>
    </row>
    <row r="1871" spans="1:8" x14ac:dyDescent="0.25">
      <c r="A1871" s="20"/>
      <c r="B1871" s="5">
        <f>DATE(YEAR(siječanj!B1871),MONTH(siječanj!B1871)+7,DAY(siječanj!B1871))</f>
        <v>44793</v>
      </c>
      <c r="C1871" s="8">
        <v>19.4583333333333</v>
      </c>
      <c r="D1871">
        <v>0.95829110302691123</v>
      </c>
      <c r="E1871" s="6">
        <v>121.42963858467652</v>
      </c>
      <c r="F1871" s="10">
        <v>131.34645069999999</v>
      </c>
      <c r="G1871" s="10">
        <v>1.3773797540000001</v>
      </c>
      <c r="H1871" s="10">
        <v>116.36494229946885</v>
      </c>
    </row>
    <row r="1872" spans="1:8" x14ac:dyDescent="0.25">
      <c r="A1872" s="20"/>
      <c r="B1872" s="5">
        <f>DATE(YEAR(siječanj!B1872),MONTH(siječanj!B1872)+7,DAY(siječanj!B1872))</f>
        <v>44793</v>
      </c>
      <c r="C1872" s="8">
        <v>19.46875</v>
      </c>
      <c r="D1872">
        <v>0.95829110302691123</v>
      </c>
      <c r="E1872" s="6">
        <v>123.39041453194429</v>
      </c>
      <c r="F1872" s="10">
        <v>132.112482</v>
      </c>
      <c r="G1872" s="10">
        <v>1.333027059</v>
      </c>
      <c r="H1872" s="10">
        <v>118.24393644476471</v>
      </c>
    </row>
    <row r="1873" spans="1:8" x14ac:dyDescent="0.25">
      <c r="A1873" s="20"/>
      <c r="B1873" s="5">
        <f>DATE(YEAR(siječanj!B1873),MONTH(siječanj!B1873)+7,DAY(siječanj!B1873))</f>
        <v>44793</v>
      </c>
      <c r="C1873" s="8">
        <v>19.4791666666667</v>
      </c>
      <c r="D1873">
        <v>0.95829110302691123</v>
      </c>
      <c r="E1873" s="6">
        <v>125.77828960069324</v>
      </c>
      <c r="F1873" s="10">
        <v>132.84839590000001</v>
      </c>
      <c r="G1873" s="10">
        <v>1.3413721000000001</v>
      </c>
      <c r="H1873" s="10">
        <v>120.53221587828661</v>
      </c>
    </row>
    <row r="1874" spans="1:8" x14ac:dyDescent="0.25">
      <c r="A1874" s="20"/>
      <c r="B1874" s="5">
        <f>DATE(YEAR(siječanj!B1874),MONTH(siječanj!B1874)+7,DAY(siječanj!B1874))</f>
        <v>44793</v>
      </c>
      <c r="C1874" s="8">
        <v>19.4895833333333</v>
      </c>
      <c r="D1874">
        <v>0.95829110302691123</v>
      </c>
      <c r="E1874" s="6">
        <v>126.58903628139885</v>
      </c>
      <c r="F1874" s="10">
        <v>132.9417038</v>
      </c>
      <c r="G1874" s="10">
        <v>1.3622795009999999</v>
      </c>
      <c r="H1874" s="10">
        <v>121.30914720921538</v>
      </c>
    </row>
    <row r="1875" spans="1:8" x14ac:dyDescent="0.25">
      <c r="A1875" s="20"/>
      <c r="B1875" s="5">
        <f>DATE(YEAR(siječanj!B1875),MONTH(siječanj!B1875)+7,DAY(siječanj!B1875))</f>
        <v>44793</v>
      </c>
      <c r="C1875" s="8">
        <v>19.5</v>
      </c>
      <c r="D1875">
        <v>0.95829110302691123</v>
      </c>
      <c r="E1875" s="6">
        <v>125.8842522394452</v>
      </c>
      <c r="F1875" s="10">
        <v>132.95261509999997</v>
      </c>
      <c r="G1875" s="10">
        <v>1.421230287</v>
      </c>
      <c r="H1875" s="10">
        <v>120.63375893225586</v>
      </c>
    </row>
    <row r="1876" spans="1:8" x14ac:dyDescent="0.25">
      <c r="A1876" s="20"/>
      <c r="B1876" s="5">
        <f>DATE(YEAR(siječanj!B1876),MONTH(siječanj!B1876)+7,DAY(siječanj!B1876))</f>
        <v>44793</v>
      </c>
      <c r="C1876" s="8">
        <v>19.5104166666667</v>
      </c>
      <c r="D1876">
        <v>0.95829110302691123</v>
      </c>
      <c r="E1876" s="6">
        <v>122.31634632048791</v>
      </c>
      <c r="F1876" s="10">
        <v>132.93039569999999</v>
      </c>
      <c r="G1876" s="10">
        <v>1.4308296890000001</v>
      </c>
      <c r="H1876" s="10">
        <v>117.21466643368203</v>
      </c>
    </row>
    <row r="1877" spans="1:8" x14ac:dyDescent="0.25">
      <c r="A1877" s="20"/>
      <c r="B1877" s="5">
        <f>DATE(YEAR(siječanj!B1877),MONTH(siječanj!B1877)+7,DAY(siječanj!B1877))</f>
        <v>44793</v>
      </c>
      <c r="C1877" s="8">
        <v>19.5208333333333</v>
      </c>
      <c r="D1877">
        <v>0.95829110302691123</v>
      </c>
      <c r="E1877" s="6">
        <v>123.93558593926636</v>
      </c>
      <c r="F1877" s="10">
        <v>132.64410859999998</v>
      </c>
      <c r="G1877" s="10">
        <v>1.3371777009999999</v>
      </c>
      <c r="H1877" s="10">
        <v>118.76636935402611</v>
      </c>
    </row>
    <row r="1878" spans="1:8" x14ac:dyDescent="0.25">
      <c r="A1878" s="20"/>
      <c r="B1878" s="5">
        <f>DATE(YEAR(siječanj!B1878),MONTH(siječanj!B1878)+7,DAY(siječanj!B1878))</f>
        <v>44793</v>
      </c>
      <c r="C1878" s="8">
        <v>19.53125</v>
      </c>
      <c r="D1878">
        <v>0.95829110302691123</v>
      </c>
      <c r="E1878" s="6">
        <v>126.05477318698698</v>
      </c>
      <c r="F1878" s="10">
        <v>131.96389950000003</v>
      </c>
      <c r="G1878" s="10">
        <v>1.3124592929999999</v>
      </c>
      <c r="H1878" s="10">
        <v>120.79716763916487</v>
      </c>
    </row>
    <row r="1879" spans="1:8" x14ac:dyDescent="0.25">
      <c r="A1879" s="20"/>
      <c r="B1879" s="5">
        <f>DATE(YEAR(siječanj!B1879),MONTH(siječanj!B1879)+7,DAY(siječanj!B1879))</f>
        <v>44793</v>
      </c>
      <c r="C1879" s="8">
        <v>19.5416666666667</v>
      </c>
      <c r="D1879">
        <v>0.95829110302691123</v>
      </c>
      <c r="E1879" s="6">
        <v>125.84005604856527</v>
      </c>
      <c r="F1879" s="10">
        <v>130.50131670000002</v>
      </c>
      <c r="G1879" s="10">
        <v>1.263607986</v>
      </c>
      <c r="H1879" s="10">
        <v>120.59140611574794</v>
      </c>
    </row>
    <row r="1880" spans="1:8" x14ac:dyDescent="0.25">
      <c r="A1880" s="20"/>
      <c r="B1880" s="5">
        <f>DATE(YEAR(siječanj!B1880),MONTH(siječanj!B1880)+7,DAY(siječanj!B1880))</f>
        <v>44793</v>
      </c>
      <c r="C1880" s="8">
        <v>19.5520833333333</v>
      </c>
      <c r="D1880">
        <v>0.95829110302691123</v>
      </c>
      <c r="E1880" s="6">
        <v>124.03644141850162</v>
      </c>
      <c r="F1880" s="10">
        <v>129.95452539999999</v>
      </c>
      <c r="G1880" s="10">
        <v>1.269421385</v>
      </c>
      <c r="H1880" s="10">
        <v>118.86301826246878</v>
      </c>
    </row>
    <row r="1881" spans="1:8" x14ac:dyDescent="0.25">
      <c r="A1881" s="20"/>
      <c r="B1881" s="5">
        <f>DATE(YEAR(siječanj!B1881),MONTH(siječanj!B1881)+7,DAY(siječanj!B1881))</f>
        <v>44793</v>
      </c>
      <c r="C1881" s="8">
        <v>19.5625</v>
      </c>
      <c r="D1881">
        <v>0.95829110302691123</v>
      </c>
      <c r="E1881" s="6">
        <v>124.30883153304431</v>
      </c>
      <c r="F1881" s="10">
        <v>129.15432040000002</v>
      </c>
      <c r="G1881" s="10">
        <v>1.2923457650000001</v>
      </c>
      <c r="H1881" s="10">
        <v>119.12404728578751</v>
      </c>
    </row>
    <row r="1882" spans="1:8" x14ac:dyDescent="0.25">
      <c r="A1882" s="20"/>
      <c r="B1882" s="5">
        <f>DATE(YEAR(siječanj!B1882),MONTH(siječanj!B1882)+7,DAY(siječanj!B1882))</f>
        <v>44793</v>
      </c>
      <c r="C1882" s="8">
        <v>19.5729166666667</v>
      </c>
      <c r="D1882">
        <v>0.95829110302691123</v>
      </c>
      <c r="E1882" s="6">
        <v>121.87908450755782</v>
      </c>
      <c r="F1882" s="10">
        <v>128.21815599999999</v>
      </c>
      <c r="G1882" s="10">
        <v>1.3592977900000001</v>
      </c>
      <c r="H1882" s="10">
        <v>116.79564232865771</v>
      </c>
    </row>
    <row r="1883" spans="1:8" x14ac:dyDescent="0.25">
      <c r="A1883" s="20"/>
      <c r="B1883" s="5">
        <f>DATE(YEAR(siječanj!B1883),MONTH(siječanj!B1883)+7,DAY(siječanj!B1883))</f>
        <v>44793</v>
      </c>
      <c r="C1883" s="8">
        <v>19.5833333333333</v>
      </c>
      <c r="D1883">
        <v>0.95829110302691123</v>
      </c>
      <c r="E1883" s="6">
        <v>121.04417413161161</v>
      </c>
      <c r="F1883" s="10">
        <v>126.27774050000001</v>
      </c>
      <c r="G1883" s="10">
        <v>1.3659654880000001</v>
      </c>
      <c r="H1883" s="10">
        <v>115.99555514356361</v>
      </c>
    </row>
    <row r="1884" spans="1:8" x14ac:dyDescent="0.25">
      <c r="A1884" s="20"/>
      <c r="B1884" s="5">
        <f>DATE(YEAR(siječanj!B1884),MONTH(siječanj!B1884)+7,DAY(siječanj!B1884))</f>
        <v>44793</v>
      </c>
      <c r="C1884" s="8">
        <v>19.59375</v>
      </c>
      <c r="D1884">
        <v>0.95829110302691123</v>
      </c>
      <c r="E1884" s="6">
        <v>120.64982377697699</v>
      </c>
      <c r="F1884" s="10">
        <v>125.3725652</v>
      </c>
      <c r="G1884" s="10">
        <v>1.3600229019999999</v>
      </c>
      <c r="H1884" s="10">
        <v>115.61765270724173</v>
      </c>
    </row>
    <row r="1885" spans="1:8" x14ac:dyDescent="0.25">
      <c r="A1885" s="20"/>
      <c r="B1885" s="5">
        <f>DATE(YEAR(siječanj!B1885),MONTH(siječanj!B1885)+7,DAY(siječanj!B1885))</f>
        <v>44793</v>
      </c>
      <c r="C1885" s="8">
        <v>19.6041666666667</v>
      </c>
      <c r="D1885">
        <v>0.95829110302691123</v>
      </c>
      <c r="E1885" s="6">
        <v>119.18420302883273</v>
      </c>
      <c r="F1885" s="10">
        <v>124.4638064</v>
      </c>
      <c r="G1885" s="10">
        <v>1.3770171969999998</v>
      </c>
      <c r="H1885" s="10">
        <v>114.21316138388345</v>
      </c>
    </row>
    <row r="1886" spans="1:8" x14ac:dyDescent="0.25">
      <c r="A1886" s="20"/>
      <c r="B1886" s="5">
        <f>DATE(YEAR(siječanj!B1886),MONTH(siječanj!B1886)+7,DAY(siječanj!B1886))</f>
        <v>44793</v>
      </c>
      <c r="C1886" s="8">
        <v>19.6145833333333</v>
      </c>
      <c r="D1886">
        <v>0.95829110302691123</v>
      </c>
      <c r="E1886" s="6">
        <v>120.48143346013562</v>
      </c>
      <c r="F1886" s="10">
        <v>123.4225879</v>
      </c>
      <c r="G1886" s="10">
        <v>1.3984976040000001</v>
      </c>
      <c r="H1886" s="10">
        <v>115.45628576477677</v>
      </c>
    </row>
    <row r="1887" spans="1:8" x14ac:dyDescent="0.25">
      <c r="A1887" s="20"/>
      <c r="B1887" s="5">
        <f>DATE(YEAR(siječanj!B1887),MONTH(siječanj!B1887)+7,DAY(siječanj!B1887))</f>
        <v>44793</v>
      </c>
      <c r="C1887" s="8">
        <v>19.625</v>
      </c>
      <c r="D1887">
        <v>0.95829110302691123</v>
      </c>
      <c r="E1887" s="6">
        <v>119.08830379771321</v>
      </c>
      <c r="F1887" s="10">
        <v>122.5257713</v>
      </c>
      <c r="G1887" s="10">
        <v>1.4064404990000001</v>
      </c>
      <c r="H1887" s="10">
        <v>114.1212620039145</v>
      </c>
    </row>
    <row r="1888" spans="1:8" x14ac:dyDescent="0.25">
      <c r="A1888" s="20"/>
      <c r="B1888" s="5">
        <f>DATE(YEAR(siječanj!B1888),MONTH(siječanj!B1888)+7,DAY(siječanj!B1888))</f>
        <v>44793</v>
      </c>
      <c r="C1888" s="8">
        <v>19.6354166666667</v>
      </c>
      <c r="D1888">
        <v>0.95829110302691123</v>
      </c>
      <c r="E1888" s="6">
        <v>119.48781393228727</v>
      </c>
      <c r="F1888" s="10">
        <v>121.82965890000001</v>
      </c>
      <c r="G1888" s="10">
        <v>1.482843986</v>
      </c>
      <c r="H1888" s="10">
        <v>114.50410901144589</v>
      </c>
    </row>
    <row r="1889" spans="1:8" x14ac:dyDescent="0.25">
      <c r="A1889" s="20"/>
      <c r="B1889" s="5">
        <f>DATE(YEAR(siječanj!B1889),MONTH(siječanj!B1889)+7,DAY(siječanj!B1889))</f>
        <v>44793</v>
      </c>
      <c r="C1889" s="8">
        <v>19.6458333333333</v>
      </c>
      <c r="D1889">
        <v>0.95829110302691123</v>
      </c>
      <c r="E1889" s="6">
        <v>118.90518571954391</v>
      </c>
      <c r="F1889" s="10">
        <v>121.40863279999999</v>
      </c>
      <c r="G1889" s="10">
        <v>1.4826877119999999</v>
      </c>
      <c r="H1889" s="10">
        <v>113.94578157880146</v>
      </c>
    </row>
    <row r="1890" spans="1:8" x14ac:dyDescent="0.25">
      <c r="A1890" s="20"/>
      <c r="B1890" s="5">
        <f>DATE(YEAR(siječanj!B1890),MONTH(siječanj!B1890)+7,DAY(siječanj!B1890))</f>
        <v>44793</v>
      </c>
      <c r="C1890" s="8">
        <v>19.65625</v>
      </c>
      <c r="D1890">
        <v>0.95829110302691123</v>
      </c>
      <c r="E1890" s="6">
        <v>118.94499455857621</v>
      </c>
      <c r="F1890" s="10">
        <v>121.05956609999998</v>
      </c>
      <c r="G1890" s="10">
        <v>1.500621736</v>
      </c>
      <c r="H1890" s="10">
        <v>113.98393003506796</v>
      </c>
    </row>
    <row r="1891" spans="1:8" x14ac:dyDescent="0.25">
      <c r="A1891" s="20"/>
      <c r="B1891" s="5">
        <f>DATE(YEAR(siječanj!B1891),MONTH(siječanj!B1891)+7,DAY(siječanj!B1891))</f>
        <v>44793</v>
      </c>
      <c r="C1891" s="8">
        <v>19.6666666666667</v>
      </c>
      <c r="D1891">
        <v>0.95829110302691123</v>
      </c>
      <c r="E1891" s="6">
        <v>116.2500187602255</v>
      </c>
      <c r="F1891" s="10">
        <v>120.9237662</v>
      </c>
      <c r="G1891" s="10">
        <v>1.5782274919999999</v>
      </c>
      <c r="H1891" s="10">
        <v>111.40135870463561</v>
      </c>
    </row>
    <row r="1892" spans="1:8" x14ac:dyDescent="0.25">
      <c r="A1892" s="20"/>
      <c r="B1892" s="5">
        <f>DATE(YEAR(siječanj!B1892),MONTH(siječanj!B1892)+7,DAY(siječanj!B1892))</f>
        <v>44793</v>
      </c>
      <c r="C1892" s="8">
        <v>19.6770833333333</v>
      </c>
      <c r="D1892">
        <v>0.95829110302691123</v>
      </c>
      <c r="E1892" s="6">
        <v>116.76062549969868</v>
      </c>
      <c r="F1892" s="10">
        <v>120.55357509999999</v>
      </c>
      <c r="G1892" s="10">
        <v>1.5698407780000001</v>
      </c>
      <c r="H1892" s="10">
        <v>111.89066860021835</v>
      </c>
    </row>
    <row r="1893" spans="1:8" x14ac:dyDescent="0.25">
      <c r="A1893" s="20"/>
      <c r="B1893" s="5">
        <f>DATE(YEAR(siječanj!B1893),MONTH(siječanj!B1893)+7,DAY(siječanj!B1893))</f>
        <v>44793</v>
      </c>
      <c r="C1893" s="8">
        <v>19.6875</v>
      </c>
      <c r="D1893">
        <v>0.95829110302691123</v>
      </c>
      <c r="E1893" s="6">
        <v>116.40786612860109</v>
      </c>
      <c r="F1893" s="10">
        <v>120.27131899999999</v>
      </c>
      <c r="G1893" s="10">
        <v>1.584755586</v>
      </c>
      <c r="H1893" s="10">
        <v>111.55262243338615</v>
      </c>
    </row>
    <row r="1894" spans="1:8" x14ac:dyDescent="0.25">
      <c r="A1894" s="20"/>
      <c r="B1894" s="5">
        <f>DATE(YEAR(siječanj!B1894),MONTH(siječanj!B1894)+7,DAY(siječanj!B1894))</f>
        <v>44793</v>
      </c>
      <c r="C1894" s="8">
        <v>19.6979166666667</v>
      </c>
      <c r="D1894">
        <v>0.95829110302691123</v>
      </c>
      <c r="E1894" s="6">
        <v>118.67081038547079</v>
      </c>
      <c r="F1894" s="10">
        <v>120.12161950000001</v>
      </c>
      <c r="G1894" s="10">
        <v>1.5839367090000001</v>
      </c>
      <c r="H1894" s="10">
        <v>113.72118178139023</v>
      </c>
    </row>
    <row r="1895" spans="1:8" x14ac:dyDescent="0.25">
      <c r="A1895" s="20"/>
      <c r="B1895" s="5">
        <f>DATE(YEAR(siječanj!B1895),MONTH(siječanj!B1895)+7,DAY(siječanj!B1895))</f>
        <v>44793</v>
      </c>
      <c r="C1895" s="8">
        <v>19.7083333333333</v>
      </c>
      <c r="D1895">
        <v>0.95829110302691123</v>
      </c>
      <c r="E1895" s="6">
        <v>118.05090904236654</v>
      </c>
      <c r="F1895" s="10">
        <v>120.13475800000001</v>
      </c>
      <c r="G1895" s="10">
        <v>1.5703283540000001</v>
      </c>
      <c r="H1895" s="10">
        <v>113.12713583953901</v>
      </c>
    </row>
    <row r="1896" spans="1:8" x14ac:dyDescent="0.25">
      <c r="A1896" s="20"/>
      <c r="B1896" s="5">
        <f>DATE(YEAR(siječanj!B1896),MONTH(siječanj!B1896)+7,DAY(siječanj!B1896))</f>
        <v>44793</v>
      </c>
      <c r="C1896" s="8">
        <v>19.71875</v>
      </c>
      <c r="D1896">
        <v>0.95829110302691123</v>
      </c>
      <c r="E1896" s="6">
        <v>118.00001218671632</v>
      </c>
      <c r="F1896" s="10">
        <v>120.24464920000001</v>
      </c>
      <c r="G1896" s="10">
        <v>1.552500596</v>
      </c>
      <c r="H1896" s="10">
        <v>113.07836183559735</v>
      </c>
    </row>
    <row r="1897" spans="1:8" x14ac:dyDescent="0.25">
      <c r="A1897" s="20"/>
      <c r="B1897" s="5">
        <f>DATE(YEAR(siječanj!B1897),MONTH(siječanj!B1897)+7,DAY(siječanj!B1897))</f>
        <v>44793</v>
      </c>
      <c r="C1897" s="8">
        <v>19.7291666666667</v>
      </c>
      <c r="D1897">
        <v>0.95829110302691123</v>
      </c>
      <c r="E1897" s="6">
        <v>118.55544159795106</v>
      </c>
      <c r="F1897" s="10">
        <v>120.305081</v>
      </c>
      <c r="G1897" s="10">
        <v>1.5274696400000001</v>
      </c>
      <c r="H1897" s="10">
        <v>113.61062489874307</v>
      </c>
    </row>
    <row r="1898" spans="1:8" x14ac:dyDescent="0.25">
      <c r="A1898" s="20"/>
      <c r="B1898" s="5">
        <f>DATE(YEAR(siječanj!B1898),MONTH(siječanj!B1898)+7,DAY(siječanj!B1898))</f>
        <v>44793</v>
      </c>
      <c r="C1898" s="8">
        <v>19.7395833333333</v>
      </c>
      <c r="D1898">
        <v>0.95829110302691123</v>
      </c>
      <c r="E1898" s="6">
        <v>120.1868802192532</v>
      </c>
      <c r="F1898" s="10">
        <v>120.43297520000002</v>
      </c>
      <c r="G1898" s="10">
        <v>1.4941832399999999</v>
      </c>
      <c r="H1898" s="10">
        <v>115.1740180146714</v>
      </c>
    </row>
    <row r="1899" spans="1:8" x14ac:dyDescent="0.25">
      <c r="A1899" s="20"/>
      <c r="B1899" s="5">
        <f>DATE(YEAR(siječanj!B1899),MONTH(siječanj!B1899)+7,DAY(siječanj!B1899))</f>
        <v>44793</v>
      </c>
      <c r="C1899" s="8">
        <v>19.75</v>
      </c>
      <c r="D1899">
        <v>0.95829110302691123</v>
      </c>
      <c r="E1899" s="6">
        <v>120.25140377870724</v>
      </c>
      <c r="F1899" s="10">
        <v>121.33546699999999</v>
      </c>
      <c r="G1899" s="10">
        <v>1.4849755659999999</v>
      </c>
      <c r="H1899" s="10">
        <v>115.23585036763184</v>
      </c>
    </row>
    <row r="1900" spans="1:8" x14ac:dyDescent="0.25">
      <c r="A1900" s="20"/>
      <c r="B1900" s="5">
        <f>DATE(YEAR(siječanj!B1900),MONTH(siječanj!B1900)+7,DAY(siječanj!B1900))</f>
        <v>44793</v>
      </c>
      <c r="C1900" s="8">
        <v>19.7604166666667</v>
      </c>
      <c r="D1900">
        <v>0.95829110302691123</v>
      </c>
      <c r="E1900" s="6">
        <v>123.31740617753889</v>
      </c>
      <c r="F1900" s="10">
        <v>121.84826029999999</v>
      </c>
      <c r="G1900" s="10">
        <v>1.472161083</v>
      </c>
      <c r="H1900" s="10">
        <v>118.17397318829137</v>
      </c>
    </row>
    <row r="1901" spans="1:8" x14ac:dyDescent="0.25">
      <c r="A1901" s="20"/>
      <c r="B1901" s="5">
        <f>DATE(YEAR(siječanj!B1901),MONTH(siječanj!B1901)+7,DAY(siječanj!B1901))</f>
        <v>44793</v>
      </c>
      <c r="C1901" s="8">
        <v>19.7708333333333</v>
      </c>
      <c r="D1901">
        <v>0.95829110302691123</v>
      </c>
      <c r="E1901" s="6">
        <v>127.95008039286837</v>
      </c>
      <c r="F1901" s="10">
        <v>122.09441570000001</v>
      </c>
      <c r="G1901" s="10">
        <v>1.5451452909999999</v>
      </c>
      <c r="H1901" s="10">
        <v>122.6134236720638</v>
      </c>
    </row>
    <row r="1902" spans="1:8" x14ac:dyDescent="0.25">
      <c r="A1902" s="20"/>
      <c r="B1902" s="5">
        <f>DATE(YEAR(siječanj!B1902),MONTH(siječanj!B1902)+7,DAY(siječanj!B1902))</f>
        <v>44793</v>
      </c>
      <c r="C1902" s="8">
        <v>19.78125</v>
      </c>
      <c r="D1902">
        <v>0.95829110302691123</v>
      </c>
      <c r="E1902" s="6">
        <v>128.63340324506436</v>
      </c>
      <c r="F1902" s="10">
        <v>122.41803859999999</v>
      </c>
      <c r="G1902" s="10">
        <v>1.8765278069999998</v>
      </c>
      <c r="H1902" s="10">
        <v>123.26824588181819</v>
      </c>
    </row>
    <row r="1903" spans="1:8" x14ac:dyDescent="0.25">
      <c r="A1903" s="20"/>
      <c r="B1903" s="5">
        <f>DATE(YEAR(siječanj!B1903),MONTH(siječanj!B1903)+7,DAY(siječanj!B1903))</f>
        <v>44793</v>
      </c>
      <c r="C1903" s="8">
        <v>19.7916666666667</v>
      </c>
      <c r="D1903">
        <v>0.95829110302691123</v>
      </c>
      <c r="E1903" s="6">
        <v>132.34896504864162</v>
      </c>
      <c r="F1903" s="10">
        <v>122.75189520000001</v>
      </c>
      <c r="G1903" s="10">
        <v>2.403186367</v>
      </c>
      <c r="H1903" s="10">
        <v>126.8288357009329</v>
      </c>
    </row>
    <row r="1904" spans="1:8" x14ac:dyDescent="0.25">
      <c r="A1904" s="20"/>
      <c r="B1904" s="5">
        <f>DATE(YEAR(siječanj!B1904),MONTH(siječanj!B1904)+7,DAY(siječanj!B1904))</f>
        <v>44793</v>
      </c>
      <c r="C1904" s="8">
        <v>19.8020833333333</v>
      </c>
      <c r="D1904">
        <v>0.95829110302691123</v>
      </c>
      <c r="E1904" s="6">
        <v>136.65371971090397</v>
      </c>
      <c r="F1904" s="10">
        <v>123.1450597</v>
      </c>
      <c r="G1904" s="10">
        <v>4.6940491069999997</v>
      </c>
      <c r="H1904" s="10">
        <v>130.95404379449252</v>
      </c>
    </row>
    <row r="1905" spans="1:8" x14ac:dyDescent="0.25">
      <c r="A1905" s="20"/>
      <c r="B1905" s="5">
        <f>DATE(YEAR(siječanj!B1905),MONTH(siječanj!B1905)+7,DAY(siječanj!B1905))</f>
        <v>44793</v>
      </c>
      <c r="C1905" s="8">
        <v>19.8125</v>
      </c>
      <c r="D1905">
        <v>0.95829110302691123</v>
      </c>
      <c r="E1905" s="6">
        <v>140.06827184701692</v>
      </c>
      <c r="F1905" s="10">
        <v>123.65171780000001</v>
      </c>
      <c r="G1905" s="10">
        <v>23.789526179999999</v>
      </c>
      <c r="H1905" s="10">
        <v>134.22617872735108</v>
      </c>
    </row>
    <row r="1906" spans="1:8" x14ac:dyDescent="0.25">
      <c r="A1906" s="20"/>
      <c r="B1906" s="5">
        <f>DATE(YEAR(siječanj!B1906),MONTH(siječanj!B1906)+7,DAY(siječanj!B1906))</f>
        <v>44793</v>
      </c>
      <c r="C1906" s="8">
        <v>19.8229166666667</v>
      </c>
      <c r="D1906">
        <v>0.95829110302691123</v>
      </c>
      <c r="E1906" s="6">
        <v>142.7855368621542</v>
      </c>
      <c r="F1906" s="10">
        <v>124.26091240000001</v>
      </c>
      <c r="G1906" s="10">
        <v>80.256624400000007</v>
      </c>
      <c r="H1906" s="10">
        <v>136.83010961592345</v>
      </c>
    </row>
    <row r="1907" spans="1:8" x14ac:dyDescent="0.25">
      <c r="A1907" s="20"/>
      <c r="B1907" s="5">
        <f>DATE(YEAR(siječanj!B1907),MONTH(siječanj!B1907)+7,DAY(siječanj!B1907))</f>
        <v>44793</v>
      </c>
      <c r="C1907" s="8">
        <v>19.8333333333333</v>
      </c>
      <c r="D1907">
        <v>0.95829110302691123</v>
      </c>
      <c r="E1907" s="6">
        <v>147.36298644027565</v>
      </c>
      <c r="F1907" s="10">
        <v>124.31250009999999</v>
      </c>
      <c r="G1907" s="10">
        <v>143.21863569999999</v>
      </c>
      <c r="H1907" s="10">
        <v>141.21663882119151</v>
      </c>
    </row>
    <row r="1908" spans="1:8" x14ac:dyDescent="0.25">
      <c r="A1908" s="20"/>
      <c r="B1908" s="5">
        <f>DATE(YEAR(siječanj!B1908),MONTH(siječanj!B1908)+7,DAY(siječanj!B1908))</f>
        <v>44793</v>
      </c>
      <c r="C1908" s="8">
        <v>19.84375</v>
      </c>
      <c r="D1908">
        <v>0.95829110302691123</v>
      </c>
      <c r="E1908" s="6">
        <v>151.0866100897463</v>
      </c>
      <c r="F1908" s="10">
        <v>123.96448889999999</v>
      </c>
      <c r="G1908" s="10">
        <v>208.36256589999999</v>
      </c>
      <c r="H1908" s="10">
        <v>144.78495423549984</v>
      </c>
    </row>
    <row r="1909" spans="1:8" x14ac:dyDescent="0.25">
      <c r="A1909" s="20"/>
      <c r="B1909" s="5">
        <f>DATE(YEAR(siječanj!B1909),MONTH(siječanj!B1909)+7,DAY(siječanj!B1909))</f>
        <v>44793</v>
      </c>
      <c r="C1909" s="8">
        <v>19.8541666666667</v>
      </c>
      <c r="D1909">
        <v>0.95829110302691123</v>
      </c>
      <c r="E1909" s="6">
        <v>155.43927217194644</v>
      </c>
      <c r="F1909" s="10">
        <v>123.9804702</v>
      </c>
      <c r="G1909" s="10">
        <v>268.69034049999999</v>
      </c>
      <c r="H1909" s="10">
        <v>148.95607158335483</v>
      </c>
    </row>
    <row r="1910" spans="1:8" x14ac:dyDescent="0.25">
      <c r="A1910" s="20"/>
      <c r="B1910" s="5">
        <f>DATE(YEAR(siječanj!B1910),MONTH(siječanj!B1910)+7,DAY(siječanj!B1910))</f>
        <v>44793</v>
      </c>
      <c r="C1910" s="8">
        <v>19.8645833333333</v>
      </c>
      <c r="D1910">
        <v>0.95829110302691123</v>
      </c>
      <c r="E1910" s="6">
        <v>152.19406844150336</v>
      </c>
      <c r="F1910" s="10">
        <v>122.93774270000002</v>
      </c>
      <c r="G1910" s="10">
        <v>291.30627680000003</v>
      </c>
      <c r="H1910" s="10">
        <v>145.84622172096147</v>
      </c>
    </row>
    <row r="1911" spans="1:8" x14ac:dyDescent="0.25">
      <c r="A1911" s="20"/>
      <c r="B1911" s="5">
        <f>DATE(YEAR(siječanj!B1911),MONTH(siječanj!B1911)+7,DAY(siječanj!B1911))</f>
        <v>44793</v>
      </c>
      <c r="C1911" s="8">
        <v>19.875</v>
      </c>
      <c r="D1911">
        <v>0.95829110302691123</v>
      </c>
      <c r="E1911" s="6">
        <v>154.47180400134349</v>
      </c>
      <c r="F1911" s="10">
        <v>120.9758831</v>
      </c>
      <c r="G1911" s="10">
        <v>295.20617389999995</v>
      </c>
      <c r="H1911" s="10">
        <v>148.02895544300429</v>
      </c>
    </row>
    <row r="1912" spans="1:8" x14ac:dyDescent="0.25">
      <c r="A1912" s="20"/>
      <c r="B1912" s="5">
        <f>DATE(YEAR(siječanj!B1912),MONTH(siječanj!B1912)+7,DAY(siječanj!B1912))</f>
        <v>44793</v>
      </c>
      <c r="C1912" s="8">
        <v>19.8854166666667</v>
      </c>
      <c r="D1912">
        <v>0.95829110302691123</v>
      </c>
      <c r="E1912" s="6">
        <v>157.60776078438741</v>
      </c>
      <c r="F1912" s="10">
        <v>118.83053270000001</v>
      </c>
      <c r="G1912" s="10">
        <v>296.61657539999999</v>
      </c>
      <c r="H1912" s="10">
        <v>151.03411492767216</v>
      </c>
    </row>
    <row r="1913" spans="1:8" x14ac:dyDescent="0.25">
      <c r="A1913" s="20"/>
      <c r="B1913" s="5">
        <f>DATE(YEAR(siječanj!B1913),MONTH(siječanj!B1913)+7,DAY(siječanj!B1913))</f>
        <v>44793</v>
      </c>
      <c r="C1913" s="8">
        <v>19.8958333333333</v>
      </c>
      <c r="D1913">
        <v>0.95829110302691123</v>
      </c>
      <c r="E1913" s="6">
        <v>158.73896286084161</v>
      </c>
      <c r="F1913" s="10">
        <v>117.3267592</v>
      </c>
      <c r="G1913" s="10">
        <v>297.16058460000005</v>
      </c>
      <c r="H1913" s="10">
        <v>152.11813581326379</v>
      </c>
    </row>
    <row r="1914" spans="1:8" x14ac:dyDescent="0.25">
      <c r="A1914" s="20"/>
      <c r="B1914" s="5">
        <f>DATE(YEAR(siječanj!B1914),MONTH(siječanj!B1914)+7,DAY(siječanj!B1914))</f>
        <v>44793</v>
      </c>
      <c r="C1914" s="8">
        <v>19.90625</v>
      </c>
      <c r="D1914">
        <v>0.95829110302691123</v>
      </c>
      <c r="E1914" s="6">
        <v>155.67446461182874</v>
      </c>
      <c r="F1914" s="10">
        <v>115.46854579999999</v>
      </c>
      <c r="G1914" s="10">
        <v>297.01843760000003</v>
      </c>
      <c r="H1914" s="10">
        <v>149.18145440599321</v>
      </c>
    </row>
    <row r="1915" spans="1:8" x14ac:dyDescent="0.25">
      <c r="A1915" s="20"/>
      <c r="B1915" s="5">
        <f>DATE(YEAR(siječanj!B1915),MONTH(siječanj!B1915)+7,DAY(siječanj!B1915))</f>
        <v>44793</v>
      </c>
      <c r="C1915" s="8">
        <v>19.9166666666667</v>
      </c>
      <c r="D1915">
        <v>0.95829110302691123</v>
      </c>
      <c r="E1915" s="6">
        <v>153.62879504449177</v>
      </c>
      <c r="F1915" s="10">
        <v>112.3844812</v>
      </c>
      <c r="G1915" s="10">
        <v>293.35390610000002</v>
      </c>
      <c r="H1915" s="10">
        <v>147.2211074598813</v>
      </c>
    </row>
    <row r="1916" spans="1:8" x14ac:dyDescent="0.25">
      <c r="A1916" s="20"/>
      <c r="B1916" s="5">
        <f>DATE(YEAR(siječanj!B1916),MONTH(siječanj!B1916)+7,DAY(siječanj!B1916))</f>
        <v>44793</v>
      </c>
      <c r="C1916" s="8">
        <v>19.9270833333333</v>
      </c>
      <c r="D1916">
        <v>0.95829110302691123</v>
      </c>
      <c r="E1916" s="6">
        <v>146.67605362851461</v>
      </c>
      <c r="F1916" s="10">
        <v>110.1391625</v>
      </c>
      <c r="G1916" s="10">
        <v>289.97384980000004</v>
      </c>
      <c r="H1916" s="10">
        <v>140.55835721930364</v>
      </c>
    </row>
    <row r="1917" spans="1:8" x14ac:dyDescent="0.25">
      <c r="A1917" s="20"/>
      <c r="B1917" s="5">
        <f>DATE(YEAR(siječanj!B1917),MONTH(siječanj!B1917)+7,DAY(siječanj!B1917))</f>
        <v>44793</v>
      </c>
      <c r="C1917" s="8">
        <v>19.9375</v>
      </c>
      <c r="D1917">
        <v>0.95829110302691123</v>
      </c>
      <c r="E1917" s="6">
        <v>136.39274723524974</v>
      </c>
      <c r="F1917" s="10">
        <v>108.0865716</v>
      </c>
      <c r="G1917" s="10">
        <v>289.20005930000002</v>
      </c>
      <c r="H1917" s="10">
        <v>130.70395619293816</v>
      </c>
    </row>
    <row r="1918" spans="1:8" x14ac:dyDescent="0.25">
      <c r="A1918" s="20"/>
      <c r="B1918" s="5">
        <f>DATE(YEAR(siječanj!B1918),MONTH(siječanj!B1918)+7,DAY(siječanj!B1918))</f>
        <v>44793</v>
      </c>
      <c r="C1918" s="8">
        <v>19.9479166666667</v>
      </c>
      <c r="D1918">
        <v>0.95829110302691123</v>
      </c>
      <c r="E1918" s="6">
        <v>125.12783167740902</v>
      </c>
      <c r="F1918" s="10">
        <v>105.77143980000001</v>
      </c>
      <c r="G1918" s="10">
        <v>287.94779889999995</v>
      </c>
      <c r="H1918" s="10">
        <v>119.90888783750998</v>
      </c>
    </row>
    <row r="1919" spans="1:8" x14ac:dyDescent="0.25">
      <c r="A1919" s="20"/>
      <c r="B1919" s="5">
        <f>DATE(YEAR(siječanj!B1919),MONTH(siječanj!B1919)+7,DAY(siječanj!B1919))</f>
        <v>44793</v>
      </c>
      <c r="C1919" s="8">
        <v>19.9583333333333</v>
      </c>
      <c r="D1919">
        <v>0.95829110302691123</v>
      </c>
      <c r="E1919" s="6">
        <v>114.25625973630443</v>
      </c>
      <c r="F1919" s="10">
        <v>102.72074429999999</v>
      </c>
      <c r="G1919" s="10">
        <v>280.34608960000003</v>
      </c>
      <c r="H1919" s="10">
        <v>109.49075717043243</v>
      </c>
    </row>
    <row r="1920" spans="1:8" x14ac:dyDescent="0.25">
      <c r="A1920" s="20"/>
      <c r="B1920" s="5">
        <f>DATE(YEAR(siječanj!B1920),MONTH(siječanj!B1920)+7,DAY(siječanj!B1920))</f>
        <v>44793</v>
      </c>
      <c r="C1920" s="8">
        <v>19.96875</v>
      </c>
      <c r="D1920">
        <v>0.95829110302691123</v>
      </c>
      <c r="E1920" s="6">
        <v>105.91225817216805</v>
      </c>
      <c r="F1920" s="10">
        <v>99.874325599999992</v>
      </c>
      <c r="G1920" s="10">
        <v>279.11983939999999</v>
      </c>
      <c r="H1920" s="10">
        <v>101.49477470787791</v>
      </c>
    </row>
    <row r="1921" spans="1:8" x14ac:dyDescent="0.25">
      <c r="A1921" s="20"/>
      <c r="B1921" s="5">
        <f>DATE(YEAR(siječanj!B1921),MONTH(siječanj!B1921)+7,DAY(siječanj!B1921))</f>
        <v>44793</v>
      </c>
      <c r="C1921" s="8">
        <v>19.9791666666667</v>
      </c>
      <c r="D1921">
        <v>0.95829110302691123</v>
      </c>
      <c r="E1921" s="6">
        <v>99.135508242017451</v>
      </c>
      <c r="F1921" s="10">
        <v>97.087156129999997</v>
      </c>
      <c r="G1921" s="10">
        <v>274.93178319999998</v>
      </c>
      <c r="H1921" s="10">
        <v>95.000675542376356</v>
      </c>
    </row>
    <row r="1922" spans="1:8" ht="15.75" thickBot="1" x14ac:dyDescent="0.3">
      <c r="A1922" s="20"/>
      <c r="B1922" s="5">
        <f>DATE(YEAR(siječanj!B1922),MONTH(siječanj!B1922)+7,DAY(siječanj!B1922))</f>
        <v>44793</v>
      </c>
      <c r="C1922" s="8">
        <v>19.9895833333333</v>
      </c>
      <c r="D1922">
        <v>0.95829110302691123</v>
      </c>
      <c r="E1922" s="6">
        <v>93.127217036644126</v>
      </c>
      <c r="F1922" s="10">
        <v>94.36371887</v>
      </c>
      <c r="G1922" s="10">
        <v>273.45770310000006</v>
      </c>
      <c r="H1922" s="10">
        <v>89.242983535872256</v>
      </c>
    </row>
    <row r="1923" spans="1:8" x14ac:dyDescent="0.25">
      <c r="A1923" s="24">
        <f t="shared" ref="A1923" si="18">A1827+1</f>
        <v>233</v>
      </c>
      <c r="B1923" s="5">
        <f>DATE(YEAR(siječanj!B1923),MONTH(siječanj!B1923)+7,DAY(siječanj!B1923))</f>
        <v>44794</v>
      </c>
      <c r="C1923" s="8">
        <v>20</v>
      </c>
      <c r="D1923">
        <v>0.95786322580456873</v>
      </c>
      <c r="E1923" s="6">
        <v>87.397422893361551</v>
      </c>
      <c r="F1923" s="10">
        <v>86.327381079999995</v>
      </c>
      <c r="G1923" s="10">
        <v>265.31767780000001</v>
      </c>
      <c r="H1923" s="10">
        <v>83.714777419641365</v>
      </c>
    </row>
    <row r="1924" spans="1:8" x14ac:dyDescent="0.25">
      <c r="A1924" s="25"/>
      <c r="B1924" s="5">
        <f>DATE(YEAR(siječanj!B1924),MONTH(siječanj!B1924)+7,DAY(siječanj!B1924))</f>
        <v>44794</v>
      </c>
      <c r="C1924" s="8">
        <v>20.0104166666667</v>
      </c>
      <c r="D1924">
        <v>0.95786322580456873</v>
      </c>
      <c r="E1924" s="6">
        <v>81.598711881748315</v>
      </c>
      <c r="F1924" s="10">
        <v>84.062093140000002</v>
      </c>
      <c r="G1924" s="10">
        <v>263.12727819999998</v>
      </c>
      <c r="H1924" s="10">
        <v>78.160405384549037</v>
      </c>
    </row>
    <row r="1925" spans="1:8" x14ac:dyDescent="0.25">
      <c r="A1925" s="25"/>
      <c r="B1925" s="5">
        <f>DATE(YEAR(siječanj!B1925),MONTH(siječanj!B1925)+7,DAY(siječanj!B1925))</f>
        <v>44794</v>
      </c>
      <c r="C1925" s="8">
        <v>20.0208333333333</v>
      </c>
      <c r="D1925">
        <v>0.95786322580456873</v>
      </c>
      <c r="E1925" s="6">
        <v>76.310592717035746</v>
      </c>
      <c r="F1925" s="10">
        <v>81.970650699999993</v>
      </c>
      <c r="G1925" s="10">
        <v>263.14508990000002</v>
      </c>
      <c r="H1925" s="10">
        <v>73.095110502998494</v>
      </c>
    </row>
    <row r="1926" spans="1:8" x14ac:dyDescent="0.25">
      <c r="A1926" s="25"/>
      <c r="B1926" s="5">
        <f>DATE(YEAR(siječanj!B1926),MONTH(siječanj!B1926)+7,DAY(siječanj!B1926))</f>
        <v>44794</v>
      </c>
      <c r="C1926" s="8">
        <v>20.03125</v>
      </c>
      <c r="D1926">
        <v>0.95786322580456873</v>
      </c>
      <c r="E1926" s="6">
        <v>72.49995077382448</v>
      </c>
      <c r="F1926" s="10">
        <v>80.241888349999996</v>
      </c>
      <c r="G1926" s="10">
        <v>262.02972819999997</v>
      </c>
      <c r="H1926" s="10">
        <v>69.445036718887962</v>
      </c>
    </row>
    <row r="1927" spans="1:8" x14ac:dyDescent="0.25">
      <c r="A1927" s="25"/>
      <c r="B1927" s="5">
        <f>DATE(YEAR(siječanj!B1927),MONTH(siječanj!B1927)+7,DAY(siječanj!B1927))</f>
        <v>44794</v>
      </c>
      <c r="C1927" s="8">
        <v>20.0416666666667</v>
      </c>
      <c r="D1927">
        <v>0.95786322580456873</v>
      </c>
      <c r="E1927" s="6">
        <v>70.593830567496653</v>
      </c>
      <c r="F1927" s="10">
        <v>81.61482934</v>
      </c>
      <c r="G1927" s="10">
        <v>263.9436753</v>
      </c>
      <c r="H1927" s="10">
        <v>67.61923426928351</v>
      </c>
    </row>
    <row r="1928" spans="1:8" x14ac:dyDescent="0.25">
      <c r="A1928" s="25"/>
      <c r="B1928" s="5">
        <f>DATE(YEAR(siječanj!B1928),MONTH(siječanj!B1928)+7,DAY(siječanj!B1928))</f>
        <v>44794</v>
      </c>
      <c r="C1928" s="8">
        <v>20.0520833333333</v>
      </c>
      <c r="D1928">
        <v>0.95786322580456873</v>
      </c>
      <c r="E1928" s="6">
        <v>68.438963694668701</v>
      </c>
      <c r="F1928" s="10">
        <v>80.265965850000001</v>
      </c>
      <c r="G1928" s="10">
        <v>263.43162909999995</v>
      </c>
      <c r="H1928" s="10">
        <v>65.555166535297133</v>
      </c>
    </row>
    <row r="1929" spans="1:8" x14ac:dyDescent="0.25">
      <c r="A1929" s="25"/>
      <c r="B1929" s="5">
        <f>DATE(YEAR(siječanj!B1929),MONTH(siječanj!B1929)+7,DAY(siječanj!B1929))</f>
        <v>44794</v>
      </c>
      <c r="C1929" s="8">
        <v>20.0625</v>
      </c>
      <c r="D1929">
        <v>0.95786322580456873</v>
      </c>
      <c r="E1929" s="6">
        <v>67.006101641752664</v>
      </c>
      <c r="F1929" s="10">
        <v>79.355284679999997</v>
      </c>
      <c r="G1929" s="10">
        <v>263.10836549999999</v>
      </c>
      <c r="H1929" s="10">
        <v>64.18268066715801</v>
      </c>
    </row>
    <row r="1930" spans="1:8" x14ac:dyDescent="0.25">
      <c r="A1930" s="25"/>
      <c r="B1930" s="5">
        <f>DATE(YEAR(siječanj!B1930),MONTH(siječanj!B1930)+7,DAY(siječanj!B1930))</f>
        <v>44794</v>
      </c>
      <c r="C1930" s="8">
        <v>20.0729166666667</v>
      </c>
      <c r="D1930">
        <v>0.95786322580456873</v>
      </c>
      <c r="E1930" s="6">
        <v>63.897376423876779</v>
      </c>
      <c r="F1930" s="10">
        <v>78.240157850000003</v>
      </c>
      <c r="G1930" s="10">
        <v>263.15504629999998</v>
      </c>
      <c r="H1930" s="10">
        <v>61.204947101823407</v>
      </c>
    </row>
    <row r="1931" spans="1:8" x14ac:dyDescent="0.25">
      <c r="A1931" s="25"/>
      <c r="B1931" s="5">
        <f>DATE(YEAR(siječanj!B1931),MONTH(siječanj!B1931)+7,DAY(siječanj!B1931))</f>
        <v>44794</v>
      </c>
      <c r="C1931" s="8">
        <v>20.0833333333333</v>
      </c>
      <c r="D1931">
        <v>0.95786322580456873</v>
      </c>
      <c r="E1931" s="6">
        <v>63.238396970629111</v>
      </c>
      <c r="F1931" s="10">
        <v>77.100997750000005</v>
      </c>
      <c r="G1931" s="10">
        <v>262.34809690000003</v>
      </c>
      <c r="H1931" s="10">
        <v>60.573734916996671</v>
      </c>
    </row>
    <row r="1932" spans="1:8" x14ac:dyDescent="0.25">
      <c r="A1932" s="25"/>
      <c r="B1932" s="5">
        <f>DATE(YEAR(siječanj!B1932),MONTH(siječanj!B1932)+7,DAY(siječanj!B1932))</f>
        <v>44794</v>
      </c>
      <c r="C1932" s="8">
        <v>20.09375</v>
      </c>
      <c r="D1932">
        <v>0.95786322580456873</v>
      </c>
      <c r="E1932" s="6">
        <v>62.882892402007485</v>
      </c>
      <c r="F1932" s="10">
        <v>76.35942738</v>
      </c>
      <c r="G1932" s="10">
        <v>262.37131049999999</v>
      </c>
      <c r="H1932" s="10">
        <v>60.233210164108492</v>
      </c>
    </row>
    <row r="1933" spans="1:8" x14ac:dyDescent="0.25">
      <c r="A1933" s="25"/>
      <c r="B1933" s="5">
        <f>DATE(YEAR(siječanj!B1933),MONTH(siječanj!B1933)+7,DAY(siječanj!B1933))</f>
        <v>44794</v>
      </c>
      <c r="C1933" s="8">
        <v>20.1041666666667</v>
      </c>
      <c r="D1933">
        <v>0.95786322580456873</v>
      </c>
      <c r="E1933" s="6">
        <v>61.524091111950931</v>
      </c>
      <c r="F1933" s="10">
        <v>75.745437690000003</v>
      </c>
      <c r="G1933" s="10">
        <v>262.46276389999997</v>
      </c>
      <c r="H1933" s="10">
        <v>58.931664377187516</v>
      </c>
    </row>
    <row r="1934" spans="1:8" x14ac:dyDescent="0.25">
      <c r="A1934" s="25"/>
      <c r="B1934" s="5">
        <f>DATE(YEAR(siječanj!B1934),MONTH(siječanj!B1934)+7,DAY(siječanj!B1934))</f>
        <v>44794</v>
      </c>
      <c r="C1934" s="8">
        <v>20.1145833333333</v>
      </c>
      <c r="D1934">
        <v>0.95786322580456873</v>
      </c>
      <c r="E1934" s="6">
        <v>60.705528809216638</v>
      </c>
      <c r="F1934" s="10">
        <v>75.0357609</v>
      </c>
      <c r="G1934" s="10">
        <v>262.38164019999999</v>
      </c>
      <c r="H1934" s="10">
        <v>58.147593649368432</v>
      </c>
    </row>
    <row r="1935" spans="1:8" x14ac:dyDescent="0.25">
      <c r="A1935" s="25"/>
      <c r="B1935" s="5">
        <f>DATE(YEAR(siječanj!B1935),MONTH(siječanj!B1935)+7,DAY(siječanj!B1935))</f>
        <v>44794</v>
      </c>
      <c r="C1935" s="8">
        <v>20.125</v>
      </c>
      <c r="D1935">
        <v>0.95786322580456873</v>
      </c>
      <c r="E1935" s="6">
        <v>61.678858696341123</v>
      </c>
      <c r="F1935" s="10">
        <v>74.435410630000007</v>
      </c>
      <c r="G1935" s="10">
        <v>262.1979035</v>
      </c>
      <c r="H1935" s="10">
        <v>59.079910554821488</v>
      </c>
    </row>
    <row r="1936" spans="1:8" x14ac:dyDescent="0.25">
      <c r="A1936" s="25"/>
      <c r="B1936" s="5">
        <f>DATE(YEAR(siječanj!B1936),MONTH(siječanj!B1936)+7,DAY(siječanj!B1936))</f>
        <v>44794</v>
      </c>
      <c r="C1936" s="8">
        <v>20.1354166666667</v>
      </c>
      <c r="D1936">
        <v>0.95786322580456873</v>
      </c>
      <c r="E1936" s="6">
        <v>61.563481966116086</v>
      </c>
      <c r="F1936" s="10">
        <v>73.785523150000003</v>
      </c>
      <c r="G1936" s="10">
        <v>262.08729440000002</v>
      </c>
      <c r="H1936" s="10">
        <v>58.969395427825347</v>
      </c>
    </row>
    <row r="1937" spans="1:8" x14ac:dyDescent="0.25">
      <c r="A1937" s="25"/>
      <c r="B1937" s="5">
        <f>DATE(YEAR(siječanj!B1937),MONTH(siječanj!B1937)+7,DAY(siječanj!B1937))</f>
        <v>44794</v>
      </c>
      <c r="C1937" s="8">
        <v>20.1458333333333</v>
      </c>
      <c r="D1937">
        <v>0.95786322580456873</v>
      </c>
      <c r="E1937" s="6">
        <v>60.640356926441363</v>
      </c>
      <c r="F1937" s="10">
        <v>73.442131250000003</v>
      </c>
      <c r="G1937" s="10">
        <v>262.00451939999999</v>
      </c>
      <c r="H1937" s="10">
        <v>58.085167899501549</v>
      </c>
    </row>
    <row r="1938" spans="1:8" x14ac:dyDescent="0.25">
      <c r="A1938" s="25"/>
      <c r="B1938" s="5">
        <f>DATE(YEAR(siječanj!B1938),MONTH(siječanj!B1938)+7,DAY(siječanj!B1938))</f>
        <v>44794</v>
      </c>
      <c r="C1938" s="8">
        <v>20.15625</v>
      </c>
      <c r="D1938">
        <v>0.95786322580456873</v>
      </c>
      <c r="E1938" s="6">
        <v>60.158702340674822</v>
      </c>
      <c r="F1938" s="10">
        <v>73.088284189999996</v>
      </c>
      <c r="G1938" s="10">
        <v>262.41985269999998</v>
      </c>
      <c r="H1938" s="10">
        <v>57.623808684255643</v>
      </c>
    </row>
    <row r="1939" spans="1:8" x14ac:dyDescent="0.25">
      <c r="A1939" s="25"/>
      <c r="B1939" s="5">
        <f>DATE(YEAR(siječanj!B1939),MONTH(siječanj!B1939)+7,DAY(siječanj!B1939))</f>
        <v>44794</v>
      </c>
      <c r="C1939" s="8">
        <v>20.1666666666667</v>
      </c>
      <c r="D1939">
        <v>0.95786322580456873</v>
      </c>
      <c r="E1939" s="6">
        <v>59.90933117896941</v>
      </c>
      <c r="F1939" s="10">
        <v>73.033034869999994</v>
      </c>
      <c r="G1939" s="10">
        <v>264.38072900000003</v>
      </c>
      <c r="H1939" s="10">
        <v>57.384945218881867</v>
      </c>
    </row>
    <row r="1940" spans="1:8" x14ac:dyDescent="0.25">
      <c r="A1940" s="25"/>
      <c r="B1940" s="5">
        <f>DATE(YEAR(siječanj!B1940),MONTH(siječanj!B1940)+7,DAY(siječanj!B1940))</f>
        <v>44794</v>
      </c>
      <c r="C1940" s="8">
        <v>20.1770833333333</v>
      </c>
      <c r="D1940">
        <v>0.95786322580456873</v>
      </c>
      <c r="E1940" s="6">
        <v>60.134658778852071</v>
      </c>
      <c r="F1940" s="10">
        <v>72.671619359999994</v>
      </c>
      <c r="G1940" s="10">
        <v>266.09609510000001</v>
      </c>
      <c r="H1940" s="10">
        <v>57.600778240568275</v>
      </c>
    </row>
    <row r="1941" spans="1:8" x14ac:dyDescent="0.25">
      <c r="A1941" s="25"/>
      <c r="B1941" s="5">
        <f>DATE(YEAR(siječanj!B1941),MONTH(siječanj!B1941)+7,DAY(siječanj!B1941))</f>
        <v>44794</v>
      </c>
      <c r="C1941" s="8">
        <v>20.1875</v>
      </c>
      <c r="D1941">
        <v>0.95786322580456873</v>
      </c>
      <c r="E1941" s="6">
        <v>60.20360245381319</v>
      </c>
      <c r="F1941" s="10">
        <v>72.761548439999999</v>
      </c>
      <c r="G1941" s="10">
        <v>272.49079970000003</v>
      </c>
      <c r="H1941" s="10">
        <v>57.666816851465349</v>
      </c>
    </row>
    <row r="1942" spans="1:8" x14ac:dyDescent="0.25">
      <c r="A1942" s="25"/>
      <c r="B1942" s="5">
        <f>DATE(YEAR(siječanj!B1942),MONTH(siječanj!B1942)+7,DAY(siječanj!B1942))</f>
        <v>44794</v>
      </c>
      <c r="C1942" s="8">
        <v>20.1979166666667</v>
      </c>
      <c r="D1942">
        <v>0.95786322580456873</v>
      </c>
      <c r="E1942" s="6">
        <v>61.655705710351675</v>
      </c>
      <c r="F1942" s="10">
        <v>72.722346770000001</v>
      </c>
      <c r="G1942" s="10">
        <v>274.98123880000003</v>
      </c>
      <c r="H1942" s="10">
        <v>59.057733160974628</v>
      </c>
    </row>
    <row r="1943" spans="1:8" x14ac:dyDescent="0.25">
      <c r="A1943" s="25"/>
      <c r="B1943" s="5">
        <f>DATE(YEAR(siječanj!B1943),MONTH(siječanj!B1943)+7,DAY(siječanj!B1943))</f>
        <v>44794</v>
      </c>
      <c r="C1943" s="8">
        <v>20.2083333333333</v>
      </c>
      <c r="D1943">
        <v>0.95786322580456873</v>
      </c>
      <c r="E1943" s="6">
        <v>63.290560687776868</v>
      </c>
      <c r="F1943" s="10">
        <v>72.925805280000006</v>
      </c>
      <c r="G1943" s="10">
        <v>275.84523180000002</v>
      </c>
      <c r="H1943" s="10">
        <v>60.623700623373772</v>
      </c>
    </row>
    <row r="1944" spans="1:8" x14ac:dyDescent="0.25">
      <c r="A1944" s="25"/>
      <c r="B1944" s="5">
        <f>DATE(YEAR(siječanj!B1944),MONTH(siječanj!B1944)+7,DAY(siječanj!B1944))</f>
        <v>44794</v>
      </c>
      <c r="C1944" s="8">
        <v>20.21875</v>
      </c>
      <c r="D1944">
        <v>0.95786322580456873</v>
      </c>
      <c r="E1944" s="6">
        <v>64.160329611668615</v>
      </c>
      <c r="F1944" s="10">
        <v>73.229577329999998</v>
      </c>
      <c r="G1944" s="10">
        <v>270.3213078</v>
      </c>
      <c r="H1944" s="10">
        <v>61.456820290517292</v>
      </c>
    </row>
    <row r="1945" spans="1:8" x14ac:dyDescent="0.25">
      <c r="A1945" s="25"/>
      <c r="B1945" s="5">
        <f>DATE(YEAR(siječanj!B1945),MONTH(siječanj!B1945)+7,DAY(siječanj!B1945))</f>
        <v>44794</v>
      </c>
      <c r="C1945" s="8">
        <v>20.2291666666667</v>
      </c>
      <c r="D1945">
        <v>0.95786322580456873</v>
      </c>
      <c r="E1945" s="6">
        <v>66.952155780100142</v>
      </c>
      <c r="F1945" s="10">
        <v>73.412995050000006</v>
      </c>
      <c r="G1945" s="10">
        <v>211.36819610000001</v>
      </c>
      <c r="H1945" s="10">
        <v>64.131007910096727</v>
      </c>
    </row>
    <row r="1946" spans="1:8" x14ac:dyDescent="0.25">
      <c r="A1946" s="25"/>
      <c r="B1946" s="5">
        <f>DATE(YEAR(siječanj!B1946),MONTH(siječanj!B1946)+7,DAY(siječanj!B1946))</f>
        <v>44794</v>
      </c>
      <c r="C1946" s="8">
        <v>20.2395833333333</v>
      </c>
      <c r="D1946">
        <v>0.95786322580456873</v>
      </c>
      <c r="E1946" s="6">
        <v>71.211132660286964</v>
      </c>
      <c r="F1946" s="10">
        <v>73.797963330000002</v>
      </c>
      <c r="G1946" s="10">
        <v>108.52317439999999</v>
      </c>
      <c r="H1946" s="10">
        <v>68.210525243179546</v>
      </c>
    </row>
    <row r="1947" spans="1:8" x14ac:dyDescent="0.25">
      <c r="A1947" s="25"/>
      <c r="B1947" s="5">
        <f>DATE(YEAR(siječanj!B1947),MONTH(siječanj!B1947)+7,DAY(siječanj!B1947))</f>
        <v>44794</v>
      </c>
      <c r="C1947" s="8">
        <v>20.25</v>
      </c>
      <c r="D1947">
        <v>0.95786322580456873</v>
      </c>
      <c r="E1947" s="6">
        <v>73.913082153903105</v>
      </c>
      <c r="F1947" s="10">
        <v>74.635489179999993</v>
      </c>
      <c r="G1947" s="10">
        <v>32.009934719999997</v>
      </c>
      <c r="H1947" s="10">
        <v>70.798623301095731</v>
      </c>
    </row>
    <row r="1948" spans="1:8" x14ac:dyDescent="0.25">
      <c r="A1948" s="25"/>
      <c r="B1948" s="5">
        <f>DATE(YEAR(siječanj!B1948),MONTH(siječanj!B1948)+7,DAY(siječanj!B1948))</f>
        <v>44794</v>
      </c>
      <c r="C1948" s="8">
        <v>20.2604166666667</v>
      </c>
      <c r="D1948">
        <v>0.95786322580456873</v>
      </c>
      <c r="E1948" s="6">
        <v>77.774987310047194</v>
      </c>
      <c r="F1948" s="10">
        <v>75.44944753</v>
      </c>
      <c r="G1948" s="10">
        <v>7.1494619570000006</v>
      </c>
      <c r="H1948" s="10">
        <v>74.49780023171121</v>
      </c>
    </row>
    <row r="1949" spans="1:8" x14ac:dyDescent="0.25">
      <c r="A1949" s="25"/>
      <c r="B1949" s="5">
        <f>DATE(YEAR(siječanj!B1949),MONTH(siječanj!B1949)+7,DAY(siječanj!B1949))</f>
        <v>44794</v>
      </c>
      <c r="C1949" s="8">
        <v>20.2708333333333</v>
      </c>
      <c r="D1949">
        <v>0.95786322580456873</v>
      </c>
      <c r="E1949" s="6">
        <v>81.667289199426833</v>
      </c>
      <c r="F1949" s="10">
        <v>77.400286769999994</v>
      </c>
      <c r="G1949" s="10">
        <v>2.8870872699999999</v>
      </c>
      <c r="H1949" s="10">
        <v>78.226093075277603</v>
      </c>
    </row>
    <row r="1950" spans="1:8" x14ac:dyDescent="0.25">
      <c r="A1950" s="25"/>
      <c r="B1950" s="5">
        <f>DATE(YEAR(siječanj!B1950),MONTH(siječanj!B1950)+7,DAY(siječanj!B1950))</f>
        <v>44794</v>
      </c>
      <c r="C1950" s="8">
        <v>20.28125</v>
      </c>
      <c r="D1950">
        <v>0.95786322580456873</v>
      </c>
      <c r="E1950" s="6">
        <v>84.729456264430112</v>
      </c>
      <c r="F1950" s="10">
        <v>79.928362460000002</v>
      </c>
      <c r="G1950" s="10">
        <v>2.1234465619999998</v>
      </c>
      <c r="H1950" s="10">
        <v>81.159230298114153</v>
      </c>
    </row>
    <row r="1951" spans="1:8" x14ac:dyDescent="0.25">
      <c r="A1951" s="25"/>
      <c r="B1951" s="5">
        <f>DATE(YEAR(siječanj!B1951),MONTH(siječanj!B1951)+7,DAY(siječanj!B1951))</f>
        <v>44794</v>
      </c>
      <c r="C1951" s="8">
        <v>20.2916666666667</v>
      </c>
      <c r="D1951">
        <v>0.95786322580456873</v>
      </c>
      <c r="E1951" s="6">
        <v>87.640826104861873</v>
      </c>
      <c r="F1951" s="10">
        <v>82.714305260000003</v>
      </c>
      <c r="G1951" s="10">
        <v>1.9202762419999999</v>
      </c>
      <c r="H1951" s="10">
        <v>83.947924404980256</v>
      </c>
    </row>
    <row r="1952" spans="1:8" x14ac:dyDescent="0.25">
      <c r="A1952" s="25"/>
      <c r="B1952" s="5">
        <f>DATE(YEAR(siječanj!B1952),MONTH(siječanj!B1952)+7,DAY(siječanj!B1952))</f>
        <v>44794</v>
      </c>
      <c r="C1952" s="8">
        <v>20.3020833333333</v>
      </c>
      <c r="D1952">
        <v>0.95786322580456873</v>
      </c>
      <c r="E1952" s="6">
        <v>94.189891437327987</v>
      </c>
      <c r="F1952" s="10">
        <v>84.29753436</v>
      </c>
      <c r="G1952" s="10">
        <v>1.5959066159999999</v>
      </c>
      <c r="H1952" s="10">
        <v>90.221033250341108</v>
      </c>
    </row>
    <row r="1953" spans="1:8" x14ac:dyDescent="0.25">
      <c r="A1953" s="25"/>
      <c r="B1953" s="5">
        <f>DATE(YEAR(siječanj!B1953),MONTH(siječanj!B1953)+7,DAY(siječanj!B1953))</f>
        <v>44794</v>
      </c>
      <c r="C1953" s="8">
        <v>20.3125</v>
      </c>
      <c r="D1953">
        <v>0.95786322580456873</v>
      </c>
      <c r="E1953" s="6">
        <v>98.314660425829146</v>
      </c>
      <c r="F1953" s="10">
        <v>86.068216539999995</v>
      </c>
      <c r="G1953" s="10">
        <v>1.5378872240000001</v>
      </c>
      <c r="H1953" s="10">
        <v>94.171997779365483</v>
      </c>
    </row>
    <row r="1954" spans="1:8" x14ac:dyDescent="0.25">
      <c r="A1954" s="25"/>
      <c r="B1954" s="5">
        <f>DATE(YEAR(siječanj!B1954),MONTH(siječanj!B1954)+7,DAY(siječanj!B1954))</f>
        <v>44794</v>
      </c>
      <c r="C1954" s="8">
        <v>20.3229166666667</v>
      </c>
      <c r="D1954">
        <v>0.95786322580456873</v>
      </c>
      <c r="E1954" s="6">
        <v>103.85438265244026</v>
      </c>
      <c r="F1954" s="10">
        <v>88.394340909999997</v>
      </c>
      <c r="G1954" s="10">
        <v>1.4416865769999998</v>
      </c>
      <c r="H1954" s="10">
        <v>99.47829398140847</v>
      </c>
    </row>
    <row r="1955" spans="1:8" x14ac:dyDescent="0.25">
      <c r="A1955" s="25"/>
      <c r="B1955" s="5">
        <f>DATE(YEAR(siječanj!B1955),MONTH(siječanj!B1955)+7,DAY(siječanj!B1955))</f>
        <v>44794</v>
      </c>
      <c r="C1955" s="8">
        <v>20.3333333333333</v>
      </c>
      <c r="D1955">
        <v>0.95786322580456873</v>
      </c>
      <c r="E1955" s="6">
        <v>109.52215717411892</v>
      </c>
      <c r="F1955" s="10">
        <v>91.439288419999997</v>
      </c>
      <c r="G1955" s="10">
        <v>1.3490177269999999</v>
      </c>
      <c r="H1955" s="10">
        <v>104.90724676787653</v>
      </c>
    </row>
    <row r="1956" spans="1:8" x14ac:dyDescent="0.25">
      <c r="A1956" s="25"/>
      <c r="B1956" s="5">
        <f>DATE(YEAR(siječanj!B1956),MONTH(siječanj!B1956)+7,DAY(siječanj!B1956))</f>
        <v>44794</v>
      </c>
      <c r="C1956" s="8">
        <v>20.34375</v>
      </c>
      <c r="D1956">
        <v>0.95786322580456873</v>
      </c>
      <c r="E1956" s="6">
        <v>115.05050842523531</v>
      </c>
      <c r="F1956" s="10">
        <v>93.504657289999997</v>
      </c>
      <c r="G1956" s="10">
        <v>1.287159199</v>
      </c>
      <c r="H1956" s="10">
        <v>110.2026511306516</v>
      </c>
    </row>
    <row r="1957" spans="1:8" x14ac:dyDescent="0.25">
      <c r="A1957" s="25"/>
      <c r="B1957" s="5">
        <f>DATE(YEAR(siječanj!B1957),MONTH(siječanj!B1957)+7,DAY(siječanj!B1957))</f>
        <v>44794</v>
      </c>
      <c r="C1957" s="8">
        <v>20.3541666666667</v>
      </c>
      <c r="D1957">
        <v>0.95786322580456873</v>
      </c>
      <c r="E1957" s="6">
        <v>120.24226371056749</v>
      </c>
      <c r="F1957" s="10">
        <v>95.077205050000003</v>
      </c>
      <c r="G1957" s="10">
        <v>1.2549267820000001</v>
      </c>
      <c r="H1957" s="10">
        <v>115.1756425958478</v>
      </c>
    </row>
    <row r="1958" spans="1:8" x14ac:dyDescent="0.25">
      <c r="A1958" s="25"/>
      <c r="B1958" s="5">
        <f>DATE(YEAR(siječanj!B1958),MONTH(siječanj!B1958)+7,DAY(siječanj!B1958))</f>
        <v>44794</v>
      </c>
      <c r="C1958" s="8">
        <v>20.3645833333333</v>
      </c>
      <c r="D1958">
        <v>0.95786322580456873</v>
      </c>
      <c r="E1958" s="6">
        <v>124.16434081649189</v>
      </c>
      <c r="F1958" s="10">
        <v>97.437970989999997</v>
      </c>
      <c r="G1958" s="10">
        <v>1.275506354</v>
      </c>
      <c r="H1958" s="10">
        <v>118.9324560243828</v>
      </c>
    </row>
    <row r="1959" spans="1:8" x14ac:dyDescent="0.25">
      <c r="A1959" s="25"/>
      <c r="B1959" s="5">
        <f>DATE(YEAR(siječanj!B1959),MONTH(siječanj!B1959)+7,DAY(siječanj!B1959))</f>
        <v>44794</v>
      </c>
      <c r="C1959" s="8">
        <v>20.375</v>
      </c>
      <c r="D1959">
        <v>0.95786322580456873</v>
      </c>
      <c r="E1959" s="6">
        <v>126.67194720365413</v>
      </c>
      <c r="F1959" s="10">
        <v>99.652402510000002</v>
      </c>
      <c r="G1959" s="10">
        <v>1.3219579850000001</v>
      </c>
      <c r="H1959" s="10">
        <v>121.33439996743816</v>
      </c>
    </row>
    <row r="1960" spans="1:8" x14ac:dyDescent="0.25">
      <c r="A1960" s="25"/>
      <c r="B1960" s="5">
        <f>DATE(YEAR(siječanj!B1960),MONTH(siječanj!B1960)+7,DAY(siječanj!B1960))</f>
        <v>44794</v>
      </c>
      <c r="C1960" s="8">
        <v>20.3854166666667</v>
      </c>
      <c r="D1960">
        <v>0.95786322580456873</v>
      </c>
      <c r="E1960" s="6">
        <v>128.01010838111483</v>
      </c>
      <c r="F1960" s="10">
        <v>100.95201390000001</v>
      </c>
      <c r="G1960" s="10">
        <v>1.351712588</v>
      </c>
      <c r="H1960" s="10">
        <v>122.61617534952711</v>
      </c>
    </row>
    <row r="1961" spans="1:8" x14ac:dyDescent="0.25">
      <c r="A1961" s="25"/>
      <c r="B1961" s="5">
        <f>DATE(YEAR(siječanj!B1961),MONTH(siječanj!B1961)+7,DAY(siječanj!B1961))</f>
        <v>44794</v>
      </c>
      <c r="C1961" s="8">
        <v>20.3958333333333</v>
      </c>
      <c r="D1961">
        <v>0.95786322580456873</v>
      </c>
      <c r="E1961" s="6">
        <v>129.89825920950861</v>
      </c>
      <c r="F1961" s="10">
        <v>102.3448667</v>
      </c>
      <c r="G1961" s="10">
        <v>1.3694844349999999</v>
      </c>
      <c r="H1961" s="10">
        <v>124.42476559281795</v>
      </c>
    </row>
    <row r="1962" spans="1:8" x14ac:dyDescent="0.25">
      <c r="A1962" s="25"/>
      <c r="B1962" s="5">
        <f>DATE(YEAR(siječanj!B1962),MONTH(siječanj!B1962)+7,DAY(siječanj!B1962))</f>
        <v>44794</v>
      </c>
      <c r="C1962" s="8">
        <v>20.40625</v>
      </c>
      <c r="D1962">
        <v>0.95786322580456873</v>
      </c>
      <c r="E1962" s="6">
        <v>134.67999417546039</v>
      </c>
      <c r="F1962" s="10">
        <v>103.4271045</v>
      </c>
      <c r="G1962" s="10">
        <v>1.372656801</v>
      </c>
      <c r="H1962" s="10">
        <v>129.00501367224703</v>
      </c>
    </row>
    <row r="1963" spans="1:8" x14ac:dyDescent="0.25">
      <c r="A1963" s="25"/>
      <c r="B1963" s="5">
        <f>DATE(YEAR(siječanj!B1963),MONTH(siječanj!B1963)+7,DAY(siječanj!B1963))</f>
        <v>44794</v>
      </c>
      <c r="C1963" s="8">
        <v>20.4166666666667</v>
      </c>
      <c r="D1963">
        <v>0.95786322580456873</v>
      </c>
      <c r="E1963" s="6">
        <v>139.75731890533802</v>
      </c>
      <c r="F1963" s="10">
        <v>105.0471783</v>
      </c>
      <c r="G1963" s="10">
        <v>1.4441279269999998</v>
      </c>
      <c r="H1963" s="10">
        <v>133.86839631646492</v>
      </c>
    </row>
    <row r="1964" spans="1:8" x14ac:dyDescent="0.25">
      <c r="A1964" s="25"/>
      <c r="B1964" s="5">
        <f>DATE(YEAR(siječanj!B1964),MONTH(siječanj!B1964)+7,DAY(siječanj!B1964))</f>
        <v>44794</v>
      </c>
      <c r="C1964" s="8">
        <v>20.4270833333333</v>
      </c>
      <c r="D1964">
        <v>0.95786322580456873</v>
      </c>
      <c r="E1964" s="6">
        <v>144.25204620045542</v>
      </c>
      <c r="F1964" s="10">
        <v>106.14296759999999</v>
      </c>
      <c r="G1964" s="10">
        <v>1.376499409</v>
      </c>
      <c r="H1964" s="10">
        <v>138.17373030247791</v>
      </c>
    </row>
    <row r="1965" spans="1:8" x14ac:dyDescent="0.25">
      <c r="A1965" s="25"/>
      <c r="B1965" s="5">
        <f>DATE(YEAR(siječanj!B1965),MONTH(siječanj!B1965)+7,DAY(siječanj!B1965))</f>
        <v>44794</v>
      </c>
      <c r="C1965" s="8">
        <v>20.4375</v>
      </c>
      <c r="D1965">
        <v>0.95786322580456873</v>
      </c>
      <c r="E1965" s="6">
        <v>147.55704559501459</v>
      </c>
      <c r="F1965" s="10">
        <v>107.12558780000001</v>
      </c>
      <c r="G1965" s="10">
        <v>1.320431707</v>
      </c>
      <c r="H1965" s="10">
        <v>141.33946768383251</v>
      </c>
    </row>
    <row r="1966" spans="1:8" x14ac:dyDescent="0.25">
      <c r="A1966" s="25"/>
      <c r="B1966" s="5">
        <f>DATE(YEAR(siječanj!B1966),MONTH(siječanj!B1966)+7,DAY(siječanj!B1966))</f>
        <v>44794</v>
      </c>
      <c r="C1966" s="8">
        <v>20.4479166666667</v>
      </c>
      <c r="D1966">
        <v>0.95786322580456873</v>
      </c>
      <c r="E1966" s="6">
        <v>145.95112787872358</v>
      </c>
      <c r="F1966" s="10">
        <v>108.04094669999999</v>
      </c>
      <c r="G1966" s="10">
        <v>1.2776316830000001</v>
      </c>
      <c r="H1966" s="10">
        <v>139.8012181597293</v>
      </c>
    </row>
    <row r="1967" spans="1:8" x14ac:dyDescent="0.25">
      <c r="A1967" s="25"/>
      <c r="B1967" s="5">
        <f>DATE(YEAR(siječanj!B1967),MONTH(siječanj!B1967)+7,DAY(siječanj!B1967))</f>
        <v>44794</v>
      </c>
      <c r="C1967" s="8">
        <v>20.4583333333333</v>
      </c>
      <c r="D1967">
        <v>0.95786322580456873</v>
      </c>
      <c r="E1967" s="6">
        <v>148.74253109809712</v>
      </c>
      <c r="F1967" s="10">
        <v>108.80515940000001</v>
      </c>
      <c r="G1967" s="10">
        <v>1.2741346140000001</v>
      </c>
      <c r="H1967" s="10">
        <v>142.47500065195968</v>
      </c>
    </row>
    <row r="1968" spans="1:8" x14ac:dyDescent="0.25">
      <c r="A1968" s="25"/>
      <c r="B1968" s="5">
        <f>DATE(YEAR(siječanj!B1968),MONTH(siječanj!B1968)+7,DAY(siječanj!B1968))</f>
        <v>44794</v>
      </c>
      <c r="C1968" s="8">
        <v>20.46875</v>
      </c>
      <c r="D1968">
        <v>0.95786322580456873</v>
      </c>
      <c r="E1968" s="6">
        <v>149.10253918063162</v>
      </c>
      <c r="F1968" s="10">
        <v>109.04753909999998</v>
      </c>
      <c r="G1968" s="10">
        <v>1.2853620459999999</v>
      </c>
      <c r="H1968" s="10">
        <v>142.81983915521189</v>
      </c>
    </row>
    <row r="1969" spans="1:8" x14ac:dyDescent="0.25">
      <c r="A1969" s="25"/>
      <c r="B1969" s="5">
        <f>DATE(YEAR(siječanj!B1969),MONTH(siječanj!B1969)+7,DAY(siječanj!B1969))</f>
        <v>44794</v>
      </c>
      <c r="C1969" s="8">
        <v>20.4791666666667</v>
      </c>
      <c r="D1969">
        <v>0.95786322580456873</v>
      </c>
      <c r="E1969" s="6">
        <v>147.52761787182732</v>
      </c>
      <c r="F1969" s="10">
        <v>109.4353251</v>
      </c>
      <c r="G1969" s="10">
        <v>1.2980341449999999</v>
      </c>
      <c r="H1969" s="10">
        <v>141.31127994997226</v>
      </c>
    </row>
    <row r="1970" spans="1:8" x14ac:dyDescent="0.25">
      <c r="A1970" s="25"/>
      <c r="B1970" s="5">
        <f>DATE(YEAR(siječanj!B1970),MONTH(siječanj!B1970)+7,DAY(siječanj!B1970))</f>
        <v>44794</v>
      </c>
      <c r="C1970" s="8">
        <v>20.4895833333333</v>
      </c>
      <c r="D1970">
        <v>0.95786322580456873</v>
      </c>
      <c r="E1970" s="6">
        <v>145.41593052359917</v>
      </c>
      <c r="F1970" s="10">
        <v>109.70996559999999</v>
      </c>
      <c r="G1970" s="10">
        <v>1.3446698319999999</v>
      </c>
      <c r="H1970" s="10">
        <v>139.28857229470776</v>
      </c>
    </row>
    <row r="1971" spans="1:8" x14ac:dyDescent="0.25">
      <c r="A1971" s="25"/>
      <c r="B1971" s="5">
        <f>DATE(YEAR(siječanj!B1971),MONTH(siječanj!B1971)+7,DAY(siječanj!B1971))</f>
        <v>44794</v>
      </c>
      <c r="C1971" s="8">
        <v>20.5</v>
      </c>
      <c r="D1971">
        <v>0.95786322580456873</v>
      </c>
      <c r="E1971" s="6">
        <v>141.94904489501238</v>
      </c>
      <c r="F1971" s="10">
        <v>109.6291598</v>
      </c>
      <c r="G1971" s="10">
        <v>1.392475839</v>
      </c>
      <c r="H1971" s="10">
        <v>135.9677700430141</v>
      </c>
    </row>
    <row r="1972" spans="1:8" x14ac:dyDescent="0.25">
      <c r="A1972" s="25"/>
      <c r="B1972" s="5">
        <f>DATE(YEAR(siječanj!B1972),MONTH(siječanj!B1972)+7,DAY(siječanj!B1972))</f>
        <v>44794</v>
      </c>
      <c r="C1972" s="8">
        <v>20.5104166666667</v>
      </c>
      <c r="D1972">
        <v>0.95786322580456873</v>
      </c>
      <c r="E1972" s="6">
        <v>136.0269727486575</v>
      </c>
      <c r="F1972" s="10">
        <v>109.56293319999999</v>
      </c>
      <c r="G1972" s="10">
        <v>1.3268997220000001</v>
      </c>
      <c r="H1972" s="10">
        <v>130.29523491345924</v>
      </c>
    </row>
    <row r="1973" spans="1:8" x14ac:dyDescent="0.25">
      <c r="A1973" s="25"/>
      <c r="B1973" s="5">
        <f>DATE(YEAR(siječanj!B1973),MONTH(siječanj!B1973)+7,DAY(siječanj!B1973))</f>
        <v>44794</v>
      </c>
      <c r="C1973" s="8">
        <v>20.5208333333333</v>
      </c>
      <c r="D1973">
        <v>0.95786322580456873</v>
      </c>
      <c r="E1973" s="6">
        <v>131.90356295560315</v>
      </c>
      <c r="F1973" s="10">
        <v>109.63865790000001</v>
      </c>
      <c r="G1973" s="10">
        <v>1.295894925</v>
      </c>
      <c r="H1973" s="10">
        <v>126.34557230777004</v>
      </c>
    </row>
    <row r="1974" spans="1:8" x14ac:dyDescent="0.25">
      <c r="A1974" s="25"/>
      <c r="B1974" s="5">
        <f>DATE(YEAR(siječanj!B1974),MONTH(siječanj!B1974)+7,DAY(siječanj!B1974))</f>
        <v>44794</v>
      </c>
      <c r="C1974" s="8">
        <v>20.53125</v>
      </c>
      <c r="D1974">
        <v>0.95786322580456873</v>
      </c>
      <c r="E1974" s="6">
        <v>128.01351878020893</v>
      </c>
      <c r="F1974" s="10">
        <v>109.34484350000001</v>
      </c>
      <c r="G1974" s="10">
        <v>1.245546858</v>
      </c>
      <c r="H1974" s="10">
        <v>122.61944204540467</v>
      </c>
    </row>
    <row r="1975" spans="1:8" x14ac:dyDescent="0.25">
      <c r="A1975" s="25"/>
      <c r="B1975" s="5">
        <f>DATE(YEAR(siječanj!B1975),MONTH(siječanj!B1975)+7,DAY(siječanj!B1975))</f>
        <v>44794</v>
      </c>
      <c r="C1975" s="8">
        <v>20.5416666666667</v>
      </c>
      <c r="D1975">
        <v>0.95786322580456873</v>
      </c>
      <c r="E1975" s="6">
        <v>125.86026626223598</v>
      </c>
      <c r="F1975" s="10">
        <v>108.85282420000001</v>
      </c>
      <c r="G1975" s="10">
        <v>1.2668904379999999</v>
      </c>
      <c r="H1975" s="10">
        <v>120.55692064256729</v>
      </c>
    </row>
    <row r="1976" spans="1:8" x14ac:dyDescent="0.25">
      <c r="A1976" s="25"/>
      <c r="B1976" s="5">
        <f>DATE(YEAR(siječanj!B1976),MONTH(siječanj!B1976)+7,DAY(siječanj!B1976))</f>
        <v>44794</v>
      </c>
      <c r="C1976" s="8">
        <v>20.5520833333333</v>
      </c>
      <c r="D1976">
        <v>0.95786322580456873</v>
      </c>
      <c r="E1976" s="6">
        <v>123.06103153542311</v>
      </c>
      <c r="F1976" s="10">
        <v>108.96526019999999</v>
      </c>
      <c r="G1976" s="10">
        <v>1.262566853</v>
      </c>
      <c r="H1976" s="10">
        <v>117.87563663735814</v>
      </c>
    </row>
    <row r="1977" spans="1:8" x14ac:dyDescent="0.25">
      <c r="A1977" s="25"/>
      <c r="B1977" s="5">
        <f>DATE(YEAR(siječanj!B1977),MONTH(siječanj!B1977)+7,DAY(siječanj!B1977))</f>
        <v>44794</v>
      </c>
      <c r="C1977" s="8">
        <v>20.5625</v>
      </c>
      <c r="D1977">
        <v>0.95786322580456873</v>
      </c>
      <c r="E1977" s="6">
        <v>119.33648355362158</v>
      </c>
      <c r="F1977" s="10">
        <v>109.0389239</v>
      </c>
      <c r="G1977" s="10">
        <v>1.2584203780000001</v>
      </c>
      <c r="H1977" s="10">
        <v>114.30802909284583</v>
      </c>
    </row>
    <row r="1978" spans="1:8" x14ac:dyDescent="0.25">
      <c r="A1978" s="25"/>
      <c r="B1978" s="5">
        <f>DATE(YEAR(siječanj!B1978),MONTH(siječanj!B1978)+7,DAY(siječanj!B1978))</f>
        <v>44794</v>
      </c>
      <c r="C1978" s="8">
        <v>20.5729166666667</v>
      </c>
      <c r="D1978">
        <v>0.95786322580456873</v>
      </c>
      <c r="E1978" s="6">
        <v>118.07079459795759</v>
      </c>
      <c r="F1978" s="10">
        <v>108.721507</v>
      </c>
      <c r="G1978" s="10">
        <v>1.265473552</v>
      </c>
      <c r="H1978" s="10">
        <v>113.0956721869083</v>
      </c>
    </row>
    <row r="1979" spans="1:8" x14ac:dyDescent="0.25">
      <c r="A1979" s="25"/>
      <c r="B1979" s="5">
        <f>DATE(YEAR(siječanj!B1979),MONTH(siječanj!B1979)+7,DAY(siječanj!B1979))</f>
        <v>44794</v>
      </c>
      <c r="C1979" s="8">
        <v>20.5833333333333</v>
      </c>
      <c r="D1979">
        <v>0.95786322580456873</v>
      </c>
      <c r="E1979" s="6">
        <v>115.76020205191097</v>
      </c>
      <c r="F1979" s="10">
        <v>108.51098470000001</v>
      </c>
      <c r="G1979" s="10">
        <v>1.256947928</v>
      </c>
      <c r="H1979" s="10">
        <v>110.88244055723209</v>
      </c>
    </row>
    <row r="1980" spans="1:8" x14ac:dyDescent="0.25">
      <c r="A1980" s="25"/>
      <c r="B1980" s="5">
        <f>DATE(YEAR(siječanj!B1980),MONTH(siječanj!B1980)+7,DAY(siječanj!B1980))</f>
        <v>44794</v>
      </c>
      <c r="C1980" s="8">
        <v>20.59375</v>
      </c>
      <c r="D1980">
        <v>0.95786322580456873</v>
      </c>
      <c r="E1980" s="6">
        <v>116.47039408334507</v>
      </c>
      <c r="F1980" s="10">
        <v>108.00363119999999</v>
      </c>
      <c r="G1980" s="10">
        <v>1.3190287119999999</v>
      </c>
      <c r="H1980" s="10">
        <v>111.56270738740227</v>
      </c>
    </row>
    <row r="1981" spans="1:8" x14ac:dyDescent="0.25">
      <c r="A1981" s="25"/>
      <c r="B1981" s="5">
        <f>DATE(YEAR(siječanj!B1981),MONTH(siječanj!B1981)+7,DAY(siječanj!B1981))</f>
        <v>44794</v>
      </c>
      <c r="C1981" s="8">
        <v>20.6041666666667</v>
      </c>
      <c r="D1981">
        <v>0.95786322580456873</v>
      </c>
      <c r="E1981" s="6">
        <v>114.44946107886948</v>
      </c>
      <c r="F1981" s="10">
        <v>108.06449109999998</v>
      </c>
      <c r="G1981" s="10">
        <v>1.357239485</v>
      </c>
      <c r="H1981" s="10">
        <v>109.62692998060035</v>
      </c>
    </row>
    <row r="1982" spans="1:8" x14ac:dyDescent="0.25">
      <c r="A1982" s="25"/>
      <c r="B1982" s="5">
        <f>DATE(YEAR(siječanj!B1982),MONTH(siječanj!B1982)+7,DAY(siječanj!B1982))</f>
        <v>44794</v>
      </c>
      <c r="C1982" s="8">
        <v>20.6145833333333</v>
      </c>
      <c r="D1982">
        <v>0.95786322580456873</v>
      </c>
      <c r="E1982" s="6">
        <v>112.95454564785196</v>
      </c>
      <c r="F1982" s="10">
        <v>108.19567020000001</v>
      </c>
      <c r="G1982" s="10">
        <v>1.2856155570000001</v>
      </c>
      <c r="H1982" s="10">
        <v>108.19500546354088</v>
      </c>
    </row>
    <row r="1983" spans="1:8" x14ac:dyDescent="0.25">
      <c r="A1983" s="25"/>
      <c r="B1983" s="5">
        <f>DATE(YEAR(siječanj!B1983),MONTH(siječanj!B1983)+7,DAY(siječanj!B1983))</f>
        <v>44794</v>
      </c>
      <c r="C1983" s="8">
        <v>20.625</v>
      </c>
      <c r="D1983">
        <v>0.95786322580456873</v>
      </c>
      <c r="E1983" s="6">
        <v>110.96643388740891</v>
      </c>
      <c r="F1983" s="10">
        <v>108.19129469999999</v>
      </c>
      <c r="G1983" s="10">
        <v>1.2903610830000001</v>
      </c>
      <c r="H1983" s="10">
        <v>106.29066631942291</v>
      </c>
    </row>
    <row r="1984" spans="1:8" x14ac:dyDescent="0.25">
      <c r="A1984" s="25"/>
      <c r="B1984" s="5">
        <f>DATE(YEAR(siječanj!B1984),MONTH(siječanj!B1984)+7,DAY(siječanj!B1984))</f>
        <v>44794</v>
      </c>
      <c r="C1984" s="8">
        <v>20.6354166666667</v>
      </c>
      <c r="D1984">
        <v>0.95786322580456873</v>
      </c>
      <c r="E1984" s="6">
        <v>108.89967842314039</v>
      </c>
      <c r="F1984" s="10">
        <v>107.83970840000001</v>
      </c>
      <c r="G1984" s="10">
        <v>1.2775813279999999</v>
      </c>
      <c r="H1984" s="10">
        <v>104.31099726346945</v>
      </c>
    </row>
    <row r="1985" spans="1:8" x14ac:dyDescent="0.25">
      <c r="A1985" s="25"/>
      <c r="B1985" s="5">
        <f>DATE(YEAR(siječanj!B1985),MONTH(siječanj!B1985)+7,DAY(siječanj!B1985))</f>
        <v>44794</v>
      </c>
      <c r="C1985" s="8">
        <v>20.6458333333333</v>
      </c>
      <c r="D1985">
        <v>0.95786322580456873</v>
      </c>
      <c r="E1985" s="6">
        <v>109.40514821795192</v>
      </c>
      <c r="F1985" s="10">
        <v>107.66098719999999</v>
      </c>
      <c r="G1985" s="10">
        <v>1.2804064179999999</v>
      </c>
      <c r="H1985" s="10">
        <v>104.79516819167439</v>
      </c>
    </row>
    <row r="1986" spans="1:8" x14ac:dyDescent="0.25">
      <c r="A1986" s="25"/>
      <c r="B1986" s="5">
        <f>DATE(YEAR(siječanj!B1986),MONTH(siječanj!B1986)+7,DAY(siječanj!B1986))</f>
        <v>44794</v>
      </c>
      <c r="C1986" s="8">
        <v>20.65625</v>
      </c>
      <c r="D1986">
        <v>0.95786322580456873</v>
      </c>
      <c r="E1986" s="6">
        <v>108.54837554562971</v>
      </c>
      <c r="F1986" s="10">
        <v>107.5436318</v>
      </c>
      <c r="G1986" s="10">
        <v>1.313566062</v>
      </c>
      <c r="H1986" s="10">
        <v>103.97449715598263</v>
      </c>
    </row>
    <row r="1987" spans="1:8" x14ac:dyDescent="0.25">
      <c r="A1987" s="25"/>
      <c r="B1987" s="5">
        <f>DATE(YEAR(siječanj!B1987),MONTH(siječanj!B1987)+7,DAY(siječanj!B1987))</f>
        <v>44794</v>
      </c>
      <c r="C1987" s="8">
        <v>20.6666666666667</v>
      </c>
      <c r="D1987">
        <v>0.95786322580456873</v>
      </c>
      <c r="E1987" s="6">
        <v>105.92628796826655</v>
      </c>
      <c r="F1987" s="10">
        <v>107.63165159999998</v>
      </c>
      <c r="G1987" s="10">
        <v>1.354131365</v>
      </c>
      <c r="H1987" s="10">
        <v>101.46289589078748</v>
      </c>
    </row>
    <row r="1988" spans="1:8" x14ac:dyDescent="0.25">
      <c r="A1988" s="25"/>
      <c r="B1988" s="5">
        <f>DATE(YEAR(siječanj!B1988),MONTH(siječanj!B1988)+7,DAY(siječanj!B1988))</f>
        <v>44794</v>
      </c>
      <c r="C1988" s="8">
        <v>20.6770833333333</v>
      </c>
      <c r="D1988">
        <v>0.95786322580456873</v>
      </c>
      <c r="E1988" s="6">
        <v>105.01741710611543</v>
      </c>
      <c r="F1988" s="10">
        <v>107.57082350000002</v>
      </c>
      <c r="G1988" s="10">
        <v>1.3624590419999998</v>
      </c>
      <c r="H1988" s="10">
        <v>100.59232191492762</v>
      </c>
    </row>
    <row r="1989" spans="1:8" x14ac:dyDescent="0.25">
      <c r="A1989" s="25"/>
      <c r="B1989" s="5">
        <f>DATE(YEAR(siječanj!B1989),MONTH(siječanj!B1989)+7,DAY(siječanj!B1989))</f>
        <v>44794</v>
      </c>
      <c r="C1989" s="8">
        <v>20.6875</v>
      </c>
      <c r="D1989">
        <v>0.95786322580456873</v>
      </c>
      <c r="E1989" s="6">
        <v>105.59050315126254</v>
      </c>
      <c r="F1989" s="10">
        <v>107.52271509999999</v>
      </c>
      <c r="G1989" s="10">
        <v>1.3612210040000001</v>
      </c>
      <c r="H1989" s="10">
        <v>101.14125996279581</v>
      </c>
    </row>
    <row r="1990" spans="1:8" x14ac:dyDescent="0.25">
      <c r="A1990" s="25"/>
      <c r="B1990" s="5">
        <f>DATE(YEAR(siječanj!B1990),MONTH(siječanj!B1990)+7,DAY(siječanj!B1990))</f>
        <v>44794</v>
      </c>
      <c r="C1990" s="8">
        <v>20.6979166666667</v>
      </c>
      <c r="D1990">
        <v>0.95786322580456873</v>
      </c>
      <c r="E1990" s="6">
        <v>105.2783806462262</v>
      </c>
      <c r="F1990" s="10">
        <v>107.5389139</v>
      </c>
      <c r="G1990" s="10">
        <v>1.361932919</v>
      </c>
      <c r="H1990" s="10">
        <v>100.8422892932755</v>
      </c>
    </row>
    <row r="1991" spans="1:8" x14ac:dyDescent="0.25">
      <c r="A1991" s="25"/>
      <c r="B1991" s="5">
        <f>DATE(YEAR(siječanj!B1991),MONTH(siječanj!B1991)+7,DAY(siječanj!B1991))</f>
        <v>44794</v>
      </c>
      <c r="C1991" s="8">
        <v>20.7083333333333</v>
      </c>
      <c r="D1991">
        <v>0.95786322580456873</v>
      </c>
      <c r="E1991" s="6">
        <v>107.23511474932745</v>
      </c>
      <c r="F1991" s="10">
        <v>107.82787909999999</v>
      </c>
      <c r="G1991" s="10">
        <v>1.3590487930000001</v>
      </c>
      <c r="H1991" s="10">
        <v>102.71657293331388</v>
      </c>
    </row>
    <row r="1992" spans="1:8" x14ac:dyDescent="0.25">
      <c r="A1992" s="25"/>
      <c r="B1992" s="5">
        <f>DATE(YEAR(siječanj!B1992),MONTH(siječanj!B1992)+7,DAY(siječanj!B1992))</f>
        <v>44794</v>
      </c>
      <c r="C1992" s="8">
        <v>20.71875</v>
      </c>
      <c r="D1992">
        <v>0.95786322580456873</v>
      </c>
      <c r="E1992" s="6">
        <v>108.65113628130209</v>
      </c>
      <c r="F1992" s="10">
        <v>108.0123131</v>
      </c>
      <c r="G1992" s="10">
        <v>1.3507957799999999</v>
      </c>
      <c r="H1992" s="10">
        <v>104.07292788573983</v>
      </c>
    </row>
    <row r="1993" spans="1:8" x14ac:dyDescent="0.25">
      <c r="A1993" s="25"/>
      <c r="B1993" s="5">
        <f>DATE(YEAR(siječanj!B1993),MONTH(siječanj!B1993)+7,DAY(siječanj!B1993))</f>
        <v>44794</v>
      </c>
      <c r="C1993" s="8">
        <v>20.7291666666667</v>
      </c>
      <c r="D1993">
        <v>0.95786322580456873</v>
      </c>
      <c r="E1993" s="6">
        <v>111.23356394535759</v>
      </c>
      <c r="F1993" s="10">
        <v>108.5207503</v>
      </c>
      <c r="G1993" s="10">
        <v>1.3088969370000001</v>
      </c>
      <c r="H1993" s="10">
        <v>106.54654037843899</v>
      </c>
    </row>
    <row r="1994" spans="1:8" x14ac:dyDescent="0.25">
      <c r="A1994" s="25"/>
      <c r="B1994" s="5">
        <f>DATE(YEAR(siječanj!B1994),MONTH(siječanj!B1994)+7,DAY(siječanj!B1994))</f>
        <v>44794</v>
      </c>
      <c r="C1994" s="8">
        <v>20.7395833333333</v>
      </c>
      <c r="D1994">
        <v>0.95786322580456873</v>
      </c>
      <c r="E1994" s="6">
        <v>113.46609756925746</v>
      </c>
      <c r="F1994" s="10">
        <v>109.3209063</v>
      </c>
      <c r="G1994" s="10">
        <v>1.260728026</v>
      </c>
      <c r="H1994" s="10">
        <v>108.68500223714489</v>
      </c>
    </row>
    <row r="1995" spans="1:8" x14ac:dyDescent="0.25">
      <c r="A1995" s="25"/>
      <c r="B1995" s="5">
        <f>DATE(YEAR(siječanj!B1995),MONTH(siječanj!B1995)+7,DAY(siječanj!B1995))</f>
        <v>44794</v>
      </c>
      <c r="C1995" s="8">
        <v>20.75</v>
      </c>
      <c r="D1995">
        <v>0.95786322580456873</v>
      </c>
      <c r="E1995" s="6">
        <v>116.30097320048925</v>
      </c>
      <c r="F1995" s="10">
        <v>110.4148672</v>
      </c>
      <c r="G1995" s="10">
        <v>1.2254326359999999</v>
      </c>
      <c r="H1995" s="10">
        <v>111.40042535403133</v>
      </c>
    </row>
    <row r="1996" spans="1:8" x14ac:dyDescent="0.25">
      <c r="A1996" s="25"/>
      <c r="B1996" s="5">
        <f>DATE(YEAR(siječanj!B1996),MONTH(siječanj!B1996)+7,DAY(siječanj!B1996))</f>
        <v>44794</v>
      </c>
      <c r="C1996" s="8">
        <v>20.7604166666667</v>
      </c>
      <c r="D1996">
        <v>0.95786322580456873</v>
      </c>
      <c r="E1996" s="6">
        <v>118.087284647027</v>
      </c>
      <c r="F1996" s="10">
        <v>111.10260759999998</v>
      </c>
      <c r="G1996" s="10">
        <v>1.239933143</v>
      </c>
      <c r="H1996" s="10">
        <v>113.11146739850361</v>
      </c>
    </row>
    <row r="1997" spans="1:8" x14ac:dyDescent="0.25">
      <c r="A1997" s="25"/>
      <c r="B1997" s="5">
        <f>DATE(YEAR(siječanj!B1997),MONTH(siječanj!B1997)+7,DAY(siječanj!B1997))</f>
        <v>44794</v>
      </c>
      <c r="C1997" s="8">
        <v>20.7708333333333</v>
      </c>
      <c r="D1997">
        <v>0.95786322580456873</v>
      </c>
      <c r="E1997" s="6">
        <v>119.84417134889195</v>
      </c>
      <c r="F1997" s="10">
        <v>111.62238959999999</v>
      </c>
      <c r="G1997" s="10">
        <v>1.2665518440000001</v>
      </c>
      <c r="H1997" s="10">
        <v>114.79432456212511</v>
      </c>
    </row>
    <row r="1998" spans="1:8" x14ac:dyDescent="0.25">
      <c r="A1998" s="25"/>
      <c r="B1998" s="5">
        <f>DATE(YEAR(siječanj!B1998),MONTH(siječanj!B1998)+7,DAY(siječanj!B1998))</f>
        <v>44794</v>
      </c>
      <c r="C1998" s="8">
        <v>20.78125</v>
      </c>
      <c r="D1998">
        <v>0.95786322580456873</v>
      </c>
      <c r="E1998" s="6">
        <v>124.32625385714992</v>
      </c>
      <c r="F1998" s="10">
        <v>111.82245209999999</v>
      </c>
      <c r="G1998" s="10">
        <v>1.291501885</v>
      </c>
      <c r="H1998" s="10">
        <v>119.08754657180732</v>
      </c>
    </row>
    <row r="1999" spans="1:8" x14ac:dyDescent="0.25">
      <c r="A1999" s="25"/>
      <c r="B1999" s="5">
        <f>DATE(YEAR(siječanj!B1999),MONTH(siječanj!B1999)+7,DAY(siječanj!B1999))</f>
        <v>44794</v>
      </c>
      <c r="C1999" s="8">
        <v>20.7916666666667</v>
      </c>
      <c r="D1999">
        <v>0.95786322580456873</v>
      </c>
      <c r="E1999" s="6">
        <v>127.50110408243872</v>
      </c>
      <c r="F1999" s="10">
        <v>112.48767849999999</v>
      </c>
      <c r="G1999" s="10">
        <v>1.4595921249999999</v>
      </c>
      <c r="H1999" s="10">
        <v>122.12861885004881</v>
      </c>
    </row>
    <row r="2000" spans="1:8" x14ac:dyDescent="0.25">
      <c r="A2000" s="25"/>
      <c r="B2000" s="5">
        <f>DATE(YEAR(siječanj!B2000),MONTH(siječanj!B2000)+7,DAY(siječanj!B2000))</f>
        <v>44794</v>
      </c>
      <c r="C2000" s="8">
        <v>20.8020833333333</v>
      </c>
      <c r="D2000">
        <v>0.95786322580456873</v>
      </c>
      <c r="E2000" s="6">
        <v>129.61126543840848</v>
      </c>
      <c r="F2000" s="10">
        <v>113.142807</v>
      </c>
      <c r="G2000" s="10">
        <v>2.1203714339999999</v>
      </c>
      <c r="H2000" s="10">
        <v>124.14986481344616</v>
      </c>
    </row>
    <row r="2001" spans="1:8" x14ac:dyDescent="0.25">
      <c r="A2001" s="25"/>
      <c r="B2001" s="5">
        <f>DATE(YEAR(siječanj!B2001),MONTH(siječanj!B2001)+7,DAY(siječanj!B2001))</f>
        <v>44794</v>
      </c>
      <c r="C2001" s="8">
        <v>20.8125</v>
      </c>
      <c r="D2001">
        <v>0.95786322580456873</v>
      </c>
      <c r="E2001" s="6">
        <v>133.47259276274102</v>
      </c>
      <c r="F2001" s="10">
        <v>113.6851703</v>
      </c>
      <c r="G2001" s="10">
        <v>5.4196752539999995</v>
      </c>
      <c r="H2001" s="10">
        <v>127.84848826021864</v>
      </c>
    </row>
    <row r="2002" spans="1:8" x14ac:dyDescent="0.25">
      <c r="A2002" s="25"/>
      <c r="B2002" s="5">
        <f>DATE(YEAR(siječanj!B2002),MONTH(siječanj!B2002)+7,DAY(siječanj!B2002))</f>
        <v>44794</v>
      </c>
      <c r="C2002" s="8">
        <v>20.8229166666667</v>
      </c>
      <c r="D2002">
        <v>0.95786322580456873</v>
      </c>
      <c r="E2002" s="6">
        <v>136.57529939566544</v>
      </c>
      <c r="F2002" s="10">
        <v>114.33199950000001</v>
      </c>
      <c r="G2002" s="10">
        <v>26.59714421</v>
      </c>
      <c r="H2002" s="10">
        <v>130.82045684435687</v>
      </c>
    </row>
    <row r="2003" spans="1:8" x14ac:dyDescent="0.25">
      <c r="A2003" s="25"/>
      <c r="B2003" s="5">
        <f>DATE(YEAR(siječanj!B2003),MONTH(siječanj!B2003)+7,DAY(siječanj!B2003))</f>
        <v>44794</v>
      </c>
      <c r="C2003" s="8">
        <v>20.8333333333333</v>
      </c>
      <c r="D2003">
        <v>0.95786322580456873</v>
      </c>
      <c r="E2003" s="6">
        <v>140.84453825111757</v>
      </c>
      <c r="F2003" s="10">
        <v>115.1352658</v>
      </c>
      <c r="G2003" s="10">
        <v>80.208929519999998</v>
      </c>
      <c r="H2003" s="10">
        <v>134.90980374617044</v>
      </c>
    </row>
    <row r="2004" spans="1:8" x14ac:dyDescent="0.25">
      <c r="A2004" s="25"/>
      <c r="B2004" s="5">
        <f>DATE(YEAR(siječanj!B2004),MONTH(siječanj!B2004)+7,DAY(siječanj!B2004))</f>
        <v>44794</v>
      </c>
      <c r="C2004" s="8">
        <v>20.84375</v>
      </c>
      <c r="D2004">
        <v>0.95786322580456873</v>
      </c>
      <c r="E2004" s="6">
        <v>143.81854625132956</v>
      </c>
      <c r="F2004" s="10">
        <v>115.62228770000002</v>
      </c>
      <c r="G2004" s="10">
        <v>182.84182990000002</v>
      </c>
      <c r="H2004" s="10">
        <v>137.75849664282211</v>
      </c>
    </row>
    <row r="2005" spans="1:8" x14ac:dyDescent="0.25">
      <c r="A2005" s="25"/>
      <c r="B2005" s="5">
        <f>DATE(YEAR(siječanj!B2005),MONTH(siječanj!B2005)+7,DAY(siječanj!B2005))</f>
        <v>44794</v>
      </c>
      <c r="C2005" s="8">
        <v>20.8541666666667</v>
      </c>
      <c r="D2005">
        <v>0.95786322580456873</v>
      </c>
      <c r="E2005" s="6">
        <v>147.64602077277686</v>
      </c>
      <c r="F2005" s="10">
        <v>115.8829159</v>
      </c>
      <c r="G2005" s="10">
        <v>263.74104849999998</v>
      </c>
      <c r="H2005" s="10">
        <v>141.4246937346204</v>
      </c>
    </row>
    <row r="2006" spans="1:8" x14ac:dyDescent="0.25">
      <c r="A2006" s="25"/>
      <c r="B2006" s="5">
        <f>DATE(YEAR(siječanj!B2006),MONTH(siječanj!B2006)+7,DAY(siječanj!B2006))</f>
        <v>44794</v>
      </c>
      <c r="C2006" s="8">
        <v>20.8645833333333</v>
      </c>
      <c r="D2006">
        <v>0.95786322580456873</v>
      </c>
      <c r="E2006" s="6">
        <v>147.13044487829183</v>
      </c>
      <c r="F2006" s="10">
        <v>115.38020390000001</v>
      </c>
      <c r="G2006" s="10">
        <v>291.4982402</v>
      </c>
      <c r="H2006" s="10">
        <v>140.93084254518189</v>
      </c>
    </row>
    <row r="2007" spans="1:8" x14ac:dyDescent="0.25">
      <c r="A2007" s="25"/>
      <c r="B2007" s="5">
        <f>DATE(YEAR(siječanj!B2007),MONTH(siječanj!B2007)+7,DAY(siječanj!B2007))</f>
        <v>44794</v>
      </c>
      <c r="C2007" s="8">
        <v>20.875</v>
      </c>
      <c r="D2007">
        <v>0.95786322580456873</v>
      </c>
      <c r="E2007" s="6">
        <v>145.23058352375119</v>
      </c>
      <c r="F2007" s="10">
        <v>114.03951869999999</v>
      </c>
      <c r="G2007" s="10">
        <v>295.17096289999995</v>
      </c>
      <c r="H2007" s="10">
        <v>139.11103521954016</v>
      </c>
    </row>
    <row r="2008" spans="1:8" x14ac:dyDescent="0.25">
      <c r="A2008" s="25"/>
      <c r="B2008" s="5">
        <f>DATE(YEAR(siječanj!B2008),MONTH(siječanj!B2008)+7,DAY(siječanj!B2008))</f>
        <v>44794</v>
      </c>
      <c r="C2008" s="8">
        <v>20.8854166666667</v>
      </c>
      <c r="D2008">
        <v>0.95786322580456873</v>
      </c>
      <c r="E2008" s="6">
        <v>151.08880426208924</v>
      </c>
      <c r="F2008" s="10">
        <v>113.1543183</v>
      </c>
      <c r="G2008" s="10">
        <v>296.77187720000001</v>
      </c>
      <c r="H2008" s="10">
        <v>144.72240943343988</v>
      </c>
    </row>
    <row r="2009" spans="1:8" x14ac:dyDescent="0.25">
      <c r="A2009" s="25"/>
      <c r="B2009" s="5">
        <f>DATE(YEAR(siječanj!B2009),MONTH(siječanj!B2009)+7,DAY(siječanj!B2009))</f>
        <v>44794</v>
      </c>
      <c r="C2009" s="8">
        <v>20.8958333333333</v>
      </c>
      <c r="D2009">
        <v>0.95786322580456873</v>
      </c>
      <c r="E2009" s="6">
        <v>153.34031995885067</v>
      </c>
      <c r="F2009" s="10">
        <v>111.926799</v>
      </c>
      <c r="G2009" s="10">
        <v>297.27201880000001</v>
      </c>
      <c r="H2009" s="10">
        <v>146.8790535216894</v>
      </c>
    </row>
    <row r="2010" spans="1:8" x14ac:dyDescent="0.25">
      <c r="A2010" s="25"/>
      <c r="B2010" s="5">
        <f>DATE(YEAR(siječanj!B2010),MONTH(siječanj!B2010)+7,DAY(siječanj!B2010))</f>
        <v>44794</v>
      </c>
      <c r="C2010" s="8">
        <v>20.90625</v>
      </c>
      <c r="D2010">
        <v>0.95786322580456873</v>
      </c>
      <c r="E2010" s="6">
        <v>154.34152576311178</v>
      </c>
      <c r="F2010" s="10">
        <v>110.25187759999999</v>
      </c>
      <c r="G2010" s="10">
        <v>297.74065039999999</v>
      </c>
      <c r="H2010" s="10">
        <v>147.83807174305321</v>
      </c>
    </row>
    <row r="2011" spans="1:8" x14ac:dyDescent="0.25">
      <c r="A2011" s="25"/>
      <c r="B2011" s="5">
        <f>DATE(YEAR(siječanj!B2011),MONTH(siječanj!B2011)+7,DAY(siječanj!B2011))</f>
        <v>44794</v>
      </c>
      <c r="C2011" s="8">
        <v>20.9166666666667</v>
      </c>
      <c r="D2011">
        <v>0.95786322580456873</v>
      </c>
      <c r="E2011" s="6">
        <v>153.58582302306831</v>
      </c>
      <c r="F2011" s="10">
        <v>107.88434909999999</v>
      </c>
      <c r="G2011" s="10">
        <v>294.12800120000003</v>
      </c>
      <c r="H2011" s="10">
        <v>147.11421187872583</v>
      </c>
    </row>
    <row r="2012" spans="1:8" x14ac:dyDescent="0.25">
      <c r="A2012" s="25"/>
      <c r="B2012" s="5">
        <f>DATE(YEAR(siječanj!B2012),MONTH(siječanj!B2012)+7,DAY(siječanj!B2012))</f>
        <v>44794</v>
      </c>
      <c r="C2012" s="8">
        <v>20.9270833333333</v>
      </c>
      <c r="D2012">
        <v>0.95786322580456873</v>
      </c>
      <c r="E2012" s="6">
        <v>145.6695152904735</v>
      </c>
      <c r="F2012" s="10">
        <v>105.49722340000002</v>
      </c>
      <c r="G2012" s="10">
        <v>291.27057819999999</v>
      </c>
      <c r="H2012" s="10">
        <v>139.5314718175209</v>
      </c>
    </row>
    <row r="2013" spans="1:8" x14ac:dyDescent="0.25">
      <c r="A2013" s="25"/>
      <c r="B2013" s="5">
        <f>DATE(YEAR(siječanj!B2013),MONTH(siječanj!B2013)+7,DAY(siječanj!B2013))</f>
        <v>44794</v>
      </c>
      <c r="C2013" s="8">
        <v>20.9375</v>
      </c>
      <c r="D2013">
        <v>0.95786322580456873</v>
      </c>
      <c r="E2013" s="6">
        <v>138.06165556886927</v>
      </c>
      <c r="F2013" s="10">
        <v>103.2038223</v>
      </c>
      <c r="G2013" s="10">
        <v>289.74135380000001</v>
      </c>
      <c r="H2013" s="10">
        <v>132.24418276311641</v>
      </c>
    </row>
    <row r="2014" spans="1:8" x14ac:dyDescent="0.25">
      <c r="A2014" s="25"/>
      <c r="B2014" s="5">
        <f>DATE(YEAR(siječanj!B2014),MONTH(siječanj!B2014)+7,DAY(siječanj!B2014))</f>
        <v>44794</v>
      </c>
      <c r="C2014" s="8">
        <v>20.9479166666667</v>
      </c>
      <c r="D2014">
        <v>0.95786322580456873</v>
      </c>
      <c r="E2014" s="6">
        <v>126.39953226815732</v>
      </c>
      <c r="F2014" s="10">
        <v>100.8363045</v>
      </c>
      <c r="G2014" s="10">
        <v>288.5069962</v>
      </c>
      <c r="H2014" s="10">
        <v>121.07346371856585</v>
      </c>
    </row>
    <row r="2015" spans="1:8" x14ac:dyDescent="0.25">
      <c r="A2015" s="25"/>
      <c r="B2015" s="5">
        <f>DATE(YEAR(siječanj!B2015),MONTH(siječanj!B2015)+7,DAY(siječanj!B2015))</f>
        <v>44794</v>
      </c>
      <c r="C2015" s="8">
        <v>20.9583333333333</v>
      </c>
      <c r="D2015">
        <v>0.95786322580456873</v>
      </c>
      <c r="E2015" s="6">
        <v>114.70691493606974</v>
      </c>
      <c r="F2015" s="10">
        <v>97.476254539999999</v>
      </c>
      <c r="G2015" s="10">
        <v>280.48906479999999</v>
      </c>
      <c r="H2015" s="10">
        <v>109.87353556275403</v>
      </c>
    </row>
    <row r="2016" spans="1:8" x14ac:dyDescent="0.25">
      <c r="A2016" s="25"/>
      <c r="B2016" s="5">
        <f>DATE(YEAR(siječanj!B2016),MONTH(siječanj!B2016)+7,DAY(siječanj!B2016))</f>
        <v>44794</v>
      </c>
      <c r="C2016" s="8">
        <v>20.96875</v>
      </c>
      <c r="D2016">
        <v>0.95786322580456873</v>
      </c>
      <c r="E2016" s="6">
        <v>105.02301472768526</v>
      </c>
      <c r="F2016" s="10">
        <v>94.877713220000004</v>
      </c>
      <c r="G2016" s="10">
        <v>278.77564519999999</v>
      </c>
      <c r="H2016" s="10">
        <v>100.59768367078134</v>
      </c>
    </row>
    <row r="2017" spans="1:8" x14ac:dyDescent="0.25">
      <c r="A2017" s="25"/>
      <c r="B2017" s="5">
        <f>DATE(YEAR(siječanj!B2017),MONTH(siječanj!B2017)+7,DAY(siječanj!B2017))</f>
        <v>44794</v>
      </c>
      <c r="C2017" s="8">
        <v>20.9791666666667</v>
      </c>
      <c r="D2017">
        <v>0.95786322580456873</v>
      </c>
      <c r="E2017" s="6">
        <v>95.288533386186799</v>
      </c>
      <c r="F2017" s="10">
        <v>92.154731600000005</v>
      </c>
      <c r="G2017" s="10">
        <v>274.87569460000003</v>
      </c>
      <c r="H2017" s="10">
        <v>91.273381971479239</v>
      </c>
    </row>
    <row r="2018" spans="1:8" ht="15.75" thickBot="1" x14ac:dyDescent="0.3">
      <c r="A2018" s="25"/>
      <c r="B2018" s="5">
        <f>DATE(YEAR(siječanj!B2018),MONTH(siječanj!B2018)+7,DAY(siječanj!B2018))</f>
        <v>44794</v>
      </c>
      <c r="C2018" s="8">
        <v>20.9895833333333</v>
      </c>
      <c r="D2018">
        <v>0.95786322580456873</v>
      </c>
      <c r="E2018" s="6">
        <v>87.96316590744614</v>
      </c>
      <c r="F2018" s="10">
        <v>89.350197900000012</v>
      </c>
      <c r="G2018" s="10">
        <v>273.86318729999999</v>
      </c>
      <c r="H2018" s="10">
        <v>84.256681848088817</v>
      </c>
    </row>
    <row r="2019" spans="1:8" x14ac:dyDescent="0.25">
      <c r="A2019" s="15">
        <f t="shared" ref="A2019" si="19">A1923+1</f>
        <v>234</v>
      </c>
      <c r="B2019" s="5">
        <f>DATE(YEAR(siječanj!B2019),MONTH(siječanj!B2019)+7,DAY(siječanj!B2019))</f>
        <v>44795</v>
      </c>
      <c r="C2019" s="8">
        <v>21</v>
      </c>
      <c r="D2019">
        <v>0.95739941079914259</v>
      </c>
      <c r="E2019" s="6">
        <v>82.339527013519387</v>
      </c>
      <c r="F2019" s="10">
        <v>90.153148669999993</v>
      </c>
      <c r="G2019" s="10">
        <v>264.15411580000006</v>
      </c>
      <c r="H2019" s="10">
        <v>78.831814648223542</v>
      </c>
    </row>
    <row r="2020" spans="1:8" x14ac:dyDescent="0.25">
      <c r="A2020" s="16"/>
      <c r="B2020" s="5">
        <f>DATE(YEAR(siječanj!B2020),MONTH(siječanj!B2020)+7,DAY(siječanj!B2020))</f>
        <v>44795</v>
      </c>
      <c r="C2020" s="8">
        <v>21.0104166666667</v>
      </c>
      <c r="D2020">
        <v>0.95739941079914259</v>
      </c>
      <c r="E2020" s="6">
        <v>77.43811235673887</v>
      </c>
      <c r="F2020" s="10">
        <v>87.626313479999993</v>
      </c>
      <c r="G2020" s="10">
        <v>261.68400709999997</v>
      </c>
      <c r="H2020" s="10">
        <v>74.139203143739593</v>
      </c>
    </row>
    <row r="2021" spans="1:8" x14ac:dyDescent="0.25">
      <c r="A2021" s="16"/>
      <c r="B2021" s="5">
        <f>DATE(YEAR(siječanj!B2021),MONTH(siječanj!B2021)+7,DAY(siječanj!B2021))</f>
        <v>44795</v>
      </c>
      <c r="C2021" s="8">
        <v>21.0208333333333</v>
      </c>
      <c r="D2021">
        <v>0.95739941079914259</v>
      </c>
      <c r="E2021" s="6">
        <v>72.609307926259902</v>
      </c>
      <c r="F2021" s="10">
        <v>85.466665610000007</v>
      </c>
      <c r="G2021" s="10">
        <v>261.5800395</v>
      </c>
      <c r="H2021" s="10">
        <v>69.516108627134741</v>
      </c>
    </row>
    <row r="2022" spans="1:8" x14ac:dyDescent="0.25">
      <c r="A2022" s="16"/>
      <c r="B2022" s="5">
        <f>DATE(YEAR(siječanj!B2022),MONTH(siječanj!B2022)+7,DAY(siječanj!B2022))</f>
        <v>44795</v>
      </c>
      <c r="C2022" s="8">
        <v>21.03125</v>
      </c>
      <c r="D2022">
        <v>0.95739941079914259</v>
      </c>
      <c r="E2022" s="6">
        <v>68.805559258422761</v>
      </c>
      <c r="F2022" s="10">
        <v>83.674046349999998</v>
      </c>
      <c r="G2022" s="10">
        <v>260.86384429999998</v>
      </c>
      <c r="H2022" s="10">
        <v>65.874401893719437</v>
      </c>
    </row>
    <row r="2023" spans="1:8" x14ac:dyDescent="0.25">
      <c r="A2023" s="16"/>
      <c r="B2023" s="5">
        <f>DATE(YEAR(siječanj!B2023),MONTH(siječanj!B2023)+7,DAY(siječanj!B2023))</f>
        <v>44795</v>
      </c>
      <c r="C2023" s="8">
        <v>21.0416666666667</v>
      </c>
      <c r="D2023">
        <v>0.95739941079914259</v>
      </c>
      <c r="E2023" s="6">
        <v>66.191027179489254</v>
      </c>
      <c r="F2023" s="10">
        <v>81.307687130000005</v>
      </c>
      <c r="G2023" s="10">
        <v>260.0462048</v>
      </c>
      <c r="H2023" s="10">
        <v>63.371250421833047</v>
      </c>
    </row>
    <row r="2024" spans="1:8" x14ac:dyDescent="0.25">
      <c r="A2024" s="16"/>
      <c r="B2024" s="5">
        <f>DATE(YEAR(siječanj!B2024),MONTH(siječanj!B2024)+7,DAY(siječanj!B2024))</f>
        <v>44795</v>
      </c>
      <c r="C2024" s="8">
        <v>21.0520833333333</v>
      </c>
      <c r="D2024">
        <v>0.95739941079914259</v>
      </c>
      <c r="E2024" s="6">
        <v>63.936802027377681</v>
      </c>
      <c r="F2024" s="10">
        <v>80.152261879999998</v>
      </c>
      <c r="G2024" s="10">
        <v>259.69399559999999</v>
      </c>
      <c r="H2024" s="10">
        <v>61.213056589392814</v>
      </c>
    </row>
    <row r="2025" spans="1:8" x14ac:dyDescent="0.25">
      <c r="A2025" s="16"/>
      <c r="B2025" s="5">
        <f>DATE(YEAR(siječanj!B2025),MONTH(siječanj!B2025)+7,DAY(siječanj!B2025))</f>
        <v>44795</v>
      </c>
      <c r="C2025" s="8">
        <v>21.0625</v>
      </c>
      <c r="D2025">
        <v>0.95739941079914259</v>
      </c>
      <c r="E2025" s="6">
        <v>62.281593867586118</v>
      </c>
      <c r="F2025" s="10">
        <v>79.321463919999999</v>
      </c>
      <c r="G2025" s="10">
        <v>260.00523799999996</v>
      </c>
      <c r="H2025" s="10">
        <v>59.628361272458442</v>
      </c>
    </row>
    <row r="2026" spans="1:8" x14ac:dyDescent="0.25">
      <c r="A2026" s="16"/>
      <c r="B2026" s="5">
        <f>DATE(YEAR(siječanj!B2026),MONTH(siječanj!B2026)+7,DAY(siječanj!B2026))</f>
        <v>44795</v>
      </c>
      <c r="C2026" s="8">
        <v>21.0729166666667</v>
      </c>
      <c r="D2026">
        <v>0.95739941079914259</v>
      </c>
      <c r="E2026" s="6">
        <v>60.865391639065571</v>
      </c>
      <c r="F2026" s="10">
        <v>78.381575639999994</v>
      </c>
      <c r="G2026" s="10">
        <v>260.0288506</v>
      </c>
      <c r="H2026" s="10">
        <v>58.272490093300441</v>
      </c>
    </row>
    <row r="2027" spans="1:8" x14ac:dyDescent="0.25">
      <c r="A2027" s="16"/>
      <c r="B2027" s="5">
        <f>DATE(YEAR(siječanj!B2027),MONTH(siječanj!B2027)+7,DAY(siječanj!B2027))</f>
        <v>44795</v>
      </c>
      <c r="C2027" s="8">
        <v>21.0833333333333</v>
      </c>
      <c r="D2027">
        <v>0.95739941079914259</v>
      </c>
      <c r="E2027" s="6">
        <v>60.570739114366738</v>
      </c>
      <c r="F2027" s="10">
        <v>77.514593379999994</v>
      </c>
      <c r="G2027" s="10">
        <v>259.36485149999999</v>
      </c>
      <c r="H2027" s="10">
        <v>57.990389939763297</v>
      </c>
    </row>
    <row r="2028" spans="1:8" x14ac:dyDescent="0.25">
      <c r="A2028" s="16"/>
      <c r="B2028" s="5">
        <f>DATE(YEAR(siječanj!B2028),MONTH(siječanj!B2028)+7,DAY(siječanj!B2028))</f>
        <v>44795</v>
      </c>
      <c r="C2028" s="8">
        <v>21.09375</v>
      </c>
      <c r="D2028">
        <v>0.95739941079914259</v>
      </c>
      <c r="E2028" s="6">
        <v>60.050877137526783</v>
      </c>
      <c r="F2028" s="10">
        <v>76.810113040000005</v>
      </c>
      <c r="G2028" s="10">
        <v>259.07187279999999</v>
      </c>
      <c r="H2028" s="10">
        <v>57.492674389439841</v>
      </c>
    </row>
    <row r="2029" spans="1:8" x14ac:dyDescent="0.25">
      <c r="A2029" s="16"/>
      <c r="B2029" s="5">
        <f>DATE(YEAR(siječanj!B2029),MONTH(siječanj!B2029)+7,DAY(siječanj!B2029))</f>
        <v>44795</v>
      </c>
      <c r="C2029" s="8">
        <v>21.1041666666667</v>
      </c>
      <c r="D2029">
        <v>0.95739941079914259</v>
      </c>
      <c r="E2029" s="6">
        <v>59.269502581071258</v>
      </c>
      <c r="F2029" s="10">
        <v>76.234134609999998</v>
      </c>
      <c r="G2029" s="10">
        <v>259.1731484</v>
      </c>
      <c r="H2029" s="10">
        <v>56.744586849475887</v>
      </c>
    </row>
    <row r="2030" spans="1:8" x14ac:dyDescent="0.25">
      <c r="A2030" s="16"/>
      <c r="B2030" s="5">
        <f>DATE(YEAR(siječanj!B2030),MONTH(siječanj!B2030)+7,DAY(siječanj!B2030))</f>
        <v>44795</v>
      </c>
      <c r="C2030" s="8">
        <v>21.1145833333333</v>
      </c>
      <c r="D2030">
        <v>0.95739941079914259</v>
      </c>
      <c r="E2030" s="6">
        <v>58.955668423039818</v>
      </c>
      <c r="F2030" s="10">
        <v>75.734740059999993</v>
      </c>
      <c r="G2030" s="10">
        <v>259.27011549999997</v>
      </c>
      <c r="H2030" s="10">
        <v>56.444122211487937</v>
      </c>
    </row>
    <row r="2031" spans="1:8" x14ac:dyDescent="0.25">
      <c r="A2031" s="16"/>
      <c r="B2031" s="5">
        <f>DATE(YEAR(siječanj!B2031),MONTH(siječanj!B2031)+7,DAY(siječanj!B2031))</f>
        <v>44795</v>
      </c>
      <c r="C2031" s="8">
        <v>21.125</v>
      </c>
      <c r="D2031">
        <v>0.95739941079914259</v>
      </c>
      <c r="E2031" s="6">
        <v>58.747584436393211</v>
      </c>
      <c r="F2031" s="10">
        <v>75.240088639999996</v>
      </c>
      <c r="G2031" s="10">
        <v>259.15579410000004</v>
      </c>
      <c r="H2031" s="10">
        <v>56.244902725275743</v>
      </c>
    </row>
    <row r="2032" spans="1:8" x14ac:dyDescent="0.25">
      <c r="A2032" s="16"/>
      <c r="B2032" s="5">
        <f>DATE(YEAR(siječanj!B2032),MONTH(siječanj!B2032)+7,DAY(siječanj!B2032))</f>
        <v>44795</v>
      </c>
      <c r="C2032" s="8">
        <v>21.1354166666667</v>
      </c>
      <c r="D2032">
        <v>0.95739941079914259</v>
      </c>
      <c r="E2032" s="6">
        <v>58.681767208811202</v>
      </c>
      <c r="F2032" s="10">
        <v>74.928779770000006</v>
      </c>
      <c r="G2032" s="10">
        <v>259.1538516</v>
      </c>
      <c r="H2032" s="10">
        <v>56.181889350368294</v>
      </c>
    </row>
    <row r="2033" spans="1:8" x14ac:dyDescent="0.25">
      <c r="A2033" s="16"/>
      <c r="B2033" s="5">
        <f>DATE(YEAR(siječanj!B2033),MONTH(siječanj!B2033)+7,DAY(siječanj!B2033))</f>
        <v>44795</v>
      </c>
      <c r="C2033" s="8">
        <v>21.1458333333333</v>
      </c>
      <c r="D2033">
        <v>0.95739941079914259</v>
      </c>
      <c r="E2033" s="6">
        <v>59.16166347818892</v>
      </c>
      <c r="F2033" s="10">
        <v>74.634413609999996</v>
      </c>
      <c r="G2033" s="10">
        <v>259.03069249999999</v>
      </c>
      <c r="H2033" s="10">
        <v>56.641341755915228</v>
      </c>
    </row>
    <row r="2034" spans="1:8" x14ac:dyDescent="0.25">
      <c r="A2034" s="16"/>
      <c r="B2034" s="5">
        <f>DATE(YEAR(siječanj!B2034),MONTH(siječanj!B2034)+7,DAY(siječanj!B2034))</f>
        <v>44795</v>
      </c>
      <c r="C2034" s="8">
        <v>21.15625</v>
      </c>
      <c r="D2034">
        <v>0.95739941079914259</v>
      </c>
      <c r="E2034" s="6">
        <v>60.370001137297145</v>
      </c>
      <c r="F2034" s="10">
        <v>74.531530040000007</v>
      </c>
      <c r="G2034" s="10">
        <v>259.44949480000002</v>
      </c>
      <c r="H2034" s="10">
        <v>57.798203518791851</v>
      </c>
    </row>
    <row r="2035" spans="1:8" x14ac:dyDescent="0.25">
      <c r="A2035" s="16"/>
      <c r="B2035" s="5">
        <f>DATE(YEAR(siječanj!B2035),MONTH(siječanj!B2035)+7,DAY(siječanj!B2035))</f>
        <v>44795</v>
      </c>
      <c r="C2035" s="8">
        <v>21.1666666666667</v>
      </c>
      <c r="D2035">
        <v>0.95739941079914259</v>
      </c>
      <c r="E2035" s="6">
        <v>62.521444704134879</v>
      </c>
      <c r="F2035" s="10">
        <v>74.501045239999996</v>
      </c>
      <c r="G2035" s="10">
        <v>261.12207799999999</v>
      </c>
      <c r="H2035" s="10">
        <v>59.857994322049905</v>
      </c>
    </row>
    <row r="2036" spans="1:8" x14ac:dyDescent="0.25">
      <c r="A2036" s="16"/>
      <c r="B2036" s="5">
        <f>DATE(YEAR(siječanj!B2036),MONTH(siječanj!B2036)+7,DAY(siječanj!B2036))</f>
        <v>44795</v>
      </c>
      <c r="C2036" s="8">
        <v>21.1770833333333</v>
      </c>
      <c r="D2036">
        <v>0.95739941079914259</v>
      </c>
      <c r="E2036" s="6">
        <v>64.7146450584831</v>
      </c>
      <c r="F2036" s="10">
        <v>74.53688726</v>
      </c>
      <c r="G2036" s="10">
        <v>262.82200349999999</v>
      </c>
      <c r="H2036" s="10">
        <v>61.957763049067367</v>
      </c>
    </row>
    <row r="2037" spans="1:8" x14ac:dyDescent="0.25">
      <c r="A2037" s="16"/>
      <c r="B2037" s="5">
        <f>DATE(YEAR(siječanj!B2037),MONTH(siječanj!B2037)+7,DAY(siječanj!B2037))</f>
        <v>44795</v>
      </c>
      <c r="C2037" s="8">
        <v>21.1875</v>
      </c>
      <c r="D2037">
        <v>0.95739941079914259</v>
      </c>
      <c r="E2037" s="6">
        <v>67.256011914581237</v>
      </c>
      <c r="F2037" s="10">
        <v>74.679235239999997</v>
      </c>
      <c r="G2037" s="10">
        <v>270.49594489999998</v>
      </c>
      <c r="H2037" s="10">
        <v>64.390866179720192</v>
      </c>
    </row>
    <row r="2038" spans="1:8" x14ac:dyDescent="0.25">
      <c r="A2038" s="16"/>
      <c r="B2038" s="5">
        <f>DATE(YEAR(siječanj!B2038),MONTH(siječanj!B2038)+7,DAY(siječanj!B2038))</f>
        <v>44795</v>
      </c>
      <c r="C2038" s="8">
        <v>21.1979166666667</v>
      </c>
      <c r="D2038">
        <v>0.95739941079914259</v>
      </c>
      <c r="E2038" s="6">
        <v>71.031415052830098</v>
      </c>
      <c r="F2038" s="10">
        <v>75.072813629999999</v>
      </c>
      <c r="G2038" s="10">
        <v>273.92709489999993</v>
      </c>
      <c r="H2038" s="10">
        <v>68.005434919808877</v>
      </c>
    </row>
    <row r="2039" spans="1:8" x14ac:dyDescent="0.25">
      <c r="A2039" s="16"/>
      <c r="B2039" s="5">
        <f>DATE(YEAR(siječanj!B2039),MONTH(siječanj!B2039)+7,DAY(siječanj!B2039))</f>
        <v>44795</v>
      </c>
      <c r="C2039" s="8">
        <v>21.2083333333333</v>
      </c>
      <c r="D2039">
        <v>0.95739941079914259</v>
      </c>
      <c r="E2039" s="6">
        <v>74.152071206925328</v>
      </c>
      <c r="F2039" s="10">
        <v>75.6155325</v>
      </c>
      <c r="G2039" s="10">
        <v>275.57969800000001</v>
      </c>
      <c r="H2039" s="10">
        <v>70.993149283046378</v>
      </c>
    </row>
    <row r="2040" spans="1:8" x14ac:dyDescent="0.25">
      <c r="A2040" s="16"/>
      <c r="B2040" s="5">
        <f>DATE(YEAR(siječanj!B2040),MONTH(siječanj!B2040)+7,DAY(siječanj!B2040))</f>
        <v>44795</v>
      </c>
      <c r="C2040" s="8">
        <v>21.21875</v>
      </c>
      <c r="D2040">
        <v>0.95739941079914259</v>
      </c>
      <c r="E2040" s="6">
        <v>77.630803380487507</v>
      </c>
      <c r="F2040" s="10">
        <v>76.533216240000002</v>
      </c>
      <c r="G2040" s="10">
        <v>271.15175930000004</v>
      </c>
      <c r="H2040" s="10">
        <v>74.323685416342826</v>
      </c>
    </row>
    <row r="2041" spans="1:8" x14ac:dyDescent="0.25">
      <c r="A2041" s="16"/>
      <c r="B2041" s="5">
        <f>DATE(YEAR(siječanj!B2041),MONTH(siječanj!B2041)+7,DAY(siječanj!B2041))</f>
        <v>44795</v>
      </c>
      <c r="C2041" s="8">
        <v>21.2291666666667</v>
      </c>
      <c r="D2041">
        <v>0.95739941079914259</v>
      </c>
      <c r="E2041" s="6">
        <v>81.88381528898374</v>
      </c>
      <c r="F2041" s="10">
        <v>77.846092889999994</v>
      </c>
      <c r="G2041" s="10">
        <v>231.84112940000003</v>
      </c>
      <c r="H2041" s="10">
        <v>78.395516511658855</v>
      </c>
    </row>
    <row r="2042" spans="1:8" x14ac:dyDescent="0.25">
      <c r="A2042" s="16"/>
      <c r="B2042" s="5">
        <f>DATE(YEAR(siječanj!B2042),MONTH(siječanj!B2042)+7,DAY(siječanj!B2042))</f>
        <v>44795</v>
      </c>
      <c r="C2042" s="8">
        <v>21.2395833333333</v>
      </c>
      <c r="D2042">
        <v>0.95739941079914259</v>
      </c>
      <c r="E2042" s="6">
        <v>86.508494178576825</v>
      </c>
      <c r="F2042" s="10">
        <v>79.622924359999999</v>
      </c>
      <c r="G2042" s="10">
        <v>150.52136340000001</v>
      </c>
      <c r="H2042" s="10">
        <v>82.823181355690508</v>
      </c>
    </row>
    <row r="2043" spans="1:8" x14ac:dyDescent="0.25">
      <c r="A2043" s="16"/>
      <c r="B2043" s="5">
        <f>DATE(YEAR(siječanj!B2043),MONTH(siječanj!B2043)+7,DAY(siječanj!B2043))</f>
        <v>44795</v>
      </c>
      <c r="C2043" s="8">
        <v>21.25</v>
      </c>
      <c r="D2043">
        <v>0.95739941079914259</v>
      </c>
      <c r="E2043" s="6">
        <v>88.925509047445445</v>
      </c>
      <c r="F2043" s="10">
        <v>82.135482330000002</v>
      </c>
      <c r="G2043" s="10">
        <v>60.273520419999997</v>
      </c>
      <c r="H2043" s="10">
        <v>85.137229967038095</v>
      </c>
    </row>
    <row r="2044" spans="1:8" x14ac:dyDescent="0.25">
      <c r="A2044" s="16"/>
      <c r="B2044" s="5">
        <f>DATE(YEAR(siječanj!B2044),MONTH(siječanj!B2044)+7,DAY(siječanj!B2044))</f>
        <v>44795</v>
      </c>
      <c r="C2044" s="8">
        <v>21.2604166666667</v>
      </c>
      <c r="D2044">
        <v>0.95739941079914259</v>
      </c>
      <c r="E2044" s="6">
        <v>89.871217184003356</v>
      </c>
      <c r="F2044" s="10">
        <v>83.967892299999988</v>
      </c>
      <c r="G2044" s="10">
        <v>13.81299422</v>
      </c>
      <c r="H2044" s="10">
        <v>86.042650379766599</v>
      </c>
    </row>
    <row r="2045" spans="1:8" x14ac:dyDescent="0.25">
      <c r="A2045" s="16"/>
      <c r="B2045" s="5">
        <f>DATE(YEAR(siječanj!B2045),MONTH(siječanj!B2045)+7,DAY(siječanj!B2045))</f>
        <v>44795</v>
      </c>
      <c r="C2045" s="8">
        <v>21.2708333333333</v>
      </c>
      <c r="D2045">
        <v>0.95739941079914259</v>
      </c>
      <c r="E2045" s="6">
        <v>93.031156965742014</v>
      </c>
      <c r="F2045" s="10">
        <v>87.228839679999993</v>
      </c>
      <c r="G2045" s="10">
        <v>5.0830634560000005</v>
      </c>
      <c r="H2045" s="10">
        <v>89.067974864963958</v>
      </c>
    </row>
    <row r="2046" spans="1:8" x14ac:dyDescent="0.25">
      <c r="A2046" s="16"/>
      <c r="B2046" s="5">
        <f>DATE(YEAR(siječanj!B2046),MONTH(siječanj!B2046)+7,DAY(siječanj!B2046))</f>
        <v>44795</v>
      </c>
      <c r="C2046" s="8">
        <v>21.28125</v>
      </c>
      <c r="D2046">
        <v>0.95739941079914259</v>
      </c>
      <c r="E2046" s="6">
        <v>93.832489554974543</v>
      </c>
      <c r="F2046" s="10">
        <v>92.738108830000002</v>
      </c>
      <c r="G2046" s="10">
        <v>3.0632462939999998</v>
      </c>
      <c r="H2046" s="10">
        <v>89.835170213749336</v>
      </c>
    </row>
    <row r="2047" spans="1:8" x14ac:dyDescent="0.25">
      <c r="A2047" s="16"/>
      <c r="B2047" s="5">
        <f>DATE(YEAR(siječanj!B2047),MONTH(siječanj!B2047)+7,DAY(siječanj!B2047))</f>
        <v>44795</v>
      </c>
      <c r="C2047" s="8">
        <v>21.2916666666667</v>
      </c>
      <c r="D2047">
        <v>0.95739941079914259</v>
      </c>
      <c r="E2047" s="6">
        <v>93.590703676843731</v>
      </c>
      <c r="F2047" s="10">
        <v>99.714304599999991</v>
      </c>
      <c r="G2047" s="10">
        <v>2.1055012509999997</v>
      </c>
      <c r="H2047" s="10">
        <v>89.603684556487337</v>
      </c>
    </row>
    <row r="2048" spans="1:8" x14ac:dyDescent="0.25">
      <c r="A2048" s="16"/>
      <c r="B2048" s="5">
        <f>DATE(YEAR(siječanj!B2048),MONTH(siječanj!B2048)+7,DAY(siječanj!B2048))</f>
        <v>44795</v>
      </c>
      <c r="C2048" s="8">
        <v>21.3020833333333</v>
      </c>
      <c r="D2048">
        <v>0.95739941079914259</v>
      </c>
      <c r="E2048" s="6">
        <v>93.205513247112137</v>
      </c>
      <c r="F2048" s="10">
        <v>103.2397665</v>
      </c>
      <c r="G2048" s="10">
        <v>1.777734919</v>
      </c>
      <c r="H2048" s="10">
        <v>89.234903466016846</v>
      </c>
    </row>
    <row r="2049" spans="1:8" x14ac:dyDescent="0.25">
      <c r="A2049" s="16"/>
      <c r="B2049" s="5">
        <f>DATE(YEAR(siječanj!B2049),MONTH(siječanj!B2049)+7,DAY(siječanj!B2049))</f>
        <v>44795</v>
      </c>
      <c r="C2049" s="8">
        <v>21.3125</v>
      </c>
      <c r="D2049">
        <v>0.95739941079914259</v>
      </c>
      <c r="E2049" s="6">
        <v>94.097392676920904</v>
      </c>
      <c r="F2049" s="10">
        <v>107.3345455</v>
      </c>
      <c r="G2049" s="10">
        <v>1.6179659319999999</v>
      </c>
      <c r="H2049" s="10">
        <v>90.088788306619634</v>
      </c>
    </row>
    <row r="2050" spans="1:8" x14ac:dyDescent="0.25">
      <c r="A2050" s="16"/>
      <c r="B2050" s="5">
        <f>DATE(YEAR(siječanj!B2050),MONTH(siječanj!B2050)+7,DAY(siječanj!B2050))</f>
        <v>44795</v>
      </c>
      <c r="C2050" s="8">
        <v>21.3229166666667</v>
      </c>
      <c r="D2050">
        <v>0.95739941079914259</v>
      </c>
      <c r="E2050" s="6">
        <v>95.798028146916053</v>
      </c>
      <c r="F2050" s="10">
        <v>112.99730390000001</v>
      </c>
      <c r="G2050" s="10">
        <v>1.5359344909999999</v>
      </c>
      <c r="H2050" s="10">
        <v>91.716975703577106</v>
      </c>
    </row>
    <row r="2051" spans="1:8" x14ac:dyDescent="0.25">
      <c r="A2051" s="16"/>
      <c r="B2051" s="5">
        <f>DATE(YEAR(siječanj!B2051),MONTH(siječanj!B2051)+7,DAY(siječanj!B2051))</f>
        <v>44795</v>
      </c>
      <c r="C2051" s="8">
        <v>21.3333333333333</v>
      </c>
      <c r="D2051">
        <v>0.95739941079914259</v>
      </c>
      <c r="E2051" s="6">
        <v>96.64710930198008</v>
      </c>
      <c r="F2051" s="10">
        <v>120.43304809999999</v>
      </c>
      <c r="G2051" s="10">
        <v>1.448967391</v>
      </c>
      <c r="H2051" s="10">
        <v>92.529885501156059</v>
      </c>
    </row>
    <row r="2052" spans="1:8" x14ac:dyDescent="0.25">
      <c r="A2052" s="16"/>
      <c r="B2052" s="5">
        <f>DATE(YEAR(siječanj!B2052),MONTH(siječanj!B2052)+7,DAY(siječanj!B2052))</f>
        <v>44795</v>
      </c>
      <c r="C2052" s="8">
        <v>21.34375</v>
      </c>
      <c r="D2052">
        <v>0.95739941079914259</v>
      </c>
      <c r="E2052" s="6">
        <v>98.350810656226301</v>
      </c>
      <c r="F2052" s="10">
        <v>124.3925452</v>
      </c>
      <c r="G2052" s="10">
        <v>1.4401623830000001</v>
      </c>
      <c r="H2052" s="10">
        <v>94.161008173889101</v>
      </c>
    </row>
    <row r="2053" spans="1:8" x14ac:dyDescent="0.25">
      <c r="A2053" s="16"/>
      <c r="B2053" s="5">
        <f>DATE(YEAR(siječanj!B2053),MONTH(siječanj!B2053)+7,DAY(siječanj!B2053))</f>
        <v>44795</v>
      </c>
      <c r="C2053" s="8">
        <v>21.3541666666667</v>
      </c>
      <c r="D2053">
        <v>0.95739941079914259</v>
      </c>
      <c r="E2053" s="6">
        <v>99.106239372936443</v>
      </c>
      <c r="F2053" s="10">
        <v>127.52729699999999</v>
      </c>
      <c r="G2053" s="10">
        <v>1.4948229230000001</v>
      </c>
      <c r="H2053" s="10">
        <v>94.884255182168133</v>
      </c>
    </row>
    <row r="2054" spans="1:8" x14ac:dyDescent="0.25">
      <c r="A2054" s="16"/>
      <c r="B2054" s="5">
        <f>DATE(YEAR(siječanj!B2054),MONTH(siječanj!B2054)+7,DAY(siječanj!B2054))</f>
        <v>44795</v>
      </c>
      <c r="C2054" s="8">
        <v>21.3645833333333</v>
      </c>
      <c r="D2054">
        <v>0.95739941079914259</v>
      </c>
      <c r="E2054" s="6">
        <v>100.79746174429667</v>
      </c>
      <c r="F2054" s="10">
        <v>130.79812720000001</v>
      </c>
      <c r="G2054" s="10">
        <v>1.4477078209999998</v>
      </c>
      <c r="H2054" s="10">
        <v>96.503430484038745</v>
      </c>
    </row>
    <row r="2055" spans="1:8" x14ac:dyDescent="0.25">
      <c r="A2055" s="16"/>
      <c r="B2055" s="5">
        <f>DATE(YEAR(siječanj!B2055),MONTH(siječanj!B2055)+7,DAY(siječanj!B2055))</f>
        <v>44795</v>
      </c>
      <c r="C2055" s="8">
        <v>21.375</v>
      </c>
      <c r="D2055">
        <v>0.95739941079914259</v>
      </c>
      <c r="E2055" s="6">
        <v>102.3471947488749</v>
      </c>
      <c r="F2055" s="10">
        <v>134.4239675</v>
      </c>
      <c r="G2055" s="10">
        <v>1.5182369609999999</v>
      </c>
      <c r="H2055" s="10">
        <v>97.987143949517929</v>
      </c>
    </row>
    <row r="2056" spans="1:8" x14ac:dyDescent="0.25">
      <c r="A2056" s="16"/>
      <c r="B2056" s="5">
        <f>DATE(YEAR(siječanj!B2056),MONTH(siječanj!B2056)+7,DAY(siječanj!B2056))</f>
        <v>44795</v>
      </c>
      <c r="C2056" s="8">
        <v>21.3854166666667</v>
      </c>
      <c r="D2056">
        <v>0.95739941079914259</v>
      </c>
      <c r="E2056" s="6">
        <v>104.17108114857544</v>
      </c>
      <c r="F2056" s="10">
        <v>136.69171030000001</v>
      </c>
      <c r="G2056" s="10">
        <v>1.6148951440000001</v>
      </c>
      <c r="H2056" s="10">
        <v>99.733331713955792</v>
      </c>
    </row>
    <row r="2057" spans="1:8" x14ac:dyDescent="0.25">
      <c r="A2057" s="16"/>
      <c r="B2057" s="5">
        <f>DATE(YEAR(siječanj!B2057),MONTH(siječanj!B2057)+7,DAY(siječanj!B2057))</f>
        <v>44795</v>
      </c>
      <c r="C2057" s="8">
        <v>21.3958333333333</v>
      </c>
      <c r="D2057">
        <v>0.95739941079914259</v>
      </c>
      <c r="E2057" s="6">
        <v>104.84185750489029</v>
      </c>
      <c r="F2057" s="10">
        <v>138.3503106</v>
      </c>
      <c r="G2057" s="10">
        <v>1.641746173</v>
      </c>
      <c r="H2057" s="10">
        <v>100.37553260226963</v>
      </c>
    </row>
    <row r="2058" spans="1:8" x14ac:dyDescent="0.25">
      <c r="A2058" s="16"/>
      <c r="B2058" s="5">
        <f>DATE(YEAR(siječanj!B2058),MONTH(siječanj!B2058)+7,DAY(siječanj!B2058))</f>
        <v>44795</v>
      </c>
      <c r="C2058" s="8">
        <v>21.40625</v>
      </c>
      <c r="D2058">
        <v>0.95739941079914259</v>
      </c>
      <c r="E2058" s="6">
        <v>105.56112209146897</v>
      </c>
      <c r="F2058" s="10">
        <v>139.7663842</v>
      </c>
      <c r="G2058" s="10">
        <v>1.6341449969999999</v>
      </c>
      <c r="H2058" s="10">
        <v>101.06415609366876</v>
      </c>
    </row>
    <row r="2059" spans="1:8" x14ac:dyDescent="0.25">
      <c r="A2059" s="16"/>
      <c r="B2059" s="5">
        <f>DATE(YEAR(siječanj!B2059),MONTH(siječanj!B2059)+7,DAY(siječanj!B2059))</f>
        <v>44795</v>
      </c>
      <c r="C2059" s="8">
        <v>21.4166666666667</v>
      </c>
      <c r="D2059">
        <v>0.95739941079914259</v>
      </c>
      <c r="E2059" s="6">
        <v>106.71981287817572</v>
      </c>
      <c r="F2059" s="10">
        <v>141.2766469</v>
      </c>
      <c r="G2059" s="10">
        <v>1.660476675</v>
      </c>
      <c r="H2059" s="10">
        <v>102.17348597016019</v>
      </c>
    </row>
    <row r="2060" spans="1:8" x14ac:dyDescent="0.25">
      <c r="A2060" s="16"/>
      <c r="B2060" s="5">
        <f>DATE(YEAR(siječanj!B2060),MONTH(siječanj!B2060)+7,DAY(siječanj!B2060))</f>
        <v>44795</v>
      </c>
      <c r="C2060" s="8">
        <v>21.4270833333333</v>
      </c>
      <c r="D2060">
        <v>0.95739941079914259</v>
      </c>
      <c r="E2060" s="6">
        <v>107.14646422964485</v>
      </c>
      <c r="F2060" s="10">
        <v>142.32131609999999</v>
      </c>
      <c r="G2060" s="10">
        <v>1.655751465</v>
      </c>
      <c r="H2060" s="10">
        <v>102.58196172267338</v>
      </c>
    </row>
    <row r="2061" spans="1:8" x14ac:dyDescent="0.25">
      <c r="A2061" s="16"/>
      <c r="B2061" s="5">
        <f>DATE(YEAR(siječanj!B2061),MONTH(siječanj!B2061)+7,DAY(siječanj!B2061))</f>
        <v>44795</v>
      </c>
      <c r="C2061" s="8">
        <v>21.4375</v>
      </c>
      <c r="D2061">
        <v>0.95739941079914259</v>
      </c>
      <c r="E2061" s="6">
        <v>109.16537978697077</v>
      </c>
      <c r="F2061" s="10">
        <v>143.46371859999999</v>
      </c>
      <c r="G2061" s="10">
        <v>1.6717711309999999</v>
      </c>
      <c r="H2061" s="10">
        <v>104.51487028771045</v>
      </c>
    </row>
    <row r="2062" spans="1:8" x14ac:dyDescent="0.25">
      <c r="A2062" s="16"/>
      <c r="B2062" s="5">
        <f>DATE(YEAR(siječanj!B2062),MONTH(siječanj!B2062)+7,DAY(siječanj!B2062))</f>
        <v>44795</v>
      </c>
      <c r="C2062" s="8">
        <v>21.4479166666667</v>
      </c>
      <c r="D2062">
        <v>0.95739941079914259</v>
      </c>
      <c r="E2062" s="6">
        <v>110.06068351560792</v>
      </c>
      <c r="F2062" s="10">
        <v>144.98742990000002</v>
      </c>
      <c r="G2062" s="10">
        <v>1.6298802750000001</v>
      </c>
      <c r="H2062" s="10">
        <v>105.37203354999393</v>
      </c>
    </row>
    <row r="2063" spans="1:8" x14ac:dyDescent="0.25">
      <c r="A2063" s="16"/>
      <c r="B2063" s="5">
        <f>DATE(YEAR(siječanj!B2063),MONTH(siječanj!B2063)+7,DAY(siječanj!B2063))</f>
        <v>44795</v>
      </c>
      <c r="C2063" s="8">
        <v>21.4583333333333</v>
      </c>
      <c r="D2063">
        <v>0.95739941079914259</v>
      </c>
      <c r="E2063" s="6">
        <v>111.28011018417224</v>
      </c>
      <c r="F2063" s="10">
        <v>146.3927879</v>
      </c>
      <c r="G2063" s="10">
        <v>1.6305381890000001</v>
      </c>
      <c r="H2063" s="10">
        <v>106.53951192399018</v>
      </c>
    </row>
    <row r="2064" spans="1:8" x14ac:dyDescent="0.25">
      <c r="A2064" s="16"/>
      <c r="B2064" s="5">
        <f>DATE(YEAR(siječanj!B2064),MONTH(siječanj!B2064)+7,DAY(siječanj!B2064))</f>
        <v>44795</v>
      </c>
      <c r="C2064" s="8">
        <v>21.46875</v>
      </c>
      <c r="D2064">
        <v>0.95739941079914259</v>
      </c>
      <c r="E2064" s="6">
        <v>112.89530100891703</v>
      </c>
      <c r="F2064" s="10">
        <v>147.390646</v>
      </c>
      <c r="G2064" s="10">
        <v>1.6012081309999999</v>
      </c>
      <c r="H2064" s="10">
        <v>108.08589466792901</v>
      </c>
    </row>
    <row r="2065" spans="1:8" x14ac:dyDescent="0.25">
      <c r="A2065" s="16"/>
      <c r="B2065" s="5">
        <f>DATE(YEAR(siječanj!B2065),MONTH(siječanj!B2065)+7,DAY(siječanj!B2065))</f>
        <v>44795</v>
      </c>
      <c r="C2065" s="8">
        <v>21.4791666666667</v>
      </c>
      <c r="D2065">
        <v>0.95739941079914259</v>
      </c>
      <c r="E2065" s="6">
        <v>113.0992607458295</v>
      </c>
      <c r="F2065" s="10">
        <v>148.30784780000002</v>
      </c>
      <c r="G2065" s="10">
        <v>1.6167261569999998</v>
      </c>
      <c r="H2065" s="10">
        <v>108.28116559987576</v>
      </c>
    </row>
    <row r="2066" spans="1:8" x14ac:dyDescent="0.25">
      <c r="A2066" s="16"/>
      <c r="B2066" s="5">
        <f>DATE(YEAR(siječanj!B2066),MONTH(siječanj!B2066)+7,DAY(siječanj!B2066))</f>
        <v>44795</v>
      </c>
      <c r="C2066" s="8">
        <v>21.4895833333333</v>
      </c>
      <c r="D2066">
        <v>0.95739941079914259</v>
      </c>
      <c r="E2066" s="6">
        <v>112.33685734101574</v>
      </c>
      <c r="F2066" s="10">
        <v>149.0553304</v>
      </c>
      <c r="G2066" s="10">
        <v>1.615862481</v>
      </c>
      <c r="H2066" s="10">
        <v>107.5512410293158</v>
      </c>
    </row>
    <row r="2067" spans="1:8" x14ac:dyDescent="0.25">
      <c r="A2067" s="16"/>
      <c r="B2067" s="5">
        <f>DATE(YEAR(siječanj!B2067),MONTH(siječanj!B2067)+7,DAY(siječanj!B2067))</f>
        <v>44795</v>
      </c>
      <c r="C2067" s="8">
        <v>21.5</v>
      </c>
      <c r="D2067">
        <v>0.95739941079914259</v>
      </c>
      <c r="E2067" s="6">
        <v>111.60179272789178</v>
      </c>
      <c r="F2067" s="10">
        <v>149.76283080000002</v>
      </c>
      <c r="G2067" s="10">
        <v>1.616003649</v>
      </c>
      <c r="H2067" s="10">
        <v>106.84749060181163</v>
      </c>
    </row>
    <row r="2068" spans="1:8" x14ac:dyDescent="0.25">
      <c r="A2068" s="16"/>
      <c r="B2068" s="5">
        <f>DATE(YEAR(siječanj!B2068),MONTH(siječanj!B2068)+7,DAY(siječanj!B2068))</f>
        <v>44795</v>
      </c>
      <c r="C2068" s="8">
        <v>21.5104166666667</v>
      </c>
      <c r="D2068">
        <v>0.95739941079914259</v>
      </c>
      <c r="E2068" s="6">
        <v>111.03095446834845</v>
      </c>
      <c r="F2068" s="10">
        <v>150.4294956</v>
      </c>
      <c r="G2068" s="10">
        <v>1.5888541359999999</v>
      </c>
      <c r="H2068" s="10">
        <v>106.30097038846324</v>
      </c>
    </row>
    <row r="2069" spans="1:8" x14ac:dyDescent="0.25">
      <c r="A2069" s="16"/>
      <c r="B2069" s="5">
        <f>DATE(YEAR(siječanj!B2069),MONTH(siječanj!B2069)+7,DAY(siječanj!B2069))</f>
        <v>44795</v>
      </c>
      <c r="C2069" s="8">
        <v>21.5208333333333</v>
      </c>
      <c r="D2069">
        <v>0.95739941079914259</v>
      </c>
      <c r="E2069" s="6">
        <v>111.81853525616849</v>
      </c>
      <c r="F2069" s="10">
        <v>150.9410819</v>
      </c>
      <c r="G2069" s="10">
        <v>1.5668512530000001</v>
      </c>
      <c r="H2069" s="10">
        <v>107.05499977067886</v>
      </c>
    </row>
    <row r="2070" spans="1:8" x14ac:dyDescent="0.25">
      <c r="A2070" s="16"/>
      <c r="B2070" s="5">
        <f>DATE(YEAR(siječanj!B2070),MONTH(siječanj!B2070)+7,DAY(siječanj!B2070))</f>
        <v>44795</v>
      </c>
      <c r="C2070" s="8">
        <v>21.53125</v>
      </c>
      <c r="D2070">
        <v>0.95739941079914259</v>
      </c>
      <c r="E2070" s="6">
        <v>112.16261722171083</v>
      </c>
      <c r="F2070" s="10">
        <v>151.44002230000001</v>
      </c>
      <c r="G2070" s="10">
        <v>1.6480424600000001</v>
      </c>
      <c r="H2070" s="10">
        <v>107.38442364175572</v>
      </c>
    </row>
    <row r="2071" spans="1:8" x14ac:dyDescent="0.25">
      <c r="A2071" s="16"/>
      <c r="B2071" s="5">
        <f>DATE(YEAR(siječanj!B2071),MONTH(siječanj!B2071)+7,DAY(siječanj!B2071))</f>
        <v>44795</v>
      </c>
      <c r="C2071" s="8">
        <v>21.5416666666667</v>
      </c>
      <c r="D2071">
        <v>0.95739941079914259</v>
      </c>
      <c r="E2071" s="6">
        <v>111.18274353824602</v>
      </c>
      <c r="F2071" s="10">
        <v>151.84479189999999</v>
      </c>
      <c r="G2071" s="10">
        <v>1.648751944</v>
      </c>
      <c r="H2071" s="10">
        <v>106.44629315454891</v>
      </c>
    </row>
    <row r="2072" spans="1:8" x14ac:dyDescent="0.25">
      <c r="A2072" s="16"/>
      <c r="B2072" s="5">
        <f>DATE(YEAR(siječanj!B2072),MONTH(siječanj!B2072)+7,DAY(siječanj!B2072))</f>
        <v>44795</v>
      </c>
      <c r="C2072" s="8">
        <v>21.5520833333333</v>
      </c>
      <c r="D2072">
        <v>0.95739941079914259</v>
      </c>
      <c r="E2072" s="6">
        <v>110.7554508133228</v>
      </c>
      <c r="F2072" s="10">
        <v>152.10643719999999</v>
      </c>
      <c r="G2072" s="10">
        <v>1.6276830600000001</v>
      </c>
      <c r="H2072" s="10">
        <v>106.03720335146866</v>
      </c>
    </row>
    <row r="2073" spans="1:8" x14ac:dyDescent="0.25">
      <c r="A2073" s="16"/>
      <c r="B2073" s="5">
        <f>DATE(YEAR(siječanj!B2073),MONTH(siječanj!B2073)+7,DAY(siječanj!B2073))</f>
        <v>44795</v>
      </c>
      <c r="C2073" s="8">
        <v>21.5625</v>
      </c>
      <c r="D2073">
        <v>0.95739941079914259</v>
      </c>
      <c r="E2073" s="6">
        <v>110.72274473851731</v>
      </c>
      <c r="F2073" s="10">
        <v>152.11077880000002</v>
      </c>
      <c r="G2073" s="10">
        <v>1.6426510009999999</v>
      </c>
      <c r="H2073" s="10">
        <v>106.00589057472034</v>
      </c>
    </row>
    <row r="2074" spans="1:8" x14ac:dyDescent="0.25">
      <c r="A2074" s="16"/>
      <c r="B2074" s="5">
        <f>DATE(YEAR(siječanj!B2074),MONTH(siječanj!B2074)+7,DAY(siječanj!B2074))</f>
        <v>44795</v>
      </c>
      <c r="C2074" s="8">
        <v>21.5729166666667</v>
      </c>
      <c r="D2074">
        <v>0.95739941079914259</v>
      </c>
      <c r="E2074" s="6">
        <v>111.6895070011855</v>
      </c>
      <c r="F2074" s="10">
        <v>151.91956709999999</v>
      </c>
      <c r="G2074" s="10">
        <v>1.620216801</v>
      </c>
      <c r="H2074" s="10">
        <v>106.93146819538171</v>
      </c>
    </row>
    <row r="2075" spans="1:8" x14ac:dyDescent="0.25">
      <c r="A2075" s="16"/>
      <c r="B2075" s="5">
        <f>DATE(YEAR(siječanj!B2075),MONTH(siječanj!B2075)+7,DAY(siječanj!B2075))</f>
        <v>44795</v>
      </c>
      <c r="C2075" s="8">
        <v>21.5833333333333</v>
      </c>
      <c r="D2075">
        <v>0.95739941079914259</v>
      </c>
      <c r="E2075" s="6">
        <v>111.93587582028235</v>
      </c>
      <c r="F2075" s="10">
        <v>151.07433269999999</v>
      </c>
      <c r="G2075" s="10">
        <v>1.6069605830000002</v>
      </c>
      <c r="H2075" s="10">
        <v>107.16734155762431</v>
      </c>
    </row>
    <row r="2076" spans="1:8" x14ac:dyDescent="0.25">
      <c r="A2076" s="16"/>
      <c r="B2076" s="5">
        <f>DATE(YEAR(siječanj!B2076),MONTH(siječanj!B2076)+7,DAY(siječanj!B2076))</f>
        <v>44795</v>
      </c>
      <c r="C2076" s="8">
        <v>21.59375</v>
      </c>
      <c r="D2076">
        <v>0.95739941079914259</v>
      </c>
      <c r="E2076" s="6">
        <v>113.25635951422926</v>
      </c>
      <c r="F2076" s="10">
        <v>150.4955928</v>
      </c>
      <c r="G2076" s="10">
        <v>1.6028542190000001</v>
      </c>
      <c r="H2076" s="10">
        <v>108.43157186817896</v>
      </c>
    </row>
    <row r="2077" spans="1:8" x14ac:dyDescent="0.25">
      <c r="A2077" s="16"/>
      <c r="B2077" s="5">
        <f>DATE(YEAR(siječanj!B2077),MONTH(siječanj!B2077)+7,DAY(siječanj!B2077))</f>
        <v>44795</v>
      </c>
      <c r="C2077" s="8">
        <v>21.6041666666667</v>
      </c>
      <c r="D2077">
        <v>0.95739941079914259</v>
      </c>
      <c r="E2077" s="6">
        <v>114.26139072393708</v>
      </c>
      <c r="F2077" s="10">
        <v>149.60295669999999</v>
      </c>
      <c r="G2077" s="10">
        <v>1.5647644719999998</v>
      </c>
      <c r="H2077" s="10">
        <v>109.39378815618798</v>
      </c>
    </row>
    <row r="2078" spans="1:8" x14ac:dyDescent="0.25">
      <c r="A2078" s="16"/>
      <c r="B2078" s="5">
        <f>DATE(YEAR(siječanj!B2078),MONTH(siječanj!B2078)+7,DAY(siječanj!B2078))</f>
        <v>44795</v>
      </c>
      <c r="C2078" s="8">
        <v>21.6145833333333</v>
      </c>
      <c r="D2078">
        <v>0.95739941079914259</v>
      </c>
      <c r="E2078" s="6">
        <v>114.63797920381394</v>
      </c>
      <c r="F2078" s="10">
        <v>147.98120490000002</v>
      </c>
      <c r="G2078" s="10">
        <v>1.517228993</v>
      </c>
      <c r="H2078" s="10">
        <v>109.75433374493583</v>
      </c>
    </row>
    <row r="2079" spans="1:8" x14ac:dyDescent="0.25">
      <c r="A2079" s="16"/>
      <c r="B2079" s="5">
        <f>DATE(YEAR(siječanj!B2079),MONTH(siječanj!B2079)+7,DAY(siječanj!B2079))</f>
        <v>44795</v>
      </c>
      <c r="C2079" s="8">
        <v>21.625</v>
      </c>
      <c r="D2079">
        <v>0.95739941079914259</v>
      </c>
      <c r="E2079" s="6">
        <v>114.91110798995079</v>
      </c>
      <c r="F2079" s="10">
        <v>144.96920480000003</v>
      </c>
      <c r="G2079" s="10">
        <v>1.465260016</v>
      </c>
      <c r="H2079" s="10">
        <v>110.01582708385554</v>
      </c>
    </row>
    <row r="2080" spans="1:8" x14ac:dyDescent="0.25">
      <c r="A2080" s="16"/>
      <c r="B2080" s="5">
        <f>DATE(YEAR(siječanj!B2080),MONTH(siječanj!B2080)+7,DAY(siječanj!B2080))</f>
        <v>44795</v>
      </c>
      <c r="C2080" s="8">
        <v>21.6354166666667</v>
      </c>
      <c r="D2080">
        <v>0.95739941079914259</v>
      </c>
      <c r="E2080" s="6">
        <v>115.2849621935234</v>
      </c>
      <c r="F2080" s="10">
        <v>143.41798280000003</v>
      </c>
      <c r="G2080" s="10">
        <v>1.4213157169999999</v>
      </c>
      <c r="H2080" s="10">
        <v>110.37375487808073</v>
      </c>
    </row>
    <row r="2081" spans="1:8" x14ac:dyDescent="0.25">
      <c r="A2081" s="16"/>
      <c r="B2081" s="5">
        <f>DATE(YEAR(siječanj!B2081),MONTH(siječanj!B2081)+7,DAY(siječanj!B2081))</f>
        <v>44795</v>
      </c>
      <c r="C2081" s="8">
        <v>21.6458333333333</v>
      </c>
      <c r="D2081">
        <v>0.95739941079914259</v>
      </c>
      <c r="E2081" s="6">
        <v>116.00232053082679</v>
      </c>
      <c r="F2081" s="10">
        <v>141.98588469999999</v>
      </c>
      <c r="G2081" s="10">
        <v>1.41989206</v>
      </c>
      <c r="H2081" s="10">
        <v>111.06055332754686</v>
      </c>
    </row>
    <row r="2082" spans="1:8" x14ac:dyDescent="0.25">
      <c r="A2082" s="16"/>
      <c r="B2082" s="5">
        <f>DATE(YEAR(siječanj!B2082),MONTH(siječanj!B2082)+7,DAY(siječanj!B2082))</f>
        <v>44795</v>
      </c>
      <c r="C2082" s="8">
        <v>21.65625</v>
      </c>
      <c r="D2082">
        <v>0.95739941079914259</v>
      </c>
      <c r="E2082" s="6">
        <v>115.90602217876527</v>
      </c>
      <c r="F2082" s="10">
        <v>140.3690709</v>
      </c>
      <c r="G2082" s="10">
        <v>1.434409931</v>
      </c>
      <c r="H2082" s="10">
        <v>110.96835734202222</v>
      </c>
    </row>
    <row r="2083" spans="1:8" x14ac:dyDescent="0.25">
      <c r="A2083" s="16"/>
      <c r="B2083" s="5">
        <f>DATE(YEAR(siječanj!B2083),MONTH(siječanj!B2083)+7,DAY(siječanj!B2083))</f>
        <v>44795</v>
      </c>
      <c r="C2083" s="8">
        <v>21.6666666666667</v>
      </c>
      <c r="D2083">
        <v>0.95739941079914259</v>
      </c>
      <c r="E2083" s="6">
        <v>115.13162231041335</v>
      </c>
      <c r="F2083" s="10">
        <v>137.91879309999999</v>
      </c>
      <c r="G2083" s="10">
        <v>1.4751172699999999</v>
      </c>
      <c r="H2083" s="10">
        <v>110.22694736433915</v>
      </c>
    </row>
    <row r="2084" spans="1:8" x14ac:dyDescent="0.25">
      <c r="A2084" s="16"/>
      <c r="B2084" s="5">
        <f>DATE(YEAR(siječanj!B2084),MONTH(siječanj!B2084)+7,DAY(siječanj!B2084))</f>
        <v>44795</v>
      </c>
      <c r="C2084" s="8">
        <v>21.6770833333333</v>
      </c>
      <c r="D2084">
        <v>0.95739941079914259</v>
      </c>
      <c r="E2084" s="6">
        <v>113.44758213033303</v>
      </c>
      <c r="F2084" s="10">
        <v>136.74154419999999</v>
      </c>
      <c r="G2084" s="10">
        <v>1.469471084</v>
      </c>
      <c r="H2084" s="10">
        <v>108.61464828816818</v>
      </c>
    </row>
    <row r="2085" spans="1:8" x14ac:dyDescent="0.25">
      <c r="A2085" s="16"/>
      <c r="B2085" s="5">
        <f>DATE(YEAR(siječanj!B2085),MONTH(siječanj!B2085)+7,DAY(siječanj!B2085))</f>
        <v>44795</v>
      </c>
      <c r="C2085" s="8">
        <v>21.6875</v>
      </c>
      <c r="D2085">
        <v>0.95739941079914259</v>
      </c>
      <c r="E2085" s="6">
        <v>114.19039286681419</v>
      </c>
      <c r="F2085" s="10">
        <v>135.95757470000001</v>
      </c>
      <c r="G2085" s="10">
        <v>1.4559294059999999</v>
      </c>
      <c r="H2085" s="10">
        <v>109.32581484961052</v>
      </c>
    </row>
    <row r="2086" spans="1:8" x14ac:dyDescent="0.25">
      <c r="A2086" s="16"/>
      <c r="B2086" s="5">
        <f>DATE(YEAR(siječanj!B2086),MONTH(siječanj!B2086)+7,DAY(siječanj!B2086))</f>
        <v>44795</v>
      </c>
      <c r="C2086" s="8">
        <v>21.6979166666667</v>
      </c>
      <c r="D2086">
        <v>0.95739941079914259</v>
      </c>
      <c r="E2086" s="6">
        <v>114.21738217947016</v>
      </c>
      <c r="F2086" s="10">
        <v>135.30459069999998</v>
      </c>
      <c r="G2086" s="10">
        <v>1.489543981</v>
      </c>
      <c r="H2086" s="10">
        <v>109.35165440164522</v>
      </c>
    </row>
    <row r="2087" spans="1:8" x14ac:dyDescent="0.25">
      <c r="A2087" s="16"/>
      <c r="B2087" s="5">
        <f>DATE(YEAR(siječanj!B2087),MONTH(siječanj!B2087)+7,DAY(siječanj!B2087))</f>
        <v>44795</v>
      </c>
      <c r="C2087" s="8">
        <v>21.7083333333333</v>
      </c>
      <c r="D2087">
        <v>0.95739941079914259</v>
      </c>
      <c r="E2087" s="6">
        <v>115.22933942821153</v>
      </c>
      <c r="F2087" s="10">
        <v>134.72756559999999</v>
      </c>
      <c r="G2087" s="10">
        <v>1.4897893309999999</v>
      </c>
      <c r="H2087" s="10">
        <v>110.32050167534413</v>
      </c>
    </row>
    <row r="2088" spans="1:8" x14ac:dyDescent="0.25">
      <c r="A2088" s="16"/>
      <c r="B2088" s="5">
        <f>DATE(YEAR(siječanj!B2088),MONTH(siječanj!B2088)+7,DAY(siječanj!B2088))</f>
        <v>44795</v>
      </c>
      <c r="C2088" s="8">
        <v>21.71875</v>
      </c>
      <c r="D2088">
        <v>0.95739941079914259</v>
      </c>
      <c r="E2088" s="6">
        <v>115.34273643913713</v>
      </c>
      <c r="F2088" s="10">
        <v>134.36604159999999</v>
      </c>
      <c r="G2088" s="10">
        <v>1.401372007</v>
      </c>
      <c r="H2088" s="10">
        <v>110.42906790679068</v>
      </c>
    </row>
    <row r="2089" spans="1:8" x14ac:dyDescent="0.25">
      <c r="A2089" s="16"/>
      <c r="B2089" s="5">
        <f>DATE(YEAR(siječanj!B2089),MONTH(siječanj!B2089)+7,DAY(siječanj!B2089))</f>
        <v>44795</v>
      </c>
      <c r="C2089" s="8">
        <v>21.7291666666667</v>
      </c>
      <c r="D2089">
        <v>0.95739941079914259</v>
      </c>
      <c r="E2089" s="6">
        <v>115.91086027913948</v>
      </c>
      <c r="F2089" s="10">
        <v>134.1390983</v>
      </c>
      <c r="G2089" s="10">
        <v>1.3464577819999999</v>
      </c>
      <c r="H2089" s="10">
        <v>110.97298933646988</v>
      </c>
    </row>
    <row r="2090" spans="1:8" x14ac:dyDescent="0.25">
      <c r="A2090" s="16"/>
      <c r="B2090" s="5">
        <f>DATE(YEAR(siječanj!B2090),MONTH(siječanj!B2090)+7,DAY(siječanj!B2090))</f>
        <v>44795</v>
      </c>
      <c r="C2090" s="8">
        <v>21.7395833333333</v>
      </c>
      <c r="D2090">
        <v>0.95739941079914259</v>
      </c>
      <c r="E2090" s="6">
        <v>117.21565812293001</v>
      </c>
      <c r="F2090" s="10">
        <v>134.17187100000001</v>
      </c>
      <c r="G2090" s="10">
        <v>1.329640597</v>
      </c>
      <c r="H2090" s="10">
        <v>112.22220202332693</v>
      </c>
    </row>
    <row r="2091" spans="1:8" x14ac:dyDescent="0.25">
      <c r="A2091" s="16"/>
      <c r="B2091" s="5">
        <f>DATE(YEAR(siječanj!B2091),MONTH(siječanj!B2091)+7,DAY(siječanj!B2091))</f>
        <v>44795</v>
      </c>
      <c r="C2091" s="8">
        <v>21.75</v>
      </c>
      <c r="D2091">
        <v>0.95739941079914259</v>
      </c>
      <c r="E2091" s="6">
        <v>120.01086490531067</v>
      </c>
      <c r="F2091" s="10">
        <v>134.3459321</v>
      </c>
      <c r="G2091" s="10">
        <v>1.3141001720000001</v>
      </c>
      <c r="H2091" s="10">
        <v>114.89833134983994</v>
      </c>
    </row>
    <row r="2092" spans="1:8" x14ac:dyDescent="0.25">
      <c r="A2092" s="16"/>
      <c r="B2092" s="5">
        <f>DATE(YEAR(siječanj!B2092),MONTH(siječanj!B2092)+7,DAY(siječanj!B2092))</f>
        <v>44795</v>
      </c>
      <c r="C2092" s="8">
        <v>21.7604166666667</v>
      </c>
      <c r="D2092">
        <v>0.95739941079914259</v>
      </c>
      <c r="E2092" s="6">
        <v>122.16591048900818</v>
      </c>
      <c r="F2092" s="10">
        <v>134.47451230000001</v>
      </c>
      <c r="G2092" s="10">
        <v>1.320501683</v>
      </c>
      <c r="H2092" s="10">
        <v>116.96157072191723</v>
      </c>
    </row>
    <row r="2093" spans="1:8" x14ac:dyDescent="0.25">
      <c r="A2093" s="16"/>
      <c r="B2093" s="5">
        <f>DATE(YEAR(siječanj!B2093),MONTH(siječanj!B2093)+7,DAY(siječanj!B2093))</f>
        <v>44795</v>
      </c>
      <c r="C2093" s="8">
        <v>21.7708333333333</v>
      </c>
      <c r="D2093">
        <v>0.95739941079914259</v>
      </c>
      <c r="E2093" s="6">
        <v>123.72581214206427</v>
      </c>
      <c r="F2093" s="10">
        <v>134.48545580000001</v>
      </c>
      <c r="G2093" s="10">
        <v>1.4242765919999998</v>
      </c>
      <c r="H2093" s="10">
        <v>118.45501964545774</v>
      </c>
    </row>
    <row r="2094" spans="1:8" x14ac:dyDescent="0.25">
      <c r="A2094" s="16"/>
      <c r="B2094" s="5">
        <f>DATE(YEAR(siječanj!B2094),MONTH(siječanj!B2094)+7,DAY(siječanj!B2094))</f>
        <v>44795</v>
      </c>
      <c r="C2094" s="8">
        <v>21.78125</v>
      </c>
      <c r="D2094">
        <v>0.95739941079914259</v>
      </c>
      <c r="E2094" s="6">
        <v>125.98445939535924</v>
      </c>
      <c r="F2094" s="10">
        <v>134.31612430000001</v>
      </c>
      <c r="G2094" s="10">
        <v>1.592138499</v>
      </c>
      <c r="H2094" s="10">
        <v>120.61744719496544</v>
      </c>
    </row>
    <row r="2095" spans="1:8" x14ac:dyDescent="0.25">
      <c r="A2095" s="16"/>
      <c r="B2095" s="5">
        <f>DATE(YEAR(siječanj!B2095),MONTH(siječanj!B2095)+7,DAY(siječanj!B2095))</f>
        <v>44795</v>
      </c>
      <c r="C2095" s="8">
        <v>21.7916666666667</v>
      </c>
      <c r="D2095">
        <v>0.95739941079914259</v>
      </c>
      <c r="E2095" s="6">
        <v>129.24304162006513</v>
      </c>
      <c r="F2095" s="10">
        <v>133.90285800000001</v>
      </c>
      <c r="G2095" s="10">
        <v>2.3515106640000001</v>
      </c>
      <c r="H2095" s="10">
        <v>123.73721189693941</v>
      </c>
    </row>
    <row r="2096" spans="1:8" x14ac:dyDescent="0.25">
      <c r="A2096" s="16"/>
      <c r="B2096" s="5">
        <f>DATE(YEAR(siječanj!B2096),MONTH(siječanj!B2096)+7,DAY(siječanj!B2096))</f>
        <v>44795</v>
      </c>
      <c r="C2096" s="8">
        <v>21.8020833333333</v>
      </c>
      <c r="D2096">
        <v>0.95739941079914259</v>
      </c>
      <c r="E2096" s="6">
        <v>133.31870582580245</v>
      </c>
      <c r="F2096" s="10">
        <v>133.70358529999999</v>
      </c>
      <c r="G2096" s="10">
        <v>4.677747106</v>
      </c>
      <c r="H2096" s="10">
        <v>127.63925040612749</v>
      </c>
    </row>
    <row r="2097" spans="1:8" x14ac:dyDescent="0.25">
      <c r="A2097" s="16"/>
      <c r="B2097" s="5">
        <f>DATE(YEAR(siječanj!B2097),MONTH(siječanj!B2097)+7,DAY(siječanj!B2097))</f>
        <v>44795</v>
      </c>
      <c r="C2097" s="8">
        <v>21.8125</v>
      </c>
      <c r="D2097">
        <v>0.95739941079914259</v>
      </c>
      <c r="E2097" s="6">
        <v>138.19274793439567</v>
      </c>
      <c r="F2097" s="10">
        <v>133.545174</v>
      </c>
      <c r="G2097" s="10">
        <v>16.218067340000001</v>
      </c>
      <c r="H2097" s="10">
        <v>132.30565544910485</v>
      </c>
    </row>
    <row r="2098" spans="1:8" x14ac:dyDescent="0.25">
      <c r="A2098" s="16"/>
      <c r="B2098" s="5">
        <f>DATE(YEAR(siječanj!B2098),MONTH(siječanj!B2098)+7,DAY(siječanj!B2098))</f>
        <v>44795</v>
      </c>
      <c r="C2098" s="8">
        <v>21.8229166666667</v>
      </c>
      <c r="D2098">
        <v>0.95739941079914259</v>
      </c>
      <c r="E2098" s="6">
        <v>141.8099572037496</v>
      </c>
      <c r="F2098" s="10">
        <v>133.19869159999999</v>
      </c>
      <c r="G2098" s="10">
        <v>67.836041940000001</v>
      </c>
      <c r="H2098" s="10">
        <v>135.76876947232151</v>
      </c>
    </row>
    <row r="2099" spans="1:8" x14ac:dyDescent="0.25">
      <c r="A2099" s="16"/>
      <c r="B2099" s="5">
        <f>DATE(YEAR(siječanj!B2099),MONTH(siječanj!B2099)+7,DAY(siječanj!B2099))</f>
        <v>44795</v>
      </c>
      <c r="C2099" s="8">
        <v>21.8333333333333</v>
      </c>
      <c r="D2099">
        <v>0.95739941079914259</v>
      </c>
      <c r="E2099" s="6">
        <v>147.79704436444985</v>
      </c>
      <c r="F2099" s="10">
        <v>130.8411275</v>
      </c>
      <c r="G2099" s="10">
        <v>149.52869889999999</v>
      </c>
      <c r="H2099" s="10">
        <v>141.50080319237901</v>
      </c>
    </row>
    <row r="2100" spans="1:8" x14ac:dyDescent="0.25">
      <c r="A2100" s="16"/>
      <c r="B2100" s="5">
        <f>DATE(YEAR(siječanj!B2100),MONTH(siječanj!B2100)+7,DAY(siječanj!B2100))</f>
        <v>44795</v>
      </c>
      <c r="C2100" s="8">
        <v>21.84375</v>
      </c>
      <c r="D2100">
        <v>0.95739941079914259</v>
      </c>
      <c r="E2100" s="6">
        <v>152.1550300448865</v>
      </c>
      <c r="F2100" s="10">
        <v>129.55583619999999</v>
      </c>
      <c r="G2100" s="10">
        <v>228.82948739999998</v>
      </c>
      <c r="H2100" s="10">
        <v>145.67313611510016</v>
      </c>
    </row>
    <row r="2101" spans="1:8" x14ac:dyDescent="0.25">
      <c r="A2101" s="16"/>
      <c r="B2101" s="5">
        <f>DATE(YEAR(siječanj!B2101),MONTH(siječanj!B2101)+7,DAY(siječanj!B2101))</f>
        <v>44795</v>
      </c>
      <c r="C2101" s="8">
        <v>21.8541666666667</v>
      </c>
      <c r="D2101">
        <v>0.95739941079914259</v>
      </c>
      <c r="E2101" s="6">
        <v>155.7608018185887</v>
      </c>
      <c r="F2101" s="10">
        <v>128.52643860000001</v>
      </c>
      <c r="G2101" s="10">
        <v>277.18834110000006</v>
      </c>
      <c r="H2101" s="10">
        <v>149.12529988671884</v>
      </c>
    </row>
    <row r="2102" spans="1:8" x14ac:dyDescent="0.25">
      <c r="A2102" s="16"/>
      <c r="B2102" s="5">
        <f>DATE(YEAR(siječanj!B2102),MONTH(siječanj!B2102)+7,DAY(siječanj!B2102))</f>
        <v>44795</v>
      </c>
      <c r="C2102" s="8">
        <v>21.8645833333333</v>
      </c>
      <c r="D2102">
        <v>0.95739941079914259</v>
      </c>
      <c r="E2102" s="6">
        <v>156.50583254120505</v>
      </c>
      <c r="F2102" s="10">
        <v>126.8079534</v>
      </c>
      <c r="G2102" s="10">
        <v>291.03624080000003</v>
      </c>
      <c r="H2102" s="10">
        <v>149.838591861579</v>
      </c>
    </row>
    <row r="2103" spans="1:8" x14ac:dyDescent="0.25">
      <c r="A2103" s="16"/>
      <c r="B2103" s="5">
        <f>DATE(YEAR(siječanj!B2103),MONTH(siječanj!B2103)+7,DAY(siječanj!B2103))</f>
        <v>44795</v>
      </c>
      <c r="C2103" s="8">
        <v>21.875</v>
      </c>
      <c r="D2103">
        <v>0.95739941079914259</v>
      </c>
      <c r="E2103" s="6">
        <v>156.30679430307259</v>
      </c>
      <c r="F2103" s="10">
        <v>123.85519640000001</v>
      </c>
      <c r="G2103" s="10">
        <v>294.48736059999999</v>
      </c>
      <c r="H2103" s="10">
        <v>149.64803276966447</v>
      </c>
    </row>
    <row r="2104" spans="1:8" x14ac:dyDescent="0.25">
      <c r="A2104" s="16"/>
      <c r="B2104" s="5">
        <f>DATE(YEAR(siječanj!B2104),MONTH(siječanj!B2104)+7,DAY(siječanj!B2104))</f>
        <v>44795</v>
      </c>
      <c r="C2104" s="8">
        <v>21.8854166666667</v>
      </c>
      <c r="D2104">
        <v>0.95739941079914259</v>
      </c>
      <c r="E2104" s="6">
        <v>160.54383144550664</v>
      </c>
      <c r="F2104" s="10">
        <v>121.3735267</v>
      </c>
      <c r="G2104" s="10">
        <v>295.57408710000004</v>
      </c>
      <c r="H2104" s="10">
        <v>153.70456963336491</v>
      </c>
    </row>
    <row r="2105" spans="1:8" x14ac:dyDescent="0.25">
      <c r="A2105" s="16"/>
      <c r="B2105" s="5">
        <f>DATE(YEAR(siječanj!B2105),MONTH(siječanj!B2105)+7,DAY(siječanj!B2105))</f>
        <v>44795</v>
      </c>
      <c r="C2105" s="8">
        <v>21.8958333333333</v>
      </c>
      <c r="D2105">
        <v>0.95739941079914259</v>
      </c>
      <c r="E2105" s="6">
        <v>163.39297614683451</v>
      </c>
      <c r="F2105" s="10">
        <v>119.27055049999998</v>
      </c>
      <c r="G2105" s="10">
        <v>296.03513230000004</v>
      </c>
      <c r="H2105" s="10">
        <v>156.43233909169771</v>
      </c>
    </row>
    <row r="2106" spans="1:8" x14ac:dyDescent="0.25">
      <c r="A2106" s="16"/>
      <c r="B2106" s="5">
        <f>DATE(YEAR(siječanj!B2106),MONTH(siječanj!B2106)+7,DAY(siječanj!B2106))</f>
        <v>44795</v>
      </c>
      <c r="C2106" s="8">
        <v>21.90625</v>
      </c>
      <c r="D2106">
        <v>0.95739941079914259</v>
      </c>
      <c r="E2106" s="6">
        <v>161.50496133726926</v>
      </c>
      <c r="F2106" s="10">
        <v>117.1238085</v>
      </c>
      <c r="G2106" s="10">
        <v>295.30248310000002</v>
      </c>
      <c r="H2106" s="10">
        <v>154.62475482543991</v>
      </c>
    </row>
    <row r="2107" spans="1:8" x14ac:dyDescent="0.25">
      <c r="A2107" s="16"/>
      <c r="B2107" s="5">
        <f>DATE(YEAR(siječanj!B2107),MONTH(siječanj!B2107)+7,DAY(siječanj!B2107))</f>
        <v>44795</v>
      </c>
      <c r="C2107" s="8">
        <v>21.9166666666667</v>
      </c>
      <c r="D2107">
        <v>0.95739941079914259</v>
      </c>
      <c r="E2107" s="6">
        <v>157.55174187664801</v>
      </c>
      <c r="F2107" s="10">
        <v>113.8997597</v>
      </c>
      <c r="G2107" s="10">
        <v>291.98258139999996</v>
      </c>
      <c r="H2107" s="10">
        <v>150.83994484308141</v>
      </c>
    </row>
    <row r="2108" spans="1:8" x14ac:dyDescent="0.25">
      <c r="A2108" s="16"/>
      <c r="B2108" s="5">
        <f>DATE(YEAR(siječanj!B2108),MONTH(siječanj!B2108)+7,DAY(siječanj!B2108))</f>
        <v>44795</v>
      </c>
      <c r="C2108" s="8">
        <v>21.9270833333333</v>
      </c>
      <c r="D2108">
        <v>0.95739941079914259</v>
      </c>
      <c r="E2108" s="6">
        <v>150.96631980344659</v>
      </c>
      <c r="F2108" s="10">
        <v>111.08284190000001</v>
      </c>
      <c r="G2108" s="10">
        <v>288.94239809999999</v>
      </c>
      <c r="H2108" s="10">
        <v>144.53506563033471</v>
      </c>
    </row>
    <row r="2109" spans="1:8" x14ac:dyDescent="0.25">
      <c r="A2109" s="16"/>
      <c r="B2109" s="5">
        <f>DATE(YEAR(siječanj!B2109),MONTH(siječanj!B2109)+7,DAY(siječanj!B2109))</f>
        <v>44795</v>
      </c>
      <c r="C2109" s="8">
        <v>21.9375</v>
      </c>
      <c r="D2109">
        <v>0.95739941079914259</v>
      </c>
      <c r="E2109" s="6">
        <v>141.77460223672199</v>
      </c>
      <c r="F2109" s="10">
        <v>108.62216470000001</v>
      </c>
      <c r="G2109" s="10">
        <v>287.71486810000005</v>
      </c>
      <c r="H2109" s="10">
        <v>135.73492064772043</v>
      </c>
    </row>
    <row r="2110" spans="1:8" x14ac:dyDescent="0.25">
      <c r="A2110" s="16"/>
      <c r="B2110" s="5">
        <f>DATE(YEAR(siječanj!B2110),MONTH(siječanj!B2110)+7,DAY(siječanj!B2110))</f>
        <v>44795</v>
      </c>
      <c r="C2110" s="8">
        <v>21.9479166666667</v>
      </c>
      <c r="D2110">
        <v>0.95739941079914259</v>
      </c>
      <c r="E2110" s="6">
        <v>130.57605393880627</v>
      </c>
      <c r="F2110" s="10">
        <v>105.86244920000001</v>
      </c>
      <c r="G2110" s="10">
        <v>286.38014340000001</v>
      </c>
      <c r="H2110" s="10">
        <v>125.01343710549018</v>
      </c>
    </row>
    <row r="2111" spans="1:8" x14ac:dyDescent="0.25">
      <c r="A2111" s="16"/>
      <c r="B2111" s="5">
        <f>DATE(YEAR(siječanj!B2111),MONTH(siječanj!B2111)+7,DAY(siječanj!B2111))</f>
        <v>44795</v>
      </c>
      <c r="C2111" s="8">
        <v>21.9583333333333</v>
      </c>
      <c r="D2111">
        <v>0.95739941079914259</v>
      </c>
      <c r="E2111" s="6">
        <v>119.22713434389148</v>
      </c>
      <c r="F2111" s="10">
        <v>102.35986149999999</v>
      </c>
      <c r="G2111" s="10">
        <v>278.34241810000003</v>
      </c>
      <c r="H2111" s="10">
        <v>114.14798817211192</v>
      </c>
    </row>
    <row r="2112" spans="1:8" x14ac:dyDescent="0.25">
      <c r="A2112" s="16"/>
      <c r="B2112" s="5">
        <f>DATE(YEAR(siječanj!B2112),MONTH(siječanj!B2112)+7,DAY(siječanj!B2112))</f>
        <v>44795</v>
      </c>
      <c r="C2112" s="8">
        <v>21.96875</v>
      </c>
      <c r="D2112">
        <v>0.95739941079914259</v>
      </c>
      <c r="E2112" s="6">
        <v>109.12351577293856</v>
      </c>
      <c r="F2112" s="10">
        <v>99.241730959999998</v>
      </c>
      <c r="G2112" s="10">
        <v>276.71542010000002</v>
      </c>
      <c r="H2112" s="10">
        <v>104.47478970534232</v>
      </c>
    </row>
    <row r="2113" spans="1:8" x14ac:dyDescent="0.25">
      <c r="A2113" s="16"/>
      <c r="B2113" s="5">
        <f>DATE(YEAR(siječanj!B2113),MONTH(siječanj!B2113)+7,DAY(siječanj!B2113))</f>
        <v>44795</v>
      </c>
      <c r="C2113" s="8">
        <v>21.9791666666667</v>
      </c>
      <c r="D2113">
        <v>0.95739941079914259</v>
      </c>
      <c r="E2113" s="6">
        <v>99.354443949798892</v>
      </c>
      <c r="F2113" s="10">
        <v>96.292211159999994</v>
      </c>
      <c r="G2113" s="10">
        <v>273.28621870000001</v>
      </c>
      <c r="H2113" s="10">
        <v>95.121886097813899</v>
      </c>
    </row>
    <row r="2114" spans="1:8" ht="15.75" thickBot="1" x14ac:dyDescent="0.3">
      <c r="A2114" s="16"/>
      <c r="B2114" s="5">
        <f>DATE(YEAR(siječanj!B2114),MONTH(siječanj!B2114)+7,DAY(siječanj!B2114))</f>
        <v>44795</v>
      </c>
      <c r="C2114" s="8">
        <v>21.9895833333333</v>
      </c>
      <c r="D2114">
        <v>0.95739941079914259</v>
      </c>
      <c r="E2114" s="6">
        <v>91.102076384028592</v>
      </c>
      <c r="F2114" s="10">
        <v>93.34971256</v>
      </c>
      <c r="G2114" s="10">
        <v>272.22205410000004</v>
      </c>
      <c r="H2114" s="10">
        <v>87.221074252647455</v>
      </c>
    </row>
    <row r="2115" spans="1:8" x14ac:dyDescent="0.25">
      <c r="A2115" s="15">
        <f t="shared" ref="A2115" si="20">A2019+1</f>
        <v>235</v>
      </c>
      <c r="B2115" s="5">
        <f>DATE(YEAR(siječanj!B2115),MONTH(siječanj!B2115)+7,DAY(siječanj!B2115))</f>
        <v>44796</v>
      </c>
      <c r="C2115" s="8">
        <v>22</v>
      </c>
      <c r="D2115">
        <v>0.9569000125199445</v>
      </c>
      <c r="E2115" s="6">
        <v>82.339527013519387</v>
      </c>
      <c r="F2115" s="10">
        <v>90.153148669999993</v>
      </c>
      <c r="G2115" s="10">
        <v>264.15411580000006</v>
      </c>
      <c r="H2115" s="10">
        <v>78.790694430123011</v>
      </c>
    </row>
    <row r="2116" spans="1:8" x14ac:dyDescent="0.25">
      <c r="A2116" s="16"/>
      <c r="B2116" s="5">
        <f>DATE(YEAR(siječanj!B2116),MONTH(siječanj!B2116)+7,DAY(siječanj!B2116))</f>
        <v>44796</v>
      </c>
      <c r="C2116" s="8">
        <v>22.0104166666667</v>
      </c>
      <c r="D2116">
        <v>0.9569000125199445</v>
      </c>
      <c r="E2116" s="6">
        <v>77.43811235673887</v>
      </c>
      <c r="F2116" s="10">
        <v>87.626313479999993</v>
      </c>
      <c r="G2116" s="10">
        <v>261.68400709999997</v>
      </c>
      <c r="H2116" s="10">
        <v>74.100530683684298</v>
      </c>
    </row>
    <row r="2117" spans="1:8" x14ac:dyDescent="0.25">
      <c r="A2117" s="16"/>
      <c r="B2117" s="5">
        <f>DATE(YEAR(siječanj!B2117),MONTH(siječanj!B2117)+7,DAY(siječanj!B2117))</f>
        <v>44796</v>
      </c>
      <c r="C2117" s="8">
        <v>22.0208333333333</v>
      </c>
      <c r="D2117">
        <v>0.9569000125199445</v>
      </c>
      <c r="E2117" s="6">
        <v>72.609307926259902</v>
      </c>
      <c r="F2117" s="10">
        <v>85.466665610000007</v>
      </c>
      <c r="G2117" s="10">
        <v>261.5800395</v>
      </c>
      <c r="H2117" s="10">
        <v>69.4798476637026</v>
      </c>
    </row>
    <row r="2118" spans="1:8" x14ac:dyDescent="0.25">
      <c r="A2118" s="16"/>
      <c r="B2118" s="5">
        <f>DATE(YEAR(siječanj!B2118),MONTH(siječanj!B2118)+7,DAY(siječanj!B2118))</f>
        <v>44796</v>
      </c>
      <c r="C2118" s="8">
        <v>22.03125</v>
      </c>
      <c r="D2118">
        <v>0.9569000125199445</v>
      </c>
      <c r="E2118" s="6">
        <v>68.805559258422761</v>
      </c>
      <c r="F2118" s="10">
        <v>83.674046349999998</v>
      </c>
      <c r="G2118" s="10">
        <v>260.86384429999998</v>
      </c>
      <c r="H2118" s="10">
        <v>65.84004051582653</v>
      </c>
    </row>
    <row r="2119" spans="1:8" x14ac:dyDescent="0.25">
      <c r="A2119" s="16"/>
      <c r="B2119" s="5">
        <f>DATE(YEAR(siječanj!B2119),MONTH(siječanj!B2119)+7,DAY(siječanj!B2119))</f>
        <v>44796</v>
      </c>
      <c r="C2119" s="8">
        <v>22.0416666666667</v>
      </c>
      <c r="D2119">
        <v>0.9569000125199445</v>
      </c>
      <c r="E2119" s="6">
        <v>66.191027179489254</v>
      </c>
      <c r="F2119" s="10">
        <v>81.307687130000005</v>
      </c>
      <c r="G2119" s="10">
        <v>260.0462048</v>
      </c>
      <c r="H2119" s="10">
        <v>63.338194736761253</v>
      </c>
    </row>
    <row r="2120" spans="1:8" x14ac:dyDescent="0.25">
      <c r="A2120" s="16"/>
      <c r="B2120" s="5">
        <f>DATE(YEAR(siječanj!B2120),MONTH(siječanj!B2120)+7,DAY(siječanj!B2120))</f>
        <v>44796</v>
      </c>
      <c r="C2120" s="8">
        <v>22.0520833333333</v>
      </c>
      <c r="D2120">
        <v>0.9569000125199445</v>
      </c>
      <c r="E2120" s="6">
        <v>63.936802027377681</v>
      </c>
      <c r="F2120" s="10">
        <v>80.152261879999998</v>
      </c>
      <c r="G2120" s="10">
        <v>259.69399559999999</v>
      </c>
      <c r="H2120" s="10">
        <v>61.181126660482917</v>
      </c>
    </row>
    <row r="2121" spans="1:8" x14ac:dyDescent="0.25">
      <c r="A2121" s="16"/>
      <c r="B2121" s="5">
        <f>DATE(YEAR(siječanj!B2121),MONTH(siječanj!B2121)+7,DAY(siječanj!B2121))</f>
        <v>44796</v>
      </c>
      <c r="C2121" s="8">
        <v>22.0625</v>
      </c>
      <c r="D2121">
        <v>0.9569000125199445</v>
      </c>
      <c r="E2121" s="6">
        <v>62.281593867586118</v>
      </c>
      <c r="F2121" s="10">
        <v>79.321463919999999</v>
      </c>
      <c r="G2121" s="10">
        <v>260.00523799999996</v>
      </c>
      <c r="H2121" s="10">
        <v>59.597257951655251</v>
      </c>
    </row>
    <row r="2122" spans="1:8" x14ac:dyDescent="0.25">
      <c r="A2122" s="16"/>
      <c r="B2122" s="5">
        <f>DATE(YEAR(siječanj!B2122),MONTH(siječanj!B2122)+7,DAY(siječanj!B2122))</f>
        <v>44796</v>
      </c>
      <c r="C2122" s="8">
        <v>22.0729166666667</v>
      </c>
      <c r="D2122">
        <v>0.9569000125199445</v>
      </c>
      <c r="E2122" s="6">
        <v>60.865391639065571</v>
      </c>
      <c r="F2122" s="10">
        <v>78.381575639999994</v>
      </c>
      <c r="G2122" s="10">
        <v>260.0288506</v>
      </c>
      <c r="H2122" s="10">
        <v>58.24209402145317</v>
      </c>
    </row>
    <row r="2123" spans="1:8" x14ac:dyDescent="0.25">
      <c r="A2123" s="16"/>
      <c r="B2123" s="5">
        <f>DATE(YEAR(siječanj!B2123),MONTH(siječanj!B2123)+7,DAY(siječanj!B2123))</f>
        <v>44796</v>
      </c>
      <c r="C2123" s="8">
        <v>22.0833333333333</v>
      </c>
      <c r="D2123">
        <v>0.9569000125199445</v>
      </c>
      <c r="E2123" s="6">
        <v>60.570739114366738</v>
      </c>
      <c r="F2123" s="10">
        <v>77.514593379999994</v>
      </c>
      <c r="G2123" s="10">
        <v>259.36485149999999</v>
      </c>
      <c r="H2123" s="10">
        <v>57.960141016879824</v>
      </c>
    </row>
    <row r="2124" spans="1:8" x14ac:dyDescent="0.25">
      <c r="A2124" s="16"/>
      <c r="B2124" s="5">
        <f>DATE(YEAR(siječanj!B2124),MONTH(siječanj!B2124)+7,DAY(siječanj!B2124))</f>
        <v>44796</v>
      </c>
      <c r="C2124" s="8">
        <v>22.09375</v>
      </c>
      <c r="D2124">
        <v>0.9569000125199445</v>
      </c>
      <c r="E2124" s="6">
        <v>60.050877137526783</v>
      </c>
      <c r="F2124" s="10">
        <v>76.810113040000005</v>
      </c>
      <c r="G2124" s="10">
        <v>259.07187279999999</v>
      </c>
      <c r="H2124" s="10">
        <v>57.462685084733025</v>
      </c>
    </row>
    <row r="2125" spans="1:8" x14ac:dyDescent="0.25">
      <c r="A2125" s="16"/>
      <c r="B2125" s="5">
        <f>DATE(YEAR(siječanj!B2125),MONTH(siječanj!B2125)+7,DAY(siječanj!B2125))</f>
        <v>44796</v>
      </c>
      <c r="C2125" s="8">
        <v>22.1041666666667</v>
      </c>
      <c r="D2125">
        <v>0.9569000125199445</v>
      </c>
      <c r="E2125" s="6">
        <v>59.269502581071258</v>
      </c>
      <c r="F2125" s="10">
        <v>76.234134609999998</v>
      </c>
      <c r="G2125" s="10">
        <v>259.1731484</v>
      </c>
      <c r="H2125" s="10">
        <v>56.714987761877971</v>
      </c>
    </row>
    <row r="2126" spans="1:8" x14ac:dyDescent="0.25">
      <c r="A2126" s="16"/>
      <c r="B2126" s="5">
        <f>DATE(YEAR(siječanj!B2126),MONTH(siječanj!B2126)+7,DAY(siječanj!B2126))</f>
        <v>44796</v>
      </c>
      <c r="C2126" s="8">
        <v>22.1145833333333</v>
      </c>
      <c r="D2126">
        <v>0.9569000125199445</v>
      </c>
      <c r="E2126" s="6">
        <v>58.955668423039818</v>
      </c>
      <c r="F2126" s="10">
        <v>75.734740059999993</v>
      </c>
      <c r="G2126" s="10">
        <v>259.27011549999997</v>
      </c>
      <c r="H2126" s="10">
        <v>56.414679852128501</v>
      </c>
    </row>
    <row r="2127" spans="1:8" x14ac:dyDescent="0.25">
      <c r="A2127" s="16"/>
      <c r="B2127" s="5">
        <f>DATE(YEAR(siječanj!B2127),MONTH(siječanj!B2127)+7,DAY(siječanj!B2127))</f>
        <v>44796</v>
      </c>
      <c r="C2127" s="8">
        <v>22.125</v>
      </c>
      <c r="D2127">
        <v>0.9569000125199445</v>
      </c>
      <c r="E2127" s="6">
        <v>58.747584436393211</v>
      </c>
      <c r="F2127" s="10">
        <v>75.240088639999996</v>
      </c>
      <c r="G2127" s="10">
        <v>259.15579410000004</v>
      </c>
      <c r="H2127" s="10">
        <v>56.215564282701159</v>
      </c>
    </row>
    <row r="2128" spans="1:8" x14ac:dyDescent="0.25">
      <c r="A2128" s="16"/>
      <c r="B2128" s="5">
        <f>DATE(YEAR(siječanj!B2128),MONTH(siječanj!B2128)+7,DAY(siječanj!B2128))</f>
        <v>44796</v>
      </c>
      <c r="C2128" s="8">
        <v>22.1354166666667</v>
      </c>
      <c r="D2128">
        <v>0.9569000125199445</v>
      </c>
      <c r="E2128" s="6">
        <v>58.681767208811202</v>
      </c>
      <c r="F2128" s="10">
        <v>74.928779770000006</v>
      </c>
      <c r="G2128" s="10">
        <v>259.1538516</v>
      </c>
      <c r="H2128" s="10">
        <v>56.152583776803908</v>
      </c>
    </row>
    <row r="2129" spans="1:8" x14ac:dyDescent="0.25">
      <c r="A2129" s="16"/>
      <c r="B2129" s="5">
        <f>DATE(YEAR(siječanj!B2129),MONTH(siječanj!B2129)+7,DAY(siječanj!B2129))</f>
        <v>44796</v>
      </c>
      <c r="C2129" s="8">
        <v>22.1458333333333</v>
      </c>
      <c r="D2129">
        <v>0.9569000125199445</v>
      </c>
      <c r="E2129" s="6">
        <v>59.16166347818892</v>
      </c>
      <c r="F2129" s="10">
        <v>74.634413609999996</v>
      </c>
      <c r="G2129" s="10">
        <v>259.03069249999999</v>
      </c>
      <c r="H2129" s="10">
        <v>56.611796522979724</v>
      </c>
    </row>
    <row r="2130" spans="1:8" x14ac:dyDescent="0.25">
      <c r="A2130" s="16"/>
      <c r="B2130" s="5">
        <f>DATE(YEAR(siječanj!B2130),MONTH(siječanj!B2130)+7,DAY(siječanj!B2130))</f>
        <v>44796</v>
      </c>
      <c r="C2130" s="8">
        <v>22.15625</v>
      </c>
      <c r="D2130">
        <v>0.9569000125199445</v>
      </c>
      <c r="E2130" s="6">
        <v>60.370001137297145</v>
      </c>
      <c r="F2130" s="10">
        <v>74.531530040000007</v>
      </c>
      <c r="G2130" s="10">
        <v>259.44949480000002</v>
      </c>
      <c r="H2130" s="10">
        <v>57.768054844108704</v>
      </c>
    </row>
    <row r="2131" spans="1:8" x14ac:dyDescent="0.25">
      <c r="A2131" s="16"/>
      <c r="B2131" s="5">
        <f>DATE(YEAR(siječanj!B2131),MONTH(siječanj!B2131)+7,DAY(siječanj!B2131))</f>
        <v>44796</v>
      </c>
      <c r="C2131" s="8">
        <v>22.1666666666667</v>
      </c>
      <c r="D2131">
        <v>0.9569000125199445</v>
      </c>
      <c r="E2131" s="6">
        <v>62.521444704134879</v>
      </c>
      <c r="F2131" s="10">
        <v>74.501045239999996</v>
      </c>
      <c r="G2131" s="10">
        <v>261.12207799999999</v>
      </c>
      <c r="H2131" s="10">
        <v>59.826771220151684</v>
      </c>
    </row>
    <row r="2132" spans="1:8" x14ac:dyDescent="0.25">
      <c r="A2132" s="16"/>
      <c r="B2132" s="5">
        <f>DATE(YEAR(siječanj!B2132),MONTH(siječanj!B2132)+7,DAY(siječanj!B2132))</f>
        <v>44796</v>
      </c>
      <c r="C2132" s="8">
        <v>22.1770833333333</v>
      </c>
      <c r="D2132">
        <v>0.9569000125199445</v>
      </c>
      <c r="E2132" s="6">
        <v>64.7146450584831</v>
      </c>
      <c r="F2132" s="10">
        <v>74.53688726</v>
      </c>
      <c r="G2132" s="10">
        <v>262.82200349999999</v>
      </c>
      <c r="H2132" s="10">
        <v>61.925444666686246</v>
      </c>
    </row>
    <row r="2133" spans="1:8" x14ac:dyDescent="0.25">
      <c r="A2133" s="16"/>
      <c r="B2133" s="5">
        <f>DATE(YEAR(siječanj!B2133),MONTH(siječanj!B2133)+7,DAY(siječanj!B2133))</f>
        <v>44796</v>
      </c>
      <c r="C2133" s="8">
        <v>22.1875</v>
      </c>
      <c r="D2133">
        <v>0.9569000125199445</v>
      </c>
      <c r="E2133" s="6">
        <v>67.256011914581237</v>
      </c>
      <c r="F2133" s="10">
        <v>74.679235239999997</v>
      </c>
      <c r="G2133" s="10">
        <v>270.49594489999998</v>
      </c>
      <c r="H2133" s="10">
        <v>64.357278643104323</v>
      </c>
    </row>
    <row r="2134" spans="1:8" x14ac:dyDescent="0.25">
      <c r="A2134" s="16"/>
      <c r="B2134" s="5">
        <f>DATE(YEAR(siječanj!B2134),MONTH(siječanj!B2134)+7,DAY(siječanj!B2134))</f>
        <v>44796</v>
      </c>
      <c r="C2134" s="8">
        <v>22.1979166666667</v>
      </c>
      <c r="D2134">
        <v>0.9569000125199445</v>
      </c>
      <c r="E2134" s="6">
        <v>71.031415052830098</v>
      </c>
      <c r="F2134" s="10">
        <v>75.072813629999999</v>
      </c>
      <c r="G2134" s="10">
        <v>273.92709489999993</v>
      </c>
      <c r="H2134" s="10">
        <v>67.9699619533625</v>
      </c>
    </row>
    <row r="2135" spans="1:8" x14ac:dyDescent="0.25">
      <c r="A2135" s="16"/>
      <c r="B2135" s="5">
        <f>DATE(YEAR(siječanj!B2135),MONTH(siječanj!B2135)+7,DAY(siječanj!B2135))</f>
        <v>44796</v>
      </c>
      <c r="C2135" s="8">
        <v>22.2083333333333</v>
      </c>
      <c r="D2135">
        <v>0.9569000125199445</v>
      </c>
      <c r="E2135" s="6">
        <v>74.152071206925328</v>
      </c>
      <c r="F2135" s="10">
        <v>75.6155325</v>
      </c>
      <c r="G2135" s="10">
        <v>275.57969800000001</v>
      </c>
      <c r="H2135" s="10">
        <v>70.956117866286661</v>
      </c>
    </row>
    <row r="2136" spans="1:8" x14ac:dyDescent="0.25">
      <c r="A2136" s="16"/>
      <c r="B2136" s="5">
        <f>DATE(YEAR(siječanj!B2136),MONTH(siječanj!B2136)+7,DAY(siječanj!B2136))</f>
        <v>44796</v>
      </c>
      <c r="C2136" s="8">
        <v>22.21875</v>
      </c>
      <c r="D2136">
        <v>0.9569000125199445</v>
      </c>
      <c r="E2136" s="6">
        <v>77.630803380487507</v>
      </c>
      <c r="F2136" s="10">
        <v>76.533216240000002</v>
      </c>
      <c r="G2136" s="10">
        <v>271.15175930000004</v>
      </c>
      <c r="H2136" s="10">
        <v>74.284916726721846</v>
      </c>
    </row>
    <row r="2137" spans="1:8" x14ac:dyDescent="0.25">
      <c r="A2137" s="16"/>
      <c r="B2137" s="5">
        <f>DATE(YEAR(siječanj!B2137),MONTH(siječanj!B2137)+7,DAY(siječanj!B2137))</f>
        <v>44796</v>
      </c>
      <c r="C2137" s="8">
        <v>22.2291666666667</v>
      </c>
      <c r="D2137">
        <v>0.9569000125199445</v>
      </c>
      <c r="E2137" s="6">
        <v>81.88381528898374</v>
      </c>
      <c r="F2137" s="10">
        <v>77.846092889999994</v>
      </c>
      <c r="G2137" s="10">
        <v>231.84112940000003</v>
      </c>
      <c r="H2137" s="10">
        <v>78.35462387520937</v>
      </c>
    </row>
    <row r="2138" spans="1:8" x14ac:dyDescent="0.25">
      <c r="A2138" s="16"/>
      <c r="B2138" s="5">
        <f>DATE(YEAR(siječanj!B2138),MONTH(siječanj!B2138)+7,DAY(siječanj!B2138))</f>
        <v>44796</v>
      </c>
      <c r="C2138" s="8">
        <v>22.2395833333333</v>
      </c>
      <c r="D2138">
        <v>0.9569000125199445</v>
      </c>
      <c r="E2138" s="6">
        <v>86.508494178576825</v>
      </c>
      <c r="F2138" s="10">
        <v>79.622924359999999</v>
      </c>
      <c r="G2138" s="10">
        <v>150.52136340000001</v>
      </c>
      <c r="H2138" s="10">
        <v>82.779979162561716</v>
      </c>
    </row>
    <row r="2139" spans="1:8" x14ac:dyDescent="0.25">
      <c r="A2139" s="16"/>
      <c r="B2139" s="5">
        <f>DATE(YEAR(siječanj!B2139),MONTH(siječanj!B2139)+7,DAY(siječanj!B2139))</f>
        <v>44796</v>
      </c>
      <c r="C2139" s="8">
        <v>22.25</v>
      </c>
      <c r="D2139">
        <v>0.9569000125199445</v>
      </c>
      <c r="E2139" s="6">
        <v>88.925509047445445</v>
      </c>
      <c r="F2139" s="10">
        <v>82.135482330000002</v>
      </c>
      <c r="G2139" s="10">
        <v>60.273520419999997</v>
      </c>
      <c r="H2139" s="10">
        <v>85.09282072084298</v>
      </c>
    </row>
    <row r="2140" spans="1:8" x14ac:dyDescent="0.25">
      <c r="A2140" s="16"/>
      <c r="B2140" s="5">
        <f>DATE(YEAR(siječanj!B2140),MONTH(siječanj!B2140)+7,DAY(siječanj!B2140))</f>
        <v>44796</v>
      </c>
      <c r="C2140" s="8">
        <v>22.2604166666667</v>
      </c>
      <c r="D2140">
        <v>0.9569000125199445</v>
      </c>
      <c r="E2140" s="6">
        <v>89.871217184003356</v>
      </c>
      <c r="F2140" s="10">
        <v>83.967892299999988</v>
      </c>
      <c r="G2140" s="10">
        <v>13.81299422</v>
      </c>
      <c r="H2140" s="10">
        <v>85.997768848555467</v>
      </c>
    </row>
    <row r="2141" spans="1:8" x14ac:dyDescent="0.25">
      <c r="A2141" s="16"/>
      <c r="B2141" s="5">
        <f>DATE(YEAR(siječanj!B2141),MONTH(siječanj!B2141)+7,DAY(siječanj!B2141))</f>
        <v>44796</v>
      </c>
      <c r="C2141" s="8">
        <v>22.2708333333333</v>
      </c>
      <c r="D2141">
        <v>0.9569000125199445</v>
      </c>
      <c r="E2141" s="6">
        <v>93.031156965742014</v>
      </c>
      <c r="F2141" s="10">
        <v>87.228839679999993</v>
      </c>
      <c r="G2141" s="10">
        <v>5.0830634560000005</v>
      </c>
      <c r="H2141" s="10">
        <v>89.02151526526346</v>
      </c>
    </row>
    <row r="2142" spans="1:8" x14ac:dyDescent="0.25">
      <c r="A2142" s="16"/>
      <c r="B2142" s="5">
        <f>DATE(YEAR(siječanj!B2142),MONTH(siječanj!B2142)+7,DAY(siječanj!B2142))</f>
        <v>44796</v>
      </c>
      <c r="C2142" s="8">
        <v>22.28125</v>
      </c>
      <c r="D2142">
        <v>0.9569000125199445</v>
      </c>
      <c r="E2142" s="6">
        <v>93.832489554974543</v>
      </c>
      <c r="F2142" s="10">
        <v>92.738108830000002</v>
      </c>
      <c r="G2142" s="10">
        <v>3.0632462939999998</v>
      </c>
      <c r="H2142" s="10">
        <v>89.788310429932707</v>
      </c>
    </row>
    <row r="2143" spans="1:8" x14ac:dyDescent="0.25">
      <c r="A2143" s="16"/>
      <c r="B2143" s="5">
        <f>DATE(YEAR(siječanj!B2143),MONTH(siječanj!B2143)+7,DAY(siječanj!B2143))</f>
        <v>44796</v>
      </c>
      <c r="C2143" s="8">
        <v>22.2916666666667</v>
      </c>
      <c r="D2143">
        <v>0.9569000125199445</v>
      </c>
      <c r="E2143" s="6">
        <v>93.590703676843731</v>
      </c>
      <c r="F2143" s="10">
        <v>99.714304599999991</v>
      </c>
      <c r="G2143" s="10">
        <v>2.1055012509999997</v>
      </c>
      <c r="H2143" s="10">
        <v>89.556945520122184</v>
      </c>
    </row>
    <row r="2144" spans="1:8" x14ac:dyDescent="0.25">
      <c r="A2144" s="16"/>
      <c r="B2144" s="5">
        <f>DATE(YEAR(siječanj!B2144),MONTH(siječanj!B2144)+7,DAY(siječanj!B2144))</f>
        <v>44796</v>
      </c>
      <c r="C2144" s="8">
        <v>22.3020833333333</v>
      </c>
      <c r="D2144">
        <v>0.9569000125199445</v>
      </c>
      <c r="E2144" s="6">
        <v>93.205513247112137</v>
      </c>
      <c r="F2144" s="10">
        <v>103.2397665</v>
      </c>
      <c r="G2144" s="10">
        <v>1.777734919</v>
      </c>
      <c r="H2144" s="10">
        <v>89.188356793089454</v>
      </c>
    </row>
    <row r="2145" spans="1:8" x14ac:dyDescent="0.25">
      <c r="A2145" s="16"/>
      <c r="B2145" s="5">
        <f>DATE(YEAR(siječanj!B2145),MONTH(siječanj!B2145)+7,DAY(siječanj!B2145))</f>
        <v>44796</v>
      </c>
      <c r="C2145" s="8">
        <v>22.3125</v>
      </c>
      <c r="D2145">
        <v>0.9569000125199445</v>
      </c>
      <c r="E2145" s="6">
        <v>94.097392676920904</v>
      </c>
      <c r="F2145" s="10">
        <v>107.3345455</v>
      </c>
      <c r="G2145" s="10">
        <v>1.6179659319999999</v>
      </c>
      <c r="H2145" s="10">
        <v>90.041796230639747</v>
      </c>
    </row>
    <row r="2146" spans="1:8" x14ac:dyDescent="0.25">
      <c r="A2146" s="16"/>
      <c r="B2146" s="5">
        <f>DATE(YEAR(siječanj!B2146),MONTH(siječanj!B2146)+7,DAY(siječanj!B2146))</f>
        <v>44796</v>
      </c>
      <c r="C2146" s="8">
        <v>22.3229166666667</v>
      </c>
      <c r="D2146">
        <v>0.9569000125199445</v>
      </c>
      <c r="E2146" s="6">
        <v>95.798028146916053</v>
      </c>
      <c r="F2146" s="10">
        <v>112.99730390000001</v>
      </c>
      <c r="G2146" s="10">
        <v>1.5359344909999999</v>
      </c>
      <c r="H2146" s="10">
        <v>91.669134333169964</v>
      </c>
    </row>
    <row r="2147" spans="1:8" x14ac:dyDescent="0.25">
      <c r="A2147" s="16"/>
      <c r="B2147" s="5">
        <f>DATE(YEAR(siječanj!B2147),MONTH(siječanj!B2147)+7,DAY(siječanj!B2147))</f>
        <v>44796</v>
      </c>
      <c r="C2147" s="8">
        <v>22.3333333333333</v>
      </c>
      <c r="D2147">
        <v>0.9569000125199445</v>
      </c>
      <c r="E2147" s="6">
        <v>96.64710930198008</v>
      </c>
      <c r="F2147" s="10">
        <v>120.43304809999999</v>
      </c>
      <c r="G2147" s="10">
        <v>1.448967391</v>
      </c>
      <c r="H2147" s="10">
        <v>92.481620101081177</v>
      </c>
    </row>
    <row r="2148" spans="1:8" x14ac:dyDescent="0.25">
      <c r="A2148" s="16"/>
      <c r="B2148" s="5">
        <f>DATE(YEAR(siječanj!B2148),MONTH(siječanj!B2148)+7,DAY(siječanj!B2148))</f>
        <v>44796</v>
      </c>
      <c r="C2148" s="8">
        <v>22.34375</v>
      </c>
      <c r="D2148">
        <v>0.9569000125199445</v>
      </c>
      <c r="E2148" s="6">
        <v>98.350810656226301</v>
      </c>
      <c r="F2148" s="10">
        <v>124.3925452</v>
      </c>
      <c r="G2148" s="10">
        <v>1.4401623830000001</v>
      </c>
      <c r="H2148" s="10">
        <v>94.111891948289639</v>
      </c>
    </row>
    <row r="2149" spans="1:8" x14ac:dyDescent="0.25">
      <c r="A2149" s="16"/>
      <c r="B2149" s="5">
        <f>DATE(YEAR(siječanj!B2149),MONTH(siječanj!B2149)+7,DAY(siječanj!B2149))</f>
        <v>44796</v>
      </c>
      <c r="C2149" s="8">
        <v>22.3541666666667</v>
      </c>
      <c r="D2149">
        <v>0.9569000125199445</v>
      </c>
      <c r="E2149" s="6">
        <v>99.106239372936443</v>
      </c>
      <c r="F2149" s="10">
        <v>127.52729699999999</v>
      </c>
      <c r="G2149" s="10">
        <v>1.4948229230000001</v>
      </c>
      <c r="H2149" s="10">
        <v>94.834761696767501</v>
      </c>
    </row>
    <row r="2150" spans="1:8" x14ac:dyDescent="0.25">
      <c r="A2150" s="16"/>
      <c r="B2150" s="5">
        <f>DATE(YEAR(siječanj!B2150),MONTH(siječanj!B2150)+7,DAY(siječanj!B2150))</f>
        <v>44796</v>
      </c>
      <c r="C2150" s="8">
        <v>22.3645833333333</v>
      </c>
      <c r="D2150">
        <v>0.9569000125199445</v>
      </c>
      <c r="E2150" s="6">
        <v>100.79746174429667</v>
      </c>
      <c r="F2150" s="10">
        <v>130.79812720000001</v>
      </c>
      <c r="G2150" s="10">
        <v>1.4477078209999998</v>
      </c>
      <c r="H2150" s="10">
        <v>96.453092405096115</v>
      </c>
    </row>
    <row r="2151" spans="1:8" x14ac:dyDescent="0.25">
      <c r="A2151" s="16"/>
      <c r="B2151" s="5">
        <f>DATE(YEAR(siječanj!B2151),MONTH(siječanj!B2151)+7,DAY(siječanj!B2151))</f>
        <v>44796</v>
      </c>
      <c r="C2151" s="8">
        <v>22.375</v>
      </c>
      <c r="D2151">
        <v>0.9569000125199445</v>
      </c>
      <c r="E2151" s="6">
        <v>102.3471947488749</v>
      </c>
      <c r="F2151" s="10">
        <v>134.4239675</v>
      </c>
      <c r="G2151" s="10">
        <v>1.5182369609999999</v>
      </c>
      <c r="H2151" s="10">
        <v>97.936031936579582</v>
      </c>
    </row>
    <row r="2152" spans="1:8" x14ac:dyDescent="0.25">
      <c r="A2152" s="16"/>
      <c r="B2152" s="5">
        <f>DATE(YEAR(siječanj!B2152),MONTH(siječanj!B2152)+7,DAY(siječanj!B2152))</f>
        <v>44796</v>
      </c>
      <c r="C2152" s="8">
        <v>22.3854166666667</v>
      </c>
      <c r="D2152">
        <v>0.9569000125199445</v>
      </c>
      <c r="E2152" s="6">
        <v>104.17108114857544</v>
      </c>
      <c r="F2152" s="10">
        <v>136.69171030000001</v>
      </c>
      <c r="G2152" s="10">
        <v>1.6148951440000001</v>
      </c>
      <c r="H2152" s="10">
        <v>99.681308855287995</v>
      </c>
    </row>
    <row r="2153" spans="1:8" x14ac:dyDescent="0.25">
      <c r="A2153" s="16"/>
      <c r="B2153" s="5">
        <f>DATE(YEAR(siječanj!B2153),MONTH(siječanj!B2153)+7,DAY(siječanj!B2153))</f>
        <v>44796</v>
      </c>
      <c r="C2153" s="8">
        <v>22.3958333333333</v>
      </c>
      <c r="D2153">
        <v>0.9569000125199445</v>
      </c>
      <c r="E2153" s="6">
        <v>104.84185750489029</v>
      </c>
      <c r="F2153" s="10">
        <v>138.3503106</v>
      </c>
      <c r="G2153" s="10">
        <v>1.641746173</v>
      </c>
      <c r="H2153" s="10">
        <v>100.32317475904375</v>
      </c>
    </row>
    <row r="2154" spans="1:8" x14ac:dyDescent="0.25">
      <c r="A2154" s="16"/>
      <c r="B2154" s="5">
        <f>DATE(YEAR(siječanj!B2154),MONTH(siječanj!B2154)+7,DAY(siječanj!B2154))</f>
        <v>44796</v>
      </c>
      <c r="C2154" s="8">
        <v>22.40625</v>
      </c>
      <c r="D2154">
        <v>0.9569000125199445</v>
      </c>
      <c r="E2154" s="6">
        <v>105.56112209146897</v>
      </c>
      <c r="F2154" s="10">
        <v>139.7663842</v>
      </c>
      <c r="G2154" s="10">
        <v>1.6341449969999999</v>
      </c>
      <c r="H2154" s="10">
        <v>101.01143905094605</v>
      </c>
    </row>
    <row r="2155" spans="1:8" x14ac:dyDescent="0.25">
      <c r="A2155" s="16"/>
      <c r="B2155" s="5">
        <f>DATE(YEAR(siječanj!B2155),MONTH(siječanj!B2155)+7,DAY(siječanj!B2155))</f>
        <v>44796</v>
      </c>
      <c r="C2155" s="8">
        <v>22.4166666666667</v>
      </c>
      <c r="D2155">
        <v>0.9569000125199445</v>
      </c>
      <c r="E2155" s="6">
        <v>106.71981287817572</v>
      </c>
      <c r="F2155" s="10">
        <v>141.2766469</v>
      </c>
      <c r="G2155" s="10">
        <v>1.660476675</v>
      </c>
      <c r="H2155" s="10">
        <v>102.12019027925248</v>
      </c>
    </row>
    <row r="2156" spans="1:8" x14ac:dyDescent="0.25">
      <c r="A2156" s="16"/>
      <c r="B2156" s="5">
        <f>DATE(YEAR(siječanj!B2156),MONTH(siječanj!B2156)+7,DAY(siječanj!B2156))</f>
        <v>44796</v>
      </c>
      <c r="C2156" s="8">
        <v>22.4270833333333</v>
      </c>
      <c r="D2156">
        <v>0.9569000125199445</v>
      </c>
      <c r="E2156" s="6">
        <v>107.14646422964485</v>
      </c>
      <c r="F2156" s="10">
        <v>142.32131609999999</v>
      </c>
      <c r="G2156" s="10">
        <v>1.655751465</v>
      </c>
      <c r="H2156" s="10">
        <v>102.52845296281494</v>
      </c>
    </row>
    <row r="2157" spans="1:8" x14ac:dyDescent="0.25">
      <c r="A2157" s="16"/>
      <c r="B2157" s="5">
        <f>DATE(YEAR(siječanj!B2157),MONTH(siječanj!B2157)+7,DAY(siječanj!B2157))</f>
        <v>44796</v>
      </c>
      <c r="C2157" s="8">
        <v>22.4375</v>
      </c>
      <c r="D2157">
        <v>0.9569000125199445</v>
      </c>
      <c r="E2157" s="6">
        <v>109.16537978697077</v>
      </c>
      <c r="F2157" s="10">
        <v>143.46371859999999</v>
      </c>
      <c r="G2157" s="10">
        <v>1.6717711309999999</v>
      </c>
      <c r="H2157" s="10">
        <v>104.46035328489683</v>
      </c>
    </row>
    <row r="2158" spans="1:8" x14ac:dyDescent="0.25">
      <c r="A2158" s="16"/>
      <c r="B2158" s="5">
        <f>DATE(YEAR(siječanj!B2158),MONTH(siječanj!B2158)+7,DAY(siječanj!B2158))</f>
        <v>44796</v>
      </c>
      <c r="C2158" s="8">
        <v>22.4479166666667</v>
      </c>
      <c r="D2158">
        <v>0.9569000125199445</v>
      </c>
      <c r="E2158" s="6">
        <v>110.06068351560792</v>
      </c>
      <c r="F2158" s="10">
        <v>144.98742990000002</v>
      </c>
      <c r="G2158" s="10">
        <v>1.6298802750000001</v>
      </c>
      <c r="H2158" s="10">
        <v>105.31706943403887</v>
      </c>
    </row>
    <row r="2159" spans="1:8" x14ac:dyDescent="0.25">
      <c r="A2159" s="16"/>
      <c r="B2159" s="5">
        <f>DATE(YEAR(siječanj!B2159),MONTH(siječanj!B2159)+7,DAY(siječanj!B2159))</f>
        <v>44796</v>
      </c>
      <c r="C2159" s="8">
        <v>22.4583333333333</v>
      </c>
      <c r="D2159">
        <v>0.9569000125199445</v>
      </c>
      <c r="E2159" s="6">
        <v>111.28011018417224</v>
      </c>
      <c r="F2159" s="10">
        <v>146.3927879</v>
      </c>
      <c r="G2159" s="10">
        <v>1.6305381890000001</v>
      </c>
      <c r="H2159" s="10">
        <v>106.48393882845522</v>
      </c>
    </row>
    <row r="2160" spans="1:8" x14ac:dyDescent="0.25">
      <c r="A2160" s="16"/>
      <c r="B2160" s="5">
        <f>DATE(YEAR(siječanj!B2160),MONTH(siječanj!B2160)+7,DAY(siječanj!B2160))</f>
        <v>44796</v>
      </c>
      <c r="C2160" s="8">
        <v>22.46875</v>
      </c>
      <c r="D2160">
        <v>0.9569000125199445</v>
      </c>
      <c r="E2160" s="6">
        <v>112.89530100891703</v>
      </c>
      <c r="F2160" s="10">
        <v>147.390646</v>
      </c>
      <c r="G2160" s="10">
        <v>1.6012081309999999</v>
      </c>
      <c r="H2160" s="10">
        <v>108.02951494887562</v>
      </c>
    </row>
    <row r="2161" spans="1:8" x14ac:dyDescent="0.25">
      <c r="A2161" s="16"/>
      <c r="B2161" s="5">
        <f>DATE(YEAR(siječanj!B2161),MONTH(siječanj!B2161)+7,DAY(siječanj!B2161))</f>
        <v>44796</v>
      </c>
      <c r="C2161" s="8">
        <v>22.4791666666667</v>
      </c>
      <c r="D2161">
        <v>0.9569000125199445</v>
      </c>
      <c r="E2161" s="6">
        <v>113.0992607458295</v>
      </c>
      <c r="F2161" s="10">
        <v>148.30784780000002</v>
      </c>
      <c r="G2161" s="10">
        <v>1.6167261569999998</v>
      </c>
      <c r="H2161" s="10">
        <v>108.22468402368071</v>
      </c>
    </row>
    <row r="2162" spans="1:8" x14ac:dyDescent="0.25">
      <c r="A2162" s="16"/>
      <c r="B2162" s="5">
        <f>DATE(YEAR(siječanj!B2162),MONTH(siječanj!B2162)+7,DAY(siječanj!B2162))</f>
        <v>44796</v>
      </c>
      <c r="C2162" s="8">
        <v>22.4895833333333</v>
      </c>
      <c r="D2162">
        <v>0.9569000125199445</v>
      </c>
      <c r="E2162" s="6">
        <v>112.33685734101574</v>
      </c>
      <c r="F2162" s="10">
        <v>149.0553304</v>
      </c>
      <c r="G2162" s="10">
        <v>1.615862481</v>
      </c>
      <c r="H2162" s="10">
        <v>107.49514019606919</v>
      </c>
    </row>
    <row r="2163" spans="1:8" x14ac:dyDescent="0.25">
      <c r="A2163" s="16"/>
      <c r="B2163" s="5">
        <f>DATE(YEAR(siječanj!B2163),MONTH(siječanj!B2163)+7,DAY(siječanj!B2163))</f>
        <v>44796</v>
      </c>
      <c r="C2163" s="8">
        <v>22.5</v>
      </c>
      <c r="D2163">
        <v>0.9569000125199445</v>
      </c>
      <c r="E2163" s="6">
        <v>111.60179272789178</v>
      </c>
      <c r="F2163" s="10">
        <v>149.76283080000002</v>
      </c>
      <c r="G2163" s="10">
        <v>1.616003649</v>
      </c>
      <c r="H2163" s="10">
        <v>106.79175685856789</v>
      </c>
    </row>
    <row r="2164" spans="1:8" x14ac:dyDescent="0.25">
      <c r="A2164" s="16"/>
      <c r="B2164" s="5">
        <f>DATE(YEAR(siječanj!B2164),MONTH(siječanj!B2164)+7,DAY(siječanj!B2164))</f>
        <v>44796</v>
      </c>
      <c r="C2164" s="8">
        <v>22.5104166666667</v>
      </c>
      <c r="D2164">
        <v>0.9569000125199445</v>
      </c>
      <c r="E2164" s="6">
        <v>111.03095446834845</v>
      </c>
      <c r="F2164" s="10">
        <v>150.4294956</v>
      </c>
      <c r="G2164" s="10">
        <v>1.5888541359999999</v>
      </c>
      <c r="H2164" s="10">
        <v>106.24552172086402</v>
      </c>
    </row>
    <row r="2165" spans="1:8" x14ac:dyDescent="0.25">
      <c r="A2165" s="16"/>
      <c r="B2165" s="5">
        <f>DATE(YEAR(siječanj!B2165),MONTH(siječanj!B2165)+7,DAY(siječanj!B2165))</f>
        <v>44796</v>
      </c>
      <c r="C2165" s="8">
        <v>22.5208333333333</v>
      </c>
      <c r="D2165">
        <v>0.9569000125199445</v>
      </c>
      <c r="E2165" s="6">
        <v>111.81853525616849</v>
      </c>
      <c r="F2165" s="10">
        <v>150.9410819</v>
      </c>
      <c r="G2165" s="10">
        <v>1.5668512530000001</v>
      </c>
      <c r="H2165" s="10">
        <v>106.99915778658948</v>
      </c>
    </row>
    <row r="2166" spans="1:8" x14ac:dyDescent="0.25">
      <c r="A2166" s="16"/>
      <c r="B2166" s="5">
        <f>DATE(YEAR(siječanj!B2166),MONTH(siječanj!B2166)+7,DAY(siječanj!B2166))</f>
        <v>44796</v>
      </c>
      <c r="C2166" s="8">
        <v>22.53125</v>
      </c>
      <c r="D2166">
        <v>0.9569000125199445</v>
      </c>
      <c r="E2166" s="6">
        <v>112.16261722171083</v>
      </c>
      <c r="F2166" s="10">
        <v>151.44002230000001</v>
      </c>
      <c r="G2166" s="10">
        <v>1.6480424600000001</v>
      </c>
      <c r="H2166" s="10">
        <v>107.32840982372484</v>
      </c>
    </row>
    <row r="2167" spans="1:8" x14ac:dyDescent="0.25">
      <c r="A2167" s="16"/>
      <c r="B2167" s="5">
        <f>DATE(YEAR(siječanj!B2167),MONTH(siječanj!B2167)+7,DAY(siječanj!B2167))</f>
        <v>44796</v>
      </c>
      <c r="C2167" s="8">
        <v>22.5416666666667</v>
      </c>
      <c r="D2167">
        <v>0.9569000125199445</v>
      </c>
      <c r="E2167" s="6">
        <v>111.18274353824602</v>
      </c>
      <c r="F2167" s="10">
        <v>151.84479189999999</v>
      </c>
      <c r="G2167" s="10">
        <v>1.648751944</v>
      </c>
      <c r="H2167" s="10">
        <v>106.39076868374939</v>
      </c>
    </row>
    <row r="2168" spans="1:8" x14ac:dyDescent="0.25">
      <c r="A2168" s="16"/>
      <c r="B2168" s="5">
        <f>DATE(YEAR(siječanj!B2168),MONTH(siječanj!B2168)+7,DAY(siječanj!B2168))</f>
        <v>44796</v>
      </c>
      <c r="C2168" s="8">
        <v>22.5520833333333</v>
      </c>
      <c r="D2168">
        <v>0.9569000125199445</v>
      </c>
      <c r="E2168" s="6">
        <v>110.7554508133228</v>
      </c>
      <c r="F2168" s="10">
        <v>152.10643719999999</v>
      </c>
      <c r="G2168" s="10">
        <v>1.6276830600000001</v>
      </c>
      <c r="H2168" s="10">
        <v>105.98189226992068</v>
      </c>
    </row>
    <row r="2169" spans="1:8" x14ac:dyDescent="0.25">
      <c r="A2169" s="16"/>
      <c r="B2169" s="5">
        <f>DATE(YEAR(siječanj!B2169),MONTH(siječanj!B2169)+7,DAY(siječanj!B2169))</f>
        <v>44796</v>
      </c>
      <c r="C2169" s="8">
        <v>22.5625</v>
      </c>
      <c r="D2169">
        <v>0.9569000125199445</v>
      </c>
      <c r="E2169" s="6">
        <v>110.72274473851731</v>
      </c>
      <c r="F2169" s="10">
        <v>152.11077880000002</v>
      </c>
      <c r="G2169" s="10">
        <v>1.6426510009999999</v>
      </c>
      <c r="H2169" s="10">
        <v>105.95059582652983</v>
      </c>
    </row>
    <row r="2170" spans="1:8" x14ac:dyDescent="0.25">
      <c r="A2170" s="16"/>
      <c r="B2170" s="5">
        <f>DATE(YEAR(siječanj!B2170),MONTH(siječanj!B2170)+7,DAY(siječanj!B2170))</f>
        <v>44796</v>
      </c>
      <c r="C2170" s="8">
        <v>22.5729166666667</v>
      </c>
      <c r="D2170">
        <v>0.9569000125199445</v>
      </c>
      <c r="E2170" s="6">
        <v>111.6895070011855</v>
      </c>
      <c r="F2170" s="10">
        <v>151.91956709999999</v>
      </c>
      <c r="G2170" s="10">
        <v>1.620216801</v>
      </c>
      <c r="H2170" s="10">
        <v>106.87569064778084</v>
      </c>
    </row>
    <row r="2171" spans="1:8" x14ac:dyDescent="0.25">
      <c r="A2171" s="16"/>
      <c r="B2171" s="5">
        <f>DATE(YEAR(siječanj!B2171),MONTH(siječanj!B2171)+7,DAY(siječanj!B2171))</f>
        <v>44796</v>
      </c>
      <c r="C2171" s="8">
        <v>22.5833333333333</v>
      </c>
      <c r="D2171">
        <v>0.9569000125199445</v>
      </c>
      <c r="E2171" s="6">
        <v>111.93587582028235</v>
      </c>
      <c r="F2171" s="10">
        <v>151.07433269999999</v>
      </c>
      <c r="G2171" s="10">
        <v>1.6069605830000002</v>
      </c>
      <c r="H2171" s="10">
        <v>107.11144097385913</v>
      </c>
    </row>
    <row r="2172" spans="1:8" x14ac:dyDescent="0.25">
      <c r="A2172" s="16"/>
      <c r="B2172" s="5">
        <f>DATE(YEAR(siječanj!B2172),MONTH(siječanj!B2172)+7,DAY(siječanj!B2172))</f>
        <v>44796</v>
      </c>
      <c r="C2172" s="8">
        <v>22.59375</v>
      </c>
      <c r="D2172">
        <v>0.9569000125199445</v>
      </c>
      <c r="E2172" s="6">
        <v>113.25635951422926</v>
      </c>
      <c r="F2172" s="10">
        <v>150.4955928</v>
      </c>
      <c r="G2172" s="10">
        <v>1.6028542190000001</v>
      </c>
      <c r="H2172" s="10">
        <v>108.37501183712931</v>
      </c>
    </row>
    <row r="2173" spans="1:8" x14ac:dyDescent="0.25">
      <c r="A2173" s="16"/>
      <c r="B2173" s="5">
        <f>DATE(YEAR(siječanj!B2173),MONTH(siječanj!B2173)+7,DAY(siječanj!B2173))</f>
        <v>44796</v>
      </c>
      <c r="C2173" s="8">
        <v>22.6041666666667</v>
      </c>
      <c r="D2173">
        <v>0.9569000125199445</v>
      </c>
      <c r="E2173" s="6">
        <v>114.26139072393708</v>
      </c>
      <c r="F2173" s="10">
        <v>149.60295669999999</v>
      </c>
      <c r="G2173" s="10">
        <v>1.5647644719999998</v>
      </c>
      <c r="H2173" s="10">
        <v>109.33672621428167</v>
      </c>
    </row>
    <row r="2174" spans="1:8" x14ac:dyDescent="0.25">
      <c r="A2174" s="16"/>
      <c r="B2174" s="5">
        <f>DATE(YEAR(siječanj!B2174),MONTH(siječanj!B2174)+7,DAY(siječanj!B2174))</f>
        <v>44796</v>
      </c>
      <c r="C2174" s="8">
        <v>22.6145833333333</v>
      </c>
      <c r="D2174">
        <v>0.9569000125199445</v>
      </c>
      <c r="E2174" s="6">
        <v>114.63797920381394</v>
      </c>
      <c r="F2174" s="10">
        <v>147.98120490000002</v>
      </c>
      <c r="G2174" s="10">
        <v>1.517228993</v>
      </c>
      <c r="H2174" s="10">
        <v>109.69708373539069</v>
      </c>
    </row>
    <row r="2175" spans="1:8" x14ac:dyDescent="0.25">
      <c r="A2175" s="16"/>
      <c r="B2175" s="5">
        <f>DATE(YEAR(siječanj!B2175),MONTH(siječanj!B2175)+7,DAY(siječanj!B2175))</f>
        <v>44796</v>
      </c>
      <c r="C2175" s="8">
        <v>22.625</v>
      </c>
      <c r="D2175">
        <v>0.9569000125199445</v>
      </c>
      <c r="E2175" s="6">
        <v>114.91110798995079</v>
      </c>
      <c r="F2175" s="10">
        <v>144.96920480000003</v>
      </c>
      <c r="G2175" s="10">
        <v>1.465260016</v>
      </c>
      <c r="H2175" s="10">
        <v>109.95844067426461</v>
      </c>
    </row>
    <row r="2176" spans="1:8" x14ac:dyDescent="0.25">
      <c r="A2176" s="16"/>
      <c r="B2176" s="5">
        <f>DATE(YEAR(siječanj!B2176),MONTH(siječanj!B2176)+7,DAY(siječanj!B2176))</f>
        <v>44796</v>
      </c>
      <c r="C2176" s="8">
        <v>22.6354166666667</v>
      </c>
      <c r="D2176">
        <v>0.9569000125199445</v>
      </c>
      <c r="E2176" s="6">
        <v>115.2849621935234</v>
      </c>
      <c r="F2176" s="10">
        <v>143.41798280000003</v>
      </c>
      <c r="G2176" s="10">
        <v>1.4213157169999999</v>
      </c>
      <c r="H2176" s="10">
        <v>110.31618176634387</v>
      </c>
    </row>
    <row r="2177" spans="1:8" x14ac:dyDescent="0.25">
      <c r="A2177" s="16"/>
      <c r="B2177" s="5">
        <f>DATE(YEAR(siječanj!B2177),MONTH(siječanj!B2177)+7,DAY(siječanj!B2177))</f>
        <v>44796</v>
      </c>
      <c r="C2177" s="8">
        <v>22.6458333333333</v>
      </c>
      <c r="D2177">
        <v>0.9569000125199445</v>
      </c>
      <c r="E2177" s="6">
        <v>116.00232053082679</v>
      </c>
      <c r="F2177" s="10">
        <v>141.98588469999999</v>
      </c>
      <c r="G2177" s="10">
        <v>1.41989206</v>
      </c>
      <c r="H2177" s="10">
        <v>111.00262196829077</v>
      </c>
    </row>
    <row r="2178" spans="1:8" x14ac:dyDescent="0.25">
      <c r="A2178" s="16"/>
      <c r="B2178" s="5">
        <f>DATE(YEAR(siječanj!B2178),MONTH(siječanj!B2178)+7,DAY(siječanj!B2178))</f>
        <v>44796</v>
      </c>
      <c r="C2178" s="8">
        <v>22.65625</v>
      </c>
      <c r="D2178">
        <v>0.9569000125199445</v>
      </c>
      <c r="E2178" s="6">
        <v>115.90602217876527</v>
      </c>
      <c r="F2178" s="10">
        <v>140.3690709</v>
      </c>
      <c r="G2178" s="10">
        <v>1.434409931</v>
      </c>
      <c r="H2178" s="10">
        <v>110.91047407399745</v>
      </c>
    </row>
    <row r="2179" spans="1:8" x14ac:dyDescent="0.25">
      <c r="A2179" s="16"/>
      <c r="B2179" s="5">
        <f>DATE(YEAR(siječanj!B2179),MONTH(siječanj!B2179)+7,DAY(siječanj!B2179))</f>
        <v>44796</v>
      </c>
      <c r="C2179" s="8">
        <v>22.6666666666667</v>
      </c>
      <c r="D2179">
        <v>0.9569000125199445</v>
      </c>
      <c r="E2179" s="6">
        <v>115.13162231041335</v>
      </c>
      <c r="F2179" s="10">
        <v>137.91879309999999</v>
      </c>
      <c r="G2179" s="10">
        <v>1.4751172699999999</v>
      </c>
      <c r="H2179" s="10">
        <v>110.16945083027605</v>
      </c>
    </row>
    <row r="2180" spans="1:8" x14ac:dyDescent="0.25">
      <c r="A2180" s="16"/>
      <c r="B2180" s="5">
        <f>DATE(YEAR(siječanj!B2180),MONTH(siječanj!B2180)+7,DAY(siječanj!B2180))</f>
        <v>44796</v>
      </c>
      <c r="C2180" s="8">
        <v>22.6770833333333</v>
      </c>
      <c r="D2180">
        <v>0.9569000125199445</v>
      </c>
      <c r="E2180" s="6">
        <v>113.44758213033303</v>
      </c>
      <c r="F2180" s="10">
        <v>136.74154419999999</v>
      </c>
      <c r="G2180" s="10">
        <v>1.469471084</v>
      </c>
      <c r="H2180" s="10">
        <v>108.55799276087311</v>
      </c>
    </row>
    <row r="2181" spans="1:8" x14ac:dyDescent="0.25">
      <c r="A2181" s="16"/>
      <c r="B2181" s="5">
        <f>DATE(YEAR(siječanj!B2181),MONTH(siječanj!B2181)+7,DAY(siječanj!B2181))</f>
        <v>44796</v>
      </c>
      <c r="C2181" s="8">
        <v>22.6875</v>
      </c>
      <c r="D2181">
        <v>0.9569000125199445</v>
      </c>
      <c r="E2181" s="6">
        <v>114.19039286681419</v>
      </c>
      <c r="F2181" s="10">
        <v>135.95757470000001</v>
      </c>
      <c r="G2181" s="10">
        <v>1.4559294059999999</v>
      </c>
      <c r="H2181" s="10">
        <v>109.26878836391188</v>
      </c>
    </row>
    <row r="2182" spans="1:8" x14ac:dyDescent="0.25">
      <c r="A2182" s="16"/>
      <c r="B2182" s="5">
        <f>DATE(YEAR(siječanj!B2182),MONTH(siječanj!B2182)+7,DAY(siječanj!B2182))</f>
        <v>44796</v>
      </c>
      <c r="C2182" s="8">
        <v>22.6979166666667</v>
      </c>
      <c r="D2182">
        <v>0.9569000125199445</v>
      </c>
      <c r="E2182" s="6">
        <v>114.21738217947016</v>
      </c>
      <c r="F2182" s="10">
        <v>135.30459069999998</v>
      </c>
      <c r="G2182" s="10">
        <v>1.489543981</v>
      </c>
      <c r="H2182" s="10">
        <v>109.29461443753029</v>
      </c>
    </row>
    <row r="2183" spans="1:8" x14ac:dyDescent="0.25">
      <c r="A2183" s="16"/>
      <c r="B2183" s="5">
        <f>DATE(YEAR(siječanj!B2183),MONTH(siječanj!B2183)+7,DAY(siječanj!B2183))</f>
        <v>44796</v>
      </c>
      <c r="C2183" s="8">
        <v>22.7083333333333</v>
      </c>
      <c r="D2183">
        <v>0.9569000125199445</v>
      </c>
      <c r="E2183" s="6">
        <v>115.22933942821153</v>
      </c>
      <c r="F2183" s="10">
        <v>134.72756559999999</v>
      </c>
      <c r="G2183" s="10">
        <v>1.4897893309999999</v>
      </c>
      <c r="H2183" s="10">
        <v>110.26295634152055</v>
      </c>
    </row>
    <row r="2184" spans="1:8" x14ac:dyDescent="0.25">
      <c r="A2184" s="16"/>
      <c r="B2184" s="5">
        <f>DATE(YEAR(siječanj!B2184),MONTH(siječanj!B2184)+7,DAY(siječanj!B2184))</f>
        <v>44796</v>
      </c>
      <c r="C2184" s="8">
        <v>22.71875</v>
      </c>
      <c r="D2184">
        <v>0.9569000125199445</v>
      </c>
      <c r="E2184" s="6">
        <v>115.34273643913713</v>
      </c>
      <c r="F2184" s="10">
        <v>134.36604159999999</v>
      </c>
      <c r="G2184" s="10">
        <v>1.401372007</v>
      </c>
      <c r="H2184" s="10">
        <v>110.37146594269498</v>
      </c>
    </row>
    <row r="2185" spans="1:8" x14ac:dyDescent="0.25">
      <c r="A2185" s="16"/>
      <c r="B2185" s="5">
        <f>DATE(YEAR(siječanj!B2185),MONTH(siječanj!B2185)+7,DAY(siječanj!B2185))</f>
        <v>44796</v>
      </c>
      <c r="C2185" s="8">
        <v>22.7291666666667</v>
      </c>
      <c r="D2185">
        <v>0.9569000125199445</v>
      </c>
      <c r="E2185" s="6">
        <v>115.91086027913948</v>
      </c>
      <c r="F2185" s="10">
        <v>134.1390983</v>
      </c>
      <c r="G2185" s="10">
        <v>1.3464577819999999</v>
      </c>
      <c r="H2185" s="10">
        <v>110.91510365230612</v>
      </c>
    </row>
    <row r="2186" spans="1:8" x14ac:dyDescent="0.25">
      <c r="A2186" s="16"/>
      <c r="B2186" s="5">
        <f>DATE(YEAR(siječanj!B2186),MONTH(siječanj!B2186)+7,DAY(siječanj!B2186))</f>
        <v>44796</v>
      </c>
      <c r="C2186" s="8">
        <v>22.7395833333333</v>
      </c>
      <c r="D2186">
        <v>0.9569000125199445</v>
      </c>
      <c r="E2186" s="6">
        <v>117.21565812293001</v>
      </c>
      <c r="F2186" s="10">
        <v>134.17187100000001</v>
      </c>
      <c r="G2186" s="10">
        <v>1.329640597</v>
      </c>
      <c r="H2186" s="10">
        <v>112.16366472536527</v>
      </c>
    </row>
    <row r="2187" spans="1:8" x14ac:dyDescent="0.25">
      <c r="A2187" s="16"/>
      <c r="B2187" s="5">
        <f>DATE(YEAR(siječanj!B2187),MONTH(siječanj!B2187)+7,DAY(siječanj!B2187))</f>
        <v>44796</v>
      </c>
      <c r="C2187" s="8">
        <v>22.75</v>
      </c>
      <c r="D2187">
        <v>0.9569000125199445</v>
      </c>
      <c r="E2187" s="6">
        <v>120.01086490531067</v>
      </c>
      <c r="F2187" s="10">
        <v>134.3459321</v>
      </c>
      <c r="G2187" s="10">
        <v>1.3141001720000001</v>
      </c>
      <c r="H2187" s="10">
        <v>114.83839813042114</v>
      </c>
    </row>
    <row r="2188" spans="1:8" x14ac:dyDescent="0.25">
      <c r="A2188" s="16"/>
      <c r="B2188" s="5">
        <f>DATE(YEAR(siječanj!B2188),MONTH(siječanj!B2188)+7,DAY(siječanj!B2188))</f>
        <v>44796</v>
      </c>
      <c r="C2188" s="8">
        <v>22.7604166666667</v>
      </c>
      <c r="D2188">
        <v>0.9569000125199445</v>
      </c>
      <c r="E2188" s="6">
        <v>122.16591048900818</v>
      </c>
      <c r="F2188" s="10">
        <v>134.47451230000001</v>
      </c>
      <c r="G2188" s="10">
        <v>1.320501683</v>
      </c>
      <c r="H2188" s="10">
        <v>116.90056127644235</v>
      </c>
    </row>
    <row r="2189" spans="1:8" x14ac:dyDescent="0.25">
      <c r="A2189" s="16"/>
      <c r="B2189" s="5">
        <f>DATE(YEAR(siječanj!B2189),MONTH(siječanj!B2189)+7,DAY(siječanj!B2189))</f>
        <v>44796</v>
      </c>
      <c r="C2189" s="8">
        <v>22.7708333333333</v>
      </c>
      <c r="D2189">
        <v>0.9569000125199445</v>
      </c>
      <c r="E2189" s="6">
        <v>123.72581214206427</v>
      </c>
      <c r="F2189" s="10">
        <v>134.48545580000001</v>
      </c>
      <c r="G2189" s="10">
        <v>1.4242765919999998</v>
      </c>
      <c r="H2189" s="10">
        <v>118.39323118778159</v>
      </c>
    </row>
    <row r="2190" spans="1:8" x14ac:dyDescent="0.25">
      <c r="A2190" s="16"/>
      <c r="B2190" s="5">
        <f>DATE(YEAR(siječanj!B2190),MONTH(siječanj!B2190)+7,DAY(siječanj!B2190))</f>
        <v>44796</v>
      </c>
      <c r="C2190" s="8">
        <v>22.78125</v>
      </c>
      <c r="D2190">
        <v>0.9569000125199445</v>
      </c>
      <c r="E2190" s="6">
        <v>125.98445939535924</v>
      </c>
      <c r="F2190" s="10">
        <v>134.31612430000001</v>
      </c>
      <c r="G2190" s="10">
        <v>1.592138499</v>
      </c>
      <c r="H2190" s="10">
        <v>120.55453077273769</v>
      </c>
    </row>
    <row r="2191" spans="1:8" x14ac:dyDescent="0.25">
      <c r="A2191" s="16"/>
      <c r="B2191" s="5">
        <f>DATE(YEAR(siječanj!B2191),MONTH(siječanj!B2191)+7,DAY(siječanj!B2191))</f>
        <v>44796</v>
      </c>
      <c r="C2191" s="8">
        <v>22.7916666666667</v>
      </c>
      <c r="D2191">
        <v>0.9569000125199445</v>
      </c>
      <c r="E2191" s="6">
        <v>129.24304162006513</v>
      </c>
      <c r="F2191" s="10">
        <v>133.90285800000001</v>
      </c>
      <c r="G2191" s="10">
        <v>2.3515106640000001</v>
      </c>
      <c r="H2191" s="10">
        <v>123.67266814435602</v>
      </c>
    </row>
    <row r="2192" spans="1:8" x14ac:dyDescent="0.25">
      <c r="A2192" s="16"/>
      <c r="B2192" s="5">
        <f>DATE(YEAR(siječanj!B2192),MONTH(siječanj!B2192)+7,DAY(siječanj!B2192))</f>
        <v>44796</v>
      </c>
      <c r="C2192" s="8">
        <v>22.8020833333333</v>
      </c>
      <c r="D2192">
        <v>0.9569000125199445</v>
      </c>
      <c r="E2192" s="6">
        <v>133.31870582580245</v>
      </c>
      <c r="F2192" s="10">
        <v>133.70358529999999</v>
      </c>
      <c r="G2192" s="10">
        <v>4.677747106</v>
      </c>
      <c r="H2192" s="10">
        <v>127.57267127385316</v>
      </c>
    </row>
    <row r="2193" spans="1:8" x14ac:dyDescent="0.25">
      <c r="A2193" s="16"/>
      <c r="B2193" s="5">
        <f>DATE(YEAR(siječanj!B2193),MONTH(siječanj!B2193)+7,DAY(siječanj!B2193))</f>
        <v>44796</v>
      </c>
      <c r="C2193" s="8">
        <v>22.8125</v>
      </c>
      <c r="D2193">
        <v>0.9569000125199445</v>
      </c>
      <c r="E2193" s="6">
        <v>138.19274793439567</v>
      </c>
      <c r="F2193" s="10">
        <v>133.545174</v>
      </c>
      <c r="G2193" s="10">
        <v>16.218067340000001</v>
      </c>
      <c r="H2193" s="10">
        <v>132.23664222858875</v>
      </c>
    </row>
    <row r="2194" spans="1:8" x14ac:dyDescent="0.25">
      <c r="A2194" s="16"/>
      <c r="B2194" s="5">
        <f>DATE(YEAR(siječanj!B2194),MONTH(siječanj!B2194)+7,DAY(siječanj!B2194))</f>
        <v>44796</v>
      </c>
      <c r="C2194" s="8">
        <v>22.8229166666667</v>
      </c>
      <c r="D2194">
        <v>0.9569000125199445</v>
      </c>
      <c r="E2194" s="6">
        <v>141.8099572037496</v>
      </c>
      <c r="F2194" s="10">
        <v>133.19869159999999</v>
      </c>
      <c r="G2194" s="10">
        <v>67.836041940000001</v>
      </c>
      <c r="H2194" s="10">
        <v>135.69794982372079</v>
      </c>
    </row>
    <row r="2195" spans="1:8" x14ac:dyDescent="0.25">
      <c r="A2195" s="16"/>
      <c r="B2195" s="5">
        <f>DATE(YEAR(siječanj!B2195),MONTH(siječanj!B2195)+7,DAY(siječanj!B2195))</f>
        <v>44796</v>
      </c>
      <c r="C2195" s="8">
        <v>22.8333333333333</v>
      </c>
      <c r="D2195">
        <v>0.9569000125199445</v>
      </c>
      <c r="E2195" s="6">
        <v>147.79704436444985</v>
      </c>
      <c r="F2195" s="10">
        <v>130.8411275</v>
      </c>
      <c r="G2195" s="10">
        <v>149.52869889999999</v>
      </c>
      <c r="H2195" s="10">
        <v>141.42699360275284</v>
      </c>
    </row>
    <row r="2196" spans="1:8" x14ac:dyDescent="0.25">
      <c r="A2196" s="16"/>
      <c r="B2196" s="5">
        <f>DATE(YEAR(siječanj!B2196),MONTH(siječanj!B2196)+7,DAY(siječanj!B2196))</f>
        <v>44796</v>
      </c>
      <c r="C2196" s="8">
        <v>22.84375</v>
      </c>
      <c r="D2196">
        <v>0.9569000125199445</v>
      </c>
      <c r="E2196" s="6">
        <v>152.1550300448865</v>
      </c>
      <c r="F2196" s="10">
        <v>129.55583619999999</v>
      </c>
      <c r="G2196" s="10">
        <v>228.82948739999998</v>
      </c>
      <c r="H2196" s="10">
        <v>145.59715015492444</v>
      </c>
    </row>
    <row r="2197" spans="1:8" x14ac:dyDescent="0.25">
      <c r="A2197" s="16"/>
      <c r="B2197" s="5">
        <f>DATE(YEAR(siječanj!B2197),MONTH(siječanj!B2197)+7,DAY(siječanj!B2197))</f>
        <v>44796</v>
      </c>
      <c r="C2197" s="8">
        <v>22.8541666666667</v>
      </c>
      <c r="D2197">
        <v>0.9569000125199445</v>
      </c>
      <c r="E2197" s="6">
        <v>155.7608018185887</v>
      </c>
      <c r="F2197" s="10">
        <v>128.52643860000001</v>
      </c>
      <c r="G2197" s="10">
        <v>277.18834110000006</v>
      </c>
      <c r="H2197" s="10">
        <v>149.04751321032413</v>
      </c>
    </row>
    <row r="2198" spans="1:8" x14ac:dyDescent="0.25">
      <c r="A2198" s="16"/>
      <c r="B2198" s="5">
        <f>DATE(YEAR(siječanj!B2198),MONTH(siječanj!B2198)+7,DAY(siječanj!B2198))</f>
        <v>44796</v>
      </c>
      <c r="C2198" s="8">
        <v>22.8645833333333</v>
      </c>
      <c r="D2198">
        <v>0.9569000125199445</v>
      </c>
      <c r="E2198" s="6">
        <v>156.50583254120505</v>
      </c>
      <c r="F2198" s="10">
        <v>126.8079534</v>
      </c>
      <c r="G2198" s="10">
        <v>291.03624080000003</v>
      </c>
      <c r="H2198" s="10">
        <v>149.76043311812344</v>
      </c>
    </row>
    <row r="2199" spans="1:8" x14ac:dyDescent="0.25">
      <c r="A2199" s="16"/>
      <c r="B2199" s="5">
        <f>DATE(YEAR(siječanj!B2199),MONTH(siječanj!B2199)+7,DAY(siječanj!B2199))</f>
        <v>44796</v>
      </c>
      <c r="C2199" s="8">
        <v>22.875</v>
      </c>
      <c r="D2199">
        <v>0.9569000125199445</v>
      </c>
      <c r="E2199" s="6">
        <v>156.30679430307259</v>
      </c>
      <c r="F2199" s="10">
        <v>123.85519640000001</v>
      </c>
      <c r="G2199" s="10">
        <v>294.48736059999999</v>
      </c>
      <c r="H2199" s="10">
        <v>149.56997342556255</v>
      </c>
    </row>
    <row r="2200" spans="1:8" x14ac:dyDescent="0.25">
      <c r="A2200" s="16"/>
      <c r="B2200" s="5">
        <f>DATE(YEAR(siječanj!B2200),MONTH(siječanj!B2200)+7,DAY(siječanj!B2200))</f>
        <v>44796</v>
      </c>
      <c r="C2200" s="8">
        <v>22.8854166666667</v>
      </c>
      <c r="D2200">
        <v>0.9569000125199445</v>
      </c>
      <c r="E2200" s="6">
        <v>160.54383144550664</v>
      </c>
      <c r="F2200" s="10">
        <v>121.3735267</v>
      </c>
      <c r="G2200" s="10">
        <v>295.57408710000004</v>
      </c>
      <c r="H2200" s="10">
        <v>153.62439432020517</v>
      </c>
    </row>
    <row r="2201" spans="1:8" x14ac:dyDescent="0.25">
      <c r="A2201" s="16"/>
      <c r="B2201" s="5">
        <f>DATE(YEAR(siječanj!B2201),MONTH(siječanj!B2201)+7,DAY(siječanj!B2201))</f>
        <v>44796</v>
      </c>
      <c r="C2201" s="8">
        <v>22.8958333333333</v>
      </c>
      <c r="D2201">
        <v>0.9569000125199445</v>
      </c>
      <c r="E2201" s="6">
        <v>163.39297614683451</v>
      </c>
      <c r="F2201" s="10">
        <v>119.27055049999998</v>
      </c>
      <c r="G2201" s="10">
        <v>296.03513230000004</v>
      </c>
      <c r="H2201" s="10">
        <v>156.35074092057692</v>
      </c>
    </row>
    <row r="2202" spans="1:8" x14ac:dyDescent="0.25">
      <c r="A2202" s="16"/>
      <c r="B2202" s="5">
        <f>DATE(YEAR(siječanj!B2202),MONTH(siječanj!B2202)+7,DAY(siječanj!B2202))</f>
        <v>44796</v>
      </c>
      <c r="C2202" s="8">
        <v>22.90625</v>
      </c>
      <c r="D2202">
        <v>0.9569000125199445</v>
      </c>
      <c r="E2202" s="6">
        <v>161.50496133726926</v>
      </c>
      <c r="F2202" s="10">
        <v>117.1238085</v>
      </c>
      <c r="G2202" s="10">
        <v>295.30248310000002</v>
      </c>
      <c r="H2202" s="10">
        <v>154.5440995256661</v>
      </c>
    </row>
    <row r="2203" spans="1:8" x14ac:dyDescent="0.25">
      <c r="A2203" s="16"/>
      <c r="B2203" s="5">
        <f>DATE(YEAR(siječanj!B2203),MONTH(siječanj!B2203)+7,DAY(siječanj!B2203))</f>
        <v>44796</v>
      </c>
      <c r="C2203" s="8">
        <v>22.9166666666667</v>
      </c>
      <c r="D2203">
        <v>0.9569000125199445</v>
      </c>
      <c r="E2203" s="6">
        <v>157.55174187664801</v>
      </c>
      <c r="F2203" s="10">
        <v>113.8997597</v>
      </c>
      <c r="G2203" s="10">
        <v>291.98258139999996</v>
      </c>
      <c r="H2203" s="10">
        <v>150.76126377430356</v>
      </c>
    </row>
    <row r="2204" spans="1:8" x14ac:dyDescent="0.25">
      <c r="A2204" s="16"/>
      <c r="B2204" s="5">
        <f>DATE(YEAR(siječanj!B2204),MONTH(siječanj!B2204)+7,DAY(siječanj!B2204))</f>
        <v>44796</v>
      </c>
      <c r="C2204" s="8">
        <v>22.9270833333333</v>
      </c>
      <c r="D2204">
        <v>0.9569000125199445</v>
      </c>
      <c r="E2204" s="6">
        <v>150.96631980344659</v>
      </c>
      <c r="F2204" s="10">
        <v>111.08284190000001</v>
      </c>
      <c r="G2204" s="10">
        <v>288.94239809999999</v>
      </c>
      <c r="H2204" s="10">
        <v>144.45967331000799</v>
      </c>
    </row>
    <row r="2205" spans="1:8" x14ac:dyDescent="0.25">
      <c r="A2205" s="16"/>
      <c r="B2205" s="5">
        <f>DATE(YEAR(siječanj!B2205),MONTH(siječanj!B2205)+7,DAY(siječanj!B2205))</f>
        <v>44796</v>
      </c>
      <c r="C2205" s="8">
        <v>22.9375</v>
      </c>
      <c r="D2205">
        <v>0.9569000125199445</v>
      </c>
      <c r="E2205" s="6">
        <v>141.77460223672199</v>
      </c>
      <c r="F2205" s="10">
        <v>108.62216470000001</v>
      </c>
      <c r="G2205" s="10">
        <v>287.71486810000005</v>
      </c>
      <c r="H2205" s="10">
        <v>135.66411865532942</v>
      </c>
    </row>
    <row r="2206" spans="1:8" x14ac:dyDescent="0.25">
      <c r="A2206" s="16"/>
      <c r="B2206" s="5">
        <f>DATE(YEAR(siječanj!B2206),MONTH(siječanj!B2206)+7,DAY(siječanj!B2206))</f>
        <v>44796</v>
      </c>
      <c r="C2206" s="8">
        <v>22.9479166666667</v>
      </c>
      <c r="D2206">
        <v>0.9569000125199445</v>
      </c>
      <c r="E2206" s="6">
        <v>130.57605393880627</v>
      </c>
      <c r="F2206" s="10">
        <v>105.86244920000001</v>
      </c>
      <c r="G2206" s="10">
        <v>286.38014340000001</v>
      </c>
      <c r="H2206" s="10">
        <v>124.94822764884867</v>
      </c>
    </row>
    <row r="2207" spans="1:8" x14ac:dyDescent="0.25">
      <c r="A2207" s="16"/>
      <c r="B2207" s="5">
        <f>DATE(YEAR(siječanj!B2207),MONTH(siječanj!B2207)+7,DAY(siječanj!B2207))</f>
        <v>44796</v>
      </c>
      <c r="C2207" s="8">
        <v>22.9583333333333</v>
      </c>
      <c r="D2207">
        <v>0.9569000125199445</v>
      </c>
      <c r="E2207" s="6">
        <v>119.22713434389148</v>
      </c>
      <c r="F2207" s="10">
        <v>102.35986149999999</v>
      </c>
      <c r="G2207" s="10">
        <v>278.34241810000003</v>
      </c>
      <c r="H2207" s="10">
        <v>114.08844634638686</v>
      </c>
    </row>
    <row r="2208" spans="1:8" x14ac:dyDescent="0.25">
      <c r="A2208" s="16"/>
      <c r="B2208" s="5">
        <f>DATE(YEAR(siječanj!B2208),MONTH(siječanj!B2208)+7,DAY(siječanj!B2208))</f>
        <v>44796</v>
      </c>
      <c r="C2208" s="8">
        <v>22.96875</v>
      </c>
      <c r="D2208">
        <v>0.9569000125199445</v>
      </c>
      <c r="E2208" s="6">
        <v>109.12351577293856</v>
      </c>
      <c r="F2208" s="10">
        <v>99.241730959999998</v>
      </c>
      <c r="G2208" s="10">
        <v>276.71542010000002</v>
      </c>
      <c r="H2208" s="10">
        <v>104.42029360934526</v>
      </c>
    </row>
    <row r="2209" spans="1:8" x14ac:dyDescent="0.25">
      <c r="A2209" s="16"/>
      <c r="B2209" s="5">
        <f>DATE(YEAR(siječanj!B2209),MONTH(siječanj!B2209)+7,DAY(siječanj!B2209))</f>
        <v>44796</v>
      </c>
      <c r="C2209" s="8">
        <v>22.9791666666667</v>
      </c>
      <c r="D2209">
        <v>0.9569000125199445</v>
      </c>
      <c r="E2209" s="6">
        <v>99.354443949798892</v>
      </c>
      <c r="F2209" s="10">
        <v>96.292211159999994</v>
      </c>
      <c r="G2209" s="10">
        <v>273.28621870000001</v>
      </c>
      <c r="H2209" s="10">
        <v>95.072268659474688</v>
      </c>
    </row>
    <row r="2210" spans="1:8" ht="15.75" thickBot="1" x14ac:dyDescent="0.3">
      <c r="A2210" s="16"/>
      <c r="B2210" s="5">
        <f>DATE(YEAR(siječanj!B2210),MONTH(siječanj!B2210)+7,DAY(siječanj!B2210))</f>
        <v>44796</v>
      </c>
      <c r="C2210" s="8">
        <v>22.9895833333333</v>
      </c>
      <c r="D2210">
        <v>0.9569000125199445</v>
      </c>
      <c r="E2210" s="6">
        <v>91.102076384028592</v>
      </c>
      <c r="F2210" s="10">
        <v>93.34971256</v>
      </c>
      <c r="G2210" s="10">
        <v>272.22205410000004</v>
      </c>
      <c r="H2210" s="10">
        <v>87.1755780324699</v>
      </c>
    </row>
    <row r="2211" spans="1:8" x14ac:dyDescent="0.25">
      <c r="A2211" s="15">
        <f t="shared" ref="A2211" si="21">A2115+1</f>
        <v>236</v>
      </c>
      <c r="B2211" s="5">
        <f>DATE(YEAR(siječanj!B2211),MONTH(siječanj!B2211)+7,DAY(siječanj!B2211))</f>
        <v>44797</v>
      </c>
      <c r="C2211" s="8">
        <v>23</v>
      </c>
      <c r="D2211">
        <v>0.95636542998481111</v>
      </c>
      <c r="E2211" s="6">
        <v>82.339527013519387</v>
      </c>
      <c r="F2211" s="10">
        <v>90.153148669999993</v>
      </c>
      <c r="G2211" s="10">
        <v>264.15411580000006</v>
      </c>
      <c r="H2211" s="10">
        <v>78.746677157030433</v>
      </c>
    </row>
    <row r="2212" spans="1:8" x14ac:dyDescent="0.25">
      <c r="A2212" s="16"/>
      <c r="B2212" s="5">
        <f>DATE(YEAR(siječanj!B2212),MONTH(siječanj!B2212)+7,DAY(siječanj!B2212))</f>
        <v>44797</v>
      </c>
      <c r="C2212" s="8">
        <v>23.0104166666667</v>
      </c>
      <c r="D2212">
        <v>0.95636542998481111</v>
      </c>
      <c r="E2212" s="6">
        <v>77.43811235673887</v>
      </c>
      <c r="F2212" s="10">
        <v>87.626313479999993</v>
      </c>
      <c r="G2212" s="10">
        <v>261.68400709999997</v>
      </c>
      <c r="H2212" s="10">
        <v>74.059133621264678</v>
      </c>
    </row>
    <row r="2213" spans="1:8" x14ac:dyDescent="0.25">
      <c r="A2213" s="16"/>
      <c r="B2213" s="5">
        <f>DATE(YEAR(siječanj!B2213),MONTH(siječanj!B2213)+7,DAY(siječanj!B2213))</f>
        <v>44797</v>
      </c>
      <c r="C2213" s="8">
        <v>23.0208333333333</v>
      </c>
      <c r="D2213">
        <v>0.95636542998481111</v>
      </c>
      <c r="E2213" s="6">
        <v>72.609307926259902</v>
      </c>
      <c r="F2213" s="10">
        <v>85.466665610000007</v>
      </c>
      <c r="G2213" s="10">
        <v>261.5800395</v>
      </c>
      <c r="H2213" s="10">
        <v>69.441031995797104</v>
      </c>
    </row>
    <row r="2214" spans="1:8" x14ac:dyDescent="0.25">
      <c r="A2214" s="16"/>
      <c r="B2214" s="5">
        <f>DATE(YEAR(siječanj!B2214),MONTH(siječanj!B2214)+7,DAY(siječanj!B2214))</f>
        <v>44797</v>
      </c>
      <c r="C2214" s="8">
        <v>23.03125</v>
      </c>
      <c r="D2214">
        <v>0.95636542998481111</v>
      </c>
      <c r="E2214" s="6">
        <v>68.805559258422761</v>
      </c>
      <c r="F2214" s="10">
        <v>83.674046349999998</v>
      </c>
      <c r="G2214" s="10">
        <v>260.86384429999998</v>
      </c>
      <c r="H2214" s="10">
        <v>65.803258265526878</v>
      </c>
    </row>
    <row r="2215" spans="1:8" x14ac:dyDescent="0.25">
      <c r="A2215" s="16"/>
      <c r="B2215" s="5">
        <f>DATE(YEAR(siječanj!B2215),MONTH(siječanj!B2215)+7,DAY(siječanj!B2215))</f>
        <v>44797</v>
      </c>
      <c r="C2215" s="8">
        <v>23.0416666666667</v>
      </c>
      <c r="D2215">
        <v>0.95636542998481111</v>
      </c>
      <c r="E2215" s="6">
        <v>66.191027179489254</v>
      </c>
      <c r="F2215" s="10">
        <v>81.307687130000005</v>
      </c>
      <c r="G2215" s="10">
        <v>260.0462048</v>
      </c>
      <c r="H2215" s="10">
        <v>63.302810169648559</v>
      </c>
    </row>
    <row r="2216" spans="1:8" x14ac:dyDescent="0.25">
      <c r="A2216" s="16"/>
      <c r="B2216" s="5">
        <f>DATE(YEAR(siječanj!B2216),MONTH(siječanj!B2216)+7,DAY(siječanj!B2216))</f>
        <v>44797</v>
      </c>
      <c r="C2216" s="8">
        <v>23.0520833333333</v>
      </c>
      <c r="D2216">
        <v>0.95636542998481111</v>
      </c>
      <c r="E2216" s="6">
        <v>63.936802027377681</v>
      </c>
      <c r="F2216" s="10">
        <v>80.152261879999998</v>
      </c>
      <c r="G2216" s="10">
        <v>259.69399559999999</v>
      </c>
      <c r="H2216" s="10">
        <v>61.1469471627668</v>
      </c>
    </row>
    <row r="2217" spans="1:8" x14ac:dyDescent="0.25">
      <c r="A2217" s="16"/>
      <c r="B2217" s="5">
        <f>DATE(YEAR(siječanj!B2217),MONTH(siječanj!B2217)+7,DAY(siječanj!B2217))</f>
        <v>44797</v>
      </c>
      <c r="C2217" s="8">
        <v>23.0625</v>
      </c>
      <c r="D2217">
        <v>0.95636542998481111</v>
      </c>
      <c r="E2217" s="6">
        <v>62.281593867586118</v>
      </c>
      <c r="F2217" s="10">
        <v>79.321463919999999</v>
      </c>
      <c r="G2217" s="10">
        <v>260.00523799999996</v>
      </c>
      <c r="H2217" s="10">
        <v>59.563963299313372</v>
      </c>
    </row>
    <row r="2218" spans="1:8" x14ac:dyDescent="0.25">
      <c r="A2218" s="16"/>
      <c r="B2218" s="5">
        <f>DATE(YEAR(siječanj!B2218),MONTH(siječanj!B2218)+7,DAY(siječanj!B2218))</f>
        <v>44797</v>
      </c>
      <c r="C2218" s="8">
        <v>23.0729166666667</v>
      </c>
      <c r="D2218">
        <v>0.95636542998481111</v>
      </c>
      <c r="E2218" s="6">
        <v>60.865391639065571</v>
      </c>
      <c r="F2218" s="10">
        <v>78.381575639999994</v>
      </c>
      <c r="G2218" s="10">
        <v>260.0288506</v>
      </c>
      <c r="H2218" s="10">
        <v>58.209556446088875</v>
      </c>
    </row>
    <row r="2219" spans="1:8" x14ac:dyDescent="0.25">
      <c r="A2219" s="16"/>
      <c r="B2219" s="5">
        <f>DATE(YEAR(siječanj!B2219),MONTH(siječanj!B2219)+7,DAY(siječanj!B2219))</f>
        <v>44797</v>
      </c>
      <c r="C2219" s="8">
        <v>23.0833333333333</v>
      </c>
      <c r="D2219">
        <v>0.95636542998481111</v>
      </c>
      <c r="E2219" s="6">
        <v>60.570739114366738</v>
      </c>
      <c r="F2219" s="10">
        <v>77.514593379999994</v>
      </c>
      <c r="G2219" s="10">
        <v>259.36485149999999</v>
      </c>
      <c r="H2219" s="10">
        <v>57.927760957609159</v>
      </c>
    </row>
    <row r="2220" spans="1:8" x14ac:dyDescent="0.25">
      <c r="A2220" s="16"/>
      <c r="B2220" s="5">
        <f>DATE(YEAR(siječanj!B2220),MONTH(siječanj!B2220)+7,DAY(siječanj!B2220))</f>
        <v>44797</v>
      </c>
      <c r="C2220" s="8">
        <v>23.09375</v>
      </c>
      <c r="D2220">
        <v>0.95636542998481111</v>
      </c>
      <c r="E2220" s="6">
        <v>60.050877137526783</v>
      </c>
      <c r="F2220" s="10">
        <v>76.810113040000005</v>
      </c>
      <c r="G2220" s="10">
        <v>259.07187279999999</v>
      </c>
      <c r="H2220" s="10">
        <v>57.430582934595861</v>
      </c>
    </row>
    <row r="2221" spans="1:8" x14ac:dyDescent="0.25">
      <c r="A2221" s="16"/>
      <c r="B2221" s="5">
        <f>DATE(YEAR(siječanj!B2221),MONTH(siječanj!B2221)+7,DAY(siječanj!B2221))</f>
        <v>44797</v>
      </c>
      <c r="C2221" s="8">
        <v>23.1041666666667</v>
      </c>
      <c r="D2221">
        <v>0.95636542998481111</v>
      </c>
      <c r="E2221" s="6">
        <v>59.269502581071258</v>
      </c>
      <c r="F2221" s="10">
        <v>76.234134609999998</v>
      </c>
      <c r="G2221" s="10">
        <v>259.1731484</v>
      </c>
      <c r="H2221" s="10">
        <v>56.683303320932083</v>
      </c>
    </row>
    <row r="2222" spans="1:8" x14ac:dyDescent="0.25">
      <c r="A2222" s="16"/>
      <c r="B2222" s="5">
        <f>DATE(YEAR(siječanj!B2222),MONTH(siječanj!B2222)+7,DAY(siječanj!B2222))</f>
        <v>44797</v>
      </c>
      <c r="C2222" s="8">
        <v>23.1145833333333</v>
      </c>
      <c r="D2222">
        <v>0.95636542998481111</v>
      </c>
      <c r="E2222" s="6">
        <v>58.955668423039818</v>
      </c>
      <c r="F2222" s="10">
        <v>75.734740059999993</v>
      </c>
      <c r="G2222" s="10">
        <v>259.27011549999997</v>
      </c>
      <c r="H2222" s="10">
        <v>56.383163181442427</v>
      </c>
    </row>
    <row r="2223" spans="1:8" x14ac:dyDescent="0.25">
      <c r="A2223" s="16"/>
      <c r="B2223" s="5">
        <f>DATE(YEAR(siječanj!B2223),MONTH(siječanj!B2223)+7,DAY(siječanj!B2223))</f>
        <v>44797</v>
      </c>
      <c r="C2223" s="8">
        <v>23.125</v>
      </c>
      <c r="D2223">
        <v>0.95636542998481111</v>
      </c>
      <c r="E2223" s="6">
        <v>58.747584436393211</v>
      </c>
      <c r="F2223" s="10">
        <v>75.240088639999996</v>
      </c>
      <c r="G2223" s="10">
        <v>259.15579410000004</v>
      </c>
      <c r="H2223" s="10">
        <v>56.184158850080188</v>
      </c>
    </row>
    <row r="2224" spans="1:8" x14ac:dyDescent="0.25">
      <c r="A2224" s="16"/>
      <c r="B2224" s="5">
        <f>DATE(YEAR(siječanj!B2224),MONTH(siječanj!B2224)+7,DAY(siječanj!B2224))</f>
        <v>44797</v>
      </c>
      <c r="C2224" s="8">
        <v>23.1354166666667</v>
      </c>
      <c r="D2224">
        <v>0.95636542998481111</v>
      </c>
      <c r="E2224" s="6">
        <v>58.681767208811202</v>
      </c>
      <c r="F2224" s="10">
        <v>74.928779770000006</v>
      </c>
      <c r="G2224" s="10">
        <v>259.1538516</v>
      </c>
      <c r="H2224" s="10">
        <v>56.121213528923313</v>
      </c>
    </row>
    <row r="2225" spans="1:8" x14ac:dyDescent="0.25">
      <c r="A2225" s="16"/>
      <c r="B2225" s="5">
        <f>DATE(YEAR(siječanj!B2225),MONTH(siječanj!B2225)+7,DAY(siječanj!B2225))</f>
        <v>44797</v>
      </c>
      <c r="C2225" s="8">
        <v>23.1458333333333</v>
      </c>
      <c r="D2225">
        <v>0.95636542998481111</v>
      </c>
      <c r="E2225" s="6">
        <v>59.16166347818892</v>
      </c>
      <c r="F2225" s="10">
        <v>74.634413609999996</v>
      </c>
      <c r="G2225" s="10">
        <v>259.03069249999999</v>
      </c>
      <c r="H2225" s="10">
        <v>56.580169730934841</v>
      </c>
    </row>
    <row r="2226" spans="1:8" x14ac:dyDescent="0.25">
      <c r="A2226" s="16"/>
      <c r="B2226" s="5">
        <f>DATE(YEAR(siječanj!B2226),MONTH(siječanj!B2226)+7,DAY(siječanj!B2226))</f>
        <v>44797</v>
      </c>
      <c r="C2226" s="8">
        <v>23.15625</v>
      </c>
      <c r="D2226">
        <v>0.95636542998481111</v>
      </c>
      <c r="E2226" s="6">
        <v>60.370001137297145</v>
      </c>
      <c r="F2226" s="10">
        <v>74.531530040000007</v>
      </c>
      <c r="G2226" s="10">
        <v>259.44949480000002</v>
      </c>
      <c r="H2226" s="10">
        <v>57.735782095854717</v>
      </c>
    </row>
    <row r="2227" spans="1:8" x14ac:dyDescent="0.25">
      <c r="A2227" s="16"/>
      <c r="B2227" s="5">
        <f>DATE(YEAR(siječanj!B2227),MONTH(siječanj!B2227)+7,DAY(siječanj!B2227))</f>
        <v>44797</v>
      </c>
      <c r="C2227" s="8">
        <v>23.1666666666667</v>
      </c>
      <c r="D2227">
        <v>0.95636542998481111</v>
      </c>
      <c r="E2227" s="6">
        <v>62.521444704134879</v>
      </c>
      <c r="F2227" s="10">
        <v>74.501045239999996</v>
      </c>
      <c r="G2227" s="10">
        <v>261.12207799999999</v>
      </c>
      <c r="H2227" s="10">
        <v>59.793348347741542</v>
      </c>
    </row>
    <row r="2228" spans="1:8" x14ac:dyDescent="0.25">
      <c r="A2228" s="16"/>
      <c r="B2228" s="5">
        <f>DATE(YEAR(siječanj!B2228),MONTH(siječanj!B2228)+7,DAY(siječanj!B2228))</f>
        <v>44797</v>
      </c>
      <c r="C2228" s="8">
        <v>23.1770833333333</v>
      </c>
      <c r="D2228">
        <v>0.95636542998481111</v>
      </c>
      <c r="E2228" s="6">
        <v>64.7146450584831</v>
      </c>
      <c r="F2228" s="10">
        <v>74.53688726</v>
      </c>
      <c r="G2228" s="10">
        <v>262.82200349999999</v>
      </c>
      <c r="H2228" s="10">
        <v>61.890849347670624</v>
      </c>
    </row>
    <row r="2229" spans="1:8" x14ac:dyDescent="0.25">
      <c r="A2229" s="16"/>
      <c r="B2229" s="5">
        <f>DATE(YEAR(siječanj!B2229),MONTH(siječanj!B2229)+7,DAY(siječanj!B2229))</f>
        <v>44797</v>
      </c>
      <c r="C2229" s="8">
        <v>23.1875</v>
      </c>
      <c r="D2229">
        <v>0.95636542998481111</v>
      </c>
      <c r="E2229" s="6">
        <v>67.256011914581237</v>
      </c>
      <c r="F2229" s="10">
        <v>74.679235239999997</v>
      </c>
      <c r="G2229" s="10">
        <v>270.49594489999998</v>
      </c>
      <c r="H2229" s="10">
        <v>64.321324753752066</v>
      </c>
    </row>
    <row r="2230" spans="1:8" x14ac:dyDescent="0.25">
      <c r="A2230" s="16"/>
      <c r="B2230" s="5">
        <f>DATE(YEAR(siječanj!B2230),MONTH(siječanj!B2230)+7,DAY(siječanj!B2230))</f>
        <v>44797</v>
      </c>
      <c r="C2230" s="8">
        <v>23.1979166666667</v>
      </c>
      <c r="D2230">
        <v>0.95636542998481111</v>
      </c>
      <c r="E2230" s="6">
        <v>71.031415052830098</v>
      </c>
      <c r="F2230" s="10">
        <v>75.072813629999999</v>
      </c>
      <c r="G2230" s="10">
        <v>273.92709489999993</v>
      </c>
      <c r="H2230" s="10">
        <v>67.931989799429445</v>
      </c>
    </row>
    <row r="2231" spans="1:8" x14ac:dyDescent="0.25">
      <c r="A2231" s="16"/>
      <c r="B2231" s="5">
        <f>DATE(YEAR(siječanj!B2231),MONTH(siječanj!B2231)+7,DAY(siječanj!B2231))</f>
        <v>44797</v>
      </c>
      <c r="C2231" s="8">
        <v>23.2083333333333</v>
      </c>
      <c r="D2231">
        <v>0.95636542998481111</v>
      </c>
      <c r="E2231" s="6">
        <v>74.152071206925328</v>
      </c>
      <c r="F2231" s="10">
        <v>75.6155325</v>
      </c>
      <c r="G2231" s="10">
        <v>275.57969800000001</v>
      </c>
      <c r="H2231" s="10">
        <v>70.91647746407547</v>
      </c>
    </row>
    <row r="2232" spans="1:8" x14ac:dyDescent="0.25">
      <c r="A2232" s="16"/>
      <c r="B2232" s="5">
        <f>DATE(YEAR(siječanj!B2232),MONTH(siječanj!B2232)+7,DAY(siječanj!B2232))</f>
        <v>44797</v>
      </c>
      <c r="C2232" s="8">
        <v>23.21875</v>
      </c>
      <c r="D2232">
        <v>0.95636542998481111</v>
      </c>
      <c r="E2232" s="6">
        <v>77.630803380487507</v>
      </c>
      <c r="F2232" s="10">
        <v>76.533216240000002</v>
      </c>
      <c r="G2232" s="10">
        <v>271.15175930000004</v>
      </c>
      <c r="H2232" s="10">
        <v>74.243416655046261</v>
      </c>
    </row>
    <row r="2233" spans="1:8" x14ac:dyDescent="0.25">
      <c r="A2233" s="16"/>
      <c r="B2233" s="5">
        <f>DATE(YEAR(siječanj!B2233),MONTH(siječanj!B2233)+7,DAY(siječanj!B2233))</f>
        <v>44797</v>
      </c>
      <c r="C2233" s="8">
        <v>23.2291666666667</v>
      </c>
      <c r="D2233">
        <v>0.95636542998481111</v>
      </c>
      <c r="E2233" s="6">
        <v>81.88381528898374</v>
      </c>
      <c r="F2233" s="10">
        <v>77.846092889999994</v>
      </c>
      <c r="G2233" s="10">
        <v>231.84112940000003</v>
      </c>
      <c r="H2233" s="10">
        <v>78.310850217645779</v>
      </c>
    </row>
    <row r="2234" spans="1:8" x14ac:dyDescent="0.25">
      <c r="A2234" s="16"/>
      <c r="B2234" s="5">
        <f>DATE(YEAR(siječanj!B2234),MONTH(siječanj!B2234)+7,DAY(siječanj!B2234))</f>
        <v>44797</v>
      </c>
      <c r="C2234" s="8">
        <v>23.2395833333333</v>
      </c>
      <c r="D2234">
        <v>0.95636542998481111</v>
      </c>
      <c r="E2234" s="6">
        <v>86.508494178576825</v>
      </c>
      <c r="F2234" s="10">
        <v>79.622924359999999</v>
      </c>
      <c r="G2234" s="10">
        <v>150.52136340000001</v>
      </c>
      <c r="H2234" s="10">
        <v>82.733733232433153</v>
      </c>
    </row>
    <row r="2235" spans="1:8" x14ac:dyDescent="0.25">
      <c r="A2235" s="16"/>
      <c r="B2235" s="5">
        <f>DATE(YEAR(siječanj!B2235),MONTH(siječanj!B2235)+7,DAY(siječanj!B2235))</f>
        <v>44797</v>
      </c>
      <c r="C2235" s="8">
        <v>23.25</v>
      </c>
      <c r="D2235">
        <v>0.95636542998481111</v>
      </c>
      <c r="E2235" s="6">
        <v>88.925509047445445</v>
      </c>
      <c r="F2235" s="10">
        <v>82.135482330000002</v>
      </c>
      <c r="G2235" s="10">
        <v>60.273520419999997</v>
      </c>
      <c r="H2235" s="10">
        <v>85.045282696778372</v>
      </c>
    </row>
    <row r="2236" spans="1:8" x14ac:dyDescent="0.25">
      <c r="A2236" s="16"/>
      <c r="B2236" s="5">
        <f>DATE(YEAR(siječanj!B2236),MONTH(siječanj!B2236)+7,DAY(siječanj!B2236))</f>
        <v>44797</v>
      </c>
      <c r="C2236" s="8">
        <v>23.2604166666667</v>
      </c>
      <c r="D2236">
        <v>0.95636542998481111</v>
      </c>
      <c r="E2236" s="6">
        <v>89.871217184003356</v>
      </c>
      <c r="F2236" s="10">
        <v>83.967892299999988</v>
      </c>
      <c r="G2236" s="10">
        <v>13.81299422</v>
      </c>
      <c r="H2236" s="10">
        <v>85.949725265437721</v>
      </c>
    </row>
    <row r="2237" spans="1:8" x14ac:dyDescent="0.25">
      <c r="A2237" s="16"/>
      <c r="B2237" s="5">
        <f>DATE(YEAR(siječanj!B2237),MONTH(siječanj!B2237)+7,DAY(siječanj!B2237))</f>
        <v>44797</v>
      </c>
      <c r="C2237" s="8">
        <v>23.2708333333333</v>
      </c>
      <c r="D2237">
        <v>0.95636542998481111</v>
      </c>
      <c r="E2237" s="6">
        <v>93.031156965742014</v>
      </c>
      <c r="F2237" s="10">
        <v>87.228839679999993</v>
      </c>
      <c r="G2237" s="10">
        <v>5.0830634560000005</v>
      </c>
      <c r="H2237" s="10">
        <v>88.971782433526315</v>
      </c>
    </row>
    <row r="2238" spans="1:8" x14ac:dyDescent="0.25">
      <c r="A2238" s="16"/>
      <c r="B2238" s="5">
        <f>DATE(YEAR(siječanj!B2238),MONTH(siječanj!B2238)+7,DAY(siječanj!B2238))</f>
        <v>44797</v>
      </c>
      <c r="C2238" s="8">
        <v>23.28125</v>
      </c>
      <c r="D2238">
        <v>0.95636542998481111</v>
      </c>
      <c r="E2238" s="6">
        <v>93.832489554974543</v>
      </c>
      <c r="F2238" s="10">
        <v>92.738108830000002</v>
      </c>
      <c r="G2238" s="10">
        <v>3.0632462939999998</v>
      </c>
      <c r="H2238" s="10">
        <v>89.738149219788525</v>
      </c>
    </row>
    <row r="2239" spans="1:8" x14ac:dyDescent="0.25">
      <c r="A2239" s="16"/>
      <c r="B2239" s="5">
        <f>DATE(YEAR(siječanj!B2239),MONTH(siječanj!B2239)+7,DAY(siječanj!B2239))</f>
        <v>44797</v>
      </c>
      <c r="C2239" s="8">
        <v>23.2916666666667</v>
      </c>
      <c r="D2239">
        <v>0.95636542998481111</v>
      </c>
      <c r="E2239" s="6">
        <v>93.590703676843731</v>
      </c>
      <c r="F2239" s="10">
        <v>99.714304599999991</v>
      </c>
      <c r="G2239" s="10">
        <v>2.1055012509999997</v>
      </c>
      <c r="H2239" s="10">
        <v>89.5069135644857</v>
      </c>
    </row>
    <row r="2240" spans="1:8" x14ac:dyDescent="0.25">
      <c r="A2240" s="16"/>
      <c r="B2240" s="5">
        <f>DATE(YEAR(siječanj!B2240),MONTH(siječanj!B2240)+7,DAY(siječanj!B2240))</f>
        <v>44797</v>
      </c>
      <c r="C2240" s="8">
        <v>23.3020833333333</v>
      </c>
      <c r="D2240">
        <v>0.95636542998481111</v>
      </c>
      <c r="E2240" s="6">
        <v>93.205513247112137</v>
      </c>
      <c r="F2240" s="10">
        <v>103.2397665</v>
      </c>
      <c r="G2240" s="10">
        <v>1.777734919</v>
      </c>
      <c r="H2240" s="10">
        <v>89.138530753529409</v>
      </c>
    </row>
    <row r="2241" spans="1:8" x14ac:dyDescent="0.25">
      <c r="A2241" s="16"/>
      <c r="B2241" s="5">
        <f>DATE(YEAR(siječanj!B2241),MONTH(siječanj!B2241)+7,DAY(siječanj!B2241))</f>
        <v>44797</v>
      </c>
      <c r="C2241" s="8">
        <v>23.3125</v>
      </c>
      <c r="D2241">
        <v>0.95636542998481111</v>
      </c>
      <c r="E2241" s="6">
        <v>94.097392676920904</v>
      </c>
      <c r="F2241" s="10">
        <v>107.3345455</v>
      </c>
      <c r="G2241" s="10">
        <v>1.6179659319999999</v>
      </c>
      <c r="H2241" s="10">
        <v>89.991493407913083</v>
      </c>
    </row>
    <row r="2242" spans="1:8" x14ac:dyDescent="0.25">
      <c r="A2242" s="16"/>
      <c r="B2242" s="5">
        <f>DATE(YEAR(siječanj!B2242),MONTH(siječanj!B2242)+7,DAY(siječanj!B2242))</f>
        <v>44797</v>
      </c>
      <c r="C2242" s="8">
        <v>23.3229166666667</v>
      </c>
      <c r="D2242">
        <v>0.95636542998481111</v>
      </c>
      <c r="E2242" s="6">
        <v>95.798028146916053</v>
      </c>
      <c r="F2242" s="10">
        <v>112.99730390000001</v>
      </c>
      <c r="G2242" s="10">
        <v>1.5359344909999999</v>
      </c>
      <c r="H2242" s="10">
        <v>91.617922380422414</v>
      </c>
    </row>
    <row r="2243" spans="1:8" x14ac:dyDescent="0.25">
      <c r="A2243" s="16"/>
      <c r="B2243" s="5">
        <f>DATE(YEAR(siječanj!B2243),MONTH(siječanj!B2243)+7,DAY(siječanj!B2243))</f>
        <v>44797</v>
      </c>
      <c r="C2243" s="8">
        <v>23.3333333333333</v>
      </c>
      <c r="D2243">
        <v>0.95636542998481111</v>
      </c>
      <c r="E2243" s="6">
        <v>96.64710930198008</v>
      </c>
      <c r="F2243" s="10">
        <v>120.43304809999999</v>
      </c>
      <c r="G2243" s="10">
        <v>1.448967391</v>
      </c>
      <c r="H2243" s="10">
        <v>92.429954244377214</v>
      </c>
    </row>
    <row r="2244" spans="1:8" x14ac:dyDescent="0.25">
      <c r="A2244" s="16"/>
      <c r="B2244" s="5">
        <f>DATE(YEAR(siječanj!B2244),MONTH(siječanj!B2244)+7,DAY(siječanj!B2244))</f>
        <v>44797</v>
      </c>
      <c r="C2244" s="8">
        <v>23.34375</v>
      </c>
      <c r="D2244">
        <v>0.95636542998481111</v>
      </c>
      <c r="E2244" s="6">
        <v>98.350810656226301</v>
      </c>
      <c r="F2244" s="10">
        <v>124.3925452</v>
      </c>
      <c r="G2244" s="10">
        <v>1.4401623830000001</v>
      </c>
      <c r="H2244" s="10">
        <v>94.059315322596603</v>
      </c>
    </row>
    <row r="2245" spans="1:8" x14ac:dyDescent="0.25">
      <c r="A2245" s="16"/>
      <c r="B2245" s="5">
        <f>DATE(YEAR(siječanj!B2245),MONTH(siječanj!B2245)+7,DAY(siječanj!B2245))</f>
        <v>44797</v>
      </c>
      <c r="C2245" s="8">
        <v>23.3541666666667</v>
      </c>
      <c r="D2245">
        <v>0.95636542998481111</v>
      </c>
      <c r="E2245" s="6">
        <v>99.106239372936443</v>
      </c>
      <c r="F2245" s="10">
        <v>127.52729699999999</v>
      </c>
      <c r="G2245" s="10">
        <v>1.4948229230000001</v>
      </c>
      <c r="H2245" s="10">
        <v>94.781781232075971</v>
      </c>
    </row>
    <row r="2246" spans="1:8" x14ac:dyDescent="0.25">
      <c r="A2246" s="16"/>
      <c r="B2246" s="5">
        <f>DATE(YEAR(siječanj!B2246),MONTH(siječanj!B2246)+7,DAY(siječanj!B2246))</f>
        <v>44797</v>
      </c>
      <c r="C2246" s="8">
        <v>23.3645833333333</v>
      </c>
      <c r="D2246">
        <v>0.95636542998481111</v>
      </c>
      <c r="E2246" s="6">
        <v>100.79746174429667</v>
      </c>
      <c r="F2246" s="10">
        <v>130.79812720000001</v>
      </c>
      <c r="G2246" s="10">
        <v>1.4477078209999998</v>
      </c>
      <c r="H2246" s="10">
        <v>96.399207842461834</v>
      </c>
    </row>
    <row r="2247" spans="1:8" x14ac:dyDescent="0.25">
      <c r="A2247" s="16"/>
      <c r="B2247" s="5">
        <f>DATE(YEAR(siječanj!B2247),MONTH(siječanj!B2247)+7,DAY(siječanj!B2247))</f>
        <v>44797</v>
      </c>
      <c r="C2247" s="8">
        <v>23.375</v>
      </c>
      <c r="D2247">
        <v>0.95636542998481111</v>
      </c>
      <c r="E2247" s="6">
        <v>102.3471947488749</v>
      </c>
      <c r="F2247" s="10">
        <v>134.4239675</v>
      </c>
      <c r="G2247" s="10">
        <v>1.5182369609999999</v>
      </c>
      <c r="H2247" s="10">
        <v>97.881318913746938</v>
      </c>
    </row>
    <row r="2248" spans="1:8" x14ac:dyDescent="0.25">
      <c r="A2248" s="16"/>
      <c r="B2248" s="5">
        <f>DATE(YEAR(siječanj!B2248),MONTH(siječanj!B2248)+7,DAY(siječanj!B2248))</f>
        <v>44797</v>
      </c>
      <c r="C2248" s="8">
        <v>23.3854166666667</v>
      </c>
      <c r="D2248">
        <v>0.95636542998481111</v>
      </c>
      <c r="E2248" s="6">
        <v>104.17108114857544</v>
      </c>
      <c r="F2248" s="10">
        <v>136.69171030000001</v>
      </c>
      <c r="G2248" s="10">
        <v>1.6148951440000001</v>
      </c>
      <c r="H2248" s="10">
        <v>99.625620814640001</v>
      </c>
    </row>
    <row r="2249" spans="1:8" x14ac:dyDescent="0.25">
      <c r="A2249" s="16"/>
      <c r="B2249" s="5">
        <f>DATE(YEAR(siječanj!B2249),MONTH(siječanj!B2249)+7,DAY(siječanj!B2249))</f>
        <v>44797</v>
      </c>
      <c r="C2249" s="8">
        <v>23.3958333333333</v>
      </c>
      <c r="D2249">
        <v>0.95636542998481111</v>
      </c>
      <c r="E2249" s="6">
        <v>104.84185750489029</v>
      </c>
      <c r="F2249" s="10">
        <v>138.3503106</v>
      </c>
      <c r="G2249" s="10">
        <v>1.641746173</v>
      </c>
      <c r="H2249" s="10">
        <v>100.2671281330707</v>
      </c>
    </row>
    <row r="2250" spans="1:8" x14ac:dyDescent="0.25">
      <c r="A2250" s="16"/>
      <c r="B2250" s="5">
        <f>DATE(YEAR(siječanj!B2250),MONTH(siječanj!B2250)+7,DAY(siječanj!B2250))</f>
        <v>44797</v>
      </c>
      <c r="C2250" s="8">
        <v>23.40625</v>
      </c>
      <c r="D2250">
        <v>0.95636542998481111</v>
      </c>
      <c r="E2250" s="6">
        <v>105.56112209146897</v>
      </c>
      <c r="F2250" s="10">
        <v>139.7663842</v>
      </c>
      <c r="G2250" s="10">
        <v>1.6341449969999999</v>
      </c>
      <c r="H2250" s="10">
        <v>100.95500791868687</v>
      </c>
    </row>
    <row r="2251" spans="1:8" x14ac:dyDescent="0.25">
      <c r="A2251" s="16"/>
      <c r="B2251" s="5">
        <f>DATE(YEAR(siječanj!B2251),MONTH(siječanj!B2251)+7,DAY(siječanj!B2251))</f>
        <v>44797</v>
      </c>
      <c r="C2251" s="8">
        <v>23.4166666666667</v>
      </c>
      <c r="D2251">
        <v>0.95636542998481111</v>
      </c>
      <c r="E2251" s="6">
        <v>106.71981287817572</v>
      </c>
      <c r="F2251" s="10">
        <v>141.2766469</v>
      </c>
      <c r="G2251" s="10">
        <v>1.660476675</v>
      </c>
      <c r="H2251" s="10">
        <v>102.0631397311351</v>
      </c>
    </row>
    <row r="2252" spans="1:8" x14ac:dyDescent="0.25">
      <c r="A2252" s="16"/>
      <c r="B2252" s="5">
        <f>DATE(YEAR(siječanj!B2252),MONTH(siječanj!B2252)+7,DAY(siječanj!B2252))</f>
        <v>44797</v>
      </c>
      <c r="C2252" s="8">
        <v>23.4270833333333</v>
      </c>
      <c r="D2252">
        <v>0.95636542998481111</v>
      </c>
      <c r="E2252" s="6">
        <v>107.14646422964485</v>
      </c>
      <c r="F2252" s="10">
        <v>142.32131609999999</v>
      </c>
      <c r="G2252" s="10">
        <v>1.655751465</v>
      </c>
      <c r="H2252" s="10">
        <v>102.47117433433648</v>
      </c>
    </row>
    <row r="2253" spans="1:8" x14ac:dyDescent="0.25">
      <c r="A2253" s="16"/>
      <c r="B2253" s="5">
        <f>DATE(YEAR(siječanj!B2253),MONTH(siječanj!B2253)+7,DAY(siječanj!B2253))</f>
        <v>44797</v>
      </c>
      <c r="C2253" s="8">
        <v>23.4375</v>
      </c>
      <c r="D2253">
        <v>0.95636542998481111</v>
      </c>
      <c r="E2253" s="6">
        <v>109.16537978697077</v>
      </c>
      <c r="F2253" s="10">
        <v>143.46371859999999</v>
      </c>
      <c r="G2253" s="10">
        <v>1.6717711309999999</v>
      </c>
      <c r="H2253" s="10">
        <v>104.40199537942151</v>
      </c>
    </row>
    <row r="2254" spans="1:8" x14ac:dyDescent="0.25">
      <c r="A2254" s="16"/>
      <c r="B2254" s="5">
        <f>DATE(YEAR(siječanj!B2254),MONTH(siječanj!B2254)+7,DAY(siječanj!B2254))</f>
        <v>44797</v>
      </c>
      <c r="C2254" s="8">
        <v>23.4479166666667</v>
      </c>
      <c r="D2254">
        <v>0.95636542998481111</v>
      </c>
      <c r="E2254" s="6">
        <v>110.06068351560792</v>
      </c>
      <c r="F2254" s="10">
        <v>144.98742990000002</v>
      </c>
      <c r="G2254" s="10">
        <v>1.6298802750000001</v>
      </c>
      <c r="H2254" s="10">
        <v>105.25823291482658</v>
      </c>
    </row>
    <row r="2255" spans="1:8" x14ac:dyDescent="0.25">
      <c r="A2255" s="16"/>
      <c r="B2255" s="5">
        <f>DATE(YEAR(siječanj!B2255),MONTH(siječanj!B2255)+7,DAY(siječanj!B2255))</f>
        <v>44797</v>
      </c>
      <c r="C2255" s="8">
        <v>23.4583333333333</v>
      </c>
      <c r="D2255">
        <v>0.95636542998481111</v>
      </c>
      <c r="E2255" s="6">
        <v>111.28011018417224</v>
      </c>
      <c r="F2255" s="10">
        <v>146.3927879</v>
      </c>
      <c r="G2255" s="10">
        <v>1.6305381890000001</v>
      </c>
      <c r="H2255" s="10">
        <v>106.42445042504305</v>
      </c>
    </row>
    <row r="2256" spans="1:8" x14ac:dyDescent="0.25">
      <c r="A2256" s="16"/>
      <c r="B2256" s="5">
        <f>DATE(YEAR(siječanj!B2256),MONTH(siječanj!B2256)+7,DAY(siječanj!B2256))</f>
        <v>44797</v>
      </c>
      <c r="C2256" s="8">
        <v>23.46875</v>
      </c>
      <c r="D2256">
        <v>0.95636542998481111</v>
      </c>
      <c r="E2256" s="6">
        <v>112.89530100891703</v>
      </c>
      <c r="F2256" s="10">
        <v>147.390646</v>
      </c>
      <c r="G2256" s="10">
        <v>1.6012081309999999</v>
      </c>
      <c r="H2256" s="10">
        <v>107.96916309265761</v>
      </c>
    </row>
    <row r="2257" spans="1:8" x14ac:dyDescent="0.25">
      <c r="A2257" s="16"/>
      <c r="B2257" s="5">
        <f>DATE(YEAR(siječanj!B2257),MONTH(siječanj!B2257)+7,DAY(siječanj!B2257))</f>
        <v>44797</v>
      </c>
      <c r="C2257" s="8">
        <v>23.4791666666667</v>
      </c>
      <c r="D2257">
        <v>0.95636542998481111</v>
      </c>
      <c r="E2257" s="6">
        <v>113.0992607458295</v>
      </c>
      <c r="F2257" s="10">
        <v>148.30784780000002</v>
      </c>
      <c r="G2257" s="10">
        <v>1.6167261569999998</v>
      </c>
      <c r="H2257" s="10">
        <v>108.16422313414949</v>
      </c>
    </row>
    <row r="2258" spans="1:8" x14ac:dyDescent="0.25">
      <c r="A2258" s="16"/>
      <c r="B2258" s="5">
        <f>DATE(YEAR(siječanj!B2258),MONTH(siječanj!B2258)+7,DAY(siječanj!B2258))</f>
        <v>44797</v>
      </c>
      <c r="C2258" s="8">
        <v>23.4895833333333</v>
      </c>
      <c r="D2258">
        <v>0.95636542998481111</v>
      </c>
      <c r="E2258" s="6">
        <v>112.33685734101574</v>
      </c>
      <c r="F2258" s="10">
        <v>149.0553304</v>
      </c>
      <c r="G2258" s="10">
        <v>1.615862481</v>
      </c>
      <c r="H2258" s="10">
        <v>107.43508687408291</v>
      </c>
    </row>
    <row r="2259" spans="1:8" x14ac:dyDescent="0.25">
      <c r="A2259" s="16"/>
      <c r="B2259" s="5">
        <f>DATE(YEAR(siječanj!B2259),MONTH(siječanj!B2259)+7,DAY(siječanj!B2259))</f>
        <v>44797</v>
      </c>
      <c r="C2259" s="8">
        <v>23.5</v>
      </c>
      <c r="D2259">
        <v>0.95636542998481111</v>
      </c>
      <c r="E2259" s="6">
        <v>111.60179272789178</v>
      </c>
      <c r="F2259" s="10">
        <v>149.76283080000002</v>
      </c>
      <c r="G2259" s="10">
        <v>1.616003649</v>
      </c>
      <c r="H2259" s="10">
        <v>106.73209648928598</v>
      </c>
    </row>
    <row r="2260" spans="1:8" x14ac:dyDescent="0.25">
      <c r="A2260" s="16"/>
      <c r="B2260" s="5">
        <f>DATE(YEAR(siječanj!B2260),MONTH(siječanj!B2260)+7,DAY(siječanj!B2260))</f>
        <v>44797</v>
      </c>
      <c r="C2260" s="8">
        <v>23.5104166666667</v>
      </c>
      <c r="D2260">
        <v>0.95636542998481111</v>
      </c>
      <c r="E2260" s="6">
        <v>111.03095446834845</v>
      </c>
      <c r="F2260" s="10">
        <v>150.4294956</v>
      </c>
      <c r="G2260" s="10">
        <v>1.5888541359999999</v>
      </c>
      <c r="H2260" s="10">
        <v>106.18616651174605</v>
      </c>
    </row>
    <row r="2261" spans="1:8" x14ac:dyDescent="0.25">
      <c r="A2261" s="16"/>
      <c r="B2261" s="5">
        <f>DATE(YEAR(siječanj!B2261),MONTH(siječanj!B2261)+7,DAY(siječanj!B2261))</f>
        <v>44797</v>
      </c>
      <c r="C2261" s="8">
        <v>23.5208333333333</v>
      </c>
      <c r="D2261">
        <v>0.95636542998481111</v>
      </c>
      <c r="E2261" s="6">
        <v>111.81853525616849</v>
      </c>
      <c r="F2261" s="10">
        <v>150.9410819</v>
      </c>
      <c r="G2261" s="10">
        <v>1.5668512530000001</v>
      </c>
      <c r="H2261" s="10">
        <v>106.93938155053733</v>
      </c>
    </row>
    <row r="2262" spans="1:8" x14ac:dyDescent="0.25">
      <c r="A2262" s="16"/>
      <c r="B2262" s="5">
        <f>DATE(YEAR(siječanj!B2262),MONTH(siječanj!B2262)+7,DAY(siječanj!B2262))</f>
        <v>44797</v>
      </c>
      <c r="C2262" s="8">
        <v>23.53125</v>
      </c>
      <c r="D2262">
        <v>0.95636542998481111</v>
      </c>
      <c r="E2262" s="6">
        <v>112.16261722171083</v>
      </c>
      <c r="F2262" s="10">
        <v>151.44002230000001</v>
      </c>
      <c r="G2262" s="10">
        <v>1.6480424600000001</v>
      </c>
      <c r="H2262" s="10">
        <v>107.26844964746326</v>
      </c>
    </row>
    <row r="2263" spans="1:8" x14ac:dyDescent="0.25">
      <c r="A2263" s="16"/>
      <c r="B2263" s="5">
        <f>DATE(YEAR(siječanj!B2263),MONTH(siječanj!B2263)+7,DAY(siječanj!B2263))</f>
        <v>44797</v>
      </c>
      <c r="C2263" s="8">
        <v>23.5416666666667</v>
      </c>
      <c r="D2263">
        <v>0.95636542998481111</v>
      </c>
      <c r="E2263" s="6">
        <v>111.18274353824602</v>
      </c>
      <c r="F2263" s="10">
        <v>151.84479189999999</v>
      </c>
      <c r="G2263" s="10">
        <v>1.648751944</v>
      </c>
      <c r="H2263" s="10">
        <v>106.33133233084563</v>
      </c>
    </row>
    <row r="2264" spans="1:8" x14ac:dyDescent="0.25">
      <c r="A2264" s="16"/>
      <c r="B2264" s="5">
        <f>DATE(YEAR(siječanj!B2264),MONTH(siječanj!B2264)+7,DAY(siječanj!B2264))</f>
        <v>44797</v>
      </c>
      <c r="C2264" s="8">
        <v>23.5520833333333</v>
      </c>
      <c r="D2264">
        <v>0.95636542998481111</v>
      </c>
      <c r="E2264" s="6">
        <v>110.7554508133228</v>
      </c>
      <c r="F2264" s="10">
        <v>152.10643719999999</v>
      </c>
      <c r="G2264" s="10">
        <v>1.6276830600000001</v>
      </c>
      <c r="H2264" s="10">
        <v>105.92268434024506</v>
      </c>
    </row>
    <row r="2265" spans="1:8" x14ac:dyDescent="0.25">
      <c r="A2265" s="16"/>
      <c r="B2265" s="5">
        <f>DATE(YEAR(siječanj!B2265),MONTH(siječanj!B2265)+7,DAY(siječanj!B2265))</f>
        <v>44797</v>
      </c>
      <c r="C2265" s="8">
        <v>23.5625</v>
      </c>
      <c r="D2265">
        <v>0.95636542998481111</v>
      </c>
      <c r="E2265" s="6">
        <v>110.72274473851731</v>
      </c>
      <c r="F2265" s="10">
        <v>152.11077880000002</v>
      </c>
      <c r="G2265" s="10">
        <v>1.6426510009999999</v>
      </c>
      <c r="H2265" s="10">
        <v>105.89140538095059</v>
      </c>
    </row>
    <row r="2266" spans="1:8" x14ac:dyDescent="0.25">
      <c r="A2266" s="16"/>
      <c r="B2266" s="5">
        <f>DATE(YEAR(siječanj!B2266),MONTH(siječanj!B2266)+7,DAY(siječanj!B2266))</f>
        <v>44797</v>
      </c>
      <c r="C2266" s="8">
        <v>23.5729166666667</v>
      </c>
      <c r="D2266">
        <v>0.95636542998481111</v>
      </c>
      <c r="E2266" s="6">
        <v>111.6895070011855</v>
      </c>
      <c r="F2266" s="10">
        <v>151.91956709999999</v>
      </c>
      <c r="G2266" s="10">
        <v>1.620216801</v>
      </c>
      <c r="H2266" s="10">
        <v>106.81598338798034</v>
      </c>
    </row>
    <row r="2267" spans="1:8" x14ac:dyDescent="0.25">
      <c r="A2267" s="16"/>
      <c r="B2267" s="5">
        <f>DATE(YEAR(siječanj!B2267),MONTH(siječanj!B2267)+7,DAY(siječanj!B2267))</f>
        <v>44797</v>
      </c>
      <c r="C2267" s="8">
        <v>23.5833333333333</v>
      </c>
      <c r="D2267">
        <v>0.95636542998481111</v>
      </c>
      <c r="E2267" s="6">
        <v>111.93587582028235</v>
      </c>
      <c r="F2267" s="10">
        <v>151.07433269999999</v>
      </c>
      <c r="G2267" s="10">
        <v>1.6069605830000002</v>
      </c>
      <c r="H2267" s="10">
        <v>107.05160200959075</v>
      </c>
    </row>
    <row r="2268" spans="1:8" x14ac:dyDescent="0.25">
      <c r="A2268" s="16"/>
      <c r="B2268" s="5">
        <f>DATE(YEAR(siječanj!B2268),MONTH(siječanj!B2268)+7,DAY(siječanj!B2268))</f>
        <v>44797</v>
      </c>
      <c r="C2268" s="8">
        <v>23.59375</v>
      </c>
      <c r="D2268">
        <v>0.95636542998481111</v>
      </c>
      <c r="E2268" s="6">
        <v>113.25635951422926</v>
      </c>
      <c r="F2268" s="10">
        <v>150.4955928</v>
      </c>
      <c r="G2268" s="10">
        <v>1.6028542190000001</v>
      </c>
      <c r="H2268" s="10">
        <v>108.31446696534022</v>
      </c>
    </row>
    <row r="2269" spans="1:8" x14ac:dyDescent="0.25">
      <c r="A2269" s="16"/>
      <c r="B2269" s="5">
        <f>DATE(YEAR(siječanj!B2269),MONTH(siječanj!B2269)+7,DAY(siječanj!B2269))</f>
        <v>44797</v>
      </c>
      <c r="C2269" s="8">
        <v>23.6041666666667</v>
      </c>
      <c r="D2269">
        <v>0.95636542998481111</v>
      </c>
      <c r="E2269" s="6">
        <v>114.26139072393708</v>
      </c>
      <c r="F2269" s="10">
        <v>149.60295669999999</v>
      </c>
      <c r="G2269" s="10">
        <v>1.5647644719999998</v>
      </c>
      <c r="H2269" s="10">
        <v>109.2756440703606</v>
      </c>
    </row>
    <row r="2270" spans="1:8" x14ac:dyDescent="0.25">
      <c r="A2270" s="16"/>
      <c r="B2270" s="5">
        <f>DATE(YEAR(siječanj!B2270),MONTH(siječanj!B2270)+7,DAY(siječanj!B2270))</f>
        <v>44797</v>
      </c>
      <c r="C2270" s="8">
        <v>23.6145833333333</v>
      </c>
      <c r="D2270">
        <v>0.95636542998481111</v>
      </c>
      <c r="E2270" s="6">
        <v>114.63797920381394</v>
      </c>
      <c r="F2270" s="10">
        <v>147.98120490000002</v>
      </c>
      <c r="G2270" s="10">
        <v>1.517228993</v>
      </c>
      <c r="H2270" s="10">
        <v>109.63580027384535</v>
      </c>
    </row>
    <row r="2271" spans="1:8" x14ac:dyDescent="0.25">
      <c r="A2271" s="16"/>
      <c r="B2271" s="5">
        <f>DATE(YEAR(siječanj!B2271),MONTH(siječanj!B2271)+7,DAY(siječanj!B2271))</f>
        <v>44797</v>
      </c>
      <c r="C2271" s="8">
        <v>23.625</v>
      </c>
      <c r="D2271">
        <v>0.95636542998481111</v>
      </c>
      <c r="E2271" s="6">
        <v>114.91110798995079</v>
      </c>
      <c r="F2271" s="10">
        <v>144.96920480000003</v>
      </c>
      <c r="G2271" s="10">
        <v>1.465260016</v>
      </c>
      <c r="H2271" s="10">
        <v>109.89701120284036</v>
      </c>
    </row>
    <row r="2272" spans="1:8" x14ac:dyDescent="0.25">
      <c r="A2272" s="16"/>
      <c r="B2272" s="5">
        <f>DATE(YEAR(siječanj!B2272),MONTH(siječanj!B2272)+7,DAY(siječanj!B2272))</f>
        <v>44797</v>
      </c>
      <c r="C2272" s="8">
        <v>23.6354166666667</v>
      </c>
      <c r="D2272">
        <v>0.95636542998481111</v>
      </c>
      <c r="E2272" s="6">
        <v>115.2849621935234</v>
      </c>
      <c r="F2272" s="10">
        <v>143.41798280000003</v>
      </c>
      <c r="G2272" s="10">
        <v>1.4213157169999999</v>
      </c>
      <c r="H2272" s="10">
        <v>110.25455243899169</v>
      </c>
    </row>
    <row r="2273" spans="1:8" x14ac:dyDescent="0.25">
      <c r="A2273" s="16"/>
      <c r="B2273" s="5">
        <f>DATE(YEAR(siječanj!B2273),MONTH(siječanj!B2273)+7,DAY(siječanj!B2273))</f>
        <v>44797</v>
      </c>
      <c r="C2273" s="8">
        <v>23.6458333333333</v>
      </c>
      <c r="D2273">
        <v>0.95636542998481111</v>
      </c>
      <c r="E2273" s="6">
        <v>116.00232053082679</v>
      </c>
      <c r="F2273" s="10">
        <v>141.98588469999999</v>
      </c>
      <c r="G2273" s="10">
        <v>1.41989206</v>
      </c>
      <c r="H2273" s="10">
        <v>110.94060915370005</v>
      </c>
    </row>
    <row r="2274" spans="1:8" x14ac:dyDescent="0.25">
      <c r="A2274" s="16"/>
      <c r="B2274" s="5">
        <f>DATE(YEAR(siječanj!B2274),MONTH(siječanj!B2274)+7,DAY(siječanj!B2274))</f>
        <v>44797</v>
      </c>
      <c r="C2274" s="8">
        <v>23.65625</v>
      </c>
      <c r="D2274">
        <v>0.95636542998481111</v>
      </c>
      <c r="E2274" s="6">
        <v>115.90602217876527</v>
      </c>
      <c r="F2274" s="10">
        <v>140.3690709</v>
      </c>
      <c r="G2274" s="10">
        <v>1.434409931</v>
      </c>
      <c r="H2274" s="10">
        <v>110.8485127388239</v>
      </c>
    </row>
    <row r="2275" spans="1:8" x14ac:dyDescent="0.25">
      <c r="A2275" s="16"/>
      <c r="B2275" s="5">
        <f>DATE(YEAR(siječanj!B2275),MONTH(siječanj!B2275)+7,DAY(siječanj!B2275))</f>
        <v>44797</v>
      </c>
      <c r="C2275" s="8">
        <v>23.6666666666667</v>
      </c>
      <c r="D2275">
        <v>0.95636542998481111</v>
      </c>
      <c r="E2275" s="6">
        <v>115.13162231041335</v>
      </c>
      <c r="F2275" s="10">
        <v>137.91879309999999</v>
      </c>
      <c r="G2275" s="10">
        <v>1.4751172699999999</v>
      </c>
      <c r="H2275" s="10">
        <v>110.10790347574734</v>
      </c>
    </row>
    <row r="2276" spans="1:8" x14ac:dyDescent="0.25">
      <c r="A2276" s="16"/>
      <c r="B2276" s="5">
        <f>DATE(YEAR(siječanj!B2276),MONTH(siječanj!B2276)+7,DAY(siječanj!B2276))</f>
        <v>44797</v>
      </c>
      <c r="C2276" s="8">
        <v>23.6770833333333</v>
      </c>
      <c r="D2276">
        <v>0.95636542998481111</v>
      </c>
      <c r="E2276" s="6">
        <v>113.44758213033303</v>
      </c>
      <c r="F2276" s="10">
        <v>136.74154419999999</v>
      </c>
      <c r="G2276" s="10">
        <v>1.469471084</v>
      </c>
      <c r="H2276" s="10">
        <v>108.49734566481312</v>
      </c>
    </row>
    <row r="2277" spans="1:8" x14ac:dyDescent="0.25">
      <c r="A2277" s="16"/>
      <c r="B2277" s="5">
        <f>DATE(YEAR(siječanj!B2277),MONTH(siječanj!B2277)+7,DAY(siječanj!B2277))</f>
        <v>44797</v>
      </c>
      <c r="C2277" s="8">
        <v>23.6875</v>
      </c>
      <c r="D2277">
        <v>0.95636542998481111</v>
      </c>
      <c r="E2277" s="6">
        <v>114.19039286681419</v>
      </c>
      <c r="F2277" s="10">
        <v>135.95757470000001</v>
      </c>
      <c r="G2277" s="10">
        <v>1.4559294059999999</v>
      </c>
      <c r="H2277" s="10">
        <v>109.20774417420526</v>
      </c>
    </row>
    <row r="2278" spans="1:8" x14ac:dyDescent="0.25">
      <c r="A2278" s="16"/>
      <c r="B2278" s="5">
        <f>DATE(YEAR(siječanj!B2278),MONTH(siječanj!B2278)+7,DAY(siječanj!B2278))</f>
        <v>44797</v>
      </c>
      <c r="C2278" s="8">
        <v>23.6979166666667</v>
      </c>
      <c r="D2278">
        <v>0.95636542998481111</v>
      </c>
      <c r="E2278" s="6">
        <v>114.21738217947016</v>
      </c>
      <c r="F2278" s="10">
        <v>135.30459069999998</v>
      </c>
      <c r="G2278" s="10">
        <v>1.489543981</v>
      </c>
      <c r="H2278" s="10">
        <v>109.23355581980849</v>
      </c>
    </row>
    <row r="2279" spans="1:8" x14ac:dyDescent="0.25">
      <c r="A2279" s="16"/>
      <c r="B2279" s="5">
        <f>DATE(YEAR(siječanj!B2279),MONTH(siječanj!B2279)+7,DAY(siječanj!B2279))</f>
        <v>44797</v>
      </c>
      <c r="C2279" s="8">
        <v>23.7083333333333</v>
      </c>
      <c r="D2279">
        <v>0.95636542998481111</v>
      </c>
      <c r="E2279" s="6">
        <v>115.22933942821153</v>
      </c>
      <c r="F2279" s="10">
        <v>134.72756559999999</v>
      </c>
      <c r="G2279" s="10">
        <v>1.4897893309999999</v>
      </c>
      <c r="H2279" s="10">
        <v>110.20135674912727</v>
      </c>
    </row>
    <row r="2280" spans="1:8" x14ac:dyDescent="0.25">
      <c r="A2280" s="16"/>
      <c r="B2280" s="5">
        <f>DATE(YEAR(siječanj!B2280),MONTH(siječanj!B2280)+7,DAY(siječanj!B2280))</f>
        <v>44797</v>
      </c>
      <c r="C2280" s="8">
        <v>23.71875</v>
      </c>
      <c r="D2280">
        <v>0.95636542998481111</v>
      </c>
      <c r="E2280" s="6">
        <v>115.34273643913713</v>
      </c>
      <c r="F2280" s="10">
        <v>134.36604159999999</v>
      </c>
      <c r="G2280" s="10">
        <v>1.401372007</v>
      </c>
      <c r="H2280" s="10">
        <v>110.30980573024011</v>
      </c>
    </row>
    <row r="2281" spans="1:8" x14ac:dyDescent="0.25">
      <c r="A2281" s="16"/>
      <c r="B2281" s="5">
        <f>DATE(YEAR(siječanj!B2281),MONTH(siječanj!B2281)+7,DAY(siječanj!B2281))</f>
        <v>44797</v>
      </c>
      <c r="C2281" s="8">
        <v>23.7291666666667</v>
      </c>
      <c r="D2281">
        <v>0.95636542998481111</v>
      </c>
      <c r="E2281" s="6">
        <v>115.91086027913948</v>
      </c>
      <c r="F2281" s="10">
        <v>134.1390983</v>
      </c>
      <c r="G2281" s="10">
        <v>1.3464577819999999</v>
      </c>
      <c r="H2281" s="10">
        <v>110.85313973076859</v>
      </c>
    </row>
    <row r="2282" spans="1:8" x14ac:dyDescent="0.25">
      <c r="A2282" s="16"/>
      <c r="B2282" s="5">
        <f>DATE(YEAR(siječanj!B2282),MONTH(siječanj!B2282)+7,DAY(siječanj!B2282))</f>
        <v>44797</v>
      </c>
      <c r="C2282" s="8">
        <v>23.7395833333333</v>
      </c>
      <c r="D2282">
        <v>0.95636542998481111</v>
      </c>
      <c r="E2282" s="6">
        <v>117.21565812293001</v>
      </c>
      <c r="F2282" s="10">
        <v>134.17187100000001</v>
      </c>
      <c r="G2282" s="10">
        <v>1.329640597</v>
      </c>
      <c r="H2282" s="10">
        <v>112.10100328168858</v>
      </c>
    </row>
    <row r="2283" spans="1:8" x14ac:dyDescent="0.25">
      <c r="A2283" s="16"/>
      <c r="B2283" s="5">
        <f>DATE(YEAR(siječanj!B2283),MONTH(siječanj!B2283)+7,DAY(siječanj!B2283))</f>
        <v>44797</v>
      </c>
      <c r="C2283" s="8">
        <v>23.75</v>
      </c>
      <c r="D2283">
        <v>0.95636542998481111</v>
      </c>
      <c r="E2283" s="6">
        <v>120.01086490531067</v>
      </c>
      <c r="F2283" s="10">
        <v>134.3459321</v>
      </c>
      <c r="G2283" s="10">
        <v>1.3141001720000001</v>
      </c>
      <c r="H2283" s="10">
        <v>114.77424241801651</v>
      </c>
    </row>
    <row r="2284" spans="1:8" x14ac:dyDescent="0.25">
      <c r="A2284" s="16"/>
      <c r="B2284" s="5">
        <f>DATE(YEAR(siječanj!B2284),MONTH(siječanj!B2284)+7,DAY(siječanj!B2284))</f>
        <v>44797</v>
      </c>
      <c r="C2284" s="8">
        <v>23.7604166666667</v>
      </c>
      <c r="D2284">
        <v>0.95636542998481111</v>
      </c>
      <c r="E2284" s="6">
        <v>122.16591048900818</v>
      </c>
      <c r="F2284" s="10">
        <v>134.47451230000001</v>
      </c>
      <c r="G2284" s="10">
        <v>1.320501683</v>
      </c>
      <c r="H2284" s="10">
        <v>116.83525351430626</v>
      </c>
    </row>
    <row r="2285" spans="1:8" x14ac:dyDescent="0.25">
      <c r="A2285" s="16"/>
      <c r="B2285" s="5">
        <f>DATE(YEAR(siječanj!B2285),MONTH(siječanj!B2285)+7,DAY(siječanj!B2285))</f>
        <v>44797</v>
      </c>
      <c r="C2285" s="8">
        <v>23.7708333333333</v>
      </c>
      <c r="D2285">
        <v>0.95636542998481111</v>
      </c>
      <c r="E2285" s="6">
        <v>123.72581214206427</v>
      </c>
      <c r="F2285" s="10">
        <v>134.48545580000001</v>
      </c>
      <c r="G2285" s="10">
        <v>1.4242765919999998</v>
      </c>
      <c r="H2285" s="10">
        <v>118.32708952946525</v>
      </c>
    </row>
    <row r="2286" spans="1:8" x14ac:dyDescent="0.25">
      <c r="A2286" s="16"/>
      <c r="B2286" s="5">
        <f>DATE(YEAR(siječanj!B2286),MONTH(siječanj!B2286)+7,DAY(siječanj!B2286))</f>
        <v>44797</v>
      </c>
      <c r="C2286" s="8">
        <v>23.78125</v>
      </c>
      <c r="D2286">
        <v>0.95636542998481111</v>
      </c>
      <c r="E2286" s="6">
        <v>125.98445939535924</v>
      </c>
      <c r="F2286" s="10">
        <v>134.31612430000001</v>
      </c>
      <c r="G2286" s="10">
        <v>1.592138499</v>
      </c>
      <c r="H2286" s="10">
        <v>120.48718168104671</v>
      </c>
    </row>
    <row r="2287" spans="1:8" x14ac:dyDescent="0.25">
      <c r="A2287" s="16"/>
      <c r="B2287" s="5">
        <f>DATE(YEAR(siječanj!B2287),MONTH(siječanj!B2287)+7,DAY(siječanj!B2287))</f>
        <v>44797</v>
      </c>
      <c r="C2287" s="8">
        <v>23.7916666666667</v>
      </c>
      <c r="D2287">
        <v>0.95636542998481111</v>
      </c>
      <c r="E2287" s="6">
        <v>129.24304162006513</v>
      </c>
      <c r="F2287" s="10">
        <v>133.90285800000001</v>
      </c>
      <c r="G2287" s="10">
        <v>2.3515106640000001</v>
      </c>
      <c r="H2287" s="10">
        <v>123.60357707151843</v>
      </c>
    </row>
    <row r="2288" spans="1:8" x14ac:dyDescent="0.25">
      <c r="A2288" s="16"/>
      <c r="B2288" s="5">
        <f>DATE(YEAR(siječanj!B2288),MONTH(siječanj!B2288)+7,DAY(siječanj!B2288))</f>
        <v>44797</v>
      </c>
      <c r="C2288" s="8">
        <v>23.8020833333333</v>
      </c>
      <c r="D2288">
        <v>0.95636542998481111</v>
      </c>
      <c r="E2288" s="6">
        <v>133.31870582580245</v>
      </c>
      <c r="F2288" s="10">
        <v>133.70358529999999</v>
      </c>
      <c r="G2288" s="10">
        <v>4.677747106</v>
      </c>
      <c r="H2288" s="10">
        <v>127.50140142211211</v>
      </c>
    </row>
    <row r="2289" spans="1:8" x14ac:dyDescent="0.25">
      <c r="A2289" s="16"/>
      <c r="B2289" s="5">
        <f>DATE(YEAR(siječanj!B2289),MONTH(siječanj!B2289)+7,DAY(siječanj!B2289))</f>
        <v>44797</v>
      </c>
      <c r="C2289" s="8">
        <v>23.8125</v>
      </c>
      <c r="D2289">
        <v>0.95636542998481111</v>
      </c>
      <c r="E2289" s="6">
        <v>138.19274793439567</v>
      </c>
      <c r="F2289" s="10">
        <v>133.545174</v>
      </c>
      <c r="G2289" s="10">
        <v>16.218067340000001</v>
      </c>
      <c r="H2289" s="10">
        <v>132.16276679906093</v>
      </c>
    </row>
    <row r="2290" spans="1:8" x14ac:dyDescent="0.25">
      <c r="A2290" s="16"/>
      <c r="B2290" s="5">
        <f>DATE(YEAR(siječanj!B2290),MONTH(siječanj!B2290)+7,DAY(siječanj!B2290))</f>
        <v>44797</v>
      </c>
      <c r="C2290" s="8">
        <v>23.8229166666667</v>
      </c>
      <c r="D2290">
        <v>0.95636542998481111</v>
      </c>
      <c r="E2290" s="6">
        <v>141.8099572037496</v>
      </c>
      <c r="F2290" s="10">
        <v>133.19869159999999</v>
      </c>
      <c r="G2290" s="10">
        <v>67.836041940000001</v>
      </c>
      <c r="H2290" s="10">
        <v>135.62214069729166</v>
      </c>
    </row>
    <row r="2291" spans="1:8" x14ac:dyDescent="0.25">
      <c r="A2291" s="16"/>
      <c r="B2291" s="5">
        <f>DATE(YEAR(siječanj!B2291),MONTH(siječanj!B2291)+7,DAY(siječanj!B2291))</f>
        <v>44797</v>
      </c>
      <c r="C2291" s="8">
        <v>23.8333333333333</v>
      </c>
      <c r="D2291">
        <v>0.95636542998481111</v>
      </c>
      <c r="E2291" s="6">
        <v>147.79704436444985</v>
      </c>
      <c r="F2291" s="10">
        <v>130.8411275</v>
      </c>
      <c r="G2291" s="10">
        <v>149.52869889999999</v>
      </c>
      <c r="H2291" s="10">
        <v>141.34798388409129</v>
      </c>
    </row>
    <row r="2292" spans="1:8" x14ac:dyDescent="0.25">
      <c r="A2292" s="16"/>
      <c r="B2292" s="5">
        <f>DATE(YEAR(siječanj!B2292),MONTH(siječanj!B2292)+7,DAY(siječanj!B2292))</f>
        <v>44797</v>
      </c>
      <c r="C2292" s="8">
        <v>23.84375</v>
      </c>
      <c r="D2292">
        <v>0.95636542998481111</v>
      </c>
      <c r="E2292" s="6">
        <v>152.1550300448865</v>
      </c>
      <c r="F2292" s="10">
        <v>129.55583619999999</v>
      </c>
      <c r="G2292" s="10">
        <v>228.82948739999998</v>
      </c>
      <c r="H2292" s="10">
        <v>145.51581073322973</v>
      </c>
    </row>
    <row r="2293" spans="1:8" x14ac:dyDescent="0.25">
      <c r="A2293" s="16"/>
      <c r="B2293" s="5">
        <f>DATE(YEAR(siječanj!B2293),MONTH(siječanj!B2293)+7,DAY(siječanj!B2293))</f>
        <v>44797</v>
      </c>
      <c r="C2293" s="8">
        <v>23.8541666666667</v>
      </c>
      <c r="D2293">
        <v>0.95636542998481111</v>
      </c>
      <c r="E2293" s="6">
        <v>155.7608018185887</v>
      </c>
      <c r="F2293" s="10">
        <v>128.52643860000001</v>
      </c>
      <c r="G2293" s="10">
        <v>277.18834110000006</v>
      </c>
      <c r="H2293" s="10">
        <v>148.96424620601354</v>
      </c>
    </row>
    <row r="2294" spans="1:8" x14ac:dyDescent="0.25">
      <c r="A2294" s="16"/>
      <c r="B2294" s="5">
        <f>DATE(YEAR(siječanj!B2294),MONTH(siječanj!B2294)+7,DAY(siječanj!B2294))</f>
        <v>44797</v>
      </c>
      <c r="C2294" s="8">
        <v>23.8645833333333</v>
      </c>
      <c r="D2294">
        <v>0.95636542998481111</v>
      </c>
      <c r="E2294" s="6">
        <v>156.50583254120505</v>
      </c>
      <c r="F2294" s="10">
        <v>126.8079534</v>
      </c>
      <c r="G2294" s="10">
        <v>291.03624080000003</v>
      </c>
      <c r="H2294" s="10">
        <v>149.67676783340042</v>
      </c>
    </row>
    <row r="2295" spans="1:8" x14ac:dyDescent="0.25">
      <c r="A2295" s="16"/>
      <c r="B2295" s="5">
        <f>DATE(YEAR(siječanj!B2295),MONTH(siječanj!B2295)+7,DAY(siječanj!B2295))</f>
        <v>44797</v>
      </c>
      <c r="C2295" s="8">
        <v>23.875</v>
      </c>
      <c r="D2295">
        <v>0.95636542998481111</v>
      </c>
      <c r="E2295" s="6">
        <v>156.30679430307259</v>
      </c>
      <c r="F2295" s="10">
        <v>123.85519640000001</v>
      </c>
      <c r="G2295" s="10">
        <v>294.48736059999999</v>
      </c>
      <c r="H2295" s="10">
        <v>149.48641454320546</v>
      </c>
    </row>
    <row r="2296" spans="1:8" x14ac:dyDescent="0.25">
      <c r="A2296" s="16"/>
      <c r="B2296" s="5">
        <f>DATE(YEAR(siječanj!B2296),MONTH(siječanj!B2296)+7,DAY(siječanj!B2296))</f>
        <v>44797</v>
      </c>
      <c r="C2296" s="8">
        <v>23.8854166666667</v>
      </c>
      <c r="D2296">
        <v>0.95636542998481111</v>
      </c>
      <c r="E2296" s="6">
        <v>160.54383144550664</v>
      </c>
      <c r="F2296" s="10">
        <v>121.3735267</v>
      </c>
      <c r="G2296" s="10">
        <v>295.57408710000004</v>
      </c>
      <c r="H2296" s="10">
        <v>153.53857039179098</v>
      </c>
    </row>
    <row r="2297" spans="1:8" x14ac:dyDescent="0.25">
      <c r="A2297" s="16"/>
      <c r="B2297" s="5">
        <f>DATE(YEAR(siječanj!B2297),MONTH(siječanj!B2297)+7,DAY(siječanj!B2297))</f>
        <v>44797</v>
      </c>
      <c r="C2297" s="8">
        <v>23.8958333333333</v>
      </c>
      <c r="D2297">
        <v>0.95636542998481111</v>
      </c>
      <c r="E2297" s="6">
        <v>163.39297614683451</v>
      </c>
      <c r="F2297" s="10">
        <v>119.27055049999998</v>
      </c>
      <c r="G2297" s="10">
        <v>296.03513230000004</v>
      </c>
      <c r="H2297" s="10">
        <v>156.26339388916537</v>
      </c>
    </row>
    <row r="2298" spans="1:8" x14ac:dyDescent="0.25">
      <c r="A2298" s="16"/>
      <c r="B2298" s="5">
        <f>DATE(YEAR(siječanj!B2298),MONTH(siječanj!B2298)+7,DAY(siječanj!B2298))</f>
        <v>44797</v>
      </c>
      <c r="C2298" s="8">
        <v>23.90625</v>
      </c>
      <c r="D2298">
        <v>0.95636542998481111</v>
      </c>
      <c r="E2298" s="6">
        <v>161.50496133726926</v>
      </c>
      <c r="F2298" s="10">
        <v>117.1238085</v>
      </c>
      <c r="G2298" s="10">
        <v>295.30248310000002</v>
      </c>
      <c r="H2298" s="10">
        <v>154.4577617939978</v>
      </c>
    </row>
    <row r="2299" spans="1:8" x14ac:dyDescent="0.25">
      <c r="A2299" s="16"/>
      <c r="B2299" s="5">
        <f>DATE(YEAR(siječanj!B2299),MONTH(siječanj!B2299)+7,DAY(siječanj!B2299))</f>
        <v>44797</v>
      </c>
      <c r="C2299" s="8">
        <v>23.9166666666667</v>
      </c>
      <c r="D2299">
        <v>0.95636542998481111</v>
      </c>
      <c r="E2299" s="6">
        <v>157.55174187664801</v>
      </c>
      <c r="F2299" s="10">
        <v>113.8997597</v>
      </c>
      <c r="G2299" s="10">
        <v>291.98258139999996</v>
      </c>
      <c r="H2299" s="10">
        <v>150.67703936471645</v>
      </c>
    </row>
    <row r="2300" spans="1:8" x14ac:dyDescent="0.25">
      <c r="A2300" s="16"/>
      <c r="B2300" s="5">
        <f>DATE(YEAR(siječanj!B2300),MONTH(siječanj!B2300)+7,DAY(siječanj!B2300))</f>
        <v>44797</v>
      </c>
      <c r="C2300" s="8">
        <v>23.9270833333333</v>
      </c>
      <c r="D2300">
        <v>0.95636542998481111</v>
      </c>
      <c r="E2300" s="6">
        <v>150.96631980344659</v>
      </c>
      <c r="F2300" s="10">
        <v>111.08284190000001</v>
      </c>
      <c r="G2300" s="10">
        <v>288.94239809999999</v>
      </c>
      <c r="H2300" s="10">
        <v>144.3789693520477</v>
      </c>
    </row>
    <row r="2301" spans="1:8" x14ac:dyDescent="0.25">
      <c r="A2301" s="16"/>
      <c r="B2301" s="5">
        <f>DATE(YEAR(siječanj!B2301),MONTH(siječanj!B2301)+7,DAY(siječanj!B2301))</f>
        <v>44797</v>
      </c>
      <c r="C2301" s="8">
        <v>23.9375</v>
      </c>
      <c r="D2301">
        <v>0.95636542998481111</v>
      </c>
      <c r="E2301" s="6">
        <v>141.77460223672199</v>
      </c>
      <c r="F2301" s="10">
        <v>108.62216470000001</v>
      </c>
      <c r="G2301" s="10">
        <v>287.71486810000005</v>
      </c>
      <c r="H2301" s="10">
        <v>135.58832842904818</v>
      </c>
    </row>
    <row r="2302" spans="1:8" x14ac:dyDescent="0.25">
      <c r="A2302" s="16"/>
      <c r="B2302" s="5">
        <f>DATE(YEAR(siječanj!B2302),MONTH(siječanj!B2302)+7,DAY(siječanj!B2302))</f>
        <v>44797</v>
      </c>
      <c r="C2302" s="8">
        <v>23.9479166666667</v>
      </c>
      <c r="D2302">
        <v>0.95636542998481111</v>
      </c>
      <c r="E2302" s="6">
        <v>130.57605393880627</v>
      </c>
      <c r="F2302" s="10">
        <v>105.86244920000001</v>
      </c>
      <c r="G2302" s="10">
        <v>286.38014340000001</v>
      </c>
      <c r="H2302" s="10">
        <v>124.87842397090634</v>
      </c>
    </row>
    <row r="2303" spans="1:8" x14ac:dyDescent="0.25">
      <c r="A2303" s="16"/>
      <c r="B2303" s="5">
        <f>DATE(YEAR(siječanj!B2303),MONTH(siječanj!B2303)+7,DAY(siječanj!B2303))</f>
        <v>44797</v>
      </c>
      <c r="C2303" s="8">
        <v>23.9583333333333</v>
      </c>
      <c r="D2303">
        <v>0.95636542998481111</v>
      </c>
      <c r="E2303" s="6">
        <v>119.22713434389148</v>
      </c>
      <c r="F2303" s="10">
        <v>102.35986149999999</v>
      </c>
      <c r="G2303" s="10">
        <v>278.34241810000003</v>
      </c>
      <c r="H2303" s="10">
        <v>114.02470960265262</v>
      </c>
    </row>
    <row r="2304" spans="1:8" x14ac:dyDescent="0.25">
      <c r="A2304" s="16"/>
      <c r="B2304" s="5">
        <f>DATE(YEAR(siječanj!B2304),MONTH(siječanj!B2304)+7,DAY(siječanj!B2304))</f>
        <v>44797</v>
      </c>
      <c r="C2304" s="8">
        <v>23.96875</v>
      </c>
      <c r="D2304">
        <v>0.95636542998481111</v>
      </c>
      <c r="E2304" s="6">
        <v>109.12351577293856</v>
      </c>
      <c r="F2304" s="10">
        <v>99.241730959999998</v>
      </c>
      <c r="G2304" s="10">
        <v>276.71542010000002</v>
      </c>
      <c r="H2304" s="10">
        <v>104.3619580836407</v>
      </c>
    </row>
    <row r="2305" spans="1:8" x14ac:dyDescent="0.25">
      <c r="A2305" s="16"/>
      <c r="B2305" s="5">
        <f>DATE(YEAR(siječanj!B2305),MONTH(siječanj!B2305)+7,DAY(siječanj!B2305))</f>
        <v>44797</v>
      </c>
      <c r="C2305" s="8">
        <v>23.9791666666667</v>
      </c>
      <c r="D2305">
        <v>0.95636542998481111</v>
      </c>
      <c r="E2305" s="6">
        <v>99.354443949798892</v>
      </c>
      <c r="F2305" s="10">
        <v>96.292211159999994</v>
      </c>
      <c r="G2305" s="10">
        <v>273.28621870000001</v>
      </c>
      <c r="H2305" s="10">
        <v>95.019155508951229</v>
      </c>
    </row>
    <row r="2306" spans="1:8" ht="15.75" thickBot="1" x14ac:dyDescent="0.3">
      <c r="A2306" s="16"/>
      <c r="B2306" s="5">
        <f>DATE(YEAR(siječanj!B2306),MONTH(siječanj!B2306)+7,DAY(siječanj!B2306))</f>
        <v>44797</v>
      </c>
      <c r="C2306" s="8">
        <v>23.9895833333333</v>
      </c>
      <c r="D2306">
        <v>0.95636542998481111</v>
      </c>
      <c r="E2306" s="6">
        <v>91.102076384028592</v>
      </c>
      <c r="F2306" s="10">
        <v>93.34971256</v>
      </c>
      <c r="G2306" s="10">
        <v>272.22205410000004</v>
      </c>
      <c r="H2306" s="10">
        <v>87.126876453520609</v>
      </c>
    </row>
    <row r="2307" spans="1:8" x14ac:dyDescent="0.25">
      <c r="A2307" s="15">
        <f t="shared" ref="A2307" si="22">A2211+1</f>
        <v>237</v>
      </c>
      <c r="B2307" s="5">
        <f>DATE(YEAR(siječanj!B2307),MONTH(siječanj!B2307)+7,DAY(siječanj!B2307))</f>
        <v>44798</v>
      </c>
      <c r="C2307" s="8">
        <v>24</v>
      </c>
      <c r="D2307">
        <v>0.95579610733751286</v>
      </c>
      <c r="E2307" s="6">
        <v>82.339527013519387</v>
      </c>
      <c r="F2307" s="10">
        <v>90.153148669999993</v>
      </c>
      <c r="G2307" s="10">
        <v>264.15411580000006</v>
      </c>
      <c r="H2307" s="10">
        <v>78.699799399533816</v>
      </c>
    </row>
    <row r="2308" spans="1:8" x14ac:dyDescent="0.25">
      <c r="A2308" s="16"/>
      <c r="B2308" s="5">
        <f>DATE(YEAR(siječanj!B2308),MONTH(siječanj!B2308)+7,DAY(siječanj!B2308))</f>
        <v>44798</v>
      </c>
      <c r="C2308" s="8">
        <v>24.0104166666667</v>
      </c>
      <c r="D2308">
        <v>0.95579610733751286</v>
      </c>
      <c r="E2308" s="6">
        <v>77.43811235673887</v>
      </c>
      <c r="F2308" s="10">
        <v>87.626313479999993</v>
      </c>
      <c r="G2308" s="10">
        <v>261.68400709999997</v>
      </c>
      <c r="H2308" s="10">
        <v>74.015046350135961</v>
      </c>
    </row>
    <row r="2309" spans="1:8" x14ac:dyDescent="0.25">
      <c r="A2309" s="16"/>
      <c r="B2309" s="5">
        <f>DATE(YEAR(siječanj!B2309),MONTH(siječanj!B2309)+7,DAY(siječanj!B2309))</f>
        <v>44798</v>
      </c>
      <c r="C2309" s="8">
        <v>24.0208333333333</v>
      </c>
      <c r="D2309">
        <v>0.95579610733751286</v>
      </c>
      <c r="E2309" s="6">
        <v>72.609307926259902</v>
      </c>
      <c r="F2309" s="10">
        <v>85.466665610000007</v>
      </c>
      <c r="G2309" s="10">
        <v>261.5800395</v>
      </c>
      <c r="H2309" s="10">
        <v>69.399693872390031</v>
      </c>
    </row>
    <row r="2310" spans="1:8" x14ac:dyDescent="0.25">
      <c r="A2310" s="16"/>
      <c r="B2310" s="5">
        <f>DATE(YEAR(siječanj!B2310),MONTH(siječanj!B2310)+7,DAY(siječanj!B2310))</f>
        <v>44798</v>
      </c>
      <c r="C2310" s="8">
        <v>24.03125</v>
      </c>
      <c r="D2310">
        <v>0.95579610733751286</v>
      </c>
      <c r="E2310" s="6">
        <v>68.805559258422761</v>
      </c>
      <c r="F2310" s="10">
        <v>83.674046349999998</v>
      </c>
      <c r="G2310" s="10">
        <v>260.86384429999998</v>
      </c>
      <c r="H2310" s="10">
        <v>65.764085702381038</v>
      </c>
    </row>
    <row r="2311" spans="1:8" x14ac:dyDescent="0.25">
      <c r="A2311" s="16"/>
      <c r="B2311" s="5">
        <f>DATE(YEAR(siječanj!B2311),MONTH(siječanj!B2311)+7,DAY(siječanj!B2311))</f>
        <v>44798</v>
      </c>
      <c r="C2311" s="8">
        <v>24.0416666666667</v>
      </c>
      <c r="D2311">
        <v>0.95579610733751286</v>
      </c>
      <c r="E2311" s="6">
        <v>66.191027179489254</v>
      </c>
      <c r="F2311" s="10">
        <v>81.307687130000005</v>
      </c>
      <c r="G2311" s="10">
        <v>260.0462048</v>
      </c>
      <c r="H2311" s="10">
        <v>63.265126118827339</v>
      </c>
    </row>
    <row r="2312" spans="1:8" x14ac:dyDescent="0.25">
      <c r="A2312" s="16"/>
      <c r="B2312" s="5">
        <f>DATE(YEAR(siječanj!B2312),MONTH(siječanj!B2312)+7,DAY(siječanj!B2312))</f>
        <v>44798</v>
      </c>
      <c r="C2312" s="8">
        <v>24.0520833333333</v>
      </c>
      <c r="D2312">
        <v>0.95579610733751286</v>
      </c>
      <c r="E2312" s="6">
        <v>63.936802027377681</v>
      </c>
      <c r="F2312" s="10">
        <v>80.152261879999998</v>
      </c>
      <c r="G2312" s="10">
        <v>259.69399559999999</v>
      </c>
      <c r="H2312" s="10">
        <v>61.110546493376788</v>
      </c>
    </row>
    <row r="2313" spans="1:8" x14ac:dyDescent="0.25">
      <c r="A2313" s="16"/>
      <c r="B2313" s="5">
        <f>DATE(YEAR(siječanj!B2313),MONTH(siječanj!B2313)+7,DAY(siječanj!B2313))</f>
        <v>44798</v>
      </c>
      <c r="C2313" s="8">
        <v>24.0625</v>
      </c>
      <c r="D2313">
        <v>0.95579610733751286</v>
      </c>
      <c r="E2313" s="6">
        <v>62.281593867586118</v>
      </c>
      <c r="F2313" s="10">
        <v>79.321463919999999</v>
      </c>
      <c r="G2313" s="10">
        <v>260.00523799999996</v>
      </c>
      <c r="H2313" s="10">
        <v>59.528504977414727</v>
      </c>
    </row>
    <row r="2314" spans="1:8" x14ac:dyDescent="0.25">
      <c r="A2314" s="16"/>
      <c r="B2314" s="5">
        <f>DATE(YEAR(siječanj!B2314),MONTH(siječanj!B2314)+7,DAY(siječanj!B2314))</f>
        <v>44798</v>
      </c>
      <c r="C2314" s="8">
        <v>24.0729166666667</v>
      </c>
      <c r="D2314">
        <v>0.95579610733751286</v>
      </c>
      <c r="E2314" s="6">
        <v>60.865391639065571</v>
      </c>
      <c r="F2314" s="10">
        <v>78.381575639999994</v>
      </c>
      <c r="G2314" s="10">
        <v>260.0288506</v>
      </c>
      <c r="H2314" s="10">
        <v>58.174904400192077</v>
      </c>
    </row>
    <row r="2315" spans="1:8" x14ac:dyDescent="0.25">
      <c r="A2315" s="16"/>
      <c r="B2315" s="5">
        <f>DATE(YEAR(siječanj!B2315),MONTH(siječanj!B2315)+7,DAY(siječanj!B2315))</f>
        <v>44798</v>
      </c>
      <c r="C2315" s="8">
        <v>24.0833333333333</v>
      </c>
      <c r="D2315">
        <v>0.95579610733751286</v>
      </c>
      <c r="E2315" s="6">
        <v>60.570739114366738</v>
      </c>
      <c r="F2315" s="10">
        <v>77.514593379999994</v>
      </c>
      <c r="G2315" s="10">
        <v>259.36485149999999</v>
      </c>
      <c r="H2315" s="10">
        <v>57.893276664067756</v>
      </c>
    </row>
    <row r="2316" spans="1:8" x14ac:dyDescent="0.25">
      <c r="A2316" s="16"/>
      <c r="B2316" s="5">
        <f>DATE(YEAR(siječanj!B2316),MONTH(siječanj!B2316)+7,DAY(siječanj!B2316))</f>
        <v>44798</v>
      </c>
      <c r="C2316" s="8">
        <v>24.09375</v>
      </c>
      <c r="D2316">
        <v>0.95579610733751286</v>
      </c>
      <c r="E2316" s="6">
        <v>60.050877137526783</v>
      </c>
      <c r="F2316" s="10">
        <v>76.810113040000005</v>
      </c>
      <c r="G2316" s="10">
        <v>259.07187279999999</v>
      </c>
      <c r="H2316" s="10">
        <v>57.396394610251349</v>
      </c>
    </row>
    <row r="2317" spans="1:8" x14ac:dyDescent="0.25">
      <c r="A2317" s="16"/>
      <c r="B2317" s="5">
        <f>DATE(YEAR(siječanj!B2317),MONTH(siječanj!B2317)+7,DAY(siječanj!B2317))</f>
        <v>44798</v>
      </c>
      <c r="C2317" s="8">
        <v>24.1041666666667</v>
      </c>
      <c r="D2317">
        <v>0.95579610733751286</v>
      </c>
      <c r="E2317" s="6">
        <v>59.269502581071258</v>
      </c>
      <c r="F2317" s="10">
        <v>76.234134609999998</v>
      </c>
      <c r="G2317" s="10">
        <v>259.1731484</v>
      </c>
      <c r="H2317" s="10">
        <v>56.649559850818576</v>
      </c>
    </row>
    <row r="2318" spans="1:8" x14ac:dyDescent="0.25">
      <c r="A2318" s="16"/>
      <c r="B2318" s="5">
        <f>DATE(YEAR(siječanj!B2318),MONTH(siječanj!B2318)+7,DAY(siječanj!B2318))</f>
        <v>44798</v>
      </c>
      <c r="C2318" s="8">
        <v>24.1145833333333</v>
      </c>
      <c r="D2318">
        <v>0.95579610733751286</v>
      </c>
      <c r="E2318" s="6">
        <v>58.955668423039818</v>
      </c>
      <c r="F2318" s="10">
        <v>75.734740059999993</v>
      </c>
      <c r="G2318" s="10">
        <v>259.27011549999997</v>
      </c>
      <c r="H2318" s="10">
        <v>56.349598384222581</v>
      </c>
    </row>
    <row r="2319" spans="1:8" x14ac:dyDescent="0.25">
      <c r="A2319" s="16"/>
      <c r="B2319" s="5">
        <f>DATE(YEAR(siječanj!B2319),MONTH(siječanj!B2319)+7,DAY(siječanj!B2319))</f>
        <v>44798</v>
      </c>
      <c r="C2319" s="8">
        <v>24.125</v>
      </c>
      <c r="D2319">
        <v>0.95579610733751286</v>
      </c>
      <c r="E2319" s="6">
        <v>58.747584436393211</v>
      </c>
      <c r="F2319" s="10">
        <v>75.240088639999996</v>
      </c>
      <c r="G2319" s="10">
        <v>259.15579410000004</v>
      </c>
      <c r="H2319" s="10">
        <v>56.150712519786488</v>
      </c>
    </row>
    <row r="2320" spans="1:8" x14ac:dyDescent="0.25">
      <c r="A2320" s="16"/>
      <c r="B2320" s="5">
        <f>DATE(YEAR(siječanj!B2320),MONTH(siječanj!B2320)+7,DAY(siječanj!B2320))</f>
        <v>44798</v>
      </c>
      <c r="C2320" s="8">
        <v>24.1354166666667</v>
      </c>
      <c r="D2320">
        <v>0.95579610733751286</v>
      </c>
      <c r="E2320" s="6">
        <v>58.681767208811202</v>
      </c>
      <c r="F2320" s="10">
        <v>74.928779770000006</v>
      </c>
      <c r="G2320" s="10">
        <v>259.1538516</v>
      </c>
      <c r="H2320" s="10">
        <v>56.08780466986785</v>
      </c>
    </row>
    <row r="2321" spans="1:8" x14ac:dyDescent="0.25">
      <c r="A2321" s="16"/>
      <c r="B2321" s="5">
        <f>DATE(YEAR(siječanj!B2321),MONTH(siječanj!B2321)+7,DAY(siječanj!B2321))</f>
        <v>44798</v>
      </c>
      <c r="C2321" s="8">
        <v>24.1458333333333</v>
      </c>
      <c r="D2321">
        <v>0.95579610733751286</v>
      </c>
      <c r="E2321" s="6">
        <v>59.16166347818892</v>
      </c>
      <c r="F2321" s="10">
        <v>74.634413609999996</v>
      </c>
      <c r="G2321" s="10">
        <v>259.03069249999999</v>
      </c>
      <c r="H2321" s="10">
        <v>56.546487656064869</v>
      </c>
    </row>
    <row r="2322" spans="1:8" x14ac:dyDescent="0.25">
      <c r="A2322" s="16"/>
      <c r="B2322" s="5">
        <f>DATE(YEAR(siječanj!B2322),MONTH(siječanj!B2322)+7,DAY(siječanj!B2322))</f>
        <v>44798</v>
      </c>
      <c r="C2322" s="8">
        <v>24.15625</v>
      </c>
      <c r="D2322">
        <v>0.95579610733751286</v>
      </c>
      <c r="E2322" s="6">
        <v>60.370001137297145</v>
      </c>
      <c r="F2322" s="10">
        <v>74.531530040000007</v>
      </c>
      <c r="G2322" s="10">
        <v>259.44949480000002</v>
      </c>
      <c r="H2322" s="10">
        <v>57.701412086989833</v>
      </c>
    </row>
    <row r="2323" spans="1:8" x14ac:dyDescent="0.25">
      <c r="A2323" s="16"/>
      <c r="B2323" s="5">
        <f>DATE(YEAR(siječanj!B2323),MONTH(siječanj!B2323)+7,DAY(siječanj!B2323))</f>
        <v>44798</v>
      </c>
      <c r="C2323" s="8">
        <v>24.1666666666667</v>
      </c>
      <c r="D2323">
        <v>0.95579610733751286</v>
      </c>
      <c r="E2323" s="6">
        <v>62.521444704134879</v>
      </c>
      <c r="F2323" s="10">
        <v>74.501045239999996</v>
      </c>
      <c r="G2323" s="10">
        <v>261.12207799999999</v>
      </c>
      <c r="H2323" s="10">
        <v>59.757753473329679</v>
      </c>
    </row>
    <row r="2324" spans="1:8" x14ac:dyDescent="0.25">
      <c r="A2324" s="16"/>
      <c r="B2324" s="5">
        <f>DATE(YEAR(siječanj!B2324),MONTH(siječanj!B2324)+7,DAY(siječanj!B2324))</f>
        <v>44798</v>
      </c>
      <c r="C2324" s="8">
        <v>24.1770833333333</v>
      </c>
      <c r="D2324">
        <v>0.95579610733751286</v>
      </c>
      <c r="E2324" s="6">
        <v>64.7146450584831</v>
      </c>
      <c r="F2324" s="10">
        <v>74.53688726</v>
      </c>
      <c r="G2324" s="10">
        <v>262.82200349999999</v>
      </c>
      <c r="H2324" s="10">
        <v>61.85400583462696</v>
      </c>
    </row>
    <row r="2325" spans="1:8" x14ac:dyDescent="0.25">
      <c r="A2325" s="16"/>
      <c r="B2325" s="5">
        <f>DATE(YEAR(siječanj!B2325),MONTH(siječanj!B2325)+7,DAY(siječanj!B2325))</f>
        <v>44798</v>
      </c>
      <c r="C2325" s="8">
        <v>24.1875</v>
      </c>
      <c r="D2325">
        <v>0.95579610733751286</v>
      </c>
      <c r="E2325" s="6">
        <v>67.256011914581237</v>
      </c>
      <c r="F2325" s="10">
        <v>74.679235239999997</v>
      </c>
      <c r="G2325" s="10">
        <v>270.49594489999998</v>
      </c>
      <c r="H2325" s="10">
        <v>64.283034383002132</v>
      </c>
    </row>
    <row r="2326" spans="1:8" x14ac:dyDescent="0.25">
      <c r="A2326" s="16"/>
      <c r="B2326" s="5">
        <f>DATE(YEAR(siječanj!B2326),MONTH(siječanj!B2326)+7,DAY(siječanj!B2326))</f>
        <v>44798</v>
      </c>
      <c r="C2326" s="8">
        <v>24.1979166666667</v>
      </c>
      <c r="D2326">
        <v>0.95579610733751286</v>
      </c>
      <c r="E2326" s="6">
        <v>71.031415052830098</v>
      </c>
      <c r="F2326" s="10">
        <v>75.072813629999999</v>
      </c>
      <c r="G2326" s="10">
        <v>273.92709489999993</v>
      </c>
      <c r="H2326" s="10">
        <v>67.89155000617022</v>
      </c>
    </row>
    <row r="2327" spans="1:8" x14ac:dyDescent="0.25">
      <c r="A2327" s="16"/>
      <c r="B2327" s="5">
        <f>DATE(YEAR(siječanj!B2327),MONTH(siječanj!B2327)+7,DAY(siječanj!B2327))</f>
        <v>44798</v>
      </c>
      <c r="C2327" s="8">
        <v>24.2083333333333</v>
      </c>
      <c r="D2327">
        <v>0.95579610733751286</v>
      </c>
      <c r="E2327" s="6">
        <v>74.152071206925328</v>
      </c>
      <c r="F2327" s="10">
        <v>75.6155325</v>
      </c>
      <c r="G2327" s="10">
        <v>275.57969800000001</v>
      </c>
      <c r="H2327" s="10">
        <v>70.874261010593301</v>
      </c>
    </row>
    <row r="2328" spans="1:8" x14ac:dyDescent="0.25">
      <c r="A2328" s="16"/>
      <c r="B2328" s="5">
        <f>DATE(YEAR(siječanj!B2328),MONTH(siječanj!B2328)+7,DAY(siječanj!B2328))</f>
        <v>44798</v>
      </c>
      <c r="C2328" s="8">
        <v>24.21875</v>
      </c>
      <c r="D2328">
        <v>0.95579610733751286</v>
      </c>
      <c r="E2328" s="6">
        <v>77.630803380487507</v>
      </c>
      <c r="F2328" s="10">
        <v>76.533216240000002</v>
      </c>
      <c r="G2328" s="10">
        <v>271.15175930000004</v>
      </c>
      <c r="H2328" s="10">
        <v>74.199219680553796</v>
      </c>
    </row>
    <row r="2329" spans="1:8" x14ac:dyDescent="0.25">
      <c r="A2329" s="16"/>
      <c r="B2329" s="5">
        <f>DATE(YEAR(siječanj!B2329),MONTH(siječanj!B2329)+7,DAY(siječanj!B2329))</f>
        <v>44798</v>
      </c>
      <c r="C2329" s="8">
        <v>24.2291666666667</v>
      </c>
      <c r="D2329">
        <v>0.95579610733751286</v>
      </c>
      <c r="E2329" s="6">
        <v>81.88381528898374</v>
      </c>
      <c r="F2329" s="10">
        <v>77.846092889999994</v>
      </c>
      <c r="G2329" s="10">
        <v>231.84112940000003</v>
      </c>
      <c r="H2329" s="10">
        <v>78.264231907154581</v>
      </c>
    </row>
    <row r="2330" spans="1:8" x14ac:dyDescent="0.25">
      <c r="A2330" s="16"/>
      <c r="B2330" s="5">
        <f>DATE(YEAR(siječanj!B2330),MONTH(siječanj!B2330)+7,DAY(siječanj!B2330))</f>
        <v>44798</v>
      </c>
      <c r="C2330" s="8">
        <v>24.2395833333333</v>
      </c>
      <c r="D2330">
        <v>0.95579610733751286</v>
      </c>
      <c r="E2330" s="6">
        <v>86.508494178576825</v>
      </c>
      <c r="F2330" s="10">
        <v>79.622924359999999</v>
      </c>
      <c r="G2330" s="10">
        <v>150.52136340000001</v>
      </c>
      <c r="H2330" s="10">
        <v>82.684481987513621</v>
      </c>
    </row>
    <row r="2331" spans="1:8" x14ac:dyDescent="0.25">
      <c r="A2331" s="16"/>
      <c r="B2331" s="5">
        <f>DATE(YEAR(siječanj!B2331),MONTH(siječanj!B2331)+7,DAY(siječanj!B2331))</f>
        <v>44798</v>
      </c>
      <c r="C2331" s="8">
        <v>24.25</v>
      </c>
      <c r="D2331">
        <v>0.95579610733751286</v>
      </c>
      <c r="E2331" s="6">
        <v>88.925509047445445</v>
      </c>
      <c r="F2331" s="10">
        <v>82.135482330000002</v>
      </c>
      <c r="G2331" s="10">
        <v>60.273520419999997</v>
      </c>
      <c r="H2331" s="10">
        <v>84.994655390555138</v>
      </c>
    </row>
    <row r="2332" spans="1:8" x14ac:dyDescent="0.25">
      <c r="A2332" s="16"/>
      <c r="B2332" s="5">
        <f>DATE(YEAR(siječanj!B2332),MONTH(siječanj!B2332)+7,DAY(siječanj!B2332))</f>
        <v>44798</v>
      </c>
      <c r="C2332" s="8">
        <v>24.2604166666667</v>
      </c>
      <c r="D2332">
        <v>0.95579610733751286</v>
      </c>
      <c r="E2332" s="6">
        <v>89.871217184003356</v>
      </c>
      <c r="F2332" s="10">
        <v>83.967892299999988</v>
      </c>
      <c r="G2332" s="10">
        <v>13.81299422</v>
      </c>
      <c r="H2332" s="10">
        <v>85.898559546154601</v>
      </c>
    </row>
    <row r="2333" spans="1:8" x14ac:dyDescent="0.25">
      <c r="A2333" s="16"/>
      <c r="B2333" s="5">
        <f>DATE(YEAR(siječanj!B2333),MONTH(siječanj!B2333)+7,DAY(siječanj!B2333))</f>
        <v>44798</v>
      </c>
      <c r="C2333" s="8">
        <v>24.2708333333333</v>
      </c>
      <c r="D2333">
        <v>0.95579610733751286</v>
      </c>
      <c r="E2333" s="6">
        <v>93.031156965742014</v>
      </c>
      <c r="F2333" s="10">
        <v>87.228839679999993</v>
      </c>
      <c r="G2333" s="10">
        <v>5.0830634560000005</v>
      </c>
      <c r="H2333" s="10">
        <v>88.918817688961354</v>
      </c>
    </row>
    <row r="2334" spans="1:8" x14ac:dyDescent="0.25">
      <c r="A2334" s="16"/>
      <c r="B2334" s="5">
        <f>DATE(YEAR(siječanj!B2334),MONTH(siječanj!B2334)+7,DAY(siječanj!B2334))</f>
        <v>44798</v>
      </c>
      <c r="C2334" s="8">
        <v>24.28125</v>
      </c>
      <c r="D2334">
        <v>0.95579610733751286</v>
      </c>
      <c r="E2334" s="6">
        <v>93.832489554974543</v>
      </c>
      <c r="F2334" s="10">
        <v>92.738108830000002</v>
      </c>
      <c r="G2334" s="10">
        <v>3.0632462939999998</v>
      </c>
      <c r="H2334" s="10">
        <v>89.6847282584325</v>
      </c>
    </row>
    <row r="2335" spans="1:8" x14ac:dyDescent="0.25">
      <c r="A2335" s="16"/>
      <c r="B2335" s="5">
        <f>DATE(YEAR(siječanj!B2335),MONTH(siječanj!B2335)+7,DAY(siječanj!B2335))</f>
        <v>44798</v>
      </c>
      <c r="C2335" s="8">
        <v>24.2916666666667</v>
      </c>
      <c r="D2335">
        <v>0.95579610733751286</v>
      </c>
      <c r="E2335" s="6">
        <v>93.590703676843731</v>
      </c>
      <c r="F2335" s="10">
        <v>99.714304599999991</v>
      </c>
      <c r="G2335" s="10">
        <v>2.1055012509999997</v>
      </c>
      <c r="H2335" s="10">
        <v>89.453630257305889</v>
      </c>
    </row>
    <row r="2336" spans="1:8" x14ac:dyDescent="0.25">
      <c r="A2336" s="16"/>
      <c r="B2336" s="5">
        <f>DATE(YEAR(siječanj!B2336),MONTH(siječanj!B2336)+7,DAY(siječanj!B2336))</f>
        <v>44798</v>
      </c>
      <c r="C2336" s="8">
        <v>24.3020833333333</v>
      </c>
      <c r="D2336">
        <v>0.95579610733751286</v>
      </c>
      <c r="E2336" s="6">
        <v>93.205513247112137</v>
      </c>
      <c r="F2336" s="10">
        <v>103.2397665</v>
      </c>
      <c r="G2336" s="10">
        <v>1.777734919</v>
      </c>
      <c r="H2336" s="10">
        <v>89.085466743984767</v>
      </c>
    </row>
    <row r="2337" spans="1:8" x14ac:dyDescent="0.25">
      <c r="A2337" s="16"/>
      <c r="B2337" s="5">
        <f>DATE(YEAR(siječanj!B2337),MONTH(siječanj!B2337)+7,DAY(siječanj!B2337))</f>
        <v>44798</v>
      </c>
      <c r="C2337" s="8">
        <v>24.3125</v>
      </c>
      <c r="D2337">
        <v>0.95579610733751286</v>
      </c>
      <c r="E2337" s="6">
        <v>94.097392676920904</v>
      </c>
      <c r="F2337" s="10">
        <v>107.3345455</v>
      </c>
      <c r="G2337" s="10">
        <v>1.6179659319999999</v>
      </c>
      <c r="H2337" s="10">
        <v>89.937921631210386</v>
      </c>
    </row>
    <row r="2338" spans="1:8" x14ac:dyDescent="0.25">
      <c r="A2338" s="16"/>
      <c r="B2338" s="5">
        <f>DATE(YEAR(siječanj!B2338),MONTH(siječanj!B2338)+7,DAY(siječanj!B2338))</f>
        <v>44798</v>
      </c>
      <c r="C2338" s="8">
        <v>24.3229166666667</v>
      </c>
      <c r="D2338">
        <v>0.95579610733751286</v>
      </c>
      <c r="E2338" s="6">
        <v>95.798028146916053</v>
      </c>
      <c r="F2338" s="10">
        <v>112.99730390000001</v>
      </c>
      <c r="G2338" s="10">
        <v>1.5359344909999999</v>
      </c>
      <c r="H2338" s="10">
        <v>91.563382393431851</v>
      </c>
    </row>
    <row r="2339" spans="1:8" x14ac:dyDescent="0.25">
      <c r="A2339" s="16"/>
      <c r="B2339" s="5">
        <f>DATE(YEAR(siječanj!B2339),MONTH(siječanj!B2339)+7,DAY(siječanj!B2339))</f>
        <v>44798</v>
      </c>
      <c r="C2339" s="8">
        <v>24.3333333333333</v>
      </c>
      <c r="D2339">
        <v>0.95579610733751286</v>
      </c>
      <c r="E2339" s="6">
        <v>96.64710930198008</v>
      </c>
      <c r="F2339" s="10">
        <v>120.43304809999999</v>
      </c>
      <c r="G2339" s="10">
        <v>1.448967391</v>
      </c>
      <c r="H2339" s="10">
        <v>92.374930856255688</v>
      </c>
    </row>
    <row r="2340" spans="1:8" x14ac:dyDescent="0.25">
      <c r="A2340" s="16"/>
      <c r="B2340" s="5">
        <f>DATE(YEAR(siječanj!B2340),MONTH(siječanj!B2340)+7,DAY(siječanj!B2340))</f>
        <v>44798</v>
      </c>
      <c r="C2340" s="8">
        <v>24.34375</v>
      </c>
      <c r="D2340">
        <v>0.95579610733751286</v>
      </c>
      <c r="E2340" s="6">
        <v>98.350810656226301</v>
      </c>
      <c r="F2340" s="10">
        <v>124.3925452</v>
      </c>
      <c r="G2340" s="10">
        <v>1.4401623830000001</v>
      </c>
      <c r="H2340" s="10">
        <v>94.003321978709877</v>
      </c>
    </row>
    <row r="2341" spans="1:8" x14ac:dyDescent="0.25">
      <c r="A2341" s="16"/>
      <c r="B2341" s="5">
        <f>DATE(YEAR(siječanj!B2341),MONTH(siječanj!B2341)+7,DAY(siječanj!B2341))</f>
        <v>44798</v>
      </c>
      <c r="C2341" s="8">
        <v>24.3541666666667</v>
      </c>
      <c r="D2341">
        <v>0.95579610733751286</v>
      </c>
      <c r="E2341" s="6">
        <v>99.106239372936443</v>
      </c>
      <c r="F2341" s="10">
        <v>127.52729699999999</v>
      </c>
      <c r="G2341" s="10">
        <v>1.4948229230000001</v>
      </c>
      <c r="H2341" s="10">
        <v>94.725357805512402</v>
      </c>
    </row>
    <row r="2342" spans="1:8" x14ac:dyDescent="0.25">
      <c r="A2342" s="16"/>
      <c r="B2342" s="5">
        <f>DATE(YEAR(siječanj!B2342),MONTH(siječanj!B2342)+7,DAY(siječanj!B2342))</f>
        <v>44798</v>
      </c>
      <c r="C2342" s="8">
        <v>24.3645833333333</v>
      </c>
      <c r="D2342">
        <v>0.95579610733751286</v>
      </c>
      <c r="E2342" s="6">
        <v>100.79746174429667</v>
      </c>
      <c r="F2342" s="10">
        <v>130.79812720000001</v>
      </c>
      <c r="G2342" s="10">
        <v>1.4477078209999998</v>
      </c>
      <c r="H2342" s="10">
        <v>96.341821564700624</v>
      </c>
    </row>
    <row r="2343" spans="1:8" x14ac:dyDescent="0.25">
      <c r="A2343" s="16"/>
      <c r="B2343" s="5">
        <f>DATE(YEAR(siječanj!B2343),MONTH(siječanj!B2343)+7,DAY(siječanj!B2343))</f>
        <v>44798</v>
      </c>
      <c r="C2343" s="8">
        <v>24.375</v>
      </c>
      <c r="D2343">
        <v>0.95579610733751286</v>
      </c>
      <c r="E2343" s="6">
        <v>102.3471947488749</v>
      </c>
      <c r="F2343" s="10">
        <v>134.4239675</v>
      </c>
      <c r="G2343" s="10">
        <v>1.5182369609999999</v>
      </c>
      <c r="H2343" s="10">
        <v>97.823050337888958</v>
      </c>
    </row>
    <row r="2344" spans="1:8" x14ac:dyDescent="0.25">
      <c r="A2344" s="16"/>
      <c r="B2344" s="5">
        <f>DATE(YEAR(siječanj!B2344),MONTH(siječanj!B2344)+7,DAY(siječanj!B2344))</f>
        <v>44798</v>
      </c>
      <c r="C2344" s="8">
        <v>24.3854166666667</v>
      </c>
      <c r="D2344">
        <v>0.95579610733751286</v>
      </c>
      <c r="E2344" s="6">
        <v>104.17108114857544</v>
      </c>
      <c r="F2344" s="10">
        <v>136.69171030000001</v>
      </c>
      <c r="G2344" s="10">
        <v>1.6148951440000001</v>
      </c>
      <c r="H2344" s="10">
        <v>99.566313858948575</v>
      </c>
    </row>
    <row r="2345" spans="1:8" x14ac:dyDescent="0.25">
      <c r="A2345" s="16"/>
      <c r="B2345" s="5">
        <f>DATE(YEAR(siječanj!B2345),MONTH(siječanj!B2345)+7,DAY(siječanj!B2345))</f>
        <v>44798</v>
      </c>
      <c r="C2345" s="8">
        <v>24.3958333333333</v>
      </c>
      <c r="D2345">
        <v>0.95579610733751286</v>
      </c>
      <c r="E2345" s="6">
        <v>104.84185750489029</v>
      </c>
      <c r="F2345" s="10">
        <v>138.3503106</v>
      </c>
      <c r="G2345" s="10">
        <v>1.641746173</v>
      </c>
      <c r="H2345" s="10">
        <v>100.20743928920834</v>
      </c>
    </row>
    <row r="2346" spans="1:8" x14ac:dyDescent="0.25">
      <c r="A2346" s="16"/>
      <c r="B2346" s="5">
        <f>DATE(YEAR(siječanj!B2346),MONTH(siječanj!B2346)+7,DAY(siječanj!B2346))</f>
        <v>44798</v>
      </c>
      <c r="C2346" s="8">
        <v>24.40625</v>
      </c>
      <c r="D2346">
        <v>0.95579610733751286</v>
      </c>
      <c r="E2346" s="6">
        <v>105.56112209146897</v>
      </c>
      <c r="F2346" s="10">
        <v>139.7663842</v>
      </c>
      <c r="G2346" s="10">
        <v>1.6341449969999999</v>
      </c>
      <c r="H2346" s="10">
        <v>100.89490958120598</v>
      </c>
    </row>
    <row r="2347" spans="1:8" x14ac:dyDescent="0.25">
      <c r="A2347" s="16"/>
      <c r="B2347" s="5">
        <f>DATE(YEAR(siječanj!B2347),MONTH(siječanj!B2347)+7,DAY(siječanj!B2347))</f>
        <v>44798</v>
      </c>
      <c r="C2347" s="8">
        <v>24.4166666666667</v>
      </c>
      <c r="D2347">
        <v>0.95579610733751286</v>
      </c>
      <c r="E2347" s="6">
        <v>106.71981287817572</v>
      </c>
      <c r="F2347" s="10">
        <v>141.2766469</v>
      </c>
      <c r="G2347" s="10">
        <v>1.660476675</v>
      </c>
      <c r="H2347" s="10">
        <v>102.00238172474812</v>
      </c>
    </row>
    <row r="2348" spans="1:8" x14ac:dyDescent="0.25">
      <c r="A2348" s="16"/>
      <c r="B2348" s="5">
        <f>DATE(YEAR(siječanj!B2348),MONTH(siječanj!B2348)+7,DAY(siječanj!B2348))</f>
        <v>44798</v>
      </c>
      <c r="C2348" s="8">
        <v>24.4270833333333</v>
      </c>
      <c r="D2348">
        <v>0.95579610733751286</v>
      </c>
      <c r="E2348" s="6">
        <v>107.14646422964485</v>
      </c>
      <c r="F2348" s="10">
        <v>142.32131609999999</v>
      </c>
      <c r="G2348" s="10">
        <v>1.655751465</v>
      </c>
      <c r="H2348" s="10">
        <v>102.41017342567261</v>
      </c>
    </row>
    <row r="2349" spans="1:8" x14ac:dyDescent="0.25">
      <c r="A2349" s="16"/>
      <c r="B2349" s="5">
        <f>DATE(YEAR(siječanj!B2349),MONTH(siječanj!B2349)+7,DAY(siječanj!B2349))</f>
        <v>44798</v>
      </c>
      <c r="C2349" s="8">
        <v>24.4375</v>
      </c>
      <c r="D2349">
        <v>0.95579610733751286</v>
      </c>
      <c r="E2349" s="6">
        <v>109.16537978697077</v>
      </c>
      <c r="F2349" s="10">
        <v>143.46371859999999</v>
      </c>
      <c r="G2349" s="10">
        <v>1.6717711309999999</v>
      </c>
      <c r="H2349" s="10">
        <v>104.33984505640788</v>
      </c>
    </row>
    <row r="2350" spans="1:8" x14ac:dyDescent="0.25">
      <c r="A2350" s="16"/>
      <c r="B2350" s="5">
        <f>DATE(YEAR(siječanj!B2350),MONTH(siječanj!B2350)+7,DAY(siječanj!B2350))</f>
        <v>44798</v>
      </c>
      <c r="C2350" s="8">
        <v>24.4479166666667</v>
      </c>
      <c r="D2350">
        <v>0.95579610733751286</v>
      </c>
      <c r="E2350" s="6">
        <v>110.06068351560792</v>
      </c>
      <c r="F2350" s="10">
        <v>144.98742990000002</v>
      </c>
      <c r="G2350" s="10">
        <v>1.6298802750000001</v>
      </c>
      <c r="H2350" s="10">
        <v>105.19557287512401</v>
      </c>
    </row>
    <row r="2351" spans="1:8" x14ac:dyDescent="0.25">
      <c r="A2351" s="16"/>
      <c r="B2351" s="5">
        <f>DATE(YEAR(siječanj!B2351),MONTH(siječanj!B2351)+7,DAY(siječanj!B2351))</f>
        <v>44798</v>
      </c>
      <c r="C2351" s="8">
        <v>24.4583333333333</v>
      </c>
      <c r="D2351">
        <v>0.95579610733751286</v>
      </c>
      <c r="E2351" s="6">
        <v>111.28011018417224</v>
      </c>
      <c r="F2351" s="10">
        <v>146.3927879</v>
      </c>
      <c r="G2351" s="10">
        <v>1.6305381890000001</v>
      </c>
      <c r="H2351" s="10">
        <v>106.36109613812135</v>
      </c>
    </row>
    <row r="2352" spans="1:8" x14ac:dyDescent="0.25">
      <c r="A2352" s="16"/>
      <c r="B2352" s="5">
        <f>DATE(YEAR(siječanj!B2352),MONTH(siječanj!B2352)+7,DAY(siječanj!B2352))</f>
        <v>44798</v>
      </c>
      <c r="C2352" s="8">
        <v>24.46875</v>
      </c>
      <c r="D2352">
        <v>0.95579610733751286</v>
      </c>
      <c r="E2352" s="6">
        <v>112.89530100891703</v>
      </c>
      <c r="F2352" s="10">
        <v>147.390646</v>
      </c>
      <c r="G2352" s="10">
        <v>1.6012081309999999</v>
      </c>
      <c r="H2352" s="10">
        <v>107.90488924101969</v>
      </c>
    </row>
    <row r="2353" spans="1:8" x14ac:dyDescent="0.25">
      <c r="A2353" s="16"/>
      <c r="B2353" s="5">
        <f>DATE(YEAR(siječanj!B2353),MONTH(siječanj!B2353)+7,DAY(siječanj!B2353))</f>
        <v>44798</v>
      </c>
      <c r="C2353" s="8">
        <v>24.4791666666667</v>
      </c>
      <c r="D2353">
        <v>0.95579610733751286</v>
      </c>
      <c r="E2353" s="6">
        <v>113.0992607458295</v>
      </c>
      <c r="F2353" s="10">
        <v>148.30784780000002</v>
      </c>
      <c r="G2353" s="10">
        <v>1.6167261569999998</v>
      </c>
      <c r="H2353" s="10">
        <v>108.09983316361421</v>
      </c>
    </row>
    <row r="2354" spans="1:8" x14ac:dyDescent="0.25">
      <c r="A2354" s="16"/>
      <c r="B2354" s="5">
        <f>DATE(YEAR(siječanj!B2354),MONTH(siječanj!B2354)+7,DAY(siječanj!B2354))</f>
        <v>44798</v>
      </c>
      <c r="C2354" s="8">
        <v>24.4895833333333</v>
      </c>
      <c r="D2354">
        <v>0.95579610733751286</v>
      </c>
      <c r="E2354" s="6">
        <v>112.33685734101574</v>
      </c>
      <c r="F2354" s="10">
        <v>149.0553304</v>
      </c>
      <c r="G2354" s="10">
        <v>1.615862481</v>
      </c>
      <c r="H2354" s="10">
        <v>107.37113095707235</v>
      </c>
    </row>
    <row r="2355" spans="1:8" x14ac:dyDescent="0.25">
      <c r="A2355" s="16"/>
      <c r="B2355" s="5">
        <f>DATE(YEAR(siječanj!B2355),MONTH(siječanj!B2355)+7,DAY(siječanj!B2355))</f>
        <v>44798</v>
      </c>
      <c r="C2355" s="8">
        <v>24.5</v>
      </c>
      <c r="D2355">
        <v>0.95579610733751286</v>
      </c>
      <c r="E2355" s="6">
        <v>111.60179272789178</v>
      </c>
      <c r="F2355" s="10">
        <v>149.76283080000002</v>
      </c>
      <c r="G2355" s="10">
        <v>1.616003649</v>
      </c>
      <c r="H2355" s="10">
        <v>106.66855906120691</v>
      </c>
    </row>
    <row r="2356" spans="1:8" x14ac:dyDescent="0.25">
      <c r="A2356" s="16"/>
      <c r="B2356" s="5">
        <f>DATE(YEAR(siječanj!B2356),MONTH(siječanj!B2356)+7,DAY(siječanj!B2356))</f>
        <v>44798</v>
      </c>
      <c r="C2356" s="8">
        <v>24.5104166666667</v>
      </c>
      <c r="D2356">
        <v>0.95579610733751286</v>
      </c>
      <c r="E2356" s="6">
        <v>111.03095446834845</v>
      </c>
      <c r="F2356" s="10">
        <v>150.4294956</v>
      </c>
      <c r="G2356" s="10">
        <v>1.5888541359999999</v>
      </c>
      <c r="H2356" s="10">
        <v>106.12295407481608</v>
      </c>
    </row>
    <row r="2357" spans="1:8" x14ac:dyDescent="0.25">
      <c r="A2357" s="16"/>
      <c r="B2357" s="5">
        <f>DATE(YEAR(siječanj!B2357),MONTH(siječanj!B2357)+7,DAY(siječanj!B2357))</f>
        <v>44798</v>
      </c>
      <c r="C2357" s="8">
        <v>24.5208333333333</v>
      </c>
      <c r="D2357">
        <v>0.95579610733751286</v>
      </c>
      <c r="E2357" s="6">
        <v>111.81853525616849</v>
      </c>
      <c r="F2357" s="10">
        <v>150.9410819</v>
      </c>
      <c r="G2357" s="10">
        <v>1.5668512530000001</v>
      </c>
      <c r="H2357" s="10">
        <v>106.87572072602828</v>
      </c>
    </row>
    <row r="2358" spans="1:8" x14ac:dyDescent="0.25">
      <c r="A2358" s="16"/>
      <c r="B2358" s="5">
        <f>DATE(YEAR(siječanj!B2358),MONTH(siječanj!B2358)+7,DAY(siječanj!B2358))</f>
        <v>44798</v>
      </c>
      <c r="C2358" s="8">
        <v>24.53125</v>
      </c>
      <c r="D2358">
        <v>0.95579610733751286</v>
      </c>
      <c r="E2358" s="6">
        <v>112.16261722171083</v>
      </c>
      <c r="F2358" s="10">
        <v>151.44002230000001</v>
      </c>
      <c r="G2358" s="10">
        <v>1.6480424600000001</v>
      </c>
      <c r="H2358" s="10">
        <v>107.2045929292987</v>
      </c>
    </row>
    <row r="2359" spans="1:8" x14ac:dyDescent="0.25">
      <c r="A2359" s="16"/>
      <c r="B2359" s="5">
        <f>DATE(YEAR(siječanj!B2359),MONTH(siječanj!B2359)+7,DAY(siječanj!B2359))</f>
        <v>44798</v>
      </c>
      <c r="C2359" s="8">
        <v>24.5416666666667</v>
      </c>
      <c r="D2359">
        <v>0.95579610733751286</v>
      </c>
      <c r="E2359" s="6">
        <v>111.18274353824602</v>
      </c>
      <c r="F2359" s="10">
        <v>151.84479189999999</v>
      </c>
      <c r="G2359" s="10">
        <v>1.648751944</v>
      </c>
      <c r="H2359" s="10">
        <v>106.26803347696055</v>
      </c>
    </row>
    <row r="2360" spans="1:8" x14ac:dyDescent="0.25">
      <c r="A2360" s="16"/>
      <c r="B2360" s="5">
        <f>DATE(YEAR(siječanj!B2360),MONTH(siječanj!B2360)+7,DAY(siječanj!B2360))</f>
        <v>44798</v>
      </c>
      <c r="C2360" s="8">
        <v>24.5520833333333</v>
      </c>
      <c r="D2360">
        <v>0.95579610733751286</v>
      </c>
      <c r="E2360" s="6">
        <v>110.7554508133228</v>
      </c>
      <c r="F2360" s="10">
        <v>152.10643719999999</v>
      </c>
      <c r="G2360" s="10">
        <v>1.6276830600000001</v>
      </c>
      <c r="H2360" s="10">
        <v>105.8596287537853</v>
      </c>
    </row>
    <row r="2361" spans="1:8" x14ac:dyDescent="0.25">
      <c r="A2361" s="16"/>
      <c r="B2361" s="5">
        <f>DATE(YEAR(siječanj!B2361),MONTH(siječanj!B2361)+7,DAY(siječanj!B2361))</f>
        <v>44798</v>
      </c>
      <c r="C2361" s="8">
        <v>24.5625</v>
      </c>
      <c r="D2361">
        <v>0.95579610733751286</v>
      </c>
      <c r="E2361" s="6">
        <v>110.72274473851731</v>
      </c>
      <c r="F2361" s="10">
        <v>152.11077880000002</v>
      </c>
      <c r="G2361" s="10">
        <v>1.6426510009999999</v>
      </c>
      <c r="H2361" s="10">
        <v>105.82836841479993</v>
      </c>
    </row>
    <row r="2362" spans="1:8" x14ac:dyDescent="0.25">
      <c r="A2362" s="16"/>
      <c r="B2362" s="5">
        <f>DATE(YEAR(siječanj!B2362),MONTH(siječanj!B2362)+7,DAY(siječanj!B2362))</f>
        <v>44798</v>
      </c>
      <c r="C2362" s="8">
        <v>24.5729166666667</v>
      </c>
      <c r="D2362">
        <v>0.95579610733751286</v>
      </c>
      <c r="E2362" s="6">
        <v>111.6895070011855</v>
      </c>
      <c r="F2362" s="10">
        <v>151.91956709999999</v>
      </c>
      <c r="G2362" s="10">
        <v>1.620216801</v>
      </c>
      <c r="H2362" s="10">
        <v>106.752396022179</v>
      </c>
    </row>
    <row r="2363" spans="1:8" x14ac:dyDescent="0.25">
      <c r="A2363" s="16"/>
      <c r="B2363" s="5">
        <f>DATE(YEAR(siječanj!B2363),MONTH(siječanj!B2363)+7,DAY(siječanj!B2363))</f>
        <v>44798</v>
      </c>
      <c r="C2363" s="8">
        <v>24.5833333333333</v>
      </c>
      <c r="D2363">
        <v>0.95579610733751286</v>
      </c>
      <c r="E2363" s="6">
        <v>111.93587582028235</v>
      </c>
      <c r="F2363" s="10">
        <v>151.07433269999999</v>
      </c>
      <c r="G2363" s="10">
        <v>1.6069605830000002</v>
      </c>
      <c r="H2363" s="10">
        <v>106.9878743804411</v>
      </c>
    </row>
    <row r="2364" spans="1:8" x14ac:dyDescent="0.25">
      <c r="A2364" s="16"/>
      <c r="B2364" s="5">
        <f>DATE(YEAR(siječanj!B2364),MONTH(siječanj!B2364)+7,DAY(siječanj!B2364))</f>
        <v>44798</v>
      </c>
      <c r="C2364" s="8">
        <v>24.59375</v>
      </c>
      <c r="D2364">
        <v>0.95579610733751286</v>
      </c>
      <c r="E2364" s="6">
        <v>113.25635951422926</v>
      </c>
      <c r="F2364" s="10">
        <v>150.4955928</v>
      </c>
      <c r="G2364" s="10">
        <v>1.6028542190000001</v>
      </c>
      <c r="H2364" s="10">
        <v>108.24998755491822</v>
      </c>
    </row>
    <row r="2365" spans="1:8" x14ac:dyDescent="0.25">
      <c r="A2365" s="16"/>
      <c r="B2365" s="5">
        <f>DATE(YEAR(siječanj!B2365),MONTH(siječanj!B2365)+7,DAY(siječanj!B2365))</f>
        <v>44798</v>
      </c>
      <c r="C2365" s="8">
        <v>24.6041666666667</v>
      </c>
      <c r="D2365">
        <v>0.95579610733751286</v>
      </c>
      <c r="E2365" s="6">
        <v>114.26139072393708</v>
      </c>
      <c r="F2365" s="10">
        <v>149.60295669999999</v>
      </c>
      <c r="G2365" s="10">
        <v>1.5647644719999998</v>
      </c>
      <c r="H2365" s="10">
        <v>109.21059247290967</v>
      </c>
    </row>
    <row r="2366" spans="1:8" x14ac:dyDescent="0.25">
      <c r="A2366" s="16"/>
      <c r="B2366" s="5">
        <f>DATE(YEAR(siječanj!B2366),MONTH(siječanj!B2366)+7,DAY(siječanj!B2366))</f>
        <v>44798</v>
      </c>
      <c r="C2366" s="8">
        <v>24.6145833333333</v>
      </c>
      <c r="D2366">
        <v>0.95579610733751286</v>
      </c>
      <c r="E2366" s="6">
        <v>114.63797920381394</v>
      </c>
      <c r="F2366" s="10">
        <v>147.98120490000002</v>
      </c>
      <c r="G2366" s="10">
        <v>1.517228993</v>
      </c>
      <c r="H2366" s="10">
        <v>109.57053427604411</v>
      </c>
    </row>
    <row r="2367" spans="1:8" x14ac:dyDescent="0.25">
      <c r="A2367" s="16"/>
      <c r="B2367" s="5">
        <f>DATE(YEAR(siječanj!B2367),MONTH(siječanj!B2367)+7,DAY(siječanj!B2367))</f>
        <v>44798</v>
      </c>
      <c r="C2367" s="8">
        <v>24.625</v>
      </c>
      <c r="D2367">
        <v>0.95579610733751286</v>
      </c>
      <c r="E2367" s="6">
        <v>114.91110798995079</v>
      </c>
      <c r="F2367" s="10">
        <v>144.96920480000003</v>
      </c>
      <c r="G2367" s="10">
        <v>1.465260016</v>
      </c>
      <c r="H2367" s="10">
        <v>109.83158970663554</v>
      </c>
    </row>
    <row r="2368" spans="1:8" x14ac:dyDescent="0.25">
      <c r="A2368" s="16"/>
      <c r="B2368" s="5">
        <f>DATE(YEAR(siječanj!B2368),MONTH(siječanj!B2368)+7,DAY(siječanj!B2368))</f>
        <v>44798</v>
      </c>
      <c r="C2368" s="8">
        <v>24.6354166666667</v>
      </c>
      <c r="D2368">
        <v>0.95579610733751286</v>
      </c>
      <c r="E2368" s="6">
        <v>115.2849621935234</v>
      </c>
      <c r="F2368" s="10">
        <v>143.41798280000003</v>
      </c>
      <c r="G2368" s="10">
        <v>1.4213157169999999</v>
      </c>
      <c r="H2368" s="10">
        <v>110.18891809912201</v>
      </c>
    </row>
    <row r="2369" spans="1:8" x14ac:dyDescent="0.25">
      <c r="A2369" s="16"/>
      <c r="B2369" s="5">
        <f>DATE(YEAR(siječanj!B2369),MONTH(siječanj!B2369)+7,DAY(siječanj!B2369))</f>
        <v>44798</v>
      </c>
      <c r="C2369" s="8">
        <v>24.6458333333333</v>
      </c>
      <c r="D2369">
        <v>0.95579610733751286</v>
      </c>
      <c r="E2369" s="6">
        <v>116.00232053082679</v>
      </c>
      <c r="F2369" s="10">
        <v>141.98588469999999</v>
      </c>
      <c r="G2369" s="10">
        <v>1.41989206</v>
      </c>
      <c r="H2369" s="10">
        <v>110.8745664054827</v>
      </c>
    </row>
    <row r="2370" spans="1:8" x14ac:dyDescent="0.25">
      <c r="A2370" s="16"/>
      <c r="B2370" s="5">
        <f>DATE(YEAR(siječanj!B2370),MONTH(siječanj!B2370)+7,DAY(siječanj!B2370))</f>
        <v>44798</v>
      </c>
      <c r="C2370" s="8">
        <v>24.65625</v>
      </c>
      <c r="D2370">
        <v>0.95579610733751286</v>
      </c>
      <c r="E2370" s="6">
        <v>115.90602217876527</v>
      </c>
      <c r="F2370" s="10">
        <v>140.3690709</v>
      </c>
      <c r="G2370" s="10">
        <v>1.434409931</v>
      </c>
      <c r="H2370" s="10">
        <v>110.78252481543927</v>
      </c>
    </row>
    <row r="2371" spans="1:8" x14ac:dyDescent="0.25">
      <c r="A2371" s="16"/>
      <c r="B2371" s="5">
        <f>DATE(YEAR(siječanj!B2371),MONTH(siječanj!B2371)+7,DAY(siječanj!B2371))</f>
        <v>44798</v>
      </c>
      <c r="C2371" s="8">
        <v>24.6666666666667</v>
      </c>
      <c r="D2371">
        <v>0.95579610733751286</v>
      </c>
      <c r="E2371" s="6">
        <v>115.13162231041335</v>
      </c>
      <c r="F2371" s="10">
        <v>137.91879309999999</v>
      </c>
      <c r="G2371" s="10">
        <v>1.4751172699999999</v>
      </c>
      <c r="H2371" s="10">
        <v>110.04235643574583</v>
      </c>
    </row>
    <row r="2372" spans="1:8" x14ac:dyDescent="0.25">
      <c r="A2372" s="16"/>
      <c r="B2372" s="5">
        <f>DATE(YEAR(siječanj!B2372),MONTH(siječanj!B2372)+7,DAY(siječanj!B2372))</f>
        <v>44798</v>
      </c>
      <c r="C2372" s="8">
        <v>24.6770833333333</v>
      </c>
      <c r="D2372">
        <v>0.95579610733751286</v>
      </c>
      <c r="E2372" s="6">
        <v>113.44758213033303</v>
      </c>
      <c r="F2372" s="10">
        <v>136.74154419999999</v>
      </c>
      <c r="G2372" s="10">
        <v>1.469471084</v>
      </c>
      <c r="H2372" s="10">
        <v>108.43275738702509</v>
      </c>
    </row>
    <row r="2373" spans="1:8" x14ac:dyDescent="0.25">
      <c r="A2373" s="16"/>
      <c r="B2373" s="5">
        <f>DATE(YEAR(siječanj!B2373),MONTH(siječanj!B2373)+7,DAY(siječanj!B2373))</f>
        <v>44798</v>
      </c>
      <c r="C2373" s="8">
        <v>24.6875</v>
      </c>
      <c r="D2373">
        <v>0.95579610733751286</v>
      </c>
      <c r="E2373" s="6">
        <v>114.19039286681419</v>
      </c>
      <c r="F2373" s="10">
        <v>135.95757470000001</v>
      </c>
      <c r="G2373" s="10">
        <v>1.4559294059999999</v>
      </c>
      <c r="H2373" s="10">
        <v>109.14273299744229</v>
      </c>
    </row>
    <row r="2374" spans="1:8" x14ac:dyDescent="0.25">
      <c r="A2374" s="16"/>
      <c r="B2374" s="5">
        <f>DATE(YEAR(siječanj!B2374),MONTH(siječanj!B2374)+7,DAY(siječanj!B2374))</f>
        <v>44798</v>
      </c>
      <c r="C2374" s="8">
        <v>24.6979166666667</v>
      </c>
      <c r="D2374">
        <v>0.95579610733751286</v>
      </c>
      <c r="E2374" s="6">
        <v>114.21738217947016</v>
      </c>
      <c r="F2374" s="10">
        <v>135.30459069999998</v>
      </c>
      <c r="G2374" s="10">
        <v>1.489543981</v>
      </c>
      <c r="H2374" s="10">
        <v>109.1685292774186</v>
      </c>
    </row>
    <row r="2375" spans="1:8" x14ac:dyDescent="0.25">
      <c r="A2375" s="16"/>
      <c r="B2375" s="5">
        <f>DATE(YEAR(siječanj!B2375),MONTH(siječanj!B2375)+7,DAY(siječanj!B2375))</f>
        <v>44798</v>
      </c>
      <c r="C2375" s="8">
        <v>24.7083333333333</v>
      </c>
      <c r="D2375">
        <v>0.95579610733751286</v>
      </c>
      <c r="E2375" s="6">
        <v>115.22933942821153</v>
      </c>
      <c r="F2375" s="10">
        <v>134.72756559999999</v>
      </c>
      <c r="G2375" s="10">
        <v>1.4897893309999999</v>
      </c>
      <c r="H2375" s="10">
        <v>110.13575407655757</v>
      </c>
    </row>
    <row r="2376" spans="1:8" x14ac:dyDescent="0.25">
      <c r="A2376" s="16"/>
      <c r="B2376" s="5">
        <f>DATE(YEAR(siječanj!B2376),MONTH(siječanj!B2376)+7,DAY(siječanj!B2376))</f>
        <v>44798</v>
      </c>
      <c r="C2376" s="8">
        <v>24.71875</v>
      </c>
      <c r="D2376">
        <v>0.95579610733751286</v>
      </c>
      <c r="E2376" s="6">
        <v>115.34273643913713</v>
      </c>
      <c r="F2376" s="10">
        <v>134.36604159999999</v>
      </c>
      <c r="G2376" s="10">
        <v>1.401372007</v>
      </c>
      <c r="H2376" s="10">
        <v>110.24413849818397</v>
      </c>
    </row>
    <row r="2377" spans="1:8" x14ac:dyDescent="0.25">
      <c r="A2377" s="16"/>
      <c r="B2377" s="5">
        <f>DATE(YEAR(siječanj!B2377),MONTH(siječanj!B2377)+7,DAY(siječanj!B2377))</f>
        <v>44798</v>
      </c>
      <c r="C2377" s="8">
        <v>24.7291666666667</v>
      </c>
      <c r="D2377">
        <v>0.95579610733751286</v>
      </c>
      <c r="E2377" s="6">
        <v>115.91086027913948</v>
      </c>
      <c r="F2377" s="10">
        <v>134.1390983</v>
      </c>
      <c r="G2377" s="10">
        <v>1.3464577819999999</v>
      </c>
      <c r="H2377" s="10">
        <v>110.78714905294386</v>
      </c>
    </row>
    <row r="2378" spans="1:8" x14ac:dyDescent="0.25">
      <c r="A2378" s="16"/>
      <c r="B2378" s="5">
        <f>DATE(YEAR(siječanj!B2378),MONTH(siječanj!B2378)+7,DAY(siječanj!B2378))</f>
        <v>44798</v>
      </c>
      <c r="C2378" s="8">
        <v>24.7395833333333</v>
      </c>
      <c r="D2378">
        <v>0.95579610733751286</v>
      </c>
      <c r="E2378" s="6">
        <v>117.21565812293001</v>
      </c>
      <c r="F2378" s="10">
        <v>134.17187100000001</v>
      </c>
      <c r="G2378" s="10">
        <v>1.329640597</v>
      </c>
      <c r="H2378" s="10">
        <v>112.03426975290122</v>
      </c>
    </row>
    <row r="2379" spans="1:8" x14ac:dyDescent="0.25">
      <c r="A2379" s="16"/>
      <c r="B2379" s="5">
        <f>DATE(YEAR(siječanj!B2379),MONTH(siječanj!B2379)+7,DAY(siječanj!B2379))</f>
        <v>44798</v>
      </c>
      <c r="C2379" s="8">
        <v>24.75</v>
      </c>
      <c r="D2379">
        <v>0.95579610733751286</v>
      </c>
      <c r="E2379" s="6">
        <v>120.01086490531067</v>
      </c>
      <c r="F2379" s="10">
        <v>134.3459321</v>
      </c>
      <c r="G2379" s="10">
        <v>1.3141001720000001</v>
      </c>
      <c r="H2379" s="10">
        <v>114.70591751470407</v>
      </c>
    </row>
    <row r="2380" spans="1:8" x14ac:dyDescent="0.25">
      <c r="A2380" s="16"/>
      <c r="B2380" s="5">
        <f>DATE(YEAR(siječanj!B2380),MONTH(siječanj!B2380)+7,DAY(siječanj!B2380))</f>
        <v>44798</v>
      </c>
      <c r="C2380" s="8">
        <v>24.7604166666667</v>
      </c>
      <c r="D2380">
        <v>0.95579610733751286</v>
      </c>
      <c r="E2380" s="6">
        <v>122.16591048900818</v>
      </c>
      <c r="F2380" s="10">
        <v>134.47451230000001</v>
      </c>
      <c r="G2380" s="10">
        <v>1.320501683</v>
      </c>
      <c r="H2380" s="10">
        <v>116.76570169473705</v>
      </c>
    </row>
    <row r="2381" spans="1:8" x14ac:dyDescent="0.25">
      <c r="A2381" s="16"/>
      <c r="B2381" s="5">
        <f>DATE(YEAR(siječanj!B2381),MONTH(siječanj!B2381)+7,DAY(siječanj!B2381))</f>
        <v>44798</v>
      </c>
      <c r="C2381" s="8">
        <v>24.7708333333333</v>
      </c>
      <c r="D2381">
        <v>0.95579610733751286</v>
      </c>
      <c r="E2381" s="6">
        <v>123.72581214206427</v>
      </c>
      <c r="F2381" s="10">
        <v>134.48545580000001</v>
      </c>
      <c r="G2381" s="10">
        <v>1.4242765919999998</v>
      </c>
      <c r="H2381" s="10">
        <v>118.25664962255742</v>
      </c>
    </row>
    <row r="2382" spans="1:8" x14ac:dyDescent="0.25">
      <c r="A2382" s="16"/>
      <c r="B2382" s="5">
        <f>DATE(YEAR(siječanj!B2382),MONTH(siječanj!B2382)+7,DAY(siječanj!B2382))</f>
        <v>44798</v>
      </c>
      <c r="C2382" s="8">
        <v>24.78125</v>
      </c>
      <c r="D2382">
        <v>0.95579610733751286</v>
      </c>
      <c r="E2382" s="6">
        <v>125.98445939535924</v>
      </c>
      <c r="F2382" s="10">
        <v>134.31612430000001</v>
      </c>
      <c r="G2382" s="10">
        <v>1.592138499</v>
      </c>
      <c r="H2382" s="10">
        <v>120.41545587510531</v>
      </c>
    </row>
    <row r="2383" spans="1:8" x14ac:dyDescent="0.25">
      <c r="A2383" s="16"/>
      <c r="B2383" s="5">
        <f>DATE(YEAR(siječanj!B2383),MONTH(siječanj!B2383)+7,DAY(siječanj!B2383))</f>
        <v>44798</v>
      </c>
      <c r="C2383" s="8">
        <v>24.7916666666667</v>
      </c>
      <c r="D2383">
        <v>0.95579610733751286</v>
      </c>
      <c r="E2383" s="6">
        <v>129.24304162006513</v>
      </c>
      <c r="F2383" s="10">
        <v>133.90285800000001</v>
      </c>
      <c r="G2383" s="10">
        <v>2.3515106640000001</v>
      </c>
      <c r="H2383" s="10">
        <v>123.52999608091841</v>
      </c>
    </row>
    <row r="2384" spans="1:8" x14ac:dyDescent="0.25">
      <c r="A2384" s="16"/>
      <c r="B2384" s="5">
        <f>DATE(YEAR(siječanj!B2384),MONTH(siječanj!B2384)+7,DAY(siječanj!B2384))</f>
        <v>44798</v>
      </c>
      <c r="C2384" s="8">
        <v>24.8020833333333</v>
      </c>
      <c r="D2384">
        <v>0.95579610733751286</v>
      </c>
      <c r="E2384" s="6">
        <v>133.31870582580245</v>
      </c>
      <c r="F2384" s="10">
        <v>133.70358529999999</v>
      </c>
      <c r="G2384" s="10">
        <v>4.677747106</v>
      </c>
      <c r="H2384" s="10">
        <v>127.42550006357698</v>
      </c>
    </row>
    <row r="2385" spans="1:8" x14ac:dyDescent="0.25">
      <c r="A2385" s="16"/>
      <c r="B2385" s="5">
        <f>DATE(YEAR(siječanj!B2385),MONTH(siječanj!B2385)+7,DAY(siječanj!B2385))</f>
        <v>44798</v>
      </c>
      <c r="C2385" s="8">
        <v>24.8125</v>
      </c>
      <c r="D2385">
        <v>0.95579610733751286</v>
      </c>
      <c r="E2385" s="6">
        <v>138.19274793439567</v>
      </c>
      <c r="F2385" s="10">
        <v>133.545174</v>
      </c>
      <c r="G2385" s="10">
        <v>16.218067340000001</v>
      </c>
      <c r="H2385" s="10">
        <v>132.0840905379695</v>
      </c>
    </row>
    <row r="2386" spans="1:8" x14ac:dyDescent="0.25">
      <c r="A2386" s="16"/>
      <c r="B2386" s="5">
        <f>DATE(YEAR(siječanj!B2386),MONTH(siječanj!B2386)+7,DAY(siječanj!B2386))</f>
        <v>44798</v>
      </c>
      <c r="C2386" s="8">
        <v>24.8229166666667</v>
      </c>
      <c r="D2386">
        <v>0.95579610733751286</v>
      </c>
      <c r="E2386" s="6">
        <v>141.8099572037496</v>
      </c>
      <c r="F2386" s="10">
        <v>133.19869159999999</v>
      </c>
      <c r="G2386" s="10">
        <v>67.836041940000001</v>
      </c>
      <c r="H2386" s="10">
        <v>135.54140507704315</v>
      </c>
    </row>
    <row r="2387" spans="1:8" x14ac:dyDescent="0.25">
      <c r="A2387" s="16"/>
      <c r="B2387" s="5">
        <f>DATE(YEAR(siječanj!B2387),MONTH(siječanj!B2387)+7,DAY(siječanj!B2387))</f>
        <v>44798</v>
      </c>
      <c r="C2387" s="8">
        <v>24.8333333333333</v>
      </c>
      <c r="D2387">
        <v>0.95579610733751286</v>
      </c>
      <c r="E2387" s="6">
        <v>147.79704436444985</v>
      </c>
      <c r="F2387" s="10">
        <v>130.8411275</v>
      </c>
      <c r="G2387" s="10">
        <v>149.52869889999999</v>
      </c>
      <c r="H2387" s="10">
        <v>141.26383967953086</v>
      </c>
    </row>
    <row r="2388" spans="1:8" x14ac:dyDescent="0.25">
      <c r="A2388" s="16"/>
      <c r="B2388" s="5">
        <f>DATE(YEAR(siječanj!B2388),MONTH(siječanj!B2388)+7,DAY(siječanj!B2388))</f>
        <v>44798</v>
      </c>
      <c r="C2388" s="8">
        <v>24.84375</v>
      </c>
      <c r="D2388">
        <v>0.95579610733751286</v>
      </c>
      <c r="E2388" s="6">
        <v>152.1550300448865</v>
      </c>
      <c r="F2388" s="10">
        <v>129.55583619999999</v>
      </c>
      <c r="G2388" s="10">
        <v>228.82948739999998</v>
      </c>
      <c r="H2388" s="10">
        <v>145.42918542872482</v>
      </c>
    </row>
    <row r="2389" spans="1:8" x14ac:dyDescent="0.25">
      <c r="A2389" s="16"/>
      <c r="B2389" s="5">
        <f>DATE(YEAR(siječanj!B2389),MONTH(siječanj!B2389)+7,DAY(siječanj!B2389))</f>
        <v>44798</v>
      </c>
      <c r="C2389" s="8">
        <v>24.8541666666667</v>
      </c>
      <c r="D2389">
        <v>0.95579610733751286</v>
      </c>
      <c r="E2389" s="6">
        <v>155.7608018185887</v>
      </c>
      <c r="F2389" s="10">
        <v>128.52643860000001</v>
      </c>
      <c r="G2389" s="10">
        <v>277.18834110000006</v>
      </c>
      <c r="H2389" s="10">
        <v>148.87556805397688</v>
      </c>
    </row>
    <row r="2390" spans="1:8" x14ac:dyDescent="0.25">
      <c r="A2390" s="16"/>
      <c r="B2390" s="5">
        <f>DATE(YEAR(siječanj!B2390),MONTH(siječanj!B2390)+7,DAY(siječanj!B2390))</f>
        <v>44798</v>
      </c>
      <c r="C2390" s="8">
        <v>24.8645833333333</v>
      </c>
      <c r="D2390">
        <v>0.95579610733751286</v>
      </c>
      <c r="E2390" s="6">
        <v>156.50583254120505</v>
      </c>
      <c r="F2390" s="10">
        <v>126.8079534</v>
      </c>
      <c r="G2390" s="10">
        <v>291.03624080000003</v>
      </c>
      <c r="H2390" s="10">
        <v>149.58766551850044</v>
      </c>
    </row>
    <row r="2391" spans="1:8" x14ac:dyDescent="0.25">
      <c r="A2391" s="16"/>
      <c r="B2391" s="5">
        <f>DATE(YEAR(siječanj!B2391),MONTH(siječanj!B2391)+7,DAY(siječanj!B2391))</f>
        <v>44798</v>
      </c>
      <c r="C2391" s="8">
        <v>24.875</v>
      </c>
      <c r="D2391">
        <v>0.95579610733751286</v>
      </c>
      <c r="E2391" s="6">
        <v>156.30679430307259</v>
      </c>
      <c r="F2391" s="10">
        <v>123.85519640000001</v>
      </c>
      <c r="G2391" s="10">
        <v>294.48736059999999</v>
      </c>
      <c r="H2391" s="10">
        <v>149.39742554528212</v>
      </c>
    </row>
    <row r="2392" spans="1:8" x14ac:dyDescent="0.25">
      <c r="A2392" s="16"/>
      <c r="B2392" s="5">
        <f>DATE(YEAR(siječanj!B2392),MONTH(siječanj!B2392)+7,DAY(siječanj!B2392))</f>
        <v>44798</v>
      </c>
      <c r="C2392" s="8">
        <v>24.8854166666667</v>
      </c>
      <c r="D2392">
        <v>0.95579610733751286</v>
      </c>
      <c r="E2392" s="6">
        <v>160.54383144550664</v>
      </c>
      <c r="F2392" s="10">
        <v>121.3735267</v>
      </c>
      <c r="G2392" s="10">
        <v>295.57408710000004</v>
      </c>
      <c r="H2392" s="10">
        <v>153.44716915266503</v>
      </c>
    </row>
    <row r="2393" spans="1:8" x14ac:dyDescent="0.25">
      <c r="A2393" s="16"/>
      <c r="B2393" s="5">
        <f>DATE(YEAR(siječanj!B2393),MONTH(siječanj!B2393)+7,DAY(siječanj!B2393))</f>
        <v>44798</v>
      </c>
      <c r="C2393" s="8">
        <v>24.8958333333333</v>
      </c>
      <c r="D2393">
        <v>0.95579610733751286</v>
      </c>
      <c r="E2393" s="6">
        <v>163.39297614683451</v>
      </c>
      <c r="F2393" s="10">
        <v>119.27055049999998</v>
      </c>
      <c r="G2393" s="10">
        <v>296.03513230000004</v>
      </c>
      <c r="H2393" s="10">
        <v>156.17037056743553</v>
      </c>
    </row>
    <row r="2394" spans="1:8" x14ac:dyDescent="0.25">
      <c r="A2394" s="16"/>
      <c r="B2394" s="5">
        <f>DATE(YEAR(siječanj!B2394),MONTH(siječanj!B2394)+7,DAY(siječanj!B2394))</f>
        <v>44798</v>
      </c>
      <c r="C2394" s="8">
        <v>24.90625</v>
      </c>
      <c r="D2394">
        <v>0.95579610733751286</v>
      </c>
      <c r="E2394" s="6">
        <v>161.50496133726926</v>
      </c>
      <c r="F2394" s="10">
        <v>117.1238085</v>
      </c>
      <c r="G2394" s="10">
        <v>295.30248310000002</v>
      </c>
      <c r="H2394" s="10">
        <v>154.36581336185748</v>
      </c>
    </row>
    <row r="2395" spans="1:8" x14ac:dyDescent="0.25">
      <c r="A2395" s="16"/>
      <c r="B2395" s="5">
        <f>DATE(YEAR(siječanj!B2395),MONTH(siječanj!B2395)+7,DAY(siječanj!B2395))</f>
        <v>44798</v>
      </c>
      <c r="C2395" s="8">
        <v>24.9166666666667</v>
      </c>
      <c r="D2395">
        <v>0.95579610733751286</v>
      </c>
      <c r="E2395" s="6">
        <v>157.55174187664801</v>
      </c>
      <c r="F2395" s="10">
        <v>113.8997597</v>
      </c>
      <c r="G2395" s="10">
        <v>291.98258139999996</v>
      </c>
      <c r="H2395" s="10">
        <v>150.58734158994477</v>
      </c>
    </row>
    <row r="2396" spans="1:8" x14ac:dyDescent="0.25">
      <c r="A2396" s="16"/>
      <c r="B2396" s="5">
        <f>DATE(YEAR(siječanj!B2396),MONTH(siječanj!B2396)+7,DAY(siječanj!B2396))</f>
        <v>44798</v>
      </c>
      <c r="C2396" s="8">
        <v>24.9270833333333</v>
      </c>
      <c r="D2396">
        <v>0.95579610733751286</v>
      </c>
      <c r="E2396" s="6">
        <v>150.96631980344659</v>
      </c>
      <c r="F2396" s="10">
        <v>111.08284190000001</v>
      </c>
      <c r="G2396" s="10">
        <v>288.94239809999999</v>
      </c>
      <c r="H2396" s="10">
        <v>144.29302080720433</v>
      </c>
    </row>
    <row r="2397" spans="1:8" x14ac:dyDescent="0.25">
      <c r="A2397" s="16"/>
      <c r="B2397" s="5">
        <f>DATE(YEAR(siječanj!B2397),MONTH(siječanj!B2397)+7,DAY(siječanj!B2397))</f>
        <v>44798</v>
      </c>
      <c r="C2397" s="8">
        <v>24.9375</v>
      </c>
      <c r="D2397">
        <v>0.95579610733751286</v>
      </c>
      <c r="E2397" s="6">
        <v>141.77460223672199</v>
      </c>
      <c r="F2397" s="10">
        <v>108.62216470000001</v>
      </c>
      <c r="G2397" s="10">
        <v>287.71486810000005</v>
      </c>
      <c r="H2397" s="10">
        <v>135.50761293718313</v>
      </c>
    </row>
    <row r="2398" spans="1:8" x14ac:dyDescent="0.25">
      <c r="A2398" s="16"/>
      <c r="B2398" s="5">
        <f>DATE(YEAR(siječanj!B2398),MONTH(siječanj!B2398)+7,DAY(siječanj!B2398))</f>
        <v>44798</v>
      </c>
      <c r="C2398" s="8">
        <v>24.9479166666667</v>
      </c>
      <c r="D2398">
        <v>0.95579610733751286</v>
      </c>
      <c r="E2398" s="6">
        <v>130.57605393880627</v>
      </c>
      <c r="F2398" s="10">
        <v>105.86244920000001</v>
      </c>
      <c r="G2398" s="10">
        <v>286.38014340000001</v>
      </c>
      <c r="H2398" s="10">
        <v>124.80408406620414</v>
      </c>
    </row>
    <row r="2399" spans="1:8" x14ac:dyDescent="0.25">
      <c r="A2399" s="16"/>
      <c r="B2399" s="5">
        <f>DATE(YEAR(siječanj!B2399),MONTH(siječanj!B2399)+7,DAY(siječanj!B2399))</f>
        <v>44798</v>
      </c>
      <c r="C2399" s="8">
        <v>24.9583333333333</v>
      </c>
      <c r="D2399">
        <v>0.95579610733751286</v>
      </c>
      <c r="E2399" s="6">
        <v>119.22713434389148</v>
      </c>
      <c r="F2399" s="10">
        <v>102.35986149999999</v>
      </c>
      <c r="G2399" s="10">
        <v>278.34241810000003</v>
      </c>
      <c r="H2399" s="10">
        <v>113.95683089489816</v>
      </c>
    </row>
    <row r="2400" spans="1:8" x14ac:dyDescent="0.25">
      <c r="A2400" s="16"/>
      <c r="B2400" s="5">
        <f>DATE(YEAR(siječanj!B2400),MONTH(siječanj!B2400)+7,DAY(siječanj!B2400))</f>
        <v>44798</v>
      </c>
      <c r="C2400" s="8">
        <v>24.96875</v>
      </c>
      <c r="D2400">
        <v>0.95579610733751286</v>
      </c>
      <c r="E2400" s="6">
        <v>109.12351577293856</v>
      </c>
      <c r="F2400" s="10">
        <v>99.241730959999998</v>
      </c>
      <c r="G2400" s="10">
        <v>276.71542010000002</v>
      </c>
      <c r="H2400" s="10">
        <v>104.29983159475836</v>
      </c>
    </row>
    <row r="2401" spans="1:8" x14ac:dyDescent="0.25">
      <c r="A2401" s="16"/>
      <c r="B2401" s="5">
        <f>DATE(YEAR(siječanj!B2401),MONTH(siječanj!B2401)+7,DAY(siječanj!B2401))</f>
        <v>44798</v>
      </c>
      <c r="C2401" s="8">
        <v>24.9791666666667</v>
      </c>
      <c r="D2401">
        <v>0.95579610733751286</v>
      </c>
      <c r="E2401" s="6">
        <v>99.354443949798892</v>
      </c>
      <c r="F2401" s="10">
        <v>96.292211159999994</v>
      </c>
      <c r="G2401" s="10">
        <v>273.28621870000001</v>
      </c>
      <c r="H2401" s="10">
        <v>94.962590773900885</v>
      </c>
    </row>
    <row r="2402" spans="1:8" ht="15.75" thickBot="1" x14ac:dyDescent="0.3">
      <c r="A2402" s="16"/>
      <c r="B2402" s="5">
        <f>DATE(YEAR(siječanj!B2402),MONTH(siječanj!B2402)+7,DAY(siječanj!B2402))</f>
        <v>44798</v>
      </c>
      <c r="C2402" s="8">
        <v>24.9895833333333</v>
      </c>
      <c r="D2402">
        <v>0.95579610733751286</v>
      </c>
      <c r="E2402" s="6">
        <v>91.102076384028592</v>
      </c>
      <c r="F2402" s="10">
        <v>93.34971256</v>
      </c>
      <c r="G2402" s="10">
        <v>272.22205410000004</v>
      </c>
      <c r="H2402" s="10">
        <v>87.075009978219285</v>
      </c>
    </row>
    <row r="2403" spans="1:8" x14ac:dyDescent="0.25">
      <c r="A2403" s="15">
        <f t="shared" ref="A2403" si="23">A2307+1</f>
        <v>238</v>
      </c>
      <c r="B2403" s="5">
        <f>DATE(YEAR(siječanj!B2403),MONTH(siječanj!B2403)+7,DAY(siječanj!B2403))</f>
        <v>44799</v>
      </c>
      <c r="C2403" s="8">
        <v>25</v>
      </c>
      <c r="D2403">
        <v>0.9551925344651363</v>
      </c>
      <c r="E2403" s="6">
        <v>82.339527013519387</v>
      </c>
      <c r="F2403" s="10">
        <v>90.153148669999993</v>
      </c>
      <c r="G2403" s="10">
        <v>264.15411580000006</v>
      </c>
      <c r="H2403" s="10">
        <v>78.650101494704131</v>
      </c>
    </row>
    <row r="2404" spans="1:8" x14ac:dyDescent="0.25">
      <c r="A2404" s="16"/>
      <c r="B2404" s="5">
        <f>DATE(YEAR(siječanj!B2404),MONTH(siječanj!B2404)+7,DAY(siječanj!B2404))</f>
        <v>44799</v>
      </c>
      <c r="C2404" s="8">
        <v>25.0104166666667</v>
      </c>
      <c r="D2404">
        <v>0.9551925344651363</v>
      </c>
      <c r="E2404" s="6">
        <v>77.43811235673887</v>
      </c>
      <c r="F2404" s="10">
        <v>87.626313479999993</v>
      </c>
      <c r="G2404" s="10">
        <v>261.68400709999997</v>
      </c>
      <c r="H2404" s="10">
        <v>73.968306806229393</v>
      </c>
    </row>
    <row r="2405" spans="1:8" x14ac:dyDescent="0.25">
      <c r="A2405" s="16"/>
      <c r="B2405" s="5">
        <f>DATE(YEAR(siječanj!B2405),MONTH(siječanj!B2405)+7,DAY(siječanj!B2405))</f>
        <v>44799</v>
      </c>
      <c r="C2405" s="8">
        <v>25.0208333333333</v>
      </c>
      <c r="D2405">
        <v>0.9551925344651363</v>
      </c>
      <c r="E2405" s="6">
        <v>72.609307926259902</v>
      </c>
      <c r="F2405" s="10">
        <v>85.466665610000007</v>
      </c>
      <c r="G2405" s="10">
        <v>261.5800395</v>
      </c>
      <c r="H2405" s="10">
        <v>69.35586886384371</v>
      </c>
    </row>
    <row r="2406" spans="1:8" x14ac:dyDescent="0.25">
      <c r="A2406" s="16"/>
      <c r="B2406" s="5">
        <f>DATE(YEAR(siječanj!B2406),MONTH(siječanj!B2406)+7,DAY(siječanj!B2406))</f>
        <v>44799</v>
      </c>
      <c r="C2406" s="8">
        <v>25.03125</v>
      </c>
      <c r="D2406">
        <v>0.9551925344651363</v>
      </c>
      <c r="E2406" s="6">
        <v>68.805559258422761</v>
      </c>
      <c r="F2406" s="10">
        <v>83.674046349999998</v>
      </c>
      <c r="G2406" s="10">
        <v>260.86384429999998</v>
      </c>
      <c r="H2406" s="10">
        <v>65.722556533343962</v>
      </c>
    </row>
    <row r="2407" spans="1:8" x14ac:dyDescent="0.25">
      <c r="A2407" s="16"/>
      <c r="B2407" s="5">
        <f>DATE(YEAR(siječanj!B2407),MONTH(siječanj!B2407)+7,DAY(siječanj!B2407))</f>
        <v>44799</v>
      </c>
      <c r="C2407" s="8">
        <v>25.0416666666667</v>
      </c>
      <c r="D2407">
        <v>0.9551925344651363</v>
      </c>
      <c r="E2407" s="6">
        <v>66.191027179489254</v>
      </c>
      <c r="F2407" s="10">
        <v>81.307687130000005</v>
      </c>
      <c r="G2407" s="10">
        <v>260.0462048</v>
      </c>
      <c r="H2407" s="10">
        <v>63.225175010427066</v>
      </c>
    </row>
    <row r="2408" spans="1:8" x14ac:dyDescent="0.25">
      <c r="A2408" s="16"/>
      <c r="B2408" s="5">
        <f>DATE(YEAR(siječanj!B2408),MONTH(siječanj!B2408)+7,DAY(siječanj!B2408))</f>
        <v>44799</v>
      </c>
      <c r="C2408" s="8">
        <v>25.0520833333333</v>
      </c>
      <c r="D2408">
        <v>0.9551925344651363</v>
      </c>
      <c r="E2408" s="6">
        <v>63.936802027377681</v>
      </c>
      <c r="F2408" s="10">
        <v>80.152261879999998</v>
      </c>
      <c r="G2408" s="10">
        <v>259.69399559999999</v>
      </c>
      <c r="H2408" s="10">
        <v>61.071955974126553</v>
      </c>
    </row>
    <row r="2409" spans="1:8" x14ac:dyDescent="0.25">
      <c r="A2409" s="16"/>
      <c r="B2409" s="5">
        <f>DATE(YEAR(siječanj!B2409),MONTH(siječanj!B2409)+7,DAY(siječanj!B2409))</f>
        <v>44799</v>
      </c>
      <c r="C2409" s="8">
        <v>25.0625</v>
      </c>
      <c r="D2409">
        <v>0.9551925344651363</v>
      </c>
      <c r="E2409" s="6">
        <v>62.281593867586118</v>
      </c>
      <c r="F2409" s="10">
        <v>79.321463919999999</v>
      </c>
      <c r="G2409" s="10">
        <v>260.00523799999996</v>
      </c>
      <c r="H2409" s="10">
        <v>59.490913496907872</v>
      </c>
    </row>
    <row r="2410" spans="1:8" x14ac:dyDescent="0.25">
      <c r="A2410" s="16"/>
      <c r="B2410" s="5">
        <f>DATE(YEAR(siječanj!B2410),MONTH(siječanj!B2410)+7,DAY(siječanj!B2410))</f>
        <v>44799</v>
      </c>
      <c r="C2410" s="8">
        <v>25.0729166666667</v>
      </c>
      <c r="D2410">
        <v>0.9551925344651363</v>
      </c>
      <c r="E2410" s="6">
        <v>60.865391639065571</v>
      </c>
      <c r="F2410" s="10">
        <v>78.381575639999994</v>
      </c>
      <c r="G2410" s="10">
        <v>260.0288506</v>
      </c>
      <c r="H2410" s="10">
        <v>58.138167700932158</v>
      </c>
    </row>
    <row r="2411" spans="1:8" x14ac:dyDescent="0.25">
      <c r="A2411" s="16"/>
      <c r="B2411" s="5">
        <f>DATE(YEAR(siječanj!B2411),MONTH(siječanj!B2411)+7,DAY(siječanj!B2411))</f>
        <v>44799</v>
      </c>
      <c r="C2411" s="8">
        <v>25.0833333333333</v>
      </c>
      <c r="D2411">
        <v>0.9551925344651363</v>
      </c>
      <c r="E2411" s="6">
        <v>60.570739114366738</v>
      </c>
      <c r="F2411" s="10">
        <v>77.514593379999994</v>
      </c>
      <c r="G2411" s="10">
        <v>259.36485149999999</v>
      </c>
      <c r="H2411" s="10">
        <v>57.856717809078532</v>
      </c>
    </row>
    <row r="2412" spans="1:8" x14ac:dyDescent="0.25">
      <c r="A2412" s="16"/>
      <c r="B2412" s="5">
        <f>DATE(YEAR(siječanj!B2412),MONTH(siječanj!B2412)+7,DAY(siječanj!B2412))</f>
        <v>44799</v>
      </c>
      <c r="C2412" s="8">
        <v>25.09375</v>
      </c>
      <c r="D2412">
        <v>0.9551925344651363</v>
      </c>
      <c r="E2412" s="6">
        <v>60.050877137526783</v>
      </c>
      <c r="F2412" s="10">
        <v>76.810113040000005</v>
      </c>
      <c r="G2412" s="10">
        <v>259.07187279999999</v>
      </c>
      <c r="H2412" s="10">
        <v>57.360149529848719</v>
      </c>
    </row>
    <row r="2413" spans="1:8" x14ac:dyDescent="0.25">
      <c r="A2413" s="16"/>
      <c r="B2413" s="5">
        <f>DATE(YEAR(siječanj!B2413),MONTH(siječanj!B2413)+7,DAY(siječanj!B2413))</f>
        <v>44799</v>
      </c>
      <c r="C2413" s="8">
        <v>25.1041666666667</v>
      </c>
      <c r="D2413">
        <v>0.9551925344651363</v>
      </c>
      <c r="E2413" s="6">
        <v>59.269502581071258</v>
      </c>
      <c r="F2413" s="10">
        <v>76.234134609999998</v>
      </c>
      <c r="G2413" s="10">
        <v>259.1731484</v>
      </c>
      <c r="H2413" s="10">
        <v>56.613786386901396</v>
      </c>
    </row>
    <row r="2414" spans="1:8" x14ac:dyDescent="0.25">
      <c r="A2414" s="16"/>
      <c r="B2414" s="5">
        <f>DATE(YEAR(siječanj!B2414),MONTH(siječanj!B2414)+7,DAY(siječanj!B2414))</f>
        <v>44799</v>
      </c>
      <c r="C2414" s="8">
        <v>25.1145833333333</v>
      </c>
      <c r="D2414">
        <v>0.9551925344651363</v>
      </c>
      <c r="E2414" s="6">
        <v>58.955668423039818</v>
      </c>
      <c r="F2414" s="10">
        <v>75.734740059999993</v>
      </c>
      <c r="G2414" s="10">
        <v>259.27011549999997</v>
      </c>
      <c r="H2414" s="10">
        <v>56.314014342089607</v>
      </c>
    </row>
    <row r="2415" spans="1:8" x14ac:dyDescent="0.25">
      <c r="A2415" s="16"/>
      <c r="B2415" s="5">
        <f>DATE(YEAR(siječanj!B2415),MONTH(siječanj!B2415)+7,DAY(siječanj!B2415))</f>
        <v>44799</v>
      </c>
      <c r="C2415" s="8">
        <v>25.125</v>
      </c>
      <c r="D2415">
        <v>0.9551925344651363</v>
      </c>
      <c r="E2415" s="6">
        <v>58.747584436393211</v>
      </c>
      <c r="F2415" s="10">
        <v>75.240088639999996</v>
      </c>
      <c r="G2415" s="10">
        <v>259.15579410000004</v>
      </c>
      <c r="H2415" s="10">
        <v>56.115254071503024</v>
      </c>
    </row>
    <row r="2416" spans="1:8" x14ac:dyDescent="0.25">
      <c r="A2416" s="16"/>
      <c r="B2416" s="5">
        <f>DATE(YEAR(siječanj!B2416),MONTH(siječanj!B2416)+7,DAY(siječanj!B2416))</f>
        <v>44799</v>
      </c>
      <c r="C2416" s="8">
        <v>25.1354166666667</v>
      </c>
      <c r="D2416">
        <v>0.9551925344651363</v>
      </c>
      <c r="E2416" s="6">
        <v>58.681767208811202</v>
      </c>
      <c r="F2416" s="10">
        <v>74.928779770000006</v>
      </c>
      <c r="G2416" s="10">
        <v>259.1538516</v>
      </c>
      <c r="H2416" s="10">
        <v>56.052385947077497</v>
      </c>
    </row>
    <row r="2417" spans="1:8" x14ac:dyDescent="0.25">
      <c r="A2417" s="16"/>
      <c r="B2417" s="5">
        <f>DATE(YEAR(siječanj!B2417),MONTH(siječanj!B2417)+7,DAY(siječanj!B2417))</f>
        <v>44799</v>
      </c>
      <c r="C2417" s="8">
        <v>25.1458333333333</v>
      </c>
      <c r="D2417">
        <v>0.9551925344651363</v>
      </c>
      <c r="E2417" s="6">
        <v>59.16166347818892</v>
      </c>
      <c r="F2417" s="10">
        <v>74.634413609999996</v>
      </c>
      <c r="G2417" s="10">
        <v>259.03069249999999</v>
      </c>
      <c r="H2417" s="10">
        <v>56.510779280904764</v>
      </c>
    </row>
    <row r="2418" spans="1:8" x14ac:dyDescent="0.25">
      <c r="A2418" s="16"/>
      <c r="B2418" s="5">
        <f>DATE(YEAR(siječanj!B2418),MONTH(siječanj!B2418)+7,DAY(siječanj!B2418))</f>
        <v>44799</v>
      </c>
      <c r="C2418" s="8">
        <v>25.15625</v>
      </c>
      <c r="D2418">
        <v>0.9551925344651363</v>
      </c>
      <c r="E2418" s="6">
        <v>60.370001137297145</v>
      </c>
      <c r="F2418" s="10">
        <v>74.531530040000007</v>
      </c>
      <c r="G2418" s="10">
        <v>259.44949480000002</v>
      </c>
      <c r="H2418" s="10">
        <v>57.664974391998022</v>
      </c>
    </row>
    <row r="2419" spans="1:8" x14ac:dyDescent="0.25">
      <c r="A2419" s="16"/>
      <c r="B2419" s="5">
        <f>DATE(YEAR(siječanj!B2419),MONTH(siječanj!B2419)+7,DAY(siječanj!B2419))</f>
        <v>44799</v>
      </c>
      <c r="C2419" s="8">
        <v>25.1666666666667</v>
      </c>
      <c r="D2419">
        <v>0.9551925344651363</v>
      </c>
      <c r="E2419" s="6">
        <v>62.521444704134879</v>
      </c>
      <c r="F2419" s="10">
        <v>74.501045239999996</v>
      </c>
      <c r="G2419" s="10">
        <v>261.12207799999999</v>
      </c>
      <c r="H2419" s="10">
        <v>59.720017225364472</v>
      </c>
    </row>
    <row r="2420" spans="1:8" x14ac:dyDescent="0.25">
      <c r="A2420" s="16"/>
      <c r="B2420" s="5">
        <f>DATE(YEAR(siječanj!B2420),MONTH(siječanj!B2420)+7,DAY(siječanj!B2420))</f>
        <v>44799</v>
      </c>
      <c r="C2420" s="8">
        <v>25.1770833333333</v>
      </c>
      <c r="D2420">
        <v>0.9551925344651363</v>
      </c>
      <c r="E2420" s="6">
        <v>64.7146450584831</v>
      </c>
      <c r="F2420" s="10">
        <v>74.53688726</v>
      </c>
      <c r="G2420" s="10">
        <v>262.82200349999999</v>
      </c>
      <c r="H2420" s="10">
        <v>61.814945830424179</v>
      </c>
    </row>
    <row r="2421" spans="1:8" x14ac:dyDescent="0.25">
      <c r="A2421" s="16"/>
      <c r="B2421" s="5">
        <f>DATE(YEAR(siječanj!B2421),MONTH(siječanj!B2421)+7,DAY(siječanj!B2421))</f>
        <v>44799</v>
      </c>
      <c r="C2421" s="8">
        <v>25.1875</v>
      </c>
      <c r="D2421">
        <v>0.9551925344651363</v>
      </c>
      <c r="E2421" s="6">
        <v>67.256011914581237</v>
      </c>
      <c r="F2421" s="10">
        <v>74.679235239999997</v>
      </c>
      <c r="G2421" s="10">
        <v>270.49594489999998</v>
      </c>
      <c r="H2421" s="10">
        <v>64.242440478706257</v>
      </c>
    </row>
    <row r="2422" spans="1:8" x14ac:dyDescent="0.25">
      <c r="A2422" s="16"/>
      <c r="B2422" s="5">
        <f>DATE(YEAR(siječanj!B2422),MONTH(siječanj!B2422)+7,DAY(siječanj!B2422))</f>
        <v>44799</v>
      </c>
      <c r="C2422" s="8">
        <v>25.1979166666667</v>
      </c>
      <c r="D2422">
        <v>0.9551925344651363</v>
      </c>
      <c r="E2422" s="6">
        <v>71.031415052830098</v>
      </c>
      <c r="F2422" s="10">
        <v>75.072813629999999</v>
      </c>
      <c r="G2422" s="10">
        <v>273.92709489999993</v>
      </c>
      <c r="H2422" s="10">
        <v>67.848677370957816</v>
      </c>
    </row>
    <row r="2423" spans="1:8" x14ac:dyDescent="0.25">
      <c r="A2423" s="16"/>
      <c r="B2423" s="5">
        <f>DATE(YEAR(siječanj!B2423),MONTH(siječanj!B2423)+7,DAY(siječanj!B2423))</f>
        <v>44799</v>
      </c>
      <c r="C2423" s="8">
        <v>25.2083333333333</v>
      </c>
      <c r="D2423">
        <v>0.9551925344651363</v>
      </c>
      <c r="E2423" s="6">
        <v>74.152071206925328</v>
      </c>
      <c r="F2423" s="10">
        <v>75.6155325</v>
      </c>
      <c r="G2423" s="10">
        <v>275.57969800000001</v>
      </c>
      <c r="H2423" s="10">
        <v>70.829504831982263</v>
      </c>
    </row>
    <row r="2424" spans="1:8" x14ac:dyDescent="0.25">
      <c r="A2424" s="16"/>
      <c r="B2424" s="5">
        <f>DATE(YEAR(siječanj!B2424),MONTH(siječanj!B2424)+7,DAY(siječanj!B2424))</f>
        <v>44799</v>
      </c>
      <c r="C2424" s="8">
        <v>25.21875</v>
      </c>
      <c r="D2424">
        <v>0.9551925344651363</v>
      </c>
      <c r="E2424" s="6">
        <v>77.630803380487507</v>
      </c>
      <c r="F2424" s="10">
        <v>76.533216240000002</v>
      </c>
      <c r="G2424" s="10">
        <v>271.15175930000004</v>
      </c>
      <c r="H2424" s="10">
        <v>74.152363833572537</v>
      </c>
    </row>
    <row r="2425" spans="1:8" x14ac:dyDescent="0.25">
      <c r="A2425" s="16"/>
      <c r="B2425" s="5">
        <f>DATE(YEAR(siječanj!B2425),MONTH(siječanj!B2425)+7,DAY(siječanj!B2425))</f>
        <v>44799</v>
      </c>
      <c r="C2425" s="8">
        <v>25.2291666666667</v>
      </c>
      <c r="D2425">
        <v>0.9551925344651363</v>
      </c>
      <c r="E2425" s="6">
        <v>81.88381528898374</v>
      </c>
      <c r="F2425" s="10">
        <v>77.846092889999994</v>
      </c>
      <c r="G2425" s="10">
        <v>231.84112940000003</v>
      </c>
      <c r="H2425" s="10">
        <v>78.214809057559449</v>
      </c>
    </row>
    <row r="2426" spans="1:8" x14ac:dyDescent="0.25">
      <c r="A2426" s="16"/>
      <c r="B2426" s="5">
        <f>DATE(YEAR(siječanj!B2426),MONTH(siječanj!B2426)+7,DAY(siječanj!B2426))</f>
        <v>44799</v>
      </c>
      <c r="C2426" s="8">
        <v>25.2395833333333</v>
      </c>
      <c r="D2426">
        <v>0.9551925344651363</v>
      </c>
      <c r="E2426" s="6">
        <v>86.508494178576825</v>
      </c>
      <c r="F2426" s="10">
        <v>79.622924359999999</v>
      </c>
      <c r="G2426" s="10">
        <v>150.52136340000001</v>
      </c>
      <c r="H2426" s="10">
        <v>82.63226780719728</v>
      </c>
    </row>
    <row r="2427" spans="1:8" x14ac:dyDescent="0.25">
      <c r="A2427" s="16"/>
      <c r="B2427" s="5">
        <f>DATE(YEAR(siječanj!B2427),MONTH(siječanj!B2427)+7,DAY(siječanj!B2427))</f>
        <v>44799</v>
      </c>
      <c r="C2427" s="8">
        <v>25.25</v>
      </c>
      <c r="D2427">
        <v>0.9551925344651363</v>
      </c>
      <c r="E2427" s="6">
        <v>88.925509047445445</v>
      </c>
      <c r="F2427" s="10">
        <v>82.135482330000002</v>
      </c>
      <c r="G2427" s="10">
        <v>60.273520419999997</v>
      </c>
      <c r="H2427" s="10">
        <v>84.940982365631825</v>
      </c>
    </row>
    <row r="2428" spans="1:8" x14ac:dyDescent="0.25">
      <c r="A2428" s="16"/>
      <c r="B2428" s="5">
        <f>DATE(YEAR(siječanj!B2428),MONTH(siječanj!B2428)+7,DAY(siječanj!B2428))</f>
        <v>44799</v>
      </c>
      <c r="C2428" s="8">
        <v>25.2604166666667</v>
      </c>
      <c r="D2428">
        <v>0.9551925344651363</v>
      </c>
      <c r="E2428" s="6">
        <v>89.871217184003356</v>
      </c>
      <c r="F2428" s="10">
        <v>83.967892299999988</v>
      </c>
      <c r="G2428" s="10">
        <v>13.81299422</v>
      </c>
      <c r="H2428" s="10">
        <v>85.844315717454876</v>
      </c>
    </row>
    <row r="2429" spans="1:8" x14ac:dyDescent="0.25">
      <c r="A2429" s="16"/>
      <c r="B2429" s="5">
        <f>DATE(YEAR(siječanj!B2429),MONTH(siječanj!B2429)+7,DAY(siječanj!B2429))</f>
        <v>44799</v>
      </c>
      <c r="C2429" s="8">
        <v>25.2708333333333</v>
      </c>
      <c r="D2429">
        <v>0.9551925344651363</v>
      </c>
      <c r="E2429" s="6">
        <v>93.031156965742014</v>
      </c>
      <c r="F2429" s="10">
        <v>87.228839679999993</v>
      </c>
      <c r="G2429" s="10">
        <v>5.0830634560000005</v>
      </c>
      <c r="H2429" s="10">
        <v>88.862666606331032</v>
      </c>
    </row>
    <row r="2430" spans="1:8" x14ac:dyDescent="0.25">
      <c r="A2430" s="16"/>
      <c r="B2430" s="5">
        <f>DATE(YEAR(siječanj!B2430),MONTH(siječanj!B2430)+7,DAY(siječanj!B2430))</f>
        <v>44799</v>
      </c>
      <c r="C2430" s="8">
        <v>25.28125</v>
      </c>
      <c r="D2430">
        <v>0.9551925344651363</v>
      </c>
      <c r="E2430" s="6">
        <v>93.832489554974543</v>
      </c>
      <c r="F2430" s="10">
        <v>92.738108830000002</v>
      </c>
      <c r="G2430" s="10">
        <v>3.0632462939999998</v>
      </c>
      <c r="H2430" s="10">
        <v>89.628093513189569</v>
      </c>
    </row>
    <row r="2431" spans="1:8" x14ac:dyDescent="0.25">
      <c r="A2431" s="16"/>
      <c r="B2431" s="5">
        <f>DATE(YEAR(siječanj!B2431),MONTH(siječanj!B2431)+7,DAY(siječanj!B2431))</f>
        <v>44799</v>
      </c>
      <c r="C2431" s="8">
        <v>25.2916666666667</v>
      </c>
      <c r="D2431">
        <v>0.9551925344651363</v>
      </c>
      <c r="E2431" s="6">
        <v>93.590703676843731</v>
      </c>
      <c r="F2431" s="10">
        <v>99.714304599999991</v>
      </c>
      <c r="G2431" s="10">
        <v>2.1055012509999997</v>
      </c>
      <c r="H2431" s="10">
        <v>89.397141447459916</v>
      </c>
    </row>
    <row r="2432" spans="1:8" x14ac:dyDescent="0.25">
      <c r="A2432" s="16"/>
      <c r="B2432" s="5">
        <f>DATE(YEAR(siječanj!B2432),MONTH(siječanj!B2432)+7,DAY(siječanj!B2432))</f>
        <v>44799</v>
      </c>
      <c r="C2432" s="8">
        <v>25.3020833333333</v>
      </c>
      <c r="D2432">
        <v>0.9551925344651363</v>
      </c>
      <c r="E2432" s="6">
        <v>93.205513247112137</v>
      </c>
      <c r="F2432" s="10">
        <v>103.2397665</v>
      </c>
      <c r="G2432" s="10">
        <v>1.777734919</v>
      </c>
      <c r="H2432" s="10">
        <v>89.029210424632879</v>
      </c>
    </row>
    <row r="2433" spans="1:8" x14ac:dyDescent="0.25">
      <c r="A2433" s="16"/>
      <c r="B2433" s="5">
        <f>DATE(YEAR(siječanj!B2433),MONTH(siječanj!B2433)+7,DAY(siječanj!B2433))</f>
        <v>44799</v>
      </c>
      <c r="C2433" s="8">
        <v>25.3125</v>
      </c>
      <c r="D2433">
        <v>0.9551925344651363</v>
      </c>
      <c r="E2433" s="6">
        <v>94.097392676920904</v>
      </c>
      <c r="F2433" s="10">
        <v>107.3345455</v>
      </c>
      <c r="G2433" s="10">
        <v>1.6179659319999999</v>
      </c>
      <c r="H2433" s="10">
        <v>89.881126997629238</v>
      </c>
    </row>
    <row r="2434" spans="1:8" x14ac:dyDescent="0.25">
      <c r="A2434" s="16"/>
      <c r="B2434" s="5">
        <f>DATE(YEAR(siječanj!B2434),MONTH(siječanj!B2434)+7,DAY(siječanj!B2434))</f>
        <v>44799</v>
      </c>
      <c r="C2434" s="8">
        <v>25.3229166666667</v>
      </c>
      <c r="D2434">
        <v>0.9551925344651363</v>
      </c>
      <c r="E2434" s="6">
        <v>95.798028146916053</v>
      </c>
      <c r="F2434" s="10">
        <v>112.99730390000001</v>
      </c>
      <c r="G2434" s="10">
        <v>1.5359344909999999</v>
      </c>
      <c r="H2434" s="10">
        <v>91.505561302415202</v>
      </c>
    </row>
    <row r="2435" spans="1:8" x14ac:dyDescent="0.25">
      <c r="A2435" s="16"/>
      <c r="B2435" s="5">
        <f>DATE(YEAR(siječanj!B2435),MONTH(siječanj!B2435)+7,DAY(siječanj!B2435))</f>
        <v>44799</v>
      </c>
      <c r="C2435" s="8">
        <v>25.3333333333333</v>
      </c>
      <c r="D2435">
        <v>0.9551925344651363</v>
      </c>
      <c r="E2435" s="6">
        <v>96.64710930198008</v>
      </c>
      <c r="F2435" s="10">
        <v>120.43304809999999</v>
      </c>
      <c r="G2435" s="10">
        <v>1.448967391</v>
      </c>
      <c r="H2435" s="10">
        <v>92.3165972828874</v>
      </c>
    </row>
    <row r="2436" spans="1:8" x14ac:dyDescent="0.25">
      <c r="A2436" s="16"/>
      <c r="B2436" s="5">
        <f>DATE(YEAR(siječanj!B2436),MONTH(siječanj!B2436)+7,DAY(siječanj!B2436))</f>
        <v>44799</v>
      </c>
      <c r="C2436" s="8">
        <v>25.34375</v>
      </c>
      <c r="D2436">
        <v>0.9551925344651363</v>
      </c>
      <c r="E2436" s="6">
        <v>98.350810656226301</v>
      </c>
      <c r="F2436" s="10">
        <v>124.3925452</v>
      </c>
      <c r="G2436" s="10">
        <v>1.4401623830000001</v>
      </c>
      <c r="H2436" s="10">
        <v>93.943960097421538</v>
      </c>
    </row>
    <row r="2437" spans="1:8" x14ac:dyDescent="0.25">
      <c r="A2437" s="16"/>
      <c r="B2437" s="5">
        <f>DATE(YEAR(siječanj!B2437),MONTH(siječanj!B2437)+7,DAY(siječanj!B2437))</f>
        <v>44799</v>
      </c>
      <c r="C2437" s="8">
        <v>25.3541666666667</v>
      </c>
      <c r="D2437">
        <v>0.9551925344651363</v>
      </c>
      <c r="E2437" s="6">
        <v>99.106239372936443</v>
      </c>
      <c r="F2437" s="10">
        <v>127.52729699999999</v>
      </c>
      <c r="G2437" s="10">
        <v>1.4948229230000001</v>
      </c>
      <c r="H2437" s="10">
        <v>94.665539967943644</v>
      </c>
    </row>
    <row r="2438" spans="1:8" x14ac:dyDescent="0.25">
      <c r="A2438" s="16"/>
      <c r="B2438" s="5">
        <f>DATE(YEAR(siječanj!B2438),MONTH(siječanj!B2438)+7,DAY(siječanj!B2438))</f>
        <v>44799</v>
      </c>
      <c r="C2438" s="8">
        <v>25.3645833333333</v>
      </c>
      <c r="D2438">
        <v>0.9551925344651363</v>
      </c>
      <c r="E2438" s="6">
        <v>100.79746174429667</v>
      </c>
      <c r="F2438" s="10">
        <v>130.79812720000001</v>
      </c>
      <c r="G2438" s="10">
        <v>1.4477078209999998</v>
      </c>
      <c r="H2438" s="10">
        <v>96.280982951187355</v>
      </c>
    </row>
    <row r="2439" spans="1:8" x14ac:dyDescent="0.25">
      <c r="A2439" s="16"/>
      <c r="B2439" s="5">
        <f>DATE(YEAR(siječanj!B2439),MONTH(siječanj!B2439)+7,DAY(siječanj!B2439))</f>
        <v>44799</v>
      </c>
      <c r="C2439" s="8">
        <v>25.375</v>
      </c>
      <c r="D2439">
        <v>0.9551925344651363</v>
      </c>
      <c r="E2439" s="6">
        <v>102.3471947488749</v>
      </c>
      <c r="F2439" s="10">
        <v>134.4239675</v>
      </c>
      <c r="G2439" s="10">
        <v>1.5182369609999999</v>
      </c>
      <c r="H2439" s="10">
        <v>97.761276347574707</v>
      </c>
    </row>
    <row r="2440" spans="1:8" x14ac:dyDescent="0.25">
      <c r="A2440" s="16"/>
      <c r="B2440" s="5">
        <f>DATE(YEAR(siječanj!B2440),MONTH(siječanj!B2440)+7,DAY(siječanj!B2440))</f>
        <v>44799</v>
      </c>
      <c r="C2440" s="8">
        <v>25.3854166666667</v>
      </c>
      <c r="D2440">
        <v>0.9551925344651363</v>
      </c>
      <c r="E2440" s="6">
        <v>104.17108114857544</v>
      </c>
      <c r="F2440" s="10">
        <v>136.69171030000001</v>
      </c>
      <c r="G2440" s="10">
        <v>1.6148951440000001</v>
      </c>
      <c r="H2440" s="10">
        <v>99.503439020281149</v>
      </c>
    </row>
    <row r="2441" spans="1:8" x14ac:dyDescent="0.25">
      <c r="A2441" s="16"/>
      <c r="B2441" s="5">
        <f>DATE(YEAR(siječanj!B2441),MONTH(siječanj!B2441)+7,DAY(siječanj!B2441))</f>
        <v>44799</v>
      </c>
      <c r="C2441" s="8">
        <v>25.3958333333333</v>
      </c>
      <c r="D2441">
        <v>0.9551925344651363</v>
      </c>
      <c r="E2441" s="6">
        <v>104.84185750489029</v>
      </c>
      <c r="F2441" s="10">
        <v>138.3503106</v>
      </c>
      <c r="G2441" s="10">
        <v>1.641746173</v>
      </c>
      <c r="H2441" s="10">
        <v>100.14415958812883</v>
      </c>
    </row>
    <row r="2442" spans="1:8" x14ac:dyDescent="0.25">
      <c r="A2442" s="16"/>
      <c r="B2442" s="5">
        <f>DATE(YEAR(siječanj!B2442),MONTH(siječanj!B2442)+7,DAY(siječanj!B2442))</f>
        <v>44799</v>
      </c>
      <c r="C2442" s="8">
        <v>25.40625</v>
      </c>
      <c r="D2442">
        <v>0.9551925344651363</v>
      </c>
      <c r="E2442" s="6">
        <v>105.56112209146897</v>
      </c>
      <c r="F2442" s="10">
        <v>139.7663842</v>
      </c>
      <c r="G2442" s="10">
        <v>1.6341449969999999</v>
      </c>
      <c r="H2442" s="10">
        <v>100.83119575153394</v>
      </c>
    </row>
    <row r="2443" spans="1:8" x14ac:dyDescent="0.25">
      <c r="A2443" s="16"/>
      <c r="B2443" s="5">
        <f>DATE(YEAR(siječanj!B2443),MONTH(siječanj!B2443)+7,DAY(siječanj!B2443))</f>
        <v>44799</v>
      </c>
      <c r="C2443" s="8">
        <v>25.4166666666667</v>
      </c>
      <c r="D2443">
        <v>0.9551925344651363</v>
      </c>
      <c r="E2443" s="6">
        <v>106.71981287817572</v>
      </c>
      <c r="F2443" s="10">
        <v>141.2766469</v>
      </c>
      <c r="G2443" s="10">
        <v>1.660476675</v>
      </c>
      <c r="H2443" s="10">
        <v>101.93796854074975</v>
      </c>
    </row>
    <row r="2444" spans="1:8" x14ac:dyDescent="0.25">
      <c r="A2444" s="16"/>
      <c r="B2444" s="5">
        <f>DATE(YEAR(siječanj!B2444),MONTH(siječanj!B2444)+7,DAY(siječanj!B2444))</f>
        <v>44799</v>
      </c>
      <c r="C2444" s="8">
        <v>25.4270833333333</v>
      </c>
      <c r="D2444">
        <v>0.9551925344651363</v>
      </c>
      <c r="E2444" s="6">
        <v>107.14646422964485</v>
      </c>
      <c r="F2444" s="10">
        <v>142.32131609999999</v>
      </c>
      <c r="G2444" s="10">
        <v>1.655751465</v>
      </c>
      <c r="H2444" s="10">
        <v>102.34550272649253</v>
      </c>
    </row>
    <row r="2445" spans="1:8" x14ac:dyDescent="0.25">
      <c r="A2445" s="16"/>
      <c r="B2445" s="5">
        <f>DATE(YEAR(siječanj!B2445),MONTH(siječanj!B2445)+7,DAY(siječanj!B2445))</f>
        <v>44799</v>
      </c>
      <c r="C2445" s="8">
        <v>25.4375</v>
      </c>
      <c r="D2445">
        <v>0.9551925344651363</v>
      </c>
      <c r="E2445" s="6">
        <v>109.16537978697077</v>
      </c>
      <c r="F2445" s="10">
        <v>143.46371859999999</v>
      </c>
      <c r="G2445" s="10">
        <v>1.6717711309999999</v>
      </c>
      <c r="H2445" s="10">
        <v>104.27395579456578</v>
      </c>
    </row>
    <row r="2446" spans="1:8" x14ac:dyDescent="0.25">
      <c r="A2446" s="16"/>
      <c r="B2446" s="5">
        <f>DATE(YEAR(siječanj!B2446),MONTH(siječanj!B2446)+7,DAY(siječanj!B2446))</f>
        <v>44799</v>
      </c>
      <c r="C2446" s="8">
        <v>25.4479166666667</v>
      </c>
      <c r="D2446">
        <v>0.9551925344651363</v>
      </c>
      <c r="E2446" s="6">
        <v>110.06068351560792</v>
      </c>
      <c r="F2446" s="10">
        <v>144.98742990000002</v>
      </c>
      <c r="G2446" s="10">
        <v>1.6298802750000001</v>
      </c>
      <c r="H2446" s="10">
        <v>105.12914323223877</v>
      </c>
    </row>
    <row r="2447" spans="1:8" x14ac:dyDescent="0.25">
      <c r="A2447" s="16"/>
      <c r="B2447" s="5">
        <f>DATE(YEAR(siječanj!B2447),MONTH(siječanj!B2447)+7,DAY(siječanj!B2447))</f>
        <v>44799</v>
      </c>
      <c r="C2447" s="8">
        <v>25.4583333333333</v>
      </c>
      <c r="D2447">
        <v>0.9551925344651363</v>
      </c>
      <c r="E2447" s="6">
        <v>111.28011018417224</v>
      </c>
      <c r="F2447" s="10">
        <v>146.3927879</v>
      </c>
      <c r="G2447" s="10">
        <v>1.6305381890000001</v>
      </c>
      <c r="H2447" s="10">
        <v>106.29393048237911</v>
      </c>
    </row>
    <row r="2448" spans="1:8" x14ac:dyDescent="0.25">
      <c r="A2448" s="16"/>
      <c r="B2448" s="5">
        <f>DATE(YEAR(siječanj!B2448),MONTH(siječanj!B2448)+7,DAY(siječanj!B2448))</f>
        <v>44799</v>
      </c>
      <c r="C2448" s="8">
        <v>25.46875</v>
      </c>
      <c r="D2448">
        <v>0.9551925344651363</v>
      </c>
      <c r="E2448" s="6">
        <v>112.89530100891703</v>
      </c>
      <c r="F2448" s="10">
        <v>147.390646</v>
      </c>
      <c r="G2448" s="10">
        <v>1.6012081309999999</v>
      </c>
      <c r="H2448" s="10">
        <v>107.83674869991192</v>
      </c>
    </row>
    <row r="2449" spans="1:8" x14ac:dyDescent="0.25">
      <c r="A2449" s="16"/>
      <c r="B2449" s="5">
        <f>DATE(YEAR(siječanj!B2449),MONTH(siječanj!B2449)+7,DAY(siječanj!B2449))</f>
        <v>44799</v>
      </c>
      <c r="C2449" s="8">
        <v>25.4791666666667</v>
      </c>
      <c r="D2449">
        <v>0.9551925344651363</v>
      </c>
      <c r="E2449" s="6">
        <v>113.0992607458295</v>
      </c>
      <c r="F2449" s="10">
        <v>148.30784780000002</v>
      </c>
      <c r="G2449" s="10">
        <v>1.6167261569999998</v>
      </c>
      <c r="H2449" s="10">
        <v>108.03156951794217</v>
      </c>
    </row>
    <row r="2450" spans="1:8" x14ac:dyDescent="0.25">
      <c r="A2450" s="16"/>
      <c r="B2450" s="5">
        <f>DATE(YEAR(siječanj!B2450),MONTH(siječanj!B2450)+7,DAY(siječanj!B2450))</f>
        <v>44799</v>
      </c>
      <c r="C2450" s="8">
        <v>25.4895833333333</v>
      </c>
      <c r="D2450">
        <v>0.9551925344651363</v>
      </c>
      <c r="E2450" s="6">
        <v>112.33685734101574</v>
      </c>
      <c r="F2450" s="10">
        <v>149.0553304</v>
      </c>
      <c r="G2450" s="10">
        <v>1.615862481</v>
      </c>
      <c r="H2450" s="10">
        <v>107.30332747741328</v>
      </c>
    </row>
    <row r="2451" spans="1:8" x14ac:dyDescent="0.25">
      <c r="A2451" s="16"/>
      <c r="B2451" s="5">
        <f>DATE(YEAR(siječanj!B2451),MONTH(siječanj!B2451)+7,DAY(siječanj!B2451))</f>
        <v>44799</v>
      </c>
      <c r="C2451" s="8">
        <v>25.5</v>
      </c>
      <c r="D2451">
        <v>0.9551925344651363</v>
      </c>
      <c r="E2451" s="6">
        <v>111.60179272789178</v>
      </c>
      <c r="F2451" s="10">
        <v>149.76283080000002</v>
      </c>
      <c r="G2451" s="10">
        <v>1.616003649</v>
      </c>
      <c r="H2451" s="10">
        <v>106.60119924660776</v>
      </c>
    </row>
    <row r="2452" spans="1:8" x14ac:dyDescent="0.25">
      <c r="A2452" s="16"/>
      <c r="B2452" s="5">
        <f>DATE(YEAR(siječanj!B2452),MONTH(siječanj!B2452)+7,DAY(siječanj!B2452))</f>
        <v>44799</v>
      </c>
      <c r="C2452" s="8">
        <v>25.5104166666667</v>
      </c>
      <c r="D2452">
        <v>0.9551925344651363</v>
      </c>
      <c r="E2452" s="6">
        <v>111.03095446834845</v>
      </c>
      <c r="F2452" s="10">
        <v>150.4294956</v>
      </c>
      <c r="G2452" s="10">
        <v>1.5888541359999999</v>
      </c>
      <c r="H2452" s="10">
        <v>106.05593880270492</v>
      </c>
    </row>
    <row r="2453" spans="1:8" x14ac:dyDescent="0.25">
      <c r="A2453" s="16"/>
      <c r="B2453" s="5">
        <f>DATE(YEAR(siječanj!B2453),MONTH(siječanj!B2453)+7,DAY(siječanj!B2453))</f>
        <v>44799</v>
      </c>
      <c r="C2453" s="8">
        <v>25.5208333333333</v>
      </c>
      <c r="D2453">
        <v>0.9551925344651363</v>
      </c>
      <c r="E2453" s="6">
        <v>111.81853525616849</v>
      </c>
      <c r="F2453" s="10">
        <v>150.9410819</v>
      </c>
      <c r="G2453" s="10">
        <v>1.5668512530000001</v>
      </c>
      <c r="H2453" s="10">
        <v>106.80823009151878</v>
      </c>
    </row>
    <row r="2454" spans="1:8" x14ac:dyDescent="0.25">
      <c r="A2454" s="16"/>
      <c r="B2454" s="5">
        <f>DATE(YEAR(siječanj!B2454),MONTH(siječanj!B2454)+7,DAY(siječanj!B2454))</f>
        <v>44799</v>
      </c>
      <c r="C2454" s="8">
        <v>25.53125</v>
      </c>
      <c r="D2454">
        <v>0.9551925344651363</v>
      </c>
      <c r="E2454" s="6">
        <v>112.16261722171083</v>
      </c>
      <c r="F2454" s="10">
        <v>151.44002230000001</v>
      </c>
      <c r="G2454" s="10">
        <v>1.6480424600000001</v>
      </c>
      <c r="H2454" s="10">
        <v>107.13689461624891</v>
      </c>
    </row>
    <row r="2455" spans="1:8" x14ac:dyDescent="0.25">
      <c r="A2455" s="16"/>
      <c r="B2455" s="5">
        <f>DATE(YEAR(siječanj!B2455),MONTH(siječanj!B2455)+7,DAY(siječanj!B2455))</f>
        <v>44799</v>
      </c>
      <c r="C2455" s="8">
        <v>25.5416666666667</v>
      </c>
      <c r="D2455">
        <v>0.9551925344651363</v>
      </c>
      <c r="E2455" s="6">
        <v>111.18274353824602</v>
      </c>
      <c r="F2455" s="10">
        <v>151.84479189999999</v>
      </c>
      <c r="G2455" s="10">
        <v>1.648751944</v>
      </c>
      <c r="H2455" s="10">
        <v>106.20092658908446</v>
      </c>
    </row>
    <row r="2456" spans="1:8" x14ac:dyDescent="0.25">
      <c r="A2456" s="16"/>
      <c r="B2456" s="5">
        <f>DATE(YEAR(siječanj!B2456),MONTH(siječanj!B2456)+7,DAY(siječanj!B2456))</f>
        <v>44799</v>
      </c>
      <c r="C2456" s="8">
        <v>25.5520833333333</v>
      </c>
      <c r="D2456">
        <v>0.9551925344651363</v>
      </c>
      <c r="E2456" s="6">
        <v>110.7554508133228</v>
      </c>
      <c r="F2456" s="10">
        <v>152.10643719999999</v>
      </c>
      <c r="G2456" s="10">
        <v>1.6276830600000001</v>
      </c>
      <c r="H2456" s="10">
        <v>105.79277976820654</v>
      </c>
    </row>
    <row r="2457" spans="1:8" x14ac:dyDescent="0.25">
      <c r="A2457" s="16"/>
      <c r="B2457" s="5">
        <f>DATE(YEAR(siječanj!B2457),MONTH(siječanj!B2457)+7,DAY(siječanj!B2457))</f>
        <v>44799</v>
      </c>
      <c r="C2457" s="8">
        <v>25.5625</v>
      </c>
      <c r="D2457">
        <v>0.9551925344651363</v>
      </c>
      <c r="E2457" s="6">
        <v>110.72274473851731</v>
      </c>
      <c r="F2457" s="10">
        <v>152.11077880000002</v>
      </c>
      <c r="G2457" s="10">
        <v>1.6426510009999999</v>
      </c>
      <c r="H2457" s="10">
        <v>105.76153916972068</v>
      </c>
    </row>
    <row r="2458" spans="1:8" x14ac:dyDescent="0.25">
      <c r="A2458" s="16"/>
      <c r="B2458" s="5">
        <f>DATE(YEAR(siječanj!B2458),MONTH(siječanj!B2458)+7,DAY(siječanj!B2458))</f>
        <v>44799</v>
      </c>
      <c r="C2458" s="8">
        <v>25.5729166666667</v>
      </c>
      <c r="D2458">
        <v>0.9551925344651363</v>
      </c>
      <c r="E2458" s="6">
        <v>111.6895070011855</v>
      </c>
      <c r="F2458" s="10">
        <v>151.91956709999999</v>
      </c>
      <c r="G2458" s="10">
        <v>1.620216801</v>
      </c>
      <c r="H2458" s="10">
        <v>106.68498326562397</v>
      </c>
    </row>
    <row r="2459" spans="1:8" x14ac:dyDescent="0.25">
      <c r="A2459" s="16"/>
      <c r="B2459" s="5">
        <f>DATE(YEAR(siječanj!B2459),MONTH(siječanj!B2459)+7,DAY(siječanj!B2459))</f>
        <v>44799</v>
      </c>
      <c r="C2459" s="8">
        <v>25.5833333333333</v>
      </c>
      <c r="D2459">
        <v>0.9551925344651363</v>
      </c>
      <c r="E2459" s="6">
        <v>111.93587582028235</v>
      </c>
      <c r="F2459" s="10">
        <v>151.07433269999999</v>
      </c>
      <c r="G2459" s="10">
        <v>1.6069605830000002</v>
      </c>
      <c r="H2459" s="10">
        <v>106.92031292235026</v>
      </c>
    </row>
    <row r="2460" spans="1:8" x14ac:dyDescent="0.25">
      <c r="A2460" s="16"/>
      <c r="B2460" s="5">
        <f>DATE(YEAR(siječanj!B2460),MONTH(siječanj!B2460)+7,DAY(siječanj!B2460))</f>
        <v>44799</v>
      </c>
      <c r="C2460" s="8">
        <v>25.59375</v>
      </c>
      <c r="D2460">
        <v>0.9551925344651363</v>
      </c>
      <c r="E2460" s="6">
        <v>113.25635951422926</v>
      </c>
      <c r="F2460" s="10">
        <v>150.4955928</v>
      </c>
      <c r="G2460" s="10">
        <v>1.6028542190000001</v>
      </c>
      <c r="H2460" s="10">
        <v>108.1816290886913</v>
      </c>
    </row>
    <row r="2461" spans="1:8" x14ac:dyDescent="0.25">
      <c r="A2461" s="16"/>
      <c r="B2461" s="5">
        <f>DATE(YEAR(siječanj!B2461),MONTH(siječanj!B2461)+7,DAY(siječanj!B2461))</f>
        <v>44799</v>
      </c>
      <c r="C2461" s="8">
        <v>25.6041666666667</v>
      </c>
      <c r="D2461">
        <v>0.9551925344651363</v>
      </c>
      <c r="E2461" s="6">
        <v>114.26139072393708</v>
      </c>
      <c r="F2461" s="10">
        <v>149.60295669999999</v>
      </c>
      <c r="G2461" s="10">
        <v>1.5647644719999998</v>
      </c>
      <c r="H2461" s="10">
        <v>109.14162739710868</v>
      </c>
    </row>
    <row r="2462" spans="1:8" x14ac:dyDescent="0.25">
      <c r="A2462" s="16"/>
      <c r="B2462" s="5">
        <f>DATE(YEAR(siječanj!B2462),MONTH(siječanj!B2462)+7,DAY(siječanj!B2462))</f>
        <v>44799</v>
      </c>
      <c r="C2462" s="8">
        <v>25.6145833333333</v>
      </c>
      <c r="D2462">
        <v>0.9551925344651363</v>
      </c>
      <c r="E2462" s="6">
        <v>114.63797920381394</v>
      </c>
      <c r="F2462" s="10">
        <v>147.98120490000002</v>
      </c>
      <c r="G2462" s="10">
        <v>1.517228993</v>
      </c>
      <c r="H2462" s="10">
        <v>109.50134190165262</v>
      </c>
    </row>
    <row r="2463" spans="1:8" x14ac:dyDescent="0.25">
      <c r="A2463" s="16"/>
      <c r="B2463" s="5">
        <f>DATE(YEAR(siječanj!B2463),MONTH(siječanj!B2463)+7,DAY(siječanj!B2463))</f>
        <v>44799</v>
      </c>
      <c r="C2463" s="8">
        <v>25.625</v>
      </c>
      <c r="D2463">
        <v>0.9551925344651363</v>
      </c>
      <c r="E2463" s="6">
        <v>114.91110798995079</v>
      </c>
      <c r="F2463" s="10">
        <v>144.96920480000003</v>
      </c>
      <c r="G2463" s="10">
        <v>1.465260016</v>
      </c>
      <c r="H2463" s="10">
        <v>109.76223247911807</v>
      </c>
    </row>
    <row r="2464" spans="1:8" x14ac:dyDescent="0.25">
      <c r="A2464" s="16"/>
      <c r="B2464" s="5">
        <f>DATE(YEAR(siječanj!B2464),MONTH(siječanj!B2464)+7,DAY(siječanj!B2464))</f>
        <v>44799</v>
      </c>
      <c r="C2464" s="8">
        <v>25.6354166666667</v>
      </c>
      <c r="D2464">
        <v>0.9551925344651363</v>
      </c>
      <c r="E2464" s="6">
        <v>115.2849621935234</v>
      </c>
      <c r="F2464" s="10">
        <v>143.41798280000003</v>
      </c>
      <c r="G2464" s="10">
        <v>1.4213157169999999</v>
      </c>
      <c r="H2464" s="10">
        <v>110.11933522334904</v>
      </c>
    </row>
    <row r="2465" spans="1:8" x14ac:dyDescent="0.25">
      <c r="A2465" s="16"/>
      <c r="B2465" s="5">
        <f>DATE(YEAR(siječanj!B2465),MONTH(siječanj!B2465)+7,DAY(siječanj!B2465))</f>
        <v>44799</v>
      </c>
      <c r="C2465" s="8">
        <v>25.6458333333333</v>
      </c>
      <c r="D2465">
        <v>0.9551925344651363</v>
      </c>
      <c r="E2465" s="6">
        <v>116.00232053082679</v>
      </c>
      <c r="F2465" s="10">
        <v>141.98588469999999</v>
      </c>
      <c r="G2465" s="10">
        <v>1.41989206</v>
      </c>
      <c r="H2465" s="10">
        <v>110.80455055167756</v>
      </c>
    </row>
    <row r="2466" spans="1:8" x14ac:dyDescent="0.25">
      <c r="A2466" s="16"/>
      <c r="B2466" s="5">
        <f>DATE(YEAR(siječanj!B2466),MONTH(siječanj!B2466)+7,DAY(siječanj!B2466))</f>
        <v>44799</v>
      </c>
      <c r="C2466" s="8">
        <v>25.65625</v>
      </c>
      <c r="D2466">
        <v>0.9551925344651363</v>
      </c>
      <c r="E2466" s="6">
        <v>115.90602217876527</v>
      </c>
      <c r="F2466" s="10">
        <v>140.3690709</v>
      </c>
      <c r="G2466" s="10">
        <v>1.434409931</v>
      </c>
      <c r="H2466" s="10">
        <v>110.7125670847071</v>
      </c>
    </row>
    <row r="2467" spans="1:8" x14ac:dyDescent="0.25">
      <c r="A2467" s="16"/>
      <c r="B2467" s="5">
        <f>DATE(YEAR(siječanj!B2467),MONTH(siječanj!B2467)+7,DAY(siječanj!B2467))</f>
        <v>44799</v>
      </c>
      <c r="C2467" s="8">
        <v>25.6666666666667</v>
      </c>
      <c r="D2467">
        <v>0.9551925344651363</v>
      </c>
      <c r="E2467" s="6">
        <v>115.13162231041335</v>
      </c>
      <c r="F2467" s="10">
        <v>137.91879309999999</v>
      </c>
      <c r="G2467" s="10">
        <v>1.4751172699999999</v>
      </c>
      <c r="H2467" s="10">
        <v>109.97286611176656</v>
      </c>
    </row>
    <row r="2468" spans="1:8" x14ac:dyDescent="0.25">
      <c r="A2468" s="16"/>
      <c r="B2468" s="5">
        <f>DATE(YEAR(siječanj!B2468),MONTH(siječanj!B2468)+7,DAY(siječanj!B2468))</f>
        <v>44799</v>
      </c>
      <c r="C2468" s="8">
        <v>25.6770833333333</v>
      </c>
      <c r="D2468">
        <v>0.9551925344651363</v>
      </c>
      <c r="E2468" s="6">
        <v>113.44758213033303</v>
      </c>
      <c r="F2468" s="10">
        <v>136.74154419999999</v>
      </c>
      <c r="G2468" s="10">
        <v>1.469471084</v>
      </c>
      <c r="H2468" s="10">
        <v>108.36428350401451</v>
      </c>
    </row>
    <row r="2469" spans="1:8" x14ac:dyDescent="0.25">
      <c r="A2469" s="16"/>
      <c r="B2469" s="5">
        <f>DATE(YEAR(siječanj!B2469),MONTH(siječanj!B2469)+7,DAY(siječanj!B2469))</f>
        <v>44799</v>
      </c>
      <c r="C2469" s="8">
        <v>25.6875</v>
      </c>
      <c r="D2469">
        <v>0.9551925344651363</v>
      </c>
      <c r="E2469" s="6">
        <v>114.19039286681419</v>
      </c>
      <c r="F2469" s="10">
        <v>135.95757470000001</v>
      </c>
      <c r="G2469" s="10">
        <v>1.4559294059999999</v>
      </c>
      <c r="H2469" s="10">
        <v>109.07381077402187</v>
      </c>
    </row>
    <row r="2470" spans="1:8" x14ac:dyDescent="0.25">
      <c r="A2470" s="16"/>
      <c r="B2470" s="5">
        <f>DATE(YEAR(siječanj!B2470),MONTH(siječanj!B2470)+7,DAY(siječanj!B2470))</f>
        <v>44799</v>
      </c>
      <c r="C2470" s="8">
        <v>25.6979166666667</v>
      </c>
      <c r="D2470">
        <v>0.9551925344651363</v>
      </c>
      <c r="E2470" s="6">
        <v>114.21738217947016</v>
      </c>
      <c r="F2470" s="10">
        <v>135.30459069999998</v>
      </c>
      <c r="G2470" s="10">
        <v>1.489543981</v>
      </c>
      <c r="H2470" s="10">
        <v>109.0995907639812</v>
      </c>
    </row>
    <row r="2471" spans="1:8" x14ac:dyDescent="0.25">
      <c r="A2471" s="16"/>
      <c r="B2471" s="5">
        <f>DATE(YEAR(siječanj!B2471),MONTH(siječanj!B2471)+7,DAY(siječanj!B2471))</f>
        <v>44799</v>
      </c>
      <c r="C2471" s="8">
        <v>25.7083333333333</v>
      </c>
      <c r="D2471">
        <v>0.9551925344651363</v>
      </c>
      <c r="E2471" s="6">
        <v>115.22933942821153</v>
      </c>
      <c r="F2471" s="10">
        <v>134.72756559999999</v>
      </c>
      <c r="G2471" s="10">
        <v>1.4897893309999999</v>
      </c>
      <c r="H2471" s="10">
        <v>110.06620477317684</v>
      </c>
    </row>
    <row r="2472" spans="1:8" x14ac:dyDescent="0.25">
      <c r="A2472" s="16"/>
      <c r="B2472" s="5">
        <f>DATE(YEAR(siječanj!B2472),MONTH(siječanj!B2472)+7,DAY(siječanj!B2472))</f>
        <v>44799</v>
      </c>
      <c r="C2472" s="8">
        <v>25.71875</v>
      </c>
      <c r="D2472">
        <v>0.9551925344651363</v>
      </c>
      <c r="E2472" s="6">
        <v>115.34273643913713</v>
      </c>
      <c r="F2472" s="10">
        <v>134.36604159999999</v>
      </c>
      <c r="G2472" s="10">
        <v>1.401372007</v>
      </c>
      <c r="H2472" s="10">
        <v>110.17452075144362</v>
      </c>
    </row>
    <row r="2473" spans="1:8" x14ac:dyDescent="0.25">
      <c r="A2473" s="16"/>
      <c r="B2473" s="5">
        <f>DATE(YEAR(siječanj!B2473),MONTH(siječanj!B2473)+7,DAY(siječanj!B2473))</f>
        <v>44799</v>
      </c>
      <c r="C2473" s="8">
        <v>25.7291666666667</v>
      </c>
      <c r="D2473">
        <v>0.9551925344651363</v>
      </c>
      <c r="E2473" s="6">
        <v>115.91086027913948</v>
      </c>
      <c r="F2473" s="10">
        <v>134.1390983</v>
      </c>
      <c r="G2473" s="10">
        <v>1.3464577819999999</v>
      </c>
      <c r="H2473" s="10">
        <v>110.71718840206555</v>
      </c>
    </row>
    <row r="2474" spans="1:8" x14ac:dyDescent="0.25">
      <c r="A2474" s="16"/>
      <c r="B2474" s="5">
        <f>DATE(YEAR(siječanj!B2474),MONTH(siječanj!B2474)+7,DAY(siječanj!B2474))</f>
        <v>44799</v>
      </c>
      <c r="C2474" s="8">
        <v>25.7395833333333</v>
      </c>
      <c r="D2474">
        <v>0.9551925344651363</v>
      </c>
      <c r="E2474" s="6">
        <v>117.21565812293001</v>
      </c>
      <c r="F2474" s="10">
        <v>134.17187100000001</v>
      </c>
      <c r="G2474" s="10">
        <v>1.329640597</v>
      </c>
      <c r="H2474" s="10">
        <v>111.96352156144046</v>
      </c>
    </row>
    <row r="2475" spans="1:8" x14ac:dyDescent="0.25">
      <c r="A2475" s="16"/>
      <c r="B2475" s="5">
        <f>DATE(YEAR(siječanj!B2475),MONTH(siječanj!B2475)+7,DAY(siječanj!B2475))</f>
        <v>44799</v>
      </c>
      <c r="C2475" s="8">
        <v>25.75</v>
      </c>
      <c r="D2475">
        <v>0.9551925344651363</v>
      </c>
      <c r="E2475" s="6">
        <v>120.01086490531067</v>
      </c>
      <c r="F2475" s="10">
        <v>134.3459321</v>
      </c>
      <c r="G2475" s="10">
        <v>1.3141001720000001</v>
      </c>
      <c r="H2475" s="10">
        <v>114.63348221225678</v>
      </c>
    </row>
    <row r="2476" spans="1:8" x14ac:dyDescent="0.25">
      <c r="A2476" s="16"/>
      <c r="B2476" s="5">
        <f>DATE(YEAR(siječanj!B2476),MONTH(siječanj!B2476)+7,DAY(siječanj!B2476))</f>
        <v>44799</v>
      </c>
      <c r="C2476" s="8">
        <v>25.7604166666667</v>
      </c>
      <c r="D2476">
        <v>0.9551925344651363</v>
      </c>
      <c r="E2476" s="6">
        <v>122.16591048900818</v>
      </c>
      <c r="F2476" s="10">
        <v>134.47451230000001</v>
      </c>
      <c r="G2476" s="10">
        <v>1.320501683</v>
      </c>
      <c r="H2476" s="10">
        <v>116.69196566523671</v>
      </c>
    </row>
    <row r="2477" spans="1:8" x14ac:dyDescent="0.25">
      <c r="A2477" s="16"/>
      <c r="B2477" s="5">
        <f>DATE(YEAR(siječanj!B2477),MONTH(siječanj!B2477)+7,DAY(siječanj!B2477))</f>
        <v>44799</v>
      </c>
      <c r="C2477" s="8">
        <v>25.7708333333333</v>
      </c>
      <c r="D2477">
        <v>0.9551925344651363</v>
      </c>
      <c r="E2477" s="6">
        <v>123.72581214206427</v>
      </c>
      <c r="F2477" s="10">
        <v>134.48545580000001</v>
      </c>
      <c r="G2477" s="10">
        <v>1.4242765919999998</v>
      </c>
      <c r="H2477" s="10">
        <v>118.18197207873571</v>
      </c>
    </row>
    <row r="2478" spans="1:8" x14ac:dyDescent="0.25">
      <c r="A2478" s="16"/>
      <c r="B2478" s="5">
        <f>DATE(YEAR(siječanj!B2478),MONTH(siječanj!B2478)+7,DAY(siječanj!B2478))</f>
        <v>44799</v>
      </c>
      <c r="C2478" s="8">
        <v>25.78125</v>
      </c>
      <c r="D2478">
        <v>0.9551925344651363</v>
      </c>
      <c r="E2478" s="6">
        <v>125.98445939535924</v>
      </c>
      <c r="F2478" s="10">
        <v>134.31612430000001</v>
      </c>
      <c r="G2478" s="10">
        <v>1.592138499</v>
      </c>
      <c r="H2478" s="10">
        <v>120.33941507307324</v>
      </c>
    </row>
    <row r="2479" spans="1:8" x14ac:dyDescent="0.25">
      <c r="A2479" s="16"/>
      <c r="B2479" s="5">
        <f>DATE(YEAR(siječanj!B2479),MONTH(siječanj!B2479)+7,DAY(siječanj!B2479))</f>
        <v>44799</v>
      </c>
      <c r="C2479" s="8">
        <v>25.7916666666667</v>
      </c>
      <c r="D2479">
        <v>0.9551925344651363</v>
      </c>
      <c r="E2479" s="6">
        <v>129.24304162006513</v>
      </c>
      <c r="F2479" s="10">
        <v>133.90285800000001</v>
      </c>
      <c r="G2479" s="10">
        <v>2.3515106640000001</v>
      </c>
      <c r="H2479" s="10">
        <v>123.4519884870531</v>
      </c>
    </row>
    <row r="2480" spans="1:8" x14ac:dyDescent="0.25">
      <c r="A2480" s="16"/>
      <c r="B2480" s="5">
        <f>DATE(YEAR(siječanj!B2480),MONTH(siječanj!B2480)+7,DAY(siječanj!B2480))</f>
        <v>44799</v>
      </c>
      <c r="C2480" s="8">
        <v>25.8020833333333</v>
      </c>
      <c r="D2480">
        <v>0.9551925344651363</v>
      </c>
      <c r="E2480" s="6">
        <v>133.31870582580245</v>
      </c>
      <c r="F2480" s="10">
        <v>133.70358529999999</v>
      </c>
      <c r="G2480" s="10">
        <v>4.677747106</v>
      </c>
      <c r="H2480" s="10">
        <v>127.34503250936018</v>
      </c>
    </row>
    <row r="2481" spans="1:8" x14ac:dyDescent="0.25">
      <c r="A2481" s="16"/>
      <c r="B2481" s="5">
        <f>DATE(YEAR(siječanj!B2481),MONTH(siječanj!B2481)+7,DAY(siječanj!B2481))</f>
        <v>44799</v>
      </c>
      <c r="C2481" s="8">
        <v>25.8125</v>
      </c>
      <c r="D2481">
        <v>0.9551925344651363</v>
      </c>
      <c r="E2481" s="6">
        <v>138.19274793439567</v>
      </c>
      <c r="F2481" s="10">
        <v>133.545174</v>
      </c>
      <c r="G2481" s="10">
        <v>16.218067340000001</v>
      </c>
      <c r="H2481" s="10">
        <v>132.00068114415714</v>
      </c>
    </row>
    <row r="2482" spans="1:8" x14ac:dyDescent="0.25">
      <c r="A2482" s="16"/>
      <c r="B2482" s="5">
        <f>DATE(YEAR(siječanj!B2482),MONTH(siječanj!B2482)+7,DAY(siječanj!B2482))</f>
        <v>44799</v>
      </c>
      <c r="C2482" s="8">
        <v>25.8229166666667</v>
      </c>
      <c r="D2482">
        <v>0.9551925344651363</v>
      </c>
      <c r="E2482" s="6">
        <v>141.8099572037496</v>
      </c>
      <c r="F2482" s="10">
        <v>133.19869159999999</v>
      </c>
      <c r="G2482" s="10">
        <v>67.836041940000001</v>
      </c>
      <c r="H2482" s="10">
        <v>135.45581243384208</v>
      </c>
    </row>
    <row r="2483" spans="1:8" x14ac:dyDescent="0.25">
      <c r="A2483" s="16"/>
      <c r="B2483" s="5">
        <f>DATE(YEAR(siječanj!B2483),MONTH(siječanj!B2483)+7,DAY(siječanj!B2483))</f>
        <v>44799</v>
      </c>
      <c r="C2483" s="8">
        <v>25.8333333333333</v>
      </c>
      <c r="D2483">
        <v>0.9551925344651363</v>
      </c>
      <c r="E2483" s="6">
        <v>147.79704436444985</v>
      </c>
      <c r="F2483" s="10">
        <v>130.8411275</v>
      </c>
      <c r="G2483" s="10">
        <v>149.52869889999999</v>
      </c>
      <c r="H2483" s="10">
        <v>141.17463339293505</v>
      </c>
    </row>
    <row r="2484" spans="1:8" x14ac:dyDescent="0.25">
      <c r="A2484" s="16"/>
      <c r="B2484" s="5">
        <f>DATE(YEAR(siječanj!B2484),MONTH(siječanj!B2484)+7,DAY(siječanj!B2484))</f>
        <v>44799</v>
      </c>
      <c r="C2484" s="8">
        <v>25.84375</v>
      </c>
      <c r="D2484">
        <v>0.9551925344651363</v>
      </c>
      <c r="E2484" s="6">
        <v>152.1550300448865</v>
      </c>
      <c r="F2484" s="10">
        <v>129.55583619999999</v>
      </c>
      <c r="G2484" s="10">
        <v>228.82948739999998</v>
      </c>
      <c r="H2484" s="10">
        <v>145.33734878019411</v>
      </c>
    </row>
    <row r="2485" spans="1:8" x14ac:dyDescent="0.25">
      <c r="A2485" s="16"/>
      <c r="B2485" s="5">
        <f>DATE(YEAR(siječanj!B2485),MONTH(siječanj!B2485)+7,DAY(siječanj!B2485))</f>
        <v>44799</v>
      </c>
      <c r="C2485" s="8">
        <v>25.8541666666667</v>
      </c>
      <c r="D2485">
        <v>0.9551925344651363</v>
      </c>
      <c r="E2485" s="6">
        <v>155.7608018185887</v>
      </c>
      <c r="F2485" s="10">
        <v>128.52643860000001</v>
      </c>
      <c r="G2485" s="10">
        <v>277.18834110000006</v>
      </c>
      <c r="H2485" s="10">
        <v>148.78155505941956</v>
      </c>
    </row>
    <row r="2486" spans="1:8" x14ac:dyDescent="0.25">
      <c r="A2486" s="16"/>
      <c r="B2486" s="5">
        <f>DATE(YEAR(siječanj!B2486),MONTH(siječanj!B2486)+7,DAY(siječanj!B2486))</f>
        <v>44799</v>
      </c>
      <c r="C2486" s="8">
        <v>25.8645833333333</v>
      </c>
      <c r="D2486">
        <v>0.9551925344651363</v>
      </c>
      <c r="E2486" s="6">
        <v>156.50583254120505</v>
      </c>
      <c r="F2486" s="10">
        <v>126.8079534</v>
      </c>
      <c r="G2486" s="10">
        <v>291.03624080000003</v>
      </c>
      <c r="H2486" s="10">
        <v>149.49320284360985</v>
      </c>
    </row>
    <row r="2487" spans="1:8" x14ac:dyDescent="0.25">
      <c r="A2487" s="16"/>
      <c r="B2487" s="5">
        <f>DATE(YEAR(siječanj!B2487),MONTH(siječanj!B2487)+7,DAY(siječanj!B2487))</f>
        <v>44799</v>
      </c>
      <c r="C2487" s="8">
        <v>25.875</v>
      </c>
      <c r="D2487">
        <v>0.9551925344651363</v>
      </c>
      <c r="E2487" s="6">
        <v>156.30679430307259</v>
      </c>
      <c r="F2487" s="10">
        <v>123.85519640000001</v>
      </c>
      <c r="G2487" s="10">
        <v>294.48736059999999</v>
      </c>
      <c r="H2487" s="10">
        <v>149.30308300447263</v>
      </c>
    </row>
    <row r="2488" spans="1:8" x14ac:dyDescent="0.25">
      <c r="A2488" s="16"/>
      <c r="B2488" s="5">
        <f>DATE(YEAR(siječanj!B2488),MONTH(siječanj!B2488)+7,DAY(siječanj!B2488))</f>
        <v>44799</v>
      </c>
      <c r="C2488" s="8">
        <v>25.8854166666667</v>
      </c>
      <c r="D2488">
        <v>0.9551925344651363</v>
      </c>
      <c r="E2488" s="6">
        <v>160.54383144550664</v>
      </c>
      <c r="F2488" s="10">
        <v>121.3735267</v>
      </c>
      <c r="G2488" s="10">
        <v>295.57408710000004</v>
      </c>
      <c r="H2488" s="10">
        <v>153.35026925117714</v>
      </c>
    </row>
    <row r="2489" spans="1:8" x14ac:dyDescent="0.25">
      <c r="A2489" s="16"/>
      <c r="B2489" s="5">
        <f>DATE(YEAR(siječanj!B2489),MONTH(siječanj!B2489)+7,DAY(siječanj!B2489))</f>
        <v>44799</v>
      </c>
      <c r="C2489" s="8">
        <v>25.8958333333333</v>
      </c>
      <c r="D2489">
        <v>0.9551925344651363</v>
      </c>
      <c r="E2489" s="6">
        <v>163.39297614683451</v>
      </c>
      <c r="F2489" s="10">
        <v>119.27055049999998</v>
      </c>
      <c r="G2489" s="10">
        <v>296.03513230000004</v>
      </c>
      <c r="H2489" s="10">
        <v>156.07175099949643</v>
      </c>
    </row>
    <row r="2490" spans="1:8" x14ac:dyDescent="0.25">
      <c r="A2490" s="16"/>
      <c r="B2490" s="5">
        <f>DATE(YEAR(siječanj!B2490),MONTH(siječanj!B2490)+7,DAY(siječanj!B2490))</f>
        <v>44799</v>
      </c>
      <c r="C2490" s="8">
        <v>25.90625</v>
      </c>
      <c r="D2490">
        <v>0.9551925344651363</v>
      </c>
      <c r="E2490" s="6">
        <v>161.50496133726926</v>
      </c>
      <c r="F2490" s="10">
        <v>117.1238085</v>
      </c>
      <c r="G2490" s="10">
        <v>295.30248310000002</v>
      </c>
      <c r="H2490" s="10">
        <v>154.26833334844008</v>
      </c>
    </row>
    <row r="2491" spans="1:8" x14ac:dyDescent="0.25">
      <c r="A2491" s="16"/>
      <c r="B2491" s="5">
        <f>DATE(YEAR(siječanj!B2491),MONTH(siječanj!B2491)+7,DAY(siječanj!B2491))</f>
        <v>44799</v>
      </c>
      <c r="C2491" s="8">
        <v>25.9166666666667</v>
      </c>
      <c r="D2491">
        <v>0.9551925344651363</v>
      </c>
      <c r="E2491" s="6">
        <v>157.55174187664801</v>
      </c>
      <c r="F2491" s="10">
        <v>113.8997597</v>
      </c>
      <c r="G2491" s="10">
        <v>291.98258139999996</v>
      </c>
      <c r="H2491" s="10">
        <v>150.49224763255236</v>
      </c>
    </row>
    <row r="2492" spans="1:8" x14ac:dyDescent="0.25">
      <c r="A2492" s="16"/>
      <c r="B2492" s="5">
        <f>DATE(YEAR(siječanj!B2492),MONTH(siječanj!B2492)+7,DAY(siječanj!B2492))</f>
        <v>44799</v>
      </c>
      <c r="C2492" s="8">
        <v>25.9270833333333</v>
      </c>
      <c r="D2492">
        <v>0.9551925344651363</v>
      </c>
      <c r="E2492" s="6">
        <v>150.96631980344659</v>
      </c>
      <c r="F2492" s="10">
        <v>111.08284190000001</v>
      </c>
      <c r="G2492" s="10">
        <v>288.94239809999999</v>
      </c>
      <c r="H2492" s="10">
        <v>144.20190163192845</v>
      </c>
    </row>
    <row r="2493" spans="1:8" x14ac:dyDescent="0.25">
      <c r="A2493" s="16"/>
      <c r="B2493" s="5">
        <f>DATE(YEAR(siječanj!B2493),MONTH(siječanj!B2493)+7,DAY(siječanj!B2493))</f>
        <v>44799</v>
      </c>
      <c r="C2493" s="8">
        <v>25.9375</v>
      </c>
      <c r="D2493">
        <v>0.9551925344651363</v>
      </c>
      <c r="E2493" s="6">
        <v>141.77460223672199</v>
      </c>
      <c r="F2493" s="10">
        <v>108.62216470000001</v>
      </c>
      <c r="G2493" s="10">
        <v>287.71486810000005</v>
      </c>
      <c r="H2493" s="10">
        <v>135.42204163328105</v>
      </c>
    </row>
    <row r="2494" spans="1:8" x14ac:dyDescent="0.25">
      <c r="A2494" s="16"/>
      <c r="B2494" s="5">
        <f>DATE(YEAR(siječanj!B2494),MONTH(siječanj!B2494)+7,DAY(siječanj!B2494))</f>
        <v>44799</v>
      </c>
      <c r="C2494" s="8">
        <v>25.9479166666667</v>
      </c>
      <c r="D2494">
        <v>0.9551925344651363</v>
      </c>
      <c r="E2494" s="6">
        <v>130.57605393880627</v>
      </c>
      <c r="F2494" s="10">
        <v>105.86244920000001</v>
      </c>
      <c r="G2494" s="10">
        <v>286.38014340000001</v>
      </c>
      <c r="H2494" s="10">
        <v>124.72527190226471</v>
      </c>
    </row>
    <row r="2495" spans="1:8" x14ac:dyDescent="0.25">
      <c r="A2495" s="16"/>
      <c r="B2495" s="5">
        <f>DATE(YEAR(siječanj!B2495),MONTH(siječanj!B2495)+7,DAY(siječanj!B2495))</f>
        <v>44799</v>
      </c>
      <c r="C2495" s="8">
        <v>25.9583333333333</v>
      </c>
      <c r="D2495">
        <v>0.9551925344651363</v>
      </c>
      <c r="E2495" s="6">
        <v>119.22713434389148</v>
      </c>
      <c r="F2495" s="10">
        <v>102.35986149999999</v>
      </c>
      <c r="G2495" s="10">
        <v>278.34241810000003</v>
      </c>
      <c r="H2495" s="10">
        <v>113.884868630957</v>
      </c>
    </row>
    <row r="2496" spans="1:8" x14ac:dyDescent="0.25">
      <c r="A2496" s="16"/>
      <c r="B2496" s="5">
        <f>DATE(YEAR(siječanj!B2496),MONTH(siječanj!B2496)+7,DAY(siječanj!B2496))</f>
        <v>44799</v>
      </c>
      <c r="C2496" s="8">
        <v>25.96875</v>
      </c>
      <c r="D2496">
        <v>0.9551925344651363</v>
      </c>
      <c r="E2496" s="6">
        <v>109.12351577293856</v>
      </c>
      <c r="F2496" s="10">
        <v>99.241730959999998</v>
      </c>
      <c r="G2496" s="10">
        <v>276.71542010000002</v>
      </c>
      <c r="H2496" s="10">
        <v>104.23396760089946</v>
      </c>
    </row>
    <row r="2497" spans="1:8" x14ac:dyDescent="0.25">
      <c r="A2497" s="16"/>
      <c r="B2497" s="5">
        <f>DATE(YEAR(siječanj!B2497),MONTH(siječanj!B2497)+7,DAY(siječanj!B2497))</f>
        <v>44799</v>
      </c>
      <c r="C2497" s="8">
        <v>25.9791666666667</v>
      </c>
      <c r="D2497">
        <v>0.9551925344651363</v>
      </c>
      <c r="E2497" s="6">
        <v>99.354443949798892</v>
      </c>
      <c r="F2497" s="10">
        <v>96.292211159999994</v>
      </c>
      <c r="G2497" s="10">
        <v>273.28621870000001</v>
      </c>
      <c r="H2497" s="10">
        <v>94.902623126782728</v>
      </c>
    </row>
    <row r="2498" spans="1:8" ht="15.75" thickBot="1" x14ac:dyDescent="0.3">
      <c r="A2498" s="16"/>
      <c r="B2498" s="5">
        <f>DATE(YEAR(siječanj!B2498),MONTH(siječanj!B2498)+7,DAY(siječanj!B2498))</f>
        <v>44799</v>
      </c>
      <c r="C2498" s="8">
        <v>25.9895833333333</v>
      </c>
      <c r="D2498">
        <v>0.9551925344651363</v>
      </c>
      <c r="E2498" s="6">
        <v>91.102076384028592</v>
      </c>
      <c r="F2498" s="10">
        <v>93.34971256</v>
      </c>
      <c r="G2498" s="10">
        <v>272.22205410000004</v>
      </c>
      <c r="H2498" s="10">
        <v>87.020023236296709</v>
      </c>
    </row>
    <row r="2499" spans="1:8" x14ac:dyDescent="0.25">
      <c r="A2499" s="19">
        <f t="shared" ref="A2499" si="24">A2403+1</f>
        <v>239</v>
      </c>
      <c r="B2499" s="5">
        <f>DATE(YEAR(siječanj!B2499),MONTH(siječanj!B2499)+7,DAY(siječanj!B2499))</f>
        <v>44800</v>
      </c>
      <c r="C2499" s="8">
        <v>26</v>
      </c>
      <c r="D2499">
        <v>0.95455524761551169</v>
      </c>
      <c r="E2499" s="6">
        <v>88.323872948048233</v>
      </c>
      <c r="F2499" s="10">
        <v>91.223131649999999</v>
      </c>
      <c r="G2499" s="10">
        <v>266.4862225</v>
      </c>
      <c r="H2499" s="10">
        <v>84.310016412285179</v>
      </c>
    </row>
    <row r="2500" spans="1:8" x14ac:dyDescent="0.25">
      <c r="A2500" s="20"/>
      <c r="B2500" s="5">
        <f>DATE(YEAR(siječanj!B2500),MONTH(siječanj!B2500)+7,DAY(siječanj!B2500))</f>
        <v>44800</v>
      </c>
      <c r="C2500" s="8">
        <v>26.0104166666667</v>
      </c>
      <c r="D2500">
        <v>0.95455524761551169</v>
      </c>
      <c r="E2500" s="6">
        <v>81.808849057718504</v>
      </c>
      <c r="F2500" s="10">
        <v>88.929726700000003</v>
      </c>
      <c r="G2500" s="10">
        <v>265.8992212</v>
      </c>
      <c r="H2500" s="10">
        <v>78.091066169430505</v>
      </c>
    </row>
    <row r="2501" spans="1:8" x14ac:dyDescent="0.25">
      <c r="A2501" s="20"/>
      <c r="B2501" s="5">
        <f>DATE(YEAR(siječanj!B2501),MONTH(siječanj!B2501)+7,DAY(siječanj!B2501))</f>
        <v>44800</v>
      </c>
      <c r="C2501" s="8">
        <v>26.0208333333333</v>
      </c>
      <c r="D2501">
        <v>0.95455524761551169</v>
      </c>
      <c r="E2501" s="6">
        <v>76.432101215762984</v>
      </c>
      <c r="F2501" s="10">
        <v>86.864116699999997</v>
      </c>
      <c r="G2501" s="10">
        <v>266.17199680000004</v>
      </c>
      <c r="H2501" s="10">
        <v>72.958663301786487</v>
      </c>
    </row>
    <row r="2502" spans="1:8" x14ac:dyDescent="0.25">
      <c r="A2502" s="20"/>
      <c r="B2502" s="5">
        <f>DATE(YEAR(siječanj!B2502),MONTH(siječanj!B2502)+7,DAY(siječanj!B2502))</f>
        <v>44800</v>
      </c>
      <c r="C2502" s="8">
        <v>26.03125</v>
      </c>
      <c r="D2502">
        <v>0.95455524761551169</v>
      </c>
      <c r="E2502" s="6">
        <v>73.108139605105478</v>
      </c>
      <c r="F2502" s="10">
        <v>85.043562030000004</v>
      </c>
      <c r="G2502" s="10">
        <v>266.14237129999998</v>
      </c>
      <c r="H2502" s="10">
        <v>69.785758303460852</v>
      </c>
    </row>
    <row r="2503" spans="1:8" x14ac:dyDescent="0.25">
      <c r="A2503" s="20"/>
      <c r="B2503" s="5">
        <f>DATE(YEAR(siječanj!B2503),MONTH(siječanj!B2503)+7,DAY(siječanj!B2503))</f>
        <v>44800</v>
      </c>
      <c r="C2503" s="8">
        <v>26.0416666666667</v>
      </c>
      <c r="D2503">
        <v>0.95455524761551169</v>
      </c>
      <c r="E2503" s="6">
        <v>70.077273748905355</v>
      </c>
      <c r="F2503" s="10">
        <v>82.835746389999997</v>
      </c>
      <c r="G2503" s="10">
        <v>260.23874339999998</v>
      </c>
      <c r="H2503" s="10">
        <v>66.892629395606349</v>
      </c>
    </row>
    <row r="2504" spans="1:8" x14ac:dyDescent="0.25">
      <c r="A2504" s="20"/>
      <c r="B2504" s="5">
        <f>DATE(YEAR(siječanj!B2504),MONTH(siječanj!B2504)+7,DAY(siječanj!B2504))</f>
        <v>44800</v>
      </c>
      <c r="C2504" s="8">
        <v>26.0520833333333</v>
      </c>
      <c r="D2504">
        <v>0.95455524761551169</v>
      </c>
      <c r="E2504" s="6">
        <v>68.790186152288072</v>
      </c>
      <c r="F2504" s="10">
        <v>81.509569020000001</v>
      </c>
      <c r="G2504" s="10">
        <v>259.56111569999996</v>
      </c>
      <c r="H2504" s="10">
        <v>65.664033176114486</v>
      </c>
    </row>
    <row r="2505" spans="1:8" x14ac:dyDescent="0.25">
      <c r="A2505" s="20"/>
      <c r="B2505" s="5">
        <f>DATE(YEAR(siječanj!B2505),MONTH(siječanj!B2505)+7,DAY(siječanj!B2505))</f>
        <v>44800</v>
      </c>
      <c r="C2505" s="8">
        <v>26.0625</v>
      </c>
      <c r="D2505">
        <v>0.95455524761551169</v>
      </c>
      <c r="E2505" s="6">
        <v>65.816661664262071</v>
      </c>
      <c r="F2505" s="10">
        <v>80.493772669999998</v>
      </c>
      <c r="G2505" s="10">
        <v>259.52077200000002</v>
      </c>
      <c r="H2505" s="10">
        <v>62.825639772156038</v>
      </c>
    </row>
    <row r="2506" spans="1:8" x14ac:dyDescent="0.25">
      <c r="A2506" s="20"/>
      <c r="B2506" s="5">
        <f>DATE(YEAR(siječanj!B2506),MONTH(siječanj!B2506)+7,DAY(siječanj!B2506))</f>
        <v>44800</v>
      </c>
      <c r="C2506" s="8">
        <v>26.0729166666667</v>
      </c>
      <c r="D2506">
        <v>0.95455524761551169</v>
      </c>
      <c r="E2506" s="6">
        <v>64.84172536498788</v>
      </c>
      <c r="F2506" s="10">
        <v>79.695403249999998</v>
      </c>
      <c r="G2506" s="10">
        <v>259.45494300000001</v>
      </c>
      <c r="H2506" s="10">
        <v>61.895009211593013</v>
      </c>
    </row>
    <row r="2507" spans="1:8" x14ac:dyDescent="0.25">
      <c r="A2507" s="20"/>
      <c r="B2507" s="5">
        <f>DATE(YEAR(siječanj!B2507),MONTH(siječanj!B2507)+7,DAY(siječanj!B2507))</f>
        <v>44800</v>
      </c>
      <c r="C2507" s="8">
        <v>26.0833333333333</v>
      </c>
      <c r="D2507">
        <v>0.95455524761551169</v>
      </c>
      <c r="E2507" s="6">
        <v>63.622516127981527</v>
      </c>
      <c r="F2507" s="10">
        <v>78.659771109999994</v>
      </c>
      <c r="G2507" s="10">
        <v>259.22235499999999</v>
      </c>
      <c r="H2507" s="10">
        <v>60.731206636467292</v>
      </c>
    </row>
    <row r="2508" spans="1:8" x14ac:dyDescent="0.25">
      <c r="A2508" s="20"/>
      <c r="B2508" s="5">
        <f>DATE(YEAR(siječanj!B2508),MONTH(siječanj!B2508)+7,DAY(siječanj!B2508))</f>
        <v>44800</v>
      </c>
      <c r="C2508" s="8">
        <v>26.09375</v>
      </c>
      <c r="D2508">
        <v>0.95455524761551169</v>
      </c>
      <c r="E2508" s="6">
        <v>63.233100179023033</v>
      </c>
      <c r="F2508" s="10">
        <v>77.810552240000007</v>
      </c>
      <c r="G2508" s="10">
        <v>259.32270800000003</v>
      </c>
      <c r="H2508" s="10">
        <v>60.359487598883788</v>
      </c>
    </row>
    <row r="2509" spans="1:8" x14ac:dyDescent="0.25">
      <c r="A2509" s="20"/>
      <c r="B2509" s="5">
        <f>DATE(YEAR(siječanj!B2509),MONTH(siječanj!B2509)+7,DAY(siječanj!B2509))</f>
        <v>44800</v>
      </c>
      <c r="C2509" s="8">
        <v>26.1041666666667</v>
      </c>
      <c r="D2509">
        <v>0.95455524761551169</v>
      </c>
      <c r="E2509" s="6">
        <v>63.433168983169949</v>
      </c>
      <c r="F2509" s="10">
        <v>77.154951780000005</v>
      </c>
      <c r="G2509" s="10">
        <v>258.84275869999999</v>
      </c>
      <c r="H2509" s="10">
        <v>60.550464325766384</v>
      </c>
    </row>
    <row r="2510" spans="1:8" x14ac:dyDescent="0.25">
      <c r="A2510" s="20"/>
      <c r="B2510" s="5">
        <f>DATE(YEAR(siječanj!B2510),MONTH(siječanj!B2510)+7,DAY(siječanj!B2510))</f>
        <v>44800</v>
      </c>
      <c r="C2510" s="8">
        <v>26.1145833333333</v>
      </c>
      <c r="D2510">
        <v>0.95455524761551169</v>
      </c>
      <c r="E2510" s="6">
        <v>61.40160963182278</v>
      </c>
      <c r="F2510" s="10">
        <v>76.50937356</v>
      </c>
      <c r="G2510" s="10">
        <v>258.81823830000002</v>
      </c>
      <c r="H2510" s="10">
        <v>58.611228686095579</v>
      </c>
    </row>
    <row r="2511" spans="1:8" x14ac:dyDescent="0.25">
      <c r="A2511" s="20"/>
      <c r="B2511" s="5">
        <f>DATE(YEAR(siječanj!B2511),MONTH(siječanj!B2511)+7,DAY(siječanj!B2511))</f>
        <v>44800</v>
      </c>
      <c r="C2511" s="8">
        <v>26.125</v>
      </c>
      <c r="D2511">
        <v>0.95455524761551169</v>
      </c>
      <c r="E2511" s="6">
        <v>60.561151276214936</v>
      </c>
      <c r="F2511" s="10">
        <v>75.965761240000006</v>
      </c>
      <c r="G2511" s="10">
        <v>258.84500279999997</v>
      </c>
      <c r="H2511" s="10">
        <v>57.808964752347812</v>
      </c>
    </row>
    <row r="2512" spans="1:8" x14ac:dyDescent="0.25">
      <c r="A2512" s="20"/>
      <c r="B2512" s="5">
        <f>DATE(YEAR(siječanj!B2512),MONTH(siječanj!B2512)+7,DAY(siječanj!B2512))</f>
        <v>44800</v>
      </c>
      <c r="C2512" s="8">
        <v>26.1354166666667</v>
      </c>
      <c r="D2512">
        <v>0.95455524761551169</v>
      </c>
      <c r="E2512" s="6">
        <v>60.298007463495559</v>
      </c>
      <c r="F2512" s="10">
        <v>75.49679922</v>
      </c>
      <c r="G2512" s="10">
        <v>258.96408170000001</v>
      </c>
      <c r="H2512" s="10">
        <v>57.557779445038975</v>
      </c>
    </row>
    <row r="2513" spans="1:8" x14ac:dyDescent="0.25">
      <c r="A2513" s="20"/>
      <c r="B2513" s="5">
        <f>DATE(YEAR(siječanj!B2513),MONTH(siječanj!B2513)+7,DAY(siječanj!B2513))</f>
        <v>44800</v>
      </c>
      <c r="C2513" s="8">
        <v>26.1458333333333</v>
      </c>
      <c r="D2513">
        <v>0.95455524761551169</v>
      </c>
      <c r="E2513" s="6">
        <v>62.675010954346384</v>
      </c>
      <c r="F2513" s="10">
        <v>75.160113469999999</v>
      </c>
      <c r="G2513" s="10">
        <v>259.15383600000001</v>
      </c>
      <c r="H2513" s="10">
        <v>59.826760600831022</v>
      </c>
    </row>
    <row r="2514" spans="1:8" x14ac:dyDescent="0.25">
      <c r="A2514" s="20"/>
      <c r="B2514" s="5">
        <f>DATE(YEAR(siječanj!B2514),MONTH(siječanj!B2514)+7,DAY(siječanj!B2514))</f>
        <v>44800</v>
      </c>
      <c r="C2514" s="8">
        <v>26.15625</v>
      </c>
      <c r="D2514">
        <v>0.95455524761551169</v>
      </c>
      <c r="E2514" s="6">
        <v>62.654653800627358</v>
      </c>
      <c r="F2514" s="10">
        <v>74.937539330000007</v>
      </c>
      <c r="G2514" s="10">
        <v>259.51605660000001</v>
      </c>
      <c r="H2514" s="10">
        <v>59.80732857292201</v>
      </c>
    </row>
    <row r="2515" spans="1:8" x14ac:dyDescent="0.25">
      <c r="A2515" s="20"/>
      <c r="B2515" s="5">
        <f>DATE(YEAR(siječanj!B2515),MONTH(siječanj!B2515)+7,DAY(siječanj!B2515))</f>
        <v>44800</v>
      </c>
      <c r="C2515" s="8">
        <v>26.1666666666667</v>
      </c>
      <c r="D2515">
        <v>0.95455524761551169</v>
      </c>
      <c r="E2515" s="6">
        <v>63.216773948250712</v>
      </c>
      <c r="F2515" s="10">
        <v>74.887625150000005</v>
      </c>
      <c r="G2515" s="10">
        <v>261.23996499999998</v>
      </c>
      <c r="H2515" s="10">
        <v>60.343903309626285</v>
      </c>
    </row>
    <row r="2516" spans="1:8" x14ac:dyDescent="0.25">
      <c r="A2516" s="20"/>
      <c r="B2516" s="5">
        <f>DATE(YEAR(siječanj!B2516),MONTH(siječanj!B2516)+7,DAY(siječanj!B2516))</f>
        <v>44800</v>
      </c>
      <c r="C2516" s="8">
        <v>26.1770833333333</v>
      </c>
      <c r="D2516">
        <v>0.95455524761551169</v>
      </c>
      <c r="E2516" s="6">
        <v>64.902128646060447</v>
      </c>
      <c r="F2516" s="10">
        <v>74.747056049999998</v>
      </c>
      <c r="G2516" s="10">
        <v>262.93582529999998</v>
      </c>
      <c r="H2516" s="10">
        <v>61.952667480514023</v>
      </c>
    </row>
    <row r="2517" spans="1:8" x14ac:dyDescent="0.25">
      <c r="A2517" s="20"/>
      <c r="B2517" s="5">
        <f>DATE(YEAR(siječanj!B2517),MONTH(siječanj!B2517)+7,DAY(siječanj!B2517))</f>
        <v>44800</v>
      </c>
      <c r="C2517" s="8">
        <v>26.1875</v>
      </c>
      <c r="D2517">
        <v>0.95455524761551169</v>
      </c>
      <c r="E2517" s="6">
        <v>66.630945827346764</v>
      </c>
      <c r="F2517" s="10">
        <v>74.752064559999994</v>
      </c>
      <c r="G2517" s="10">
        <v>270.96836380000002</v>
      </c>
      <c r="H2517" s="10">
        <v>63.602918993078738</v>
      </c>
    </row>
    <row r="2518" spans="1:8" x14ac:dyDescent="0.25">
      <c r="A2518" s="20"/>
      <c r="B2518" s="5">
        <f>DATE(YEAR(siječanj!B2518),MONTH(siječanj!B2518)+7,DAY(siječanj!B2518))</f>
        <v>44800</v>
      </c>
      <c r="C2518" s="8">
        <v>26.1979166666667</v>
      </c>
      <c r="D2518">
        <v>0.95455524761551169</v>
      </c>
      <c r="E2518" s="6">
        <v>67.598824040111566</v>
      </c>
      <c r="F2518" s="10">
        <v>75.000698139999997</v>
      </c>
      <c r="G2518" s="10">
        <v>274.43426870000002</v>
      </c>
      <c r="H2518" s="10">
        <v>64.526812220126104</v>
      </c>
    </row>
    <row r="2519" spans="1:8" x14ac:dyDescent="0.25">
      <c r="A2519" s="20"/>
      <c r="B2519" s="5">
        <f>DATE(YEAR(siječanj!B2519),MONTH(siječanj!B2519)+7,DAY(siječanj!B2519))</f>
        <v>44800</v>
      </c>
      <c r="C2519" s="8">
        <v>26.2083333333333</v>
      </c>
      <c r="D2519">
        <v>0.95455524761551169</v>
      </c>
      <c r="E2519" s="6">
        <v>69.182478353408285</v>
      </c>
      <c r="F2519" s="10">
        <v>75.555477069999995</v>
      </c>
      <c r="G2519" s="10">
        <v>276.73135739999998</v>
      </c>
      <c r="H2519" s="10">
        <v>66.038497755292425</v>
      </c>
    </row>
    <row r="2520" spans="1:8" x14ac:dyDescent="0.25">
      <c r="A2520" s="20"/>
      <c r="B2520" s="5">
        <f>DATE(YEAR(siječanj!B2520),MONTH(siječanj!B2520)+7,DAY(siječanj!B2520))</f>
        <v>44800</v>
      </c>
      <c r="C2520" s="8">
        <v>26.21875</v>
      </c>
      <c r="D2520">
        <v>0.95455524761551169</v>
      </c>
      <c r="E2520" s="6">
        <v>69.24726799349034</v>
      </c>
      <c r="F2520" s="10">
        <v>76.085325650000001</v>
      </c>
      <c r="G2520" s="10">
        <v>273.87788469999998</v>
      </c>
      <c r="H2520" s="10">
        <v>66.10034304622387</v>
      </c>
    </row>
    <row r="2521" spans="1:8" x14ac:dyDescent="0.25">
      <c r="A2521" s="20"/>
      <c r="B2521" s="5">
        <f>DATE(YEAR(siječanj!B2521),MONTH(siječanj!B2521)+7,DAY(siječanj!B2521))</f>
        <v>44800</v>
      </c>
      <c r="C2521" s="8">
        <v>26.2291666666667</v>
      </c>
      <c r="D2521">
        <v>0.95455524761551169</v>
      </c>
      <c r="E2521" s="6">
        <v>73.533564801441813</v>
      </c>
      <c r="F2521" s="10">
        <v>77.071904500000002</v>
      </c>
      <c r="G2521" s="10">
        <v>233.93317180000003</v>
      </c>
      <c r="H2521" s="10">
        <v>70.191850157091565</v>
      </c>
    </row>
    <row r="2522" spans="1:8" x14ac:dyDescent="0.25">
      <c r="A2522" s="20"/>
      <c r="B2522" s="5">
        <f>DATE(YEAR(siječanj!B2522),MONTH(siječanj!B2522)+7,DAY(siječanj!B2522))</f>
        <v>44800</v>
      </c>
      <c r="C2522" s="8">
        <v>26.2395833333333</v>
      </c>
      <c r="D2522">
        <v>0.95455524761551169</v>
      </c>
      <c r="E2522" s="6">
        <v>74.930735315192564</v>
      </c>
      <c r="F2522" s="10">
        <v>78.338288610000006</v>
      </c>
      <c r="G2522" s="10">
        <v>158.48022180000001</v>
      </c>
      <c r="H2522" s="10">
        <v>71.525526602806011</v>
      </c>
    </row>
    <row r="2523" spans="1:8" x14ac:dyDescent="0.25">
      <c r="A2523" s="20"/>
      <c r="B2523" s="5">
        <f>DATE(YEAR(siječanj!B2523),MONTH(siječanj!B2523)+7,DAY(siječanj!B2523))</f>
        <v>44800</v>
      </c>
      <c r="C2523" s="8">
        <v>26.25</v>
      </c>
      <c r="D2523">
        <v>0.95455524761551169</v>
      </c>
      <c r="E2523" s="6">
        <v>78.868269918495585</v>
      </c>
      <c r="F2523" s="10">
        <v>80.246962199999999</v>
      </c>
      <c r="G2523" s="10">
        <v>68.480273370000006</v>
      </c>
      <c r="H2523" s="10">
        <v>75.284120921056569</v>
      </c>
    </row>
    <row r="2524" spans="1:8" x14ac:dyDescent="0.25">
      <c r="A2524" s="20"/>
      <c r="B2524" s="5">
        <f>DATE(YEAR(siječanj!B2524),MONTH(siječanj!B2524)+7,DAY(siječanj!B2524))</f>
        <v>44800</v>
      </c>
      <c r="C2524" s="8">
        <v>26.2604166666667</v>
      </c>
      <c r="D2524">
        <v>0.95455524761551169</v>
      </c>
      <c r="E2524" s="6">
        <v>82.424769119784244</v>
      </c>
      <c r="F2524" s="10">
        <v>81.434387139999998</v>
      </c>
      <c r="G2524" s="10">
        <v>15.605695519999999</v>
      </c>
      <c r="H2524" s="10">
        <v>78.678995896787029</v>
      </c>
    </row>
    <row r="2525" spans="1:8" x14ac:dyDescent="0.25">
      <c r="A2525" s="20"/>
      <c r="B2525" s="5">
        <f>DATE(YEAR(siječanj!B2525),MONTH(siječanj!B2525)+7,DAY(siječanj!B2525))</f>
        <v>44800</v>
      </c>
      <c r="C2525" s="8">
        <v>26.2708333333333</v>
      </c>
      <c r="D2525">
        <v>0.95455524761551169</v>
      </c>
      <c r="E2525" s="6">
        <v>86.276665474394903</v>
      </c>
      <c r="F2525" s="10">
        <v>83.867054390000007</v>
      </c>
      <c r="G2525" s="10">
        <v>5.1560518310000001</v>
      </c>
      <c r="H2525" s="10">
        <v>82.355843775351701</v>
      </c>
    </row>
    <row r="2526" spans="1:8" x14ac:dyDescent="0.25">
      <c r="A2526" s="20"/>
      <c r="B2526" s="5">
        <f>DATE(YEAR(siječanj!B2526),MONTH(siječanj!B2526)+7,DAY(siječanj!B2526))</f>
        <v>44800</v>
      </c>
      <c r="C2526" s="8">
        <v>26.28125</v>
      </c>
      <c r="D2526">
        <v>0.95455524761551169</v>
      </c>
      <c r="E2526" s="6">
        <v>89.191300759548767</v>
      </c>
      <c r="F2526" s="10">
        <v>87.391132119999995</v>
      </c>
      <c r="G2526" s="10">
        <v>3.2929761050000002</v>
      </c>
      <c r="H2526" s="10">
        <v>85.138024181680649</v>
      </c>
    </row>
    <row r="2527" spans="1:8" x14ac:dyDescent="0.25">
      <c r="A2527" s="20"/>
      <c r="B2527" s="5">
        <f>DATE(YEAR(siječanj!B2527),MONTH(siječanj!B2527)+7,DAY(siječanj!B2527))</f>
        <v>44800</v>
      </c>
      <c r="C2527" s="8">
        <v>26.2916666666667</v>
      </c>
      <c r="D2527">
        <v>0.95455524761551169</v>
      </c>
      <c r="E2527" s="6">
        <v>94.514288400588484</v>
      </c>
      <c r="F2527" s="10">
        <v>91.810670549999998</v>
      </c>
      <c r="G2527" s="10">
        <v>2.0968056349999999</v>
      </c>
      <c r="H2527" s="10">
        <v>90.219109967427627</v>
      </c>
    </row>
    <row r="2528" spans="1:8" x14ac:dyDescent="0.25">
      <c r="A2528" s="20"/>
      <c r="B2528" s="5">
        <f>DATE(YEAR(siječanj!B2528),MONTH(siječanj!B2528)+7,DAY(siječanj!B2528))</f>
        <v>44800</v>
      </c>
      <c r="C2528" s="8">
        <v>26.3020833333333</v>
      </c>
      <c r="D2528">
        <v>0.95455524761551169</v>
      </c>
      <c r="E2528" s="6">
        <v>96.394052725009118</v>
      </c>
      <c r="F2528" s="10">
        <v>94.312160129999995</v>
      </c>
      <c r="G2528" s="10">
        <v>1.5723307469999999</v>
      </c>
      <c r="H2528" s="10">
        <v>92.013448867583762</v>
      </c>
    </row>
    <row r="2529" spans="1:8" x14ac:dyDescent="0.25">
      <c r="A2529" s="20"/>
      <c r="B2529" s="5">
        <f>DATE(YEAR(siječanj!B2529),MONTH(siječanj!B2529)+7,DAY(siječanj!B2529))</f>
        <v>44800</v>
      </c>
      <c r="C2529" s="8">
        <v>26.3125</v>
      </c>
      <c r="D2529">
        <v>0.95455524761551169</v>
      </c>
      <c r="E2529" s="6">
        <v>95.924312197213141</v>
      </c>
      <c r="F2529" s="10">
        <v>97.389418849999998</v>
      </c>
      <c r="G2529" s="10">
        <v>1.505782951</v>
      </c>
      <c r="H2529" s="10">
        <v>91.565055581758443</v>
      </c>
    </row>
    <row r="2530" spans="1:8" x14ac:dyDescent="0.25">
      <c r="A2530" s="20"/>
      <c r="B2530" s="5">
        <f>DATE(YEAR(siječanj!B2530),MONTH(siječanj!B2530)+7,DAY(siječanj!B2530))</f>
        <v>44800</v>
      </c>
      <c r="C2530" s="8">
        <v>26.3229166666667</v>
      </c>
      <c r="D2530">
        <v>0.95455524761551169</v>
      </c>
      <c r="E2530" s="6">
        <v>100.61067314343428</v>
      </c>
      <c r="F2530" s="10">
        <v>102.05775329999999</v>
      </c>
      <c r="G2530" s="10">
        <v>1.503699296</v>
      </c>
      <c r="H2530" s="10">
        <v>96.038446015194225</v>
      </c>
    </row>
    <row r="2531" spans="1:8" x14ac:dyDescent="0.25">
      <c r="A2531" s="20"/>
      <c r="B2531" s="5">
        <f>DATE(YEAR(siječanj!B2531),MONTH(siječanj!B2531)+7,DAY(siječanj!B2531))</f>
        <v>44800</v>
      </c>
      <c r="C2531" s="8">
        <v>26.3333333333333</v>
      </c>
      <c r="D2531">
        <v>0.95455524761551169</v>
      </c>
      <c r="E2531" s="6">
        <v>105.00609676536708</v>
      </c>
      <c r="F2531" s="10">
        <v>108.29482949999999</v>
      </c>
      <c r="G2531" s="10">
        <v>1.2754223140000001</v>
      </c>
      <c r="H2531" s="10">
        <v>100.23412069900336</v>
      </c>
    </row>
    <row r="2532" spans="1:8" x14ac:dyDescent="0.25">
      <c r="A2532" s="20"/>
      <c r="B2532" s="5">
        <f>DATE(YEAR(siječanj!B2532),MONTH(siječanj!B2532)+7,DAY(siječanj!B2532))</f>
        <v>44800</v>
      </c>
      <c r="C2532" s="8">
        <v>26.34375</v>
      </c>
      <c r="D2532">
        <v>0.95455524761551169</v>
      </c>
      <c r="E2532" s="6">
        <v>107.07728326636249</v>
      </c>
      <c r="F2532" s="10">
        <v>111.7413739</v>
      </c>
      <c r="G2532" s="10">
        <v>1.2647748329999999</v>
      </c>
      <c r="H2532" s="10">
        <v>102.21118264231893</v>
      </c>
    </row>
    <row r="2533" spans="1:8" x14ac:dyDescent="0.25">
      <c r="A2533" s="20"/>
      <c r="B2533" s="5">
        <f>DATE(YEAR(siječanj!B2533),MONTH(siječanj!B2533)+7,DAY(siječanj!B2533))</f>
        <v>44800</v>
      </c>
      <c r="C2533" s="8">
        <v>26.3541666666667</v>
      </c>
      <c r="D2533">
        <v>0.95455524761551169</v>
      </c>
      <c r="E2533" s="6">
        <v>107.1254587526046</v>
      </c>
      <c r="F2533" s="10">
        <v>114.51594040000001</v>
      </c>
      <c r="G2533" s="10">
        <v>1.255150427</v>
      </c>
      <c r="H2533" s="10">
        <v>102.25716880551776</v>
      </c>
    </row>
    <row r="2534" spans="1:8" x14ac:dyDescent="0.25">
      <c r="A2534" s="20"/>
      <c r="B2534" s="5">
        <f>DATE(YEAR(siječanj!B2534),MONTH(siječanj!B2534)+7,DAY(siječanj!B2534))</f>
        <v>44800</v>
      </c>
      <c r="C2534" s="8">
        <v>26.3645833333333</v>
      </c>
      <c r="D2534">
        <v>0.95455524761551169</v>
      </c>
      <c r="E2534" s="6">
        <v>108.2111640201837</v>
      </c>
      <c r="F2534" s="10">
        <v>117.22208159999998</v>
      </c>
      <c r="G2534" s="10">
        <v>1.2851821569999999</v>
      </c>
      <c r="H2534" s="10">
        <v>103.29353446604921</v>
      </c>
    </row>
    <row r="2535" spans="1:8" x14ac:dyDescent="0.25">
      <c r="A2535" s="20"/>
      <c r="B2535" s="5">
        <f>DATE(YEAR(siječanj!B2535),MONTH(siječanj!B2535)+7,DAY(siječanj!B2535))</f>
        <v>44800</v>
      </c>
      <c r="C2535" s="8">
        <v>26.375</v>
      </c>
      <c r="D2535">
        <v>0.95455524761551169</v>
      </c>
      <c r="E2535" s="6">
        <v>110.6605166208989</v>
      </c>
      <c r="F2535" s="10">
        <v>120.56339950000002</v>
      </c>
      <c r="G2535" s="10">
        <v>1.3518737240000001</v>
      </c>
      <c r="H2535" s="10">
        <v>105.63157684432259</v>
      </c>
    </row>
    <row r="2536" spans="1:8" x14ac:dyDescent="0.25">
      <c r="A2536" s="20"/>
      <c r="B2536" s="5">
        <f>DATE(YEAR(siječanj!B2536),MONTH(siječanj!B2536)+7,DAY(siječanj!B2536))</f>
        <v>44800</v>
      </c>
      <c r="C2536" s="8">
        <v>26.3854166666667</v>
      </c>
      <c r="D2536">
        <v>0.95455524761551169</v>
      </c>
      <c r="E2536" s="6">
        <v>113.76120382099732</v>
      </c>
      <c r="F2536" s="10">
        <v>122.65865479999999</v>
      </c>
      <c r="G2536" s="10">
        <v>1.291864441</v>
      </c>
      <c r="H2536" s="10">
        <v>108.59135408239079</v>
      </c>
    </row>
    <row r="2537" spans="1:8" x14ac:dyDescent="0.25">
      <c r="A2537" s="20"/>
      <c r="B2537" s="5">
        <f>DATE(YEAR(siječanj!B2537),MONTH(siječanj!B2537)+7,DAY(siječanj!B2537))</f>
        <v>44800</v>
      </c>
      <c r="C2537" s="8">
        <v>26.3958333333333</v>
      </c>
      <c r="D2537">
        <v>0.95455524761551169</v>
      </c>
      <c r="E2537" s="6">
        <v>112.41984173329517</v>
      </c>
      <c r="F2537" s="10">
        <v>124.07144240000001</v>
      </c>
      <c r="G2537" s="10">
        <v>1.3232692990000001</v>
      </c>
      <c r="H2537" s="10">
        <v>107.31094986262221</v>
      </c>
    </row>
    <row r="2538" spans="1:8" x14ac:dyDescent="0.25">
      <c r="A2538" s="20"/>
      <c r="B2538" s="5">
        <f>DATE(YEAR(siječanj!B2538),MONTH(siječanj!B2538)+7,DAY(siječanj!B2538))</f>
        <v>44800</v>
      </c>
      <c r="C2538" s="8">
        <v>26.40625</v>
      </c>
      <c r="D2538">
        <v>0.95455524761551169</v>
      </c>
      <c r="E2538" s="6">
        <v>115.43919463814309</v>
      </c>
      <c r="F2538" s="10">
        <v>125.5598663</v>
      </c>
      <c r="G2538" s="10">
        <v>1.3544282859999999</v>
      </c>
      <c r="H2538" s="10">
        <v>110.19308902234793</v>
      </c>
    </row>
    <row r="2539" spans="1:8" x14ac:dyDescent="0.25">
      <c r="A2539" s="20"/>
      <c r="B2539" s="5">
        <f>DATE(YEAR(siječanj!B2539),MONTH(siječanj!B2539)+7,DAY(siječanj!B2539))</f>
        <v>44800</v>
      </c>
      <c r="C2539" s="8">
        <v>26.4166666666667</v>
      </c>
      <c r="D2539">
        <v>0.95455524761551169</v>
      </c>
      <c r="E2539" s="6">
        <v>115.486238288878</v>
      </c>
      <c r="F2539" s="10">
        <v>127.1993045</v>
      </c>
      <c r="G2539" s="10">
        <v>1.44783857</v>
      </c>
      <c r="H2539" s="10">
        <v>110.23799478602393</v>
      </c>
    </row>
    <row r="2540" spans="1:8" x14ac:dyDescent="0.25">
      <c r="A2540" s="20"/>
      <c r="B2540" s="5">
        <f>DATE(YEAR(siječanj!B2540),MONTH(siječanj!B2540)+7,DAY(siječanj!B2540))</f>
        <v>44800</v>
      </c>
      <c r="C2540" s="8">
        <v>26.4270833333333</v>
      </c>
      <c r="D2540">
        <v>0.95455524761551169</v>
      </c>
      <c r="E2540" s="6">
        <v>117.14832086011857</v>
      </c>
      <c r="F2540" s="10">
        <v>128.4242711</v>
      </c>
      <c r="G2540" s="10">
        <v>1.4004103999999999</v>
      </c>
      <c r="H2540" s="10">
        <v>111.8245444263719</v>
      </c>
    </row>
    <row r="2541" spans="1:8" x14ac:dyDescent="0.25">
      <c r="A2541" s="20"/>
      <c r="B2541" s="5">
        <f>DATE(YEAR(siječanj!B2541),MONTH(siječanj!B2541)+7,DAY(siječanj!B2541))</f>
        <v>44800</v>
      </c>
      <c r="C2541" s="8">
        <v>26.4375</v>
      </c>
      <c r="D2541">
        <v>0.95455524761551169</v>
      </c>
      <c r="E2541" s="6">
        <v>118.05620484113446</v>
      </c>
      <c r="F2541" s="10">
        <v>129.3530117</v>
      </c>
      <c r="G2541" s="10">
        <v>1.4516266569999998</v>
      </c>
      <c r="H2541" s="10">
        <v>112.69116984467668</v>
      </c>
    </row>
    <row r="2542" spans="1:8" x14ac:dyDescent="0.25">
      <c r="A2542" s="20"/>
      <c r="B2542" s="5">
        <f>DATE(YEAR(siječanj!B2542),MONTH(siječanj!B2542)+7,DAY(siječanj!B2542))</f>
        <v>44800</v>
      </c>
      <c r="C2542" s="8">
        <v>26.4479166666667</v>
      </c>
      <c r="D2542">
        <v>0.95455524761551169</v>
      </c>
      <c r="E2542" s="6">
        <v>120.25834669598957</v>
      </c>
      <c r="F2542" s="10">
        <v>130.22680299999999</v>
      </c>
      <c r="G2542" s="10">
        <v>1.4907389569999998</v>
      </c>
      <c r="H2542" s="10">
        <v>114.79323590822239</v>
      </c>
    </row>
    <row r="2543" spans="1:8" x14ac:dyDescent="0.25">
      <c r="A2543" s="20"/>
      <c r="B2543" s="5">
        <f>DATE(YEAR(siječanj!B2543),MONTH(siječanj!B2543)+7,DAY(siječanj!B2543))</f>
        <v>44800</v>
      </c>
      <c r="C2543" s="8">
        <v>26.4583333333333</v>
      </c>
      <c r="D2543">
        <v>0.95455524761551169</v>
      </c>
      <c r="E2543" s="6">
        <v>121.42963858467652</v>
      </c>
      <c r="F2543" s="10">
        <v>131.34645069999999</v>
      </c>
      <c r="G2543" s="10">
        <v>1.3773797540000001</v>
      </c>
      <c r="H2543" s="10">
        <v>115.911298727058</v>
      </c>
    </row>
    <row r="2544" spans="1:8" x14ac:dyDescent="0.25">
      <c r="A2544" s="20"/>
      <c r="B2544" s="5">
        <f>DATE(YEAR(siječanj!B2544),MONTH(siječanj!B2544)+7,DAY(siječanj!B2544))</f>
        <v>44800</v>
      </c>
      <c r="C2544" s="8">
        <v>26.46875</v>
      </c>
      <c r="D2544">
        <v>0.95455524761551169</v>
      </c>
      <c r="E2544" s="6">
        <v>123.39041453194429</v>
      </c>
      <c r="F2544" s="10">
        <v>132.112482</v>
      </c>
      <c r="G2544" s="10">
        <v>1.333027059</v>
      </c>
      <c r="H2544" s="10">
        <v>117.78296769692071</v>
      </c>
    </row>
    <row r="2545" spans="1:8" x14ac:dyDescent="0.25">
      <c r="A2545" s="20"/>
      <c r="B2545" s="5">
        <f>DATE(YEAR(siječanj!B2545),MONTH(siječanj!B2545)+7,DAY(siječanj!B2545))</f>
        <v>44800</v>
      </c>
      <c r="C2545" s="8">
        <v>26.4791666666667</v>
      </c>
      <c r="D2545">
        <v>0.95455524761551169</v>
      </c>
      <c r="E2545" s="6">
        <v>125.77828960069324</v>
      </c>
      <c r="F2545" s="10">
        <v>132.84839590000001</v>
      </c>
      <c r="G2545" s="10">
        <v>1.3413721000000001</v>
      </c>
      <c r="H2545" s="10">
        <v>120.06232637444528</v>
      </c>
    </row>
    <row r="2546" spans="1:8" x14ac:dyDescent="0.25">
      <c r="A2546" s="20"/>
      <c r="B2546" s="5">
        <f>DATE(YEAR(siječanj!B2546),MONTH(siječanj!B2546)+7,DAY(siječanj!B2546))</f>
        <v>44800</v>
      </c>
      <c r="C2546" s="8">
        <v>26.4895833333333</v>
      </c>
      <c r="D2546">
        <v>0.95455524761551169</v>
      </c>
      <c r="E2546" s="6">
        <v>126.58903628139885</v>
      </c>
      <c r="F2546" s="10">
        <v>132.9417038</v>
      </c>
      <c r="G2546" s="10">
        <v>1.3622795009999999</v>
      </c>
      <c r="H2546" s="10">
        <v>120.83622887299967</v>
      </c>
    </row>
    <row r="2547" spans="1:8" x14ac:dyDescent="0.25">
      <c r="A2547" s="20"/>
      <c r="B2547" s="5">
        <f>DATE(YEAR(siječanj!B2547),MONTH(siječanj!B2547)+7,DAY(siječanj!B2547))</f>
        <v>44800</v>
      </c>
      <c r="C2547" s="8">
        <v>26.5</v>
      </c>
      <c r="D2547">
        <v>0.95455524761551169</v>
      </c>
      <c r="E2547" s="6">
        <v>125.8842522394452</v>
      </c>
      <c r="F2547" s="10">
        <v>132.95261509999997</v>
      </c>
      <c r="G2547" s="10">
        <v>1.421230287</v>
      </c>
      <c r="H2547" s="10">
        <v>120.16347356731715</v>
      </c>
    </row>
    <row r="2548" spans="1:8" x14ac:dyDescent="0.25">
      <c r="A2548" s="20"/>
      <c r="B2548" s="5">
        <f>DATE(YEAR(siječanj!B2548),MONTH(siječanj!B2548)+7,DAY(siječanj!B2548))</f>
        <v>44800</v>
      </c>
      <c r="C2548" s="8">
        <v>26.5104166666667</v>
      </c>
      <c r="D2548">
        <v>0.95455524761551169</v>
      </c>
      <c r="E2548" s="6">
        <v>122.31634632048791</v>
      </c>
      <c r="F2548" s="10">
        <v>132.93039569999999</v>
      </c>
      <c r="G2548" s="10">
        <v>1.4308296890000001</v>
      </c>
      <c r="H2548" s="10">
        <v>116.75771024937802</v>
      </c>
    </row>
    <row r="2549" spans="1:8" x14ac:dyDescent="0.25">
      <c r="A2549" s="20"/>
      <c r="B2549" s="5">
        <f>DATE(YEAR(siječanj!B2549),MONTH(siječanj!B2549)+7,DAY(siječanj!B2549))</f>
        <v>44800</v>
      </c>
      <c r="C2549" s="8">
        <v>26.5208333333333</v>
      </c>
      <c r="D2549">
        <v>0.95455524761551169</v>
      </c>
      <c r="E2549" s="6">
        <v>123.93558593926636</v>
      </c>
      <c r="F2549" s="10">
        <v>132.64410859999998</v>
      </c>
      <c r="G2549" s="10">
        <v>1.3371777009999999</v>
      </c>
      <c r="H2549" s="10">
        <v>118.30336392462993</v>
      </c>
    </row>
    <row r="2550" spans="1:8" x14ac:dyDescent="0.25">
      <c r="A2550" s="20"/>
      <c r="B2550" s="5">
        <f>DATE(YEAR(siječanj!B2550),MONTH(siječanj!B2550)+7,DAY(siječanj!B2550))</f>
        <v>44800</v>
      </c>
      <c r="C2550" s="8">
        <v>26.53125</v>
      </c>
      <c r="D2550">
        <v>0.95455524761551169</v>
      </c>
      <c r="E2550" s="6">
        <v>126.05477318698698</v>
      </c>
      <c r="F2550" s="10">
        <v>131.96389950000003</v>
      </c>
      <c r="G2550" s="10">
        <v>1.3124592929999999</v>
      </c>
      <c r="H2550" s="10">
        <v>120.32624523262152</v>
      </c>
    </row>
    <row r="2551" spans="1:8" x14ac:dyDescent="0.25">
      <c r="A2551" s="20"/>
      <c r="B2551" s="5">
        <f>DATE(YEAR(siječanj!B2551),MONTH(siječanj!B2551)+7,DAY(siječanj!B2551))</f>
        <v>44800</v>
      </c>
      <c r="C2551" s="8">
        <v>26.5416666666667</v>
      </c>
      <c r="D2551">
        <v>0.95455524761551169</v>
      </c>
      <c r="E2551" s="6">
        <v>125.84005604856527</v>
      </c>
      <c r="F2551" s="10">
        <v>130.50131670000002</v>
      </c>
      <c r="G2551" s="10">
        <v>1.263607986</v>
      </c>
      <c r="H2551" s="10">
        <v>120.12128586138809</v>
      </c>
    </row>
    <row r="2552" spans="1:8" x14ac:dyDescent="0.25">
      <c r="A2552" s="20"/>
      <c r="B2552" s="5">
        <f>DATE(YEAR(siječanj!B2552),MONTH(siječanj!B2552)+7,DAY(siječanj!B2552))</f>
        <v>44800</v>
      </c>
      <c r="C2552" s="8">
        <v>26.5520833333333</v>
      </c>
      <c r="D2552">
        <v>0.95455524761551169</v>
      </c>
      <c r="E2552" s="6">
        <v>124.03644141850162</v>
      </c>
      <c r="F2552" s="10">
        <v>129.95452539999999</v>
      </c>
      <c r="G2552" s="10">
        <v>1.269421385</v>
      </c>
      <c r="H2552" s="10">
        <v>118.39963605158472</v>
      </c>
    </row>
    <row r="2553" spans="1:8" x14ac:dyDescent="0.25">
      <c r="A2553" s="20"/>
      <c r="B2553" s="5">
        <f>DATE(YEAR(siječanj!B2553),MONTH(siječanj!B2553)+7,DAY(siječanj!B2553))</f>
        <v>44800</v>
      </c>
      <c r="C2553" s="8">
        <v>26.5625</v>
      </c>
      <c r="D2553">
        <v>0.95455524761551169</v>
      </c>
      <c r="E2553" s="6">
        <v>124.30883153304431</v>
      </c>
      <c r="F2553" s="10">
        <v>129.15432040000002</v>
      </c>
      <c r="G2553" s="10">
        <v>1.2923457650000001</v>
      </c>
      <c r="H2553" s="10">
        <v>118.65964746482004</v>
      </c>
    </row>
    <row r="2554" spans="1:8" x14ac:dyDescent="0.25">
      <c r="A2554" s="20"/>
      <c r="B2554" s="5">
        <f>DATE(YEAR(siječanj!B2554),MONTH(siječanj!B2554)+7,DAY(siječanj!B2554))</f>
        <v>44800</v>
      </c>
      <c r="C2554" s="8">
        <v>26.5729166666667</v>
      </c>
      <c r="D2554">
        <v>0.95455524761551169</v>
      </c>
      <c r="E2554" s="6">
        <v>121.87908450755782</v>
      </c>
      <c r="F2554" s="10">
        <v>128.21815599999999</v>
      </c>
      <c r="G2554" s="10">
        <v>1.3592977900000001</v>
      </c>
      <c r="H2554" s="10">
        <v>116.34031969126373</v>
      </c>
    </row>
    <row r="2555" spans="1:8" x14ac:dyDescent="0.25">
      <c r="A2555" s="20"/>
      <c r="B2555" s="5">
        <f>DATE(YEAR(siječanj!B2555),MONTH(siječanj!B2555)+7,DAY(siječanj!B2555))</f>
        <v>44800</v>
      </c>
      <c r="C2555" s="8">
        <v>26.5833333333333</v>
      </c>
      <c r="D2555">
        <v>0.95455524761551169</v>
      </c>
      <c r="E2555" s="6">
        <v>121.04417413161161</v>
      </c>
      <c r="F2555" s="10">
        <v>126.27774050000001</v>
      </c>
      <c r="G2555" s="10">
        <v>1.3659654880000001</v>
      </c>
      <c r="H2555" s="10">
        <v>115.54335161061563</v>
      </c>
    </row>
    <row r="2556" spans="1:8" x14ac:dyDescent="0.25">
      <c r="A2556" s="20"/>
      <c r="B2556" s="5">
        <f>DATE(YEAR(siječanj!B2556),MONTH(siječanj!B2556)+7,DAY(siječanj!B2556))</f>
        <v>44800</v>
      </c>
      <c r="C2556" s="8">
        <v>26.59375</v>
      </c>
      <c r="D2556">
        <v>0.95455524761551169</v>
      </c>
      <c r="E2556" s="6">
        <v>120.64982377697699</v>
      </c>
      <c r="F2556" s="10">
        <v>125.3725652</v>
      </c>
      <c r="G2556" s="10">
        <v>1.3600229019999999</v>
      </c>
      <c r="H2556" s="10">
        <v>115.16692241020012</v>
      </c>
    </row>
    <row r="2557" spans="1:8" x14ac:dyDescent="0.25">
      <c r="A2557" s="20"/>
      <c r="B2557" s="5">
        <f>DATE(YEAR(siječanj!B2557),MONTH(siječanj!B2557)+7,DAY(siječanj!B2557))</f>
        <v>44800</v>
      </c>
      <c r="C2557" s="8">
        <v>26.6041666666667</v>
      </c>
      <c r="D2557">
        <v>0.95455524761551169</v>
      </c>
      <c r="E2557" s="6">
        <v>119.18420302883273</v>
      </c>
      <c r="F2557" s="10">
        <v>124.4638064</v>
      </c>
      <c r="G2557" s="10">
        <v>1.3770171969999998</v>
      </c>
      <c r="H2557" s="10">
        <v>113.76790643404485</v>
      </c>
    </row>
    <row r="2558" spans="1:8" x14ac:dyDescent="0.25">
      <c r="A2558" s="20"/>
      <c r="B2558" s="5">
        <f>DATE(YEAR(siječanj!B2558),MONTH(siječanj!B2558)+7,DAY(siječanj!B2558))</f>
        <v>44800</v>
      </c>
      <c r="C2558" s="8">
        <v>26.6145833333333</v>
      </c>
      <c r="D2558">
        <v>0.95455524761551169</v>
      </c>
      <c r="E2558" s="6">
        <v>120.48143346013562</v>
      </c>
      <c r="F2558" s="10">
        <v>123.4225879</v>
      </c>
      <c r="G2558" s="10">
        <v>1.3984976040000001</v>
      </c>
      <c r="H2558" s="10">
        <v>115.00618454961155</v>
      </c>
    </row>
    <row r="2559" spans="1:8" x14ac:dyDescent="0.25">
      <c r="A2559" s="20"/>
      <c r="B2559" s="5">
        <f>DATE(YEAR(siječanj!B2559),MONTH(siječanj!B2559)+7,DAY(siječanj!B2559))</f>
        <v>44800</v>
      </c>
      <c r="C2559" s="8">
        <v>26.625</v>
      </c>
      <c r="D2559">
        <v>0.95455524761551169</v>
      </c>
      <c r="E2559" s="6">
        <v>119.08830379771321</v>
      </c>
      <c r="F2559" s="10">
        <v>122.5257713</v>
      </c>
      <c r="G2559" s="10">
        <v>1.4064404990000001</v>
      </c>
      <c r="H2559" s="10">
        <v>113.67636531973741</v>
      </c>
    </row>
    <row r="2560" spans="1:8" x14ac:dyDescent="0.25">
      <c r="A2560" s="20"/>
      <c r="B2560" s="5">
        <f>DATE(YEAR(siječanj!B2560),MONTH(siječanj!B2560)+7,DAY(siječanj!B2560))</f>
        <v>44800</v>
      </c>
      <c r="C2560" s="8">
        <v>26.6354166666667</v>
      </c>
      <c r="D2560">
        <v>0.95455524761551169</v>
      </c>
      <c r="E2560" s="6">
        <v>119.48781393228727</v>
      </c>
      <c r="F2560" s="10">
        <v>121.82965890000001</v>
      </c>
      <c r="G2560" s="10">
        <v>1.482843986</v>
      </c>
      <c r="H2560" s="10">
        <v>114.05771981517066</v>
      </c>
    </row>
    <row r="2561" spans="1:8" x14ac:dyDescent="0.25">
      <c r="A2561" s="20"/>
      <c r="B2561" s="5">
        <f>DATE(YEAR(siječanj!B2561),MONTH(siječanj!B2561)+7,DAY(siječanj!B2561))</f>
        <v>44800</v>
      </c>
      <c r="C2561" s="8">
        <v>26.6458333333333</v>
      </c>
      <c r="D2561">
        <v>0.95455524761551169</v>
      </c>
      <c r="E2561" s="6">
        <v>118.90518571954391</v>
      </c>
      <c r="F2561" s="10">
        <v>121.40863279999999</v>
      </c>
      <c r="G2561" s="10">
        <v>1.4826877119999999</v>
      </c>
      <c r="H2561" s="10">
        <v>113.50156899728763</v>
      </c>
    </row>
    <row r="2562" spans="1:8" x14ac:dyDescent="0.25">
      <c r="A2562" s="20"/>
      <c r="B2562" s="5">
        <f>DATE(YEAR(siječanj!B2562),MONTH(siječanj!B2562)+7,DAY(siječanj!B2562))</f>
        <v>44800</v>
      </c>
      <c r="C2562" s="8">
        <v>26.65625</v>
      </c>
      <c r="D2562">
        <v>0.95455524761551169</v>
      </c>
      <c r="E2562" s="6">
        <v>118.94499455857621</v>
      </c>
      <c r="F2562" s="10">
        <v>121.05956609999998</v>
      </c>
      <c r="G2562" s="10">
        <v>1.500621736</v>
      </c>
      <c r="H2562" s="10">
        <v>113.53956873348741</v>
      </c>
    </row>
    <row r="2563" spans="1:8" x14ac:dyDescent="0.25">
      <c r="A2563" s="20"/>
      <c r="B2563" s="5">
        <f>DATE(YEAR(siječanj!B2563),MONTH(siječanj!B2563)+7,DAY(siječanj!B2563))</f>
        <v>44800</v>
      </c>
      <c r="C2563" s="8">
        <v>26.6666666666667</v>
      </c>
      <c r="D2563">
        <v>0.95455524761551169</v>
      </c>
      <c r="E2563" s="6">
        <v>116.2500187602255</v>
      </c>
      <c r="F2563" s="10">
        <v>120.9237662</v>
      </c>
      <c r="G2563" s="10">
        <v>1.5782274919999999</v>
      </c>
      <c r="H2563" s="10">
        <v>110.96706544297493</v>
      </c>
    </row>
    <row r="2564" spans="1:8" x14ac:dyDescent="0.25">
      <c r="A2564" s="20"/>
      <c r="B2564" s="5">
        <f>DATE(YEAR(siječanj!B2564),MONTH(siječanj!B2564)+7,DAY(siječanj!B2564))</f>
        <v>44800</v>
      </c>
      <c r="C2564" s="8">
        <v>26.6770833333333</v>
      </c>
      <c r="D2564">
        <v>0.95455524761551169</v>
      </c>
      <c r="E2564" s="6">
        <v>116.76062549969868</v>
      </c>
      <c r="F2564" s="10">
        <v>120.55357509999999</v>
      </c>
      <c r="G2564" s="10">
        <v>1.5698407780000001</v>
      </c>
      <c r="H2564" s="10">
        <v>111.45446778560689</v>
      </c>
    </row>
    <row r="2565" spans="1:8" x14ac:dyDescent="0.25">
      <c r="A2565" s="20"/>
      <c r="B2565" s="5">
        <f>DATE(YEAR(siječanj!B2565),MONTH(siječanj!B2565)+7,DAY(siječanj!B2565))</f>
        <v>44800</v>
      </c>
      <c r="C2565" s="8">
        <v>26.6875</v>
      </c>
      <c r="D2565">
        <v>0.95455524761551169</v>
      </c>
      <c r="E2565" s="6">
        <v>116.40786612860109</v>
      </c>
      <c r="F2565" s="10">
        <v>120.27131899999999</v>
      </c>
      <c r="G2565" s="10">
        <v>1.584755586</v>
      </c>
      <c r="H2565" s="10">
        <v>111.11773947678014</v>
      </c>
    </row>
    <row r="2566" spans="1:8" x14ac:dyDescent="0.25">
      <c r="A2566" s="20"/>
      <c r="B2566" s="5">
        <f>DATE(YEAR(siječanj!B2566),MONTH(siječanj!B2566)+7,DAY(siječanj!B2566))</f>
        <v>44800</v>
      </c>
      <c r="C2566" s="8">
        <v>26.6979166666667</v>
      </c>
      <c r="D2566">
        <v>0.95455524761551169</v>
      </c>
      <c r="E2566" s="6">
        <v>118.67081038547079</v>
      </c>
      <c r="F2566" s="10">
        <v>120.12161950000001</v>
      </c>
      <c r="G2566" s="10">
        <v>1.5839367090000001</v>
      </c>
      <c r="H2566" s="10">
        <v>113.27784479223651</v>
      </c>
    </row>
    <row r="2567" spans="1:8" x14ac:dyDescent="0.25">
      <c r="A2567" s="20"/>
      <c r="B2567" s="5">
        <f>DATE(YEAR(siječanj!B2567),MONTH(siječanj!B2567)+7,DAY(siječanj!B2567))</f>
        <v>44800</v>
      </c>
      <c r="C2567" s="8">
        <v>26.7083333333333</v>
      </c>
      <c r="D2567">
        <v>0.95455524761551169</v>
      </c>
      <c r="E2567" s="6">
        <v>118.05090904236654</v>
      </c>
      <c r="F2567" s="10">
        <v>120.13475800000001</v>
      </c>
      <c r="G2567" s="10">
        <v>1.5703283540000001</v>
      </c>
      <c r="H2567" s="10">
        <v>112.68611471217244</v>
      </c>
    </row>
    <row r="2568" spans="1:8" x14ac:dyDescent="0.25">
      <c r="A2568" s="20"/>
      <c r="B2568" s="5">
        <f>DATE(YEAR(siječanj!B2568),MONTH(siječanj!B2568)+7,DAY(siječanj!B2568))</f>
        <v>44800</v>
      </c>
      <c r="C2568" s="8">
        <v>26.71875</v>
      </c>
      <c r="D2568">
        <v>0.95455524761551169</v>
      </c>
      <c r="E2568" s="6">
        <v>118.00001218671632</v>
      </c>
      <c r="F2568" s="10">
        <v>120.24464920000001</v>
      </c>
      <c r="G2568" s="10">
        <v>1.552500596</v>
      </c>
      <c r="H2568" s="10">
        <v>112.63753085152439</v>
      </c>
    </row>
    <row r="2569" spans="1:8" x14ac:dyDescent="0.25">
      <c r="A2569" s="20"/>
      <c r="B2569" s="5">
        <f>DATE(YEAR(siječanj!B2569),MONTH(siječanj!B2569)+7,DAY(siječanj!B2569))</f>
        <v>44800</v>
      </c>
      <c r="C2569" s="8">
        <v>26.7291666666667</v>
      </c>
      <c r="D2569">
        <v>0.95455524761551169</v>
      </c>
      <c r="E2569" s="6">
        <v>118.55544159795106</v>
      </c>
      <c r="F2569" s="10">
        <v>120.305081</v>
      </c>
      <c r="G2569" s="10">
        <v>1.5274696400000001</v>
      </c>
      <c r="H2569" s="10">
        <v>113.16771891069851</v>
      </c>
    </row>
    <row r="2570" spans="1:8" x14ac:dyDescent="0.25">
      <c r="A2570" s="20"/>
      <c r="B2570" s="5">
        <f>DATE(YEAR(siječanj!B2570),MONTH(siječanj!B2570)+7,DAY(siječanj!B2570))</f>
        <v>44800</v>
      </c>
      <c r="C2570" s="8">
        <v>26.7395833333333</v>
      </c>
      <c r="D2570">
        <v>0.95455524761551169</v>
      </c>
      <c r="E2570" s="6">
        <v>120.1868802192532</v>
      </c>
      <c r="F2570" s="10">
        <v>120.43297520000002</v>
      </c>
      <c r="G2570" s="10">
        <v>1.4941832399999999</v>
      </c>
      <c r="H2570" s="10">
        <v>114.72501720782508</v>
      </c>
    </row>
    <row r="2571" spans="1:8" x14ac:dyDescent="0.25">
      <c r="A2571" s="20"/>
      <c r="B2571" s="5">
        <f>DATE(YEAR(siječanj!B2571),MONTH(siječanj!B2571)+7,DAY(siječanj!B2571))</f>
        <v>44800</v>
      </c>
      <c r="C2571" s="8">
        <v>26.75</v>
      </c>
      <c r="D2571">
        <v>0.95455524761551169</v>
      </c>
      <c r="E2571" s="6">
        <v>120.25140377870724</v>
      </c>
      <c r="F2571" s="10">
        <v>121.33546699999999</v>
      </c>
      <c r="G2571" s="10">
        <v>1.4849755659999999</v>
      </c>
      <c r="H2571" s="10">
        <v>114.78660851009677</v>
      </c>
    </row>
    <row r="2572" spans="1:8" x14ac:dyDescent="0.25">
      <c r="A2572" s="20"/>
      <c r="B2572" s="5">
        <f>DATE(YEAR(siječanj!B2572),MONTH(siječanj!B2572)+7,DAY(siječanj!B2572))</f>
        <v>44800</v>
      </c>
      <c r="C2572" s="8">
        <v>26.7604166666667</v>
      </c>
      <c r="D2572">
        <v>0.95455524761551169</v>
      </c>
      <c r="E2572" s="6">
        <v>123.31740617753889</v>
      </c>
      <c r="F2572" s="10">
        <v>121.84826029999999</v>
      </c>
      <c r="G2572" s="10">
        <v>1.472161083</v>
      </c>
      <c r="H2572" s="10">
        <v>117.71327718910327</v>
      </c>
    </row>
    <row r="2573" spans="1:8" x14ac:dyDescent="0.25">
      <c r="A2573" s="20"/>
      <c r="B2573" s="5">
        <f>DATE(YEAR(siječanj!B2573),MONTH(siječanj!B2573)+7,DAY(siječanj!B2573))</f>
        <v>44800</v>
      </c>
      <c r="C2573" s="8">
        <v>26.7708333333333</v>
      </c>
      <c r="D2573">
        <v>0.95455524761551169</v>
      </c>
      <c r="E2573" s="6">
        <v>127.95008039286837</v>
      </c>
      <c r="F2573" s="10">
        <v>122.09441570000001</v>
      </c>
      <c r="G2573" s="10">
        <v>1.5451452909999999</v>
      </c>
      <c r="H2573" s="10">
        <v>122.1354206718391</v>
      </c>
    </row>
    <row r="2574" spans="1:8" x14ac:dyDescent="0.25">
      <c r="A2574" s="20"/>
      <c r="B2574" s="5">
        <f>DATE(YEAR(siječanj!B2574),MONTH(siječanj!B2574)+7,DAY(siječanj!B2574))</f>
        <v>44800</v>
      </c>
      <c r="C2574" s="8">
        <v>26.78125</v>
      </c>
      <c r="D2574">
        <v>0.95455524761551169</v>
      </c>
      <c r="E2574" s="6">
        <v>128.63340324506436</v>
      </c>
      <c r="F2574" s="10">
        <v>122.41803859999999</v>
      </c>
      <c r="G2574" s="10">
        <v>1.8765278069999998</v>
      </c>
      <c r="H2574" s="10">
        <v>122.78769008621838</v>
      </c>
    </row>
    <row r="2575" spans="1:8" x14ac:dyDescent="0.25">
      <c r="A2575" s="20"/>
      <c r="B2575" s="5">
        <f>DATE(YEAR(siječanj!B2575),MONTH(siječanj!B2575)+7,DAY(siječanj!B2575))</f>
        <v>44800</v>
      </c>
      <c r="C2575" s="8">
        <v>26.7916666666667</v>
      </c>
      <c r="D2575">
        <v>0.95455524761551169</v>
      </c>
      <c r="E2575" s="6">
        <v>132.34896504864162</v>
      </c>
      <c r="F2575" s="10">
        <v>122.75189520000001</v>
      </c>
      <c r="G2575" s="10">
        <v>2.403186367</v>
      </c>
      <c r="H2575" s="10">
        <v>126.3343991036628</v>
      </c>
    </row>
    <row r="2576" spans="1:8" x14ac:dyDescent="0.25">
      <c r="A2576" s="20"/>
      <c r="B2576" s="5">
        <f>DATE(YEAR(siječanj!B2576),MONTH(siječanj!B2576)+7,DAY(siječanj!B2576))</f>
        <v>44800</v>
      </c>
      <c r="C2576" s="8">
        <v>26.8020833333333</v>
      </c>
      <c r="D2576">
        <v>0.95455524761551169</v>
      </c>
      <c r="E2576" s="6">
        <v>136.65371971090397</v>
      </c>
      <c r="F2576" s="10">
        <v>123.1450597</v>
      </c>
      <c r="G2576" s="10">
        <v>4.6940491069999997</v>
      </c>
      <c r="H2576" s="10">
        <v>130.44352525622267</v>
      </c>
    </row>
    <row r="2577" spans="1:8" x14ac:dyDescent="0.25">
      <c r="A2577" s="20"/>
      <c r="B2577" s="5">
        <f>DATE(YEAR(siječanj!B2577),MONTH(siječanj!B2577)+7,DAY(siječanj!B2577))</f>
        <v>44800</v>
      </c>
      <c r="C2577" s="8">
        <v>26.8125</v>
      </c>
      <c r="D2577">
        <v>0.95455524761551169</v>
      </c>
      <c r="E2577" s="6">
        <v>140.06827184701692</v>
      </c>
      <c r="F2577" s="10">
        <v>123.65171780000001</v>
      </c>
      <c r="G2577" s="10">
        <v>23.789526179999999</v>
      </c>
      <c r="H2577" s="10">
        <v>133.70290391600605</v>
      </c>
    </row>
    <row r="2578" spans="1:8" x14ac:dyDescent="0.25">
      <c r="A2578" s="20"/>
      <c r="B2578" s="5">
        <f>DATE(YEAR(siječanj!B2578),MONTH(siječanj!B2578)+7,DAY(siječanj!B2578))</f>
        <v>44800</v>
      </c>
      <c r="C2578" s="8">
        <v>26.8229166666667</v>
      </c>
      <c r="D2578">
        <v>0.95455524761551169</v>
      </c>
      <c r="E2578" s="6">
        <v>142.7855368621542</v>
      </c>
      <c r="F2578" s="10">
        <v>124.26091240000001</v>
      </c>
      <c r="G2578" s="10">
        <v>80.256624400000007</v>
      </c>
      <c r="H2578" s="10">
        <v>136.29668349536738</v>
      </c>
    </row>
    <row r="2579" spans="1:8" x14ac:dyDescent="0.25">
      <c r="A2579" s="20"/>
      <c r="B2579" s="5">
        <f>DATE(YEAR(siječanj!B2579),MONTH(siječanj!B2579)+7,DAY(siječanj!B2579))</f>
        <v>44800</v>
      </c>
      <c r="C2579" s="8">
        <v>26.8333333333333</v>
      </c>
      <c r="D2579">
        <v>0.95455524761551169</v>
      </c>
      <c r="E2579" s="6">
        <v>147.36298644027565</v>
      </c>
      <c r="F2579" s="10">
        <v>124.31250009999999</v>
      </c>
      <c r="G2579" s="10">
        <v>143.21863569999999</v>
      </c>
      <c r="H2579" s="10">
        <v>140.66611201085863</v>
      </c>
    </row>
    <row r="2580" spans="1:8" x14ac:dyDescent="0.25">
      <c r="A2580" s="20"/>
      <c r="B2580" s="5">
        <f>DATE(YEAR(siječanj!B2580),MONTH(siječanj!B2580)+7,DAY(siječanj!B2580))</f>
        <v>44800</v>
      </c>
      <c r="C2580" s="8">
        <v>26.84375</v>
      </c>
      <c r="D2580">
        <v>0.95455524761551169</v>
      </c>
      <c r="E2580" s="6">
        <v>151.0866100897463</v>
      </c>
      <c r="F2580" s="10">
        <v>123.96448889999999</v>
      </c>
      <c r="G2580" s="10">
        <v>208.36256589999999</v>
      </c>
      <c r="H2580" s="10">
        <v>144.22051650560604</v>
      </c>
    </row>
    <row r="2581" spans="1:8" x14ac:dyDescent="0.25">
      <c r="A2581" s="20"/>
      <c r="B2581" s="5">
        <f>DATE(YEAR(siječanj!B2581),MONTH(siječanj!B2581)+7,DAY(siječanj!B2581))</f>
        <v>44800</v>
      </c>
      <c r="C2581" s="8">
        <v>26.8541666666667</v>
      </c>
      <c r="D2581">
        <v>0.95455524761551169</v>
      </c>
      <c r="E2581" s="6">
        <v>155.43927217194644</v>
      </c>
      <c r="F2581" s="10">
        <v>123.9804702</v>
      </c>
      <c r="G2581" s="10">
        <v>268.69034049999999</v>
      </c>
      <c r="H2581" s="10">
        <v>148.37537293726726</v>
      </c>
    </row>
    <row r="2582" spans="1:8" x14ac:dyDescent="0.25">
      <c r="A2582" s="20"/>
      <c r="B2582" s="5">
        <f>DATE(YEAR(siječanj!B2582),MONTH(siječanj!B2582)+7,DAY(siječanj!B2582))</f>
        <v>44800</v>
      </c>
      <c r="C2582" s="8">
        <v>26.8645833333333</v>
      </c>
      <c r="D2582">
        <v>0.95455524761551169</v>
      </c>
      <c r="E2582" s="6">
        <v>152.19406844150336</v>
      </c>
      <c r="F2582" s="10">
        <v>122.93774270000002</v>
      </c>
      <c r="G2582" s="10">
        <v>291.30627680000003</v>
      </c>
      <c r="H2582" s="10">
        <v>145.27764668679137</v>
      </c>
    </row>
    <row r="2583" spans="1:8" x14ac:dyDescent="0.25">
      <c r="A2583" s="20"/>
      <c r="B2583" s="5">
        <f>DATE(YEAR(siječanj!B2583),MONTH(siječanj!B2583)+7,DAY(siječanj!B2583))</f>
        <v>44800</v>
      </c>
      <c r="C2583" s="8">
        <v>26.875</v>
      </c>
      <c r="D2583">
        <v>0.95455524761551169</v>
      </c>
      <c r="E2583" s="6">
        <v>154.47180400134349</v>
      </c>
      <c r="F2583" s="10">
        <v>120.9758831</v>
      </c>
      <c r="G2583" s="10">
        <v>295.20617389999995</v>
      </c>
      <c r="H2583" s="10">
        <v>147.45187111811723</v>
      </c>
    </row>
    <row r="2584" spans="1:8" x14ac:dyDescent="0.25">
      <c r="A2584" s="20"/>
      <c r="B2584" s="5">
        <f>DATE(YEAR(siječanj!B2584),MONTH(siječanj!B2584)+7,DAY(siječanj!B2584))</f>
        <v>44800</v>
      </c>
      <c r="C2584" s="8">
        <v>26.8854166666667</v>
      </c>
      <c r="D2584">
        <v>0.95455524761551169</v>
      </c>
      <c r="E2584" s="6">
        <v>157.60776078438741</v>
      </c>
      <c r="F2584" s="10">
        <v>118.83053270000001</v>
      </c>
      <c r="G2584" s="10">
        <v>296.61657539999999</v>
      </c>
      <c r="H2584" s="10">
        <v>150.44531512166725</v>
      </c>
    </row>
    <row r="2585" spans="1:8" x14ac:dyDescent="0.25">
      <c r="A2585" s="20"/>
      <c r="B2585" s="5">
        <f>DATE(YEAR(siječanj!B2585),MONTH(siječanj!B2585)+7,DAY(siječanj!B2585))</f>
        <v>44800</v>
      </c>
      <c r="C2585" s="8">
        <v>26.8958333333333</v>
      </c>
      <c r="D2585">
        <v>0.95455524761551169</v>
      </c>
      <c r="E2585" s="6">
        <v>158.73896286084161</v>
      </c>
      <c r="F2585" s="10">
        <v>117.3267592</v>
      </c>
      <c r="G2585" s="10">
        <v>297.16058460000005</v>
      </c>
      <c r="H2585" s="10">
        <v>151.52510999986018</v>
      </c>
    </row>
    <row r="2586" spans="1:8" x14ac:dyDescent="0.25">
      <c r="A2586" s="20"/>
      <c r="B2586" s="5">
        <f>DATE(YEAR(siječanj!B2586),MONTH(siječanj!B2586)+7,DAY(siječanj!B2586))</f>
        <v>44800</v>
      </c>
      <c r="C2586" s="8">
        <v>26.90625</v>
      </c>
      <c r="D2586">
        <v>0.95455524761551169</v>
      </c>
      <c r="E2586" s="6">
        <v>155.67446461182874</v>
      </c>
      <c r="F2586" s="10">
        <v>115.46854579999999</v>
      </c>
      <c r="G2586" s="10">
        <v>297.01843760000003</v>
      </c>
      <c r="H2586" s="10">
        <v>148.5998771149564</v>
      </c>
    </row>
    <row r="2587" spans="1:8" x14ac:dyDescent="0.25">
      <c r="A2587" s="20"/>
      <c r="B2587" s="5">
        <f>DATE(YEAR(siječanj!B2587),MONTH(siječanj!B2587)+7,DAY(siječanj!B2587))</f>
        <v>44800</v>
      </c>
      <c r="C2587" s="8">
        <v>26.9166666666667</v>
      </c>
      <c r="D2587">
        <v>0.95455524761551169</v>
      </c>
      <c r="E2587" s="6">
        <v>153.62879504449177</v>
      </c>
      <c r="F2587" s="10">
        <v>112.3844812</v>
      </c>
      <c r="G2587" s="10">
        <v>293.35390610000002</v>
      </c>
      <c r="H2587" s="10">
        <v>146.64717249456754</v>
      </c>
    </row>
    <row r="2588" spans="1:8" x14ac:dyDescent="0.25">
      <c r="A2588" s="20"/>
      <c r="B2588" s="5">
        <f>DATE(YEAR(siječanj!B2588),MONTH(siječanj!B2588)+7,DAY(siječanj!B2588))</f>
        <v>44800</v>
      </c>
      <c r="C2588" s="8">
        <v>26.9270833333333</v>
      </c>
      <c r="D2588">
        <v>0.95455524761551169</v>
      </c>
      <c r="E2588" s="6">
        <v>146.67605362851461</v>
      </c>
      <c r="F2588" s="10">
        <v>110.1391625</v>
      </c>
      <c r="G2588" s="10">
        <v>289.97384980000004</v>
      </c>
      <c r="H2588" s="10">
        <v>140.01039669063283</v>
      </c>
    </row>
    <row r="2589" spans="1:8" x14ac:dyDescent="0.25">
      <c r="A2589" s="20"/>
      <c r="B2589" s="5">
        <f>DATE(YEAR(siječanj!B2589),MONTH(siječanj!B2589)+7,DAY(siječanj!B2589))</f>
        <v>44800</v>
      </c>
      <c r="C2589" s="8">
        <v>26.9375</v>
      </c>
      <c r="D2589">
        <v>0.95455524761551169</v>
      </c>
      <c r="E2589" s="6">
        <v>136.39274723524974</v>
      </c>
      <c r="F2589" s="10">
        <v>108.0865716</v>
      </c>
      <c r="G2589" s="10">
        <v>289.20005930000002</v>
      </c>
      <c r="H2589" s="10">
        <v>130.19441261010371</v>
      </c>
    </row>
    <row r="2590" spans="1:8" x14ac:dyDescent="0.25">
      <c r="A2590" s="20"/>
      <c r="B2590" s="5">
        <f>DATE(YEAR(siječanj!B2590),MONTH(siječanj!B2590)+7,DAY(siječanj!B2590))</f>
        <v>44800</v>
      </c>
      <c r="C2590" s="8">
        <v>26.9479166666667</v>
      </c>
      <c r="D2590">
        <v>0.95455524761551169</v>
      </c>
      <c r="E2590" s="6">
        <v>125.12783167740902</v>
      </c>
      <c r="F2590" s="10">
        <v>105.77143980000001</v>
      </c>
      <c r="G2590" s="10">
        <v>287.94779889999995</v>
      </c>
      <c r="H2590" s="10">
        <v>119.44142835042123</v>
      </c>
    </row>
    <row r="2591" spans="1:8" x14ac:dyDescent="0.25">
      <c r="A2591" s="20"/>
      <c r="B2591" s="5">
        <f>DATE(YEAR(siječanj!B2591),MONTH(siječanj!B2591)+7,DAY(siječanj!B2591))</f>
        <v>44800</v>
      </c>
      <c r="C2591" s="8">
        <v>26.9583333333333</v>
      </c>
      <c r="D2591">
        <v>0.95455524761551169</v>
      </c>
      <c r="E2591" s="6">
        <v>114.25625973630443</v>
      </c>
      <c r="F2591" s="10">
        <v>102.72074429999999</v>
      </c>
      <c r="G2591" s="10">
        <v>280.34608960000003</v>
      </c>
      <c r="H2591" s="10">
        <v>109.06391230421029</v>
      </c>
    </row>
    <row r="2592" spans="1:8" x14ac:dyDescent="0.25">
      <c r="A2592" s="20"/>
      <c r="B2592" s="5">
        <f>DATE(YEAR(siječanj!B2592),MONTH(siječanj!B2592)+7,DAY(siječanj!B2592))</f>
        <v>44800</v>
      </c>
      <c r="C2592" s="8">
        <v>26.96875</v>
      </c>
      <c r="D2592">
        <v>0.95455524761551169</v>
      </c>
      <c r="E2592" s="6">
        <v>105.91225817216805</v>
      </c>
      <c r="F2592" s="10">
        <v>99.874325599999992</v>
      </c>
      <c r="G2592" s="10">
        <v>279.11983939999999</v>
      </c>
      <c r="H2592" s="10">
        <v>101.09910182505187</v>
      </c>
    </row>
    <row r="2593" spans="1:8" x14ac:dyDescent="0.25">
      <c r="A2593" s="20"/>
      <c r="B2593" s="5">
        <f>DATE(YEAR(siječanj!B2593),MONTH(siječanj!B2593)+7,DAY(siječanj!B2593))</f>
        <v>44800</v>
      </c>
      <c r="C2593" s="8">
        <v>26.9791666666667</v>
      </c>
      <c r="D2593">
        <v>0.95455524761551169</v>
      </c>
      <c r="E2593" s="6">
        <v>99.135508242017451</v>
      </c>
      <c r="F2593" s="10">
        <v>97.087156129999997</v>
      </c>
      <c r="G2593" s="10">
        <v>274.93178319999998</v>
      </c>
      <c r="H2593" s="10">
        <v>94.630319617448563</v>
      </c>
    </row>
    <row r="2594" spans="1:8" ht="15.75" thickBot="1" x14ac:dyDescent="0.3">
      <c r="A2594" s="20"/>
      <c r="B2594" s="5">
        <f>DATE(YEAR(siječanj!B2594),MONTH(siječanj!B2594)+7,DAY(siječanj!B2594))</f>
        <v>44800</v>
      </c>
      <c r="C2594" s="8">
        <v>26.9895833333333</v>
      </c>
      <c r="D2594">
        <v>0.95455524761551169</v>
      </c>
      <c r="E2594" s="6">
        <v>93.127217036644126</v>
      </c>
      <c r="F2594" s="10">
        <v>94.36371887</v>
      </c>
      <c r="G2594" s="10">
        <v>273.45770310000006</v>
      </c>
      <c r="H2594" s="10">
        <v>88.895073718157334</v>
      </c>
    </row>
    <row r="2595" spans="1:8" x14ac:dyDescent="0.25">
      <c r="A2595" s="17">
        <f t="shared" ref="A2595" si="25">A2499+1</f>
        <v>240</v>
      </c>
      <c r="B2595" s="5">
        <f>DATE(YEAR(siječanj!B2595),MONTH(siječanj!B2595)+7,DAY(siječanj!B2595))</f>
        <v>44801</v>
      </c>
      <c r="C2595" s="8">
        <v>27</v>
      </c>
      <c r="D2595">
        <v>0.95388483001458457</v>
      </c>
      <c r="E2595" s="6">
        <v>87.397422893361551</v>
      </c>
      <c r="F2595" s="10">
        <v>86.327381079999995</v>
      </c>
      <c r="G2595" s="10">
        <v>265.31767780000001</v>
      </c>
      <c r="H2595" s="10">
        <v>83.367075880346945</v>
      </c>
    </row>
    <row r="2596" spans="1:8" x14ac:dyDescent="0.25">
      <c r="A2596" s="18"/>
      <c r="B2596" s="5">
        <f>DATE(YEAR(siječanj!B2596),MONTH(siječanj!B2596)+7,DAY(siječanj!B2596))</f>
        <v>44801</v>
      </c>
      <c r="C2596" s="8">
        <v>27.0104166666667</v>
      </c>
      <c r="D2596">
        <v>0.95388483001458457</v>
      </c>
      <c r="E2596" s="6">
        <v>81.598711881748315</v>
      </c>
      <c r="F2596" s="10">
        <v>84.062093140000002</v>
      </c>
      <c r="G2596" s="10">
        <v>263.12727819999998</v>
      </c>
      <c r="H2596" s="10">
        <v>77.83577341273056</v>
      </c>
    </row>
    <row r="2597" spans="1:8" x14ac:dyDescent="0.25">
      <c r="A2597" s="18"/>
      <c r="B2597" s="5">
        <f>DATE(YEAR(siječanj!B2597),MONTH(siječanj!B2597)+7,DAY(siječanj!B2597))</f>
        <v>44801</v>
      </c>
      <c r="C2597" s="8">
        <v>27.0208333333333</v>
      </c>
      <c r="D2597">
        <v>0.95388483001458457</v>
      </c>
      <c r="E2597" s="6">
        <v>76.310592717035746</v>
      </c>
      <c r="F2597" s="10">
        <v>81.970650699999993</v>
      </c>
      <c r="G2597" s="10">
        <v>263.14508990000002</v>
      </c>
      <c r="H2597" s="10">
        <v>72.791516762201837</v>
      </c>
    </row>
    <row r="2598" spans="1:8" x14ac:dyDescent="0.25">
      <c r="A2598" s="18"/>
      <c r="B2598" s="5">
        <f>DATE(YEAR(siječanj!B2598),MONTH(siječanj!B2598)+7,DAY(siječanj!B2598))</f>
        <v>44801</v>
      </c>
      <c r="C2598" s="8">
        <v>27.03125</v>
      </c>
      <c r="D2598">
        <v>0.95388483001458457</v>
      </c>
      <c r="E2598" s="6">
        <v>72.49995077382448</v>
      </c>
      <c r="F2598" s="10">
        <v>80.241888349999996</v>
      </c>
      <c r="G2598" s="10">
        <v>262.02972819999997</v>
      </c>
      <c r="H2598" s="10">
        <v>69.156603219955315</v>
      </c>
    </row>
    <row r="2599" spans="1:8" x14ac:dyDescent="0.25">
      <c r="A2599" s="18"/>
      <c r="B2599" s="5">
        <f>DATE(YEAR(siječanj!B2599),MONTH(siječanj!B2599)+7,DAY(siječanj!B2599))</f>
        <v>44801</v>
      </c>
      <c r="C2599" s="8">
        <v>27.0416666666667</v>
      </c>
      <c r="D2599">
        <v>0.95388483001458457</v>
      </c>
      <c r="E2599" s="6">
        <v>70.593830567496653</v>
      </c>
      <c r="F2599" s="10">
        <v>81.61482934</v>
      </c>
      <c r="G2599" s="10">
        <v>263.9436753</v>
      </c>
      <c r="H2599" s="10">
        <v>67.33838407095493</v>
      </c>
    </row>
    <row r="2600" spans="1:8" x14ac:dyDescent="0.25">
      <c r="A2600" s="18"/>
      <c r="B2600" s="5">
        <f>DATE(YEAR(siječanj!B2600),MONTH(siječanj!B2600)+7,DAY(siječanj!B2600))</f>
        <v>44801</v>
      </c>
      <c r="C2600" s="8">
        <v>27.0520833333333</v>
      </c>
      <c r="D2600">
        <v>0.95388483001458457</v>
      </c>
      <c r="E2600" s="6">
        <v>68.438963694668701</v>
      </c>
      <c r="F2600" s="10">
        <v>80.265965850000001</v>
      </c>
      <c r="G2600" s="10">
        <v>263.43162909999995</v>
      </c>
      <c r="H2600" s="10">
        <v>65.282889250263381</v>
      </c>
    </row>
    <row r="2601" spans="1:8" x14ac:dyDescent="0.25">
      <c r="A2601" s="18"/>
      <c r="B2601" s="5">
        <f>DATE(YEAR(siječanj!B2601),MONTH(siječanj!B2601)+7,DAY(siječanj!B2601))</f>
        <v>44801</v>
      </c>
      <c r="C2601" s="8">
        <v>27.0625</v>
      </c>
      <c r="D2601">
        <v>0.95388483001458457</v>
      </c>
      <c r="E2601" s="6">
        <v>67.006101641752664</v>
      </c>
      <c r="F2601" s="10">
        <v>79.355284679999997</v>
      </c>
      <c r="G2601" s="10">
        <v>263.10836549999999</v>
      </c>
      <c r="H2601" s="10">
        <v>63.91610387448322</v>
      </c>
    </row>
    <row r="2602" spans="1:8" x14ac:dyDescent="0.25">
      <c r="A2602" s="18"/>
      <c r="B2602" s="5">
        <f>DATE(YEAR(siječanj!B2602),MONTH(siječanj!B2602)+7,DAY(siječanj!B2602))</f>
        <v>44801</v>
      </c>
      <c r="C2602" s="8">
        <v>27.0729166666667</v>
      </c>
      <c r="D2602">
        <v>0.95388483001458457</v>
      </c>
      <c r="E2602" s="6">
        <v>63.897376423876779</v>
      </c>
      <c r="F2602" s="10">
        <v>78.240157850000003</v>
      </c>
      <c r="G2602" s="10">
        <v>263.15504629999998</v>
      </c>
      <c r="H2602" s="10">
        <v>60.950738048467628</v>
      </c>
    </row>
    <row r="2603" spans="1:8" x14ac:dyDescent="0.25">
      <c r="A2603" s="18"/>
      <c r="B2603" s="5">
        <f>DATE(YEAR(siječanj!B2603),MONTH(siječanj!B2603)+7,DAY(siječanj!B2603))</f>
        <v>44801</v>
      </c>
      <c r="C2603" s="8">
        <v>27.0833333333333</v>
      </c>
      <c r="D2603">
        <v>0.95388483001458457</v>
      </c>
      <c r="E2603" s="6">
        <v>63.238396970629111</v>
      </c>
      <c r="F2603" s="10">
        <v>77.100997750000005</v>
      </c>
      <c r="G2603" s="10">
        <v>262.34809690000003</v>
      </c>
      <c r="H2603" s="10">
        <v>60.322147544723371</v>
      </c>
    </row>
    <row r="2604" spans="1:8" x14ac:dyDescent="0.25">
      <c r="A2604" s="18"/>
      <c r="B2604" s="5">
        <f>DATE(YEAR(siječanj!B2604),MONTH(siječanj!B2604)+7,DAY(siječanj!B2604))</f>
        <v>44801</v>
      </c>
      <c r="C2604" s="8">
        <v>27.09375</v>
      </c>
      <c r="D2604">
        <v>0.95388483001458457</v>
      </c>
      <c r="E2604" s="6">
        <v>62.882892402007485</v>
      </c>
      <c r="F2604" s="10">
        <v>76.35942738</v>
      </c>
      <c r="G2604" s="10">
        <v>262.37131049999999</v>
      </c>
      <c r="H2604" s="10">
        <v>59.983037129714319</v>
      </c>
    </row>
    <row r="2605" spans="1:8" x14ac:dyDescent="0.25">
      <c r="A2605" s="18"/>
      <c r="B2605" s="5">
        <f>DATE(YEAR(siječanj!B2605),MONTH(siječanj!B2605)+7,DAY(siječanj!B2605))</f>
        <v>44801</v>
      </c>
      <c r="C2605" s="8">
        <v>27.1041666666667</v>
      </c>
      <c r="D2605">
        <v>0.95388483001458457</v>
      </c>
      <c r="E2605" s="6">
        <v>61.524091111950931</v>
      </c>
      <c r="F2605" s="10">
        <v>75.745437690000003</v>
      </c>
      <c r="G2605" s="10">
        <v>262.46276389999997</v>
      </c>
      <c r="H2605" s="10">
        <v>58.68689719212513</v>
      </c>
    </row>
    <row r="2606" spans="1:8" x14ac:dyDescent="0.25">
      <c r="A2606" s="18"/>
      <c r="B2606" s="5">
        <f>DATE(YEAR(siječanj!B2606),MONTH(siječanj!B2606)+7,DAY(siječanj!B2606))</f>
        <v>44801</v>
      </c>
      <c r="C2606" s="8">
        <v>27.1145833333333</v>
      </c>
      <c r="D2606">
        <v>0.95388483001458457</v>
      </c>
      <c r="E2606" s="6">
        <v>60.705528809216638</v>
      </c>
      <c r="F2606" s="10">
        <v>75.0357609</v>
      </c>
      <c r="G2606" s="10">
        <v>262.38164019999999</v>
      </c>
      <c r="H2606" s="10">
        <v>57.906083029125078</v>
      </c>
    </row>
    <row r="2607" spans="1:8" x14ac:dyDescent="0.25">
      <c r="A2607" s="18"/>
      <c r="B2607" s="5">
        <f>DATE(YEAR(siječanj!B2607),MONTH(siječanj!B2607)+7,DAY(siječanj!B2607))</f>
        <v>44801</v>
      </c>
      <c r="C2607" s="8">
        <v>27.125</v>
      </c>
      <c r="D2607">
        <v>0.95388483001458457</v>
      </c>
      <c r="E2607" s="6">
        <v>61.678858696341123</v>
      </c>
      <c r="F2607" s="10">
        <v>74.435410630000007</v>
      </c>
      <c r="G2607" s="10">
        <v>262.1979035</v>
      </c>
      <c r="H2607" s="10">
        <v>58.834527643052937</v>
      </c>
    </row>
    <row r="2608" spans="1:8" x14ac:dyDescent="0.25">
      <c r="A2608" s="18"/>
      <c r="B2608" s="5">
        <f>DATE(YEAR(siječanj!B2608),MONTH(siječanj!B2608)+7,DAY(siječanj!B2608))</f>
        <v>44801</v>
      </c>
      <c r="C2608" s="8">
        <v>27.1354166666667</v>
      </c>
      <c r="D2608">
        <v>0.95388483001458457</v>
      </c>
      <c r="E2608" s="6">
        <v>61.563481966116086</v>
      </c>
      <c r="F2608" s="10">
        <v>73.785523150000003</v>
      </c>
      <c r="G2608" s="10">
        <v>262.08729440000002</v>
      </c>
      <c r="H2608" s="10">
        <v>58.724471530354585</v>
      </c>
    </row>
    <row r="2609" spans="1:8" x14ac:dyDescent="0.25">
      <c r="A2609" s="18"/>
      <c r="B2609" s="5">
        <f>DATE(YEAR(siječanj!B2609),MONTH(siječanj!B2609)+7,DAY(siječanj!B2609))</f>
        <v>44801</v>
      </c>
      <c r="C2609" s="8">
        <v>27.1458333333333</v>
      </c>
      <c r="D2609">
        <v>0.95388483001458457</v>
      </c>
      <c r="E2609" s="6">
        <v>60.640356926441363</v>
      </c>
      <c r="F2609" s="10">
        <v>73.442131250000003</v>
      </c>
      <c r="G2609" s="10">
        <v>262.00451939999999</v>
      </c>
      <c r="H2609" s="10">
        <v>57.843916558802256</v>
      </c>
    </row>
    <row r="2610" spans="1:8" x14ac:dyDescent="0.25">
      <c r="A2610" s="18"/>
      <c r="B2610" s="5">
        <f>DATE(YEAR(siječanj!B2610),MONTH(siječanj!B2610)+7,DAY(siječanj!B2610))</f>
        <v>44801</v>
      </c>
      <c r="C2610" s="8">
        <v>27.15625</v>
      </c>
      <c r="D2610">
        <v>0.95388483001458457</v>
      </c>
      <c r="E2610" s="6">
        <v>60.158702340674822</v>
      </c>
      <c r="F2610" s="10">
        <v>73.088284189999996</v>
      </c>
      <c r="G2610" s="10">
        <v>262.41985269999998</v>
      </c>
      <c r="H2610" s="10">
        <v>57.38447355613259</v>
      </c>
    </row>
    <row r="2611" spans="1:8" x14ac:dyDescent="0.25">
      <c r="A2611" s="18"/>
      <c r="B2611" s="5">
        <f>DATE(YEAR(siječanj!B2611),MONTH(siječanj!B2611)+7,DAY(siječanj!B2611))</f>
        <v>44801</v>
      </c>
      <c r="C2611" s="8">
        <v>27.1666666666667</v>
      </c>
      <c r="D2611">
        <v>0.95388483001458457</v>
      </c>
      <c r="E2611" s="6">
        <v>59.90933117896941</v>
      </c>
      <c r="F2611" s="10">
        <v>73.033034869999994</v>
      </c>
      <c r="G2611" s="10">
        <v>264.38072900000003</v>
      </c>
      <c r="H2611" s="10">
        <v>57.14660218793869</v>
      </c>
    </row>
    <row r="2612" spans="1:8" x14ac:dyDescent="0.25">
      <c r="A2612" s="18"/>
      <c r="B2612" s="5">
        <f>DATE(YEAR(siječanj!B2612),MONTH(siječanj!B2612)+7,DAY(siječanj!B2612))</f>
        <v>44801</v>
      </c>
      <c r="C2612" s="8">
        <v>27.1770833333333</v>
      </c>
      <c r="D2612">
        <v>0.95388483001458457</v>
      </c>
      <c r="E2612" s="6">
        <v>60.134658778852071</v>
      </c>
      <c r="F2612" s="10">
        <v>72.671619359999994</v>
      </c>
      <c r="G2612" s="10">
        <v>266.09609510000001</v>
      </c>
      <c r="H2612" s="10">
        <v>57.361538767250352</v>
      </c>
    </row>
    <row r="2613" spans="1:8" x14ac:dyDescent="0.25">
      <c r="A2613" s="18"/>
      <c r="B2613" s="5">
        <f>DATE(YEAR(siječanj!B2613),MONTH(siječanj!B2613)+7,DAY(siječanj!B2613))</f>
        <v>44801</v>
      </c>
      <c r="C2613" s="8">
        <v>27.1875</v>
      </c>
      <c r="D2613">
        <v>0.95388483001458457</v>
      </c>
      <c r="E2613" s="6">
        <v>60.20360245381319</v>
      </c>
      <c r="F2613" s="10">
        <v>72.761548439999999</v>
      </c>
      <c r="G2613" s="10">
        <v>272.49079970000003</v>
      </c>
      <c r="H2613" s="10">
        <v>57.427303092921221</v>
      </c>
    </row>
    <row r="2614" spans="1:8" x14ac:dyDescent="0.25">
      <c r="A2614" s="18"/>
      <c r="B2614" s="5">
        <f>DATE(YEAR(siječanj!B2614),MONTH(siječanj!B2614)+7,DAY(siječanj!B2614))</f>
        <v>44801</v>
      </c>
      <c r="C2614" s="8">
        <v>27.1979166666667</v>
      </c>
      <c r="D2614">
        <v>0.95388483001458457</v>
      </c>
      <c r="E2614" s="6">
        <v>61.655705710351675</v>
      </c>
      <c r="F2614" s="10">
        <v>72.722346770000001</v>
      </c>
      <c r="G2614" s="10">
        <v>274.98123880000003</v>
      </c>
      <c r="H2614" s="10">
        <v>58.812442360948062</v>
      </c>
    </row>
    <row r="2615" spans="1:8" x14ac:dyDescent="0.25">
      <c r="A2615" s="18"/>
      <c r="B2615" s="5">
        <f>DATE(YEAR(siječanj!B2615),MONTH(siječanj!B2615)+7,DAY(siječanj!B2615))</f>
        <v>44801</v>
      </c>
      <c r="C2615" s="8">
        <v>27.2083333333333</v>
      </c>
      <c r="D2615">
        <v>0.95388483001458457</v>
      </c>
      <c r="E2615" s="6">
        <v>63.290560687776868</v>
      </c>
      <c r="F2615" s="10">
        <v>72.925805280000006</v>
      </c>
      <c r="G2615" s="10">
        <v>275.84523180000002</v>
      </c>
      <c r="H2615" s="10">
        <v>60.371905723187787</v>
      </c>
    </row>
    <row r="2616" spans="1:8" x14ac:dyDescent="0.25">
      <c r="A2616" s="18"/>
      <c r="B2616" s="5">
        <f>DATE(YEAR(siječanj!B2616),MONTH(siječanj!B2616)+7,DAY(siječanj!B2616))</f>
        <v>44801</v>
      </c>
      <c r="C2616" s="8">
        <v>27.21875</v>
      </c>
      <c r="D2616">
        <v>0.95388483001458457</v>
      </c>
      <c r="E2616" s="6">
        <v>64.160329611668615</v>
      </c>
      <c r="F2616" s="10">
        <v>73.229577329999998</v>
      </c>
      <c r="G2616" s="10">
        <v>270.3213078</v>
      </c>
      <c r="H2616" s="10">
        <v>61.201565105306237</v>
      </c>
    </row>
    <row r="2617" spans="1:8" x14ac:dyDescent="0.25">
      <c r="A2617" s="18"/>
      <c r="B2617" s="5">
        <f>DATE(YEAR(siječanj!B2617),MONTH(siječanj!B2617)+7,DAY(siječanj!B2617))</f>
        <v>44801</v>
      </c>
      <c r="C2617" s="8">
        <v>27.2291666666667</v>
      </c>
      <c r="D2617">
        <v>0.95388483001458457</v>
      </c>
      <c r="E2617" s="6">
        <v>66.952155780100142</v>
      </c>
      <c r="F2617" s="10">
        <v>73.412995050000006</v>
      </c>
      <c r="G2617" s="10">
        <v>211.36819610000001</v>
      </c>
      <c r="H2617" s="10">
        <v>63.864645735410811</v>
      </c>
    </row>
    <row r="2618" spans="1:8" x14ac:dyDescent="0.25">
      <c r="A2618" s="18"/>
      <c r="B2618" s="5">
        <f>DATE(YEAR(siječanj!B2618),MONTH(siječanj!B2618)+7,DAY(siječanj!B2618))</f>
        <v>44801</v>
      </c>
      <c r="C2618" s="8">
        <v>27.2395833333333</v>
      </c>
      <c r="D2618">
        <v>0.95388483001458457</v>
      </c>
      <c r="E2618" s="6">
        <v>71.211132660286964</v>
      </c>
      <c r="F2618" s="10">
        <v>73.797963330000002</v>
      </c>
      <c r="G2618" s="10">
        <v>108.52317439999999</v>
      </c>
      <c r="H2618" s="10">
        <v>67.927219172803859</v>
      </c>
    </row>
    <row r="2619" spans="1:8" x14ac:dyDescent="0.25">
      <c r="A2619" s="18"/>
      <c r="B2619" s="5">
        <f>DATE(YEAR(siječanj!B2619),MONTH(siječanj!B2619)+7,DAY(siječanj!B2619))</f>
        <v>44801</v>
      </c>
      <c r="C2619" s="8">
        <v>27.25</v>
      </c>
      <c r="D2619">
        <v>0.95388483001458457</v>
      </c>
      <c r="E2619" s="6">
        <v>73.913082153903105</v>
      </c>
      <c r="F2619" s="10">
        <v>74.635489179999993</v>
      </c>
      <c r="G2619" s="10">
        <v>32.009934719999997</v>
      </c>
      <c r="H2619" s="10">
        <v>70.504567806229886</v>
      </c>
    </row>
    <row r="2620" spans="1:8" x14ac:dyDescent="0.25">
      <c r="A2620" s="18"/>
      <c r="B2620" s="5">
        <f>DATE(YEAR(siječanj!B2620),MONTH(siječanj!B2620)+7,DAY(siječanj!B2620))</f>
        <v>44801</v>
      </c>
      <c r="C2620" s="8">
        <v>27.2604166666667</v>
      </c>
      <c r="D2620">
        <v>0.95388483001458457</v>
      </c>
      <c r="E2620" s="6">
        <v>77.774987310047194</v>
      </c>
      <c r="F2620" s="10">
        <v>75.44944753</v>
      </c>
      <c r="G2620" s="10">
        <v>7.1494619570000006</v>
      </c>
      <c r="H2620" s="10">
        <v>74.188380549630836</v>
      </c>
    </row>
    <row r="2621" spans="1:8" x14ac:dyDescent="0.25">
      <c r="A2621" s="18"/>
      <c r="B2621" s="5">
        <f>DATE(YEAR(siječanj!B2621),MONTH(siječanj!B2621)+7,DAY(siječanj!B2621))</f>
        <v>44801</v>
      </c>
      <c r="C2621" s="8">
        <v>27.2708333333333</v>
      </c>
      <c r="D2621">
        <v>0.95388483001458457</v>
      </c>
      <c r="E2621" s="6">
        <v>81.667289199426833</v>
      </c>
      <c r="F2621" s="10">
        <v>77.400286769999994</v>
      </c>
      <c r="G2621" s="10">
        <v>2.8870872699999999</v>
      </c>
      <c r="H2621" s="10">
        <v>77.901188275747188</v>
      </c>
    </row>
    <row r="2622" spans="1:8" x14ac:dyDescent="0.25">
      <c r="A2622" s="18"/>
      <c r="B2622" s="5">
        <f>DATE(YEAR(siječanj!B2622),MONTH(siječanj!B2622)+7,DAY(siječanj!B2622))</f>
        <v>44801</v>
      </c>
      <c r="C2622" s="8">
        <v>27.28125</v>
      </c>
      <c r="D2622">
        <v>0.95388483001458457</v>
      </c>
      <c r="E2622" s="6">
        <v>84.729456264430112</v>
      </c>
      <c r="F2622" s="10">
        <v>79.928362460000002</v>
      </c>
      <c r="G2622" s="10">
        <v>2.1234465619999998</v>
      </c>
      <c r="H2622" s="10">
        <v>80.82214298602409</v>
      </c>
    </row>
    <row r="2623" spans="1:8" x14ac:dyDescent="0.25">
      <c r="A2623" s="18"/>
      <c r="B2623" s="5">
        <f>DATE(YEAR(siječanj!B2623),MONTH(siječanj!B2623)+7,DAY(siječanj!B2623))</f>
        <v>44801</v>
      </c>
      <c r="C2623" s="8">
        <v>27.2916666666667</v>
      </c>
      <c r="D2623">
        <v>0.95388483001458457</v>
      </c>
      <c r="E2623" s="6">
        <v>87.640826104861873</v>
      </c>
      <c r="F2623" s="10">
        <v>82.714305260000003</v>
      </c>
      <c r="G2623" s="10">
        <v>1.9202762419999999</v>
      </c>
      <c r="H2623" s="10">
        <v>83.599254511373928</v>
      </c>
    </row>
    <row r="2624" spans="1:8" x14ac:dyDescent="0.25">
      <c r="A2624" s="18"/>
      <c r="B2624" s="5">
        <f>DATE(YEAR(siječanj!B2624),MONTH(siječanj!B2624)+7,DAY(siječanj!B2624))</f>
        <v>44801</v>
      </c>
      <c r="C2624" s="8">
        <v>27.3020833333333</v>
      </c>
      <c r="D2624">
        <v>0.95388483001458457</v>
      </c>
      <c r="E2624" s="6">
        <v>94.189891437327987</v>
      </c>
      <c r="F2624" s="10">
        <v>84.29753436</v>
      </c>
      <c r="G2624" s="10">
        <v>1.5959066159999999</v>
      </c>
      <c r="H2624" s="10">
        <v>89.846308582787785</v>
      </c>
    </row>
    <row r="2625" spans="1:8" x14ac:dyDescent="0.25">
      <c r="A2625" s="18"/>
      <c r="B2625" s="5">
        <f>DATE(YEAR(siječanj!B2625),MONTH(siječanj!B2625)+7,DAY(siječanj!B2625))</f>
        <v>44801</v>
      </c>
      <c r="C2625" s="8">
        <v>27.3125</v>
      </c>
      <c r="D2625">
        <v>0.95388483001458457</v>
      </c>
      <c r="E2625" s="6">
        <v>98.314660425829146</v>
      </c>
      <c r="F2625" s="10">
        <v>86.068216539999995</v>
      </c>
      <c r="G2625" s="10">
        <v>1.5378872240000001</v>
      </c>
      <c r="H2625" s="10">
        <v>93.780863148233635</v>
      </c>
    </row>
    <row r="2626" spans="1:8" x14ac:dyDescent="0.25">
      <c r="A2626" s="18"/>
      <c r="B2626" s="5">
        <f>DATE(YEAR(siječanj!B2626),MONTH(siječanj!B2626)+7,DAY(siječanj!B2626))</f>
        <v>44801</v>
      </c>
      <c r="C2626" s="8">
        <v>27.3229166666667</v>
      </c>
      <c r="D2626">
        <v>0.95388483001458457</v>
      </c>
      <c r="E2626" s="6">
        <v>103.85438265244026</v>
      </c>
      <c r="F2626" s="10">
        <v>88.394340909999997</v>
      </c>
      <c r="G2626" s="10">
        <v>1.4416865769999998</v>
      </c>
      <c r="H2626" s="10">
        <v>99.065120142692606</v>
      </c>
    </row>
    <row r="2627" spans="1:8" x14ac:dyDescent="0.25">
      <c r="A2627" s="18"/>
      <c r="B2627" s="5">
        <f>DATE(YEAR(siječanj!B2627),MONTH(siječanj!B2627)+7,DAY(siječanj!B2627))</f>
        <v>44801</v>
      </c>
      <c r="C2627" s="8">
        <v>27.3333333333333</v>
      </c>
      <c r="D2627">
        <v>0.95388483001458457</v>
      </c>
      <c r="E2627" s="6">
        <v>109.52215717411892</v>
      </c>
      <c r="F2627" s="10">
        <v>91.439288419999997</v>
      </c>
      <c r="G2627" s="10">
        <v>1.3490177269999999</v>
      </c>
      <c r="H2627" s="10">
        <v>104.47152427886503</v>
      </c>
    </row>
    <row r="2628" spans="1:8" x14ac:dyDescent="0.25">
      <c r="A2628" s="18"/>
      <c r="B2628" s="5">
        <f>DATE(YEAR(siječanj!B2628),MONTH(siječanj!B2628)+7,DAY(siječanj!B2628))</f>
        <v>44801</v>
      </c>
      <c r="C2628" s="8">
        <v>27.34375</v>
      </c>
      <c r="D2628">
        <v>0.95388483001458457</v>
      </c>
      <c r="E2628" s="6">
        <v>115.05050842523531</v>
      </c>
      <c r="F2628" s="10">
        <v>93.504657289999997</v>
      </c>
      <c r="G2628" s="10">
        <v>1.287159199</v>
      </c>
      <c r="H2628" s="10">
        <v>109.74493467229711</v>
      </c>
    </row>
    <row r="2629" spans="1:8" x14ac:dyDescent="0.25">
      <c r="A2629" s="18"/>
      <c r="B2629" s="5">
        <f>DATE(YEAR(siječanj!B2629),MONTH(siječanj!B2629)+7,DAY(siječanj!B2629))</f>
        <v>44801</v>
      </c>
      <c r="C2629" s="8">
        <v>27.3541666666667</v>
      </c>
      <c r="D2629">
        <v>0.95388483001458457</v>
      </c>
      <c r="E2629" s="6">
        <v>120.24226371056749</v>
      </c>
      <c r="F2629" s="10">
        <v>95.077205050000003</v>
      </c>
      <c r="G2629" s="10">
        <v>1.2549267820000001</v>
      </c>
      <c r="H2629" s="10">
        <v>114.69727128012352</v>
      </c>
    </row>
    <row r="2630" spans="1:8" x14ac:dyDescent="0.25">
      <c r="A2630" s="18"/>
      <c r="B2630" s="5">
        <f>DATE(YEAR(siječanj!B2630),MONTH(siječanj!B2630)+7,DAY(siječanj!B2630))</f>
        <v>44801</v>
      </c>
      <c r="C2630" s="8">
        <v>27.3645833333333</v>
      </c>
      <c r="D2630">
        <v>0.95388483001458457</v>
      </c>
      <c r="E2630" s="6">
        <v>124.16434081649189</v>
      </c>
      <c r="F2630" s="10">
        <v>97.437970989999997</v>
      </c>
      <c r="G2630" s="10">
        <v>1.275506354</v>
      </c>
      <c r="H2630" s="10">
        <v>118.43848113361231</v>
      </c>
    </row>
    <row r="2631" spans="1:8" x14ac:dyDescent="0.25">
      <c r="A2631" s="18"/>
      <c r="B2631" s="5">
        <f>DATE(YEAR(siječanj!B2631),MONTH(siječanj!B2631)+7,DAY(siječanj!B2631))</f>
        <v>44801</v>
      </c>
      <c r="C2631" s="8">
        <v>27.375</v>
      </c>
      <c r="D2631">
        <v>0.95388483001458457</v>
      </c>
      <c r="E2631" s="6">
        <v>126.67194720365413</v>
      </c>
      <c r="F2631" s="10">
        <v>99.652402510000002</v>
      </c>
      <c r="G2631" s="10">
        <v>1.3219579850000001</v>
      </c>
      <c r="H2631" s="10">
        <v>120.83044882597405</v>
      </c>
    </row>
    <row r="2632" spans="1:8" x14ac:dyDescent="0.25">
      <c r="A2632" s="18"/>
      <c r="B2632" s="5">
        <f>DATE(YEAR(siječanj!B2632),MONTH(siječanj!B2632)+7,DAY(siječanj!B2632))</f>
        <v>44801</v>
      </c>
      <c r="C2632" s="8">
        <v>27.3854166666667</v>
      </c>
      <c r="D2632">
        <v>0.95388483001458457</v>
      </c>
      <c r="E2632" s="6">
        <v>128.01010838111483</v>
      </c>
      <c r="F2632" s="10">
        <v>100.95201390000001</v>
      </c>
      <c r="G2632" s="10">
        <v>1.351712588</v>
      </c>
      <c r="H2632" s="10">
        <v>122.10690047326827</v>
      </c>
    </row>
    <row r="2633" spans="1:8" x14ac:dyDescent="0.25">
      <c r="A2633" s="18"/>
      <c r="B2633" s="5">
        <f>DATE(YEAR(siječanj!B2633),MONTH(siječanj!B2633)+7,DAY(siječanj!B2633))</f>
        <v>44801</v>
      </c>
      <c r="C2633" s="8">
        <v>27.3958333333333</v>
      </c>
      <c r="D2633">
        <v>0.95388483001458457</v>
      </c>
      <c r="E2633" s="6">
        <v>129.89825920950861</v>
      </c>
      <c r="F2633" s="10">
        <v>102.3448667</v>
      </c>
      <c r="G2633" s="10">
        <v>1.3694844349999999</v>
      </c>
      <c r="H2633" s="10">
        <v>123.90797890525256</v>
      </c>
    </row>
    <row r="2634" spans="1:8" x14ac:dyDescent="0.25">
      <c r="A2634" s="18"/>
      <c r="B2634" s="5">
        <f>DATE(YEAR(siječanj!B2634),MONTH(siječanj!B2634)+7,DAY(siječanj!B2634))</f>
        <v>44801</v>
      </c>
      <c r="C2634" s="8">
        <v>27.40625</v>
      </c>
      <c r="D2634">
        <v>0.95388483001458457</v>
      </c>
      <c r="E2634" s="6">
        <v>134.67999417546039</v>
      </c>
      <c r="F2634" s="10">
        <v>103.4271045</v>
      </c>
      <c r="G2634" s="10">
        <v>1.372656801</v>
      </c>
      <c r="H2634" s="10">
        <v>128.46920335042427</v>
      </c>
    </row>
    <row r="2635" spans="1:8" x14ac:dyDescent="0.25">
      <c r="A2635" s="18"/>
      <c r="B2635" s="5">
        <f>DATE(YEAR(siječanj!B2635),MONTH(siječanj!B2635)+7,DAY(siječanj!B2635))</f>
        <v>44801</v>
      </c>
      <c r="C2635" s="8">
        <v>27.4166666666667</v>
      </c>
      <c r="D2635">
        <v>0.95388483001458457</v>
      </c>
      <c r="E2635" s="6">
        <v>139.75731890533802</v>
      </c>
      <c r="F2635" s="10">
        <v>105.0471783</v>
      </c>
      <c r="G2635" s="10">
        <v>1.4441279269999998</v>
      </c>
      <c r="H2635" s="10">
        <v>133.31238638731244</v>
      </c>
    </row>
    <row r="2636" spans="1:8" x14ac:dyDescent="0.25">
      <c r="A2636" s="18"/>
      <c r="B2636" s="5">
        <f>DATE(YEAR(siječanj!B2636),MONTH(siječanj!B2636)+7,DAY(siječanj!B2636))</f>
        <v>44801</v>
      </c>
      <c r="C2636" s="8">
        <v>27.4270833333333</v>
      </c>
      <c r="D2636">
        <v>0.95388483001458457</v>
      </c>
      <c r="E2636" s="6">
        <v>144.25204620045542</v>
      </c>
      <c r="F2636" s="10">
        <v>106.14296759999999</v>
      </c>
      <c r="G2636" s="10">
        <v>1.376499409</v>
      </c>
      <c r="H2636" s="10">
        <v>137.59983856917742</v>
      </c>
    </row>
    <row r="2637" spans="1:8" x14ac:dyDescent="0.25">
      <c r="A2637" s="18"/>
      <c r="B2637" s="5">
        <f>DATE(YEAR(siječanj!B2637),MONTH(siječanj!B2637)+7,DAY(siječanj!B2637))</f>
        <v>44801</v>
      </c>
      <c r="C2637" s="8">
        <v>27.4375</v>
      </c>
      <c r="D2637">
        <v>0.95388483001458457</v>
      </c>
      <c r="E2637" s="6">
        <v>147.55704559501459</v>
      </c>
      <c r="F2637" s="10">
        <v>107.12558780000001</v>
      </c>
      <c r="G2637" s="10">
        <v>1.320431707</v>
      </c>
      <c r="H2637" s="10">
        <v>140.7524273548548</v>
      </c>
    </row>
    <row r="2638" spans="1:8" x14ac:dyDescent="0.25">
      <c r="A2638" s="18"/>
      <c r="B2638" s="5">
        <f>DATE(YEAR(siječanj!B2638),MONTH(siječanj!B2638)+7,DAY(siječanj!B2638))</f>
        <v>44801</v>
      </c>
      <c r="C2638" s="8">
        <v>27.4479166666667</v>
      </c>
      <c r="D2638">
        <v>0.95388483001458457</v>
      </c>
      <c r="E2638" s="6">
        <v>145.95112787872358</v>
      </c>
      <c r="F2638" s="10">
        <v>108.04094669999999</v>
      </c>
      <c r="G2638" s="10">
        <v>1.2776316830000001</v>
      </c>
      <c r="H2638" s="10">
        <v>139.22056680703315</v>
      </c>
    </row>
    <row r="2639" spans="1:8" x14ac:dyDescent="0.25">
      <c r="A2639" s="18"/>
      <c r="B2639" s="5">
        <f>DATE(YEAR(siječanj!B2639),MONTH(siječanj!B2639)+7,DAY(siječanj!B2639))</f>
        <v>44801</v>
      </c>
      <c r="C2639" s="8">
        <v>27.4583333333333</v>
      </c>
      <c r="D2639">
        <v>0.95388483001458457</v>
      </c>
      <c r="E2639" s="6">
        <v>148.74253109809712</v>
      </c>
      <c r="F2639" s="10">
        <v>108.80515940000001</v>
      </c>
      <c r="G2639" s="10">
        <v>1.2741346140000001</v>
      </c>
      <c r="H2639" s="10">
        <v>141.88324399244743</v>
      </c>
    </row>
    <row r="2640" spans="1:8" x14ac:dyDescent="0.25">
      <c r="A2640" s="18"/>
      <c r="B2640" s="5">
        <f>DATE(YEAR(siječanj!B2640),MONTH(siječanj!B2640)+7,DAY(siječanj!B2640))</f>
        <v>44801</v>
      </c>
      <c r="C2640" s="8">
        <v>27.46875</v>
      </c>
      <c r="D2640">
        <v>0.95388483001458457</v>
      </c>
      <c r="E2640" s="6">
        <v>149.10253918063162</v>
      </c>
      <c r="F2640" s="10">
        <v>109.04753909999998</v>
      </c>
      <c r="G2640" s="10">
        <v>1.2853620459999999</v>
      </c>
      <c r="H2640" s="10">
        <v>142.22665024105973</v>
      </c>
    </row>
    <row r="2641" spans="1:8" x14ac:dyDescent="0.25">
      <c r="A2641" s="18"/>
      <c r="B2641" s="5">
        <f>DATE(YEAR(siječanj!B2641),MONTH(siječanj!B2641)+7,DAY(siječanj!B2641))</f>
        <v>44801</v>
      </c>
      <c r="C2641" s="8">
        <v>27.4791666666667</v>
      </c>
      <c r="D2641">
        <v>0.95388483001458457</v>
      </c>
      <c r="E2641" s="6">
        <v>147.52761787182732</v>
      </c>
      <c r="F2641" s="10">
        <v>109.4353251</v>
      </c>
      <c r="G2641" s="10">
        <v>1.2980341449999999</v>
      </c>
      <c r="H2641" s="10">
        <v>140.7243566961246</v>
      </c>
    </row>
    <row r="2642" spans="1:8" x14ac:dyDescent="0.25">
      <c r="A2642" s="18"/>
      <c r="B2642" s="5">
        <f>DATE(YEAR(siječanj!B2642),MONTH(siječanj!B2642)+7,DAY(siječanj!B2642))</f>
        <v>44801</v>
      </c>
      <c r="C2642" s="8">
        <v>27.4895833333333</v>
      </c>
      <c r="D2642">
        <v>0.95388483001458457</v>
      </c>
      <c r="E2642" s="6">
        <v>145.41593052359917</v>
      </c>
      <c r="F2642" s="10">
        <v>109.70996559999999</v>
      </c>
      <c r="G2642" s="10">
        <v>1.3446698319999999</v>
      </c>
      <c r="H2642" s="10">
        <v>138.71005016891604</v>
      </c>
    </row>
    <row r="2643" spans="1:8" x14ac:dyDescent="0.25">
      <c r="A2643" s="18"/>
      <c r="B2643" s="5">
        <f>DATE(YEAR(siječanj!B2643),MONTH(siječanj!B2643)+7,DAY(siječanj!B2643))</f>
        <v>44801</v>
      </c>
      <c r="C2643" s="8">
        <v>27.5</v>
      </c>
      <c r="D2643">
        <v>0.95388483001458457</v>
      </c>
      <c r="E2643" s="6">
        <v>141.94904489501238</v>
      </c>
      <c r="F2643" s="10">
        <v>109.6291598</v>
      </c>
      <c r="G2643" s="10">
        <v>1.392475839</v>
      </c>
      <c r="H2643" s="10">
        <v>135.40304056041151</v>
      </c>
    </row>
    <row r="2644" spans="1:8" x14ac:dyDescent="0.25">
      <c r="A2644" s="18"/>
      <c r="B2644" s="5">
        <f>DATE(YEAR(siječanj!B2644),MONTH(siječanj!B2644)+7,DAY(siječanj!B2644))</f>
        <v>44801</v>
      </c>
      <c r="C2644" s="8">
        <v>27.5104166666667</v>
      </c>
      <c r="D2644">
        <v>0.95388483001458457</v>
      </c>
      <c r="E2644" s="6">
        <v>136.0269727486575</v>
      </c>
      <c r="F2644" s="10">
        <v>109.56293319999999</v>
      </c>
      <c r="G2644" s="10">
        <v>1.3268997220000001</v>
      </c>
      <c r="H2644" s="10">
        <v>129.75406577775169</v>
      </c>
    </row>
    <row r="2645" spans="1:8" x14ac:dyDescent="0.25">
      <c r="A2645" s="18"/>
      <c r="B2645" s="5">
        <f>DATE(YEAR(siječanj!B2645),MONTH(siječanj!B2645)+7,DAY(siječanj!B2645))</f>
        <v>44801</v>
      </c>
      <c r="C2645" s="8">
        <v>27.5208333333333</v>
      </c>
      <c r="D2645">
        <v>0.95388483001458457</v>
      </c>
      <c r="E2645" s="6">
        <v>131.90356295560315</v>
      </c>
      <c r="F2645" s="10">
        <v>109.63865790000001</v>
      </c>
      <c r="G2645" s="10">
        <v>1.295894925</v>
      </c>
      <c r="H2645" s="10">
        <v>125.82080772822357</v>
      </c>
    </row>
    <row r="2646" spans="1:8" x14ac:dyDescent="0.25">
      <c r="A2646" s="18"/>
      <c r="B2646" s="5">
        <f>DATE(YEAR(siječanj!B2646),MONTH(siječanj!B2646)+7,DAY(siječanj!B2646))</f>
        <v>44801</v>
      </c>
      <c r="C2646" s="8">
        <v>27.53125</v>
      </c>
      <c r="D2646">
        <v>0.95388483001458457</v>
      </c>
      <c r="E2646" s="6">
        <v>128.01351878020893</v>
      </c>
      <c r="F2646" s="10">
        <v>109.34484350000001</v>
      </c>
      <c r="G2646" s="10">
        <v>1.245546858</v>
      </c>
      <c r="H2646" s="10">
        <v>122.11015360122842</v>
      </c>
    </row>
    <row r="2647" spans="1:8" x14ac:dyDescent="0.25">
      <c r="A2647" s="18"/>
      <c r="B2647" s="5">
        <f>DATE(YEAR(siječanj!B2647),MONTH(siječanj!B2647)+7,DAY(siječanj!B2647))</f>
        <v>44801</v>
      </c>
      <c r="C2647" s="8">
        <v>27.5416666666667</v>
      </c>
      <c r="D2647">
        <v>0.95388483001458457</v>
      </c>
      <c r="E2647" s="6">
        <v>125.86026626223598</v>
      </c>
      <c r="F2647" s="10">
        <v>108.85282420000001</v>
      </c>
      <c r="G2647" s="10">
        <v>1.2668904379999999</v>
      </c>
      <c r="H2647" s="10">
        <v>120.05619868914333</v>
      </c>
    </row>
    <row r="2648" spans="1:8" x14ac:dyDescent="0.25">
      <c r="A2648" s="18"/>
      <c r="B2648" s="5">
        <f>DATE(YEAR(siječanj!B2648),MONTH(siječanj!B2648)+7,DAY(siječanj!B2648))</f>
        <v>44801</v>
      </c>
      <c r="C2648" s="8">
        <v>27.5520833333333</v>
      </c>
      <c r="D2648">
        <v>0.95388483001458457</v>
      </c>
      <c r="E2648" s="6">
        <v>123.06103153542311</v>
      </c>
      <c r="F2648" s="10">
        <v>108.96526019999999</v>
      </c>
      <c r="G2648" s="10">
        <v>1.262566853</v>
      </c>
      <c r="H2648" s="10">
        <v>117.3860511475865</v>
      </c>
    </row>
    <row r="2649" spans="1:8" x14ac:dyDescent="0.25">
      <c r="A2649" s="18"/>
      <c r="B2649" s="5">
        <f>DATE(YEAR(siječanj!B2649),MONTH(siječanj!B2649)+7,DAY(siječanj!B2649))</f>
        <v>44801</v>
      </c>
      <c r="C2649" s="8">
        <v>27.5625</v>
      </c>
      <c r="D2649">
        <v>0.95388483001458457</v>
      </c>
      <c r="E2649" s="6">
        <v>119.33648355362158</v>
      </c>
      <c r="F2649" s="10">
        <v>109.0389239</v>
      </c>
      <c r="G2649" s="10">
        <v>1.2584203780000001</v>
      </c>
      <c r="H2649" s="10">
        <v>113.83326132908458</v>
      </c>
    </row>
    <row r="2650" spans="1:8" x14ac:dyDescent="0.25">
      <c r="A2650" s="18"/>
      <c r="B2650" s="5">
        <f>DATE(YEAR(siječanj!B2650),MONTH(siječanj!B2650)+7,DAY(siječanj!B2650))</f>
        <v>44801</v>
      </c>
      <c r="C2650" s="8">
        <v>27.5729166666667</v>
      </c>
      <c r="D2650">
        <v>0.95388483001458457</v>
      </c>
      <c r="E2650" s="6">
        <v>118.07079459795759</v>
      </c>
      <c r="F2650" s="10">
        <v>108.721507</v>
      </c>
      <c r="G2650" s="10">
        <v>1.265473552</v>
      </c>
      <c r="H2650" s="10">
        <v>112.62593983475971</v>
      </c>
    </row>
    <row r="2651" spans="1:8" x14ac:dyDescent="0.25">
      <c r="A2651" s="18"/>
      <c r="B2651" s="5">
        <f>DATE(YEAR(siječanj!B2651),MONTH(siječanj!B2651)+7,DAY(siječanj!B2651))</f>
        <v>44801</v>
      </c>
      <c r="C2651" s="8">
        <v>27.5833333333333</v>
      </c>
      <c r="D2651">
        <v>0.95388483001458457</v>
      </c>
      <c r="E2651" s="6">
        <v>115.76020205191097</v>
      </c>
      <c r="F2651" s="10">
        <v>108.51098470000001</v>
      </c>
      <c r="G2651" s="10">
        <v>1.256947928</v>
      </c>
      <c r="H2651" s="10">
        <v>110.42190065674106</v>
      </c>
    </row>
    <row r="2652" spans="1:8" x14ac:dyDescent="0.25">
      <c r="A2652" s="18"/>
      <c r="B2652" s="5">
        <f>DATE(YEAR(siječanj!B2652),MONTH(siječanj!B2652)+7,DAY(siječanj!B2652))</f>
        <v>44801</v>
      </c>
      <c r="C2652" s="8">
        <v>27.59375</v>
      </c>
      <c r="D2652">
        <v>0.95388483001458457</v>
      </c>
      <c r="E2652" s="6">
        <v>116.47039408334507</v>
      </c>
      <c r="F2652" s="10">
        <v>108.00363119999999</v>
      </c>
      <c r="G2652" s="10">
        <v>1.3190287119999999</v>
      </c>
      <c r="H2652" s="10">
        <v>111.09934206192329</v>
      </c>
    </row>
    <row r="2653" spans="1:8" x14ac:dyDescent="0.25">
      <c r="A2653" s="18"/>
      <c r="B2653" s="5">
        <f>DATE(YEAR(siječanj!B2653),MONTH(siječanj!B2653)+7,DAY(siječanj!B2653))</f>
        <v>44801</v>
      </c>
      <c r="C2653" s="8">
        <v>27.6041666666667</v>
      </c>
      <c r="D2653">
        <v>0.95388483001458457</v>
      </c>
      <c r="E2653" s="6">
        <v>114.44946107886948</v>
      </c>
      <c r="F2653" s="10">
        <v>108.06449109999998</v>
      </c>
      <c r="G2653" s="10">
        <v>1.357239485</v>
      </c>
      <c r="H2653" s="10">
        <v>109.17160472647822</v>
      </c>
    </row>
    <row r="2654" spans="1:8" x14ac:dyDescent="0.25">
      <c r="A2654" s="18"/>
      <c r="B2654" s="5">
        <f>DATE(YEAR(siječanj!B2654),MONTH(siječanj!B2654)+7,DAY(siječanj!B2654))</f>
        <v>44801</v>
      </c>
      <c r="C2654" s="8">
        <v>27.6145833333333</v>
      </c>
      <c r="D2654">
        <v>0.95388483001458457</v>
      </c>
      <c r="E2654" s="6">
        <v>112.95454564785196</v>
      </c>
      <c r="F2654" s="10">
        <v>108.19567020000001</v>
      </c>
      <c r="G2654" s="10">
        <v>1.2856155570000001</v>
      </c>
      <c r="H2654" s="10">
        <v>107.74562757467589</v>
      </c>
    </row>
    <row r="2655" spans="1:8" x14ac:dyDescent="0.25">
      <c r="A2655" s="18"/>
      <c r="B2655" s="5">
        <f>DATE(YEAR(siječanj!B2655),MONTH(siječanj!B2655)+7,DAY(siječanj!B2655))</f>
        <v>44801</v>
      </c>
      <c r="C2655" s="8">
        <v>27.625</v>
      </c>
      <c r="D2655">
        <v>0.95388483001458457</v>
      </c>
      <c r="E2655" s="6">
        <v>110.96643388740891</v>
      </c>
      <c r="F2655" s="10">
        <v>108.19129469999999</v>
      </c>
      <c r="G2655" s="10">
        <v>1.2903610830000001</v>
      </c>
      <c r="H2655" s="10">
        <v>105.84919792601569</v>
      </c>
    </row>
    <row r="2656" spans="1:8" x14ac:dyDescent="0.25">
      <c r="A2656" s="18"/>
      <c r="B2656" s="5">
        <f>DATE(YEAR(siječanj!B2656),MONTH(siječanj!B2656)+7,DAY(siječanj!B2656))</f>
        <v>44801</v>
      </c>
      <c r="C2656" s="8">
        <v>27.6354166666667</v>
      </c>
      <c r="D2656">
        <v>0.95388483001458457</v>
      </c>
      <c r="E2656" s="6">
        <v>108.89967842314039</v>
      </c>
      <c r="F2656" s="10">
        <v>107.83970840000001</v>
      </c>
      <c r="G2656" s="10">
        <v>1.2775813279999999</v>
      </c>
      <c r="H2656" s="10">
        <v>103.87775124130019</v>
      </c>
    </row>
    <row r="2657" spans="1:8" x14ac:dyDescent="0.25">
      <c r="A2657" s="18"/>
      <c r="B2657" s="5">
        <f>DATE(YEAR(siječanj!B2657),MONTH(siječanj!B2657)+7,DAY(siječanj!B2657))</f>
        <v>44801</v>
      </c>
      <c r="C2657" s="8">
        <v>27.6458333333333</v>
      </c>
      <c r="D2657">
        <v>0.95388483001458457</v>
      </c>
      <c r="E2657" s="6">
        <v>109.40514821795192</v>
      </c>
      <c r="F2657" s="10">
        <v>107.66098719999999</v>
      </c>
      <c r="G2657" s="10">
        <v>1.2804064179999999</v>
      </c>
      <c r="H2657" s="10">
        <v>104.3599112106015</v>
      </c>
    </row>
    <row r="2658" spans="1:8" x14ac:dyDescent="0.25">
      <c r="A2658" s="18"/>
      <c r="B2658" s="5">
        <f>DATE(YEAR(siječanj!B2658),MONTH(siječanj!B2658)+7,DAY(siječanj!B2658))</f>
        <v>44801</v>
      </c>
      <c r="C2658" s="8">
        <v>27.65625</v>
      </c>
      <c r="D2658">
        <v>0.95388483001458457</v>
      </c>
      <c r="E2658" s="6">
        <v>108.54837554562971</v>
      </c>
      <c r="F2658" s="10">
        <v>107.5436318</v>
      </c>
      <c r="G2658" s="10">
        <v>1.313566062</v>
      </c>
      <c r="H2658" s="10">
        <v>103.54264875570229</v>
      </c>
    </row>
    <row r="2659" spans="1:8" x14ac:dyDescent="0.25">
      <c r="A2659" s="18"/>
      <c r="B2659" s="5">
        <f>DATE(YEAR(siječanj!B2659),MONTH(siječanj!B2659)+7,DAY(siječanj!B2659))</f>
        <v>44801</v>
      </c>
      <c r="C2659" s="8">
        <v>27.6666666666667</v>
      </c>
      <c r="D2659">
        <v>0.95388483001458457</v>
      </c>
      <c r="E2659" s="6">
        <v>105.92628796826655</v>
      </c>
      <c r="F2659" s="10">
        <v>107.63165159999998</v>
      </c>
      <c r="G2659" s="10">
        <v>1.354131365</v>
      </c>
      <c r="H2659" s="10">
        <v>101.04147919268587</v>
      </c>
    </row>
    <row r="2660" spans="1:8" x14ac:dyDescent="0.25">
      <c r="A2660" s="18"/>
      <c r="B2660" s="5">
        <f>DATE(YEAR(siječanj!B2660),MONTH(siječanj!B2660)+7,DAY(siječanj!B2660))</f>
        <v>44801</v>
      </c>
      <c r="C2660" s="8">
        <v>27.6770833333333</v>
      </c>
      <c r="D2660">
        <v>0.95388483001458457</v>
      </c>
      <c r="E2660" s="6">
        <v>105.01741710611543</v>
      </c>
      <c r="F2660" s="10">
        <v>107.57082350000002</v>
      </c>
      <c r="G2660" s="10">
        <v>1.3624590419999998</v>
      </c>
      <c r="H2660" s="10">
        <v>100.17452106483765</v>
      </c>
    </row>
    <row r="2661" spans="1:8" x14ac:dyDescent="0.25">
      <c r="A2661" s="18"/>
      <c r="B2661" s="5">
        <f>DATE(YEAR(siječanj!B2661),MONTH(siječanj!B2661)+7,DAY(siječanj!B2661))</f>
        <v>44801</v>
      </c>
      <c r="C2661" s="8">
        <v>27.6875</v>
      </c>
      <c r="D2661">
        <v>0.95388483001458457</v>
      </c>
      <c r="E2661" s="6">
        <v>105.59050315126254</v>
      </c>
      <c r="F2661" s="10">
        <v>107.52271509999999</v>
      </c>
      <c r="G2661" s="10">
        <v>1.3612210040000001</v>
      </c>
      <c r="H2661" s="10">
        <v>100.72117914959652</v>
      </c>
    </row>
    <row r="2662" spans="1:8" x14ac:dyDescent="0.25">
      <c r="A2662" s="18"/>
      <c r="B2662" s="5">
        <f>DATE(YEAR(siječanj!B2662),MONTH(siječanj!B2662)+7,DAY(siječanj!B2662))</f>
        <v>44801</v>
      </c>
      <c r="C2662" s="8">
        <v>27.6979166666667</v>
      </c>
      <c r="D2662">
        <v>0.95388483001458457</v>
      </c>
      <c r="E2662" s="6">
        <v>105.2783806462262</v>
      </c>
      <c r="F2662" s="10">
        <v>107.5389139</v>
      </c>
      <c r="G2662" s="10">
        <v>1.361932919</v>
      </c>
      <c r="H2662" s="10">
        <v>100.42345022693621</v>
      </c>
    </row>
    <row r="2663" spans="1:8" x14ac:dyDescent="0.25">
      <c r="A2663" s="18"/>
      <c r="B2663" s="5">
        <f>DATE(YEAR(siječanj!B2663),MONTH(siječanj!B2663)+7,DAY(siječanj!B2663))</f>
        <v>44801</v>
      </c>
      <c r="C2663" s="8">
        <v>27.7083333333333</v>
      </c>
      <c r="D2663">
        <v>0.95388483001458457</v>
      </c>
      <c r="E2663" s="6">
        <v>107.23511474932745</v>
      </c>
      <c r="F2663" s="10">
        <v>107.82787909999999</v>
      </c>
      <c r="G2663" s="10">
        <v>1.3590487930000001</v>
      </c>
      <c r="H2663" s="10">
        <v>102.28994920425669</v>
      </c>
    </row>
    <row r="2664" spans="1:8" x14ac:dyDescent="0.25">
      <c r="A2664" s="18"/>
      <c r="B2664" s="5">
        <f>DATE(YEAR(siječanj!B2664),MONTH(siječanj!B2664)+7,DAY(siječanj!B2664))</f>
        <v>44801</v>
      </c>
      <c r="C2664" s="8">
        <v>27.71875</v>
      </c>
      <c r="D2664">
        <v>0.95388483001458457</v>
      </c>
      <c r="E2664" s="6">
        <v>108.65113628130209</v>
      </c>
      <c r="F2664" s="10">
        <v>108.0123131</v>
      </c>
      <c r="G2664" s="10">
        <v>1.3507957799999999</v>
      </c>
      <c r="H2664" s="10">
        <v>103.6406706625813</v>
      </c>
    </row>
    <row r="2665" spans="1:8" x14ac:dyDescent="0.25">
      <c r="A2665" s="18"/>
      <c r="B2665" s="5">
        <f>DATE(YEAR(siječanj!B2665),MONTH(siječanj!B2665)+7,DAY(siječanj!B2665))</f>
        <v>44801</v>
      </c>
      <c r="C2665" s="8">
        <v>27.7291666666667</v>
      </c>
      <c r="D2665">
        <v>0.95388483001458457</v>
      </c>
      <c r="E2665" s="6">
        <v>111.23356394535759</v>
      </c>
      <c r="F2665" s="10">
        <v>108.5207503</v>
      </c>
      <c r="G2665" s="10">
        <v>1.3088969370000001</v>
      </c>
      <c r="H2665" s="10">
        <v>106.10400923593384</v>
      </c>
    </row>
    <row r="2666" spans="1:8" x14ac:dyDescent="0.25">
      <c r="A2666" s="18"/>
      <c r="B2666" s="5">
        <f>DATE(YEAR(siječanj!B2666),MONTH(siječanj!B2666)+7,DAY(siječanj!B2666))</f>
        <v>44801</v>
      </c>
      <c r="C2666" s="8">
        <v>27.7395833333333</v>
      </c>
      <c r="D2666">
        <v>0.95388483001458457</v>
      </c>
      <c r="E2666" s="6">
        <v>113.46609756925746</v>
      </c>
      <c r="F2666" s="10">
        <v>109.3209063</v>
      </c>
      <c r="G2666" s="10">
        <v>1.260728026</v>
      </c>
      <c r="H2666" s="10">
        <v>108.23358919226942</v>
      </c>
    </row>
    <row r="2667" spans="1:8" x14ac:dyDescent="0.25">
      <c r="A2667" s="18"/>
      <c r="B2667" s="5">
        <f>DATE(YEAR(siječanj!B2667),MONTH(siječanj!B2667)+7,DAY(siječanj!B2667))</f>
        <v>44801</v>
      </c>
      <c r="C2667" s="8">
        <v>27.75</v>
      </c>
      <c r="D2667">
        <v>0.95388483001458457</v>
      </c>
      <c r="E2667" s="6">
        <v>116.30097320048925</v>
      </c>
      <c r="F2667" s="10">
        <v>110.4148672</v>
      </c>
      <c r="G2667" s="10">
        <v>1.2254326359999999</v>
      </c>
      <c r="H2667" s="10">
        <v>110.93773405187945</v>
      </c>
    </row>
    <row r="2668" spans="1:8" x14ac:dyDescent="0.25">
      <c r="A2668" s="18"/>
      <c r="B2668" s="5">
        <f>DATE(YEAR(siječanj!B2668),MONTH(siječanj!B2668)+7,DAY(siječanj!B2668))</f>
        <v>44801</v>
      </c>
      <c r="C2668" s="8">
        <v>27.7604166666667</v>
      </c>
      <c r="D2668">
        <v>0.95388483001458457</v>
      </c>
      <c r="E2668" s="6">
        <v>118.087284647027</v>
      </c>
      <c r="F2668" s="10">
        <v>111.10260759999998</v>
      </c>
      <c r="G2668" s="10">
        <v>1.239933143</v>
      </c>
      <c r="H2668" s="10">
        <v>112.64166944241322</v>
      </c>
    </row>
    <row r="2669" spans="1:8" x14ac:dyDescent="0.25">
      <c r="A2669" s="18"/>
      <c r="B2669" s="5">
        <f>DATE(YEAR(siječanj!B2669),MONTH(siječanj!B2669)+7,DAY(siječanj!B2669))</f>
        <v>44801</v>
      </c>
      <c r="C2669" s="8">
        <v>27.7708333333333</v>
      </c>
      <c r="D2669">
        <v>0.95388483001458457</v>
      </c>
      <c r="E2669" s="6">
        <v>119.84417134889195</v>
      </c>
      <c r="F2669" s="10">
        <v>111.62238959999999</v>
      </c>
      <c r="G2669" s="10">
        <v>1.2665518440000001</v>
      </c>
      <c r="H2669" s="10">
        <v>114.31753701537654</v>
      </c>
    </row>
    <row r="2670" spans="1:8" x14ac:dyDescent="0.25">
      <c r="A2670" s="18"/>
      <c r="B2670" s="5">
        <f>DATE(YEAR(siječanj!B2670),MONTH(siječanj!B2670)+7,DAY(siječanj!B2670))</f>
        <v>44801</v>
      </c>
      <c r="C2670" s="8">
        <v>27.78125</v>
      </c>
      <c r="D2670">
        <v>0.95388483001458457</v>
      </c>
      <c r="E2670" s="6">
        <v>124.32625385714992</v>
      </c>
      <c r="F2670" s="10">
        <v>111.82245209999999</v>
      </c>
      <c r="G2670" s="10">
        <v>1.291501885</v>
      </c>
      <c r="H2670" s="10">
        <v>118.59292752687755</v>
      </c>
    </row>
    <row r="2671" spans="1:8" x14ac:dyDescent="0.25">
      <c r="A2671" s="18"/>
      <c r="B2671" s="5">
        <f>DATE(YEAR(siječanj!B2671),MONTH(siječanj!B2671)+7,DAY(siječanj!B2671))</f>
        <v>44801</v>
      </c>
      <c r="C2671" s="8">
        <v>27.7916666666667</v>
      </c>
      <c r="D2671">
        <v>0.95388483001458457</v>
      </c>
      <c r="E2671" s="6">
        <v>127.50110408243872</v>
      </c>
      <c r="F2671" s="10">
        <v>112.48767849999999</v>
      </c>
      <c r="G2671" s="10">
        <v>1.4595921249999999</v>
      </c>
      <c r="H2671" s="10">
        <v>121.62136899434891</v>
      </c>
    </row>
    <row r="2672" spans="1:8" x14ac:dyDescent="0.25">
      <c r="A2672" s="18"/>
      <c r="B2672" s="5">
        <f>DATE(YEAR(siječanj!B2672),MONTH(siječanj!B2672)+7,DAY(siječanj!B2672))</f>
        <v>44801</v>
      </c>
      <c r="C2672" s="8">
        <v>27.8020833333333</v>
      </c>
      <c r="D2672">
        <v>0.95388483001458457</v>
      </c>
      <c r="E2672" s="6">
        <v>129.61126543840848</v>
      </c>
      <c r="F2672" s="10">
        <v>113.142807</v>
      </c>
      <c r="G2672" s="10">
        <v>2.1203714339999999</v>
      </c>
      <c r="H2672" s="10">
        <v>123.63421990069148</v>
      </c>
    </row>
    <row r="2673" spans="1:8" x14ac:dyDescent="0.25">
      <c r="A2673" s="18"/>
      <c r="B2673" s="5">
        <f>DATE(YEAR(siječanj!B2673),MONTH(siječanj!B2673)+7,DAY(siječanj!B2673))</f>
        <v>44801</v>
      </c>
      <c r="C2673" s="8">
        <v>27.8125</v>
      </c>
      <c r="D2673">
        <v>0.95388483001458457</v>
      </c>
      <c r="E2673" s="6">
        <v>133.47259276274102</v>
      </c>
      <c r="F2673" s="10">
        <v>113.6851703</v>
      </c>
      <c r="G2673" s="10">
        <v>5.4196752539999995</v>
      </c>
      <c r="H2673" s="10">
        <v>127.31748145909309</v>
      </c>
    </row>
    <row r="2674" spans="1:8" x14ac:dyDescent="0.25">
      <c r="A2674" s="18"/>
      <c r="B2674" s="5">
        <f>DATE(YEAR(siječanj!B2674),MONTH(siječanj!B2674)+7,DAY(siječanj!B2674))</f>
        <v>44801</v>
      </c>
      <c r="C2674" s="8">
        <v>27.8229166666667</v>
      </c>
      <c r="D2674">
        <v>0.95388483001458457</v>
      </c>
      <c r="E2674" s="6">
        <v>136.57529939566544</v>
      </c>
      <c r="F2674" s="10">
        <v>114.33199950000001</v>
      </c>
      <c r="G2674" s="10">
        <v>26.59714421</v>
      </c>
      <c r="H2674" s="10">
        <v>130.27710624822532</v>
      </c>
    </row>
    <row r="2675" spans="1:8" x14ac:dyDescent="0.25">
      <c r="A2675" s="18"/>
      <c r="B2675" s="5">
        <f>DATE(YEAR(siječanj!B2675),MONTH(siječanj!B2675)+7,DAY(siječanj!B2675))</f>
        <v>44801</v>
      </c>
      <c r="C2675" s="8">
        <v>27.8333333333333</v>
      </c>
      <c r="D2675">
        <v>0.95388483001458457</v>
      </c>
      <c r="E2675" s="6">
        <v>140.84453825111757</v>
      </c>
      <c r="F2675" s="10">
        <v>115.1352658</v>
      </c>
      <c r="G2675" s="10">
        <v>80.208929519999998</v>
      </c>
      <c r="H2675" s="10">
        <v>134.34946842814995</v>
      </c>
    </row>
    <row r="2676" spans="1:8" x14ac:dyDescent="0.25">
      <c r="A2676" s="18"/>
      <c r="B2676" s="5">
        <f>DATE(YEAR(siječanj!B2676),MONTH(siječanj!B2676)+7,DAY(siječanj!B2676))</f>
        <v>44801</v>
      </c>
      <c r="C2676" s="8">
        <v>27.84375</v>
      </c>
      <c r="D2676">
        <v>0.95388483001458457</v>
      </c>
      <c r="E2676" s="6">
        <v>143.81854625132956</v>
      </c>
      <c r="F2676" s="10">
        <v>115.62228770000002</v>
      </c>
      <c r="G2676" s="10">
        <v>182.84182990000002</v>
      </c>
      <c r="H2676" s="10">
        <v>137.18632954389417</v>
      </c>
    </row>
    <row r="2677" spans="1:8" x14ac:dyDescent="0.25">
      <c r="A2677" s="18"/>
      <c r="B2677" s="5">
        <f>DATE(YEAR(siječanj!B2677),MONTH(siječanj!B2677)+7,DAY(siječanj!B2677))</f>
        <v>44801</v>
      </c>
      <c r="C2677" s="8">
        <v>27.8541666666667</v>
      </c>
      <c r="D2677">
        <v>0.95388483001458457</v>
      </c>
      <c r="E2677" s="6">
        <v>147.64602077277686</v>
      </c>
      <c r="F2677" s="10">
        <v>115.8829159</v>
      </c>
      <c r="G2677" s="10">
        <v>263.74104849999998</v>
      </c>
      <c r="H2677" s="10">
        <v>140.83729942717008</v>
      </c>
    </row>
    <row r="2678" spans="1:8" x14ac:dyDescent="0.25">
      <c r="A2678" s="18"/>
      <c r="B2678" s="5">
        <f>DATE(YEAR(siječanj!B2678),MONTH(siječanj!B2678)+7,DAY(siječanj!B2678))</f>
        <v>44801</v>
      </c>
      <c r="C2678" s="8">
        <v>27.8645833333333</v>
      </c>
      <c r="D2678">
        <v>0.95388483001458457</v>
      </c>
      <c r="E2678" s="6">
        <v>147.13044487829183</v>
      </c>
      <c r="F2678" s="10">
        <v>115.38020390000001</v>
      </c>
      <c r="G2678" s="10">
        <v>291.4982402</v>
      </c>
      <c r="H2678" s="10">
        <v>140.3454994026996</v>
      </c>
    </row>
    <row r="2679" spans="1:8" x14ac:dyDescent="0.25">
      <c r="A2679" s="18"/>
      <c r="B2679" s="5">
        <f>DATE(YEAR(siječanj!B2679),MONTH(siječanj!B2679)+7,DAY(siječanj!B2679))</f>
        <v>44801</v>
      </c>
      <c r="C2679" s="8">
        <v>27.875</v>
      </c>
      <c r="D2679">
        <v>0.95388483001458457</v>
      </c>
      <c r="E2679" s="6">
        <v>145.23058352375119</v>
      </c>
      <c r="F2679" s="10">
        <v>114.03951869999999</v>
      </c>
      <c r="G2679" s="10">
        <v>295.17096289999995</v>
      </c>
      <c r="H2679" s="10">
        <v>138.53325047747234</v>
      </c>
    </row>
    <row r="2680" spans="1:8" x14ac:dyDescent="0.25">
      <c r="A2680" s="18"/>
      <c r="B2680" s="5">
        <f>DATE(YEAR(siječanj!B2680),MONTH(siječanj!B2680)+7,DAY(siječanj!B2680))</f>
        <v>44801</v>
      </c>
      <c r="C2680" s="8">
        <v>27.8854166666667</v>
      </c>
      <c r="D2680">
        <v>0.95388483001458457</v>
      </c>
      <c r="E2680" s="6">
        <v>151.08880426208924</v>
      </c>
      <c r="F2680" s="10">
        <v>113.1543183</v>
      </c>
      <c r="G2680" s="10">
        <v>296.77187720000001</v>
      </c>
      <c r="H2680" s="10">
        <v>144.12131837064985</v>
      </c>
    </row>
    <row r="2681" spans="1:8" x14ac:dyDescent="0.25">
      <c r="A2681" s="18"/>
      <c r="B2681" s="5">
        <f>DATE(YEAR(siječanj!B2681),MONTH(siječanj!B2681)+7,DAY(siječanj!B2681))</f>
        <v>44801</v>
      </c>
      <c r="C2681" s="8">
        <v>27.8958333333333</v>
      </c>
      <c r="D2681">
        <v>0.95388483001458457</v>
      </c>
      <c r="E2681" s="6">
        <v>153.34031995885067</v>
      </c>
      <c r="F2681" s="10">
        <v>111.926799</v>
      </c>
      <c r="G2681" s="10">
        <v>297.27201880000001</v>
      </c>
      <c r="H2681" s="10">
        <v>146.26900503833028</v>
      </c>
    </row>
    <row r="2682" spans="1:8" x14ac:dyDescent="0.25">
      <c r="A2682" s="18"/>
      <c r="B2682" s="5">
        <f>DATE(YEAR(siječanj!B2682),MONTH(siječanj!B2682)+7,DAY(siječanj!B2682))</f>
        <v>44801</v>
      </c>
      <c r="C2682" s="8">
        <v>27.90625</v>
      </c>
      <c r="D2682">
        <v>0.95388483001458457</v>
      </c>
      <c r="E2682" s="6">
        <v>154.34152576311178</v>
      </c>
      <c r="F2682" s="10">
        <v>110.25187759999999</v>
      </c>
      <c r="G2682" s="10">
        <v>297.74065039999999</v>
      </c>
      <c r="H2682" s="10">
        <v>147.2240400667375</v>
      </c>
    </row>
    <row r="2683" spans="1:8" x14ac:dyDescent="0.25">
      <c r="A2683" s="18"/>
      <c r="B2683" s="5">
        <f>DATE(YEAR(siječanj!B2683),MONTH(siječanj!B2683)+7,DAY(siječanj!B2683))</f>
        <v>44801</v>
      </c>
      <c r="C2683" s="8">
        <v>27.9166666666667</v>
      </c>
      <c r="D2683">
        <v>0.95388483001458457</v>
      </c>
      <c r="E2683" s="6">
        <v>153.58582302306831</v>
      </c>
      <c r="F2683" s="10">
        <v>107.88434909999999</v>
      </c>
      <c r="G2683" s="10">
        <v>294.12800120000003</v>
      </c>
      <c r="H2683" s="10">
        <v>146.50318668700959</v>
      </c>
    </row>
    <row r="2684" spans="1:8" x14ac:dyDescent="0.25">
      <c r="A2684" s="18"/>
      <c r="B2684" s="5">
        <f>DATE(YEAR(siječanj!B2684),MONTH(siječanj!B2684)+7,DAY(siječanj!B2684))</f>
        <v>44801</v>
      </c>
      <c r="C2684" s="8">
        <v>27.9270833333333</v>
      </c>
      <c r="D2684">
        <v>0.95388483001458457</v>
      </c>
      <c r="E2684" s="6">
        <v>145.6695152904735</v>
      </c>
      <c r="F2684" s="10">
        <v>105.49722340000002</v>
      </c>
      <c r="G2684" s="10">
        <v>291.27057819999999</v>
      </c>
      <c r="H2684" s="10">
        <v>138.95194083116024</v>
      </c>
    </row>
    <row r="2685" spans="1:8" x14ac:dyDescent="0.25">
      <c r="A2685" s="18"/>
      <c r="B2685" s="5">
        <f>DATE(YEAR(siječanj!B2685),MONTH(siječanj!B2685)+7,DAY(siječanj!B2685))</f>
        <v>44801</v>
      </c>
      <c r="C2685" s="8">
        <v>27.9375</v>
      </c>
      <c r="D2685">
        <v>0.95388483001458457</v>
      </c>
      <c r="E2685" s="6">
        <v>138.06165556886927</v>
      </c>
      <c r="F2685" s="10">
        <v>103.2038223</v>
      </c>
      <c r="G2685" s="10">
        <v>289.74135380000001</v>
      </c>
      <c r="H2685" s="10">
        <v>131.69491885384298</v>
      </c>
    </row>
    <row r="2686" spans="1:8" x14ac:dyDescent="0.25">
      <c r="A2686" s="18"/>
      <c r="B2686" s="5">
        <f>DATE(YEAR(siječanj!B2686),MONTH(siječanj!B2686)+7,DAY(siječanj!B2686))</f>
        <v>44801</v>
      </c>
      <c r="C2686" s="8">
        <v>27.9479166666667</v>
      </c>
      <c r="D2686">
        <v>0.95388483001458457</v>
      </c>
      <c r="E2686" s="6">
        <v>126.39953226815732</v>
      </c>
      <c r="F2686" s="10">
        <v>100.8363045</v>
      </c>
      <c r="G2686" s="10">
        <v>288.5069962</v>
      </c>
      <c r="H2686" s="10">
        <v>120.57059635153423</v>
      </c>
    </row>
    <row r="2687" spans="1:8" x14ac:dyDescent="0.25">
      <c r="A2687" s="18"/>
      <c r="B2687" s="5">
        <f>DATE(YEAR(siječanj!B2687),MONTH(siječanj!B2687)+7,DAY(siječanj!B2687))</f>
        <v>44801</v>
      </c>
      <c r="C2687" s="8">
        <v>27.9583333333333</v>
      </c>
      <c r="D2687">
        <v>0.95388483001458457</v>
      </c>
      <c r="E2687" s="6">
        <v>114.70691493606974</v>
      </c>
      <c r="F2687" s="10">
        <v>97.476254539999999</v>
      </c>
      <c r="G2687" s="10">
        <v>280.48906479999999</v>
      </c>
      <c r="H2687" s="10">
        <v>109.41718605529029</v>
      </c>
    </row>
    <row r="2688" spans="1:8" x14ac:dyDescent="0.25">
      <c r="A2688" s="18"/>
      <c r="B2688" s="5">
        <f>DATE(YEAR(siječanj!B2688),MONTH(siječanj!B2688)+7,DAY(siječanj!B2688))</f>
        <v>44801</v>
      </c>
      <c r="C2688" s="8">
        <v>27.96875</v>
      </c>
      <c r="D2688">
        <v>0.95388483001458457</v>
      </c>
      <c r="E2688" s="6">
        <v>105.02301472768526</v>
      </c>
      <c r="F2688" s="10">
        <v>94.877713220000004</v>
      </c>
      <c r="G2688" s="10">
        <v>278.77564519999999</v>
      </c>
      <c r="H2688" s="10">
        <v>100.17986055113727</v>
      </c>
    </row>
    <row r="2689" spans="1:8" x14ac:dyDescent="0.25">
      <c r="A2689" s="18"/>
      <c r="B2689" s="5">
        <f>DATE(YEAR(siječanj!B2689),MONTH(siječanj!B2689)+7,DAY(siječanj!B2689))</f>
        <v>44801</v>
      </c>
      <c r="C2689" s="8">
        <v>27.9791666666667</v>
      </c>
      <c r="D2689">
        <v>0.95388483001458457</v>
      </c>
      <c r="E2689" s="6">
        <v>95.288533386186799</v>
      </c>
      <c r="F2689" s="10">
        <v>92.154731600000005</v>
      </c>
      <c r="G2689" s="10">
        <v>274.87569460000003</v>
      </c>
      <c r="H2689" s="10">
        <v>90.894286471421864</v>
      </c>
    </row>
    <row r="2690" spans="1:8" ht="15.75" thickBot="1" x14ac:dyDescent="0.3">
      <c r="A2690" s="18"/>
      <c r="B2690" s="5">
        <f>DATE(YEAR(siječanj!B2690),MONTH(siječanj!B2690)+7,DAY(siječanj!B2690))</f>
        <v>44801</v>
      </c>
      <c r="C2690" s="8">
        <v>27.9895833333333</v>
      </c>
      <c r="D2690">
        <v>0.95388483001458457</v>
      </c>
      <c r="E2690" s="6">
        <v>87.96316590744614</v>
      </c>
      <c r="F2690" s="10">
        <v>89.350197900000012</v>
      </c>
      <c r="G2690" s="10">
        <v>273.86318729999999</v>
      </c>
      <c r="H2690" s="10">
        <v>83.906729559168966</v>
      </c>
    </row>
    <row r="2691" spans="1:8" x14ac:dyDescent="0.25">
      <c r="A2691" s="15">
        <f t="shared" ref="A2691" si="26">A2595+1</f>
        <v>241</v>
      </c>
      <c r="B2691" s="5">
        <f>DATE(YEAR(siječanj!B2691),MONTH(siječanj!B2691)+7,DAY(siječanj!B2691))</f>
        <v>44802</v>
      </c>
      <c r="C2691" s="8">
        <v>28</v>
      </c>
      <c r="D2691">
        <v>0.95318191248382833</v>
      </c>
      <c r="E2691" s="6">
        <v>82.339527013519387</v>
      </c>
      <c r="F2691" s="10">
        <v>90.153148669999993</v>
      </c>
      <c r="G2691" s="10">
        <v>264.15411580000006</v>
      </c>
      <c r="H2691" s="10">
        <v>78.484547831760253</v>
      </c>
    </row>
    <row r="2692" spans="1:8" x14ac:dyDescent="0.25">
      <c r="A2692" s="16"/>
      <c r="B2692" s="5">
        <f>DATE(YEAR(siječanj!B2692),MONTH(siječanj!B2692)+7,DAY(siječanj!B2692))</f>
        <v>44802</v>
      </c>
      <c r="C2692" s="8">
        <v>28.0104166666667</v>
      </c>
      <c r="D2692">
        <v>0.95318191248382833</v>
      </c>
      <c r="E2692" s="6">
        <v>77.43811235673887</v>
      </c>
      <c r="F2692" s="10">
        <v>87.626313479999993</v>
      </c>
      <c r="G2692" s="10">
        <v>261.68400709999997</v>
      </c>
      <c r="H2692" s="10">
        <v>73.812608035333938</v>
      </c>
    </row>
    <row r="2693" spans="1:8" x14ac:dyDescent="0.25">
      <c r="A2693" s="16"/>
      <c r="B2693" s="5">
        <f>DATE(YEAR(siječanj!B2693),MONTH(siječanj!B2693)+7,DAY(siječanj!B2693))</f>
        <v>44802</v>
      </c>
      <c r="C2693" s="8">
        <v>28.0208333333333</v>
      </c>
      <c r="D2693">
        <v>0.95318191248382833</v>
      </c>
      <c r="E2693" s="6">
        <v>72.609307926259902</v>
      </c>
      <c r="F2693" s="10">
        <v>85.466665610000007</v>
      </c>
      <c r="G2693" s="10">
        <v>261.5800395</v>
      </c>
      <c r="H2693" s="10">
        <v>69.209878993279602</v>
      </c>
    </row>
    <row r="2694" spans="1:8" x14ac:dyDescent="0.25">
      <c r="A2694" s="16"/>
      <c r="B2694" s="5">
        <f>DATE(YEAR(siječanj!B2694),MONTH(siječanj!B2694)+7,DAY(siječanj!B2694))</f>
        <v>44802</v>
      </c>
      <c r="C2694" s="8">
        <v>28.03125</v>
      </c>
      <c r="D2694">
        <v>0.95318191248382833</v>
      </c>
      <c r="E2694" s="6">
        <v>68.805559258422761</v>
      </c>
      <c r="F2694" s="10">
        <v>83.674046349999998</v>
      </c>
      <c r="G2694" s="10">
        <v>260.86384429999998</v>
      </c>
      <c r="H2694" s="10">
        <v>65.584214563462794</v>
      </c>
    </row>
    <row r="2695" spans="1:8" x14ac:dyDescent="0.25">
      <c r="A2695" s="16"/>
      <c r="B2695" s="5">
        <f>DATE(YEAR(siječanj!B2695),MONTH(siječanj!B2695)+7,DAY(siječanj!B2695))</f>
        <v>44802</v>
      </c>
      <c r="C2695" s="8">
        <v>28.0416666666667</v>
      </c>
      <c r="D2695">
        <v>0.95318191248382833</v>
      </c>
      <c r="E2695" s="6">
        <v>66.191027179489254</v>
      </c>
      <c r="F2695" s="10">
        <v>81.307687130000005</v>
      </c>
      <c r="G2695" s="10">
        <v>260.0462048</v>
      </c>
      <c r="H2695" s="10">
        <v>63.092089876214629</v>
      </c>
    </row>
    <row r="2696" spans="1:8" x14ac:dyDescent="0.25">
      <c r="A2696" s="16"/>
      <c r="B2696" s="5">
        <f>DATE(YEAR(siječanj!B2696),MONTH(siječanj!B2696)+7,DAY(siječanj!B2696))</f>
        <v>44802</v>
      </c>
      <c r="C2696" s="8">
        <v>28.0520833333333</v>
      </c>
      <c r="D2696">
        <v>0.95318191248382833</v>
      </c>
      <c r="E2696" s="6">
        <v>63.936802027377681</v>
      </c>
      <c r="F2696" s="10">
        <v>80.152261879999998</v>
      </c>
      <c r="G2696" s="10">
        <v>259.69399559999999</v>
      </c>
      <c r="H2696" s="10">
        <v>60.943403234555767</v>
      </c>
    </row>
    <row r="2697" spans="1:8" x14ac:dyDescent="0.25">
      <c r="A2697" s="16"/>
      <c r="B2697" s="5">
        <f>DATE(YEAR(siječanj!B2697),MONTH(siječanj!B2697)+7,DAY(siječanj!B2697))</f>
        <v>44802</v>
      </c>
      <c r="C2697" s="8">
        <v>28.0625</v>
      </c>
      <c r="D2697">
        <v>0.95318191248382833</v>
      </c>
      <c r="E2697" s="6">
        <v>62.281593867586118</v>
      </c>
      <c r="F2697" s="10">
        <v>79.321463919999999</v>
      </c>
      <c r="G2697" s="10">
        <v>260.00523799999996</v>
      </c>
      <c r="H2697" s="10">
        <v>59.365688755246808</v>
      </c>
    </row>
    <row r="2698" spans="1:8" x14ac:dyDescent="0.25">
      <c r="A2698" s="16"/>
      <c r="B2698" s="5">
        <f>DATE(YEAR(siječanj!B2698),MONTH(siječanj!B2698)+7,DAY(siječanj!B2698))</f>
        <v>44802</v>
      </c>
      <c r="C2698" s="8">
        <v>28.0729166666667</v>
      </c>
      <c r="D2698">
        <v>0.95318191248382833</v>
      </c>
      <c r="E2698" s="6">
        <v>60.865391639065571</v>
      </c>
      <c r="F2698" s="10">
        <v>78.381575639999994</v>
      </c>
      <c r="G2698" s="10">
        <v>260.0288506</v>
      </c>
      <c r="H2698" s="10">
        <v>58.015790406601738</v>
      </c>
    </row>
    <row r="2699" spans="1:8" x14ac:dyDescent="0.25">
      <c r="A2699" s="16"/>
      <c r="B2699" s="5">
        <f>DATE(YEAR(siječanj!B2699),MONTH(siječanj!B2699)+7,DAY(siječanj!B2699))</f>
        <v>44802</v>
      </c>
      <c r="C2699" s="8">
        <v>28.0833333333333</v>
      </c>
      <c r="D2699">
        <v>0.95318191248382833</v>
      </c>
      <c r="E2699" s="6">
        <v>60.570739114366738</v>
      </c>
      <c r="F2699" s="10">
        <v>77.514593379999994</v>
      </c>
      <c r="G2699" s="10">
        <v>259.36485149999999</v>
      </c>
      <c r="H2699" s="10">
        <v>57.734932949591112</v>
      </c>
    </row>
    <row r="2700" spans="1:8" x14ac:dyDescent="0.25">
      <c r="A2700" s="16"/>
      <c r="B2700" s="5">
        <f>DATE(YEAR(siječanj!B2700),MONTH(siječanj!B2700)+7,DAY(siječanj!B2700))</f>
        <v>44802</v>
      </c>
      <c r="C2700" s="8">
        <v>28.09375</v>
      </c>
      <c r="D2700">
        <v>0.95318191248382833</v>
      </c>
      <c r="E2700" s="6">
        <v>60.050877137526783</v>
      </c>
      <c r="F2700" s="10">
        <v>76.810113040000005</v>
      </c>
      <c r="G2700" s="10">
        <v>259.07187279999999</v>
      </c>
      <c r="H2700" s="10">
        <v>57.239409916279179</v>
      </c>
    </row>
    <row r="2701" spans="1:8" x14ac:dyDescent="0.25">
      <c r="A2701" s="16"/>
      <c r="B2701" s="5">
        <f>DATE(YEAR(siječanj!B2701),MONTH(siječanj!B2701)+7,DAY(siječanj!B2701))</f>
        <v>44802</v>
      </c>
      <c r="C2701" s="8">
        <v>28.1041666666667</v>
      </c>
      <c r="D2701">
        <v>0.95318191248382833</v>
      </c>
      <c r="E2701" s="6">
        <v>59.269502581071258</v>
      </c>
      <c r="F2701" s="10">
        <v>76.234134609999998</v>
      </c>
      <c r="G2701" s="10">
        <v>259.1731484</v>
      </c>
      <c r="H2701" s="10">
        <v>56.494617822190698</v>
      </c>
    </row>
    <row r="2702" spans="1:8" x14ac:dyDescent="0.25">
      <c r="A2702" s="16"/>
      <c r="B2702" s="5">
        <f>DATE(YEAR(siječanj!B2702),MONTH(siječanj!B2702)+7,DAY(siječanj!B2702))</f>
        <v>44802</v>
      </c>
      <c r="C2702" s="8">
        <v>28.1145833333333</v>
      </c>
      <c r="D2702">
        <v>0.95318191248382833</v>
      </c>
      <c r="E2702" s="6">
        <v>58.955668423039818</v>
      </c>
      <c r="F2702" s="10">
        <v>75.734740059999993</v>
      </c>
      <c r="G2702" s="10">
        <v>259.27011549999997</v>
      </c>
      <c r="H2702" s="10">
        <v>56.195476779235541</v>
      </c>
    </row>
    <row r="2703" spans="1:8" x14ac:dyDescent="0.25">
      <c r="A2703" s="16"/>
      <c r="B2703" s="5">
        <f>DATE(YEAR(siječanj!B2703),MONTH(siječanj!B2703)+7,DAY(siječanj!B2703))</f>
        <v>44802</v>
      </c>
      <c r="C2703" s="8">
        <v>28.125</v>
      </c>
      <c r="D2703">
        <v>0.95318191248382833</v>
      </c>
      <c r="E2703" s="6">
        <v>58.747584436393211</v>
      </c>
      <c r="F2703" s="10">
        <v>75.240088639999996</v>
      </c>
      <c r="G2703" s="10">
        <v>259.15579410000004</v>
      </c>
      <c r="H2703" s="10">
        <v>55.997134886886471</v>
      </c>
    </row>
    <row r="2704" spans="1:8" x14ac:dyDescent="0.25">
      <c r="A2704" s="16"/>
      <c r="B2704" s="5">
        <f>DATE(YEAR(siječanj!B2704),MONTH(siječanj!B2704)+7,DAY(siječanj!B2704))</f>
        <v>44802</v>
      </c>
      <c r="C2704" s="8">
        <v>28.1354166666667</v>
      </c>
      <c r="D2704">
        <v>0.95318191248382833</v>
      </c>
      <c r="E2704" s="6">
        <v>58.681767208811202</v>
      </c>
      <c r="F2704" s="10">
        <v>74.928779770000006</v>
      </c>
      <c r="G2704" s="10">
        <v>259.1538516</v>
      </c>
      <c r="H2704" s="10">
        <v>55.934399096025466</v>
      </c>
    </row>
    <row r="2705" spans="1:8" x14ac:dyDescent="0.25">
      <c r="A2705" s="16"/>
      <c r="B2705" s="5">
        <f>DATE(YEAR(siječanj!B2705),MONTH(siječanj!B2705)+7,DAY(siječanj!B2705))</f>
        <v>44802</v>
      </c>
      <c r="C2705" s="8">
        <v>28.1458333333333</v>
      </c>
      <c r="D2705">
        <v>0.95318191248382833</v>
      </c>
      <c r="E2705" s="6">
        <v>59.16166347818892</v>
      </c>
      <c r="F2705" s="10">
        <v>74.634413609999996</v>
      </c>
      <c r="G2705" s="10">
        <v>259.03069249999999</v>
      </c>
      <c r="H2705" s="10">
        <v>56.391827539864771</v>
      </c>
    </row>
    <row r="2706" spans="1:8" x14ac:dyDescent="0.25">
      <c r="A2706" s="16"/>
      <c r="B2706" s="5">
        <f>DATE(YEAR(siječanj!B2706),MONTH(siječanj!B2706)+7,DAY(siječanj!B2706))</f>
        <v>44802</v>
      </c>
      <c r="C2706" s="8">
        <v>28.15625</v>
      </c>
      <c r="D2706">
        <v>0.95318191248382833</v>
      </c>
      <c r="E2706" s="6">
        <v>60.370001137297145</v>
      </c>
      <c r="F2706" s="10">
        <v>74.531530040000007</v>
      </c>
      <c r="G2706" s="10">
        <v>259.44949480000002</v>
      </c>
      <c r="H2706" s="10">
        <v>57.543593140699784</v>
      </c>
    </row>
    <row r="2707" spans="1:8" x14ac:dyDescent="0.25">
      <c r="A2707" s="16"/>
      <c r="B2707" s="5">
        <f>DATE(YEAR(siječanj!B2707),MONTH(siječanj!B2707)+7,DAY(siječanj!B2707))</f>
        <v>44802</v>
      </c>
      <c r="C2707" s="8">
        <v>28.1666666666667</v>
      </c>
      <c r="D2707">
        <v>0.95318191248382833</v>
      </c>
      <c r="E2707" s="6">
        <v>62.521444704134879</v>
      </c>
      <c r="F2707" s="10">
        <v>74.501045239999996</v>
      </c>
      <c r="G2707" s="10">
        <v>261.12207799999999</v>
      </c>
      <c r="H2707" s="10">
        <v>59.594310234339204</v>
      </c>
    </row>
    <row r="2708" spans="1:8" x14ac:dyDescent="0.25">
      <c r="A2708" s="16"/>
      <c r="B2708" s="5">
        <f>DATE(YEAR(siječanj!B2708),MONTH(siječanj!B2708)+7,DAY(siječanj!B2708))</f>
        <v>44802</v>
      </c>
      <c r="C2708" s="8">
        <v>28.1770833333333</v>
      </c>
      <c r="D2708">
        <v>0.95318191248382833</v>
      </c>
      <c r="E2708" s="6">
        <v>64.7146450584831</v>
      </c>
      <c r="F2708" s="10">
        <v>74.53688726</v>
      </c>
      <c r="G2708" s="10">
        <v>262.82200349999999</v>
      </c>
      <c r="H2708" s="10">
        <v>61.684829142557049</v>
      </c>
    </row>
    <row r="2709" spans="1:8" x14ac:dyDescent="0.25">
      <c r="A2709" s="16"/>
      <c r="B2709" s="5">
        <f>DATE(YEAR(siječanj!B2709),MONTH(siječanj!B2709)+7,DAY(siječanj!B2709))</f>
        <v>44802</v>
      </c>
      <c r="C2709" s="8">
        <v>28.1875</v>
      </c>
      <c r="D2709">
        <v>0.95318191248382833</v>
      </c>
      <c r="E2709" s="6">
        <v>67.256011914581237</v>
      </c>
      <c r="F2709" s="10">
        <v>74.679235239999997</v>
      </c>
      <c r="G2709" s="10">
        <v>270.49594489999998</v>
      </c>
      <c r="H2709" s="10">
        <v>64.107214062775682</v>
      </c>
    </row>
    <row r="2710" spans="1:8" x14ac:dyDescent="0.25">
      <c r="A2710" s="16"/>
      <c r="B2710" s="5">
        <f>DATE(YEAR(siječanj!B2710),MONTH(siječanj!B2710)+7,DAY(siječanj!B2710))</f>
        <v>44802</v>
      </c>
      <c r="C2710" s="8">
        <v>28.1979166666667</v>
      </c>
      <c r="D2710">
        <v>0.95318191248382833</v>
      </c>
      <c r="E2710" s="6">
        <v>71.031415052830098</v>
      </c>
      <c r="F2710" s="10">
        <v>75.072813629999999</v>
      </c>
      <c r="G2710" s="10">
        <v>273.92709489999993</v>
      </c>
      <c r="H2710" s="10">
        <v>67.705860046489178</v>
      </c>
    </row>
    <row r="2711" spans="1:8" x14ac:dyDescent="0.25">
      <c r="A2711" s="16"/>
      <c r="B2711" s="5">
        <f>DATE(YEAR(siječanj!B2711),MONTH(siječanj!B2711)+7,DAY(siječanj!B2711))</f>
        <v>44802</v>
      </c>
      <c r="C2711" s="8">
        <v>28.2083333333333</v>
      </c>
      <c r="D2711">
        <v>0.95318191248382833</v>
      </c>
      <c r="E2711" s="6">
        <v>74.152071206925328</v>
      </c>
      <c r="F2711" s="10">
        <v>75.6155325</v>
      </c>
      <c r="G2711" s="10">
        <v>275.57969800000001</v>
      </c>
      <c r="H2711" s="10">
        <v>70.680413047654099</v>
      </c>
    </row>
    <row r="2712" spans="1:8" x14ac:dyDescent="0.25">
      <c r="A2712" s="16"/>
      <c r="B2712" s="5">
        <f>DATE(YEAR(siječanj!B2712),MONTH(siječanj!B2712)+7,DAY(siječanj!B2712))</f>
        <v>44802</v>
      </c>
      <c r="C2712" s="8">
        <v>28.21875</v>
      </c>
      <c r="D2712">
        <v>0.95318191248382833</v>
      </c>
      <c r="E2712" s="6">
        <v>77.630803380487507</v>
      </c>
      <c r="F2712" s="10">
        <v>76.533216240000002</v>
      </c>
      <c r="G2712" s="10">
        <v>271.15175930000004</v>
      </c>
      <c r="H2712" s="10">
        <v>73.996277633869127</v>
      </c>
    </row>
    <row r="2713" spans="1:8" x14ac:dyDescent="0.25">
      <c r="A2713" s="16"/>
      <c r="B2713" s="5">
        <f>DATE(YEAR(siječanj!B2713),MONTH(siječanj!B2713)+7,DAY(siječanj!B2713))</f>
        <v>44802</v>
      </c>
      <c r="C2713" s="8">
        <v>28.2291666666667</v>
      </c>
      <c r="D2713">
        <v>0.95318191248382833</v>
      </c>
      <c r="E2713" s="6">
        <v>81.88381528898374</v>
      </c>
      <c r="F2713" s="10">
        <v>77.846092889999994</v>
      </c>
      <c r="G2713" s="10">
        <v>231.84112940000003</v>
      </c>
      <c r="H2713" s="10">
        <v>78.05017165862607</v>
      </c>
    </row>
    <row r="2714" spans="1:8" x14ac:dyDescent="0.25">
      <c r="A2714" s="16"/>
      <c r="B2714" s="5">
        <f>DATE(YEAR(siječanj!B2714),MONTH(siječanj!B2714)+7,DAY(siječanj!B2714))</f>
        <v>44802</v>
      </c>
      <c r="C2714" s="8">
        <v>28.2395833333333</v>
      </c>
      <c r="D2714">
        <v>0.95318191248382833</v>
      </c>
      <c r="E2714" s="6">
        <v>86.508494178576825</v>
      </c>
      <c r="F2714" s="10">
        <v>79.622924359999999</v>
      </c>
      <c r="G2714" s="10">
        <v>150.52136340000001</v>
      </c>
      <c r="H2714" s="10">
        <v>82.458331927231981</v>
      </c>
    </row>
    <row r="2715" spans="1:8" x14ac:dyDescent="0.25">
      <c r="A2715" s="16"/>
      <c r="B2715" s="5">
        <f>DATE(YEAR(siječanj!B2715),MONTH(siječanj!B2715)+7,DAY(siječanj!B2715))</f>
        <v>44802</v>
      </c>
      <c r="C2715" s="8">
        <v>28.25</v>
      </c>
      <c r="D2715">
        <v>0.95318191248382833</v>
      </c>
      <c r="E2715" s="6">
        <v>88.925509047445445</v>
      </c>
      <c r="F2715" s="10">
        <v>82.135482330000002</v>
      </c>
      <c r="G2715" s="10">
        <v>60.273520419999997</v>
      </c>
      <c r="H2715" s="10">
        <v>84.762186782442029</v>
      </c>
    </row>
    <row r="2716" spans="1:8" x14ac:dyDescent="0.25">
      <c r="A2716" s="16"/>
      <c r="B2716" s="5">
        <f>DATE(YEAR(siječanj!B2716),MONTH(siječanj!B2716)+7,DAY(siječanj!B2716))</f>
        <v>44802</v>
      </c>
      <c r="C2716" s="8">
        <v>28.2604166666667</v>
      </c>
      <c r="D2716">
        <v>0.95318191248382833</v>
      </c>
      <c r="E2716" s="6">
        <v>89.871217184003356</v>
      </c>
      <c r="F2716" s="10">
        <v>83.967892299999988</v>
      </c>
      <c r="G2716" s="10">
        <v>13.81299422</v>
      </c>
      <c r="H2716" s="10">
        <v>85.663618672697822</v>
      </c>
    </row>
    <row r="2717" spans="1:8" x14ac:dyDescent="0.25">
      <c r="A2717" s="16"/>
      <c r="B2717" s="5">
        <f>DATE(YEAR(siječanj!B2717),MONTH(siječanj!B2717)+7,DAY(siječanj!B2717))</f>
        <v>44802</v>
      </c>
      <c r="C2717" s="8">
        <v>28.2708333333333</v>
      </c>
      <c r="D2717">
        <v>0.95318191248382833</v>
      </c>
      <c r="E2717" s="6">
        <v>93.031156965742014</v>
      </c>
      <c r="F2717" s="10">
        <v>87.228839679999993</v>
      </c>
      <c r="G2717" s="10">
        <v>5.0830634560000005</v>
      </c>
      <c r="H2717" s="10">
        <v>88.675616117189207</v>
      </c>
    </row>
    <row r="2718" spans="1:8" x14ac:dyDescent="0.25">
      <c r="A2718" s="16"/>
      <c r="B2718" s="5">
        <f>DATE(YEAR(siječanj!B2718),MONTH(siječanj!B2718)+7,DAY(siječanj!B2718))</f>
        <v>44802</v>
      </c>
      <c r="C2718" s="8">
        <v>28.28125</v>
      </c>
      <c r="D2718">
        <v>0.95318191248382833</v>
      </c>
      <c r="E2718" s="6">
        <v>93.832489554974543</v>
      </c>
      <c r="F2718" s="10">
        <v>92.738108830000002</v>
      </c>
      <c r="G2718" s="10">
        <v>3.0632462939999998</v>
      </c>
      <c r="H2718" s="10">
        <v>89.439431847129484</v>
      </c>
    </row>
    <row r="2719" spans="1:8" x14ac:dyDescent="0.25">
      <c r="A2719" s="16"/>
      <c r="B2719" s="5">
        <f>DATE(YEAR(siječanj!B2719),MONTH(siječanj!B2719)+7,DAY(siječanj!B2719))</f>
        <v>44802</v>
      </c>
      <c r="C2719" s="8">
        <v>28.2916666666667</v>
      </c>
      <c r="D2719">
        <v>0.95318191248382833</v>
      </c>
      <c r="E2719" s="6">
        <v>93.590703676843731</v>
      </c>
      <c r="F2719" s="10">
        <v>99.714304599999991</v>
      </c>
      <c r="G2719" s="10">
        <v>2.1055012509999997</v>
      </c>
      <c r="H2719" s="10">
        <v>89.208965921401173</v>
      </c>
    </row>
    <row r="2720" spans="1:8" x14ac:dyDescent="0.25">
      <c r="A2720" s="16"/>
      <c r="B2720" s="5">
        <f>DATE(YEAR(siječanj!B2720),MONTH(siječanj!B2720)+7,DAY(siječanj!B2720))</f>
        <v>44802</v>
      </c>
      <c r="C2720" s="8">
        <v>28.3020833333333</v>
      </c>
      <c r="D2720">
        <v>0.95318191248382833</v>
      </c>
      <c r="E2720" s="6">
        <v>93.205513247112137</v>
      </c>
      <c r="F2720" s="10">
        <v>103.2397665</v>
      </c>
      <c r="G2720" s="10">
        <v>1.777734919</v>
      </c>
      <c r="H2720" s="10">
        <v>88.841809370919137</v>
      </c>
    </row>
    <row r="2721" spans="1:8" x14ac:dyDescent="0.25">
      <c r="A2721" s="16"/>
      <c r="B2721" s="5">
        <f>DATE(YEAR(siječanj!B2721),MONTH(siječanj!B2721)+7,DAY(siječanj!B2721))</f>
        <v>44802</v>
      </c>
      <c r="C2721" s="8">
        <v>28.3125</v>
      </c>
      <c r="D2721">
        <v>0.95318191248382833</v>
      </c>
      <c r="E2721" s="6">
        <v>94.097392676920904</v>
      </c>
      <c r="F2721" s="10">
        <v>107.3345455</v>
      </c>
      <c r="G2721" s="10">
        <v>1.6179659319999999</v>
      </c>
      <c r="H2721" s="10">
        <v>89.691932711529248</v>
      </c>
    </row>
    <row r="2722" spans="1:8" x14ac:dyDescent="0.25">
      <c r="A2722" s="16"/>
      <c r="B2722" s="5">
        <f>DATE(YEAR(siječanj!B2722),MONTH(siječanj!B2722)+7,DAY(siječanj!B2722))</f>
        <v>44802</v>
      </c>
      <c r="C2722" s="8">
        <v>28.3229166666667</v>
      </c>
      <c r="D2722">
        <v>0.95318191248382833</v>
      </c>
      <c r="E2722" s="6">
        <v>95.798028146916053</v>
      </c>
      <c r="F2722" s="10">
        <v>112.99730390000001</v>
      </c>
      <c r="G2722" s="10">
        <v>1.5359344909999999</v>
      </c>
      <c r="H2722" s="10">
        <v>91.312947681257057</v>
      </c>
    </row>
    <row r="2723" spans="1:8" x14ac:dyDescent="0.25">
      <c r="A2723" s="16"/>
      <c r="B2723" s="5">
        <f>DATE(YEAR(siječanj!B2723),MONTH(siječanj!B2723)+7,DAY(siječanj!B2723))</f>
        <v>44802</v>
      </c>
      <c r="C2723" s="8">
        <v>28.3333333333333</v>
      </c>
      <c r="D2723">
        <v>0.95318191248382833</v>
      </c>
      <c r="E2723" s="6">
        <v>96.64710930198008</v>
      </c>
      <c r="F2723" s="10">
        <v>120.43304809999999</v>
      </c>
      <c r="G2723" s="10">
        <v>1.448967391</v>
      </c>
      <c r="H2723" s="10">
        <v>92.122276480494975</v>
      </c>
    </row>
    <row r="2724" spans="1:8" x14ac:dyDescent="0.25">
      <c r="A2724" s="16"/>
      <c r="B2724" s="5">
        <f>DATE(YEAR(siječanj!B2724),MONTH(siječanj!B2724)+7,DAY(siječanj!B2724))</f>
        <v>44802</v>
      </c>
      <c r="C2724" s="8">
        <v>28.34375</v>
      </c>
      <c r="D2724">
        <v>0.95318191248382833</v>
      </c>
      <c r="E2724" s="6">
        <v>98.350810656226301</v>
      </c>
      <c r="F2724" s="10">
        <v>124.3925452</v>
      </c>
      <c r="G2724" s="10">
        <v>1.4401623830000001</v>
      </c>
      <c r="H2724" s="10">
        <v>93.746213795636663</v>
      </c>
    </row>
    <row r="2725" spans="1:8" x14ac:dyDescent="0.25">
      <c r="A2725" s="16"/>
      <c r="B2725" s="5">
        <f>DATE(YEAR(siječanj!B2725),MONTH(siječanj!B2725)+7,DAY(siječanj!B2725))</f>
        <v>44802</v>
      </c>
      <c r="C2725" s="8">
        <v>28.3541666666667</v>
      </c>
      <c r="D2725">
        <v>0.95318191248382833</v>
      </c>
      <c r="E2725" s="6">
        <v>99.106239372936443</v>
      </c>
      <c r="F2725" s="10">
        <v>127.52729699999999</v>
      </c>
      <c r="G2725" s="10">
        <v>1.4948229230000001</v>
      </c>
      <c r="H2725" s="10">
        <v>94.466274784575646</v>
      </c>
    </row>
    <row r="2726" spans="1:8" x14ac:dyDescent="0.25">
      <c r="A2726" s="16"/>
      <c r="B2726" s="5">
        <f>DATE(YEAR(siječanj!B2726),MONTH(siječanj!B2726)+7,DAY(siječanj!B2726))</f>
        <v>44802</v>
      </c>
      <c r="C2726" s="8">
        <v>28.3645833333333</v>
      </c>
      <c r="D2726">
        <v>0.95318191248382833</v>
      </c>
      <c r="E2726" s="6">
        <v>100.79746174429667</v>
      </c>
      <c r="F2726" s="10">
        <v>130.79812720000001</v>
      </c>
      <c r="G2726" s="10">
        <v>1.4477078209999998</v>
      </c>
      <c r="H2726" s="10">
        <v>96.078317358944219</v>
      </c>
    </row>
    <row r="2727" spans="1:8" x14ac:dyDescent="0.25">
      <c r="A2727" s="16"/>
      <c r="B2727" s="5">
        <f>DATE(YEAR(siječanj!B2727),MONTH(siječanj!B2727)+7,DAY(siječanj!B2727))</f>
        <v>44802</v>
      </c>
      <c r="C2727" s="8">
        <v>28.375</v>
      </c>
      <c r="D2727">
        <v>0.95318191248382833</v>
      </c>
      <c r="E2727" s="6">
        <v>102.3471947488749</v>
      </c>
      <c r="F2727" s="10">
        <v>134.4239675</v>
      </c>
      <c r="G2727" s="10">
        <v>1.5182369609999999</v>
      </c>
      <c r="H2727" s="10">
        <v>97.555494828087404</v>
      </c>
    </row>
    <row r="2728" spans="1:8" x14ac:dyDescent="0.25">
      <c r="A2728" s="16"/>
      <c r="B2728" s="5">
        <f>DATE(YEAR(siječanj!B2728),MONTH(siječanj!B2728)+7,DAY(siječanj!B2728))</f>
        <v>44802</v>
      </c>
      <c r="C2728" s="8">
        <v>28.3854166666667</v>
      </c>
      <c r="D2728">
        <v>0.95318191248382833</v>
      </c>
      <c r="E2728" s="6">
        <v>104.17108114857544</v>
      </c>
      <c r="F2728" s="10">
        <v>136.69171030000001</v>
      </c>
      <c r="G2728" s="10">
        <v>1.6148951440000001</v>
      </c>
      <c r="H2728" s="10">
        <v>99.293990354707219</v>
      </c>
    </row>
    <row r="2729" spans="1:8" x14ac:dyDescent="0.25">
      <c r="A2729" s="16"/>
      <c r="B2729" s="5">
        <f>DATE(YEAR(siječanj!B2729),MONTH(siječanj!B2729)+7,DAY(siječanj!B2729))</f>
        <v>44802</v>
      </c>
      <c r="C2729" s="8">
        <v>28.3958333333333</v>
      </c>
      <c r="D2729">
        <v>0.95318191248382833</v>
      </c>
      <c r="E2729" s="6">
        <v>104.84185750489029</v>
      </c>
      <c r="F2729" s="10">
        <v>138.3503106</v>
      </c>
      <c r="G2729" s="10">
        <v>1.641746173</v>
      </c>
      <c r="H2729" s="10">
        <v>99.933362244868334</v>
      </c>
    </row>
    <row r="2730" spans="1:8" x14ac:dyDescent="0.25">
      <c r="A2730" s="16"/>
      <c r="B2730" s="5">
        <f>DATE(YEAR(siječanj!B2730),MONTH(siječanj!B2730)+7,DAY(siječanj!B2730))</f>
        <v>44802</v>
      </c>
      <c r="C2730" s="8">
        <v>28.40625</v>
      </c>
      <c r="D2730">
        <v>0.95318191248382833</v>
      </c>
      <c r="E2730" s="6">
        <v>105.56112209146897</v>
      </c>
      <c r="F2730" s="10">
        <v>139.7663842</v>
      </c>
      <c r="G2730" s="10">
        <v>1.6341449969999999</v>
      </c>
      <c r="H2730" s="10">
        <v>100.6189522390853</v>
      </c>
    </row>
    <row r="2731" spans="1:8" x14ac:dyDescent="0.25">
      <c r="A2731" s="16"/>
      <c r="B2731" s="5">
        <f>DATE(YEAR(siječanj!B2731),MONTH(siječanj!B2731)+7,DAY(siječanj!B2731))</f>
        <v>44802</v>
      </c>
      <c r="C2731" s="8">
        <v>28.4166666666667</v>
      </c>
      <c r="D2731">
        <v>0.95318191248382833</v>
      </c>
      <c r="E2731" s="6">
        <v>106.71981287817572</v>
      </c>
      <c r="F2731" s="10">
        <v>141.2766469</v>
      </c>
      <c r="G2731" s="10">
        <v>1.660476675</v>
      </c>
      <c r="H2731" s="10">
        <v>101.72339533913582</v>
      </c>
    </row>
    <row r="2732" spans="1:8" x14ac:dyDescent="0.25">
      <c r="A2732" s="16"/>
      <c r="B2732" s="5">
        <f>DATE(YEAR(siječanj!B2732),MONTH(siječanj!B2732)+7,DAY(siječanj!B2732))</f>
        <v>44802</v>
      </c>
      <c r="C2732" s="8">
        <v>28.4270833333333</v>
      </c>
      <c r="D2732">
        <v>0.95318191248382833</v>
      </c>
      <c r="E2732" s="6">
        <v>107.14646422964485</v>
      </c>
      <c r="F2732" s="10">
        <v>142.32131609999999</v>
      </c>
      <c r="G2732" s="10">
        <v>1.655751465</v>
      </c>
      <c r="H2732" s="10">
        <v>102.13007169029298</v>
      </c>
    </row>
    <row r="2733" spans="1:8" x14ac:dyDescent="0.25">
      <c r="A2733" s="16"/>
      <c r="B2733" s="5">
        <f>DATE(YEAR(siječanj!B2733),MONTH(siječanj!B2733)+7,DAY(siječanj!B2733))</f>
        <v>44802</v>
      </c>
      <c r="C2733" s="8">
        <v>28.4375</v>
      </c>
      <c r="D2733">
        <v>0.95318191248382833</v>
      </c>
      <c r="E2733" s="6">
        <v>109.16537978697077</v>
      </c>
      <c r="F2733" s="10">
        <v>143.46371859999999</v>
      </c>
      <c r="G2733" s="10">
        <v>1.6717711309999999</v>
      </c>
      <c r="H2733" s="10">
        <v>104.05446548236826</v>
      </c>
    </row>
    <row r="2734" spans="1:8" x14ac:dyDescent="0.25">
      <c r="A2734" s="16"/>
      <c r="B2734" s="5">
        <f>DATE(YEAR(siječanj!B2734),MONTH(siječanj!B2734)+7,DAY(siječanj!B2734))</f>
        <v>44802</v>
      </c>
      <c r="C2734" s="8">
        <v>28.4479166666667</v>
      </c>
      <c r="D2734">
        <v>0.95318191248382833</v>
      </c>
      <c r="E2734" s="6">
        <v>110.06068351560792</v>
      </c>
      <c r="F2734" s="10">
        <v>144.98742990000002</v>
      </c>
      <c r="G2734" s="10">
        <v>1.6298802750000001</v>
      </c>
      <c r="H2734" s="10">
        <v>104.90785280268452</v>
      </c>
    </row>
    <row r="2735" spans="1:8" x14ac:dyDescent="0.25">
      <c r="A2735" s="16"/>
      <c r="B2735" s="5">
        <f>DATE(YEAR(siječanj!B2735),MONTH(siječanj!B2735)+7,DAY(siječanj!B2735))</f>
        <v>44802</v>
      </c>
      <c r="C2735" s="8">
        <v>28.4583333333333</v>
      </c>
      <c r="D2735">
        <v>0.95318191248382833</v>
      </c>
      <c r="E2735" s="6">
        <v>111.28011018417224</v>
      </c>
      <c r="F2735" s="10">
        <v>146.3927879</v>
      </c>
      <c r="G2735" s="10">
        <v>1.6305381890000001</v>
      </c>
      <c r="H2735" s="10">
        <v>106.07018824676044</v>
      </c>
    </row>
    <row r="2736" spans="1:8" x14ac:dyDescent="0.25">
      <c r="A2736" s="16"/>
      <c r="B2736" s="5">
        <f>DATE(YEAR(siječanj!B2736),MONTH(siječanj!B2736)+7,DAY(siječanj!B2736))</f>
        <v>44802</v>
      </c>
      <c r="C2736" s="8">
        <v>28.46875</v>
      </c>
      <c r="D2736">
        <v>0.95318191248382833</v>
      </c>
      <c r="E2736" s="6">
        <v>112.89530100891703</v>
      </c>
      <c r="F2736" s="10">
        <v>147.390646</v>
      </c>
      <c r="G2736" s="10">
        <v>1.6012081309999999</v>
      </c>
      <c r="H2736" s="10">
        <v>107.60975892611701</v>
      </c>
    </row>
    <row r="2737" spans="1:8" x14ac:dyDescent="0.25">
      <c r="A2737" s="16"/>
      <c r="B2737" s="5">
        <f>DATE(YEAR(siječanj!B2737),MONTH(siječanj!B2737)+7,DAY(siječanj!B2737))</f>
        <v>44802</v>
      </c>
      <c r="C2737" s="8">
        <v>28.4791666666667</v>
      </c>
      <c r="D2737">
        <v>0.95318191248382833</v>
      </c>
      <c r="E2737" s="6">
        <v>113.0992607458295</v>
      </c>
      <c r="F2737" s="10">
        <v>148.30784780000002</v>
      </c>
      <c r="G2737" s="10">
        <v>1.6167261569999998</v>
      </c>
      <c r="H2737" s="10">
        <v>107.80416965821694</v>
      </c>
    </row>
    <row r="2738" spans="1:8" x14ac:dyDescent="0.25">
      <c r="A2738" s="16"/>
      <c r="B2738" s="5">
        <f>DATE(YEAR(siječanj!B2738),MONTH(siječanj!B2738)+7,DAY(siječanj!B2738))</f>
        <v>44802</v>
      </c>
      <c r="C2738" s="8">
        <v>28.4895833333333</v>
      </c>
      <c r="D2738">
        <v>0.95318191248382833</v>
      </c>
      <c r="E2738" s="6">
        <v>112.33685734101574</v>
      </c>
      <c r="F2738" s="10">
        <v>149.0553304</v>
      </c>
      <c r="G2738" s="10">
        <v>1.615862481</v>
      </c>
      <c r="H2738" s="10">
        <v>107.07746052273238</v>
      </c>
    </row>
    <row r="2739" spans="1:8" x14ac:dyDescent="0.25">
      <c r="A2739" s="16"/>
      <c r="B2739" s="5">
        <f>DATE(YEAR(siječanj!B2739),MONTH(siječanj!B2739)+7,DAY(siječanj!B2739))</f>
        <v>44802</v>
      </c>
      <c r="C2739" s="8">
        <v>28.5</v>
      </c>
      <c r="D2739">
        <v>0.95318191248382833</v>
      </c>
      <c r="E2739" s="6">
        <v>111.60179272789178</v>
      </c>
      <c r="F2739" s="10">
        <v>149.76283080000002</v>
      </c>
      <c r="G2739" s="10">
        <v>1.616003649</v>
      </c>
      <c r="H2739" s="10">
        <v>106.37681022899569</v>
      </c>
    </row>
    <row r="2740" spans="1:8" x14ac:dyDescent="0.25">
      <c r="A2740" s="16"/>
      <c r="B2740" s="5">
        <f>DATE(YEAR(siječanj!B2740),MONTH(siječanj!B2740)+7,DAY(siječanj!B2740))</f>
        <v>44802</v>
      </c>
      <c r="C2740" s="8">
        <v>28.5104166666667</v>
      </c>
      <c r="D2740">
        <v>0.95318191248382833</v>
      </c>
      <c r="E2740" s="6">
        <v>111.03095446834845</v>
      </c>
      <c r="F2740" s="10">
        <v>150.4294956</v>
      </c>
      <c r="G2740" s="10">
        <v>1.5888541359999999</v>
      </c>
      <c r="H2740" s="10">
        <v>105.83269752504525</v>
      </c>
    </row>
    <row r="2741" spans="1:8" x14ac:dyDescent="0.25">
      <c r="A2741" s="16"/>
      <c r="B2741" s="5">
        <f>DATE(YEAR(siječanj!B2741),MONTH(siječanj!B2741)+7,DAY(siječanj!B2741))</f>
        <v>44802</v>
      </c>
      <c r="C2741" s="8">
        <v>28.5208333333333</v>
      </c>
      <c r="D2741">
        <v>0.95318191248382833</v>
      </c>
      <c r="E2741" s="6">
        <v>111.81853525616849</v>
      </c>
      <c r="F2741" s="10">
        <v>150.9410819</v>
      </c>
      <c r="G2741" s="10">
        <v>1.5668512530000001</v>
      </c>
      <c r="H2741" s="10">
        <v>106.58340528661506</v>
      </c>
    </row>
    <row r="2742" spans="1:8" x14ac:dyDescent="0.25">
      <c r="A2742" s="16"/>
      <c r="B2742" s="5">
        <f>DATE(YEAR(siječanj!B2742),MONTH(siječanj!B2742)+7,DAY(siječanj!B2742))</f>
        <v>44802</v>
      </c>
      <c r="C2742" s="8">
        <v>28.53125</v>
      </c>
      <c r="D2742">
        <v>0.95318191248382833</v>
      </c>
      <c r="E2742" s="6">
        <v>112.16261722171083</v>
      </c>
      <c r="F2742" s="10">
        <v>151.44002230000001</v>
      </c>
      <c r="G2742" s="10">
        <v>1.6480424600000001</v>
      </c>
      <c r="H2742" s="10">
        <v>106.9113779925819</v>
      </c>
    </row>
    <row r="2743" spans="1:8" x14ac:dyDescent="0.25">
      <c r="A2743" s="16"/>
      <c r="B2743" s="5">
        <f>DATE(YEAR(siječanj!B2743),MONTH(siječanj!B2743)+7,DAY(siječanj!B2743))</f>
        <v>44802</v>
      </c>
      <c r="C2743" s="8">
        <v>28.5416666666667</v>
      </c>
      <c r="D2743">
        <v>0.95318191248382833</v>
      </c>
      <c r="E2743" s="6">
        <v>111.18274353824602</v>
      </c>
      <c r="F2743" s="10">
        <v>151.84479189999999</v>
      </c>
      <c r="G2743" s="10">
        <v>1.648751944</v>
      </c>
      <c r="H2743" s="10">
        <v>105.97738012098435</v>
      </c>
    </row>
    <row r="2744" spans="1:8" x14ac:dyDescent="0.25">
      <c r="A2744" s="16"/>
      <c r="B2744" s="5">
        <f>DATE(YEAR(siječanj!B2744),MONTH(siječanj!B2744)+7,DAY(siječanj!B2744))</f>
        <v>44802</v>
      </c>
      <c r="C2744" s="8">
        <v>28.5520833333333</v>
      </c>
      <c r="D2744">
        <v>0.95318191248382833</v>
      </c>
      <c r="E2744" s="6">
        <v>110.7554508133228</v>
      </c>
      <c r="F2744" s="10">
        <v>152.10643719999999</v>
      </c>
      <c r="G2744" s="10">
        <v>1.6276830600000001</v>
      </c>
      <c r="H2744" s="10">
        <v>105.5700924242516</v>
      </c>
    </row>
    <row r="2745" spans="1:8" x14ac:dyDescent="0.25">
      <c r="A2745" s="16"/>
      <c r="B2745" s="5">
        <f>DATE(YEAR(siječanj!B2745),MONTH(siječanj!B2745)+7,DAY(siječanj!B2745))</f>
        <v>44802</v>
      </c>
      <c r="C2745" s="8">
        <v>28.5625</v>
      </c>
      <c r="D2745">
        <v>0.95318191248382833</v>
      </c>
      <c r="E2745" s="6">
        <v>110.72274473851731</v>
      </c>
      <c r="F2745" s="10">
        <v>152.11077880000002</v>
      </c>
      <c r="G2745" s="10">
        <v>1.6426510009999999</v>
      </c>
      <c r="H2745" s="10">
        <v>105.53891758531867</v>
      </c>
    </row>
    <row r="2746" spans="1:8" x14ac:dyDescent="0.25">
      <c r="A2746" s="16"/>
      <c r="B2746" s="5">
        <f>DATE(YEAR(siječanj!B2746),MONTH(siječanj!B2746)+7,DAY(siječanj!B2746))</f>
        <v>44802</v>
      </c>
      <c r="C2746" s="8">
        <v>28.5729166666667</v>
      </c>
      <c r="D2746">
        <v>0.95318191248382833</v>
      </c>
      <c r="E2746" s="6">
        <v>111.6895070011855</v>
      </c>
      <c r="F2746" s="10">
        <v>151.91956709999999</v>
      </c>
      <c r="G2746" s="10">
        <v>1.620216801</v>
      </c>
      <c r="H2746" s="10">
        <v>106.46041788776593</v>
      </c>
    </row>
    <row r="2747" spans="1:8" x14ac:dyDescent="0.25">
      <c r="A2747" s="16"/>
      <c r="B2747" s="5">
        <f>DATE(YEAR(siječanj!B2747),MONTH(siječanj!B2747)+7,DAY(siječanj!B2747))</f>
        <v>44802</v>
      </c>
      <c r="C2747" s="8">
        <v>28.5833333333333</v>
      </c>
      <c r="D2747">
        <v>0.95318191248382833</v>
      </c>
      <c r="E2747" s="6">
        <v>111.93587582028235</v>
      </c>
      <c r="F2747" s="10">
        <v>151.07433269999999</v>
      </c>
      <c r="G2747" s="10">
        <v>1.6069605830000002</v>
      </c>
      <c r="H2747" s="10">
        <v>106.69525218992905</v>
      </c>
    </row>
    <row r="2748" spans="1:8" x14ac:dyDescent="0.25">
      <c r="A2748" s="16"/>
      <c r="B2748" s="5">
        <f>DATE(YEAR(siječanj!B2748),MONTH(siječanj!B2748)+7,DAY(siječanj!B2748))</f>
        <v>44802</v>
      </c>
      <c r="C2748" s="8">
        <v>28.59375</v>
      </c>
      <c r="D2748">
        <v>0.95318191248382833</v>
      </c>
      <c r="E2748" s="6">
        <v>113.25635951422926</v>
      </c>
      <c r="F2748" s="10">
        <v>150.4955928</v>
      </c>
      <c r="G2748" s="10">
        <v>1.6028542190000001</v>
      </c>
      <c r="H2748" s="10">
        <v>107.95391336272907</v>
      </c>
    </row>
    <row r="2749" spans="1:8" x14ac:dyDescent="0.25">
      <c r="A2749" s="16"/>
      <c r="B2749" s="5">
        <f>DATE(YEAR(siječanj!B2749),MONTH(siječanj!B2749)+7,DAY(siječanj!B2749))</f>
        <v>44802</v>
      </c>
      <c r="C2749" s="8">
        <v>28.6041666666667</v>
      </c>
      <c r="D2749">
        <v>0.95318191248382833</v>
      </c>
      <c r="E2749" s="6">
        <v>114.26139072393708</v>
      </c>
      <c r="F2749" s="10">
        <v>149.60295669999999</v>
      </c>
      <c r="G2749" s="10">
        <v>1.5647644719999998</v>
      </c>
      <c r="H2749" s="10">
        <v>108.91189093330431</v>
      </c>
    </row>
    <row r="2750" spans="1:8" x14ac:dyDescent="0.25">
      <c r="A2750" s="16"/>
      <c r="B2750" s="5">
        <f>DATE(YEAR(siječanj!B2750),MONTH(siječanj!B2750)+7,DAY(siječanj!B2750))</f>
        <v>44802</v>
      </c>
      <c r="C2750" s="8">
        <v>28.6145833333333</v>
      </c>
      <c r="D2750">
        <v>0.95318191248382833</v>
      </c>
      <c r="E2750" s="6">
        <v>114.63797920381394</v>
      </c>
      <c r="F2750" s="10">
        <v>147.98120490000002</v>
      </c>
      <c r="G2750" s="10">
        <v>1.517228993</v>
      </c>
      <c r="H2750" s="10">
        <v>109.27084826077271</v>
      </c>
    </row>
    <row r="2751" spans="1:8" x14ac:dyDescent="0.25">
      <c r="A2751" s="16"/>
      <c r="B2751" s="5">
        <f>DATE(YEAR(siječanj!B2751),MONTH(siječanj!B2751)+7,DAY(siječanj!B2751))</f>
        <v>44802</v>
      </c>
      <c r="C2751" s="8">
        <v>28.625</v>
      </c>
      <c r="D2751">
        <v>0.95318191248382833</v>
      </c>
      <c r="E2751" s="6">
        <v>114.91110798995079</v>
      </c>
      <c r="F2751" s="10">
        <v>144.96920480000003</v>
      </c>
      <c r="G2751" s="10">
        <v>1.465260016</v>
      </c>
      <c r="H2751" s="10">
        <v>109.53118967949702</v>
      </c>
    </row>
    <row r="2752" spans="1:8" x14ac:dyDescent="0.25">
      <c r="A2752" s="16"/>
      <c r="B2752" s="5">
        <f>DATE(YEAR(siječanj!B2752),MONTH(siječanj!B2752)+7,DAY(siječanj!B2752))</f>
        <v>44802</v>
      </c>
      <c r="C2752" s="8">
        <v>28.6354166666667</v>
      </c>
      <c r="D2752">
        <v>0.95318191248382833</v>
      </c>
      <c r="E2752" s="6">
        <v>115.2849621935234</v>
      </c>
      <c r="F2752" s="10">
        <v>143.41798280000003</v>
      </c>
      <c r="G2752" s="10">
        <v>1.4213157169999999</v>
      </c>
      <c r="H2752" s="10">
        <v>109.88754074424848</v>
      </c>
    </row>
    <row r="2753" spans="1:8" x14ac:dyDescent="0.25">
      <c r="A2753" s="16"/>
      <c r="B2753" s="5">
        <f>DATE(YEAR(siječanj!B2753),MONTH(siječanj!B2753)+7,DAY(siječanj!B2753))</f>
        <v>44802</v>
      </c>
      <c r="C2753" s="8">
        <v>28.6458333333333</v>
      </c>
      <c r="D2753">
        <v>0.95318191248382833</v>
      </c>
      <c r="E2753" s="6">
        <v>116.00232053082679</v>
      </c>
      <c r="F2753" s="10">
        <v>141.98588469999999</v>
      </c>
      <c r="G2753" s="10">
        <v>1.41989206</v>
      </c>
      <c r="H2753" s="10">
        <v>110.57131373613555</v>
      </c>
    </row>
    <row r="2754" spans="1:8" x14ac:dyDescent="0.25">
      <c r="A2754" s="16"/>
      <c r="B2754" s="5">
        <f>DATE(YEAR(siječanj!B2754),MONTH(siječanj!B2754)+7,DAY(siječanj!B2754))</f>
        <v>44802</v>
      </c>
      <c r="C2754" s="8">
        <v>28.65625</v>
      </c>
      <c r="D2754">
        <v>0.95318191248382833</v>
      </c>
      <c r="E2754" s="6">
        <v>115.90602217876527</v>
      </c>
      <c r="F2754" s="10">
        <v>140.3690709</v>
      </c>
      <c r="G2754" s="10">
        <v>1.434409931</v>
      </c>
      <c r="H2754" s="10">
        <v>110.4795238887485</v>
      </c>
    </row>
    <row r="2755" spans="1:8" x14ac:dyDescent="0.25">
      <c r="A2755" s="16"/>
      <c r="B2755" s="5">
        <f>DATE(YEAR(siječanj!B2755),MONTH(siječanj!B2755)+7,DAY(siječanj!B2755))</f>
        <v>44802</v>
      </c>
      <c r="C2755" s="8">
        <v>28.6666666666667</v>
      </c>
      <c r="D2755">
        <v>0.95318191248382833</v>
      </c>
      <c r="E2755" s="6">
        <v>115.13162231041335</v>
      </c>
      <c r="F2755" s="10">
        <v>137.91879309999999</v>
      </c>
      <c r="G2755" s="10">
        <v>1.4751172699999999</v>
      </c>
      <c r="H2755" s="10">
        <v>109.74137994120559</v>
      </c>
    </row>
    <row r="2756" spans="1:8" x14ac:dyDescent="0.25">
      <c r="A2756" s="16"/>
      <c r="B2756" s="5">
        <f>DATE(YEAR(siječanj!B2756),MONTH(siječanj!B2756)+7,DAY(siječanj!B2756))</f>
        <v>44802</v>
      </c>
      <c r="C2756" s="8">
        <v>28.6770833333333</v>
      </c>
      <c r="D2756">
        <v>0.95318191248382833</v>
      </c>
      <c r="E2756" s="6">
        <v>113.44758213033303</v>
      </c>
      <c r="F2756" s="10">
        <v>136.74154419999999</v>
      </c>
      <c r="G2756" s="10">
        <v>1.469471084</v>
      </c>
      <c r="H2756" s="10">
        <v>108.13618330165703</v>
      </c>
    </row>
    <row r="2757" spans="1:8" x14ac:dyDescent="0.25">
      <c r="A2757" s="16"/>
      <c r="B2757" s="5">
        <f>DATE(YEAR(siječanj!B2757),MONTH(siječanj!B2757)+7,DAY(siječanj!B2757))</f>
        <v>44802</v>
      </c>
      <c r="C2757" s="8">
        <v>28.6875</v>
      </c>
      <c r="D2757">
        <v>0.95318191248382833</v>
      </c>
      <c r="E2757" s="6">
        <v>114.19039286681419</v>
      </c>
      <c r="F2757" s="10">
        <v>135.95757470000001</v>
      </c>
      <c r="G2757" s="10">
        <v>1.4559294059999999</v>
      </c>
      <c r="H2757" s="10">
        <v>108.84421706006967</v>
      </c>
    </row>
    <row r="2758" spans="1:8" x14ac:dyDescent="0.25">
      <c r="A2758" s="16"/>
      <c r="B2758" s="5">
        <f>DATE(YEAR(siječanj!B2758),MONTH(siječanj!B2758)+7,DAY(siječanj!B2758))</f>
        <v>44802</v>
      </c>
      <c r="C2758" s="8">
        <v>28.6979166666667</v>
      </c>
      <c r="D2758">
        <v>0.95318191248382833</v>
      </c>
      <c r="E2758" s="6">
        <v>114.21738217947016</v>
      </c>
      <c r="F2758" s="10">
        <v>135.30459069999998</v>
      </c>
      <c r="G2758" s="10">
        <v>1.489543981</v>
      </c>
      <c r="H2758" s="10">
        <v>108.8699427847237</v>
      </c>
    </row>
    <row r="2759" spans="1:8" x14ac:dyDescent="0.25">
      <c r="A2759" s="16"/>
      <c r="B2759" s="5">
        <f>DATE(YEAR(siječanj!B2759),MONTH(siječanj!B2759)+7,DAY(siječanj!B2759))</f>
        <v>44802</v>
      </c>
      <c r="C2759" s="8">
        <v>28.7083333333333</v>
      </c>
      <c r="D2759">
        <v>0.95318191248382833</v>
      </c>
      <c r="E2759" s="6">
        <v>115.22933942821153</v>
      </c>
      <c r="F2759" s="10">
        <v>134.72756559999999</v>
      </c>
      <c r="G2759" s="10">
        <v>1.4897893309999999</v>
      </c>
      <c r="H2759" s="10">
        <v>109.83452213043087</v>
      </c>
    </row>
    <row r="2760" spans="1:8" x14ac:dyDescent="0.25">
      <c r="A2760" s="16"/>
      <c r="B2760" s="5">
        <f>DATE(YEAR(siječanj!B2760),MONTH(siječanj!B2760)+7,DAY(siječanj!B2760))</f>
        <v>44802</v>
      </c>
      <c r="C2760" s="8">
        <v>28.71875</v>
      </c>
      <c r="D2760">
        <v>0.95318191248382833</v>
      </c>
      <c r="E2760" s="6">
        <v>115.34273643913713</v>
      </c>
      <c r="F2760" s="10">
        <v>134.36604159999999</v>
      </c>
      <c r="G2760" s="10">
        <v>1.401372007</v>
      </c>
      <c r="H2760" s="10">
        <v>109.94261011017488</v>
      </c>
    </row>
    <row r="2761" spans="1:8" x14ac:dyDescent="0.25">
      <c r="A2761" s="16"/>
      <c r="B2761" s="5">
        <f>DATE(YEAR(siječanj!B2761),MONTH(siječanj!B2761)+7,DAY(siječanj!B2761))</f>
        <v>44802</v>
      </c>
      <c r="C2761" s="8">
        <v>28.7291666666667</v>
      </c>
      <c r="D2761">
        <v>0.95318191248382833</v>
      </c>
      <c r="E2761" s="6">
        <v>115.91086027913948</v>
      </c>
      <c r="F2761" s="10">
        <v>134.1390983</v>
      </c>
      <c r="G2761" s="10">
        <v>1.3464577819999999</v>
      </c>
      <c r="H2761" s="10">
        <v>110.48413547851598</v>
      </c>
    </row>
    <row r="2762" spans="1:8" x14ac:dyDescent="0.25">
      <c r="A2762" s="16"/>
      <c r="B2762" s="5">
        <f>DATE(YEAR(siječanj!B2762),MONTH(siječanj!B2762)+7,DAY(siječanj!B2762))</f>
        <v>44802</v>
      </c>
      <c r="C2762" s="8">
        <v>28.7395833333333</v>
      </c>
      <c r="D2762">
        <v>0.95318191248382833</v>
      </c>
      <c r="E2762" s="6">
        <v>117.21565812293001</v>
      </c>
      <c r="F2762" s="10">
        <v>134.17187100000001</v>
      </c>
      <c r="G2762" s="10">
        <v>1.329640597</v>
      </c>
      <c r="H2762" s="10">
        <v>111.72784518266501</v>
      </c>
    </row>
    <row r="2763" spans="1:8" x14ac:dyDescent="0.25">
      <c r="A2763" s="16"/>
      <c r="B2763" s="5">
        <f>DATE(YEAR(siječanj!B2763),MONTH(siječanj!B2763)+7,DAY(siječanj!B2763))</f>
        <v>44802</v>
      </c>
      <c r="C2763" s="8">
        <v>28.75</v>
      </c>
      <c r="D2763">
        <v>0.95318191248382833</v>
      </c>
      <c r="E2763" s="6">
        <v>120.01086490531067</v>
      </c>
      <c r="F2763" s="10">
        <v>134.3459321</v>
      </c>
      <c r="G2763" s="10">
        <v>1.3141001720000001</v>
      </c>
      <c r="H2763" s="10">
        <v>114.39218572928237</v>
      </c>
    </row>
    <row r="2764" spans="1:8" x14ac:dyDescent="0.25">
      <c r="A2764" s="16"/>
      <c r="B2764" s="5">
        <f>DATE(YEAR(siječanj!B2764),MONTH(siječanj!B2764)+7,DAY(siječanj!B2764))</f>
        <v>44802</v>
      </c>
      <c r="C2764" s="8">
        <v>28.7604166666667</v>
      </c>
      <c r="D2764">
        <v>0.95318191248382833</v>
      </c>
      <c r="E2764" s="6">
        <v>122.16591048900818</v>
      </c>
      <c r="F2764" s="10">
        <v>134.47451230000001</v>
      </c>
      <c r="G2764" s="10">
        <v>1.320501683</v>
      </c>
      <c r="H2764" s="10">
        <v>116.44633620024101</v>
      </c>
    </row>
    <row r="2765" spans="1:8" x14ac:dyDescent="0.25">
      <c r="A2765" s="16"/>
      <c r="B2765" s="5">
        <f>DATE(YEAR(siječanj!B2765),MONTH(siječanj!B2765)+7,DAY(siječanj!B2765))</f>
        <v>44802</v>
      </c>
      <c r="C2765" s="8">
        <v>28.7708333333333</v>
      </c>
      <c r="D2765">
        <v>0.95318191248382833</v>
      </c>
      <c r="E2765" s="6">
        <v>123.72581214206427</v>
      </c>
      <c r="F2765" s="10">
        <v>134.48545580000001</v>
      </c>
      <c r="G2765" s="10">
        <v>1.4242765919999998</v>
      </c>
      <c r="H2765" s="10">
        <v>117.93320624118769</v>
      </c>
    </row>
    <row r="2766" spans="1:8" x14ac:dyDescent="0.25">
      <c r="A2766" s="16"/>
      <c r="B2766" s="5">
        <f>DATE(YEAR(siječanj!B2766),MONTH(siječanj!B2766)+7,DAY(siječanj!B2766))</f>
        <v>44802</v>
      </c>
      <c r="C2766" s="8">
        <v>28.78125</v>
      </c>
      <c r="D2766">
        <v>0.95318191248382833</v>
      </c>
      <c r="E2766" s="6">
        <v>125.98445939535924</v>
      </c>
      <c r="F2766" s="10">
        <v>134.31612430000001</v>
      </c>
      <c r="G2766" s="10">
        <v>1.592138499</v>
      </c>
      <c r="H2766" s="10">
        <v>120.08610794970973</v>
      </c>
    </row>
    <row r="2767" spans="1:8" x14ac:dyDescent="0.25">
      <c r="A2767" s="16"/>
      <c r="B2767" s="5">
        <f>DATE(YEAR(siječanj!B2767),MONTH(siječanj!B2767)+7,DAY(siječanj!B2767))</f>
        <v>44802</v>
      </c>
      <c r="C2767" s="8">
        <v>28.7916666666667</v>
      </c>
      <c r="D2767">
        <v>0.95318191248382833</v>
      </c>
      <c r="E2767" s="6">
        <v>129.24304162006513</v>
      </c>
      <c r="F2767" s="10">
        <v>133.90285800000001</v>
      </c>
      <c r="G2767" s="10">
        <v>2.3515106640000001</v>
      </c>
      <c r="H2767" s="10">
        <v>123.1921295866407</v>
      </c>
    </row>
    <row r="2768" spans="1:8" x14ac:dyDescent="0.25">
      <c r="A2768" s="16"/>
      <c r="B2768" s="5">
        <f>DATE(YEAR(siječanj!B2768),MONTH(siječanj!B2768)+7,DAY(siječanj!B2768))</f>
        <v>44802</v>
      </c>
      <c r="C2768" s="8">
        <v>28.8020833333333</v>
      </c>
      <c r="D2768">
        <v>0.95318191248382833</v>
      </c>
      <c r="E2768" s="6">
        <v>133.31870582580245</v>
      </c>
      <c r="F2768" s="10">
        <v>133.70358529999999</v>
      </c>
      <c r="G2768" s="10">
        <v>4.677747106</v>
      </c>
      <c r="H2768" s="10">
        <v>127.07697898890729</v>
      </c>
    </row>
    <row r="2769" spans="1:8" x14ac:dyDescent="0.25">
      <c r="A2769" s="16"/>
      <c r="B2769" s="5">
        <f>DATE(YEAR(siječanj!B2769),MONTH(siječanj!B2769)+7,DAY(siječanj!B2769))</f>
        <v>44802</v>
      </c>
      <c r="C2769" s="8">
        <v>28.8125</v>
      </c>
      <c r="D2769">
        <v>0.95318191248382833</v>
      </c>
      <c r="E2769" s="6">
        <v>138.19274793439567</v>
      </c>
      <c r="F2769" s="10">
        <v>133.545174</v>
      </c>
      <c r="G2769" s="10">
        <v>16.218067340000001</v>
      </c>
      <c r="H2769" s="10">
        <v>131.72282776750288</v>
      </c>
    </row>
    <row r="2770" spans="1:8" x14ac:dyDescent="0.25">
      <c r="A2770" s="16"/>
      <c r="B2770" s="5">
        <f>DATE(YEAR(siječanj!B2770),MONTH(siječanj!B2770)+7,DAY(siječanj!B2770))</f>
        <v>44802</v>
      </c>
      <c r="C2770" s="8">
        <v>28.8229166666667</v>
      </c>
      <c r="D2770">
        <v>0.95318191248382833</v>
      </c>
      <c r="E2770" s="6">
        <v>141.8099572037496</v>
      </c>
      <c r="F2770" s="10">
        <v>133.19869159999999</v>
      </c>
      <c r="G2770" s="10">
        <v>67.836041940000001</v>
      </c>
      <c r="H2770" s="10">
        <v>135.1706862167199</v>
      </c>
    </row>
    <row r="2771" spans="1:8" x14ac:dyDescent="0.25">
      <c r="A2771" s="16"/>
      <c r="B2771" s="5">
        <f>DATE(YEAR(siječanj!B2771),MONTH(siječanj!B2771)+7,DAY(siječanj!B2771))</f>
        <v>44802</v>
      </c>
      <c r="C2771" s="8">
        <v>28.8333333333333</v>
      </c>
      <c r="D2771">
        <v>0.95318191248382833</v>
      </c>
      <c r="E2771" s="6">
        <v>147.79704436444985</v>
      </c>
      <c r="F2771" s="10">
        <v>130.8411275</v>
      </c>
      <c r="G2771" s="10">
        <v>149.52869889999999</v>
      </c>
      <c r="H2771" s="10">
        <v>140.87746940676354</v>
      </c>
    </row>
    <row r="2772" spans="1:8" x14ac:dyDescent="0.25">
      <c r="A2772" s="16"/>
      <c r="B2772" s="5">
        <f>DATE(YEAR(siječanj!B2772),MONTH(siječanj!B2772)+7,DAY(siječanj!B2772))</f>
        <v>44802</v>
      </c>
      <c r="C2772" s="8">
        <v>28.84375</v>
      </c>
      <c r="D2772">
        <v>0.95318191248382833</v>
      </c>
      <c r="E2772" s="6">
        <v>152.1550300448865</v>
      </c>
      <c r="F2772" s="10">
        <v>129.55583619999999</v>
      </c>
      <c r="G2772" s="10">
        <v>228.82948739999998</v>
      </c>
      <c r="H2772" s="10">
        <v>145.03142253221927</v>
      </c>
    </row>
    <row r="2773" spans="1:8" x14ac:dyDescent="0.25">
      <c r="A2773" s="16"/>
      <c r="B2773" s="5">
        <f>DATE(YEAR(siječanj!B2773),MONTH(siječanj!B2773)+7,DAY(siječanj!B2773))</f>
        <v>44802</v>
      </c>
      <c r="C2773" s="8">
        <v>28.8541666666667</v>
      </c>
      <c r="D2773">
        <v>0.95318191248382833</v>
      </c>
      <c r="E2773" s="6">
        <v>155.7608018185887</v>
      </c>
      <c r="F2773" s="10">
        <v>128.52643860000001</v>
      </c>
      <c r="G2773" s="10">
        <v>277.18834110000006</v>
      </c>
      <c r="H2773" s="10">
        <v>148.46837896745694</v>
      </c>
    </row>
    <row r="2774" spans="1:8" x14ac:dyDescent="0.25">
      <c r="A2774" s="16"/>
      <c r="B2774" s="5">
        <f>DATE(YEAR(siječanj!B2774),MONTH(siječanj!B2774)+7,DAY(siječanj!B2774))</f>
        <v>44802</v>
      </c>
      <c r="C2774" s="8">
        <v>28.8645833333333</v>
      </c>
      <c r="D2774">
        <v>0.95318191248382833</v>
      </c>
      <c r="E2774" s="6">
        <v>156.50583254120505</v>
      </c>
      <c r="F2774" s="10">
        <v>126.8079534</v>
      </c>
      <c r="G2774" s="10">
        <v>291.03624080000003</v>
      </c>
      <c r="H2774" s="10">
        <v>149.1785287764996</v>
      </c>
    </row>
    <row r="2775" spans="1:8" x14ac:dyDescent="0.25">
      <c r="A2775" s="16"/>
      <c r="B2775" s="5">
        <f>DATE(YEAR(siječanj!B2775),MONTH(siječanj!B2775)+7,DAY(siječanj!B2775))</f>
        <v>44802</v>
      </c>
      <c r="C2775" s="8">
        <v>28.875</v>
      </c>
      <c r="D2775">
        <v>0.95318191248382833</v>
      </c>
      <c r="E2775" s="6">
        <v>156.30679430307259</v>
      </c>
      <c r="F2775" s="10">
        <v>123.85519640000001</v>
      </c>
      <c r="G2775" s="10">
        <v>294.48736059999999</v>
      </c>
      <c r="H2775" s="10">
        <v>148.98880912801908</v>
      </c>
    </row>
    <row r="2776" spans="1:8" x14ac:dyDescent="0.25">
      <c r="A2776" s="16"/>
      <c r="B2776" s="5">
        <f>DATE(YEAR(siječanj!B2776),MONTH(siječanj!B2776)+7,DAY(siječanj!B2776))</f>
        <v>44802</v>
      </c>
      <c r="C2776" s="8">
        <v>28.8854166666667</v>
      </c>
      <c r="D2776">
        <v>0.95318191248382833</v>
      </c>
      <c r="E2776" s="6">
        <v>160.54383144550664</v>
      </c>
      <c r="F2776" s="10">
        <v>121.3735267</v>
      </c>
      <c r="G2776" s="10">
        <v>295.57408710000004</v>
      </c>
      <c r="H2776" s="10">
        <v>153.0274762947094</v>
      </c>
    </row>
    <row r="2777" spans="1:8" x14ac:dyDescent="0.25">
      <c r="A2777" s="16"/>
      <c r="B2777" s="5">
        <f>DATE(YEAR(siječanj!B2777),MONTH(siječanj!B2777)+7,DAY(siječanj!B2777))</f>
        <v>44802</v>
      </c>
      <c r="C2777" s="8">
        <v>28.8958333333333</v>
      </c>
      <c r="D2777">
        <v>0.95318191248382833</v>
      </c>
      <c r="E2777" s="6">
        <v>163.39297614683451</v>
      </c>
      <c r="F2777" s="10">
        <v>119.27055049999998</v>
      </c>
      <c r="G2777" s="10">
        <v>296.03513230000004</v>
      </c>
      <c r="H2777" s="10">
        <v>155.74322949006427</v>
      </c>
    </row>
    <row r="2778" spans="1:8" x14ac:dyDescent="0.25">
      <c r="A2778" s="16"/>
      <c r="B2778" s="5">
        <f>DATE(YEAR(siječanj!B2778),MONTH(siječanj!B2778)+7,DAY(siječanj!B2778))</f>
        <v>44802</v>
      </c>
      <c r="C2778" s="8">
        <v>28.90625</v>
      </c>
      <c r="D2778">
        <v>0.95318191248382833</v>
      </c>
      <c r="E2778" s="6">
        <v>161.50496133726926</v>
      </c>
      <c r="F2778" s="10">
        <v>117.1238085</v>
      </c>
      <c r="G2778" s="10">
        <v>295.30248310000002</v>
      </c>
      <c r="H2778" s="10">
        <v>153.94360792308507</v>
      </c>
    </row>
    <row r="2779" spans="1:8" x14ac:dyDescent="0.25">
      <c r="A2779" s="16"/>
      <c r="B2779" s="5">
        <f>DATE(YEAR(siječanj!B2779),MONTH(siječanj!B2779)+7,DAY(siječanj!B2779))</f>
        <v>44802</v>
      </c>
      <c r="C2779" s="8">
        <v>28.9166666666667</v>
      </c>
      <c r="D2779">
        <v>0.95318191248382833</v>
      </c>
      <c r="E2779" s="6">
        <v>157.55174187664801</v>
      </c>
      <c r="F2779" s="10">
        <v>113.8997597</v>
      </c>
      <c r="G2779" s="10">
        <v>291.98258139999996</v>
      </c>
      <c r="H2779" s="10">
        <v>150.17547063714181</v>
      </c>
    </row>
    <row r="2780" spans="1:8" x14ac:dyDescent="0.25">
      <c r="A2780" s="16"/>
      <c r="B2780" s="5">
        <f>DATE(YEAR(siječanj!B2780),MONTH(siječanj!B2780)+7,DAY(siječanj!B2780))</f>
        <v>44802</v>
      </c>
      <c r="C2780" s="8">
        <v>28.9270833333333</v>
      </c>
      <c r="D2780">
        <v>0.95318191248382833</v>
      </c>
      <c r="E2780" s="6">
        <v>150.96631980344659</v>
      </c>
      <c r="F2780" s="10">
        <v>111.08284190000001</v>
      </c>
      <c r="G2780" s="10">
        <v>288.94239809999999</v>
      </c>
      <c r="H2780" s="10">
        <v>143.89836543089447</v>
      </c>
    </row>
    <row r="2781" spans="1:8" x14ac:dyDescent="0.25">
      <c r="A2781" s="16"/>
      <c r="B2781" s="5">
        <f>DATE(YEAR(siječanj!B2781),MONTH(siječanj!B2781)+7,DAY(siječanj!B2781))</f>
        <v>44802</v>
      </c>
      <c r="C2781" s="8">
        <v>28.9375</v>
      </c>
      <c r="D2781">
        <v>0.95318191248382833</v>
      </c>
      <c r="E2781" s="6">
        <v>141.77460223672199</v>
      </c>
      <c r="F2781" s="10">
        <v>108.62216470000001</v>
      </c>
      <c r="G2781" s="10">
        <v>287.71486810000005</v>
      </c>
      <c r="H2781" s="10">
        <v>135.13698650163272</v>
      </c>
    </row>
    <row r="2782" spans="1:8" x14ac:dyDescent="0.25">
      <c r="A2782" s="16"/>
      <c r="B2782" s="5">
        <f>DATE(YEAR(siječanj!B2782),MONTH(siječanj!B2782)+7,DAY(siječanj!B2782))</f>
        <v>44802</v>
      </c>
      <c r="C2782" s="8">
        <v>28.9479166666667</v>
      </c>
      <c r="D2782">
        <v>0.95318191248382833</v>
      </c>
      <c r="E2782" s="6">
        <v>130.57605393880627</v>
      </c>
      <c r="F2782" s="10">
        <v>105.86244920000001</v>
      </c>
      <c r="G2782" s="10">
        <v>286.38014340000001</v>
      </c>
      <c r="H2782" s="10">
        <v>124.46273281798288</v>
      </c>
    </row>
    <row r="2783" spans="1:8" x14ac:dyDescent="0.25">
      <c r="A2783" s="16"/>
      <c r="B2783" s="5">
        <f>DATE(YEAR(siječanj!B2783),MONTH(siječanj!B2783)+7,DAY(siječanj!B2783))</f>
        <v>44802</v>
      </c>
      <c r="C2783" s="8">
        <v>28.9583333333333</v>
      </c>
      <c r="D2783">
        <v>0.95318191248382833</v>
      </c>
      <c r="E2783" s="6">
        <v>119.22713434389148</v>
      </c>
      <c r="F2783" s="10">
        <v>102.35986149999999</v>
      </c>
      <c r="G2783" s="10">
        <v>278.34241810000003</v>
      </c>
      <c r="H2783" s="10">
        <v>113.64514793387681</v>
      </c>
    </row>
    <row r="2784" spans="1:8" x14ac:dyDescent="0.25">
      <c r="A2784" s="16"/>
      <c r="B2784" s="5">
        <f>DATE(YEAR(siječanj!B2784),MONTH(siječanj!B2784)+7,DAY(siječanj!B2784))</f>
        <v>44802</v>
      </c>
      <c r="C2784" s="8">
        <v>28.96875</v>
      </c>
      <c r="D2784">
        <v>0.95318191248382833</v>
      </c>
      <c r="E2784" s="6">
        <v>109.12351577293856</v>
      </c>
      <c r="F2784" s="10">
        <v>99.241730959999998</v>
      </c>
      <c r="G2784" s="10">
        <v>276.71542010000002</v>
      </c>
      <c r="H2784" s="10">
        <v>104.01456146140879</v>
      </c>
    </row>
    <row r="2785" spans="1:8" x14ac:dyDescent="0.25">
      <c r="A2785" s="16"/>
      <c r="B2785" s="5">
        <f>DATE(YEAR(siječanj!B2785),MONTH(siječanj!B2785)+7,DAY(siječanj!B2785))</f>
        <v>44802</v>
      </c>
      <c r="C2785" s="8">
        <v>28.9791666666667</v>
      </c>
      <c r="D2785">
        <v>0.95318191248382833</v>
      </c>
      <c r="E2785" s="6">
        <v>99.354443949798892</v>
      </c>
      <c r="F2785" s="10">
        <v>96.292211159999994</v>
      </c>
      <c r="G2785" s="10">
        <v>273.28621870000001</v>
      </c>
      <c r="H2785" s="10">
        <v>94.702858897836634</v>
      </c>
    </row>
    <row r="2786" spans="1:8" ht="15.75" thickBot="1" x14ac:dyDescent="0.3">
      <c r="A2786" s="16"/>
      <c r="B2786" s="5">
        <f>DATE(YEAR(siječanj!B2786),MONTH(siječanj!B2786)+7,DAY(siječanj!B2786))</f>
        <v>44802</v>
      </c>
      <c r="C2786" s="8">
        <v>28.9895833333333</v>
      </c>
      <c r="D2786">
        <v>0.95318191248382833</v>
      </c>
      <c r="E2786" s="6">
        <v>91.102076384028592</v>
      </c>
      <c r="F2786" s="10">
        <v>93.34971256</v>
      </c>
      <c r="G2786" s="10">
        <v>272.22205410000004</v>
      </c>
      <c r="H2786" s="10">
        <v>86.836851398976179</v>
      </c>
    </row>
    <row r="2787" spans="1:8" x14ac:dyDescent="0.25">
      <c r="A2787" s="15">
        <f t="shared" ref="A2787" si="27">A2691+1</f>
        <v>242</v>
      </c>
      <c r="B2787" s="5">
        <f>DATE(YEAR(siječanj!B2787),MONTH(siječanj!B2787)+7,DAY(siječanj!B2787))</f>
        <v>44803</v>
      </c>
      <c r="C2787" s="8">
        <v>29</v>
      </c>
      <c r="D2787">
        <v>0.95244717405766366</v>
      </c>
      <c r="E2787" s="6">
        <v>82.339527013519387</v>
      </c>
      <c r="F2787" s="10">
        <v>90.153148669999993</v>
      </c>
      <c r="G2787" s="10">
        <v>264.15411580000006</v>
      </c>
      <c r="H2787" s="10">
        <v>78.424049817271197</v>
      </c>
    </row>
    <row r="2788" spans="1:8" x14ac:dyDescent="0.25">
      <c r="A2788" s="16"/>
      <c r="B2788" s="5">
        <f>DATE(YEAR(siječanj!B2788),MONTH(siječanj!B2788)+7,DAY(siječanj!B2788))</f>
        <v>44803</v>
      </c>
      <c r="C2788" s="8">
        <v>29.0104166666667</v>
      </c>
      <c r="D2788">
        <v>0.95244717405766366</v>
      </c>
      <c r="E2788" s="6">
        <v>77.43811235673887</v>
      </c>
      <c r="F2788" s="10">
        <v>87.626313479999993</v>
      </c>
      <c r="G2788" s="10">
        <v>261.68400709999997</v>
      </c>
      <c r="H2788" s="10">
        <v>73.755711278535784</v>
      </c>
    </row>
    <row r="2789" spans="1:8" x14ac:dyDescent="0.25">
      <c r="A2789" s="16"/>
      <c r="B2789" s="5">
        <f>DATE(YEAR(siječanj!B2789),MONTH(siječanj!B2789)+7,DAY(siječanj!B2789))</f>
        <v>44803</v>
      </c>
      <c r="C2789" s="8">
        <v>29.0208333333333</v>
      </c>
      <c r="D2789">
        <v>0.95244717405766366</v>
      </c>
      <c r="E2789" s="6">
        <v>72.609307926259902</v>
      </c>
      <c r="F2789" s="10">
        <v>85.466665610000007</v>
      </c>
      <c r="G2789" s="10">
        <v>261.5800395</v>
      </c>
      <c r="H2789" s="10">
        <v>69.156530144648968</v>
      </c>
    </row>
    <row r="2790" spans="1:8" x14ac:dyDescent="0.25">
      <c r="A2790" s="16"/>
      <c r="B2790" s="5">
        <f>DATE(YEAR(siječanj!B2790),MONTH(siječanj!B2790)+7,DAY(siječanj!B2790))</f>
        <v>44803</v>
      </c>
      <c r="C2790" s="8">
        <v>29.03125</v>
      </c>
      <c r="D2790">
        <v>0.95244717405766366</v>
      </c>
      <c r="E2790" s="6">
        <v>68.805559258422761</v>
      </c>
      <c r="F2790" s="10">
        <v>83.674046349999998</v>
      </c>
      <c r="G2790" s="10">
        <v>260.86384429999998</v>
      </c>
      <c r="H2790" s="10">
        <v>65.533660475141872</v>
      </c>
    </row>
    <row r="2791" spans="1:8" x14ac:dyDescent="0.25">
      <c r="A2791" s="16"/>
      <c r="B2791" s="5">
        <f>DATE(YEAR(siječanj!B2791),MONTH(siječanj!B2791)+7,DAY(siječanj!B2791))</f>
        <v>44803</v>
      </c>
      <c r="C2791" s="8">
        <v>29.0416666666667</v>
      </c>
      <c r="D2791">
        <v>0.95244717405766366</v>
      </c>
      <c r="E2791" s="6">
        <v>66.191027179489254</v>
      </c>
      <c r="F2791" s="10">
        <v>81.307687130000005</v>
      </c>
      <c r="G2791" s="10">
        <v>260.0462048</v>
      </c>
      <c r="H2791" s="10">
        <v>63.043456785078547</v>
      </c>
    </row>
    <row r="2792" spans="1:8" x14ac:dyDescent="0.25">
      <c r="A2792" s="16"/>
      <c r="B2792" s="5">
        <f>DATE(YEAR(siječanj!B2792),MONTH(siječanj!B2792)+7,DAY(siječanj!B2792))</f>
        <v>44803</v>
      </c>
      <c r="C2792" s="8">
        <v>29.0520833333333</v>
      </c>
      <c r="D2792">
        <v>0.95244717405766366</v>
      </c>
      <c r="E2792" s="6">
        <v>63.936802027377681</v>
      </c>
      <c r="F2792" s="10">
        <v>80.152261879999998</v>
      </c>
      <c r="G2792" s="10">
        <v>259.69399559999999</v>
      </c>
      <c r="H2792" s="10">
        <v>60.896426409260172</v>
      </c>
    </row>
    <row r="2793" spans="1:8" x14ac:dyDescent="0.25">
      <c r="A2793" s="16"/>
      <c r="B2793" s="5">
        <f>DATE(YEAR(siječanj!B2793),MONTH(siječanj!B2793)+7,DAY(siječanj!B2793))</f>
        <v>44803</v>
      </c>
      <c r="C2793" s="8">
        <v>29.0625</v>
      </c>
      <c r="D2793">
        <v>0.95244717405766366</v>
      </c>
      <c r="E2793" s="6">
        <v>62.281593867586118</v>
      </c>
      <c r="F2793" s="10">
        <v>79.321463919999999</v>
      </c>
      <c r="G2793" s="10">
        <v>260.00523799999996</v>
      </c>
      <c r="H2793" s="10">
        <v>59.319928074989512</v>
      </c>
    </row>
    <row r="2794" spans="1:8" x14ac:dyDescent="0.25">
      <c r="A2794" s="16"/>
      <c r="B2794" s="5">
        <f>DATE(YEAR(siječanj!B2794),MONTH(siječanj!B2794)+7,DAY(siječanj!B2794))</f>
        <v>44803</v>
      </c>
      <c r="C2794" s="8">
        <v>29.0729166666667</v>
      </c>
      <c r="D2794">
        <v>0.95244717405766366</v>
      </c>
      <c r="E2794" s="6">
        <v>60.865391639065571</v>
      </c>
      <c r="F2794" s="10">
        <v>78.381575639999994</v>
      </c>
      <c r="G2794" s="10">
        <v>260.0288506</v>
      </c>
      <c r="H2794" s="10">
        <v>57.971070264540955</v>
      </c>
    </row>
    <row r="2795" spans="1:8" x14ac:dyDescent="0.25">
      <c r="A2795" s="16"/>
      <c r="B2795" s="5">
        <f>DATE(YEAR(siječanj!B2795),MONTH(siječanj!B2795)+7,DAY(siječanj!B2795))</f>
        <v>44803</v>
      </c>
      <c r="C2795" s="8">
        <v>29.0833333333333</v>
      </c>
      <c r="D2795">
        <v>0.95244717405766366</v>
      </c>
      <c r="E2795" s="6">
        <v>60.570739114366738</v>
      </c>
      <c r="F2795" s="10">
        <v>77.514593379999994</v>
      </c>
      <c r="G2795" s="10">
        <v>259.36485149999999</v>
      </c>
      <c r="H2795" s="10">
        <v>57.69042930006259</v>
      </c>
    </row>
    <row r="2796" spans="1:8" x14ac:dyDescent="0.25">
      <c r="A2796" s="16"/>
      <c r="B2796" s="5">
        <f>DATE(YEAR(siječanj!B2796),MONTH(siječanj!B2796)+7,DAY(siječanj!B2796))</f>
        <v>44803</v>
      </c>
      <c r="C2796" s="8">
        <v>29.09375</v>
      </c>
      <c r="D2796">
        <v>0.95244717405766366</v>
      </c>
      <c r="E2796" s="6">
        <v>60.050877137526783</v>
      </c>
      <c r="F2796" s="10">
        <v>76.810113040000005</v>
      </c>
      <c r="G2796" s="10">
        <v>259.07187279999999</v>
      </c>
      <c r="H2796" s="10">
        <v>57.195288229321349</v>
      </c>
    </row>
    <row r="2797" spans="1:8" x14ac:dyDescent="0.25">
      <c r="A2797" s="16"/>
      <c r="B2797" s="5">
        <f>DATE(YEAR(siječanj!B2797),MONTH(siječanj!B2797)+7,DAY(siječanj!B2797))</f>
        <v>44803</v>
      </c>
      <c r="C2797" s="8">
        <v>29.1041666666667</v>
      </c>
      <c r="D2797">
        <v>0.95244717405766366</v>
      </c>
      <c r="E2797" s="6">
        <v>59.269502581071258</v>
      </c>
      <c r="F2797" s="10">
        <v>76.234134609999998</v>
      </c>
      <c r="G2797" s="10">
        <v>259.1731484</v>
      </c>
      <c r="H2797" s="10">
        <v>56.45107024114472</v>
      </c>
    </row>
    <row r="2798" spans="1:8" x14ac:dyDescent="0.25">
      <c r="A2798" s="16"/>
      <c r="B2798" s="5">
        <f>DATE(YEAR(siječanj!B2798),MONTH(siječanj!B2798)+7,DAY(siječanj!B2798))</f>
        <v>44803</v>
      </c>
      <c r="C2798" s="8">
        <v>29.1145833333333</v>
      </c>
      <c r="D2798">
        <v>0.95244717405766366</v>
      </c>
      <c r="E2798" s="6">
        <v>58.955668423039818</v>
      </c>
      <c r="F2798" s="10">
        <v>75.734740059999993</v>
      </c>
      <c r="G2798" s="10">
        <v>259.27011549999997</v>
      </c>
      <c r="H2798" s="10">
        <v>56.152159784204912</v>
      </c>
    </row>
    <row r="2799" spans="1:8" x14ac:dyDescent="0.25">
      <c r="A2799" s="16"/>
      <c r="B2799" s="5">
        <f>DATE(YEAR(siječanj!B2799),MONTH(siječanj!B2799)+7,DAY(siječanj!B2799))</f>
        <v>44803</v>
      </c>
      <c r="C2799" s="8">
        <v>29.125</v>
      </c>
      <c r="D2799">
        <v>0.95244717405766366</v>
      </c>
      <c r="E2799" s="6">
        <v>58.747584436393211</v>
      </c>
      <c r="F2799" s="10">
        <v>75.240088639999996</v>
      </c>
      <c r="G2799" s="10">
        <v>259.15579410000004</v>
      </c>
      <c r="H2799" s="10">
        <v>55.953970779156698</v>
      </c>
    </row>
    <row r="2800" spans="1:8" x14ac:dyDescent="0.25">
      <c r="A2800" s="16"/>
      <c r="B2800" s="5">
        <f>DATE(YEAR(siječanj!B2800),MONTH(siječanj!B2800)+7,DAY(siječanj!B2800))</f>
        <v>44803</v>
      </c>
      <c r="C2800" s="8">
        <v>29.1354166666667</v>
      </c>
      <c r="D2800">
        <v>0.95244717405766366</v>
      </c>
      <c r="E2800" s="6">
        <v>58.681767208811202</v>
      </c>
      <c r="F2800" s="10">
        <v>74.928779770000006</v>
      </c>
      <c r="G2800" s="10">
        <v>259.1538516</v>
      </c>
      <c r="H2800" s="10">
        <v>55.891283346741901</v>
      </c>
    </row>
    <row r="2801" spans="1:8" x14ac:dyDescent="0.25">
      <c r="A2801" s="16"/>
      <c r="B2801" s="5">
        <f>DATE(YEAR(siječanj!B2801),MONTH(siječanj!B2801)+7,DAY(siječanj!B2801))</f>
        <v>44803</v>
      </c>
      <c r="C2801" s="8">
        <v>29.1458333333333</v>
      </c>
      <c r="D2801">
        <v>0.95244717405766366</v>
      </c>
      <c r="E2801" s="6">
        <v>59.16166347818892</v>
      </c>
      <c r="F2801" s="10">
        <v>74.634413609999996</v>
      </c>
      <c r="G2801" s="10">
        <v>259.03069249999999</v>
      </c>
      <c r="H2801" s="10">
        <v>56.348359192351523</v>
      </c>
    </row>
    <row r="2802" spans="1:8" x14ac:dyDescent="0.25">
      <c r="A2802" s="16"/>
      <c r="B2802" s="5">
        <f>DATE(YEAR(siječanj!B2802),MONTH(siječanj!B2802)+7,DAY(siječanj!B2802))</f>
        <v>44803</v>
      </c>
      <c r="C2802" s="8">
        <v>29.15625</v>
      </c>
      <c r="D2802">
        <v>0.95244717405766366</v>
      </c>
      <c r="E2802" s="6">
        <v>60.370001137297145</v>
      </c>
      <c r="F2802" s="10">
        <v>74.531530040000007</v>
      </c>
      <c r="G2802" s="10">
        <v>259.44949480000002</v>
      </c>
      <c r="H2802" s="10">
        <v>57.499236981076606</v>
      </c>
    </row>
    <row r="2803" spans="1:8" x14ac:dyDescent="0.25">
      <c r="A2803" s="16"/>
      <c r="B2803" s="5">
        <f>DATE(YEAR(siječanj!B2803),MONTH(siječanj!B2803)+7,DAY(siječanj!B2803))</f>
        <v>44803</v>
      </c>
      <c r="C2803" s="8">
        <v>29.1666666666667</v>
      </c>
      <c r="D2803">
        <v>0.95244717405766366</v>
      </c>
      <c r="E2803" s="6">
        <v>62.521444704134879</v>
      </c>
      <c r="F2803" s="10">
        <v>74.501045239999996</v>
      </c>
      <c r="G2803" s="10">
        <v>261.12207799999999</v>
      </c>
      <c r="H2803" s="10">
        <v>59.548373326455746</v>
      </c>
    </row>
    <row r="2804" spans="1:8" x14ac:dyDescent="0.25">
      <c r="A2804" s="16"/>
      <c r="B2804" s="5">
        <f>DATE(YEAR(siječanj!B2804),MONTH(siječanj!B2804)+7,DAY(siječanj!B2804))</f>
        <v>44803</v>
      </c>
      <c r="C2804" s="8">
        <v>29.1770833333333</v>
      </c>
      <c r="D2804">
        <v>0.95244717405766366</v>
      </c>
      <c r="E2804" s="6">
        <v>64.7146450584831</v>
      </c>
      <c r="F2804" s="10">
        <v>74.53688726</v>
      </c>
      <c r="G2804" s="10">
        <v>262.82200349999999</v>
      </c>
      <c r="H2804" s="10">
        <v>61.637280806096975</v>
      </c>
    </row>
    <row r="2805" spans="1:8" x14ac:dyDescent="0.25">
      <c r="A2805" s="16"/>
      <c r="B2805" s="5">
        <f>DATE(YEAR(siječanj!B2805),MONTH(siječanj!B2805)+7,DAY(siječanj!B2805))</f>
        <v>44803</v>
      </c>
      <c r="C2805" s="8">
        <v>29.1875</v>
      </c>
      <c r="D2805">
        <v>0.95244717405766366</v>
      </c>
      <c r="E2805" s="6">
        <v>67.256011914581237</v>
      </c>
      <c r="F2805" s="10">
        <v>74.679235239999997</v>
      </c>
      <c r="G2805" s="10">
        <v>270.49594489999998</v>
      </c>
      <c r="H2805" s="10">
        <v>64.057798486431452</v>
      </c>
    </row>
    <row r="2806" spans="1:8" x14ac:dyDescent="0.25">
      <c r="A2806" s="16"/>
      <c r="B2806" s="5">
        <f>DATE(YEAR(siječanj!B2806),MONTH(siječanj!B2806)+7,DAY(siječanj!B2806))</f>
        <v>44803</v>
      </c>
      <c r="C2806" s="8">
        <v>29.1979166666667</v>
      </c>
      <c r="D2806">
        <v>0.95244717405766366</v>
      </c>
      <c r="E2806" s="6">
        <v>71.031415052830098</v>
      </c>
      <c r="F2806" s="10">
        <v>75.072813629999999</v>
      </c>
      <c r="G2806" s="10">
        <v>273.92709489999993</v>
      </c>
      <c r="H2806" s="10">
        <v>67.653670536385022</v>
      </c>
    </row>
    <row r="2807" spans="1:8" x14ac:dyDescent="0.25">
      <c r="A2807" s="16"/>
      <c r="B2807" s="5">
        <f>DATE(YEAR(siječanj!B2807),MONTH(siječanj!B2807)+7,DAY(siječanj!B2807))</f>
        <v>44803</v>
      </c>
      <c r="C2807" s="8">
        <v>29.2083333333333</v>
      </c>
      <c r="D2807">
        <v>0.95244717405766366</v>
      </c>
      <c r="E2807" s="6">
        <v>74.152071206925328</v>
      </c>
      <c r="F2807" s="10">
        <v>75.6155325</v>
      </c>
      <c r="G2807" s="10">
        <v>275.57969800000001</v>
      </c>
      <c r="H2807" s="10">
        <v>70.625930671558677</v>
      </c>
    </row>
    <row r="2808" spans="1:8" x14ac:dyDescent="0.25">
      <c r="A2808" s="16"/>
      <c r="B2808" s="5">
        <f>DATE(YEAR(siječanj!B2808),MONTH(siječanj!B2808)+7,DAY(siječanj!B2808))</f>
        <v>44803</v>
      </c>
      <c r="C2808" s="8">
        <v>29.21875</v>
      </c>
      <c r="D2808">
        <v>0.95244717405766366</v>
      </c>
      <c r="E2808" s="6">
        <v>77.630803380487507</v>
      </c>
      <c r="F2808" s="10">
        <v>76.533216240000002</v>
      </c>
      <c r="G2808" s="10">
        <v>271.15175930000004</v>
      </c>
      <c r="H2808" s="10">
        <v>73.939239299571454</v>
      </c>
    </row>
    <row r="2809" spans="1:8" x14ac:dyDescent="0.25">
      <c r="A2809" s="16"/>
      <c r="B2809" s="5">
        <f>DATE(YEAR(siječanj!B2809),MONTH(siječanj!B2809)+7,DAY(siječanj!B2809))</f>
        <v>44803</v>
      </c>
      <c r="C2809" s="8">
        <v>29.2291666666667</v>
      </c>
      <c r="D2809">
        <v>0.95244717405766366</v>
      </c>
      <c r="E2809" s="6">
        <v>81.88381528898374</v>
      </c>
      <c r="F2809" s="10">
        <v>77.846092889999994</v>
      </c>
      <c r="G2809" s="10">
        <v>231.84112940000003</v>
      </c>
      <c r="H2809" s="10">
        <v>77.990008473052271</v>
      </c>
    </row>
    <row r="2810" spans="1:8" x14ac:dyDescent="0.25">
      <c r="A2810" s="16"/>
      <c r="B2810" s="5">
        <f>DATE(YEAR(siječanj!B2810),MONTH(siječanj!B2810)+7,DAY(siječanj!B2810))</f>
        <v>44803</v>
      </c>
      <c r="C2810" s="8">
        <v>29.2395833333333</v>
      </c>
      <c r="D2810">
        <v>0.95244717405766366</v>
      </c>
      <c r="E2810" s="6">
        <v>86.508494178576825</v>
      </c>
      <c r="F2810" s="10">
        <v>79.622924359999999</v>
      </c>
      <c r="G2810" s="10">
        <v>150.52136340000001</v>
      </c>
      <c r="H2810" s="10">
        <v>82.394770812369345</v>
      </c>
    </row>
    <row r="2811" spans="1:8" x14ac:dyDescent="0.25">
      <c r="A2811" s="16"/>
      <c r="B2811" s="5">
        <f>DATE(YEAR(siječanj!B2811),MONTH(siječanj!B2811)+7,DAY(siječanj!B2811))</f>
        <v>44803</v>
      </c>
      <c r="C2811" s="8">
        <v>29.25</v>
      </c>
      <c r="D2811">
        <v>0.95244717405766366</v>
      </c>
      <c r="E2811" s="6">
        <v>88.925509047445445</v>
      </c>
      <c r="F2811" s="10">
        <v>82.135482330000002</v>
      </c>
      <c r="G2811" s="10">
        <v>60.273520419999997</v>
      </c>
      <c r="H2811" s="10">
        <v>84.696849793878613</v>
      </c>
    </row>
    <row r="2812" spans="1:8" x14ac:dyDescent="0.25">
      <c r="A2812" s="16"/>
      <c r="B2812" s="5">
        <f>DATE(YEAR(siječanj!B2812),MONTH(siječanj!B2812)+7,DAY(siječanj!B2812))</f>
        <v>44803</v>
      </c>
      <c r="C2812" s="8">
        <v>29.2604166666667</v>
      </c>
      <c r="D2812">
        <v>0.95244717405766366</v>
      </c>
      <c r="E2812" s="6">
        <v>89.871217184003356</v>
      </c>
      <c r="F2812" s="10">
        <v>83.967892299999988</v>
      </c>
      <c r="G2812" s="10">
        <v>13.81299422</v>
      </c>
      <c r="H2812" s="10">
        <v>85.597586836026537</v>
      </c>
    </row>
    <row r="2813" spans="1:8" x14ac:dyDescent="0.25">
      <c r="A2813" s="16"/>
      <c r="B2813" s="5">
        <f>DATE(YEAR(siječanj!B2813),MONTH(siječanj!B2813)+7,DAY(siječanj!B2813))</f>
        <v>44803</v>
      </c>
      <c r="C2813" s="8">
        <v>29.2708333333333</v>
      </c>
      <c r="D2813">
        <v>0.95244717405766366</v>
      </c>
      <c r="E2813" s="6">
        <v>93.031156965742014</v>
      </c>
      <c r="F2813" s="10">
        <v>87.228839679999993</v>
      </c>
      <c r="G2813" s="10">
        <v>5.0830634560000005</v>
      </c>
      <c r="H2813" s="10">
        <v>88.607262551335907</v>
      </c>
    </row>
    <row r="2814" spans="1:8" x14ac:dyDescent="0.25">
      <c r="A2814" s="16"/>
      <c r="B2814" s="5">
        <f>DATE(YEAR(siječanj!B2814),MONTH(siječanj!B2814)+7,DAY(siječanj!B2814))</f>
        <v>44803</v>
      </c>
      <c r="C2814" s="8">
        <v>29.28125</v>
      </c>
      <c r="D2814">
        <v>0.95244717405766366</v>
      </c>
      <c r="E2814" s="6">
        <v>93.832489554974543</v>
      </c>
      <c r="F2814" s="10">
        <v>92.738108830000002</v>
      </c>
      <c r="G2814" s="10">
        <v>3.0632462939999998</v>
      </c>
      <c r="H2814" s="10">
        <v>89.370489511430748</v>
      </c>
    </row>
    <row r="2815" spans="1:8" x14ac:dyDescent="0.25">
      <c r="A2815" s="16"/>
      <c r="B2815" s="5">
        <f>DATE(YEAR(siječanj!B2815),MONTH(siječanj!B2815)+7,DAY(siječanj!B2815))</f>
        <v>44803</v>
      </c>
      <c r="C2815" s="8">
        <v>29.2916666666667</v>
      </c>
      <c r="D2815">
        <v>0.95244717405766366</v>
      </c>
      <c r="E2815" s="6">
        <v>93.590703676843731</v>
      </c>
      <c r="F2815" s="10">
        <v>99.714304599999991</v>
      </c>
      <c r="G2815" s="10">
        <v>2.1055012509999997</v>
      </c>
      <c r="H2815" s="10">
        <v>89.14020123507801</v>
      </c>
    </row>
    <row r="2816" spans="1:8" x14ac:dyDescent="0.25">
      <c r="A2816" s="16"/>
      <c r="B2816" s="5">
        <f>DATE(YEAR(siječanj!B2816),MONTH(siječanj!B2816)+7,DAY(siječanj!B2816))</f>
        <v>44803</v>
      </c>
      <c r="C2816" s="8">
        <v>29.3020833333333</v>
      </c>
      <c r="D2816">
        <v>0.95244717405766366</v>
      </c>
      <c r="E2816" s="6">
        <v>93.205513247112137</v>
      </c>
      <c r="F2816" s="10">
        <v>103.2397665</v>
      </c>
      <c r="G2816" s="10">
        <v>1.777734919</v>
      </c>
      <c r="H2816" s="10">
        <v>88.773327698806085</v>
      </c>
    </row>
    <row r="2817" spans="1:8" x14ac:dyDescent="0.25">
      <c r="A2817" s="16"/>
      <c r="B2817" s="5">
        <f>DATE(YEAR(siječanj!B2817),MONTH(siječanj!B2817)+7,DAY(siječanj!B2817))</f>
        <v>44803</v>
      </c>
      <c r="C2817" s="8">
        <v>29.3125</v>
      </c>
      <c r="D2817">
        <v>0.95244717405766366</v>
      </c>
      <c r="E2817" s="6">
        <v>94.097392676920904</v>
      </c>
      <c r="F2817" s="10">
        <v>107.3345455</v>
      </c>
      <c r="G2817" s="10">
        <v>1.6179659319999999</v>
      </c>
      <c r="H2817" s="10">
        <v>89.622795741327607</v>
      </c>
    </row>
    <row r="2818" spans="1:8" x14ac:dyDescent="0.25">
      <c r="A2818" s="16"/>
      <c r="B2818" s="5">
        <f>DATE(YEAR(siječanj!B2818),MONTH(siječanj!B2818)+7,DAY(siječanj!B2818))</f>
        <v>44803</v>
      </c>
      <c r="C2818" s="8">
        <v>29.3229166666667</v>
      </c>
      <c r="D2818">
        <v>0.95244717405766366</v>
      </c>
      <c r="E2818" s="6">
        <v>95.798028146916053</v>
      </c>
      <c r="F2818" s="10">
        <v>112.99730390000001</v>
      </c>
      <c r="G2818" s="10">
        <v>1.5359344909999999</v>
      </c>
      <c r="H2818" s="10">
        <v>91.242561188826713</v>
      </c>
    </row>
    <row r="2819" spans="1:8" x14ac:dyDescent="0.25">
      <c r="A2819" s="16"/>
      <c r="B2819" s="5">
        <f>DATE(YEAR(siječanj!B2819),MONTH(siječanj!B2819)+7,DAY(siječanj!B2819))</f>
        <v>44803</v>
      </c>
      <c r="C2819" s="8">
        <v>29.3333333333333</v>
      </c>
      <c r="D2819">
        <v>0.95244717405766366</v>
      </c>
      <c r="E2819" s="6">
        <v>96.64710930198008</v>
      </c>
      <c r="F2819" s="10">
        <v>120.43304809999999</v>
      </c>
      <c r="G2819" s="10">
        <v>1.448967391</v>
      </c>
      <c r="H2819" s="10">
        <v>92.05126613551306</v>
      </c>
    </row>
    <row r="2820" spans="1:8" x14ac:dyDescent="0.25">
      <c r="A2820" s="16"/>
      <c r="B2820" s="5">
        <f>DATE(YEAR(siječanj!B2820),MONTH(siječanj!B2820)+7,DAY(siječanj!B2820))</f>
        <v>44803</v>
      </c>
      <c r="C2820" s="8">
        <v>29.34375</v>
      </c>
      <c r="D2820">
        <v>0.95244717405766366</v>
      </c>
      <c r="E2820" s="6">
        <v>98.350810656226301</v>
      </c>
      <c r="F2820" s="10">
        <v>124.3925452</v>
      </c>
      <c r="G2820" s="10">
        <v>1.4401623830000001</v>
      </c>
      <c r="H2820" s="10">
        <v>93.673951675803096</v>
      </c>
    </row>
    <row r="2821" spans="1:8" x14ac:dyDescent="0.25">
      <c r="A2821" s="16"/>
      <c r="B2821" s="5">
        <f>DATE(YEAR(siječanj!B2821),MONTH(siječanj!B2821)+7,DAY(siječanj!B2821))</f>
        <v>44803</v>
      </c>
      <c r="C2821" s="8">
        <v>29.3541666666667</v>
      </c>
      <c r="D2821">
        <v>0.95244717405766366</v>
      </c>
      <c r="E2821" s="6">
        <v>99.106239372936443</v>
      </c>
      <c r="F2821" s="10">
        <v>127.52729699999999</v>
      </c>
      <c r="G2821" s="10">
        <v>1.4948229230000001</v>
      </c>
      <c r="H2821" s="10">
        <v>94.393457622235672</v>
      </c>
    </row>
    <row r="2822" spans="1:8" x14ac:dyDescent="0.25">
      <c r="A2822" s="16"/>
      <c r="B2822" s="5">
        <f>DATE(YEAR(siječanj!B2822),MONTH(siječanj!B2822)+7,DAY(siječanj!B2822))</f>
        <v>44803</v>
      </c>
      <c r="C2822" s="8">
        <v>29.3645833333333</v>
      </c>
      <c r="D2822">
        <v>0.95244717405766366</v>
      </c>
      <c r="E2822" s="6">
        <v>100.79746174429667</v>
      </c>
      <c r="F2822" s="10">
        <v>130.79812720000001</v>
      </c>
      <c r="G2822" s="10">
        <v>1.4477078209999998</v>
      </c>
      <c r="H2822" s="10">
        <v>96.004257590540817</v>
      </c>
    </row>
    <row r="2823" spans="1:8" x14ac:dyDescent="0.25">
      <c r="A2823" s="16"/>
      <c r="B2823" s="5">
        <f>DATE(YEAR(siječanj!B2823),MONTH(siječanj!B2823)+7,DAY(siječanj!B2823))</f>
        <v>44803</v>
      </c>
      <c r="C2823" s="8">
        <v>29.375</v>
      </c>
      <c r="D2823">
        <v>0.95244717405766366</v>
      </c>
      <c r="E2823" s="6">
        <v>102.3471947488749</v>
      </c>
      <c r="F2823" s="10">
        <v>134.4239675</v>
      </c>
      <c r="G2823" s="10">
        <v>1.5182369609999999</v>
      </c>
      <c r="H2823" s="10">
        <v>97.480296411295257</v>
      </c>
    </row>
    <row r="2824" spans="1:8" x14ac:dyDescent="0.25">
      <c r="A2824" s="16"/>
      <c r="B2824" s="5">
        <f>DATE(YEAR(siječanj!B2824),MONTH(siječanj!B2824)+7,DAY(siječanj!B2824))</f>
        <v>44803</v>
      </c>
      <c r="C2824" s="8">
        <v>29.3854166666667</v>
      </c>
      <c r="D2824">
        <v>0.95244717405766366</v>
      </c>
      <c r="E2824" s="6">
        <v>104.17108114857544</v>
      </c>
      <c r="F2824" s="10">
        <v>136.69171030000001</v>
      </c>
      <c r="G2824" s="10">
        <v>1.6148951440000001</v>
      </c>
      <c r="H2824" s="10">
        <v>99.21745185849224</v>
      </c>
    </row>
    <row r="2825" spans="1:8" x14ac:dyDescent="0.25">
      <c r="A2825" s="16"/>
      <c r="B2825" s="5">
        <f>DATE(YEAR(siječanj!B2825),MONTH(siječanj!B2825)+7,DAY(siječanj!B2825))</f>
        <v>44803</v>
      </c>
      <c r="C2825" s="8">
        <v>29.3958333333333</v>
      </c>
      <c r="D2825">
        <v>0.95244717405766366</v>
      </c>
      <c r="E2825" s="6">
        <v>104.84185750489029</v>
      </c>
      <c r="F2825" s="10">
        <v>138.3503106</v>
      </c>
      <c r="G2825" s="10">
        <v>1.641746173</v>
      </c>
      <c r="H2825" s="10">
        <v>99.85633090348901</v>
      </c>
    </row>
    <row r="2826" spans="1:8" x14ac:dyDescent="0.25">
      <c r="A2826" s="16"/>
      <c r="B2826" s="5">
        <f>DATE(YEAR(siječanj!B2826),MONTH(siječanj!B2826)+7,DAY(siječanj!B2826))</f>
        <v>44803</v>
      </c>
      <c r="C2826" s="8">
        <v>29.40625</v>
      </c>
      <c r="D2826">
        <v>0.95244717405766366</v>
      </c>
      <c r="E2826" s="6">
        <v>105.56112209146897</v>
      </c>
      <c r="F2826" s="10">
        <v>139.7663842</v>
      </c>
      <c r="G2826" s="10">
        <v>1.6341449969999999</v>
      </c>
      <c r="H2826" s="10">
        <v>100.54139242637564</v>
      </c>
    </row>
    <row r="2827" spans="1:8" x14ac:dyDescent="0.25">
      <c r="A2827" s="16"/>
      <c r="B2827" s="5">
        <f>DATE(YEAR(siječanj!B2827),MONTH(siječanj!B2827)+7,DAY(siječanj!B2827))</f>
        <v>44803</v>
      </c>
      <c r="C2827" s="8">
        <v>29.4166666666667</v>
      </c>
      <c r="D2827">
        <v>0.95244717405766366</v>
      </c>
      <c r="E2827" s="6">
        <v>106.71981287817572</v>
      </c>
      <c r="F2827" s="10">
        <v>141.2766469</v>
      </c>
      <c r="G2827" s="10">
        <v>1.660476675</v>
      </c>
      <c r="H2827" s="10">
        <v>101.64498419178112</v>
      </c>
    </row>
    <row r="2828" spans="1:8" x14ac:dyDescent="0.25">
      <c r="A2828" s="16"/>
      <c r="B2828" s="5">
        <f>DATE(YEAR(siječanj!B2828),MONTH(siječanj!B2828)+7,DAY(siječanj!B2828))</f>
        <v>44803</v>
      </c>
      <c r="C2828" s="8">
        <v>29.4270833333333</v>
      </c>
      <c r="D2828">
        <v>0.95244717405766366</v>
      </c>
      <c r="E2828" s="6">
        <v>107.14646422964485</v>
      </c>
      <c r="F2828" s="10">
        <v>142.32131609999999</v>
      </c>
      <c r="G2828" s="10">
        <v>1.655751465</v>
      </c>
      <c r="H2828" s="10">
        <v>102.05134706579578</v>
      </c>
    </row>
    <row r="2829" spans="1:8" x14ac:dyDescent="0.25">
      <c r="A2829" s="16"/>
      <c r="B2829" s="5">
        <f>DATE(YEAR(siječanj!B2829),MONTH(siječanj!B2829)+7,DAY(siječanj!B2829))</f>
        <v>44803</v>
      </c>
      <c r="C2829" s="8">
        <v>29.4375</v>
      </c>
      <c r="D2829">
        <v>0.95244717405766366</v>
      </c>
      <c r="E2829" s="6">
        <v>109.16537978697077</v>
      </c>
      <c r="F2829" s="10">
        <v>143.46371859999999</v>
      </c>
      <c r="G2829" s="10">
        <v>1.6717711309999999</v>
      </c>
      <c r="H2829" s="10">
        <v>103.97425748303191</v>
      </c>
    </row>
    <row r="2830" spans="1:8" x14ac:dyDescent="0.25">
      <c r="A2830" s="16"/>
      <c r="B2830" s="5">
        <f>DATE(YEAR(siječanj!B2830),MONTH(siječanj!B2830)+7,DAY(siječanj!B2830))</f>
        <v>44803</v>
      </c>
      <c r="C2830" s="8">
        <v>29.4479166666667</v>
      </c>
      <c r="D2830">
        <v>0.95244717405766366</v>
      </c>
      <c r="E2830" s="6">
        <v>110.06068351560792</v>
      </c>
      <c r="F2830" s="10">
        <v>144.98742990000002</v>
      </c>
      <c r="G2830" s="10">
        <v>1.6298802750000001</v>
      </c>
      <c r="H2830" s="10">
        <v>104.82698698929565</v>
      </c>
    </row>
    <row r="2831" spans="1:8" x14ac:dyDescent="0.25">
      <c r="A2831" s="16"/>
      <c r="B2831" s="5">
        <f>DATE(YEAR(siječanj!B2831),MONTH(siječanj!B2831)+7,DAY(siječanj!B2831))</f>
        <v>44803</v>
      </c>
      <c r="C2831" s="8">
        <v>29.4583333333333</v>
      </c>
      <c r="D2831">
        <v>0.95244717405766366</v>
      </c>
      <c r="E2831" s="6">
        <v>111.28011018417224</v>
      </c>
      <c r="F2831" s="10">
        <v>146.3927879</v>
      </c>
      <c r="G2831" s="10">
        <v>1.6305381890000001</v>
      </c>
      <c r="H2831" s="10">
        <v>105.98842647374029</v>
      </c>
    </row>
    <row r="2832" spans="1:8" x14ac:dyDescent="0.25">
      <c r="A2832" s="16"/>
      <c r="B2832" s="5">
        <f>DATE(YEAR(siječanj!B2832),MONTH(siječanj!B2832)+7,DAY(siječanj!B2832))</f>
        <v>44803</v>
      </c>
      <c r="C2832" s="8">
        <v>29.46875</v>
      </c>
      <c r="D2832">
        <v>0.95244717405766366</v>
      </c>
      <c r="E2832" s="6">
        <v>112.89530100891703</v>
      </c>
      <c r="F2832" s="10">
        <v>147.390646</v>
      </c>
      <c r="G2832" s="10">
        <v>1.6012081309999999</v>
      </c>
      <c r="H2832" s="10">
        <v>107.52681041033233</v>
      </c>
    </row>
    <row r="2833" spans="1:8" x14ac:dyDescent="0.25">
      <c r="A2833" s="16"/>
      <c r="B2833" s="5">
        <f>DATE(YEAR(siječanj!B2833),MONTH(siječanj!B2833)+7,DAY(siječanj!B2833))</f>
        <v>44803</v>
      </c>
      <c r="C2833" s="8">
        <v>29.4791666666667</v>
      </c>
      <c r="D2833">
        <v>0.95244717405766366</v>
      </c>
      <c r="E2833" s="6">
        <v>113.0992607458295</v>
      </c>
      <c r="F2833" s="10">
        <v>148.30784780000002</v>
      </c>
      <c r="G2833" s="10">
        <v>1.6167261569999998</v>
      </c>
      <c r="H2833" s="10">
        <v>107.72107128537615</v>
      </c>
    </row>
    <row r="2834" spans="1:8" x14ac:dyDescent="0.25">
      <c r="A2834" s="16"/>
      <c r="B2834" s="5">
        <f>DATE(YEAR(siječanj!B2834),MONTH(siječanj!B2834)+7,DAY(siječanj!B2834))</f>
        <v>44803</v>
      </c>
      <c r="C2834" s="8">
        <v>29.4895833333333</v>
      </c>
      <c r="D2834">
        <v>0.95244717405766366</v>
      </c>
      <c r="E2834" s="6">
        <v>112.33685734101574</v>
      </c>
      <c r="F2834" s="10">
        <v>149.0553304</v>
      </c>
      <c r="G2834" s="10">
        <v>1.615862481</v>
      </c>
      <c r="H2834" s="10">
        <v>106.99492231696935</v>
      </c>
    </row>
    <row r="2835" spans="1:8" x14ac:dyDescent="0.25">
      <c r="A2835" s="16"/>
      <c r="B2835" s="5">
        <f>DATE(YEAR(siječanj!B2835),MONTH(siječanj!B2835)+7,DAY(siječanj!B2835))</f>
        <v>44803</v>
      </c>
      <c r="C2835" s="8">
        <v>29.5</v>
      </c>
      <c r="D2835">
        <v>0.95244717405766366</v>
      </c>
      <c r="E2835" s="6">
        <v>111.60179272789178</v>
      </c>
      <c r="F2835" s="10">
        <v>149.76283080000002</v>
      </c>
      <c r="G2835" s="10">
        <v>1.616003649</v>
      </c>
      <c r="H2835" s="10">
        <v>106.29481210344964</v>
      </c>
    </row>
    <row r="2836" spans="1:8" x14ac:dyDescent="0.25">
      <c r="A2836" s="16"/>
      <c r="B2836" s="5">
        <f>DATE(YEAR(siječanj!B2836),MONTH(siječanj!B2836)+7,DAY(siječanj!B2836))</f>
        <v>44803</v>
      </c>
      <c r="C2836" s="8">
        <v>29.5104166666667</v>
      </c>
      <c r="D2836">
        <v>0.95244717405766366</v>
      </c>
      <c r="E2836" s="6">
        <v>111.03095446834845</v>
      </c>
      <c r="F2836" s="10">
        <v>150.4294956</v>
      </c>
      <c r="G2836" s="10">
        <v>1.5888541359999999</v>
      </c>
      <c r="H2836" s="10">
        <v>105.7511188163036</v>
      </c>
    </row>
    <row r="2837" spans="1:8" x14ac:dyDescent="0.25">
      <c r="A2837" s="16"/>
      <c r="B2837" s="5">
        <f>DATE(YEAR(siječanj!B2837),MONTH(siječanj!B2837)+7,DAY(siječanj!B2837))</f>
        <v>44803</v>
      </c>
      <c r="C2837" s="8">
        <v>29.5208333333333</v>
      </c>
      <c r="D2837">
        <v>0.95244717405766366</v>
      </c>
      <c r="E2837" s="6">
        <v>111.81853525616849</v>
      </c>
      <c r="F2837" s="10">
        <v>150.9410819</v>
      </c>
      <c r="G2837" s="10">
        <v>1.5668512530000001</v>
      </c>
      <c r="H2837" s="10">
        <v>106.50124791200491</v>
      </c>
    </row>
    <row r="2838" spans="1:8" x14ac:dyDescent="0.25">
      <c r="A2838" s="16"/>
      <c r="B2838" s="5">
        <f>DATE(YEAR(siječanj!B2838),MONTH(siječanj!B2838)+7,DAY(siječanj!B2838))</f>
        <v>44803</v>
      </c>
      <c r="C2838" s="8">
        <v>29.53125</v>
      </c>
      <c r="D2838">
        <v>0.95244717405766366</v>
      </c>
      <c r="E2838" s="6">
        <v>112.16261722171083</v>
      </c>
      <c r="F2838" s="10">
        <v>151.44002230000001</v>
      </c>
      <c r="G2838" s="10">
        <v>1.6480424600000001</v>
      </c>
      <c r="H2838" s="10">
        <v>106.82896780772992</v>
      </c>
    </row>
    <row r="2839" spans="1:8" x14ac:dyDescent="0.25">
      <c r="A2839" s="16"/>
      <c r="B2839" s="5">
        <f>DATE(YEAR(siječanj!B2839),MONTH(siječanj!B2839)+7,DAY(siječanj!B2839))</f>
        <v>44803</v>
      </c>
      <c r="C2839" s="8">
        <v>29.5416666666667</v>
      </c>
      <c r="D2839">
        <v>0.95244717405766366</v>
      </c>
      <c r="E2839" s="6">
        <v>111.18274353824602</v>
      </c>
      <c r="F2839" s="10">
        <v>151.84479189999999</v>
      </c>
      <c r="G2839" s="10">
        <v>1.648751944</v>
      </c>
      <c r="H2839" s="10">
        <v>105.89568988698038</v>
      </c>
    </row>
    <row r="2840" spans="1:8" x14ac:dyDescent="0.25">
      <c r="A2840" s="16"/>
      <c r="B2840" s="5">
        <f>DATE(YEAR(siječanj!B2840),MONTH(siječanj!B2840)+7,DAY(siječanj!B2840))</f>
        <v>44803</v>
      </c>
      <c r="C2840" s="8">
        <v>29.5520833333333</v>
      </c>
      <c r="D2840">
        <v>0.95244717405766366</v>
      </c>
      <c r="E2840" s="6">
        <v>110.7554508133228</v>
      </c>
      <c r="F2840" s="10">
        <v>152.10643719999999</v>
      </c>
      <c r="G2840" s="10">
        <v>1.6276830600000001</v>
      </c>
      <c r="H2840" s="10">
        <v>105.48871613863186</v>
      </c>
    </row>
    <row r="2841" spans="1:8" x14ac:dyDescent="0.25">
      <c r="A2841" s="16"/>
      <c r="B2841" s="5">
        <f>DATE(YEAR(siječanj!B2841),MONTH(siječanj!B2841)+7,DAY(siječanj!B2841))</f>
        <v>44803</v>
      </c>
      <c r="C2841" s="8">
        <v>29.5625</v>
      </c>
      <c r="D2841">
        <v>0.95244717405766366</v>
      </c>
      <c r="E2841" s="6">
        <v>110.72274473851731</v>
      </c>
      <c r="F2841" s="10">
        <v>152.11077880000002</v>
      </c>
      <c r="G2841" s="10">
        <v>1.6426510009999999</v>
      </c>
      <c r="H2841" s="10">
        <v>105.45756533010885</v>
      </c>
    </row>
    <row r="2842" spans="1:8" x14ac:dyDescent="0.25">
      <c r="A2842" s="16"/>
      <c r="B2842" s="5">
        <f>DATE(YEAR(siječanj!B2842),MONTH(siječanj!B2842)+7,DAY(siječanj!B2842))</f>
        <v>44803</v>
      </c>
      <c r="C2842" s="8">
        <v>29.5729166666667</v>
      </c>
      <c r="D2842">
        <v>0.95244717405766366</v>
      </c>
      <c r="E2842" s="6">
        <v>111.6895070011855</v>
      </c>
      <c r="F2842" s="10">
        <v>151.91956709999999</v>
      </c>
      <c r="G2842" s="10">
        <v>1.620216801</v>
      </c>
      <c r="H2842" s="10">
        <v>106.37835531517277</v>
      </c>
    </row>
    <row r="2843" spans="1:8" x14ac:dyDescent="0.25">
      <c r="A2843" s="16"/>
      <c r="B2843" s="5">
        <f>DATE(YEAR(siječanj!B2843),MONTH(siječanj!B2843)+7,DAY(siječanj!B2843))</f>
        <v>44803</v>
      </c>
      <c r="C2843" s="8">
        <v>29.5833333333333</v>
      </c>
      <c r="D2843">
        <v>0.95244717405766366</v>
      </c>
      <c r="E2843" s="6">
        <v>111.93587582028235</v>
      </c>
      <c r="F2843" s="10">
        <v>151.07433269999999</v>
      </c>
      <c r="G2843" s="10">
        <v>1.6069605830000002</v>
      </c>
      <c r="H2843" s="10">
        <v>106.61300860069748</v>
      </c>
    </row>
    <row r="2844" spans="1:8" x14ac:dyDescent="0.25">
      <c r="A2844" s="16"/>
      <c r="B2844" s="5">
        <f>DATE(YEAR(siječanj!B2844),MONTH(siječanj!B2844)+7,DAY(siječanj!B2844))</f>
        <v>44803</v>
      </c>
      <c r="C2844" s="8">
        <v>29.59375</v>
      </c>
      <c r="D2844">
        <v>0.95244717405766366</v>
      </c>
      <c r="E2844" s="6">
        <v>113.25635951422926</v>
      </c>
      <c r="F2844" s="10">
        <v>150.4955928</v>
      </c>
      <c r="G2844" s="10">
        <v>1.6028542190000001</v>
      </c>
      <c r="H2844" s="10">
        <v>107.87069956338645</v>
      </c>
    </row>
    <row r="2845" spans="1:8" x14ac:dyDescent="0.25">
      <c r="A2845" s="16"/>
      <c r="B2845" s="5">
        <f>DATE(YEAR(siječanj!B2845),MONTH(siječanj!B2845)+7,DAY(siječanj!B2845))</f>
        <v>44803</v>
      </c>
      <c r="C2845" s="8">
        <v>29.6041666666667</v>
      </c>
      <c r="D2845">
        <v>0.95244717405766366</v>
      </c>
      <c r="E2845" s="6">
        <v>114.26139072393708</v>
      </c>
      <c r="F2845" s="10">
        <v>149.60295669999999</v>
      </c>
      <c r="G2845" s="10">
        <v>1.5647644719999998</v>
      </c>
      <c r="H2845" s="10">
        <v>108.82793869891242</v>
      </c>
    </row>
    <row r="2846" spans="1:8" x14ac:dyDescent="0.25">
      <c r="A2846" s="16"/>
      <c r="B2846" s="5">
        <f>DATE(YEAR(siječanj!B2846),MONTH(siječanj!B2846)+7,DAY(siječanj!B2846))</f>
        <v>44803</v>
      </c>
      <c r="C2846" s="8">
        <v>29.6145833333333</v>
      </c>
      <c r="D2846">
        <v>0.95244717405766366</v>
      </c>
      <c r="E2846" s="6">
        <v>114.63797920381394</v>
      </c>
      <c r="F2846" s="10">
        <v>147.98120490000002</v>
      </c>
      <c r="G2846" s="10">
        <v>1.517228993</v>
      </c>
      <c r="H2846" s="10">
        <v>109.1866193323538</v>
      </c>
    </row>
    <row r="2847" spans="1:8" x14ac:dyDescent="0.25">
      <c r="A2847" s="16"/>
      <c r="B2847" s="5">
        <f>DATE(YEAR(siječanj!B2847),MONTH(siječanj!B2847)+7,DAY(siječanj!B2847))</f>
        <v>44803</v>
      </c>
      <c r="C2847" s="8">
        <v>29.625</v>
      </c>
      <c r="D2847">
        <v>0.95244717405766366</v>
      </c>
      <c r="E2847" s="6">
        <v>114.91110798995079</v>
      </c>
      <c r="F2847" s="10">
        <v>144.96920480000003</v>
      </c>
      <c r="G2847" s="10">
        <v>1.465260016</v>
      </c>
      <c r="H2847" s="10">
        <v>109.44676007286365</v>
      </c>
    </row>
    <row r="2848" spans="1:8" x14ac:dyDescent="0.25">
      <c r="A2848" s="16"/>
      <c r="B2848" s="5">
        <f>DATE(YEAR(siječanj!B2848),MONTH(siječanj!B2848)+7,DAY(siječanj!B2848))</f>
        <v>44803</v>
      </c>
      <c r="C2848" s="8">
        <v>29.6354166666667</v>
      </c>
      <c r="D2848">
        <v>0.95244717405766366</v>
      </c>
      <c r="E2848" s="6">
        <v>115.2849621935234</v>
      </c>
      <c r="F2848" s="10">
        <v>143.41798280000003</v>
      </c>
      <c r="G2848" s="10">
        <v>1.4213157169999999</v>
      </c>
      <c r="H2848" s="10">
        <v>109.80283645256596</v>
      </c>
    </row>
    <row r="2849" spans="1:8" x14ac:dyDescent="0.25">
      <c r="A2849" s="16"/>
      <c r="B2849" s="5">
        <f>DATE(YEAR(siječanj!B2849),MONTH(siječanj!B2849)+7,DAY(siječanj!B2849))</f>
        <v>44803</v>
      </c>
      <c r="C2849" s="8">
        <v>29.6458333333333</v>
      </c>
      <c r="D2849">
        <v>0.95244717405766366</v>
      </c>
      <c r="E2849" s="6">
        <v>116.00232053082679</v>
      </c>
      <c r="F2849" s="10">
        <v>141.98588469999999</v>
      </c>
      <c r="G2849" s="10">
        <v>1.41989206</v>
      </c>
      <c r="H2849" s="10">
        <v>110.48608237371728</v>
      </c>
    </row>
    <row r="2850" spans="1:8" x14ac:dyDescent="0.25">
      <c r="A2850" s="16"/>
      <c r="B2850" s="5">
        <f>DATE(YEAR(siječanj!B2850),MONTH(siječanj!B2850)+7,DAY(siječanj!B2850))</f>
        <v>44803</v>
      </c>
      <c r="C2850" s="8">
        <v>29.65625</v>
      </c>
      <c r="D2850">
        <v>0.95244717405766366</v>
      </c>
      <c r="E2850" s="6">
        <v>115.90602217876527</v>
      </c>
      <c r="F2850" s="10">
        <v>140.3690709</v>
      </c>
      <c r="G2850" s="10">
        <v>1.434409931</v>
      </c>
      <c r="H2850" s="10">
        <v>110.39436328042987</v>
      </c>
    </row>
    <row r="2851" spans="1:8" x14ac:dyDescent="0.25">
      <c r="A2851" s="16"/>
      <c r="B2851" s="5">
        <f>DATE(YEAR(siječanj!B2851),MONTH(siječanj!B2851)+7,DAY(siječanj!B2851))</f>
        <v>44803</v>
      </c>
      <c r="C2851" s="8">
        <v>29.6666666666667</v>
      </c>
      <c r="D2851">
        <v>0.95244717405766366</v>
      </c>
      <c r="E2851" s="6">
        <v>115.13162231041335</v>
      </c>
      <c r="F2851" s="10">
        <v>137.91879309999999</v>
      </c>
      <c r="G2851" s="10">
        <v>1.4751172699999999</v>
      </c>
      <c r="H2851" s="10">
        <v>109.65678831422746</v>
      </c>
    </row>
    <row r="2852" spans="1:8" x14ac:dyDescent="0.25">
      <c r="A2852" s="16"/>
      <c r="B2852" s="5">
        <f>DATE(YEAR(siječanj!B2852),MONTH(siječanj!B2852)+7,DAY(siječanj!B2852))</f>
        <v>44803</v>
      </c>
      <c r="C2852" s="8">
        <v>29.6770833333333</v>
      </c>
      <c r="D2852">
        <v>0.95244717405766366</v>
      </c>
      <c r="E2852" s="6">
        <v>113.44758213033303</v>
      </c>
      <c r="F2852" s="10">
        <v>136.74154419999999</v>
      </c>
      <c r="G2852" s="10">
        <v>1.469471084</v>
      </c>
      <c r="H2852" s="10">
        <v>108.0528290037104</v>
      </c>
    </row>
    <row r="2853" spans="1:8" x14ac:dyDescent="0.25">
      <c r="A2853" s="16"/>
      <c r="B2853" s="5">
        <f>DATE(YEAR(siječanj!B2853),MONTH(siječanj!B2853)+7,DAY(siječanj!B2853))</f>
        <v>44803</v>
      </c>
      <c r="C2853" s="8">
        <v>29.6875</v>
      </c>
      <c r="D2853">
        <v>0.95244717405766366</v>
      </c>
      <c r="E2853" s="6">
        <v>114.19039286681419</v>
      </c>
      <c r="F2853" s="10">
        <v>135.95757470000001</v>
      </c>
      <c r="G2853" s="10">
        <v>1.4559294059999999</v>
      </c>
      <c r="H2853" s="10">
        <v>108.76031699053158</v>
      </c>
    </row>
    <row r="2854" spans="1:8" x14ac:dyDescent="0.25">
      <c r="A2854" s="16"/>
      <c r="B2854" s="5">
        <f>DATE(YEAR(siječanj!B2854),MONTH(siječanj!B2854)+7,DAY(siječanj!B2854))</f>
        <v>44803</v>
      </c>
      <c r="C2854" s="8">
        <v>29.6979166666667</v>
      </c>
      <c r="D2854">
        <v>0.95244717405766366</v>
      </c>
      <c r="E2854" s="6">
        <v>114.21738217947016</v>
      </c>
      <c r="F2854" s="10">
        <v>135.30459069999998</v>
      </c>
      <c r="G2854" s="10">
        <v>1.489543981</v>
      </c>
      <c r="H2854" s="10">
        <v>108.78602288510051</v>
      </c>
    </row>
    <row r="2855" spans="1:8" x14ac:dyDescent="0.25">
      <c r="A2855" s="16"/>
      <c r="B2855" s="5">
        <f>DATE(YEAR(siječanj!B2855),MONTH(siječanj!B2855)+7,DAY(siječanj!B2855))</f>
        <v>44803</v>
      </c>
      <c r="C2855" s="8">
        <v>29.7083333333333</v>
      </c>
      <c r="D2855">
        <v>0.95244717405766366</v>
      </c>
      <c r="E2855" s="6">
        <v>115.22933942821153</v>
      </c>
      <c r="F2855" s="10">
        <v>134.72756559999999</v>
      </c>
      <c r="G2855" s="10">
        <v>1.4897893309999999</v>
      </c>
      <c r="H2855" s="10">
        <v>109.74985870693139</v>
      </c>
    </row>
    <row r="2856" spans="1:8" x14ac:dyDescent="0.25">
      <c r="A2856" s="16"/>
      <c r="B2856" s="5">
        <f>DATE(YEAR(siječanj!B2856),MONTH(siječanj!B2856)+7,DAY(siječanj!B2856))</f>
        <v>44803</v>
      </c>
      <c r="C2856" s="8">
        <v>29.71875</v>
      </c>
      <c r="D2856">
        <v>0.95244717405766366</v>
      </c>
      <c r="E2856" s="6">
        <v>115.34273643913713</v>
      </c>
      <c r="F2856" s="10">
        <v>134.36604159999999</v>
      </c>
      <c r="G2856" s="10">
        <v>1.401372007</v>
      </c>
      <c r="H2856" s="10">
        <v>109.85786336953406</v>
      </c>
    </row>
    <row r="2857" spans="1:8" x14ac:dyDescent="0.25">
      <c r="A2857" s="16"/>
      <c r="B2857" s="5">
        <f>DATE(YEAR(siječanj!B2857),MONTH(siječanj!B2857)+7,DAY(siječanj!B2857))</f>
        <v>44803</v>
      </c>
      <c r="C2857" s="8">
        <v>29.7291666666667</v>
      </c>
      <c r="D2857">
        <v>0.95244717405766366</v>
      </c>
      <c r="E2857" s="6">
        <v>115.91086027913948</v>
      </c>
      <c r="F2857" s="10">
        <v>134.1390983</v>
      </c>
      <c r="G2857" s="10">
        <v>1.3464577819999999</v>
      </c>
      <c r="H2857" s="10">
        <v>110.39897131545909</v>
      </c>
    </row>
    <row r="2858" spans="1:8" x14ac:dyDescent="0.25">
      <c r="A2858" s="16"/>
      <c r="B2858" s="5">
        <f>DATE(YEAR(siječanj!B2858),MONTH(siječanj!B2858)+7,DAY(siječanj!B2858))</f>
        <v>44803</v>
      </c>
      <c r="C2858" s="8">
        <v>29.7395833333333</v>
      </c>
      <c r="D2858">
        <v>0.95244717405766366</v>
      </c>
      <c r="E2858" s="6">
        <v>117.21565812293001</v>
      </c>
      <c r="F2858" s="10">
        <v>134.17187100000001</v>
      </c>
      <c r="G2858" s="10">
        <v>1.329640597</v>
      </c>
      <c r="H2858" s="10">
        <v>111.64172233449392</v>
      </c>
    </row>
    <row r="2859" spans="1:8" x14ac:dyDescent="0.25">
      <c r="A2859" s="16"/>
      <c r="B2859" s="5">
        <f>DATE(YEAR(siječanj!B2859),MONTH(siječanj!B2859)+7,DAY(siječanj!B2859))</f>
        <v>44803</v>
      </c>
      <c r="C2859" s="8">
        <v>29.75</v>
      </c>
      <c r="D2859">
        <v>0.95244717405766366</v>
      </c>
      <c r="E2859" s="6">
        <v>120.01086490531067</v>
      </c>
      <c r="F2859" s="10">
        <v>134.3459321</v>
      </c>
      <c r="G2859" s="10">
        <v>1.3141001720000001</v>
      </c>
      <c r="H2859" s="10">
        <v>114.30400913527919</v>
      </c>
    </row>
    <row r="2860" spans="1:8" x14ac:dyDescent="0.25">
      <c r="A2860" s="16"/>
      <c r="B2860" s="5">
        <f>DATE(YEAR(siječanj!B2860),MONTH(siječanj!B2860)+7,DAY(siječanj!B2860))</f>
        <v>44803</v>
      </c>
      <c r="C2860" s="8">
        <v>29.7604166666667</v>
      </c>
      <c r="D2860">
        <v>0.95244717405766366</v>
      </c>
      <c r="E2860" s="6">
        <v>122.16591048900818</v>
      </c>
      <c r="F2860" s="10">
        <v>134.47451230000001</v>
      </c>
      <c r="G2860" s="10">
        <v>1.320501683</v>
      </c>
      <c r="H2860" s="10">
        <v>116.35657621143734</v>
      </c>
    </row>
    <row r="2861" spans="1:8" x14ac:dyDescent="0.25">
      <c r="A2861" s="16"/>
      <c r="B2861" s="5">
        <f>DATE(YEAR(siječanj!B2861),MONTH(siječanj!B2861)+7,DAY(siječanj!B2861))</f>
        <v>44803</v>
      </c>
      <c r="C2861" s="8">
        <v>29.7708333333333</v>
      </c>
      <c r="D2861">
        <v>0.95244717405766366</v>
      </c>
      <c r="E2861" s="6">
        <v>123.72581214206427</v>
      </c>
      <c r="F2861" s="10">
        <v>134.48545580000001</v>
      </c>
      <c r="G2861" s="10">
        <v>1.4242765919999998</v>
      </c>
      <c r="H2861" s="10">
        <v>117.84230013269848</v>
      </c>
    </row>
    <row r="2862" spans="1:8" x14ac:dyDescent="0.25">
      <c r="A2862" s="16"/>
      <c r="B2862" s="5">
        <f>DATE(YEAR(siječanj!B2862),MONTH(siječanj!B2862)+7,DAY(siječanj!B2862))</f>
        <v>44803</v>
      </c>
      <c r="C2862" s="8">
        <v>29.78125</v>
      </c>
      <c r="D2862">
        <v>0.95244717405766366</v>
      </c>
      <c r="E2862" s="6">
        <v>125.98445939535924</v>
      </c>
      <c r="F2862" s="10">
        <v>134.31612430000001</v>
      </c>
      <c r="G2862" s="10">
        <v>1.592138499</v>
      </c>
      <c r="H2862" s="10">
        <v>119.99354232629238</v>
      </c>
    </row>
    <row r="2863" spans="1:8" x14ac:dyDescent="0.25">
      <c r="A2863" s="16"/>
      <c r="B2863" s="5">
        <f>DATE(YEAR(siječanj!B2863),MONTH(siječanj!B2863)+7,DAY(siječanj!B2863))</f>
        <v>44803</v>
      </c>
      <c r="C2863" s="8">
        <v>29.7916666666667</v>
      </c>
      <c r="D2863">
        <v>0.95244717405766366</v>
      </c>
      <c r="E2863" s="6">
        <v>129.24304162006513</v>
      </c>
      <c r="F2863" s="10">
        <v>133.90285800000001</v>
      </c>
      <c r="G2863" s="10">
        <v>2.3515106640000001</v>
      </c>
      <c r="H2863" s="10">
        <v>123.09716975764805</v>
      </c>
    </row>
    <row r="2864" spans="1:8" x14ac:dyDescent="0.25">
      <c r="A2864" s="16"/>
      <c r="B2864" s="5">
        <f>DATE(YEAR(siječanj!B2864),MONTH(siječanj!B2864)+7,DAY(siječanj!B2864))</f>
        <v>44803</v>
      </c>
      <c r="C2864" s="8">
        <v>29.8020833333333</v>
      </c>
      <c r="D2864">
        <v>0.95244717405766366</v>
      </c>
      <c r="E2864" s="6">
        <v>133.31870582580245</v>
      </c>
      <c r="F2864" s="10">
        <v>133.70358529999999</v>
      </c>
      <c r="G2864" s="10">
        <v>4.677747106</v>
      </c>
      <c r="H2864" s="10">
        <v>126.97902461281053</v>
      </c>
    </row>
    <row r="2865" spans="1:8" x14ac:dyDescent="0.25">
      <c r="A2865" s="16"/>
      <c r="B2865" s="5">
        <f>DATE(YEAR(siječanj!B2865),MONTH(siječanj!B2865)+7,DAY(siječanj!B2865))</f>
        <v>44803</v>
      </c>
      <c r="C2865" s="8">
        <v>29.8125</v>
      </c>
      <c r="D2865">
        <v>0.95244717405766366</v>
      </c>
      <c r="E2865" s="6">
        <v>138.19274793439567</v>
      </c>
      <c r="F2865" s="10">
        <v>133.545174</v>
      </c>
      <c r="G2865" s="10">
        <v>16.218067340000001</v>
      </c>
      <c r="H2865" s="10">
        <v>131.62129224537819</v>
      </c>
    </row>
    <row r="2866" spans="1:8" x14ac:dyDescent="0.25">
      <c r="A2866" s="16"/>
      <c r="B2866" s="5">
        <f>DATE(YEAR(siječanj!B2866),MONTH(siječanj!B2866)+7,DAY(siječanj!B2866))</f>
        <v>44803</v>
      </c>
      <c r="C2866" s="8">
        <v>29.8229166666667</v>
      </c>
      <c r="D2866">
        <v>0.95244717405766366</v>
      </c>
      <c r="E2866" s="6">
        <v>141.8099572037496</v>
      </c>
      <c r="F2866" s="10">
        <v>133.19869159999999</v>
      </c>
      <c r="G2866" s="10">
        <v>67.836041940000001</v>
      </c>
      <c r="H2866" s="10">
        <v>135.06649299194953</v>
      </c>
    </row>
    <row r="2867" spans="1:8" x14ac:dyDescent="0.25">
      <c r="A2867" s="16"/>
      <c r="B2867" s="5">
        <f>DATE(YEAR(siječanj!B2867),MONTH(siječanj!B2867)+7,DAY(siječanj!B2867))</f>
        <v>44803</v>
      </c>
      <c r="C2867" s="8">
        <v>29.8333333333333</v>
      </c>
      <c r="D2867">
        <v>0.95244717405766366</v>
      </c>
      <c r="E2867" s="6">
        <v>147.79704436444985</v>
      </c>
      <c r="F2867" s="10">
        <v>130.8411275</v>
      </c>
      <c r="G2867" s="10">
        <v>149.52869889999999</v>
      </c>
      <c r="H2867" s="10">
        <v>140.7688772389954</v>
      </c>
    </row>
    <row r="2868" spans="1:8" x14ac:dyDescent="0.25">
      <c r="A2868" s="16"/>
      <c r="B2868" s="5">
        <f>DATE(YEAR(siječanj!B2868),MONTH(siječanj!B2868)+7,DAY(siječanj!B2868))</f>
        <v>44803</v>
      </c>
      <c r="C2868" s="8">
        <v>29.84375</v>
      </c>
      <c r="D2868">
        <v>0.95244717405766366</v>
      </c>
      <c r="E2868" s="6">
        <v>152.1550300448865</v>
      </c>
      <c r="F2868" s="10">
        <v>129.55583619999999</v>
      </c>
      <c r="G2868" s="10">
        <v>228.82948739999998</v>
      </c>
      <c r="H2868" s="10">
        <v>144.91962838491105</v>
      </c>
    </row>
    <row r="2869" spans="1:8" x14ac:dyDescent="0.25">
      <c r="A2869" s="16"/>
      <c r="B2869" s="5">
        <f>DATE(YEAR(siječanj!B2869),MONTH(siječanj!B2869)+7,DAY(siječanj!B2869))</f>
        <v>44803</v>
      </c>
      <c r="C2869" s="8">
        <v>29.8541666666667</v>
      </c>
      <c r="D2869">
        <v>0.95244717405766366</v>
      </c>
      <c r="E2869" s="6">
        <v>155.7608018185887</v>
      </c>
      <c r="F2869" s="10">
        <v>128.52643860000001</v>
      </c>
      <c r="G2869" s="10">
        <v>277.18834110000006</v>
      </c>
      <c r="H2869" s="10">
        <v>148.35393552107061</v>
      </c>
    </row>
    <row r="2870" spans="1:8" x14ac:dyDescent="0.25">
      <c r="A2870" s="16"/>
      <c r="B2870" s="5">
        <f>DATE(YEAR(siječanj!B2870),MONTH(siječanj!B2870)+7,DAY(siječanj!B2870))</f>
        <v>44803</v>
      </c>
      <c r="C2870" s="8">
        <v>29.8645833333333</v>
      </c>
      <c r="D2870">
        <v>0.95244717405766366</v>
      </c>
      <c r="E2870" s="6">
        <v>156.50583254120505</v>
      </c>
      <c r="F2870" s="10">
        <v>126.8079534</v>
      </c>
      <c r="G2870" s="10">
        <v>291.03624080000003</v>
      </c>
      <c r="H2870" s="10">
        <v>149.06353792741268</v>
      </c>
    </row>
    <row r="2871" spans="1:8" x14ac:dyDescent="0.25">
      <c r="A2871" s="16"/>
      <c r="B2871" s="5">
        <f>DATE(YEAR(siječanj!B2871),MONTH(siječanj!B2871)+7,DAY(siječanj!B2871))</f>
        <v>44803</v>
      </c>
      <c r="C2871" s="8">
        <v>29.875</v>
      </c>
      <c r="D2871">
        <v>0.95244717405766366</v>
      </c>
      <c r="E2871" s="6">
        <v>156.30679430307259</v>
      </c>
      <c r="F2871" s="10">
        <v>123.85519640000001</v>
      </c>
      <c r="G2871" s="10">
        <v>294.48736059999999</v>
      </c>
      <c r="H2871" s="10">
        <v>148.87396451997401</v>
      </c>
    </row>
    <row r="2872" spans="1:8" x14ac:dyDescent="0.25">
      <c r="A2872" s="16"/>
      <c r="B2872" s="5">
        <f>DATE(YEAR(siječanj!B2872),MONTH(siječanj!B2872)+7,DAY(siječanj!B2872))</f>
        <v>44803</v>
      </c>
      <c r="C2872" s="8">
        <v>29.8854166666667</v>
      </c>
      <c r="D2872">
        <v>0.95244717405766366</v>
      </c>
      <c r="E2872" s="6">
        <v>160.54383144550664</v>
      </c>
      <c r="F2872" s="10">
        <v>121.3735267</v>
      </c>
      <c r="G2872" s="10">
        <v>295.57408710000004</v>
      </c>
      <c r="H2872" s="10">
        <v>152.90951857266268</v>
      </c>
    </row>
    <row r="2873" spans="1:8" x14ac:dyDescent="0.25">
      <c r="A2873" s="16"/>
      <c r="B2873" s="5">
        <f>DATE(YEAR(siječanj!B2873),MONTH(siječanj!B2873)+7,DAY(siječanj!B2873))</f>
        <v>44803</v>
      </c>
      <c r="C2873" s="8">
        <v>29.8958333333333</v>
      </c>
      <c r="D2873">
        <v>0.95244717405766366</v>
      </c>
      <c r="E2873" s="6">
        <v>163.39297614683451</v>
      </c>
      <c r="F2873" s="10">
        <v>119.27055049999998</v>
      </c>
      <c r="G2873" s="10">
        <v>296.03513230000004</v>
      </c>
      <c r="H2873" s="10">
        <v>155.62317839192377</v>
      </c>
    </row>
    <row r="2874" spans="1:8" x14ac:dyDescent="0.25">
      <c r="A2874" s="16"/>
      <c r="B2874" s="5">
        <f>DATE(YEAR(siječanj!B2874),MONTH(siječanj!B2874)+7,DAY(siječanj!B2874))</f>
        <v>44803</v>
      </c>
      <c r="C2874" s="8">
        <v>29.90625</v>
      </c>
      <c r="D2874">
        <v>0.95244717405766366</v>
      </c>
      <c r="E2874" s="6">
        <v>161.50496133726926</v>
      </c>
      <c r="F2874" s="10">
        <v>117.1238085</v>
      </c>
      <c r="G2874" s="10">
        <v>295.30248310000002</v>
      </c>
      <c r="H2874" s="10">
        <v>153.82494402197435</v>
      </c>
    </row>
    <row r="2875" spans="1:8" x14ac:dyDescent="0.25">
      <c r="A2875" s="16"/>
      <c r="B2875" s="5">
        <f>DATE(YEAR(siječanj!B2875),MONTH(siječanj!B2875)+7,DAY(siječanj!B2875))</f>
        <v>44803</v>
      </c>
      <c r="C2875" s="8">
        <v>29.9166666666667</v>
      </c>
      <c r="D2875">
        <v>0.95244717405766366</v>
      </c>
      <c r="E2875" s="6">
        <v>157.55174187664801</v>
      </c>
      <c r="F2875" s="10">
        <v>113.8997597</v>
      </c>
      <c r="G2875" s="10">
        <v>291.98258139999996</v>
      </c>
      <c r="H2875" s="10">
        <v>150.05971131827587</v>
      </c>
    </row>
    <row r="2876" spans="1:8" x14ac:dyDescent="0.25">
      <c r="A2876" s="16"/>
      <c r="B2876" s="5">
        <f>DATE(YEAR(siječanj!B2876),MONTH(siječanj!B2876)+7,DAY(siječanj!B2876))</f>
        <v>44803</v>
      </c>
      <c r="C2876" s="8">
        <v>29.9270833333333</v>
      </c>
      <c r="D2876">
        <v>0.95244717405766366</v>
      </c>
      <c r="E2876" s="6">
        <v>150.96631980344659</v>
      </c>
      <c r="F2876" s="10">
        <v>111.08284190000001</v>
      </c>
      <c r="G2876" s="10">
        <v>288.94239809999999</v>
      </c>
      <c r="H2876" s="10">
        <v>143.78744467467823</v>
      </c>
    </row>
    <row r="2877" spans="1:8" x14ac:dyDescent="0.25">
      <c r="A2877" s="16"/>
      <c r="B2877" s="5">
        <f>DATE(YEAR(siječanj!B2877),MONTH(siječanj!B2877)+7,DAY(siječanj!B2877))</f>
        <v>44803</v>
      </c>
      <c r="C2877" s="8">
        <v>29.9375</v>
      </c>
      <c r="D2877">
        <v>0.95244717405766366</v>
      </c>
      <c r="E2877" s="6">
        <v>141.77460223672199</v>
      </c>
      <c r="F2877" s="10">
        <v>108.62216470000001</v>
      </c>
      <c r="G2877" s="10">
        <v>287.71486810000005</v>
      </c>
      <c r="H2877" s="10">
        <v>135.03281925351519</v>
      </c>
    </row>
    <row r="2878" spans="1:8" x14ac:dyDescent="0.25">
      <c r="A2878" s="16"/>
      <c r="B2878" s="5">
        <f>DATE(YEAR(siječanj!B2878),MONTH(siječanj!B2878)+7,DAY(siječanj!B2878))</f>
        <v>44803</v>
      </c>
      <c r="C2878" s="8">
        <v>29.9479166666667</v>
      </c>
      <c r="D2878">
        <v>0.95244717405766366</v>
      </c>
      <c r="E2878" s="6">
        <v>130.57605393880627</v>
      </c>
      <c r="F2878" s="10">
        <v>105.86244920000001</v>
      </c>
      <c r="G2878" s="10">
        <v>286.38014340000001</v>
      </c>
      <c r="H2878" s="10">
        <v>124.36679357361709</v>
      </c>
    </row>
    <row r="2879" spans="1:8" x14ac:dyDescent="0.25">
      <c r="A2879" s="16"/>
      <c r="B2879" s="5">
        <f>DATE(YEAR(siječanj!B2879),MONTH(siječanj!B2879)+7,DAY(siječanj!B2879))</f>
        <v>44803</v>
      </c>
      <c r="C2879" s="8">
        <v>29.9583333333333</v>
      </c>
      <c r="D2879">
        <v>0.95244717405766366</v>
      </c>
      <c r="E2879" s="6">
        <v>119.22713434389148</v>
      </c>
      <c r="F2879" s="10">
        <v>102.35986149999999</v>
      </c>
      <c r="G2879" s="10">
        <v>278.34241810000003</v>
      </c>
      <c r="H2879" s="10">
        <v>113.55754717683286</v>
      </c>
    </row>
    <row r="2880" spans="1:8" x14ac:dyDescent="0.25">
      <c r="A2880" s="16"/>
      <c r="B2880" s="5">
        <f>DATE(YEAR(siječanj!B2880),MONTH(siječanj!B2880)+7,DAY(siječanj!B2880))</f>
        <v>44803</v>
      </c>
      <c r="C2880" s="8">
        <v>29.96875</v>
      </c>
      <c r="D2880">
        <v>0.95244717405766366</v>
      </c>
      <c r="E2880" s="6">
        <v>109.12351577293856</v>
      </c>
      <c r="F2880" s="10">
        <v>99.241730959999998</v>
      </c>
      <c r="G2880" s="10">
        <v>276.71542010000002</v>
      </c>
      <c r="H2880" s="10">
        <v>103.93438422117222</v>
      </c>
    </row>
    <row r="2881" spans="1:8" x14ac:dyDescent="0.25">
      <c r="A2881" s="16"/>
      <c r="B2881" s="5">
        <f>DATE(YEAR(siječanj!B2881),MONTH(siječanj!B2881)+7,DAY(siječanj!B2881))</f>
        <v>44803</v>
      </c>
      <c r="C2881" s="8">
        <v>29.9791666666667</v>
      </c>
      <c r="D2881">
        <v>0.95244717405766366</v>
      </c>
      <c r="E2881" s="6">
        <v>99.354443949798892</v>
      </c>
      <c r="F2881" s="10">
        <v>96.292211159999994</v>
      </c>
      <c r="G2881" s="10">
        <v>273.28621870000001</v>
      </c>
      <c r="H2881" s="10">
        <v>94.629859370056494</v>
      </c>
    </row>
    <row r="2882" spans="1:8" ht="15.75" thickBot="1" x14ac:dyDescent="0.3">
      <c r="A2882" s="16"/>
      <c r="B2882" s="5">
        <f>DATE(YEAR(siječanj!B2882),MONTH(siječanj!B2882)+7,DAY(siječanj!B2882))</f>
        <v>44803</v>
      </c>
      <c r="C2882" s="8">
        <v>29.9895833333333</v>
      </c>
      <c r="D2882">
        <v>0.95244717405766366</v>
      </c>
      <c r="E2882" s="6">
        <v>91.102076384028592</v>
      </c>
      <c r="F2882" s="10">
        <v>93.34971256</v>
      </c>
      <c r="G2882" s="10">
        <v>272.22205410000004</v>
      </c>
      <c r="H2882" s="10">
        <v>86.769915202753452</v>
      </c>
    </row>
    <row r="2883" spans="1:8" x14ac:dyDescent="0.25">
      <c r="A2883" s="22">
        <f t="shared" ref="A2883" si="28">A2787+1</f>
        <v>243</v>
      </c>
      <c r="B2883" s="5">
        <f>DATE(YEAR(siječanj!B2883),MONTH(siječanj!B2883)+7,DAY(siječanj!B2883))</f>
        <v>44804</v>
      </c>
      <c r="C2883" s="8">
        <v>30</v>
      </c>
      <c r="D2883">
        <v>0.95168134260080661</v>
      </c>
      <c r="E2883" s="6">
        <v>82.339527013519387</v>
      </c>
      <c r="F2883" s="10">
        <v>90.153148669999993</v>
      </c>
      <c r="G2883" s="10">
        <v>264.15411580000006</v>
      </c>
      <c r="H2883" s="10">
        <v>78.360991617341512</v>
      </c>
    </row>
    <row r="2884" spans="1:8" x14ac:dyDescent="0.25">
      <c r="A2884" s="23"/>
      <c r="B2884" s="5">
        <f>DATE(YEAR(siječanj!B2884),MONTH(siječanj!B2884)+7,DAY(siječanj!B2884))</f>
        <v>44804</v>
      </c>
      <c r="C2884" s="8">
        <v>30.0104166666667</v>
      </c>
      <c r="D2884">
        <v>0.95168134260080661</v>
      </c>
      <c r="E2884" s="6">
        <v>77.43811235673887</v>
      </c>
      <c r="F2884" s="10">
        <v>87.626313479999993</v>
      </c>
      <c r="G2884" s="10">
        <v>261.68400709999997</v>
      </c>
      <c r="H2884" s="10">
        <v>73.696406736133355</v>
      </c>
    </row>
    <row r="2885" spans="1:8" x14ac:dyDescent="0.25">
      <c r="A2885" s="23"/>
      <c r="B2885" s="5">
        <f>DATE(YEAR(siječanj!B2885),MONTH(siječanj!B2885)+7,DAY(siječanj!B2885))</f>
        <v>44804</v>
      </c>
      <c r="C2885" s="8">
        <v>30.0208333333333</v>
      </c>
      <c r="D2885">
        <v>0.95168134260080661</v>
      </c>
      <c r="E2885" s="6">
        <v>72.609307926259902</v>
      </c>
      <c r="F2885" s="10">
        <v>85.466665610000007</v>
      </c>
      <c r="G2885" s="10">
        <v>261.5800395</v>
      </c>
      <c r="H2885" s="10">
        <v>69.100923652578416</v>
      </c>
    </row>
    <row r="2886" spans="1:8" x14ac:dyDescent="0.25">
      <c r="A2886" s="23"/>
      <c r="B2886" s="5">
        <f>DATE(YEAR(siječanj!B2886),MONTH(siječanj!B2886)+7,DAY(siječanj!B2886))</f>
        <v>44804</v>
      </c>
      <c r="C2886" s="8">
        <v>30.03125</v>
      </c>
      <c r="D2886">
        <v>0.95168134260080661</v>
      </c>
      <c r="E2886" s="6">
        <v>68.805559258422761</v>
      </c>
      <c r="F2886" s="10">
        <v>83.674046349999998</v>
      </c>
      <c r="G2886" s="10">
        <v>260.86384429999998</v>
      </c>
      <c r="H2886" s="10">
        <v>65.480967013455128</v>
      </c>
    </row>
    <row r="2887" spans="1:8" x14ac:dyDescent="0.25">
      <c r="A2887" s="23"/>
      <c r="B2887" s="5">
        <f>DATE(YEAR(siječanj!B2887),MONTH(siječanj!B2887)+7,DAY(siječanj!B2887))</f>
        <v>44804</v>
      </c>
      <c r="C2887" s="8">
        <v>30.0416666666667</v>
      </c>
      <c r="D2887">
        <v>0.95168134260080661</v>
      </c>
      <c r="E2887" s="6">
        <v>66.191027179489254</v>
      </c>
      <c r="F2887" s="10">
        <v>81.307687130000005</v>
      </c>
      <c r="G2887" s="10">
        <v>260.0462048</v>
      </c>
      <c r="H2887" s="10">
        <v>62.992765614302812</v>
      </c>
    </row>
    <row r="2888" spans="1:8" x14ac:dyDescent="0.25">
      <c r="A2888" s="23"/>
      <c r="B2888" s="5">
        <f>DATE(YEAR(siječanj!B2888),MONTH(siječanj!B2888)+7,DAY(siječanj!B2888))</f>
        <v>44804</v>
      </c>
      <c r="C2888" s="8">
        <v>30.0520833333333</v>
      </c>
      <c r="D2888">
        <v>0.95168134260080661</v>
      </c>
      <c r="E2888" s="6">
        <v>63.936802027377681</v>
      </c>
      <c r="F2888" s="10">
        <v>80.152261879999998</v>
      </c>
      <c r="G2888" s="10">
        <v>259.69399559999999</v>
      </c>
      <c r="H2888" s="10">
        <v>60.847461595016767</v>
      </c>
    </row>
    <row r="2889" spans="1:8" x14ac:dyDescent="0.25">
      <c r="A2889" s="23"/>
      <c r="B2889" s="5">
        <f>DATE(YEAR(siječanj!B2889),MONTH(siječanj!B2889)+7,DAY(siječanj!B2889))</f>
        <v>44804</v>
      </c>
      <c r="C2889" s="8">
        <v>30.0625</v>
      </c>
      <c r="D2889">
        <v>0.95168134260080661</v>
      </c>
      <c r="E2889" s="6">
        <v>62.281593867586118</v>
      </c>
      <c r="F2889" s="10">
        <v>79.321463919999999</v>
      </c>
      <c r="G2889" s="10">
        <v>260.00523799999996</v>
      </c>
      <c r="H2889" s="10">
        <v>59.272230871222519</v>
      </c>
    </row>
    <row r="2890" spans="1:8" x14ac:dyDescent="0.25">
      <c r="A2890" s="23"/>
      <c r="B2890" s="5">
        <f>DATE(YEAR(siječanj!B2890),MONTH(siječanj!B2890)+7,DAY(siječanj!B2890))</f>
        <v>44804</v>
      </c>
      <c r="C2890" s="8">
        <v>30.0729166666667</v>
      </c>
      <c r="D2890">
        <v>0.95168134260080661</v>
      </c>
      <c r="E2890" s="6">
        <v>60.865391639065571</v>
      </c>
      <c r="F2890" s="10">
        <v>78.381575639999994</v>
      </c>
      <c r="G2890" s="10">
        <v>260.0288506</v>
      </c>
      <c r="H2890" s="10">
        <v>57.924457632989835</v>
      </c>
    </row>
    <row r="2891" spans="1:8" x14ac:dyDescent="0.25">
      <c r="A2891" s="23"/>
      <c r="B2891" s="5">
        <f>DATE(YEAR(siječanj!B2891),MONTH(siječanj!B2891)+7,DAY(siječanj!B2891))</f>
        <v>44804</v>
      </c>
      <c r="C2891" s="8">
        <v>30.0833333333333</v>
      </c>
      <c r="D2891">
        <v>0.95168134260080661</v>
      </c>
      <c r="E2891" s="6">
        <v>60.570739114366738</v>
      </c>
      <c r="F2891" s="10">
        <v>77.514593379999994</v>
      </c>
      <c r="G2891" s="10">
        <v>259.36485149999999</v>
      </c>
      <c r="H2891" s="10">
        <v>57.644042322683731</v>
      </c>
    </row>
    <row r="2892" spans="1:8" x14ac:dyDescent="0.25">
      <c r="A2892" s="23"/>
      <c r="B2892" s="5">
        <f>DATE(YEAR(siječanj!B2892),MONTH(siječanj!B2892)+7,DAY(siječanj!B2892))</f>
        <v>44804</v>
      </c>
      <c r="C2892" s="8">
        <v>30.09375</v>
      </c>
      <c r="D2892">
        <v>0.95168134260080661</v>
      </c>
      <c r="E2892" s="6">
        <v>60.050877137526783</v>
      </c>
      <c r="F2892" s="10">
        <v>76.810113040000005</v>
      </c>
      <c r="G2892" s="10">
        <v>259.07187279999999</v>
      </c>
      <c r="H2892" s="10">
        <v>57.149299378597568</v>
      </c>
    </row>
    <row r="2893" spans="1:8" x14ac:dyDescent="0.25">
      <c r="A2893" s="23"/>
      <c r="B2893" s="5">
        <f>DATE(YEAR(siječanj!B2893),MONTH(siječanj!B2893)+7,DAY(siječanj!B2893))</f>
        <v>44804</v>
      </c>
      <c r="C2893" s="8">
        <v>30.1041666666667</v>
      </c>
      <c r="D2893">
        <v>0.95168134260080661</v>
      </c>
      <c r="E2893" s="6">
        <v>59.269502581071258</v>
      </c>
      <c r="F2893" s="10">
        <v>76.234134609999998</v>
      </c>
      <c r="G2893" s="10">
        <v>259.1731484</v>
      </c>
      <c r="H2893" s="10">
        <v>56.405679791635869</v>
      </c>
    </row>
    <row r="2894" spans="1:8" x14ac:dyDescent="0.25">
      <c r="A2894" s="23"/>
      <c r="B2894" s="5">
        <f>DATE(YEAR(siječanj!B2894),MONTH(siječanj!B2894)+7,DAY(siječanj!B2894))</f>
        <v>44804</v>
      </c>
      <c r="C2894" s="8">
        <v>30.1145833333333</v>
      </c>
      <c r="D2894">
        <v>0.95168134260080661</v>
      </c>
      <c r="E2894" s="6">
        <v>58.955668423039818</v>
      </c>
      <c r="F2894" s="10">
        <v>75.734740059999993</v>
      </c>
      <c r="G2894" s="10">
        <v>259.27011549999997</v>
      </c>
      <c r="H2894" s="10">
        <v>56.107009678766509</v>
      </c>
    </row>
    <row r="2895" spans="1:8" x14ac:dyDescent="0.25">
      <c r="A2895" s="23"/>
      <c r="B2895" s="5">
        <f>DATE(YEAR(siječanj!B2895),MONTH(siječanj!B2895)+7,DAY(siječanj!B2895))</f>
        <v>44804</v>
      </c>
      <c r="C2895" s="8">
        <v>30.125</v>
      </c>
      <c r="D2895">
        <v>0.95168134260080661</v>
      </c>
      <c r="E2895" s="6">
        <v>58.747584436393211</v>
      </c>
      <c r="F2895" s="10">
        <v>75.240088639999996</v>
      </c>
      <c r="G2895" s="10">
        <v>259.15579410000004</v>
      </c>
      <c r="H2895" s="10">
        <v>55.908980030980942</v>
      </c>
    </row>
    <row r="2896" spans="1:8" x14ac:dyDescent="0.25">
      <c r="A2896" s="23"/>
      <c r="B2896" s="5">
        <f>DATE(YEAR(siječanj!B2896),MONTH(siječanj!B2896)+7,DAY(siječanj!B2896))</f>
        <v>44804</v>
      </c>
      <c r="C2896" s="8">
        <v>30.1354166666667</v>
      </c>
      <c r="D2896">
        <v>0.95168134260080661</v>
      </c>
      <c r="E2896" s="6">
        <v>58.681767208811202</v>
      </c>
      <c r="F2896" s="10">
        <v>74.928779770000006</v>
      </c>
      <c r="G2896" s="10">
        <v>259.1538516</v>
      </c>
      <c r="H2896" s="10">
        <v>55.846343003469435</v>
      </c>
    </row>
    <row r="2897" spans="1:8" x14ac:dyDescent="0.25">
      <c r="A2897" s="23"/>
      <c r="B2897" s="5">
        <f>DATE(YEAR(siječanj!B2897),MONTH(siječanj!B2897)+7,DAY(siječanj!B2897))</f>
        <v>44804</v>
      </c>
      <c r="C2897" s="8">
        <v>30.1458333333333</v>
      </c>
      <c r="D2897">
        <v>0.95168134260080661</v>
      </c>
      <c r="E2897" s="6">
        <v>59.16166347818892</v>
      </c>
      <c r="F2897" s="10">
        <v>74.634413609999996</v>
      </c>
      <c r="G2897" s="10">
        <v>259.03069249999999</v>
      </c>
      <c r="H2897" s="10">
        <v>56.303051329419937</v>
      </c>
    </row>
    <row r="2898" spans="1:8" x14ac:dyDescent="0.25">
      <c r="A2898" s="23"/>
      <c r="B2898" s="5">
        <f>DATE(YEAR(siječanj!B2898),MONTH(siječanj!B2898)+7,DAY(siječanj!B2898))</f>
        <v>44804</v>
      </c>
      <c r="C2898" s="8">
        <v>30.15625</v>
      </c>
      <c r="D2898">
        <v>0.95168134260080661</v>
      </c>
      <c r="E2898" s="6">
        <v>60.370001137297145</v>
      </c>
      <c r="F2898" s="10">
        <v>74.531530040000007</v>
      </c>
      <c r="G2898" s="10">
        <v>259.44949480000002</v>
      </c>
      <c r="H2898" s="10">
        <v>57.453003735155171</v>
      </c>
    </row>
    <row r="2899" spans="1:8" x14ac:dyDescent="0.25">
      <c r="A2899" s="23"/>
      <c r="B2899" s="5">
        <f>DATE(YEAR(siječanj!B2899),MONTH(siječanj!B2899)+7,DAY(siječanj!B2899))</f>
        <v>44804</v>
      </c>
      <c r="C2899" s="8">
        <v>30.1666666666667</v>
      </c>
      <c r="D2899">
        <v>0.95168134260080661</v>
      </c>
      <c r="E2899" s="6">
        <v>62.521444704134879</v>
      </c>
      <c r="F2899" s="10">
        <v>74.501045239999996</v>
      </c>
      <c r="G2899" s="10">
        <v>261.12207799999999</v>
      </c>
      <c r="H2899" s="10">
        <v>59.500492437373175</v>
      </c>
    </row>
    <row r="2900" spans="1:8" x14ac:dyDescent="0.25">
      <c r="A2900" s="23"/>
      <c r="B2900" s="5">
        <f>DATE(YEAR(siječanj!B2900),MONTH(siječanj!B2900)+7,DAY(siječanj!B2900))</f>
        <v>44804</v>
      </c>
      <c r="C2900" s="8">
        <v>30.1770833333333</v>
      </c>
      <c r="D2900">
        <v>0.95168134260080661</v>
      </c>
      <c r="E2900" s="6">
        <v>64.7146450584831</v>
      </c>
      <c r="F2900" s="10">
        <v>74.53688726</v>
      </c>
      <c r="G2900" s="10">
        <v>262.82200349999999</v>
      </c>
      <c r="H2900" s="10">
        <v>61.587720295191851</v>
      </c>
    </row>
    <row r="2901" spans="1:8" x14ac:dyDescent="0.25">
      <c r="A2901" s="23"/>
      <c r="B2901" s="5">
        <f>DATE(YEAR(siječanj!B2901),MONTH(siječanj!B2901)+7,DAY(siječanj!B2901))</f>
        <v>44804</v>
      </c>
      <c r="C2901" s="8">
        <v>30.1875</v>
      </c>
      <c r="D2901">
        <v>0.95168134260080661</v>
      </c>
      <c r="E2901" s="6">
        <v>67.256011914581237</v>
      </c>
      <c r="F2901" s="10">
        <v>74.679235239999997</v>
      </c>
      <c r="G2901" s="10">
        <v>270.49594489999998</v>
      </c>
      <c r="H2901" s="10">
        <v>64.006291716844515</v>
      </c>
    </row>
    <row r="2902" spans="1:8" x14ac:dyDescent="0.25">
      <c r="A2902" s="23"/>
      <c r="B2902" s="5">
        <f>DATE(YEAR(siječanj!B2902),MONTH(siječanj!B2902)+7,DAY(siječanj!B2902))</f>
        <v>44804</v>
      </c>
      <c r="C2902" s="8">
        <v>30.1979166666667</v>
      </c>
      <c r="D2902">
        <v>0.95168134260080661</v>
      </c>
      <c r="E2902" s="6">
        <v>71.031415052830098</v>
      </c>
      <c r="F2902" s="10">
        <v>75.072813629999999</v>
      </c>
      <c r="G2902" s="10">
        <v>273.92709489999993</v>
      </c>
      <c r="H2902" s="10">
        <v>67.59927244431249</v>
      </c>
    </row>
    <row r="2903" spans="1:8" x14ac:dyDescent="0.25">
      <c r="A2903" s="23"/>
      <c r="B2903" s="5">
        <f>DATE(YEAR(siječanj!B2903),MONTH(siječanj!B2903)+7,DAY(siječanj!B2903))</f>
        <v>44804</v>
      </c>
      <c r="C2903" s="8">
        <v>30.2083333333333</v>
      </c>
      <c r="D2903">
        <v>0.95168134260080661</v>
      </c>
      <c r="E2903" s="6">
        <v>74.152071206925328</v>
      </c>
      <c r="F2903" s="10">
        <v>75.6155325</v>
      </c>
      <c r="G2903" s="10">
        <v>275.57969800000001</v>
      </c>
      <c r="H2903" s="10">
        <v>70.56914268283731</v>
      </c>
    </row>
    <row r="2904" spans="1:8" x14ac:dyDescent="0.25">
      <c r="A2904" s="23"/>
      <c r="B2904" s="5">
        <f>DATE(YEAR(siječanj!B2904),MONTH(siječanj!B2904)+7,DAY(siječanj!B2904))</f>
        <v>44804</v>
      </c>
      <c r="C2904" s="8">
        <v>30.21875</v>
      </c>
      <c r="D2904">
        <v>0.95168134260080661</v>
      </c>
      <c r="E2904" s="6">
        <v>77.630803380487507</v>
      </c>
      <c r="F2904" s="10">
        <v>76.533216240000002</v>
      </c>
      <c r="G2904" s="10">
        <v>271.15175930000004</v>
      </c>
      <c r="H2904" s="10">
        <v>73.879787188321586</v>
      </c>
    </row>
    <row r="2905" spans="1:8" x14ac:dyDescent="0.25">
      <c r="A2905" s="23"/>
      <c r="B2905" s="5">
        <f>DATE(YEAR(siječanj!B2905),MONTH(siječanj!B2905)+7,DAY(siječanj!B2905))</f>
        <v>44804</v>
      </c>
      <c r="C2905" s="8">
        <v>30.2291666666667</v>
      </c>
      <c r="D2905">
        <v>0.95168134260080661</v>
      </c>
      <c r="E2905" s="6">
        <v>81.88381528898374</v>
      </c>
      <c r="F2905" s="10">
        <v>77.846092889999994</v>
      </c>
      <c r="G2905" s="10">
        <v>231.84112940000003</v>
      </c>
      <c r="H2905" s="10">
        <v>77.927299271496508</v>
      </c>
    </row>
    <row r="2906" spans="1:8" x14ac:dyDescent="0.25">
      <c r="A2906" s="23"/>
      <c r="B2906" s="5">
        <f>DATE(YEAR(siječanj!B2906),MONTH(siječanj!B2906)+7,DAY(siječanj!B2906))</f>
        <v>44804</v>
      </c>
      <c r="C2906" s="8">
        <v>30.2395833333333</v>
      </c>
      <c r="D2906">
        <v>0.95168134260080661</v>
      </c>
      <c r="E2906" s="6">
        <v>86.508494178576825</v>
      </c>
      <c r="F2906" s="10">
        <v>79.622924359999999</v>
      </c>
      <c r="G2906" s="10">
        <v>150.52136340000001</v>
      </c>
      <c r="H2906" s="10">
        <v>82.328519886242063</v>
      </c>
    </row>
    <row r="2907" spans="1:8" x14ac:dyDescent="0.25">
      <c r="A2907" s="23"/>
      <c r="B2907" s="5">
        <f>DATE(YEAR(siječanj!B2907),MONTH(siječanj!B2907)+7,DAY(siječanj!B2907))</f>
        <v>44804</v>
      </c>
      <c r="C2907" s="8">
        <v>30.25</v>
      </c>
      <c r="D2907">
        <v>0.95168134260080661</v>
      </c>
      <c r="E2907" s="6">
        <v>88.925509047445445</v>
      </c>
      <c r="F2907" s="10">
        <v>82.135482330000002</v>
      </c>
      <c r="G2907" s="10">
        <v>60.273520419999997</v>
      </c>
      <c r="H2907" s="10">
        <v>84.628747841733059</v>
      </c>
    </row>
    <row r="2908" spans="1:8" x14ac:dyDescent="0.25">
      <c r="A2908" s="23"/>
      <c r="B2908" s="5">
        <f>DATE(YEAR(siječanj!B2908),MONTH(siječanj!B2908)+7,DAY(siječanj!B2908))</f>
        <v>44804</v>
      </c>
      <c r="C2908" s="8">
        <v>30.2604166666667</v>
      </c>
      <c r="D2908">
        <v>0.95168134260080661</v>
      </c>
      <c r="E2908" s="6">
        <v>89.871217184003356</v>
      </c>
      <c r="F2908" s="10">
        <v>83.967892299999988</v>
      </c>
      <c r="G2908" s="10">
        <v>13.81299422</v>
      </c>
      <c r="H2908" s="10">
        <v>85.528760630840992</v>
      </c>
    </row>
    <row r="2909" spans="1:8" x14ac:dyDescent="0.25">
      <c r="A2909" s="23"/>
      <c r="B2909" s="5">
        <f>DATE(YEAR(siječanj!B2909),MONTH(siječanj!B2909)+7,DAY(siječanj!B2909))</f>
        <v>44804</v>
      </c>
      <c r="C2909" s="8">
        <v>30.2708333333333</v>
      </c>
      <c r="D2909">
        <v>0.95168134260080661</v>
      </c>
      <c r="E2909" s="6">
        <v>93.031156965742014</v>
      </c>
      <c r="F2909" s="10">
        <v>87.228839679999993</v>
      </c>
      <c r="G2909" s="10">
        <v>5.0830634560000005</v>
      </c>
      <c r="H2909" s="10">
        <v>88.536016364863741</v>
      </c>
    </row>
    <row r="2910" spans="1:8" x14ac:dyDescent="0.25">
      <c r="A2910" s="23"/>
      <c r="B2910" s="5">
        <f>DATE(YEAR(siječanj!B2910),MONTH(siječanj!B2910)+7,DAY(siječanj!B2910))</f>
        <v>44804</v>
      </c>
      <c r="C2910" s="8">
        <v>30.28125</v>
      </c>
      <c r="D2910">
        <v>0.95168134260080661</v>
      </c>
      <c r="E2910" s="6">
        <v>93.832489554974543</v>
      </c>
      <c r="F2910" s="10">
        <v>92.738108830000002</v>
      </c>
      <c r="G2910" s="10">
        <v>3.0632462939999998</v>
      </c>
      <c r="H2910" s="10">
        <v>89.29862963925433</v>
      </c>
    </row>
    <row r="2911" spans="1:8" x14ac:dyDescent="0.25">
      <c r="A2911" s="23"/>
      <c r="B2911" s="5">
        <f>DATE(YEAR(siječanj!B2911),MONTH(siječanj!B2911)+7,DAY(siječanj!B2911))</f>
        <v>44804</v>
      </c>
      <c r="C2911" s="8">
        <v>30.2916666666667</v>
      </c>
      <c r="D2911">
        <v>0.95168134260080661</v>
      </c>
      <c r="E2911" s="6">
        <v>93.590703676843731</v>
      </c>
      <c r="F2911" s="10">
        <v>99.714304599999991</v>
      </c>
      <c r="G2911" s="10">
        <v>2.1055012509999997</v>
      </c>
      <c r="H2911" s="10">
        <v>89.068526530132885</v>
      </c>
    </row>
    <row r="2912" spans="1:8" x14ac:dyDescent="0.25">
      <c r="A2912" s="23"/>
      <c r="B2912" s="5">
        <f>DATE(YEAR(siječanj!B2912),MONTH(siječanj!B2912)+7,DAY(siječanj!B2912))</f>
        <v>44804</v>
      </c>
      <c r="C2912" s="8">
        <v>30.3020833333333</v>
      </c>
      <c r="D2912">
        <v>0.95168134260080661</v>
      </c>
      <c r="E2912" s="6">
        <v>93.205513247112137</v>
      </c>
      <c r="F2912" s="10">
        <v>103.2397665</v>
      </c>
      <c r="G2912" s="10">
        <v>1.777734919</v>
      </c>
      <c r="H2912" s="10">
        <v>88.701947984808939</v>
      </c>
    </row>
    <row r="2913" spans="1:8" x14ac:dyDescent="0.25">
      <c r="A2913" s="23"/>
      <c r="B2913" s="5">
        <f>DATE(YEAR(siječanj!B2913),MONTH(siječanj!B2913)+7,DAY(siječanj!B2913))</f>
        <v>44804</v>
      </c>
      <c r="C2913" s="8">
        <v>30.3125</v>
      </c>
      <c r="D2913">
        <v>0.95168134260080661</v>
      </c>
      <c r="E2913" s="6">
        <v>94.097392676920904</v>
      </c>
      <c r="F2913" s="10">
        <v>107.3345455</v>
      </c>
      <c r="G2913" s="10">
        <v>1.6179659319999999</v>
      </c>
      <c r="H2913" s="10">
        <v>89.550732998007391</v>
      </c>
    </row>
    <row r="2914" spans="1:8" x14ac:dyDescent="0.25">
      <c r="A2914" s="23"/>
      <c r="B2914" s="5">
        <f>DATE(YEAR(siječanj!B2914),MONTH(siječanj!B2914)+7,DAY(siječanj!B2914))</f>
        <v>44804</v>
      </c>
      <c r="C2914" s="8">
        <v>30.3229166666667</v>
      </c>
      <c r="D2914">
        <v>0.95168134260080661</v>
      </c>
      <c r="E2914" s="6">
        <v>95.798028146916053</v>
      </c>
      <c r="F2914" s="10">
        <v>112.99730390000001</v>
      </c>
      <c r="G2914" s="10">
        <v>1.5359344909999999</v>
      </c>
      <c r="H2914" s="10">
        <v>91.169196045366931</v>
      </c>
    </row>
    <row r="2915" spans="1:8" x14ac:dyDescent="0.25">
      <c r="A2915" s="23"/>
      <c r="B2915" s="5">
        <f>DATE(YEAR(siječanj!B2915),MONTH(siječanj!B2915)+7,DAY(siječanj!B2915))</f>
        <v>44804</v>
      </c>
      <c r="C2915" s="8">
        <v>30.3333333333333</v>
      </c>
      <c r="D2915">
        <v>0.95168134260080661</v>
      </c>
      <c r="E2915" s="6">
        <v>96.64710930198008</v>
      </c>
      <c r="F2915" s="10">
        <v>120.43304809999999</v>
      </c>
      <c r="G2915" s="10">
        <v>1.448967391</v>
      </c>
      <c r="H2915" s="10">
        <v>91.977250738995309</v>
      </c>
    </row>
    <row r="2916" spans="1:8" x14ac:dyDescent="0.25">
      <c r="A2916" s="23"/>
      <c r="B2916" s="5">
        <f>DATE(YEAR(siječanj!B2916),MONTH(siječanj!B2916)+7,DAY(siječanj!B2916))</f>
        <v>44804</v>
      </c>
      <c r="C2916" s="8">
        <v>30.34375</v>
      </c>
      <c r="D2916">
        <v>0.95168134260080661</v>
      </c>
      <c r="E2916" s="6">
        <v>98.350810656226301</v>
      </c>
      <c r="F2916" s="10">
        <v>124.3925452</v>
      </c>
      <c r="G2916" s="10">
        <v>1.4401623830000001</v>
      </c>
      <c r="H2916" s="10">
        <v>93.598631531195167</v>
      </c>
    </row>
    <row r="2917" spans="1:8" x14ac:dyDescent="0.25">
      <c r="A2917" s="23"/>
      <c r="B2917" s="5">
        <f>DATE(YEAR(siječanj!B2917),MONTH(siječanj!B2917)+7,DAY(siječanj!B2917))</f>
        <v>44804</v>
      </c>
      <c r="C2917" s="8">
        <v>30.3541666666667</v>
      </c>
      <c r="D2917">
        <v>0.95168134260080661</v>
      </c>
      <c r="E2917" s="6">
        <v>99.106239372936443</v>
      </c>
      <c r="F2917" s="10">
        <v>127.52729699999999</v>
      </c>
      <c r="G2917" s="10">
        <v>1.4948229230000001</v>
      </c>
      <c r="H2917" s="10">
        <v>94.317558946553078</v>
      </c>
    </row>
    <row r="2918" spans="1:8" x14ac:dyDescent="0.25">
      <c r="A2918" s="23"/>
      <c r="B2918" s="5">
        <f>DATE(YEAR(siječanj!B2918),MONTH(siječanj!B2918)+7,DAY(siječanj!B2918))</f>
        <v>44804</v>
      </c>
      <c r="C2918" s="8">
        <v>30.3645833333333</v>
      </c>
      <c r="D2918">
        <v>0.95168134260080661</v>
      </c>
      <c r="E2918" s="6">
        <v>100.79746174429667</v>
      </c>
      <c r="F2918" s="10">
        <v>130.79812720000001</v>
      </c>
      <c r="G2918" s="10">
        <v>1.4477078209999998</v>
      </c>
      <c r="H2918" s="10">
        <v>95.927063723565695</v>
      </c>
    </row>
    <row r="2919" spans="1:8" x14ac:dyDescent="0.25">
      <c r="A2919" s="23"/>
      <c r="B2919" s="5">
        <f>DATE(YEAR(siječanj!B2919),MONTH(siječanj!B2919)+7,DAY(siječanj!B2919))</f>
        <v>44804</v>
      </c>
      <c r="C2919" s="8">
        <v>30.375</v>
      </c>
      <c r="D2919">
        <v>0.95168134260080661</v>
      </c>
      <c r="E2919" s="6">
        <v>102.3471947488749</v>
      </c>
      <c r="F2919" s="10">
        <v>134.4239675</v>
      </c>
      <c r="G2919" s="10">
        <v>1.5182369609999999</v>
      </c>
      <c r="H2919" s="10">
        <v>97.401915710035482</v>
      </c>
    </row>
    <row r="2920" spans="1:8" x14ac:dyDescent="0.25">
      <c r="A2920" s="23"/>
      <c r="B2920" s="5">
        <f>DATE(YEAR(siječanj!B2920),MONTH(siječanj!B2920)+7,DAY(siječanj!B2920))</f>
        <v>44804</v>
      </c>
      <c r="C2920" s="8">
        <v>30.3854166666667</v>
      </c>
      <c r="D2920">
        <v>0.95168134260080661</v>
      </c>
      <c r="E2920" s="6">
        <v>104.17108114857544</v>
      </c>
      <c r="F2920" s="10">
        <v>136.69171030000001</v>
      </c>
      <c r="G2920" s="10">
        <v>1.6148951440000001</v>
      </c>
      <c r="H2920" s="10">
        <v>99.137674367653844</v>
      </c>
    </row>
    <row r="2921" spans="1:8" x14ac:dyDescent="0.25">
      <c r="A2921" s="23"/>
      <c r="B2921" s="5">
        <f>DATE(YEAR(siječanj!B2921),MONTH(siječanj!B2921)+7,DAY(siječanj!B2921))</f>
        <v>44804</v>
      </c>
      <c r="C2921" s="8">
        <v>30.3958333333333</v>
      </c>
      <c r="D2921">
        <v>0.95168134260080661</v>
      </c>
      <c r="E2921" s="6">
        <v>104.84185750489029</v>
      </c>
      <c r="F2921" s="10">
        <v>138.3503106</v>
      </c>
      <c r="G2921" s="10">
        <v>1.641746173</v>
      </c>
      <c r="H2921" s="10">
        <v>99.776039711016438</v>
      </c>
    </row>
    <row r="2922" spans="1:8" x14ac:dyDescent="0.25">
      <c r="A2922" s="23"/>
      <c r="B2922" s="5">
        <f>DATE(YEAR(siječanj!B2922),MONTH(siječanj!B2922)+7,DAY(siječanj!B2922))</f>
        <v>44804</v>
      </c>
      <c r="C2922" s="8">
        <v>30.40625</v>
      </c>
      <c r="D2922">
        <v>0.95168134260080661</v>
      </c>
      <c r="E2922" s="6">
        <v>105.56112209146897</v>
      </c>
      <c r="F2922" s="10">
        <v>139.7663842</v>
      </c>
      <c r="G2922" s="10">
        <v>1.6341449969999999</v>
      </c>
      <c r="H2922" s="10">
        <v>100.46055039845686</v>
      </c>
    </row>
    <row r="2923" spans="1:8" x14ac:dyDescent="0.25">
      <c r="A2923" s="23"/>
      <c r="B2923" s="5">
        <f>DATE(YEAR(siječanj!B2923),MONTH(siječanj!B2923)+7,DAY(siječanj!B2923))</f>
        <v>44804</v>
      </c>
      <c r="C2923" s="8">
        <v>30.4166666666667</v>
      </c>
      <c r="D2923">
        <v>0.95168134260080661</v>
      </c>
      <c r="E2923" s="6">
        <v>106.71981287817572</v>
      </c>
      <c r="F2923" s="10">
        <v>141.2766469</v>
      </c>
      <c r="G2923" s="10">
        <v>1.660476675</v>
      </c>
      <c r="H2923" s="10">
        <v>101.56325480200911</v>
      </c>
    </row>
    <row r="2924" spans="1:8" x14ac:dyDescent="0.25">
      <c r="A2924" s="23"/>
      <c r="B2924" s="5">
        <f>DATE(YEAR(siječanj!B2924),MONTH(siječanj!B2924)+7,DAY(siječanj!B2924))</f>
        <v>44804</v>
      </c>
      <c r="C2924" s="8">
        <v>30.4270833333333</v>
      </c>
      <c r="D2924">
        <v>0.95168134260080661</v>
      </c>
      <c r="E2924" s="6">
        <v>107.14646422964485</v>
      </c>
      <c r="F2924" s="10">
        <v>142.32131609999999</v>
      </c>
      <c r="G2924" s="10">
        <v>1.655751465</v>
      </c>
      <c r="H2924" s="10">
        <v>101.96929093299771</v>
      </c>
    </row>
    <row r="2925" spans="1:8" x14ac:dyDescent="0.25">
      <c r="A2925" s="23"/>
      <c r="B2925" s="5">
        <f>DATE(YEAR(siječanj!B2925),MONTH(siječanj!B2925)+7,DAY(siječanj!B2925))</f>
        <v>44804</v>
      </c>
      <c r="C2925" s="8">
        <v>30.4375</v>
      </c>
      <c r="D2925">
        <v>0.95168134260080661</v>
      </c>
      <c r="E2925" s="6">
        <v>109.16537978697077</v>
      </c>
      <c r="F2925" s="10">
        <v>143.46371859999999</v>
      </c>
      <c r="G2925" s="10">
        <v>1.6717711309999999</v>
      </c>
      <c r="H2925" s="10">
        <v>103.89065520119131</v>
      </c>
    </row>
    <row r="2926" spans="1:8" x14ac:dyDescent="0.25">
      <c r="A2926" s="23"/>
      <c r="B2926" s="5">
        <f>DATE(YEAR(siječanj!B2926),MONTH(siječanj!B2926)+7,DAY(siječanj!B2926))</f>
        <v>44804</v>
      </c>
      <c r="C2926" s="8">
        <v>30.4479166666667</v>
      </c>
      <c r="D2926">
        <v>0.95168134260080661</v>
      </c>
      <c r="E2926" s="6">
        <v>110.06068351560792</v>
      </c>
      <c r="F2926" s="10">
        <v>144.98742990000002</v>
      </c>
      <c r="G2926" s="10">
        <v>1.6298802750000001</v>
      </c>
      <c r="H2926" s="10">
        <v>104.74269905569621</v>
      </c>
    </row>
    <row r="2927" spans="1:8" x14ac:dyDescent="0.25">
      <c r="A2927" s="23"/>
      <c r="B2927" s="5">
        <f>DATE(YEAR(siječanj!B2927),MONTH(siječanj!B2927)+7,DAY(siječanj!B2927))</f>
        <v>44804</v>
      </c>
      <c r="C2927" s="8">
        <v>30.4583333333333</v>
      </c>
      <c r="D2927">
        <v>0.95168134260080661</v>
      </c>
      <c r="E2927" s="6">
        <v>111.28011018417224</v>
      </c>
      <c r="F2927" s="10">
        <v>146.3927879</v>
      </c>
      <c r="G2927" s="10">
        <v>1.6305381890000001</v>
      </c>
      <c r="H2927" s="10">
        <v>105.90320466483874</v>
      </c>
    </row>
    <row r="2928" spans="1:8" x14ac:dyDescent="0.25">
      <c r="A2928" s="23"/>
      <c r="B2928" s="5">
        <f>DATE(YEAR(siječanj!B2928),MONTH(siječanj!B2928)+7,DAY(siječanj!B2928))</f>
        <v>44804</v>
      </c>
      <c r="C2928" s="8">
        <v>30.46875</v>
      </c>
      <c r="D2928">
        <v>0.95168134260080661</v>
      </c>
      <c r="E2928" s="6">
        <v>112.89530100891703</v>
      </c>
      <c r="F2928" s="10">
        <v>147.390646</v>
      </c>
      <c r="G2928" s="10">
        <v>1.6012081309999999</v>
      </c>
      <c r="H2928" s="10">
        <v>107.44035163748836</v>
      </c>
    </row>
    <row r="2929" spans="1:8" x14ac:dyDescent="0.25">
      <c r="A2929" s="23"/>
      <c r="B2929" s="5">
        <f>DATE(YEAR(siječanj!B2929),MONTH(siječanj!B2929)+7,DAY(siječanj!B2929))</f>
        <v>44804</v>
      </c>
      <c r="C2929" s="8">
        <v>30.4791666666667</v>
      </c>
      <c r="D2929">
        <v>0.95168134260080661</v>
      </c>
      <c r="E2929" s="6">
        <v>113.0992607458295</v>
      </c>
      <c r="F2929" s="10">
        <v>148.30784780000002</v>
      </c>
      <c r="G2929" s="10">
        <v>1.6167261569999998</v>
      </c>
      <c r="H2929" s="10">
        <v>107.63445631374972</v>
      </c>
    </row>
    <row r="2930" spans="1:8" x14ac:dyDescent="0.25">
      <c r="A2930" s="23"/>
      <c r="B2930" s="5">
        <f>DATE(YEAR(siječanj!B2930),MONTH(siječanj!B2930)+7,DAY(siječanj!B2930))</f>
        <v>44804</v>
      </c>
      <c r="C2930" s="8">
        <v>30.4895833333333</v>
      </c>
      <c r="D2930">
        <v>0.95168134260080661</v>
      </c>
      <c r="E2930" s="6">
        <v>112.33685734101574</v>
      </c>
      <c r="F2930" s="10">
        <v>149.0553304</v>
      </c>
      <c r="G2930" s="10">
        <v>1.615862481</v>
      </c>
      <c r="H2930" s="10">
        <v>106.90889121785314</v>
      </c>
    </row>
    <row r="2931" spans="1:8" x14ac:dyDescent="0.25">
      <c r="A2931" s="23"/>
      <c r="B2931" s="5">
        <f>DATE(YEAR(siječanj!B2931),MONTH(siječanj!B2931)+7,DAY(siječanj!B2931))</f>
        <v>44804</v>
      </c>
      <c r="C2931" s="8">
        <v>30.5</v>
      </c>
      <c r="D2931">
        <v>0.95168134260080661</v>
      </c>
      <c r="E2931" s="6">
        <v>111.60179272789178</v>
      </c>
      <c r="F2931" s="10">
        <v>149.76283080000002</v>
      </c>
      <c r="G2931" s="10">
        <v>1.616003649</v>
      </c>
      <c r="H2931" s="10">
        <v>106.20934393993699</v>
      </c>
    </row>
    <row r="2932" spans="1:8" x14ac:dyDescent="0.25">
      <c r="A2932" s="23"/>
      <c r="B2932" s="5">
        <f>DATE(YEAR(siječanj!B2932),MONTH(siječanj!B2932)+7,DAY(siječanj!B2932))</f>
        <v>44804</v>
      </c>
      <c r="C2932" s="8">
        <v>30.5104166666667</v>
      </c>
      <c r="D2932">
        <v>0.95168134260080661</v>
      </c>
      <c r="E2932" s="6">
        <v>111.03095446834845</v>
      </c>
      <c r="F2932" s="10">
        <v>150.4294956</v>
      </c>
      <c r="G2932" s="10">
        <v>1.5888541359999999</v>
      </c>
      <c r="H2932" s="10">
        <v>105.66608781868689</v>
      </c>
    </row>
    <row r="2933" spans="1:8" x14ac:dyDescent="0.25">
      <c r="A2933" s="23"/>
      <c r="B2933" s="5">
        <f>DATE(YEAR(siječanj!B2933),MONTH(siječanj!B2933)+7,DAY(siječanj!B2933))</f>
        <v>44804</v>
      </c>
      <c r="C2933" s="8">
        <v>30.5208333333333</v>
      </c>
      <c r="D2933">
        <v>0.95168134260080661</v>
      </c>
      <c r="E2933" s="6">
        <v>111.81853525616849</v>
      </c>
      <c r="F2933" s="10">
        <v>150.9410819</v>
      </c>
      <c r="G2933" s="10">
        <v>1.5668512530000001</v>
      </c>
      <c r="H2933" s="10">
        <v>106.41561376024606</v>
      </c>
    </row>
    <row r="2934" spans="1:8" x14ac:dyDescent="0.25">
      <c r="A2934" s="23"/>
      <c r="B2934" s="5">
        <f>DATE(YEAR(siječanj!B2934),MONTH(siječanj!B2934)+7,DAY(siječanj!B2934))</f>
        <v>44804</v>
      </c>
      <c r="C2934" s="8">
        <v>30.53125</v>
      </c>
      <c r="D2934">
        <v>0.95168134260080661</v>
      </c>
      <c r="E2934" s="6">
        <v>112.16261722171083</v>
      </c>
      <c r="F2934" s="10">
        <v>151.44002230000001</v>
      </c>
      <c r="G2934" s="10">
        <v>1.6480424600000001</v>
      </c>
      <c r="H2934" s="10">
        <v>106.74307014717812</v>
      </c>
    </row>
    <row r="2935" spans="1:8" x14ac:dyDescent="0.25">
      <c r="A2935" s="23"/>
      <c r="B2935" s="5">
        <f>DATE(YEAR(siječanj!B2935),MONTH(siječanj!B2935)+7,DAY(siječanj!B2935))</f>
        <v>44804</v>
      </c>
      <c r="C2935" s="8">
        <v>30.5416666666667</v>
      </c>
      <c r="D2935">
        <v>0.95168134260080661</v>
      </c>
      <c r="E2935" s="6">
        <v>111.18274353824602</v>
      </c>
      <c r="F2935" s="10">
        <v>151.84479189999999</v>
      </c>
      <c r="G2935" s="10">
        <v>1.648751944</v>
      </c>
      <c r="H2935" s="10">
        <v>105.81054264451912</v>
      </c>
    </row>
    <row r="2936" spans="1:8" x14ac:dyDescent="0.25">
      <c r="A2936" s="23"/>
      <c r="B2936" s="5">
        <f>DATE(YEAR(siječanj!B2936),MONTH(siječanj!B2936)+7,DAY(siječanj!B2936))</f>
        <v>44804</v>
      </c>
      <c r="C2936" s="8">
        <v>30.5520833333333</v>
      </c>
      <c r="D2936">
        <v>0.95168134260080661</v>
      </c>
      <c r="E2936" s="6">
        <v>110.7554508133228</v>
      </c>
      <c r="F2936" s="10">
        <v>152.10643719999999</v>
      </c>
      <c r="G2936" s="10">
        <v>1.6276830600000001</v>
      </c>
      <c r="H2936" s="10">
        <v>105.40389613038063</v>
      </c>
    </row>
    <row r="2937" spans="1:8" x14ac:dyDescent="0.25">
      <c r="A2937" s="23"/>
      <c r="B2937" s="5">
        <f>DATE(YEAR(siječanj!B2937),MONTH(siječanj!B2937)+7,DAY(siječanj!B2937))</f>
        <v>44804</v>
      </c>
      <c r="C2937" s="8">
        <v>30.5625</v>
      </c>
      <c r="D2937">
        <v>0.95168134260080661</v>
      </c>
      <c r="E2937" s="6">
        <v>110.72274473851731</v>
      </c>
      <c r="F2937" s="10">
        <v>152.11077880000002</v>
      </c>
      <c r="G2937" s="10">
        <v>1.6426510009999999</v>
      </c>
      <c r="H2937" s="10">
        <v>105.37277036919855</v>
      </c>
    </row>
    <row r="2938" spans="1:8" x14ac:dyDescent="0.25">
      <c r="A2938" s="23"/>
      <c r="B2938" s="5">
        <f>DATE(YEAR(siječanj!B2938),MONTH(siječanj!B2938)+7,DAY(siječanj!B2938))</f>
        <v>44804</v>
      </c>
      <c r="C2938" s="8">
        <v>30.5729166666667</v>
      </c>
      <c r="D2938">
        <v>0.95168134260080661</v>
      </c>
      <c r="E2938" s="6">
        <v>111.6895070011855</v>
      </c>
      <c r="F2938" s="10">
        <v>151.91956709999999</v>
      </c>
      <c r="G2938" s="10">
        <v>1.620216801</v>
      </c>
      <c r="H2938" s="10">
        <v>106.29281997731042</v>
      </c>
    </row>
    <row r="2939" spans="1:8" x14ac:dyDescent="0.25">
      <c r="A2939" s="23"/>
      <c r="B2939" s="5">
        <f>DATE(YEAR(siječanj!B2939),MONTH(siječanj!B2939)+7,DAY(siječanj!B2939))</f>
        <v>44804</v>
      </c>
      <c r="C2939" s="8">
        <v>30.5833333333333</v>
      </c>
      <c r="D2939">
        <v>0.95168134260080661</v>
      </c>
      <c r="E2939" s="6">
        <v>111.93587582028235</v>
      </c>
      <c r="F2939" s="10">
        <v>151.07433269999999</v>
      </c>
      <c r="G2939" s="10">
        <v>1.6069605830000002</v>
      </c>
      <c r="H2939" s="10">
        <v>106.52728458584347</v>
      </c>
    </row>
    <row r="2940" spans="1:8" x14ac:dyDescent="0.25">
      <c r="A2940" s="23"/>
      <c r="B2940" s="5">
        <f>DATE(YEAR(siječanj!B2940),MONTH(siječanj!B2940)+7,DAY(siječanj!B2940))</f>
        <v>44804</v>
      </c>
      <c r="C2940" s="8">
        <v>30.59375</v>
      </c>
      <c r="D2940">
        <v>0.95168134260080661</v>
      </c>
      <c r="E2940" s="6">
        <v>113.25635951422926</v>
      </c>
      <c r="F2940" s="10">
        <v>150.4955928</v>
      </c>
      <c r="G2940" s="10">
        <v>1.6028542190000001</v>
      </c>
      <c r="H2940" s="10">
        <v>107.78396428058134</v>
      </c>
    </row>
    <row r="2941" spans="1:8" x14ac:dyDescent="0.25">
      <c r="A2941" s="23"/>
      <c r="B2941" s="5">
        <f>DATE(YEAR(siječanj!B2941),MONTH(siječanj!B2941)+7,DAY(siječanj!B2941))</f>
        <v>44804</v>
      </c>
      <c r="C2941" s="8">
        <v>30.6041666666667</v>
      </c>
      <c r="D2941">
        <v>0.95168134260080661</v>
      </c>
      <c r="E2941" s="6">
        <v>114.26139072393708</v>
      </c>
      <c r="F2941" s="10">
        <v>149.60295669999999</v>
      </c>
      <c r="G2941" s="10">
        <v>1.5647644719999998</v>
      </c>
      <c r="H2941" s="10">
        <v>108.74043373159179</v>
      </c>
    </row>
    <row r="2942" spans="1:8" x14ac:dyDescent="0.25">
      <c r="A2942" s="23"/>
      <c r="B2942" s="5">
        <f>DATE(YEAR(siječanj!B2942),MONTH(siječanj!B2942)+7,DAY(siječanj!B2942))</f>
        <v>44804</v>
      </c>
      <c r="C2942" s="8">
        <v>30.6145833333333</v>
      </c>
      <c r="D2942">
        <v>0.95168134260080661</v>
      </c>
      <c r="E2942" s="6">
        <v>114.63797920381394</v>
      </c>
      <c r="F2942" s="10">
        <v>147.98120490000002</v>
      </c>
      <c r="G2942" s="10">
        <v>1.517228993</v>
      </c>
      <c r="H2942" s="10">
        <v>109.09882596172901</v>
      </c>
    </row>
    <row r="2943" spans="1:8" x14ac:dyDescent="0.25">
      <c r="A2943" s="23"/>
      <c r="B2943" s="5">
        <f>DATE(YEAR(siječanj!B2943),MONTH(siječanj!B2943)+7,DAY(siječanj!B2943))</f>
        <v>44804</v>
      </c>
      <c r="C2943" s="8">
        <v>30.625</v>
      </c>
      <c r="D2943">
        <v>0.95168134260080661</v>
      </c>
      <c r="E2943" s="6">
        <v>114.91110798995079</v>
      </c>
      <c r="F2943" s="10">
        <v>144.96920480000003</v>
      </c>
      <c r="G2943" s="10">
        <v>1.465260016</v>
      </c>
      <c r="H2943" s="10">
        <v>109.35875753162264</v>
      </c>
    </row>
    <row r="2944" spans="1:8" x14ac:dyDescent="0.25">
      <c r="A2944" s="23"/>
      <c r="B2944" s="5">
        <f>DATE(YEAR(siječanj!B2944),MONTH(siječanj!B2944)+7,DAY(siječanj!B2944))</f>
        <v>44804</v>
      </c>
      <c r="C2944" s="8">
        <v>30.6354166666667</v>
      </c>
      <c r="D2944">
        <v>0.95168134260080661</v>
      </c>
      <c r="E2944" s="6">
        <v>115.2849621935234</v>
      </c>
      <c r="F2944" s="10">
        <v>143.41798280000003</v>
      </c>
      <c r="G2944" s="10">
        <v>1.4213157169999999</v>
      </c>
      <c r="H2944" s="10">
        <v>109.71454760201559</v>
      </c>
    </row>
    <row r="2945" spans="1:8" x14ac:dyDescent="0.25">
      <c r="A2945" s="23"/>
      <c r="B2945" s="5">
        <f>DATE(YEAR(siječanj!B2945),MONTH(siječanj!B2945)+7,DAY(siječanj!B2945))</f>
        <v>44804</v>
      </c>
      <c r="C2945" s="8">
        <v>30.6458333333333</v>
      </c>
      <c r="D2945">
        <v>0.95168134260080661</v>
      </c>
      <c r="E2945" s="6">
        <v>116.00232053082679</v>
      </c>
      <c r="F2945" s="10">
        <v>141.98588469999999</v>
      </c>
      <c r="G2945" s="10">
        <v>1.41989206</v>
      </c>
      <c r="H2945" s="10">
        <v>110.39724414758636</v>
      </c>
    </row>
    <row r="2946" spans="1:8" x14ac:dyDescent="0.25">
      <c r="A2946" s="23"/>
      <c r="B2946" s="5">
        <f>DATE(YEAR(siječanj!B2946),MONTH(siječanj!B2946)+7,DAY(siječanj!B2946))</f>
        <v>44804</v>
      </c>
      <c r="C2946" s="8">
        <v>30.65625</v>
      </c>
      <c r="D2946">
        <v>0.95168134260080661</v>
      </c>
      <c r="E2946" s="6">
        <v>115.90602217876527</v>
      </c>
      <c r="F2946" s="10">
        <v>140.3690709</v>
      </c>
      <c r="G2946" s="10">
        <v>1.434409931</v>
      </c>
      <c r="H2946" s="10">
        <v>110.3055988026062</v>
      </c>
    </row>
    <row r="2947" spans="1:8" x14ac:dyDescent="0.25">
      <c r="A2947" s="23"/>
      <c r="B2947" s="5">
        <f>DATE(YEAR(siječanj!B2947),MONTH(siječanj!B2947)+7,DAY(siječanj!B2947))</f>
        <v>44804</v>
      </c>
      <c r="C2947" s="8">
        <v>30.6666666666667</v>
      </c>
      <c r="D2947">
        <v>0.95168134260080661</v>
      </c>
      <c r="E2947" s="6">
        <v>115.13162231041335</v>
      </c>
      <c r="F2947" s="10">
        <v>137.91879309999999</v>
      </c>
      <c r="G2947" s="10">
        <v>1.4751172699999999</v>
      </c>
      <c r="H2947" s="10">
        <v>109.56861689618316</v>
      </c>
    </row>
    <row r="2948" spans="1:8" x14ac:dyDescent="0.25">
      <c r="A2948" s="23"/>
      <c r="B2948" s="5">
        <f>DATE(YEAR(siječanj!B2948),MONTH(siječanj!B2948)+7,DAY(siječanj!B2948))</f>
        <v>44804</v>
      </c>
      <c r="C2948" s="8">
        <v>30.6770833333333</v>
      </c>
      <c r="D2948">
        <v>0.95168134260080661</v>
      </c>
      <c r="E2948" s="6">
        <v>113.44758213033303</v>
      </c>
      <c r="F2948" s="10">
        <v>136.74154419999999</v>
      </c>
      <c r="G2948" s="10">
        <v>1.469471084</v>
      </c>
      <c r="H2948" s="10">
        <v>107.96594727661062</v>
      </c>
    </row>
    <row r="2949" spans="1:8" x14ac:dyDescent="0.25">
      <c r="A2949" s="23"/>
      <c r="B2949" s="5">
        <f>DATE(YEAR(siječanj!B2949),MONTH(siječanj!B2949)+7,DAY(siječanj!B2949))</f>
        <v>44804</v>
      </c>
      <c r="C2949" s="8">
        <v>30.6875</v>
      </c>
      <c r="D2949">
        <v>0.95168134260080661</v>
      </c>
      <c r="E2949" s="6">
        <v>114.19039286681419</v>
      </c>
      <c r="F2949" s="10">
        <v>135.95757470000001</v>
      </c>
      <c r="G2949" s="10">
        <v>1.4559294059999999</v>
      </c>
      <c r="H2949" s="10">
        <v>108.67286639560331</v>
      </c>
    </row>
    <row r="2950" spans="1:8" x14ac:dyDescent="0.25">
      <c r="A2950" s="23"/>
      <c r="B2950" s="5">
        <f>DATE(YEAR(siječanj!B2950),MONTH(siječanj!B2950)+7,DAY(siječanj!B2950))</f>
        <v>44804</v>
      </c>
      <c r="C2950" s="8">
        <v>30.6979166666667</v>
      </c>
      <c r="D2950">
        <v>0.95168134260080661</v>
      </c>
      <c r="E2950" s="6">
        <v>114.21738217947016</v>
      </c>
      <c r="F2950" s="10">
        <v>135.30459069999998</v>
      </c>
      <c r="G2950" s="10">
        <v>1.489543981</v>
      </c>
      <c r="H2950" s="10">
        <v>108.69855162090761</v>
      </c>
    </row>
    <row r="2951" spans="1:8" x14ac:dyDescent="0.25">
      <c r="A2951" s="23"/>
      <c r="B2951" s="5">
        <f>DATE(YEAR(siječanj!B2951),MONTH(siječanj!B2951)+7,DAY(siječanj!B2951))</f>
        <v>44804</v>
      </c>
      <c r="C2951" s="8">
        <v>30.7083333333333</v>
      </c>
      <c r="D2951">
        <v>0.95168134260080661</v>
      </c>
      <c r="E2951" s="6">
        <v>115.22933942821153</v>
      </c>
      <c r="F2951" s="10">
        <v>134.72756559999999</v>
      </c>
      <c r="G2951" s="10">
        <v>1.4897893309999999</v>
      </c>
      <c r="H2951" s="10">
        <v>109.66161245404442</v>
      </c>
    </row>
    <row r="2952" spans="1:8" x14ac:dyDescent="0.25">
      <c r="A2952" s="23"/>
      <c r="B2952" s="5">
        <f>DATE(YEAR(siječanj!B2952),MONTH(siječanj!B2952)+7,DAY(siječanj!B2952))</f>
        <v>44804</v>
      </c>
      <c r="C2952" s="8">
        <v>30.71875</v>
      </c>
      <c r="D2952">
        <v>0.95168134260080661</v>
      </c>
      <c r="E2952" s="6">
        <v>115.34273643913713</v>
      </c>
      <c r="F2952" s="10">
        <v>134.36604159999999</v>
      </c>
      <c r="G2952" s="10">
        <v>1.401372007</v>
      </c>
      <c r="H2952" s="10">
        <v>109.769530273649</v>
      </c>
    </row>
    <row r="2953" spans="1:8" x14ac:dyDescent="0.25">
      <c r="A2953" s="23"/>
      <c r="B2953" s="5">
        <f>DATE(YEAR(siječanj!B2953),MONTH(siječanj!B2953)+7,DAY(siječanj!B2953))</f>
        <v>44804</v>
      </c>
      <c r="C2953" s="8">
        <v>30.7291666666667</v>
      </c>
      <c r="D2953">
        <v>0.95168134260080661</v>
      </c>
      <c r="E2953" s="6">
        <v>115.91086027913948</v>
      </c>
      <c r="F2953" s="10">
        <v>134.1390983</v>
      </c>
      <c r="G2953" s="10">
        <v>1.3464577819999999</v>
      </c>
      <c r="H2953" s="10">
        <v>110.31020313246597</v>
      </c>
    </row>
    <row r="2954" spans="1:8" x14ac:dyDescent="0.25">
      <c r="A2954" s="23"/>
      <c r="B2954" s="5">
        <f>DATE(YEAR(siječanj!B2954),MONTH(siječanj!B2954)+7,DAY(siječanj!B2954))</f>
        <v>44804</v>
      </c>
      <c r="C2954" s="8">
        <v>30.7395833333333</v>
      </c>
      <c r="D2954">
        <v>0.95168134260080661</v>
      </c>
      <c r="E2954" s="6">
        <v>117.21565812293001</v>
      </c>
      <c r="F2954" s="10">
        <v>134.17187100000001</v>
      </c>
      <c r="G2954" s="10">
        <v>1.329640597</v>
      </c>
      <c r="H2954" s="10">
        <v>111.55195489626718</v>
      </c>
    </row>
    <row r="2955" spans="1:8" x14ac:dyDescent="0.25">
      <c r="A2955" s="23"/>
      <c r="B2955" s="5">
        <f>DATE(YEAR(siječanj!B2955),MONTH(siječanj!B2955)+7,DAY(siječanj!B2955))</f>
        <v>44804</v>
      </c>
      <c r="C2955" s="8">
        <v>30.75</v>
      </c>
      <c r="D2955">
        <v>0.95168134260080661</v>
      </c>
      <c r="E2955" s="6">
        <v>120.01086490531067</v>
      </c>
      <c r="F2955" s="10">
        <v>134.3459321</v>
      </c>
      <c r="G2955" s="10">
        <v>1.3141001720000001</v>
      </c>
      <c r="H2955" s="10">
        <v>114.21210103977008</v>
      </c>
    </row>
    <row r="2956" spans="1:8" x14ac:dyDescent="0.25">
      <c r="A2956" s="23"/>
      <c r="B2956" s="5">
        <f>DATE(YEAR(siječanj!B2956),MONTH(siječanj!B2956)+7,DAY(siječanj!B2956))</f>
        <v>44804</v>
      </c>
      <c r="C2956" s="8">
        <v>30.7604166666667</v>
      </c>
      <c r="D2956">
        <v>0.95168134260080661</v>
      </c>
      <c r="E2956" s="6">
        <v>122.16591048900818</v>
      </c>
      <c r="F2956" s="10">
        <v>134.47451230000001</v>
      </c>
      <c r="G2956" s="10">
        <v>1.320501683</v>
      </c>
      <c r="H2956" s="10">
        <v>116.26301771422928</v>
      </c>
    </row>
    <row r="2957" spans="1:8" x14ac:dyDescent="0.25">
      <c r="A2957" s="23"/>
      <c r="B2957" s="5">
        <f>DATE(YEAR(siječanj!B2957),MONTH(siječanj!B2957)+7,DAY(siječanj!B2957))</f>
        <v>44804</v>
      </c>
      <c r="C2957" s="8">
        <v>30.7708333333333</v>
      </c>
      <c r="D2957">
        <v>0.95168134260080661</v>
      </c>
      <c r="E2957" s="6">
        <v>123.72581214206427</v>
      </c>
      <c r="F2957" s="10">
        <v>134.48545580000001</v>
      </c>
      <c r="G2957" s="10">
        <v>1.4242765919999998</v>
      </c>
      <c r="H2957" s="10">
        <v>117.7475470137349</v>
      </c>
    </row>
    <row r="2958" spans="1:8" x14ac:dyDescent="0.25">
      <c r="A2958" s="23"/>
      <c r="B2958" s="5">
        <f>DATE(YEAR(siječanj!B2958),MONTH(siječanj!B2958)+7,DAY(siječanj!B2958))</f>
        <v>44804</v>
      </c>
      <c r="C2958" s="8">
        <v>30.78125</v>
      </c>
      <c r="D2958">
        <v>0.95168134260080661</v>
      </c>
      <c r="E2958" s="6">
        <v>125.98445939535924</v>
      </c>
      <c r="F2958" s="10">
        <v>134.31612430000001</v>
      </c>
      <c r="G2958" s="10">
        <v>1.592138499</v>
      </c>
      <c r="H2958" s="10">
        <v>119.89705946421229</v>
      </c>
    </row>
    <row r="2959" spans="1:8" x14ac:dyDescent="0.25">
      <c r="A2959" s="23"/>
      <c r="B2959" s="5">
        <f>DATE(YEAR(siječanj!B2959),MONTH(siječanj!B2959)+7,DAY(siječanj!B2959))</f>
        <v>44804</v>
      </c>
      <c r="C2959" s="8">
        <v>30.7916666666667</v>
      </c>
      <c r="D2959">
        <v>0.95168134260080661</v>
      </c>
      <c r="E2959" s="6">
        <v>129.24304162006513</v>
      </c>
      <c r="F2959" s="10">
        <v>133.90285800000001</v>
      </c>
      <c r="G2959" s="10">
        <v>2.3515106640000001</v>
      </c>
      <c r="H2959" s="10">
        <v>122.99819137079551</v>
      </c>
    </row>
    <row r="2960" spans="1:8" x14ac:dyDescent="0.25">
      <c r="A2960" s="23"/>
      <c r="B2960" s="5">
        <f>DATE(YEAR(siječanj!B2960),MONTH(siječanj!B2960)+7,DAY(siječanj!B2960))</f>
        <v>44804</v>
      </c>
      <c r="C2960" s="8">
        <v>30.8020833333333</v>
      </c>
      <c r="D2960">
        <v>0.95168134260080661</v>
      </c>
      <c r="E2960" s="6">
        <v>133.31870582580245</v>
      </c>
      <c r="F2960" s="10">
        <v>133.70358529999999</v>
      </c>
      <c r="G2960" s="10">
        <v>4.677747106</v>
      </c>
      <c r="H2960" s="10">
        <v>126.87692495410165</v>
      </c>
    </row>
    <row r="2961" spans="1:8" x14ac:dyDescent="0.25">
      <c r="A2961" s="23"/>
      <c r="B2961" s="5">
        <f>DATE(YEAR(siječanj!B2961),MONTH(siječanj!B2961)+7,DAY(siječanj!B2961))</f>
        <v>44804</v>
      </c>
      <c r="C2961" s="8">
        <v>30.8125</v>
      </c>
      <c r="D2961">
        <v>0.95168134260080661</v>
      </c>
      <c r="E2961" s="6">
        <v>138.19274793439567</v>
      </c>
      <c r="F2961" s="10">
        <v>133.545174</v>
      </c>
      <c r="G2961" s="10">
        <v>16.218067340000001</v>
      </c>
      <c r="H2961" s="10">
        <v>131.51545989190052</v>
      </c>
    </row>
    <row r="2962" spans="1:8" x14ac:dyDescent="0.25">
      <c r="A2962" s="23"/>
      <c r="B2962" s="5">
        <f>DATE(YEAR(siječanj!B2962),MONTH(siječanj!B2962)+7,DAY(siječanj!B2962))</f>
        <v>44804</v>
      </c>
      <c r="C2962" s="8">
        <v>30.8229166666667</v>
      </c>
      <c r="D2962">
        <v>0.95168134260080661</v>
      </c>
      <c r="E2962" s="6">
        <v>141.8099572037496</v>
      </c>
      <c r="F2962" s="10">
        <v>133.19869159999999</v>
      </c>
      <c r="G2962" s="10">
        <v>67.836041940000001</v>
      </c>
      <c r="H2962" s="10">
        <v>134.95789046582735</v>
      </c>
    </row>
    <row r="2963" spans="1:8" x14ac:dyDescent="0.25">
      <c r="A2963" s="23"/>
      <c r="B2963" s="5">
        <f>DATE(YEAR(siječanj!B2963),MONTH(siječanj!B2963)+7,DAY(siječanj!B2963))</f>
        <v>44804</v>
      </c>
      <c r="C2963" s="8">
        <v>30.8333333333333</v>
      </c>
      <c r="D2963">
        <v>0.95168134260080661</v>
      </c>
      <c r="E2963" s="6">
        <v>147.79704436444985</v>
      </c>
      <c r="F2963" s="10">
        <v>130.8411275</v>
      </c>
      <c r="G2963" s="10">
        <v>149.52869889999999</v>
      </c>
      <c r="H2963" s="10">
        <v>140.65568961319062</v>
      </c>
    </row>
    <row r="2964" spans="1:8" x14ac:dyDescent="0.25">
      <c r="A2964" s="23"/>
      <c r="B2964" s="5">
        <f>DATE(YEAR(siječanj!B2964),MONTH(siječanj!B2964)+7,DAY(siječanj!B2964))</f>
        <v>44804</v>
      </c>
      <c r="C2964" s="8">
        <v>30.84375</v>
      </c>
      <c r="D2964">
        <v>0.95168134260080661</v>
      </c>
      <c r="E2964" s="6">
        <v>152.1550300448865</v>
      </c>
      <c r="F2964" s="10">
        <v>129.55583619999999</v>
      </c>
      <c r="G2964" s="10">
        <v>228.82948739999998</v>
      </c>
      <c r="H2964" s="10">
        <v>144.80310327658364</v>
      </c>
    </row>
    <row r="2965" spans="1:8" x14ac:dyDescent="0.25">
      <c r="A2965" s="23"/>
      <c r="B2965" s="5">
        <f>DATE(YEAR(siječanj!B2965),MONTH(siječanj!B2965)+7,DAY(siječanj!B2965))</f>
        <v>44804</v>
      </c>
      <c r="C2965" s="8">
        <v>30.8541666666667</v>
      </c>
      <c r="D2965">
        <v>0.95168134260080661</v>
      </c>
      <c r="E2965" s="6">
        <v>155.7608018185887</v>
      </c>
      <c r="F2965" s="10">
        <v>128.52643860000001</v>
      </c>
      <c r="G2965" s="10">
        <v>277.18834110000006</v>
      </c>
      <c r="H2965" s="10">
        <v>148.23464899929266</v>
      </c>
    </row>
    <row r="2966" spans="1:8" x14ac:dyDescent="0.25">
      <c r="A2966" s="23"/>
      <c r="B2966" s="5">
        <f>DATE(YEAR(siječanj!B2966),MONTH(siječanj!B2966)+7,DAY(siječanj!B2966))</f>
        <v>44804</v>
      </c>
      <c r="C2966" s="8">
        <v>30.8645833333333</v>
      </c>
      <c r="D2966">
        <v>0.95168134260080661</v>
      </c>
      <c r="E2966" s="6">
        <v>156.50583254120505</v>
      </c>
      <c r="F2966" s="10">
        <v>126.8079534</v>
      </c>
      <c r="G2966" s="10">
        <v>291.03624080000003</v>
      </c>
      <c r="H2966" s="10">
        <v>148.94368083767102</v>
      </c>
    </row>
    <row r="2967" spans="1:8" x14ac:dyDescent="0.25">
      <c r="A2967" s="23"/>
      <c r="B2967" s="5">
        <f>DATE(YEAR(siječanj!B2967),MONTH(siječanj!B2967)+7,DAY(siječanj!B2967))</f>
        <v>44804</v>
      </c>
      <c r="C2967" s="8">
        <v>30.875</v>
      </c>
      <c r="D2967">
        <v>0.95168134260080661</v>
      </c>
      <c r="E2967" s="6">
        <v>156.30679430307259</v>
      </c>
      <c r="F2967" s="10">
        <v>123.85519640000001</v>
      </c>
      <c r="G2967" s="10">
        <v>294.48736059999999</v>
      </c>
      <c r="H2967" s="10">
        <v>148.75425985997623</v>
      </c>
    </row>
    <row r="2968" spans="1:8" x14ac:dyDescent="0.25">
      <c r="A2968" s="23"/>
      <c r="B2968" s="5">
        <f>DATE(YEAR(siječanj!B2968),MONTH(siječanj!B2968)+7,DAY(siječanj!B2968))</f>
        <v>44804</v>
      </c>
      <c r="C2968" s="8">
        <v>30.8854166666667</v>
      </c>
      <c r="D2968">
        <v>0.95168134260080661</v>
      </c>
      <c r="E2968" s="6">
        <v>160.54383144550664</v>
      </c>
      <c r="F2968" s="10">
        <v>121.3735267</v>
      </c>
      <c r="G2968" s="10">
        <v>295.57408710000004</v>
      </c>
      <c r="H2968" s="10">
        <v>152.78656905633736</v>
      </c>
    </row>
    <row r="2969" spans="1:8" x14ac:dyDescent="0.25">
      <c r="A2969" s="23"/>
      <c r="B2969" s="5">
        <f>DATE(YEAR(siječanj!B2969),MONTH(siječanj!B2969)+7,DAY(siječanj!B2969))</f>
        <v>44804</v>
      </c>
      <c r="C2969" s="8">
        <v>30.8958333333333</v>
      </c>
      <c r="D2969">
        <v>0.95168134260080661</v>
      </c>
      <c r="E2969" s="6">
        <v>163.39297614683451</v>
      </c>
      <c r="F2969" s="10">
        <v>119.27055049999998</v>
      </c>
      <c r="G2969" s="10">
        <v>296.03513230000004</v>
      </c>
      <c r="H2969" s="10">
        <v>155.49804691096105</v>
      </c>
    </row>
    <row r="2970" spans="1:8" x14ac:dyDescent="0.25">
      <c r="A2970" s="23"/>
      <c r="B2970" s="5">
        <f>DATE(YEAR(siječanj!B2970),MONTH(siječanj!B2970)+7,DAY(siječanj!B2970))</f>
        <v>44804</v>
      </c>
      <c r="C2970" s="8">
        <v>30.90625</v>
      </c>
      <c r="D2970">
        <v>0.95168134260080661</v>
      </c>
      <c r="E2970" s="6">
        <v>161.50496133726926</v>
      </c>
      <c r="F2970" s="10">
        <v>117.1238085</v>
      </c>
      <c r="G2970" s="10">
        <v>295.30248310000002</v>
      </c>
      <c r="H2970" s="10">
        <v>153.70125844214377</v>
      </c>
    </row>
    <row r="2971" spans="1:8" x14ac:dyDescent="0.25">
      <c r="A2971" s="23"/>
      <c r="B2971" s="5">
        <f>DATE(YEAR(siječanj!B2971),MONTH(siječanj!B2971)+7,DAY(siječanj!B2971))</f>
        <v>44804</v>
      </c>
      <c r="C2971" s="8">
        <v>30.9166666666667</v>
      </c>
      <c r="D2971">
        <v>0.95168134260080661</v>
      </c>
      <c r="E2971" s="6">
        <v>157.55174187664801</v>
      </c>
      <c r="F2971" s="10">
        <v>113.8997597</v>
      </c>
      <c r="G2971" s="10">
        <v>291.98258139999996</v>
      </c>
      <c r="H2971" s="10">
        <v>149.93905323826411</v>
      </c>
    </row>
    <row r="2972" spans="1:8" x14ac:dyDescent="0.25">
      <c r="A2972" s="23"/>
      <c r="B2972" s="5">
        <f>DATE(YEAR(siječanj!B2972),MONTH(siječanj!B2972)+7,DAY(siječanj!B2972))</f>
        <v>44804</v>
      </c>
      <c r="C2972" s="8">
        <v>30.9270833333333</v>
      </c>
      <c r="D2972">
        <v>0.95168134260080661</v>
      </c>
      <c r="E2972" s="6">
        <v>150.96631980344659</v>
      </c>
      <c r="F2972" s="10">
        <v>111.08284190000001</v>
      </c>
      <c r="G2972" s="10">
        <v>288.94239809999999</v>
      </c>
      <c r="H2972" s="10">
        <v>143.6718299180468</v>
      </c>
    </row>
    <row r="2973" spans="1:8" x14ac:dyDescent="0.25">
      <c r="A2973" s="23"/>
      <c r="B2973" s="5">
        <f>DATE(YEAR(siječanj!B2973),MONTH(siječanj!B2973)+7,DAY(siječanj!B2973))</f>
        <v>44804</v>
      </c>
      <c r="C2973" s="8">
        <v>30.9375</v>
      </c>
      <c r="D2973">
        <v>0.95168134260080661</v>
      </c>
      <c r="E2973" s="6">
        <v>141.77460223672199</v>
      </c>
      <c r="F2973" s="10">
        <v>108.62216470000001</v>
      </c>
      <c r="G2973" s="10">
        <v>287.71486810000005</v>
      </c>
      <c r="H2973" s="10">
        <v>134.9242438033389</v>
      </c>
    </row>
    <row r="2974" spans="1:8" x14ac:dyDescent="0.25">
      <c r="A2974" s="23"/>
      <c r="B2974" s="5">
        <f>DATE(YEAR(siječanj!B2974),MONTH(siječanj!B2974)+7,DAY(siječanj!B2974))</f>
        <v>44804</v>
      </c>
      <c r="C2974" s="8">
        <v>30.9479166666667</v>
      </c>
      <c r="D2974">
        <v>0.95168134260080661</v>
      </c>
      <c r="E2974" s="6">
        <v>130.57605393880627</v>
      </c>
      <c r="F2974" s="10">
        <v>105.86244920000001</v>
      </c>
      <c r="G2974" s="10">
        <v>286.38014340000001</v>
      </c>
      <c r="H2974" s="10">
        <v>124.2667943239985</v>
      </c>
    </row>
    <row r="2975" spans="1:8" x14ac:dyDescent="0.25">
      <c r="A2975" s="23"/>
      <c r="B2975" s="5">
        <f>DATE(YEAR(siječanj!B2975),MONTH(siječanj!B2975)+7,DAY(siječanj!B2975))</f>
        <v>44804</v>
      </c>
      <c r="C2975" s="8">
        <v>30.9583333333333</v>
      </c>
      <c r="D2975">
        <v>0.95168134260080661</v>
      </c>
      <c r="E2975" s="6">
        <v>119.22713434389148</v>
      </c>
      <c r="F2975" s="10">
        <v>102.35986149999999</v>
      </c>
      <c r="G2975" s="10">
        <v>278.34241810000003</v>
      </c>
      <c r="H2975" s="10">
        <v>113.46623928684139</v>
      </c>
    </row>
    <row r="2976" spans="1:8" x14ac:dyDescent="0.25">
      <c r="A2976" s="23"/>
      <c r="B2976" s="5">
        <f>DATE(YEAR(siječanj!B2976),MONTH(siječanj!B2976)+7,DAY(siječanj!B2976))</f>
        <v>44804</v>
      </c>
      <c r="C2976" s="8">
        <v>30.96875</v>
      </c>
      <c r="D2976">
        <v>0.95168134260080661</v>
      </c>
      <c r="E2976" s="6">
        <v>109.12351577293856</v>
      </c>
      <c r="F2976" s="10">
        <v>99.241730959999998</v>
      </c>
      <c r="G2976" s="10">
        <v>276.71542010000002</v>
      </c>
      <c r="H2976" s="10">
        <v>103.85081400011046</v>
      </c>
    </row>
    <row r="2977" spans="1:8" x14ac:dyDescent="0.25">
      <c r="A2977" s="23"/>
      <c r="B2977" s="5">
        <f>DATE(YEAR(siječanj!B2977),MONTH(siječanj!B2977)+7,DAY(siječanj!B2977))</f>
        <v>44804</v>
      </c>
      <c r="C2977" s="8">
        <v>30.9791666666667</v>
      </c>
      <c r="D2977">
        <v>0.95168134260080661</v>
      </c>
      <c r="E2977" s="6">
        <v>99.354443949798892</v>
      </c>
      <c r="F2977" s="10">
        <v>96.292211159999994</v>
      </c>
      <c r="G2977" s="10">
        <v>273.28621870000001</v>
      </c>
      <c r="H2977" s="10">
        <v>94.553770611501193</v>
      </c>
    </row>
    <row r="2978" spans="1:8" x14ac:dyDescent="0.25">
      <c r="A2978" s="23"/>
      <c r="B2978" s="5">
        <f>DATE(YEAR(siječanj!B2978),MONTH(siječanj!B2978)+7,DAY(siječanj!B2978))</f>
        <v>44804</v>
      </c>
      <c r="C2978" s="8">
        <v>30.9895833333333</v>
      </c>
      <c r="D2978">
        <v>0.95168134260080661</v>
      </c>
      <c r="E2978" s="6">
        <v>91.102076384028592</v>
      </c>
      <c r="F2978" s="10">
        <v>93.34971256</v>
      </c>
      <c r="G2978" s="10">
        <v>272.22205410000004</v>
      </c>
      <c r="H2978" s="10">
        <v>86.700146366873568</v>
      </c>
    </row>
    <row r="2979" spans="1:8" x14ac:dyDescent="0.25">
      <c r="B2979" s="5"/>
      <c r="F2979" s="13"/>
      <c r="G2979" s="13"/>
      <c r="H2979" s="13"/>
    </row>
    <row r="2980" spans="1:8" x14ac:dyDescent="0.25">
      <c r="B2980" s="5"/>
    </row>
    <row r="2981" spans="1:8" x14ac:dyDescent="0.25">
      <c r="B2981" s="5"/>
    </row>
    <row r="2982" spans="1:8" x14ac:dyDescent="0.25">
      <c r="B2982" s="5"/>
    </row>
    <row r="2983" spans="1:8" x14ac:dyDescent="0.25">
      <c r="B2983" s="5"/>
    </row>
    <row r="2984" spans="1:8" x14ac:dyDescent="0.25">
      <c r="B2984" s="5"/>
    </row>
    <row r="2985" spans="1:8" x14ac:dyDescent="0.25">
      <c r="B2985" s="5"/>
    </row>
    <row r="2986" spans="1:8" x14ac:dyDescent="0.25">
      <c r="B2986" s="5"/>
    </row>
    <row r="2987" spans="1:8" x14ac:dyDescent="0.25">
      <c r="B2987" s="5"/>
    </row>
    <row r="2988" spans="1:8" x14ac:dyDescent="0.25">
      <c r="B2988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43"/>
  <sheetViews>
    <sheetView topLeftCell="A2847" workbookViewId="0">
      <selection activeCell="H3" sqref="H3:H2882"/>
    </sheetView>
  </sheetViews>
  <sheetFormatPr defaultRowHeight="15" x14ac:dyDescent="0.25"/>
  <cols>
    <col min="1" max="1" width="9.140625" style="11"/>
    <col min="2" max="2" width="10.140625" bestFit="1" customWidth="1"/>
    <col min="4" max="4" width="13.140625" bestFit="1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5">
        <f>kolovoz!A2883+1</f>
        <v>244</v>
      </c>
      <c r="B3" s="5">
        <f>DATE(YEAR(siječanj!B3),MONTH(siječanj!B3)+8,DAY(siječanj!B3))</f>
        <v>44805</v>
      </c>
      <c r="C3" s="8">
        <v>0</v>
      </c>
      <c r="D3">
        <v>0.95088519542573291</v>
      </c>
      <c r="E3" s="6">
        <v>82.339527013519387</v>
      </c>
      <c r="F3" s="10">
        <v>87.821208310000003</v>
      </c>
      <c r="G3" s="10">
        <v>234.99792059999999</v>
      </c>
      <c r="H3" s="10">
        <v>78.295437235512793</v>
      </c>
    </row>
    <row r="4" spans="1:8" x14ac:dyDescent="0.25">
      <c r="A4" s="16"/>
      <c r="B4" s="5">
        <f>DATE(YEAR(siječanj!B4),MONTH(siječanj!B4)+8,DAY(siječanj!B4))</f>
        <v>44805</v>
      </c>
      <c r="C4" s="8">
        <v>1.0416666666666666E-2</v>
      </c>
      <c r="D4">
        <v>0.95088519542573291</v>
      </c>
      <c r="E4" s="6">
        <v>77.43811235673887</v>
      </c>
      <c r="F4" s="10">
        <v>86.176685300000003</v>
      </c>
      <c r="G4" s="10">
        <v>232.93083219999997</v>
      </c>
      <c r="H4" s="10">
        <v>73.634754601737498</v>
      </c>
    </row>
    <row r="5" spans="1:8" x14ac:dyDescent="0.25">
      <c r="A5" s="16"/>
      <c r="B5" s="5">
        <f>DATE(YEAR(siječanj!B5),MONTH(siječanj!B5)+8,DAY(siječanj!B5))</f>
        <v>44805</v>
      </c>
      <c r="C5" s="8">
        <v>2.0833333333333332E-2</v>
      </c>
      <c r="D5">
        <v>0.95088519542573291</v>
      </c>
      <c r="E5" s="6">
        <v>72.609307926259902</v>
      </c>
      <c r="F5" s="10">
        <v>84.820674359999998</v>
      </c>
      <c r="G5" s="10">
        <v>232.52827659999997</v>
      </c>
      <c r="H5" s="10">
        <v>69.04311595718886</v>
      </c>
    </row>
    <row r="6" spans="1:8" x14ac:dyDescent="0.25">
      <c r="A6" s="16"/>
      <c r="B6" s="5">
        <f>DATE(YEAR(siječanj!B6),MONTH(siječanj!B6)+8,DAY(siječanj!B6))</f>
        <v>44805</v>
      </c>
      <c r="C6" s="8">
        <v>3.125E-2</v>
      </c>
      <c r="D6">
        <v>0.95088519542573291</v>
      </c>
      <c r="E6" s="6">
        <v>68.805559258422761</v>
      </c>
      <c r="F6" s="10">
        <v>83.654677269999993</v>
      </c>
      <c r="G6" s="10">
        <v>232.16736980000005</v>
      </c>
      <c r="H6" s="10">
        <v>65.426187661822169</v>
      </c>
    </row>
    <row r="7" spans="1:8" x14ac:dyDescent="0.25">
      <c r="A7" s="16"/>
      <c r="B7" s="5">
        <f>DATE(YEAR(siječanj!B7),MONTH(siječanj!B7)+8,DAY(siječanj!B7))</f>
        <v>44805</v>
      </c>
      <c r="C7" s="8">
        <v>4.1666666666666664E-2</v>
      </c>
      <c r="D7">
        <v>0.95088519542573291</v>
      </c>
      <c r="E7" s="6">
        <v>66.191027179489254</v>
      </c>
      <c r="F7" s="10">
        <v>82.458093770000005</v>
      </c>
      <c r="G7" s="10">
        <v>230.79508179999999</v>
      </c>
      <c r="H7" s="10">
        <v>62.940067814998635</v>
      </c>
    </row>
    <row r="8" spans="1:8" x14ac:dyDescent="0.25">
      <c r="A8" s="16"/>
      <c r="B8" s="5">
        <f>DATE(YEAR(siječanj!B8),MONTH(siječanj!B8)+8,DAY(siječanj!B8))</f>
        <v>44805</v>
      </c>
      <c r="C8" s="8">
        <v>5.2083333333333336E-2</v>
      </c>
      <c r="D8">
        <v>0.95088519542573291</v>
      </c>
      <c r="E8" s="6">
        <v>63.936802027377681</v>
      </c>
      <c r="F8" s="10">
        <v>81.855974900000007</v>
      </c>
      <c r="G8" s="10">
        <v>230.80451319999997</v>
      </c>
      <c r="H8" s="10">
        <v>60.796558490699425</v>
      </c>
    </row>
    <row r="9" spans="1:8" x14ac:dyDescent="0.25">
      <c r="A9" s="16"/>
      <c r="B9" s="5">
        <f>DATE(YEAR(siječanj!B9),MONTH(siječanj!B9)+8,DAY(siječanj!B9))</f>
        <v>44805</v>
      </c>
      <c r="C9" s="8">
        <v>6.25E-2</v>
      </c>
      <c r="D9">
        <v>0.95088519542573291</v>
      </c>
      <c r="E9" s="6">
        <v>62.281593867586118</v>
      </c>
      <c r="F9" s="10">
        <v>81.211134569999999</v>
      </c>
      <c r="G9" s="10">
        <v>230.79570090000001</v>
      </c>
      <c r="H9" s="10">
        <v>59.222645556205755</v>
      </c>
    </row>
    <row r="10" spans="1:8" x14ac:dyDescent="0.25">
      <c r="A10" s="16"/>
      <c r="B10" s="5">
        <f>DATE(YEAR(siječanj!B10),MONTH(siječanj!B10)+8,DAY(siječanj!B10))</f>
        <v>44805</v>
      </c>
      <c r="C10" s="8">
        <v>7.2916666666666671E-2</v>
      </c>
      <c r="D10">
        <v>0.95088519542573291</v>
      </c>
      <c r="E10" s="6">
        <v>60.865391639065571</v>
      </c>
      <c r="F10" s="10">
        <v>80.672623119999997</v>
      </c>
      <c r="G10" s="10">
        <v>230.60150849999999</v>
      </c>
      <c r="H10" s="10">
        <v>57.875999823376638</v>
      </c>
    </row>
    <row r="11" spans="1:8" x14ac:dyDescent="0.25">
      <c r="A11" s="16"/>
      <c r="B11" s="5">
        <f>DATE(YEAR(siječanj!B11),MONTH(siječanj!B11)+8,DAY(siječanj!B11))</f>
        <v>44805</v>
      </c>
      <c r="C11" s="8">
        <v>8.3333333333333329E-2</v>
      </c>
      <c r="D11">
        <v>0.95088519542573291</v>
      </c>
      <c r="E11" s="6">
        <v>60.570739114366738</v>
      </c>
      <c r="F11" s="10">
        <v>80.34049499999999</v>
      </c>
      <c r="G11" s="10">
        <v>229.91877840000001</v>
      </c>
      <c r="H11" s="10">
        <v>57.595819099845698</v>
      </c>
    </row>
    <row r="12" spans="1:8" x14ac:dyDescent="0.25">
      <c r="A12" s="16"/>
      <c r="B12" s="5">
        <f>DATE(YEAR(siječanj!B12),MONTH(siječanj!B12)+8,DAY(siječanj!B12))</f>
        <v>44805</v>
      </c>
      <c r="C12" s="8">
        <v>9.375E-2</v>
      </c>
      <c r="D12">
        <v>0.95088519542573291</v>
      </c>
      <c r="E12" s="6">
        <v>60.050877137526783</v>
      </c>
      <c r="F12" s="10">
        <v>79.940007999999992</v>
      </c>
      <c r="G12" s="10">
        <v>229.94958309999998</v>
      </c>
      <c r="H12" s="10">
        <v>57.101490042403832</v>
      </c>
    </row>
    <row r="13" spans="1:8" x14ac:dyDescent="0.25">
      <c r="A13" s="16"/>
      <c r="B13" s="5">
        <f>DATE(YEAR(siječanj!B13),MONTH(siječanj!B13)+8,DAY(siječanj!B13))</f>
        <v>44805</v>
      </c>
      <c r="C13" s="8">
        <v>0.10416666666666667</v>
      </c>
      <c r="D13">
        <v>0.95088519542573291</v>
      </c>
      <c r="E13" s="6">
        <v>59.269502581071258</v>
      </c>
      <c r="F13" s="10">
        <v>79.508144360000003</v>
      </c>
      <c r="G13" s="10">
        <v>229.69610640000002</v>
      </c>
      <c r="H13" s="10">
        <v>56.358492544587925</v>
      </c>
    </row>
    <row r="14" spans="1:8" x14ac:dyDescent="0.25">
      <c r="A14" s="16"/>
      <c r="B14" s="5">
        <f>DATE(YEAR(siječanj!B14),MONTH(siječanj!B14)+8,DAY(siječanj!B14))</f>
        <v>44805</v>
      </c>
      <c r="C14" s="8">
        <v>0.11458333333333333</v>
      </c>
      <c r="D14">
        <v>0.95088519542573291</v>
      </c>
      <c r="E14" s="6">
        <v>58.955668423039818</v>
      </c>
      <c r="F14" s="10">
        <v>79.100561769999999</v>
      </c>
      <c r="G14" s="10">
        <v>229.76535819999998</v>
      </c>
      <c r="H14" s="10">
        <v>56.060072289896929</v>
      </c>
    </row>
    <row r="15" spans="1:8" x14ac:dyDescent="0.25">
      <c r="A15" s="16"/>
      <c r="B15" s="5">
        <f>DATE(YEAR(siječanj!B15),MONTH(siječanj!B15)+8,DAY(siječanj!B15))</f>
        <v>44805</v>
      </c>
      <c r="C15" s="8">
        <v>0.125</v>
      </c>
      <c r="D15">
        <v>0.95088519542573291</v>
      </c>
      <c r="E15" s="6">
        <v>58.747584436393211</v>
      </c>
      <c r="F15" s="10">
        <v>78.928588939999997</v>
      </c>
      <c r="G15" s="10">
        <v>229.65589900000003</v>
      </c>
      <c r="H15" s="10">
        <v>55.862208307589505</v>
      </c>
    </row>
    <row r="16" spans="1:8" x14ac:dyDescent="0.25">
      <c r="A16" s="16"/>
      <c r="B16" s="5">
        <f>DATE(YEAR(siječanj!B16),MONTH(siječanj!B16)+8,DAY(siječanj!B16))</f>
        <v>44805</v>
      </c>
      <c r="C16" s="8">
        <v>0.13541666666666666</v>
      </c>
      <c r="D16">
        <v>0.95088519542573291</v>
      </c>
      <c r="E16" s="6">
        <v>58.681767208811202</v>
      </c>
      <c r="F16" s="10">
        <v>78.888583350000005</v>
      </c>
      <c r="G16" s="10">
        <v>229.81582459999998</v>
      </c>
      <c r="H16" s="10">
        <v>55.799623680277804</v>
      </c>
    </row>
    <row r="17" spans="1:8" x14ac:dyDescent="0.25">
      <c r="A17" s="16"/>
      <c r="B17" s="5">
        <f>DATE(YEAR(siječanj!B17),MONTH(siječanj!B17)+8,DAY(siječanj!B17))</f>
        <v>44805</v>
      </c>
      <c r="C17" s="8">
        <v>0.14583333333333334</v>
      </c>
      <c r="D17">
        <v>0.95088519542573291</v>
      </c>
      <c r="E17" s="6">
        <v>59.16166347818892</v>
      </c>
      <c r="F17" s="10">
        <v>78.711535609999999</v>
      </c>
      <c r="G17" s="10">
        <v>229.65994180000001</v>
      </c>
      <c r="H17" s="10">
        <v>56.255949938169117</v>
      </c>
    </row>
    <row r="18" spans="1:8" x14ac:dyDescent="0.25">
      <c r="A18" s="16"/>
      <c r="B18" s="5">
        <f>DATE(YEAR(siječanj!B18),MONTH(siječanj!B18)+8,DAY(siječanj!B18))</f>
        <v>44805</v>
      </c>
      <c r="C18" s="8">
        <v>0.15625</v>
      </c>
      <c r="D18">
        <v>0.95088519542573291</v>
      </c>
      <c r="E18" s="6">
        <v>60.370001137297145</v>
      </c>
      <c r="F18" s="10">
        <v>78.666647960000006</v>
      </c>
      <c r="G18" s="10">
        <v>229.82876919999998</v>
      </c>
      <c r="H18" s="10">
        <v>57.404940329290511</v>
      </c>
    </row>
    <row r="19" spans="1:8" x14ac:dyDescent="0.25">
      <c r="A19" s="16"/>
      <c r="B19" s="5">
        <f>DATE(YEAR(siječanj!B19),MONTH(siječanj!B19)+8,DAY(siječanj!B19))</f>
        <v>44805</v>
      </c>
      <c r="C19" s="8">
        <v>0.16666666666666666</v>
      </c>
      <c r="D19">
        <v>0.95088519542573291</v>
      </c>
      <c r="E19" s="6">
        <v>62.521444704134879</v>
      </c>
      <c r="F19" s="10">
        <v>78.882097849999994</v>
      </c>
      <c r="G19" s="10">
        <v>231.79951940000001</v>
      </c>
      <c r="H19" s="10">
        <v>59.450716165790446</v>
      </c>
    </row>
    <row r="20" spans="1:8" x14ac:dyDescent="0.25">
      <c r="A20" s="16"/>
      <c r="B20" s="5">
        <f>DATE(YEAR(siječanj!B20),MONTH(siječanj!B20)+8,DAY(siječanj!B20))</f>
        <v>44805</v>
      </c>
      <c r="C20" s="8">
        <v>0.17708333333333334</v>
      </c>
      <c r="D20">
        <v>0.95088519542573291</v>
      </c>
      <c r="E20" s="6">
        <v>64.7146450584831</v>
      </c>
      <c r="F20" s="10">
        <v>79.027742250000003</v>
      </c>
      <c r="G20" s="10">
        <v>233.00324410000002</v>
      </c>
      <c r="H20" s="10">
        <v>61.53619791334264</v>
      </c>
    </row>
    <row r="21" spans="1:8" x14ac:dyDescent="0.25">
      <c r="A21" s="16"/>
      <c r="B21" s="5">
        <f>DATE(YEAR(siječanj!B21),MONTH(siječanj!B21)+8,DAY(siječanj!B21))</f>
        <v>44805</v>
      </c>
      <c r="C21" s="8">
        <v>0.1875</v>
      </c>
      <c r="D21">
        <v>0.95088519542573291</v>
      </c>
      <c r="E21" s="6">
        <v>67.256011914581237</v>
      </c>
      <c r="F21" s="10">
        <v>79.427052939999996</v>
      </c>
      <c r="G21" s="10">
        <v>241.14635090000002</v>
      </c>
      <c r="H21" s="10">
        <v>63.952746032952</v>
      </c>
    </row>
    <row r="22" spans="1:8" x14ac:dyDescent="0.25">
      <c r="A22" s="16"/>
      <c r="B22" s="5">
        <f>DATE(YEAR(siječanj!B22),MONTH(siječanj!B22)+8,DAY(siječanj!B22))</f>
        <v>44805</v>
      </c>
      <c r="C22" s="8">
        <v>0.19791666666666666</v>
      </c>
      <c r="D22">
        <v>0.95088519542573291</v>
      </c>
      <c r="E22" s="6">
        <v>71.031415052830098</v>
      </c>
      <c r="F22" s="10">
        <v>79.948481049999998</v>
      </c>
      <c r="G22" s="10">
        <v>243.8795542</v>
      </c>
      <c r="H22" s="10">
        <v>67.542720983876691</v>
      </c>
    </row>
    <row r="23" spans="1:8" x14ac:dyDescent="0.25">
      <c r="A23" s="16"/>
      <c r="B23" s="5">
        <f>DATE(YEAR(siječanj!B23),MONTH(siječanj!B23)+8,DAY(siječanj!B23))</f>
        <v>44805</v>
      </c>
      <c r="C23" s="8">
        <v>0.20833333333333334</v>
      </c>
      <c r="D23">
        <v>0.95088519542573291</v>
      </c>
      <c r="E23" s="6">
        <v>74.152071206925328</v>
      </c>
      <c r="F23" s="10">
        <v>80.897117199999997</v>
      </c>
      <c r="G23" s="10">
        <v>250.38375330000002</v>
      </c>
      <c r="H23" s="10">
        <v>70.510106720820048</v>
      </c>
    </row>
    <row r="24" spans="1:8" x14ac:dyDescent="0.25">
      <c r="A24" s="16"/>
      <c r="B24" s="5">
        <f>DATE(YEAR(siječanj!B24),MONTH(siječanj!B24)+8,DAY(siječanj!B24))</f>
        <v>44805</v>
      </c>
      <c r="C24" s="8">
        <v>0.21875</v>
      </c>
      <c r="D24">
        <v>0.95088519542573291</v>
      </c>
      <c r="E24" s="6">
        <v>77.630803380487507</v>
      </c>
      <c r="F24" s="10">
        <v>82.055961569999994</v>
      </c>
      <c r="G24" s="10">
        <v>251.30990040000003</v>
      </c>
      <c r="H24" s="10">
        <v>73.817981643511516</v>
      </c>
    </row>
    <row r="25" spans="1:8" x14ac:dyDescent="0.25">
      <c r="A25" s="16"/>
      <c r="B25" s="5">
        <f>DATE(YEAR(siječanj!B25),MONTH(siječanj!B25)+8,DAY(siječanj!B25))</f>
        <v>44805</v>
      </c>
      <c r="C25" s="8">
        <v>0.22916666666666666</v>
      </c>
      <c r="D25">
        <v>0.95088519542573291</v>
      </c>
      <c r="E25" s="6">
        <v>81.88381528898374</v>
      </c>
      <c r="F25" s="10">
        <v>84.156122749999994</v>
      </c>
      <c r="G25" s="10">
        <v>250.48923760000002</v>
      </c>
      <c r="H25" s="10">
        <v>77.862107703269913</v>
      </c>
    </row>
    <row r="26" spans="1:8" x14ac:dyDescent="0.25">
      <c r="A26" s="16"/>
      <c r="B26" s="5">
        <f>DATE(YEAR(siječanj!B26),MONTH(siječanj!B26)+8,DAY(siječanj!B26))</f>
        <v>44805</v>
      </c>
      <c r="C26" s="8">
        <v>0.23958333333333334</v>
      </c>
      <c r="D26">
        <v>0.95088519542573291</v>
      </c>
      <c r="E26" s="6">
        <v>86.508494178576825</v>
      </c>
      <c r="F26" s="10">
        <v>87.074192010000004</v>
      </c>
      <c r="G26" s="10">
        <v>248.95050719999998</v>
      </c>
      <c r="H26" s="10">
        <v>82.259646392981907</v>
      </c>
    </row>
    <row r="27" spans="1:8" x14ac:dyDescent="0.25">
      <c r="A27" s="16"/>
      <c r="B27" s="5">
        <f>DATE(YEAR(siječanj!B27),MONTH(siječanj!B27)+8,DAY(siječanj!B27))</f>
        <v>44805</v>
      </c>
      <c r="C27" s="8">
        <v>0.25</v>
      </c>
      <c r="D27">
        <v>0.95088519542573291</v>
      </c>
      <c r="E27" s="6">
        <v>88.925509047445445</v>
      </c>
      <c r="F27" s="10">
        <v>91.321917549999995</v>
      </c>
      <c r="G27" s="10">
        <v>233.47192100000001</v>
      </c>
      <c r="H27" s="10">
        <v>84.557950048912943</v>
      </c>
    </row>
    <row r="28" spans="1:8" x14ac:dyDescent="0.25">
      <c r="A28" s="16"/>
      <c r="B28" s="5">
        <f>DATE(YEAR(siječanj!B28),MONTH(siječanj!B28)+8,DAY(siječanj!B28))</f>
        <v>44805</v>
      </c>
      <c r="C28" s="8">
        <v>0.26041666666666669</v>
      </c>
      <c r="D28">
        <v>0.95088519542573291</v>
      </c>
      <c r="E28" s="6">
        <v>89.871217184003356</v>
      </c>
      <c r="F28" s="10">
        <v>93.998448010000004</v>
      </c>
      <c r="G28" s="10">
        <v>169.98905359999998</v>
      </c>
      <c r="H28" s="10">
        <v>85.457209915159524</v>
      </c>
    </row>
    <row r="29" spans="1:8" x14ac:dyDescent="0.25">
      <c r="A29" s="16"/>
      <c r="B29" s="5">
        <f>DATE(YEAR(siječanj!B29),MONTH(siječanj!B29)+8,DAY(siječanj!B29))</f>
        <v>44805</v>
      </c>
      <c r="C29" s="8">
        <v>0.27083333333333331</v>
      </c>
      <c r="D29">
        <v>0.95088519542573291</v>
      </c>
      <c r="E29" s="6">
        <v>93.031156965742014</v>
      </c>
      <c r="F29" s="10">
        <v>97.514225409999995</v>
      </c>
      <c r="G29" s="10">
        <v>85.399459820000004</v>
      </c>
      <c r="H29" s="10">
        <v>88.461949872051633</v>
      </c>
    </row>
    <row r="30" spans="1:8" x14ac:dyDescent="0.25">
      <c r="A30" s="16"/>
      <c r="B30" s="5">
        <f>DATE(YEAR(siječanj!B30),MONTH(siječanj!B30)+8,DAY(siječanj!B30))</f>
        <v>44805</v>
      </c>
      <c r="C30" s="8">
        <v>0.28125</v>
      </c>
      <c r="D30">
        <v>0.95088519542573291</v>
      </c>
      <c r="E30" s="6">
        <v>93.832489554974543</v>
      </c>
      <c r="F30" s="10">
        <v>103.4476964</v>
      </c>
      <c r="G30" s="10">
        <v>25.626622210000001</v>
      </c>
      <c r="H30" s="10">
        <v>89.223925167765017</v>
      </c>
    </row>
    <row r="31" spans="1:8" x14ac:dyDescent="0.25">
      <c r="A31" s="16"/>
      <c r="B31" s="5">
        <f>DATE(YEAR(siječanj!B31),MONTH(siječanj!B31)+8,DAY(siječanj!B31))</f>
        <v>44805</v>
      </c>
      <c r="C31" s="8">
        <v>0.29166666666666669</v>
      </c>
      <c r="D31">
        <v>0.95088519542573291</v>
      </c>
      <c r="E31" s="6">
        <v>93.590703676843731</v>
      </c>
      <c r="F31" s="10">
        <v>111.53163300000001</v>
      </c>
      <c r="G31" s="10">
        <v>8.2170258329999992</v>
      </c>
      <c r="H31" s="10">
        <v>88.994014555787416</v>
      </c>
    </row>
    <row r="32" spans="1:8" x14ac:dyDescent="0.25">
      <c r="A32" s="16"/>
      <c r="B32" s="5">
        <f>DATE(YEAR(siječanj!B32),MONTH(siječanj!B32)+8,DAY(siječanj!B32))</f>
        <v>44805</v>
      </c>
      <c r="C32" s="8">
        <v>0.30208333333333331</v>
      </c>
      <c r="D32">
        <v>0.95088519542573291</v>
      </c>
      <c r="E32" s="6">
        <v>93.205513247112137</v>
      </c>
      <c r="F32" s="10">
        <v>115.20918519999999</v>
      </c>
      <c r="G32" s="10">
        <v>3.4698993519999997</v>
      </c>
      <c r="H32" s="10">
        <v>88.627742678735956</v>
      </c>
    </row>
    <row r="33" spans="1:8" x14ac:dyDescent="0.25">
      <c r="A33" s="16"/>
      <c r="B33" s="5">
        <f>DATE(YEAR(siječanj!B33),MONTH(siječanj!B33)+8,DAY(siječanj!B33))</f>
        <v>44805</v>
      </c>
      <c r="C33" s="8">
        <v>0.3125</v>
      </c>
      <c r="D33">
        <v>0.95088519542573291</v>
      </c>
      <c r="E33" s="6">
        <v>94.097392676920904</v>
      </c>
      <c r="F33" s="10">
        <v>119.26351880000001</v>
      </c>
      <c r="G33" s="10">
        <v>2.0756683580000002</v>
      </c>
      <c r="H33" s="10">
        <v>89.475817624645856</v>
      </c>
    </row>
    <row r="34" spans="1:8" x14ac:dyDescent="0.25">
      <c r="A34" s="16"/>
      <c r="B34" s="5">
        <f>DATE(YEAR(siječanj!B34),MONTH(siječanj!B34)+8,DAY(siječanj!B34))</f>
        <v>44805</v>
      </c>
      <c r="C34" s="8">
        <v>0.32291666666666669</v>
      </c>
      <c r="D34">
        <v>0.95088519542573291</v>
      </c>
      <c r="E34" s="6">
        <v>95.798028146916053</v>
      </c>
      <c r="F34" s="10">
        <v>124.52917190000001</v>
      </c>
      <c r="G34" s="10">
        <v>1.5612483559999999</v>
      </c>
      <c r="H34" s="10">
        <v>91.092926715880139</v>
      </c>
    </row>
    <row r="35" spans="1:8" x14ac:dyDescent="0.25">
      <c r="A35" s="16"/>
      <c r="B35" s="5">
        <f>DATE(YEAR(siječanj!B35),MONTH(siječanj!B35)+8,DAY(siječanj!B35))</f>
        <v>44805</v>
      </c>
      <c r="C35" s="8">
        <v>0.33333333333333331</v>
      </c>
      <c r="D35">
        <v>0.95088519542573291</v>
      </c>
      <c r="E35" s="6">
        <v>96.64710930198008</v>
      </c>
      <c r="F35" s="10">
        <v>132.24169979999999</v>
      </c>
      <c r="G35" s="10">
        <v>1.260600349</v>
      </c>
      <c r="H35" s="10">
        <v>91.900305415945496</v>
      </c>
    </row>
    <row r="36" spans="1:8" x14ac:dyDescent="0.25">
      <c r="A36" s="16"/>
      <c r="B36" s="5">
        <f>DATE(YEAR(siječanj!B36),MONTH(siječanj!B36)+8,DAY(siječanj!B36))</f>
        <v>44805</v>
      </c>
      <c r="C36" s="8">
        <v>0.34375</v>
      </c>
      <c r="D36">
        <v>0.95088519542573291</v>
      </c>
      <c r="E36" s="6">
        <v>98.350810656226301</v>
      </c>
      <c r="F36" s="10">
        <v>136.075199</v>
      </c>
      <c r="G36" s="10">
        <v>1.2473016590000001</v>
      </c>
      <c r="H36" s="10">
        <v>93.520329811124995</v>
      </c>
    </row>
    <row r="37" spans="1:8" x14ac:dyDescent="0.25">
      <c r="A37" s="16"/>
      <c r="B37" s="5">
        <f>DATE(YEAR(siječanj!B37),MONTH(siječanj!B37)+8,DAY(siječanj!B37))</f>
        <v>44805</v>
      </c>
      <c r="C37" s="8">
        <v>0.35416666666666669</v>
      </c>
      <c r="D37">
        <v>0.95088519542573291</v>
      </c>
      <c r="E37" s="6">
        <v>99.106239372936443</v>
      </c>
      <c r="F37" s="10">
        <v>138.58480169999999</v>
      </c>
      <c r="G37" s="10">
        <v>1.195454362</v>
      </c>
      <c r="H37" s="10">
        <v>94.238655794044135</v>
      </c>
    </row>
    <row r="38" spans="1:8" x14ac:dyDescent="0.25">
      <c r="A38" s="16"/>
      <c r="B38" s="5">
        <f>DATE(YEAR(siječanj!B38),MONTH(siječanj!B38)+8,DAY(siječanj!B38))</f>
        <v>44805</v>
      </c>
      <c r="C38" s="8">
        <v>0.36458333333333331</v>
      </c>
      <c r="D38">
        <v>0.95088519542573291</v>
      </c>
      <c r="E38" s="6">
        <v>100.79746174429667</v>
      </c>
      <c r="F38" s="10">
        <v>141.19615949999999</v>
      </c>
      <c r="G38" s="10">
        <v>1.1942806240000001</v>
      </c>
      <c r="H38" s="10">
        <v>95.846814109143381</v>
      </c>
    </row>
    <row r="39" spans="1:8" x14ac:dyDescent="0.25">
      <c r="A39" s="16"/>
      <c r="B39" s="5">
        <f>DATE(YEAR(siječanj!B39),MONTH(siječanj!B39)+8,DAY(siječanj!B39))</f>
        <v>44805</v>
      </c>
      <c r="C39" s="8">
        <v>0.375</v>
      </c>
      <c r="D39">
        <v>0.95088519542573291</v>
      </c>
      <c r="E39" s="6">
        <v>102.3471947488749</v>
      </c>
      <c r="F39" s="10">
        <v>144.20410959999998</v>
      </c>
      <c r="G39" s="10">
        <v>1.1743707299999999</v>
      </c>
      <c r="H39" s="10">
        <v>97.32043228005945</v>
      </c>
    </row>
    <row r="40" spans="1:8" x14ac:dyDescent="0.25">
      <c r="A40" s="16"/>
      <c r="B40" s="5">
        <f>DATE(YEAR(siječanj!B40),MONTH(siječanj!B40)+8,DAY(siječanj!B40))</f>
        <v>44805</v>
      </c>
      <c r="C40" s="8">
        <v>0.38541666666666669</v>
      </c>
      <c r="D40">
        <v>0.95088519542573291</v>
      </c>
      <c r="E40" s="6">
        <v>104.17108114857544</v>
      </c>
      <c r="F40" s="10">
        <v>145.96832359999999</v>
      </c>
      <c r="G40" s="10">
        <v>1.205701862</v>
      </c>
      <c r="H40" s="10">
        <v>99.054738855673037</v>
      </c>
    </row>
    <row r="41" spans="1:8" x14ac:dyDescent="0.25">
      <c r="A41" s="16"/>
      <c r="B41" s="5">
        <f>DATE(YEAR(siječanj!B41),MONTH(siječanj!B41)+8,DAY(siječanj!B41))</f>
        <v>44805</v>
      </c>
      <c r="C41" s="8">
        <v>0.39583333333333331</v>
      </c>
      <c r="D41">
        <v>0.95088519542573291</v>
      </c>
      <c r="E41" s="6">
        <v>104.84185750489029</v>
      </c>
      <c r="F41" s="10">
        <v>146.90374609999998</v>
      </c>
      <c r="G41" s="10">
        <v>1.1986431200000001</v>
      </c>
      <c r="H41" s="10">
        <v>99.692570162334448</v>
      </c>
    </row>
    <row r="42" spans="1:8" x14ac:dyDescent="0.25">
      <c r="A42" s="16"/>
      <c r="B42" s="5">
        <f>DATE(YEAR(siječanj!B42),MONTH(siječanj!B42)+8,DAY(siječanj!B42))</f>
        <v>44805</v>
      </c>
      <c r="C42" s="8">
        <v>0.40625</v>
      </c>
      <c r="D42">
        <v>0.95088519542573291</v>
      </c>
      <c r="E42" s="6">
        <v>105.56112209146897</v>
      </c>
      <c r="F42" s="10">
        <v>147.58478550000001</v>
      </c>
      <c r="G42" s="10">
        <v>1.1390668770000001</v>
      </c>
      <c r="H42" s="10">
        <v>100.37650820930612</v>
      </c>
    </row>
    <row r="43" spans="1:8" x14ac:dyDescent="0.25">
      <c r="A43" s="16"/>
      <c r="B43" s="5">
        <f>DATE(YEAR(siječanj!B43),MONTH(siječanj!B43)+8,DAY(siječanj!B43))</f>
        <v>44805</v>
      </c>
      <c r="C43" s="8">
        <v>0.41666666666666669</v>
      </c>
      <c r="D43">
        <v>0.95088519542573291</v>
      </c>
      <c r="E43" s="6">
        <v>106.71981287817572</v>
      </c>
      <c r="F43" s="10">
        <v>147.8988305</v>
      </c>
      <c r="G43" s="10">
        <v>1.128279246</v>
      </c>
      <c r="H43" s="10">
        <v>101.47829012446176</v>
      </c>
    </row>
    <row r="44" spans="1:8" x14ac:dyDescent="0.25">
      <c r="A44" s="16"/>
      <c r="B44" s="5">
        <f>DATE(YEAR(siječanj!B44),MONTH(siječanj!B44)+8,DAY(siječanj!B44))</f>
        <v>44805</v>
      </c>
      <c r="C44" s="8">
        <v>0.42708333333333331</v>
      </c>
      <c r="D44">
        <v>0.95088519542573291</v>
      </c>
      <c r="E44" s="6">
        <v>107.14646422964485</v>
      </c>
      <c r="F44" s="10">
        <v>148.13758810000002</v>
      </c>
      <c r="G44" s="10">
        <v>1.160400514</v>
      </c>
      <c r="H44" s="10">
        <v>101.88398657818215</v>
      </c>
    </row>
    <row r="45" spans="1:8" x14ac:dyDescent="0.25">
      <c r="A45" s="16"/>
      <c r="B45" s="5">
        <f>DATE(YEAR(siječanj!B45),MONTH(siječanj!B45)+8,DAY(siječanj!B45))</f>
        <v>44805</v>
      </c>
      <c r="C45" s="8">
        <v>0.4375</v>
      </c>
      <c r="D45">
        <v>0.95088519542573291</v>
      </c>
      <c r="E45" s="6">
        <v>109.16537978697077</v>
      </c>
      <c r="F45" s="10">
        <v>148.43397999999999</v>
      </c>
      <c r="G45" s="10">
        <v>1.2243524800000001</v>
      </c>
      <c r="H45" s="10">
        <v>103.80374349245805</v>
      </c>
    </row>
    <row r="46" spans="1:8" x14ac:dyDescent="0.25">
      <c r="A46" s="16"/>
      <c r="B46" s="5">
        <f>DATE(YEAR(siječanj!B46),MONTH(siječanj!B46)+8,DAY(siječanj!B46))</f>
        <v>44805</v>
      </c>
      <c r="C46" s="8">
        <v>0.44791666666666669</v>
      </c>
      <c r="D46">
        <v>0.95088519542573291</v>
      </c>
      <c r="E46" s="6">
        <v>110.06068351560792</v>
      </c>
      <c r="F46" s="10">
        <v>149.0262396</v>
      </c>
      <c r="G46" s="10">
        <v>1.22825377</v>
      </c>
      <c r="H46" s="10">
        <v>104.65507455342858</v>
      </c>
    </row>
    <row r="47" spans="1:8" x14ac:dyDescent="0.25">
      <c r="A47" s="16"/>
      <c r="B47" s="5">
        <f>DATE(YEAR(siječanj!B47),MONTH(siječanj!B47)+8,DAY(siječanj!B47))</f>
        <v>44805</v>
      </c>
      <c r="C47" s="8">
        <v>0.45833333333333331</v>
      </c>
      <c r="D47">
        <v>0.95088519542573291</v>
      </c>
      <c r="E47" s="6">
        <v>111.28011018417224</v>
      </c>
      <c r="F47" s="10">
        <v>149.71739330000003</v>
      </c>
      <c r="G47" s="10">
        <v>1.2216042040000001</v>
      </c>
      <c r="H47" s="10">
        <v>105.81460931947372</v>
      </c>
    </row>
    <row r="48" spans="1:8" x14ac:dyDescent="0.25">
      <c r="A48" s="16"/>
      <c r="B48" s="5">
        <f>DATE(YEAR(siječanj!B48),MONTH(siječanj!B48)+8,DAY(siječanj!B48))</f>
        <v>44805</v>
      </c>
      <c r="C48" s="8">
        <v>0.46875</v>
      </c>
      <c r="D48">
        <v>0.95088519542573291</v>
      </c>
      <c r="E48" s="6">
        <v>112.89530100891703</v>
      </c>
      <c r="F48" s="10">
        <v>150.39688960000001</v>
      </c>
      <c r="G48" s="10">
        <v>1.2123725920000001</v>
      </c>
      <c r="H48" s="10">
        <v>107.35047036251102</v>
      </c>
    </row>
    <row r="49" spans="1:8" x14ac:dyDescent="0.25">
      <c r="A49" s="16"/>
      <c r="B49" s="5">
        <f>DATE(YEAR(siječanj!B49),MONTH(siječanj!B49)+8,DAY(siječanj!B49))</f>
        <v>44805</v>
      </c>
      <c r="C49" s="8">
        <v>0.47916666666666669</v>
      </c>
      <c r="D49">
        <v>0.95088519542573291</v>
      </c>
      <c r="E49" s="6">
        <v>113.0992607458295</v>
      </c>
      <c r="F49" s="10">
        <v>150.78276940000001</v>
      </c>
      <c r="G49" s="10">
        <v>1.226936732</v>
      </c>
      <c r="H49" s="10">
        <v>107.544412656804</v>
      </c>
    </row>
    <row r="50" spans="1:8" x14ac:dyDescent="0.25">
      <c r="A50" s="16"/>
      <c r="B50" s="5">
        <f>DATE(YEAR(siječanj!B50),MONTH(siječanj!B50)+8,DAY(siječanj!B50))</f>
        <v>44805</v>
      </c>
      <c r="C50" s="8">
        <v>0.48958333333333331</v>
      </c>
      <c r="D50">
        <v>0.95088519542573291</v>
      </c>
      <c r="E50" s="6">
        <v>112.33685734101574</v>
      </c>
      <c r="F50" s="10">
        <v>151.2734208</v>
      </c>
      <c r="G50" s="10">
        <v>1.2073914809999999</v>
      </c>
      <c r="H50" s="10">
        <v>106.81945454622443</v>
      </c>
    </row>
    <row r="51" spans="1:8" x14ac:dyDescent="0.25">
      <c r="A51" s="16"/>
      <c r="B51" s="5">
        <f>DATE(YEAR(siječanj!B51),MONTH(siječanj!B51)+8,DAY(siječanj!B51))</f>
        <v>44805</v>
      </c>
      <c r="C51" s="8">
        <v>0.5</v>
      </c>
      <c r="D51">
        <v>0.95088519542573291</v>
      </c>
      <c r="E51" s="6">
        <v>111.60179272789178</v>
      </c>
      <c r="F51" s="10">
        <v>151.48728750000001</v>
      </c>
      <c r="G51" s="10">
        <v>1.188239974</v>
      </c>
      <c r="H51" s="10">
        <v>106.12049248792351</v>
      </c>
    </row>
    <row r="52" spans="1:8" x14ac:dyDescent="0.25">
      <c r="A52" s="16"/>
      <c r="B52" s="5">
        <f>DATE(YEAR(siječanj!B52),MONTH(siječanj!B52)+8,DAY(siječanj!B52))</f>
        <v>44805</v>
      </c>
      <c r="C52" s="8">
        <v>0.51041666666666663</v>
      </c>
      <c r="D52">
        <v>0.95088519542573291</v>
      </c>
      <c r="E52" s="6">
        <v>111.03095446834845</v>
      </c>
      <c r="F52" s="10">
        <v>151.36437939999999</v>
      </c>
      <c r="G52" s="10">
        <v>1.1941276240000001</v>
      </c>
      <c r="H52" s="10">
        <v>105.57769083794118</v>
      </c>
    </row>
    <row r="53" spans="1:8" x14ac:dyDescent="0.25">
      <c r="A53" s="16"/>
      <c r="B53" s="5">
        <f>DATE(YEAR(siječanj!B53),MONTH(siječanj!B53)+8,DAY(siječanj!B53))</f>
        <v>44805</v>
      </c>
      <c r="C53" s="8">
        <v>0.52083333333333337</v>
      </c>
      <c r="D53">
        <v>0.95088519542573291</v>
      </c>
      <c r="E53" s="6">
        <v>111.81853525616849</v>
      </c>
      <c r="F53" s="10">
        <v>151.52639299999998</v>
      </c>
      <c r="G53" s="10">
        <v>1.2620867019999999</v>
      </c>
      <c r="H53" s="10">
        <v>106.32658974928098</v>
      </c>
    </row>
    <row r="54" spans="1:8" x14ac:dyDescent="0.25">
      <c r="A54" s="16"/>
      <c r="B54" s="5">
        <f>DATE(YEAR(siječanj!B54),MONTH(siječanj!B54)+8,DAY(siječanj!B54))</f>
        <v>44805</v>
      </c>
      <c r="C54" s="8">
        <v>0.53125</v>
      </c>
      <c r="D54">
        <v>0.95088519542573291</v>
      </c>
      <c r="E54" s="6">
        <v>112.16261722171083</v>
      </c>
      <c r="F54" s="10">
        <v>151.42876189999998</v>
      </c>
      <c r="G54" s="10">
        <v>1.294817766</v>
      </c>
      <c r="H54" s="10">
        <v>106.65377219632818</v>
      </c>
    </row>
    <row r="55" spans="1:8" x14ac:dyDescent="0.25">
      <c r="A55" s="16"/>
      <c r="B55" s="5">
        <f>DATE(YEAR(siječanj!B55),MONTH(siječanj!B55)+8,DAY(siječanj!B55))</f>
        <v>44805</v>
      </c>
      <c r="C55" s="8">
        <v>0.54166666666666663</v>
      </c>
      <c r="D55">
        <v>0.95088519542573291</v>
      </c>
      <c r="E55" s="6">
        <v>111.18274353824602</v>
      </c>
      <c r="F55" s="10">
        <v>151.57073</v>
      </c>
      <c r="G55" s="10">
        <v>1.265411705</v>
      </c>
      <c r="H55" s="10">
        <v>105.7220248173342</v>
      </c>
    </row>
    <row r="56" spans="1:8" x14ac:dyDescent="0.25">
      <c r="A56" s="16"/>
      <c r="B56" s="5">
        <f>DATE(YEAR(siječanj!B56),MONTH(siječanj!B56)+8,DAY(siječanj!B56))</f>
        <v>44805</v>
      </c>
      <c r="C56" s="8">
        <v>0.55208333333333337</v>
      </c>
      <c r="D56">
        <v>0.95088519542573291</v>
      </c>
      <c r="E56" s="6">
        <v>110.7554508133228</v>
      </c>
      <c r="F56" s="10">
        <v>151.60612749999999</v>
      </c>
      <c r="G56" s="10">
        <v>1.289528008</v>
      </c>
      <c r="H56" s="10">
        <v>105.3157184910916</v>
      </c>
    </row>
    <row r="57" spans="1:8" x14ac:dyDescent="0.25">
      <c r="A57" s="16"/>
      <c r="B57" s="5">
        <f>DATE(YEAR(siječanj!B57),MONTH(siječanj!B57)+8,DAY(siječanj!B57))</f>
        <v>44805</v>
      </c>
      <c r="C57" s="8">
        <v>0.5625</v>
      </c>
      <c r="D57">
        <v>0.95088519542573291</v>
      </c>
      <c r="E57" s="6">
        <v>110.72274473851731</v>
      </c>
      <c r="F57" s="10">
        <v>151.29692240000003</v>
      </c>
      <c r="G57" s="10">
        <v>1.2926832559999999</v>
      </c>
      <c r="H57" s="10">
        <v>105.28461876875856</v>
      </c>
    </row>
    <row r="58" spans="1:8" x14ac:dyDescent="0.25">
      <c r="A58" s="16"/>
      <c r="B58" s="5">
        <f>DATE(YEAR(siječanj!B58),MONTH(siječanj!B58)+8,DAY(siječanj!B58))</f>
        <v>44805</v>
      </c>
      <c r="C58" s="8">
        <v>0.57291666666666663</v>
      </c>
      <c r="D58">
        <v>0.95088519542573291</v>
      </c>
      <c r="E58" s="6">
        <v>111.6895070011855</v>
      </c>
      <c r="F58" s="10">
        <v>150.90658780000001</v>
      </c>
      <c r="G58" s="10">
        <v>1.2436397909999999</v>
      </c>
      <c r="H58" s="10">
        <v>106.20389869182604</v>
      </c>
    </row>
    <row r="59" spans="1:8" x14ac:dyDescent="0.25">
      <c r="A59" s="16"/>
      <c r="B59" s="5">
        <f>DATE(YEAR(siječanj!B59),MONTH(siječanj!B59)+8,DAY(siječanj!B59))</f>
        <v>44805</v>
      </c>
      <c r="C59" s="8">
        <v>0.58333333333333337</v>
      </c>
      <c r="D59">
        <v>0.95088519542573291</v>
      </c>
      <c r="E59" s="6">
        <v>111.93587582028235</v>
      </c>
      <c r="F59" s="10">
        <v>150.02081609999999</v>
      </c>
      <c r="G59" s="10">
        <v>1.232703568</v>
      </c>
      <c r="H59" s="10">
        <v>106.43816715451975</v>
      </c>
    </row>
    <row r="60" spans="1:8" x14ac:dyDescent="0.25">
      <c r="A60" s="16"/>
      <c r="B60" s="5">
        <f>DATE(YEAR(siječanj!B60),MONTH(siječanj!B60)+8,DAY(siječanj!B60))</f>
        <v>44805</v>
      </c>
      <c r="C60" s="8">
        <v>0.59375</v>
      </c>
      <c r="D60">
        <v>0.95088519542573291</v>
      </c>
      <c r="E60" s="6">
        <v>113.25635951422926</v>
      </c>
      <c r="F60" s="10">
        <v>149.58460019999998</v>
      </c>
      <c r="G60" s="10">
        <v>1.21849349</v>
      </c>
      <c r="H60" s="10">
        <v>107.69379554989496</v>
      </c>
    </row>
    <row r="61" spans="1:8" x14ac:dyDescent="0.25">
      <c r="A61" s="16"/>
      <c r="B61" s="5">
        <f>DATE(YEAR(siječanj!B61),MONTH(siječanj!B61)+8,DAY(siječanj!B61))</f>
        <v>44805</v>
      </c>
      <c r="C61" s="8">
        <v>0.60416666666666663</v>
      </c>
      <c r="D61">
        <v>0.95088519542573291</v>
      </c>
      <c r="E61" s="6">
        <v>114.26139072393708</v>
      </c>
      <c r="F61" s="10">
        <v>148.80540200000002</v>
      </c>
      <c r="G61" s="10">
        <v>1.1479131229999999</v>
      </c>
      <c r="H61" s="10">
        <v>108.64946484814693</v>
      </c>
    </row>
    <row r="62" spans="1:8" x14ac:dyDescent="0.25">
      <c r="A62" s="16"/>
      <c r="B62" s="5">
        <f>DATE(YEAR(siječanj!B62),MONTH(siječanj!B62)+8,DAY(siječanj!B62))</f>
        <v>44805</v>
      </c>
      <c r="C62" s="8">
        <v>0.61458333333333337</v>
      </c>
      <c r="D62">
        <v>0.95088519542573291</v>
      </c>
      <c r="E62" s="6">
        <v>114.63797920381394</v>
      </c>
      <c r="F62" s="10">
        <v>147.34569059999998</v>
      </c>
      <c r="G62" s="10">
        <v>1.1300782140000001</v>
      </c>
      <c r="H62" s="10">
        <v>109.00755725842973</v>
      </c>
    </row>
    <row r="63" spans="1:8" x14ac:dyDescent="0.25">
      <c r="A63" s="16"/>
      <c r="B63" s="5">
        <f>DATE(YEAR(siječanj!B63),MONTH(siječanj!B63)+8,DAY(siječanj!B63))</f>
        <v>44805</v>
      </c>
      <c r="C63" s="8">
        <v>0.625</v>
      </c>
      <c r="D63">
        <v>0.95088519542573291</v>
      </c>
      <c r="E63" s="6">
        <v>114.91110798995079</v>
      </c>
      <c r="F63" s="10">
        <v>144.45761719999999</v>
      </c>
      <c r="G63" s="10">
        <v>1.166254653</v>
      </c>
      <c r="H63" s="10">
        <v>109.26727137761186</v>
      </c>
    </row>
    <row r="64" spans="1:8" x14ac:dyDescent="0.25">
      <c r="A64" s="16"/>
      <c r="B64" s="5">
        <f>DATE(YEAR(siječanj!B64),MONTH(siječanj!B64)+8,DAY(siječanj!B64))</f>
        <v>44805</v>
      </c>
      <c r="C64" s="8">
        <v>0.63541666666666663</v>
      </c>
      <c r="D64">
        <v>0.95088519542573291</v>
      </c>
      <c r="E64" s="6">
        <v>115.2849621935234</v>
      </c>
      <c r="F64" s="10">
        <v>142.71883099999999</v>
      </c>
      <c r="G64" s="10">
        <v>1.159388595</v>
      </c>
      <c r="H64" s="10">
        <v>109.62276380503673</v>
      </c>
    </row>
    <row r="65" spans="1:8" x14ac:dyDescent="0.25">
      <c r="A65" s="16"/>
      <c r="B65" s="5">
        <f>DATE(YEAR(siječanj!B65),MONTH(siječanj!B65)+8,DAY(siječanj!B65))</f>
        <v>44805</v>
      </c>
      <c r="C65" s="8">
        <v>0.64583333333333337</v>
      </c>
      <c r="D65">
        <v>0.95088519542573291</v>
      </c>
      <c r="E65" s="6">
        <v>116.00232053082679</v>
      </c>
      <c r="F65" s="10">
        <v>141.28308029999999</v>
      </c>
      <c r="G65" s="10">
        <v>1.153177307</v>
      </c>
      <c r="H65" s="10">
        <v>110.30488922779375</v>
      </c>
    </row>
    <row r="66" spans="1:8" x14ac:dyDescent="0.25">
      <c r="A66" s="16"/>
      <c r="B66" s="5">
        <f>DATE(YEAR(siječanj!B66),MONTH(siječanj!B66)+8,DAY(siječanj!B66))</f>
        <v>44805</v>
      </c>
      <c r="C66" s="8">
        <v>0.65625</v>
      </c>
      <c r="D66">
        <v>0.95088519542573291</v>
      </c>
      <c r="E66" s="6">
        <v>115.90602217876527</v>
      </c>
      <c r="F66" s="10">
        <v>139.70468679999999</v>
      </c>
      <c r="G66" s="10">
        <v>1.1044526290000001</v>
      </c>
      <c r="H66" s="10">
        <v>110.21332055047455</v>
      </c>
    </row>
    <row r="67" spans="1:8" x14ac:dyDescent="0.25">
      <c r="A67" s="16"/>
      <c r="B67" s="5">
        <f>DATE(YEAR(siječanj!B67),MONTH(siječanj!B67)+8,DAY(siječanj!B67))</f>
        <v>44805</v>
      </c>
      <c r="C67" s="8">
        <v>0.66666666666666663</v>
      </c>
      <c r="D67">
        <v>0.95088519542573291</v>
      </c>
      <c r="E67" s="6">
        <v>115.13162231041335</v>
      </c>
      <c r="F67" s="10">
        <v>137.26823210000001</v>
      </c>
      <c r="G67" s="10">
        <v>1.1266659079999999</v>
      </c>
      <c r="H67" s="10">
        <v>109.47695518031907</v>
      </c>
    </row>
    <row r="68" spans="1:8" x14ac:dyDescent="0.25">
      <c r="A68" s="16"/>
      <c r="B68" s="5">
        <f>DATE(YEAR(siječanj!B68),MONTH(siječanj!B68)+8,DAY(siječanj!B68))</f>
        <v>44805</v>
      </c>
      <c r="C68" s="8">
        <v>0.67708333333333337</v>
      </c>
      <c r="D68">
        <v>0.95088519542573291</v>
      </c>
      <c r="E68" s="6">
        <v>113.44758213033303</v>
      </c>
      <c r="F68" s="10">
        <v>135.9309312</v>
      </c>
      <c r="G68" s="10">
        <v>1.1916505159999999</v>
      </c>
      <c r="H68" s="10">
        <v>107.8756263045786</v>
      </c>
    </row>
    <row r="69" spans="1:8" x14ac:dyDescent="0.25">
      <c r="A69" s="16"/>
      <c r="B69" s="5">
        <f>DATE(YEAR(siječanj!B69),MONTH(siječanj!B69)+8,DAY(siječanj!B69))</f>
        <v>44805</v>
      </c>
      <c r="C69" s="8">
        <v>0.6875</v>
      </c>
      <c r="D69">
        <v>0.95088519542573291</v>
      </c>
      <c r="E69" s="6">
        <v>114.19039286681419</v>
      </c>
      <c r="F69" s="10">
        <v>134.97785339999999</v>
      </c>
      <c r="G69" s="10">
        <v>1.1362141029999999</v>
      </c>
      <c r="H69" s="10">
        <v>108.58195403690183</v>
      </c>
    </row>
    <row r="70" spans="1:8" x14ac:dyDescent="0.25">
      <c r="A70" s="16"/>
      <c r="B70" s="5">
        <f>DATE(YEAR(siječanj!B70),MONTH(siječanj!B70)+8,DAY(siječanj!B70))</f>
        <v>44805</v>
      </c>
      <c r="C70" s="8">
        <v>0.69791666666666663</v>
      </c>
      <c r="D70">
        <v>0.95088519542573291</v>
      </c>
      <c r="E70" s="6">
        <v>114.21738217947016</v>
      </c>
      <c r="F70" s="10">
        <v>134.26547160000001</v>
      </c>
      <c r="G70" s="10">
        <v>1.1566597199999999</v>
      </c>
      <c r="H70" s="10">
        <v>108.60761777474112</v>
      </c>
    </row>
    <row r="71" spans="1:8" x14ac:dyDescent="0.25">
      <c r="A71" s="16"/>
      <c r="B71" s="5">
        <f>DATE(YEAR(siječanj!B71),MONTH(siječanj!B71)+8,DAY(siječanj!B71))</f>
        <v>44805</v>
      </c>
      <c r="C71" s="8">
        <v>0.70833333333333337</v>
      </c>
      <c r="D71">
        <v>0.95088519542573291</v>
      </c>
      <c r="E71" s="6">
        <v>115.22933942821153</v>
      </c>
      <c r="F71" s="10">
        <v>133.6774274</v>
      </c>
      <c r="G71" s="10">
        <v>1.1421789149999999</v>
      </c>
      <c r="H71" s="10">
        <v>109.56987294097303</v>
      </c>
    </row>
    <row r="72" spans="1:8" x14ac:dyDescent="0.25">
      <c r="A72" s="16"/>
      <c r="B72" s="5">
        <f>DATE(YEAR(siječanj!B72),MONTH(siječanj!B72)+8,DAY(siječanj!B72))</f>
        <v>44805</v>
      </c>
      <c r="C72" s="8">
        <v>0.71875</v>
      </c>
      <c r="D72">
        <v>0.95088519542573291</v>
      </c>
      <c r="E72" s="6">
        <v>115.34273643913713</v>
      </c>
      <c r="F72" s="10">
        <v>133.72534540000001</v>
      </c>
      <c r="G72" s="10">
        <v>1.1515286950000001</v>
      </c>
      <c r="H72" s="10">
        <v>109.67770047986771</v>
      </c>
    </row>
    <row r="73" spans="1:8" x14ac:dyDescent="0.25">
      <c r="A73" s="16"/>
      <c r="B73" s="5">
        <f>DATE(YEAR(siječanj!B73),MONTH(siječanj!B73)+8,DAY(siječanj!B73))</f>
        <v>44805</v>
      </c>
      <c r="C73" s="8">
        <v>0.72916666666666663</v>
      </c>
      <c r="D73">
        <v>0.95088519542573291</v>
      </c>
      <c r="E73" s="6">
        <v>115.91086027913948</v>
      </c>
      <c r="F73" s="10">
        <v>133.71397820000001</v>
      </c>
      <c r="G73" s="10">
        <v>1.2439546100000001</v>
      </c>
      <c r="H73" s="10">
        <v>110.21792102849437</v>
      </c>
    </row>
    <row r="74" spans="1:8" x14ac:dyDescent="0.25">
      <c r="A74" s="16"/>
      <c r="B74" s="5">
        <f>DATE(YEAR(siječanj!B74),MONTH(siječanj!B74)+8,DAY(siječanj!B74))</f>
        <v>44805</v>
      </c>
      <c r="C74" s="8">
        <v>0.73958333333333337</v>
      </c>
      <c r="D74">
        <v>0.95088519542573291</v>
      </c>
      <c r="E74" s="6">
        <v>117.21565812293001</v>
      </c>
      <c r="F74" s="10">
        <v>134.07443600000002</v>
      </c>
      <c r="G74" s="10">
        <v>1.5160612069999999</v>
      </c>
      <c r="H74" s="10">
        <v>111.4586339811782</v>
      </c>
    </row>
    <row r="75" spans="1:8" x14ac:dyDescent="0.25">
      <c r="A75" s="16"/>
      <c r="B75" s="5">
        <f>DATE(YEAR(siječanj!B75),MONTH(siječanj!B75)+8,DAY(siječanj!B75))</f>
        <v>44805</v>
      </c>
      <c r="C75" s="8">
        <v>0.75</v>
      </c>
      <c r="D75">
        <v>0.95088519542573291</v>
      </c>
      <c r="E75" s="6">
        <v>120.01086490531067</v>
      </c>
      <c r="F75" s="10">
        <v>134.3980421</v>
      </c>
      <c r="G75" s="10">
        <v>2.4878413180000001</v>
      </c>
      <c r="H75" s="10">
        <v>114.11655472869757</v>
      </c>
    </row>
    <row r="76" spans="1:8" x14ac:dyDescent="0.25">
      <c r="A76" s="16"/>
      <c r="B76" s="5">
        <f>DATE(YEAR(siječanj!B76),MONTH(siječanj!B76)+8,DAY(siječanj!B76))</f>
        <v>44805</v>
      </c>
      <c r="C76" s="8">
        <v>0.76041666666666663</v>
      </c>
      <c r="D76">
        <v>0.95088519542573291</v>
      </c>
      <c r="E76" s="6">
        <v>122.16591048900818</v>
      </c>
      <c r="F76" s="10">
        <v>134.53157109999998</v>
      </c>
      <c r="G76" s="10">
        <v>4.4102870420000002</v>
      </c>
      <c r="H76" s="10">
        <v>116.16575566970315</v>
      </c>
    </row>
    <row r="77" spans="1:8" x14ac:dyDescent="0.25">
      <c r="A77" s="16"/>
      <c r="B77" s="5">
        <f>DATE(YEAR(siječanj!B77),MONTH(siječanj!B77)+8,DAY(siječanj!B77))</f>
        <v>44805</v>
      </c>
      <c r="C77" s="8">
        <v>0.77083333333333337</v>
      </c>
      <c r="D77">
        <v>0.95088519542573291</v>
      </c>
      <c r="E77" s="6">
        <v>123.72581214206427</v>
      </c>
      <c r="F77" s="10">
        <v>135.02667969999999</v>
      </c>
      <c r="G77" s="10">
        <v>9.625334187</v>
      </c>
      <c r="H77" s="10">
        <v>117.6490430579143</v>
      </c>
    </row>
    <row r="78" spans="1:8" x14ac:dyDescent="0.25">
      <c r="A78" s="16"/>
      <c r="B78" s="5">
        <f>DATE(YEAR(siječanj!B78),MONTH(siječanj!B78)+8,DAY(siječanj!B78))</f>
        <v>44805</v>
      </c>
      <c r="C78" s="8">
        <v>0.78125</v>
      </c>
      <c r="D78">
        <v>0.95088519542573291</v>
      </c>
      <c r="E78" s="6">
        <v>125.98445939535924</v>
      </c>
      <c r="F78" s="10">
        <v>135.85135070000001</v>
      </c>
      <c r="G78" s="10">
        <v>34.318776929999999</v>
      </c>
      <c r="H78" s="10">
        <v>119.79675729276148</v>
      </c>
    </row>
    <row r="79" spans="1:8" x14ac:dyDescent="0.25">
      <c r="A79" s="16"/>
      <c r="B79" s="5">
        <f>DATE(YEAR(siječanj!B79),MONTH(siječanj!B79)+8,DAY(siječanj!B79))</f>
        <v>44805</v>
      </c>
      <c r="C79" s="8">
        <v>0.79166666666666663</v>
      </c>
      <c r="D79">
        <v>0.95088519542573291</v>
      </c>
      <c r="E79" s="6">
        <v>129.24304162006513</v>
      </c>
      <c r="F79" s="10">
        <v>136.86682429999999</v>
      </c>
      <c r="G79" s="10">
        <v>88.659915280000007</v>
      </c>
      <c r="H79" s="10">
        <v>122.89529488831177</v>
      </c>
    </row>
    <row r="80" spans="1:8" x14ac:dyDescent="0.25">
      <c r="A80" s="16"/>
      <c r="B80" s="5">
        <f>DATE(YEAR(siječanj!B80),MONTH(siječanj!B80)+8,DAY(siječanj!B80))</f>
        <v>44805</v>
      </c>
      <c r="C80" s="8">
        <v>0.80208333333333337</v>
      </c>
      <c r="D80">
        <v>0.95088519542573291</v>
      </c>
      <c r="E80" s="6">
        <v>133.31870582580245</v>
      </c>
      <c r="F80" s="10">
        <v>137.63863840000002</v>
      </c>
      <c r="G80" s="10">
        <v>152.38579050000001</v>
      </c>
      <c r="H80" s="10">
        <v>126.77078364307397</v>
      </c>
    </row>
    <row r="81" spans="1:8" x14ac:dyDescent="0.25">
      <c r="A81" s="16"/>
      <c r="B81" s="5">
        <f>DATE(YEAR(siječanj!B81),MONTH(siječanj!B81)+8,DAY(siječanj!B81))</f>
        <v>44805</v>
      </c>
      <c r="C81" s="8">
        <v>0.8125</v>
      </c>
      <c r="D81">
        <v>0.95088519542573291</v>
      </c>
      <c r="E81" s="6">
        <v>138.19274793439567</v>
      </c>
      <c r="F81" s="10">
        <v>137.66458650000001</v>
      </c>
      <c r="G81" s="10">
        <v>217.37770130000004</v>
      </c>
      <c r="H81" s="10">
        <v>131.40543812601686</v>
      </c>
    </row>
    <row r="82" spans="1:8" x14ac:dyDescent="0.25">
      <c r="A82" s="16"/>
      <c r="B82" s="5">
        <f>DATE(YEAR(siječanj!B82),MONTH(siječanj!B82)+8,DAY(siječanj!B82))</f>
        <v>44805</v>
      </c>
      <c r="C82" s="8">
        <v>0.82291666666666663</v>
      </c>
      <c r="D82">
        <v>0.95088519542573291</v>
      </c>
      <c r="E82" s="6">
        <v>141.8099572037496</v>
      </c>
      <c r="F82" s="10">
        <v>136.38617170000001</v>
      </c>
      <c r="G82" s="10">
        <v>251.93957560000001</v>
      </c>
      <c r="H82" s="10">
        <v>134.84498886900226</v>
      </c>
    </row>
    <row r="83" spans="1:8" x14ac:dyDescent="0.25">
      <c r="A83" s="16"/>
      <c r="B83" s="5">
        <f>DATE(YEAR(siječanj!B83),MONTH(siječanj!B83)+8,DAY(siječanj!B83))</f>
        <v>44805</v>
      </c>
      <c r="C83" s="8">
        <v>0.83333333333333337</v>
      </c>
      <c r="D83">
        <v>0.95088519542573291</v>
      </c>
      <c r="E83" s="6">
        <v>147.79704436444985</v>
      </c>
      <c r="F83" s="10">
        <v>132.09683859999998</v>
      </c>
      <c r="G83" s="10">
        <v>260.75373160000004</v>
      </c>
      <c r="H83" s="10">
        <v>140.53802141383562</v>
      </c>
    </row>
    <row r="84" spans="1:8" x14ac:dyDescent="0.25">
      <c r="A84" s="16"/>
      <c r="B84" s="5">
        <f>DATE(YEAR(siječanj!B84),MONTH(siječanj!B84)+8,DAY(siječanj!B84))</f>
        <v>44805</v>
      </c>
      <c r="C84" s="8">
        <v>0.84375</v>
      </c>
      <c r="D84">
        <v>0.95088519542573291</v>
      </c>
      <c r="E84" s="6">
        <v>152.1550300448865</v>
      </c>
      <c r="F84" s="10">
        <v>129.08810220000001</v>
      </c>
      <c r="G84" s="10">
        <v>261.96761609999999</v>
      </c>
      <c r="H84" s="10">
        <v>144.68196547924018</v>
      </c>
    </row>
    <row r="85" spans="1:8" x14ac:dyDescent="0.25">
      <c r="A85" s="16"/>
      <c r="B85" s="5">
        <f>DATE(YEAR(siječanj!B85),MONTH(siječanj!B85)+8,DAY(siječanj!B85))</f>
        <v>44805</v>
      </c>
      <c r="C85" s="8">
        <v>0.85416666666666663</v>
      </c>
      <c r="D85">
        <v>0.95088519542573291</v>
      </c>
      <c r="E85" s="6">
        <v>155.7608018185887</v>
      </c>
      <c r="F85" s="10">
        <v>126.66505409999999</v>
      </c>
      <c r="G85" s="10">
        <v>262.95517819999998</v>
      </c>
      <c r="H85" s="10">
        <v>148.11064047693756</v>
      </c>
    </row>
    <row r="86" spans="1:8" x14ac:dyDescent="0.25">
      <c r="A86" s="16"/>
      <c r="B86" s="5">
        <f>DATE(YEAR(siječanj!B86),MONTH(siječanj!B86)+8,DAY(siječanj!B86))</f>
        <v>44805</v>
      </c>
      <c r="C86" s="8">
        <v>0.86458333333333337</v>
      </c>
      <c r="D86">
        <v>0.95088519542573291</v>
      </c>
      <c r="E86" s="6">
        <v>156.50583254120505</v>
      </c>
      <c r="F86" s="10">
        <v>124.2481746</v>
      </c>
      <c r="G86" s="10">
        <v>263.51562580000001</v>
      </c>
      <c r="H86" s="10">
        <v>148.81907916121079</v>
      </c>
    </row>
    <row r="87" spans="1:8" x14ac:dyDescent="0.25">
      <c r="A87" s="16"/>
      <c r="B87" s="5">
        <f>DATE(YEAR(siječanj!B87),MONTH(siječanj!B87)+8,DAY(siječanj!B87))</f>
        <v>44805</v>
      </c>
      <c r="C87" s="8">
        <v>0.875</v>
      </c>
      <c r="D87">
        <v>0.95088519542573291</v>
      </c>
      <c r="E87" s="6">
        <v>156.30679430307259</v>
      </c>
      <c r="F87" s="10">
        <v>120.3914915</v>
      </c>
      <c r="G87" s="10">
        <v>263.94584570000001</v>
      </c>
      <c r="H87" s="10">
        <v>148.62981664724703</v>
      </c>
    </row>
    <row r="88" spans="1:8" x14ac:dyDescent="0.25">
      <c r="A88" s="16"/>
      <c r="B88" s="5">
        <f>DATE(YEAR(siječanj!B88),MONTH(siječanj!B88)+8,DAY(siječanj!B88))</f>
        <v>44805</v>
      </c>
      <c r="C88" s="8">
        <v>0.88541666666666663</v>
      </c>
      <c r="D88">
        <v>0.95088519542573291</v>
      </c>
      <c r="E88" s="6">
        <v>160.54383144550664</v>
      </c>
      <c r="F88" s="10">
        <v>117.48705459999998</v>
      </c>
      <c r="G88" s="10">
        <v>263.12083360000003</v>
      </c>
      <c r="H88" s="10">
        <v>152.6587525384565</v>
      </c>
    </row>
    <row r="89" spans="1:8" x14ac:dyDescent="0.25">
      <c r="A89" s="16"/>
      <c r="B89" s="5">
        <f>DATE(YEAR(siječanj!B89),MONTH(siječanj!B89)+8,DAY(siječanj!B89))</f>
        <v>44805</v>
      </c>
      <c r="C89" s="8">
        <v>0.89583333333333337</v>
      </c>
      <c r="D89">
        <v>0.95088519542573291</v>
      </c>
      <c r="E89" s="6">
        <v>163.39297614683451</v>
      </c>
      <c r="F89" s="10">
        <v>115.1682294</v>
      </c>
      <c r="G89" s="10">
        <v>263.31585930000006</v>
      </c>
      <c r="H89" s="10">
        <v>155.36796205457486</v>
      </c>
    </row>
    <row r="90" spans="1:8" x14ac:dyDescent="0.25">
      <c r="A90" s="16"/>
      <c r="B90" s="5">
        <f>DATE(YEAR(siječanj!B90),MONTH(siječanj!B90)+8,DAY(siječanj!B90))</f>
        <v>44805</v>
      </c>
      <c r="C90" s="8">
        <v>0.90625</v>
      </c>
      <c r="D90">
        <v>0.95088519542573291</v>
      </c>
      <c r="E90" s="6">
        <v>161.50496133726926</v>
      </c>
      <c r="F90" s="10">
        <v>112.69719259999999</v>
      </c>
      <c r="G90" s="10">
        <v>262.28518459999998</v>
      </c>
      <c r="H90" s="10">
        <v>153.57267672341473</v>
      </c>
    </row>
    <row r="91" spans="1:8" x14ac:dyDescent="0.25">
      <c r="A91" s="16"/>
      <c r="B91" s="5">
        <f>DATE(YEAR(siječanj!B91),MONTH(siječanj!B91)+8,DAY(siječanj!B91))</f>
        <v>44805</v>
      </c>
      <c r="C91" s="8">
        <v>0.91666666666666663</v>
      </c>
      <c r="D91">
        <v>0.95088519542573291</v>
      </c>
      <c r="E91" s="6">
        <v>157.55174187664801</v>
      </c>
      <c r="F91" s="10">
        <v>109.3126197</v>
      </c>
      <c r="G91" s="10">
        <v>258.86756549999996</v>
      </c>
      <c r="H91" s="10">
        <v>149.81361886404108</v>
      </c>
    </row>
    <row r="92" spans="1:8" x14ac:dyDescent="0.25">
      <c r="A92" s="16"/>
      <c r="B92" s="5">
        <f>DATE(YEAR(siječanj!B92),MONTH(siječanj!B92)+8,DAY(siječanj!B92))</f>
        <v>44805</v>
      </c>
      <c r="C92" s="8">
        <v>0.92708333333333337</v>
      </c>
      <c r="D92">
        <v>0.95088519542573291</v>
      </c>
      <c r="E92" s="6">
        <v>150.96631980344659</v>
      </c>
      <c r="F92" s="10">
        <v>106.55252879999999</v>
      </c>
      <c r="G92" s="10">
        <v>256.36720279999997</v>
      </c>
      <c r="H92" s="10">
        <v>143.55163850900402</v>
      </c>
    </row>
    <row r="93" spans="1:8" x14ac:dyDescent="0.25">
      <c r="A93" s="16"/>
      <c r="B93" s="5">
        <f>DATE(YEAR(siječanj!B93),MONTH(siječanj!B93)+8,DAY(siječanj!B93))</f>
        <v>44805</v>
      </c>
      <c r="C93" s="8">
        <v>0.9375</v>
      </c>
      <c r="D93">
        <v>0.95088519542573291</v>
      </c>
      <c r="E93" s="6">
        <v>141.77460223672199</v>
      </c>
      <c r="F93" s="10">
        <v>103.9160425</v>
      </c>
      <c r="G93" s="10">
        <v>255.32610380000003</v>
      </c>
      <c r="H93" s="10">
        <v>134.81137035427093</v>
      </c>
    </row>
    <row r="94" spans="1:8" x14ac:dyDescent="0.25">
      <c r="A94" s="16"/>
      <c r="B94" s="5">
        <f>DATE(YEAR(siječanj!B94),MONTH(siječanj!B94)+8,DAY(siječanj!B94))</f>
        <v>44805</v>
      </c>
      <c r="C94" s="8">
        <v>0.94791666666666663</v>
      </c>
      <c r="D94">
        <v>0.95088519542573291</v>
      </c>
      <c r="E94" s="6">
        <v>130.57605393880627</v>
      </c>
      <c r="F94" s="10">
        <v>101.1718082</v>
      </c>
      <c r="G94" s="10">
        <v>254.08900030000001</v>
      </c>
      <c r="H94" s="10">
        <v>124.16283656752285</v>
      </c>
    </row>
    <row r="95" spans="1:8" x14ac:dyDescent="0.25">
      <c r="A95" s="16"/>
      <c r="B95" s="5">
        <f>DATE(YEAR(siječanj!B95),MONTH(siječanj!B95)+8,DAY(siječanj!B95))</f>
        <v>44805</v>
      </c>
      <c r="C95" s="8">
        <v>0.95833333333333337</v>
      </c>
      <c r="D95">
        <v>0.95088519542573291</v>
      </c>
      <c r="E95" s="6">
        <v>119.22713434389148</v>
      </c>
      <c r="F95" s="10">
        <v>97.572710220000005</v>
      </c>
      <c r="G95" s="10">
        <v>247.21311560000001</v>
      </c>
      <c r="H95" s="10">
        <v>113.37131694064136</v>
      </c>
    </row>
    <row r="96" spans="1:8" x14ac:dyDescent="0.25">
      <c r="A96" s="16"/>
      <c r="B96" s="5">
        <f>DATE(YEAR(siječanj!B96),MONTH(siječanj!B96)+8,DAY(siječanj!B96))</f>
        <v>44805</v>
      </c>
      <c r="C96" s="8">
        <v>0.96875</v>
      </c>
      <c r="D96">
        <v>0.95088519542573291</v>
      </c>
      <c r="E96" s="6">
        <v>109.12351577293856</v>
      </c>
      <c r="F96" s="10">
        <v>94.653842560000001</v>
      </c>
      <c r="G96" s="10">
        <v>246.06234359999996</v>
      </c>
      <c r="H96" s="10">
        <v>103.76393562129373</v>
      </c>
    </row>
    <row r="97" spans="1:8" x14ac:dyDescent="0.25">
      <c r="A97" s="16"/>
      <c r="B97" s="5">
        <f>DATE(YEAR(siječanj!B97),MONTH(siječanj!B97)+8,DAY(siječanj!B97))</f>
        <v>44805</v>
      </c>
      <c r="C97" s="8">
        <v>0.97916666666666663</v>
      </c>
      <c r="D97">
        <v>0.95088519542573291</v>
      </c>
      <c r="E97" s="6">
        <v>99.354443949798892</v>
      </c>
      <c r="F97" s="10">
        <v>92.213065639999996</v>
      </c>
      <c r="G97" s="10">
        <v>243.33599580000001</v>
      </c>
      <c r="H97" s="10">
        <v>94.474669851619552</v>
      </c>
    </row>
    <row r="98" spans="1:8" ht="15.75" thickBot="1" x14ac:dyDescent="0.3">
      <c r="A98" s="16"/>
      <c r="B98" s="5">
        <f>DATE(YEAR(siječanj!B98),MONTH(siječanj!B98)+8,DAY(siječanj!B98))</f>
        <v>44805</v>
      </c>
      <c r="C98" s="8">
        <v>0.98958333333333337</v>
      </c>
      <c r="D98">
        <v>0.95088519542573291</v>
      </c>
      <c r="E98" s="6">
        <v>91.102076384028592</v>
      </c>
      <c r="F98" s="10">
        <v>89.979650590000006</v>
      </c>
      <c r="G98" s="10">
        <v>242.36315479999999</v>
      </c>
      <c r="H98" s="10">
        <v>86.627615706117069</v>
      </c>
    </row>
    <row r="99" spans="1:8" x14ac:dyDescent="0.25">
      <c r="A99" s="15">
        <f>A3+1</f>
        <v>245</v>
      </c>
      <c r="B99" s="5">
        <f>DATE(YEAR(siječanj!B99),MONTH(siječanj!B99)+8,DAY(siječanj!B99))</f>
        <v>44806</v>
      </c>
      <c r="C99" s="8">
        <v>1</v>
      </c>
      <c r="D99">
        <v>0.95005955991002244</v>
      </c>
      <c r="E99" s="6">
        <v>82.339527013519387</v>
      </c>
      <c r="F99" s="10">
        <v>87.821208310000003</v>
      </c>
      <c r="G99" s="10">
        <v>234.99792059999999</v>
      </c>
      <c r="H99" s="10">
        <v>78.22745479766364</v>
      </c>
    </row>
    <row r="100" spans="1:8" x14ac:dyDescent="0.25">
      <c r="A100" s="16"/>
      <c r="B100" s="5">
        <f>DATE(YEAR(siječanj!B100),MONTH(siječanj!B100)+8,DAY(siječanj!B100))</f>
        <v>44806</v>
      </c>
      <c r="C100" s="8">
        <v>1.0104166666666701</v>
      </c>
      <c r="D100">
        <v>0.95005955991002244</v>
      </c>
      <c r="E100" s="6">
        <v>77.43811235673887</v>
      </c>
      <c r="F100" s="10">
        <v>86.176685300000003</v>
      </c>
      <c r="G100" s="10">
        <v>232.93083219999997</v>
      </c>
      <c r="H100" s="10">
        <v>73.570818945906197</v>
      </c>
    </row>
    <row r="101" spans="1:8" x14ac:dyDescent="0.25">
      <c r="A101" s="16"/>
      <c r="B101" s="5">
        <f>DATE(YEAR(siječanj!B101),MONTH(siječanj!B101)+8,DAY(siječanj!B101))</f>
        <v>44806</v>
      </c>
      <c r="C101" s="8">
        <v>1.0208333333333299</v>
      </c>
      <c r="D101">
        <v>0.95005955991002244</v>
      </c>
      <c r="E101" s="6">
        <v>72.609307926259902</v>
      </c>
      <c r="F101" s="10">
        <v>84.820674359999998</v>
      </c>
      <c r="G101" s="10">
        <v>232.52827659999997</v>
      </c>
      <c r="H101" s="10">
        <v>68.983167133793785</v>
      </c>
    </row>
    <row r="102" spans="1:8" x14ac:dyDescent="0.25">
      <c r="A102" s="16"/>
      <c r="B102" s="5">
        <f>DATE(YEAR(siječanj!B102),MONTH(siječanj!B102)+8,DAY(siječanj!B102))</f>
        <v>44806</v>
      </c>
      <c r="C102" s="8">
        <v>1.03125</v>
      </c>
      <c r="D102">
        <v>0.95005955991002244</v>
      </c>
      <c r="E102" s="6">
        <v>68.805559258422761</v>
      </c>
      <c r="F102" s="10">
        <v>83.654677269999993</v>
      </c>
      <c r="G102" s="10">
        <v>232.16736980000005</v>
      </c>
      <c r="H102" s="10">
        <v>65.369379348420097</v>
      </c>
    </row>
    <row r="103" spans="1:8" x14ac:dyDescent="0.25">
      <c r="A103" s="16"/>
      <c r="B103" s="5">
        <f>DATE(YEAR(siječanj!B103),MONTH(siječanj!B103)+8,DAY(siječanj!B103))</f>
        <v>44806</v>
      </c>
      <c r="C103" s="8">
        <v>1.0416666666666701</v>
      </c>
      <c r="D103">
        <v>0.95005955991002244</v>
      </c>
      <c r="E103" s="6">
        <v>66.191027179489254</v>
      </c>
      <c r="F103" s="10">
        <v>82.458093770000005</v>
      </c>
      <c r="G103" s="10">
        <v>230.79508179999999</v>
      </c>
      <c r="H103" s="10">
        <v>62.885418152137895</v>
      </c>
    </row>
    <row r="104" spans="1:8" x14ac:dyDescent="0.25">
      <c r="A104" s="16"/>
      <c r="B104" s="5">
        <f>DATE(YEAR(siječanj!B104),MONTH(siječanj!B104)+8,DAY(siječanj!B104))</f>
        <v>44806</v>
      </c>
      <c r="C104" s="8">
        <v>1.0520833333333299</v>
      </c>
      <c r="D104">
        <v>0.95005955991002244</v>
      </c>
      <c r="E104" s="6">
        <v>63.936802027377681</v>
      </c>
      <c r="F104" s="10">
        <v>81.855974900000007</v>
      </c>
      <c r="G104" s="10">
        <v>230.80451319999997</v>
      </c>
      <c r="H104" s="10">
        <v>60.743769996184668</v>
      </c>
    </row>
    <row r="105" spans="1:8" x14ac:dyDescent="0.25">
      <c r="A105" s="16"/>
      <c r="B105" s="5">
        <f>DATE(YEAR(siječanj!B105),MONTH(siječanj!B105)+8,DAY(siječanj!B105))</f>
        <v>44806</v>
      </c>
      <c r="C105" s="8">
        <v>1.0625</v>
      </c>
      <c r="D105">
        <v>0.95005955991002244</v>
      </c>
      <c r="E105" s="6">
        <v>62.281593867586118</v>
      </c>
      <c r="F105" s="10">
        <v>81.211134569999999</v>
      </c>
      <c r="G105" s="10">
        <v>230.79570090000001</v>
      </c>
      <c r="H105" s="10">
        <v>59.171223660333617</v>
      </c>
    </row>
    <row r="106" spans="1:8" x14ac:dyDescent="0.25">
      <c r="A106" s="16"/>
      <c r="B106" s="5">
        <f>DATE(YEAR(siječanj!B106),MONTH(siječanj!B106)+8,DAY(siječanj!B106))</f>
        <v>44806</v>
      </c>
      <c r="C106" s="8">
        <v>1.0729166666666701</v>
      </c>
      <c r="D106">
        <v>0.95005955991002244</v>
      </c>
      <c r="E106" s="6">
        <v>60.865391639065571</v>
      </c>
      <c r="F106" s="10">
        <v>80.672623119999997</v>
      </c>
      <c r="G106" s="10">
        <v>230.60150849999999</v>
      </c>
      <c r="H106" s="10">
        <v>57.825747194361796</v>
      </c>
    </row>
    <row r="107" spans="1:8" x14ac:dyDescent="0.25">
      <c r="A107" s="16"/>
      <c r="B107" s="5">
        <f>DATE(YEAR(siječanj!B107),MONTH(siječanj!B107)+8,DAY(siječanj!B107))</f>
        <v>44806</v>
      </c>
      <c r="C107" s="8">
        <v>1.0833333333333299</v>
      </c>
      <c r="D107">
        <v>0.95005955991002244</v>
      </c>
      <c r="E107" s="6">
        <v>60.570739114366738</v>
      </c>
      <c r="F107" s="10">
        <v>80.34049499999999</v>
      </c>
      <c r="G107" s="10">
        <v>229.91877840000001</v>
      </c>
      <c r="H107" s="10">
        <v>57.545809746420048</v>
      </c>
    </row>
    <row r="108" spans="1:8" x14ac:dyDescent="0.25">
      <c r="A108" s="16"/>
      <c r="B108" s="5">
        <f>DATE(YEAR(siječanj!B108),MONTH(siječanj!B108)+8,DAY(siječanj!B108))</f>
        <v>44806</v>
      </c>
      <c r="C108" s="8">
        <v>1.09375</v>
      </c>
      <c r="D108">
        <v>0.95005955991002244</v>
      </c>
      <c r="E108" s="6">
        <v>60.050877137526783</v>
      </c>
      <c r="F108" s="10">
        <v>79.940007999999992</v>
      </c>
      <c r="G108" s="10">
        <v>229.94958309999998</v>
      </c>
      <c r="H108" s="10">
        <v>57.051909905489524</v>
      </c>
    </row>
    <row r="109" spans="1:8" x14ac:dyDescent="0.25">
      <c r="A109" s="16"/>
      <c r="B109" s="5">
        <f>DATE(YEAR(siječanj!B109),MONTH(siječanj!B109)+8,DAY(siječanj!B109))</f>
        <v>44806</v>
      </c>
      <c r="C109" s="8">
        <v>1.1041666666666701</v>
      </c>
      <c r="D109">
        <v>0.95005955991002244</v>
      </c>
      <c r="E109" s="6">
        <v>59.269502581071258</v>
      </c>
      <c r="F109" s="10">
        <v>79.508144360000003</v>
      </c>
      <c r="G109" s="10">
        <v>229.69610640000002</v>
      </c>
      <c r="H109" s="10">
        <v>56.309557538258495</v>
      </c>
    </row>
    <row r="110" spans="1:8" x14ac:dyDescent="0.25">
      <c r="A110" s="16"/>
      <c r="B110" s="5">
        <f>DATE(YEAR(siječanj!B110),MONTH(siječanj!B110)+8,DAY(siječanj!B110))</f>
        <v>44806</v>
      </c>
      <c r="C110" s="8">
        <v>1.1145833333333299</v>
      </c>
      <c r="D110">
        <v>0.95005955991002244</v>
      </c>
      <c r="E110" s="6">
        <v>58.955668423039818</v>
      </c>
      <c r="F110" s="10">
        <v>79.100561769999999</v>
      </c>
      <c r="G110" s="10">
        <v>229.76535819999998</v>
      </c>
      <c r="H110" s="10">
        <v>56.011396396194414</v>
      </c>
    </row>
    <row r="111" spans="1:8" x14ac:dyDescent="0.25">
      <c r="A111" s="16"/>
      <c r="B111" s="5">
        <f>DATE(YEAR(siječanj!B111),MONTH(siječanj!B111)+8,DAY(siječanj!B111))</f>
        <v>44806</v>
      </c>
      <c r="C111" s="8">
        <v>1.125</v>
      </c>
      <c r="D111">
        <v>0.95005955991002244</v>
      </c>
      <c r="E111" s="6">
        <v>58.747584436393211</v>
      </c>
      <c r="F111" s="10">
        <v>78.928588939999997</v>
      </c>
      <c r="G111" s="10">
        <v>229.65589900000003</v>
      </c>
      <c r="H111" s="10">
        <v>55.813704215416621</v>
      </c>
    </row>
    <row r="112" spans="1:8" x14ac:dyDescent="0.25">
      <c r="A112" s="16"/>
      <c r="B112" s="5">
        <f>DATE(YEAR(siječanj!B112),MONTH(siječanj!B112)+8,DAY(siječanj!B112))</f>
        <v>44806</v>
      </c>
      <c r="C112" s="8">
        <v>1.1354166666666701</v>
      </c>
      <c r="D112">
        <v>0.95005955991002244</v>
      </c>
      <c r="E112" s="6">
        <v>58.681767208811202</v>
      </c>
      <c r="F112" s="10">
        <v>78.888583350000005</v>
      </c>
      <c r="G112" s="10">
        <v>229.81582459999998</v>
      </c>
      <c r="H112" s="10">
        <v>55.751173929145558</v>
      </c>
    </row>
    <row r="113" spans="1:8" x14ac:dyDescent="0.25">
      <c r="A113" s="16"/>
      <c r="B113" s="5">
        <f>DATE(YEAR(siječanj!B113),MONTH(siječanj!B113)+8,DAY(siječanj!B113))</f>
        <v>44806</v>
      </c>
      <c r="C113" s="8">
        <v>1.1458333333333299</v>
      </c>
      <c r="D113">
        <v>0.95005955991002244</v>
      </c>
      <c r="E113" s="6">
        <v>59.16166347818892</v>
      </c>
      <c r="F113" s="10">
        <v>78.711535609999999</v>
      </c>
      <c r="G113" s="10">
        <v>229.65994180000001</v>
      </c>
      <c r="H113" s="10">
        <v>56.20710396763301</v>
      </c>
    </row>
    <row r="114" spans="1:8" x14ac:dyDescent="0.25">
      <c r="A114" s="16"/>
      <c r="B114" s="5">
        <f>DATE(YEAR(siječanj!B114),MONTH(siječanj!B114)+8,DAY(siječanj!B114))</f>
        <v>44806</v>
      </c>
      <c r="C114" s="8">
        <v>1.15625</v>
      </c>
      <c r="D114">
        <v>0.95005955991002244</v>
      </c>
      <c r="E114" s="6">
        <v>60.370001137297145</v>
      </c>
      <c r="F114" s="10">
        <v>78.666647960000006</v>
      </c>
      <c r="G114" s="10">
        <v>229.82876919999998</v>
      </c>
      <c r="H114" s="10">
        <v>57.355096712268079</v>
      </c>
    </row>
    <row r="115" spans="1:8" x14ac:dyDescent="0.25">
      <c r="A115" s="16"/>
      <c r="B115" s="5">
        <f>DATE(YEAR(siječanj!B115),MONTH(siječanj!B115)+8,DAY(siječanj!B115))</f>
        <v>44806</v>
      </c>
      <c r="C115" s="8">
        <v>1.1666666666666701</v>
      </c>
      <c r="D115">
        <v>0.95005955991002244</v>
      </c>
      <c r="E115" s="6">
        <v>62.521444704134879</v>
      </c>
      <c r="F115" s="10">
        <v>78.882097849999994</v>
      </c>
      <c r="G115" s="10">
        <v>231.79951940000001</v>
      </c>
      <c r="H115" s="10">
        <v>59.399096240549184</v>
      </c>
    </row>
    <row r="116" spans="1:8" x14ac:dyDescent="0.25">
      <c r="A116" s="16"/>
      <c r="B116" s="5">
        <f>DATE(YEAR(siječanj!B116),MONTH(siječanj!B116)+8,DAY(siječanj!B116))</f>
        <v>44806</v>
      </c>
      <c r="C116" s="8">
        <v>1.1770833333333299</v>
      </c>
      <c r="D116">
        <v>0.95005955991002244</v>
      </c>
      <c r="E116" s="6">
        <v>64.7146450584831</v>
      </c>
      <c r="F116" s="10">
        <v>79.027742250000003</v>
      </c>
      <c r="G116" s="10">
        <v>233.00324410000002</v>
      </c>
      <c r="H116" s="10">
        <v>61.482767203995763</v>
      </c>
    </row>
    <row r="117" spans="1:8" x14ac:dyDescent="0.25">
      <c r="A117" s="16"/>
      <c r="B117" s="5">
        <f>DATE(YEAR(siječanj!B117),MONTH(siječanj!B117)+8,DAY(siječanj!B117))</f>
        <v>44806</v>
      </c>
      <c r="C117" s="8">
        <v>1.1875</v>
      </c>
      <c r="D117">
        <v>0.95005955991002244</v>
      </c>
      <c r="E117" s="6">
        <v>67.256011914581237</v>
      </c>
      <c r="F117" s="10">
        <v>79.427052939999996</v>
      </c>
      <c r="G117" s="10">
        <v>241.14635090000002</v>
      </c>
      <c r="H117" s="10">
        <v>63.897217080870277</v>
      </c>
    </row>
    <row r="118" spans="1:8" x14ac:dyDescent="0.25">
      <c r="A118" s="16"/>
      <c r="B118" s="5">
        <f>DATE(YEAR(siječanj!B118),MONTH(siječanj!B118)+8,DAY(siječanj!B118))</f>
        <v>44806</v>
      </c>
      <c r="C118" s="8">
        <v>1.1979166666666701</v>
      </c>
      <c r="D118">
        <v>0.95005955991002244</v>
      </c>
      <c r="E118" s="6">
        <v>71.031415052830098</v>
      </c>
      <c r="F118" s="10">
        <v>79.948481049999998</v>
      </c>
      <c r="G118" s="10">
        <v>243.8795542</v>
      </c>
      <c r="H118" s="10">
        <v>67.484074924877902</v>
      </c>
    </row>
    <row r="119" spans="1:8" x14ac:dyDescent="0.25">
      <c r="A119" s="16"/>
      <c r="B119" s="5">
        <f>DATE(YEAR(siječanj!B119),MONTH(siječanj!B119)+8,DAY(siječanj!B119))</f>
        <v>44806</v>
      </c>
      <c r="C119" s="8">
        <v>1.2083333333333299</v>
      </c>
      <c r="D119">
        <v>0.95005955991002244</v>
      </c>
      <c r="E119" s="6">
        <v>74.152071206925328</v>
      </c>
      <c r="F119" s="10">
        <v>80.897117199999997</v>
      </c>
      <c r="G119" s="10">
        <v>250.38375330000002</v>
      </c>
      <c r="H119" s="10">
        <v>70.448884137268124</v>
      </c>
    </row>
    <row r="120" spans="1:8" x14ac:dyDescent="0.25">
      <c r="A120" s="16"/>
      <c r="B120" s="5">
        <f>DATE(YEAR(siječanj!B120),MONTH(siječanj!B120)+8,DAY(siječanj!B120))</f>
        <v>44806</v>
      </c>
      <c r="C120" s="8">
        <v>1.21875</v>
      </c>
      <c r="D120">
        <v>0.95005955991002244</v>
      </c>
      <c r="E120" s="6">
        <v>77.630803380487507</v>
      </c>
      <c r="F120" s="10">
        <v>82.055961569999994</v>
      </c>
      <c r="G120" s="10">
        <v>251.30990040000003</v>
      </c>
      <c r="H120" s="10">
        <v>73.753886895127437</v>
      </c>
    </row>
    <row r="121" spans="1:8" x14ac:dyDescent="0.25">
      <c r="A121" s="16"/>
      <c r="B121" s="5">
        <f>DATE(YEAR(siječanj!B121),MONTH(siječanj!B121)+8,DAY(siječanj!B121))</f>
        <v>44806</v>
      </c>
      <c r="C121" s="8">
        <v>1.2291666666666701</v>
      </c>
      <c r="D121">
        <v>0.95005955991002244</v>
      </c>
      <c r="E121" s="6">
        <v>81.88381528898374</v>
      </c>
      <c r="F121" s="10">
        <v>84.156122749999994</v>
      </c>
      <c r="G121" s="10">
        <v>250.48923760000002</v>
      </c>
      <c r="H121" s="10">
        <v>77.794501517205461</v>
      </c>
    </row>
    <row r="122" spans="1:8" x14ac:dyDescent="0.25">
      <c r="A122" s="16"/>
      <c r="B122" s="5">
        <f>DATE(YEAR(siječanj!B122),MONTH(siječanj!B122)+8,DAY(siječanj!B122))</f>
        <v>44806</v>
      </c>
      <c r="C122" s="8">
        <v>1.2395833333333299</v>
      </c>
      <c r="D122">
        <v>0.95005955991002244</v>
      </c>
      <c r="E122" s="6">
        <v>86.508494178576825</v>
      </c>
      <c r="F122" s="10">
        <v>87.074192010000004</v>
      </c>
      <c r="G122" s="10">
        <v>248.95050719999998</v>
      </c>
      <c r="H122" s="10">
        <v>82.188221907777432</v>
      </c>
    </row>
    <row r="123" spans="1:8" x14ac:dyDescent="0.25">
      <c r="A123" s="16"/>
      <c r="B123" s="5">
        <f>DATE(YEAR(siječanj!B123),MONTH(siječanj!B123)+8,DAY(siječanj!B123))</f>
        <v>44806</v>
      </c>
      <c r="C123" s="8">
        <v>1.25</v>
      </c>
      <c r="D123">
        <v>0.95005955991002244</v>
      </c>
      <c r="E123" s="6">
        <v>88.925509047445445</v>
      </c>
      <c r="F123" s="10">
        <v>91.321917549999995</v>
      </c>
      <c r="G123" s="10">
        <v>233.47192100000001</v>
      </c>
      <c r="H123" s="10">
        <v>84.48452999039074</v>
      </c>
    </row>
    <row r="124" spans="1:8" x14ac:dyDescent="0.25">
      <c r="A124" s="16"/>
      <c r="B124" s="5">
        <f>DATE(YEAR(siječanj!B124),MONTH(siječanj!B124)+8,DAY(siječanj!B124))</f>
        <v>44806</v>
      </c>
      <c r="C124" s="8">
        <v>1.2604166666666701</v>
      </c>
      <c r="D124">
        <v>0.95005955991002244</v>
      </c>
      <c r="E124" s="6">
        <v>89.871217184003356</v>
      </c>
      <c r="F124" s="10">
        <v>93.998448010000004</v>
      </c>
      <c r="G124" s="10">
        <v>169.98905359999998</v>
      </c>
      <c r="H124" s="10">
        <v>85.383009046412269</v>
      </c>
    </row>
    <row r="125" spans="1:8" x14ac:dyDescent="0.25">
      <c r="A125" s="16"/>
      <c r="B125" s="5">
        <f>DATE(YEAR(siječanj!B125),MONTH(siječanj!B125)+8,DAY(siječanj!B125))</f>
        <v>44806</v>
      </c>
      <c r="C125" s="8">
        <v>1.2708333333333299</v>
      </c>
      <c r="D125">
        <v>0.95005955991002244</v>
      </c>
      <c r="E125" s="6">
        <v>93.031156965742014</v>
      </c>
      <c r="F125" s="10">
        <v>97.514225409999995</v>
      </c>
      <c r="G125" s="10">
        <v>85.399459820000004</v>
      </c>
      <c r="H125" s="10">
        <v>88.385140044793076</v>
      </c>
    </row>
    <row r="126" spans="1:8" x14ac:dyDescent="0.25">
      <c r="A126" s="16"/>
      <c r="B126" s="5">
        <f>DATE(YEAR(siječanj!B126),MONTH(siječanj!B126)+8,DAY(siječanj!B126))</f>
        <v>44806</v>
      </c>
      <c r="C126" s="8">
        <v>1.28125</v>
      </c>
      <c r="D126">
        <v>0.95005955991002244</v>
      </c>
      <c r="E126" s="6">
        <v>93.832489554974543</v>
      </c>
      <c r="F126" s="10">
        <v>103.4476964</v>
      </c>
      <c r="G126" s="10">
        <v>25.626622210000001</v>
      </c>
      <c r="H126" s="10">
        <v>89.146453731860888</v>
      </c>
    </row>
    <row r="127" spans="1:8" x14ac:dyDescent="0.25">
      <c r="A127" s="16"/>
      <c r="B127" s="5">
        <f>DATE(YEAR(siječanj!B127),MONTH(siječanj!B127)+8,DAY(siječanj!B127))</f>
        <v>44806</v>
      </c>
      <c r="C127" s="8">
        <v>1.2916666666666701</v>
      </c>
      <c r="D127">
        <v>0.95005955991002244</v>
      </c>
      <c r="E127" s="6">
        <v>93.590703676843731</v>
      </c>
      <c r="F127" s="10">
        <v>111.53163300000001</v>
      </c>
      <c r="G127" s="10">
        <v>8.2170258329999992</v>
      </c>
      <c r="H127" s="10">
        <v>88.916742746891472</v>
      </c>
    </row>
    <row r="128" spans="1:8" x14ac:dyDescent="0.25">
      <c r="A128" s="16"/>
      <c r="B128" s="5">
        <f>DATE(YEAR(siječanj!B128),MONTH(siječanj!B128)+8,DAY(siječanj!B128))</f>
        <v>44806</v>
      </c>
      <c r="C128" s="8">
        <v>1.3020833333333299</v>
      </c>
      <c r="D128">
        <v>0.95005955991002244</v>
      </c>
      <c r="E128" s="6">
        <v>93.205513247112137</v>
      </c>
      <c r="F128" s="10">
        <v>115.20918519999999</v>
      </c>
      <c r="G128" s="10">
        <v>3.4698993519999997</v>
      </c>
      <c r="H128" s="10">
        <v>88.550788896739121</v>
      </c>
    </row>
    <row r="129" spans="1:8" x14ac:dyDescent="0.25">
      <c r="A129" s="16"/>
      <c r="B129" s="5">
        <f>DATE(YEAR(siječanj!B129),MONTH(siječanj!B129)+8,DAY(siječanj!B129))</f>
        <v>44806</v>
      </c>
      <c r="C129" s="8">
        <v>1.3125</v>
      </c>
      <c r="D129">
        <v>0.95005955991002244</v>
      </c>
      <c r="E129" s="6">
        <v>94.097392676920904</v>
      </c>
      <c r="F129" s="10">
        <v>119.26351880000001</v>
      </c>
      <c r="G129" s="10">
        <v>2.0756683580000002</v>
      </c>
      <c r="H129" s="10">
        <v>89.398127475316045</v>
      </c>
    </row>
    <row r="130" spans="1:8" x14ac:dyDescent="0.25">
      <c r="A130" s="16"/>
      <c r="B130" s="5">
        <f>DATE(YEAR(siječanj!B130),MONTH(siječanj!B130)+8,DAY(siječanj!B130))</f>
        <v>44806</v>
      </c>
      <c r="C130" s="8">
        <v>1.3229166666666701</v>
      </c>
      <c r="D130">
        <v>0.95005955991002244</v>
      </c>
      <c r="E130" s="6">
        <v>95.798028146916053</v>
      </c>
      <c r="F130" s="10">
        <v>124.52917190000001</v>
      </c>
      <c r="G130" s="10">
        <v>1.5612483559999999</v>
      </c>
      <c r="H130" s="10">
        <v>91.013832461507008</v>
      </c>
    </row>
    <row r="131" spans="1:8" x14ac:dyDescent="0.25">
      <c r="A131" s="16"/>
      <c r="B131" s="5">
        <f>DATE(YEAR(siječanj!B131),MONTH(siječanj!B131)+8,DAY(siječanj!B131))</f>
        <v>44806</v>
      </c>
      <c r="C131" s="8">
        <v>1.3333333333333299</v>
      </c>
      <c r="D131">
        <v>0.95005955991002244</v>
      </c>
      <c r="E131" s="6">
        <v>96.64710930198008</v>
      </c>
      <c r="F131" s="10">
        <v>132.24169979999999</v>
      </c>
      <c r="G131" s="10">
        <v>1.260600349</v>
      </c>
      <c r="H131" s="10">
        <v>91.820510130015037</v>
      </c>
    </row>
    <row r="132" spans="1:8" x14ac:dyDescent="0.25">
      <c r="A132" s="16"/>
      <c r="B132" s="5">
        <f>DATE(YEAR(siječanj!B132),MONTH(siječanj!B132)+8,DAY(siječanj!B132))</f>
        <v>44806</v>
      </c>
      <c r="C132" s="8">
        <v>1.34375</v>
      </c>
      <c r="D132">
        <v>0.95005955991002244</v>
      </c>
      <c r="E132" s="6">
        <v>98.350810656226301</v>
      </c>
      <c r="F132" s="10">
        <v>136.075199</v>
      </c>
      <c r="G132" s="10">
        <v>1.2473016590000001</v>
      </c>
      <c r="H132" s="10">
        <v>93.439127888848304</v>
      </c>
    </row>
    <row r="133" spans="1:8" x14ac:dyDescent="0.25">
      <c r="A133" s="16"/>
      <c r="B133" s="5">
        <f>DATE(YEAR(siječanj!B133),MONTH(siječanj!B133)+8,DAY(siječanj!B133))</f>
        <v>44806</v>
      </c>
      <c r="C133" s="8">
        <v>1.3541666666666701</v>
      </c>
      <c r="D133">
        <v>0.95005955991002244</v>
      </c>
      <c r="E133" s="6">
        <v>99.106239372936443</v>
      </c>
      <c r="F133" s="10">
        <v>138.58480169999999</v>
      </c>
      <c r="G133" s="10">
        <v>1.195454362</v>
      </c>
      <c r="H133" s="10">
        <v>94.156830162989337</v>
      </c>
    </row>
    <row r="134" spans="1:8" x14ac:dyDescent="0.25">
      <c r="A134" s="16"/>
      <c r="B134" s="5">
        <f>DATE(YEAR(siječanj!B134),MONTH(siječanj!B134)+8,DAY(siječanj!B134))</f>
        <v>44806</v>
      </c>
      <c r="C134" s="8">
        <v>1.3645833333333299</v>
      </c>
      <c r="D134">
        <v>0.95005955991002244</v>
      </c>
      <c r="E134" s="6">
        <v>100.79746174429667</v>
      </c>
      <c r="F134" s="10">
        <v>141.19615949999999</v>
      </c>
      <c r="G134" s="10">
        <v>1.1942806240000001</v>
      </c>
      <c r="H134" s="10">
        <v>95.763592144833822</v>
      </c>
    </row>
    <row r="135" spans="1:8" x14ac:dyDescent="0.25">
      <c r="A135" s="16"/>
      <c r="B135" s="5">
        <f>DATE(YEAR(siječanj!B135),MONTH(siječanj!B135)+8,DAY(siječanj!B135))</f>
        <v>44806</v>
      </c>
      <c r="C135" s="8">
        <v>1.375</v>
      </c>
      <c r="D135">
        <v>0.95005955991002244</v>
      </c>
      <c r="E135" s="6">
        <v>102.3471947488749</v>
      </c>
      <c r="F135" s="10">
        <v>144.20410959999998</v>
      </c>
      <c r="G135" s="10">
        <v>1.1743707299999999</v>
      </c>
      <c r="H135" s="10">
        <v>97.23593080114145</v>
      </c>
    </row>
    <row r="136" spans="1:8" x14ac:dyDescent="0.25">
      <c r="A136" s="16"/>
      <c r="B136" s="5">
        <f>DATE(YEAR(siječanj!B136),MONTH(siječanj!B136)+8,DAY(siječanj!B136))</f>
        <v>44806</v>
      </c>
      <c r="C136" s="8">
        <v>1.3854166666666701</v>
      </c>
      <c r="D136">
        <v>0.95005955991002244</v>
      </c>
      <c r="E136" s="6">
        <v>104.17108114857544</v>
      </c>
      <c r="F136" s="10">
        <v>145.96832359999999</v>
      </c>
      <c r="G136" s="10">
        <v>1.205701862</v>
      </c>
      <c r="H136" s="10">
        <v>98.968731511366812</v>
      </c>
    </row>
    <row r="137" spans="1:8" x14ac:dyDescent="0.25">
      <c r="A137" s="16"/>
      <c r="B137" s="5">
        <f>DATE(YEAR(siječanj!B137),MONTH(siječanj!B137)+8,DAY(siječanj!B137))</f>
        <v>44806</v>
      </c>
      <c r="C137" s="8">
        <v>1.3958333333333299</v>
      </c>
      <c r="D137">
        <v>0.95005955991002244</v>
      </c>
      <c r="E137" s="6">
        <v>104.84185750489029</v>
      </c>
      <c r="F137" s="10">
        <v>146.90374609999998</v>
      </c>
      <c r="G137" s="10">
        <v>1.1986431200000001</v>
      </c>
      <c r="H137" s="10">
        <v>99.606009001245354</v>
      </c>
    </row>
    <row r="138" spans="1:8" x14ac:dyDescent="0.25">
      <c r="A138" s="16"/>
      <c r="B138" s="5">
        <f>DATE(YEAR(siječanj!B138),MONTH(siječanj!B138)+8,DAY(siječanj!B138))</f>
        <v>44806</v>
      </c>
      <c r="C138" s="8">
        <v>1.40625</v>
      </c>
      <c r="D138">
        <v>0.95005955991002244</v>
      </c>
      <c r="E138" s="6">
        <v>105.56112209146897</v>
      </c>
      <c r="F138" s="10">
        <v>147.58478550000001</v>
      </c>
      <c r="G138" s="10">
        <v>1.1390668770000001</v>
      </c>
      <c r="H138" s="10">
        <v>100.28935319782916</v>
      </c>
    </row>
    <row r="139" spans="1:8" x14ac:dyDescent="0.25">
      <c r="A139" s="16"/>
      <c r="B139" s="5">
        <f>DATE(YEAR(siječanj!B139),MONTH(siječanj!B139)+8,DAY(siječanj!B139))</f>
        <v>44806</v>
      </c>
      <c r="C139" s="8">
        <v>1.4166666666666701</v>
      </c>
      <c r="D139">
        <v>0.95005955991002244</v>
      </c>
      <c r="E139" s="6">
        <v>106.71981287817572</v>
      </c>
      <c r="F139" s="10">
        <v>147.8988305</v>
      </c>
      <c r="G139" s="10">
        <v>1.128279246</v>
      </c>
      <c r="H139" s="10">
        <v>101.39017845671957</v>
      </c>
    </row>
    <row r="140" spans="1:8" x14ac:dyDescent="0.25">
      <c r="A140" s="16"/>
      <c r="B140" s="5">
        <f>DATE(YEAR(siječanj!B140),MONTH(siječanj!B140)+8,DAY(siječanj!B140))</f>
        <v>44806</v>
      </c>
      <c r="C140" s="8">
        <v>1.4270833333333299</v>
      </c>
      <c r="D140">
        <v>0.95005955991002244</v>
      </c>
      <c r="E140" s="6">
        <v>107.14646422964485</v>
      </c>
      <c r="F140" s="10">
        <v>148.13758810000002</v>
      </c>
      <c r="G140" s="10">
        <v>1.160400514</v>
      </c>
      <c r="H140" s="10">
        <v>101.79552265193135</v>
      </c>
    </row>
    <row r="141" spans="1:8" x14ac:dyDescent="0.25">
      <c r="A141" s="16"/>
      <c r="B141" s="5">
        <f>DATE(YEAR(siječanj!B141),MONTH(siječanj!B141)+8,DAY(siječanj!B141))</f>
        <v>44806</v>
      </c>
      <c r="C141" s="8">
        <v>1.4375</v>
      </c>
      <c r="D141">
        <v>0.95005955991002244</v>
      </c>
      <c r="E141" s="6">
        <v>109.16537978697077</v>
      </c>
      <c r="F141" s="10">
        <v>148.43397999999999</v>
      </c>
      <c r="G141" s="10">
        <v>1.2243524800000001</v>
      </c>
      <c r="H141" s="10">
        <v>103.71361267781991</v>
      </c>
    </row>
    <row r="142" spans="1:8" x14ac:dyDescent="0.25">
      <c r="A142" s="16"/>
      <c r="B142" s="5">
        <f>DATE(YEAR(siječanj!B142),MONTH(siječanj!B142)+8,DAY(siječanj!B142))</f>
        <v>44806</v>
      </c>
      <c r="C142" s="8">
        <v>1.4479166666666701</v>
      </c>
      <c r="D142">
        <v>0.95005955991002244</v>
      </c>
      <c r="E142" s="6">
        <v>110.06068351560792</v>
      </c>
      <c r="F142" s="10">
        <v>149.0262396</v>
      </c>
      <c r="G142" s="10">
        <v>1.22825377</v>
      </c>
      <c r="H142" s="10">
        <v>104.56420454423473</v>
      </c>
    </row>
    <row r="143" spans="1:8" x14ac:dyDescent="0.25">
      <c r="A143" s="16"/>
      <c r="B143" s="5">
        <f>DATE(YEAR(siječanj!B143),MONTH(siječanj!B143)+8,DAY(siječanj!B143))</f>
        <v>44806</v>
      </c>
      <c r="C143" s="8">
        <v>1.4583333333333299</v>
      </c>
      <c r="D143">
        <v>0.95005955991002244</v>
      </c>
      <c r="E143" s="6">
        <v>111.28011018417224</v>
      </c>
      <c r="F143" s="10">
        <v>149.71739330000003</v>
      </c>
      <c r="G143" s="10">
        <v>1.2216042040000001</v>
      </c>
      <c r="H143" s="10">
        <v>105.72273250831348</v>
      </c>
    </row>
    <row r="144" spans="1:8" x14ac:dyDescent="0.25">
      <c r="A144" s="16"/>
      <c r="B144" s="5">
        <f>DATE(YEAR(siječanj!B144),MONTH(siječanj!B144)+8,DAY(siječanj!B144))</f>
        <v>44806</v>
      </c>
      <c r="C144" s="8">
        <v>1.46875</v>
      </c>
      <c r="D144">
        <v>0.95005955991002244</v>
      </c>
      <c r="E144" s="6">
        <v>112.89530100891703</v>
      </c>
      <c r="F144" s="10">
        <v>150.39688960000001</v>
      </c>
      <c r="G144" s="10">
        <v>1.2123725920000001</v>
      </c>
      <c r="H144" s="10">
        <v>107.25725999244122</v>
      </c>
    </row>
    <row r="145" spans="1:8" x14ac:dyDescent="0.25">
      <c r="A145" s="16"/>
      <c r="B145" s="5">
        <f>DATE(YEAR(siječanj!B145),MONTH(siječanj!B145)+8,DAY(siječanj!B145))</f>
        <v>44806</v>
      </c>
      <c r="C145" s="8">
        <v>1.4791666666666701</v>
      </c>
      <c r="D145">
        <v>0.95005955991002244</v>
      </c>
      <c r="E145" s="6">
        <v>113.0992607458295</v>
      </c>
      <c r="F145" s="10">
        <v>150.78276940000001</v>
      </c>
      <c r="G145" s="10">
        <v>1.226936732</v>
      </c>
      <c r="H145" s="10">
        <v>107.45103389033164</v>
      </c>
    </row>
    <row r="146" spans="1:8" x14ac:dyDescent="0.25">
      <c r="A146" s="16"/>
      <c r="B146" s="5">
        <f>DATE(YEAR(siječanj!B146),MONTH(siječanj!B146)+8,DAY(siječanj!B146))</f>
        <v>44806</v>
      </c>
      <c r="C146" s="8">
        <v>1.4895833333333299</v>
      </c>
      <c r="D146">
        <v>0.95005955991002244</v>
      </c>
      <c r="E146" s="6">
        <v>112.33685734101574</v>
      </c>
      <c r="F146" s="10">
        <v>151.2734208</v>
      </c>
      <c r="G146" s="10">
        <v>1.2073914809999999</v>
      </c>
      <c r="H146" s="10">
        <v>106.72670524708039</v>
      </c>
    </row>
    <row r="147" spans="1:8" x14ac:dyDescent="0.25">
      <c r="A147" s="16"/>
      <c r="B147" s="5">
        <f>DATE(YEAR(siječanj!B147),MONTH(siječanj!B147)+8,DAY(siječanj!B147))</f>
        <v>44806</v>
      </c>
      <c r="C147" s="8">
        <v>1.5</v>
      </c>
      <c r="D147">
        <v>0.95005955991002244</v>
      </c>
      <c r="E147" s="6">
        <v>111.60179272789178</v>
      </c>
      <c r="F147" s="10">
        <v>151.48728750000001</v>
      </c>
      <c r="G147" s="10">
        <v>1.188239974</v>
      </c>
      <c r="H147" s="10">
        <v>106.02835008423041</v>
      </c>
    </row>
    <row r="148" spans="1:8" x14ac:dyDescent="0.25">
      <c r="A148" s="16"/>
      <c r="B148" s="5">
        <f>DATE(YEAR(siječanj!B148),MONTH(siječanj!B148)+8,DAY(siječanj!B148))</f>
        <v>44806</v>
      </c>
      <c r="C148" s="8">
        <v>1.5104166666666701</v>
      </c>
      <c r="D148">
        <v>0.95005955991002244</v>
      </c>
      <c r="E148" s="6">
        <v>111.03095446834845</v>
      </c>
      <c r="F148" s="10">
        <v>151.36437939999999</v>
      </c>
      <c r="G148" s="10">
        <v>1.1941276240000001</v>
      </c>
      <c r="H148" s="10">
        <v>105.48601973858888</v>
      </c>
    </row>
    <row r="149" spans="1:8" x14ac:dyDescent="0.25">
      <c r="A149" s="16"/>
      <c r="B149" s="5">
        <f>DATE(YEAR(siječanj!B149),MONTH(siječanj!B149)+8,DAY(siječanj!B149))</f>
        <v>44806</v>
      </c>
      <c r="C149" s="8">
        <v>1.5208333333333299</v>
      </c>
      <c r="D149">
        <v>0.95005955991002244</v>
      </c>
      <c r="E149" s="6">
        <v>111.81853525616849</v>
      </c>
      <c r="F149" s="10">
        <v>151.52639299999998</v>
      </c>
      <c r="G149" s="10">
        <v>1.2620867019999999</v>
      </c>
      <c r="H149" s="10">
        <v>106.23426839525877</v>
      </c>
    </row>
    <row r="150" spans="1:8" x14ac:dyDescent="0.25">
      <c r="A150" s="16"/>
      <c r="B150" s="5">
        <f>DATE(YEAR(siječanj!B150),MONTH(siječanj!B150)+8,DAY(siječanj!B150))</f>
        <v>44806</v>
      </c>
      <c r="C150" s="8">
        <v>1.53125</v>
      </c>
      <c r="D150">
        <v>0.95005955991002244</v>
      </c>
      <c r="E150" s="6">
        <v>112.16261722171083</v>
      </c>
      <c r="F150" s="10">
        <v>151.42876189999998</v>
      </c>
      <c r="G150" s="10">
        <v>1.294817766</v>
      </c>
      <c r="H150" s="10">
        <v>106.5611667560149</v>
      </c>
    </row>
    <row r="151" spans="1:8" x14ac:dyDescent="0.25">
      <c r="A151" s="16"/>
      <c r="B151" s="5">
        <f>DATE(YEAR(siječanj!B151),MONTH(siječanj!B151)+8,DAY(siječanj!B151))</f>
        <v>44806</v>
      </c>
      <c r="C151" s="8">
        <v>1.5416666666666701</v>
      </c>
      <c r="D151">
        <v>0.95005955991002244</v>
      </c>
      <c r="E151" s="6">
        <v>111.18274353824602</v>
      </c>
      <c r="F151" s="10">
        <v>151.57073</v>
      </c>
      <c r="G151" s="10">
        <v>1.265411705</v>
      </c>
      <c r="H151" s="10">
        <v>105.6302283955349</v>
      </c>
    </row>
    <row r="152" spans="1:8" x14ac:dyDescent="0.25">
      <c r="A152" s="16"/>
      <c r="B152" s="5">
        <f>DATE(YEAR(siječanj!B152),MONTH(siječanj!B152)+8,DAY(siječanj!B152))</f>
        <v>44806</v>
      </c>
      <c r="C152" s="8">
        <v>1.5520833333333299</v>
      </c>
      <c r="D152">
        <v>0.95005955991002244</v>
      </c>
      <c r="E152" s="6">
        <v>110.7554508133228</v>
      </c>
      <c r="F152" s="10">
        <v>151.60612749999999</v>
      </c>
      <c r="G152" s="10">
        <v>1.289528008</v>
      </c>
      <c r="H152" s="10">
        <v>105.2242748573416</v>
      </c>
    </row>
    <row r="153" spans="1:8" x14ac:dyDescent="0.25">
      <c r="A153" s="16"/>
      <c r="B153" s="5">
        <f>DATE(YEAR(siječanj!B153),MONTH(siječanj!B153)+8,DAY(siječanj!B153))</f>
        <v>44806</v>
      </c>
      <c r="C153" s="8">
        <v>1.5625</v>
      </c>
      <c r="D153">
        <v>0.95005955991002244</v>
      </c>
      <c r="E153" s="6">
        <v>110.72274473851731</v>
      </c>
      <c r="F153" s="10">
        <v>151.29692240000003</v>
      </c>
      <c r="G153" s="10">
        <v>1.2926832559999999</v>
      </c>
      <c r="H153" s="10">
        <v>105.19320213830551</v>
      </c>
    </row>
    <row r="154" spans="1:8" x14ac:dyDescent="0.25">
      <c r="A154" s="16"/>
      <c r="B154" s="5">
        <f>DATE(YEAR(siječanj!B154),MONTH(siječanj!B154)+8,DAY(siječanj!B154))</f>
        <v>44806</v>
      </c>
      <c r="C154" s="8">
        <v>1.5729166666666701</v>
      </c>
      <c r="D154">
        <v>0.95005955991002244</v>
      </c>
      <c r="E154" s="6">
        <v>111.6895070011855</v>
      </c>
      <c r="F154" s="10">
        <v>150.90658780000001</v>
      </c>
      <c r="G154" s="10">
        <v>1.2436397909999999</v>
      </c>
      <c r="H154" s="10">
        <v>106.11168386811367</v>
      </c>
    </row>
    <row r="155" spans="1:8" x14ac:dyDescent="0.25">
      <c r="A155" s="16"/>
      <c r="B155" s="5">
        <f>DATE(YEAR(siječanj!B155),MONTH(siječanj!B155)+8,DAY(siječanj!B155))</f>
        <v>44806</v>
      </c>
      <c r="C155" s="8">
        <v>1.5833333333333299</v>
      </c>
      <c r="D155">
        <v>0.95005955991002244</v>
      </c>
      <c r="E155" s="6">
        <v>111.93587582028235</v>
      </c>
      <c r="F155" s="10">
        <v>150.02081609999999</v>
      </c>
      <c r="G155" s="10">
        <v>1.232703568</v>
      </c>
      <c r="H155" s="10">
        <v>106.34574891996037</v>
      </c>
    </row>
    <row r="156" spans="1:8" x14ac:dyDescent="0.25">
      <c r="A156" s="16"/>
      <c r="B156" s="5">
        <f>DATE(YEAR(siječanj!B156),MONTH(siječanj!B156)+8,DAY(siječanj!B156))</f>
        <v>44806</v>
      </c>
      <c r="C156" s="8">
        <v>1.59375</v>
      </c>
      <c r="D156">
        <v>0.95005955991002244</v>
      </c>
      <c r="E156" s="6">
        <v>113.25635951422926</v>
      </c>
      <c r="F156" s="10">
        <v>149.58460019999998</v>
      </c>
      <c r="G156" s="10">
        <v>1.21849349</v>
      </c>
      <c r="H156" s="10">
        <v>107.60028707709994</v>
      </c>
    </row>
    <row r="157" spans="1:8" x14ac:dyDescent="0.25">
      <c r="A157" s="16"/>
      <c r="B157" s="5">
        <f>DATE(YEAR(siječanj!B157),MONTH(siječanj!B157)+8,DAY(siječanj!B157))</f>
        <v>44806</v>
      </c>
      <c r="C157" s="8">
        <v>1.6041666666666701</v>
      </c>
      <c r="D157">
        <v>0.95005955991002244</v>
      </c>
      <c r="E157" s="6">
        <v>114.26139072393708</v>
      </c>
      <c r="F157" s="10">
        <v>148.80540200000002</v>
      </c>
      <c r="G157" s="10">
        <v>1.1479131229999999</v>
      </c>
      <c r="H157" s="10">
        <v>108.55512658589079</v>
      </c>
    </row>
    <row r="158" spans="1:8" x14ac:dyDescent="0.25">
      <c r="A158" s="16"/>
      <c r="B158" s="5">
        <f>DATE(YEAR(siječanj!B158),MONTH(siječanj!B158)+8,DAY(siječanj!B158))</f>
        <v>44806</v>
      </c>
      <c r="C158" s="8">
        <v>1.6145833333333299</v>
      </c>
      <c r="D158">
        <v>0.95005955991002244</v>
      </c>
      <c r="E158" s="6">
        <v>114.63797920381394</v>
      </c>
      <c r="F158" s="10">
        <v>147.34569059999998</v>
      </c>
      <c r="G158" s="10">
        <v>1.1300782140000001</v>
      </c>
      <c r="H158" s="10">
        <v>108.91290807134978</v>
      </c>
    </row>
    <row r="159" spans="1:8" x14ac:dyDescent="0.25">
      <c r="A159" s="16"/>
      <c r="B159" s="5">
        <f>DATE(YEAR(siječanj!B159),MONTH(siječanj!B159)+8,DAY(siječanj!B159))</f>
        <v>44806</v>
      </c>
      <c r="C159" s="8">
        <v>1.625</v>
      </c>
      <c r="D159">
        <v>0.95005955991002244</v>
      </c>
      <c r="E159" s="6">
        <v>114.91110798995079</v>
      </c>
      <c r="F159" s="10">
        <v>144.45761719999999</v>
      </c>
      <c r="G159" s="10">
        <v>1.166254653</v>
      </c>
      <c r="H159" s="10">
        <v>109.17239668570572</v>
      </c>
    </row>
    <row r="160" spans="1:8" x14ac:dyDescent="0.25">
      <c r="A160" s="16"/>
      <c r="B160" s="5">
        <f>DATE(YEAR(siječanj!B160),MONTH(siječanj!B160)+8,DAY(siječanj!B160))</f>
        <v>44806</v>
      </c>
      <c r="C160" s="8">
        <v>1.6354166666666701</v>
      </c>
      <c r="D160">
        <v>0.95005955991002244</v>
      </c>
      <c r="E160" s="6">
        <v>115.2849621935234</v>
      </c>
      <c r="F160" s="10">
        <v>142.71883099999999</v>
      </c>
      <c r="G160" s="10">
        <v>1.159388595</v>
      </c>
      <c r="H160" s="10">
        <v>109.52758044582241</v>
      </c>
    </row>
    <row r="161" spans="1:8" x14ac:dyDescent="0.25">
      <c r="A161" s="16"/>
      <c r="B161" s="5">
        <f>DATE(YEAR(siječanj!B161),MONTH(siječanj!B161)+8,DAY(siječanj!B161))</f>
        <v>44806</v>
      </c>
      <c r="C161" s="8">
        <v>1.6458333333333299</v>
      </c>
      <c r="D161">
        <v>0.95005955991002244</v>
      </c>
      <c r="E161" s="6">
        <v>116.00232053082679</v>
      </c>
      <c r="F161" s="10">
        <v>141.28308029999999</v>
      </c>
      <c r="G161" s="10">
        <v>1.153177307</v>
      </c>
      <c r="H161" s="10">
        <v>110.20911359205867</v>
      </c>
    </row>
    <row r="162" spans="1:8" x14ac:dyDescent="0.25">
      <c r="A162" s="16"/>
      <c r="B162" s="5">
        <f>DATE(YEAR(siječanj!B162),MONTH(siječanj!B162)+8,DAY(siječanj!B162))</f>
        <v>44806</v>
      </c>
      <c r="C162" s="8">
        <v>1.65625</v>
      </c>
      <c r="D162">
        <v>0.95005955991002244</v>
      </c>
      <c r="E162" s="6">
        <v>115.90602217876527</v>
      </c>
      <c r="F162" s="10">
        <v>139.70468679999999</v>
      </c>
      <c r="G162" s="10">
        <v>1.1044526290000001</v>
      </c>
      <c r="H162" s="10">
        <v>110.11762442207903</v>
      </c>
    </row>
    <row r="163" spans="1:8" x14ac:dyDescent="0.25">
      <c r="A163" s="16"/>
      <c r="B163" s="5">
        <f>DATE(YEAR(siječanj!B163),MONTH(siječanj!B163)+8,DAY(siječanj!B163))</f>
        <v>44806</v>
      </c>
      <c r="C163" s="8">
        <v>1.6666666666666701</v>
      </c>
      <c r="D163">
        <v>0.95005955991002244</v>
      </c>
      <c r="E163" s="6">
        <v>115.13162231041335</v>
      </c>
      <c r="F163" s="10">
        <v>137.26823210000001</v>
      </c>
      <c r="G163" s="10">
        <v>1.1266659079999999</v>
      </c>
      <c r="H163" s="10">
        <v>109.38189842395823</v>
      </c>
    </row>
    <row r="164" spans="1:8" x14ac:dyDescent="0.25">
      <c r="A164" s="16"/>
      <c r="B164" s="5">
        <f>DATE(YEAR(siječanj!B164),MONTH(siječanj!B164)+8,DAY(siječanj!B164))</f>
        <v>44806</v>
      </c>
      <c r="C164" s="8">
        <v>1.6770833333333299</v>
      </c>
      <c r="D164">
        <v>0.95005955991002244</v>
      </c>
      <c r="E164" s="6">
        <v>113.44758213033303</v>
      </c>
      <c r="F164" s="10">
        <v>135.9309312</v>
      </c>
      <c r="G164" s="10">
        <v>1.1916505159999999</v>
      </c>
      <c r="H164" s="10">
        <v>107.78195995160033</v>
      </c>
    </row>
    <row r="165" spans="1:8" x14ac:dyDescent="0.25">
      <c r="A165" s="16"/>
      <c r="B165" s="5">
        <f>DATE(YEAR(siječanj!B165),MONTH(siječanj!B165)+8,DAY(siječanj!B165))</f>
        <v>44806</v>
      </c>
      <c r="C165" s="8">
        <v>1.6875</v>
      </c>
      <c r="D165">
        <v>0.95005955991002244</v>
      </c>
      <c r="E165" s="6">
        <v>114.19039286681419</v>
      </c>
      <c r="F165" s="10">
        <v>134.97785339999999</v>
      </c>
      <c r="G165" s="10">
        <v>1.1362141029999999</v>
      </c>
      <c r="H165" s="10">
        <v>108.48767439299806</v>
      </c>
    </row>
    <row r="166" spans="1:8" x14ac:dyDescent="0.25">
      <c r="A166" s="16"/>
      <c r="B166" s="5">
        <f>DATE(YEAR(siječanj!B166),MONTH(siječanj!B166)+8,DAY(siječanj!B166))</f>
        <v>44806</v>
      </c>
      <c r="C166" s="8">
        <v>1.6979166666666701</v>
      </c>
      <c r="D166">
        <v>0.95005955991002244</v>
      </c>
      <c r="E166" s="6">
        <v>114.21738217947016</v>
      </c>
      <c r="F166" s="10">
        <v>134.26547160000001</v>
      </c>
      <c r="G166" s="10">
        <v>1.1566597199999999</v>
      </c>
      <c r="H166" s="10">
        <v>108.51331584750227</v>
      </c>
    </row>
    <row r="167" spans="1:8" x14ac:dyDescent="0.25">
      <c r="A167" s="16"/>
      <c r="B167" s="5">
        <f>DATE(YEAR(siječanj!B167),MONTH(siječanj!B167)+8,DAY(siječanj!B167))</f>
        <v>44806</v>
      </c>
      <c r="C167" s="8">
        <v>1.7083333333333299</v>
      </c>
      <c r="D167">
        <v>0.95005955991002244</v>
      </c>
      <c r="E167" s="6">
        <v>115.22933942821153</v>
      </c>
      <c r="F167" s="10">
        <v>133.6774274</v>
      </c>
      <c r="G167" s="10">
        <v>1.1421789149999999</v>
      </c>
      <c r="H167" s="10">
        <v>109.47473550588924</v>
      </c>
    </row>
    <row r="168" spans="1:8" x14ac:dyDescent="0.25">
      <c r="A168" s="16"/>
      <c r="B168" s="5">
        <f>DATE(YEAR(siječanj!B168),MONTH(siječanj!B168)+8,DAY(siječanj!B168))</f>
        <v>44806</v>
      </c>
      <c r="C168" s="8">
        <v>1.71875</v>
      </c>
      <c r="D168">
        <v>0.95005955991002244</v>
      </c>
      <c r="E168" s="6">
        <v>115.34273643913713</v>
      </c>
      <c r="F168" s="10">
        <v>133.72534540000001</v>
      </c>
      <c r="G168" s="10">
        <v>1.1515286950000001</v>
      </c>
      <c r="H168" s="10">
        <v>109.58246942018432</v>
      </c>
    </row>
    <row r="169" spans="1:8" x14ac:dyDescent="0.25">
      <c r="A169" s="16"/>
      <c r="B169" s="5">
        <f>DATE(YEAR(siječanj!B169),MONTH(siječanj!B169)+8,DAY(siječanj!B169))</f>
        <v>44806</v>
      </c>
      <c r="C169" s="8">
        <v>1.7291666666666701</v>
      </c>
      <c r="D169">
        <v>0.95005955991002244</v>
      </c>
      <c r="E169" s="6">
        <v>115.91086027913948</v>
      </c>
      <c r="F169" s="10">
        <v>133.71397820000001</v>
      </c>
      <c r="G169" s="10">
        <v>1.2439546100000001</v>
      </c>
      <c r="H169" s="10">
        <v>110.12222090559136</v>
      </c>
    </row>
    <row r="170" spans="1:8" x14ac:dyDescent="0.25">
      <c r="A170" s="16"/>
      <c r="B170" s="5">
        <f>DATE(YEAR(siječanj!B170),MONTH(siječanj!B170)+8,DAY(siječanj!B170))</f>
        <v>44806</v>
      </c>
      <c r="C170" s="8">
        <v>1.7395833333333299</v>
      </c>
      <c r="D170">
        <v>0.95005955991002244</v>
      </c>
      <c r="E170" s="6">
        <v>117.21565812293001</v>
      </c>
      <c r="F170" s="10">
        <v>134.07443600000002</v>
      </c>
      <c r="G170" s="10">
        <v>1.5160612069999999</v>
      </c>
      <c r="H170" s="10">
        <v>111.36185657083453</v>
      </c>
    </row>
    <row r="171" spans="1:8" x14ac:dyDescent="0.25">
      <c r="A171" s="16"/>
      <c r="B171" s="5">
        <f>DATE(YEAR(siječanj!B171),MONTH(siječanj!B171)+8,DAY(siječanj!B171))</f>
        <v>44806</v>
      </c>
      <c r="C171" s="8">
        <v>1.75</v>
      </c>
      <c r="D171">
        <v>0.95005955991002244</v>
      </c>
      <c r="E171" s="6">
        <v>120.01086490531067</v>
      </c>
      <c r="F171" s="10">
        <v>134.3980421</v>
      </c>
      <c r="G171" s="10">
        <v>2.4878413180000001</v>
      </c>
      <c r="H171" s="10">
        <v>114.0174694963606</v>
      </c>
    </row>
    <row r="172" spans="1:8" x14ac:dyDescent="0.25">
      <c r="A172" s="16"/>
      <c r="B172" s="5">
        <f>DATE(YEAR(siječanj!B172),MONTH(siječanj!B172)+8,DAY(siječanj!B172))</f>
        <v>44806</v>
      </c>
      <c r="C172" s="8">
        <v>1.7604166666666701</v>
      </c>
      <c r="D172">
        <v>0.95005955991002244</v>
      </c>
      <c r="E172" s="6">
        <v>122.16591048900818</v>
      </c>
      <c r="F172" s="10">
        <v>134.53157109999998</v>
      </c>
      <c r="G172" s="10">
        <v>4.4102870420000002</v>
      </c>
      <c r="H172" s="10">
        <v>116.0648911551943</v>
      </c>
    </row>
    <row r="173" spans="1:8" x14ac:dyDescent="0.25">
      <c r="A173" s="16"/>
      <c r="B173" s="5">
        <f>DATE(YEAR(siječanj!B173),MONTH(siječanj!B173)+8,DAY(siječanj!B173))</f>
        <v>44806</v>
      </c>
      <c r="C173" s="8">
        <v>1.7708333333333299</v>
      </c>
      <c r="D173">
        <v>0.95005955991002244</v>
      </c>
      <c r="E173" s="6">
        <v>123.72581214206427</v>
      </c>
      <c r="F173" s="10">
        <v>135.02667969999999</v>
      </c>
      <c r="G173" s="10">
        <v>9.625334187</v>
      </c>
      <c r="H173" s="10">
        <v>117.54689063319969</v>
      </c>
    </row>
    <row r="174" spans="1:8" x14ac:dyDescent="0.25">
      <c r="A174" s="16"/>
      <c r="B174" s="5">
        <f>DATE(YEAR(siječanj!B174),MONTH(siječanj!B174)+8,DAY(siječanj!B174))</f>
        <v>44806</v>
      </c>
      <c r="C174" s="8">
        <v>1.78125</v>
      </c>
      <c r="D174">
        <v>0.95005955991002244</v>
      </c>
      <c r="E174" s="6">
        <v>125.98445939535924</v>
      </c>
      <c r="F174" s="10">
        <v>135.85135070000001</v>
      </c>
      <c r="G174" s="10">
        <v>34.318776929999999</v>
      </c>
      <c r="H174" s="10">
        <v>119.69274004865709</v>
      </c>
    </row>
    <row r="175" spans="1:8" x14ac:dyDescent="0.25">
      <c r="A175" s="16"/>
      <c r="B175" s="5">
        <f>DATE(YEAR(siječanj!B175),MONTH(siječanj!B175)+8,DAY(siječanj!B175))</f>
        <v>44806</v>
      </c>
      <c r="C175" s="8">
        <v>1.7916666666666701</v>
      </c>
      <c r="D175">
        <v>0.95005955991002244</v>
      </c>
      <c r="E175" s="6">
        <v>129.24304162006513</v>
      </c>
      <c r="F175" s="10">
        <v>136.86682429999999</v>
      </c>
      <c r="G175" s="10">
        <v>88.659915280000007</v>
      </c>
      <c r="H175" s="10">
        <v>122.7885872429918</v>
      </c>
    </row>
    <row r="176" spans="1:8" x14ac:dyDescent="0.25">
      <c r="A176" s="16"/>
      <c r="B176" s="5">
        <f>DATE(YEAR(siječanj!B176),MONTH(siječanj!B176)+8,DAY(siječanj!B176))</f>
        <v>44806</v>
      </c>
      <c r="C176" s="8">
        <v>1.8020833333333299</v>
      </c>
      <c r="D176">
        <v>0.95005955991002244</v>
      </c>
      <c r="E176" s="6">
        <v>133.31870582580245</v>
      </c>
      <c r="F176" s="10">
        <v>137.63863840000002</v>
      </c>
      <c r="G176" s="10">
        <v>152.38579050000001</v>
      </c>
      <c r="H176" s="10">
        <v>126.66071098463563</v>
      </c>
    </row>
    <row r="177" spans="1:8" x14ac:dyDescent="0.25">
      <c r="A177" s="16"/>
      <c r="B177" s="5">
        <f>DATE(YEAR(siječanj!B177),MONTH(siječanj!B177)+8,DAY(siječanj!B177))</f>
        <v>44806</v>
      </c>
      <c r="C177" s="8">
        <v>1.8125</v>
      </c>
      <c r="D177">
        <v>0.95005955991002244</v>
      </c>
      <c r="E177" s="6">
        <v>138.19274793439567</v>
      </c>
      <c r="F177" s="10">
        <v>137.66458650000001</v>
      </c>
      <c r="G177" s="10">
        <v>217.37770130000004</v>
      </c>
      <c r="H177" s="10">
        <v>131.29134128530862</v>
      </c>
    </row>
    <row r="178" spans="1:8" x14ac:dyDescent="0.25">
      <c r="A178" s="16"/>
      <c r="B178" s="5">
        <f>DATE(YEAR(siječanj!B178),MONTH(siječanj!B178)+8,DAY(siječanj!B178))</f>
        <v>44806</v>
      </c>
      <c r="C178" s="8">
        <v>1.8229166666666701</v>
      </c>
      <c r="D178">
        <v>0.95005955991002244</v>
      </c>
      <c r="E178" s="6">
        <v>141.8099572037496</v>
      </c>
      <c r="F178" s="10">
        <v>136.38617170000001</v>
      </c>
      <c r="G178" s="10">
        <v>251.93957560000001</v>
      </c>
      <c r="H178" s="10">
        <v>134.72790553185348</v>
      </c>
    </row>
    <row r="179" spans="1:8" x14ac:dyDescent="0.25">
      <c r="A179" s="16"/>
      <c r="B179" s="5">
        <f>DATE(YEAR(siječanj!B179),MONTH(siječanj!B179)+8,DAY(siječanj!B179))</f>
        <v>44806</v>
      </c>
      <c r="C179" s="8">
        <v>1.8333333333333299</v>
      </c>
      <c r="D179">
        <v>0.95005955991002244</v>
      </c>
      <c r="E179" s="6">
        <v>147.79704436444985</v>
      </c>
      <c r="F179" s="10">
        <v>132.09683859999998</v>
      </c>
      <c r="G179" s="10">
        <v>260.75373160000004</v>
      </c>
      <c r="H179" s="10">
        <v>140.41599492489129</v>
      </c>
    </row>
    <row r="180" spans="1:8" x14ac:dyDescent="0.25">
      <c r="A180" s="16"/>
      <c r="B180" s="5">
        <f>DATE(YEAR(siječanj!B180),MONTH(siječanj!B180)+8,DAY(siječanj!B180))</f>
        <v>44806</v>
      </c>
      <c r="C180" s="8">
        <v>1.84375</v>
      </c>
      <c r="D180">
        <v>0.95005955991002244</v>
      </c>
      <c r="E180" s="6">
        <v>152.1550300448865</v>
      </c>
      <c r="F180" s="10">
        <v>129.08810220000001</v>
      </c>
      <c r="G180" s="10">
        <v>261.96761609999999</v>
      </c>
      <c r="H180" s="10">
        <v>144.55634088254112</v>
      </c>
    </row>
    <row r="181" spans="1:8" x14ac:dyDescent="0.25">
      <c r="A181" s="16"/>
      <c r="B181" s="5">
        <f>DATE(YEAR(siječanj!B181),MONTH(siječanj!B181)+8,DAY(siječanj!B181))</f>
        <v>44806</v>
      </c>
      <c r="C181" s="8">
        <v>1.8541666666666701</v>
      </c>
      <c r="D181">
        <v>0.95005955991002244</v>
      </c>
      <c r="E181" s="6">
        <v>155.7608018185887</v>
      </c>
      <c r="F181" s="10">
        <v>126.66505409999999</v>
      </c>
      <c r="G181" s="10">
        <v>262.95517819999998</v>
      </c>
      <c r="H181" s="10">
        <v>147.98203882700059</v>
      </c>
    </row>
    <row r="182" spans="1:8" x14ac:dyDescent="0.25">
      <c r="A182" s="16"/>
      <c r="B182" s="5">
        <f>DATE(YEAR(siječanj!B182),MONTH(siječanj!B182)+8,DAY(siječanj!B182))</f>
        <v>44806</v>
      </c>
      <c r="C182" s="8">
        <v>1.8645833333333299</v>
      </c>
      <c r="D182">
        <v>0.95005955991002244</v>
      </c>
      <c r="E182" s="6">
        <v>156.50583254120505</v>
      </c>
      <c r="F182" s="10">
        <v>124.2481746</v>
      </c>
      <c r="G182" s="10">
        <v>263.51562580000001</v>
      </c>
      <c r="H182" s="10">
        <v>148.68986238744895</v>
      </c>
    </row>
    <row r="183" spans="1:8" x14ac:dyDescent="0.25">
      <c r="A183" s="16"/>
      <c r="B183" s="5">
        <f>DATE(YEAR(siječanj!B183),MONTH(siječanj!B183)+8,DAY(siječanj!B183))</f>
        <v>44806</v>
      </c>
      <c r="C183" s="8">
        <v>1.875</v>
      </c>
      <c r="D183">
        <v>0.95005955991002244</v>
      </c>
      <c r="E183" s="6">
        <v>156.30679430307259</v>
      </c>
      <c r="F183" s="10">
        <v>120.3914915</v>
      </c>
      <c r="G183" s="10">
        <v>263.94584570000001</v>
      </c>
      <c r="H183" s="10">
        <v>148.50076420652354</v>
      </c>
    </row>
    <row r="184" spans="1:8" x14ac:dyDescent="0.25">
      <c r="A184" s="16"/>
      <c r="B184" s="5">
        <f>DATE(YEAR(siječanj!B184),MONTH(siječanj!B184)+8,DAY(siječanj!B184))</f>
        <v>44806</v>
      </c>
      <c r="C184" s="8">
        <v>1.8854166666666701</v>
      </c>
      <c r="D184">
        <v>0.95005955991002244</v>
      </c>
      <c r="E184" s="6">
        <v>160.54383144550664</v>
      </c>
      <c r="F184" s="10">
        <v>117.48705459999998</v>
      </c>
      <c r="G184" s="10">
        <v>263.12083360000003</v>
      </c>
      <c r="H184" s="10">
        <v>152.52620184938687</v>
      </c>
    </row>
    <row r="185" spans="1:8" x14ac:dyDescent="0.25">
      <c r="A185" s="16"/>
      <c r="B185" s="5">
        <f>DATE(YEAR(siječanj!B185),MONTH(siječanj!B185)+8,DAY(siječanj!B185))</f>
        <v>44806</v>
      </c>
      <c r="C185" s="8">
        <v>1.8958333333333299</v>
      </c>
      <c r="D185">
        <v>0.95005955991002244</v>
      </c>
      <c r="E185" s="6">
        <v>163.39297614683451</v>
      </c>
      <c r="F185" s="10">
        <v>115.1682294</v>
      </c>
      <c r="G185" s="10">
        <v>263.31585930000006</v>
      </c>
      <c r="H185" s="10">
        <v>155.2330590104504</v>
      </c>
    </row>
    <row r="186" spans="1:8" x14ac:dyDescent="0.25">
      <c r="A186" s="16"/>
      <c r="B186" s="5">
        <f>DATE(YEAR(siječanj!B186),MONTH(siječanj!B186)+8,DAY(siječanj!B186))</f>
        <v>44806</v>
      </c>
      <c r="C186" s="8">
        <v>1.90625</v>
      </c>
      <c r="D186">
        <v>0.95005955991002244</v>
      </c>
      <c r="E186" s="6">
        <v>161.50496133726926</v>
      </c>
      <c r="F186" s="10">
        <v>112.69719259999999</v>
      </c>
      <c r="G186" s="10">
        <v>262.28518459999998</v>
      </c>
      <c r="H186" s="10">
        <v>153.43933249137123</v>
      </c>
    </row>
    <row r="187" spans="1:8" x14ac:dyDescent="0.25">
      <c r="A187" s="16"/>
      <c r="B187" s="5">
        <f>DATE(YEAR(siječanj!B187),MONTH(siječanj!B187)+8,DAY(siječanj!B187))</f>
        <v>44806</v>
      </c>
      <c r="C187" s="8">
        <v>1.9166666666666701</v>
      </c>
      <c r="D187">
        <v>0.95005955991002244</v>
      </c>
      <c r="E187" s="6">
        <v>157.55174187664801</v>
      </c>
      <c r="F187" s="10">
        <v>109.3126197</v>
      </c>
      <c r="G187" s="10">
        <v>258.86756549999996</v>
      </c>
      <c r="H187" s="10">
        <v>149.68353855038566</v>
      </c>
    </row>
    <row r="188" spans="1:8" x14ac:dyDescent="0.25">
      <c r="A188" s="16"/>
      <c r="B188" s="5">
        <f>DATE(YEAR(siječanj!B188),MONTH(siječanj!B188)+8,DAY(siječanj!B188))</f>
        <v>44806</v>
      </c>
      <c r="C188" s="8">
        <v>1.9270833333333299</v>
      </c>
      <c r="D188">
        <v>0.95005955991002244</v>
      </c>
      <c r="E188" s="6">
        <v>150.96631980344659</v>
      </c>
      <c r="F188" s="10">
        <v>106.55252879999999</v>
      </c>
      <c r="G188" s="10">
        <v>256.36720279999997</v>
      </c>
      <c r="H188" s="10">
        <v>143.42699535369817</v>
      </c>
    </row>
    <row r="189" spans="1:8" x14ac:dyDescent="0.25">
      <c r="A189" s="16"/>
      <c r="B189" s="5">
        <f>DATE(YEAR(siječanj!B189),MONTH(siječanj!B189)+8,DAY(siječanj!B189))</f>
        <v>44806</v>
      </c>
      <c r="C189" s="8">
        <v>1.9375</v>
      </c>
      <c r="D189">
        <v>0.95005955991002244</v>
      </c>
      <c r="E189" s="6">
        <v>141.77460223672199</v>
      </c>
      <c r="F189" s="10">
        <v>103.9160425</v>
      </c>
      <c r="G189" s="10">
        <v>255.32610380000003</v>
      </c>
      <c r="H189" s="10">
        <v>134.69431620743859</v>
      </c>
    </row>
    <row r="190" spans="1:8" x14ac:dyDescent="0.25">
      <c r="A190" s="16"/>
      <c r="B190" s="5">
        <f>DATE(YEAR(siječanj!B190),MONTH(siječanj!B190)+8,DAY(siječanj!B190))</f>
        <v>44806</v>
      </c>
      <c r="C190" s="8">
        <v>1.9479166666666701</v>
      </c>
      <c r="D190">
        <v>0.95005955991002244</v>
      </c>
      <c r="E190" s="6">
        <v>130.57605393880627</v>
      </c>
      <c r="F190" s="10">
        <v>101.1718082</v>
      </c>
      <c r="G190" s="10">
        <v>254.08900030000001</v>
      </c>
      <c r="H190" s="10">
        <v>124.05502833988963</v>
      </c>
    </row>
    <row r="191" spans="1:8" x14ac:dyDescent="0.25">
      <c r="A191" s="16"/>
      <c r="B191" s="5">
        <f>DATE(YEAR(siječanj!B191),MONTH(siječanj!B191)+8,DAY(siječanj!B191))</f>
        <v>44806</v>
      </c>
      <c r="C191" s="8">
        <v>1.9583333333333299</v>
      </c>
      <c r="D191">
        <v>0.95005955991002244</v>
      </c>
      <c r="E191" s="6">
        <v>119.22713434389148</v>
      </c>
      <c r="F191" s="10">
        <v>97.572710220000005</v>
      </c>
      <c r="G191" s="10">
        <v>247.21311560000001</v>
      </c>
      <c r="H191" s="10">
        <v>113.27287878409066</v>
      </c>
    </row>
    <row r="192" spans="1:8" x14ac:dyDescent="0.25">
      <c r="A192" s="16"/>
      <c r="B192" s="5">
        <f>DATE(YEAR(siječanj!B192),MONTH(siječanj!B192)+8,DAY(siječanj!B192))</f>
        <v>44806</v>
      </c>
      <c r="C192" s="8">
        <v>1.96875</v>
      </c>
      <c r="D192">
        <v>0.95005955991002244</v>
      </c>
      <c r="E192" s="6">
        <v>109.12351577293856</v>
      </c>
      <c r="F192" s="10">
        <v>94.653842560000001</v>
      </c>
      <c r="G192" s="10">
        <v>246.06234359999996</v>
      </c>
      <c r="H192" s="10">
        <v>103.6738393710724</v>
      </c>
    </row>
    <row r="193" spans="1:8" x14ac:dyDescent="0.25">
      <c r="A193" s="16"/>
      <c r="B193" s="5">
        <f>DATE(YEAR(siječanj!B193),MONTH(siječanj!B193)+8,DAY(siječanj!B193))</f>
        <v>44806</v>
      </c>
      <c r="C193" s="8">
        <v>1.9791666666666701</v>
      </c>
      <c r="D193">
        <v>0.95005955991002244</v>
      </c>
      <c r="E193" s="6">
        <v>99.354443949798892</v>
      </c>
      <c r="F193" s="10">
        <v>92.213065639999996</v>
      </c>
      <c r="G193" s="10">
        <v>243.33599580000001</v>
      </c>
      <c r="H193" s="10">
        <v>94.392639294050923</v>
      </c>
    </row>
    <row r="194" spans="1:8" ht="15.75" thickBot="1" x14ac:dyDescent="0.3">
      <c r="A194" s="16"/>
      <c r="B194" s="5">
        <f>DATE(YEAR(siječanj!B194),MONTH(siječanj!B194)+8,DAY(siječanj!B194))</f>
        <v>44806</v>
      </c>
      <c r="C194" s="8">
        <v>1.9895833333333299</v>
      </c>
      <c r="D194">
        <v>0.95005955991002244</v>
      </c>
      <c r="E194" s="6">
        <v>91.102076384028592</v>
      </c>
      <c r="F194" s="10">
        <v>89.979650590000006</v>
      </c>
      <c r="G194" s="10">
        <v>242.36315479999999</v>
      </c>
      <c r="H194" s="10">
        <v>86.552398596299454</v>
      </c>
    </row>
    <row r="195" spans="1:8" x14ac:dyDescent="0.25">
      <c r="A195" s="19">
        <f t="shared" ref="A195" si="0">A99+1</f>
        <v>246</v>
      </c>
      <c r="B195" s="5">
        <f>DATE(YEAR(siječanj!B195),MONTH(siječanj!B195)+8,DAY(siječanj!B195))</f>
        <v>44807</v>
      </c>
      <c r="C195" s="8">
        <v>2</v>
      </c>
      <c r="D195">
        <v>0.94920531411380182</v>
      </c>
      <c r="E195" s="6">
        <v>88.323872948048233</v>
      </c>
      <c r="F195" s="10">
        <v>89.928979119999994</v>
      </c>
      <c r="G195" s="10">
        <v>237.3368117</v>
      </c>
      <c r="H195" s="10">
        <v>83.83748956539965</v>
      </c>
    </row>
    <row r="196" spans="1:8" x14ac:dyDescent="0.25">
      <c r="A196" s="20"/>
      <c r="B196" s="5">
        <f>DATE(YEAR(siječanj!B196),MONTH(siječanj!B196)+8,DAY(siječanj!B196))</f>
        <v>44807</v>
      </c>
      <c r="C196" s="8">
        <v>2.0104166666666701</v>
      </c>
      <c r="D196">
        <v>0.94920531411380182</v>
      </c>
      <c r="E196" s="6">
        <v>81.808849057718504</v>
      </c>
      <c r="F196" s="10">
        <v>88.288074449999996</v>
      </c>
      <c r="G196" s="10">
        <v>236.7378009</v>
      </c>
      <c r="H196" s="10">
        <v>77.653394267120291</v>
      </c>
    </row>
    <row r="197" spans="1:8" x14ac:dyDescent="0.25">
      <c r="A197" s="20"/>
      <c r="B197" s="5">
        <f>DATE(YEAR(siječanj!B197),MONTH(siječanj!B197)+8,DAY(siječanj!B197))</f>
        <v>44807</v>
      </c>
      <c r="C197" s="8">
        <v>2.0208333333333299</v>
      </c>
      <c r="D197">
        <v>0.94920531411380182</v>
      </c>
      <c r="E197" s="6">
        <v>76.432101215762984</v>
      </c>
      <c r="F197" s="10">
        <v>86.979615050000007</v>
      </c>
      <c r="G197" s="10">
        <v>235.7499096</v>
      </c>
      <c r="H197" s="10">
        <v>72.549756642886194</v>
      </c>
    </row>
    <row r="198" spans="1:8" x14ac:dyDescent="0.25">
      <c r="A198" s="20"/>
      <c r="B198" s="5">
        <f>DATE(YEAR(siječanj!B198),MONTH(siječanj!B198)+8,DAY(siječanj!B198))</f>
        <v>44807</v>
      </c>
      <c r="C198" s="8">
        <v>2.03125</v>
      </c>
      <c r="D198">
        <v>0.94920531411380182</v>
      </c>
      <c r="E198" s="6">
        <v>73.108139605105478</v>
      </c>
      <c r="F198" s="10">
        <v>85.49495967</v>
      </c>
      <c r="G198" s="10">
        <v>235.09543730000001</v>
      </c>
      <c r="H198" s="10">
        <v>69.394634618139818</v>
      </c>
    </row>
    <row r="199" spans="1:8" x14ac:dyDescent="0.25">
      <c r="A199" s="20"/>
      <c r="B199" s="5">
        <f>DATE(YEAR(siječanj!B199),MONTH(siječanj!B199)+8,DAY(siječanj!B199))</f>
        <v>44807</v>
      </c>
      <c r="C199" s="8">
        <v>2.0416666666666701</v>
      </c>
      <c r="D199">
        <v>0.94920531411380182</v>
      </c>
      <c r="E199" s="6">
        <v>70.077273748905355</v>
      </c>
      <c r="F199" s="10">
        <v>84.348199179999995</v>
      </c>
      <c r="G199" s="10">
        <v>230.54283330000001</v>
      </c>
      <c r="H199" s="10">
        <v>66.517720641068593</v>
      </c>
    </row>
    <row r="200" spans="1:8" x14ac:dyDescent="0.25">
      <c r="A200" s="20"/>
      <c r="B200" s="5">
        <f>DATE(YEAR(siječanj!B200),MONTH(siječanj!B200)+8,DAY(siječanj!B200))</f>
        <v>44807</v>
      </c>
      <c r="C200" s="8">
        <v>2.0520833333333299</v>
      </c>
      <c r="D200">
        <v>0.94920531411380182</v>
      </c>
      <c r="E200" s="6">
        <v>68.790186152288072</v>
      </c>
      <c r="F200" s="10">
        <v>83.620159169999994</v>
      </c>
      <c r="G200" s="10">
        <v>230.02799730000001</v>
      </c>
      <c r="H200" s="10">
        <v>65.296010254629493</v>
      </c>
    </row>
    <row r="201" spans="1:8" x14ac:dyDescent="0.25">
      <c r="A201" s="20"/>
      <c r="B201" s="5">
        <f>DATE(YEAR(siječanj!B201),MONTH(siječanj!B201)+8,DAY(siječanj!B201))</f>
        <v>44807</v>
      </c>
      <c r="C201" s="8">
        <v>2.0625</v>
      </c>
      <c r="D201">
        <v>0.94920531411380182</v>
      </c>
      <c r="E201" s="6">
        <v>65.816661664262071</v>
      </c>
      <c r="F201" s="10">
        <v>82.696759499999999</v>
      </c>
      <c r="G201" s="10">
        <v>228.47534100000001</v>
      </c>
      <c r="H201" s="10">
        <v>62.473525008947696</v>
      </c>
    </row>
    <row r="202" spans="1:8" x14ac:dyDescent="0.25">
      <c r="A202" s="20"/>
      <c r="B202" s="5">
        <f>DATE(YEAR(siječanj!B202),MONTH(siječanj!B202)+8,DAY(siječanj!B202))</f>
        <v>44807</v>
      </c>
      <c r="C202" s="8">
        <v>2.0729166666666701</v>
      </c>
      <c r="D202">
        <v>0.94920531411380182</v>
      </c>
      <c r="E202" s="6">
        <v>64.84172536498788</v>
      </c>
      <c r="F202" s="10">
        <v>82.030399130000006</v>
      </c>
      <c r="G202" s="10">
        <v>229.49710090000002</v>
      </c>
      <c r="H202" s="10">
        <v>61.548110292754195</v>
      </c>
    </row>
    <row r="203" spans="1:8" x14ac:dyDescent="0.25">
      <c r="A203" s="20"/>
      <c r="B203" s="5">
        <f>DATE(YEAR(siječanj!B203),MONTH(siječanj!B203)+8,DAY(siječanj!B203))</f>
        <v>44807</v>
      </c>
      <c r="C203" s="8">
        <v>2.0833333333333299</v>
      </c>
      <c r="D203">
        <v>0.94920531411380182</v>
      </c>
      <c r="E203" s="6">
        <v>63.622516127981527</v>
      </c>
      <c r="F203" s="10">
        <v>81.331595030000003</v>
      </c>
      <c r="G203" s="10">
        <v>228.86437200000003</v>
      </c>
      <c r="H203" s="10">
        <v>60.39083040597113</v>
      </c>
    </row>
    <row r="204" spans="1:8" x14ac:dyDescent="0.25">
      <c r="A204" s="20"/>
      <c r="B204" s="5">
        <f>DATE(YEAR(siječanj!B204),MONTH(siječanj!B204)+8,DAY(siječanj!B204))</f>
        <v>44807</v>
      </c>
      <c r="C204" s="8">
        <v>2.09375</v>
      </c>
      <c r="D204">
        <v>0.94920531411380182</v>
      </c>
      <c r="E204" s="6">
        <v>63.233100179023033</v>
      </c>
      <c r="F204" s="10">
        <v>80.798875510000002</v>
      </c>
      <c r="G204" s="10">
        <v>226.8241347</v>
      </c>
      <c r="H204" s="10">
        <v>60.021194717819057</v>
      </c>
    </row>
    <row r="205" spans="1:8" x14ac:dyDescent="0.25">
      <c r="A205" s="20"/>
      <c r="B205" s="5">
        <f>DATE(YEAR(siječanj!B205),MONTH(siječanj!B205)+8,DAY(siječanj!B205))</f>
        <v>44807</v>
      </c>
      <c r="C205" s="8">
        <v>2.1041666666666701</v>
      </c>
      <c r="D205">
        <v>0.94920531411380182</v>
      </c>
      <c r="E205" s="6">
        <v>63.433168983169949</v>
      </c>
      <c r="F205" s="10">
        <v>80.326987149999994</v>
      </c>
      <c r="G205" s="10">
        <v>228.38599249999999</v>
      </c>
      <c r="H205" s="10">
        <v>60.2111010899037</v>
      </c>
    </row>
    <row r="206" spans="1:8" x14ac:dyDescent="0.25">
      <c r="A206" s="20"/>
      <c r="B206" s="5">
        <f>DATE(YEAR(siječanj!B206),MONTH(siječanj!B206)+8,DAY(siječanj!B206))</f>
        <v>44807</v>
      </c>
      <c r="C206" s="8">
        <v>2.1145833333333299</v>
      </c>
      <c r="D206">
        <v>0.94920531411380182</v>
      </c>
      <c r="E206" s="6">
        <v>61.40160963182278</v>
      </c>
      <c r="F206" s="10">
        <v>79.644037300000008</v>
      </c>
      <c r="G206" s="10">
        <v>228.56847200000001</v>
      </c>
      <c r="H206" s="10">
        <v>58.282734157667385</v>
      </c>
    </row>
    <row r="207" spans="1:8" x14ac:dyDescent="0.25">
      <c r="A207" s="20"/>
      <c r="B207" s="5">
        <f>DATE(YEAR(siječanj!B207),MONTH(siječanj!B207)+8,DAY(siječanj!B207))</f>
        <v>44807</v>
      </c>
      <c r="C207" s="8">
        <v>2.125</v>
      </c>
      <c r="D207">
        <v>0.94920531411380182</v>
      </c>
      <c r="E207" s="6">
        <v>60.561151276214936</v>
      </c>
      <c r="F207" s="10">
        <v>79.360706669999999</v>
      </c>
      <c r="G207" s="10">
        <v>228.914625</v>
      </c>
      <c r="H207" s="10">
        <v>57.484966620233067</v>
      </c>
    </row>
    <row r="208" spans="1:8" x14ac:dyDescent="0.25">
      <c r="A208" s="20"/>
      <c r="B208" s="5">
        <f>DATE(YEAR(siječanj!B208),MONTH(siječanj!B208)+8,DAY(siječanj!B208))</f>
        <v>44807</v>
      </c>
      <c r="C208" s="8">
        <v>2.1354166666666701</v>
      </c>
      <c r="D208">
        <v>0.94920531411380182</v>
      </c>
      <c r="E208" s="6">
        <v>60.298007463495559</v>
      </c>
      <c r="F208" s="10">
        <v>78.92802236</v>
      </c>
      <c r="G208" s="10">
        <v>229.0840997</v>
      </c>
      <c r="H208" s="10">
        <v>57.235189114823669</v>
      </c>
    </row>
    <row r="209" spans="1:8" x14ac:dyDescent="0.25">
      <c r="A209" s="20"/>
      <c r="B209" s="5">
        <f>DATE(YEAR(siječanj!B209),MONTH(siječanj!B209)+8,DAY(siječanj!B209))</f>
        <v>44807</v>
      </c>
      <c r="C209" s="8">
        <v>2.1458333333333299</v>
      </c>
      <c r="D209">
        <v>0.94920531411380182</v>
      </c>
      <c r="E209" s="6">
        <v>62.675010954346384</v>
      </c>
      <c r="F209" s="10">
        <v>78.716615599999997</v>
      </c>
      <c r="G209" s="10">
        <v>228.97766060000001</v>
      </c>
      <c r="H209" s="10">
        <v>59.491453460006326</v>
      </c>
    </row>
    <row r="210" spans="1:8" x14ac:dyDescent="0.25">
      <c r="A210" s="20"/>
      <c r="B210" s="5">
        <f>DATE(YEAR(siječanj!B210),MONTH(siječanj!B210)+8,DAY(siječanj!B210))</f>
        <v>44807</v>
      </c>
      <c r="C210" s="8">
        <v>2.15625</v>
      </c>
      <c r="D210">
        <v>0.94920531411380182</v>
      </c>
      <c r="E210" s="6">
        <v>62.654653800627358</v>
      </c>
      <c r="F210" s="10">
        <v>78.771727760000005</v>
      </c>
      <c r="G210" s="10">
        <v>229.18376769999998</v>
      </c>
      <c r="H210" s="10">
        <v>59.472130341515999</v>
      </c>
    </row>
    <row r="211" spans="1:8" x14ac:dyDescent="0.25">
      <c r="A211" s="20"/>
      <c r="B211" s="5">
        <f>DATE(YEAR(siječanj!B211),MONTH(siječanj!B211)+8,DAY(siječanj!B211))</f>
        <v>44807</v>
      </c>
      <c r="C211" s="8">
        <v>2.1666666666666701</v>
      </c>
      <c r="D211">
        <v>0.94920531411380182</v>
      </c>
      <c r="E211" s="6">
        <v>63.216773948250712</v>
      </c>
      <c r="F211" s="10">
        <v>78.839179650000005</v>
      </c>
      <c r="G211" s="10">
        <v>231.29116340000002</v>
      </c>
      <c r="H211" s="10">
        <v>60.005697772810521</v>
      </c>
    </row>
    <row r="212" spans="1:8" x14ac:dyDescent="0.25">
      <c r="A212" s="20"/>
      <c r="B212" s="5">
        <f>DATE(YEAR(siječanj!B212),MONTH(siječanj!B212)+8,DAY(siječanj!B212))</f>
        <v>44807</v>
      </c>
      <c r="C212" s="8">
        <v>2.1770833333333299</v>
      </c>
      <c r="D212">
        <v>0.94920531411380182</v>
      </c>
      <c r="E212" s="6">
        <v>64.902128646060447</v>
      </c>
      <c r="F212" s="10">
        <v>78.969512890000004</v>
      </c>
      <c r="G212" s="10">
        <v>231.58203330000001</v>
      </c>
      <c r="H212" s="10">
        <v>61.605445408138181</v>
      </c>
    </row>
    <row r="213" spans="1:8" x14ac:dyDescent="0.25">
      <c r="A213" s="20"/>
      <c r="B213" s="5">
        <f>DATE(YEAR(siječanj!B213),MONTH(siječanj!B213)+8,DAY(siječanj!B213))</f>
        <v>44807</v>
      </c>
      <c r="C213" s="8">
        <v>2.1875</v>
      </c>
      <c r="D213">
        <v>0.94920531411380182</v>
      </c>
      <c r="E213" s="6">
        <v>66.630945827346764</v>
      </c>
      <c r="F213" s="10">
        <v>78.908952929999998</v>
      </c>
      <c r="G213" s="10">
        <v>240.4039386</v>
      </c>
      <c r="H213" s="10">
        <v>63.246447863746397</v>
      </c>
    </row>
    <row r="214" spans="1:8" x14ac:dyDescent="0.25">
      <c r="A214" s="20"/>
      <c r="B214" s="5">
        <f>DATE(YEAR(siječanj!B214),MONTH(siječanj!B214)+8,DAY(siječanj!B214))</f>
        <v>44807</v>
      </c>
      <c r="C214" s="8">
        <v>2.1979166666666701</v>
      </c>
      <c r="D214">
        <v>0.94920531411380182</v>
      </c>
      <c r="E214" s="6">
        <v>67.598824040111566</v>
      </c>
      <c r="F214" s="10">
        <v>79.605484619999999</v>
      </c>
      <c r="G214" s="10">
        <v>243.81721389999998</v>
      </c>
      <c r="H214" s="10">
        <v>64.165163006717719</v>
      </c>
    </row>
    <row r="215" spans="1:8" x14ac:dyDescent="0.25">
      <c r="A215" s="20"/>
      <c r="B215" s="5">
        <f>DATE(YEAR(siječanj!B215),MONTH(siječanj!B215)+8,DAY(siječanj!B215))</f>
        <v>44807</v>
      </c>
      <c r="C215" s="8">
        <v>2.2083333333333299</v>
      </c>
      <c r="D215">
        <v>0.94920531411380182</v>
      </c>
      <c r="E215" s="6">
        <v>69.182478353408285</v>
      </c>
      <c r="F215" s="10">
        <v>80.155654339999998</v>
      </c>
      <c r="G215" s="10">
        <v>250.72013369999999</v>
      </c>
      <c r="H215" s="10">
        <v>65.668376096618204</v>
      </c>
    </row>
    <row r="216" spans="1:8" x14ac:dyDescent="0.25">
      <c r="A216" s="20"/>
      <c r="B216" s="5">
        <f>DATE(YEAR(siječanj!B216),MONTH(siječanj!B216)+8,DAY(siječanj!B216))</f>
        <v>44807</v>
      </c>
      <c r="C216" s="8">
        <v>2.21875</v>
      </c>
      <c r="D216">
        <v>0.94920531411380182</v>
      </c>
      <c r="E216" s="6">
        <v>69.24726799349034</v>
      </c>
      <c r="F216" s="10">
        <v>81.191294260000006</v>
      </c>
      <c r="G216" s="10">
        <v>251.78255849999999</v>
      </c>
      <c r="H216" s="10">
        <v>65.729874767283619</v>
      </c>
    </row>
    <row r="217" spans="1:8" x14ac:dyDescent="0.25">
      <c r="A217" s="20"/>
      <c r="B217" s="5">
        <f>DATE(YEAR(siječanj!B217),MONTH(siječanj!B217)+8,DAY(siječanj!B217))</f>
        <v>44807</v>
      </c>
      <c r="C217" s="8">
        <v>2.2291666666666701</v>
      </c>
      <c r="D217">
        <v>0.94920531411380182</v>
      </c>
      <c r="E217" s="6">
        <v>73.533564801441813</v>
      </c>
      <c r="F217" s="10">
        <v>82.644799449999994</v>
      </c>
      <c r="G217" s="10">
        <v>251.66978840000002</v>
      </c>
      <c r="H217" s="10">
        <v>69.798450475260182</v>
      </c>
    </row>
    <row r="218" spans="1:8" x14ac:dyDescent="0.25">
      <c r="A218" s="20"/>
      <c r="B218" s="5">
        <f>DATE(YEAR(siječanj!B218),MONTH(siječanj!B218)+8,DAY(siječanj!B218))</f>
        <v>44807</v>
      </c>
      <c r="C218" s="8">
        <v>2.2395833333333299</v>
      </c>
      <c r="D218">
        <v>0.94920531411380182</v>
      </c>
      <c r="E218" s="6">
        <v>74.930735315192564</v>
      </c>
      <c r="F218" s="10">
        <v>84.853954590000001</v>
      </c>
      <c r="G218" s="10">
        <v>250.9779637</v>
      </c>
      <c r="H218" s="10">
        <v>71.124652151635502</v>
      </c>
    </row>
    <row r="219" spans="1:8" x14ac:dyDescent="0.25">
      <c r="A219" s="20"/>
      <c r="B219" s="5">
        <f>DATE(YEAR(siječanj!B219),MONTH(siječanj!B219)+8,DAY(siječanj!B219))</f>
        <v>44807</v>
      </c>
      <c r="C219" s="8">
        <v>2.25</v>
      </c>
      <c r="D219">
        <v>0.94920531411380182</v>
      </c>
      <c r="E219" s="6">
        <v>78.868269918495585</v>
      </c>
      <c r="F219" s="10">
        <v>87.606932990000004</v>
      </c>
      <c r="G219" s="10">
        <v>244.67198760000002</v>
      </c>
      <c r="H219" s="10">
        <v>74.862180921597712</v>
      </c>
    </row>
    <row r="220" spans="1:8" x14ac:dyDescent="0.25">
      <c r="A220" s="20"/>
      <c r="B220" s="5">
        <f>DATE(YEAR(siječanj!B220),MONTH(siječanj!B220)+8,DAY(siječanj!B220))</f>
        <v>44807</v>
      </c>
      <c r="C220" s="8">
        <v>2.2604166666666701</v>
      </c>
      <c r="D220">
        <v>0.94920531411380182</v>
      </c>
      <c r="E220" s="6">
        <v>82.424769119784244</v>
      </c>
      <c r="F220" s="10">
        <v>89.582240670000004</v>
      </c>
      <c r="G220" s="10">
        <v>185.94385750000001</v>
      </c>
      <c r="H220" s="10">
        <v>78.2380288631024</v>
      </c>
    </row>
    <row r="221" spans="1:8" x14ac:dyDescent="0.25">
      <c r="A221" s="20"/>
      <c r="B221" s="5">
        <f>DATE(YEAR(siječanj!B221),MONTH(siječanj!B221)+8,DAY(siječanj!B221))</f>
        <v>44807</v>
      </c>
      <c r="C221" s="8">
        <v>2.2708333333333299</v>
      </c>
      <c r="D221">
        <v>0.94920531411380182</v>
      </c>
      <c r="E221" s="6">
        <v>86.276665474394903</v>
      </c>
      <c r="F221" s="10">
        <v>91.769034090000005</v>
      </c>
      <c r="G221" s="10">
        <v>94.455804009999994</v>
      </c>
      <c r="H221" s="10">
        <v>81.89426935231441</v>
      </c>
    </row>
    <row r="222" spans="1:8" x14ac:dyDescent="0.25">
      <c r="A222" s="20"/>
      <c r="B222" s="5">
        <f>DATE(YEAR(siječanj!B222),MONTH(siječanj!B222)+8,DAY(siječanj!B222))</f>
        <v>44807</v>
      </c>
      <c r="C222" s="8">
        <v>2.28125</v>
      </c>
      <c r="D222">
        <v>0.94920531411380182</v>
      </c>
      <c r="E222" s="6">
        <v>89.191300759548767</v>
      </c>
      <c r="F222" s="10">
        <v>95.007455129999997</v>
      </c>
      <c r="G222" s="10">
        <v>25.619345209999999</v>
      </c>
      <c r="H222" s="10">
        <v>84.660856653686054</v>
      </c>
    </row>
    <row r="223" spans="1:8" x14ac:dyDescent="0.25">
      <c r="A223" s="20"/>
      <c r="B223" s="5">
        <f>DATE(YEAR(siječanj!B223),MONTH(siječanj!B223)+8,DAY(siječanj!B223))</f>
        <v>44807</v>
      </c>
      <c r="C223" s="8">
        <v>2.2916666666666701</v>
      </c>
      <c r="D223">
        <v>0.94920531411380182</v>
      </c>
      <c r="E223" s="6">
        <v>94.514288400588484</v>
      </c>
      <c r="F223" s="10">
        <v>99.68776278</v>
      </c>
      <c r="G223" s="10">
        <v>6.1688445270000001</v>
      </c>
      <c r="H223" s="10">
        <v>89.713464809523046</v>
      </c>
    </row>
    <row r="224" spans="1:8" x14ac:dyDescent="0.25">
      <c r="A224" s="20"/>
      <c r="B224" s="5">
        <f>DATE(YEAR(siječanj!B224),MONTH(siječanj!B224)+8,DAY(siječanj!B224))</f>
        <v>44807</v>
      </c>
      <c r="C224" s="8">
        <v>2.3020833333333299</v>
      </c>
      <c r="D224">
        <v>0.94920531411380182</v>
      </c>
      <c r="E224" s="6">
        <v>96.394052725009118</v>
      </c>
      <c r="F224" s="10">
        <v>101.95154649999999</v>
      </c>
      <c r="G224" s="10">
        <v>2.5804394140000002</v>
      </c>
      <c r="H224" s="10">
        <v>91.497747095544653</v>
      </c>
    </row>
    <row r="225" spans="1:8" x14ac:dyDescent="0.25">
      <c r="A225" s="20"/>
      <c r="B225" s="5">
        <f>DATE(YEAR(siječanj!B225),MONTH(siječanj!B225)+8,DAY(siječanj!B225))</f>
        <v>44807</v>
      </c>
      <c r="C225" s="8">
        <v>2.3125</v>
      </c>
      <c r="D225">
        <v>0.94920531411380182</v>
      </c>
      <c r="E225" s="6">
        <v>95.924312197213141</v>
      </c>
      <c r="F225" s="10">
        <v>104.724474</v>
      </c>
      <c r="G225" s="10">
        <v>1.8083080809999998</v>
      </c>
      <c r="H225" s="10">
        <v>91.051866890306087</v>
      </c>
    </row>
    <row r="226" spans="1:8" x14ac:dyDescent="0.25">
      <c r="A226" s="20"/>
      <c r="B226" s="5">
        <f>DATE(YEAR(siječanj!B226),MONTH(siječanj!B226)+8,DAY(siječanj!B226))</f>
        <v>44807</v>
      </c>
      <c r="C226" s="8">
        <v>2.3229166666666701</v>
      </c>
      <c r="D226">
        <v>0.94920531411380182</v>
      </c>
      <c r="E226" s="6">
        <v>100.61067314343428</v>
      </c>
      <c r="F226" s="10">
        <v>108.96962959999999</v>
      </c>
      <c r="G226" s="10">
        <v>1.516139581</v>
      </c>
      <c r="H226" s="10">
        <v>95.500185604314581</v>
      </c>
    </row>
    <row r="227" spans="1:8" x14ac:dyDescent="0.25">
      <c r="A227" s="20"/>
      <c r="B227" s="5">
        <f>DATE(YEAR(siječanj!B227),MONTH(siječanj!B227)+8,DAY(siječanj!B227))</f>
        <v>44807</v>
      </c>
      <c r="C227" s="8">
        <v>2.3333333333333299</v>
      </c>
      <c r="D227">
        <v>0.94920531411380182</v>
      </c>
      <c r="E227" s="6">
        <v>105.00609676536708</v>
      </c>
      <c r="F227" s="10">
        <v>115.30194809999999</v>
      </c>
      <c r="G227" s="10">
        <v>1.1696971620000001</v>
      </c>
      <c r="H227" s="10">
        <v>99.672345064034531</v>
      </c>
    </row>
    <row r="228" spans="1:8" x14ac:dyDescent="0.25">
      <c r="A228" s="20"/>
      <c r="B228" s="5">
        <f>DATE(YEAR(siječanj!B228),MONTH(siječanj!B228)+8,DAY(siječanj!B228))</f>
        <v>44807</v>
      </c>
      <c r="C228" s="8">
        <v>2.34375</v>
      </c>
      <c r="D228">
        <v>0.94920531411380182</v>
      </c>
      <c r="E228" s="6">
        <v>107.07728326636249</v>
      </c>
      <c r="F228" s="10">
        <v>118.48194690000001</v>
      </c>
      <c r="G228" s="10">
        <v>1.0237946279999999</v>
      </c>
      <c r="H228" s="10">
        <v>101.63832629730014</v>
      </c>
    </row>
    <row r="229" spans="1:8" x14ac:dyDescent="0.25">
      <c r="A229" s="20"/>
      <c r="B229" s="5">
        <f>DATE(YEAR(siječanj!B229),MONTH(siječanj!B229)+8,DAY(siječanj!B229))</f>
        <v>44807</v>
      </c>
      <c r="C229" s="8">
        <v>2.3541666666666701</v>
      </c>
      <c r="D229">
        <v>0.94920531411380182</v>
      </c>
      <c r="E229" s="6">
        <v>107.1254587526046</v>
      </c>
      <c r="F229" s="10">
        <v>120.2805101</v>
      </c>
      <c r="G229" s="10">
        <v>1.0129773449999999</v>
      </c>
      <c r="H229" s="10">
        <v>101.68405472485117</v>
      </c>
    </row>
    <row r="230" spans="1:8" x14ac:dyDescent="0.25">
      <c r="A230" s="20"/>
      <c r="B230" s="5">
        <f>DATE(YEAR(siječanj!B230),MONTH(siječanj!B230)+8,DAY(siječanj!B230))</f>
        <v>44807</v>
      </c>
      <c r="C230" s="8">
        <v>2.3645833333333299</v>
      </c>
      <c r="D230">
        <v>0.94920531411380182</v>
      </c>
      <c r="E230" s="6">
        <v>108.2111640201837</v>
      </c>
      <c r="F230" s="10">
        <v>122.81526509999999</v>
      </c>
      <c r="G230" s="10">
        <v>0.95050192099999997</v>
      </c>
      <c r="H230" s="10">
        <v>102.7146119343986</v>
      </c>
    </row>
    <row r="231" spans="1:8" x14ac:dyDescent="0.25">
      <c r="A231" s="20"/>
      <c r="B231" s="5">
        <f>DATE(YEAR(siječanj!B231),MONTH(siječanj!B231)+8,DAY(siječanj!B231))</f>
        <v>44807</v>
      </c>
      <c r="C231" s="8">
        <v>2.375</v>
      </c>
      <c r="D231">
        <v>0.94920531411380182</v>
      </c>
      <c r="E231" s="6">
        <v>110.6605166208989</v>
      </c>
      <c r="F231" s="10">
        <v>125.87214040000001</v>
      </c>
      <c r="G231" s="10">
        <v>0.91196896599999999</v>
      </c>
      <c r="H231" s="10">
        <v>105.03955043913594</v>
      </c>
    </row>
    <row r="232" spans="1:8" x14ac:dyDescent="0.25">
      <c r="A232" s="20"/>
      <c r="B232" s="5">
        <f>DATE(YEAR(siječanj!B232),MONTH(siječanj!B232)+8,DAY(siječanj!B232))</f>
        <v>44807</v>
      </c>
      <c r="C232" s="8">
        <v>2.3854166666666701</v>
      </c>
      <c r="D232">
        <v>0.94920531411380182</v>
      </c>
      <c r="E232" s="6">
        <v>113.76120382099732</v>
      </c>
      <c r="F232" s="10">
        <v>127.42904469999999</v>
      </c>
      <c r="G232" s="10">
        <v>0.92781178400000008</v>
      </c>
      <c r="H232" s="10">
        <v>107.982739206874</v>
      </c>
    </row>
    <row r="233" spans="1:8" x14ac:dyDescent="0.25">
      <c r="A233" s="20"/>
      <c r="B233" s="5">
        <f>DATE(YEAR(siječanj!B233),MONTH(siječanj!B233)+8,DAY(siječanj!B233))</f>
        <v>44807</v>
      </c>
      <c r="C233" s="8">
        <v>2.3958333333333299</v>
      </c>
      <c r="D233">
        <v>0.94920531411380182</v>
      </c>
      <c r="E233" s="6">
        <v>112.41984173329517</v>
      </c>
      <c r="F233" s="10">
        <v>128.30246170000001</v>
      </c>
      <c r="G233" s="10">
        <v>1.019294564</v>
      </c>
      <c r="H233" s="10">
        <v>106.70951118507634</v>
      </c>
    </row>
    <row r="234" spans="1:8" x14ac:dyDescent="0.25">
      <c r="A234" s="20"/>
      <c r="B234" s="5">
        <f>DATE(YEAR(siječanj!B234),MONTH(siječanj!B234)+8,DAY(siječanj!B234))</f>
        <v>44807</v>
      </c>
      <c r="C234" s="8">
        <v>2.40625</v>
      </c>
      <c r="D234">
        <v>0.94920531411380182</v>
      </c>
      <c r="E234" s="6">
        <v>115.43919463814309</v>
      </c>
      <c r="F234" s="10">
        <v>129.30775270000001</v>
      </c>
      <c r="G234" s="10">
        <v>1.0572881590000001</v>
      </c>
      <c r="H234" s="10">
        <v>109.57549700754292</v>
      </c>
    </row>
    <row r="235" spans="1:8" x14ac:dyDescent="0.25">
      <c r="A235" s="20"/>
      <c r="B235" s="5">
        <f>DATE(YEAR(siječanj!B235),MONTH(siječanj!B235)+8,DAY(siječanj!B235))</f>
        <v>44807</v>
      </c>
      <c r="C235" s="8">
        <v>2.4166666666666701</v>
      </c>
      <c r="D235">
        <v>0.94920531411380182</v>
      </c>
      <c r="E235" s="6">
        <v>115.486238288878</v>
      </c>
      <c r="F235" s="10">
        <v>130.28084190000001</v>
      </c>
      <c r="G235" s="10">
        <v>1.0517024320000001</v>
      </c>
      <c r="H235" s="10">
        <v>109.62015109081581</v>
      </c>
    </row>
    <row r="236" spans="1:8" x14ac:dyDescent="0.25">
      <c r="A236" s="20"/>
      <c r="B236" s="5">
        <f>DATE(YEAR(siječanj!B236),MONTH(siječanj!B236)+8,DAY(siječanj!B236))</f>
        <v>44807</v>
      </c>
      <c r="C236" s="8">
        <v>2.4270833333333299</v>
      </c>
      <c r="D236">
        <v>0.94920531411380182</v>
      </c>
      <c r="E236" s="6">
        <v>117.14832086011857</v>
      </c>
      <c r="F236" s="10">
        <v>131.63961459999999</v>
      </c>
      <c r="G236" s="10">
        <v>1.086258478</v>
      </c>
      <c r="H236" s="10">
        <v>111.19780869993329</v>
      </c>
    </row>
    <row r="237" spans="1:8" x14ac:dyDescent="0.25">
      <c r="A237" s="20"/>
      <c r="B237" s="5">
        <f>DATE(YEAR(siječanj!B237),MONTH(siječanj!B237)+8,DAY(siječanj!B237))</f>
        <v>44807</v>
      </c>
      <c r="C237" s="8">
        <v>2.4375</v>
      </c>
      <c r="D237">
        <v>0.94920531411380182</v>
      </c>
      <c r="E237" s="6">
        <v>118.05620484113446</v>
      </c>
      <c r="F237" s="10">
        <v>131.95248290000001</v>
      </c>
      <c r="G237" s="10">
        <v>1.043084254</v>
      </c>
      <c r="H237" s="10">
        <v>112.05957699931237</v>
      </c>
    </row>
    <row r="238" spans="1:8" x14ac:dyDescent="0.25">
      <c r="A238" s="20"/>
      <c r="B238" s="5">
        <f>DATE(YEAR(siječanj!B238),MONTH(siječanj!B238)+8,DAY(siječanj!B238))</f>
        <v>44807</v>
      </c>
      <c r="C238" s="8">
        <v>2.4479166666666701</v>
      </c>
      <c r="D238">
        <v>0.94920531411380182</v>
      </c>
      <c r="E238" s="6">
        <v>120.25834669598957</v>
      </c>
      <c r="F238" s="10">
        <v>132.59604999999999</v>
      </c>
      <c r="G238" s="10">
        <v>1.0502510220000001</v>
      </c>
      <c r="H238" s="10">
        <v>114.14986175037326</v>
      </c>
    </row>
    <row r="239" spans="1:8" x14ac:dyDescent="0.25">
      <c r="A239" s="20"/>
      <c r="B239" s="5">
        <f>DATE(YEAR(siječanj!B239),MONTH(siječanj!B239)+8,DAY(siječanj!B239))</f>
        <v>44807</v>
      </c>
      <c r="C239" s="8">
        <v>2.4583333333333299</v>
      </c>
      <c r="D239">
        <v>0.94920531411380182</v>
      </c>
      <c r="E239" s="6">
        <v>121.42963858467652</v>
      </c>
      <c r="F239" s="10">
        <v>133.10259199999999</v>
      </c>
      <c r="G239" s="10">
        <v>1.087566367</v>
      </c>
      <c r="H239" s="10">
        <v>115.26165823549331</v>
      </c>
    </row>
    <row r="240" spans="1:8" x14ac:dyDescent="0.25">
      <c r="A240" s="20"/>
      <c r="B240" s="5">
        <f>DATE(YEAR(siječanj!B240),MONTH(siječanj!B240)+8,DAY(siječanj!B240))</f>
        <v>44807</v>
      </c>
      <c r="C240" s="8">
        <v>2.46875</v>
      </c>
      <c r="D240">
        <v>0.94920531411380182</v>
      </c>
      <c r="E240" s="6">
        <v>123.39041453194429</v>
      </c>
      <c r="F240" s="10">
        <v>133.40345980000001</v>
      </c>
      <c r="G240" s="10">
        <v>1.042162944</v>
      </c>
      <c r="H240" s="10">
        <v>117.12283718442639</v>
      </c>
    </row>
    <row r="241" spans="1:8" x14ac:dyDescent="0.25">
      <c r="A241" s="20"/>
      <c r="B241" s="5">
        <f>DATE(YEAR(siječanj!B241),MONTH(siječanj!B241)+8,DAY(siječanj!B241))</f>
        <v>44807</v>
      </c>
      <c r="C241" s="8">
        <v>2.4791666666666701</v>
      </c>
      <c r="D241">
        <v>0.94920531411380182</v>
      </c>
      <c r="E241" s="6">
        <v>125.77828960069324</v>
      </c>
      <c r="F241" s="10">
        <v>133.94266289999999</v>
      </c>
      <c r="G241" s="10">
        <v>1.0102573990000001</v>
      </c>
      <c r="H241" s="10">
        <v>119.38942088912276</v>
      </c>
    </row>
    <row r="242" spans="1:8" x14ac:dyDescent="0.25">
      <c r="A242" s="20"/>
      <c r="B242" s="5">
        <f>DATE(YEAR(siječanj!B242),MONTH(siječanj!B242)+8,DAY(siječanj!B242))</f>
        <v>44807</v>
      </c>
      <c r="C242" s="8">
        <v>2.4895833333333299</v>
      </c>
      <c r="D242">
        <v>0.94920531411380182</v>
      </c>
      <c r="E242" s="6">
        <v>126.58903628139885</v>
      </c>
      <c r="F242" s="10">
        <v>134.01641720000001</v>
      </c>
      <c r="G242" s="10">
        <v>1.107802765</v>
      </c>
      <c r="H242" s="10">
        <v>120.15898594684865</v>
      </c>
    </row>
    <row r="243" spans="1:8" x14ac:dyDescent="0.25">
      <c r="A243" s="20"/>
      <c r="B243" s="5">
        <f>DATE(YEAR(siječanj!B243),MONTH(siječanj!B243)+8,DAY(siječanj!B243))</f>
        <v>44807</v>
      </c>
      <c r="C243" s="8">
        <v>2.5</v>
      </c>
      <c r="D243">
        <v>0.94920531411380182</v>
      </c>
      <c r="E243" s="6">
        <v>125.8842522394452</v>
      </c>
      <c r="F243" s="10">
        <v>133.39047120000001</v>
      </c>
      <c r="G243" s="10">
        <v>1.132460523</v>
      </c>
      <c r="H243" s="10">
        <v>119.49000118892364</v>
      </c>
    </row>
    <row r="244" spans="1:8" x14ac:dyDescent="0.25">
      <c r="A244" s="20"/>
      <c r="B244" s="5">
        <f>DATE(YEAR(siječanj!B244),MONTH(siječanj!B244)+8,DAY(siječanj!B244))</f>
        <v>44807</v>
      </c>
      <c r="C244" s="8">
        <v>2.5104166666666701</v>
      </c>
      <c r="D244">
        <v>0.94920531411380182</v>
      </c>
      <c r="E244" s="6">
        <v>122.31634632048791</v>
      </c>
      <c r="F244" s="10">
        <v>133.39100249999998</v>
      </c>
      <c r="G244" s="10">
        <v>1.065489664</v>
      </c>
      <c r="H244" s="10">
        <v>116.10332593039129</v>
      </c>
    </row>
    <row r="245" spans="1:8" x14ac:dyDescent="0.25">
      <c r="A245" s="20"/>
      <c r="B245" s="5">
        <f>DATE(YEAR(siječanj!B245),MONTH(siječanj!B245)+8,DAY(siječanj!B245))</f>
        <v>44807</v>
      </c>
      <c r="C245" s="8">
        <v>2.5208333333333299</v>
      </c>
      <c r="D245">
        <v>0.94920531411380182</v>
      </c>
      <c r="E245" s="6">
        <v>123.93558593926636</v>
      </c>
      <c r="F245" s="10">
        <v>132.2111592</v>
      </c>
      <c r="G245" s="10">
        <v>1.1047818890000001</v>
      </c>
      <c r="H245" s="10">
        <v>117.6403167813594</v>
      </c>
    </row>
    <row r="246" spans="1:8" x14ac:dyDescent="0.25">
      <c r="A246" s="20"/>
      <c r="B246" s="5">
        <f>DATE(YEAR(siječanj!B246),MONTH(siječanj!B246)+8,DAY(siječanj!B246))</f>
        <v>44807</v>
      </c>
      <c r="C246" s="8">
        <v>2.53125</v>
      </c>
      <c r="D246">
        <v>0.94920531411380182</v>
      </c>
      <c r="E246" s="6">
        <v>126.05477318698698</v>
      </c>
      <c r="F246" s="10">
        <v>131.64683220000001</v>
      </c>
      <c r="G246" s="10">
        <v>1.0767838059999999</v>
      </c>
      <c r="H246" s="10">
        <v>119.65186057849802</v>
      </c>
    </row>
    <row r="247" spans="1:8" x14ac:dyDescent="0.25">
      <c r="A247" s="20"/>
      <c r="B247" s="5">
        <f>DATE(YEAR(siječanj!B247),MONTH(siječanj!B247)+8,DAY(siječanj!B247))</f>
        <v>44807</v>
      </c>
      <c r="C247" s="8">
        <v>2.5416666666666701</v>
      </c>
      <c r="D247">
        <v>0.94920531411380182</v>
      </c>
      <c r="E247" s="6">
        <v>125.84005604856527</v>
      </c>
      <c r="F247" s="10">
        <v>129.48256640000002</v>
      </c>
      <c r="G247" s="10">
        <v>1.111777359</v>
      </c>
      <c r="H247" s="10">
        <v>119.44804992967683</v>
      </c>
    </row>
    <row r="248" spans="1:8" x14ac:dyDescent="0.25">
      <c r="A248" s="20"/>
      <c r="B248" s="5">
        <f>DATE(YEAR(siječanj!B248),MONTH(siječanj!B248)+8,DAY(siječanj!B248))</f>
        <v>44807</v>
      </c>
      <c r="C248" s="8">
        <v>2.5520833333333299</v>
      </c>
      <c r="D248">
        <v>0.94920531411380182</v>
      </c>
      <c r="E248" s="6">
        <v>124.03644141850162</v>
      </c>
      <c r="F248" s="10">
        <v>128.08533159999999</v>
      </c>
      <c r="G248" s="10">
        <v>1.0781773450000001</v>
      </c>
      <c r="H248" s="10">
        <v>117.73604933820701</v>
      </c>
    </row>
    <row r="249" spans="1:8" x14ac:dyDescent="0.25">
      <c r="A249" s="20"/>
      <c r="B249" s="5">
        <f>DATE(YEAR(siječanj!B249),MONTH(siječanj!B249)+8,DAY(siječanj!B249))</f>
        <v>44807</v>
      </c>
      <c r="C249" s="8">
        <v>2.5625</v>
      </c>
      <c r="D249">
        <v>0.94920531411380182</v>
      </c>
      <c r="E249" s="6">
        <v>124.30883153304431</v>
      </c>
      <c r="F249" s="10">
        <v>127.4502341</v>
      </c>
      <c r="G249" s="10">
        <v>1.032947536</v>
      </c>
      <c r="H249" s="10">
        <v>117.994603482443</v>
      </c>
    </row>
    <row r="250" spans="1:8" x14ac:dyDescent="0.25">
      <c r="A250" s="20"/>
      <c r="B250" s="5">
        <f>DATE(YEAR(siječanj!B250),MONTH(siječanj!B250)+8,DAY(siječanj!B250))</f>
        <v>44807</v>
      </c>
      <c r="C250" s="8">
        <v>2.5729166666666701</v>
      </c>
      <c r="D250">
        <v>0.94920531411380182</v>
      </c>
      <c r="E250" s="6">
        <v>121.87908450755782</v>
      </c>
      <c r="F250" s="10">
        <v>126.46409750000001</v>
      </c>
      <c r="G250" s="10">
        <v>1.027058563</v>
      </c>
      <c r="H250" s="10">
        <v>115.68827469389902</v>
      </c>
    </row>
    <row r="251" spans="1:8" x14ac:dyDescent="0.25">
      <c r="A251" s="20"/>
      <c r="B251" s="5">
        <f>DATE(YEAR(siječanj!B251),MONTH(siječanj!B251)+8,DAY(siječanj!B251))</f>
        <v>44807</v>
      </c>
      <c r="C251" s="8">
        <v>2.5833333333333299</v>
      </c>
      <c r="D251">
        <v>0.94920531411380182</v>
      </c>
      <c r="E251" s="6">
        <v>121.04417413161161</v>
      </c>
      <c r="F251" s="10">
        <v>124.088256</v>
      </c>
      <c r="G251" s="10">
        <v>1.0256210429999999</v>
      </c>
      <c r="H251" s="10">
        <v>114.89577332824213</v>
      </c>
    </row>
    <row r="252" spans="1:8" x14ac:dyDescent="0.25">
      <c r="A252" s="20"/>
      <c r="B252" s="5">
        <f>DATE(YEAR(siječanj!B252),MONTH(siječanj!B252)+8,DAY(siječanj!B252))</f>
        <v>44807</v>
      </c>
      <c r="C252" s="8">
        <v>2.59375</v>
      </c>
      <c r="D252">
        <v>0.94920531411380182</v>
      </c>
      <c r="E252" s="6">
        <v>120.64982377697699</v>
      </c>
      <c r="F252" s="10">
        <v>122.8617854</v>
      </c>
      <c r="G252" s="10">
        <v>1.045375953</v>
      </c>
      <c r="H252" s="10">
        <v>114.52145387600028</v>
      </c>
    </row>
    <row r="253" spans="1:8" x14ac:dyDescent="0.25">
      <c r="A253" s="20"/>
      <c r="B253" s="5">
        <f>DATE(YEAR(siječanj!B253),MONTH(siječanj!B253)+8,DAY(siječanj!B253))</f>
        <v>44807</v>
      </c>
      <c r="C253" s="8">
        <v>2.6041666666666701</v>
      </c>
      <c r="D253">
        <v>0.94920531411380182</v>
      </c>
      <c r="E253" s="6">
        <v>119.18420302883273</v>
      </c>
      <c r="F253" s="10">
        <v>121.8379777</v>
      </c>
      <c r="G253" s="10">
        <v>1.101538787</v>
      </c>
      <c r="H253" s="10">
        <v>113.1302788733863</v>
      </c>
    </row>
    <row r="254" spans="1:8" x14ac:dyDescent="0.25">
      <c r="A254" s="20"/>
      <c r="B254" s="5">
        <f>DATE(YEAR(siječanj!B254),MONTH(siječanj!B254)+8,DAY(siječanj!B254))</f>
        <v>44807</v>
      </c>
      <c r="C254" s="8">
        <v>2.6145833333333299</v>
      </c>
      <c r="D254">
        <v>0.94920531411380182</v>
      </c>
      <c r="E254" s="6">
        <v>120.48143346013562</v>
      </c>
      <c r="F254" s="10">
        <v>121.24478390000002</v>
      </c>
      <c r="G254" s="10">
        <v>1.094966935</v>
      </c>
      <c r="H254" s="10">
        <v>114.36161689240915</v>
      </c>
    </row>
    <row r="255" spans="1:8" x14ac:dyDescent="0.25">
      <c r="A255" s="20"/>
      <c r="B255" s="5">
        <f>DATE(YEAR(siječanj!B255),MONTH(siječanj!B255)+8,DAY(siječanj!B255))</f>
        <v>44807</v>
      </c>
      <c r="C255" s="8">
        <v>2.625</v>
      </c>
      <c r="D255">
        <v>0.94920531411380182</v>
      </c>
      <c r="E255" s="6">
        <v>119.08830379771321</v>
      </c>
      <c r="F255" s="10">
        <v>120.14183100000001</v>
      </c>
      <c r="G255" s="10">
        <v>1.1127287609999998</v>
      </c>
      <c r="H255" s="10">
        <v>113.03925081358823</v>
      </c>
    </row>
    <row r="256" spans="1:8" x14ac:dyDescent="0.25">
      <c r="A256" s="20"/>
      <c r="B256" s="5">
        <f>DATE(YEAR(siječanj!B256),MONTH(siječanj!B256)+8,DAY(siječanj!B256))</f>
        <v>44807</v>
      </c>
      <c r="C256" s="8">
        <v>2.6354166666666701</v>
      </c>
      <c r="D256">
        <v>0.94920531411380182</v>
      </c>
      <c r="E256" s="6">
        <v>119.48781393228727</v>
      </c>
      <c r="F256" s="10">
        <v>119.22658259999999</v>
      </c>
      <c r="G256" s="10">
        <v>1.085952918</v>
      </c>
      <c r="H256" s="10">
        <v>113.41846795636825</v>
      </c>
    </row>
    <row r="257" spans="1:8" x14ac:dyDescent="0.25">
      <c r="A257" s="20"/>
      <c r="B257" s="5">
        <f>DATE(YEAR(siječanj!B257),MONTH(siječanj!B257)+8,DAY(siječanj!B257))</f>
        <v>44807</v>
      </c>
      <c r="C257" s="8">
        <v>2.6458333333333299</v>
      </c>
      <c r="D257">
        <v>0.94920531411380182</v>
      </c>
      <c r="E257" s="6">
        <v>118.90518571954391</v>
      </c>
      <c r="F257" s="10">
        <v>118.595474</v>
      </c>
      <c r="G257" s="10">
        <v>1.0705360320000001</v>
      </c>
      <c r="H257" s="10">
        <v>112.86543416067961</v>
      </c>
    </row>
    <row r="258" spans="1:8" x14ac:dyDescent="0.25">
      <c r="A258" s="20"/>
      <c r="B258" s="5">
        <f>DATE(YEAR(siječanj!B258),MONTH(siječanj!B258)+8,DAY(siječanj!B258))</f>
        <v>44807</v>
      </c>
      <c r="C258" s="8">
        <v>2.65625</v>
      </c>
      <c r="D258">
        <v>0.94920531411380182</v>
      </c>
      <c r="E258" s="6">
        <v>118.94499455857621</v>
      </c>
      <c r="F258" s="10">
        <v>118.22476809999999</v>
      </c>
      <c r="G258" s="10">
        <v>1.092878942</v>
      </c>
      <c r="H258" s="10">
        <v>112.90322092223778</v>
      </c>
    </row>
    <row r="259" spans="1:8" x14ac:dyDescent="0.25">
      <c r="A259" s="20"/>
      <c r="B259" s="5">
        <f>DATE(YEAR(siječanj!B259),MONTH(siječanj!B259)+8,DAY(siječanj!B259))</f>
        <v>44807</v>
      </c>
      <c r="C259" s="8">
        <v>2.6666666666666701</v>
      </c>
      <c r="D259">
        <v>0.94920531411380182</v>
      </c>
      <c r="E259" s="6">
        <v>116.2500187602255</v>
      </c>
      <c r="F259" s="10">
        <v>118.12823640000001</v>
      </c>
      <c r="G259" s="10">
        <v>1.1595303509999999</v>
      </c>
      <c r="H259" s="10">
        <v>110.34513557303521</v>
      </c>
    </row>
    <row r="260" spans="1:8" x14ac:dyDescent="0.25">
      <c r="A260" s="20"/>
      <c r="B260" s="5">
        <f>DATE(YEAR(siječanj!B260),MONTH(siječanj!B260)+8,DAY(siječanj!B260))</f>
        <v>44807</v>
      </c>
      <c r="C260" s="8">
        <v>2.6770833333333299</v>
      </c>
      <c r="D260">
        <v>0.94920531411380182</v>
      </c>
      <c r="E260" s="6">
        <v>116.76062549969868</v>
      </c>
      <c r="F260" s="10">
        <v>117.9593933</v>
      </c>
      <c r="G260" s="10">
        <v>1.14967836</v>
      </c>
      <c r="H260" s="10">
        <v>110.82980620356547</v>
      </c>
    </row>
    <row r="261" spans="1:8" x14ac:dyDescent="0.25">
      <c r="A261" s="20"/>
      <c r="B261" s="5">
        <f>DATE(YEAR(siječanj!B261),MONTH(siječanj!B261)+8,DAY(siječanj!B261))</f>
        <v>44807</v>
      </c>
      <c r="C261" s="8">
        <v>2.6875</v>
      </c>
      <c r="D261">
        <v>0.94920531411380182</v>
      </c>
      <c r="E261" s="6">
        <v>116.40786612860109</v>
      </c>
      <c r="F261" s="10">
        <v>117.37890719999999</v>
      </c>
      <c r="G261" s="10">
        <v>1.1357939029999999</v>
      </c>
      <c r="H261" s="10">
        <v>110.49496513391618</v>
      </c>
    </row>
    <row r="262" spans="1:8" x14ac:dyDescent="0.25">
      <c r="A262" s="20"/>
      <c r="B262" s="5">
        <f>DATE(YEAR(siječanj!B262),MONTH(siječanj!B262)+8,DAY(siječanj!B262))</f>
        <v>44807</v>
      </c>
      <c r="C262" s="8">
        <v>2.6979166666666701</v>
      </c>
      <c r="D262">
        <v>0.94920531411380182</v>
      </c>
      <c r="E262" s="6">
        <v>118.67081038547079</v>
      </c>
      <c r="F262" s="10">
        <v>117.72672240000001</v>
      </c>
      <c r="G262" s="10">
        <v>1.1699772590000002</v>
      </c>
      <c r="H262" s="10">
        <v>112.64296384808021</v>
      </c>
    </row>
    <row r="263" spans="1:8" x14ac:dyDescent="0.25">
      <c r="A263" s="20"/>
      <c r="B263" s="5">
        <f>DATE(YEAR(siječanj!B263),MONTH(siječanj!B263)+8,DAY(siječanj!B263))</f>
        <v>44807</v>
      </c>
      <c r="C263" s="8">
        <v>2.7083333333333299</v>
      </c>
      <c r="D263">
        <v>0.94920531411380182</v>
      </c>
      <c r="E263" s="6">
        <v>118.05090904236654</v>
      </c>
      <c r="F263" s="10">
        <v>117.64853959999999</v>
      </c>
      <c r="G263" s="10">
        <v>1.172099974</v>
      </c>
      <c r="H263" s="10">
        <v>112.05455019897938</v>
      </c>
    </row>
    <row r="264" spans="1:8" x14ac:dyDescent="0.25">
      <c r="A264" s="20"/>
      <c r="B264" s="5">
        <f>DATE(YEAR(siječanj!B264),MONTH(siječanj!B264)+8,DAY(siječanj!B264))</f>
        <v>44807</v>
      </c>
      <c r="C264" s="8">
        <v>2.71875</v>
      </c>
      <c r="D264">
        <v>0.94920531411380182</v>
      </c>
      <c r="E264" s="6">
        <v>118.00001218671632</v>
      </c>
      <c r="F264" s="10">
        <v>117.95539699999999</v>
      </c>
      <c r="G264" s="10">
        <v>1.1627827120000001</v>
      </c>
      <c r="H264" s="10">
        <v>112.00623863312451</v>
      </c>
    </row>
    <row r="265" spans="1:8" x14ac:dyDescent="0.25">
      <c r="A265" s="20"/>
      <c r="B265" s="5">
        <f>DATE(YEAR(siječanj!B265),MONTH(siječanj!B265)+8,DAY(siječanj!B265))</f>
        <v>44807</v>
      </c>
      <c r="C265" s="8">
        <v>2.7291666666666701</v>
      </c>
      <c r="D265">
        <v>0.94920531411380182</v>
      </c>
      <c r="E265" s="6">
        <v>118.55544159795106</v>
      </c>
      <c r="F265" s="10">
        <v>118.27484140000001</v>
      </c>
      <c r="G265" s="10">
        <v>1.2870066979999999</v>
      </c>
      <c r="H265" s="10">
        <v>112.53345518188362</v>
      </c>
    </row>
    <row r="266" spans="1:8" x14ac:dyDescent="0.25">
      <c r="A266" s="20"/>
      <c r="B266" s="5">
        <f>DATE(YEAR(siječanj!B266),MONTH(siječanj!B266)+8,DAY(siječanj!B266))</f>
        <v>44807</v>
      </c>
      <c r="C266" s="8">
        <v>2.7395833333333299</v>
      </c>
      <c r="D266">
        <v>0.94920531411380182</v>
      </c>
      <c r="E266" s="6">
        <v>120.1868802192532</v>
      </c>
      <c r="F266" s="10">
        <v>118.9384304</v>
      </c>
      <c r="G266" s="10">
        <v>1.4956971609999998</v>
      </c>
      <c r="H266" s="10">
        <v>114.08202539087411</v>
      </c>
    </row>
    <row r="267" spans="1:8" x14ac:dyDescent="0.25">
      <c r="A267" s="20"/>
      <c r="B267" s="5">
        <f>DATE(YEAR(siječanj!B267),MONTH(siječanj!B267)+8,DAY(siječanj!B267))</f>
        <v>44807</v>
      </c>
      <c r="C267" s="8">
        <v>2.75</v>
      </c>
      <c r="D267">
        <v>0.94920531411380182</v>
      </c>
      <c r="E267" s="6">
        <v>120.25140377870724</v>
      </c>
      <c r="F267" s="10">
        <v>119.47934640000001</v>
      </c>
      <c r="G267" s="10">
        <v>1.734110268</v>
      </c>
      <c r="H267" s="10">
        <v>114.14327149639342</v>
      </c>
    </row>
    <row r="268" spans="1:8" x14ac:dyDescent="0.25">
      <c r="A268" s="20"/>
      <c r="B268" s="5">
        <f>DATE(YEAR(siječanj!B268),MONTH(siječanj!B268)+8,DAY(siječanj!B268))</f>
        <v>44807</v>
      </c>
      <c r="C268" s="8">
        <v>2.7604166666666701</v>
      </c>
      <c r="D268">
        <v>0.94920531411380182</v>
      </c>
      <c r="E268" s="6">
        <v>123.31740617753889</v>
      </c>
      <c r="F268" s="10">
        <v>119.9629862</v>
      </c>
      <c r="G268" s="10">
        <v>3.0125983270000001</v>
      </c>
      <c r="H268" s="10">
        <v>117.05353726645008</v>
      </c>
    </row>
    <row r="269" spans="1:8" x14ac:dyDescent="0.25">
      <c r="A269" s="20"/>
      <c r="B269" s="5">
        <f>DATE(YEAR(siječanj!B269),MONTH(siječanj!B269)+8,DAY(siječanj!B269))</f>
        <v>44807</v>
      </c>
      <c r="C269" s="8">
        <v>2.7708333333333299</v>
      </c>
      <c r="D269">
        <v>0.94920531411380182</v>
      </c>
      <c r="E269" s="6">
        <v>127.95008039286837</v>
      </c>
      <c r="F269" s="10">
        <v>120.7948753</v>
      </c>
      <c r="G269" s="10">
        <v>9.7349738610000003</v>
      </c>
      <c r="H269" s="10">
        <v>121.45089625019882</v>
      </c>
    </row>
    <row r="270" spans="1:8" x14ac:dyDescent="0.25">
      <c r="A270" s="20"/>
      <c r="B270" s="5">
        <f>DATE(YEAR(siječanj!B270),MONTH(siječanj!B270)+8,DAY(siječanj!B270))</f>
        <v>44807</v>
      </c>
      <c r="C270" s="8">
        <v>2.78125</v>
      </c>
      <c r="D270">
        <v>0.94920531411380182</v>
      </c>
      <c r="E270" s="6">
        <v>128.63340324506436</v>
      </c>
      <c r="F270" s="10">
        <v>122.18291259999999</v>
      </c>
      <c r="G270" s="10">
        <v>39.387100869999998</v>
      </c>
      <c r="H270" s="10">
        <v>122.09950993275865</v>
      </c>
    </row>
    <row r="271" spans="1:8" x14ac:dyDescent="0.25">
      <c r="A271" s="20"/>
      <c r="B271" s="5">
        <f>DATE(YEAR(siječanj!B271),MONTH(siječanj!B271)+8,DAY(siječanj!B271))</f>
        <v>44807</v>
      </c>
      <c r="C271" s="8">
        <v>2.7916666666666701</v>
      </c>
      <c r="D271">
        <v>0.94920531411380182</v>
      </c>
      <c r="E271" s="6">
        <v>132.34896504864162</v>
      </c>
      <c r="F271" s="10">
        <v>123.81368329999998</v>
      </c>
      <c r="G271" s="10">
        <v>102.50975629999999</v>
      </c>
      <c r="H271" s="10">
        <v>125.62634094163245</v>
      </c>
    </row>
    <row r="272" spans="1:8" x14ac:dyDescent="0.25">
      <c r="A272" s="20"/>
      <c r="B272" s="5">
        <f>DATE(YEAR(siječanj!B272),MONTH(siječanj!B272)+8,DAY(siječanj!B272))</f>
        <v>44807</v>
      </c>
      <c r="C272" s="8">
        <v>2.8020833333333299</v>
      </c>
      <c r="D272">
        <v>0.94920531411380182</v>
      </c>
      <c r="E272" s="6">
        <v>136.65371971090397</v>
      </c>
      <c r="F272" s="10">
        <v>125.5105155</v>
      </c>
      <c r="G272" s="10">
        <v>178.8453031</v>
      </c>
      <c r="H272" s="10">
        <v>129.71243694300804</v>
      </c>
    </row>
    <row r="273" spans="1:8" x14ac:dyDescent="0.25">
      <c r="A273" s="20"/>
      <c r="B273" s="5">
        <f>DATE(YEAR(siječanj!B273),MONTH(siječanj!B273)+8,DAY(siječanj!B273))</f>
        <v>44807</v>
      </c>
      <c r="C273" s="8">
        <v>2.8125</v>
      </c>
      <c r="D273">
        <v>0.94920531411380182</v>
      </c>
      <c r="E273" s="6">
        <v>140.06827184701692</v>
      </c>
      <c r="F273" s="10">
        <v>126.2302507</v>
      </c>
      <c r="G273" s="10">
        <v>238.09188259999999</v>
      </c>
      <c r="H273" s="10">
        <v>132.95354797592509</v>
      </c>
    </row>
    <row r="274" spans="1:8" x14ac:dyDescent="0.25">
      <c r="A274" s="20"/>
      <c r="B274" s="5">
        <f>DATE(YEAR(siječanj!B274),MONTH(siječanj!B274)+8,DAY(siječanj!B274))</f>
        <v>44807</v>
      </c>
      <c r="C274" s="8">
        <v>2.8229166666666701</v>
      </c>
      <c r="D274">
        <v>0.94920531411380182</v>
      </c>
      <c r="E274" s="6">
        <v>142.7855368621542</v>
      </c>
      <c r="F274" s="10">
        <v>125.68757590000001</v>
      </c>
      <c r="G274" s="10">
        <v>259.0647568</v>
      </c>
      <c r="H274" s="10">
        <v>135.53279036814891</v>
      </c>
    </row>
    <row r="275" spans="1:8" x14ac:dyDescent="0.25">
      <c r="A275" s="20"/>
      <c r="B275" s="5">
        <f>DATE(YEAR(siječanj!B275),MONTH(siječanj!B275)+8,DAY(siječanj!B275))</f>
        <v>44807</v>
      </c>
      <c r="C275" s="8">
        <v>2.8333333333333299</v>
      </c>
      <c r="D275">
        <v>0.94920531411380182</v>
      </c>
      <c r="E275" s="6">
        <v>147.36298644027565</v>
      </c>
      <c r="F275" s="10">
        <v>124.08979690000001</v>
      </c>
      <c r="G275" s="10">
        <v>261.34950679999997</v>
      </c>
      <c r="H275" s="10">
        <v>139.87772983278975</v>
      </c>
    </row>
    <row r="276" spans="1:8" x14ac:dyDescent="0.25">
      <c r="A276" s="20"/>
      <c r="B276" s="5">
        <f>DATE(YEAR(siječanj!B276),MONTH(siječanj!B276)+8,DAY(siječanj!B276))</f>
        <v>44807</v>
      </c>
      <c r="C276" s="8">
        <v>2.84375</v>
      </c>
      <c r="D276">
        <v>0.94920531411380182</v>
      </c>
      <c r="E276" s="6">
        <v>151.0866100897463</v>
      </c>
      <c r="F276" s="10">
        <v>122.94388549999999</v>
      </c>
      <c r="G276" s="10">
        <v>262.39913050000001</v>
      </c>
      <c r="H276" s="10">
        <v>143.41221318862713</v>
      </c>
    </row>
    <row r="277" spans="1:8" x14ac:dyDescent="0.25">
      <c r="A277" s="20"/>
      <c r="B277" s="5">
        <f>DATE(YEAR(siječanj!B277),MONTH(siječanj!B277)+8,DAY(siječanj!B277))</f>
        <v>44807</v>
      </c>
      <c r="C277" s="8">
        <v>2.8541666666666701</v>
      </c>
      <c r="D277">
        <v>0.94920531411380182</v>
      </c>
      <c r="E277" s="6">
        <v>155.43927217194644</v>
      </c>
      <c r="F277" s="10">
        <v>121.38453920000001</v>
      </c>
      <c r="G277" s="10">
        <v>263.3176297</v>
      </c>
      <c r="H277" s="10">
        <v>147.54378316759315</v>
      </c>
    </row>
    <row r="278" spans="1:8" x14ac:dyDescent="0.25">
      <c r="A278" s="20"/>
      <c r="B278" s="5">
        <f>DATE(YEAR(siječanj!B278),MONTH(siječanj!B278)+8,DAY(siječanj!B278))</f>
        <v>44807</v>
      </c>
      <c r="C278" s="8">
        <v>2.8645833333333299</v>
      </c>
      <c r="D278">
        <v>0.94920531411380182</v>
      </c>
      <c r="E278" s="6">
        <v>152.19406844150336</v>
      </c>
      <c r="F278" s="10">
        <v>119.8698876</v>
      </c>
      <c r="G278" s="10">
        <v>263.64220139999998</v>
      </c>
      <c r="H278" s="10">
        <v>144.46341854127465</v>
      </c>
    </row>
    <row r="279" spans="1:8" x14ac:dyDescent="0.25">
      <c r="A279" s="20"/>
      <c r="B279" s="5">
        <f>DATE(YEAR(siječanj!B279),MONTH(siječanj!B279)+8,DAY(siječanj!B279))</f>
        <v>44807</v>
      </c>
      <c r="C279" s="8">
        <v>2.875</v>
      </c>
      <c r="D279">
        <v>0.94920531411380182</v>
      </c>
      <c r="E279" s="6">
        <v>154.47180400134349</v>
      </c>
      <c r="F279" s="10">
        <v>116.8255535</v>
      </c>
      <c r="G279" s="10">
        <v>263.34070409999998</v>
      </c>
      <c r="H279" s="10">
        <v>146.62545723882087</v>
      </c>
    </row>
    <row r="280" spans="1:8" x14ac:dyDescent="0.25">
      <c r="A280" s="20"/>
      <c r="B280" s="5">
        <f>DATE(YEAR(siječanj!B280),MONTH(siječanj!B280)+8,DAY(siječanj!B280))</f>
        <v>44807</v>
      </c>
      <c r="C280" s="8">
        <v>2.8854166666666701</v>
      </c>
      <c r="D280">
        <v>0.94920531411380182</v>
      </c>
      <c r="E280" s="6">
        <v>157.60776078438741</v>
      </c>
      <c r="F280" s="10">
        <v>114.4261534</v>
      </c>
      <c r="G280" s="10">
        <v>264.38456609999997</v>
      </c>
      <c r="H280" s="10">
        <v>149.6021240821174</v>
      </c>
    </row>
    <row r="281" spans="1:8" x14ac:dyDescent="0.25">
      <c r="A281" s="20"/>
      <c r="B281" s="5">
        <f>DATE(YEAR(siječanj!B281),MONTH(siječanj!B281)+8,DAY(siječanj!B281))</f>
        <v>44807</v>
      </c>
      <c r="C281" s="8">
        <v>2.8958333333333299</v>
      </c>
      <c r="D281">
        <v>0.94920531411380182</v>
      </c>
      <c r="E281" s="6">
        <v>158.73896286084161</v>
      </c>
      <c r="F281" s="10">
        <v>112.57615300000001</v>
      </c>
      <c r="G281" s="10">
        <v>263.4431222</v>
      </c>
      <c r="H281" s="10">
        <v>150.67586710442427</v>
      </c>
    </row>
    <row r="282" spans="1:8" x14ac:dyDescent="0.25">
      <c r="A282" s="20"/>
      <c r="B282" s="5">
        <f>DATE(YEAR(siječanj!B282),MONTH(siječanj!B282)+8,DAY(siječanj!B282))</f>
        <v>44807</v>
      </c>
      <c r="C282" s="8">
        <v>2.90625</v>
      </c>
      <c r="D282">
        <v>0.94920531411380182</v>
      </c>
      <c r="E282" s="6">
        <v>155.67446461182874</v>
      </c>
      <c r="F282" s="10">
        <v>111.00478590000002</v>
      </c>
      <c r="G282" s="10">
        <v>262.2327138</v>
      </c>
      <c r="H282" s="10">
        <v>147.76702908136883</v>
      </c>
    </row>
    <row r="283" spans="1:8" x14ac:dyDescent="0.25">
      <c r="A283" s="20"/>
      <c r="B283" s="5">
        <f>DATE(YEAR(siječanj!B283),MONTH(siječanj!B283)+8,DAY(siječanj!B283))</f>
        <v>44807</v>
      </c>
      <c r="C283" s="8">
        <v>2.9166666666666701</v>
      </c>
      <c r="D283">
        <v>0.94920531411380182</v>
      </c>
      <c r="E283" s="6">
        <v>153.62879504449177</v>
      </c>
      <c r="F283" s="10">
        <v>108.338998</v>
      </c>
      <c r="G283" s="10">
        <v>259.80379740000001</v>
      </c>
      <c r="H283" s="10">
        <v>145.82526865713169</v>
      </c>
    </row>
    <row r="284" spans="1:8" x14ac:dyDescent="0.25">
      <c r="A284" s="20"/>
      <c r="B284" s="5">
        <f>DATE(YEAR(siječanj!B284),MONTH(siječanj!B284)+8,DAY(siječanj!B284))</f>
        <v>44807</v>
      </c>
      <c r="C284" s="8">
        <v>2.9270833333333299</v>
      </c>
      <c r="D284">
        <v>0.94920531411380182</v>
      </c>
      <c r="E284" s="6">
        <v>146.67605362851461</v>
      </c>
      <c r="F284" s="10">
        <v>105.98333329999998</v>
      </c>
      <c r="G284" s="10">
        <v>256.44371030000002</v>
      </c>
      <c r="H284" s="10">
        <v>139.22568955742705</v>
      </c>
    </row>
    <row r="285" spans="1:8" x14ac:dyDescent="0.25">
      <c r="A285" s="20"/>
      <c r="B285" s="5">
        <f>DATE(YEAR(siječanj!B285),MONTH(siječanj!B285)+8,DAY(siječanj!B285))</f>
        <v>44807</v>
      </c>
      <c r="C285" s="8">
        <v>2.9375</v>
      </c>
      <c r="D285">
        <v>0.94920531411380182</v>
      </c>
      <c r="E285" s="6">
        <v>136.39274723524974</v>
      </c>
      <c r="F285" s="10">
        <v>103.84500679999999</v>
      </c>
      <c r="G285" s="10">
        <v>254.97139780000001</v>
      </c>
      <c r="H285" s="10">
        <v>129.4647204822796</v>
      </c>
    </row>
    <row r="286" spans="1:8" x14ac:dyDescent="0.25">
      <c r="A286" s="20"/>
      <c r="B286" s="5">
        <f>DATE(YEAR(siječanj!B286),MONTH(siječanj!B286)+8,DAY(siječanj!B286))</f>
        <v>44807</v>
      </c>
      <c r="C286" s="8">
        <v>2.9479166666666701</v>
      </c>
      <c r="D286">
        <v>0.94920531411380182</v>
      </c>
      <c r="E286" s="6">
        <v>125.12783167740902</v>
      </c>
      <c r="F286" s="10">
        <v>101.4819109</v>
      </c>
      <c r="G286" s="10">
        <v>254.13308030000002</v>
      </c>
      <c r="H286" s="10">
        <v>118.77200277173395</v>
      </c>
    </row>
    <row r="287" spans="1:8" x14ac:dyDescent="0.25">
      <c r="A287" s="20"/>
      <c r="B287" s="5">
        <f>DATE(YEAR(siječanj!B287),MONTH(siječanj!B287)+8,DAY(siječanj!B287))</f>
        <v>44807</v>
      </c>
      <c r="C287" s="8">
        <v>2.9583333333333299</v>
      </c>
      <c r="D287">
        <v>0.94920531411380182</v>
      </c>
      <c r="E287" s="6">
        <v>114.25625973630443</v>
      </c>
      <c r="F287" s="10">
        <v>98.756218039999993</v>
      </c>
      <c r="G287" s="10">
        <v>248.31298609999999</v>
      </c>
      <c r="H287" s="10">
        <v>108.45264891246697</v>
      </c>
    </row>
    <row r="288" spans="1:8" x14ac:dyDescent="0.25">
      <c r="A288" s="20"/>
      <c r="B288" s="5">
        <f>DATE(YEAR(siječanj!B288),MONTH(siječanj!B288)+8,DAY(siječanj!B288))</f>
        <v>44807</v>
      </c>
      <c r="C288" s="8">
        <v>2.96875</v>
      </c>
      <c r="D288">
        <v>0.94920531411380182</v>
      </c>
      <c r="E288" s="6">
        <v>105.91225817216805</v>
      </c>
      <c r="F288" s="10">
        <v>96.444277170000007</v>
      </c>
      <c r="G288" s="10">
        <v>245.86168050000001</v>
      </c>
      <c r="H288" s="10">
        <v>100.53247828681485</v>
      </c>
    </row>
    <row r="289" spans="1:8" x14ac:dyDescent="0.25">
      <c r="A289" s="20"/>
      <c r="B289" s="5">
        <f>DATE(YEAR(siječanj!B289),MONTH(siječanj!B289)+8,DAY(siječanj!B289))</f>
        <v>44807</v>
      </c>
      <c r="C289" s="8">
        <v>2.9791666666666701</v>
      </c>
      <c r="D289">
        <v>0.94920531411380182</v>
      </c>
      <c r="E289" s="6">
        <v>99.135508242017451</v>
      </c>
      <c r="F289" s="10">
        <v>94.087235730000003</v>
      </c>
      <c r="G289" s="10">
        <v>243.3987381</v>
      </c>
      <c r="H289" s="10">
        <v>94.09995124069556</v>
      </c>
    </row>
    <row r="290" spans="1:8" ht="15.75" thickBot="1" x14ac:dyDescent="0.3">
      <c r="A290" s="20"/>
      <c r="B290" s="5">
        <f>DATE(YEAR(siječanj!B290),MONTH(siječanj!B290)+8,DAY(siječanj!B290))</f>
        <v>44807</v>
      </c>
      <c r="C290" s="8">
        <v>2.9895833333333299</v>
      </c>
      <c r="D290">
        <v>0.94920531411380182</v>
      </c>
      <c r="E290" s="6">
        <v>93.127217036644126</v>
      </c>
      <c r="F290" s="10">
        <v>92.262773010000004</v>
      </c>
      <c r="G290" s="10">
        <v>242.890761</v>
      </c>
      <c r="H290" s="10">
        <v>88.39684929981199</v>
      </c>
    </row>
    <row r="291" spans="1:8" x14ac:dyDescent="0.25">
      <c r="A291" s="17">
        <f t="shared" ref="A291" si="1">A195+1</f>
        <v>247</v>
      </c>
      <c r="B291" s="5">
        <f>DATE(YEAR(siječanj!B291),MONTH(siječanj!B291)+8,DAY(siječanj!B291))</f>
        <v>44808</v>
      </c>
      <c r="C291" s="8">
        <v>3</v>
      </c>
      <c r="D291">
        <v>0.94832338739711164</v>
      </c>
      <c r="E291" s="6">
        <v>87.397422893361551</v>
      </c>
      <c r="F291" s="10">
        <v>87.179656429999994</v>
      </c>
      <c r="G291" s="10">
        <v>235.27753480000001</v>
      </c>
      <c r="H291" s="10">
        <v>82.881020128010505</v>
      </c>
    </row>
    <row r="292" spans="1:8" x14ac:dyDescent="0.25">
      <c r="A292" s="18"/>
      <c r="B292" s="5">
        <f>DATE(YEAR(siječanj!B292),MONTH(siječanj!B292)+8,DAY(siječanj!B292))</f>
        <v>44808</v>
      </c>
      <c r="C292" s="8">
        <v>3.0104166666666701</v>
      </c>
      <c r="D292">
        <v>0.94832338739711164</v>
      </c>
      <c r="E292" s="6">
        <v>81.598711881748315</v>
      </c>
      <c r="F292" s="10">
        <v>85.780436480000006</v>
      </c>
      <c r="G292" s="10">
        <v>233.23982630000003</v>
      </c>
      <c r="H292" s="10">
        <v>77.381966858940501</v>
      </c>
    </row>
    <row r="293" spans="1:8" x14ac:dyDescent="0.25">
      <c r="A293" s="18"/>
      <c r="B293" s="5">
        <f>DATE(YEAR(siječanj!B293),MONTH(siječanj!B293)+8,DAY(siječanj!B293))</f>
        <v>44808</v>
      </c>
      <c r="C293" s="8">
        <v>3.0208333333333299</v>
      </c>
      <c r="D293">
        <v>0.94832338739711164</v>
      </c>
      <c r="E293" s="6">
        <v>76.310592717035746</v>
      </c>
      <c r="F293" s="10">
        <v>84.456836989999999</v>
      </c>
      <c r="G293" s="10">
        <v>232.5189105</v>
      </c>
      <c r="H293" s="10">
        <v>72.367119779700701</v>
      </c>
    </row>
    <row r="294" spans="1:8" x14ac:dyDescent="0.25">
      <c r="A294" s="18"/>
      <c r="B294" s="5">
        <f>DATE(YEAR(siječanj!B294),MONTH(siječanj!B294)+8,DAY(siječanj!B294))</f>
        <v>44808</v>
      </c>
      <c r="C294" s="8">
        <v>3.03125</v>
      </c>
      <c r="D294">
        <v>0.94832338739711164</v>
      </c>
      <c r="E294" s="6">
        <v>72.49995077382448</v>
      </c>
      <c r="F294" s="10">
        <v>83.417419539999997</v>
      </c>
      <c r="G294" s="10">
        <v>231.5040516</v>
      </c>
      <c r="H294" s="10">
        <v>68.753398903957077</v>
      </c>
    </row>
    <row r="295" spans="1:8" x14ac:dyDescent="0.25">
      <c r="A295" s="18"/>
      <c r="B295" s="5">
        <f>DATE(YEAR(siječanj!B295),MONTH(siječanj!B295)+8,DAY(siječanj!B295))</f>
        <v>44808</v>
      </c>
      <c r="C295" s="8">
        <v>3.0416666666666701</v>
      </c>
      <c r="D295">
        <v>0.94832338739711164</v>
      </c>
      <c r="E295" s="6">
        <v>70.593830567496653</v>
      </c>
      <c r="F295" s="10">
        <v>87.97726892</v>
      </c>
      <c r="G295" s="10">
        <v>234.06231389999999</v>
      </c>
      <c r="H295" s="10">
        <v>66.945780533106188</v>
      </c>
    </row>
    <row r="296" spans="1:8" x14ac:dyDescent="0.25">
      <c r="A296" s="18"/>
      <c r="B296" s="5">
        <f>DATE(YEAR(siječanj!B296),MONTH(siječanj!B296)+8,DAY(siječanj!B296))</f>
        <v>44808</v>
      </c>
      <c r="C296" s="8">
        <v>3.0520833333333299</v>
      </c>
      <c r="D296">
        <v>0.94832338739711164</v>
      </c>
      <c r="E296" s="6">
        <v>68.438963694668701</v>
      </c>
      <c r="F296" s="10">
        <v>87.01850847</v>
      </c>
      <c r="G296" s="10">
        <v>233.50527819999996</v>
      </c>
      <c r="H296" s="10">
        <v>64.902269880876162</v>
      </c>
    </row>
    <row r="297" spans="1:8" x14ac:dyDescent="0.25">
      <c r="A297" s="18"/>
      <c r="B297" s="5">
        <f>DATE(YEAR(siječanj!B297),MONTH(siječanj!B297)+8,DAY(siječanj!B297))</f>
        <v>44808</v>
      </c>
      <c r="C297" s="8">
        <v>3.0625</v>
      </c>
      <c r="D297">
        <v>0.94832338739711164</v>
      </c>
      <c r="E297" s="6">
        <v>67.006101641752664</v>
      </c>
      <c r="F297" s="10">
        <v>86.17535513</v>
      </c>
      <c r="G297" s="10">
        <v>233.24636890000002</v>
      </c>
      <c r="H297" s="10">
        <v>63.543453285182053</v>
      </c>
    </row>
    <row r="298" spans="1:8" x14ac:dyDescent="0.25">
      <c r="A298" s="18"/>
      <c r="B298" s="5">
        <f>DATE(YEAR(siječanj!B298),MONTH(siječanj!B298)+8,DAY(siječanj!B298))</f>
        <v>44808</v>
      </c>
      <c r="C298" s="8">
        <v>3.0729166666666701</v>
      </c>
      <c r="D298">
        <v>0.94832338739711164</v>
      </c>
      <c r="E298" s="6">
        <v>63.897376423876779</v>
      </c>
      <c r="F298" s="10">
        <v>85.373379020000002</v>
      </c>
      <c r="G298" s="10">
        <v>233.38475789999998</v>
      </c>
      <c r="H298" s="10">
        <v>60.595376456079165</v>
      </c>
    </row>
    <row r="299" spans="1:8" x14ac:dyDescent="0.25">
      <c r="A299" s="18"/>
      <c r="B299" s="5">
        <f>DATE(YEAR(siječanj!B299),MONTH(siječanj!B299)+8,DAY(siječanj!B299))</f>
        <v>44808</v>
      </c>
      <c r="C299" s="8">
        <v>3.0833333333333299</v>
      </c>
      <c r="D299">
        <v>0.94832338739711164</v>
      </c>
      <c r="E299" s="6">
        <v>63.238396970629111</v>
      </c>
      <c r="F299" s="10">
        <v>84.63061252</v>
      </c>
      <c r="G299" s="10">
        <v>233.06789790000002</v>
      </c>
      <c r="H299" s="10">
        <v>59.970450828750245</v>
      </c>
    </row>
    <row r="300" spans="1:8" x14ac:dyDescent="0.25">
      <c r="A300" s="18"/>
      <c r="B300" s="5">
        <f>DATE(YEAR(siječanj!B300),MONTH(siječanj!B300)+8,DAY(siječanj!B300))</f>
        <v>44808</v>
      </c>
      <c r="C300" s="8">
        <v>3.09375</v>
      </c>
      <c r="D300">
        <v>0.94832338739711164</v>
      </c>
      <c r="E300" s="6">
        <v>62.882892402007485</v>
      </c>
      <c r="F300" s="10">
        <v>84.03265365</v>
      </c>
      <c r="G300" s="10">
        <v>232.8146165</v>
      </c>
      <c r="H300" s="10">
        <v>59.633317531999829</v>
      </c>
    </row>
    <row r="301" spans="1:8" x14ac:dyDescent="0.25">
      <c r="A301" s="18"/>
      <c r="B301" s="5">
        <f>DATE(YEAR(siječanj!B301),MONTH(siječanj!B301)+8,DAY(siječanj!B301))</f>
        <v>44808</v>
      </c>
      <c r="C301" s="8">
        <v>3.1041666666666701</v>
      </c>
      <c r="D301">
        <v>0.94832338739711164</v>
      </c>
      <c r="E301" s="6">
        <v>61.524091111950931</v>
      </c>
      <c r="F301" s="10">
        <v>83.20088002</v>
      </c>
      <c r="G301" s="10">
        <v>232.2209599</v>
      </c>
      <c r="H301" s="10">
        <v>58.344734489813838</v>
      </c>
    </row>
    <row r="302" spans="1:8" x14ac:dyDescent="0.25">
      <c r="A302" s="18"/>
      <c r="B302" s="5">
        <f>DATE(YEAR(siječanj!B302),MONTH(siječanj!B302)+8,DAY(siječanj!B302))</f>
        <v>44808</v>
      </c>
      <c r="C302" s="8">
        <v>3.1145833333333299</v>
      </c>
      <c r="D302">
        <v>0.94832338739711164</v>
      </c>
      <c r="E302" s="6">
        <v>60.705528809216638</v>
      </c>
      <c r="F302" s="10">
        <v>82.712200280000005</v>
      </c>
      <c r="G302" s="10">
        <v>232.50698990000001</v>
      </c>
      <c r="H302" s="10">
        <v>57.568472714089268</v>
      </c>
    </row>
    <row r="303" spans="1:8" x14ac:dyDescent="0.25">
      <c r="A303" s="18"/>
      <c r="B303" s="5">
        <f>DATE(YEAR(siječanj!B303),MONTH(siječanj!B303)+8,DAY(siječanj!B303))</f>
        <v>44808</v>
      </c>
      <c r="C303" s="8">
        <v>3.125</v>
      </c>
      <c r="D303">
        <v>0.94832338739711164</v>
      </c>
      <c r="E303" s="6">
        <v>61.678858696341123</v>
      </c>
      <c r="F303" s="10">
        <v>82.378859640000002</v>
      </c>
      <c r="G303" s="10">
        <v>232.80589790000002</v>
      </c>
      <c r="H303" s="10">
        <v>58.491504209702015</v>
      </c>
    </row>
    <row r="304" spans="1:8" x14ac:dyDescent="0.25">
      <c r="A304" s="18"/>
      <c r="B304" s="5">
        <f>DATE(YEAR(siječanj!B304),MONTH(siječanj!B304)+8,DAY(siječanj!B304))</f>
        <v>44808</v>
      </c>
      <c r="C304" s="8">
        <v>3.1354166666666701</v>
      </c>
      <c r="D304">
        <v>0.94832338739711164</v>
      </c>
      <c r="E304" s="6">
        <v>61.563481966116086</v>
      </c>
      <c r="F304" s="10">
        <v>82.122182620000004</v>
      </c>
      <c r="G304" s="10">
        <v>232.36451380000003</v>
      </c>
      <c r="H304" s="10">
        <v>58.382089758068204</v>
      </c>
    </row>
    <row r="305" spans="1:8" x14ac:dyDescent="0.25">
      <c r="A305" s="18"/>
      <c r="B305" s="5">
        <f>DATE(YEAR(siječanj!B305),MONTH(siječanj!B305)+8,DAY(siječanj!B305))</f>
        <v>44808</v>
      </c>
      <c r="C305" s="8">
        <v>3.1458333333333299</v>
      </c>
      <c r="D305">
        <v>0.94832338739711164</v>
      </c>
      <c r="E305" s="6">
        <v>60.640356926441363</v>
      </c>
      <c r="F305" s="10">
        <v>81.728205750000001</v>
      </c>
      <c r="G305" s="10">
        <v>232.8384983</v>
      </c>
      <c r="H305" s="10">
        <v>57.506668693452774</v>
      </c>
    </row>
    <row r="306" spans="1:8" x14ac:dyDescent="0.25">
      <c r="A306" s="18"/>
      <c r="B306" s="5">
        <f>DATE(YEAR(siječanj!B306),MONTH(siječanj!B306)+8,DAY(siječanj!B306))</f>
        <v>44808</v>
      </c>
      <c r="C306" s="8">
        <v>3.15625</v>
      </c>
      <c r="D306">
        <v>0.94832338739711164</v>
      </c>
      <c r="E306" s="6">
        <v>60.158702340674822</v>
      </c>
      <c r="F306" s="10">
        <v>81.404332359999998</v>
      </c>
      <c r="G306" s="10">
        <v>232.97062979999998</v>
      </c>
      <c r="H306" s="10">
        <v>57.049904385123298</v>
      </c>
    </row>
    <row r="307" spans="1:8" x14ac:dyDescent="0.25">
      <c r="A307" s="18"/>
      <c r="B307" s="5">
        <f>DATE(YEAR(siječanj!B307),MONTH(siječanj!B307)+8,DAY(siječanj!B307))</f>
        <v>44808</v>
      </c>
      <c r="C307" s="8">
        <v>3.1666666666666701</v>
      </c>
      <c r="D307">
        <v>0.94832338739711164</v>
      </c>
      <c r="E307" s="6">
        <v>59.90933117896941</v>
      </c>
      <c r="F307" s="10">
        <v>81.034367660000001</v>
      </c>
      <c r="G307" s="10">
        <v>234.8359026</v>
      </c>
      <c r="H307" s="10">
        <v>56.813419880335665</v>
      </c>
    </row>
    <row r="308" spans="1:8" x14ac:dyDescent="0.25">
      <c r="A308" s="18"/>
      <c r="B308" s="5">
        <f>DATE(YEAR(siječanj!B308),MONTH(siječanj!B308)+8,DAY(siječanj!B308))</f>
        <v>44808</v>
      </c>
      <c r="C308" s="8">
        <v>3.1770833333333299</v>
      </c>
      <c r="D308">
        <v>0.94832338739711164</v>
      </c>
      <c r="E308" s="6">
        <v>60.134658778852071</v>
      </c>
      <c r="F308" s="10">
        <v>80.999646240000004</v>
      </c>
      <c r="G308" s="10">
        <v>236.32503300000002</v>
      </c>
      <c r="H308" s="10">
        <v>57.027103313130453</v>
      </c>
    </row>
    <row r="309" spans="1:8" x14ac:dyDescent="0.25">
      <c r="A309" s="18"/>
      <c r="B309" s="5">
        <f>DATE(YEAR(siječanj!B309),MONTH(siječanj!B309)+8,DAY(siječanj!B309))</f>
        <v>44808</v>
      </c>
      <c r="C309" s="8">
        <v>3.1875</v>
      </c>
      <c r="D309">
        <v>0.94832338739711164</v>
      </c>
      <c r="E309" s="6">
        <v>60.20360245381319</v>
      </c>
      <c r="F309" s="10">
        <v>80.953222389999993</v>
      </c>
      <c r="G309" s="10">
        <v>242.2279298</v>
      </c>
      <c r="H309" s="10">
        <v>57.092484212509184</v>
      </c>
    </row>
    <row r="310" spans="1:8" x14ac:dyDescent="0.25">
      <c r="A310" s="18"/>
      <c r="B310" s="5">
        <f>DATE(YEAR(siječanj!B310),MONTH(siječanj!B310)+8,DAY(siječanj!B310))</f>
        <v>44808</v>
      </c>
      <c r="C310" s="8">
        <v>3.1979166666666701</v>
      </c>
      <c r="D310">
        <v>0.94832338739711164</v>
      </c>
      <c r="E310" s="6">
        <v>61.655705710351675</v>
      </c>
      <c r="F310" s="10">
        <v>80.90164446</v>
      </c>
      <c r="G310" s="10">
        <v>244.98999680000003</v>
      </c>
      <c r="H310" s="10">
        <v>58.469547691600141</v>
      </c>
    </row>
    <row r="311" spans="1:8" x14ac:dyDescent="0.25">
      <c r="A311" s="18"/>
      <c r="B311" s="5">
        <f>DATE(YEAR(siječanj!B311),MONTH(siječanj!B311)+8,DAY(siječanj!B311))</f>
        <v>44808</v>
      </c>
      <c r="C311" s="8">
        <v>3.2083333333333299</v>
      </c>
      <c r="D311">
        <v>0.94832338739711164</v>
      </c>
      <c r="E311" s="6">
        <v>63.290560687776868</v>
      </c>
      <c r="F311" s="10">
        <v>81.069369199999997</v>
      </c>
      <c r="G311" s="10">
        <v>251.65479879999998</v>
      </c>
      <c r="H311" s="10">
        <v>60.019918901695029</v>
      </c>
    </row>
    <row r="312" spans="1:8" x14ac:dyDescent="0.25">
      <c r="A312" s="18"/>
      <c r="B312" s="5">
        <f>DATE(YEAR(siječanj!B312),MONTH(siječanj!B312)+8,DAY(siječanj!B312))</f>
        <v>44808</v>
      </c>
      <c r="C312" s="8">
        <v>3.21875</v>
      </c>
      <c r="D312">
        <v>0.94832338739711164</v>
      </c>
      <c r="E312" s="6">
        <v>64.160329611668615</v>
      </c>
      <c r="F312" s="10">
        <v>81.562762239999998</v>
      </c>
      <c r="G312" s="10">
        <v>252.80298730000001</v>
      </c>
      <c r="H312" s="10">
        <v>60.844741113852791</v>
      </c>
    </row>
    <row r="313" spans="1:8" x14ac:dyDescent="0.25">
      <c r="A313" s="18"/>
      <c r="B313" s="5">
        <f>DATE(YEAR(siječanj!B313),MONTH(siječanj!B313)+8,DAY(siječanj!B313))</f>
        <v>44808</v>
      </c>
      <c r="C313" s="8">
        <v>3.2291666666666701</v>
      </c>
      <c r="D313">
        <v>0.94832338739711164</v>
      </c>
      <c r="E313" s="6">
        <v>66.952155780100142</v>
      </c>
      <c r="F313" s="10">
        <v>82.170562520000004</v>
      </c>
      <c r="G313" s="10">
        <v>252.1956102</v>
      </c>
      <c r="H313" s="10">
        <v>63.492295162923675</v>
      </c>
    </row>
    <row r="314" spans="1:8" x14ac:dyDescent="0.25">
      <c r="A314" s="18"/>
      <c r="B314" s="5">
        <f>DATE(YEAR(siječanj!B314),MONTH(siječanj!B314)+8,DAY(siječanj!B314))</f>
        <v>44808</v>
      </c>
      <c r="C314" s="8">
        <v>3.2395833333333299</v>
      </c>
      <c r="D314">
        <v>0.94832338739711164</v>
      </c>
      <c r="E314" s="6">
        <v>71.211132660286964</v>
      </c>
      <c r="F314" s="10">
        <v>83.326554810000005</v>
      </c>
      <c r="G314" s="10">
        <v>250.72502819999997</v>
      </c>
      <c r="H314" s="10">
        <v>67.531182544788422</v>
      </c>
    </row>
    <row r="315" spans="1:8" x14ac:dyDescent="0.25">
      <c r="A315" s="18"/>
      <c r="B315" s="5">
        <f>DATE(YEAR(siječanj!B315),MONTH(siječanj!B315)+8,DAY(siječanj!B315))</f>
        <v>44808</v>
      </c>
      <c r="C315" s="8">
        <v>3.25</v>
      </c>
      <c r="D315">
        <v>0.94832338739711164</v>
      </c>
      <c r="E315" s="6">
        <v>73.913082153903105</v>
      </c>
      <c r="F315" s="10">
        <v>84.702306210000003</v>
      </c>
      <c r="G315" s="10">
        <v>228.14683730000002</v>
      </c>
      <c r="H315" s="10">
        <v>70.093504441150387</v>
      </c>
    </row>
    <row r="316" spans="1:8" x14ac:dyDescent="0.25">
      <c r="A316" s="18"/>
      <c r="B316" s="5">
        <f>DATE(YEAR(siječanj!B316),MONTH(siječanj!B316)+8,DAY(siječanj!B316))</f>
        <v>44808</v>
      </c>
      <c r="C316" s="8">
        <v>3.2604166666666701</v>
      </c>
      <c r="D316">
        <v>0.94832338739711164</v>
      </c>
      <c r="E316" s="6">
        <v>77.774987310047194</v>
      </c>
      <c r="F316" s="10">
        <v>85.455379870000002</v>
      </c>
      <c r="G316" s="10">
        <v>159.31545630000002</v>
      </c>
      <c r="H316" s="10">
        <v>73.755839420631332</v>
      </c>
    </row>
    <row r="317" spans="1:8" x14ac:dyDescent="0.25">
      <c r="A317" s="18"/>
      <c r="B317" s="5">
        <f>DATE(YEAR(siječanj!B317),MONTH(siječanj!B317)+8,DAY(siječanj!B317))</f>
        <v>44808</v>
      </c>
      <c r="C317" s="8">
        <v>3.2708333333333299</v>
      </c>
      <c r="D317">
        <v>0.94832338739711164</v>
      </c>
      <c r="E317" s="6">
        <v>81.667289199426833</v>
      </c>
      <c r="F317" s="10">
        <v>86.786403879999995</v>
      </c>
      <c r="G317" s="10">
        <v>77.745013049999997</v>
      </c>
      <c r="H317" s="10">
        <v>77.447000333139997</v>
      </c>
    </row>
    <row r="318" spans="1:8" x14ac:dyDescent="0.25">
      <c r="A318" s="18"/>
      <c r="B318" s="5">
        <f>DATE(YEAR(siječanj!B318),MONTH(siječanj!B318)+8,DAY(siječanj!B318))</f>
        <v>44808</v>
      </c>
      <c r="C318" s="8">
        <v>3.28125</v>
      </c>
      <c r="D318">
        <v>0.94832338739711164</v>
      </c>
      <c r="E318" s="6">
        <v>84.729456264430112</v>
      </c>
      <c r="F318" s="10">
        <v>88.902946150000005</v>
      </c>
      <c r="G318" s="10">
        <v>22.721950369999998</v>
      </c>
      <c r="H318" s="10">
        <v>80.350924976999778</v>
      </c>
    </row>
    <row r="319" spans="1:8" x14ac:dyDescent="0.25">
      <c r="A319" s="18"/>
      <c r="B319" s="5">
        <f>DATE(YEAR(siječanj!B319),MONTH(siječanj!B319)+8,DAY(siječanj!B319))</f>
        <v>44808</v>
      </c>
      <c r="C319" s="8">
        <v>3.2916666666666701</v>
      </c>
      <c r="D319">
        <v>0.94832338739711164</v>
      </c>
      <c r="E319" s="6">
        <v>87.640826104861873</v>
      </c>
      <c r="F319" s="10">
        <v>91.932445520000002</v>
      </c>
      <c r="G319" s="10">
        <v>5.8975281749999997</v>
      </c>
      <c r="H319" s="10">
        <v>83.111845086043814</v>
      </c>
    </row>
    <row r="320" spans="1:8" x14ac:dyDescent="0.25">
      <c r="A320" s="18"/>
      <c r="B320" s="5">
        <f>DATE(YEAR(siječanj!B320),MONTH(siječanj!B320)+8,DAY(siječanj!B320))</f>
        <v>44808</v>
      </c>
      <c r="C320" s="8">
        <v>3.3020833333333299</v>
      </c>
      <c r="D320">
        <v>0.94832338739711164</v>
      </c>
      <c r="E320" s="6">
        <v>94.189891437327987</v>
      </c>
      <c r="F320" s="10">
        <v>92.954518179999994</v>
      </c>
      <c r="G320" s="10">
        <v>1.907854865</v>
      </c>
      <c r="H320" s="10">
        <v>89.322476906413073</v>
      </c>
    </row>
    <row r="321" spans="1:8" x14ac:dyDescent="0.25">
      <c r="A321" s="18"/>
      <c r="B321" s="5">
        <f>DATE(YEAR(siječanj!B321),MONTH(siječanj!B321)+8,DAY(siječanj!B321))</f>
        <v>44808</v>
      </c>
      <c r="C321" s="8">
        <v>3.3125</v>
      </c>
      <c r="D321">
        <v>0.94832338739711164</v>
      </c>
      <c r="E321" s="6">
        <v>98.314660425829146</v>
      </c>
      <c r="F321" s="10">
        <v>94.327515739999996</v>
      </c>
      <c r="G321" s="10">
        <v>1.280905223</v>
      </c>
      <c r="H321" s="10">
        <v>93.234091805819048</v>
      </c>
    </row>
    <row r="322" spans="1:8" x14ac:dyDescent="0.25">
      <c r="A322" s="18"/>
      <c r="B322" s="5">
        <f>DATE(YEAR(siječanj!B322),MONTH(siječanj!B322)+8,DAY(siječanj!B322))</f>
        <v>44808</v>
      </c>
      <c r="C322" s="8">
        <v>3.3229166666666701</v>
      </c>
      <c r="D322">
        <v>0.94832338739711164</v>
      </c>
      <c r="E322" s="6">
        <v>103.85438265244026</v>
      </c>
      <c r="F322" s="10">
        <v>96.694886499999996</v>
      </c>
      <c r="G322" s="10">
        <v>1.161962793</v>
      </c>
      <c r="H322" s="10">
        <v>98.487539952997977</v>
      </c>
    </row>
    <row r="323" spans="1:8" x14ac:dyDescent="0.25">
      <c r="A323" s="18"/>
      <c r="B323" s="5">
        <f>DATE(YEAR(siječanj!B323),MONTH(siječanj!B323)+8,DAY(siječanj!B323))</f>
        <v>44808</v>
      </c>
      <c r="C323" s="8">
        <v>3.3333333333333299</v>
      </c>
      <c r="D323">
        <v>0.94832338739711164</v>
      </c>
      <c r="E323" s="6">
        <v>109.52215717411892</v>
      </c>
      <c r="F323" s="10">
        <v>99.712698610000004</v>
      </c>
      <c r="G323" s="10">
        <v>0.88255512299999994</v>
      </c>
      <c r="H323" s="10">
        <v>103.86242308639932</v>
      </c>
    </row>
    <row r="324" spans="1:8" x14ac:dyDescent="0.25">
      <c r="A324" s="18"/>
      <c r="B324" s="5">
        <f>DATE(YEAR(siječanj!B324),MONTH(siječanj!B324)+8,DAY(siječanj!B324))</f>
        <v>44808</v>
      </c>
      <c r="C324" s="8">
        <v>3.34375</v>
      </c>
      <c r="D324">
        <v>0.94832338739711164</v>
      </c>
      <c r="E324" s="6">
        <v>115.05050842523531</v>
      </c>
      <c r="F324" s="10">
        <v>101.72615999999999</v>
      </c>
      <c r="G324" s="10">
        <v>0.84764166400000007</v>
      </c>
      <c r="H324" s="10">
        <v>109.10508787157907</v>
      </c>
    </row>
    <row r="325" spans="1:8" x14ac:dyDescent="0.25">
      <c r="A325" s="18"/>
      <c r="B325" s="5">
        <f>DATE(YEAR(siječanj!B325),MONTH(siječanj!B325)+8,DAY(siječanj!B325))</f>
        <v>44808</v>
      </c>
      <c r="C325" s="8">
        <v>3.3541666666666701</v>
      </c>
      <c r="D325">
        <v>0.94832338739711164</v>
      </c>
      <c r="E325" s="6">
        <v>120.24226371056749</v>
      </c>
      <c r="F325" s="10">
        <v>103.2616542</v>
      </c>
      <c r="G325" s="10">
        <v>0.8618270509999999</v>
      </c>
      <c r="H325" s="10">
        <v>114.02855083030215</v>
      </c>
    </row>
    <row r="326" spans="1:8" x14ac:dyDescent="0.25">
      <c r="A326" s="18"/>
      <c r="B326" s="5">
        <f>DATE(YEAR(siječanj!B326),MONTH(siječanj!B326)+8,DAY(siječanj!B326))</f>
        <v>44808</v>
      </c>
      <c r="C326" s="8">
        <v>3.3645833333333299</v>
      </c>
      <c r="D326">
        <v>0.94832338739711164</v>
      </c>
      <c r="E326" s="6">
        <v>124.16434081649189</v>
      </c>
      <c r="F326" s="10">
        <v>104.9902915</v>
      </c>
      <c r="G326" s="10">
        <v>0.85574548299999997</v>
      </c>
      <c r="H326" s="10">
        <v>117.74794827702503</v>
      </c>
    </row>
    <row r="327" spans="1:8" x14ac:dyDescent="0.25">
      <c r="A327" s="18"/>
      <c r="B327" s="5">
        <f>DATE(YEAR(siječanj!B327),MONTH(siječanj!B327)+8,DAY(siječanj!B327))</f>
        <v>44808</v>
      </c>
      <c r="C327" s="8">
        <v>3.375</v>
      </c>
      <c r="D327">
        <v>0.94832338739711164</v>
      </c>
      <c r="E327" s="6">
        <v>126.67194720365413</v>
      </c>
      <c r="F327" s="10">
        <v>107.1563381</v>
      </c>
      <c r="G327" s="10">
        <v>0.85253802999999995</v>
      </c>
      <c r="H327" s="10">
        <v>120.12597006035736</v>
      </c>
    </row>
    <row r="328" spans="1:8" x14ac:dyDescent="0.25">
      <c r="A328" s="18"/>
      <c r="B328" s="5">
        <f>DATE(YEAR(siječanj!B328),MONTH(siječanj!B328)+8,DAY(siječanj!B328))</f>
        <v>44808</v>
      </c>
      <c r="C328" s="8">
        <v>3.3854166666666701</v>
      </c>
      <c r="D328">
        <v>0.94832338739711164</v>
      </c>
      <c r="E328" s="6">
        <v>128.01010838111483</v>
      </c>
      <c r="F328" s="10">
        <v>108.80731170000001</v>
      </c>
      <c r="G328" s="10">
        <v>0.89835905099999991</v>
      </c>
      <c r="H328" s="10">
        <v>121.39497960105021</v>
      </c>
    </row>
    <row r="329" spans="1:8" x14ac:dyDescent="0.25">
      <c r="A329" s="18"/>
      <c r="B329" s="5">
        <f>DATE(YEAR(siječanj!B329),MONTH(siječanj!B329)+8,DAY(siječanj!B329))</f>
        <v>44808</v>
      </c>
      <c r="C329" s="8">
        <v>3.3958333333333299</v>
      </c>
      <c r="D329">
        <v>0.94832338739711164</v>
      </c>
      <c r="E329" s="6">
        <v>129.89825920950861</v>
      </c>
      <c r="F329" s="10">
        <v>110.01768130000001</v>
      </c>
      <c r="G329" s="10">
        <v>0.94417451599999991</v>
      </c>
      <c r="H329" s="10">
        <v>123.18555719054926</v>
      </c>
    </row>
    <row r="330" spans="1:8" x14ac:dyDescent="0.25">
      <c r="A330" s="18"/>
      <c r="B330" s="5">
        <f>DATE(YEAR(siječanj!B330),MONTH(siječanj!B330)+8,DAY(siječanj!B330))</f>
        <v>44808</v>
      </c>
      <c r="C330" s="8">
        <v>3.40625</v>
      </c>
      <c r="D330">
        <v>0.94832338739711164</v>
      </c>
      <c r="E330" s="6">
        <v>134.67999417546039</v>
      </c>
      <c r="F330" s="10">
        <v>111.11601200000001</v>
      </c>
      <c r="G330" s="10">
        <v>0.98493250200000004</v>
      </c>
      <c r="H330" s="10">
        <v>127.72018829109587</v>
      </c>
    </row>
    <row r="331" spans="1:8" x14ac:dyDescent="0.25">
      <c r="A331" s="18"/>
      <c r="B331" s="5">
        <f>DATE(YEAR(siječanj!B331),MONTH(siječanj!B331)+8,DAY(siječanj!B331))</f>
        <v>44808</v>
      </c>
      <c r="C331" s="8">
        <v>3.4166666666666701</v>
      </c>
      <c r="D331">
        <v>0.94832338739711164</v>
      </c>
      <c r="E331" s="6">
        <v>139.75731890533802</v>
      </c>
      <c r="F331" s="10">
        <v>112.64457250000001</v>
      </c>
      <c r="G331" s="10">
        <v>1.0107365720000001</v>
      </c>
      <c r="H331" s="10">
        <v>132.53513407784854</v>
      </c>
    </row>
    <row r="332" spans="1:8" x14ac:dyDescent="0.25">
      <c r="A332" s="18"/>
      <c r="B332" s="5">
        <f>DATE(YEAR(siječanj!B332),MONTH(siječanj!B332)+8,DAY(siječanj!B332))</f>
        <v>44808</v>
      </c>
      <c r="C332" s="8">
        <v>3.4270833333333299</v>
      </c>
      <c r="D332">
        <v>0.94832338739711164</v>
      </c>
      <c r="E332" s="6">
        <v>144.25204620045542</v>
      </c>
      <c r="F332" s="10">
        <v>113.82818049999999</v>
      </c>
      <c r="G332" s="10">
        <v>1.0077254179999999</v>
      </c>
      <c r="H332" s="10">
        <v>136.79758909178054</v>
      </c>
    </row>
    <row r="333" spans="1:8" x14ac:dyDescent="0.25">
      <c r="A333" s="18"/>
      <c r="B333" s="5">
        <f>DATE(YEAR(siječanj!B333),MONTH(siječanj!B333)+8,DAY(siječanj!B333))</f>
        <v>44808</v>
      </c>
      <c r="C333" s="8">
        <v>3.4375</v>
      </c>
      <c r="D333">
        <v>0.94832338739711164</v>
      </c>
      <c r="E333" s="6">
        <v>147.55704559501459</v>
      </c>
      <c r="F333" s="10">
        <v>114.15673000000001</v>
      </c>
      <c r="G333" s="10">
        <v>0.99042887700000004</v>
      </c>
      <c r="H333" s="10">
        <v>139.93179731297428</v>
      </c>
    </row>
    <row r="334" spans="1:8" x14ac:dyDescent="0.25">
      <c r="A334" s="18"/>
      <c r="B334" s="5">
        <f>DATE(YEAR(siječanj!B334),MONTH(siječanj!B334)+8,DAY(siječanj!B334))</f>
        <v>44808</v>
      </c>
      <c r="C334" s="8">
        <v>3.4479166666666701</v>
      </c>
      <c r="D334">
        <v>0.94832338739711164</v>
      </c>
      <c r="E334" s="6">
        <v>145.95112787872358</v>
      </c>
      <c r="F334" s="10">
        <v>115.55835549999999</v>
      </c>
      <c r="G334" s="10">
        <v>1.0035457290000001</v>
      </c>
      <c r="H334" s="10">
        <v>138.40886798438015</v>
      </c>
    </row>
    <row r="335" spans="1:8" x14ac:dyDescent="0.25">
      <c r="A335" s="18"/>
      <c r="B335" s="5">
        <f>DATE(YEAR(siječanj!B335),MONTH(siječanj!B335)+8,DAY(siječanj!B335))</f>
        <v>44808</v>
      </c>
      <c r="C335" s="8">
        <v>3.4583333333333299</v>
      </c>
      <c r="D335">
        <v>0.94832338739711164</v>
      </c>
      <c r="E335" s="6">
        <v>148.74253109809712</v>
      </c>
      <c r="F335" s="10">
        <v>116.3694105</v>
      </c>
      <c r="G335" s="10">
        <v>0.99308261799999997</v>
      </c>
      <c r="H335" s="10">
        <v>141.05602094096767</v>
      </c>
    </row>
    <row r="336" spans="1:8" x14ac:dyDescent="0.25">
      <c r="A336" s="18"/>
      <c r="B336" s="5">
        <f>DATE(YEAR(siječanj!B336),MONTH(siječanj!B336)+8,DAY(siječanj!B336))</f>
        <v>44808</v>
      </c>
      <c r="C336" s="8">
        <v>3.46875</v>
      </c>
      <c r="D336">
        <v>0.94832338739711164</v>
      </c>
      <c r="E336" s="6">
        <v>149.10253918063162</v>
      </c>
      <c r="F336" s="10">
        <v>117.03728190000001</v>
      </c>
      <c r="G336" s="10">
        <v>0.98315469900000008</v>
      </c>
      <c r="H336" s="10">
        <v>141.39742502528713</v>
      </c>
    </row>
    <row r="337" spans="1:8" x14ac:dyDescent="0.25">
      <c r="A337" s="18"/>
      <c r="B337" s="5">
        <f>DATE(YEAR(siječanj!B337),MONTH(siječanj!B337)+8,DAY(siječanj!B337))</f>
        <v>44808</v>
      </c>
      <c r="C337" s="8">
        <v>3.4791666666666701</v>
      </c>
      <c r="D337">
        <v>0.94832338739711164</v>
      </c>
      <c r="E337" s="6">
        <v>147.52761787182732</v>
      </c>
      <c r="F337" s="10">
        <v>117.20610069999999</v>
      </c>
      <c r="G337" s="10">
        <v>0.97247676999999999</v>
      </c>
      <c r="H337" s="10">
        <v>139.90389031483795</v>
      </c>
    </row>
    <row r="338" spans="1:8" x14ac:dyDescent="0.25">
      <c r="A338" s="18"/>
      <c r="B338" s="5">
        <f>DATE(YEAR(siječanj!B338),MONTH(siječanj!B338)+8,DAY(siječanj!B338))</f>
        <v>44808</v>
      </c>
      <c r="C338" s="8">
        <v>3.4895833333333299</v>
      </c>
      <c r="D338">
        <v>0.94832338739711164</v>
      </c>
      <c r="E338" s="6">
        <v>145.41593052359917</v>
      </c>
      <c r="F338" s="10">
        <v>117.5499317</v>
      </c>
      <c r="G338" s="10">
        <v>0.94932273700000003</v>
      </c>
      <c r="H338" s="10">
        <v>137.90132781564262</v>
      </c>
    </row>
    <row r="339" spans="1:8" x14ac:dyDescent="0.25">
      <c r="A339" s="18"/>
      <c r="B339" s="5">
        <f>DATE(YEAR(siječanj!B339),MONTH(siječanj!B339)+8,DAY(siječanj!B339))</f>
        <v>44808</v>
      </c>
      <c r="C339" s="8">
        <v>3.5</v>
      </c>
      <c r="D339">
        <v>0.94832338739711164</v>
      </c>
      <c r="E339" s="6">
        <v>141.94904489501238</v>
      </c>
      <c r="F339" s="10">
        <v>116.52113970000001</v>
      </c>
      <c r="G339" s="10">
        <v>0.97998798799999998</v>
      </c>
      <c r="H339" s="10">
        <v>134.61359909262282</v>
      </c>
    </row>
    <row r="340" spans="1:8" x14ac:dyDescent="0.25">
      <c r="A340" s="18"/>
      <c r="B340" s="5">
        <f>DATE(YEAR(siječanj!B340),MONTH(siječanj!B340)+8,DAY(siječanj!B340))</f>
        <v>44808</v>
      </c>
      <c r="C340" s="8">
        <v>3.5104166666666701</v>
      </c>
      <c r="D340">
        <v>0.94832338739711164</v>
      </c>
      <c r="E340" s="6">
        <v>136.0269727486575</v>
      </c>
      <c r="F340" s="10">
        <v>115.8016023</v>
      </c>
      <c r="G340" s="10">
        <v>1.000114199</v>
      </c>
      <c r="H340" s="10">
        <v>128.99755957438148</v>
      </c>
    </row>
    <row r="341" spans="1:8" x14ac:dyDescent="0.25">
      <c r="A341" s="18"/>
      <c r="B341" s="5">
        <f>DATE(YEAR(siječanj!B341),MONTH(siječanj!B341)+8,DAY(siječanj!B341))</f>
        <v>44808</v>
      </c>
      <c r="C341" s="8">
        <v>3.5208333333333299</v>
      </c>
      <c r="D341">
        <v>0.94832338739711164</v>
      </c>
      <c r="E341" s="6">
        <v>131.90356295560315</v>
      </c>
      <c r="F341" s="10">
        <v>115.60147169999999</v>
      </c>
      <c r="G341" s="10">
        <v>0.98298988200000004</v>
      </c>
      <c r="H341" s="10">
        <v>125.08723363180574</v>
      </c>
    </row>
    <row r="342" spans="1:8" x14ac:dyDescent="0.25">
      <c r="A342" s="18"/>
      <c r="B342" s="5">
        <f>DATE(YEAR(siječanj!B342),MONTH(siječanj!B342)+8,DAY(siječanj!B342))</f>
        <v>44808</v>
      </c>
      <c r="C342" s="8">
        <v>3.53125</v>
      </c>
      <c r="D342">
        <v>0.94832338739711164</v>
      </c>
      <c r="E342" s="6">
        <v>128.01351878020893</v>
      </c>
      <c r="F342" s="10">
        <v>115.18835800000001</v>
      </c>
      <c r="G342" s="10">
        <v>0.99596228799999997</v>
      </c>
      <c r="H342" s="10">
        <v>121.3982137622715</v>
      </c>
    </row>
    <row r="343" spans="1:8" x14ac:dyDescent="0.25">
      <c r="A343" s="18"/>
      <c r="B343" s="5">
        <f>DATE(YEAR(siječanj!B343),MONTH(siječanj!B343)+8,DAY(siječanj!B343))</f>
        <v>44808</v>
      </c>
      <c r="C343" s="8">
        <v>3.5416666666666701</v>
      </c>
      <c r="D343">
        <v>0.94832338739711164</v>
      </c>
      <c r="E343" s="6">
        <v>125.86026626223598</v>
      </c>
      <c r="F343" s="10">
        <v>114.80268429999998</v>
      </c>
      <c r="G343" s="10">
        <v>0.98742698200000001</v>
      </c>
      <c r="H343" s="10">
        <v>119.35623404050604</v>
      </c>
    </row>
    <row r="344" spans="1:8" x14ac:dyDescent="0.25">
      <c r="A344" s="18"/>
      <c r="B344" s="5">
        <f>DATE(YEAR(siječanj!B344),MONTH(siječanj!B344)+8,DAY(siječanj!B344))</f>
        <v>44808</v>
      </c>
      <c r="C344" s="8">
        <v>3.5520833333333299</v>
      </c>
      <c r="D344">
        <v>0.94832338739711164</v>
      </c>
      <c r="E344" s="6">
        <v>123.06103153542311</v>
      </c>
      <c r="F344" s="10">
        <v>114.16761159999999</v>
      </c>
      <c r="G344" s="10">
        <v>1.036388788</v>
      </c>
      <c r="H344" s="10">
        <v>116.70165428225522</v>
      </c>
    </row>
    <row r="345" spans="1:8" x14ac:dyDescent="0.25">
      <c r="A345" s="18"/>
      <c r="B345" s="5">
        <f>DATE(YEAR(siječanj!B345),MONTH(siječanj!B345)+8,DAY(siječanj!B345))</f>
        <v>44808</v>
      </c>
      <c r="C345" s="8">
        <v>3.5625</v>
      </c>
      <c r="D345">
        <v>0.94832338739711164</v>
      </c>
      <c r="E345" s="6">
        <v>119.33648355362158</v>
      </c>
      <c r="F345" s="10">
        <v>113.7349723</v>
      </c>
      <c r="G345" s="10">
        <v>1.0316016829999999</v>
      </c>
      <c r="H345" s="10">
        <v>113.16957832363012</v>
      </c>
    </row>
    <row r="346" spans="1:8" x14ac:dyDescent="0.25">
      <c r="A346" s="18"/>
      <c r="B346" s="5">
        <f>DATE(YEAR(siječanj!B346),MONTH(siječanj!B346)+8,DAY(siječanj!B346))</f>
        <v>44808</v>
      </c>
      <c r="C346" s="8">
        <v>3.5729166666666701</v>
      </c>
      <c r="D346">
        <v>0.94832338739711164</v>
      </c>
      <c r="E346" s="6">
        <v>118.07079459795759</v>
      </c>
      <c r="F346" s="10">
        <v>113.6085801</v>
      </c>
      <c r="G346" s="10">
        <v>1.049520456</v>
      </c>
      <c r="H346" s="10">
        <v>111.96929588580373</v>
      </c>
    </row>
    <row r="347" spans="1:8" x14ac:dyDescent="0.25">
      <c r="A347" s="18"/>
      <c r="B347" s="5">
        <f>DATE(YEAR(siječanj!B347),MONTH(siječanj!B347)+8,DAY(siječanj!B347))</f>
        <v>44808</v>
      </c>
      <c r="C347" s="8">
        <v>3.5833333333333299</v>
      </c>
      <c r="D347">
        <v>0.94832338739711164</v>
      </c>
      <c r="E347" s="6">
        <v>115.76020205191097</v>
      </c>
      <c r="F347" s="10">
        <v>113.02014380000001</v>
      </c>
      <c r="G347" s="10">
        <v>1.0457296620000001</v>
      </c>
      <c r="H347" s="10">
        <v>109.77810693564228</v>
      </c>
    </row>
    <row r="348" spans="1:8" x14ac:dyDescent="0.25">
      <c r="A348" s="18"/>
      <c r="B348" s="5">
        <f>DATE(YEAR(siječanj!B348),MONTH(siječanj!B348)+8,DAY(siječanj!B348))</f>
        <v>44808</v>
      </c>
      <c r="C348" s="8">
        <v>3.59375</v>
      </c>
      <c r="D348">
        <v>0.94832338739711164</v>
      </c>
      <c r="E348" s="6">
        <v>116.47039408334507</v>
      </c>
      <c r="F348" s="10">
        <v>112.7806867</v>
      </c>
      <c r="G348" s="10">
        <v>1.044981503</v>
      </c>
      <c r="H348" s="10">
        <v>110.45159864859431</v>
      </c>
    </row>
    <row r="349" spans="1:8" x14ac:dyDescent="0.25">
      <c r="A349" s="18"/>
      <c r="B349" s="5">
        <f>DATE(YEAR(siječanj!B349),MONTH(siječanj!B349)+8,DAY(siječanj!B349))</f>
        <v>44808</v>
      </c>
      <c r="C349" s="8">
        <v>3.6041666666666701</v>
      </c>
      <c r="D349">
        <v>0.94832338739711164</v>
      </c>
      <c r="E349" s="6">
        <v>114.44946107886948</v>
      </c>
      <c r="F349" s="10">
        <v>112.06257979999999</v>
      </c>
      <c r="G349" s="10">
        <v>1.0641317749999999</v>
      </c>
      <c r="H349" s="10">
        <v>108.53510061608739</v>
      </c>
    </row>
    <row r="350" spans="1:8" x14ac:dyDescent="0.25">
      <c r="A350" s="18"/>
      <c r="B350" s="5">
        <f>DATE(YEAR(siječanj!B350),MONTH(siječanj!B350)+8,DAY(siječanj!B350))</f>
        <v>44808</v>
      </c>
      <c r="C350" s="8">
        <v>3.6145833333333299</v>
      </c>
      <c r="D350">
        <v>0.94832338739711164</v>
      </c>
      <c r="E350" s="6">
        <v>112.95454564785196</v>
      </c>
      <c r="F350" s="10">
        <v>111.73540600000001</v>
      </c>
      <c r="G350" s="10">
        <v>1.053090877</v>
      </c>
      <c r="H350" s="10">
        <v>107.11743735067265</v>
      </c>
    </row>
    <row r="351" spans="1:8" x14ac:dyDescent="0.25">
      <c r="A351" s="18"/>
      <c r="B351" s="5">
        <f>DATE(YEAR(siječanj!B351),MONTH(siječanj!B351)+8,DAY(siječanj!B351))</f>
        <v>44808</v>
      </c>
      <c r="C351" s="8">
        <v>3.625</v>
      </c>
      <c r="D351">
        <v>0.94832338739711164</v>
      </c>
      <c r="E351" s="6">
        <v>110.96643388740891</v>
      </c>
      <c r="F351" s="10">
        <v>112.10280049999999</v>
      </c>
      <c r="G351" s="10">
        <v>1.056857597</v>
      </c>
      <c r="H351" s="10">
        <v>105.23206447148526</v>
      </c>
    </row>
    <row r="352" spans="1:8" x14ac:dyDescent="0.25">
      <c r="A352" s="18"/>
      <c r="B352" s="5">
        <f>DATE(YEAR(siječanj!B352),MONTH(siječanj!B352)+8,DAY(siječanj!B352))</f>
        <v>44808</v>
      </c>
      <c r="C352" s="8">
        <v>3.6354166666666701</v>
      </c>
      <c r="D352">
        <v>0.94832338739711164</v>
      </c>
      <c r="E352" s="6">
        <v>108.89967842314039</v>
      </c>
      <c r="F352" s="10">
        <v>112.052924</v>
      </c>
      <c r="G352" s="10">
        <v>1.107836099</v>
      </c>
      <c r="H352" s="10">
        <v>103.27211192868864</v>
      </c>
    </row>
    <row r="353" spans="1:8" x14ac:dyDescent="0.25">
      <c r="A353" s="18"/>
      <c r="B353" s="5">
        <f>DATE(YEAR(siječanj!B353),MONTH(siječanj!B353)+8,DAY(siječanj!B353))</f>
        <v>44808</v>
      </c>
      <c r="C353" s="8">
        <v>3.6458333333333299</v>
      </c>
      <c r="D353">
        <v>0.94832338739711164</v>
      </c>
      <c r="E353" s="6">
        <v>109.40514821795192</v>
      </c>
      <c r="F353" s="10">
        <v>111.87311240000001</v>
      </c>
      <c r="G353" s="10">
        <v>1.1005471070000001</v>
      </c>
      <c r="H353" s="10">
        <v>103.75146075673123</v>
      </c>
    </row>
    <row r="354" spans="1:8" x14ac:dyDescent="0.25">
      <c r="A354" s="18"/>
      <c r="B354" s="5">
        <f>DATE(YEAR(siječanj!B354),MONTH(siječanj!B354)+8,DAY(siječanj!B354))</f>
        <v>44808</v>
      </c>
      <c r="C354" s="8">
        <v>3.65625</v>
      </c>
      <c r="D354">
        <v>0.94832338739711164</v>
      </c>
      <c r="E354" s="6">
        <v>108.54837554562971</v>
      </c>
      <c r="F354" s="10">
        <v>111.87113090000001</v>
      </c>
      <c r="G354" s="10">
        <v>1.0869283949999999</v>
      </c>
      <c r="H354" s="10">
        <v>102.93896319388536</v>
      </c>
    </row>
    <row r="355" spans="1:8" x14ac:dyDescent="0.25">
      <c r="A355" s="18"/>
      <c r="B355" s="5">
        <f>DATE(YEAR(siječanj!B355),MONTH(siječanj!B355)+8,DAY(siječanj!B355))</f>
        <v>44808</v>
      </c>
      <c r="C355" s="8">
        <v>3.6666666666666701</v>
      </c>
      <c r="D355">
        <v>0.94832338739711164</v>
      </c>
      <c r="E355" s="6">
        <v>105.92628796826655</v>
      </c>
      <c r="F355" s="10">
        <v>111.8421659</v>
      </c>
      <c r="G355" s="10">
        <v>1.1467866520000001</v>
      </c>
      <c r="H355" s="10">
        <v>100.45237622046845</v>
      </c>
    </row>
    <row r="356" spans="1:8" x14ac:dyDescent="0.25">
      <c r="A356" s="18"/>
      <c r="B356" s="5">
        <f>DATE(YEAR(siječanj!B356),MONTH(siječanj!B356)+8,DAY(siječanj!B356))</f>
        <v>44808</v>
      </c>
      <c r="C356" s="8">
        <v>3.6770833333333299</v>
      </c>
      <c r="D356">
        <v>0.94832338739711164</v>
      </c>
      <c r="E356" s="6">
        <v>105.01741710611543</v>
      </c>
      <c r="F356" s="10">
        <v>111.94226570000001</v>
      </c>
      <c r="G356" s="10">
        <v>1.1479514829999999</v>
      </c>
      <c r="H356" s="10">
        <v>99.590472725766759</v>
      </c>
    </row>
    <row r="357" spans="1:8" x14ac:dyDescent="0.25">
      <c r="A357" s="18"/>
      <c r="B357" s="5">
        <f>DATE(YEAR(siječanj!B357),MONTH(siječanj!B357)+8,DAY(siječanj!B357))</f>
        <v>44808</v>
      </c>
      <c r="C357" s="8">
        <v>3.6875</v>
      </c>
      <c r="D357">
        <v>0.94832338739711164</v>
      </c>
      <c r="E357" s="6">
        <v>105.59050315126254</v>
      </c>
      <c r="F357" s="10">
        <v>111.5545723</v>
      </c>
      <c r="G357" s="10">
        <v>1.216250601</v>
      </c>
      <c r="H357" s="10">
        <v>100.13394362537068</v>
      </c>
    </row>
    <row r="358" spans="1:8" x14ac:dyDescent="0.25">
      <c r="A358" s="18"/>
      <c r="B358" s="5">
        <f>DATE(YEAR(siječanj!B358),MONTH(siječanj!B358)+8,DAY(siječanj!B358))</f>
        <v>44808</v>
      </c>
      <c r="C358" s="8">
        <v>3.6979166666666701</v>
      </c>
      <c r="D358">
        <v>0.94832338739711164</v>
      </c>
      <c r="E358" s="6">
        <v>105.2783806462262</v>
      </c>
      <c r="F358" s="10">
        <v>111.95375420000002</v>
      </c>
      <c r="G358" s="10">
        <v>1.1821371540000001</v>
      </c>
      <c r="H358" s="10">
        <v>99.837950554111742</v>
      </c>
    </row>
    <row r="359" spans="1:8" x14ac:dyDescent="0.25">
      <c r="A359" s="18"/>
      <c r="B359" s="5">
        <f>DATE(YEAR(siječanj!B359),MONTH(siječanj!B359)+8,DAY(siječanj!B359))</f>
        <v>44808</v>
      </c>
      <c r="C359" s="8">
        <v>3.7083333333333299</v>
      </c>
      <c r="D359">
        <v>0.94832338739711164</v>
      </c>
      <c r="E359" s="6">
        <v>107.23511474932745</v>
      </c>
      <c r="F359" s="10">
        <v>112.38170120000001</v>
      </c>
      <c r="G359" s="10">
        <v>1.8580726759999999</v>
      </c>
      <c r="H359" s="10">
        <v>101.69356726700018</v>
      </c>
    </row>
    <row r="360" spans="1:8" x14ac:dyDescent="0.25">
      <c r="A360" s="18"/>
      <c r="B360" s="5">
        <f>DATE(YEAR(siječanj!B360),MONTH(siječanj!B360)+8,DAY(siječanj!B360))</f>
        <v>44808</v>
      </c>
      <c r="C360" s="8">
        <v>3.71875</v>
      </c>
      <c r="D360">
        <v>0.94832338739711164</v>
      </c>
      <c r="E360" s="6">
        <v>108.65113628130209</v>
      </c>
      <c r="F360" s="10">
        <v>112.82492430000001</v>
      </c>
      <c r="G360" s="10">
        <v>1.5196697240000001</v>
      </c>
      <c r="H360" s="10">
        <v>103.03641360282961</v>
      </c>
    </row>
    <row r="361" spans="1:8" x14ac:dyDescent="0.25">
      <c r="A361" s="18"/>
      <c r="B361" s="5">
        <f>DATE(YEAR(siječanj!B361),MONTH(siječanj!B361)+8,DAY(siječanj!B361))</f>
        <v>44808</v>
      </c>
      <c r="C361" s="8">
        <v>3.7291666666666701</v>
      </c>
      <c r="D361">
        <v>0.94832338739711164</v>
      </c>
      <c r="E361" s="6">
        <v>111.23356394535759</v>
      </c>
      <c r="F361" s="10">
        <v>113.2380855</v>
      </c>
      <c r="G361" s="10">
        <v>2.1184337800000002</v>
      </c>
      <c r="H361" s="10">
        <v>105.48539015291473</v>
      </c>
    </row>
    <row r="362" spans="1:8" x14ac:dyDescent="0.25">
      <c r="A362" s="18"/>
      <c r="B362" s="5">
        <f>DATE(YEAR(siječanj!B362),MONTH(siječanj!B362)+8,DAY(siječanj!B362))</f>
        <v>44808</v>
      </c>
      <c r="C362" s="8">
        <v>3.7395833333333299</v>
      </c>
      <c r="D362">
        <v>0.94832338739711164</v>
      </c>
      <c r="E362" s="6">
        <v>113.46609756925746</v>
      </c>
      <c r="F362" s="10">
        <v>113.8599287</v>
      </c>
      <c r="G362" s="10">
        <v>2.27211374</v>
      </c>
      <c r="H362" s="10">
        <v>107.60255400160941</v>
      </c>
    </row>
    <row r="363" spans="1:8" x14ac:dyDescent="0.25">
      <c r="A363" s="18"/>
      <c r="B363" s="5">
        <f>DATE(YEAR(siječanj!B363),MONTH(siječanj!B363)+8,DAY(siječanj!B363))</f>
        <v>44808</v>
      </c>
      <c r="C363" s="8">
        <v>3.75</v>
      </c>
      <c r="D363">
        <v>0.94832338739711164</v>
      </c>
      <c r="E363" s="6">
        <v>116.30097320048925</v>
      </c>
      <c r="F363" s="10">
        <v>114.94529440000001</v>
      </c>
      <c r="G363" s="10">
        <v>2.858764662</v>
      </c>
      <c r="H363" s="10">
        <v>110.29093286306866</v>
      </c>
    </row>
    <row r="364" spans="1:8" x14ac:dyDescent="0.25">
      <c r="A364" s="18"/>
      <c r="B364" s="5">
        <f>DATE(YEAR(siječanj!B364),MONTH(siječanj!B364)+8,DAY(siječanj!B364))</f>
        <v>44808</v>
      </c>
      <c r="C364" s="8">
        <v>3.7604166666666701</v>
      </c>
      <c r="D364">
        <v>0.94832338739711164</v>
      </c>
      <c r="E364" s="6">
        <v>118.087284647027</v>
      </c>
      <c r="F364" s="10">
        <v>115.82527309999999</v>
      </c>
      <c r="G364" s="10">
        <v>5.8389495660000001</v>
      </c>
      <c r="H364" s="10">
        <v>111.98493378499559</v>
      </c>
    </row>
    <row r="365" spans="1:8" x14ac:dyDescent="0.25">
      <c r="A365" s="18"/>
      <c r="B365" s="5">
        <f>DATE(YEAR(siječanj!B365),MONTH(siječanj!B365)+8,DAY(siječanj!B365))</f>
        <v>44808</v>
      </c>
      <c r="C365" s="8">
        <v>3.7708333333333299</v>
      </c>
      <c r="D365">
        <v>0.94832338739711164</v>
      </c>
      <c r="E365" s="6">
        <v>119.84417134889195</v>
      </c>
      <c r="F365" s="10">
        <v>116.73687269999999</v>
      </c>
      <c r="G365" s="10">
        <v>14.601599900000002</v>
      </c>
      <c r="H365" s="10">
        <v>113.65103053338109</v>
      </c>
    </row>
    <row r="366" spans="1:8" x14ac:dyDescent="0.25">
      <c r="A366" s="18"/>
      <c r="B366" s="5">
        <f>DATE(YEAR(siječanj!B366),MONTH(siječanj!B366)+8,DAY(siječanj!B366))</f>
        <v>44808</v>
      </c>
      <c r="C366" s="8">
        <v>3.78125</v>
      </c>
      <c r="D366">
        <v>0.94832338739711164</v>
      </c>
      <c r="E366" s="6">
        <v>124.32625385714992</v>
      </c>
      <c r="F366" s="10">
        <v>117.73415490000001</v>
      </c>
      <c r="G366" s="10">
        <v>45.291872660000003</v>
      </c>
      <c r="H366" s="10">
        <v>117.90149420020563</v>
      </c>
    </row>
    <row r="367" spans="1:8" x14ac:dyDescent="0.25">
      <c r="A367" s="18"/>
      <c r="B367" s="5">
        <f>DATE(YEAR(siječanj!B367),MONTH(siječanj!B367)+8,DAY(siječanj!B367))</f>
        <v>44808</v>
      </c>
      <c r="C367" s="8">
        <v>3.7916666666666701</v>
      </c>
      <c r="D367">
        <v>0.94832338739711164</v>
      </c>
      <c r="E367" s="6">
        <v>127.50110408243872</v>
      </c>
      <c r="F367" s="10">
        <v>119.47627679999999</v>
      </c>
      <c r="G367" s="10">
        <v>106.83645390000001</v>
      </c>
      <c r="H367" s="10">
        <v>120.91227892032998</v>
      </c>
    </row>
    <row r="368" spans="1:8" x14ac:dyDescent="0.25">
      <c r="A368" s="18"/>
      <c r="B368" s="5">
        <f>DATE(YEAR(siječanj!B368),MONTH(siječanj!B368)+8,DAY(siječanj!B368))</f>
        <v>44808</v>
      </c>
      <c r="C368" s="8">
        <v>3.8020833333333299</v>
      </c>
      <c r="D368">
        <v>0.94832338739711164</v>
      </c>
      <c r="E368" s="6">
        <v>129.61126543840848</v>
      </c>
      <c r="F368" s="10">
        <v>120.3197416</v>
      </c>
      <c r="G368" s="10">
        <v>156.94894309999998</v>
      </c>
      <c r="H368" s="10">
        <v>122.91339428537771</v>
      </c>
    </row>
    <row r="369" spans="1:8" x14ac:dyDescent="0.25">
      <c r="A369" s="18"/>
      <c r="B369" s="5">
        <f>DATE(YEAR(siječanj!B369),MONTH(siječanj!B369)+8,DAY(siječanj!B369))</f>
        <v>44808</v>
      </c>
      <c r="C369" s="8">
        <v>3.8125</v>
      </c>
      <c r="D369">
        <v>0.94832338739711164</v>
      </c>
      <c r="E369" s="6">
        <v>133.47259276274102</v>
      </c>
      <c r="F369" s="10">
        <v>121.0756959</v>
      </c>
      <c r="G369" s="10">
        <v>220.44145570000001</v>
      </c>
      <c r="H369" s="10">
        <v>126.57518129343777</v>
      </c>
    </row>
    <row r="370" spans="1:8" x14ac:dyDescent="0.25">
      <c r="A370" s="18"/>
      <c r="B370" s="5">
        <f>DATE(YEAR(siječanj!B370),MONTH(siječanj!B370)+8,DAY(siječanj!B370))</f>
        <v>44808</v>
      </c>
      <c r="C370" s="8">
        <v>3.8229166666666701</v>
      </c>
      <c r="D370">
        <v>0.94832338739711164</v>
      </c>
      <c r="E370" s="6">
        <v>136.57529939566544</v>
      </c>
      <c r="F370" s="10">
        <v>121.25556100000001</v>
      </c>
      <c r="G370" s="10">
        <v>249.57322850000003</v>
      </c>
      <c r="H370" s="10">
        <v>129.51755055767214</v>
      </c>
    </row>
    <row r="371" spans="1:8" x14ac:dyDescent="0.25">
      <c r="A371" s="18"/>
      <c r="B371" s="5">
        <f>DATE(YEAR(siječanj!B371),MONTH(siječanj!B371)+8,DAY(siječanj!B371))</f>
        <v>44808</v>
      </c>
      <c r="C371" s="8">
        <v>3.8333333333333299</v>
      </c>
      <c r="D371">
        <v>0.94832338739711164</v>
      </c>
      <c r="E371" s="6">
        <v>140.84453825111757</v>
      </c>
      <c r="F371" s="10">
        <v>120.19266909999999</v>
      </c>
      <c r="G371" s="10">
        <v>259.10373230000005</v>
      </c>
      <c r="H371" s="10">
        <v>133.56616961068187</v>
      </c>
    </row>
    <row r="372" spans="1:8" x14ac:dyDescent="0.25">
      <c r="A372" s="18"/>
      <c r="B372" s="5">
        <f>DATE(YEAR(siječanj!B372),MONTH(siječanj!B372)+8,DAY(siječanj!B372))</f>
        <v>44808</v>
      </c>
      <c r="C372" s="8">
        <v>3.84375</v>
      </c>
      <c r="D372">
        <v>0.94832338739711164</v>
      </c>
      <c r="E372" s="6">
        <v>143.81854625132956</v>
      </c>
      <c r="F372" s="10">
        <v>119.23000640000001</v>
      </c>
      <c r="G372" s="10">
        <v>261.24740170000001</v>
      </c>
      <c r="H372" s="10">
        <v>136.38649095158902</v>
      </c>
    </row>
    <row r="373" spans="1:8" x14ac:dyDescent="0.25">
      <c r="A373" s="18"/>
      <c r="B373" s="5">
        <f>DATE(YEAR(siječanj!B373),MONTH(siječanj!B373)+8,DAY(siječanj!B373))</f>
        <v>44808</v>
      </c>
      <c r="C373" s="8">
        <v>3.8541666666666701</v>
      </c>
      <c r="D373">
        <v>0.94832338739711164</v>
      </c>
      <c r="E373" s="6">
        <v>147.64602077277686</v>
      </c>
      <c r="F373" s="10">
        <v>117.8198328</v>
      </c>
      <c r="G373" s="10">
        <v>262.22188030000001</v>
      </c>
      <c r="H373" s="10">
        <v>140.01617455494406</v>
      </c>
    </row>
    <row r="374" spans="1:8" x14ac:dyDescent="0.25">
      <c r="A374" s="18"/>
      <c r="B374" s="5">
        <f>DATE(YEAR(siječanj!B374),MONTH(siječanj!B374)+8,DAY(siječanj!B374))</f>
        <v>44808</v>
      </c>
      <c r="C374" s="8">
        <v>3.8645833333333299</v>
      </c>
      <c r="D374">
        <v>0.94832338739711164</v>
      </c>
      <c r="E374" s="6">
        <v>147.13044487829183</v>
      </c>
      <c r="F374" s="10">
        <v>116.43210079999999</v>
      </c>
      <c r="G374" s="10">
        <v>262.55712769999997</v>
      </c>
      <c r="H374" s="10">
        <v>139.52724187622573</v>
      </c>
    </row>
    <row r="375" spans="1:8" x14ac:dyDescent="0.25">
      <c r="A375" s="18"/>
      <c r="B375" s="5">
        <f>DATE(YEAR(siječanj!B375),MONTH(siječanj!B375)+8,DAY(siječanj!B375))</f>
        <v>44808</v>
      </c>
      <c r="C375" s="8">
        <v>3.875</v>
      </c>
      <c r="D375">
        <v>0.94832338739711164</v>
      </c>
      <c r="E375" s="6">
        <v>145.23058352375119</v>
      </c>
      <c r="F375" s="10">
        <v>114.88396809999999</v>
      </c>
      <c r="G375" s="10">
        <v>263.5955591</v>
      </c>
      <c r="H375" s="10">
        <v>137.72555892090287</v>
      </c>
    </row>
    <row r="376" spans="1:8" x14ac:dyDescent="0.25">
      <c r="A376" s="18"/>
      <c r="B376" s="5">
        <f>DATE(YEAR(siječanj!B376),MONTH(siječanj!B376)+8,DAY(siječanj!B376))</f>
        <v>44808</v>
      </c>
      <c r="C376" s="8">
        <v>3.8854166666666701</v>
      </c>
      <c r="D376">
        <v>0.94832338739711164</v>
      </c>
      <c r="E376" s="6">
        <v>151.08880426208924</v>
      </c>
      <c r="F376" s="10">
        <v>113.09759540000002</v>
      </c>
      <c r="G376" s="10">
        <v>263.8030435</v>
      </c>
      <c r="H376" s="10">
        <v>143.28104665560363</v>
      </c>
    </row>
    <row r="377" spans="1:8" x14ac:dyDescent="0.25">
      <c r="A377" s="18"/>
      <c r="B377" s="5">
        <f>DATE(YEAR(siječanj!B377),MONTH(siječanj!B377)+8,DAY(siječanj!B377))</f>
        <v>44808</v>
      </c>
      <c r="C377" s="8">
        <v>3.8958333333333299</v>
      </c>
      <c r="D377">
        <v>0.94832338739711164</v>
      </c>
      <c r="E377" s="6">
        <v>153.34031995885067</v>
      </c>
      <c r="F377" s="10">
        <v>111.1591492</v>
      </c>
      <c r="G377" s="10">
        <v>263.88767430000001</v>
      </c>
      <c r="H377" s="10">
        <v>145.4162116479342</v>
      </c>
    </row>
    <row r="378" spans="1:8" x14ac:dyDescent="0.25">
      <c r="A378" s="18"/>
      <c r="B378" s="5">
        <f>DATE(YEAR(siječanj!B378),MONTH(siječanj!B378)+8,DAY(siječanj!B378))</f>
        <v>44808</v>
      </c>
      <c r="C378" s="8">
        <v>3.90625</v>
      </c>
      <c r="D378">
        <v>0.94832338739711164</v>
      </c>
      <c r="E378" s="6">
        <v>154.34152576311178</v>
      </c>
      <c r="F378" s="10">
        <v>109.32122450000001</v>
      </c>
      <c r="G378" s="10">
        <v>262.74881740000001</v>
      </c>
      <c r="H378" s="10">
        <v>146.36567852771273</v>
      </c>
    </row>
    <row r="379" spans="1:8" x14ac:dyDescent="0.25">
      <c r="A379" s="18"/>
      <c r="B379" s="5">
        <f>DATE(YEAR(siječanj!B379),MONTH(siječanj!B379)+8,DAY(siječanj!B379))</f>
        <v>44808</v>
      </c>
      <c r="C379" s="8">
        <v>3.9166666666666701</v>
      </c>
      <c r="D379">
        <v>0.94832338739711164</v>
      </c>
      <c r="E379" s="6">
        <v>153.58582302306831</v>
      </c>
      <c r="F379" s="10">
        <v>106.43494799999999</v>
      </c>
      <c r="G379" s="10">
        <v>259.4262999</v>
      </c>
      <c r="H379" s="10">
        <v>145.64902794540944</v>
      </c>
    </row>
    <row r="380" spans="1:8" x14ac:dyDescent="0.25">
      <c r="A380" s="18"/>
      <c r="B380" s="5">
        <f>DATE(YEAR(siječanj!B380),MONTH(siječanj!B380)+8,DAY(siječanj!B380))</f>
        <v>44808</v>
      </c>
      <c r="C380" s="8">
        <v>3.9270833333333299</v>
      </c>
      <c r="D380">
        <v>0.94832338739711164</v>
      </c>
      <c r="E380" s="6">
        <v>145.6695152904735</v>
      </c>
      <c r="F380" s="10">
        <v>104.43517940000001</v>
      </c>
      <c r="G380" s="10">
        <v>256.91561419999999</v>
      </c>
      <c r="H380" s="10">
        <v>138.14180818075718</v>
      </c>
    </row>
    <row r="381" spans="1:8" x14ac:dyDescent="0.25">
      <c r="A381" s="18"/>
      <c r="B381" s="5">
        <f>DATE(YEAR(siječanj!B381),MONTH(siječanj!B381)+8,DAY(siječanj!B381))</f>
        <v>44808</v>
      </c>
      <c r="C381" s="8">
        <v>3.9375</v>
      </c>
      <c r="D381">
        <v>0.94832338739711164</v>
      </c>
      <c r="E381" s="6">
        <v>138.06165556886927</v>
      </c>
      <c r="F381" s="10">
        <v>102.0405416</v>
      </c>
      <c r="G381" s="10">
        <v>255.95924330000003</v>
      </c>
      <c r="H381" s="10">
        <v>130.9270968787234</v>
      </c>
    </row>
    <row r="382" spans="1:8" x14ac:dyDescent="0.25">
      <c r="A382" s="18"/>
      <c r="B382" s="5">
        <f>DATE(YEAR(siječanj!B382),MONTH(siječanj!B382)+8,DAY(siječanj!B382))</f>
        <v>44808</v>
      </c>
      <c r="C382" s="8">
        <v>3.9479166666666701</v>
      </c>
      <c r="D382">
        <v>0.94832338739711164</v>
      </c>
      <c r="E382" s="6">
        <v>126.39953226815732</v>
      </c>
      <c r="F382" s="10">
        <v>99.267592410000006</v>
      </c>
      <c r="G382" s="10">
        <v>254.93913799999999</v>
      </c>
      <c r="H382" s="10">
        <v>119.86763260594947</v>
      </c>
    </row>
    <row r="383" spans="1:8" x14ac:dyDescent="0.25">
      <c r="A383" s="18"/>
      <c r="B383" s="5">
        <f>DATE(YEAR(siječanj!B383),MONTH(siječanj!B383)+8,DAY(siječanj!B383))</f>
        <v>44808</v>
      </c>
      <c r="C383" s="8">
        <v>3.9583333333333299</v>
      </c>
      <c r="D383">
        <v>0.94832338739711164</v>
      </c>
      <c r="E383" s="6">
        <v>114.70691493606974</v>
      </c>
      <c r="F383" s="10">
        <v>96.171486819999998</v>
      </c>
      <c r="G383" s="10">
        <v>248.71126630000001</v>
      </c>
      <c r="H383" s="10">
        <v>108.77925013004599</v>
      </c>
    </row>
    <row r="384" spans="1:8" x14ac:dyDescent="0.25">
      <c r="A384" s="18"/>
      <c r="B384" s="5">
        <f>DATE(YEAR(siječanj!B384),MONTH(siječanj!B384)+8,DAY(siječanj!B384))</f>
        <v>44808</v>
      </c>
      <c r="C384" s="8">
        <v>3.96875</v>
      </c>
      <c r="D384">
        <v>0.94832338739711164</v>
      </c>
      <c r="E384" s="6">
        <v>105.02301472768526</v>
      </c>
      <c r="F384" s="10">
        <v>93.469123019999998</v>
      </c>
      <c r="G384" s="10">
        <v>247.17192779999999</v>
      </c>
      <c r="H384" s="10">
        <v>99.595781081215236</v>
      </c>
    </row>
    <row r="385" spans="1:8" x14ac:dyDescent="0.25">
      <c r="A385" s="18"/>
      <c r="B385" s="5">
        <f>DATE(YEAR(siječanj!B385),MONTH(siječanj!B385)+8,DAY(siječanj!B385))</f>
        <v>44808</v>
      </c>
      <c r="C385" s="8">
        <v>3.9791666666666701</v>
      </c>
      <c r="D385">
        <v>0.94832338739711164</v>
      </c>
      <c r="E385" s="6">
        <v>95.288533386186799</v>
      </c>
      <c r="F385" s="10">
        <v>91.171320949999995</v>
      </c>
      <c r="G385" s="10">
        <v>243.52783160000001</v>
      </c>
      <c r="H385" s="10">
        <v>90.364344760891427</v>
      </c>
    </row>
    <row r="386" spans="1:8" ht="15.75" thickBot="1" x14ac:dyDescent="0.3">
      <c r="A386" s="18"/>
      <c r="B386" s="5">
        <f>DATE(YEAR(siječanj!B386),MONTH(siječanj!B386)+8,DAY(siječanj!B386))</f>
        <v>44808</v>
      </c>
      <c r="C386" s="8">
        <v>3.9895833333333299</v>
      </c>
      <c r="D386">
        <v>0.94832338739711164</v>
      </c>
      <c r="E386" s="6">
        <v>87.96316590744614</v>
      </c>
      <c r="F386" s="10">
        <v>89.195026799999994</v>
      </c>
      <c r="G386" s="10">
        <v>242.77364680000002</v>
      </c>
      <c r="H386" s="10">
        <v>83.417527459523455</v>
      </c>
    </row>
    <row r="387" spans="1:8" x14ac:dyDescent="0.25">
      <c r="A387" s="15">
        <f t="shared" ref="A387" si="2">A291+1</f>
        <v>248</v>
      </c>
      <c r="B387" s="5">
        <f>DATE(YEAR(siječanj!B387),MONTH(siječanj!B387)+8,DAY(siječanj!B387))</f>
        <v>44809</v>
      </c>
      <c r="C387" s="8">
        <v>4</v>
      </c>
      <c r="D387">
        <v>0.94741476103732691</v>
      </c>
      <c r="E387" s="6">
        <v>82.339527013519387</v>
      </c>
      <c r="F387" s="10">
        <v>87.821208310000003</v>
      </c>
      <c r="G387" s="10">
        <v>234.99792059999999</v>
      </c>
      <c r="H387" s="10">
        <v>78.009683309439993</v>
      </c>
    </row>
    <row r="388" spans="1:8" x14ac:dyDescent="0.25">
      <c r="A388" s="16"/>
      <c r="B388" s="5">
        <f>DATE(YEAR(siječanj!B388),MONTH(siječanj!B388)+8,DAY(siječanj!B388))</f>
        <v>44809</v>
      </c>
      <c r="C388" s="8">
        <v>4.0104166666666696</v>
      </c>
      <c r="D388">
        <v>0.94741476103732691</v>
      </c>
      <c r="E388" s="6">
        <v>77.43811235673887</v>
      </c>
      <c r="F388" s="10">
        <v>86.176685300000003</v>
      </c>
      <c r="G388" s="10">
        <v>232.93083219999997</v>
      </c>
      <c r="H388" s="10">
        <v>73.36601071364143</v>
      </c>
    </row>
    <row r="389" spans="1:8" x14ac:dyDescent="0.25">
      <c r="A389" s="16"/>
      <c r="B389" s="5">
        <f>DATE(YEAR(siječanj!B389),MONTH(siječanj!B389)+8,DAY(siječanj!B389))</f>
        <v>44809</v>
      </c>
      <c r="C389" s="8">
        <v>4.0208333333333304</v>
      </c>
      <c r="D389">
        <v>0.94741476103732691</v>
      </c>
      <c r="E389" s="6">
        <v>72.609307926259902</v>
      </c>
      <c r="F389" s="10">
        <v>84.820674359999998</v>
      </c>
      <c r="G389" s="10">
        <v>232.52827659999997</v>
      </c>
      <c r="H389" s="10">
        <v>68.791130118043213</v>
      </c>
    </row>
    <row r="390" spans="1:8" x14ac:dyDescent="0.25">
      <c r="A390" s="16"/>
      <c r="B390" s="5">
        <f>DATE(YEAR(siječanj!B390),MONTH(siječanj!B390)+8,DAY(siječanj!B390))</f>
        <v>44809</v>
      </c>
      <c r="C390" s="8">
        <v>4.03125</v>
      </c>
      <c r="D390">
        <v>0.94741476103732691</v>
      </c>
      <c r="E390" s="6">
        <v>68.805559258422761</v>
      </c>
      <c r="F390" s="10">
        <v>83.654677269999993</v>
      </c>
      <c r="G390" s="10">
        <v>232.16736980000005</v>
      </c>
      <c r="H390" s="10">
        <v>65.187402482858232</v>
      </c>
    </row>
    <row r="391" spans="1:8" x14ac:dyDescent="0.25">
      <c r="A391" s="16"/>
      <c r="B391" s="5">
        <f>DATE(YEAR(siječanj!B391),MONTH(siječanj!B391)+8,DAY(siječanj!B391))</f>
        <v>44809</v>
      </c>
      <c r="C391" s="8">
        <v>4.0416666666666696</v>
      </c>
      <c r="D391">
        <v>0.94741476103732691</v>
      </c>
      <c r="E391" s="6">
        <v>66.191027179489254</v>
      </c>
      <c r="F391" s="10">
        <v>82.458093770000005</v>
      </c>
      <c r="G391" s="10">
        <v>230.79508179999999</v>
      </c>
      <c r="H391" s="10">
        <v>62.710356198071025</v>
      </c>
    </row>
    <row r="392" spans="1:8" x14ac:dyDescent="0.25">
      <c r="A392" s="16"/>
      <c r="B392" s="5">
        <f>DATE(YEAR(siječanj!B392),MONTH(siječanj!B392)+8,DAY(siječanj!B392))</f>
        <v>44809</v>
      </c>
      <c r="C392" s="8">
        <v>4.0520833333333304</v>
      </c>
      <c r="D392">
        <v>0.94741476103732691</v>
      </c>
      <c r="E392" s="6">
        <v>63.936802027377681</v>
      </c>
      <c r="F392" s="10">
        <v>81.855974900000007</v>
      </c>
      <c r="G392" s="10">
        <v>230.80451319999997</v>
      </c>
      <c r="H392" s="10">
        <v>60.574670014258906</v>
      </c>
    </row>
    <row r="393" spans="1:8" x14ac:dyDescent="0.25">
      <c r="A393" s="16"/>
      <c r="B393" s="5">
        <f>DATE(YEAR(siječanj!B393),MONTH(siječanj!B393)+8,DAY(siječanj!B393))</f>
        <v>44809</v>
      </c>
      <c r="C393" s="8">
        <v>4.0625</v>
      </c>
      <c r="D393">
        <v>0.94741476103732691</v>
      </c>
      <c r="E393" s="6">
        <v>62.281593867586118</v>
      </c>
      <c r="F393" s="10">
        <v>81.211134569999999</v>
      </c>
      <c r="G393" s="10">
        <v>230.79570090000001</v>
      </c>
      <c r="H393" s="10">
        <v>59.006501371082948</v>
      </c>
    </row>
    <row r="394" spans="1:8" x14ac:dyDescent="0.25">
      <c r="A394" s="16"/>
      <c r="B394" s="5">
        <f>DATE(YEAR(siječanj!B394),MONTH(siječanj!B394)+8,DAY(siječanj!B394))</f>
        <v>44809</v>
      </c>
      <c r="C394" s="8">
        <v>4.0729166666666696</v>
      </c>
      <c r="D394">
        <v>0.94741476103732691</v>
      </c>
      <c r="E394" s="6">
        <v>60.865391639065571</v>
      </c>
      <c r="F394" s="10">
        <v>80.672623119999997</v>
      </c>
      <c r="G394" s="10">
        <v>230.60150849999999</v>
      </c>
      <c r="H394" s="10">
        <v>57.664770475168623</v>
      </c>
    </row>
    <row r="395" spans="1:8" x14ac:dyDescent="0.25">
      <c r="A395" s="16"/>
      <c r="B395" s="5">
        <f>DATE(YEAR(siječanj!B395),MONTH(siječanj!B395)+8,DAY(siječanj!B395))</f>
        <v>44809</v>
      </c>
      <c r="C395" s="8">
        <v>4.0833333333333304</v>
      </c>
      <c r="D395">
        <v>0.94741476103732691</v>
      </c>
      <c r="E395" s="6">
        <v>60.570739114366738</v>
      </c>
      <c r="F395" s="10">
        <v>80.34049499999999</v>
      </c>
      <c r="G395" s="10">
        <v>229.91877840000001</v>
      </c>
      <c r="H395" s="10">
        <v>57.385612323892033</v>
      </c>
    </row>
    <row r="396" spans="1:8" x14ac:dyDescent="0.25">
      <c r="A396" s="16"/>
      <c r="B396" s="5">
        <f>DATE(YEAR(siječanj!B396),MONTH(siječanj!B396)+8,DAY(siječanj!B396))</f>
        <v>44809</v>
      </c>
      <c r="C396" s="8">
        <v>4.09375</v>
      </c>
      <c r="D396">
        <v>0.94741476103732691</v>
      </c>
      <c r="E396" s="6">
        <v>60.050877137526783</v>
      </c>
      <c r="F396" s="10">
        <v>79.940007999999992</v>
      </c>
      <c r="G396" s="10">
        <v>229.94958309999998</v>
      </c>
      <c r="H396" s="10">
        <v>56.893087413331813</v>
      </c>
    </row>
    <row r="397" spans="1:8" x14ac:dyDescent="0.25">
      <c r="A397" s="16"/>
      <c r="B397" s="5">
        <f>DATE(YEAR(siječanj!B397),MONTH(siječanj!B397)+8,DAY(siječanj!B397))</f>
        <v>44809</v>
      </c>
      <c r="C397" s="8">
        <v>4.1041666666666696</v>
      </c>
      <c r="D397">
        <v>0.94741476103732691</v>
      </c>
      <c r="E397" s="6">
        <v>59.269502581071258</v>
      </c>
      <c r="F397" s="10">
        <v>79.508144360000003</v>
      </c>
      <c r="G397" s="10">
        <v>229.69610640000002</v>
      </c>
      <c r="H397" s="10">
        <v>56.152801624646855</v>
      </c>
    </row>
    <row r="398" spans="1:8" x14ac:dyDescent="0.25">
      <c r="A398" s="16"/>
      <c r="B398" s="5">
        <f>DATE(YEAR(siječanj!B398),MONTH(siječanj!B398)+8,DAY(siječanj!B398))</f>
        <v>44809</v>
      </c>
      <c r="C398" s="8">
        <v>4.1145833333333304</v>
      </c>
      <c r="D398">
        <v>0.94741476103732691</v>
      </c>
      <c r="E398" s="6">
        <v>58.955668423039818</v>
      </c>
      <c r="F398" s="10">
        <v>79.100561769999999</v>
      </c>
      <c r="G398" s="10">
        <v>229.76535819999998</v>
      </c>
      <c r="H398" s="10">
        <v>55.85547051081015</v>
      </c>
    </row>
    <row r="399" spans="1:8" x14ac:dyDescent="0.25">
      <c r="A399" s="16"/>
      <c r="B399" s="5">
        <f>DATE(YEAR(siječanj!B399),MONTH(siječanj!B399)+8,DAY(siječanj!B399))</f>
        <v>44809</v>
      </c>
      <c r="C399" s="8">
        <v>4.125</v>
      </c>
      <c r="D399">
        <v>0.94741476103732691</v>
      </c>
      <c r="E399" s="6">
        <v>58.747584436393211</v>
      </c>
      <c r="F399" s="10">
        <v>78.928588939999997</v>
      </c>
      <c r="G399" s="10">
        <v>229.65589900000003</v>
      </c>
      <c r="H399" s="10">
        <v>55.658328670325659</v>
      </c>
    </row>
    <row r="400" spans="1:8" x14ac:dyDescent="0.25">
      <c r="A400" s="16"/>
      <c r="B400" s="5">
        <f>DATE(YEAR(siječanj!B400),MONTH(siječanj!B400)+8,DAY(siječanj!B400))</f>
        <v>44809</v>
      </c>
      <c r="C400" s="8">
        <v>4.1354166666666696</v>
      </c>
      <c r="D400">
        <v>0.94741476103732691</v>
      </c>
      <c r="E400" s="6">
        <v>58.681767208811202</v>
      </c>
      <c r="F400" s="10">
        <v>78.888583350000005</v>
      </c>
      <c r="G400" s="10">
        <v>229.81582459999998</v>
      </c>
      <c r="H400" s="10">
        <v>55.595972457383908</v>
      </c>
    </row>
    <row r="401" spans="1:8" x14ac:dyDescent="0.25">
      <c r="A401" s="16"/>
      <c r="B401" s="5">
        <f>DATE(YEAR(siječanj!B401),MONTH(siječanj!B401)+8,DAY(siječanj!B401))</f>
        <v>44809</v>
      </c>
      <c r="C401" s="8">
        <v>4.1458333333333304</v>
      </c>
      <c r="D401">
        <v>0.94741476103732691</v>
      </c>
      <c r="E401" s="6">
        <v>59.16166347818892</v>
      </c>
      <c r="F401" s="10">
        <v>78.711535609999999</v>
      </c>
      <c r="G401" s="10">
        <v>229.65994180000001</v>
      </c>
      <c r="H401" s="10">
        <v>56.050633266759107</v>
      </c>
    </row>
    <row r="402" spans="1:8" x14ac:dyDescent="0.25">
      <c r="A402" s="16"/>
      <c r="B402" s="5">
        <f>DATE(YEAR(siječanj!B402),MONTH(siječanj!B402)+8,DAY(siječanj!B402))</f>
        <v>44809</v>
      </c>
      <c r="C402" s="8">
        <v>4.15625</v>
      </c>
      <c r="D402">
        <v>0.94741476103732691</v>
      </c>
      <c r="E402" s="6">
        <v>60.370001137297145</v>
      </c>
      <c r="F402" s="10">
        <v>78.666647960000006</v>
      </c>
      <c r="G402" s="10">
        <v>229.82876919999998</v>
      </c>
      <c r="H402" s="10">
        <v>57.195430201315531</v>
      </c>
    </row>
    <row r="403" spans="1:8" x14ac:dyDescent="0.25">
      <c r="A403" s="16"/>
      <c r="B403" s="5">
        <f>DATE(YEAR(siječanj!B403),MONTH(siječanj!B403)+8,DAY(siječanj!B403))</f>
        <v>44809</v>
      </c>
      <c r="C403" s="8">
        <v>4.1666666666666696</v>
      </c>
      <c r="D403">
        <v>0.94741476103732691</v>
      </c>
      <c r="E403" s="6">
        <v>62.521444704134879</v>
      </c>
      <c r="F403" s="10">
        <v>78.882097849999994</v>
      </c>
      <c r="G403" s="10">
        <v>231.79951940000001</v>
      </c>
      <c r="H403" s="10">
        <v>59.233739594076397</v>
      </c>
    </row>
    <row r="404" spans="1:8" x14ac:dyDescent="0.25">
      <c r="A404" s="16"/>
      <c r="B404" s="5">
        <f>DATE(YEAR(siječanj!B404),MONTH(siječanj!B404)+8,DAY(siječanj!B404))</f>
        <v>44809</v>
      </c>
      <c r="C404" s="8">
        <v>4.1770833333333304</v>
      </c>
      <c r="D404">
        <v>0.94741476103732691</v>
      </c>
      <c r="E404" s="6">
        <v>64.7146450584831</v>
      </c>
      <c r="F404" s="10">
        <v>79.027742250000003</v>
      </c>
      <c r="G404" s="10">
        <v>233.00324410000002</v>
      </c>
      <c r="H404" s="10">
        <v>61.311609983698197</v>
      </c>
    </row>
    <row r="405" spans="1:8" x14ac:dyDescent="0.25">
      <c r="A405" s="16"/>
      <c r="B405" s="5">
        <f>DATE(YEAR(siječanj!B405),MONTH(siječanj!B405)+8,DAY(siječanj!B405))</f>
        <v>44809</v>
      </c>
      <c r="C405" s="8">
        <v>4.1875</v>
      </c>
      <c r="D405">
        <v>0.94741476103732691</v>
      </c>
      <c r="E405" s="6">
        <v>67.256011914581237</v>
      </c>
      <c r="F405" s="10">
        <v>79.427052939999996</v>
      </c>
      <c r="G405" s="10">
        <v>241.14635090000002</v>
      </c>
      <c r="H405" s="10">
        <v>63.719338456376597</v>
      </c>
    </row>
    <row r="406" spans="1:8" x14ac:dyDescent="0.25">
      <c r="A406" s="16"/>
      <c r="B406" s="5">
        <f>DATE(YEAR(siječanj!B406),MONTH(siječanj!B406)+8,DAY(siječanj!B406))</f>
        <v>44809</v>
      </c>
      <c r="C406" s="8">
        <v>4.1979166666666696</v>
      </c>
      <c r="D406">
        <v>0.94741476103732691</v>
      </c>
      <c r="E406" s="6">
        <v>71.031415052830098</v>
      </c>
      <c r="F406" s="10">
        <v>79.948481049999998</v>
      </c>
      <c r="G406" s="10">
        <v>243.8795542</v>
      </c>
      <c r="H406" s="10">
        <v>67.296211118420217</v>
      </c>
    </row>
    <row r="407" spans="1:8" x14ac:dyDescent="0.25">
      <c r="A407" s="16"/>
      <c r="B407" s="5">
        <f>DATE(YEAR(siječanj!B407),MONTH(siječanj!B407)+8,DAY(siječanj!B407))</f>
        <v>44809</v>
      </c>
      <c r="C407" s="8">
        <v>4.2083333333333304</v>
      </c>
      <c r="D407">
        <v>0.94741476103732691</v>
      </c>
      <c r="E407" s="6">
        <v>74.152071206925328</v>
      </c>
      <c r="F407" s="10">
        <v>80.897117199999997</v>
      </c>
      <c r="G407" s="10">
        <v>250.38375330000002</v>
      </c>
      <c r="H407" s="10">
        <v>70.252766822932003</v>
      </c>
    </row>
    <row r="408" spans="1:8" x14ac:dyDescent="0.25">
      <c r="A408" s="16"/>
      <c r="B408" s="5">
        <f>DATE(YEAR(siječanj!B408),MONTH(siječanj!B408)+8,DAY(siječanj!B408))</f>
        <v>44809</v>
      </c>
      <c r="C408" s="8">
        <v>4.21875</v>
      </c>
      <c r="D408">
        <v>0.94741476103732691</v>
      </c>
      <c r="E408" s="6">
        <v>77.630803380487507</v>
      </c>
      <c r="F408" s="10">
        <v>82.055961569999994</v>
      </c>
      <c r="G408" s="10">
        <v>251.30990040000003</v>
      </c>
      <c r="H408" s="10">
        <v>73.548569033860275</v>
      </c>
    </row>
    <row r="409" spans="1:8" x14ac:dyDescent="0.25">
      <c r="A409" s="16"/>
      <c r="B409" s="5">
        <f>DATE(YEAR(siječanj!B409),MONTH(siječanj!B409)+8,DAY(siječanj!B409))</f>
        <v>44809</v>
      </c>
      <c r="C409" s="8">
        <v>4.2291666666666696</v>
      </c>
      <c r="D409">
        <v>0.94741476103732691</v>
      </c>
      <c r="E409" s="6">
        <v>81.88381528898374</v>
      </c>
      <c r="F409" s="10">
        <v>84.156122749999994</v>
      </c>
      <c r="G409" s="10">
        <v>250.48923760000002</v>
      </c>
      <c r="H409" s="10">
        <v>77.577935294837147</v>
      </c>
    </row>
    <row r="410" spans="1:8" x14ac:dyDescent="0.25">
      <c r="A410" s="16"/>
      <c r="B410" s="5">
        <f>DATE(YEAR(siječanj!B410),MONTH(siječanj!B410)+8,DAY(siječanj!B410))</f>
        <v>44809</v>
      </c>
      <c r="C410" s="8">
        <v>4.2395833333333304</v>
      </c>
      <c r="D410">
        <v>0.94741476103732691</v>
      </c>
      <c r="E410" s="6">
        <v>86.508494178576825</v>
      </c>
      <c r="F410" s="10">
        <v>87.074192010000004</v>
      </c>
      <c r="G410" s="10">
        <v>248.95050719999998</v>
      </c>
      <c r="H410" s="10">
        <v>81.959424339895349</v>
      </c>
    </row>
    <row r="411" spans="1:8" x14ac:dyDescent="0.25">
      <c r="A411" s="16"/>
      <c r="B411" s="5">
        <f>DATE(YEAR(siječanj!B411),MONTH(siječanj!B411)+8,DAY(siječanj!B411))</f>
        <v>44809</v>
      </c>
      <c r="C411" s="8">
        <v>4.25</v>
      </c>
      <c r="D411">
        <v>0.94741476103732691</v>
      </c>
      <c r="E411" s="6">
        <v>88.925509047445445</v>
      </c>
      <c r="F411" s="10">
        <v>91.321917549999995</v>
      </c>
      <c r="G411" s="10">
        <v>233.47192100000001</v>
      </c>
      <c r="H411" s="10">
        <v>84.249339904308172</v>
      </c>
    </row>
    <row r="412" spans="1:8" x14ac:dyDescent="0.25">
      <c r="A412" s="16"/>
      <c r="B412" s="5">
        <f>DATE(YEAR(siječanj!B412),MONTH(siječanj!B412)+8,DAY(siječanj!B412))</f>
        <v>44809</v>
      </c>
      <c r="C412" s="8">
        <v>4.2604166666666696</v>
      </c>
      <c r="D412">
        <v>0.94741476103732691</v>
      </c>
      <c r="E412" s="6">
        <v>89.871217184003356</v>
      </c>
      <c r="F412" s="10">
        <v>93.998448010000004</v>
      </c>
      <c r="G412" s="10">
        <v>169.98905359999998</v>
      </c>
      <c r="H412" s="10">
        <v>85.145317752516249</v>
      </c>
    </row>
    <row r="413" spans="1:8" x14ac:dyDescent="0.25">
      <c r="A413" s="16"/>
      <c r="B413" s="5">
        <f>DATE(YEAR(siječanj!B413),MONTH(siječanj!B413)+8,DAY(siječanj!B413))</f>
        <v>44809</v>
      </c>
      <c r="C413" s="8">
        <v>4.2708333333333304</v>
      </c>
      <c r="D413">
        <v>0.94741476103732691</v>
      </c>
      <c r="E413" s="6">
        <v>93.031156965742014</v>
      </c>
      <c r="F413" s="10">
        <v>97.514225409999995</v>
      </c>
      <c r="G413" s="10">
        <v>85.399459820000004</v>
      </c>
      <c r="H413" s="10">
        <v>88.139091345724523</v>
      </c>
    </row>
    <row r="414" spans="1:8" x14ac:dyDescent="0.25">
      <c r="A414" s="16"/>
      <c r="B414" s="5">
        <f>DATE(YEAR(siječanj!B414),MONTH(siječanj!B414)+8,DAY(siječanj!B414))</f>
        <v>44809</v>
      </c>
      <c r="C414" s="8">
        <v>4.28125</v>
      </c>
      <c r="D414">
        <v>0.94741476103732691</v>
      </c>
      <c r="E414" s="6">
        <v>93.832489554974543</v>
      </c>
      <c r="F414" s="10">
        <v>103.4476964</v>
      </c>
      <c r="G414" s="10">
        <v>25.626622210000001</v>
      </c>
      <c r="H414" s="10">
        <v>88.898285669263686</v>
      </c>
    </row>
    <row r="415" spans="1:8" x14ac:dyDescent="0.25">
      <c r="A415" s="16"/>
      <c r="B415" s="5">
        <f>DATE(YEAR(siječanj!B415),MONTH(siječanj!B415)+8,DAY(siječanj!B415))</f>
        <v>44809</v>
      </c>
      <c r="C415" s="8">
        <v>4.2916666666666696</v>
      </c>
      <c r="D415">
        <v>0.94741476103732691</v>
      </c>
      <c r="E415" s="6">
        <v>93.590703676843731</v>
      </c>
      <c r="F415" s="10">
        <v>111.53163300000001</v>
      </c>
      <c r="G415" s="10">
        <v>8.2170258329999992</v>
      </c>
      <c r="H415" s="10">
        <v>88.669214159312176</v>
      </c>
    </row>
    <row r="416" spans="1:8" x14ac:dyDescent="0.25">
      <c r="A416" s="16"/>
      <c r="B416" s="5">
        <f>DATE(YEAR(siječanj!B416),MONTH(siječanj!B416)+8,DAY(siječanj!B416))</f>
        <v>44809</v>
      </c>
      <c r="C416" s="8">
        <v>4.3020833333333304</v>
      </c>
      <c r="D416">
        <v>0.94741476103732691</v>
      </c>
      <c r="E416" s="6">
        <v>93.205513247112137</v>
      </c>
      <c r="F416" s="10">
        <v>115.20918519999999</v>
      </c>
      <c r="G416" s="10">
        <v>3.4698993519999997</v>
      </c>
      <c r="H416" s="10">
        <v>88.304279060374157</v>
      </c>
    </row>
    <row r="417" spans="1:8" x14ac:dyDescent="0.25">
      <c r="A417" s="16"/>
      <c r="B417" s="5">
        <f>DATE(YEAR(siječanj!B417),MONTH(siječanj!B417)+8,DAY(siječanj!B417))</f>
        <v>44809</v>
      </c>
      <c r="C417" s="8">
        <v>4.3125</v>
      </c>
      <c r="D417">
        <v>0.94741476103732691</v>
      </c>
      <c r="E417" s="6">
        <v>94.097392676920904</v>
      </c>
      <c r="F417" s="10">
        <v>119.26351880000001</v>
      </c>
      <c r="G417" s="10">
        <v>2.0756683580000002</v>
      </c>
      <c r="H417" s="10">
        <v>89.149258797240535</v>
      </c>
    </row>
    <row r="418" spans="1:8" x14ac:dyDescent="0.25">
      <c r="A418" s="16"/>
      <c r="B418" s="5">
        <f>DATE(YEAR(siječanj!B418),MONTH(siječanj!B418)+8,DAY(siječanj!B418))</f>
        <v>44809</v>
      </c>
      <c r="C418" s="8">
        <v>4.3229166666666696</v>
      </c>
      <c r="D418">
        <v>0.94741476103732691</v>
      </c>
      <c r="E418" s="6">
        <v>95.798028146916053</v>
      </c>
      <c r="F418" s="10">
        <v>124.52917190000001</v>
      </c>
      <c r="G418" s="10">
        <v>1.5612483559999999</v>
      </c>
      <c r="H418" s="10">
        <v>90.760465944657597</v>
      </c>
    </row>
    <row r="419" spans="1:8" x14ac:dyDescent="0.25">
      <c r="A419" s="16"/>
      <c r="B419" s="5">
        <f>DATE(YEAR(siječanj!B419),MONTH(siječanj!B419)+8,DAY(siječanj!B419))</f>
        <v>44809</v>
      </c>
      <c r="C419" s="8">
        <v>4.3333333333333304</v>
      </c>
      <c r="D419">
        <v>0.94741476103732691</v>
      </c>
      <c r="E419" s="6">
        <v>96.64710930198008</v>
      </c>
      <c r="F419" s="10">
        <v>132.24169979999999</v>
      </c>
      <c r="G419" s="10">
        <v>1.260600349</v>
      </c>
      <c r="H419" s="10">
        <v>91.564897964283873</v>
      </c>
    </row>
    <row r="420" spans="1:8" x14ac:dyDescent="0.25">
      <c r="A420" s="16"/>
      <c r="B420" s="5">
        <f>DATE(YEAR(siječanj!B420),MONTH(siječanj!B420)+8,DAY(siječanj!B420))</f>
        <v>44809</v>
      </c>
      <c r="C420" s="8">
        <v>4.34375</v>
      </c>
      <c r="D420">
        <v>0.94741476103732691</v>
      </c>
      <c r="E420" s="6">
        <v>98.350810656226301</v>
      </c>
      <c r="F420" s="10">
        <v>136.075199</v>
      </c>
      <c r="G420" s="10">
        <v>1.2473016590000001</v>
      </c>
      <c r="H420" s="10">
        <v>93.179009775696031</v>
      </c>
    </row>
    <row r="421" spans="1:8" x14ac:dyDescent="0.25">
      <c r="A421" s="16"/>
      <c r="B421" s="5">
        <f>DATE(YEAR(siječanj!B421),MONTH(siječanj!B421)+8,DAY(siječanj!B421))</f>
        <v>44809</v>
      </c>
      <c r="C421" s="8">
        <v>4.3541666666666696</v>
      </c>
      <c r="D421">
        <v>0.94741476103732691</v>
      </c>
      <c r="E421" s="6">
        <v>99.106239372936443</v>
      </c>
      <c r="F421" s="10">
        <v>138.58480169999999</v>
      </c>
      <c r="G421" s="10">
        <v>1.195454362</v>
      </c>
      <c r="H421" s="10">
        <v>93.894714092818703</v>
      </c>
    </row>
    <row r="422" spans="1:8" x14ac:dyDescent="0.25">
      <c r="A422" s="16"/>
      <c r="B422" s="5">
        <f>DATE(YEAR(siječanj!B422),MONTH(siječanj!B422)+8,DAY(siječanj!B422))</f>
        <v>44809</v>
      </c>
      <c r="C422" s="8">
        <v>4.3645833333333304</v>
      </c>
      <c r="D422">
        <v>0.94741476103732691</v>
      </c>
      <c r="E422" s="6">
        <v>100.79746174429667</v>
      </c>
      <c r="F422" s="10">
        <v>141.19615949999999</v>
      </c>
      <c r="G422" s="10">
        <v>1.1942806240000001</v>
      </c>
      <c r="H422" s="10">
        <v>95.497003131641932</v>
      </c>
    </row>
    <row r="423" spans="1:8" x14ac:dyDescent="0.25">
      <c r="A423" s="16"/>
      <c r="B423" s="5">
        <f>DATE(YEAR(siječanj!B423),MONTH(siječanj!B423)+8,DAY(siječanj!B423))</f>
        <v>44809</v>
      </c>
      <c r="C423" s="8">
        <v>4.375</v>
      </c>
      <c r="D423">
        <v>0.94741476103732691</v>
      </c>
      <c r="E423" s="6">
        <v>102.3471947488749</v>
      </c>
      <c r="F423" s="10">
        <v>144.20410959999998</v>
      </c>
      <c r="G423" s="10">
        <v>1.1743707299999999</v>
      </c>
      <c r="H423" s="10">
        <v>96.965243055846074</v>
      </c>
    </row>
    <row r="424" spans="1:8" x14ac:dyDescent="0.25">
      <c r="A424" s="16"/>
      <c r="B424" s="5">
        <f>DATE(YEAR(siječanj!B424),MONTH(siječanj!B424)+8,DAY(siječanj!B424))</f>
        <v>44809</v>
      </c>
      <c r="C424" s="8">
        <v>4.3854166666666696</v>
      </c>
      <c r="D424">
        <v>0.94741476103732691</v>
      </c>
      <c r="E424" s="6">
        <v>104.17108114857544</v>
      </c>
      <c r="F424" s="10">
        <v>145.96832359999999</v>
      </c>
      <c r="G424" s="10">
        <v>1.205701862</v>
      </c>
      <c r="H424" s="10">
        <v>98.693219953377593</v>
      </c>
    </row>
    <row r="425" spans="1:8" x14ac:dyDescent="0.25">
      <c r="A425" s="16"/>
      <c r="B425" s="5">
        <f>DATE(YEAR(siječanj!B425),MONTH(siječanj!B425)+8,DAY(siječanj!B425))</f>
        <v>44809</v>
      </c>
      <c r="C425" s="8">
        <v>4.3958333333333304</v>
      </c>
      <c r="D425">
        <v>0.94741476103732691</v>
      </c>
      <c r="E425" s="6">
        <v>104.84185750489029</v>
      </c>
      <c r="F425" s="10">
        <v>146.90374609999998</v>
      </c>
      <c r="G425" s="10">
        <v>1.1986431200000001</v>
      </c>
      <c r="H425" s="10">
        <v>99.328723374705106</v>
      </c>
    </row>
    <row r="426" spans="1:8" x14ac:dyDescent="0.25">
      <c r="A426" s="16"/>
      <c r="B426" s="5">
        <f>DATE(YEAR(siječanj!B426),MONTH(siječanj!B426)+8,DAY(siječanj!B426))</f>
        <v>44809</v>
      </c>
      <c r="C426" s="8">
        <v>4.40625</v>
      </c>
      <c r="D426">
        <v>0.94741476103732691</v>
      </c>
      <c r="E426" s="6">
        <v>105.56112209146897</v>
      </c>
      <c r="F426" s="10">
        <v>147.58478550000001</v>
      </c>
      <c r="G426" s="10">
        <v>1.1390668770000001</v>
      </c>
      <c r="H426" s="10">
        <v>100.01016526112117</v>
      </c>
    </row>
    <row r="427" spans="1:8" x14ac:dyDescent="0.25">
      <c r="A427" s="16"/>
      <c r="B427" s="5">
        <f>DATE(YEAR(siječanj!B427),MONTH(siječanj!B427)+8,DAY(siječanj!B427))</f>
        <v>44809</v>
      </c>
      <c r="C427" s="8">
        <v>4.4166666666666696</v>
      </c>
      <c r="D427">
        <v>0.94741476103732691</v>
      </c>
      <c r="E427" s="6">
        <v>106.71981287817572</v>
      </c>
      <c r="F427" s="10">
        <v>147.8988305</v>
      </c>
      <c r="G427" s="10">
        <v>1.128279246</v>
      </c>
      <c r="H427" s="10">
        <v>101.10792601592509</v>
      </c>
    </row>
    <row r="428" spans="1:8" x14ac:dyDescent="0.25">
      <c r="A428" s="16"/>
      <c r="B428" s="5">
        <f>DATE(YEAR(siječanj!B428),MONTH(siječanj!B428)+8,DAY(siječanj!B428))</f>
        <v>44809</v>
      </c>
      <c r="C428" s="8">
        <v>4.4270833333333304</v>
      </c>
      <c r="D428">
        <v>0.94741476103732691</v>
      </c>
      <c r="E428" s="6">
        <v>107.14646422964485</v>
      </c>
      <c r="F428" s="10">
        <v>148.13758810000002</v>
      </c>
      <c r="G428" s="10">
        <v>1.160400514</v>
      </c>
      <c r="H428" s="10">
        <v>101.51214180412347</v>
      </c>
    </row>
    <row r="429" spans="1:8" x14ac:dyDescent="0.25">
      <c r="A429" s="16"/>
      <c r="B429" s="5">
        <f>DATE(YEAR(siječanj!B429),MONTH(siječanj!B429)+8,DAY(siječanj!B429))</f>
        <v>44809</v>
      </c>
      <c r="C429" s="8">
        <v>4.4375</v>
      </c>
      <c r="D429">
        <v>0.94741476103732691</v>
      </c>
      <c r="E429" s="6">
        <v>109.16537978697077</v>
      </c>
      <c r="F429" s="10">
        <v>148.43397999999999</v>
      </c>
      <c r="G429" s="10">
        <v>1.2243524800000001</v>
      </c>
      <c r="H429" s="10">
        <v>103.42489220442195</v>
      </c>
    </row>
    <row r="430" spans="1:8" x14ac:dyDescent="0.25">
      <c r="A430" s="16"/>
      <c r="B430" s="5">
        <f>DATE(YEAR(siječanj!B430),MONTH(siječanj!B430)+8,DAY(siječanj!B430))</f>
        <v>44809</v>
      </c>
      <c r="C430" s="8">
        <v>4.4479166666666696</v>
      </c>
      <c r="D430">
        <v>0.94741476103732691</v>
      </c>
      <c r="E430" s="6">
        <v>110.06068351560792</v>
      </c>
      <c r="F430" s="10">
        <v>149.0262396</v>
      </c>
      <c r="G430" s="10">
        <v>1.22825377</v>
      </c>
      <c r="H430" s="10">
        <v>104.27311617254455</v>
      </c>
    </row>
    <row r="431" spans="1:8" x14ac:dyDescent="0.25">
      <c r="A431" s="16"/>
      <c r="B431" s="5">
        <f>DATE(YEAR(siječanj!B431),MONTH(siječanj!B431)+8,DAY(siječanj!B431))</f>
        <v>44809</v>
      </c>
      <c r="C431" s="8">
        <v>4.4583333333333304</v>
      </c>
      <c r="D431">
        <v>0.94741476103732691</v>
      </c>
      <c r="E431" s="6">
        <v>111.28011018417224</v>
      </c>
      <c r="F431" s="10">
        <v>149.71739330000003</v>
      </c>
      <c r="G431" s="10">
        <v>1.2216042040000001</v>
      </c>
      <c r="H431" s="10">
        <v>105.42841899834495</v>
      </c>
    </row>
    <row r="432" spans="1:8" x14ac:dyDescent="0.25">
      <c r="A432" s="16"/>
      <c r="B432" s="5">
        <f>DATE(YEAR(siječanj!B432),MONTH(siječanj!B432)+8,DAY(siječanj!B432))</f>
        <v>44809</v>
      </c>
      <c r="C432" s="8">
        <v>4.46875</v>
      </c>
      <c r="D432">
        <v>0.94741476103732691</v>
      </c>
      <c r="E432" s="6">
        <v>112.89530100891703</v>
      </c>
      <c r="F432" s="10">
        <v>150.39688960000001</v>
      </c>
      <c r="G432" s="10">
        <v>1.2123725920000001</v>
      </c>
      <c r="H432" s="10">
        <v>106.95867462760022</v>
      </c>
    </row>
    <row r="433" spans="1:8" x14ac:dyDescent="0.25">
      <c r="A433" s="16"/>
      <c r="B433" s="5">
        <f>DATE(YEAR(siječanj!B433),MONTH(siječanj!B433)+8,DAY(siječanj!B433))</f>
        <v>44809</v>
      </c>
      <c r="C433" s="8">
        <v>4.4791666666666696</v>
      </c>
      <c r="D433">
        <v>0.94741476103732691</v>
      </c>
      <c r="E433" s="6">
        <v>113.0992607458295</v>
      </c>
      <c r="F433" s="10">
        <v>150.78276940000001</v>
      </c>
      <c r="G433" s="10">
        <v>1.226936732</v>
      </c>
      <c r="H433" s="10">
        <v>107.15190909300838</v>
      </c>
    </row>
    <row r="434" spans="1:8" x14ac:dyDescent="0.25">
      <c r="A434" s="16"/>
      <c r="B434" s="5">
        <f>DATE(YEAR(siječanj!B434),MONTH(siječanj!B434)+8,DAY(siječanj!B434))</f>
        <v>44809</v>
      </c>
      <c r="C434" s="8">
        <v>4.4895833333333304</v>
      </c>
      <c r="D434">
        <v>0.94741476103732691</v>
      </c>
      <c r="E434" s="6">
        <v>112.33685734101574</v>
      </c>
      <c r="F434" s="10">
        <v>151.2734208</v>
      </c>
      <c r="G434" s="10">
        <v>1.2073914809999999</v>
      </c>
      <c r="H434" s="10">
        <v>106.42959685342271</v>
      </c>
    </row>
    <row r="435" spans="1:8" x14ac:dyDescent="0.25">
      <c r="A435" s="16"/>
      <c r="B435" s="5">
        <f>DATE(YEAR(siječanj!B435),MONTH(siječanj!B435)+8,DAY(siječanj!B435))</f>
        <v>44809</v>
      </c>
      <c r="C435" s="8">
        <v>4.5</v>
      </c>
      <c r="D435">
        <v>0.94741476103732691</v>
      </c>
      <c r="E435" s="6">
        <v>111.60179272789178</v>
      </c>
      <c r="F435" s="10">
        <v>151.48728750000001</v>
      </c>
      <c r="G435" s="10">
        <v>1.188239974</v>
      </c>
      <c r="H435" s="10">
        <v>105.73318578863288</v>
      </c>
    </row>
    <row r="436" spans="1:8" x14ac:dyDescent="0.25">
      <c r="A436" s="16"/>
      <c r="B436" s="5">
        <f>DATE(YEAR(siječanj!B436),MONTH(siječanj!B436)+8,DAY(siječanj!B436))</f>
        <v>44809</v>
      </c>
      <c r="C436" s="8">
        <v>4.5104166666666696</v>
      </c>
      <c r="D436">
        <v>0.94741476103732691</v>
      </c>
      <c r="E436" s="6">
        <v>111.03095446834845</v>
      </c>
      <c r="F436" s="10">
        <v>151.36437939999999</v>
      </c>
      <c r="G436" s="10">
        <v>1.1941276240000001</v>
      </c>
      <c r="H436" s="10">
        <v>105.19236519537668</v>
      </c>
    </row>
    <row r="437" spans="1:8" x14ac:dyDescent="0.25">
      <c r="A437" s="16"/>
      <c r="B437" s="5">
        <f>DATE(YEAR(siječanj!B437),MONTH(siječanj!B437)+8,DAY(siječanj!B437))</f>
        <v>44809</v>
      </c>
      <c r="C437" s="8">
        <v>4.5208333333333304</v>
      </c>
      <c r="D437">
        <v>0.94741476103732691</v>
      </c>
      <c r="E437" s="6">
        <v>111.81853525616849</v>
      </c>
      <c r="F437" s="10">
        <v>151.52639299999998</v>
      </c>
      <c r="G437" s="10">
        <v>1.2620867019999999</v>
      </c>
      <c r="H437" s="10">
        <v>105.93853085926678</v>
      </c>
    </row>
    <row r="438" spans="1:8" x14ac:dyDescent="0.25">
      <c r="A438" s="16"/>
      <c r="B438" s="5">
        <f>DATE(YEAR(siječanj!B438),MONTH(siječanj!B438)+8,DAY(siječanj!B438))</f>
        <v>44809</v>
      </c>
      <c r="C438" s="8">
        <v>4.53125</v>
      </c>
      <c r="D438">
        <v>0.94741476103732691</v>
      </c>
      <c r="E438" s="6">
        <v>112.16261722171083</v>
      </c>
      <c r="F438" s="10">
        <v>151.42876189999998</v>
      </c>
      <c r="G438" s="10">
        <v>1.294817766</v>
      </c>
      <c r="H438" s="10">
        <v>106.26451919242834</v>
      </c>
    </row>
    <row r="439" spans="1:8" x14ac:dyDescent="0.25">
      <c r="A439" s="16"/>
      <c r="B439" s="5">
        <f>DATE(YEAR(siječanj!B439),MONTH(siječanj!B439)+8,DAY(siječanj!B439))</f>
        <v>44809</v>
      </c>
      <c r="C439" s="8">
        <v>4.5416666666666696</v>
      </c>
      <c r="D439">
        <v>0.94741476103732691</v>
      </c>
      <c r="E439" s="6">
        <v>111.18274353824602</v>
      </c>
      <c r="F439" s="10">
        <v>151.57073</v>
      </c>
      <c r="G439" s="10">
        <v>1.265411705</v>
      </c>
      <c r="H439" s="10">
        <v>105.33617240076175</v>
      </c>
    </row>
    <row r="440" spans="1:8" x14ac:dyDescent="0.25">
      <c r="A440" s="16"/>
      <c r="B440" s="5">
        <f>DATE(YEAR(siječanj!B440),MONTH(siječanj!B440)+8,DAY(siječanj!B440))</f>
        <v>44809</v>
      </c>
      <c r="C440" s="8">
        <v>4.5520833333333304</v>
      </c>
      <c r="D440">
        <v>0.94741476103732691</v>
      </c>
      <c r="E440" s="6">
        <v>110.7554508133228</v>
      </c>
      <c r="F440" s="10">
        <v>151.60612749999999</v>
      </c>
      <c r="G440" s="10">
        <v>1.289528008</v>
      </c>
      <c r="H440" s="10">
        <v>104.93134896588563</v>
      </c>
    </row>
    <row r="441" spans="1:8" x14ac:dyDescent="0.25">
      <c r="A441" s="16"/>
      <c r="B441" s="5">
        <f>DATE(YEAR(siječanj!B441),MONTH(siječanj!B441)+8,DAY(siječanj!B441))</f>
        <v>44809</v>
      </c>
      <c r="C441" s="8">
        <v>4.5625</v>
      </c>
      <c r="D441">
        <v>0.94741476103732691</v>
      </c>
      <c r="E441" s="6">
        <v>110.72274473851731</v>
      </c>
      <c r="F441" s="10">
        <v>151.29692240000003</v>
      </c>
      <c r="G441" s="10">
        <v>1.2926832559999999</v>
      </c>
      <c r="H441" s="10">
        <v>104.90036274783932</v>
      </c>
    </row>
    <row r="442" spans="1:8" x14ac:dyDescent="0.25">
      <c r="A442" s="16"/>
      <c r="B442" s="5">
        <f>DATE(YEAR(siječanj!B442),MONTH(siječanj!B442)+8,DAY(siječanj!B442))</f>
        <v>44809</v>
      </c>
      <c r="C442" s="8">
        <v>4.5729166666666696</v>
      </c>
      <c r="D442">
        <v>0.94741476103732691</v>
      </c>
      <c r="E442" s="6">
        <v>111.6895070011855</v>
      </c>
      <c r="F442" s="10">
        <v>150.90658780000001</v>
      </c>
      <c r="G442" s="10">
        <v>1.2436397909999999</v>
      </c>
      <c r="H442" s="10">
        <v>105.81628758590502</v>
      </c>
    </row>
    <row r="443" spans="1:8" x14ac:dyDescent="0.25">
      <c r="A443" s="16"/>
      <c r="B443" s="5">
        <f>DATE(YEAR(siječanj!B443),MONTH(siječanj!B443)+8,DAY(siječanj!B443))</f>
        <v>44809</v>
      </c>
      <c r="C443" s="8">
        <v>4.5833333333333304</v>
      </c>
      <c r="D443">
        <v>0.94741476103732691</v>
      </c>
      <c r="E443" s="6">
        <v>111.93587582028235</v>
      </c>
      <c r="F443" s="10">
        <v>150.02081609999999</v>
      </c>
      <c r="G443" s="10">
        <v>1.232703568</v>
      </c>
      <c r="H443" s="10">
        <v>106.0497010417767</v>
      </c>
    </row>
    <row r="444" spans="1:8" x14ac:dyDescent="0.25">
      <c r="A444" s="16"/>
      <c r="B444" s="5">
        <f>DATE(YEAR(siječanj!B444),MONTH(siječanj!B444)+8,DAY(siječanj!B444))</f>
        <v>44809</v>
      </c>
      <c r="C444" s="8">
        <v>4.59375</v>
      </c>
      <c r="D444">
        <v>0.94741476103732691</v>
      </c>
      <c r="E444" s="6">
        <v>113.25635951422926</v>
      </c>
      <c r="F444" s="10">
        <v>149.58460019999998</v>
      </c>
      <c r="G444" s="10">
        <v>1.21849349</v>
      </c>
      <c r="H444" s="10">
        <v>107.3007467851311</v>
      </c>
    </row>
    <row r="445" spans="1:8" x14ac:dyDescent="0.25">
      <c r="A445" s="16"/>
      <c r="B445" s="5">
        <f>DATE(YEAR(siječanj!B445),MONTH(siječanj!B445)+8,DAY(siječanj!B445))</f>
        <v>44809</v>
      </c>
      <c r="C445" s="8">
        <v>4.6041666666666696</v>
      </c>
      <c r="D445">
        <v>0.94741476103732691</v>
      </c>
      <c r="E445" s="6">
        <v>114.26139072393708</v>
      </c>
      <c r="F445" s="10">
        <v>148.80540200000002</v>
      </c>
      <c r="G445" s="10">
        <v>1.1479131229999999</v>
      </c>
      <c r="H445" s="10">
        <v>108.25292818851149</v>
      </c>
    </row>
    <row r="446" spans="1:8" x14ac:dyDescent="0.25">
      <c r="A446" s="16"/>
      <c r="B446" s="5">
        <f>DATE(YEAR(siječanj!B446),MONTH(siječanj!B446)+8,DAY(siječanj!B446))</f>
        <v>44809</v>
      </c>
      <c r="C446" s="8">
        <v>4.6145833333333304</v>
      </c>
      <c r="D446">
        <v>0.94741476103732691</v>
      </c>
      <c r="E446" s="6">
        <v>114.63797920381394</v>
      </c>
      <c r="F446" s="10">
        <v>147.34569059999998</v>
      </c>
      <c r="G446" s="10">
        <v>1.1300782140000001</v>
      </c>
      <c r="H446" s="10">
        <v>108.60971367318344</v>
      </c>
    </row>
    <row r="447" spans="1:8" x14ac:dyDescent="0.25">
      <c r="A447" s="16"/>
      <c r="B447" s="5">
        <f>DATE(YEAR(siječanj!B447),MONTH(siječanj!B447)+8,DAY(siječanj!B447))</f>
        <v>44809</v>
      </c>
      <c r="C447" s="8">
        <v>4.625</v>
      </c>
      <c r="D447">
        <v>0.94741476103732691</v>
      </c>
      <c r="E447" s="6">
        <v>114.91110798995079</v>
      </c>
      <c r="F447" s="10">
        <v>144.45761719999999</v>
      </c>
      <c r="G447" s="10">
        <v>1.166254653</v>
      </c>
      <c r="H447" s="10">
        <v>108.86847991683369</v>
      </c>
    </row>
    <row r="448" spans="1:8" x14ac:dyDescent="0.25">
      <c r="A448" s="16"/>
      <c r="B448" s="5">
        <f>DATE(YEAR(siječanj!B448),MONTH(siječanj!B448)+8,DAY(siječanj!B448))</f>
        <v>44809</v>
      </c>
      <c r="C448" s="8">
        <v>4.6354166666666696</v>
      </c>
      <c r="D448">
        <v>0.94741476103732691</v>
      </c>
      <c r="E448" s="6">
        <v>115.2849621935234</v>
      </c>
      <c r="F448" s="10">
        <v>142.71883099999999</v>
      </c>
      <c r="G448" s="10">
        <v>1.159388595</v>
      </c>
      <c r="H448" s="10">
        <v>109.22267490777423</v>
      </c>
    </row>
    <row r="449" spans="1:8" x14ac:dyDescent="0.25">
      <c r="A449" s="16"/>
      <c r="B449" s="5">
        <f>DATE(YEAR(siječanj!B449),MONTH(siječanj!B449)+8,DAY(siječanj!B449))</f>
        <v>44809</v>
      </c>
      <c r="C449" s="8">
        <v>4.6458333333333304</v>
      </c>
      <c r="D449">
        <v>0.94741476103732691</v>
      </c>
      <c r="E449" s="6">
        <v>116.00232053082679</v>
      </c>
      <c r="F449" s="10">
        <v>141.28308029999999</v>
      </c>
      <c r="G449" s="10">
        <v>1.153177307</v>
      </c>
      <c r="H449" s="10">
        <v>109.90231078548867</v>
      </c>
    </row>
    <row r="450" spans="1:8" x14ac:dyDescent="0.25">
      <c r="A450" s="16"/>
      <c r="B450" s="5">
        <f>DATE(YEAR(siječanj!B450),MONTH(siječanj!B450)+8,DAY(siječanj!B450))</f>
        <v>44809</v>
      </c>
      <c r="C450" s="8">
        <v>4.65625</v>
      </c>
      <c r="D450">
        <v>0.94741476103732691</v>
      </c>
      <c r="E450" s="6">
        <v>115.90602217876527</v>
      </c>
      <c r="F450" s="10">
        <v>139.70468679999999</v>
      </c>
      <c r="G450" s="10">
        <v>1.1044526290000001</v>
      </c>
      <c r="H450" s="10">
        <v>109.81107630528201</v>
      </c>
    </row>
    <row r="451" spans="1:8" x14ac:dyDescent="0.25">
      <c r="A451" s="16"/>
      <c r="B451" s="5">
        <f>DATE(YEAR(siječanj!B451),MONTH(siječanj!B451)+8,DAY(siječanj!B451))</f>
        <v>44809</v>
      </c>
      <c r="C451" s="8">
        <v>4.6666666666666696</v>
      </c>
      <c r="D451">
        <v>0.94741476103732691</v>
      </c>
      <c r="E451" s="6">
        <v>115.13162231041335</v>
      </c>
      <c r="F451" s="10">
        <v>137.26823210000001</v>
      </c>
      <c r="G451" s="10">
        <v>1.1266659079999999</v>
      </c>
      <c r="H451" s="10">
        <v>109.07739843906003</v>
      </c>
    </row>
    <row r="452" spans="1:8" x14ac:dyDescent="0.25">
      <c r="A452" s="16"/>
      <c r="B452" s="5">
        <f>DATE(YEAR(siječanj!B452),MONTH(siječanj!B452)+8,DAY(siječanj!B452))</f>
        <v>44809</v>
      </c>
      <c r="C452" s="8">
        <v>4.6770833333333304</v>
      </c>
      <c r="D452">
        <v>0.94741476103732691</v>
      </c>
      <c r="E452" s="6">
        <v>113.44758213033303</v>
      </c>
      <c r="F452" s="10">
        <v>135.9309312</v>
      </c>
      <c r="G452" s="10">
        <v>1.1916505159999999</v>
      </c>
      <c r="H452" s="10">
        <v>107.48191391427198</v>
      </c>
    </row>
    <row r="453" spans="1:8" x14ac:dyDescent="0.25">
      <c r="A453" s="16"/>
      <c r="B453" s="5">
        <f>DATE(YEAR(siječanj!B453),MONTH(siječanj!B453)+8,DAY(siječanj!B453))</f>
        <v>44809</v>
      </c>
      <c r="C453" s="8">
        <v>4.6875</v>
      </c>
      <c r="D453">
        <v>0.94741476103732691</v>
      </c>
      <c r="E453" s="6">
        <v>114.19039286681419</v>
      </c>
      <c r="F453" s="10">
        <v>134.97785339999999</v>
      </c>
      <c r="G453" s="10">
        <v>1.1362141029999999</v>
      </c>
      <c r="H453" s="10">
        <v>108.18566377067125</v>
      </c>
    </row>
    <row r="454" spans="1:8" x14ac:dyDescent="0.25">
      <c r="A454" s="16"/>
      <c r="B454" s="5">
        <f>DATE(YEAR(siječanj!B454),MONTH(siječanj!B454)+8,DAY(siječanj!B454))</f>
        <v>44809</v>
      </c>
      <c r="C454" s="8">
        <v>4.6979166666666696</v>
      </c>
      <c r="D454">
        <v>0.94741476103732691</v>
      </c>
      <c r="E454" s="6">
        <v>114.21738217947016</v>
      </c>
      <c r="F454" s="10">
        <v>134.26547160000001</v>
      </c>
      <c r="G454" s="10">
        <v>1.1566597199999999</v>
      </c>
      <c r="H454" s="10">
        <v>108.21123384387177</v>
      </c>
    </row>
    <row r="455" spans="1:8" x14ac:dyDescent="0.25">
      <c r="A455" s="16"/>
      <c r="B455" s="5">
        <f>DATE(YEAR(siječanj!B455),MONTH(siječanj!B455)+8,DAY(siječanj!B455))</f>
        <v>44809</v>
      </c>
      <c r="C455" s="8">
        <v>4.7083333333333304</v>
      </c>
      <c r="D455">
        <v>0.94741476103732691</v>
      </c>
      <c r="E455" s="6">
        <v>115.22933942821153</v>
      </c>
      <c r="F455" s="10">
        <v>133.6774274</v>
      </c>
      <c r="G455" s="10">
        <v>1.1421789149999999</v>
      </c>
      <c r="H455" s="10">
        <v>109.16997707886806</v>
      </c>
    </row>
    <row r="456" spans="1:8" x14ac:dyDescent="0.25">
      <c r="A456" s="16"/>
      <c r="B456" s="5">
        <f>DATE(YEAR(siječanj!B456),MONTH(siječanj!B456)+8,DAY(siječanj!B456))</f>
        <v>44809</v>
      </c>
      <c r="C456" s="8">
        <v>4.71875</v>
      </c>
      <c r="D456">
        <v>0.94741476103732691</v>
      </c>
      <c r="E456" s="6">
        <v>115.34273643913713</v>
      </c>
      <c r="F456" s="10">
        <v>133.72534540000001</v>
      </c>
      <c r="G456" s="10">
        <v>1.1515286950000001</v>
      </c>
      <c r="H456" s="10">
        <v>109.27741108087648</v>
      </c>
    </row>
    <row r="457" spans="1:8" x14ac:dyDescent="0.25">
      <c r="A457" s="16"/>
      <c r="B457" s="5">
        <f>DATE(YEAR(siječanj!B457),MONTH(siječanj!B457)+8,DAY(siječanj!B457))</f>
        <v>44809</v>
      </c>
      <c r="C457" s="8">
        <v>4.7291666666666696</v>
      </c>
      <c r="D457">
        <v>0.94741476103732691</v>
      </c>
      <c r="E457" s="6">
        <v>115.91086027913948</v>
      </c>
      <c r="F457" s="10">
        <v>133.71397820000001</v>
      </c>
      <c r="G457" s="10">
        <v>1.2439546100000001</v>
      </c>
      <c r="H457" s="10">
        <v>109.81565999299193</v>
      </c>
    </row>
    <row r="458" spans="1:8" x14ac:dyDescent="0.25">
      <c r="A458" s="16"/>
      <c r="B458" s="5">
        <f>DATE(YEAR(siječanj!B458),MONTH(siječanj!B458)+8,DAY(siječanj!B458))</f>
        <v>44809</v>
      </c>
      <c r="C458" s="8">
        <v>4.7395833333333304</v>
      </c>
      <c r="D458">
        <v>0.94741476103732691</v>
      </c>
      <c r="E458" s="6">
        <v>117.21565812293001</v>
      </c>
      <c r="F458" s="10">
        <v>134.07443600000002</v>
      </c>
      <c r="G458" s="10">
        <v>1.5160612069999999</v>
      </c>
      <c r="H458" s="10">
        <v>111.05184473036874</v>
      </c>
    </row>
    <row r="459" spans="1:8" x14ac:dyDescent="0.25">
      <c r="A459" s="16"/>
      <c r="B459" s="5">
        <f>DATE(YEAR(siječanj!B459),MONTH(siječanj!B459)+8,DAY(siječanj!B459))</f>
        <v>44809</v>
      </c>
      <c r="C459" s="8">
        <v>4.75</v>
      </c>
      <c r="D459">
        <v>0.94741476103732691</v>
      </c>
      <c r="E459" s="6">
        <v>120.01086490531067</v>
      </c>
      <c r="F459" s="10">
        <v>134.3980421</v>
      </c>
      <c r="G459" s="10">
        <v>2.4878413180000001</v>
      </c>
      <c r="H459" s="10">
        <v>113.70006489614784</v>
      </c>
    </row>
    <row r="460" spans="1:8" x14ac:dyDescent="0.25">
      <c r="A460" s="16"/>
      <c r="B460" s="5">
        <f>DATE(YEAR(siječanj!B460),MONTH(siječanj!B460)+8,DAY(siječanj!B460))</f>
        <v>44809</v>
      </c>
      <c r="C460" s="8">
        <v>4.7604166666666696</v>
      </c>
      <c r="D460">
        <v>0.94741476103732691</v>
      </c>
      <c r="E460" s="6">
        <v>122.16591048900818</v>
      </c>
      <c r="F460" s="10">
        <v>134.53157109999998</v>
      </c>
      <c r="G460" s="10">
        <v>4.4102870420000002</v>
      </c>
      <c r="H460" s="10">
        <v>115.74178689285115</v>
      </c>
    </row>
    <row r="461" spans="1:8" x14ac:dyDescent="0.25">
      <c r="A461" s="16"/>
      <c r="B461" s="5">
        <f>DATE(YEAR(siječanj!B461),MONTH(siječanj!B461)+8,DAY(siječanj!B461))</f>
        <v>44809</v>
      </c>
      <c r="C461" s="8">
        <v>4.7708333333333304</v>
      </c>
      <c r="D461">
        <v>0.94741476103732691</v>
      </c>
      <c r="E461" s="6">
        <v>123.72581214206427</v>
      </c>
      <c r="F461" s="10">
        <v>135.02667969999999</v>
      </c>
      <c r="G461" s="10">
        <v>9.625334187</v>
      </c>
      <c r="H461" s="10">
        <v>117.21966074472302</v>
      </c>
    </row>
    <row r="462" spans="1:8" x14ac:dyDescent="0.25">
      <c r="A462" s="16"/>
      <c r="B462" s="5">
        <f>DATE(YEAR(siječanj!B462),MONTH(siječanj!B462)+8,DAY(siječanj!B462))</f>
        <v>44809</v>
      </c>
      <c r="C462" s="8">
        <v>4.78125</v>
      </c>
      <c r="D462">
        <v>0.94741476103732691</v>
      </c>
      <c r="E462" s="6">
        <v>125.98445939535924</v>
      </c>
      <c r="F462" s="10">
        <v>135.85135070000001</v>
      </c>
      <c r="G462" s="10">
        <v>34.318776929999999</v>
      </c>
      <c r="H462" s="10">
        <v>119.35953649247109</v>
      </c>
    </row>
    <row r="463" spans="1:8" x14ac:dyDescent="0.25">
      <c r="A463" s="16"/>
      <c r="B463" s="5">
        <f>DATE(YEAR(siječanj!B463),MONTH(siječanj!B463)+8,DAY(siječanj!B463))</f>
        <v>44809</v>
      </c>
      <c r="C463" s="8">
        <v>4.7916666666666696</v>
      </c>
      <c r="D463">
        <v>0.94741476103732691</v>
      </c>
      <c r="E463" s="6">
        <v>129.24304162006513</v>
      </c>
      <c r="F463" s="10">
        <v>136.86682429999999</v>
      </c>
      <c r="G463" s="10">
        <v>88.659915280000007</v>
      </c>
      <c r="H463" s="10">
        <v>122.4467653922113</v>
      </c>
    </row>
    <row r="464" spans="1:8" x14ac:dyDescent="0.25">
      <c r="A464" s="16"/>
      <c r="B464" s="5">
        <f>DATE(YEAR(siječanj!B464),MONTH(siječanj!B464)+8,DAY(siječanj!B464))</f>
        <v>44809</v>
      </c>
      <c r="C464" s="8">
        <v>4.8020833333333304</v>
      </c>
      <c r="D464">
        <v>0.94741476103732691</v>
      </c>
      <c r="E464" s="6">
        <v>133.31870582580245</v>
      </c>
      <c r="F464" s="10">
        <v>137.63863840000002</v>
      </c>
      <c r="G464" s="10">
        <v>152.38579050000001</v>
      </c>
      <c r="H464" s="10">
        <v>126.30810982175832</v>
      </c>
    </row>
    <row r="465" spans="1:8" x14ac:dyDescent="0.25">
      <c r="A465" s="16"/>
      <c r="B465" s="5">
        <f>DATE(YEAR(siječanj!B465),MONTH(siječanj!B465)+8,DAY(siječanj!B465))</f>
        <v>44809</v>
      </c>
      <c r="C465" s="8">
        <v>4.8125</v>
      </c>
      <c r="D465">
        <v>0.94741476103732691</v>
      </c>
      <c r="E465" s="6">
        <v>138.19274793439567</v>
      </c>
      <c r="F465" s="10">
        <v>137.66458650000001</v>
      </c>
      <c r="G465" s="10">
        <v>217.37770130000004</v>
      </c>
      <c r="H465" s="10">
        <v>130.92584926135703</v>
      </c>
    </row>
    <row r="466" spans="1:8" x14ac:dyDescent="0.25">
      <c r="A466" s="16"/>
      <c r="B466" s="5">
        <f>DATE(YEAR(siječanj!B466),MONTH(siječanj!B466)+8,DAY(siječanj!B466))</f>
        <v>44809</v>
      </c>
      <c r="C466" s="8">
        <v>4.8229166666666696</v>
      </c>
      <c r="D466">
        <v>0.94741476103732691</v>
      </c>
      <c r="E466" s="6">
        <v>141.8099572037496</v>
      </c>
      <c r="F466" s="10">
        <v>136.38617170000001</v>
      </c>
      <c r="G466" s="10">
        <v>251.93957560000001</v>
      </c>
      <c r="H466" s="10">
        <v>134.352846716904</v>
      </c>
    </row>
    <row r="467" spans="1:8" x14ac:dyDescent="0.25">
      <c r="A467" s="16"/>
      <c r="B467" s="5">
        <f>DATE(YEAR(siječanj!B467),MONTH(siječanj!B467)+8,DAY(siječanj!B467))</f>
        <v>44809</v>
      </c>
      <c r="C467" s="8">
        <v>4.8333333333333304</v>
      </c>
      <c r="D467">
        <v>0.94741476103732691</v>
      </c>
      <c r="E467" s="6">
        <v>147.79704436444985</v>
      </c>
      <c r="F467" s="10">
        <v>132.09683859999998</v>
      </c>
      <c r="G467" s="10">
        <v>260.75373160000004</v>
      </c>
      <c r="H467" s="10">
        <v>140.02510146856847</v>
      </c>
    </row>
    <row r="468" spans="1:8" x14ac:dyDescent="0.25">
      <c r="A468" s="16"/>
      <c r="B468" s="5">
        <f>DATE(YEAR(siječanj!B468),MONTH(siječanj!B468)+8,DAY(siječanj!B468))</f>
        <v>44809</v>
      </c>
      <c r="C468" s="8">
        <v>4.84375</v>
      </c>
      <c r="D468">
        <v>0.94741476103732691</v>
      </c>
      <c r="E468" s="6">
        <v>152.1550300448865</v>
      </c>
      <c r="F468" s="10">
        <v>129.08810220000001</v>
      </c>
      <c r="G468" s="10">
        <v>261.96761609999999</v>
      </c>
      <c r="H468" s="10">
        <v>144.15392143060345</v>
      </c>
    </row>
    <row r="469" spans="1:8" x14ac:dyDescent="0.25">
      <c r="A469" s="16"/>
      <c r="B469" s="5">
        <f>DATE(YEAR(siječanj!B469),MONTH(siječanj!B469)+8,DAY(siječanj!B469))</f>
        <v>44809</v>
      </c>
      <c r="C469" s="8">
        <v>4.8541666666666696</v>
      </c>
      <c r="D469">
        <v>0.94741476103732691</v>
      </c>
      <c r="E469" s="6">
        <v>155.7608018185887</v>
      </c>
      <c r="F469" s="10">
        <v>126.66505409999999</v>
      </c>
      <c r="G469" s="10">
        <v>262.95517819999998</v>
      </c>
      <c r="H469" s="10">
        <v>147.57008283394066</v>
      </c>
    </row>
    <row r="470" spans="1:8" x14ac:dyDescent="0.25">
      <c r="A470" s="16"/>
      <c r="B470" s="5">
        <f>DATE(YEAR(siječanj!B470),MONTH(siječanj!B470)+8,DAY(siječanj!B470))</f>
        <v>44809</v>
      </c>
      <c r="C470" s="8">
        <v>4.8645833333333304</v>
      </c>
      <c r="D470">
        <v>0.94741476103732691</v>
      </c>
      <c r="E470" s="6">
        <v>156.50583254120505</v>
      </c>
      <c r="F470" s="10">
        <v>124.2481746</v>
      </c>
      <c r="G470" s="10">
        <v>263.51562580000001</v>
      </c>
      <c r="H470" s="10">
        <v>148.27593593797368</v>
      </c>
    </row>
    <row r="471" spans="1:8" x14ac:dyDescent="0.25">
      <c r="A471" s="16"/>
      <c r="B471" s="5">
        <f>DATE(YEAR(siječanj!B471),MONTH(siječanj!B471)+8,DAY(siječanj!B471))</f>
        <v>44809</v>
      </c>
      <c r="C471" s="8">
        <v>4.875</v>
      </c>
      <c r="D471">
        <v>0.94741476103732691</v>
      </c>
      <c r="E471" s="6">
        <v>156.30679430307259</v>
      </c>
      <c r="F471" s="10">
        <v>120.3914915</v>
      </c>
      <c r="G471" s="10">
        <v>263.94584570000001</v>
      </c>
      <c r="H471" s="10">
        <v>148.08736417315615</v>
      </c>
    </row>
    <row r="472" spans="1:8" x14ac:dyDescent="0.25">
      <c r="A472" s="16"/>
      <c r="B472" s="5">
        <f>DATE(YEAR(siječanj!B472),MONTH(siječanj!B472)+8,DAY(siječanj!B472))</f>
        <v>44809</v>
      </c>
      <c r="C472" s="8">
        <v>4.8854166666666696</v>
      </c>
      <c r="D472">
        <v>0.94741476103732691</v>
      </c>
      <c r="E472" s="6">
        <v>160.54383144550664</v>
      </c>
      <c r="F472" s="10">
        <v>117.48705459999998</v>
      </c>
      <c r="G472" s="10">
        <v>263.12083360000003</v>
      </c>
      <c r="H472" s="10">
        <v>152.10159570496157</v>
      </c>
    </row>
    <row r="473" spans="1:8" x14ac:dyDescent="0.25">
      <c r="A473" s="16"/>
      <c r="B473" s="5">
        <f>DATE(YEAR(siječanj!B473),MONTH(siječanj!B473)+8,DAY(siječanj!B473))</f>
        <v>44809</v>
      </c>
      <c r="C473" s="8">
        <v>4.8958333333333304</v>
      </c>
      <c r="D473">
        <v>0.94741476103732691</v>
      </c>
      <c r="E473" s="6">
        <v>163.39297614683451</v>
      </c>
      <c r="F473" s="10">
        <v>115.1682294</v>
      </c>
      <c r="G473" s="10">
        <v>263.31585930000006</v>
      </c>
      <c r="H473" s="10">
        <v>154.80091745133089</v>
      </c>
    </row>
    <row r="474" spans="1:8" x14ac:dyDescent="0.25">
      <c r="A474" s="16"/>
      <c r="B474" s="5">
        <f>DATE(YEAR(siječanj!B474),MONTH(siječanj!B474)+8,DAY(siječanj!B474))</f>
        <v>44809</v>
      </c>
      <c r="C474" s="8">
        <v>4.90625</v>
      </c>
      <c r="D474">
        <v>0.94741476103732691</v>
      </c>
      <c r="E474" s="6">
        <v>161.50496133726926</v>
      </c>
      <c r="F474" s="10">
        <v>112.69719259999999</v>
      </c>
      <c r="G474" s="10">
        <v>262.28518459999998</v>
      </c>
      <c r="H474" s="10">
        <v>153.01218435169167</v>
      </c>
    </row>
    <row r="475" spans="1:8" x14ac:dyDescent="0.25">
      <c r="A475" s="16"/>
      <c r="B475" s="5">
        <f>DATE(YEAR(siječanj!B475),MONTH(siječanj!B475)+8,DAY(siječanj!B475))</f>
        <v>44809</v>
      </c>
      <c r="C475" s="8">
        <v>4.9166666666666696</v>
      </c>
      <c r="D475">
        <v>0.94741476103732691</v>
      </c>
      <c r="E475" s="6">
        <v>157.55174187664801</v>
      </c>
      <c r="F475" s="10">
        <v>109.3126197</v>
      </c>
      <c r="G475" s="10">
        <v>258.86756549999996</v>
      </c>
      <c r="H475" s="10">
        <v>149.26684588107909</v>
      </c>
    </row>
    <row r="476" spans="1:8" x14ac:dyDescent="0.25">
      <c r="A476" s="16"/>
      <c r="B476" s="5">
        <f>DATE(YEAR(siječanj!B476),MONTH(siječanj!B476)+8,DAY(siječanj!B476))</f>
        <v>44809</v>
      </c>
      <c r="C476" s="8">
        <v>4.9270833333333304</v>
      </c>
      <c r="D476">
        <v>0.94741476103732691</v>
      </c>
      <c r="E476" s="6">
        <v>150.96631980344659</v>
      </c>
      <c r="F476" s="10">
        <v>106.55252879999999</v>
      </c>
      <c r="G476" s="10">
        <v>256.36720279999997</v>
      </c>
      <c r="H476" s="10">
        <v>143.02771980126704</v>
      </c>
    </row>
    <row r="477" spans="1:8" x14ac:dyDescent="0.25">
      <c r="A477" s="16"/>
      <c r="B477" s="5">
        <f>DATE(YEAR(siječanj!B477),MONTH(siječanj!B477)+8,DAY(siječanj!B477))</f>
        <v>44809</v>
      </c>
      <c r="C477" s="8">
        <v>4.9375</v>
      </c>
      <c r="D477">
        <v>0.94741476103732691</v>
      </c>
      <c r="E477" s="6">
        <v>141.77460223672199</v>
      </c>
      <c r="F477" s="10">
        <v>103.9160425</v>
      </c>
      <c r="G477" s="10">
        <v>255.32610380000003</v>
      </c>
      <c r="H477" s="10">
        <v>134.31935089926603</v>
      </c>
    </row>
    <row r="478" spans="1:8" x14ac:dyDescent="0.25">
      <c r="A478" s="16"/>
      <c r="B478" s="5">
        <f>DATE(YEAR(siječanj!B478),MONTH(siječanj!B478)+8,DAY(siječanj!B478))</f>
        <v>44809</v>
      </c>
      <c r="C478" s="8">
        <v>4.9479166666666696</v>
      </c>
      <c r="D478">
        <v>0.94741476103732691</v>
      </c>
      <c r="E478" s="6">
        <v>130.57605393880627</v>
      </c>
      <c r="F478" s="10">
        <v>101.1718082</v>
      </c>
      <c r="G478" s="10">
        <v>254.08900030000001</v>
      </c>
      <c r="H478" s="10">
        <v>123.70968093963126</v>
      </c>
    </row>
    <row r="479" spans="1:8" x14ac:dyDescent="0.25">
      <c r="A479" s="16"/>
      <c r="B479" s="5">
        <f>DATE(YEAR(siječanj!B479),MONTH(siječanj!B479)+8,DAY(siječanj!B479))</f>
        <v>44809</v>
      </c>
      <c r="C479" s="8">
        <v>4.9583333333333304</v>
      </c>
      <c r="D479">
        <v>0.94741476103732691</v>
      </c>
      <c r="E479" s="6">
        <v>119.22713434389148</v>
      </c>
      <c r="F479" s="10">
        <v>97.572710220000005</v>
      </c>
      <c r="G479" s="10">
        <v>247.21311560000001</v>
      </c>
      <c r="H479" s="10">
        <v>112.95754699358322</v>
      </c>
    </row>
    <row r="480" spans="1:8" x14ac:dyDescent="0.25">
      <c r="A480" s="16"/>
      <c r="B480" s="5">
        <f>DATE(YEAR(siječanj!B480),MONTH(siječanj!B480)+8,DAY(siječanj!B480))</f>
        <v>44809</v>
      </c>
      <c r="C480" s="8">
        <v>4.96875</v>
      </c>
      <c r="D480">
        <v>0.94741476103732691</v>
      </c>
      <c r="E480" s="6">
        <v>109.12351577293856</v>
      </c>
      <c r="F480" s="10">
        <v>94.653842560000001</v>
      </c>
      <c r="G480" s="10">
        <v>246.06234359999996</v>
      </c>
      <c r="H480" s="10">
        <v>103.38522961957156</v>
      </c>
    </row>
    <row r="481" spans="1:8" x14ac:dyDescent="0.25">
      <c r="A481" s="16"/>
      <c r="B481" s="5">
        <f>DATE(YEAR(siječanj!B481),MONTH(siječanj!B481)+8,DAY(siječanj!B481))</f>
        <v>44809</v>
      </c>
      <c r="C481" s="8">
        <v>4.9791666666666696</v>
      </c>
      <c r="D481">
        <v>0.94741476103732691</v>
      </c>
      <c r="E481" s="6">
        <v>99.354443949798892</v>
      </c>
      <c r="F481" s="10">
        <v>92.213065639999996</v>
      </c>
      <c r="G481" s="10">
        <v>243.33599580000001</v>
      </c>
      <c r="H481" s="10">
        <v>94.129866772695209</v>
      </c>
    </row>
    <row r="482" spans="1:8" ht="15.75" thickBot="1" x14ac:dyDescent="0.3">
      <c r="A482" s="16"/>
      <c r="B482" s="5">
        <f>DATE(YEAR(siječanj!B482),MONTH(siječanj!B482)+8,DAY(siječanj!B482))</f>
        <v>44809</v>
      </c>
      <c r="C482" s="8">
        <v>4.9895833333333304</v>
      </c>
      <c r="D482">
        <v>0.94741476103732691</v>
      </c>
      <c r="E482" s="6">
        <v>91.102076384028592</v>
      </c>
      <c r="F482" s="10">
        <v>89.979650590000006</v>
      </c>
      <c r="G482" s="10">
        <v>242.36315479999999</v>
      </c>
      <c r="H482" s="10">
        <v>86.311451927378755</v>
      </c>
    </row>
    <row r="483" spans="1:8" x14ac:dyDescent="0.25">
      <c r="A483" s="15">
        <f t="shared" ref="A483" si="3">A387+1</f>
        <v>249</v>
      </c>
      <c r="B483" s="5">
        <f>DATE(YEAR(siječanj!B483),MONTH(siječanj!B483)+8,DAY(siječanj!B483))</f>
        <v>44810</v>
      </c>
      <c r="C483" s="8">
        <v>5</v>
      </c>
      <c r="D483">
        <v>0.9464804688465509</v>
      </c>
      <c r="E483" s="6">
        <v>82.339527013519387</v>
      </c>
      <c r="F483" s="10">
        <v>87.821208310000003</v>
      </c>
      <c r="G483" s="10">
        <v>234.99792059999999</v>
      </c>
      <c r="H483" s="10">
        <v>77.932754132359079</v>
      </c>
    </row>
    <row r="484" spans="1:8" x14ac:dyDescent="0.25">
      <c r="A484" s="16"/>
      <c r="B484" s="5">
        <f>DATE(YEAR(siječanj!B484),MONTH(siječanj!B484)+8,DAY(siječanj!B484))</f>
        <v>44810</v>
      </c>
      <c r="C484" s="8">
        <v>5.0104166666666696</v>
      </c>
      <c r="D484">
        <v>0.9464804688465509</v>
      </c>
      <c r="E484" s="6">
        <v>77.43811235673887</v>
      </c>
      <c r="F484" s="10">
        <v>86.176685300000003</v>
      </c>
      <c r="G484" s="10">
        <v>232.93083219999997</v>
      </c>
      <c r="H484" s="10">
        <v>73.293660889998094</v>
      </c>
    </row>
    <row r="485" spans="1:8" x14ac:dyDescent="0.25">
      <c r="A485" s="16"/>
      <c r="B485" s="5">
        <f>DATE(YEAR(siječanj!B485),MONTH(siječanj!B485)+8,DAY(siječanj!B485))</f>
        <v>44810</v>
      </c>
      <c r="C485" s="8">
        <v>5.0208333333333304</v>
      </c>
      <c r="D485">
        <v>0.9464804688465509</v>
      </c>
      <c r="E485" s="6">
        <v>72.609307926259902</v>
      </c>
      <c r="F485" s="10">
        <v>84.820674359999998</v>
      </c>
      <c r="G485" s="10">
        <v>232.52827659999997</v>
      </c>
      <c r="H485" s="10">
        <v>68.723291808670055</v>
      </c>
    </row>
    <row r="486" spans="1:8" x14ac:dyDescent="0.25">
      <c r="A486" s="16"/>
      <c r="B486" s="5">
        <f>DATE(YEAR(siječanj!B486),MONTH(siječanj!B486)+8,DAY(siječanj!B486))</f>
        <v>44810</v>
      </c>
      <c r="C486" s="8">
        <v>5.03125</v>
      </c>
      <c r="D486">
        <v>0.9464804688465509</v>
      </c>
      <c r="E486" s="6">
        <v>68.805559258422761</v>
      </c>
      <c r="F486" s="10">
        <v>83.654677269999993</v>
      </c>
      <c r="G486" s="10">
        <v>232.16736980000005</v>
      </c>
      <c r="H486" s="10">
        <v>65.12311798616112</v>
      </c>
    </row>
    <row r="487" spans="1:8" x14ac:dyDescent="0.25">
      <c r="A487" s="16"/>
      <c r="B487" s="5">
        <f>DATE(YEAR(siječanj!B487),MONTH(siječanj!B487)+8,DAY(siječanj!B487))</f>
        <v>44810</v>
      </c>
      <c r="C487" s="8">
        <v>5.0416666666666696</v>
      </c>
      <c r="D487">
        <v>0.9464804688465509</v>
      </c>
      <c r="E487" s="6">
        <v>66.191027179489254</v>
      </c>
      <c r="F487" s="10">
        <v>82.458093770000005</v>
      </c>
      <c r="G487" s="10">
        <v>230.79508179999999</v>
      </c>
      <c r="H487" s="10">
        <v>62.648514438277786</v>
      </c>
    </row>
    <row r="488" spans="1:8" x14ac:dyDescent="0.25">
      <c r="A488" s="16"/>
      <c r="B488" s="5">
        <f>DATE(YEAR(siječanj!B488),MONTH(siječanj!B488)+8,DAY(siječanj!B488))</f>
        <v>44810</v>
      </c>
      <c r="C488" s="8">
        <v>5.0520833333333304</v>
      </c>
      <c r="D488">
        <v>0.9464804688465509</v>
      </c>
      <c r="E488" s="6">
        <v>63.936802027377681</v>
      </c>
      <c r="F488" s="10">
        <v>81.855974900000007</v>
      </c>
      <c r="G488" s="10">
        <v>230.80451319999997</v>
      </c>
      <c r="H488" s="10">
        <v>60.514934359421531</v>
      </c>
    </row>
    <row r="489" spans="1:8" x14ac:dyDescent="0.25">
      <c r="A489" s="16"/>
      <c r="B489" s="5">
        <f>DATE(YEAR(siječanj!B489),MONTH(siječanj!B489)+8,DAY(siječanj!B489))</f>
        <v>44810</v>
      </c>
      <c r="C489" s="8">
        <v>5.0625</v>
      </c>
      <c r="D489">
        <v>0.9464804688465509</v>
      </c>
      <c r="E489" s="6">
        <v>62.281593867586118</v>
      </c>
      <c r="F489" s="10">
        <v>81.211134569999999</v>
      </c>
      <c r="G489" s="10">
        <v>230.79570090000001</v>
      </c>
      <c r="H489" s="10">
        <v>58.948312164303381</v>
      </c>
    </row>
    <row r="490" spans="1:8" x14ac:dyDescent="0.25">
      <c r="A490" s="16"/>
      <c r="B490" s="5">
        <f>DATE(YEAR(siječanj!B490),MONTH(siječanj!B490)+8,DAY(siječanj!B490))</f>
        <v>44810</v>
      </c>
      <c r="C490" s="8">
        <v>5.0729166666666696</v>
      </c>
      <c r="D490">
        <v>0.9464804688465509</v>
      </c>
      <c r="E490" s="6">
        <v>60.865391639065571</v>
      </c>
      <c r="F490" s="10">
        <v>80.672623119999997</v>
      </c>
      <c r="G490" s="10">
        <v>230.60150849999999</v>
      </c>
      <c r="H490" s="10">
        <v>57.607904415071722</v>
      </c>
    </row>
    <row r="491" spans="1:8" x14ac:dyDescent="0.25">
      <c r="A491" s="16"/>
      <c r="B491" s="5">
        <f>DATE(YEAR(siječanj!B491),MONTH(siječanj!B491)+8,DAY(siječanj!B491))</f>
        <v>44810</v>
      </c>
      <c r="C491" s="8">
        <v>5.0833333333333304</v>
      </c>
      <c r="D491">
        <v>0.9464804688465509</v>
      </c>
      <c r="E491" s="6">
        <v>60.570739114366738</v>
      </c>
      <c r="F491" s="10">
        <v>80.34049499999999</v>
      </c>
      <c r="G491" s="10">
        <v>229.91877840000001</v>
      </c>
      <c r="H491" s="10">
        <v>57.32902155534795</v>
      </c>
    </row>
    <row r="492" spans="1:8" x14ac:dyDescent="0.25">
      <c r="A492" s="16"/>
      <c r="B492" s="5">
        <f>DATE(YEAR(siječanj!B492),MONTH(siječanj!B492)+8,DAY(siječanj!B492))</f>
        <v>44810</v>
      </c>
      <c r="C492" s="8">
        <v>5.09375</v>
      </c>
      <c r="D492">
        <v>0.9464804688465509</v>
      </c>
      <c r="E492" s="6">
        <v>60.050877137526783</v>
      </c>
      <c r="F492" s="10">
        <v>79.940007999999992</v>
      </c>
      <c r="G492" s="10">
        <v>229.94958309999998</v>
      </c>
      <c r="H492" s="10">
        <v>56.836982347772974</v>
      </c>
    </row>
    <row r="493" spans="1:8" x14ac:dyDescent="0.25">
      <c r="A493" s="16"/>
      <c r="B493" s="5">
        <f>DATE(YEAR(siječanj!B493),MONTH(siječanj!B493)+8,DAY(siječanj!B493))</f>
        <v>44810</v>
      </c>
      <c r="C493" s="8">
        <v>5.1041666666666696</v>
      </c>
      <c r="D493">
        <v>0.9464804688465509</v>
      </c>
      <c r="E493" s="6">
        <v>59.269502581071258</v>
      </c>
      <c r="F493" s="10">
        <v>79.508144360000003</v>
      </c>
      <c r="G493" s="10">
        <v>229.69610640000002</v>
      </c>
      <c r="H493" s="10">
        <v>56.097426591234182</v>
      </c>
    </row>
    <row r="494" spans="1:8" x14ac:dyDescent="0.25">
      <c r="A494" s="16"/>
      <c r="B494" s="5">
        <f>DATE(YEAR(siječanj!B494),MONTH(siječanj!B494)+8,DAY(siječanj!B494))</f>
        <v>44810</v>
      </c>
      <c r="C494" s="8">
        <v>5.1145833333333304</v>
      </c>
      <c r="D494">
        <v>0.9464804688465509</v>
      </c>
      <c r="E494" s="6">
        <v>58.955668423039818</v>
      </c>
      <c r="F494" s="10">
        <v>79.100561769999999</v>
      </c>
      <c r="G494" s="10">
        <v>229.76535819999998</v>
      </c>
      <c r="H494" s="10">
        <v>55.800388690200521</v>
      </c>
    </row>
    <row r="495" spans="1:8" x14ac:dyDescent="0.25">
      <c r="A495" s="16"/>
      <c r="B495" s="5">
        <f>DATE(YEAR(siječanj!B495),MONTH(siječanj!B495)+8,DAY(siječanj!B495))</f>
        <v>44810</v>
      </c>
      <c r="C495" s="8">
        <v>5.125</v>
      </c>
      <c r="D495">
        <v>0.9464804688465509</v>
      </c>
      <c r="E495" s="6">
        <v>58.747584436393211</v>
      </c>
      <c r="F495" s="10">
        <v>78.928588939999997</v>
      </c>
      <c r="G495" s="10">
        <v>229.65589900000003</v>
      </c>
      <c r="H495" s="10">
        <v>55.603441260959784</v>
      </c>
    </row>
    <row r="496" spans="1:8" x14ac:dyDescent="0.25">
      <c r="A496" s="16"/>
      <c r="B496" s="5">
        <f>DATE(YEAR(siječanj!B496),MONTH(siječanj!B496)+8,DAY(siječanj!B496))</f>
        <v>44810</v>
      </c>
      <c r="C496" s="8">
        <v>5.1354166666666696</v>
      </c>
      <c r="D496">
        <v>0.9464804688465509</v>
      </c>
      <c r="E496" s="6">
        <v>58.681767208811202</v>
      </c>
      <c r="F496" s="10">
        <v>78.888583350000005</v>
      </c>
      <c r="G496" s="10">
        <v>229.81582459999998</v>
      </c>
      <c r="H496" s="10">
        <v>55.541146540539785</v>
      </c>
    </row>
    <row r="497" spans="1:8" x14ac:dyDescent="0.25">
      <c r="A497" s="16"/>
      <c r="B497" s="5">
        <f>DATE(YEAR(siječanj!B497),MONTH(siječanj!B497)+8,DAY(siječanj!B497))</f>
        <v>44810</v>
      </c>
      <c r="C497" s="8">
        <v>5.1458333333333304</v>
      </c>
      <c r="D497">
        <v>0.9464804688465509</v>
      </c>
      <c r="E497" s="6">
        <v>59.16166347818892</v>
      </c>
      <c r="F497" s="10">
        <v>78.711535609999999</v>
      </c>
      <c r="G497" s="10">
        <v>229.65994180000001</v>
      </c>
      <c r="H497" s="10">
        <v>55.995358986578118</v>
      </c>
    </row>
    <row r="498" spans="1:8" x14ac:dyDescent="0.25">
      <c r="A498" s="16"/>
      <c r="B498" s="5">
        <f>DATE(YEAR(siječanj!B498),MONTH(siječanj!B498)+8,DAY(siječanj!B498))</f>
        <v>44810</v>
      </c>
      <c r="C498" s="8">
        <v>5.15625</v>
      </c>
      <c r="D498">
        <v>0.9464804688465509</v>
      </c>
      <c r="E498" s="6">
        <v>60.370001137297145</v>
      </c>
      <c r="F498" s="10">
        <v>78.666647960000006</v>
      </c>
      <c r="G498" s="10">
        <v>229.82876919999998</v>
      </c>
      <c r="H498" s="10">
        <v>57.13902698069581</v>
      </c>
    </row>
    <row r="499" spans="1:8" x14ac:dyDescent="0.25">
      <c r="A499" s="16"/>
      <c r="B499" s="5">
        <f>DATE(YEAR(siječanj!B499),MONTH(siječanj!B499)+8,DAY(siječanj!B499))</f>
        <v>44810</v>
      </c>
      <c r="C499" s="8">
        <v>5.1666666666666696</v>
      </c>
      <c r="D499">
        <v>0.9464804688465509</v>
      </c>
      <c r="E499" s="6">
        <v>62.521444704134879</v>
      </c>
      <c r="F499" s="10">
        <v>78.882097849999994</v>
      </c>
      <c r="G499" s="10">
        <v>231.79951940000001</v>
      </c>
      <c r="H499" s="10">
        <v>59.175326296533285</v>
      </c>
    </row>
    <row r="500" spans="1:8" x14ac:dyDescent="0.25">
      <c r="A500" s="16"/>
      <c r="B500" s="5">
        <f>DATE(YEAR(siječanj!B500),MONTH(siječanj!B500)+8,DAY(siječanj!B500))</f>
        <v>44810</v>
      </c>
      <c r="C500" s="8">
        <v>5.1770833333333304</v>
      </c>
      <c r="D500">
        <v>0.9464804688465509</v>
      </c>
      <c r="E500" s="6">
        <v>64.7146450584831</v>
      </c>
      <c r="F500" s="10">
        <v>79.027742250000003</v>
      </c>
      <c r="G500" s="10">
        <v>233.00324410000002</v>
      </c>
      <c r="H500" s="10">
        <v>61.25114759619121</v>
      </c>
    </row>
    <row r="501" spans="1:8" x14ac:dyDescent="0.25">
      <c r="A501" s="16"/>
      <c r="B501" s="5">
        <f>DATE(YEAR(siječanj!B501),MONTH(siječanj!B501)+8,DAY(siječanj!B501))</f>
        <v>44810</v>
      </c>
      <c r="C501" s="8">
        <v>5.1875</v>
      </c>
      <c r="D501">
        <v>0.9464804688465509</v>
      </c>
      <c r="E501" s="6">
        <v>67.256011914581237</v>
      </c>
      <c r="F501" s="10">
        <v>79.427052939999996</v>
      </c>
      <c r="G501" s="10">
        <v>241.14635090000002</v>
      </c>
      <c r="H501" s="10">
        <v>63.656501689662065</v>
      </c>
    </row>
    <row r="502" spans="1:8" x14ac:dyDescent="0.25">
      <c r="A502" s="16"/>
      <c r="B502" s="5">
        <f>DATE(YEAR(siječanj!B502),MONTH(siječanj!B502)+8,DAY(siječanj!B502))</f>
        <v>44810</v>
      </c>
      <c r="C502" s="8">
        <v>5.1979166666666696</v>
      </c>
      <c r="D502">
        <v>0.9464804688465509</v>
      </c>
      <c r="E502" s="6">
        <v>71.031415052830098</v>
      </c>
      <c r="F502" s="10">
        <v>79.948481049999998</v>
      </c>
      <c r="G502" s="10">
        <v>243.8795542</v>
      </c>
      <c r="H502" s="10">
        <v>67.22984702203658</v>
      </c>
    </row>
    <row r="503" spans="1:8" x14ac:dyDescent="0.25">
      <c r="A503" s="16"/>
      <c r="B503" s="5">
        <f>DATE(YEAR(siječanj!B503),MONTH(siječanj!B503)+8,DAY(siječanj!B503))</f>
        <v>44810</v>
      </c>
      <c r="C503" s="8">
        <v>5.2083333333333304</v>
      </c>
      <c r="D503">
        <v>0.9464804688465509</v>
      </c>
      <c r="E503" s="6">
        <v>74.152071206925328</v>
      </c>
      <c r="F503" s="10">
        <v>80.897117199999997</v>
      </c>
      <c r="G503" s="10">
        <v>250.38375330000002</v>
      </c>
      <c r="H503" s="10">
        <v>70.183487121873512</v>
      </c>
    </row>
    <row r="504" spans="1:8" x14ac:dyDescent="0.25">
      <c r="A504" s="16"/>
      <c r="B504" s="5">
        <f>DATE(YEAR(siječanj!B504),MONTH(siječanj!B504)+8,DAY(siječanj!B504))</f>
        <v>44810</v>
      </c>
      <c r="C504" s="8">
        <v>5.21875</v>
      </c>
      <c r="D504">
        <v>0.9464804688465509</v>
      </c>
      <c r="E504" s="6">
        <v>77.630803380487507</v>
      </c>
      <c r="F504" s="10">
        <v>82.055961569999994</v>
      </c>
      <c r="G504" s="10">
        <v>251.30990040000003</v>
      </c>
      <c r="H504" s="10">
        <v>73.476039180498219</v>
      </c>
    </row>
    <row r="505" spans="1:8" x14ac:dyDescent="0.25">
      <c r="A505" s="16"/>
      <c r="B505" s="5">
        <f>DATE(YEAR(siječanj!B505),MONTH(siječanj!B505)+8,DAY(siječanj!B505))</f>
        <v>44810</v>
      </c>
      <c r="C505" s="8">
        <v>5.2291666666666696</v>
      </c>
      <c r="D505">
        <v>0.9464804688465509</v>
      </c>
      <c r="E505" s="6">
        <v>81.88381528898374</v>
      </c>
      <c r="F505" s="10">
        <v>84.156122749999994</v>
      </c>
      <c r="G505" s="10">
        <v>250.48923760000002</v>
      </c>
      <c r="H505" s="10">
        <v>77.501431885661702</v>
      </c>
    </row>
    <row r="506" spans="1:8" x14ac:dyDescent="0.25">
      <c r="A506" s="16"/>
      <c r="B506" s="5">
        <f>DATE(YEAR(siječanj!B506),MONTH(siječanj!B506)+8,DAY(siječanj!B506))</f>
        <v>44810</v>
      </c>
      <c r="C506" s="8">
        <v>5.2395833333333304</v>
      </c>
      <c r="D506">
        <v>0.9464804688465509</v>
      </c>
      <c r="E506" s="6">
        <v>86.508494178576825</v>
      </c>
      <c r="F506" s="10">
        <v>87.074192010000004</v>
      </c>
      <c r="G506" s="10">
        <v>248.95050719999998</v>
      </c>
      <c r="H506" s="10">
        <v>81.878600129348513</v>
      </c>
    </row>
    <row r="507" spans="1:8" x14ac:dyDescent="0.25">
      <c r="A507" s="16"/>
      <c r="B507" s="5">
        <f>DATE(YEAR(siječanj!B507),MONTH(siječanj!B507)+8,DAY(siječanj!B507))</f>
        <v>44810</v>
      </c>
      <c r="C507" s="8">
        <v>5.25</v>
      </c>
      <c r="D507">
        <v>0.9464804688465509</v>
      </c>
      <c r="E507" s="6">
        <v>88.925509047445445</v>
      </c>
      <c r="F507" s="10">
        <v>91.321917549999995</v>
      </c>
      <c r="G507" s="10">
        <v>233.47192100000001</v>
      </c>
      <c r="H507" s="10">
        <v>84.166257495644373</v>
      </c>
    </row>
    <row r="508" spans="1:8" x14ac:dyDescent="0.25">
      <c r="A508" s="16"/>
      <c r="B508" s="5">
        <f>DATE(YEAR(siječanj!B508),MONTH(siječanj!B508)+8,DAY(siječanj!B508))</f>
        <v>44810</v>
      </c>
      <c r="C508" s="8">
        <v>5.2604166666666696</v>
      </c>
      <c r="D508">
        <v>0.9464804688465509</v>
      </c>
      <c r="E508" s="6">
        <v>89.871217184003356</v>
      </c>
      <c r="F508" s="10">
        <v>93.998448010000004</v>
      </c>
      <c r="G508" s="10">
        <v>169.98905359999998</v>
      </c>
      <c r="H508" s="10">
        <v>85.061351776125704</v>
      </c>
    </row>
    <row r="509" spans="1:8" x14ac:dyDescent="0.25">
      <c r="A509" s="16"/>
      <c r="B509" s="5">
        <f>DATE(YEAR(siječanj!B509),MONTH(siječanj!B509)+8,DAY(siječanj!B509))</f>
        <v>44810</v>
      </c>
      <c r="C509" s="8">
        <v>5.2708333333333304</v>
      </c>
      <c r="D509">
        <v>0.9464804688465509</v>
      </c>
      <c r="E509" s="6">
        <v>93.031156965742014</v>
      </c>
      <c r="F509" s="10">
        <v>97.514225409999995</v>
      </c>
      <c r="G509" s="10">
        <v>85.399459820000004</v>
      </c>
      <c r="H509" s="10">
        <v>88.052173062272573</v>
      </c>
    </row>
    <row r="510" spans="1:8" x14ac:dyDescent="0.25">
      <c r="A510" s="16"/>
      <c r="B510" s="5">
        <f>DATE(YEAR(siječanj!B510),MONTH(siječanj!B510)+8,DAY(siječanj!B510))</f>
        <v>44810</v>
      </c>
      <c r="C510" s="8">
        <v>5.28125</v>
      </c>
      <c r="D510">
        <v>0.9464804688465509</v>
      </c>
      <c r="E510" s="6">
        <v>93.832489554974543</v>
      </c>
      <c r="F510" s="10">
        <v>103.4476964</v>
      </c>
      <c r="G510" s="10">
        <v>25.626622210000001</v>
      </c>
      <c r="H510" s="10">
        <v>88.810618707031395</v>
      </c>
    </row>
    <row r="511" spans="1:8" x14ac:dyDescent="0.25">
      <c r="A511" s="16"/>
      <c r="B511" s="5">
        <f>DATE(YEAR(siječanj!B511),MONTH(siječanj!B511)+8,DAY(siječanj!B511))</f>
        <v>44810</v>
      </c>
      <c r="C511" s="8">
        <v>5.2916666666666696</v>
      </c>
      <c r="D511">
        <v>0.9464804688465509</v>
      </c>
      <c r="E511" s="6">
        <v>93.590703676843731</v>
      </c>
      <c r="F511" s="10">
        <v>111.53163300000001</v>
      </c>
      <c r="G511" s="10">
        <v>8.2170258329999992</v>
      </c>
      <c r="H511" s="10">
        <v>88.581773095737674</v>
      </c>
    </row>
    <row r="512" spans="1:8" x14ac:dyDescent="0.25">
      <c r="A512" s="16"/>
      <c r="B512" s="5">
        <f>DATE(YEAR(siječanj!B512),MONTH(siječanj!B512)+8,DAY(siječanj!B512))</f>
        <v>44810</v>
      </c>
      <c r="C512" s="8">
        <v>5.3020833333333304</v>
      </c>
      <c r="D512">
        <v>0.9464804688465509</v>
      </c>
      <c r="E512" s="6">
        <v>93.205513247112137</v>
      </c>
      <c r="F512" s="10">
        <v>115.20918519999999</v>
      </c>
      <c r="G512" s="10">
        <v>3.4698993519999997</v>
      </c>
      <c r="H512" s="10">
        <v>88.217197877210111</v>
      </c>
    </row>
    <row r="513" spans="1:8" x14ac:dyDescent="0.25">
      <c r="A513" s="16"/>
      <c r="B513" s="5">
        <f>DATE(YEAR(siječanj!B513),MONTH(siječanj!B513)+8,DAY(siječanj!B513))</f>
        <v>44810</v>
      </c>
      <c r="C513" s="8">
        <v>5.3125</v>
      </c>
      <c r="D513">
        <v>0.9464804688465509</v>
      </c>
      <c r="E513" s="6">
        <v>94.097392676920904</v>
      </c>
      <c r="F513" s="10">
        <v>119.26351880000001</v>
      </c>
      <c r="G513" s="10">
        <v>2.0756683580000002</v>
      </c>
      <c r="H513" s="10">
        <v>89.061344338090109</v>
      </c>
    </row>
    <row r="514" spans="1:8" x14ac:dyDescent="0.25">
      <c r="A514" s="16"/>
      <c r="B514" s="5">
        <f>DATE(YEAR(siječanj!B514),MONTH(siječanj!B514)+8,DAY(siječanj!B514))</f>
        <v>44810</v>
      </c>
      <c r="C514" s="8">
        <v>5.3229166666666696</v>
      </c>
      <c r="D514">
        <v>0.9464804688465509</v>
      </c>
      <c r="E514" s="6">
        <v>95.798028146916053</v>
      </c>
      <c r="F514" s="10">
        <v>124.52917190000001</v>
      </c>
      <c r="G514" s="10">
        <v>1.5612483559999999</v>
      </c>
      <c r="H514" s="10">
        <v>90.67096259506819</v>
      </c>
    </row>
    <row r="515" spans="1:8" x14ac:dyDescent="0.25">
      <c r="A515" s="16"/>
      <c r="B515" s="5">
        <f>DATE(YEAR(siječanj!B515),MONTH(siječanj!B515)+8,DAY(siječanj!B515))</f>
        <v>44810</v>
      </c>
      <c r="C515" s="8">
        <v>5.3333333333333304</v>
      </c>
      <c r="D515">
        <v>0.9464804688465509</v>
      </c>
      <c r="E515" s="6">
        <v>96.64710930198008</v>
      </c>
      <c r="F515" s="10">
        <v>132.24169979999999</v>
      </c>
      <c r="G515" s="10">
        <v>1.260600349</v>
      </c>
      <c r="H515" s="10">
        <v>91.474601324801952</v>
      </c>
    </row>
    <row r="516" spans="1:8" x14ac:dyDescent="0.25">
      <c r="A516" s="16"/>
      <c r="B516" s="5">
        <f>DATE(YEAR(siječanj!B516),MONTH(siječanj!B516)+8,DAY(siječanj!B516))</f>
        <v>44810</v>
      </c>
      <c r="C516" s="8">
        <v>5.34375</v>
      </c>
      <c r="D516">
        <v>0.9464804688465509</v>
      </c>
      <c r="E516" s="6">
        <v>98.350810656226301</v>
      </c>
      <c r="F516" s="10">
        <v>136.075199</v>
      </c>
      <c r="G516" s="10">
        <v>1.2473016590000001</v>
      </c>
      <c r="H516" s="10">
        <v>93.087121381343422</v>
      </c>
    </row>
    <row r="517" spans="1:8" x14ac:dyDescent="0.25">
      <c r="A517" s="16"/>
      <c r="B517" s="5">
        <f>DATE(YEAR(siječanj!B517),MONTH(siječanj!B517)+8,DAY(siječanj!B517))</f>
        <v>44810</v>
      </c>
      <c r="C517" s="8">
        <v>5.3541666666666696</v>
      </c>
      <c r="D517">
        <v>0.9464804688465509</v>
      </c>
      <c r="E517" s="6">
        <v>99.106239372936443</v>
      </c>
      <c r="F517" s="10">
        <v>138.58480169999999</v>
      </c>
      <c r="G517" s="10">
        <v>1.195454362</v>
      </c>
      <c r="H517" s="10">
        <v>93.802119907315387</v>
      </c>
    </row>
    <row r="518" spans="1:8" x14ac:dyDescent="0.25">
      <c r="A518" s="16"/>
      <c r="B518" s="5">
        <f>DATE(YEAR(siječanj!B518),MONTH(siječanj!B518)+8,DAY(siječanj!B518))</f>
        <v>44810</v>
      </c>
      <c r="C518" s="8">
        <v>5.3645833333333304</v>
      </c>
      <c r="D518">
        <v>0.9464804688465509</v>
      </c>
      <c r="E518" s="6">
        <v>100.79746174429667</v>
      </c>
      <c r="F518" s="10">
        <v>141.19615949999999</v>
      </c>
      <c r="G518" s="10">
        <v>1.1942806240000001</v>
      </c>
      <c r="H518" s="10">
        <v>95.402828850284195</v>
      </c>
    </row>
    <row r="519" spans="1:8" x14ac:dyDescent="0.25">
      <c r="A519" s="16"/>
      <c r="B519" s="5">
        <f>DATE(YEAR(siječanj!B519),MONTH(siječanj!B519)+8,DAY(siječanj!B519))</f>
        <v>44810</v>
      </c>
      <c r="C519" s="8">
        <v>5.375</v>
      </c>
      <c r="D519">
        <v>0.9464804688465509</v>
      </c>
      <c r="E519" s="6">
        <v>102.3471947488749</v>
      </c>
      <c r="F519" s="10">
        <v>144.20410959999998</v>
      </c>
      <c r="G519" s="10">
        <v>1.1743707299999999</v>
      </c>
      <c r="H519" s="10">
        <v>96.869620871044361</v>
      </c>
    </row>
    <row r="520" spans="1:8" x14ac:dyDescent="0.25">
      <c r="A520" s="16"/>
      <c r="B520" s="5">
        <f>DATE(YEAR(siječanj!B520),MONTH(siječanj!B520)+8,DAY(siječanj!B520))</f>
        <v>44810</v>
      </c>
      <c r="C520" s="8">
        <v>5.3854166666666696</v>
      </c>
      <c r="D520">
        <v>0.9464804688465509</v>
      </c>
      <c r="E520" s="6">
        <v>104.17108114857544</v>
      </c>
      <c r="F520" s="10">
        <v>145.96832359999999</v>
      </c>
      <c r="G520" s="10">
        <v>1.205701862</v>
      </c>
      <c r="H520" s="10">
        <v>98.595893725755786</v>
      </c>
    </row>
    <row r="521" spans="1:8" x14ac:dyDescent="0.25">
      <c r="A521" s="16"/>
      <c r="B521" s="5">
        <f>DATE(YEAR(siječanj!B521),MONTH(siječanj!B521)+8,DAY(siječanj!B521))</f>
        <v>44810</v>
      </c>
      <c r="C521" s="8">
        <v>5.3958333333333304</v>
      </c>
      <c r="D521">
        <v>0.9464804688465509</v>
      </c>
      <c r="E521" s="6">
        <v>104.84185750489029</v>
      </c>
      <c r="F521" s="10">
        <v>146.90374609999998</v>
      </c>
      <c r="G521" s="10">
        <v>1.1986431200000001</v>
      </c>
      <c r="H521" s="10">
        <v>99.230770445971842</v>
      </c>
    </row>
    <row r="522" spans="1:8" x14ac:dyDescent="0.25">
      <c r="A522" s="16"/>
      <c r="B522" s="5">
        <f>DATE(YEAR(siječanj!B522),MONTH(siječanj!B522)+8,DAY(siječanj!B522))</f>
        <v>44810</v>
      </c>
      <c r="C522" s="8">
        <v>5.40625</v>
      </c>
      <c r="D522">
        <v>0.9464804688465509</v>
      </c>
      <c r="E522" s="6">
        <v>105.56112209146897</v>
      </c>
      <c r="F522" s="10">
        <v>147.58478550000001</v>
      </c>
      <c r="G522" s="10">
        <v>1.1390668770000001</v>
      </c>
      <c r="H522" s="10">
        <v>99.911540329101555</v>
      </c>
    </row>
    <row r="523" spans="1:8" x14ac:dyDescent="0.25">
      <c r="A523" s="16"/>
      <c r="B523" s="5">
        <f>DATE(YEAR(siječanj!B523),MONTH(siječanj!B523)+8,DAY(siječanj!B523))</f>
        <v>44810</v>
      </c>
      <c r="C523" s="8">
        <v>5.4166666666666696</v>
      </c>
      <c r="D523">
        <v>0.9464804688465509</v>
      </c>
      <c r="E523" s="6">
        <v>106.71981287817572</v>
      </c>
      <c r="F523" s="10">
        <v>147.8988305</v>
      </c>
      <c r="G523" s="10">
        <v>1.128279246</v>
      </c>
      <c r="H523" s="10">
        <v>101.00821852815193</v>
      </c>
    </row>
    <row r="524" spans="1:8" x14ac:dyDescent="0.25">
      <c r="A524" s="16"/>
      <c r="B524" s="5">
        <f>DATE(YEAR(siječanj!B524),MONTH(siječanj!B524)+8,DAY(siječanj!B524))</f>
        <v>44810</v>
      </c>
      <c r="C524" s="8">
        <v>5.4270833333333304</v>
      </c>
      <c r="D524">
        <v>0.9464804688465509</v>
      </c>
      <c r="E524" s="6">
        <v>107.14646422964485</v>
      </c>
      <c r="F524" s="10">
        <v>148.13758810000002</v>
      </c>
      <c r="G524" s="10">
        <v>1.160400514</v>
      </c>
      <c r="H524" s="10">
        <v>101.41203569932445</v>
      </c>
    </row>
    <row r="525" spans="1:8" x14ac:dyDescent="0.25">
      <c r="A525" s="16"/>
      <c r="B525" s="5">
        <f>DATE(YEAR(siječanj!B525),MONTH(siječanj!B525)+8,DAY(siječanj!B525))</f>
        <v>44810</v>
      </c>
      <c r="C525" s="8">
        <v>5.4375</v>
      </c>
      <c r="D525">
        <v>0.9464804688465509</v>
      </c>
      <c r="E525" s="6">
        <v>109.16537978697077</v>
      </c>
      <c r="F525" s="10">
        <v>148.43397999999999</v>
      </c>
      <c r="G525" s="10">
        <v>1.2243524800000001</v>
      </c>
      <c r="H525" s="10">
        <v>103.32289984258389</v>
      </c>
    </row>
    <row r="526" spans="1:8" x14ac:dyDescent="0.25">
      <c r="A526" s="16"/>
      <c r="B526" s="5">
        <f>DATE(YEAR(siječanj!B526),MONTH(siječanj!B526)+8,DAY(siječanj!B526))</f>
        <v>44810</v>
      </c>
      <c r="C526" s="8">
        <v>5.4479166666666696</v>
      </c>
      <c r="D526">
        <v>0.9464804688465509</v>
      </c>
      <c r="E526" s="6">
        <v>110.06068351560792</v>
      </c>
      <c r="F526" s="10">
        <v>149.0262396</v>
      </c>
      <c r="G526" s="10">
        <v>1.22825377</v>
      </c>
      <c r="H526" s="10">
        <v>104.17028733542445</v>
      </c>
    </row>
    <row r="527" spans="1:8" x14ac:dyDescent="0.25">
      <c r="A527" s="16"/>
      <c r="B527" s="5">
        <f>DATE(YEAR(siječanj!B527),MONTH(siječanj!B527)+8,DAY(siječanj!B527))</f>
        <v>44810</v>
      </c>
      <c r="C527" s="8">
        <v>5.4583333333333304</v>
      </c>
      <c r="D527">
        <v>0.9464804688465509</v>
      </c>
      <c r="E527" s="6">
        <v>111.28011018417224</v>
      </c>
      <c r="F527" s="10">
        <v>149.71739330000003</v>
      </c>
      <c r="G527" s="10">
        <v>1.2216042040000001</v>
      </c>
      <c r="H527" s="10">
        <v>105.32445086041119</v>
      </c>
    </row>
    <row r="528" spans="1:8" x14ac:dyDescent="0.25">
      <c r="A528" s="16"/>
      <c r="B528" s="5">
        <f>DATE(YEAR(siječanj!B528),MONTH(siječanj!B528)+8,DAY(siječanj!B528))</f>
        <v>44810</v>
      </c>
      <c r="C528" s="8">
        <v>5.46875</v>
      </c>
      <c r="D528">
        <v>0.9464804688465509</v>
      </c>
      <c r="E528" s="6">
        <v>112.89530100891703</v>
      </c>
      <c r="F528" s="10">
        <v>150.39688960000001</v>
      </c>
      <c r="G528" s="10">
        <v>1.2123725920000001</v>
      </c>
      <c r="H528" s="10">
        <v>106.85319742949228</v>
      </c>
    </row>
    <row r="529" spans="1:8" x14ac:dyDescent="0.25">
      <c r="A529" s="16"/>
      <c r="B529" s="5">
        <f>DATE(YEAR(siječanj!B529),MONTH(siječanj!B529)+8,DAY(siječanj!B529))</f>
        <v>44810</v>
      </c>
      <c r="C529" s="8">
        <v>5.4791666666666696</v>
      </c>
      <c r="D529">
        <v>0.9464804688465509</v>
      </c>
      <c r="E529" s="6">
        <v>113.0992607458295</v>
      </c>
      <c r="F529" s="10">
        <v>150.78276940000001</v>
      </c>
      <c r="G529" s="10">
        <v>1.226936732</v>
      </c>
      <c r="H529" s="10">
        <v>107.04624133691101</v>
      </c>
    </row>
    <row r="530" spans="1:8" x14ac:dyDescent="0.25">
      <c r="A530" s="16"/>
      <c r="B530" s="5">
        <f>DATE(YEAR(siječanj!B530),MONTH(siječanj!B530)+8,DAY(siječanj!B530))</f>
        <v>44810</v>
      </c>
      <c r="C530" s="8">
        <v>5.4895833333333304</v>
      </c>
      <c r="D530">
        <v>0.9464804688465509</v>
      </c>
      <c r="E530" s="6">
        <v>112.33685734101574</v>
      </c>
      <c r="F530" s="10">
        <v>151.2734208</v>
      </c>
      <c r="G530" s="10">
        <v>1.2073914809999999</v>
      </c>
      <c r="H530" s="10">
        <v>106.32464140487268</v>
      </c>
    </row>
    <row r="531" spans="1:8" x14ac:dyDescent="0.25">
      <c r="A531" s="16"/>
      <c r="B531" s="5">
        <f>DATE(YEAR(siječanj!B531),MONTH(siječanj!B531)+8,DAY(siječanj!B531))</f>
        <v>44810</v>
      </c>
      <c r="C531" s="8">
        <v>5.5</v>
      </c>
      <c r="D531">
        <v>0.9464804688465509</v>
      </c>
      <c r="E531" s="6">
        <v>111.60179272789178</v>
      </c>
      <c r="F531" s="10">
        <v>151.48728750000001</v>
      </c>
      <c r="G531" s="10">
        <v>1.188239974</v>
      </c>
      <c r="H531" s="10">
        <v>105.6289171052106</v>
      </c>
    </row>
    <row r="532" spans="1:8" x14ac:dyDescent="0.25">
      <c r="A532" s="16"/>
      <c r="B532" s="5">
        <f>DATE(YEAR(siječanj!B532),MONTH(siječanj!B532)+8,DAY(siječanj!B532))</f>
        <v>44810</v>
      </c>
      <c r="C532" s="8">
        <v>5.5104166666666696</v>
      </c>
      <c r="D532">
        <v>0.9464804688465509</v>
      </c>
      <c r="E532" s="6">
        <v>111.03095446834845</v>
      </c>
      <c r="F532" s="10">
        <v>151.36437939999999</v>
      </c>
      <c r="G532" s="10">
        <v>1.1941276240000001</v>
      </c>
      <c r="H532" s="10">
        <v>105.08862984168249</v>
      </c>
    </row>
    <row r="533" spans="1:8" x14ac:dyDescent="0.25">
      <c r="A533" s="16"/>
      <c r="B533" s="5">
        <f>DATE(YEAR(siječanj!B533),MONTH(siječanj!B533)+8,DAY(siječanj!B533))</f>
        <v>44810</v>
      </c>
      <c r="C533" s="8">
        <v>5.5208333333333304</v>
      </c>
      <c r="D533">
        <v>0.9464804688465509</v>
      </c>
      <c r="E533" s="6">
        <v>111.81853525616849</v>
      </c>
      <c r="F533" s="10">
        <v>151.52639299999998</v>
      </c>
      <c r="G533" s="10">
        <v>1.2620867019999999</v>
      </c>
      <c r="H533" s="10">
        <v>105.83405967499293</v>
      </c>
    </row>
    <row r="534" spans="1:8" x14ac:dyDescent="0.25">
      <c r="A534" s="16"/>
      <c r="B534" s="5">
        <f>DATE(YEAR(siječanj!B534),MONTH(siječanj!B534)+8,DAY(siječanj!B534))</f>
        <v>44810</v>
      </c>
      <c r="C534" s="8">
        <v>5.53125</v>
      </c>
      <c r="D534">
        <v>0.9464804688465509</v>
      </c>
      <c r="E534" s="6">
        <v>112.16261722171083</v>
      </c>
      <c r="F534" s="10">
        <v>151.42876189999998</v>
      </c>
      <c r="G534" s="10">
        <v>1.294817766</v>
      </c>
      <c r="H534" s="10">
        <v>106.1597265350611</v>
      </c>
    </row>
    <row r="535" spans="1:8" x14ac:dyDescent="0.25">
      <c r="A535" s="16"/>
      <c r="B535" s="5">
        <f>DATE(YEAR(siječanj!B535),MONTH(siječanj!B535)+8,DAY(siječanj!B535))</f>
        <v>44810</v>
      </c>
      <c r="C535" s="8">
        <v>5.5416666666666696</v>
      </c>
      <c r="D535">
        <v>0.9464804688465509</v>
      </c>
      <c r="E535" s="6">
        <v>111.18274353824602</v>
      </c>
      <c r="F535" s="10">
        <v>151.57073</v>
      </c>
      <c r="G535" s="10">
        <v>1.265411705</v>
      </c>
      <c r="H535" s="10">
        <v>105.23229523172492</v>
      </c>
    </row>
    <row r="536" spans="1:8" x14ac:dyDescent="0.25">
      <c r="A536" s="16"/>
      <c r="B536" s="5">
        <f>DATE(YEAR(siječanj!B536),MONTH(siječanj!B536)+8,DAY(siječanj!B536))</f>
        <v>44810</v>
      </c>
      <c r="C536" s="8">
        <v>5.5520833333333304</v>
      </c>
      <c r="D536">
        <v>0.9464804688465509</v>
      </c>
      <c r="E536" s="6">
        <v>110.7554508133228</v>
      </c>
      <c r="F536" s="10">
        <v>151.60612749999999</v>
      </c>
      <c r="G536" s="10">
        <v>1.289528008</v>
      </c>
      <c r="H536" s="10">
        <v>104.82787101310487</v>
      </c>
    </row>
    <row r="537" spans="1:8" x14ac:dyDescent="0.25">
      <c r="A537" s="16"/>
      <c r="B537" s="5">
        <f>DATE(YEAR(siječanj!B537),MONTH(siječanj!B537)+8,DAY(siječanj!B537))</f>
        <v>44810</v>
      </c>
      <c r="C537" s="8">
        <v>5.5625</v>
      </c>
      <c r="D537">
        <v>0.9464804688465509</v>
      </c>
      <c r="E537" s="6">
        <v>110.72274473851731</v>
      </c>
      <c r="F537" s="10">
        <v>151.29692240000003</v>
      </c>
      <c r="G537" s="10">
        <v>1.2926832559999999</v>
      </c>
      <c r="H537" s="10">
        <v>104.79691535208883</v>
      </c>
    </row>
    <row r="538" spans="1:8" x14ac:dyDescent="0.25">
      <c r="A538" s="16"/>
      <c r="B538" s="5">
        <f>DATE(YEAR(siječanj!B538),MONTH(siječanj!B538)+8,DAY(siječanj!B538))</f>
        <v>44810</v>
      </c>
      <c r="C538" s="8">
        <v>5.5729166666666696</v>
      </c>
      <c r="D538">
        <v>0.9464804688465509</v>
      </c>
      <c r="E538" s="6">
        <v>111.6895070011855</v>
      </c>
      <c r="F538" s="10">
        <v>150.90658780000001</v>
      </c>
      <c r="G538" s="10">
        <v>1.2436397909999999</v>
      </c>
      <c r="H538" s="10">
        <v>105.71193695172218</v>
      </c>
    </row>
    <row r="539" spans="1:8" x14ac:dyDescent="0.25">
      <c r="A539" s="16"/>
      <c r="B539" s="5">
        <f>DATE(YEAR(siječanj!B539),MONTH(siječanj!B539)+8,DAY(siječanj!B539))</f>
        <v>44810</v>
      </c>
      <c r="C539" s="8">
        <v>5.5833333333333304</v>
      </c>
      <c r="D539">
        <v>0.9464804688465509</v>
      </c>
      <c r="E539" s="6">
        <v>111.93587582028235</v>
      </c>
      <c r="F539" s="10">
        <v>150.02081609999999</v>
      </c>
      <c r="G539" s="10">
        <v>1.232703568</v>
      </c>
      <c r="H539" s="10">
        <v>105.94512022713013</v>
      </c>
    </row>
    <row r="540" spans="1:8" x14ac:dyDescent="0.25">
      <c r="A540" s="16"/>
      <c r="B540" s="5">
        <f>DATE(YEAR(siječanj!B540),MONTH(siječanj!B540)+8,DAY(siječanj!B540))</f>
        <v>44810</v>
      </c>
      <c r="C540" s="8">
        <v>5.59375</v>
      </c>
      <c r="D540">
        <v>0.9464804688465509</v>
      </c>
      <c r="E540" s="6">
        <v>113.25635951422926</v>
      </c>
      <c r="F540" s="10">
        <v>149.58460019999998</v>
      </c>
      <c r="G540" s="10">
        <v>1.21849349</v>
      </c>
      <c r="H540" s="10">
        <v>107.19493225288123</v>
      </c>
    </row>
    <row r="541" spans="1:8" x14ac:dyDescent="0.25">
      <c r="A541" s="16"/>
      <c r="B541" s="5">
        <f>DATE(YEAR(siječanj!B541),MONTH(siječanj!B541)+8,DAY(siječanj!B541))</f>
        <v>44810</v>
      </c>
      <c r="C541" s="8">
        <v>5.6041666666666696</v>
      </c>
      <c r="D541">
        <v>0.9464804688465509</v>
      </c>
      <c r="E541" s="6">
        <v>114.26139072393708</v>
      </c>
      <c r="F541" s="10">
        <v>148.80540200000002</v>
      </c>
      <c r="G541" s="10">
        <v>1.1479131229999999</v>
      </c>
      <c r="H541" s="10">
        <v>108.14617466345091</v>
      </c>
    </row>
    <row r="542" spans="1:8" x14ac:dyDescent="0.25">
      <c r="A542" s="16"/>
      <c r="B542" s="5">
        <f>DATE(YEAR(siječanj!B542),MONTH(siječanj!B542)+8,DAY(siječanj!B542))</f>
        <v>44810</v>
      </c>
      <c r="C542" s="8">
        <v>5.6145833333333304</v>
      </c>
      <c r="D542">
        <v>0.9464804688465509</v>
      </c>
      <c r="E542" s="6">
        <v>114.63797920381394</v>
      </c>
      <c r="F542" s="10">
        <v>147.34569059999998</v>
      </c>
      <c r="G542" s="10">
        <v>1.1300782140000001</v>
      </c>
      <c r="H542" s="10">
        <v>108.50260830444697</v>
      </c>
    </row>
    <row r="543" spans="1:8" x14ac:dyDescent="0.25">
      <c r="A543" s="16"/>
      <c r="B543" s="5">
        <f>DATE(YEAR(siječanj!B543),MONTH(siječanj!B543)+8,DAY(siječanj!B543))</f>
        <v>44810</v>
      </c>
      <c r="C543" s="8">
        <v>5.625</v>
      </c>
      <c r="D543">
        <v>0.9464804688465509</v>
      </c>
      <c r="E543" s="6">
        <v>114.91110798995079</v>
      </c>
      <c r="F543" s="10">
        <v>144.45761719999999</v>
      </c>
      <c r="G543" s="10">
        <v>1.166254653</v>
      </c>
      <c r="H543" s="10">
        <v>108.76111936600527</v>
      </c>
    </row>
    <row r="544" spans="1:8" x14ac:dyDescent="0.25">
      <c r="A544" s="16"/>
      <c r="B544" s="5">
        <f>DATE(YEAR(siječanj!B544),MONTH(siječanj!B544)+8,DAY(siječanj!B544))</f>
        <v>44810</v>
      </c>
      <c r="C544" s="8">
        <v>5.6354166666666696</v>
      </c>
      <c r="D544">
        <v>0.9464804688465509</v>
      </c>
      <c r="E544" s="6">
        <v>115.2849621935234</v>
      </c>
      <c r="F544" s="10">
        <v>142.71883099999999</v>
      </c>
      <c r="G544" s="10">
        <v>1.159388595</v>
      </c>
      <c r="H544" s="10">
        <v>109.11496506788292</v>
      </c>
    </row>
    <row r="545" spans="1:8" x14ac:dyDescent="0.25">
      <c r="A545" s="16"/>
      <c r="B545" s="5">
        <f>DATE(YEAR(siječanj!B545),MONTH(siječanj!B545)+8,DAY(siječanj!B545))</f>
        <v>44810</v>
      </c>
      <c r="C545" s="8">
        <v>5.6458333333333304</v>
      </c>
      <c r="D545">
        <v>0.9464804688465509</v>
      </c>
      <c r="E545" s="6">
        <v>116.00232053082679</v>
      </c>
      <c r="F545" s="10">
        <v>141.28308029999999</v>
      </c>
      <c r="G545" s="10">
        <v>1.153177307</v>
      </c>
      <c r="H545" s="10">
        <v>109.79393072330483</v>
      </c>
    </row>
    <row r="546" spans="1:8" x14ac:dyDescent="0.25">
      <c r="A546" s="16"/>
      <c r="B546" s="5">
        <f>DATE(YEAR(siječanj!B546),MONTH(siječanj!B546)+8,DAY(siječanj!B546))</f>
        <v>44810</v>
      </c>
      <c r="C546" s="8">
        <v>5.65625</v>
      </c>
      <c r="D546">
        <v>0.9464804688465509</v>
      </c>
      <c r="E546" s="6">
        <v>115.90602217876527</v>
      </c>
      <c r="F546" s="10">
        <v>139.70468679999999</v>
      </c>
      <c r="G546" s="10">
        <v>1.1044526290000001</v>
      </c>
      <c r="H546" s="10">
        <v>109.70278621389647</v>
      </c>
    </row>
    <row r="547" spans="1:8" x14ac:dyDescent="0.25">
      <c r="A547" s="16"/>
      <c r="B547" s="5">
        <f>DATE(YEAR(siječanj!B547),MONTH(siječanj!B547)+8,DAY(siječanj!B547))</f>
        <v>44810</v>
      </c>
      <c r="C547" s="8">
        <v>5.6666666666666696</v>
      </c>
      <c r="D547">
        <v>0.9464804688465509</v>
      </c>
      <c r="E547" s="6">
        <v>115.13162231041335</v>
      </c>
      <c r="F547" s="10">
        <v>137.26823210000001</v>
      </c>
      <c r="G547" s="10">
        <v>1.1266659079999999</v>
      </c>
      <c r="H547" s="10">
        <v>108.96983186342405</v>
      </c>
    </row>
    <row r="548" spans="1:8" x14ac:dyDescent="0.25">
      <c r="A548" s="16"/>
      <c r="B548" s="5">
        <f>DATE(YEAR(siječanj!B548),MONTH(siječanj!B548)+8,DAY(siječanj!B548))</f>
        <v>44810</v>
      </c>
      <c r="C548" s="8">
        <v>5.6770833333333304</v>
      </c>
      <c r="D548">
        <v>0.9464804688465509</v>
      </c>
      <c r="E548" s="6">
        <v>113.44758213033303</v>
      </c>
      <c r="F548" s="10">
        <v>135.9309312</v>
      </c>
      <c r="G548" s="10">
        <v>1.1916505159999999</v>
      </c>
      <c r="H548" s="10">
        <v>107.3759207242252</v>
      </c>
    </row>
    <row r="549" spans="1:8" x14ac:dyDescent="0.25">
      <c r="A549" s="16"/>
      <c r="B549" s="5">
        <f>DATE(YEAR(siječanj!B549),MONTH(siječanj!B549)+8,DAY(siječanj!B549))</f>
        <v>44810</v>
      </c>
      <c r="C549" s="8">
        <v>5.6875</v>
      </c>
      <c r="D549">
        <v>0.9464804688465509</v>
      </c>
      <c r="E549" s="6">
        <v>114.19039286681419</v>
      </c>
      <c r="F549" s="10">
        <v>134.97785339999999</v>
      </c>
      <c r="G549" s="10">
        <v>1.1362141029999999</v>
      </c>
      <c r="H549" s="10">
        <v>108.07897657835414</v>
      </c>
    </row>
    <row r="550" spans="1:8" x14ac:dyDescent="0.25">
      <c r="A550" s="16"/>
      <c r="B550" s="5">
        <f>DATE(YEAR(siječanj!B550),MONTH(siječanj!B550)+8,DAY(siječanj!B550))</f>
        <v>44810</v>
      </c>
      <c r="C550" s="8">
        <v>5.6979166666666696</v>
      </c>
      <c r="D550">
        <v>0.9464804688465509</v>
      </c>
      <c r="E550" s="6">
        <v>114.21738217947016</v>
      </c>
      <c r="F550" s="10">
        <v>134.26547160000001</v>
      </c>
      <c r="G550" s="10">
        <v>1.1566597199999999</v>
      </c>
      <c r="H550" s="10">
        <v>108.10452143565061</v>
      </c>
    </row>
    <row r="551" spans="1:8" x14ac:dyDescent="0.25">
      <c r="A551" s="16"/>
      <c r="B551" s="5">
        <f>DATE(YEAR(siječanj!B551),MONTH(siječanj!B551)+8,DAY(siječanj!B551))</f>
        <v>44810</v>
      </c>
      <c r="C551" s="8">
        <v>5.7083333333333304</v>
      </c>
      <c r="D551">
        <v>0.9464804688465509</v>
      </c>
      <c r="E551" s="6">
        <v>115.22933942821153</v>
      </c>
      <c r="F551" s="10">
        <v>133.6774274</v>
      </c>
      <c r="G551" s="10">
        <v>1.1421789149999999</v>
      </c>
      <c r="H551" s="10">
        <v>109.062319206892</v>
      </c>
    </row>
    <row r="552" spans="1:8" x14ac:dyDescent="0.25">
      <c r="A552" s="16"/>
      <c r="B552" s="5">
        <f>DATE(YEAR(siječanj!B552),MONTH(siječanj!B552)+8,DAY(siječanj!B552))</f>
        <v>44810</v>
      </c>
      <c r="C552" s="8">
        <v>5.71875</v>
      </c>
      <c r="D552">
        <v>0.9464804688465509</v>
      </c>
      <c r="E552" s="6">
        <v>115.34273643913713</v>
      </c>
      <c r="F552" s="10">
        <v>133.72534540000001</v>
      </c>
      <c r="G552" s="10">
        <v>1.1515286950000001</v>
      </c>
      <c r="H552" s="10">
        <v>109.16964726295866</v>
      </c>
    </row>
    <row r="553" spans="1:8" x14ac:dyDescent="0.25">
      <c r="A553" s="16"/>
      <c r="B553" s="5">
        <f>DATE(YEAR(siječanj!B553),MONTH(siječanj!B553)+8,DAY(siječanj!B553))</f>
        <v>44810</v>
      </c>
      <c r="C553" s="8">
        <v>5.7291666666666696</v>
      </c>
      <c r="D553">
        <v>0.9464804688465509</v>
      </c>
      <c r="E553" s="6">
        <v>115.91086027913948</v>
      </c>
      <c r="F553" s="10">
        <v>133.71397820000001</v>
      </c>
      <c r="G553" s="10">
        <v>1.2439546100000001</v>
      </c>
      <c r="H553" s="10">
        <v>109.70736538140699</v>
      </c>
    </row>
    <row r="554" spans="1:8" x14ac:dyDescent="0.25">
      <c r="A554" s="16"/>
      <c r="B554" s="5">
        <f>DATE(YEAR(siječanj!B554),MONTH(siječanj!B554)+8,DAY(siječanj!B554))</f>
        <v>44810</v>
      </c>
      <c r="C554" s="8">
        <v>5.7395833333333304</v>
      </c>
      <c r="D554">
        <v>0.9464804688465509</v>
      </c>
      <c r="E554" s="6">
        <v>117.21565812293001</v>
      </c>
      <c r="F554" s="10">
        <v>134.07443600000002</v>
      </c>
      <c r="G554" s="10">
        <v>1.5160612069999999</v>
      </c>
      <c r="H554" s="10">
        <v>110.94233105634781</v>
      </c>
    </row>
    <row r="555" spans="1:8" x14ac:dyDescent="0.25">
      <c r="A555" s="16"/>
      <c r="B555" s="5">
        <f>DATE(YEAR(siječanj!B555),MONTH(siječanj!B555)+8,DAY(siječanj!B555))</f>
        <v>44810</v>
      </c>
      <c r="C555" s="8">
        <v>5.75</v>
      </c>
      <c r="D555">
        <v>0.9464804688465509</v>
      </c>
      <c r="E555" s="6">
        <v>120.01086490531067</v>
      </c>
      <c r="F555" s="10">
        <v>134.3980421</v>
      </c>
      <c r="G555" s="10">
        <v>2.4878413180000001</v>
      </c>
      <c r="H555" s="10">
        <v>113.58793968225852</v>
      </c>
    </row>
    <row r="556" spans="1:8" x14ac:dyDescent="0.25">
      <c r="A556" s="16"/>
      <c r="B556" s="5">
        <f>DATE(YEAR(siječanj!B556),MONTH(siječanj!B556)+8,DAY(siječanj!B556))</f>
        <v>44810</v>
      </c>
      <c r="C556" s="8">
        <v>5.7604166666666696</v>
      </c>
      <c r="D556">
        <v>0.9464804688465509</v>
      </c>
      <c r="E556" s="6">
        <v>122.16591048900818</v>
      </c>
      <c r="F556" s="10">
        <v>134.53157109999998</v>
      </c>
      <c r="G556" s="10">
        <v>4.4102870420000002</v>
      </c>
      <c r="H556" s="10">
        <v>115.62764823670224</v>
      </c>
    </row>
    <row r="557" spans="1:8" x14ac:dyDescent="0.25">
      <c r="A557" s="16"/>
      <c r="B557" s="5">
        <f>DATE(YEAR(siječanj!B557),MONTH(siječanj!B557)+8,DAY(siječanj!B557))</f>
        <v>44810</v>
      </c>
      <c r="C557" s="8">
        <v>5.7708333333333304</v>
      </c>
      <c r="D557">
        <v>0.9464804688465509</v>
      </c>
      <c r="E557" s="6">
        <v>123.72581214206427</v>
      </c>
      <c r="F557" s="10">
        <v>135.02667969999999</v>
      </c>
      <c r="G557" s="10">
        <v>9.625334187</v>
      </c>
      <c r="H557" s="10">
        <v>117.10406468464127</v>
      </c>
    </row>
    <row r="558" spans="1:8" x14ac:dyDescent="0.25">
      <c r="A558" s="16"/>
      <c r="B558" s="5">
        <f>DATE(YEAR(siječanj!B558),MONTH(siječanj!B558)+8,DAY(siječanj!B558))</f>
        <v>44810</v>
      </c>
      <c r="C558" s="8">
        <v>5.78125</v>
      </c>
      <c r="D558">
        <v>0.9464804688465509</v>
      </c>
      <c r="E558" s="6">
        <v>125.98445939535924</v>
      </c>
      <c r="F558" s="10">
        <v>135.85135070000001</v>
      </c>
      <c r="G558" s="10">
        <v>34.318776929999999</v>
      </c>
      <c r="H558" s="10">
        <v>119.24183019589887</v>
      </c>
    </row>
    <row r="559" spans="1:8" x14ac:dyDescent="0.25">
      <c r="A559" s="16"/>
      <c r="B559" s="5">
        <f>DATE(YEAR(siječanj!B559),MONTH(siječanj!B559)+8,DAY(siječanj!B559))</f>
        <v>44810</v>
      </c>
      <c r="C559" s="8">
        <v>5.7916666666666696</v>
      </c>
      <c r="D559">
        <v>0.9464804688465509</v>
      </c>
      <c r="E559" s="6">
        <v>129.24304162006513</v>
      </c>
      <c r="F559" s="10">
        <v>136.86682429999999</v>
      </c>
      <c r="G559" s="10">
        <v>88.659915280000007</v>
      </c>
      <c r="H559" s="10">
        <v>122.32601462771353</v>
      </c>
    </row>
    <row r="560" spans="1:8" x14ac:dyDescent="0.25">
      <c r="A560" s="16"/>
      <c r="B560" s="5">
        <f>DATE(YEAR(siječanj!B560),MONTH(siječanj!B560)+8,DAY(siječanj!B560))</f>
        <v>44810</v>
      </c>
      <c r="C560" s="8">
        <v>5.8020833333333304</v>
      </c>
      <c r="D560">
        <v>0.9464804688465509</v>
      </c>
      <c r="E560" s="6">
        <v>133.31870582580245</v>
      </c>
      <c r="F560" s="10">
        <v>137.63863840000002</v>
      </c>
      <c r="G560" s="10">
        <v>152.38579050000001</v>
      </c>
      <c r="H560" s="10">
        <v>126.1835511960209</v>
      </c>
    </row>
    <row r="561" spans="1:8" x14ac:dyDescent="0.25">
      <c r="A561" s="16"/>
      <c r="B561" s="5">
        <f>DATE(YEAR(siječanj!B561),MONTH(siječanj!B561)+8,DAY(siječanj!B561))</f>
        <v>44810</v>
      </c>
      <c r="C561" s="8">
        <v>5.8125</v>
      </c>
      <c r="D561">
        <v>0.9464804688465509</v>
      </c>
      <c r="E561" s="6">
        <v>138.19274793439567</v>
      </c>
      <c r="F561" s="10">
        <v>137.66458650000001</v>
      </c>
      <c r="G561" s="10">
        <v>217.37770130000004</v>
      </c>
      <c r="H561" s="10">
        <v>130.79673685614003</v>
      </c>
    </row>
    <row r="562" spans="1:8" x14ac:dyDescent="0.25">
      <c r="A562" s="16"/>
      <c r="B562" s="5">
        <f>DATE(YEAR(siječanj!B562),MONTH(siječanj!B562)+8,DAY(siječanj!B562))</f>
        <v>44810</v>
      </c>
      <c r="C562" s="8">
        <v>5.8229166666666696</v>
      </c>
      <c r="D562">
        <v>0.9464804688465509</v>
      </c>
      <c r="E562" s="6">
        <v>141.8099572037496</v>
      </c>
      <c r="F562" s="10">
        <v>136.38617170000001</v>
      </c>
      <c r="G562" s="10">
        <v>251.93957560000001</v>
      </c>
      <c r="H562" s="10">
        <v>134.22035478131426</v>
      </c>
    </row>
    <row r="563" spans="1:8" x14ac:dyDescent="0.25">
      <c r="A563" s="16"/>
      <c r="B563" s="5">
        <f>DATE(YEAR(siječanj!B563),MONTH(siječanj!B563)+8,DAY(siječanj!B563))</f>
        <v>44810</v>
      </c>
      <c r="C563" s="8">
        <v>5.8333333333333304</v>
      </c>
      <c r="D563">
        <v>0.9464804688465509</v>
      </c>
      <c r="E563" s="6">
        <v>147.79704436444985</v>
      </c>
      <c r="F563" s="10">
        <v>132.09683859999998</v>
      </c>
      <c r="G563" s="10">
        <v>260.75373160000004</v>
      </c>
      <c r="H563" s="10">
        <v>139.88701584419897</v>
      </c>
    </row>
    <row r="564" spans="1:8" x14ac:dyDescent="0.25">
      <c r="A564" s="16"/>
      <c r="B564" s="5">
        <f>DATE(YEAR(siječanj!B564),MONTH(siječanj!B564)+8,DAY(siječanj!B564))</f>
        <v>44810</v>
      </c>
      <c r="C564" s="8">
        <v>5.84375</v>
      </c>
      <c r="D564">
        <v>0.9464804688465509</v>
      </c>
      <c r="E564" s="6">
        <v>152.1550300448865</v>
      </c>
      <c r="F564" s="10">
        <v>129.08810220000001</v>
      </c>
      <c r="G564" s="10">
        <v>261.96761609999999</v>
      </c>
      <c r="H564" s="10">
        <v>144.01176417424523</v>
      </c>
    </row>
    <row r="565" spans="1:8" x14ac:dyDescent="0.25">
      <c r="A565" s="16"/>
      <c r="B565" s="5">
        <f>DATE(YEAR(siječanj!B565),MONTH(siječanj!B565)+8,DAY(siječanj!B565))</f>
        <v>44810</v>
      </c>
      <c r="C565" s="8">
        <v>5.8541666666666696</v>
      </c>
      <c r="D565">
        <v>0.9464804688465509</v>
      </c>
      <c r="E565" s="6">
        <v>155.7608018185887</v>
      </c>
      <c r="F565" s="10">
        <v>126.66505409999999</v>
      </c>
      <c r="G565" s="10">
        <v>262.95517819999998</v>
      </c>
      <c r="H565" s="10">
        <v>147.42455673317252</v>
      </c>
    </row>
    <row r="566" spans="1:8" x14ac:dyDescent="0.25">
      <c r="A566" s="16"/>
      <c r="B566" s="5">
        <f>DATE(YEAR(siječanj!B566),MONTH(siječanj!B566)+8,DAY(siječanj!B566))</f>
        <v>44810</v>
      </c>
      <c r="C566" s="8">
        <v>5.8645833333333304</v>
      </c>
      <c r="D566">
        <v>0.9464804688465509</v>
      </c>
      <c r="E566" s="6">
        <v>156.50583254120505</v>
      </c>
      <c r="F566" s="10">
        <v>124.2481746</v>
      </c>
      <c r="G566" s="10">
        <v>263.51562580000001</v>
      </c>
      <c r="H566" s="10">
        <v>148.12971376081953</v>
      </c>
    </row>
    <row r="567" spans="1:8" x14ac:dyDescent="0.25">
      <c r="A567" s="16"/>
      <c r="B567" s="5">
        <f>DATE(YEAR(siječanj!B567),MONTH(siječanj!B567)+8,DAY(siječanj!B567))</f>
        <v>44810</v>
      </c>
      <c r="C567" s="8">
        <v>5.875</v>
      </c>
      <c r="D567">
        <v>0.9464804688465509</v>
      </c>
      <c r="E567" s="6">
        <v>156.30679430307259</v>
      </c>
      <c r="F567" s="10">
        <v>120.3914915</v>
      </c>
      <c r="G567" s="10">
        <v>263.94584570000001</v>
      </c>
      <c r="H567" s="10">
        <v>147.94132795587353</v>
      </c>
    </row>
    <row r="568" spans="1:8" x14ac:dyDescent="0.25">
      <c r="A568" s="16"/>
      <c r="B568" s="5">
        <f>DATE(YEAR(siječanj!B568),MONTH(siječanj!B568)+8,DAY(siječanj!B568))</f>
        <v>44810</v>
      </c>
      <c r="C568" s="8">
        <v>5.8854166666666696</v>
      </c>
      <c r="D568">
        <v>0.9464804688465509</v>
      </c>
      <c r="E568" s="6">
        <v>160.54383144550664</v>
      </c>
      <c r="F568" s="10">
        <v>117.48705459999998</v>
      </c>
      <c r="G568" s="10">
        <v>263.12083360000003</v>
      </c>
      <c r="H568" s="10">
        <v>151.95160085696477</v>
      </c>
    </row>
    <row r="569" spans="1:8" x14ac:dyDescent="0.25">
      <c r="A569" s="16"/>
      <c r="B569" s="5">
        <f>DATE(YEAR(siječanj!B569),MONTH(siječanj!B569)+8,DAY(siječanj!B569))</f>
        <v>44810</v>
      </c>
      <c r="C569" s="8">
        <v>5.8958333333333304</v>
      </c>
      <c r="D569">
        <v>0.9464804688465509</v>
      </c>
      <c r="E569" s="6">
        <v>163.39297614683451</v>
      </c>
      <c r="F569" s="10">
        <v>115.1682294</v>
      </c>
      <c r="G569" s="10">
        <v>263.31585930000006</v>
      </c>
      <c r="H569" s="10">
        <v>154.64826066968925</v>
      </c>
    </row>
    <row r="570" spans="1:8" x14ac:dyDescent="0.25">
      <c r="A570" s="16"/>
      <c r="B570" s="5">
        <f>DATE(YEAR(siječanj!B570),MONTH(siječanj!B570)+8,DAY(siječanj!B570))</f>
        <v>44810</v>
      </c>
      <c r="C570" s="8">
        <v>5.90625</v>
      </c>
      <c r="D570">
        <v>0.9464804688465509</v>
      </c>
      <c r="E570" s="6">
        <v>161.50496133726926</v>
      </c>
      <c r="F570" s="10">
        <v>112.69719259999999</v>
      </c>
      <c r="G570" s="10">
        <v>262.28518459999998</v>
      </c>
      <c r="H570" s="10">
        <v>152.8612915275427</v>
      </c>
    </row>
    <row r="571" spans="1:8" x14ac:dyDescent="0.25">
      <c r="A571" s="16"/>
      <c r="B571" s="5">
        <f>DATE(YEAR(siječanj!B571),MONTH(siječanj!B571)+8,DAY(siječanj!B571))</f>
        <v>44810</v>
      </c>
      <c r="C571" s="8">
        <v>5.9166666666666696</v>
      </c>
      <c r="D571">
        <v>0.9464804688465509</v>
      </c>
      <c r="E571" s="6">
        <v>157.55174187664801</v>
      </c>
      <c r="F571" s="10">
        <v>109.3126197</v>
      </c>
      <c r="G571" s="10">
        <v>258.86756549999996</v>
      </c>
      <c r="H571" s="10">
        <v>149.11964651900058</v>
      </c>
    </row>
    <row r="572" spans="1:8" x14ac:dyDescent="0.25">
      <c r="A572" s="16"/>
      <c r="B572" s="5">
        <f>DATE(YEAR(siječanj!B572),MONTH(siječanj!B572)+8,DAY(siječanj!B572))</f>
        <v>44810</v>
      </c>
      <c r="C572" s="8">
        <v>5.9270833333333304</v>
      </c>
      <c r="D572">
        <v>0.9464804688465509</v>
      </c>
      <c r="E572" s="6">
        <v>150.96631980344659</v>
      </c>
      <c r="F572" s="10">
        <v>106.55252879999999</v>
      </c>
      <c r="G572" s="10">
        <v>256.36720279999997</v>
      </c>
      <c r="H572" s="10">
        <v>142.88667314760448</v>
      </c>
    </row>
    <row r="573" spans="1:8" x14ac:dyDescent="0.25">
      <c r="A573" s="16"/>
      <c r="B573" s="5">
        <f>DATE(YEAR(siječanj!B573),MONTH(siječanj!B573)+8,DAY(siječanj!B573))</f>
        <v>44810</v>
      </c>
      <c r="C573" s="8">
        <v>5.9375</v>
      </c>
      <c r="D573">
        <v>0.9464804688465509</v>
      </c>
      <c r="E573" s="6">
        <v>141.77460223672199</v>
      </c>
      <c r="F573" s="10">
        <v>103.9160425</v>
      </c>
      <c r="G573" s="10">
        <v>255.32610380000003</v>
      </c>
      <c r="H573" s="10">
        <v>134.18689199554589</v>
      </c>
    </row>
    <row r="574" spans="1:8" x14ac:dyDescent="0.25">
      <c r="A574" s="16"/>
      <c r="B574" s="5">
        <f>DATE(YEAR(siječanj!B574),MONTH(siječanj!B574)+8,DAY(siječanj!B574))</f>
        <v>44810</v>
      </c>
      <c r="C574" s="8">
        <v>5.9479166666666696</v>
      </c>
      <c r="D574">
        <v>0.9464804688465509</v>
      </c>
      <c r="E574" s="6">
        <v>130.57605393880627</v>
      </c>
      <c r="F574" s="10">
        <v>101.1718082</v>
      </c>
      <c r="G574" s="10">
        <v>254.08900030000001</v>
      </c>
      <c r="H574" s="10">
        <v>123.58768475213388</v>
      </c>
    </row>
    <row r="575" spans="1:8" x14ac:dyDescent="0.25">
      <c r="A575" s="16"/>
      <c r="B575" s="5">
        <f>DATE(YEAR(siječanj!B575),MONTH(siječanj!B575)+8,DAY(siječanj!B575))</f>
        <v>44810</v>
      </c>
      <c r="C575" s="8">
        <v>5.9583333333333304</v>
      </c>
      <c r="D575">
        <v>0.9464804688465509</v>
      </c>
      <c r="E575" s="6">
        <v>119.22713434389148</v>
      </c>
      <c r="F575" s="10">
        <v>97.572710220000005</v>
      </c>
      <c r="G575" s="10">
        <v>247.21311560000001</v>
      </c>
      <c r="H575" s="10">
        <v>112.84615401303712</v>
      </c>
    </row>
    <row r="576" spans="1:8" x14ac:dyDescent="0.25">
      <c r="A576" s="16"/>
      <c r="B576" s="5">
        <f>DATE(YEAR(siječanj!B576),MONTH(siječanj!B576)+8,DAY(siječanj!B576))</f>
        <v>44810</v>
      </c>
      <c r="C576" s="8">
        <v>5.96875</v>
      </c>
      <c r="D576">
        <v>0.9464804688465509</v>
      </c>
      <c r="E576" s="6">
        <v>109.12351577293856</v>
      </c>
      <c r="F576" s="10">
        <v>94.653842560000001</v>
      </c>
      <c r="G576" s="10">
        <v>246.06234359999996</v>
      </c>
      <c r="H576" s="10">
        <v>103.28327637095488</v>
      </c>
    </row>
    <row r="577" spans="1:8" x14ac:dyDescent="0.25">
      <c r="A577" s="16"/>
      <c r="B577" s="5">
        <f>DATE(YEAR(siječanj!B577),MONTH(siječanj!B577)+8,DAY(siječanj!B577))</f>
        <v>44810</v>
      </c>
      <c r="C577" s="8">
        <v>5.9791666666666696</v>
      </c>
      <c r="D577">
        <v>0.9464804688465509</v>
      </c>
      <c r="E577" s="6">
        <v>99.354443949798892</v>
      </c>
      <c r="F577" s="10">
        <v>92.213065639999996</v>
      </c>
      <c r="G577" s="10">
        <v>243.33599580000001</v>
      </c>
      <c r="H577" s="10">
        <v>94.037040691594015</v>
      </c>
    </row>
    <row r="578" spans="1:8" ht="15.75" thickBot="1" x14ac:dyDescent="0.3">
      <c r="A578" s="16"/>
      <c r="B578" s="5">
        <f>DATE(YEAR(siječanj!B578),MONTH(siječanj!B578)+8,DAY(siječanj!B578))</f>
        <v>44810</v>
      </c>
      <c r="C578" s="8">
        <v>5.9895833333333304</v>
      </c>
      <c r="D578">
        <v>0.9464804688465509</v>
      </c>
      <c r="E578" s="6">
        <v>91.102076384028592</v>
      </c>
      <c r="F578" s="10">
        <v>89.979650590000006</v>
      </c>
      <c r="G578" s="10">
        <v>242.36315479999999</v>
      </c>
      <c r="H578" s="10">
        <v>86.226335968849682</v>
      </c>
    </row>
    <row r="579" spans="1:8" x14ac:dyDescent="0.25">
      <c r="A579" s="15">
        <f t="shared" ref="A579" si="4">A483+1</f>
        <v>250</v>
      </c>
      <c r="B579" s="5">
        <f>DATE(YEAR(siječanj!B579),MONTH(siječanj!B579)+8,DAY(siječanj!B579))</f>
        <v>44811</v>
      </c>
      <c r="C579" s="8">
        <v>6</v>
      </c>
      <c r="D579">
        <v>0.94552159778901435</v>
      </c>
      <c r="E579" s="6">
        <v>82.339527013519387</v>
      </c>
      <c r="F579" s="10">
        <v>87.821208310000003</v>
      </c>
      <c r="G579" s="10">
        <v>234.99792059999999</v>
      </c>
      <c r="H579" s="10">
        <v>77.853801143014564</v>
      </c>
    </row>
    <row r="580" spans="1:8" x14ac:dyDescent="0.25">
      <c r="A580" s="16"/>
      <c r="B580" s="5">
        <f>DATE(YEAR(siječanj!B580),MONTH(siječanj!B580)+8,DAY(siječanj!B580))</f>
        <v>44811</v>
      </c>
      <c r="C580" s="8">
        <v>6.0104166666666696</v>
      </c>
      <c r="D580">
        <v>0.94552159778901435</v>
      </c>
      <c r="E580" s="6">
        <v>77.43811235673887</v>
      </c>
      <c r="F580" s="10">
        <v>86.176685300000003</v>
      </c>
      <c r="G580" s="10">
        <v>232.93083219999997</v>
      </c>
      <c r="H580" s="10">
        <v>73.219407725308955</v>
      </c>
    </row>
    <row r="581" spans="1:8" x14ac:dyDescent="0.25">
      <c r="A581" s="16"/>
      <c r="B581" s="5">
        <f>DATE(YEAR(siječanj!B581),MONTH(siječanj!B581)+8,DAY(siječanj!B581))</f>
        <v>44811</v>
      </c>
      <c r="C581" s="8">
        <v>6.0208333333333304</v>
      </c>
      <c r="D581">
        <v>0.94552159778901435</v>
      </c>
      <c r="E581" s="6">
        <v>72.609307926259902</v>
      </c>
      <c r="F581" s="10">
        <v>84.820674359999998</v>
      </c>
      <c r="G581" s="10">
        <v>232.52827659999997</v>
      </c>
      <c r="H581" s="10">
        <v>68.65366884479181</v>
      </c>
    </row>
    <row r="582" spans="1:8" x14ac:dyDescent="0.25">
      <c r="A582" s="16"/>
      <c r="B582" s="5">
        <f>DATE(YEAR(siječanj!B582),MONTH(siječanj!B582)+8,DAY(siječanj!B582))</f>
        <v>44811</v>
      </c>
      <c r="C582" s="8">
        <v>6.03125</v>
      </c>
      <c r="D582">
        <v>0.94552159778901435</v>
      </c>
      <c r="E582" s="6">
        <v>68.805559258422761</v>
      </c>
      <c r="F582" s="10">
        <v>83.654677269999993</v>
      </c>
      <c r="G582" s="10">
        <v>232.16736980000005</v>
      </c>
      <c r="H582" s="10">
        <v>65.057142326790597</v>
      </c>
    </row>
    <row r="583" spans="1:8" x14ac:dyDescent="0.25">
      <c r="A583" s="16"/>
      <c r="B583" s="5">
        <f>DATE(YEAR(siječanj!B583),MONTH(siječanj!B583)+8,DAY(siječanj!B583))</f>
        <v>44811</v>
      </c>
      <c r="C583" s="8">
        <v>6.0416666666666696</v>
      </c>
      <c r="D583">
        <v>0.94552159778901435</v>
      </c>
      <c r="E583" s="6">
        <v>66.191027179489254</v>
      </c>
      <c r="F583" s="10">
        <v>82.458093770000005</v>
      </c>
      <c r="G583" s="10">
        <v>230.79508179999999</v>
      </c>
      <c r="H583" s="10">
        <v>62.585045778046755</v>
      </c>
    </row>
    <row r="584" spans="1:8" x14ac:dyDescent="0.25">
      <c r="A584" s="16"/>
      <c r="B584" s="5">
        <f>DATE(YEAR(siječanj!B584),MONTH(siječanj!B584)+8,DAY(siječanj!B584))</f>
        <v>44811</v>
      </c>
      <c r="C584" s="8">
        <v>6.0520833333333304</v>
      </c>
      <c r="D584">
        <v>0.94552159778901435</v>
      </c>
      <c r="E584" s="6">
        <v>63.936802027377681</v>
      </c>
      <c r="F584" s="10">
        <v>81.855974900000007</v>
      </c>
      <c r="G584" s="10">
        <v>230.80451319999997</v>
      </c>
      <c r="H584" s="10">
        <v>60.453627210446037</v>
      </c>
    </row>
    <row r="585" spans="1:8" x14ac:dyDescent="0.25">
      <c r="A585" s="16"/>
      <c r="B585" s="5">
        <f>DATE(YEAR(siječanj!B585),MONTH(siječanj!B585)+8,DAY(siječanj!B585))</f>
        <v>44811</v>
      </c>
      <c r="C585" s="8">
        <v>6.0625</v>
      </c>
      <c r="D585">
        <v>0.94552159778901435</v>
      </c>
      <c r="E585" s="6">
        <v>62.281593867586118</v>
      </c>
      <c r="F585" s="10">
        <v>81.211134569999999</v>
      </c>
      <c r="G585" s="10">
        <v>230.79570090000001</v>
      </c>
      <c r="H585" s="10">
        <v>58.888592146526506</v>
      </c>
    </row>
    <row r="586" spans="1:8" x14ac:dyDescent="0.25">
      <c r="A586" s="16"/>
      <c r="B586" s="5">
        <f>DATE(YEAR(siječanj!B586),MONTH(siječanj!B586)+8,DAY(siječanj!B586))</f>
        <v>44811</v>
      </c>
      <c r="C586" s="8">
        <v>6.0729166666666696</v>
      </c>
      <c r="D586">
        <v>0.94552159778901435</v>
      </c>
      <c r="E586" s="6">
        <v>60.865391639065571</v>
      </c>
      <c r="F586" s="10">
        <v>80.672623119999997</v>
      </c>
      <c r="G586" s="10">
        <v>230.60150849999999</v>
      </c>
      <c r="H586" s="10">
        <v>57.549542352623391</v>
      </c>
    </row>
    <row r="587" spans="1:8" x14ac:dyDescent="0.25">
      <c r="A587" s="16"/>
      <c r="B587" s="5">
        <f>DATE(YEAR(siječanj!B587),MONTH(siječanj!B587)+8,DAY(siječanj!B587))</f>
        <v>44811</v>
      </c>
      <c r="C587" s="8">
        <v>6.0833333333333304</v>
      </c>
      <c r="D587">
        <v>0.94552159778901435</v>
      </c>
      <c r="E587" s="6">
        <v>60.570739114366738</v>
      </c>
      <c r="F587" s="10">
        <v>80.34049499999999</v>
      </c>
      <c r="G587" s="10">
        <v>229.91877840000001</v>
      </c>
      <c r="H587" s="10">
        <v>57.270942026677588</v>
      </c>
    </row>
    <row r="588" spans="1:8" x14ac:dyDescent="0.25">
      <c r="A588" s="16"/>
      <c r="B588" s="5">
        <f>DATE(YEAR(siječanj!B588),MONTH(siječanj!B588)+8,DAY(siječanj!B588))</f>
        <v>44811</v>
      </c>
      <c r="C588" s="8">
        <v>6.09375</v>
      </c>
      <c r="D588">
        <v>0.94552159778901435</v>
      </c>
      <c r="E588" s="6">
        <v>60.050877137526783</v>
      </c>
      <c r="F588" s="10">
        <v>79.940007999999992</v>
      </c>
      <c r="G588" s="10">
        <v>229.94958309999998</v>
      </c>
      <c r="H588" s="10">
        <v>56.779401299706116</v>
      </c>
    </row>
    <row r="589" spans="1:8" x14ac:dyDescent="0.25">
      <c r="A589" s="16"/>
      <c r="B589" s="5">
        <f>DATE(YEAR(siječanj!B589),MONTH(siječanj!B589)+8,DAY(siječanj!B589))</f>
        <v>44811</v>
      </c>
      <c r="C589" s="8">
        <v>6.1041666666666696</v>
      </c>
      <c r="D589">
        <v>0.94552159778901435</v>
      </c>
      <c r="E589" s="6">
        <v>59.269502581071258</v>
      </c>
      <c r="F589" s="10">
        <v>79.508144360000003</v>
      </c>
      <c r="G589" s="10">
        <v>229.69610640000002</v>
      </c>
      <c r="H589" s="10">
        <v>56.040594780614605</v>
      </c>
    </row>
    <row r="590" spans="1:8" x14ac:dyDescent="0.25">
      <c r="A590" s="16"/>
      <c r="B590" s="5">
        <f>DATE(YEAR(siječanj!B590),MONTH(siječanj!B590)+8,DAY(siječanj!B590))</f>
        <v>44811</v>
      </c>
      <c r="C590" s="8">
        <v>6.1145833333333304</v>
      </c>
      <c r="D590">
        <v>0.94552159778901435</v>
      </c>
      <c r="E590" s="6">
        <v>58.955668423039818</v>
      </c>
      <c r="F590" s="10">
        <v>79.100561769999999</v>
      </c>
      <c r="G590" s="10">
        <v>229.76535819999998</v>
      </c>
      <c r="H590" s="10">
        <v>55.743857806071951</v>
      </c>
    </row>
    <row r="591" spans="1:8" x14ac:dyDescent="0.25">
      <c r="A591" s="16"/>
      <c r="B591" s="5">
        <f>DATE(YEAR(siječanj!B591),MONTH(siječanj!B591)+8,DAY(siječanj!B591))</f>
        <v>44811</v>
      </c>
      <c r="C591" s="8">
        <v>6.125</v>
      </c>
      <c r="D591">
        <v>0.94552159778901435</v>
      </c>
      <c r="E591" s="6">
        <v>58.747584436393211</v>
      </c>
      <c r="F591" s="10">
        <v>78.928588939999997</v>
      </c>
      <c r="G591" s="10">
        <v>229.65589900000003</v>
      </c>
      <c r="H591" s="10">
        <v>55.547109902543539</v>
      </c>
    </row>
    <row r="592" spans="1:8" x14ac:dyDescent="0.25">
      <c r="A592" s="16"/>
      <c r="B592" s="5">
        <f>DATE(YEAR(siječanj!B592),MONTH(siječanj!B592)+8,DAY(siječanj!B592))</f>
        <v>44811</v>
      </c>
      <c r="C592" s="8">
        <v>6.1354166666666696</v>
      </c>
      <c r="D592">
        <v>0.94552159778901435</v>
      </c>
      <c r="E592" s="6">
        <v>58.681767208811202</v>
      </c>
      <c r="F592" s="10">
        <v>78.888583350000005</v>
      </c>
      <c r="G592" s="10">
        <v>229.81582459999998</v>
      </c>
      <c r="H592" s="10">
        <v>55.484878292358154</v>
      </c>
    </row>
    <row r="593" spans="1:8" x14ac:dyDescent="0.25">
      <c r="A593" s="16"/>
      <c r="B593" s="5">
        <f>DATE(YEAR(siječanj!B593),MONTH(siječanj!B593)+8,DAY(siječanj!B593))</f>
        <v>44811</v>
      </c>
      <c r="C593" s="8">
        <v>6.1458333333333304</v>
      </c>
      <c r="D593">
        <v>0.94552159778901435</v>
      </c>
      <c r="E593" s="6">
        <v>59.16166347818892</v>
      </c>
      <c r="F593" s="10">
        <v>78.711535609999999</v>
      </c>
      <c r="G593" s="10">
        <v>229.65994180000001</v>
      </c>
      <c r="H593" s="10">
        <v>55.938630579753166</v>
      </c>
    </row>
    <row r="594" spans="1:8" x14ac:dyDescent="0.25">
      <c r="A594" s="16"/>
      <c r="B594" s="5">
        <f>DATE(YEAR(siječanj!B594),MONTH(siječanj!B594)+8,DAY(siječanj!B594))</f>
        <v>44811</v>
      </c>
      <c r="C594" s="8">
        <v>6.15625</v>
      </c>
      <c r="D594">
        <v>0.94552159778901435</v>
      </c>
      <c r="E594" s="6">
        <v>60.370001137297145</v>
      </c>
      <c r="F594" s="10">
        <v>78.666647960000006</v>
      </c>
      <c r="G594" s="10">
        <v>229.82876919999998</v>
      </c>
      <c r="H594" s="10">
        <v>57.081139933861806</v>
      </c>
    </row>
    <row r="595" spans="1:8" x14ac:dyDescent="0.25">
      <c r="A595" s="16"/>
      <c r="B595" s="5">
        <f>DATE(YEAR(siječanj!B595),MONTH(siječanj!B595)+8,DAY(siječanj!B595))</f>
        <v>44811</v>
      </c>
      <c r="C595" s="8">
        <v>6.1666666666666696</v>
      </c>
      <c r="D595">
        <v>0.94552159778901435</v>
      </c>
      <c r="E595" s="6">
        <v>62.521444704134879</v>
      </c>
      <c r="F595" s="10">
        <v>78.882097849999994</v>
      </c>
      <c r="G595" s="10">
        <v>231.79951940000001</v>
      </c>
      <c r="H595" s="10">
        <v>59.115376292731121</v>
      </c>
    </row>
    <row r="596" spans="1:8" x14ac:dyDescent="0.25">
      <c r="A596" s="16"/>
      <c r="B596" s="5">
        <f>DATE(YEAR(siječanj!B596),MONTH(siječanj!B596)+8,DAY(siječanj!B596))</f>
        <v>44811</v>
      </c>
      <c r="C596" s="8">
        <v>6.1770833333333304</v>
      </c>
      <c r="D596">
        <v>0.94552159778901435</v>
      </c>
      <c r="E596" s="6">
        <v>64.7146450584831</v>
      </c>
      <c r="F596" s="10">
        <v>79.027742250000003</v>
      </c>
      <c r="G596" s="10">
        <v>233.00324410000002</v>
      </c>
      <c r="H596" s="10">
        <v>61.189094596045884</v>
      </c>
    </row>
    <row r="597" spans="1:8" x14ac:dyDescent="0.25">
      <c r="A597" s="16"/>
      <c r="B597" s="5">
        <f>DATE(YEAR(siječanj!B597),MONTH(siječanj!B597)+8,DAY(siječanj!B597))</f>
        <v>44811</v>
      </c>
      <c r="C597" s="8">
        <v>6.1875</v>
      </c>
      <c r="D597">
        <v>0.94552159778901435</v>
      </c>
      <c r="E597" s="6">
        <v>67.256011914581237</v>
      </c>
      <c r="F597" s="10">
        <v>79.427052939999996</v>
      </c>
      <c r="G597" s="10">
        <v>241.14635090000002</v>
      </c>
      <c r="H597" s="10">
        <v>63.592011846391834</v>
      </c>
    </row>
    <row r="598" spans="1:8" x14ac:dyDescent="0.25">
      <c r="A598" s="16"/>
      <c r="B598" s="5">
        <f>DATE(YEAR(siječanj!B598),MONTH(siječanj!B598)+8,DAY(siječanj!B598))</f>
        <v>44811</v>
      </c>
      <c r="C598" s="8">
        <v>6.1979166666666696</v>
      </c>
      <c r="D598">
        <v>0.94552159778901435</v>
      </c>
      <c r="E598" s="6">
        <v>71.031415052830098</v>
      </c>
      <c r="F598" s="10">
        <v>79.948481049999998</v>
      </c>
      <c r="G598" s="10">
        <v>243.8795542</v>
      </c>
      <c r="H598" s="10">
        <v>67.161737053966561</v>
      </c>
    </row>
    <row r="599" spans="1:8" x14ac:dyDescent="0.25">
      <c r="A599" s="16"/>
      <c r="B599" s="5">
        <f>DATE(YEAR(siječanj!B599),MONTH(siječanj!B599)+8,DAY(siječanj!B599))</f>
        <v>44811</v>
      </c>
      <c r="C599" s="8">
        <v>6.2083333333333304</v>
      </c>
      <c r="D599">
        <v>0.94552159778901435</v>
      </c>
      <c r="E599" s="6">
        <v>74.152071206925328</v>
      </c>
      <c r="F599" s="10">
        <v>80.897117199999997</v>
      </c>
      <c r="G599" s="10">
        <v>250.38375330000002</v>
      </c>
      <c r="H599" s="10">
        <v>70.112384846936806</v>
      </c>
    </row>
    <row r="600" spans="1:8" x14ac:dyDescent="0.25">
      <c r="A600" s="16"/>
      <c r="B600" s="5">
        <f>DATE(YEAR(siječanj!B600),MONTH(siječanj!B600)+8,DAY(siječanj!B600))</f>
        <v>44811</v>
      </c>
      <c r="C600" s="8">
        <v>6.21875</v>
      </c>
      <c r="D600">
        <v>0.94552159778901435</v>
      </c>
      <c r="E600" s="6">
        <v>77.630803380487507</v>
      </c>
      <c r="F600" s="10">
        <v>82.055961569999994</v>
      </c>
      <c r="G600" s="10">
        <v>251.30990040000003</v>
      </c>
      <c r="H600" s="10">
        <v>73.401601249963363</v>
      </c>
    </row>
    <row r="601" spans="1:8" x14ac:dyDescent="0.25">
      <c r="A601" s="16"/>
      <c r="B601" s="5">
        <f>DATE(YEAR(siječanj!B601),MONTH(siječanj!B601)+8,DAY(siječanj!B601))</f>
        <v>44811</v>
      </c>
      <c r="C601" s="8">
        <v>6.2291666666666696</v>
      </c>
      <c r="D601">
        <v>0.94552159778901435</v>
      </c>
      <c r="E601" s="6">
        <v>81.88381528898374</v>
      </c>
      <c r="F601" s="10">
        <v>84.156122749999994</v>
      </c>
      <c r="G601" s="10">
        <v>250.48923760000002</v>
      </c>
      <c r="H601" s="10">
        <v>77.422915865100421</v>
      </c>
    </row>
    <row r="602" spans="1:8" x14ac:dyDescent="0.25">
      <c r="A602" s="16"/>
      <c r="B602" s="5">
        <f>DATE(YEAR(siječanj!B602),MONTH(siječanj!B602)+8,DAY(siječanj!B602))</f>
        <v>44811</v>
      </c>
      <c r="C602" s="8">
        <v>6.2395833333333304</v>
      </c>
      <c r="D602">
        <v>0.94552159778901435</v>
      </c>
      <c r="E602" s="6">
        <v>86.508494178576825</v>
      </c>
      <c r="F602" s="10">
        <v>87.074192010000004</v>
      </c>
      <c r="G602" s="10">
        <v>248.95050719999998</v>
      </c>
      <c r="H602" s="10">
        <v>81.795649638049611</v>
      </c>
    </row>
    <row r="603" spans="1:8" x14ac:dyDescent="0.25">
      <c r="A603" s="16"/>
      <c r="B603" s="5">
        <f>DATE(YEAR(siječanj!B603),MONTH(siječanj!B603)+8,DAY(siječanj!B603))</f>
        <v>44811</v>
      </c>
      <c r="C603" s="8">
        <v>6.25</v>
      </c>
      <c r="D603">
        <v>0.94552159778901435</v>
      </c>
      <c r="E603" s="6">
        <v>88.925509047445445</v>
      </c>
      <c r="F603" s="10">
        <v>91.321917549999995</v>
      </c>
      <c r="G603" s="10">
        <v>233.47192100000001</v>
      </c>
      <c r="H603" s="10">
        <v>84.080989398742062</v>
      </c>
    </row>
    <row r="604" spans="1:8" x14ac:dyDescent="0.25">
      <c r="A604" s="16"/>
      <c r="B604" s="5">
        <f>DATE(YEAR(siječanj!B604),MONTH(siječanj!B604)+8,DAY(siječanj!B604))</f>
        <v>44811</v>
      </c>
      <c r="C604" s="8">
        <v>6.2604166666666696</v>
      </c>
      <c r="D604">
        <v>0.94552159778901435</v>
      </c>
      <c r="E604" s="6">
        <v>89.871217184003356</v>
      </c>
      <c r="F604" s="10">
        <v>93.998448010000004</v>
      </c>
      <c r="G604" s="10">
        <v>169.98905359999998</v>
      </c>
      <c r="H604" s="10">
        <v>84.975176867062373</v>
      </c>
    </row>
    <row r="605" spans="1:8" x14ac:dyDescent="0.25">
      <c r="A605" s="16"/>
      <c r="B605" s="5">
        <f>DATE(YEAR(siječanj!B605),MONTH(siječanj!B605)+8,DAY(siječanj!B605))</f>
        <v>44811</v>
      </c>
      <c r="C605" s="8">
        <v>6.2708333333333304</v>
      </c>
      <c r="D605">
        <v>0.94552159778901435</v>
      </c>
      <c r="E605" s="6">
        <v>93.031156965742014</v>
      </c>
      <c r="F605" s="10">
        <v>97.514225409999995</v>
      </c>
      <c r="G605" s="10">
        <v>85.399459820000004</v>
      </c>
      <c r="H605" s="10">
        <v>87.962968178408985</v>
      </c>
    </row>
    <row r="606" spans="1:8" x14ac:dyDescent="0.25">
      <c r="A606" s="16"/>
      <c r="B606" s="5">
        <f>DATE(YEAR(siječanj!B606),MONTH(siječanj!B606)+8,DAY(siječanj!B606))</f>
        <v>44811</v>
      </c>
      <c r="C606" s="8">
        <v>6.28125</v>
      </c>
      <c r="D606">
        <v>0.94552159778901435</v>
      </c>
      <c r="E606" s="6">
        <v>93.832489554974543</v>
      </c>
      <c r="F606" s="10">
        <v>103.4476964</v>
      </c>
      <c r="G606" s="10">
        <v>25.626622210000001</v>
      </c>
      <c r="H606" s="10">
        <v>88.720645448540523</v>
      </c>
    </row>
    <row r="607" spans="1:8" x14ac:dyDescent="0.25">
      <c r="A607" s="16"/>
      <c r="B607" s="5">
        <f>DATE(YEAR(siječanj!B607),MONTH(siječanj!B607)+8,DAY(siječanj!B607))</f>
        <v>44811</v>
      </c>
      <c r="C607" s="8">
        <v>6.2916666666666696</v>
      </c>
      <c r="D607">
        <v>0.94552159778901435</v>
      </c>
      <c r="E607" s="6">
        <v>93.590703676843731</v>
      </c>
      <c r="F607" s="10">
        <v>111.53163300000001</v>
      </c>
      <c r="G607" s="10">
        <v>8.2170258329999992</v>
      </c>
      <c r="H607" s="10">
        <v>88.492031678727457</v>
      </c>
    </row>
    <row r="608" spans="1:8" x14ac:dyDescent="0.25">
      <c r="A608" s="16"/>
      <c r="B608" s="5">
        <f>DATE(YEAR(siječanj!B608),MONTH(siječanj!B608)+8,DAY(siječanj!B608))</f>
        <v>44811</v>
      </c>
      <c r="C608" s="8">
        <v>6.3020833333333304</v>
      </c>
      <c r="D608">
        <v>0.94552159778901435</v>
      </c>
      <c r="E608" s="6">
        <v>93.205513247112137</v>
      </c>
      <c r="F608" s="10">
        <v>115.20918519999999</v>
      </c>
      <c r="G608" s="10">
        <v>3.4698993519999997</v>
      </c>
      <c r="H608" s="10">
        <v>88.127825808154611</v>
      </c>
    </row>
    <row r="609" spans="1:8" x14ac:dyDescent="0.25">
      <c r="A609" s="16"/>
      <c r="B609" s="5">
        <f>DATE(YEAR(siječanj!B609),MONTH(siječanj!B609)+8,DAY(siječanj!B609))</f>
        <v>44811</v>
      </c>
      <c r="C609" s="8">
        <v>6.3125</v>
      </c>
      <c r="D609">
        <v>0.94552159778901435</v>
      </c>
      <c r="E609" s="6">
        <v>94.097392676920904</v>
      </c>
      <c r="F609" s="10">
        <v>119.26351880000001</v>
      </c>
      <c r="G609" s="10">
        <v>2.0756683580000002</v>
      </c>
      <c r="H609" s="10">
        <v>88.971117071662547</v>
      </c>
    </row>
    <row r="610" spans="1:8" x14ac:dyDescent="0.25">
      <c r="A610" s="16"/>
      <c r="B610" s="5">
        <f>DATE(YEAR(siječanj!B610),MONTH(siječanj!B610)+8,DAY(siječanj!B610))</f>
        <v>44811</v>
      </c>
      <c r="C610" s="8">
        <v>6.3229166666666696</v>
      </c>
      <c r="D610">
        <v>0.94552159778901435</v>
      </c>
      <c r="E610" s="6">
        <v>95.798028146916053</v>
      </c>
      <c r="F610" s="10">
        <v>124.52917190000001</v>
      </c>
      <c r="G610" s="10">
        <v>1.5612483559999999</v>
      </c>
      <c r="H610" s="10">
        <v>90.579104638509037</v>
      </c>
    </row>
    <row r="611" spans="1:8" x14ac:dyDescent="0.25">
      <c r="A611" s="16"/>
      <c r="B611" s="5">
        <f>DATE(YEAR(siječanj!B611),MONTH(siječanj!B611)+8,DAY(siječanj!B611))</f>
        <v>44811</v>
      </c>
      <c r="C611" s="8">
        <v>6.3333333333333304</v>
      </c>
      <c r="D611">
        <v>0.94552159778901435</v>
      </c>
      <c r="E611" s="6">
        <v>96.64710930198008</v>
      </c>
      <c r="F611" s="10">
        <v>132.24169979999999</v>
      </c>
      <c r="G611" s="10">
        <v>1.260600349</v>
      </c>
      <c r="H611" s="10">
        <v>91.381929208897716</v>
      </c>
    </row>
    <row r="612" spans="1:8" x14ac:dyDescent="0.25">
      <c r="A612" s="16"/>
      <c r="B612" s="5">
        <f>DATE(YEAR(siječanj!B612),MONTH(siječanj!B612)+8,DAY(siječanj!B612))</f>
        <v>44811</v>
      </c>
      <c r="C612" s="8">
        <v>6.34375</v>
      </c>
      <c r="D612">
        <v>0.94552159778901435</v>
      </c>
      <c r="E612" s="6">
        <v>98.350810656226301</v>
      </c>
      <c r="F612" s="10">
        <v>136.075199</v>
      </c>
      <c r="G612" s="10">
        <v>1.2473016590000001</v>
      </c>
      <c r="H612" s="10">
        <v>92.992815635519904</v>
      </c>
    </row>
    <row r="613" spans="1:8" x14ac:dyDescent="0.25">
      <c r="A613" s="16"/>
      <c r="B613" s="5">
        <f>DATE(YEAR(siječanj!B613),MONTH(siječanj!B613)+8,DAY(siječanj!B613))</f>
        <v>44811</v>
      </c>
      <c r="C613" s="8">
        <v>6.3541666666666696</v>
      </c>
      <c r="D613">
        <v>0.94552159778901435</v>
      </c>
      <c r="E613" s="6">
        <v>99.106239372936443</v>
      </c>
      <c r="F613" s="10">
        <v>138.58480169999999</v>
      </c>
      <c r="G613" s="10">
        <v>1.195454362</v>
      </c>
      <c r="H613" s="10">
        <v>93.707089802759384</v>
      </c>
    </row>
    <row r="614" spans="1:8" x14ac:dyDescent="0.25">
      <c r="A614" s="16"/>
      <c r="B614" s="5">
        <f>DATE(YEAR(siječanj!B614),MONTH(siječanj!B614)+8,DAY(siječanj!B614))</f>
        <v>44811</v>
      </c>
      <c r="C614" s="8">
        <v>6.3645833333333304</v>
      </c>
      <c r="D614">
        <v>0.94552159778901435</v>
      </c>
      <c r="E614" s="6">
        <v>100.79746174429667</v>
      </c>
      <c r="F614" s="10">
        <v>141.19615949999999</v>
      </c>
      <c r="G614" s="10">
        <v>1.1942806240000001</v>
      </c>
      <c r="H614" s="10">
        <v>95.306177081544433</v>
      </c>
    </row>
    <row r="615" spans="1:8" x14ac:dyDescent="0.25">
      <c r="A615" s="16"/>
      <c r="B615" s="5">
        <f>DATE(YEAR(siječanj!B615),MONTH(siječanj!B615)+8,DAY(siječanj!B615))</f>
        <v>44811</v>
      </c>
      <c r="C615" s="8">
        <v>6.375</v>
      </c>
      <c r="D615">
        <v>0.94552159778901435</v>
      </c>
      <c r="E615" s="6">
        <v>102.3471947488749</v>
      </c>
      <c r="F615" s="10">
        <v>144.20410959999998</v>
      </c>
      <c r="G615" s="10">
        <v>1.1743707299999999</v>
      </c>
      <c r="H615" s="10">
        <v>96.771483108179609</v>
      </c>
    </row>
    <row r="616" spans="1:8" x14ac:dyDescent="0.25">
      <c r="A616" s="16"/>
      <c r="B616" s="5">
        <f>DATE(YEAR(siječanj!B616),MONTH(siječanj!B616)+8,DAY(siječanj!B616))</f>
        <v>44811</v>
      </c>
      <c r="C616" s="8">
        <v>6.3854166666666696</v>
      </c>
      <c r="D616">
        <v>0.94552159778901435</v>
      </c>
      <c r="E616" s="6">
        <v>104.17108114857544</v>
      </c>
      <c r="F616" s="10">
        <v>145.96832359999999</v>
      </c>
      <c r="G616" s="10">
        <v>1.205701862</v>
      </c>
      <c r="H616" s="10">
        <v>98.496007091010114</v>
      </c>
    </row>
    <row r="617" spans="1:8" x14ac:dyDescent="0.25">
      <c r="A617" s="16"/>
      <c r="B617" s="5">
        <f>DATE(YEAR(siječanj!B617),MONTH(siječanj!B617)+8,DAY(siječanj!B617))</f>
        <v>44811</v>
      </c>
      <c r="C617" s="8">
        <v>6.3958333333333304</v>
      </c>
      <c r="D617">
        <v>0.94552159778901435</v>
      </c>
      <c r="E617" s="6">
        <v>104.84185750489029</v>
      </c>
      <c r="F617" s="10">
        <v>146.90374609999998</v>
      </c>
      <c r="G617" s="10">
        <v>1.1986431200000001</v>
      </c>
      <c r="H617" s="10">
        <v>99.130240623192023</v>
      </c>
    </row>
    <row r="618" spans="1:8" x14ac:dyDescent="0.25">
      <c r="A618" s="16"/>
      <c r="B618" s="5">
        <f>DATE(YEAR(siječanj!B618),MONTH(siječanj!B618)+8,DAY(siječanj!B618))</f>
        <v>44811</v>
      </c>
      <c r="C618" s="8">
        <v>6.40625</v>
      </c>
      <c r="D618">
        <v>0.94552159778901435</v>
      </c>
      <c r="E618" s="6">
        <v>105.56112209146897</v>
      </c>
      <c r="F618" s="10">
        <v>147.58478550000001</v>
      </c>
      <c r="G618" s="10">
        <v>1.1390668770000001</v>
      </c>
      <c r="H618" s="10">
        <v>99.810320824326965</v>
      </c>
    </row>
    <row r="619" spans="1:8" x14ac:dyDescent="0.25">
      <c r="A619" s="16"/>
      <c r="B619" s="5">
        <f>DATE(YEAR(siječanj!B619),MONTH(siječanj!B619)+8,DAY(siječanj!B619))</f>
        <v>44811</v>
      </c>
      <c r="C619" s="8">
        <v>6.4166666666666696</v>
      </c>
      <c r="D619">
        <v>0.94552159778901435</v>
      </c>
      <c r="E619" s="6">
        <v>106.71981287817572</v>
      </c>
      <c r="F619" s="10">
        <v>147.8988305</v>
      </c>
      <c r="G619" s="10">
        <v>1.128279246</v>
      </c>
      <c r="H619" s="10">
        <v>100.90588798831733</v>
      </c>
    </row>
    <row r="620" spans="1:8" x14ac:dyDescent="0.25">
      <c r="A620" s="16"/>
      <c r="B620" s="5">
        <f>DATE(YEAR(siječanj!B620),MONTH(siječanj!B620)+8,DAY(siječanj!B620))</f>
        <v>44811</v>
      </c>
      <c r="C620" s="8">
        <v>6.4270833333333304</v>
      </c>
      <c r="D620">
        <v>0.94552159778901435</v>
      </c>
      <c r="E620" s="6">
        <v>107.14646422964485</v>
      </c>
      <c r="F620" s="10">
        <v>148.13758810000002</v>
      </c>
      <c r="G620" s="10">
        <v>1.160400514</v>
      </c>
      <c r="H620" s="10">
        <v>101.30929605585727</v>
      </c>
    </row>
    <row r="621" spans="1:8" x14ac:dyDescent="0.25">
      <c r="A621" s="16"/>
      <c r="B621" s="5">
        <f>DATE(YEAR(siječanj!B621),MONTH(siječanj!B621)+8,DAY(siječanj!B621))</f>
        <v>44811</v>
      </c>
      <c r="C621" s="8">
        <v>6.4375</v>
      </c>
      <c r="D621">
        <v>0.94552159778901435</v>
      </c>
      <c r="E621" s="6">
        <v>109.16537978697077</v>
      </c>
      <c r="F621" s="10">
        <v>148.43397999999999</v>
      </c>
      <c r="G621" s="10">
        <v>1.2243524800000001</v>
      </c>
      <c r="H621" s="10">
        <v>103.21822431942118</v>
      </c>
    </row>
    <row r="622" spans="1:8" x14ac:dyDescent="0.25">
      <c r="A622" s="16"/>
      <c r="B622" s="5">
        <f>DATE(YEAR(siječanj!B622),MONTH(siječanj!B622)+8,DAY(siječanj!B622))</f>
        <v>44811</v>
      </c>
      <c r="C622" s="8">
        <v>6.4479166666666696</v>
      </c>
      <c r="D622">
        <v>0.94552159778901435</v>
      </c>
      <c r="E622" s="6">
        <v>110.06068351560792</v>
      </c>
      <c r="F622" s="10">
        <v>149.0262396</v>
      </c>
      <c r="G622" s="10">
        <v>1.22825377</v>
      </c>
      <c r="H622" s="10">
        <v>104.06475333142863</v>
      </c>
    </row>
    <row r="623" spans="1:8" x14ac:dyDescent="0.25">
      <c r="A623" s="16"/>
      <c r="B623" s="5">
        <f>DATE(YEAR(siječanj!B623),MONTH(siječanj!B623)+8,DAY(siječanj!B623))</f>
        <v>44811</v>
      </c>
      <c r="C623" s="8">
        <v>6.4583333333333304</v>
      </c>
      <c r="D623">
        <v>0.94552159778901435</v>
      </c>
      <c r="E623" s="6">
        <v>111.28011018417224</v>
      </c>
      <c r="F623" s="10">
        <v>149.71739330000003</v>
      </c>
      <c r="G623" s="10">
        <v>1.2216042040000001</v>
      </c>
      <c r="H623" s="10">
        <v>105.21774758347611</v>
      </c>
    </row>
    <row r="624" spans="1:8" x14ac:dyDescent="0.25">
      <c r="A624" s="16"/>
      <c r="B624" s="5">
        <f>DATE(YEAR(siječanj!B624),MONTH(siječanj!B624)+8,DAY(siječanj!B624))</f>
        <v>44811</v>
      </c>
      <c r="C624" s="8">
        <v>6.46875</v>
      </c>
      <c r="D624">
        <v>0.94552159778901435</v>
      </c>
      <c r="E624" s="6">
        <v>112.89530100891703</v>
      </c>
      <c r="F624" s="10">
        <v>150.39688960000001</v>
      </c>
      <c r="G624" s="10">
        <v>1.2123725920000001</v>
      </c>
      <c r="H624" s="10">
        <v>106.74494539282296</v>
      </c>
    </row>
    <row r="625" spans="1:8" x14ac:dyDescent="0.25">
      <c r="A625" s="16"/>
      <c r="B625" s="5">
        <f>DATE(YEAR(siječanj!B625),MONTH(siječanj!B625)+8,DAY(siječanj!B625))</f>
        <v>44811</v>
      </c>
      <c r="C625" s="8">
        <v>6.4791666666666696</v>
      </c>
      <c r="D625">
        <v>0.94552159778901435</v>
      </c>
      <c r="E625" s="6">
        <v>113.0992607458295</v>
      </c>
      <c r="F625" s="10">
        <v>150.78276940000001</v>
      </c>
      <c r="G625" s="10">
        <v>1.226936732</v>
      </c>
      <c r="H625" s="10">
        <v>106.93779372915306</v>
      </c>
    </row>
    <row r="626" spans="1:8" x14ac:dyDescent="0.25">
      <c r="A626" s="16"/>
      <c r="B626" s="5">
        <f>DATE(YEAR(siječanj!B626),MONTH(siječanj!B626)+8,DAY(siječanj!B626))</f>
        <v>44811</v>
      </c>
      <c r="C626" s="8">
        <v>6.4895833333333304</v>
      </c>
      <c r="D626">
        <v>0.94552159778901435</v>
      </c>
      <c r="E626" s="6">
        <v>112.33685734101574</v>
      </c>
      <c r="F626" s="10">
        <v>151.2734208</v>
      </c>
      <c r="G626" s="10">
        <v>1.2073914809999999</v>
      </c>
      <c r="H626" s="10">
        <v>106.21692484367377</v>
      </c>
    </row>
    <row r="627" spans="1:8" x14ac:dyDescent="0.25">
      <c r="A627" s="16"/>
      <c r="B627" s="5">
        <f>DATE(YEAR(siječanj!B627),MONTH(siječanj!B627)+8,DAY(siječanj!B627))</f>
        <v>44811</v>
      </c>
      <c r="C627" s="8">
        <v>6.5</v>
      </c>
      <c r="D627">
        <v>0.94552159778901435</v>
      </c>
      <c r="E627" s="6">
        <v>111.60179272789178</v>
      </c>
      <c r="F627" s="10">
        <v>151.48728750000001</v>
      </c>
      <c r="G627" s="10">
        <v>1.188239974</v>
      </c>
      <c r="H627" s="10">
        <v>105.52190537619464</v>
      </c>
    </row>
    <row r="628" spans="1:8" x14ac:dyDescent="0.25">
      <c r="A628" s="16"/>
      <c r="B628" s="5">
        <f>DATE(YEAR(siječanj!B628),MONTH(siječanj!B628)+8,DAY(siječanj!B628))</f>
        <v>44811</v>
      </c>
      <c r="C628" s="8">
        <v>6.5104166666666696</v>
      </c>
      <c r="D628">
        <v>0.94552159778901435</v>
      </c>
      <c r="E628" s="6">
        <v>111.03095446834845</v>
      </c>
      <c r="F628" s="10">
        <v>151.36437939999999</v>
      </c>
      <c r="G628" s="10">
        <v>1.1941276240000001</v>
      </c>
      <c r="H628" s="10">
        <v>104.98216547295213</v>
      </c>
    </row>
    <row r="629" spans="1:8" x14ac:dyDescent="0.25">
      <c r="A629" s="16"/>
      <c r="B629" s="5">
        <f>DATE(YEAR(siječanj!B629),MONTH(siječanj!B629)+8,DAY(siječanj!B629))</f>
        <v>44811</v>
      </c>
      <c r="C629" s="8">
        <v>6.5208333333333304</v>
      </c>
      <c r="D629">
        <v>0.94552159778901435</v>
      </c>
      <c r="E629" s="6">
        <v>111.81853525616849</v>
      </c>
      <c r="F629" s="10">
        <v>151.52639299999998</v>
      </c>
      <c r="G629" s="10">
        <v>1.2620867019999999</v>
      </c>
      <c r="H629" s="10">
        <v>105.72684011783966</v>
      </c>
    </row>
    <row r="630" spans="1:8" x14ac:dyDescent="0.25">
      <c r="A630" s="16"/>
      <c r="B630" s="5">
        <f>DATE(YEAR(siječanj!B630),MONTH(siječanj!B630)+8,DAY(siječanj!B630))</f>
        <v>44811</v>
      </c>
      <c r="C630" s="8">
        <v>6.53125</v>
      </c>
      <c r="D630">
        <v>0.94552159778901435</v>
      </c>
      <c r="E630" s="6">
        <v>112.16261722171083</v>
      </c>
      <c r="F630" s="10">
        <v>151.42876189999998</v>
      </c>
      <c r="G630" s="10">
        <v>1.294817766</v>
      </c>
      <c r="H630" s="10">
        <v>106.05217704766964</v>
      </c>
    </row>
    <row r="631" spans="1:8" x14ac:dyDescent="0.25">
      <c r="A631" s="16"/>
      <c r="B631" s="5">
        <f>DATE(YEAR(siječanj!B631),MONTH(siječanj!B631)+8,DAY(siječanj!B631))</f>
        <v>44811</v>
      </c>
      <c r="C631" s="8">
        <v>6.5416666666666696</v>
      </c>
      <c r="D631">
        <v>0.94552159778901435</v>
      </c>
      <c r="E631" s="6">
        <v>111.18274353824602</v>
      </c>
      <c r="F631" s="10">
        <v>151.57073</v>
      </c>
      <c r="G631" s="10">
        <v>1.265411705</v>
      </c>
      <c r="H631" s="10">
        <v>105.12568531684859</v>
      </c>
    </row>
    <row r="632" spans="1:8" x14ac:dyDescent="0.25">
      <c r="A632" s="16"/>
      <c r="B632" s="5">
        <f>DATE(YEAR(siječanj!B632),MONTH(siječanj!B632)+8,DAY(siječanj!B632))</f>
        <v>44811</v>
      </c>
      <c r="C632" s="8">
        <v>6.5520833333333304</v>
      </c>
      <c r="D632">
        <v>0.94552159778901435</v>
      </c>
      <c r="E632" s="6">
        <v>110.7554508133228</v>
      </c>
      <c r="F632" s="10">
        <v>151.60612749999999</v>
      </c>
      <c r="G632" s="10">
        <v>1.289528008</v>
      </c>
      <c r="H632" s="10">
        <v>104.72167081685556</v>
      </c>
    </row>
    <row r="633" spans="1:8" x14ac:dyDescent="0.25">
      <c r="A633" s="16"/>
      <c r="B633" s="5">
        <f>DATE(YEAR(siječanj!B633),MONTH(siječanj!B633)+8,DAY(siječanj!B633))</f>
        <v>44811</v>
      </c>
      <c r="C633" s="8">
        <v>6.5625</v>
      </c>
      <c r="D633">
        <v>0.94552159778901435</v>
      </c>
      <c r="E633" s="6">
        <v>110.72274473851731</v>
      </c>
      <c r="F633" s="10">
        <v>151.29692240000003</v>
      </c>
      <c r="G633" s="10">
        <v>1.2926832559999999</v>
      </c>
      <c r="H633" s="10">
        <v>104.69074651674806</v>
      </c>
    </row>
    <row r="634" spans="1:8" x14ac:dyDescent="0.25">
      <c r="A634" s="16"/>
      <c r="B634" s="5">
        <f>DATE(YEAR(siječanj!B634),MONTH(siječanj!B634)+8,DAY(siječanj!B634))</f>
        <v>44811</v>
      </c>
      <c r="C634" s="8">
        <v>6.5729166666666696</v>
      </c>
      <c r="D634">
        <v>0.94552159778901435</v>
      </c>
      <c r="E634" s="6">
        <v>111.6895070011855</v>
      </c>
      <c r="F634" s="10">
        <v>150.90658780000001</v>
      </c>
      <c r="G634" s="10">
        <v>1.2436397909999999</v>
      </c>
      <c r="H634" s="10">
        <v>105.60484111602823</v>
      </c>
    </row>
    <row r="635" spans="1:8" x14ac:dyDescent="0.25">
      <c r="A635" s="16"/>
      <c r="B635" s="5">
        <f>DATE(YEAR(siječanj!B635),MONTH(siječanj!B635)+8,DAY(siječanj!B635))</f>
        <v>44811</v>
      </c>
      <c r="C635" s="8">
        <v>6.5833333333333304</v>
      </c>
      <c r="D635">
        <v>0.94552159778901435</v>
      </c>
      <c r="E635" s="6">
        <v>111.93587582028235</v>
      </c>
      <c r="F635" s="10">
        <v>150.02081609999999</v>
      </c>
      <c r="G635" s="10">
        <v>1.232703568</v>
      </c>
      <c r="H635" s="10">
        <v>105.83778815550606</v>
      </c>
    </row>
    <row r="636" spans="1:8" x14ac:dyDescent="0.25">
      <c r="A636" s="16"/>
      <c r="B636" s="5">
        <f>DATE(YEAR(siječanj!B636),MONTH(siječanj!B636)+8,DAY(siječanj!B636))</f>
        <v>44811</v>
      </c>
      <c r="C636" s="8">
        <v>6.59375</v>
      </c>
      <c r="D636">
        <v>0.94552159778901435</v>
      </c>
      <c r="E636" s="6">
        <v>113.25635951422926</v>
      </c>
      <c r="F636" s="10">
        <v>149.58460019999998</v>
      </c>
      <c r="G636" s="10">
        <v>1.21849349</v>
      </c>
      <c r="H636" s="10">
        <v>107.08633400766108</v>
      </c>
    </row>
    <row r="637" spans="1:8" x14ac:dyDescent="0.25">
      <c r="A637" s="16"/>
      <c r="B637" s="5">
        <f>DATE(YEAR(siječanj!B637),MONTH(siječanj!B637)+8,DAY(siječanj!B637))</f>
        <v>44811</v>
      </c>
      <c r="C637" s="8">
        <v>6.6041666666666696</v>
      </c>
      <c r="D637">
        <v>0.94552159778901435</v>
      </c>
      <c r="E637" s="6">
        <v>114.26139072393708</v>
      </c>
      <c r="F637" s="10">
        <v>148.80540200000002</v>
      </c>
      <c r="G637" s="10">
        <v>1.1479131229999999</v>
      </c>
      <c r="H637" s="10">
        <v>108.03661272289186</v>
      </c>
    </row>
    <row r="638" spans="1:8" x14ac:dyDescent="0.25">
      <c r="A638" s="16"/>
      <c r="B638" s="5">
        <f>DATE(YEAR(siječanj!B638),MONTH(siječanj!B638)+8,DAY(siječanj!B638))</f>
        <v>44811</v>
      </c>
      <c r="C638" s="8">
        <v>6.6145833333333304</v>
      </c>
      <c r="D638">
        <v>0.94552159778901435</v>
      </c>
      <c r="E638" s="6">
        <v>114.63797920381394</v>
      </c>
      <c r="F638" s="10">
        <v>147.34569059999998</v>
      </c>
      <c r="G638" s="10">
        <v>1.1300782140000001</v>
      </c>
      <c r="H638" s="10">
        <v>108.39268526409396</v>
      </c>
    </row>
    <row r="639" spans="1:8" x14ac:dyDescent="0.25">
      <c r="A639" s="16"/>
      <c r="B639" s="5">
        <f>DATE(YEAR(siječanj!B639),MONTH(siječanj!B639)+8,DAY(siječanj!B639))</f>
        <v>44811</v>
      </c>
      <c r="C639" s="8">
        <v>6.625</v>
      </c>
      <c r="D639">
        <v>0.94552159778901435</v>
      </c>
      <c r="E639" s="6">
        <v>114.91110798995079</v>
      </c>
      <c r="F639" s="10">
        <v>144.45761719999999</v>
      </c>
      <c r="G639" s="10">
        <v>1.166254653</v>
      </c>
      <c r="H639" s="10">
        <v>108.65093443036425</v>
      </c>
    </row>
    <row r="640" spans="1:8" x14ac:dyDescent="0.25">
      <c r="A640" s="16"/>
      <c r="B640" s="5">
        <f>DATE(YEAR(siječanj!B640),MONTH(siječanj!B640)+8,DAY(siječanj!B640))</f>
        <v>44811</v>
      </c>
      <c r="C640" s="8">
        <v>6.6354166666666696</v>
      </c>
      <c r="D640">
        <v>0.94552159778901435</v>
      </c>
      <c r="E640" s="6">
        <v>115.2849621935234</v>
      </c>
      <c r="F640" s="10">
        <v>142.71883099999999</v>
      </c>
      <c r="G640" s="10">
        <v>1.159388595</v>
      </c>
      <c r="H640" s="10">
        <v>109.00442165426635</v>
      </c>
    </row>
    <row r="641" spans="1:8" x14ac:dyDescent="0.25">
      <c r="A641" s="16"/>
      <c r="B641" s="5">
        <f>DATE(YEAR(siječanj!B641),MONTH(siječanj!B641)+8,DAY(siječanj!B641))</f>
        <v>44811</v>
      </c>
      <c r="C641" s="8">
        <v>6.6458333333333304</v>
      </c>
      <c r="D641">
        <v>0.94552159778901435</v>
      </c>
      <c r="E641" s="6">
        <v>116.00232053082679</v>
      </c>
      <c r="F641" s="10">
        <v>141.28308029999999</v>
      </c>
      <c r="G641" s="10">
        <v>1.153177307</v>
      </c>
      <c r="H641" s="10">
        <v>109.68269945554073</v>
      </c>
    </row>
    <row r="642" spans="1:8" x14ac:dyDescent="0.25">
      <c r="A642" s="16"/>
      <c r="B642" s="5">
        <f>DATE(YEAR(siječanj!B642),MONTH(siječanj!B642)+8,DAY(siječanj!B642))</f>
        <v>44811</v>
      </c>
      <c r="C642" s="8">
        <v>6.65625</v>
      </c>
      <c r="D642">
        <v>0.94552159778901435</v>
      </c>
      <c r="E642" s="6">
        <v>115.90602217876527</v>
      </c>
      <c r="F642" s="10">
        <v>139.70468679999999</v>
      </c>
      <c r="G642" s="10">
        <v>1.1044526290000001</v>
      </c>
      <c r="H642" s="10">
        <v>109.59164728383507</v>
      </c>
    </row>
    <row r="643" spans="1:8" x14ac:dyDescent="0.25">
      <c r="A643" s="16"/>
      <c r="B643" s="5">
        <f>DATE(YEAR(siječanj!B643),MONTH(siječanj!B643)+8,DAY(siječanj!B643))</f>
        <v>44811</v>
      </c>
      <c r="C643" s="8">
        <v>6.6666666666666696</v>
      </c>
      <c r="D643">
        <v>0.94552159778901435</v>
      </c>
      <c r="E643" s="6">
        <v>115.13162231041335</v>
      </c>
      <c r="F643" s="10">
        <v>137.26823210000001</v>
      </c>
      <c r="G643" s="10">
        <v>1.1266659079999999</v>
      </c>
      <c r="H643" s="10">
        <v>108.85943548298336</v>
      </c>
    </row>
    <row r="644" spans="1:8" x14ac:dyDescent="0.25">
      <c r="A644" s="16"/>
      <c r="B644" s="5">
        <f>DATE(YEAR(siječanj!B644),MONTH(siječanj!B644)+8,DAY(siječanj!B644))</f>
        <v>44811</v>
      </c>
      <c r="C644" s="8">
        <v>6.6770833333333304</v>
      </c>
      <c r="D644">
        <v>0.94552159778901435</v>
      </c>
      <c r="E644" s="6">
        <v>113.44758213033303</v>
      </c>
      <c r="F644" s="10">
        <v>135.9309312</v>
      </c>
      <c r="G644" s="10">
        <v>1.1916505159999999</v>
      </c>
      <c r="H644" s="10">
        <v>107.26713912117292</v>
      </c>
    </row>
    <row r="645" spans="1:8" x14ac:dyDescent="0.25">
      <c r="A645" s="16"/>
      <c r="B645" s="5">
        <f>DATE(YEAR(siječanj!B645),MONTH(siječanj!B645)+8,DAY(siječanj!B645))</f>
        <v>44811</v>
      </c>
      <c r="C645" s="8">
        <v>6.6875</v>
      </c>
      <c r="D645">
        <v>0.94552159778901435</v>
      </c>
      <c r="E645" s="6">
        <v>114.19039286681419</v>
      </c>
      <c r="F645" s="10">
        <v>134.97785339999999</v>
      </c>
      <c r="G645" s="10">
        <v>1.1362141029999999</v>
      </c>
      <c r="H645" s="10">
        <v>107.96948271558543</v>
      </c>
    </row>
    <row r="646" spans="1:8" x14ac:dyDescent="0.25">
      <c r="A646" s="16"/>
      <c r="B646" s="5">
        <f>DATE(YEAR(siječanj!B646),MONTH(siječanj!B646)+8,DAY(siječanj!B646))</f>
        <v>44811</v>
      </c>
      <c r="C646" s="8">
        <v>6.6979166666666696</v>
      </c>
      <c r="D646">
        <v>0.94552159778901435</v>
      </c>
      <c r="E646" s="6">
        <v>114.21738217947016</v>
      </c>
      <c r="F646" s="10">
        <v>134.26547160000001</v>
      </c>
      <c r="G646" s="10">
        <v>1.1566597199999999</v>
      </c>
      <c r="H646" s="10">
        <v>107.99500169361113</v>
      </c>
    </row>
    <row r="647" spans="1:8" x14ac:dyDescent="0.25">
      <c r="A647" s="16"/>
      <c r="B647" s="5">
        <f>DATE(YEAR(siječanj!B647),MONTH(siječanj!B647)+8,DAY(siječanj!B647))</f>
        <v>44811</v>
      </c>
      <c r="C647" s="8">
        <v>6.7083333333333304</v>
      </c>
      <c r="D647">
        <v>0.94552159778901435</v>
      </c>
      <c r="E647" s="6">
        <v>115.22933942821153</v>
      </c>
      <c r="F647" s="10">
        <v>133.6774274</v>
      </c>
      <c r="G647" s="10">
        <v>1.1421789149999999</v>
      </c>
      <c r="H647" s="10">
        <v>108.95182912833523</v>
      </c>
    </row>
    <row r="648" spans="1:8" x14ac:dyDescent="0.25">
      <c r="A648" s="16"/>
      <c r="B648" s="5">
        <f>DATE(YEAR(siječanj!B648),MONTH(siječanj!B648)+8,DAY(siječanj!B648))</f>
        <v>44811</v>
      </c>
      <c r="C648" s="8">
        <v>6.71875</v>
      </c>
      <c r="D648">
        <v>0.94552159778901435</v>
      </c>
      <c r="E648" s="6">
        <v>115.34273643913713</v>
      </c>
      <c r="F648" s="10">
        <v>133.72534540000001</v>
      </c>
      <c r="G648" s="10">
        <v>1.1515286950000001</v>
      </c>
      <c r="H648" s="10">
        <v>109.05904845129011</v>
      </c>
    </row>
    <row r="649" spans="1:8" x14ac:dyDescent="0.25">
      <c r="A649" s="16"/>
      <c r="B649" s="5">
        <f>DATE(YEAR(siječanj!B649),MONTH(siječanj!B649)+8,DAY(siječanj!B649))</f>
        <v>44811</v>
      </c>
      <c r="C649" s="8">
        <v>6.7291666666666696</v>
      </c>
      <c r="D649">
        <v>0.94552159778901435</v>
      </c>
      <c r="E649" s="6">
        <v>115.91086027913948</v>
      </c>
      <c r="F649" s="10">
        <v>133.71397820000001</v>
      </c>
      <c r="G649" s="10">
        <v>1.2439546100000001</v>
      </c>
      <c r="H649" s="10">
        <v>109.59622181223116</v>
      </c>
    </row>
    <row r="650" spans="1:8" x14ac:dyDescent="0.25">
      <c r="A650" s="16"/>
      <c r="B650" s="5">
        <f>DATE(YEAR(siječanj!B650),MONTH(siječanj!B650)+8,DAY(siječanj!B650))</f>
        <v>44811</v>
      </c>
      <c r="C650" s="8">
        <v>6.7395833333333304</v>
      </c>
      <c r="D650">
        <v>0.94552159778901435</v>
      </c>
      <c r="E650" s="6">
        <v>117.21565812293001</v>
      </c>
      <c r="F650" s="10">
        <v>134.07443600000002</v>
      </c>
      <c r="G650" s="10">
        <v>1.5160612069999999</v>
      </c>
      <c r="H650" s="10">
        <v>110.82993635428365</v>
      </c>
    </row>
    <row r="651" spans="1:8" x14ac:dyDescent="0.25">
      <c r="A651" s="16"/>
      <c r="B651" s="5">
        <f>DATE(YEAR(siječanj!B651),MONTH(siječanj!B651)+8,DAY(siječanj!B651))</f>
        <v>44811</v>
      </c>
      <c r="C651" s="8">
        <v>6.75</v>
      </c>
      <c r="D651">
        <v>0.94552159778901435</v>
      </c>
      <c r="E651" s="6">
        <v>120.01086490531067</v>
      </c>
      <c r="F651" s="10">
        <v>134.3980421</v>
      </c>
      <c r="G651" s="10">
        <v>2.4878413180000001</v>
      </c>
      <c r="H651" s="10">
        <v>113.47286473731089</v>
      </c>
    </row>
    <row r="652" spans="1:8" x14ac:dyDescent="0.25">
      <c r="A652" s="16"/>
      <c r="B652" s="5">
        <f>DATE(YEAR(siječanj!B652),MONTH(siječanj!B652)+8,DAY(siječanj!B652))</f>
        <v>44811</v>
      </c>
      <c r="C652" s="8">
        <v>6.7604166666666696</v>
      </c>
      <c r="D652">
        <v>0.94552159778901435</v>
      </c>
      <c r="E652" s="6">
        <v>122.16591048900818</v>
      </c>
      <c r="F652" s="10">
        <v>134.53157109999998</v>
      </c>
      <c r="G652" s="10">
        <v>4.4102870420000002</v>
      </c>
      <c r="H652" s="10">
        <v>115.51050688091672</v>
      </c>
    </row>
    <row r="653" spans="1:8" x14ac:dyDescent="0.25">
      <c r="A653" s="16"/>
      <c r="B653" s="5">
        <f>DATE(YEAR(siječanj!B653),MONTH(siječanj!B653)+8,DAY(siječanj!B653))</f>
        <v>44811</v>
      </c>
      <c r="C653" s="8">
        <v>6.7708333333333304</v>
      </c>
      <c r="D653">
        <v>0.94552159778901435</v>
      </c>
      <c r="E653" s="6">
        <v>123.72581214206427</v>
      </c>
      <c r="F653" s="10">
        <v>135.02667969999999</v>
      </c>
      <c r="G653" s="10">
        <v>9.625334187</v>
      </c>
      <c r="H653" s="10">
        <v>116.98542758430804</v>
      </c>
    </row>
    <row r="654" spans="1:8" x14ac:dyDescent="0.25">
      <c r="A654" s="16"/>
      <c r="B654" s="5">
        <f>DATE(YEAR(siječanj!B654),MONTH(siječanj!B654)+8,DAY(siječanj!B654))</f>
        <v>44811</v>
      </c>
      <c r="C654" s="8">
        <v>6.78125</v>
      </c>
      <c r="D654">
        <v>0.94552159778901435</v>
      </c>
      <c r="E654" s="6">
        <v>125.98445939535924</v>
      </c>
      <c r="F654" s="10">
        <v>135.85135070000001</v>
      </c>
      <c r="G654" s="10">
        <v>34.318776929999999</v>
      </c>
      <c r="H654" s="10">
        <v>119.12102734408526</v>
      </c>
    </row>
    <row r="655" spans="1:8" x14ac:dyDescent="0.25">
      <c r="A655" s="16"/>
      <c r="B655" s="5">
        <f>DATE(YEAR(siječanj!B655),MONTH(siječanj!B655)+8,DAY(siječanj!B655))</f>
        <v>44811</v>
      </c>
      <c r="C655" s="8">
        <v>6.7916666666666696</v>
      </c>
      <c r="D655">
        <v>0.94552159778901435</v>
      </c>
      <c r="E655" s="6">
        <v>129.24304162006513</v>
      </c>
      <c r="F655" s="10">
        <v>136.86682429999999</v>
      </c>
      <c r="G655" s="10">
        <v>88.659915280000007</v>
      </c>
      <c r="H655" s="10">
        <v>122.20208721571606</v>
      </c>
    </row>
    <row r="656" spans="1:8" x14ac:dyDescent="0.25">
      <c r="A656" s="16"/>
      <c r="B656" s="5">
        <f>DATE(YEAR(siječanj!B656),MONTH(siječanj!B656)+8,DAY(siječanj!B656))</f>
        <v>44811</v>
      </c>
      <c r="C656" s="8">
        <v>6.8020833333333304</v>
      </c>
      <c r="D656">
        <v>0.94552159778901435</v>
      </c>
      <c r="E656" s="6">
        <v>133.31870582580245</v>
      </c>
      <c r="F656" s="10">
        <v>137.63863840000002</v>
      </c>
      <c r="G656" s="10">
        <v>152.38579050000001</v>
      </c>
      <c r="H656" s="10">
        <v>126.05571574757631</v>
      </c>
    </row>
    <row r="657" spans="1:8" x14ac:dyDescent="0.25">
      <c r="A657" s="16"/>
      <c r="B657" s="5">
        <f>DATE(YEAR(siječanj!B657),MONTH(siječanj!B657)+8,DAY(siječanj!B657))</f>
        <v>44811</v>
      </c>
      <c r="C657" s="8">
        <v>6.8125</v>
      </c>
      <c r="D657">
        <v>0.94552159778901435</v>
      </c>
      <c r="E657" s="6">
        <v>138.19274793439567</v>
      </c>
      <c r="F657" s="10">
        <v>137.66458650000001</v>
      </c>
      <c r="G657" s="10">
        <v>217.37770130000004</v>
      </c>
      <c r="H657" s="10">
        <v>130.66422782978429</v>
      </c>
    </row>
    <row r="658" spans="1:8" x14ac:dyDescent="0.25">
      <c r="A658" s="16"/>
      <c r="B658" s="5">
        <f>DATE(YEAR(siječanj!B658),MONTH(siječanj!B658)+8,DAY(siječanj!B658))</f>
        <v>44811</v>
      </c>
      <c r="C658" s="8">
        <v>6.8229166666666696</v>
      </c>
      <c r="D658">
        <v>0.94552159778901435</v>
      </c>
      <c r="E658" s="6">
        <v>141.8099572037496</v>
      </c>
      <c r="F658" s="10">
        <v>136.38617170000001</v>
      </c>
      <c r="G658" s="10">
        <v>251.93957560000001</v>
      </c>
      <c r="H658" s="10">
        <v>134.08437731768106</v>
      </c>
    </row>
    <row r="659" spans="1:8" x14ac:dyDescent="0.25">
      <c r="A659" s="16"/>
      <c r="B659" s="5">
        <f>DATE(YEAR(siječanj!B659),MONTH(siječanj!B659)+8,DAY(siječanj!B659))</f>
        <v>44811</v>
      </c>
      <c r="C659" s="8">
        <v>6.8333333333333304</v>
      </c>
      <c r="D659">
        <v>0.94552159778901435</v>
      </c>
      <c r="E659" s="6">
        <v>147.79704436444985</v>
      </c>
      <c r="F659" s="10">
        <v>132.09683859999998</v>
      </c>
      <c r="G659" s="10">
        <v>260.75373160000004</v>
      </c>
      <c r="H659" s="10">
        <v>139.74529753596846</v>
      </c>
    </row>
    <row r="660" spans="1:8" x14ac:dyDescent="0.25">
      <c r="A660" s="16"/>
      <c r="B660" s="5">
        <f>DATE(YEAR(siječanj!B660),MONTH(siječanj!B660)+8,DAY(siječanj!B660))</f>
        <v>44811</v>
      </c>
      <c r="C660" s="8">
        <v>6.84375</v>
      </c>
      <c r="D660">
        <v>0.94552159778901435</v>
      </c>
      <c r="E660" s="6">
        <v>152.1550300448865</v>
      </c>
      <c r="F660" s="10">
        <v>129.08810220000001</v>
      </c>
      <c r="G660" s="10">
        <v>261.96761609999999</v>
      </c>
      <c r="H660" s="10">
        <v>143.86586711967658</v>
      </c>
    </row>
    <row r="661" spans="1:8" x14ac:dyDescent="0.25">
      <c r="A661" s="16"/>
      <c r="B661" s="5">
        <f>DATE(YEAR(siječanj!B661),MONTH(siječanj!B661)+8,DAY(siječanj!B661))</f>
        <v>44811</v>
      </c>
      <c r="C661" s="8">
        <v>6.8541666666666696</v>
      </c>
      <c r="D661">
        <v>0.94552159778901435</v>
      </c>
      <c r="E661" s="6">
        <v>155.7608018185887</v>
      </c>
      <c r="F661" s="10">
        <v>126.66505409999999</v>
      </c>
      <c r="G661" s="10">
        <v>262.95517819999998</v>
      </c>
      <c r="H661" s="10">
        <v>147.27520220841001</v>
      </c>
    </row>
    <row r="662" spans="1:8" x14ac:dyDescent="0.25">
      <c r="A662" s="16"/>
      <c r="B662" s="5">
        <f>DATE(YEAR(siječanj!B662),MONTH(siječanj!B662)+8,DAY(siječanj!B662))</f>
        <v>44811</v>
      </c>
      <c r="C662" s="8">
        <v>6.8645833333333304</v>
      </c>
      <c r="D662">
        <v>0.94552159778901435</v>
      </c>
      <c r="E662" s="6">
        <v>156.50583254120505</v>
      </c>
      <c r="F662" s="10">
        <v>124.2481746</v>
      </c>
      <c r="G662" s="10">
        <v>263.51562580000001</v>
      </c>
      <c r="H662" s="10">
        <v>147.97964484766013</v>
      </c>
    </row>
    <row r="663" spans="1:8" x14ac:dyDescent="0.25">
      <c r="A663" s="16"/>
      <c r="B663" s="5">
        <f>DATE(YEAR(siječanj!B663),MONTH(siječanj!B663)+8,DAY(siječanj!B663))</f>
        <v>44811</v>
      </c>
      <c r="C663" s="8">
        <v>6.875</v>
      </c>
      <c r="D663">
        <v>0.94552159778901435</v>
      </c>
      <c r="E663" s="6">
        <v>156.30679430307259</v>
      </c>
      <c r="F663" s="10">
        <v>120.3914915</v>
      </c>
      <c r="G663" s="10">
        <v>263.94584570000001</v>
      </c>
      <c r="H663" s="10">
        <v>147.79144989471999</v>
      </c>
    </row>
    <row r="664" spans="1:8" x14ac:dyDescent="0.25">
      <c r="A664" s="16"/>
      <c r="B664" s="5">
        <f>DATE(YEAR(siječanj!B664),MONTH(siječanj!B664)+8,DAY(siječanj!B664))</f>
        <v>44811</v>
      </c>
      <c r="C664" s="8">
        <v>6.8854166666666696</v>
      </c>
      <c r="D664">
        <v>0.94552159778901435</v>
      </c>
      <c r="E664" s="6">
        <v>160.54383144550664</v>
      </c>
      <c r="F664" s="10">
        <v>117.48705459999998</v>
      </c>
      <c r="G664" s="10">
        <v>263.12083360000003</v>
      </c>
      <c r="H664" s="10">
        <v>151.79766002352565</v>
      </c>
    </row>
    <row r="665" spans="1:8" x14ac:dyDescent="0.25">
      <c r="A665" s="16"/>
      <c r="B665" s="5">
        <f>DATE(YEAR(siječanj!B665),MONTH(siječanj!B665)+8,DAY(siječanj!B665))</f>
        <v>44811</v>
      </c>
      <c r="C665" s="8">
        <v>6.8958333333333304</v>
      </c>
      <c r="D665">
        <v>0.94552159778901435</v>
      </c>
      <c r="E665" s="6">
        <v>163.39297614683451</v>
      </c>
      <c r="F665" s="10">
        <v>115.1682294</v>
      </c>
      <c r="G665" s="10">
        <v>263.31585930000006</v>
      </c>
      <c r="H665" s="10">
        <v>154.49158787385727</v>
      </c>
    </row>
    <row r="666" spans="1:8" x14ac:dyDescent="0.25">
      <c r="A666" s="16"/>
      <c r="B666" s="5">
        <f>DATE(YEAR(siječanj!B666),MONTH(siječanj!B666)+8,DAY(siječanj!B666))</f>
        <v>44811</v>
      </c>
      <c r="C666" s="8">
        <v>6.90625</v>
      </c>
      <c r="D666">
        <v>0.94552159778901435</v>
      </c>
      <c r="E666" s="6">
        <v>161.50496133726926</v>
      </c>
      <c r="F666" s="10">
        <v>112.69719259999999</v>
      </c>
      <c r="G666" s="10">
        <v>262.28518459999998</v>
      </c>
      <c r="H666" s="10">
        <v>152.70642909446784</v>
      </c>
    </row>
    <row r="667" spans="1:8" x14ac:dyDescent="0.25">
      <c r="A667" s="16"/>
      <c r="B667" s="5">
        <f>DATE(YEAR(siječanj!B667),MONTH(siječanj!B667)+8,DAY(siječanj!B667))</f>
        <v>44811</v>
      </c>
      <c r="C667" s="8">
        <v>6.9166666666666696</v>
      </c>
      <c r="D667">
        <v>0.94552159778901435</v>
      </c>
      <c r="E667" s="6">
        <v>157.55174187664801</v>
      </c>
      <c r="F667" s="10">
        <v>109.3126197</v>
      </c>
      <c r="G667" s="10">
        <v>258.86756549999996</v>
      </c>
      <c r="H667" s="10">
        <v>148.96857471365058</v>
      </c>
    </row>
    <row r="668" spans="1:8" x14ac:dyDescent="0.25">
      <c r="A668" s="16"/>
      <c r="B668" s="5">
        <f>DATE(YEAR(siječanj!B668),MONTH(siječanj!B668)+8,DAY(siječanj!B668))</f>
        <v>44811</v>
      </c>
      <c r="C668" s="8">
        <v>6.9270833333333304</v>
      </c>
      <c r="D668">
        <v>0.94552159778901435</v>
      </c>
      <c r="E668" s="6">
        <v>150.96631980344659</v>
      </c>
      <c r="F668" s="10">
        <v>106.55252879999999</v>
      </c>
      <c r="G668" s="10">
        <v>256.36720279999997</v>
      </c>
      <c r="H668" s="10">
        <v>142.74191591288215</v>
      </c>
    </row>
    <row r="669" spans="1:8" x14ac:dyDescent="0.25">
      <c r="A669" s="16"/>
      <c r="B669" s="5">
        <f>DATE(YEAR(siječanj!B669),MONTH(siječanj!B669)+8,DAY(siječanj!B669))</f>
        <v>44811</v>
      </c>
      <c r="C669" s="8">
        <v>6.9375</v>
      </c>
      <c r="D669">
        <v>0.94552159778901435</v>
      </c>
      <c r="E669" s="6">
        <v>141.77460223672199</v>
      </c>
      <c r="F669" s="10">
        <v>103.9160425</v>
      </c>
      <c r="G669" s="10">
        <v>255.32610380000003</v>
      </c>
      <c r="H669" s="10">
        <v>134.05094843276734</v>
      </c>
    </row>
    <row r="670" spans="1:8" x14ac:dyDescent="0.25">
      <c r="A670" s="16"/>
      <c r="B670" s="5">
        <f>DATE(YEAR(siječanj!B670),MONTH(siječanj!B670)+8,DAY(siječanj!B670))</f>
        <v>44811</v>
      </c>
      <c r="C670" s="8">
        <v>6.9479166666666696</v>
      </c>
      <c r="D670">
        <v>0.94552159778901435</v>
      </c>
      <c r="E670" s="6">
        <v>130.57605393880627</v>
      </c>
      <c r="F670" s="10">
        <v>101.1718082</v>
      </c>
      <c r="G670" s="10">
        <v>254.08900030000001</v>
      </c>
      <c r="H670" s="10">
        <v>123.46247915320463</v>
      </c>
    </row>
    <row r="671" spans="1:8" x14ac:dyDescent="0.25">
      <c r="A671" s="16"/>
      <c r="B671" s="5">
        <f>DATE(YEAR(siječanj!B671),MONTH(siječanj!B671)+8,DAY(siječanj!B671))</f>
        <v>44811</v>
      </c>
      <c r="C671" s="8">
        <v>6.9583333333333304</v>
      </c>
      <c r="D671">
        <v>0.94552159778901435</v>
      </c>
      <c r="E671" s="6">
        <v>119.22713434389148</v>
      </c>
      <c r="F671" s="10">
        <v>97.572710220000005</v>
      </c>
      <c r="G671" s="10">
        <v>247.21311560000001</v>
      </c>
      <c r="H671" s="10">
        <v>112.73183056464174</v>
      </c>
    </row>
    <row r="672" spans="1:8" x14ac:dyDescent="0.25">
      <c r="A672" s="16"/>
      <c r="B672" s="5">
        <f>DATE(YEAR(siječanj!B672),MONTH(siječanj!B672)+8,DAY(siječanj!B672))</f>
        <v>44811</v>
      </c>
      <c r="C672" s="8">
        <v>6.96875</v>
      </c>
      <c r="D672">
        <v>0.94552159778901435</v>
      </c>
      <c r="E672" s="6">
        <v>109.12351577293856</v>
      </c>
      <c r="F672" s="10">
        <v>94.653842560000001</v>
      </c>
      <c r="G672" s="10">
        <v>246.06234359999996</v>
      </c>
      <c r="H672" s="10">
        <v>103.17864098998358</v>
      </c>
    </row>
    <row r="673" spans="1:8" x14ac:dyDescent="0.25">
      <c r="A673" s="16"/>
      <c r="B673" s="5">
        <f>DATE(YEAR(siječanj!B673),MONTH(siječanj!B673)+8,DAY(siječanj!B673))</f>
        <v>44811</v>
      </c>
      <c r="C673" s="8">
        <v>6.9791666666666696</v>
      </c>
      <c r="D673">
        <v>0.94552159778901435</v>
      </c>
      <c r="E673" s="6">
        <v>99.354443949798892</v>
      </c>
      <c r="F673" s="10">
        <v>92.213065639999996</v>
      </c>
      <c r="G673" s="10">
        <v>243.33599580000001</v>
      </c>
      <c r="H673" s="10">
        <v>93.941772590852921</v>
      </c>
    </row>
    <row r="674" spans="1:8" ht="15.75" thickBot="1" x14ac:dyDescent="0.3">
      <c r="A674" s="16"/>
      <c r="B674" s="5">
        <f>DATE(YEAR(siječanj!B674),MONTH(siječanj!B674)+8,DAY(siječanj!B674))</f>
        <v>44811</v>
      </c>
      <c r="C674" s="8">
        <v>6.9895833333333304</v>
      </c>
      <c r="D674">
        <v>0.94552159778901435</v>
      </c>
      <c r="E674" s="6">
        <v>91.102076384028592</v>
      </c>
      <c r="F674" s="10">
        <v>89.979650590000006</v>
      </c>
      <c r="G674" s="10">
        <v>242.36315479999999</v>
      </c>
      <c r="H674" s="10">
        <v>86.138980824523543</v>
      </c>
    </row>
    <row r="675" spans="1:8" x14ac:dyDescent="0.25">
      <c r="A675" s="15">
        <f t="shared" ref="A675" si="5">A579+1</f>
        <v>251</v>
      </c>
      <c r="B675" s="5">
        <f>DATE(YEAR(siječanj!B675),MONTH(siječanj!B675)+8,DAY(siječanj!B675))</f>
        <v>44812</v>
      </c>
      <c r="C675" s="8">
        <v>7</v>
      </c>
      <c r="D675">
        <v>0.94453928859847358</v>
      </c>
      <c r="E675" s="6">
        <v>82.339527013519387</v>
      </c>
      <c r="F675" s="10">
        <v>87.821208310000003</v>
      </c>
      <c r="G675" s="10">
        <v>234.99792059999999</v>
      </c>
      <c r="H675" s="10">
        <v>77.772918268884396</v>
      </c>
    </row>
    <row r="676" spans="1:8" x14ac:dyDescent="0.25">
      <c r="A676" s="16"/>
      <c r="B676" s="5">
        <f>DATE(YEAR(siječanj!B676),MONTH(siječanj!B676)+8,DAY(siječanj!B676))</f>
        <v>44812</v>
      </c>
      <c r="C676" s="8">
        <v>7.0104166666666696</v>
      </c>
      <c r="D676">
        <v>0.94453928859847358</v>
      </c>
      <c r="E676" s="6">
        <v>77.43811235673887</v>
      </c>
      <c r="F676" s="10">
        <v>86.176685300000003</v>
      </c>
      <c r="G676" s="10">
        <v>232.93083219999997</v>
      </c>
      <c r="H676" s="10">
        <v>73.1433395558428</v>
      </c>
    </row>
    <row r="677" spans="1:8" x14ac:dyDescent="0.25">
      <c r="A677" s="16"/>
      <c r="B677" s="5">
        <f>DATE(YEAR(siječanj!B677),MONTH(siječanj!B677)+8,DAY(siječanj!B677))</f>
        <v>44812</v>
      </c>
      <c r="C677" s="8">
        <v>7.0208333333333304</v>
      </c>
      <c r="D677">
        <v>0.94453928859847358</v>
      </c>
      <c r="E677" s="6">
        <v>72.609307926259902</v>
      </c>
      <c r="F677" s="10">
        <v>84.820674359999998</v>
      </c>
      <c r="G677" s="10">
        <v>232.52827659999997</v>
      </c>
      <c r="H677" s="10">
        <v>68.582344054297039</v>
      </c>
    </row>
    <row r="678" spans="1:8" x14ac:dyDescent="0.25">
      <c r="A678" s="16"/>
      <c r="B678" s="5">
        <f>DATE(YEAR(siječanj!B678),MONTH(siječanj!B678)+8,DAY(siječanj!B678))</f>
        <v>44812</v>
      </c>
      <c r="C678" s="8">
        <v>7.03125</v>
      </c>
      <c r="D678">
        <v>0.94453928859847358</v>
      </c>
      <c r="E678" s="6">
        <v>68.805559258422761</v>
      </c>
      <c r="F678" s="10">
        <v>83.654677269999993</v>
      </c>
      <c r="G678" s="10">
        <v>232.16736980000005</v>
      </c>
      <c r="H678" s="10">
        <v>64.989553993570752</v>
      </c>
    </row>
    <row r="679" spans="1:8" x14ac:dyDescent="0.25">
      <c r="A679" s="16"/>
      <c r="B679" s="5">
        <f>DATE(YEAR(siječanj!B679),MONTH(siječanj!B679)+8,DAY(siječanj!B679))</f>
        <v>44812</v>
      </c>
      <c r="C679" s="8">
        <v>7.0416666666666696</v>
      </c>
      <c r="D679">
        <v>0.94453928859847358</v>
      </c>
      <c r="E679" s="6">
        <v>66.191027179489254</v>
      </c>
      <c r="F679" s="10">
        <v>82.458093770000005</v>
      </c>
      <c r="G679" s="10">
        <v>230.79508179999999</v>
      </c>
      <c r="H679" s="10">
        <v>62.520025723717012</v>
      </c>
    </row>
    <row r="680" spans="1:8" x14ac:dyDescent="0.25">
      <c r="A680" s="16"/>
      <c r="B680" s="5">
        <f>DATE(YEAR(siječanj!B680),MONTH(siječanj!B680)+8,DAY(siječanj!B680))</f>
        <v>44812</v>
      </c>
      <c r="C680" s="8">
        <v>7.0520833333333304</v>
      </c>
      <c r="D680">
        <v>0.94453928859847358</v>
      </c>
      <c r="E680" s="6">
        <v>63.936802027377681</v>
      </c>
      <c r="F680" s="10">
        <v>81.855974900000007</v>
      </c>
      <c r="G680" s="10">
        <v>230.80451319999997</v>
      </c>
      <c r="H680" s="10">
        <v>60.390821502200758</v>
      </c>
    </row>
    <row r="681" spans="1:8" x14ac:dyDescent="0.25">
      <c r="A681" s="16"/>
      <c r="B681" s="5">
        <f>DATE(YEAR(siječanj!B681),MONTH(siječanj!B681)+8,DAY(siječanj!B681))</f>
        <v>44812</v>
      </c>
      <c r="C681" s="8">
        <v>7.0625</v>
      </c>
      <c r="D681">
        <v>0.94453928859847358</v>
      </c>
      <c r="E681" s="6">
        <v>62.281593867586118</v>
      </c>
      <c r="F681" s="10">
        <v>81.211134569999999</v>
      </c>
      <c r="G681" s="10">
        <v>230.79570090000001</v>
      </c>
      <c r="H681" s="10">
        <v>58.827412364468849</v>
      </c>
    </row>
    <row r="682" spans="1:8" x14ac:dyDescent="0.25">
      <c r="A682" s="16"/>
      <c r="B682" s="5">
        <f>DATE(YEAR(siječanj!B682),MONTH(siječanj!B682)+8,DAY(siječanj!B682))</f>
        <v>44812</v>
      </c>
      <c r="C682" s="8">
        <v>7.0729166666666696</v>
      </c>
      <c r="D682">
        <v>0.94453928859847358</v>
      </c>
      <c r="E682" s="6">
        <v>60.865391639065571</v>
      </c>
      <c r="F682" s="10">
        <v>80.672623119999997</v>
      </c>
      <c r="G682" s="10">
        <v>230.60150849999999</v>
      </c>
      <c r="H682" s="10">
        <v>57.489753719030475</v>
      </c>
    </row>
    <row r="683" spans="1:8" x14ac:dyDescent="0.25">
      <c r="A683" s="16"/>
      <c r="B683" s="5">
        <f>DATE(YEAR(siječanj!B683),MONTH(siječanj!B683)+8,DAY(siječanj!B683))</f>
        <v>44812</v>
      </c>
      <c r="C683" s="8">
        <v>7.0833333333333304</v>
      </c>
      <c r="D683">
        <v>0.94453928859847358</v>
      </c>
      <c r="E683" s="6">
        <v>60.570739114366738</v>
      </c>
      <c r="F683" s="10">
        <v>80.34049499999999</v>
      </c>
      <c r="G683" s="10">
        <v>229.91877840000001</v>
      </c>
      <c r="H683" s="10">
        <v>57.211442832967698</v>
      </c>
    </row>
    <row r="684" spans="1:8" x14ac:dyDescent="0.25">
      <c r="A684" s="16"/>
      <c r="B684" s="5">
        <f>DATE(YEAR(siječanj!B684),MONTH(siječanj!B684)+8,DAY(siječanj!B684))</f>
        <v>44812</v>
      </c>
      <c r="C684" s="8">
        <v>7.09375</v>
      </c>
      <c r="D684">
        <v>0.94453928859847358</v>
      </c>
      <c r="E684" s="6">
        <v>60.050877137526783</v>
      </c>
      <c r="F684" s="10">
        <v>79.940007999999992</v>
      </c>
      <c r="G684" s="10">
        <v>229.94958309999998</v>
      </c>
      <c r="H684" s="10">
        <v>56.720412771193892</v>
      </c>
    </row>
    <row r="685" spans="1:8" x14ac:dyDescent="0.25">
      <c r="A685" s="16"/>
      <c r="B685" s="5">
        <f>DATE(YEAR(siječanj!B685),MONTH(siječanj!B685)+8,DAY(siječanj!B685))</f>
        <v>44812</v>
      </c>
      <c r="C685" s="8">
        <v>7.1041666666666696</v>
      </c>
      <c r="D685">
        <v>0.94453928859847358</v>
      </c>
      <c r="E685" s="6">
        <v>59.269502581071258</v>
      </c>
      <c r="F685" s="10">
        <v>79.508144360000003</v>
      </c>
      <c r="G685" s="10">
        <v>229.69610640000002</v>
      </c>
      <c r="H685" s="10">
        <v>55.982373803510441</v>
      </c>
    </row>
    <row r="686" spans="1:8" x14ac:dyDescent="0.25">
      <c r="A686" s="16"/>
      <c r="B686" s="5">
        <f>DATE(YEAR(siječanj!B686),MONTH(siječanj!B686)+8,DAY(siječanj!B686))</f>
        <v>44812</v>
      </c>
      <c r="C686" s="8">
        <v>7.1145833333333304</v>
      </c>
      <c r="D686">
        <v>0.94453928859847358</v>
      </c>
      <c r="E686" s="6">
        <v>58.955668423039818</v>
      </c>
      <c r="F686" s="10">
        <v>79.100561769999999</v>
      </c>
      <c r="G686" s="10">
        <v>229.76535819999998</v>
      </c>
      <c r="H686" s="10">
        <v>55.685945111145521</v>
      </c>
    </row>
    <row r="687" spans="1:8" x14ac:dyDescent="0.25">
      <c r="A687" s="16"/>
      <c r="B687" s="5">
        <f>DATE(YEAR(siječanj!B687),MONTH(siječanj!B687)+8,DAY(siječanj!B687))</f>
        <v>44812</v>
      </c>
      <c r="C687" s="8">
        <v>7.125</v>
      </c>
      <c r="D687">
        <v>0.94453928859847358</v>
      </c>
      <c r="E687" s="6">
        <v>58.747584436393211</v>
      </c>
      <c r="F687" s="10">
        <v>78.928588939999997</v>
      </c>
      <c r="G687" s="10">
        <v>229.65589900000003</v>
      </c>
      <c r="H687" s="10">
        <v>55.489401610429603</v>
      </c>
    </row>
    <row r="688" spans="1:8" x14ac:dyDescent="0.25">
      <c r="A688" s="16"/>
      <c r="B688" s="5">
        <f>DATE(YEAR(siječanj!B688),MONTH(siječanj!B688)+8,DAY(siječanj!B688))</f>
        <v>44812</v>
      </c>
      <c r="C688" s="8">
        <v>7.1354166666666696</v>
      </c>
      <c r="D688">
        <v>0.94453928859847358</v>
      </c>
      <c r="E688" s="6">
        <v>58.681767208811202</v>
      </c>
      <c r="F688" s="10">
        <v>78.888583350000005</v>
      </c>
      <c r="G688" s="10">
        <v>229.81582459999998</v>
      </c>
      <c r="H688" s="10">
        <v>55.427234653111768</v>
      </c>
    </row>
    <row r="689" spans="1:8" x14ac:dyDescent="0.25">
      <c r="A689" s="16"/>
      <c r="B689" s="5">
        <f>DATE(YEAR(siječanj!B689),MONTH(siječanj!B689)+8,DAY(siječanj!B689))</f>
        <v>44812</v>
      </c>
      <c r="C689" s="8">
        <v>7.1458333333333304</v>
      </c>
      <c r="D689">
        <v>0.94453928859847358</v>
      </c>
      <c r="E689" s="6">
        <v>59.16166347818892</v>
      </c>
      <c r="F689" s="10">
        <v>78.711535609999999</v>
      </c>
      <c r="G689" s="10">
        <v>229.65994180000001</v>
      </c>
      <c r="H689" s="10">
        <v>55.880515533990859</v>
      </c>
    </row>
    <row r="690" spans="1:8" x14ac:dyDescent="0.25">
      <c r="A690" s="16"/>
      <c r="B690" s="5">
        <f>DATE(YEAR(siječanj!B690),MONTH(siječanj!B690)+8,DAY(siječanj!B690))</f>
        <v>44812</v>
      </c>
      <c r="C690" s="8">
        <v>7.15625</v>
      </c>
      <c r="D690">
        <v>0.94453928859847358</v>
      </c>
      <c r="E690" s="6">
        <v>60.370001137297145</v>
      </c>
      <c r="F690" s="10">
        <v>78.666647960000006</v>
      </c>
      <c r="G690" s="10">
        <v>229.82876919999998</v>
      </c>
      <c r="H690" s="10">
        <v>57.021837926911687</v>
      </c>
    </row>
    <row r="691" spans="1:8" x14ac:dyDescent="0.25">
      <c r="A691" s="16"/>
      <c r="B691" s="5">
        <f>DATE(YEAR(siječanj!B691),MONTH(siječanj!B691)+8,DAY(siječanj!B691))</f>
        <v>44812</v>
      </c>
      <c r="C691" s="8">
        <v>7.1666666666666696</v>
      </c>
      <c r="D691">
        <v>0.94453928859847358</v>
      </c>
      <c r="E691" s="6">
        <v>62.521444704134879</v>
      </c>
      <c r="F691" s="10">
        <v>78.882097849999994</v>
      </c>
      <c r="G691" s="10">
        <v>231.79951940000001</v>
      </c>
      <c r="H691" s="10">
        <v>59.053960902992365</v>
      </c>
    </row>
    <row r="692" spans="1:8" x14ac:dyDescent="0.25">
      <c r="A692" s="16"/>
      <c r="B692" s="5">
        <f>DATE(YEAR(siječanj!B692),MONTH(siječanj!B692)+8,DAY(siječanj!B692))</f>
        <v>44812</v>
      </c>
      <c r="C692" s="8">
        <v>7.1770833333333304</v>
      </c>
      <c r="D692">
        <v>0.94453928859847358</v>
      </c>
      <c r="E692" s="6">
        <v>64.7146450584831</v>
      </c>
      <c r="F692" s="10">
        <v>79.027742250000003</v>
      </c>
      <c r="G692" s="10">
        <v>233.00324410000002</v>
      </c>
      <c r="H692" s="10">
        <v>61.125524805442353</v>
      </c>
    </row>
    <row r="693" spans="1:8" x14ac:dyDescent="0.25">
      <c r="A693" s="16"/>
      <c r="B693" s="5">
        <f>DATE(YEAR(siječanj!B693),MONTH(siječanj!B693)+8,DAY(siječanj!B693))</f>
        <v>44812</v>
      </c>
      <c r="C693" s="8">
        <v>7.1875</v>
      </c>
      <c r="D693">
        <v>0.94453928859847358</v>
      </c>
      <c r="E693" s="6">
        <v>67.256011914581237</v>
      </c>
      <c r="F693" s="10">
        <v>79.427052939999996</v>
      </c>
      <c r="G693" s="10">
        <v>241.14635090000002</v>
      </c>
      <c r="H693" s="10">
        <v>63.525945647769021</v>
      </c>
    </row>
    <row r="694" spans="1:8" x14ac:dyDescent="0.25">
      <c r="A694" s="16"/>
      <c r="B694" s="5">
        <f>DATE(YEAR(siječanj!B694),MONTH(siječanj!B694)+8,DAY(siječanj!B694))</f>
        <v>44812</v>
      </c>
      <c r="C694" s="8">
        <v>7.1979166666666696</v>
      </c>
      <c r="D694">
        <v>0.94453928859847358</v>
      </c>
      <c r="E694" s="6">
        <v>71.031415052830098</v>
      </c>
      <c r="F694" s="10">
        <v>79.948481049999998</v>
      </c>
      <c r="G694" s="10">
        <v>243.8795542</v>
      </c>
      <c r="H694" s="10">
        <v>67.091962242143055</v>
      </c>
    </row>
    <row r="695" spans="1:8" x14ac:dyDescent="0.25">
      <c r="A695" s="16"/>
      <c r="B695" s="5">
        <f>DATE(YEAR(siječanj!B695),MONTH(siječanj!B695)+8,DAY(siječanj!B695))</f>
        <v>44812</v>
      </c>
      <c r="C695" s="8">
        <v>7.2083333333333304</v>
      </c>
      <c r="D695">
        <v>0.94453928859847358</v>
      </c>
      <c r="E695" s="6">
        <v>74.152071206925328</v>
      </c>
      <c r="F695" s="10">
        <v>80.897117199999997</v>
      </c>
      <c r="G695" s="10">
        <v>250.38375330000002</v>
      </c>
      <c r="H695" s="10">
        <v>70.0395445858926</v>
      </c>
    </row>
    <row r="696" spans="1:8" x14ac:dyDescent="0.25">
      <c r="A696" s="16"/>
      <c r="B696" s="5">
        <f>DATE(YEAR(siječanj!B696),MONTH(siječanj!B696)+8,DAY(siječanj!B696))</f>
        <v>44812</v>
      </c>
      <c r="C696" s="8">
        <v>7.21875</v>
      </c>
      <c r="D696">
        <v>0.94453928859847358</v>
      </c>
      <c r="E696" s="6">
        <v>77.630803380487507</v>
      </c>
      <c r="F696" s="10">
        <v>82.055961569999994</v>
      </c>
      <c r="G696" s="10">
        <v>251.30990040000003</v>
      </c>
      <c r="H696" s="10">
        <v>73.325343798333648</v>
      </c>
    </row>
    <row r="697" spans="1:8" x14ac:dyDescent="0.25">
      <c r="A697" s="16"/>
      <c r="B697" s="5">
        <f>DATE(YEAR(siječanj!B697),MONTH(siječanj!B697)+8,DAY(siječanj!B697))</f>
        <v>44812</v>
      </c>
      <c r="C697" s="8">
        <v>7.2291666666666696</v>
      </c>
      <c r="D697">
        <v>0.94453928859847358</v>
      </c>
      <c r="E697" s="6">
        <v>81.88381528898374</v>
      </c>
      <c r="F697" s="10">
        <v>84.156122749999994</v>
      </c>
      <c r="G697" s="10">
        <v>250.48923760000002</v>
      </c>
      <c r="H697" s="10">
        <v>77.34248064078551</v>
      </c>
    </row>
    <row r="698" spans="1:8" x14ac:dyDescent="0.25">
      <c r="A698" s="16"/>
      <c r="B698" s="5">
        <f>DATE(YEAR(siječanj!B698),MONTH(siječanj!B698)+8,DAY(siječanj!B698))</f>
        <v>44812</v>
      </c>
      <c r="C698" s="8">
        <v>7.2395833333333304</v>
      </c>
      <c r="D698">
        <v>0.94453928859847358</v>
      </c>
      <c r="E698" s="6">
        <v>86.508494178576825</v>
      </c>
      <c r="F698" s="10">
        <v>87.074192010000004</v>
      </c>
      <c r="G698" s="10">
        <v>248.95050719999998</v>
      </c>
      <c r="H698" s="10">
        <v>81.71067154915815</v>
      </c>
    </row>
    <row r="699" spans="1:8" x14ac:dyDescent="0.25">
      <c r="A699" s="16"/>
      <c r="B699" s="5">
        <f>DATE(YEAR(siječanj!B699),MONTH(siječanj!B699)+8,DAY(siječanj!B699))</f>
        <v>44812</v>
      </c>
      <c r="C699" s="8">
        <v>7.25</v>
      </c>
      <c r="D699">
        <v>0.94453928859847358</v>
      </c>
      <c r="E699" s="6">
        <v>88.925509047445445</v>
      </c>
      <c r="F699" s="10">
        <v>91.321917549999995</v>
      </c>
      <c r="G699" s="10">
        <v>233.47192100000001</v>
      </c>
      <c r="H699" s="10">
        <v>83.993637053931252</v>
      </c>
    </row>
    <row r="700" spans="1:8" x14ac:dyDescent="0.25">
      <c r="A700" s="16"/>
      <c r="B700" s="5">
        <f>DATE(YEAR(siječanj!B700),MONTH(siječanj!B700)+8,DAY(siječanj!B700))</f>
        <v>44812</v>
      </c>
      <c r="C700" s="8">
        <v>7.2604166666666696</v>
      </c>
      <c r="D700">
        <v>0.94453928859847358</v>
      </c>
      <c r="E700" s="6">
        <v>89.871217184003356</v>
      </c>
      <c r="F700" s="10">
        <v>93.998448010000004</v>
      </c>
      <c r="G700" s="10">
        <v>169.98905359999998</v>
      </c>
      <c r="H700" s="10">
        <v>84.886895544457445</v>
      </c>
    </row>
    <row r="701" spans="1:8" x14ac:dyDescent="0.25">
      <c r="A701" s="16"/>
      <c r="B701" s="5">
        <f>DATE(YEAR(siječanj!B701),MONTH(siječanj!B701)+8,DAY(siječanj!B701))</f>
        <v>44812</v>
      </c>
      <c r="C701" s="8">
        <v>7.2708333333333304</v>
      </c>
      <c r="D701">
        <v>0.94453928859847358</v>
      </c>
      <c r="E701" s="6">
        <v>93.031156965742014</v>
      </c>
      <c r="F701" s="10">
        <v>97.514225409999995</v>
      </c>
      <c r="G701" s="10">
        <v>85.399459820000004</v>
      </c>
      <c r="H701" s="10">
        <v>87.871582817914899</v>
      </c>
    </row>
    <row r="702" spans="1:8" x14ac:dyDescent="0.25">
      <c r="A702" s="16"/>
      <c r="B702" s="5">
        <f>DATE(YEAR(siječanj!B702),MONTH(siječanj!B702)+8,DAY(siječanj!B702))</f>
        <v>44812</v>
      </c>
      <c r="C702" s="8">
        <v>7.28125</v>
      </c>
      <c r="D702">
        <v>0.94453928859847358</v>
      </c>
      <c r="E702" s="6">
        <v>93.832489554974543</v>
      </c>
      <c r="F702" s="10">
        <v>103.4476964</v>
      </c>
      <c r="G702" s="10">
        <v>25.626622210000001</v>
      </c>
      <c r="H702" s="10">
        <v>88.628472931679354</v>
      </c>
    </row>
    <row r="703" spans="1:8" x14ac:dyDescent="0.25">
      <c r="A703" s="16"/>
      <c r="B703" s="5">
        <f>DATE(YEAR(siječanj!B703),MONTH(siječanj!B703)+8,DAY(siječanj!B703))</f>
        <v>44812</v>
      </c>
      <c r="C703" s="8">
        <v>7.2916666666666696</v>
      </c>
      <c r="D703">
        <v>0.94453928859847358</v>
      </c>
      <c r="E703" s="6">
        <v>93.590703676843731</v>
      </c>
      <c r="F703" s="10">
        <v>111.53163300000001</v>
      </c>
      <c r="G703" s="10">
        <v>8.2170258329999992</v>
      </c>
      <c r="H703" s="10">
        <v>88.400096670356518</v>
      </c>
    </row>
    <row r="704" spans="1:8" x14ac:dyDescent="0.25">
      <c r="A704" s="16"/>
      <c r="B704" s="5">
        <f>DATE(YEAR(siječanj!B704),MONTH(siječanj!B704)+8,DAY(siječanj!B704))</f>
        <v>44812</v>
      </c>
      <c r="C704" s="8">
        <v>7.3020833333333304</v>
      </c>
      <c r="D704">
        <v>0.94453928859847358</v>
      </c>
      <c r="E704" s="6">
        <v>93.205513247112137</v>
      </c>
      <c r="F704" s="10">
        <v>115.20918519999999</v>
      </c>
      <c r="G704" s="10">
        <v>3.4698993519999997</v>
      </c>
      <c r="H704" s="10">
        <v>88.036269175882907</v>
      </c>
    </row>
    <row r="705" spans="1:8" x14ac:dyDescent="0.25">
      <c r="A705" s="16"/>
      <c r="B705" s="5">
        <f>DATE(YEAR(siječanj!B705),MONTH(siječanj!B705)+8,DAY(siječanj!B705))</f>
        <v>44812</v>
      </c>
      <c r="C705" s="8">
        <v>7.3125</v>
      </c>
      <c r="D705">
        <v>0.94453928859847358</v>
      </c>
      <c r="E705" s="6">
        <v>94.097392676920904</v>
      </c>
      <c r="F705" s="10">
        <v>119.26351880000001</v>
      </c>
      <c r="G705" s="10">
        <v>2.0756683580000002</v>
      </c>
      <c r="H705" s="10">
        <v>88.878684338030084</v>
      </c>
    </row>
    <row r="706" spans="1:8" x14ac:dyDescent="0.25">
      <c r="A706" s="16"/>
      <c r="B706" s="5">
        <f>DATE(YEAR(siječanj!B706),MONTH(siječanj!B706)+8,DAY(siječanj!B706))</f>
        <v>44812</v>
      </c>
      <c r="C706" s="8">
        <v>7.3229166666666696</v>
      </c>
      <c r="D706">
        <v>0.94453928859847358</v>
      </c>
      <c r="E706" s="6">
        <v>95.798028146916053</v>
      </c>
      <c r="F706" s="10">
        <v>124.52917190000001</v>
      </c>
      <c r="G706" s="10">
        <v>1.5612483559999999</v>
      </c>
      <c r="H706" s="10">
        <v>90.485001355024636</v>
      </c>
    </row>
    <row r="707" spans="1:8" x14ac:dyDescent="0.25">
      <c r="A707" s="16"/>
      <c r="B707" s="5">
        <f>DATE(YEAR(siječanj!B707),MONTH(siječanj!B707)+8,DAY(siječanj!B707))</f>
        <v>44812</v>
      </c>
      <c r="C707" s="8">
        <v>7.3333333333333304</v>
      </c>
      <c r="D707">
        <v>0.94453928859847358</v>
      </c>
      <c r="E707" s="6">
        <v>96.64710930198008</v>
      </c>
      <c r="F707" s="10">
        <v>132.24169979999999</v>
      </c>
      <c r="G707" s="10">
        <v>1.260600349</v>
      </c>
      <c r="H707" s="10">
        <v>91.286991865191183</v>
      </c>
    </row>
    <row r="708" spans="1:8" x14ac:dyDescent="0.25">
      <c r="A708" s="16"/>
      <c r="B708" s="5">
        <f>DATE(YEAR(siječanj!B708),MONTH(siječanj!B708)+8,DAY(siječanj!B708))</f>
        <v>44812</v>
      </c>
      <c r="C708" s="8">
        <v>7.34375</v>
      </c>
      <c r="D708">
        <v>0.94453928859847358</v>
      </c>
      <c r="E708" s="6">
        <v>98.350810656226301</v>
      </c>
      <c r="F708" s="10">
        <v>136.075199</v>
      </c>
      <c r="G708" s="10">
        <v>1.2473016590000001</v>
      </c>
      <c r="H708" s="10">
        <v>92.896204730315162</v>
      </c>
    </row>
    <row r="709" spans="1:8" x14ac:dyDescent="0.25">
      <c r="A709" s="16"/>
      <c r="B709" s="5">
        <f>DATE(YEAR(siječanj!B709),MONTH(siječanj!B709)+8,DAY(siječanj!B709))</f>
        <v>44812</v>
      </c>
      <c r="C709" s="8">
        <v>7.3541666666666696</v>
      </c>
      <c r="D709">
        <v>0.94453928859847358</v>
      </c>
      <c r="E709" s="6">
        <v>99.106239372936443</v>
      </c>
      <c r="F709" s="10">
        <v>138.58480169999999</v>
      </c>
      <c r="G709" s="10">
        <v>1.195454362</v>
      </c>
      <c r="H709" s="10">
        <v>93.609736832983415</v>
      </c>
    </row>
    <row r="710" spans="1:8" x14ac:dyDescent="0.25">
      <c r="A710" s="16"/>
      <c r="B710" s="5">
        <f>DATE(YEAR(siječanj!B710),MONTH(siječanj!B710)+8,DAY(siječanj!B710))</f>
        <v>44812</v>
      </c>
      <c r="C710" s="8">
        <v>7.3645833333333304</v>
      </c>
      <c r="D710">
        <v>0.94453928859847358</v>
      </c>
      <c r="E710" s="6">
        <v>100.79746174429667</v>
      </c>
      <c r="F710" s="10">
        <v>141.19615949999999</v>
      </c>
      <c r="G710" s="10">
        <v>1.1942806240000001</v>
      </c>
      <c r="H710" s="10">
        <v>95.207162808489826</v>
      </c>
    </row>
    <row r="711" spans="1:8" x14ac:dyDescent="0.25">
      <c r="A711" s="16"/>
      <c r="B711" s="5">
        <f>DATE(YEAR(siječanj!B711),MONTH(siječanj!B711)+8,DAY(siječanj!B711))</f>
        <v>44812</v>
      </c>
      <c r="C711" s="8">
        <v>7.375</v>
      </c>
      <c r="D711">
        <v>0.94453928859847358</v>
      </c>
      <c r="E711" s="6">
        <v>102.3471947488749</v>
      </c>
      <c r="F711" s="10">
        <v>144.20410959999998</v>
      </c>
      <c r="G711" s="10">
        <v>1.1743707299999999</v>
      </c>
      <c r="H711" s="10">
        <v>96.670946518151723</v>
      </c>
    </row>
    <row r="712" spans="1:8" x14ac:dyDescent="0.25">
      <c r="A712" s="16"/>
      <c r="B712" s="5">
        <f>DATE(YEAR(siječanj!B712),MONTH(siječanj!B712)+8,DAY(siječanj!B712))</f>
        <v>44812</v>
      </c>
      <c r="C712" s="8">
        <v>7.3854166666666696</v>
      </c>
      <c r="D712">
        <v>0.94453928859847358</v>
      </c>
      <c r="E712" s="6">
        <v>104.17108114857544</v>
      </c>
      <c r="F712" s="10">
        <v>145.96832359999999</v>
      </c>
      <c r="G712" s="10">
        <v>1.205701862</v>
      </c>
      <c r="H712" s="10">
        <v>98.393678880609301</v>
      </c>
    </row>
    <row r="713" spans="1:8" x14ac:dyDescent="0.25">
      <c r="A713" s="16"/>
      <c r="B713" s="5">
        <f>DATE(YEAR(siječanj!B713),MONTH(siječanj!B713)+8,DAY(siječanj!B713))</f>
        <v>44812</v>
      </c>
      <c r="C713" s="8">
        <v>7.3958333333333304</v>
      </c>
      <c r="D713">
        <v>0.94453928859847358</v>
      </c>
      <c r="E713" s="6">
        <v>104.84185750489029</v>
      </c>
      <c r="F713" s="10">
        <v>146.90374609999998</v>
      </c>
      <c r="G713" s="10">
        <v>1.1986431200000001</v>
      </c>
      <c r="H713" s="10">
        <v>99.027253503011607</v>
      </c>
    </row>
    <row r="714" spans="1:8" x14ac:dyDescent="0.25">
      <c r="A714" s="16"/>
      <c r="B714" s="5">
        <f>DATE(YEAR(siječanj!B714),MONTH(siječanj!B714)+8,DAY(siječanj!B714))</f>
        <v>44812</v>
      </c>
      <c r="C714" s="8">
        <v>7.40625</v>
      </c>
      <c r="D714">
        <v>0.94453928859847358</v>
      </c>
      <c r="E714" s="6">
        <v>105.56112209146897</v>
      </c>
      <c r="F714" s="10">
        <v>147.58478550000001</v>
      </c>
      <c r="G714" s="10">
        <v>1.1390668770000001</v>
      </c>
      <c r="H714" s="10">
        <v>99.706627163932723</v>
      </c>
    </row>
    <row r="715" spans="1:8" x14ac:dyDescent="0.25">
      <c r="A715" s="16"/>
      <c r="B715" s="5">
        <f>DATE(YEAR(siječanj!B715),MONTH(siječanj!B715)+8,DAY(siječanj!B715))</f>
        <v>44812</v>
      </c>
      <c r="C715" s="8">
        <v>7.4166666666666696</v>
      </c>
      <c r="D715">
        <v>0.94453928859847358</v>
      </c>
      <c r="E715" s="6">
        <v>106.71981287817572</v>
      </c>
      <c r="F715" s="10">
        <v>147.8988305</v>
      </c>
      <c r="G715" s="10">
        <v>1.128279246</v>
      </c>
      <c r="H715" s="10">
        <v>100.80105613531431</v>
      </c>
    </row>
    <row r="716" spans="1:8" x14ac:dyDescent="0.25">
      <c r="A716" s="16"/>
      <c r="B716" s="5">
        <f>DATE(YEAR(siječanj!B716),MONTH(siječanj!B716)+8,DAY(siječanj!B716))</f>
        <v>44812</v>
      </c>
      <c r="C716" s="8">
        <v>7.4270833333333304</v>
      </c>
      <c r="D716">
        <v>0.94453928859847358</v>
      </c>
      <c r="E716" s="6">
        <v>107.14646422964485</v>
      </c>
      <c r="F716" s="10">
        <v>148.13758810000002</v>
      </c>
      <c r="G716" s="10">
        <v>1.160400514</v>
      </c>
      <c r="H716" s="10">
        <v>101.20404509931055</v>
      </c>
    </row>
    <row r="717" spans="1:8" x14ac:dyDescent="0.25">
      <c r="A717" s="16"/>
      <c r="B717" s="5">
        <f>DATE(YEAR(siječanj!B717),MONTH(siječanj!B717)+8,DAY(siječanj!B717))</f>
        <v>44812</v>
      </c>
      <c r="C717" s="8">
        <v>7.4375</v>
      </c>
      <c r="D717">
        <v>0.94453928859847358</v>
      </c>
      <c r="E717" s="6">
        <v>109.16537978697077</v>
      </c>
      <c r="F717" s="10">
        <v>148.43397999999999</v>
      </c>
      <c r="G717" s="10">
        <v>1.2243524800000001</v>
      </c>
      <c r="H717" s="10">
        <v>103.11099016356756</v>
      </c>
    </row>
    <row r="718" spans="1:8" x14ac:dyDescent="0.25">
      <c r="A718" s="16"/>
      <c r="B718" s="5">
        <f>DATE(YEAR(siječanj!B718),MONTH(siječanj!B718)+8,DAY(siječanj!B718))</f>
        <v>44812</v>
      </c>
      <c r="C718" s="8">
        <v>7.4479166666666696</v>
      </c>
      <c r="D718">
        <v>0.94453928859847358</v>
      </c>
      <c r="E718" s="6">
        <v>110.06068351560792</v>
      </c>
      <c r="F718" s="10">
        <v>149.0262396</v>
      </c>
      <c r="G718" s="10">
        <v>1.22825377</v>
      </c>
      <c r="H718" s="10">
        <v>103.95663971049406</v>
      </c>
    </row>
    <row r="719" spans="1:8" x14ac:dyDescent="0.25">
      <c r="A719" s="16"/>
      <c r="B719" s="5">
        <f>DATE(YEAR(siječanj!B719),MONTH(siječanj!B719)+8,DAY(siječanj!B719))</f>
        <v>44812</v>
      </c>
      <c r="C719" s="8">
        <v>7.4583333333333304</v>
      </c>
      <c r="D719">
        <v>0.94453928859847358</v>
      </c>
      <c r="E719" s="6">
        <v>111.28011018417224</v>
      </c>
      <c r="F719" s="10">
        <v>149.71739330000003</v>
      </c>
      <c r="G719" s="10">
        <v>1.2216042040000001</v>
      </c>
      <c r="H719" s="10">
        <v>105.10843610851781</v>
      </c>
    </row>
    <row r="720" spans="1:8" x14ac:dyDescent="0.25">
      <c r="A720" s="16"/>
      <c r="B720" s="5">
        <f>DATE(YEAR(siječanj!B720),MONTH(siječanj!B720)+8,DAY(siječanj!B720))</f>
        <v>44812</v>
      </c>
      <c r="C720" s="8">
        <v>7.46875</v>
      </c>
      <c r="D720">
        <v>0.94453928859847358</v>
      </c>
      <c r="E720" s="6">
        <v>112.89530100891703</v>
      </c>
      <c r="F720" s="10">
        <v>150.39688960000001</v>
      </c>
      <c r="G720" s="10">
        <v>1.2123725920000001</v>
      </c>
      <c r="H720" s="10">
        <v>106.63404730107302</v>
      </c>
    </row>
    <row r="721" spans="1:8" x14ac:dyDescent="0.25">
      <c r="A721" s="16"/>
      <c r="B721" s="5">
        <f>DATE(YEAR(siječanj!B721),MONTH(siječanj!B721)+8,DAY(siječanj!B721))</f>
        <v>44812</v>
      </c>
      <c r="C721" s="8">
        <v>7.4791666666666696</v>
      </c>
      <c r="D721">
        <v>0.94453928859847358</v>
      </c>
      <c r="E721" s="6">
        <v>113.0992607458295</v>
      </c>
      <c r="F721" s="10">
        <v>150.78276940000001</v>
      </c>
      <c r="G721" s="10">
        <v>1.226936732</v>
      </c>
      <c r="H721" s="10">
        <v>106.82669528587905</v>
      </c>
    </row>
    <row r="722" spans="1:8" x14ac:dyDescent="0.25">
      <c r="A722" s="16"/>
      <c r="B722" s="5">
        <f>DATE(YEAR(siječanj!B722),MONTH(siječanj!B722)+8,DAY(siječanj!B722))</f>
        <v>44812</v>
      </c>
      <c r="C722" s="8">
        <v>7.4895833333333304</v>
      </c>
      <c r="D722">
        <v>0.94453928859847358</v>
      </c>
      <c r="E722" s="6">
        <v>112.33685734101574</v>
      </c>
      <c r="F722" s="10">
        <v>151.2734208</v>
      </c>
      <c r="G722" s="10">
        <v>1.2073914809999999</v>
      </c>
      <c r="H722" s="10">
        <v>106.10657531627122</v>
      </c>
    </row>
    <row r="723" spans="1:8" x14ac:dyDescent="0.25">
      <c r="A723" s="16"/>
      <c r="B723" s="5">
        <f>DATE(YEAR(siječanj!B723),MONTH(siječanj!B723)+8,DAY(siječanj!B723))</f>
        <v>44812</v>
      </c>
      <c r="C723" s="8">
        <v>7.5</v>
      </c>
      <c r="D723">
        <v>0.94453928859847358</v>
      </c>
      <c r="E723" s="6">
        <v>111.60179272789178</v>
      </c>
      <c r="F723" s="10">
        <v>151.48728750000001</v>
      </c>
      <c r="G723" s="10">
        <v>1.188239974</v>
      </c>
      <c r="H723" s="10">
        <v>105.4122779095172</v>
      </c>
    </row>
    <row r="724" spans="1:8" x14ac:dyDescent="0.25">
      <c r="A724" s="16"/>
      <c r="B724" s="5">
        <f>DATE(YEAR(siječanj!B724),MONTH(siječanj!B724)+8,DAY(siječanj!B724))</f>
        <v>44812</v>
      </c>
      <c r="C724" s="8">
        <v>7.5104166666666696</v>
      </c>
      <c r="D724">
        <v>0.94453928859847358</v>
      </c>
      <c r="E724" s="6">
        <v>111.03095446834845</v>
      </c>
      <c r="F724" s="10">
        <v>151.36437939999999</v>
      </c>
      <c r="G724" s="10">
        <v>1.1941276240000001</v>
      </c>
      <c r="H724" s="10">
        <v>104.87309874594337</v>
      </c>
    </row>
    <row r="725" spans="1:8" x14ac:dyDescent="0.25">
      <c r="A725" s="16"/>
      <c r="B725" s="5">
        <f>DATE(YEAR(siječanj!B725),MONTH(siječanj!B725)+8,DAY(siječanj!B725))</f>
        <v>44812</v>
      </c>
      <c r="C725" s="8">
        <v>7.5208333333333304</v>
      </c>
      <c r="D725">
        <v>0.94453928859847358</v>
      </c>
      <c r="E725" s="6">
        <v>111.81853525616849</v>
      </c>
      <c r="F725" s="10">
        <v>151.52639299999998</v>
      </c>
      <c r="G725" s="10">
        <v>1.2620867019999999</v>
      </c>
      <c r="H725" s="10">
        <v>105.61699974298472</v>
      </c>
    </row>
    <row r="726" spans="1:8" x14ac:dyDescent="0.25">
      <c r="A726" s="16"/>
      <c r="B726" s="5">
        <f>DATE(YEAR(siječanj!B726),MONTH(siječanj!B726)+8,DAY(siječanj!B726))</f>
        <v>44812</v>
      </c>
      <c r="C726" s="8">
        <v>7.53125</v>
      </c>
      <c r="D726">
        <v>0.94453928859847358</v>
      </c>
      <c r="E726" s="6">
        <v>112.16261722171083</v>
      </c>
      <c r="F726" s="10">
        <v>151.42876189999998</v>
      </c>
      <c r="G726" s="10">
        <v>1.294817766</v>
      </c>
      <c r="H726" s="10">
        <v>105.94199867793765</v>
      </c>
    </row>
    <row r="727" spans="1:8" x14ac:dyDescent="0.25">
      <c r="A727" s="16"/>
      <c r="B727" s="5">
        <f>DATE(YEAR(siječanj!B727),MONTH(siječanj!B727)+8,DAY(siječanj!B727))</f>
        <v>44812</v>
      </c>
      <c r="C727" s="8">
        <v>7.5416666666666696</v>
      </c>
      <c r="D727">
        <v>0.94453928859847358</v>
      </c>
      <c r="E727" s="6">
        <v>111.18274353824602</v>
      </c>
      <c r="F727" s="10">
        <v>151.57073</v>
      </c>
      <c r="G727" s="10">
        <v>1.265411705</v>
      </c>
      <c r="H727" s="10">
        <v>105.01646948604143</v>
      </c>
    </row>
    <row r="728" spans="1:8" x14ac:dyDescent="0.25">
      <c r="A728" s="16"/>
      <c r="B728" s="5">
        <f>DATE(YEAR(siječanj!B728),MONTH(siječanj!B728)+8,DAY(siječanj!B728))</f>
        <v>44812</v>
      </c>
      <c r="C728" s="8">
        <v>7.5520833333333304</v>
      </c>
      <c r="D728">
        <v>0.94453928859847358</v>
      </c>
      <c r="E728" s="6">
        <v>110.7554508133228</v>
      </c>
      <c r="F728" s="10">
        <v>151.60612749999999</v>
      </c>
      <c r="G728" s="10">
        <v>1.289528008</v>
      </c>
      <c r="H728" s="10">
        <v>104.61287471961914</v>
      </c>
    </row>
    <row r="729" spans="1:8" x14ac:dyDescent="0.25">
      <c r="A729" s="16"/>
      <c r="B729" s="5">
        <f>DATE(YEAR(siječanj!B729),MONTH(siječanj!B729)+8,DAY(siječanj!B729))</f>
        <v>44812</v>
      </c>
      <c r="C729" s="8">
        <v>7.5625</v>
      </c>
      <c r="D729">
        <v>0.94453928859847358</v>
      </c>
      <c r="E729" s="6">
        <v>110.72274473851731</v>
      </c>
      <c r="F729" s="10">
        <v>151.29692240000003</v>
      </c>
      <c r="G729" s="10">
        <v>1.2926832559999999</v>
      </c>
      <c r="H729" s="10">
        <v>104.58198254698952</v>
      </c>
    </row>
    <row r="730" spans="1:8" x14ac:dyDescent="0.25">
      <c r="A730" s="16"/>
      <c r="B730" s="5">
        <f>DATE(YEAR(siječanj!B730),MONTH(siječanj!B730)+8,DAY(siječanj!B730))</f>
        <v>44812</v>
      </c>
      <c r="C730" s="8">
        <v>7.5729166666666696</v>
      </c>
      <c r="D730">
        <v>0.94453928859847358</v>
      </c>
      <c r="E730" s="6">
        <v>111.6895070011855</v>
      </c>
      <c r="F730" s="10">
        <v>150.90658780000001</v>
      </c>
      <c r="G730" s="10">
        <v>1.2436397909999999</v>
      </c>
      <c r="H730" s="10">
        <v>105.49512748681398</v>
      </c>
    </row>
    <row r="731" spans="1:8" x14ac:dyDescent="0.25">
      <c r="A731" s="16"/>
      <c r="B731" s="5">
        <f>DATE(YEAR(siječanj!B731),MONTH(siječanj!B731)+8,DAY(siječanj!B731))</f>
        <v>44812</v>
      </c>
      <c r="C731" s="8">
        <v>7.5833333333333304</v>
      </c>
      <c r="D731">
        <v>0.94453928859847358</v>
      </c>
      <c r="E731" s="6">
        <v>111.93587582028235</v>
      </c>
      <c r="F731" s="10">
        <v>150.02081609999999</v>
      </c>
      <c r="G731" s="10">
        <v>1.232703568</v>
      </c>
      <c r="H731" s="10">
        <v>105.72783251593657</v>
      </c>
    </row>
    <row r="732" spans="1:8" x14ac:dyDescent="0.25">
      <c r="A732" s="16"/>
      <c r="B732" s="5">
        <f>DATE(YEAR(siječanj!B732),MONTH(siječanj!B732)+8,DAY(siječanj!B732))</f>
        <v>44812</v>
      </c>
      <c r="C732" s="8">
        <v>7.59375</v>
      </c>
      <c r="D732">
        <v>0.94453928859847358</v>
      </c>
      <c r="E732" s="6">
        <v>113.25635951422926</v>
      </c>
      <c r="F732" s="10">
        <v>149.58460019999998</v>
      </c>
      <c r="G732" s="10">
        <v>1.21849349</v>
      </c>
      <c r="H732" s="10">
        <v>106.97508124482307</v>
      </c>
    </row>
    <row r="733" spans="1:8" x14ac:dyDescent="0.25">
      <c r="A733" s="16"/>
      <c r="B733" s="5">
        <f>DATE(YEAR(siječanj!B733),MONTH(siječanj!B733)+8,DAY(siječanj!B733))</f>
        <v>44812</v>
      </c>
      <c r="C733" s="8">
        <v>7.6041666666666696</v>
      </c>
      <c r="D733">
        <v>0.94453928859847358</v>
      </c>
      <c r="E733" s="6">
        <v>114.26139072393708</v>
      </c>
      <c r="F733" s="10">
        <v>148.80540200000002</v>
      </c>
      <c r="G733" s="10">
        <v>1.1479131229999999</v>
      </c>
      <c r="H733" s="10">
        <v>107.92437270865976</v>
      </c>
    </row>
    <row r="734" spans="1:8" x14ac:dyDescent="0.25">
      <c r="A734" s="16"/>
      <c r="B734" s="5">
        <f>DATE(YEAR(siječanj!B734),MONTH(siječanj!B734)+8,DAY(siječanj!B734))</f>
        <v>44812</v>
      </c>
      <c r="C734" s="8">
        <v>7.6145833333333304</v>
      </c>
      <c r="D734">
        <v>0.94453928859847358</v>
      </c>
      <c r="E734" s="6">
        <v>114.63797920381394</v>
      </c>
      <c r="F734" s="10">
        <v>147.34569059999998</v>
      </c>
      <c r="G734" s="10">
        <v>1.1300782140000001</v>
      </c>
      <c r="H734" s="10">
        <v>108.28007532353703</v>
      </c>
    </row>
    <row r="735" spans="1:8" x14ac:dyDescent="0.25">
      <c r="A735" s="16"/>
      <c r="B735" s="5">
        <f>DATE(YEAR(siječanj!B735),MONTH(siječanj!B735)+8,DAY(siječanj!B735))</f>
        <v>44812</v>
      </c>
      <c r="C735" s="8">
        <v>7.625</v>
      </c>
      <c r="D735">
        <v>0.94453928859847358</v>
      </c>
      <c r="E735" s="6">
        <v>114.91110798995079</v>
      </c>
      <c r="F735" s="10">
        <v>144.45761719999999</v>
      </c>
      <c r="G735" s="10">
        <v>1.166254653</v>
      </c>
      <c r="H735" s="10">
        <v>108.53805619289049</v>
      </c>
    </row>
    <row r="736" spans="1:8" x14ac:dyDescent="0.25">
      <c r="A736" s="16"/>
      <c r="B736" s="5">
        <f>DATE(YEAR(siječanj!B736),MONTH(siječanj!B736)+8,DAY(siječanj!B736))</f>
        <v>44812</v>
      </c>
      <c r="C736" s="8">
        <v>7.6354166666666696</v>
      </c>
      <c r="D736">
        <v>0.94453928859847358</v>
      </c>
      <c r="E736" s="6">
        <v>115.2849621935234</v>
      </c>
      <c r="F736" s="10">
        <v>142.71883099999999</v>
      </c>
      <c r="G736" s="10">
        <v>1.159388595</v>
      </c>
      <c r="H736" s="10">
        <v>108.89117617637251</v>
      </c>
    </row>
    <row r="737" spans="1:8" x14ac:dyDescent="0.25">
      <c r="A737" s="16"/>
      <c r="B737" s="5">
        <f>DATE(YEAR(siječanj!B737),MONTH(siječanj!B737)+8,DAY(siječanj!B737))</f>
        <v>44812</v>
      </c>
      <c r="C737" s="8">
        <v>7.6458333333333304</v>
      </c>
      <c r="D737">
        <v>0.94453928859847358</v>
      </c>
      <c r="E737" s="6">
        <v>116.00232053082679</v>
      </c>
      <c r="F737" s="10">
        <v>141.28308029999999</v>
      </c>
      <c r="G737" s="10">
        <v>1.153177307</v>
      </c>
      <c r="H737" s="10">
        <v>109.56874930995924</v>
      </c>
    </row>
    <row r="738" spans="1:8" x14ac:dyDescent="0.25">
      <c r="A738" s="16"/>
      <c r="B738" s="5">
        <f>DATE(YEAR(siječanj!B738),MONTH(siječanj!B738)+8,DAY(siječanj!B738))</f>
        <v>44812</v>
      </c>
      <c r="C738" s="8">
        <v>7.65625</v>
      </c>
      <c r="D738">
        <v>0.94453928859847358</v>
      </c>
      <c r="E738" s="6">
        <v>115.90602217876527</v>
      </c>
      <c r="F738" s="10">
        <v>139.70468679999999</v>
      </c>
      <c r="G738" s="10">
        <v>1.1044526290000001</v>
      </c>
      <c r="H738" s="10">
        <v>109.47779173300985</v>
      </c>
    </row>
    <row r="739" spans="1:8" x14ac:dyDescent="0.25">
      <c r="A739" s="16"/>
      <c r="B739" s="5">
        <f>DATE(YEAR(siječanj!B739),MONTH(siječanj!B739)+8,DAY(siječanj!B739))</f>
        <v>44812</v>
      </c>
      <c r="C739" s="8">
        <v>7.6666666666666696</v>
      </c>
      <c r="D739">
        <v>0.94453928859847358</v>
      </c>
      <c r="E739" s="6">
        <v>115.13162231041335</v>
      </c>
      <c r="F739" s="10">
        <v>137.26823210000001</v>
      </c>
      <c r="G739" s="10">
        <v>1.1266659079999999</v>
      </c>
      <c r="H739" s="10">
        <v>108.74634063226597</v>
      </c>
    </row>
    <row r="740" spans="1:8" x14ac:dyDescent="0.25">
      <c r="A740" s="16"/>
      <c r="B740" s="5">
        <f>DATE(YEAR(siječanj!B740),MONTH(siječanj!B740)+8,DAY(siječanj!B740))</f>
        <v>44812</v>
      </c>
      <c r="C740" s="8">
        <v>7.6770833333333304</v>
      </c>
      <c r="D740">
        <v>0.94453928859847358</v>
      </c>
      <c r="E740" s="6">
        <v>113.44758213033303</v>
      </c>
      <c r="F740" s="10">
        <v>135.9309312</v>
      </c>
      <c r="G740" s="10">
        <v>1.1916505159999999</v>
      </c>
      <c r="H740" s="10">
        <v>107.15569851860167</v>
      </c>
    </row>
    <row r="741" spans="1:8" x14ac:dyDescent="0.25">
      <c r="A741" s="16"/>
      <c r="B741" s="5">
        <f>DATE(YEAR(siječanj!B741),MONTH(siječanj!B741)+8,DAY(siječanj!B741))</f>
        <v>44812</v>
      </c>
      <c r="C741" s="8">
        <v>7.6875</v>
      </c>
      <c r="D741">
        <v>0.94453928859847358</v>
      </c>
      <c r="E741" s="6">
        <v>114.19039286681419</v>
      </c>
      <c r="F741" s="10">
        <v>134.97785339999999</v>
      </c>
      <c r="G741" s="10">
        <v>1.1362141029999999</v>
      </c>
      <c r="H741" s="10">
        <v>107.8573124432009</v>
      </c>
    </row>
    <row r="742" spans="1:8" x14ac:dyDescent="0.25">
      <c r="A742" s="16"/>
      <c r="B742" s="5">
        <f>DATE(YEAR(siječanj!B742),MONTH(siječanj!B742)+8,DAY(siječanj!B742))</f>
        <v>44812</v>
      </c>
      <c r="C742" s="8">
        <v>7.6979166666666696</v>
      </c>
      <c r="D742">
        <v>0.94453928859847358</v>
      </c>
      <c r="E742" s="6">
        <v>114.21738217947016</v>
      </c>
      <c r="F742" s="10">
        <v>134.26547160000001</v>
      </c>
      <c r="G742" s="10">
        <v>1.1566597199999999</v>
      </c>
      <c r="H742" s="10">
        <v>107.88280490937672</v>
      </c>
    </row>
    <row r="743" spans="1:8" x14ac:dyDescent="0.25">
      <c r="A743" s="16"/>
      <c r="B743" s="5">
        <f>DATE(YEAR(siječanj!B743),MONTH(siječanj!B743)+8,DAY(siječanj!B743))</f>
        <v>44812</v>
      </c>
      <c r="C743" s="8">
        <v>7.7083333333333304</v>
      </c>
      <c r="D743">
        <v>0.94453928859847358</v>
      </c>
      <c r="E743" s="6">
        <v>115.22933942821153</v>
      </c>
      <c r="F743" s="10">
        <v>133.6774274</v>
      </c>
      <c r="G743" s="10">
        <v>1.1421789149999999</v>
      </c>
      <c r="H743" s="10">
        <v>108.83863828919496</v>
      </c>
    </row>
    <row r="744" spans="1:8" x14ac:dyDescent="0.25">
      <c r="A744" s="16"/>
      <c r="B744" s="5">
        <f>DATE(YEAR(siječanj!B744),MONTH(siječanj!B744)+8,DAY(siječanj!B744))</f>
        <v>44812</v>
      </c>
      <c r="C744" s="8">
        <v>7.71875</v>
      </c>
      <c r="D744">
        <v>0.94453928859847358</v>
      </c>
      <c r="E744" s="6">
        <v>115.34273643913713</v>
      </c>
      <c r="F744" s="10">
        <v>133.72534540000001</v>
      </c>
      <c r="G744" s="10">
        <v>1.1515286950000001</v>
      </c>
      <c r="H744" s="10">
        <v>108.94574622122381</v>
      </c>
    </row>
    <row r="745" spans="1:8" x14ac:dyDescent="0.25">
      <c r="A745" s="16"/>
      <c r="B745" s="5">
        <f>DATE(YEAR(siječanj!B745),MONTH(siječanj!B745)+8,DAY(siječanj!B745))</f>
        <v>44812</v>
      </c>
      <c r="C745" s="8">
        <v>7.7291666666666696</v>
      </c>
      <c r="D745">
        <v>0.94453928859847358</v>
      </c>
      <c r="E745" s="6">
        <v>115.91086027913948</v>
      </c>
      <c r="F745" s="10">
        <v>133.71397820000001</v>
      </c>
      <c r="G745" s="10">
        <v>1.2439546100000001</v>
      </c>
      <c r="H745" s="10">
        <v>109.48236150889548</v>
      </c>
    </row>
    <row r="746" spans="1:8" x14ac:dyDescent="0.25">
      <c r="A746" s="16"/>
      <c r="B746" s="5">
        <f>DATE(YEAR(siječanj!B746),MONTH(siječanj!B746)+8,DAY(siječanj!B746))</f>
        <v>44812</v>
      </c>
      <c r="C746" s="8">
        <v>7.7395833333333304</v>
      </c>
      <c r="D746">
        <v>0.94453928859847358</v>
      </c>
      <c r="E746" s="6">
        <v>117.21565812293001</v>
      </c>
      <c r="F746" s="10">
        <v>134.07443600000002</v>
      </c>
      <c r="G746" s="10">
        <v>1.5160612069999999</v>
      </c>
      <c r="H746" s="10">
        <v>110.7147943360342</v>
      </c>
    </row>
    <row r="747" spans="1:8" x14ac:dyDescent="0.25">
      <c r="A747" s="16"/>
      <c r="B747" s="5">
        <f>DATE(YEAR(siječanj!B747),MONTH(siječanj!B747)+8,DAY(siječanj!B747))</f>
        <v>44812</v>
      </c>
      <c r="C747" s="8">
        <v>7.75</v>
      </c>
      <c r="D747">
        <v>0.94453928859847358</v>
      </c>
      <c r="E747" s="6">
        <v>120.01086490531067</v>
      </c>
      <c r="F747" s="10">
        <v>134.3980421</v>
      </c>
      <c r="G747" s="10">
        <v>2.4878413180000001</v>
      </c>
      <c r="H747" s="10">
        <v>113.35497696174966</v>
      </c>
    </row>
    <row r="748" spans="1:8" x14ac:dyDescent="0.25">
      <c r="A748" s="16"/>
      <c r="B748" s="5">
        <f>DATE(YEAR(siječanj!B748),MONTH(siječanj!B748)+8,DAY(siječanj!B748))</f>
        <v>44812</v>
      </c>
      <c r="C748" s="8">
        <v>7.7604166666666696</v>
      </c>
      <c r="D748">
        <v>0.94453928859847358</v>
      </c>
      <c r="E748" s="6">
        <v>122.16591048900818</v>
      </c>
      <c r="F748" s="10">
        <v>134.53157109999998</v>
      </c>
      <c r="G748" s="10">
        <v>4.4102870420000002</v>
      </c>
      <c r="H748" s="10">
        <v>115.39050218427259</v>
      </c>
    </row>
    <row r="749" spans="1:8" x14ac:dyDescent="0.25">
      <c r="A749" s="16"/>
      <c r="B749" s="5">
        <f>DATE(YEAR(siječanj!B749),MONTH(siječanj!B749)+8,DAY(siječanj!B749))</f>
        <v>44812</v>
      </c>
      <c r="C749" s="8">
        <v>7.7708333333333304</v>
      </c>
      <c r="D749">
        <v>0.94453928859847358</v>
      </c>
      <c r="E749" s="6">
        <v>123.72581214206427</v>
      </c>
      <c r="F749" s="10">
        <v>135.02667969999999</v>
      </c>
      <c r="G749" s="10">
        <v>9.625334187</v>
      </c>
      <c r="H749" s="10">
        <v>116.86389058193377</v>
      </c>
    </row>
    <row r="750" spans="1:8" x14ac:dyDescent="0.25">
      <c r="A750" s="16"/>
      <c r="B750" s="5">
        <f>DATE(YEAR(siječanj!B750),MONTH(siječanj!B750)+8,DAY(siječanj!B750))</f>
        <v>44812</v>
      </c>
      <c r="C750" s="8">
        <v>7.78125</v>
      </c>
      <c r="D750">
        <v>0.94453928859847358</v>
      </c>
      <c r="E750" s="6">
        <v>125.98445939535924</v>
      </c>
      <c r="F750" s="10">
        <v>135.85135070000001</v>
      </c>
      <c r="G750" s="10">
        <v>34.318776929999999</v>
      </c>
      <c r="H750" s="10">
        <v>118.9972716517559</v>
      </c>
    </row>
    <row r="751" spans="1:8" x14ac:dyDescent="0.25">
      <c r="A751" s="16"/>
      <c r="B751" s="5">
        <f>DATE(YEAR(siječanj!B751),MONTH(siječanj!B751)+8,DAY(siječanj!B751))</f>
        <v>44812</v>
      </c>
      <c r="C751" s="8">
        <v>7.7916666666666696</v>
      </c>
      <c r="D751">
        <v>0.94453928859847358</v>
      </c>
      <c r="E751" s="6">
        <v>129.24304162006513</v>
      </c>
      <c r="F751" s="10">
        <v>136.86682429999999</v>
      </c>
      <c r="G751" s="10">
        <v>88.659915280000007</v>
      </c>
      <c r="H751" s="10">
        <v>122.07513058811922</v>
      </c>
    </row>
    <row r="752" spans="1:8" x14ac:dyDescent="0.25">
      <c r="A752" s="16"/>
      <c r="B752" s="5">
        <f>DATE(YEAR(siječanj!B752),MONTH(siječanj!B752)+8,DAY(siječanj!B752))</f>
        <v>44812</v>
      </c>
      <c r="C752" s="8">
        <v>7.8020833333333304</v>
      </c>
      <c r="D752">
        <v>0.94453928859847358</v>
      </c>
      <c r="E752" s="6">
        <v>133.31870582580245</v>
      </c>
      <c r="F752" s="10">
        <v>137.63863840000002</v>
      </c>
      <c r="G752" s="10">
        <v>152.38579050000001</v>
      </c>
      <c r="H752" s="10">
        <v>125.92475555757262</v>
      </c>
    </row>
    <row r="753" spans="1:8" x14ac:dyDescent="0.25">
      <c r="A753" s="16"/>
      <c r="B753" s="5">
        <f>DATE(YEAR(siječanj!B753),MONTH(siječanj!B753)+8,DAY(siječanj!B753))</f>
        <v>44812</v>
      </c>
      <c r="C753" s="8">
        <v>7.8125</v>
      </c>
      <c r="D753">
        <v>0.94453928859847358</v>
      </c>
      <c r="E753" s="6">
        <v>138.19274793439567</v>
      </c>
      <c r="F753" s="10">
        <v>137.66458650000001</v>
      </c>
      <c r="G753" s="10">
        <v>217.37770130000004</v>
      </c>
      <c r="H753" s="10">
        <v>130.52847982342226</v>
      </c>
    </row>
    <row r="754" spans="1:8" x14ac:dyDescent="0.25">
      <c r="A754" s="16"/>
      <c r="B754" s="5">
        <f>DATE(YEAR(siječanj!B754),MONTH(siječanj!B754)+8,DAY(siječanj!B754))</f>
        <v>44812</v>
      </c>
      <c r="C754" s="8">
        <v>7.8229166666666696</v>
      </c>
      <c r="D754">
        <v>0.94453928859847358</v>
      </c>
      <c r="E754" s="6">
        <v>141.8099572037496</v>
      </c>
      <c r="F754" s="10">
        <v>136.38617170000001</v>
      </c>
      <c r="G754" s="10">
        <v>251.93957560000001</v>
      </c>
      <c r="H754" s="10">
        <v>133.94507609340963</v>
      </c>
    </row>
    <row r="755" spans="1:8" x14ac:dyDescent="0.25">
      <c r="A755" s="16"/>
      <c r="B755" s="5">
        <f>DATE(YEAR(siječanj!B755),MONTH(siječanj!B755)+8,DAY(siječanj!B755))</f>
        <v>44812</v>
      </c>
      <c r="C755" s="8">
        <v>7.8333333333333304</v>
      </c>
      <c r="D755">
        <v>0.94453928859847358</v>
      </c>
      <c r="E755" s="6">
        <v>147.79704436444985</v>
      </c>
      <c r="F755" s="10">
        <v>132.09683859999998</v>
      </c>
      <c r="G755" s="10">
        <v>260.75373160000004</v>
      </c>
      <c r="H755" s="10">
        <v>139.6001151409545</v>
      </c>
    </row>
    <row r="756" spans="1:8" x14ac:dyDescent="0.25">
      <c r="A756" s="16"/>
      <c r="B756" s="5">
        <f>DATE(YEAR(siječanj!B756),MONTH(siječanj!B756)+8,DAY(siječanj!B756))</f>
        <v>44812</v>
      </c>
      <c r="C756" s="8">
        <v>7.84375</v>
      </c>
      <c r="D756">
        <v>0.94453928859847358</v>
      </c>
      <c r="E756" s="6">
        <v>152.1550300448865</v>
      </c>
      <c r="F756" s="10">
        <v>129.08810220000001</v>
      </c>
      <c r="G756" s="10">
        <v>261.96761609999999</v>
      </c>
      <c r="H756" s="10">
        <v>143.71640383527648</v>
      </c>
    </row>
    <row r="757" spans="1:8" x14ac:dyDescent="0.25">
      <c r="A757" s="16"/>
      <c r="B757" s="5">
        <f>DATE(YEAR(siječanj!B757),MONTH(siječanj!B757)+8,DAY(siječanj!B757))</f>
        <v>44812</v>
      </c>
      <c r="C757" s="8">
        <v>7.8541666666666696</v>
      </c>
      <c r="D757">
        <v>0.94453928859847358</v>
      </c>
      <c r="E757" s="6">
        <v>155.7608018185887</v>
      </c>
      <c r="F757" s="10">
        <v>126.66505409999999</v>
      </c>
      <c r="G757" s="10">
        <v>262.95517819999998</v>
      </c>
      <c r="H757" s="10">
        <v>147.12219694125761</v>
      </c>
    </row>
    <row r="758" spans="1:8" x14ac:dyDescent="0.25">
      <c r="A758" s="16"/>
      <c r="B758" s="5">
        <f>DATE(YEAR(siječanj!B758),MONTH(siječanj!B758)+8,DAY(siječanj!B758))</f>
        <v>44812</v>
      </c>
      <c r="C758" s="8">
        <v>7.8645833333333304</v>
      </c>
      <c r="D758">
        <v>0.94453928859847358</v>
      </c>
      <c r="E758" s="6">
        <v>156.50583254120505</v>
      </c>
      <c r="F758" s="10">
        <v>124.2481746</v>
      </c>
      <c r="G758" s="10">
        <v>263.51562580000001</v>
      </c>
      <c r="H758" s="10">
        <v>147.82590772998165</v>
      </c>
    </row>
    <row r="759" spans="1:8" x14ac:dyDescent="0.25">
      <c r="A759" s="16"/>
      <c r="B759" s="5">
        <f>DATE(YEAR(siječanj!B759),MONTH(siječanj!B759)+8,DAY(siječanj!B759))</f>
        <v>44812</v>
      </c>
      <c r="C759" s="8">
        <v>7.875</v>
      </c>
      <c r="D759">
        <v>0.94453928859847358</v>
      </c>
      <c r="E759" s="6">
        <v>156.30679430307259</v>
      </c>
      <c r="F759" s="10">
        <v>120.3914915</v>
      </c>
      <c r="G759" s="10">
        <v>263.94584570000001</v>
      </c>
      <c r="H759" s="10">
        <v>147.63790829413213</v>
      </c>
    </row>
    <row r="760" spans="1:8" x14ac:dyDescent="0.25">
      <c r="A760" s="16"/>
      <c r="B760" s="5">
        <f>DATE(YEAR(siječanj!B760),MONTH(siječanj!B760)+8,DAY(siječanj!B760))</f>
        <v>44812</v>
      </c>
      <c r="C760" s="8">
        <v>7.8854166666666696</v>
      </c>
      <c r="D760">
        <v>0.94453928859847358</v>
      </c>
      <c r="E760" s="6">
        <v>160.54383144550664</v>
      </c>
      <c r="F760" s="10">
        <v>117.48705459999998</v>
      </c>
      <c r="G760" s="10">
        <v>263.12083360000003</v>
      </c>
      <c r="H760" s="10">
        <v>151.63995634241209</v>
      </c>
    </row>
    <row r="761" spans="1:8" x14ac:dyDescent="0.25">
      <c r="A761" s="16"/>
      <c r="B761" s="5">
        <f>DATE(YEAR(siječanj!B761),MONTH(siječanj!B761)+8,DAY(siječanj!B761))</f>
        <v>44812</v>
      </c>
      <c r="C761" s="8">
        <v>7.8958333333333304</v>
      </c>
      <c r="D761">
        <v>0.94453928859847358</v>
      </c>
      <c r="E761" s="6">
        <v>163.39297614683451</v>
      </c>
      <c r="F761" s="10">
        <v>115.1682294</v>
      </c>
      <c r="G761" s="10">
        <v>263.31585930000006</v>
      </c>
      <c r="H761" s="10">
        <v>154.33108545171842</v>
      </c>
    </row>
    <row r="762" spans="1:8" x14ac:dyDescent="0.25">
      <c r="A762" s="16"/>
      <c r="B762" s="5">
        <f>DATE(YEAR(siječanj!B762),MONTH(siječanj!B762)+8,DAY(siječanj!B762))</f>
        <v>44812</v>
      </c>
      <c r="C762" s="8">
        <v>7.90625</v>
      </c>
      <c r="D762">
        <v>0.94453928859847358</v>
      </c>
      <c r="E762" s="6">
        <v>161.50496133726926</v>
      </c>
      <c r="F762" s="10">
        <v>112.69719259999999</v>
      </c>
      <c r="G762" s="10">
        <v>262.28518459999998</v>
      </c>
      <c r="H762" s="10">
        <v>152.54778128662829</v>
      </c>
    </row>
    <row r="763" spans="1:8" x14ac:dyDescent="0.25">
      <c r="A763" s="16"/>
      <c r="B763" s="5">
        <f>DATE(YEAR(siječanj!B763),MONTH(siječanj!B763)+8,DAY(siječanj!B763))</f>
        <v>44812</v>
      </c>
      <c r="C763" s="8">
        <v>7.9166666666666696</v>
      </c>
      <c r="D763">
        <v>0.94453928859847358</v>
      </c>
      <c r="E763" s="6">
        <v>157.55174187664801</v>
      </c>
      <c r="F763" s="10">
        <v>109.3126197</v>
      </c>
      <c r="G763" s="10">
        <v>258.86756549999996</v>
      </c>
      <c r="H763" s="10">
        <v>148.81381018961946</v>
      </c>
    </row>
    <row r="764" spans="1:8" x14ac:dyDescent="0.25">
      <c r="A764" s="16"/>
      <c r="B764" s="5">
        <f>DATE(YEAR(siječanj!B764),MONTH(siječanj!B764)+8,DAY(siječanj!B764))</f>
        <v>44812</v>
      </c>
      <c r="C764" s="8">
        <v>7.9270833333333304</v>
      </c>
      <c r="D764">
        <v>0.94453928859847358</v>
      </c>
      <c r="E764" s="6">
        <v>150.96631980344659</v>
      </c>
      <c r="F764" s="10">
        <v>106.55252879999999</v>
      </c>
      <c r="G764" s="10">
        <v>256.36720279999997</v>
      </c>
      <c r="H764" s="10">
        <v>142.5936203094771</v>
      </c>
    </row>
    <row r="765" spans="1:8" x14ac:dyDescent="0.25">
      <c r="A765" s="16"/>
      <c r="B765" s="5">
        <f>DATE(YEAR(siječanj!B765),MONTH(siječanj!B765)+8,DAY(siječanj!B765))</f>
        <v>44812</v>
      </c>
      <c r="C765" s="8">
        <v>7.9375</v>
      </c>
      <c r="D765">
        <v>0.94453928859847358</v>
      </c>
      <c r="E765" s="6">
        <v>141.77460223672199</v>
      </c>
      <c r="F765" s="10">
        <v>103.9160425</v>
      </c>
      <c r="G765" s="10">
        <v>255.32610380000003</v>
      </c>
      <c r="H765" s="10">
        <v>133.91168193800496</v>
      </c>
    </row>
    <row r="766" spans="1:8" x14ac:dyDescent="0.25">
      <c r="A766" s="16"/>
      <c r="B766" s="5">
        <f>DATE(YEAR(siječanj!B766),MONTH(siječanj!B766)+8,DAY(siječanj!B766))</f>
        <v>44812</v>
      </c>
      <c r="C766" s="8">
        <v>7.9479166666666696</v>
      </c>
      <c r="D766">
        <v>0.94453928859847358</v>
      </c>
      <c r="E766" s="6">
        <v>130.57605393880627</v>
      </c>
      <c r="F766" s="10">
        <v>101.1718082</v>
      </c>
      <c r="G766" s="10">
        <v>254.08900030000001</v>
      </c>
      <c r="H766" s="10">
        <v>123.33421309535599</v>
      </c>
    </row>
    <row r="767" spans="1:8" x14ac:dyDescent="0.25">
      <c r="A767" s="16"/>
      <c r="B767" s="5">
        <f>DATE(YEAR(siječanj!B767),MONTH(siječanj!B767)+8,DAY(siječanj!B767))</f>
        <v>44812</v>
      </c>
      <c r="C767" s="8">
        <v>7.9583333333333304</v>
      </c>
      <c r="D767">
        <v>0.94453928859847358</v>
      </c>
      <c r="E767" s="6">
        <v>119.22713434389148</v>
      </c>
      <c r="F767" s="10">
        <v>97.572710220000005</v>
      </c>
      <c r="G767" s="10">
        <v>247.21311560000001</v>
      </c>
      <c r="H767" s="10">
        <v>112.6147126548139</v>
      </c>
    </row>
    <row r="768" spans="1:8" x14ac:dyDescent="0.25">
      <c r="A768" s="16"/>
      <c r="B768" s="5">
        <f>DATE(YEAR(siječanj!B768),MONTH(siječanj!B768)+8,DAY(siječanj!B768))</f>
        <v>44812</v>
      </c>
      <c r="C768" s="8">
        <v>7.96875</v>
      </c>
      <c r="D768">
        <v>0.94453928859847358</v>
      </c>
      <c r="E768" s="6">
        <v>109.12351577293856</v>
      </c>
      <c r="F768" s="10">
        <v>94.653842560000001</v>
      </c>
      <c r="G768" s="10">
        <v>246.06234359999996</v>
      </c>
      <c r="H768" s="10">
        <v>103.0714479575357</v>
      </c>
    </row>
    <row r="769" spans="1:8" x14ac:dyDescent="0.25">
      <c r="A769" s="16"/>
      <c r="B769" s="5">
        <f>DATE(YEAR(siječanj!B769),MONTH(siječanj!B769)+8,DAY(siječanj!B769))</f>
        <v>44812</v>
      </c>
      <c r="C769" s="8">
        <v>7.9791666666666696</v>
      </c>
      <c r="D769">
        <v>0.94453928859847358</v>
      </c>
      <c r="E769" s="6">
        <v>99.354443949798892</v>
      </c>
      <c r="F769" s="10">
        <v>92.213065639999996</v>
      </c>
      <c r="G769" s="10">
        <v>243.33599580000001</v>
      </c>
      <c r="H769" s="10">
        <v>93.844175807439967</v>
      </c>
    </row>
    <row r="770" spans="1:8" ht="15.75" thickBot="1" x14ac:dyDescent="0.3">
      <c r="A770" s="16"/>
      <c r="B770" s="5">
        <f>DATE(YEAR(siječanj!B770),MONTH(siječanj!B770)+8,DAY(siječanj!B770))</f>
        <v>44812</v>
      </c>
      <c r="C770" s="8">
        <v>7.9895833333333304</v>
      </c>
      <c r="D770">
        <v>0.94453928859847358</v>
      </c>
      <c r="E770" s="6">
        <v>91.102076384028592</v>
      </c>
      <c r="F770" s="10">
        <v>89.979650590000006</v>
      </c>
      <c r="G770" s="10">
        <v>242.36315479999999</v>
      </c>
      <c r="H770" s="10">
        <v>86.049490417614166</v>
      </c>
    </row>
    <row r="771" spans="1:8" x14ac:dyDescent="0.25">
      <c r="A771" s="15">
        <f t="shared" ref="A771" si="6">A675+1</f>
        <v>252</v>
      </c>
      <c r="B771" s="5">
        <f>DATE(YEAR(siječanj!B771),MONTH(siječanj!B771)+8,DAY(siječanj!B771))</f>
        <v>44813</v>
      </c>
      <c r="C771" s="8">
        <v>8</v>
      </c>
      <c r="D771">
        <v>0.94353473639560925</v>
      </c>
      <c r="E771" s="6">
        <v>82.339527013519387</v>
      </c>
      <c r="F771" s="10">
        <v>87.821208310000003</v>
      </c>
      <c r="G771" s="10">
        <v>234.99792059999999</v>
      </c>
      <c r="H771" s="10">
        <v>77.690203915640168</v>
      </c>
    </row>
    <row r="772" spans="1:8" x14ac:dyDescent="0.25">
      <c r="A772" s="16"/>
      <c r="B772" s="5">
        <f>DATE(YEAR(siječanj!B772),MONTH(siječanj!B772)+8,DAY(siječanj!B772))</f>
        <v>44813</v>
      </c>
      <c r="C772" s="8">
        <v>8.0104166666666696</v>
      </c>
      <c r="D772">
        <v>0.94353473639560925</v>
      </c>
      <c r="E772" s="6">
        <v>77.43811235673887</v>
      </c>
      <c r="F772" s="10">
        <v>86.176685300000003</v>
      </c>
      <c r="G772" s="10">
        <v>232.93083219999997</v>
      </c>
      <c r="H772" s="10">
        <v>73.065548929489182</v>
      </c>
    </row>
    <row r="773" spans="1:8" x14ac:dyDescent="0.25">
      <c r="A773" s="16"/>
      <c r="B773" s="5">
        <f>DATE(YEAR(siječanj!B773),MONTH(siječanj!B773)+8,DAY(siječanj!B773))</f>
        <v>44813</v>
      </c>
      <c r="C773" s="8">
        <v>8.0208333333333304</v>
      </c>
      <c r="D773">
        <v>0.94353473639560925</v>
      </c>
      <c r="E773" s="6">
        <v>72.609307926259902</v>
      </c>
      <c r="F773" s="10">
        <v>84.820674359999998</v>
      </c>
      <c r="G773" s="10">
        <v>232.52827659999997</v>
      </c>
      <c r="H773" s="10">
        <v>68.509404214071253</v>
      </c>
    </row>
    <row r="774" spans="1:8" x14ac:dyDescent="0.25">
      <c r="A774" s="16"/>
      <c r="B774" s="5">
        <f>DATE(YEAR(siječanj!B774),MONTH(siječanj!B774)+8,DAY(siječanj!B774))</f>
        <v>44813</v>
      </c>
      <c r="C774" s="8">
        <v>8.03125</v>
      </c>
      <c r="D774">
        <v>0.94353473639560925</v>
      </c>
      <c r="E774" s="6">
        <v>68.805559258422761</v>
      </c>
      <c r="F774" s="10">
        <v>83.654677269999993</v>
      </c>
      <c r="G774" s="10">
        <v>232.16736980000005</v>
      </c>
      <c r="H774" s="10">
        <v>64.920435217448386</v>
      </c>
    </row>
    <row r="775" spans="1:8" x14ac:dyDescent="0.25">
      <c r="A775" s="16"/>
      <c r="B775" s="5">
        <f>DATE(YEAR(siječanj!B775),MONTH(siječanj!B775)+8,DAY(siječanj!B775))</f>
        <v>44813</v>
      </c>
      <c r="C775" s="8">
        <v>8.0416666666666696</v>
      </c>
      <c r="D775">
        <v>0.94353473639560925</v>
      </c>
      <c r="E775" s="6">
        <v>66.191027179489254</v>
      </c>
      <c r="F775" s="10">
        <v>82.458093770000005</v>
      </c>
      <c r="G775" s="10">
        <v>230.79508179999999</v>
      </c>
      <c r="H775" s="10">
        <v>62.453533381554003</v>
      </c>
    </row>
    <row r="776" spans="1:8" x14ac:dyDescent="0.25">
      <c r="A776" s="16"/>
      <c r="B776" s="5">
        <f>DATE(YEAR(siječanj!B776),MONTH(siječanj!B776)+8,DAY(siječanj!B776))</f>
        <v>44813</v>
      </c>
      <c r="C776" s="8">
        <v>8.0520833333333304</v>
      </c>
      <c r="D776">
        <v>0.94353473639560925</v>
      </c>
      <c r="E776" s="6">
        <v>63.936802027377681</v>
      </c>
      <c r="F776" s="10">
        <v>81.855974900000007</v>
      </c>
      <c r="G776" s="10">
        <v>230.80451319999997</v>
      </c>
      <c r="H776" s="10">
        <v>60.326593646880056</v>
      </c>
    </row>
    <row r="777" spans="1:8" x14ac:dyDescent="0.25">
      <c r="A777" s="16"/>
      <c r="B777" s="5">
        <f>DATE(YEAR(siječanj!B777),MONTH(siječanj!B777)+8,DAY(siječanj!B777))</f>
        <v>44813</v>
      </c>
      <c r="C777" s="8">
        <v>8.0625</v>
      </c>
      <c r="D777">
        <v>0.94353473639560925</v>
      </c>
      <c r="E777" s="6">
        <v>62.281593867586118</v>
      </c>
      <c r="F777" s="10">
        <v>81.211134569999999</v>
      </c>
      <c r="G777" s="10">
        <v>230.79570090000001</v>
      </c>
      <c r="H777" s="10">
        <v>58.764847252151263</v>
      </c>
    </row>
    <row r="778" spans="1:8" x14ac:dyDescent="0.25">
      <c r="A778" s="16"/>
      <c r="B778" s="5">
        <f>DATE(YEAR(siječanj!B778),MONTH(siječanj!B778)+8,DAY(siječanj!B778))</f>
        <v>44813</v>
      </c>
      <c r="C778" s="8">
        <v>8.0729166666666696</v>
      </c>
      <c r="D778">
        <v>0.94353473639560925</v>
      </c>
      <c r="E778" s="6">
        <v>60.865391639065571</v>
      </c>
      <c r="F778" s="10">
        <v>80.672623119999997</v>
      </c>
      <c r="G778" s="10">
        <v>230.60150849999999</v>
      </c>
      <c r="H778" s="10">
        <v>57.428611255781256</v>
      </c>
    </row>
    <row r="779" spans="1:8" x14ac:dyDescent="0.25">
      <c r="A779" s="16"/>
      <c r="B779" s="5">
        <f>DATE(YEAR(siječanj!B779),MONTH(siječanj!B779)+8,DAY(siječanj!B779))</f>
        <v>44813</v>
      </c>
      <c r="C779" s="8">
        <v>8.0833333333333304</v>
      </c>
      <c r="D779">
        <v>0.94353473639560925</v>
      </c>
      <c r="E779" s="6">
        <v>60.570739114366738</v>
      </c>
      <c r="F779" s="10">
        <v>80.34049499999999</v>
      </c>
      <c r="G779" s="10">
        <v>229.91877840000001</v>
      </c>
      <c r="H779" s="10">
        <v>57.150596363561242</v>
      </c>
    </row>
    <row r="780" spans="1:8" x14ac:dyDescent="0.25">
      <c r="A780" s="16"/>
      <c r="B780" s="5">
        <f>DATE(YEAR(siječanj!B780),MONTH(siječanj!B780)+8,DAY(siječanj!B780))</f>
        <v>44813</v>
      </c>
      <c r="C780" s="8">
        <v>8.09375</v>
      </c>
      <c r="D780">
        <v>0.94353473639560925</v>
      </c>
      <c r="E780" s="6">
        <v>60.050877137526783</v>
      </c>
      <c r="F780" s="10">
        <v>79.940007999999992</v>
      </c>
      <c r="G780" s="10">
        <v>229.94958309999998</v>
      </c>
      <c r="H780" s="10">
        <v>56.660088530281449</v>
      </c>
    </row>
    <row r="781" spans="1:8" x14ac:dyDescent="0.25">
      <c r="A781" s="16"/>
      <c r="B781" s="5">
        <f>DATE(YEAR(siječanj!B781),MONTH(siječanj!B781)+8,DAY(siječanj!B781))</f>
        <v>44813</v>
      </c>
      <c r="C781" s="8">
        <v>8.1041666666666696</v>
      </c>
      <c r="D781">
        <v>0.94353473639560925</v>
      </c>
      <c r="E781" s="6">
        <v>59.269502581071258</v>
      </c>
      <c r="F781" s="10">
        <v>79.508144360000003</v>
      </c>
      <c r="G781" s="10">
        <v>229.69610640000002</v>
      </c>
      <c r="H781" s="10">
        <v>55.922834494129951</v>
      </c>
    </row>
    <row r="782" spans="1:8" x14ac:dyDescent="0.25">
      <c r="A782" s="16"/>
      <c r="B782" s="5">
        <f>DATE(YEAR(siječanj!B782),MONTH(siječanj!B782)+8,DAY(siječanj!B782))</f>
        <v>44813</v>
      </c>
      <c r="C782" s="8">
        <v>8.1145833333333304</v>
      </c>
      <c r="D782">
        <v>0.94353473639560925</v>
      </c>
      <c r="E782" s="6">
        <v>58.955668423039818</v>
      </c>
      <c r="F782" s="10">
        <v>79.100561769999999</v>
      </c>
      <c r="G782" s="10">
        <v>229.76535819999998</v>
      </c>
      <c r="H782" s="10">
        <v>55.626721064559817</v>
      </c>
    </row>
    <row r="783" spans="1:8" x14ac:dyDescent="0.25">
      <c r="A783" s="16"/>
      <c r="B783" s="5">
        <f>DATE(YEAR(siječanj!B783),MONTH(siječanj!B783)+8,DAY(siječanj!B783))</f>
        <v>44813</v>
      </c>
      <c r="C783" s="8">
        <v>8.125</v>
      </c>
      <c r="D783">
        <v>0.94353473639560925</v>
      </c>
      <c r="E783" s="6">
        <v>58.747584436393211</v>
      </c>
      <c r="F783" s="10">
        <v>78.928588939999997</v>
      </c>
      <c r="G783" s="10">
        <v>229.65589900000003</v>
      </c>
      <c r="H783" s="10">
        <v>55.430386595071063</v>
      </c>
    </row>
    <row r="784" spans="1:8" x14ac:dyDescent="0.25">
      <c r="A784" s="16"/>
      <c r="B784" s="5">
        <f>DATE(YEAR(siječanj!B784),MONTH(siječanj!B784)+8,DAY(siječanj!B784))</f>
        <v>44813</v>
      </c>
      <c r="C784" s="8">
        <v>8.1354166666666696</v>
      </c>
      <c r="D784">
        <v>0.94353473639560925</v>
      </c>
      <c r="E784" s="6">
        <v>58.681767208811202</v>
      </c>
      <c r="F784" s="10">
        <v>78.888583350000005</v>
      </c>
      <c r="G784" s="10">
        <v>229.81582459999998</v>
      </c>
      <c r="H784" s="10">
        <v>55.368285754594183</v>
      </c>
    </row>
    <row r="785" spans="1:8" x14ac:dyDescent="0.25">
      <c r="A785" s="16"/>
      <c r="B785" s="5">
        <f>DATE(YEAR(siječanj!B785),MONTH(siječanj!B785)+8,DAY(siječanj!B785))</f>
        <v>44813</v>
      </c>
      <c r="C785" s="8">
        <v>8.1458333333333304</v>
      </c>
      <c r="D785">
        <v>0.94353473639560925</v>
      </c>
      <c r="E785" s="6">
        <v>59.16166347818892</v>
      </c>
      <c r="F785" s="10">
        <v>78.711535609999999</v>
      </c>
      <c r="G785" s="10">
        <v>229.65994180000001</v>
      </c>
      <c r="H785" s="10">
        <v>55.821084554618729</v>
      </c>
    </row>
    <row r="786" spans="1:8" x14ac:dyDescent="0.25">
      <c r="A786" s="16"/>
      <c r="B786" s="5">
        <f>DATE(YEAR(siječanj!B786),MONTH(siječanj!B786)+8,DAY(siječanj!B786))</f>
        <v>44813</v>
      </c>
      <c r="C786" s="8">
        <v>8.15625</v>
      </c>
      <c r="D786">
        <v>0.94353473639560925</v>
      </c>
      <c r="E786" s="6">
        <v>60.370001137297145</v>
      </c>
      <c r="F786" s="10">
        <v>78.666647960000006</v>
      </c>
      <c r="G786" s="10">
        <v>229.82876919999998</v>
      </c>
      <c r="H786" s="10">
        <v>56.961193109282291</v>
      </c>
    </row>
    <row r="787" spans="1:8" x14ac:dyDescent="0.25">
      <c r="A787" s="16"/>
      <c r="B787" s="5">
        <f>DATE(YEAR(siječanj!B787),MONTH(siječanj!B787)+8,DAY(siječanj!B787))</f>
        <v>44813</v>
      </c>
      <c r="C787" s="8">
        <v>8.1666666666666696</v>
      </c>
      <c r="D787">
        <v>0.94353473639560925</v>
      </c>
      <c r="E787" s="6">
        <v>62.521444704134879</v>
      </c>
      <c r="F787" s="10">
        <v>78.882097849999994</v>
      </c>
      <c r="G787" s="10">
        <v>231.79951940000001</v>
      </c>
      <c r="H787" s="10">
        <v>58.991154847988561</v>
      </c>
    </row>
    <row r="788" spans="1:8" x14ac:dyDescent="0.25">
      <c r="A788" s="16"/>
      <c r="B788" s="5">
        <f>DATE(YEAR(siječanj!B788),MONTH(siječanj!B788)+8,DAY(siječanj!B788))</f>
        <v>44813</v>
      </c>
      <c r="C788" s="8">
        <v>8.1770833333333304</v>
      </c>
      <c r="D788">
        <v>0.94353473639560925</v>
      </c>
      <c r="E788" s="6">
        <v>64.7146450584831</v>
      </c>
      <c r="F788" s="10">
        <v>79.027742250000003</v>
      </c>
      <c r="G788" s="10">
        <v>233.00324410000002</v>
      </c>
      <c r="H788" s="10">
        <v>61.06051556619127</v>
      </c>
    </row>
    <row r="789" spans="1:8" x14ac:dyDescent="0.25">
      <c r="A789" s="16"/>
      <c r="B789" s="5">
        <f>DATE(YEAR(siječanj!B789),MONTH(siječanj!B789)+8,DAY(siječanj!B789))</f>
        <v>44813</v>
      </c>
      <c r="C789" s="8">
        <v>8.1875</v>
      </c>
      <c r="D789">
        <v>0.94353473639560925</v>
      </c>
      <c r="E789" s="6">
        <v>67.256011914581237</v>
      </c>
      <c r="F789" s="10">
        <v>79.427052939999996</v>
      </c>
      <c r="G789" s="10">
        <v>241.14635090000002</v>
      </c>
      <c r="H789" s="10">
        <v>63.458383472844361</v>
      </c>
    </row>
    <row r="790" spans="1:8" x14ac:dyDescent="0.25">
      <c r="A790" s="16"/>
      <c r="B790" s="5">
        <f>DATE(YEAR(siječanj!B790),MONTH(siječanj!B790)+8,DAY(siječanj!B790))</f>
        <v>44813</v>
      </c>
      <c r="C790" s="8">
        <v>8.1979166666666696</v>
      </c>
      <c r="D790">
        <v>0.94353473639560925</v>
      </c>
      <c r="E790" s="6">
        <v>71.031415052830098</v>
      </c>
      <c r="F790" s="10">
        <v>79.948481049999998</v>
      </c>
      <c r="G790" s="10">
        <v>243.8795542</v>
      </c>
      <c r="H790" s="10">
        <v>67.020607477679164</v>
      </c>
    </row>
    <row r="791" spans="1:8" x14ac:dyDescent="0.25">
      <c r="A791" s="16"/>
      <c r="B791" s="5">
        <f>DATE(YEAR(siječanj!B791),MONTH(siječanj!B791)+8,DAY(siječanj!B791))</f>
        <v>44813</v>
      </c>
      <c r="C791" s="8">
        <v>8.2083333333333304</v>
      </c>
      <c r="D791">
        <v>0.94353473639560925</v>
      </c>
      <c r="E791" s="6">
        <v>74.152071206925328</v>
      </c>
      <c r="F791" s="10">
        <v>80.897117199999997</v>
      </c>
      <c r="G791" s="10">
        <v>250.38375330000002</v>
      </c>
      <c r="H791" s="10">
        <v>69.965054959414729</v>
      </c>
    </row>
    <row r="792" spans="1:8" x14ac:dyDescent="0.25">
      <c r="A792" s="16"/>
      <c r="B792" s="5">
        <f>DATE(YEAR(siječanj!B792),MONTH(siječanj!B792)+8,DAY(siječanj!B792))</f>
        <v>44813</v>
      </c>
      <c r="C792" s="8">
        <v>8.21875</v>
      </c>
      <c r="D792">
        <v>0.94353473639560925</v>
      </c>
      <c r="E792" s="6">
        <v>77.630803380487507</v>
      </c>
      <c r="F792" s="10">
        <v>82.055961569999994</v>
      </c>
      <c r="G792" s="10">
        <v>251.30990040000003</v>
      </c>
      <c r="H792" s="10">
        <v>73.247359603787658</v>
      </c>
    </row>
    <row r="793" spans="1:8" x14ac:dyDescent="0.25">
      <c r="A793" s="16"/>
      <c r="B793" s="5">
        <f>DATE(YEAR(siječanj!B793),MONTH(siječanj!B793)+8,DAY(siječanj!B793))</f>
        <v>44813</v>
      </c>
      <c r="C793" s="8">
        <v>8.2291666666666696</v>
      </c>
      <c r="D793">
        <v>0.94353473639560925</v>
      </c>
      <c r="E793" s="6">
        <v>81.88381528898374</v>
      </c>
      <c r="F793" s="10">
        <v>84.156122749999994</v>
      </c>
      <c r="G793" s="10">
        <v>250.48923760000002</v>
      </c>
      <c r="H793" s="10">
        <v>77.260224073758039</v>
      </c>
    </row>
    <row r="794" spans="1:8" x14ac:dyDescent="0.25">
      <c r="A794" s="16"/>
      <c r="B794" s="5">
        <f>DATE(YEAR(siječanj!B794),MONTH(siječanj!B794)+8,DAY(siječanj!B794))</f>
        <v>44813</v>
      </c>
      <c r="C794" s="8">
        <v>8.2395833333333304</v>
      </c>
      <c r="D794">
        <v>0.94353473639560925</v>
      </c>
      <c r="E794" s="6">
        <v>86.508494178576825</v>
      </c>
      <c r="F794" s="10">
        <v>87.074192010000004</v>
      </c>
      <c r="G794" s="10">
        <v>248.95050719999998</v>
      </c>
      <c r="H794" s="10">
        <v>81.623769250764582</v>
      </c>
    </row>
    <row r="795" spans="1:8" x14ac:dyDescent="0.25">
      <c r="A795" s="16"/>
      <c r="B795" s="5">
        <f>DATE(YEAR(siječanj!B795),MONTH(siječanj!B795)+8,DAY(siječanj!B795))</f>
        <v>44813</v>
      </c>
      <c r="C795" s="8">
        <v>8.25</v>
      </c>
      <c r="D795">
        <v>0.94353473639560925</v>
      </c>
      <c r="E795" s="6">
        <v>88.925509047445445</v>
      </c>
      <c r="F795" s="10">
        <v>91.321917549999995</v>
      </c>
      <c r="G795" s="10">
        <v>233.47192100000001</v>
      </c>
      <c r="H795" s="10">
        <v>83.904306737926802</v>
      </c>
    </row>
    <row r="796" spans="1:8" x14ac:dyDescent="0.25">
      <c r="A796" s="16"/>
      <c r="B796" s="5">
        <f>DATE(YEAR(siječanj!B796),MONTH(siječanj!B796)+8,DAY(siječanj!B796))</f>
        <v>44813</v>
      </c>
      <c r="C796" s="8">
        <v>8.2604166666666696</v>
      </c>
      <c r="D796">
        <v>0.94353473639560925</v>
      </c>
      <c r="E796" s="6">
        <v>89.871217184003356</v>
      </c>
      <c r="F796" s="10">
        <v>93.998448010000004</v>
      </c>
      <c r="G796" s="10">
        <v>169.98905359999998</v>
      </c>
      <c r="H796" s="10">
        <v>84.796615215261156</v>
      </c>
    </row>
    <row r="797" spans="1:8" x14ac:dyDescent="0.25">
      <c r="A797" s="16"/>
      <c r="B797" s="5">
        <f>DATE(YEAR(siječanj!B797),MONTH(siječanj!B797)+8,DAY(siječanj!B797))</f>
        <v>44813</v>
      </c>
      <c r="C797" s="8">
        <v>8.2708333333333304</v>
      </c>
      <c r="D797">
        <v>0.94353473639560925</v>
      </c>
      <c r="E797" s="6">
        <v>93.031156965742014</v>
      </c>
      <c r="F797" s="10">
        <v>97.514225409999995</v>
      </c>
      <c r="G797" s="10">
        <v>85.399459820000004</v>
      </c>
      <c r="H797" s="10">
        <v>87.778128164249935</v>
      </c>
    </row>
    <row r="798" spans="1:8" x14ac:dyDescent="0.25">
      <c r="A798" s="16"/>
      <c r="B798" s="5">
        <f>DATE(YEAR(siječanj!B798),MONTH(siječanj!B798)+8,DAY(siječanj!B798))</f>
        <v>44813</v>
      </c>
      <c r="C798" s="8">
        <v>8.28125</v>
      </c>
      <c r="D798">
        <v>0.94353473639560925</v>
      </c>
      <c r="E798" s="6">
        <v>93.832489554974543</v>
      </c>
      <c r="F798" s="10">
        <v>103.4476964</v>
      </c>
      <c r="G798" s="10">
        <v>25.626622210000001</v>
      </c>
      <c r="H798" s="10">
        <v>88.534213297596665</v>
      </c>
    </row>
    <row r="799" spans="1:8" x14ac:dyDescent="0.25">
      <c r="A799" s="16"/>
      <c r="B799" s="5">
        <f>DATE(YEAR(siječanj!B799),MONTH(siječanj!B799)+8,DAY(siječanj!B799))</f>
        <v>44813</v>
      </c>
      <c r="C799" s="8">
        <v>8.2916666666666696</v>
      </c>
      <c r="D799">
        <v>0.94353473639560925</v>
      </c>
      <c r="E799" s="6">
        <v>93.590703676843731</v>
      </c>
      <c r="F799" s="10">
        <v>111.53163300000001</v>
      </c>
      <c r="G799" s="10">
        <v>8.2170258329999992</v>
      </c>
      <c r="H799" s="10">
        <v>88.306079922810326</v>
      </c>
    </row>
    <row r="800" spans="1:8" x14ac:dyDescent="0.25">
      <c r="A800" s="16"/>
      <c r="B800" s="5">
        <f>DATE(YEAR(siječanj!B800),MONTH(siječanj!B800)+8,DAY(siječanj!B800))</f>
        <v>44813</v>
      </c>
      <c r="C800" s="8">
        <v>8.3020833333333304</v>
      </c>
      <c r="D800">
        <v>0.94353473639560925</v>
      </c>
      <c r="E800" s="6">
        <v>93.205513247112137</v>
      </c>
      <c r="F800" s="10">
        <v>115.20918519999999</v>
      </c>
      <c r="G800" s="10">
        <v>3.4698993519999997</v>
      </c>
      <c r="H800" s="10">
        <v>87.942639372231412</v>
      </c>
    </row>
    <row r="801" spans="1:8" x14ac:dyDescent="0.25">
      <c r="A801" s="16"/>
      <c r="B801" s="5">
        <f>DATE(YEAR(siječanj!B801),MONTH(siječanj!B801)+8,DAY(siječanj!B801))</f>
        <v>44813</v>
      </c>
      <c r="C801" s="8">
        <v>8.3125</v>
      </c>
      <c r="D801">
        <v>0.94353473639560925</v>
      </c>
      <c r="E801" s="6">
        <v>94.097392676920904</v>
      </c>
      <c r="F801" s="10">
        <v>119.26351880000001</v>
      </c>
      <c r="G801" s="10">
        <v>2.0756683580000002</v>
      </c>
      <c r="H801" s="10">
        <v>88.784158594932691</v>
      </c>
    </row>
    <row r="802" spans="1:8" x14ac:dyDescent="0.25">
      <c r="A802" s="16"/>
      <c r="B802" s="5">
        <f>DATE(YEAR(siječanj!B802),MONTH(siječanj!B802)+8,DAY(siječanj!B802))</f>
        <v>44813</v>
      </c>
      <c r="C802" s="8">
        <v>8.3229166666666696</v>
      </c>
      <c r="D802">
        <v>0.94353473639560925</v>
      </c>
      <c r="E802" s="6">
        <v>95.798028146916053</v>
      </c>
      <c r="F802" s="10">
        <v>124.52917190000001</v>
      </c>
      <c r="G802" s="10">
        <v>1.5612483559999999</v>
      </c>
      <c r="H802" s="10">
        <v>90.388767234819596</v>
      </c>
    </row>
    <row r="803" spans="1:8" x14ac:dyDescent="0.25">
      <c r="A803" s="16"/>
      <c r="B803" s="5">
        <f>DATE(YEAR(siječanj!B803),MONTH(siječanj!B803)+8,DAY(siječanj!B803))</f>
        <v>44813</v>
      </c>
      <c r="C803" s="8">
        <v>8.3333333333333304</v>
      </c>
      <c r="D803">
        <v>0.94353473639560925</v>
      </c>
      <c r="E803" s="6">
        <v>96.64710930198008</v>
      </c>
      <c r="F803" s="10">
        <v>132.24169979999999</v>
      </c>
      <c r="G803" s="10">
        <v>1.260600349</v>
      </c>
      <c r="H803" s="10">
        <v>91.189904798641408</v>
      </c>
    </row>
    <row r="804" spans="1:8" x14ac:dyDescent="0.25">
      <c r="A804" s="16"/>
      <c r="B804" s="5">
        <f>DATE(YEAR(siječanj!B804),MONTH(siječanj!B804)+8,DAY(siječanj!B804))</f>
        <v>44813</v>
      </c>
      <c r="C804" s="8">
        <v>8.34375</v>
      </c>
      <c r="D804">
        <v>0.94353473639560925</v>
      </c>
      <c r="E804" s="6">
        <v>98.350810656226301</v>
      </c>
      <c r="F804" s="10">
        <v>136.075199</v>
      </c>
      <c r="G804" s="10">
        <v>1.2473016590000001</v>
      </c>
      <c r="H804" s="10">
        <v>92.797406206816959</v>
      </c>
    </row>
    <row r="805" spans="1:8" x14ac:dyDescent="0.25">
      <c r="A805" s="16"/>
      <c r="B805" s="5">
        <f>DATE(YEAR(siječanj!B805),MONTH(siječanj!B805)+8,DAY(siječanj!B805))</f>
        <v>44813</v>
      </c>
      <c r="C805" s="8">
        <v>8.3541666666666696</v>
      </c>
      <c r="D805">
        <v>0.94353473639560925</v>
      </c>
      <c r="E805" s="6">
        <v>99.106239372936443</v>
      </c>
      <c r="F805" s="10">
        <v>138.58480169999999</v>
      </c>
      <c r="G805" s="10">
        <v>1.195454362</v>
      </c>
      <c r="H805" s="10">
        <v>93.510179441903745</v>
      </c>
    </row>
    <row r="806" spans="1:8" x14ac:dyDescent="0.25">
      <c r="A806" s="16"/>
      <c r="B806" s="5">
        <f>DATE(YEAR(siječanj!B806),MONTH(siječanj!B806)+8,DAY(siječanj!B806))</f>
        <v>44813</v>
      </c>
      <c r="C806" s="8">
        <v>8.3645833333333304</v>
      </c>
      <c r="D806">
        <v>0.94353473639560925</v>
      </c>
      <c r="E806" s="6">
        <v>100.79746174429667</v>
      </c>
      <c r="F806" s="10">
        <v>141.19615949999999</v>
      </c>
      <c r="G806" s="10">
        <v>1.1942806240000001</v>
      </c>
      <c r="H806" s="10">
        <v>95.105906496251464</v>
      </c>
    </row>
    <row r="807" spans="1:8" x14ac:dyDescent="0.25">
      <c r="A807" s="16"/>
      <c r="B807" s="5">
        <f>DATE(YEAR(siječanj!B807),MONTH(siječanj!B807)+8,DAY(siječanj!B807))</f>
        <v>44813</v>
      </c>
      <c r="C807" s="8">
        <v>8.375</v>
      </c>
      <c r="D807">
        <v>0.94353473639560925</v>
      </c>
      <c r="E807" s="6">
        <v>102.3471947488749</v>
      </c>
      <c r="F807" s="10">
        <v>144.20410959999998</v>
      </c>
      <c r="G807" s="10">
        <v>1.1743707299999999</v>
      </c>
      <c r="H807" s="10">
        <v>96.568133418209754</v>
      </c>
    </row>
    <row r="808" spans="1:8" x14ac:dyDescent="0.25">
      <c r="A808" s="16"/>
      <c r="B808" s="5">
        <f>DATE(YEAR(siječanj!B808),MONTH(siječanj!B808)+8,DAY(siječanj!B808))</f>
        <v>44813</v>
      </c>
      <c r="C808" s="8">
        <v>8.3854166666666696</v>
      </c>
      <c r="D808">
        <v>0.94353473639560925</v>
      </c>
      <c r="E808" s="6">
        <v>104.17108114857544</v>
      </c>
      <c r="F808" s="10">
        <v>145.96832359999999</v>
      </c>
      <c r="G808" s="10">
        <v>1.205701862</v>
      </c>
      <c r="H808" s="10">
        <v>98.289033591566749</v>
      </c>
    </row>
    <row r="809" spans="1:8" x14ac:dyDescent="0.25">
      <c r="A809" s="16"/>
      <c r="B809" s="5">
        <f>DATE(YEAR(siječanj!B809),MONTH(siječanj!B809)+8,DAY(siječanj!B809))</f>
        <v>44813</v>
      </c>
      <c r="C809" s="8">
        <v>8.3958333333333304</v>
      </c>
      <c r="D809">
        <v>0.94353473639560925</v>
      </c>
      <c r="E809" s="6">
        <v>104.84185750489029</v>
      </c>
      <c r="F809" s="10">
        <v>146.90374609999998</v>
      </c>
      <c r="G809" s="10">
        <v>1.1986431200000001</v>
      </c>
      <c r="H809" s="10">
        <v>98.921934384102684</v>
      </c>
    </row>
    <row r="810" spans="1:8" x14ac:dyDescent="0.25">
      <c r="A810" s="16"/>
      <c r="B810" s="5">
        <f>DATE(YEAR(siječanj!B810),MONTH(siječanj!B810)+8,DAY(siječanj!B810))</f>
        <v>44813</v>
      </c>
      <c r="C810" s="8">
        <v>8.40625</v>
      </c>
      <c r="D810">
        <v>0.94353473639560925</v>
      </c>
      <c r="E810" s="6">
        <v>105.56112209146897</v>
      </c>
      <c r="F810" s="10">
        <v>147.58478550000001</v>
      </c>
      <c r="G810" s="10">
        <v>1.1390668770000001</v>
      </c>
      <c r="H810" s="10">
        <v>99.600585506198897</v>
      </c>
    </row>
    <row r="811" spans="1:8" x14ac:dyDescent="0.25">
      <c r="A811" s="16"/>
      <c r="B811" s="5">
        <f>DATE(YEAR(siječanj!B811),MONTH(siječanj!B811)+8,DAY(siječanj!B811))</f>
        <v>44813</v>
      </c>
      <c r="C811" s="8">
        <v>8.4166666666666696</v>
      </c>
      <c r="D811">
        <v>0.94353473639560925</v>
      </c>
      <c r="E811" s="6">
        <v>106.71981287817572</v>
      </c>
      <c r="F811" s="10">
        <v>147.8988305</v>
      </c>
      <c r="G811" s="10">
        <v>1.128279246</v>
      </c>
      <c r="H811" s="10">
        <v>100.69385051219827</v>
      </c>
    </row>
    <row r="812" spans="1:8" x14ac:dyDescent="0.25">
      <c r="A812" s="16"/>
      <c r="B812" s="5">
        <f>DATE(YEAR(siječanj!B812),MONTH(siječanj!B812)+8,DAY(siječanj!B812))</f>
        <v>44813</v>
      </c>
      <c r="C812" s="8">
        <v>8.4270833333333304</v>
      </c>
      <c r="D812">
        <v>0.94353473639560925</v>
      </c>
      <c r="E812" s="6">
        <v>107.14646422964485</v>
      </c>
      <c r="F812" s="10">
        <v>148.13758810000002</v>
      </c>
      <c r="G812" s="10">
        <v>1.160400514</v>
      </c>
      <c r="H812" s="10">
        <v>101.09641088263953</v>
      </c>
    </row>
    <row r="813" spans="1:8" x14ac:dyDescent="0.25">
      <c r="A813" s="16"/>
      <c r="B813" s="5">
        <f>DATE(YEAR(siječanj!B813),MONTH(siječanj!B813)+8,DAY(siječanj!B813))</f>
        <v>44813</v>
      </c>
      <c r="C813" s="8">
        <v>8.4375</v>
      </c>
      <c r="D813">
        <v>0.94353473639560925</v>
      </c>
      <c r="E813" s="6">
        <v>109.16537978697077</v>
      </c>
      <c r="F813" s="10">
        <v>148.43397999999999</v>
      </c>
      <c r="G813" s="10">
        <v>1.2243524800000001</v>
      </c>
      <c r="H813" s="10">
        <v>103.00132784082604</v>
      </c>
    </row>
    <row r="814" spans="1:8" x14ac:dyDescent="0.25">
      <c r="A814" s="16"/>
      <c r="B814" s="5">
        <f>DATE(YEAR(siječanj!B814),MONTH(siječanj!B814)+8,DAY(siječanj!B814))</f>
        <v>44813</v>
      </c>
      <c r="C814" s="8">
        <v>8.4479166666666696</v>
      </c>
      <c r="D814">
        <v>0.94353473639560925</v>
      </c>
      <c r="E814" s="6">
        <v>110.06068351560792</v>
      </c>
      <c r="F814" s="10">
        <v>149.0262396</v>
      </c>
      <c r="G814" s="10">
        <v>1.22825377</v>
      </c>
      <c r="H814" s="10">
        <v>103.8460780084197</v>
      </c>
    </row>
    <row r="815" spans="1:8" x14ac:dyDescent="0.25">
      <c r="A815" s="16"/>
      <c r="B815" s="5">
        <f>DATE(YEAR(siječanj!B815),MONTH(siječanj!B815)+8,DAY(siječanj!B815))</f>
        <v>44813</v>
      </c>
      <c r="C815" s="8">
        <v>8.4583333333333304</v>
      </c>
      <c r="D815">
        <v>0.94353473639560925</v>
      </c>
      <c r="E815" s="6">
        <v>111.28011018417224</v>
      </c>
      <c r="F815" s="10">
        <v>149.71739330000003</v>
      </c>
      <c r="G815" s="10">
        <v>1.2216042040000001</v>
      </c>
      <c r="H815" s="10">
        <v>104.99664942869731</v>
      </c>
    </row>
    <row r="816" spans="1:8" x14ac:dyDescent="0.25">
      <c r="A816" s="16"/>
      <c r="B816" s="5">
        <f>DATE(YEAR(siječanj!B816),MONTH(siječanj!B816)+8,DAY(siječanj!B816))</f>
        <v>44813</v>
      </c>
      <c r="C816" s="8">
        <v>8.46875</v>
      </c>
      <c r="D816">
        <v>0.94353473639560925</v>
      </c>
      <c r="E816" s="6">
        <v>112.89530100891703</v>
      </c>
      <c r="F816" s="10">
        <v>150.39688960000001</v>
      </c>
      <c r="G816" s="10">
        <v>1.2123725920000001</v>
      </c>
      <c r="H816" s="10">
        <v>106.52063807775149</v>
      </c>
    </row>
    <row r="817" spans="1:8" x14ac:dyDescent="0.25">
      <c r="A817" s="16"/>
      <c r="B817" s="5">
        <f>DATE(YEAR(siječanj!B817),MONTH(siječanj!B817)+8,DAY(siječanj!B817))</f>
        <v>44813</v>
      </c>
      <c r="C817" s="8">
        <v>8.4791666666666696</v>
      </c>
      <c r="D817">
        <v>0.94353473639560925</v>
      </c>
      <c r="E817" s="6">
        <v>113.0992607458295</v>
      </c>
      <c r="F817" s="10">
        <v>150.78276940000001</v>
      </c>
      <c r="G817" s="10">
        <v>1.226936732</v>
      </c>
      <c r="H817" s="10">
        <v>106.71308117435451</v>
      </c>
    </row>
    <row r="818" spans="1:8" x14ac:dyDescent="0.25">
      <c r="A818" s="16"/>
      <c r="B818" s="5">
        <f>DATE(YEAR(siječanj!B818),MONTH(siječanj!B818)+8,DAY(siječanj!B818))</f>
        <v>44813</v>
      </c>
      <c r="C818" s="8">
        <v>8.4895833333333304</v>
      </c>
      <c r="D818">
        <v>0.94353473639560925</v>
      </c>
      <c r="E818" s="6">
        <v>112.33685734101574</v>
      </c>
      <c r="F818" s="10">
        <v>151.2734208</v>
      </c>
      <c r="G818" s="10">
        <v>1.2073914809999999</v>
      </c>
      <c r="H818" s="10">
        <v>105.99372707876645</v>
      </c>
    </row>
    <row r="819" spans="1:8" x14ac:dyDescent="0.25">
      <c r="A819" s="16"/>
      <c r="B819" s="5">
        <f>DATE(YEAR(siječanj!B819),MONTH(siječanj!B819)+8,DAY(siječanj!B819))</f>
        <v>44813</v>
      </c>
      <c r="C819" s="8">
        <v>8.5</v>
      </c>
      <c r="D819">
        <v>0.94353473639560925</v>
      </c>
      <c r="E819" s="6">
        <v>111.60179272789178</v>
      </c>
      <c r="F819" s="10">
        <v>151.48728750000001</v>
      </c>
      <c r="G819" s="10">
        <v>1.188239974</v>
      </c>
      <c r="H819" s="10">
        <v>105.30016808278879</v>
      </c>
    </row>
    <row r="820" spans="1:8" x14ac:dyDescent="0.25">
      <c r="A820" s="16"/>
      <c r="B820" s="5">
        <f>DATE(YEAR(siječanj!B820),MONTH(siječanj!B820)+8,DAY(siječanj!B820))</f>
        <v>44813</v>
      </c>
      <c r="C820" s="8">
        <v>8.5104166666666696</v>
      </c>
      <c r="D820">
        <v>0.94353473639560925</v>
      </c>
      <c r="E820" s="6">
        <v>111.03095446834845</v>
      </c>
      <c r="F820" s="10">
        <v>151.36437939999999</v>
      </c>
      <c r="G820" s="10">
        <v>1.1941276240000001</v>
      </c>
      <c r="H820" s="10">
        <v>104.76156235604606</v>
      </c>
    </row>
    <row r="821" spans="1:8" x14ac:dyDescent="0.25">
      <c r="A821" s="16"/>
      <c r="B821" s="5">
        <f>DATE(YEAR(siječanj!B821),MONTH(siječanj!B821)+8,DAY(siječanj!B821))</f>
        <v>44813</v>
      </c>
      <c r="C821" s="8">
        <v>8.5208333333333304</v>
      </c>
      <c r="D821">
        <v>0.94353473639560925</v>
      </c>
      <c r="E821" s="6">
        <v>111.81853525616849</v>
      </c>
      <c r="F821" s="10">
        <v>151.52639299999998</v>
      </c>
      <c r="G821" s="10">
        <v>1.2620867019999999</v>
      </c>
      <c r="H821" s="10">
        <v>105.50467218707207</v>
      </c>
    </row>
    <row r="822" spans="1:8" x14ac:dyDescent="0.25">
      <c r="A822" s="16"/>
      <c r="B822" s="5">
        <f>DATE(YEAR(siječanj!B822),MONTH(siječanj!B822)+8,DAY(siječanj!B822))</f>
        <v>44813</v>
      </c>
      <c r="C822" s="8">
        <v>8.53125</v>
      </c>
      <c r="D822">
        <v>0.94353473639560925</v>
      </c>
      <c r="E822" s="6">
        <v>112.16261722171083</v>
      </c>
      <c r="F822" s="10">
        <v>151.42876189999998</v>
      </c>
      <c r="G822" s="10">
        <v>1.294817766</v>
      </c>
      <c r="H822" s="10">
        <v>105.82932547372856</v>
      </c>
    </row>
    <row r="823" spans="1:8" x14ac:dyDescent="0.25">
      <c r="A823" s="16"/>
      <c r="B823" s="5">
        <f>DATE(YEAR(siječanj!B823),MONTH(siječanj!B823)+8,DAY(siječanj!B823))</f>
        <v>44813</v>
      </c>
      <c r="C823" s="8">
        <v>8.5416666666666696</v>
      </c>
      <c r="D823">
        <v>0.94353473639560925</v>
      </c>
      <c r="E823" s="6">
        <v>111.18274353824602</v>
      </c>
      <c r="F823" s="10">
        <v>151.57073</v>
      </c>
      <c r="G823" s="10">
        <v>1.265411705</v>
      </c>
      <c r="H823" s="10">
        <v>104.90478061609959</v>
      </c>
    </row>
    <row r="824" spans="1:8" x14ac:dyDescent="0.25">
      <c r="A824" s="16"/>
      <c r="B824" s="5">
        <f>DATE(YEAR(siječanj!B824),MONTH(siječanj!B824)+8,DAY(siječanj!B824))</f>
        <v>44813</v>
      </c>
      <c r="C824" s="8">
        <v>8.5520833333333304</v>
      </c>
      <c r="D824">
        <v>0.94353473639560925</v>
      </c>
      <c r="E824" s="6">
        <v>110.7554508133228</v>
      </c>
      <c r="F824" s="10">
        <v>151.60612749999999</v>
      </c>
      <c r="G824" s="10">
        <v>1.289528008</v>
      </c>
      <c r="H824" s="10">
        <v>104.50161508752539</v>
      </c>
    </row>
    <row r="825" spans="1:8" x14ac:dyDescent="0.25">
      <c r="A825" s="16"/>
      <c r="B825" s="5">
        <f>DATE(YEAR(siječanj!B825),MONTH(siječanj!B825)+8,DAY(siječanj!B825))</f>
        <v>44813</v>
      </c>
      <c r="C825" s="8">
        <v>8.5625</v>
      </c>
      <c r="D825">
        <v>0.94353473639560925</v>
      </c>
      <c r="E825" s="6">
        <v>110.72274473851731</v>
      </c>
      <c r="F825" s="10">
        <v>151.29692240000003</v>
      </c>
      <c r="G825" s="10">
        <v>1.2926832559999999</v>
      </c>
      <c r="H825" s="10">
        <v>104.47075576985526</v>
      </c>
    </row>
    <row r="826" spans="1:8" x14ac:dyDescent="0.25">
      <c r="A826" s="16"/>
      <c r="B826" s="5">
        <f>DATE(YEAR(siječanj!B826),MONTH(siječanj!B826)+8,DAY(siječanj!B826))</f>
        <v>44813</v>
      </c>
      <c r="C826" s="8">
        <v>8.5729166666666696</v>
      </c>
      <c r="D826">
        <v>0.94353473639560925</v>
      </c>
      <c r="E826" s="6">
        <v>111.6895070011855</v>
      </c>
      <c r="F826" s="10">
        <v>150.90658780000001</v>
      </c>
      <c r="G826" s="10">
        <v>1.2436397909999999</v>
      </c>
      <c r="H826" s="10">
        <v>105.38292954651912</v>
      </c>
    </row>
    <row r="827" spans="1:8" x14ac:dyDescent="0.25">
      <c r="A827" s="16"/>
      <c r="B827" s="5">
        <f>DATE(YEAR(siječanj!B827),MONTH(siječanj!B827)+8,DAY(siječanj!B827))</f>
        <v>44813</v>
      </c>
      <c r="C827" s="8">
        <v>8.5833333333333304</v>
      </c>
      <c r="D827">
        <v>0.94353473639560925</v>
      </c>
      <c r="E827" s="6">
        <v>111.93587582028235</v>
      </c>
      <c r="F827" s="10">
        <v>150.02081609999999</v>
      </c>
      <c r="G827" s="10">
        <v>1.232703568</v>
      </c>
      <c r="H827" s="10">
        <v>105.61538708530176</v>
      </c>
    </row>
    <row r="828" spans="1:8" x14ac:dyDescent="0.25">
      <c r="A828" s="16"/>
      <c r="B828" s="5">
        <f>DATE(YEAR(siječanj!B828),MONTH(siječanj!B828)+8,DAY(siječanj!B828))</f>
        <v>44813</v>
      </c>
      <c r="C828" s="8">
        <v>8.59375</v>
      </c>
      <c r="D828">
        <v>0.94353473639560925</v>
      </c>
      <c r="E828" s="6">
        <v>113.25635951422926</v>
      </c>
      <c r="F828" s="10">
        <v>149.58460019999998</v>
      </c>
      <c r="G828" s="10">
        <v>1.21849349</v>
      </c>
      <c r="H828" s="10">
        <v>106.86130931938466</v>
      </c>
    </row>
    <row r="829" spans="1:8" x14ac:dyDescent="0.25">
      <c r="A829" s="16"/>
      <c r="B829" s="5">
        <f>DATE(YEAR(siječanj!B829),MONTH(siječanj!B829)+8,DAY(siječanj!B829))</f>
        <v>44813</v>
      </c>
      <c r="C829" s="8">
        <v>8.6041666666666696</v>
      </c>
      <c r="D829">
        <v>0.94353473639560925</v>
      </c>
      <c r="E829" s="6">
        <v>114.26139072393708</v>
      </c>
      <c r="F829" s="10">
        <v>148.80540200000002</v>
      </c>
      <c r="G829" s="10">
        <v>1.1479131229999999</v>
      </c>
      <c r="H829" s="10">
        <v>107.80959117690568</v>
      </c>
    </row>
    <row r="830" spans="1:8" x14ac:dyDescent="0.25">
      <c r="A830" s="16"/>
      <c r="B830" s="5">
        <f>DATE(YEAR(siječanj!B830),MONTH(siječanj!B830)+8,DAY(siječanj!B830))</f>
        <v>44813</v>
      </c>
      <c r="C830" s="8">
        <v>8.6145833333333304</v>
      </c>
      <c r="D830">
        <v>0.94353473639560925</v>
      </c>
      <c r="E830" s="6">
        <v>114.63797920381394</v>
      </c>
      <c r="F830" s="10">
        <v>147.34569059999998</v>
      </c>
      <c r="G830" s="10">
        <v>1.1300782140000001</v>
      </c>
      <c r="H830" s="10">
        <v>108.16491548899592</v>
      </c>
    </row>
    <row r="831" spans="1:8" x14ac:dyDescent="0.25">
      <c r="A831" s="16"/>
      <c r="B831" s="5">
        <f>DATE(YEAR(siječanj!B831),MONTH(siječanj!B831)+8,DAY(siječanj!B831))</f>
        <v>44813</v>
      </c>
      <c r="C831" s="8">
        <v>8.625</v>
      </c>
      <c r="D831">
        <v>0.94353473639560925</v>
      </c>
      <c r="E831" s="6">
        <v>114.91110798995079</v>
      </c>
      <c r="F831" s="10">
        <v>144.45761719999999</v>
      </c>
      <c r="G831" s="10">
        <v>1.166254653</v>
      </c>
      <c r="H831" s="10">
        <v>108.42262198622561</v>
      </c>
    </row>
    <row r="832" spans="1:8" x14ac:dyDescent="0.25">
      <c r="A832" s="16"/>
      <c r="B832" s="5">
        <f>DATE(YEAR(siječanj!B832),MONTH(siječanj!B832)+8,DAY(siječanj!B832))</f>
        <v>44813</v>
      </c>
      <c r="C832" s="8">
        <v>8.6354166666666696</v>
      </c>
      <c r="D832">
        <v>0.94353473639560925</v>
      </c>
      <c r="E832" s="6">
        <v>115.2849621935234</v>
      </c>
      <c r="F832" s="10">
        <v>142.71883099999999</v>
      </c>
      <c r="G832" s="10">
        <v>1.159388595</v>
      </c>
      <c r="H832" s="10">
        <v>108.77536641364388</v>
      </c>
    </row>
    <row r="833" spans="1:8" x14ac:dyDescent="0.25">
      <c r="A833" s="16"/>
      <c r="B833" s="5">
        <f>DATE(YEAR(siječanj!B833),MONTH(siječanj!B833)+8,DAY(siječanj!B833))</f>
        <v>44813</v>
      </c>
      <c r="C833" s="8">
        <v>8.6458333333333304</v>
      </c>
      <c r="D833">
        <v>0.94353473639560925</v>
      </c>
      <c r="E833" s="6">
        <v>116.00232053082679</v>
      </c>
      <c r="F833" s="10">
        <v>141.28308029999999</v>
      </c>
      <c r="G833" s="10">
        <v>1.153177307</v>
      </c>
      <c r="H833" s="10">
        <v>109.45221892333262</v>
      </c>
    </row>
    <row r="834" spans="1:8" x14ac:dyDescent="0.25">
      <c r="A834" s="16"/>
      <c r="B834" s="5">
        <f>DATE(YEAR(siječanj!B834),MONTH(siječanj!B834)+8,DAY(siječanj!B834))</f>
        <v>44813</v>
      </c>
      <c r="C834" s="8">
        <v>8.65625</v>
      </c>
      <c r="D834">
        <v>0.94353473639560925</v>
      </c>
      <c r="E834" s="6">
        <v>115.90602217876527</v>
      </c>
      <c r="F834" s="10">
        <v>139.70468679999999</v>
      </c>
      <c r="G834" s="10">
        <v>1.1044526290000001</v>
      </c>
      <c r="H834" s="10">
        <v>109.36135808310493</v>
      </c>
    </row>
    <row r="835" spans="1:8" x14ac:dyDescent="0.25">
      <c r="A835" s="16"/>
      <c r="B835" s="5">
        <f>DATE(YEAR(siječanj!B835),MONTH(siječanj!B835)+8,DAY(siječanj!B835))</f>
        <v>44813</v>
      </c>
      <c r="C835" s="8">
        <v>8.6666666666666696</v>
      </c>
      <c r="D835">
        <v>0.94353473639560925</v>
      </c>
      <c r="E835" s="6">
        <v>115.13162231041335</v>
      </c>
      <c r="F835" s="10">
        <v>137.26823210000001</v>
      </c>
      <c r="G835" s="10">
        <v>1.1266659079999999</v>
      </c>
      <c r="H835" s="10">
        <v>108.63068490745471</v>
      </c>
    </row>
    <row r="836" spans="1:8" x14ac:dyDescent="0.25">
      <c r="A836" s="16"/>
      <c r="B836" s="5">
        <f>DATE(YEAR(siječanj!B836),MONTH(siječanj!B836)+8,DAY(siječanj!B836))</f>
        <v>44813</v>
      </c>
      <c r="C836" s="8">
        <v>8.6770833333333304</v>
      </c>
      <c r="D836">
        <v>0.94353473639560925</v>
      </c>
      <c r="E836" s="6">
        <v>113.44758213033303</v>
      </c>
      <c r="F836" s="10">
        <v>135.9309312</v>
      </c>
      <c r="G836" s="10">
        <v>1.1916505159999999</v>
      </c>
      <c r="H836" s="10">
        <v>107.04173450006301</v>
      </c>
    </row>
    <row r="837" spans="1:8" x14ac:dyDescent="0.25">
      <c r="A837" s="16"/>
      <c r="B837" s="5">
        <f>DATE(YEAR(siječanj!B837),MONTH(siječanj!B837)+8,DAY(siječanj!B837))</f>
        <v>44813</v>
      </c>
      <c r="C837" s="8">
        <v>8.6875</v>
      </c>
      <c r="D837">
        <v>0.94353473639560925</v>
      </c>
      <c r="E837" s="6">
        <v>114.19039286681419</v>
      </c>
      <c r="F837" s="10">
        <v>134.97785339999999</v>
      </c>
      <c r="G837" s="10">
        <v>1.1362141029999999</v>
      </c>
      <c r="H837" s="10">
        <v>107.74260223250059</v>
      </c>
    </row>
    <row r="838" spans="1:8" x14ac:dyDescent="0.25">
      <c r="A838" s="16"/>
      <c r="B838" s="5">
        <f>DATE(YEAR(siječanj!B838),MONTH(siječanj!B838)+8,DAY(siječanj!B838))</f>
        <v>44813</v>
      </c>
      <c r="C838" s="8">
        <v>8.6979166666666696</v>
      </c>
      <c r="D838">
        <v>0.94353473639560925</v>
      </c>
      <c r="E838" s="6">
        <v>114.21738217947016</v>
      </c>
      <c r="F838" s="10">
        <v>134.26547160000001</v>
      </c>
      <c r="G838" s="10">
        <v>1.1566597199999999</v>
      </c>
      <c r="H838" s="10">
        <v>107.76806758650294</v>
      </c>
    </row>
    <row r="839" spans="1:8" x14ac:dyDescent="0.25">
      <c r="A839" s="16"/>
      <c r="B839" s="5">
        <f>DATE(YEAR(siječanj!B839),MONTH(siječanj!B839)+8,DAY(siječanj!B839))</f>
        <v>44813</v>
      </c>
      <c r="C839" s="8">
        <v>8.7083333333333304</v>
      </c>
      <c r="D839">
        <v>0.94353473639560925</v>
      </c>
      <c r="E839" s="6">
        <v>115.22933942821153</v>
      </c>
      <c r="F839" s="10">
        <v>133.6774274</v>
      </c>
      <c r="G839" s="10">
        <v>1.1421789149999999</v>
      </c>
      <c r="H839" s="10">
        <v>108.72288440243776</v>
      </c>
    </row>
    <row r="840" spans="1:8" x14ac:dyDescent="0.25">
      <c r="A840" s="16"/>
      <c r="B840" s="5">
        <f>DATE(YEAR(siječanj!B840),MONTH(siječanj!B840)+8,DAY(siječanj!B840))</f>
        <v>44813</v>
      </c>
      <c r="C840" s="8">
        <v>8.71875</v>
      </c>
      <c r="D840">
        <v>0.94353473639560925</v>
      </c>
      <c r="E840" s="6">
        <v>115.34273643913713</v>
      </c>
      <c r="F840" s="10">
        <v>133.72534540000001</v>
      </c>
      <c r="G840" s="10">
        <v>1.1515286950000001</v>
      </c>
      <c r="H840" s="10">
        <v>108.82987842124949</v>
      </c>
    </row>
    <row r="841" spans="1:8" x14ac:dyDescent="0.25">
      <c r="A841" s="16"/>
      <c r="B841" s="5">
        <f>DATE(YEAR(siječanj!B841),MONTH(siječanj!B841)+8,DAY(siječanj!B841))</f>
        <v>44813</v>
      </c>
      <c r="C841" s="8">
        <v>8.7291666666666696</v>
      </c>
      <c r="D841">
        <v>0.94353473639560925</v>
      </c>
      <c r="E841" s="6">
        <v>115.91086027913948</v>
      </c>
      <c r="F841" s="10">
        <v>133.71397820000001</v>
      </c>
      <c r="G841" s="10">
        <v>1.2439546100000001</v>
      </c>
      <c r="H841" s="10">
        <v>109.36592299886617</v>
      </c>
    </row>
    <row r="842" spans="1:8" x14ac:dyDescent="0.25">
      <c r="A842" s="16"/>
      <c r="B842" s="5">
        <f>DATE(YEAR(siječanj!B842),MONTH(siječanj!B842)+8,DAY(siječanj!B842))</f>
        <v>44813</v>
      </c>
      <c r="C842" s="8">
        <v>8.7395833333333304</v>
      </c>
      <c r="D842">
        <v>0.94353473639560925</v>
      </c>
      <c r="E842" s="6">
        <v>117.21565812293001</v>
      </c>
      <c r="F842" s="10">
        <v>134.07443600000002</v>
      </c>
      <c r="G842" s="10">
        <v>1.5160612069999999</v>
      </c>
      <c r="H842" s="10">
        <v>110.59704508845662</v>
      </c>
    </row>
    <row r="843" spans="1:8" x14ac:dyDescent="0.25">
      <c r="A843" s="16"/>
      <c r="B843" s="5">
        <f>DATE(YEAR(siječanj!B843),MONTH(siječanj!B843)+8,DAY(siječanj!B843))</f>
        <v>44813</v>
      </c>
      <c r="C843" s="8">
        <v>8.75</v>
      </c>
      <c r="D843">
        <v>0.94353473639560925</v>
      </c>
      <c r="E843" s="6">
        <v>120.01086490531067</v>
      </c>
      <c r="F843" s="10">
        <v>134.3980421</v>
      </c>
      <c r="G843" s="10">
        <v>2.4878413180000001</v>
      </c>
      <c r="H843" s="10">
        <v>113.23441978304137</v>
      </c>
    </row>
    <row r="844" spans="1:8" x14ac:dyDescent="0.25">
      <c r="A844" s="16"/>
      <c r="B844" s="5">
        <f>DATE(YEAR(siječanj!B844),MONTH(siječanj!B844)+8,DAY(siječanj!B844))</f>
        <v>44813</v>
      </c>
      <c r="C844" s="8">
        <v>8.7604166666666696</v>
      </c>
      <c r="D844">
        <v>0.94353473639560925</v>
      </c>
      <c r="E844" s="6">
        <v>122.16591048900818</v>
      </c>
      <c r="F844" s="10">
        <v>134.53157109999998</v>
      </c>
      <c r="G844" s="10">
        <v>4.4102870420000002</v>
      </c>
      <c r="H844" s="10">
        <v>115.26778014977593</v>
      </c>
    </row>
    <row r="845" spans="1:8" x14ac:dyDescent="0.25">
      <c r="A845" s="16"/>
      <c r="B845" s="5">
        <f>DATE(YEAR(siječanj!B845),MONTH(siječanj!B845)+8,DAY(siječanj!B845))</f>
        <v>44813</v>
      </c>
      <c r="C845" s="8">
        <v>8.7708333333333304</v>
      </c>
      <c r="D845">
        <v>0.94353473639560925</v>
      </c>
      <c r="E845" s="6">
        <v>123.72581214206427</v>
      </c>
      <c r="F845" s="10">
        <v>135.02667969999999</v>
      </c>
      <c r="G845" s="10">
        <v>9.625334187</v>
      </c>
      <c r="H845" s="10">
        <v>116.73960154479528</v>
      </c>
    </row>
    <row r="846" spans="1:8" x14ac:dyDescent="0.25">
      <c r="A846" s="16"/>
      <c r="B846" s="5">
        <f>DATE(YEAR(siječanj!B846),MONTH(siječanj!B846)+8,DAY(siječanj!B846))</f>
        <v>44813</v>
      </c>
      <c r="C846" s="8">
        <v>8.78125</v>
      </c>
      <c r="D846">
        <v>0.94353473639560925</v>
      </c>
      <c r="E846" s="6">
        <v>125.98445939535924</v>
      </c>
      <c r="F846" s="10">
        <v>135.85135070000001</v>
      </c>
      <c r="G846" s="10">
        <v>34.318776929999999</v>
      </c>
      <c r="H846" s="10">
        <v>118.87071368554362</v>
      </c>
    </row>
    <row r="847" spans="1:8" x14ac:dyDescent="0.25">
      <c r="A847" s="16"/>
      <c r="B847" s="5">
        <f>DATE(YEAR(siječanj!B847),MONTH(siječanj!B847)+8,DAY(siječanj!B847))</f>
        <v>44813</v>
      </c>
      <c r="C847" s="8">
        <v>8.7916666666666696</v>
      </c>
      <c r="D847">
        <v>0.94353473639560925</v>
      </c>
      <c r="E847" s="6">
        <v>129.24304162006513</v>
      </c>
      <c r="F847" s="10">
        <v>136.86682429999999</v>
      </c>
      <c r="G847" s="10">
        <v>88.659915280000007</v>
      </c>
      <c r="H847" s="10">
        <v>121.94529920595491</v>
      </c>
    </row>
    <row r="848" spans="1:8" x14ac:dyDescent="0.25">
      <c r="A848" s="16"/>
      <c r="B848" s="5">
        <f>DATE(YEAR(siječanj!B848),MONTH(siječanj!B848)+8,DAY(siječanj!B848))</f>
        <v>44813</v>
      </c>
      <c r="C848" s="8">
        <v>8.8020833333333304</v>
      </c>
      <c r="D848">
        <v>0.94353473639560925</v>
      </c>
      <c r="E848" s="6">
        <v>133.31870582580245</v>
      </c>
      <c r="F848" s="10">
        <v>137.63863840000002</v>
      </c>
      <c r="G848" s="10">
        <v>152.38579050000001</v>
      </c>
      <c r="H848" s="10">
        <v>125.7908299579523</v>
      </c>
    </row>
    <row r="849" spans="1:8" x14ac:dyDescent="0.25">
      <c r="A849" s="16"/>
      <c r="B849" s="5">
        <f>DATE(YEAR(siječanj!B849),MONTH(siječanj!B849)+8,DAY(siječanj!B849))</f>
        <v>44813</v>
      </c>
      <c r="C849" s="8">
        <v>8.8125</v>
      </c>
      <c r="D849">
        <v>0.94353473639560925</v>
      </c>
      <c r="E849" s="6">
        <v>138.19274793439567</v>
      </c>
      <c r="F849" s="10">
        <v>137.66458650000001</v>
      </c>
      <c r="G849" s="10">
        <v>217.37770130000004</v>
      </c>
      <c r="H849" s="10">
        <v>130.38965799406489</v>
      </c>
    </row>
    <row r="850" spans="1:8" x14ac:dyDescent="0.25">
      <c r="A850" s="16"/>
      <c r="B850" s="5">
        <f>DATE(YEAR(siječanj!B850),MONTH(siječanj!B850)+8,DAY(siječanj!B850))</f>
        <v>44813</v>
      </c>
      <c r="C850" s="8">
        <v>8.8229166666666696</v>
      </c>
      <c r="D850">
        <v>0.94353473639560925</v>
      </c>
      <c r="E850" s="6">
        <v>141.8099572037496</v>
      </c>
      <c r="F850" s="10">
        <v>136.38617170000001</v>
      </c>
      <c r="G850" s="10">
        <v>251.93957560000001</v>
      </c>
      <c r="H850" s="10">
        <v>133.80262058851253</v>
      </c>
    </row>
    <row r="851" spans="1:8" x14ac:dyDescent="0.25">
      <c r="A851" s="16"/>
      <c r="B851" s="5">
        <f>DATE(YEAR(siječanj!B851),MONTH(siječanj!B851)+8,DAY(siječanj!B851))</f>
        <v>44813</v>
      </c>
      <c r="C851" s="8">
        <v>8.8333333333333304</v>
      </c>
      <c r="D851">
        <v>0.94353473639560925</v>
      </c>
      <c r="E851" s="6">
        <v>147.79704436444985</v>
      </c>
      <c r="F851" s="10">
        <v>132.09683859999998</v>
      </c>
      <c r="G851" s="10">
        <v>260.75373160000004</v>
      </c>
      <c r="H851" s="10">
        <v>139.45164529446134</v>
      </c>
    </row>
    <row r="852" spans="1:8" x14ac:dyDescent="0.25">
      <c r="A852" s="16"/>
      <c r="B852" s="5">
        <f>DATE(YEAR(siječanj!B852),MONTH(siječanj!B852)+8,DAY(siječanj!B852))</f>
        <v>44813</v>
      </c>
      <c r="C852" s="8">
        <v>8.84375</v>
      </c>
      <c r="D852">
        <v>0.94353473639560925</v>
      </c>
      <c r="E852" s="6">
        <v>152.1550300448865</v>
      </c>
      <c r="F852" s="10">
        <v>129.08810220000001</v>
      </c>
      <c r="G852" s="10">
        <v>261.96761609999999</v>
      </c>
      <c r="H852" s="10">
        <v>143.563556164668</v>
      </c>
    </row>
    <row r="853" spans="1:8" x14ac:dyDescent="0.25">
      <c r="A853" s="16"/>
      <c r="B853" s="5">
        <f>DATE(YEAR(siječanj!B853),MONTH(siječanj!B853)+8,DAY(siječanj!B853))</f>
        <v>44813</v>
      </c>
      <c r="C853" s="8">
        <v>8.8541666666666696</v>
      </c>
      <c r="D853">
        <v>0.94353473639560925</v>
      </c>
      <c r="E853" s="6">
        <v>155.7608018185887</v>
      </c>
      <c r="F853" s="10">
        <v>126.66505409999999</v>
      </c>
      <c r="G853" s="10">
        <v>262.95517819999998</v>
      </c>
      <c r="H853" s="10">
        <v>146.96572708467082</v>
      </c>
    </row>
    <row r="854" spans="1:8" x14ac:dyDescent="0.25">
      <c r="A854" s="16"/>
      <c r="B854" s="5">
        <f>DATE(YEAR(siječanj!B854),MONTH(siječanj!B854)+8,DAY(siječanj!B854))</f>
        <v>44813</v>
      </c>
      <c r="C854" s="8">
        <v>8.8645833333333304</v>
      </c>
      <c r="D854">
        <v>0.94353473639560925</v>
      </c>
      <c r="E854" s="6">
        <v>156.50583254120505</v>
      </c>
      <c r="F854" s="10">
        <v>124.2481746</v>
      </c>
      <c r="G854" s="10">
        <v>263.51562580000001</v>
      </c>
      <c r="H854" s="10">
        <v>147.66868945114126</v>
      </c>
    </row>
    <row r="855" spans="1:8" x14ac:dyDescent="0.25">
      <c r="A855" s="16"/>
      <c r="B855" s="5">
        <f>DATE(YEAR(siječanj!B855),MONTH(siječanj!B855)+8,DAY(siječanj!B855))</f>
        <v>44813</v>
      </c>
      <c r="C855" s="8">
        <v>8.875</v>
      </c>
      <c r="D855">
        <v>0.94353473639560925</v>
      </c>
      <c r="E855" s="6">
        <v>156.30679430307259</v>
      </c>
      <c r="F855" s="10">
        <v>120.3914915</v>
      </c>
      <c r="G855" s="10">
        <v>263.94584570000001</v>
      </c>
      <c r="H855" s="10">
        <v>147.4808899595923</v>
      </c>
    </row>
    <row r="856" spans="1:8" x14ac:dyDescent="0.25">
      <c r="A856" s="16"/>
      <c r="B856" s="5">
        <f>DATE(YEAR(siječanj!B856),MONTH(siječanj!B856)+8,DAY(siječanj!B856))</f>
        <v>44813</v>
      </c>
      <c r="C856" s="8">
        <v>8.8854166666666696</v>
      </c>
      <c r="D856">
        <v>0.94353473639560925</v>
      </c>
      <c r="E856" s="6">
        <v>160.54383144550664</v>
      </c>
      <c r="F856" s="10">
        <v>117.48705459999998</v>
      </c>
      <c r="G856" s="10">
        <v>263.12083360000003</v>
      </c>
      <c r="H856" s="10">
        <v>151.47868168287724</v>
      </c>
    </row>
    <row r="857" spans="1:8" x14ac:dyDescent="0.25">
      <c r="A857" s="16"/>
      <c r="B857" s="5">
        <f>DATE(YEAR(siječanj!B857),MONTH(siječanj!B857)+8,DAY(siječanj!B857))</f>
        <v>44813</v>
      </c>
      <c r="C857" s="8">
        <v>8.8958333333333304</v>
      </c>
      <c r="D857">
        <v>0.94353473639560925</v>
      </c>
      <c r="E857" s="6">
        <v>163.39297614683451</v>
      </c>
      <c r="F857" s="10">
        <v>115.1682294</v>
      </c>
      <c r="G857" s="10">
        <v>263.31585930000006</v>
      </c>
      <c r="H857" s="10">
        <v>154.16694867759756</v>
      </c>
    </row>
    <row r="858" spans="1:8" x14ac:dyDescent="0.25">
      <c r="A858" s="16"/>
      <c r="B858" s="5">
        <f>DATE(YEAR(siječanj!B858),MONTH(siječanj!B858)+8,DAY(siječanj!B858))</f>
        <v>44813</v>
      </c>
      <c r="C858" s="8">
        <v>8.90625</v>
      </c>
      <c r="D858">
        <v>0.94353473639560925</v>
      </c>
      <c r="E858" s="6">
        <v>161.50496133726926</v>
      </c>
      <c r="F858" s="10">
        <v>112.69719259999999</v>
      </c>
      <c r="G858" s="10">
        <v>262.28518459999998</v>
      </c>
      <c r="H858" s="10">
        <v>152.38554112194342</v>
      </c>
    </row>
    <row r="859" spans="1:8" x14ac:dyDescent="0.25">
      <c r="A859" s="16"/>
      <c r="B859" s="5">
        <f>DATE(YEAR(siječanj!B859),MONTH(siječanj!B859)+8,DAY(siječanj!B859))</f>
        <v>44813</v>
      </c>
      <c r="C859" s="8">
        <v>8.9166666666666696</v>
      </c>
      <c r="D859">
        <v>0.94353473639560925</v>
      </c>
      <c r="E859" s="6">
        <v>157.55174187664801</v>
      </c>
      <c r="F859" s="10">
        <v>109.3126197</v>
      </c>
      <c r="G859" s="10">
        <v>258.86756549999996</v>
      </c>
      <c r="H859" s="10">
        <v>148.65554124025215</v>
      </c>
    </row>
    <row r="860" spans="1:8" x14ac:dyDescent="0.25">
      <c r="A860" s="16"/>
      <c r="B860" s="5">
        <f>DATE(YEAR(siječanj!B860),MONTH(siječanj!B860)+8,DAY(siječanj!B860))</f>
        <v>44813</v>
      </c>
      <c r="C860" s="8">
        <v>8.9270833333333304</v>
      </c>
      <c r="D860">
        <v>0.94353473639560925</v>
      </c>
      <c r="E860" s="6">
        <v>150.96631980344659</v>
      </c>
      <c r="F860" s="10">
        <v>106.55252879999999</v>
      </c>
      <c r="G860" s="10">
        <v>256.36720279999997</v>
      </c>
      <c r="H860" s="10">
        <v>142.44196676036023</v>
      </c>
    </row>
    <row r="861" spans="1:8" x14ac:dyDescent="0.25">
      <c r="A861" s="16"/>
      <c r="B861" s="5">
        <f>DATE(YEAR(siječanj!B861),MONTH(siječanj!B861)+8,DAY(siječanj!B861))</f>
        <v>44813</v>
      </c>
      <c r="C861" s="8">
        <v>8.9375</v>
      </c>
      <c r="D861">
        <v>0.94353473639560925</v>
      </c>
      <c r="E861" s="6">
        <v>141.77460223672199</v>
      </c>
      <c r="F861" s="10">
        <v>103.9160425</v>
      </c>
      <c r="G861" s="10">
        <v>255.32610380000003</v>
      </c>
      <c r="H861" s="10">
        <v>133.76926194901785</v>
      </c>
    </row>
    <row r="862" spans="1:8" x14ac:dyDescent="0.25">
      <c r="A862" s="16"/>
      <c r="B862" s="5">
        <f>DATE(YEAR(siječanj!B862),MONTH(siječanj!B862)+8,DAY(siječanj!B862))</f>
        <v>44813</v>
      </c>
      <c r="C862" s="8">
        <v>8.9479166666666696</v>
      </c>
      <c r="D862">
        <v>0.94353473639560925</v>
      </c>
      <c r="E862" s="6">
        <v>130.57605393880627</v>
      </c>
      <c r="F862" s="10">
        <v>101.1718082</v>
      </c>
      <c r="G862" s="10">
        <v>254.08900030000001</v>
      </c>
      <c r="H862" s="10">
        <v>123.20304263273043</v>
      </c>
    </row>
    <row r="863" spans="1:8" x14ac:dyDescent="0.25">
      <c r="A863" s="16"/>
      <c r="B863" s="5">
        <f>DATE(YEAR(siječanj!B863),MONTH(siječanj!B863)+8,DAY(siječanj!B863))</f>
        <v>44813</v>
      </c>
      <c r="C863" s="8">
        <v>8.9583333333333304</v>
      </c>
      <c r="D863">
        <v>0.94353473639560925</v>
      </c>
      <c r="E863" s="6">
        <v>119.22713434389148</v>
      </c>
      <c r="F863" s="10">
        <v>97.572710220000005</v>
      </c>
      <c r="G863" s="10">
        <v>247.21311560000001</v>
      </c>
      <c r="H863" s="10">
        <v>112.49494277436753</v>
      </c>
    </row>
    <row r="864" spans="1:8" x14ac:dyDescent="0.25">
      <c r="A864" s="16"/>
      <c r="B864" s="5">
        <f>DATE(YEAR(siječanj!B864),MONTH(siječanj!B864)+8,DAY(siječanj!B864))</f>
        <v>44813</v>
      </c>
      <c r="C864" s="8">
        <v>8.96875</v>
      </c>
      <c r="D864">
        <v>0.94353473639560925</v>
      </c>
      <c r="E864" s="6">
        <v>109.12351577293856</v>
      </c>
      <c r="F864" s="10">
        <v>94.653842560000001</v>
      </c>
      <c r="G864" s="10">
        <v>246.06234359999996</v>
      </c>
      <c r="H864" s="10">
        <v>102.96182768938169</v>
      </c>
    </row>
    <row r="865" spans="1:8" x14ac:dyDescent="0.25">
      <c r="A865" s="16"/>
      <c r="B865" s="5">
        <f>DATE(YEAR(siječanj!B865),MONTH(siječanj!B865)+8,DAY(siječanj!B865))</f>
        <v>44813</v>
      </c>
      <c r="C865" s="8">
        <v>8.9791666666666696</v>
      </c>
      <c r="D865">
        <v>0.94353473639560925</v>
      </c>
      <c r="E865" s="6">
        <v>99.354443949798892</v>
      </c>
      <c r="F865" s="10">
        <v>92.213065639999996</v>
      </c>
      <c r="G865" s="10">
        <v>243.33599580000001</v>
      </c>
      <c r="H865" s="10">
        <v>93.74436908190583</v>
      </c>
    </row>
    <row r="866" spans="1:8" ht="15.75" thickBot="1" x14ac:dyDescent="0.3">
      <c r="A866" s="16"/>
      <c r="B866" s="5">
        <f>DATE(YEAR(siječanj!B866),MONTH(siječanj!B866)+8,DAY(siječanj!B866))</f>
        <v>44813</v>
      </c>
      <c r="C866" s="8">
        <v>8.9895833333333304</v>
      </c>
      <c r="D866">
        <v>0.94353473639560925</v>
      </c>
      <c r="E866" s="6">
        <v>91.102076384028592</v>
      </c>
      <c r="F866" s="10">
        <v>89.979650590000006</v>
      </c>
      <c r="G866" s="10">
        <v>242.36315479999999</v>
      </c>
      <c r="H866" s="10">
        <v>85.957973626097072</v>
      </c>
    </row>
    <row r="867" spans="1:8" x14ac:dyDescent="0.25">
      <c r="A867" s="19">
        <f t="shared" ref="A867" si="7">A771+1</f>
        <v>253</v>
      </c>
      <c r="B867" s="5">
        <f>DATE(YEAR(siječanj!B867),MONTH(siječanj!B867)+8,DAY(siječanj!B867))</f>
        <v>44814</v>
      </c>
      <c r="C867" s="8">
        <v>9</v>
      </c>
      <c r="D867">
        <v>0.94250919130544619</v>
      </c>
      <c r="E867" s="6">
        <v>88.323872948048233</v>
      </c>
      <c r="F867" s="10">
        <v>89.928979119999994</v>
      </c>
      <c r="G867" s="10">
        <v>237.3368117</v>
      </c>
      <c r="H867" s="10">
        <v>83.246062065229921</v>
      </c>
    </row>
    <row r="868" spans="1:8" x14ac:dyDescent="0.25">
      <c r="A868" s="20"/>
      <c r="B868" s="5">
        <f>DATE(YEAR(siječanj!B868),MONTH(siječanj!B868)+8,DAY(siječanj!B868))</f>
        <v>44814</v>
      </c>
      <c r="C868" s="8">
        <v>9.0104166666666696</v>
      </c>
      <c r="D868">
        <v>0.94250919130544619</v>
      </c>
      <c r="E868" s="6">
        <v>81.808849057718504</v>
      </c>
      <c r="F868" s="10">
        <v>88.288074449999996</v>
      </c>
      <c r="G868" s="10">
        <v>236.7378009</v>
      </c>
      <c r="H868" s="10">
        <v>77.10559216701958</v>
      </c>
    </row>
    <row r="869" spans="1:8" x14ac:dyDescent="0.25">
      <c r="A869" s="20"/>
      <c r="B869" s="5">
        <f>DATE(YEAR(siječanj!B869),MONTH(siječanj!B869)+8,DAY(siječanj!B869))</f>
        <v>44814</v>
      </c>
      <c r="C869" s="8">
        <v>9.0208333333333304</v>
      </c>
      <c r="D869">
        <v>0.94250919130544619</v>
      </c>
      <c r="E869" s="6">
        <v>76.432101215762984</v>
      </c>
      <c r="F869" s="10">
        <v>86.979615050000007</v>
      </c>
      <c r="G869" s="10">
        <v>235.7499096</v>
      </c>
      <c r="H869" s="10">
        <v>72.037957906644777</v>
      </c>
    </row>
    <row r="870" spans="1:8" x14ac:dyDescent="0.25">
      <c r="A870" s="20"/>
      <c r="B870" s="5">
        <f>DATE(YEAR(siječanj!B870),MONTH(siječanj!B870)+8,DAY(siječanj!B870))</f>
        <v>44814</v>
      </c>
      <c r="C870" s="8">
        <v>9.03125</v>
      </c>
      <c r="D870">
        <v>0.94250919130544619</v>
      </c>
      <c r="E870" s="6">
        <v>73.108139605105478</v>
      </c>
      <c r="F870" s="10">
        <v>85.49495967</v>
      </c>
      <c r="G870" s="10">
        <v>235.09543730000001</v>
      </c>
      <c r="H870" s="10">
        <v>68.905093537053631</v>
      </c>
    </row>
    <row r="871" spans="1:8" x14ac:dyDescent="0.25">
      <c r="A871" s="20"/>
      <c r="B871" s="5">
        <f>DATE(YEAR(siječanj!B871),MONTH(siječanj!B871)+8,DAY(siječanj!B871))</f>
        <v>44814</v>
      </c>
      <c r="C871" s="8">
        <v>9.0416666666666696</v>
      </c>
      <c r="D871">
        <v>0.94250919130544619</v>
      </c>
      <c r="E871" s="6">
        <v>70.077273748905355</v>
      </c>
      <c r="F871" s="10">
        <v>84.348199179999995</v>
      </c>
      <c r="G871" s="10">
        <v>230.54283330000001</v>
      </c>
      <c r="H871" s="10">
        <v>66.048474609971166</v>
      </c>
    </row>
    <row r="872" spans="1:8" x14ac:dyDescent="0.25">
      <c r="A872" s="20"/>
      <c r="B872" s="5">
        <f>DATE(YEAR(siječanj!B872),MONTH(siječanj!B872)+8,DAY(siječanj!B872))</f>
        <v>44814</v>
      </c>
      <c r="C872" s="8">
        <v>9.0520833333333304</v>
      </c>
      <c r="D872">
        <v>0.94250919130544619</v>
      </c>
      <c r="E872" s="6">
        <v>68.790186152288072</v>
      </c>
      <c r="F872" s="10">
        <v>83.620159169999994</v>
      </c>
      <c r="G872" s="10">
        <v>230.02799730000001</v>
      </c>
      <c r="H872" s="10">
        <v>64.835382720144139</v>
      </c>
    </row>
    <row r="873" spans="1:8" x14ac:dyDescent="0.25">
      <c r="A873" s="20"/>
      <c r="B873" s="5">
        <f>DATE(YEAR(siječanj!B873),MONTH(siječanj!B873)+8,DAY(siječanj!B873))</f>
        <v>44814</v>
      </c>
      <c r="C873" s="8">
        <v>9.0625</v>
      </c>
      <c r="D873">
        <v>0.94250919130544619</v>
      </c>
      <c r="E873" s="6">
        <v>65.816661664262071</v>
      </c>
      <c r="F873" s="10">
        <v>82.696759499999999</v>
      </c>
      <c r="G873" s="10">
        <v>228.47534100000001</v>
      </c>
      <c r="H873" s="10">
        <v>62.032808559607808</v>
      </c>
    </row>
    <row r="874" spans="1:8" x14ac:dyDescent="0.25">
      <c r="A874" s="20"/>
      <c r="B874" s="5">
        <f>DATE(YEAR(siječanj!B874),MONTH(siječanj!B874)+8,DAY(siječanj!B874))</f>
        <v>44814</v>
      </c>
      <c r="C874" s="8">
        <v>9.0729166666666696</v>
      </c>
      <c r="D874">
        <v>0.94250919130544619</v>
      </c>
      <c r="E874" s="6">
        <v>64.84172536498788</v>
      </c>
      <c r="F874" s="10">
        <v>82.030399130000006</v>
      </c>
      <c r="G874" s="10">
        <v>229.49710090000002</v>
      </c>
      <c r="H874" s="10">
        <v>61.113922136604565</v>
      </c>
    </row>
    <row r="875" spans="1:8" x14ac:dyDescent="0.25">
      <c r="A875" s="20"/>
      <c r="B875" s="5">
        <f>DATE(YEAR(siječanj!B875),MONTH(siječanj!B875)+8,DAY(siječanj!B875))</f>
        <v>44814</v>
      </c>
      <c r="C875" s="8">
        <v>9.0833333333333304</v>
      </c>
      <c r="D875">
        <v>0.94250919130544619</v>
      </c>
      <c r="E875" s="6">
        <v>63.622516127981527</v>
      </c>
      <c r="F875" s="10">
        <v>81.331595030000003</v>
      </c>
      <c r="G875" s="10">
        <v>228.86437200000003</v>
      </c>
      <c r="H875" s="10">
        <v>59.964806224601574</v>
      </c>
    </row>
    <row r="876" spans="1:8" x14ac:dyDescent="0.25">
      <c r="A876" s="20"/>
      <c r="B876" s="5">
        <f>DATE(YEAR(siječanj!B876),MONTH(siječanj!B876)+8,DAY(siječanj!B876))</f>
        <v>44814</v>
      </c>
      <c r="C876" s="8">
        <v>9.09375</v>
      </c>
      <c r="D876">
        <v>0.94250919130544619</v>
      </c>
      <c r="E876" s="6">
        <v>63.233100179023033</v>
      </c>
      <c r="F876" s="10">
        <v>80.798875510000002</v>
      </c>
      <c r="G876" s="10">
        <v>226.8241347</v>
      </c>
      <c r="H876" s="10">
        <v>59.597778113467264</v>
      </c>
    </row>
    <row r="877" spans="1:8" x14ac:dyDescent="0.25">
      <c r="A877" s="20"/>
      <c r="B877" s="5">
        <f>DATE(YEAR(siječanj!B877),MONTH(siječanj!B877)+8,DAY(siječanj!B877))</f>
        <v>44814</v>
      </c>
      <c r="C877" s="8">
        <v>9.1041666666666696</v>
      </c>
      <c r="D877">
        <v>0.94250919130544619</v>
      </c>
      <c r="E877" s="6">
        <v>63.433168983169949</v>
      </c>
      <c r="F877" s="10">
        <v>80.326987149999994</v>
      </c>
      <c r="G877" s="10">
        <v>228.38599249999999</v>
      </c>
      <c r="H877" s="10">
        <v>59.786344800269219</v>
      </c>
    </row>
    <row r="878" spans="1:8" x14ac:dyDescent="0.25">
      <c r="A878" s="20"/>
      <c r="B878" s="5">
        <f>DATE(YEAR(siječanj!B878),MONTH(siječanj!B878)+8,DAY(siječanj!B878))</f>
        <v>44814</v>
      </c>
      <c r="C878" s="8">
        <v>9.1145833333333304</v>
      </c>
      <c r="D878">
        <v>0.94250919130544619</v>
      </c>
      <c r="E878" s="6">
        <v>61.40160963182278</v>
      </c>
      <c r="F878" s="10">
        <v>79.644037300000008</v>
      </c>
      <c r="G878" s="10">
        <v>228.56847200000001</v>
      </c>
      <c r="H878" s="10">
        <v>57.87158143894198</v>
      </c>
    </row>
    <row r="879" spans="1:8" x14ac:dyDescent="0.25">
      <c r="A879" s="20"/>
      <c r="B879" s="5">
        <f>DATE(YEAR(siječanj!B879),MONTH(siječanj!B879)+8,DAY(siječanj!B879))</f>
        <v>44814</v>
      </c>
      <c r="C879" s="8">
        <v>9.125</v>
      </c>
      <c r="D879">
        <v>0.94250919130544619</v>
      </c>
      <c r="E879" s="6">
        <v>60.561151276214936</v>
      </c>
      <c r="F879" s="10">
        <v>79.360706669999999</v>
      </c>
      <c r="G879" s="10">
        <v>228.914625</v>
      </c>
      <c r="H879" s="10">
        <v>57.079441713872129</v>
      </c>
    </row>
    <row r="880" spans="1:8" x14ac:dyDescent="0.25">
      <c r="A880" s="20"/>
      <c r="B880" s="5">
        <f>DATE(YEAR(siječanj!B880),MONTH(siječanj!B880)+8,DAY(siječanj!B880))</f>
        <v>44814</v>
      </c>
      <c r="C880" s="8">
        <v>9.1354166666666696</v>
      </c>
      <c r="D880">
        <v>0.94250919130544619</v>
      </c>
      <c r="E880" s="6">
        <v>60.298007463495559</v>
      </c>
      <c r="F880" s="10">
        <v>78.92802236</v>
      </c>
      <c r="G880" s="10">
        <v>229.0840997</v>
      </c>
      <c r="H880" s="10">
        <v>56.831426251748958</v>
      </c>
    </row>
    <row r="881" spans="1:8" x14ac:dyDescent="0.25">
      <c r="A881" s="20"/>
      <c r="B881" s="5">
        <f>DATE(YEAR(siječanj!B881),MONTH(siječanj!B881)+8,DAY(siječanj!B881))</f>
        <v>44814</v>
      </c>
      <c r="C881" s="8">
        <v>9.1458333333333304</v>
      </c>
      <c r="D881">
        <v>0.94250919130544619</v>
      </c>
      <c r="E881" s="6">
        <v>62.675010954346384</v>
      </c>
      <c r="F881" s="10">
        <v>78.716615599999997</v>
      </c>
      <c r="G881" s="10">
        <v>228.97766060000001</v>
      </c>
      <c r="H881" s="10">
        <v>59.071773889640994</v>
      </c>
    </row>
    <row r="882" spans="1:8" x14ac:dyDescent="0.25">
      <c r="A882" s="20"/>
      <c r="B882" s="5">
        <f>DATE(YEAR(siječanj!B882),MONTH(siječanj!B882)+8,DAY(siječanj!B882))</f>
        <v>44814</v>
      </c>
      <c r="C882" s="8">
        <v>9.15625</v>
      </c>
      <c r="D882">
        <v>0.94250919130544619</v>
      </c>
      <c r="E882" s="6">
        <v>62.654653800627358</v>
      </c>
      <c r="F882" s="10">
        <v>78.771727760000005</v>
      </c>
      <c r="G882" s="10">
        <v>229.18376769999998</v>
      </c>
      <c r="H882" s="10">
        <v>59.052587085151991</v>
      </c>
    </row>
    <row r="883" spans="1:8" x14ac:dyDescent="0.25">
      <c r="A883" s="20"/>
      <c r="B883" s="5">
        <f>DATE(YEAR(siječanj!B883),MONTH(siječanj!B883)+8,DAY(siječanj!B883))</f>
        <v>44814</v>
      </c>
      <c r="C883" s="8">
        <v>9.1666666666666696</v>
      </c>
      <c r="D883">
        <v>0.94250919130544619</v>
      </c>
      <c r="E883" s="6">
        <v>63.216773948250712</v>
      </c>
      <c r="F883" s="10">
        <v>78.839179650000005</v>
      </c>
      <c r="G883" s="10">
        <v>231.29116340000002</v>
      </c>
      <c r="H883" s="10">
        <v>59.582390490904977</v>
      </c>
    </row>
    <row r="884" spans="1:8" x14ac:dyDescent="0.25">
      <c r="A884" s="20"/>
      <c r="B884" s="5">
        <f>DATE(YEAR(siječanj!B884),MONTH(siječanj!B884)+8,DAY(siječanj!B884))</f>
        <v>44814</v>
      </c>
      <c r="C884" s="8">
        <v>9.1770833333333304</v>
      </c>
      <c r="D884">
        <v>0.94250919130544619</v>
      </c>
      <c r="E884" s="6">
        <v>64.902128646060447</v>
      </c>
      <c r="F884" s="10">
        <v>78.969512890000004</v>
      </c>
      <c r="G884" s="10">
        <v>231.58203330000001</v>
      </c>
      <c r="H884" s="10">
        <v>61.170852784200463</v>
      </c>
    </row>
    <row r="885" spans="1:8" x14ac:dyDescent="0.25">
      <c r="A885" s="20"/>
      <c r="B885" s="5">
        <f>DATE(YEAR(siječanj!B885),MONTH(siječanj!B885)+8,DAY(siječanj!B885))</f>
        <v>44814</v>
      </c>
      <c r="C885" s="8">
        <v>9.1875</v>
      </c>
      <c r="D885">
        <v>0.94250919130544619</v>
      </c>
      <c r="E885" s="6">
        <v>66.630945827346764</v>
      </c>
      <c r="F885" s="10">
        <v>78.908952929999998</v>
      </c>
      <c r="G885" s="10">
        <v>240.4039386</v>
      </c>
      <c r="H885" s="10">
        <v>62.800278867649595</v>
      </c>
    </row>
    <row r="886" spans="1:8" x14ac:dyDescent="0.25">
      <c r="A886" s="20"/>
      <c r="B886" s="5">
        <f>DATE(YEAR(siječanj!B886),MONTH(siječanj!B886)+8,DAY(siječanj!B886))</f>
        <v>44814</v>
      </c>
      <c r="C886" s="8">
        <v>9.1979166666666696</v>
      </c>
      <c r="D886">
        <v>0.94250919130544619</v>
      </c>
      <c r="E886" s="6">
        <v>67.598824040111566</v>
      </c>
      <c r="F886" s="10">
        <v>79.605484619999999</v>
      </c>
      <c r="G886" s="10">
        <v>243.81721389999998</v>
      </c>
      <c r="H886" s="10">
        <v>63.712512979244707</v>
      </c>
    </row>
    <row r="887" spans="1:8" x14ac:dyDescent="0.25">
      <c r="A887" s="20"/>
      <c r="B887" s="5">
        <f>DATE(YEAR(siječanj!B887),MONTH(siječanj!B887)+8,DAY(siječanj!B887))</f>
        <v>44814</v>
      </c>
      <c r="C887" s="8">
        <v>9.2083333333333304</v>
      </c>
      <c r="D887">
        <v>0.94250919130544619</v>
      </c>
      <c r="E887" s="6">
        <v>69.182478353408285</v>
      </c>
      <c r="F887" s="10">
        <v>80.155654339999998</v>
      </c>
      <c r="G887" s="10">
        <v>250.72013369999999</v>
      </c>
      <c r="H887" s="10">
        <v>65.205121725377381</v>
      </c>
    </row>
    <row r="888" spans="1:8" x14ac:dyDescent="0.25">
      <c r="A888" s="20"/>
      <c r="B888" s="5">
        <f>DATE(YEAR(siječanj!B888),MONTH(siječanj!B888)+8,DAY(siječanj!B888))</f>
        <v>44814</v>
      </c>
      <c r="C888" s="8">
        <v>9.21875</v>
      </c>
      <c r="D888">
        <v>0.94250919130544619</v>
      </c>
      <c r="E888" s="6">
        <v>69.24726799349034</v>
      </c>
      <c r="F888" s="10">
        <v>81.191294260000006</v>
      </c>
      <c r="G888" s="10">
        <v>251.78255849999999</v>
      </c>
      <c r="H888" s="10">
        <v>65.266186556656081</v>
      </c>
    </row>
    <row r="889" spans="1:8" x14ac:dyDescent="0.25">
      <c r="A889" s="20"/>
      <c r="B889" s="5">
        <f>DATE(YEAR(siječanj!B889),MONTH(siječanj!B889)+8,DAY(siječanj!B889))</f>
        <v>44814</v>
      </c>
      <c r="C889" s="8">
        <v>9.2291666666666696</v>
      </c>
      <c r="D889">
        <v>0.94250919130544619</v>
      </c>
      <c r="E889" s="6">
        <v>73.533564801441813</v>
      </c>
      <c r="F889" s="10">
        <v>82.644799449999994</v>
      </c>
      <c r="G889" s="10">
        <v>251.66978840000002</v>
      </c>
      <c r="H889" s="10">
        <v>69.306060694813553</v>
      </c>
    </row>
    <row r="890" spans="1:8" x14ac:dyDescent="0.25">
      <c r="A890" s="20"/>
      <c r="B890" s="5">
        <f>DATE(YEAR(siječanj!B890),MONTH(siječanj!B890)+8,DAY(siječanj!B890))</f>
        <v>44814</v>
      </c>
      <c r="C890" s="8">
        <v>9.2395833333333304</v>
      </c>
      <c r="D890">
        <v>0.94250919130544619</v>
      </c>
      <c r="E890" s="6">
        <v>74.930735315192564</v>
      </c>
      <c r="F890" s="10">
        <v>84.853954590000001</v>
      </c>
      <c r="G890" s="10">
        <v>250.9779637</v>
      </c>
      <c r="H890" s="10">
        <v>70.622906745844588</v>
      </c>
    </row>
    <row r="891" spans="1:8" x14ac:dyDescent="0.25">
      <c r="A891" s="20"/>
      <c r="B891" s="5">
        <f>DATE(YEAR(siječanj!B891),MONTH(siječanj!B891)+8,DAY(siječanj!B891))</f>
        <v>44814</v>
      </c>
      <c r="C891" s="8">
        <v>9.25</v>
      </c>
      <c r="D891">
        <v>0.94250919130544619</v>
      </c>
      <c r="E891" s="6">
        <v>78.868269918495585</v>
      </c>
      <c r="F891" s="10">
        <v>87.606932990000004</v>
      </c>
      <c r="G891" s="10">
        <v>244.67198760000002</v>
      </c>
      <c r="H891" s="10">
        <v>74.334069300540918</v>
      </c>
    </row>
    <row r="892" spans="1:8" x14ac:dyDescent="0.25">
      <c r="A892" s="20"/>
      <c r="B892" s="5">
        <f>DATE(YEAR(siječanj!B892),MONTH(siječanj!B892)+8,DAY(siječanj!B892))</f>
        <v>44814</v>
      </c>
      <c r="C892" s="8">
        <v>9.2604166666666696</v>
      </c>
      <c r="D892">
        <v>0.94250919130544619</v>
      </c>
      <c r="E892" s="6">
        <v>82.424769119784244</v>
      </c>
      <c r="F892" s="10">
        <v>89.582240670000004</v>
      </c>
      <c r="G892" s="10">
        <v>185.94385750000001</v>
      </c>
      <c r="H892" s="10">
        <v>77.686102486625956</v>
      </c>
    </row>
    <row r="893" spans="1:8" x14ac:dyDescent="0.25">
      <c r="A893" s="20"/>
      <c r="B893" s="5">
        <f>DATE(YEAR(siječanj!B893),MONTH(siječanj!B893)+8,DAY(siječanj!B893))</f>
        <v>44814</v>
      </c>
      <c r="C893" s="8">
        <v>9.2708333333333304</v>
      </c>
      <c r="D893">
        <v>0.94250919130544619</v>
      </c>
      <c r="E893" s="6">
        <v>86.276665474394903</v>
      </c>
      <c r="F893" s="10">
        <v>91.769034090000005</v>
      </c>
      <c r="G893" s="10">
        <v>94.455804009999994</v>
      </c>
      <c r="H893" s="10">
        <v>81.316550204802454</v>
      </c>
    </row>
    <row r="894" spans="1:8" x14ac:dyDescent="0.25">
      <c r="A894" s="20"/>
      <c r="B894" s="5">
        <f>DATE(YEAR(siječanj!B894),MONTH(siječanj!B894)+8,DAY(siječanj!B894))</f>
        <v>44814</v>
      </c>
      <c r="C894" s="8">
        <v>9.28125</v>
      </c>
      <c r="D894">
        <v>0.94250919130544619</v>
      </c>
      <c r="E894" s="6">
        <v>89.191300759548767</v>
      </c>
      <c r="F894" s="10">
        <v>95.007455129999997</v>
      </c>
      <c r="G894" s="10">
        <v>25.619345209999999</v>
      </c>
      <c r="H894" s="10">
        <v>84.063620750363143</v>
      </c>
    </row>
    <row r="895" spans="1:8" x14ac:dyDescent="0.25">
      <c r="A895" s="20"/>
      <c r="B895" s="5">
        <f>DATE(YEAR(siječanj!B895),MONTH(siječanj!B895)+8,DAY(siječanj!B895))</f>
        <v>44814</v>
      </c>
      <c r="C895" s="8">
        <v>9.2916666666666696</v>
      </c>
      <c r="D895">
        <v>0.94250919130544619</v>
      </c>
      <c r="E895" s="6">
        <v>94.514288400588484</v>
      </c>
      <c r="F895" s="10">
        <v>99.68776278</v>
      </c>
      <c r="G895" s="10">
        <v>6.1688445270000001</v>
      </c>
      <c r="H895" s="10">
        <v>89.08058552724836</v>
      </c>
    </row>
    <row r="896" spans="1:8" x14ac:dyDescent="0.25">
      <c r="A896" s="20"/>
      <c r="B896" s="5">
        <f>DATE(YEAR(siječanj!B896),MONTH(siječanj!B896)+8,DAY(siječanj!B896))</f>
        <v>44814</v>
      </c>
      <c r="C896" s="8">
        <v>9.3020833333333304</v>
      </c>
      <c r="D896">
        <v>0.94250919130544619</v>
      </c>
      <c r="E896" s="6">
        <v>96.394052725009118</v>
      </c>
      <c r="F896" s="10">
        <v>101.95154649999999</v>
      </c>
      <c r="G896" s="10">
        <v>2.5804394140000002</v>
      </c>
      <c r="H896" s="10">
        <v>90.852280680502886</v>
      </c>
    </row>
    <row r="897" spans="1:8" x14ac:dyDescent="0.25">
      <c r="A897" s="20"/>
      <c r="B897" s="5">
        <f>DATE(YEAR(siječanj!B897),MONTH(siječanj!B897)+8,DAY(siječanj!B897))</f>
        <v>44814</v>
      </c>
      <c r="C897" s="8">
        <v>9.3125</v>
      </c>
      <c r="D897">
        <v>0.94250919130544619</v>
      </c>
      <c r="E897" s="6">
        <v>95.924312197213141</v>
      </c>
      <c r="F897" s="10">
        <v>104.724474</v>
      </c>
      <c r="G897" s="10">
        <v>1.8083080809999998</v>
      </c>
      <c r="H897" s="10">
        <v>90.409545915526508</v>
      </c>
    </row>
    <row r="898" spans="1:8" x14ac:dyDescent="0.25">
      <c r="A898" s="20"/>
      <c r="B898" s="5">
        <f>DATE(YEAR(siječanj!B898),MONTH(siječanj!B898)+8,DAY(siječanj!B898))</f>
        <v>44814</v>
      </c>
      <c r="C898" s="8">
        <v>9.3229166666666696</v>
      </c>
      <c r="D898">
        <v>0.94250919130544619</v>
      </c>
      <c r="E898" s="6">
        <v>100.61067314343428</v>
      </c>
      <c r="F898" s="10">
        <v>108.96962959999999</v>
      </c>
      <c r="G898" s="10">
        <v>1.516139581</v>
      </c>
      <c r="H898" s="10">
        <v>94.826484181114822</v>
      </c>
    </row>
    <row r="899" spans="1:8" x14ac:dyDescent="0.25">
      <c r="A899" s="20"/>
      <c r="B899" s="5">
        <f>DATE(YEAR(siječanj!B899),MONTH(siječanj!B899)+8,DAY(siječanj!B899))</f>
        <v>44814</v>
      </c>
      <c r="C899" s="8">
        <v>9.3333333333333304</v>
      </c>
      <c r="D899">
        <v>0.94250919130544619</v>
      </c>
      <c r="E899" s="6">
        <v>105.00609676536708</v>
      </c>
      <c r="F899" s="10">
        <v>115.30194809999999</v>
      </c>
      <c r="G899" s="10">
        <v>1.1696971620000001</v>
      </c>
      <c r="H899" s="10">
        <v>98.969211344467553</v>
      </c>
    </row>
    <row r="900" spans="1:8" x14ac:dyDescent="0.25">
      <c r="A900" s="20"/>
      <c r="B900" s="5">
        <f>DATE(YEAR(siječanj!B900),MONTH(siječanj!B900)+8,DAY(siječanj!B900))</f>
        <v>44814</v>
      </c>
      <c r="C900" s="8">
        <v>9.34375</v>
      </c>
      <c r="D900">
        <v>0.94250919130544619</v>
      </c>
      <c r="E900" s="6">
        <v>107.07728326636249</v>
      </c>
      <c r="F900" s="10">
        <v>118.48194690000001</v>
      </c>
      <c r="G900" s="10">
        <v>1.0237946279999999</v>
      </c>
      <c r="H900" s="10">
        <v>100.92132365856349</v>
      </c>
    </row>
    <row r="901" spans="1:8" x14ac:dyDescent="0.25">
      <c r="A901" s="20"/>
      <c r="B901" s="5">
        <f>DATE(YEAR(siječanj!B901),MONTH(siječanj!B901)+8,DAY(siječanj!B901))</f>
        <v>44814</v>
      </c>
      <c r="C901" s="8">
        <v>9.3541666666666696</v>
      </c>
      <c r="D901">
        <v>0.94250919130544619</v>
      </c>
      <c r="E901" s="6">
        <v>107.1254587526046</v>
      </c>
      <c r="F901" s="10">
        <v>120.2805101</v>
      </c>
      <c r="G901" s="10">
        <v>1.0129773449999999</v>
      </c>
      <c r="H901" s="10">
        <v>100.9667294971423</v>
      </c>
    </row>
    <row r="902" spans="1:8" x14ac:dyDescent="0.25">
      <c r="A902" s="20"/>
      <c r="B902" s="5">
        <f>DATE(YEAR(siječanj!B902),MONTH(siječanj!B902)+8,DAY(siječanj!B902))</f>
        <v>44814</v>
      </c>
      <c r="C902" s="8">
        <v>9.3645833333333304</v>
      </c>
      <c r="D902">
        <v>0.94250919130544619</v>
      </c>
      <c r="E902" s="6">
        <v>108.2111640201837</v>
      </c>
      <c r="F902" s="10">
        <v>122.81526509999999</v>
      </c>
      <c r="G902" s="10">
        <v>0.95050192099999997</v>
      </c>
      <c r="H902" s="10">
        <v>101.99001669088433</v>
      </c>
    </row>
    <row r="903" spans="1:8" x14ac:dyDescent="0.25">
      <c r="A903" s="20"/>
      <c r="B903" s="5">
        <f>DATE(YEAR(siječanj!B903),MONTH(siječanj!B903)+8,DAY(siječanj!B903))</f>
        <v>44814</v>
      </c>
      <c r="C903" s="8">
        <v>9.375</v>
      </c>
      <c r="D903">
        <v>0.94250919130544619</v>
      </c>
      <c r="E903" s="6">
        <v>110.6605166208989</v>
      </c>
      <c r="F903" s="10">
        <v>125.87214040000001</v>
      </c>
      <c r="G903" s="10">
        <v>0.91196896599999999</v>
      </c>
      <c r="H903" s="10">
        <v>104.29855402980631</v>
      </c>
    </row>
    <row r="904" spans="1:8" x14ac:dyDescent="0.25">
      <c r="A904" s="20"/>
      <c r="B904" s="5">
        <f>DATE(YEAR(siječanj!B904),MONTH(siječanj!B904)+8,DAY(siječanj!B904))</f>
        <v>44814</v>
      </c>
      <c r="C904" s="8">
        <v>9.3854166666666696</v>
      </c>
      <c r="D904">
        <v>0.94250919130544619</v>
      </c>
      <c r="E904" s="6">
        <v>113.76120382099732</v>
      </c>
      <c r="F904" s="10">
        <v>127.42904469999999</v>
      </c>
      <c r="G904" s="10">
        <v>0.92781178400000008</v>
      </c>
      <c r="H904" s="10">
        <v>107.22098021526222</v>
      </c>
    </row>
    <row r="905" spans="1:8" x14ac:dyDescent="0.25">
      <c r="A905" s="20"/>
      <c r="B905" s="5">
        <f>DATE(YEAR(siječanj!B905),MONTH(siječanj!B905)+8,DAY(siječanj!B905))</f>
        <v>44814</v>
      </c>
      <c r="C905" s="8">
        <v>9.3958333333333304</v>
      </c>
      <c r="D905">
        <v>0.94250919130544619</v>
      </c>
      <c r="E905" s="6">
        <v>112.41984173329517</v>
      </c>
      <c r="F905" s="10">
        <v>128.30246170000001</v>
      </c>
      <c r="G905" s="10">
        <v>1.019294564</v>
      </c>
      <c r="H905" s="10">
        <v>105.95673411873429</v>
      </c>
    </row>
    <row r="906" spans="1:8" x14ac:dyDescent="0.25">
      <c r="A906" s="20"/>
      <c r="B906" s="5">
        <f>DATE(YEAR(siječanj!B906),MONTH(siječanj!B906)+8,DAY(siječanj!B906))</f>
        <v>44814</v>
      </c>
      <c r="C906" s="8">
        <v>9.40625</v>
      </c>
      <c r="D906">
        <v>0.94250919130544619</v>
      </c>
      <c r="E906" s="6">
        <v>115.43919463814309</v>
      </c>
      <c r="F906" s="10">
        <v>129.30775270000001</v>
      </c>
      <c r="G906" s="10">
        <v>1.0572881590000001</v>
      </c>
      <c r="H906" s="10">
        <v>108.80250198334825</v>
      </c>
    </row>
    <row r="907" spans="1:8" x14ac:dyDescent="0.25">
      <c r="A907" s="20"/>
      <c r="B907" s="5">
        <f>DATE(YEAR(siječanj!B907),MONTH(siječanj!B907)+8,DAY(siječanj!B907))</f>
        <v>44814</v>
      </c>
      <c r="C907" s="8">
        <v>9.4166666666666696</v>
      </c>
      <c r="D907">
        <v>0.94250919130544619</v>
      </c>
      <c r="E907" s="6">
        <v>115.486238288878</v>
      </c>
      <c r="F907" s="10">
        <v>130.28084190000001</v>
      </c>
      <c r="G907" s="10">
        <v>1.0517024320000001</v>
      </c>
      <c r="H907" s="10">
        <v>108.84684105655846</v>
      </c>
    </row>
    <row r="908" spans="1:8" x14ac:dyDescent="0.25">
      <c r="A908" s="20"/>
      <c r="B908" s="5">
        <f>DATE(YEAR(siječanj!B908),MONTH(siječanj!B908)+8,DAY(siječanj!B908))</f>
        <v>44814</v>
      </c>
      <c r="C908" s="8">
        <v>9.4270833333333304</v>
      </c>
      <c r="D908">
        <v>0.94250919130544619</v>
      </c>
      <c r="E908" s="6">
        <v>117.14832086011857</v>
      </c>
      <c r="F908" s="10">
        <v>131.63961459999999</v>
      </c>
      <c r="G908" s="10">
        <v>1.086258478</v>
      </c>
      <c r="H908" s="10">
        <v>110.41336915666129</v>
      </c>
    </row>
    <row r="909" spans="1:8" x14ac:dyDescent="0.25">
      <c r="A909" s="20"/>
      <c r="B909" s="5">
        <f>DATE(YEAR(siječanj!B909),MONTH(siječanj!B909)+8,DAY(siječanj!B909))</f>
        <v>44814</v>
      </c>
      <c r="C909" s="8">
        <v>9.4375</v>
      </c>
      <c r="D909">
        <v>0.94250919130544619</v>
      </c>
      <c r="E909" s="6">
        <v>118.05620484113446</v>
      </c>
      <c r="F909" s="10">
        <v>131.95248290000001</v>
      </c>
      <c r="G909" s="10">
        <v>1.043084254</v>
      </c>
      <c r="H909" s="10">
        <v>111.26905815340774</v>
      </c>
    </row>
    <row r="910" spans="1:8" x14ac:dyDescent="0.25">
      <c r="A910" s="20"/>
      <c r="B910" s="5">
        <f>DATE(YEAR(siječanj!B910),MONTH(siječanj!B910)+8,DAY(siječanj!B910))</f>
        <v>44814</v>
      </c>
      <c r="C910" s="8">
        <v>9.4479166666666696</v>
      </c>
      <c r="D910">
        <v>0.94250919130544619</v>
      </c>
      <c r="E910" s="6">
        <v>120.25834669598957</v>
      </c>
      <c r="F910" s="10">
        <v>132.59604999999999</v>
      </c>
      <c r="G910" s="10">
        <v>1.0502510220000001</v>
      </c>
      <c r="H910" s="10">
        <v>113.34459709216711</v>
      </c>
    </row>
    <row r="911" spans="1:8" x14ac:dyDescent="0.25">
      <c r="A911" s="20"/>
      <c r="B911" s="5">
        <f>DATE(YEAR(siječanj!B911),MONTH(siječanj!B911)+8,DAY(siječanj!B911))</f>
        <v>44814</v>
      </c>
      <c r="C911" s="8">
        <v>9.4583333333333304</v>
      </c>
      <c r="D911">
        <v>0.94250919130544619</v>
      </c>
      <c r="E911" s="6">
        <v>121.42963858467652</v>
      </c>
      <c r="F911" s="10">
        <v>133.10259199999999</v>
      </c>
      <c r="G911" s="10">
        <v>1.087566367</v>
      </c>
      <c r="H911" s="10">
        <v>114.44855046295608</v>
      </c>
    </row>
    <row r="912" spans="1:8" x14ac:dyDescent="0.25">
      <c r="A912" s="20"/>
      <c r="B912" s="5">
        <f>DATE(YEAR(siječanj!B912),MONTH(siječanj!B912)+8,DAY(siječanj!B912))</f>
        <v>44814</v>
      </c>
      <c r="C912" s="8">
        <v>9.46875</v>
      </c>
      <c r="D912">
        <v>0.94250919130544619</v>
      </c>
      <c r="E912" s="6">
        <v>123.39041453194429</v>
      </c>
      <c r="F912" s="10">
        <v>133.40345980000001</v>
      </c>
      <c r="G912" s="10">
        <v>1.042162944</v>
      </c>
      <c r="H912" s="10">
        <v>116.29659981534658</v>
      </c>
    </row>
    <row r="913" spans="1:8" x14ac:dyDescent="0.25">
      <c r="A913" s="20"/>
      <c r="B913" s="5">
        <f>DATE(YEAR(siječanj!B913),MONTH(siječanj!B913)+8,DAY(siječanj!B913))</f>
        <v>44814</v>
      </c>
      <c r="C913" s="8">
        <v>9.4791666666666696</v>
      </c>
      <c r="D913">
        <v>0.94250919130544619</v>
      </c>
      <c r="E913" s="6">
        <v>125.77828960069324</v>
      </c>
      <c r="F913" s="10">
        <v>133.94266289999999</v>
      </c>
      <c r="G913" s="10">
        <v>1.0102573990000001</v>
      </c>
      <c r="H913" s="10">
        <v>118.5471940153316</v>
      </c>
    </row>
    <row r="914" spans="1:8" x14ac:dyDescent="0.25">
      <c r="A914" s="20"/>
      <c r="B914" s="5">
        <f>DATE(YEAR(siječanj!B914),MONTH(siječanj!B914)+8,DAY(siječanj!B914))</f>
        <v>44814</v>
      </c>
      <c r="C914" s="8">
        <v>9.4895833333333304</v>
      </c>
      <c r="D914">
        <v>0.94250919130544619</v>
      </c>
      <c r="E914" s="6">
        <v>126.58903628139885</v>
      </c>
      <c r="F914" s="10">
        <v>134.01641720000001</v>
      </c>
      <c r="G914" s="10">
        <v>1.107802765</v>
      </c>
      <c r="H914" s="10">
        <v>119.31133021371701</v>
      </c>
    </row>
    <row r="915" spans="1:8" x14ac:dyDescent="0.25">
      <c r="A915" s="20"/>
      <c r="B915" s="5">
        <f>DATE(YEAR(siječanj!B915),MONTH(siječanj!B915)+8,DAY(siječanj!B915))</f>
        <v>44814</v>
      </c>
      <c r="C915" s="8">
        <v>9.5</v>
      </c>
      <c r="D915">
        <v>0.94250919130544619</v>
      </c>
      <c r="E915" s="6">
        <v>125.8842522394452</v>
      </c>
      <c r="F915" s="10">
        <v>133.39047120000001</v>
      </c>
      <c r="G915" s="10">
        <v>1.132460523</v>
      </c>
      <c r="H915" s="10">
        <v>118.64706477629031</v>
      </c>
    </row>
    <row r="916" spans="1:8" x14ac:dyDescent="0.25">
      <c r="A916" s="20"/>
      <c r="B916" s="5">
        <f>DATE(YEAR(siječanj!B916),MONTH(siječanj!B916)+8,DAY(siječanj!B916))</f>
        <v>44814</v>
      </c>
      <c r="C916" s="8">
        <v>9.5104166666666696</v>
      </c>
      <c r="D916">
        <v>0.94250919130544619</v>
      </c>
      <c r="E916" s="6">
        <v>122.31634632048791</v>
      </c>
      <c r="F916" s="10">
        <v>133.39100249999998</v>
      </c>
      <c r="G916" s="10">
        <v>1.065489664</v>
      </c>
      <c r="H916" s="10">
        <v>115.28428065395995</v>
      </c>
    </row>
    <row r="917" spans="1:8" x14ac:dyDescent="0.25">
      <c r="A917" s="20"/>
      <c r="B917" s="5">
        <f>DATE(YEAR(siječanj!B917),MONTH(siječanj!B917)+8,DAY(siječanj!B917))</f>
        <v>44814</v>
      </c>
      <c r="C917" s="8">
        <v>9.5208333333333304</v>
      </c>
      <c r="D917">
        <v>0.94250919130544619</v>
      </c>
      <c r="E917" s="6">
        <v>123.93558593926636</v>
      </c>
      <c r="F917" s="10">
        <v>132.2111592</v>
      </c>
      <c r="G917" s="10">
        <v>1.1047818890000001</v>
      </c>
      <c r="H917" s="10">
        <v>116.81042887758457</v>
      </c>
    </row>
    <row r="918" spans="1:8" x14ac:dyDescent="0.25">
      <c r="A918" s="20"/>
      <c r="B918" s="5">
        <f>DATE(YEAR(siječanj!B918),MONTH(siječanj!B918)+8,DAY(siječanj!B918))</f>
        <v>44814</v>
      </c>
      <c r="C918" s="8">
        <v>9.53125</v>
      </c>
      <c r="D918">
        <v>0.94250919130544619</v>
      </c>
      <c r="E918" s="6">
        <v>126.05477318698698</v>
      </c>
      <c r="F918" s="10">
        <v>131.64683220000001</v>
      </c>
      <c r="G918" s="10">
        <v>1.0767838059999999</v>
      </c>
      <c r="H918" s="10">
        <v>118.80778233665853</v>
      </c>
    </row>
    <row r="919" spans="1:8" x14ac:dyDescent="0.25">
      <c r="A919" s="20"/>
      <c r="B919" s="5">
        <f>DATE(YEAR(siječanj!B919),MONTH(siječanj!B919)+8,DAY(siječanj!B919))</f>
        <v>44814</v>
      </c>
      <c r="C919" s="8">
        <v>9.5416666666666696</v>
      </c>
      <c r="D919">
        <v>0.94250919130544619</v>
      </c>
      <c r="E919" s="6">
        <v>125.84005604856527</v>
      </c>
      <c r="F919" s="10">
        <v>129.48256640000002</v>
      </c>
      <c r="G919" s="10">
        <v>1.111777359</v>
      </c>
      <c r="H919" s="10">
        <v>118.60540946016528</v>
      </c>
    </row>
    <row r="920" spans="1:8" x14ac:dyDescent="0.25">
      <c r="A920" s="20"/>
      <c r="B920" s="5">
        <f>DATE(YEAR(siječanj!B920),MONTH(siječanj!B920)+8,DAY(siječanj!B920))</f>
        <v>44814</v>
      </c>
      <c r="C920" s="8">
        <v>9.5520833333333304</v>
      </c>
      <c r="D920">
        <v>0.94250919130544619</v>
      </c>
      <c r="E920" s="6">
        <v>124.03644141850162</v>
      </c>
      <c r="F920" s="10">
        <v>128.08533159999999</v>
      </c>
      <c r="G920" s="10">
        <v>1.0781773450000001</v>
      </c>
      <c r="H920" s="10">
        <v>116.90548609375732</v>
      </c>
    </row>
    <row r="921" spans="1:8" x14ac:dyDescent="0.25">
      <c r="A921" s="20"/>
      <c r="B921" s="5">
        <f>DATE(YEAR(siječanj!B921),MONTH(siječanj!B921)+8,DAY(siječanj!B921))</f>
        <v>44814</v>
      </c>
      <c r="C921" s="8">
        <v>9.5625</v>
      </c>
      <c r="D921">
        <v>0.94250919130544619</v>
      </c>
      <c r="E921" s="6">
        <v>124.30883153304431</v>
      </c>
      <c r="F921" s="10">
        <v>127.4502341</v>
      </c>
      <c r="G921" s="10">
        <v>1.032947536</v>
      </c>
      <c r="H921" s="10">
        <v>117.16221628033455</v>
      </c>
    </row>
    <row r="922" spans="1:8" x14ac:dyDescent="0.25">
      <c r="A922" s="20"/>
      <c r="B922" s="5">
        <f>DATE(YEAR(siječanj!B922),MONTH(siječanj!B922)+8,DAY(siječanj!B922))</f>
        <v>44814</v>
      </c>
      <c r="C922" s="8">
        <v>9.5729166666666696</v>
      </c>
      <c r="D922">
        <v>0.94250919130544619</v>
      </c>
      <c r="E922" s="6">
        <v>121.87908450755782</v>
      </c>
      <c r="F922" s="10">
        <v>126.46409750000001</v>
      </c>
      <c r="G922" s="10">
        <v>1.027058563</v>
      </c>
      <c r="H922" s="10">
        <v>114.87215737626646</v>
      </c>
    </row>
    <row r="923" spans="1:8" x14ac:dyDescent="0.25">
      <c r="A923" s="20"/>
      <c r="B923" s="5">
        <f>DATE(YEAR(siječanj!B923),MONTH(siječanj!B923)+8,DAY(siječanj!B923))</f>
        <v>44814</v>
      </c>
      <c r="C923" s="8">
        <v>9.5833333333333304</v>
      </c>
      <c r="D923">
        <v>0.94250919130544619</v>
      </c>
      <c r="E923" s="6">
        <v>121.04417413161161</v>
      </c>
      <c r="F923" s="10">
        <v>124.088256</v>
      </c>
      <c r="G923" s="10">
        <v>1.0256210429999999</v>
      </c>
      <c r="H923" s="10">
        <v>114.08524667302088</v>
      </c>
    </row>
    <row r="924" spans="1:8" x14ac:dyDescent="0.25">
      <c r="A924" s="20"/>
      <c r="B924" s="5">
        <f>DATE(YEAR(siječanj!B924),MONTH(siječanj!B924)+8,DAY(siječanj!B924))</f>
        <v>44814</v>
      </c>
      <c r="C924" s="8">
        <v>9.59375</v>
      </c>
      <c r="D924">
        <v>0.94250919130544619</v>
      </c>
      <c r="E924" s="6">
        <v>120.64982377697699</v>
      </c>
      <c r="F924" s="10">
        <v>122.8617854</v>
      </c>
      <c r="G924" s="10">
        <v>1.045375953</v>
      </c>
      <c r="H924" s="10">
        <v>113.71356783918317</v>
      </c>
    </row>
    <row r="925" spans="1:8" x14ac:dyDescent="0.25">
      <c r="A925" s="20"/>
      <c r="B925" s="5">
        <f>DATE(YEAR(siječanj!B925),MONTH(siječanj!B925)+8,DAY(siječanj!B925))</f>
        <v>44814</v>
      </c>
      <c r="C925" s="8">
        <v>9.6041666666666696</v>
      </c>
      <c r="D925">
        <v>0.94250919130544619</v>
      </c>
      <c r="E925" s="6">
        <v>119.18420302883273</v>
      </c>
      <c r="F925" s="10">
        <v>121.8379777</v>
      </c>
      <c r="G925" s="10">
        <v>1.101538787</v>
      </c>
      <c r="H925" s="10">
        <v>112.33220681308924</v>
      </c>
    </row>
    <row r="926" spans="1:8" x14ac:dyDescent="0.25">
      <c r="A926" s="20"/>
      <c r="B926" s="5">
        <f>DATE(YEAR(siječanj!B926),MONTH(siječanj!B926)+8,DAY(siječanj!B926))</f>
        <v>44814</v>
      </c>
      <c r="C926" s="8">
        <v>9.6145833333333304</v>
      </c>
      <c r="D926">
        <v>0.94250919130544619</v>
      </c>
      <c r="E926" s="6">
        <v>120.48143346013562</v>
      </c>
      <c r="F926" s="10">
        <v>121.24478390000002</v>
      </c>
      <c r="G926" s="10">
        <v>1.094966935</v>
      </c>
      <c r="H926" s="10">
        <v>113.55485841783334</v>
      </c>
    </row>
    <row r="927" spans="1:8" x14ac:dyDescent="0.25">
      <c r="A927" s="20"/>
      <c r="B927" s="5">
        <f>DATE(YEAR(siječanj!B927),MONTH(siječanj!B927)+8,DAY(siječanj!B927))</f>
        <v>44814</v>
      </c>
      <c r="C927" s="8">
        <v>9.625</v>
      </c>
      <c r="D927">
        <v>0.94250919130544619</v>
      </c>
      <c r="E927" s="6">
        <v>119.08830379771321</v>
      </c>
      <c r="F927" s="10">
        <v>120.14183100000001</v>
      </c>
      <c r="G927" s="10">
        <v>1.1127287609999998</v>
      </c>
      <c r="H927" s="10">
        <v>112.24182090631997</v>
      </c>
    </row>
    <row r="928" spans="1:8" x14ac:dyDescent="0.25">
      <c r="A928" s="20"/>
      <c r="B928" s="5">
        <f>DATE(YEAR(siječanj!B928),MONTH(siječanj!B928)+8,DAY(siječanj!B928))</f>
        <v>44814</v>
      </c>
      <c r="C928" s="8">
        <v>9.6354166666666696</v>
      </c>
      <c r="D928">
        <v>0.94250919130544619</v>
      </c>
      <c r="E928" s="6">
        <v>119.48781393228727</v>
      </c>
      <c r="F928" s="10">
        <v>119.22658259999999</v>
      </c>
      <c r="G928" s="10">
        <v>1.085952918</v>
      </c>
      <c r="H928" s="10">
        <v>112.6183628801757</v>
      </c>
    </row>
    <row r="929" spans="1:8" x14ac:dyDescent="0.25">
      <c r="A929" s="20"/>
      <c r="B929" s="5">
        <f>DATE(YEAR(siječanj!B929),MONTH(siječanj!B929)+8,DAY(siječanj!B929))</f>
        <v>44814</v>
      </c>
      <c r="C929" s="8">
        <v>9.6458333333333304</v>
      </c>
      <c r="D929">
        <v>0.94250919130544619</v>
      </c>
      <c r="E929" s="6">
        <v>118.90518571954391</v>
      </c>
      <c r="F929" s="10">
        <v>118.595474</v>
      </c>
      <c r="G929" s="10">
        <v>1.0705360320000001</v>
      </c>
      <c r="H929" s="10">
        <v>112.06923043455122</v>
      </c>
    </row>
    <row r="930" spans="1:8" x14ac:dyDescent="0.25">
      <c r="A930" s="20"/>
      <c r="B930" s="5">
        <f>DATE(YEAR(siječanj!B930),MONTH(siječanj!B930)+8,DAY(siječanj!B930))</f>
        <v>44814</v>
      </c>
      <c r="C930" s="8">
        <v>9.65625</v>
      </c>
      <c r="D930">
        <v>0.94250919130544619</v>
      </c>
      <c r="E930" s="6">
        <v>118.94499455857621</v>
      </c>
      <c r="F930" s="10">
        <v>118.22476809999999</v>
      </c>
      <c r="G930" s="10">
        <v>1.092878942</v>
      </c>
      <c r="H930" s="10">
        <v>112.10675063123436</v>
      </c>
    </row>
    <row r="931" spans="1:8" x14ac:dyDescent="0.25">
      <c r="A931" s="20"/>
      <c r="B931" s="5">
        <f>DATE(YEAR(siječanj!B931),MONTH(siječanj!B931)+8,DAY(siječanj!B931))</f>
        <v>44814</v>
      </c>
      <c r="C931" s="8">
        <v>9.6666666666666696</v>
      </c>
      <c r="D931">
        <v>0.94250919130544619</v>
      </c>
      <c r="E931" s="6">
        <v>116.2500187602255</v>
      </c>
      <c r="F931" s="10">
        <v>118.12823640000001</v>
      </c>
      <c r="G931" s="10">
        <v>1.1595303509999999</v>
      </c>
      <c r="H931" s="10">
        <v>109.56671117094308</v>
      </c>
    </row>
    <row r="932" spans="1:8" x14ac:dyDescent="0.25">
      <c r="A932" s="20"/>
      <c r="B932" s="5">
        <f>DATE(YEAR(siječanj!B932),MONTH(siječanj!B932)+8,DAY(siječanj!B932))</f>
        <v>44814</v>
      </c>
      <c r="C932" s="8">
        <v>9.6770833333333304</v>
      </c>
      <c r="D932">
        <v>0.94250919130544619</v>
      </c>
      <c r="E932" s="6">
        <v>116.76062549969868</v>
      </c>
      <c r="F932" s="10">
        <v>117.9593933</v>
      </c>
      <c r="G932" s="10">
        <v>1.14967836</v>
      </c>
      <c r="H932" s="10">
        <v>110.04796271603905</v>
      </c>
    </row>
    <row r="933" spans="1:8" x14ac:dyDescent="0.25">
      <c r="A933" s="20"/>
      <c r="B933" s="5">
        <f>DATE(YEAR(siječanj!B933),MONTH(siječanj!B933)+8,DAY(siječanj!B933))</f>
        <v>44814</v>
      </c>
      <c r="C933" s="8">
        <v>9.6875</v>
      </c>
      <c r="D933">
        <v>0.94250919130544619</v>
      </c>
      <c r="E933" s="6">
        <v>116.40786612860109</v>
      </c>
      <c r="F933" s="10">
        <v>117.37890719999999</v>
      </c>
      <c r="G933" s="10">
        <v>1.1357939029999999</v>
      </c>
      <c r="H933" s="10">
        <v>109.71548376646045</v>
      </c>
    </row>
    <row r="934" spans="1:8" x14ac:dyDescent="0.25">
      <c r="A934" s="20"/>
      <c r="B934" s="5">
        <f>DATE(YEAR(siječanj!B934),MONTH(siječanj!B934)+8,DAY(siječanj!B934))</f>
        <v>44814</v>
      </c>
      <c r="C934" s="8">
        <v>9.6979166666666696</v>
      </c>
      <c r="D934">
        <v>0.94250919130544619</v>
      </c>
      <c r="E934" s="6">
        <v>118.67081038547079</v>
      </c>
      <c r="F934" s="10">
        <v>117.72672240000001</v>
      </c>
      <c r="G934" s="10">
        <v>1.1699772590000002</v>
      </c>
      <c r="H934" s="10">
        <v>111.84832952797201</v>
      </c>
    </row>
    <row r="935" spans="1:8" x14ac:dyDescent="0.25">
      <c r="A935" s="20"/>
      <c r="B935" s="5">
        <f>DATE(YEAR(siječanj!B935),MONTH(siječanj!B935)+8,DAY(siječanj!B935))</f>
        <v>44814</v>
      </c>
      <c r="C935" s="8">
        <v>9.7083333333333304</v>
      </c>
      <c r="D935">
        <v>0.94250919130544619</v>
      </c>
      <c r="E935" s="6">
        <v>118.05090904236654</v>
      </c>
      <c r="F935" s="10">
        <v>117.64853959999999</v>
      </c>
      <c r="G935" s="10">
        <v>1.172099974</v>
      </c>
      <c r="H935" s="10">
        <v>111.26406681439367</v>
      </c>
    </row>
    <row r="936" spans="1:8" x14ac:dyDescent="0.25">
      <c r="A936" s="20"/>
      <c r="B936" s="5">
        <f>DATE(YEAR(siječanj!B936),MONTH(siječanj!B936)+8,DAY(siječanj!B936))</f>
        <v>44814</v>
      </c>
      <c r="C936" s="8">
        <v>9.71875</v>
      </c>
      <c r="D936">
        <v>0.94250919130544619</v>
      </c>
      <c r="E936" s="6">
        <v>118.00001218671632</v>
      </c>
      <c r="F936" s="10">
        <v>117.95539699999999</v>
      </c>
      <c r="G936" s="10">
        <v>1.1627827120000001</v>
      </c>
      <c r="H936" s="10">
        <v>111.21609606013479</v>
      </c>
    </row>
    <row r="937" spans="1:8" x14ac:dyDescent="0.25">
      <c r="A937" s="20"/>
      <c r="B937" s="5">
        <f>DATE(YEAR(siječanj!B937),MONTH(siječanj!B937)+8,DAY(siječanj!B937))</f>
        <v>44814</v>
      </c>
      <c r="C937" s="8">
        <v>9.7291666666666696</v>
      </c>
      <c r="D937">
        <v>0.94250919130544619</v>
      </c>
      <c r="E937" s="6">
        <v>118.55544159795106</v>
      </c>
      <c r="F937" s="10">
        <v>118.27484140000001</v>
      </c>
      <c r="G937" s="10">
        <v>1.2870066979999999</v>
      </c>
      <c r="H937" s="10">
        <v>111.7395933853449</v>
      </c>
    </row>
    <row r="938" spans="1:8" x14ac:dyDescent="0.25">
      <c r="A938" s="20"/>
      <c r="B938" s="5">
        <f>DATE(YEAR(siječanj!B938),MONTH(siječanj!B938)+8,DAY(siječanj!B938))</f>
        <v>44814</v>
      </c>
      <c r="C938" s="8">
        <v>9.7395833333333304</v>
      </c>
      <c r="D938">
        <v>0.94250919130544619</v>
      </c>
      <c r="E938" s="6">
        <v>120.1868802192532</v>
      </c>
      <c r="F938" s="10">
        <v>118.9384304</v>
      </c>
      <c r="G938" s="10">
        <v>1.4956971609999998</v>
      </c>
      <c r="H938" s="10">
        <v>113.27723928097286</v>
      </c>
    </row>
    <row r="939" spans="1:8" x14ac:dyDescent="0.25">
      <c r="A939" s="20"/>
      <c r="B939" s="5">
        <f>DATE(YEAR(siječanj!B939),MONTH(siječanj!B939)+8,DAY(siječanj!B939))</f>
        <v>44814</v>
      </c>
      <c r="C939" s="8">
        <v>9.75</v>
      </c>
      <c r="D939">
        <v>0.94250919130544619</v>
      </c>
      <c r="E939" s="6">
        <v>120.25140377870724</v>
      </c>
      <c r="F939" s="10">
        <v>119.47934640000001</v>
      </c>
      <c r="G939" s="10">
        <v>1.734110268</v>
      </c>
      <c r="H939" s="10">
        <v>113.33805332881404</v>
      </c>
    </row>
    <row r="940" spans="1:8" x14ac:dyDescent="0.25">
      <c r="A940" s="20"/>
      <c r="B940" s="5">
        <f>DATE(YEAR(siječanj!B940),MONTH(siječanj!B940)+8,DAY(siječanj!B940))</f>
        <v>44814</v>
      </c>
      <c r="C940" s="8">
        <v>9.7604166666666696</v>
      </c>
      <c r="D940">
        <v>0.94250919130544619</v>
      </c>
      <c r="E940" s="6">
        <v>123.31740617753889</v>
      </c>
      <c r="F940" s="10">
        <v>119.9629862</v>
      </c>
      <c r="G940" s="10">
        <v>3.0125983270000001</v>
      </c>
      <c r="H940" s="10">
        <v>116.22778877027741</v>
      </c>
    </row>
    <row r="941" spans="1:8" x14ac:dyDescent="0.25">
      <c r="A941" s="20"/>
      <c r="B941" s="5">
        <f>DATE(YEAR(siječanj!B941),MONTH(siječanj!B941)+8,DAY(siječanj!B941))</f>
        <v>44814</v>
      </c>
      <c r="C941" s="8">
        <v>9.7708333333333304</v>
      </c>
      <c r="D941">
        <v>0.94250919130544619</v>
      </c>
      <c r="E941" s="6">
        <v>127.95008039286837</v>
      </c>
      <c r="F941" s="10">
        <v>120.7948753</v>
      </c>
      <c r="G941" s="10">
        <v>9.7349738610000003</v>
      </c>
      <c r="H941" s="10">
        <v>120.5941267985492</v>
      </c>
    </row>
    <row r="942" spans="1:8" x14ac:dyDescent="0.25">
      <c r="A942" s="20"/>
      <c r="B942" s="5">
        <f>DATE(YEAR(siječanj!B942),MONTH(siječanj!B942)+8,DAY(siječanj!B942))</f>
        <v>44814</v>
      </c>
      <c r="C942" s="8">
        <v>9.78125</v>
      </c>
      <c r="D942">
        <v>0.94250919130544619</v>
      </c>
      <c r="E942" s="6">
        <v>128.63340324506436</v>
      </c>
      <c r="F942" s="10">
        <v>122.18291259999999</v>
      </c>
      <c r="G942" s="10">
        <v>39.387100869999998</v>
      </c>
      <c r="H942" s="10">
        <v>121.23816486737296</v>
      </c>
    </row>
    <row r="943" spans="1:8" x14ac:dyDescent="0.25">
      <c r="A943" s="20"/>
      <c r="B943" s="5">
        <f>DATE(YEAR(siječanj!B943),MONTH(siječanj!B943)+8,DAY(siječanj!B943))</f>
        <v>44814</v>
      </c>
      <c r="C943" s="8">
        <v>9.7916666666666696</v>
      </c>
      <c r="D943">
        <v>0.94250919130544619</v>
      </c>
      <c r="E943" s="6">
        <v>132.34896504864162</v>
      </c>
      <c r="F943" s="10">
        <v>123.81368329999998</v>
      </c>
      <c r="G943" s="10">
        <v>102.50975629999999</v>
      </c>
      <c r="H943" s="10">
        <v>124.74011601810797</v>
      </c>
    </row>
    <row r="944" spans="1:8" x14ac:dyDescent="0.25">
      <c r="A944" s="20"/>
      <c r="B944" s="5">
        <f>DATE(YEAR(siječanj!B944),MONTH(siječanj!B944)+8,DAY(siječanj!B944))</f>
        <v>44814</v>
      </c>
      <c r="C944" s="8">
        <v>9.8020833333333304</v>
      </c>
      <c r="D944">
        <v>0.94250919130544619</v>
      </c>
      <c r="E944" s="6">
        <v>136.65371971090397</v>
      </c>
      <c r="F944" s="10">
        <v>125.5105155</v>
      </c>
      <c r="G944" s="10">
        <v>178.8453031</v>
      </c>
      <c r="H944" s="10">
        <v>128.79738685360522</v>
      </c>
    </row>
    <row r="945" spans="1:8" x14ac:dyDescent="0.25">
      <c r="A945" s="20"/>
      <c r="B945" s="5">
        <f>DATE(YEAR(siječanj!B945),MONTH(siječanj!B945)+8,DAY(siječanj!B945))</f>
        <v>44814</v>
      </c>
      <c r="C945" s="8">
        <v>9.8125</v>
      </c>
      <c r="D945">
        <v>0.94250919130544619</v>
      </c>
      <c r="E945" s="6">
        <v>140.06827184701692</v>
      </c>
      <c r="F945" s="10">
        <v>126.2302507</v>
      </c>
      <c r="G945" s="10">
        <v>238.09188259999999</v>
      </c>
      <c r="H945" s="10">
        <v>132.01563362608331</v>
      </c>
    </row>
    <row r="946" spans="1:8" x14ac:dyDescent="0.25">
      <c r="A946" s="20"/>
      <c r="B946" s="5">
        <f>DATE(YEAR(siječanj!B946),MONTH(siječanj!B946)+8,DAY(siječanj!B946))</f>
        <v>44814</v>
      </c>
      <c r="C946" s="8">
        <v>9.8229166666666696</v>
      </c>
      <c r="D946">
        <v>0.94250919130544619</v>
      </c>
      <c r="E946" s="6">
        <v>142.7855368621542</v>
      </c>
      <c r="F946" s="10">
        <v>125.68757590000001</v>
      </c>
      <c r="G946" s="10">
        <v>259.0647568</v>
      </c>
      <c r="H946" s="10">
        <v>134.57668087806294</v>
      </c>
    </row>
    <row r="947" spans="1:8" x14ac:dyDescent="0.25">
      <c r="A947" s="20"/>
      <c r="B947" s="5">
        <f>DATE(YEAR(siječanj!B947),MONTH(siječanj!B947)+8,DAY(siječanj!B947))</f>
        <v>44814</v>
      </c>
      <c r="C947" s="8">
        <v>9.8333333333333304</v>
      </c>
      <c r="D947">
        <v>0.94250919130544619</v>
      </c>
      <c r="E947" s="6">
        <v>147.36298644027565</v>
      </c>
      <c r="F947" s="10">
        <v>124.08979690000001</v>
      </c>
      <c r="G947" s="10">
        <v>261.34950679999997</v>
      </c>
      <c r="H947" s="10">
        <v>138.89096917817963</v>
      </c>
    </row>
    <row r="948" spans="1:8" x14ac:dyDescent="0.25">
      <c r="A948" s="20"/>
      <c r="B948" s="5">
        <f>DATE(YEAR(siječanj!B948),MONTH(siječanj!B948)+8,DAY(siječanj!B948))</f>
        <v>44814</v>
      </c>
      <c r="C948" s="8">
        <v>9.84375</v>
      </c>
      <c r="D948">
        <v>0.94250919130544619</v>
      </c>
      <c r="E948" s="6">
        <v>151.0866100897463</v>
      </c>
      <c r="F948" s="10">
        <v>122.94388549999999</v>
      </c>
      <c r="G948" s="10">
        <v>262.39913050000001</v>
      </c>
      <c r="H948" s="10">
        <v>142.40051869276806</v>
      </c>
    </row>
    <row r="949" spans="1:8" x14ac:dyDescent="0.25">
      <c r="A949" s="20"/>
      <c r="B949" s="5">
        <f>DATE(YEAR(siječanj!B949),MONTH(siječanj!B949)+8,DAY(siječanj!B949))</f>
        <v>44814</v>
      </c>
      <c r="C949" s="8">
        <v>9.8541666666666696</v>
      </c>
      <c r="D949">
        <v>0.94250919130544619</v>
      </c>
      <c r="E949" s="6">
        <v>155.43927217194644</v>
      </c>
      <c r="F949" s="10">
        <v>121.38453920000001</v>
      </c>
      <c r="G949" s="10">
        <v>263.3176297</v>
      </c>
      <c r="H949" s="10">
        <v>146.50294271188838</v>
      </c>
    </row>
    <row r="950" spans="1:8" x14ac:dyDescent="0.25">
      <c r="A950" s="20"/>
      <c r="B950" s="5">
        <f>DATE(YEAR(siječanj!B950),MONTH(siječanj!B950)+8,DAY(siječanj!B950))</f>
        <v>44814</v>
      </c>
      <c r="C950" s="8">
        <v>9.8645833333333304</v>
      </c>
      <c r="D950">
        <v>0.94250919130544619</v>
      </c>
      <c r="E950" s="6">
        <v>152.19406844150336</v>
      </c>
      <c r="F950" s="10">
        <v>119.8698876</v>
      </c>
      <c r="G950" s="10">
        <v>263.64220139999998</v>
      </c>
      <c r="H950" s="10">
        <v>143.44430836828707</v>
      </c>
    </row>
    <row r="951" spans="1:8" x14ac:dyDescent="0.25">
      <c r="A951" s="20"/>
      <c r="B951" s="5">
        <f>DATE(YEAR(siječanj!B951),MONTH(siječanj!B951)+8,DAY(siječanj!B951))</f>
        <v>44814</v>
      </c>
      <c r="C951" s="8">
        <v>9.875</v>
      </c>
      <c r="D951">
        <v>0.94250919130544619</v>
      </c>
      <c r="E951" s="6">
        <v>154.47180400134349</v>
      </c>
      <c r="F951" s="10">
        <v>116.8255535</v>
      </c>
      <c r="G951" s="10">
        <v>263.34070409999998</v>
      </c>
      <c r="H951" s="10">
        <v>145.59109506879963</v>
      </c>
    </row>
    <row r="952" spans="1:8" x14ac:dyDescent="0.25">
      <c r="A952" s="20"/>
      <c r="B952" s="5">
        <f>DATE(YEAR(siječanj!B952),MONTH(siječanj!B952)+8,DAY(siječanj!B952))</f>
        <v>44814</v>
      </c>
      <c r="C952" s="8">
        <v>9.8854166666666696</v>
      </c>
      <c r="D952">
        <v>0.94250919130544619</v>
      </c>
      <c r="E952" s="6">
        <v>157.60776078438741</v>
      </c>
      <c r="F952" s="10">
        <v>114.4261534</v>
      </c>
      <c r="G952" s="10">
        <v>264.38456609999997</v>
      </c>
      <c r="H952" s="10">
        <v>148.5467631603552</v>
      </c>
    </row>
    <row r="953" spans="1:8" x14ac:dyDescent="0.25">
      <c r="A953" s="20"/>
      <c r="B953" s="5">
        <f>DATE(YEAR(siječanj!B953),MONTH(siječanj!B953)+8,DAY(siječanj!B953))</f>
        <v>44814</v>
      </c>
      <c r="C953" s="8">
        <v>9.8958333333333304</v>
      </c>
      <c r="D953">
        <v>0.94250919130544619</v>
      </c>
      <c r="E953" s="6">
        <v>158.73896286084161</v>
      </c>
      <c r="F953" s="10">
        <v>112.57615300000001</v>
      </c>
      <c r="G953" s="10">
        <v>263.4431222</v>
      </c>
      <c r="H953" s="10">
        <v>149.6129315146371</v>
      </c>
    </row>
    <row r="954" spans="1:8" x14ac:dyDescent="0.25">
      <c r="A954" s="20"/>
      <c r="B954" s="5">
        <f>DATE(YEAR(siječanj!B954),MONTH(siječanj!B954)+8,DAY(siječanj!B954))</f>
        <v>44814</v>
      </c>
      <c r="C954" s="8">
        <v>9.90625</v>
      </c>
      <c r="D954">
        <v>0.94250919130544619</v>
      </c>
      <c r="E954" s="6">
        <v>155.67446461182874</v>
      </c>
      <c r="F954" s="10">
        <v>111.00478590000002</v>
      </c>
      <c r="G954" s="10">
        <v>262.2327138</v>
      </c>
      <c r="H954" s="10">
        <v>146.72461374820301</v>
      </c>
    </row>
    <row r="955" spans="1:8" x14ac:dyDescent="0.25">
      <c r="A955" s="20"/>
      <c r="B955" s="5">
        <f>DATE(YEAR(siječanj!B955),MONTH(siječanj!B955)+8,DAY(siječanj!B955))</f>
        <v>44814</v>
      </c>
      <c r="C955" s="8">
        <v>9.9166666666666696</v>
      </c>
      <c r="D955">
        <v>0.94250919130544619</v>
      </c>
      <c r="E955" s="6">
        <v>153.62879504449177</v>
      </c>
      <c r="F955" s="10">
        <v>108.338998</v>
      </c>
      <c r="G955" s="10">
        <v>259.80379740000001</v>
      </c>
      <c r="H955" s="10">
        <v>144.79655137861408</v>
      </c>
    </row>
    <row r="956" spans="1:8" x14ac:dyDescent="0.25">
      <c r="A956" s="20"/>
      <c r="B956" s="5">
        <f>DATE(YEAR(siječanj!B956),MONTH(siječanj!B956)+8,DAY(siječanj!B956))</f>
        <v>44814</v>
      </c>
      <c r="C956" s="8">
        <v>9.9270833333333304</v>
      </c>
      <c r="D956">
        <v>0.94250919130544619</v>
      </c>
      <c r="E956" s="6">
        <v>146.67605362851461</v>
      </c>
      <c r="F956" s="10">
        <v>105.98333329999998</v>
      </c>
      <c r="G956" s="10">
        <v>256.44371030000002</v>
      </c>
      <c r="H956" s="10">
        <v>138.24352868928557</v>
      </c>
    </row>
    <row r="957" spans="1:8" x14ac:dyDescent="0.25">
      <c r="A957" s="20"/>
      <c r="B957" s="5">
        <f>DATE(YEAR(siječanj!B957),MONTH(siječanj!B957)+8,DAY(siječanj!B957))</f>
        <v>44814</v>
      </c>
      <c r="C957" s="8">
        <v>9.9375</v>
      </c>
      <c r="D957">
        <v>0.94250919130544619</v>
      </c>
      <c r="E957" s="6">
        <v>136.39274723524974</v>
      </c>
      <c r="F957" s="10">
        <v>103.84500679999999</v>
      </c>
      <c r="G957" s="10">
        <v>254.97139780000001</v>
      </c>
      <c r="H957" s="10">
        <v>128.55141789662338</v>
      </c>
    </row>
    <row r="958" spans="1:8" x14ac:dyDescent="0.25">
      <c r="A958" s="20"/>
      <c r="B958" s="5">
        <f>DATE(YEAR(siječanj!B958),MONTH(siječanj!B958)+8,DAY(siječanj!B958))</f>
        <v>44814</v>
      </c>
      <c r="C958" s="8">
        <v>9.9479166666666696</v>
      </c>
      <c r="D958">
        <v>0.94250919130544619</v>
      </c>
      <c r="E958" s="6">
        <v>125.12783167740902</v>
      </c>
      <c r="F958" s="10">
        <v>101.4819109</v>
      </c>
      <c r="G958" s="10">
        <v>254.13308030000002</v>
      </c>
      <c r="H958" s="10">
        <v>117.93413144407877</v>
      </c>
    </row>
    <row r="959" spans="1:8" x14ac:dyDescent="0.25">
      <c r="A959" s="20"/>
      <c r="B959" s="5">
        <f>DATE(YEAR(siječanj!B959),MONTH(siječanj!B959)+8,DAY(siječanj!B959))</f>
        <v>44814</v>
      </c>
      <c r="C959" s="8">
        <v>9.9583333333333304</v>
      </c>
      <c r="D959">
        <v>0.94250919130544619</v>
      </c>
      <c r="E959" s="6">
        <v>114.25625973630443</v>
      </c>
      <c r="F959" s="10">
        <v>98.756218039999993</v>
      </c>
      <c r="G959" s="10">
        <v>248.31298609999999</v>
      </c>
      <c r="H959" s="10">
        <v>107.6875749656493</v>
      </c>
    </row>
    <row r="960" spans="1:8" x14ac:dyDescent="0.25">
      <c r="A960" s="20"/>
      <c r="B960" s="5">
        <f>DATE(YEAR(siječanj!B960),MONTH(siječanj!B960)+8,DAY(siječanj!B960))</f>
        <v>44814</v>
      </c>
      <c r="C960" s="8">
        <v>9.96875</v>
      </c>
      <c r="D960">
        <v>0.94250919130544619</v>
      </c>
      <c r="E960" s="6">
        <v>105.91225817216805</v>
      </c>
      <c r="F960" s="10">
        <v>96.444277170000007</v>
      </c>
      <c r="G960" s="10">
        <v>245.86168050000001</v>
      </c>
      <c r="H960" s="10">
        <v>99.823276799183745</v>
      </c>
    </row>
    <row r="961" spans="1:8" x14ac:dyDescent="0.25">
      <c r="A961" s="20"/>
      <c r="B961" s="5">
        <f>DATE(YEAR(siječanj!B961),MONTH(siječanj!B961)+8,DAY(siječanj!B961))</f>
        <v>44814</v>
      </c>
      <c r="C961" s="8">
        <v>9.9791666666666696</v>
      </c>
      <c r="D961">
        <v>0.94250919130544619</v>
      </c>
      <c r="E961" s="6">
        <v>99.135508242017451</v>
      </c>
      <c r="F961" s="10">
        <v>94.087235730000003</v>
      </c>
      <c r="G961" s="10">
        <v>243.3987381</v>
      </c>
      <c r="H961" s="10">
        <v>93.436127702838263</v>
      </c>
    </row>
    <row r="962" spans="1:8" ht="15.75" thickBot="1" x14ac:dyDescent="0.3">
      <c r="A962" s="20"/>
      <c r="B962" s="5">
        <f>DATE(YEAR(siječanj!B962),MONTH(siječanj!B962)+8,DAY(siječanj!B962))</f>
        <v>44814</v>
      </c>
      <c r="C962" s="8">
        <v>9.9895833333333304</v>
      </c>
      <c r="D962">
        <v>0.94250919130544619</v>
      </c>
      <c r="E962" s="6">
        <v>93.127217036644126</v>
      </c>
      <c r="F962" s="10">
        <v>92.262773010000004</v>
      </c>
      <c r="G962" s="10">
        <v>242.890761</v>
      </c>
      <c r="H962" s="10">
        <v>87.773258017734221</v>
      </c>
    </row>
    <row r="963" spans="1:8" x14ac:dyDescent="0.25">
      <c r="A963" s="17">
        <f t="shared" ref="A963" si="8">A867+1</f>
        <v>254</v>
      </c>
      <c r="B963" s="5">
        <f>DATE(YEAR(siječanj!B963),MONTH(siječanj!B963)+8,DAY(siječanj!B963))</f>
        <v>44815</v>
      </c>
      <c r="C963" s="8">
        <v>10</v>
      </c>
      <c r="D963">
        <v>0.94146395907472014</v>
      </c>
      <c r="E963" s="6">
        <v>87.397422893361551</v>
      </c>
      <c r="F963" s="10">
        <v>87.179656429999994</v>
      </c>
      <c r="G963" s="10">
        <v>235.27753480000001</v>
      </c>
      <c r="H963" s="10">
        <v>82.281523770111747</v>
      </c>
    </row>
    <row r="964" spans="1:8" x14ac:dyDescent="0.25">
      <c r="A964" s="18"/>
      <c r="B964" s="5">
        <f>DATE(YEAR(siječanj!B964),MONTH(siječanj!B964)+8,DAY(siječanj!B964))</f>
        <v>44815</v>
      </c>
      <c r="C964" s="8">
        <v>10.0104166666667</v>
      </c>
      <c r="D964">
        <v>0.94146395907472014</v>
      </c>
      <c r="E964" s="6">
        <v>81.598711881748315</v>
      </c>
      <c r="F964" s="10">
        <v>85.780436480000006</v>
      </c>
      <c r="G964" s="10">
        <v>233.23982630000003</v>
      </c>
      <c r="H964" s="10">
        <v>76.822246343588176</v>
      </c>
    </row>
    <row r="965" spans="1:8" x14ac:dyDescent="0.25">
      <c r="A965" s="18"/>
      <c r="B965" s="5">
        <f>DATE(YEAR(siječanj!B965),MONTH(siječanj!B965)+8,DAY(siječanj!B965))</f>
        <v>44815</v>
      </c>
      <c r="C965" s="8">
        <v>10.0208333333333</v>
      </c>
      <c r="D965">
        <v>0.94146395907472014</v>
      </c>
      <c r="E965" s="6">
        <v>76.310592717035746</v>
      </c>
      <c r="F965" s="10">
        <v>84.456836989999999</v>
      </c>
      <c r="G965" s="10">
        <v>232.5189105</v>
      </c>
      <c r="H965" s="10">
        <v>71.843672738718979</v>
      </c>
    </row>
    <row r="966" spans="1:8" x14ac:dyDescent="0.25">
      <c r="A966" s="18"/>
      <c r="B966" s="5">
        <f>DATE(YEAR(siječanj!B966),MONTH(siječanj!B966)+8,DAY(siječanj!B966))</f>
        <v>44815</v>
      </c>
      <c r="C966" s="8">
        <v>10.03125</v>
      </c>
      <c r="D966">
        <v>0.94146395907472014</v>
      </c>
      <c r="E966" s="6">
        <v>72.49995077382448</v>
      </c>
      <c r="F966" s="10">
        <v>83.417419539999997</v>
      </c>
      <c r="G966" s="10">
        <v>231.5040516</v>
      </c>
      <c r="H966" s="10">
        <v>68.256090688247113</v>
      </c>
    </row>
    <row r="967" spans="1:8" x14ac:dyDescent="0.25">
      <c r="A967" s="18"/>
      <c r="B967" s="5">
        <f>DATE(YEAR(siječanj!B967),MONTH(siječanj!B967)+8,DAY(siječanj!B967))</f>
        <v>44815</v>
      </c>
      <c r="C967" s="8">
        <v>10.0416666666667</v>
      </c>
      <c r="D967">
        <v>0.94146395907472014</v>
      </c>
      <c r="E967" s="6">
        <v>70.593830567496653</v>
      </c>
      <c r="F967" s="10">
        <v>87.97726892</v>
      </c>
      <c r="G967" s="10">
        <v>234.06231389999999</v>
      </c>
      <c r="H967" s="10">
        <v>66.461547212325399</v>
      </c>
    </row>
    <row r="968" spans="1:8" x14ac:dyDescent="0.25">
      <c r="A968" s="18"/>
      <c r="B968" s="5">
        <f>DATE(YEAR(siječanj!B968),MONTH(siječanj!B968)+8,DAY(siječanj!B968))</f>
        <v>44815</v>
      </c>
      <c r="C968" s="8">
        <v>10.0520833333333</v>
      </c>
      <c r="D968">
        <v>0.94146395907472014</v>
      </c>
      <c r="E968" s="6">
        <v>68.438963694668701</v>
      </c>
      <c r="F968" s="10">
        <v>87.01850847</v>
      </c>
      <c r="G968" s="10">
        <v>233.50527819999996</v>
      </c>
      <c r="H968" s="10">
        <v>64.432817714953828</v>
      </c>
    </row>
    <row r="969" spans="1:8" x14ac:dyDescent="0.25">
      <c r="A969" s="18"/>
      <c r="B969" s="5">
        <f>DATE(YEAR(siječanj!B969),MONTH(siječanj!B969)+8,DAY(siječanj!B969))</f>
        <v>44815</v>
      </c>
      <c r="C969" s="8">
        <v>10.0625</v>
      </c>
      <c r="D969">
        <v>0.94146395907472014</v>
      </c>
      <c r="E969" s="6">
        <v>67.006101641752664</v>
      </c>
      <c r="F969" s="10">
        <v>86.17535513</v>
      </c>
      <c r="G969" s="10">
        <v>233.24636890000002</v>
      </c>
      <c r="H969" s="10">
        <v>63.083829733807569</v>
      </c>
    </row>
    <row r="970" spans="1:8" x14ac:dyDescent="0.25">
      <c r="A970" s="18"/>
      <c r="B970" s="5">
        <f>DATE(YEAR(siječanj!B970),MONTH(siječanj!B970)+8,DAY(siječanj!B970))</f>
        <v>44815</v>
      </c>
      <c r="C970" s="8">
        <v>10.0729166666667</v>
      </c>
      <c r="D970">
        <v>0.94146395907472014</v>
      </c>
      <c r="E970" s="6">
        <v>63.897376423876779</v>
      </c>
      <c r="F970" s="10">
        <v>85.373379020000002</v>
      </c>
      <c r="G970" s="10">
        <v>233.38475789999998</v>
      </c>
      <c r="H970" s="10">
        <v>60.157076982510716</v>
      </c>
    </row>
    <row r="971" spans="1:8" x14ac:dyDescent="0.25">
      <c r="A971" s="18"/>
      <c r="B971" s="5">
        <f>DATE(YEAR(siječanj!B971),MONTH(siječanj!B971)+8,DAY(siječanj!B971))</f>
        <v>44815</v>
      </c>
      <c r="C971" s="8">
        <v>10.0833333333333</v>
      </c>
      <c r="D971">
        <v>0.94146395907472014</v>
      </c>
      <c r="E971" s="6">
        <v>63.238396970629111</v>
      </c>
      <c r="F971" s="10">
        <v>84.63061252</v>
      </c>
      <c r="G971" s="10">
        <v>233.06789790000002</v>
      </c>
      <c r="H971" s="10">
        <v>59.536671577507271</v>
      </c>
    </row>
    <row r="972" spans="1:8" x14ac:dyDescent="0.25">
      <c r="A972" s="18"/>
      <c r="B972" s="5">
        <f>DATE(YEAR(siječanj!B972),MONTH(siječanj!B972)+8,DAY(siječanj!B972))</f>
        <v>44815</v>
      </c>
      <c r="C972" s="8">
        <v>10.09375</v>
      </c>
      <c r="D972">
        <v>0.94146395907472014</v>
      </c>
      <c r="E972" s="6">
        <v>62.882892402007485</v>
      </c>
      <c r="F972" s="10">
        <v>84.03265365</v>
      </c>
      <c r="G972" s="10">
        <v>232.8146165</v>
      </c>
      <c r="H972" s="10">
        <v>59.201976838863608</v>
      </c>
    </row>
    <row r="973" spans="1:8" x14ac:dyDescent="0.25">
      <c r="A973" s="18"/>
      <c r="B973" s="5">
        <f>DATE(YEAR(siječanj!B973),MONTH(siječanj!B973)+8,DAY(siječanj!B973))</f>
        <v>44815</v>
      </c>
      <c r="C973" s="8">
        <v>10.1041666666667</v>
      </c>
      <c r="D973">
        <v>0.94146395907472014</v>
      </c>
      <c r="E973" s="6">
        <v>61.524091111950931</v>
      </c>
      <c r="F973" s="10">
        <v>83.20088002</v>
      </c>
      <c r="G973" s="10">
        <v>232.2209599</v>
      </c>
      <c r="H973" s="10">
        <v>57.922714396731124</v>
      </c>
    </row>
    <row r="974" spans="1:8" x14ac:dyDescent="0.25">
      <c r="A974" s="18"/>
      <c r="B974" s="5">
        <f>DATE(YEAR(siječanj!B974),MONTH(siječanj!B974)+8,DAY(siječanj!B974))</f>
        <v>44815</v>
      </c>
      <c r="C974" s="8">
        <v>10.1145833333333</v>
      </c>
      <c r="D974">
        <v>0.94146395907472014</v>
      </c>
      <c r="E974" s="6">
        <v>60.705528809216638</v>
      </c>
      <c r="F974" s="10">
        <v>82.712200280000005</v>
      </c>
      <c r="G974" s="10">
        <v>232.50698990000001</v>
      </c>
      <c r="H974" s="10">
        <v>57.152067490449575</v>
      </c>
    </row>
    <row r="975" spans="1:8" x14ac:dyDescent="0.25">
      <c r="A975" s="18"/>
      <c r="B975" s="5">
        <f>DATE(YEAR(siječanj!B975),MONTH(siječanj!B975)+8,DAY(siječanj!B975))</f>
        <v>44815</v>
      </c>
      <c r="C975" s="8">
        <v>10.125</v>
      </c>
      <c r="D975">
        <v>0.94146395907472014</v>
      </c>
      <c r="E975" s="6">
        <v>61.678858696341123</v>
      </c>
      <c r="F975" s="10">
        <v>82.378859640000002</v>
      </c>
      <c r="G975" s="10">
        <v>232.80589790000002</v>
      </c>
      <c r="H975" s="10">
        <v>58.068422499467545</v>
      </c>
    </row>
    <row r="976" spans="1:8" x14ac:dyDescent="0.25">
      <c r="A976" s="18"/>
      <c r="B976" s="5">
        <f>DATE(YEAR(siječanj!B976),MONTH(siječanj!B976)+8,DAY(siječanj!B976))</f>
        <v>44815</v>
      </c>
      <c r="C976" s="8">
        <v>10.1354166666667</v>
      </c>
      <c r="D976">
        <v>0.94146395907472014</v>
      </c>
      <c r="E976" s="6">
        <v>61.563481966116086</v>
      </c>
      <c r="F976" s="10">
        <v>82.122182620000004</v>
      </c>
      <c r="G976" s="10">
        <v>232.36451380000003</v>
      </c>
      <c r="H976" s="10">
        <v>57.959799466244789</v>
      </c>
    </row>
    <row r="977" spans="1:8" x14ac:dyDescent="0.25">
      <c r="A977" s="18"/>
      <c r="B977" s="5">
        <f>DATE(YEAR(siječanj!B977),MONTH(siječanj!B977)+8,DAY(siječanj!B977))</f>
        <v>44815</v>
      </c>
      <c r="C977" s="8">
        <v>10.1458333333333</v>
      </c>
      <c r="D977">
        <v>0.94146395907472014</v>
      </c>
      <c r="E977" s="6">
        <v>60.640356926441363</v>
      </c>
      <c r="F977" s="10">
        <v>81.728205750000001</v>
      </c>
      <c r="G977" s="10">
        <v>232.8384983</v>
      </c>
      <c r="H977" s="10">
        <v>57.090710511671617</v>
      </c>
    </row>
    <row r="978" spans="1:8" x14ac:dyDescent="0.25">
      <c r="A978" s="18"/>
      <c r="B978" s="5">
        <f>DATE(YEAR(siječanj!B978),MONTH(siječanj!B978)+8,DAY(siječanj!B978))</f>
        <v>44815</v>
      </c>
      <c r="C978" s="8">
        <v>10.15625</v>
      </c>
      <c r="D978">
        <v>0.94146395907472014</v>
      </c>
      <c r="E978" s="6">
        <v>60.158702340674822</v>
      </c>
      <c r="F978" s="10">
        <v>81.404332359999998</v>
      </c>
      <c r="G978" s="10">
        <v>232.97062979999998</v>
      </c>
      <c r="H978" s="10">
        <v>56.637250078449348</v>
      </c>
    </row>
    <row r="979" spans="1:8" x14ac:dyDescent="0.25">
      <c r="A979" s="18"/>
      <c r="B979" s="5">
        <f>DATE(YEAR(siječanj!B979),MONTH(siječanj!B979)+8,DAY(siječanj!B979))</f>
        <v>44815</v>
      </c>
      <c r="C979" s="8">
        <v>10.1666666666667</v>
      </c>
      <c r="D979">
        <v>0.94146395907472014</v>
      </c>
      <c r="E979" s="6">
        <v>59.90933117896941</v>
      </c>
      <c r="F979" s="10">
        <v>81.034367660000001</v>
      </c>
      <c r="G979" s="10">
        <v>234.8359026</v>
      </c>
      <c r="H979" s="10">
        <v>56.402476117271114</v>
      </c>
    </row>
    <row r="980" spans="1:8" x14ac:dyDescent="0.25">
      <c r="A980" s="18"/>
      <c r="B980" s="5">
        <f>DATE(YEAR(siječanj!B980),MONTH(siječanj!B980)+8,DAY(siječanj!B980))</f>
        <v>44815</v>
      </c>
      <c r="C980" s="8">
        <v>10.1770833333333</v>
      </c>
      <c r="D980">
        <v>0.94146395907472014</v>
      </c>
      <c r="E980" s="6">
        <v>60.134658778852071</v>
      </c>
      <c r="F980" s="10">
        <v>80.999646240000004</v>
      </c>
      <c r="G980" s="10">
        <v>236.32503300000002</v>
      </c>
      <c r="H980" s="10">
        <v>56.614613931545449</v>
      </c>
    </row>
    <row r="981" spans="1:8" x14ac:dyDescent="0.25">
      <c r="A981" s="18"/>
      <c r="B981" s="5">
        <f>DATE(YEAR(siječanj!B981),MONTH(siječanj!B981)+8,DAY(siječanj!B981))</f>
        <v>44815</v>
      </c>
      <c r="C981" s="8">
        <v>10.1875</v>
      </c>
      <c r="D981">
        <v>0.94146395907472014</v>
      </c>
      <c r="E981" s="6">
        <v>60.20360245381319</v>
      </c>
      <c r="F981" s="10">
        <v>80.953222389999993</v>
      </c>
      <c r="G981" s="10">
        <v>242.2279298</v>
      </c>
      <c r="H981" s="10">
        <v>56.679521916727502</v>
      </c>
    </row>
    <row r="982" spans="1:8" x14ac:dyDescent="0.25">
      <c r="A982" s="18"/>
      <c r="B982" s="5">
        <f>DATE(YEAR(siječanj!B982),MONTH(siječanj!B982)+8,DAY(siječanj!B982))</f>
        <v>44815</v>
      </c>
      <c r="C982" s="8">
        <v>10.1979166666667</v>
      </c>
      <c r="D982">
        <v>0.94146395907472014</v>
      </c>
      <c r="E982" s="6">
        <v>61.655705710351675</v>
      </c>
      <c r="F982" s="10">
        <v>80.90164446</v>
      </c>
      <c r="G982" s="10">
        <v>244.98999680000003</v>
      </c>
      <c r="H982" s="10">
        <v>58.046624797613518</v>
      </c>
    </row>
    <row r="983" spans="1:8" x14ac:dyDescent="0.25">
      <c r="A983" s="18"/>
      <c r="B983" s="5">
        <f>DATE(YEAR(siječanj!B983),MONTH(siječanj!B983)+8,DAY(siječanj!B983))</f>
        <v>44815</v>
      </c>
      <c r="C983" s="8">
        <v>10.2083333333333</v>
      </c>
      <c r="D983">
        <v>0.94146395907472014</v>
      </c>
      <c r="E983" s="6">
        <v>63.290560687776868</v>
      </c>
      <c r="F983" s="10">
        <v>81.069369199999997</v>
      </c>
      <c r="G983" s="10">
        <v>251.65479879999998</v>
      </c>
      <c r="H983" s="10">
        <v>59.585781837173251</v>
      </c>
    </row>
    <row r="984" spans="1:8" x14ac:dyDescent="0.25">
      <c r="A984" s="18"/>
      <c r="B984" s="5">
        <f>DATE(YEAR(siječanj!B984),MONTH(siječanj!B984)+8,DAY(siječanj!B984))</f>
        <v>44815</v>
      </c>
      <c r="C984" s="8">
        <v>10.21875</v>
      </c>
      <c r="D984">
        <v>0.94146395907472014</v>
      </c>
      <c r="E984" s="6">
        <v>64.160329611668615</v>
      </c>
      <c r="F984" s="10">
        <v>81.562762239999998</v>
      </c>
      <c r="G984" s="10">
        <v>252.80298730000001</v>
      </c>
      <c r="H984" s="10">
        <v>60.404637931740538</v>
      </c>
    </row>
    <row r="985" spans="1:8" x14ac:dyDescent="0.25">
      <c r="A985" s="18"/>
      <c r="B985" s="5">
        <f>DATE(YEAR(siječanj!B985),MONTH(siječanj!B985)+8,DAY(siječanj!B985))</f>
        <v>44815</v>
      </c>
      <c r="C985" s="8">
        <v>10.2291666666667</v>
      </c>
      <c r="D985">
        <v>0.94146395907472014</v>
      </c>
      <c r="E985" s="6">
        <v>66.952155780100142</v>
      </c>
      <c r="F985" s="10">
        <v>82.170562520000004</v>
      </c>
      <c r="G985" s="10">
        <v>252.1956102</v>
      </c>
      <c r="H985" s="10">
        <v>63.033041649320488</v>
      </c>
    </row>
    <row r="986" spans="1:8" x14ac:dyDescent="0.25">
      <c r="A986" s="18"/>
      <c r="B986" s="5">
        <f>DATE(YEAR(siječanj!B986),MONTH(siječanj!B986)+8,DAY(siječanj!B986))</f>
        <v>44815</v>
      </c>
      <c r="C986" s="8">
        <v>10.2395833333333</v>
      </c>
      <c r="D986">
        <v>0.94146395907472014</v>
      </c>
      <c r="E986" s="6">
        <v>71.211132660286964</v>
      </c>
      <c r="F986" s="10">
        <v>83.326554810000005</v>
      </c>
      <c r="G986" s="10">
        <v>250.72502819999997</v>
      </c>
      <c r="H986" s="10">
        <v>67.042714884548872</v>
      </c>
    </row>
    <row r="987" spans="1:8" x14ac:dyDescent="0.25">
      <c r="A987" s="18"/>
      <c r="B987" s="5">
        <f>DATE(YEAR(siječanj!B987),MONTH(siječanj!B987)+8,DAY(siječanj!B987))</f>
        <v>44815</v>
      </c>
      <c r="C987" s="8">
        <v>10.25</v>
      </c>
      <c r="D987">
        <v>0.94146395907472014</v>
      </c>
      <c r="E987" s="6">
        <v>73.913082153903105</v>
      </c>
      <c r="F987" s="10">
        <v>84.702306210000003</v>
      </c>
      <c r="G987" s="10">
        <v>228.14683730000002</v>
      </c>
      <c r="H987" s="10">
        <v>69.586502952028653</v>
      </c>
    </row>
    <row r="988" spans="1:8" x14ac:dyDescent="0.25">
      <c r="A988" s="18"/>
      <c r="B988" s="5">
        <f>DATE(YEAR(siječanj!B988),MONTH(siječanj!B988)+8,DAY(siječanj!B988))</f>
        <v>44815</v>
      </c>
      <c r="C988" s="8">
        <v>10.2604166666667</v>
      </c>
      <c r="D988">
        <v>0.94146395907472014</v>
      </c>
      <c r="E988" s="6">
        <v>77.774987310047194</v>
      </c>
      <c r="F988" s="10">
        <v>85.455379870000002</v>
      </c>
      <c r="G988" s="10">
        <v>159.31545630000002</v>
      </c>
      <c r="H988" s="10">
        <v>73.222347469903156</v>
      </c>
    </row>
    <row r="989" spans="1:8" x14ac:dyDescent="0.25">
      <c r="A989" s="18"/>
      <c r="B989" s="5">
        <f>DATE(YEAR(siječanj!B989),MONTH(siječanj!B989)+8,DAY(siječanj!B989))</f>
        <v>44815</v>
      </c>
      <c r="C989" s="8">
        <v>10.2708333333333</v>
      </c>
      <c r="D989">
        <v>0.94146395907472014</v>
      </c>
      <c r="E989" s="6">
        <v>81.667289199426833</v>
      </c>
      <c r="F989" s="10">
        <v>86.786403879999995</v>
      </c>
      <c r="G989" s="10">
        <v>77.745013049999997</v>
      </c>
      <c r="H989" s="10">
        <v>76.886809416592513</v>
      </c>
    </row>
    <row r="990" spans="1:8" x14ac:dyDescent="0.25">
      <c r="A990" s="18"/>
      <c r="B990" s="5">
        <f>DATE(YEAR(siječanj!B990),MONTH(siječanj!B990)+8,DAY(siječanj!B990))</f>
        <v>44815</v>
      </c>
      <c r="C990" s="8">
        <v>10.28125</v>
      </c>
      <c r="D990">
        <v>0.94146395907472014</v>
      </c>
      <c r="E990" s="6">
        <v>84.729456264430112</v>
      </c>
      <c r="F990" s="10">
        <v>88.902946150000005</v>
      </c>
      <c r="G990" s="10">
        <v>22.721950369999998</v>
      </c>
      <c r="H990" s="10">
        <v>79.769729344958719</v>
      </c>
    </row>
    <row r="991" spans="1:8" x14ac:dyDescent="0.25">
      <c r="A991" s="18"/>
      <c r="B991" s="5">
        <f>DATE(YEAR(siječanj!B991),MONTH(siječanj!B991)+8,DAY(siječanj!B991))</f>
        <v>44815</v>
      </c>
      <c r="C991" s="8">
        <v>10.2916666666667</v>
      </c>
      <c r="D991">
        <v>0.94146395907472014</v>
      </c>
      <c r="E991" s="6">
        <v>87.640826104861873</v>
      </c>
      <c r="F991" s="10">
        <v>91.932445520000002</v>
      </c>
      <c r="G991" s="10">
        <v>5.8975281749999997</v>
      </c>
      <c r="H991" s="10">
        <v>82.510679121262342</v>
      </c>
    </row>
    <row r="992" spans="1:8" x14ac:dyDescent="0.25">
      <c r="A992" s="18"/>
      <c r="B992" s="5">
        <f>DATE(YEAR(siječanj!B992),MONTH(siječanj!B992)+8,DAY(siječanj!B992))</f>
        <v>44815</v>
      </c>
      <c r="C992" s="8">
        <v>10.3020833333333</v>
      </c>
      <c r="D992">
        <v>0.94146395907472014</v>
      </c>
      <c r="E992" s="6">
        <v>94.189891437327987</v>
      </c>
      <c r="F992" s="10">
        <v>92.954518179999994</v>
      </c>
      <c r="G992" s="10">
        <v>1.907854865</v>
      </c>
      <c r="H992" s="10">
        <v>88.676388097404882</v>
      </c>
    </row>
    <row r="993" spans="1:8" x14ac:dyDescent="0.25">
      <c r="A993" s="18"/>
      <c r="B993" s="5">
        <f>DATE(YEAR(siječanj!B993),MONTH(siječanj!B993)+8,DAY(siječanj!B993))</f>
        <v>44815</v>
      </c>
      <c r="C993" s="8">
        <v>10.3125</v>
      </c>
      <c r="D993">
        <v>0.94146395907472014</v>
      </c>
      <c r="E993" s="6">
        <v>98.314660425829146</v>
      </c>
      <c r="F993" s="10">
        <v>94.327515739999996</v>
      </c>
      <c r="G993" s="10">
        <v>1.280905223</v>
      </c>
      <c r="H993" s="10">
        <v>92.55970943958782</v>
      </c>
    </row>
    <row r="994" spans="1:8" x14ac:dyDescent="0.25">
      <c r="A994" s="18"/>
      <c r="B994" s="5">
        <f>DATE(YEAR(siječanj!B994),MONTH(siječanj!B994)+8,DAY(siječanj!B994))</f>
        <v>44815</v>
      </c>
      <c r="C994" s="8">
        <v>10.3229166666667</v>
      </c>
      <c r="D994">
        <v>0.94146395907472014</v>
      </c>
      <c r="E994" s="6">
        <v>103.85438265244026</v>
      </c>
      <c r="F994" s="10">
        <v>96.694886499999996</v>
      </c>
      <c r="G994" s="10">
        <v>1.161962793</v>
      </c>
      <c r="H994" s="10">
        <v>97.775158259227339</v>
      </c>
    </row>
    <row r="995" spans="1:8" x14ac:dyDescent="0.25">
      <c r="A995" s="18"/>
      <c r="B995" s="5">
        <f>DATE(YEAR(siječanj!B995),MONTH(siječanj!B995)+8,DAY(siječanj!B995))</f>
        <v>44815</v>
      </c>
      <c r="C995" s="8">
        <v>10.3333333333333</v>
      </c>
      <c r="D995">
        <v>0.94146395907472014</v>
      </c>
      <c r="E995" s="6">
        <v>109.52215717411892</v>
      </c>
      <c r="F995" s="10">
        <v>99.712698610000004</v>
      </c>
      <c r="G995" s="10">
        <v>0.88255512299999994</v>
      </c>
      <c r="H995" s="10">
        <v>103.11116369954976</v>
      </c>
    </row>
    <row r="996" spans="1:8" x14ac:dyDescent="0.25">
      <c r="A996" s="18"/>
      <c r="B996" s="5">
        <f>DATE(YEAR(siječanj!B996),MONTH(siječanj!B996)+8,DAY(siječanj!B996))</f>
        <v>44815</v>
      </c>
      <c r="C996" s="8">
        <v>10.34375</v>
      </c>
      <c r="D996">
        <v>0.94146395907472014</v>
      </c>
      <c r="E996" s="6">
        <v>115.05050842523531</v>
      </c>
      <c r="F996" s="10">
        <v>101.72615999999999</v>
      </c>
      <c r="G996" s="10">
        <v>0.84764166400000007</v>
      </c>
      <c r="H996" s="10">
        <v>108.31590715558147</v>
      </c>
    </row>
    <row r="997" spans="1:8" x14ac:dyDescent="0.25">
      <c r="A997" s="18"/>
      <c r="B997" s="5">
        <f>DATE(YEAR(siječanj!B997),MONTH(siječanj!B997)+8,DAY(siječanj!B997))</f>
        <v>44815</v>
      </c>
      <c r="C997" s="8">
        <v>10.3541666666667</v>
      </c>
      <c r="D997">
        <v>0.94146395907472014</v>
      </c>
      <c r="E997" s="6">
        <v>120.24226371056749</v>
      </c>
      <c r="F997" s="10">
        <v>103.2616542</v>
      </c>
      <c r="G997" s="10">
        <v>0.8618270509999999</v>
      </c>
      <c r="H997" s="10">
        <v>113.20375764105741</v>
      </c>
    </row>
    <row r="998" spans="1:8" x14ac:dyDescent="0.25">
      <c r="A998" s="18"/>
      <c r="B998" s="5">
        <f>DATE(YEAR(siječanj!B998),MONTH(siječanj!B998)+8,DAY(siječanj!B998))</f>
        <v>44815</v>
      </c>
      <c r="C998" s="8">
        <v>10.3645833333333</v>
      </c>
      <c r="D998">
        <v>0.94146395907472014</v>
      </c>
      <c r="E998" s="6">
        <v>124.16434081649189</v>
      </c>
      <c r="F998" s="10">
        <v>104.9902915</v>
      </c>
      <c r="G998" s="10">
        <v>0.85574548299999997</v>
      </c>
      <c r="H998" s="10">
        <v>116.89625188099733</v>
      </c>
    </row>
    <row r="999" spans="1:8" x14ac:dyDescent="0.25">
      <c r="A999" s="18"/>
      <c r="B999" s="5">
        <f>DATE(YEAR(siječanj!B999),MONTH(siječanj!B999)+8,DAY(siječanj!B999))</f>
        <v>44815</v>
      </c>
      <c r="C999" s="8">
        <v>10.375</v>
      </c>
      <c r="D999">
        <v>0.94146395907472014</v>
      </c>
      <c r="E999" s="6">
        <v>126.67194720365413</v>
      </c>
      <c r="F999" s="10">
        <v>107.1563381</v>
      </c>
      <c r="G999" s="10">
        <v>0.85253802999999995</v>
      </c>
      <c r="H999" s="10">
        <v>119.25707291805614</v>
      </c>
    </row>
    <row r="1000" spans="1:8" x14ac:dyDescent="0.25">
      <c r="A1000" s="18"/>
      <c r="B1000" s="5">
        <f>DATE(YEAR(siječanj!B1000),MONTH(siječanj!B1000)+8,DAY(siječanj!B1000))</f>
        <v>44815</v>
      </c>
      <c r="C1000" s="8">
        <v>10.3854166666667</v>
      </c>
      <c r="D1000">
        <v>0.94146395907472014</v>
      </c>
      <c r="E1000" s="6">
        <v>128.01010838111483</v>
      </c>
      <c r="F1000" s="10">
        <v>108.80731170000001</v>
      </c>
      <c r="G1000" s="10">
        <v>0.89835905099999991</v>
      </c>
      <c r="H1000" s="10">
        <v>120.51690343806838</v>
      </c>
    </row>
    <row r="1001" spans="1:8" x14ac:dyDescent="0.25">
      <c r="A1001" s="18"/>
      <c r="B1001" s="5">
        <f>DATE(YEAR(siječanj!B1001),MONTH(siječanj!B1001)+8,DAY(siječanj!B1001))</f>
        <v>44815</v>
      </c>
      <c r="C1001" s="8">
        <v>10.3958333333333</v>
      </c>
      <c r="D1001">
        <v>0.94146395907472014</v>
      </c>
      <c r="E1001" s="6">
        <v>129.89825920950861</v>
      </c>
      <c r="F1001" s="10">
        <v>110.01768130000001</v>
      </c>
      <c r="G1001" s="10">
        <v>0.94417451599999991</v>
      </c>
      <c r="H1001" s="10">
        <v>122.2945293922982</v>
      </c>
    </row>
    <row r="1002" spans="1:8" x14ac:dyDescent="0.25">
      <c r="A1002" s="18"/>
      <c r="B1002" s="5">
        <f>DATE(YEAR(siječanj!B1002),MONTH(siječanj!B1002)+8,DAY(siječanj!B1002))</f>
        <v>44815</v>
      </c>
      <c r="C1002" s="8">
        <v>10.40625</v>
      </c>
      <c r="D1002">
        <v>0.94146395907472014</v>
      </c>
      <c r="E1002" s="6">
        <v>134.67999417546039</v>
      </c>
      <c r="F1002" s="10">
        <v>111.11601200000001</v>
      </c>
      <c r="G1002" s="10">
        <v>0.98493250200000004</v>
      </c>
      <c r="H1002" s="10">
        <v>126.79636052458919</v>
      </c>
    </row>
    <row r="1003" spans="1:8" x14ac:dyDescent="0.25">
      <c r="A1003" s="18"/>
      <c r="B1003" s="5">
        <f>DATE(YEAR(siječanj!B1003),MONTH(siječanj!B1003)+8,DAY(siječanj!B1003))</f>
        <v>44815</v>
      </c>
      <c r="C1003" s="8">
        <v>10.4166666666667</v>
      </c>
      <c r="D1003">
        <v>0.94146395907472014</v>
      </c>
      <c r="E1003" s="6">
        <v>139.75731890533802</v>
      </c>
      <c r="F1003" s="10">
        <v>112.64457250000001</v>
      </c>
      <c r="G1003" s="10">
        <v>1.0107365720000001</v>
      </c>
      <c r="H1003" s="10">
        <v>131.57647876628778</v>
      </c>
    </row>
    <row r="1004" spans="1:8" x14ac:dyDescent="0.25">
      <c r="A1004" s="18"/>
      <c r="B1004" s="5">
        <f>DATE(YEAR(siječanj!B1004),MONTH(siječanj!B1004)+8,DAY(siječanj!B1004))</f>
        <v>44815</v>
      </c>
      <c r="C1004" s="8">
        <v>10.4270833333333</v>
      </c>
      <c r="D1004">
        <v>0.94146395907472014</v>
      </c>
      <c r="E1004" s="6">
        <v>144.25204620045542</v>
      </c>
      <c r="F1004" s="10">
        <v>113.82818049999999</v>
      </c>
      <c r="G1004" s="10">
        <v>1.0077254179999999</v>
      </c>
      <c r="H1004" s="10">
        <v>135.8081025205102</v>
      </c>
    </row>
    <row r="1005" spans="1:8" x14ac:dyDescent="0.25">
      <c r="A1005" s="18"/>
      <c r="B1005" s="5">
        <f>DATE(YEAR(siječanj!B1005),MONTH(siječanj!B1005)+8,DAY(siječanj!B1005))</f>
        <v>44815</v>
      </c>
      <c r="C1005" s="8">
        <v>10.4375</v>
      </c>
      <c r="D1005">
        <v>0.94146395907472014</v>
      </c>
      <c r="E1005" s="6">
        <v>147.55704559501459</v>
      </c>
      <c r="F1005" s="10">
        <v>114.15673000000001</v>
      </c>
      <c r="G1005" s="10">
        <v>0.99042887700000004</v>
      </c>
      <c r="H1005" s="10">
        <v>138.91964033525142</v>
      </c>
    </row>
    <row r="1006" spans="1:8" x14ac:dyDescent="0.25">
      <c r="A1006" s="18"/>
      <c r="B1006" s="5">
        <f>DATE(YEAR(siječanj!B1006),MONTH(siječanj!B1006)+8,DAY(siječanj!B1006))</f>
        <v>44815</v>
      </c>
      <c r="C1006" s="8">
        <v>10.4479166666667</v>
      </c>
      <c r="D1006">
        <v>0.94146395907472014</v>
      </c>
      <c r="E1006" s="6">
        <v>145.95112787872358</v>
      </c>
      <c r="F1006" s="10">
        <v>115.55835549999999</v>
      </c>
      <c r="G1006" s="10">
        <v>1.0035457290000001</v>
      </c>
      <c r="H1006" s="10">
        <v>137.40772668412387</v>
      </c>
    </row>
    <row r="1007" spans="1:8" x14ac:dyDescent="0.25">
      <c r="A1007" s="18"/>
      <c r="B1007" s="5">
        <f>DATE(YEAR(siječanj!B1007),MONTH(siječanj!B1007)+8,DAY(siječanj!B1007))</f>
        <v>44815</v>
      </c>
      <c r="C1007" s="8">
        <v>10.4583333333333</v>
      </c>
      <c r="D1007">
        <v>0.94146395907472014</v>
      </c>
      <c r="E1007" s="6">
        <v>148.74253109809712</v>
      </c>
      <c r="F1007" s="10">
        <v>116.3694105</v>
      </c>
      <c r="G1007" s="10">
        <v>0.99308261799999997</v>
      </c>
      <c r="H1007" s="10">
        <v>140.03573221040918</v>
      </c>
    </row>
    <row r="1008" spans="1:8" x14ac:dyDescent="0.25">
      <c r="A1008" s="18"/>
      <c r="B1008" s="5">
        <f>DATE(YEAR(siječanj!B1008),MONTH(siječanj!B1008)+8,DAY(siječanj!B1008))</f>
        <v>44815</v>
      </c>
      <c r="C1008" s="8">
        <v>10.46875</v>
      </c>
      <c r="D1008">
        <v>0.94146395907472014</v>
      </c>
      <c r="E1008" s="6">
        <v>149.10253918063162</v>
      </c>
      <c r="F1008" s="10">
        <v>117.03728190000001</v>
      </c>
      <c r="G1008" s="10">
        <v>0.98315469900000008</v>
      </c>
      <c r="H1008" s="10">
        <v>140.37466684509101</v>
      </c>
    </row>
    <row r="1009" spans="1:8" x14ac:dyDescent="0.25">
      <c r="A1009" s="18"/>
      <c r="B1009" s="5">
        <f>DATE(YEAR(siječanj!B1009),MONTH(siječanj!B1009)+8,DAY(siječanj!B1009))</f>
        <v>44815</v>
      </c>
      <c r="C1009" s="8">
        <v>10.4791666666667</v>
      </c>
      <c r="D1009">
        <v>0.94146395907472014</v>
      </c>
      <c r="E1009" s="6">
        <v>147.52761787182732</v>
      </c>
      <c r="F1009" s="10">
        <v>117.20610069999999</v>
      </c>
      <c r="G1009" s="10">
        <v>0.97247676999999999</v>
      </c>
      <c r="H1009" s="10">
        <v>138.89193519447298</v>
      </c>
    </row>
    <row r="1010" spans="1:8" x14ac:dyDescent="0.25">
      <c r="A1010" s="18"/>
      <c r="B1010" s="5">
        <f>DATE(YEAR(siječanj!B1010),MONTH(siječanj!B1010)+8,DAY(siječanj!B1010))</f>
        <v>44815</v>
      </c>
      <c r="C1010" s="8">
        <v>10.4895833333333</v>
      </c>
      <c r="D1010">
        <v>0.94146395907472014</v>
      </c>
      <c r="E1010" s="6">
        <v>145.41593052359917</v>
      </c>
      <c r="F1010" s="10">
        <v>117.5499317</v>
      </c>
      <c r="G1010" s="10">
        <v>0.94932273700000003</v>
      </c>
      <c r="H1010" s="10">
        <v>136.90385766328211</v>
      </c>
    </row>
    <row r="1011" spans="1:8" x14ac:dyDescent="0.25">
      <c r="A1011" s="18"/>
      <c r="B1011" s="5">
        <f>DATE(YEAR(siječanj!B1011),MONTH(siječanj!B1011)+8,DAY(siječanj!B1011))</f>
        <v>44815</v>
      </c>
      <c r="C1011" s="8">
        <v>10.5</v>
      </c>
      <c r="D1011">
        <v>0.94146395907472014</v>
      </c>
      <c r="E1011" s="6">
        <v>141.94904489501238</v>
      </c>
      <c r="F1011" s="10">
        <v>116.52113970000001</v>
      </c>
      <c r="G1011" s="10">
        <v>0.97998798799999998</v>
      </c>
      <c r="H1011" s="10">
        <v>133.63990979373355</v>
      </c>
    </row>
    <row r="1012" spans="1:8" x14ac:dyDescent="0.25">
      <c r="A1012" s="18"/>
      <c r="B1012" s="5">
        <f>DATE(YEAR(siječanj!B1012),MONTH(siječanj!B1012)+8,DAY(siječanj!B1012))</f>
        <v>44815</v>
      </c>
      <c r="C1012" s="8">
        <v>10.5104166666667</v>
      </c>
      <c r="D1012">
        <v>0.94146395907472014</v>
      </c>
      <c r="E1012" s="6">
        <v>136.0269727486575</v>
      </c>
      <c r="F1012" s="10">
        <v>115.8016023</v>
      </c>
      <c r="G1012" s="10">
        <v>1.000114199</v>
      </c>
      <c r="H1012" s="10">
        <v>128.06449230490014</v>
      </c>
    </row>
    <row r="1013" spans="1:8" x14ac:dyDescent="0.25">
      <c r="A1013" s="18"/>
      <c r="B1013" s="5">
        <f>DATE(YEAR(siječanj!B1013),MONTH(siječanj!B1013)+8,DAY(siječanj!B1013))</f>
        <v>44815</v>
      </c>
      <c r="C1013" s="8">
        <v>10.5208333333333</v>
      </c>
      <c r="D1013">
        <v>0.94146395907472014</v>
      </c>
      <c r="E1013" s="6">
        <v>131.90356295560315</v>
      </c>
      <c r="F1013" s="10">
        <v>115.60147169999999</v>
      </c>
      <c r="G1013" s="10">
        <v>0.98298988200000004</v>
      </c>
      <c r="H1013" s="10">
        <v>124.18245059624374</v>
      </c>
    </row>
    <row r="1014" spans="1:8" x14ac:dyDescent="0.25">
      <c r="A1014" s="18"/>
      <c r="B1014" s="5">
        <f>DATE(YEAR(siječanj!B1014),MONTH(siječanj!B1014)+8,DAY(siječanj!B1014))</f>
        <v>44815</v>
      </c>
      <c r="C1014" s="8">
        <v>10.53125</v>
      </c>
      <c r="D1014">
        <v>0.94146395907472014</v>
      </c>
      <c r="E1014" s="6">
        <v>128.01351878020893</v>
      </c>
      <c r="F1014" s="10">
        <v>115.18835800000001</v>
      </c>
      <c r="G1014" s="10">
        <v>0.99596228799999997</v>
      </c>
      <c r="H1014" s="10">
        <v>120.52011420590154</v>
      </c>
    </row>
    <row r="1015" spans="1:8" x14ac:dyDescent="0.25">
      <c r="A1015" s="18"/>
      <c r="B1015" s="5">
        <f>DATE(YEAR(siječanj!B1015),MONTH(siječanj!B1015)+8,DAY(siječanj!B1015))</f>
        <v>44815</v>
      </c>
      <c r="C1015" s="8">
        <v>10.5416666666667</v>
      </c>
      <c r="D1015">
        <v>0.94146395907472014</v>
      </c>
      <c r="E1015" s="6">
        <v>125.86026626223598</v>
      </c>
      <c r="F1015" s="10">
        <v>114.80268429999998</v>
      </c>
      <c r="G1015" s="10">
        <v>0.98742698200000001</v>
      </c>
      <c r="H1015" s="10">
        <v>118.49290456544311</v>
      </c>
    </row>
    <row r="1016" spans="1:8" x14ac:dyDescent="0.25">
      <c r="A1016" s="18"/>
      <c r="B1016" s="5">
        <f>DATE(YEAR(siječanj!B1016),MONTH(siječanj!B1016)+8,DAY(siječanj!B1016))</f>
        <v>44815</v>
      </c>
      <c r="C1016" s="8">
        <v>10.5520833333333</v>
      </c>
      <c r="D1016">
        <v>0.94146395907472014</v>
      </c>
      <c r="E1016" s="6">
        <v>123.06103153542311</v>
      </c>
      <c r="F1016" s="10">
        <v>114.16761159999999</v>
      </c>
      <c r="G1016" s="10">
        <v>1.036388788</v>
      </c>
      <c r="H1016" s="10">
        <v>115.85752595715843</v>
      </c>
    </row>
    <row r="1017" spans="1:8" x14ac:dyDescent="0.25">
      <c r="A1017" s="18"/>
      <c r="B1017" s="5">
        <f>DATE(YEAR(siječanj!B1017),MONTH(siječanj!B1017)+8,DAY(siječanj!B1017))</f>
        <v>44815</v>
      </c>
      <c r="C1017" s="8">
        <v>10.5625</v>
      </c>
      <c r="D1017">
        <v>0.94146395907472014</v>
      </c>
      <c r="E1017" s="6">
        <v>119.33648355362158</v>
      </c>
      <c r="F1017" s="10">
        <v>113.7349723</v>
      </c>
      <c r="G1017" s="10">
        <v>1.0316016829999999</v>
      </c>
      <c r="H1017" s="10">
        <v>112.3509982684478</v>
      </c>
    </row>
    <row r="1018" spans="1:8" x14ac:dyDescent="0.25">
      <c r="A1018" s="18"/>
      <c r="B1018" s="5">
        <f>DATE(YEAR(siječanj!B1018),MONTH(siječanj!B1018)+8,DAY(siječanj!B1018))</f>
        <v>44815</v>
      </c>
      <c r="C1018" s="8">
        <v>10.5729166666667</v>
      </c>
      <c r="D1018">
        <v>0.94146395907472014</v>
      </c>
      <c r="E1018" s="6">
        <v>118.07079459795759</v>
      </c>
      <c r="F1018" s="10">
        <v>113.6085801</v>
      </c>
      <c r="G1018" s="10">
        <v>1.049520456</v>
      </c>
      <c r="H1018" s="10">
        <v>111.15939773329123</v>
      </c>
    </row>
    <row r="1019" spans="1:8" x14ac:dyDescent="0.25">
      <c r="A1019" s="18"/>
      <c r="B1019" s="5">
        <f>DATE(YEAR(siječanj!B1019),MONTH(siječanj!B1019)+8,DAY(siječanj!B1019))</f>
        <v>44815</v>
      </c>
      <c r="C1019" s="8">
        <v>10.5833333333333</v>
      </c>
      <c r="D1019">
        <v>0.94146395907472014</v>
      </c>
      <c r="E1019" s="6">
        <v>115.76020205191097</v>
      </c>
      <c r="F1019" s="10">
        <v>113.02014380000001</v>
      </c>
      <c r="G1019" s="10">
        <v>1.0457296620000001</v>
      </c>
      <c r="H1019" s="10">
        <v>108.98405812708164</v>
      </c>
    </row>
    <row r="1020" spans="1:8" x14ac:dyDescent="0.25">
      <c r="A1020" s="18"/>
      <c r="B1020" s="5">
        <f>DATE(YEAR(siječanj!B1020),MONTH(siječanj!B1020)+8,DAY(siječanj!B1020))</f>
        <v>44815</v>
      </c>
      <c r="C1020" s="8">
        <v>10.59375</v>
      </c>
      <c r="D1020">
        <v>0.94146395907472014</v>
      </c>
      <c r="E1020" s="6">
        <v>116.47039408334507</v>
      </c>
      <c r="F1020" s="10">
        <v>112.7806867</v>
      </c>
      <c r="G1020" s="10">
        <v>1.044981503</v>
      </c>
      <c r="H1020" s="10">
        <v>109.65267832869891</v>
      </c>
    </row>
    <row r="1021" spans="1:8" x14ac:dyDescent="0.25">
      <c r="A1021" s="18"/>
      <c r="B1021" s="5">
        <f>DATE(YEAR(siječanj!B1021),MONTH(siječanj!B1021)+8,DAY(siječanj!B1021))</f>
        <v>44815</v>
      </c>
      <c r="C1021" s="8">
        <v>10.6041666666667</v>
      </c>
      <c r="D1021">
        <v>0.94146395907472014</v>
      </c>
      <c r="E1021" s="6">
        <v>114.44946107886948</v>
      </c>
      <c r="F1021" s="10">
        <v>112.06257979999999</v>
      </c>
      <c r="G1021" s="10">
        <v>1.0641317749999999</v>
      </c>
      <c r="H1021" s="10">
        <v>107.75004274128055</v>
      </c>
    </row>
    <row r="1022" spans="1:8" x14ac:dyDescent="0.25">
      <c r="A1022" s="18"/>
      <c r="B1022" s="5">
        <f>DATE(YEAR(siječanj!B1022),MONTH(siječanj!B1022)+8,DAY(siječanj!B1022))</f>
        <v>44815</v>
      </c>
      <c r="C1022" s="8">
        <v>10.6145833333333</v>
      </c>
      <c r="D1022">
        <v>0.94146395907472014</v>
      </c>
      <c r="E1022" s="6">
        <v>112.95454564785196</v>
      </c>
      <c r="F1022" s="10">
        <v>111.73540600000001</v>
      </c>
      <c r="G1022" s="10">
        <v>1.053090877</v>
      </c>
      <c r="H1022" s="10">
        <v>106.34263374111291</v>
      </c>
    </row>
    <row r="1023" spans="1:8" x14ac:dyDescent="0.25">
      <c r="A1023" s="18"/>
      <c r="B1023" s="5">
        <f>DATE(YEAR(siječanj!B1023),MONTH(siječanj!B1023)+8,DAY(siječanj!B1023))</f>
        <v>44815</v>
      </c>
      <c r="C1023" s="8">
        <v>10.625</v>
      </c>
      <c r="D1023">
        <v>0.94146395907472014</v>
      </c>
      <c r="E1023" s="6">
        <v>110.96643388740891</v>
      </c>
      <c r="F1023" s="10">
        <v>112.10280049999999</v>
      </c>
      <c r="G1023" s="10">
        <v>1.056857597</v>
      </c>
      <c r="H1023" s="10">
        <v>104.47089817204318</v>
      </c>
    </row>
    <row r="1024" spans="1:8" x14ac:dyDescent="0.25">
      <c r="A1024" s="18"/>
      <c r="B1024" s="5">
        <f>DATE(YEAR(siječanj!B1024),MONTH(siječanj!B1024)+8,DAY(siječanj!B1024))</f>
        <v>44815</v>
      </c>
      <c r="C1024" s="8">
        <v>10.6354166666667</v>
      </c>
      <c r="D1024">
        <v>0.94146395907472014</v>
      </c>
      <c r="E1024" s="6">
        <v>108.89967842314039</v>
      </c>
      <c r="F1024" s="10">
        <v>112.052924</v>
      </c>
      <c r="G1024" s="10">
        <v>1.107836099</v>
      </c>
      <c r="H1024" s="10">
        <v>102.52512239021362</v>
      </c>
    </row>
    <row r="1025" spans="1:8" x14ac:dyDescent="0.25">
      <c r="A1025" s="18"/>
      <c r="B1025" s="5">
        <f>DATE(YEAR(siječanj!B1025),MONTH(siječanj!B1025)+8,DAY(siječanj!B1025))</f>
        <v>44815</v>
      </c>
      <c r="C1025" s="8">
        <v>10.6458333333333</v>
      </c>
      <c r="D1025">
        <v>0.94146395907472014</v>
      </c>
      <c r="E1025" s="6">
        <v>109.40514821795192</v>
      </c>
      <c r="F1025" s="10">
        <v>111.87311240000001</v>
      </c>
      <c r="G1025" s="10">
        <v>1.1005471070000001</v>
      </c>
      <c r="H1025" s="10">
        <v>103.00100398442957</v>
      </c>
    </row>
    <row r="1026" spans="1:8" x14ac:dyDescent="0.25">
      <c r="A1026" s="18"/>
      <c r="B1026" s="5">
        <f>DATE(YEAR(siječanj!B1026),MONTH(siječanj!B1026)+8,DAY(siječanj!B1026))</f>
        <v>44815</v>
      </c>
      <c r="C1026" s="8">
        <v>10.65625</v>
      </c>
      <c r="D1026">
        <v>0.94146395907472014</v>
      </c>
      <c r="E1026" s="6">
        <v>108.54837554562971</v>
      </c>
      <c r="F1026" s="10">
        <v>111.87113090000001</v>
      </c>
      <c r="G1026" s="10">
        <v>1.0869283949999999</v>
      </c>
      <c r="H1026" s="10">
        <v>102.19438339231809</v>
      </c>
    </row>
    <row r="1027" spans="1:8" x14ac:dyDescent="0.25">
      <c r="A1027" s="18"/>
      <c r="B1027" s="5">
        <f>DATE(YEAR(siječanj!B1027),MONTH(siječanj!B1027)+8,DAY(siječanj!B1027))</f>
        <v>44815</v>
      </c>
      <c r="C1027" s="8">
        <v>10.6666666666667</v>
      </c>
      <c r="D1027">
        <v>0.94146395907472014</v>
      </c>
      <c r="E1027" s="6">
        <v>105.92628796826655</v>
      </c>
      <c r="F1027" s="10">
        <v>111.8421659</v>
      </c>
      <c r="G1027" s="10">
        <v>1.1467866520000001</v>
      </c>
      <c r="H1027" s="10">
        <v>99.725782440693123</v>
      </c>
    </row>
    <row r="1028" spans="1:8" x14ac:dyDescent="0.25">
      <c r="A1028" s="18"/>
      <c r="B1028" s="5">
        <f>DATE(YEAR(siječanj!B1028),MONTH(siječanj!B1028)+8,DAY(siječanj!B1028))</f>
        <v>44815</v>
      </c>
      <c r="C1028" s="8">
        <v>10.6770833333333</v>
      </c>
      <c r="D1028">
        <v>0.94146395907472014</v>
      </c>
      <c r="E1028" s="6">
        <v>105.01741710611543</v>
      </c>
      <c r="F1028" s="10">
        <v>111.94226570000001</v>
      </c>
      <c r="G1028" s="10">
        <v>1.1479514829999999</v>
      </c>
      <c r="H1028" s="10">
        <v>98.870113280524677</v>
      </c>
    </row>
    <row r="1029" spans="1:8" x14ac:dyDescent="0.25">
      <c r="A1029" s="18"/>
      <c r="B1029" s="5">
        <f>DATE(YEAR(siječanj!B1029),MONTH(siječanj!B1029)+8,DAY(siječanj!B1029))</f>
        <v>44815</v>
      </c>
      <c r="C1029" s="8">
        <v>10.6875</v>
      </c>
      <c r="D1029">
        <v>0.94146395907472014</v>
      </c>
      <c r="E1029" s="6">
        <v>105.59050315126254</v>
      </c>
      <c r="F1029" s="10">
        <v>111.5545723</v>
      </c>
      <c r="G1029" s="10">
        <v>1.216250601</v>
      </c>
      <c r="H1029" s="10">
        <v>99.409653137479339</v>
      </c>
    </row>
    <row r="1030" spans="1:8" x14ac:dyDescent="0.25">
      <c r="A1030" s="18"/>
      <c r="B1030" s="5">
        <f>DATE(YEAR(siječanj!B1030),MONTH(siječanj!B1030)+8,DAY(siječanj!B1030))</f>
        <v>44815</v>
      </c>
      <c r="C1030" s="8">
        <v>10.6979166666667</v>
      </c>
      <c r="D1030">
        <v>0.94146395907472014</v>
      </c>
      <c r="E1030" s="6">
        <v>105.2783806462262</v>
      </c>
      <c r="F1030" s="10">
        <v>111.95375420000002</v>
      </c>
      <c r="G1030" s="10">
        <v>1.1821371540000001</v>
      </c>
      <c r="H1030" s="10">
        <v>99.115801048171505</v>
      </c>
    </row>
    <row r="1031" spans="1:8" x14ac:dyDescent="0.25">
      <c r="A1031" s="18"/>
      <c r="B1031" s="5">
        <f>DATE(YEAR(siječanj!B1031),MONTH(siječanj!B1031)+8,DAY(siječanj!B1031))</f>
        <v>44815</v>
      </c>
      <c r="C1031" s="8">
        <v>10.7083333333333</v>
      </c>
      <c r="D1031">
        <v>0.94146395907472014</v>
      </c>
      <c r="E1031" s="6">
        <v>107.23511474932745</v>
      </c>
      <c r="F1031" s="10">
        <v>112.38170120000001</v>
      </c>
      <c r="G1031" s="10">
        <v>1.8580726759999999</v>
      </c>
      <c r="H1031" s="10">
        <v>100.95799568373374</v>
      </c>
    </row>
    <row r="1032" spans="1:8" x14ac:dyDescent="0.25">
      <c r="A1032" s="18"/>
      <c r="B1032" s="5">
        <f>DATE(YEAR(siječanj!B1032),MONTH(siječanj!B1032)+8,DAY(siječanj!B1032))</f>
        <v>44815</v>
      </c>
      <c r="C1032" s="8">
        <v>10.71875</v>
      </c>
      <c r="D1032">
        <v>0.94146395907472014</v>
      </c>
      <c r="E1032" s="6">
        <v>108.65113628130209</v>
      </c>
      <c r="F1032" s="10">
        <v>112.82492430000001</v>
      </c>
      <c r="G1032" s="10">
        <v>1.5196697240000001</v>
      </c>
      <c r="H1032" s="10">
        <v>102.29112892136163</v>
      </c>
    </row>
    <row r="1033" spans="1:8" x14ac:dyDescent="0.25">
      <c r="A1033" s="18"/>
      <c r="B1033" s="5">
        <f>DATE(YEAR(siječanj!B1033),MONTH(siječanj!B1033)+8,DAY(siječanj!B1033))</f>
        <v>44815</v>
      </c>
      <c r="C1033" s="8">
        <v>10.7291666666667</v>
      </c>
      <c r="D1033">
        <v>0.94146395907472014</v>
      </c>
      <c r="E1033" s="6">
        <v>111.23356394535759</v>
      </c>
      <c r="F1033" s="10">
        <v>113.2380855</v>
      </c>
      <c r="G1033" s="10">
        <v>2.1184337800000002</v>
      </c>
      <c r="H1033" s="10">
        <v>104.7223914939874</v>
      </c>
    </row>
    <row r="1034" spans="1:8" x14ac:dyDescent="0.25">
      <c r="A1034" s="18"/>
      <c r="B1034" s="5">
        <f>DATE(YEAR(siječanj!B1034),MONTH(siječanj!B1034)+8,DAY(siječanj!B1034))</f>
        <v>44815</v>
      </c>
      <c r="C1034" s="8">
        <v>10.7395833333333</v>
      </c>
      <c r="D1034">
        <v>0.94146395907472014</v>
      </c>
      <c r="E1034" s="6">
        <v>113.46609756925746</v>
      </c>
      <c r="F1034" s="10">
        <v>113.8599287</v>
      </c>
      <c r="G1034" s="10">
        <v>2.27211374</v>
      </c>
      <c r="H1034" s="10">
        <v>106.8242414383116</v>
      </c>
    </row>
    <row r="1035" spans="1:8" x14ac:dyDescent="0.25">
      <c r="A1035" s="18"/>
      <c r="B1035" s="5">
        <f>DATE(YEAR(siječanj!B1035),MONTH(siječanj!B1035)+8,DAY(siječanj!B1035))</f>
        <v>44815</v>
      </c>
      <c r="C1035" s="8">
        <v>10.75</v>
      </c>
      <c r="D1035">
        <v>0.94146395907472014</v>
      </c>
      <c r="E1035" s="6">
        <v>116.30097320048925</v>
      </c>
      <c r="F1035" s="10">
        <v>114.94529440000001</v>
      </c>
      <c r="G1035" s="10">
        <v>2.858764662</v>
      </c>
      <c r="H1035" s="10">
        <v>109.49317467357554</v>
      </c>
    </row>
    <row r="1036" spans="1:8" x14ac:dyDescent="0.25">
      <c r="A1036" s="18"/>
      <c r="B1036" s="5">
        <f>DATE(YEAR(siječanj!B1036),MONTH(siječanj!B1036)+8,DAY(siječanj!B1036))</f>
        <v>44815</v>
      </c>
      <c r="C1036" s="8">
        <v>10.7604166666667</v>
      </c>
      <c r="D1036">
        <v>0.94146395907472014</v>
      </c>
      <c r="E1036" s="6">
        <v>118.087284647027</v>
      </c>
      <c r="F1036" s="10">
        <v>115.82527309999999</v>
      </c>
      <c r="G1036" s="10">
        <v>5.8389495660000001</v>
      </c>
      <c r="H1036" s="10">
        <v>111.17492252017345</v>
      </c>
    </row>
    <row r="1037" spans="1:8" x14ac:dyDescent="0.25">
      <c r="A1037" s="18"/>
      <c r="B1037" s="5">
        <f>DATE(YEAR(siječanj!B1037),MONTH(siječanj!B1037)+8,DAY(siječanj!B1037))</f>
        <v>44815</v>
      </c>
      <c r="C1037" s="8">
        <v>10.7708333333333</v>
      </c>
      <c r="D1037">
        <v>0.94146395907472014</v>
      </c>
      <c r="E1037" s="6">
        <v>119.84417134889195</v>
      </c>
      <c r="F1037" s="10">
        <v>116.73687269999999</v>
      </c>
      <c r="G1037" s="10">
        <v>14.601599900000002</v>
      </c>
      <c r="H1037" s="10">
        <v>112.82896803015696</v>
      </c>
    </row>
    <row r="1038" spans="1:8" x14ac:dyDescent="0.25">
      <c r="A1038" s="18"/>
      <c r="B1038" s="5">
        <f>DATE(YEAR(siječanj!B1038),MONTH(siječanj!B1038)+8,DAY(siječanj!B1038))</f>
        <v>44815</v>
      </c>
      <c r="C1038" s="8">
        <v>10.78125</v>
      </c>
      <c r="D1038">
        <v>0.94146395907472014</v>
      </c>
      <c r="E1038" s="6">
        <v>124.32625385714992</v>
      </c>
      <c r="F1038" s="10">
        <v>117.73415490000001</v>
      </c>
      <c r="G1038" s="10">
        <v>45.291872660000003</v>
      </c>
      <c r="H1038" s="10">
        <v>117.04868717328107</v>
      </c>
    </row>
    <row r="1039" spans="1:8" x14ac:dyDescent="0.25">
      <c r="A1039" s="18"/>
      <c r="B1039" s="5">
        <f>DATE(YEAR(siječanj!B1039),MONTH(siječanj!B1039)+8,DAY(siječanj!B1039))</f>
        <v>44815</v>
      </c>
      <c r="C1039" s="8">
        <v>10.7916666666667</v>
      </c>
      <c r="D1039">
        <v>0.94146395907472014</v>
      </c>
      <c r="E1039" s="6">
        <v>127.50110408243872</v>
      </c>
      <c r="F1039" s="10">
        <v>119.47627679999999</v>
      </c>
      <c r="G1039" s="10">
        <v>106.83645390000001</v>
      </c>
      <c r="H1039" s="10">
        <v>120.03769423585071</v>
      </c>
    </row>
    <row r="1040" spans="1:8" x14ac:dyDescent="0.25">
      <c r="A1040" s="18"/>
      <c r="B1040" s="5">
        <f>DATE(YEAR(siječanj!B1040),MONTH(siječanj!B1040)+8,DAY(siječanj!B1040))</f>
        <v>44815</v>
      </c>
      <c r="C1040" s="8">
        <v>10.8020833333333</v>
      </c>
      <c r="D1040">
        <v>0.94146395907472014</v>
      </c>
      <c r="E1040" s="6">
        <v>129.61126543840848</v>
      </c>
      <c r="F1040" s="10">
        <v>120.3197416</v>
      </c>
      <c r="G1040" s="10">
        <v>156.94894309999998</v>
      </c>
      <c r="H1040" s="10">
        <v>122.02433510032849</v>
      </c>
    </row>
    <row r="1041" spans="1:8" x14ac:dyDescent="0.25">
      <c r="A1041" s="18"/>
      <c r="B1041" s="5">
        <f>DATE(YEAR(siječanj!B1041),MONTH(siječanj!B1041)+8,DAY(siječanj!B1041))</f>
        <v>44815</v>
      </c>
      <c r="C1041" s="8">
        <v>10.8125</v>
      </c>
      <c r="D1041">
        <v>0.94146395907472014</v>
      </c>
      <c r="E1041" s="6">
        <v>133.47259276274102</v>
      </c>
      <c r="F1041" s="10">
        <v>121.0756959</v>
      </c>
      <c r="G1041" s="10">
        <v>220.44145570000001</v>
      </c>
      <c r="H1041" s="10">
        <v>125.65963561037799</v>
      </c>
    </row>
    <row r="1042" spans="1:8" x14ac:dyDescent="0.25">
      <c r="A1042" s="18"/>
      <c r="B1042" s="5">
        <f>DATE(YEAR(siječanj!B1042),MONTH(siječanj!B1042)+8,DAY(siječanj!B1042))</f>
        <v>44815</v>
      </c>
      <c r="C1042" s="8">
        <v>10.8229166666667</v>
      </c>
      <c r="D1042">
        <v>0.94146395907472014</v>
      </c>
      <c r="E1042" s="6">
        <v>136.57529939566544</v>
      </c>
      <c r="F1042" s="10">
        <v>121.25556100000001</v>
      </c>
      <c r="G1042" s="10">
        <v>249.57322850000003</v>
      </c>
      <c r="H1042" s="10">
        <v>128.58072208085841</v>
      </c>
    </row>
    <row r="1043" spans="1:8" x14ac:dyDescent="0.25">
      <c r="A1043" s="18"/>
      <c r="B1043" s="5">
        <f>DATE(YEAR(siječanj!B1043),MONTH(siječanj!B1043)+8,DAY(siječanj!B1043))</f>
        <v>44815</v>
      </c>
      <c r="C1043" s="8">
        <v>10.8333333333333</v>
      </c>
      <c r="D1043">
        <v>0.94146395907472014</v>
      </c>
      <c r="E1043" s="6">
        <v>140.84453825111757</v>
      </c>
      <c r="F1043" s="10">
        <v>120.19266909999999</v>
      </c>
      <c r="G1043" s="10">
        <v>259.10373230000005</v>
      </c>
      <c r="H1043" s="10">
        <v>132.60005659594802</v>
      </c>
    </row>
    <row r="1044" spans="1:8" x14ac:dyDescent="0.25">
      <c r="A1044" s="18"/>
      <c r="B1044" s="5">
        <f>DATE(YEAR(siječanj!B1044),MONTH(siječanj!B1044)+8,DAY(siječanj!B1044))</f>
        <v>44815</v>
      </c>
      <c r="C1044" s="8">
        <v>10.84375</v>
      </c>
      <c r="D1044">
        <v>0.94146395907472014</v>
      </c>
      <c r="E1044" s="6">
        <v>143.81854625132956</v>
      </c>
      <c r="F1044" s="10">
        <v>119.23000640000001</v>
      </c>
      <c r="G1044" s="10">
        <v>261.24740170000001</v>
      </c>
      <c r="H1044" s="10">
        <v>135.39997794214747</v>
      </c>
    </row>
    <row r="1045" spans="1:8" x14ac:dyDescent="0.25">
      <c r="A1045" s="18"/>
      <c r="B1045" s="5">
        <f>DATE(YEAR(siječanj!B1045),MONTH(siječanj!B1045)+8,DAY(siječanj!B1045))</f>
        <v>44815</v>
      </c>
      <c r="C1045" s="8">
        <v>10.8541666666667</v>
      </c>
      <c r="D1045">
        <v>0.94146395907472014</v>
      </c>
      <c r="E1045" s="6">
        <v>147.64602077277686</v>
      </c>
      <c r="F1045" s="10">
        <v>117.8198328</v>
      </c>
      <c r="G1045" s="10">
        <v>262.22188030000001</v>
      </c>
      <c r="H1045" s="10">
        <v>139.00340725836688</v>
      </c>
    </row>
    <row r="1046" spans="1:8" x14ac:dyDescent="0.25">
      <c r="A1046" s="18"/>
      <c r="B1046" s="5">
        <f>DATE(YEAR(siječanj!B1046),MONTH(siječanj!B1046)+8,DAY(siječanj!B1046))</f>
        <v>44815</v>
      </c>
      <c r="C1046" s="8">
        <v>10.8645833333333</v>
      </c>
      <c r="D1046">
        <v>0.94146395907472014</v>
      </c>
      <c r="E1046" s="6">
        <v>147.13044487829183</v>
      </c>
      <c r="F1046" s="10">
        <v>116.43210079999999</v>
      </c>
      <c r="G1046" s="10">
        <v>262.55712769999997</v>
      </c>
      <c r="H1046" s="10">
        <v>138.51801113554151</v>
      </c>
    </row>
    <row r="1047" spans="1:8" x14ac:dyDescent="0.25">
      <c r="A1047" s="18"/>
      <c r="B1047" s="5">
        <f>DATE(YEAR(siječanj!B1047),MONTH(siječanj!B1047)+8,DAY(siječanj!B1047))</f>
        <v>44815</v>
      </c>
      <c r="C1047" s="8">
        <v>10.875</v>
      </c>
      <c r="D1047">
        <v>0.94146395907472014</v>
      </c>
      <c r="E1047" s="6">
        <v>145.23058352375119</v>
      </c>
      <c r="F1047" s="10">
        <v>114.88396809999999</v>
      </c>
      <c r="G1047" s="10">
        <v>263.5955591</v>
      </c>
      <c r="H1047" s="10">
        <v>136.72936014300262</v>
      </c>
    </row>
    <row r="1048" spans="1:8" x14ac:dyDescent="0.25">
      <c r="A1048" s="18"/>
      <c r="B1048" s="5">
        <f>DATE(YEAR(siječanj!B1048),MONTH(siječanj!B1048)+8,DAY(siječanj!B1048))</f>
        <v>44815</v>
      </c>
      <c r="C1048" s="8">
        <v>10.8854166666667</v>
      </c>
      <c r="D1048">
        <v>0.94146395907472014</v>
      </c>
      <c r="E1048" s="6">
        <v>151.08880426208924</v>
      </c>
      <c r="F1048" s="10">
        <v>113.09759540000002</v>
      </c>
      <c r="G1048" s="10">
        <v>263.8030435</v>
      </c>
      <c r="H1048" s="10">
        <v>142.24466383245198</v>
      </c>
    </row>
    <row r="1049" spans="1:8" x14ac:dyDescent="0.25">
      <c r="A1049" s="18"/>
      <c r="B1049" s="5">
        <f>DATE(YEAR(siječanj!B1049),MONTH(siječanj!B1049)+8,DAY(siječanj!B1049))</f>
        <v>44815</v>
      </c>
      <c r="C1049" s="8">
        <v>10.8958333333333</v>
      </c>
      <c r="D1049">
        <v>0.94146395907472014</v>
      </c>
      <c r="E1049" s="6">
        <v>153.34031995885067</v>
      </c>
      <c r="F1049" s="10">
        <v>111.1591492</v>
      </c>
      <c r="G1049" s="10">
        <v>263.88767430000001</v>
      </c>
      <c r="H1049" s="10">
        <v>144.36438471424387</v>
      </c>
    </row>
    <row r="1050" spans="1:8" x14ac:dyDescent="0.25">
      <c r="A1050" s="18"/>
      <c r="B1050" s="5">
        <f>DATE(YEAR(siječanj!B1050),MONTH(siječanj!B1050)+8,DAY(siječanj!B1050))</f>
        <v>44815</v>
      </c>
      <c r="C1050" s="8">
        <v>10.90625</v>
      </c>
      <c r="D1050">
        <v>0.94146395907472014</v>
      </c>
      <c r="E1050" s="6">
        <v>154.34152576311178</v>
      </c>
      <c r="F1050" s="10">
        <v>109.32122450000001</v>
      </c>
      <c r="G1050" s="10">
        <v>262.74881740000001</v>
      </c>
      <c r="H1050" s="10">
        <v>145.30698389457214</v>
      </c>
    </row>
    <row r="1051" spans="1:8" x14ac:dyDescent="0.25">
      <c r="A1051" s="18"/>
      <c r="B1051" s="5">
        <f>DATE(YEAR(siječanj!B1051),MONTH(siječanj!B1051)+8,DAY(siječanj!B1051))</f>
        <v>44815</v>
      </c>
      <c r="C1051" s="8">
        <v>10.9166666666667</v>
      </c>
      <c r="D1051">
        <v>0.94146395907472014</v>
      </c>
      <c r="E1051" s="6">
        <v>153.58582302306831</v>
      </c>
      <c r="F1051" s="10">
        <v>106.43494799999999</v>
      </c>
      <c r="G1051" s="10">
        <v>259.4262999</v>
      </c>
      <c r="H1051" s="10">
        <v>144.5955170010472</v>
      </c>
    </row>
    <row r="1052" spans="1:8" x14ac:dyDescent="0.25">
      <c r="A1052" s="18"/>
      <c r="B1052" s="5">
        <f>DATE(YEAR(siječanj!B1052),MONTH(siječanj!B1052)+8,DAY(siječanj!B1052))</f>
        <v>44815</v>
      </c>
      <c r="C1052" s="8">
        <v>10.9270833333333</v>
      </c>
      <c r="D1052">
        <v>0.94146395907472014</v>
      </c>
      <c r="E1052" s="6">
        <v>145.6695152904735</v>
      </c>
      <c r="F1052" s="10">
        <v>104.43517940000001</v>
      </c>
      <c r="G1052" s="10">
        <v>256.91561419999999</v>
      </c>
      <c r="H1052" s="10">
        <v>137.14259858186466</v>
      </c>
    </row>
    <row r="1053" spans="1:8" x14ac:dyDescent="0.25">
      <c r="A1053" s="18"/>
      <c r="B1053" s="5">
        <f>DATE(YEAR(siječanj!B1053),MONTH(siječanj!B1053)+8,DAY(siječanj!B1053))</f>
        <v>44815</v>
      </c>
      <c r="C1053" s="8">
        <v>10.9375</v>
      </c>
      <c r="D1053">
        <v>0.94146395907472014</v>
      </c>
      <c r="E1053" s="6">
        <v>138.06165556886927</v>
      </c>
      <c r="F1053" s="10">
        <v>102.0405416</v>
      </c>
      <c r="G1053" s="10">
        <v>255.95924330000003</v>
      </c>
      <c r="H1053" s="10">
        <v>129.98007284827804</v>
      </c>
    </row>
    <row r="1054" spans="1:8" x14ac:dyDescent="0.25">
      <c r="A1054" s="18"/>
      <c r="B1054" s="5">
        <f>DATE(YEAR(siječanj!B1054),MONTH(siječanj!B1054)+8,DAY(siječanj!B1054))</f>
        <v>44815</v>
      </c>
      <c r="C1054" s="8">
        <v>10.9479166666667</v>
      </c>
      <c r="D1054">
        <v>0.94146395907472014</v>
      </c>
      <c r="E1054" s="6">
        <v>126.39953226815732</v>
      </c>
      <c r="F1054" s="10">
        <v>99.267592410000006</v>
      </c>
      <c r="G1054" s="10">
        <v>254.93913799999999</v>
      </c>
      <c r="H1054" s="10">
        <v>119.00060407437222</v>
      </c>
    </row>
    <row r="1055" spans="1:8" x14ac:dyDescent="0.25">
      <c r="A1055" s="18"/>
      <c r="B1055" s="5">
        <f>DATE(YEAR(siječanj!B1055),MONTH(siječanj!B1055)+8,DAY(siječanj!B1055))</f>
        <v>44815</v>
      </c>
      <c r="C1055" s="8">
        <v>10.9583333333333</v>
      </c>
      <c r="D1055">
        <v>0.94146395907472014</v>
      </c>
      <c r="E1055" s="6">
        <v>114.70691493606974</v>
      </c>
      <c r="F1055" s="10">
        <v>96.171486819999998</v>
      </c>
      <c r="G1055" s="10">
        <v>248.71126630000001</v>
      </c>
      <c r="H1055" s="10">
        <v>107.99242626895936</v>
      </c>
    </row>
    <row r="1056" spans="1:8" x14ac:dyDescent="0.25">
      <c r="A1056" s="18"/>
      <c r="B1056" s="5">
        <f>DATE(YEAR(siječanj!B1056),MONTH(siječanj!B1056)+8,DAY(siječanj!B1056))</f>
        <v>44815</v>
      </c>
      <c r="C1056" s="8">
        <v>10.96875</v>
      </c>
      <c r="D1056">
        <v>0.94146395907472014</v>
      </c>
      <c r="E1056" s="6">
        <v>105.02301472768526</v>
      </c>
      <c r="F1056" s="10">
        <v>93.469123019999998</v>
      </c>
      <c r="G1056" s="10">
        <v>247.17192779999999</v>
      </c>
      <c r="H1056" s="10">
        <v>98.87538323948921</v>
      </c>
    </row>
    <row r="1057" spans="1:8" x14ac:dyDescent="0.25">
      <c r="A1057" s="18"/>
      <c r="B1057" s="5">
        <f>DATE(YEAR(siječanj!B1057),MONTH(siječanj!B1057)+8,DAY(siječanj!B1057))</f>
        <v>44815</v>
      </c>
      <c r="C1057" s="8">
        <v>10.9791666666667</v>
      </c>
      <c r="D1057">
        <v>0.94146395907472014</v>
      </c>
      <c r="E1057" s="6">
        <v>95.288533386186799</v>
      </c>
      <c r="F1057" s="10">
        <v>91.171320949999995</v>
      </c>
      <c r="G1057" s="10">
        <v>243.52783160000001</v>
      </c>
      <c r="H1057" s="10">
        <v>89.710719896183079</v>
      </c>
    </row>
    <row r="1058" spans="1:8" ht="15.75" thickBot="1" x14ac:dyDescent="0.3">
      <c r="A1058" s="18"/>
      <c r="B1058" s="5">
        <f>DATE(YEAR(siječanj!B1058),MONTH(siječanj!B1058)+8,DAY(siječanj!B1058))</f>
        <v>44815</v>
      </c>
      <c r="C1058" s="8">
        <v>10.9895833333333</v>
      </c>
      <c r="D1058">
        <v>0.94146395907472014</v>
      </c>
      <c r="E1058" s="6">
        <v>87.96316590744614</v>
      </c>
      <c r="F1058" s="10">
        <v>89.195026799999994</v>
      </c>
      <c r="G1058" s="10">
        <v>242.77364680000002</v>
      </c>
      <c r="H1058" s="10">
        <v>82.814150427970688</v>
      </c>
    </row>
    <row r="1059" spans="1:8" x14ac:dyDescent="0.25">
      <c r="A1059" s="15">
        <f t="shared" ref="A1059" si="9">A963+1</f>
        <v>255</v>
      </c>
      <c r="B1059" s="5">
        <f>DATE(YEAR(siječanj!B1059),MONTH(siječanj!B1059)+8,DAY(siječanj!B1059))</f>
        <v>44816</v>
      </c>
      <c r="C1059" s="8">
        <v>11</v>
      </c>
      <c r="D1059">
        <v>0.9404004016893025</v>
      </c>
      <c r="E1059" s="6">
        <v>82.339527013519387</v>
      </c>
      <c r="F1059" s="10">
        <v>87.821208310000003</v>
      </c>
      <c r="G1059" s="10">
        <v>234.99792059999999</v>
      </c>
      <c r="H1059" s="10">
        <v>77.432124278420801</v>
      </c>
    </row>
    <row r="1060" spans="1:8" x14ac:dyDescent="0.25">
      <c r="A1060" s="16"/>
      <c r="B1060" s="5">
        <f>DATE(YEAR(siječanj!B1060),MONTH(siječanj!B1060)+8,DAY(siječanj!B1060))</f>
        <v>44816</v>
      </c>
      <c r="C1060" s="8">
        <v>11.0104166666667</v>
      </c>
      <c r="D1060">
        <v>0.9404004016893025</v>
      </c>
      <c r="E1060" s="6">
        <v>77.43811235673887</v>
      </c>
      <c r="F1060" s="10">
        <v>86.176685300000003</v>
      </c>
      <c r="G1060" s="10">
        <v>232.93083219999997</v>
      </c>
      <c r="H1060" s="10">
        <v>72.822831966338569</v>
      </c>
    </row>
    <row r="1061" spans="1:8" x14ac:dyDescent="0.25">
      <c r="A1061" s="16"/>
      <c r="B1061" s="5">
        <f>DATE(YEAR(siječanj!B1061),MONTH(siječanj!B1061)+8,DAY(siječanj!B1061))</f>
        <v>44816</v>
      </c>
      <c r="C1061" s="8">
        <v>11.0208333333333</v>
      </c>
      <c r="D1061">
        <v>0.9404004016893025</v>
      </c>
      <c r="E1061" s="6">
        <v>72.609307926259902</v>
      </c>
      <c r="F1061" s="10">
        <v>84.820674359999998</v>
      </c>
      <c r="G1061" s="10">
        <v>232.52827659999997</v>
      </c>
      <c r="H1061" s="10">
        <v>68.281822340237071</v>
      </c>
    </row>
    <row r="1062" spans="1:8" x14ac:dyDescent="0.25">
      <c r="A1062" s="16"/>
      <c r="B1062" s="5">
        <f>DATE(YEAR(siječanj!B1062),MONTH(siječanj!B1062)+8,DAY(siječanj!B1062))</f>
        <v>44816</v>
      </c>
      <c r="C1062" s="8">
        <v>11.03125</v>
      </c>
      <c r="D1062">
        <v>0.9404004016893025</v>
      </c>
      <c r="E1062" s="6">
        <v>68.805559258422761</v>
      </c>
      <c r="F1062" s="10">
        <v>83.654677269999993</v>
      </c>
      <c r="G1062" s="10">
        <v>232.16736980000005</v>
      </c>
      <c r="H1062" s="10">
        <v>64.704775565077867</v>
      </c>
    </row>
    <row r="1063" spans="1:8" x14ac:dyDescent="0.25">
      <c r="A1063" s="16"/>
      <c r="B1063" s="5">
        <f>DATE(YEAR(siječanj!B1063),MONTH(siječanj!B1063)+8,DAY(siječanj!B1063))</f>
        <v>44816</v>
      </c>
      <c r="C1063" s="8">
        <v>11.0416666666667</v>
      </c>
      <c r="D1063">
        <v>0.9404004016893025</v>
      </c>
      <c r="E1063" s="6">
        <v>66.191027179489254</v>
      </c>
      <c r="F1063" s="10">
        <v>82.458093770000005</v>
      </c>
      <c r="G1063" s="10">
        <v>230.79508179999999</v>
      </c>
      <c r="H1063" s="10">
        <v>62.246068547819235</v>
      </c>
    </row>
    <row r="1064" spans="1:8" x14ac:dyDescent="0.25">
      <c r="A1064" s="16"/>
      <c r="B1064" s="5">
        <f>DATE(YEAR(siječanj!B1064),MONTH(siječanj!B1064)+8,DAY(siječanj!B1064))</f>
        <v>44816</v>
      </c>
      <c r="C1064" s="8">
        <v>11.0520833333333</v>
      </c>
      <c r="D1064">
        <v>0.9404004016893025</v>
      </c>
      <c r="E1064" s="6">
        <v>63.936802027377681</v>
      </c>
      <c r="F1064" s="10">
        <v>81.855974900000007</v>
      </c>
      <c r="G1064" s="10">
        <v>230.80451319999997</v>
      </c>
      <c r="H1064" s="10">
        <v>60.126194309275384</v>
      </c>
    </row>
    <row r="1065" spans="1:8" x14ac:dyDescent="0.25">
      <c r="A1065" s="16"/>
      <c r="B1065" s="5">
        <f>DATE(YEAR(siječanj!B1065),MONTH(siječanj!B1065)+8,DAY(siječanj!B1065))</f>
        <v>44816</v>
      </c>
      <c r="C1065" s="8">
        <v>11.0625</v>
      </c>
      <c r="D1065">
        <v>0.9404004016893025</v>
      </c>
      <c r="E1065" s="6">
        <v>62.281593867586118</v>
      </c>
      <c r="F1065" s="10">
        <v>81.211134569999999</v>
      </c>
      <c r="G1065" s="10">
        <v>230.79570090000001</v>
      </c>
      <c r="H1065" s="10">
        <v>58.569635890927984</v>
      </c>
    </row>
    <row r="1066" spans="1:8" x14ac:dyDescent="0.25">
      <c r="A1066" s="16"/>
      <c r="B1066" s="5">
        <f>DATE(YEAR(siječanj!B1066),MONTH(siječanj!B1066)+8,DAY(siječanj!B1066))</f>
        <v>44816</v>
      </c>
      <c r="C1066" s="8">
        <v>11.0729166666667</v>
      </c>
      <c r="D1066">
        <v>0.9404004016893025</v>
      </c>
      <c r="E1066" s="6">
        <v>60.865391639065571</v>
      </c>
      <c r="F1066" s="10">
        <v>80.672623119999997</v>
      </c>
      <c r="G1066" s="10">
        <v>230.60150849999999</v>
      </c>
      <c r="H1066" s="10">
        <v>57.23783874635398</v>
      </c>
    </row>
    <row r="1067" spans="1:8" x14ac:dyDescent="0.25">
      <c r="A1067" s="16"/>
      <c r="B1067" s="5">
        <f>DATE(YEAR(siječanj!B1067),MONTH(siječanj!B1067)+8,DAY(siječanj!B1067))</f>
        <v>44816</v>
      </c>
      <c r="C1067" s="8">
        <v>11.0833333333333</v>
      </c>
      <c r="D1067">
        <v>0.9404004016893025</v>
      </c>
      <c r="E1067" s="6">
        <v>60.570739114366738</v>
      </c>
      <c r="F1067" s="10">
        <v>80.34049499999999</v>
      </c>
      <c r="G1067" s="10">
        <v>229.91877840000001</v>
      </c>
      <c r="H1067" s="10">
        <v>56.960747393768429</v>
      </c>
    </row>
    <row r="1068" spans="1:8" x14ac:dyDescent="0.25">
      <c r="A1068" s="16"/>
      <c r="B1068" s="5">
        <f>DATE(YEAR(siječanj!B1068),MONTH(siječanj!B1068)+8,DAY(siječanj!B1068))</f>
        <v>44816</v>
      </c>
      <c r="C1068" s="8">
        <v>11.09375</v>
      </c>
      <c r="D1068">
        <v>0.9404004016893025</v>
      </c>
      <c r="E1068" s="6">
        <v>60.050877137526783</v>
      </c>
      <c r="F1068" s="10">
        <v>79.940007999999992</v>
      </c>
      <c r="G1068" s="10">
        <v>229.94958309999998</v>
      </c>
      <c r="H1068" s="10">
        <v>56.471868981925141</v>
      </c>
    </row>
    <row r="1069" spans="1:8" x14ac:dyDescent="0.25">
      <c r="A1069" s="16"/>
      <c r="B1069" s="5">
        <f>DATE(YEAR(siječanj!B1069),MONTH(siječanj!B1069)+8,DAY(siječanj!B1069))</f>
        <v>44816</v>
      </c>
      <c r="C1069" s="8">
        <v>11.1041666666667</v>
      </c>
      <c r="D1069">
        <v>0.9404004016893025</v>
      </c>
      <c r="E1069" s="6">
        <v>59.269502581071258</v>
      </c>
      <c r="F1069" s="10">
        <v>79.508144360000003</v>
      </c>
      <c r="G1069" s="10">
        <v>229.69610640000002</v>
      </c>
      <c r="H1069" s="10">
        <v>55.737064035164565</v>
      </c>
    </row>
    <row r="1070" spans="1:8" x14ac:dyDescent="0.25">
      <c r="A1070" s="16"/>
      <c r="B1070" s="5">
        <f>DATE(YEAR(siječanj!B1070),MONTH(siječanj!B1070)+8,DAY(siječanj!B1070))</f>
        <v>44816</v>
      </c>
      <c r="C1070" s="8">
        <v>11.1145833333333</v>
      </c>
      <c r="D1070">
        <v>0.9404004016893025</v>
      </c>
      <c r="E1070" s="6">
        <v>58.955668423039818</v>
      </c>
      <c r="F1070" s="10">
        <v>79.100561769999999</v>
      </c>
      <c r="G1070" s="10">
        <v>229.76535819999998</v>
      </c>
      <c r="H1070" s="10">
        <v>55.441934266887969</v>
      </c>
    </row>
    <row r="1071" spans="1:8" x14ac:dyDescent="0.25">
      <c r="A1071" s="16"/>
      <c r="B1071" s="5">
        <f>DATE(YEAR(siječanj!B1071),MONTH(siječanj!B1071)+8,DAY(siječanj!B1071))</f>
        <v>44816</v>
      </c>
      <c r="C1071" s="8">
        <v>11.125</v>
      </c>
      <c r="D1071">
        <v>0.9404004016893025</v>
      </c>
      <c r="E1071" s="6">
        <v>58.747584436393211</v>
      </c>
      <c r="F1071" s="10">
        <v>78.928588939999997</v>
      </c>
      <c r="G1071" s="10">
        <v>229.65589900000003</v>
      </c>
      <c r="H1071" s="10">
        <v>55.246252002260391</v>
      </c>
    </row>
    <row r="1072" spans="1:8" x14ac:dyDescent="0.25">
      <c r="A1072" s="16"/>
      <c r="B1072" s="5">
        <f>DATE(YEAR(siječanj!B1072),MONTH(siječanj!B1072)+8,DAY(siječanj!B1072))</f>
        <v>44816</v>
      </c>
      <c r="C1072" s="8">
        <v>11.1354166666667</v>
      </c>
      <c r="D1072">
        <v>0.9404004016893025</v>
      </c>
      <c r="E1072" s="6">
        <v>58.681767208811202</v>
      </c>
      <c r="F1072" s="10">
        <v>78.888583350000005</v>
      </c>
      <c r="G1072" s="10">
        <v>229.81582459999998</v>
      </c>
      <c r="H1072" s="10">
        <v>55.184357455004196</v>
      </c>
    </row>
    <row r="1073" spans="1:8" x14ac:dyDescent="0.25">
      <c r="A1073" s="16"/>
      <c r="B1073" s="5">
        <f>DATE(YEAR(siječanj!B1073),MONTH(siječanj!B1073)+8,DAY(siječanj!B1073))</f>
        <v>44816</v>
      </c>
      <c r="C1073" s="8">
        <v>11.1458333333333</v>
      </c>
      <c r="D1073">
        <v>0.9404004016893025</v>
      </c>
      <c r="E1073" s="6">
        <v>59.16166347818892</v>
      </c>
      <c r="F1073" s="10">
        <v>78.711535609999999</v>
      </c>
      <c r="G1073" s="10">
        <v>229.65994180000001</v>
      </c>
      <c r="H1073" s="10">
        <v>55.635652099496198</v>
      </c>
    </row>
    <row r="1074" spans="1:8" x14ac:dyDescent="0.25">
      <c r="A1074" s="16"/>
      <c r="B1074" s="5">
        <f>DATE(YEAR(siječanj!B1074),MONTH(siječanj!B1074)+8,DAY(siječanj!B1074))</f>
        <v>44816</v>
      </c>
      <c r="C1074" s="8">
        <v>11.15625</v>
      </c>
      <c r="D1074">
        <v>0.9404004016893025</v>
      </c>
      <c r="E1074" s="6">
        <v>60.370001137297145</v>
      </c>
      <c r="F1074" s="10">
        <v>78.666647960000006</v>
      </c>
      <c r="G1074" s="10">
        <v>229.82876919999998</v>
      </c>
      <c r="H1074" s="10">
        <v>56.771973319497882</v>
      </c>
    </row>
    <row r="1075" spans="1:8" x14ac:dyDescent="0.25">
      <c r="A1075" s="16"/>
      <c r="B1075" s="5">
        <f>DATE(YEAR(siječanj!B1075),MONTH(siječanj!B1075)+8,DAY(siječanj!B1075))</f>
        <v>44816</v>
      </c>
      <c r="C1075" s="8">
        <v>11.1666666666667</v>
      </c>
      <c r="D1075">
        <v>0.9404004016893025</v>
      </c>
      <c r="E1075" s="6">
        <v>62.521444704134879</v>
      </c>
      <c r="F1075" s="10">
        <v>78.882097849999994</v>
      </c>
      <c r="G1075" s="10">
        <v>231.79951940000001</v>
      </c>
      <c r="H1075" s="10">
        <v>58.795191713963952</v>
      </c>
    </row>
    <row r="1076" spans="1:8" x14ac:dyDescent="0.25">
      <c r="A1076" s="16"/>
      <c r="B1076" s="5">
        <f>DATE(YEAR(siječanj!B1076),MONTH(siječanj!B1076)+8,DAY(siječanj!B1076))</f>
        <v>44816</v>
      </c>
      <c r="C1076" s="8">
        <v>11.1770833333333</v>
      </c>
      <c r="D1076">
        <v>0.9404004016893025</v>
      </c>
      <c r="E1076" s="6">
        <v>64.7146450584831</v>
      </c>
      <c r="F1076" s="10">
        <v>79.027742250000003</v>
      </c>
      <c r="G1076" s="10">
        <v>233.00324410000002</v>
      </c>
      <c r="H1076" s="10">
        <v>60.857678208178143</v>
      </c>
    </row>
    <row r="1077" spans="1:8" x14ac:dyDescent="0.25">
      <c r="A1077" s="16"/>
      <c r="B1077" s="5">
        <f>DATE(YEAR(siječanj!B1077),MONTH(siječanj!B1077)+8,DAY(siječanj!B1077))</f>
        <v>44816</v>
      </c>
      <c r="C1077" s="8">
        <v>11.1875</v>
      </c>
      <c r="D1077">
        <v>0.9404004016893025</v>
      </c>
      <c r="E1077" s="6">
        <v>67.256011914581237</v>
      </c>
      <c r="F1077" s="10">
        <v>79.427052939999996</v>
      </c>
      <c r="G1077" s="10">
        <v>241.14635090000002</v>
      </c>
      <c r="H1077" s="10">
        <v>63.247580620492712</v>
      </c>
    </row>
    <row r="1078" spans="1:8" x14ac:dyDescent="0.25">
      <c r="A1078" s="16"/>
      <c r="B1078" s="5">
        <f>DATE(YEAR(siječanj!B1078),MONTH(siječanj!B1078)+8,DAY(siječanj!B1078))</f>
        <v>44816</v>
      </c>
      <c r="C1078" s="8">
        <v>11.1979166666667</v>
      </c>
      <c r="D1078">
        <v>0.9404004016893025</v>
      </c>
      <c r="E1078" s="6">
        <v>71.031415052830098</v>
      </c>
      <c r="F1078" s="10">
        <v>79.948481049999998</v>
      </c>
      <c r="G1078" s="10">
        <v>243.8795542</v>
      </c>
      <c r="H1078" s="10">
        <v>66.797971248240998</v>
      </c>
    </row>
    <row r="1079" spans="1:8" x14ac:dyDescent="0.25">
      <c r="A1079" s="16"/>
      <c r="B1079" s="5">
        <f>DATE(YEAR(siječanj!B1079),MONTH(siječanj!B1079)+8,DAY(siječanj!B1079))</f>
        <v>44816</v>
      </c>
      <c r="C1079" s="8">
        <v>11.2083333333333</v>
      </c>
      <c r="D1079">
        <v>0.9404004016893025</v>
      </c>
      <c r="E1079" s="6">
        <v>74.152071206925328</v>
      </c>
      <c r="F1079" s="10">
        <v>80.897117199999997</v>
      </c>
      <c r="G1079" s="10">
        <v>250.38375330000002</v>
      </c>
      <c r="H1079" s="10">
        <v>69.732637549086334</v>
      </c>
    </row>
    <row r="1080" spans="1:8" x14ac:dyDescent="0.25">
      <c r="A1080" s="16"/>
      <c r="B1080" s="5">
        <f>DATE(YEAR(siječanj!B1080),MONTH(siječanj!B1080)+8,DAY(siječanj!B1080))</f>
        <v>44816</v>
      </c>
      <c r="C1080" s="8">
        <v>11.21875</v>
      </c>
      <c r="D1080">
        <v>0.9404004016893025</v>
      </c>
      <c r="E1080" s="6">
        <v>77.630803380487507</v>
      </c>
      <c r="F1080" s="10">
        <v>82.055961569999994</v>
      </c>
      <c r="G1080" s="10">
        <v>251.30990040000003</v>
      </c>
      <c r="H1080" s="10">
        <v>73.00403868247372</v>
      </c>
    </row>
    <row r="1081" spans="1:8" x14ac:dyDescent="0.25">
      <c r="A1081" s="16"/>
      <c r="B1081" s="5">
        <f>DATE(YEAR(siječanj!B1081),MONTH(siječanj!B1081)+8,DAY(siječanj!B1081))</f>
        <v>44816</v>
      </c>
      <c r="C1081" s="8">
        <v>11.2291666666667</v>
      </c>
      <c r="D1081">
        <v>0.9404004016893025</v>
      </c>
      <c r="E1081" s="6">
        <v>81.88381528898374</v>
      </c>
      <c r="F1081" s="10">
        <v>84.156122749999994</v>
      </c>
      <c r="G1081" s="10">
        <v>250.48923760000002</v>
      </c>
      <c r="H1081" s="10">
        <v>77.00357278961296</v>
      </c>
    </row>
    <row r="1082" spans="1:8" x14ac:dyDescent="0.25">
      <c r="A1082" s="16"/>
      <c r="B1082" s="5">
        <f>DATE(YEAR(siječanj!B1082),MONTH(siječanj!B1082)+8,DAY(siječanj!B1082))</f>
        <v>44816</v>
      </c>
      <c r="C1082" s="8">
        <v>11.2395833333333</v>
      </c>
      <c r="D1082">
        <v>0.9404004016893025</v>
      </c>
      <c r="E1082" s="6">
        <v>86.508494178576825</v>
      </c>
      <c r="F1082" s="10">
        <v>87.074192010000004</v>
      </c>
      <c r="G1082" s="10">
        <v>248.95050719999998</v>
      </c>
      <c r="H1082" s="10">
        <v>81.352622675070336</v>
      </c>
    </row>
    <row r="1083" spans="1:8" x14ac:dyDescent="0.25">
      <c r="A1083" s="16"/>
      <c r="B1083" s="5">
        <f>DATE(YEAR(siječanj!B1083),MONTH(siječanj!B1083)+8,DAY(siječanj!B1083))</f>
        <v>44816</v>
      </c>
      <c r="C1083" s="8">
        <v>11.25</v>
      </c>
      <c r="D1083">
        <v>0.9404004016893025</v>
      </c>
      <c r="E1083" s="6">
        <v>88.925509047445445</v>
      </c>
      <c r="F1083" s="10">
        <v>91.321917549999995</v>
      </c>
      <c r="G1083" s="10">
        <v>233.47192100000001</v>
      </c>
      <c r="H1083" s="10">
        <v>83.625584428643407</v>
      </c>
    </row>
    <row r="1084" spans="1:8" x14ac:dyDescent="0.25">
      <c r="A1084" s="16"/>
      <c r="B1084" s="5">
        <f>DATE(YEAR(siječanj!B1084),MONTH(siječanj!B1084)+8,DAY(siječanj!B1084))</f>
        <v>44816</v>
      </c>
      <c r="C1084" s="8">
        <v>11.2604166666667</v>
      </c>
      <c r="D1084">
        <v>0.9404004016893025</v>
      </c>
      <c r="E1084" s="6">
        <v>89.871217184003356</v>
      </c>
      <c r="F1084" s="10">
        <v>93.998448010000004</v>
      </c>
      <c r="G1084" s="10">
        <v>169.98905359999998</v>
      </c>
      <c r="H1084" s="10">
        <v>84.514928740143304</v>
      </c>
    </row>
    <row r="1085" spans="1:8" x14ac:dyDescent="0.25">
      <c r="A1085" s="16"/>
      <c r="B1085" s="5">
        <f>DATE(YEAR(siječanj!B1085),MONTH(siječanj!B1085)+8,DAY(siječanj!B1085))</f>
        <v>44816</v>
      </c>
      <c r="C1085" s="8">
        <v>11.2708333333333</v>
      </c>
      <c r="D1085">
        <v>0.9404004016893025</v>
      </c>
      <c r="E1085" s="6">
        <v>93.031156965742014</v>
      </c>
      <c r="F1085" s="10">
        <v>97.514225409999995</v>
      </c>
      <c r="G1085" s="10">
        <v>85.399459820000004</v>
      </c>
      <c r="H1085" s="10">
        <v>87.486537380204339</v>
      </c>
    </row>
    <row r="1086" spans="1:8" x14ac:dyDescent="0.25">
      <c r="A1086" s="16"/>
      <c r="B1086" s="5">
        <f>DATE(YEAR(siječanj!B1086),MONTH(siječanj!B1086)+8,DAY(siječanj!B1086))</f>
        <v>44816</v>
      </c>
      <c r="C1086" s="8">
        <v>11.28125</v>
      </c>
      <c r="D1086">
        <v>0.9404004016893025</v>
      </c>
      <c r="E1086" s="6">
        <v>93.832489554974543</v>
      </c>
      <c r="F1086" s="10">
        <v>103.4476964</v>
      </c>
      <c r="G1086" s="10">
        <v>25.626622210000001</v>
      </c>
      <c r="H1086" s="10">
        <v>88.240110869005335</v>
      </c>
    </row>
    <row r="1087" spans="1:8" x14ac:dyDescent="0.25">
      <c r="A1087" s="16"/>
      <c r="B1087" s="5">
        <f>DATE(YEAR(siječanj!B1087),MONTH(siječanj!B1087)+8,DAY(siječanj!B1087))</f>
        <v>44816</v>
      </c>
      <c r="C1087" s="8">
        <v>11.2916666666667</v>
      </c>
      <c r="D1087">
        <v>0.9404004016893025</v>
      </c>
      <c r="E1087" s="6">
        <v>93.590703676843731</v>
      </c>
      <c r="F1087" s="10">
        <v>111.53163300000001</v>
      </c>
      <c r="G1087" s="10">
        <v>8.2170258329999992</v>
      </c>
      <c r="H1087" s="10">
        <v>88.012735332088326</v>
      </c>
    </row>
    <row r="1088" spans="1:8" x14ac:dyDescent="0.25">
      <c r="A1088" s="16"/>
      <c r="B1088" s="5">
        <f>DATE(YEAR(siječanj!B1088),MONTH(siječanj!B1088)+8,DAY(siječanj!B1088))</f>
        <v>44816</v>
      </c>
      <c r="C1088" s="8">
        <v>11.3020833333333</v>
      </c>
      <c r="D1088">
        <v>0.9404004016893025</v>
      </c>
      <c r="E1088" s="6">
        <v>93.205513247112137</v>
      </c>
      <c r="F1088" s="10">
        <v>115.20918519999999</v>
      </c>
      <c r="G1088" s="10">
        <v>3.4698993519999997</v>
      </c>
      <c r="H1088" s="10">
        <v>87.650502097241855</v>
      </c>
    </row>
    <row r="1089" spans="1:8" x14ac:dyDescent="0.25">
      <c r="A1089" s="16"/>
      <c r="B1089" s="5">
        <f>DATE(YEAR(siječanj!B1089),MONTH(siječanj!B1089)+8,DAY(siječanj!B1089))</f>
        <v>44816</v>
      </c>
      <c r="C1089" s="8">
        <v>11.3125</v>
      </c>
      <c r="D1089">
        <v>0.9404004016893025</v>
      </c>
      <c r="E1089" s="6">
        <v>94.097392676920904</v>
      </c>
      <c r="F1089" s="10">
        <v>119.26351880000001</v>
      </c>
      <c r="G1089" s="10">
        <v>2.0756683580000002</v>
      </c>
      <c r="H1089" s="10">
        <v>88.489225871292447</v>
      </c>
    </row>
    <row r="1090" spans="1:8" x14ac:dyDescent="0.25">
      <c r="A1090" s="16"/>
      <c r="B1090" s="5">
        <f>DATE(YEAR(siječanj!B1090),MONTH(siječanj!B1090)+8,DAY(siječanj!B1090))</f>
        <v>44816</v>
      </c>
      <c r="C1090" s="8">
        <v>11.3229166666667</v>
      </c>
      <c r="D1090">
        <v>0.9404004016893025</v>
      </c>
      <c r="E1090" s="6">
        <v>95.798028146916053</v>
      </c>
      <c r="F1090" s="10">
        <v>124.52917190000001</v>
      </c>
      <c r="G1090" s="10">
        <v>1.5612483559999999</v>
      </c>
      <c r="H1090" s="10">
        <v>90.088504150402969</v>
      </c>
    </row>
    <row r="1091" spans="1:8" x14ac:dyDescent="0.25">
      <c r="A1091" s="16"/>
      <c r="B1091" s="5">
        <f>DATE(YEAR(siječanj!B1091),MONTH(siječanj!B1091)+8,DAY(siječanj!B1091))</f>
        <v>44816</v>
      </c>
      <c r="C1091" s="8">
        <v>11.3333333333333</v>
      </c>
      <c r="D1091">
        <v>0.9404004016893025</v>
      </c>
      <c r="E1091" s="6">
        <v>96.64710930198008</v>
      </c>
      <c r="F1091" s="10">
        <v>132.24169979999999</v>
      </c>
      <c r="G1091" s="10">
        <v>1.260600349</v>
      </c>
      <c r="H1091" s="10">
        <v>90.886980409691986</v>
      </c>
    </row>
    <row r="1092" spans="1:8" x14ac:dyDescent="0.25">
      <c r="A1092" s="16"/>
      <c r="B1092" s="5">
        <f>DATE(YEAR(siječanj!B1092),MONTH(siječanj!B1092)+8,DAY(siječanj!B1092))</f>
        <v>44816</v>
      </c>
      <c r="C1092" s="8">
        <v>11.34375</v>
      </c>
      <c r="D1092">
        <v>0.9404004016893025</v>
      </c>
      <c r="E1092" s="6">
        <v>98.350810656226301</v>
      </c>
      <c r="F1092" s="10">
        <v>136.075199</v>
      </c>
      <c r="G1092" s="10">
        <v>1.2473016590000001</v>
      </c>
      <c r="H1092" s="10">
        <v>92.489141847583753</v>
      </c>
    </row>
    <row r="1093" spans="1:8" x14ac:dyDescent="0.25">
      <c r="A1093" s="16"/>
      <c r="B1093" s="5">
        <f>DATE(YEAR(siječanj!B1093),MONTH(siječanj!B1093)+8,DAY(siječanj!B1093))</f>
        <v>44816</v>
      </c>
      <c r="C1093" s="8">
        <v>11.3541666666667</v>
      </c>
      <c r="D1093">
        <v>0.9404004016893025</v>
      </c>
      <c r="E1093" s="6">
        <v>99.106239372936443</v>
      </c>
      <c r="F1093" s="10">
        <v>138.58480169999999</v>
      </c>
      <c r="G1093" s="10">
        <v>1.195454362</v>
      </c>
      <c r="H1093" s="10">
        <v>93.199547316225605</v>
      </c>
    </row>
    <row r="1094" spans="1:8" x14ac:dyDescent="0.25">
      <c r="A1094" s="16"/>
      <c r="B1094" s="5">
        <f>DATE(YEAR(siječanj!B1094),MONTH(siječanj!B1094)+8,DAY(siječanj!B1094))</f>
        <v>44816</v>
      </c>
      <c r="C1094" s="8">
        <v>11.3645833333333</v>
      </c>
      <c r="D1094">
        <v>0.9404004016893025</v>
      </c>
      <c r="E1094" s="6">
        <v>100.79746174429667</v>
      </c>
      <c r="F1094" s="10">
        <v>141.19615949999999</v>
      </c>
      <c r="G1094" s="10">
        <v>1.1942806240000001</v>
      </c>
      <c r="H1094" s="10">
        <v>94.789973513598696</v>
      </c>
    </row>
    <row r="1095" spans="1:8" x14ac:dyDescent="0.25">
      <c r="A1095" s="16"/>
      <c r="B1095" s="5">
        <f>DATE(YEAR(siječanj!B1095),MONTH(siječanj!B1095)+8,DAY(siječanj!B1095))</f>
        <v>44816</v>
      </c>
      <c r="C1095" s="8">
        <v>11.375</v>
      </c>
      <c r="D1095">
        <v>0.9404004016893025</v>
      </c>
      <c r="E1095" s="6">
        <v>102.3471947488749</v>
      </c>
      <c r="F1095" s="10">
        <v>144.20410959999998</v>
      </c>
      <c r="G1095" s="10">
        <v>1.1743707299999999</v>
      </c>
      <c r="H1095" s="10">
        <v>96.247343053615225</v>
      </c>
    </row>
    <row r="1096" spans="1:8" x14ac:dyDescent="0.25">
      <c r="A1096" s="16"/>
      <c r="B1096" s="5">
        <f>DATE(YEAR(siječanj!B1096),MONTH(siječanj!B1096)+8,DAY(siječanj!B1096))</f>
        <v>44816</v>
      </c>
      <c r="C1096" s="8">
        <v>11.3854166666667</v>
      </c>
      <c r="D1096">
        <v>0.9404004016893025</v>
      </c>
      <c r="E1096" s="6">
        <v>104.17108114857544</v>
      </c>
      <c r="F1096" s="10">
        <v>145.96832359999999</v>
      </c>
      <c r="G1096" s="10">
        <v>1.205701862</v>
      </c>
      <c r="H1096" s="10">
        <v>97.962526556529269</v>
      </c>
    </row>
    <row r="1097" spans="1:8" x14ac:dyDescent="0.25">
      <c r="A1097" s="16"/>
      <c r="B1097" s="5">
        <f>DATE(YEAR(siječanj!B1097),MONTH(siječanj!B1097)+8,DAY(siječanj!B1097))</f>
        <v>44816</v>
      </c>
      <c r="C1097" s="8">
        <v>11.3958333333333</v>
      </c>
      <c r="D1097">
        <v>0.9404004016893025</v>
      </c>
      <c r="E1097" s="6">
        <v>104.84185750489029</v>
      </c>
      <c r="F1097" s="10">
        <v>146.90374609999998</v>
      </c>
      <c r="G1097" s="10">
        <v>1.1986431200000001</v>
      </c>
      <c r="H1097" s="10">
        <v>98.593324911451433</v>
      </c>
    </row>
    <row r="1098" spans="1:8" x14ac:dyDescent="0.25">
      <c r="A1098" s="16"/>
      <c r="B1098" s="5">
        <f>DATE(YEAR(siječanj!B1098),MONTH(siječanj!B1098)+8,DAY(siječanj!B1098))</f>
        <v>44816</v>
      </c>
      <c r="C1098" s="8">
        <v>11.40625</v>
      </c>
      <c r="D1098">
        <v>0.9404004016893025</v>
      </c>
      <c r="E1098" s="6">
        <v>105.56112209146897</v>
      </c>
      <c r="F1098" s="10">
        <v>147.58478550000001</v>
      </c>
      <c r="G1098" s="10">
        <v>1.1390668770000001</v>
      </c>
      <c r="H1098" s="10">
        <v>99.269721617590932</v>
      </c>
    </row>
    <row r="1099" spans="1:8" x14ac:dyDescent="0.25">
      <c r="A1099" s="16"/>
      <c r="B1099" s="5">
        <f>DATE(YEAR(siječanj!B1099),MONTH(siječanj!B1099)+8,DAY(siječanj!B1099))</f>
        <v>44816</v>
      </c>
      <c r="C1099" s="8">
        <v>11.4166666666667</v>
      </c>
      <c r="D1099">
        <v>0.9404004016893025</v>
      </c>
      <c r="E1099" s="6">
        <v>106.71981287817572</v>
      </c>
      <c r="F1099" s="10">
        <v>147.8988305</v>
      </c>
      <c r="G1099" s="10">
        <v>1.128279246</v>
      </c>
      <c r="H1099" s="10">
        <v>100.35935489884365</v>
      </c>
    </row>
    <row r="1100" spans="1:8" x14ac:dyDescent="0.25">
      <c r="A1100" s="16"/>
      <c r="B1100" s="5">
        <f>DATE(YEAR(siječanj!B1100),MONTH(siječanj!B1100)+8,DAY(siječanj!B1100))</f>
        <v>44816</v>
      </c>
      <c r="C1100" s="8">
        <v>11.4270833333333</v>
      </c>
      <c r="D1100">
        <v>0.9404004016893025</v>
      </c>
      <c r="E1100" s="6">
        <v>107.14646422964485</v>
      </c>
      <c r="F1100" s="10">
        <v>148.13758810000002</v>
      </c>
      <c r="G1100" s="10">
        <v>1.160400514</v>
      </c>
      <c r="H1100" s="10">
        <v>100.7605780011465</v>
      </c>
    </row>
    <row r="1101" spans="1:8" x14ac:dyDescent="0.25">
      <c r="A1101" s="16"/>
      <c r="B1101" s="5">
        <f>DATE(YEAR(siječanj!B1101),MONTH(siječanj!B1101)+8,DAY(siječanj!B1101))</f>
        <v>44816</v>
      </c>
      <c r="C1101" s="8">
        <v>11.4375</v>
      </c>
      <c r="D1101">
        <v>0.9404004016893025</v>
      </c>
      <c r="E1101" s="6">
        <v>109.16537978697077</v>
      </c>
      <c r="F1101" s="10">
        <v>148.43397999999999</v>
      </c>
      <c r="G1101" s="10">
        <v>1.2243524800000001</v>
      </c>
      <c r="H1101" s="10">
        <v>102.65916700223258</v>
      </c>
    </row>
    <row r="1102" spans="1:8" x14ac:dyDescent="0.25">
      <c r="A1102" s="16"/>
      <c r="B1102" s="5">
        <f>DATE(YEAR(siječanj!B1102),MONTH(siječanj!B1102)+8,DAY(siječanj!B1102))</f>
        <v>44816</v>
      </c>
      <c r="C1102" s="8">
        <v>11.4479166666667</v>
      </c>
      <c r="D1102">
        <v>0.9404004016893025</v>
      </c>
      <c r="E1102" s="6">
        <v>110.06068351560792</v>
      </c>
      <c r="F1102" s="10">
        <v>149.0262396</v>
      </c>
      <c r="G1102" s="10">
        <v>1.22825377</v>
      </c>
      <c r="H1102" s="10">
        <v>103.50111098827688</v>
      </c>
    </row>
    <row r="1103" spans="1:8" x14ac:dyDescent="0.25">
      <c r="A1103" s="16"/>
      <c r="B1103" s="5">
        <f>DATE(YEAR(siječanj!B1103),MONTH(siječanj!B1103)+8,DAY(siječanj!B1103))</f>
        <v>44816</v>
      </c>
      <c r="C1103" s="8">
        <v>11.4583333333333</v>
      </c>
      <c r="D1103">
        <v>0.9404004016893025</v>
      </c>
      <c r="E1103" s="6">
        <v>111.28011018417224</v>
      </c>
      <c r="F1103" s="10">
        <v>149.71739330000003</v>
      </c>
      <c r="G1103" s="10">
        <v>1.2216042040000001</v>
      </c>
      <c r="H1103" s="10">
        <v>104.64786031722542</v>
      </c>
    </row>
    <row r="1104" spans="1:8" x14ac:dyDescent="0.25">
      <c r="A1104" s="16"/>
      <c r="B1104" s="5">
        <f>DATE(YEAR(siječanj!B1104),MONTH(siječanj!B1104)+8,DAY(siječanj!B1104))</f>
        <v>44816</v>
      </c>
      <c r="C1104" s="8">
        <v>11.46875</v>
      </c>
      <c r="D1104">
        <v>0.9404004016893025</v>
      </c>
      <c r="E1104" s="6">
        <v>112.89530100891703</v>
      </c>
      <c r="F1104" s="10">
        <v>150.39688960000001</v>
      </c>
      <c r="G1104" s="10">
        <v>1.2123725920000001</v>
      </c>
      <c r="H1104" s="10">
        <v>106.16678641762029</v>
      </c>
    </row>
    <row r="1105" spans="1:8" x14ac:dyDescent="0.25">
      <c r="A1105" s="16"/>
      <c r="B1105" s="5">
        <f>DATE(YEAR(siječanj!B1105),MONTH(siječanj!B1105)+8,DAY(siječanj!B1105))</f>
        <v>44816</v>
      </c>
      <c r="C1105" s="8">
        <v>11.4791666666667</v>
      </c>
      <c r="D1105">
        <v>0.9404004016893025</v>
      </c>
      <c r="E1105" s="6">
        <v>113.0992607458295</v>
      </c>
      <c r="F1105" s="10">
        <v>150.78276940000001</v>
      </c>
      <c r="G1105" s="10">
        <v>1.226936732</v>
      </c>
      <c r="H1105" s="10">
        <v>106.35859023614123</v>
      </c>
    </row>
    <row r="1106" spans="1:8" x14ac:dyDescent="0.25">
      <c r="A1106" s="16"/>
      <c r="B1106" s="5">
        <f>DATE(YEAR(siječanj!B1106),MONTH(siječanj!B1106)+8,DAY(siječanj!B1106))</f>
        <v>44816</v>
      </c>
      <c r="C1106" s="8">
        <v>11.4895833333333</v>
      </c>
      <c r="D1106">
        <v>0.9404004016893025</v>
      </c>
      <c r="E1106" s="6">
        <v>112.33685734101574</v>
      </c>
      <c r="F1106" s="10">
        <v>151.2734208</v>
      </c>
      <c r="G1106" s="10">
        <v>1.2073914809999999</v>
      </c>
      <c r="H1106" s="10">
        <v>105.64162576800507</v>
      </c>
    </row>
    <row r="1107" spans="1:8" x14ac:dyDescent="0.25">
      <c r="A1107" s="16"/>
      <c r="B1107" s="5">
        <f>DATE(YEAR(siječanj!B1107),MONTH(siječanj!B1107)+8,DAY(siječanj!B1107))</f>
        <v>44816</v>
      </c>
      <c r="C1107" s="8">
        <v>11.5</v>
      </c>
      <c r="D1107">
        <v>0.9404004016893025</v>
      </c>
      <c r="E1107" s="6">
        <v>111.60179272789178</v>
      </c>
      <c r="F1107" s="10">
        <v>151.48728750000001</v>
      </c>
      <c r="G1107" s="10">
        <v>1.188239974</v>
      </c>
      <c r="H1107" s="10">
        <v>104.9503707105557</v>
      </c>
    </row>
    <row r="1108" spans="1:8" x14ac:dyDescent="0.25">
      <c r="A1108" s="16"/>
      <c r="B1108" s="5">
        <f>DATE(YEAR(siječanj!B1108),MONTH(siječanj!B1108)+8,DAY(siječanj!B1108))</f>
        <v>44816</v>
      </c>
      <c r="C1108" s="8">
        <v>11.5104166666667</v>
      </c>
      <c r="D1108">
        <v>0.9404004016893025</v>
      </c>
      <c r="E1108" s="6">
        <v>111.03095446834845</v>
      </c>
      <c r="F1108" s="10">
        <v>151.36437939999999</v>
      </c>
      <c r="G1108" s="10">
        <v>1.1941276240000001</v>
      </c>
      <c r="H1108" s="10">
        <v>104.41355418198154</v>
      </c>
    </row>
    <row r="1109" spans="1:8" x14ac:dyDescent="0.25">
      <c r="A1109" s="16"/>
      <c r="B1109" s="5">
        <f>DATE(YEAR(siječanj!B1109),MONTH(siječanj!B1109)+8,DAY(siječanj!B1109))</f>
        <v>44816</v>
      </c>
      <c r="C1109" s="8">
        <v>11.5208333333333</v>
      </c>
      <c r="D1109">
        <v>0.9404004016893025</v>
      </c>
      <c r="E1109" s="6">
        <v>111.81853525616849</v>
      </c>
      <c r="F1109" s="10">
        <v>151.52639299999998</v>
      </c>
      <c r="G1109" s="10">
        <v>1.2620867019999999</v>
      </c>
      <c r="H1109" s="10">
        <v>105.15419547121029</v>
      </c>
    </row>
    <row r="1110" spans="1:8" x14ac:dyDescent="0.25">
      <c r="A1110" s="16"/>
      <c r="B1110" s="5">
        <f>DATE(YEAR(siječanj!B1110),MONTH(siječanj!B1110)+8,DAY(siječanj!B1110))</f>
        <v>44816</v>
      </c>
      <c r="C1110" s="8">
        <v>11.53125</v>
      </c>
      <c r="D1110">
        <v>0.9404004016893025</v>
      </c>
      <c r="E1110" s="6">
        <v>112.16261722171083</v>
      </c>
      <c r="F1110" s="10">
        <v>151.42876189999998</v>
      </c>
      <c r="G1110" s="10">
        <v>1.294817766</v>
      </c>
      <c r="H1110" s="10">
        <v>105.47777028982034</v>
      </c>
    </row>
    <row r="1111" spans="1:8" x14ac:dyDescent="0.25">
      <c r="A1111" s="16"/>
      <c r="B1111" s="5">
        <f>DATE(YEAR(siječanj!B1111),MONTH(siječanj!B1111)+8,DAY(siječanj!B1111))</f>
        <v>44816</v>
      </c>
      <c r="C1111" s="8">
        <v>11.5416666666667</v>
      </c>
      <c r="D1111">
        <v>0.9404004016893025</v>
      </c>
      <c r="E1111" s="6">
        <v>111.18274353824602</v>
      </c>
      <c r="F1111" s="10">
        <v>151.57073</v>
      </c>
      <c r="G1111" s="10">
        <v>1.265411705</v>
      </c>
      <c r="H1111" s="10">
        <v>104.55629668428526</v>
      </c>
    </row>
    <row r="1112" spans="1:8" x14ac:dyDescent="0.25">
      <c r="A1112" s="16"/>
      <c r="B1112" s="5">
        <f>DATE(YEAR(siječanj!B1112),MONTH(siječanj!B1112)+8,DAY(siječanj!B1112))</f>
        <v>44816</v>
      </c>
      <c r="C1112" s="8">
        <v>11.5520833333333</v>
      </c>
      <c r="D1112">
        <v>0.9404004016893025</v>
      </c>
      <c r="E1112" s="6">
        <v>110.7554508133228</v>
      </c>
      <c r="F1112" s="10">
        <v>151.60612749999999</v>
      </c>
      <c r="G1112" s="10">
        <v>1.289528008</v>
      </c>
      <c r="H1112" s="10">
        <v>104.15447043412854</v>
      </c>
    </row>
    <row r="1113" spans="1:8" x14ac:dyDescent="0.25">
      <c r="A1113" s="16"/>
      <c r="B1113" s="5">
        <f>DATE(YEAR(siječanj!B1113),MONTH(siječanj!B1113)+8,DAY(siječanj!B1113))</f>
        <v>44816</v>
      </c>
      <c r="C1113" s="8">
        <v>11.5625</v>
      </c>
      <c r="D1113">
        <v>0.9404004016893025</v>
      </c>
      <c r="E1113" s="6">
        <v>110.72274473851731</v>
      </c>
      <c r="F1113" s="10">
        <v>151.29692240000003</v>
      </c>
      <c r="G1113" s="10">
        <v>1.2926832559999999</v>
      </c>
      <c r="H1113" s="10">
        <v>104.12371362824378</v>
      </c>
    </row>
    <row r="1114" spans="1:8" x14ac:dyDescent="0.25">
      <c r="A1114" s="16"/>
      <c r="B1114" s="5">
        <f>DATE(YEAR(siječanj!B1114),MONTH(siječanj!B1114)+8,DAY(siječanj!B1114))</f>
        <v>44816</v>
      </c>
      <c r="C1114" s="8">
        <v>11.5729166666667</v>
      </c>
      <c r="D1114">
        <v>0.9404004016893025</v>
      </c>
      <c r="E1114" s="6">
        <v>111.6895070011855</v>
      </c>
      <c r="F1114" s="10">
        <v>150.90658780000001</v>
      </c>
      <c r="G1114" s="10">
        <v>1.2436397909999999</v>
      </c>
      <c r="H1114" s="10">
        <v>105.03285724839502</v>
      </c>
    </row>
    <row r="1115" spans="1:8" x14ac:dyDescent="0.25">
      <c r="A1115" s="16"/>
      <c r="B1115" s="5">
        <f>DATE(YEAR(siječanj!B1115),MONTH(siječanj!B1115)+8,DAY(siječanj!B1115))</f>
        <v>44816</v>
      </c>
      <c r="C1115" s="8">
        <v>11.5833333333333</v>
      </c>
      <c r="D1115">
        <v>0.9404004016893025</v>
      </c>
      <c r="E1115" s="6">
        <v>111.93587582028235</v>
      </c>
      <c r="F1115" s="10">
        <v>150.02081609999999</v>
      </c>
      <c r="G1115" s="10">
        <v>1.232703568</v>
      </c>
      <c r="H1115" s="10">
        <v>105.2645425848374</v>
      </c>
    </row>
    <row r="1116" spans="1:8" x14ac:dyDescent="0.25">
      <c r="A1116" s="16"/>
      <c r="B1116" s="5">
        <f>DATE(YEAR(siječanj!B1116),MONTH(siječanj!B1116)+8,DAY(siječanj!B1116))</f>
        <v>44816</v>
      </c>
      <c r="C1116" s="8">
        <v>11.59375</v>
      </c>
      <c r="D1116">
        <v>0.9404004016893025</v>
      </c>
      <c r="E1116" s="6">
        <v>113.25635951422926</v>
      </c>
      <c r="F1116" s="10">
        <v>149.58460019999998</v>
      </c>
      <c r="G1116" s="10">
        <v>1.21849349</v>
      </c>
      <c r="H1116" s="10">
        <v>106.50632598104926</v>
      </c>
    </row>
    <row r="1117" spans="1:8" x14ac:dyDescent="0.25">
      <c r="A1117" s="16"/>
      <c r="B1117" s="5">
        <f>DATE(YEAR(siječanj!B1117),MONTH(siječanj!B1117)+8,DAY(siječanj!B1117))</f>
        <v>44816</v>
      </c>
      <c r="C1117" s="8">
        <v>11.6041666666667</v>
      </c>
      <c r="D1117">
        <v>0.9404004016893025</v>
      </c>
      <c r="E1117" s="6">
        <v>114.26139072393708</v>
      </c>
      <c r="F1117" s="10">
        <v>148.80540200000002</v>
      </c>
      <c r="G1117" s="10">
        <v>1.1479131229999999</v>
      </c>
      <c r="H1117" s="10">
        <v>107.45145773436877</v>
      </c>
    </row>
    <row r="1118" spans="1:8" x14ac:dyDescent="0.25">
      <c r="A1118" s="16"/>
      <c r="B1118" s="5">
        <f>DATE(YEAR(siječanj!B1118),MONTH(siječanj!B1118)+8,DAY(siječanj!B1118))</f>
        <v>44816</v>
      </c>
      <c r="C1118" s="8">
        <v>11.6145833333333</v>
      </c>
      <c r="D1118">
        <v>0.9404004016893025</v>
      </c>
      <c r="E1118" s="6">
        <v>114.63797920381394</v>
      </c>
      <c r="F1118" s="10">
        <v>147.34569059999998</v>
      </c>
      <c r="G1118" s="10">
        <v>1.1300782140000001</v>
      </c>
      <c r="H1118" s="10">
        <v>107.80560169211654</v>
      </c>
    </row>
    <row r="1119" spans="1:8" x14ac:dyDescent="0.25">
      <c r="A1119" s="16"/>
      <c r="B1119" s="5">
        <f>DATE(YEAR(siječanj!B1119),MONTH(siječanj!B1119)+8,DAY(siječanj!B1119))</f>
        <v>44816</v>
      </c>
      <c r="C1119" s="8">
        <v>11.625</v>
      </c>
      <c r="D1119">
        <v>0.9404004016893025</v>
      </c>
      <c r="E1119" s="6">
        <v>114.91110798995079</v>
      </c>
      <c r="F1119" s="10">
        <v>144.45761719999999</v>
      </c>
      <c r="G1119" s="10">
        <v>1.166254653</v>
      </c>
      <c r="H1119" s="10">
        <v>108.06245211231254</v>
      </c>
    </row>
    <row r="1120" spans="1:8" x14ac:dyDescent="0.25">
      <c r="A1120" s="16"/>
      <c r="B1120" s="5">
        <f>DATE(YEAR(siječanj!B1120),MONTH(siječanj!B1120)+8,DAY(siječanj!B1120))</f>
        <v>44816</v>
      </c>
      <c r="C1120" s="8">
        <v>11.6354166666667</v>
      </c>
      <c r="D1120">
        <v>0.9404004016893025</v>
      </c>
      <c r="E1120" s="6">
        <v>115.2849621935234</v>
      </c>
      <c r="F1120" s="10">
        <v>142.71883099999999</v>
      </c>
      <c r="G1120" s="10">
        <v>1.159388595</v>
      </c>
      <c r="H1120" s="10">
        <v>108.41402475552546</v>
      </c>
    </row>
    <row r="1121" spans="1:8" x14ac:dyDescent="0.25">
      <c r="A1121" s="16"/>
      <c r="B1121" s="5">
        <f>DATE(YEAR(siječanj!B1121),MONTH(siječanj!B1121)+8,DAY(siječanj!B1121))</f>
        <v>44816</v>
      </c>
      <c r="C1121" s="8">
        <v>11.6458333333333</v>
      </c>
      <c r="D1121">
        <v>0.9404004016893025</v>
      </c>
      <c r="E1121" s="6">
        <v>116.00232053082679</v>
      </c>
      <c r="F1121" s="10">
        <v>141.28308029999999</v>
      </c>
      <c r="G1121" s="10">
        <v>1.153177307</v>
      </c>
      <c r="H1121" s="10">
        <v>109.08862882408074</v>
      </c>
    </row>
    <row r="1122" spans="1:8" x14ac:dyDescent="0.25">
      <c r="A1122" s="16"/>
      <c r="B1122" s="5">
        <f>DATE(YEAR(siječanj!B1122),MONTH(siječanj!B1122)+8,DAY(siječanj!B1122))</f>
        <v>44816</v>
      </c>
      <c r="C1122" s="8">
        <v>11.65625</v>
      </c>
      <c r="D1122">
        <v>0.9404004016893025</v>
      </c>
      <c r="E1122" s="6">
        <v>115.90602217876527</v>
      </c>
      <c r="F1122" s="10">
        <v>139.70468679999999</v>
      </c>
      <c r="G1122" s="10">
        <v>1.1044526290000001</v>
      </c>
      <c r="H1122" s="10">
        <v>108.99806981512006</v>
      </c>
    </row>
    <row r="1123" spans="1:8" x14ac:dyDescent="0.25">
      <c r="A1123" s="16"/>
      <c r="B1123" s="5">
        <f>DATE(YEAR(siječanj!B1123),MONTH(siječanj!B1123)+8,DAY(siječanj!B1123))</f>
        <v>44816</v>
      </c>
      <c r="C1123" s="8">
        <v>11.6666666666667</v>
      </c>
      <c r="D1123">
        <v>0.9404004016893025</v>
      </c>
      <c r="E1123" s="6">
        <v>115.13162231041335</v>
      </c>
      <c r="F1123" s="10">
        <v>137.26823210000001</v>
      </c>
      <c r="G1123" s="10">
        <v>1.1266659079999999</v>
      </c>
      <c r="H1123" s="10">
        <v>108.26982386785377</v>
      </c>
    </row>
    <row r="1124" spans="1:8" x14ac:dyDescent="0.25">
      <c r="A1124" s="16"/>
      <c r="B1124" s="5">
        <f>DATE(YEAR(siječanj!B1124),MONTH(siječanj!B1124)+8,DAY(siječanj!B1124))</f>
        <v>44816</v>
      </c>
      <c r="C1124" s="8">
        <v>11.6770833333333</v>
      </c>
      <c r="D1124">
        <v>0.9404004016893025</v>
      </c>
      <c r="E1124" s="6">
        <v>113.44758213033303</v>
      </c>
      <c r="F1124" s="10">
        <v>135.9309312</v>
      </c>
      <c r="G1124" s="10">
        <v>1.1916505159999999</v>
      </c>
      <c r="H1124" s="10">
        <v>106.68615180604532</v>
      </c>
    </row>
    <row r="1125" spans="1:8" x14ac:dyDescent="0.25">
      <c r="A1125" s="16"/>
      <c r="B1125" s="5">
        <f>DATE(YEAR(siječanj!B1125),MONTH(siječanj!B1125)+8,DAY(siječanj!B1125))</f>
        <v>44816</v>
      </c>
      <c r="C1125" s="8">
        <v>11.6875</v>
      </c>
      <c r="D1125">
        <v>0.9404004016893025</v>
      </c>
      <c r="E1125" s="6">
        <v>114.19039286681419</v>
      </c>
      <c r="F1125" s="10">
        <v>134.97785339999999</v>
      </c>
      <c r="G1125" s="10">
        <v>1.1362141029999999</v>
      </c>
      <c r="H1125" s="10">
        <v>107.38469132101133</v>
      </c>
    </row>
    <row r="1126" spans="1:8" x14ac:dyDescent="0.25">
      <c r="A1126" s="16"/>
      <c r="B1126" s="5">
        <f>DATE(YEAR(siječanj!B1126),MONTH(siječanj!B1126)+8,DAY(siječanj!B1126))</f>
        <v>44816</v>
      </c>
      <c r="C1126" s="8">
        <v>11.6979166666667</v>
      </c>
      <c r="D1126">
        <v>0.9404004016893025</v>
      </c>
      <c r="E1126" s="6">
        <v>114.21738217947016</v>
      </c>
      <c r="F1126" s="10">
        <v>134.26547160000001</v>
      </c>
      <c r="G1126" s="10">
        <v>1.1566597199999999</v>
      </c>
      <c r="H1126" s="10">
        <v>107.41007208147433</v>
      </c>
    </row>
    <row r="1127" spans="1:8" x14ac:dyDescent="0.25">
      <c r="A1127" s="16"/>
      <c r="B1127" s="5">
        <f>DATE(YEAR(siječanj!B1127),MONTH(siječanj!B1127)+8,DAY(siječanj!B1127))</f>
        <v>44816</v>
      </c>
      <c r="C1127" s="8">
        <v>11.7083333333333</v>
      </c>
      <c r="D1127">
        <v>0.9404004016893025</v>
      </c>
      <c r="E1127" s="6">
        <v>115.22933942821153</v>
      </c>
      <c r="F1127" s="10">
        <v>133.6774274</v>
      </c>
      <c r="G1127" s="10">
        <v>1.1421789149999999</v>
      </c>
      <c r="H1127" s="10">
        <v>108.36171708468311</v>
      </c>
    </row>
    <row r="1128" spans="1:8" x14ac:dyDescent="0.25">
      <c r="A1128" s="16"/>
      <c r="B1128" s="5">
        <f>DATE(YEAR(siječanj!B1128),MONTH(siječanj!B1128)+8,DAY(siječanj!B1128))</f>
        <v>44816</v>
      </c>
      <c r="C1128" s="8">
        <v>11.71875</v>
      </c>
      <c r="D1128">
        <v>0.9404004016893025</v>
      </c>
      <c r="E1128" s="6">
        <v>115.34273643913713</v>
      </c>
      <c r="F1128" s="10">
        <v>133.72534540000001</v>
      </c>
      <c r="G1128" s="10">
        <v>1.1515286950000001</v>
      </c>
      <c r="H1128" s="10">
        <v>108.4683556793079</v>
      </c>
    </row>
    <row r="1129" spans="1:8" x14ac:dyDescent="0.25">
      <c r="A1129" s="16"/>
      <c r="B1129" s="5">
        <f>DATE(YEAR(siječanj!B1129),MONTH(siječanj!B1129)+8,DAY(siječanj!B1129))</f>
        <v>44816</v>
      </c>
      <c r="C1129" s="8">
        <v>11.7291666666667</v>
      </c>
      <c r="D1129">
        <v>0.9404004016893025</v>
      </c>
      <c r="E1129" s="6">
        <v>115.91086027913948</v>
      </c>
      <c r="F1129" s="10">
        <v>133.71397820000001</v>
      </c>
      <c r="G1129" s="10">
        <v>1.2439546100000001</v>
      </c>
      <c r="H1129" s="10">
        <v>109.00261956665538</v>
      </c>
    </row>
    <row r="1130" spans="1:8" x14ac:dyDescent="0.25">
      <c r="A1130" s="16"/>
      <c r="B1130" s="5">
        <f>DATE(YEAR(siječanj!B1130),MONTH(siječanj!B1130)+8,DAY(siječanj!B1130))</f>
        <v>44816</v>
      </c>
      <c r="C1130" s="8">
        <v>11.7395833333333</v>
      </c>
      <c r="D1130">
        <v>0.9404004016893025</v>
      </c>
      <c r="E1130" s="6">
        <v>117.21565812293001</v>
      </c>
      <c r="F1130" s="10">
        <v>134.07443600000002</v>
      </c>
      <c r="G1130" s="10">
        <v>1.5160612069999999</v>
      </c>
      <c r="H1130" s="10">
        <v>110.22965198307934</v>
      </c>
    </row>
    <row r="1131" spans="1:8" x14ac:dyDescent="0.25">
      <c r="A1131" s="16"/>
      <c r="B1131" s="5">
        <f>DATE(YEAR(siječanj!B1131),MONTH(siječanj!B1131)+8,DAY(siječanj!B1131))</f>
        <v>44816</v>
      </c>
      <c r="C1131" s="8">
        <v>11.75</v>
      </c>
      <c r="D1131">
        <v>0.9404004016893025</v>
      </c>
      <c r="E1131" s="6">
        <v>120.01086490531067</v>
      </c>
      <c r="F1131" s="10">
        <v>134.3980421</v>
      </c>
      <c r="G1131" s="10">
        <v>2.4878413180000001</v>
      </c>
      <c r="H1131" s="10">
        <v>112.85826556403477</v>
      </c>
    </row>
    <row r="1132" spans="1:8" x14ac:dyDescent="0.25">
      <c r="A1132" s="16"/>
      <c r="B1132" s="5">
        <f>DATE(YEAR(siječanj!B1132),MONTH(siječanj!B1132)+8,DAY(siječanj!B1132))</f>
        <v>44816</v>
      </c>
      <c r="C1132" s="8">
        <v>11.7604166666667</v>
      </c>
      <c r="D1132">
        <v>0.9404004016893025</v>
      </c>
      <c r="E1132" s="6">
        <v>122.16591048900818</v>
      </c>
      <c r="F1132" s="10">
        <v>134.53157109999998</v>
      </c>
      <c r="G1132" s="10">
        <v>4.4102870420000002</v>
      </c>
      <c r="H1132" s="10">
        <v>114.88487129660267</v>
      </c>
    </row>
    <row r="1133" spans="1:8" x14ac:dyDescent="0.25">
      <c r="A1133" s="16"/>
      <c r="B1133" s="5">
        <f>DATE(YEAR(siječanj!B1133),MONTH(siječanj!B1133)+8,DAY(siječanj!B1133))</f>
        <v>44816</v>
      </c>
      <c r="C1133" s="8">
        <v>11.7708333333333</v>
      </c>
      <c r="D1133">
        <v>0.9404004016893025</v>
      </c>
      <c r="E1133" s="6">
        <v>123.72581214206427</v>
      </c>
      <c r="F1133" s="10">
        <v>135.02667969999999</v>
      </c>
      <c r="G1133" s="10">
        <v>9.625334187</v>
      </c>
      <c r="H1133" s="10">
        <v>116.35180343773241</v>
      </c>
    </row>
    <row r="1134" spans="1:8" x14ac:dyDescent="0.25">
      <c r="A1134" s="16"/>
      <c r="B1134" s="5">
        <f>DATE(YEAR(siječanj!B1134),MONTH(siječanj!B1134)+8,DAY(siječanj!B1134))</f>
        <v>44816</v>
      </c>
      <c r="C1134" s="8">
        <v>11.78125</v>
      </c>
      <c r="D1134">
        <v>0.9404004016893025</v>
      </c>
      <c r="E1134" s="6">
        <v>125.98445939535924</v>
      </c>
      <c r="F1134" s="10">
        <v>135.85135070000001</v>
      </c>
      <c r="G1134" s="10">
        <v>34.318776929999999</v>
      </c>
      <c r="H1134" s="10">
        <v>118.47583622200544</v>
      </c>
    </row>
    <row r="1135" spans="1:8" x14ac:dyDescent="0.25">
      <c r="A1135" s="16"/>
      <c r="B1135" s="5">
        <f>DATE(YEAR(siječanj!B1135),MONTH(siječanj!B1135)+8,DAY(siječanj!B1135))</f>
        <v>44816</v>
      </c>
      <c r="C1135" s="8">
        <v>11.7916666666667</v>
      </c>
      <c r="D1135">
        <v>0.9404004016893025</v>
      </c>
      <c r="E1135" s="6">
        <v>129.24304162006513</v>
      </c>
      <c r="F1135" s="10">
        <v>136.86682429999999</v>
      </c>
      <c r="G1135" s="10">
        <v>88.659915280000007</v>
      </c>
      <c r="H1135" s="10">
        <v>121.54020825505648</v>
      </c>
    </row>
    <row r="1136" spans="1:8" x14ac:dyDescent="0.25">
      <c r="A1136" s="16"/>
      <c r="B1136" s="5">
        <f>DATE(YEAR(siječanj!B1136),MONTH(siječanj!B1136)+8,DAY(siječanj!B1136))</f>
        <v>44816</v>
      </c>
      <c r="C1136" s="8">
        <v>11.8020833333333</v>
      </c>
      <c r="D1136">
        <v>0.9404004016893025</v>
      </c>
      <c r="E1136" s="6">
        <v>133.31870582580245</v>
      </c>
      <c r="F1136" s="10">
        <v>137.63863840000002</v>
      </c>
      <c r="G1136" s="10">
        <v>152.38579050000001</v>
      </c>
      <c r="H1136" s="10">
        <v>125.37296451128258</v>
      </c>
    </row>
    <row r="1137" spans="1:8" x14ac:dyDescent="0.25">
      <c r="A1137" s="16"/>
      <c r="B1137" s="5">
        <f>DATE(YEAR(siječanj!B1137),MONTH(siječanj!B1137)+8,DAY(siječanj!B1137))</f>
        <v>44816</v>
      </c>
      <c r="C1137" s="8">
        <v>11.8125</v>
      </c>
      <c r="D1137">
        <v>0.9404004016893025</v>
      </c>
      <c r="E1137" s="6">
        <v>138.19274793439567</v>
      </c>
      <c r="F1137" s="10">
        <v>137.66458650000001</v>
      </c>
      <c r="G1137" s="10">
        <v>217.37770130000004</v>
      </c>
      <c r="H1137" s="10">
        <v>129.95651566805421</v>
      </c>
    </row>
    <row r="1138" spans="1:8" x14ac:dyDescent="0.25">
      <c r="A1138" s="16"/>
      <c r="B1138" s="5">
        <f>DATE(YEAR(siječanj!B1138),MONTH(siječanj!B1138)+8,DAY(siječanj!B1138))</f>
        <v>44816</v>
      </c>
      <c r="C1138" s="8">
        <v>11.8229166666667</v>
      </c>
      <c r="D1138">
        <v>0.9404004016893025</v>
      </c>
      <c r="E1138" s="6">
        <v>141.8099572037496</v>
      </c>
      <c r="F1138" s="10">
        <v>136.38617170000001</v>
      </c>
      <c r="G1138" s="10">
        <v>251.93957560000001</v>
      </c>
      <c r="H1138" s="10">
        <v>133.35814071794891</v>
      </c>
    </row>
    <row r="1139" spans="1:8" x14ac:dyDescent="0.25">
      <c r="A1139" s="16"/>
      <c r="B1139" s="5">
        <f>DATE(YEAR(siječanj!B1139),MONTH(siječanj!B1139)+8,DAY(siječanj!B1139))</f>
        <v>44816</v>
      </c>
      <c r="C1139" s="8">
        <v>11.8333333333333</v>
      </c>
      <c r="D1139">
        <v>0.9404004016893025</v>
      </c>
      <c r="E1139" s="6">
        <v>147.79704436444985</v>
      </c>
      <c r="F1139" s="10">
        <v>132.09683859999998</v>
      </c>
      <c r="G1139" s="10">
        <v>260.75373160000004</v>
      </c>
      <c r="H1139" s="10">
        <v>138.98839988882031</v>
      </c>
    </row>
    <row r="1140" spans="1:8" x14ac:dyDescent="0.25">
      <c r="A1140" s="16"/>
      <c r="B1140" s="5">
        <f>DATE(YEAR(siječanj!B1140),MONTH(siječanj!B1140)+8,DAY(siječanj!B1140))</f>
        <v>44816</v>
      </c>
      <c r="C1140" s="8">
        <v>11.84375</v>
      </c>
      <c r="D1140">
        <v>0.9404004016893025</v>
      </c>
      <c r="E1140" s="6">
        <v>152.1550300448865</v>
      </c>
      <c r="F1140" s="10">
        <v>129.08810220000001</v>
      </c>
      <c r="G1140" s="10">
        <v>261.96761609999999</v>
      </c>
      <c r="H1140" s="10">
        <v>143.08665137325914</v>
      </c>
    </row>
    <row r="1141" spans="1:8" x14ac:dyDescent="0.25">
      <c r="A1141" s="16"/>
      <c r="B1141" s="5">
        <f>DATE(YEAR(siječanj!B1141),MONTH(siječanj!B1141)+8,DAY(siječanj!B1141))</f>
        <v>44816</v>
      </c>
      <c r="C1141" s="8">
        <v>11.8541666666667</v>
      </c>
      <c r="D1141">
        <v>0.9404004016893025</v>
      </c>
      <c r="E1141" s="6">
        <v>155.7608018185887</v>
      </c>
      <c r="F1141" s="10">
        <v>126.66505409999999</v>
      </c>
      <c r="G1141" s="10">
        <v>262.95517819999998</v>
      </c>
      <c r="H1141" s="10">
        <v>146.47752059764866</v>
      </c>
    </row>
    <row r="1142" spans="1:8" x14ac:dyDescent="0.25">
      <c r="A1142" s="16"/>
      <c r="B1142" s="5">
        <f>DATE(YEAR(siječanj!B1142),MONTH(siječanj!B1142)+8,DAY(siječanj!B1142))</f>
        <v>44816</v>
      </c>
      <c r="C1142" s="8">
        <v>11.8645833333333</v>
      </c>
      <c r="D1142">
        <v>0.9404004016893025</v>
      </c>
      <c r="E1142" s="6">
        <v>156.50583254120505</v>
      </c>
      <c r="F1142" s="10">
        <v>124.2481746</v>
      </c>
      <c r="G1142" s="10">
        <v>263.51562580000001</v>
      </c>
      <c r="H1142" s="10">
        <v>147.17814778846795</v>
      </c>
    </row>
    <row r="1143" spans="1:8" x14ac:dyDescent="0.25">
      <c r="A1143" s="16"/>
      <c r="B1143" s="5">
        <f>DATE(YEAR(siječanj!B1143),MONTH(siječanj!B1143)+8,DAY(siječanj!B1143))</f>
        <v>44816</v>
      </c>
      <c r="C1143" s="8">
        <v>11.875</v>
      </c>
      <c r="D1143">
        <v>0.9404004016893025</v>
      </c>
      <c r="E1143" s="6">
        <v>156.30679430307259</v>
      </c>
      <c r="F1143" s="10">
        <v>120.3914915</v>
      </c>
      <c r="G1143" s="10">
        <v>263.94584570000001</v>
      </c>
      <c r="H1143" s="10">
        <v>146.99097214937666</v>
      </c>
    </row>
    <row r="1144" spans="1:8" x14ac:dyDescent="0.25">
      <c r="A1144" s="16"/>
      <c r="B1144" s="5">
        <f>DATE(YEAR(siječanj!B1144),MONTH(siječanj!B1144)+8,DAY(siječanj!B1144))</f>
        <v>44816</v>
      </c>
      <c r="C1144" s="8">
        <v>11.8854166666667</v>
      </c>
      <c r="D1144">
        <v>0.9404004016893025</v>
      </c>
      <c r="E1144" s="6">
        <v>160.54383144550664</v>
      </c>
      <c r="F1144" s="10">
        <v>117.48705459999998</v>
      </c>
      <c r="G1144" s="10">
        <v>263.12083360000003</v>
      </c>
      <c r="H1144" s="10">
        <v>150.97548358009411</v>
      </c>
    </row>
    <row r="1145" spans="1:8" x14ac:dyDescent="0.25">
      <c r="A1145" s="16"/>
      <c r="B1145" s="5">
        <f>DATE(YEAR(siječanj!B1145),MONTH(siječanj!B1145)+8,DAY(siječanj!B1145))</f>
        <v>44816</v>
      </c>
      <c r="C1145" s="8">
        <v>11.8958333333333</v>
      </c>
      <c r="D1145">
        <v>0.9404004016893025</v>
      </c>
      <c r="E1145" s="6">
        <v>163.39297614683451</v>
      </c>
      <c r="F1145" s="10">
        <v>115.1682294</v>
      </c>
      <c r="G1145" s="10">
        <v>263.31585930000006</v>
      </c>
      <c r="H1145" s="10">
        <v>153.6548204016938</v>
      </c>
    </row>
    <row r="1146" spans="1:8" x14ac:dyDescent="0.25">
      <c r="A1146" s="16"/>
      <c r="B1146" s="5">
        <f>DATE(YEAR(siječanj!B1146),MONTH(siječanj!B1146)+8,DAY(siječanj!B1146))</f>
        <v>44816</v>
      </c>
      <c r="C1146" s="8">
        <v>11.90625</v>
      </c>
      <c r="D1146">
        <v>0.9404004016893025</v>
      </c>
      <c r="E1146" s="6">
        <v>161.50496133726926</v>
      </c>
      <c r="F1146" s="10">
        <v>112.69719259999999</v>
      </c>
      <c r="G1146" s="10">
        <v>262.28518459999998</v>
      </c>
      <c r="H1146" s="10">
        <v>151.87933051638328</v>
      </c>
    </row>
    <row r="1147" spans="1:8" x14ac:dyDescent="0.25">
      <c r="A1147" s="16"/>
      <c r="B1147" s="5">
        <f>DATE(YEAR(siječanj!B1147),MONTH(siječanj!B1147)+8,DAY(siječanj!B1147))</f>
        <v>44816</v>
      </c>
      <c r="C1147" s="8">
        <v>11.9166666666667</v>
      </c>
      <c r="D1147">
        <v>0.9404004016893025</v>
      </c>
      <c r="E1147" s="6">
        <v>157.55174187664801</v>
      </c>
      <c r="F1147" s="10">
        <v>109.3126197</v>
      </c>
      <c r="G1147" s="10">
        <v>258.86756549999996</v>
      </c>
      <c r="H1147" s="10">
        <v>148.16172134764909</v>
      </c>
    </row>
    <row r="1148" spans="1:8" x14ac:dyDescent="0.25">
      <c r="A1148" s="16"/>
      <c r="B1148" s="5">
        <f>DATE(YEAR(siječanj!B1148),MONTH(siječanj!B1148)+8,DAY(siječanj!B1148))</f>
        <v>44816</v>
      </c>
      <c r="C1148" s="8">
        <v>11.9270833333333</v>
      </c>
      <c r="D1148">
        <v>0.9404004016893025</v>
      </c>
      <c r="E1148" s="6">
        <v>150.96631980344659</v>
      </c>
      <c r="F1148" s="10">
        <v>106.55252879999999</v>
      </c>
      <c r="G1148" s="10">
        <v>256.36720279999997</v>
      </c>
      <c r="H1148" s="10">
        <v>141.96878778471688</v>
      </c>
    </row>
    <row r="1149" spans="1:8" x14ac:dyDescent="0.25">
      <c r="A1149" s="16"/>
      <c r="B1149" s="5">
        <f>DATE(YEAR(siječanj!B1149),MONTH(siječanj!B1149)+8,DAY(siječanj!B1149))</f>
        <v>44816</v>
      </c>
      <c r="C1149" s="8">
        <v>11.9375</v>
      </c>
      <c r="D1149">
        <v>0.9404004016893025</v>
      </c>
      <c r="E1149" s="6">
        <v>141.77460223672199</v>
      </c>
      <c r="F1149" s="10">
        <v>103.9160425</v>
      </c>
      <c r="G1149" s="10">
        <v>255.32610380000003</v>
      </c>
      <c r="H1149" s="10">
        <v>133.32489289275443</v>
      </c>
    </row>
    <row r="1150" spans="1:8" x14ac:dyDescent="0.25">
      <c r="A1150" s="16"/>
      <c r="B1150" s="5">
        <f>DATE(YEAR(siječanj!B1150),MONTH(siječanj!B1150)+8,DAY(siječanj!B1150))</f>
        <v>44816</v>
      </c>
      <c r="C1150" s="8">
        <v>11.9479166666667</v>
      </c>
      <c r="D1150">
        <v>0.9404004016893025</v>
      </c>
      <c r="E1150" s="6">
        <v>130.57605393880627</v>
      </c>
      <c r="F1150" s="10">
        <v>101.1718082</v>
      </c>
      <c r="G1150" s="10">
        <v>254.08900030000001</v>
      </c>
      <c r="H1150" s="10">
        <v>122.79377357505744</v>
      </c>
    </row>
    <row r="1151" spans="1:8" x14ac:dyDescent="0.25">
      <c r="A1151" s="16"/>
      <c r="B1151" s="5">
        <f>DATE(YEAR(siječanj!B1151),MONTH(siječanj!B1151)+8,DAY(siječanj!B1151))</f>
        <v>44816</v>
      </c>
      <c r="C1151" s="8">
        <v>11.9583333333333</v>
      </c>
      <c r="D1151">
        <v>0.9404004016893025</v>
      </c>
      <c r="E1151" s="6">
        <v>119.22713434389148</v>
      </c>
      <c r="F1151" s="10">
        <v>97.572710220000005</v>
      </c>
      <c r="G1151" s="10">
        <v>247.21311560000001</v>
      </c>
      <c r="H1151" s="10">
        <v>112.12124502925998</v>
      </c>
    </row>
    <row r="1152" spans="1:8" x14ac:dyDescent="0.25">
      <c r="A1152" s="16"/>
      <c r="B1152" s="5">
        <f>DATE(YEAR(siječanj!B1152),MONTH(siječanj!B1152)+8,DAY(siječanj!B1152))</f>
        <v>44816</v>
      </c>
      <c r="C1152" s="8">
        <v>11.96875</v>
      </c>
      <c r="D1152">
        <v>0.9404004016893025</v>
      </c>
      <c r="E1152" s="6">
        <v>109.12351577293856</v>
      </c>
      <c r="F1152" s="10">
        <v>94.653842560000001</v>
      </c>
      <c r="G1152" s="10">
        <v>246.06234359999996</v>
      </c>
      <c r="H1152" s="10">
        <v>102.61979806662036</v>
      </c>
    </row>
    <row r="1153" spans="1:8" x14ac:dyDescent="0.25">
      <c r="A1153" s="16"/>
      <c r="B1153" s="5">
        <f>DATE(YEAR(siječanj!B1153),MONTH(siječanj!B1153)+8,DAY(siječanj!B1153))</f>
        <v>44816</v>
      </c>
      <c r="C1153" s="8">
        <v>11.9791666666667</v>
      </c>
      <c r="D1153">
        <v>0.9404004016893025</v>
      </c>
      <c r="E1153" s="6">
        <v>99.354443949798892</v>
      </c>
      <c r="F1153" s="10">
        <v>92.213065639999996</v>
      </c>
      <c r="G1153" s="10">
        <v>243.33599580000001</v>
      </c>
      <c r="H1153" s="10">
        <v>93.432959000008168</v>
      </c>
    </row>
    <row r="1154" spans="1:8" ht="15.75" thickBot="1" x14ac:dyDescent="0.3">
      <c r="A1154" s="16"/>
      <c r="B1154" s="5">
        <f>DATE(YEAR(siječanj!B1154),MONTH(siječanj!B1154)+8,DAY(siječanj!B1154))</f>
        <v>44816</v>
      </c>
      <c r="C1154" s="8">
        <v>11.9895833333333</v>
      </c>
      <c r="D1154">
        <v>0.9404004016893025</v>
      </c>
      <c r="E1154" s="6">
        <v>91.102076384028592</v>
      </c>
      <c r="F1154" s="10">
        <v>89.979650590000006</v>
      </c>
      <c r="G1154" s="10">
        <v>242.36315479999999</v>
      </c>
      <c r="H1154" s="10">
        <v>85.672429226270012</v>
      </c>
    </row>
    <row r="1155" spans="1:8" x14ac:dyDescent="0.25">
      <c r="A1155" s="15">
        <f t="shared" ref="A1155" si="10">A1059+1</f>
        <v>256</v>
      </c>
      <c r="B1155" s="5">
        <f>DATE(YEAR(siječanj!B1155),MONTH(siječanj!B1155)+8,DAY(siječanj!B1155))</f>
        <v>44817</v>
      </c>
      <c r="C1155" s="8">
        <v>12</v>
      </c>
      <c r="D1155">
        <v>0.93931993799158897</v>
      </c>
      <c r="E1155" s="6">
        <v>82.339527013519387</v>
      </c>
      <c r="F1155" s="10">
        <v>87.821208310000003</v>
      </c>
      <c r="G1155" s="10">
        <v>234.99792059999999</v>
      </c>
      <c r="H1155" s="10">
        <v>77.343159408595795</v>
      </c>
    </row>
    <row r="1156" spans="1:8" x14ac:dyDescent="0.25">
      <c r="A1156" s="16"/>
      <c r="B1156" s="5">
        <f>DATE(YEAR(siječanj!B1156),MONTH(siječanj!B1156)+8,DAY(siječanj!B1156))</f>
        <v>44817</v>
      </c>
      <c r="C1156" s="8">
        <v>12.0104166666667</v>
      </c>
      <c r="D1156">
        <v>0.93931993799158897</v>
      </c>
      <c r="E1156" s="6">
        <v>77.43811235673887</v>
      </c>
      <c r="F1156" s="10">
        <v>86.176685300000003</v>
      </c>
      <c r="G1156" s="10">
        <v>232.93083219999997</v>
      </c>
      <c r="H1156" s="10">
        <v>72.739162897117652</v>
      </c>
    </row>
    <row r="1157" spans="1:8" x14ac:dyDescent="0.25">
      <c r="A1157" s="16"/>
      <c r="B1157" s="5">
        <f>DATE(YEAR(siječanj!B1157),MONTH(siječanj!B1157)+8,DAY(siječanj!B1157))</f>
        <v>44817</v>
      </c>
      <c r="C1157" s="8">
        <v>12.0208333333333</v>
      </c>
      <c r="D1157">
        <v>0.93931993799158897</v>
      </c>
      <c r="E1157" s="6">
        <v>72.609307926259902</v>
      </c>
      <c r="F1157" s="10">
        <v>84.820674359999998</v>
      </c>
      <c r="G1157" s="10">
        <v>232.52827659999997</v>
      </c>
      <c r="H1157" s="10">
        <v>68.203370618906646</v>
      </c>
    </row>
    <row r="1158" spans="1:8" x14ac:dyDescent="0.25">
      <c r="A1158" s="16"/>
      <c r="B1158" s="5">
        <f>DATE(YEAR(siječanj!B1158),MONTH(siječanj!B1158)+8,DAY(siječanj!B1158))</f>
        <v>44817</v>
      </c>
      <c r="C1158" s="8">
        <v>12.03125</v>
      </c>
      <c r="D1158">
        <v>0.93931993799158897</v>
      </c>
      <c r="E1158" s="6">
        <v>68.805559258422761</v>
      </c>
      <c r="F1158" s="10">
        <v>83.654677269999993</v>
      </c>
      <c r="G1158" s="10">
        <v>232.16736980000005</v>
      </c>
      <c r="H1158" s="10">
        <v>64.630433656098262</v>
      </c>
    </row>
    <row r="1159" spans="1:8" x14ac:dyDescent="0.25">
      <c r="A1159" s="16"/>
      <c r="B1159" s="5">
        <f>DATE(YEAR(siječanj!B1159),MONTH(siječanj!B1159)+8,DAY(siječanj!B1159))</f>
        <v>44817</v>
      </c>
      <c r="C1159" s="8">
        <v>12.0416666666667</v>
      </c>
      <c r="D1159">
        <v>0.93931993799158897</v>
      </c>
      <c r="E1159" s="6">
        <v>66.191027179489254</v>
      </c>
      <c r="F1159" s="10">
        <v>82.458093770000005</v>
      </c>
      <c r="G1159" s="10">
        <v>230.79508179999999</v>
      </c>
      <c r="H1159" s="10">
        <v>62.174551545837424</v>
      </c>
    </row>
    <row r="1160" spans="1:8" x14ac:dyDescent="0.25">
      <c r="A1160" s="16"/>
      <c r="B1160" s="5">
        <f>DATE(YEAR(siječanj!B1160),MONTH(siječanj!B1160)+8,DAY(siječanj!B1160))</f>
        <v>44817</v>
      </c>
      <c r="C1160" s="8">
        <v>12.0520833333333</v>
      </c>
      <c r="D1160">
        <v>0.93931993799158897</v>
      </c>
      <c r="E1160" s="6">
        <v>63.936802027377681</v>
      </c>
      <c r="F1160" s="10">
        <v>81.855974900000007</v>
      </c>
      <c r="G1160" s="10">
        <v>230.80451319999997</v>
      </c>
      <c r="H1160" s="10">
        <v>60.057112915736901</v>
      </c>
    </row>
    <row r="1161" spans="1:8" x14ac:dyDescent="0.25">
      <c r="A1161" s="16"/>
      <c r="B1161" s="5">
        <f>DATE(YEAR(siječanj!B1161),MONTH(siječanj!B1161)+8,DAY(siječanj!B1161))</f>
        <v>44817</v>
      </c>
      <c r="C1161" s="8">
        <v>12.0625</v>
      </c>
      <c r="D1161">
        <v>0.93931993799158897</v>
      </c>
      <c r="E1161" s="6">
        <v>62.281593867586118</v>
      </c>
      <c r="F1161" s="10">
        <v>81.211134569999999</v>
      </c>
      <c r="G1161" s="10">
        <v>230.79570090000001</v>
      </c>
      <c r="H1161" s="10">
        <v>58.502342889718321</v>
      </c>
    </row>
    <row r="1162" spans="1:8" x14ac:dyDescent="0.25">
      <c r="A1162" s="16"/>
      <c r="B1162" s="5">
        <f>DATE(YEAR(siječanj!B1162),MONTH(siječanj!B1162)+8,DAY(siječanj!B1162))</f>
        <v>44817</v>
      </c>
      <c r="C1162" s="8">
        <v>12.0729166666667</v>
      </c>
      <c r="D1162">
        <v>0.93931993799158897</v>
      </c>
      <c r="E1162" s="6">
        <v>60.865391639065571</v>
      </c>
      <c r="F1162" s="10">
        <v>80.672623119999997</v>
      </c>
      <c r="G1162" s="10">
        <v>230.60150849999999</v>
      </c>
      <c r="H1162" s="10">
        <v>57.172075900240849</v>
      </c>
    </row>
    <row r="1163" spans="1:8" x14ac:dyDescent="0.25">
      <c r="A1163" s="16"/>
      <c r="B1163" s="5">
        <f>DATE(YEAR(siječanj!B1163),MONTH(siječanj!B1163)+8,DAY(siječanj!B1163))</f>
        <v>44817</v>
      </c>
      <c r="C1163" s="8">
        <v>12.0833333333333</v>
      </c>
      <c r="D1163">
        <v>0.93931993799158897</v>
      </c>
      <c r="E1163" s="6">
        <v>60.570739114366738</v>
      </c>
      <c r="F1163" s="10">
        <v>80.34049499999999</v>
      </c>
      <c r="G1163" s="10">
        <v>229.91877840000001</v>
      </c>
      <c r="H1163" s="10">
        <v>56.895302909011676</v>
      </c>
    </row>
    <row r="1164" spans="1:8" x14ac:dyDescent="0.25">
      <c r="A1164" s="16"/>
      <c r="B1164" s="5">
        <f>DATE(YEAR(siječanj!B1164),MONTH(siječanj!B1164)+8,DAY(siječanj!B1164))</f>
        <v>44817</v>
      </c>
      <c r="C1164" s="8">
        <v>12.09375</v>
      </c>
      <c r="D1164">
        <v>0.93931993799158897</v>
      </c>
      <c r="E1164" s="6">
        <v>60.050877137526783</v>
      </c>
      <c r="F1164" s="10">
        <v>79.940007999999992</v>
      </c>
      <c r="G1164" s="10">
        <v>229.94958309999998</v>
      </c>
      <c r="H1164" s="10">
        <v>56.406986189162183</v>
      </c>
    </row>
    <row r="1165" spans="1:8" x14ac:dyDescent="0.25">
      <c r="A1165" s="16"/>
      <c r="B1165" s="5">
        <f>DATE(YEAR(siječanj!B1165),MONTH(siječanj!B1165)+8,DAY(siječanj!B1165))</f>
        <v>44817</v>
      </c>
      <c r="C1165" s="8">
        <v>12.1041666666667</v>
      </c>
      <c r="D1165">
        <v>0.93931993799158897</v>
      </c>
      <c r="E1165" s="6">
        <v>59.269502581071258</v>
      </c>
      <c r="F1165" s="10">
        <v>79.508144360000003</v>
      </c>
      <c r="G1165" s="10">
        <v>229.69610640000002</v>
      </c>
      <c r="H1165" s="10">
        <v>55.673025489244175</v>
      </c>
    </row>
    <row r="1166" spans="1:8" x14ac:dyDescent="0.25">
      <c r="A1166" s="16"/>
      <c r="B1166" s="5">
        <f>DATE(YEAR(siječanj!B1166),MONTH(siječanj!B1166)+8,DAY(siječanj!B1166))</f>
        <v>44817</v>
      </c>
      <c r="C1166" s="8">
        <v>12.1145833333333</v>
      </c>
      <c r="D1166">
        <v>0.93931993799158897</v>
      </c>
      <c r="E1166" s="6">
        <v>58.955668423039818</v>
      </c>
      <c r="F1166" s="10">
        <v>79.100561769999999</v>
      </c>
      <c r="G1166" s="10">
        <v>229.76535819999998</v>
      </c>
      <c r="H1166" s="10">
        <v>55.378234807382441</v>
      </c>
    </row>
    <row r="1167" spans="1:8" x14ac:dyDescent="0.25">
      <c r="A1167" s="16"/>
      <c r="B1167" s="5">
        <f>DATE(YEAR(siječanj!B1167),MONTH(siječanj!B1167)+8,DAY(siječanj!B1167))</f>
        <v>44817</v>
      </c>
      <c r="C1167" s="8">
        <v>12.125</v>
      </c>
      <c r="D1167">
        <v>0.93931993799158897</v>
      </c>
      <c r="E1167" s="6">
        <v>58.747584436393211</v>
      </c>
      <c r="F1167" s="10">
        <v>78.928588939999997</v>
      </c>
      <c r="G1167" s="10">
        <v>229.65589900000003</v>
      </c>
      <c r="H1167" s="10">
        <v>55.182777369948511</v>
      </c>
    </row>
    <row r="1168" spans="1:8" x14ac:dyDescent="0.25">
      <c r="A1168" s="16"/>
      <c r="B1168" s="5">
        <f>DATE(YEAR(siječanj!B1168),MONTH(siječanj!B1168)+8,DAY(siječanj!B1168))</f>
        <v>44817</v>
      </c>
      <c r="C1168" s="8">
        <v>12.1354166666667</v>
      </c>
      <c r="D1168">
        <v>0.93931993799158897</v>
      </c>
      <c r="E1168" s="6">
        <v>58.681767208811202</v>
      </c>
      <c r="F1168" s="10">
        <v>78.888583350000005</v>
      </c>
      <c r="G1168" s="10">
        <v>229.81582459999998</v>
      </c>
      <c r="H1168" s="10">
        <v>55.120953935817397</v>
      </c>
    </row>
    <row r="1169" spans="1:8" x14ac:dyDescent="0.25">
      <c r="A1169" s="16"/>
      <c r="B1169" s="5">
        <f>DATE(YEAR(siječanj!B1169),MONTH(siječanj!B1169)+8,DAY(siječanj!B1169))</f>
        <v>44817</v>
      </c>
      <c r="C1169" s="8">
        <v>12.1458333333333</v>
      </c>
      <c r="D1169">
        <v>0.93931993799158897</v>
      </c>
      <c r="E1169" s="6">
        <v>59.16166347818892</v>
      </c>
      <c r="F1169" s="10">
        <v>78.711535609999999</v>
      </c>
      <c r="G1169" s="10">
        <v>229.65994180000001</v>
      </c>
      <c r="H1169" s="10">
        <v>55.571730069811672</v>
      </c>
    </row>
    <row r="1170" spans="1:8" x14ac:dyDescent="0.25">
      <c r="A1170" s="16"/>
      <c r="B1170" s="5">
        <f>DATE(YEAR(siječanj!B1170),MONTH(siječanj!B1170)+8,DAY(siječanj!B1170))</f>
        <v>44817</v>
      </c>
      <c r="C1170" s="8">
        <v>12.15625</v>
      </c>
      <c r="D1170">
        <v>0.93931993799158897</v>
      </c>
      <c r="E1170" s="6">
        <v>60.370001137297145</v>
      </c>
      <c r="F1170" s="10">
        <v>78.666647960000006</v>
      </c>
      <c r="G1170" s="10">
        <v>229.82876919999998</v>
      </c>
      <c r="H1170" s="10">
        <v>56.706745724838107</v>
      </c>
    </row>
    <row r="1171" spans="1:8" x14ac:dyDescent="0.25">
      <c r="A1171" s="16"/>
      <c r="B1171" s="5">
        <f>DATE(YEAR(siječanj!B1171),MONTH(siječanj!B1171)+8,DAY(siječanj!B1171))</f>
        <v>44817</v>
      </c>
      <c r="C1171" s="8">
        <v>12.1666666666667</v>
      </c>
      <c r="D1171">
        <v>0.93931993799158897</v>
      </c>
      <c r="E1171" s="6">
        <v>62.521444704134879</v>
      </c>
      <c r="F1171" s="10">
        <v>78.882097849999994</v>
      </c>
      <c r="G1171" s="10">
        <v>231.79951940000001</v>
      </c>
      <c r="H1171" s="10">
        <v>58.727639562632532</v>
      </c>
    </row>
    <row r="1172" spans="1:8" x14ac:dyDescent="0.25">
      <c r="A1172" s="16"/>
      <c r="B1172" s="5">
        <f>DATE(YEAR(siječanj!B1172),MONTH(siječanj!B1172)+8,DAY(siječanj!B1172))</f>
        <v>44817</v>
      </c>
      <c r="C1172" s="8">
        <v>12.1770833333333</v>
      </c>
      <c r="D1172">
        <v>0.93931993799158897</v>
      </c>
      <c r="E1172" s="6">
        <v>64.7146450584831</v>
      </c>
      <c r="F1172" s="10">
        <v>79.027742250000003</v>
      </c>
      <c r="G1172" s="10">
        <v>233.00324410000002</v>
      </c>
      <c r="H1172" s="10">
        <v>60.787756383482034</v>
      </c>
    </row>
    <row r="1173" spans="1:8" x14ac:dyDescent="0.25">
      <c r="A1173" s="16"/>
      <c r="B1173" s="5">
        <f>DATE(YEAR(siječanj!B1173),MONTH(siječanj!B1173)+8,DAY(siječanj!B1173))</f>
        <v>44817</v>
      </c>
      <c r="C1173" s="8">
        <v>12.1875</v>
      </c>
      <c r="D1173">
        <v>0.93931993799158897</v>
      </c>
      <c r="E1173" s="6">
        <v>67.256011914581237</v>
      </c>
      <c r="F1173" s="10">
        <v>79.427052939999996</v>
      </c>
      <c r="G1173" s="10">
        <v>241.14635090000002</v>
      </c>
      <c r="H1173" s="10">
        <v>63.174912941166014</v>
      </c>
    </row>
    <row r="1174" spans="1:8" x14ac:dyDescent="0.25">
      <c r="A1174" s="16"/>
      <c r="B1174" s="5">
        <f>DATE(YEAR(siječanj!B1174),MONTH(siječanj!B1174)+8,DAY(siječanj!B1174))</f>
        <v>44817</v>
      </c>
      <c r="C1174" s="8">
        <v>12.1979166666667</v>
      </c>
      <c r="D1174">
        <v>0.93931993799158897</v>
      </c>
      <c r="E1174" s="6">
        <v>71.031415052830098</v>
      </c>
      <c r="F1174" s="10">
        <v>79.948481049999998</v>
      </c>
      <c r="G1174" s="10">
        <v>243.8795542</v>
      </c>
      <c r="H1174" s="10">
        <v>66.721224382879186</v>
      </c>
    </row>
    <row r="1175" spans="1:8" x14ac:dyDescent="0.25">
      <c r="A1175" s="16"/>
      <c r="B1175" s="5">
        <f>DATE(YEAR(siječanj!B1175),MONTH(siječanj!B1175)+8,DAY(siječanj!B1175))</f>
        <v>44817</v>
      </c>
      <c r="C1175" s="8">
        <v>12.2083333333333</v>
      </c>
      <c r="D1175">
        <v>0.93931993799158897</v>
      </c>
      <c r="E1175" s="6">
        <v>74.152071206925328</v>
      </c>
      <c r="F1175" s="10">
        <v>80.897117199999997</v>
      </c>
      <c r="G1175" s="10">
        <v>250.38375330000002</v>
      </c>
      <c r="H1175" s="10">
        <v>69.652518928036983</v>
      </c>
    </row>
    <row r="1176" spans="1:8" x14ac:dyDescent="0.25">
      <c r="A1176" s="16"/>
      <c r="B1176" s="5">
        <f>DATE(YEAR(siječanj!B1176),MONTH(siječanj!B1176)+8,DAY(siječanj!B1176))</f>
        <v>44817</v>
      </c>
      <c r="C1176" s="8">
        <v>12.21875</v>
      </c>
      <c r="D1176">
        <v>0.93931993799158897</v>
      </c>
      <c r="E1176" s="6">
        <v>77.630803380487507</v>
      </c>
      <c r="F1176" s="10">
        <v>82.055961569999994</v>
      </c>
      <c r="G1176" s="10">
        <v>251.30990040000003</v>
      </c>
      <c r="H1176" s="10">
        <v>72.920161417596759</v>
      </c>
    </row>
    <row r="1177" spans="1:8" x14ac:dyDescent="0.25">
      <c r="A1177" s="16"/>
      <c r="B1177" s="5">
        <f>DATE(YEAR(siječanj!B1177),MONTH(siječanj!B1177)+8,DAY(siječanj!B1177))</f>
        <v>44817</v>
      </c>
      <c r="C1177" s="8">
        <v>12.2291666666667</v>
      </c>
      <c r="D1177">
        <v>0.93931993799158897</v>
      </c>
      <c r="E1177" s="6">
        <v>81.88381528898374</v>
      </c>
      <c r="F1177" s="10">
        <v>84.156122749999994</v>
      </c>
      <c r="G1177" s="10">
        <v>250.48923760000002</v>
      </c>
      <c r="H1177" s="10">
        <v>76.915100299762926</v>
      </c>
    </row>
    <row r="1178" spans="1:8" x14ac:dyDescent="0.25">
      <c r="A1178" s="16"/>
      <c r="B1178" s="5">
        <f>DATE(YEAR(siječanj!B1178),MONTH(siječanj!B1178)+8,DAY(siječanj!B1178))</f>
        <v>44817</v>
      </c>
      <c r="C1178" s="8">
        <v>12.2395833333333</v>
      </c>
      <c r="D1178">
        <v>0.93931993799158897</v>
      </c>
      <c r="E1178" s="6">
        <v>86.508494178576825</v>
      </c>
      <c r="F1178" s="10">
        <v>87.074192010000004</v>
      </c>
      <c r="G1178" s="10">
        <v>248.95050719999998</v>
      </c>
      <c r="H1178" s="10">
        <v>81.259153387566514</v>
      </c>
    </row>
    <row r="1179" spans="1:8" x14ac:dyDescent="0.25">
      <c r="A1179" s="16"/>
      <c r="B1179" s="5">
        <f>DATE(YEAR(siječanj!B1179),MONTH(siječanj!B1179)+8,DAY(siječanj!B1179))</f>
        <v>44817</v>
      </c>
      <c r="C1179" s="8">
        <v>12.25</v>
      </c>
      <c r="D1179">
        <v>0.93931993799158897</v>
      </c>
      <c r="E1179" s="6">
        <v>88.925509047445445</v>
      </c>
      <c r="F1179" s="10">
        <v>91.321917549999995</v>
      </c>
      <c r="G1179" s="10">
        <v>233.47192100000001</v>
      </c>
      <c r="H1179" s="10">
        <v>83.529503644316932</v>
      </c>
    </row>
    <row r="1180" spans="1:8" x14ac:dyDescent="0.25">
      <c r="A1180" s="16"/>
      <c r="B1180" s="5">
        <f>DATE(YEAR(siječanj!B1180),MONTH(siječanj!B1180)+8,DAY(siječanj!B1180))</f>
        <v>44817</v>
      </c>
      <c r="C1180" s="8">
        <v>12.2604166666667</v>
      </c>
      <c r="D1180">
        <v>0.93931993799158897</v>
      </c>
      <c r="E1180" s="6">
        <v>89.871217184003356</v>
      </c>
      <c r="F1180" s="10">
        <v>93.998448010000004</v>
      </c>
      <c r="G1180" s="10">
        <v>169.98905359999998</v>
      </c>
      <c r="H1180" s="10">
        <v>84.417826152506663</v>
      </c>
    </row>
    <row r="1181" spans="1:8" x14ac:dyDescent="0.25">
      <c r="A1181" s="16"/>
      <c r="B1181" s="5">
        <f>DATE(YEAR(siječanj!B1181),MONTH(siječanj!B1181)+8,DAY(siječanj!B1181))</f>
        <v>44817</v>
      </c>
      <c r="C1181" s="8">
        <v>12.2708333333333</v>
      </c>
      <c r="D1181">
        <v>0.93931993799158897</v>
      </c>
      <c r="E1181" s="6">
        <v>93.031156965742014</v>
      </c>
      <c r="F1181" s="10">
        <v>97.514225409999995</v>
      </c>
      <c r="G1181" s="10">
        <v>85.399459820000004</v>
      </c>
      <c r="H1181" s="10">
        <v>87.386020592346568</v>
      </c>
    </row>
    <row r="1182" spans="1:8" x14ac:dyDescent="0.25">
      <c r="A1182" s="16"/>
      <c r="B1182" s="5">
        <f>DATE(YEAR(siječanj!B1182),MONTH(siječanj!B1182)+8,DAY(siječanj!B1182))</f>
        <v>44817</v>
      </c>
      <c r="C1182" s="8">
        <v>12.28125</v>
      </c>
      <c r="D1182">
        <v>0.93931993799158897</v>
      </c>
      <c r="E1182" s="6">
        <v>93.832489554974543</v>
      </c>
      <c r="F1182" s="10">
        <v>103.4476964</v>
      </c>
      <c r="G1182" s="10">
        <v>25.626622210000001</v>
      </c>
      <c r="H1182" s="10">
        <v>88.138728270375111</v>
      </c>
    </row>
    <row r="1183" spans="1:8" x14ac:dyDescent="0.25">
      <c r="A1183" s="16"/>
      <c r="B1183" s="5">
        <f>DATE(YEAR(siječanj!B1183),MONTH(siječanj!B1183)+8,DAY(siječanj!B1183))</f>
        <v>44817</v>
      </c>
      <c r="C1183" s="8">
        <v>12.2916666666667</v>
      </c>
      <c r="D1183">
        <v>0.93931993799158897</v>
      </c>
      <c r="E1183" s="6">
        <v>93.590703676843731</v>
      </c>
      <c r="F1183" s="10">
        <v>111.53163300000001</v>
      </c>
      <c r="G1183" s="10">
        <v>8.2170258329999992</v>
      </c>
      <c r="H1183" s="10">
        <v>87.911613974322037</v>
      </c>
    </row>
    <row r="1184" spans="1:8" x14ac:dyDescent="0.25">
      <c r="A1184" s="16"/>
      <c r="B1184" s="5">
        <f>DATE(YEAR(siječanj!B1184),MONTH(siječanj!B1184)+8,DAY(siječanj!B1184))</f>
        <v>44817</v>
      </c>
      <c r="C1184" s="8">
        <v>12.3020833333333</v>
      </c>
      <c r="D1184">
        <v>0.93931993799158897</v>
      </c>
      <c r="E1184" s="6">
        <v>93.205513247112137</v>
      </c>
      <c r="F1184" s="10">
        <v>115.20918519999999</v>
      </c>
      <c r="G1184" s="10">
        <v>3.4698993519999997</v>
      </c>
      <c r="H1184" s="10">
        <v>87.5497969237516</v>
      </c>
    </row>
    <row r="1185" spans="1:8" x14ac:dyDescent="0.25">
      <c r="A1185" s="16"/>
      <c r="B1185" s="5">
        <f>DATE(YEAR(siječanj!B1185),MONTH(siječanj!B1185)+8,DAY(siječanj!B1185))</f>
        <v>44817</v>
      </c>
      <c r="C1185" s="8">
        <v>12.3125</v>
      </c>
      <c r="D1185">
        <v>0.93931993799158897</v>
      </c>
      <c r="E1185" s="6">
        <v>94.097392676920904</v>
      </c>
      <c r="F1185" s="10">
        <v>119.26351880000001</v>
      </c>
      <c r="G1185" s="10">
        <v>2.0756683580000002</v>
      </c>
      <c r="H1185" s="10">
        <v>88.387557054455542</v>
      </c>
    </row>
    <row r="1186" spans="1:8" x14ac:dyDescent="0.25">
      <c r="A1186" s="16"/>
      <c r="B1186" s="5">
        <f>DATE(YEAR(siječanj!B1186),MONTH(siječanj!B1186)+8,DAY(siječanj!B1186))</f>
        <v>44817</v>
      </c>
      <c r="C1186" s="8">
        <v>12.3229166666667</v>
      </c>
      <c r="D1186">
        <v>0.93931993799158897</v>
      </c>
      <c r="E1186" s="6">
        <v>95.798028146916053</v>
      </c>
      <c r="F1186" s="10">
        <v>124.52917190000001</v>
      </c>
      <c r="G1186" s="10">
        <v>1.5612483559999999</v>
      </c>
      <c r="H1186" s="10">
        <v>89.984997858677687</v>
      </c>
    </row>
    <row r="1187" spans="1:8" x14ac:dyDescent="0.25">
      <c r="A1187" s="16"/>
      <c r="B1187" s="5">
        <f>DATE(YEAR(siječanj!B1187),MONTH(siječanj!B1187)+8,DAY(siječanj!B1187))</f>
        <v>44817</v>
      </c>
      <c r="C1187" s="8">
        <v>12.3333333333333</v>
      </c>
      <c r="D1187">
        <v>0.93931993799158897</v>
      </c>
      <c r="E1187" s="6">
        <v>96.64710930198008</v>
      </c>
      <c r="F1187" s="10">
        <v>132.24169979999999</v>
      </c>
      <c r="G1187" s="10">
        <v>1.260600349</v>
      </c>
      <c r="H1187" s="10">
        <v>90.782556716602244</v>
      </c>
    </row>
    <row r="1188" spans="1:8" x14ac:dyDescent="0.25">
      <c r="A1188" s="16"/>
      <c r="B1188" s="5">
        <f>DATE(YEAR(siječanj!B1188),MONTH(siječanj!B1188)+8,DAY(siječanj!B1188))</f>
        <v>44817</v>
      </c>
      <c r="C1188" s="8">
        <v>12.34375</v>
      </c>
      <c r="D1188">
        <v>0.93931993799158897</v>
      </c>
      <c r="E1188" s="6">
        <v>98.350810656226301</v>
      </c>
      <c r="F1188" s="10">
        <v>136.075199</v>
      </c>
      <c r="G1188" s="10">
        <v>1.2473016590000001</v>
      </c>
      <c r="H1188" s="10">
        <v>92.382877367028996</v>
      </c>
    </row>
    <row r="1189" spans="1:8" x14ac:dyDescent="0.25">
      <c r="A1189" s="16"/>
      <c r="B1189" s="5">
        <f>DATE(YEAR(siječanj!B1189),MONTH(siječanj!B1189)+8,DAY(siječanj!B1189))</f>
        <v>44817</v>
      </c>
      <c r="C1189" s="8">
        <v>12.3541666666667</v>
      </c>
      <c r="D1189">
        <v>0.93931993799158897</v>
      </c>
      <c r="E1189" s="6">
        <v>99.106239372936443</v>
      </c>
      <c r="F1189" s="10">
        <v>138.58480169999999</v>
      </c>
      <c r="G1189" s="10">
        <v>1.195454362</v>
      </c>
      <c r="H1189" s="10">
        <v>93.092466622366231</v>
      </c>
    </row>
    <row r="1190" spans="1:8" x14ac:dyDescent="0.25">
      <c r="A1190" s="16"/>
      <c r="B1190" s="5">
        <f>DATE(YEAR(siječanj!B1190),MONTH(siječanj!B1190)+8,DAY(siječanj!B1190))</f>
        <v>44817</v>
      </c>
      <c r="C1190" s="8">
        <v>12.3645833333333</v>
      </c>
      <c r="D1190">
        <v>0.93931993799158897</v>
      </c>
      <c r="E1190" s="6">
        <v>100.79746174429667</v>
      </c>
      <c r="F1190" s="10">
        <v>141.19615949999999</v>
      </c>
      <c r="G1190" s="10">
        <v>1.1942806240000001</v>
      </c>
      <c r="H1190" s="10">
        <v>94.681065515362306</v>
      </c>
    </row>
    <row r="1191" spans="1:8" x14ac:dyDescent="0.25">
      <c r="A1191" s="16"/>
      <c r="B1191" s="5">
        <f>DATE(YEAR(siječanj!B1191),MONTH(siječanj!B1191)+8,DAY(siječanj!B1191))</f>
        <v>44817</v>
      </c>
      <c r="C1191" s="8">
        <v>12.375</v>
      </c>
      <c r="D1191">
        <v>0.93931993799158897</v>
      </c>
      <c r="E1191" s="6">
        <v>102.3471947488749</v>
      </c>
      <c r="F1191" s="10">
        <v>144.20410959999998</v>
      </c>
      <c r="G1191" s="10">
        <v>1.1743707299999999</v>
      </c>
      <c r="H1191" s="10">
        <v>96.136760625126243</v>
      </c>
    </row>
    <row r="1192" spans="1:8" x14ac:dyDescent="0.25">
      <c r="A1192" s="16"/>
      <c r="B1192" s="5">
        <f>DATE(YEAR(siječanj!B1192),MONTH(siječanj!B1192)+8,DAY(siječanj!B1192))</f>
        <v>44817</v>
      </c>
      <c r="C1192" s="8">
        <v>12.3854166666667</v>
      </c>
      <c r="D1192">
        <v>0.93931993799158897</v>
      </c>
      <c r="E1192" s="6">
        <v>104.17108114857544</v>
      </c>
      <c r="F1192" s="10">
        <v>145.96832359999999</v>
      </c>
      <c r="G1192" s="10">
        <v>1.205701862</v>
      </c>
      <c r="H1192" s="10">
        <v>97.849973484996667</v>
      </c>
    </row>
    <row r="1193" spans="1:8" x14ac:dyDescent="0.25">
      <c r="A1193" s="16"/>
      <c r="B1193" s="5">
        <f>DATE(YEAR(siječanj!B1193),MONTH(siječanj!B1193)+8,DAY(siječanj!B1193))</f>
        <v>44817</v>
      </c>
      <c r="C1193" s="8">
        <v>12.3958333333333</v>
      </c>
      <c r="D1193">
        <v>0.93931993799158897</v>
      </c>
      <c r="E1193" s="6">
        <v>104.84185750489029</v>
      </c>
      <c r="F1193" s="10">
        <v>146.90374609999998</v>
      </c>
      <c r="G1193" s="10">
        <v>1.1986431200000001</v>
      </c>
      <c r="H1193" s="10">
        <v>98.480047090416548</v>
      </c>
    </row>
    <row r="1194" spans="1:8" x14ac:dyDescent="0.25">
      <c r="A1194" s="16"/>
      <c r="B1194" s="5">
        <f>DATE(YEAR(siječanj!B1194),MONTH(siječanj!B1194)+8,DAY(siječanj!B1194))</f>
        <v>44817</v>
      </c>
      <c r="C1194" s="8">
        <v>12.40625</v>
      </c>
      <c r="D1194">
        <v>0.93931993799158897</v>
      </c>
      <c r="E1194" s="6">
        <v>105.56112209146897</v>
      </c>
      <c r="F1194" s="10">
        <v>147.58478550000001</v>
      </c>
      <c r="G1194" s="10">
        <v>1.1390668770000001</v>
      </c>
      <c r="H1194" s="10">
        <v>99.155666657281188</v>
      </c>
    </row>
    <row r="1195" spans="1:8" x14ac:dyDescent="0.25">
      <c r="A1195" s="16"/>
      <c r="B1195" s="5">
        <f>DATE(YEAR(siječanj!B1195),MONTH(siječanj!B1195)+8,DAY(siječanj!B1195))</f>
        <v>44817</v>
      </c>
      <c r="C1195" s="8">
        <v>12.4166666666667</v>
      </c>
      <c r="D1195">
        <v>0.93931993799158897</v>
      </c>
      <c r="E1195" s="6">
        <v>106.71981287817572</v>
      </c>
      <c r="F1195" s="10">
        <v>147.8988305</v>
      </c>
      <c r="G1195" s="10">
        <v>1.128279246</v>
      </c>
      <c r="H1195" s="10">
        <v>100.244048015202</v>
      </c>
    </row>
    <row r="1196" spans="1:8" x14ac:dyDescent="0.25">
      <c r="A1196" s="16"/>
      <c r="B1196" s="5">
        <f>DATE(YEAR(siječanj!B1196),MONTH(siječanj!B1196)+8,DAY(siječanj!B1196))</f>
        <v>44817</v>
      </c>
      <c r="C1196" s="8">
        <v>12.4270833333333</v>
      </c>
      <c r="D1196">
        <v>0.93931993799158897</v>
      </c>
      <c r="E1196" s="6">
        <v>107.14646422964485</v>
      </c>
      <c r="F1196" s="10">
        <v>148.13758810000002</v>
      </c>
      <c r="G1196" s="10">
        <v>1.160400514</v>
      </c>
      <c r="H1196" s="10">
        <v>100.64481013620801</v>
      </c>
    </row>
    <row r="1197" spans="1:8" x14ac:dyDescent="0.25">
      <c r="A1197" s="16"/>
      <c r="B1197" s="5">
        <f>DATE(YEAR(siječanj!B1197),MONTH(siječanj!B1197)+8,DAY(siječanj!B1197))</f>
        <v>44817</v>
      </c>
      <c r="C1197" s="8">
        <v>12.4375</v>
      </c>
      <c r="D1197">
        <v>0.93931993799158897</v>
      </c>
      <c r="E1197" s="6">
        <v>109.16537978697077</v>
      </c>
      <c r="F1197" s="10">
        <v>148.43397999999999</v>
      </c>
      <c r="G1197" s="10">
        <v>1.2243524800000001</v>
      </c>
      <c r="H1197" s="10">
        <v>102.54121777232565</v>
      </c>
    </row>
    <row r="1198" spans="1:8" x14ac:dyDescent="0.25">
      <c r="A1198" s="16"/>
      <c r="B1198" s="5">
        <f>DATE(YEAR(siječanj!B1198),MONTH(siječanj!B1198)+8,DAY(siječanj!B1198))</f>
        <v>44817</v>
      </c>
      <c r="C1198" s="8">
        <v>12.4479166666667</v>
      </c>
      <c r="D1198">
        <v>0.93931993799158897</v>
      </c>
      <c r="E1198" s="6">
        <v>110.06068351560792</v>
      </c>
      <c r="F1198" s="10">
        <v>149.0262396</v>
      </c>
      <c r="G1198" s="10">
        <v>1.22825377</v>
      </c>
      <c r="H1198" s="10">
        <v>103.38219441519273</v>
      </c>
    </row>
    <row r="1199" spans="1:8" x14ac:dyDescent="0.25">
      <c r="A1199" s="16"/>
      <c r="B1199" s="5">
        <f>DATE(YEAR(siječanj!B1199),MONTH(siječanj!B1199)+8,DAY(siječanj!B1199))</f>
        <v>44817</v>
      </c>
      <c r="C1199" s="8">
        <v>12.4583333333333</v>
      </c>
      <c r="D1199">
        <v>0.93931993799158897</v>
      </c>
      <c r="E1199" s="6">
        <v>111.28011018417224</v>
      </c>
      <c r="F1199" s="10">
        <v>149.71739330000003</v>
      </c>
      <c r="G1199" s="10">
        <v>1.2216042040000001</v>
      </c>
      <c r="H1199" s="10">
        <v>104.52762619789387</v>
      </c>
    </row>
    <row r="1200" spans="1:8" x14ac:dyDescent="0.25">
      <c r="A1200" s="16"/>
      <c r="B1200" s="5">
        <f>DATE(YEAR(siječanj!B1200),MONTH(siječanj!B1200)+8,DAY(siječanj!B1200))</f>
        <v>44817</v>
      </c>
      <c r="C1200" s="8">
        <v>12.46875</v>
      </c>
      <c r="D1200">
        <v>0.93931993799158897</v>
      </c>
      <c r="E1200" s="6">
        <v>112.89530100891703</v>
      </c>
      <c r="F1200" s="10">
        <v>150.39688960000001</v>
      </c>
      <c r="G1200" s="10">
        <v>1.2123725920000001</v>
      </c>
      <c r="H1200" s="10">
        <v>106.04480714323772</v>
      </c>
    </row>
    <row r="1201" spans="1:8" x14ac:dyDescent="0.25">
      <c r="A1201" s="16"/>
      <c r="B1201" s="5">
        <f>DATE(YEAR(siječanj!B1201),MONTH(siječanj!B1201)+8,DAY(siječanj!B1201))</f>
        <v>44817</v>
      </c>
      <c r="C1201" s="8">
        <v>12.4791666666667</v>
      </c>
      <c r="D1201">
        <v>0.93931993799158897</v>
      </c>
      <c r="E1201" s="6">
        <v>113.0992607458295</v>
      </c>
      <c r="F1201" s="10">
        <v>150.78276940000001</v>
      </c>
      <c r="G1201" s="10">
        <v>1.226936732</v>
      </c>
      <c r="H1201" s="10">
        <v>106.23639059066711</v>
      </c>
    </row>
    <row r="1202" spans="1:8" x14ac:dyDescent="0.25">
      <c r="A1202" s="16"/>
      <c r="B1202" s="5">
        <f>DATE(YEAR(siječanj!B1202),MONTH(siječanj!B1202)+8,DAY(siječanj!B1202))</f>
        <v>44817</v>
      </c>
      <c r="C1202" s="8">
        <v>12.4895833333333</v>
      </c>
      <c r="D1202">
        <v>0.93931993799158897</v>
      </c>
      <c r="E1202" s="6">
        <v>112.33685734101574</v>
      </c>
      <c r="F1202" s="10">
        <v>151.2734208</v>
      </c>
      <c r="G1202" s="10">
        <v>1.2073914809999999</v>
      </c>
      <c r="H1202" s="10">
        <v>105.52024987173289</v>
      </c>
    </row>
    <row r="1203" spans="1:8" x14ac:dyDescent="0.25">
      <c r="A1203" s="16"/>
      <c r="B1203" s="5">
        <f>DATE(YEAR(siječanj!B1203),MONTH(siječanj!B1203)+8,DAY(siječanj!B1203))</f>
        <v>44817</v>
      </c>
      <c r="C1203" s="8">
        <v>12.5</v>
      </c>
      <c r="D1203">
        <v>0.93931993799158897</v>
      </c>
      <c r="E1203" s="6">
        <v>111.60179272789178</v>
      </c>
      <c r="F1203" s="10">
        <v>151.48728750000001</v>
      </c>
      <c r="G1203" s="10">
        <v>1.188239974</v>
      </c>
      <c r="H1203" s="10">
        <v>104.82978902491347</v>
      </c>
    </row>
    <row r="1204" spans="1:8" x14ac:dyDescent="0.25">
      <c r="A1204" s="16"/>
      <c r="B1204" s="5">
        <f>DATE(YEAR(siječanj!B1204),MONTH(siječanj!B1204)+8,DAY(siječanj!B1204))</f>
        <v>44817</v>
      </c>
      <c r="C1204" s="8">
        <v>12.5104166666667</v>
      </c>
      <c r="D1204">
        <v>0.93931993799158897</v>
      </c>
      <c r="E1204" s="6">
        <v>111.03095446834845</v>
      </c>
      <c r="F1204" s="10">
        <v>151.36437939999999</v>
      </c>
      <c r="G1204" s="10">
        <v>1.1941276240000001</v>
      </c>
      <c r="H1204" s="10">
        <v>104.29358926635601</v>
      </c>
    </row>
    <row r="1205" spans="1:8" x14ac:dyDescent="0.25">
      <c r="A1205" s="16"/>
      <c r="B1205" s="5">
        <f>DATE(YEAR(siječanj!B1205),MONTH(siječanj!B1205)+8,DAY(siječanj!B1205))</f>
        <v>44817</v>
      </c>
      <c r="C1205" s="8">
        <v>12.5208333333333</v>
      </c>
      <c r="D1205">
        <v>0.93931993799158897</v>
      </c>
      <c r="E1205" s="6">
        <v>111.81853525616849</v>
      </c>
      <c r="F1205" s="10">
        <v>151.52639299999998</v>
      </c>
      <c r="G1205" s="10">
        <v>1.2620867019999999</v>
      </c>
      <c r="H1205" s="10">
        <v>105.03337960313449</v>
      </c>
    </row>
    <row r="1206" spans="1:8" x14ac:dyDescent="0.25">
      <c r="A1206" s="16"/>
      <c r="B1206" s="5">
        <f>DATE(YEAR(siječanj!B1206),MONTH(siječanj!B1206)+8,DAY(siječanj!B1206))</f>
        <v>44817</v>
      </c>
      <c r="C1206" s="8">
        <v>12.53125</v>
      </c>
      <c r="D1206">
        <v>0.93931993799158897</v>
      </c>
      <c r="E1206" s="6">
        <v>112.16261722171083</v>
      </c>
      <c r="F1206" s="10">
        <v>151.42876189999998</v>
      </c>
      <c r="G1206" s="10">
        <v>1.294817766</v>
      </c>
      <c r="H1206" s="10">
        <v>105.35658265367175</v>
      </c>
    </row>
    <row r="1207" spans="1:8" x14ac:dyDescent="0.25">
      <c r="A1207" s="16"/>
      <c r="B1207" s="5">
        <f>DATE(YEAR(siječanj!B1207),MONTH(siječanj!B1207)+8,DAY(siječanj!B1207))</f>
        <v>44817</v>
      </c>
      <c r="C1207" s="8">
        <v>12.5416666666667</v>
      </c>
      <c r="D1207">
        <v>0.93931993799158897</v>
      </c>
      <c r="E1207" s="6">
        <v>111.18274353824602</v>
      </c>
      <c r="F1207" s="10">
        <v>151.57073</v>
      </c>
      <c r="G1207" s="10">
        <v>1.265411705</v>
      </c>
      <c r="H1207" s="10">
        <v>104.43616776607999</v>
      </c>
    </row>
    <row r="1208" spans="1:8" x14ac:dyDescent="0.25">
      <c r="A1208" s="16"/>
      <c r="B1208" s="5">
        <f>DATE(YEAR(siječanj!B1208),MONTH(siječanj!B1208)+8,DAY(siječanj!B1208))</f>
        <v>44817</v>
      </c>
      <c r="C1208" s="8">
        <v>12.5520833333333</v>
      </c>
      <c r="D1208">
        <v>0.93931993799158897</v>
      </c>
      <c r="E1208" s="6">
        <v>110.7554508133228</v>
      </c>
      <c r="F1208" s="10">
        <v>151.60612749999999</v>
      </c>
      <c r="G1208" s="10">
        <v>1.289528008</v>
      </c>
      <c r="H1208" s="10">
        <v>104.03480319020085</v>
      </c>
    </row>
    <row r="1209" spans="1:8" x14ac:dyDescent="0.25">
      <c r="A1209" s="16"/>
      <c r="B1209" s="5">
        <f>DATE(YEAR(siječanj!B1209),MONTH(siječanj!B1209)+8,DAY(siječanj!B1209))</f>
        <v>44817</v>
      </c>
      <c r="C1209" s="8">
        <v>12.5625</v>
      </c>
      <c r="D1209">
        <v>0.93931993799158897</v>
      </c>
      <c r="E1209" s="6">
        <v>110.72274473851731</v>
      </c>
      <c r="F1209" s="10">
        <v>151.29692240000003</v>
      </c>
      <c r="G1209" s="10">
        <v>1.2926832559999999</v>
      </c>
      <c r="H1209" s="10">
        <v>104.00408172204261</v>
      </c>
    </row>
    <row r="1210" spans="1:8" x14ac:dyDescent="0.25">
      <c r="A1210" s="16"/>
      <c r="B1210" s="5">
        <f>DATE(YEAR(siječanj!B1210),MONTH(siječanj!B1210)+8,DAY(siječanj!B1210))</f>
        <v>44817</v>
      </c>
      <c r="C1210" s="8">
        <v>12.5729166666667</v>
      </c>
      <c r="D1210">
        <v>0.93931993799158897</v>
      </c>
      <c r="E1210" s="6">
        <v>111.6895070011855</v>
      </c>
      <c r="F1210" s="10">
        <v>150.90658780000001</v>
      </c>
      <c r="G1210" s="10">
        <v>1.2436397909999999</v>
      </c>
      <c r="H1210" s="10">
        <v>104.91218079066471</v>
      </c>
    </row>
    <row r="1211" spans="1:8" x14ac:dyDescent="0.25">
      <c r="A1211" s="16"/>
      <c r="B1211" s="5">
        <f>DATE(YEAR(siječanj!B1211),MONTH(siječanj!B1211)+8,DAY(siječanj!B1211))</f>
        <v>44817</v>
      </c>
      <c r="C1211" s="8">
        <v>12.5833333333333</v>
      </c>
      <c r="D1211">
        <v>0.93931993799158897</v>
      </c>
      <c r="E1211" s="6">
        <v>111.93587582028235</v>
      </c>
      <c r="F1211" s="10">
        <v>150.02081609999999</v>
      </c>
      <c r="G1211" s="10">
        <v>1.232703568</v>
      </c>
      <c r="H1211" s="10">
        <v>105.14359993454183</v>
      </c>
    </row>
    <row r="1212" spans="1:8" x14ac:dyDescent="0.25">
      <c r="A1212" s="16"/>
      <c r="B1212" s="5">
        <f>DATE(YEAR(siječanj!B1212),MONTH(siječanj!B1212)+8,DAY(siječanj!B1212))</f>
        <v>44817</v>
      </c>
      <c r="C1212" s="8">
        <v>12.59375</v>
      </c>
      <c r="D1212">
        <v>0.93931993799158897</v>
      </c>
      <c r="E1212" s="6">
        <v>113.25635951422926</v>
      </c>
      <c r="F1212" s="10">
        <v>149.58460019999998</v>
      </c>
      <c r="G1212" s="10">
        <v>1.21849349</v>
      </c>
      <c r="H1212" s="10">
        <v>106.38395659605894</v>
      </c>
    </row>
    <row r="1213" spans="1:8" x14ac:dyDescent="0.25">
      <c r="A1213" s="16"/>
      <c r="B1213" s="5">
        <f>DATE(YEAR(siječanj!B1213),MONTH(siječanj!B1213)+8,DAY(siječanj!B1213))</f>
        <v>44817</v>
      </c>
      <c r="C1213" s="8">
        <v>12.6041666666667</v>
      </c>
      <c r="D1213">
        <v>0.93931993799158897</v>
      </c>
      <c r="E1213" s="6">
        <v>114.26139072393708</v>
      </c>
      <c r="F1213" s="10">
        <v>148.80540200000002</v>
      </c>
      <c r="G1213" s="10">
        <v>1.1479131229999999</v>
      </c>
      <c r="H1213" s="10">
        <v>107.3280024496413</v>
      </c>
    </row>
    <row r="1214" spans="1:8" x14ac:dyDescent="0.25">
      <c r="A1214" s="16"/>
      <c r="B1214" s="5">
        <f>DATE(YEAR(siječanj!B1214),MONTH(siječanj!B1214)+8,DAY(siječanj!B1214))</f>
        <v>44817</v>
      </c>
      <c r="C1214" s="8">
        <v>12.6145833333333</v>
      </c>
      <c r="D1214">
        <v>0.93931993799158897</v>
      </c>
      <c r="E1214" s="6">
        <v>114.63797920381394</v>
      </c>
      <c r="F1214" s="10">
        <v>147.34569059999998</v>
      </c>
      <c r="G1214" s="10">
        <v>1.1300782140000001</v>
      </c>
      <c r="H1214" s="10">
        <v>107.68173951720757</v>
      </c>
    </row>
    <row r="1215" spans="1:8" x14ac:dyDescent="0.25">
      <c r="A1215" s="16"/>
      <c r="B1215" s="5">
        <f>DATE(YEAR(siječanj!B1215),MONTH(siječanj!B1215)+8,DAY(siječanj!B1215))</f>
        <v>44817</v>
      </c>
      <c r="C1215" s="8">
        <v>12.625</v>
      </c>
      <c r="D1215">
        <v>0.93931993799158897</v>
      </c>
      <c r="E1215" s="6">
        <v>114.91110798995079</v>
      </c>
      <c r="F1215" s="10">
        <v>144.45761719999999</v>
      </c>
      <c r="G1215" s="10">
        <v>1.166254653</v>
      </c>
      <c r="H1215" s="10">
        <v>107.93829483166536</v>
      </c>
    </row>
    <row r="1216" spans="1:8" x14ac:dyDescent="0.25">
      <c r="A1216" s="16"/>
      <c r="B1216" s="5">
        <f>DATE(YEAR(siječanj!B1216),MONTH(siječanj!B1216)+8,DAY(siječanj!B1216))</f>
        <v>44817</v>
      </c>
      <c r="C1216" s="8">
        <v>12.6354166666667</v>
      </c>
      <c r="D1216">
        <v>0.93931993799158897</v>
      </c>
      <c r="E1216" s="6">
        <v>115.2849621935234</v>
      </c>
      <c r="F1216" s="10">
        <v>142.71883099999999</v>
      </c>
      <c r="G1216" s="10">
        <v>1.159388595</v>
      </c>
      <c r="H1216" s="10">
        <v>108.28946353898307</v>
      </c>
    </row>
    <row r="1217" spans="1:8" x14ac:dyDescent="0.25">
      <c r="A1217" s="16"/>
      <c r="B1217" s="5">
        <f>DATE(YEAR(siječanj!B1217),MONTH(siječanj!B1217)+8,DAY(siječanj!B1217))</f>
        <v>44817</v>
      </c>
      <c r="C1217" s="8">
        <v>12.6458333333333</v>
      </c>
      <c r="D1217">
        <v>0.93931993799158897</v>
      </c>
      <c r="E1217" s="6">
        <v>116.00232053082679</v>
      </c>
      <c r="F1217" s="10">
        <v>141.28308029999999</v>
      </c>
      <c r="G1217" s="10">
        <v>1.153177307</v>
      </c>
      <c r="H1217" s="10">
        <v>108.96329252789666</v>
      </c>
    </row>
    <row r="1218" spans="1:8" x14ac:dyDescent="0.25">
      <c r="A1218" s="16"/>
      <c r="B1218" s="5">
        <f>DATE(YEAR(siječanj!B1218),MONTH(siječanj!B1218)+8,DAY(siječanj!B1218))</f>
        <v>44817</v>
      </c>
      <c r="C1218" s="8">
        <v>12.65625</v>
      </c>
      <c r="D1218">
        <v>0.93931993799158897</v>
      </c>
      <c r="E1218" s="6">
        <v>115.90602217876527</v>
      </c>
      <c r="F1218" s="10">
        <v>139.70468679999999</v>
      </c>
      <c r="G1218" s="10">
        <v>1.1044526290000001</v>
      </c>
      <c r="H1218" s="10">
        <v>108.87283756580953</v>
      </c>
    </row>
    <row r="1219" spans="1:8" x14ac:dyDescent="0.25">
      <c r="A1219" s="16"/>
      <c r="B1219" s="5">
        <f>DATE(YEAR(siječanj!B1219),MONTH(siječanj!B1219)+8,DAY(siječanj!B1219))</f>
        <v>44817</v>
      </c>
      <c r="C1219" s="8">
        <v>12.6666666666667</v>
      </c>
      <c r="D1219">
        <v>0.93931993799158897</v>
      </c>
      <c r="E1219" s="6">
        <v>115.13162231041335</v>
      </c>
      <c r="F1219" s="10">
        <v>137.26823210000001</v>
      </c>
      <c r="G1219" s="10">
        <v>1.1266659079999999</v>
      </c>
      <c r="H1219" s="10">
        <v>108.14542832948851</v>
      </c>
    </row>
    <row r="1220" spans="1:8" x14ac:dyDescent="0.25">
      <c r="A1220" s="16"/>
      <c r="B1220" s="5">
        <f>DATE(YEAR(siječanj!B1220),MONTH(siječanj!B1220)+8,DAY(siječanj!B1220))</f>
        <v>44817</v>
      </c>
      <c r="C1220" s="8">
        <v>12.6770833333333</v>
      </c>
      <c r="D1220">
        <v>0.93931993799158897</v>
      </c>
      <c r="E1220" s="6">
        <v>113.44758213033303</v>
      </c>
      <c r="F1220" s="10">
        <v>135.9309312</v>
      </c>
      <c r="G1220" s="10">
        <v>1.1916505159999999</v>
      </c>
      <c r="H1220" s="10">
        <v>106.56357581196012</v>
      </c>
    </row>
    <row r="1221" spans="1:8" x14ac:dyDescent="0.25">
      <c r="A1221" s="16"/>
      <c r="B1221" s="5">
        <f>DATE(YEAR(siječanj!B1221),MONTH(siječanj!B1221)+8,DAY(siječanj!B1221))</f>
        <v>44817</v>
      </c>
      <c r="C1221" s="8">
        <v>12.6875</v>
      </c>
      <c r="D1221">
        <v>0.93931993799158897</v>
      </c>
      <c r="E1221" s="6">
        <v>114.19039286681419</v>
      </c>
      <c r="F1221" s="10">
        <v>134.97785339999999</v>
      </c>
      <c r="G1221" s="10">
        <v>1.1362141029999999</v>
      </c>
      <c r="H1221" s="10">
        <v>107.26131274689109</v>
      </c>
    </row>
    <row r="1222" spans="1:8" x14ac:dyDescent="0.25">
      <c r="A1222" s="16"/>
      <c r="B1222" s="5">
        <f>DATE(YEAR(siječanj!B1222),MONTH(siječanj!B1222)+8,DAY(siječanj!B1222))</f>
        <v>44817</v>
      </c>
      <c r="C1222" s="8">
        <v>12.6979166666667</v>
      </c>
      <c r="D1222">
        <v>0.93931993799158897</v>
      </c>
      <c r="E1222" s="6">
        <v>114.21738217947016</v>
      </c>
      <c r="F1222" s="10">
        <v>134.26547160000001</v>
      </c>
      <c r="G1222" s="10">
        <v>1.1566597199999999</v>
      </c>
      <c r="H1222" s="10">
        <v>107.28666434638153</v>
      </c>
    </row>
    <row r="1223" spans="1:8" x14ac:dyDescent="0.25">
      <c r="A1223" s="16"/>
      <c r="B1223" s="5">
        <f>DATE(YEAR(siječanj!B1223),MONTH(siječanj!B1223)+8,DAY(siječanj!B1223))</f>
        <v>44817</v>
      </c>
      <c r="C1223" s="8">
        <v>12.7083333333333</v>
      </c>
      <c r="D1223">
        <v>0.93931993799158897</v>
      </c>
      <c r="E1223" s="6">
        <v>115.22933942821153</v>
      </c>
      <c r="F1223" s="10">
        <v>133.6774274</v>
      </c>
      <c r="G1223" s="10">
        <v>1.1421789149999999</v>
      </c>
      <c r="H1223" s="10">
        <v>108.23721596651941</v>
      </c>
    </row>
    <row r="1224" spans="1:8" x14ac:dyDescent="0.25">
      <c r="A1224" s="16"/>
      <c r="B1224" s="5">
        <f>DATE(YEAR(siječanj!B1224),MONTH(siječanj!B1224)+8,DAY(siječanj!B1224))</f>
        <v>44817</v>
      </c>
      <c r="C1224" s="8">
        <v>12.71875</v>
      </c>
      <c r="D1224">
        <v>0.93931993799158897</v>
      </c>
      <c r="E1224" s="6">
        <v>115.34273643913713</v>
      </c>
      <c r="F1224" s="10">
        <v>133.72534540000001</v>
      </c>
      <c r="G1224" s="10">
        <v>1.1515286950000001</v>
      </c>
      <c r="H1224" s="10">
        <v>108.34373203979048</v>
      </c>
    </row>
    <row r="1225" spans="1:8" x14ac:dyDescent="0.25">
      <c r="A1225" s="16"/>
      <c r="B1225" s="5">
        <f>DATE(YEAR(siječanj!B1225),MONTH(siječanj!B1225)+8,DAY(siječanj!B1225))</f>
        <v>44817</v>
      </c>
      <c r="C1225" s="8">
        <v>12.7291666666667</v>
      </c>
      <c r="D1225">
        <v>0.93931993799158897</v>
      </c>
      <c r="E1225" s="6">
        <v>115.91086027913948</v>
      </c>
      <c r="F1225" s="10">
        <v>133.71397820000001</v>
      </c>
      <c r="G1225" s="10">
        <v>1.2439546100000001</v>
      </c>
      <c r="H1225" s="10">
        <v>108.87738208995303</v>
      </c>
    </row>
    <row r="1226" spans="1:8" x14ac:dyDescent="0.25">
      <c r="A1226" s="16"/>
      <c r="B1226" s="5">
        <f>DATE(YEAR(siječanj!B1226),MONTH(siječanj!B1226)+8,DAY(siječanj!B1226))</f>
        <v>44817</v>
      </c>
      <c r="C1226" s="8">
        <v>12.7395833333333</v>
      </c>
      <c r="D1226">
        <v>0.93931993799158897</v>
      </c>
      <c r="E1226" s="6">
        <v>117.21565812293001</v>
      </c>
      <c r="F1226" s="10">
        <v>134.07443600000002</v>
      </c>
      <c r="G1226" s="10">
        <v>1.5160612069999999</v>
      </c>
      <c r="H1226" s="10">
        <v>110.1030047196739</v>
      </c>
    </row>
    <row r="1227" spans="1:8" x14ac:dyDescent="0.25">
      <c r="A1227" s="16"/>
      <c r="B1227" s="5">
        <f>DATE(YEAR(siječanj!B1227),MONTH(siječanj!B1227)+8,DAY(siječanj!B1227))</f>
        <v>44817</v>
      </c>
      <c r="C1227" s="8">
        <v>12.75</v>
      </c>
      <c r="D1227">
        <v>0.93931993799158897</v>
      </c>
      <c r="E1227" s="6">
        <v>120.01086490531067</v>
      </c>
      <c r="F1227" s="10">
        <v>134.3980421</v>
      </c>
      <c r="G1227" s="10">
        <v>2.4878413180000001</v>
      </c>
      <c r="H1227" s="10">
        <v>112.72859818117338</v>
      </c>
    </row>
    <row r="1228" spans="1:8" x14ac:dyDescent="0.25">
      <c r="A1228" s="16"/>
      <c r="B1228" s="5">
        <f>DATE(YEAR(siječanj!B1228),MONTH(siječanj!B1228)+8,DAY(siječanj!B1228))</f>
        <v>44817</v>
      </c>
      <c r="C1228" s="8">
        <v>12.7604166666667</v>
      </c>
      <c r="D1228">
        <v>0.93931993799158897</v>
      </c>
      <c r="E1228" s="6">
        <v>122.16591048900818</v>
      </c>
      <c r="F1228" s="10">
        <v>134.53157109999998</v>
      </c>
      <c r="G1228" s="10">
        <v>4.4102870420000002</v>
      </c>
      <c r="H1228" s="10">
        <v>114.75287546522118</v>
      </c>
    </row>
    <row r="1229" spans="1:8" x14ac:dyDescent="0.25">
      <c r="A1229" s="16"/>
      <c r="B1229" s="5">
        <f>DATE(YEAR(siječanj!B1229),MONTH(siječanj!B1229)+8,DAY(siječanj!B1229))</f>
        <v>44817</v>
      </c>
      <c r="C1229" s="8">
        <v>12.7708333333333</v>
      </c>
      <c r="D1229">
        <v>0.93931993799158897</v>
      </c>
      <c r="E1229" s="6">
        <v>123.72581214206427</v>
      </c>
      <c r="F1229" s="10">
        <v>135.02667969999999</v>
      </c>
      <c r="G1229" s="10">
        <v>9.625334187</v>
      </c>
      <c r="H1229" s="10">
        <v>116.21812218924279</v>
      </c>
    </row>
    <row r="1230" spans="1:8" x14ac:dyDescent="0.25">
      <c r="A1230" s="16"/>
      <c r="B1230" s="5">
        <f>DATE(YEAR(siječanj!B1230),MONTH(siječanj!B1230)+8,DAY(siječanj!B1230))</f>
        <v>44817</v>
      </c>
      <c r="C1230" s="8">
        <v>12.78125</v>
      </c>
      <c r="D1230">
        <v>0.93931993799158897</v>
      </c>
      <c r="E1230" s="6">
        <v>125.98445939535924</v>
      </c>
      <c r="F1230" s="10">
        <v>135.85135070000001</v>
      </c>
      <c r="G1230" s="10">
        <v>34.318776929999999</v>
      </c>
      <c r="H1230" s="10">
        <v>118.3397145871527</v>
      </c>
    </row>
    <row r="1231" spans="1:8" x14ac:dyDescent="0.25">
      <c r="A1231" s="16"/>
      <c r="B1231" s="5">
        <f>DATE(YEAR(siječanj!B1231),MONTH(siječanj!B1231)+8,DAY(siječanj!B1231))</f>
        <v>44817</v>
      </c>
      <c r="C1231" s="8">
        <v>12.7916666666667</v>
      </c>
      <c r="D1231">
        <v>0.93931993799158897</v>
      </c>
      <c r="E1231" s="6">
        <v>129.24304162006513</v>
      </c>
      <c r="F1231" s="10">
        <v>136.86682429999999</v>
      </c>
      <c r="G1231" s="10">
        <v>88.659915280000007</v>
      </c>
      <c r="H1231" s="10">
        <v>121.40056584040393</v>
      </c>
    </row>
    <row r="1232" spans="1:8" x14ac:dyDescent="0.25">
      <c r="A1232" s="16"/>
      <c r="B1232" s="5">
        <f>DATE(YEAR(siječanj!B1232),MONTH(siječanj!B1232)+8,DAY(siječanj!B1232))</f>
        <v>44817</v>
      </c>
      <c r="C1232" s="8">
        <v>12.8020833333333</v>
      </c>
      <c r="D1232">
        <v>0.93931993799158897</v>
      </c>
      <c r="E1232" s="6">
        <v>133.31870582580245</v>
      </c>
      <c r="F1232" s="10">
        <v>137.63863840000002</v>
      </c>
      <c r="G1232" s="10">
        <v>152.38579050000001</v>
      </c>
      <c r="H1232" s="10">
        <v>125.22891848941165</v>
      </c>
    </row>
    <row r="1233" spans="1:8" x14ac:dyDescent="0.25">
      <c r="A1233" s="16"/>
      <c r="B1233" s="5">
        <f>DATE(YEAR(siječanj!B1233),MONTH(siječanj!B1233)+8,DAY(siječanj!B1233))</f>
        <v>44817</v>
      </c>
      <c r="C1233" s="8">
        <v>12.8125</v>
      </c>
      <c r="D1233">
        <v>0.93931993799158897</v>
      </c>
      <c r="E1233" s="6">
        <v>138.19274793439567</v>
      </c>
      <c r="F1233" s="10">
        <v>137.66458650000001</v>
      </c>
      <c r="G1233" s="10">
        <v>217.37770130000004</v>
      </c>
      <c r="H1233" s="10">
        <v>129.80720342062384</v>
      </c>
    </row>
    <row r="1234" spans="1:8" x14ac:dyDescent="0.25">
      <c r="A1234" s="16"/>
      <c r="B1234" s="5">
        <f>DATE(YEAR(siječanj!B1234),MONTH(siječanj!B1234)+8,DAY(siječanj!B1234))</f>
        <v>44817</v>
      </c>
      <c r="C1234" s="8">
        <v>12.8229166666667</v>
      </c>
      <c r="D1234">
        <v>0.93931993799158897</v>
      </c>
      <c r="E1234" s="6">
        <v>141.8099572037496</v>
      </c>
      <c r="F1234" s="10">
        <v>136.38617170000001</v>
      </c>
      <c r="G1234" s="10">
        <v>251.93957560000001</v>
      </c>
      <c r="H1234" s="10">
        <v>133.20492020721596</v>
      </c>
    </row>
    <row r="1235" spans="1:8" x14ac:dyDescent="0.25">
      <c r="A1235" s="16"/>
      <c r="B1235" s="5">
        <f>DATE(YEAR(siječanj!B1235),MONTH(siječanj!B1235)+8,DAY(siječanj!B1235))</f>
        <v>44817</v>
      </c>
      <c r="C1235" s="8">
        <v>12.8333333333333</v>
      </c>
      <c r="D1235">
        <v>0.93931993799158897</v>
      </c>
      <c r="E1235" s="6">
        <v>147.79704436444985</v>
      </c>
      <c r="F1235" s="10">
        <v>132.09683859999998</v>
      </c>
      <c r="G1235" s="10">
        <v>260.75373160000004</v>
      </c>
      <c r="H1235" s="10">
        <v>138.82871054775515</v>
      </c>
    </row>
    <row r="1236" spans="1:8" x14ac:dyDescent="0.25">
      <c r="A1236" s="16"/>
      <c r="B1236" s="5">
        <f>DATE(YEAR(siječanj!B1236),MONTH(siječanj!B1236)+8,DAY(siječanj!B1236))</f>
        <v>44817</v>
      </c>
      <c r="C1236" s="8">
        <v>12.84375</v>
      </c>
      <c r="D1236">
        <v>0.93931993799158897</v>
      </c>
      <c r="E1236" s="6">
        <v>152.1550300448865</v>
      </c>
      <c r="F1236" s="10">
        <v>129.08810220000001</v>
      </c>
      <c r="G1236" s="10">
        <v>261.96761609999999</v>
      </c>
      <c r="H1236" s="10">
        <v>142.92225338687115</v>
      </c>
    </row>
    <row r="1237" spans="1:8" x14ac:dyDescent="0.25">
      <c r="A1237" s="16"/>
      <c r="B1237" s="5">
        <f>DATE(YEAR(siječanj!B1237),MONTH(siječanj!B1237)+8,DAY(siječanj!B1237))</f>
        <v>44817</v>
      </c>
      <c r="C1237" s="8">
        <v>12.8541666666667</v>
      </c>
      <c r="D1237">
        <v>0.93931993799158897</v>
      </c>
      <c r="E1237" s="6">
        <v>155.7608018185887</v>
      </c>
      <c r="F1237" s="10">
        <v>126.66505409999999</v>
      </c>
      <c r="G1237" s="10">
        <v>262.95517819999998</v>
      </c>
      <c r="H1237" s="10">
        <v>146.30922670575691</v>
      </c>
    </row>
    <row r="1238" spans="1:8" x14ac:dyDescent="0.25">
      <c r="A1238" s="16"/>
      <c r="B1238" s="5">
        <f>DATE(YEAR(siječanj!B1238),MONTH(siječanj!B1238)+8,DAY(siječanj!B1238))</f>
        <v>44817</v>
      </c>
      <c r="C1238" s="8">
        <v>12.8645833333333</v>
      </c>
      <c r="D1238">
        <v>0.93931993799158897</v>
      </c>
      <c r="E1238" s="6">
        <v>156.50583254120505</v>
      </c>
      <c r="F1238" s="10">
        <v>124.2481746</v>
      </c>
      <c r="G1238" s="10">
        <v>263.51562580000001</v>
      </c>
      <c r="H1238" s="10">
        <v>147.00904891792675</v>
      </c>
    </row>
    <row r="1239" spans="1:8" x14ac:dyDescent="0.25">
      <c r="A1239" s="16"/>
      <c r="B1239" s="5">
        <f>DATE(YEAR(siječanj!B1239),MONTH(siječanj!B1239)+8,DAY(siječanj!B1239))</f>
        <v>44817</v>
      </c>
      <c r="C1239" s="8">
        <v>12.875</v>
      </c>
      <c r="D1239">
        <v>0.93931993799158897</v>
      </c>
      <c r="E1239" s="6">
        <v>156.30679430307259</v>
      </c>
      <c r="F1239" s="10">
        <v>120.3914915</v>
      </c>
      <c r="G1239" s="10">
        <v>263.94584570000001</v>
      </c>
      <c r="H1239" s="10">
        <v>146.8220883324262</v>
      </c>
    </row>
    <row r="1240" spans="1:8" x14ac:dyDescent="0.25">
      <c r="A1240" s="16"/>
      <c r="B1240" s="5">
        <f>DATE(YEAR(siječanj!B1240),MONTH(siječanj!B1240)+8,DAY(siječanj!B1240))</f>
        <v>44817</v>
      </c>
      <c r="C1240" s="8">
        <v>12.8854166666667</v>
      </c>
      <c r="D1240">
        <v>0.93931993799158897</v>
      </c>
      <c r="E1240" s="6">
        <v>160.54383144550664</v>
      </c>
      <c r="F1240" s="10">
        <v>117.48705459999998</v>
      </c>
      <c r="G1240" s="10">
        <v>263.12083360000003</v>
      </c>
      <c r="H1240" s="10">
        <v>150.8020217983254</v>
      </c>
    </row>
    <row r="1241" spans="1:8" x14ac:dyDescent="0.25">
      <c r="A1241" s="16"/>
      <c r="B1241" s="5">
        <f>DATE(YEAR(siječanj!B1241),MONTH(siječanj!B1241)+8,DAY(siječanj!B1241))</f>
        <v>44817</v>
      </c>
      <c r="C1241" s="8">
        <v>12.8958333333333</v>
      </c>
      <c r="D1241">
        <v>0.93931993799158897</v>
      </c>
      <c r="E1241" s="6">
        <v>163.39297614683451</v>
      </c>
      <c r="F1241" s="10">
        <v>115.1682294</v>
      </c>
      <c r="G1241" s="10">
        <v>263.31585930000006</v>
      </c>
      <c r="H1241" s="10">
        <v>153.47828022250576</v>
      </c>
    </row>
    <row r="1242" spans="1:8" x14ac:dyDescent="0.25">
      <c r="A1242" s="16"/>
      <c r="B1242" s="5">
        <f>DATE(YEAR(siječanj!B1242),MONTH(siječanj!B1242)+8,DAY(siječanj!B1242))</f>
        <v>44817</v>
      </c>
      <c r="C1242" s="8">
        <v>12.90625</v>
      </c>
      <c r="D1242">
        <v>0.93931993799158897</v>
      </c>
      <c r="E1242" s="6">
        <v>161.50496133726926</v>
      </c>
      <c r="F1242" s="10">
        <v>112.69719259999999</v>
      </c>
      <c r="G1242" s="10">
        <v>262.28518459999998</v>
      </c>
      <c r="H1242" s="10">
        <v>151.70483026865773</v>
      </c>
    </row>
    <row r="1243" spans="1:8" x14ac:dyDescent="0.25">
      <c r="A1243" s="16"/>
      <c r="B1243" s="5">
        <f>DATE(YEAR(siječanj!B1243),MONTH(siječanj!B1243)+8,DAY(siječanj!B1243))</f>
        <v>44817</v>
      </c>
      <c r="C1243" s="8">
        <v>12.9166666666667</v>
      </c>
      <c r="D1243">
        <v>0.93931993799158897</v>
      </c>
      <c r="E1243" s="6">
        <v>157.55174187664801</v>
      </c>
      <c r="F1243" s="10">
        <v>109.3126197</v>
      </c>
      <c r="G1243" s="10">
        <v>258.86756549999996</v>
      </c>
      <c r="H1243" s="10">
        <v>147.99149241003983</v>
      </c>
    </row>
    <row r="1244" spans="1:8" x14ac:dyDescent="0.25">
      <c r="A1244" s="16"/>
      <c r="B1244" s="5">
        <f>DATE(YEAR(siječanj!B1244),MONTH(siječanj!B1244)+8,DAY(siječanj!B1244))</f>
        <v>44817</v>
      </c>
      <c r="C1244" s="8">
        <v>12.9270833333333</v>
      </c>
      <c r="D1244">
        <v>0.93931993799158897</v>
      </c>
      <c r="E1244" s="6">
        <v>150.96631980344659</v>
      </c>
      <c r="F1244" s="10">
        <v>106.55252879999999</v>
      </c>
      <c r="G1244" s="10">
        <v>256.36720279999997</v>
      </c>
      <c r="H1244" s="10">
        <v>141.80567415659183</v>
      </c>
    </row>
    <row r="1245" spans="1:8" x14ac:dyDescent="0.25">
      <c r="A1245" s="16"/>
      <c r="B1245" s="5">
        <f>DATE(YEAR(siječanj!B1245),MONTH(siječanj!B1245)+8,DAY(siječanj!B1245))</f>
        <v>44817</v>
      </c>
      <c r="C1245" s="8">
        <v>12.9375</v>
      </c>
      <c r="D1245">
        <v>0.93931993799158897</v>
      </c>
      <c r="E1245" s="6">
        <v>141.77460223672199</v>
      </c>
      <c r="F1245" s="10">
        <v>103.9160425</v>
      </c>
      <c r="G1245" s="10">
        <v>255.32610380000003</v>
      </c>
      <c r="H1245" s="10">
        <v>133.17171058177988</v>
      </c>
    </row>
    <row r="1246" spans="1:8" x14ac:dyDescent="0.25">
      <c r="A1246" s="16"/>
      <c r="B1246" s="5">
        <f>DATE(YEAR(siječanj!B1246),MONTH(siječanj!B1246)+8,DAY(siječanj!B1246))</f>
        <v>44817</v>
      </c>
      <c r="C1246" s="8">
        <v>12.9479166666667</v>
      </c>
      <c r="D1246">
        <v>0.93931993799158897</v>
      </c>
      <c r="E1246" s="6">
        <v>130.57605393880627</v>
      </c>
      <c r="F1246" s="10">
        <v>101.1718082</v>
      </c>
      <c r="G1246" s="10">
        <v>254.08900030000001</v>
      </c>
      <c r="H1246" s="10">
        <v>122.65269088898589</v>
      </c>
    </row>
    <row r="1247" spans="1:8" x14ac:dyDescent="0.25">
      <c r="A1247" s="16"/>
      <c r="B1247" s="5">
        <f>DATE(YEAR(siječanj!B1247),MONTH(siječanj!B1247)+8,DAY(siječanj!B1247))</f>
        <v>44817</v>
      </c>
      <c r="C1247" s="8">
        <v>12.9583333333333</v>
      </c>
      <c r="D1247">
        <v>0.93931993799158897</v>
      </c>
      <c r="E1247" s="6">
        <v>119.22713434389148</v>
      </c>
      <c r="F1247" s="10">
        <v>97.572710220000005</v>
      </c>
      <c r="G1247" s="10">
        <v>247.21311560000001</v>
      </c>
      <c r="H1247" s="10">
        <v>111.99242443881899</v>
      </c>
    </row>
    <row r="1248" spans="1:8" x14ac:dyDescent="0.25">
      <c r="A1248" s="16"/>
      <c r="B1248" s="5">
        <f>DATE(YEAR(siječanj!B1248),MONTH(siječanj!B1248)+8,DAY(siječanj!B1248))</f>
        <v>44817</v>
      </c>
      <c r="C1248" s="8">
        <v>12.96875</v>
      </c>
      <c r="D1248">
        <v>0.93931993799158897</v>
      </c>
      <c r="E1248" s="6">
        <v>109.12351577293856</v>
      </c>
      <c r="F1248" s="10">
        <v>94.653842560000001</v>
      </c>
      <c r="G1248" s="10">
        <v>246.06234359999996</v>
      </c>
      <c r="H1248" s="10">
        <v>102.50189406926083</v>
      </c>
    </row>
    <row r="1249" spans="1:8" x14ac:dyDescent="0.25">
      <c r="A1249" s="16"/>
      <c r="B1249" s="5">
        <f>DATE(YEAR(siječanj!B1249),MONTH(siječanj!B1249)+8,DAY(siječanj!B1249))</f>
        <v>44817</v>
      </c>
      <c r="C1249" s="8">
        <v>12.9791666666667</v>
      </c>
      <c r="D1249">
        <v>0.93931993799158897</v>
      </c>
      <c r="E1249" s="6">
        <v>99.354443949798892</v>
      </c>
      <c r="F1249" s="10">
        <v>92.213065639999996</v>
      </c>
      <c r="G1249" s="10">
        <v>243.33599580000001</v>
      </c>
      <c r="H1249" s="10">
        <v>93.325610130113901</v>
      </c>
    </row>
    <row r="1250" spans="1:8" ht="15.75" thickBot="1" x14ac:dyDescent="0.3">
      <c r="A1250" s="16"/>
      <c r="B1250" s="5">
        <f>DATE(YEAR(siječanj!B1250),MONTH(siječanj!B1250)+8,DAY(siječanj!B1250))</f>
        <v>44817</v>
      </c>
      <c r="C1250" s="8">
        <v>12.9895833333333</v>
      </c>
      <c r="D1250">
        <v>0.93931993799158897</v>
      </c>
      <c r="E1250" s="6">
        <v>91.102076384028592</v>
      </c>
      <c r="F1250" s="10">
        <v>89.979650590000006</v>
      </c>
      <c r="G1250" s="10">
        <v>242.36315479999999</v>
      </c>
      <c r="H1250" s="10">
        <v>85.573996739950744</v>
      </c>
    </row>
    <row r="1251" spans="1:8" x14ac:dyDescent="0.25">
      <c r="A1251" s="15">
        <f t="shared" ref="A1251" si="11">A1155+1</f>
        <v>257</v>
      </c>
      <c r="B1251" s="5">
        <f>DATE(YEAR(siječanj!B1251),MONTH(siječanj!B1251)+8,DAY(siječanj!B1251))</f>
        <v>44818</v>
      </c>
      <c r="C1251" s="8">
        <v>13</v>
      </c>
      <c r="D1251">
        <v>0.93822404429791195</v>
      </c>
      <c r="E1251" s="6">
        <v>82.339527013519387</v>
      </c>
      <c r="F1251" s="10">
        <v>87.821208310000003</v>
      </c>
      <c r="G1251" s="10">
        <v>234.99792059999999</v>
      </c>
      <c r="H1251" s="10">
        <v>77.252924040201336</v>
      </c>
    </row>
    <row r="1252" spans="1:8" x14ac:dyDescent="0.25">
      <c r="A1252" s="16"/>
      <c r="B1252" s="5">
        <f>DATE(YEAR(siječanj!B1252),MONTH(siječanj!B1252)+8,DAY(siječanj!B1252))</f>
        <v>44818</v>
      </c>
      <c r="C1252" s="8">
        <v>13.0104166666667</v>
      </c>
      <c r="D1252">
        <v>0.93822404429791195</v>
      </c>
      <c r="E1252" s="6">
        <v>77.43811235673887</v>
      </c>
      <c r="F1252" s="10">
        <v>86.176685300000003</v>
      </c>
      <c r="G1252" s="10">
        <v>232.93083219999997</v>
      </c>
      <c r="H1252" s="10">
        <v>72.654298958135655</v>
      </c>
    </row>
    <row r="1253" spans="1:8" x14ac:dyDescent="0.25">
      <c r="A1253" s="16"/>
      <c r="B1253" s="5">
        <f>DATE(YEAR(siječanj!B1253),MONTH(siječanj!B1253)+8,DAY(siječanj!B1253))</f>
        <v>44818</v>
      </c>
      <c r="C1253" s="8">
        <v>13.0208333333333</v>
      </c>
      <c r="D1253">
        <v>0.93822404429791195</v>
      </c>
      <c r="E1253" s="6">
        <v>72.609307926259902</v>
      </c>
      <c r="F1253" s="10">
        <v>84.820674359999998</v>
      </c>
      <c r="G1253" s="10">
        <v>232.52827659999997</v>
      </c>
      <c r="H1253" s="10">
        <v>68.123798536248003</v>
      </c>
    </row>
    <row r="1254" spans="1:8" x14ac:dyDescent="0.25">
      <c r="A1254" s="16"/>
      <c r="B1254" s="5">
        <f>DATE(YEAR(siječanj!B1254),MONTH(siječanj!B1254)+8,DAY(siječanj!B1254))</f>
        <v>44818</v>
      </c>
      <c r="C1254" s="8">
        <v>13.03125</v>
      </c>
      <c r="D1254">
        <v>0.93822404429791195</v>
      </c>
      <c r="E1254" s="6">
        <v>68.805559258422761</v>
      </c>
      <c r="F1254" s="10">
        <v>83.654677269999993</v>
      </c>
      <c r="G1254" s="10">
        <v>232.16736980000005</v>
      </c>
      <c r="H1254" s="10">
        <v>64.555030077617047</v>
      </c>
    </row>
    <row r="1255" spans="1:8" x14ac:dyDescent="0.25">
      <c r="A1255" s="16"/>
      <c r="B1255" s="5">
        <f>DATE(YEAR(siječanj!B1255),MONTH(siječanj!B1255)+8,DAY(siječanj!B1255))</f>
        <v>44818</v>
      </c>
      <c r="C1255" s="8">
        <v>13.0416666666667</v>
      </c>
      <c r="D1255">
        <v>0.93822404429791195</v>
      </c>
      <c r="E1255" s="6">
        <v>66.191027179489254</v>
      </c>
      <c r="F1255" s="10">
        <v>82.458093770000005</v>
      </c>
      <c r="G1255" s="10">
        <v>230.79508179999999</v>
      </c>
      <c r="H1255" s="10">
        <v>62.102013216573418</v>
      </c>
    </row>
    <row r="1256" spans="1:8" x14ac:dyDescent="0.25">
      <c r="A1256" s="16"/>
      <c r="B1256" s="5">
        <f>DATE(YEAR(siječanj!B1256),MONTH(siječanj!B1256)+8,DAY(siječanj!B1256))</f>
        <v>44818</v>
      </c>
      <c r="C1256" s="8">
        <v>13.0520833333333</v>
      </c>
      <c r="D1256">
        <v>0.93822404429791195</v>
      </c>
      <c r="E1256" s="6">
        <v>63.936802027377681</v>
      </c>
      <c r="F1256" s="10">
        <v>81.855974900000007</v>
      </c>
      <c r="G1256" s="10">
        <v>230.80451319999997</v>
      </c>
      <c r="H1256" s="10">
        <v>59.987044977601222</v>
      </c>
    </row>
    <row r="1257" spans="1:8" x14ac:dyDescent="0.25">
      <c r="A1257" s="16"/>
      <c r="B1257" s="5">
        <f>DATE(YEAR(siječanj!B1257),MONTH(siječanj!B1257)+8,DAY(siječanj!B1257))</f>
        <v>44818</v>
      </c>
      <c r="C1257" s="8">
        <v>13.0625</v>
      </c>
      <c r="D1257">
        <v>0.93822404429791195</v>
      </c>
      <c r="E1257" s="6">
        <v>62.281593867586118</v>
      </c>
      <c r="F1257" s="10">
        <v>81.211134569999999</v>
      </c>
      <c r="G1257" s="10">
        <v>230.79570090000001</v>
      </c>
      <c r="H1257" s="10">
        <v>58.434088883766677</v>
      </c>
    </row>
    <row r="1258" spans="1:8" x14ac:dyDescent="0.25">
      <c r="A1258" s="16"/>
      <c r="B1258" s="5">
        <f>DATE(YEAR(siječanj!B1258),MONTH(siječanj!B1258)+8,DAY(siječanj!B1258))</f>
        <v>44818</v>
      </c>
      <c r="C1258" s="8">
        <v>13.0729166666667</v>
      </c>
      <c r="D1258">
        <v>0.93822404429791195</v>
      </c>
      <c r="E1258" s="6">
        <v>60.865391639065571</v>
      </c>
      <c r="F1258" s="10">
        <v>80.672623119999997</v>
      </c>
      <c r="G1258" s="10">
        <v>230.60150849999999</v>
      </c>
      <c r="H1258" s="10">
        <v>57.105373901380418</v>
      </c>
    </row>
    <row r="1259" spans="1:8" x14ac:dyDescent="0.25">
      <c r="A1259" s="16"/>
      <c r="B1259" s="5">
        <f>DATE(YEAR(siječanj!B1259),MONTH(siječanj!B1259)+8,DAY(siječanj!B1259))</f>
        <v>44818</v>
      </c>
      <c r="C1259" s="8">
        <v>13.0833333333333</v>
      </c>
      <c r="D1259">
        <v>0.93822404429791195</v>
      </c>
      <c r="E1259" s="6">
        <v>60.570739114366738</v>
      </c>
      <c r="F1259" s="10">
        <v>80.34049499999999</v>
      </c>
      <c r="G1259" s="10">
        <v>229.91877840000001</v>
      </c>
      <c r="H1259" s="10">
        <v>56.828923817994884</v>
      </c>
    </row>
    <row r="1260" spans="1:8" x14ac:dyDescent="0.25">
      <c r="A1260" s="16"/>
      <c r="B1260" s="5">
        <f>DATE(YEAR(siječanj!B1260),MONTH(siječanj!B1260)+8,DAY(siječanj!B1260))</f>
        <v>44818</v>
      </c>
      <c r="C1260" s="8">
        <v>13.09375</v>
      </c>
      <c r="D1260">
        <v>0.93822404429791195</v>
      </c>
      <c r="E1260" s="6">
        <v>60.050877137526783</v>
      </c>
      <c r="F1260" s="10">
        <v>79.940007999999992</v>
      </c>
      <c r="G1260" s="10">
        <v>229.94958309999998</v>
      </c>
      <c r="H1260" s="10">
        <v>56.341176811607397</v>
      </c>
    </row>
    <row r="1261" spans="1:8" x14ac:dyDescent="0.25">
      <c r="A1261" s="16"/>
      <c r="B1261" s="5">
        <f>DATE(YEAR(siječanj!B1261),MONTH(siječanj!B1261)+8,DAY(siječanj!B1261))</f>
        <v>44818</v>
      </c>
      <c r="C1261" s="8">
        <v>13.1041666666667</v>
      </c>
      <c r="D1261">
        <v>0.93822404429791195</v>
      </c>
      <c r="E1261" s="6">
        <v>59.269502581071258</v>
      </c>
      <c r="F1261" s="10">
        <v>79.508144360000003</v>
      </c>
      <c r="G1261" s="10">
        <v>229.69610640000002</v>
      </c>
      <c r="H1261" s="10">
        <v>55.60807241513821</v>
      </c>
    </row>
    <row r="1262" spans="1:8" x14ac:dyDescent="0.25">
      <c r="A1262" s="16"/>
      <c r="B1262" s="5">
        <f>DATE(YEAR(siječanj!B1262),MONTH(siječanj!B1262)+8,DAY(siječanj!B1262))</f>
        <v>44818</v>
      </c>
      <c r="C1262" s="8">
        <v>13.1145833333333</v>
      </c>
      <c r="D1262">
        <v>0.93822404429791195</v>
      </c>
      <c r="E1262" s="6">
        <v>58.955668423039818</v>
      </c>
      <c r="F1262" s="10">
        <v>79.100561769999999</v>
      </c>
      <c r="G1262" s="10">
        <v>229.76535819999998</v>
      </c>
      <c r="H1262" s="10">
        <v>55.313625662151118</v>
      </c>
    </row>
    <row r="1263" spans="1:8" x14ac:dyDescent="0.25">
      <c r="A1263" s="16"/>
      <c r="B1263" s="5">
        <f>DATE(YEAR(siječanj!B1263),MONTH(siječanj!B1263)+8,DAY(siječanj!B1263))</f>
        <v>44818</v>
      </c>
      <c r="C1263" s="8">
        <v>13.125</v>
      </c>
      <c r="D1263">
        <v>0.93822404429791195</v>
      </c>
      <c r="E1263" s="6">
        <v>58.747584436393211</v>
      </c>
      <c r="F1263" s="10">
        <v>78.928588939999997</v>
      </c>
      <c r="G1263" s="10">
        <v>229.65589900000003</v>
      </c>
      <c r="H1263" s="10">
        <v>55.118396262645909</v>
      </c>
    </row>
    <row r="1264" spans="1:8" x14ac:dyDescent="0.25">
      <c r="A1264" s="16"/>
      <c r="B1264" s="5">
        <f>DATE(YEAR(siječanj!B1264),MONTH(siječanj!B1264)+8,DAY(siječanj!B1264))</f>
        <v>44818</v>
      </c>
      <c r="C1264" s="8">
        <v>13.1354166666667</v>
      </c>
      <c r="D1264">
        <v>0.93822404429791195</v>
      </c>
      <c r="E1264" s="6">
        <v>58.681767208811202</v>
      </c>
      <c r="F1264" s="10">
        <v>78.888583350000005</v>
      </c>
      <c r="G1264" s="10">
        <v>229.81582459999998</v>
      </c>
      <c r="H1264" s="10">
        <v>55.056644957199438</v>
      </c>
    </row>
    <row r="1265" spans="1:8" x14ac:dyDescent="0.25">
      <c r="A1265" s="16"/>
      <c r="B1265" s="5">
        <f>DATE(YEAR(siječanj!B1265),MONTH(siječanj!B1265)+8,DAY(siječanj!B1265))</f>
        <v>44818</v>
      </c>
      <c r="C1265" s="8">
        <v>13.1458333333333</v>
      </c>
      <c r="D1265">
        <v>0.93822404429791195</v>
      </c>
      <c r="E1265" s="6">
        <v>59.16166347818892</v>
      </c>
      <c r="F1265" s="10">
        <v>78.711535609999999</v>
      </c>
      <c r="G1265" s="10">
        <v>229.65994180000001</v>
      </c>
      <c r="H1265" s="10">
        <v>55.506895175898478</v>
      </c>
    </row>
    <row r="1266" spans="1:8" x14ac:dyDescent="0.25">
      <c r="A1266" s="16"/>
      <c r="B1266" s="5">
        <f>DATE(YEAR(siječanj!B1266),MONTH(siječanj!B1266)+8,DAY(siječanj!B1266))</f>
        <v>44818</v>
      </c>
      <c r="C1266" s="8">
        <v>13.15625</v>
      </c>
      <c r="D1266">
        <v>0.93822404429791195</v>
      </c>
      <c r="E1266" s="6">
        <v>60.370001137297145</v>
      </c>
      <c r="F1266" s="10">
        <v>78.666647960000006</v>
      </c>
      <c r="G1266" s="10">
        <v>229.82876919999998</v>
      </c>
      <c r="H1266" s="10">
        <v>56.640586621304472</v>
      </c>
    </row>
    <row r="1267" spans="1:8" x14ac:dyDescent="0.25">
      <c r="A1267" s="16"/>
      <c r="B1267" s="5">
        <f>DATE(YEAR(siječanj!B1267),MONTH(siječanj!B1267)+8,DAY(siječanj!B1267))</f>
        <v>44818</v>
      </c>
      <c r="C1267" s="8">
        <v>13.1666666666667</v>
      </c>
      <c r="D1267">
        <v>0.93822404429791195</v>
      </c>
      <c r="E1267" s="6">
        <v>62.521444704134879</v>
      </c>
      <c r="F1267" s="10">
        <v>78.882097849999994</v>
      </c>
      <c r="G1267" s="10">
        <v>231.79951940000001</v>
      </c>
      <c r="H1267" s="10">
        <v>58.659122705661694</v>
      </c>
    </row>
    <row r="1268" spans="1:8" x14ac:dyDescent="0.25">
      <c r="A1268" s="16"/>
      <c r="B1268" s="5">
        <f>DATE(YEAR(siječanj!B1268),MONTH(siječanj!B1268)+8,DAY(siječanj!B1268))</f>
        <v>44818</v>
      </c>
      <c r="C1268" s="8">
        <v>13.1770833333333</v>
      </c>
      <c r="D1268">
        <v>0.93822404429791195</v>
      </c>
      <c r="E1268" s="6">
        <v>64.7146450584831</v>
      </c>
      <c r="F1268" s="10">
        <v>79.027742250000003</v>
      </c>
      <c r="G1268" s="10">
        <v>233.00324410000002</v>
      </c>
      <c r="H1268" s="10">
        <v>60.716836012073898</v>
      </c>
    </row>
    <row r="1269" spans="1:8" x14ac:dyDescent="0.25">
      <c r="A1269" s="16"/>
      <c r="B1269" s="5">
        <f>DATE(YEAR(siječanj!B1269),MONTH(siječanj!B1269)+8,DAY(siječanj!B1269))</f>
        <v>44818</v>
      </c>
      <c r="C1269" s="8">
        <v>13.1875</v>
      </c>
      <c r="D1269">
        <v>0.93822404429791195</v>
      </c>
      <c r="E1269" s="6">
        <v>67.256011914581237</v>
      </c>
      <c r="F1269" s="10">
        <v>79.427052939999996</v>
      </c>
      <c r="G1269" s="10">
        <v>241.14635090000002</v>
      </c>
      <c r="H1269" s="10">
        <v>63.101207501846957</v>
      </c>
    </row>
    <row r="1270" spans="1:8" x14ac:dyDescent="0.25">
      <c r="A1270" s="16"/>
      <c r="B1270" s="5">
        <f>DATE(YEAR(siječanj!B1270),MONTH(siječanj!B1270)+8,DAY(siječanj!B1270))</f>
        <v>44818</v>
      </c>
      <c r="C1270" s="8">
        <v>13.1979166666667</v>
      </c>
      <c r="D1270">
        <v>0.93822404429791195</v>
      </c>
      <c r="E1270" s="6">
        <v>71.031415052830098</v>
      </c>
      <c r="F1270" s="10">
        <v>79.948481049999998</v>
      </c>
      <c r="G1270" s="10">
        <v>243.8795542</v>
      </c>
      <c r="H1270" s="10">
        <v>66.643381503069833</v>
      </c>
    </row>
    <row r="1271" spans="1:8" x14ac:dyDescent="0.25">
      <c r="A1271" s="16"/>
      <c r="B1271" s="5">
        <f>DATE(YEAR(siječanj!B1271),MONTH(siječanj!B1271)+8,DAY(siječanj!B1271))</f>
        <v>44818</v>
      </c>
      <c r="C1271" s="8">
        <v>13.2083333333333</v>
      </c>
      <c r="D1271">
        <v>0.93822404429791195</v>
      </c>
      <c r="E1271" s="6">
        <v>74.152071206925328</v>
      </c>
      <c r="F1271" s="10">
        <v>80.897117199999997</v>
      </c>
      <c r="G1271" s="10">
        <v>250.38375330000002</v>
      </c>
      <c r="H1271" s="10">
        <v>69.571256140828226</v>
      </c>
    </row>
    <row r="1272" spans="1:8" x14ac:dyDescent="0.25">
      <c r="A1272" s="16"/>
      <c r="B1272" s="5">
        <f>DATE(YEAR(siječanj!B1272),MONTH(siječanj!B1272)+8,DAY(siječanj!B1272))</f>
        <v>44818</v>
      </c>
      <c r="C1272" s="8">
        <v>13.21875</v>
      </c>
      <c r="D1272">
        <v>0.93822404429791195</v>
      </c>
      <c r="E1272" s="6">
        <v>77.630803380487507</v>
      </c>
      <c r="F1272" s="10">
        <v>82.055961569999994</v>
      </c>
      <c r="G1272" s="10">
        <v>251.30990040000003</v>
      </c>
      <c r="H1272" s="10">
        <v>72.835086309737008</v>
      </c>
    </row>
    <row r="1273" spans="1:8" x14ac:dyDescent="0.25">
      <c r="A1273" s="16"/>
      <c r="B1273" s="5">
        <f>DATE(YEAR(siječanj!B1273),MONTH(siječanj!B1273)+8,DAY(siječanj!B1273))</f>
        <v>44818</v>
      </c>
      <c r="C1273" s="8">
        <v>13.2291666666667</v>
      </c>
      <c r="D1273">
        <v>0.93822404429791195</v>
      </c>
      <c r="E1273" s="6">
        <v>81.88381528898374</v>
      </c>
      <c r="F1273" s="10">
        <v>84.156122749999994</v>
      </c>
      <c r="G1273" s="10">
        <v>250.48923760000002</v>
      </c>
      <c r="H1273" s="10">
        <v>76.825364342973515</v>
      </c>
    </row>
    <row r="1274" spans="1:8" x14ac:dyDescent="0.25">
      <c r="A1274" s="16"/>
      <c r="B1274" s="5">
        <f>DATE(YEAR(siječanj!B1274),MONTH(siječanj!B1274)+8,DAY(siječanj!B1274))</f>
        <v>44818</v>
      </c>
      <c r="C1274" s="8">
        <v>13.2395833333333</v>
      </c>
      <c r="D1274">
        <v>0.93822404429791195</v>
      </c>
      <c r="E1274" s="6">
        <v>86.508494178576825</v>
      </c>
      <c r="F1274" s="10">
        <v>87.074192010000004</v>
      </c>
      <c r="G1274" s="10">
        <v>248.95050719999998</v>
      </c>
      <c r="H1274" s="10">
        <v>81.164349274346719</v>
      </c>
    </row>
    <row r="1275" spans="1:8" x14ac:dyDescent="0.25">
      <c r="A1275" s="16"/>
      <c r="B1275" s="5">
        <f>DATE(YEAR(siječanj!B1275),MONTH(siječanj!B1275)+8,DAY(siječanj!B1275))</f>
        <v>44818</v>
      </c>
      <c r="C1275" s="8">
        <v>13.25</v>
      </c>
      <c r="D1275">
        <v>0.93822404429791195</v>
      </c>
      <c r="E1275" s="6">
        <v>88.925509047445445</v>
      </c>
      <c r="F1275" s="10">
        <v>91.321917549999995</v>
      </c>
      <c r="G1275" s="10">
        <v>233.47192100000001</v>
      </c>
      <c r="H1275" s="10">
        <v>83.432050739744824</v>
      </c>
    </row>
    <row r="1276" spans="1:8" x14ac:dyDescent="0.25">
      <c r="A1276" s="16"/>
      <c r="B1276" s="5">
        <f>DATE(YEAR(siječanj!B1276),MONTH(siječanj!B1276)+8,DAY(siječanj!B1276))</f>
        <v>44818</v>
      </c>
      <c r="C1276" s="8">
        <v>13.2604166666667</v>
      </c>
      <c r="D1276">
        <v>0.93822404429791195</v>
      </c>
      <c r="E1276" s="6">
        <v>89.871217184003356</v>
      </c>
      <c r="F1276" s="10">
        <v>93.998448010000004</v>
      </c>
      <c r="G1276" s="10">
        <v>169.98905359999998</v>
      </c>
      <c r="H1276" s="10">
        <v>84.319336852351626</v>
      </c>
    </row>
    <row r="1277" spans="1:8" x14ac:dyDescent="0.25">
      <c r="A1277" s="16"/>
      <c r="B1277" s="5">
        <f>DATE(YEAR(siječanj!B1277),MONTH(siječanj!B1277)+8,DAY(siječanj!B1277))</f>
        <v>44818</v>
      </c>
      <c r="C1277" s="8">
        <v>13.2708333333333</v>
      </c>
      <c r="D1277">
        <v>0.93822404429791195</v>
      </c>
      <c r="E1277" s="6">
        <v>93.031156965742014</v>
      </c>
      <c r="F1277" s="10">
        <v>97.514225409999995</v>
      </c>
      <c r="G1277" s="10">
        <v>85.399459820000004</v>
      </c>
      <c r="H1277" s="10">
        <v>87.284068334112334</v>
      </c>
    </row>
    <row r="1278" spans="1:8" x14ac:dyDescent="0.25">
      <c r="A1278" s="16"/>
      <c r="B1278" s="5">
        <f>DATE(YEAR(siječanj!B1278),MONTH(siječanj!B1278)+8,DAY(siječanj!B1278))</f>
        <v>44818</v>
      </c>
      <c r="C1278" s="8">
        <v>13.28125</v>
      </c>
      <c r="D1278">
        <v>0.93822404429791195</v>
      </c>
      <c r="E1278" s="6">
        <v>93.832489554974543</v>
      </c>
      <c r="F1278" s="10">
        <v>103.4476964</v>
      </c>
      <c r="G1278" s="10">
        <v>25.626622210000001</v>
      </c>
      <c r="H1278" s="10">
        <v>88.035897836809795</v>
      </c>
    </row>
    <row r="1279" spans="1:8" x14ac:dyDescent="0.25">
      <c r="A1279" s="16"/>
      <c r="B1279" s="5">
        <f>DATE(YEAR(siječanj!B1279),MONTH(siječanj!B1279)+8,DAY(siječanj!B1279))</f>
        <v>44818</v>
      </c>
      <c r="C1279" s="8">
        <v>13.2916666666667</v>
      </c>
      <c r="D1279">
        <v>0.93822404429791195</v>
      </c>
      <c r="E1279" s="6">
        <v>93.590703676843731</v>
      </c>
      <c r="F1279" s="10">
        <v>111.53163300000001</v>
      </c>
      <c r="G1279" s="10">
        <v>8.2170258329999992</v>
      </c>
      <c r="H1279" s="10">
        <v>87.809048512375782</v>
      </c>
    </row>
    <row r="1280" spans="1:8" x14ac:dyDescent="0.25">
      <c r="A1280" s="16"/>
      <c r="B1280" s="5">
        <f>DATE(YEAR(siječanj!B1280),MONTH(siječanj!B1280)+8,DAY(siječanj!B1280))</f>
        <v>44818</v>
      </c>
      <c r="C1280" s="8">
        <v>13.3020833333333</v>
      </c>
      <c r="D1280">
        <v>0.93822404429791195</v>
      </c>
      <c r="E1280" s="6">
        <v>93.205513247112137</v>
      </c>
      <c r="F1280" s="10">
        <v>115.20918519999999</v>
      </c>
      <c r="G1280" s="10">
        <v>3.4698993519999997</v>
      </c>
      <c r="H1280" s="10">
        <v>87.447653589568162</v>
      </c>
    </row>
    <row r="1281" spans="1:8" x14ac:dyDescent="0.25">
      <c r="A1281" s="16"/>
      <c r="B1281" s="5">
        <f>DATE(YEAR(siječanj!B1281),MONTH(siječanj!B1281)+8,DAY(siječanj!B1281))</f>
        <v>44818</v>
      </c>
      <c r="C1281" s="8">
        <v>13.3125</v>
      </c>
      <c r="D1281">
        <v>0.93822404429791195</v>
      </c>
      <c r="E1281" s="6">
        <v>94.097392676920904</v>
      </c>
      <c r="F1281" s="10">
        <v>119.26351880000001</v>
      </c>
      <c r="G1281" s="10">
        <v>2.0756683580000002</v>
      </c>
      <c r="H1281" s="10">
        <v>88.284436315229456</v>
      </c>
    </row>
    <row r="1282" spans="1:8" x14ac:dyDescent="0.25">
      <c r="A1282" s="16"/>
      <c r="B1282" s="5">
        <f>DATE(YEAR(siječanj!B1282),MONTH(siječanj!B1282)+8,DAY(siječanj!B1282))</f>
        <v>44818</v>
      </c>
      <c r="C1282" s="8">
        <v>13.3229166666667</v>
      </c>
      <c r="D1282">
        <v>0.93822404429791195</v>
      </c>
      <c r="E1282" s="6">
        <v>95.798028146916053</v>
      </c>
      <c r="F1282" s="10">
        <v>124.52917190000001</v>
      </c>
      <c r="G1282" s="10">
        <v>1.5612483559999999</v>
      </c>
      <c r="H1282" s="10">
        <v>89.880013403764778</v>
      </c>
    </row>
    <row r="1283" spans="1:8" x14ac:dyDescent="0.25">
      <c r="A1283" s="16"/>
      <c r="B1283" s="5">
        <f>DATE(YEAR(siječanj!B1283),MONTH(siječanj!B1283)+8,DAY(siječanj!B1283))</f>
        <v>44818</v>
      </c>
      <c r="C1283" s="8">
        <v>13.3333333333333</v>
      </c>
      <c r="D1283">
        <v>0.93822404429791195</v>
      </c>
      <c r="E1283" s="6">
        <v>96.64710930198008</v>
      </c>
      <c r="F1283" s="10">
        <v>132.24169979999999</v>
      </c>
      <c r="G1283" s="10">
        <v>1.260600349</v>
      </c>
      <c r="H1283" s="10">
        <v>90.676641759006102</v>
      </c>
    </row>
    <row r="1284" spans="1:8" x14ac:dyDescent="0.25">
      <c r="A1284" s="16"/>
      <c r="B1284" s="5">
        <f>DATE(YEAR(siječanj!B1284),MONTH(siječanj!B1284)+8,DAY(siječanj!B1284))</f>
        <v>44818</v>
      </c>
      <c r="C1284" s="8">
        <v>13.34375</v>
      </c>
      <c r="D1284">
        <v>0.93822404429791195</v>
      </c>
      <c r="E1284" s="6">
        <v>98.350810656226301</v>
      </c>
      <c r="F1284" s="10">
        <v>136.075199</v>
      </c>
      <c r="G1284" s="10">
        <v>1.2473016590000001</v>
      </c>
      <c r="H1284" s="10">
        <v>92.275095333862822</v>
      </c>
    </row>
    <row r="1285" spans="1:8" x14ac:dyDescent="0.25">
      <c r="A1285" s="16"/>
      <c r="B1285" s="5">
        <f>DATE(YEAR(siječanj!B1285),MONTH(siječanj!B1285)+8,DAY(siječanj!B1285))</f>
        <v>44818</v>
      </c>
      <c r="C1285" s="8">
        <v>13.3541666666667</v>
      </c>
      <c r="D1285">
        <v>0.93822404429791195</v>
      </c>
      <c r="E1285" s="6">
        <v>99.106239372936443</v>
      </c>
      <c r="F1285" s="10">
        <v>138.58480169999999</v>
      </c>
      <c r="G1285" s="10">
        <v>1.195454362</v>
      </c>
      <c r="H1285" s="10">
        <v>92.983856719633394</v>
      </c>
    </row>
    <row r="1286" spans="1:8" x14ac:dyDescent="0.25">
      <c r="A1286" s="16"/>
      <c r="B1286" s="5">
        <f>DATE(YEAR(siječanj!B1286),MONTH(siječanj!B1286)+8,DAY(siječanj!B1286))</f>
        <v>44818</v>
      </c>
      <c r="C1286" s="8">
        <v>13.3645833333333</v>
      </c>
      <c r="D1286">
        <v>0.93822404429791195</v>
      </c>
      <c r="E1286" s="6">
        <v>100.79746174429667</v>
      </c>
      <c r="F1286" s="10">
        <v>141.19615949999999</v>
      </c>
      <c r="G1286" s="10">
        <v>1.1942806240000001</v>
      </c>
      <c r="H1286" s="10">
        <v>94.570602212698077</v>
      </c>
    </row>
    <row r="1287" spans="1:8" x14ac:dyDescent="0.25">
      <c r="A1287" s="16"/>
      <c r="B1287" s="5">
        <f>DATE(YEAR(siječanj!B1287),MONTH(siječanj!B1287)+8,DAY(siječanj!B1287))</f>
        <v>44818</v>
      </c>
      <c r="C1287" s="8">
        <v>13.375</v>
      </c>
      <c r="D1287">
        <v>0.93822404429791195</v>
      </c>
      <c r="E1287" s="6">
        <v>102.3471947488749</v>
      </c>
      <c r="F1287" s="10">
        <v>144.20410959999998</v>
      </c>
      <c r="G1287" s="10">
        <v>1.1743707299999999</v>
      </c>
      <c r="H1287" s="10">
        <v>96.024598979835417</v>
      </c>
    </row>
    <row r="1288" spans="1:8" x14ac:dyDescent="0.25">
      <c r="A1288" s="16"/>
      <c r="B1288" s="5">
        <f>DATE(YEAR(siječanj!B1288),MONTH(siječanj!B1288)+8,DAY(siječanj!B1288))</f>
        <v>44818</v>
      </c>
      <c r="C1288" s="8">
        <v>13.3854166666667</v>
      </c>
      <c r="D1288">
        <v>0.93822404429791195</v>
      </c>
      <c r="E1288" s="6">
        <v>104.17108114857544</v>
      </c>
      <c r="F1288" s="10">
        <v>145.96832359999999</v>
      </c>
      <c r="G1288" s="10">
        <v>1.205701862</v>
      </c>
      <c r="H1288" s="10">
        <v>97.735813054102422</v>
      </c>
    </row>
    <row r="1289" spans="1:8" x14ac:dyDescent="0.25">
      <c r="A1289" s="16"/>
      <c r="B1289" s="5">
        <f>DATE(YEAR(siječanj!B1289),MONTH(siječanj!B1289)+8,DAY(siječanj!B1289))</f>
        <v>44818</v>
      </c>
      <c r="C1289" s="8">
        <v>13.3958333333333</v>
      </c>
      <c r="D1289">
        <v>0.93822404429791195</v>
      </c>
      <c r="E1289" s="6">
        <v>104.84185750489029</v>
      </c>
      <c r="F1289" s="10">
        <v>146.90374609999998</v>
      </c>
      <c r="G1289" s="10">
        <v>1.1986431200000001</v>
      </c>
      <c r="H1289" s="10">
        <v>98.365151559943556</v>
      </c>
    </row>
    <row r="1290" spans="1:8" x14ac:dyDescent="0.25">
      <c r="A1290" s="16"/>
      <c r="B1290" s="5">
        <f>DATE(YEAR(siječanj!B1290),MONTH(siječanj!B1290)+8,DAY(siječanj!B1290))</f>
        <v>44818</v>
      </c>
      <c r="C1290" s="8">
        <v>13.40625</v>
      </c>
      <c r="D1290">
        <v>0.93822404429791195</v>
      </c>
      <c r="E1290" s="6">
        <v>105.56112209146897</v>
      </c>
      <c r="F1290" s="10">
        <v>147.58478550000001</v>
      </c>
      <c r="G1290" s="10">
        <v>1.1390668770000001</v>
      </c>
      <c r="H1290" s="10">
        <v>99.039982889283678</v>
      </c>
    </row>
    <row r="1291" spans="1:8" x14ac:dyDescent="0.25">
      <c r="A1291" s="16"/>
      <c r="B1291" s="5">
        <f>DATE(YEAR(siječanj!B1291),MONTH(siječanj!B1291)+8,DAY(siječanj!B1291))</f>
        <v>44818</v>
      </c>
      <c r="C1291" s="8">
        <v>13.4166666666667</v>
      </c>
      <c r="D1291">
        <v>0.93822404429791195</v>
      </c>
      <c r="E1291" s="6">
        <v>106.71981287817572</v>
      </c>
      <c r="F1291" s="10">
        <v>147.8988305</v>
      </c>
      <c r="G1291" s="10">
        <v>1.128279246</v>
      </c>
      <c r="H1291" s="10">
        <v>100.1270944452784</v>
      </c>
    </row>
    <row r="1292" spans="1:8" x14ac:dyDescent="0.25">
      <c r="A1292" s="16"/>
      <c r="B1292" s="5">
        <f>DATE(YEAR(siječanj!B1292),MONTH(siječanj!B1292)+8,DAY(siječanj!B1292))</f>
        <v>44818</v>
      </c>
      <c r="C1292" s="8">
        <v>13.4270833333333</v>
      </c>
      <c r="D1292">
        <v>0.93822404429791195</v>
      </c>
      <c r="E1292" s="6">
        <v>107.14646422964485</v>
      </c>
      <c r="F1292" s="10">
        <v>148.13758810000002</v>
      </c>
      <c r="G1292" s="10">
        <v>1.160400514</v>
      </c>
      <c r="H1292" s="10">
        <v>100.52738900175895</v>
      </c>
    </row>
    <row r="1293" spans="1:8" x14ac:dyDescent="0.25">
      <c r="A1293" s="16"/>
      <c r="B1293" s="5">
        <f>DATE(YEAR(siječanj!B1293),MONTH(siječanj!B1293)+8,DAY(siječanj!B1293))</f>
        <v>44818</v>
      </c>
      <c r="C1293" s="8">
        <v>13.4375</v>
      </c>
      <c r="D1293">
        <v>0.93822404429791195</v>
      </c>
      <c r="E1293" s="6">
        <v>109.16537978697077</v>
      </c>
      <c r="F1293" s="10">
        <v>148.43397999999999</v>
      </c>
      <c r="G1293" s="10">
        <v>1.2243524800000001</v>
      </c>
      <c r="H1293" s="10">
        <v>102.42158412104925</v>
      </c>
    </row>
    <row r="1294" spans="1:8" x14ac:dyDescent="0.25">
      <c r="A1294" s="16"/>
      <c r="B1294" s="5">
        <f>DATE(YEAR(siječanj!B1294),MONTH(siječanj!B1294)+8,DAY(siječanj!B1294))</f>
        <v>44818</v>
      </c>
      <c r="C1294" s="8">
        <v>13.4479166666667</v>
      </c>
      <c r="D1294">
        <v>0.93822404429791195</v>
      </c>
      <c r="E1294" s="6">
        <v>110.06068351560792</v>
      </c>
      <c r="F1294" s="10">
        <v>149.0262396</v>
      </c>
      <c r="G1294" s="10">
        <v>1.22825377</v>
      </c>
      <c r="H1294" s="10">
        <v>103.2615796062062</v>
      </c>
    </row>
    <row r="1295" spans="1:8" x14ac:dyDescent="0.25">
      <c r="A1295" s="16"/>
      <c r="B1295" s="5">
        <f>DATE(YEAR(siječanj!B1295),MONTH(siječanj!B1295)+8,DAY(siječanj!B1295))</f>
        <v>44818</v>
      </c>
      <c r="C1295" s="8">
        <v>13.4583333333333</v>
      </c>
      <c r="D1295">
        <v>0.93822404429791195</v>
      </c>
      <c r="E1295" s="6">
        <v>111.28011018417224</v>
      </c>
      <c r="F1295" s="10">
        <v>149.71739330000003</v>
      </c>
      <c r="G1295" s="10">
        <v>1.2216042040000001</v>
      </c>
      <c r="H1295" s="10">
        <v>104.40567502691134</v>
      </c>
    </row>
    <row r="1296" spans="1:8" x14ac:dyDescent="0.25">
      <c r="A1296" s="16"/>
      <c r="B1296" s="5">
        <f>DATE(YEAR(siječanj!B1296),MONTH(siječanj!B1296)+8,DAY(siječanj!B1296))</f>
        <v>44818</v>
      </c>
      <c r="C1296" s="8">
        <v>13.46875</v>
      </c>
      <c r="D1296">
        <v>0.93822404429791195</v>
      </c>
      <c r="E1296" s="6">
        <v>112.89530100891703</v>
      </c>
      <c r="F1296" s="10">
        <v>150.39688960000001</v>
      </c>
      <c r="G1296" s="10">
        <v>1.2123725920000001</v>
      </c>
      <c r="H1296" s="10">
        <v>105.92108589481627</v>
      </c>
    </row>
    <row r="1297" spans="1:8" x14ac:dyDescent="0.25">
      <c r="A1297" s="16"/>
      <c r="B1297" s="5">
        <f>DATE(YEAR(siječanj!B1297),MONTH(siječanj!B1297)+8,DAY(siječanj!B1297))</f>
        <v>44818</v>
      </c>
      <c r="C1297" s="8">
        <v>13.4791666666667</v>
      </c>
      <c r="D1297">
        <v>0.93822404429791195</v>
      </c>
      <c r="E1297" s="6">
        <v>113.0992607458295</v>
      </c>
      <c r="F1297" s="10">
        <v>150.78276940000001</v>
      </c>
      <c r="G1297" s="10">
        <v>1.226936732</v>
      </c>
      <c r="H1297" s="10">
        <v>106.11244582405622</v>
      </c>
    </row>
    <row r="1298" spans="1:8" x14ac:dyDescent="0.25">
      <c r="A1298" s="16"/>
      <c r="B1298" s="5">
        <f>DATE(YEAR(siječanj!B1298),MONTH(siječanj!B1298)+8,DAY(siječanj!B1298))</f>
        <v>44818</v>
      </c>
      <c r="C1298" s="8">
        <v>13.4895833333333</v>
      </c>
      <c r="D1298">
        <v>0.93822404429791195</v>
      </c>
      <c r="E1298" s="6">
        <v>112.33685734101574</v>
      </c>
      <c r="F1298" s="10">
        <v>151.2734208</v>
      </c>
      <c r="G1298" s="10">
        <v>1.2073914809999999</v>
      </c>
      <c r="H1298" s="10">
        <v>105.39714061820537</v>
      </c>
    </row>
    <row r="1299" spans="1:8" x14ac:dyDescent="0.25">
      <c r="A1299" s="16"/>
      <c r="B1299" s="5">
        <f>DATE(YEAR(siječanj!B1299),MONTH(siječanj!B1299)+8,DAY(siječanj!B1299))</f>
        <v>44818</v>
      </c>
      <c r="C1299" s="8">
        <v>13.5</v>
      </c>
      <c r="D1299">
        <v>0.93822404429791195</v>
      </c>
      <c r="E1299" s="6">
        <v>111.60179272789178</v>
      </c>
      <c r="F1299" s="10">
        <v>151.48728750000001</v>
      </c>
      <c r="G1299" s="10">
        <v>1.188239974</v>
      </c>
      <c r="H1299" s="10">
        <v>104.70748532405992</v>
      </c>
    </row>
    <row r="1300" spans="1:8" x14ac:dyDescent="0.25">
      <c r="A1300" s="16"/>
      <c r="B1300" s="5">
        <f>DATE(YEAR(siječanj!B1300),MONTH(siječanj!B1300)+8,DAY(siječanj!B1300))</f>
        <v>44818</v>
      </c>
      <c r="C1300" s="8">
        <v>13.5104166666667</v>
      </c>
      <c r="D1300">
        <v>0.93822404429791195</v>
      </c>
      <c r="E1300" s="6">
        <v>111.03095446834845</v>
      </c>
      <c r="F1300" s="10">
        <v>151.36437939999999</v>
      </c>
      <c r="G1300" s="10">
        <v>1.1941276240000001</v>
      </c>
      <c r="H1300" s="10">
        <v>104.1719111435512</v>
      </c>
    </row>
    <row r="1301" spans="1:8" x14ac:dyDescent="0.25">
      <c r="A1301" s="16"/>
      <c r="B1301" s="5">
        <f>DATE(YEAR(siječanj!B1301),MONTH(siječanj!B1301)+8,DAY(siječanj!B1301))</f>
        <v>44818</v>
      </c>
      <c r="C1301" s="8">
        <v>13.5208333333333</v>
      </c>
      <c r="D1301">
        <v>0.93822404429791195</v>
      </c>
      <c r="E1301" s="6">
        <v>111.81853525616849</v>
      </c>
      <c r="F1301" s="10">
        <v>151.52639299999998</v>
      </c>
      <c r="G1301" s="10">
        <v>1.2620867019999999</v>
      </c>
      <c r="H1301" s="10">
        <v>104.91083837551105</v>
      </c>
    </row>
    <row r="1302" spans="1:8" x14ac:dyDescent="0.25">
      <c r="A1302" s="16"/>
      <c r="B1302" s="5">
        <f>DATE(YEAR(siječanj!B1302),MONTH(siječanj!B1302)+8,DAY(siječanj!B1302))</f>
        <v>44818</v>
      </c>
      <c r="C1302" s="8">
        <v>13.53125</v>
      </c>
      <c r="D1302">
        <v>0.93822404429791195</v>
      </c>
      <c r="E1302" s="6">
        <v>112.16261722171083</v>
      </c>
      <c r="F1302" s="10">
        <v>151.42876189999998</v>
      </c>
      <c r="G1302" s="10">
        <v>1.294817766</v>
      </c>
      <c r="H1302" s="10">
        <v>105.23366434879216</v>
      </c>
    </row>
    <row r="1303" spans="1:8" x14ac:dyDescent="0.25">
      <c r="A1303" s="16"/>
      <c r="B1303" s="5">
        <f>DATE(YEAR(siječanj!B1303),MONTH(siječanj!B1303)+8,DAY(siječanj!B1303))</f>
        <v>44818</v>
      </c>
      <c r="C1303" s="8">
        <v>13.5416666666667</v>
      </c>
      <c r="D1303">
        <v>0.93822404429791195</v>
      </c>
      <c r="E1303" s="6">
        <v>111.18274353824602</v>
      </c>
      <c r="F1303" s="10">
        <v>151.57073</v>
      </c>
      <c r="G1303" s="10">
        <v>1.265411705</v>
      </c>
      <c r="H1303" s="10">
        <v>104.31432329859071</v>
      </c>
    </row>
    <row r="1304" spans="1:8" x14ac:dyDescent="0.25">
      <c r="A1304" s="16"/>
      <c r="B1304" s="5">
        <f>DATE(YEAR(siječanj!B1304),MONTH(siječanj!B1304)+8,DAY(siječanj!B1304))</f>
        <v>44818</v>
      </c>
      <c r="C1304" s="8">
        <v>13.5520833333333</v>
      </c>
      <c r="D1304">
        <v>0.93822404429791195</v>
      </c>
      <c r="E1304" s="6">
        <v>110.7554508133228</v>
      </c>
      <c r="F1304" s="10">
        <v>151.60612749999999</v>
      </c>
      <c r="G1304" s="10">
        <v>1.289528008</v>
      </c>
      <c r="H1304" s="10">
        <v>103.91342699011417</v>
      </c>
    </row>
    <row r="1305" spans="1:8" x14ac:dyDescent="0.25">
      <c r="A1305" s="16"/>
      <c r="B1305" s="5">
        <f>DATE(YEAR(siječanj!B1305),MONTH(siječanj!B1305)+8,DAY(siječanj!B1305))</f>
        <v>44818</v>
      </c>
      <c r="C1305" s="8">
        <v>13.5625</v>
      </c>
      <c r="D1305">
        <v>0.93822404429791195</v>
      </c>
      <c r="E1305" s="6">
        <v>110.72274473851731</v>
      </c>
      <c r="F1305" s="10">
        <v>151.29692240000003</v>
      </c>
      <c r="G1305" s="10">
        <v>1.2926832559999999</v>
      </c>
      <c r="H1305" s="10">
        <v>103.88274136433706</v>
      </c>
    </row>
    <row r="1306" spans="1:8" x14ac:dyDescent="0.25">
      <c r="A1306" s="16"/>
      <c r="B1306" s="5">
        <f>DATE(YEAR(siječanj!B1306),MONTH(siječanj!B1306)+8,DAY(siječanj!B1306))</f>
        <v>44818</v>
      </c>
      <c r="C1306" s="8">
        <v>13.5729166666667</v>
      </c>
      <c r="D1306">
        <v>0.93822404429791195</v>
      </c>
      <c r="E1306" s="6">
        <v>111.6895070011855</v>
      </c>
      <c r="F1306" s="10">
        <v>150.90658780000001</v>
      </c>
      <c r="G1306" s="10">
        <v>1.2436397909999999</v>
      </c>
      <c r="H1306" s="10">
        <v>104.78978096429222</v>
      </c>
    </row>
    <row r="1307" spans="1:8" x14ac:dyDescent="0.25">
      <c r="A1307" s="16"/>
      <c r="B1307" s="5">
        <f>DATE(YEAR(siječanj!B1307),MONTH(siječanj!B1307)+8,DAY(siječanj!B1307))</f>
        <v>44818</v>
      </c>
      <c r="C1307" s="8">
        <v>13.5833333333333</v>
      </c>
      <c r="D1307">
        <v>0.93822404429791195</v>
      </c>
      <c r="E1307" s="6">
        <v>111.93587582028235</v>
      </c>
      <c r="F1307" s="10">
        <v>150.02081609999999</v>
      </c>
      <c r="G1307" s="10">
        <v>1.232703568</v>
      </c>
      <c r="H1307" s="10">
        <v>105.02093011413416</v>
      </c>
    </row>
    <row r="1308" spans="1:8" x14ac:dyDescent="0.25">
      <c r="A1308" s="16"/>
      <c r="B1308" s="5">
        <f>DATE(YEAR(siječanj!B1308),MONTH(siječanj!B1308)+8,DAY(siječanj!B1308))</f>
        <v>44818</v>
      </c>
      <c r="C1308" s="8">
        <v>13.59375</v>
      </c>
      <c r="D1308">
        <v>0.93822404429791195</v>
      </c>
      <c r="E1308" s="6">
        <v>113.25635951422926</v>
      </c>
      <c r="F1308" s="10">
        <v>149.58460019999998</v>
      </c>
      <c r="G1308" s="10">
        <v>1.21849349</v>
      </c>
      <c r="H1308" s="10">
        <v>106.25983966589847</v>
      </c>
    </row>
    <row r="1309" spans="1:8" x14ac:dyDescent="0.25">
      <c r="A1309" s="16"/>
      <c r="B1309" s="5">
        <f>DATE(YEAR(siječanj!B1309),MONTH(siječanj!B1309)+8,DAY(siječanj!B1309))</f>
        <v>44818</v>
      </c>
      <c r="C1309" s="8">
        <v>13.6041666666667</v>
      </c>
      <c r="D1309">
        <v>0.93822404429791195</v>
      </c>
      <c r="E1309" s="6">
        <v>114.26139072393708</v>
      </c>
      <c r="F1309" s="10">
        <v>148.80540200000002</v>
      </c>
      <c r="G1309" s="10">
        <v>1.1479131229999999</v>
      </c>
      <c r="H1309" s="10">
        <v>107.20278411211618</v>
      </c>
    </row>
    <row r="1310" spans="1:8" x14ac:dyDescent="0.25">
      <c r="A1310" s="16"/>
      <c r="B1310" s="5">
        <f>DATE(YEAR(siječanj!B1310),MONTH(siječanj!B1310)+8,DAY(siječanj!B1310))</f>
        <v>44818</v>
      </c>
      <c r="C1310" s="8">
        <v>13.6145833333333</v>
      </c>
      <c r="D1310">
        <v>0.93822404429791195</v>
      </c>
      <c r="E1310" s="6">
        <v>114.63797920381394</v>
      </c>
      <c r="F1310" s="10">
        <v>147.34569059999998</v>
      </c>
      <c r="G1310" s="10">
        <v>1.1300782140000001</v>
      </c>
      <c r="H1310" s="10">
        <v>107.55610847874225</v>
      </c>
    </row>
    <row r="1311" spans="1:8" x14ac:dyDescent="0.25">
      <c r="A1311" s="16"/>
      <c r="B1311" s="5">
        <f>DATE(YEAR(siječanj!B1311),MONTH(siječanj!B1311)+8,DAY(siječanj!B1311))</f>
        <v>44818</v>
      </c>
      <c r="C1311" s="8">
        <v>13.625</v>
      </c>
      <c r="D1311">
        <v>0.93822404429791195</v>
      </c>
      <c r="E1311" s="6">
        <v>114.91110798995079</v>
      </c>
      <c r="F1311" s="10">
        <v>144.45761719999999</v>
      </c>
      <c r="G1311" s="10">
        <v>1.166254653</v>
      </c>
      <c r="H1311" s="10">
        <v>107.81236447308574</v>
      </c>
    </row>
    <row r="1312" spans="1:8" x14ac:dyDescent="0.25">
      <c r="A1312" s="16"/>
      <c r="B1312" s="5">
        <f>DATE(YEAR(siječanj!B1312),MONTH(siječanj!B1312)+8,DAY(siječanj!B1312))</f>
        <v>44818</v>
      </c>
      <c r="C1312" s="8">
        <v>13.6354166666667</v>
      </c>
      <c r="D1312">
        <v>0.93822404429791195</v>
      </c>
      <c r="E1312" s="6">
        <v>115.2849621935234</v>
      </c>
      <c r="F1312" s="10">
        <v>142.71883099999999</v>
      </c>
      <c r="G1312" s="10">
        <v>1.159388595</v>
      </c>
      <c r="H1312" s="10">
        <v>108.1631234759394</v>
      </c>
    </row>
    <row r="1313" spans="1:8" x14ac:dyDescent="0.25">
      <c r="A1313" s="16"/>
      <c r="B1313" s="5">
        <f>DATE(YEAR(siječanj!B1313),MONTH(siječanj!B1313)+8,DAY(siječanj!B1313))</f>
        <v>44818</v>
      </c>
      <c r="C1313" s="8">
        <v>13.6458333333333</v>
      </c>
      <c r="D1313">
        <v>0.93822404429791195</v>
      </c>
      <c r="E1313" s="6">
        <v>116.00232053082679</v>
      </c>
      <c r="F1313" s="10">
        <v>141.28308029999999</v>
      </c>
      <c r="G1313" s="10">
        <v>1.153177307</v>
      </c>
      <c r="H1313" s="10">
        <v>108.83616631637501</v>
      </c>
    </row>
    <row r="1314" spans="1:8" x14ac:dyDescent="0.25">
      <c r="A1314" s="16"/>
      <c r="B1314" s="5">
        <f>DATE(YEAR(siječanj!B1314),MONTH(siječanj!B1314)+8,DAY(siječanj!B1314))</f>
        <v>44818</v>
      </c>
      <c r="C1314" s="8">
        <v>13.65625</v>
      </c>
      <c r="D1314">
        <v>0.93822404429791195</v>
      </c>
      <c r="E1314" s="6">
        <v>115.90602217876527</v>
      </c>
      <c r="F1314" s="10">
        <v>139.70468679999999</v>
      </c>
      <c r="G1314" s="10">
        <v>1.1044526290000001</v>
      </c>
      <c r="H1314" s="10">
        <v>108.74581688704463</v>
      </c>
    </row>
    <row r="1315" spans="1:8" x14ac:dyDescent="0.25">
      <c r="A1315" s="16"/>
      <c r="B1315" s="5">
        <f>DATE(YEAR(siječanj!B1315),MONTH(siječanj!B1315)+8,DAY(siječanj!B1315))</f>
        <v>44818</v>
      </c>
      <c r="C1315" s="8">
        <v>13.6666666666667</v>
      </c>
      <c r="D1315">
        <v>0.93822404429791195</v>
      </c>
      <c r="E1315" s="6">
        <v>115.13162231041335</v>
      </c>
      <c r="F1315" s="10">
        <v>137.26823210000001</v>
      </c>
      <c r="G1315" s="10">
        <v>1.1266659079999999</v>
      </c>
      <c r="H1315" s="10">
        <v>108.01925631065572</v>
      </c>
    </row>
    <row r="1316" spans="1:8" x14ac:dyDescent="0.25">
      <c r="A1316" s="16"/>
      <c r="B1316" s="5">
        <f>DATE(YEAR(siječanj!B1316),MONTH(siječanj!B1316)+8,DAY(siječanj!B1316))</f>
        <v>44818</v>
      </c>
      <c r="C1316" s="8">
        <v>13.6770833333333</v>
      </c>
      <c r="D1316">
        <v>0.93822404429791195</v>
      </c>
      <c r="E1316" s="6">
        <v>113.44758213033303</v>
      </c>
      <c r="F1316" s="10">
        <v>135.9309312</v>
      </c>
      <c r="G1316" s="10">
        <v>1.1916505159999999</v>
      </c>
      <c r="H1316" s="10">
        <v>106.43924932214058</v>
      </c>
    </row>
    <row r="1317" spans="1:8" x14ac:dyDescent="0.25">
      <c r="A1317" s="16"/>
      <c r="B1317" s="5">
        <f>DATE(YEAR(siječanj!B1317),MONTH(siječanj!B1317)+8,DAY(siječanj!B1317))</f>
        <v>44818</v>
      </c>
      <c r="C1317" s="8">
        <v>13.6875</v>
      </c>
      <c r="D1317">
        <v>0.93822404429791195</v>
      </c>
      <c r="E1317" s="6">
        <v>114.19039286681419</v>
      </c>
      <c r="F1317" s="10">
        <v>134.97785339999999</v>
      </c>
      <c r="G1317" s="10">
        <v>1.1362141029999999</v>
      </c>
      <c r="H1317" s="10">
        <v>107.13617221546986</v>
      </c>
    </row>
    <row r="1318" spans="1:8" x14ac:dyDescent="0.25">
      <c r="A1318" s="16"/>
      <c r="B1318" s="5">
        <f>DATE(YEAR(siječanj!B1318),MONTH(siječanj!B1318)+8,DAY(siječanj!B1318))</f>
        <v>44818</v>
      </c>
      <c r="C1318" s="8">
        <v>13.6979166666667</v>
      </c>
      <c r="D1318">
        <v>0.93822404429791195</v>
      </c>
      <c r="E1318" s="6">
        <v>114.21738217947016</v>
      </c>
      <c r="F1318" s="10">
        <v>134.26547160000001</v>
      </c>
      <c r="G1318" s="10">
        <v>1.1566597199999999</v>
      </c>
      <c r="H1318" s="10">
        <v>107.16149423754275</v>
      </c>
    </row>
    <row r="1319" spans="1:8" x14ac:dyDescent="0.25">
      <c r="A1319" s="16"/>
      <c r="B1319" s="5">
        <f>DATE(YEAR(siječanj!B1319),MONTH(siječanj!B1319)+8,DAY(siječanj!B1319))</f>
        <v>44818</v>
      </c>
      <c r="C1319" s="8">
        <v>13.7083333333333</v>
      </c>
      <c r="D1319">
        <v>0.93822404429791195</v>
      </c>
      <c r="E1319" s="6">
        <v>115.22933942821153</v>
      </c>
      <c r="F1319" s="10">
        <v>133.6774274</v>
      </c>
      <c r="G1319" s="10">
        <v>1.1421789149999999</v>
      </c>
      <c r="H1319" s="10">
        <v>108.11093686011347</v>
      </c>
    </row>
    <row r="1320" spans="1:8" x14ac:dyDescent="0.25">
      <c r="A1320" s="16"/>
      <c r="B1320" s="5">
        <f>DATE(YEAR(siječanj!B1320),MONTH(siječanj!B1320)+8,DAY(siječanj!B1320))</f>
        <v>44818</v>
      </c>
      <c r="C1320" s="8">
        <v>13.71875</v>
      </c>
      <c r="D1320">
        <v>0.93822404429791195</v>
      </c>
      <c r="E1320" s="6">
        <v>115.34273643913713</v>
      </c>
      <c r="F1320" s="10">
        <v>133.72534540000001</v>
      </c>
      <c r="G1320" s="10">
        <v>1.1515286950000001</v>
      </c>
      <c r="H1320" s="10">
        <v>108.21732866231538</v>
      </c>
    </row>
    <row r="1321" spans="1:8" x14ac:dyDescent="0.25">
      <c r="A1321" s="16"/>
      <c r="B1321" s="5">
        <f>DATE(YEAR(siječanj!B1321),MONTH(siječanj!B1321)+8,DAY(siječanj!B1321))</f>
        <v>44818</v>
      </c>
      <c r="C1321" s="8">
        <v>13.7291666666667</v>
      </c>
      <c r="D1321">
        <v>0.93822404429791195</v>
      </c>
      <c r="E1321" s="6">
        <v>115.91086027913948</v>
      </c>
      <c r="F1321" s="10">
        <v>133.71397820000001</v>
      </c>
      <c r="G1321" s="10">
        <v>1.2439546100000001</v>
      </c>
      <c r="H1321" s="10">
        <v>108.75035610914445</v>
      </c>
    </row>
    <row r="1322" spans="1:8" x14ac:dyDescent="0.25">
      <c r="A1322" s="16"/>
      <c r="B1322" s="5">
        <f>DATE(YEAR(siječanj!B1322),MONTH(siječanj!B1322)+8,DAY(siječanj!B1322))</f>
        <v>44818</v>
      </c>
      <c r="C1322" s="8">
        <v>13.7395833333333</v>
      </c>
      <c r="D1322">
        <v>0.93822404429791195</v>
      </c>
      <c r="E1322" s="6">
        <v>117.21565812293001</v>
      </c>
      <c r="F1322" s="10">
        <v>134.07443600000002</v>
      </c>
      <c r="G1322" s="10">
        <v>1.5160612069999999</v>
      </c>
      <c r="H1322" s="10">
        <v>109.97454881913679</v>
      </c>
    </row>
    <row r="1323" spans="1:8" x14ac:dyDescent="0.25">
      <c r="A1323" s="16"/>
      <c r="B1323" s="5">
        <f>DATE(YEAR(siječanj!B1323),MONTH(siječanj!B1323)+8,DAY(siječanj!B1323))</f>
        <v>44818</v>
      </c>
      <c r="C1323" s="8">
        <v>13.75</v>
      </c>
      <c r="D1323">
        <v>0.93822404429791195</v>
      </c>
      <c r="E1323" s="6">
        <v>120.01086490531067</v>
      </c>
      <c r="F1323" s="10">
        <v>134.3980421</v>
      </c>
      <c r="G1323" s="10">
        <v>2.4878413180000001</v>
      </c>
      <c r="H1323" s="10">
        <v>112.59707903115093</v>
      </c>
    </row>
    <row r="1324" spans="1:8" x14ac:dyDescent="0.25">
      <c r="A1324" s="16"/>
      <c r="B1324" s="5">
        <f>DATE(YEAR(siječanj!B1324),MONTH(siječanj!B1324)+8,DAY(siječanj!B1324))</f>
        <v>44818</v>
      </c>
      <c r="C1324" s="8">
        <v>13.7604166666667</v>
      </c>
      <c r="D1324">
        <v>0.93822404429791195</v>
      </c>
      <c r="E1324" s="6">
        <v>122.16591048900818</v>
      </c>
      <c r="F1324" s="10">
        <v>134.53157109999998</v>
      </c>
      <c r="G1324" s="10">
        <v>4.4102870420000002</v>
      </c>
      <c r="H1324" s="10">
        <v>114.61899461433396</v>
      </c>
    </row>
    <row r="1325" spans="1:8" x14ac:dyDescent="0.25">
      <c r="A1325" s="16"/>
      <c r="B1325" s="5">
        <f>DATE(YEAR(siječanj!B1325),MONTH(siječanj!B1325)+8,DAY(siječanj!B1325))</f>
        <v>44818</v>
      </c>
      <c r="C1325" s="8">
        <v>13.7708333333333</v>
      </c>
      <c r="D1325">
        <v>0.93822404429791195</v>
      </c>
      <c r="E1325" s="6">
        <v>123.72581214206427</v>
      </c>
      <c r="F1325" s="10">
        <v>135.02667969999999</v>
      </c>
      <c r="G1325" s="10">
        <v>9.625334187</v>
      </c>
      <c r="H1325" s="10">
        <v>116.08253185197124</v>
      </c>
    </row>
    <row r="1326" spans="1:8" x14ac:dyDescent="0.25">
      <c r="A1326" s="16"/>
      <c r="B1326" s="5">
        <f>DATE(YEAR(siječanj!B1326),MONTH(siječanj!B1326)+8,DAY(siječanj!B1326))</f>
        <v>44818</v>
      </c>
      <c r="C1326" s="8">
        <v>13.78125</v>
      </c>
      <c r="D1326">
        <v>0.93822404429791195</v>
      </c>
      <c r="E1326" s="6">
        <v>125.98445939535924</v>
      </c>
      <c r="F1326" s="10">
        <v>135.85135070000001</v>
      </c>
      <c r="G1326" s="10">
        <v>34.318776929999999</v>
      </c>
      <c r="H1326" s="10">
        <v>118.20164901260001</v>
      </c>
    </row>
    <row r="1327" spans="1:8" x14ac:dyDescent="0.25">
      <c r="A1327" s="16"/>
      <c r="B1327" s="5">
        <f>DATE(YEAR(siječanj!B1327),MONTH(siječanj!B1327)+8,DAY(siječanj!B1327))</f>
        <v>44818</v>
      </c>
      <c r="C1327" s="8">
        <v>13.7916666666667</v>
      </c>
      <c r="D1327">
        <v>0.93822404429791195</v>
      </c>
      <c r="E1327" s="6">
        <v>129.24304162006513</v>
      </c>
      <c r="F1327" s="10">
        <v>136.86682429999999</v>
      </c>
      <c r="G1327" s="10">
        <v>88.659915280000007</v>
      </c>
      <c r="H1327" s="10">
        <v>121.25892920614086</v>
      </c>
    </row>
    <row r="1328" spans="1:8" x14ac:dyDescent="0.25">
      <c r="A1328" s="16"/>
      <c r="B1328" s="5">
        <f>DATE(YEAR(siječanj!B1328),MONTH(siječanj!B1328)+8,DAY(siječanj!B1328))</f>
        <v>44818</v>
      </c>
      <c r="C1328" s="8">
        <v>13.8020833333333</v>
      </c>
      <c r="D1328">
        <v>0.93822404429791195</v>
      </c>
      <c r="E1328" s="6">
        <v>133.31870582580245</v>
      </c>
      <c r="F1328" s="10">
        <v>137.63863840000002</v>
      </c>
      <c r="G1328" s="10">
        <v>152.38579050000001</v>
      </c>
      <c r="H1328" s="10">
        <v>125.08281536044797</v>
      </c>
    </row>
    <row r="1329" spans="1:8" x14ac:dyDescent="0.25">
      <c r="A1329" s="16"/>
      <c r="B1329" s="5">
        <f>DATE(YEAR(siječanj!B1329),MONTH(siječanj!B1329)+8,DAY(siječanj!B1329))</f>
        <v>44818</v>
      </c>
      <c r="C1329" s="8">
        <v>13.8125</v>
      </c>
      <c r="D1329">
        <v>0.93822404429791195</v>
      </c>
      <c r="E1329" s="6">
        <v>138.19274793439567</v>
      </c>
      <c r="F1329" s="10">
        <v>137.66458650000001</v>
      </c>
      <c r="G1329" s="10">
        <v>217.37770130000004</v>
      </c>
      <c r="H1329" s="10">
        <v>129.65575885965063</v>
      </c>
    </row>
    <row r="1330" spans="1:8" x14ac:dyDescent="0.25">
      <c r="A1330" s="16"/>
      <c r="B1330" s="5">
        <f>DATE(YEAR(siječanj!B1330),MONTH(siječanj!B1330)+8,DAY(siječanj!B1330))</f>
        <v>44818</v>
      </c>
      <c r="C1330" s="8">
        <v>13.8229166666667</v>
      </c>
      <c r="D1330">
        <v>0.93822404429791195</v>
      </c>
      <c r="E1330" s="6">
        <v>141.8099572037496</v>
      </c>
      <c r="F1330" s="10">
        <v>136.38617170000001</v>
      </c>
      <c r="G1330" s="10">
        <v>251.93957560000001</v>
      </c>
      <c r="H1330" s="10">
        <v>133.04951156941576</v>
      </c>
    </row>
    <row r="1331" spans="1:8" x14ac:dyDescent="0.25">
      <c r="A1331" s="16"/>
      <c r="B1331" s="5">
        <f>DATE(YEAR(siječanj!B1331),MONTH(siječanj!B1331)+8,DAY(siječanj!B1331))</f>
        <v>44818</v>
      </c>
      <c r="C1331" s="8">
        <v>13.8333333333333</v>
      </c>
      <c r="D1331">
        <v>0.93822404429791195</v>
      </c>
      <c r="E1331" s="6">
        <v>147.79704436444985</v>
      </c>
      <c r="F1331" s="10">
        <v>132.09683859999998</v>
      </c>
      <c r="G1331" s="10">
        <v>260.75373160000004</v>
      </c>
      <c r="H1331" s="10">
        <v>138.66674069889206</v>
      </c>
    </row>
    <row r="1332" spans="1:8" x14ac:dyDescent="0.25">
      <c r="A1332" s="16"/>
      <c r="B1332" s="5">
        <f>DATE(YEAR(siječanj!B1332),MONTH(siječanj!B1332)+8,DAY(siječanj!B1332))</f>
        <v>44818</v>
      </c>
      <c r="C1332" s="8">
        <v>13.84375</v>
      </c>
      <c r="D1332">
        <v>0.93822404429791195</v>
      </c>
      <c r="E1332" s="6">
        <v>152.1550300448865</v>
      </c>
      <c r="F1332" s="10">
        <v>129.08810220000001</v>
      </c>
      <c r="G1332" s="10">
        <v>261.96761609999999</v>
      </c>
      <c r="H1332" s="10">
        <v>142.75550764898372</v>
      </c>
    </row>
    <row r="1333" spans="1:8" x14ac:dyDescent="0.25">
      <c r="A1333" s="16"/>
      <c r="B1333" s="5">
        <f>DATE(YEAR(siječanj!B1333),MONTH(siječanj!B1333)+8,DAY(siječanj!B1333))</f>
        <v>44818</v>
      </c>
      <c r="C1333" s="8">
        <v>13.8541666666667</v>
      </c>
      <c r="D1333">
        <v>0.93822404429791195</v>
      </c>
      <c r="E1333" s="6">
        <v>155.7608018185887</v>
      </c>
      <c r="F1333" s="10">
        <v>126.66505409999999</v>
      </c>
      <c r="G1333" s="10">
        <v>262.95517819999998</v>
      </c>
      <c r="H1333" s="10">
        <v>146.13852942532185</v>
      </c>
    </row>
    <row r="1334" spans="1:8" x14ac:dyDescent="0.25">
      <c r="A1334" s="16"/>
      <c r="B1334" s="5">
        <f>DATE(YEAR(siječanj!B1334),MONTH(siječanj!B1334)+8,DAY(siječanj!B1334))</f>
        <v>44818</v>
      </c>
      <c r="C1334" s="8">
        <v>13.8645833333333</v>
      </c>
      <c r="D1334">
        <v>0.93822404429791195</v>
      </c>
      <c r="E1334" s="6">
        <v>156.50583254120505</v>
      </c>
      <c r="F1334" s="10">
        <v>124.2481746</v>
      </c>
      <c r="G1334" s="10">
        <v>263.51562580000001</v>
      </c>
      <c r="H1334" s="10">
        <v>146.83753516302116</v>
      </c>
    </row>
    <row r="1335" spans="1:8" x14ac:dyDescent="0.25">
      <c r="A1335" s="16"/>
      <c r="B1335" s="5">
        <f>DATE(YEAR(siječanj!B1335),MONTH(siječanj!B1335)+8,DAY(siječanj!B1335))</f>
        <v>44818</v>
      </c>
      <c r="C1335" s="8">
        <v>13.875</v>
      </c>
      <c r="D1335">
        <v>0.93822404429791195</v>
      </c>
      <c r="E1335" s="6">
        <v>156.30679430307259</v>
      </c>
      <c r="F1335" s="10">
        <v>120.3914915</v>
      </c>
      <c r="G1335" s="10">
        <v>263.94584570000001</v>
      </c>
      <c r="H1335" s="10">
        <v>146.65079270227059</v>
      </c>
    </row>
    <row r="1336" spans="1:8" x14ac:dyDescent="0.25">
      <c r="A1336" s="16"/>
      <c r="B1336" s="5">
        <f>DATE(YEAR(siječanj!B1336),MONTH(siječanj!B1336)+8,DAY(siječanj!B1336))</f>
        <v>44818</v>
      </c>
      <c r="C1336" s="8">
        <v>13.8854166666667</v>
      </c>
      <c r="D1336">
        <v>0.93822404429791195</v>
      </c>
      <c r="E1336" s="6">
        <v>160.54383144550664</v>
      </c>
      <c r="F1336" s="10">
        <v>117.48705459999998</v>
      </c>
      <c r="G1336" s="10">
        <v>263.12083360000003</v>
      </c>
      <c r="H1336" s="10">
        <v>150.62608282588553</v>
      </c>
    </row>
    <row r="1337" spans="1:8" x14ac:dyDescent="0.25">
      <c r="A1337" s="16"/>
      <c r="B1337" s="5">
        <f>DATE(YEAR(siječanj!B1337),MONTH(siječanj!B1337)+8,DAY(siječanj!B1337))</f>
        <v>44818</v>
      </c>
      <c r="C1337" s="8">
        <v>13.8958333333333</v>
      </c>
      <c r="D1337">
        <v>0.93822404429791195</v>
      </c>
      <c r="E1337" s="6">
        <v>163.39297614683451</v>
      </c>
      <c r="F1337" s="10">
        <v>115.1682294</v>
      </c>
      <c r="G1337" s="10">
        <v>263.31585930000006</v>
      </c>
      <c r="H1337" s="10">
        <v>153.29921889035535</v>
      </c>
    </row>
    <row r="1338" spans="1:8" x14ac:dyDescent="0.25">
      <c r="A1338" s="16"/>
      <c r="B1338" s="5">
        <f>DATE(YEAR(siječanj!B1338),MONTH(siječanj!B1338)+8,DAY(siječanj!B1338))</f>
        <v>44818</v>
      </c>
      <c r="C1338" s="8">
        <v>13.90625</v>
      </c>
      <c r="D1338">
        <v>0.93822404429791195</v>
      </c>
      <c r="E1338" s="6">
        <v>161.50496133726926</v>
      </c>
      <c r="F1338" s="10">
        <v>112.69719259999999</v>
      </c>
      <c r="G1338" s="10">
        <v>262.28518459999998</v>
      </c>
      <c r="H1338" s="10">
        <v>151.52783800003067</v>
      </c>
    </row>
    <row r="1339" spans="1:8" x14ac:dyDescent="0.25">
      <c r="A1339" s="16"/>
      <c r="B1339" s="5">
        <f>DATE(YEAR(siječanj!B1339),MONTH(siječanj!B1339)+8,DAY(siječanj!B1339))</f>
        <v>44818</v>
      </c>
      <c r="C1339" s="8">
        <v>13.9166666666667</v>
      </c>
      <c r="D1339">
        <v>0.93822404429791195</v>
      </c>
      <c r="E1339" s="6">
        <v>157.55174187664801</v>
      </c>
      <c r="F1339" s="10">
        <v>109.3126197</v>
      </c>
      <c r="G1339" s="10">
        <v>258.86756549999996</v>
      </c>
      <c r="H1339" s="10">
        <v>147.81883244968938</v>
      </c>
    </row>
    <row r="1340" spans="1:8" x14ac:dyDescent="0.25">
      <c r="A1340" s="16"/>
      <c r="B1340" s="5">
        <f>DATE(YEAR(siječanj!B1340),MONTH(siječanj!B1340)+8,DAY(siječanj!B1340))</f>
        <v>44818</v>
      </c>
      <c r="C1340" s="8">
        <v>13.9270833333333</v>
      </c>
      <c r="D1340">
        <v>0.93822404429791195</v>
      </c>
      <c r="E1340" s="6">
        <v>150.96631980344659</v>
      </c>
      <c r="F1340" s="10">
        <v>106.55252879999999</v>
      </c>
      <c r="G1340" s="10">
        <v>256.36720279999997</v>
      </c>
      <c r="H1340" s="10">
        <v>141.64023111876162</v>
      </c>
    </row>
    <row r="1341" spans="1:8" x14ac:dyDescent="0.25">
      <c r="A1341" s="16"/>
      <c r="B1341" s="5">
        <f>DATE(YEAR(siječanj!B1341),MONTH(siječanj!B1341)+8,DAY(siječanj!B1341))</f>
        <v>44818</v>
      </c>
      <c r="C1341" s="8">
        <v>13.9375</v>
      </c>
      <c r="D1341">
        <v>0.93822404429791195</v>
      </c>
      <c r="E1341" s="6">
        <v>141.77460223672199</v>
      </c>
      <c r="F1341" s="10">
        <v>103.9160425</v>
      </c>
      <c r="G1341" s="10">
        <v>255.32610380000003</v>
      </c>
      <c r="H1341" s="10">
        <v>133.01634068926509</v>
      </c>
    </row>
    <row r="1342" spans="1:8" x14ac:dyDescent="0.25">
      <c r="A1342" s="16"/>
      <c r="B1342" s="5">
        <f>DATE(YEAR(siječanj!B1342),MONTH(siječanj!B1342)+8,DAY(siječanj!B1342))</f>
        <v>44818</v>
      </c>
      <c r="C1342" s="8">
        <v>13.9479166666667</v>
      </c>
      <c r="D1342">
        <v>0.93822404429791195</v>
      </c>
      <c r="E1342" s="6">
        <v>130.57605393880627</v>
      </c>
      <c r="F1342" s="10">
        <v>101.1718082</v>
      </c>
      <c r="G1342" s="10">
        <v>254.08900030000001</v>
      </c>
      <c r="H1342" s="10">
        <v>122.50959341492911</v>
      </c>
    </row>
    <row r="1343" spans="1:8" x14ac:dyDescent="0.25">
      <c r="A1343" s="16"/>
      <c r="B1343" s="5">
        <f>DATE(YEAR(siječanj!B1343),MONTH(siječanj!B1343)+8,DAY(siječanj!B1343))</f>
        <v>44818</v>
      </c>
      <c r="C1343" s="8">
        <v>13.9583333333333</v>
      </c>
      <c r="D1343">
        <v>0.93822404429791195</v>
      </c>
      <c r="E1343" s="6">
        <v>119.22713434389148</v>
      </c>
      <c r="F1343" s="10">
        <v>97.572710220000005</v>
      </c>
      <c r="G1343" s="10">
        <v>247.21311560000001</v>
      </c>
      <c r="H1343" s="10">
        <v>111.86176417417634</v>
      </c>
    </row>
    <row r="1344" spans="1:8" x14ac:dyDescent="0.25">
      <c r="A1344" s="16"/>
      <c r="B1344" s="5">
        <f>DATE(YEAR(siječanj!B1344),MONTH(siječanj!B1344)+8,DAY(siječanj!B1344))</f>
        <v>44818</v>
      </c>
      <c r="C1344" s="8">
        <v>13.96875</v>
      </c>
      <c r="D1344">
        <v>0.93822404429791195</v>
      </c>
      <c r="E1344" s="6">
        <v>109.12351577293856</v>
      </c>
      <c r="F1344" s="10">
        <v>94.653842560000001</v>
      </c>
      <c r="G1344" s="10">
        <v>246.06234359999996</v>
      </c>
      <c r="H1344" s="10">
        <v>102.3823062964934</v>
      </c>
    </row>
    <row r="1345" spans="1:8" x14ac:dyDescent="0.25">
      <c r="A1345" s="16"/>
      <c r="B1345" s="5">
        <f>DATE(YEAR(siječanj!B1345),MONTH(siječanj!B1345)+8,DAY(siječanj!B1345))</f>
        <v>44818</v>
      </c>
      <c r="C1345" s="8">
        <v>13.9791666666667</v>
      </c>
      <c r="D1345">
        <v>0.93822404429791195</v>
      </c>
      <c r="E1345" s="6">
        <v>99.354443949798892</v>
      </c>
      <c r="F1345" s="10">
        <v>92.213065639999996</v>
      </c>
      <c r="G1345" s="10">
        <v>243.33599580000001</v>
      </c>
      <c r="H1345" s="10">
        <v>93.216728221550525</v>
      </c>
    </row>
    <row r="1346" spans="1:8" ht="15.75" thickBot="1" x14ac:dyDescent="0.3">
      <c r="A1346" s="16"/>
      <c r="B1346" s="5">
        <f>DATE(YEAR(siječanj!B1346),MONTH(siječanj!B1346)+8,DAY(siječanj!B1346))</f>
        <v>44818</v>
      </c>
      <c r="C1346" s="8">
        <v>13.9895833333333</v>
      </c>
      <c r="D1346">
        <v>0.93822404429791195</v>
      </c>
      <c r="E1346" s="6">
        <v>91.102076384028592</v>
      </c>
      <c r="F1346" s="10">
        <v>89.979650590000006</v>
      </c>
      <c r="G1346" s="10">
        <v>242.36315479999999</v>
      </c>
      <c r="H1346" s="10">
        <v>85.474158548960602</v>
      </c>
    </row>
    <row r="1347" spans="1:8" x14ac:dyDescent="0.25">
      <c r="A1347" s="15">
        <f t="shared" ref="A1347" si="12">A1251+1</f>
        <v>258</v>
      </c>
      <c r="B1347" s="5">
        <f>DATE(YEAR(siječanj!B1347),MONTH(siječanj!B1347)+8,DAY(siječanj!B1347))</f>
        <v>44819</v>
      </c>
      <c r="C1347" s="8">
        <v>14</v>
      </c>
      <c r="D1347">
        <v>0.93711425501591572</v>
      </c>
      <c r="E1347" s="6">
        <v>76.456742466160577</v>
      </c>
      <c r="F1347" s="9">
        <v>87.821208310000003</v>
      </c>
      <c r="G1347" s="9">
        <v>234.99792059999999</v>
      </c>
      <c r="H1347" s="9">
        <v>71.648703257119791</v>
      </c>
    </row>
    <row r="1348" spans="1:8" x14ac:dyDescent="0.25">
      <c r="A1348" s="16"/>
      <c r="B1348" s="5">
        <f>DATE(YEAR(siječanj!B1348),MONTH(siječanj!B1348)+8,DAY(siječanj!B1348))</f>
        <v>44819</v>
      </c>
      <c r="C1348" s="8">
        <v>14.0104166666667</v>
      </c>
      <c r="D1348">
        <v>0.93711425501591572</v>
      </c>
      <c r="E1348" s="6">
        <v>70.8384092993834</v>
      </c>
      <c r="F1348" s="9">
        <v>86.176685300000003</v>
      </c>
      <c r="G1348" s="9">
        <v>232.93083219999997</v>
      </c>
      <c r="H1348" s="9">
        <v>66.383683157104187</v>
      </c>
    </row>
    <row r="1349" spans="1:8" x14ac:dyDescent="0.25">
      <c r="A1349" s="16"/>
      <c r="B1349" s="5">
        <f>DATE(YEAR(siječanj!B1349),MONTH(siječanj!B1349)+8,DAY(siječanj!B1349))</f>
        <v>44819</v>
      </c>
      <c r="C1349" s="8">
        <v>14.0208333333333</v>
      </c>
      <c r="D1349">
        <v>0.93711425501591572</v>
      </c>
      <c r="E1349" s="6">
        <v>66.542365799173837</v>
      </c>
      <c r="F1349" s="9">
        <v>84.820674359999998</v>
      </c>
      <c r="G1349" s="9">
        <v>232.52827659999997</v>
      </c>
      <c r="H1349" s="9">
        <v>62.35779955288934</v>
      </c>
    </row>
    <row r="1350" spans="1:8" x14ac:dyDescent="0.25">
      <c r="A1350" s="16"/>
      <c r="B1350" s="5">
        <f>DATE(YEAR(siječanj!B1350),MONTH(siječanj!B1350)+8,DAY(siječanj!B1350))</f>
        <v>44819</v>
      </c>
      <c r="C1350" s="8">
        <v>14.03125</v>
      </c>
      <c r="D1350">
        <v>0.93711425501591572</v>
      </c>
      <c r="E1350" s="6">
        <v>63.081678459246241</v>
      </c>
      <c r="F1350" s="9">
        <v>83.654677269999993</v>
      </c>
      <c r="G1350" s="9">
        <v>232.16736980000005</v>
      </c>
      <c r="H1350" s="9">
        <v>59.114740114490083</v>
      </c>
    </row>
    <row r="1351" spans="1:8" x14ac:dyDescent="0.25">
      <c r="A1351" s="16"/>
      <c r="B1351" s="5">
        <f>DATE(YEAR(siječanj!B1351),MONTH(siječanj!B1351)+8,DAY(siječanj!B1351))</f>
        <v>44819</v>
      </c>
      <c r="C1351" s="8">
        <v>14.0416666666667</v>
      </c>
      <c r="D1351">
        <v>0.93711425501591572</v>
      </c>
      <c r="E1351" s="6">
        <v>59.816048076412606</v>
      </c>
      <c r="F1351" s="9">
        <v>82.458093770000005</v>
      </c>
      <c r="G1351" s="9">
        <v>230.79508179999999</v>
      </c>
      <c r="H1351" s="9">
        <v>56.054471331123601</v>
      </c>
    </row>
    <row r="1352" spans="1:8" x14ac:dyDescent="0.25">
      <c r="A1352" s="16"/>
      <c r="B1352" s="5">
        <f>DATE(YEAR(siječanj!B1352),MONTH(siječanj!B1352)+8,DAY(siječanj!B1352))</f>
        <v>44819</v>
      </c>
      <c r="C1352" s="8">
        <v>14.0520833333333</v>
      </c>
      <c r="D1352">
        <v>0.93711425501591572</v>
      </c>
      <c r="E1352" s="6">
        <v>58.187047865641773</v>
      </c>
      <c r="F1352" s="9">
        <v>81.855974900000007</v>
      </c>
      <c r="G1352" s="9">
        <v>230.80451319999997</v>
      </c>
      <c r="H1352" s="9">
        <v>54.52791201218632</v>
      </c>
    </row>
    <row r="1353" spans="1:8" x14ac:dyDescent="0.25">
      <c r="A1353" s="16"/>
      <c r="B1353" s="5">
        <f>DATE(YEAR(siječanj!B1353),MONTH(siječanj!B1353)+8,DAY(siječanj!B1353))</f>
        <v>44819</v>
      </c>
      <c r="C1353" s="8">
        <v>14.0625</v>
      </c>
      <c r="D1353">
        <v>0.93711425501591572</v>
      </c>
      <c r="E1353" s="6">
        <v>56.21807405365211</v>
      </c>
      <c r="F1353" s="9">
        <v>81.211134569999999</v>
      </c>
      <c r="G1353" s="9">
        <v>230.79570090000001</v>
      </c>
      <c r="H1353" s="9">
        <v>52.682758585217776</v>
      </c>
    </row>
    <row r="1354" spans="1:8" x14ac:dyDescent="0.25">
      <c r="A1354" s="16"/>
      <c r="B1354" s="5">
        <f>DATE(YEAR(siječanj!B1354),MONTH(siječanj!B1354)+8,DAY(siječanj!B1354))</f>
        <v>44819</v>
      </c>
      <c r="C1354" s="8">
        <v>14.0729166666667</v>
      </c>
      <c r="D1354">
        <v>0.93711425501591572</v>
      </c>
      <c r="E1354" s="6">
        <v>55.009228061403803</v>
      </c>
      <c r="F1354" s="9">
        <v>80.672623119999997</v>
      </c>
      <c r="G1354" s="9">
        <v>230.60150849999999</v>
      </c>
      <c r="H1354" s="9">
        <v>51.549931773763028</v>
      </c>
    </row>
    <row r="1355" spans="1:8" x14ac:dyDescent="0.25">
      <c r="A1355" s="16"/>
      <c r="B1355" s="5">
        <f>DATE(YEAR(siječanj!B1355),MONTH(siječanj!B1355)+8,DAY(siječanj!B1355))</f>
        <v>44819</v>
      </c>
      <c r="C1355" s="8">
        <v>14.0833333333333</v>
      </c>
      <c r="D1355">
        <v>0.93711425501591572</v>
      </c>
      <c r="E1355" s="6">
        <v>53.889391996253536</v>
      </c>
      <c r="F1355" s="9">
        <v>80.34049499999999</v>
      </c>
      <c r="G1355" s="9">
        <v>229.91877840000001</v>
      </c>
      <c r="H1355" s="9">
        <v>50.500517433829785</v>
      </c>
    </row>
    <row r="1356" spans="1:8" x14ac:dyDescent="0.25">
      <c r="A1356" s="16"/>
      <c r="B1356" s="5">
        <f>DATE(YEAR(siječanj!B1356),MONTH(siječanj!B1356)+8,DAY(siječanj!B1356))</f>
        <v>44819</v>
      </c>
      <c r="C1356" s="8">
        <v>14.09375</v>
      </c>
      <c r="D1356">
        <v>0.93711425501591572</v>
      </c>
      <c r="E1356" s="6">
        <v>52.906876370433743</v>
      </c>
      <c r="F1356" s="9">
        <v>79.940007999999992</v>
      </c>
      <c r="G1356" s="9">
        <v>229.94958309999998</v>
      </c>
      <c r="H1356" s="9">
        <v>49.579788035098169</v>
      </c>
    </row>
    <row r="1357" spans="1:8" x14ac:dyDescent="0.25">
      <c r="A1357" s="16"/>
      <c r="B1357" s="5">
        <f>DATE(YEAR(siječanj!B1357),MONTH(siječanj!B1357)+8,DAY(siječanj!B1357))</f>
        <v>44819</v>
      </c>
      <c r="C1357" s="8">
        <v>14.1041666666667</v>
      </c>
      <c r="D1357">
        <v>0.93711425501591572</v>
      </c>
      <c r="E1357" s="6">
        <v>53.00431847206044</v>
      </c>
      <c r="F1357" s="9">
        <v>79.508144360000003</v>
      </c>
      <c r="G1357" s="9">
        <v>229.69610640000002</v>
      </c>
      <c r="H1357" s="9">
        <v>49.671102417571262</v>
      </c>
    </row>
    <row r="1358" spans="1:8" x14ac:dyDescent="0.25">
      <c r="A1358" s="16"/>
      <c r="B1358" s="5">
        <f>DATE(YEAR(siječanj!B1358),MONTH(siječanj!B1358)+8,DAY(siječanj!B1358))</f>
        <v>44819</v>
      </c>
      <c r="C1358" s="8">
        <v>14.1145833333333</v>
      </c>
      <c r="D1358">
        <v>0.93711425501591572</v>
      </c>
      <c r="E1358" s="6">
        <v>52.519869046861636</v>
      </c>
      <c r="F1358" s="9">
        <v>79.100561769999999</v>
      </c>
      <c r="G1358" s="9">
        <v>229.76535819999998</v>
      </c>
      <c r="H1358" s="9">
        <v>49.217117955383195</v>
      </c>
    </row>
    <row r="1359" spans="1:8" x14ac:dyDescent="0.25">
      <c r="A1359" s="16"/>
      <c r="B1359" s="5">
        <f>DATE(YEAR(siječanj!B1359),MONTH(siječanj!B1359)+8,DAY(siječanj!B1359))</f>
        <v>44819</v>
      </c>
      <c r="C1359" s="8">
        <v>14.125</v>
      </c>
      <c r="D1359">
        <v>0.93711425501591572</v>
      </c>
      <c r="E1359" s="6">
        <v>52.84274001786374</v>
      </c>
      <c r="F1359" s="9">
        <v>78.928588939999997</v>
      </c>
      <c r="G1359" s="9">
        <v>229.65589900000003</v>
      </c>
      <c r="H1359" s="9">
        <v>49.519684944840094</v>
      </c>
    </row>
    <row r="1360" spans="1:8" x14ac:dyDescent="0.25">
      <c r="A1360" s="16"/>
      <c r="B1360" s="5">
        <f>DATE(YEAR(siječanj!B1360),MONTH(siječanj!B1360)+8,DAY(siječanj!B1360))</f>
        <v>44819</v>
      </c>
      <c r="C1360" s="8">
        <v>14.1354166666667</v>
      </c>
      <c r="D1360">
        <v>0.93711425501591572</v>
      </c>
      <c r="E1360" s="6">
        <v>53.315880023533992</v>
      </c>
      <c r="F1360" s="9">
        <v>78.888583350000005</v>
      </c>
      <c r="G1360" s="9">
        <v>229.81582459999998</v>
      </c>
      <c r="H1360" s="9">
        <v>49.963071188771998</v>
      </c>
    </row>
    <row r="1361" spans="1:8" x14ac:dyDescent="0.25">
      <c r="A1361" s="16"/>
      <c r="B1361" s="5">
        <f>DATE(YEAR(siječanj!B1361),MONTH(siječanj!B1361)+8,DAY(siječanj!B1361))</f>
        <v>44819</v>
      </c>
      <c r="C1361" s="8">
        <v>14.1458333333333</v>
      </c>
      <c r="D1361">
        <v>0.93711425501591572</v>
      </c>
      <c r="E1361" s="6">
        <v>53.824170471570049</v>
      </c>
      <c r="F1361" s="9">
        <v>78.711535609999999</v>
      </c>
      <c r="G1361" s="9">
        <v>229.65994180000001</v>
      </c>
      <c r="H1361" s="9">
        <v>50.439397413315014</v>
      </c>
    </row>
    <row r="1362" spans="1:8" x14ac:dyDescent="0.25">
      <c r="A1362" s="16"/>
      <c r="B1362" s="5">
        <f>DATE(YEAR(siječanj!B1362),MONTH(siječanj!B1362)+8,DAY(siječanj!B1362))</f>
        <v>44819</v>
      </c>
      <c r="C1362" s="8">
        <v>14.15625</v>
      </c>
      <c r="D1362">
        <v>0.93711425501591572</v>
      </c>
      <c r="E1362" s="6">
        <v>54.493386086290741</v>
      </c>
      <c r="F1362" s="9">
        <v>78.666647960000006</v>
      </c>
      <c r="G1362" s="9">
        <v>229.82876919999998</v>
      </c>
      <c r="H1362" s="9">
        <v>51.066528905549013</v>
      </c>
    </row>
    <row r="1363" spans="1:8" x14ac:dyDescent="0.25">
      <c r="A1363" s="16"/>
      <c r="B1363" s="5">
        <f>DATE(YEAR(siječanj!B1363),MONTH(siječanj!B1363)+8,DAY(siječanj!B1363))</f>
        <v>44819</v>
      </c>
      <c r="C1363" s="8">
        <v>14.1666666666667</v>
      </c>
      <c r="D1363">
        <v>0.93711425501591572</v>
      </c>
      <c r="E1363" s="6">
        <v>57.1954348637233</v>
      </c>
      <c r="F1363" s="9">
        <v>78.882097849999994</v>
      </c>
      <c r="G1363" s="9">
        <v>231.79951940000001</v>
      </c>
      <c r="H1363" s="9">
        <v>53.598657332629394</v>
      </c>
    </row>
    <row r="1364" spans="1:8" x14ac:dyDescent="0.25">
      <c r="A1364" s="16"/>
      <c r="B1364" s="5">
        <f>DATE(YEAR(siječanj!B1364),MONTH(siječanj!B1364)+8,DAY(siječanj!B1364))</f>
        <v>44819</v>
      </c>
      <c r="C1364" s="8">
        <v>14.1770833333333</v>
      </c>
      <c r="D1364">
        <v>0.93711425501591572</v>
      </c>
      <c r="E1364" s="6">
        <v>59.500667076521324</v>
      </c>
      <c r="F1364" s="9">
        <v>79.027742250000003</v>
      </c>
      <c r="G1364" s="9">
        <v>233.00324410000002</v>
      </c>
      <c r="H1364" s="9">
        <v>55.758923300364302</v>
      </c>
    </row>
    <row r="1365" spans="1:8" x14ac:dyDescent="0.25">
      <c r="A1365" s="16"/>
      <c r="B1365" s="5">
        <f>DATE(YEAR(siječanj!B1365),MONTH(siječanj!B1365)+8,DAY(siječanj!B1365))</f>
        <v>44819</v>
      </c>
      <c r="C1365" s="8">
        <v>14.1875</v>
      </c>
      <c r="D1365">
        <v>0.93711425501591572</v>
      </c>
      <c r="E1365" s="6">
        <v>63.319356965891707</v>
      </c>
      <c r="F1365" s="9">
        <v>79.427052939999996</v>
      </c>
      <c r="G1365" s="9">
        <v>241.14635090000002</v>
      </c>
      <c r="H1365" s="9">
        <v>59.337472031178443</v>
      </c>
    </row>
    <row r="1366" spans="1:8" x14ac:dyDescent="0.25">
      <c r="A1366" s="16"/>
      <c r="B1366" s="5">
        <f>DATE(YEAR(siječanj!B1366),MONTH(siječanj!B1366)+8,DAY(siječanj!B1366))</f>
        <v>44819</v>
      </c>
      <c r="C1366" s="8">
        <v>14.1979166666667</v>
      </c>
      <c r="D1366">
        <v>0.93711425501591572</v>
      </c>
      <c r="E1366" s="6">
        <v>67.92500016936232</v>
      </c>
      <c r="F1366" s="9">
        <v>79.948481049999998</v>
      </c>
      <c r="G1366" s="9">
        <v>243.8795542</v>
      </c>
      <c r="H1366" s="9">
        <v>63.653485930667919</v>
      </c>
    </row>
    <row r="1367" spans="1:8" x14ac:dyDescent="0.25">
      <c r="A1367" s="16"/>
      <c r="B1367" s="5">
        <f>DATE(YEAR(siječanj!B1367),MONTH(siječanj!B1367)+8,DAY(siječanj!B1367))</f>
        <v>44819</v>
      </c>
      <c r="C1367" s="8">
        <v>14.2083333333333</v>
      </c>
      <c r="D1367">
        <v>0.93711425501591572</v>
      </c>
      <c r="E1367" s="6">
        <v>74.059924904066548</v>
      </c>
      <c r="F1367" s="9">
        <v>80.897117199999997</v>
      </c>
      <c r="G1367" s="9">
        <v>250.38375330000002</v>
      </c>
      <c r="H1367" s="9">
        <v>69.402611353008993</v>
      </c>
    </row>
    <row r="1368" spans="1:8" x14ac:dyDescent="0.25">
      <c r="A1368" s="16"/>
      <c r="B1368" s="5">
        <f>DATE(YEAR(siječanj!B1368),MONTH(siječanj!B1368)+8,DAY(siječanj!B1368))</f>
        <v>44819</v>
      </c>
      <c r="C1368" s="8">
        <v>14.21875</v>
      </c>
      <c r="D1368">
        <v>0.93711425501591572</v>
      </c>
      <c r="E1368" s="6">
        <v>80.311296648536825</v>
      </c>
      <c r="F1368" s="9">
        <v>82.055961569999994</v>
      </c>
      <c r="G1368" s="9">
        <v>251.30990040000003</v>
      </c>
      <c r="H1368" s="9">
        <v>75.260860928155793</v>
      </c>
    </row>
    <row r="1369" spans="1:8" x14ac:dyDescent="0.25">
      <c r="A1369" s="16"/>
      <c r="B1369" s="5">
        <f>DATE(YEAR(siječanj!B1369),MONTH(siječanj!B1369)+8,DAY(siječanj!B1369))</f>
        <v>44819</v>
      </c>
      <c r="C1369" s="8">
        <v>14.2291666666667</v>
      </c>
      <c r="D1369">
        <v>0.93711425501591572</v>
      </c>
      <c r="E1369" s="6">
        <v>85.212595143252145</v>
      </c>
      <c r="F1369" s="9">
        <v>84.156122749999994</v>
      </c>
      <c r="G1369" s="9">
        <v>250.48923760000002</v>
      </c>
      <c r="H1369" s="9">
        <v>79.85393761564157</v>
      </c>
    </row>
    <row r="1370" spans="1:8" x14ac:dyDescent="0.25">
      <c r="A1370" s="16"/>
      <c r="B1370" s="5">
        <f>DATE(YEAR(siječanj!B1370),MONTH(siječanj!B1370)+8,DAY(siječanj!B1370))</f>
        <v>44819</v>
      </c>
      <c r="C1370" s="8">
        <v>14.2395833333333</v>
      </c>
      <c r="D1370">
        <v>0.93711425501591572</v>
      </c>
      <c r="E1370" s="6">
        <v>90.805317056745295</v>
      </c>
      <c r="F1370" s="9">
        <v>87.074192010000004</v>
      </c>
      <c r="G1370" s="9">
        <v>248.95050719999998</v>
      </c>
      <c r="H1370" s="9">
        <v>85.094957045115891</v>
      </c>
    </row>
    <row r="1371" spans="1:8" x14ac:dyDescent="0.25">
      <c r="A1371" s="16"/>
      <c r="B1371" s="5">
        <f>DATE(YEAR(siječanj!B1371),MONTH(siječanj!B1371)+8,DAY(siječanj!B1371))</f>
        <v>44819</v>
      </c>
      <c r="C1371" s="8">
        <v>14.25</v>
      </c>
      <c r="D1371">
        <v>0.93711425501591572</v>
      </c>
      <c r="E1371" s="6">
        <v>95.864358671828953</v>
      </c>
      <c r="F1371" s="9">
        <v>91.321917549999995</v>
      </c>
      <c r="G1371" s="9">
        <v>233.47192100000001</v>
      </c>
      <c r="H1371" s="9">
        <v>89.835857059329527</v>
      </c>
    </row>
    <row r="1372" spans="1:8" x14ac:dyDescent="0.25">
      <c r="A1372" s="16"/>
      <c r="B1372" s="5">
        <f>DATE(YEAR(siječanj!B1372),MONTH(siječanj!B1372)+8,DAY(siječanj!B1372))</f>
        <v>44819</v>
      </c>
      <c r="C1372" s="8">
        <v>14.2604166666667</v>
      </c>
      <c r="D1372">
        <v>0.93711425501591572</v>
      </c>
      <c r="E1372" s="6">
        <v>98.925955847725973</v>
      </c>
      <c r="F1372" s="9">
        <v>93.998448010000004</v>
      </c>
      <c r="G1372" s="9">
        <v>169.98905359999998</v>
      </c>
      <c r="H1372" s="9">
        <v>92.704923415979096</v>
      </c>
    </row>
    <row r="1373" spans="1:8" x14ac:dyDescent="0.25">
      <c r="A1373" s="16"/>
      <c r="B1373" s="5">
        <f>DATE(YEAR(siječanj!B1373),MONTH(siječanj!B1373)+8,DAY(siječanj!B1373))</f>
        <v>44819</v>
      </c>
      <c r="C1373" s="8">
        <v>14.2708333333333</v>
      </c>
      <c r="D1373">
        <v>0.93711425501591572</v>
      </c>
      <c r="E1373" s="6">
        <v>101.1020466219903</v>
      </c>
      <c r="F1373" s="9">
        <v>97.514225409999995</v>
      </c>
      <c r="G1373" s="9">
        <v>85.399459820000004</v>
      </c>
      <c r="H1373" s="9">
        <v>94.74416910075081</v>
      </c>
    </row>
    <row r="1374" spans="1:8" x14ac:dyDescent="0.25">
      <c r="A1374" s="16"/>
      <c r="B1374" s="5">
        <f>DATE(YEAR(siječanj!B1374),MONTH(siječanj!B1374)+8,DAY(siječanj!B1374))</f>
        <v>44819</v>
      </c>
      <c r="C1374" s="8">
        <v>14.28125</v>
      </c>
      <c r="D1374">
        <v>0.93711425501591572</v>
      </c>
      <c r="E1374" s="6">
        <v>102.05637259381359</v>
      </c>
      <c r="F1374" s="9">
        <v>103.4476964</v>
      </c>
      <c r="G1374" s="9">
        <v>25.626622210000001</v>
      </c>
      <c r="H1374" s="9">
        <v>95.638481572878348</v>
      </c>
    </row>
    <row r="1375" spans="1:8" x14ac:dyDescent="0.25">
      <c r="A1375" s="16"/>
      <c r="B1375" s="5">
        <f>DATE(YEAR(siječanj!B1375),MONTH(siječanj!B1375)+8,DAY(siječanj!B1375))</f>
        <v>44819</v>
      </c>
      <c r="C1375" s="8">
        <v>14.2916666666667</v>
      </c>
      <c r="D1375">
        <v>0.93711425501591572</v>
      </c>
      <c r="E1375" s="6">
        <v>99.990726129774487</v>
      </c>
      <c r="F1375" s="9">
        <v>111.53163300000001</v>
      </c>
      <c r="G1375" s="9">
        <v>8.2170258329999992</v>
      </c>
      <c r="H1375" s="9">
        <v>93.702734825604082</v>
      </c>
    </row>
    <row r="1376" spans="1:8" x14ac:dyDescent="0.25">
      <c r="A1376" s="16"/>
      <c r="B1376" s="5">
        <f>DATE(YEAR(siječanj!B1376),MONTH(siječanj!B1376)+8,DAY(siječanj!B1376))</f>
        <v>44819</v>
      </c>
      <c r="C1376" s="8">
        <v>14.3020833333333</v>
      </c>
      <c r="D1376">
        <v>0.93711425501591572</v>
      </c>
      <c r="E1376" s="6">
        <v>97.337692779670974</v>
      </c>
      <c r="F1376" s="9">
        <v>115.20918519999999</v>
      </c>
      <c r="G1376" s="9">
        <v>3.4698993519999997</v>
      </c>
      <c r="H1376" s="9">
        <v>91.216539454189444</v>
      </c>
    </row>
    <row r="1377" spans="1:8" x14ac:dyDescent="0.25">
      <c r="A1377" s="16"/>
      <c r="B1377" s="5">
        <f>DATE(YEAR(siječanj!B1377),MONTH(siječanj!B1377)+8,DAY(siječanj!B1377))</f>
        <v>44819</v>
      </c>
      <c r="C1377" s="8">
        <v>14.3125</v>
      </c>
      <c r="D1377">
        <v>0.93711425501591572</v>
      </c>
      <c r="E1377" s="6">
        <v>97.135901401309155</v>
      </c>
      <c r="F1377" s="9">
        <v>119.26351880000001</v>
      </c>
      <c r="G1377" s="9">
        <v>2.0756683580000002</v>
      </c>
      <c r="H1377" s="9">
        <v>91.027437876987278</v>
      </c>
    </row>
    <row r="1378" spans="1:8" x14ac:dyDescent="0.25">
      <c r="A1378" s="16"/>
      <c r="B1378" s="5">
        <f>DATE(YEAR(siječanj!B1378),MONTH(siječanj!B1378)+8,DAY(siječanj!B1378))</f>
        <v>44819</v>
      </c>
      <c r="C1378" s="8">
        <v>14.3229166666667</v>
      </c>
      <c r="D1378">
        <v>0.93711425501591572</v>
      </c>
      <c r="E1378" s="6">
        <v>96.213311501404945</v>
      </c>
      <c r="F1378" s="9">
        <v>124.52917190000001</v>
      </c>
      <c r="G1378" s="9">
        <v>1.5612483559999999</v>
      </c>
      <c r="H1378" s="9">
        <v>90.16286573025333</v>
      </c>
    </row>
    <row r="1379" spans="1:8" x14ac:dyDescent="0.25">
      <c r="A1379" s="16"/>
      <c r="B1379" s="5">
        <f>DATE(YEAR(siječanj!B1379),MONTH(siječanj!B1379)+8,DAY(siječanj!B1379))</f>
        <v>44819</v>
      </c>
      <c r="C1379" s="8">
        <v>14.3333333333333</v>
      </c>
      <c r="D1379">
        <v>0.93711425501591572</v>
      </c>
      <c r="E1379" s="6">
        <v>97.634989232401111</v>
      </c>
      <c r="F1379" s="9">
        <v>132.24169979999999</v>
      </c>
      <c r="G1379" s="9">
        <v>1.260600349</v>
      </c>
      <c r="H1379" s="9">
        <v>91.495140198008514</v>
      </c>
    </row>
    <row r="1380" spans="1:8" x14ac:dyDescent="0.25">
      <c r="A1380" s="16"/>
      <c r="B1380" s="5">
        <f>DATE(YEAR(siječanj!B1380),MONTH(siječanj!B1380)+8,DAY(siječanj!B1380))</f>
        <v>44819</v>
      </c>
      <c r="C1380" s="8">
        <v>14.34375</v>
      </c>
      <c r="D1380">
        <v>0.93711425501591572</v>
      </c>
      <c r="E1380" s="6">
        <v>98.490077058358636</v>
      </c>
      <c r="F1380" s="9">
        <v>136.075199</v>
      </c>
      <c r="G1380" s="9">
        <v>1.2473016590000001</v>
      </c>
      <c r="H1380" s="9">
        <v>92.296455189003879</v>
      </c>
    </row>
    <row r="1381" spans="1:8" x14ac:dyDescent="0.25">
      <c r="A1381" s="16"/>
      <c r="B1381" s="5">
        <f>DATE(YEAR(siječanj!B1381),MONTH(siječanj!B1381)+8,DAY(siječanj!B1381))</f>
        <v>44819</v>
      </c>
      <c r="C1381" s="8">
        <v>14.3541666666667</v>
      </c>
      <c r="D1381">
        <v>0.93711425501591572</v>
      </c>
      <c r="E1381" s="6">
        <v>97.898947172415149</v>
      </c>
      <c r="F1381" s="9">
        <v>138.58480169999999</v>
      </c>
      <c r="G1381" s="9">
        <v>1.195454362</v>
      </c>
      <c r="H1381" s="9">
        <v>91.74249894632031</v>
      </c>
    </row>
    <row r="1382" spans="1:8" x14ac:dyDescent="0.25">
      <c r="A1382" s="16"/>
      <c r="B1382" s="5">
        <f>DATE(YEAR(siječanj!B1382),MONTH(siječanj!B1382)+8,DAY(siječanj!B1382))</f>
        <v>44819</v>
      </c>
      <c r="C1382" s="8">
        <v>14.3645833333333</v>
      </c>
      <c r="D1382">
        <v>0.93711425501591572</v>
      </c>
      <c r="E1382" s="6">
        <v>98.151997792357122</v>
      </c>
      <c r="F1382" s="9">
        <v>141.19615949999999</v>
      </c>
      <c r="G1382" s="9">
        <v>1.1942806240000001</v>
      </c>
      <c r="H1382" s="9">
        <v>91.979636289508548</v>
      </c>
    </row>
    <row r="1383" spans="1:8" x14ac:dyDescent="0.25">
      <c r="A1383" s="16"/>
      <c r="B1383" s="5">
        <f>DATE(YEAR(siječanj!B1383),MONTH(siječanj!B1383)+8,DAY(siječanj!B1383))</f>
        <v>44819</v>
      </c>
      <c r="C1383" s="8">
        <v>14.375</v>
      </c>
      <c r="D1383">
        <v>0.93711425501591572</v>
      </c>
      <c r="E1383" s="6">
        <v>98.471590411740991</v>
      </c>
      <c r="F1383" s="9">
        <v>144.20410959999998</v>
      </c>
      <c r="G1383" s="9">
        <v>1.1743707299999999</v>
      </c>
      <c r="H1383" s="9">
        <v>92.279131088931052</v>
      </c>
    </row>
    <row r="1384" spans="1:8" x14ac:dyDescent="0.25">
      <c r="A1384" s="16"/>
      <c r="B1384" s="5">
        <f>DATE(YEAR(siječanj!B1384),MONTH(siječanj!B1384)+8,DAY(siječanj!B1384))</f>
        <v>44819</v>
      </c>
      <c r="C1384" s="8">
        <v>14.3854166666667</v>
      </c>
      <c r="D1384">
        <v>0.93711425501591572</v>
      </c>
      <c r="E1384" s="6">
        <v>99.546018030612814</v>
      </c>
      <c r="F1384" s="9">
        <v>145.96832359999999</v>
      </c>
      <c r="G1384" s="9">
        <v>1.205701862</v>
      </c>
      <c r="H1384" s="9">
        <v>93.285992526558644</v>
      </c>
    </row>
    <row r="1385" spans="1:8" x14ac:dyDescent="0.25">
      <c r="A1385" s="16"/>
      <c r="B1385" s="5">
        <f>DATE(YEAR(siječanj!B1385),MONTH(siječanj!B1385)+8,DAY(siječanj!B1385))</f>
        <v>44819</v>
      </c>
      <c r="C1385" s="8">
        <v>14.3958333333333</v>
      </c>
      <c r="D1385">
        <v>0.93711425501591572</v>
      </c>
      <c r="E1385" s="6">
        <v>98.970311885550359</v>
      </c>
      <c r="F1385" s="9">
        <v>146.90374609999998</v>
      </c>
      <c r="G1385" s="9">
        <v>1.1986431200000001</v>
      </c>
      <c r="H1385" s="9">
        <v>92.746490091320354</v>
      </c>
    </row>
    <row r="1386" spans="1:8" x14ac:dyDescent="0.25">
      <c r="A1386" s="16"/>
      <c r="B1386" s="5">
        <f>DATE(YEAR(siječanj!B1386),MONTH(siječanj!B1386)+8,DAY(siječanj!B1386))</f>
        <v>44819</v>
      </c>
      <c r="C1386" s="8">
        <v>14.40625</v>
      </c>
      <c r="D1386">
        <v>0.93711425501591572</v>
      </c>
      <c r="E1386" s="6">
        <v>98.798642224252589</v>
      </c>
      <c r="F1386" s="9">
        <v>147.58478550000001</v>
      </c>
      <c r="G1386" s="9">
        <v>1.1390668770000001</v>
      </c>
      <c r="H1386" s="9">
        <v>92.585616004564457</v>
      </c>
    </row>
    <row r="1387" spans="1:8" x14ac:dyDescent="0.25">
      <c r="A1387" s="16"/>
      <c r="B1387" s="5">
        <f>DATE(YEAR(siječanj!B1387),MONTH(siječanj!B1387)+8,DAY(siječanj!B1387))</f>
        <v>44819</v>
      </c>
      <c r="C1387" s="8">
        <v>14.4166666666667</v>
      </c>
      <c r="D1387">
        <v>0.93711425501591572</v>
      </c>
      <c r="E1387" s="6">
        <v>99.586689646009802</v>
      </c>
      <c r="F1387" s="9">
        <v>147.8988305</v>
      </c>
      <c r="G1387" s="9">
        <v>1.128279246</v>
      </c>
      <c r="H1387" s="9">
        <v>93.324106477121688</v>
      </c>
    </row>
    <row r="1388" spans="1:8" x14ac:dyDescent="0.25">
      <c r="A1388" s="16"/>
      <c r="B1388" s="5">
        <f>DATE(YEAR(siječanj!B1388),MONTH(siječanj!B1388)+8,DAY(siječanj!B1388))</f>
        <v>44819</v>
      </c>
      <c r="C1388" s="8">
        <v>14.4270833333333</v>
      </c>
      <c r="D1388">
        <v>0.93711425501591572</v>
      </c>
      <c r="E1388" s="6">
        <v>99.629197019172423</v>
      </c>
      <c r="F1388" s="9">
        <v>148.13758810000002</v>
      </c>
      <c r="G1388" s="9">
        <v>1.160400514</v>
      </c>
      <c r="H1388" s="9">
        <v>93.363940742455654</v>
      </c>
    </row>
    <row r="1389" spans="1:8" x14ac:dyDescent="0.25">
      <c r="A1389" s="16"/>
      <c r="B1389" s="5">
        <f>DATE(YEAR(siječanj!B1389),MONTH(siječanj!B1389)+8,DAY(siječanj!B1389))</f>
        <v>44819</v>
      </c>
      <c r="C1389" s="8">
        <v>14.4375</v>
      </c>
      <c r="D1389">
        <v>0.93711425501591572</v>
      </c>
      <c r="E1389" s="6">
        <v>99.683741562237969</v>
      </c>
      <c r="F1389" s="9">
        <v>148.43397999999999</v>
      </c>
      <c r="G1389" s="9">
        <v>1.2243524800000001</v>
      </c>
      <c r="H1389" s="9">
        <v>93.415055211295709</v>
      </c>
    </row>
    <row r="1390" spans="1:8" x14ac:dyDescent="0.25">
      <c r="A1390" s="16"/>
      <c r="B1390" s="5">
        <f>DATE(YEAR(siječanj!B1390),MONTH(siječanj!B1390)+8,DAY(siječanj!B1390))</f>
        <v>44819</v>
      </c>
      <c r="C1390" s="8">
        <v>14.4479166666667</v>
      </c>
      <c r="D1390">
        <v>0.93711425501591572</v>
      </c>
      <c r="E1390" s="6">
        <v>101.4297725716154</v>
      </c>
      <c r="F1390" s="9">
        <v>149.0262396</v>
      </c>
      <c r="G1390" s="9">
        <v>1.22825377</v>
      </c>
      <c r="H1390" s="9">
        <v>95.051285759883129</v>
      </c>
    </row>
    <row r="1391" spans="1:8" x14ac:dyDescent="0.25">
      <c r="A1391" s="16"/>
      <c r="B1391" s="5">
        <f>DATE(YEAR(siječanj!B1391),MONTH(siječanj!B1391)+8,DAY(siječanj!B1391))</f>
        <v>44819</v>
      </c>
      <c r="C1391" s="8">
        <v>14.4583333333333</v>
      </c>
      <c r="D1391">
        <v>0.93711425501591572</v>
      </c>
      <c r="E1391" s="6">
        <v>102.04585645197825</v>
      </c>
      <c r="F1391" s="9">
        <v>149.71739330000003</v>
      </c>
      <c r="G1391" s="9">
        <v>1.2216042040000001</v>
      </c>
      <c r="H1391" s="9">
        <v>95.628626746456675</v>
      </c>
    </row>
    <row r="1392" spans="1:8" x14ac:dyDescent="0.25">
      <c r="A1392" s="16"/>
      <c r="B1392" s="5">
        <f>DATE(YEAR(siječanj!B1392),MONTH(siječanj!B1392)+8,DAY(siječanj!B1392))</f>
        <v>44819</v>
      </c>
      <c r="C1392" s="8">
        <v>14.46875</v>
      </c>
      <c r="D1392">
        <v>0.93711425501591572</v>
      </c>
      <c r="E1392" s="6">
        <v>103.0204025658539</v>
      </c>
      <c r="F1392" s="9">
        <v>150.39688960000001</v>
      </c>
      <c r="G1392" s="9">
        <v>1.2123725920000001</v>
      </c>
      <c r="H1392" s="9">
        <v>96.541887801939907</v>
      </c>
    </row>
    <row r="1393" spans="1:8" x14ac:dyDescent="0.25">
      <c r="A1393" s="16"/>
      <c r="B1393" s="5">
        <f>DATE(YEAR(siječanj!B1393),MONTH(siječanj!B1393)+8,DAY(siječanj!B1393))</f>
        <v>44819</v>
      </c>
      <c r="C1393" s="8">
        <v>14.4791666666667</v>
      </c>
      <c r="D1393">
        <v>0.93711425501591572</v>
      </c>
      <c r="E1393" s="6">
        <v>103.5561519389976</v>
      </c>
      <c r="F1393" s="9">
        <v>150.78276940000001</v>
      </c>
      <c r="G1393" s="9">
        <v>1.226936732</v>
      </c>
      <c r="H1393" s="9">
        <v>97.043946176628708</v>
      </c>
    </row>
    <row r="1394" spans="1:8" x14ac:dyDescent="0.25">
      <c r="A1394" s="16"/>
      <c r="B1394" s="5">
        <f>DATE(YEAR(siječanj!B1394),MONTH(siječanj!B1394)+8,DAY(siječanj!B1394))</f>
        <v>44819</v>
      </c>
      <c r="C1394" s="8">
        <v>14.4895833333333</v>
      </c>
      <c r="D1394">
        <v>0.93711425501591572</v>
      </c>
      <c r="E1394" s="6">
        <v>103.39816755895535</v>
      </c>
      <c r="F1394" s="9">
        <v>151.2734208</v>
      </c>
      <c r="G1394" s="9">
        <v>1.2073914809999999</v>
      </c>
      <c r="H1394" s="9">
        <v>96.895896762021266</v>
      </c>
    </row>
    <row r="1395" spans="1:8" x14ac:dyDescent="0.25">
      <c r="A1395" s="16"/>
      <c r="B1395" s="5">
        <f>DATE(YEAR(siječanj!B1395),MONTH(siječanj!B1395)+8,DAY(siječanj!B1395))</f>
        <v>44819</v>
      </c>
      <c r="C1395" s="8">
        <v>14.5</v>
      </c>
      <c r="D1395">
        <v>0.93711425501591572</v>
      </c>
      <c r="E1395" s="6">
        <v>101.83305846972796</v>
      </c>
      <c r="F1395" s="9">
        <v>151.48728750000001</v>
      </c>
      <c r="G1395" s="9">
        <v>1.188239974</v>
      </c>
      <c r="H1395" s="9">
        <v>95.429210723851298</v>
      </c>
    </row>
    <row r="1396" spans="1:8" x14ac:dyDescent="0.25">
      <c r="A1396" s="16"/>
      <c r="B1396" s="5">
        <f>DATE(YEAR(siječanj!B1396),MONTH(siječanj!B1396)+8,DAY(siječanj!B1396))</f>
        <v>44819</v>
      </c>
      <c r="C1396" s="8">
        <v>14.5104166666667</v>
      </c>
      <c r="D1396">
        <v>0.93711425501591572</v>
      </c>
      <c r="E1396" s="6">
        <v>100.94243498019691</v>
      </c>
      <c r="F1396" s="9">
        <v>151.36437939999999</v>
      </c>
      <c r="G1396" s="9">
        <v>1.1941276240000001</v>
      </c>
      <c r="H1396" s="9">
        <v>94.594594755959733</v>
      </c>
    </row>
    <row r="1397" spans="1:8" x14ac:dyDescent="0.25">
      <c r="A1397" s="16"/>
      <c r="B1397" s="5">
        <f>DATE(YEAR(siječanj!B1397),MONTH(siječanj!B1397)+8,DAY(siječanj!B1397))</f>
        <v>44819</v>
      </c>
      <c r="C1397" s="8">
        <v>14.5208333333333</v>
      </c>
      <c r="D1397">
        <v>0.93711425501591572</v>
      </c>
      <c r="E1397" s="6">
        <v>100.96378596491832</v>
      </c>
      <c r="F1397" s="9">
        <v>151.52639299999998</v>
      </c>
      <c r="G1397" s="9">
        <v>1.2620867019999999</v>
      </c>
      <c r="H1397" s="9">
        <v>94.614603068100791</v>
      </c>
    </row>
    <row r="1398" spans="1:8" x14ac:dyDescent="0.25">
      <c r="A1398" s="16"/>
      <c r="B1398" s="5">
        <f>DATE(YEAR(siječanj!B1398),MONTH(siječanj!B1398)+8,DAY(siječanj!B1398))</f>
        <v>44819</v>
      </c>
      <c r="C1398" s="8">
        <v>14.53125</v>
      </c>
      <c r="D1398">
        <v>0.93711425501591572</v>
      </c>
      <c r="E1398" s="6">
        <v>100.11995791658113</v>
      </c>
      <c r="F1398" s="9">
        <v>151.42876189999998</v>
      </c>
      <c r="G1398" s="9">
        <v>1.294817766</v>
      </c>
      <c r="H1398" s="9">
        <v>93.823839775221757</v>
      </c>
    </row>
    <row r="1399" spans="1:8" x14ac:dyDescent="0.25">
      <c r="A1399" s="16"/>
      <c r="B1399" s="5">
        <f>DATE(YEAR(siječanj!B1399),MONTH(siječanj!B1399)+8,DAY(siječanj!B1399))</f>
        <v>44819</v>
      </c>
      <c r="C1399" s="8">
        <v>14.5416666666667</v>
      </c>
      <c r="D1399">
        <v>0.93711425501591572</v>
      </c>
      <c r="E1399" s="6">
        <v>97.986858027665392</v>
      </c>
      <c r="F1399" s="9">
        <v>151.57073</v>
      </c>
      <c r="G1399" s="9">
        <v>1.265411705</v>
      </c>
      <c r="H1399" s="9">
        <v>91.824881461945949</v>
      </c>
    </row>
    <row r="1400" spans="1:8" x14ac:dyDescent="0.25">
      <c r="A1400" s="16"/>
      <c r="B1400" s="5">
        <f>DATE(YEAR(siječanj!B1400),MONTH(siječanj!B1400)+8,DAY(siječanj!B1400))</f>
        <v>44819</v>
      </c>
      <c r="C1400" s="8">
        <v>14.5520833333333</v>
      </c>
      <c r="D1400">
        <v>0.93711425501591572</v>
      </c>
      <c r="E1400" s="6">
        <v>96.871825313553586</v>
      </c>
      <c r="F1400" s="9">
        <v>151.60612749999999</v>
      </c>
      <c r="G1400" s="9">
        <v>1.289528008</v>
      </c>
      <c r="H1400" s="9">
        <v>90.779968410742697</v>
      </c>
    </row>
    <row r="1401" spans="1:8" x14ac:dyDescent="0.25">
      <c r="A1401" s="16"/>
      <c r="B1401" s="5">
        <f>DATE(YEAR(siječanj!B1401),MONTH(siječanj!B1401)+8,DAY(siječanj!B1401))</f>
        <v>44819</v>
      </c>
      <c r="C1401" s="8">
        <v>14.5625</v>
      </c>
      <c r="D1401">
        <v>0.93711425501591572</v>
      </c>
      <c r="E1401" s="6">
        <v>96.862063728723044</v>
      </c>
      <c r="F1401" s="9">
        <v>151.29692240000003</v>
      </c>
      <c r="G1401" s="9">
        <v>1.2926832559999999</v>
      </c>
      <c r="H1401" s="9">
        <v>90.770820690446442</v>
      </c>
    </row>
    <row r="1402" spans="1:8" x14ac:dyDescent="0.25">
      <c r="A1402" s="16"/>
      <c r="B1402" s="5">
        <f>DATE(YEAR(siječanj!B1402),MONTH(siječanj!B1402)+8,DAY(siječanj!B1402))</f>
        <v>44819</v>
      </c>
      <c r="C1402" s="8">
        <v>14.5729166666667</v>
      </c>
      <c r="D1402">
        <v>0.93711425501591572</v>
      </c>
      <c r="E1402" s="6">
        <v>97.202789901270364</v>
      </c>
      <c r="F1402" s="9">
        <v>150.90658780000001</v>
      </c>
      <c r="G1402" s="9">
        <v>1.2436397909999999</v>
      </c>
      <c r="H1402" s="9">
        <v>91.090120043797555</v>
      </c>
    </row>
    <row r="1403" spans="1:8" x14ac:dyDescent="0.25">
      <c r="A1403" s="16"/>
      <c r="B1403" s="5">
        <f>DATE(YEAR(siječanj!B1403),MONTH(siječanj!B1403)+8,DAY(siječanj!B1403))</f>
        <v>44819</v>
      </c>
      <c r="C1403" s="8">
        <v>14.5833333333333</v>
      </c>
      <c r="D1403">
        <v>0.93711425501591572</v>
      </c>
      <c r="E1403" s="6">
        <v>99.735867551535478</v>
      </c>
      <c r="F1403" s="9">
        <v>150.02081609999999</v>
      </c>
      <c r="G1403" s="9">
        <v>1.232703568</v>
      </c>
      <c r="H1403" s="9">
        <v>93.463903218923207</v>
      </c>
    </row>
    <row r="1404" spans="1:8" x14ac:dyDescent="0.25">
      <c r="A1404" s="16"/>
      <c r="B1404" s="5">
        <f>DATE(YEAR(siječanj!B1404),MONTH(siječanj!B1404)+8,DAY(siječanj!B1404))</f>
        <v>44819</v>
      </c>
      <c r="C1404" s="8">
        <v>14.59375</v>
      </c>
      <c r="D1404">
        <v>0.93711425501591572</v>
      </c>
      <c r="E1404" s="6">
        <v>101.30418747938592</v>
      </c>
      <c r="F1404" s="9">
        <v>149.58460019999998</v>
      </c>
      <c r="G1404" s="9">
        <v>1.21849349</v>
      </c>
      <c r="H1404" s="9">
        <v>94.933598179737388</v>
      </c>
    </row>
    <row r="1405" spans="1:8" x14ac:dyDescent="0.25">
      <c r="A1405" s="16"/>
      <c r="B1405" s="5">
        <f>DATE(YEAR(siječanj!B1405),MONTH(siječanj!B1405)+8,DAY(siječanj!B1405))</f>
        <v>44819</v>
      </c>
      <c r="C1405" s="8">
        <v>14.6041666666667</v>
      </c>
      <c r="D1405">
        <v>0.93711425501591572</v>
      </c>
      <c r="E1405" s="6">
        <v>101.24386461820467</v>
      </c>
      <c r="F1405" s="9">
        <v>148.80540200000002</v>
      </c>
      <c r="G1405" s="9">
        <v>1.1479131229999999</v>
      </c>
      <c r="H1405" s="9">
        <v>94.877068766621093</v>
      </c>
    </row>
    <row r="1406" spans="1:8" x14ac:dyDescent="0.25">
      <c r="A1406" s="16"/>
      <c r="B1406" s="5">
        <f>DATE(YEAR(siječanj!B1406),MONTH(siječanj!B1406)+8,DAY(siječanj!B1406))</f>
        <v>44819</v>
      </c>
      <c r="C1406" s="8">
        <v>14.6145833333333</v>
      </c>
      <c r="D1406">
        <v>0.93711425501591572</v>
      </c>
      <c r="E1406" s="6">
        <v>103.26446601473343</v>
      </c>
      <c r="F1406" s="9">
        <v>147.34569059999998</v>
      </c>
      <c r="G1406" s="9">
        <v>1.1300782140000001</v>
      </c>
      <c r="H1406" s="9">
        <v>96.770603139013261</v>
      </c>
    </row>
    <row r="1407" spans="1:8" x14ac:dyDescent="0.25">
      <c r="A1407" s="16"/>
      <c r="B1407" s="5">
        <f>DATE(YEAR(siječanj!B1407),MONTH(siječanj!B1407)+8,DAY(siječanj!B1407))</f>
        <v>44819</v>
      </c>
      <c r="C1407" s="8">
        <v>14.625</v>
      </c>
      <c r="D1407">
        <v>0.93711425501591572</v>
      </c>
      <c r="E1407" s="6">
        <v>103.92058410839182</v>
      </c>
      <c r="F1407" s="9">
        <v>144.45761719999999</v>
      </c>
      <c r="G1407" s="9">
        <v>1.166254653</v>
      </c>
      <c r="H1407" s="9">
        <v>97.385460757554412</v>
      </c>
    </row>
    <row r="1408" spans="1:8" x14ac:dyDescent="0.25">
      <c r="A1408" s="16"/>
      <c r="B1408" s="5">
        <f>DATE(YEAR(siječanj!B1408),MONTH(siječanj!B1408)+8,DAY(siječanj!B1408))</f>
        <v>44819</v>
      </c>
      <c r="C1408" s="8">
        <v>14.6354166666667</v>
      </c>
      <c r="D1408">
        <v>0.93711425501591572</v>
      </c>
      <c r="E1408" s="6">
        <v>104.77658733113675</v>
      </c>
      <c r="F1408" s="9">
        <v>142.71883099999999</v>
      </c>
      <c r="G1408" s="9">
        <v>1.159388595</v>
      </c>
      <c r="H1408" s="9">
        <v>98.187633579928246</v>
      </c>
    </row>
    <row r="1409" spans="1:8" x14ac:dyDescent="0.25">
      <c r="A1409" s="16"/>
      <c r="B1409" s="5">
        <f>DATE(YEAR(siječanj!B1409),MONTH(siječanj!B1409)+8,DAY(siječanj!B1409))</f>
        <v>44819</v>
      </c>
      <c r="C1409" s="8">
        <v>14.6458333333333</v>
      </c>
      <c r="D1409">
        <v>0.93711425501591572</v>
      </c>
      <c r="E1409" s="6">
        <v>106.5360434981707</v>
      </c>
      <c r="F1409" s="9">
        <v>141.28308029999999</v>
      </c>
      <c r="G1409" s="9">
        <v>1.153177307</v>
      </c>
      <c r="H1409" s="9">
        <v>99.836445035131419</v>
      </c>
    </row>
    <row r="1410" spans="1:8" x14ac:dyDescent="0.25">
      <c r="A1410" s="16"/>
      <c r="B1410" s="5">
        <f>DATE(YEAR(siječanj!B1410),MONTH(siječanj!B1410)+8,DAY(siječanj!B1410))</f>
        <v>44819</v>
      </c>
      <c r="C1410" s="8">
        <v>14.65625</v>
      </c>
      <c r="D1410">
        <v>0.93711425501591572</v>
      </c>
      <c r="E1410" s="6">
        <v>106.34617412048475</v>
      </c>
      <c r="F1410" s="9">
        <v>139.70468679999999</v>
      </c>
      <c r="G1410" s="9">
        <v>1.1044526290000001</v>
      </c>
      <c r="H1410" s="9">
        <v>99.658515734710917</v>
      </c>
    </row>
    <row r="1411" spans="1:8" x14ac:dyDescent="0.25">
      <c r="A1411" s="16"/>
      <c r="B1411" s="5">
        <f>DATE(YEAR(siječanj!B1411),MONTH(siječanj!B1411)+8,DAY(siječanj!B1411))</f>
        <v>44819</v>
      </c>
      <c r="C1411" s="8">
        <v>14.6666666666667</v>
      </c>
      <c r="D1411">
        <v>0.93711425501591572</v>
      </c>
      <c r="E1411" s="6">
        <v>106.45190840645894</v>
      </c>
      <c r="F1411" s="9">
        <v>137.26823210000001</v>
      </c>
      <c r="G1411" s="9">
        <v>1.1266659079999999</v>
      </c>
      <c r="H1411" s="9">
        <v>99.757600841341272</v>
      </c>
    </row>
    <row r="1412" spans="1:8" x14ac:dyDescent="0.25">
      <c r="A1412" s="16"/>
      <c r="B1412" s="5">
        <f>DATE(YEAR(siječanj!B1412),MONTH(siječanj!B1412)+8,DAY(siječanj!B1412))</f>
        <v>44819</v>
      </c>
      <c r="C1412" s="8">
        <v>14.6770833333333</v>
      </c>
      <c r="D1412">
        <v>0.93711425501591572</v>
      </c>
      <c r="E1412" s="6">
        <v>107.13091241264063</v>
      </c>
      <c r="F1412" s="9">
        <v>135.9309312</v>
      </c>
      <c r="G1412" s="9">
        <v>1.1916505159999999</v>
      </c>
      <c r="H1412" s="9">
        <v>100.39390517474703</v>
      </c>
    </row>
    <row r="1413" spans="1:8" x14ac:dyDescent="0.25">
      <c r="A1413" s="16"/>
      <c r="B1413" s="5">
        <f>DATE(YEAR(siječanj!B1413),MONTH(siječanj!B1413)+8,DAY(siječanj!B1413))</f>
        <v>44819</v>
      </c>
      <c r="C1413" s="8">
        <v>14.6875</v>
      </c>
      <c r="D1413">
        <v>0.93711425501591572</v>
      </c>
      <c r="E1413" s="6">
        <v>109.69207447605685</v>
      </c>
      <c r="F1413" s="9">
        <v>134.97785339999999</v>
      </c>
      <c r="G1413" s="9">
        <v>1.1362141029999999</v>
      </c>
      <c r="H1413" s="9">
        <v>102.79400665378036</v>
      </c>
    </row>
    <row r="1414" spans="1:8" x14ac:dyDescent="0.25">
      <c r="A1414" s="16"/>
      <c r="B1414" s="5">
        <f>DATE(YEAR(siječanj!B1414),MONTH(siječanj!B1414)+8,DAY(siječanj!B1414))</f>
        <v>44819</v>
      </c>
      <c r="C1414" s="8">
        <v>14.6979166666667</v>
      </c>
      <c r="D1414">
        <v>0.93711425501591572</v>
      </c>
      <c r="E1414" s="6">
        <v>110.76628069201804</v>
      </c>
      <c r="F1414" s="9">
        <v>134.26547160000001</v>
      </c>
      <c r="G1414" s="9">
        <v>1.1566597199999999</v>
      </c>
      <c r="H1414" s="9">
        <v>103.80066061158429</v>
      </c>
    </row>
    <row r="1415" spans="1:8" x14ac:dyDescent="0.25">
      <c r="A1415" s="16"/>
      <c r="B1415" s="5">
        <f>DATE(YEAR(siječanj!B1415),MONTH(siječanj!B1415)+8,DAY(siječanj!B1415))</f>
        <v>44819</v>
      </c>
      <c r="C1415" s="8">
        <v>14.7083333333333</v>
      </c>
      <c r="D1415">
        <v>0.93711425501591572</v>
      </c>
      <c r="E1415" s="6">
        <v>112.34274487132954</v>
      </c>
      <c r="F1415" s="9">
        <v>133.6774274</v>
      </c>
      <c r="G1415" s="9">
        <v>1.1421789149999999</v>
      </c>
      <c r="H1415" s="9">
        <v>105.27798766653908</v>
      </c>
    </row>
    <row r="1416" spans="1:8" x14ac:dyDescent="0.25">
      <c r="A1416" s="16"/>
      <c r="B1416" s="5">
        <f>DATE(YEAR(siječanj!B1416),MONTH(siječanj!B1416)+8,DAY(siječanj!B1416))</f>
        <v>44819</v>
      </c>
      <c r="C1416" s="8">
        <v>14.71875</v>
      </c>
      <c r="D1416">
        <v>0.93711425501591572</v>
      </c>
      <c r="E1416" s="6">
        <v>115.4987976916553</v>
      </c>
      <c r="F1416" s="9">
        <v>133.72534540000001</v>
      </c>
      <c r="G1416" s="9">
        <v>1.1515286950000001</v>
      </c>
      <c r="H1416" s="9">
        <v>108.23556975404952</v>
      </c>
    </row>
    <row r="1417" spans="1:8" x14ac:dyDescent="0.25">
      <c r="A1417" s="16"/>
      <c r="B1417" s="5">
        <f>DATE(YEAR(siječanj!B1417),MONTH(siječanj!B1417)+8,DAY(siječanj!B1417))</f>
        <v>44819</v>
      </c>
      <c r="C1417" s="8">
        <v>14.7291666666667</v>
      </c>
      <c r="D1417">
        <v>0.93711425501591572</v>
      </c>
      <c r="E1417" s="6">
        <v>119.65827630237735</v>
      </c>
      <c r="F1417" s="9">
        <v>133.71397820000001</v>
      </c>
      <c r="G1417" s="9">
        <v>1.2439546100000001</v>
      </c>
      <c r="H1417" s="9">
        <v>112.13347645359094</v>
      </c>
    </row>
    <row r="1418" spans="1:8" x14ac:dyDescent="0.25">
      <c r="A1418" s="16"/>
      <c r="B1418" s="5">
        <f>DATE(YEAR(siječanj!B1418),MONTH(siječanj!B1418)+8,DAY(siječanj!B1418))</f>
        <v>44819</v>
      </c>
      <c r="C1418" s="8">
        <v>14.7395833333333</v>
      </c>
      <c r="D1418">
        <v>0.93711425501591572</v>
      </c>
      <c r="E1418" s="6">
        <v>124.17479738803738</v>
      </c>
      <c r="F1418" s="9">
        <v>134.07443600000002</v>
      </c>
      <c r="G1418" s="9">
        <v>1.5160612069999999</v>
      </c>
      <c r="H1418" s="9">
        <v>116.36597274604293</v>
      </c>
    </row>
    <row r="1419" spans="1:8" x14ac:dyDescent="0.25">
      <c r="A1419" s="16"/>
      <c r="B1419" s="5">
        <f>DATE(YEAR(siječanj!B1419),MONTH(siječanj!B1419)+8,DAY(siječanj!B1419))</f>
        <v>44819</v>
      </c>
      <c r="C1419" s="8">
        <v>14.75</v>
      </c>
      <c r="D1419">
        <v>0.93711425501591572</v>
      </c>
      <c r="E1419" s="6">
        <v>128.98359017247847</v>
      </c>
      <c r="F1419" s="9">
        <v>134.3980421</v>
      </c>
      <c r="G1419" s="9">
        <v>2.4878413180000001</v>
      </c>
      <c r="H1419" s="9">
        <v>120.87236101376035</v>
      </c>
    </row>
    <row r="1420" spans="1:8" x14ac:dyDescent="0.25">
      <c r="A1420" s="16"/>
      <c r="B1420" s="5">
        <f>DATE(YEAR(siječanj!B1420),MONTH(siječanj!B1420)+8,DAY(siječanj!B1420))</f>
        <v>44819</v>
      </c>
      <c r="C1420" s="8">
        <v>14.7604166666667</v>
      </c>
      <c r="D1420">
        <v>0.93711425501591572</v>
      </c>
      <c r="E1420" s="6">
        <v>133.33021579864018</v>
      </c>
      <c r="F1420" s="9">
        <v>134.53157109999998</v>
      </c>
      <c r="G1420" s="9">
        <v>4.4102870420000002</v>
      </c>
      <c r="H1420" s="9">
        <v>124.94564584925396</v>
      </c>
    </row>
    <row r="1421" spans="1:8" x14ac:dyDescent="0.25">
      <c r="A1421" s="16"/>
      <c r="B1421" s="5">
        <f>DATE(YEAR(siječanj!B1421),MONTH(siječanj!B1421)+8,DAY(siječanj!B1421))</f>
        <v>44819</v>
      </c>
      <c r="C1421" s="8">
        <v>14.7708333333333</v>
      </c>
      <c r="D1421">
        <v>0.93711425501591572</v>
      </c>
      <c r="E1421" s="6">
        <v>138.26188819131329</v>
      </c>
      <c r="F1421" s="9">
        <v>135.02667969999999</v>
      </c>
      <c r="G1421" s="9">
        <v>9.625334187</v>
      </c>
      <c r="H1421" s="9">
        <v>129.56718634949638</v>
      </c>
    </row>
    <row r="1422" spans="1:8" x14ac:dyDescent="0.25">
      <c r="A1422" s="16"/>
      <c r="B1422" s="5">
        <f>DATE(YEAR(siječanj!B1422),MONTH(siječanj!B1422)+8,DAY(siječanj!B1422))</f>
        <v>44819</v>
      </c>
      <c r="C1422" s="8">
        <v>14.78125</v>
      </c>
      <c r="D1422">
        <v>0.93711425501591572</v>
      </c>
      <c r="E1422" s="6">
        <v>143.94233033512916</v>
      </c>
      <c r="F1422" s="9">
        <v>135.85135070000001</v>
      </c>
      <c r="G1422" s="9">
        <v>34.318776929999999</v>
      </c>
      <c r="H1422" s="9">
        <v>134.8904096572594</v>
      </c>
    </row>
    <row r="1423" spans="1:8" x14ac:dyDescent="0.25">
      <c r="A1423" s="16"/>
      <c r="B1423" s="5">
        <f>DATE(YEAR(siječanj!B1423),MONTH(siječanj!B1423)+8,DAY(siječanj!B1423))</f>
        <v>44819</v>
      </c>
      <c r="C1423" s="8">
        <v>14.7916666666667</v>
      </c>
      <c r="D1423">
        <v>0.93711425501591572</v>
      </c>
      <c r="E1423" s="6">
        <v>149.55312388888728</v>
      </c>
      <c r="F1423" s="9">
        <v>136.86682429999999</v>
      </c>
      <c r="G1423" s="9">
        <v>88.659915280000007</v>
      </c>
      <c r="H1423" s="9">
        <v>140.14836427843755</v>
      </c>
    </row>
    <row r="1424" spans="1:8" x14ac:dyDescent="0.25">
      <c r="A1424" s="16"/>
      <c r="B1424" s="5">
        <f>DATE(YEAR(siječanj!B1424),MONTH(siječanj!B1424)+8,DAY(siječanj!B1424))</f>
        <v>44819</v>
      </c>
      <c r="C1424" s="8">
        <v>14.8020833333333</v>
      </c>
      <c r="D1424">
        <v>0.93711425501591572</v>
      </c>
      <c r="E1424" s="6">
        <v>155.94790514914916</v>
      </c>
      <c r="F1424" s="9">
        <v>137.63863840000002</v>
      </c>
      <c r="G1424" s="9">
        <v>152.38579050000001</v>
      </c>
      <c r="H1424" s="9">
        <v>146.14100495513762</v>
      </c>
    </row>
    <row r="1425" spans="1:8" x14ac:dyDescent="0.25">
      <c r="A1425" s="16"/>
      <c r="B1425" s="5">
        <f>DATE(YEAR(siječanj!B1425),MONTH(siječanj!B1425)+8,DAY(siječanj!B1425))</f>
        <v>44819</v>
      </c>
      <c r="C1425" s="8">
        <v>14.8125</v>
      </c>
      <c r="D1425">
        <v>0.93711425501591572</v>
      </c>
      <c r="E1425" s="6">
        <v>158.24131265941142</v>
      </c>
      <c r="F1425" s="9">
        <v>137.66458650000001</v>
      </c>
      <c r="G1425" s="9">
        <v>217.37770130000004</v>
      </c>
      <c r="H1425" s="9">
        <v>148.29018982556494</v>
      </c>
    </row>
    <row r="1426" spans="1:8" x14ac:dyDescent="0.25">
      <c r="A1426" s="16"/>
      <c r="B1426" s="5">
        <f>DATE(YEAR(siječanj!B1426),MONTH(siječanj!B1426)+8,DAY(siječanj!B1426))</f>
        <v>44819</v>
      </c>
      <c r="C1426" s="8">
        <v>14.8229166666667</v>
      </c>
      <c r="D1426">
        <v>0.93711425501591572</v>
      </c>
      <c r="E1426" s="6">
        <v>158.23465468668221</v>
      </c>
      <c r="F1426" s="9">
        <v>136.38617170000001</v>
      </c>
      <c r="G1426" s="9">
        <v>251.93957560000001</v>
      </c>
      <c r="H1426" s="9">
        <v>148.28395054441089</v>
      </c>
    </row>
    <row r="1427" spans="1:8" x14ac:dyDescent="0.25">
      <c r="A1427" s="16"/>
      <c r="B1427" s="5">
        <f>DATE(YEAR(siječanj!B1427),MONTH(siječanj!B1427)+8,DAY(siječanj!B1427))</f>
        <v>44819</v>
      </c>
      <c r="C1427" s="8">
        <v>14.8333333333333</v>
      </c>
      <c r="D1427">
        <v>0.93711425501591572</v>
      </c>
      <c r="E1427" s="6">
        <v>158.14274070795383</v>
      </c>
      <c r="F1427" s="9">
        <v>132.09683859999998</v>
      </c>
      <c r="G1427" s="9">
        <v>260.75373160000004</v>
      </c>
      <c r="H1427" s="9">
        <v>148.19781664470929</v>
      </c>
    </row>
    <row r="1428" spans="1:8" x14ac:dyDescent="0.25">
      <c r="A1428" s="16"/>
      <c r="B1428" s="5">
        <f>DATE(YEAR(siječanj!B1428),MONTH(siječanj!B1428)+8,DAY(siječanj!B1428))</f>
        <v>44819</v>
      </c>
      <c r="C1428" s="8">
        <v>14.84375</v>
      </c>
      <c r="D1428">
        <v>0.93711425501591572</v>
      </c>
      <c r="E1428" s="6">
        <v>156.90831225472826</v>
      </c>
      <c r="F1428" s="9">
        <v>129.08810220000001</v>
      </c>
      <c r="G1428" s="9">
        <v>261.96761609999999</v>
      </c>
      <c r="H1428" s="9">
        <v>147.04101614439435</v>
      </c>
    </row>
    <row r="1429" spans="1:8" x14ac:dyDescent="0.25">
      <c r="A1429" s="16"/>
      <c r="B1429" s="5">
        <f>DATE(YEAR(siječanj!B1429),MONTH(siječanj!B1429)+8,DAY(siječanj!B1429))</f>
        <v>44819</v>
      </c>
      <c r="C1429" s="8">
        <v>14.8541666666667</v>
      </c>
      <c r="D1429">
        <v>0.93711425501591572</v>
      </c>
      <c r="E1429" s="6">
        <v>156.50813195439338</v>
      </c>
      <c r="F1429" s="9">
        <v>126.66505409999999</v>
      </c>
      <c r="G1429" s="9">
        <v>262.95517819999998</v>
      </c>
      <c r="H1429" s="9">
        <v>146.66600148037398</v>
      </c>
    </row>
    <row r="1430" spans="1:8" x14ac:dyDescent="0.25">
      <c r="A1430" s="16"/>
      <c r="B1430" s="5">
        <f>DATE(YEAR(siječanj!B1430),MONTH(siječanj!B1430)+8,DAY(siječanj!B1430))</f>
        <v>44819</v>
      </c>
      <c r="C1430" s="8">
        <v>14.8645833333333</v>
      </c>
      <c r="D1430">
        <v>0.93711425501591572</v>
      </c>
      <c r="E1430" s="6">
        <v>155.69194749906237</v>
      </c>
      <c r="F1430" s="9">
        <v>124.2481746</v>
      </c>
      <c r="G1430" s="9">
        <v>263.51562580000001</v>
      </c>
      <c r="H1430" s="9">
        <v>145.9011433925609</v>
      </c>
    </row>
    <row r="1431" spans="1:8" x14ac:dyDescent="0.25">
      <c r="A1431" s="16"/>
      <c r="B1431" s="5">
        <f>DATE(YEAR(siječanj!B1431),MONTH(siječanj!B1431)+8,DAY(siječanj!B1431))</f>
        <v>44819</v>
      </c>
      <c r="C1431" s="8">
        <v>14.875</v>
      </c>
      <c r="D1431">
        <v>0.93711425501591572</v>
      </c>
      <c r="E1431" s="6">
        <v>152.64030749711424</v>
      </c>
      <c r="F1431" s="9">
        <v>120.3914915</v>
      </c>
      <c r="G1431" s="9">
        <v>263.94584570000001</v>
      </c>
      <c r="H1431" s="9">
        <v>143.04140804555851</v>
      </c>
    </row>
    <row r="1432" spans="1:8" x14ac:dyDescent="0.25">
      <c r="A1432" s="16"/>
      <c r="B1432" s="5">
        <f>DATE(YEAR(siječanj!B1432),MONTH(siječanj!B1432)+8,DAY(siječanj!B1432))</f>
        <v>44819</v>
      </c>
      <c r="C1432" s="8">
        <v>14.8854166666667</v>
      </c>
      <c r="D1432">
        <v>0.93711425501591572</v>
      </c>
      <c r="E1432" s="6">
        <v>157.84573416396765</v>
      </c>
      <c r="F1432" s="9">
        <v>117.48705459999998</v>
      </c>
      <c r="G1432" s="9">
        <v>263.12083360000003</v>
      </c>
      <c r="H1432" s="9">
        <v>147.91948757850682</v>
      </c>
    </row>
    <row r="1433" spans="1:8" x14ac:dyDescent="0.25">
      <c r="A1433" s="16"/>
      <c r="B1433" s="5">
        <f>DATE(YEAR(siječanj!B1433),MONTH(siječanj!B1433)+8,DAY(siječanj!B1433))</f>
        <v>44819</v>
      </c>
      <c r="C1433" s="8">
        <v>14.8958333333333</v>
      </c>
      <c r="D1433">
        <v>0.93711425501591572</v>
      </c>
      <c r="E1433" s="6">
        <v>160.04538598070693</v>
      </c>
      <c r="F1433" s="9">
        <v>115.1682294</v>
      </c>
      <c r="G1433" s="9">
        <v>263.31585930000006</v>
      </c>
      <c r="H1433" s="9">
        <v>149.98081265204485</v>
      </c>
    </row>
    <row r="1434" spans="1:8" x14ac:dyDescent="0.25">
      <c r="A1434" s="16"/>
      <c r="B1434" s="5">
        <f>DATE(YEAR(siječanj!B1434),MONTH(siječanj!B1434)+8,DAY(siječanj!B1434))</f>
        <v>44819</v>
      </c>
      <c r="C1434" s="8">
        <v>14.90625</v>
      </c>
      <c r="D1434">
        <v>0.93711425501591572</v>
      </c>
      <c r="E1434" s="6">
        <v>156.70395935390275</v>
      </c>
      <c r="F1434" s="9">
        <v>112.69719259999999</v>
      </c>
      <c r="G1434" s="9">
        <v>262.28518459999998</v>
      </c>
      <c r="H1434" s="9">
        <v>146.8495141279769</v>
      </c>
    </row>
    <row r="1435" spans="1:8" x14ac:dyDescent="0.25">
      <c r="A1435" s="16"/>
      <c r="B1435" s="5">
        <f>DATE(YEAR(siječanj!B1435),MONTH(siječanj!B1435)+8,DAY(siječanj!B1435))</f>
        <v>44819</v>
      </c>
      <c r="C1435" s="8">
        <v>14.9166666666667</v>
      </c>
      <c r="D1435">
        <v>0.93711425501591572</v>
      </c>
      <c r="E1435" s="6">
        <v>151.68941575250096</v>
      </c>
      <c r="F1435" s="9">
        <v>109.3126197</v>
      </c>
      <c r="G1435" s="9">
        <v>258.86756549999996</v>
      </c>
      <c r="H1435" s="9">
        <v>142.15031383670444</v>
      </c>
    </row>
    <row r="1436" spans="1:8" x14ac:dyDescent="0.25">
      <c r="A1436" s="16"/>
      <c r="B1436" s="5">
        <f>DATE(YEAR(siječanj!B1436),MONTH(siječanj!B1436)+8,DAY(siječanj!B1436))</f>
        <v>44819</v>
      </c>
      <c r="C1436" s="8">
        <v>14.9270833333333</v>
      </c>
      <c r="D1436">
        <v>0.93711425501591572</v>
      </c>
      <c r="E1436" s="6">
        <v>144.51373947661688</v>
      </c>
      <c r="F1436" s="9">
        <v>106.55252879999999</v>
      </c>
      <c r="G1436" s="9">
        <v>256.36720279999997</v>
      </c>
      <c r="H1436" s="9">
        <v>135.42588530919394</v>
      </c>
    </row>
    <row r="1437" spans="1:8" x14ac:dyDescent="0.25">
      <c r="A1437" s="16"/>
      <c r="B1437" s="5">
        <f>DATE(YEAR(siječanj!B1437),MONTH(siječanj!B1437)+8,DAY(siječanj!B1437))</f>
        <v>44819</v>
      </c>
      <c r="C1437" s="8">
        <v>14.9375</v>
      </c>
      <c r="D1437">
        <v>0.93711425501591572</v>
      </c>
      <c r="E1437" s="6">
        <v>134.50301382282225</v>
      </c>
      <c r="F1437" s="9">
        <v>103.9160425</v>
      </c>
      <c r="G1437" s="9">
        <v>255.32610380000003</v>
      </c>
      <c r="H1437" s="9">
        <v>126.0446915959695</v>
      </c>
    </row>
    <row r="1438" spans="1:8" x14ac:dyDescent="0.25">
      <c r="A1438" s="16"/>
      <c r="B1438" s="5">
        <f>DATE(YEAR(siječanj!B1438),MONTH(siječanj!B1438)+8,DAY(siječanj!B1438))</f>
        <v>44819</v>
      </c>
      <c r="C1438" s="8">
        <v>14.9479166666667</v>
      </c>
      <c r="D1438">
        <v>0.93711425501591572</v>
      </c>
      <c r="E1438" s="6">
        <v>122.34155348863912</v>
      </c>
      <c r="F1438" s="9">
        <v>101.1718082</v>
      </c>
      <c r="G1438" s="9">
        <v>254.08900030000001</v>
      </c>
      <c r="H1438" s="9">
        <v>114.64801375499586</v>
      </c>
    </row>
    <row r="1439" spans="1:8" x14ac:dyDescent="0.25">
      <c r="A1439" s="16"/>
      <c r="B1439" s="5">
        <f>DATE(YEAR(siječanj!B1439),MONTH(siječanj!B1439)+8,DAY(siječanj!B1439))</f>
        <v>44819</v>
      </c>
      <c r="C1439" s="8">
        <v>14.9583333333333</v>
      </c>
      <c r="D1439">
        <v>0.93711425501591572</v>
      </c>
      <c r="E1439" s="6">
        <v>110.84344407414068</v>
      </c>
      <c r="F1439" s="9">
        <v>97.572710220000005</v>
      </c>
      <c r="G1439" s="9">
        <v>247.21311560000001</v>
      </c>
      <c r="H1439" s="9">
        <v>103.87297151693666</v>
      </c>
    </row>
    <row r="1440" spans="1:8" x14ac:dyDescent="0.25">
      <c r="A1440" s="16"/>
      <c r="B1440" s="5">
        <f>DATE(YEAR(siječanj!B1440),MONTH(siječanj!B1440)+8,DAY(siječanj!B1440))</f>
        <v>44819</v>
      </c>
      <c r="C1440" s="8">
        <v>14.96875</v>
      </c>
      <c r="D1440">
        <v>0.93711425501591572</v>
      </c>
      <c r="E1440" s="6">
        <v>100.75743944505908</v>
      </c>
      <c r="F1440" s="9">
        <v>94.653842560000001</v>
      </c>
      <c r="G1440" s="9">
        <v>246.06234359999996</v>
      </c>
      <c r="H1440" s="9">
        <v>94.421232802867777</v>
      </c>
    </row>
    <row r="1441" spans="1:8" x14ac:dyDescent="0.25">
      <c r="A1441" s="16"/>
      <c r="B1441" s="5">
        <f>DATE(YEAR(siječanj!B1441),MONTH(siječanj!B1441)+8,DAY(siječanj!B1441))</f>
        <v>44819</v>
      </c>
      <c r="C1441" s="8">
        <v>14.9791666666667</v>
      </c>
      <c r="D1441">
        <v>0.93711425501591572</v>
      </c>
      <c r="E1441" s="6">
        <v>91.718721217954212</v>
      </c>
      <c r="F1441" s="9">
        <v>92.213065639999996</v>
      </c>
      <c r="G1441" s="9">
        <v>243.33599580000001</v>
      </c>
      <c r="H1441" s="9">
        <v>85.950921105175624</v>
      </c>
    </row>
    <row r="1442" spans="1:8" ht="15.75" thickBot="1" x14ac:dyDescent="0.3">
      <c r="A1442" s="16"/>
      <c r="B1442" s="5">
        <f>DATE(YEAR(siječanj!B1442),MONTH(siječanj!B1442)+8,DAY(siječanj!B1442))</f>
        <v>44819</v>
      </c>
      <c r="C1442" s="8">
        <v>14.9895833333333</v>
      </c>
      <c r="D1442">
        <v>0.93711425501591572</v>
      </c>
      <c r="E1442" s="6">
        <v>83.877054065706773</v>
      </c>
      <c r="F1442" s="9">
        <v>89.979650590000006</v>
      </c>
      <c r="G1442" s="9">
        <v>242.36315479999999</v>
      </c>
      <c r="H1442" s="9">
        <v>78.602383033714489</v>
      </c>
    </row>
    <row r="1443" spans="1:8" x14ac:dyDescent="0.25">
      <c r="A1443" s="15">
        <f t="shared" ref="A1443" si="13">A1347+1</f>
        <v>259</v>
      </c>
      <c r="B1443" s="5">
        <f>DATE(YEAR(siječanj!B1443),MONTH(siječanj!B1443)+8,DAY(siječanj!B1443))</f>
        <v>44820</v>
      </c>
      <c r="C1443" s="8">
        <v>15</v>
      </c>
      <c r="D1443">
        <v>0.93599216326198853</v>
      </c>
      <c r="E1443" s="6">
        <v>76.456742466160577</v>
      </c>
      <c r="F1443" s="9">
        <v>87.821208310000003</v>
      </c>
      <c r="G1443" s="9">
        <v>234.99792059999999</v>
      </c>
      <c r="H1443" s="9">
        <v>71.562911776866386</v>
      </c>
    </row>
    <row r="1444" spans="1:8" x14ac:dyDescent="0.25">
      <c r="A1444" s="16"/>
      <c r="B1444" s="5">
        <f>DATE(YEAR(siječanj!B1444),MONTH(siječanj!B1444)+8,DAY(siječanj!B1444))</f>
        <v>44820</v>
      </c>
      <c r="C1444" s="8">
        <v>15.0104166666667</v>
      </c>
      <c r="D1444">
        <v>0.93599216326198853</v>
      </c>
      <c r="E1444" s="6">
        <v>70.8384092993834</v>
      </c>
      <c r="F1444" s="9">
        <v>86.176685300000003</v>
      </c>
      <c r="G1444" s="9">
        <v>232.93083219999997</v>
      </c>
      <c r="H1444" s="9">
        <v>66.304195962168038</v>
      </c>
    </row>
    <row r="1445" spans="1:8" x14ac:dyDescent="0.25">
      <c r="A1445" s="16"/>
      <c r="B1445" s="5">
        <f>DATE(YEAR(siječanj!B1445),MONTH(siječanj!B1445)+8,DAY(siječanj!B1445))</f>
        <v>44820</v>
      </c>
      <c r="C1445" s="8">
        <v>15.0208333333333</v>
      </c>
      <c r="D1445">
        <v>0.93599216326198853</v>
      </c>
      <c r="E1445" s="6">
        <v>66.542365799173837</v>
      </c>
      <c r="F1445" s="9">
        <v>84.820674359999998</v>
      </c>
      <c r="G1445" s="9">
        <v>232.52827659999997</v>
      </c>
      <c r="H1445" s="9">
        <v>62.28313291293928</v>
      </c>
    </row>
    <row r="1446" spans="1:8" x14ac:dyDescent="0.25">
      <c r="A1446" s="16"/>
      <c r="B1446" s="5">
        <f>DATE(YEAR(siječanj!B1446),MONTH(siječanj!B1446)+8,DAY(siječanj!B1446))</f>
        <v>44820</v>
      </c>
      <c r="C1446" s="8">
        <v>15.03125</v>
      </c>
      <c r="D1446">
        <v>0.93599216326198853</v>
      </c>
      <c r="E1446" s="6">
        <v>63.081678459246241</v>
      </c>
      <c r="F1446" s="9">
        <v>83.654677269999993</v>
      </c>
      <c r="G1446" s="9">
        <v>232.16736980000005</v>
      </c>
      <c r="H1446" s="9">
        <v>59.043956683267076</v>
      </c>
    </row>
    <row r="1447" spans="1:8" x14ac:dyDescent="0.25">
      <c r="A1447" s="16"/>
      <c r="B1447" s="5">
        <f>DATE(YEAR(siječanj!B1447),MONTH(siječanj!B1447)+8,DAY(siječanj!B1447))</f>
        <v>44820</v>
      </c>
      <c r="C1447" s="8">
        <v>15.0416666666667</v>
      </c>
      <c r="D1447">
        <v>0.93599216326198853</v>
      </c>
      <c r="E1447" s="6">
        <v>59.816048076412606</v>
      </c>
      <c r="F1447" s="9">
        <v>82.458093770000005</v>
      </c>
      <c r="G1447" s="9">
        <v>230.79508179999999</v>
      </c>
      <c r="H1447" s="9">
        <v>55.987352236824542</v>
      </c>
    </row>
    <row r="1448" spans="1:8" x14ac:dyDescent="0.25">
      <c r="A1448" s="16"/>
      <c r="B1448" s="5">
        <f>DATE(YEAR(siječanj!B1448),MONTH(siječanj!B1448)+8,DAY(siječanj!B1448))</f>
        <v>44820</v>
      </c>
      <c r="C1448" s="8">
        <v>15.0520833333333</v>
      </c>
      <c r="D1448">
        <v>0.93599216326198853</v>
      </c>
      <c r="E1448" s="6">
        <v>58.187047865641773</v>
      </c>
      <c r="F1448" s="9">
        <v>81.855974900000007</v>
      </c>
      <c r="G1448" s="9">
        <v>230.80451319999997</v>
      </c>
      <c r="H1448" s="9">
        <v>54.462620805590916</v>
      </c>
    </row>
    <row r="1449" spans="1:8" x14ac:dyDescent="0.25">
      <c r="A1449" s="16"/>
      <c r="B1449" s="5">
        <f>DATE(YEAR(siječanj!B1449),MONTH(siječanj!B1449)+8,DAY(siječanj!B1449))</f>
        <v>44820</v>
      </c>
      <c r="C1449" s="8">
        <v>15.0625</v>
      </c>
      <c r="D1449">
        <v>0.93599216326198853</v>
      </c>
      <c r="E1449" s="6">
        <v>56.21807405365211</v>
      </c>
      <c r="F1449" s="9">
        <v>81.211134569999999</v>
      </c>
      <c r="G1449" s="9">
        <v>230.79570090000001</v>
      </c>
      <c r="H1449" s="9">
        <v>52.619676747900506</v>
      </c>
    </row>
    <row r="1450" spans="1:8" x14ac:dyDescent="0.25">
      <c r="A1450" s="16"/>
      <c r="B1450" s="5">
        <f>DATE(YEAR(siječanj!B1450),MONTH(siječanj!B1450)+8,DAY(siječanj!B1450))</f>
        <v>44820</v>
      </c>
      <c r="C1450" s="8">
        <v>15.0729166666667</v>
      </c>
      <c r="D1450">
        <v>0.93599216326198853</v>
      </c>
      <c r="E1450" s="6">
        <v>55.009228061403803</v>
      </c>
      <c r="F1450" s="9">
        <v>80.672623119999997</v>
      </c>
      <c r="G1450" s="9">
        <v>230.60150849999999</v>
      </c>
      <c r="H1450" s="9">
        <v>51.488206372565429</v>
      </c>
    </row>
    <row r="1451" spans="1:8" x14ac:dyDescent="0.25">
      <c r="A1451" s="16"/>
      <c r="B1451" s="5">
        <f>DATE(YEAR(siječanj!B1451),MONTH(siječanj!B1451)+8,DAY(siječanj!B1451))</f>
        <v>44820</v>
      </c>
      <c r="C1451" s="8">
        <v>15.0833333333333</v>
      </c>
      <c r="D1451">
        <v>0.93599216326198853</v>
      </c>
      <c r="E1451" s="6">
        <v>53.889391996253536</v>
      </c>
      <c r="F1451" s="9">
        <v>80.34049499999999</v>
      </c>
      <c r="G1451" s="9">
        <v>229.91877840000001</v>
      </c>
      <c r="H1451" s="9">
        <v>50.44004859144664</v>
      </c>
    </row>
    <row r="1452" spans="1:8" x14ac:dyDescent="0.25">
      <c r="A1452" s="16"/>
      <c r="B1452" s="5">
        <f>DATE(YEAR(siječanj!B1452),MONTH(siječanj!B1452)+8,DAY(siječanj!B1452))</f>
        <v>44820</v>
      </c>
      <c r="C1452" s="8">
        <v>15.09375</v>
      </c>
      <c r="D1452">
        <v>0.93599216326198853</v>
      </c>
      <c r="E1452" s="6">
        <v>52.906876370433743</v>
      </c>
      <c r="F1452" s="9">
        <v>79.940007999999992</v>
      </c>
      <c r="G1452" s="9">
        <v>229.94958309999998</v>
      </c>
      <c r="H1452" s="9">
        <v>49.52042166539686</v>
      </c>
    </row>
    <row r="1453" spans="1:8" x14ac:dyDescent="0.25">
      <c r="A1453" s="16"/>
      <c r="B1453" s="5">
        <f>DATE(YEAR(siječanj!B1453),MONTH(siječanj!B1453)+8,DAY(siječanj!B1453))</f>
        <v>44820</v>
      </c>
      <c r="C1453" s="8">
        <v>15.1041666666667</v>
      </c>
      <c r="D1453">
        <v>0.93599216326198853</v>
      </c>
      <c r="E1453" s="6">
        <v>53.00431847206044</v>
      </c>
      <c r="F1453" s="9">
        <v>79.508144360000003</v>
      </c>
      <c r="G1453" s="9">
        <v>229.69610640000002</v>
      </c>
      <c r="H1453" s="9">
        <v>49.611626708891229</v>
      </c>
    </row>
    <row r="1454" spans="1:8" x14ac:dyDescent="0.25">
      <c r="A1454" s="16"/>
      <c r="B1454" s="5">
        <f>DATE(YEAR(siječanj!B1454),MONTH(siječanj!B1454)+8,DAY(siječanj!B1454))</f>
        <v>44820</v>
      </c>
      <c r="C1454" s="8">
        <v>15.1145833333333</v>
      </c>
      <c r="D1454">
        <v>0.93599216326198853</v>
      </c>
      <c r="E1454" s="6">
        <v>52.519869046861636</v>
      </c>
      <c r="F1454" s="9">
        <v>79.100561769999999</v>
      </c>
      <c r="G1454" s="9">
        <v>229.76535819999998</v>
      </c>
      <c r="H1454" s="9">
        <v>49.158185843408376</v>
      </c>
    </row>
    <row r="1455" spans="1:8" x14ac:dyDescent="0.25">
      <c r="A1455" s="16"/>
      <c r="B1455" s="5">
        <f>DATE(YEAR(siječanj!B1455),MONTH(siječanj!B1455)+8,DAY(siječanj!B1455))</f>
        <v>44820</v>
      </c>
      <c r="C1455" s="8">
        <v>15.125</v>
      </c>
      <c r="D1455">
        <v>0.93599216326198853</v>
      </c>
      <c r="E1455" s="6">
        <v>52.84274001786374</v>
      </c>
      <c r="F1455" s="9">
        <v>78.928588939999997</v>
      </c>
      <c r="G1455" s="9">
        <v>229.65589900000003</v>
      </c>
      <c r="H1455" s="9">
        <v>49.460390542011133</v>
      </c>
    </row>
    <row r="1456" spans="1:8" x14ac:dyDescent="0.25">
      <c r="A1456" s="16"/>
      <c r="B1456" s="5">
        <f>DATE(YEAR(siječanj!B1456),MONTH(siječanj!B1456)+8,DAY(siječanj!B1456))</f>
        <v>44820</v>
      </c>
      <c r="C1456" s="8">
        <v>15.1354166666667</v>
      </c>
      <c r="D1456">
        <v>0.93599216326198853</v>
      </c>
      <c r="E1456" s="6">
        <v>53.315880023533992</v>
      </c>
      <c r="F1456" s="9">
        <v>78.888583350000005</v>
      </c>
      <c r="G1456" s="9">
        <v>229.81582459999998</v>
      </c>
      <c r="H1456" s="9">
        <v>49.903245879444221</v>
      </c>
    </row>
    <row r="1457" spans="1:8" x14ac:dyDescent="0.25">
      <c r="A1457" s="16"/>
      <c r="B1457" s="5">
        <f>DATE(YEAR(siječanj!B1457),MONTH(siječanj!B1457)+8,DAY(siječanj!B1457))</f>
        <v>44820</v>
      </c>
      <c r="C1457" s="8">
        <v>15.1458333333333</v>
      </c>
      <c r="D1457">
        <v>0.93599216326198853</v>
      </c>
      <c r="E1457" s="6">
        <v>53.824170471570049</v>
      </c>
      <c r="F1457" s="9">
        <v>78.711535609999999</v>
      </c>
      <c r="G1457" s="9">
        <v>229.65994180000001</v>
      </c>
      <c r="H1457" s="9">
        <v>50.379001755466895</v>
      </c>
    </row>
    <row r="1458" spans="1:8" x14ac:dyDescent="0.25">
      <c r="A1458" s="16"/>
      <c r="B1458" s="5">
        <f>DATE(YEAR(siječanj!B1458),MONTH(siječanj!B1458)+8,DAY(siječanj!B1458))</f>
        <v>44820</v>
      </c>
      <c r="C1458" s="8">
        <v>15.15625</v>
      </c>
      <c r="D1458">
        <v>0.93599216326198853</v>
      </c>
      <c r="E1458" s="6">
        <v>54.493386086290741</v>
      </c>
      <c r="F1458" s="9">
        <v>78.666647960000006</v>
      </c>
      <c r="G1458" s="9">
        <v>229.82876919999998</v>
      </c>
      <c r="H1458" s="9">
        <v>51.005382326378019</v>
      </c>
    </row>
    <row r="1459" spans="1:8" x14ac:dyDescent="0.25">
      <c r="A1459" s="16"/>
      <c r="B1459" s="5">
        <f>DATE(YEAR(siječanj!B1459),MONTH(siječanj!B1459)+8,DAY(siječanj!B1459))</f>
        <v>44820</v>
      </c>
      <c r="C1459" s="8">
        <v>15.1666666666667</v>
      </c>
      <c r="D1459">
        <v>0.93599216326198853</v>
      </c>
      <c r="E1459" s="6">
        <v>57.1954348637233</v>
      </c>
      <c r="F1459" s="9">
        <v>78.882097849999994</v>
      </c>
      <c r="G1459" s="9">
        <v>231.79951940000001</v>
      </c>
      <c r="H1459" s="9">
        <v>53.534478806806533</v>
      </c>
    </row>
    <row r="1460" spans="1:8" x14ac:dyDescent="0.25">
      <c r="A1460" s="16"/>
      <c r="B1460" s="5">
        <f>DATE(YEAR(siječanj!B1460),MONTH(siječanj!B1460)+8,DAY(siječanj!B1460))</f>
        <v>44820</v>
      </c>
      <c r="C1460" s="8">
        <v>15.1770833333333</v>
      </c>
      <c r="D1460">
        <v>0.93599216326198853</v>
      </c>
      <c r="E1460" s="6">
        <v>59.500667076521324</v>
      </c>
      <c r="F1460" s="9">
        <v>79.027742250000003</v>
      </c>
      <c r="G1460" s="9">
        <v>233.00324410000002</v>
      </c>
      <c r="H1460" s="9">
        <v>55.692158092484576</v>
      </c>
    </row>
    <row r="1461" spans="1:8" x14ac:dyDescent="0.25">
      <c r="A1461" s="16"/>
      <c r="B1461" s="5">
        <f>DATE(YEAR(siječanj!B1461),MONTH(siječanj!B1461)+8,DAY(siječanj!B1461))</f>
        <v>44820</v>
      </c>
      <c r="C1461" s="8">
        <v>15.1875</v>
      </c>
      <c r="D1461">
        <v>0.93599216326198853</v>
      </c>
      <c r="E1461" s="6">
        <v>63.319356965891707</v>
      </c>
      <c r="F1461" s="9">
        <v>79.427052939999996</v>
      </c>
      <c r="G1461" s="9">
        <v>241.14635090000002</v>
      </c>
      <c r="H1461" s="9">
        <v>59.266421902863044</v>
      </c>
    </row>
    <row r="1462" spans="1:8" x14ac:dyDescent="0.25">
      <c r="A1462" s="16"/>
      <c r="B1462" s="5">
        <f>DATE(YEAR(siječanj!B1462),MONTH(siječanj!B1462)+8,DAY(siječanj!B1462))</f>
        <v>44820</v>
      </c>
      <c r="C1462" s="8">
        <v>15.1979166666667</v>
      </c>
      <c r="D1462">
        <v>0.93599216326198853</v>
      </c>
      <c r="E1462" s="6">
        <v>67.92500016936232</v>
      </c>
      <c r="F1462" s="9">
        <v>79.948481049999998</v>
      </c>
      <c r="G1462" s="9">
        <v>243.8795542</v>
      </c>
      <c r="H1462" s="9">
        <v>63.577267848092376</v>
      </c>
    </row>
    <row r="1463" spans="1:8" x14ac:dyDescent="0.25">
      <c r="A1463" s="16"/>
      <c r="B1463" s="5">
        <f>DATE(YEAR(siječanj!B1463),MONTH(siječanj!B1463)+8,DAY(siječanj!B1463))</f>
        <v>44820</v>
      </c>
      <c r="C1463" s="8">
        <v>15.2083333333333</v>
      </c>
      <c r="D1463">
        <v>0.93599216326198853</v>
      </c>
      <c r="E1463" s="6">
        <v>74.059924904066548</v>
      </c>
      <c r="F1463" s="9">
        <v>80.897117199999997</v>
      </c>
      <c r="G1463" s="9">
        <v>250.38375330000002</v>
      </c>
      <c r="H1463" s="9">
        <v>69.319509321977662</v>
      </c>
    </row>
    <row r="1464" spans="1:8" x14ac:dyDescent="0.25">
      <c r="A1464" s="16"/>
      <c r="B1464" s="5">
        <f>DATE(YEAR(siječanj!B1464),MONTH(siječanj!B1464)+8,DAY(siječanj!B1464))</f>
        <v>44820</v>
      </c>
      <c r="C1464" s="8">
        <v>15.21875</v>
      </c>
      <c r="D1464">
        <v>0.93599216326198853</v>
      </c>
      <c r="E1464" s="6">
        <v>80.311296648536825</v>
      </c>
      <c r="F1464" s="9">
        <v>82.055961569999994</v>
      </c>
      <c r="G1464" s="9">
        <v>251.30990040000003</v>
      </c>
      <c r="H1464" s="9">
        <v>75.170744284439266</v>
      </c>
    </row>
    <row r="1465" spans="1:8" x14ac:dyDescent="0.25">
      <c r="A1465" s="16"/>
      <c r="B1465" s="5">
        <f>DATE(YEAR(siječanj!B1465),MONTH(siječanj!B1465)+8,DAY(siječanj!B1465))</f>
        <v>44820</v>
      </c>
      <c r="C1465" s="8">
        <v>15.2291666666667</v>
      </c>
      <c r="D1465">
        <v>0.93599216326198853</v>
      </c>
      <c r="E1465" s="6">
        <v>85.212595143252145</v>
      </c>
      <c r="F1465" s="9">
        <v>84.156122749999994</v>
      </c>
      <c r="G1465" s="9">
        <v>250.48923760000002</v>
      </c>
      <c r="H1465" s="9">
        <v>79.758321265300594</v>
      </c>
    </row>
    <row r="1466" spans="1:8" x14ac:dyDescent="0.25">
      <c r="A1466" s="16"/>
      <c r="B1466" s="5">
        <f>DATE(YEAR(siječanj!B1466),MONTH(siječanj!B1466)+8,DAY(siječanj!B1466))</f>
        <v>44820</v>
      </c>
      <c r="C1466" s="8">
        <v>15.2395833333333</v>
      </c>
      <c r="D1466">
        <v>0.93599216326198853</v>
      </c>
      <c r="E1466" s="6">
        <v>90.805317056745295</v>
      </c>
      <c r="F1466" s="9">
        <v>87.074192010000004</v>
      </c>
      <c r="G1466" s="9">
        <v>248.95050719999998</v>
      </c>
      <c r="H1466" s="9">
        <v>84.993065147633772</v>
      </c>
    </row>
    <row r="1467" spans="1:8" x14ac:dyDescent="0.25">
      <c r="A1467" s="16"/>
      <c r="B1467" s="5">
        <f>DATE(YEAR(siječanj!B1467),MONTH(siječanj!B1467)+8,DAY(siječanj!B1467))</f>
        <v>44820</v>
      </c>
      <c r="C1467" s="8">
        <v>15.25</v>
      </c>
      <c r="D1467">
        <v>0.93599216326198853</v>
      </c>
      <c r="E1467" s="6">
        <v>95.864358671828953</v>
      </c>
      <c r="F1467" s="9">
        <v>91.321917549999995</v>
      </c>
      <c r="G1467" s="9">
        <v>233.47192100000001</v>
      </c>
      <c r="H1467" s="9">
        <v>89.728288452968357</v>
      </c>
    </row>
    <row r="1468" spans="1:8" x14ac:dyDescent="0.25">
      <c r="A1468" s="16"/>
      <c r="B1468" s="5">
        <f>DATE(YEAR(siječanj!B1468),MONTH(siječanj!B1468)+8,DAY(siječanj!B1468))</f>
        <v>44820</v>
      </c>
      <c r="C1468" s="8">
        <v>15.2604166666667</v>
      </c>
      <c r="D1468">
        <v>0.93599216326198853</v>
      </c>
      <c r="E1468" s="6">
        <v>98.925955847725973</v>
      </c>
      <c r="F1468" s="9">
        <v>93.998448010000004</v>
      </c>
      <c r="G1468" s="9">
        <v>169.98905359999998</v>
      </c>
      <c r="H1468" s="9">
        <v>92.593919416673003</v>
      </c>
    </row>
    <row r="1469" spans="1:8" x14ac:dyDescent="0.25">
      <c r="A1469" s="16"/>
      <c r="B1469" s="5">
        <f>DATE(YEAR(siječanj!B1469),MONTH(siječanj!B1469)+8,DAY(siječanj!B1469))</f>
        <v>44820</v>
      </c>
      <c r="C1469" s="8">
        <v>15.2708333333333</v>
      </c>
      <c r="D1469">
        <v>0.93599216326198853</v>
      </c>
      <c r="E1469" s="6">
        <v>101.1020466219903</v>
      </c>
      <c r="F1469" s="9">
        <v>97.514225409999995</v>
      </c>
      <c r="G1469" s="9">
        <v>85.399459820000004</v>
      </c>
      <c r="H1469" s="9">
        <v>94.630723327931122</v>
      </c>
    </row>
    <row r="1470" spans="1:8" x14ac:dyDescent="0.25">
      <c r="A1470" s="16"/>
      <c r="B1470" s="5">
        <f>DATE(YEAR(siječanj!B1470),MONTH(siječanj!B1470)+8,DAY(siječanj!B1470))</f>
        <v>44820</v>
      </c>
      <c r="C1470" s="8">
        <v>15.28125</v>
      </c>
      <c r="D1470">
        <v>0.93599216326198853</v>
      </c>
      <c r="E1470" s="6">
        <v>102.05637259381359</v>
      </c>
      <c r="F1470" s="9">
        <v>103.4476964</v>
      </c>
      <c r="G1470" s="9">
        <v>25.626622210000001</v>
      </c>
      <c r="H1470" s="9">
        <v>95.523964958755101</v>
      </c>
    </row>
    <row r="1471" spans="1:8" x14ac:dyDescent="0.25">
      <c r="A1471" s="16"/>
      <c r="B1471" s="5">
        <f>DATE(YEAR(siječanj!B1471),MONTH(siječanj!B1471)+8,DAY(siječanj!B1471))</f>
        <v>44820</v>
      </c>
      <c r="C1471" s="8">
        <v>15.2916666666667</v>
      </c>
      <c r="D1471">
        <v>0.93599216326198853</v>
      </c>
      <c r="E1471" s="6">
        <v>99.990726129774487</v>
      </c>
      <c r="F1471" s="9">
        <v>111.53163300000001</v>
      </c>
      <c r="G1471" s="9">
        <v>8.2170258329999992</v>
      </c>
      <c r="H1471" s="9">
        <v>93.590536056344661</v>
      </c>
    </row>
    <row r="1472" spans="1:8" x14ac:dyDescent="0.25">
      <c r="A1472" s="16"/>
      <c r="B1472" s="5">
        <f>DATE(YEAR(siječanj!B1472),MONTH(siječanj!B1472)+8,DAY(siječanj!B1472))</f>
        <v>44820</v>
      </c>
      <c r="C1472" s="8">
        <v>15.3020833333333</v>
      </c>
      <c r="D1472">
        <v>0.93599216326198853</v>
      </c>
      <c r="E1472" s="6">
        <v>97.337692779670974</v>
      </c>
      <c r="F1472" s="9">
        <v>115.20918519999999</v>
      </c>
      <c r="G1472" s="9">
        <v>3.4698993519999997</v>
      </c>
      <c r="H1472" s="9">
        <v>91.107317631775075</v>
      </c>
    </row>
    <row r="1473" spans="1:8" x14ac:dyDescent="0.25">
      <c r="A1473" s="16"/>
      <c r="B1473" s="5">
        <f>DATE(YEAR(siječanj!B1473),MONTH(siječanj!B1473)+8,DAY(siječanj!B1473))</f>
        <v>44820</v>
      </c>
      <c r="C1473" s="8">
        <v>15.3125</v>
      </c>
      <c r="D1473">
        <v>0.93599216326198853</v>
      </c>
      <c r="E1473" s="6">
        <v>97.135901401309155</v>
      </c>
      <c r="F1473" s="9">
        <v>119.26351880000001</v>
      </c>
      <c r="G1473" s="9">
        <v>2.0756683580000002</v>
      </c>
      <c r="H1473" s="9">
        <v>90.918442483014573</v>
      </c>
    </row>
    <row r="1474" spans="1:8" x14ac:dyDescent="0.25">
      <c r="A1474" s="16"/>
      <c r="B1474" s="5">
        <f>DATE(YEAR(siječanj!B1474),MONTH(siječanj!B1474)+8,DAY(siječanj!B1474))</f>
        <v>44820</v>
      </c>
      <c r="C1474" s="8">
        <v>15.3229166666667</v>
      </c>
      <c r="D1474">
        <v>0.93599216326198853</v>
      </c>
      <c r="E1474" s="6">
        <v>96.213311501404945</v>
      </c>
      <c r="F1474" s="9">
        <v>124.52917190000001</v>
      </c>
      <c r="G1474" s="9">
        <v>1.5612483559999999</v>
      </c>
      <c r="H1474" s="9">
        <v>90.054905566799576</v>
      </c>
    </row>
    <row r="1475" spans="1:8" x14ac:dyDescent="0.25">
      <c r="A1475" s="16"/>
      <c r="B1475" s="5">
        <f>DATE(YEAR(siječanj!B1475),MONTH(siječanj!B1475)+8,DAY(siječanj!B1475))</f>
        <v>44820</v>
      </c>
      <c r="C1475" s="8">
        <v>15.3333333333333</v>
      </c>
      <c r="D1475">
        <v>0.93599216326198853</v>
      </c>
      <c r="E1475" s="6">
        <v>97.634989232401111</v>
      </c>
      <c r="F1475" s="9">
        <v>132.24169979999999</v>
      </c>
      <c r="G1475" s="9">
        <v>1.260600349</v>
      </c>
      <c r="H1475" s="9">
        <v>91.385584781696068</v>
      </c>
    </row>
    <row r="1476" spans="1:8" x14ac:dyDescent="0.25">
      <c r="A1476" s="16"/>
      <c r="B1476" s="5">
        <f>DATE(YEAR(siječanj!B1476),MONTH(siječanj!B1476)+8,DAY(siječanj!B1476))</f>
        <v>44820</v>
      </c>
      <c r="C1476" s="8">
        <v>15.34375</v>
      </c>
      <c r="D1476">
        <v>0.93599216326198853</v>
      </c>
      <c r="E1476" s="6">
        <v>98.490077058358636</v>
      </c>
      <c r="F1476" s="9">
        <v>136.075199</v>
      </c>
      <c r="G1476" s="9">
        <v>1.2473016590000001</v>
      </c>
      <c r="H1476" s="9">
        <v>92.18594028569305</v>
      </c>
    </row>
    <row r="1477" spans="1:8" x14ac:dyDescent="0.25">
      <c r="A1477" s="16"/>
      <c r="B1477" s="5">
        <f>DATE(YEAR(siječanj!B1477),MONTH(siječanj!B1477)+8,DAY(siječanj!B1477))</f>
        <v>44820</v>
      </c>
      <c r="C1477" s="8">
        <v>15.3541666666667</v>
      </c>
      <c r="D1477">
        <v>0.93599216326198853</v>
      </c>
      <c r="E1477" s="6">
        <v>97.898947172415149</v>
      </c>
      <c r="F1477" s="9">
        <v>138.58480169999999</v>
      </c>
      <c r="G1477" s="9">
        <v>1.195454362</v>
      </c>
      <c r="H1477" s="9">
        <v>91.632647344979986</v>
      </c>
    </row>
    <row r="1478" spans="1:8" x14ac:dyDescent="0.25">
      <c r="A1478" s="16"/>
      <c r="B1478" s="5">
        <f>DATE(YEAR(siječanj!B1478),MONTH(siječanj!B1478)+8,DAY(siječanj!B1478))</f>
        <v>44820</v>
      </c>
      <c r="C1478" s="8">
        <v>15.3645833333333</v>
      </c>
      <c r="D1478">
        <v>0.93599216326198853</v>
      </c>
      <c r="E1478" s="6">
        <v>98.151997792357122</v>
      </c>
      <c r="F1478" s="9">
        <v>141.19615949999999</v>
      </c>
      <c r="G1478" s="9">
        <v>1.1942806240000001</v>
      </c>
      <c r="H1478" s="9">
        <v>91.869500742154258</v>
      </c>
    </row>
    <row r="1479" spans="1:8" x14ac:dyDescent="0.25">
      <c r="A1479" s="16"/>
      <c r="B1479" s="5">
        <f>DATE(YEAR(siječanj!B1479),MONTH(siječanj!B1479)+8,DAY(siječanj!B1479))</f>
        <v>44820</v>
      </c>
      <c r="C1479" s="8">
        <v>15.375</v>
      </c>
      <c r="D1479">
        <v>0.93599216326198853</v>
      </c>
      <c r="E1479" s="6">
        <v>98.471590411740991</v>
      </c>
      <c r="F1479" s="9">
        <v>144.20410959999998</v>
      </c>
      <c r="G1479" s="9">
        <v>1.1743707299999999</v>
      </c>
      <c r="H1479" s="9">
        <v>92.168636929333942</v>
      </c>
    </row>
    <row r="1480" spans="1:8" x14ac:dyDescent="0.25">
      <c r="A1480" s="16"/>
      <c r="B1480" s="5">
        <f>DATE(YEAR(siječanj!B1480),MONTH(siječanj!B1480)+8,DAY(siječanj!B1480))</f>
        <v>44820</v>
      </c>
      <c r="C1480" s="8">
        <v>15.3854166666667</v>
      </c>
      <c r="D1480">
        <v>0.93599216326198853</v>
      </c>
      <c r="E1480" s="6">
        <v>99.546018030612814</v>
      </c>
      <c r="F1480" s="9">
        <v>145.96832359999999</v>
      </c>
      <c r="G1480" s="9">
        <v>1.205701862</v>
      </c>
      <c r="H1480" s="9">
        <v>93.174292760590205</v>
      </c>
    </row>
    <row r="1481" spans="1:8" x14ac:dyDescent="0.25">
      <c r="A1481" s="16"/>
      <c r="B1481" s="5">
        <f>DATE(YEAR(siječanj!B1481),MONTH(siječanj!B1481)+8,DAY(siječanj!B1481))</f>
        <v>44820</v>
      </c>
      <c r="C1481" s="8">
        <v>15.3958333333333</v>
      </c>
      <c r="D1481">
        <v>0.93599216326198853</v>
      </c>
      <c r="E1481" s="6">
        <v>98.970311885550359</v>
      </c>
      <c r="F1481" s="9">
        <v>146.90374609999998</v>
      </c>
      <c r="G1481" s="9">
        <v>1.1986431200000001</v>
      </c>
      <c r="H1481" s="9">
        <v>92.635436320469978</v>
      </c>
    </row>
    <row r="1482" spans="1:8" x14ac:dyDescent="0.25">
      <c r="A1482" s="16"/>
      <c r="B1482" s="5">
        <f>DATE(YEAR(siječanj!B1482),MONTH(siječanj!B1482)+8,DAY(siječanj!B1482))</f>
        <v>44820</v>
      </c>
      <c r="C1482" s="8">
        <v>15.40625</v>
      </c>
      <c r="D1482">
        <v>0.93599216326198853</v>
      </c>
      <c r="E1482" s="6">
        <v>98.798642224252589</v>
      </c>
      <c r="F1482" s="9">
        <v>147.58478550000001</v>
      </c>
      <c r="G1482" s="9">
        <v>1.1390668770000001</v>
      </c>
      <c r="H1482" s="9">
        <v>92.474754862825421</v>
      </c>
    </row>
    <row r="1483" spans="1:8" x14ac:dyDescent="0.25">
      <c r="A1483" s="16"/>
      <c r="B1483" s="5">
        <f>DATE(YEAR(siječanj!B1483),MONTH(siječanj!B1483)+8,DAY(siječanj!B1483))</f>
        <v>44820</v>
      </c>
      <c r="C1483" s="8">
        <v>15.4166666666667</v>
      </c>
      <c r="D1483">
        <v>0.93599216326198853</v>
      </c>
      <c r="E1483" s="6">
        <v>99.586689646009802</v>
      </c>
      <c r="F1483" s="9">
        <v>147.8988305</v>
      </c>
      <c r="G1483" s="9">
        <v>1.128279246</v>
      </c>
      <c r="H1483" s="9">
        <v>93.212361073868991</v>
      </c>
    </row>
    <row r="1484" spans="1:8" x14ac:dyDescent="0.25">
      <c r="A1484" s="16"/>
      <c r="B1484" s="5">
        <f>DATE(YEAR(siječanj!B1484),MONTH(siječanj!B1484)+8,DAY(siječanj!B1484))</f>
        <v>44820</v>
      </c>
      <c r="C1484" s="8">
        <v>15.4270833333333</v>
      </c>
      <c r="D1484">
        <v>0.93599216326198853</v>
      </c>
      <c r="E1484" s="6">
        <v>99.629197019172423</v>
      </c>
      <c r="F1484" s="9">
        <v>148.13758810000002</v>
      </c>
      <c r="G1484" s="9">
        <v>1.160400514</v>
      </c>
      <c r="H1484" s="9">
        <v>93.252147642030053</v>
      </c>
    </row>
    <row r="1485" spans="1:8" x14ac:dyDescent="0.25">
      <c r="A1485" s="16"/>
      <c r="B1485" s="5">
        <f>DATE(YEAR(siječanj!B1485),MONTH(siječanj!B1485)+8,DAY(siječanj!B1485))</f>
        <v>44820</v>
      </c>
      <c r="C1485" s="8">
        <v>15.4375</v>
      </c>
      <c r="D1485">
        <v>0.93599216326198853</v>
      </c>
      <c r="E1485" s="6">
        <v>99.683741562237969</v>
      </c>
      <c r="F1485" s="9">
        <v>148.43397999999999</v>
      </c>
      <c r="G1485" s="9">
        <v>1.2243524800000001</v>
      </c>
      <c r="H1485" s="9">
        <v>93.303200906888108</v>
      </c>
    </row>
    <row r="1486" spans="1:8" x14ac:dyDescent="0.25">
      <c r="A1486" s="16"/>
      <c r="B1486" s="5">
        <f>DATE(YEAR(siječanj!B1486),MONTH(siječanj!B1486)+8,DAY(siječanj!B1486))</f>
        <v>44820</v>
      </c>
      <c r="C1486" s="8">
        <v>15.4479166666667</v>
      </c>
      <c r="D1486">
        <v>0.93599216326198853</v>
      </c>
      <c r="E1486" s="6">
        <v>101.4297725716154</v>
      </c>
      <c r="F1486" s="9">
        <v>149.0262396</v>
      </c>
      <c r="G1486" s="9">
        <v>1.22825377</v>
      </c>
      <c r="H1486" s="9">
        <v>94.937472248477803</v>
      </c>
    </row>
    <row r="1487" spans="1:8" x14ac:dyDescent="0.25">
      <c r="A1487" s="16"/>
      <c r="B1487" s="5">
        <f>DATE(YEAR(siječanj!B1487),MONTH(siječanj!B1487)+8,DAY(siječanj!B1487))</f>
        <v>44820</v>
      </c>
      <c r="C1487" s="8">
        <v>15.4583333333333</v>
      </c>
      <c r="D1487">
        <v>0.93599216326198853</v>
      </c>
      <c r="E1487" s="6">
        <v>102.04585645197825</v>
      </c>
      <c r="F1487" s="9">
        <v>149.71739330000003</v>
      </c>
      <c r="G1487" s="9">
        <v>1.2216042040000001</v>
      </c>
      <c r="H1487" s="9">
        <v>95.514121932409481</v>
      </c>
    </row>
    <row r="1488" spans="1:8" x14ac:dyDescent="0.25">
      <c r="A1488" s="16"/>
      <c r="B1488" s="5">
        <f>DATE(YEAR(siječanj!B1488),MONTH(siječanj!B1488)+8,DAY(siječanj!B1488))</f>
        <v>44820</v>
      </c>
      <c r="C1488" s="8">
        <v>15.46875</v>
      </c>
      <c r="D1488">
        <v>0.93599216326198853</v>
      </c>
      <c r="E1488" s="6">
        <v>103.0204025658539</v>
      </c>
      <c r="F1488" s="9">
        <v>150.39688960000001</v>
      </c>
      <c r="G1488" s="9">
        <v>1.2123725920000001</v>
      </c>
      <c r="H1488" s="9">
        <v>96.426289457734512</v>
      </c>
    </row>
    <row r="1489" spans="1:8" x14ac:dyDescent="0.25">
      <c r="A1489" s="16"/>
      <c r="B1489" s="5">
        <f>DATE(YEAR(siječanj!B1489),MONTH(siječanj!B1489)+8,DAY(siječanj!B1489))</f>
        <v>44820</v>
      </c>
      <c r="C1489" s="8">
        <v>15.4791666666667</v>
      </c>
      <c r="D1489">
        <v>0.93599216326198853</v>
      </c>
      <c r="E1489" s="6">
        <v>103.5561519389976</v>
      </c>
      <c r="F1489" s="9">
        <v>150.78276940000001</v>
      </c>
      <c r="G1489" s="9">
        <v>1.226936732</v>
      </c>
      <c r="H1489" s="9">
        <v>96.927746672469539</v>
      </c>
    </row>
    <row r="1490" spans="1:8" x14ac:dyDescent="0.25">
      <c r="A1490" s="16"/>
      <c r="B1490" s="5">
        <f>DATE(YEAR(siječanj!B1490),MONTH(siječanj!B1490)+8,DAY(siječanj!B1490))</f>
        <v>44820</v>
      </c>
      <c r="C1490" s="8">
        <v>15.4895833333333</v>
      </c>
      <c r="D1490">
        <v>0.93599216326198853</v>
      </c>
      <c r="E1490" s="6">
        <v>103.39816755895535</v>
      </c>
      <c r="F1490" s="9">
        <v>151.2734208</v>
      </c>
      <c r="G1490" s="9">
        <v>1.2073914809999999</v>
      </c>
      <c r="H1490" s="9">
        <v>96.779874530832188</v>
      </c>
    </row>
    <row r="1491" spans="1:8" x14ac:dyDescent="0.25">
      <c r="A1491" s="16"/>
      <c r="B1491" s="5">
        <f>DATE(YEAR(siječanj!B1491),MONTH(siječanj!B1491)+8,DAY(siječanj!B1491))</f>
        <v>44820</v>
      </c>
      <c r="C1491" s="8">
        <v>15.5</v>
      </c>
      <c r="D1491">
        <v>0.93599216326198853</v>
      </c>
      <c r="E1491" s="6">
        <v>101.83305846972796</v>
      </c>
      <c r="F1491" s="9">
        <v>151.48728750000001</v>
      </c>
      <c r="G1491" s="9">
        <v>1.188239974</v>
      </c>
      <c r="H1491" s="9">
        <v>95.314944688665236</v>
      </c>
    </row>
    <row r="1492" spans="1:8" x14ac:dyDescent="0.25">
      <c r="A1492" s="16"/>
      <c r="B1492" s="5">
        <f>DATE(YEAR(siječanj!B1492),MONTH(siječanj!B1492)+8,DAY(siječanj!B1492))</f>
        <v>44820</v>
      </c>
      <c r="C1492" s="8">
        <v>15.5104166666667</v>
      </c>
      <c r="D1492">
        <v>0.93599216326198853</v>
      </c>
      <c r="E1492" s="6">
        <v>100.94243498019691</v>
      </c>
      <c r="F1492" s="9">
        <v>151.36437939999999</v>
      </c>
      <c r="G1492" s="9">
        <v>1.1941276240000001</v>
      </c>
      <c r="H1492" s="9">
        <v>94.481328082047128</v>
      </c>
    </row>
    <row r="1493" spans="1:8" x14ac:dyDescent="0.25">
      <c r="A1493" s="16"/>
      <c r="B1493" s="5">
        <f>DATE(YEAR(siječanj!B1493),MONTH(siječanj!B1493)+8,DAY(siječanj!B1493))</f>
        <v>44820</v>
      </c>
      <c r="C1493" s="8">
        <v>15.5208333333333</v>
      </c>
      <c r="D1493">
        <v>0.93599216326198853</v>
      </c>
      <c r="E1493" s="6">
        <v>100.96378596491832</v>
      </c>
      <c r="F1493" s="9">
        <v>151.52639299999998</v>
      </c>
      <c r="G1493" s="9">
        <v>1.2620867019999999</v>
      </c>
      <c r="H1493" s="9">
        <v>94.501312436424286</v>
      </c>
    </row>
    <row r="1494" spans="1:8" x14ac:dyDescent="0.25">
      <c r="A1494" s="16"/>
      <c r="B1494" s="5">
        <f>DATE(YEAR(siječanj!B1494),MONTH(siječanj!B1494)+8,DAY(siječanj!B1494))</f>
        <v>44820</v>
      </c>
      <c r="C1494" s="8">
        <v>15.53125</v>
      </c>
      <c r="D1494">
        <v>0.93599216326198853</v>
      </c>
      <c r="E1494" s="6">
        <v>100.11995791658113</v>
      </c>
      <c r="F1494" s="9">
        <v>151.42876189999998</v>
      </c>
      <c r="G1494" s="9">
        <v>1.294817766</v>
      </c>
      <c r="H1494" s="9">
        <v>93.711495996040028</v>
      </c>
    </row>
    <row r="1495" spans="1:8" x14ac:dyDescent="0.25">
      <c r="A1495" s="16"/>
      <c r="B1495" s="5">
        <f>DATE(YEAR(siječanj!B1495),MONTH(siječanj!B1495)+8,DAY(siječanj!B1495))</f>
        <v>44820</v>
      </c>
      <c r="C1495" s="8">
        <v>15.5416666666667</v>
      </c>
      <c r="D1495">
        <v>0.93599216326198853</v>
      </c>
      <c r="E1495" s="6">
        <v>97.986858027665392</v>
      </c>
      <c r="F1495" s="9">
        <v>151.57073</v>
      </c>
      <c r="G1495" s="9">
        <v>1.265411705</v>
      </c>
      <c r="H1495" s="9">
        <v>91.714931216559876</v>
      </c>
    </row>
    <row r="1496" spans="1:8" x14ac:dyDescent="0.25">
      <c r="A1496" s="16"/>
      <c r="B1496" s="5">
        <f>DATE(YEAR(siječanj!B1496),MONTH(siječanj!B1496)+8,DAY(siječanj!B1496))</f>
        <v>44820</v>
      </c>
      <c r="C1496" s="8">
        <v>15.5520833333333</v>
      </c>
      <c r="D1496">
        <v>0.93599216326198853</v>
      </c>
      <c r="E1496" s="6">
        <v>96.871825313553586</v>
      </c>
      <c r="F1496" s="9">
        <v>151.60612749999999</v>
      </c>
      <c r="G1496" s="9">
        <v>1.289528008</v>
      </c>
      <c r="H1496" s="9">
        <v>90.671269334370479</v>
      </c>
    </row>
    <row r="1497" spans="1:8" x14ac:dyDescent="0.25">
      <c r="A1497" s="16"/>
      <c r="B1497" s="5">
        <f>DATE(YEAR(siječanj!B1497),MONTH(siječanj!B1497)+8,DAY(siječanj!B1497))</f>
        <v>44820</v>
      </c>
      <c r="C1497" s="8">
        <v>15.5625</v>
      </c>
      <c r="D1497">
        <v>0.93599216326198853</v>
      </c>
      <c r="E1497" s="6">
        <v>96.862063728723044</v>
      </c>
      <c r="F1497" s="9">
        <v>151.29692240000003</v>
      </c>
      <c r="G1497" s="9">
        <v>1.2926832559999999</v>
      </c>
      <c r="H1497" s="9">
        <v>90.662132567468078</v>
      </c>
    </row>
    <row r="1498" spans="1:8" x14ac:dyDescent="0.25">
      <c r="A1498" s="16"/>
      <c r="B1498" s="5">
        <f>DATE(YEAR(siječanj!B1498),MONTH(siječanj!B1498)+8,DAY(siječanj!B1498))</f>
        <v>44820</v>
      </c>
      <c r="C1498" s="8">
        <v>15.5729166666667</v>
      </c>
      <c r="D1498">
        <v>0.93599216326198853</v>
      </c>
      <c r="E1498" s="6">
        <v>97.202789901270364</v>
      </c>
      <c r="F1498" s="9">
        <v>150.90658780000001</v>
      </c>
      <c r="G1498" s="9">
        <v>1.2436397909999999</v>
      </c>
      <c r="H1498" s="9">
        <v>90.981049594790619</v>
      </c>
    </row>
    <row r="1499" spans="1:8" x14ac:dyDescent="0.25">
      <c r="A1499" s="16"/>
      <c r="B1499" s="5">
        <f>DATE(YEAR(siječanj!B1499),MONTH(siječanj!B1499)+8,DAY(siječanj!B1499))</f>
        <v>44820</v>
      </c>
      <c r="C1499" s="8">
        <v>15.5833333333333</v>
      </c>
      <c r="D1499">
        <v>0.93599216326198853</v>
      </c>
      <c r="E1499" s="6">
        <v>99.735867551535478</v>
      </c>
      <c r="F1499" s="9">
        <v>150.02081609999999</v>
      </c>
      <c r="G1499" s="9">
        <v>1.232703568</v>
      </c>
      <c r="H1499" s="9">
        <v>93.351990424372858</v>
      </c>
    </row>
    <row r="1500" spans="1:8" x14ac:dyDescent="0.25">
      <c r="A1500" s="16"/>
      <c r="B1500" s="5">
        <f>DATE(YEAR(siječanj!B1500),MONTH(siječanj!B1500)+8,DAY(siječanj!B1500))</f>
        <v>44820</v>
      </c>
      <c r="C1500" s="8">
        <v>15.59375</v>
      </c>
      <c r="D1500">
        <v>0.93599216326198853</v>
      </c>
      <c r="E1500" s="6">
        <v>101.30418747938592</v>
      </c>
      <c r="F1500" s="9">
        <v>149.58460019999998</v>
      </c>
      <c r="G1500" s="9">
        <v>1.21849349</v>
      </c>
      <c r="H1500" s="9">
        <v>94.81992558632848</v>
      </c>
    </row>
    <row r="1501" spans="1:8" x14ac:dyDescent="0.25">
      <c r="A1501" s="16"/>
      <c r="B1501" s="5">
        <f>DATE(YEAR(siječanj!B1501),MONTH(siječanj!B1501)+8,DAY(siječanj!B1501))</f>
        <v>44820</v>
      </c>
      <c r="C1501" s="8">
        <v>15.6041666666667</v>
      </c>
      <c r="D1501">
        <v>0.93599216326198853</v>
      </c>
      <c r="E1501" s="6">
        <v>101.24386461820467</v>
      </c>
      <c r="F1501" s="9">
        <v>148.80540200000002</v>
      </c>
      <c r="G1501" s="9">
        <v>1.1479131229999999</v>
      </c>
      <c r="H1501" s="9">
        <v>94.763463860997291</v>
      </c>
    </row>
    <row r="1502" spans="1:8" x14ac:dyDescent="0.25">
      <c r="A1502" s="16"/>
      <c r="B1502" s="5">
        <f>DATE(YEAR(siječanj!B1502),MONTH(siječanj!B1502)+8,DAY(siječanj!B1502))</f>
        <v>44820</v>
      </c>
      <c r="C1502" s="8">
        <v>15.6145833333333</v>
      </c>
      <c r="D1502">
        <v>0.93599216326198853</v>
      </c>
      <c r="E1502" s="6">
        <v>103.26446601473343</v>
      </c>
      <c r="F1502" s="9">
        <v>147.34569059999998</v>
      </c>
      <c r="G1502" s="9">
        <v>1.1300782140000001</v>
      </c>
      <c r="H1502" s="9">
        <v>96.654730933224442</v>
      </c>
    </row>
    <row r="1503" spans="1:8" x14ac:dyDescent="0.25">
      <c r="A1503" s="16"/>
      <c r="B1503" s="5">
        <f>DATE(YEAR(siječanj!B1503),MONTH(siječanj!B1503)+8,DAY(siječanj!B1503))</f>
        <v>44820</v>
      </c>
      <c r="C1503" s="8">
        <v>15.625</v>
      </c>
      <c r="D1503">
        <v>0.93599216326198853</v>
      </c>
      <c r="E1503" s="6">
        <v>103.92058410839182</v>
      </c>
      <c r="F1503" s="9">
        <v>144.45761719999999</v>
      </c>
      <c r="G1503" s="9">
        <v>1.166254653</v>
      </c>
      <c r="H1503" s="9">
        <v>97.268852327063087</v>
      </c>
    </row>
    <row r="1504" spans="1:8" x14ac:dyDescent="0.25">
      <c r="A1504" s="16"/>
      <c r="B1504" s="5">
        <f>DATE(YEAR(siječanj!B1504),MONTH(siječanj!B1504)+8,DAY(siječanj!B1504))</f>
        <v>44820</v>
      </c>
      <c r="C1504" s="8">
        <v>15.6354166666667</v>
      </c>
      <c r="D1504">
        <v>0.93599216326198853</v>
      </c>
      <c r="E1504" s="6">
        <v>104.77658733113675</v>
      </c>
      <c r="F1504" s="9">
        <v>142.71883099999999</v>
      </c>
      <c r="G1504" s="9">
        <v>1.159388595</v>
      </c>
      <c r="H1504" s="9">
        <v>98.070064635279351</v>
      </c>
    </row>
    <row r="1505" spans="1:8" x14ac:dyDescent="0.25">
      <c r="A1505" s="16"/>
      <c r="B1505" s="5">
        <f>DATE(YEAR(siječanj!B1505),MONTH(siječanj!B1505)+8,DAY(siječanj!B1505))</f>
        <v>44820</v>
      </c>
      <c r="C1505" s="8">
        <v>15.6458333333333</v>
      </c>
      <c r="D1505">
        <v>0.93599216326198853</v>
      </c>
      <c r="E1505" s="6">
        <v>106.5360434981707</v>
      </c>
      <c r="F1505" s="9">
        <v>141.28308029999999</v>
      </c>
      <c r="G1505" s="9">
        <v>1.153177307</v>
      </c>
      <c r="H1505" s="9">
        <v>99.716901819226095</v>
      </c>
    </row>
    <row r="1506" spans="1:8" x14ac:dyDescent="0.25">
      <c r="A1506" s="16"/>
      <c r="B1506" s="5">
        <f>DATE(YEAR(siječanj!B1506),MONTH(siječanj!B1506)+8,DAY(siječanj!B1506))</f>
        <v>44820</v>
      </c>
      <c r="C1506" s="8">
        <v>15.65625</v>
      </c>
      <c r="D1506">
        <v>0.93599216326198853</v>
      </c>
      <c r="E1506" s="6">
        <v>106.34617412048475</v>
      </c>
      <c r="F1506" s="9">
        <v>139.70468679999999</v>
      </c>
      <c r="G1506" s="9">
        <v>1.1044526290000001</v>
      </c>
      <c r="H1506" s="9">
        <v>99.539185569668618</v>
      </c>
    </row>
    <row r="1507" spans="1:8" x14ac:dyDescent="0.25">
      <c r="A1507" s="16"/>
      <c r="B1507" s="5">
        <f>DATE(YEAR(siječanj!B1507),MONTH(siječanj!B1507)+8,DAY(siječanj!B1507))</f>
        <v>44820</v>
      </c>
      <c r="C1507" s="8">
        <v>15.6666666666667</v>
      </c>
      <c r="D1507">
        <v>0.93599216326198853</v>
      </c>
      <c r="E1507" s="6">
        <v>106.45190840645894</v>
      </c>
      <c r="F1507" s="9">
        <v>137.26823210000001</v>
      </c>
      <c r="G1507" s="9">
        <v>1.1266659079999999</v>
      </c>
      <c r="H1507" s="9">
        <v>99.63815203272857</v>
      </c>
    </row>
    <row r="1508" spans="1:8" x14ac:dyDescent="0.25">
      <c r="A1508" s="16"/>
      <c r="B1508" s="5">
        <f>DATE(YEAR(siječanj!B1508),MONTH(siječanj!B1508)+8,DAY(siječanj!B1508))</f>
        <v>44820</v>
      </c>
      <c r="C1508" s="8">
        <v>15.6770833333333</v>
      </c>
      <c r="D1508">
        <v>0.93599216326198853</v>
      </c>
      <c r="E1508" s="6">
        <v>107.13091241264063</v>
      </c>
      <c r="F1508" s="9">
        <v>135.9309312</v>
      </c>
      <c r="G1508" s="9">
        <v>1.1916505159999999</v>
      </c>
      <c r="H1508" s="9">
        <v>100.27369446133812</v>
      </c>
    </row>
    <row r="1509" spans="1:8" x14ac:dyDescent="0.25">
      <c r="A1509" s="16"/>
      <c r="B1509" s="5">
        <f>DATE(YEAR(siječanj!B1509),MONTH(siječanj!B1509)+8,DAY(siječanj!B1509))</f>
        <v>44820</v>
      </c>
      <c r="C1509" s="8">
        <v>15.6875</v>
      </c>
      <c r="D1509">
        <v>0.93599216326198853</v>
      </c>
      <c r="E1509" s="6">
        <v>109.69207447605685</v>
      </c>
      <c r="F1509" s="9">
        <v>134.97785339999999</v>
      </c>
      <c r="G1509" s="9">
        <v>1.1362141029999999</v>
      </c>
      <c r="H1509" s="9">
        <v>102.6709220815396</v>
      </c>
    </row>
    <row r="1510" spans="1:8" x14ac:dyDescent="0.25">
      <c r="A1510" s="16"/>
      <c r="B1510" s="5">
        <f>DATE(YEAR(siječanj!B1510),MONTH(siječanj!B1510)+8,DAY(siječanj!B1510))</f>
        <v>44820</v>
      </c>
      <c r="C1510" s="8">
        <v>15.6979166666667</v>
      </c>
      <c r="D1510">
        <v>0.93599216326198853</v>
      </c>
      <c r="E1510" s="6">
        <v>110.76628069201804</v>
      </c>
      <c r="F1510" s="9">
        <v>134.26547160000001</v>
      </c>
      <c r="G1510" s="9">
        <v>1.1566597199999999</v>
      </c>
      <c r="H1510" s="9">
        <v>103.6763706814066</v>
      </c>
    </row>
    <row r="1511" spans="1:8" x14ac:dyDescent="0.25">
      <c r="A1511" s="16"/>
      <c r="B1511" s="5">
        <f>DATE(YEAR(siječanj!B1511),MONTH(siječanj!B1511)+8,DAY(siječanj!B1511))</f>
        <v>44820</v>
      </c>
      <c r="C1511" s="8">
        <v>15.7083333333333</v>
      </c>
      <c r="D1511">
        <v>0.93599216326198853</v>
      </c>
      <c r="E1511" s="6">
        <v>112.34274487132954</v>
      </c>
      <c r="F1511" s="9">
        <v>133.6774274</v>
      </c>
      <c r="G1511" s="9">
        <v>1.1421789149999999</v>
      </c>
      <c r="H1511" s="9">
        <v>105.1519287989054</v>
      </c>
    </row>
    <row r="1512" spans="1:8" x14ac:dyDescent="0.25">
      <c r="A1512" s="16"/>
      <c r="B1512" s="5">
        <f>DATE(YEAR(siječanj!B1512),MONTH(siječanj!B1512)+8,DAY(siječanj!B1512))</f>
        <v>44820</v>
      </c>
      <c r="C1512" s="8">
        <v>15.71875</v>
      </c>
      <c r="D1512">
        <v>0.93599216326198853</v>
      </c>
      <c r="E1512" s="6">
        <v>115.4987976916553</v>
      </c>
      <c r="F1512" s="9">
        <v>133.72534540000001</v>
      </c>
      <c r="G1512" s="9">
        <v>1.1515286950000001</v>
      </c>
      <c r="H1512" s="9">
        <v>108.10596950557121</v>
      </c>
    </row>
    <row r="1513" spans="1:8" x14ac:dyDescent="0.25">
      <c r="A1513" s="16"/>
      <c r="B1513" s="5">
        <f>DATE(YEAR(siječanj!B1513),MONTH(siječanj!B1513)+8,DAY(siječanj!B1513))</f>
        <v>44820</v>
      </c>
      <c r="C1513" s="8">
        <v>15.7291666666667</v>
      </c>
      <c r="D1513">
        <v>0.93599216326198853</v>
      </c>
      <c r="E1513" s="6">
        <v>119.65827630237735</v>
      </c>
      <c r="F1513" s="9">
        <v>133.71397820000001</v>
      </c>
      <c r="G1513" s="9">
        <v>1.2439546100000001</v>
      </c>
      <c r="H1513" s="9">
        <v>111.9992088884629</v>
      </c>
    </row>
    <row r="1514" spans="1:8" x14ac:dyDescent="0.25">
      <c r="A1514" s="16"/>
      <c r="B1514" s="5">
        <f>DATE(YEAR(siječanj!B1514),MONTH(siječanj!B1514)+8,DAY(siječanj!B1514))</f>
        <v>44820</v>
      </c>
      <c r="C1514" s="8">
        <v>15.7395833333333</v>
      </c>
      <c r="D1514">
        <v>0.93599216326198853</v>
      </c>
      <c r="E1514" s="6">
        <v>124.17479738803738</v>
      </c>
      <c r="F1514" s="9">
        <v>134.07443600000002</v>
      </c>
      <c r="G1514" s="9">
        <v>1.5160612069999999</v>
      </c>
      <c r="H1514" s="9">
        <v>116.22663722984822</v>
      </c>
    </row>
    <row r="1515" spans="1:8" x14ac:dyDescent="0.25">
      <c r="A1515" s="16"/>
      <c r="B1515" s="5">
        <f>DATE(YEAR(siječanj!B1515),MONTH(siječanj!B1515)+8,DAY(siječanj!B1515))</f>
        <v>44820</v>
      </c>
      <c r="C1515" s="8">
        <v>15.75</v>
      </c>
      <c r="D1515">
        <v>0.93599216326198853</v>
      </c>
      <c r="E1515" s="6">
        <v>128.98359017247847</v>
      </c>
      <c r="F1515" s="9">
        <v>134.3980421</v>
      </c>
      <c r="G1515" s="9">
        <v>2.4878413180000001</v>
      </c>
      <c r="H1515" s="9">
        <v>120.72762959083589</v>
      </c>
    </row>
    <row r="1516" spans="1:8" x14ac:dyDescent="0.25">
      <c r="A1516" s="16"/>
      <c r="B1516" s="5">
        <f>DATE(YEAR(siječanj!B1516),MONTH(siječanj!B1516)+8,DAY(siječanj!B1516))</f>
        <v>44820</v>
      </c>
      <c r="C1516" s="8">
        <v>15.7604166666667</v>
      </c>
      <c r="D1516">
        <v>0.93599216326198853</v>
      </c>
      <c r="E1516" s="6">
        <v>133.33021579864018</v>
      </c>
      <c r="F1516" s="9">
        <v>134.53157109999998</v>
      </c>
      <c r="G1516" s="9">
        <v>4.4102870420000002</v>
      </c>
      <c r="H1516" s="9">
        <v>124.79603711355698</v>
      </c>
    </row>
    <row r="1517" spans="1:8" x14ac:dyDescent="0.25">
      <c r="A1517" s="16"/>
      <c r="B1517" s="5">
        <f>DATE(YEAR(siječanj!B1517),MONTH(siječanj!B1517)+8,DAY(siječanj!B1517))</f>
        <v>44820</v>
      </c>
      <c r="C1517" s="8">
        <v>15.7708333333333</v>
      </c>
      <c r="D1517">
        <v>0.93599216326198853</v>
      </c>
      <c r="E1517" s="6">
        <v>138.26188819131329</v>
      </c>
      <c r="F1517" s="9">
        <v>135.02667969999999</v>
      </c>
      <c r="G1517" s="9">
        <v>9.625334187</v>
      </c>
      <c r="H1517" s="9">
        <v>129.4120438248745</v>
      </c>
    </row>
    <row r="1518" spans="1:8" x14ac:dyDescent="0.25">
      <c r="A1518" s="16"/>
      <c r="B1518" s="5">
        <f>DATE(YEAR(siječanj!B1518),MONTH(siječanj!B1518)+8,DAY(siječanj!B1518))</f>
        <v>44820</v>
      </c>
      <c r="C1518" s="8">
        <v>15.78125</v>
      </c>
      <c r="D1518">
        <v>0.93599216326198853</v>
      </c>
      <c r="E1518" s="6">
        <v>143.94233033512916</v>
      </c>
      <c r="F1518" s="9">
        <v>135.85135070000001</v>
      </c>
      <c r="G1518" s="9">
        <v>34.318776929999999</v>
      </c>
      <c r="H1518" s="9">
        <v>134.72889315534928</v>
      </c>
    </row>
    <row r="1519" spans="1:8" x14ac:dyDescent="0.25">
      <c r="A1519" s="16"/>
      <c r="B1519" s="5">
        <f>DATE(YEAR(siječanj!B1519),MONTH(siječanj!B1519)+8,DAY(siječanj!B1519))</f>
        <v>44820</v>
      </c>
      <c r="C1519" s="8">
        <v>15.7916666666667</v>
      </c>
      <c r="D1519">
        <v>0.93599216326198853</v>
      </c>
      <c r="E1519" s="6">
        <v>149.55312388888728</v>
      </c>
      <c r="F1519" s="9">
        <v>136.86682429999999</v>
      </c>
      <c r="G1519" s="9">
        <v>88.659915280000007</v>
      </c>
      <c r="H1519" s="9">
        <v>139.98055195134779</v>
      </c>
    </row>
    <row r="1520" spans="1:8" x14ac:dyDescent="0.25">
      <c r="A1520" s="16"/>
      <c r="B1520" s="5">
        <f>DATE(YEAR(siječanj!B1520),MONTH(siječanj!B1520)+8,DAY(siječanj!B1520))</f>
        <v>44820</v>
      </c>
      <c r="C1520" s="8">
        <v>15.8020833333333</v>
      </c>
      <c r="D1520">
        <v>0.93599216326198853</v>
      </c>
      <c r="E1520" s="6">
        <v>155.94790514914916</v>
      </c>
      <c r="F1520" s="9">
        <v>137.63863840000002</v>
      </c>
      <c r="G1520" s="9">
        <v>152.38579050000001</v>
      </c>
      <c r="H1520" s="9">
        <v>145.96601709672754</v>
      </c>
    </row>
    <row r="1521" spans="1:8" x14ac:dyDescent="0.25">
      <c r="A1521" s="16"/>
      <c r="B1521" s="5">
        <f>DATE(YEAR(siječanj!B1521),MONTH(siječanj!B1521)+8,DAY(siječanj!B1521))</f>
        <v>44820</v>
      </c>
      <c r="C1521" s="8">
        <v>15.8125</v>
      </c>
      <c r="D1521">
        <v>0.93599216326198853</v>
      </c>
      <c r="E1521" s="6">
        <v>158.24131265941142</v>
      </c>
      <c r="F1521" s="9">
        <v>137.66458650000001</v>
      </c>
      <c r="G1521" s="9">
        <v>217.37770130000004</v>
      </c>
      <c r="H1521" s="9">
        <v>148.11262855349918</v>
      </c>
    </row>
    <row r="1522" spans="1:8" x14ac:dyDescent="0.25">
      <c r="A1522" s="16"/>
      <c r="B1522" s="5">
        <f>DATE(YEAR(siječanj!B1522),MONTH(siječanj!B1522)+8,DAY(siječanj!B1522))</f>
        <v>44820</v>
      </c>
      <c r="C1522" s="8">
        <v>15.8229166666667</v>
      </c>
      <c r="D1522">
        <v>0.93599216326198853</v>
      </c>
      <c r="E1522" s="6">
        <v>158.23465468668221</v>
      </c>
      <c r="F1522" s="9">
        <v>136.38617170000001</v>
      </c>
      <c r="G1522" s="9">
        <v>251.93957560000001</v>
      </c>
      <c r="H1522" s="9">
        <v>148.10639674320143</v>
      </c>
    </row>
    <row r="1523" spans="1:8" x14ac:dyDescent="0.25">
      <c r="A1523" s="16"/>
      <c r="B1523" s="5">
        <f>DATE(YEAR(siječanj!B1523),MONTH(siječanj!B1523)+8,DAY(siječanj!B1523))</f>
        <v>44820</v>
      </c>
      <c r="C1523" s="8">
        <v>15.8333333333333</v>
      </c>
      <c r="D1523">
        <v>0.93599216326198853</v>
      </c>
      <c r="E1523" s="6">
        <v>158.14274070795383</v>
      </c>
      <c r="F1523" s="9">
        <v>132.09683859999998</v>
      </c>
      <c r="G1523" s="9">
        <v>260.75373160000004</v>
      </c>
      <c r="H1523" s="9">
        <v>148.02036597941745</v>
      </c>
    </row>
    <row r="1524" spans="1:8" x14ac:dyDescent="0.25">
      <c r="A1524" s="16"/>
      <c r="B1524" s="5">
        <f>DATE(YEAR(siječanj!B1524),MONTH(siječanj!B1524)+8,DAY(siječanj!B1524))</f>
        <v>44820</v>
      </c>
      <c r="C1524" s="8">
        <v>15.84375</v>
      </c>
      <c r="D1524">
        <v>0.93599216326198853</v>
      </c>
      <c r="E1524" s="6">
        <v>156.90831225472826</v>
      </c>
      <c r="F1524" s="9">
        <v>129.08810220000001</v>
      </c>
      <c r="G1524" s="9">
        <v>261.96761609999999</v>
      </c>
      <c r="H1524" s="9">
        <v>146.86495062109068</v>
      </c>
    </row>
    <row r="1525" spans="1:8" x14ac:dyDescent="0.25">
      <c r="A1525" s="16"/>
      <c r="B1525" s="5">
        <f>DATE(YEAR(siječanj!B1525),MONTH(siječanj!B1525)+8,DAY(siječanj!B1525))</f>
        <v>44820</v>
      </c>
      <c r="C1525" s="8">
        <v>15.8541666666667</v>
      </c>
      <c r="D1525">
        <v>0.93599216326198853</v>
      </c>
      <c r="E1525" s="6">
        <v>156.50813195439338</v>
      </c>
      <c r="F1525" s="9">
        <v>126.66505409999999</v>
      </c>
      <c r="G1525" s="9">
        <v>262.95517819999998</v>
      </c>
      <c r="H1525" s="9">
        <v>146.4903849960854</v>
      </c>
    </row>
    <row r="1526" spans="1:8" x14ac:dyDescent="0.25">
      <c r="A1526" s="16"/>
      <c r="B1526" s="5">
        <f>DATE(YEAR(siječanj!B1526),MONTH(siječanj!B1526)+8,DAY(siječanj!B1526))</f>
        <v>44820</v>
      </c>
      <c r="C1526" s="8">
        <v>15.8645833333333</v>
      </c>
      <c r="D1526">
        <v>0.93599216326198853</v>
      </c>
      <c r="E1526" s="6">
        <v>155.69194749906237</v>
      </c>
      <c r="F1526" s="9">
        <v>124.2481746</v>
      </c>
      <c r="G1526" s="9">
        <v>263.51562580000001</v>
      </c>
      <c r="H1526" s="9">
        <v>145.72644274211933</v>
      </c>
    </row>
    <row r="1527" spans="1:8" x14ac:dyDescent="0.25">
      <c r="A1527" s="16"/>
      <c r="B1527" s="5">
        <f>DATE(YEAR(siječanj!B1527),MONTH(siječanj!B1527)+8,DAY(siječanj!B1527))</f>
        <v>44820</v>
      </c>
      <c r="C1527" s="8">
        <v>15.875</v>
      </c>
      <c r="D1527">
        <v>0.93599216326198853</v>
      </c>
      <c r="E1527" s="6">
        <v>152.64030749711424</v>
      </c>
      <c r="F1527" s="9">
        <v>120.3914915</v>
      </c>
      <c r="G1527" s="9">
        <v>263.94584570000001</v>
      </c>
      <c r="H1527" s="9">
        <v>142.87013161519909</v>
      </c>
    </row>
    <row r="1528" spans="1:8" x14ac:dyDescent="0.25">
      <c r="A1528" s="16"/>
      <c r="B1528" s="5">
        <f>DATE(YEAR(siječanj!B1528),MONTH(siječanj!B1528)+8,DAY(siječanj!B1528))</f>
        <v>44820</v>
      </c>
      <c r="C1528" s="8">
        <v>15.8854166666667</v>
      </c>
      <c r="D1528">
        <v>0.93599216326198853</v>
      </c>
      <c r="E1528" s="6">
        <v>157.84573416396765</v>
      </c>
      <c r="F1528" s="9">
        <v>117.48705459999998</v>
      </c>
      <c r="G1528" s="9">
        <v>263.12083360000003</v>
      </c>
      <c r="H1528" s="9">
        <v>147.74237018180884</v>
      </c>
    </row>
    <row r="1529" spans="1:8" x14ac:dyDescent="0.25">
      <c r="A1529" s="16"/>
      <c r="B1529" s="5">
        <f>DATE(YEAR(siječanj!B1529),MONTH(siječanj!B1529)+8,DAY(siječanj!B1529))</f>
        <v>44820</v>
      </c>
      <c r="C1529" s="8">
        <v>15.8958333333333</v>
      </c>
      <c r="D1529">
        <v>0.93599216326198853</v>
      </c>
      <c r="E1529" s="6">
        <v>160.04538598070693</v>
      </c>
      <c r="F1529" s="9">
        <v>115.1682294</v>
      </c>
      <c r="G1529" s="9">
        <v>263.31585930000006</v>
      </c>
      <c r="H1529" s="9">
        <v>149.80122704418181</v>
      </c>
    </row>
    <row r="1530" spans="1:8" x14ac:dyDescent="0.25">
      <c r="A1530" s="16"/>
      <c r="B1530" s="5">
        <f>DATE(YEAR(siječanj!B1530),MONTH(siječanj!B1530)+8,DAY(siječanj!B1530))</f>
        <v>44820</v>
      </c>
      <c r="C1530" s="8">
        <v>15.90625</v>
      </c>
      <c r="D1530">
        <v>0.93599216326198853</v>
      </c>
      <c r="E1530" s="6">
        <v>156.70395935390275</v>
      </c>
      <c r="F1530" s="9">
        <v>112.69719259999999</v>
      </c>
      <c r="G1530" s="9">
        <v>262.28518459999998</v>
      </c>
      <c r="H1530" s="9">
        <v>146.67367790737816</v>
      </c>
    </row>
    <row r="1531" spans="1:8" x14ac:dyDescent="0.25">
      <c r="A1531" s="16"/>
      <c r="B1531" s="5">
        <f>DATE(YEAR(siječanj!B1531),MONTH(siječanj!B1531)+8,DAY(siječanj!B1531))</f>
        <v>44820</v>
      </c>
      <c r="C1531" s="8">
        <v>15.9166666666667</v>
      </c>
      <c r="D1531">
        <v>0.93599216326198853</v>
      </c>
      <c r="E1531" s="6">
        <v>151.68941575250096</v>
      </c>
      <c r="F1531" s="9">
        <v>109.3126197</v>
      </c>
      <c r="G1531" s="9">
        <v>258.86756549999996</v>
      </c>
      <c r="H1531" s="9">
        <v>141.98010439413054</v>
      </c>
    </row>
    <row r="1532" spans="1:8" x14ac:dyDescent="0.25">
      <c r="A1532" s="16"/>
      <c r="B1532" s="5">
        <f>DATE(YEAR(siječanj!B1532),MONTH(siječanj!B1532)+8,DAY(siječanj!B1532))</f>
        <v>44820</v>
      </c>
      <c r="C1532" s="8">
        <v>15.9270833333333</v>
      </c>
      <c r="D1532">
        <v>0.93599216326198853</v>
      </c>
      <c r="E1532" s="6">
        <v>144.51373947661688</v>
      </c>
      <c r="F1532" s="9">
        <v>106.55252879999999</v>
      </c>
      <c r="G1532" s="9">
        <v>256.36720279999997</v>
      </c>
      <c r="H1532" s="9">
        <v>135.26372763379806</v>
      </c>
    </row>
    <row r="1533" spans="1:8" x14ac:dyDescent="0.25">
      <c r="A1533" s="16"/>
      <c r="B1533" s="5">
        <f>DATE(YEAR(siječanj!B1533),MONTH(siječanj!B1533)+8,DAY(siječanj!B1533))</f>
        <v>44820</v>
      </c>
      <c r="C1533" s="8">
        <v>15.9375</v>
      </c>
      <c r="D1533">
        <v>0.93599216326198853</v>
      </c>
      <c r="E1533" s="6">
        <v>134.50301382282225</v>
      </c>
      <c r="F1533" s="9">
        <v>103.9160425</v>
      </c>
      <c r="G1533" s="9">
        <v>255.32610380000003</v>
      </c>
      <c r="H1533" s="9">
        <v>125.89376687328054</v>
      </c>
    </row>
    <row r="1534" spans="1:8" x14ac:dyDescent="0.25">
      <c r="A1534" s="16"/>
      <c r="B1534" s="5">
        <f>DATE(YEAR(siječanj!B1534),MONTH(siječanj!B1534)+8,DAY(siječanj!B1534))</f>
        <v>44820</v>
      </c>
      <c r="C1534" s="8">
        <v>15.9479166666667</v>
      </c>
      <c r="D1534">
        <v>0.93599216326198853</v>
      </c>
      <c r="E1534" s="6">
        <v>122.34155348863912</v>
      </c>
      <c r="F1534" s="9">
        <v>101.1718082</v>
      </c>
      <c r="G1534" s="9">
        <v>254.08900030000001</v>
      </c>
      <c r="H1534" s="9">
        <v>114.51073530666361</v>
      </c>
    </row>
    <row r="1535" spans="1:8" x14ac:dyDescent="0.25">
      <c r="A1535" s="16"/>
      <c r="B1535" s="5">
        <f>DATE(YEAR(siječanj!B1535),MONTH(siječanj!B1535)+8,DAY(siječanj!B1535))</f>
        <v>44820</v>
      </c>
      <c r="C1535" s="8">
        <v>15.9583333333333</v>
      </c>
      <c r="D1535">
        <v>0.93599216326198853</v>
      </c>
      <c r="E1535" s="6">
        <v>110.84344407414068</v>
      </c>
      <c r="F1535" s="9">
        <v>97.572710220000005</v>
      </c>
      <c r="G1535" s="9">
        <v>247.21311560000001</v>
      </c>
      <c r="H1535" s="9">
        <v>103.74859500236417</v>
      </c>
    </row>
    <row r="1536" spans="1:8" x14ac:dyDescent="0.25">
      <c r="A1536" s="16"/>
      <c r="B1536" s="5">
        <f>DATE(YEAR(siječanj!B1536),MONTH(siječanj!B1536)+8,DAY(siječanj!B1536))</f>
        <v>44820</v>
      </c>
      <c r="C1536" s="8">
        <v>15.96875</v>
      </c>
      <c r="D1536">
        <v>0.93599216326198853</v>
      </c>
      <c r="E1536" s="6">
        <v>100.75743944505908</v>
      </c>
      <c r="F1536" s="9">
        <v>94.653842560000001</v>
      </c>
      <c r="G1536" s="9">
        <v>246.06234359999996</v>
      </c>
      <c r="H1536" s="9">
        <v>94.308173710919661</v>
      </c>
    </row>
    <row r="1537" spans="1:8" x14ac:dyDescent="0.25">
      <c r="A1537" s="16"/>
      <c r="B1537" s="5">
        <f>DATE(YEAR(siječanj!B1537),MONTH(siječanj!B1537)+8,DAY(siječanj!B1537))</f>
        <v>44820</v>
      </c>
      <c r="C1537" s="8">
        <v>15.9791666666667</v>
      </c>
      <c r="D1537">
        <v>0.93599216326198853</v>
      </c>
      <c r="E1537" s="6">
        <v>91.718721217954212</v>
      </c>
      <c r="F1537" s="9">
        <v>92.213065639999996</v>
      </c>
      <c r="G1537" s="9">
        <v>243.33599580000001</v>
      </c>
      <c r="H1537" s="9">
        <v>85.848004284416206</v>
      </c>
    </row>
    <row r="1538" spans="1:8" ht="15.75" thickBot="1" x14ac:dyDescent="0.3">
      <c r="A1538" s="16"/>
      <c r="B1538" s="5">
        <f>DATE(YEAR(siječanj!B1538),MONTH(siječanj!B1538)+8,DAY(siječanj!B1538))</f>
        <v>44820</v>
      </c>
      <c r="C1538" s="8">
        <v>15.9895833333333</v>
      </c>
      <c r="D1538">
        <v>0.93599216326198853</v>
      </c>
      <c r="E1538" s="6">
        <v>83.877054065706773</v>
      </c>
      <c r="F1538" s="9">
        <v>89.979650590000006</v>
      </c>
      <c r="G1538" s="9">
        <v>242.36315479999999</v>
      </c>
      <c r="H1538" s="9">
        <v>78.508265283003652</v>
      </c>
    </row>
    <row r="1539" spans="1:8" x14ac:dyDescent="0.25">
      <c r="A1539" s="19">
        <f t="shared" ref="A1539" si="14">A1443+1</f>
        <v>260</v>
      </c>
      <c r="B1539" s="5">
        <f>DATE(YEAR(siječanj!B1539),MONTH(siječanj!B1539)+8,DAY(siječanj!B1539))</f>
        <v>44821</v>
      </c>
      <c r="C1539" s="8">
        <v>16</v>
      </c>
      <c r="D1539">
        <v>0.93485942147863943</v>
      </c>
      <c r="E1539" s="6">
        <v>85.277331170073339</v>
      </c>
      <c r="F1539" s="9">
        <v>89.928979119999994</v>
      </c>
      <c r="G1539" s="9">
        <v>237.3368117</v>
      </c>
      <c r="H1539" s="9">
        <v>79.722316482897114</v>
      </c>
    </row>
    <row r="1540" spans="1:8" x14ac:dyDescent="0.25">
      <c r="A1540" s="20"/>
      <c r="B1540" s="5">
        <f>DATE(YEAR(siječanj!B1540),MONTH(siječanj!B1540)+8,DAY(siječanj!B1540))</f>
        <v>44821</v>
      </c>
      <c r="C1540" s="8">
        <v>16.0104166666667</v>
      </c>
      <c r="D1540">
        <v>0.93485942147863943</v>
      </c>
      <c r="E1540" s="6">
        <v>79.861676978976789</v>
      </c>
      <c r="F1540" s="9">
        <v>88.288074449999996</v>
      </c>
      <c r="G1540" s="9">
        <v>236.7378009</v>
      </c>
      <c r="H1540" s="9">
        <v>74.659441138880211</v>
      </c>
    </row>
    <row r="1541" spans="1:8" x14ac:dyDescent="0.25">
      <c r="A1541" s="20"/>
      <c r="B1541" s="5">
        <f>DATE(YEAR(siječanj!B1541),MONTH(siječanj!B1541)+8,DAY(siječanj!B1541))</f>
        <v>44821</v>
      </c>
      <c r="C1541" s="8">
        <v>16.0208333333333</v>
      </c>
      <c r="D1541">
        <v>0.93485942147863943</v>
      </c>
      <c r="E1541" s="6">
        <v>74.368163426204475</v>
      </c>
      <c r="F1541" s="9">
        <v>86.979615050000007</v>
      </c>
      <c r="G1541" s="9">
        <v>235.7499096</v>
      </c>
      <c r="H1541" s="9">
        <v>69.523778237050422</v>
      </c>
    </row>
    <row r="1542" spans="1:8" x14ac:dyDescent="0.25">
      <c r="A1542" s="20"/>
      <c r="B1542" s="5">
        <f>DATE(YEAR(siječanj!B1542),MONTH(siječanj!B1542)+8,DAY(siječanj!B1542))</f>
        <v>44821</v>
      </c>
      <c r="C1542" s="8">
        <v>16.03125</v>
      </c>
      <c r="D1542">
        <v>0.93485942147863943</v>
      </c>
      <c r="E1542" s="6">
        <v>68.906337296281194</v>
      </c>
      <c r="F1542" s="9">
        <v>85.49495967</v>
      </c>
      <c r="G1542" s="9">
        <v>235.09543730000001</v>
      </c>
      <c r="H1542" s="9">
        <v>64.417738621013427</v>
      </c>
    </row>
    <row r="1543" spans="1:8" x14ac:dyDescent="0.25">
      <c r="A1543" s="20"/>
      <c r="B1543" s="5">
        <f>DATE(YEAR(siječanj!B1543),MONTH(siječanj!B1543)+8,DAY(siječanj!B1543))</f>
        <v>44821</v>
      </c>
      <c r="C1543" s="8">
        <v>16.0416666666667</v>
      </c>
      <c r="D1543">
        <v>0.93485942147863943</v>
      </c>
      <c r="E1543" s="6">
        <v>65.947580283109701</v>
      </c>
      <c r="F1543" s="9">
        <v>84.348199179999995</v>
      </c>
      <c r="G1543" s="9">
        <v>230.54283330000001</v>
      </c>
      <c r="H1543" s="9">
        <v>61.651716751384065</v>
      </c>
    </row>
    <row r="1544" spans="1:8" x14ac:dyDescent="0.25">
      <c r="A1544" s="20"/>
      <c r="B1544" s="5">
        <f>DATE(YEAR(siječanj!B1544),MONTH(siječanj!B1544)+8,DAY(siječanj!B1544))</f>
        <v>44821</v>
      </c>
      <c r="C1544" s="8">
        <v>16.0520833333333</v>
      </c>
      <c r="D1544">
        <v>0.93485942147863943</v>
      </c>
      <c r="E1544" s="6">
        <v>64.0411652038471</v>
      </c>
      <c r="F1544" s="9">
        <v>83.620159169999994</v>
      </c>
      <c r="G1544" s="9">
        <v>230.02799730000001</v>
      </c>
      <c r="H1544" s="9">
        <v>59.869486653286472</v>
      </c>
    </row>
    <row r="1545" spans="1:8" x14ac:dyDescent="0.25">
      <c r="A1545" s="20"/>
      <c r="B1545" s="5">
        <f>DATE(YEAR(siječanj!B1545),MONTH(siječanj!B1545)+8,DAY(siječanj!B1545))</f>
        <v>44821</v>
      </c>
      <c r="C1545" s="8">
        <v>16.0625</v>
      </c>
      <c r="D1545">
        <v>0.93485942147863943</v>
      </c>
      <c r="E1545" s="6">
        <v>61.161238548075957</v>
      </c>
      <c r="F1545" s="9">
        <v>82.696759499999999</v>
      </c>
      <c r="G1545" s="9">
        <v>228.47534100000001</v>
      </c>
      <c r="H1545" s="9">
        <v>57.177160085971352</v>
      </c>
    </row>
    <row r="1546" spans="1:8" x14ac:dyDescent="0.25">
      <c r="A1546" s="20"/>
      <c r="B1546" s="5">
        <f>DATE(YEAR(siječanj!B1546),MONTH(siječanj!B1546)+8,DAY(siječanj!B1546))</f>
        <v>44821</v>
      </c>
      <c r="C1546" s="8">
        <v>16.0729166666667</v>
      </c>
      <c r="D1546">
        <v>0.93485942147863943</v>
      </c>
      <c r="E1546" s="6">
        <v>60.105691732572993</v>
      </c>
      <c r="F1546" s="9">
        <v>82.030399130000006</v>
      </c>
      <c r="G1546" s="9">
        <v>229.49710090000002</v>
      </c>
      <c r="H1546" s="9">
        <v>56.190372200686632</v>
      </c>
    </row>
    <row r="1547" spans="1:8" x14ac:dyDescent="0.25">
      <c r="A1547" s="20"/>
      <c r="B1547" s="5">
        <f>DATE(YEAR(siječanj!B1547),MONTH(siječanj!B1547)+8,DAY(siječanj!B1547))</f>
        <v>44821</v>
      </c>
      <c r="C1547" s="8">
        <v>16.0833333333333</v>
      </c>
      <c r="D1547">
        <v>0.93485942147863943</v>
      </c>
      <c r="E1547" s="6">
        <v>58.466299484737341</v>
      </c>
      <c r="F1547" s="9">
        <v>81.331595030000003</v>
      </c>
      <c r="G1547" s="9">
        <v>228.86437200000003</v>
      </c>
      <c r="H1547" s="9">
        <v>54.657770912298425</v>
      </c>
    </row>
    <row r="1548" spans="1:8" x14ac:dyDescent="0.25">
      <c r="A1548" s="20"/>
      <c r="B1548" s="5">
        <f>DATE(YEAR(siječanj!B1548),MONTH(siječanj!B1548)+8,DAY(siječanj!B1548))</f>
        <v>44821</v>
      </c>
      <c r="C1548" s="8">
        <v>16.09375</v>
      </c>
      <c r="D1548">
        <v>0.93485942147863943</v>
      </c>
      <c r="E1548" s="6">
        <v>57.202209991355886</v>
      </c>
      <c r="F1548" s="9">
        <v>80.798875510000002</v>
      </c>
      <c r="G1548" s="9">
        <v>226.8241347</v>
      </c>
      <c r="H1548" s="9">
        <v>53.476024939818615</v>
      </c>
    </row>
    <row r="1549" spans="1:8" x14ac:dyDescent="0.25">
      <c r="A1549" s="20"/>
      <c r="B1549" s="5">
        <f>DATE(YEAR(siječanj!B1549),MONTH(siječanj!B1549)+8,DAY(siječanj!B1549))</f>
        <v>44821</v>
      </c>
      <c r="C1549" s="8">
        <v>16.1041666666667</v>
      </c>
      <c r="D1549">
        <v>0.93485942147863943</v>
      </c>
      <c r="E1549" s="6">
        <v>55.436238820288388</v>
      </c>
      <c r="F1549" s="9">
        <v>80.326987149999994</v>
      </c>
      <c r="G1549" s="9">
        <v>228.38599249999999</v>
      </c>
      <c r="H1549" s="9">
        <v>51.825090152486496</v>
      </c>
    </row>
    <row r="1550" spans="1:8" x14ac:dyDescent="0.25">
      <c r="A1550" s="20"/>
      <c r="B1550" s="5">
        <f>DATE(YEAR(siječanj!B1550),MONTH(siječanj!B1550)+8,DAY(siječanj!B1550))</f>
        <v>44821</v>
      </c>
      <c r="C1550" s="8">
        <v>16.1145833333333</v>
      </c>
      <c r="D1550">
        <v>0.93485942147863943</v>
      </c>
      <c r="E1550" s="6">
        <v>55.440392855167453</v>
      </c>
      <c r="F1550" s="9">
        <v>79.644037300000008</v>
      </c>
      <c r="G1550" s="9">
        <v>228.56847200000001</v>
      </c>
      <c r="H1550" s="9">
        <v>51.828973591130342</v>
      </c>
    </row>
    <row r="1551" spans="1:8" x14ac:dyDescent="0.25">
      <c r="A1551" s="20"/>
      <c r="B1551" s="5">
        <f>DATE(YEAR(siječanj!B1551),MONTH(siječanj!B1551)+8,DAY(siječanj!B1551))</f>
        <v>44821</v>
      </c>
      <c r="C1551" s="8">
        <v>16.125</v>
      </c>
      <c r="D1551">
        <v>0.93485942147863943</v>
      </c>
      <c r="E1551" s="6">
        <v>54.191284296845808</v>
      </c>
      <c r="F1551" s="9">
        <v>79.360706669999999</v>
      </c>
      <c r="G1551" s="9">
        <v>228.914625</v>
      </c>
      <c r="H1551" s="9">
        <v>50.661232686933751</v>
      </c>
    </row>
    <row r="1552" spans="1:8" x14ac:dyDescent="0.25">
      <c r="A1552" s="20"/>
      <c r="B1552" s="5">
        <f>DATE(YEAR(siječanj!B1552),MONTH(siječanj!B1552)+8,DAY(siječanj!B1552))</f>
        <v>44821</v>
      </c>
      <c r="C1552" s="8">
        <v>16.1354166666667</v>
      </c>
      <c r="D1552">
        <v>0.93485942147863943</v>
      </c>
      <c r="E1552" s="6">
        <v>55.475862991422133</v>
      </c>
      <c r="F1552" s="9">
        <v>78.92802236</v>
      </c>
      <c r="G1552" s="9">
        <v>229.0840997</v>
      </c>
      <c r="H1552" s="9">
        <v>51.862133182189162</v>
      </c>
    </row>
    <row r="1553" spans="1:8" x14ac:dyDescent="0.25">
      <c r="A1553" s="20"/>
      <c r="B1553" s="5">
        <f>DATE(YEAR(siječanj!B1553),MONTH(siječanj!B1553)+8,DAY(siječanj!B1553))</f>
        <v>44821</v>
      </c>
      <c r="C1553" s="8">
        <v>16.1458333333333</v>
      </c>
      <c r="D1553">
        <v>0.93485942147863943</v>
      </c>
      <c r="E1553" s="6">
        <v>55.933273462056754</v>
      </c>
      <c r="F1553" s="9">
        <v>78.716615599999997</v>
      </c>
      <c r="G1553" s="9">
        <v>228.97766060000001</v>
      </c>
      <c r="H1553" s="9">
        <v>52.289747670144912</v>
      </c>
    </row>
    <row r="1554" spans="1:8" x14ac:dyDescent="0.25">
      <c r="A1554" s="20"/>
      <c r="B1554" s="5">
        <f>DATE(YEAR(siječanj!B1554),MONTH(siječanj!B1554)+8,DAY(siječanj!B1554))</f>
        <v>44821</v>
      </c>
      <c r="C1554" s="8">
        <v>16.15625</v>
      </c>
      <c r="D1554">
        <v>0.93485942147863943</v>
      </c>
      <c r="E1554" s="6">
        <v>56.57446522675437</v>
      </c>
      <c r="F1554" s="9">
        <v>78.771727760000005</v>
      </c>
      <c r="G1554" s="9">
        <v>229.18376769999998</v>
      </c>
      <c r="H1554" s="9">
        <v>52.889171832346996</v>
      </c>
    </row>
    <row r="1555" spans="1:8" x14ac:dyDescent="0.25">
      <c r="A1555" s="20"/>
      <c r="B1555" s="5">
        <f>DATE(YEAR(siječanj!B1555),MONTH(siječanj!B1555)+8,DAY(siječanj!B1555))</f>
        <v>44821</v>
      </c>
      <c r="C1555" s="8">
        <v>16.1666666666667</v>
      </c>
      <c r="D1555">
        <v>0.93485942147863943</v>
      </c>
      <c r="E1555" s="6">
        <v>58.867461702016634</v>
      </c>
      <c r="F1555" s="9">
        <v>78.839179650000005</v>
      </c>
      <c r="G1555" s="9">
        <v>231.29116340000002</v>
      </c>
      <c r="H1555" s="9">
        <v>55.032801190663236</v>
      </c>
    </row>
    <row r="1556" spans="1:8" x14ac:dyDescent="0.25">
      <c r="A1556" s="20"/>
      <c r="B1556" s="5">
        <f>DATE(YEAR(siječanj!B1556),MONTH(siječanj!B1556)+8,DAY(siječanj!B1556))</f>
        <v>44821</v>
      </c>
      <c r="C1556" s="8">
        <v>16.1770833333333</v>
      </c>
      <c r="D1556">
        <v>0.93485942147863943</v>
      </c>
      <c r="E1556" s="6">
        <v>60.319137045306341</v>
      </c>
      <c r="F1556" s="9">
        <v>78.969512890000004</v>
      </c>
      <c r="G1556" s="9">
        <v>231.58203330000001</v>
      </c>
      <c r="H1556" s="9">
        <v>56.389913562265853</v>
      </c>
    </row>
    <row r="1557" spans="1:8" x14ac:dyDescent="0.25">
      <c r="A1557" s="20"/>
      <c r="B1557" s="5">
        <f>DATE(YEAR(siječanj!B1557),MONTH(siječanj!B1557)+8,DAY(siječanj!B1557))</f>
        <v>44821</v>
      </c>
      <c r="C1557" s="8">
        <v>16.1875</v>
      </c>
      <c r="D1557">
        <v>0.93485942147863943</v>
      </c>
      <c r="E1557" s="6">
        <v>62.140628719354815</v>
      </c>
      <c r="F1557" s="9">
        <v>78.908952929999998</v>
      </c>
      <c r="G1557" s="9">
        <v>240.4039386</v>
      </c>
      <c r="H1557" s="9">
        <v>58.092752214894972</v>
      </c>
    </row>
    <row r="1558" spans="1:8" x14ac:dyDescent="0.25">
      <c r="A1558" s="20"/>
      <c r="B1558" s="5">
        <f>DATE(YEAR(siječanj!B1558),MONTH(siječanj!B1558)+8,DAY(siječanj!B1558))</f>
        <v>44821</v>
      </c>
      <c r="C1558" s="8">
        <v>16.1979166666667</v>
      </c>
      <c r="D1558">
        <v>0.93485942147863943</v>
      </c>
      <c r="E1558" s="6">
        <v>64.388749902432792</v>
      </c>
      <c r="F1558" s="9">
        <v>79.605484619999999</v>
      </c>
      <c r="G1558" s="9">
        <v>243.81721389999998</v>
      </c>
      <c r="H1558" s="9">
        <v>60.19442948352112</v>
      </c>
    </row>
    <row r="1559" spans="1:8" x14ac:dyDescent="0.25">
      <c r="A1559" s="20"/>
      <c r="B1559" s="5">
        <f>DATE(YEAR(siječanj!B1559),MONTH(siječanj!B1559)+8,DAY(siječanj!B1559))</f>
        <v>44821</v>
      </c>
      <c r="C1559" s="8">
        <v>16.2083333333333</v>
      </c>
      <c r="D1559">
        <v>0.93485942147863943</v>
      </c>
      <c r="E1559" s="6">
        <v>66.62583966066822</v>
      </c>
      <c r="F1559" s="9">
        <v>80.155654339999998</v>
      </c>
      <c r="G1559" s="9">
        <v>250.72013369999999</v>
      </c>
      <c r="H1559" s="9">
        <v>62.285793920700883</v>
      </c>
    </row>
    <row r="1560" spans="1:8" x14ac:dyDescent="0.25">
      <c r="A1560" s="20"/>
      <c r="B1560" s="5">
        <f>DATE(YEAR(siječanj!B1560),MONTH(siječanj!B1560)+8,DAY(siječanj!B1560))</f>
        <v>44821</v>
      </c>
      <c r="C1560" s="8">
        <v>16.21875</v>
      </c>
      <c r="D1560">
        <v>0.93485942147863943</v>
      </c>
      <c r="E1560" s="6">
        <v>69.775831204001463</v>
      </c>
      <c r="F1560" s="9">
        <v>81.191294260000006</v>
      </c>
      <c r="G1560" s="9">
        <v>251.78255849999999</v>
      </c>
      <c r="H1560" s="9">
        <v>65.230593192564001</v>
      </c>
    </row>
    <row r="1561" spans="1:8" x14ac:dyDescent="0.25">
      <c r="A1561" s="20"/>
      <c r="B1561" s="5">
        <f>DATE(YEAR(siječanj!B1561),MONTH(siječanj!B1561)+8,DAY(siječanj!B1561))</f>
        <v>44821</v>
      </c>
      <c r="C1561" s="8">
        <v>16.2291666666667</v>
      </c>
      <c r="D1561">
        <v>0.93485942147863943</v>
      </c>
      <c r="E1561" s="6">
        <v>72.061935396727762</v>
      </c>
      <c r="F1561" s="9">
        <v>82.644799449999994</v>
      </c>
      <c r="G1561" s="9">
        <v>251.66978840000002</v>
      </c>
      <c r="H1561" s="9">
        <v>67.367779235615998</v>
      </c>
    </row>
    <row r="1562" spans="1:8" x14ac:dyDescent="0.25">
      <c r="A1562" s="20"/>
      <c r="B1562" s="5">
        <f>DATE(YEAR(siječanj!B1562),MONTH(siječanj!B1562)+8,DAY(siječanj!B1562))</f>
        <v>44821</v>
      </c>
      <c r="C1562" s="8">
        <v>16.2395833333333</v>
      </c>
      <c r="D1562">
        <v>0.93485942147863943</v>
      </c>
      <c r="E1562" s="6">
        <v>75.085688560319468</v>
      </c>
      <c r="F1562" s="9">
        <v>84.853954590000001</v>
      </c>
      <c r="G1562" s="9">
        <v>250.9779637</v>
      </c>
      <c r="H1562" s="9">
        <v>70.194563368825555</v>
      </c>
    </row>
    <row r="1563" spans="1:8" x14ac:dyDescent="0.25">
      <c r="A1563" s="20"/>
      <c r="B1563" s="5">
        <f>DATE(YEAR(siječanj!B1563),MONTH(siječanj!B1563)+8,DAY(siječanj!B1563))</f>
        <v>44821</v>
      </c>
      <c r="C1563" s="8">
        <v>16.25</v>
      </c>
      <c r="D1563">
        <v>0.93485942147863943</v>
      </c>
      <c r="E1563" s="6">
        <v>78.959501817405126</v>
      </c>
      <c r="F1563" s="9">
        <v>87.606932990000004</v>
      </c>
      <c r="G1563" s="9">
        <v>244.67198760000002</v>
      </c>
      <c r="H1563" s="9">
        <v>73.816034189260932</v>
      </c>
    </row>
    <row r="1564" spans="1:8" x14ac:dyDescent="0.25">
      <c r="A1564" s="20"/>
      <c r="B1564" s="5">
        <f>DATE(YEAR(siječanj!B1564),MONTH(siječanj!B1564)+8,DAY(siječanj!B1564))</f>
        <v>44821</v>
      </c>
      <c r="C1564" s="8">
        <v>16.2604166666667</v>
      </c>
      <c r="D1564">
        <v>0.93485942147863943</v>
      </c>
      <c r="E1564" s="6">
        <v>83.187267837061754</v>
      </c>
      <c r="F1564" s="9">
        <v>89.582240670000004</v>
      </c>
      <c r="G1564" s="9">
        <v>185.94385750000001</v>
      </c>
      <c r="H1564" s="9">
        <v>77.76840108454418</v>
      </c>
    </row>
    <row r="1565" spans="1:8" x14ac:dyDescent="0.25">
      <c r="A1565" s="20"/>
      <c r="B1565" s="5">
        <f>DATE(YEAR(siječanj!B1565),MONTH(siječanj!B1565)+8,DAY(siječanj!B1565))</f>
        <v>44821</v>
      </c>
      <c r="C1565" s="8">
        <v>16.2708333333333</v>
      </c>
      <c r="D1565">
        <v>0.93485942147863943</v>
      </c>
      <c r="E1565" s="6">
        <v>86.43308812000484</v>
      </c>
      <c r="F1565" s="9">
        <v>91.769034090000005</v>
      </c>
      <c r="G1565" s="9">
        <v>94.455804009999994</v>
      </c>
      <c r="H1565" s="9">
        <v>80.802786756479989</v>
      </c>
    </row>
    <row r="1566" spans="1:8" x14ac:dyDescent="0.25">
      <c r="A1566" s="20"/>
      <c r="B1566" s="5">
        <f>DATE(YEAR(siječanj!B1566),MONTH(siječanj!B1566)+8,DAY(siječanj!B1566))</f>
        <v>44821</v>
      </c>
      <c r="C1566" s="8">
        <v>16.28125</v>
      </c>
      <c r="D1566">
        <v>0.93485942147863943</v>
      </c>
      <c r="E1566" s="6">
        <v>91.700509587508051</v>
      </c>
      <c r="F1566" s="9">
        <v>95.007455129999997</v>
      </c>
      <c r="G1566" s="9">
        <v>25.619345209999999</v>
      </c>
      <c r="H1566" s="9">
        <v>85.727085342274208</v>
      </c>
    </row>
    <row r="1567" spans="1:8" x14ac:dyDescent="0.25">
      <c r="A1567" s="20"/>
      <c r="B1567" s="5">
        <f>DATE(YEAR(siječanj!B1567),MONTH(siječanj!B1567)+8,DAY(siječanj!B1567))</f>
        <v>44821</v>
      </c>
      <c r="C1567" s="8">
        <v>16.2916666666667</v>
      </c>
      <c r="D1567">
        <v>0.93485942147863943</v>
      </c>
      <c r="E1567" s="6">
        <v>95.772053514863899</v>
      </c>
      <c r="F1567" s="9">
        <v>99.68776278</v>
      </c>
      <c r="G1567" s="9">
        <v>6.1688445270000001</v>
      </c>
      <c r="H1567" s="9">
        <v>89.533406542726965</v>
      </c>
    </row>
    <row r="1568" spans="1:8" x14ac:dyDescent="0.25">
      <c r="A1568" s="20"/>
      <c r="B1568" s="5">
        <f>DATE(YEAR(siječanj!B1568),MONTH(siječanj!B1568)+8,DAY(siječanj!B1568))</f>
        <v>44821</v>
      </c>
      <c r="C1568" s="8">
        <v>16.3020833333333</v>
      </c>
      <c r="D1568">
        <v>0.93485942147863943</v>
      </c>
      <c r="E1568" s="6">
        <v>99.849371788982822</v>
      </c>
      <c r="F1568" s="9">
        <v>101.95154649999999</v>
      </c>
      <c r="G1568" s="9">
        <v>2.5804394140000002</v>
      </c>
      <c r="H1568" s="9">
        <v>93.345125945654061</v>
      </c>
    </row>
    <row r="1569" spans="1:8" x14ac:dyDescent="0.25">
      <c r="A1569" s="20"/>
      <c r="B1569" s="5">
        <f>DATE(YEAR(siječanj!B1569),MONTH(siječanj!B1569)+8,DAY(siječanj!B1569))</f>
        <v>44821</v>
      </c>
      <c r="C1569" s="8">
        <v>16.3125</v>
      </c>
      <c r="D1569">
        <v>0.93485942147863943</v>
      </c>
      <c r="E1569" s="6">
        <v>102.61883824911808</v>
      </c>
      <c r="F1569" s="9">
        <v>104.724474</v>
      </c>
      <c r="G1569" s="9">
        <v>1.8083080809999998</v>
      </c>
      <c r="H1569" s="9">
        <v>95.934187758380602</v>
      </c>
    </row>
    <row r="1570" spans="1:8" x14ac:dyDescent="0.25">
      <c r="A1570" s="20"/>
      <c r="B1570" s="5">
        <f>DATE(YEAR(siječanj!B1570),MONTH(siječanj!B1570)+8,DAY(siječanj!B1570))</f>
        <v>44821</v>
      </c>
      <c r="C1570" s="8">
        <v>16.3229166666667</v>
      </c>
      <c r="D1570">
        <v>0.93485942147863943</v>
      </c>
      <c r="E1570" s="6">
        <v>107.18283685579081</v>
      </c>
      <c r="F1570" s="9">
        <v>108.96962959999999</v>
      </c>
      <c r="G1570" s="9">
        <v>1.516139581</v>
      </c>
      <c r="H1570" s="9">
        <v>100.20088485544399</v>
      </c>
    </row>
    <row r="1571" spans="1:8" x14ac:dyDescent="0.25">
      <c r="A1571" s="20"/>
      <c r="B1571" s="5">
        <f>DATE(YEAR(siječanj!B1571),MONTH(siječanj!B1571)+8,DAY(siječanj!B1571))</f>
        <v>44821</v>
      </c>
      <c r="C1571" s="8">
        <v>16.3333333333333</v>
      </c>
      <c r="D1571">
        <v>0.93485942147863943</v>
      </c>
      <c r="E1571" s="6">
        <v>111.35431987275635</v>
      </c>
      <c r="F1571" s="9">
        <v>115.30194809999999</v>
      </c>
      <c r="G1571" s="9">
        <v>1.1696971620000001</v>
      </c>
      <c r="H1571" s="9">
        <v>104.10063505539236</v>
      </c>
    </row>
    <row r="1572" spans="1:8" x14ac:dyDescent="0.25">
      <c r="A1572" s="20"/>
      <c r="B1572" s="5">
        <f>DATE(YEAR(siječanj!B1572),MONTH(siječanj!B1572)+8,DAY(siječanj!B1572))</f>
        <v>44821</v>
      </c>
      <c r="C1572" s="8">
        <v>16.34375</v>
      </c>
      <c r="D1572">
        <v>0.93485942147863943</v>
      </c>
      <c r="E1572" s="6">
        <v>112.11843890191786</v>
      </c>
      <c r="F1572" s="9">
        <v>118.48194690000001</v>
      </c>
      <c r="G1572" s="9">
        <v>1.0237946279999999</v>
      </c>
      <c r="H1572" s="9">
        <v>104.8149789289351</v>
      </c>
    </row>
    <row r="1573" spans="1:8" x14ac:dyDescent="0.25">
      <c r="A1573" s="20"/>
      <c r="B1573" s="5">
        <f>DATE(YEAR(siječanj!B1573),MONTH(siječanj!B1573)+8,DAY(siječanj!B1573))</f>
        <v>44821</v>
      </c>
      <c r="C1573" s="8">
        <v>16.3541666666667</v>
      </c>
      <c r="D1573">
        <v>0.93485942147863943</v>
      </c>
      <c r="E1573" s="6">
        <v>112.67416616460184</v>
      </c>
      <c r="F1573" s="9">
        <v>120.2805101</v>
      </c>
      <c r="G1573" s="9">
        <v>1.0129773449999999</v>
      </c>
      <c r="H1573" s="9">
        <v>105.33450579622777</v>
      </c>
    </row>
    <row r="1574" spans="1:8" x14ac:dyDescent="0.25">
      <c r="A1574" s="20"/>
      <c r="B1574" s="5">
        <f>DATE(YEAR(siječanj!B1574),MONTH(siječanj!B1574)+8,DAY(siječanj!B1574))</f>
        <v>44821</v>
      </c>
      <c r="C1574" s="8">
        <v>16.3645833333333</v>
      </c>
      <c r="D1574">
        <v>0.93485942147863943</v>
      </c>
      <c r="E1574" s="6">
        <v>115.21937331871915</v>
      </c>
      <c r="F1574" s="9">
        <v>122.81526509999999</v>
      </c>
      <c r="G1574" s="9">
        <v>0.95050192099999997</v>
      </c>
      <c r="H1574" s="9">
        <v>107.71391668386917</v>
      </c>
    </row>
    <row r="1575" spans="1:8" x14ac:dyDescent="0.25">
      <c r="A1575" s="20"/>
      <c r="B1575" s="5">
        <f>DATE(YEAR(siječanj!B1575),MONTH(siječanj!B1575)+8,DAY(siječanj!B1575))</f>
        <v>44821</v>
      </c>
      <c r="C1575" s="8">
        <v>16.375</v>
      </c>
      <c r="D1575">
        <v>0.93485942147863943</v>
      </c>
      <c r="E1575" s="6">
        <v>118.19190893993361</v>
      </c>
      <c r="F1575" s="9">
        <v>125.87214040000001</v>
      </c>
      <c r="G1575" s="9">
        <v>0.91196896599999999</v>
      </c>
      <c r="H1575" s="9">
        <v>110.49281961504236</v>
      </c>
    </row>
    <row r="1576" spans="1:8" x14ac:dyDescent="0.25">
      <c r="A1576" s="20"/>
      <c r="B1576" s="5">
        <f>DATE(YEAR(siječanj!B1576),MONTH(siječanj!B1576)+8,DAY(siječanj!B1576))</f>
        <v>44821</v>
      </c>
      <c r="C1576" s="8">
        <v>16.3854166666667</v>
      </c>
      <c r="D1576">
        <v>0.93485942147863943</v>
      </c>
      <c r="E1576" s="6">
        <v>119.43011812088852</v>
      </c>
      <c r="F1576" s="9">
        <v>127.42904469999999</v>
      </c>
      <c r="G1576" s="9">
        <v>0.92781178400000008</v>
      </c>
      <c r="H1576" s="9">
        <v>111.65037113361942</v>
      </c>
    </row>
    <row r="1577" spans="1:8" x14ac:dyDescent="0.25">
      <c r="A1577" s="20"/>
      <c r="B1577" s="5">
        <f>DATE(YEAR(siječanj!B1577),MONTH(siječanj!B1577)+8,DAY(siječanj!B1577))</f>
        <v>44821</v>
      </c>
      <c r="C1577" s="8">
        <v>16.3958333333333</v>
      </c>
      <c r="D1577">
        <v>0.93485942147863943</v>
      </c>
      <c r="E1577" s="6">
        <v>121.52553583011969</v>
      </c>
      <c r="F1577" s="9">
        <v>128.30246170000001</v>
      </c>
      <c r="G1577" s="9">
        <v>1.019294564</v>
      </c>
      <c r="H1577" s="9">
        <v>113.60929212102737</v>
      </c>
    </row>
    <row r="1578" spans="1:8" x14ac:dyDescent="0.25">
      <c r="A1578" s="20"/>
      <c r="B1578" s="5">
        <f>DATE(YEAR(siječanj!B1578),MONTH(siječanj!B1578)+8,DAY(siječanj!B1578))</f>
        <v>44821</v>
      </c>
      <c r="C1578" s="8">
        <v>16.40625</v>
      </c>
      <c r="D1578">
        <v>0.93485942147863943</v>
      </c>
      <c r="E1578" s="6">
        <v>125.56875408465055</v>
      </c>
      <c r="F1578" s="9">
        <v>129.30775270000001</v>
      </c>
      <c r="G1578" s="9">
        <v>1.0572881590000001</v>
      </c>
      <c r="H1578" s="9">
        <v>117.38913279936996</v>
      </c>
    </row>
    <row r="1579" spans="1:8" x14ac:dyDescent="0.25">
      <c r="A1579" s="20"/>
      <c r="B1579" s="5">
        <f>DATE(YEAR(siječanj!B1579),MONTH(siječanj!B1579)+8,DAY(siječanj!B1579))</f>
        <v>44821</v>
      </c>
      <c r="C1579" s="8">
        <v>16.4166666666667</v>
      </c>
      <c r="D1579">
        <v>0.93485942147863943</v>
      </c>
      <c r="E1579" s="6">
        <v>127.69368291547482</v>
      </c>
      <c r="F1579" s="9">
        <v>130.28084190000001</v>
      </c>
      <c r="G1579" s="9">
        <v>1.0517024320000001</v>
      </c>
      <c r="H1579" s="9">
        <v>119.37564253683762</v>
      </c>
    </row>
    <row r="1580" spans="1:8" x14ac:dyDescent="0.25">
      <c r="A1580" s="20"/>
      <c r="B1580" s="5">
        <f>DATE(YEAR(siječanj!B1580),MONTH(siječanj!B1580)+8,DAY(siječanj!B1580))</f>
        <v>44821</v>
      </c>
      <c r="C1580" s="8">
        <v>16.4270833333333</v>
      </c>
      <c r="D1580">
        <v>0.93485942147863943</v>
      </c>
      <c r="E1580" s="6">
        <v>129.70307715480592</v>
      </c>
      <c r="F1580" s="9">
        <v>131.63961459999999</v>
      </c>
      <c r="G1580" s="9">
        <v>1.086258478</v>
      </c>
      <c r="H1580" s="9">
        <v>121.2541436729412</v>
      </c>
    </row>
    <row r="1581" spans="1:8" x14ac:dyDescent="0.25">
      <c r="A1581" s="20"/>
      <c r="B1581" s="5">
        <f>DATE(YEAR(siječanj!B1581),MONTH(siječanj!B1581)+8,DAY(siječanj!B1581))</f>
        <v>44821</v>
      </c>
      <c r="C1581" s="8">
        <v>16.4375</v>
      </c>
      <c r="D1581">
        <v>0.93485942147863943</v>
      </c>
      <c r="E1581" s="6">
        <v>129.96071567990475</v>
      </c>
      <c r="F1581" s="9">
        <v>131.95248290000001</v>
      </c>
      <c r="G1581" s="9">
        <v>1.043084254</v>
      </c>
      <c r="H1581" s="9">
        <v>121.4949994754657</v>
      </c>
    </row>
    <row r="1582" spans="1:8" x14ac:dyDescent="0.25">
      <c r="A1582" s="20"/>
      <c r="B1582" s="5">
        <f>DATE(YEAR(siječanj!B1582),MONTH(siječanj!B1582)+8,DAY(siječanj!B1582))</f>
        <v>44821</v>
      </c>
      <c r="C1582" s="8">
        <v>16.4479166666667</v>
      </c>
      <c r="D1582">
        <v>0.93485942147863943</v>
      </c>
      <c r="E1582" s="6">
        <v>130.1714088452469</v>
      </c>
      <c r="F1582" s="9">
        <v>132.59604999999999</v>
      </c>
      <c r="G1582" s="9">
        <v>1.0502510220000001</v>
      </c>
      <c r="H1582" s="9">
        <v>121.69196796612697</v>
      </c>
    </row>
    <row r="1583" spans="1:8" x14ac:dyDescent="0.25">
      <c r="A1583" s="20"/>
      <c r="B1583" s="5">
        <f>DATE(YEAR(siječanj!B1583),MONTH(siječanj!B1583)+8,DAY(siječanj!B1583))</f>
        <v>44821</v>
      </c>
      <c r="C1583" s="8">
        <v>16.4583333333333</v>
      </c>
      <c r="D1583">
        <v>0.93485942147863943</v>
      </c>
      <c r="E1583" s="6">
        <v>130.87945436056998</v>
      </c>
      <c r="F1583" s="9">
        <v>133.10259199999999</v>
      </c>
      <c r="G1583" s="9">
        <v>1.087566367</v>
      </c>
      <c r="H1583" s="9">
        <v>122.35389098696244</v>
      </c>
    </row>
    <row r="1584" spans="1:8" x14ac:dyDescent="0.25">
      <c r="A1584" s="20"/>
      <c r="B1584" s="5">
        <f>DATE(YEAR(siječanj!B1584),MONTH(siječanj!B1584)+8,DAY(siječanj!B1584))</f>
        <v>44821</v>
      </c>
      <c r="C1584" s="8">
        <v>16.46875</v>
      </c>
      <c r="D1584">
        <v>0.93485942147863943</v>
      </c>
      <c r="E1584" s="6">
        <v>130.9727593055664</v>
      </c>
      <c r="F1584" s="9">
        <v>133.40345980000001</v>
      </c>
      <c r="G1584" s="9">
        <v>1.042162944</v>
      </c>
      <c r="H1584" s="9">
        <v>122.44111799386289</v>
      </c>
    </row>
    <row r="1585" spans="1:8" x14ac:dyDescent="0.25">
      <c r="A1585" s="20"/>
      <c r="B1585" s="5">
        <f>DATE(YEAR(siječanj!B1585),MONTH(siječanj!B1585)+8,DAY(siječanj!B1585))</f>
        <v>44821</v>
      </c>
      <c r="C1585" s="8">
        <v>16.4791666666667</v>
      </c>
      <c r="D1585">
        <v>0.93485942147863943</v>
      </c>
      <c r="E1585" s="6">
        <v>134.0333527220794</v>
      </c>
      <c r="F1585" s="9">
        <v>133.94266289999999</v>
      </c>
      <c r="G1585" s="9">
        <v>1.0102573990000001</v>
      </c>
      <c r="H1585" s="9">
        <v>125.30234258460557</v>
      </c>
    </row>
    <row r="1586" spans="1:8" x14ac:dyDescent="0.25">
      <c r="A1586" s="20"/>
      <c r="B1586" s="5">
        <f>DATE(YEAR(siječanj!B1586),MONTH(siječanj!B1586)+8,DAY(siječanj!B1586))</f>
        <v>44821</v>
      </c>
      <c r="C1586" s="8">
        <v>16.4895833333333</v>
      </c>
      <c r="D1586">
        <v>0.93485942147863943</v>
      </c>
      <c r="E1586" s="6">
        <v>132.20411691035005</v>
      </c>
      <c r="F1586" s="9">
        <v>134.01641720000001</v>
      </c>
      <c r="G1586" s="9">
        <v>1.107802765</v>
      </c>
      <c r="H1586" s="9">
        <v>123.59226425190427</v>
      </c>
    </row>
    <row r="1587" spans="1:8" x14ac:dyDescent="0.25">
      <c r="A1587" s="20"/>
      <c r="B1587" s="5">
        <f>DATE(YEAR(siječanj!B1587),MONTH(siječanj!B1587)+8,DAY(siječanj!B1587))</f>
        <v>44821</v>
      </c>
      <c r="C1587" s="8">
        <v>16.5</v>
      </c>
      <c r="D1587">
        <v>0.93485942147863943</v>
      </c>
      <c r="E1587" s="6">
        <v>129.91145800006365</v>
      </c>
      <c r="F1587" s="9">
        <v>133.39047120000001</v>
      </c>
      <c r="G1587" s="9">
        <v>1.132460523</v>
      </c>
      <c r="H1587" s="9">
        <v>121.44895046938606</v>
      </c>
    </row>
    <row r="1588" spans="1:8" x14ac:dyDescent="0.25">
      <c r="A1588" s="20"/>
      <c r="B1588" s="5">
        <f>DATE(YEAR(siječanj!B1588),MONTH(siječanj!B1588)+8,DAY(siječanj!B1588))</f>
        <v>44821</v>
      </c>
      <c r="C1588" s="8">
        <v>16.5104166666667</v>
      </c>
      <c r="D1588">
        <v>0.93485942147863943</v>
      </c>
      <c r="E1588" s="6">
        <v>127.83379720139938</v>
      </c>
      <c r="F1588" s="9">
        <v>133.39100249999998</v>
      </c>
      <c r="G1588" s="9">
        <v>1.065489664</v>
      </c>
      <c r="H1588" s="9">
        <v>119.50662969711794</v>
      </c>
    </row>
    <row r="1589" spans="1:8" x14ac:dyDescent="0.25">
      <c r="A1589" s="20"/>
      <c r="B1589" s="5">
        <f>DATE(YEAR(siječanj!B1589),MONTH(siječanj!B1589)+8,DAY(siječanj!B1589))</f>
        <v>44821</v>
      </c>
      <c r="C1589" s="8">
        <v>16.5208333333333</v>
      </c>
      <c r="D1589">
        <v>0.93485942147863943</v>
      </c>
      <c r="E1589" s="6">
        <v>128.84913804260441</v>
      </c>
      <c r="F1589" s="9">
        <v>132.2111592</v>
      </c>
      <c r="G1589" s="9">
        <v>1.1047818890000001</v>
      </c>
      <c r="H1589" s="9">
        <v>120.45583064853051</v>
      </c>
    </row>
    <row r="1590" spans="1:8" x14ac:dyDescent="0.25">
      <c r="A1590" s="20"/>
      <c r="B1590" s="5">
        <f>DATE(YEAR(siječanj!B1590),MONTH(siječanj!B1590)+8,DAY(siječanj!B1590))</f>
        <v>44821</v>
      </c>
      <c r="C1590" s="8">
        <v>16.53125</v>
      </c>
      <c r="D1590">
        <v>0.93485942147863943</v>
      </c>
      <c r="E1590" s="6">
        <v>129.78989489523738</v>
      </c>
      <c r="F1590" s="9">
        <v>131.64683220000001</v>
      </c>
      <c r="G1590" s="9">
        <v>1.0767838059999999</v>
      </c>
      <c r="H1590" s="9">
        <v>121.33530605553503</v>
      </c>
    </row>
    <row r="1591" spans="1:8" x14ac:dyDescent="0.25">
      <c r="A1591" s="20"/>
      <c r="B1591" s="5">
        <f>DATE(YEAR(siječanj!B1591),MONTH(siječanj!B1591)+8,DAY(siječanj!B1591))</f>
        <v>44821</v>
      </c>
      <c r="C1591" s="8">
        <v>16.5416666666667</v>
      </c>
      <c r="D1591">
        <v>0.93485942147863943</v>
      </c>
      <c r="E1591" s="6">
        <v>128.223365054597</v>
      </c>
      <c r="F1591" s="9">
        <v>129.48256640000002</v>
      </c>
      <c r="G1591" s="9">
        <v>1.111777359</v>
      </c>
      <c r="H1591" s="9">
        <v>119.87082087498494</v>
      </c>
    </row>
    <row r="1592" spans="1:8" x14ac:dyDescent="0.25">
      <c r="A1592" s="20"/>
      <c r="B1592" s="5">
        <f>DATE(YEAR(siječanj!B1592),MONTH(siječanj!B1592)+8,DAY(siječanj!B1592))</f>
        <v>44821</v>
      </c>
      <c r="C1592" s="8">
        <v>16.5520833333333</v>
      </c>
      <c r="D1592">
        <v>0.93485942147863943</v>
      </c>
      <c r="E1592" s="6">
        <v>127.82290775241431</v>
      </c>
      <c r="F1592" s="9">
        <v>128.08533159999999</v>
      </c>
      <c r="G1592" s="9">
        <v>1.0781773450000001</v>
      </c>
      <c r="H1592" s="9">
        <v>119.49644959313953</v>
      </c>
    </row>
    <row r="1593" spans="1:8" x14ac:dyDescent="0.25">
      <c r="A1593" s="20"/>
      <c r="B1593" s="5">
        <f>DATE(YEAR(siječanj!B1593),MONTH(siječanj!B1593)+8,DAY(siječanj!B1593))</f>
        <v>44821</v>
      </c>
      <c r="C1593" s="8">
        <v>16.5625</v>
      </c>
      <c r="D1593">
        <v>0.93485942147863943</v>
      </c>
      <c r="E1593" s="6">
        <v>129.49888509376302</v>
      </c>
      <c r="F1593" s="9">
        <v>127.4502341</v>
      </c>
      <c r="G1593" s="9">
        <v>1.032947536</v>
      </c>
      <c r="H1593" s="9">
        <v>121.0632528008841</v>
      </c>
    </row>
    <row r="1594" spans="1:8" x14ac:dyDescent="0.25">
      <c r="A1594" s="20"/>
      <c r="B1594" s="5">
        <f>DATE(YEAR(siječanj!B1594),MONTH(siječanj!B1594)+8,DAY(siječanj!B1594))</f>
        <v>44821</v>
      </c>
      <c r="C1594" s="8">
        <v>16.5729166666667</v>
      </c>
      <c r="D1594">
        <v>0.93485942147863943</v>
      </c>
      <c r="E1594" s="6">
        <v>127.98296418570527</v>
      </c>
      <c r="F1594" s="9">
        <v>126.46409750000001</v>
      </c>
      <c r="G1594" s="9">
        <v>1.027058563</v>
      </c>
      <c r="H1594" s="9">
        <v>119.64607985776986</v>
      </c>
    </row>
    <row r="1595" spans="1:8" x14ac:dyDescent="0.25">
      <c r="A1595" s="20"/>
      <c r="B1595" s="5">
        <f>DATE(YEAR(siječanj!B1595),MONTH(siječanj!B1595)+8,DAY(siječanj!B1595))</f>
        <v>44821</v>
      </c>
      <c r="C1595" s="8">
        <v>16.5833333333333</v>
      </c>
      <c r="D1595">
        <v>0.93485942147863943</v>
      </c>
      <c r="E1595" s="6">
        <v>126.16220621906015</v>
      </c>
      <c r="F1595" s="9">
        <v>124.088256</v>
      </c>
      <c r="G1595" s="9">
        <v>1.0256210429999999</v>
      </c>
      <c r="H1595" s="9">
        <v>117.94392711841938</v>
      </c>
    </row>
    <row r="1596" spans="1:8" x14ac:dyDescent="0.25">
      <c r="A1596" s="20"/>
      <c r="B1596" s="5">
        <f>DATE(YEAR(siječanj!B1596),MONTH(siječanj!B1596)+8,DAY(siječanj!B1596))</f>
        <v>44821</v>
      </c>
      <c r="C1596" s="8">
        <v>16.59375</v>
      </c>
      <c r="D1596">
        <v>0.93485942147863943</v>
      </c>
      <c r="E1596" s="6">
        <v>125.95713251772744</v>
      </c>
      <c r="F1596" s="9">
        <v>122.8617854</v>
      </c>
      <c r="G1596" s="9">
        <v>1.045375953</v>
      </c>
      <c r="H1596" s="9">
        <v>117.75221203663101</v>
      </c>
    </row>
    <row r="1597" spans="1:8" x14ac:dyDescent="0.25">
      <c r="A1597" s="20"/>
      <c r="B1597" s="5">
        <f>DATE(YEAR(siječanj!B1597),MONTH(siječanj!B1597)+8,DAY(siječanj!B1597))</f>
        <v>44821</v>
      </c>
      <c r="C1597" s="8">
        <v>16.6041666666667</v>
      </c>
      <c r="D1597">
        <v>0.93485942147863943</v>
      </c>
      <c r="E1597" s="6">
        <v>124.93138276120884</v>
      </c>
      <c r="F1597" s="9">
        <v>121.8379777</v>
      </c>
      <c r="G1597" s="9">
        <v>1.101538787</v>
      </c>
      <c r="H1597" s="9">
        <v>116.79328021267015</v>
      </c>
    </row>
    <row r="1598" spans="1:8" x14ac:dyDescent="0.25">
      <c r="A1598" s="20"/>
      <c r="B1598" s="5">
        <f>DATE(YEAR(siječanj!B1598),MONTH(siječanj!B1598)+8,DAY(siječanj!B1598))</f>
        <v>44821</v>
      </c>
      <c r="C1598" s="8">
        <v>16.6145833333333</v>
      </c>
      <c r="D1598">
        <v>0.93485942147863943</v>
      </c>
      <c r="E1598" s="6">
        <v>123.87518265819379</v>
      </c>
      <c r="F1598" s="9">
        <v>121.24478390000002</v>
      </c>
      <c r="G1598" s="9">
        <v>1.094966935</v>
      </c>
      <c r="H1598" s="9">
        <v>115.80588159539984</v>
      </c>
    </row>
    <row r="1599" spans="1:8" x14ac:dyDescent="0.25">
      <c r="A1599" s="20"/>
      <c r="B1599" s="5">
        <f>DATE(YEAR(siječanj!B1599),MONTH(siječanj!B1599)+8,DAY(siječanj!B1599))</f>
        <v>44821</v>
      </c>
      <c r="C1599" s="8">
        <v>16.625</v>
      </c>
      <c r="D1599">
        <v>0.93485942147863943</v>
      </c>
      <c r="E1599" s="6">
        <v>122.04504832792585</v>
      </c>
      <c r="F1599" s="9">
        <v>120.14183100000001</v>
      </c>
      <c r="G1599" s="9">
        <v>1.1127287609999998</v>
      </c>
      <c r="H1599" s="9">
        <v>114.09496327417736</v>
      </c>
    </row>
    <row r="1600" spans="1:8" x14ac:dyDescent="0.25">
      <c r="A1600" s="20"/>
      <c r="B1600" s="5">
        <f>DATE(YEAR(siječanj!B1600),MONTH(siječanj!B1600)+8,DAY(siječanj!B1600))</f>
        <v>44821</v>
      </c>
      <c r="C1600" s="8">
        <v>16.6354166666667</v>
      </c>
      <c r="D1600">
        <v>0.93485942147863943</v>
      </c>
      <c r="E1600" s="6">
        <v>120.98327343861877</v>
      </c>
      <c r="F1600" s="9">
        <v>119.22658259999999</v>
      </c>
      <c r="G1600" s="9">
        <v>1.085952918</v>
      </c>
      <c r="H1600" s="9">
        <v>113.10235301541918</v>
      </c>
    </row>
    <row r="1601" spans="1:8" x14ac:dyDescent="0.25">
      <c r="A1601" s="20"/>
      <c r="B1601" s="5">
        <f>DATE(YEAR(siječanj!B1601),MONTH(siječanj!B1601)+8,DAY(siječanj!B1601))</f>
        <v>44821</v>
      </c>
      <c r="C1601" s="8">
        <v>16.6458333333333</v>
      </c>
      <c r="D1601">
        <v>0.93485942147863943</v>
      </c>
      <c r="E1601" s="6">
        <v>123.03282500317781</v>
      </c>
      <c r="F1601" s="9">
        <v>118.595474</v>
      </c>
      <c r="G1601" s="9">
        <v>1.0705360320000001</v>
      </c>
      <c r="H1601" s="9">
        <v>115.01839560535349</v>
      </c>
    </row>
    <row r="1602" spans="1:8" x14ac:dyDescent="0.25">
      <c r="A1602" s="20"/>
      <c r="B1602" s="5">
        <f>DATE(YEAR(siječanj!B1602),MONTH(siječanj!B1602)+8,DAY(siječanj!B1602))</f>
        <v>44821</v>
      </c>
      <c r="C1602" s="8">
        <v>16.65625</v>
      </c>
      <c r="D1602">
        <v>0.93485942147863943</v>
      </c>
      <c r="E1602" s="6">
        <v>124.23417407444813</v>
      </c>
      <c r="F1602" s="9">
        <v>118.22476809999999</v>
      </c>
      <c r="G1602" s="9">
        <v>1.092878942</v>
      </c>
      <c r="H1602" s="9">
        <v>116.14148810311517</v>
      </c>
    </row>
    <row r="1603" spans="1:8" x14ac:dyDescent="0.25">
      <c r="A1603" s="20"/>
      <c r="B1603" s="5">
        <f>DATE(YEAR(siječanj!B1603),MONTH(siječanj!B1603)+8,DAY(siječanj!B1603))</f>
        <v>44821</v>
      </c>
      <c r="C1603" s="8">
        <v>16.6666666666667</v>
      </c>
      <c r="D1603">
        <v>0.93485942147863943</v>
      </c>
      <c r="E1603" s="6">
        <v>120.44839776305957</v>
      </c>
      <c r="F1603" s="9">
        <v>118.12823640000001</v>
      </c>
      <c r="G1603" s="9">
        <v>1.1595303509999999</v>
      </c>
      <c r="H1603" s="9">
        <v>112.60231945080292</v>
      </c>
    </row>
    <row r="1604" spans="1:8" x14ac:dyDescent="0.25">
      <c r="A1604" s="20"/>
      <c r="B1604" s="5">
        <f>DATE(YEAR(siječanj!B1604),MONTH(siječanj!B1604)+8,DAY(siječanj!B1604))</f>
        <v>44821</v>
      </c>
      <c r="C1604" s="8">
        <v>16.6770833333333</v>
      </c>
      <c r="D1604">
        <v>0.93485942147863943</v>
      </c>
      <c r="E1604" s="6">
        <v>119.49469926495608</v>
      </c>
      <c r="F1604" s="9">
        <v>117.9593933</v>
      </c>
      <c r="G1604" s="9">
        <v>1.14967836</v>
      </c>
      <c r="H1604" s="9">
        <v>111.71074542460084</v>
      </c>
    </row>
    <row r="1605" spans="1:8" x14ac:dyDescent="0.25">
      <c r="A1605" s="20"/>
      <c r="B1605" s="5">
        <f>DATE(YEAR(siječanj!B1605),MONTH(siječanj!B1605)+8,DAY(siječanj!B1605))</f>
        <v>44821</v>
      </c>
      <c r="C1605" s="8">
        <v>16.6875</v>
      </c>
      <c r="D1605">
        <v>0.93485942147863943</v>
      </c>
      <c r="E1605" s="6">
        <v>121.41400138359018</v>
      </c>
      <c r="F1605" s="9">
        <v>117.37890719999999</v>
      </c>
      <c r="G1605" s="9">
        <v>1.1357939029999999</v>
      </c>
      <c r="H1605" s="9">
        <v>113.50502309286983</v>
      </c>
    </row>
    <row r="1606" spans="1:8" x14ac:dyDescent="0.25">
      <c r="A1606" s="20"/>
      <c r="B1606" s="5">
        <f>DATE(YEAR(siječanj!B1606),MONTH(siječanj!B1606)+8,DAY(siječanj!B1606))</f>
        <v>44821</v>
      </c>
      <c r="C1606" s="8">
        <v>16.6979166666667</v>
      </c>
      <c r="D1606">
        <v>0.93485942147863943</v>
      </c>
      <c r="E1606" s="6">
        <v>125.00478527236544</v>
      </c>
      <c r="F1606" s="9">
        <v>117.72672240000001</v>
      </c>
      <c r="G1606" s="9">
        <v>1.1699772590000002</v>
      </c>
      <c r="H1606" s="9">
        <v>116.86190124178511</v>
      </c>
    </row>
    <row r="1607" spans="1:8" x14ac:dyDescent="0.25">
      <c r="A1607" s="20"/>
      <c r="B1607" s="5">
        <f>DATE(YEAR(siječanj!B1607),MONTH(siječanj!B1607)+8,DAY(siječanj!B1607))</f>
        <v>44821</v>
      </c>
      <c r="C1607" s="8">
        <v>16.7083333333333</v>
      </c>
      <c r="D1607">
        <v>0.93485942147863943</v>
      </c>
      <c r="E1607" s="6">
        <v>126.39641773483619</v>
      </c>
      <c r="F1607" s="9">
        <v>117.64853959999999</v>
      </c>
      <c r="G1607" s="9">
        <v>1.172099974</v>
      </c>
      <c r="H1607" s="9">
        <v>118.16288196056141</v>
      </c>
    </row>
    <row r="1608" spans="1:8" x14ac:dyDescent="0.25">
      <c r="A1608" s="20"/>
      <c r="B1608" s="5">
        <f>DATE(YEAR(siječanj!B1608),MONTH(siječanj!B1608)+8,DAY(siječanj!B1608))</f>
        <v>44821</v>
      </c>
      <c r="C1608" s="8">
        <v>16.71875</v>
      </c>
      <c r="D1608">
        <v>0.93485942147863943</v>
      </c>
      <c r="E1608" s="6">
        <v>128.58256198835133</v>
      </c>
      <c r="F1608" s="9">
        <v>117.95539699999999</v>
      </c>
      <c r="G1608" s="9">
        <v>1.1627827120000001</v>
      </c>
      <c r="H1608" s="9">
        <v>120.20661951267142</v>
      </c>
    </row>
    <row r="1609" spans="1:8" x14ac:dyDescent="0.25">
      <c r="A1609" s="20"/>
      <c r="B1609" s="5">
        <f>DATE(YEAR(siječanj!B1609),MONTH(siječanj!B1609)+8,DAY(siječanj!B1609))</f>
        <v>44821</v>
      </c>
      <c r="C1609" s="8">
        <v>16.7291666666667</v>
      </c>
      <c r="D1609">
        <v>0.93485942147863943</v>
      </c>
      <c r="E1609" s="6">
        <v>131.84531413334693</v>
      </c>
      <c r="F1609" s="9">
        <v>118.27484140000001</v>
      </c>
      <c r="G1609" s="9">
        <v>1.2870066979999999</v>
      </c>
      <c r="H1609" s="9">
        <v>123.25683409537019</v>
      </c>
    </row>
    <row r="1610" spans="1:8" x14ac:dyDescent="0.25">
      <c r="A1610" s="20"/>
      <c r="B1610" s="5">
        <f>DATE(YEAR(siječanj!B1610),MONTH(siječanj!B1610)+8,DAY(siječanj!B1610))</f>
        <v>44821</v>
      </c>
      <c r="C1610" s="8">
        <v>16.7395833333333</v>
      </c>
      <c r="D1610">
        <v>0.93485942147863943</v>
      </c>
      <c r="E1610" s="6">
        <v>141.64898835218574</v>
      </c>
      <c r="F1610" s="9">
        <v>118.9384304</v>
      </c>
      <c r="G1610" s="9">
        <v>1.4956971609999998</v>
      </c>
      <c r="H1610" s="9">
        <v>132.42189130395889</v>
      </c>
    </row>
    <row r="1611" spans="1:8" x14ac:dyDescent="0.25">
      <c r="A1611" s="20"/>
      <c r="B1611" s="5">
        <f>DATE(YEAR(siječanj!B1611),MONTH(siječanj!B1611)+8,DAY(siječanj!B1611))</f>
        <v>44821</v>
      </c>
      <c r="C1611" s="8">
        <v>16.75</v>
      </c>
      <c r="D1611">
        <v>0.93485942147863943</v>
      </c>
      <c r="E1611" s="6">
        <v>141.39714700912776</v>
      </c>
      <c r="F1611" s="9">
        <v>119.47934640000001</v>
      </c>
      <c r="G1611" s="9">
        <v>1.734110268</v>
      </c>
      <c r="H1611" s="9">
        <v>132.18645505168331</v>
      </c>
    </row>
    <row r="1612" spans="1:8" x14ac:dyDescent="0.25">
      <c r="A1612" s="20"/>
      <c r="B1612" s="5">
        <f>DATE(YEAR(siječanj!B1612),MONTH(siječanj!B1612)+8,DAY(siječanj!B1612))</f>
        <v>44821</v>
      </c>
      <c r="C1612" s="8">
        <v>16.7604166666667</v>
      </c>
      <c r="D1612">
        <v>0.93485942147863943</v>
      </c>
      <c r="E1612" s="6">
        <v>146.17921060451192</v>
      </c>
      <c r="F1612" s="9">
        <v>119.9629862</v>
      </c>
      <c r="G1612" s="9">
        <v>3.0125983270000001</v>
      </c>
      <c r="H1612" s="9">
        <v>136.65701225793822</v>
      </c>
    </row>
    <row r="1613" spans="1:8" x14ac:dyDescent="0.25">
      <c r="A1613" s="20"/>
      <c r="B1613" s="5">
        <f>DATE(YEAR(siječanj!B1613),MONTH(siječanj!B1613)+8,DAY(siječanj!B1613))</f>
        <v>44821</v>
      </c>
      <c r="C1613" s="8">
        <v>16.7708333333333</v>
      </c>
      <c r="D1613">
        <v>0.93485942147863943</v>
      </c>
      <c r="E1613" s="6">
        <v>152.49826611231293</v>
      </c>
      <c r="F1613" s="9">
        <v>120.7948753</v>
      </c>
      <c r="G1613" s="9">
        <v>9.7349738610000003</v>
      </c>
      <c r="H1613" s="9">
        <v>142.56444083425248</v>
      </c>
    </row>
    <row r="1614" spans="1:8" x14ac:dyDescent="0.25">
      <c r="A1614" s="20"/>
      <c r="B1614" s="5">
        <f>DATE(YEAR(siječanj!B1614),MONTH(siječanj!B1614)+8,DAY(siječanj!B1614))</f>
        <v>44821</v>
      </c>
      <c r="C1614" s="8">
        <v>16.78125</v>
      </c>
      <c r="D1614">
        <v>0.93485942147863943</v>
      </c>
      <c r="E1614" s="6">
        <v>159.04248242318502</v>
      </c>
      <c r="F1614" s="9">
        <v>122.18291259999999</v>
      </c>
      <c r="G1614" s="9">
        <v>39.387100869999998</v>
      </c>
      <c r="H1614" s="9">
        <v>148.68236310866544</v>
      </c>
    </row>
    <row r="1615" spans="1:8" x14ac:dyDescent="0.25">
      <c r="A1615" s="20"/>
      <c r="B1615" s="5">
        <f>DATE(YEAR(siječanj!B1615),MONTH(siječanj!B1615)+8,DAY(siječanj!B1615))</f>
        <v>44821</v>
      </c>
      <c r="C1615" s="8">
        <v>16.7916666666667</v>
      </c>
      <c r="D1615">
        <v>0.93485942147863943</v>
      </c>
      <c r="E1615" s="6">
        <v>164.52775144784169</v>
      </c>
      <c r="F1615" s="9">
        <v>123.81368329999998</v>
      </c>
      <c r="G1615" s="9">
        <v>102.50975629999999</v>
      </c>
      <c r="H1615" s="9">
        <v>153.81031853571068</v>
      </c>
    </row>
    <row r="1616" spans="1:8" x14ac:dyDescent="0.25">
      <c r="A1616" s="20"/>
      <c r="B1616" s="5">
        <f>DATE(YEAR(siječanj!B1616),MONTH(siječanj!B1616)+8,DAY(siječanj!B1616))</f>
        <v>44821</v>
      </c>
      <c r="C1616" s="8">
        <v>16.8020833333333</v>
      </c>
      <c r="D1616">
        <v>0.93485942147863943</v>
      </c>
      <c r="E1616" s="6">
        <v>170.35270912916408</v>
      </c>
      <c r="F1616" s="9">
        <v>125.5105155</v>
      </c>
      <c r="G1616" s="9">
        <v>178.8453031</v>
      </c>
      <c r="H1616" s="9">
        <v>159.25583510380926</v>
      </c>
    </row>
    <row r="1617" spans="1:8" x14ac:dyDescent="0.25">
      <c r="A1617" s="20"/>
      <c r="B1617" s="5">
        <f>DATE(YEAR(siječanj!B1617),MONTH(siječanj!B1617)+8,DAY(siječanj!B1617))</f>
        <v>44821</v>
      </c>
      <c r="C1617" s="8">
        <v>16.8125</v>
      </c>
      <c r="D1617">
        <v>0.93485942147863943</v>
      </c>
      <c r="E1617" s="6">
        <v>172.52427951126677</v>
      </c>
      <c r="F1617" s="9">
        <v>126.2302507</v>
      </c>
      <c r="G1617" s="9">
        <v>238.09188259999999</v>
      </c>
      <c r="H1617" s="9">
        <v>161.28594813492194</v>
      </c>
    </row>
    <row r="1618" spans="1:8" x14ac:dyDescent="0.25">
      <c r="A1618" s="20"/>
      <c r="B1618" s="5">
        <f>DATE(YEAR(siječanj!B1618),MONTH(siječanj!B1618)+8,DAY(siječanj!B1618))</f>
        <v>44821</v>
      </c>
      <c r="C1618" s="8">
        <v>16.8229166666667</v>
      </c>
      <c r="D1618">
        <v>0.93485942147863943</v>
      </c>
      <c r="E1618" s="6">
        <v>171.48184014520774</v>
      </c>
      <c r="F1618" s="9">
        <v>125.68757590000001</v>
      </c>
      <c r="G1618" s="9">
        <v>259.0647568</v>
      </c>
      <c r="H1618" s="9">
        <v>160.31141387224145</v>
      </c>
    </row>
    <row r="1619" spans="1:8" x14ac:dyDescent="0.25">
      <c r="A1619" s="20"/>
      <c r="B1619" s="5">
        <f>DATE(YEAR(siječanj!B1619),MONTH(siječanj!B1619)+8,DAY(siječanj!B1619))</f>
        <v>44821</v>
      </c>
      <c r="C1619" s="8">
        <v>16.8333333333333</v>
      </c>
      <c r="D1619">
        <v>0.93485942147863943</v>
      </c>
      <c r="E1619" s="6">
        <v>168.81829859597417</v>
      </c>
      <c r="F1619" s="9">
        <v>124.08979690000001</v>
      </c>
      <c r="G1619" s="9">
        <v>261.34950679999997</v>
      </c>
      <c r="H1619" s="9">
        <v>157.82137696044063</v>
      </c>
    </row>
    <row r="1620" spans="1:8" x14ac:dyDescent="0.25">
      <c r="A1620" s="20"/>
      <c r="B1620" s="5">
        <f>DATE(YEAR(siječanj!B1620),MONTH(siječanj!B1620)+8,DAY(siječanj!B1620))</f>
        <v>44821</v>
      </c>
      <c r="C1620" s="8">
        <v>16.84375</v>
      </c>
      <c r="D1620">
        <v>0.93485942147863943</v>
      </c>
      <c r="E1620" s="6">
        <v>167.34558401914663</v>
      </c>
      <c r="F1620" s="9">
        <v>122.94388549999999</v>
      </c>
      <c r="G1620" s="9">
        <v>262.39913050000001</v>
      </c>
      <c r="H1620" s="9">
        <v>156.44459586314446</v>
      </c>
    </row>
    <row r="1621" spans="1:8" x14ac:dyDescent="0.25">
      <c r="A1621" s="20"/>
      <c r="B1621" s="5">
        <f>DATE(YEAR(siječanj!B1621),MONTH(siječanj!B1621)+8,DAY(siječanj!B1621))</f>
        <v>44821</v>
      </c>
      <c r="C1621" s="8">
        <v>16.8541666666667</v>
      </c>
      <c r="D1621">
        <v>0.93485942147863943</v>
      </c>
      <c r="E1621" s="6">
        <v>165.6630479888851</v>
      </c>
      <c r="F1621" s="9">
        <v>121.38453920000001</v>
      </c>
      <c r="G1621" s="9">
        <v>263.3176297</v>
      </c>
      <c r="H1621" s="9">
        <v>154.8716612032772</v>
      </c>
    </row>
    <row r="1622" spans="1:8" x14ac:dyDescent="0.25">
      <c r="A1622" s="20"/>
      <c r="B1622" s="5">
        <f>DATE(YEAR(siječanj!B1622),MONTH(siječanj!B1622)+8,DAY(siječanj!B1622))</f>
        <v>44821</v>
      </c>
      <c r="C1622" s="8">
        <v>16.8645833333333</v>
      </c>
      <c r="D1622">
        <v>0.93485942147863943</v>
      </c>
      <c r="E1622" s="6">
        <v>162.34228033860188</v>
      </c>
      <c r="F1622" s="9">
        <v>119.8698876</v>
      </c>
      <c r="G1622" s="9">
        <v>263.64220139999998</v>
      </c>
      <c r="H1622" s="9">
        <v>151.76721027886845</v>
      </c>
    </row>
    <row r="1623" spans="1:8" x14ac:dyDescent="0.25">
      <c r="A1623" s="20"/>
      <c r="B1623" s="5">
        <f>DATE(YEAR(siječanj!B1623),MONTH(siječanj!B1623)+8,DAY(siječanj!B1623))</f>
        <v>44821</v>
      </c>
      <c r="C1623" s="8">
        <v>16.875</v>
      </c>
      <c r="D1623">
        <v>0.93485942147863943</v>
      </c>
      <c r="E1623" s="6">
        <v>160.85743625792216</v>
      </c>
      <c r="F1623" s="9">
        <v>116.8255535</v>
      </c>
      <c r="G1623" s="9">
        <v>263.34070409999998</v>
      </c>
      <c r="H1623" s="9">
        <v>150.37908980061823</v>
      </c>
    </row>
    <row r="1624" spans="1:8" x14ac:dyDescent="0.25">
      <c r="A1624" s="20"/>
      <c r="B1624" s="5">
        <f>DATE(YEAR(siječanj!B1624),MONTH(siječanj!B1624)+8,DAY(siječanj!B1624))</f>
        <v>44821</v>
      </c>
      <c r="C1624" s="8">
        <v>16.8854166666667</v>
      </c>
      <c r="D1624">
        <v>0.93485942147863943</v>
      </c>
      <c r="E1624" s="6">
        <v>165.53904448785121</v>
      </c>
      <c r="F1624" s="9">
        <v>114.4261534</v>
      </c>
      <c r="G1624" s="9">
        <v>264.38456609999997</v>
      </c>
      <c r="H1624" s="9">
        <v>154.75573536203933</v>
      </c>
    </row>
    <row r="1625" spans="1:8" x14ac:dyDescent="0.25">
      <c r="A1625" s="20"/>
      <c r="B1625" s="5">
        <f>DATE(YEAR(siječanj!B1625),MONTH(siječanj!B1625)+8,DAY(siječanj!B1625))</f>
        <v>44821</v>
      </c>
      <c r="C1625" s="8">
        <v>16.8958333333333</v>
      </c>
      <c r="D1625">
        <v>0.93485942147863943</v>
      </c>
      <c r="E1625" s="6">
        <v>169.36402400699188</v>
      </c>
      <c r="F1625" s="9">
        <v>112.57615300000001</v>
      </c>
      <c r="G1625" s="9">
        <v>263.4431222</v>
      </c>
      <c r="H1625" s="9">
        <v>158.33155350247083</v>
      </c>
    </row>
    <row r="1626" spans="1:8" x14ac:dyDescent="0.25">
      <c r="A1626" s="20"/>
      <c r="B1626" s="5">
        <f>DATE(YEAR(siječanj!B1626),MONTH(siječanj!B1626)+8,DAY(siječanj!B1626))</f>
        <v>44821</v>
      </c>
      <c r="C1626" s="8">
        <v>16.90625</v>
      </c>
      <c r="D1626">
        <v>0.93485942147863943</v>
      </c>
      <c r="E1626" s="6">
        <v>163.93931910319037</v>
      </c>
      <c r="F1626" s="9">
        <v>111.00478590000002</v>
      </c>
      <c r="G1626" s="9">
        <v>262.2327138</v>
      </c>
      <c r="H1626" s="9">
        <v>153.26021701441061</v>
      </c>
    </row>
    <row r="1627" spans="1:8" x14ac:dyDescent="0.25">
      <c r="A1627" s="20"/>
      <c r="B1627" s="5">
        <f>DATE(YEAR(siječanj!B1627),MONTH(siječanj!B1627)+8,DAY(siječanj!B1627))</f>
        <v>44821</v>
      </c>
      <c r="C1627" s="8">
        <v>16.9166666666667</v>
      </c>
      <c r="D1627">
        <v>0.93485942147863943</v>
      </c>
      <c r="E1627" s="6">
        <v>160.63181279226654</v>
      </c>
      <c r="F1627" s="9">
        <v>108.338998</v>
      </c>
      <c r="G1627" s="9">
        <v>259.80379740000001</v>
      </c>
      <c r="H1627" s="9">
        <v>150.16816357804342</v>
      </c>
    </row>
    <row r="1628" spans="1:8" x14ac:dyDescent="0.25">
      <c r="A1628" s="20"/>
      <c r="B1628" s="5">
        <f>DATE(YEAR(siječanj!B1628),MONTH(siječanj!B1628)+8,DAY(siječanj!B1628))</f>
        <v>44821</v>
      </c>
      <c r="C1628" s="8">
        <v>16.9270833333333</v>
      </c>
      <c r="D1628">
        <v>0.93485942147863943</v>
      </c>
      <c r="E1628" s="6">
        <v>151.5766482009715</v>
      </c>
      <c r="F1628" s="9">
        <v>105.98333329999998</v>
      </c>
      <c r="G1628" s="9">
        <v>256.44371030000002</v>
      </c>
      <c r="H1628" s="9">
        <v>141.70285764683146</v>
      </c>
    </row>
    <row r="1629" spans="1:8" x14ac:dyDescent="0.25">
      <c r="A1629" s="20"/>
      <c r="B1629" s="5">
        <f>DATE(YEAR(siječanj!B1629),MONTH(siječanj!B1629)+8,DAY(siječanj!B1629))</f>
        <v>44821</v>
      </c>
      <c r="C1629" s="8">
        <v>16.9375</v>
      </c>
      <c r="D1629">
        <v>0.93485942147863943</v>
      </c>
      <c r="E1629" s="6">
        <v>141.15919150063448</v>
      </c>
      <c r="F1629" s="9">
        <v>103.84500679999999</v>
      </c>
      <c r="G1629" s="9">
        <v>254.97139780000001</v>
      </c>
      <c r="H1629" s="9">
        <v>131.96400010267561</v>
      </c>
    </row>
    <row r="1630" spans="1:8" x14ac:dyDescent="0.25">
      <c r="A1630" s="20"/>
      <c r="B1630" s="5">
        <f>DATE(YEAR(siječanj!B1630),MONTH(siječanj!B1630)+8,DAY(siječanj!B1630))</f>
        <v>44821</v>
      </c>
      <c r="C1630" s="8">
        <v>16.9479166666667</v>
      </c>
      <c r="D1630">
        <v>0.93485942147863943</v>
      </c>
      <c r="E1630" s="6">
        <v>132.22040144191948</v>
      </c>
      <c r="F1630" s="9">
        <v>101.4819109</v>
      </c>
      <c r="G1630" s="9">
        <v>254.13308030000002</v>
      </c>
      <c r="H1630" s="9">
        <v>123.6074879996663</v>
      </c>
    </row>
    <row r="1631" spans="1:8" x14ac:dyDescent="0.25">
      <c r="A1631" s="20"/>
      <c r="B1631" s="5">
        <f>DATE(YEAR(siječanj!B1631),MONTH(siječanj!B1631)+8,DAY(siječanj!B1631))</f>
        <v>44821</v>
      </c>
      <c r="C1631" s="8">
        <v>16.9583333333333</v>
      </c>
      <c r="D1631">
        <v>0.93485942147863943</v>
      </c>
      <c r="E1631" s="6">
        <v>123.0871431791419</v>
      </c>
      <c r="F1631" s="9">
        <v>98.756218039999993</v>
      </c>
      <c r="G1631" s="9">
        <v>248.31298609999999</v>
      </c>
      <c r="H1631" s="9">
        <v>115.06917546391107</v>
      </c>
    </row>
    <row r="1632" spans="1:8" x14ac:dyDescent="0.25">
      <c r="A1632" s="20"/>
      <c r="B1632" s="5">
        <f>DATE(YEAR(siječanj!B1632),MONTH(siječanj!B1632)+8,DAY(siječanj!B1632))</f>
        <v>44821</v>
      </c>
      <c r="C1632" s="8">
        <v>16.96875</v>
      </c>
      <c r="D1632">
        <v>0.93485942147863943</v>
      </c>
      <c r="E1632" s="6">
        <v>113.48295298277129</v>
      </c>
      <c r="F1632" s="9">
        <v>96.444277170000007</v>
      </c>
      <c r="G1632" s="9">
        <v>245.86168050000001</v>
      </c>
      <c r="H1632" s="9">
        <v>106.09060777316121</v>
      </c>
    </row>
    <row r="1633" spans="1:8" x14ac:dyDescent="0.25">
      <c r="A1633" s="20"/>
      <c r="B1633" s="5">
        <f>DATE(YEAR(siječanj!B1633),MONTH(siječanj!B1633)+8,DAY(siječanj!B1633))</f>
        <v>44821</v>
      </c>
      <c r="C1633" s="8">
        <v>16.9791666666667</v>
      </c>
      <c r="D1633">
        <v>0.93485942147863943</v>
      </c>
      <c r="E1633" s="6">
        <v>105.69504900995418</v>
      </c>
      <c r="F1633" s="9">
        <v>94.087235730000003</v>
      </c>
      <c r="G1633" s="9">
        <v>243.3987381</v>
      </c>
      <c r="H1633" s="9">
        <v>98.810012370602195</v>
      </c>
    </row>
    <row r="1634" spans="1:8" ht="15.75" thickBot="1" x14ac:dyDescent="0.3">
      <c r="A1634" s="20"/>
      <c r="B1634" s="5">
        <f>DATE(YEAR(siječanj!B1634),MONTH(siječanj!B1634)+8,DAY(siječanj!B1634))</f>
        <v>44821</v>
      </c>
      <c r="C1634" s="8">
        <v>16.9895833333333</v>
      </c>
      <c r="D1634">
        <v>0.93485942147863943</v>
      </c>
      <c r="E1634" s="6">
        <v>96.23478460522054</v>
      </c>
      <c r="F1634" s="9">
        <v>92.262773010000004</v>
      </c>
      <c r="G1634" s="9">
        <v>242.890761</v>
      </c>
      <c r="H1634" s="9">
        <v>89.965995062157944</v>
      </c>
    </row>
    <row r="1635" spans="1:8" x14ac:dyDescent="0.25">
      <c r="A1635" s="17">
        <f t="shared" ref="A1635" si="15">A1539+1</f>
        <v>261</v>
      </c>
      <c r="B1635" s="5">
        <f>DATE(YEAR(siječanj!B1635),MONTH(siječanj!B1635)+8,DAY(siječanj!B1635))</f>
        <v>44822</v>
      </c>
      <c r="C1635" s="8">
        <v>17</v>
      </c>
      <c r="D1635">
        <v>0.93371774205190938</v>
      </c>
      <c r="E1635" s="6">
        <v>87.726583494133948</v>
      </c>
      <c r="F1635" s="9">
        <v>87.179656429999994</v>
      </c>
      <c r="G1635" s="9">
        <v>235.27753480000001</v>
      </c>
      <c r="H1635" s="9">
        <v>81.911867458071058</v>
      </c>
    </row>
    <row r="1636" spans="1:8" x14ac:dyDescent="0.25">
      <c r="A1636" s="18"/>
      <c r="B1636" s="5">
        <f>DATE(YEAR(siječanj!B1636),MONTH(siječanj!B1636)+8,DAY(siječanj!B1636))</f>
        <v>44822</v>
      </c>
      <c r="C1636" s="8">
        <v>17.0104166666667</v>
      </c>
      <c r="D1636">
        <v>0.93371774205190938</v>
      </c>
      <c r="E1636" s="6">
        <v>81.694724296418542</v>
      </c>
      <c r="F1636" s="9">
        <v>85.780436480000006</v>
      </c>
      <c r="G1636" s="9">
        <v>233.23982630000003</v>
      </c>
      <c r="H1636" s="9">
        <v>76.279813507605184</v>
      </c>
    </row>
    <row r="1637" spans="1:8" x14ac:dyDescent="0.25">
      <c r="A1637" s="18"/>
      <c r="B1637" s="5">
        <f>DATE(YEAR(siječanj!B1637),MONTH(siječanj!B1637)+8,DAY(siječanj!B1637))</f>
        <v>44822</v>
      </c>
      <c r="C1637" s="8">
        <v>17.0208333333333</v>
      </c>
      <c r="D1637">
        <v>0.93371774205190938</v>
      </c>
      <c r="E1637" s="6">
        <v>75.301650717799092</v>
      </c>
      <c r="F1637" s="9">
        <v>84.456836989999999</v>
      </c>
      <c r="G1637" s="9">
        <v>232.5189105</v>
      </c>
      <c r="H1637" s="9">
        <v>70.31048728100491</v>
      </c>
    </row>
    <row r="1638" spans="1:8" x14ac:dyDescent="0.25">
      <c r="A1638" s="18"/>
      <c r="B1638" s="5">
        <f>DATE(YEAR(siječanj!B1638),MONTH(siječanj!B1638)+8,DAY(siječanj!B1638))</f>
        <v>44822</v>
      </c>
      <c r="C1638" s="8">
        <v>17.03125</v>
      </c>
      <c r="D1638">
        <v>0.93371774205190938</v>
      </c>
      <c r="E1638" s="6">
        <v>69.792113749894554</v>
      </c>
      <c r="F1638" s="9">
        <v>83.417419539999997</v>
      </c>
      <c r="G1638" s="9">
        <v>231.5040516</v>
      </c>
      <c r="H1638" s="9">
        <v>65.166134863581561</v>
      </c>
    </row>
    <row r="1639" spans="1:8" x14ac:dyDescent="0.25">
      <c r="A1639" s="18"/>
      <c r="B1639" s="5">
        <f>DATE(YEAR(siječanj!B1639),MONTH(siječanj!B1639)+8,DAY(siječanj!B1639))</f>
        <v>44822</v>
      </c>
      <c r="C1639" s="8">
        <v>17.0416666666667</v>
      </c>
      <c r="D1639">
        <v>0.93371774205190938</v>
      </c>
      <c r="E1639" s="6">
        <v>65.887032047665173</v>
      </c>
      <c r="F1639" s="9">
        <v>87.97726892</v>
      </c>
      <c r="G1639" s="9">
        <v>234.06231389999999</v>
      </c>
      <c r="H1639" s="9">
        <v>61.519890794047718</v>
      </c>
    </row>
    <row r="1640" spans="1:8" x14ac:dyDescent="0.25">
      <c r="A1640" s="18"/>
      <c r="B1640" s="5">
        <f>DATE(YEAR(siječanj!B1640),MONTH(siječanj!B1640)+8,DAY(siječanj!B1640))</f>
        <v>44822</v>
      </c>
      <c r="C1640" s="8">
        <v>17.0520833333333</v>
      </c>
      <c r="D1640">
        <v>0.93371774205190938</v>
      </c>
      <c r="E1640" s="6">
        <v>63.660657991736095</v>
      </c>
      <c r="F1640" s="9">
        <v>87.01850847</v>
      </c>
      <c r="G1640" s="9">
        <v>233.50527819999996</v>
      </c>
      <c r="H1640" s="9">
        <v>59.441085837582669</v>
      </c>
    </row>
    <row r="1641" spans="1:8" x14ac:dyDescent="0.25">
      <c r="A1641" s="18"/>
      <c r="B1641" s="5">
        <f>DATE(YEAR(siječanj!B1641),MONTH(siječanj!B1641)+8,DAY(siječanj!B1641))</f>
        <v>44822</v>
      </c>
      <c r="C1641" s="8">
        <v>17.0625</v>
      </c>
      <c r="D1641">
        <v>0.93371774205190938</v>
      </c>
      <c r="E1641" s="6">
        <v>62.052246265976557</v>
      </c>
      <c r="F1641" s="9">
        <v>86.17535513</v>
      </c>
      <c r="G1641" s="9">
        <v>233.24636890000002</v>
      </c>
      <c r="H1641" s="9">
        <v>57.939283272716658</v>
      </c>
    </row>
    <row r="1642" spans="1:8" x14ac:dyDescent="0.25">
      <c r="A1642" s="18"/>
      <c r="B1642" s="5">
        <f>DATE(YEAR(siječanj!B1642),MONTH(siječanj!B1642)+8,DAY(siječanj!B1642))</f>
        <v>44822</v>
      </c>
      <c r="C1642" s="8">
        <v>17.0729166666667</v>
      </c>
      <c r="D1642">
        <v>0.93371774205190938</v>
      </c>
      <c r="E1642" s="6">
        <v>59.555813279514375</v>
      </c>
      <c r="F1642" s="9">
        <v>85.373379020000002</v>
      </c>
      <c r="G1642" s="9">
        <v>233.38475789999998</v>
      </c>
      <c r="H1642" s="9">
        <v>55.608319501413284</v>
      </c>
    </row>
    <row r="1643" spans="1:8" x14ac:dyDescent="0.25">
      <c r="A1643" s="18"/>
      <c r="B1643" s="5">
        <f>DATE(YEAR(siječanj!B1643),MONTH(siječanj!B1643)+8,DAY(siječanj!B1643))</f>
        <v>44822</v>
      </c>
      <c r="C1643" s="8">
        <v>17.0833333333333</v>
      </c>
      <c r="D1643">
        <v>0.93371774205190938</v>
      </c>
      <c r="E1643" s="6">
        <v>58.563875619516203</v>
      </c>
      <c r="F1643" s="9">
        <v>84.63061252</v>
      </c>
      <c r="G1643" s="9">
        <v>233.06789790000002</v>
      </c>
      <c r="H1643" s="9">
        <v>54.682129709263535</v>
      </c>
    </row>
    <row r="1644" spans="1:8" x14ac:dyDescent="0.25">
      <c r="A1644" s="18"/>
      <c r="B1644" s="5">
        <f>DATE(YEAR(siječanj!B1644),MONTH(siječanj!B1644)+8,DAY(siječanj!B1644))</f>
        <v>44822</v>
      </c>
      <c r="C1644" s="8">
        <v>17.09375</v>
      </c>
      <c r="D1644">
        <v>0.93371774205190938</v>
      </c>
      <c r="E1644" s="6">
        <v>58.927800448608522</v>
      </c>
      <c r="F1644" s="9">
        <v>84.03265365</v>
      </c>
      <c r="G1644" s="9">
        <v>232.8146165</v>
      </c>
      <c r="H1644" s="9">
        <v>55.021932778960242</v>
      </c>
    </row>
    <row r="1645" spans="1:8" x14ac:dyDescent="0.25">
      <c r="A1645" s="18"/>
      <c r="B1645" s="5">
        <f>DATE(YEAR(siječanj!B1645),MONTH(siječanj!B1645)+8,DAY(siječanj!B1645))</f>
        <v>44822</v>
      </c>
      <c r="C1645" s="8">
        <v>17.1041666666667</v>
      </c>
      <c r="D1645">
        <v>0.93371774205190938</v>
      </c>
      <c r="E1645" s="6">
        <v>57.243845652610332</v>
      </c>
      <c r="F1645" s="9">
        <v>83.20088002</v>
      </c>
      <c r="G1645" s="9">
        <v>232.2209599</v>
      </c>
      <c r="H1645" s="9">
        <v>53.449594309123327</v>
      </c>
    </row>
    <row r="1646" spans="1:8" x14ac:dyDescent="0.25">
      <c r="A1646" s="18"/>
      <c r="B1646" s="5">
        <f>DATE(YEAR(siječanj!B1646),MONTH(siječanj!B1646)+8,DAY(siječanj!B1646))</f>
        <v>44822</v>
      </c>
      <c r="C1646" s="8">
        <v>17.1145833333333</v>
      </c>
      <c r="D1646">
        <v>0.93371774205190938</v>
      </c>
      <c r="E1646" s="6">
        <v>57.042260784586666</v>
      </c>
      <c r="F1646" s="9">
        <v>82.712200280000005</v>
      </c>
      <c r="G1646" s="9">
        <v>232.50698990000001</v>
      </c>
      <c r="H1646" s="9">
        <v>53.261370941320436</v>
      </c>
    </row>
    <row r="1647" spans="1:8" x14ac:dyDescent="0.25">
      <c r="A1647" s="18"/>
      <c r="B1647" s="5">
        <f>DATE(YEAR(siječanj!B1647),MONTH(siječanj!B1647)+8,DAY(siječanj!B1647))</f>
        <v>44822</v>
      </c>
      <c r="C1647" s="8">
        <v>17.125</v>
      </c>
      <c r="D1647">
        <v>0.93371774205190938</v>
      </c>
      <c r="E1647" s="6">
        <v>56.854264892516589</v>
      </c>
      <c r="F1647" s="9">
        <v>82.378859640000002</v>
      </c>
      <c r="G1647" s="9">
        <v>232.80589790000002</v>
      </c>
      <c r="H1647" s="9">
        <v>53.08583584146173</v>
      </c>
    </row>
    <row r="1648" spans="1:8" x14ac:dyDescent="0.25">
      <c r="A1648" s="18"/>
      <c r="B1648" s="5">
        <f>DATE(YEAR(siječanj!B1648),MONTH(siječanj!B1648)+8,DAY(siječanj!B1648))</f>
        <v>44822</v>
      </c>
      <c r="C1648" s="8">
        <v>17.1354166666667</v>
      </c>
      <c r="D1648">
        <v>0.93371774205190938</v>
      </c>
      <c r="E1648" s="6">
        <v>56.377294517208796</v>
      </c>
      <c r="F1648" s="9">
        <v>82.122182620000004</v>
      </c>
      <c r="G1648" s="9">
        <v>232.36451380000003</v>
      </c>
      <c r="H1648" s="9">
        <v>52.640480139603689</v>
      </c>
    </row>
    <row r="1649" spans="1:8" x14ac:dyDescent="0.25">
      <c r="A1649" s="18"/>
      <c r="B1649" s="5">
        <f>DATE(YEAR(siječanj!B1649),MONTH(siječanj!B1649)+8,DAY(siječanj!B1649))</f>
        <v>44822</v>
      </c>
      <c r="C1649" s="8">
        <v>17.1458333333333</v>
      </c>
      <c r="D1649">
        <v>0.93371774205190938</v>
      </c>
      <c r="E1649" s="6">
        <v>56.471682648642378</v>
      </c>
      <c r="F1649" s="9">
        <v>81.728205750000001</v>
      </c>
      <c r="G1649" s="9">
        <v>232.8384983</v>
      </c>
      <c r="H1649" s="9">
        <v>52.728612012562351</v>
      </c>
    </row>
    <row r="1650" spans="1:8" x14ac:dyDescent="0.25">
      <c r="A1650" s="18"/>
      <c r="B1650" s="5">
        <f>DATE(YEAR(siječanj!B1650),MONTH(siječanj!B1650)+8,DAY(siječanj!B1650))</f>
        <v>44822</v>
      </c>
      <c r="C1650" s="8">
        <v>17.15625</v>
      </c>
      <c r="D1650">
        <v>0.93371774205190938</v>
      </c>
      <c r="E1650" s="6">
        <v>56.024851861485608</v>
      </c>
      <c r="F1650" s="9">
        <v>81.404332359999998</v>
      </c>
      <c r="G1650" s="9">
        <v>232.97062979999998</v>
      </c>
      <c r="H1650" s="9">
        <v>52.311398178899054</v>
      </c>
    </row>
    <row r="1651" spans="1:8" x14ac:dyDescent="0.25">
      <c r="A1651" s="18"/>
      <c r="B1651" s="5">
        <f>DATE(YEAR(siječanj!B1651),MONTH(siječanj!B1651)+8,DAY(siječanj!B1651))</f>
        <v>44822</v>
      </c>
      <c r="C1651" s="8">
        <v>17.1666666666667</v>
      </c>
      <c r="D1651">
        <v>0.93371774205190938</v>
      </c>
      <c r="E1651" s="6">
        <v>55.454371023681411</v>
      </c>
      <c r="F1651" s="9">
        <v>81.034367660000001</v>
      </c>
      <c r="G1651" s="9">
        <v>234.8359026</v>
      </c>
      <c r="H1651" s="9">
        <v>51.778730099140638</v>
      </c>
    </row>
    <row r="1652" spans="1:8" x14ac:dyDescent="0.25">
      <c r="A1652" s="18"/>
      <c r="B1652" s="5">
        <f>DATE(YEAR(siječanj!B1652),MONTH(siječanj!B1652)+8,DAY(siječanj!B1652))</f>
        <v>44822</v>
      </c>
      <c r="C1652" s="8">
        <v>17.1770833333333</v>
      </c>
      <c r="D1652">
        <v>0.93371774205190938</v>
      </c>
      <c r="E1652" s="6">
        <v>56.143845501142877</v>
      </c>
      <c r="F1652" s="9">
        <v>80.999646240000004</v>
      </c>
      <c r="G1652" s="9">
        <v>236.32503300000002</v>
      </c>
      <c r="H1652" s="9">
        <v>52.422504651438381</v>
      </c>
    </row>
    <row r="1653" spans="1:8" x14ac:dyDescent="0.25">
      <c r="A1653" s="18"/>
      <c r="B1653" s="5">
        <f>DATE(YEAR(siječanj!B1653),MONTH(siječanj!B1653)+8,DAY(siječanj!B1653))</f>
        <v>44822</v>
      </c>
      <c r="C1653" s="8">
        <v>17.1875</v>
      </c>
      <c r="D1653">
        <v>0.93371774205190938</v>
      </c>
      <c r="E1653" s="6">
        <v>57.197038297358503</v>
      </c>
      <c r="F1653" s="9">
        <v>80.953222389999993</v>
      </c>
      <c r="G1653" s="9">
        <v>242.2279298</v>
      </c>
      <c r="H1653" s="9">
        <v>53.405889451066166</v>
      </c>
    </row>
    <row r="1654" spans="1:8" x14ac:dyDescent="0.25">
      <c r="A1654" s="18"/>
      <c r="B1654" s="5">
        <f>DATE(YEAR(siječanj!B1654),MONTH(siječanj!B1654)+8,DAY(siječanj!B1654))</f>
        <v>44822</v>
      </c>
      <c r="C1654" s="8">
        <v>17.1979166666667</v>
      </c>
      <c r="D1654">
        <v>0.93371774205190938</v>
      </c>
      <c r="E1654" s="6">
        <v>59.004000777711873</v>
      </c>
      <c r="F1654" s="9">
        <v>80.90164446</v>
      </c>
      <c r="G1654" s="9">
        <v>244.98999680000003</v>
      </c>
      <c r="H1654" s="9">
        <v>55.093082378194232</v>
      </c>
    </row>
    <row r="1655" spans="1:8" x14ac:dyDescent="0.25">
      <c r="A1655" s="18"/>
      <c r="B1655" s="5">
        <f>DATE(YEAR(siječanj!B1655),MONTH(siječanj!B1655)+8,DAY(siječanj!B1655))</f>
        <v>44822</v>
      </c>
      <c r="C1655" s="8">
        <v>17.2083333333333</v>
      </c>
      <c r="D1655">
        <v>0.93371774205190938</v>
      </c>
      <c r="E1655" s="6">
        <v>60.444053957451302</v>
      </c>
      <c r="F1655" s="9">
        <v>81.069369199999997</v>
      </c>
      <c r="G1655" s="9">
        <v>251.65479879999998</v>
      </c>
      <c r="H1655" s="9">
        <v>56.437685581615206</v>
      </c>
    </row>
    <row r="1656" spans="1:8" x14ac:dyDescent="0.25">
      <c r="A1656" s="18"/>
      <c r="B1656" s="5">
        <f>DATE(YEAR(siječanj!B1656),MONTH(siječanj!B1656)+8,DAY(siječanj!B1656))</f>
        <v>44822</v>
      </c>
      <c r="C1656" s="8">
        <v>17.21875</v>
      </c>
      <c r="D1656">
        <v>0.93371774205190938</v>
      </c>
      <c r="E1656" s="6">
        <v>63.095982278678058</v>
      </c>
      <c r="F1656" s="9">
        <v>81.562762239999998</v>
      </c>
      <c r="G1656" s="9">
        <v>252.80298730000001</v>
      </c>
      <c r="H1656" s="9">
        <v>58.913838105794561</v>
      </c>
    </row>
    <row r="1657" spans="1:8" x14ac:dyDescent="0.25">
      <c r="A1657" s="18"/>
      <c r="B1657" s="5">
        <f>DATE(YEAR(siječanj!B1657),MONTH(siječanj!B1657)+8,DAY(siječanj!B1657))</f>
        <v>44822</v>
      </c>
      <c r="C1657" s="8">
        <v>17.2291666666667</v>
      </c>
      <c r="D1657">
        <v>0.93371774205190938</v>
      </c>
      <c r="E1657" s="6">
        <v>65.331313720524662</v>
      </c>
      <c r="F1657" s="9">
        <v>82.170562520000004</v>
      </c>
      <c r="G1657" s="9">
        <v>252.1956102</v>
      </c>
      <c r="H1657" s="9">
        <v>61.001006732413217</v>
      </c>
    </row>
    <row r="1658" spans="1:8" x14ac:dyDescent="0.25">
      <c r="A1658" s="18"/>
      <c r="B1658" s="5">
        <f>DATE(YEAR(siječanj!B1658),MONTH(siječanj!B1658)+8,DAY(siječanj!B1658))</f>
        <v>44822</v>
      </c>
      <c r="C1658" s="8">
        <v>17.2395833333333</v>
      </c>
      <c r="D1658">
        <v>0.93371774205190938</v>
      </c>
      <c r="E1658" s="6">
        <v>69.190266175968375</v>
      </c>
      <c r="F1658" s="9">
        <v>83.326554810000005</v>
      </c>
      <c r="G1658" s="9">
        <v>250.72502819999997</v>
      </c>
      <c r="H1658" s="9">
        <v>64.604179105795794</v>
      </c>
    </row>
    <row r="1659" spans="1:8" x14ac:dyDescent="0.25">
      <c r="A1659" s="18"/>
      <c r="B1659" s="5">
        <f>DATE(YEAR(siječanj!B1659),MONTH(siječanj!B1659)+8,DAY(siječanj!B1659))</f>
        <v>44822</v>
      </c>
      <c r="C1659" s="8">
        <v>17.25</v>
      </c>
      <c r="D1659">
        <v>0.93371774205190938</v>
      </c>
      <c r="E1659" s="6">
        <v>73.841108336864806</v>
      </c>
      <c r="F1659" s="9">
        <v>84.702306210000003</v>
      </c>
      <c r="G1659" s="9">
        <v>228.14683730000002</v>
      </c>
      <c r="H1659" s="9">
        <v>68.946752946907836</v>
      </c>
    </row>
    <row r="1660" spans="1:8" x14ac:dyDescent="0.25">
      <c r="A1660" s="18"/>
      <c r="B1660" s="5">
        <f>DATE(YEAR(siječanj!B1660),MONTH(siječanj!B1660)+8,DAY(siječanj!B1660))</f>
        <v>44822</v>
      </c>
      <c r="C1660" s="8">
        <v>17.2604166666667</v>
      </c>
      <c r="D1660">
        <v>0.93371774205190938</v>
      </c>
      <c r="E1660" s="6">
        <v>77.418512738539135</v>
      </c>
      <c r="F1660" s="9">
        <v>85.455379870000002</v>
      </c>
      <c r="G1660" s="9">
        <v>159.31545630000002</v>
      </c>
      <c r="H1660" s="9">
        <v>72.287038907245744</v>
      </c>
    </row>
    <row r="1661" spans="1:8" x14ac:dyDescent="0.25">
      <c r="A1661" s="18"/>
      <c r="B1661" s="5">
        <f>DATE(YEAR(siječanj!B1661),MONTH(siječanj!B1661)+8,DAY(siječanj!B1661))</f>
        <v>44822</v>
      </c>
      <c r="C1661" s="8">
        <v>17.2708333333333</v>
      </c>
      <c r="D1661">
        <v>0.93371774205190938</v>
      </c>
      <c r="E1661" s="6">
        <v>83.289718807226905</v>
      </c>
      <c r="F1661" s="9">
        <v>86.786403879999995</v>
      </c>
      <c r="G1661" s="9">
        <v>77.745013049999997</v>
      </c>
      <c r="H1661" s="9">
        <v>77.769088180822351</v>
      </c>
    </row>
    <row r="1662" spans="1:8" x14ac:dyDescent="0.25">
      <c r="A1662" s="18"/>
      <c r="B1662" s="5">
        <f>DATE(YEAR(siječanj!B1662),MONTH(siječanj!B1662)+8,DAY(siječanj!B1662))</f>
        <v>44822</v>
      </c>
      <c r="C1662" s="8">
        <v>17.28125</v>
      </c>
      <c r="D1662">
        <v>0.93371774205190938</v>
      </c>
      <c r="E1662" s="6">
        <v>88.478275167993999</v>
      </c>
      <c r="F1662" s="9">
        <v>88.902946150000005</v>
      </c>
      <c r="G1662" s="9">
        <v>22.721950369999998</v>
      </c>
      <c r="H1662" s="9">
        <v>82.613735310506883</v>
      </c>
    </row>
    <row r="1663" spans="1:8" x14ac:dyDescent="0.25">
      <c r="A1663" s="18"/>
      <c r="B1663" s="5">
        <f>DATE(YEAR(siječanj!B1663),MONTH(siječanj!B1663)+8,DAY(siječanj!B1663))</f>
        <v>44822</v>
      </c>
      <c r="C1663" s="8">
        <v>17.2916666666667</v>
      </c>
      <c r="D1663">
        <v>0.93371774205190938</v>
      </c>
      <c r="E1663" s="6">
        <v>91.510016707454966</v>
      </c>
      <c r="F1663" s="9">
        <v>91.932445520000002</v>
      </c>
      <c r="G1663" s="9">
        <v>5.8975281749999997</v>
      </c>
      <c r="H1663" s="9">
        <v>85.444526175217348</v>
      </c>
    </row>
    <row r="1664" spans="1:8" x14ac:dyDescent="0.25">
      <c r="A1664" s="18"/>
      <c r="B1664" s="5">
        <f>DATE(YEAR(siječanj!B1664),MONTH(siječanj!B1664)+8,DAY(siječanj!B1664))</f>
        <v>44822</v>
      </c>
      <c r="C1664" s="8">
        <v>17.3020833333333</v>
      </c>
      <c r="D1664">
        <v>0.93371774205190938</v>
      </c>
      <c r="E1664" s="6">
        <v>95.042084147198679</v>
      </c>
      <c r="F1664" s="9">
        <v>92.954518179999994</v>
      </c>
      <c r="G1664" s="9">
        <v>1.907854865</v>
      </c>
      <c r="H1664" s="9">
        <v>88.742480209829921</v>
      </c>
    </row>
    <row r="1665" spans="1:8" x14ac:dyDescent="0.25">
      <c r="A1665" s="18"/>
      <c r="B1665" s="5">
        <f>DATE(YEAR(siječanj!B1665),MONTH(siječanj!B1665)+8,DAY(siječanj!B1665))</f>
        <v>44822</v>
      </c>
      <c r="C1665" s="8">
        <v>17.3125</v>
      </c>
      <c r="D1665">
        <v>0.93371774205190938</v>
      </c>
      <c r="E1665" s="6">
        <v>104.12587722695882</v>
      </c>
      <c r="F1665" s="9">
        <v>94.327515739999996</v>
      </c>
      <c r="G1665" s="9">
        <v>1.280905223</v>
      </c>
      <c r="H1665" s="9">
        <v>97.224178973530329</v>
      </c>
    </row>
    <row r="1666" spans="1:8" x14ac:dyDescent="0.25">
      <c r="A1666" s="18"/>
      <c r="B1666" s="5">
        <f>DATE(YEAR(siječanj!B1666),MONTH(siječanj!B1666)+8,DAY(siječanj!B1666))</f>
        <v>44822</v>
      </c>
      <c r="C1666" s="8">
        <v>17.3229166666667</v>
      </c>
      <c r="D1666">
        <v>0.93371774205190938</v>
      </c>
      <c r="E1666" s="6">
        <v>111.62051070580169</v>
      </c>
      <c r="F1666" s="9">
        <v>96.694886499999996</v>
      </c>
      <c r="G1666" s="9">
        <v>1.161962793</v>
      </c>
      <c r="H1666" s="9">
        <v>104.22205122290214</v>
      </c>
    </row>
    <row r="1667" spans="1:8" x14ac:dyDescent="0.25">
      <c r="A1667" s="18"/>
      <c r="B1667" s="5">
        <f>DATE(YEAR(siječanj!B1667),MONTH(siječanj!B1667)+8,DAY(siječanj!B1667))</f>
        <v>44822</v>
      </c>
      <c r="C1667" s="8">
        <v>17.3333333333333</v>
      </c>
      <c r="D1667">
        <v>0.93371774205190938</v>
      </c>
      <c r="E1667" s="6">
        <v>116.92199347220456</v>
      </c>
      <c r="F1667" s="9">
        <v>99.712698610000004</v>
      </c>
      <c r="G1667" s="9">
        <v>0.88255512299999994</v>
      </c>
      <c r="H1667" s="9">
        <v>109.17213974107493</v>
      </c>
    </row>
    <row r="1668" spans="1:8" x14ac:dyDescent="0.25">
      <c r="A1668" s="18"/>
      <c r="B1668" s="5">
        <f>DATE(YEAR(siječanj!B1668),MONTH(siječanj!B1668)+8,DAY(siječanj!B1668))</f>
        <v>44822</v>
      </c>
      <c r="C1668" s="8">
        <v>17.34375</v>
      </c>
      <c r="D1668">
        <v>0.93371774205190938</v>
      </c>
      <c r="E1668" s="6">
        <v>119.98661483314976</v>
      </c>
      <c r="F1668" s="9">
        <v>101.72615999999999</v>
      </c>
      <c r="G1668" s="9">
        <v>0.84764166400000007</v>
      </c>
      <c r="H1668" s="9">
        <v>112.03363107846073</v>
      </c>
    </row>
    <row r="1669" spans="1:8" x14ac:dyDescent="0.25">
      <c r="A1669" s="18"/>
      <c r="B1669" s="5">
        <f>DATE(YEAR(siječanj!B1669),MONTH(siječanj!B1669)+8,DAY(siječanj!B1669))</f>
        <v>44822</v>
      </c>
      <c r="C1669" s="8">
        <v>17.3541666666667</v>
      </c>
      <c r="D1669">
        <v>0.93371774205190938</v>
      </c>
      <c r="E1669" s="6">
        <v>125.02900555938142</v>
      </c>
      <c r="F1669" s="9">
        <v>103.2616542</v>
      </c>
      <c r="G1669" s="9">
        <v>0.8618270509999999</v>
      </c>
      <c r="H1669" s="9">
        <v>116.74180076190125</v>
      </c>
    </row>
    <row r="1670" spans="1:8" x14ac:dyDescent="0.25">
      <c r="A1670" s="18"/>
      <c r="B1670" s="5">
        <f>DATE(YEAR(siječanj!B1670),MONTH(siječanj!B1670)+8,DAY(siječanj!B1670))</f>
        <v>44822</v>
      </c>
      <c r="C1670" s="8">
        <v>17.3645833333333</v>
      </c>
      <c r="D1670">
        <v>0.93371774205190938</v>
      </c>
      <c r="E1670" s="6">
        <v>129.90010886700853</v>
      </c>
      <c r="F1670" s="9">
        <v>104.9902915</v>
      </c>
      <c r="G1670" s="9">
        <v>0.85574548299999997</v>
      </c>
      <c r="H1670" s="9">
        <v>121.29003634360042</v>
      </c>
    </row>
    <row r="1671" spans="1:8" x14ac:dyDescent="0.25">
      <c r="A1671" s="18"/>
      <c r="B1671" s="5">
        <f>DATE(YEAR(siječanj!B1671),MONTH(siječanj!B1671)+8,DAY(siječanj!B1671))</f>
        <v>44822</v>
      </c>
      <c r="C1671" s="8">
        <v>17.375</v>
      </c>
      <c r="D1671">
        <v>0.93371774205190938</v>
      </c>
      <c r="E1671" s="6">
        <v>130.55506931136745</v>
      </c>
      <c r="F1671" s="9">
        <v>107.1563381</v>
      </c>
      <c r="G1671" s="9">
        <v>0.85253802999999995</v>
      </c>
      <c r="H1671" s="9">
        <v>121.90158453084054</v>
      </c>
    </row>
    <row r="1672" spans="1:8" x14ac:dyDescent="0.25">
      <c r="A1672" s="18"/>
      <c r="B1672" s="5">
        <f>DATE(YEAR(siječanj!B1672),MONTH(siječanj!B1672)+8,DAY(siječanj!B1672))</f>
        <v>44822</v>
      </c>
      <c r="C1672" s="8">
        <v>17.3854166666667</v>
      </c>
      <c r="D1672">
        <v>0.93371774205190938</v>
      </c>
      <c r="E1672" s="6">
        <v>134.96871250645171</v>
      </c>
      <c r="F1672" s="9">
        <v>108.80731170000001</v>
      </c>
      <c r="G1672" s="9">
        <v>0.89835905099999991</v>
      </c>
      <c r="H1672" s="9">
        <v>126.02268148917739</v>
      </c>
    </row>
    <row r="1673" spans="1:8" x14ac:dyDescent="0.25">
      <c r="A1673" s="18"/>
      <c r="B1673" s="5">
        <f>DATE(YEAR(siječanj!B1673),MONTH(siječanj!B1673)+8,DAY(siječanj!B1673))</f>
        <v>44822</v>
      </c>
      <c r="C1673" s="8">
        <v>17.3958333333333</v>
      </c>
      <c r="D1673">
        <v>0.93371774205190938</v>
      </c>
      <c r="E1673" s="6">
        <v>139.53823427183195</v>
      </c>
      <c r="F1673" s="9">
        <v>110.01768130000001</v>
      </c>
      <c r="G1673" s="9">
        <v>0.94417451599999991</v>
      </c>
      <c r="H1673" s="9">
        <v>130.28932503420529</v>
      </c>
    </row>
    <row r="1674" spans="1:8" x14ac:dyDescent="0.25">
      <c r="A1674" s="18"/>
      <c r="B1674" s="5">
        <f>DATE(YEAR(siječanj!B1674),MONTH(siječanj!B1674)+8,DAY(siječanj!B1674))</f>
        <v>44822</v>
      </c>
      <c r="C1674" s="8">
        <v>17.40625</v>
      </c>
      <c r="D1674">
        <v>0.93371774205190938</v>
      </c>
      <c r="E1674" s="6">
        <v>143.70163062194999</v>
      </c>
      <c r="F1674" s="9">
        <v>111.11601200000001</v>
      </c>
      <c r="G1674" s="9">
        <v>0.98493250200000004</v>
      </c>
      <c r="H1674" s="9">
        <v>134.17676207350465</v>
      </c>
    </row>
    <row r="1675" spans="1:8" x14ac:dyDescent="0.25">
      <c r="A1675" s="18"/>
      <c r="B1675" s="5">
        <f>DATE(YEAR(siječanj!B1675),MONTH(siječanj!B1675)+8,DAY(siječanj!B1675))</f>
        <v>44822</v>
      </c>
      <c r="C1675" s="8">
        <v>17.4166666666667</v>
      </c>
      <c r="D1675">
        <v>0.93371774205190938</v>
      </c>
      <c r="E1675" s="6">
        <v>144.93502950199925</v>
      </c>
      <c r="F1675" s="9">
        <v>112.64457250000001</v>
      </c>
      <c r="G1675" s="9">
        <v>1.0107365720000001</v>
      </c>
      <c r="H1675" s="9">
        <v>135.32840849083362</v>
      </c>
    </row>
    <row r="1676" spans="1:8" x14ac:dyDescent="0.25">
      <c r="A1676" s="18"/>
      <c r="B1676" s="5">
        <f>DATE(YEAR(siječanj!B1676),MONTH(siječanj!B1676)+8,DAY(siječanj!B1676))</f>
        <v>44822</v>
      </c>
      <c r="C1676" s="8">
        <v>17.4270833333333</v>
      </c>
      <c r="D1676">
        <v>0.93371774205190938</v>
      </c>
      <c r="E1676" s="6">
        <v>146.01754080920412</v>
      </c>
      <c r="F1676" s="9">
        <v>113.82818049999999</v>
      </c>
      <c r="G1676" s="9">
        <v>1.0077254179999999</v>
      </c>
      <c r="H1676" s="9">
        <v>136.33916850434261</v>
      </c>
    </row>
    <row r="1677" spans="1:8" x14ac:dyDescent="0.25">
      <c r="A1677" s="18"/>
      <c r="B1677" s="5">
        <f>DATE(YEAR(siječanj!B1677),MONTH(siječanj!B1677)+8,DAY(siječanj!B1677))</f>
        <v>44822</v>
      </c>
      <c r="C1677" s="8">
        <v>17.4375</v>
      </c>
      <c r="D1677">
        <v>0.93371774205190938</v>
      </c>
      <c r="E1677" s="6">
        <v>149.93677939081701</v>
      </c>
      <c r="F1677" s="9">
        <v>114.15673000000001</v>
      </c>
      <c r="G1677" s="9">
        <v>0.99042887700000004</v>
      </c>
      <c r="H1677" s="9">
        <v>139.99863110332893</v>
      </c>
    </row>
    <row r="1678" spans="1:8" x14ac:dyDescent="0.25">
      <c r="A1678" s="18"/>
      <c r="B1678" s="5">
        <f>DATE(YEAR(siječanj!B1678),MONTH(siječanj!B1678)+8,DAY(siječanj!B1678))</f>
        <v>44822</v>
      </c>
      <c r="C1678" s="8">
        <v>17.4479166666667</v>
      </c>
      <c r="D1678">
        <v>0.93371774205190938</v>
      </c>
      <c r="E1678" s="6">
        <v>151.95582600278061</v>
      </c>
      <c r="F1678" s="9">
        <v>115.55835549999999</v>
      </c>
      <c r="G1678" s="9">
        <v>1.0035457290000001</v>
      </c>
      <c r="H1678" s="9">
        <v>141.88385074694912</v>
      </c>
    </row>
    <row r="1679" spans="1:8" x14ac:dyDescent="0.25">
      <c r="A1679" s="18"/>
      <c r="B1679" s="5">
        <f>DATE(YEAR(siječanj!B1679),MONTH(siječanj!B1679)+8,DAY(siječanj!B1679))</f>
        <v>44822</v>
      </c>
      <c r="C1679" s="8">
        <v>17.4583333333333</v>
      </c>
      <c r="D1679">
        <v>0.93371774205190938</v>
      </c>
      <c r="E1679" s="6">
        <v>150.42246291385393</v>
      </c>
      <c r="F1679" s="9">
        <v>116.3694105</v>
      </c>
      <c r="G1679" s="9">
        <v>0.99308261799999997</v>
      </c>
      <c r="H1679" s="9">
        <v>140.45212242581078</v>
      </c>
    </row>
    <row r="1680" spans="1:8" x14ac:dyDescent="0.25">
      <c r="A1680" s="18"/>
      <c r="B1680" s="5">
        <f>DATE(YEAR(siječanj!B1680),MONTH(siječanj!B1680)+8,DAY(siječanj!B1680))</f>
        <v>44822</v>
      </c>
      <c r="C1680" s="8">
        <v>17.46875</v>
      </c>
      <c r="D1680">
        <v>0.93371774205190938</v>
      </c>
      <c r="E1680" s="6">
        <v>150.68218937761208</v>
      </c>
      <c r="F1680" s="9">
        <v>117.03728190000001</v>
      </c>
      <c r="G1680" s="9">
        <v>0.98315469900000008</v>
      </c>
      <c r="H1680" s="9">
        <v>140.69463363310214</v>
      </c>
    </row>
    <row r="1681" spans="1:8" x14ac:dyDescent="0.25">
      <c r="A1681" s="18"/>
      <c r="B1681" s="5">
        <f>DATE(YEAR(siječanj!B1681),MONTH(siječanj!B1681)+8,DAY(siječanj!B1681))</f>
        <v>44822</v>
      </c>
      <c r="C1681" s="8">
        <v>17.4791666666667</v>
      </c>
      <c r="D1681">
        <v>0.93371774205190938</v>
      </c>
      <c r="E1681" s="6">
        <v>152.88733357507579</v>
      </c>
      <c r="F1681" s="9">
        <v>117.20610069999999</v>
      </c>
      <c r="G1681" s="9">
        <v>0.97247676999999999</v>
      </c>
      <c r="H1681" s="9">
        <v>142.75361589405685</v>
      </c>
    </row>
    <row r="1682" spans="1:8" x14ac:dyDescent="0.25">
      <c r="A1682" s="18"/>
      <c r="B1682" s="5">
        <f>DATE(YEAR(siječanj!B1682),MONTH(siječanj!B1682)+8,DAY(siječanj!B1682))</f>
        <v>44822</v>
      </c>
      <c r="C1682" s="8">
        <v>17.4895833333333</v>
      </c>
      <c r="D1682">
        <v>0.93371774205190938</v>
      </c>
      <c r="E1682" s="6">
        <v>150.51239816612102</v>
      </c>
      <c r="F1682" s="9">
        <v>117.5499317</v>
      </c>
      <c r="G1682" s="9">
        <v>0.94932273700000003</v>
      </c>
      <c r="H1682" s="9">
        <v>140.53609656648845</v>
      </c>
    </row>
    <row r="1683" spans="1:8" x14ac:dyDescent="0.25">
      <c r="A1683" s="18"/>
      <c r="B1683" s="5">
        <f>DATE(YEAR(siječanj!B1683),MONTH(siječanj!B1683)+8,DAY(siječanj!B1683))</f>
        <v>44822</v>
      </c>
      <c r="C1683" s="8">
        <v>17.5</v>
      </c>
      <c r="D1683">
        <v>0.93371774205190938</v>
      </c>
      <c r="E1683" s="6">
        <v>146.90825067565544</v>
      </c>
      <c r="F1683" s="9">
        <v>116.52113970000001</v>
      </c>
      <c r="G1683" s="9">
        <v>0.97998798799999998</v>
      </c>
      <c r="H1683" s="9">
        <v>137.17084010966889</v>
      </c>
    </row>
    <row r="1684" spans="1:8" x14ac:dyDescent="0.25">
      <c r="A1684" s="18"/>
      <c r="B1684" s="5">
        <f>DATE(YEAR(siječanj!B1684),MONTH(siječanj!B1684)+8,DAY(siječanj!B1684))</f>
        <v>44822</v>
      </c>
      <c r="C1684" s="8">
        <v>17.5104166666667</v>
      </c>
      <c r="D1684">
        <v>0.93371774205190938</v>
      </c>
      <c r="E1684" s="6">
        <v>137.57103764015619</v>
      </c>
      <c r="F1684" s="9">
        <v>115.8016023</v>
      </c>
      <c r="G1684" s="9">
        <v>1.000114199</v>
      </c>
      <c r="H1684" s="9">
        <v>128.45251863710487</v>
      </c>
    </row>
    <row r="1685" spans="1:8" x14ac:dyDescent="0.25">
      <c r="A1685" s="18"/>
      <c r="B1685" s="5">
        <f>DATE(YEAR(siječanj!B1685),MONTH(siječanj!B1685)+8,DAY(siječanj!B1685))</f>
        <v>44822</v>
      </c>
      <c r="C1685" s="8">
        <v>17.5208333333333</v>
      </c>
      <c r="D1685">
        <v>0.93371774205190938</v>
      </c>
      <c r="E1685" s="6">
        <v>133.9188735175548</v>
      </c>
      <c r="F1685" s="9">
        <v>115.60147169999999</v>
      </c>
      <c r="G1685" s="9">
        <v>0.98298988200000004</v>
      </c>
      <c r="H1685" s="9">
        <v>125.04242819894651</v>
      </c>
    </row>
    <row r="1686" spans="1:8" x14ac:dyDescent="0.25">
      <c r="A1686" s="18"/>
      <c r="B1686" s="5">
        <f>DATE(YEAR(siječanj!B1686),MONTH(siječanj!B1686)+8,DAY(siječanj!B1686))</f>
        <v>44822</v>
      </c>
      <c r="C1686" s="8">
        <v>17.53125</v>
      </c>
      <c r="D1686">
        <v>0.93371774205190938</v>
      </c>
      <c r="E1686" s="6">
        <v>132.3910742937004</v>
      </c>
      <c r="F1686" s="9">
        <v>115.18835800000001</v>
      </c>
      <c r="G1686" s="9">
        <v>0.99596228799999997</v>
      </c>
      <c r="H1686" s="9">
        <v>123.61589495734052</v>
      </c>
    </row>
    <row r="1687" spans="1:8" x14ac:dyDescent="0.25">
      <c r="A1687" s="18"/>
      <c r="B1687" s="5">
        <f>DATE(YEAR(siječanj!B1687),MONTH(siječanj!B1687)+8,DAY(siječanj!B1687))</f>
        <v>44822</v>
      </c>
      <c r="C1687" s="8">
        <v>17.5416666666667</v>
      </c>
      <c r="D1687">
        <v>0.93371774205190938</v>
      </c>
      <c r="E1687" s="6">
        <v>127.42964157705498</v>
      </c>
      <c r="F1687" s="9">
        <v>114.80268429999998</v>
      </c>
      <c r="G1687" s="9">
        <v>0.98742698200000001</v>
      </c>
      <c r="H1687" s="9">
        <v>118.98331720381189</v>
      </c>
    </row>
    <row r="1688" spans="1:8" x14ac:dyDescent="0.25">
      <c r="A1688" s="18"/>
      <c r="B1688" s="5">
        <f>DATE(YEAR(siječanj!B1688),MONTH(siječanj!B1688)+8,DAY(siječanj!B1688))</f>
        <v>44822</v>
      </c>
      <c r="C1688" s="8">
        <v>17.5520833333333</v>
      </c>
      <c r="D1688">
        <v>0.93371774205190938</v>
      </c>
      <c r="E1688" s="6">
        <v>122.20840197676017</v>
      </c>
      <c r="F1688" s="9">
        <v>114.16761159999999</v>
      </c>
      <c r="G1688" s="9">
        <v>1.036388788</v>
      </c>
      <c r="H1688" s="9">
        <v>114.1081531535126</v>
      </c>
    </row>
    <row r="1689" spans="1:8" x14ac:dyDescent="0.25">
      <c r="A1689" s="18"/>
      <c r="B1689" s="5">
        <f>DATE(YEAR(siječanj!B1689),MONTH(siječanj!B1689)+8,DAY(siječanj!B1689))</f>
        <v>44822</v>
      </c>
      <c r="C1689" s="8">
        <v>17.5625</v>
      </c>
      <c r="D1689">
        <v>0.93371774205190938</v>
      </c>
      <c r="E1689" s="6">
        <v>117.81634407620406</v>
      </c>
      <c r="F1689" s="9">
        <v>113.7349723</v>
      </c>
      <c r="G1689" s="9">
        <v>1.0316016829999999</v>
      </c>
      <c r="H1689" s="9">
        <v>110.00721076764411</v>
      </c>
    </row>
    <row r="1690" spans="1:8" x14ac:dyDescent="0.25">
      <c r="A1690" s="18"/>
      <c r="B1690" s="5">
        <f>DATE(YEAR(siječanj!B1690),MONTH(siječanj!B1690)+8,DAY(siječanj!B1690))</f>
        <v>44822</v>
      </c>
      <c r="C1690" s="8">
        <v>17.5729166666667</v>
      </c>
      <c r="D1690">
        <v>0.93371774205190938</v>
      </c>
      <c r="E1690" s="6">
        <v>116.09433081485707</v>
      </c>
      <c r="F1690" s="9">
        <v>113.6085801</v>
      </c>
      <c r="G1690" s="9">
        <v>1.049520456</v>
      </c>
      <c r="H1690" s="9">
        <v>108.39933643347575</v>
      </c>
    </row>
    <row r="1691" spans="1:8" x14ac:dyDescent="0.25">
      <c r="A1691" s="18"/>
      <c r="B1691" s="5">
        <f>DATE(YEAR(siječanj!B1691),MONTH(siječanj!B1691)+8,DAY(siječanj!B1691))</f>
        <v>44822</v>
      </c>
      <c r="C1691" s="8">
        <v>17.5833333333333</v>
      </c>
      <c r="D1691">
        <v>0.93371774205190938</v>
      </c>
      <c r="E1691" s="6">
        <v>113.30172725414297</v>
      </c>
      <c r="F1691" s="9">
        <v>113.02014380000001</v>
      </c>
      <c r="G1691" s="9">
        <v>1.0457296620000001</v>
      </c>
      <c r="H1691" s="9">
        <v>105.79183294231966</v>
      </c>
    </row>
    <row r="1692" spans="1:8" x14ac:dyDescent="0.25">
      <c r="A1692" s="18"/>
      <c r="B1692" s="5">
        <f>DATE(YEAR(siječanj!B1692),MONTH(siječanj!B1692)+8,DAY(siječanj!B1692))</f>
        <v>44822</v>
      </c>
      <c r="C1692" s="8">
        <v>17.59375</v>
      </c>
      <c r="D1692">
        <v>0.93371774205190938</v>
      </c>
      <c r="E1692" s="6">
        <v>114.09252682329138</v>
      </c>
      <c r="F1692" s="9">
        <v>112.7806867</v>
      </c>
      <c r="G1692" s="9">
        <v>1.044981503</v>
      </c>
      <c r="H1692" s="9">
        <v>106.53021653044053</v>
      </c>
    </row>
    <row r="1693" spans="1:8" x14ac:dyDescent="0.25">
      <c r="A1693" s="18"/>
      <c r="B1693" s="5">
        <f>DATE(YEAR(siječanj!B1693),MONTH(siječanj!B1693)+8,DAY(siječanj!B1693))</f>
        <v>44822</v>
      </c>
      <c r="C1693" s="8">
        <v>17.6041666666667</v>
      </c>
      <c r="D1693">
        <v>0.93371774205190938</v>
      </c>
      <c r="E1693" s="6">
        <v>112.03426111816505</v>
      </c>
      <c r="F1693" s="9">
        <v>112.06257979999999</v>
      </c>
      <c r="G1693" s="9">
        <v>1.0641317749999999</v>
      </c>
      <c r="H1693" s="9">
        <v>104.60837732370709</v>
      </c>
    </row>
    <row r="1694" spans="1:8" x14ac:dyDescent="0.25">
      <c r="A1694" s="18"/>
      <c r="B1694" s="5">
        <f>DATE(YEAR(siječanj!B1694),MONTH(siječanj!B1694)+8,DAY(siječanj!B1694))</f>
        <v>44822</v>
      </c>
      <c r="C1694" s="8">
        <v>17.6145833333333</v>
      </c>
      <c r="D1694">
        <v>0.93371774205190938</v>
      </c>
      <c r="E1694" s="6">
        <v>109.70705541111666</v>
      </c>
      <c r="F1694" s="9">
        <v>111.73540600000001</v>
      </c>
      <c r="G1694" s="9">
        <v>1.053090877</v>
      </c>
      <c r="H1694" s="9">
        <v>102.43542406563155</v>
      </c>
    </row>
    <row r="1695" spans="1:8" x14ac:dyDescent="0.25">
      <c r="A1695" s="18"/>
      <c r="B1695" s="5">
        <f>DATE(YEAR(siječanj!B1695),MONTH(siječanj!B1695)+8,DAY(siječanj!B1695))</f>
        <v>44822</v>
      </c>
      <c r="C1695" s="8">
        <v>17.625</v>
      </c>
      <c r="D1695">
        <v>0.93371774205190938</v>
      </c>
      <c r="E1695" s="6">
        <v>106.14108354090324</v>
      </c>
      <c r="F1695" s="9">
        <v>112.10280049999999</v>
      </c>
      <c r="G1695" s="9">
        <v>1.056857597</v>
      </c>
      <c r="H1695" s="9">
        <v>99.105812862755258</v>
      </c>
    </row>
    <row r="1696" spans="1:8" x14ac:dyDescent="0.25">
      <c r="A1696" s="18"/>
      <c r="B1696" s="5">
        <f>DATE(YEAR(siječanj!B1696),MONTH(siječanj!B1696)+8,DAY(siječanj!B1696))</f>
        <v>44822</v>
      </c>
      <c r="C1696" s="8">
        <v>17.6354166666667</v>
      </c>
      <c r="D1696">
        <v>0.93371774205190938</v>
      </c>
      <c r="E1696" s="6">
        <v>105.31647882510154</v>
      </c>
      <c r="F1696" s="9">
        <v>112.052924</v>
      </c>
      <c r="G1696" s="9">
        <v>1.107836099</v>
      </c>
      <c r="H1696" s="9">
        <v>98.335864809431541</v>
      </c>
    </row>
    <row r="1697" spans="1:8" x14ac:dyDescent="0.25">
      <c r="A1697" s="18"/>
      <c r="B1697" s="5">
        <f>DATE(YEAR(siječanj!B1697),MONTH(siječanj!B1697)+8,DAY(siječanj!B1697))</f>
        <v>44822</v>
      </c>
      <c r="C1697" s="8">
        <v>17.6458333333333</v>
      </c>
      <c r="D1697">
        <v>0.93371774205190938</v>
      </c>
      <c r="E1697" s="6">
        <v>105.55840469341352</v>
      </c>
      <c r="F1697" s="9">
        <v>111.87311240000001</v>
      </c>
      <c r="G1697" s="9">
        <v>1.1005471070000001</v>
      </c>
      <c r="H1697" s="9">
        <v>98.561755284935742</v>
      </c>
    </row>
    <row r="1698" spans="1:8" x14ac:dyDescent="0.25">
      <c r="A1698" s="18"/>
      <c r="B1698" s="5">
        <f>DATE(YEAR(siječanj!B1698),MONTH(siječanj!B1698)+8,DAY(siječanj!B1698))</f>
        <v>44822</v>
      </c>
      <c r="C1698" s="8">
        <v>17.65625</v>
      </c>
      <c r="D1698">
        <v>0.93371774205190938</v>
      </c>
      <c r="E1698" s="6">
        <v>104.86541159749808</v>
      </c>
      <c r="F1698" s="9">
        <v>111.87113090000001</v>
      </c>
      <c r="G1698" s="9">
        <v>1.0869283949999999</v>
      </c>
      <c r="H1698" s="9">
        <v>97.914695336160023</v>
      </c>
    </row>
    <row r="1699" spans="1:8" x14ac:dyDescent="0.25">
      <c r="A1699" s="18"/>
      <c r="B1699" s="5">
        <f>DATE(YEAR(siječanj!B1699),MONTH(siječanj!B1699)+8,DAY(siječanj!B1699))</f>
        <v>44822</v>
      </c>
      <c r="C1699" s="8">
        <v>17.6666666666667</v>
      </c>
      <c r="D1699">
        <v>0.93371774205190938</v>
      </c>
      <c r="E1699" s="6">
        <v>103.60250060301755</v>
      </c>
      <c r="F1699" s="9">
        <v>111.8421659</v>
      </c>
      <c r="G1699" s="9">
        <v>1.1467866520000001</v>
      </c>
      <c r="H1699" s="9">
        <v>96.735492933981121</v>
      </c>
    </row>
    <row r="1700" spans="1:8" x14ac:dyDescent="0.25">
      <c r="A1700" s="18"/>
      <c r="B1700" s="5">
        <f>DATE(YEAR(siječanj!B1700),MONTH(siječanj!B1700)+8,DAY(siječanj!B1700))</f>
        <v>44822</v>
      </c>
      <c r="C1700" s="8">
        <v>17.6770833333333</v>
      </c>
      <c r="D1700">
        <v>0.93371774205190938</v>
      </c>
      <c r="E1700" s="6">
        <v>102.89932793740444</v>
      </c>
      <c r="F1700" s="9">
        <v>111.94226570000001</v>
      </c>
      <c r="G1700" s="9">
        <v>1.1479514829999999</v>
      </c>
      <c r="H1700" s="9">
        <v>96.078928140372227</v>
      </c>
    </row>
    <row r="1701" spans="1:8" x14ac:dyDescent="0.25">
      <c r="A1701" s="18"/>
      <c r="B1701" s="5">
        <f>DATE(YEAR(siječanj!B1701),MONTH(siječanj!B1701)+8,DAY(siječanj!B1701))</f>
        <v>44822</v>
      </c>
      <c r="C1701" s="8">
        <v>17.6875</v>
      </c>
      <c r="D1701">
        <v>0.93371774205190938</v>
      </c>
      <c r="E1701" s="6">
        <v>103.75926776347048</v>
      </c>
      <c r="F1701" s="9">
        <v>111.5545723</v>
      </c>
      <c r="G1701" s="9">
        <v>1.216250601</v>
      </c>
      <c r="H1701" s="9">
        <v>96.88186921306712</v>
      </c>
    </row>
    <row r="1702" spans="1:8" x14ac:dyDescent="0.25">
      <c r="A1702" s="18"/>
      <c r="B1702" s="5">
        <f>DATE(YEAR(siječanj!B1702),MONTH(siječanj!B1702)+8,DAY(siječanj!B1702))</f>
        <v>44822</v>
      </c>
      <c r="C1702" s="8">
        <v>17.6979166666667</v>
      </c>
      <c r="D1702">
        <v>0.93371774205190938</v>
      </c>
      <c r="E1702" s="6">
        <v>103.61579272036003</v>
      </c>
      <c r="F1702" s="9">
        <v>111.95375420000002</v>
      </c>
      <c r="G1702" s="9">
        <v>1.1821371540000001</v>
      </c>
      <c r="H1702" s="9">
        <v>96.747904019773244</v>
      </c>
    </row>
    <row r="1703" spans="1:8" x14ac:dyDescent="0.25">
      <c r="A1703" s="18"/>
      <c r="B1703" s="5">
        <f>DATE(YEAR(siječanj!B1703),MONTH(siječanj!B1703)+8,DAY(siječanj!B1703))</f>
        <v>44822</v>
      </c>
      <c r="C1703" s="8">
        <v>17.7083333333333</v>
      </c>
      <c r="D1703">
        <v>0.93371774205190938</v>
      </c>
      <c r="E1703" s="6">
        <v>106.60867060272105</v>
      </c>
      <c r="F1703" s="9">
        <v>112.38170120000001</v>
      </c>
      <c r="G1703" s="9">
        <v>1.8580726759999999</v>
      </c>
      <c r="H1703" s="9">
        <v>99.542407198328462</v>
      </c>
    </row>
    <row r="1704" spans="1:8" x14ac:dyDescent="0.25">
      <c r="A1704" s="18"/>
      <c r="B1704" s="5">
        <f>DATE(YEAR(siječanj!B1704),MONTH(siječanj!B1704)+8,DAY(siječanj!B1704))</f>
        <v>44822</v>
      </c>
      <c r="C1704" s="8">
        <v>17.71875</v>
      </c>
      <c r="D1704">
        <v>0.93371774205190938</v>
      </c>
      <c r="E1704" s="6">
        <v>111.76958634899644</v>
      </c>
      <c r="F1704" s="9">
        <v>112.82492430000001</v>
      </c>
      <c r="G1704" s="9">
        <v>1.5196697240000001</v>
      </c>
      <c r="H1704" s="9">
        <v>104.36124579586087</v>
      </c>
    </row>
    <row r="1705" spans="1:8" x14ac:dyDescent="0.25">
      <c r="A1705" s="18"/>
      <c r="B1705" s="5">
        <f>DATE(YEAR(siječanj!B1705),MONTH(siječanj!B1705)+8,DAY(siječanj!B1705))</f>
        <v>44822</v>
      </c>
      <c r="C1705" s="8">
        <v>17.7291666666667</v>
      </c>
      <c r="D1705">
        <v>0.93371774205190938</v>
      </c>
      <c r="E1705" s="6">
        <v>115.10059214642902</v>
      </c>
      <c r="F1705" s="9">
        <v>113.2380855</v>
      </c>
      <c r="G1705" s="9">
        <v>2.1184337800000002</v>
      </c>
      <c r="H1705" s="9">
        <v>107.47146500780144</v>
      </c>
    </row>
    <row r="1706" spans="1:8" x14ac:dyDescent="0.25">
      <c r="A1706" s="18"/>
      <c r="B1706" s="5">
        <f>DATE(YEAR(siječanj!B1706),MONTH(siječanj!B1706)+8,DAY(siječanj!B1706))</f>
        <v>44822</v>
      </c>
      <c r="C1706" s="8">
        <v>17.7395833333333</v>
      </c>
      <c r="D1706">
        <v>0.93371774205190938</v>
      </c>
      <c r="E1706" s="6">
        <v>121.09425388145267</v>
      </c>
      <c r="F1706" s="9">
        <v>113.8599287</v>
      </c>
      <c r="G1706" s="9">
        <v>2.27211374</v>
      </c>
      <c r="H1706" s="9">
        <v>113.06785330965066</v>
      </c>
    </row>
    <row r="1707" spans="1:8" x14ac:dyDescent="0.25">
      <c r="A1707" s="18"/>
      <c r="B1707" s="5">
        <f>DATE(YEAR(siječanj!B1707),MONTH(siječanj!B1707)+8,DAY(siječanj!B1707))</f>
        <v>44822</v>
      </c>
      <c r="C1707" s="8">
        <v>17.75</v>
      </c>
      <c r="D1707">
        <v>0.93371774205190938</v>
      </c>
      <c r="E1707" s="6">
        <v>126.05884084494576</v>
      </c>
      <c r="F1707" s="9">
        <v>114.94529440000001</v>
      </c>
      <c r="G1707" s="9">
        <v>2.858764662</v>
      </c>
      <c r="H1707" s="9">
        <v>117.70337623942376</v>
      </c>
    </row>
    <row r="1708" spans="1:8" x14ac:dyDescent="0.25">
      <c r="A1708" s="18"/>
      <c r="B1708" s="5">
        <f>DATE(YEAR(siječanj!B1708),MONTH(siječanj!B1708)+8,DAY(siječanj!B1708))</f>
        <v>44822</v>
      </c>
      <c r="C1708" s="8">
        <v>17.7604166666667</v>
      </c>
      <c r="D1708">
        <v>0.93371774205190938</v>
      </c>
      <c r="E1708" s="6">
        <v>130.48190607420841</v>
      </c>
      <c r="F1708" s="9">
        <v>115.82527309999999</v>
      </c>
      <c r="G1708" s="9">
        <v>5.8389495660000001</v>
      </c>
      <c r="H1708" s="9">
        <v>121.83327071823919</v>
      </c>
    </row>
    <row r="1709" spans="1:8" x14ac:dyDescent="0.25">
      <c r="A1709" s="18"/>
      <c r="B1709" s="5">
        <f>DATE(YEAR(siječanj!B1709),MONTH(siječanj!B1709)+8,DAY(siječanj!B1709))</f>
        <v>44822</v>
      </c>
      <c r="C1709" s="8">
        <v>17.7708333333333</v>
      </c>
      <c r="D1709">
        <v>0.93371774205190938</v>
      </c>
      <c r="E1709" s="6">
        <v>140.11958370901979</v>
      </c>
      <c r="F1709" s="9">
        <v>116.73687269999999</v>
      </c>
      <c r="G1709" s="9">
        <v>14.601599900000002</v>
      </c>
      <c r="H1709" s="9">
        <v>130.83214131803948</v>
      </c>
    </row>
    <row r="1710" spans="1:8" x14ac:dyDescent="0.25">
      <c r="A1710" s="18"/>
      <c r="B1710" s="5">
        <f>DATE(YEAR(siječanj!B1710),MONTH(siječanj!B1710)+8,DAY(siječanj!B1710))</f>
        <v>44822</v>
      </c>
      <c r="C1710" s="8">
        <v>17.78125</v>
      </c>
      <c r="D1710">
        <v>0.93371774205190938</v>
      </c>
      <c r="E1710" s="6">
        <v>145.50174649032292</v>
      </c>
      <c r="F1710" s="9">
        <v>117.73415490000001</v>
      </c>
      <c r="G1710" s="9">
        <v>45.291872660000003</v>
      </c>
      <c r="H1710" s="9">
        <v>135.85756219755365</v>
      </c>
    </row>
    <row r="1711" spans="1:8" x14ac:dyDescent="0.25">
      <c r="A1711" s="18"/>
      <c r="B1711" s="5">
        <f>DATE(YEAR(siječanj!B1711),MONTH(siječanj!B1711)+8,DAY(siječanj!B1711))</f>
        <v>44822</v>
      </c>
      <c r="C1711" s="8">
        <v>17.7916666666667</v>
      </c>
      <c r="D1711">
        <v>0.93371774205190938</v>
      </c>
      <c r="E1711" s="6">
        <v>151.51637994588924</v>
      </c>
      <c r="F1711" s="9">
        <v>119.47627679999999</v>
      </c>
      <c r="G1711" s="9">
        <v>106.83645390000001</v>
      </c>
      <c r="H1711" s="9">
        <v>141.4735321669549</v>
      </c>
    </row>
    <row r="1712" spans="1:8" x14ac:dyDescent="0.25">
      <c r="A1712" s="18"/>
      <c r="B1712" s="5">
        <f>DATE(YEAR(siječanj!B1712),MONTH(siječanj!B1712)+8,DAY(siječanj!B1712))</f>
        <v>44822</v>
      </c>
      <c r="C1712" s="8">
        <v>17.8020833333333</v>
      </c>
      <c r="D1712">
        <v>0.93371774205190938</v>
      </c>
      <c r="E1712" s="6">
        <v>158.60090374991694</v>
      </c>
      <c r="F1712" s="9">
        <v>120.3197416</v>
      </c>
      <c r="G1712" s="9">
        <v>156.94894309999998</v>
      </c>
      <c r="H1712" s="9">
        <v>148.08847773676464</v>
      </c>
    </row>
    <row r="1713" spans="1:8" x14ac:dyDescent="0.25">
      <c r="A1713" s="18"/>
      <c r="B1713" s="5">
        <f>DATE(YEAR(siječanj!B1713),MONTH(siječanj!B1713)+8,DAY(siječanj!B1713))</f>
        <v>44822</v>
      </c>
      <c r="C1713" s="8">
        <v>17.8125</v>
      </c>
      <c r="D1713">
        <v>0.93371774205190938</v>
      </c>
      <c r="E1713" s="6">
        <v>156.72789966055643</v>
      </c>
      <c r="F1713" s="9">
        <v>121.0756959</v>
      </c>
      <c r="G1713" s="9">
        <v>220.44145570000001</v>
      </c>
      <c r="H1713" s="9">
        <v>146.33962058759298</v>
      </c>
    </row>
    <row r="1714" spans="1:8" x14ac:dyDescent="0.25">
      <c r="A1714" s="18"/>
      <c r="B1714" s="5">
        <f>DATE(YEAR(siječanj!B1714),MONTH(siječanj!B1714)+8,DAY(siječanj!B1714))</f>
        <v>44822</v>
      </c>
      <c r="C1714" s="8">
        <v>17.8229166666667</v>
      </c>
      <c r="D1714">
        <v>0.93371774205190938</v>
      </c>
      <c r="E1714" s="6">
        <v>157.90417956818038</v>
      </c>
      <c r="F1714" s="9">
        <v>121.25556100000001</v>
      </c>
      <c r="G1714" s="9">
        <v>249.57322850000003</v>
      </c>
      <c r="H1714" s="9">
        <v>147.43793400696063</v>
      </c>
    </row>
    <row r="1715" spans="1:8" x14ac:dyDescent="0.25">
      <c r="A1715" s="18"/>
      <c r="B1715" s="5">
        <f>DATE(YEAR(siječanj!B1715),MONTH(siječanj!B1715)+8,DAY(siječanj!B1715))</f>
        <v>44822</v>
      </c>
      <c r="C1715" s="8">
        <v>17.8333333333333</v>
      </c>
      <c r="D1715">
        <v>0.93371774205190938</v>
      </c>
      <c r="E1715" s="6">
        <v>157.95263205627032</v>
      </c>
      <c r="F1715" s="9">
        <v>120.19266909999999</v>
      </c>
      <c r="G1715" s="9">
        <v>259.10373230000005</v>
      </c>
      <c r="H1715" s="9">
        <v>147.48317495473677</v>
      </c>
    </row>
    <row r="1716" spans="1:8" x14ac:dyDescent="0.25">
      <c r="A1716" s="18"/>
      <c r="B1716" s="5">
        <f>DATE(YEAR(siječanj!B1716),MONTH(siječanj!B1716)+8,DAY(siječanj!B1716))</f>
        <v>44822</v>
      </c>
      <c r="C1716" s="8">
        <v>17.84375</v>
      </c>
      <c r="D1716">
        <v>0.93371774205190938</v>
      </c>
      <c r="E1716" s="6">
        <v>156.06734060178951</v>
      </c>
      <c r="F1716" s="9">
        <v>119.23000640000001</v>
      </c>
      <c r="G1716" s="9">
        <v>261.24740170000001</v>
      </c>
      <c r="H1716" s="9">
        <v>145.72284487474917</v>
      </c>
    </row>
    <row r="1717" spans="1:8" x14ac:dyDescent="0.25">
      <c r="A1717" s="18"/>
      <c r="B1717" s="5">
        <f>DATE(YEAR(siječanj!B1717),MONTH(siječanj!B1717)+8,DAY(siječanj!B1717))</f>
        <v>44822</v>
      </c>
      <c r="C1717" s="8">
        <v>17.8541666666667</v>
      </c>
      <c r="D1717">
        <v>0.93371774205190938</v>
      </c>
      <c r="E1717" s="6">
        <v>154.76040219891695</v>
      </c>
      <c r="F1717" s="9">
        <v>117.8198328</v>
      </c>
      <c r="G1717" s="9">
        <v>262.22188030000001</v>
      </c>
      <c r="H1717" s="9">
        <v>144.50253330021809</v>
      </c>
    </row>
    <row r="1718" spans="1:8" x14ac:dyDescent="0.25">
      <c r="A1718" s="18"/>
      <c r="B1718" s="5">
        <f>DATE(YEAR(siječanj!B1718),MONTH(siječanj!B1718)+8,DAY(siječanj!B1718))</f>
        <v>44822</v>
      </c>
      <c r="C1718" s="8">
        <v>17.8645833333333</v>
      </c>
      <c r="D1718">
        <v>0.93371774205190938</v>
      </c>
      <c r="E1718" s="6">
        <v>151.46625849684528</v>
      </c>
      <c r="F1718" s="9">
        <v>116.43210079999999</v>
      </c>
      <c r="G1718" s="9">
        <v>262.55712769999997</v>
      </c>
      <c r="H1718" s="9">
        <v>141.42673288072521</v>
      </c>
    </row>
    <row r="1719" spans="1:8" x14ac:dyDescent="0.25">
      <c r="A1719" s="18"/>
      <c r="B1719" s="5">
        <f>DATE(YEAR(siječanj!B1719),MONTH(siječanj!B1719)+8,DAY(siječanj!B1719))</f>
        <v>44822</v>
      </c>
      <c r="C1719" s="8">
        <v>17.875</v>
      </c>
      <c r="D1719">
        <v>0.93371774205190938</v>
      </c>
      <c r="E1719" s="6">
        <v>149.89658433773886</v>
      </c>
      <c r="F1719" s="9">
        <v>114.88396809999999</v>
      </c>
      <c r="G1719" s="9">
        <v>263.5955591</v>
      </c>
      <c r="H1719" s="9">
        <v>139.96110026912714</v>
      </c>
    </row>
    <row r="1720" spans="1:8" x14ac:dyDescent="0.25">
      <c r="A1720" s="18"/>
      <c r="B1720" s="5">
        <f>DATE(YEAR(siječanj!B1720),MONTH(siječanj!B1720)+8,DAY(siječanj!B1720))</f>
        <v>44822</v>
      </c>
      <c r="C1720" s="8">
        <v>17.8854166666667</v>
      </c>
      <c r="D1720">
        <v>0.93371774205190938</v>
      </c>
      <c r="E1720" s="6">
        <v>155.95447575211992</v>
      </c>
      <c r="F1720" s="9">
        <v>113.09759540000002</v>
      </c>
      <c r="G1720" s="9">
        <v>263.8030435</v>
      </c>
      <c r="H1720" s="9">
        <v>145.61746096215867</v>
      </c>
    </row>
    <row r="1721" spans="1:8" x14ac:dyDescent="0.25">
      <c r="A1721" s="18"/>
      <c r="B1721" s="5">
        <f>DATE(YEAR(siječanj!B1721),MONTH(siječanj!B1721)+8,DAY(siječanj!B1721))</f>
        <v>44822</v>
      </c>
      <c r="C1721" s="8">
        <v>17.8958333333333</v>
      </c>
      <c r="D1721">
        <v>0.93371774205190938</v>
      </c>
      <c r="E1721" s="6">
        <v>158.72109078104759</v>
      </c>
      <c r="F1721" s="9">
        <v>111.1591492</v>
      </c>
      <c r="G1721" s="9">
        <v>263.88767430000001</v>
      </c>
      <c r="H1721" s="9">
        <v>148.20069850009588</v>
      </c>
    </row>
    <row r="1722" spans="1:8" x14ac:dyDescent="0.25">
      <c r="A1722" s="18"/>
      <c r="B1722" s="5">
        <f>DATE(YEAR(siječanj!B1722),MONTH(siječanj!B1722)+8,DAY(siječanj!B1722))</f>
        <v>44822</v>
      </c>
      <c r="C1722" s="8">
        <v>17.90625</v>
      </c>
      <c r="D1722">
        <v>0.93371774205190938</v>
      </c>
      <c r="E1722" s="6">
        <v>159.1432624467198</v>
      </c>
      <c r="F1722" s="9">
        <v>109.32122450000001</v>
      </c>
      <c r="G1722" s="9">
        <v>262.74881740000001</v>
      </c>
      <c r="H1722" s="9">
        <v>148.59488767452564</v>
      </c>
    </row>
    <row r="1723" spans="1:8" x14ac:dyDescent="0.25">
      <c r="A1723" s="18"/>
      <c r="B1723" s="5">
        <f>DATE(YEAR(siječanj!B1723),MONTH(siječanj!B1723)+8,DAY(siječanj!B1723))</f>
        <v>44822</v>
      </c>
      <c r="C1723" s="8">
        <v>17.9166666666667</v>
      </c>
      <c r="D1723">
        <v>0.93371774205190938</v>
      </c>
      <c r="E1723" s="6">
        <v>151.58995223237193</v>
      </c>
      <c r="F1723" s="9">
        <v>106.43494799999999</v>
      </c>
      <c r="G1723" s="9">
        <v>259.4262999</v>
      </c>
      <c r="H1723" s="9">
        <v>141.54222791616712</v>
      </c>
    </row>
    <row r="1724" spans="1:8" x14ac:dyDescent="0.25">
      <c r="A1724" s="18"/>
      <c r="B1724" s="5">
        <f>DATE(YEAR(siječanj!B1724),MONTH(siječanj!B1724)+8,DAY(siječanj!B1724))</f>
        <v>44822</v>
      </c>
      <c r="C1724" s="8">
        <v>17.9270833333333</v>
      </c>
      <c r="D1724">
        <v>0.93371774205190938</v>
      </c>
      <c r="E1724" s="6">
        <v>142.09230349940304</v>
      </c>
      <c r="F1724" s="9">
        <v>104.43517940000001</v>
      </c>
      <c r="G1724" s="9">
        <v>256.91561419999999</v>
      </c>
      <c r="H1724" s="9">
        <v>132.67410478641725</v>
      </c>
    </row>
    <row r="1725" spans="1:8" x14ac:dyDescent="0.25">
      <c r="A1725" s="18"/>
      <c r="B1725" s="5">
        <f>DATE(YEAR(siječanj!B1725),MONTH(siječanj!B1725)+8,DAY(siječanj!B1725))</f>
        <v>44822</v>
      </c>
      <c r="C1725" s="8">
        <v>17.9375</v>
      </c>
      <c r="D1725">
        <v>0.93371774205190938</v>
      </c>
      <c r="E1725" s="6">
        <v>132.90022950377747</v>
      </c>
      <c r="F1725" s="9">
        <v>102.0405416</v>
      </c>
      <c r="G1725" s="9">
        <v>255.95924330000003</v>
      </c>
      <c r="H1725" s="9">
        <v>124.09130221044765</v>
      </c>
    </row>
    <row r="1726" spans="1:8" x14ac:dyDescent="0.25">
      <c r="A1726" s="18"/>
      <c r="B1726" s="5">
        <f>DATE(YEAR(siječanj!B1726),MONTH(siječanj!B1726)+8,DAY(siječanj!B1726))</f>
        <v>44822</v>
      </c>
      <c r="C1726" s="8">
        <v>17.9479166666667</v>
      </c>
      <c r="D1726">
        <v>0.93371774205190938</v>
      </c>
      <c r="E1726" s="6">
        <v>121.91188688766526</v>
      </c>
      <c r="F1726" s="9">
        <v>99.267592410000006</v>
      </c>
      <c r="G1726" s="9">
        <v>254.93913799999999</v>
      </c>
      <c r="H1726" s="9">
        <v>113.83129175403859</v>
      </c>
    </row>
    <row r="1727" spans="1:8" x14ac:dyDescent="0.25">
      <c r="A1727" s="18"/>
      <c r="B1727" s="5">
        <f>DATE(YEAR(siječanj!B1727),MONTH(siječanj!B1727)+8,DAY(siječanj!B1727))</f>
        <v>44822</v>
      </c>
      <c r="C1727" s="8">
        <v>17.9583333333333</v>
      </c>
      <c r="D1727">
        <v>0.93371774205190938</v>
      </c>
      <c r="E1727" s="6">
        <v>111.15969678594014</v>
      </c>
      <c r="F1727" s="9">
        <v>96.171486819999998</v>
      </c>
      <c r="G1727" s="9">
        <v>248.71126630000001</v>
      </c>
      <c r="H1727" s="9">
        <v>103.79178109014292</v>
      </c>
    </row>
    <row r="1728" spans="1:8" x14ac:dyDescent="0.25">
      <c r="A1728" s="18"/>
      <c r="B1728" s="5">
        <f>DATE(YEAR(siječanj!B1728),MONTH(siječanj!B1728)+8,DAY(siječanj!B1728))</f>
        <v>44822</v>
      </c>
      <c r="C1728" s="8">
        <v>17.96875</v>
      </c>
      <c r="D1728">
        <v>0.93371774205190938</v>
      </c>
      <c r="E1728" s="6">
        <v>101.46455566386045</v>
      </c>
      <c r="F1728" s="9">
        <v>93.469123019999998</v>
      </c>
      <c r="G1728" s="9">
        <v>247.17192779999999</v>
      </c>
      <c r="H1728" s="9">
        <v>94.739255812760049</v>
      </c>
    </row>
    <row r="1729" spans="1:8" x14ac:dyDescent="0.25">
      <c r="A1729" s="18"/>
      <c r="B1729" s="5">
        <f>DATE(YEAR(siječanj!B1729),MONTH(siječanj!B1729)+8,DAY(siječanj!B1729))</f>
        <v>44822</v>
      </c>
      <c r="C1729" s="8">
        <v>17.9791666666667</v>
      </c>
      <c r="D1729">
        <v>0.93371774205190938</v>
      </c>
      <c r="E1729" s="6">
        <v>92.631325151602766</v>
      </c>
      <c r="F1729" s="9">
        <v>91.171320949999995</v>
      </c>
      <c r="G1729" s="9">
        <v>243.52783160000001</v>
      </c>
      <c r="H1729" s="9">
        <v>86.491511763830772</v>
      </c>
    </row>
    <row r="1730" spans="1:8" ht="15.75" thickBot="1" x14ac:dyDescent="0.3">
      <c r="A1730" s="18"/>
      <c r="B1730" s="5">
        <f>DATE(YEAR(siječanj!B1730),MONTH(siječanj!B1730)+8,DAY(siječanj!B1730))</f>
        <v>44822</v>
      </c>
      <c r="C1730" s="8">
        <v>17.9895833333333</v>
      </c>
      <c r="D1730">
        <v>0.93371774205190938</v>
      </c>
      <c r="E1730" s="6">
        <v>85.448261166938764</v>
      </c>
      <c r="F1730" s="9">
        <v>89.195026799999994</v>
      </c>
      <c r="G1730" s="9">
        <v>242.77364680000002</v>
      </c>
      <c r="H1730" s="9">
        <v>79.78455747905592</v>
      </c>
    </row>
    <row r="1731" spans="1:8" x14ac:dyDescent="0.25">
      <c r="A1731" s="15">
        <f t="shared" ref="A1731" si="16">A1635+1</f>
        <v>262</v>
      </c>
      <c r="B1731" s="5">
        <f>DATE(YEAR(siječanj!B1731),MONTH(siječanj!B1731)+8,DAY(siječanj!B1731))</f>
        <v>44823</v>
      </c>
      <c r="C1731" s="8">
        <v>18</v>
      </c>
      <c r="D1731">
        <v>0.93256889792875652</v>
      </c>
      <c r="E1731" s="6">
        <v>76.456742466160577</v>
      </c>
      <c r="F1731" s="9">
        <v>87.821208310000003</v>
      </c>
      <c r="G1731" s="9">
        <v>234.99792059999999</v>
      </c>
      <c r="H1731" s="9">
        <v>71.301180060890132</v>
      </c>
    </row>
    <row r="1732" spans="1:8" x14ac:dyDescent="0.25">
      <c r="A1732" s="16"/>
      <c r="B1732" s="5">
        <f>DATE(YEAR(siječanj!B1732),MONTH(siječanj!B1732)+8,DAY(siječanj!B1732))</f>
        <v>44823</v>
      </c>
      <c r="C1732" s="8">
        <v>18.0104166666667</v>
      </c>
      <c r="D1732">
        <v>0.93256889792875652</v>
      </c>
      <c r="E1732" s="6">
        <v>70.8384092993834</v>
      </c>
      <c r="F1732" s="9">
        <v>86.176685300000003</v>
      </c>
      <c r="G1732" s="9">
        <v>232.93083219999997</v>
      </c>
      <c r="H1732" s="9">
        <v>66.061697291352161</v>
      </c>
    </row>
    <row r="1733" spans="1:8" x14ac:dyDescent="0.25">
      <c r="A1733" s="16"/>
      <c r="B1733" s="5">
        <f>DATE(YEAR(siječanj!B1733),MONTH(siječanj!B1733)+8,DAY(siječanj!B1733))</f>
        <v>44823</v>
      </c>
      <c r="C1733" s="8">
        <v>18.0208333333333</v>
      </c>
      <c r="D1733">
        <v>0.93256889792875652</v>
      </c>
      <c r="E1733" s="6">
        <v>66.542365799173837</v>
      </c>
      <c r="F1733" s="9">
        <v>84.820674359999998</v>
      </c>
      <c r="G1733" s="9">
        <v>232.52827659999997</v>
      </c>
      <c r="H1733" s="9">
        <v>62.055340738907724</v>
      </c>
    </row>
    <row r="1734" spans="1:8" x14ac:dyDescent="0.25">
      <c r="A1734" s="16"/>
      <c r="B1734" s="5">
        <f>DATE(YEAR(siječanj!B1734),MONTH(siječanj!B1734)+8,DAY(siječanj!B1734))</f>
        <v>44823</v>
      </c>
      <c r="C1734" s="8">
        <v>18.03125</v>
      </c>
      <c r="D1734">
        <v>0.93256889792875652</v>
      </c>
      <c r="E1734" s="6">
        <v>63.081678459246241</v>
      </c>
      <c r="F1734" s="9">
        <v>83.654677269999993</v>
      </c>
      <c r="G1734" s="9">
        <v>232.16736980000005</v>
      </c>
      <c r="H1734" s="9">
        <v>58.82801136023545</v>
      </c>
    </row>
    <row r="1735" spans="1:8" x14ac:dyDescent="0.25">
      <c r="A1735" s="16"/>
      <c r="B1735" s="5">
        <f>DATE(YEAR(siječanj!B1735),MONTH(siječanj!B1735)+8,DAY(siječanj!B1735))</f>
        <v>44823</v>
      </c>
      <c r="C1735" s="8">
        <v>18.0416666666667</v>
      </c>
      <c r="D1735">
        <v>0.93256889792875652</v>
      </c>
      <c r="E1735" s="6">
        <v>59.816048076412606</v>
      </c>
      <c r="F1735" s="9">
        <v>82.458093770000005</v>
      </c>
      <c r="G1735" s="9">
        <v>230.79508179999999</v>
      </c>
      <c r="H1735" s="9">
        <v>55.782586033073621</v>
      </c>
    </row>
    <row r="1736" spans="1:8" x14ac:dyDescent="0.25">
      <c r="A1736" s="16"/>
      <c r="B1736" s="5">
        <f>DATE(YEAR(siječanj!B1736),MONTH(siječanj!B1736)+8,DAY(siječanj!B1736))</f>
        <v>44823</v>
      </c>
      <c r="C1736" s="8">
        <v>18.0520833333333</v>
      </c>
      <c r="D1736">
        <v>0.93256889792875652</v>
      </c>
      <c r="E1736" s="6">
        <v>58.187047865641773</v>
      </c>
      <c r="F1736" s="9">
        <v>81.855974900000007</v>
      </c>
      <c r="G1736" s="9">
        <v>230.80451319999997</v>
      </c>
      <c r="H1736" s="9">
        <v>54.263431101789351</v>
      </c>
    </row>
    <row r="1737" spans="1:8" x14ac:dyDescent="0.25">
      <c r="A1737" s="16"/>
      <c r="B1737" s="5">
        <f>DATE(YEAR(siječanj!B1737),MONTH(siječanj!B1737)+8,DAY(siječanj!B1737))</f>
        <v>44823</v>
      </c>
      <c r="C1737" s="8">
        <v>18.0625</v>
      </c>
      <c r="D1737">
        <v>0.93256889792875652</v>
      </c>
      <c r="E1737" s="6">
        <v>56.21807405365211</v>
      </c>
      <c r="F1737" s="9">
        <v>81.211134569999999</v>
      </c>
      <c r="G1737" s="9">
        <v>230.79570090000001</v>
      </c>
      <c r="H1737" s="9">
        <v>52.427227363891568</v>
      </c>
    </row>
    <row r="1738" spans="1:8" x14ac:dyDescent="0.25">
      <c r="A1738" s="16"/>
      <c r="B1738" s="5">
        <f>DATE(YEAR(siječanj!B1738),MONTH(siječanj!B1738)+8,DAY(siječanj!B1738))</f>
        <v>44823</v>
      </c>
      <c r="C1738" s="8">
        <v>18.0729166666667</v>
      </c>
      <c r="D1738">
        <v>0.93256889792875652</v>
      </c>
      <c r="E1738" s="6">
        <v>55.009228061403803</v>
      </c>
      <c r="F1738" s="9">
        <v>80.672623119999997</v>
      </c>
      <c r="G1738" s="9">
        <v>230.60150849999999</v>
      </c>
      <c r="H1738" s="9">
        <v>51.299895189134972</v>
      </c>
    </row>
    <row r="1739" spans="1:8" x14ac:dyDescent="0.25">
      <c r="A1739" s="16"/>
      <c r="B1739" s="5">
        <f>DATE(YEAR(siječanj!B1739),MONTH(siječanj!B1739)+8,DAY(siječanj!B1739))</f>
        <v>44823</v>
      </c>
      <c r="C1739" s="8">
        <v>18.0833333333333</v>
      </c>
      <c r="D1739">
        <v>0.93256889792875652</v>
      </c>
      <c r="E1739" s="6">
        <v>53.889391996253536</v>
      </c>
      <c r="F1739" s="9">
        <v>80.34049499999999</v>
      </c>
      <c r="G1739" s="9">
        <v>229.91877840000001</v>
      </c>
      <c r="H1739" s="9">
        <v>50.255570903996912</v>
      </c>
    </row>
    <row r="1740" spans="1:8" x14ac:dyDescent="0.25">
      <c r="A1740" s="16"/>
      <c r="B1740" s="5">
        <f>DATE(YEAR(siječanj!B1740),MONTH(siječanj!B1740)+8,DAY(siječanj!B1740))</f>
        <v>44823</v>
      </c>
      <c r="C1740" s="8">
        <v>18.09375</v>
      </c>
      <c r="D1740">
        <v>0.93256889792875652</v>
      </c>
      <c r="E1740" s="6">
        <v>52.906876370433743</v>
      </c>
      <c r="F1740" s="9">
        <v>79.940007999999992</v>
      </c>
      <c r="G1740" s="9">
        <v>229.94958309999998</v>
      </c>
      <c r="H1740" s="9">
        <v>49.339307389628367</v>
      </c>
    </row>
    <row r="1741" spans="1:8" x14ac:dyDescent="0.25">
      <c r="A1741" s="16"/>
      <c r="B1741" s="5">
        <f>DATE(YEAR(siječanj!B1741),MONTH(siječanj!B1741)+8,DAY(siječanj!B1741))</f>
        <v>44823</v>
      </c>
      <c r="C1741" s="8">
        <v>18.1041666666667</v>
      </c>
      <c r="D1741">
        <v>0.93256889792875652</v>
      </c>
      <c r="E1741" s="6">
        <v>53.00431847206044</v>
      </c>
      <c r="F1741" s="9">
        <v>79.508144360000003</v>
      </c>
      <c r="G1741" s="9">
        <v>229.69610640000002</v>
      </c>
      <c r="H1741" s="9">
        <v>49.430178862954236</v>
      </c>
    </row>
    <row r="1742" spans="1:8" x14ac:dyDescent="0.25">
      <c r="A1742" s="16"/>
      <c r="B1742" s="5">
        <f>DATE(YEAR(siječanj!B1742),MONTH(siječanj!B1742)+8,DAY(siječanj!B1742))</f>
        <v>44823</v>
      </c>
      <c r="C1742" s="8">
        <v>18.1145833333333</v>
      </c>
      <c r="D1742">
        <v>0.93256889792875652</v>
      </c>
      <c r="E1742" s="6">
        <v>52.519869046861636</v>
      </c>
      <c r="F1742" s="9">
        <v>79.100561769999999</v>
      </c>
      <c r="G1742" s="9">
        <v>229.76535819999998</v>
      </c>
      <c r="H1742" s="9">
        <v>48.978396396394366</v>
      </c>
    </row>
    <row r="1743" spans="1:8" x14ac:dyDescent="0.25">
      <c r="A1743" s="16"/>
      <c r="B1743" s="5">
        <f>DATE(YEAR(siječanj!B1743),MONTH(siječanj!B1743)+8,DAY(siječanj!B1743))</f>
        <v>44823</v>
      </c>
      <c r="C1743" s="8">
        <v>18.125</v>
      </c>
      <c r="D1743">
        <v>0.93256889792875652</v>
      </c>
      <c r="E1743" s="6">
        <v>52.84274001786374</v>
      </c>
      <c r="F1743" s="9">
        <v>78.928588939999997</v>
      </c>
      <c r="G1743" s="9">
        <v>229.65589900000003</v>
      </c>
      <c r="H1743" s="9">
        <v>49.279495821994985</v>
      </c>
    </row>
    <row r="1744" spans="1:8" x14ac:dyDescent="0.25">
      <c r="A1744" s="16"/>
      <c r="B1744" s="5">
        <f>DATE(YEAR(siječanj!B1744),MONTH(siječanj!B1744)+8,DAY(siječanj!B1744))</f>
        <v>44823</v>
      </c>
      <c r="C1744" s="8">
        <v>18.1354166666667</v>
      </c>
      <c r="D1744">
        <v>0.93256889792875652</v>
      </c>
      <c r="E1744" s="6">
        <v>53.315880023533992</v>
      </c>
      <c r="F1744" s="9">
        <v>78.888583350000005</v>
      </c>
      <c r="G1744" s="9">
        <v>229.81582459999998</v>
      </c>
      <c r="H1744" s="9">
        <v>49.720731475648904</v>
      </c>
    </row>
    <row r="1745" spans="1:8" x14ac:dyDescent="0.25">
      <c r="A1745" s="16"/>
      <c r="B1745" s="5">
        <f>DATE(YEAR(siječanj!B1745),MONTH(siječanj!B1745)+8,DAY(siječanj!B1745))</f>
        <v>44823</v>
      </c>
      <c r="C1745" s="8">
        <v>18.1458333333333</v>
      </c>
      <c r="D1745">
        <v>0.93256889792875652</v>
      </c>
      <c r="E1745" s="6">
        <v>53.824170471570049</v>
      </c>
      <c r="F1745" s="9">
        <v>78.711535609999999</v>
      </c>
      <c r="G1745" s="9">
        <v>229.65994180000001</v>
      </c>
      <c r="H1745" s="9">
        <v>50.194747338601601</v>
      </c>
    </row>
    <row r="1746" spans="1:8" x14ac:dyDescent="0.25">
      <c r="A1746" s="16"/>
      <c r="B1746" s="5">
        <f>DATE(YEAR(siječanj!B1746),MONTH(siječanj!B1746)+8,DAY(siječanj!B1746))</f>
        <v>44823</v>
      </c>
      <c r="C1746" s="8">
        <v>18.15625</v>
      </c>
      <c r="D1746">
        <v>0.93256889792875652</v>
      </c>
      <c r="E1746" s="6">
        <v>54.493386086290741</v>
      </c>
      <c r="F1746" s="9">
        <v>78.666647960000006</v>
      </c>
      <c r="G1746" s="9">
        <v>229.82876919999998</v>
      </c>
      <c r="H1746" s="9">
        <v>50.818837006898391</v>
      </c>
    </row>
    <row r="1747" spans="1:8" x14ac:dyDescent="0.25">
      <c r="A1747" s="16"/>
      <c r="B1747" s="5">
        <f>DATE(YEAR(siječanj!B1747),MONTH(siječanj!B1747)+8,DAY(siječanj!B1747))</f>
        <v>44823</v>
      </c>
      <c r="C1747" s="8">
        <v>18.1666666666667</v>
      </c>
      <c r="D1747">
        <v>0.93256889792875652</v>
      </c>
      <c r="E1747" s="6">
        <v>57.1954348637233</v>
      </c>
      <c r="F1747" s="9">
        <v>78.882097849999994</v>
      </c>
      <c r="G1747" s="9">
        <v>231.79951940000001</v>
      </c>
      <c r="H1747" s="9">
        <v>53.338683657418414</v>
      </c>
    </row>
    <row r="1748" spans="1:8" x14ac:dyDescent="0.25">
      <c r="A1748" s="16"/>
      <c r="B1748" s="5">
        <f>DATE(YEAR(siječanj!B1748),MONTH(siječanj!B1748)+8,DAY(siječanj!B1748))</f>
        <v>44823</v>
      </c>
      <c r="C1748" s="8">
        <v>18.1770833333333</v>
      </c>
      <c r="D1748">
        <v>0.93256889792875652</v>
      </c>
      <c r="E1748" s="6">
        <v>59.500667076521324</v>
      </c>
      <c r="F1748" s="9">
        <v>79.027742250000003</v>
      </c>
      <c r="G1748" s="9">
        <v>233.00324410000002</v>
      </c>
      <c r="H1748" s="9">
        <v>55.488471521577338</v>
      </c>
    </row>
    <row r="1749" spans="1:8" x14ac:dyDescent="0.25">
      <c r="A1749" s="16"/>
      <c r="B1749" s="5">
        <f>DATE(YEAR(siječanj!B1749),MONTH(siječanj!B1749)+8,DAY(siječanj!B1749))</f>
        <v>44823</v>
      </c>
      <c r="C1749" s="8">
        <v>18.1875</v>
      </c>
      <c r="D1749">
        <v>0.93256889792875652</v>
      </c>
      <c r="E1749" s="6">
        <v>63.319356965891707</v>
      </c>
      <c r="F1749" s="9">
        <v>79.427052939999996</v>
      </c>
      <c r="G1749" s="9">
        <v>241.14635090000002</v>
      </c>
      <c r="H1749" s="9">
        <v>59.049662943239163</v>
      </c>
    </row>
    <row r="1750" spans="1:8" x14ac:dyDescent="0.25">
      <c r="A1750" s="16"/>
      <c r="B1750" s="5">
        <f>DATE(YEAR(siječanj!B1750),MONTH(siječanj!B1750)+8,DAY(siječanj!B1750))</f>
        <v>44823</v>
      </c>
      <c r="C1750" s="8">
        <v>18.1979166666667</v>
      </c>
      <c r="D1750">
        <v>0.93256889792875652</v>
      </c>
      <c r="E1750" s="6">
        <v>67.92500016936232</v>
      </c>
      <c r="F1750" s="9">
        <v>79.948481049999998</v>
      </c>
      <c r="G1750" s="9">
        <v>243.8795542</v>
      </c>
      <c r="H1750" s="9">
        <v>63.344742549752823</v>
      </c>
    </row>
    <row r="1751" spans="1:8" x14ac:dyDescent="0.25">
      <c r="A1751" s="16"/>
      <c r="B1751" s="5">
        <f>DATE(YEAR(siječanj!B1751),MONTH(siječanj!B1751)+8,DAY(siječanj!B1751))</f>
        <v>44823</v>
      </c>
      <c r="C1751" s="8">
        <v>18.2083333333333</v>
      </c>
      <c r="D1751">
        <v>0.93256889792875652</v>
      </c>
      <c r="E1751" s="6">
        <v>74.059924904066548</v>
      </c>
      <c r="F1751" s="9">
        <v>80.897117199999997</v>
      </c>
      <c r="G1751" s="9">
        <v>250.38375330000002</v>
      </c>
      <c r="H1751" s="9">
        <v>69.065982548471808</v>
      </c>
    </row>
    <row r="1752" spans="1:8" x14ac:dyDescent="0.25">
      <c r="A1752" s="16"/>
      <c r="B1752" s="5">
        <f>DATE(YEAR(siječanj!B1752),MONTH(siječanj!B1752)+8,DAY(siječanj!B1752))</f>
        <v>44823</v>
      </c>
      <c r="C1752" s="8">
        <v>18.21875</v>
      </c>
      <c r="D1752">
        <v>0.93256889792875652</v>
      </c>
      <c r="E1752" s="6">
        <v>80.311296648536825</v>
      </c>
      <c r="F1752" s="9">
        <v>82.055961569999994</v>
      </c>
      <c r="G1752" s="9">
        <v>251.30990040000003</v>
      </c>
      <c r="H1752" s="9">
        <v>74.895817406755427</v>
      </c>
    </row>
    <row r="1753" spans="1:8" x14ac:dyDescent="0.25">
      <c r="A1753" s="16"/>
      <c r="B1753" s="5">
        <f>DATE(YEAR(siječanj!B1753),MONTH(siječanj!B1753)+8,DAY(siječanj!B1753))</f>
        <v>44823</v>
      </c>
      <c r="C1753" s="8">
        <v>18.2291666666667</v>
      </c>
      <c r="D1753">
        <v>0.93256889792875652</v>
      </c>
      <c r="E1753" s="6">
        <v>85.212595143252145</v>
      </c>
      <c r="F1753" s="9">
        <v>84.156122749999994</v>
      </c>
      <c r="G1753" s="9">
        <v>250.48923760000002</v>
      </c>
      <c r="H1753" s="9">
        <v>79.466615942391968</v>
      </c>
    </row>
    <row r="1754" spans="1:8" x14ac:dyDescent="0.25">
      <c r="A1754" s="16"/>
      <c r="B1754" s="5">
        <f>DATE(YEAR(siječanj!B1754),MONTH(siječanj!B1754)+8,DAY(siječanj!B1754))</f>
        <v>44823</v>
      </c>
      <c r="C1754" s="8">
        <v>18.2395833333333</v>
      </c>
      <c r="D1754">
        <v>0.93256889792875652</v>
      </c>
      <c r="E1754" s="6">
        <v>90.805317056745295</v>
      </c>
      <c r="F1754" s="9">
        <v>87.074192010000004</v>
      </c>
      <c r="G1754" s="9">
        <v>248.95050719999998</v>
      </c>
      <c r="H1754" s="9">
        <v>84.682214453680274</v>
      </c>
    </row>
    <row r="1755" spans="1:8" x14ac:dyDescent="0.25">
      <c r="A1755" s="16"/>
      <c r="B1755" s="5">
        <f>DATE(YEAR(siječanj!B1755),MONTH(siječanj!B1755)+8,DAY(siječanj!B1755))</f>
        <v>44823</v>
      </c>
      <c r="C1755" s="8">
        <v>18.25</v>
      </c>
      <c r="D1755">
        <v>0.93256889792875652</v>
      </c>
      <c r="E1755" s="6">
        <v>95.864358671828953</v>
      </c>
      <c r="F1755" s="9">
        <v>91.321917549999995</v>
      </c>
      <c r="G1755" s="9">
        <v>233.47192100000001</v>
      </c>
      <c r="H1755" s="9">
        <v>89.400119317234555</v>
      </c>
    </row>
    <row r="1756" spans="1:8" x14ac:dyDescent="0.25">
      <c r="A1756" s="16"/>
      <c r="B1756" s="5">
        <f>DATE(YEAR(siječanj!B1756),MONTH(siječanj!B1756)+8,DAY(siječanj!B1756))</f>
        <v>44823</v>
      </c>
      <c r="C1756" s="8">
        <v>18.2604166666667</v>
      </c>
      <c r="D1756">
        <v>0.93256889792875652</v>
      </c>
      <c r="E1756" s="6">
        <v>98.925955847725973</v>
      </c>
      <c r="F1756" s="9">
        <v>93.998448010000004</v>
      </c>
      <c r="G1756" s="9">
        <v>169.98905359999998</v>
      </c>
      <c r="H1756" s="9">
        <v>92.255269621462631</v>
      </c>
    </row>
    <row r="1757" spans="1:8" x14ac:dyDescent="0.25">
      <c r="A1757" s="16"/>
      <c r="B1757" s="5">
        <f>DATE(YEAR(siječanj!B1757),MONTH(siječanj!B1757)+8,DAY(siječanj!B1757))</f>
        <v>44823</v>
      </c>
      <c r="C1757" s="8">
        <v>18.2708333333333</v>
      </c>
      <c r="D1757">
        <v>0.93256889792875652</v>
      </c>
      <c r="E1757" s="6">
        <v>101.1020466219903</v>
      </c>
      <c r="F1757" s="9">
        <v>97.514225409999995</v>
      </c>
      <c r="G1757" s="9">
        <v>85.399459820000004</v>
      </c>
      <c r="H1757" s="9">
        <v>94.284624196611247</v>
      </c>
    </row>
    <row r="1758" spans="1:8" x14ac:dyDescent="0.25">
      <c r="A1758" s="16"/>
      <c r="B1758" s="5">
        <f>DATE(YEAR(siječanj!B1758),MONTH(siječanj!B1758)+8,DAY(siječanj!B1758))</f>
        <v>44823</v>
      </c>
      <c r="C1758" s="8">
        <v>18.28125</v>
      </c>
      <c r="D1758">
        <v>0.93256889792875652</v>
      </c>
      <c r="E1758" s="6">
        <v>102.05637259381359</v>
      </c>
      <c r="F1758" s="9">
        <v>103.4476964</v>
      </c>
      <c r="G1758" s="9">
        <v>25.626622210000001</v>
      </c>
      <c r="H1758" s="9">
        <v>95.174598916419299</v>
      </c>
    </row>
    <row r="1759" spans="1:8" x14ac:dyDescent="0.25">
      <c r="A1759" s="16"/>
      <c r="B1759" s="5">
        <f>DATE(YEAR(siječanj!B1759),MONTH(siječanj!B1759)+8,DAY(siječanj!B1759))</f>
        <v>44823</v>
      </c>
      <c r="C1759" s="8">
        <v>18.2916666666667</v>
      </c>
      <c r="D1759">
        <v>0.93256889792875652</v>
      </c>
      <c r="E1759" s="6">
        <v>99.990726129774487</v>
      </c>
      <c r="F1759" s="9">
        <v>111.53163300000001</v>
      </c>
      <c r="G1759" s="9">
        <v>8.2170258329999992</v>
      </c>
      <c r="H1759" s="9">
        <v>93.248241269939911</v>
      </c>
    </row>
    <row r="1760" spans="1:8" x14ac:dyDescent="0.25">
      <c r="A1760" s="16"/>
      <c r="B1760" s="5">
        <f>DATE(YEAR(siječanj!B1760),MONTH(siječanj!B1760)+8,DAY(siječanj!B1760))</f>
        <v>44823</v>
      </c>
      <c r="C1760" s="8">
        <v>18.3020833333333</v>
      </c>
      <c r="D1760">
        <v>0.93256889792875652</v>
      </c>
      <c r="E1760" s="6">
        <v>97.337692779670974</v>
      </c>
      <c r="F1760" s="9">
        <v>115.20918519999999</v>
      </c>
      <c r="G1760" s="9">
        <v>3.4698993519999997</v>
      </c>
      <c r="H1760" s="9">
        <v>90.774104882465636</v>
      </c>
    </row>
    <row r="1761" spans="1:8" x14ac:dyDescent="0.25">
      <c r="A1761" s="16"/>
      <c r="B1761" s="5">
        <f>DATE(YEAR(siječanj!B1761),MONTH(siječanj!B1761)+8,DAY(siječanj!B1761))</f>
        <v>44823</v>
      </c>
      <c r="C1761" s="8">
        <v>18.3125</v>
      </c>
      <c r="D1761">
        <v>0.93256889792875652</v>
      </c>
      <c r="E1761" s="6">
        <v>97.135901401309155</v>
      </c>
      <c r="F1761" s="9">
        <v>119.26351880000001</v>
      </c>
      <c r="G1761" s="9">
        <v>2.0756683580000002</v>
      </c>
      <c r="H1761" s="9">
        <v>90.585920519135229</v>
      </c>
    </row>
    <row r="1762" spans="1:8" x14ac:dyDescent="0.25">
      <c r="A1762" s="16"/>
      <c r="B1762" s="5">
        <f>DATE(YEAR(siječanj!B1762),MONTH(siječanj!B1762)+8,DAY(siječanj!B1762))</f>
        <v>44823</v>
      </c>
      <c r="C1762" s="8">
        <v>18.3229166666667</v>
      </c>
      <c r="D1762">
        <v>0.93256889792875652</v>
      </c>
      <c r="E1762" s="6">
        <v>96.213311501404945</v>
      </c>
      <c r="F1762" s="9">
        <v>124.52917190000001</v>
      </c>
      <c r="G1762" s="9">
        <v>1.5612483559999999</v>
      </c>
      <c r="H1762" s="9">
        <v>89.725541872941363</v>
      </c>
    </row>
    <row r="1763" spans="1:8" x14ac:dyDescent="0.25">
      <c r="A1763" s="16"/>
      <c r="B1763" s="5">
        <f>DATE(YEAR(siječanj!B1763),MONTH(siječanj!B1763)+8,DAY(siječanj!B1763))</f>
        <v>44823</v>
      </c>
      <c r="C1763" s="8">
        <v>18.3333333333333</v>
      </c>
      <c r="D1763">
        <v>0.93256889792875652</v>
      </c>
      <c r="E1763" s="6">
        <v>97.634989232401111</v>
      </c>
      <c r="F1763" s="9">
        <v>132.24169979999999</v>
      </c>
      <c r="G1763" s="9">
        <v>1.260600349</v>
      </c>
      <c r="H1763" s="9">
        <v>91.051354307746308</v>
      </c>
    </row>
    <row r="1764" spans="1:8" x14ac:dyDescent="0.25">
      <c r="A1764" s="16"/>
      <c r="B1764" s="5">
        <f>DATE(YEAR(siječanj!B1764),MONTH(siječanj!B1764)+8,DAY(siječanj!B1764))</f>
        <v>44823</v>
      </c>
      <c r="C1764" s="8">
        <v>18.34375</v>
      </c>
      <c r="D1764">
        <v>0.93256889792875652</v>
      </c>
      <c r="E1764" s="6">
        <v>98.490077058358636</v>
      </c>
      <c r="F1764" s="9">
        <v>136.075199</v>
      </c>
      <c r="G1764" s="9">
        <v>1.2473016590000001</v>
      </c>
      <c r="H1764" s="9">
        <v>91.848782619231827</v>
      </c>
    </row>
    <row r="1765" spans="1:8" x14ac:dyDescent="0.25">
      <c r="A1765" s="16"/>
      <c r="B1765" s="5">
        <f>DATE(YEAR(siječanj!B1765),MONTH(siječanj!B1765)+8,DAY(siječanj!B1765))</f>
        <v>44823</v>
      </c>
      <c r="C1765" s="8">
        <v>18.3541666666667</v>
      </c>
      <c r="D1765">
        <v>0.93256889792875652</v>
      </c>
      <c r="E1765" s="6">
        <v>97.898947172415149</v>
      </c>
      <c r="F1765" s="9">
        <v>138.58480169999999</v>
      </c>
      <c r="G1765" s="9">
        <v>1.195454362</v>
      </c>
      <c r="H1765" s="9">
        <v>91.29751327296475</v>
      </c>
    </row>
    <row r="1766" spans="1:8" x14ac:dyDescent="0.25">
      <c r="A1766" s="16"/>
      <c r="B1766" s="5">
        <f>DATE(YEAR(siječanj!B1766),MONTH(siječanj!B1766)+8,DAY(siječanj!B1766))</f>
        <v>44823</v>
      </c>
      <c r="C1766" s="8">
        <v>18.3645833333333</v>
      </c>
      <c r="D1766">
        <v>0.93256889792875652</v>
      </c>
      <c r="E1766" s="6">
        <v>98.151997792357122</v>
      </c>
      <c r="F1766" s="9">
        <v>141.19615949999999</v>
      </c>
      <c r="G1766" s="9">
        <v>1.1942806240000001</v>
      </c>
      <c r="H1766" s="9">
        <v>91.53350041072423</v>
      </c>
    </row>
    <row r="1767" spans="1:8" x14ac:dyDescent="0.25">
      <c r="A1767" s="16"/>
      <c r="B1767" s="5">
        <f>DATE(YEAR(siječanj!B1767),MONTH(siječanj!B1767)+8,DAY(siječanj!B1767))</f>
        <v>44823</v>
      </c>
      <c r="C1767" s="8">
        <v>18.375</v>
      </c>
      <c r="D1767">
        <v>0.93256889792875652</v>
      </c>
      <c r="E1767" s="6">
        <v>98.471590411740991</v>
      </c>
      <c r="F1767" s="9">
        <v>144.20410959999998</v>
      </c>
      <c r="G1767" s="9">
        <v>1.1743707299999999</v>
      </c>
      <c r="H1767" s="9">
        <v>91.8315425475692</v>
      </c>
    </row>
    <row r="1768" spans="1:8" x14ac:dyDescent="0.25">
      <c r="A1768" s="16"/>
      <c r="B1768" s="5">
        <f>DATE(YEAR(siječanj!B1768),MONTH(siječanj!B1768)+8,DAY(siječanj!B1768))</f>
        <v>44823</v>
      </c>
      <c r="C1768" s="8">
        <v>18.3854166666667</v>
      </c>
      <c r="D1768">
        <v>0.93256889792875652</v>
      </c>
      <c r="E1768" s="6">
        <v>99.546018030612814</v>
      </c>
      <c r="F1768" s="9">
        <v>145.96832359999999</v>
      </c>
      <c r="G1768" s="9">
        <v>1.205701862</v>
      </c>
      <c r="H1768" s="9">
        <v>92.833520328004724</v>
      </c>
    </row>
    <row r="1769" spans="1:8" x14ac:dyDescent="0.25">
      <c r="A1769" s="16"/>
      <c r="B1769" s="5">
        <f>DATE(YEAR(siječanj!B1769),MONTH(siječanj!B1769)+8,DAY(siječanj!B1769))</f>
        <v>44823</v>
      </c>
      <c r="C1769" s="8">
        <v>18.3958333333333</v>
      </c>
      <c r="D1769">
        <v>0.93256889792875652</v>
      </c>
      <c r="E1769" s="6">
        <v>98.970311885550359</v>
      </c>
      <c r="F1769" s="9">
        <v>146.90374609999998</v>
      </c>
      <c r="G1769" s="9">
        <v>1.1986431200000001</v>
      </c>
      <c r="H1769" s="9">
        <v>92.296634682773018</v>
      </c>
    </row>
    <row r="1770" spans="1:8" x14ac:dyDescent="0.25">
      <c r="A1770" s="16"/>
      <c r="B1770" s="5">
        <f>DATE(YEAR(siječanj!B1770),MONTH(siječanj!B1770)+8,DAY(siječanj!B1770))</f>
        <v>44823</v>
      </c>
      <c r="C1770" s="8">
        <v>18.40625</v>
      </c>
      <c r="D1770">
        <v>0.93256889792875652</v>
      </c>
      <c r="E1770" s="6">
        <v>98.798642224252589</v>
      </c>
      <c r="F1770" s="9">
        <v>147.58478550000001</v>
      </c>
      <c r="G1770" s="9">
        <v>1.1390668770000001</v>
      </c>
      <c r="H1770" s="9">
        <v>92.136540895928746</v>
      </c>
    </row>
    <row r="1771" spans="1:8" x14ac:dyDescent="0.25">
      <c r="A1771" s="16"/>
      <c r="B1771" s="5">
        <f>DATE(YEAR(siječanj!B1771),MONTH(siječanj!B1771)+8,DAY(siječanj!B1771))</f>
        <v>44823</v>
      </c>
      <c r="C1771" s="8">
        <v>18.4166666666667</v>
      </c>
      <c r="D1771">
        <v>0.93256889792875652</v>
      </c>
      <c r="E1771" s="6">
        <v>99.586689646009802</v>
      </c>
      <c r="F1771" s="9">
        <v>147.8988305</v>
      </c>
      <c r="G1771" s="9">
        <v>1.128279246</v>
      </c>
      <c r="H1771" s="9">
        <v>92.871449411552476</v>
      </c>
    </row>
    <row r="1772" spans="1:8" x14ac:dyDescent="0.25">
      <c r="A1772" s="16"/>
      <c r="B1772" s="5">
        <f>DATE(YEAR(siječanj!B1772),MONTH(siječanj!B1772)+8,DAY(siječanj!B1772))</f>
        <v>44823</v>
      </c>
      <c r="C1772" s="8">
        <v>18.4270833333333</v>
      </c>
      <c r="D1772">
        <v>0.93256889792875652</v>
      </c>
      <c r="E1772" s="6">
        <v>99.629197019172423</v>
      </c>
      <c r="F1772" s="9">
        <v>148.13758810000002</v>
      </c>
      <c r="G1772" s="9">
        <v>1.160400514</v>
      </c>
      <c r="H1772" s="9">
        <v>92.911090465696574</v>
      </c>
    </row>
    <row r="1773" spans="1:8" x14ac:dyDescent="0.25">
      <c r="A1773" s="16"/>
      <c r="B1773" s="5">
        <f>DATE(YEAR(siječanj!B1773),MONTH(siječanj!B1773)+8,DAY(siječanj!B1773))</f>
        <v>44823</v>
      </c>
      <c r="C1773" s="8">
        <v>18.4375</v>
      </c>
      <c r="D1773">
        <v>0.93256889792875652</v>
      </c>
      <c r="E1773" s="6">
        <v>99.683741562237969</v>
      </c>
      <c r="F1773" s="9">
        <v>148.43397999999999</v>
      </c>
      <c r="G1773" s="9">
        <v>1.2243524800000001</v>
      </c>
      <c r="H1773" s="9">
        <v>92.961957010111249</v>
      </c>
    </row>
    <row r="1774" spans="1:8" x14ac:dyDescent="0.25">
      <c r="A1774" s="16"/>
      <c r="B1774" s="5">
        <f>DATE(YEAR(siječanj!B1774),MONTH(siječanj!B1774)+8,DAY(siječanj!B1774))</f>
        <v>44823</v>
      </c>
      <c r="C1774" s="8">
        <v>18.4479166666667</v>
      </c>
      <c r="D1774">
        <v>0.93256889792875652</v>
      </c>
      <c r="E1774" s="6">
        <v>101.4297725716154</v>
      </c>
      <c r="F1774" s="9">
        <v>149.0262396</v>
      </c>
      <c r="G1774" s="9">
        <v>1.22825377</v>
      </c>
      <c r="H1774" s="9">
        <v>94.590251224275789</v>
      </c>
    </row>
    <row r="1775" spans="1:8" x14ac:dyDescent="0.25">
      <c r="A1775" s="16"/>
      <c r="B1775" s="5">
        <f>DATE(YEAR(siječanj!B1775),MONTH(siječanj!B1775)+8,DAY(siječanj!B1775))</f>
        <v>44823</v>
      </c>
      <c r="C1775" s="8">
        <v>18.4583333333333</v>
      </c>
      <c r="D1775">
        <v>0.93256889792875652</v>
      </c>
      <c r="E1775" s="6">
        <v>102.04585645197825</v>
      </c>
      <c r="F1775" s="9">
        <v>149.71739330000003</v>
      </c>
      <c r="G1775" s="9">
        <v>1.2216042040000001</v>
      </c>
      <c r="H1775" s="9">
        <v>95.164791889617447</v>
      </c>
    </row>
    <row r="1776" spans="1:8" x14ac:dyDescent="0.25">
      <c r="A1776" s="16"/>
      <c r="B1776" s="5">
        <f>DATE(YEAR(siječanj!B1776),MONTH(siječanj!B1776)+8,DAY(siječanj!B1776))</f>
        <v>44823</v>
      </c>
      <c r="C1776" s="8">
        <v>18.46875</v>
      </c>
      <c r="D1776">
        <v>0.93256889792875652</v>
      </c>
      <c r="E1776" s="6">
        <v>103.0204025658539</v>
      </c>
      <c r="F1776" s="9">
        <v>150.39688960000001</v>
      </c>
      <c r="G1776" s="9">
        <v>1.2123725920000001</v>
      </c>
      <c r="H1776" s="9">
        <v>96.073623285015216</v>
      </c>
    </row>
    <row r="1777" spans="1:8" x14ac:dyDescent="0.25">
      <c r="A1777" s="16"/>
      <c r="B1777" s="5">
        <f>DATE(YEAR(siječanj!B1777),MONTH(siječanj!B1777)+8,DAY(siječanj!B1777))</f>
        <v>44823</v>
      </c>
      <c r="C1777" s="8">
        <v>18.4791666666667</v>
      </c>
      <c r="D1777">
        <v>0.93256889792875652</v>
      </c>
      <c r="E1777" s="6">
        <v>103.5561519389976</v>
      </c>
      <c r="F1777" s="9">
        <v>150.78276940000001</v>
      </c>
      <c r="G1777" s="9">
        <v>1.226936732</v>
      </c>
      <c r="H1777" s="9">
        <v>96.573246487493861</v>
      </c>
    </row>
    <row r="1778" spans="1:8" x14ac:dyDescent="0.25">
      <c r="A1778" s="16"/>
      <c r="B1778" s="5">
        <f>DATE(YEAR(siječanj!B1778),MONTH(siječanj!B1778)+8,DAY(siječanj!B1778))</f>
        <v>44823</v>
      </c>
      <c r="C1778" s="8">
        <v>18.4895833333333</v>
      </c>
      <c r="D1778">
        <v>0.93256889792875652</v>
      </c>
      <c r="E1778" s="6">
        <v>103.39816755895535</v>
      </c>
      <c r="F1778" s="9">
        <v>151.2734208</v>
      </c>
      <c r="G1778" s="9">
        <v>1.2073914809999999</v>
      </c>
      <c r="H1778" s="9">
        <v>96.425915168307895</v>
      </c>
    </row>
    <row r="1779" spans="1:8" x14ac:dyDescent="0.25">
      <c r="A1779" s="16"/>
      <c r="B1779" s="5">
        <f>DATE(YEAR(siječanj!B1779),MONTH(siječanj!B1779)+8,DAY(siječanj!B1779))</f>
        <v>44823</v>
      </c>
      <c r="C1779" s="8">
        <v>18.5</v>
      </c>
      <c r="D1779">
        <v>0.93256889792875652</v>
      </c>
      <c r="E1779" s="6">
        <v>101.83305846972796</v>
      </c>
      <c r="F1779" s="9">
        <v>151.48728750000001</v>
      </c>
      <c r="G1779" s="9">
        <v>1.188239974</v>
      </c>
      <c r="H1779" s="9">
        <v>94.966343109828827</v>
      </c>
    </row>
    <row r="1780" spans="1:8" x14ac:dyDescent="0.25">
      <c r="A1780" s="16"/>
      <c r="B1780" s="5">
        <f>DATE(YEAR(siječanj!B1780),MONTH(siječanj!B1780)+8,DAY(siječanj!B1780))</f>
        <v>44823</v>
      </c>
      <c r="C1780" s="8">
        <v>18.5104166666667</v>
      </c>
      <c r="D1780">
        <v>0.93256889792875652</v>
      </c>
      <c r="E1780" s="6">
        <v>100.94243498019691</v>
      </c>
      <c r="F1780" s="9">
        <v>151.36437939999999</v>
      </c>
      <c r="G1780" s="9">
        <v>1.1941276240000001</v>
      </c>
      <c r="H1780" s="9">
        <v>94.135775343727389</v>
      </c>
    </row>
    <row r="1781" spans="1:8" x14ac:dyDescent="0.25">
      <c r="A1781" s="16"/>
      <c r="B1781" s="5">
        <f>DATE(YEAR(siječanj!B1781),MONTH(siječanj!B1781)+8,DAY(siječanj!B1781))</f>
        <v>44823</v>
      </c>
      <c r="C1781" s="8">
        <v>18.5208333333333</v>
      </c>
      <c r="D1781">
        <v>0.93256889792875652</v>
      </c>
      <c r="E1781" s="6">
        <v>100.96378596491832</v>
      </c>
      <c r="F1781" s="9">
        <v>151.52639299999998</v>
      </c>
      <c r="G1781" s="9">
        <v>1.2620867019999999</v>
      </c>
      <c r="H1781" s="9">
        <v>94.155686608018726</v>
      </c>
    </row>
    <row r="1782" spans="1:8" x14ac:dyDescent="0.25">
      <c r="A1782" s="16"/>
      <c r="B1782" s="5">
        <f>DATE(YEAR(siječanj!B1782),MONTH(siječanj!B1782)+8,DAY(siječanj!B1782))</f>
        <v>44823</v>
      </c>
      <c r="C1782" s="8">
        <v>18.53125</v>
      </c>
      <c r="D1782">
        <v>0.93256889792875652</v>
      </c>
      <c r="E1782" s="6">
        <v>100.11995791658113</v>
      </c>
      <c r="F1782" s="9">
        <v>151.42876189999998</v>
      </c>
      <c r="G1782" s="9">
        <v>1.294817766</v>
      </c>
      <c r="H1782" s="9">
        <v>93.36875881493954</v>
      </c>
    </row>
    <row r="1783" spans="1:8" x14ac:dyDescent="0.25">
      <c r="A1783" s="16"/>
      <c r="B1783" s="5">
        <f>DATE(YEAR(siječanj!B1783),MONTH(siječanj!B1783)+8,DAY(siječanj!B1783))</f>
        <v>44823</v>
      </c>
      <c r="C1783" s="8">
        <v>18.5416666666667</v>
      </c>
      <c r="D1783">
        <v>0.93256889792875652</v>
      </c>
      <c r="E1783" s="6">
        <v>97.986858027665392</v>
      </c>
      <c r="F1783" s="9">
        <v>151.57073</v>
      </c>
      <c r="G1783" s="9">
        <v>1.265411705</v>
      </c>
      <c r="H1783" s="9">
        <v>91.379496202361437</v>
      </c>
    </row>
    <row r="1784" spans="1:8" x14ac:dyDescent="0.25">
      <c r="A1784" s="16"/>
      <c r="B1784" s="5">
        <f>DATE(YEAR(siječanj!B1784),MONTH(siječanj!B1784)+8,DAY(siječanj!B1784))</f>
        <v>44823</v>
      </c>
      <c r="C1784" s="8">
        <v>18.5520833333333</v>
      </c>
      <c r="D1784">
        <v>0.93256889792875652</v>
      </c>
      <c r="E1784" s="6">
        <v>96.871825313553586</v>
      </c>
      <c r="F1784" s="9">
        <v>151.60612749999999</v>
      </c>
      <c r="G1784" s="9">
        <v>1.289528008</v>
      </c>
      <c r="H1784" s="9">
        <v>90.339651373007683</v>
      </c>
    </row>
    <row r="1785" spans="1:8" x14ac:dyDescent="0.25">
      <c r="A1785" s="16"/>
      <c r="B1785" s="5">
        <f>DATE(YEAR(siječanj!B1785),MONTH(siječanj!B1785)+8,DAY(siječanj!B1785))</f>
        <v>44823</v>
      </c>
      <c r="C1785" s="8">
        <v>18.5625</v>
      </c>
      <c r="D1785">
        <v>0.93256889792875652</v>
      </c>
      <c r="E1785" s="6">
        <v>96.862063728723044</v>
      </c>
      <c r="F1785" s="9">
        <v>151.29692240000003</v>
      </c>
      <c r="G1785" s="9">
        <v>1.2926832559999999</v>
      </c>
      <c r="H1785" s="9">
        <v>90.330548022600226</v>
      </c>
    </row>
    <row r="1786" spans="1:8" x14ac:dyDescent="0.25">
      <c r="A1786" s="16"/>
      <c r="B1786" s="5">
        <f>DATE(YEAR(siječanj!B1786),MONTH(siječanj!B1786)+8,DAY(siječanj!B1786))</f>
        <v>44823</v>
      </c>
      <c r="C1786" s="8">
        <v>18.5729166666667</v>
      </c>
      <c r="D1786">
        <v>0.93256889792875652</v>
      </c>
      <c r="E1786" s="6">
        <v>97.202789901270364</v>
      </c>
      <c r="F1786" s="9">
        <v>150.90658780000001</v>
      </c>
      <c r="G1786" s="9">
        <v>1.2436397909999999</v>
      </c>
      <c r="H1786" s="9">
        <v>90.648298653828164</v>
      </c>
    </row>
    <row r="1787" spans="1:8" x14ac:dyDescent="0.25">
      <c r="A1787" s="16"/>
      <c r="B1787" s="5">
        <f>DATE(YEAR(siječanj!B1787),MONTH(siječanj!B1787)+8,DAY(siječanj!B1787))</f>
        <v>44823</v>
      </c>
      <c r="C1787" s="8">
        <v>18.5833333333333</v>
      </c>
      <c r="D1787">
        <v>0.93256889792875652</v>
      </c>
      <c r="E1787" s="6">
        <v>99.735867551535478</v>
      </c>
      <c r="F1787" s="9">
        <v>150.02081609999999</v>
      </c>
      <c r="G1787" s="9">
        <v>1.232703568</v>
      </c>
      <c r="H1787" s="9">
        <v>93.010568086503866</v>
      </c>
    </row>
    <row r="1788" spans="1:8" x14ac:dyDescent="0.25">
      <c r="A1788" s="16"/>
      <c r="B1788" s="5">
        <f>DATE(YEAR(siječanj!B1788),MONTH(siječanj!B1788)+8,DAY(siječanj!B1788))</f>
        <v>44823</v>
      </c>
      <c r="C1788" s="8">
        <v>18.59375</v>
      </c>
      <c r="D1788">
        <v>0.93256889792875652</v>
      </c>
      <c r="E1788" s="6">
        <v>101.30418747938592</v>
      </c>
      <c r="F1788" s="9">
        <v>149.58460019999998</v>
      </c>
      <c r="G1788" s="9">
        <v>1.21849349</v>
      </c>
      <c r="H1788" s="9">
        <v>94.473134473219062</v>
      </c>
    </row>
    <row r="1789" spans="1:8" x14ac:dyDescent="0.25">
      <c r="A1789" s="16"/>
      <c r="B1789" s="5">
        <f>DATE(YEAR(siječanj!B1789),MONTH(siječanj!B1789)+8,DAY(siječanj!B1789))</f>
        <v>44823</v>
      </c>
      <c r="C1789" s="8">
        <v>18.6041666666667</v>
      </c>
      <c r="D1789">
        <v>0.93256889792875652</v>
      </c>
      <c r="E1789" s="6">
        <v>101.24386461820467</v>
      </c>
      <c r="F1789" s="9">
        <v>148.80540200000002</v>
      </c>
      <c r="G1789" s="9">
        <v>1.1479131229999999</v>
      </c>
      <c r="H1789" s="9">
        <v>94.416879249047355</v>
      </c>
    </row>
    <row r="1790" spans="1:8" x14ac:dyDescent="0.25">
      <c r="A1790" s="16"/>
      <c r="B1790" s="5">
        <f>DATE(YEAR(siječanj!B1790),MONTH(siječanj!B1790)+8,DAY(siječanj!B1790))</f>
        <v>44823</v>
      </c>
      <c r="C1790" s="8">
        <v>18.6145833333333</v>
      </c>
      <c r="D1790">
        <v>0.93256889792875652</v>
      </c>
      <c r="E1790" s="6">
        <v>103.26446601473343</v>
      </c>
      <c r="F1790" s="9">
        <v>147.34569059999998</v>
      </c>
      <c r="G1790" s="9">
        <v>1.1300782140000001</v>
      </c>
      <c r="H1790" s="9">
        <v>96.301229266561492</v>
      </c>
    </row>
    <row r="1791" spans="1:8" x14ac:dyDescent="0.25">
      <c r="A1791" s="16"/>
      <c r="B1791" s="5">
        <f>DATE(YEAR(siječanj!B1791),MONTH(siječanj!B1791)+8,DAY(siječanj!B1791))</f>
        <v>44823</v>
      </c>
      <c r="C1791" s="8">
        <v>18.625</v>
      </c>
      <c r="D1791">
        <v>0.93256889792875652</v>
      </c>
      <c r="E1791" s="6">
        <v>103.92058410839182</v>
      </c>
      <c r="F1791" s="9">
        <v>144.45761719999999</v>
      </c>
      <c r="G1791" s="9">
        <v>1.166254653</v>
      </c>
      <c r="H1791" s="9">
        <v>96.913104594075605</v>
      </c>
    </row>
    <row r="1792" spans="1:8" x14ac:dyDescent="0.25">
      <c r="A1792" s="16"/>
      <c r="B1792" s="5">
        <f>DATE(YEAR(siječanj!B1792),MONTH(siječanj!B1792)+8,DAY(siječanj!B1792))</f>
        <v>44823</v>
      </c>
      <c r="C1792" s="8">
        <v>18.6354166666667</v>
      </c>
      <c r="D1792">
        <v>0.93256889792875652</v>
      </c>
      <c r="E1792" s="6">
        <v>104.77658733113675</v>
      </c>
      <c r="F1792" s="9">
        <v>142.71883099999999</v>
      </c>
      <c r="G1792" s="9">
        <v>1.159388595</v>
      </c>
      <c r="H1792" s="9">
        <v>97.711386576134316</v>
      </c>
    </row>
    <row r="1793" spans="1:8" x14ac:dyDescent="0.25">
      <c r="A1793" s="16"/>
      <c r="B1793" s="5">
        <f>DATE(YEAR(siječanj!B1793),MONTH(siječanj!B1793)+8,DAY(siječanj!B1793))</f>
        <v>44823</v>
      </c>
      <c r="C1793" s="8">
        <v>18.6458333333333</v>
      </c>
      <c r="D1793">
        <v>0.93256889792875652</v>
      </c>
      <c r="E1793" s="6">
        <v>106.5360434981707</v>
      </c>
      <c r="F1793" s="9">
        <v>141.28308029999999</v>
      </c>
      <c r="G1793" s="9">
        <v>1.153177307</v>
      </c>
      <c r="H1793" s="9">
        <v>99.352200674779112</v>
      </c>
    </row>
    <row r="1794" spans="1:8" x14ac:dyDescent="0.25">
      <c r="A1794" s="16"/>
      <c r="B1794" s="5">
        <f>DATE(YEAR(siječanj!B1794),MONTH(siječanj!B1794)+8,DAY(siječanj!B1794))</f>
        <v>44823</v>
      </c>
      <c r="C1794" s="8">
        <v>18.65625</v>
      </c>
      <c r="D1794">
        <v>0.93256889792875652</v>
      </c>
      <c r="E1794" s="6">
        <v>106.34617412048475</v>
      </c>
      <c r="F1794" s="9">
        <v>139.70468679999999</v>
      </c>
      <c r="G1794" s="9">
        <v>1.1044526290000001</v>
      </c>
      <c r="H1794" s="9">
        <v>99.175134398480111</v>
      </c>
    </row>
    <row r="1795" spans="1:8" x14ac:dyDescent="0.25">
      <c r="A1795" s="16"/>
      <c r="B1795" s="5">
        <f>DATE(YEAR(siječanj!B1795),MONTH(siječanj!B1795)+8,DAY(siječanj!B1795))</f>
        <v>44823</v>
      </c>
      <c r="C1795" s="8">
        <v>18.6666666666667</v>
      </c>
      <c r="D1795">
        <v>0.93256889792875652</v>
      </c>
      <c r="E1795" s="6">
        <v>106.45190840645894</v>
      </c>
      <c r="F1795" s="9">
        <v>137.26823210000001</v>
      </c>
      <c r="G1795" s="9">
        <v>1.1266659079999999</v>
      </c>
      <c r="H1795" s="9">
        <v>99.273738905024345</v>
      </c>
    </row>
    <row r="1796" spans="1:8" x14ac:dyDescent="0.25">
      <c r="A1796" s="16"/>
      <c r="B1796" s="5">
        <f>DATE(YEAR(siječanj!B1796),MONTH(siječanj!B1796)+8,DAY(siječanj!B1796))</f>
        <v>44823</v>
      </c>
      <c r="C1796" s="8">
        <v>18.6770833333333</v>
      </c>
      <c r="D1796">
        <v>0.93256889792875652</v>
      </c>
      <c r="E1796" s="6">
        <v>107.13091241264063</v>
      </c>
      <c r="F1796" s="9">
        <v>135.9309312</v>
      </c>
      <c r="G1796" s="9">
        <v>1.1916505159999999</v>
      </c>
      <c r="H1796" s="9">
        <v>99.906956922758411</v>
      </c>
    </row>
    <row r="1797" spans="1:8" x14ac:dyDescent="0.25">
      <c r="A1797" s="16"/>
      <c r="B1797" s="5">
        <f>DATE(YEAR(siječanj!B1797),MONTH(siječanj!B1797)+8,DAY(siječanj!B1797))</f>
        <v>44823</v>
      </c>
      <c r="C1797" s="8">
        <v>18.6875</v>
      </c>
      <c r="D1797">
        <v>0.93256889792875652</v>
      </c>
      <c r="E1797" s="6">
        <v>109.69207447605685</v>
      </c>
      <c r="F1797" s="9">
        <v>134.97785339999999</v>
      </c>
      <c r="G1797" s="9">
        <v>1.1362141029999999</v>
      </c>
      <c r="H1797" s="9">
        <v>102.29541700565541</v>
      </c>
    </row>
    <row r="1798" spans="1:8" x14ac:dyDescent="0.25">
      <c r="A1798" s="16"/>
      <c r="B1798" s="5">
        <f>DATE(YEAR(siječanj!B1798),MONTH(siječanj!B1798)+8,DAY(siječanj!B1798))</f>
        <v>44823</v>
      </c>
      <c r="C1798" s="8">
        <v>18.6979166666667</v>
      </c>
      <c r="D1798">
        <v>0.93256889792875652</v>
      </c>
      <c r="E1798" s="6">
        <v>110.76628069201804</v>
      </c>
      <c r="F1798" s="9">
        <v>134.26547160000001</v>
      </c>
      <c r="G1798" s="9">
        <v>1.1566597199999999</v>
      </c>
      <c r="H1798" s="9">
        <v>103.29718831262257</v>
      </c>
    </row>
    <row r="1799" spans="1:8" x14ac:dyDescent="0.25">
      <c r="A1799" s="16"/>
      <c r="B1799" s="5">
        <f>DATE(YEAR(siječanj!B1799),MONTH(siječanj!B1799)+8,DAY(siječanj!B1799))</f>
        <v>44823</v>
      </c>
      <c r="C1799" s="8">
        <v>18.7083333333333</v>
      </c>
      <c r="D1799">
        <v>0.93256889792875652</v>
      </c>
      <c r="E1799" s="6">
        <v>112.34274487132954</v>
      </c>
      <c r="F1799" s="9">
        <v>133.6774274</v>
      </c>
      <c r="G1799" s="9">
        <v>1.1421789149999999</v>
      </c>
      <c r="H1799" s="9">
        <v>104.76734977494726</v>
      </c>
    </row>
    <row r="1800" spans="1:8" x14ac:dyDescent="0.25">
      <c r="A1800" s="16"/>
      <c r="B1800" s="5">
        <f>DATE(YEAR(siječanj!B1800),MONTH(siječanj!B1800)+8,DAY(siječanj!B1800))</f>
        <v>44823</v>
      </c>
      <c r="C1800" s="8">
        <v>18.71875</v>
      </c>
      <c r="D1800">
        <v>0.93256889792875652</v>
      </c>
      <c r="E1800" s="6">
        <v>115.4987976916553</v>
      </c>
      <c r="F1800" s="9">
        <v>133.72534540000001</v>
      </c>
      <c r="G1800" s="9">
        <v>1.1515286950000001</v>
      </c>
      <c r="H1800" s="9">
        <v>107.71058647540339</v>
      </c>
    </row>
    <row r="1801" spans="1:8" x14ac:dyDescent="0.25">
      <c r="A1801" s="16"/>
      <c r="B1801" s="5">
        <f>DATE(YEAR(siječanj!B1801),MONTH(siječanj!B1801)+8,DAY(siječanj!B1801))</f>
        <v>44823</v>
      </c>
      <c r="C1801" s="8">
        <v>18.7291666666667</v>
      </c>
      <c r="D1801">
        <v>0.93256889792875652</v>
      </c>
      <c r="E1801" s="6">
        <v>119.65827630237735</v>
      </c>
      <c r="F1801" s="9">
        <v>133.71397820000001</v>
      </c>
      <c r="G1801" s="9">
        <v>1.2439546100000001</v>
      </c>
      <c r="H1801" s="9">
        <v>111.58958685936268</v>
      </c>
    </row>
    <row r="1802" spans="1:8" x14ac:dyDescent="0.25">
      <c r="A1802" s="16"/>
      <c r="B1802" s="5">
        <f>DATE(YEAR(siječanj!B1802),MONTH(siječanj!B1802)+8,DAY(siječanj!B1802))</f>
        <v>44823</v>
      </c>
      <c r="C1802" s="8">
        <v>18.7395833333333</v>
      </c>
      <c r="D1802">
        <v>0.93256889792875652</v>
      </c>
      <c r="E1802" s="6">
        <v>124.17479738803738</v>
      </c>
      <c r="F1802" s="9">
        <v>134.07443600000002</v>
      </c>
      <c r="G1802" s="9">
        <v>1.5160612069999999</v>
      </c>
      <c r="H1802" s="9">
        <v>115.80155395068866</v>
      </c>
    </row>
    <row r="1803" spans="1:8" x14ac:dyDescent="0.25">
      <c r="A1803" s="16"/>
      <c r="B1803" s="5">
        <f>DATE(YEAR(siječanj!B1803),MONTH(siječanj!B1803)+8,DAY(siječanj!B1803))</f>
        <v>44823</v>
      </c>
      <c r="C1803" s="8">
        <v>18.75</v>
      </c>
      <c r="D1803">
        <v>0.93256889792875652</v>
      </c>
      <c r="E1803" s="6">
        <v>128.98359017247847</v>
      </c>
      <c r="F1803" s="9">
        <v>134.3980421</v>
      </c>
      <c r="G1803" s="9">
        <v>2.4878413180000001</v>
      </c>
      <c r="H1803" s="9">
        <v>120.28608453804264</v>
      </c>
    </row>
    <row r="1804" spans="1:8" x14ac:dyDescent="0.25">
      <c r="A1804" s="16"/>
      <c r="B1804" s="5">
        <f>DATE(YEAR(siječanj!B1804),MONTH(siječanj!B1804)+8,DAY(siječanj!B1804))</f>
        <v>44823</v>
      </c>
      <c r="C1804" s="8">
        <v>18.7604166666667</v>
      </c>
      <c r="D1804">
        <v>0.93256889792875652</v>
      </c>
      <c r="E1804" s="6">
        <v>133.33021579864018</v>
      </c>
      <c r="F1804" s="9">
        <v>134.53157109999998</v>
      </c>
      <c r="G1804" s="9">
        <v>4.4102870420000002</v>
      </c>
      <c r="H1804" s="9">
        <v>124.33961240794116</v>
      </c>
    </row>
    <row r="1805" spans="1:8" x14ac:dyDescent="0.25">
      <c r="A1805" s="16"/>
      <c r="B1805" s="5">
        <f>DATE(YEAR(siječanj!B1805),MONTH(siječanj!B1805)+8,DAY(siječanj!B1805))</f>
        <v>44823</v>
      </c>
      <c r="C1805" s="8">
        <v>18.7708333333333</v>
      </c>
      <c r="D1805">
        <v>0.93256889792875652</v>
      </c>
      <c r="E1805" s="6">
        <v>138.26188819131329</v>
      </c>
      <c r="F1805" s="9">
        <v>135.02667969999999</v>
      </c>
      <c r="G1805" s="9">
        <v>9.625334187</v>
      </c>
      <c r="H1805" s="9">
        <v>128.93873669612199</v>
      </c>
    </row>
    <row r="1806" spans="1:8" x14ac:dyDescent="0.25">
      <c r="A1806" s="16"/>
      <c r="B1806" s="5">
        <f>DATE(YEAR(siječanj!B1806),MONTH(siječanj!B1806)+8,DAY(siječanj!B1806))</f>
        <v>44823</v>
      </c>
      <c r="C1806" s="8">
        <v>18.78125</v>
      </c>
      <c r="D1806">
        <v>0.93256889792875652</v>
      </c>
      <c r="E1806" s="6">
        <v>143.94233033512916</v>
      </c>
      <c r="F1806" s="9">
        <v>135.85135070000001</v>
      </c>
      <c r="G1806" s="9">
        <v>34.318776929999999</v>
      </c>
      <c r="H1806" s="9">
        <v>134.23614036592841</v>
      </c>
    </row>
    <row r="1807" spans="1:8" x14ac:dyDescent="0.25">
      <c r="A1807" s="16"/>
      <c r="B1807" s="5">
        <f>DATE(YEAR(siječanj!B1807),MONTH(siječanj!B1807)+8,DAY(siječanj!B1807))</f>
        <v>44823</v>
      </c>
      <c r="C1807" s="8">
        <v>18.7916666666667</v>
      </c>
      <c r="D1807">
        <v>0.93256889792875652</v>
      </c>
      <c r="E1807" s="6">
        <v>149.55312388888728</v>
      </c>
      <c r="F1807" s="9">
        <v>136.86682429999999</v>
      </c>
      <c r="G1807" s="9">
        <v>88.659915280000007</v>
      </c>
      <c r="H1807" s="9">
        <v>139.46859192686242</v>
      </c>
    </row>
    <row r="1808" spans="1:8" x14ac:dyDescent="0.25">
      <c r="A1808" s="16"/>
      <c r="B1808" s="5">
        <f>DATE(YEAR(siječanj!B1808),MONTH(siječanj!B1808)+8,DAY(siječanj!B1808))</f>
        <v>44823</v>
      </c>
      <c r="C1808" s="8">
        <v>18.8020833333333</v>
      </c>
      <c r="D1808">
        <v>0.93256889792875652</v>
      </c>
      <c r="E1808" s="6">
        <v>155.94790514914916</v>
      </c>
      <c r="F1808" s="9">
        <v>137.63863840000002</v>
      </c>
      <c r="G1808" s="9">
        <v>152.38579050000001</v>
      </c>
      <c r="H1808" s="9">
        <v>145.43216603924029</v>
      </c>
    </row>
    <row r="1809" spans="1:8" x14ac:dyDescent="0.25">
      <c r="A1809" s="16"/>
      <c r="B1809" s="5">
        <f>DATE(YEAR(siječanj!B1809),MONTH(siječanj!B1809)+8,DAY(siječanj!B1809))</f>
        <v>44823</v>
      </c>
      <c r="C1809" s="8">
        <v>18.8125</v>
      </c>
      <c r="D1809">
        <v>0.93256889792875652</v>
      </c>
      <c r="E1809" s="6">
        <v>158.24131265941142</v>
      </c>
      <c r="F1809" s="9">
        <v>137.66458650000001</v>
      </c>
      <c r="G1809" s="9">
        <v>217.37770130000004</v>
      </c>
      <c r="H1809" s="9">
        <v>147.5709265535871</v>
      </c>
    </row>
    <row r="1810" spans="1:8" x14ac:dyDescent="0.25">
      <c r="A1810" s="16"/>
      <c r="B1810" s="5">
        <f>DATE(YEAR(siječanj!B1810),MONTH(siječanj!B1810)+8,DAY(siječanj!B1810))</f>
        <v>44823</v>
      </c>
      <c r="C1810" s="8">
        <v>18.8229166666667</v>
      </c>
      <c r="D1810">
        <v>0.93256889792875652</v>
      </c>
      <c r="E1810" s="6">
        <v>158.23465468668221</v>
      </c>
      <c r="F1810" s="9">
        <v>136.38617170000001</v>
      </c>
      <c r="G1810" s="9">
        <v>251.93957560000001</v>
      </c>
      <c r="H1810" s="9">
        <v>147.56471753529658</v>
      </c>
    </row>
    <row r="1811" spans="1:8" x14ac:dyDescent="0.25">
      <c r="A1811" s="16"/>
      <c r="B1811" s="5">
        <f>DATE(YEAR(siječanj!B1811),MONTH(siječanj!B1811)+8,DAY(siječanj!B1811))</f>
        <v>44823</v>
      </c>
      <c r="C1811" s="8">
        <v>18.8333333333333</v>
      </c>
      <c r="D1811">
        <v>0.93256889792875652</v>
      </c>
      <c r="E1811" s="6">
        <v>158.14274070795383</v>
      </c>
      <c r="F1811" s="9">
        <v>132.09683859999998</v>
      </c>
      <c r="G1811" s="9">
        <v>260.75373160000004</v>
      </c>
      <c r="H1811" s="9">
        <v>147.47900141744961</v>
      </c>
    </row>
    <row r="1812" spans="1:8" x14ac:dyDescent="0.25">
      <c r="A1812" s="16"/>
      <c r="B1812" s="5">
        <f>DATE(YEAR(siječanj!B1812),MONTH(siječanj!B1812)+8,DAY(siječanj!B1812))</f>
        <v>44823</v>
      </c>
      <c r="C1812" s="8">
        <v>18.84375</v>
      </c>
      <c r="D1812">
        <v>0.93256889792875652</v>
      </c>
      <c r="E1812" s="6">
        <v>156.90831225472826</v>
      </c>
      <c r="F1812" s="9">
        <v>129.08810220000001</v>
      </c>
      <c r="G1812" s="9">
        <v>261.96761609999999</v>
      </c>
      <c r="H1812" s="9">
        <v>146.32781183525313</v>
      </c>
    </row>
    <row r="1813" spans="1:8" x14ac:dyDescent="0.25">
      <c r="A1813" s="16"/>
      <c r="B1813" s="5">
        <f>DATE(YEAR(siječanj!B1813),MONTH(siječanj!B1813)+8,DAY(siječanj!B1813))</f>
        <v>44823</v>
      </c>
      <c r="C1813" s="8">
        <v>18.8541666666667</v>
      </c>
      <c r="D1813">
        <v>0.93256889792875652</v>
      </c>
      <c r="E1813" s="6">
        <v>156.50813195439338</v>
      </c>
      <c r="F1813" s="9">
        <v>126.66505409999999</v>
      </c>
      <c r="G1813" s="9">
        <v>262.95517819999998</v>
      </c>
      <c r="H1813" s="9">
        <v>145.95461613359703</v>
      </c>
    </row>
    <row r="1814" spans="1:8" x14ac:dyDescent="0.25">
      <c r="A1814" s="16"/>
      <c r="B1814" s="5">
        <f>DATE(YEAR(siječanj!B1814),MONTH(siječanj!B1814)+8,DAY(siječanj!B1814))</f>
        <v>44823</v>
      </c>
      <c r="C1814" s="8">
        <v>18.8645833333333</v>
      </c>
      <c r="D1814">
        <v>0.93256889792875652</v>
      </c>
      <c r="E1814" s="6">
        <v>155.69194749906237</v>
      </c>
      <c r="F1814" s="9">
        <v>124.2481746</v>
      </c>
      <c r="G1814" s="9">
        <v>263.51562580000001</v>
      </c>
      <c r="H1814" s="9">
        <v>145.19346789558242</v>
      </c>
    </row>
    <row r="1815" spans="1:8" x14ac:dyDescent="0.25">
      <c r="A1815" s="16"/>
      <c r="B1815" s="5">
        <f>DATE(YEAR(siječanj!B1815),MONTH(siječanj!B1815)+8,DAY(siječanj!B1815))</f>
        <v>44823</v>
      </c>
      <c r="C1815" s="8">
        <v>18.875</v>
      </c>
      <c r="D1815">
        <v>0.93256889792875652</v>
      </c>
      <c r="E1815" s="6">
        <v>152.64030749711424</v>
      </c>
      <c r="F1815" s="9">
        <v>120.3914915</v>
      </c>
      <c r="G1815" s="9">
        <v>263.94584570000001</v>
      </c>
      <c r="H1815" s="9">
        <v>142.34760334209034</v>
      </c>
    </row>
    <row r="1816" spans="1:8" x14ac:dyDescent="0.25">
      <c r="A1816" s="16"/>
      <c r="B1816" s="5">
        <f>DATE(YEAR(siječanj!B1816),MONTH(siječanj!B1816)+8,DAY(siječanj!B1816))</f>
        <v>44823</v>
      </c>
      <c r="C1816" s="8">
        <v>18.8854166666667</v>
      </c>
      <c r="D1816">
        <v>0.93256889792875652</v>
      </c>
      <c r="E1816" s="6">
        <v>157.84573416396765</v>
      </c>
      <c r="F1816" s="9">
        <v>117.48705459999998</v>
      </c>
      <c r="G1816" s="9">
        <v>263.12083360000003</v>
      </c>
      <c r="H1816" s="9">
        <v>147.20202235204678</v>
      </c>
    </row>
    <row r="1817" spans="1:8" x14ac:dyDescent="0.25">
      <c r="A1817" s="16"/>
      <c r="B1817" s="5">
        <f>DATE(YEAR(siječanj!B1817),MONTH(siječanj!B1817)+8,DAY(siječanj!B1817))</f>
        <v>44823</v>
      </c>
      <c r="C1817" s="8">
        <v>18.8958333333333</v>
      </c>
      <c r="D1817">
        <v>0.93256889792875652</v>
      </c>
      <c r="E1817" s="6">
        <v>160.04538598070693</v>
      </c>
      <c r="F1817" s="9">
        <v>115.1682294</v>
      </c>
      <c r="G1817" s="9">
        <v>263.31585930000006</v>
      </c>
      <c r="H1817" s="9">
        <v>149.25334922261032</v>
      </c>
    </row>
    <row r="1818" spans="1:8" x14ac:dyDescent="0.25">
      <c r="A1818" s="16"/>
      <c r="B1818" s="5">
        <f>DATE(YEAR(siječanj!B1818),MONTH(siječanj!B1818)+8,DAY(siječanj!B1818))</f>
        <v>44823</v>
      </c>
      <c r="C1818" s="8">
        <v>18.90625</v>
      </c>
      <c r="D1818">
        <v>0.93256889792875652</v>
      </c>
      <c r="E1818" s="6">
        <v>156.70395935390275</v>
      </c>
      <c r="F1818" s="9">
        <v>112.69719259999999</v>
      </c>
      <c r="G1818" s="9">
        <v>262.28518459999998</v>
      </c>
      <c r="H1818" s="9">
        <v>146.13723867574174</v>
      </c>
    </row>
    <row r="1819" spans="1:8" x14ac:dyDescent="0.25">
      <c r="A1819" s="16"/>
      <c r="B1819" s="5">
        <f>DATE(YEAR(siječanj!B1819),MONTH(siječanj!B1819)+8,DAY(siječanj!B1819))</f>
        <v>44823</v>
      </c>
      <c r="C1819" s="8">
        <v>18.9166666666667</v>
      </c>
      <c r="D1819">
        <v>0.93256889792875652</v>
      </c>
      <c r="E1819" s="6">
        <v>151.68941575250096</v>
      </c>
      <c r="F1819" s="9">
        <v>109.3126197</v>
      </c>
      <c r="G1819" s="9">
        <v>258.86756549999996</v>
      </c>
      <c r="H1819" s="9">
        <v>141.46083127576679</v>
      </c>
    </row>
    <row r="1820" spans="1:8" x14ac:dyDescent="0.25">
      <c r="A1820" s="16"/>
      <c r="B1820" s="5">
        <f>DATE(YEAR(siječanj!B1820),MONTH(siječanj!B1820)+8,DAY(siječanj!B1820))</f>
        <v>44823</v>
      </c>
      <c r="C1820" s="8">
        <v>18.9270833333333</v>
      </c>
      <c r="D1820">
        <v>0.93256889792875652</v>
      </c>
      <c r="E1820" s="6">
        <v>144.51373947661688</v>
      </c>
      <c r="F1820" s="9">
        <v>106.55252879999999</v>
      </c>
      <c r="G1820" s="9">
        <v>256.36720279999997</v>
      </c>
      <c r="H1820" s="9">
        <v>134.76901875927203</v>
      </c>
    </row>
    <row r="1821" spans="1:8" x14ac:dyDescent="0.25">
      <c r="A1821" s="16"/>
      <c r="B1821" s="5">
        <f>DATE(YEAR(siječanj!B1821),MONTH(siječanj!B1821)+8,DAY(siječanj!B1821))</f>
        <v>44823</v>
      </c>
      <c r="C1821" s="8">
        <v>18.9375</v>
      </c>
      <c r="D1821">
        <v>0.93256889792875652</v>
      </c>
      <c r="E1821" s="6">
        <v>134.50301382282225</v>
      </c>
      <c r="F1821" s="9">
        <v>103.9160425</v>
      </c>
      <c r="G1821" s="9">
        <v>255.32610380000003</v>
      </c>
      <c r="H1821" s="9">
        <v>125.43332736884565</v>
      </c>
    </row>
    <row r="1822" spans="1:8" x14ac:dyDescent="0.25">
      <c r="A1822" s="16"/>
      <c r="B1822" s="5">
        <f>DATE(YEAR(siječanj!B1822),MONTH(siječanj!B1822)+8,DAY(siječanj!B1822))</f>
        <v>44823</v>
      </c>
      <c r="C1822" s="8">
        <v>18.9479166666667</v>
      </c>
      <c r="D1822">
        <v>0.93256889792875652</v>
      </c>
      <c r="E1822" s="6">
        <v>122.34155348863912</v>
      </c>
      <c r="F1822" s="9">
        <v>101.1718082</v>
      </c>
      <c r="G1822" s="9">
        <v>254.08900030000001</v>
      </c>
      <c r="H1822" s="9">
        <v>114.09192770779221</v>
      </c>
    </row>
    <row r="1823" spans="1:8" x14ac:dyDescent="0.25">
      <c r="A1823" s="16"/>
      <c r="B1823" s="5">
        <f>DATE(YEAR(siječanj!B1823),MONTH(siječanj!B1823)+8,DAY(siječanj!B1823))</f>
        <v>44823</v>
      </c>
      <c r="C1823" s="8">
        <v>18.9583333333333</v>
      </c>
      <c r="D1823">
        <v>0.93256889792875652</v>
      </c>
      <c r="E1823" s="6">
        <v>110.84344407414068</v>
      </c>
      <c r="F1823" s="9">
        <v>97.572710220000005</v>
      </c>
      <c r="G1823" s="9">
        <v>247.21311560000001</v>
      </c>
      <c r="H1823" s="9">
        <v>103.36914848284913</v>
      </c>
    </row>
    <row r="1824" spans="1:8" x14ac:dyDescent="0.25">
      <c r="A1824" s="16"/>
      <c r="B1824" s="5">
        <f>DATE(YEAR(siječanj!B1824),MONTH(siječanj!B1824)+8,DAY(siječanj!B1824))</f>
        <v>44823</v>
      </c>
      <c r="C1824" s="8">
        <v>18.96875</v>
      </c>
      <c r="D1824">
        <v>0.93256889792875652</v>
      </c>
      <c r="E1824" s="6">
        <v>100.75743944505908</v>
      </c>
      <c r="F1824" s="9">
        <v>94.653842560000001</v>
      </c>
      <c r="G1824" s="9">
        <v>246.06234359999996</v>
      </c>
      <c r="H1824" s="9">
        <v>93.96325426140217</v>
      </c>
    </row>
    <row r="1825" spans="1:8" x14ac:dyDescent="0.25">
      <c r="A1825" s="16"/>
      <c r="B1825" s="5">
        <f>DATE(YEAR(siječanj!B1825),MONTH(siječanj!B1825)+8,DAY(siječanj!B1825))</f>
        <v>44823</v>
      </c>
      <c r="C1825" s="8">
        <v>18.9791666666667</v>
      </c>
      <c r="D1825">
        <v>0.93256889792875652</v>
      </c>
      <c r="E1825" s="6">
        <v>91.718721217954212</v>
      </c>
      <c r="F1825" s="9">
        <v>92.213065639999996</v>
      </c>
      <c r="G1825" s="9">
        <v>243.33599580000001</v>
      </c>
      <c r="H1825" s="9">
        <v>85.534026765662418</v>
      </c>
    </row>
    <row r="1826" spans="1:8" ht="15.75" thickBot="1" x14ac:dyDescent="0.3">
      <c r="A1826" s="16"/>
      <c r="B1826" s="5">
        <f>DATE(YEAR(siječanj!B1826),MONTH(siječanj!B1826)+8,DAY(siječanj!B1826))</f>
        <v>44823</v>
      </c>
      <c r="C1826" s="8">
        <v>18.9895833333333</v>
      </c>
      <c r="D1826">
        <v>0.93256889792875652</v>
      </c>
      <c r="E1826" s="6">
        <v>83.877054065706773</v>
      </c>
      <c r="F1826" s="9">
        <v>89.979650590000006</v>
      </c>
      <c r="G1826" s="9">
        <v>242.36315479999999</v>
      </c>
      <c r="H1826" s="9">
        <v>78.221131871566897</v>
      </c>
    </row>
    <row r="1827" spans="1:8" x14ac:dyDescent="0.25">
      <c r="A1827" s="15">
        <f t="shared" ref="A1827" si="17">A1731+1</f>
        <v>263</v>
      </c>
      <c r="B1827" s="5">
        <f>DATE(YEAR(siječanj!B1827),MONTH(siječanj!B1827)+8,DAY(siječanj!B1827))</f>
        <v>44824</v>
      </c>
      <c r="C1827" s="8">
        <v>19</v>
      </c>
      <c r="D1827">
        <v>0.93141472323448504</v>
      </c>
      <c r="E1827" s="6">
        <v>76.456742466160577</v>
      </c>
      <c r="F1827" s="9">
        <v>87.821208310000003</v>
      </c>
      <c r="G1827" s="9">
        <v>234.99792059999999</v>
      </c>
      <c r="H1827" s="9">
        <v>71.212935623529248</v>
      </c>
    </row>
    <row r="1828" spans="1:8" x14ac:dyDescent="0.25">
      <c r="A1828" s="16"/>
      <c r="B1828" s="5">
        <f>DATE(YEAR(siječanj!B1828),MONTH(siječanj!B1828)+8,DAY(siječanj!B1828))</f>
        <v>44824</v>
      </c>
      <c r="C1828" s="8">
        <v>19.0104166666667</v>
      </c>
      <c r="D1828">
        <v>0.93141472323448504</v>
      </c>
      <c r="E1828" s="6">
        <v>70.8384092993834</v>
      </c>
      <c r="F1828" s="9">
        <v>86.176685300000003</v>
      </c>
      <c r="G1828" s="9">
        <v>232.93083219999997</v>
      </c>
      <c r="H1828" s="9">
        <v>65.979937391956355</v>
      </c>
    </row>
    <row r="1829" spans="1:8" x14ac:dyDescent="0.25">
      <c r="A1829" s="16"/>
      <c r="B1829" s="5">
        <f>DATE(YEAR(siječanj!B1829),MONTH(siječanj!B1829)+8,DAY(siječanj!B1829))</f>
        <v>44824</v>
      </c>
      <c r="C1829" s="8">
        <v>19.0208333333333</v>
      </c>
      <c r="D1829">
        <v>0.93141472323448504</v>
      </c>
      <c r="E1829" s="6">
        <v>66.542365799173837</v>
      </c>
      <c r="F1829" s="9">
        <v>84.820674359999998</v>
      </c>
      <c r="G1829" s="9">
        <v>232.52827659999997</v>
      </c>
      <c r="H1829" s="9">
        <v>61.978539224205363</v>
      </c>
    </row>
    <row r="1830" spans="1:8" x14ac:dyDescent="0.25">
      <c r="A1830" s="16"/>
      <c r="B1830" s="5">
        <f>DATE(YEAR(siječanj!B1830),MONTH(siječanj!B1830)+8,DAY(siječanj!B1830))</f>
        <v>44824</v>
      </c>
      <c r="C1830" s="8">
        <v>19.03125</v>
      </c>
      <c r="D1830">
        <v>0.93141472323448504</v>
      </c>
      <c r="E1830" s="6">
        <v>63.081678459246241</v>
      </c>
      <c r="F1830" s="9">
        <v>83.654677269999993</v>
      </c>
      <c r="G1830" s="9">
        <v>232.16736980000005</v>
      </c>
      <c r="H1830" s="9">
        <v>58.755204083285612</v>
      </c>
    </row>
    <row r="1831" spans="1:8" x14ac:dyDescent="0.25">
      <c r="A1831" s="16"/>
      <c r="B1831" s="5">
        <f>DATE(YEAR(siječanj!B1831),MONTH(siječanj!B1831)+8,DAY(siječanj!B1831))</f>
        <v>44824</v>
      </c>
      <c r="C1831" s="8">
        <v>19.0416666666667</v>
      </c>
      <c r="D1831">
        <v>0.93141472323448504</v>
      </c>
      <c r="E1831" s="6">
        <v>59.816048076412606</v>
      </c>
      <c r="F1831" s="9">
        <v>82.458093770000005</v>
      </c>
      <c r="G1831" s="9">
        <v>230.79508179999999</v>
      </c>
      <c r="H1831" s="9">
        <v>55.713547864072503</v>
      </c>
    </row>
    <row r="1832" spans="1:8" x14ac:dyDescent="0.25">
      <c r="A1832" s="16"/>
      <c r="B1832" s="5">
        <f>DATE(YEAR(siječanj!B1832),MONTH(siječanj!B1832)+8,DAY(siječanj!B1832))</f>
        <v>44824</v>
      </c>
      <c r="C1832" s="8">
        <v>19.0520833333333</v>
      </c>
      <c r="D1832">
        <v>0.93141472323448504</v>
      </c>
      <c r="E1832" s="6">
        <v>58.187047865641773</v>
      </c>
      <c r="F1832" s="9">
        <v>81.855974900000007</v>
      </c>
      <c r="G1832" s="9">
        <v>230.80451319999997</v>
      </c>
      <c r="H1832" s="9">
        <v>54.196273083608467</v>
      </c>
    </row>
    <row r="1833" spans="1:8" x14ac:dyDescent="0.25">
      <c r="A1833" s="16"/>
      <c r="B1833" s="5">
        <f>DATE(YEAR(siječanj!B1833),MONTH(siječanj!B1833)+8,DAY(siječanj!B1833))</f>
        <v>44824</v>
      </c>
      <c r="C1833" s="8">
        <v>19.0625</v>
      </c>
      <c r="D1833">
        <v>0.93141472323448504</v>
      </c>
      <c r="E1833" s="6">
        <v>56.21807405365211</v>
      </c>
      <c r="F1833" s="9">
        <v>81.211134569999999</v>
      </c>
      <c r="G1833" s="9">
        <v>230.79570090000001</v>
      </c>
      <c r="H1833" s="9">
        <v>52.362341885458164</v>
      </c>
    </row>
    <row r="1834" spans="1:8" x14ac:dyDescent="0.25">
      <c r="A1834" s="16"/>
      <c r="B1834" s="5">
        <f>DATE(YEAR(siječanj!B1834),MONTH(siječanj!B1834)+8,DAY(siječanj!B1834))</f>
        <v>44824</v>
      </c>
      <c r="C1834" s="8">
        <v>19.0729166666667</v>
      </c>
      <c r="D1834">
        <v>0.93141472323448504</v>
      </c>
      <c r="E1834" s="6">
        <v>55.009228061403803</v>
      </c>
      <c r="F1834" s="9">
        <v>80.672623119999997</v>
      </c>
      <c r="G1834" s="9">
        <v>230.60150849999999</v>
      </c>
      <c r="H1834" s="9">
        <v>51.236404930155089</v>
      </c>
    </row>
    <row r="1835" spans="1:8" x14ac:dyDescent="0.25">
      <c r="A1835" s="16"/>
      <c r="B1835" s="5">
        <f>DATE(YEAR(siječanj!B1835),MONTH(siječanj!B1835)+8,DAY(siječanj!B1835))</f>
        <v>44824</v>
      </c>
      <c r="C1835" s="8">
        <v>19.0833333333333</v>
      </c>
      <c r="D1835">
        <v>0.93141472323448504</v>
      </c>
      <c r="E1835" s="6">
        <v>53.889391996253536</v>
      </c>
      <c r="F1835" s="9">
        <v>80.34049499999999</v>
      </c>
      <c r="G1835" s="9">
        <v>229.91877840000001</v>
      </c>
      <c r="H1835" s="9">
        <v>50.193373131465158</v>
      </c>
    </row>
    <row r="1836" spans="1:8" x14ac:dyDescent="0.25">
      <c r="A1836" s="16"/>
      <c r="B1836" s="5">
        <f>DATE(YEAR(siječanj!B1836),MONTH(siječanj!B1836)+8,DAY(siječanj!B1836))</f>
        <v>44824</v>
      </c>
      <c r="C1836" s="8">
        <v>19.09375</v>
      </c>
      <c r="D1836">
        <v>0.93141472323448504</v>
      </c>
      <c r="E1836" s="6">
        <v>52.906876370433743</v>
      </c>
      <c r="F1836" s="9">
        <v>79.940007999999992</v>
      </c>
      <c r="G1836" s="9">
        <v>229.94958309999998</v>
      </c>
      <c r="H1836" s="9">
        <v>49.278243611768659</v>
      </c>
    </row>
    <row r="1837" spans="1:8" x14ac:dyDescent="0.25">
      <c r="A1837" s="16"/>
      <c r="B1837" s="5">
        <f>DATE(YEAR(siječanj!B1837),MONTH(siječanj!B1837)+8,DAY(siječanj!B1837))</f>
        <v>44824</v>
      </c>
      <c r="C1837" s="8">
        <v>19.1041666666667</v>
      </c>
      <c r="D1837">
        <v>0.93141472323448504</v>
      </c>
      <c r="E1837" s="6">
        <v>53.00431847206044</v>
      </c>
      <c r="F1837" s="9">
        <v>79.508144360000003</v>
      </c>
      <c r="G1837" s="9">
        <v>229.69610640000002</v>
      </c>
      <c r="H1837" s="9">
        <v>49.369002619886679</v>
      </c>
    </row>
    <row r="1838" spans="1:8" x14ac:dyDescent="0.25">
      <c r="A1838" s="16"/>
      <c r="B1838" s="5">
        <f>DATE(YEAR(siječanj!B1838),MONTH(siječanj!B1838)+8,DAY(siječanj!B1838))</f>
        <v>44824</v>
      </c>
      <c r="C1838" s="8">
        <v>19.1145833333333</v>
      </c>
      <c r="D1838">
        <v>0.93141472323448504</v>
      </c>
      <c r="E1838" s="6">
        <v>52.519869046861636</v>
      </c>
      <c r="F1838" s="9">
        <v>79.100561769999999</v>
      </c>
      <c r="G1838" s="9">
        <v>229.76535819999998</v>
      </c>
      <c r="H1838" s="9">
        <v>48.917779292594027</v>
      </c>
    </row>
    <row r="1839" spans="1:8" x14ac:dyDescent="0.25">
      <c r="A1839" s="16"/>
      <c r="B1839" s="5">
        <f>DATE(YEAR(siječanj!B1839),MONTH(siječanj!B1839)+8,DAY(siječanj!B1839))</f>
        <v>44824</v>
      </c>
      <c r="C1839" s="8">
        <v>19.125</v>
      </c>
      <c r="D1839">
        <v>0.93141472323448504</v>
      </c>
      <c r="E1839" s="6">
        <v>52.84274001786374</v>
      </c>
      <c r="F1839" s="9">
        <v>78.928588939999997</v>
      </c>
      <c r="G1839" s="9">
        <v>229.65589900000003</v>
      </c>
      <c r="H1839" s="9">
        <v>49.218506068690402</v>
      </c>
    </row>
    <row r="1840" spans="1:8" x14ac:dyDescent="0.25">
      <c r="A1840" s="16"/>
      <c r="B1840" s="5">
        <f>DATE(YEAR(siječanj!B1840),MONTH(siječanj!B1840)+8,DAY(siječanj!B1840))</f>
        <v>44824</v>
      </c>
      <c r="C1840" s="8">
        <v>19.1354166666667</v>
      </c>
      <c r="D1840">
        <v>0.93141472323448504</v>
      </c>
      <c r="E1840" s="6">
        <v>53.315880023533992</v>
      </c>
      <c r="F1840" s="9">
        <v>78.888583350000005</v>
      </c>
      <c r="G1840" s="9">
        <v>229.81582459999998</v>
      </c>
      <c r="H1840" s="9">
        <v>49.659195636122924</v>
      </c>
    </row>
    <row r="1841" spans="1:8" x14ac:dyDescent="0.25">
      <c r="A1841" s="16"/>
      <c r="B1841" s="5">
        <f>DATE(YEAR(siječanj!B1841),MONTH(siječanj!B1841)+8,DAY(siječanj!B1841))</f>
        <v>44824</v>
      </c>
      <c r="C1841" s="8">
        <v>19.1458333333333</v>
      </c>
      <c r="D1841">
        <v>0.93141472323448504</v>
      </c>
      <c r="E1841" s="6">
        <v>53.824170471570049</v>
      </c>
      <c r="F1841" s="9">
        <v>78.711535609999999</v>
      </c>
      <c r="G1841" s="9">
        <v>229.65994180000001</v>
      </c>
      <c r="H1841" s="9">
        <v>50.132624843103159</v>
      </c>
    </row>
    <row r="1842" spans="1:8" x14ac:dyDescent="0.25">
      <c r="A1842" s="16"/>
      <c r="B1842" s="5">
        <f>DATE(YEAR(siječanj!B1842),MONTH(siječanj!B1842)+8,DAY(siječanj!B1842))</f>
        <v>44824</v>
      </c>
      <c r="C1842" s="8">
        <v>19.15625</v>
      </c>
      <c r="D1842">
        <v>0.93141472323448504</v>
      </c>
      <c r="E1842" s="6">
        <v>54.493386086290741</v>
      </c>
      <c r="F1842" s="9">
        <v>78.666647960000006</v>
      </c>
      <c r="G1842" s="9">
        <v>229.82876919999998</v>
      </c>
      <c r="H1842" s="9">
        <v>50.755942119672426</v>
      </c>
    </row>
    <row r="1843" spans="1:8" x14ac:dyDescent="0.25">
      <c r="A1843" s="16"/>
      <c r="B1843" s="5">
        <f>DATE(YEAR(siječanj!B1843),MONTH(siječanj!B1843)+8,DAY(siječanj!B1843))</f>
        <v>44824</v>
      </c>
      <c r="C1843" s="8">
        <v>19.1666666666667</v>
      </c>
      <c r="D1843">
        <v>0.93141472323448504</v>
      </c>
      <c r="E1843" s="6">
        <v>57.1954348637233</v>
      </c>
      <c r="F1843" s="9">
        <v>78.882097849999994</v>
      </c>
      <c r="G1843" s="9">
        <v>231.79951940000001</v>
      </c>
      <c r="H1843" s="9">
        <v>53.272670133870854</v>
      </c>
    </row>
    <row r="1844" spans="1:8" x14ac:dyDescent="0.25">
      <c r="A1844" s="16"/>
      <c r="B1844" s="5">
        <f>DATE(YEAR(siječanj!B1844),MONTH(siječanj!B1844)+8,DAY(siječanj!B1844))</f>
        <v>44824</v>
      </c>
      <c r="C1844" s="8">
        <v>19.1770833333333</v>
      </c>
      <c r="D1844">
        <v>0.93141472323448504</v>
      </c>
      <c r="E1844" s="6">
        <v>59.500667076521324</v>
      </c>
      <c r="F1844" s="9">
        <v>79.027742250000003</v>
      </c>
      <c r="G1844" s="9">
        <v>233.00324410000002</v>
      </c>
      <c r="H1844" s="9">
        <v>55.419797357345345</v>
      </c>
    </row>
    <row r="1845" spans="1:8" x14ac:dyDescent="0.25">
      <c r="A1845" s="16"/>
      <c r="B1845" s="5">
        <f>DATE(YEAR(siječanj!B1845),MONTH(siječanj!B1845)+8,DAY(siječanj!B1845))</f>
        <v>44824</v>
      </c>
      <c r="C1845" s="8">
        <v>19.1875</v>
      </c>
      <c r="D1845">
        <v>0.93141472323448504</v>
      </c>
      <c r="E1845" s="6">
        <v>63.319356965891707</v>
      </c>
      <c r="F1845" s="9">
        <v>79.427052939999996</v>
      </c>
      <c r="G1845" s="9">
        <v>241.14635090000002</v>
      </c>
      <c r="H1845" s="9">
        <v>58.976581343771585</v>
      </c>
    </row>
    <row r="1846" spans="1:8" x14ac:dyDescent="0.25">
      <c r="A1846" s="16"/>
      <c r="B1846" s="5">
        <f>DATE(YEAR(siječanj!B1846),MONTH(siječanj!B1846)+8,DAY(siječanj!B1846))</f>
        <v>44824</v>
      </c>
      <c r="C1846" s="8">
        <v>19.1979166666667</v>
      </c>
      <c r="D1846">
        <v>0.93141472323448504</v>
      </c>
      <c r="E1846" s="6">
        <v>67.92500016936232</v>
      </c>
      <c r="F1846" s="9">
        <v>79.948481049999998</v>
      </c>
      <c r="G1846" s="9">
        <v>243.8795542</v>
      </c>
      <c r="H1846" s="9">
        <v>63.266345233448952</v>
      </c>
    </row>
    <row r="1847" spans="1:8" x14ac:dyDescent="0.25">
      <c r="A1847" s="16"/>
      <c r="B1847" s="5">
        <f>DATE(YEAR(siječanj!B1847),MONTH(siječanj!B1847)+8,DAY(siječanj!B1847))</f>
        <v>44824</v>
      </c>
      <c r="C1847" s="8">
        <v>19.2083333333333</v>
      </c>
      <c r="D1847">
        <v>0.93141472323448504</v>
      </c>
      <c r="E1847" s="6">
        <v>74.059924904066548</v>
      </c>
      <c r="F1847" s="9">
        <v>80.897117199999997</v>
      </c>
      <c r="G1847" s="9">
        <v>250.38375330000002</v>
      </c>
      <c r="H1847" s="9">
        <v>68.980504457287893</v>
      </c>
    </row>
    <row r="1848" spans="1:8" x14ac:dyDescent="0.25">
      <c r="A1848" s="16"/>
      <c r="B1848" s="5">
        <f>DATE(YEAR(siječanj!B1848),MONTH(siječanj!B1848)+8,DAY(siječanj!B1848))</f>
        <v>44824</v>
      </c>
      <c r="C1848" s="8">
        <v>19.21875</v>
      </c>
      <c r="D1848">
        <v>0.93141472323448504</v>
      </c>
      <c r="E1848" s="6">
        <v>80.311296648536825</v>
      </c>
      <c r="F1848" s="9">
        <v>82.055961569999994</v>
      </c>
      <c r="G1848" s="9">
        <v>251.30990040000003</v>
      </c>
      <c r="H1848" s="9">
        <v>74.803124140499548</v>
      </c>
    </row>
    <row r="1849" spans="1:8" x14ac:dyDescent="0.25">
      <c r="A1849" s="16"/>
      <c r="B1849" s="5">
        <f>DATE(YEAR(siječanj!B1849),MONTH(siječanj!B1849)+8,DAY(siječanj!B1849))</f>
        <v>44824</v>
      </c>
      <c r="C1849" s="8">
        <v>19.2291666666667</v>
      </c>
      <c r="D1849">
        <v>0.93141472323448504</v>
      </c>
      <c r="E1849" s="6">
        <v>85.212595143252145</v>
      </c>
      <c r="F1849" s="9">
        <v>84.156122749999994</v>
      </c>
      <c r="G1849" s="9">
        <v>250.48923760000002</v>
      </c>
      <c r="H1849" s="9">
        <v>79.368265721444416</v>
      </c>
    </row>
    <row r="1850" spans="1:8" x14ac:dyDescent="0.25">
      <c r="A1850" s="16"/>
      <c r="B1850" s="5">
        <f>DATE(YEAR(siječanj!B1850),MONTH(siječanj!B1850)+8,DAY(siječanj!B1850))</f>
        <v>44824</v>
      </c>
      <c r="C1850" s="8">
        <v>19.2395833333333</v>
      </c>
      <c r="D1850">
        <v>0.93141472323448504</v>
      </c>
      <c r="E1850" s="6">
        <v>90.805317056745295</v>
      </c>
      <c r="F1850" s="9">
        <v>87.074192010000004</v>
      </c>
      <c r="G1850" s="9">
        <v>248.95050719999998</v>
      </c>
      <c r="H1850" s="9">
        <v>84.57740925462808</v>
      </c>
    </row>
    <row r="1851" spans="1:8" x14ac:dyDescent="0.25">
      <c r="A1851" s="16"/>
      <c r="B1851" s="5">
        <f>DATE(YEAR(siječanj!B1851),MONTH(siječanj!B1851)+8,DAY(siječanj!B1851))</f>
        <v>44824</v>
      </c>
      <c r="C1851" s="8">
        <v>19.25</v>
      </c>
      <c r="D1851">
        <v>0.93141472323448504</v>
      </c>
      <c r="E1851" s="6">
        <v>95.864358671828953</v>
      </c>
      <c r="F1851" s="9">
        <v>91.321917549999995</v>
      </c>
      <c r="G1851" s="9">
        <v>233.47192100000001</v>
      </c>
      <c r="H1851" s="9">
        <v>89.289475100372968</v>
      </c>
    </row>
    <row r="1852" spans="1:8" x14ac:dyDescent="0.25">
      <c r="A1852" s="16"/>
      <c r="B1852" s="5">
        <f>DATE(YEAR(siječanj!B1852),MONTH(siječanj!B1852)+8,DAY(siječanj!B1852))</f>
        <v>44824</v>
      </c>
      <c r="C1852" s="8">
        <v>19.2604166666667</v>
      </c>
      <c r="D1852">
        <v>0.93141472323448504</v>
      </c>
      <c r="E1852" s="6">
        <v>98.925955847725973</v>
      </c>
      <c r="F1852" s="9">
        <v>93.998448010000004</v>
      </c>
      <c r="G1852" s="9">
        <v>169.98905359999998</v>
      </c>
      <c r="H1852" s="9">
        <v>92.14109178661657</v>
      </c>
    </row>
    <row r="1853" spans="1:8" x14ac:dyDescent="0.25">
      <c r="A1853" s="16"/>
      <c r="B1853" s="5">
        <f>DATE(YEAR(siječanj!B1853),MONTH(siječanj!B1853)+8,DAY(siječanj!B1853))</f>
        <v>44824</v>
      </c>
      <c r="C1853" s="8">
        <v>19.2708333333333</v>
      </c>
      <c r="D1853">
        <v>0.93141472323448504</v>
      </c>
      <c r="E1853" s="6">
        <v>101.1020466219903</v>
      </c>
      <c r="F1853" s="9">
        <v>97.514225409999995</v>
      </c>
      <c r="G1853" s="9">
        <v>85.399459820000004</v>
      </c>
      <c r="H1853" s="9">
        <v>94.167934772861102</v>
      </c>
    </row>
    <row r="1854" spans="1:8" x14ac:dyDescent="0.25">
      <c r="A1854" s="16"/>
      <c r="B1854" s="5">
        <f>DATE(YEAR(siječanj!B1854),MONTH(siječanj!B1854)+8,DAY(siječanj!B1854))</f>
        <v>44824</v>
      </c>
      <c r="C1854" s="8">
        <v>19.28125</v>
      </c>
      <c r="D1854">
        <v>0.93141472323448504</v>
      </c>
      <c r="E1854" s="6">
        <v>102.05637259381359</v>
      </c>
      <c r="F1854" s="9">
        <v>103.4476964</v>
      </c>
      <c r="G1854" s="9">
        <v>25.626622210000001</v>
      </c>
      <c r="H1854" s="9">
        <v>95.056808033782374</v>
      </c>
    </row>
    <row r="1855" spans="1:8" x14ac:dyDescent="0.25">
      <c r="A1855" s="16"/>
      <c r="B1855" s="5">
        <f>DATE(YEAR(siječanj!B1855),MONTH(siječanj!B1855)+8,DAY(siječanj!B1855))</f>
        <v>44824</v>
      </c>
      <c r="C1855" s="8">
        <v>19.2916666666667</v>
      </c>
      <c r="D1855">
        <v>0.93141472323448504</v>
      </c>
      <c r="E1855" s="6">
        <v>99.990726129774487</v>
      </c>
      <c r="F1855" s="9">
        <v>111.53163300000001</v>
      </c>
      <c r="G1855" s="9">
        <v>8.2170258329999992</v>
      </c>
      <c r="H1855" s="9">
        <v>93.132834504179101</v>
      </c>
    </row>
    <row r="1856" spans="1:8" x14ac:dyDescent="0.25">
      <c r="A1856" s="16"/>
      <c r="B1856" s="5">
        <f>DATE(YEAR(siječanj!B1856),MONTH(siječanj!B1856)+8,DAY(siječanj!B1856))</f>
        <v>44824</v>
      </c>
      <c r="C1856" s="8">
        <v>19.3020833333333</v>
      </c>
      <c r="D1856">
        <v>0.93141472323448504</v>
      </c>
      <c r="E1856" s="6">
        <v>97.337692779670974</v>
      </c>
      <c r="F1856" s="9">
        <v>115.20918519999999</v>
      </c>
      <c r="G1856" s="9">
        <v>3.4698993519999997</v>
      </c>
      <c r="H1856" s="9">
        <v>90.661760180660579</v>
      </c>
    </row>
    <row r="1857" spans="1:8" x14ac:dyDescent="0.25">
      <c r="A1857" s="16"/>
      <c r="B1857" s="5">
        <f>DATE(YEAR(siječanj!B1857),MONTH(siječanj!B1857)+8,DAY(siječanj!B1857))</f>
        <v>44824</v>
      </c>
      <c r="C1857" s="8">
        <v>19.3125</v>
      </c>
      <c r="D1857">
        <v>0.93141472323448504</v>
      </c>
      <c r="E1857" s="6">
        <v>97.135901401309155</v>
      </c>
      <c r="F1857" s="9">
        <v>119.26351880000001</v>
      </c>
      <c r="G1857" s="9">
        <v>2.0756683580000002</v>
      </c>
      <c r="H1857" s="9">
        <v>90.47380871983259</v>
      </c>
    </row>
    <row r="1858" spans="1:8" x14ac:dyDescent="0.25">
      <c r="A1858" s="16"/>
      <c r="B1858" s="5">
        <f>DATE(YEAR(siječanj!B1858),MONTH(siječanj!B1858)+8,DAY(siječanj!B1858))</f>
        <v>44824</v>
      </c>
      <c r="C1858" s="8">
        <v>19.3229166666667</v>
      </c>
      <c r="D1858">
        <v>0.93141472323448504</v>
      </c>
      <c r="E1858" s="6">
        <v>96.213311501404945</v>
      </c>
      <c r="F1858" s="9">
        <v>124.52917190000001</v>
      </c>
      <c r="G1858" s="9">
        <v>1.5612483559999999</v>
      </c>
      <c r="H1858" s="9">
        <v>89.614494903554387</v>
      </c>
    </row>
    <row r="1859" spans="1:8" x14ac:dyDescent="0.25">
      <c r="A1859" s="16"/>
      <c r="B1859" s="5">
        <f>DATE(YEAR(siječanj!B1859),MONTH(siječanj!B1859)+8,DAY(siječanj!B1859))</f>
        <v>44824</v>
      </c>
      <c r="C1859" s="8">
        <v>19.3333333333333</v>
      </c>
      <c r="D1859">
        <v>0.93141472323448504</v>
      </c>
      <c r="E1859" s="6">
        <v>97.634989232401111</v>
      </c>
      <c r="F1859" s="9">
        <v>132.24169979999999</v>
      </c>
      <c r="G1859" s="9">
        <v>1.260600349</v>
      </c>
      <c r="H1859" s="9">
        <v>90.938666473898806</v>
      </c>
    </row>
    <row r="1860" spans="1:8" x14ac:dyDescent="0.25">
      <c r="A1860" s="16"/>
      <c r="B1860" s="5">
        <f>DATE(YEAR(siječanj!B1860),MONTH(siječanj!B1860)+8,DAY(siječanj!B1860))</f>
        <v>44824</v>
      </c>
      <c r="C1860" s="8">
        <v>19.34375</v>
      </c>
      <c r="D1860">
        <v>0.93141472323448504</v>
      </c>
      <c r="E1860" s="6">
        <v>98.490077058358636</v>
      </c>
      <c r="F1860" s="9">
        <v>136.075199</v>
      </c>
      <c r="G1860" s="9">
        <v>1.2473016590000001</v>
      </c>
      <c r="H1860" s="9">
        <v>91.735107864654211</v>
      </c>
    </row>
    <row r="1861" spans="1:8" x14ac:dyDescent="0.25">
      <c r="A1861" s="16"/>
      <c r="B1861" s="5">
        <f>DATE(YEAR(siječanj!B1861),MONTH(siječanj!B1861)+8,DAY(siječanj!B1861))</f>
        <v>44824</v>
      </c>
      <c r="C1861" s="8">
        <v>19.3541666666667</v>
      </c>
      <c r="D1861">
        <v>0.93141472323448504</v>
      </c>
      <c r="E1861" s="6">
        <v>97.898947172415149</v>
      </c>
      <c r="F1861" s="9">
        <v>138.58480169999999</v>
      </c>
      <c r="G1861" s="9">
        <v>1.195454362</v>
      </c>
      <c r="H1861" s="9">
        <v>91.184520785542531</v>
      </c>
    </row>
    <row r="1862" spans="1:8" x14ac:dyDescent="0.25">
      <c r="A1862" s="16"/>
      <c r="B1862" s="5">
        <f>DATE(YEAR(siječanj!B1862),MONTH(siječanj!B1862)+8,DAY(siječanj!B1862))</f>
        <v>44824</v>
      </c>
      <c r="C1862" s="8">
        <v>19.3645833333333</v>
      </c>
      <c r="D1862">
        <v>0.93141472323448504</v>
      </c>
      <c r="E1862" s="6">
        <v>98.151997792357122</v>
      </c>
      <c r="F1862" s="9">
        <v>141.19615949999999</v>
      </c>
      <c r="G1862" s="9">
        <v>1.1942806240000001</v>
      </c>
      <c r="H1862" s="9">
        <v>91.420215858680095</v>
      </c>
    </row>
    <row r="1863" spans="1:8" x14ac:dyDescent="0.25">
      <c r="A1863" s="16"/>
      <c r="B1863" s="5">
        <f>DATE(YEAR(siječanj!B1863),MONTH(siječanj!B1863)+8,DAY(siječanj!B1863))</f>
        <v>44824</v>
      </c>
      <c r="C1863" s="8">
        <v>19.375</v>
      </c>
      <c r="D1863">
        <v>0.93141472323448504</v>
      </c>
      <c r="E1863" s="6">
        <v>98.471590411740991</v>
      </c>
      <c r="F1863" s="9">
        <v>144.20410959999998</v>
      </c>
      <c r="G1863" s="9">
        <v>1.1743707299999999</v>
      </c>
      <c r="H1863" s="9">
        <v>91.717889129811311</v>
      </c>
    </row>
    <row r="1864" spans="1:8" x14ac:dyDescent="0.25">
      <c r="A1864" s="16"/>
      <c r="B1864" s="5">
        <f>DATE(YEAR(siječanj!B1864),MONTH(siječanj!B1864)+8,DAY(siječanj!B1864))</f>
        <v>44824</v>
      </c>
      <c r="C1864" s="8">
        <v>19.3854166666667</v>
      </c>
      <c r="D1864">
        <v>0.93141472323448504</v>
      </c>
      <c r="E1864" s="6">
        <v>99.546018030612814</v>
      </c>
      <c r="F1864" s="9">
        <v>145.96832359999999</v>
      </c>
      <c r="G1864" s="9">
        <v>1.205701862</v>
      </c>
      <c r="H1864" s="9">
        <v>92.718626833078289</v>
      </c>
    </row>
    <row r="1865" spans="1:8" x14ac:dyDescent="0.25">
      <c r="A1865" s="16"/>
      <c r="B1865" s="5">
        <f>DATE(YEAR(siječanj!B1865),MONTH(siječanj!B1865)+8,DAY(siječanj!B1865))</f>
        <v>44824</v>
      </c>
      <c r="C1865" s="8">
        <v>19.3958333333333</v>
      </c>
      <c r="D1865">
        <v>0.93141472323448504</v>
      </c>
      <c r="E1865" s="6">
        <v>98.970311885550359</v>
      </c>
      <c r="F1865" s="9">
        <v>146.90374609999998</v>
      </c>
      <c r="G1865" s="9">
        <v>1.1986431200000001</v>
      </c>
      <c r="H1865" s="9">
        <v>92.182405653310553</v>
      </c>
    </row>
    <row r="1866" spans="1:8" x14ac:dyDescent="0.25">
      <c r="A1866" s="16"/>
      <c r="B1866" s="5">
        <f>DATE(YEAR(siječanj!B1866),MONTH(siječanj!B1866)+8,DAY(siječanj!B1866))</f>
        <v>44824</v>
      </c>
      <c r="C1866" s="8">
        <v>19.40625</v>
      </c>
      <c r="D1866">
        <v>0.93141472323448504</v>
      </c>
      <c r="E1866" s="6">
        <v>98.798642224252589</v>
      </c>
      <c r="F1866" s="9">
        <v>147.58478550000001</v>
      </c>
      <c r="G1866" s="9">
        <v>1.1390668770000001</v>
      </c>
      <c r="H1866" s="9">
        <v>92.022510003245131</v>
      </c>
    </row>
    <row r="1867" spans="1:8" x14ac:dyDescent="0.25">
      <c r="A1867" s="16"/>
      <c r="B1867" s="5">
        <f>DATE(YEAR(siječanj!B1867),MONTH(siječanj!B1867)+8,DAY(siječanj!B1867))</f>
        <v>44824</v>
      </c>
      <c r="C1867" s="8">
        <v>19.4166666666667</v>
      </c>
      <c r="D1867">
        <v>0.93141472323448504</v>
      </c>
      <c r="E1867" s="6">
        <v>99.586689646009802</v>
      </c>
      <c r="F1867" s="9">
        <v>147.8988305</v>
      </c>
      <c r="G1867" s="9">
        <v>1.128279246</v>
      </c>
      <c r="H1867" s="9">
        <v>92.756508974476773</v>
      </c>
    </row>
    <row r="1868" spans="1:8" x14ac:dyDescent="0.25">
      <c r="A1868" s="16"/>
      <c r="B1868" s="5">
        <f>DATE(YEAR(siječanj!B1868),MONTH(siječanj!B1868)+8,DAY(siječanj!B1868))</f>
        <v>44824</v>
      </c>
      <c r="C1868" s="8">
        <v>19.4270833333333</v>
      </c>
      <c r="D1868">
        <v>0.93141472323448504</v>
      </c>
      <c r="E1868" s="6">
        <v>99.629197019172423</v>
      </c>
      <c r="F1868" s="9">
        <v>148.13758810000002</v>
      </c>
      <c r="G1868" s="9">
        <v>1.160400514</v>
      </c>
      <c r="H1868" s="9">
        <v>92.796100967686471</v>
      </c>
    </row>
    <row r="1869" spans="1:8" x14ac:dyDescent="0.25">
      <c r="A1869" s="16"/>
      <c r="B1869" s="5">
        <f>DATE(YEAR(siječanj!B1869),MONTH(siječanj!B1869)+8,DAY(siječanj!B1869))</f>
        <v>44824</v>
      </c>
      <c r="C1869" s="8">
        <v>19.4375</v>
      </c>
      <c r="D1869">
        <v>0.93141472323448504</v>
      </c>
      <c r="E1869" s="6">
        <v>99.683741562237969</v>
      </c>
      <c r="F1869" s="9">
        <v>148.43397999999999</v>
      </c>
      <c r="G1869" s="9">
        <v>1.2243524800000001</v>
      </c>
      <c r="H1869" s="9">
        <v>92.846904558169811</v>
      </c>
    </row>
    <row r="1870" spans="1:8" x14ac:dyDescent="0.25">
      <c r="A1870" s="16"/>
      <c r="B1870" s="5">
        <f>DATE(YEAR(siječanj!B1870),MONTH(siječanj!B1870)+8,DAY(siječanj!B1870))</f>
        <v>44824</v>
      </c>
      <c r="C1870" s="8">
        <v>19.4479166666667</v>
      </c>
      <c r="D1870">
        <v>0.93141472323448504</v>
      </c>
      <c r="E1870" s="6">
        <v>101.4297725716154</v>
      </c>
      <c r="F1870" s="9">
        <v>149.0262396</v>
      </c>
      <c r="G1870" s="9">
        <v>1.22825377</v>
      </c>
      <c r="H1870" s="9">
        <v>94.473183547527924</v>
      </c>
    </row>
    <row r="1871" spans="1:8" x14ac:dyDescent="0.25">
      <c r="A1871" s="16"/>
      <c r="B1871" s="5">
        <f>DATE(YEAR(siječanj!B1871),MONTH(siječanj!B1871)+8,DAY(siječanj!B1871))</f>
        <v>44824</v>
      </c>
      <c r="C1871" s="8">
        <v>19.4583333333333</v>
      </c>
      <c r="D1871">
        <v>0.93141472323448504</v>
      </c>
      <c r="E1871" s="6">
        <v>102.04585645197825</v>
      </c>
      <c r="F1871" s="9">
        <v>149.71739330000003</v>
      </c>
      <c r="G1871" s="9">
        <v>1.2216042040000001</v>
      </c>
      <c r="H1871" s="9">
        <v>95.047013144445316</v>
      </c>
    </row>
    <row r="1872" spans="1:8" x14ac:dyDescent="0.25">
      <c r="A1872" s="16"/>
      <c r="B1872" s="5">
        <f>DATE(YEAR(siječanj!B1872),MONTH(siječanj!B1872)+8,DAY(siječanj!B1872))</f>
        <v>44824</v>
      </c>
      <c r="C1872" s="8">
        <v>19.46875</v>
      </c>
      <c r="D1872">
        <v>0.93141472323448504</v>
      </c>
      <c r="E1872" s="6">
        <v>103.0204025658539</v>
      </c>
      <c r="F1872" s="9">
        <v>150.39688960000001</v>
      </c>
      <c r="G1872" s="9">
        <v>1.2123725920000001</v>
      </c>
      <c r="H1872" s="9">
        <v>95.954719743380039</v>
      </c>
    </row>
    <row r="1873" spans="1:8" x14ac:dyDescent="0.25">
      <c r="A1873" s="16"/>
      <c r="B1873" s="5">
        <f>DATE(YEAR(siječanj!B1873),MONTH(siječanj!B1873)+8,DAY(siječanj!B1873))</f>
        <v>44824</v>
      </c>
      <c r="C1873" s="8">
        <v>19.4791666666667</v>
      </c>
      <c r="D1873">
        <v>0.93141472323448504</v>
      </c>
      <c r="E1873" s="6">
        <v>103.5561519389976</v>
      </c>
      <c r="F1873" s="9">
        <v>150.78276940000001</v>
      </c>
      <c r="G1873" s="9">
        <v>1.226936732</v>
      </c>
      <c r="H1873" s="9">
        <v>96.453724597489739</v>
      </c>
    </row>
    <row r="1874" spans="1:8" x14ac:dyDescent="0.25">
      <c r="A1874" s="16"/>
      <c r="B1874" s="5">
        <f>DATE(YEAR(siječanj!B1874),MONTH(siječanj!B1874)+8,DAY(siječanj!B1874))</f>
        <v>44824</v>
      </c>
      <c r="C1874" s="8">
        <v>19.4895833333333</v>
      </c>
      <c r="D1874">
        <v>0.93141472323448504</v>
      </c>
      <c r="E1874" s="6">
        <v>103.39816755895535</v>
      </c>
      <c r="F1874" s="9">
        <v>151.2734208</v>
      </c>
      <c r="G1874" s="9">
        <v>1.2073914809999999</v>
      </c>
      <c r="H1874" s="9">
        <v>96.306575619877307</v>
      </c>
    </row>
    <row r="1875" spans="1:8" x14ac:dyDescent="0.25">
      <c r="A1875" s="16"/>
      <c r="B1875" s="5">
        <f>DATE(YEAR(siječanj!B1875),MONTH(siječanj!B1875)+8,DAY(siječanj!B1875))</f>
        <v>44824</v>
      </c>
      <c r="C1875" s="8">
        <v>19.5</v>
      </c>
      <c r="D1875">
        <v>0.93141472323448504</v>
      </c>
      <c r="E1875" s="6">
        <v>101.83305846972796</v>
      </c>
      <c r="F1875" s="9">
        <v>151.48728750000001</v>
      </c>
      <c r="G1875" s="9">
        <v>1.188239974</v>
      </c>
      <c r="H1875" s="9">
        <v>94.848809970702803</v>
      </c>
    </row>
    <row r="1876" spans="1:8" x14ac:dyDescent="0.25">
      <c r="A1876" s="16"/>
      <c r="B1876" s="5">
        <f>DATE(YEAR(siječanj!B1876),MONTH(siječanj!B1876)+8,DAY(siječanj!B1876))</f>
        <v>44824</v>
      </c>
      <c r="C1876" s="8">
        <v>19.5104166666667</v>
      </c>
      <c r="D1876">
        <v>0.93141472323448504</v>
      </c>
      <c r="E1876" s="6">
        <v>100.94243498019691</v>
      </c>
      <c r="F1876" s="9">
        <v>151.36437939999999</v>
      </c>
      <c r="G1876" s="9">
        <v>1.1941276240000001</v>
      </c>
      <c r="H1876" s="9">
        <v>94.019270139695109</v>
      </c>
    </row>
    <row r="1877" spans="1:8" x14ac:dyDescent="0.25">
      <c r="A1877" s="16"/>
      <c r="B1877" s="5">
        <f>DATE(YEAR(siječanj!B1877),MONTH(siječanj!B1877)+8,DAY(siječanj!B1877))</f>
        <v>44824</v>
      </c>
      <c r="C1877" s="8">
        <v>19.5208333333333</v>
      </c>
      <c r="D1877">
        <v>0.93141472323448504</v>
      </c>
      <c r="E1877" s="6">
        <v>100.96378596491832</v>
      </c>
      <c r="F1877" s="9">
        <v>151.52639299999998</v>
      </c>
      <c r="G1877" s="9">
        <v>1.2620867019999999</v>
      </c>
      <c r="H1877" s="9">
        <v>94.039156761220184</v>
      </c>
    </row>
    <row r="1878" spans="1:8" x14ac:dyDescent="0.25">
      <c r="A1878" s="16"/>
      <c r="B1878" s="5">
        <f>DATE(YEAR(siječanj!B1878),MONTH(siječanj!B1878)+8,DAY(siječanj!B1878))</f>
        <v>44824</v>
      </c>
      <c r="C1878" s="8">
        <v>19.53125</v>
      </c>
      <c r="D1878">
        <v>0.93141472323448504</v>
      </c>
      <c r="E1878" s="6">
        <v>100.11995791658113</v>
      </c>
      <c r="F1878" s="9">
        <v>151.42876189999998</v>
      </c>
      <c r="G1878" s="9">
        <v>1.294817766</v>
      </c>
      <c r="H1878" s="9">
        <v>93.253202893120701</v>
      </c>
    </row>
    <row r="1879" spans="1:8" x14ac:dyDescent="0.25">
      <c r="A1879" s="16"/>
      <c r="B1879" s="5">
        <f>DATE(YEAR(siječanj!B1879),MONTH(siječanj!B1879)+8,DAY(siječanj!B1879))</f>
        <v>44824</v>
      </c>
      <c r="C1879" s="8">
        <v>19.5416666666667</v>
      </c>
      <c r="D1879">
        <v>0.93141472323448504</v>
      </c>
      <c r="E1879" s="6">
        <v>97.986858027665392</v>
      </c>
      <c r="F1879" s="9">
        <v>151.57073</v>
      </c>
      <c r="G1879" s="9">
        <v>1.265411705</v>
      </c>
      <c r="H1879" s="9">
        <v>91.266402250454746</v>
      </c>
    </row>
    <row r="1880" spans="1:8" x14ac:dyDescent="0.25">
      <c r="A1880" s="16"/>
      <c r="B1880" s="5">
        <f>DATE(YEAR(siječanj!B1880),MONTH(siječanj!B1880)+8,DAY(siječanj!B1880))</f>
        <v>44824</v>
      </c>
      <c r="C1880" s="8">
        <v>19.5520833333333</v>
      </c>
      <c r="D1880">
        <v>0.93141472323448504</v>
      </c>
      <c r="E1880" s="6">
        <v>96.871825313553586</v>
      </c>
      <c r="F1880" s="9">
        <v>151.60612749999999</v>
      </c>
      <c r="G1880" s="9">
        <v>1.289528008</v>
      </c>
      <c r="H1880" s="9">
        <v>90.227844363642902</v>
      </c>
    </row>
    <row r="1881" spans="1:8" x14ac:dyDescent="0.25">
      <c r="A1881" s="16"/>
      <c r="B1881" s="5">
        <f>DATE(YEAR(siječanj!B1881),MONTH(siječanj!B1881)+8,DAY(siječanj!B1881))</f>
        <v>44824</v>
      </c>
      <c r="C1881" s="8">
        <v>19.5625</v>
      </c>
      <c r="D1881">
        <v>0.93141472323448504</v>
      </c>
      <c r="E1881" s="6">
        <v>96.862063728723044</v>
      </c>
      <c r="F1881" s="9">
        <v>151.29692240000003</v>
      </c>
      <c r="G1881" s="9">
        <v>1.2926832559999999</v>
      </c>
      <c r="H1881" s="9">
        <v>90.218752279809621</v>
      </c>
    </row>
    <row r="1882" spans="1:8" x14ac:dyDescent="0.25">
      <c r="A1882" s="16"/>
      <c r="B1882" s="5">
        <f>DATE(YEAR(siječanj!B1882),MONTH(siječanj!B1882)+8,DAY(siječanj!B1882))</f>
        <v>44824</v>
      </c>
      <c r="C1882" s="8">
        <v>19.5729166666667</v>
      </c>
      <c r="D1882">
        <v>0.93141472323448504</v>
      </c>
      <c r="E1882" s="6">
        <v>97.202789901270364</v>
      </c>
      <c r="F1882" s="9">
        <v>150.90658780000001</v>
      </c>
      <c r="G1882" s="9">
        <v>1.2436397909999999</v>
      </c>
      <c r="H1882" s="9">
        <v>90.536109653511531</v>
      </c>
    </row>
    <row r="1883" spans="1:8" x14ac:dyDescent="0.25">
      <c r="A1883" s="16"/>
      <c r="B1883" s="5">
        <f>DATE(YEAR(siječanj!B1883),MONTH(siječanj!B1883)+8,DAY(siječanj!B1883))</f>
        <v>44824</v>
      </c>
      <c r="C1883" s="8">
        <v>19.5833333333333</v>
      </c>
      <c r="D1883">
        <v>0.93141472323448504</v>
      </c>
      <c r="E1883" s="6">
        <v>99.735867551535478</v>
      </c>
      <c r="F1883" s="9">
        <v>150.02081609999999</v>
      </c>
      <c r="G1883" s="9">
        <v>1.232703568</v>
      </c>
      <c r="H1883" s="9">
        <v>92.895455472064668</v>
      </c>
    </row>
    <row r="1884" spans="1:8" x14ac:dyDescent="0.25">
      <c r="A1884" s="16"/>
      <c r="B1884" s="5">
        <f>DATE(YEAR(siječanj!B1884),MONTH(siječanj!B1884)+8,DAY(siječanj!B1884))</f>
        <v>44824</v>
      </c>
      <c r="C1884" s="8">
        <v>19.59375</v>
      </c>
      <c r="D1884">
        <v>0.93141472323448504</v>
      </c>
      <c r="E1884" s="6">
        <v>101.30418747938592</v>
      </c>
      <c r="F1884" s="9">
        <v>149.58460019999998</v>
      </c>
      <c r="G1884" s="9">
        <v>1.21849349</v>
      </c>
      <c r="H1884" s="9">
        <v>94.356211743606622</v>
      </c>
    </row>
    <row r="1885" spans="1:8" x14ac:dyDescent="0.25">
      <c r="A1885" s="16"/>
      <c r="B1885" s="5">
        <f>DATE(YEAR(siječanj!B1885),MONTH(siječanj!B1885)+8,DAY(siječanj!B1885))</f>
        <v>44824</v>
      </c>
      <c r="C1885" s="8">
        <v>19.6041666666667</v>
      </c>
      <c r="D1885">
        <v>0.93141472323448504</v>
      </c>
      <c r="E1885" s="6">
        <v>101.24386461820467</v>
      </c>
      <c r="F1885" s="9">
        <v>148.80540200000002</v>
      </c>
      <c r="G1885" s="9">
        <v>1.1479131229999999</v>
      </c>
      <c r="H1885" s="9">
        <v>94.300026142554771</v>
      </c>
    </row>
    <row r="1886" spans="1:8" x14ac:dyDescent="0.25">
      <c r="A1886" s="16"/>
      <c r="B1886" s="5">
        <f>DATE(YEAR(siječanj!B1886),MONTH(siječanj!B1886)+8,DAY(siječanj!B1886))</f>
        <v>44824</v>
      </c>
      <c r="C1886" s="8">
        <v>19.6145833333333</v>
      </c>
      <c r="D1886">
        <v>0.93141472323448504</v>
      </c>
      <c r="E1886" s="6">
        <v>103.26446601473343</v>
      </c>
      <c r="F1886" s="9">
        <v>147.34569059999998</v>
      </c>
      <c r="G1886" s="9">
        <v>1.1300782140000001</v>
      </c>
      <c r="H1886" s="9">
        <v>96.182044033069829</v>
      </c>
    </row>
    <row r="1887" spans="1:8" x14ac:dyDescent="0.25">
      <c r="A1887" s="16"/>
      <c r="B1887" s="5">
        <f>DATE(YEAR(siječanj!B1887),MONTH(siječanj!B1887)+8,DAY(siječanj!B1887))</f>
        <v>44824</v>
      </c>
      <c r="C1887" s="8">
        <v>19.625</v>
      </c>
      <c r="D1887">
        <v>0.93141472323448504</v>
      </c>
      <c r="E1887" s="6">
        <v>103.92058410839182</v>
      </c>
      <c r="F1887" s="9">
        <v>144.45761719999999</v>
      </c>
      <c r="G1887" s="9">
        <v>1.166254653</v>
      </c>
      <c r="H1887" s="9">
        <v>96.79316208568379</v>
      </c>
    </row>
    <row r="1888" spans="1:8" x14ac:dyDescent="0.25">
      <c r="A1888" s="16"/>
      <c r="B1888" s="5">
        <f>DATE(YEAR(siječanj!B1888),MONTH(siječanj!B1888)+8,DAY(siječanj!B1888))</f>
        <v>44824</v>
      </c>
      <c r="C1888" s="8">
        <v>19.6354166666667</v>
      </c>
      <c r="D1888">
        <v>0.93141472323448504</v>
      </c>
      <c r="E1888" s="6">
        <v>104.77658733113675</v>
      </c>
      <c r="F1888" s="9">
        <v>142.71883099999999</v>
      </c>
      <c r="G1888" s="9">
        <v>1.159388595</v>
      </c>
      <c r="H1888" s="9">
        <v>97.590456090484594</v>
      </c>
    </row>
    <row r="1889" spans="1:8" x14ac:dyDescent="0.25">
      <c r="A1889" s="16"/>
      <c r="B1889" s="5">
        <f>DATE(YEAR(siječanj!B1889),MONTH(siječanj!B1889)+8,DAY(siječanj!B1889))</f>
        <v>44824</v>
      </c>
      <c r="C1889" s="8">
        <v>19.6458333333333</v>
      </c>
      <c r="D1889">
        <v>0.93141472323448504</v>
      </c>
      <c r="E1889" s="6">
        <v>106.5360434981707</v>
      </c>
      <c r="F1889" s="9">
        <v>141.28308029999999</v>
      </c>
      <c r="G1889" s="9">
        <v>1.153177307</v>
      </c>
      <c r="H1889" s="9">
        <v>99.229239469345714</v>
      </c>
    </row>
    <row r="1890" spans="1:8" x14ac:dyDescent="0.25">
      <c r="A1890" s="16"/>
      <c r="B1890" s="5">
        <f>DATE(YEAR(siječanj!B1890),MONTH(siječanj!B1890)+8,DAY(siječanj!B1890))</f>
        <v>44824</v>
      </c>
      <c r="C1890" s="8">
        <v>19.65625</v>
      </c>
      <c r="D1890">
        <v>0.93141472323448504</v>
      </c>
      <c r="E1890" s="6">
        <v>106.34617412048475</v>
      </c>
      <c r="F1890" s="9">
        <v>139.70468679999999</v>
      </c>
      <c r="G1890" s="9">
        <v>1.1044526290000001</v>
      </c>
      <c r="H1890" s="9">
        <v>99.052392335477663</v>
      </c>
    </row>
    <row r="1891" spans="1:8" x14ac:dyDescent="0.25">
      <c r="A1891" s="16"/>
      <c r="B1891" s="5">
        <f>DATE(YEAR(siječanj!B1891),MONTH(siječanj!B1891)+8,DAY(siječanj!B1891))</f>
        <v>44824</v>
      </c>
      <c r="C1891" s="8">
        <v>19.6666666666667</v>
      </c>
      <c r="D1891">
        <v>0.93141472323448504</v>
      </c>
      <c r="E1891" s="6">
        <v>106.45190840645894</v>
      </c>
      <c r="F1891" s="9">
        <v>137.26823210000001</v>
      </c>
      <c r="G1891" s="9">
        <v>1.1266659079999999</v>
      </c>
      <c r="H1891" s="9">
        <v>99.150874806184703</v>
      </c>
    </row>
    <row r="1892" spans="1:8" x14ac:dyDescent="0.25">
      <c r="A1892" s="16"/>
      <c r="B1892" s="5">
        <f>DATE(YEAR(siječanj!B1892),MONTH(siječanj!B1892)+8,DAY(siječanj!B1892))</f>
        <v>44824</v>
      </c>
      <c r="C1892" s="8">
        <v>19.6770833333333</v>
      </c>
      <c r="D1892">
        <v>0.93141472323448504</v>
      </c>
      <c r="E1892" s="6">
        <v>107.13091241264063</v>
      </c>
      <c r="F1892" s="9">
        <v>135.9309312</v>
      </c>
      <c r="G1892" s="9">
        <v>1.1916505159999999</v>
      </c>
      <c r="H1892" s="9">
        <v>99.783309134677523</v>
      </c>
    </row>
    <row r="1893" spans="1:8" x14ac:dyDescent="0.25">
      <c r="A1893" s="16"/>
      <c r="B1893" s="5">
        <f>DATE(YEAR(siječanj!B1893),MONTH(siječanj!B1893)+8,DAY(siječanj!B1893))</f>
        <v>44824</v>
      </c>
      <c r="C1893" s="8">
        <v>19.6875</v>
      </c>
      <c r="D1893">
        <v>0.93141472323448504</v>
      </c>
      <c r="E1893" s="6">
        <v>109.69207447605685</v>
      </c>
      <c r="F1893" s="9">
        <v>134.97785339999999</v>
      </c>
      <c r="G1893" s="9">
        <v>1.1362141029999999</v>
      </c>
      <c r="H1893" s="9">
        <v>102.168813189133</v>
      </c>
    </row>
    <row r="1894" spans="1:8" x14ac:dyDescent="0.25">
      <c r="A1894" s="16"/>
      <c r="B1894" s="5">
        <f>DATE(YEAR(siječanj!B1894),MONTH(siječanj!B1894)+8,DAY(siječanj!B1894))</f>
        <v>44824</v>
      </c>
      <c r="C1894" s="8">
        <v>19.6979166666667</v>
      </c>
      <c r="D1894">
        <v>0.93141472323448504</v>
      </c>
      <c r="E1894" s="6">
        <v>110.76628069201804</v>
      </c>
      <c r="F1894" s="9">
        <v>134.26547160000001</v>
      </c>
      <c r="G1894" s="9">
        <v>1.1566597199999999</v>
      </c>
      <c r="H1894" s="9">
        <v>103.16934467446927</v>
      </c>
    </row>
    <row r="1895" spans="1:8" x14ac:dyDescent="0.25">
      <c r="A1895" s="16"/>
      <c r="B1895" s="5">
        <f>DATE(YEAR(siječanj!B1895),MONTH(siječanj!B1895)+8,DAY(siječanj!B1895))</f>
        <v>44824</v>
      </c>
      <c r="C1895" s="8">
        <v>19.7083333333333</v>
      </c>
      <c r="D1895">
        <v>0.93141472323448504</v>
      </c>
      <c r="E1895" s="6">
        <v>112.34274487132954</v>
      </c>
      <c r="F1895" s="9">
        <v>133.6774274</v>
      </c>
      <c r="G1895" s="9">
        <v>1.1421789149999999</v>
      </c>
      <c r="H1895" s="9">
        <v>104.63768662173177</v>
      </c>
    </row>
    <row r="1896" spans="1:8" x14ac:dyDescent="0.25">
      <c r="A1896" s="16"/>
      <c r="B1896" s="5">
        <f>DATE(YEAR(siječanj!B1896),MONTH(siječanj!B1896)+8,DAY(siječanj!B1896))</f>
        <v>44824</v>
      </c>
      <c r="C1896" s="8">
        <v>19.71875</v>
      </c>
      <c r="D1896">
        <v>0.93141472323448504</v>
      </c>
      <c r="E1896" s="6">
        <v>115.4987976916553</v>
      </c>
      <c r="F1896" s="9">
        <v>133.72534540000001</v>
      </c>
      <c r="G1896" s="9">
        <v>1.1515286950000001</v>
      </c>
      <c r="H1896" s="9">
        <v>107.57728068588889</v>
      </c>
    </row>
    <row r="1897" spans="1:8" x14ac:dyDescent="0.25">
      <c r="A1897" s="16"/>
      <c r="B1897" s="5">
        <f>DATE(YEAR(siječanj!B1897),MONTH(siječanj!B1897)+8,DAY(siječanj!B1897))</f>
        <v>44824</v>
      </c>
      <c r="C1897" s="8">
        <v>19.7291666666667</v>
      </c>
      <c r="D1897">
        <v>0.93141472323448504</v>
      </c>
      <c r="E1897" s="6">
        <v>119.65827630237735</v>
      </c>
      <c r="F1897" s="9">
        <v>133.71397820000001</v>
      </c>
      <c r="G1897" s="9">
        <v>1.2439546100000001</v>
      </c>
      <c r="H1897" s="9">
        <v>111.45148030489433</v>
      </c>
    </row>
    <row r="1898" spans="1:8" x14ac:dyDescent="0.25">
      <c r="A1898" s="16"/>
      <c r="B1898" s="5">
        <f>DATE(YEAR(siječanj!B1898),MONTH(siječanj!B1898)+8,DAY(siječanj!B1898))</f>
        <v>44824</v>
      </c>
      <c r="C1898" s="8">
        <v>19.7395833333333</v>
      </c>
      <c r="D1898">
        <v>0.93141472323448504</v>
      </c>
      <c r="E1898" s="6">
        <v>124.17479738803738</v>
      </c>
      <c r="F1898" s="9">
        <v>134.07443600000002</v>
      </c>
      <c r="G1898" s="9">
        <v>1.5160612069999999</v>
      </c>
      <c r="H1898" s="9">
        <v>115.65823454187709</v>
      </c>
    </row>
    <row r="1899" spans="1:8" x14ac:dyDescent="0.25">
      <c r="A1899" s="16"/>
      <c r="B1899" s="5">
        <f>DATE(YEAR(siječanj!B1899),MONTH(siječanj!B1899)+8,DAY(siječanj!B1899))</f>
        <v>44824</v>
      </c>
      <c r="C1899" s="8">
        <v>19.75</v>
      </c>
      <c r="D1899">
        <v>0.93141472323448504</v>
      </c>
      <c r="E1899" s="6">
        <v>128.98359017247847</v>
      </c>
      <c r="F1899" s="9">
        <v>134.3980421</v>
      </c>
      <c r="G1899" s="9">
        <v>2.4878413180000001</v>
      </c>
      <c r="H1899" s="9">
        <v>120.13721494228928</v>
      </c>
    </row>
    <row r="1900" spans="1:8" x14ac:dyDescent="0.25">
      <c r="A1900" s="16"/>
      <c r="B1900" s="5">
        <f>DATE(YEAR(siječanj!B1900),MONTH(siječanj!B1900)+8,DAY(siječanj!B1900))</f>
        <v>44824</v>
      </c>
      <c r="C1900" s="8">
        <v>19.7604166666667</v>
      </c>
      <c r="D1900">
        <v>0.93141472323448504</v>
      </c>
      <c r="E1900" s="6">
        <v>133.33021579864018</v>
      </c>
      <c r="F1900" s="9">
        <v>134.53157109999998</v>
      </c>
      <c r="G1900" s="9">
        <v>4.4102870420000002</v>
      </c>
      <c r="H1900" s="9">
        <v>124.18572604688461</v>
      </c>
    </row>
    <row r="1901" spans="1:8" x14ac:dyDescent="0.25">
      <c r="A1901" s="16"/>
      <c r="B1901" s="5">
        <f>DATE(YEAR(siječanj!B1901),MONTH(siječanj!B1901)+8,DAY(siječanj!B1901))</f>
        <v>44824</v>
      </c>
      <c r="C1901" s="8">
        <v>19.7708333333333</v>
      </c>
      <c r="D1901">
        <v>0.93141472323448504</v>
      </c>
      <c r="E1901" s="6">
        <v>138.26188819131329</v>
      </c>
      <c r="F1901" s="9">
        <v>135.02667969999999</v>
      </c>
      <c r="G1901" s="9">
        <v>9.625334187</v>
      </c>
      <c r="H1901" s="9">
        <v>128.77915832358937</v>
      </c>
    </row>
    <row r="1902" spans="1:8" x14ac:dyDescent="0.25">
      <c r="A1902" s="16"/>
      <c r="B1902" s="5">
        <f>DATE(YEAR(siječanj!B1902),MONTH(siječanj!B1902)+8,DAY(siječanj!B1902))</f>
        <v>44824</v>
      </c>
      <c r="C1902" s="8">
        <v>19.78125</v>
      </c>
      <c r="D1902">
        <v>0.93141472323448504</v>
      </c>
      <c r="E1902" s="6">
        <v>143.94233033512916</v>
      </c>
      <c r="F1902" s="9">
        <v>135.85135070000001</v>
      </c>
      <c r="G1902" s="9">
        <v>34.318776929999999</v>
      </c>
      <c r="H1902" s="9">
        <v>134.07000577082115</v>
      </c>
    </row>
    <row r="1903" spans="1:8" x14ac:dyDescent="0.25">
      <c r="A1903" s="16"/>
      <c r="B1903" s="5">
        <f>DATE(YEAR(siječanj!B1903),MONTH(siječanj!B1903)+8,DAY(siječanj!B1903))</f>
        <v>44824</v>
      </c>
      <c r="C1903" s="8">
        <v>19.7916666666667</v>
      </c>
      <c r="D1903">
        <v>0.93141472323448504</v>
      </c>
      <c r="E1903" s="6">
        <v>149.55312388888728</v>
      </c>
      <c r="F1903" s="9">
        <v>136.86682429999999</v>
      </c>
      <c r="G1903" s="9">
        <v>88.659915280000007</v>
      </c>
      <c r="H1903" s="9">
        <v>139.2959814958206</v>
      </c>
    </row>
    <row r="1904" spans="1:8" x14ac:dyDescent="0.25">
      <c r="A1904" s="16"/>
      <c r="B1904" s="5">
        <f>DATE(YEAR(siječanj!B1904),MONTH(siječanj!B1904)+8,DAY(siječanj!B1904))</f>
        <v>44824</v>
      </c>
      <c r="C1904" s="8">
        <v>19.8020833333333</v>
      </c>
      <c r="D1904">
        <v>0.93141472323448504</v>
      </c>
      <c r="E1904" s="6">
        <v>155.94790514914916</v>
      </c>
      <c r="F1904" s="9">
        <v>137.63863840000002</v>
      </c>
      <c r="G1904" s="9">
        <v>152.38579050000001</v>
      </c>
      <c r="H1904" s="9">
        <v>145.2521749134925</v>
      </c>
    </row>
    <row r="1905" spans="1:8" x14ac:dyDescent="0.25">
      <c r="A1905" s="16"/>
      <c r="B1905" s="5">
        <f>DATE(YEAR(siječanj!B1905),MONTH(siječanj!B1905)+8,DAY(siječanj!B1905))</f>
        <v>44824</v>
      </c>
      <c r="C1905" s="8">
        <v>19.8125</v>
      </c>
      <c r="D1905">
        <v>0.93141472323448504</v>
      </c>
      <c r="E1905" s="6">
        <v>158.24131265941142</v>
      </c>
      <c r="F1905" s="9">
        <v>137.66458650000001</v>
      </c>
      <c r="G1905" s="9">
        <v>217.37770130000004</v>
      </c>
      <c r="H1905" s="9">
        <v>147.38828843492729</v>
      </c>
    </row>
    <row r="1906" spans="1:8" x14ac:dyDescent="0.25">
      <c r="A1906" s="16"/>
      <c r="B1906" s="5">
        <f>DATE(YEAR(siječanj!B1906),MONTH(siječanj!B1906)+8,DAY(siječanj!B1906))</f>
        <v>44824</v>
      </c>
      <c r="C1906" s="8">
        <v>19.8229166666667</v>
      </c>
      <c r="D1906">
        <v>0.93141472323448504</v>
      </c>
      <c r="E1906" s="6">
        <v>158.23465468668221</v>
      </c>
      <c r="F1906" s="9">
        <v>136.38617170000001</v>
      </c>
      <c r="G1906" s="9">
        <v>251.93957560000001</v>
      </c>
      <c r="H1906" s="9">
        <v>147.38208710110041</v>
      </c>
    </row>
    <row r="1907" spans="1:8" x14ac:dyDescent="0.25">
      <c r="A1907" s="16"/>
      <c r="B1907" s="5">
        <f>DATE(YEAR(siječanj!B1907),MONTH(siječanj!B1907)+8,DAY(siječanj!B1907))</f>
        <v>44824</v>
      </c>
      <c r="C1907" s="8">
        <v>19.8333333333333</v>
      </c>
      <c r="D1907">
        <v>0.93141472323448504</v>
      </c>
      <c r="E1907" s="6">
        <v>158.14274070795383</v>
      </c>
      <c r="F1907" s="9">
        <v>132.09683859999998</v>
      </c>
      <c r="G1907" s="9">
        <v>260.75373160000004</v>
      </c>
      <c r="H1907" s="9">
        <v>147.29647706804175</v>
      </c>
    </row>
    <row r="1908" spans="1:8" x14ac:dyDescent="0.25">
      <c r="A1908" s="16"/>
      <c r="B1908" s="5">
        <f>DATE(YEAR(siječanj!B1908),MONTH(siječanj!B1908)+8,DAY(siječanj!B1908))</f>
        <v>44824</v>
      </c>
      <c r="C1908" s="8">
        <v>19.84375</v>
      </c>
      <c r="D1908">
        <v>0.93141472323448504</v>
      </c>
      <c r="E1908" s="6">
        <v>156.90831225472826</v>
      </c>
      <c r="F1908" s="9">
        <v>129.08810220000001</v>
      </c>
      <c r="G1908" s="9">
        <v>261.96761609999999</v>
      </c>
      <c r="H1908" s="9">
        <v>146.14671223192786</v>
      </c>
    </row>
    <row r="1909" spans="1:8" x14ac:dyDescent="0.25">
      <c r="A1909" s="16"/>
      <c r="B1909" s="5">
        <f>DATE(YEAR(siječanj!B1909),MONTH(siječanj!B1909)+8,DAY(siječanj!B1909))</f>
        <v>44824</v>
      </c>
      <c r="C1909" s="8">
        <v>19.8541666666667</v>
      </c>
      <c r="D1909">
        <v>0.93141472323448504</v>
      </c>
      <c r="E1909" s="6">
        <v>156.50813195439338</v>
      </c>
      <c r="F1909" s="9">
        <v>126.66505409999999</v>
      </c>
      <c r="G1909" s="9">
        <v>262.95517819999998</v>
      </c>
      <c r="H1909" s="9">
        <v>145.77397840824756</v>
      </c>
    </row>
    <row r="1910" spans="1:8" x14ac:dyDescent="0.25">
      <c r="A1910" s="16"/>
      <c r="B1910" s="5">
        <f>DATE(YEAR(siječanj!B1910),MONTH(siječanj!B1910)+8,DAY(siječanj!B1910))</f>
        <v>44824</v>
      </c>
      <c r="C1910" s="8">
        <v>19.8645833333333</v>
      </c>
      <c r="D1910">
        <v>0.93141472323448504</v>
      </c>
      <c r="E1910" s="6">
        <v>155.69194749906237</v>
      </c>
      <c r="F1910" s="9">
        <v>124.2481746</v>
      </c>
      <c r="G1910" s="9">
        <v>263.51562580000001</v>
      </c>
      <c r="H1910" s="9">
        <v>145.01377218967716</v>
      </c>
    </row>
    <row r="1911" spans="1:8" x14ac:dyDescent="0.25">
      <c r="A1911" s="16"/>
      <c r="B1911" s="5">
        <f>DATE(YEAR(siječanj!B1911),MONTH(siječanj!B1911)+8,DAY(siječanj!B1911))</f>
        <v>44824</v>
      </c>
      <c r="C1911" s="8">
        <v>19.875</v>
      </c>
      <c r="D1911">
        <v>0.93141472323448504</v>
      </c>
      <c r="E1911" s="6">
        <v>152.64030749711424</v>
      </c>
      <c r="F1911" s="9">
        <v>120.3914915</v>
      </c>
      <c r="G1911" s="9">
        <v>263.94584570000001</v>
      </c>
      <c r="H1911" s="9">
        <v>142.17142976185136</v>
      </c>
    </row>
    <row r="1912" spans="1:8" x14ac:dyDescent="0.25">
      <c r="A1912" s="16"/>
      <c r="B1912" s="5">
        <f>DATE(YEAR(siječanj!B1912),MONTH(siječanj!B1912)+8,DAY(siječanj!B1912))</f>
        <v>44824</v>
      </c>
      <c r="C1912" s="8">
        <v>19.8854166666667</v>
      </c>
      <c r="D1912">
        <v>0.93141472323448504</v>
      </c>
      <c r="E1912" s="6">
        <v>157.84573416396765</v>
      </c>
      <c r="F1912" s="9">
        <v>117.48705459999998</v>
      </c>
      <c r="G1912" s="9">
        <v>263.12083360000003</v>
      </c>
      <c r="H1912" s="9">
        <v>147.01984080007603</v>
      </c>
    </row>
    <row r="1913" spans="1:8" x14ac:dyDescent="0.25">
      <c r="A1913" s="16"/>
      <c r="B1913" s="5">
        <f>DATE(YEAR(siječanj!B1913),MONTH(siječanj!B1913)+8,DAY(siječanj!B1913))</f>
        <v>44824</v>
      </c>
      <c r="C1913" s="8">
        <v>19.8958333333333</v>
      </c>
      <c r="D1913">
        <v>0.93141472323448504</v>
      </c>
      <c r="E1913" s="6">
        <v>160.04538598070693</v>
      </c>
      <c r="F1913" s="9">
        <v>115.1682294</v>
      </c>
      <c r="G1913" s="9">
        <v>263.31585930000006</v>
      </c>
      <c r="H1913" s="9">
        <v>149.06862888817648</v>
      </c>
    </row>
    <row r="1914" spans="1:8" x14ac:dyDescent="0.25">
      <c r="A1914" s="16"/>
      <c r="B1914" s="5">
        <f>DATE(YEAR(siječanj!B1914),MONTH(siječanj!B1914)+8,DAY(siječanj!B1914))</f>
        <v>44824</v>
      </c>
      <c r="C1914" s="8">
        <v>19.90625</v>
      </c>
      <c r="D1914">
        <v>0.93141472323448504</v>
      </c>
      <c r="E1914" s="6">
        <v>156.70395935390275</v>
      </c>
      <c r="F1914" s="9">
        <v>112.69719259999999</v>
      </c>
      <c r="G1914" s="9">
        <v>262.28518459999998</v>
      </c>
      <c r="H1914" s="9">
        <v>145.95637493136331</v>
      </c>
    </row>
    <row r="1915" spans="1:8" x14ac:dyDescent="0.25">
      <c r="A1915" s="16"/>
      <c r="B1915" s="5">
        <f>DATE(YEAR(siječanj!B1915),MONTH(siječanj!B1915)+8,DAY(siječanj!B1915))</f>
        <v>44824</v>
      </c>
      <c r="C1915" s="8">
        <v>19.9166666666667</v>
      </c>
      <c r="D1915">
        <v>0.93141472323448504</v>
      </c>
      <c r="E1915" s="6">
        <v>151.68941575250096</v>
      </c>
      <c r="F1915" s="9">
        <v>109.3126197</v>
      </c>
      <c r="G1915" s="9">
        <v>258.86756549999996</v>
      </c>
      <c r="H1915" s="9">
        <v>141.28575519071643</v>
      </c>
    </row>
    <row r="1916" spans="1:8" x14ac:dyDescent="0.25">
      <c r="A1916" s="16"/>
      <c r="B1916" s="5">
        <f>DATE(YEAR(siječanj!B1916),MONTH(siječanj!B1916)+8,DAY(siječanj!B1916))</f>
        <v>44824</v>
      </c>
      <c r="C1916" s="8">
        <v>19.9270833333333</v>
      </c>
      <c r="D1916">
        <v>0.93141472323448504</v>
      </c>
      <c r="E1916" s="6">
        <v>144.51373947661688</v>
      </c>
      <c r="F1916" s="9">
        <v>106.55252879999999</v>
      </c>
      <c r="G1916" s="9">
        <v>256.36720279999997</v>
      </c>
      <c r="H1916" s="9">
        <v>134.60222465819359</v>
      </c>
    </row>
    <row r="1917" spans="1:8" x14ac:dyDescent="0.25">
      <c r="A1917" s="16"/>
      <c r="B1917" s="5">
        <f>DATE(YEAR(siječanj!B1917),MONTH(siječanj!B1917)+8,DAY(siječanj!B1917))</f>
        <v>44824</v>
      </c>
      <c r="C1917" s="8">
        <v>19.9375</v>
      </c>
      <c r="D1917">
        <v>0.93141472323448504</v>
      </c>
      <c r="E1917" s="6">
        <v>134.50301382282225</v>
      </c>
      <c r="F1917" s="9">
        <v>103.9160425</v>
      </c>
      <c r="G1917" s="9">
        <v>255.32610380000003</v>
      </c>
      <c r="H1917" s="9">
        <v>125.2780873939881</v>
      </c>
    </row>
    <row r="1918" spans="1:8" x14ac:dyDescent="0.25">
      <c r="A1918" s="16"/>
      <c r="B1918" s="5">
        <f>DATE(YEAR(siječanj!B1918),MONTH(siječanj!B1918)+8,DAY(siječanj!B1918))</f>
        <v>44824</v>
      </c>
      <c r="C1918" s="8">
        <v>19.9479166666667</v>
      </c>
      <c r="D1918">
        <v>0.93141472323448504</v>
      </c>
      <c r="E1918" s="6">
        <v>122.34155348863912</v>
      </c>
      <c r="F1918" s="9">
        <v>101.1718082</v>
      </c>
      <c r="G1918" s="9">
        <v>254.08900030000001</v>
      </c>
      <c r="H1918" s="9">
        <v>113.95072418269775</v>
      </c>
    </row>
    <row r="1919" spans="1:8" x14ac:dyDescent="0.25">
      <c r="A1919" s="16"/>
      <c r="B1919" s="5">
        <f>DATE(YEAR(siječanj!B1919),MONTH(siječanj!B1919)+8,DAY(siječanj!B1919))</f>
        <v>44824</v>
      </c>
      <c r="C1919" s="8">
        <v>19.9583333333333</v>
      </c>
      <c r="D1919">
        <v>0.93141472323448504</v>
      </c>
      <c r="E1919" s="6">
        <v>110.84344407414068</v>
      </c>
      <c r="F1919" s="9">
        <v>97.572710220000005</v>
      </c>
      <c r="G1919" s="9">
        <v>247.21311560000001</v>
      </c>
      <c r="H1919" s="9">
        <v>103.24121578467286</v>
      </c>
    </row>
    <row r="1920" spans="1:8" x14ac:dyDescent="0.25">
      <c r="A1920" s="16"/>
      <c r="B1920" s="5">
        <f>DATE(YEAR(siječanj!B1920),MONTH(siječanj!B1920)+8,DAY(siječanj!B1920))</f>
        <v>44824</v>
      </c>
      <c r="C1920" s="8">
        <v>19.96875</v>
      </c>
      <c r="D1920">
        <v>0.93141472323448504</v>
      </c>
      <c r="E1920" s="6">
        <v>100.75743944505908</v>
      </c>
      <c r="F1920" s="9">
        <v>94.653842560000001</v>
      </c>
      <c r="G1920" s="9">
        <v>246.06234359999996</v>
      </c>
      <c r="H1920" s="9">
        <v>93.846962574535084</v>
      </c>
    </row>
    <row r="1921" spans="1:8" x14ac:dyDescent="0.25">
      <c r="A1921" s="16"/>
      <c r="B1921" s="5">
        <f>DATE(YEAR(siječanj!B1921),MONTH(siječanj!B1921)+8,DAY(siječanj!B1921))</f>
        <v>44824</v>
      </c>
      <c r="C1921" s="8">
        <v>19.9791666666667</v>
      </c>
      <c r="D1921">
        <v>0.93141472323448504</v>
      </c>
      <c r="E1921" s="6">
        <v>91.718721217954212</v>
      </c>
      <c r="F1921" s="9">
        <v>92.213065639999996</v>
      </c>
      <c r="G1921" s="9">
        <v>243.33599580000001</v>
      </c>
      <c r="H1921" s="9">
        <v>85.428167338641714</v>
      </c>
    </row>
    <row r="1922" spans="1:8" ht="15.75" thickBot="1" x14ac:dyDescent="0.3">
      <c r="A1922" s="16"/>
      <c r="B1922" s="5">
        <f>DATE(YEAR(siječanj!B1922),MONTH(siječanj!B1922)+8,DAY(siječanj!B1922))</f>
        <v>44824</v>
      </c>
      <c r="C1922" s="8">
        <v>19.9895833333333</v>
      </c>
      <c r="D1922">
        <v>0.93141472323448504</v>
      </c>
      <c r="E1922" s="6">
        <v>83.877054065706773</v>
      </c>
      <c r="F1922" s="9">
        <v>89.979650590000006</v>
      </c>
      <c r="G1922" s="9">
        <v>242.36315479999999</v>
      </c>
      <c r="H1922" s="9">
        <v>78.124323098334216</v>
      </c>
    </row>
    <row r="1923" spans="1:8" x14ac:dyDescent="0.25">
      <c r="A1923" s="15">
        <f t="shared" ref="A1923" si="18">A1827+1</f>
        <v>264</v>
      </c>
      <c r="B1923" s="5">
        <f>DATE(YEAR(siječanj!B1923),MONTH(siječanj!B1923)+8,DAY(siječanj!B1923))</f>
        <v>44825</v>
      </c>
      <c r="C1923" s="8">
        <v>20</v>
      </c>
      <c r="D1923">
        <v>0.93025711389010779</v>
      </c>
      <c r="E1923" s="6">
        <v>76.456742466160577</v>
      </c>
      <c r="F1923" s="9">
        <v>87.821208310000003</v>
      </c>
      <c r="G1923" s="9">
        <v>234.99792059999999</v>
      </c>
      <c r="H1923" s="9">
        <v>71.124428584009777</v>
      </c>
    </row>
    <row r="1924" spans="1:8" x14ac:dyDescent="0.25">
      <c r="A1924" s="16"/>
      <c r="B1924" s="5">
        <f>DATE(YEAR(siječanj!B1924),MONTH(siječanj!B1924)+8,DAY(siječanj!B1924))</f>
        <v>44825</v>
      </c>
      <c r="C1924" s="8">
        <v>20.0104166666667</v>
      </c>
      <c r="D1924">
        <v>0.93025711389010779</v>
      </c>
      <c r="E1924" s="6">
        <v>70.8384092993834</v>
      </c>
      <c r="F1924" s="9">
        <v>86.176685300000003</v>
      </c>
      <c r="G1924" s="9">
        <v>232.93083219999997</v>
      </c>
      <c r="H1924" s="9">
        <v>65.89793418741057</v>
      </c>
    </row>
    <row r="1925" spans="1:8" x14ac:dyDescent="0.25">
      <c r="A1925" s="16"/>
      <c r="B1925" s="5">
        <f>DATE(YEAR(siječanj!B1925),MONTH(siječanj!B1925)+8,DAY(siječanj!B1925))</f>
        <v>44825</v>
      </c>
      <c r="C1925" s="8">
        <v>20.0208333333333</v>
      </c>
      <c r="D1925">
        <v>0.93025711389010779</v>
      </c>
      <c r="E1925" s="6">
        <v>66.542365799173837</v>
      </c>
      <c r="F1925" s="9">
        <v>84.820674359999998</v>
      </c>
      <c r="G1925" s="9">
        <v>232.52827659999997</v>
      </c>
      <c r="H1925" s="9">
        <v>61.901509159759271</v>
      </c>
    </row>
    <row r="1926" spans="1:8" x14ac:dyDescent="0.25">
      <c r="A1926" s="16"/>
      <c r="B1926" s="5">
        <f>DATE(YEAR(siječanj!B1926),MONTH(siječanj!B1926)+8,DAY(siječanj!B1926))</f>
        <v>44825</v>
      </c>
      <c r="C1926" s="8">
        <v>20.03125</v>
      </c>
      <c r="D1926">
        <v>0.93025711389010779</v>
      </c>
      <c r="E1926" s="6">
        <v>63.081678459246241</v>
      </c>
      <c r="F1926" s="9">
        <v>83.654677269999993</v>
      </c>
      <c r="G1926" s="9">
        <v>232.16736980000005</v>
      </c>
      <c r="H1926" s="9">
        <v>58.682180142842192</v>
      </c>
    </row>
    <row r="1927" spans="1:8" x14ac:dyDescent="0.25">
      <c r="A1927" s="16"/>
      <c r="B1927" s="5">
        <f>DATE(YEAR(siječanj!B1927),MONTH(siječanj!B1927)+8,DAY(siječanj!B1927))</f>
        <v>44825</v>
      </c>
      <c r="C1927" s="8">
        <v>20.0416666666667</v>
      </c>
      <c r="D1927">
        <v>0.93025711389010779</v>
      </c>
      <c r="E1927" s="6">
        <v>59.816048076412606</v>
      </c>
      <c r="F1927" s="9">
        <v>82.458093770000005</v>
      </c>
      <c r="G1927" s="9">
        <v>230.79508179999999</v>
      </c>
      <c r="H1927" s="9">
        <v>55.644304247875525</v>
      </c>
    </row>
    <row r="1928" spans="1:8" x14ac:dyDescent="0.25">
      <c r="A1928" s="16"/>
      <c r="B1928" s="5">
        <f>DATE(YEAR(siječanj!B1928),MONTH(siječanj!B1928)+8,DAY(siječanj!B1928))</f>
        <v>44825</v>
      </c>
      <c r="C1928" s="8">
        <v>20.0520833333333</v>
      </c>
      <c r="D1928">
        <v>0.93025711389010779</v>
      </c>
      <c r="E1928" s="6">
        <v>58.187047865641773</v>
      </c>
      <c r="F1928" s="9">
        <v>81.855974900000007</v>
      </c>
      <c r="G1928" s="9">
        <v>230.80451319999997</v>
      </c>
      <c r="H1928" s="9">
        <v>54.128915213277473</v>
      </c>
    </row>
    <row r="1929" spans="1:8" x14ac:dyDescent="0.25">
      <c r="A1929" s="16"/>
      <c r="B1929" s="5">
        <f>DATE(YEAR(siječanj!B1929),MONTH(siječanj!B1929)+8,DAY(siječanj!B1929))</f>
        <v>44825</v>
      </c>
      <c r="C1929" s="8">
        <v>20.0625</v>
      </c>
      <c r="D1929">
        <v>0.93025711389010779</v>
      </c>
      <c r="E1929" s="6">
        <v>56.21807405365211</v>
      </c>
      <c r="F1929" s="9">
        <v>81.211134569999999</v>
      </c>
      <c r="G1929" s="9">
        <v>230.79570090000001</v>
      </c>
      <c r="H1929" s="9">
        <v>52.297263317610764</v>
      </c>
    </row>
    <row r="1930" spans="1:8" x14ac:dyDescent="0.25">
      <c r="A1930" s="16"/>
      <c r="B1930" s="5">
        <f>DATE(YEAR(siječanj!B1930),MONTH(siječanj!B1930)+8,DAY(siječanj!B1930))</f>
        <v>44825</v>
      </c>
      <c r="C1930" s="8">
        <v>20.0729166666667</v>
      </c>
      <c r="D1930">
        <v>0.93025711389010779</v>
      </c>
      <c r="E1930" s="6">
        <v>55.009228061403803</v>
      </c>
      <c r="F1930" s="9">
        <v>80.672623119999997</v>
      </c>
      <c r="G1930" s="9">
        <v>230.60150849999999</v>
      </c>
      <c r="H1930" s="9">
        <v>51.172725733724228</v>
      </c>
    </row>
    <row r="1931" spans="1:8" x14ac:dyDescent="0.25">
      <c r="A1931" s="16"/>
      <c r="B1931" s="5">
        <f>DATE(YEAR(siječanj!B1931),MONTH(siječanj!B1931)+8,DAY(siječanj!B1931))</f>
        <v>44825</v>
      </c>
      <c r="C1931" s="8">
        <v>20.0833333333333</v>
      </c>
      <c r="D1931">
        <v>0.93025711389010779</v>
      </c>
      <c r="E1931" s="6">
        <v>53.889391996253536</v>
      </c>
      <c r="F1931" s="9">
        <v>80.34049499999999</v>
      </c>
      <c r="G1931" s="9">
        <v>229.91877840000001</v>
      </c>
      <c r="H1931" s="9">
        <v>50.130990267727491</v>
      </c>
    </row>
    <row r="1932" spans="1:8" x14ac:dyDescent="0.25">
      <c r="A1932" s="16"/>
      <c r="B1932" s="5">
        <f>DATE(YEAR(siječanj!B1932),MONTH(siječanj!B1932)+8,DAY(siječanj!B1932))</f>
        <v>44825</v>
      </c>
      <c r="C1932" s="8">
        <v>20.09375</v>
      </c>
      <c r="D1932">
        <v>0.93025711389010779</v>
      </c>
      <c r="E1932" s="6">
        <v>52.906876370433743</v>
      </c>
      <c r="F1932" s="9">
        <v>79.940007999999992</v>
      </c>
      <c r="G1932" s="9">
        <v>229.94958309999998</v>
      </c>
      <c r="H1932" s="9">
        <v>49.216998117300435</v>
      </c>
    </row>
    <row r="1933" spans="1:8" x14ac:dyDescent="0.25">
      <c r="A1933" s="16"/>
      <c r="B1933" s="5">
        <f>DATE(YEAR(siječanj!B1933),MONTH(siječanj!B1933)+8,DAY(siječanj!B1933))</f>
        <v>44825</v>
      </c>
      <c r="C1933" s="8">
        <v>20.1041666666667</v>
      </c>
      <c r="D1933">
        <v>0.93025711389010779</v>
      </c>
      <c r="E1933" s="6">
        <v>53.00431847206044</v>
      </c>
      <c r="F1933" s="9">
        <v>79.508144360000003</v>
      </c>
      <c r="G1933" s="9">
        <v>229.69610640000002</v>
      </c>
      <c r="H1933" s="9">
        <v>49.307644325531072</v>
      </c>
    </row>
    <row r="1934" spans="1:8" x14ac:dyDescent="0.25">
      <c r="A1934" s="16"/>
      <c r="B1934" s="5">
        <f>DATE(YEAR(siječanj!B1934),MONTH(siječanj!B1934)+8,DAY(siječanj!B1934))</f>
        <v>44825</v>
      </c>
      <c r="C1934" s="8">
        <v>20.1145833333333</v>
      </c>
      <c r="D1934">
        <v>0.93025711389010779</v>
      </c>
      <c r="E1934" s="6">
        <v>52.519869046861636</v>
      </c>
      <c r="F1934" s="9">
        <v>79.100561769999999</v>
      </c>
      <c r="G1934" s="9">
        <v>229.76535819999998</v>
      </c>
      <c r="H1934" s="9">
        <v>48.856981801419913</v>
      </c>
    </row>
    <row r="1935" spans="1:8" x14ac:dyDescent="0.25">
      <c r="A1935" s="16"/>
      <c r="B1935" s="5">
        <f>DATE(YEAR(siječanj!B1935),MONTH(siječanj!B1935)+8,DAY(siječanj!B1935))</f>
        <v>44825</v>
      </c>
      <c r="C1935" s="8">
        <v>20.125</v>
      </c>
      <c r="D1935">
        <v>0.93025711389010779</v>
      </c>
      <c r="E1935" s="6">
        <v>52.84274001786374</v>
      </c>
      <c r="F1935" s="9">
        <v>78.928588939999997</v>
      </c>
      <c r="G1935" s="9">
        <v>229.65589900000003</v>
      </c>
      <c r="H1935" s="9">
        <v>49.157334819063223</v>
      </c>
    </row>
    <row r="1936" spans="1:8" x14ac:dyDescent="0.25">
      <c r="A1936" s="16"/>
      <c r="B1936" s="5">
        <f>DATE(YEAR(siječanj!B1936),MONTH(siječanj!B1936)+8,DAY(siječanj!B1936))</f>
        <v>44825</v>
      </c>
      <c r="C1936" s="8">
        <v>20.1354166666667</v>
      </c>
      <c r="D1936">
        <v>0.93025711389010779</v>
      </c>
      <c r="E1936" s="6">
        <v>53.315880023533992</v>
      </c>
      <c r="F1936" s="9">
        <v>78.888583350000005</v>
      </c>
      <c r="G1936" s="9">
        <v>229.81582459999998</v>
      </c>
      <c r="H1936" s="9">
        <v>49.597476675203986</v>
      </c>
    </row>
    <row r="1937" spans="1:8" x14ac:dyDescent="0.25">
      <c r="A1937" s="16"/>
      <c r="B1937" s="5">
        <f>DATE(YEAR(siječanj!B1937),MONTH(siječanj!B1937)+8,DAY(siječanj!B1937))</f>
        <v>44825</v>
      </c>
      <c r="C1937" s="8">
        <v>20.1458333333333</v>
      </c>
      <c r="D1937">
        <v>0.93025711389010779</v>
      </c>
      <c r="E1937" s="6">
        <v>53.824170471570049</v>
      </c>
      <c r="F1937" s="9">
        <v>78.711535609999999</v>
      </c>
      <c r="G1937" s="9">
        <v>229.65994180000001</v>
      </c>
      <c r="H1937" s="9">
        <v>50.070317480411916</v>
      </c>
    </row>
    <row r="1938" spans="1:8" x14ac:dyDescent="0.25">
      <c r="A1938" s="16"/>
      <c r="B1938" s="5">
        <f>DATE(YEAR(siječanj!B1938),MONTH(siječanj!B1938)+8,DAY(siječanj!B1938))</f>
        <v>44825</v>
      </c>
      <c r="C1938" s="8">
        <v>20.15625</v>
      </c>
      <c r="D1938">
        <v>0.93025711389010779</v>
      </c>
      <c r="E1938" s="6">
        <v>54.493386086290741</v>
      </c>
      <c r="F1938" s="9">
        <v>78.666647960000006</v>
      </c>
      <c r="G1938" s="9">
        <v>229.82876919999998</v>
      </c>
      <c r="H1938" s="9">
        <v>50.69286006673218</v>
      </c>
    </row>
    <row r="1939" spans="1:8" x14ac:dyDescent="0.25">
      <c r="A1939" s="16"/>
      <c r="B1939" s="5">
        <f>DATE(YEAR(siječanj!B1939),MONTH(siječanj!B1939)+8,DAY(siječanj!B1939))</f>
        <v>44825</v>
      </c>
      <c r="C1939" s="8">
        <v>20.1666666666667</v>
      </c>
      <c r="D1939">
        <v>0.93025711389010779</v>
      </c>
      <c r="E1939" s="6">
        <v>57.1954348637233</v>
      </c>
      <c r="F1939" s="9">
        <v>78.882097849999994</v>
      </c>
      <c r="G1939" s="9">
        <v>231.79951940000001</v>
      </c>
      <c r="H1939" s="9">
        <v>53.206460164016889</v>
      </c>
    </row>
    <row r="1940" spans="1:8" x14ac:dyDescent="0.25">
      <c r="A1940" s="16"/>
      <c r="B1940" s="5">
        <f>DATE(YEAR(siječanj!B1940),MONTH(siječanj!B1940)+8,DAY(siječanj!B1940))</f>
        <v>44825</v>
      </c>
      <c r="C1940" s="8">
        <v>20.1770833333333</v>
      </c>
      <c r="D1940">
        <v>0.93025711389010779</v>
      </c>
      <c r="E1940" s="6">
        <v>59.500667076521324</v>
      </c>
      <c r="F1940" s="9">
        <v>79.027742250000003</v>
      </c>
      <c r="G1940" s="9">
        <v>233.00324410000002</v>
      </c>
      <c r="H1940" s="9">
        <v>55.350918829140888</v>
      </c>
    </row>
    <row r="1941" spans="1:8" x14ac:dyDescent="0.25">
      <c r="A1941" s="16"/>
      <c r="B1941" s="5">
        <f>DATE(YEAR(siječanj!B1941),MONTH(siječanj!B1941)+8,DAY(siječanj!B1941))</f>
        <v>44825</v>
      </c>
      <c r="C1941" s="8">
        <v>20.1875</v>
      </c>
      <c r="D1941">
        <v>0.93025711389010779</v>
      </c>
      <c r="E1941" s="6">
        <v>63.319356965891707</v>
      </c>
      <c r="F1941" s="9">
        <v>79.427052939999996</v>
      </c>
      <c r="G1941" s="9">
        <v>241.14635090000002</v>
      </c>
      <c r="H1941" s="9">
        <v>58.903282264467911</v>
      </c>
    </row>
    <row r="1942" spans="1:8" x14ac:dyDescent="0.25">
      <c r="A1942" s="16"/>
      <c r="B1942" s="5">
        <f>DATE(YEAR(siječanj!B1942),MONTH(siječanj!B1942)+8,DAY(siječanj!B1942))</f>
        <v>44825</v>
      </c>
      <c r="C1942" s="8">
        <v>20.1979166666667</v>
      </c>
      <c r="D1942">
        <v>0.93025711389010779</v>
      </c>
      <c r="E1942" s="6">
        <v>67.92500016936232</v>
      </c>
      <c r="F1942" s="9">
        <v>79.948481049999998</v>
      </c>
      <c r="G1942" s="9">
        <v>243.8795542</v>
      </c>
      <c r="H1942" s="9">
        <v>63.187714618536077</v>
      </c>
    </row>
    <row r="1943" spans="1:8" x14ac:dyDescent="0.25">
      <c r="A1943" s="16"/>
      <c r="B1943" s="5">
        <f>DATE(YEAR(siječanj!B1943),MONTH(siječanj!B1943)+8,DAY(siječanj!B1943))</f>
        <v>44825</v>
      </c>
      <c r="C1943" s="8">
        <v>20.2083333333333</v>
      </c>
      <c r="D1943">
        <v>0.93025711389010779</v>
      </c>
      <c r="E1943" s="6">
        <v>74.059924904066548</v>
      </c>
      <c r="F1943" s="9">
        <v>80.897117199999997</v>
      </c>
      <c r="G1943" s="9">
        <v>250.38375330000002</v>
      </c>
      <c r="H1943" s="9">
        <v>68.894771996175066</v>
      </c>
    </row>
    <row r="1944" spans="1:8" x14ac:dyDescent="0.25">
      <c r="A1944" s="16"/>
      <c r="B1944" s="5">
        <f>DATE(YEAR(siječanj!B1944),MONTH(siječanj!B1944)+8,DAY(siječanj!B1944))</f>
        <v>44825</v>
      </c>
      <c r="C1944" s="8">
        <v>20.21875</v>
      </c>
      <c r="D1944">
        <v>0.93025711389010779</v>
      </c>
      <c r="E1944" s="6">
        <v>80.311296648536825</v>
      </c>
      <c r="F1944" s="9">
        <v>82.055961569999994</v>
      </c>
      <c r="G1944" s="9">
        <v>251.30990040000003</v>
      </c>
      <c r="H1944" s="9">
        <v>74.710155033040152</v>
      </c>
    </row>
    <row r="1945" spans="1:8" x14ac:dyDescent="0.25">
      <c r="A1945" s="16"/>
      <c r="B1945" s="5">
        <f>DATE(YEAR(siječanj!B1945),MONTH(siječanj!B1945)+8,DAY(siječanj!B1945))</f>
        <v>44825</v>
      </c>
      <c r="C1945" s="8">
        <v>20.2291666666667</v>
      </c>
      <c r="D1945">
        <v>0.93025711389010779</v>
      </c>
      <c r="E1945" s="6">
        <v>85.212595143252145</v>
      </c>
      <c r="F1945" s="9">
        <v>84.156122749999994</v>
      </c>
      <c r="G1945" s="9">
        <v>250.48923760000002</v>
      </c>
      <c r="H1945" s="9">
        <v>79.269622825047961</v>
      </c>
    </row>
    <row r="1946" spans="1:8" x14ac:dyDescent="0.25">
      <c r="A1946" s="16"/>
      <c r="B1946" s="5">
        <f>DATE(YEAR(siječanj!B1946),MONTH(siječanj!B1946)+8,DAY(siječanj!B1946))</f>
        <v>44825</v>
      </c>
      <c r="C1946" s="8">
        <v>20.2395833333333</v>
      </c>
      <c r="D1946">
        <v>0.93025711389010779</v>
      </c>
      <c r="E1946" s="6">
        <v>90.805317056745295</v>
      </c>
      <c r="F1946" s="9">
        <v>87.074192010000004</v>
      </c>
      <c r="G1946" s="9">
        <v>248.95050719999998</v>
      </c>
      <c r="H1946" s="9">
        <v>84.47229217108405</v>
      </c>
    </row>
    <row r="1947" spans="1:8" x14ac:dyDescent="0.25">
      <c r="A1947" s="16"/>
      <c r="B1947" s="5">
        <f>DATE(YEAR(siječanj!B1947),MONTH(siječanj!B1947)+8,DAY(siječanj!B1947))</f>
        <v>44825</v>
      </c>
      <c r="C1947" s="8">
        <v>20.25</v>
      </c>
      <c r="D1947">
        <v>0.93025711389010779</v>
      </c>
      <c r="E1947" s="6">
        <v>95.864358671828953</v>
      </c>
      <c r="F1947" s="9">
        <v>91.321917549999995</v>
      </c>
      <c r="G1947" s="9">
        <v>233.47192100000001</v>
      </c>
      <c r="H1947" s="9">
        <v>89.178501622981727</v>
      </c>
    </row>
    <row r="1948" spans="1:8" x14ac:dyDescent="0.25">
      <c r="A1948" s="16"/>
      <c r="B1948" s="5">
        <f>DATE(YEAR(siječanj!B1948),MONTH(siječanj!B1948)+8,DAY(siječanj!B1948))</f>
        <v>44825</v>
      </c>
      <c r="C1948" s="8">
        <v>20.2604166666667</v>
      </c>
      <c r="D1948">
        <v>0.93025711389010779</v>
      </c>
      <c r="E1948" s="6">
        <v>98.925955847725973</v>
      </c>
      <c r="F1948" s="9">
        <v>93.998448010000004</v>
      </c>
      <c r="G1948" s="9">
        <v>169.98905359999998</v>
      </c>
      <c r="H1948" s="9">
        <v>92.026574175725798</v>
      </c>
    </row>
    <row r="1949" spans="1:8" x14ac:dyDescent="0.25">
      <c r="A1949" s="16"/>
      <c r="B1949" s="5">
        <f>DATE(YEAR(siječanj!B1949),MONTH(siječanj!B1949)+8,DAY(siječanj!B1949))</f>
        <v>44825</v>
      </c>
      <c r="C1949" s="8">
        <v>20.2708333333333</v>
      </c>
      <c r="D1949">
        <v>0.93025711389010779</v>
      </c>
      <c r="E1949" s="6">
        <v>101.1020466219903</v>
      </c>
      <c r="F1949" s="9">
        <v>97.514225409999995</v>
      </c>
      <c r="G1949" s="9">
        <v>85.399459820000004</v>
      </c>
      <c r="H1949" s="9">
        <v>94.050898098955813</v>
      </c>
    </row>
    <row r="1950" spans="1:8" x14ac:dyDescent="0.25">
      <c r="A1950" s="16"/>
      <c r="B1950" s="5">
        <f>DATE(YEAR(siječanj!B1950),MONTH(siječanj!B1950)+8,DAY(siječanj!B1950))</f>
        <v>44825</v>
      </c>
      <c r="C1950" s="8">
        <v>20.28125</v>
      </c>
      <c r="D1950">
        <v>0.93025711389010779</v>
      </c>
      <c r="E1950" s="6">
        <v>102.05637259381359</v>
      </c>
      <c r="F1950" s="9">
        <v>103.4476964</v>
      </c>
      <c r="G1950" s="9">
        <v>25.626622210000001</v>
      </c>
      <c r="H1950" s="9">
        <v>94.93866662321453</v>
      </c>
    </row>
    <row r="1951" spans="1:8" x14ac:dyDescent="0.25">
      <c r="A1951" s="16"/>
      <c r="B1951" s="5">
        <f>DATE(YEAR(siječanj!B1951),MONTH(siječanj!B1951)+8,DAY(siječanj!B1951))</f>
        <v>44825</v>
      </c>
      <c r="C1951" s="8">
        <v>20.2916666666667</v>
      </c>
      <c r="D1951">
        <v>0.93025711389010779</v>
      </c>
      <c r="E1951" s="6">
        <v>99.990726129774487</v>
      </c>
      <c r="F1951" s="9">
        <v>111.53163300000001</v>
      </c>
      <c r="G1951" s="9">
        <v>8.2170258329999992</v>
      </c>
      <c r="H1951" s="9">
        <v>93.017084305260198</v>
      </c>
    </row>
    <row r="1952" spans="1:8" x14ac:dyDescent="0.25">
      <c r="A1952" s="16"/>
      <c r="B1952" s="5">
        <f>DATE(YEAR(siječanj!B1952),MONTH(siječanj!B1952)+8,DAY(siječanj!B1952))</f>
        <v>44825</v>
      </c>
      <c r="C1952" s="8">
        <v>20.3020833333333</v>
      </c>
      <c r="D1952">
        <v>0.93025711389010779</v>
      </c>
      <c r="E1952" s="6">
        <v>97.337692779670974</v>
      </c>
      <c r="F1952" s="9">
        <v>115.20918519999999</v>
      </c>
      <c r="G1952" s="9">
        <v>3.4698993519999997</v>
      </c>
      <c r="H1952" s="9">
        <v>90.549081157938701</v>
      </c>
    </row>
    <row r="1953" spans="1:8" x14ac:dyDescent="0.25">
      <c r="A1953" s="16"/>
      <c r="B1953" s="5">
        <f>DATE(YEAR(siječanj!B1953),MONTH(siječanj!B1953)+8,DAY(siječanj!B1953))</f>
        <v>44825</v>
      </c>
      <c r="C1953" s="8">
        <v>20.3125</v>
      </c>
      <c r="D1953">
        <v>0.93025711389010779</v>
      </c>
      <c r="E1953" s="6">
        <v>97.135901401309155</v>
      </c>
      <c r="F1953" s="9">
        <v>119.26351880000001</v>
      </c>
      <c r="G1953" s="9">
        <v>2.0756683580000002</v>
      </c>
      <c r="H1953" s="9">
        <v>90.361363292695927</v>
      </c>
    </row>
    <row r="1954" spans="1:8" x14ac:dyDescent="0.25">
      <c r="A1954" s="16"/>
      <c r="B1954" s="5">
        <f>DATE(YEAR(siječanj!B1954),MONTH(siječanj!B1954)+8,DAY(siječanj!B1954))</f>
        <v>44825</v>
      </c>
      <c r="C1954" s="8">
        <v>20.3229166666667</v>
      </c>
      <c r="D1954">
        <v>0.93025711389010779</v>
      </c>
      <c r="E1954" s="6">
        <v>96.213311501404945</v>
      </c>
      <c r="F1954" s="9">
        <v>124.52917190000001</v>
      </c>
      <c r="G1954" s="9">
        <v>1.5612483559999999</v>
      </c>
      <c r="H1954" s="9">
        <v>89.503117475106876</v>
      </c>
    </row>
    <row r="1955" spans="1:8" x14ac:dyDescent="0.25">
      <c r="A1955" s="16"/>
      <c r="B1955" s="5">
        <f>DATE(YEAR(siječanj!B1955),MONTH(siječanj!B1955)+8,DAY(siječanj!B1955))</f>
        <v>44825</v>
      </c>
      <c r="C1955" s="8">
        <v>20.3333333333333</v>
      </c>
      <c r="D1955">
        <v>0.93025711389010779</v>
      </c>
      <c r="E1955" s="6">
        <v>97.634989232401111</v>
      </c>
      <c r="F1955" s="9">
        <v>132.24169979999999</v>
      </c>
      <c r="G1955" s="9">
        <v>1.260600349</v>
      </c>
      <c r="H1955" s="9">
        <v>90.825643298025213</v>
      </c>
    </row>
    <row r="1956" spans="1:8" x14ac:dyDescent="0.25">
      <c r="A1956" s="16"/>
      <c r="B1956" s="5">
        <f>DATE(YEAR(siječanj!B1956),MONTH(siječanj!B1956)+8,DAY(siječanj!B1956))</f>
        <v>44825</v>
      </c>
      <c r="C1956" s="8">
        <v>20.34375</v>
      </c>
      <c r="D1956">
        <v>0.93025711389010779</v>
      </c>
      <c r="E1956" s="6">
        <v>98.490077058358636</v>
      </c>
      <c r="F1956" s="9">
        <v>136.075199</v>
      </c>
      <c r="G1956" s="9">
        <v>1.2473016590000001</v>
      </c>
      <c r="H1956" s="9">
        <v>91.621094831123017</v>
      </c>
    </row>
    <row r="1957" spans="1:8" x14ac:dyDescent="0.25">
      <c r="A1957" s="16"/>
      <c r="B1957" s="5">
        <f>DATE(YEAR(siječanj!B1957),MONTH(siječanj!B1957)+8,DAY(siječanj!B1957))</f>
        <v>44825</v>
      </c>
      <c r="C1957" s="8">
        <v>20.3541666666667</v>
      </c>
      <c r="D1957">
        <v>0.93025711389010779</v>
      </c>
      <c r="E1957" s="6">
        <v>97.898947172415149</v>
      </c>
      <c r="F1957" s="9">
        <v>138.58480169999999</v>
      </c>
      <c r="G1957" s="9">
        <v>1.195454362</v>
      </c>
      <c r="H1957" s="9">
        <v>91.071192049491046</v>
      </c>
    </row>
    <row r="1958" spans="1:8" x14ac:dyDescent="0.25">
      <c r="A1958" s="16"/>
      <c r="B1958" s="5">
        <f>DATE(YEAR(siječanj!B1958),MONTH(siječanj!B1958)+8,DAY(siječanj!B1958))</f>
        <v>44825</v>
      </c>
      <c r="C1958" s="8">
        <v>20.3645833333333</v>
      </c>
      <c r="D1958">
        <v>0.93025711389010779</v>
      </c>
      <c r="E1958" s="6">
        <v>98.151997792357122</v>
      </c>
      <c r="F1958" s="9">
        <v>141.19615949999999</v>
      </c>
      <c r="G1958" s="9">
        <v>1.1942806240000001</v>
      </c>
      <c r="H1958" s="9">
        <v>91.30659418886637</v>
      </c>
    </row>
    <row r="1959" spans="1:8" x14ac:dyDescent="0.25">
      <c r="A1959" s="16"/>
      <c r="B1959" s="5">
        <f>DATE(YEAR(siječanj!B1959),MONTH(siječanj!B1959)+8,DAY(siječanj!B1959))</f>
        <v>44825</v>
      </c>
      <c r="C1959" s="8">
        <v>20.375</v>
      </c>
      <c r="D1959">
        <v>0.93025711389010779</v>
      </c>
      <c r="E1959" s="6">
        <v>98.471590411740991</v>
      </c>
      <c r="F1959" s="9">
        <v>144.20410959999998</v>
      </c>
      <c r="G1959" s="9">
        <v>1.1743707299999999</v>
      </c>
      <c r="H1959" s="9">
        <v>91.603897496594982</v>
      </c>
    </row>
    <row r="1960" spans="1:8" x14ac:dyDescent="0.25">
      <c r="A1960" s="16"/>
      <c r="B1960" s="5">
        <f>DATE(YEAR(siječanj!B1960),MONTH(siječanj!B1960)+8,DAY(siječanj!B1960))</f>
        <v>44825</v>
      </c>
      <c r="C1960" s="8">
        <v>20.3854166666667</v>
      </c>
      <c r="D1960">
        <v>0.93025711389010779</v>
      </c>
      <c r="E1960" s="6">
        <v>99.546018030612814</v>
      </c>
      <c r="F1960" s="9">
        <v>145.96832359999999</v>
      </c>
      <c r="G1960" s="9">
        <v>1.205701862</v>
      </c>
      <c r="H1960" s="9">
        <v>92.603391432410504</v>
      </c>
    </row>
    <row r="1961" spans="1:8" x14ac:dyDescent="0.25">
      <c r="A1961" s="16"/>
      <c r="B1961" s="5">
        <f>DATE(YEAR(siječanj!B1961),MONTH(siječanj!B1961)+8,DAY(siječanj!B1961))</f>
        <v>44825</v>
      </c>
      <c r="C1961" s="8">
        <v>20.3958333333333</v>
      </c>
      <c r="D1961">
        <v>0.93025711389010779</v>
      </c>
      <c r="E1961" s="6">
        <v>98.970311885550359</v>
      </c>
      <c r="F1961" s="9">
        <v>146.90374609999998</v>
      </c>
      <c r="G1961" s="9">
        <v>1.1986431200000001</v>
      </c>
      <c r="H1961" s="9">
        <v>92.06783669545591</v>
      </c>
    </row>
    <row r="1962" spans="1:8" x14ac:dyDescent="0.25">
      <c r="A1962" s="16"/>
      <c r="B1962" s="5">
        <f>DATE(YEAR(siječanj!B1962),MONTH(siječanj!B1962)+8,DAY(siječanj!B1962))</f>
        <v>44825</v>
      </c>
      <c r="C1962" s="8">
        <v>20.40625</v>
      </c>
      <c r="D1962">
        <v>0.93025711389010779</v>
      </c>
      <c r="E1962" s="6">
        <v>98.798642224252589</v>
      </c>
      <c r="F1962" s="9">
        <v>147.58478550000001</v>
      </c>
      <c r="G1962" s="9">
        <v>1.1390668770000001</v>
      </c>
      <c r="H1962" s="9">
        <v>91.908139771794552</v>
      </c>
    </row>
    <row r="1963" spans="1:8" x14ac:dyDescent="0.25">
      <c r="A1963" s="16"/>
      <c r="B1963" s="5">
        <f>DATE(YEAR(siječanj!B1963),MONTH(siječanj!B1963)+8,DAY(siječanj!B1963))</f>
        <v>44825</v>
      </c>
      <c r="C1963" s="8">
        <v>20.4166666666667</v>
      </c>
      <c r="D1963">
        <v>0.93025711389010779</v>
      </c>
      <c r="E1963" s="6">
        <v>99.586689646009802</v>
      </c>
      <c r="F1963" s="9">
        <v>147.8988305</v>
      </c>
      <c r="G1963" s="9">
        <v>1.128279246</v>
      </c>
      <c r="H1963" s="9">
        <v>92.641226491966961</v>
      </c>
    </row>
    <row r="1964" spans="1:8" x14ac:dyDescent="0.25">
      <c r="A1964" s="16"/>
      <c r="B1964" s="5">
        <f>DATE(YEAR(siječanj!B1964),MONTH(siječanj!B1964)+8,DAY(siječanj!B1964))</f>
        <v>44825</v>
      </c>
      <c r="C1964" s="8">
        <v>20.4270833333333</v>
      </c>
      <c r="D1964">
        <v>0.93025711389010779</v>
      </c>
      <c r="E1964" s="6">
        <v>99.629197019172423</v>
      </c>
      <c r="F1964" s="9">
        <v>148.13758810000002</v>
      </c>
      <c r="G1964" s="9">
        <v>1.160400514</v>
      </c>
      <c r="H1964" s="9">
        <v>92.68076927824427</v>
      </c>
    </row>
    <row r="1965" spans="1:8" x14ac:dyDescent="0.25">
      <c r="A1965" s="16"/>
      <c r="B1965" s="5">
        <f>DATE(YEAR(siječanj!B1965),MONTH(siječanj!B1965)+8,DAY(siječanj!B1965))</f>
        <v>44825</v>
      </c>
      <c r="C1965" s="8">
        <v>20.4375</v>
      </c>
      <c r="D1965">
        <v>0.93025711389010779</v>
      </c>
      <c r="E1965" s="6">
        <v>99.683741562237969</v>
      </c>
      <c r="F1965" s="9">
        <v>148.43397999999999</v>
      </c>
      <c r="G1965" s="9">
        <v>1.2243524800000001</v>
      </c>
      <c r="H1965" s="9">
        <v>92.731509727454878</v>
      </c>
    </row>
    <row r="1966" spans="1:8" x14ac:dyDescent="0.25">
      <c r="A1966" s="16"/>
      <c r="B1966" s="5">
        <f>DATE(YEAR(siječanj!B1966),MONTH(siječanj!B1966)+8,DAY(siječanj!B1966))</f>
        <v>44825</v>
      </c>
      <c r="C1966" s="8">
        <v>20.4479166666667</v>
      </c>
      <c r="D1966">
        <v>0.93025711389010779</v>
      </c>
      <c r="E1966" s="6">
        <v>101.4297725716154</v>
      </c>
      <c r="F1966" s="9">
        <v>149.0262396</v>
      </c>
      <c r="G1966" s="9">
        <v>1.22825377</v>
      </c>
      <c r="H1966" s="9">
        <v>94.355767495000961</v>
      </c>
    </row>
    <row r="1967" spans="1:8" x14ac:dyDescent="0.25">
      <c r="A1967" s="16"/>
      <c r="B1967" s="5">
        <f>DATE(YEAR(siječanj!B1967),MONTH(siječanj!B1967)+8,DAY(siječanj!B1967))</f>
        <v>44825</v>
      </c>
      <c r="C1967" s="8">
        <v>20.4583333333333</v>
      </c>
      <c r="D1967">
        <v>0.93025711389010779</v>
      </c>
      <c r="E1967" s="6">
        <v>102.04585645197825</v>
      </c>
      <c r="F1967" s="9">
        <v>149.71739330000003</v>
      </c>
      <c r="G1967" s="9">
        <v>1.2216042040000001</v>
      </c>
      <c r="H1967" s="9">
        <v>94.928883907461525</v>
      </c>
    </row>
    <row r="1968" spans="1:8" x14ac:dyDescent="0.25">
      <c r="A1968" s="16"/>
      <c r="B1968" s="5">
        <f>DATE(YEAR(siječanj!B1968),MONTH(siječanj!B1968)+8,DAY(siječanj!B1968))</f>
        <v>44825</v>
      </c>
      <c r="C1968" s="8">
        <v>20.46875</v>
      </c>
      <c r="D1968">
        <v>0.93025711389010779</v>
      </c>
      <c r="E1968" s="6">
        <v>103.0204025658539</v>
      </c>
      <c r="F1968" s="9">
        <v>150.39688960000001</v>
      </c>
      <c r="G1968" s="9">
        <v>1.2123725920000001</v>
      </c>
      <c r="H1968" s="9">
        <v>95.835462362708299</v>
      </c>
    </row>
    <row r="1969" spans="1:8" x14ac:dyDescent="0.25">
      <c r="A1969" s="16"/>
      <c r="B1969" s="5">
        <f>DATE(YEAR(siječanj!B1969),MONTH(siječanj!B1969)+8,DAY(siječanj!B1969))</f>
        <v>44825</v>
      </c>
      <c r="C1969" s="8">
        <v>20.4791666666667</v>
      </c>
      <c r="D1969">
        <v>0.93025711389010779</v>
      </c>
      <c r="E1969" s="6">
        <v>103.5561519389976</v>
      </c>
      <c r="F1969" s="9">
        <v>150.78276940000001</v>
      </c>
      <c r="G1969" s="9">
        <v>1.226936732</v>
      </c>
      <c r="H1969" s="9">
        <v>96.333847028337402</v>
      </c>
    </row>
    <row r="1970" spans="1:8" x14ac:dyDescent="0.25">
      <c r="A1970" s="16"/>
      <c r="B1970" s="5">
        <f>DATE(YEAR(siječanj!B1970),MONTH(siječanj!B1970)+8,DAY(siječanj!B1970))</f>
        <v>44825</v>
      </c>
      <c r="C1970" s="8">
        <v>20.4895833333333</v>
      </c>
      <c r="D1970">
        <v>0.93025711389010779</v>
      </c>
      <c r="E1970" s="6">
        <v>103.39816755895535</v>
      </c>
      <c r="F1970" s="9">
        <v>151.2734208</v>
      </c>
      <c r="G1970" s="9">
        <v>1.2073914809999999</v>
      </c>
      <c r="H1970" s="9">
        <v>96.186880934919571</v>
      </c>
    </row>
    <row r="1971" spans="1:8" x14ac:dyDescent="0.25">
      <c r="A1971" s="16"/>
      <c r="B1971" s="5">
        <f>DATE(YEAR(siječanj!B1971),MONTH(siječanj!B1971)+8,DAY(siječanj!B1971))</f>
        <v>44825</v>
      </c>
      <c r="C1971" s="8">
        <v>20.5</v>
      </c>
      <c r="D1971">
        <v>0.93025711389010779</v>
      </c>
      <c r="E1971" s="6">
        <v>101.83305846972796</v>
      </c>
      <c r="F1971" s="9">
        <v>151.48728750000001</v>
      </c>
      <c r="G1971" s="9">
        <v>1.188239974</v>
      </c>
      <c r="H1971" s="9">
        <v>94.730927070651731</v>
      </c>
    </row>
    <row r="1972" spans="1:8" x14ac:dyDescent="0.25">
      <c r="A1972" s="16"/>
      <c r="B1972" s="5">
        <f>DATE(YEAR(siječanj!B1972),MONTH(siječanj!B1972)+8,DAY(siječanj!B1972))</f>
        <v>44825</v>
      </c>
      <c r="C1972" s="8">
        <v>20.5104166666667</v>
      </c>
      <c r="D1972">
        <v>0.93025711389010779</v>
      </c>
      <c r="E1972" s="6">
        <v>100.94243498019691</v>
      </c>
      <c r="F1972" s="9">
        <v>151.36437939999999</v>
      </c>
      <c r="G1972" s="9">
        <v>1.1941276240000001</v>
      </c>
      <c r="H1972" s="9">
        <v>93.902418233717839</v>
      </c>
    </row>
    <row r="1973" spans="1:8" x14ac:dyDescent="0.25">
      <c r="A1973" s="16"/>
      <c r="B1973" s="5">
        <f>DATE(YEAR(siječanj!B1973),MONTH(siječanj!B1973)+8,DAY(siječanj!B1973))</f>
        <v>44825</v>
      </c>
      <c r="C1973" s="8">
        <v>20.5208333333333</v>
      </c>
      <c r="D1973">
        <v>0.93025711389010779</v>
      </c>
      <c r="E1973" s="6">
        <v>100.96378596491832</v>
      </c>
      <c r="F1973" s="9">
        <v>151.52639299999998</v>
      </c>
      <c r="G1973" s="9">
        <v>1.2620867019999999</v>
      </c>
      <c r="H1973" s="9">
        <v>93.922280139143481</v>
      </c>
    </row>
    <row r="1974" spans="1:8" x14ac:dyDescent="0.25">
      <c r="A1974" s="16"/>
      <c r="B1974" s="5">
        <f>DATE(YEAR(siječanj!B1974),MONTH(siječanj!B1974)+8,DAY(siječanj!B1974))</f>
        <v>44825</v>
      </c>
      <c r="C1974" s="8">
        <v>20.53125</v>
      </c>
      <c r="D1974">
        <v>0.93025711389010779</v>
      </c>
      <c r="E1974" s="6">
        <v>100.11995791658113</v>
      </c>
      <c r="F1974" s="9">
        <v>151.42876189999998</v>
      </c>
      <c r="G1974" s="9">
        <v>1.294817766</v>
      </c>
      <c r="H1974" s="9">
        <v>93.137303094277812</v>
      </c>
    </row>
    <row r="1975" spans="1:8" x14ac:dyDescent="0.25">
      <c r="A1975" s="16"/>
      <c r="B1975" s="5">
        <f>DATE(YEAR(siječanj!B1975),MONTH(siječanj!B1975)+8,DAY(siječanj!B1975))</f>
        <v>44825</v>
      </c>
      <c r="C1975" s="8">
        <v>20.5416666666667</v>
      </c>
      <c r="D1975">
        <v>0.93025711389010779</v>
      </c>
      <c r="E1975" s="6">
        <v>97.986858027665392</v>
      </c>
      <c r="F1975" s="9">
        <v>151.57073</v>
      </c>
      <c r="G1975" s="9">
        <v>1.265411705</v>
      </c>
      <c r="H1975" s="9">
        <v>91.152971747975741</v>
      </c>
    </row>
    <row r="1976" spans="1:8" x14ac:dyDescent="0.25">
      <c r="A1976" s="16"/>
      <c r="B1976" s="5">
        <f>DATE(YEAR(siječanj!B1976),MONTH(siječanj!B1976)+8,DAY(siječanj!B1976))</f>
        <v>44825</v>
      </c>
      <c r="C1976" s="8">
        <v>20.5520833333333</v>
      </c>
      <c r="D1976">
        <v>0.93025711389010779</v>
      </c>
      <c r="E1976" s="6">
        <v>96.871825313553586</v>
      </c>
      <c r="F1976" s="9">
        <v>151.60612749999999</v>
      </c>
      <c r="G1976" s="9">
        <v>1.289528008</v>
      </c>
      <c r="H1976" s="9">
        <v>90.115704633453049</v>
      </c>
    </row>
    <row r="1977" spans="1:8" x14ac:dyDescent="0.25">
      <c r="A1977" s="16"/>
      <c r="B1977" s="5">
        <f>DATE(YEAR(siječanj!B1977),MONTH(siječanj!B1977)+8,DAY(siječanj!B1977))</f>
        <v>44825</v>
      </c>
      <c r="C1977" s="8">
        <v>20.5625</v>
      </c>
      <c r="D1977">
        <v>0.93025711389010779</v>
      </c>
      <c r="E1977" s="6">
        <v>96.862063728723044</v>
      </c>
      <c r="F1977" s="9">
        <v>151.29692240000003</v>
      </c>
      <c r="G1977" s="9">
        <v>1.2926832559999999</v>
      </c>
      <c r="H1977" s="9">
        <v>90.106623849721586</v>
      </c>
    </row>
    <row r="1978" spans="1:8" x14ac:dyDescent="0.25">
      <c r="A1978" s="16"/>
      <c r="B1978" s="5">
        <f>DATE(YEAR(siječanj!B1978),MONTH(siječanj!B1978)+8,DAY(siječanj!B1978))</f>
        <v>44825</v>
      </c>
      <c r="C1978" s="8">
        <v>20.5729166666667</v>
      </c>
      <c r="D1978">
        <v>0.93025711389010779</v>
      </c>
      <c r="E1978" s="6">
        <v>97.202789901270364</v>
      </c>
      <c r="F1978" s="9">
        <v>150.90658780000001</v>
      </c>
      <c r="G1978" s="9">
        <v>1.2436397909999999</v>
      </c>
      <c r="H1978" s="9">
        <v>90.423586795622285</v>
      </c>
    </row>
    <row r="1979" spans="1:8" x14ac:dyDescent="0.25">
      <c r="A1979" s="16"/>
      <c r="B1979" s="5">
        <f>DATE(YEAR(siječanj!B1979),MONTH(siječanj!B1979)+8,DAY(siječanj!B1979))</f>
        <v>44825</v>
      </c>
      <c r="C1979" s="8">
        <v>20.5833333333333</v>
      </c>
      <c r="D1979">
        <v>0.93025711389010779</v>
      </c>
      <c r="E1979" s="6">
        <v>99.735867551535478</v>
      </c>
      <c r="F1979" s="9">
        <v>150.02081609999999</v>
      </c>
      <c r="G1979" s="9">
        <v>1.232703568</v>
      </c>
      <c r="H1979" s="9">
        <v>92.780000299817445</v>
      </c>
    </row>
    <row r="1980" spans="1:8" x14ac:dyDescent="0.25">
      <c r="A1980" s="16"/>
      <c r="B1980" s="5">
        <f>DATE(YEAR(siječanj!B1980),MONTH(siječanj!B1980)+8,DAY(siječanj!B1980))</f>
        <v>44825</v>
      </c>
      <c r="C1980" s="8">
        <v>20.59375</v>
      </c>
      <c r="D1980">
        <v>0.93025711389010779</v>
      </c>
      <c r="E1980" s="6">
        <v>101.30418747938592</v>
      </c>
      <c r="F1980" s="9">
        <v>149.58460019999998</v>
      </c>
      <c r="G1980" s="9">
        <v>1.21849349</v>
      </c>
      <c r="H1980" s="9">
        <v>94.238941069555935</v>
      </c>
    </row>
    <row r="1981" spans="1:8" x14ac:dyDescent="0.25">
      <c r="A1981" s="16"/>
      <c r="B1981" s="5">
        <f>DATE(YEAR(siječanj!B1981),MONTH(siječanj!B1981)+8,DAY(siječanj!B1981))</f>
        <v>44825</v>
      </c>
      <c r="C1981" s="8">
        <v>20.6041666666667</v>
      </c>
      <c r="D1981">
        <v>0.93025711389010779</v>
      </c>
      <c r="E1981" s="6">
        <v>101.24386461820467</v>
      </c>
      <c r="F1981" s="9">
        <v>148.80540200000002</v>
      </c>
      <c r="G1981" s="9">
        <v>1.1479131229999999</v>
      </c>
      <c r="H1981" s="9">
        <v>94.182825298811878</v>
      </c>
    </row>
    <row r="1982" spans="1:8" x14ac:dyDescent="0.25">
      <c r="A1982" s="16"/>
      <c r="B1982" s="5">
        <f>DATE(YEAR(siječanj!B1982),MONTH(siječanj!B1982)+8,DAY(siječanj!B1982))</f>
        <v>44825</v>
      </c>
      <c r="C1982" s="8">
        <v>20.6145833333333</v>
      </c>
      <c r="D1982">
        <v>0.93025711389010779</v>
      </c>
      <c r="E1982" s="6">
        <v>103.26446601473343</v>
      </c>
      <c r="F1982" s="9">
        <v>147.34569059999998</v>
      </c>
      <c r="G1982" s="9">
        <v>1.1300782140000001</v>
      </c>
      <c r="H1982" s="9">
        <v>96.062504122269047</v>
      </c>
    </row>
    <row r="1983" spans="1:8" x14ac:dyDescent="0.25">
      <c r="A1983" s="16"/>
      <c r="B1983" s="5">
        <f>DATE(YEAR(siječanj!B1983),MONTH(siječanj!B1983)+8,DAY(siječanj!B1983))</f>
        <v>44825</v>
      </c>
      <c r="C1983" s="8">
        <v>20.625</v>
      </c>
      <c r="D1983">
        <v>0.93025711389010779</v>
      </c>
      <c r="E1983" s="6">
        <v>103.92058410839182</v>
      </c>
      <c r="F1983" s="9">
        <v>144.45761719999999</v>
      </c>
      <c r="G1983" s="9">
        <v>1.166254653</v>
      </c>
      <c r="H1983" s="9">
        <v>96.672862646446774</v>
      </c>
    </row>
    <row r="1984" spans="1:8" x14ac:dyDescent="0.25">
      <c r="A1984" s="16"/>
      <c r="B1984" s="5">
        <f>DATE(YEAR(siječanj!B1984),MONTH(siječanj!B1984)+8,DAY(siječanj!B1984))</f>
        <v>44825</v>
      </c>
      <c r="C1984" s="8">
        <v>20.6354166666667</v>
      </c>
      <c r="D1984">
        <v>0.93025711389010779</v>
      </c>
      <c r="E1984" s="6">
        <v>104.77658733113675</v>
      </c>
      <c r="F1984" s="9">
        <v>142.71883099999999</v>
      </c>
      <c r="G1984" s="9">
        <v>1.159388595</v>
      </c>
      <c r="H1984" s="9">
        <v>97.469165733918103</v>
      </c>
    </row>
    <row r="1985" spans="1:8" x14ac:dyDescent="0.25">
      <c r="A1985" s="16"/>
      <c r="B1985" s="5">
        <f>DATE(YEAR(siječanj!B1985),MONTH(siječanj!B1985)+8,DAY(siječanj!B1985))</f>
        <v>44825</v>
      </c>
      <c r="C1985" s="8">
        <v>20.6458333333333</v>
      </c>
      <c r="D1985">
        <v>0.93025711389010779</v>
      </c>
      <c r="E1985" s="6">
        <v>106.5360434981707</v>
      </c>
      <c r="F1985" s="9">
        <v>141.28308029999999</v>
      </c>
      <c r="G1985" s="9">
        <v>1.153177307</v>
      </c>
      <c r="H1985" s="9">
        <v>99.105912349879262</v>
      </c>
    </row>
    <row r="1986" spans="1:8" x14ac:dyDescent="0.25">
      <c r="A1986" s="16"/>
      <c r="B1986" s="5">
        <f>DATE(YEAR(siječanj!B1986),MONTH(siječanj!B1986)+8,DAY(siječanj!B1986))</f>
        <v>44825</v>
      </c>
      <c r="C1986" s="8">
        <v>20.65625</v>
      </c>
      <c r="D1986">
        <v>0.93025711389010779</v>
      </c>
      <c r="E1986" s="6">
        <v>106.34617412048475</v>
      </c>
      <c r="F1986" s="9">
        <v>139.70468679999999</v>
      </c>
      <c r="G1986" s="9">
        <v>1.1044526290000001</v>
      </c>
      <c r="H1986" s="9">
        <v>98.929285010577019</v>
      </c>
    </row>
    <row r="1987" spans="1:8" x14ac:dyDescent="0.25">
      <c r="A1987" s="16"/>
      <c r="B1987" s="5">
        <f>DATE(YEAR(siječanj!B1987),MONTH(siječanj!B1987)+8,DAY(siječanj!B1987))</f>
        <v>44825</v>
      </c>
      <c r="C1987" s="8">
        <v>20.6666666666667</v>
      </c>
      <c r="D1987">
        <v>0.93025711389010779</v>
      </c>
      <c r="E1987" s="6">
        <v>106.45190840645894</v>
      </c>
      <c r="F1987" s="9">
        <v>137.26823210000001</v>
      </c>
      <c r="G1987" s="9">
        <v>1.1266659079999999</v>
      </c>
      <c r="H1987" s="9">
        <v>99.027645082286597</v>
      </c>
    </row>
    <row r="1988" spans="1:8" x14ac:dyDescent="0.25">
      <c r="A1988" s="16"/>
      <c r="B1988" s="5">
        <f>DATE(YEAR(siječanj!B1988),MONTH(siječanj!B1988)+8,DAY(siječanj!B1988))</f>
        <v>44825</v>
      </c>
      <c r="C1988" s="8">
        <v>20.6770833333333</v>
      </c>
      <c r="D1988">
        <v>0.93025711389010779</v>
      </c>
      <c r="E1988" s="6">
        <v>107.13091241264063</v>
      </c>
      <c r="F1988" s="9">
        <v>135.9309312</v>
      </c>
      <c r="G1988" s="9">
        <v>1.1916505159999999</v>
      </c>
      <c r="H1988" s="9">
        <v>99.659293389396993</v>
      </c>
    </row>
    <row r="1989" spans="1:8" x14ac:dyDescent="0.25">
      <c r="A1989" s="16"/>
      <c r="B1989" s="5">
        <f>DATE(YEAR(siječanj!B1989),MONTH(siječanj!B1989)+8,DAY(siječanj!B1989))</f>
        <v>44825</v>
      </c>
      <c r="C1989" s="8">
        <v>20.6875</v>
      </c>
      <c r="D1989">
        <v>0.93025711389010779</v>
      </c>
      <c r="E1989" s="6">
        <v>109.69207447605685</v>
      </c>
      <c r="F1989" s="9">
        <v>134.97785339999999</v>
      </c>
      <c r="G1989" s="9">
        <v>1.1362141029999999</v>
      </c>
      <c r="H1989" s="9">
        <v>102.0418326187154</v>
      </c>
    </row>
    <row r="1990" spans="1:8" x14ac:dyDescent="0.25">
      <c r="A1990" s="16"/>
      <c r="B1990" s="5">
        <f>DATE(YEAR(siječanj!B1990),MONTH(siječanj!B1990)+8,DAY(siječanj!B1990))</f>
        <v>44825</v>
      </c>
      <c r="C1990" s="8">
        <v>20.6979166666667</v>
      </c>
      <c r="D1990">
        <v>0.93025711389010779</v>
      </c>
      <c r="E1990" s="6">
        <v>110.76628069201804</v>
      </c>
      <c r="F1990" s="9">
        <v>134.26547160000001</v>
      </c>
      <c r="G1990" s="9">
        <v>1.1566597199999999</v>
      </c>
      <c r="H1990" s="9">
        <v>103.04112059289828</v>
      </c>
    </row>
    <row r="1991" spans="1:8" x14ac:dyDescent="0.25">
      <c r="A1991" s="16"/>
      <c r="B1991" s="5">
        <f>DATE(YEAR(siječanj!B1991),MONTH(siječanj!B1991)+8,DAY(siječanj!B1991))</f>
        <v>44825</v>
      </c>
      <c r="C1991" s="8">
        <v>20.7083333333333</v>
      </c>
      <c r="D1991">
        <v>0.93025711389010779</v>
      </c>
      <c r="E1991" s="6">
        <v>112.34274487132954</v>
      </c>
      <c r="F1991" s="9">
        <v>133.6774274</v>
      </c>
      <c r="G1991" s="9">
        <v>1.1421789149999999</v>
      </c>
      <c r="H1991" s="9">
        <v>104.50763761049573</v>
      </c>
    </row>
    <row r="1992" spans="1:8" x14ac:dyDescent="0.25">
      <c r="A1992" s="16"/>
      <c r="B1992" s="5">
        <f>DATE(YEAR(siječanj!B1992),MONTH(siječanj!B1992)+8,DAY(siječanj!B1992))</f>
        <v>44825</v>
      </c>
      <c r="C1992" s="8">
        <v>20.71875</v>
      </c>
      <c r="D1992">
        <v>0.93025711389010779</v>
      </c>
      <c r="E1992" s="6">
        <v>115.4987976916553</v>
      </c>
      <c r="F1992" s="9">
        <v>133.72534540000001</v>
      </c>
      <c r="G1992" s="9">
        <v>1.1515286950000001</v>
      </c>
      <c r="H1992" s="9">
        <v>107.4435781984167</v>
      </c>
    </row>
    <row r="1993" spans="1:8" x14ac:dyDescent="0.25">
      <c r="A1993" s="16"/>
      <c r="B1993" s="5">
        <f>DATE(YEAR(siječanj!B1993),MONTH(siječanj!B1993)+8,DAY(siječanj!B1993))</f>
        <v>44825</v>
      </c>
      <c r="C1993" s="8">
        <v>20.7291666666667</v>
      </c>
      <c r="D1993">
        <v>0.93025711389010779</v>
      </c>
      <c r="E1993" s="6">
        <v>119.65827630237735</v>
      </c>
      <c r="F1993" s="9">
        <v>133.71397820000001</v>
      </c>
      <c r="G1993" s="9">
        <v>1.2439546100000001</v>
      </c>
      <c r="H1993" s="9">
        <v>111.31296276611462</v>
      </c>
    </row>
    <row r="1994" spans="1:8" x14ac:dyDescent="0.25">
      <c r="A1994" s="16"/>
      <c r="B1994" s="5">
        <f>DATE(YEAR(siječanj!B1994),MONTH(siječanj!B1994)+8,DAY(siječanj!B1994))</f>
        <v>44825</v>
      </c>
      <c r="C1994" s="8">
        <v>20.7395833333333</v>
      </c>
      <c r="D1994">
        <v>0.93025711389010779</v>
      </c>
      <c r="E1994" s="6">
        <v>124.17479738803738</v>
      </c>
      <c r="F1994" s="9">
        <v>134.07443600000002</v>
      </c>
      <c r="G1994" s="9">
        <v>1.5160612069999999</v>
      </c>
      <c r="H1994" s="9">
        <v>115.51448863608455</v>
      </c>
    </row>
    <row r="1995" spans="1:8" x14ac:dyDescent="0.25">
      <c r="A1995" s="16"/>
      <c r="B1995" s="5">
        <f>DATE(YEAR(siječanj!B1995),MONTH(siječanj!B1995)+8,DAY(siječanj!B1995))</f>
        <v>44825</v>
      </c>
      <c r="C1995" s="8">
        <v>20.75</v>
      </c>
      <c r="D1995">
        <v>0.93025711389010779</v>
      </c>
      <c r="E1995" s="6">
        <v>128.98359017247847</v>
      </c>
      <c r="F1995" s="9">
        <v>134.3980421</v>
      </c>
      <c r="G1995" s="9">
        <v>2.4878413180000001</v>
      </c>
      <c r="H1995" s="9">
        <v>119.9879023330343</v>
      </c>
    </row>
    <row r="1996" spans="1:8" x14ac:dyDescent="0.25">
      <c r="A1996" s="16"/>
      <c r="B1996" s="5">
        <f>DATE(YEAR(siječanj!B1996),MONTH(siječanj!B1996)+8,DAY(siječanj!B1996))</f>
        <v>44825</v>
      </c>
      <c r="C1996" s="8">
        <v>20.7604166666667</v>
      </c>
      <c r="D1996">
        <v>0.93025711389010779</v>
      </c>
      <c r="E1996" s="6">
        <v>133.33021579864018</v>
      </c>
      <c r="F1996" s="9">
        <v>134.53157109999998</v>
      </c>
      <c r="G1996" s="9">
        <v>4.4102870420000002</v>
      </c>
      <c r="H1996" s="9">
        <v>124.03138174318826</v>
      </c>
    </row>
    <row r="1997" spans="1:8" x14ac:dyDescent="0.25">
      <c r="A1997" s="16"/>
      <c r="B1997" s="5">
        <f>DATE(YEAR(siječanj!B1997),MONTH(siječanj!B1997)+8,DAY(siječanj!B1997))</f>
        <v>44825</v>
      </c>
      <c r="C1997" s="8">
        <v>20.7708333333333</v>
      </c>
      <c r="D1997">
        <v>0.93025711389010779</v>
      </c>
      <c r="E1997" s="6">
        <v>138.26188819131329</v>
      </c>
      <c r="F1997" s="9">
        <v>135.02667969999999</v>
      </c>
      <c r="G1997" s="9">
        <v>9.625334187</v>
      </c>
      <c r="H1997" s="9">
        <v>128.61910506984788</v>
      </c>
    </row>
    <row r="1998" spans="1:8" x14ac:dyDescent="0.25">
      <c r="A1998" s="16"/>
      <c r="B1998" s="5">
        <f>DATE(YEAR(siječanj!B1998),MONTH(siječanj!B1998)+8,DAY(siječanj!B1998))</f>
        <v>44825</v>
      </c>
      <c r="C1998" s="8">
        <v>20.78125</v>
      </c>
      <c r="D1998">
        <v>0.93025711389010779</v>
      </c>
      <c r="E1998" s="6">
        <v>143.94233033512916</v>
      </c>
      <c r="F1998" s="9">
        <v>135.85135070000001</v>
      </c>
      <c r="G1998" s="9">
        <v>34.318776929999999</v>
      </c>
      <c r="H1998" s="9">
        <v>133.90337678417376</v>
      </c>
    </row>
    <row r="1999" spans="1:8" x14ac:dyDescent="0.25">
      <c r="A1999" s="16"/>
      <c r="B1999" s="5">
        <f>DATE(YEAR(siječanj!B1999),MONTH(siječanj!B1999)+8,DAY(siječanj!B1999))</f>
        <v>44825</v>
      </c>
      <c r="C1999" s="8">
        <v>20.7916666666667</v>
      </c>
      <c r="D1999">
        <v>0.93025711389010779</v>
      </c>
      <c r="E1999" s="6">
        <v>149.55312388888728</v>
      </c>
      <c r="F1999" s="9">
        <v>136.86682429999999</v>
      </c>
      <c r="G1999" s="9">
        <v>88.659915280000007</v>
      </c>
      <c r="H1999" s="9">
        <v>139.12285740212602</v>
      </c>
    </row>
    <row r="2000" spans="1:8" x14ac:dyDescent="0.25">
      <c r="A2000" s="16"/>
      <c r="B2000" s="5">
        <f>DATE(YEAR(siječanj!B2000),MONTH(siječanj!B2000)+8,DAY(siječanj!B2000))</f>
        <v>44825</v>
      </c>
      <c r="C2000" s="8">
        <v>20.8020833333333</v>
      </c>
      <c r="D2000">
        <v>0.93025711389010779</v>
      </c>
      <c r="E2000" s="6">
        <v>155.94790514914916</v>
      </c>
      <c r="F2000" s="9">
        <v>137.63863840000002</v>
      </c>
      <c r="G2000" s="9">
        <v>152.38579050000001</v>
      </c>
      <c r="H2000" s="9">
        <v>145.07164816125578</v>
      </c>
    </row>
    <row r="2001" spans="1:8" x14ac:dyDescent="0.25">
      <c r="A2001" s="16"/>
      <c r="B2001" s="5">
        <f>DATE(YEAR(siječanj!B2001),MONTH(siječanj!B2001)+8,DAY(siječanj!B2001))</f>
        <v>44825</v>
      </c>
      <c r="C2001" s="8">
        <v>20.8125</v>
      </c>
      <c r="D2001">
        <v>0.93025711389010779</v>
      </c>
      <c r="E2001" s="6">
        <v>158.24131265941142</v>
      </c>
      <c r="F2001" s="9">
        <v>137.66458650000001</v>
      </c>
      <c r="G2001" s="9">
        <v>217.37770130000004</v>
      </c>
      <c r="H2001" s="9">
        <v>147.20510681272626</v>
      </c>
    </row>
    <row r="2002" spans="1:8" x14ac:dyDescent="0.25">
      <c r="A2002" s="16"/>
      <c r="B2002" s="5">
        <f>DATE(YEAR(siječanj!B2002),MONTH(siječanj!B2002)+8,DAY(siječanj!B2002))</f>
        <v>44825</v>
      </c>
      <c r="C2002" s="8">
        <v>20.8229166666667</v>
      </c>
      <c r="D2002">
        <v>0.93025711389010779</v>
      </c>
      <c r="E2002" s="6">
        <v>158.23465468668221</v>
      </c>
      <c r="F2002" s="9">
        <v>136.38617170000001</v>
      </c>
      <c r="G2002" s="9">
        <v>251.93957560000001</v>
      </c>
      <c r="H2002" s="9">
        <v>147.19891318623081</v>
      </c>
    </row>
    <row r="2003" spans="1:8" x14ac:dyDescent="0.25">
      <c r="A2003" s="16"/>
      <c r="B2003" s="5">
        <f>DATE(YEAR(siječanj!B2003),MONTH(siječanj!B2003)+8,DAY(siječanj!B2003))</f>
        <v>44825</v>
      </c>
      <c r="C2003" s="8">
        <v>20.8333333333333</v>
      </c>
      <c r="D2003">
        <v>0.93025711389010779</v>
      </c>
      <c r="E2003" s="6">
        <v>158.14274070795383</v>
      </c>
      <c r="F2003" s="9">
        <v>132.09683859999998</v>
      </c>
      <c r="G2003" s="9">
        <v>260.75373160000004</v>
      </c>
      <c r="H2003" s="9">
        <v>147.11340955365279</v>
      </c>
    </row>
    <row r="2004" spans="1:8" x14ac:dyDescent="0.25">
      <c r="A2004" s="16"/>
      <c r="B2004" s="5">
        <f>DATE(YEAR(siječanj!B2004),MONTH(siječanj!B2004)+8,DAY(siječanj!B2004))</f>
        <v>44825</v>
      </c>
      <c r="C2004" s="8">
        <v>20.84375</v>
      </c>
      <c r="D2004">
        <v>0.93025711389010779</v>
      </c>
      <c r="E2004" s="6">
        <v>156.90831225472826</v>
      </c>
      <c r="F2004" s="9">
        <v>129.08810220000001</v>
      </c>
      <c r="G2004" s="9">
        <v>261.96761609999999</v>
      </c>
      <c r="H2004" s="9">
        <v>145.96507370345134</v>
      </c>
    </row>
    <row r="2005" spans="1:8" x14ac:dyDescent="0.25">
      <c r="A2005" s="16"/>
      <c r="B2005" s="5">
        <f>DATE(YEAR(siječanj!B2005),MONTH(siječanj!B2005)+8,DAY(siječanj!B2005))</f>
        <v>44825</v>
      </c>
      <c r="C2005" s="8">
        <v>20.8541666666667</v>
      </c>
      <c r="D2005">
        <v>0.93025711389010779</v>
      </c>
      <c r="E2005" s="6">
        <v>156.50813195439338</v>
      </c>
      <c r="F2005" s="9">
        <v>126.66505409999999</v>
      </c>
      <c r="G2005" s="9">
        <v>262.95517819999998</v>
      </c>
      <c r="H2005" s="9">
        <v>145.59280313222615</v>
      </c>
    </row>
    <row r="2006" spans="1:8" x14ac:dyDescent="0.25">
      <c r="A2006" s="16"/>
      <c r="B2006" s="5">
        <f>DATE(YEAR(siječanj!B2006),MONTH(siječanj!B2006)+8,DAY(siječanj!B2006))</f>
        <v>44825</v>
      </c>
      <c r="C2006" s="8">
        <v>20.8645833333333</v>
      </c>
      <c r="D2006">
        <v>0.93025711389010779</v>
      </c>
      <c r="E2006" s="6">
        <v>155.69194749906237</v>
      </c>
      <c r="F2006" s="9">
        <v>124.2481746</v>
      </c>
      <c r="G2006" s="9">
        <v>263.51562580000001</v>
      </c>
      <c r="H2006" s="9">
        <v>144.83354173640794</v>
      </c>
    </row>
    <row r="2007" spans="1:8" x14ac:dyDescent="0.25">
      <c r="A2007" s="16"/>
      <c r="B2007" s="5">
        <f>DATE(YEAR(siječanj!B2007),MONTH(siječanj!B2007)+8,DAY(siječanj!B2007))</f>
        <v>44825</v>
      </c>
      <c r="C2007" s="8">
        <v>20.875</v>
      </c>
      <c r="D2007">
        <v>0.93025711389010779</v>
      </c>
      <c r="E2007" s="6">
        <v>152.64030749711424</v>
      </c>
      <c r="F2007" s="9">
        <v>120.3914915</v>
      </c>
      <c r="G2007" s="9">
        <v>263.94584570000001</v>
      </c>
      <c r="H2007" s="9">
        <v>141.99473191556407</v>
      </c>
    </row>
    <row r="2008" spans="1:8" x14ac:dyDescent="0.25">
      <c r="A2008" s="16"/>
      <c r="B2008" s="5">
        <f>DATE(YEAR(siječanj!B2008),MONTH(siječanj!B2008)+8,DAY(siječanj!B2008))</f>
        <v>44825</v>
      </c>
      <c r="C2008" s="8">
        <v>20.8854166666667</v>
      </c>
      <c r="D2008">
        <v>0.93025711389010779</v>
      </c>
      <c r="E2008" s="6">
        <v>157.84573416396765</v>
      </c>
      <c r="F2008" s="9">
        <v>117.48705459999998</v>
      </c>
      <c r="G2008" s="9">
        <v>263.12083360000003</v>
      </c>
      <c r="H2008" s="9">
        <v>146.83711710323774</v>
      </c>
    </row>
    <row r="2009" spans="1:8" x14ac:dyDescent="0.25">
      <c r="A2009" s="16"/>
      <c r="B2009" s="5">
        <f>DATE(YEAR(siječanj!B2009),MONTH(siječanj!B2009)+8,DAY(siječanj!B2009))</f>
        <v>44825</v>
      </c>
      <c r="C2009" s="8">
        <v>20.8958333333333</v>
      </c>
      <c r="D2009">
        <v>0.93025711389010779</v>
      </c>
      <c r="E2009" s="6">
        <v>160.04538598070693</v>
      </c>
      <c r="F2009" s="9">
        <v>115.1682294</v>
      </c>
      <c r="G2009" s="9">
        <v>263.31585930000006</v>
      </c>
      <c r="H2009" s="9">
        <v>148.88335885384075</v>
      </c>
    </row>
    <row r="2010" spans="1:8" x14ac:dyDescent="0.25">
      <c r="A2010" s="16"/>
      <c r="B2010" s="5">
        <f>DATE(YEAR(siječanj!B2010),MONTH(siječanj!B2010)+8,DAY(siječanj!B2010))</f>
        <v>44825</v>
      </c>
      <c r="C2010" s="8">
        <v>20.90625</v>
      </c>
      <c r="D2010">
        <v>0.93025711389010779</v>
      </c>
      <c r="E2010" s="6">
        <v>156.70395935390275</v>
      </c>
      <c r="F2010" s="9">
        <v>112.69719259999999</v>
      </c>
      <c r="G2010" s="9">
        <v>262.28518459999998</v>
      </c>
      <c r="H2010" s="9">
        <v>145.77497296371433</v>
      </c>
    </row>
    <row r="2011" spans="1:8" x14ac:dyDescent="0.25">
      <c r="A2011" s="16"/>
      <c r="B2011" s="5">
        <f>DATE(YEAR(siječanj!B2011),MONTH(siječanj!B2011)+8,DAY(siječanj!B2011))</f>
        <v>44825</v>
      </c>
      <c r="C2011" s="8">
        <v>20.9166666666667</v>
      </c>
      <c r="D2011">
        <v>0.93025711389010779</v>
      </c>
      <c r="E2011" s="6">
        <v>151.68941575250096</v>
      </c>
      <c r="F2011" s="9">
        <v>109.3126197</v>
      </c>
      <c r="G2011" s="9">
        <v>258.86756549999996</v>
      </c>
      <c r="H2011" s="9">
        <v>141.1101581055982</v>
      </c>
    </row>
    <row r="2012" spans="1:8" x14ac:dyDescent="0.25">
      <c r="A2012" s="16"/>
      <c r="B2012" s="5">
        <f>DATE(YEAR(siječanj!B2012),MONTH(siječanj!B2012)+8,DAY(siječanj!B2012))</f>
        <v>44825</v>
      </c>
      <c r="C2012" s="8">
        <v>20.9270833333333</v>
      </c>
      <c r="D2012">
        <v>0.93025711389010779</v>
      </c>
      <c r="E2012" s="6">
        <v>144.51373947661688</v>
      </c>
      <c r="F2012" s="9">
        <v>106.55252879999999</v>
      </c>
      <c r="G2012" s="9">
        <v>256.36720279999997</v>
      </c>
      <c r="H2012" s="9">
        <v>134.43493420298455</v>
      </c>
    </row>
    <row r="2013" spans="1:8" x14ac:dyDescent="0.25">
      <c r="A2013" s="16"/>
      <c r="B2013" s="5">
        <f>DATE(YEAR(siječanj!B2013),MONTH(siječanj!B2013)+8,DAY(siječanj!B2013))</f>
        <v>44825</v>
      </c>
      <c r="C2013" s="8">
        <v>20.9375</v>
      </c>
      <c r="D2013">
        <v>0.93025711389010779</v>
      </c>
      <c r="E2013" s="6">
        <v>134.50301382282225</v>
      </c>
      <c r="F2013" s="9">
        <v>103.9160425</v>
      </c>
      <c r="G2013" s="9">
        <v>255.32610380000003</v>
      </c>
      <c r="H2013" s="9">
        <v>125.1223854483399</v>
      </c>
    </row>
    <row r="2014" spans="1:8" x14ac:dyDescent="0.25">
      <c r="A2014" s="16"/>
      <c r="B2014" s="5">
        <f>DATE(YEAR(siječanj!B2014),MONTH(siječanj!B2014)+8,DAY(siječanj!B2014))</f>
        <v>44825</v>
      </c>
      <c r="C2014" s="8">
        <v>20.9479166666667</v>
      </c>
      <c r="D2014">
        <v>0.93025711389010779</v>
      </c>
      <c r="E2014" s="6">
        <v>122.34155348863912</v>
      </c>
      <c r="F2014" s="9">
        <v>101.1718082</v>
      </c>
      <c r="G2014" s="9">
        <v>254.08900030000001</v>
      </c>
      <c r="H2014" s="9">
        <v>113.80910045717367</v>
      </c>
    </row>
    <row r="2015" spans="1:8" x14ac:dyDescent="0.25">
      <c r="A2015" s="16"/>
      <c r="B2015" s="5">
        <f>DATE(YEAR(siječanj!B2015),MONTH(siječanj!B2015)+8,DAY(siječanj!B2015))</f>
        <v>44825</v>
      </c>
      <c r="C2015" s="8">
        <v>20.9583333333333</v>
      </c>
      <c r="D2015">
        <v>0.93025711389010779</v>
      </c>
      <c r="E2015" s="6">
        <v>110.84344407414068</v>
      </c>
      <c r="F2015" s="9">
        <v>97.572710220000005</v>
      </c>
      <c r="G2015" s="9">
        <v>247.21311560000001</v>
      </c>
      <c r="H2015" s="9">
        <v>103.11290237804968</v>
      </c>
    </row>
    <row r="2016" spans="1:8" x14ac:dyDescent="0.25">
      <c r="A2016" s="16"/>
      <c r="B2016" s="5">
        <f>DATE(YEAR(siječanj!B2016),MONTH(siječanj!B2016)+8,DAY(siječanj!B2016))</f>
        <v>44825</v>
      </c>
      <c r="C2016" s="8">
        <v>20.96875</v>
      </c>
      <c r="D2016">
        <v>0.93025711389010779</v>
      </c>
      <c r="E2016" s="6">
        <v>100.75743944505908</v>
      </c>
      <c r="F2016" s="9">
        <v>94.653842560000001</v>
      </c>
      <c r="G2016" s="9">
        <v>246.06234359999996</v>
      </c>
      <c r="H2016" s="9">
        <v>93.730324821117961</v>
      </c>
    </row>
    <row r="2017" spans="1:8" x14ac:dyDescent="0.25">
      <c r="A2017" s="16"/>
      <c r="B2017" s="5">
        <f>DATE(YEAR(siječanj!B2017),MONTH(siječanj!B2017)+8,DAY(siječanj!B2017))</f>
        <v>44825</v>
      </c>
      <c r="C2017" s="8">
        <v>20.9791666666667</v>
      </c>
      <c r="D2017">
        <v>0.93025711389010779</v>
      </c>
      <c r="E2017" s="6">
        <v>91.718721217954212</v>
      </c>
      <c r="F2017" s="9">
        <v>92.213065639999996</v>
      </c>
      <c r="G2017" s="9">
        <v>243.33599580000001</v>
      </c>
      <c r="H2017" s="9">
        <v>85.321992889905474</v>
      </c>
    </row>
    <row r="2018" spans="1:8" ht="15.75" thickBot="1" x14ac:dyDescent="0.3">
      <c r="A2018" s="16"/>
      <c r="B2018" s="5">
        <f>DATE(YEAR(siječanj!B2018),MONTH(siječanj!B2018)+8,DAY(siječanj!B2018))</f>
        <v>44825</v>
      </c>
      <c r="C2018" s="8">
        <v>20.9895833333333</v>
      </c>
      <c r="D2018">
        <v>0.93025711389010779</v>
      </c>
      <c r="E2018" s="6">
        <v>83.877054065706773</v>
      </c>
      <c r="F2018" s="9">
        <v>89.979650590000006</v>
      </c>
      <c r="G2018" s="9">
        <v>242.36315479999999</v>
      </c>
      <c r="H2018" s="9">
        <v>78.027226236768911</v>
      </c>
    </row>
    <row r="2019" spans="1:8" x14ac:dyDescent="0.25">
      <c r="A2019" s="15">
        <f t="shared" ref="A2019" si="19">A1923+1</f>
        <v>265</v>
      </c>
      <c r="B2019" s="5">
        <f>DATE(YEAR(siječanj!B2019),MONTH(siječanj!B2019)+8,DAY(siječanj!B2019))</f>
        <v>44826</v>
      </c>
      <c r="C2019" s="8">
        <v>21</v>
      </c>
      <c r="D2019">
        <v>0.92909802822978105</v>
      </c>
      <c r="E2019" s="6">
        <v>76.456742466160577</v>
      </c>
      <c r="F2019" s="9">
        <v>87.821208310000003</v>
      </c>
      <c r="G2019" s="9">
        <v>234.99792059999999</v>
      </c>
      <c r="H2019" s="9">
        <v>71.035808670181964</v>
      </c>
    </row>
    <row r="2020" spans="1:8" x14ac:dyDescent="0.25">
      <c r="A2020" s="16"/>
      <c r="B2020" s="5">
        <f>DATE(YEAR(siječanj!B2020),MONTH(siječanj!B2020)+8,DAY(siječanj!B2020))</f>
        <v>44826</v>
      </c>
      <c r="C2020" s="8">
        <v>21.0104166666667</v>
      </c>
      <c r="D2020">
        <v>0.92909802822978105</v>
      </c>
      <c r="E2020" s="6">
        <v>70.8384092993834</v>
      </c>
      <c r="F2020" s="9">
        <v>86.176685300000003</v>
      </c>
      <c r="G2020" s="9">
        <v>232.93083219999997</v>
      </c>
      <c r="H2020" s="9">
        <v>65.815826402991306</v>
      </c>
    </row>
    <row r="2021" spans="1:8" x14ac:dyDescent="0.25">
      <c r="A2021" s="16"/>
      <c r="B2021" s="5">
        <f>DATE(YEAR(siječanj!B2021),MONTH(siječanj!B2021)+8,DAY(siječanj!B2021))</f>
        <v>44826</v>
      </c>
      <c r="C2021" s="8">
        <v>21.0208333333333</v>
      </c>
      <c r="D2021">
        <v>0.92909802822978105</v>
      </c>
      <c r="E2021" s="6">
        <v>66.542365799173837</v>
      </c>
      <c r="F2021" s="9">
        <v>84.820674359999998</v>
      </c>
      <c r="G2021" s="9">
        <v>232.52827659999997</v>
      </c>
      <c r="H2021" s="9">
        <v>61.824380857757227</v>
      </c>
    </row>
    <row r="2022" spans="1:8" x14ac:dyDescent="0.25">
      <c r="A2022" s="16"/>
      <c r="B2022" s="5">
        <f>DATE(YEAR(siječanj!B2022),MONTH(siječanj!B2022)+8,DAY(siječanj!B2022))</f>
        <v>44826</v>
      </c>
      <c r="C2022" s="8">
        <v>21.03125</v>
      </c>
      <c r="D2022">
        <v>0.92909802822978105</v>
      </c>
      <c r="E2022" s="6">
        <v>63.081678459246241</v>
      </c>
      <c r="F2022" s="9">
        <v>83.654677269999993</v>
      </c>
      <c r="G2022" s="9">
        <v>232.16736980000005</v>
      </c>
      <c r="H2022" s="9">
        <v>58.609063073910733</v>
      </c>
    </row>
    <row r="2023" spans="1:8" x14ac:dyDescent="0.25">
      <c r="A2023" s="16"/>
      <c r="B2023" s="5">
        <f>DATE(YEAR(siječanj!B2023),MONTH(siječanj!B2023)+8,DAY(siječanj!B2023))</f>
        <v>44826</v>
      </c>
      <c r="C2023" s="8">
        <v>21.0416666666667</v>
      </c>
      <c r="D2023">
        <v>0.92909802822978105</v>
      </c>
      <c r="E2023" s="6">
        <v>59.816048076412606</v>
      </c>
      <c r="F2023" s="9">
        <v>82.458093770000005</v>
      </c>
      <c r="G2023" s="9">
        <v>230.79508179999999</v>
      </c>
      <c r="H2023" s="9">
        <v>55.574972324292737</v>
      </c>
    </row>
    <row r="2024" spans="1:8" x14ac:dyDescent="0.25">
      <c r="A2024" s="16"/>
      <c r="B2024" s="5">
        <f>DATE(YEAR(siječanj!B2024),MONTH(siječanj!B2024)+8,DAY(siječanj!B2024))</f>
        <v>44826</v>
      </c>
      <c r="C2024" s="8">
        <v>21.0520833333333</v>
      </c>
      <c r="D2024">
        <v>0.92909802822978105</v>
      </c>
      <c r="E2024" s="6">
        <v>58.187047865641773</v>
      </c>
      <c r="F2024" s="9">
        <v>81.855974900000007</v>
      </c>
      <c r="G2024" s="9">
        <v>230.80451319999997</v>
      </c>
      <c r="H2024" s="9">
        <v>54.061471440479664</v>
      </c>
    </row>
    <row r="2025" spans="1:8" x14ac:dyDescent="0.25">
      <c r="A2025" s="16"/>
      <c r="B2025" s="5">
        <f>DATE(YEAR(siječanj!B2025),MONTH(siječanj!B2025)+8,DAY(siječanj!B2025))</f>
        <v>44826</v>
      </c>
      <c r="C2025" s="8">
        <v>21.0625</v>
      </c>
      <c r="D2025">
        <v>0.92909802822978105</v>
      </c>
      <c r="E2025" s="6">
        <v>56.21807405365211</v>
      </c>
      <c r="F2025" s="9">
        <v>81.211134569999999</v>
      </c>
      <c r="G2025" s="9">
        <v>230.79570090000001</v>
      </c>
      <c r="H2025" s="9">
        <v>52.232101754123988</v>
      </c>
    </row>
    <row r="2026" spans="1:8" x14ac:dyDescent="0.25">
      <c r="A2026" s="16"/>
      <c r="B2026" s="5">
        <f>DATE(YEAR(siječanj!B2026),MONTH(siječanj!B2026)+8,DAY(siječanj!B2026))</f>
        <v>44826</v>
      </c>
      <c r="C2026" s="8">
        <v>21.0729166666667</v>
      </c>
      <c r="D2026">
        <v>0.92909802822978105</v>
      </c>
      <c r="E2026" s="6">
        <v>55.009228061403803</v>
      </c>
      <c r="F2026" s="9">
        <v>80.672623119999997</v>
      </c>
      <c r="G2026" s="9">
        <v>230.60150849999999</v>
      </c>
      <c r="H2026" s="9">
        <v>51.108965326292612</v>
      </c>
    </row>
    <row r="2027" spans="1:8" x14ac:dyDescent="0.25">
      <c r="A2027" s="16"/>
      <c r="B2027" s="5">
        <f>DATE(YEAR(siječanj!B2027),MONTH(siječanj!B2027)+8,DAY(siječanj!B2027))</f>
        <v>44826</v>
      </c>
      <c r="C2027" s="8">
        <v>21.0833333333333</v>
      </c>
      <c r="D2027">
        <v>0.92909802822978105</v>
      </c>
      <c r="E2027" s="6">
        <v>53.889391996253536</v>
      </c>
      <c r="F2027" s="9">
        <v>80.34049499999999</v>
      </c>
      <c r="G2027" s="9">
        <v>229.91877840000001</v>
      </c>
      <c r="H2027" s="9">
        <v>50.068527846220903</v>
      </c>
    </row>
    <row r="2028" spans="1:8" x14ac:dyDescent="0.25">
      <c r="A2028" s="16"/>
      <c r="B2028" s="5">
        <f>DATE(YEAR(siječanj!B2028),MONTH(siječanj!B2028)+8,DAY(siječanj!B2028))</f>
        <v>44826</v>
      </c>
      <c r="C2028" s="8">
        <v>21.09375</v>
      </c>
      <c r="D2028">
        <v>0.92909802822978105</v>
      </c>
      <c r="E2028" s="6">
        <v>52.906876370433743</v>
      </c>
      <c r="F2028" s="9">
        <v>79.940007999999992</v>
      </c>
      <c r="G2028" s="9">
        <v>229.94958309999998</v>
      </c>
      <c r="H2028" s="9">
        <v>49.155674515566787</v>
      </c>
    </row>
    <row r="2029" spans="1:8" x14ac:dyDescent="0.25">
      <c r="A2029" s="16"/>
      <c r="B2029" s="5">
        <f>DATE(YEAR(siječanj!B2029),MONTH(siječanj!B2029)+8,DAY(siječanj!B2029))</f>
        <v>44826</v>
      </c>
      <c r="C2029" s="8">
        <v>21.1041666666667</v>
      </c>
      <c r="D2029">
        <v>0.92909802822978105</v>
      </c>
      <c r="E2029" s="6">
        <v>53.00431847206044</v>
      </c>
      <c r="F2029" s="9">
        <v>79.508144360000003</v>
      </c>
      <c r="G2029" s="9">
        <v>229.69610640000002</v>
      </c>
      <c r="H2029" s="9">
        <v>49.246207780054718</v>
      </c>
    </row>
    <row r="2030" spans="1:8" x14ac:dyDescent="0.25">
      <c r="A2030" s="16"/>
      <c r="B2030" s="5">
        <f>DATE(YEAR(siječanj!B2030),MONTH(siječanj!B2030)+8,DAY(siječanj!B2030))</f>
        <v>44826</v>
      </c>
      <c r="C2030" s="8">
        <v>21.1145833333333</v>
      </c>
      <c r="D2030">
        <v>0.92909802822978105</v>
      </c>
      <c r="E2030" s="6">
        <v>52.519869046861636</v>
      </c>
      <c r="F2030" s="9">
        <v>79.100561769999999</v>
      </c>
      <c r="G2030" s="9">
        <v>229.76535819999998</v>
      </c>
      <c r="H2030" s="9">
        <v>48.796106774325459</v>
      </c>
    </row>
    <row r="2031" spans="1:8" x14ac:dyDescent="0.25">
      <c r="A2031" s="16"/>
      <c r="B2031" s="5">
        <f>DATE(YEAR(siječanj!B2031),MONTH(siječanj!B2031)+8,DAY(siječanj!B2031))</f>
        <v>44826</v>
      </c>
      <c r="C2031" s="8">
        <v>21.125</v>
      </c>
      <c r="D2031">
        <v>0.92909802822978105</v>
      </c>
      <c r="E2031" s="6">
        <v>52.84274001786374</v>
      </c>
      <c r="F2031" s="9">
        <v>78.928588939999997</v>
      </c>
      <c r="G2031" s="9">
        <v>229.65589900000003</v>
      </c>
      <c r="H2031" s="9">
        <v>49.096085556856146</v>
      </c>
    </row>
    <row r="2032" spans="1:8" x14ac:dyDescent="0.25">
      <c r="A2032" s="16"/>
      <c r="B2032" s="5">
        <f>DATE(YEAR(siječanj!B2032),MONTH(siječanj!B2032)+8,DAY(siječanj!B2032))</f>
        <v>44826</v>
      </c>
      <c r="C2032" s="8">
        <v>21.1354166666667</v>
      </c>
      <c r="D2032">
        <v>0.92909802822978105</v>
      </c>
      <c r="E2032" s="6">
        <v>53.315880023533992</v>
      </c>
      <c r="F2032" s="9">
        <v>78.888583350000005</v>
      </c>
      <c r="G2032" s="9">
        <v>229.81582459999998</v>
      </c>
      <c r="H2032" s="9">
        <v>49.535679003201004</v>
      </c>
    </row>
    <row r="2033" spans="1:8" x14ac:dyDescent="0.25">
      <c r="A2033" s="16"/>
      <c r="B2033" s="5">
        <f>DATE(YEAR(siječanj!B2033),MONTH(siječanj!B2033)+8,DAY(siječanj!B2033))</f>
        <v>44826</v>
      </c>
      <c r="C2033" s="8">
        <v>21.1458333333333</v>
      </c>
      <c r="D2033">
        <v>0.92909802822978105</v>
      </c>
      <c r="E2033" s="6">
        <v>53.824170471570049</v>
      </c>
      <c r="F2033" s="9">
        <v>78.711535609999999</v>
      </c>
      <c r="G2033" s="9">
        <v>229.65994180000001</v>
      </c>
      <c r="H2033" s="9">
        <v>50.007930656239338</v>
      </c>
    </row>
    <row r="2034" spans="1:8" x14ac:dyDescent="0.25">
      <c r="A2034" s="16"/>
      <c r="B2034" s="5">
        <f>DATE(YEAR(siječanj!B2034),MONTH(siječanj!B2034)+8,DAY(siječanj!B2034))</f>
        <v>44826</v>
      </c>
      <c r="C2034" s="8">
        <v>21.15625</v>
      </c>
      <c r="D2034">
        <v>0.92909802822978105</v>
      </c>
      <c r="E2034" s="6">
        <v>54.493386086290741</v>
      </c>
      <c r="F2034" s="9">
        <v>78.666647960000006</v>
      </c>
      <c r="G2034" s="9">
        <v>229.82876919999998</v>
      </c>
      <c r="H2034" s="9">
        <v>50.629697564336915</v>
      </c>
    </row>
    <row r="2035" spans="1:8" x14ac:dyDescent="0.25">
      <c r="A2035" s="16"/>
      <c r="B2035" s="5">
        <f>DATE(YEAR(siječanj!B2035),MONTH(siječanj!B2035)+8,DAY(siječanj!B2035))</f>
        <v>44826</v>
      </c>
      <c r="C2035" s="8">
        <v>21.1666666666667</v>
      </c>
      <c r="D2035">
        <v>0.92909802822978105</v>
      </c>
      <c r="E2035" s="6">
        <v>57.1954348637233</v>
      </c>
      <c r="F2035" s="9">
        <v>78.882097849999994</v>
      </c>
      <c r="G2035" s="9">
        <v>231.79951940000001</v>
      </c>
      <c r="H2035" s="9">
        <v>53.140165755630193</v>
      </c>
    </row>
    <row r="2036" spans="1:8" x14ac:dyDescent="0.25">
      <c r="A2036" s="16"/>
      <c r="B2036" s="5">
        <f>DATE(YEAR(siječanj!B2036),MONTH(siječanj!B2036)+8,DAY(siječanj!B2036))</f>
        <v>44826</v>
      </c>
      <c r="C2036" s="8">
        <v>21.1770833333333</v>
      </c>
      <c r="D2036">
        <v>0.92909802822978105</v>
      </c>
      <c r="E2036" s="6">
        <v>59.500667076521324</v>
      </c>
      <c r="F2036" s="9">
        <v>79.027742250000003</v>
      </c>
      <c r="G2036" s="9">
        <v>233.00324410000002</v>
      </c>
      <c r="H2036" s="9">
        <v>55.281952459152613</v>
      </c>
    </row>
    <row r="2037" spans="1:8" x14ac:dyDescent="0.25">
      <c r="A2037" s="16"/>
      <c r="B2037" s="5">
        <f>DATE(YEAR(siječanj!B2037),MONTH(siječanj!B2037)+8,DAY(siječanj!B2037))</f>
        <v>44826</v>
      </c>
      <c r="C2037" s="8">
        <v>21.1875</v>
      </c>
      <c r="D2037">
        <v>0.92909802822978105</v>
      </c>
      <c r="E2037" s="6">
        <v>63.319356965891707</v>
      </c>
      <c r="F2037" s="9">
        <v>79.427052939999996</v>
      </c>
      <c r="G2037" s="9">
        <v>241.14635090000002</v>
      </c>
      <c r="H2037" s="9">
        <v>58.829889705787636</v>
      </c>
    </row>
    <row r="2038" spans="1:8" x14ac:dyDescent="0.25">
      <c r="A2038" s="16"/>
      <c r="B2038" s="5">
        <f>DATE(YEAR(siječanj!B2038),MONTH(siječanj!B2038)+8,DAY(siječanj!B2038))</f>
        <v>44826</v>
      </c>
      <c r="C2038" s="8">
        <v>21.1979166666667</v>
      </c>
      <c r="D2038">
        <v>0.92909802822978105</v>
      </c>
      <c r="E2038" s="6">
        <v>67.92500016936232</v>
      </c>
      <c r="F2038" s="9">
        <v>79.948481049999998</v>
      </c>
      <c r="G2038" s="9">
        <v>243.8795542</v>
      </c>
      <c r="H2038" s="9">
        <v>63.108983724862078</v>
      </c>
    </row>
    <row r="2039" spans="1:8" x14ac:dyDescent="0.25">
      <c r="A2039" s="16"/>
      <c r="B2039" s="5">
        <f>DATE(YEAR(siječanj!B2039),MONTH(siječanj!B2039)+8,DAY(siječanj!B2039))</f>
        <v>44826</v>
      </c>
      <c r="C2039" s="8">
        <v>21.2083333333333</v>
      </c>
      <c r="D2039">
        <v>0.92909802822978105</v>
      </c>
      <c r="E2039" s="6">
        <v>74.059924904066548</v>
      </c>
      <c r="F2039" s="9">
        <v>80.897117199999997</v>
      </c>
      <c r="G2039" s="9">
        <v>250.38375330000002</v>
      </c>
      <c r="H2039" s="9">
        <v>68.80893019921389</v>
      </c>
    </row>
    <row r="2040" spans="1:8" x14ac:dyDescent="0.25">
      <c r="A2040" s="16"/>
      <c r="B2040" s="5">
        <f>DATE(YEAR(siječanj!B2040),MONTH(siječanj!B2040)+8,DAY(siječanj!B2040))</f>
        <v>44826</v>
      </c>
      <c r="C2040" s="8">
        <v>21.21875</v>
      </c>
      <c r="D2040">
        <v>0.92909802822978105</v>
      </c>
      <c r="E2040" s="6">
        <v>80.311296648536825</v>
      </c>
      <c r="F2040" s="9">
        <v>82.055961569999994</v>
      </c>
      <c r="G2040" s="9">
        <v>251.30990040000003</v>
      </c>
      <c r="H2040" s="9">
        <v>74.617067360732591</v>
      </c>
    </row>
    <row r="2041" spans="1:8" x14ac:dyDescent="0.25">
      <c r="A2041" s="16"/>
      <c r="B2041" s="5">
        <f>DATE(YEAR(siječanj!B2041),MONTH(siječanj!B2041)+8,DAY(siječanj!B2041))</f>
        <v>44826</v>
      </c>
      <c r="C2041" s="8">
        <v>21.2291666666667</v>
      </c>
      <c r="D2041">
        <v>0.92909802822978105</v>
      </c>
      <c r="E2041" s="6">
        <v>85.212595143252145</v>
      </c>
      <c r="F2041" s="9">
        <v>84.156122749999994</v>
      </c>
      <c r="G2041" s="9">
        <v>250.48923760000002</v>
      </c>
      <c r="H2041" s="9">
        <v>79.170854127938185</v>
      </c>
    </row>
    <row r="2042" spans="1:8" x14ac:dyDescent="0.25">
      <c r="A2042" s="16"/>
      <c r="B2042" s="5">
        <f>DATE(YEAR(siječanj!B2042),MONTH(siječanj!B2042)+8,DAY(siječanj!B2042))</f>
        <v>44826</v>
      </c>
      <c r="C2042" s="8">
        <v>21.2395833333333</v>
      </c>
      <c r="D2042">
        <v>0.92909802822978105</v>
      </c>
      <c r="E2042" s="6">
        <v>90.805317056745295</v>
      </c>
      <c r="F2042" s="9">
        <v>87.074192010000004</v>
      </c>
      <c r="G2042" s="9">
        <v>248.95050719999998</v>
      </c>
      <c r="H2042" s="9">
        <v>84.367041030202159</v>
      </c>
    </row>
    <row r="2043" spans="1:8" x14ac:dyDescent="0.25">
      <c r="A2043" s="16"/>
      <c r="B2043" s="5">
        <f>DATE(YEAR(siječanj!B2043),MONTH(siječanj!B2043)+8,DAY(siječanj!B2043))</f>
        <v>44826</v>
      </c>
      <c r="C2043" s="8">
        <v>21.25</v>
      </c>
      <c r="D2043">
        <v>0.92909802822978105</v>
      </c>
      <c r="E2043" s="6">
        <v>95.864358671828953</v>
      </c>
      <c r="F2043" s="9">
        <v>91.321917549999995</v>
      </c>
      <c r="G2043" s="9">
        <v>233.47192100000001</v>
      </c>
      <c r="H2043" s="9">
        <v>89.067386619508795</v>
      </c>
    </row>
    <row r="2044" spans="1:8" x14ac:dyDescent="0.25">
      <c r="A2044" s="16"/>
      <c r="B2044" s="5">
        <f>DATE(YEAR(siječanj!B2044),MONTH(siječanj!B2044)+8,DAY(siječanj!B2044))</f>
        <v>44826</v>
      </c>
      <c r="C2044" s="8">
        <v>21.2604166666667</v>
      </c>
      <c r="D2044">
        <v>0.92909802822978105</v>
      </c>
      <c r="E2044" s="6">
        <v>98.925955847725973</v>
      </c>
      <c r="F2044" s="9">
        <v>93.998448010000004</v>
      </c>
      <c r="G2044" s="9">
        <v>169.98905359999998</v>
      </c>
      <c r="H2044" s="9">
        <v>91.911910518868581</v>
      </c>
    </row>
    <row r="2045" spans="1:8" x14ac:dyDescent="0.25">
      <c r="A2045" s="16"/>
      <c r="B2045" s="5">
        <f>DATE(YEAR(siječanj!B2045),MONTH(siječanj!B2045)+8,DAY(siječanj!B2045))</f>
        <v>44826</v>
      </c>
      <c r="C2045" s="8">
        <v>21.2708333333333</v>
      </c>
      <c r="D2045">
        <v>0.92909802822978105</v>
      </c>
      <c r="E2045" s="6">
        <v>101.1020466219903</v>
      </c>
      <c r="F2045" s="9">
        <v>97.514225409999995</v>
      </c>
      <c r="G2045" s="9">
        <v>85.399459820000004</v>
      </c>
      <c r="H2045" s="9">
        <v>93.933712166486586</v>
      </c>
    </row>
    <row r="2046" spans="1:8" x14ac:dyDescent="0.25">
      <c r="A2046" s="16"/>
      <c r="B2046" s="5">
        <f>DATE(YEAR(siječanj!B2046),MONTH(siječanj!B2046)+8,DAY(siječanj!B2046))</f>
        <v>44826</v>
      </c>
      <c r="C2046" s="8">
        <v>21.28125</v>
      </c>
      <c r="D2046">
        <v>0.92909802822978105</v>
      </c>
      <c r="E2046" s="6">
        <v>102.05637259381359</v>
      </c>
      <c r="F2046" s="9">
        <v>103.4476964</v>
      </c>
      <c r="G2046" s="9">
        <v>25.626622210000001</v>
      </c>
      <c r="H2046" s="9">
        <v>94.820374545196074</v>
      </c>
    </row>
    <row r="2047" spans="1:8" x14ac:dyDescent="0.25">
      <c r="A2047" s="16"/>
      <c r="B2047" s="5">
        <f>DATE(YEAR(siječanj!B2047),MONTH(siječanj!B2047)+8,DAY(siječanj!B2047))</f>
        <v>44826</v>
      </c>
      <c r="C2047" s="8">
        <v>21.2916666666667</v>
      </c>
      <c r="D2047">
        <v>0.92909802822978105</v>
      </c>
      <c r="E2047" s="6">
        <v>99.990726129774487</v>
      </c>
      <c r="F2047" s="9">
        <v>111.53163300000001</v>
      </c>
      <c r="G2047" s="9">
        <v>8.2170258329999992</v>
      </c>
      <c r="H2047" s="9">
        <v>92.901186488437517</v>
      </c>
    </row>
    <row r="2048" spans="1:8" x14ac:dyDescent="0.25">
      <c r="A2048" s="16"/>
      <c r="B2048" s="5">
        <f>DATE(YEAR(siječanj!B2048),MONTH(siječanj!B2048)+8,DAY(siječanj!B2048))</f>
        <v>44826</v>
      </c>
      <c r="C2048" s="8">
        <v>21.3020833333333</v>
      </c>
      <c r="D2048">
        <v>0.92909802822978105</v>
      </c>
      <c r="E2048" s="6">
        <v>97.337692779670974</v>
      </c>
      <c r="F2048" s="9">
        <v>115.20918519999999</v>
      </c>
      <c r="G2048" s="9">
        <v>3.4698993519999997</v>
      </c>
      <c r="H2048" s="9">
        <v>90.436258434028503</v>
      </c>
    </row>
    <row r="2049" spans="1:8" x14ac:dyDescent="0.25">
      <c r="A2049" s="16"/>
      <c r="B2049" s="5">
        <f>DATE(YEAR(siječanj!B2049),MONTH(siječanj!B2049)+8,DAY(siječanj!B2049))</f>
        <v>44826</v>
      </c>
      <c r="C2049" s="8">
        <v>21.3125</v>
      </c>
      <c r="D2049">
        <v>0.92909802822978105</v>
      </c>
      <c r="E2049" s="6">
        <v>97.135901401309155</v>
      </c>
      <c r="F2049" s="9">
        <v>119.26351880000001</v>
      </c>
      <c r="G2049" s="9">
        <v>2.0756683580000002</v>
      </c>
      <c r="H2049" s="9">
        <v>90.24877446227876</v>
      </c>
    </row>
    <row r="2050" spans="1:8" x14ac:dyDescent="0.25">
      <c r="A2050" s="16"/>
      <c r="B2050" s="5">
        <f>DATE(YEAR(siječanj!B2050),MONTH(siječanj!B2050)+8,DAY(siječanj!B2050))</f>
        <v>44826</v>
      </c>
      <c r="C2050" s="8">
        <v>21.3229166666667</v>
      </c>
      <c r="D2050">
        <v>0.92909802822978105</v>
      </c>
      <c r="E2050" s="6">
        <v>96.213311501404945</v>
      </c>
      <c r="F2050" s="9">
        <v>124.52917190000001</v>
      </c>
      <c r="G2050" s="9">
        <v>1.5612483559999999</v>
      </c>
      <c r="H2050" s="9">
        <v>89.391598005413044</v>
      </c>
    </row>
    <row r="2051" spans="1:8" x14ac:dyDescent="0.25">
      <c r="A2051" s="16"/>
      <c r="B2051" s="5">
        <f>DATE(YEAR(siječanj!B2051),MONTH(siječanj!B2051)+8,DAY(siječanj!B2051))</f>
        <v>44826</v>
      </c>
      <c r="C2051" s="8">
        <v>21.3333333333333</v>
      </c>
      <c r="D2051">
        <v>0.92909802822978105</v>
      </c>
      <c r="E2051" s="6">
        <v>97.634989232401111</v>
      </c>
      <c r="F2051" s="9">
        <v>132.24169979999999</v>
      </c>
      <c r="G2051" s="9">
        <v>1.260600349</v>
      </c>
      <c r="H2051" s="9">
        <v>90.712475982059772</v>
      </c>
    </row>
    <row r="2052" spans="1:8" x14ac:dyDescent="0.25">
      <c r="A2052" s="16"/>
      <c r="B2052" s="5">
        <f>DATE(YEAR(siječanj!B2052),MONTH(siječanj!B2052)+8,DAY(siječanj!B2052))</f>
        <v>44826</v>
      </c>
      <c r="C2052" s="8">
        <v>21.34375</v>
      </c>
      <c r="D2052">
        <v>0.92909802822978105</v>
      </c>
      <c r="E2052" s="6">
        <v>98.490077058358636</v>
      </c>
      <c r="F2052" s="9">
        <v>136.075199</v>
      </c>
      <c r="G2052" s="9">
        <v>1.2473016590000001</v>
      </c>
      <c r="H2052" s="9">
        <v>91.506936395120206</v>
      </c>
    </row>
    <row r="2053" spans="1:8" x14ac:dyDescent="0.25">
      <c r="A2053" s="16"/>
      <c r="B2053" s="5">
        <f>DATE(YEAR(siječanj!B2053),MONTH(siječanj!B2053)+8,DAY(siječanj!B2053))</f>
        <v>44826</v>
      </c>
      <c r="C2053" s="8">
        <v>21.3541666666667</v>
      </c>
      <c r="D2053">
        <v>0.92909802822978105</v>
      </c>
      <c r="E2053" s="6">
        <v>97.898947172415149</v>
      </c>
      <c r="F2053" s="9">
        <v>138.58480169999999</v>
      </c>
      <c r="G2053" s="9">
        <v>1.195454362</v>
      </c>
      <c r="H2053" s="9">
        <v>90.957718783662415</v>
      </c>
    </row>
    <row r="2054" spans="1:8" x14ac:dyDescent="0.25">
      <c r="A2054" s="16"/>
      <c r="B2054" s="5">
        <f>DATE(YEAR(siječanj!B2054),MONTH(siječanj!B2054)+8,DAY(siječanj!B2054))</f>
        <v>44826</v>
      </c>
      <c r="C2054" s="8">
        <v>21.3645833333333</v>
      </c>
      <c r="D2054">
        <v>0.92909802822978105</v>
      </c>
      <c r="E2054" s="6">
        <v>98.151997792357122</v>
      </c>
      <c r="F2054" s="9">
        <v>141.19615949999999</v>
      </c>
      <c r="G2054" s="9">
        <v>1.1942806240000001</v>
      </c>
      <c r="H2054" s="9">
        <v>91.192827615692821</v>
      </c>
    </row>
    <row r="2055" spans="1:8" x14ac:dyDescent="0.25">
      <c r="A2055" s="16"/>
      <c r="B2055" s="5">
        <f>DATE(YEAR(siječanj!B2055),MONTH(siječanj!B2055)+8,DAY(siječanj!B2055))</f>
        <v>44826</v>
      </c>
      <c r="C2055" s="8">
        <v>21.375</v>
      </c>
      <c r="D2055">
        <v>0.92909802822978105</v>
      </c>
      <c r="E2055" s="6">
        <v>98.471590411740991</v>
      </c>
      <c r="F2055" s="9">
        <v>144.20410959999998</v>
      </c>
      <c r="G2055" s="9">
        <v>1.1743707299999999</v>
      </c>
      <c r="H2055" s="9">
        <v>91.489760488199167</v>
      </c>
    </row>
    <row r="2056" spans="1:8" x14ac:dyDescent="0.25">
      <c r="A2056" s="16"/>
      <c r="B2056" s="5">
        <f>DATE(YEAR(siječanj!B2056),MONTH(siječanj!B2056)+8,DAY(siječanj!B2056))</f>
        <v>44826</v>
      </c>
      <c r="C2056" s="8">
        <v>21.3854166666667</v>
      </c>
      <c r="D2056">
        <v>0.92909802822978105</v>
      </c>
      <c r="E2056" s="6">
        <v>99.546018030612814</v>
      </c>
      <c r="F2056" s="9">
        <v>145.96832359999999</v>
      </c>
      <c r="G2056" s="9">
        <v>1.205701862</v>
      </c>
      <c r="H2056" s="9">
        <v>92.488009070368591</v>
      </c>
    </row>
    <row r="2057" spans="1:8" x14ac:dyDescent="0.25">
      <c r="A2057" s="16"/>
      <c r="B2057" s="5">
        <f>DATE(YEAR(siječanj!B2057),MONTH(siječanj!B2057)+8,DAY(siječanj!B2057))</f>
        <v>44826</v>
      </c>
      <c r="C2057" s="8">
        <v>21.3958333333333</v>
      </c>
      <c r="D2057">
        <v>0.92909802822978105</v>
      </c>
      <c r="E2057" s="6">
        <v>98.970311885550359</v>
      </c>
      <c r="F2057" s="9">
        <v>146.90374609999998</v>
      </c>
      <c r="G2057" s="9">
        <v>1.1986431200000001</v>
      </c>
      <c r="H2057" s="9">
        <v>91.953121626151301</v>
      </c>
    </row>
    <row r="2058" spans="1:8" x14ac:dyDescent="0.25">
      <c r="A2058" s="16"/>
      <c r="B2058" s="5">
        <f>DATE(YEAR(siječanj!B2058),MONTH(siječanj!B2058)+8,DAY(siječanj!B2058))</f>
        <v>44826</v>
      </c>
      <c r="C2058" s="8">
        <v>21.40625</v>
      </c>
      <c r="D2058">
        <v>0.92909802822978105</v>
      </c>
      <c r="E2058" s="6">
        <v>98.798642224252589</v>
      </c>
      <c r="F2058" s="9">
        <v>147.58478550000001</v>
      </c>
      <c r="G2058" s="9">
        <v>1.1390668770000001</v>
      </c>
      <c r="H2058" s="9">
        <v>91.793623682332665</v>
      </c>
    </row>
    <row r="2059" spans="1:8" x14ac:dyDescent="0.25">
      <c r="A2059" s="16"/>
      <c r="B2059" s="5">
        <f>DATE(YEAR(siječanj!B2059),MONTH(siječanj!B2059)+8,DAY(siječanj!B2059))</f>
        <v>44826</v>
      </c>
      <c r="C2059" s="8">
        <v>21.4166666666667</v>
      </c>
      <c r="D2059">
        <v>0.92909802822978105</v>
      </c>
      <c r="E2059" s="6">
        <v>99.586689646009802</v>
      </c>
      <c r="F2059" s="9">
        <v>147.8988305</v>
      </c>
      <c r="G2059" s="9">
        <v>1.128279246</v>
      </c>
      <c r="H2059" s="9">
        <v>92.525796988038863</v>
      </c>
    </row>
    <row r="2060" spans="1:8" x14ac:dyDescent="0.25">
      <c r="A2060" s="16"/>
      <c r="B2060" s="5">
        <f>DATE(YEAR(siječanj!B2060),MONTH(siječanj!B2060)+8,DAY(siječanj!B2060))</f>
        <v>44826</v>
      </c>
      <c r="C2060" s="8">
        <v>21.4270833333333</v>
      </c>
      <c r="D2060">
        <v>0.92909802822978105</v>
      </c>
      <c r="E2060" s="6">
        <v>99.629197019172423</v>
      </c>
      <c r="F2060" s="9">
        <v>148.13758810000002</v>
      </c>
      <c r="G2060" s="9">
        <v>1.160400514</v>
      </c>
      <c r="H2060" s="9">
        <v>92.565290504629473</v>
      </c>
    </row>
    <row r="2061" spans="1:8" x14ac:dyDescent="0.25">
      <c r="A2061" s="16"/>
      <c r="B2061" s="5">
        <f>DATE(YEAR(siječanj!B2061),MONTH(siječanj!B2061)+8,DAY(siječanj!B2061))</f>
        <v>44826</v>
      </c>
      <c r="C2061" s="8">
        <v>21.4375</v>
      </c>
      <c r="D2061">
        <v>0.92909802822978105</v>
      </c>
      <c r="E2061" s="6">
        <v>99.683741562237969</v>
      </c>
      <c r="F2061" s="9">
        <v>148.43397999999999</v>
      </c>
      <c r="G2061" s="9">
        <v>1.2243524800000001</v>
      </c>
      <c r="H2061" s="9">
        <v>92.615967732042378</v>
      </c>
    </row>
    <row r="2062" spans="1:8" x14ac:dyDescent="0.25">
      <c r="A2062" s="16"/>
      <c r="B2062" s="5">
        <f>DATE(YEAR(siječanj!B2062),MONTH(siječanj!B2062)+8,DAY(siječanj!B2062))</f>
        <v>44826</v>
      </c>
      <c r="C2062" s="8">
        <v>21.4479166666667</v>
      </c>
      <c r="D2062">
        <v>0.92909802822978105</v>
      </c>
      <c r="E2062" s="6">
        <v>101.4297725716154</v>
      </c>
      <c r="F2062" s="9">
        <v>149.0262396</v>
      </c>
      <c r="G2062" s="9">
        <v>1.22825377</v>
      </c>
      <c r="H2062" s="9">
        <v>94.238201700082996</v>
      </c>
    </row>
    <row r="2063" spans="1:8" x14ac:dyDescent="0.25">
      <c r="A2063" s="16"/>
      <c r="B2063" s="5">
        <f>DATE(YEAR(siječanj!B2063),MONTH(siječanj!B2063)+8,DAY(siječanj!B2063))</f>
        <v>44826</v>
      </c>
      <c r="C2063" s="8">
        <v>21.4583333333333</v>
      </c>
      <c r="D2063">
        <v>0.92909802822978105</v>
      </c>
      <c r="E2063" s="6">
        <v>102.04585645197825</v>
      </c>
      <c r="F2063" s="9">
        <v>149.71739330000003</v>
      </c>
      <c r="G2063" s="9">
        <v>1.2216042040000001</v>
      </c>
      <c r="H2063" s="9">
        <v>94.810604018552269</v>
      </c>
    </row>
    <row r="2064" spans="1:8" x14ac:dyDescent="0.25">
      <c r="A2064" s="16"/>
      <c r="B2064" s="5">
        <f>DATE(YEAR(siječanj!B2064),MONTH(siječanj!B2064)+8,DAY(siječanj!B2064))</f>
        <v>44826</v>
      </c>
      <c r="C2064" s="8">
        <v>21.46875</v>
      </c>
      <c r="D2064">
        <v>0.92909802822978105</v>
      </c>
      <c r="E2064" s="6">
        <v>103.0204025658539</v>
      </c>
      <c r="F2064" s="9">
        <v>150.39688960000001</v>
      </c>
      <c r="G2064" s="9">
        <v>1.2123725920000001</v>
      </c>
      <c r="H2064" s="9">
        <v>95.716052891373138</v>
      </c>
    </row>
    <row r="2065" spans="1:8" x14ac:dyDescent="0.25">
      <c r="A2065" s="16"/>
      <c r="B2065" s="5">
        <f>DATE(YEAR(siječanj!B2065),MONTH(siječanj!B2065)+8,DAY(siječanj!B2065))</f>
        <v>44826</v>
      </c>
      <c r="C2065" s="8">
        <v>21.4791666666667</v>
      </c>
      <c r="D2065">
        <v>0.92909802822978105</v>
      </c>
      <c r="E2065" s="6">
        <v>103.5561519389976</v>
      </c>
      <c r="F2065" s="9">
        <v>150.78276940000001</v>
      </c>
      <c r="G2065" s="9">
        <v>1.226936732</v>
      </c>
      <c r="H2065" s="9">
        <v>96.213816577586286</v>
      </c>
    </row>
    <row r="2066" spans="1:8" x14ac:dyDescent="0.25">
      <c r="A2066" s="16"/>
      <c r="B2066" s="5">
        <f>DATE(YEAR(siječanj!B2066),MONTH(siječanj!B2066)+8,DAY(siječanj!B2066))</f>
        <v>44826</v>
      </c>
      <c r="C2066" s="8">
        <v>21.4895833333333</v>
      </c>
      <c r="D2066">
        <v>0.92909802822978105</v>
      </c>
      <c r="E2066" s="6">
        <v>103.39816755895535</v>
      </c>
      <c r="F2066" s="9">
        <v>151.2734208</v>
      </c>
      <c r="G2066" s="9">
        <v>1.2073914809999999</v>
      </c>
      <c r="H2066" s="9">
        <v>96.067033601597927</v>
      </c>
    </row>
    <row r="2067" spans="1:8" x14ac:dyDescent="0.25">
      <c r="A2067" s="16"/>
      <c r="B2067" s="5">
        <f>DATE(YEAR(siječanj!B2067),MONTH(siječanj!B2067)+8,DAY(siječanj!B2067))</f>
        <v>44826</v>
      </c>
      <c r="C2067" s="8">
        <v>21.5</v>
      </c>
      <c r="D2067">
        <v>0.92909802822978105</v>
      </c>
      <c r="E2067" s="6">
        <v>101.83305846972796</v>
      </c>
      <c r="F2067" s="9">
        <v>151.48728750000001</v>
      </c>
      <c r="G2067" s="9">
        <v>1.188239974</v>
      </c>
      <c r="H2067" s="9">
        <v>94.612893832832256</v>
      </c>
    </row>
    <row r="2068" spans="1:8" x14ac:dyDescent="0.25">
      <c r="A2068" s="16"/>
      <c r="B2068" s="5">
        <f>DATE(YEAR(siječanj!B2068),MONTH(siječanj!B2068)+8,DAY(siječanj!B2068))</f>
        <v>44826</v>
      </c>
      <c r="C2068" s="8">
        <v>21.5104166666667</v>
      </c>
      <c r="D2068">
        <v>0.92909802822978105</v>
      </c>
      <c r="E2068" s="6">
        <v>100.94243498019691</v>
      </c>
      <c r="F2068" s="9">
        <v>151.36437939999999</v>
      </c>
      <c r="G2068" s="9">
        <v>1.1941276240000001</v>
      </c>
      <c r="H2068" s="9">
        <v>93.785417304813819</v>
      </c>
    </row>
    <row r="2069" spans="1:8" x14ac:dyDescent="0.25">
      <c r="A2069" s="16"/>
      <c r="B2069" s="5">
        <f>DATE(YEAR(siječanj!B2069),MONTH(siječanj!B2069)+8,DAY(siječanj!B2069))</f>
        <v>44826</v>
      </c>
      <c r="C2069" s="8">
        <v>21.5208333333333</v>
      </c>
      <c r="D2069">
        <v>0.92909802822978105</v>
      </c>
      <c r="E2069" s="6">
        <v>100.96378596491832</v>
      </c>
      <c r="F2069" s="9">
        <v>151.52639299999998</v>
      </c>
      <c r="G2069" s="9">
        <v>1.2620867019999999</v>
      </c>
      <c r="H2069" s="9">
        <v>93.805254462619246</v>
      </c>
    </row>
    <row r="2070" spans="1:8" x14ac:dyDescent="0.25">
      <c r="A2070" s="16"/>
      <c r="B2070" s="5">
        <f>DATE(YEAR(siječanj!B2070),MONTH(siječanj!B2070)+8,DAY(siječanj!B2070))</f>
        <v>44826</v>
      </c>
      <c r="C2070" s="8">
        <v>21.53125</v>
      </c>
      <c r="D2070">
        <v>0.92909802822978105</v>
      </c>
      <c r="E2070" s="6">
        <v>100.11995791658113</v>
      </c>
      <c r="F2070" s="9">
        <v>151.42876189999998</v>
      </c>
      <c r="G2070" s="9">
        <v>1.294817766</v>
      </c>
      <c r="H2070" s="9">
        <v>93.021255486744181</v>
      </c>
    </row>
    <row r="2071" spans="1:8" x14ac:dyDescent="0.25">
      <c r="A2071" s="16"/>
      <c r="B2071" s="5">
        <f>DATE(YEAR(siječanj!B2071),MONTH(siječanj!B2071)+8,DAY(siječanj!B2071))</f>
        <v>44826</v>
      </c>
      <c r="C2071" s="8">
        <v>21.5416666666667</v>
      </c>
      <c r="D2071">
        <v>0.92909802822978105</v>
      </c>
      <c r="E2071" s="6">
        <v>97.986858027665392</v>
      </c>
      <c r="F2071" s="9">
        <v>151.57073</v>
      </c>
      <c r="G2071" s="9">
        <v>1.265411705</v>
      </c>
      <c r="H2071" s="9">
        <v>91.039396585935407</v>
      </c>
    </row>
    <row r="2072" spans="1:8" x14ac:dyDescent="0.25">
      <c r="A2072" s="16"/>
      <c r="B2072" s="5">
        <f>DATE(YEAR(siječanj!B2072),MONTH(siječanj!B2072)+8,DAY(siječanj!B2072))</f>
        <v>44826</v>
      </c>
      <c r="C2072" s="8">
        <v>21.5520833333333</v>
      </c>
      <c r="D2072">
        <v>0.92909802822978105</v>
      </c>
      <c r="E2072" s="6">
        <v>96.871825313553586</v>
      </c>
      <c r="F2072" s="9">
        <v>151.60612749999999</v>
      </c>
      <c r="G2072" s="9">
        <v>1.289528008</v>
      </c>
      <c r="H2072" s="9">
        <v>90.003421889842429</v>
      </c>
    </row>
    <row r="2073" spans="1:8" x14ac:dyDescent="0.25">
      <c r="A2073" s="16"/>
      <c r="B2073" s="5">
        <f>DATE(YEAR(siječanj!B2073),MONTH(siječanj!B2073)+8,DAY(siječanj!B2073))</f>
        <v>44826</v>
      </c>
      <c r="C2073" s="8">
        <v>21.5625</v>
      </c>
      <c r="D2073">
        <v>0.92909802822978105</v>
      </c>
      <c r="E2073" s="6">
        <v>96.862063728723044</v>
      </c>
      <c r="F2073" s="9">
        <v>151.29692240000003</v>
      </c>
      <c r="G2073" s="9">
        <v>1.2926832559999999</v>
      </c>
      <c r="H2073" s="9">
        <v>89.994352420623969</v>
      </c>
    </row>
    <row r="2074" spans="1:8" x14ac:dyDescent="0.25">
      <c r="A2074" s="16"/>
      <c r="B2074" s="5">
        <f>DATE(YEAR(siječanj!B2074),MONTH(siječanj!B2074)+8,DAY(siječanj!B2074))</f>
        <v>44826</v>
      </c>
      <c r="C2074" s="8">
        <v>21.5729166666667</v>
      </c>
      <c r="D2074">
        <v>0.92909802822978105</v>
      </c>
      <c r="E2074" s="6">
        <v>97.202789901270364</v>
      </c>
      <c r="F2074" s="9">
        <v>150.90658780000001</v>
      </c>
      <c r="G2074" s="9">
        <v>1.2436397909999999</v>
      </c>
      <c r="H2074" s="9">
        <v>90.310920435703963</v>
      </c>
    </row>
    <row r="2075" spans="1:8" x14ac:dyDescent="0.25">
      <c r="A2075" s="16"/>
      <c r="B2075" s="5">
        <f>DATE(YEAR(siječanj!B2075),MONTH(siječanj!B2075)+8,DAY(siječanj!B2075))</f>
        <v>44826</v>
      </c>
      <c r="C2075" s="8">
        <v>21.5833333333333</v>
      </c>
      <c r="D2075">
        <v>0.92909802822978105</v>
      </c>
      <c r="E2075" s="6">
        <v>99.735867551535478</v>
      </c>
      <c r="F2075" s="9">
        <v>150.02081609999999</v>
      </c>
      <c r="G2075" s="9">
        <v>1.232703568</v>
      </c>
      <c r="H2075" s="9">
        <v>92.66439788591822</v>
      </c>
    </row>
    <row r="2076" spans="1:8" x14ac:dyDescent="0.25">
      <c r="A2076" s="16"/>
      <c r="B2076" s="5">
        <f>DATE(YEAR(siječanj!B2076),MONTH(siječanj!B2076)+8,DAY(siječanj!B2076))</f>
        <v>44826</v>
      </c>
      <c r="C2076" s="8">
        <v>21.59375</v>
      </c>
      <c r="D2076">
        <v>0.92909802822978105</v>
      </c>
      <c r="E2076" s="6">
        <v>101.30418747938592</v>
      </c>
      <c r="F2076" s="9">
        <v>149.58460019999998</v>
      </c>
      <c r="G2076" s="9">
        <v>1.21849349</v>
      </c>
      <c r="H2076" s="9">
        <v>94.121520838517526</v>
      </c>
    </row>
    <row r="2077" spans="1:8" x14ac:dyDescent="0.25">
      <c r="A2077" s="16"/>
      <c r="B2077" s="5">
        <f>DATE(YEAR(siječanj!B2077),MONTH(siječanj!B2077)+8,DAY(siječanj!B2077))</f>
        <v>44826</v>
      </c>
      <c r="C2077" s="8">
        <v>21.6041666666667</v>
      </c>
      <c r="D2077">
        <v>0.92909802822978105</v>
      </c>
      <c r="E2077" s="6">
        <v>101.24386461820467</v>
      </c>
      <c r="F2077" s="9">
        <v>148.80540200000002</v>
      </c>
      <c r="G2077" s="9">
        <v>1.1479131229999999</v>
      </c>
      <c r="H2077" s="9">
        <v>94.065474987136852</v>
      </c>
    </row>
    <row r="2078" spans="1:8" x14ac:dyDescent="0.25">
      <c r="A2078" s="16"/>
      <c r="B2078" s="5">
        <f>DATE(YEAR(siječanj!B2078),MONTH(siječanj!B2078)+8,DAY(siječanj!B2078))</f>
        <v>44826</v>
      </c>
      <c r="C2078" s="8">
        <v>21.6145833333333</v>
      </c>
      <c r="D2078">
        <v>0.92909802822978105</v>
      </c>
      <c r="E2078" s="6">
        <v>103.26446601473343</v>
      </c>
      <c r="F2078" s="9">
        <v>147.34569059999998</v>
      </c>
      <c r="G2078" s="9">
        <v>1.1300782140000001</v>
      </c>
      <c r="H2078" s="9">
        <v>95.942811760490059</v>
      </c>
    </row>
    <row r="2079" spans="1:8" x14ac:dyDescent="0.25">
      <c r="A2079" s="16"/>
      <c r="B2079" s="5">
        <f>DATE(YEAR(siječanj!B2079),MONTH(siječanj!B2079)+8,DAY(siječanj!B2079))</f>
        <v>44826</v>
      </c>
      <c r="C2079" s="8">
        <v>21.625</v>
      </c>
      <c r="D2079">
        <v>0.92909802822978105</v>
      </c>
      <c r="E2079" s="6">
        <v>103.92058410839182</v>
      </c>
      <c r="F2079" s="9">
        <v>144.45761719999999</v>
      </c>
      <c r="G2079" s="9">
        <v>1.166254653</v>
      </c>
      <c r="H2079" s="9">
        <v>96.552409787593959</v>
      </c>
    </row>
    <row r="2080" spans="1:8" x14ac:dyDescent="0.25">
      <c r="A2080" s="16"/>
      <c r="B2080" s="5">
        <f>DATE(YEAR(siječanj!B2080),MONTH(siječanj!B2080)+8,DAY(siječanj!B2080))</f>
        <v>44826</v>
      </c>
      <c r="C2080" s="8">
        <v>21.6354166666667</v>
      </c>
      <c r="D2080">
        <v>0.92909802822978105</v>
      </c>
      <c r="E2080" s="6">
        <v>104.77658733113675</v>
      </c>
      <c r="F2080" s="9">
        <v>142.71883099999999</v>
      </c>
      <c r="G2080" s="9">
        <v>1.159388595</v>
      </c>
      <c r="H2080" s="9">
        <v>97.347720694004607</v>
      </c>
    </row>
    <row r="2081" spans="1:8" x14ac:dyDescent="0.25">
      <c r="A2081" s="16"/>
      <c r="B2081" s="5">
        <f>DATE(YEAR(siječanj!B2081),MONTH(siječanj!B2081)+8,DAY(siječanj!B2081))</f>
        <v>44826</v>
      </c>
      <c r="C2081" s="8">
        <v>21.6458333333333</v>
      </c>
      <c r="D2081">
        <v>0.92909802822978105</v>
      </c>
      <c r="E2081" s="6">
        <v>106.5360434981707</v>
      </c>
      <c r="F2081" s="9">
        <v>141.28308029999999</v>
      </c>
      <c r="G2081" s="9">
        <v>1.153177307</v>
      </c>
      <c r="H2081" s="9">
        <v>98.982427949552587</v>
      </c>
    </row>
    <row r="2082" spans="1:8" x14ac:dyDescent="0.25">
      <c r="A2082" s="16"/>
      <c r="B2082" s="5">
        <f>DATE(YEAR(siječanj!B2082),MONTH(siječanj!B2082)+8,DAY(siječanj!B2082))</f>
        <v>44826</v>
      </c>
      <c r="C2082" s="8">
        <v>21.65625</v>
      </c>
      <c r="D2082">
        <v>0.92909802822978105</v>
      </c>
      <c r="E2082" s="6">
        <v>106.34617412048475</v>
      </c>
      <c r="F2082" s="9">
        <v>139.70468679999999</v>
      </c>
      <c r="G2082" s="9">
        <v>1.1044526290000001</v>
      </c>
      <c r="H2082" s="9">
        <v>98.806020685123343</v>
      </c>
    </row>
    <row r="2083" spans="1:8" x14ac:dyDescent="0.25">
      <c r="A2083" s="16"/>
      <c r="B2083" s="5">
        <f>DATE(YEAR(siječanj!B2083),MONTH(siječanj!B2083)+8,DAY(siječanj!B2083))</f>
        <v>44826</v>
      </c>
      <c r="C2083" s="8">
        <v>21.6666666666667</v>
      </c>
      <c r="D2083">
        <v>0.92909802822978105</v>
      </c>
      <c r="E2083" s="6">
        <v>106.45190840645894</v>
      </c>
      <c r="F2083" s="9">
        <v>137.26823210000001</v>
      </c>
      <c r="G2083" s="9">
        <v>1.1266659079999999</v>
      </c>
      <c r="H2083" s="9">
        <v>98.904258201738259</v>
      </c>
    </row>
    <row r="2084" spans="1:8" x14ac:dyDescent="0.25">
      <c r="A2084" s="16"/>
      <c r="B2084" s="5">
        <f>DATE(YEAR(siječanj!B2084),MONTH(siječanj!B2084)+8,DAY(siječanj!B2084))</f>
        <v>44826</v>
      </c>
      <c r="C2084" s="8">
        <v>21.6770833333333</v>
      </c>
      <c r="D2084">
        <v>0.92909802822978105</v>
      </c>
      <c r="E2084" s="6">
        <v>107.13091241264063</v>
      </c>
      <c r="F2084" s="9">
        <v>135.9309312</v>
      </c>
      <c r="G2084" s="9">
        <v>1.1916505159999999</v>
      </c>
      <c r="H2084" s="9">
        <v>99.535119485041776</v>
      </c>
    </row>
    <row r="2085" spans="1:8" x14ac:dyDescent="0.25">
      <c r="A2085" s="16"/>
      <c r="B2085" s="5">
        <f>DATE(YEAR(siječanj!B2085),MONTH(siječanj!B2085)+8,DAY(siječanj!B2085))</f>
        <v>44826</v>
      </c>
      <c r="C2085" s="8">
        <v>21.6875</v>
      </c>
      <c r="D2085">
        <v>0.92909802822978105</v>
      </c>
      <c r="E2085" s="6">
        <v>109.69207447605685</v>
      </c>
      <c r="F2085" s="9">
        <v>134.97785339999999</v>
      </c>
      <c r="G2085" s="9">
        <v>1.1362141029999999</v>
      </c>
      <c r="H2085" s="9">
        <v>101.91469010813871</v>
      </c>
    </row>
    <row r="2086" spans="1:8" x14ac:dyDescent="0.25">
      <c r="A2086" s="16"/>
      <c r="B2086" s="5">
        <f>DATE(YEAR(siječanj!B2086),MONTH(siječanj!B2086)+8,DAY(siječanj!B2086))</f>
        <v>44826</v>
      </c>
      <c r="C2086" s="8">
        <v>21.6979166666667</v>
      </c>
      <c r="D2086">
        <v>0.92909802822978105</v>
      </c>
      <c r="E2086" s="6">
        <v>110.76628069201804</v>
      </c>
      <c r="F2086" s="9">
        <v>134.26547160000001</v>
      </c>
      <c r="G2086" s="9">
        <v>1.1566597199999999</v>
      </c>
      <c r="H2086" s="9">
        <v>102.91273298530044</v>
      </c>
    </row>
    <row r="2087" spans="1:8" x14ac:dyDescent="0.25">
      <c r="A2087" s="16"/>
      <c r="B2087" s="5">
        <f>DATE(YEAR(siječanj!B2087),MONTH(siječanj!B2087)+8,DAY(siječanj!B2087))</f>
        <v>44826</v>
      </c>
      <c r="C2087" s="8">
        <v>21.7083333333333</v>
      </c>
      <c r="D2087">
        <v>0.92909802822978105</v>
      </c>
      <c r="E2087" s="6">
        <v>112.34274487132954</v>
      </c>
      <c r="F2087" s="9">
        <v>133.6774274</v>
      </c>
      <c r="G2087" s="9">
        <v>1.1421789149999999</v>
      </c>
      <c r="H2087" s="9">
        <v>104.37742274587363</v>
      </c>
    </row>
    <row r="2088" spans="1:8" x14ac:dyDescent="0.25">
      <c r="A2088" s="16"/>
      <c r="B2088" s="5">
        <f>DATE(YEAR(siječanj!B2088),MONTH(siječanj!B2088)+8,DAY(siječanj!B2088))</f>
        <v>44826</v>
      </c>
      <c r="C2088" s="8">
        <v>21.71875</v>
      </c>
      <c r="D2088">
        <v>0.92909802822978105</v>
      </c>
      <c r="E2088" s="6">
        <v>115.4987976916553</v>
      </c>
      <c r="F2088" s="9">
        <v>133.72534540000001</v>
      </c>
      <c r="G2088" s="9">
        <v>1.1515286950000001</v>
      </c>
      <c r="H2088" s="9">
        <v>107.30970519822732</v>
      </c>
    </row>
    <row r="2089" spans="1:8" x14ac:dyDescent="0.25">
      <c r="A2089" s="16"/>
      <c r="B2089" s="5">
        <f>DATE(YEAR(siječanj!B2089),MONTH(siječanj!B2089)+8,DAY(siječanj!B2089))</f>
        <v>44826</v>
      </c>
      <c r="C2089" s="8">
        <v>21.7291666666667</v>
      </c>
      <c r="D2089">
        <v>0.92909802822978105</v>
      </c>
      <c r="E2089" s="6">
        <v>119.65827630237735</v>
      </c>
      <c r="F2089" s="9">
        <v>133.71397820000001</v>
      </c>
      <c r="G2089" s="9">
        <v>1.2439546100000001</v>
      </c>
      <c r="H2089" s="9">
        <v>111.17426857391312</v>
      </c>
    </row>
    <row r="2090" spans="1:8" x14ac:dyDescent="0.25">
      <c r="A2090" s="16"/>
      <c r="B2090" s="5">
        <f>DATE(YEAR(siječanj!B2090),MONTH(siječanj!B2090)+8,DAY(siječanj!B2090))</f>
        <v>44826</v>
      </c>
      <c r="C2090" s="8">
        <v>21.7395833333333</v>
      </c>
      <c r="D2090">
        <v>0.92909802822978105</v>
      </c>
      <c r="E2090" s="6">
        <v>124.17479738803738</v>
      </c>
      <c r="F2090" s="9">
        <v>134.07443600000002</v>
      </c>
      <c r="G2090" s="9">
        <v>1.5160612069999999</v>
      </c>
      <c r="H2090" s="9">
        <v>115.37055940905809</v>
      </c>
    </row>
    <row r="2091" spans="1:8" x14ac:dyDescent="0.25">
      <c r="A2091" s="16"/>
      <c r="B2091" s="5">
        <f>DATE(YEAR(siječanj!B2091),MONTH(siječanj!B2091)+8,DAY(siječanj!B2091))</f>
        <v>44826</v>
      </c>
      <c r="C2091" s="8">
        <v>21.75</v>
      </c>
      <c r="D2091">
        <v>0.92909802822978105</v>
      </c>
      <c r="E2091" s="6">
        <v>128.98359017247847</v>
      </c>
      <c r="F2091" s="9">
        <v>134.3980421</v>
      </c>
      <c r="G2091" s="9">
        <v>2.4878413180000001</v>
      </c>
      <c r="H2091" s="9">
        <v>119.83839930324791</v>
      </c>
    </row>
    <row r="2092" spans="1:8" x14ac:dyDescent="0.25">
      <c r="A2092" s="16"/>
      <c r="B2092" s="5">
        <f>DATE(YEAR(siječanj!B2092),MONTH(siječanj!B2092)+8,DAY(siječanj!B2092))</f>
        <v>44826</v>
      </c>
      <c r="C2092" s="8">
        <v>21.7604166666667</v>
      </c>
      <c r="D2092">
        <v>0.92909802822978105</v>
      </c>
      <c r="E2092" s="6">
        <v>133.33021579864018</v>
      </c>
      <c r="F2092" s="9">
        <v>134.53157109999998</v>
      </c>
      <c r="G2092" s="9">
        <v>4.4102870420000002</v>
      </c>
      <c r="H2092" s="9">
        <v>123.8768406019678</v>
      </c>
    </row>
    <row r="2093" spans="1:8" x14ac:dyDescent="0.25">
      <c r="A2093" s="16"/>
      <c r="B2093" s="5">
        <f>DATE(YEAR(siječanj!B2093),MONTH(siječanj!B2093)+8,DAY(siječanj!B2093))</f>
        <v>44826</v>
      </c>
      <c r="C2093" s="8">
        <v>21.7708333333333</v>
      </c>
      <c r="D2093">
        <v>0.92909802822978105</v>
      </c>
      <c r="E2093" s="6">
        <v>138.26188819131329</v>
      </c>
      <c r="F2093" s="9">
        <v>135.02667969999999</v>
      </c>
      <c r="G2093" s="9">
        <v>9.625334187</v>
      </c>
      <c r="H2093" s="9">
        <v>128.45884769787563</v>
      </c>
    </row>
    <row r="2094" spans="1:8" x14ac:dyDescent="0.25">
      <c r="A2094" s="16"/>
      <c r="B2094" s="5">
        <f>DATE(YEAR(siječanj!B2094),MONTH(siječanj!B2094)+8,DAY(siječanj!B2094))</f>
        <v>44826</v>
      </c>
      <c r="C2094" s="8">
        <v>21.78125</v>
      </c>
      <c r="D2094">
        <v>0.92909802822978105</v>
      </c>
      <c r="E2094" s="6">
        <v>143.94233033512916</v>
      </c>
      <c r="F2094" s="9">
        <v>135.85135070000001</v>
      </c>
      <c r="G2094" s="9">
        <v>34.318776929999999</v>
      </c>
      <c r="H2094" s="9">
        <v>133.73653529316829</v>
      </c>
    </row>
    <row r="2095" spans="1:8" x14ac:dyDescent="0.25">
      <c r="A2095" s="16"/>
      <c r="B2095" s="5">
        <f>DATE(YEAR(siječanj!B2095),MONTH(siječanj!B2095)+8,DAY(siječanj!B2095))</f>
        <v>44826</v>
      </c>
      <c r="C2095" s="8">
        <v>21.7916666666667</v>
      </c>
      <c r="D2095">
        <v>0.92909802822978105</v>
      </c>
      <c r="E2095" s="6">
        <v>149.55312388888728</v>
      </c>
      <c r="F2095" s="9">
        <v>136.86682429999999</v>
      </c>
      <c r="G2095" s="9">
        <v>88.659915280000007</v>
      </c>
      <c r="H2095" s="9">
        <v>138.94951252076933</v>
      </c>
    </row>
    <row r="2096" spans="1:8" x14ac:dyDescent="0.25">
      <c r="A2096" s="16"/>
      <c r="B2096" s="5">
        <f>DATE(YEAR(siječanj!B2096),MONTH(siječanj!B2096)+8,DAY(siječanj!B2096))</f>
        <v>44826</v>
      </c>
      <c r="C2096" s="8">
        <v>21.8020833333333</v>
      </c>
      <c r="D2096">
        <v>0.92909802822978105</v>
      </c>
      <c r="E2096" s="6">
        <v>155.94790514914916</v>
      </c>
      <c r="F2096" s="9">
        <v>137.63863840000002</v>
      </c>
      <c r="G2096" s="9">
        <v>152.38579050000001</v>
      </c>
      <c r="H2096" s="9">
        <v>144.89089118063941</v>
      </c>
    </row>
    <row r="2097" spans="1:8" x14ac:dyDescent="0.25">
      <c r="A2097" s="16"/>
      <c r="B2097" s="5">
        <f>DATE(YEAR(siječanj!B2097),MONTH(siječanj!B2097)+8,DAY(siječanj!B2097))</f>
        <v>44826</v>
      </c>
      <c r="C2097" s="8">
        <v>21.8125</v>
      </c>
      <c r="D2097">
        <v>0.92909802822978105</v>
      </c>
      <c r="E2097" s="6">
        <v>158.24131265941142</v>
      </c>
      <c r="F2097" s="9">
        <v>137.66458650000001</v>
      </c>
      <c r="G2097" s="9">
        <v>217.37770130000004</v>
      </c>
      <c r="H2097" s="9">
        <v>147.02169157635143</v>
      </c>
    </row>
    <row r="2098" spans="1:8" x14ac:dyDescent="0.25">
      <c r="A2098" s="16"/>
      <c r="B2098" s="5">
        <f>DATE(YEAR(siječanj!B2098),MONTH(siječanj!B2098)+8,DAY(siječanj!B2098))</f>
        <v>44826</v>
      </c>
      <c r="C2098" s="8">
        <v>21.8229166666667</v>
      </c>
      <c r="D2098">
        <v>0.92909802822978105</v>
      </c>
      <c r="E2098" s="6">
        <v>158.23465468668221</v>
      </c>
      <c r="F2098" s="9">
        <v>136.38617170000001</v>
      </c>
      <c r="G2098" s="9">
        <v>251.93957560000001</v>
      </c>
      <c r="H2098" s="9">
        <v>147.01550566701673</v>
      </c>
    </row>
    <row r="2099" spans="1:8" x14ac:dyDescent="0.25">
      <c r="A2099" s="16"/>
      <c r="B2099" s="5">
        <f>DATE(YEAR(siječanj!B2099),MONTH(siječanj!B2099)+8,DAY(siječanj!B2099))</f>
        <v>44826</v>
      </c>
      <c r="C2099" s="8">
        <v>21.8333333333333</v>
      </c>
      <c r="D2099">
        <v>0.92909802822978105</v>
      </c>
      <c r="E2099" s="6">
        <v>158.14274070795383</v>
      </c>
      <c r="F2099" s="9">
        <v>132.09683859999998</v>
      </c>
      <c r="G2099" s="9">
        <v>260.75373160000004</v>
      </c>
      <c r="H2099" s="9">
        <v>146.93010857061344</v>
      </c>
    </row>
    <row r="2100" spans="1:8" x14ac:dyDescent="0.25">
      <c r="A2100" s="16"/>
      <c r="B2100" s="5">
        <f>DATE(YEAR(siječanj!B2100),MONTH(siječanj!B2100)+8,DAY(siječanj!B2100))</f>
        <v>44826</v>
      </c>
      <c r="C2100" s="8">
        <v>21.84375</v>
      </c>
      <c r="D2100">
        <v>0.92909802822978105</v>
      </c>
      <c r="E2100" s="6">
        <v>156.90831225472826</v>
      </c>
      <c r="F2100" s="9">
        <v>129.08810220000001</v>
      </c>
      <c r="G2100" s="9">
        <v>261.96761609999999</v>
      </c>
      <c r="H2100" s="9">
        <v>145.78320352873081</v>
      </c>
    </row>
    <row r="2101" spans="1:8" x14ac:dyDescent="0.25">
      <c r="A2101" s="16"/>
      <c r="B2101" s="5">
        <f>DATE(YEAR(siječanj!B2101),MONTH(siječanj!B2101)+8,DAY(siječanj!B2101))</f>
        <v>44826</v>
      </c>
      <c r="C2101" s="8">
        <v>21.8541666666667</v>
      </c>
      <c r="D2101">
        <v>0.92909802822978105</v>
      </c>
      <c r="E2101" s="6">
        <v>156.50813195439338</v>
      </c>
      <c r="F2101" s="9">
        <v>126.66505409999999</v>
      </c>
      <c r="G2101" s="9">
        <v>262.95517819999998</v>
      </c>
      <c r="H2101" s="9">
        <v>145.41139680075327</v>
      </c>
    </row>
    <row r="2102" spans="1:8" x14ac:dyDescent="0.25">
      <c r="A2102" s="16"/>
      <c r="B2102" s="5">
        <f>DATE(YEAR(siječanj!B2102),MONTH(siječanj!B2102)+8,DAY(siječanj!B2102))</f>
        <v>44826</v>
      </c>
      <c r="C2102" s="8">
        <v>21.8645833333333</v>
      </c>
      <c r="D2102">
        <v>0.92909802822978105</v>
      </c>
      <c r="E2102" s="6">
        <v>155.69194749906237</v>
      </c>
      <c r="F2102" s="9">
        <v>124.2481746</v>
      </c>
      <c r="G2102" s="9">
        <v>263.51562580000001</v>
      </c>
      <c r="H2102" s="9">
        <v>144.65308143263343</v>
      </c>
    </row>
    <row r="2103" spans="1:8" x14ac:dyDescent="0.25">
      <c r="A2103" s="16"/>
      <c r="B2103" s="5">
        <f>DATE(YEAR(siječanj!B2103),MONTH(siječanj!B2103)+8,DAY(siječanj!B2103))</f>
        <v>44826</v>
      </c>
      <c r="C2103" s="8">
        <v>21.875</v>
      </c>
      <c r="D2103">
        <v>0.92909802822978105</v>
      </c>
      <c r="E2103" s="6">
        <v>152.64030749711424</v>
      </c>
      <c r="F2103" s="9">
        <v>120.3914915</v>
      </c>
      <c r="G2103" s="9">
        <v>263.94584570000001</v>
      </c>
      <c r="H2103" s="9">
        <v>141.81780872395629</v>
      </c>
    </row>
    <row r="2104" spans="1:8" x14ac:dyDescent="0.25">
      <c r="A2104" s="16"/>
      <c r="B2104" s="5">
        <f>DATE(YEAR(siječanj!B2104),MONTH(siječanj!B2104)+8,DAY(siječanj!B2104))</f>
        <v>44826</v>
      </c>
      <c r="C2104" s="8">
        <v>21.8854166666667</v>
      </c>
      <c r="D2104">
        <v>0.92909802822978105</v>
      </c>
      <c r="E2104" s="6">
        <v>157.84573416396765</v>
      </c>
      <c r="F2104" s="9">
        <v>117.48705459999998</v>
      </c>
      <c r="G2104" s="9">
        <v>263.12083360000003</v>
      </c>
      <c r="H2104" s="9">
        <v>146.65416037622452</v>
      </c>
    </row>
    <row r="2105" spans="1:8" x14ac:dyDescent="0.25">
      <c r="A2105" s="16"/>
      <c r="B2105" s="5">
        <f>DATE(YEAR(siječanj!B2105),MONTH(siječanj!B2105)+8,DAY(siječanj!B2105))</f>
        <v>44826</v>
      </c>
      <c r="C2105" s="8">
        <v>21.8958333333333</v>
      </c>
      <c r="D2105">
        <v>0.92909802822978105</v>
      </c>
      <c r="E2105" s="6">
        <v>160.04538598070693</v>
      </c>
      <c r="F2105" s="9">
        <v>115.1682294</v>
      </c>
      <c r="G2105" s="9">
        <v>263.31585930000006</v>
      </c>
      <c r="H2105" s="9">
        <v>148.69785254194903</v>
      </c>
    </row>
    <row r="2106" spans="1:8" x14ac:dyDescent="0.25">
      <c r="A2106" s="16"/>
      <c r="B2106" s="5">
        <f>DATE(YEAR(siječanj!B2106),MONTH(siječanj!B2106)+8,DAY(siječanj!B2106))</f>
        <v>44826</v>
      </c>
      <c r="C2106" s="8">
        <v>21.90625</v>
      </c>
      <c r="D2106">
        <v>0.92909802822978105</v>
      </c>
      <c r="E2106" s="6">
        <v>156.70395935390275</v>
      </c>
      <c r="F2106" s="9">
        <v>112.69719259999999</v>
      </c>
      <c r="G2106" s="9">
        <v>262.28518459999998</v>
      </c>
      <c r="H2106" s="9">
        <v>145.5933396515108</v>
      </c>
    </row>
    <row r="2107" spans="1:8" x14ac:dyDescent="0.25">
      <c r="A2107" s="16"/>
      <c r="B2107" s="5">
        <f>DATE(YEAR(siječanj!B2107),MONTH(siječanj!B2107)+8,DAY(siječanj!B2107))</f>
        <v>44826</v>
      </c>
      <c r="C2107" s="8">
        <v>21.9166666666667</v>
      </c>
      <c r="D2107">
        <v>0.92909802822978105</v>
      </c>
      <c r="E2107" s="6">
        <v>151.68941575250096</v>
      </c>
      <c r="F2107" s="9">
        <v>109.3126197</v>
      </c>
      <c r="G2107" s="9">
        <v>258.86756549999996</v>
      </c>
      <c r="H2107" s="9">
        <v>140.93433707897614</v>
      </c>
    </row>
    <row r="2108" spans="1:8" x14ac:dyDescent="0.25">
      <c r="A2108" s="16"/>
      <c r="B2108" s="5">
        <f>DATE(YEAR(siječanj!B2108),MONTH(siječanj!B2108)+8,DAY(siječanj!B2108))</f>
        <v>44826</v>
      </c>
      <c r="C2108" s="8">
        <v>21.9270833333333</v>
      </c>
      <c r="D2108">
        <v>0.92909802822978105</v>
      </c>
      <c r="E2108" s="6">
        <v>144.51373947661688</v>
      </c>
      <c r="F2108" s="9">
        <v>106.55252879999999</v>
      </c>
      <c r="G2108" s="9">
        <v>256.36720279999997</v>
      </c>
      <c r="H2108" s="9">
        <v>134.26743039983702</v>
      </c>
    </row>
    <row r="2109" spans="1:8" x14ac:dyDescent="0.25">
      <c r="A2109" s="16"/>
      <c r="B2109" s="5">
        <f>DATE(YEAR(siječanj!B2109),MONTH(siječanj!B2109)+8,DAY(siječanj!B2109))</f>
        <v>44826</v>
      </c>
      <c r="C2109" s="8">
        <v>21.9375</v>
      </c>
      <c r="D2109">
        <v>0.92909802822978105</v>
      </c>
      <c r="E2109" s="6">
        <v>134.50301382282225</v>
      </c>
      <c r="F2109" s="9">
        <v>103.9160425</v>
      </c>
      <c r="G2109" s="9">
        <v>255.32610380000003</v>
      </c>
      <c r="H2109" s="9">
        <v>124.96648493374714</v>
      </c>
    </row>
    <row r="2110" spans="1:8" x14ac:dyDescent="0.25">
      <c r="A2110" s="16"/>
      <c r="B2110" s="5">
        <f>DATE(YEAR(siječanj!B2110),MONTH(siječanj!B2110)+8,DAY(siječanj!B2110))</f>
        <v>44826</v>
      </c>
      <c r="C2110" s="8">
        <v>21.9479166666667</v>
      </c>
      <c r="D2110">
        <v>0.92909802822978105</v>
      </c>
      <c r="E2110" s="6">
        <v>122.34155348863912</v>
      </c>
      <c r="F2110" s="9">
        <v>101.1718082</v>
      </c>
      <c r="G2110" s="9">
        <v>254.08900030000001</v>
      </c>
      <c r="H2110" s="9">
        <v>113.6672961168629</v>
      </c>
    </row>
    <row r="2111" spans="1:8" x14ac:dyDescent="0.25">
      <c r="A2111" s="16"/>
      <c r="B2111" s="5">
        <f>DATE(YEAR(siječanj!B2111),MONTH(siječanj!B2111)+8,DAY(siječanj!B2111))</f>
        <v>44826</v>
      </c>
      <c r="C2111" s="8">
        <v>21.9583333333333</v>
      </c>
      <c r="D2111">
        <v>0.92909802822978105</v>
      </c>
      <c r="E2111" s="6">
        <v>110.84344407414068</v>
      </c>
      <c r="F2111" s="9">
        <v>97.572710220000005</v>
      </c>
      <c r="G2111" s="9">
        <v>247.21311560000001</v>
      </c>
      <c r="H2111" s="9">
        <v>102.98442533148211</v>
      </c>
    </row>
    <row r="2112" spans="1:8" x14ac:dyDescent="0.25">
      <c r="A2112" s="16"/>
      <c r="B2112" s="5">
        <f>DATE(YEAR(siječanj!B2112),MONTH(siječanj!B2112)+8,DAY(siječanj!B2112))</f>
        <v>44826</v>
      </c>
      <c r="C2112" s="8">
        <v>21.96875</v>
      </c>
      <c r="D2112">
        <v>0.92909802822978105</v>
      </c>
      <c r="E2112" s="6">
        <v>100.75743944505908</v>
      </c>
      <c r="F2112" s="9">
        <v>94.653842560000001</v>
      </c>
      <c r="G2112" s="9">
        <v>246.06234359999996</v>
      </c>
      <c r="H2112" s="9">
        <v>93.613538317885954</v>
      </c>
    </row>
    <row r="2113" spans="1:8" x14ac:dyDescent="0.25">
      <c r="A2113" s="16"/>
      <c r="B2113" s="5">
        <f>DATE(YEAR(siječanj!B2113),MONTH(siječanj!B2113)+8,DAY(siječanj!B2113))</f>
        <v>44826</v>
      </c>
      <c r="C2113" s="8">
        <v>21.9791666666667</v>
      </c>
      <c r="D2113">
        <v>0.92909802822978105</v>
      </c>
      <c r="E2113" s="6">
        <v>91.718721217954212</v>
      </c>
      <c r="F2113" s="9">
        <v>92.213065639999996</v>
      </c>
      <c r="G2113" s="9">
        <v>243.33599580000001</v>
      </c>
      <c r="H2113" s="9">
        <v>85.215683035358239</v>
      </c>
    </row>
    <row r="2114" spans="1:8" ht="15.75" thickBot="1" x14ac:dyDescent="0.3">
      <c r="A2114" s="16"/>
      <c r="B2114" s="5">
        <f>DATE(YEAR(siječanj!B2114),MONTH(siječanj!B2114)+8,DAY(siječanj!B2114))</f>
        <v>44826</v>
      </c>
      <c r="C2114" s="8">
        <v>21.9895833333333</v>
      </c>
      <c r="D2114">
        <v>0.92909802822978105</v>
      </c>
      <c r="E2114" s="6">
        <v>83.877054065706773</v>
      </c>
      <c r="F2114" s="9">
        <v>89.979650590000006</v>
      </c>
      <c r="G2114" s="9">
        <v>242.36315479999999</v>
      </c>
      <c r="H2114" s="9">
        <v>77.930005546170904</v>
      </c>
    </row>
    <row r="2115" spans="1:8" x14ac:dyDescent="0.25">
      <c r="A2115" s="15">
        <f t="shared" ref="A2115" si="20">A2019+1</f>
        <v>266</v>
      </c>
      <c r="B2115" s="5">
        <f>DATE(YEAR(siječanj!B2115),MONTH(siječanj!B2115)+8,DAY(siječanj!B2115))</f>
        <v>44827</v>
      </c>
      <c r="C2115" s="8">
        <v>22</v>
      </c>
      <c r="D2115">
        <v>0.92793948761817968</v>
      </c>
      <c r="E2115" s="6">
        <v>76.456742466160577</v>
      </c>
      <c r="F2115" s="9">
        <v>87.821208310000003</v>
      </c>
      <c r="G2115" s="9">
        <v>234.99792059999999</v>
      </c>
      <c r="H2115" s="9">
        <v>70.947230429004165</v>
      </c>
    </row>
    <row r="2116" spans="1:8" x14ac:dyDescent="0.25">
      <c r="A2116" s="16"/>
      <c r="B2116" s="5">
        <f>DATE(YEAR(siječanj!B2116),MONTH(siječanj!B2116)+8,DAY(siječanj!B2116))</f>
        <v>44827</v>
      </c>
      <c r="C2116" s="8">
        <v>22.0104166666667</v>
      </c>
      <c r="D2116">
        <v>0.92793948761817968</v>
      </c>
      <c r="E2116" s="6">
        <v>70.8384092993834</v>
      </c>
      <c r="F2116" s="9">
        <v>86.176685300000003</v>
      </c>
      <c r="G2116" s="9">
        <v>232.93083219999997</v>
      </c>
      <c r="H2116" s="9">
        <v>65.733757228956733</v>
      </c>
    </row>
    <row r="2117" spans="1:8" x14ac:dyDescent="0.25">
      <c r="A2117" s="16"/>
      <c r="B2117" s="5">
        <f>DATE(YEAR(siječanj!B2117),MONTH(siječanj!B2117)+8,DAY(siječanj!B2117))</f>
        <v>44827</v>
      </c>
      <c r="C2117" s="8">
        <v>22.0208333333333</v>
      </c>
      <c r="D2117">
        <v>0.92793948761817968</v>
      </c>
      <c r="E2117" s="6">
        <v>66.542365799173837</v>
      </c>
      <c r="F2117" s="9">
        <v>84.820674359999998</v>
      </c>
      <c r="G2117" s="9">
        <v>232.52827659999997</v>
      </c>
      <c r="H2117" s="9">
        <v>61.747288824586853</v>
      </c>
    </row>
    <row r="2118" spans="1:8" x14ac:dyDescent="0.25">
      <c r="A2118" s="16"/>
      <c r="B2118" s="5">
        <f>DATE(YEAR(siječanj!B2118),MONTH(siječanj!B2118)+8,DAY(siječanj!B2118))</f>
        <v>44827</v>
      </c>
      <c r="C2118" s="8">
        <v>22.03125</v>
      </c>
      <c r="D2118">
        <v>0.92793948761817968</v>
      </c>
      <c r="E2118" s="6">
        <v>63.081678459246241</v>
      </c>
      <c r="F2118" s="9">
        <v>83.654677269999993</v>
      </c>
      <c r="G2118" s="9">
        <v>232.16736980000005</v>
      </c>
      <c r="H2118" s="9">
        <v>58.535980387567719</v>
      </c>
    </row>
    <row r="2119" spans="1:8" x14ac:dyDescent="0.25">
      <c r="A2119" s="16"/>
      <c r="B2119" s="5">
        <f>DATE(YEAR(siječanj!B2119),MONTH(siječanj!B2119)+8,DAY(siječanj!B2119))</f>
        <v>44827</v>
      </c>
      <c r="C2119" s="8">
        <v>22.0416666666667</v>
      </c>
      <c r="D2119">
        <v>0.92793948761817968</v>
      </c>
      <c r="E2119" s="6">
        <v>59.816048076412606</v>
      </c>
      <c r="F2119" s="9">
        <v>82.458093770000005</v>
      </c>
      <c r="G2119" s="9">
        <v>230.79508179999999</v>
      </c>
      <c r="H2119" s="9">
        <v>55.505673003370717</v>
      </c>
    </row>
    <row r="2120" spans="1:8" x14ac:dyDescent="0.25">
      <c r="A2120" s="16"/>
      <c r="B2120" s="5">
        <f>DATE(YEAR(siječanj!B2120),MONTH(siječanj!B2120)+8,DAY(siječanj!B2120))</f>
        <v>44827</v>
      </c>
      <c r="C2120" s="8">
        <v>22.0520833333333</v>
      </c>
      <c r="D2120">
        <v>0.92793948761817968</v>
      </c>
      <c r="E2120" s="6">
        <v>58.187047865641773</v>
      </c>
      <c r="F2120" s="9">
        <v>81.855974900000007</v>
      </c>
      <c r="G2120" s="9">
        <v>230.80451319999997</v>
      </c>
      <c r="H2120" s="9">
        <v>53.994059382458126</v>
      </c>
    </row>
    <row r="2121" spans="1:8" x14ac:dyDescent="0.25">
      <c r="A2121" s="16"/>
      <c r="B2121" s="5">
        <f>DATE(YEAR(siječanj!B2121),MONTH(siječanj!B2121)+8,DAY(siječanj!B2121))</f>
        <v>44827</v>
      </c>
      <c r="C2121" s="8">
        <v>22.0625</v>
      </c>
      <c r="D2121">
        <v>0.92793948761817968</v>
      </c>
      <c r="E2121" s="6">
        <v>56.21807405365211</v>
      </c>
      <c r="F2121" s="9">
        <v>81.211134569999999</v>
      </c>
      <c r="G2121" s="9">
        <v>230.79570090000001</v>
      </c>
      <c r="H2121" s="9">
        <v>52.166970832226824</v>
      </c>
    </row>
    <row r="2122" spans="1:8" x14ac:dyDescent="0.25">
      <c r="A2122" s="16"/>
      <c r="B2122" s="5">
        <f>DATE(YEAR(siječanj!B2122),MONTH(siječanj!B2122)+8,DAY(siječanj!B2122))</f>
        <v>44827</v>
      </c>
      <c r="C2122" s="8">
        <v>22.0729166666667</v>
      </c>
      <c r="D2122">
        <v>0.92793948761817968</v>
      </c>
      <c r="E2122" s="6">
        <v>55.009228061403803</v>
      </c>
      <c r="F2122" s="9">
        <v>80.672623119999997</v>
      </c>
      <c r="G2122" s="9">
        <v>230.60150849999999</v>
      </c>
      <c r="H2122" s="9">
        <v>51.045234901570637</v>
      </c>
    </row>
    <row r="2123" spans="1:8" x14ac:dyDescent="0.25">
      <c r="A2123" s="16"/>
      <c r="B2123" s="5">
        <f>DATE(YEAR(siječanj!B2123),MONTH(siječanj!B2123)+8,DAY(siječanj!B2123))</f>
        <v>44827</v>
      </c>
      <c r="C2123" s="8">
        <v>22.0833333333333</v>
      </c>
      <c r="D2123">
        <v>0.92793948761817968</v>
      </c>
      <c r="E2123" s="6">
        <v>53.889391996253536</v>
      </c>
      <c r="F2123" s="9">
        <v>80.34049499999999</v>
      </c>
      <c r="G2123" s="9">
        <v>229.91877840000001</v>
      </c>
      <c r="H2123" s="9">
        <v>50.006094797058736</v>
      </c>
    </row>
    <row r="2124" spans="1:8" x14ac:dyDescent="0.25">
      <c r="A2124" s="16"/>
      <c r="B2124" s="5">
        <f>DATE(YEAR(siječanj!B2124),MONTH(siječanj!B2124)+8,DAY(siječanj!B2124))</f>
        <v>44827</v>
      </c>
      <c r="C2124" s="8">
        <v>22.09375</v>
      </c>
      <c r="D2124">
        <v>0.92793948761817968</v>
      </c>
      <c r="E2124" s="6">
        <v>52.906876370433743</v>
      </c>
      <c r="F2124" s="9">
        <v>79.940007999999992</v>
      </c>
      <c r="G2124" s="9">
        <v>229.94958309999998</v>
      </c>
      <c r="H2124" s="9">
        <v>49.094379750658668</v>
      </c>
    </row>
    <row r="2125" spans="1:8" x14ac:dyDescent="0.25">
      <c r="A2125" s="16"/>
      <c r="B2125" s="5">
        <f>DATE(YEAR(siječanj!B2125),MONTH(siječanj!B2125)+8,DAY(siječanj!B2125))</f>
        <v>44827</v>
      </c>
      <c r="C2125" s="8">
        <v>22.1041666666667</v>
      </c>
      <c r="D2125">
        <v>0.92793948761817968</v>
      </c>
      <c r="E2125" s="6">
        <v>53.00431847206044</v>
      </c>
      <c r="F2125" s="9">
        <v>79.508144360000003</v>
      </c>
      <c r="G2125" s="9">
        <v>229.69610640000002</v>
      </c>
      <c r="H2125" s="9">
        <v>49.184800124514581</v>
      </c>
    </row>
    <row r="2126" spans="1:8" x14ac:dyDescent="0.25">
      <c r="A2126" s="16"/>
      <c r="B2126" s="5">
        <f>DATE(YEAR(siječanj!B2126),MONTH(siječanj!B2126)+8,DAY(siječanj!B2126))</f>
        <v>44827</v>
      </c>
      <c r="C2126" s="8">
        <v>22.1145833333333</v>
      </c>
      <c r="D2126">
        <v>0.92793948761817968</v>
      </c>
      <c r="E2126" s="6">
        <v>52.519869046861636</v>
      </c>
      <c r="F2126" s="9">
        <v>79.100561769999999</v>
      </c>
      <c r="G2126" s="9">
        <v>229.76535819999998</v>
      </c>
      <c r="H2126" s="9">
        <v>48.735260373118685</v>
      </c>
    </row>
    <row r="2127" spans="1:8" x14ac:dyDescent="0.25">
      <c r="A2127" s="16"/>
      <c r="B2127" s="5">
        <f>DATE(YEAR(siječanj!B2127),MONTH(siječanj!B2127)+8,DAY(siječanj!B2127))</f>
        <v>44827</v>
      </c>
      <c r="C2127" s="8">
        <v>22.125</v>
      </c>
      <c r="D2127">
        <v>0.92793948761817968</v>
      </c>
      <c r="E2127" s="6">
        <v>52.84274001786374</v>
      </c>
      <c r="F2127" s="9">
        <v>78.928588939999997</v>
      </c>
      <c r="G2127" s="9">
        <v>229.65589900000003</v>
      </c>
      <c r="H2127" s="9">
        <v>49.034865096517159</v>
      </c>
    </row>
    <row r="2128" spans="1:8" x14ac:dyDescent="0.25">
      <c r="A2128" s="16"/>
      <c r="B2128" s="5">
        <f>DATE(YEAR(siječanj!B2128),MONTH(siječanj!B2128)+8,DAY(siječanj!B2128))</f>
        <v>44827</v>
      </c>
      <c r="C2128" s="8">
        <v>22.1354166666667</v>
      </c>
      <c r="D2128">
        <v>0.92793948761817968</v>
      </c>
      <c r="E2128" s="6">
        <v>53.315880023533992</v>
      </c>
      <c r="F2128" s="9">
        <v>78.888583350000005</v>
      </c>
      <c r="G2128" s="9">
        <v>229.81582459999998</v>
      </c>
      <c r="H2128" s="9">
        <v>49.473910390950472</v>
      </c>
    </row>
    <row r="2129" spans="1:8" x14ac:dyDescent="0.25">
      <c r="A2129" s="16"/>
      <c r="B2129" s="5">
        <f>DATE(YEAR(siječanj!B2129),MONTH(siječanj!B2129)+8,DAY(siječanj!B2129))</f>
        <v>44827</v>
      </c>
      <c r="C2129" s="8">
        <v>22.1458333333333</v>
      </c>
      <c r="D2129">
        <v>0.92793948761817968</v>
      </c>
      <c r="E2129" s="6">
        <v>53.824170471570049</v>
      </c>
      <c r="F2129" s="9">
        <v>78.711535609999999</v>
      </c>
      <c r="G2129" s="9">
        <v>229.65994180000001</v>
      </c>
      <c r="H2129" s="9">
        <v>49.945573168862268</v>
      </c>
    </row>
    <row r="2130" spans="1:8" x14ac:dyDescent="0.25">
      <c r="A2130" s="16"/>
      <c r="B2130" s="5">
        <f>DATE(YEAR(siječanj!B2130),MONTH(siječanj!B2130)+8,DAY(siječanj!B2130))</f>
        <v>44827</v>
      </c>
      <c r="C2130" s="8">
        <v>22.15625</v>
      </c>
      <c r="D2130">
        <v>0.92793948761817968</v>
      </c>
      <c r="E2130" s="6">
        <v>54.493386086290741</v>
      </c>
      <c r="F2130" s="9">
        <v>78.666647960000006</v>
      </c>
      <c r="G2130" s="9">
        <v>229.82876919999998</v>
      </c>
      <c r="H2130" s="9">
        <v>50.566564763492273</v>
      </c>
    </row>
    <row r="2131" spans="1:8" x14ac:dyDescent="0.25">
      <c r="A2131" s="16"/>
      <c r="B2131" s="5">
        <f>DATE(YEAR(siječanj!B2131),MONTH(siječanj!B2131)+8,DAY(siječanj!B2131))</f>
        <v>44827</v>
      </c>
      <c r="C2131" s="8">
        <v>22.1666666666667</v>
      </c>
      <c r="D2131">
        <v>0.92793948761817968</v>
      </c>
      <c r="E2131" s="6">
        <v>57.1954348637233</v>
      </c>
      <c r="F2131" s="9">
        <v>78.882097849999994</v>
      </c>
      <c r="G2131" s="9">
        <v>231.79951940000001</v>
      </c>
      <c r="H2131" s="9">
        <v>53.073902521542372</v>
      </c>
    </row>
    <row r="2132" spans="1:8" x14ac:dyDescent="0.25">
      <c r="A2132" s="16"/>
      <c r="B2132" s="5">
        <f>DATE(YEAR(siječanj!B2132),MONTH(siječanj!B2132)+8,DAY(siječanj!B2132))</f>
        <v>44827</v>
      </c>
      <c r="C2132" s="8">
        <v>22.1770833333333</v>
      </c>
      <c r="D2132">
        <v>0.92793948761817968</v>
      </c>
      <c r="E2132" s="6">
        <v>59.500667076521324</v>
      </c>
      <c r="F2132" s="9">
        <v>79.027742250000003</v>
      </c>
      <c r="G2132" s="9">
        <v>233.00324410000002</v>
      </c>
      <c r="H2132" s="9">
        <v>55.21301851992709</v>
      </c>
    </row>
    <row r="2133" spans="1:8" x14ac:dyDescent="0.25">
      <c r="A2133" s="16"/>
      <c r="B2133" s="5">
        <f>DATE(YEAR(siječanj!B2133),MONTH(siječanj!B2133)+8,DAY(siječanj!B2133))</f>
        <v>44827</v>
      </c>
      <c r="C2133" s="8">
        <v>22.1875</v>
      </c>
      <c r="D2133">
        <v>0.92793948761817968</v>
      </c>
      <c r="E2133" s="6">
        <v>63.319356965891707</v>
      </c>
      <c r="F2133" s="9">
        <v>79.427052939999996</v>
      </c>
      <c r="G2133" s="9">
        <v>241.14635090000002</v>
      </c>
      <c r="H2133" s="9">
        <v>58.756531659242164</v>
      </c>
    </row>
    <row r="2134" spans="1:8" x14ac:dyDescent="0.25">
      <c r="A2134" s="16"/>
      <c r="B2134" s="5">
        <f>DATE(YEAR(siječanj!B2134),MONTH(siječanj!B2134)+8,DAY(siječanj!B2134))</f>
        <v>44827</v>
      </c>
      <c r="C2134" s="8">
        <v>22.1979166666667</v>
      </c>
      <c r="D2134">
        <v>0.92793948761817968</v>
      </c>
      <c r="E2134" s="6">
        <v>67.92500016936232</v>
      </c>
      <c r="F2134" s="9">
        <v>79.948481049999998</v>
      </c>
      <c r="G2134" s="9">
        <v>243.8795542</v>
      </c>
      <c r="H2134" s="9">
        <v>63.03028985362284</v>
      </c>
    </row>
    <row r="2135" spans="1:8" x14ac:dyDescent="0.25">
      <c r="A2135" s="16"/>
      <c r="B2135" s="5">
        <f>DATE(YEAR(siječanj!B2135),MONTH(siječanj!B2135)+8,DAY(siječanj!B2135))</f>
        <v>44827</v>
      </c>
      <c r="C2135" s="8">
        <v>22.2083333333333</v>
      </c>
      <c r="D2135">
        <v>0.92793948761817968</v>
      </c>
      <c r="E2135" s="6">
        <v>74.059924904066548</v>
      </c>
      <c r="F2135" s="9">
        <v>80.897117199999997</v>
      </c>
      <c r="G2135" s="9">
        <v>250.38375330000002</v>
      </c>
      <c r="H2135" s="9">
        <v>68.723128768520382</v>
      </c>
    </row>
    <row r="2136" spans="1:8" x14ac:dyDescent="0.25">
      <c r="A2136" s="16"/>
      <c r="B2136" s="5">
        <f>DATE(YEAR(siječanj!B2136),MONTH(siječanj!B2136)+8,DAY(siječanj!B2136))</f>
        <v>44827</v>
      </c>
      <c r="C2136" s="8">
        <v>22.21875</v>
      </c>
      <c r="D2136">
        <v>0.92793948761817968</v>
      </c>
      <c r="E2136" s="6">
        <v>80.311296648536825</v>
      </c>
      <c r="F2136" s="9">
        <v>82.055961569999994</v>
      </c>
      <c r="G2136" s="9">
        <v>251.30990040000003</v>
      </c>
      <c r="H2136" s="9">
        <v>74.524023461994886</v>
      </c>
    </row>
    <row r="2137" spans="1:8" x14ac:dyDescent="0.25">
      <c r="A2137" s="16"/>
      <c r="B2137" s="5">
        <f>DATE(YEAR(siječanj!B2137),MONTH(siječanj!B2137)+8,DAY(siječanj!B2137))</f>
        <v>44827</v>
      </c>
      <c r="C2137" s="8">
        <v>22.2291666666667</v>
      </c>
      <c r="D2137">
        <v>0.92793948761817968</v>
      </c>
      <c r="E2137" s="6">
        <v>85.212595143252145</v>
      </c>
      <c r="F2137" s="9">
        <v>84.156122749999994</v>
      </c>
      <c r="G2137" s="9">
        <v>250.48923760000002</v>
      </c>
      <c r="H2137" s="9">
        <v>79.072131875844775</v>
      </c>
    </row>
    <row r="2138" spans="1:8" x14ac:dyDescent="0.25">
      <c r="A2138" s="16"/>
      <c r="B2138" s="5">
        <f>DATE(YEAR(siječanj!B2138),MONTH(siječanj!B2138)+8,DAY(siječanj!B2138))</f>
        <v>44827</v>
      </c>
      <c r="C2138" s="8">
        <v>22.2395833333333</v>
      </c>
      <c r="D2138">
        <v>0.92793948761817968</v>
      </c>
      <c r="E2138" s="6">
        <v>90.805317056745295</v>
      </c>
      <c r="F2138" s="9">
        <v>87.074192010000004</v>
      </c>
      <c r="G2138" s="9">
        <v>248.95050719999998</v>
      </c>
      <c r="H2138" s="9">
        <v>84.261839382642577</v>
      </c>
    </row>
    <row r="2139" spans="1:8" x14ac:dyDescent="0.25">
      <c r="A2139" s="16"/>
      <c r="B2139" s="5">
        <f>DATE(YEAR(siječanj!B2139),MONTH(siječanj!B2139)+8,DAY(siječanj!B2139))</f>
        <v>44827</v>
      </c>
      <c r="C2139" s="8">
        <v>22.25</v>
      </c>
      <c r="D2139">
        <v>0.92793948761817968</v>
      </c>
      <c r="E2139" s="6">
        <v>95.864358671828953</v>
      </c>
      <c r="F2139" s="9">
        <v>91.321917549999995</v>
      </c>
      <c r="G2139" s="9">
        <v>233.47192100000001</v>
      </c>
      <c r="H2139" s="9">
        <v>88.956323866782355</v>
      </c>
    </row>
    <row r="2140" spans="1:8" x14ac:dyDescent="0.25">
      <c r="A2140" s="16"/>
      <c r="B2140" s="5">
        <f>DATE(YEAR(siječanj!B2140),MONTH(siječanj!B2140)+8,DAY(siječanj!B2140))</f>
        <v>44827</v>
      </c>
      <c r="C2140" s="8">
        <v>22.2604166666667</v>
      </c>
      <c r="D2140">
        <v>0.92793948761817968</v>
      </c>
      <c r="E2140" s="6">
        <v>98.925955847725973</v>
      </c>
      <c r="F2140" s="9">
        <v>93.998448010000004</v>
      </c>
      <c r="G2140" s="9">
        <v>169.98905359999998</v>
      </c>
      <c r="H2140" s="9">
        <v>91.797300781477503</v>
      </c>
    </row>
    <row r="2141" spans="1:8" x14ac:dyDescent="0.25">
      <c r="A2141" s="16"/>
      <c r="B2141" s="5">
        <f>DATE(YEAR(siječanj!B2141),MONTH(siječanj!B2141)+8,DAY(siječanj!B2141))</f>
        <v>44827</v>
      </c>
      <c r="C2141" s="8">
        <v>22.2708333333333</v>
      </c>
      <c r="D2141">
        <v>0.92793948761817968</v>
      </c>
      <c r="E2141" s="6">
        <v>101.1020466219903</v>
      </c>
      <c r="F2141" s="9">
        <v>97.514225409999995</v>
      </c>
      <c r="G2141" s="9">
        <v>85.399459820000004</v>
      </c>
      <c r="H2141" s="9">
        <v>93.816581339558994</v>
      </c>
    </row>
    <row r="2142" spans="1:8" x14ac:dyDescent="0.25">
      <c r="A2142" s="16"/>
      <c r="B2142" s="5">
        <f>DATE(YEAR(siječanj!B2142),MONTH(siječanj!B2142)+8,DAY(siječanj!B2142))</f>
        <v>44827</v>
      </c>
      <c r="C2142" s="8">
        <v>22.28125</v>
      </c>
      <c r="D2142">
        <v>0.92793948761817968</v>
      </c>
      <c r="E2142" s="6">
        <v>102.05637259381359</v>
      </c>
      <c r="F2142" s="9">
        <v>103.4476964</v>
      </c>
      <c r="G2142" s="9">
        <v>25.626622210000001</v>
      </c>
      <c r="H2142" s="9">
        <v>94.702138092873426</v>
      </c>
    </row>
    <row r="2143" spans="1:8" x14ac:dyDescent="0.25">
      <c r="A2143" s="16"/>
      <c r="B2143" s="5">
        <f>DATE(YEAR(siječanj!B2143),MONTH(siječanj!B2143)+8,DAY(siječanj!B2143))</f>
        <v>44827</v>
      </c>
      <c r="C2143" s="8">
        <v>22.2916666666667</v>
      </c>
      <c r="D2143">
        <v>0.92793948761817968</v>
      </c>
      <c r="E2143" s="6">
        <v>99.990726129774487</v>
      </c>
      <c r="F2143" s="9">
        <v>111.53163300000001</v>
      </c>
      <c r="G2143" s="9">
        <v>8.2170258329999992</v>
      </c>
      <c r="H2143" s="9">
        <v>92.785343171432672</v>
      </c>
    </row>
    <row r="2144" spans="1:8" x14ac:dyDescent="0.25">
      <c r="A2144" s="16"/>
      <c r="B2144" s="5">
        <f>DATE(YEAR(siječanj!B2144),MONTH(siječanj!B2144)+8,DAY(siječanj!B2144))</f>
        <v>44827</v>
      </c>
      <c r="C2144" s="8">
        <v>22.3020833333333</v>
      </c>
      <c r="D2144">
        <v>0.92793948761817968</v>
      </c>
      <c r="E2144" s="6">
        <v>97.337692779670974</v>
      </c>
      <c r="F2144" s="9">
        <v>115.20918519999999</v>
      </c>
      <c r="G2144" s="9">
        <v>3.4698993519999997</v>
      </c>
      <c r="H2144" s="9">
        <v>90.323488763903669</v>
      </c>
    </row>
    <row r="2145" spans="1:8" x14ac:dyDescent="0.25">
      <c r="A2145" s="16"/>
      <c r="B2145" s="5">
        <f>DATE(YEAR(siječanj!B2145),MONTH(siječanj!B2145)+8,DAY(siječanj!B2145))</f>
        <v>44827</v>
      </c>
      <c r="C2145" s="8">
        <v>22.3125</v>
      </c>
      <c r="D2145">
        <v>0.92793948761817968</v>
      </c>
      <c r="E2145" s="6">
        <v>97.135901401309155</v>
      </c>
      <c r="F2145" s="9">
        <v>119.26351880000001</v>
      </c>
      <c r="G2145" s="9">
        <v>2.0756683580000002</v>
      </c>
      <c r="H2145" s="9">
        <v>90.13623857566084</v>
      </c>
    </row>
    <row r="2146" spans="1:8" x14ac:dyDescent="0.25">
      <c r="A2146" s="16"/>
      <c r="B2146" s="5">
        <f>DATE(YEAR(siječanj!B2146),MONTH(siječanj!B2146)+8,DAY(siječanj!B2146))</f>
        <v>44827</v>
      </c>
      <c r="C2146" s="8">
        <v>22.3229166666667</v>
      </c>
      <c r="D2146">
        <v>0.92793948761817968</v>
      </c>
      <c r="E2146" s="6">
        <v>96.213311501404945</v>
      </c>
      <c r="F2146" s="9">
        <v>124.52917190000001</v>
      </c>
      <c r="G2146" s="9">
        <v>1.5612483559999999</v>
      </c>
      <c r="H2146" s="9">
        <v>89.280130976662022</v>
      </c>
    </row>
    <row r="2147" spans="1:8" x14ac:dyDescent="0.25">
      <c r="A2147" s="16"/>
      <c r="B2147" s="5">
        <f>DATE(YEAR(siječanj!B2147),MONTH(siječanj!B2147)+8,DAY(siječanj!B2147))</f>
        <v>44827</v>
      </c>
      <c r="C2147" s="8">
        <v>22.3333333333333</v>
      </c>
      <c r="D2147">
        <v>0.92793948761817968</v>
      </c>
      <c r="E2147" s="6">
        <v>97.634989232401111</v>
      </c>
      <c r="F2147" s="9">
        <v>132.24169979999999</v>
      </c>
      <c r="G2147" s="9">
        <v>1.260600349</v>
      </c>
      <c r="H2147" s="9">
        <v>90.599361881920771</v>
      </c>
    </row>
    <row r="2148" spans="1:8" x14ac:dyDescent="0.25">
      <c r="A2148" s="16"/>
      <c r="B2148" s="5">
        <f>DATE(YEAR(siječanj!B2148),MONTH(siječanj!B2148)+8,DAY(siječanj!B2148))</f>
        <v>44827</v>
      </c>
      <c r="C2148" s="8">
        <v>22.34375</v>
      </c>
      <c r="D2148">
        <v>0.92793948761817968</v>
      </c>
      <c r="E2148" s="6">
        <v>98.490077058358636</v>
      </c>
      <c r="F2148" s="9">
        <v>136.075199</v>
      </c>
      <c r="G2148" s="9">
        <v>1.2473016590000001</v>
      </c>
      <c r="H2148" s="9">
        <v>91.392831641008343</v>
      </c>
    </row>
    <row r="2149" spans="1:8" x14ac:dyDescent="0.25">
      <c r="A2149" s="16"/>
      <c r="B2149" s="5">
        <f>DATE(YEAR(siječanj!B2149),MONTH(siječanj!B2149)+8,DAY(siječanj!B2149))</f>
        <v>44827</v>
      </c>
      <c r="C2149" s="8">
        <v>22.3541666666667</v>
      </c>
      <c r="D2149">
        <v>0.92793948761817968</v>
      </c>
      <c r="E2149" s="6">
        <v>97.898947172415149</v>
      </c>
      <c r="F2149" s="9">
        <v>138.58480169999999</v>
      </c>
      <c r="G2149" s="9">
        <v>1.195454362</v>
      </c>
      <c r="H2149" s="9">
        <v>90.84429887753015</v>
      </c>
    </row>
    <row r="2150" spans="1:8" x14ac:dyDescent="0.25">
      <c r="A2150" s="16"/>
      <c r="B2150" s="5">
        <f>DATE(YEAR(siječanj!B2150),MONTH(siječanj!B2150)+8,DAY(siječanj!B2150))</f>
        <v>44827</v>
      </c>
      <c r="C2150" s="8">
        <v>22.3645833333333</v>
      </c>
      <c r="D2150">
        <v>0.92793948761817968</v>
      </c>
      <c r="E2150" s="6">
        <v>98.151997792357122</v>
      </c>
      <c r="F2150" s="9">
        <v>141.19615949999999</v>
      </c>
      <c r="G2150" s="9">
        <v>1.1942806240000001</v>
      </c>
      <c r="H2150" s="9">
        <v>91.079114540140566</v>
      </c>
    </row>
    <row r="2151" spans="1:8" x14ac:dyDescent="0.25">
      <c r="A2151" s="16"/>
      <c r="B2151" s="5">
        <f>DATE(YEAR(siječanj!B2151),MONTH(siječanj!B2151)+8,DAY(siječanj!B2151))</f>
        <v>44827</v>
      </c>
      <c r="C2151" s="8">
        <v>22.375</v>
      </c>
      <c r="D2151">
        <v>0.92793948761817968</v>
      </c>
      <c r="E2151" s="6">
        <v>98.471590411740991</v>
      </c>
      <c r="F2151" s="9">
        <v>144.20410959999998</v>
      </c>
      <c r="G2151" s="9">
        <v>1.1743707299999999</v>
      </c>
      <c r="H2151" s="9">
        <v>91.375677151618191</v>
      </c>
    </row>
    <row r="2152" spans="1:8" x14ac:dyDescent="0.25">
      <c r="A2152" s="16"/>
      <c r="B2152" s="5">
        <f>DATE(YEAR(siječanj!B2152),MONTH(siječanj!B2152)+8,DAY(siječanj!B2152))</f>
        <v>44827</v>
      </c>
      <c r="C2152" s="8">
        <v>22.3854166666667</v>
      </c>
      <c r="D2152">
        <v>0.92793948761817968</v>
      </c>
      <c r="E2152" s="6">
        <v>99.546018030612814</v>
      </c>
      <c r="F2152" s="9">
        <v>145.96832359999999</v>
      </c>
      <c r="G2152" s="9">
        <v>1.205701862</v>
      </c>
      <c r="H2152" s="9">
        <v>92.372680965756928</v>
      </c>
    </row>
    <row r="2153" spans="1:8" x14ac:dyDescent="0.25">
      <c r="A2153" s="16"/>
      <c r="B2153" s="5">
        <f>DATE(YEAR(siječanj!B2153),MONTH(siječanj!B2153)+8,DAY(siječanj!B2153))</f>
        <v>44827</v>
      </c>
      <c r="C2153" s="8">
        <v>22.3958333333333</v>
      </c>
      <c r="D2153">
        <v>0.92793948761817968</v>
      </c>
      <c r="E2153" s="6">
        <v>98.970311885550359</v>
      </c>
      <c r="F2153" s="9">
        <v>146.90374609999998</v>
      </c>
      <c r="G2153" s="9">
        <v>1.1986431200000001</v>
      </c>
      <c r="H2153" s="9">
        <v>91.838460500489035</v>
      </c>
    </row>
    <row r="2154" spans="1:8" x14ac:dyDescent="0.25">
      <c r="A2154" s="16"/>
      <c r="B2154" s="5">
        <f>DATE(YEAR(siječanj!B2154),MONTH(siječanj!B2154)+8,DAY(siječanj!B2154))</f>
        <v>44827</v>
      </c>
      <c r="C2154" s="8">
        <v>22.40625</v>
      </c>
      <c r="D2154">
        <v>0.92793948761817968</v>
      </c>
      <c r="E2154" s="6">
        <v>98.798642224252589</v>
      </c>
      <c r="F2154" s="9">
        <v>147.58478550000001</v>
      </c>
      <c r="G2154" s="9">
        <v>1.1390668770000001</v>
      </c>
      <c r="H2154" s="9">
        <v>91.679161442944803</v>
      </c>
    </row>
    <row r="2155" spans="1:8" x14ac:dyDescent="0.25">
      <c r="A2155" s="16"/>
      <c r="B2155" s="5">
        <f>DATE(YEAR(siječanj!B2155),MONTH(siječanj!B2155)+8,DAY(siječanj!B2155))</f>
        <v>44827</v>
      </c>
      <c r="C2155" s="8">
        <v>22.4166666666667</v>
      </c>
      <c r="D2155">
        <v>0.92793948761817968</v>
      </c>
      <c r="E2155" s="6">
        <v>99.586689646009802</v>
      </c>
      <c r="F2155" s="9">
        <v>147.8988305</v>
      </c>
      <c r="G2155" s="9">
        <v>1.128279246</v>
      </c>
      <c r="H2155" s="9">
        <v>92.41042176370901</v>
      </c>
    </row>
    <row r="2156" spans="1:8" x14ac:dyDescent="0.25">
      <c r="A2156" s="16"/>
      <c r="B2156" s="5">
        <f>DATE(YEAR(siječanj!B2156),MONTH(siječanj!B2156)+8,DAY(siječanj!B2156))</f>
        <v>44827</v>
      </c>
      <c r="C2156" s="8">
        <v>22.4270833333333</v>
      </c>
      <c r="D2156">
        <v>0.92793948761817968</v>
      </c>
      <c r="E2156" s="6">
        <v>99.629197019172423</v>
      </c>
      <c r="F2156" s="9">
        <v>148.13758810000002</v>
      </c>
      <c r="G2156" s="9">
        <v>1.160400514</v>
      </c>
      <c r="H2156" s="9">
        <v>92.449866033781532</v>
      </c>
    </row>
    <row r="2157" spans="1:8" x14ac:dyDescent="0.25">
      <c r="A2157" s="16"/>
      <c r="B2157" s="5">
        <f>DATE(YEAR(siječanj!B2157),MONTH(siječanj!B2157)+8,DAY(siječanj!B2157))</f>
        <v>44827</v>
      </c>
      <c r="C2157" s="8">
        <v>22.4375</v>
      </c>
      <c r="D2157">
        <v>0.92793948761817968</v>
      </c>
      <c r="E2157" s="6">
        <v>99.683741562237969</v>
      </c>
      <c r="F2157" s="9">
        <v>148.43397999999999</v>
      </c>
      <c r="G2157" s="9">
        <v>1.2243524800000001</v>
      </c>
      <c r="H2157" s="9">
        <v>92.500480069126141</v>
      </c>
    </row>
    <row r="2158" spans="1:8" x14ac:dyDescent="0.25">
      <c r="A2158" s="16"/>
      <c r="B2158" s="5">
        <f>DATE(YEAR(siječanj!B2158),MONTH(siječanj!B2158)+8,DAY(siječanj!B2158))</f>
        <v>44827</v>
      </c>
      <c r="C2158" s="8">
        <v>22.4479166666667</v>
      </c>
      <c r="D2158">
        <v>0.92793948761817968</v>
      </c>
      <c r="E2158" s="6">
        <v>101.4297725716154</v>
      </c>
      <c r="F2158" s="9">
        <v>149.0262396</v>
      </c>
      <c r="G2158" s="9">
        <v>1.22825377</v>
      </c>
      <c r="H2158" s="9">
        <v>94.120691189333286</v>
      </c>
    </row>
    <row r="2159" spans="1:8" x14ac:dyDescent="0.25">
      <c r="A2159" s="16"/>
      <c r="B2159" s="5">
        <f>DATE(YEAR(siječanj!B2159),MONTH(siječanj!B2159)+8,DAY(siječanj!B2159))</f>
        <v>44827</v>
      </c>
      <c r="C2159" s="8">
        <v>22.4583333333333</v>
      </c>
      <c r="D2159">
        <v>0.92793948761817968</v>
      </c>
      <c r="E2159" s="6">
        <v>102.04585645197825</v>
      </c>
      <c r="F2159" s="9">
        <v>149.71739330000003</v>
      </c>
      <c r="G2159" s="9">
        <v>1.2216042040000001</v>
      </c>
      <c r="H2159" s="9">
        <v>94.692379749607014</v>
      </c>
    </row>
    <row r="2160" spans="1:8" x14ac:dyDescent="0.25">
      <c r="A2160" s="16"/>
      <c r="B2160" s="5">
        <f>DATE(YEAR(siječanj!B2160),MONTH(siječanj!B2160)+8,DAY(siječanj!B2160))</f>
        <v>44827</v>
      </c>
      <c r="C2160" s="8">
        <v>22.46875</v>
      </c>
      <c r="D2160">
        <v>0.92793948761817968</v>
      </c>
      <c r="E2160" s="6">
        <v>103.0204025658539</v>
      </c>
      <c r="F2160" s="9">
        <v>150.39688960000001</v>
      </c>
      <c r="G2160" s="9">
        <v>1.2123725920000001</v>
      </c>
      <c r="H2160" s="9">
        <v>95.596699571177069</v>
      </c>
    </row>
    <row r="2161" spans="1:8" x14ac:dyDescent="0.25">
      <c r="A2161" s="16"/>
      <c r="B2161" s="5">
        <f>DATE(YEAR(siječanj!B2161),MONTH(siječanj!B2161)+8,DAY(siječanj!B2161))</f>
        <v>44827</v>
      </c>
      <c r="C2161" s="8">
        <v>22.4791666666667</v>
      </c>
      <c r="D2161">
        <v>0.92793948761817968</v>
      </c>
      <c r="E2161" s="6">
        <v>103.5561519389976</v>
      </c>
      <c r="F2161" s="9">
        <v>150.78276940000001</v>
      </c>
      <c r="G2161" s="9">
        <v>1.226936732</v>
      </c>
      <c r="H2161" s="9">
        <v>96.093842569983792</v>
      </c>
    </row>
    <row r="2162" spans="1:8" x14ac:dyDescent="0.25">
      <c r="A2162" s="16"/>
      <c r="B2162" s="5">
        <f>DATE(YEAR(siječanj!B2162),MONTH(siječanj!B2162)+8,DAY(siječanj!B2162))</f>
        <v>44827</v>
      </c>
      <c r="C2162" s="8">
        <v>22.4895833333333</v>
      </c>
      <c r="D2162">
        <v>0.92793948761817968</v>
      </c>
      <c r="E2162" s="6">
        <v>103.39816755895535</v>
      </c>
      <c r="F2162" s="9">
        <v>151.2734208</v>
      </c>
      <c r="G2162" s="9">
        <v>1.2073914809999999</v>
      </c>
      <c r="H2162" s="9">
        <v>95.94724262531571</v>
      </c>
    </row>
    <row r="2163" spans="1:8" x14ac:dyDescent="0.25">
      <c r="A2163" s="16"/>
      <c r="B2163" s="5">
        <f>DATE(YEAR(siječanj!B2163),MONTH(siječanj!B2163)+8,DAY(siječanj!B2163))</f>
        <v>44827</v>
      </c>
      <c r="C2163" s="8">
        <v>22.5</v>
      </c>
      <c r="D2163">
        <v>0.92793948761817968</v>
      </c>
      <c r="E2163" s="6">
        <v>101.83305846972796</v>
      </c>
      <c r="F2163" s="9">
        <v>151.48728750000001</v>
      </c>
      <c r="G2163" s="9">
        <v>1.188239974</v>
      </c>
      <c r="H2163" s="9">
        <v>94.494916098991496</v>
      </c>
    </row>
    <row r="2164" spans="1:8" x14ac:dyDescent="0.25">
      <c r="A2164" s="16"/>
      <c r="B2164" s="5">
        <f>DATE(YEAR(siječanj!B2164),MONTH(siječanj!B2164)+8,DAY(siječanj!B2164))</f>
        <v>44827</v>
      </c>
      <c r="C2164" s="8">
        <v>22.5104166666667</v>
      </c>
      <c r="D2164">
        <v>0.92793948761817968</v>
      </c>
      <c r="E2164" s="6">
        <v>100.94243498019691</v>
      </c>
      <c r="F2164" s="9">
        <v>151.36437939999999</v>
      </c>
      <c r="G2164" s="9">
        <v>1.1941276240000001</v>
      </c>
      <c r="H2164" s="9">
        <v>93.668471394455338</v>
      </c>
    </row>
    <row r="2165" spans="1:8" x14ac:dyDescent="0.25">
      <c r="A2165" s="16"/>
      <c r="B2165" s="5">
        <f>DATE(YEAR(siječanj!B2165),MONTH(siječanj!B2165)+8,DAY(siječanj!B2165))</f>
        <v>44827</v>
      </c>
      <c r="C2165" s="8">
        <v>22.5208333333333</v>
      </c>
      <c r="D2165">
        <v>0.92793948761817968</v>
      </c>
      <c r="E2165" s="6">
        <v>100.96378596491832</v>
      </c>
      <c r="F2165" s="9">
        <v>151.52639299999998</v>
      </c>
      <c r="G2165" s="9">
        <v>1.2620867019999999</v>
      </c>
      <c r="H2165" s="9">
        <v>93.68828381627786</v>
      </c>
    </row>
    <row r="2166" spans="1:8" x14ac:dyDescent="0.25">
      <c r="A2166" s="16"/>
      <c r="B2166" s="5">
        <f>DATE(YEAR(siječanj!B2166),MONTH(siječanj!B2166)+8,DAY(siječanj!B2166))</f>
        <v>44827</v>
      </c>
      <c r="C2166" s="8">
        <v>22.53125</v>
      </c>
      <c r="D2166">
        <v>0.92793948761817968</v>
      </c>
      <c r="E2166" s="6">
        <v>100.11995791658113</v>
      </c>
      <c r="F2166" s="9">
        <v>151.42876189999998</v>
      </c>
      <c r="G2166" s="9">
        <v>1.294817766</v>
      </c>
      <c r="H2166" s="9">
        <v>92.905262449466008</v>
      </c>
    </row>
    <row r="2167" spans="1:8" x14ac:dyDescent="0.25">
      <c r="A2167" s="16"/>
      <c r="B2167" s="5">
        <f>DATE(YEAR(siječanj!B2167),MONTH(siječanj!B2167)+8,DAY(siječanj!B2167))</f>
        <v>44827</v>
      </c>
      <c r="C2167" s="8">
        <v>22.5416666666667</v>
      </c>
      <c r="D2167">
        <v>0.92793948761817968</v>
      </c>
      <c r="E2167" s="6">
        <v>97.986858027665392</v>
      </c>
      <c r="F2167" s="9">
        <v>151.57073</v>
      </c>
      <c r="G2167" s="9">
        <v>1.265411705</v>
      </c>
      <c r="H2167" s="9">
        <v>90.925874831507144</v>
      </c>
    </row>
    <row r="2168" spans="1:8" x14ac:dyDescent="0.25">
      <c r="A2168" s="16"/>
      <c r="B2168" s="5">
        <f>DATE(YEAR(siječanj!B2168),MONTH(siječanj!B2168)+8,DAY(siječanj!B2168))</f>
        <v>44827</v>
      </c>
      <c r="C2168" s="8">
        <v>22.5520833333333</v>
      </c>
      <c r="D2168">
        <v>0.92793948761817968</v>
      </c>
      <c r="E2168" s="6">
        <v>96.871825313553586</v>
      </c>
      <c r="F2168" s="9">
        <v>151.60612749999999</v>
      </c>
      <c r="G2168" s="9">
        <v>1.289528008</v>
      </c>
      <c r="H2168" s="9">
        <v>89.891191946096725</v>
      </c>
    </row>
    <row r="2169" spans="1:8" x14ac:dyDescent="0.25">
      <c r="A2169" s="16"/>
      <c r="B2169" s="5">
        <f>DATE(YEAR(siječanj!B2169),MONTH(siječanj!B2169)+8,DAY(siječanj!B2169))</f>
        <v>44827</v>
      </c>
      <c r="C2169" s="8">
        <v>22.5625</v>
      </c>
      <c r="D2169">
        <v>0.92793948761817968</v>
      </c>
      <c r="E2169" s="6">
        <v>96.862063728723044</v>
      </c>
      <c r="F2169" s="9">
        <v>151.29692240000003</v>
      </c>
      <c r="G2169" s="9">
        <v>1.2926832559999999</v>
      </c>
      <c r="H2169" s="9">
        <v>89.882133786070725</v>
      </c>
    </row>
    <row r="2170" spans="1:8" x14ac:dyDescent="0.25">
      <c r="A2170" s="16"/>
      <c r="B2170" s="5">
        <f>DATE(YEAR(siječanj!B2170),MONTH(siječanj!B2170)+8,DAY(siječanj!B2170))</f>
        <v>44827</v>
      </c>
      <c r="C2170" s="8">
        <v>22.5729166666667</v>
      </c>
      <c r="D2170">
        <v>0.92793948761817968</v>
      </c>
      <c r="E2170" s="6">
        <v>97.202789901270364</v>
      </c>
      <c r="F2170" s="9">
        <v>150.90658780000001</v>
      </c>
      <c r="G2170" s="9">
        <v>1.2436397909999999</v>
      </c>
      <c r="H2170" s="9">
        <v>90.198307056042395</v>
      </c>
    </row>
    <row r="2171" spans="1:8" x14ac:dyDescent="0.25">
      <c r="A2171" s="16"/>
      <c r="B2171" s="5">
        <f>DATE(YEAR(siječanj!B2171),MONTH(siječanj!B2171)+8,DAY(siječanj!B2171))</f>
        <v>44827</v>
      </c>
      <c r="C2171" s="8">
        <v>22.5833333333333</v>
      </c>
      <c r="D2171">
        <v>0.92793948761817968</v>
      </c>
      <c r="E2171" s="6">
        <v>99.735867551535478</v>
      </c>
      <c r="F2171" s="9">
        <v>150.02081609999999</v>
      </c>
      <c r="G2171" s="9">
        <v>1.232703568</v>
      </c>
      <c r="H2171" s="9">
        <v>92.548849832926464</v>
      </c>
    </row>
    <row r="2172" spans="1:8" x14ac:dyDescent="0.25">
      <c r="A2172" s="16"/>
      <c r="B2172" s="5">
        <f>DATE(YEAR(siječanj!B2172),MONTH(siječanj!B2172)+8,DAY(siječanj!B2172))</f>
        <v>44827</v>
      </c>
      <c r="C2172" s="8">
        <v>22.59375</v>
      </c>
      <c r="D2172">
        <v>0.92793948761817968</v>
      </c>
      <c r="E2172" s="6">
        <v>101.30418747938592</v>
      </c>
      <c r="F2172" s="9">
        <v>149.58460019999998</v>
      </c>
      <c r="G2172" s="9">
        <v>1.21849349</v>
      </c>
      <c r="H2172" s="9">
        <v>94.00415582319738</v>
      </c>
    </row>
    <row r="2173" spans="1:8" x14ac:dyDescent="0.25">
      <c r="A2173" s="16"/>
      <c r="B2173" s="5">
        <f>DATE(YEAR(siječanj!B2173),MONTH(siječanj!B2173)+8,DAY(siječanj!B2173))</f>
        <v>44827</v>
      </c>
      <c r="C2173" s="8">
        <v>22.6041666666667</v>
      </c>
      <c r="D2173">
        <v>0.92793948761817968</v>
      </c>
      <c r="E2173" s="6">
        <v>101.24386461820467</v>
      </c>
      <c r="F2173" s="9">
        <v>148.80540200000002</v>
      </c>
      <c r="G2173" s="9">
        <v>1.1479131229999999</v>
      </c>
      <c r="H2173" s="9">
        <v>93.948179858301188</v>
      </c>
    </row>
    <row r="2174" spans="1:8" x14ac:dyDescent="0.25">
      <c r="A2174" s="16"/>
      <c r="B2174" s="5">
        <f>DATE(YEAR(siječanj!B2174),MONTH(siječanj!B2174)+8,DAY(siječanj!B2174))</f>
        <v>44827</v>
      </c>
      <c r="C2174" s="8">
        <v>22.6145833333333</v>
      </c>
      <c r="D2174">
        <v>0.92793948761817968</v>
      </c>
      <c r="E2174" s="6">
        <v>103.26446601473343</v>
      </c>
      <c r="F2174" s="9">
        <v>147.34569059999998</v>
      </c>
      <c r="G2174" s="9">
        <v>1.1300782140000001</v>
      </c>
      <c r="H2174" s="9">
        <v>95.823175682876666</v>
      </c>
    </row>
    <row r="2175" spans="1:8" x14ac:dyDescent="0.25">
      <c r="A2175" s="16"/>
      <c r="B2175" s="5">
        <f>DATE(YEAR(siječanj!B2175),MONTH(siječanj!B2175)+8,DAY(siječanj!B2175))</f>
        <v>44827</v>
      </c>
      <c r="C2175" s="8">
        <v>22.625</v>
      </c>
      <c r="D2175">
        <v>0.92793948761817968</v>
      </c>
      <c r="E2175" s="6">
        <v>103.92058410839182</v>
      </c>
      <c r="F2175" s="9">
        <v>144.45761719999999</v>
      </c>
      <c r="G2175" s="9">
        <v>1.166254653</v>
      </c>
      <c r="H2175" s="9">
        <v>96.432013570523054</v>
      </c>
    </row>
    <row r="2176" spans="1:8" x14ac:dyDescent="0.25">
      <c r="A2176" s="16"/>
      <c r="B2176" s="5">
        <f>DATE(YEAR(siječanj!B2176),MONTH(siječanj!B2176)+8,DAY(siječanj!B2176))</f>
        <v>44827</v>
      </c>
      <c r="C2176" s="8">
        <v>22.6354166666667</v>
      </c>
      <c r="D2176">
        <v>0.92793948761817968</v>
      </c>
      <c r="E2176" s="6">
        <v>104.77658733113675</v>
      </c>
      <c r="F2176" s="9">
        <v>142.71883099999999</v>
      </c>
      <c r="G2176" s="9">
        <v>1.159388595</v>
      </c>
      <c r="H2176" s="9">
        <v>97.226332762436499</v>
      </c>
    </row>
    <row r="2177" spans="1:8" x14ac:dyDescent="0.25">
      <c r="A2177" s="16"/>
      <c r="B2177" s="5">
        <f>DATE(YEAR(siječanj!B2177),MONTH(siječanj!B2177)+8,DAY(siječanj!B2177))</f>
        <v>44827</v>
      </c>
      <c r="C2177" s="8">
        <v>22.6458333333333</v>
      </c>
      <c r="D2177">
        <v>0.92793948761817968</v>
      </c>
      <c r="E2177" s="6">
        <v>106.5360434981707</v>
      </c>
      <c r="F2177" s="9">
        <v>141.28308029999999</v>
      </c>
      <c r="G2177" s="9">
        <v>1.153177307</v>
      </c>
      <c r="H2177" s="9">
        <v>98.859001616560619</v>
      </c>
    </row>
    <row r="2178" spans="1:8" x14ac:dyDescent="0.25">
      <c r="A2178" s="16"/>
      <c r="B2178" s="5">
        <f>DATE(YEAR(siječanj!B2178),MONTH(siječanj!B2178)+8,DAY(siječanj!B2178))</f>
        <v>44827</v>
      </c>
      <c r="C2178" s="8">
        <v>22.65625</v>
      </c>
      <c r="D2178">
        <v>0.92793948761817968</v>
      </c>
      <c r="E2178" s="6">
        <v>106.34617412048475</v>
      </c>
      <c r="F2178" s="9">
        <v>139.70468679999999</v>
      </c>
      <c r="G2178" s="9">
        <v>1.1044526290000001</v>
      </c>
      <c r="H2178" s="9">
        <v>98.68281432351634</v>
      </c>
    </row>
    <row r="2179" spans="1:8" x14ac:dyDescent="0.25">
      <c r="A2179" s="16"/>
      <c r="B2179" s="5">
        <f>DATE(YEAR(siječanj!B2179),MONTH(siječanj!B2179)+8,DAY(siječanj!B2179))</f>
        <v>44827</v>
      </c>
      <c r="C2179" s="8">
        <v>22.6666666666667</v>
      </c>
      <c r="D2179">
        <v>0.92793948761817968</v>
      </c>
      <c r="E2179" s="6">
        <v>106.45190840645894</v>
      </c>
      <c r="F2179" s="9">
        <v>137.26823210000001</v>
      </c>
      <c r="G2179" s="9">
        <v>1.1266659079999999</v>
      </c>
      <c r="H2179" s="9">
        <v>98.780929342666909</v>
      </c>
    </row>
    <row r="2180" spans="1:8" x14ac:dyDescent="0.25">
      <c r="A2180" s="16"/>
      <c r="B2180" s="5">
        <f>DATE(YEAR(siječanj!B2180),MONTH(siječanj!B2180)+8,DAY(siječanj!B2180))</f>
        <v>44827</v>
      </c>
      <c r="C2180" s="8">
        <v>22.6770833333333</v>
      </c>
      <c r="D2180">
        <v>0.92793948761817968</v>
      </c>
      <c r="E2180" s="6">
        <v>107.13091241264063</v>
      </c>
      <c r="F2180" s="9">
        <v>135.9309312</v>
      </c>
      <c r="G2180" s="9">
        <v>1.1916505159999999</v>
      </c>
      <c r="H2180" s="9">
        <v>99.411003972253823</v>
      </c>
    </row>
    <row r="2181" spans="1:8" x14ac:dyDescent="0.25">
      <c r="A2181" s="16"/>
      <c r="B2181" s="5">
        <f>DATE(YEAR(siječanj!B2181),MONTH(siječanj!B2181)+8,DAY(siječanj!B2181))</f>
        <v>44827</v>
      </c>
      <c r="C2181" s="8">
        <v>22.6875</v>
      </c>
      <c r="D2181">
        <v>0.92793948761817968</v>
      </c>
      <c r="E2181" s="6">
        <v>109.69207447605685</v>
      </c>
      <c r="F2181" s="9">
        <v>134.97785339999999</v>
      </c>
      <c r="G2181" s="9">
        <v>1.1362141029999999</v>
      </c>
      <c r="H2181" s="9">
        <v>101.7876073850874</v>
      </c>
    </row>
    <row r="2182" spans="1:8" x14ac:dyDescent="0.25">
      <c r="A2182" s="16"/>
      <c r="B2182" s="5">
        <f>DATE(YEAR(siječanj!B2182),MONTH(siječanj!B2182)+8,DAY(siječanj!B2182))</f>
        <v>44827</v>
      </c>
      <c r="C2182" s="8">
        <v>22.6979166666667</v>
      </c>
      <c r="D2182">
        <v>0.92793948761817968</v>
      </c>
      <c r="E2182" s="6">
        <v>110.76628069201804</v>
      </c>
      <c r="F2182" s="9">
        <v>134.26547160000001</v>
      </c>
      <c r="G2182" s="9">
        <v>1.1566597199999999</v>
      </c>
      <c r="H2182" s="9">
        <v>102.7844057507227</v>
      </c>
    </row>
    <row r="2183" spans="1:8" x14ac:dyDescent="0.25">
      <c r="A2183" s="16"/>
      <c r="B2183" s="5">
        <f>DATE(YEAR(siječanj!B2183),MONTH(siječanj!B2183)+8,DAY(siječanj!B2183))</f>
        <v>44827</v>
      </c>
      <c r="C2183" s="8">
        <v>22.7083333333333</v>
      </c>
      <c r="D2183">
        <v>0.92793948761817968</v>
      </c>
      <c r="E2183" s="6">
        <v>112.34274487132954</v>
      </c>
      <c r="F2183" s="9">
        <v>133.6774274</v>
      </c>
      <c r="G2183" s="9">
        <v>1.1421789149999999</v>
      </c>
      <c r="H2183" s="9">
        <v>104.24726911352143</v>
      </c>
    </row>
    <row r="2184" spans="1:8" x14ac:dyDescent="0.25">
      <c r="A2184" s="16"/>
      <c r="B2184" s="5">
        <f>DATE(YEAR(siječanj!B2184),MONTH(siječanj!B2184)+8,DAY(siječanj!B2184))</f>
        <v>44827</v>
      </c>
      <c r="C2184" s="8">
        <v>22.71875</v>
      </c>
      <c r="D2184">
        <v>0.92793948761817968</v>
      </c>
      <c r="E2184" s="6">
        <v>115.4987976916553</v>
      </c>
      <c r="F2184" s="9">
        <v>133.72534540000001</v>
      </c>
      <c r="G2184" s="9">
        <v>1.1515286950000001</v>
      </c>
      <c r="H2184" s="9">
        <v>107.17589515051041</v>
      </c>
    </row>
    <row r="2185" spans="1:8" x14ac:dyDescent="0.25">
      <c r="A2185" s="16"/>
      <c r="B2185" s="5">
        <f>DATE(YEAR(siječanj!B2185),MONTH(siječanj!B2185)+8,DAY(siječanj!B2185))</f>
        <v>44827</v>
      </c>
      <c r="C2185" s="8">
        <v>22.7291666666667</v>
      </c>
      <c r="D2185">
        <v>0.92793948761817968</v>
      </c>
      <c r="E2185" s="6">
        <v>119.65827630237735</v>
      </c>
      <c r="F2185" s="9">
        <v>133.71397820000001</v>
      </c>
      <c r="G2185" s="9">
        <v>1.2439546100000001</v>
      </c>
      <c r="H2185" s="9">
        <v>111.03563960130261</v>
      </c>
    </row>
    <row r="2186" spans="1:8" x14ac:dyDescent="0.25">
      <c r="A2186" s="16"/>
      <c r="B2186" s="5">
        <f>DATE(YEAR(siječanj!B2186),MONTH(siječanj!B2186)+8,DAY(siječanj!B2186))</f>
        <v>44827</v>
      </c>
      <c r="C2186" s="8">
        <v>22.7395833333333</v>
      </c>
      <c r="D2186">
        <v>0.92793948761817968</v>
      </c>
      <c r="E2186" s="6">
        <v>124.17479738803738</v>
      </c>
      <c r="F2186" s="9">
        <v>134.07443600000002</v>
      </c>
      <c r="G2186" s="9">
        <v>1.5160612069999999</v>
      </c>
      <c r="H2186" s="9">
        <v>115.22669786334669</v>
      </c>
    </row>
    <row r="2187" spans="1:8" x14ac:dyDescent="0.25">
      <c r="A2187" s="16"/>
      <c r="B2187" s="5">
        <f>DATE(YEAR(siječanj!B2187),MONTH(siječanj!B2187)+8,DAY(siječanj!B2187))</f>
        <v>44827</v>
      </c>
      <c r="C2187" s="8">
        <v>22.75</v>
      </c>
      <c r="D2187">
        <v>0.92793948761817968</v>
      </c>
      <c r="E2187" s="6">
        <v>128.98359017247847</v>
      </c>
      <c r="F2187" s="9">
        <v>134.3980421</v>
      </c>
      <c r="G2187" s="9">
        <v>2.4878413180000001</v>
      </c>
      <c r="H2187" s="9">
        <v>119.68896657580295</v>
      </c>
    </row>
    <row r="2188" spans="1:8" x14ac:dyDescent="0.25">
      <c r="A2188" s="16"/>
      <c r="B2188" s="5">
        <f>DATE(YEAR(siječanj!B2188),MONTH(siječanj!B2188)+8,DAY(siječanj!B2188))</f>
        <v>44827</v>
      </c>
      <c r="C2188" s="8">
        <v>22.7604166666667</v>
      </c>
      <c r="D2188">
        <v>0.92793948761817968</v>
      </c>
      <c r="E2188" s="6">
        <v>133.33021579864018</v>
      </c>
      <c r="F2188" s="9">
        <v>134.53157109999998</v>
      </c>
      <c r="G2188" s="9">
        <v>4.4102870420000002</v>
      </c>
      <c r="H2188" s="9">
        <v>123.72237213221149</v>
      </c>
    </row>
    <row r="2189" spans="1:8" x14ac:dyDescent="0.25">
      <c r="A2189" s="16"/>
      <c r="B2189" s="5">
        <f>DATE(YEAR(siječanj!B2189),MONTH(siječanj!B2189)+8,DAY(siječanj!B2189))</f>
        <v>44827</v>
      </c>
      <c r="C2189" s="8">
        <v>22.7708333333333</v>
      </c>
      <c r="D2189">
        <v>0.92793948761817968</v>
      </c>
      <c r="E2189" s="6">
        <v>138.26188819131329</v>
      </c>
      <c r="F2189" s="9">
        <v>135.02667969999999</v>
      </c>
      <c r="G2189" s="9">
        <v>9.625334187</v>
      </c>
      <c r="H2189" s="9">
        <v>128.29866568536931</v>
      </c>
    </row>
    <row r="2190" spans="1:8" x14ac:dyDescent="0.25">
      <c r="A2190" s="16"/>
      <c r="B2190" s="5">
        <f>DATE(YEAR(siječanj!B2190),MONTH(siječanj!B2190)+8,DAY(siječanj!B2190))</f>
        <v>44827</v>
      </c>
      <c r="C2190" s="8">
        <v>22.78125</v>
      </c>
      <c r="D2190">
        <v>0.92793948761817968</v>
      </c>
      <c r="E2190" s="6">
        <v>143.94233033512916</v>
      </c>
      <c r="F2190" s="9">
        <v>135.85135070000001</v>
      </c>
      <c r="G2190" s="9">
        <v>34.318776929999999</v>
      </c>
      <c r="H2190" s="9">
        <v>133.56977225774651</v>
      </c>
    </row>
    <row r="2191" spans="1:8" x14ac:dyDescent="0.25">
      <c r="A2191" s="16"/>
      <c r="B2191" s="5">
        <f>DATE(YEAR(siječanj!B2191),MONTH(siječanj!B2191)+8,DAY(siječanj!B2191))</f>
        <v>44827</v>
      </c>
      <c r="C2191" s="8">
        <v>22.7916666666667</v>
      </c>
      <c r="D2191">
        <v>0.92793948761817968</v>
      </c>
      <c r="E2191" s="6">
        <v>149.55312388888728</v>
      </c>
      <c r="F2191" s="9">
        <v>136.86682429999999</v>
      </c>
      <c r="G2191" s="9">
        <v>88.659915280000007</v>
      </c>
      <c r="H2191" s="9">
        <v>138.77624915315221</v>
      </c>
    </row>
    <row r="2192" spans="1:8" x14ac:dyDescent="0.25">
      <c r="A2192" s="16"/>
      <c r="B2192" s="5">
        <f>DATE(YEAR(siječanj!B2192),MONTH(siječanj!B2192)+8,DAY(siječanj!B2192))</f>
        <v>44827</v>
      </c>
      <c r="C2192" s="8">
        <v>22.8020833333333</v>
      </c>
      <c r="D2192">
        <v>0.92793948761817968</v>
      </c>
      <c r="E2192" s="6">
        <v>155.94790514914916</v>
      </c>
      <c r="F2192" s="9">
        <v>137.63863840000002</v>
      </c>
      <c r="G2192" s="9">
        <v>152.38579050000001</v>
      </c>
      <c r="H2192" s="9">
        <v>144.71021919922995</v>
      </c>
    </row>
    <row r="2193" spans="1:8" x14ac:dyDescent="0.25">
      <c r="A2193" s="16"/>
      <c r="B2193" s="5">
        <f>DATE(YEAR(siječanj!B2193),MONTH(siječanj!B2193)+8,DAY(siječanj!B2193))</f>
        <v>44827</v>
      </c>
      <c r="C2193" s="8">
        <v>22.8125</v>
      </c>
      <c r="D2193">
        <v>0.92793948761817968</v>
      </c>
      <c r="E2193" s="6">
        <v>158.24131265941142</v>
      </c>
      <c r="F2193" s="9">
        <v>137.66458650000001</v>
      </c>
      <c r="G2193" s="9">
        <v>217.37770130000004</v>
      </c>
      <c r="H2193" s="9">
        <v>146.8383625892024</v>
      </c>
    </row>
    <row r="2194" spans="1:8" x14ac:dyDescent="0.25">
      <c r="A2194" s="16"/>
      <c r="B2194" s="5">
        <f>DATE(YEAR(siječanj!B2194),MONTH(siječanj!B2194)+8,DAY(siječanj!B2194))</f>
        <v>44827</v>
      </c>
      <c r="C2194" s="8">
        <v>22.8229166666667</v>
      </c>
      <c r="D2194">
        <v>0.92793948761817968</v>
      </c>
      <c r="E2194" s="6">
        <v>158.23465468668221</v>
      </c>
      <c r="F2194" s="9">
        <v>136.38617170000001</v>
      </c>
      <c r="G2194" s="9">
        <v>251.93957560000001</v>
      </c>
      <c r="H2194" s="9">
        <v>146.83218439339947</v>
      </c>
    </row>
    <row r="2195" spans="1:8" x14ac:dyDescent="0.25">
      <c r="A2195" s="16"/>
      <c r="B2195" s="5">
        <f>DATE(YEAR(siječanj!B2195),MONTH(siječanj!B2195)+8,DAY(siječanj!B2195))</f>
        <v>44827</v>
      </c>
      <c r="C2195" s="8">
        <v>22.8333333333333</v>
      </c>
      <c r="D2195">
        <v>0.92793948761817968</v>
      </c>
      <c r="E2195" s="6">
        <v>158.14274070795383</v>
      </c>
      <c r="F2195" s="9">
        <v>132.09683859999998</v>
      </c>
      <c r="G2195" s="9">
        <v>260.75373160000004</v>
      </c>
      <c r="H2195" s="9">
        <v>146.74689378307332</v>
      </c>
    </row>
    <row r="2196" spans="1:8" x14ac:dyDescent="0.25">
      <c r="A2196" s="16"/>
      <c r="B2196" s="5">
        <f>DATE(YEAR(siječanj!B2196),MONTH(siječanj!B2196)+8,DAY(siječanj!B2196))</f>
        <v>44827</v>
      </c>
      <c r="C2196" s="8">
        <v>22.84375</v>
      </c>
      <c r="D2196">
        <v>0.92793948761817968</v>
      </c>
      <c r="E2196" s="6">
        <v>156.90831225472826</v>
      </c>
      <c r="F2196" s="9">
        <v>129.08810220000001</v>
      </c>
      <c r="G2196" s="9">
        <v>261.96761609999999</v>
      </c>
      <c r="H2196" s="9">
        <v>145.6014188766859</v>
      </c>
    </row>
    <row r="2197" spans="1:8" x14ac:dyDescent="0.25">
      <c r="A2197" s="16"/>
      <c r="B2197" s="5">
        <f>DATE(YEAR(siječanj!B2197),MONTH(siječanj!B2197)+8,DAY(siječanj!B2197))</f>
        <v>44827</v>
      </c>
      <c r="C2197" s="8">
        <v>22.8541666666667</v>
      </c>
      <c r="D2197">
        <v>0.92793948761817968</v>
      </c>
      <c r="E2197" s="6">
        <v>156.50813195439338</v>
      </c>
      <c r="F2197" s="9">
        <v>126.66505409999999</v>
      </c>
      <c r="G2197" s="9">
        <v>262.95517819999998</v>
      </c>
      <c r="H2197" s="9">
        <v>145.23007577383825</v>
      </c>
    </row>
    <row r="2198" spans="1:8" x14ac:dyDescent="0.25">
      <c r="A2198" s="16"/>
      <c r="B2198" s="5">
        <f>DATE(YEAR(siječanj!B2198),MONTH(siječanj!B2198)+8,DAY(siječanj!B2198))</f>
        <v>44827</v>
      </c>
      <c r="C2198" s="8">
        <v>22.8645833333333</v>
      </c>
      <c r="D2198">
        <v>0.92793948761817968</v>
      </c>
      <c r="E2198" s="6">
        <v>155.69194749906237</v>
      </c>
      <c r="F2198" s="9">
        <v>124.2481746</v>
      </c>
      <c r="G2198" s="9">
        <v>263.51562580000001</v>
      </c>
      <c r="H2198" s="9">
        <v>144.47270598855647</v>
      </c>
    </row>
    <row r="2199" spans="1:8" x14ac:dyDescent="0.25">
      <c r="A2199" s="16"/>
      <c r="B2199" s="5">
        <f>DATE(YEAR(siječanj!B2199),MONTH(siječanj!B2199)+8,DAY(siječanj!B2199))</f>
        <v>44827</v>
      </c>
      <c r="C2199" s="8">
        <v>22.875</v>
      </c>
      <c r="D2199">
        <v>0.92793948761817968</v>
      </c>
      <c r="E2199" s="6">
        <v>152.64030749711424</v>
      </c>
      <c r="F2199" s="9">
        <v>120.3914915</v>
      </c>
      <c r="G2199" s="9">
        <v>263.94584570000001</v>
      </c>
      <c r="H2199" s="9">
        <v>141.64096872875356</v>
      </c>
    </row>
    <row r="2200" spans="1:8" x14ac:dyDescent="0.25">
      <c r="A2200" s="16"/>
      <c r="B2200" s="5">
        <f>DATE(YEAR(siječanj!B2200),MONTH(siječanj!B2200)+8,DAY(siječanj!B2200))</f>
        <v>44827</v>
      </c>
      <c r="C2200" s="8">
        <v>22.8854166666667</v>
      </c>
      <c r="D2200">
        <v>0.92793948761817968</v>
      </c>
      <c r="E2200" s="6">
        <v>157.84573416396765</v>
      </c>
      <c r="F2200" s="9">
        <v>117.48705459999998</v>
      </c>
      <c r="G2200" s="9">
        <v>263.12083360000003</v>
      </c>
      <c r="H2200" s="9">
        <v>146.47128968282755</v>
      </c>
    </row>
    <row r="2201" spans="1:8" x14ac:dyDescent="0.25">
      <c r="A2201" s="16"/>
      <c r="B2201" s="5">
        <f>DATE(YEAR(siječanj!B2201),MONTH(siječanj!B2201)+8,DAY(siječanj!B2201))</f>
        <v>44827</v>
      </c>
      <c r="C2201" s="8">
        <v>22.8958333333333</v>
      </c>
      <c r="D2201">
        <v>0.92793948761817968</v>
      </c>
      <c r="E2201" s="6">
        <v>160.04538598070693</v>
      </c>
      <c r="F2201" s="9">
        <v>115.1682294</v>
      </c>
      <c r="G2201" s="9">
        <v>263.31585930000006</v>
      </c>
      <c r="H2201" s="9">
        <v>148.51243346259099</v>
      </c>
    </row>
    <row r="2202" spans="1:8" x14ac:dyDescent="0.25">
      <c r="A2202" s="16"/>
      <c r="B2202" s="5">
        <f>DATE(YEAR(siječanj!B2202),MONTH(siječanj!B2202)+8,DAY(siječanj!B2202))</f>
        <v>44827</v>
      </c>
      <c r="C2202" s="8">
        <v>22.90625</v>
      </c>
      <c r="D2202">
        <v>0.92793948761817968</v>
      </c>
      <c r="E2202" s="6">
        <v>156.70395935390275</v>
      </c>
      <c r="F2202" s="9">
        <v>112.69719259999999</v>
      </c>
      <c r="G2202" s="9">
        <v>262.28518459999998</v>
      </c>
      <c r="H2202" s="9">
        <v>145.41179175060057</v>
      </c>
    </row>
    <row r="2203" spans="1:8" x14ac:dyDescent="0.25">
      <c r="A2203" s="16"/>
      <c r="B2203" s="5">
        <f>DATE(YEAR(siječanj!B2203),MONTH(siječanj!B2203)+8,DAY(siječanj!B2203))</f>
        <v>44827</v>
      </c>
      <c r="C2203" s="8">
        <v>22.9166666666667</v>
      </c>
      <c r="D2203">
        <v>0.92793948761817968</v>
      </c>
      <c r="E2203" s="6">
        <v>151.68941575250096</v>
      </c>
      <c r="F2203" s="9">
        <v>109.3126197</v>
      </c>
      <c r="G2203" s="9">
        <v>258.86756549999996</v>
      </c>
      <c r="H2203" s="9">
        <v>140.75859873047679</v>
      </c>
    </row>
    <row r="2204" spans="1:8" x14ac:dyDescent="0.25">
      <c r="A2204" s="16"/>
      <c r="B2204" s="5">
        <f>DATE(YEAR(siječanj!B2204),MONTH(siječanj!B2204)+8,DAY(siječanj!B2204))</f>
        <v>44827</v>
      </c>
      <c r="C2204" s="8">
        <v>22.9270833333333</v>
      </c>
      <c r="D2204">
        <v>0.92793948761817968</v>
      </c>
      <c r="E2204" s="6">
        <v>144.51373947661688</v>
      </c>
      <c r="F2204" s="9">
        <v>106.55252879999999</v>
      </c>
      <c r="G2204" s="9">
        <v>256.36720279999997</v>
      </c>
      <c r="H2204" s="9">
        <v>134.10000536371896</v>
      </c>
    </row>
    <row r="2205" spans="1:8" x14ac:dyDescent="0.25">
      <c r="A2205" s="16"/>
      <c r="B2205" s="5">
        <f>DATE(YEAR(siječanj!B2205),MONTH(siječanj!B2205)+8,DAY(siječanj!B2205))</f>
        <v>44827</v>
      </c>
      <c r="C2205" s="8">
        <v>22.9375</v>
      </c>
      <c r="D2205">
        <v>0.92793948761817968</v>
      </c>
      <c r="E2205" s="6">
        <v>134.50301382282225</v>
      </c>
      <c r="F2205" s="9">
        <v>103.9160425</v>
      </c>
      <c r="G2205" s="9">
        <v>255.32610380000003</v>
      </c>
      <c r="H2205" s="9">
        <v>124.81065772985062</v>
      </c>
    </row>
    <row r="2206" spans="1:8" x14ac:dyDescent="0.25">
      <c r="A2206" s="16"/>
      <c r="B2206" s="5">
        <f>DATE(YEAR(siječanj!B2206),MONTH(siječanj!B2206)+8,DAY(siječanj!B2206))</f>
        <v>44827</v>
      </c>
      <c r="C2206" s="8">
        <v>22.9479166666667</v>
      </c>
      <c r="D2206">
        <v>0.92793948761817968</v>
      </c>
      <c r="E2206" s="6">
        <v>122.34155348863912</v>
      </c>
      <c r="F2206" s="9">
        <v>101.1718082</v>
      </c>
      <c r="G2206" s="9">
        <v>254.08900030000001</v>
      </c>
      <c r="H2206" s="9">
        <v>113.52555845865992</v>
      </c>
    </row>
    <row r="2207" spans="1:8" x14ac:dyDescent="0.25">
      <c r="A2207" s="16"/>
      <c r="B2207" s="5">
        <f>DATE(YEAR(siječanj!B2207),MONTH(siječanj!B2207)+8,DAY(siječanj!B2207))</f>
        <v>44827</v>
      </c>
      <c r="C2207" s="8">
        <v>22.9583333333333</v>
      </c>
      <c r="D2207">
        <v>0.92793948761817968</v>
      </c>
      <c r="E2207" s="6">
        <v>110.84344407414068</v>
      </c>
      <c r="F2207" s="9">
        <v>97.572710220000005</v>
      </c>
      <c r="G2207" s="9">
        <v>247.21311560000001</v>
      </c>
      <c r="H2207" s="9">
        <v>102.85600869999246</v>
      </c>
    </row>
    <row r="2208" spans="1:8" x14ac:dyDescent="0.25">
      <c r="A2208" s="16"/>
      <c r="B2208" s="5">
        <f>DATE(YEAR(siječanj!B2208),MONTH(siječanj!B2208)+8,DAY(siječanj!B2208))</f>
        <v>44827</v>
      </c>
      <c r="C2208" s="8">
        <v>22.96875</v>
      </c>
      <c r="D2208">
        <v>0.92793948761817968</v>
      </c>
      <c r="E2208" s="6">
        <v>100.75743944505908</v>
      </c>
      <c r="F2208" s="9">
        <v>94.653842560000001</v>
      </c>
      <c r="G2208" s="9">
        <v>246.06234359999996</v>
      </c>
      <c r="H2208" s="9">
        <v>93.496806732367887</v>
      </c>
    </row>
    <row r="2209" spans="1:8" x14ac:dyDescent="0.25">
      <c r="A2209" s="16"/>
      <c r="B2209" s="5">
        <f>DATE(YEAR(siječanj!B2209),MONTH(siječanj!B2209)+8,DAY(siječanj!B2209))</f>
        <v>44827</v>
      </c>
      <c r="C2209" s="8">
        <v>22.9791666666667</v>
      </c>
      <c r="D2209">
        <v>0.92793948761817968</v>
      </c>
      <c r="E2209" s="6">
        <v>91.718721217954212</v>
      </c>
      <c r="F2209" s="9">
        <v>92.213065639999996</v>
      </c>
      <c r="G2209" s="9">
        <v>243.33599580000001</v>
      </c>
      <c r="H2209" s="9">
        <v>85.109423171983096</v>
      </c>
    </row>
    <row r="2210" spans="1:8" ht="15.75" thickBot="1" x14ac:dyDescent="0.3">
      <c r="A2210" s="16"/>
      <c r="B2210" s="5">
        <f>DATE(YEAR(siječanj!B2210),MONTH(siječanj!B2210)+8,DAY(siječanj!B2210))</f>
        <v>44827</v>
      </c>
      <c r="C2210" s="8">
        <v>22.9895833333333</v>
      </c>
      <c r="D2210">
        <v>0.92793948761817968</v>
      </c>
      <c r="E2210" s="6">
        <v>83.877054065706773</v>
      </c>
      <c r="F2210" s="9">
        <v>89.979650590000006</v>
      </c>
      <c r="G2210" s="9">
        <v>242.36315479999999</v>
      </c>
      <c r="H2210" s="9">
        <v>77.832830572654302</v>
      </c>
    </row>
    <row r="2211" spans="1:8" x14ac:dyDescent="0.25">
      <c r="A2211" s="19">
        <f t="shared" ref="A2211" si="21">A2115+1</f>
        <v>267</v>
      </c>
      <c r="B2211" s="5">
        <f>DATE(YEAR(siječanj!B2211),MONTH(siječanj!B2211)+8,DAY(siječanj!B2211))</f>
        <v>44828</v>
      </c>
      <c r="C2211" s="8">
        <v>23</v>
      </c>
      <c r="D2211">
        <v>0.92678357706790782</v>
      </c>
      <c r="E2211" s="6">
        <v>85.277331170073339</v>
      </c>
      <c r="F2211" s="9">
        <v>89.928979119999994</v>
      </c>
      <c r="G2211" s="9">
        <v>237.3368117</v>
      </c>
      <c r="H2211" s="9">
        <v>79.033630024605159</v>
      </c>
    </row>
    <row r="2212" spans="1:8" x14ac:dyDescent="0.25">
      <c r="A2212" s="20"/>
      <c r="B2212" s="5">
        <f>DATE(YEAR(siječanj!B2212),MONTH(siječanj!B2212)+8,DAY(siječanj!B2212))</f>
        <v>44828</v>
      </c>
      <c r="C2212" s="8">
        <v>23.0104166666667</v>
      </c>
      <c r="D2212">
        <v>0.92678357706790782</v>
      </c>
      <c r="E2212" s="6">
        <v>79.861676978976789</v>
      </c>
      <c r="F2212" s="9">
        <v>88.288074449999996</v>
      </c>
      <c r="G2212" s="9">
        <v>236.7378009</v>
      </c>
      <c r="H2212" s="9">
        <v>74.014490661217891</v>
      </c>
    </row>
    <row r="2213" spans="1:8" x14ac:dyDescent="0.25">
      <c r="A2213" s="20"/>
      <c r="B2213" s="5">
        <f>DATE(YEAR(siječanj!B2213),MONTH(siječanj!B2213)+8,DAY(siječanj!B2213))</f>
        <v>44828</v>
      </c>
      <c r="C2213" s="8">
        <v>23.0208333333333</v>
      </c>
      <c r="D2213">
        <v>0.92678357706790782</v>
      </c>
      <c r="E2213" s="6">
        <v>74.368163426204475</v>
      </c>
      <c r="F2213" s="9">
        <v>86.979615050000007</v>
      </c>
      <c r="G2213" s="9">
        <v>235.7499096</v>
      </c>
      <c r="H2213" s="9">
        <v>68.923192520108543</v>
      </c>
    </row>
    <row r="2214" spans="1:8" x14ac:dyDescent="0.25">
      <c r="A2214" s="20"/>
      <c r="B2214" s="5">
        <f>DATE(YEAR(siječanj!B2214),MONTH(siječanj!B2214)+8,DAY(siječanj!B2214))</f>
        <v>44828</v>
      </c>
      <c r="C2214" s="8">
        <v>23.03125</v>
      </c>
      <c r="D2214">
        <v>0.92678357706790782</v>
      </c>
      <c r="E2214" s="6">
        <v>68.906337296281194</v>
      </c>
      <c r="F2214" s="9">
        <v>85.49495967</v>
      </c>
      <c r="G2214" s="9">
        <v>235.09543730000001</v>
      </c>
      <c r="H2214" s="9">
        <v>63.861261762095275</v>
      </c>
    </row>
    <row r="2215" spans="1:8" x14ac:dyDescent="0.25">
      <c r="A2215" s="20"/>
      <c r="B2215" s="5">
        <f>DATE(YEAR(siječanj!B2215),MONTH(siječanj!B2215)+8,DAY(siječanj!B2215))</f>
        <v>44828</v>
      </c>
      <c r="C2215" s="8">
        <v>23.0416666666667</v>
      </c>
      <c r="D2215">
        <v>0.92678357706790782</v>
      </c>
      <c r="E2215" s="6">
        <v>65.947580283109701</v>
      </c>
      <c r="F2215" s="9">
        <v>84.348199179999995</v>
      </c>
      <c r="G2215" s="9">
        <v>230.54283330000001</v>
      </c>
      <c r="H2215" s="9">
        <v>61.119134353753438</v>
      </c>
    </row>
    <row r="2216" spans="1:8" x14ac:dyDescent="0.25">
      <c r="A2216" s="20"/>
      <c r="B2216" s="5">
        <f>DATE(YEAR(siječanj!B2216),MONTH(siječanj!B2216)+8,DAY(siječanj!B2216))</f>
        <v>44828</v>
      </c>
      <c r="C2216" s="8">
        <v>23.0520833333333</v>
      </c>
      <c r="D2216">
        <v>0.92678357706790782</v>
      </c>
      <c r="E2216" s="6">
        <v>64.0411652038471</v>
      </c>
      <c r="F2216" s="9">
        <v>83.620159169999994</v>
      </c>
      <c r="G2216" s="9">
        <v>230.02799730000001</v>
      </c>
      <c r="H2216" s="9">
        <v>59.352300167218246</v>
      </c>
    </row>
    <row r="2217" spans="1:8" x14ac:dyDescent="0.25">
      <c r="A2217" s="20"/>
      <c r="B2217" s="5">
        <f>DATE(YEAR(siječanj!B2217),MONTH(siječanj!B2217)+8,DAY(siječanj!B2217))</f>
        <v>44828</v>
      </c>
      <c r="C2217" s="8">
        <v>23.0625</v>
      </c>
      <c r="D2217">
        <v>0.92678357706790782</v>
      </c>
      <c r="E2217" s="6">
        <v>61.161238548075957</v>
      </c>
      <c r="F2217" s="9">
        <v>82.696759499999999</v>
      </c>
      <c r="G2217" s="9">
        <v>228.47534100000001</v>
      </c>
      <c r="H2217" s="9">
        <v>56.683231439489447</v>
      </c>
    </row>
    <row r="2218" spans="1:8" x14ac:dyDescent="0.25">
      <c r="A2218" s="20"/>
      <c r="B2218" s="5">
        <f>DATE(YEAR(siječanj!B2218),MONTH(siječanj!B2218)+8,DAY(siječanj!B2218))</f>
        <v>44828</v>
      </c>
      <c r="C2218" s="8">
        <v>23.0729166666667</v>
      </c>
      <c r="D2218">
        <v>0.92678357706790782</v>
      </c>
      <c r="E2218" s="6">
        <v>60.105691732572993</v>
      </c>
      <c r="F2218" s="9">
        <v>82.030399130000006</v>
      </c>
      <c r="G2218" s="9">
        <v>229.49710090000002</v>
      </c>
      <c r="H2218" s="9">
        <v>55.704967986054974</v>
      </c>
    </row>
    <row r="2219" spans="1:8" x14ac:dyDescent="0.25">
      <c r="A2219" s="20"/>
      <c r="B2219" s="5">
        <f>DATE(YEAR(siječanj!B2219),MONTH(siječanj!B2219)+8,DAY(siječanj!B2219))</f>
        <v>44828</v>
      </c>
      <c r="C2219" s="8">
        <v>23.0833333333333</v>
      </c>
      <c r="D2219">
        <v>0.92678357706790782</v>
      </c>
      <c r="E2219" s="6">
        <v>58.466299484737341</v>
      </c>
      <c r="F2219" s="9">
        <v>81.331595030000003</v>
      </c>
      <c r="G2219" s="9">
        <v>228.86437200000003</v>
      </c>
      <c r="H2219" s="9">
        <v>54.185606174388447</v>
      </c>
    </row>
    <row r="2220" spans="1:8" x14ac:dyDescent="0.25">
      <c r="A2220" s="20"/>
      <c r="B2220" s="5">
        <f>DATE(YEAR(siječanj!B2220),MONTH(siječanj!B2220)+8,DAY(siječanj!B2220))</f>
        <v>44828</v>
      </c>
      <c r="C2220" s="8">
        <v>23.09375</v>
      </c>
      <c r="D2220">
        <v>0.92678357706790782</v>
      </c>
      <c r="E2220" s="6">
        <v>57.202209991355886</v>
      </c>
      <c r="F2220" s="9">
        <v>80.798875510000002</v>
      </c>
      <c r="G2220" s="9">
        <v>226.8241347</v>
      </c>
      <c r="H2220" s="9">
        <v>53.014068791978424</v>
      </c>
    </row>
    <row r="2221" spans="1:8" x14ac:dyDescent="0.25">
      <c r="A2221" s="20"/>
      <c r="B2221" s="5">
        <f>DATE(YEAR(siječanj!B2221),MONTH(siječanj!B2221)+8,DAY(siječanj!B2221))</f>
        <v>44828</v>
      </c>
      <c r="C2221" s="8">
        <v>23.1041666666667</v>
      </c>
      <c r="D2221">
        <v>0.92678357706790782</v>
      </c>
      <c r="E2221" s="6">
        <v>55.436238820288388</v>
      </c>
      <c r="F2221" s="9">
        <v>80.326987149999994</v>
      </c>
      <c r="G2221" s="9">
        <v>228.38599249999999</v>
      </c>
      <c r="H2221" s="9">
        <v>51.377395713057687</v>
      </c>
    </row>
    <row r="2222" spans="1:8" x14ac:dyDescent="0.25">
      <c r="A2222" s="20"/>
      <c r="B2222" s="5">
        <f>DATE(YEAR(siječanj!B2222),MONTH(siječanj!B2222)+8,DAY(siječanj!B2222))</f>
        <v>44828</v>
      </c>
      <c r="C2222" s="8">
        <v>23.1145833333333</v>
      </c>
      <c r="D2222">
        <v>0.92678357706790782</v>
      </c>
      <c r="E2222" s="6">
        <v>55.440392855167453</v>
      </c>
      <c r="F2222" s="9">
        <v>79.644037300000008</v>
      </c>
      <c r="G2222" s="9">
        <v>228.56847200000001</v>
      </c>
      <c r="H2222" s="9">
        <v>51.381245604362171</v>
      </c>
    </row>
    <row r="2223" spans="1:8" x14ac:dyDescent="0.25">
      <c r="A2223" s="20"/>
      <c r="B2223" s="5">
        <f>DATE(YEAR(siječanj!B2223),MONTH(siječanj!B2223)+8,DAY(siječanj!B2223))</f>
        <v>44828</v>
      </c>
      <c r="C2223" s="8">
        <v>23.125</v>
      </c>
      <c r="D2223">
        <v>0.92678357706790782</v>
      </c>
      <c r="E2223" s="6">
        <v>54.191284296845808</v>
      </c>
      <c r="F2223" s="9">
        <v>79.360706669999999</v>
      </c>
      <c r="G2223" s="9">
        <v>228.914625</v>
      </c>
      <c r="H2223" s="9">
        <v>50.223592306534698</v>
      </c>
    </row>
    <row r="2224" spans="1:8" x14ac:dyDescent="0.25">
      <c r="A2224" s="20"/>
      <c r="B2224" s="5">
        <f>DATE(YEAR(siječanj!B2224),MONTH(siječanj!B2224)+8,DAY(siječanj!B2224))</f>
        <v>44828</v>
      </c>
      <c r="C2224" s="8">
        <v>23.1354166666667</v>
      </c>
      <c r="D2224">
        <v>0.92678357706790782</v>
      </c>
      <c r="E2224" s="6">
        <v>55.475862991422133</v>
      </c>
      <c r="F2224" s="9">
        <v>78.92802236</v>
      </c>
      <c r="G2224" s="9">
        <v>229.0840997</v>
      </c>
      <c r="H2224" s="9">
        <v>51.414118744119371</v>
      </c>
    </row>
    <row r="2225" spans="1:8" x14ac:dyDescent="0.25">
      <c r="A2225" s="20"/>
      <c r="B2225" s="5">
        <f>DATE(YEAR(siječanj!B2225),MONTH(siječanj!B2225)+8,DAY(siječanj!B2225))</f>
        <v>44828</v>
      </c>
      <c r="C2225" s="8">
        <v>23.1458333333333</v>
      </c>
      <c r="D2225">
        <v>0.92678357706790782</v>
      </c>
      <c r="E2225" s="6">
        <v>55.933273462056754</v>
      </c>
      <c r="F2225" s="9">
        <v>78.716615599999997</v>
      </c>
      <c r="G2225" s="9">
        <v>228.97766060000001</v>
      </c>
      <c r="H2225" s="9">
        <v>51.838039256282435</v>
      </c>
    </row>
    <row r="2226" spans="1:8" x14ac:dyDescent="0.25">
      <c r="A2226" s="20"/>
      <c r="B2226" s="5">
        <f>DATE(YEAR(siječanj!B2226),MONTH(siječanj!B2226)+8,DAY(siječanj!B2226))</f>
        <v>44828</v>
      </c>
      <c r="C2226" s="8">
        <v>23.15625</v>
      </c>
      <c r="D2226">
        <v>0.92678357706790782</v>
      </c>
      <c r="E2226" s="6">
        <v>56.57446522675437</v>
      </c>
      <c r="F2226" s="9">
        <v>78.771727760000005</v>
      </c>
      <c r="G2226" s="9">
        <v>229.18376769999998</v>
      </c>
      <c r="H2226" s="9">
        <v>52.432285253555378</v>
      </c>
    </row>
    <row r="2227" spans="1:8" x14ac:dyDescent="0.25">
      <c r="A2227" s="20"/>
      <c r="B2227" s="5">
        <f>DATE(YEAR(siječanj!B2227),MONTH(siječanj!B2227)+8,DAY(siječanj!B2227))</f>
        <v>44828</v>
      </c>
      <c r="C2227" s="8">
        <v>23.1666666666667</v>
      </c>
      <c r="D2227">
        <v>0.92678357706790782</v>
      </c>
      <c r="E2227" s="6">
        <v>58.867461702016634</v>
      </c>
      <c r="F2227" s="9">
        <v>78.839179650000005</v>
      </c>
      <c r="G2227" s="9">
        <v>231.29116340000002</v>
      </c>
      <c r="H2227" s="9">
        <v>54.557396729103047</v>
      </c>
    </row>
    <row r="2228" spans="1:8" x14ac:dyDescent="0.25">
      <c r="A2228" s="20"/>
      <c r="B2228" s="5">
        <f>DATE(YEAR(siječanj!B2228),MONTH(siječanj!B2228)+8,DAY(siječanj!B2228))</f>
        <v>44828</v>
      </c>
      <c r="C2228" s="8">
        <v>23.1770833333333</v>
      </c>
      <c r="D2228">
        <v>0.92678357706790782</v>
      </c>
      <c r="E2228" s="6">
        <v>60.319137045306341</v>
      </c>
      <c r="F2228" s="9">
        <v>78.969512890000004</v>
      </c>
      <c r="G2228" s="9">
        <v>231.58203330000001</v>
      </c>
      <c r="H2228" s="9">
        <v>55.902785596498362</v>
      </c>
    </row>
    <row r="2229" spans="1:8" x14ac:dyDescent="0.25">
      <c r="A2229" s="20"/>
      <c r="B2229" s="5">
        <f>DATE(YEAR(siječanj!B2229),MONTH(siječanj!B2229)+8,DAY(siječanj!B2229))</f>
        <v>44828</v>
      </c>
      <c r="C2229" s="8">
        <v>23.1875</v>
      </c>
      <c r="D2229">
        <v>0.92678357706790782</v>
      </c>
      <c r="E2229" s="6">
        <v>62.140628719354815</v>
      </c>
      <c r="F2229" s="9">
        <v>78.908952929999998</v>
      </c>
      <c r="G2229" s="9">
        <v>240.4039386</v>
      </c>
      <c r="H2229" s="9">
        <v>57.590914165772418</v>
      </c>
    </row>
    <row r="2230" spans="1:8" x14ac:dyDescent="0.25">
      <c r="A2230" s="20"/>
      <c r="B2230" s="5">
        <f>DATE(YEAR(siječanj!B2230),MONTH(siječanj!B2230)+8,DAY(siječanj!B2230))</f>
        <v>44828</v>
      </c>
      <c r="C2230" s="8">
        <v>23.1979166666667</v>
      </c>
      <c r="D2230">
        <v>0.92678357706790782</v>
      </c>
      <c r="E2230" s="6">
        <v>64.388749902432792</v>
      </c>
      <c r="F2230" s="9">
        <v>79.605484619999999</v>
      </c>
      <c r="G2230" s="9">
        <v>243.81721389999998</v>
      </c>
      <c r="H2230" s="9">
        <v>59.674435957507562</v>
      </c>
    </row>
    <row r="2231" spans="1:8" x14ac:dyDescent="0.25">
      <c r="A2231" s="20"/>
      <c r="B2231" s="5">
        <f>DATE(YEAR(siječanj!B2231),MONTH(siječanj!B2231)+8,DAY(siječanj!B2231))</f>
        <v>44828</v>
      </c>
      <c r="C2231" s="8">
        <v>23.2083333333333</v>
      </c>
      <c r="D2231">
        <v>0.92678357706790782</v>
      </c>
      <c r="E2231" s="6">
        <v>66.62583966066822</v>
      </c>
      <c r="F2231" s="9">
        <v>80.155654339999998</v>
      </c>
      <c r="G2231" s="9">
        <v>250.72013369999999</v>
      </c>
      <c r="H2231" s="9">
        <v>61.747734005866974</v>
      </c>
    </row>
    <row r="2232" spans="1:8" x14ac:dyDescent="0.25">
      <c r="A2232" s="20"/>
      <c r="B2232" s="5">
        <f>DATE(YEAR(siječanj!B2232),MONTH(siječanj!B2232)+8,DAY(siječanj!B2232))</f>
        <v>44828</v>
      </c>
      <c r="C2232" s="8">
        <v>23.21875</v>
      </c>
      <c r="D2232">
        <v>0.92678357706790782</v>
      </c>
      <c r="E2232" s="6">
        <v>69.775831204001463</v>
      </c>
      <c r="F2232" s="9">
        <v>81.191294260000006</v>
      </c>
      <c r="G2232" s="9">
        <v>251.78255849999999</v>
      </c>
      <c r="H2232" s="9">
        <v>64.667094436131023</v>
      </c>
    </row>
    <row r="2233" spans="1:8" x14ac:dyDescent="0.25">
      <c r="A2233" s="20"/>
      <c r="B2233" s="5">
        <f>DATE(YEAR(siječanj!B2233),MONTH(siječanj!B2233)+8,DAY(siječanj!B2233))</f>
        <v>44828</v>
      </c>
      <c r="C2233" s="8">
        <v>23.2291666666667</v>
      </c>
      <c r="D2233">
        <v>0.92678357706790782</v>
      </c>
      <c r="E2233" s="6">
        <v>72.061935396727762</v>
      </c>
      <c r="F2233" s="9">
        <v>82.644799449999994</v>
      </c>
      <c r="G2233" s="9">
        <v>251.66978840000002</v>
      </c>
      <c r="H2233" s="9">
        <v>66.785818257415841</v>
      </c>
    </row>
    <row r="2234" spans="1:8" x14ac:dyDescent="0.25">
      <c r="A2234" s="20"/>
      <c r="B2234" s="5">
        <f>DATE(YEAR(siječanj!B2234),MONTH(siječanj!B2234)+8,DAY(siječanj!B2234))</f>
        <v>44828</v>
      </c>
      <c r="C2234" s="8">
        <v>23.2395833333333</v>
      </c>
      <c r="D2234">
        <v>0.92678357706790782</v>
      </c>
      <c r="E2234" s="6">
        <v>75.085688560319468</v>
      </c>
      <c r="F2234" s="9">
        <v>84.853954590000001</v>
      </c>
      <c r="G2234" s="9">
        <v>250.9779637</v>
      </c>
      <c r="H2234" s="9">
        <v>69.588183030539767</v>
      </c>
    </row>
    <row r="2235" spans="1:8" x14ac:dyDescent="0.25">
      <c r="A2235" s="20"/>
      <c r="B2235" s="5">
        <f>DATE(YEAR(siječanj!B2235),MONTH(siječanj!B2235)+8,DAY(siječanj!B2235))</f>
        <v>44828</v>
      </c>
      <c r="C2235" s="8">
        <v>23.25</v>
      </c>
      <c r="D2235">
        <v>0.92678357706790782</v>
      </c>
      <c r="E2235" s="6">
        <v>78.959501817405126</v>
      </c>
      <c r="F2235" s="9">
        <v>87.606932990000004</v>
      </c>
      <c r="G2235" s="9">
        <v>244.67198760000002</v>
      </c>
      <c r="H2235" s="9">
        <v>73.178369537834698</v>
      </c>
    </row>
    <row r="2236" spans="1:8" x14ac:dyDescent="0.25">
      <c r="A2236" s="20"/>
      <c r="B2236" s="5">
        <f>DATE(YEAR(siječanj!B2236),MONTH(siječanj!B2236)+8,DAY(siječanj!B2236))</f>
        <v>44828</v>
      </c>
      <c r="C2236" s="8">
        <v>23.2604166666667</v>
      </c>
      <c r="D2236">
        <v>0.92678357706790782</v>
      </c>
      <c r="E2236" s="6">
        <v>83.187267837061754</v>
      </c>
      <c r="F2236" s="9">
        <v>89.582240670000004</v>
      </c>
      <c r="G2236" s="9">
        <v>185.94385750000001</v>
      </c>
      <c r="H2236" s="9">
        <v>77.096593652538218</v>
      </c>
    </row>
    <row r="2237" spans="1:8" x14ac:dyDescent="0.25">
      <c r="A2237" s="20"/>
      <c r="B2237" s="5">
        <f>DATE(YEAR(siječanj!B2237),MONTH(siječanj!B2237)+8,DAY(siječanj!B2237))</f>
        <v>44828</v>
      </c>
      <c r="C2237" s="8">
        <v>23.2708333333333</v>
      </c>
      <c r="D2237">
        <v>0.92678357706790782</v>
      </c>
      <c r="E2237" s="6">
        <v>86.43308812000484</v>
      </c>
      <c r="F2237" s="9">
        <v>91.769034090000005</v>
      </c>
      <c r="G2237" s="9">
        <v>94.455804009999994</v>
      </c>
      <c r="H2237" s="9">
        <v>80.104766584883777</v>
      </c>
    </row>
    <row r="2238" spans="1:8" x14ac:dyDescent="0.25">
      <c r="A2238" s="20"/>
      <c r="B2238" s="5">
        <f>DATE(YEAR(siječanj!B2238),MONTH(siječanj!B2238)+8,DAY(siječanj!B2238))</f>
        <v>44828</v>
      </c>
      <c r="C2238" s="8">
        <v>23.28125</v>
      </c>
      <c r="D2238">
        <v>0.92678357706790782</v>
      </c>
      <c r="E2238" s="6">
        <v>91.700509587508051</v>
      </c>
      <c r="F2238" s="9">
        <v>95.007455129999997</v>
      </c>
      <c r="G2238" s="9">
        <v>25.619345209999999</v>
      </c>
      <c r="H2238" s="9">
        <v>84.986526294460688</v>
      </c>
    </row>
    <row r="2239" spans="1:8" x14ac:dyDescent="0.25">
      <c r="A2239" s="20"/>
      <c r="B2239" s="5">
        <f>DATE(YEAR(siječanj!B2239),MONTH(siječanj!B2239)+8,DAY(siječanj!B2239))</f>
        <v>44828</v>
      </c>
      <c r="C2239" s="8">
        <v>23.2916666666667</v>
      </c>
      <c r="D2239">
        <v>0.92678357706790782</v>
      </c>
      <c r="E2239" s="6">
        <v>95.772053514863899</v>
      </c>
      <c r="F2239" s="9">
        <v>99.68776278</v>
      </c>
      <c r="G2239" s="9">
        <v>6.1688445270000001</v>
      </c>
      <c r="H2239" s="9">
        <v>88.759966339644663</v>
      </c>
    </row>
    <row r="2240" spans="1:8" x14ac:dyDescent="0.25">
      <c r="A2240" s="20"/>
      <c r="B2240" s="5">
        <f>DATE(YEAR(siječanj!B2240),MONTH(siječanj!B2240)+8,DAY(siječanj!B2240))</f>
        <v>44828</v>
      </c>
      <c r="C2240" s="8">
        <v>23.3020833333333</v>
      </c>
      <c r="D2240">
        <v>0.92678357706790782</v>
      </c>
      <c r="E2240" s="6">
        <v>99.849371788982822</v>
      </c>
      <c r="F2240" s="9">
        <v>101.95154649999999</v>
      </c>
      <c r="G2240" s="9">
        <v>2.5804394140000002</v>
      </c>
      <c r="H2240" s="9">
        <v>92.538757954576937</v>
      </c>
    </row>
    <row r="2241" spans="1:8" x14ac:dyDescent="0.25">
      <c r="A2241" s="20"/>
      <c r="B2241" s="5">
        <f>DATE(YEAR(siječanj!B2241),MONTH(siječanj!B2241)+8,DAY(siječanj!B2241))</f>
        <v>44828</v>
      </c>
      <c r="C2241" s="8">
        <v>23.3125</v>
      </c>
      <c r="D2241">
        <v>0.92678357706790782</v>
      </c>
      <c r="E2241" s="6">
        <v>102.61883824911808</v>
      </c>
      <c r="F2241" s="9">
        <v>104.724474</v>
      </c>
      <c r="G2241" s="9">
        <v>1.8083080809999998</v>
      </c>
      <c r="H2241" s="9">
        <v>95.105453987070703</v>
      </c>
    </row>
    <row r="2242" spans="1:8" x14ac:dyDescent="0.25">
      <c r="A2242" s="20"/>
      <c r="B2242" s="5">
        <f>DATE(YEAR(siječanj!B2242),MONTH(siječanj!B2242)+8,DAY(siječanj!B2242))</f>
        <v>44828</v>
      </c>
      <c r="C2242" s="8">
        <v>23.3229166666667</v>
      </c>
      <c r="D2242">
        <v>0.92678357706790782</v>
      </c>
      <c r="E2242" s="6">
        <v>107.18283685579081</v>
      </c>
      <c r="F2242" s="9">
        <v>108.96962959999999</v>
      </c>
      <c r="G2242" s="9">
        <v>1.516139581</v>
      </c>
      <c r="H2242" s="9">
        <v>99.335292941495794</v>
      </c>
    </row>
    <row r="2243" spans="1:8" x14ac:dyDescent="0.25">
      <c r="A2243" s="20"/>
      <c r="B2243" s="5">
        <f>DATE(YEAR(siječanj!B2243),MONTH(siječanj!B2243)+8,DAY(siječanj!B2243))</f>
        <v>44828</v>
      </c>
      <c r="C2243" s="8">
        <v>23.3333333333333</v>
      </c>
      <c r="D2243">
        <v>0.92678357706790782</v>
      </c>
      <c r="E2243" s="6">
        <v>111.35431987275635</v>
      </c>
      <c r="F2243" s="9">
        <v>115.30194809999999</v>
      </c>
      <c r="G2243" s="9">
        <v>1.1696971620000001</v>
      </c>
      <c r="H2243" s="9">
        <v>103.20135489363714</v>
      </c>
    </row>
    <row r="2244" spans="1:8" x14ac:dyDescent="0.25">
      <c r="A2244" s="20"/>
      <c r="B2244" s="5">
        <f>DATE(YEAR(siječanj!B2244),MONTH(siječanj!B2244)+8,DAY(siječanj!B2244))</f>
        <v>44828</v>
      </c>
      <c r="C2244" s="8">
        <v>23.34375</v>
      </c>
      <c r="D2244">
        <v>0.92678357706790782</v>
      </c>
      <c r="E2244" s="6">
        <v>112.11843890191786</v>
      </c>
      <c r="F2244" s="9">
        <v>118.48194690000001</v>
      </c>
      <c r="G2244" s="9">
        <v>1.0237946279999999</v>
      </c>
      <c r="H2244" s="9">
        <v>103.9095278607891</v>
      </c>
    </row>
    <row r="2245" spans="1:8" x14ac:dyDescent="0.25">
      <c r="A2245" s="20"/>
      <c r="B2245" s="5">
        <f>DATE(YEAR(siječanj!B2245),MONTH(siječanj!B2245)+8,DAY(siječanj!B2245))</f>
        <v>44828</v>
      </c>
      <c r="C2245" s="8">
        <v>23.3541666666667</v>
      </c>
      <c r="D2245">
        <v>0.92678357706790782</v>
      </c>
      <c r="E2245" s="6">
        <v>112.67416616460184</v>
      </c>
      <c r="F2245" s="9">
        <v>120.2805101</v>
      </c>
      <c r="G2245" s="9">
        <v>1.0129773449999999</v>
      </c>
      <c r="H2245" s="9">
        <v>104.42456676117352</v>
      </c>
    </row>
    <row r="2246" spans="1:8" x14ac:dyDescent="0.25">
      <c r="A2246" s="20"/>
      <c r="B2246" s="5">
        <f>DATE(YEAR(siječanj!B2246),MONTH(siječanj!B2246)+8,DAY(siječanj!B2246))</f>
        <v>44828</v>
      </c>
      <c r="C2246" s="8">
        <v>23.3645833333333</v>
      </c>
      <c r="D2246">
        <v>0.92678357706790782</v>
      </c>
      <c r="E2246" s="6">
        <v>115.21937331871915</v>
      </c>
      <c r="F2246" s="9">
        <v>122.81526509999999</v>
      </c>
      <c r="G2246" s="9">
        <v>0.95050192099999997</v>
      </c>
      <c r="H2246" s="9">
        <v>106.7834229518452</v>
      </c>
    </row>
    <row r="2247" spans="1:8" x14ac:dyDescent="0.25">
      <c r="A2247" s="20"/>
      <c r="B2247" s="5">
        <f>DATE(YEAR(siječanj!B2247),MONTH(siječanj!B2247)+8,DAY(siječanj!B2247))</f>
        <v>44828</v>
      </c>
      <c r="C2247" s="8">
        <v>23.375</v>
      </c>
      <c r="D2247">
        <v>0.92678357706790782</v>
      </c>
      <c r="E2247" s="6">
        <v>118.19190893993361</v>
      </c>
      <c r="F2247" s="9">
        <v>125.87214040000001</v>
      </c>
      <c r="G2247" s="9">
        <v>0.91196896599999999</v>
      </c>
      <c r="H2247" s="9">
        <v>109.5383201478361</v>
      </c>
    </row>
    <row r="2248" spans="1:8" x14ac:dyDescent="0.25">
      <c r="A2248" s="20"/>
      <c r="B2248" s="5">
        <f>DATE(YEAR(siječanj!B2248),MONTH(siječanj!B2248)+8,DAY(siječanj!B2248))</f>
        <v>44828</v>
      </c>
      <c r="C2248" s="8">
        <v>23.3854166666667</v>
      </c>
      <c r="D2248">
        <v>0.92678357706790782</v>
      </c>
      <c r="E2248" s="6">
        <v>119.43011812088852</v>
      </c>
      <c r="F2248" s="9">
        <v>127.42904469999999</v>
      </c>
      <c r="G2248" s="9">
        <v>0.92781178400000008</v>
      </c>
      <c r="H2248" s="9">
        <v>110.68587208171982</v>
      </c>
    </row>
    <row r="2249" spans="1:8" x14ac:dyDescent="0.25">
      <c r="A2249" s="20"/>
      <c r="B2249" s="5">
        <f>DATE(YEAR(siječanj!B2249),MONTH(siječanj!B2249)+8,DAY(siječanj!B2249))</f>
        <v>44828</v>
      </c>
      <c r="C2249" s="8">
        <v>23.3958333333333</v>
      </c>
      <c r="D2249">
        <v>0.92678357706790782</v>
      </c>
      <c r="E2249" s="6">
        <v>121.52553583011969</v>
      </c>
      <c r="F2249" s="9">
        <v>128.30246170000001</v>
      </c>
      <c r="G2249" s="9">
        <v>1.019294564</v>
      </c>
      <c r="H2249" s="9">
        <v>112.62787080173253</v>
      </c>
    </row>
    <row r="2250" spans="1:8" x14ac:dyDescent="0.25">
      <c r="A2250" s="20"/>
      <c r="B2250" s="5">
        <f>DATE(YEAR(siječanj!B2250),MONTH(siječanj!B2250)+8,DAY(siječanj!B2250))</f>
        <v>44828</v>
      </c>
      <c r="C2250" s="8">
        <v>23.40625</v>
      </c>
      <c r="D2250">
        <v>0.92678357706790782</v>
      </c>
      <c r="E2250" s="6">
        <v>125.56875408465055</v>
      </c>
      <c r="F2250" s="9">
        <v>129.30775270000001</v>
      </c>
      <c r="G2250" s="9">
        <v>1.0572881590000001</v>
      </c>
      <c r="H2250" s="9">
        <v>116.3750590785329</v>
      </c>
    </row>
    <row r="2251" spans="1:8" x14ac:dyDescent="0.25">
      <c r="A2251" s="20"/>
      <c r="B2251" s="5">
        <f>DATE(YEAR(siječanj!B2251),MONTH(siječanj!B2251)+8,DAY(siječanj!B2251))</f>
        <v>44828</v>
      </c>
      <c r="C2251" s="8">
        <v>23.4166666666667</v>
      </c>
      <c r="D2251">
        <v>0.92678357706790782</v>
      </c>
      <c r="E2251" s="6">
        <v>127.69368291547482</v>
      </c>
      <c r="F2251" s="9">
        <v>130.28084190000001</v>
      </c>
      <c r="G2251" s="9">
        <v>1.0517024320000001</v>
      </c>
      <c r="H2251" s="9">
        <v>118.34440822137894</v>
      </c>
    </row>
    <row r="2252" spans="1:8" x14ac:dyDescent="0.25">
      <c r="A2252" s="20"/>
      <c r="B2252" s="5">
        <f>DATE(YEAR(siječanj!B2252),MONTH(siječanj!B2252)+8,DAY(siječanj!B2252))</f>
        <v>44828</v>
      </c>
      <c r="C2252" s="8">
        <v>23.4270833333333</v>
      </c>
      <c r="D2252">
        <v>0.92678357706790782</v>
      </c>
      <c r="E2252" s="6">
        <v>129.70307715480592</v>
      </c>
      <c r="F2252" s="9">
        <v>131.63961459999999</v>
      </c>
      <c r="G2252" s="9">
        <v>1.086258478</v>
      </c>
      <c r="H2252" s="9">
        <v>120.20668180224587</v>
      </c>
    </row>
    <row r="2253" spans="1:8" x14ac:dyDescent="0.25">
      <c r="A2253" s="20"/>
      <c r="B2253" s="5">
        <f>DATE(YEAR(siječanj!B2253),MONTH(siječanj!B2253)+8,DAY(siječanj!B2253))</f>
        <v>44828</v>
      </c>
      <c r="C2253" s="8">
        <v>23.4375</v>
      </c>
      <c r="D2253">
        <v>0.92678357706790782</v>
      </c>
      <c r="E2253" s="6">
        <v>129.96071567990475</v>
      </c>
      <c r="F2253" s="9">
        <v>131.95248290000001</v>
      </c>
      <c r="G2253" s="9">
        <v>1.043084254</v>
      </c>
      <c r="H2253" s="9">
        <v>120.44545695612746</v>
      </c>
    </row>
    <row r="2254" spans="1:8" x14ac:dyDescent="0.25">
      <c r="A2254" s="20"/>
      <c r="B2254" s="5">
        <f>DATE(YEAR(siječanj!B2254),MONTH(siječanj!B2254)+8,DAY(siječanj!B2254))</f>
        <v>44828</v>
      </c>
      <c r="C2254" s="8">
        <v>23.4479166666667</v>
      </c>
      <c r="D2254">
        <v>0.92678357706790782</v>
      </c>
      <c r="E2254" s="6">
        <v>130.1714088452469</v>
      </c>
      <c r="F2254" s="9">
        <v>132.59604999999999</v>
      </c>
      <c r="G2254" s="9">
        <v>1.0502510220000001</v>
      </c>
      <c r="H2254" s="9">
        <v>120.64072392156702</v>
      </c>
    </row>
    <row r="2255" spans="1:8" x14ac:dyDescent="0.25">
      <c r="A2255" s="20"/>
      <c r="B2255" s="5">
        <f>DATE(YEAR(siječanj!B2255),MONTH(siječanj!B2255)+8,DAY(siječanj!B2255))</f>
        <v>44828</v>
      </c>
      <c r="C2255" s="8">
        <v>23.4583333333333</v>
      </c>
      <c r="D2255">
        <v>0.92678357706790782</v>
      </c>
      <c r="E2255" s="6">
        <v>130.87945436056998</v>
      </c>
      <c r="F2255" s="9">
        <v>133.10259199999999</v>
      </c>
      <c r="G2255" s="9">
        <v>1.087566367</v>
      </c>
      <c r="H2255" s="9">
        <v>121.29692887698504</v>
      </c>
    </row>
    <row r="2256" spans="1:8" x14ac:dyDescent="0.25">
      <c r="A2256" s="20"/>
      <c r="B2256" s="5">
        <f>DATE(YEAR(siječanj!B2256),MONTH(siječanj!B2256)+8,DAY(siječanj!B2256))</f>
        <v>44828</v>
      </c>
      <c r="C2256" s="8">
        <v>23.46875</v>
      </c>
      <c r="D2256">
        <v>0.92678357706790782</v>
      </c>
      <c r="E2256" s="6">
        <v>130.9727593055664</v>
      </c>
      <c r="F2256" s="9">
        <v>133.40345980000001</v>
      </c>
      <c r="G2256" s="9">
        <v>1.042162944</v>
      </c>
      <c r="H2256" s="9">
        <v>121.38340236766693</v>
      </c>
    </row>
    <row r="2257" spans="1:8" x14ac:dyDescent="0.25">
      <c r="A2257" s="20"/>
      <c r="B2257" s="5">
        <f>DATE(YEAR(siječanj!B2257),MONTH(siječanj!B2257)+8,DAY(siječanj!B2257))</f>
        <v>44828</v>
      </c>
      <c r="C2257" s="8">
        <v>23.4791666666667</v>
      </c>
      <c r="D2257">
        <v>0.92678357706790782</v>
      </c>
      <c r="E2257" s="6">
        <v>134.0333527220794</v>
      </c>
      <c r="F2257" s="9">
        <v>133.94266289999999</v>
      </c>
      <c r="G2257" s="9">
        <v>1.0102573990000001</v>
      </c>
      <c r="H2257" s="9">
        <v>124.21991008217334</v>
      </c>
    </row>
    <row r="2258" spans="1:8" x14ac:dyDescent="0.25">
      <c r="A2258" s="20"/>
      <c r="B2258" s="5">
        <f>DATE(YEAR(siječanj!B2258),MONTH(siječanj!B2258)+8,DAY(siječanj!B2258))</f>
        <v>44828</v>
      </c>
      <c r="C2258" s="8">
        <v>23.4895833333333</v>
      </c>
      <c r="D2258">
        <v>0.92678357706790782</v>
      </c>
      <c r="E2258" s="6">
        <v>132.20411691035005</v>
      </c>
      <c r="F2258" s="9">
        <v>134.01641720000001</v>
      </c>
      <c r="G2258" s="9">
        <v>1.107802765</v>
      </c>
      <c r="H2258" s="9">
        <v>122.52460437327811</v>
      </c>
    </row>
    <row r="2259" spans="1:8" x14ac:dyDescent="0.25">
      <c r="A2259" s="20"/>
      <c r="B2259" s="5">
        <f>DATE(YEAR(siječanj!B2259),MONTH(siječanj!B2259)+8,DAY(siječanj!B2259))</f>
        <v>44828</v>
      </c>
      <c r="C2259" s="8">
        <v>23.5</v>
      </c>
      <c r="D2259">
        <v>0.92678357706790782</v>
      </c>
      <c r="E2259" s="6">
        <v>129.91145800006365</v>
      </c>
      <c r="F2259" s="9">
        <v>133.39047120000001</v>
      </c>
      <c r="G2259" s="9">
        <v>1.132460523</v>
      </c>
      <c r="H2259" s="9">
        <v>120.39980574740626</v>
      </c>
    </row>
    <row r="2260" spans="1:8" x14ac:dyDescent="0.25">
      <c r="A2260" s="20"/>
      <c r="B2260" s="5">
        <f>DATE(YEAR(siječanj!B2260),MONTH(siječanj!B2260)+8,DAY(siječanj!B2260))</f>
        <v>44828</v>
      </c>
      <c r="C2260" s="8">
        <v>23.5104166666667</v>
      </c>
      <c r="D2260">
        <v>0.92678357706790782</v>
      </c>
      <c r="E2260" s="6">
        <v>127.83379720139938</v>
      </c>
      <c r="F2260" s="9">
        <v>133.39100249999998</v>
      </c>
      <c r="G2260" s="9">
        <v>1.065489664</v>
      </c>
      <c r="H2260" s="9">
        <v>118.47426384048642</v>
      </c>
    </row>
    <row r="2261" spans="1:8" x14ac:dyDescent="0.25">
      <c r="A2261" s="20"/>
      <c r="B2261" s="5">
        <f>DATE(YEAR(siječanj!B2261),MONTH(siječanj!B2261)+8,DAY(siječanj!B2261))</f>
        <v>44828</v>
      </c>
      <c r="C2261" s="8">
        <v>23.5208333333333</v>
      </c>
      <c r="D2261">
        <v>0.92678357706790782</v>
      </c>
      <c r="E2261" s="6">
        <v>128.84913804260441</v>
      </c>
      <c r="F2261" s="9">
        <v>132.2111592</v>
      </c>
      <c r="G2261" s="9">
        <v>1.1047818890000001</v>
      </c>
      <c r="H2261" s="9">
        <v>119.41526505724156</v>
      </c>
    </row>
    <row r="2262" spans="1:8" x14ac:dyDescent="0.25">
      <c r="A2262" s="20"/>
      <c r="B2262" s="5">
        <f>DATE(YEAR(siječanj!B2262),MONTH(siječanj!B2262)+8,DAY(siječanj!B2262))</f>
        <v>44828</v>
      </c>
      <c r="C2262" s="8">
        <v>23.53125</v>
      </c>
      <c r="D2262">
        <v>0.92678357706790782</v>
      </c>
      <c r="E2262" s="6">
        <v>129.78989489523738</v>
      </c>
      <c r="F2262" s="9">
        <v>131.64683220000001</v>
      </c>
      <c r="G2262" s="9">
        <v>1.0767838059999999</v>
      </c>
      <c r="H2262" s="9">
        <v>120.28714305827589</v>
      </c>
    </row>
    <row r="2263" spans="1:8" x14ac:dyDescent="0.25">
      <c r="A2263" s="20"/>
      <c r="B2263" s="5">
        <f>DATE(YEAR(siječanj!B2263),MONTH(siječanj!B2263)+8,DAY(siječanj!B2263))</f>
        <v>44828</v>
      </c>
      <c r="C2263" s="8">
        <v>23.5416666666667</v>
      </c>
      <c r="D2263">
        <v>0.92678357706790782</v>
      </c>
      <c r="E2263" s="6">
        <v>128.223365054597</v>
      </c>
      <c r="F2263" s="9">
        <v>129.48256640000002</v>
      </c>
      <c r="G2263" s="9">
        <v>1.111777359</v>
      </c>
      <c r="H2263" s="9">
        <v>118.83530892898358</v>
      </c>
    </row>
    <row r="2264" spans="1:8" x14ac:dyDescent="0.25">
      <c r="A2264" s="20"/>
      <c r="B2264" s="5">
        <f>DATE(YEAR(siječanj!B2264),MONTH(siječanj!B2264)+8,DAY(siječanj!B2264))</f>
        <v>44828</v>
      </c>
      <c r="C2264" s="8">
        <v>23.5520833333333</v>
      </c>
      <c r="D2264">
        <v>0.92678357706790782</v>
      </c>
      <c r="E2264" s="6">
        <v>127.82290775241431</v>
      </c>
      <c r="F2264" s="9">
        <v>128.08533159999999</v>
      </c>
      <c r="G2264" s="9">
        <v>1.0781773450000001</v>
      </c>
      <c r="H2264" s="9">
        <v>118.46417167800374</v>
      </c>
    </row>
    <row r="2265" spans="1:8" x14ac:dyDescent="0.25">
      <c r="A2265" s="20"/>
      <c r="B2265" s="5">
        <f>DATE(YEAR(siječanj!B2265),MONTH(siječanj!B2265)+8,DAY(siječanj!B2265))</f>
        <v>44828</v>
      </c>
      <c r="C2265" s="8">
        <v>23.5625</v>
      </c>
      <c r="D2265">
        <v>0.92678357706790782</v>
      </c>
      <c r="E2265" s="6">
        <v>129.49888509376302</v>
      </c>
      <c r="F2265" s="9">
        <v>127.4502341</v>
      </c>
      <c r="G2265" s="9">
        <v>1.032947536</v>
      </c>
      <c r="H2265" s="9">
        <v>120.01743995350365</v>
      </c>
    </row>
    <row r="2266" spans="1:8" x14ac:dyDescent="0.25">
      <c r="A2266" s="20"/>
      <c r="B2266" s="5">
        <f>DATE(YEAR(siječanj!B2266),MONTH(siječanj!B2266)+8,DAY(siječanj!B2266))</f>
        <v>44828</v>
      </c>
      <c r="C2266" s="8">
        <v>23.5729166666667</v>
      </c>
      <c r="D2266">
        <v>0.92678357706790782</v>
      </c>
      <c r="E2266" s="6">
        <v>127.98296418570527</v>
      </c>
      <c r="F2266" s="9">
        <v>126.46409750000001</v>
      </c>
      <c r="G2266" s="9">
        <v>1.027058563</v>
      </c>
      <c r="H2266" s="9">
        <v>118.61250935178187</v>
      </c>
    </row>
    <row r="2267" spans="1:8" x14ac:dyDescent="0.25">
      <c r="A2267" s="20"/>
      <c r="B2267" s="5">
        <f>DATE(YEAR(siječanj!B2267),MONTH(siječanj!B2267)+8,DAY(siječanj!B2267))</f>
        <v>44828</v>
      </c>
      <c r="C2267" s="8">
        <v>23.5833333333333</v>
      </c>
      <c r="D2267">
        <v>0.92678357706790782</v>
      </c>
      <c r="E2267" s="6">
        <v>126.16220621906015</v>
      </c>
      <c r="F2267" s="9">
        <v>124.088256</v>
      </c>
      <c r="G2267" s="9">
        <v>1.0256210429999999</v>
      </c>
      <c r="H2267" s="9">
        <v>116.92506077047962</v>
      </c>
    </row>
    <row r="2268" spans="1:8" x14ac:dyDescent="0.25">
      <c r="A2268" s="20"/>
      <c r="B2268" s="5">
        <f>DATE(YEAR(siječanj!B2268),MONTH(siječanj!B2268)+8,DAY(siječanj!B2268))</f>
        <v>44828</v>
      </c>
      <c r="C2268" s="8">
        <v>23.59375</v>
      </c>
      <c r="D2268">
        <v>0.92678357706790782</v>
      </c>
      <c r="E2268" s="6">
        <v>125.95713251772744</v>
      </c>
      <c r="F2268" s="9">
        <v>122.8617854</v>
      </c>
      <c r="G2268" s="9">
        <v>1.045375953</v>
      </c>
      <c r="H2268" s="9">
        <v>116.73500183199593</v>
      </c>
    </row>
    <row r="2269" spans="1:8" x14ac:dyDescent="0.25">
      <c r="A2269" s="20"/>
      <c r="B2269" s="5">
        <f>DATE(YEAR(siječanj!B2269),MONTH(siječanj!B2269)+8,DAY(siječanj!B2269))</f>
        <v>44828</v>
      </c>
      <c r="C2269" s="8">
        <v>23.6041666666667</v>
      </c>
      <c r="D2269">
        <v>0.92678357706790782</v>
      </c>
      <c r="E2269" s="6">
        <v>124.93138276120884</v>
      </c>
      <c r="F2269" s="9">
        <v>121.8379777</v>
      </c>
      <c r="G2269" s="9">
        <v>1.101538787</v>
      </c>
      <c r="H2269" s="9">
        <v>115.78435380347308</v>
      </c>
    </row>
    <row r="2270" spans="1:8" x14ac:dyDescent="0.25">
      <c r="A2270" s="20"/>
      <c r="B2270" s="5">
        <f>DATE(YEAR(siječanj!B2270),MONTH(siječanj!B2270)+8,DAY(siječanj!B2270))</f>
        <v>44828</v>
      </c>
      <c r="C2270" s="8">
        <v>23.6145833333333</v>
      </c>
      <c r="D2270">
        <v>0.92678357706790782</v>
      </c>
      <c r="E2270" s="6">
        <v>123.87518265819379</v>
      </c>
      <c r="F2270" s="9">
        <v>121.24478390000002</v>
      </c>
      <c r="G2270" s="9">
        <v>1.094966935</v>
      </c>
      <c r="H2270" s="9">
        <v>114.80548489390131</v>
      </c>
    </row>
    <row r="2271" spans="1:8" x14ac:dyDescent="0.25">
      <c r="A2271" s="20"/>
      <c r="B2271" s="5">
        <f>DATE(YEAR(siječanj!B2271),MONTH(siječanj!B2271)+8,DAY(siječanj!B2271))</f>
        <v>44828</v>
      </c>
      <c r="C2271" s="8">
        <v>23.625</v>
      </c>
      <c r="D2271">
        <v>0.92678357706790782</v>
      </c>
      <c r="E2271" s="6">
        <v>122.04504832792585</v>
      </c>
      <c r="F2271" s="9">
        <v>120.14183100000001</v>
      </c>
      <c r="G2271" s="9">
        <v>1.1127287609999998</v>
      </c>
      <c r="H2271" s="9">
        <v>113.10934645278081</v>
      </c>
    </row>
    <row r="2272" spans="1:8" x14ac:dyDescent="0.25">
      <c r="A2272" s="20"/>
      <c r="B2272" s="5">
        <f>DATE(YEAR(siječanj!B2272),MONTH(siječanj!B2272)+8,DAY(siječanj!B2272))</f>
        <v>44828</v>
      </c>
      <c r="C2272" s="8">
        <v>23.6354166666667</v>
      </c>
      <c r="D2272">
        <v>0.92678357706790782</v>
      </c>
      <c r="E2272" s="6">
        <v>120.98327343861877</v>
      </c>
      <c r="F2272" s="9">
        <v>119.22658259999999</v>
      </c>
      <c r="G2272" s="9">
        <v>1.085952918</v>
      </c>
      <c r="H2272" s="9">
        <v>112.12531092282791</v>
      </c>
    </row>
    <row r="2273" spans="1:8" x14ac:dyDescent="0.25">
      <c r="A2273" s="20"/>
      <c r="B2273" s="5">
        <f>DATE(YEAR(siječanj!B2273),MONTH(siječanj!B2273)+8,DAY(siječanj!B2273))</f>
        <v>44828</v>
      </c>
      <c r="C2273" s="8">
        <v>23.6458333333333</v>
      </c>
      <c r="D2273">
        <v>0.92678357706790782</v>
      </c>
      <c r="E2273" s="6">
        <v>123.03282500317781</v>
      </c>
      <c r="F2273" s="9">
        <v>118.595474</v>
      </c>
      <c r="G2273" s="9">
        <v>1.0705360320000001</v>
      </c>
      <c r="H2273" s="9">
        <v>114.02480165321505</v>
      </c>
    </row>
    <row r="2274" spans="1:8" x14ac:dyDescent="0.25">
      <c r="A2274" s="20"/>
      <c r="B2274" s="5">
        <f>DATE(YEAR(siječanj!B2274),MONTH(siječanj!B2274)+8,DAY(siječanj!B2274))</f>
        <v>44828</v>
      </c>
      <c r="C2274" s="8">
        <v>23.65625</v>
      </c>
      <c r="D2274">
        <v>0.92678357706790782</v>
      </c>
      <c r="E2274" s="6">
        <v>124.23417407444813</v>
      </c>
      <c r="F2274" s="9">
        <v>118.22476809999999</v>
      </c>
      <c r="G2274" s="9">
        <v>1.092878942</v>
      </c>
      <c r="H2274" s="9">
        <v>115.13819224279418</v>
      </c>
    </row>
    <row r="2275" spans="1:8" x14ac:dyDescent="0.25">
      <c r="A2275" s="20"/>
      <c r="B2275" s="5">
        <f>DATE(YEAR(siječanj!B2275),MONTH(siječanj!B2275)+8,DAY(siječanj!B2275))</f>
        <v>44828</v>
      </c>
      <c r="C2275" s="8">
        <v>23.6666666666667</v>
      </c>
      <c r="D2275">
        <v>0.92678357706790782</v>
      </c>
      <c r="E2275" s="6">
        <v>120.44839776305957</v>
      </c>
      <c r="F2275" s="9">
        <v>118.12823640000001</v>
      </c>
      <c r="G2275" s="9">
        <v>1.1595303509999999</v>
      </c>
      <c r="H2275" s="9">
        <v>111.62959693094653</v>
      </c>
    </row>
    <row r="2276" spans="1:8" x14ac:dyDescent="0.25">
      <c r="A2276" s="20"/>
      <c r="B2276" s="5">
        <f>DATE(YEAR(siječanj!B2276),MONTH(siječanj!B2276)+8,DAY(siječanj!B2276))</f>
        <v>44828</v>
      </c>
      <c r="C2276" s="8">
        <v>23.6770833333333</v>
      </c>
      <c r="D2276">
        <v>0.92678357706790782</v>
      </c>
      <c r="E2276" s="6">
        <v>119.49469926495608</v>
      </c>
      <c r="F2276" s="9">
        <v>117.9593933</v>
      </c>
      <c r="G2276" s="9">
        <v>1.14967836</v>
      </c>
      <c r="H2276" s="9">
        <v>110.74572482542989</v>
      </c>
    </row>
    <row r="2277" spans="1:8" x14ac:dyDescent="0.25">
      <c r="A2277" s="20"/>
      <c r="B2277" s="5">
        <f>DATE(YEAR(siječanj!B2277),MONTH(siječanj!B2277)+8,DAY(siječanj!B2277))</f>
        <v>44828</v>
      </c>
      <c r="C2277" s="8">
        <v>23.6875</v>
      </c>
      <c r="D2277">
        <v>0.92678357706790782</v>
      </c>
      <c r="E2277" s="6">
        <v>121.41400138359018</v>
      </c>
      <c r="F2277" s="9">
        <v>117.37890719999999</v>
      </c>
      <c r="G2277" s="9">
        <v>1.1357939029999999</v>
      </c>
      <c r="H2277" s="9">
        <v>112.52450250841162</v>
      </c>
    </row>
    <row r="2278" spans="1:8" x14ac:dyDescent="0.25">
      <c r="A2278" s="20"/>
      <c r="B2278" s="5">
        <f>DATE(YEAR(siječanj!B2278),MONTH(siječanj!B2278)+8,DAY(siječanj!B2278))</f>
        <v>44828</v>
      </c>
      <c r="C2278" s="8">
        <v>23.6979166666667</v>
      </c>
      <c r="D2278">
        <v>0.92678357706790782</v>
      </c>
      <c r="E2278" s="6">
        <v>125.00478527236544</v>
      </c>
      <c r="F2278" s="9">
        <v>117.72672240000001</v>
      </c>
      <c r="G2278" s="9">
        <v>1.1699772590000002</v>
      </c>
      <c r="H2278" s="9">
        <v>115.85238204532857</v>
      </c>
    </row>
    <row r="2279" spans="1:8" x14ac:dyDescent="0.25">
      <c r="A2279" s="20"/>
      <c r="B2279" s="5">
        <f>DATE(YEAR(siječanj!B2279),MONTH(siječanj!B2279)+8,DAY(siječanj!B2279))</f>
        <v>44828</v>
      </c>
      <c r="C2279" s="8">
        <v>23.7083333333333</v>
      </c>
      <c r="D2279">
        <v>0.92678357706790782</v>
      </c>
      <c r="E2279" s="6">
        <v>126.39641773483619</v>
      </c>
      <c r="F2279" s="9">
        <v>117.64853959999999</v>
      </c>
      <c r="G2279" s="9">
        <v>1.172099974</v>
      </c>
      <c r="H2279" s="9">
        <v>117.14212415686103</v>
      </c>
    </row>
    <row r="2280" spans="1:8" x14ac:dyDescent="0.25">
      <c r="A2280" s="20"/>
      <c r="B2280" s="5">
        <f>DATE(YEAR(siječanj!B2280),MONTH(siječanj!B2280)+8,DAY(siječanj!B2280))</f>
        <v>44828</v>
      </c>
      <c r="C2280" s="8">
        <v>23.71875</v>
      </c>
      <c r="D2280">
        <v>0.92678357706790782</v>
      </c>
      <c r="E2280" s="6">
        <v>128.58256198835133</v>
      </c>
      <c r="F2280" s="9">
        <v>117.95539699999999</v>
      </c>
      <c r="G2280" s="9">
        <v>1.1627827120000001</v>
      </c>
      <c r="H2280" s="9">
        <v>119.16820674812024</v>
      </c>
    </row>
    <row r="2281" spans="1:8" x14ac:dyDescent="0.25">
      <c r="A2281" s="20"/>
      <c r="B2281" s="5">
        <f>DATE(YEAR(siječanj!B2281),MONTH(siječanj!B2281)+8,DAY(siječanj!B2281))</f>
        <v>44828</v>
      </c>
      <c r="C2281" s="8">
        <v>23.7291666666667</v>
      </c>
      <c r="D2281">
        <v>0.92678357706790782</v>
      </c>
      <c r="E2281" s="6">
        <v>131.84531413334693</v>
      </c>
      <c r="F2281" s="9">
        <v>118.27484140000001</v>
      </c>
      <c r="G2281" s="9">
        <v>1.2870066979999999</v>
      </c>
      <c r="H2281" s="9">
        <v>122.19207185214525</v>
      </c>
    </row>
    <row r="2282" spans="1:8" x14ac:dyDescent="0.25">
      <c r="A2282" s="20"/>
      <c r="B2282" s="5">
        <f>DATE(YEAR(siječanj!B2282),MONTH(siječanj!B2282)+8,DAY(siječanj!B2282))</f>
        <v>44828</v>
      </c>
      <c r="C2282" s="8">
        <v>23.7395833333333</v>
      </c>
      <c r="D2282">
        <v>0.92678357706790782</v>
      </c>
      <c r="E2282" s="6">
        <v>141.64898835218574</v>
      </c>
      <c r="F2282" s="9">
        <v>118.9384304</v>
      </c>
      <c r="G2282" s="9">
        <v>1.4956971609999998</v>
      </c>
      <c r="H2282" s="9">
        <v>131.27795611308912</v>
      </c>
    </row>
    <row r="2283" spans="1:8" x14ac:dyDescent="0.25">
      <c r="A2283" s="20"/>
      <c r="B2283" s="5">
        <f>DATE(YEAR(siječanj!B2283),MONTH(siječanj!B2283)+8,DAY(siječanj!B2283))</f>
        <v>44828</v>
      </c>
      <c r="C2283" s="8">
        <v>23.75</v>
      </c>
      <c r="D2283">
        <v>0.92678357706790782</v>
      </c>
      <c r="E2283" s="6">
        <v>141.39714700912776</v>
      </c>
      <c r="F2283" s="9">
        <v>119.47934640000001</v>
      </c>
      <c r="G2283" s="9">
        <v>1.734110268</v>
      </c>
      <c r="H2283" s="9">
        <v>131.04455369231624</v>
      </c>
    </row>
    <row r="2284" spans="1:8" x14ac:dyDescent="0.25">
      <c r="A2284" s="20"/>
      <c r="B2284" s="5">
        <f>DATE(YEAR(siječanj!B2284),MONTH(siječanj!B2284)+8,DAY(siječanj!B2284))</f>
        <v>44828</v>
      </c>
      <c r="C2284" s="8">
        <v>23.7604166666667</v>
      </c>
      <c r="D2284">
        <v>0.92678357706790782</v>
      </c>
      <c r="E2284" s="6">
        <v>146.17921060451192</v>
      </c>
      <c r="F2284" s="9">
        <v>119.9629862</v>
      </c>
      <c r="G2284" s="9">
        <v>3.0125983270000001</v>
      </c>
      <c r="H2284" s="9">
        <v>135.47649169701259</v>
      </c>
    </row>
    <row r="2285" spans="1:8" x14ac:dyDescent="0.25">
      <c r="A2285" s="20"/>
      <c r="B2285" s="5">
        <f>DATE(YEAR(siječanj!B2285),MONTH(siječanj!B2285)+8,DAY(siječanj!B2285))</f>
        <v>44828</v>
      </c>
      <c r="C2285" s="8">
        <v>23.7708333333333</v>
      </c>
      <c r="D2285">
        <v>0.92678357706790782</v>
      </c>
      <c r="E2285" s="6">
        <v>152.49826611231293</v>
      </c>
      <c r="F2285" s="9">
        <v>120.7948753</v>
      </c>
      <c r="G2285" s="9">
        <v>9.7349738610000003</v>
      </c>
      <c r="H2285" s="9">
        <v>141.33288856422308</v>
      </c>
    </row>
    <row r="2286" spans="1:8" x14ac:dyDescent="0.25">
      <c r="A2286" s="20"/>
      <c r="B2286" s="5">
        <f>DATE(YEAR(siječanj!B2286),MONTH(siječanj!B2286)+8,DAY(siječanj!B2286))</f>
        <v>44828</v>
      </c>
      <c r="C2286" s="8">
        <v>23.78125</v>
      </c>
      <c r="D2286">
        <v>0.92678357706790782</v>
      </c>
      <c r="E2286" s="6">
        <v>159.04248242318502</v>
      </c>
      <c r="F2286" s="9">
        <v>122.18291259999999</v>
      </c>
      <c r="G2286" s="9">
        <v>39.387100869999998</v>
      </c>
      <c r="H2286" s="9">
        <v>147.39796076591927</v>
      </c>
    </row>
    <row r="2287" spans="1:8" x14ac:dyDescent="0.25">
      <c r="A2287" s="20"/>
      <c r="B2287" s="5">
        <f>DATE(YEAR(siječanj!B2287),MONTH(siječanj!B2287)+8,DAY(siječanj!B2287))</f>
        <v>44828</v>
      </c>
      <c r="C2287" s="8">
        <v>23.7916666666667</v>
      </c>
      <c r="D2287">
        <v>0.92678357706790782</v>
      </c>
      <c r="E2287" s="6">
        <v>164.52775144784169</v>
      </c>
      <c r="F2287" s="9">
        <v>123.81368329999998</v>
      </c>
      <c r="G2287" s="9">
        <v>102.50975629999999</v>
      </c>
      <c r="H2287" s="9">
        <v>152.48161801377037</v>
      </c>
    </row>
    <row r="2288" spans="1:8" x14ac:dyDescent="0.25">
      <c r="A2288" s="20"/>
      <c r="B2288" s="5">
        <f>DATE(YEAR(siječanj!B2288),MONTH(siječanj!B2288)+8,DAY(siječanj!B2288))</f>
        <v>44828</v>
      </c>
      <c r="C2288" s="8">
        <v>23.8020833333333</v>
      </c>
      <c r="D2288">
        <v>0.92678357706790782</v>
      </c>
      <c r="E2288" s="6">
        <v>170.35270912916408</v>
      </c>
      <c r="F2288" s="9">
        <v>125.5105155</v>
      </c>
      <c r="G2288" s="9">
        <v>178.8453031</v>
      </c>
      <c r="H2288" s="9">
        <v>157.88009312993552</v>
      </c>
    </row>
    <row r="2289" spans="1:8" x14ac:dyDescent="0.25">
      <c r="A2289" s="20"/>
      <c r="B2289" s="5">
        <f>DATE(YEAR(siječanj!B2289),MONTH(siječanj!B2289)+8,DAY(siječanj!B2289))</f>
        <v>44828</v>
      </c>
      <c r="C2289" s="8">
        <v>23.8125</v>
      </c>
      <c r="D2289">
        <v>0.92678357706790782</v>
      </c>
      <c r="E2289" s="6">
        <v>172.52427951126677</v>
      </c>
      <c r="F2289" s="9">
        <v>126.2302507</v>
      </c>
      <c r="G2289" s="9">
        <v>238.09188259999999</v>
      </c>
      <c r="H2289" s="9">
        <v>159.89266889651537</v>
      </c>
    </row>
    <row r="2290" spans="1:8" x14ac:dyDescent="0.25">
      <c r="A2290" s="20"/>
      <c r="B2290" s="5">
        <f>DATE(YEAR(siječanj!B2290),MONTH(siječanj!B2290)+8,DAY(siječanj!B2290))</f>
        <v>44828</v>
      </c>
      <c r="C2290" s="8">
        <v>23.8229166666667</v>
      </c>
      <c r="D2290">
        <v>0.92678357706790782</v>
      </c>
      <c r="E2290" s="6">
        <v>171.48184014520774</v>
      </c>
      <c r="F2290" s="9">
        <v>125.68757590000001</v>
      </c>
      <c r="G2290" s="9">
        <v>259.0647568</v>
      </c>
      <c r="H2290" s="9">
        <v>158.92655321196278</v>
      </c>
    </row>
    <row r="2291" spans="1:8" x14ac:dyDescent="0.25">
      <c r="A2291" s="20"/>
      <c r="B2291" s="5">
        <f>DATE(YEAR(siječanj!B2291),MONTH(siječanj!B2291)+8,DAY(siječanj!B2291))</f>
        <v>44828</v>
      </c>
      <c r="C2291" s="8">
        <v>23.8333333333333</v>
      </c>
      <c r="D2291">
        <v>0.92678357706790782</v>
      </c>
      <c r="E2291" s="6">
        <v>168.81829859597417</v>
      </c>
      <c r="F2291" s="9">
        <v>124.08979690000001</v>
      </c>
      <c r="G2291" s="9">
        <v>261.34950679999997</v>
      </c>
      <c r="H2291" s="9">
        <v>156.4580266472951</v>
      </c>
    </row>
    <row r="2292" spans="1:8" x14ac:dyDescent="0.25">
      <c r="A2292" s="20"/>
      <c r="B2292" s="5">
        <f>DATE(YEAR(siječanj!B2292),MONTH(siječanj!B2292)+8,DAY(siječanj!B2292))</f>
        <v>44828</v>
      </c>
      <c r="C2292" s="8">
        <v>23.84375</v>
      </c>
      <c r="D2292">
        <v>0.92678357706790782</v>
      </c>
      <c r="E2292" s="6">
        <v>167.34558401914663</v>
      </c>
      <c r="F2292" s="9">
        <v>122.94388549999999</v>
      </c>
      <c r="G2292" s="9">
        <v>262.39913050000001</v>
      </c>
      <c r="H2292" s="9">
        <v>155.09313896378282</v>
      </c>
    </row>
    <row r="2293" spans="1:8" x14ac:dyDescent="0.25">
      <c r="A2293" s="20"/>
      <c r="B2293" s="5">
        <f>DATE(YEAR(siječanj!B2293),MONTH(siječanj!B2293)+8,DAY(siječanj!B2293))</f>
        <v>44828</v>
      </c>
      <c r="C2293" s="8">
        <v>23.8541666666667</v>
      </c>
      <c r="D2293">
        <v>0.92678357706790782</v>
      </c>
      <c r="E2293" s="6">
        <v>165.6630479888851</v>
      </c>
      <c r="F2293" s="9">
        <v>121.38453920000001</v>
      </c>
      <c r="G2293" s="9">
        <v>263.3176297</v>
      </c>
      <c r="H2293" s="9">
        <v>153.5337922031114</v>
      </c>
    </row>
    <row r="2294" spans="1:8" x14ac:dyDescent="0.25">
      <c r="A2294" s="20"/>
      <c r="B2294" s="5">
        <f>DATE(YEAR(siječanj!B2294),MONTH(siječanj!B2294)+8,DAY(siječanj!B2294))</f>
        <v>44828</v>
      </c>
      <c r="C2294" s="8">
        <v>23.8645833333333</v>
      </c>
      <c r="D2294">
        <v>0.92678357706790782</v>
      </c>
      <c r="E2294" s="6">
        <v>162.34228033860188</v>
      </c>
      <c r="F2294" s="9">
        <v>119.8698876</v>
      </c>
      <c r="G2294" s="9">
        <v>263.64220139999998</v>
      </c>
      <c r="H2294" s="9">
        <v>150.45615928157054</v>
      </c>
    </row>
    <row r="2295" spans="1:8" x14ac:dyDescent="0.25">
      <c r="A2295" s="20"/>
      <c r="B2295" s="5">
        <f>DATE(YEAR(siječanj!B2295),MONTH(siječanj!B2295)+8,DAY(siječanj!B2295))</f>
        <v>44828</v>
      </c>
      <c r="C2295" s="8">
        <v>23.875</v>
      </c>
      <c r="D2295">
        <v>0.92678357706790782</v>
      </c>
      <c r="E2295" s="6">
        <v>160.85743625792216</v>
      </c>
      <c r="F2295" s="9">
        <v>116.8255535</v>
      </c>
      <c r="G2295" s="9">
        <v>263.34070409999998</v>
      </c>
      <c r="H2295" s="9">
        <v>149.08003017309008</v>
      </c>
    </row>
    <row r="2296" spans="1:8" x14ac:dyDescent="0.25">
      <c r="A2296" s="20"/>
      <c r="B2296" s="5">
        <f>DATE(YEAR(siječanj!B2296),MONTH(siječanj!B2296)+8,DAY(siječanj!B2296))</f>
        <v>44828</v>
      </c>
      <c r="C2296" s="8">
        <v>23.8854166666667</v>
      </c>
      <c r="D2296">
        <v>0.92678357706790782</v>
      </c>
      <c r="E2296" s="6">
        <v>165.53904448785121</v>
      </c>
      <c r="F2296" s="9">
        <v>114.4261534</v>
      </c>
      <c r="G2296" s="9">
        <v>264.38456609999997</v>
      </c>
      <c r="H2296" s="9">
        <v>153.41886779485426</v>
      </c>
    </row>
    <row r="2297" spans="1:8" x14ac:dyDescent="0.25">
      <c r="A2297" s="20"/>
      <c r="B2297" s="5">
        <f>DATE(YEAR(siječanj!B2297),MONTH(siječanj!B2297)+8,DAY(siječanj!B2297))</f>
        <v>44828</v>
      </c>
      <c r="C2297" s="8">
        <v>23.8958333333333</v>
      </c>
      <c r="D2297">
        <v>0.92678357706790782</v>
      </c>
      <c r="E2297" s="6">
        <v>169.36402400699188</v>
      </c>
      <c r="F2297" s="9">
        <v>112.57615300000001</v>
      </c>
      <c r="G2297" s="9">
        <v>263.4431222</v>
      </c>
      <c r="H2297" s="9">
        <v>156.96379599581496</v>
      </c>
    </row>
    <row r="2298" spans="1:8" x14ac:dyDescent="0.25">
      <c r="A2298" s="20"/>
      <c r="B2298" s="5">
        <f>DATE(YEAR(siječanj!B2298),MONTH(siječanj!B2298)+8,DAY(siječanj!B2298))</f>
        <v>44828</v>
      </c>
      <c r="C2298" s="8">
        <v>23.90625</v>
      </c>
      <c r="D2298">
        <v>0.92678357706790782</v>
      </c>
      <c r="E2298" s="6">
        <v>163.93931910319037</v>
      </c>
      <c r="F2298" s="9">
        <v>111.00478590000002</v>
      </c>
      <c r="G2298" s="9">
        <v>262.2327138</v>
      </c>
      <c r="H2298" s="9">
        <v>151.93626858053196</v>
      </c>
    </row>
    <row r="2299" spans="1:8" x14ac:dyDescent="0.25">
      <c r="A2299" s="20"/>
      <c r="B2299" s="5">
        <f>DATE(YEAR(siječanj!B2299),MONTH(siječanj!B2299)+8,DAY(siječanj!B2299))</f>
        <v>44828</v>
      </c>
      <c r="C2299" s="8">
        <v>23.9166666666667</v>
      </c>
      <c r="D2299">
        <v>0.92678357706790782</v>
      </c>
      <c r="E2299" s="6">
        <v>160.63181279226654</v>
      </c>
      <c r="F2299" s="9">
        <v>108.338998</v>
      </c>
      <c r="G2299" s="9">
        <v>259.80379740000001</v>
      </c>
      <c r="H2299" s="9">
        <v>148.8709260505193</v>
      </c>
    </row>
    <row r="2300" spans="1:8" x14ac:dyDescent="0.25">
      <c r="A2300" s="20"/>
      <c r="B2300" s="5">
        <f>DATE(YEAR(siječanj!B2300),MONTH(siječanj!B2300)+8,DAY(siječanj!B2300))</f>
        <v>44828</v>
      </c>
      <c r="C2300" s="8">
        <v>23.9270833333333</v>
      </c>
      <c r="D2300">
        <v>0.92678357706790782</v>
      </c>
      <c r="E2300" s="6">
        <v>151.5766482009715</v>
      </c>
      <c r="F2300" s="9">
        <v>105.98333329999998</v>
      </c>
      <c r="G2300" s="9">
        <v>256.44371030000002</v>
      </c>
      <c r="H2300" s="9">
        <v>140.47874821966022</v>
      </c>
    </row>
    <row r="2301" spans="1:8" x14ac:dyDescent="0.25">
      <c r="A2301" s="20"/>
      <c r="B2301" s="5">
        <f>DATE(YEAR(siječanj!B2301),MONTH(siječanj!B2301)+8,DAY(siječanj!B2301))</f>
        <v>44828</v>
      </c>
      <c r="C2301" s="8">
        <v>23.9375</v>
      </c>
      <c r="D2301">
        <v>0.92678357706790782</v>
      </c>
      <c r="E2301" s="6">
        <v>141.15919150063448</v>
      </c>
      <c r="F2301" s="9">
        <v>103.84500679999999</v>
      </c>
      <c r="G2301" s="9">
        <v>254.97139780000001</v>
      </c>
      <c r="H2301" s="9">
        <v>130.82402043497183</v>
      </c>
    </row>
    <row r="2302" spans="1:8" x14ac:dyDescent="0.25">
      <c r="A2302" s="20"/>
      <c r="B2302" s="5">
        <f>DATE(YEAR(siječanj!B2302),MONTH(siječanj!B2302)+8,DAY(siječanj!B2302))</f>
        <v>44828</v>
      </c>
      <c r="C2302" s="8">
        <v>23.9479166666667</v>
      </c>
      <c r="D2302">
        <v>0.92678357706790782</v>
      </c>
      <c r="E2302" s="6">
        <v>132.22040144191948</v>
      </c>
      <c r="F2302" s="9">
        <v>101.4819109</v>
      </c>
      <c r="G2302" s="9">
        <v>254.13308030000002</v>
      </c>
      <c r="H2302" s="9">
        <v>122.53969660969689</v>
      </c>
    </row>
    <row r="2303" spans="1:8" x14ac:dyDescent="0.25">
      <c r="A2303" s="20"/>
      <c r="B2303" s="5">
        <f>DATE(YEAR(siječanj!B2303),MONTH(siječanj!B2303)+8,DAY(siječanj!B2303))</f>
        <v>44828</v>
      </c>
      <c r="C2303" s="8">
        <v>23.9583333333333</v>
      </c>
      <c r="D2303">
        <v>0.92678357706790782</v>
      </c>
      <c r="E2303" s="6">
        <v>123.0871431791419</v>
      </c>
      <c r="F2303" s="9">
        <v>98.756218039999993</v>
      </c>
      <c r="G2303" s="9">
        <v>248.31298609999999</v>
      </c>
      <c r="H2303" s="9">
        <v>114.07514284663486</v>
      </c>
    </row>
    <row r="2304" spans="1:8" x14ac:dyDescent="0.25">
      <c r="A2304" s="20"/>
      <c r="B2304" s="5">
        <f>DATE(YEAR(siječanj!B2304),MONTH(siječanj!B2304)+8,DAY(siječanj!B2304))</f>
        <v>44828</v>
      </c>
      <c r="C2304" s="8">
        <v>23.96875</v>
      </c>
      <c r="D2304">
        <v>0.92678357706790782</v>
      </c>
      <c r="E2304" s="6">
        <v>113.48295298277129</v>
      </c>
      <c r="F2304" s="9">
        <v>96.444277170000007</v>
      </c>
      <c r="G2304" s="9">
        <v>245.86168050000001</v>
      </c>
      <c r="H2304" s="9">
        <v>105.17413710160199</v>
      </c>
    </row>
    <row r="2305" spans="1:8" x14ac:dyDescent="0.25">
      <c r="A2305" s="20"/>
      <c r="B2305" s="5">
        <f>DATE(YEAR(siječanj!B2305),MONTH(siječanj!B2305)+8,DAY(siječanj!B2305))</f>
        <v>44828</v>
      </c>
      <c r="C2305" s="8">
        <v>23.9791666666667</v>
      </c>
      <c r="D2305">
        <v>0.92678357706790782</v>
      </c>
      <c r="E2305" s="6">
        <v>105.69504900995418</v>
      </c>
      <c r="F2305" s="9">
        <v>94.087235730000003</v>
      </c>
      <c r="G2305" s="9">
        <v>243.3987381</v>
      </c>
      <c r="H2305" s="9">
        <v>97.956435599813162</v>
      </c>
    </row>
    <row r="2306" spans="1:8" ht="15.75" thickBot="1" x14ac:dyDescent="0.3">
      <c r="A2306" s="20"/>
      <c r="B2306" s="5">
        <f>DATE(YEAR(siječanj!B2306),MONTH(siječanj!B2306)+8,DAY(siječanj!B2306))</f>
        <v>44828</v>
      </c>
      <c r="C2306" s="8">
        <v>23.9895833333333</v>
      </c>
      <c r="D2306">
        <v>0.92678357706790782</v>
      </c>
      <c r="E2306" s="6">
        <v>96.23478460522054</v>
      </c>
      <c r="F2306" s="9">
        <v>92.262773010000004</v>
      </c>
      <c r="G2306" s="9">
        <v>242.890761</v>
      </c>
      <c r="H2306" s="9">
        <v>89.188817914785915</v>
      </c>
    </row>
    <row r="2307" spans="1:8" x14ac:dyDescent="0.25">
      <c r="A2307" s="17">
        <f t="shared" ref="A2307" si="22">A2211+1</f>
        <v>268</v>
      </c>
      <c r="B2307" s="5">
        <f>DATE(YEAR(siječanj!B2307),MONTH(siječanj!B2307)+8,DAY(siječanj!B2307))</f>
        <v>44829</v>
      </c>
      <c r="C2307" s="8">
        <v>24</v>
      </c>
      <c r="D2307">
        <v>0.92563244585690874</v>
      </c>
      <c r="E2307" s="6">
        <v>87.726583494133948</v>
      </c>
      <c r="F2307" s="9">
        <v>87.179656429999994</v>
      </c>
      <c r="G2307" s="9">
        <v>235.27753480000001</v>
      </c>
      <c r="H2307" s="9">
        <v>81.202572046345523</v>
      </c>
    </row>
    <row r="2308" spans="1:8" x14ac:dyDescent="0.25">
      <c r="A2308" s="18"/>
      <c r="B2308" s="5">
        <f>DATE(YEAR(siječanj!B2308),MONTH(siječanj!B2308)+8,DAY(siječanj!B2308))</f>
        <v>44829</v>
      </c>
      <c r="C2308" s="8">
        <v>24.0104166666667</v>
      </c>
      <c r="D2308">
        <v>0.92563244585690874</v>
      </c>
      <c r="E2308" s="6">
        <v>81.694724296418542</v>
      </c>
      <c r="F2308" s="9">
        <v>85.780436480000006</v>
      </c>
      <c r="G2308" s="9">
        <v>233.23982630000003</v>
      </c>
      <c r="H2308" s="9">
        <v>75.619287464099727</v>
      </c>
    </row>
    <row r="2309" spans="1:8" x14ac:dyDescent="0.25">
      <c r="A2309" s="18"/>
      <c r="B2309" s="5">
        <f>DATE(YEAR(siječanj!B2309),MONTH(siječanj!B2309)+8,DAY(siječanj!B2309))</f>
        <v>44829</v>
      </c>
      <c r="C2309" s="8">
        <v>24.0208333333333</v>
      </c>
      <c r="D2309">
        <v>0.92563244585690874</v>
      </c>
      <c r="E2309" s="6">
        <v>75.301650717799092</v>
      </c>
      <c r="F2309" s="9">
        <v>84.456836989999999</v>
      </c>
      <c r="G2309" s="9">
        <v>232.5189105</v>
      </c>
      <c r="H2309" s="9">
        <v>69.701651130979016</v>
      </c>
    </row>
    <row r="2310" spans="1:8" x14ac:dyDescent="0.25">
      <c r="A2310" s="18"/>
      <c r="B2310" s="5">
        <f>DATE(YEAR(siječanj!B2310),MONTH(siječanj!B2310)+8,DAY(siječanj!B2310))</f>
        <v>44829</v>
      </c>
      <c r="C2310" s="8">
        <v>24.03125</v>
      </c>
      <c r="D2310">
        <v>0.92563244585690874</v>
      </c>
      <c r="E2310" s="6">
        <v>69.792113749894554</v>
      </c>
      <c r="F2310" s="9">
        <v>83.417419539999997</v>
      </c>
      <c r="G2310" s="9">
        <v>231.5040516</v>
      </c>
      <c r="H2310" s="9">
        <v>64.601844951838487</v>
      </c>
    </row>
    <row r="2311" spans="1:8" x14ac:dyDescent="0.25">
      <c r="A2311" s="18"/>
      <c r="B2311" s="5">
        <f>DATE(YEAR(siječanj!B2311),MONTH(siječanj!B2311)+8,DAY(siječanj!B2311))</f>
        <v>44829</v>
      </c>
      <c r="C2311" s="8">
        <v>24.0416666666667</v>
      </c>
      <c r="D2311">
        <v>0.92563244585690874</v>
      </c>
      <c r="E2311" s="6">
        <v>65.887032047665173</v>
      </c>
      <c r="F2311" s="9">
        <v>87.97726892</v>
      </c>
      <c r="G2311" s="9">
        <v>234.06231389999999</v>
      </c>
      <c r="H2311" s="9">
        <v>60.987174624532841</v>
      </c>
    </row>
    <row r="2312" spans="1:8" x14ac:dyDescent="0.25">
      <c r="A2312" s="18"/>
      <c r="B2312" s="5">
        <f>DATE(YEAR(siječanj!B2312),MONTH(siječanj!B2312)+8,DAY(siječanj!B2312))</f>
        <v>44829</v>
      </c>
      <c r="C2312" s="8">
        <v>24.0520833333333</v>
      </c>
      <c r="D2312">
        <v>0.92563244585690874</v>
      </c>
      <c r="E2312" s="6">
        <v>63.660657991736095</v>
      </c>
      <c r="F2312" s="9">
        <v>87.01850847</v>
      </c>
      <c r="G2312" s="9">
        <v>233.50527819999996</v>
      </c>
      <c r="H2312" s="9">
        <v>58.926370561750844</v>
      </c>
    </row>
    <row r="2313" spans="1:8" x14ac:dyDescent="0.25">
      <c r="A2313" s="18"/>
      <c r="B2313" s="5">
        <f>DATE(YEAR(siječanj!B2313),MONTH(siječanj!B2313)+8,DAY(siječanj!B2313))</f>
        <v>44829</v>
      </c>
      <c r="C2313" s="8">
        <v>24.0625</v>
      </c>
      <c r="D2313">
        <v>0.92563244585690874</v>
      </c>
      <c r="E2313" s="6">
        <v>62.052246265976557</v>
      </c>
      <c r="F2313" s="9">
        <v>86.17535513</v>
      </c>
      <c r="G2313" s="9">
        <v>233.24636890000002</v>
      </c>
      <c r="H2313" s="9">
        <v>57.437572482091113</v>
      </c>
    </row>
    <row r="2314" spans="1:8" x14ac:dyDescent="0.25">
      <c r="A2314" s="18"/>
      <c r="B2314" s="5">
        <f>DATE(YEAR(siječanj!B2314),MONTH(siječanj!B2314)+8,DAY(siječanj!B2314))</f>
        <v>44829</v>
      </c>
      <c r="C2314" s="8">
        <v>24.0729166666667</v>
      </c>
      <c r="D2314">
        <v>0.92563244585690874</v>
      </c>
      <c r="E2314" s="6">
        <v>59.555813279514375</v>
      </c>
      <c r="F2314" s="9">
        <v>85.373379020000002</v>
      </c>
      <c r="G2314" s="9">
        <v>233.38475789999998</v>
      </c>
      <c r="H2314" s="9">
        <v>55.126793110914257</v>
      </c>
    </row>
    <row r="2315" spans="1:8" x14ac:dyDescent="0.25">
      <c r="A2315" s="18"/>
      <c r="B2315" s="5">
        <f>DATE(YEAR(siječanj!B2315),MONTH(siječanj!B2315)+8,DAY(siječanj!B2315))</f>
        <v>44829</v>
      </c>
      <c r="C2315" s="8">
        <v>24.0833333333333</v>
      </c>
      <c r="D2315">
        <v>0.92563244585690874</v>
      </c>
      <c r="E2315" s="6">
        <v>58.563875619516203</v>
      </c>
      <c r="F2315" s="9">
        <v>84.63061252</v>
      </c>
      <c r="G2315" s="9">
        <v>233.06789790000002</v>
      </c>
      <c r="H2315" s="9">
        <v>54.208623428552571</v>
      </c>
    </row>
    <row r="2316" spans="1:8" x14ac:dyDescent="0.25">
      <c r="A2316" s="18"/>
      <c r="B2316" s="5">
        <f>DATE(YEAR(siječanj!B2316),MONTH(siječanj!B2316)+8,DAY(siječanj!B2316))</f>
        <v>44829</v>
      </c>
      <c r="C2316" s="8">
        <v>24.09375</v>
      </c>
      <c r="D2316">
        <v>0.92563244585690874</v>
      </c>
      <c r="E2316" s="6">
        <v>58.927800448608522</v>
      </c>
      <c r="F2316" s="9">
        <v>84.03265365</v>
      </c>
      <c r="G2316" s="9">
        <v>232.8146165</v>
      </c>
      <c r="H2316" s="9">
        <v>54.545484058213347</v>
      </c>
    </row>
    <row r="2317" spans="1:8" x14ac:dyDescent="0.25">
      <c r="A2317" s="18"/>
      <c r="B2317" s="5">
        <f>DATE(YEAR(siječanj!B2317),MONTH(siječanj!B2317)+8,DAY(siječanj!B2317))</f>
        <v>44829</v>
      </c>
      <c r="C2317" s="8">
        <v>24.1041666666667</v>
      </c>
      <c r="D2317">
        <v>0.92563244585690874</v>
      </c>
      <c r="E2317" s="6">
        <v>57.243845652610332</v>
      </c>
      <c r="F2317" s="9">
        <v>83.20088002</v>
      </c>
      <c r="G2317" s="9">
        <v>232.2209599</v>
      </c>
      <c r="H2317" s="9">
        <v>52.986760861681077</v>
      </c>
    </row>
    <row r="2318" spans="1:8" x14ac:dyDescent="0.25">
      <c r="A2318" s="18"/>
      <c r="B2318" s="5">
        <f>DATE(YEAR(siječanj!B2318),MONTH(siječanj!B2318)+8,DAY(siječanj!B2318))</f>
        <v>44829</v>
      </c>
      <c r="C2318" s="8">
        <v>24.1145833333333</v>
      </c>
      <c r="D2318">
        <v>0.92563244585690874</v>
      </c>
      <c r="E2318" s="6">
        <v>57.042260784586666</v>
      </c>
      <c r="F2318" s="9">
        <v>82.712200280000005</v>
      </c>
      <c r="G2318" s="9">
        <v>232.50698990000001</v>
      </c>
      <c r="H2318" s="9">
        <v>52.800167367244583</v>
      </c>
    </row>
    <row r="2319" spans="1:8" x14ac:dyDescent="0.25">
      <c r="A2319" s="18"/>
      <c r="B2319" s="5">
        <f>DATE(YEAR(siječanj!B2319),MONTH(siječanj!B2319)+8,DAY(siječanj!B2319))</f>
        <v>44829</v>
      </c>
      <c r="C2319" s="8">
        <v>24.125</v>
      </c>
      <c r="D2319">
        <v>0.92563244585690874</v>
      </c>
      <c r="E2319" s="6">
        <v>56.854264892516589</v>
      </c>
      <c r="F2319" s="9">
        <v>82.378859640000002</v>
      </c>
      <c r="G2319" s="9">
        <v>232.80589790000002</v>
      </c>
      <c r="H2319" s="9">
        <v>52.626152269856711</v>
      </c>
    </row>
    <row r="2320" spans="1:8" x14ac:dyDescent="0.25">
      <c r="A2320" s="18"/>
      <c r="B2320" s="5">
        <f>DATE(YEAR(siječanj!B2320),MONTH(siječanj!B2320)+8,DAY(siječanj!B2320))</f>
        <v>44829</v>
      </c>
      <c r="C2320" s="8">
        <v>24.1354166666667</v>
      </c>
      <c r="D2320">
        <v>0.92563244585690874</v>
      </c>
      <c r="E2320" s="6">
        <v>56.377294517208796</v>
      </c>
      <c r="F2320" s="9">
        <v>82.122182620000004</v>
      </c>
      <c r="G2320" s="9">
        <v>232.36451380000003</v>
      </c>
      <c r="H2320" s="9">
        <v>52.18465301475927</v>
      </c>
    </row>
    <row r="2321" spans="1:8" x14ac:dyDescent="0.25">
      <c r="A2321" s="18"/>
      <c r="B2321" s="5">
        <f>DATE(YEAR(siječanj!B2321),MONTH(siječanj!B2321)+8,DAY(siječanj!B2321))</f>
        <v>44829</v>
      </c>
      <c r="C2321" s="8">
        <v>24.1458333333333</v>
      </c>
      <c r="D2321">
        <v>0.92563244585690874</v>
      </c>
      <c r="E2321" s="6">
        <v>56.471682648642378</v>
      </c>
      <c r="F2321" s="9">
        <v>81.728205750000001</v>
      </c>
      <c r="G2321" s="9">
        <v>232.8384983</v>
      </c>
      <c r="H2321" s="9">
        <v>52.272021731717999</v>
      </c>
    </row>
    <row r="2322" spans="1:8" x14ac:dyDescent="0.25">
      <c r="A2322" s="18"/>
      <c r="B2322" s="5">
        <f>DATE(YEAR(siječanj!B2322),MONTH(siječanj!B2322)+8,DAY(siječanj!B2322))</f>
        <v>44829</v>
      </c>
      <c r="C2322" s="8">
        <v>24.15625</v>
      </c>
      <c r="D2322">
        <v>0.92563244585690874</v>
      </c>
      <c r="E2322" s="6">
        <v>56.024851861485608</v>
      </c>
      <c r="F2322" s="9">
        <v>81.404332359999998</v>
      </c>
      <c r="G2322" s="9">
        <v>232.97062979999998</v>
      </c>
      <c r="H2322" s="9">
        <v>51.858420657317907</v>
      </c>
    </row>
    <row r="2323" spans="1:8" x14ac:dyDescent="0.25">
      <c r="A2323" s="18"/>
      <c r="B2323" s="5">
        <f>DATE(YEAR(siječanj!B2323),MONTH(siječanj!B2323)+8,DAY(siječanj!B2323))</f>
        <v>44829</v>
      </c>
      <c r="C2323" s="8">
        <v>24.1666666666667</v>
      </c>
      <c r="D2323">
        <v>0.92563244585690874</v>
      </c>
      <c r="E2323" s="6">
        <v>55.454371023681411</v>
      </c>
      <c r="F2323" s="9">
        <v>81.034367660000001</v>
      </c>
      <c r="G2323" s="9">
        <v>234.8359026</v>
      </c>
      <c r="H2323" s="9">
        <v>51.33036508410671</v>
      </c>
    </row>
    <row r="2324" spans="1:8" x14ac:dyDescent="0.25">
      <c r="A2324" s="18"/>
      <c r="B2324" s="5">
        <f>DATE(YEAR(siječanj!B2324),MONTH(siječanj!B2324)+8,DAY(siječanj!B2324))</f>
        <v>44829</v>
      </c>
      <c r="C2324" s="8">
        <v>24.1770833333333</v>
      </c>
      <c r="D2324">
        <v>0.92563244585690874</v>
      </c>
      <c r="E2324" s="6">
        <v>56.143845501142877</v>
      </c>
      <c r="F2324" s="9">
        <v>80.999646240000004</v>
      </c>
      <c r="G2324" s="9">
        <v>236.32503300000002</v>
      </c>
      <c r="H2324" s="9">
        <v>51.968565031035283</v>
      </c>
    </row>
    <row r="2325" spans="1:8" x14ac:dyDescent="0.25">
      <c r="A2325" s="18"/>
      <c r="B2325" s="5">
        <f>DATE(YEAR(siječanj!B2325),MONTH(siječanj!B2325)+8,DAY(siječanj!B2325))</f>
        <v>44829</v>
      </c>
      <c r="C2325" s="8">
        <v>24.1875</v>
      </c>
      <c r="D2325">
        <v>0.92563244585690874</v>
      </c>
      <c r="E2325" s="6">
        <v>57.197038297358503</v>
      </c>
      <c r="F2325" s="9">
        <v>80.953222389999993</v>
      </c>
      <c r="G2325" s="9">
        <v>242.2279298</v>
      </c>
      <c r="H2325" s="9">
        <v>52.943434454955231</v>
      </c>
    </row>
    <row r="2326" spans="1:8" x14ac:dyDescent="0.25">
      <c r="A2326" s="18"/>
      <c r="B2326" s="5">
        <f>DATE(YEAR(siječanj!B2326),MONTH(siječanj!B2326)+8,DAY(siječanj!B2326))</f>
        <v>44829</v>
      </c>
      <c r="C2326" s="8">
        <v>24.1979166666667</v>
      </c>
      <c r="D2326">
        <v>0.92563244585690874</v>
      </c>
      <c r="E2326" s="6">
        <v>59.004000777711873</v>
      </c>
      <c r="F2326" s="9">
        <v>80.90164446</v>
      </c>
      <c r="G2326" s="9">
        <v>244.98999680000003</v>
      </c>
      <c r="H2326" s="9">
        <v>54.616017555216388</v>
      </c>
    </row>
    <row r="2327" spans="1:8" x14ac:dyDescent="0.25">
      <c r="A2327" s="18"/>
      <c r="B2327" s="5">
        <f>DATE(YEAR(siječanj!B2327),MONTH(siječanj!B2327)+8,DAY(siječanj!B2327))</f>
        <v>44829</v>
      </c>
      <c r="C2327" s="8">
        <v>24.2083333333333</v>
      </c>
      <c r="D2327">
        <v>0.92563244585690874</v>
      </c>
      <c r="E2327" s="6">
        <v>60.444053957451302</v>
      </c>
      <c r="F2327" s="9">
        <v>81.069369199999997</v>
      </c>
      <c r="G2327" s="9">
        <v>251.65479879999998</v>
      </c>
      <c r="H2327" s="9">
        <v>55.948977502142611</v>
      </c>
    </row>
    <row r="2328" spans="1:8" x14ac:dyDescent="0.25">
      <c r="A2328" s="18"/>
      <c r="B2328" s="5">
        <f>DATE(YEAR(siječanj!B2328),MONTH(siječanj!B2328)+8,DAY(siječanj!B2328))</f>
        <v>44829</v>
      </c>
      <c r="C2328" s="8">
        <v>24.21875</v>
      </c>
      <c r="D2328">
        <v>0.92563244585690874</v>
      </c>
      <c r="E2328" s="6">
        <v>63.095982278678058</v>
      </c>
      <c r="F2328" s="9">
        <v>81.562762239999998</v>
      </c>
      <c r="G2328" s="9">
        <v>252.80298730000001</v>
      </c>
      <c r="H2328" s="9">
        <v>58.403688400356941</v>
      </c>
    </row>
    <row r="2329" spans="1:8" x14ac:dyDescent="0.25">
      <c r="A2329" s="18"/>
      <c r="B2329" s="5">
        <f>DATE(YEAR(siječanj!B2329),MONTH(siječanj!B2329)+8,DAY(siječanj!B2329))</f>
        <v>44829</v>
      </c>
      <c r="C2329" s="8">
        <v>24.2291666666667</v>
      </c>
      <c r="D2329">
        <v>0.92563244585690874</v>
      </c>
      <c r="E2329" s="6">
        <v>65.331313720524662</v>
      </c>
      <c r="F2329" s="9">
        <v>82.170562520000004</v>
      </c>
      <c r="G2329" s="9">
        <v>252.1956102</v>
      </c>
      <c r="H2329" s="9">
        <v>60.472783710174262</v>
      </c>
    </row>
    <row r="2330" spans="1:8" x14ac:dyDescent="0.25">
      <c r="A2330" s="18"/>
      <c r="B2330" s="5">
        <f>DATE(YEAR(siječanj!B2330),MONTH(siječanj!B2330)+8,DAY(siječanj!B2330))</f>
        <v>44829</v>
      </c>
      <c r="C2330" s="8">
        <v>24.2395833333333</v>
      </c>
      <c r="D2330">
        <v>0.92563244585690874</v>
      </c>
      <c r="E2330" s="6">
        <v>69.190266175968375</v>
      </c>
      <c r="F2330" s="9">
        <v>83.326554810000005</v>
      </c>
      <c r="G2330" s="9">
        <v>250.72502819999997</v>
      </c>
      <c r="H2330" s="9">
        <v>64.044755309952151</v>
      </c>
    </row>
    <row r="2331" spans="1:8" x14ac:dyDescent="0.25">
      <c r="A2331" s="18"/>
      <c r="B2331" s="5">
        <f>DATE(YEAR(siječanj!B2331),MONTH(siječanj!B2331)+8,DAY(siječanj!B2331))</f>
        <v>44829</v>
      </c>
      <c r="C2331" s="8">
        <v>24.25</v>
      </c>
      <c r="D2331">
        <v>0.92563244585690874</v>
      </c>
      <c r="E2331" s="6">
        <v>73.841108336864806</v>
      </c>
      <c r="F2331" s="9">
        <v>84.702306210000003</v>
      </c>
      <c r="G2331" s="9">
        <v>228.14683730000002</v>
      </c>
      <c r="H2331" s="9">
        <v>68.349725714637145</v>
      </c>
    </row>
    <row r="2332" spans="1:8" x14ac:dyDescent="0.25">
      <c r="A2332" s="18"/>
      <c r="B2332" s="5">
        <f>DATE(YEAR(siječanj!B2332),MONTH(siječanj!B2332)+8,DAY(siječanj!B2332))</f>
        <v>44829</v>
      </c>
      <c r="C2332" s="8">
        <v>24.2604166666667</v>
      </c>
      <c r="D2332">
        <v>0.92563244585690874</v>
      </c>
      <c r="E2332" s="6">
        <v>77.418512738539135</v>
      </c>
      <c r="F2332" s="9">
        <v>85.455379870000002</v>
      </c>
      <c r="G2332" s="9">
        <v>159.31545630000002</v>
      </c>
      <c r="H2332" s="9">
        <v>71.66108730077822</v>
      </c>
    </row>
    <row r="2333" spans="1:8" x14ac:dyDescent="0.25">
      <c r="A2333" s="18"/>
      <c r="B2333" s="5">
        <f>DATE(YEAR(siječanj!B2333),MONTH(siječanj!B2333)+8,DAY(siječanj!B2333))</f>
        <v>44829</v>
      </c>
      <c r="C2333" s="8">
        <v>24.2708333333333</v>
      </c>
      <c r="D2333">
        <v>0.92563244585690874</v>
      </c>
      <c r="E2333" s="6">
        <v>83.289718807226905</v>
      </c>
      <c r="F2333" s="9">
        <v>86.786403879999995</v>
      </c>
      <c r="G2333" s="9">
        <v>77.745013049999997</v>
      </c>
      <c r="H2333" s="9">
        <v>77.095666134267617</v>
      </c>
    </row>
    <row r="2334" spans="1:8" x14ac:dyDescent="0.25">
      <c r="A2334" s="18"/>
      <c r="B2334" s="5">
        <f>DATE(YEAR(siječanj!B2334),MONTH(siječanj!B2334)+8,DAY(siječanj!B2334))</f>
        <v>44829</v>
      </c>
      <c r="C2334" s="8">
        <v>24.28125</v>
      </c>
      <c r="D2334">
        <v>0.92563244585690874</v>
      </c>
      <c r="E2334" s="6">
        <v>88.478275167993999</v>
      </c>
      <c r="F2334" s="9">
        <v>88.902946150000005</v>
      </c>
      <c r="G2334" s="9">
        <v>22.721950369999998</v>
      </c>
      <c r="H2334" s="9">
        <v>81.898362248950875</v>
      </c>
    </row>
    <row r="2335" spans="1:8" x14ac:dyDescent="0.25">
      <c r="A2335" s="18"/>
      <c r="B2335" s="5">
        <f>DATE(YEAR(siječanj!B2335),MONTH(siječanj!B2335)+8,DAY(siječanj!B2335))</f>
        <v>44829</v>
      </c>
      <c r="C2335" s="8">
        <v>24.2916666666667</v>
      </c>
      <c r="D2335">
        <v>0.92563244585690874</v>
      </c>
      <c r="E2335" s="6">
        <v>91.510016707454966</v>
      </c>
      <c r="F2335" s="9">
        <v>91.932445520000002</v>
      </c>
      <c r="G2335" s="9">
        <v>5.8975281749999997</v>
      </c>
      <c r="H2335" s="9">
        <v>84.704640585328121</v>
      </c>
    </row>
    <row r="2336" spans="1:8" x14ac:dyDescent="0.25">
      <c r="A2336" s="18"/>
      <c r="B2336" s="5">
        <f>DATE(YEAR(siječanj!B2336),MONTH(siječanj!B2336)+8,DAY(siječanj!B2336))</f>
        <v>44829</v>
      </c>
      <c r="C2336" s="8">
        <v>24.3020833333333</v>
      </c>
      <c r="D2336">
        <v>0.92563244585690874</v>
      </c>
      <c r="E2336" s="6">
        <v>95.042084147198679</v>
      </c>
      <c r="F2336" s="9">
        <v>92.954518179999994</v>
      </c>
      <c r="G2336" s="9">
        <v>1.907854865</v>
      </c>
      <c r="H2336" s="9">
        <v>87.974036808509652</v>
      </c>
    </row>
    <row r="2337" spans="1:8" x14ac:dyDescent="0.25">
      <c r="A2337" s="18"/>
      <c r="B2337" s="5">
        <f>DATE(YEAR(siječanj!B2337),MONTH(siječanj!B2337)+8,DAY(siječanj!B2337))</f>
        <v>44829</v>
      </c>
      <c r="C2337" s="8">
        <v>24.3125</v>
      </c>
      <c r="D2337">
        <v>0.92563244585690874</v>
      </c>
      <c r="E2337" s="6">
        <v>104.12587722695882</v>
      </c>
      <c r="F2337" s="9">
        <v>94.327515739999996</v>
      </c>
      <c r="G2337" s="9">
        <v>1.280905223</v>
      </c>
      <c r="H2337" s="9">
        <v>96.38229041458608</v>
      </c>
    </row>
    <row r="2338" spans="1:8" x14ac:dyDescent="0.25">
      <c r="A2338" s="18"/>
      <c r="B2338" s="5">
        <f>DATE(YEAR(siječanj!B2338),MONTH(siječanj!B2338)+8,DAY(siječanj!B2338))</f>
        <v>44829</v>
      </c>
      <c r="C2338" s="8">
        <v>24.3229166666667</v>
      </c>
      <c r="D2338">
        <v>0.92563244585690874</v>
      </c>
      <c r="E2338" s="6">
        <v>111.62051070580169</v>
      </c>
      <c r="F2338" s="9">
        <v>96.694886499999996</v>
      </c>
      <c r="G2338" s="9">
        <v>1.161962793</v>
      </c>
      <c r="H2338" s="9">
        <v>103.31956633240848</v>
      </c>
    </row>
    <row r="2339" spans="1:8" x14ac:dyDescent="0.25">
      <c r="A2339" s="18"/>
      <c r="B2339" s="5">
        <f>DATE(YEAR(siječanj!B2339),MONTH(siječanj!B2339)+8,DAY(siječanj!B2339))</f>
        <v>44829</v>
      </c>
      <c r="C2339" s="8">
        <v>24.3333333333333</v>
      </c>
      <c r="D2339">
        <v>0.92563244585690874</v>
      </c>
      <c r="E2339" s="6">
        <v>116.92199347220456</v>
      </c>
      <c r="F2339" s="9">
        <v>99.712698610000004</v>
      </c>
      <c r="G2339" s="9">
        <v>0.88255512299999994</v>
      </c>
      <c r="H2339" s="9">
        <v>108.22679079214222</v>
      </c>
    </row>
    <row r="2340" spans="1:8" x14ac:dyDescent="0.25">
      <c r="A2340" s="18"/>
      <c r="B2340" s="5">
        <f>DATE(YEAR(siječanj!B2340),MONTH(siječanj!B2340)+8,DAY(siječanj!B2340))</f>
        <v>44829</v>
      </c>
      <c r="C2340" s="8">
        <v>24.34375</v>
      </c>
      <c r="D2340">
        <v>0.92563244585690874</v>
      </c>
      <c r="E2340" s="6">
        <v>119.98661483314976</v>
      </c>
      <c r="F2340" s="9">
        <v>101.72615999999999</v>
      </c>
      <c r="G2340" s="9">
        <v>0.84764166400000007</v>
      </c>
      <c r="H2340" s="9">
        <v>111.06350375809926</v>
      </c>
    </row>
    <row r="2341" spans="1:8" x14ac:dyDescent="0.25">
      <c r="A2341" s="18"/>
      <c r="B2341" s="5">
        <f>DATE(YEAR(siječanj!B2341),MONTH(siječanj!B2341)+8,DAY(siječanj!B2341))</f>
        <v>44829</v>
      </c>
      <c r="C2341" s="8">
        <v>24.3541666666667</v>
      </c>
      <c r="D2341">
        <v>0.92563244585690874</v>
      </c>
      <c r="E2341" s="6">
        <v>125.02900555938142</v>
      </c>
      <c r="F2341" s="9">
        <v>103.2616542</v>
      </c>
      <c r="G2341" s="9">
        <v>0.8618270509999999</v>
      </c>
      <c r="H2341" s="9">
        <v>115.73090421898726</v>
      </c>
    </row>
    <row r="2342" spans="1:8" x14ac:dyDescent="0.25">
      <c r="A2342" s="18"/>
      <c r="B2342" s="5">
        <f>DATE(YEAR(siječanj!B2342),MONTH(siječanj!B2342)+8,DAY(siječanj!B2342))</f>
        <v>44829</v>
      </c>
      <c r="C2342" s="8">
        <v>24.3645833333333</v>
      </c>
      <c r="D2342">
        <v>0.92563244585690874</v>
      </c>
      <c r="E2342" s="6">
        <v>129.90010886700853</v>
      </c>
      <c r="F2342" s="9">
        <v>104.9902915</v>
      </c>
      <c r="G2342" s="9">
        <v>0.85574548299999997</v>
      </c>
      <c r="H2342" s="9">
        <v>120.23975548764783</v>
      </c>
    </row>
    <row r="2343" spans="1:8" x14ac:dyDescent="0.25">
      <c r="A2343" s="18"/>
      <c r="B2343" s="5">
        <f>DATE(YEAR(siječanj!B2343),MONTH(siječanj!B2343)+8,DAY(siječanj!B2343))</f>
        <v>44829</v>
      </c>
      <c r="C2343" s="8">
        <v>24.375</v>
      </c>
      <c r="D2343">
        <v>0.92563244585690874</v>
      </c>
      <c r="E2343" s="6">
        <v>130.55506931136745</v>
      </c>
      <c r="F2343" s="9">
        <v>107.1563381</v>
      </c>
      <c r="G2343" s="9">
        <v>0.85253802999999995</v>
      </c>
      <c r="H2343" s="9">
        <v>120.8460081256993</v>
      </c>
    </row>
    <row r="2344" spans="1:8" x14ac:dyDescent="0.25">
      <c r="A2344" s="18"/>
      <c r="B2344" s="5">
        <f>DATE(YEAR(siječanj!B2344),MONTH(siječanj!B2344)+8,DAY(siječanj!B2344))</f>
        <v>44829</v>
      </c>
      <c r="C2344" s="8">
        <v>24.3854166666667</v>
      </c>
      <c r="D2344">
        <v>0.92563244585690874</v>
      </c>
      <c r="E2344" s="6">
        <v>134.96871250645171</v>
      </c>
      <c r="F2344" s="9">
        <v>108.80731170000001</v>
      </c>
      <c r="G2344" s="9">
        <v>0.89835905099999991</v>
      </c>
      <c r="H2344" s="9">
        <v>124.93141947150484</v>
      </c>
    </row>
    <row r="2345" spans="1:8" x14ac:dyDescent="0.25">
      <c r="A2345" s="18"/>
      <c r="B2345" s="5">
        <f>DATE(YEAR(siječanj!B2345),MONTH(siječanj!B2345)+8,DAY(siječanj!B2345))</f>
        <v>44829</v>
      </c>
      <c r="C2345" s="8">
        <v>24.3958333333333</v>
      </c>
      <c r="D2345">
        <v>0.92563244585690874</v>
      </c>
      <c r="E2345" s="6">
        <v>139.53823427183195</v>
      </c>
      <c r="F2345" s="9">
        <v>110.01768130000001</v>
      </c>
      <c r="G2345" s="9">
        <v>0.94417451599999991</v>
      </c>
      <c r="H2345" s="9">
        <v>129.16111707959013</v>
      </c>
    </row>
    <row r="2346" spans="1:8" x14ac:dyDescent="0.25">
      <c r="A2346" s="18"/>
      <c r="B2346" s="5">
        <f>DATE(YEAR(siječanj!B2346),MONTH(siječanj!B2346)+8,DAY(siječanj!B2346))</f>
        <v>44829</v>
      </c>
      <c r="C2346" s="8">
        <v>24.40625</v>
      </c>
      <c r="D2346">
        <v>0.92563244585690874</v>
      </c>
      <c r="E2346" s="6">
        <v>143.70163062194999</v>
      </c>
      <c r="F2346" s="9">
        <v>111.11601200000001</v>
      </c>
      <c r="G2346" s="9">
        <v>0.98493250200000004</v>
      </c>
      <c r="H2346" s="9">
        <v>133.01489182622163</v>
      </c>
    </row>
    <row r="2347" spans="1:8" x14ac:dyDescent="0.25">
      <c r="A2347" s="18"/>
      <c r="B2347" s="5">
        <f>DATE(YEAR(siječanj!B2347),MONTH(siječanj!B2347)+8,DAY(siječanj!B2347))</f>
        <v>44829</v>
      </c>
      <c r="C2347" s="8">
        <v>24.4166666666667</v>
      </c>
      <c r="D2347">
        <v>0.92563244585690874</v>
      </c>
      <c r="E2347" s="6">
        <v>144.93502950199925</v>
      </c>
      <c r="F2347" s="9">
        <v>112.64457250000001</v>
      </c>
      <c r="G2347" s="9">
        <v>1.0107365720000001</v>
      </c>
      <c r="H2347" s="9">
        <v>134.1565658482788</v>
      </c>
    </row>
    <row r="2348" spans="1:8" x14ac:dyDescent="0.25">
      <c r="A2348" s="18"/>
      <c r="B2348" s="5">
        <f>DATE(YEAR(siječanj!B2348),MONTH(siječanj!B2348)+8,DAY(siječanj!B2348))</f>
        <v>44829</v>
      </c>
      <c r="C2348" s="8">
        <v>24.4270833333333</v>
      </c>
      <c r="D2348">
        <v>0.92563244585690874</v>
      </c>
      <c r="E2348" s="6">
        <v>146.01754080920412</v>
      </c>
      <c r="F2348" s="9">
        <v>113.82818049999999</v>
      </c>
      <c r="G2348" s="9">
        <v>1.0077254179999999</v>
      </c>
      <c r="H2348" s="9">
        <v>135.15857343723459</v>
      </c>
    </row>
    <row r="2349" spans="1:8" x14ac:dyDescent="0.25">
      <c r="A2349" s="18"/>
      <c r="B2349" s="5">
        <f>DATE(YEAR(siječanj!B2349),MONTH(siječanj!B2349)+8,DAY(siječanj!B2349))</f>
        <v>44829</v>
      </c>
      <c r="C2349" s="8">
        <v>24.4375</v>
      </c>
      <c r="D2349">
        <v>0.92563244585690874</v>
      </c>
      <c r="E2349" s="6">
        <v>149.93677939081701</v>
      </c>
      <c r="F2349" s="9">
        <v>114.15673000000001</v>
      </c>
      <c r="G2349" s="9">
        <v>0.99042887700000004</v>
      </c>
      <c r="H2349" s="9">
        <v>138.78634783142971</v>
      </c>
    </row>
    <row r="2350" spans="1:8" x14ac:dyDescent="0.25">
      <c r="A2350" s="18"/>
      <c r="B2350" s="5">
        <f>DATE(YEAR(siječanj!B2350),MONTH(siječanj!B2350)+8,DAY(siječanj!B2350))</f>
        <v>44829</v>
      </c>
      <c r="C2350" s="8">
        <v>24.4479166666667</v>
      </c>
      <c r="D2350">
        <v>0.92563244585690874</v>
      </c>
      <c r="E2350" s="6">
        <v>151.95582600278061</v>
      </c>
      <c r="F2350" s="9">
        <v>115.55835549999999</v>
      </c>
      <c r="G2350" s="9">
        <v>1.0035457290000001</v>
      </c>
      <c r="H2350" s="9">
        <v>140.65524288516067</v>
      </c>
    </row>
    <row r="2351" spans="1:8" x14ac:dyDescent="0.25">
      <c r="A2351" s="18"/>
      <c r="B2351" s="5">
        <f>DATE(YEAR(siječanj!B2351),MONTH(siječanj!B2351)+8,DAY(siječanj!B2351))</f>
        <v>44829</v>
      </c>
      <c r="C2351" s="8">
        <v>24.4583333333333</v>
      </c>
      <c r="D2351">
        <v>0.92563244585690874</v>
      </c>
      <c r="E2351" s="6">
        <v>150.42246291385393</v>
      </c>
      <c r="F2351" s="9">
        <v>116.3694105</v>
      </c>
      <c r="G2351" s="9">
        <v>0.99308261799999997</v>
      </c>
      <c r="H2351" s="9">
        <v>139.23591225877075</v>
      </c>
    </row>
    <row r="2352" spans="1:8" x14ac:dyDescent="0.25">
      <c r="A2352" s="18"/>
      <c r="B2352" s="5">
        <f>DATE(YEAR(siječanj!B2352),MONTH(siječanj!B2352)+8,DAY(siječanj!B2352))</f>
        <v>44829</v>
      </c>
      <c r="C2352" s="8">
        <v>24.46875</v>
      </c>
      <c r="D2352">
        <v>0.92563244585690874</v>
      </c>
      <c r="E2352" s="6">
        <v>150.68218937761208</v>
      </c>
      <c r="F2352" s="9">
        <v>117.03728190000001</v>
      </c>
      <c r="G2352" s="9">
        <v>0.98315469900000008</v>
      </c>
      <c r="H2352" s="9">
        <v>139.47632350067298</v>
      </c>
    </row>
    <row r="2353" spans="1:8" x14ac:dyDescent="0.25">
      <c r="A2353" s="18"/>
      <c r="B2353" s="5">
        <f>DATE(YEAR(siječanj!B2353),MONTH(siječanj!B2353)+8,DAY(siječanj!B2353))</f>
        <v>44829</v>
      </c>
      <c r="C2353" s="8">
        <v>24.4791666666667</v>
      </c>
      <c r="D2353">
        <v>0.92563244585690874</v>
      </c>
      <c r="E2353" s="6">
        <v>152.88733357507579</v>
      </c>
      <c r="F2353" s="9">
        <v>117.20610069999999</v>
      </c>
      <c r="G2353" s="9">
        <v>0.97247676999999999</v>
      </c>
      <c r="H2353" s="9">
        <v>141.51747651763847</v>
      </c>
    </row>
    <row r="2354" spans="1:8" x14ac:dyDescent="0.25">
      <c r="A2354" s="18"/>
      <c r="B2354" s="5">
        <f>DATE(YEAR(siječanj!B2354),MONTH(siječanj!B2354)+8,DAY(siječanj!B2354))</f>
        <v>44829</v>
      </c>
      <c r="C2354" s="8">
        <v>24.4895833333333</v>
      </c>
      <c r="D2354">
        <v>0.92563244585690874</v>
      </c>
      <c r="E2354" s="6">
        <v>150.51239816612102</v>
      </c>
      <c r="F2354" s="9">
        <v>117.5499317</v>
      </c>
      <c r="G2354" s="9">
        <v>0.94932273700000003</v>
      </c>
      <c r="H2354" s="9">
        <v>139.3191592462955</v>
      </c>
    </row>
    <row r="2355" spans="1:8" x14ac:dyDescent="0.25">
      <c r="A2355" s="18"/>
      <c r="B2355" s="5">
        <f>DATE(YEAR(siječanj!B2355),MONTH(siječanj!B2355)+8,DAY(siječanj!B2355))</f>
        <v>44829</v>
      </c>
      <c r="C2355" s="8">
        <v>24.5</v>
      </c>
      <c r="D2355">
        <v>0.92563244585690874</v>
      </c>
      <c r="E2355" s="6">
        <v>146.90825067565544</v>
      </c>
      <c r="F2355" s="9">
        <v>116.52113970000001</v>
      </c>
      <c r="G2355" s="9">
        <v>0.97998798799999998</v>
      </c>
      <c r="H2355" s="9">
        <v>135.98304338946681</v>
      </c>
    </row>
    <row r="2356" spans="1:8" x14ac:dyDescent="0.25">
      <c r="A2356" s="18"/>
      <c r="B2356" s="5">
        <f>DATE(YEAR(siječanj!B2356),MONTH(siječanj!B2356)+8,DAY(siječanj!B2356))</f>
        <v>44829</v>
      </c>
      <c r="C2356" s="8">
        <v>24.5104166666667</v>
      </c>
      <c r="D2356">
        <v>0.92563244585690874</v>
      </c>
      <c r="E2356" s="6">
        <v>137.57103764015619</v>
      </c>
      <c r="F2356" s="9">
        <v>115.8016023</v>
      </c>
      <c r="G2356" s="9">
        <v>1.000114199</v>
      </c>
      <c r="H2356" s="9">
        <v>127.34021604993063</v>
      </c>
    </row>
    <row r="2357" spans="1:8" x14ac:dyDescent="0.25">
      <c r="A2357" s="18"/>
      <c r="B2357" s="5">
        <f>DATE(YEAR(siječanj!B2357),MONTH(siječanj!B2357)+8,DAY(siječanj!B2357))</f>
        <v>44829</v>
      </c>
      <c r="C2357" s="8">
        <v>24.5208333333333</v>
      </c>
      <c r="D2357">
        <v>0.92563244585690874</v>
      </c>
      <c r="E2357" s="6">
        <v>133.9188735175548</v>
      </c>
      <c r="F2357" s="9">
        <v>115.60147169999999</v>
      </c>
      <c r="G2357" s="9">
        <v>0.98298988200000004</v>
      </c>
      <c r="H2357" s="9">
        <v>123.95965444045625</v>
      </c>
    </row>
    <row r="2358" spans="1:8" x14ac:dyDescent="0.25">
      <c r="A2358" s="18"/>
      <c r="B2358" s="5">
        <f>DATE(YEAR(siječanj!B2358),MONTH(siječanj!B2358)+8,DAY(siječanj!B2358))</f>
        <v>44829</v>
      </c>
      <c r="C2358" s="8">
        <v>24.53125</v>
      </c>
      <c r="D2358">
        <v>0.92563244585690874</v>
      </c>
      <c r="E2358" s="6">
        <v>132.3910742937004</v>
      </c>
      <c r="F2358" s="9">
        <v>115.18835800000001</v>
      </c>
      <c r="G2358" s="9">
        <v>0.99596228799999997</v>
      </c>
      <c r="H2358" s="9">
        <v>122.54547390810161</v>
      </c>
    </row>
    <row r="2359" spans="1:8" x14ac:dyDescent="0.25">
      <c r="A2359" s="18"/>
      <c r="B2359" s="5">
        <f>DATE(YEAR(siječanj!B2359),MONTH(siječanj!B2359)+8,DAY(siječanj!B2359))</f>
        <v>44829</v>
      </c>
      <c r="C2359" s="8">
        <v>24.5416666666667</v>
      </c>
      <c r="D2359">
        <v>0.92563244585690874</v>
      </c>
      <c r="E2359" s="6">
        <v>127.42964157705498</v>
      </c>
      <c r="F2359" s="9">
        <v>114.80268429999998</v>
      </c>
      <c r="G2359" s="9">
        <v>0.98742698200000001</v>
      </c>
      <c r="H2359" s="9">
        <v>117.95301080763863</v>
      </c>
    </row>
    <row r="2360" spans="1:8" x14ac:dyDescent="0.25">
      <c r="A2360" s="18"/>
      <c r="B2360" s="5">
        <f>DATE(YEAR(siječanj!B2360),MONTH(siječanj!B2360)+8,DAY(siječanj!B2360))</f>
        <v>44829</v>
      </c>
      <c r="C2360" s="8">
        <v>24.5520833333333</v>
      </c>
      <c r="D2360">
        <v>0.92563244585690874</v>
      </c>
      <c r="E2360" s="6">
        <v>122.20840197676017</v>
      </c>
      <c r="F2360" s="9">
        <v>114.16761159999999</v>
      </c>
      <c r="G2360" s="9">
        <v>1.036388788</v>
      </c>
      <c r="H2360" s="9">
        <v>113.1200620260128</v>
      </c>
    </row>
    <row r="2361" spans="1:8" x14ac:dyDescent="0.25">
      <c r="A2361" s="18"/>
      <c r="B2361" s="5">
        <f>DATE(YEAR(siječanj!B2361),MONTH(siječanj!B2361)+8,DAY(siječanj!B2361))</f>
        <v>44829</v>
      </c>
      <c r="C2361" s="8">
        <v>24.5625</v>
      </c>
      <c r="D2361">
        <v>0.92563244585690874</v>
      </c>
      <c r="E2361" s="6">
        <v>117.81634407620406</v>
      </c>
      <c r="F2361" s="9">
        <v>113.7349723</v>
      </c>
      <c r="G2361" s="9">
        <v>1.0316016829999999</v>
      </c>
      <c r="H2361" s="9">
        <v>109.05463072917588</v>
      </c>
    </row>
    <row r="2362" spans="1:8" x14ac:dyDescent="0.25">
      <c r="A2362" s="18"/>
      <c r="B2362" s="5">
        <f>DATE(YEAR(siječanj!B2362),MONTH(siječanj!B2362)+8,DAY(siječanj!B2362))</f>
        <v>44829</v>
      </c>
      <c r="C2362" s="8">
        <v>24.5729166666667</v>
      </c>
      <c r="D2362">
        <v>0.92563244585690874</v>
      </c>
      <c r="E2362" s="6">
        <v>116.09433081485707</v>
      </c>
      <c r="F2362" s="9">
        <v>113.6085801</v>
      </c>
      <c r="G2362" s="9">
        <v>1.049520456</v>
      </c>
      <c r="H2362" s="9">
        <v>107.46067938227725</v>
      </c>
    </row>
    <row r="2363" spans="1:8" x14ac:dyDescent="0.25">
      <c r="A2363" s="18"/>
      <c r="B2363" s="5">
        <f>DATE(YEAR(siječanj!B2363),MONTH(siječanj!B2363)+8,DAY(siječanj!B2363))</f>
        <v>44829</v>
      </c>
      <c r="C2363" s="8">
        <v>24.5833333333333</v>
      </c>
      <c r="D2363">
        <v>0.92563244585690874</v>
      </c>
      <c r="E2363" s="6">
        <v>113.30172725414297</v>
      </c>
      <c r="F2363" s="9">
        <v>113.02014380000001</v>
      </c>
      <c r="G2363" s="9">
        <v>1.0457296620000001</v>
      </c>
      <c r="H2363" s="9">
        <v>104.87575491806474</v>
      </c>
    </row>
    <row r="2364" spans="1:8" x14ac:dyDescent="0.25">
      <c r="A2364" s="18"/>
      <c r="B2364" s="5">
        <f>DATE(YEAR(siječanj!B2364),MONTH(siječanj!B2364)+8,DAY(siječanj!B2364))</f>
        <v>44829</v>
      </c>
      <c r="C2364" s="8">
        <v>24.59375</v>
      </c>
      <c r="D2364">
        <v>0.92563244585690874</v>
      </c>
      <c r="E2364" s="6">
        <v>114.09252682329138</v>
      </c>
      <c r="F2364" s="9">
        <v>112.7806867</v>
      </c>
      <c r="G2364" s="9">
        <v>1.044981503</v>
      </c>
      <c r="H2364" s="9">
        <v>105.60774465743816</v>
      </c>
    </row>
    <row r="2365" spans="1:8" x14ac:dyDescent="0.25">
      <c r="A2365" s="18"/>
      <c r="B2365" s="5">
        <f>DATE(YEAR(siječanj!B2365),MONTH(siječanj!B2365)+8,DAY(siječanj!B2365))</f>
        <v>44829</v>
      </c>
      <c r="C2365" s="8">
        <v>24.6041666666667</v>
      </c>
      <c r="D2365">
        <v>0.92563244585690874</v>
      </c>
      <c r="E2365" s="6">
        <v>112.03426111816505</v>
      </c>
      <c r="F2365" s="9">
        <v>112.06257979999999</v>
      </c>
      <c r="G2365" s="9">
        <v>1.0641317749999999</v>
      </c>
      <c r="H2365" s="9">
        <v>103.70254713857868</v>
      </c>
    </row>
    <row r="2366" spans="1:8" x14ac:dyDescent="0.25">
      <c r="A2366" s="18"/>
      <c r="B2366" s="5">
        <f>DATE(YEAR(siječanj!B2366),MONTH(siječanj!B2366)+8,DAY(siječanj!B2366))</f>
        <v>44829</v>
      </c>
      <c r="C2366" s="8">
        <v>24.6145833333333</v>
      </c>
      <c r="D2366">
        <v>0.92563244585690874</v>
      </c>
      <c r="E2366" s="6">
        <v>109.70705541111666</v>
      </c>
      <c r="F2366" s="9">
        <v>111.73540600000001</v>
      </c>
      <c r="G2366" s="9">
        <v>1.053090877</v>
      </c>
      <c r="H2366" s="9">
        <v>101.54841002795132</v>
      </c>
    </row>
    <row r="2367" spans="1:8" x14ac:dyDescent="0.25">
      <c r="A2367" s="18"/>
      <c r="B2367" s="5">
        <f>DATE(YEAR(siječanj!B2367),MONTH(siječanj!B2367)+8,DAY(siječanj!B2367))</f>
        <v>44829</v>
      </c>
      <c r="C2367" s="8">
        <v>24.625</v>
      </c>
      <c r="D2367">
        <v>0.92563244585690874</v>
      </c>
      <c r="E2367" s="6">
        <v>106.14108354090324</v>
      </c>
      <c r="F2367" s="9">
        <v>112.10280049999999</v>
      </c>
      <c r="G2367" s="9">
        <v>1.056857597</v>
      </c>
      <c r="H2367" s="9">
        <v>98.247630763868742</v>
      </c>
    </row>
    <row r="2368" spans="1:8" x14ac:dyDescent="0.25">
      <c r="A2368" s="18"/>
      <c r="B2368" s="5">
        <f>DATE(YEAR(siječanj!B2368),MONTH(siječanj!B2368)+8,DAY(siječanj!B2368))</f>
        <v>44829</v>
      </c>
      <c r="C2368" s="8">
        <v>24.6354166666667</v>
      </c>
      <c r="D2368">
        <v>0.92563244585690874</v>
      </c>
      <c r="E2368" s="6">
        <v>105.31647882510154</v>
      </c>
      <c r="F2368" s="9">
        <v>112.052924</v>
      </c>
      <c r="G2368" s="9">
        <v>1.107836099</v>
      </c>
      <c r="H2368" s="9">
        <v>97.484349883916082</v>
      </c>
    </row>
    <row r="2369" spans="1:8" x14ac:dyDescent="0.25">
      <c r="A2369" s="18"/>
      <c r="B2369" s="5">
        <f>DATE(YEAR(siječanj!B2369),MONTH(siječanj!B2369)+8,DAY(siječanj!B2369))</f>
        <v>44829</v>
      </c>
      <c r="C2369" s="8">
        <v>24.6458333333333</v>
      </c>
      <c r="D2369">
        <v>0.92563244585690874</v>
      </c>
      <c r="E2369" s="6">
        <v>105.55840469341352</v>
      </c>
      <c r="F2369" s="9">
        <v>111.87311240000001</v>
      </c>
      <c r="G2369" s="9">
        <v>1.1005471070000001</v>
      </c>
      <c r="H2369" s="9">
        <v>97.708284317117759</v>
      </c>
    </row>
    <row r="2370" spans="1:8" x14ac:dyDescent="0.25">
      <c r="A2370" s="18"/>
      <c r="B2370" s="5">
        <f>DATE(YEAR(siječanj!B2370),MONTH(siječanj!B2370)+8,DAY(siječanj!B2370))</f>
        <v>44829</v>
      </c>
      <c r="C2370" s="8">
        <v>24.65625</v>
      </c>
      <c r="D2370">
        <v>0.92563244585690874</v>
      </c>
      <c r="E2370" s="6">
        <v>104.86541159749808</v>
      </c>
      <c r="F2370" s="9">
        <v>111.87113090000001</v>
      </c>
      <c r="G2370" s="9">
        <v>1.0869283949999999</v>
      </c>
      <c r="H2370" s="9">
        <v>97.066827422783589</v>
      </c>
    </row>
    <row r="2371" spans="1:8" x14ac:dyDescent="0.25">
      <c r="A2371" s="18"/>
      <c r="B2371" s="5">
        <f>DATE(YEAR(siječanj!B2371),MONTH(siječanj!B2371)+8,DAY(siječanj!B2371))</f>
        <v>44829</v>
      </c>
      <c r="C2371" s="8">
        <v>24.6666666666667</v>
      </c>
      <c r="D2371">
        <v>0.92563244585690874</v>
      </c>
      <c r="E2371" s="6">
        <v>103.60250060301755</v>
      </c>
      <c r="F2371" s="9">
        <v>111.8421659</v>
      </c>
      <c r="G2371" s="9">
        <v>1.1467866520000001</v>
      </c>
      <c r="H2371" s="9">
        <v>95.89783603006299</v>
      </c>
    </row>
    <row r="2372" spans="1:8" x14ac:dyDescent="0.25">
      <c r="A2372" s="18"/>
      <c r="B2372" s="5">
        <f>DATE(YEAR(siječanj!B2372),MONTH(siječanj!B2372)+8,DAY(siječanj!B2372))</f>
        <v>44829</v>
      </c>
      <c r="C2372" s="8">
        <v>24.6770833333333</v>
      </c>
      <c r="D2372">
        <v>0.92563244585690874</v>
      </c>
      <c r="E2372" s="6">
        <v>102.89932793740444</v>
      </c>
      <c r="F2372" s="9">
        <v>111.94226570000001</v>
      </c>
      <c r="G2372" s="9">
        <v>1.1479514829999999</v>
      </c>
      <c r="H2372" s="9">
        <v>95.246956595731803</v>
      </c>
    </row>
    <row r="2373" spans="1:8" x14ac:dyDescent="0.25">
      <c r="A2373" s="18"/>
      <c r="B2373" s="5">
        <f>DATE(YEAR(siječanj!B2373),MONTH(siječanj!B2373)+8,DAY(siječanj!B2373))</f>
        <v>44829</v>
      </c>
      <c r="C2373" s="8">
        <v>24.6875</v>
      </c>
      <c r="D2373">
        <v>0.92563244585690874</v>
      </c>
      <c r="E2373" s="6">
        <v>103.75926776347048</v>
      </c>
      <c r="F2373" s="9">
        <v>111.5545723</v>
      </c>
      <c r="G2373" s="9">
        <v>1.216250601</v>
      </c>
      <c r="H2373" s="9">
        <v>96.042944800223083</v>
      </c>
    </row>
    <row r="2374" spans="1:8" x14ac:dyDescent="0.25">
      <c r="A2374" s="18"/>
      <c r="B2374" s="5">
        <f>DATE(YEAR(siječanj!B2374),MONTH(siječanj!B2374)+8,DAY(siječanj!B2374))</f>
        <v>44829</v>
      </c>
      <c r="C2374" s="8">
        <v>24.6979166666667</v>
      </c>
      <c r="D2374">
        <v>0.92563244585690874</v>
      </c>
      <c r="E2374" s="6">
        <v>103.61579272036003</v>
      </c>
      <c r="F2374" s="9">
        <v>111.95375420000002</v>
      </c>
      <c r="G2374" s="9">
        <v>1.1821371540000001</v>
      </c>
      <c r="H2374" s="9">
        <v>95.910139645149343</v>
      </c>
    </row>
    <row r="2375" spans="1:8" x14ac:dyDescent="0.25">
      <c r="A2375" s="18"/>
      <c r="B2375" s="5">
        <f>DATE(YEAR(siječanj!B2375),MONTH(siječanj!B2375)+8,DAY(siječanj!B2375))</f>
        <v>44829</v>
      </c>
      <c r="C2375" s="8">
        <v>24.7083333333333</v>
      </c>
      <c r="D2375">
        <v>0.92563244585690874</v>
      </c>
      <c r="E2375" s="6">
        <v>106.60867060272105</v>
      </c>
      <c r="F2375" s="9">
        <v>112.38170120000001</v>
      </c>
      <c r="G2375" s="9">
        <v>1.8580726759999999</v>
      </c>
      <c r="H2375" s="9">
        <v>98.680444519550207</v>
      </c>
    </row>
    <row r="2376" spans="1:8" x14ac:dyDescent="0.25">
      <c r="A2376" s="18"/>
      <c r="B2376" s="5">
        <f>DATE(YEAR(siječanj!B2376),MONTH(siječanj!B2376)+8,DAY(siječanj!B2376))</f>
        <v>44829</v>
      </c>
      <c r="C2376" s="8">
        <v>24.71875</v>
      </c>
      <c r="D2376">
        <v>0.92563244585690874</v>
      </c>
      <c r="E2376" s="6">
        <v>111.76958634899644</v>
      </c>
      <c r="F2376" s="9">
        <v>112.82492430000001</v>
      </c>
      <c r="G2376" s="9">
        <v>1.5196697240000001</v>
      </c>
      <c r="H2376" s="9">
        <v>103.45755558463654</v>
      </c>
    </row>
    <row r="2377" spans="1:8" x14ac:dyDescent="0.25">
      <c r="A2377" s="18"/>
      <c r="B2377" s="5">
        <f>DATE(YEAR(siječanj!B2377),MONTH(siječanj!B2377)+8,DAY(siječanj!B2377))</f>
        <v>44829</v>
      </c>
      <c r="C2377" s="8">
        <v>24.7291666666667</v>
      </c>
      <c r="D2377">
        <v>0.92563244585690874</v>
      </c>
      <c r="E2377" s="6">
        <v>115.10059214642902</v>
      </c>
      <c r="F2377" s="9">
        <v>113.2380855</v>
      </c>
      <c r="G2377" s="9">
        <v>2.1184337800000002</v>
      </c>
      <c r="H2377" s="9">
        <v>106.5408426280776</v>
      </c>
    </row>
    <row r="2378" spans="1:8" x14ac:dyDescent="0.25">
      <c r="A2378" s="18"/>
      <c r="B2378" s="5">
        <f>DATE(YEAR(siječanj!B2378),MONTH(siječanj!B2378)+8,DAY(siječanj!B2378))</f>
        <v>44829</v>
      </c>
      <c r="C2378" s="8">
        <v>24.7395833333333</v>
      </c>
      <c r="D2378">
        <v>0.92563244585690874</v>
      </c>
      <c r="E2378" s="6">
        <v>121.09425388145267</v>
      </c>
      <c r="F2378" s="9">
        <v>113.8599287</v>
      </c>
      <c r="G2378" s="9">
        <v>2.27211374</v>
      </c>
      <c r="H2378" s="9">
        <v>112.0887703995065</v>
      </c>
    </row>
    <row r="2379" spans="1:8" x14ac:dyDescent="0.25">
      <c r="A2379" s="18"/>
      <c r="B2379" s="5">
        <f>DATE(YEAR(siječanj!B2379),MONTH(siječanj!B2379)+8,DAY(siječanj!B2379))</f>
        <v>44829</v>
      </c>
      <c r="C2379" s="8">
        <v>24.75</v>
      </c>
      <c r="D2379">
        <v>0.92563244585690874</v>
      </c>
      <c r="E2379" s="6">
        <v>126.05884084494576</v>
      </c>
      <c r="F2379" s="9">
        <v>114.94529440000001</v>
      </c>
      <c r="G2379" s="9">
        <v>2.858764662</v>
      </c>
      <c r="H2379" s="9">
        <v>116.68415317319393</v>
      </c>
    </row>
    <row r="2380" spans="1:8" x14ac:dyDescent="0.25">
      <c r="A2380" s="18"/>
      <c r="B2380" s="5">
        <f>DATE(YEAR(siječanj!B2380),MONTH(siječanj!B2380)+8,DAY(siječanj!B2380))</f>
        <v>44829</v>
      </c>
      <c r="C2380" s="8">
        <v>24.7604166666667</v>
      </c>
      <c r="D2380">
        <v>0.92563244585690874</v>
      </c>
      <c r="E2380" s="6">
        <v>130.48190607420841</v>
      </c>
      <c r="F2380" s="9">
        <v>115.82527309999999</v>
      </c>
      <c r="G2380" s="9">
        <v>5.8389495660000001</v>
      </c>
      <c r="H2380" s="9">
        <v>120.77828585954097</v>
      </c>
    </row>
    <row r="2381" spans="1:8" x14ac:dyDescent="0.25">
      <c r="A2381" s="18"/>
      <c r="B2381" s="5">
        <f>DATE(YEAR(siječanj!B2381),MONTH(siječanj!B2381)+8,DAY(siječanj!B2381))</f>
        <v>44829</v>
      </c>
      <c r="C2381" s="8">
        <v>24.7708333333333</v>
      </c>
      <c r="D2381">
        <v>0.92563244585690874</v>
      </c>
      <c r="E2381" s="6">
        <v>140.11958370901979</v>
      </c>
      <c r="F2381" s="9">
        <v>116.73687269999999</v>
      </c>
      <c r="G2381" s="9">
        <v>14.601599900000002</v>
      </c>
      <c r="H2381" s="9">
        <v>129.69923298103186</v>
      </c>
    </row>
    <row r="2382" spans="1:8" x14ac:dyDescent="0.25">
      <c r="A2382" s="18"/>
      <c r="B2382" s="5">
        <f>DATE(YEAR(siječanj!B2382),MONTH(siječanj!B2382)+8,DAY(siječanj!B2382))</f>
        <v>44829</v>
      </c>
      <c r="C2382" s="8">
        <v>24.78125</v>
      </c>
      <c r="D2382">
        <v>0.92563244585690874</v>
      </c>
      <c r="E2382" s="6">
        <v>145.50174649032292</v>
      </c>
      <c r="F2382" s="9">
        <v>117.73415490000001</v>
      </c>
      <c r="G2382" s="9">
        <v>45.291872660000003</v>
      </c>
      <c r="H2382" s="9">
        <v>134.68113748028949</v>
      </c>
    </row>
    <row r="2383" spans="1:8" x14ac:dyDescent="0.25">
      <c r="A2383" s="18"/>
      <c r="B2383" s="5">
        <f>DATE(YEAR(siječanj!B2383),MONTH(siječanj!B2383)+8,DAY(siječanj!B2383))</f>
        <v>44829</v>
      </c>
      <c r="C2383" s="8">
        <v>24.7916666666667</v>
      </c>
      <c r="D2383">
        <v>0.92563244585690874</v>
      </c>
      <c r="E2383" s="6">
        <v>151.51637994588924</v>
      </c>
      <c r="F2383" s="9">
        <v>119.47627679999999</v>
      </c>
      <c r="G2383" s="9">
        <v>106.83645390000001</v>
      </c>
      <c r="H2383" s="9">
        <v>140.24847735669815</v>
      </c>
    </row>
    <row r="2384" spans="1:8" x14ac:dyDescent="0.25">
      <c r="A2384" s="18"/>
      <c r="B2384" s="5">
        <f>DATE(YEAR(siječanj!B2384),MONTH(siječanj!B2384)+8,DAY(siječanj!B2384))</f>
        <v>44829</v>
      </c>
      <c r="C2384" s="8">
        <v>24.8020833333333</v>
      </c>
      <c r="D2384">
        <v>0.92563244585690874</v>
      </c>
      <c r="E2384" s="6">
        <v>158.60090374991694</v>
      </c>
      <c r="F2384" s="9">
        <v>120.3197416</v>
      </c>
      <c r="G2384" s="9">
        <v>156.94894309999998</v>
      </c>
      <c r="H2384" s="9">
        <v>146.80614245315178</v>
      </c>
    </row>
    <row r="2385" spans="1:8" x14ac:dyDescent="0.25">
      <c r="A2385" s="18"/>
      <c r="B2385" s="5">
        <f>DATE(YEAR(siječanj!B2385),MONTH(siječanj!B2385)+8,DAY(siječanj!B2385))</f>
        <v>44829</v>
      </c>
      <c r="C2385" s="8">
        <v>24.8125</v>
      </c>
      <c r="D2385">
        <v>0.92563244585690874</v>
      </c>
      <c r="E2385" s="6">
        <v>156.72789966055643</v>
      </c>
      <c r="F2385" s="9">
        <v>121.0756959</v>
      </c>
      <c r="G2385" s="9">
        <v>220.44145570000001</v>
      </c>
      <c r="H2385" s="9">
        <v>145.07242909681702</v>
      </c>
    </row>
    <row r="2386" spans="1:8" x14ac:dyDescent="0.25">
      <c r="A2386" s="18"/>
      <c r="B2386" s="5">
        <f>DATE(YEAR(siječanj!B2386),MONTH(siječanj!B2386)+8,DAY(siječanj!B2386))</f>
        <v>44829</v>
      </c>
      <c r="C2386" s="8">
        <v>24.8229166666667</v>
      </c>
      <c r="D2386">
        <v>0.92563244585690874</v>
      </c>
      <c r="E2386" s="6">
        <v>157.90417956818038</v>
      </c>
      <c r="F2386" s="9">
        <v>121.25556100000001</v>
      </c>
      <c r="G2386" s="9">
        <v>249.57322850000003</v>
      </c>
      <c r="H2386" s="9">
        <v>146.16123194472331</v>
      </c>
    </row>
    <row r="2387" spans="1:8" x14ac:dyDescent="0.25">
      <c r="A2387" s="18"/>
      <c r="B2387" s="5">
        <f>DATE(YEAR(siječanj!B2387),MONTH(siječanj!B2387)+8,DAY(siječanj!B2387))</f>
        <v>44829</v>
      </c>
      <c r="C2387" s="8">
        <v>24.8333333333333</v>
      </c>
      <c r="D2387">
        <v>0.92563244585690874</v>
      </c>
      <c r="E2387" s="6">
        <v>157.95263205627032</v>
      </c>
      <c r="F2387" s="9">
        <v>120.19266909999999</v>
      </c>
      <c r="G2387" s="9">
        <v>259.10373230000005</v>
      </c>
      <c r="H2387" s="9">
        <v>146.20608113978187</v>
      </c>
    </row>
    <row r="2388" spans="1:8" x14ac:dyDescent="0.25">
      <c r="A2388" s="18"/>
      <c r="B2388" s="5">
        <f>DATE(YEAR(siječanj!B2388),MONTH(siječanj!B2388)+8,DAY(siječanj!B2388))</f>
        <v>44829</v>
      </c>
      <c r="C2388" s="8">
        <v>24.84375</v>
      </c>
      <c r="D2388">
        <v>0.92563244585690874</v>
      </c>
      <c r="E2388" s="6">
        <v>156.06734060178951</v>
      </c>
      <c r="F2388" s="9">
        <v>119.23000640000001</v>
      </c>
      <c r="G2388" s="9">
        <v>261.24740170000001</v>
      </c>
      <c r="H2388" s="9">
        <v>144.46099419961766</v>
      </c>
    </row>
    <row r="2389" spans="1:8" x14ac:dyDescent="0.25">
      <c r="A2389" s="18"/>
      <c r="B2389" s="5">
        <f>DATE(YEAR(siječanj!B2389),MONTH(siječanj!B2389)+8,DAY(siječanj!B2389))</f>
        <v>44829</v>
      </c>
      <c r="C2389" s="8">
        <v>24.8541666666667</v>
      </c>
      <c r="D2389">
        <v>0.92563244585690874</v>
      </c>
      <c r="E2389" s="6">
        <v>154.76040219891695</v>
      </c>
      <c r="F2389" s="9">
        <v>117.8198328</v>
      </c>
      <c r="G2389" s="9">
        <v>262.22188030000001</v>
      </c>
      <c r="H2389" s="9">
        <v>143.25124960918242</v>
      </c>
    </row>
    <row r="2390" spans="1:8" x14ac:dyDescent="0.25">
      <c r="A2390" s="18"/>
      <c r="B2390" s="5">
        <f>DATE(YEAR(siječanj!B2390),MONTH(siječanj!B2390)+8,DAY(siječanj!B2390))</f>
        <v>44829</v>
      </c>
      <c r="C2390" s="8">
        <v>24.8645833333333</v>
      </c>
      <c r="D2390">
        <v>0.92563244585690874</v>
      </c>
      <c r="E2390" s="6">
        <v>151.46625849684528</v>
      </c>
      <c r="F2390" s="9">
        <v>116.43210079999999</v>
      </c>
      <c r="G2390" s="9">
        <v>262.55712769999997</v>
      </c>
      <c r="H2390" s="9">
        <v>140.20208331722969</v>
      </c>
    </row>
    <row r="2391" spans="1:8" x14ac:dyDescent="0.25">
      <c r="A2391" s="18"/>
      <c r="B2391" s="5">
        <f>DATE(YEAR(siječanj!B2391),MONTH(siječanj!B2391)+8,DAY(siječanj!B2391))</f>
        <v>44829</v>
      </c>
      <c r="C2391" s="8">
        <v>24.875</v>
      </c>
      <c r="D2391">
        <v>0.92563244585690874</v>
      </c>
      <c r="E2391" s="6">
        <v>149.89658433773886</v>
      </c>
      <c r="F2391" s="9">
        <v>114.88396809999999</v>
      </c>
      <c r="G2391" s="9">
        <v>263.5955591</v>
      </c>
      <c r="H2391" s="9">
        <v>138.74914198613763</v>
      </c>
    </row>
    <row r="2392" spans="1:8" x14ac:dyDescent="0.25">
      <c r="A2392" s="18"/>
      <c r="B2392" s="5">
        <f>DATE(YEAR(siječanj!B2392),MONTH(siječanj!B2392)+8,DAY(siječanj!B2392))</f>
        <v>44829</v>
      </c>
      <c r="C2392" s="8">
        <v>24.8854166666667</v>
      </c>
      <c r="D2392">
        <v>0.92563244585690874</v>
      </c>
      <c r="E2392" s="6">
        <v>155.95447575211992</v>
      </c>
      <c r="F2392" s="9">
        <v>113.09759540000002</v>
      </c>
      <c r="G2392" s="9">
        <v>263.8030435</v>
      </c>
      <c r="H2392" s="9">
        <v>144.35652283276673</v>
      </c>
    </row>
    <row r="2393" spans="1:8" x14ac:dyDescent="0.25">
      <c r="A2393" s="18"/>
      <c r="B2393" s="5">
        <f>DATE(YEAR(siječanj!B2393),MONTH(siječanj!B2393)+8,DAY(siječanj!B2393))</f>
        <v>44829</v>
      </c>
      <c r="C2393" s="8">
        <v>24.8958333333333</v>
      </c>
      <c r="D2393">
        <v>0.92563244585690874</v>
      </c>
      <c r="E2393" s="6">
        <v>158.72109078104759</v>
      </c>
      <c r="F2393" s="9">
        <v>111.1591492</v>
      </c>
      <c r="G2393" s="9">
        <v>263.88767430000001</v>
      </c>
      <c r="H2393" s="9">
        <v>146.91739146873752</v>
      </c>
    </row>
    <row r="2394" spans="1:8" x14ac:dyDescent="0.25">
      <c r="A2394" s="18"/>
      <c r="B2394" s="5">
        <f>DATE(YEAR(siječanj!B2394),MONTH(siječanj!B2394)+8,DAY(siječanj!B2394))</f>
        <v>44829</v>
      </c>
      <c r="C2394" s="8">
        <v>24.90625</v>
      </c>
      <c r="D2394">
        <v>0.92563244585690874</v>
      </c>
      <c r="E2394" s="6">
        <v>159.1432624467198</v>
      </c>
      <c r="F2394" s="9">
        <v>109.32122450000001</v>
      </c>
      <c r="G2394" s="9">
        <v>262.74881740000001</v>
      </c>
      <c r="H2394" s="9">
        <v>147.30816726020518</v>
      </c>
    </row>
    <row r="2395" spans="1:8" x14ac:dyDescent="0.25">
      <c r="A2395" s="18"/>
      <c r="B2395" s="5">
        <f>DATE(YEAR(siječanj!B2395),MONTH(siječanj!B2395)+8,DAY(siječanj!B2395))</f>
        <v>44829</v>
      </c>
      <c r="C2395" s="8">
        <v>24.9166666666667</v>
      </c>
      <c r="D2395">
        <v>0.92563244585690874</v>
      </c>
      <c r="E2395" s="6">
        <v>151.58995223237193</v>
      </c>
      <c r="F2395" s="9">
        <v>106.43494799999999</v>
      </c>
      <c r="G2395" s="9">
        <v>259.4262999</v>
      </c>
      <c r="H2395" s="9">
        <v>140.31657825218238</v>
      </c>
    </row>
    <row r="2396" spans="1:8" x14ac:dyDescent="0.25">
      <c r="A2396" s="18"/>
      <c r="B2396" s="5">
        <f>DATE(YEAR(siječanj!B2396),MONTH(siječanj!B2396)+8,DAY(siječanj!B2396))</f>
        <v>44829</v>
      </c>
      <c r="C2396" s="8">
        <v>24.9270833333333</v>
      </c>
      <c r="D2396">
        <v>0.92563244585690874</v>
      </c>
      <c r="E2396" s="6">
        <v>142.09230349940304</v>
      </c>
      <c r="F2396" s="9">
        <v>104.43517940000001</v>
      </c>
      <c r="G2396" s="9">
        <v>256.91561419999999</v>
      </c>
      <c r="H2396" s="9">
        <v>131.52524642559464</v>
      </c>
    </row>
    <row r="2397" spans="1:8" x14ac:dyDescent="0.25">
      <c r="A2397" s="18"/>
      <c r="B2397" s="5">
        <f>DATE(YEAR(siječanj!B2397),MONTH(siječanj!B2397)+8,DAY(siječanj!B2397))</f>
        <v>44829</v>
      </c>
      <c r="C2397" s="8">
        <v>24.9375</v>
      </c>
      <c r="D2397">
        <v>0.92563244585690874</v>
      </c>
      <c r="E2397" s="6">
        <v>132.90022950377747</v>
      </c>
      <c r="F2397" s="9">
        <v>102.0405416</v>
      </c>
      <c r="G2397" s="9">
        <v>255.95924330000003</v>
      </c>
      <c r="H2397" s="9">
        <v>123.01676449052604</v>
      </c>
    </row>
    <row r="2398" spans="1:8" x14ac:dyDescent="0.25">
      <c r="A2398" s="18"/>
      <c r="B2398" s="5">
        <f>DATE(YEAR(siječanj!B2398),MONTH(siječanj!B2398)+8,DAY(siječanj!B2398))</f>
        <v>44829</v>
      </c>
      <c r="C2398" s="8">
        <v>24.9479166666667</v>
      </c>
      <c r="D2398">
        <v>0.92563244585690874</v>
      </c>
      <c r="E2398" s="6">
        <v>121.91188688766526</v>
      </c>
      <c r="F2398" s="9">
        <v>99.267592410000006</v>
      </c>
      <c r="G2398" s="9">
        <v>254.93913799999999</v>
      </c>
      <c r="H2398" s="9">
        <v>112.8455980388604</v>
      </c>
    </row>
    <row r="2399" spans="1:8" x14ac:dyDescent="0.25">
      <c r="A2399" s="18"/>
      <c r="B2399" s="5">
        <f>DATE(YEAR(siječanj!B2399),MONTH(siječanj!B2399)+8,DAY(siječanj!B2399))</f>
        <v>44829</v>
      </c>
      <c r="C2399" s="8">
        <v>24.9583333333333</v>
      </c>
      <c r="D2399">
        <v>0.92563244585690874</v>
      </c>
      <c r="E2399" s="6">
        <v>111.15969678594014</v>
      </c>
      <c r="F2399" s="9">
        <v>96.171486819999998</v>
      </c>
      <c r="G2399" s="9">
        <v>248.71126630000001</v>
      </c>
      <c r="H2399" s="9">
        <v>102.89302201668212</v>
      </c>
    </row>
    <row r="2400" spans="1:8" x14ac:dyDescent="0.25">
      <c r="A2400" s="18"/>
      <c r="B2400" s="5">
        <f>DATE(YEAR(siječanj!B2400),MONTH(siječanj!B2400)+8,DAY(siječanj!B2400))</f>
        <v>44829</v>
      </c>
      <c r="C2400" s="8">
        <v>24.96875</v>
      </c>
      <c r="D2400">
        <v>0.92563244585690874</v>
      </c>
      <c r="E2400" s="6">
        <v>101.46455566386045</v>
      </c>
      <c r="F2400" s="9">
        <v>93.469123019999998</v>
      </c>
      <c r="G2400" s="9">
        <v>247.17192779999999</v>
      </c>
      <c r="H2400" s="9">
        <v>93.918884826923616</v>
      </c>
    </row>
    <row r="2401" spans="1:8" x14ac:dyDescent="0.25">
      <c r="A2401" s="18"/>
      <c r="B2401" s="5">
        <f>DATE(YEAR(siječanj!B2401),MONTH(siječanj!B2401)+8,DAY(siječanj!B2401))</f>
        <v>44829</v>
      </c>
      <c r="C2401" s="8">
        <v>24.9791666666667</v>
      </c>
      <c r="D2401">
        <v>0.92563244585690874</v>
      </c>
      <c r="E2401" s="6">
        <v>92.631325151602766</v>
      </c>
      <c r="F2401" s="9">
        <v>91.171320949999995</v>
      </c>
      <c r="G2401" s="9">
        <v>243.52783160000001</v>
      </c>
      <c r="H2401" s="9">
        <v>85.74256006304465</v>
      </c>
    </row>
    <row r="2402" spans="1:8" ht="15.75" thickBot="1" x14ac:dyDescent="0.3">
      <c r="A2402" s="18"/>
      <c r="B2402" s="5">
        <f>DATE(YEAR(siječanj!B2402),MONTH(siječanj!B2402)+8,DAY(siječanj!B2402))</f>
        <v>44829</v>
      </c>
      <c r="C2402" s="8">
        <v>24.9895833333333</v>
      </c>
      <c r="D2402">
        <v>0.92563244585690874</v>
      </c>
      <c r="E2402" s="6">
        <v>85.448261166938764</v>
      </c>
      <c r="F2402" s="9">
        <v>89.195026799999994</v>
      </c>
      <c r="G2402" s="9">
        <v>242.77364680000002</v>
      </c>
      <c r="H2402" s="9">
        <v>79.093682978173447</v>
      </c>
    </row>
    <row r="2403" spans="1:8" x14ac:dyDescent="0.25">
      <c r="A2403" s="15">
        <f t="shared" ref="A2403" si="23">A2307+1</f>
        <v>269</v>
      </c>
      <c r="B2403" s="5">
        <f>DATE(YEAR(siječanj!B2403),MONTH(siječanj!B2403)+8,DAY(siječanj!B2403))</f>
        <v>44830</v>
      </c>
      <c r="C2403" s="8">
        <v>25</v>
      </c>
      <c r="D2403">
        <v>0.92448830814583016</v>
      </c>
      <c r="E2403" s="6">
        <v>76.456742466160577</v>
      </c>
      <c r="F2403" s="9">
        <v>87.821208310000003</v>
      </c>
      <c r="G2403" s="9">
        <v>234.99792059999999</v>
      </c>
      <c r="H2403" s="9">
        <v>70.683364488882233</v>
      </c>
    </row>
    <row r="2404" spans="1:8" x14ac:dyDescent="0.25">
      <c r="A2404" s="16"/>
      <c r="B2404" s="5">
        <f>DATE(YEAR(siječanj!B2404),MONTH(siječanj!B2404)+8,DAY(siječanj!B2404))</f>
        <v>44830</v>
      </c>
      <c r="C2404" s="8">
        <v>25.0104166666667</v>
      </c>
      <c r="D2404">
        <v>0.92448830814583016</v>
      </c>
      <c r="E2404" s="6">
        <v>70.8384092993834</v>
      </c>
      <c r="F2404" s="9">
        <v>86.176685300000003</v>
      </c>
      <c r="G2404" s="9">
        <v>232.93083219999997</v>
      </c>
      <c r="H2404" s="9">
        <v>65.489281164928798</v>
      </c>
    </row>
    <row r="2405" spans="1:8" x14ac:dyDescent="0.25">
      <c r="A2405" s="16"/>
      <c r="B2405" s="5">
        <f>DATE(YEAR(siječanj!B2405),MONTH(siječanj!B2405)+8,DAY(siječanj!B2405))</f>
        <v>44830</v>
      </c>
      <c r="C2405" s="8">
        <v>25.0208333333333</v>
      </c>
      <c r="D2405">
        <v>0.92448830814583016</v>
      </c>
      <c r="E2405" s="6">
        <v>66.542365799173837</v>
      </c>
      <c r="F2405" s="9">
        <v>84.820674359999998</v>
      </c>
      <c r="G2405" s="9">
        <v>232.52827659999997</v>
      </c>
      <c r="H2405" s="9">
        <v>61.517639177699174</v>
      </c>
    </row>
    <row r="2406" spans="1:8" x14ac:dyDescent="0.25">
      <c r="A2406" s="16"/>
      <c r="B2406" s="5">
        <f>DATE(YEAR(siječanj!B2406),MONTH(siječanj!B2406)+8,DAY(siječanj!B2406))</f>
        <v>44830</v>
      </c>
      <c r="C2406" s="8">
        <v>25.03125</v>
      </c>
      <c r="D2406">
        <v>0.92448830814583016</v>
      </c>
      <c r="E2406" s="6">
        <v>63.081678459246241</v>
      </c>
      <c r="F2406" s="9">
        <v>83.654677269999993</v>
      </c>
      <c r="G2406" s="9">
        <v>232.16736980000005</v>
      </c>
      <c r="H2406" s="9">
        <v>58.318274193787815</v>
      </c>
    </row>
    <row r="2407" spans="1:8" x14ac:dyDescent="0.25">
      <c r="A2407" s="16"/>
      <c r="B2407" s="5">
        <f>DATE(YEAR(siječanj!B2407),MONTH(siječanj!B2407)+8,DAY(siječanj!B2407))</f>
        <v>44830</v>
      </c>
      <c r="C2407" s="8">
        <v>25.0416666666667</v>
      </c>
      <c r="D2407">
        <v>0.92448830814583016</v>
      </c>
      <c r="E2407" s="6">
        <v>59.816048076412606</v>
      </c>
      <c r="F2407" s="9">
        <v>82.458093770000005</v>
      </c>
      <c r="G2407" s="9">
        <v>230.79508179999999</v>
      </c>
      <c r="H2407" s="9">
        <v>55.299237086132329</v>
      </c>
    </row>
    <row r="2408" spans="1:8" x14ac:dyDescent="0.25">
      <c r="A2408" s="16"/>
      <c r="B2408" s="5">
        <f>DATE(YEAR(siječanj!B2408),MONTH(siječanj!B2408)+8,DAY(siječanj!B2408))</f>
        <v>44830</v>
      </c>
      <c r="C2408" s="8">
        <v>25.0520833333333</v>
      </c>
      <c r="D2408">
        <v>0.92448830814583016</v>
      </c>
      <c r="E2408" s="6">
        <v>58.187047865641773</v>
      </c>
      <c r="F2408" s="9">
        <v>81.855974900000007</v>
      </c>
      <c r="G2408" s="9">
        <v>230.80451319999997</v>
      </c>
      <c r="H2408" s="9">
        <v>53.793245437307604</v>
      </c>
    </row>
    <row r="2409" spans="1:8" x14ac:dyDescent="0.25">
      <c r="A2409" s="16"/>
      <c r="B2409" s="5">
        <f>DATE(YEAR(siječanj!B2409),MONTH(siječanj!B2409)+8,DAY(siječanj!B2409))</f>
        <v>44830</v>
      </c>
      <c r="C2409" s="8">
        <v>25.0625</v>
      </c>
      <c r="D2409">
        <v>0.92448830814583016</v>
      </c>
      <c r="E2409" s="6">
        <v>56.21807405365211</v>
      </c>
      <c r="F2409" s="9">
        <v>81.211134569999999</v>
      </c>
      <c r="G2409" s="9">
        <v>230.79570090000001</v>
      </c>
      <c r="H2409" s="9">
        <v>51.972952169077828</v>
      </c>
    </row>
    <row r="2410" spans="1:8" x14ac:dyDescent="0.25">
      <c r="A2410" s="16"/>
      <c r="B2410" s="5">
        <f>DATE(YEAR(siječanj!B2410),MONTH(siječanj!B2410)+8,DAY(siječanj!B2410))</f>
        <v>44830</v>
      </c>
      <c r="C2410" s="8">
        <v>25.0729166666667</v>
      </c>
      <c r="D2410">
        <v>0.92448830814583016</v>
      </c>
      <c r="E2410" s="6">
        <v>55.009228061403803</v>
      </c>
      <c r="F2410" s="9">
        <v>80.672623119999997</v>
      </c>
      <c r="G2410" s="9">
        <v>230.60150849999999</v>
      </c>
      <c r="H2410" s="9">
        <v>50.855388182895325</v>
      </c>
    </row>
    <row r="2411" spans="1:8" x14ac:dyDescent="0.25">
      <c r="A2411" s="16"/>
      <c r="B2411" s="5">
        <f>DATE(YEAR(siječanj!B2411),MONTH(siječanj!B2411)+8,DAY(siječanj!B2411))</f>
        <v>44830</v>
      </c>
      <c r="C2411" s="8">
        <v>25.0833333333333</v>
      </c>
      <c r="D2411">
        <v>0.92448830814583016</v>
      </c>
      <c r="E2411" s="6">
        <v>53.889391996253536</v>
      </c>
      <c r="F2411" s="9">
        <v>80.34049499999999</v>
      </c>
      <c r="G2411" s="9">
        <v>229.91877840000001</v>
      </c>
      <c r="H2411" s="9">
        <v>49.820112833623874</v>
      </c>
    </row>
    <row r="2412" spans="1:8" x14ac:dyDescent="0.25">
      <c r="A2412" s="16"/>
      <c r="B2412" s="5">
        <f>DATE(YEAR(siječanj!B2412),MONTH(siječanj!B2412)+8,DAY(siječanj!B2412))</f>
        <v>44830</v>
      </c>
      <c r="C2412" s="8">
        <v>25.09375</v>
      </c>
      <c r="D2412">
        <v>0.92448830814583016</v>
      </c>
      <c r="E2412" s="6">
        <v>52.906876370433743</v>
      </c>
      <c r="F2412" s="9">
        <v>79.940007999999992</v>
      </c>
      <c r="G2412" s="9">
        <v>229.94958309999998</v>
      </c>
      <c r="H2412" s="9">
        <v>48.91178862498289</v>
      </c>
    </row>
    <row r="2413" spans="1:8" x14ac:dyDescent="0.25">
      <c r="A2413" s="16"/>
      <c r="B2413" s="5">
        <f>DATE(YEAR(siječanj!B2413),MONTH(siječanj!B2413)+8,DAY(siječanj!B2413))</f>
        <v>44830</v>
      </c>
      <c r="C2413" s="8">
        <v>25.1041666666667</v>
      </c>
      <c r="D2413">
        <v>0.92448830814583016</v>
      </c>
      <c r="E2413" s="6">
        <v>53.00431847206044</v>
      </c>
      <c r="F2413" s="9">
        <v>79.508144360000003</v>
      </c>
      <c r="G2413" s="9">
        <v>229.69610640000002</v>
      </c>
      <c r="H2413" s="9">
        <v>49.001872708657928</v>
      </c>
    </row>
    <row r="2414" spans="1:8" x14ac:dyDescent="0.25">
      <c r="A2414" s="16"/>
      <c r="B2414" s="5">
        <f>DATE(YEAR(siječanj!B2414),MONTH(siječanj!B2414)+8,DAY(siječanj!B2414))</f>
        <v>44830</v>
      </c>
      <c r="C2414" s="8">
        <v>25.1145833333333</v>
      </c>
      <c r="D2414">
        <v>0.92448830814583016</v>
      </c>
      <c r="E2414" s="6">
        <v>52.519869046861636</v>
      </c>
      <c r="F2414" s="9">
        <v>79.100561769999999</v>
      </c>
      <c r="G2414" s="9">
        <v>229.76535819999998</v>
      </c>
      <c r="H2414" s="9">
        <v>48.554004879173668</v>
      </c>
    </row>
    <row r="2415" spans="1:8" x14ac:dyDescent="0.25">
      <c r="A2415" s="16"/>
      <c r="B2415" s="5">
        <f>DATE(YEAR(siječanj!B2415),MONTH(siječanj!B2415)+8,DAY(siječanj!B2415))</f>
        <v>44830</v>
      </c>
      <c r="C2415" s="8">
        <v>25.125</v>
      </c>
      <c r="D2415">
        <v>0.92448830814583016</v>
      </c>
      <c r="E2415" s="6">
        <v>52.84274001786374</v>
      </c>
      <c r="F2415" s="9">
        <v>78.928588939999997</v>
      </c>
      <c r="G2415" s="9">
        <v>229.65589900000003</v>
      </c>
      <c r="H2415" s="9">
        <v>48.852495316904808</v>
      </c>
    </row>
    <row r="2416" spans="1:8" x14ac:dyDescent="0.25">
      <c r="A2416" s="16"/>
      <c r="B2416" s="5">
        <f>DATE(YEAR(siječanj!B2416),MONTH(siječanj!B2416)+8,DAY(siječanj!B2416))</f>
        <v>44830</v>
      </c>
      <c r="C2416" s="8">
        <v>25.1354166666667</v>
      </c>
      <c r="D2416">
        <v>0.92448830814583016</v>
      </c>
      <c r="E2416" s="6">
        <v>53.315880023533992</v>
      </c>
      <c r="F2416" s="9">
        <v>78.888583350000005</v>
      </c>
      <c r="G2416" s="9">
        <v>229.81582459999998</v>
      </c>
      <c r="H2416" s="9">
        <v>49.289907720263002</v>
      </c>
    </row>
    <row r="2417" spans="1:8" x14ac:dyDescent="0.25">
      <c r="A2417" s="16"/>
      <c r="B2417" s="5">
        <f>DATE(YEAR(siječanj!B2417),MONTH(siječanj!B2417)+8,DAY(siječanj!B2417))</f>
        <v>44830</v>
      </c>
      <c r="C2417" s="8">
        <v>25.1458333333333</v>
      </c>
      <c r="D2417">
        <v>0.92448830814583016</v>
      </c>
      <c r="E2417" s="6">
        <v>53.824170471570049</v>
      </c>
      <c r="F2417" s="9">
        <v>78.711535609999999</v>
      </c>
      <c r="G2417" s="9">
        <v>229.65994180000001</v>
      </c>
      <c r="H2417" s="9">
        <v>49.759816296614545</v>
      </c>
    </row>
    <row r="2418" spans="1:8" x14ac:dyDescent="0.25">
      <c r="A2418" s="16"/>
      <c r="B2418" s="5">
        <f>DATE(YEAR(siječanj!B2418),MONTH(siječanj!B2418)+8,DAY(siječanj!B2418))</f>
        <v>44830</v>
      </c>
      <c r="C2418" s="8">
        <v>25.15625</v>
      </c>
      <c r="D2418">
        <v>0.92448830814583016</v>
      </c>
      <c r="E2418" s="6">
        <v>54.493386086290741</v>
      </c>
      <c r="F2418" s="9">
        <v>78.666647960000006</v>
      </c>
      <c r="G2418" s="9">
        <v>229.82876919999998</v>
      </c>
      <c r="H2418" s="9">
        <v>50.37849830805245</v>
      </c>
    </row>
    <row r="2419" spans="1:8" x14ac:dyDescent="0.25">
      <c r="A2419" s="16"/>
      <c r="B2419" s="5">
        <f>DATE(YEAR(siječanj!B2419),MONTH(siječanj!B2419)+8,DAY(siječanj!B2419))</f>
        <v>44830</v>
      </c>
      <c r="C2419" s="8">
        <v>25.1666666666667</v>
      </c>
      <c r="D2419">
        <v>0.92448830814583016</v>
      </c>
      <c r="E2419" s="6">
        <v>57.1954348637233</v>
      </c>
      <c r="F2419" s="9">
        <v>78.882097849999994</v>
      </c>
      <c r="G2419" s="9">
        <v>231.79951940000001</v>
      </c>
      <c r="H2419" s="9">
        <v>52.876510810828584</v>
      </c>
    </row>
    <row r="2420" spans="1:8" x14ac:dyDescent="0.25">
      <c r="A2420" s="16"/>
      <c r="B2420" s="5">
        <f>DATE(YEAR(siječanj!B2420),MONTH(siječanj!B2420)+8,DAY(siječanj!B2420))</f>
        <v>44830</v>
      </c>
      <c r="C2420" s="8">
        <v>25.1770833333333</v>
      </c>
      <c r="D2420">
        <v>0.92448830814583016</v>
      </c>
      <c r="E2420" s="6">
        <v>59.500667076521324</v>
      </c>
      <c r="F2420" s="9">
        <v>79.027742250000003</v>
      </c>
      <c r="G2420" s="9">
        <v>233.00324410000002</v>
      </c>
      <c r="H2420" s="9">
        <v>55.007671039121497</v>
      </c>
    </row>
    <row r="2421" spans="1:8" x14ac:dyDescent="0.25">
      <c r="A2421" s="16"/>
      <c r="B2421" s="5">
        <f>DATE(YEAR(siječanj!B2421),MONTH(siječanj!B2421)+8,DAY(siječanj!B2421))</f>
        <v>44830</v>
      </c>
      <c r="C2421" s="8">
        <v>25.1875</v>
      </c>
      <c r="D2421">
        <v>0.92448830814583016</v>
      </c>
      <c r="E2421" s="6">
        <v>63.319356965891707</v>
      </c>
      <c r="F2421" s="9">
        <v>79.427052939999996</v>
      </c>
      <c r="G2421" s="9">
        <v>241.14635090000002</v>
      </c>
      <c r="H2421" s="9">
        <v>58.538005194279108</v>
      </c>
    </row>
    <row r="2422" spans="1:8" x14ac:dyDescent="0.25">
      <c r="A2422" s="16"/>
      <c r="B2422" s="5">
        <f>DATE(YEAR(siječanj!B2422),MONTH(siječanj!B2422)+8,DAY(siječanj!B2422))</f>
        <v>44830</v>
      </c>
      <c r="C2422" s="8">
        <v>25.1979166666667</v>
      </c>
      <c r="D2422">
        <v>0.92448830814583016</v>
      </c>
      <c r="E2422" s="6">
        <v>67.92500016936232</v>
      </c>
      <c r="F2422" s="9">
        <v>79.948481049999998</v>
      </c>
      <c r="G2422" s="9">
        <v>243.8795542</v>
      </c>
      <c r="H2422" s="9">
        <v>62.795868487378996</v>
      </c>
    </row>
    <row r="2423" spans="1:8" x14ac:dyDescent="0.25">
      <c r="A2423" s="16"/>
      <c r="B2423" s="5">
        <f>DATE(YEAR(siječanj!B2423),MONTH(siječanj!B2423)+8,DAY(siječanj!B2423))</f>
        <v>44830</v>
      </c>
      <c r="C2423" s="8">
        <v>25.2083333333333</v>
      </c>
      <c r="D2423">
        <v>0.92448830814583016</v>
      </c>
      <c r="E2423" s="6">
        <v>74.059924904066548</v>
      </c>
      <c r="F2423" s="9">
        <v>80.897117199999997</v>
      </c>
      <c r="G2423" s="9">
        <v>250.38375330000002</v>
      </c>
      <c r="H2423" s="9">
        <v>68.467534675967713</v>
      </c>
    </row>
    <row r="2424" spans="1:8" x14ac:dyDescent="0.25">
      <c r="A2424" s="16"/>
      <c r="B2424" s="5">
        <f>DATE(YEAR(siječanj!B2424),MONTH(siječanj!B2424)+8,DAY(siječanj!B2424))</f>
        <v>44830</v>
      </c>
      <c r="C2424" s="8">
        <v>25.21875</v>
      </c>
      <c r="D2424">
        <v>0.92448830814583016</v>
      </c>
      <c r="E2424" s="6">
        <v>80.311296648536825</v>
      </c>
      <c r="F2424" s="9">
        <v>82.055961569999994</v>
      </c>
      <c r="G2424" s="9">
        <v>251.30990040000003</v>
      </c>
      <c r="H2424" s="9">
        <v>74.246854763603693</v>
      </c>
    </row>
    <row r="2425" spans="1:8" x14ac:dyDescent="0.25">
      <c r="A2425" s="16"/>
      <c r="B2425" s="5">
        <f>DATE(YEAR(siječanj!B2425),MONTH(siječanj!B2425)+8,DAY(siječanj!B2425))</f>
        <v>44830</v>
      </c>
      <c r="C2425" s="8">
        <v>25.2291666666667</v>
      </c>
      <c r="D2425">
        <v>0.92448830814583016</v>
      </c>
      <c r="E2425" s="6">
        <v>85.212595143252145</v>
      </c>
      <c r="F2425" s="9">
        <v>84.156122749999994</v>
      </c>
      <c r="G2425" s="9">
        <v>250.48923760000002</v>
      </c>
      <c r="H2425" s="9">
        <v>78.778047916700757</v>
      </c>
    </row>
    <row r="2426" spans="1:8" x14ac:dyDescent="0.25">
      <c r="A2426" s="16"/>
      <c r="B2426" s="5">
        <f>DATE(YEAR(siječanj!B2426),MONTH(siječanj!B2426)+8,DAY(siječanj!B2426))</f>
        <v>44830</v>
      </c>
      <c r="C2426" s="8">
        <v>25.2395833333333</v>
      </c>
      <c r="D2426">
        <v>0.92448830814583016</v>
      </c>
      <c r="E2426" s="6">
        <v>90.805317056745295</v>
      </c>
      <c r="F2426" s="9">
        <v>87.074192010000004</v>
      </c>
      <c r="G2426" s="9">
        <v>248.95050719999998</v>
      </c>
      <c r="H2426" s="9">
        <v>83.948453936436152</v>
      </c>
    </row>
    <row r="2427" spans="1:8" x14ac:dyDescent="0.25">
      <c r="A2427" s="16"/>
      <c r="B2427" s="5">
        <f>DATE(YEAR(siječanj!B2427),MONTH(siječanj!B2427)+8,DAY(siječanj!B2427))</f>
        <v>44830</v>
      </c>
      <c r="C2427" s="8">
        <v>25.25</v>
      </c>
      <c r="D2427">
        <v>0.92448830814583016</v>
      </c>
      <c r="E2427" s="6">
        <v>95.864358671828953</v>
      </c>
      <c r="F2427" s="9">
        <v>91.321917549999995</v>
      </c>
      <c r="G2427" s="9">
        <v>233.47192100000001</v>
      </c>
      <c r="H2427" s="9">
        <v>88.625478760004185</v>
      </c>
    </row>
    <row r="2428" spans="1:8" x14ac:dyDescent="0.25">
      <c r="A2428" s="16"/>
      <c r="B2428" s="5">
        <f>DATE(YEAR(siječanj!B2428),MONTH(siječanj!B2428)+8,DAY(siječanj!B2428))</f>
        <v>44830</v>
      </c>
      <c r="C2428" s="8">
        <v>25.2604166666667</v>
      </c>
      <c r="D2428">
        <v>0.92448830814583016</v>
      </c>
      <c r="E2428" s="6">
        <v>98.925955847725973</v>
      </c>
      <c r="F2428" s="9">
        <v>93.998448010000004</v>
      </c>
      <c r="G2428" s="9">
        <v>169.98905359999998</v>
      </c>
      <c r="H2428" s="9">
        <v>91.455889553373282</v>
      </c>
    </row>
    <row r="2429" spans="1:8" x14ac:dyDescent="0.25">
      <c r="A2429" s="16"/>
      <c r="B2429" s="5">
        <f>DATE(YEAR(siječanj!B2429),MONTH(siječanj!B2429)+8,DAY(siječanj!B2429))</f>
        <v>44830</v>
      </c>
      <c r="C2429" s="8">
        <v>25.2708333333333</v>
      </c>
      <c r="D2429">
        <v>0.92448830814583016</v>
      </c>
      <c r="E2429" s="6">
        <v>101.1020466219903</v>
      </c>
      <c r="F2429" s="9">
        <v>97.514225409999995</v>
      </c>
      <c r="G2429" s="9">
        <v>85.399459820000004</v>
      </c>
      <c r="H2429" s="9">
        <v>93.467660031644655</v>
      </c>
    </row>
    <row r="2430" spans="1:8" x14ac:dyDescent="0.25">
      <c r="A2430" s="16"/>
      <c r="B2430" s="5">
        <f>DATE(YEAR(siječanj!B2430),MONTH(siječanj!B2430)+8,DAY(siječanj!B2430))</f>
        <v>44830</v>
      </c>
      <c r="C2430" s="8">
        <v>25.28125</v>
      </c>
      <c r="D2430">
        <v>0.92448830814583016</v>
      </c>
      <c r="E2430" s="6">
        <v>102.05637259381359</v>
      </c>
      <c r="F2430" s="9">
        <v>103.4476964</v>
      </c>
      <c r="G2430" s="9">
        <v>25.626622210000001</v>
      </c>
      <c r="H2430" s="9">
        <v>94.349923234755195</v>
      </c>
    </row>
    <row r="2431" spans="1:8" x14ac:dyDescent="0.25">
      <c r="A2431" s="16"/>
      <c r="B2431" s="5">
        <f>DATE(YEAR(siječanj!B2431),MONTH(siječanj!B2431)+8,DAY(siječanj!B2431))</f>
        <v>44830</v>
      </c>
      <c r="C2431" s="8">
        <v>25.2916666666667</v>
      </c>
      <c r="D2431">
        <v>0.92448830814583016</v>
      </c>
      <c r="E2431" s="6">
        <v>99.990726129774487</v>
      </c>
      <c r="F2431" s="9">
        <v>111.53163300000001</v>
      </c>
      <c r="G2431" s="9">
        <v>8.2170258329999992</v>
      </c>
      <c r="H2431" s="9">
        <v>92.440257229988262</v>
      </c>
    </row>
    <row r="2432" spans="1:8" x14ac:dyDescent="0.25">
      <c r="A2432" s="16"/>
      <c r="B2432" s="5">
        <f>DATE(YEAR(siječanj!B2432),MONTH(siječanj!B2432)+8,DAY(siječanj!B2432))</f>
        <v>44830</v>
      </c>
      <c r="C2432" s="8">
        <v>25.3020833333333</v>
      </c>
      <c r="D2432">
        <v>0.92448830814583016</v>
      </c>
      <c r="E2432" s="6">
        <v>97.337692779670974</v>
      </c>
      <c r="F2432" s="9">
        <v>115.20918519999999</v>
      </c>
      <c r="G2432" s="9">
        <v>3.4698993519999997</v>
      </c>
      <c r="H2432" s="9">
        <v>89.987558916696614</v>
      </c>
    </row>
    <row r="2433" spans="1:8" x14ac:dyDescent="0.25">
      <c r="A2433" s="16"/>
      <c r="B2433" s="5">
        <f>DATE(YEAR(siječanj!B2433),MONTH(siječanj!B2433)+8,DAY(siječanj!B2433))</f>
        <v>44830</v>
      </c>
      <c r="C2433" s="8">
        <v>25.3125</v>
      </c>
      <c r="D2433">
        <v>0.92448830814583016</v>
      </c>
      <c r="E2433" s="6">
        <v>97.135901401309155</v>
      </c>
      <c r="F2433" s="9">
        <v>119.26351880000001</v>
      </c>
      <c r="G2433" s="9">
        <v>2.0756683580000002</v>
      </c>
      <c r="H2433" s="9">
        <v>89.801005146716477</v>
      </c>
    </row>
    <row r="2434" spans="1:8" x14ac:dyDescent="0.25">
      <c r="A2434" s="16"/>
      <c r="B2434" s="5">
        <f>DATE(YEAR(siječanj!B2434),MONTH(siječanj!B2434)+8,DAY(siječanj!B2434))</f>
        <v>44830</v>
      </c>
      <c r="C2434" s="8">
        <v>25.3229166666667</v>
      </c>
      <c r="D2434">
        <v>0.92448830814583016</v>
      </c>
      <c r="E2434" s="6">
        <v>96.213311501404945</v>
      </c>
      <c r="F2434" s="9">
        <v>124.52917190000001</v>
      </c>
      <c r="G2434" s="9">
        <v>1.5612483559999999</v>
      </c>
      <c r="H2434" s="9">
        <v>88.948081571041598</v>
      </c>
    </row>
    <row r="2435" spans="1:8" x14ac:dyDescent="0.25">
      <c r="A2435" s="16"/>
      <c r="B2435" s="5">
        <f>DATE(YEAR(siječanj!B2435),MONTH(siječanj!B2435)+8,DAY(siječanj!B2435))</f>
        <v>44830</v>
      </c>
      <c r="C2435" s="8">
        <v>25.3333333333333</v>
      </c>
      <c r="D2435">
        <v>0.92448830814583016</v>
      </c>
      <c r="E2435" s="6">
        <v>97.634989232401111</v>
      </c>
      <c r="F2435" s="9">
        <v>132.24169979999999</v>
      </c>
      <c r="G2435" s="9">
        <v>1.260600349</v>
      </c>
      <c r="H2435" s="9">
        <v>90.26240601129885</v>
      </c>
    </row>
    <row r="2436" spans="1:8" x14ac:dyDescent="0.25">
      <c r="A2436" s="16"/>
      <c r="B2436" s="5">
        <f>DATE(YEAR(siječanj!B2436),MONTH(siječanj!B2436)+8,DAY(siječanj!B2436))</f>
        <v>44830</v>
      </c>
      <c r="C2436" s="8">
        <v>25.34375</v>
      </c>
      <c r="D2436">
        <v>0.92448830814583016</v>
      </c>
      <c r="E2436" s="6">
        <v>98.490077058358636</v>
      </c>
      <c r="F2436" s="9">
        <v>136.075199</v>
      </c>
      <c r="G2436" s="9">
        <v>1.2473016590000001</v>
      </c>
      <c r="H2436" s="9">
        <v>91.052924708834411</v>
      </c>
    </row>
    <row r="2437" spans="1:8" x14ac:dyDescent="0.25">
      <c r="A2437" s="16"/>
      <c r="B2437" s="5">
        <f>DATE(YEAR(siječanj!B2437),MONTH(siječanj!B2437)+8,DAY(siječanj!B2437))</f>
        <v>44830</v>
      </c>
      <c r="C2437" s="8">
        <v>25.3541666666667</v>
      </c>
      <c r="D2437">
        <v>0.92448830814583016</v>
      </c>
      <c r="E2437" s="6">
        <v>97.898947172415149</v>
      </c>
      <c r="F2437" s="9">
        <v>138.58480169999999</v>
      </c>
      <c r="G2437" s="9">
        <v>1.195454362</v>
      </c>
      <c r="H2437" s="9">
        <v>90.506432040684089</v>
      </c>
    </row>
    <row r="2438" spans="1:8" x14ac:dyDescent="0.25">
      <c r="A2438" s="16"/>
      <c r="B2438" s="5">
        <f>DATE(YEAR(siječanj!B2438),MONTH(siječanj!B2438)+8,DAY(siječanj!B2438))</f>
        <v>44830</v>
      </c>
      <c r="C2438" s="8">
        <v>25.3645833333333</v>
      </c>
      <c r="D2438">
        <v>0.92448830814583016</v>
      </c>
      <c r="E2438" s="6">
        <v>98.151997792357122</v>
      </c>
      <c r="F2438" s="9">
        <v>141.19615949999999</v>
      </c>
      <c r="G2438" s="9">
        <v>1.1942806240000001</v>
      </c>
      <c r="H2438" s="9">
        <v>90.740374380189493</v>
      </c>
    </row>
    <row r="2439" spans="1:8" x14ac:dyDescent="0.25">
      <c r="A2439" s="16"/>
      <c r="B2439" s="5">
        <f>DATE(YEAR(siječanj!B2439),MONTH(siječanj!B2439)+8,DAY(siječanj!B2439))</f>
        <v>44830</v>
      </c>
      <c r="C2439" s="8">
        <v>25.375</v>
      </c>
      <c r="D2439">
        <v>0.92448830814583016</v>
      </c>
      <c r="E2439" s="6">
        <v>98.471590411740991</v>
      </c>
      <c r="F2439" s="9">
        <v>144.20410959999998</v>
      </c>
      <c r="G2439" s="9">
        <v>1.1743707299999999</v>
      </c>
      <c r="H2439" s="9">
        <v>91.035834020179578</v>
      </c>
    </row>
    <row r="2440" spans="1:8" x14ac:dyDescent="0.25">
      <c r="A2440" s="16"/>
      <c r="B2440" s="5">
        <f>DATE(YEAR(siječanj!B2440),MONTH(siječanj!B2440)+8,DAY(siječanj!B2440))</f>
        <v>44830</v>
      </c>
      <c r="C2440" s="8">
        <v>25.3854166666667</v>
      </c>
      <c r="D2440">
        <v>0.92448830814583016</v>
      </c>
      <c r="E2440" s="6">
        <v>99.546018030612814</v>
      </c>
      <c r="F2440" s="9">
        <v>145.96832359999999</v>
      </c>
      <c r="G2440" s="9">
        <v>1.205701862</v>
      </c>
      <c r="H2440" s="9">
        <v>92.029129791775546</v>
      </c>
    </row>
    <row r="2441" spans="1:8" x14ac:dyDescent="0.25">
      <c r="A2441" s="16"/>
      <c r="B2441" s="5">
        <f>DATE(YEAR(siječanj!B2441),MONTH(siječanj!B2441)+8,DAY(siječanj!B2441))</f>
        <v>44830</v>
      </c>
      <c r="C2441" s="8">
        <v>25.3958333333333</v>
      </c>
      <c r="D2441">
        <v>0.92448830814583016</v>
      </c>
      <c r="E2441" s="6">
        <v>98.970311885550359</v>
      </c>
      <c r="F2441" s="9">
        <v>146.90374609999998</v>
      </c>
      <c r="G2441" s="9">
        <v>1.1986431200000001</v>
      </c>
      <c r="H2441" s="9">
        <v>91.496896191737591</v>
      </c>
    </row>
    <row r="2442" spans="1:8" x14ac:dyDescent="0.25">
      <c r="A2442" s="16"/>
      <c r="B2442" s="5">
        <f>DATE(YEAR(siječanj!B2442),MONTH(siječanj!B2442)+8,DAY(siječanj!B2442))</f>
        <v>44830</v>
      </c>
      <c r="C2442" s="8">
        <v>25.40625</v>
      </c>
      <c r="D2442">
        <v>0.92448830814583016</v>
      </c>
      <c r="E2442" s="6">
        <v>98.798642224252589</v>
      </c>
      <c r="F2442" s="9">
        <v>147.58478550000001</v>
      </c>
      <c r="G2442" s="9">
        <v>1.1390668770000001</v>
      </c>
      <c r="H2442" s="9">
        <v>91.338189597004458</v>
      </c>
    </row>
    <row r="2443" spans="1:8" x14ac:dyDescent="0.25">
      <c r="A2443" s="16"/>
      <c r="B2443" s="5">
        <f>DATE(YEAR(siječanj!B2443),MONTH(siječanj!B2443)+8,DAY(siječanj!B2443))</f>
        <v>44830</v>
      </c>
      <c r="C2443" s="8">
        <v>25.4166666666667</v>
      </c>
      <c r="D2443">
        <v>0.92448830814583016</v>
      </c>
      <c r="E2443" s="6">
        <v>99.586689646009802</v>
      </c>
      <c r="F2443" s="9">
        <v>147.8988305</v>
      </c>
      <c r="G2443" s="9">
        <v>1.128279246</v>
      </c>
      <c r="H2443" s="9">
        <v>92.066730224683468</v>
      </c>
    </row>
    <row r="2444" spans="1:8" x14ac:dyDescent="0.25">
      <c r="A2444" s="16"/>
      <c r="B2444" s="5">
        <f>DATE(YEAR(siječanj!B2444),MONTH(siječanj!B2444)+8,DAY(siječanj!B2444))</f>
        <v>44830</v>
      </c>
      <c r="C2444" s="8">
        <v>25.4270833333333</v>
      </c>
      <c r="D2444">
        <v>0.92448830814583016</v>
      </c>
      <c r="E2444" s="6">
        <v>99.629197019172423</v>
      </c>
      <c r="F2444" s="9">
        <v>148.13758810000002</v>
      </c>
      <c r="G2444" s="9">
        <v>1.160400514</v>
      </c>
      <c r="H2444" s="9">
        <v>92.106027794182296</v>
      </c>
    </row>
    <row r="2445" spans="1:8" x14ac:dyDescent="0.25">
      <c r="A2445" s="16"/>
      <c r="B2445" s="5">
        <f>DATE(YEAR(siječanj!B2445),MONTH(siječanj!B2445)+8,DAY(siječanj!B2445))</f>
        <v>44830</v>
      </c>
      <c r="C2445" s="8">
        <v>25.4375</v>
      </c>
      <c r="D2445">
        <v>0.92448830814583016</v>
      </c>
      <c r="E2445" s="6">
        <v>99.683741562237969</v>
      </c>
      <c r="F2445" s="9">
        <v>148.43397999999999</v>
      </c>
      <c r="G2445" s="9">
        <v>1.2243524800000001</v>
      </c>
      <c r="H2445" s="9">
        <v>92.156453586519547</v>
      </c>
    </row>
    <row r="2446" spans="1:8" x14ac:dyDescent="0.25">
      <c r="A2446" s="16"/>
      <c r="B2446" s="5">
        <f>DATE(YEAR(siječanj!B2446),MONTH(siječanj!B2446)+8,DAY(siječanj!B2446))</f>
        <v>44830</v>
      </c>
      <c r="C2446" s="8">
        <v>25.4479166666667</v>
      </c>
      <c r="D2446">
        <v>0.92448830814583016</v>
      </c>
      <c r="E2446" s="6">
        <v>101.4297725716154</v>
      </c>
      <c r="F2446" s="9">
        <v>149.0262396</v>
      </c>
      <c r="G2446" s="9">
        <v>1.22825377</v>
      </c>
      <c r="H2446" s="9">
        <v>93.770638840349051</v>
      </c>
    </row>
    <row r="2447" spans="1:8" x14ac:dyDescent="0.25">
      <c r="A2447" s="16"/>
      <c r="B2447" s="5">
        <f>DATE(YEAR(siječanj!B2447),MONTH(siječanj!B2447)+8,DAY(siječanj!B2447))</f>
        <v>44830</v>
      </c>
      <c r="C2447" s="8">
        <v>25.4583333333333</v>
      </c>
      <c r="D2447">
        <v>0.92448830814583016</v>
      </c>
      <c r="E2447" s="6">
        <v>102.04585645197825</v>
      </c>
      <c r="F2447" s="9">
        <v>149.71739330000003</v>
      </c>
      <c r="G2447" s="9">
        <v>1.2216042040000001</v>
      </c>
      <c r="H2447" s="9">
        <v>94.340201184581616</v>
      </c>
    </row>
    <row r="2448" spans="1:8" x14ac:dyDescent="0.25">
      <c r="A2448" s="16"/>
      <c r="B2448" s="5">
        <f>DATE(YEAR(siječanj!B2448),MONTH(siječanj!B2448)+8,DAY(siječanj!B2448))</f>
        <v>44830</v>
      </c>
      <c r="C2448" s="8">
        <v>25.46875</v>
      </c>
      <c r="D2448">
        <v>0.92448830814583016</v>
      </c>
      <c r="E2448" s="6">
        <v>103.0204025658539</v>
      </c>
      <c r="F2448" s="9">
        <v>150.39688960000001</v>
      </c>
      <c r="G2448" s="9">
        <v>1.2123725920000001</v>
      </c>
      <c r="H2448" s="9">
        <v>95.241157672608608</v>
      </c>
    </row>
    <row r="2449" spans="1:8" x14ac:dyDescent="0.25">
      <c r="A2449" s="16"/>
      <c r="B2449" s="5">
        <f>DATE(YEAR(siječanj!B2449),MONTH(siječanj!B2449)+8,DAY(siječanj!B2449))</f>
        <v>44830</v>
      </c>
      <c r="C2449" s="8">
        <v>25.4791666666667</v>
      </c>
      <c r="D2449">
        <v>0.92448830814583016</v>
      </c>
      <c r="E2449" s="6">
        <v>103.5561519389976</v>
      </c>
      <c r="F2449" s="9">
        <v>150.78276940000001</v>
      </c>
      <c r="G2449" s="9">
        <v>1.226936732</v>
      </c>
      <c r="H2449" s="9">
        <v>95.736451704176417</v>
      </c>
    </row>
    <row r="2450" spans="1:8" x14ac:dyDescent="0.25">
      <c r="A2450" s="16"/>
      <c r="B2450" s="5">
        <f>DATE(YEAR(siječanj!B2450),MONTH(siječanj!B2450)+8,DAY(siječanj!B2450))</f>
        <v>44830</v>
      </c>
      <c r="C2450" s="8">
        <v>25.4895833333333</v>
      </c>
      <c r="D2450">
        <v>0.92448830814583016</v>
      </c>
      <c r="E2450" s="6">
        <v>103.39816755895535</v>
      </c>
      <c r="F2450" s="9">
        <v>151.2734208</v>
      </c>
      <c r="G2450" s="9">
        <v>1.2073914809999999</v>
      </c>
      <c r="H2450" s="9">
        <v>95.590396991957689</v>
      </c>
    </row>
    <row r="2451" spans="1:8" x14ac:dyDescent="0.25">
      <c r="A2451" s="16"/>
      <c r="B2451" s="5">
        <f>DATE(YEAR(siječanj!B2451),MONTH(siječanj!B2451)+8,DAY(siječanj!B2451))</f>
        <v>44830</v>
      </c>
      <c r="C2451" s="8">
        <v>25.5</v>
      </c>
      <c r="D2451">
        <v>0.92448830814583016</v>
      </c>
      <c r="E2451" s="6">
        <v>101.83305846972796</v>
      </c>
      <c r="F2451" s="9">
        <v>151.48728750000001</v>
      </c>
      <c r="G2451" s="9">
        <v>1.188239974</v>
      </c>
      <c r="H2451" s="9">
        <v>94.143471937994207</v>
      </c>
    </row>
    <row r="2452" spans="1:8" x14ac:dyDescent="0.25">
      <c r="A2452" s="16"/>
      <c r="B2452" s="5">
        <f>DATE(YEAR(siječanj!B2452),MONTH(siječanj!B2452)+8,DAY(siječanj!B2452))</f>
        <v>44830</v>
      </c>
      <c r="C2452" s="8">
        <v>25.5104166666667</v>
      </c>
      <c r="D2452">
        <v>0.92448830814583016</v>
      </c>
      <c r="E2452" s="6">
        <v>100.94243498019691</v>
      </c>
      <c r="F2452" s="9">
        <v>151.36437939999999</v>
      </c>
      <c r="G2452" s="9">
        <v>1.1941276240000001</v>
      </c>
      <c r="H2452" s="9">
        <v>93.32010093496271</v>
      </c>
    </row>
    <row r="2453" spans="1:8" x14ac:dyDescent="0.25">
      <c r="A2453" s="16"/>
      <c r="B2453" s="5">
        <f>DATE(YEAR(siječanj!B2453),MONTH(siječanj!B2453)+8,DAY(siječanj!B2453))</f>
        <v>44830</v>
      </c>
      <c r="C2453" s="8">
        <v>25.5208333333333</v>
      </c>
      <c r="D2453">
        <v>0.92448830814583016</v>
      </c>
      <c r="E2453" s="6">
        <v>100.96378596491832</v>
      </c>
      <c r="F2453" s="9">
        <v>151.52639299999998</v>
      </c>
      <c r="G2453" s="9">
        <v>1.2620867019999999</v>
      </c>
      <c r="H2453" s="9">
        <v>93.339839670705047</v>
      </c>
    </row>
    <row r="2454" spans="1:8" x14ac:dyDescent="0.25">
      <c r="A2454" s="16"/>
      <c r="B2454" s="5">
        <f>DATE(YEAR(siječanj!B2454),MONTH(siječanj!B2454)+8,DAY(siječanj!B2454))</f>
        <v>44830</v>
      </c>
      <c r="C2454" s="8">
        <v>25.53125</v>
      </c>
      <c r="D2454">
        <v>0.92448830814583016</v>
      </c>
      <c r="E2454" s="6">
        <v>100.11995791658113</v>
      </c>
      <c r="F2454" s="9">
        <v>151.42876189999998</v>
      </c>
      <c r="G2454" s="9">
        <v>1.294817766</v>
      </c>
      <c r="H2454" s="9">
        <v>92.559730505931796</v>
      </c>
    </row>
    <row r="2455" spans="1:8" x14ac:dyDescent="0.25">
      <c r="A2455" s="16"/>
      <c r="B2455" s="5">
        <f>DATE(YEAR(siječanj!B2455),MONTH(siječanj!B2455)+8,DAY(siječanj!B2455))</f>
        <v>44830</v>
      </c>
      <c r="C2455" s="8">
        <v>25.5416666666667</v>
      </c>
      <c r="D2455">
        <v>0.92448830814583016</v>
      </c>
      <c r="E2455" s="6">
        <v>97.986858027665392</v>
      </c>
      <c r="F2455" s="9">
        <v>151.57073</v>
      </c>
      <c r="G2455" s="9">
        <v>1.265411705</v>
      </c>
      <c r="H2455" s="9">
        <v>90.587704598522038</v>
      </c>
    </row>
    <row r="2456" spans="1:8" x14ac:dyDescent="0.25">
      <c r="A2456" s="16"/>
      <c r="B2456" s="5">
        <f>DATE(YEAR(siječanj!B2456),MONTH(siječanj!B2456)+8,DAY(siječanj!B2456))</f>
        <v>44830</v>
      </c>
      <c r="C2456" s="8">
        <v>25.5520833333333</v>
      </c>
      <c r="D2456">
        <v>0.92448830814583016</v>
      </c>
      <c r="E2456" s="6">
        <v>96.871825313553586</v>
      </c>
      <c r="F2456" s="9">
        <v>151.60612749999999</v>
      </c>
      <c r="G2456" s="9">
        <v>1.289528008</v>
      </c>
      <c r="H2456" s="9">
        <v>89.556869891125558</v>
      </c>
    </row>
    <row r="2457" spans="1:8" x14ac:dyDescent="0.25">
      <c r="A2457" s="16"/>
      <c r="B2457" s="5">
        <f>DATE(YEAR(siječanj!B2457),MONTH(siječanj!B2457)+8,DAY(siječanj!B2457))</f>
        <v>44830</v>
      </c>
      <c r="C2457" s="8">
        <v>25.5625</v>
      </c>
      <c r="D2457">
        <v>0.92448830814583016</v>
      </c>
      <c r="E2457" s="6">
        <v>96.862063728723044</v>
      </c>
      <c r="F2457" s="9">
        <v>151.29692240000003</v>
      </c>
      <c r="G2457" s="9">
        <v>1.2926832559999999</v>
      </c>
      <c r="H2457" s="9">
        <v>89.547845420080748</v>
      </c>
    </row>
    <row r="2458" spans="1:8" x14ac:dyDescent="0.25">
      <c r="A2458" s="16"/>
      <c r="B2458" s="5">
        <f>DATE(YEAR(siječanj!B2458),MONTH(siječanj!B2458)+8,DAY(siječanj!B2458))</f>
        <v>44830</v>
      </c>
      <c r="C2458" s="8">
        <v>25.5729166666667</v>
      </c>
      <c r="D2458">
        <v>0.92448830814583016</v>
      </c>
      <c r="E2458" s="6">
        <v>97.202789901270364</v>
      </c>
      <c r="F2458" s="9">
        <v>150.90658780000001</v>
      </c>
      <c r="G2458" s="9">
        <v>1.2436397909999999</v>
      </c>
      <c r="H2458" s="9">
        <v>89.862842782880023</v>
      </c>
    </row>
    <row r="2459" spans="1:8" x14ac:dyDescent="0.25">
      <c r="A2459" s="16"/>
      <c r="B2459" s="5">
        <f>DATE(YEAR(siječanj!B2459),MONTH(siječanj!B2459)+8,DAY(siječanj!B2459))</f>
        <v>44830</v>
      </c>
      <c r="C2459" s="8">
        <v>25.5833333333333</v>
      </c>
      <c r="D2459">
        <v>0.92448830814583016</v>
      </c>
      <c r="E2459" s="6">
        <v>99.735867551535478</v>
      </c>
      <c r="F2459" s="9">
        <v>150.02081609999999</v>
      </c>
      <c r="G2459" s="9">
        <v>1.232703568</v>
      </c>
      <c r="H2459" s="9">
        <v>92.204643454175638</v>
      </c>
    </row>
    <row r="2460" spans="1:8" x14ac:dyDescent="0.25">
      <c r="A2460" s="16"/>
      <c r="B2460" s="5">
        <f>DATE(YEAR(siječanj!B2460),MONTH(siječanj!B2460)+8,DAY(siječanj!B2460))</f>
        <v>44830</v>
      </c>
      <c r="C2460" s="8">
        <v>25.59375</v>
      </c>
      <c r="D2460">
        <v>0.92448830814583016</v>
      </c>
      <c r="E2460" s="6">
        <v>101.30418747938592</v>
      </c>
      <c r="F2460" s="9">
        <v>149.58460019999998</v>
      </c>
      <c r="G2460" s="9">
        <v>1.21849349</v>
      </c>
      <c r="H2460" s="9">
        <v>93.654536890905476</v>
      </c>
    </row>
    <row r="2461" spans="1:8" x14ac:dyDescent="0.25">
      <c r="A2461" s="16"/>
      <c r="B2461" s="5">
        <f>DATE(YEAR(siječanj!B2461),MONTH(siječanj!B2461)+8,DAY(siječanj!B2461))</f>
        <v>44830</v>
      </c>
      <c r="C2461" s="8">
        <v>25.6041666666667</v>
      </c>
      <c r="D2461">
        <v>0.92448830814583016</v>
      </c>
      <c r="E2461" s="6">
        <v>101.24386461820467</v>
      </c>
      <c r="F2461" s="9">
        <v>148.80540200000002</v>
      </c>
      <c r="G2461" s="9">
        <v>1.1479131229999999</v>
      </c>
      <c r="H2461" s="9">
        <v>93.598769111029512</v>
      </c>
    </row>
    <row r="2462" spans="1:8" x14ac:dyDescent="0.25">
      <c r="A2462" s="16"/>
      <c r="B2462" s="5">
        <f>DATE(YEAR(siječanj!B2462),MONTH(siječanj!B2462)+8,DAY(siječanj!B2462))</f>
        <v>44830</v>
      </c>
      <c r="C2462" s="8">
        <v>25.6145833333333</v>
      </c>
      <c r="D2462">
        <v>0.92448830814583016</v>
      </c>
      <c r="E2462" s="6">
        <v>103.26446601473343</v>
      </c>
      <c r="F2462" s="9">
        <v>147.34569059999998</v>
      </c>
      <c r="G2462" s="9">
        <v>1.1300782140000001</v>
      </c>
      <c r="H2462" s="9">
        <v>95.466791477543481</v>
      </c>
    </row>
    <row r="2463" spans="1:8" x14ac:dyDescent="0.25">
      <c r="A2463" s="16"/>
      <c r="B2463" s="5">
        <f>DATE(YEAR(siječanj!B2463),MONTH(siječanj!B2463)+8,DAY(siječanj!B2463))</f>
        <v>44830</v>
      </c>
      <c r="C2463" s="8">
        <v>25.625</v>
      </c>
      <c r="D2463">
        <v>0.92448830814583016</v>
      </c>
      <c r="E2463" s="6">
        <v>103.92058410839182</v>
      </c>
      <c r="F2463" s="9">
        <v>144.45761719999999</v>
      </c>
      <c r="G2463" s="9">
        <v>1.166254653</v>
      </c>
      <c r="H2463" s="9">
        <v>96.073364983893597</v>
      </c>
    </row>
    <row r="2464" spans="1:8" x14ac:dyDescent="0.25">
      <c r="A2464" s="16"/>
      <c r="B2464" s="5">
        <f>DATE(YEAR(siječanj!B2464),MONTH(siječanj!B2464)+8,DAY(siječanj!B2464))</f>
        <v>44830</v>
      </c>
      <c r="C2464" s="8">
        <v>25.6354166666667</v>
      </c>
      <c r="D2464">
        <v>0.92448830814583016</v>
      </c>
      <c r="E2464" s="6">
        <v>104.77658733113675</v>
      </c>
      <c r="F2464" s="9">
        <v>142.71883099999999</v>
      </c>
      <c r="G2464" s="9">
        <v>1.159388595</v>
      </c>
      <c r="H2464" s="9">
        <v>96.864729955056433</v>
      </c>
    </row>
    <row r="2465" spans="1:8" x14ac:dyDescent="0.25">
      <c r="A2465" s="16"/>
      <c r="B2465" s="5">
        <f>DATE(YEAR(siječanj!B2465),MONTH(siječanj!B2465)+8,DAY(siječanj!B2465))</f>
        <v>44830</v>
      </c>
      <c r="C2465" s="8">
        <v>25.6458333333333</v>
      </c>
      <c r="D2465">
        <v>0.92448830814583016</v>
      </c>
      <c r="E2465" s="6">
        <v>106.5360434981707</v>
      </c>
      <c r="F2465" s="9">
        <v>141.28308029999999</v>
      </c>
      <c r="G2465" s="9">
        <v>1.153177307</v>
      </c>
      <c r="H2465" s="9">
        <v>98.491326610174397</v>
      </c>
    </row>
    <row r="2466" spans="1:8" x14ac:dyDescent="0.25">
      <c r="A2466" s="16"/>
      <c r="B2466" s="5">
        <f>DATE(YEAR(siječanj!B2466),MONTH(siječanj!B2466)+8,DAY(siječanj!B2466))</f>
        <v>44830</v>
      </c>
      <c r="C2466" s="8">
        <v>25.65625</v>
      </c>
      <c r="D2466">
        <v>0.92448830814583016</v>
      </c>
      <c r="E2466" s="6">
        <v>106.34617412048475</v>
      </c>
      <c r="F2466" s="9">
        <v>139.70468679999999</v>
      </c>
      <c r="G2466" s="9">
        <v>1.1044526290000001</v>
      </c>
      <c r="H2466" s="9">
        <v>98.315794590428808</v>
      </c>
    </row>
    <row r="2467" spans="1:8" x14ac:dyDescent="0.25">
      <c r="A2467" s="16"/>
      <c r="B2467" s="5">
        <f>DATE(YEAR(siječanj!B2467),MONTH(siječanj!B2467)+8,DAY(siječanj!B2467))</f>
        <v>44830</v>
      </c>
      <c r="C2467" s="8">
        <v>25.6666666666667</v>
      </c>
      <c r="D2467">
        <v>0.92448830814583016</v>
      </c>
      <c r="E2467" s="6">
        <v>106.45190840645894</v>
      </c>
      <c r="F2467" s="9">
        <v>137.26823210000001</v>
      </c>
      <c r="G2467" s="9">
        <v>1.1266659079999999</v>
      </c>
      <c r="H2467" s="9">
        <v>98.413544701582097</v>
      </c>
    </row>
    <row r="2468" spans="1:8" x14ac:dyDescent="0.25">
      <c r="A2468" s="16"/>
      <c r="B2468" s="5">
        <f>DATE(YEAR(siječanj!B2468),MONTH(siječanj!B2468)+8,DAY(siječanj!B2468))</f>
        <v>44830</v>
      </c>
      <c r="C2468" s="8">
        <v>25.6770833333333</v>
      </c>
      <c r="D2468">
        <v>0.92448830814583016</v>
      </c>
      <c r="E2468" s="6">
        <v>107.13091241264063</v>
      </c>
      <c r="F2468" s="9">
        <v>135.9309312</v>
      </c>
      <c r="G2468" s="9">
        <v>1.1916505159999999</v>
      </c>
      <c r="H2468" s="9">
        <v>99.041275966481251</v>
      </c>
    </row>
    <row r="2469" spans="1:8" x14ac:dyDescent="0.25">
      <c r="A2469" s="16"/>
      <c r="B2469" s="5">
        <f>DATE(YEAR(siječanj!B2469),MONTH(siječanj!B2469)+8,DAY(siječanj!B2469))</f>
        <v>44830</v>
      </c>
      <c r="C2469" s="8">
        <v>25.6875</v>
      </c>
      <c r="D2469">
        <v>0.92448830814583016</v>
      </c>
      <c r="E2469" s="6">
        <v>109.69207447605685</v>
      </c>
      <c r="F2469" s="9">
        <v>134.97785339999999</v>
      </c>
      <c r="G2469" s="9">
        <v>1.1362141029999999</v>
      </c>
      <c r="H2469" s="9">
        <v>101.4090403493762</v>
      </c>
    </row>
    <row r="2470" spans="1:8" x14ac:dyDescent="0.25">
      <c r="A2470" s="16"/>
      <c r="B2470" s="5">
        <f>DATE(YEAR(siječanj!B2470),MONTH(siječanj!B2470)+8,DAY(siječanj!B2470))</f>
        <v>44830</v>
      </c>
      <c r="C2470" s="8">
        <v>25.6979166666667</v>
      </c>
      <c r="D2470">
        <v>0.92448830814583016</v>
      </c>
      <c r="E2470" s="6">
        <v>110.76628069201804</v>
      </c>
      <c r="F2470" s="9">
        <v>134.26547160000001</v>
      </c>
      <c r="G2470" s="9">
        <v>1.1566597199999999</v>
      </c>
      <c r="H2470" s="9">
        <v>102.40213143656989</v>
      </c>
    </row>
    <row r="2471" spans="1:8" x14ac:dyDescent="0.25">
      <c r="A2471" s="16"/>
      <c r="B2471" s="5">
        <f>DATE(YEAR(siječanj!B2471),MONTH(siječanj!B2471)+8,DAY(siječanj!B2471))</f>
        <v>44830</v>
      </c>
      <c r="C2471" s="8">
        <v>25.7083333333333</v>
      </c>
      <c r="D2471">
        <v>0.92448830814583016</v>
      </c>
      <c r="E2471" s="6">
        <v>112.34274487132954</v>
      </c>
      <c r="F2471" s="9">
        <v>133.6774274</v>
      </c>
      <c r="G2471" s="9">
        <v>1.1421789149999999</v>
      </c>
      <c r="H2471" s="9">
        <v>103.85955413855409</v>
      </c>
    </row>
    <row r="2472" spans="1:8" x14ac:dyDescent="0.25">
      <c r="A2472" s="16"/>
      <c r="B2472" s="5">
        <f>DATE(YEAR(siječanj!B2472),MONTH(siječanj!B2472)+8,DAY(siječanj!B2472))</f>
        <v>44830</v>
      </c>
      <c r="C2472" s="8">
        <v>25.71875</v>
      </c>
      <c r="D2472">
        <v>0.92448830814583016</v>
      </c>
      <c r="E2472" s="6">
        <v>115.4987976916553</v>
      </c>
      <c r="F2472" s="9">
        <v>133.72534540000001</v>
      </c>
      <c r="G2472" s="9">
        <v>1.1515286950000001</v>
      </c>
      <c r="H2472" s="9">
        <v>106.77728807083592</v>
      </c>
    </row>
    <row r="2473" spans="1:8" x14ac:dyDescent="0.25">
      <c r="A2473" s="16"/>
      <c r="B2473" s="5">
        <f>DATE(YEAR(siječanj!B2473),MONTH(siječanj!B2473)+8,DAY(siječanj!B2473))</f>
        <v>44830</v>
      </c>
      <c r="C2473" s="8">
        <v>25.7291666666667</v>
      </c>
      <c r="D2473">
        <v>0.92448830814583016</v>
      </c>
      <c r="E2473" s="6">
        <v>119.65827630237735</v>
      </c>
      <c r="F2473" s="9">
        <v>133.71397820000001</v>
      </c>
      <c r="G2473" s="9">
        <v>1.2439546100000001</v>
      </c>
      <c r="H2473" s="9">
        <v>110.62267741443111</v>
      </c>
    </row>
    <row r="2474" spans="1:8" x14ac:dyDescent="0.25">
      <c r="A2474" s="16"/>
      <c r="B2474" s="5">
        <f>DATE(YEAR(siječanj!B2474),MONTH(siječanj!B2474)+8,DAY(siječanj!B2474))</f>
        <v>44830</v>
      </c>
      <c r="C2474" s="8">
        <v>25.7395833333333</v>
      </c>
      <c r="D2474">
        <v>0.92448830814583016</v>
      </c>
      <c r="E2474" s="6">
        <v>124.17479738803738</v>
      </c>
      <c r="F2474" s="9">
        <v>134.07443600000002</v>
      </c>
      <c r="G2474" s="9">
        <v>1.5160612069999999</v>
      </c>
      <c r="H2474" s="9">
        <v>114.79814835161793</v>
      </c>
    </row>
    <row r="2475" spans="1:8" x14ac:dyDescent="0.25">
      <c r="A2475" s="16"/>
      <c r="B2475" s="5">
        <f>DATE(YEAR(siječanj!B2475),MONTH(siječanj!B2475)+8,DAY(siječanj!B2475))</f>
        <v>44830</v>
      </c>
      <c r="C2475" s="8">
        <v>25.75</v>
      </c>
      <c r="D2475">
        <v>0.92448830814583016</v>
      </c>
      <c r="E2475" s="6">
        <v>128.98359017247847</v>
      </c>
      <c r="F2475" s="9">
        <v>134.3980421</v>
      </c>
      <c r="G2475" s="9">
        <v>2.4878413180000001</v>
      </c>
      <c r="H2475" s="9">
        <v>119.24382105712975</v>
      </c>
    </row>
    <row r="2476" spans="1:8" x14ac:dyDescent="0.25">
      <c r="A2476" s="16"/>
      <c r="B2476" s="5">
        <f>DATE(YEAR(siječanj!B2476),MONTH(siječanj!B2476)+8,DAY(siječanj!B2476))</f>
        <v>44830</v>
      </c>
      <c r="C2476" s="8">
        <v>25.7604166666667</v>
      </c>
      <c r="D2476">
        <v>0.92448830814583016</v>
      </c>
      <c r="E2476" s="6">
        <v>133.33021579864018</v>
      </c>
      <c r="F2476" s="9">
        <v>134.53157109999998</v>
      </c>
      <c r="G2476" s="9">
        <v>4.4102870420000002</v>
      </c>
      <c r="H2476" s="9">
        <v>123.2622256284033</v>
      </c>
    </row>
    <row r="2477" spans="1:8" x14ac:dyDescent="0.25">
      <c r="A2477" s="16"/>
      <c r="B2477" s="5">
        <f>DATE(YEAR(siječanj!B2477),MONTH(siječanj!B2477)+8,DAY(siječanj!B2477))</f>
        <v>44830</v>
      </c>
      <c r="C2477" s="8">
        <v>25.7708333333333</v>
      </c>
      <c r="D2477">
        <v>0.92448830814583016</v>
      </c>
      <c r="E2477" s="6">
        <v>138.26188819131329</v>
      </c>
      <c r="F2477" s="9">
        <v>135.02667969999999</v>
      </c>
      <c r="G2477" s="9">
        <v>9.625334187</v>
      </c>
      <c r="H2477" s="9">
        <v>127.82149909503515</v>
      </c>
    </row>
    <row r="2478" spans="1:8" x14ac:dyDescent="0.25">
      <c r="A2478" s="16"/>
      <c r="B2478" s="5">
        <f>DATE(YEAR(siječanj!B2478),MONTH(siječanj!B2478)+8,DAY(siječanj!B2478))</f>
        <v>44830</v>
      </c>
      <c r="C2478" s="8">
        <v>25.78125</v>
      </c>
      <c r="D2478">
        <v>0.92448830814583016</v>
      </c>
      <c r="E2478" s="6">
        <v>143.94233033512916</v>
      </c>
      <c r="F2478" s="9">
        <v>135.85135070000001</v>
      </c>
      <c r="G2478" s="9">
        <v>34.318776929999999</v>
      </c>
      <c r="H2478" s="9">
        <v>133.07300144209177</v>
      </c>
    </row>
    <row r="2479" spans="1:8" x14ac:dyDescent="0.25">
      <c r="A2479" s="16"/>
      <c r="B2479" s="5">
        <f>DATE(YEAR(siječanj!B2479),MONTH(siječanj!B2479)+8,DAY(siječanj!B2479))</f>
        <v>44830</v>
      </c>
      <c r="C2479" s="8">
        <v>25.7916666666667</v>
      </c>
      <c r="D2479">
        <v>0.92448830814583016</v>
      </c>
      <c r="E2479" s="6">
        <v>149.55312388888728</v>
      </c>
      <c r="F2479" s="9">
        <v>136.86682429999999</v>
      </c>
      <c r="G2479" s="9">
        <v>88.659915280000007</v>
      </c>
      <c r="H2479" s="9">
        <v>138.26011448196115</v>
      </c>
    </row>
    <row r="2480" spans="1:8" x14ac:dyDescent="0.25">
      <c r="A2480" s="16"/>
      <c r="B2480" s="5">
        <f>DATE(YEAR(siječanj!B2480),MONTH(siječanj!B2480)+8,DAY(siječanj!B2480))</f>
        <v>44830</v>
      </c>
      <c r="C2480" s="8">
        <v>25.8020833333333</v>
      </c>
      <c r="D2480">
        <v>0.92448830814583016</v>
      </c>
      <c r="E2480" s="6">
        <v>155.94790514914916</v>
      </c>
      <c r="F2480" s="9">
        <v>137.63863840000002</v>
      </c>
      <c r="G2480" s="9">
        <v>152.38579050000001</v>
      </c>
      <c r="H2480" s="9">
        <v>144.17201499022332</v>
      </c>
    </row>
    <row r="2481" spans="1:8" x14ac:dyDescent="0.25">
      <c r="A2481" s="16"/>
      <c r="B2481" s="5">
        <f>DATE(YEAR(siječanj!B2481),MONTH(siječanj!B2481)+8,DAY(siječanj!B2481))</f>
        <v>44830</v>
      </c>
      <c r="C2481" s="8">
        <v>25.8125</v>
      </c>
      <c r="D2481">
        <v>0.92448830814583016</v>
      </c>
      <c r="E2481" s="6">
        <v>158.24131265941142</v>
      </c>
      <c r="F2481" s="9">
        <v>137.66458650000001</v>
      </c>
      <c r="G2481" s="9">
        <v>217.37770130000004</v>
      </c>
      <c r="H2481" s="9">
        <v>146.2922434192746</v>
      </c>
    </row>
    <row r="2482" spans="1:8" x14ac:dyDescent="0.25">
      <c r="A2482" s="16"/>
      <c r="B2482" s="5">
        <f>DATE(YEAR(siječanj!B2482),MONTH(siječanj!B2482)+8,DAY(siječanj!B2482))</f>
        <v>44830</v>
      </c>
      <c r="C2482" s="8">
        <v>25.8229166666667</v>
      </c>
      <c r="D2482">
        <v>0.92448830814583016</v>
      </c>
      <c r="E2482" s="6">
        <v>158.23465468668221</v>
      </c>
      <c r="F2482" s="9">
        <v>136.38617170000001</v>
      </c>
      <c r="G2482" s="9">
        <v>251.93957560000001</v>
      </c>
      <c r="H2482" s="9">
        <v>146.2860882013305</v>
      </c>
    </row>
    <row r="2483" spans="1:8" x14ac:dyDescent="0.25">
      <c r="A2483" s="16"/>
      <c r="B2483" s="5">
        <f>DATE(YEAR(siječanj!B2483),MONTH(siječanj!B2483)+8,DAY(siječanj!B2483))</f>
        <v>44830</v>
      </c>
      <c r="C2483" s="8">
        <v>25.8333333333333</v>
      </c>
      <c r="D2483">
        <v>0.92448830814583016</v>
      </c>
      <c r="E2483" s="6">
        <v>158.14274070795383</v>
      </c>
      <c r="F2483" s="9">
        <v>132.09683859999998</v>
      </c>
      <c r="G2483" s="9">
        <v>260.75373160000004</v>
      </c>
      <c r="H2483" s="9">
        <v>146.20111480264094</v>
      </c>
    </row>
    <row r="2484" spans="1:8" x14ac:dyDescent="0.25">
      <c r="A2484" s="16"/>
      <c r="B2484" s="5">
        <f>DATE(YEAR(siječanj!B2484),MONTH(siječanj!B2484)+8,DAY(siječanj!B2484))</f>
        <v>44830</v>
      </c>
      <c r="C2484" s="8">
        <v>25.84375</v>
      </c>
      <c r="D2484">
        <v>0.92448830814583016</v>
      </c>
      <c r="E2484" s="6">
        <v>156.90831225472826</v>
      </c>
      <c r="F2484" s="9">
        <v>129.08810220000001</v>
      </c>
      <c r="G2484" s="9">
        <v>261.96761609999999</v>
      </c>
      <c r="H2484" s="9">
        <v>145.05990013039136</v>
      </c>
    </row>
    <row r="2485" spans="1:8" x14ac:dyDescent="0.25">
      <c r="A2485" s="16"/>
      <c r="B2485" s="5">
        <f>DATE(YEAR(siječanj!B2485),MONTH(siječanj!B2485)+8,DAY(siječanj!B2485))</f>
        <v>44830</v>
      </c>
      <c r="C2485" s="8">
        <v>25.8541666666667</v>
      </c>
      <c r="D2485">
        <v>0.92448830814583016</v>
      </c>
      <c r="E2485" s="6">
        <v>156.50813195439338</v>
      </c>
      <c r="F2485" s="9">
        <v>126.66505409999999</v>
      </c>
      <c r="G2485" s="9">
        <v>262.95517819999998</v>
      </c>
      <c r="H2485" s="9">
        <v>144.68993812158146</v>
      </c>
    </row>
    <row r="2486" spans="1:8" x14ac:dyDescent="0.25">
      <c r="A2486" s="16"/>
      <c r="B2486" s="5">
        <f>DATE(YEAR(siječanj!B2486),MONTH(siječanj!B2486)+8,DAY(siječanj!B2486))</f>
        <v>44830</v>
      </c>
      <c r="C2486" s="8">
        <v>25.8645833333333</v>
      </c>
      <c r="D2486">
        <v>0.92448830814583016</v>
      </c>
      <c r="E2486" s="6">
        <v>155.69194749906237</v>
      </c>
      <c r="F2486" s="9">
        <v>124.2481746</v>
      </c>
      <c r="G2486" s="9">
        <v>263.51562580000001</v>
      </c>
      <c r="H2486" s="9">
        <v>143.93538513533758</v>
      </c>
    </row>
    <row r="2487" spans="1:8" x14ac:dyDescent="0.25">
      <c r="A2487" s="16"/>
      <c r="B2487" s="5">
        <f>DATE(YEAR(siječanj!B2487),MONTH(siječanj!B2487)+8,DAY(siječanj!B2487))</f>
        <v>44830</v>
      </c>
      <c r="C2487" s="8">
        <v>25.875</v>
      </c>
      <c r="D2487">
        <v>0.92448830814583016</v>
      </c>
      <c r="E2487" s="6">
        <v>152.64030749711424</v>
      </c>
      <c r="F2487" s="9">
        <v>120.3914915</v>
      </c>
      <c r="G2487" s="9">
        <v>263.94584570000001</v>
      </c>
      <c r="H2487" s="9">
        <v>141.11417963286641</v>
      </c>
    </row>
    <row r="2488" spans="1:8" x14ac:dyDescent="0.25">
      <c r="A2488" s="16"/>
      <c r="B2488" s="5">
        <f>DATE(YEAR(siječanj!B2488),MONTH(siječanj!B2488)+8,DAY(siječanj!B2488))</f>
        <v>44830</v>
      </c>
      <c r="C2488" s="8">
        <v>25.8854166666667</v>
      </c>
      <c r="D2488">
        <v>0.92448830814583016</v>
      </c>
      <c r="E2488" s="6">
        <v>157.84573416396765</v>
      </c>
      <c r="F2488" s="9">
        <v>117.48705459999998</v>
      </c>
      <c r="G2488" s="9">
        <v>263.12083360000003</v>
      </c>
      <c r="H2488" s="9">
        <v>145.92653572528292</v>
      </c>
    </row>
    <row r="2489" spans="1:8" x14ac:dyDescent="0.25">
      <c r="A2489" s="16"/>
      <c r="B2489" s="5">
        <f>DATE(YEAR(siječanj!B2489),MONTH(siječanj!B2489)+8,DAY(siječanj!B2489))</f>
        <v>44830</v>
      </c>
      <c r="C2489" s="8">
        <v>25.8958333333333</v>
      </c>
      <c r="D2489">
        <v>0.92448830814583016</v>
      </c>
      <c r="E2489" s="6">
        <v>160.04538598070693</v>
      </c>
      <c r="F2489" s="9">
        <v>115.1682294</v>
      </c>
      <c r="G2489" s="9">
        <v>263.31585930000006</v>
      </c>
      <c r="H2489" s="9">
        <v>147.9600881118501</v>
      </c>
    </row>
    <row r="2490" spans="1:8" x14ac:dyDescent="0.25">
      <c r="A2490" s="16"/>
      <c r="B2490" s="5">
        <f>DATE(YEAR(siječanj!B2490),MONTH(siječanj!B2490)+8,DAY(siječanj!B2490))</f>
        <v>44830</v>
      </c>
      <c r="C2490" s="8">
        <v>25.90625</v>
      </c>
      <c r="D2490">
        <v>0.92448830814583016</v>
      </c>
      <c r="E2490" s="6">
        <v>156.70395935390275</v>
      </c>
      <c r="F2490" s="9">
        <v>112.69719259999999</v>
      </c>
      <c r="G2490" s="9">
        <v>262.28518459999998</v>
      </c>
      <c r="H2490" s="9">
        <v>144.8709782628425</v>
      </c>
    </row>
    <row r="2491" spans="1:8" x14ac:dyDescent="0.25">
      <c r="A2491" s="16"/>
      <c r="B2491" s="5">
        <f>DATE(YEAR(siječanj!B2491),MONTH(siječanj!B2491)+8,DAY(siječanj!B2491))</f>
        <v>44830</v>
      </c>
      <c r="C2491" s="8">
        <v>25.9166666666667</v>
      </c>
      <c r="D2491">
        <v>0.92448830814583016</v>
      </c>
      <c r="E2491" s="6">
        <v>151.68941575250096</v>
      </c>
      <c r="F2491" s="9">
        <v>109.3126197</v>
      </c>
      <c r="G2491" s="9">
        <v>258.86756549999996</v>
      </c>
      <c r="H2491" s="9">
        <v>140.23509133265907</v>
      </c>
    </row>
    <row r="2492" spans="1:8" x14ac:dyDescent="0.25">
      <c r="A2492" s="16"/>
      <c r="B2492" s="5">
        <f>DATE(YEAR(siječanj!B2492),MONTH(siječanj!B2492)+8,DAY(siječanj!B2492))</f>
        <v>44830</v>
      </c>
      <c r="C2492" s="8">
        <v>25.9270833333333</v>
      </c>
      <c r="D2492">
        <v>0.92448830814583016</v>
      </c>
      <c r="E2492" s="6">
        <v>144.51373947661688</v>
      </c>
      <c r="F2492" s="9">
        <v>106.55252879999999</v>
      </c>
      <c r="G2492" s="9">
        <v>256.36720279999997</v>
      </c>
      <c r="H2492" s="9">
        <v>133.6012625125648</v>
      </c>
    </row>
    <row r="2493" spans="1:8" x14ac:dyDescent="0.25">
      <c r="A2493" s="16"/>
      <c r="B2493" s="5">
        <f>DATE(YEAR(siječanj!B2493),MONTH(siječanj!B2493)+8,DAY(siječanj!B2493))</f>
        <v>44830</v>
      </c>
      <c r="C2493" s="8">
        <v>25.9375</v>
      </c>
      <c r="D2493">
        <v>0.92448830814583016</v>
      </c>
      <c r="E2493" s="6">
        <v>134.50301382282225</v>
      </c>
      <c r="F2493" s="9">
        <v>103.9160425</v>
      </c>
      <c r="G2493" s="9">
        <v>255.32610380000003</v>
      </c>
      <c r="H2493" s="9">
        <v>124.34646368957615</v>
      </c>
    </row>
    <row r="2494" spans="1:8" x14ac:dyDescent="0.25">
      <c r="A2494" s="16"/>
      <c r="B2494" s="5">
        <f>DATE(YEAR(siječanj!B2494),MONTH(siječanj!B2494)+8,DAY(siječanj!B2494))</f>
        <v>44830</v>
      </c>
      <c r="C2494" s="8">
        <v>25.9479166666667</v>
      </c>
      <c r="D2494">
        <v>0.92448830814583016</v>
      </c>
      <c r="E2494" s="6">
        <v>122.34155348863912</v>
      </c>
      <c r="F2494" s="9">
        <v>101.1718082</v>
      </c>
      <c r="G2494" s="9">
        <v>254.08900030000001</v>
      </c>
      <c r="H2494" s="9">
        <v>113.10333580064457</v>
      </c>
    </row>
    <row r="2495" spans="1:8" x14ac:dyDescent="0.25">
      <c r="A2495" s="16"/>
      <c r="B2495" s="5">
        <f>DATE(YEAR(siječanj!B2495),MONTH(siječanj!B2495)+8,DAY(siječanj!B2495))</f>
        <v>44830</v>
      </c>
      <c r="C2495" s="8">
        <v>25.9583333333333</v>
      </c>
      <c r="D2495">
        <v>0.92448830814583016</v>
      </c>
      <c r="E2495" s="6">
        <v>110.84344407414068</v>
      </c>
      <c r="F2495" s="9">
        <v>97.572710220000005</v>
      </c>
      <c r="G2495" s="9">
        <v>247.21311560000001</v>
      </c>
      <c r="H2495" s="9">
        <v>102.47346808115925</v>
      </c>
    </row>
    <row r="2496" spans="1:8" x14ac:dyDescent="0.25">
      <c r="A2496" s="16"/>
      <c r="B2496" s="5">
        <f>DATE(YEAR(siječanj!B2496),MONTH(siječanj!B2496)+8,DAY(siječanj!B2496))</f>
        <v>44830</v>
      </c>
      <c r="C2496" s="8">
        <v>25.96875</v>
      </c>
      <c r="D2496">
        <v>0.92448830814583016</v>
      </c>
      <c r="E2496" s="6">
        <v>100.75743944505908</v>
      </c>
      <c r="F2496" s="9">
        <v>94.653842560000001</v>
      </c>
      <c r="G2496" s="9">
        <v>246.06234359999996</v>
      </c>
      <c r="H2496" s="9">
        <v>93.149074725668598</v>
      </c>
    </row>
    <row r="2497" spans="1:8" x14ac:dyDescent="0.25">
      <c r="A2497" s="16"/>
      <c r="B2497" s="5">
        <f>DATE(YEAR(siječanj!B2497),MONTH(siječanj!B2497)+8,DAY(siječanj!B2497))</f>
        <v>44830</v>
      </c>
      <c r="C2497" s="8">
        <v>25.9791666666667</v>
      </c>
      <c r="D2497">
        <v>0.92448830814583016</v>
      </c>
      <c r="E2497" s="6">
        <v>91.718721217954212</v>
      </c>
      <c r="F2497" s="9">
        <v>92.213065639999996</v>
      </c>
      <c r="G2497" s="9">
        <v>243.33599580000001</v>
      </c>
      <c r="H2497" s="9">
        <v>84.792885404085538</v>
      </c>
    </row>
    <row r="2498" spans="1:8" ht="15.75" thickBot="1" x14ac:dyDescent="0.3">
      <c r="A2498" s="16"/>
      <c r="B2498" s="5">
        <f>DATE(YEAR(siječanj!B2498),MONTH(siječanj!B2498)+8,DAY(siječanj!B2498))</f>
        <v>44830</v>
      </c>
      <c r="C2498" s="8">
        <v>25.9895833333333</v>
      </c>
      <c r="D2498">
        <v>0.92448830814583016</v>
      </c>
      <c r="E2498" s="6">
        <v>83.877054065706773</v>
      </c>
      <c r="F2498" s="9">
        <v>89.979650590000006</v>
      </c>
      <c r="G2498" s="9">
        <v>242.36315479999999</v>
      </c>
      <c r="H2498" s="9">
        <v>77.543355805461573</v>
      </c>
    </row>
    <row r="2499" spans="1:8" x14ac:dyDescent="0.25">
      <c r="A2499" s="15">
        <f t="shared" ref="A2499" si="24">A2403+1</f>
        <v>270</v>
      </c>
      <c r="B2499" s="5">
        <f>DATE(YEAR(siječanj!B2499),MONTH(siječanj!B2499)+8,DAY(siječanj!B2499))</f>
        <v>44831</v>
      </c>
      <c r="C2499" s="8">
        <v>26</v>
      </c>
      <c r="D2499">
        <v>0.92335344359546911</v>
      </c>
      <c r="E2499" s="6">
        <v>76.456742466160577</v>
      </c>
      <c r="F2499" s="9">
        <v>87.821208310000003</v>
      </c>
      <c r="G2499" s="9">
        <v>234.99792059999999</v>
      </c>
      <c r="H2499" s="9">
        <v>70.596596442221312</v>
      </c>
    </row>
    <row r="2500" spans="1:8" x14ac:dyDescent="0.25">
      <c r="A2500" s="16"/>
      <c r="B2500" s="5">
        <f>DATE(YEAR(siječanj!B2500),MONTH(siječanj!B2500)+8,DAY(siječanj!B2500))</f>
        <v>44831</v>
      </c>
      <c r="C2500" s="8">
        <v>26.0104166666667</v>
      </c>
      <c r="D2500">
        <v>0.92335344359546911</v>
      </c>
      <c r="E2500" s="6">
        <v>70.8384092993834</v>
      </c>
      <c r="F2500" s="9">
        <v>86.176685300000003</v>
      </c>
      <c r="G2500" s="9">
        <v>232.93083219999997</v>
      </c>
      <c r="H2500" s="9">
        <v>65.408889165410969</v>
      </c>
    </row>
    <row r="2501" spans="1:8" x14ac:dyDescent="0.25">
      <c r="A2501" s="16"/>
      <c r="B2501" s="5">
        <f>DATE(YEAR(siječanj!B2501),MONTH(siječanj!B2501)+8,DAY(siječanj!B2501))</f>
        <v>44831</v>
      </c>
      <c r="C2501" s="8">
        <v>26.0208333333333</v>
      </c>
      <c r="D2501">
        <v>0.92335344359546911</v>
      </c>
      <c r="E2501" s="6">
        <v>66.542365799173837</v>
      </c>
      <c r="F2501" s="9">
        <v>84.820674359999998</v>
      </c>
      <c r="G2501" s="9">
        <v>232.52827659999997</v>
      </c>
      <c r="H2501" s="9">
        <v>61.442122605656529</v>
      </c>
    </row>
    <row r="2502" spans="1:8" x14ac:dyDescent="0.25">
      <c r="A2502" s="16"/>
      <c r="B2502" s="5">
        <f>DATE(YEAR(siječanj!B2502),MONTH(siječanj!B2502)+8,DAY(siječanj!B2502))</f>
        <v>44831</v>
      </c>
      <c r="C2502" s="8">
        <v>26.03125</v>
      </c>
      <c r="D2502">
        <v>0.92335344359546911</v>
      </c>
      <c r="E2502" s="6">
        <v>63.081678459246241</v>
      </c>
      <c r="F2502" s="9">
        <v>83.654677269999993</v>
      </c>
      <c r="G2502" s="9">
        <v>232.16736980000005</v>
      </c>
      <c r="H2502" s="9">
        <v>58.246685033127143</v>
      </c>
    </row>
    <row r="2503" spans="1:8" x14ac:dyDescent="0.25">
      <c r="A2503" s="16"/>
      <c r="B2503" s="5">
        <f>DATE(YEAR(siječanj!B2503),MONTH(siječanj!B2503)+8,DAY(siječanj!B2503))</f>
        <v>44831</v>
      </c>
      <c r="C2503" s="8">
        <v>26.0416666666667</v>
      </c>
      <c r="D2503">
        <v>0.92335344359546911</v>
      </c>
      <c r="E2503" s="6">
        <v>59.816048076412606</v>
      </c>
      <c r="F2503" s="9">
        <v>82.458093770000005</v>
      </c>
      <c r="G2503" s="9">
        <v>230.79508179999999</v>
      </c>
      <c r="H2503" s="9">
        <v>55.231353973627719</v>
      </c>
    </row>
    <row r="2504" spans="1:8" x14ac:dyDescent="0.25">
      <c r="A2504" s="16"/>
      <c r="B2504" s="5">
        <f>DATE(YEAR(siječanj!B2504),MONTH(siječanj!B2504)+8,DAY(siječanj!B2504))</f>
        <v>44831</v>
      </c>
      <c r="C2504" s="8">
        <v>26.0520833333333</v>
      </c>
      <c r="D2504">
        <v>0.92335344359546911</v>
      </c>
      <c r="E2504" s="6">
        <v>58.187047865641773</v>
      </c>
      <c r="F2504" s="9">
        <v>81.855974900000007</v>
      </c>
      <c r="G2504" s="9">
        <v>230.80451319999997</v>
      </c>
      <c r="H2504" s="9">
        <v>53.727211019394723</v>
      </c>
    </row>
    <row r="2505" spans="1:8" x14ac:dyDescent="0.25">
      <c r="A2505" s="16"/>
      <c r="B2505" s="5">
        <f>DATE(YEAR(siječanj!B2505),MONTH(siječanj!B2505)+8,DAY(siječanj!B2505))</f>
        <v>44831</v>
      </c>
      <c r="C2505" s="8">
        <v>26.0625</v>
      </c>
      <c r="D2505">
        <v>0.92335344359546911</v>
      </c>
      <c r="E2505" s="6">
        <v>56.21807405365211</v>
      </c>
      <c r="F2505" s="9">
        <v>81.211134569999999</v>
      </c>
      <c r="G2505" s="9">
        <v>230.79570090000001</v>
      </c>
      <c r="H2505" s="9">
        <v>51.909152269744766</v>
      </c>
    </row>
    <row r="2506" spans="1:8" x14ac:dyDescent="0.25">
      <c r="A2506" s="16"/>
      <c r="B2506" s="5">
        <f>DATE(YEAR(siječanj!B2506),MONTH(siječanj!B2506)+8,DAY(siječanj!B2506))</f>
        <v>44831</v>
      </c>
      <c r="C2506" s="8">
        <v>26.0729166666667</v>
      </c>
      <c r="D2506">
        <v>0.92335344359546911</v>
      </c>
      <c r="E2506" s="6">
        <v>55.009228061403803</v>
      </c>
      <c r="F2506" s="9">
        <v>80.672623119999997</v>
      </c>
      <c r="G2506" s="9">
        <v>230.60150849999999</v>
      </c>
      <c r="H2506" s="9">
        <v>50.792960160025714</v>
      </c>
    </row>
    <row r="2507" spans="1:8" x14ac:dyDescent="0.25">
      <c r="A2507" s="16"/>
      <c r="B2507" s="5">
        <f>DATE(YEAR(siječanj!B2507),MONTH(siječanj!B2507)+8,DAY(siječanj!B2507))</f>
        <v>44831</v>
      </c>
      <c r="C2507" s="8">
        <v>26.0833333333333</v>
      </c>
      <c r="D2507">
        <v>0.92335344359546911</v>
      </c>
      <c r="E2507" s="6">
        <v>53.889391996253536</v>
      </c>
      <c r="F2507" s="9">
        <v>80.34049499999999</v>
      </c>
      <c r="G2507" s="9">
        <v>229.91877840000001</v>
      </c>
      <c r="H2507" s="9">
        <v>49.758955673006817</v>
      </c>
    </row>
    <row r="2508" spans="1:8" x14ac:dyDescent="0.25">
      <c r="A2508" s="16"/>
      <c r="B2508" s="5">
        <f>DATE(YEAR(siječanj!B2508),MONTH(siječanj!B2508)+8,DAY(siječanj!B2508))</f>
        <v>44831</v>
      </c>
      <c r="C2508" s="8">
        <v>26.09375</v>
      </c>
      <c r="D2508">
        <v>0.92335344359546911</v>
      </c>
      <c r="E2508" s="6">
        <v>52.906876370433743</v>
      </c>
      <c r="F2508" s="9">
        <v>79.940007999999992</v>
      </c>
      <c r="G2508" s="9">
        <v>229.94958309999998</v>
      </c>
      <c r="H2508" s="9">
        <v>48.851746486519751</v>
      </c>
    </row>
    <row r="2509" spans="1:8" x14ac:dyDescent="0.25">
      <c r="A2509" s="16"/>
      <c r="B2509" s="5">
        <f>DATE(YEAR(siječanj!B2509),MONTH(siječanj!B2509)+8,DAY(siječanj!B2509))</f>
        <v>44831</v>
      </c>
      <c r="C2509" s="8">
        <v>26.1041666666667</v>
      </c>
      <c r="D2509">
        <v>0.92335344359546911</v>
      </c>
      <c r="E2509" s="6">
        <v>53.00431847206044</v>
      </c>
      <c r="F2509" s="9">
        <v>79.508144360000003</v>
      </c>
      <c r="G2509" s="9">
        <v>229.69610640000002</v>
      </c>
      <c r="H2509" s="9">
        <v>48.941719986607943</v>
      </c>
    </row>
    <row r="2510" spans="1:8" x14ac:dyDescent="0.25">
      <c r="A2510" s="16"/>
      <c r="B2510" s="5">
        <f>DATE(YEAR(siječanj!B2510),MONTH(siječanj!B2510)+8,DAY(siječanj!B2510))</f>
        <v>44831</v>
      </c>
      <c r="C2510" s="8">
        <v>26.1145833333333</v>
      </c>
      <c r="D2510">
        <v>0.92335344359546911</v>
      </c>
      <c r="E2510" s="6">
        <v>52.519869046861636</v>
      </c>
      <c r="F2510" s="9">
        <v>79.100561769999999</v>
      </c>
      <c r="G2510" s="9">
        <v>229.76535819999998</v>
      </c>
      <c r="H2510" s="9">
        <v>48.494401941602781</v>
      </c>
    </row>
    <row r="2511" spans="1:8" x14ac:dyDescent="0.25">
      <c r="A2511" s="16"/>
      <c r="B2511" s="5">
        <f>DATE(YEAR(siječanj!B2511),MONTH(siječanj!B2511)+8,DAY(siječanj!B2511))</f>
        <v>44831</v>
      </c>
      <c r="C2511" s="8">
        <v>26.125</v>
      </c>
      <c r="D2511">
        <v>0.92335344359546911</v>
      </c>
      <c r="E2511" s="6">
        <v>52.84274001786374</v>
      </c>
      <c r="F2511" s="9">
        <v>78.928588939999997</v>
      </c>
      <c r="G2511" s="9">
        <v>229.65589900000003</v>
      </c>
      <c r="H2511" s="9">
        <v>48.792525964514589</v>
      </c>
    </row>
    <row r="2512" spans="1:8" x14ac:dyDescent="0.25">
      <c r="A2512" s="16"/>
      <c r="B2512" s="5">
        <f>DATE(YEAR(siječanj!B2512),MONTH(siječanj!B2512)+8,DAY(siječanj!B2512))</f>
        <v>44831</v>
      </c>
      <c r="C2512" s="8">
        <v>26.1354166666667</v>
      </c>
      <c r="D2512">
        <v>0.92335344359546911</v>
      </c>
      <c r="E2512" s="6">
        <v>53.315880023533992</v>
      </c>
      <c r="F2512" s="9">
        <v>78.888583350000005</v>
      </c>
      <c r="G2512" s="9">
        <v>229.81582459999998</v>
      </c>
      <c r="H2512" s="9">
        <v>49.229401418052994</v>
      </c>
    </row>
    <row r="2513" spans="1:8" x14ac:dyDescent="0.25">
      <c r="A2513" s="16"/>
      <c r="B2513" s="5">
        <f>DATE(YEAR(siječanj!B2513),MONTH(siječanj!B2513)+8,DAY(siječanj!B2513))</f>
        <v>44831</v>
      </c>
      <c r="C2513" s="8">
        <v>26.1458333333333</v>
      </c>
      <c r="D2513">
        <v>0.92335344359546911</v>
      </c>
      <c r="E2513" s="6">
        <v>53.824170471570049</v>
      </c>
      <c r="F2513" s="9">
        <v>78.711535609999999</v>
      </c>
      <c r="G2513" s="9">
        <v>229.65994180000001</v>
      </c>
      <c r="H2513" s="9">
        <v>49.698733153593771</v>
      </c>
    </row>
    <row r="2514" spans="1:8" x14ac:dyDescent="0.25">
      <c r="A2514" s="16"/>
      <c r="B2514" s="5">
        <f>DATE(YEAR(siječanj!B2514),MONTH(siječanj!B2514)+8,DAY(siječanj!B2514))</f>
        <v>44831</v>
      </c>
      <c r="C2514" s="8">
        <v>26.15625</v>
      </c>
      <c r="D2514">
        <v>0.92335344359546911</v>
      </c>
      <c r="E2514" s="6">
        <v>54.493386086290741</v>
      </c>
      <c r="F2514" s="9">
        <v>78.666647960000006</v>
      </c>
      <c r="G2514" s="9">
        <v>229.82876919999998</v>
      </c>
      <c r="H2514" s="9">
        <v>50.316655695953976</v>
      </c>
    </row>
    <row r="2515" spans="1:8" x14ac:dyDescent="0.25">
      <c r="A2515" s="16"/>
      <c r="B2515" s="5">
        <f>DATE(YEAR(siječanj!B2515),MONTH(siječanj!B2515)+8,DAY(siječanj!B2515))</f>
        <v>44831</v>
      </c>
      <c r="C2515" s="8">
        <v>26.1666666666667</v>
      </c>
      <c r="D2515">
        <v>0.92335344359546911</v>
      </c>
      <c r="E2515" s="6">
        <v>57.1954348637233</v>
      </c>
      <c r="F2515" s="9">
        <v>78.882097849999994</v>
      </c>
      <c r="G2515" s="9">
        <v>231.79951940000001</v>
      </c>
      <c r="H2515" s="9">
        <v>52.811601739359261</v>
      </c>
    </row>
    <row r="2516" spans="1:8" x14ac:dyDescent="0.25">
      <c r="A2516" s="16"/>
      <c r="B2516" s="5">
        <f>DATE(YEAR(siječanj!B2516),MONTH(siječanj!B2516)+8,DAY(siječanj!B2516))</f>
        <v>44831</v>
      </c>
      <c r="C2516" s="8">
        <v>26.1770833333333</v>
      </c>
      <c r="D2516">
        <v>0.92335344359546911</v>
      </c>
      <c r="E2516" s="6">
        <v>59.500667076521324</v>
      </c>
      <c r="F2516" s="9">
        <v>79.027742250000003</v>
      </c>
      <c r="G2516" s="9">
        <v>233.00324410000002</v>
      </c>
      <c r="H2516" s="9">
        <v>54.940145841333518</v>
      </c>
    </row>
    <row r="2517" spans="1:8" x14ac:dyDescent="0.25">
      <c r="A2517" s="16"/>
      <c r="B2517" s="5">
        <f>DATE(YEAR(siječanj!B2517),MONTH(siječanj!B2517)+8,DAY(siječanj!B2517))</f>
        <v>44831</v>
      </c>
      <c r="C2517" s="8">
        <v>26.1875</v>
      </c>
      <c r="D2517">
        <v>0.92335344359546911</v>
      </c>
      <c r="E2517" s="6">
        <v>63.319356965891707</v>
      </c>
      <c r="F2517" s="9">
        <v>79.427052939999996</v>
      </c>
      <c r="G2517" s="9">
        <v>241.14635090000002</v>
      </c>
      <c r="H2517" s="9">
        <v>58.46614630070686</v>
      </c>
    </row>
    <row r="2518" spans="1:8" x14ac:dyDescent="0.25">
      <c r="A2518" s="16"/>
      <c r="B2518" s="5">
        <f>DATE(YEAR(siječanj!B2518),MONTH(siječanj!B2518)+8,DAY(siječanj!B2518))</f>
        <v>44831</v>
      </c>
      <c r="C2518" s="8">
        <v>26.1979166666667</v>
      </c>
      <c r="D2518">
        <v>0.92335344359546911</v>
      </c>
      <c r="E2518" s="6">
        <v>67.92500016936232</v>
      </c>
      <c r="F2518" s="9">
        <v>79.948481049999998</v>
      </c>
      <c r="G2518" s="9">
        <v>243.8795542</v>
      </c>
      <c r="H2518" s="9">
        <v>62.718782812603521</v>
      </c>
    </row>
    <row r="2519" spans="1:8" x14ac:dyDescent="0.25">
      <c r="A2519" s="16"/>
      <c r="B2519" s="5">
        <f>DATE(YEAR(siječanj!B2519),MONTH(siječanj!B2519)+8,DAY(siječanj!B2519))</f>
        <v>44831</v>
      </c>
      <c r="C2519" s="8">
        <v>26.2083333333333</v>
      </c>
      <c r="D2519">
        <v>0.92335344359546911</v>
      </c>
      <c r="E2519" s="6">
        <v>74.059924904066548</v>
      </c>
      <c r="F2519" s="9">
        <v>80.897117199999997</v>
      </c>
      <c r="G2519" s="9">
        <v>250.38375330000002</v>
      </c>
      <c r="H2519" s="9">
        <v>68.383486692591688</v>
      </c>
    </row>
    <row r="2520" spans="1:8" x14ac:dyDescent="0.25">
      <c r="A2520" s="16"/>
      <c r="B2520" s="5">
        <f>DATE(YEAR(siječanj!B2520),MONTH(siječanj!B2520)+8,DAY(siječanj!B2520))</f>
        <v>44831</v>
      </c>
      <c r="C2520" s="8">
        <v>26.21875</v>
      </c>
      <c r="D2520">
        <v>0.92335344359546911</v>
      </c>
      <c r="E2520" s="6">
        <v>80.311296648536825</v>
      </c>
      <c r="F2520" s="9">
        <v>82.055961569999994</v>
      </c>
      <c r="G2520" s="9">
        <v>251.30990040000003</v>
      </c>
      <c r="H2520" s="9">
        <v>74.155712320043733</v>
      </c>
    </row>
    <row r="2521" spans="1:8" x14ac:dyDescent="0.25">
      <c r="A2521" s="16"/>
      <c r="B2521" s="5">
        <f>DATE(YEAR(siječanj!B2521),MONTH(siječanj!B2521)+8,DAY(siječanj!B2521))</f>
        <v>44831</v>
      </c>
      <c r="C2521" s="8">
        <v>26.2291666666667</v>
      </c>
      <c r="D2521">
        <v>0.92335344359546911</v>
      </c>
      <c r="E2521" s="6">
        <v>85.212595143252145</v>
      </c>
      <c r="F2521" s="9">
        <v>84.156122749999994</v>
      </c>
      <c r="G2521" s="9">
        <v>250.48923760000002</v>
      </c>
      <c r="H2521" s="9">
        <v>78.681343163228419</v>
      </c>
    </row>
    <row r="2522" spans="1:8" x14ac:dyDescent="0.25">
      <c r="A2522" s="16"/>
      <c r="B2522" s="5">
        <f>DATE(YEAR(siječanj!B2522),MONTH(siječanj!B2522)+8,DAY(siječanj!B2522))</f>
        <v>44831</v>
      </c>
      <c r="C2522" s="8">
        <v>26.2395833333333</v>
      </c>
      <c r="D2522">
        <v>0.92335344359546911</v>
      </c>
      <c r="E2522" s="6">
        <v>90.805317056745295</v>
      </c>
      <c r="F2522" s="9">
        <v>87.074192010000004</v>
      </c>
      <c r="G2522" s="9">
        <v>248.95050719999998</v>
      </c>
      <c r="H2522" s="9">
        <v>83.845402201124159</v>
      </c>
    </row>
    <row r="2523" spans="1:8" x14ac:dyDescent="0.25">
      <c r="A2523" s="16"/>
      <c r="B2523" s="5">
        <f>DATE(YEAR(siječanj!B2523),MONTH(siječanj!B2523)+8,DAY(siječanj!B2523))</f>
        <v>44831</v>
      </c>
      <c r="C2523" s="8">
        <v>26.25</v>
      </c>
      <c r="D2523">
        <v>0.92335344359546911</v>
      </c>
      <c r="E2523" s="6">
        <v>95.864358671828953</v>
      </c>
      <c r="F2523" s="9">
        <v>91.321917549999995</v>
      </c>
      <c r="G2523" s="9">
        <v>233.47192100000001</v>
      </c>
      <c r="H2523" s="9">
        <v>88.516685697704432</v>
      </c>
    </row>
    <row r="2524" spans="1:8" x14ac:dyDescent="0.25">
      <c r="A2524" s="16"/>
      <c r="B2524" s="5">
        <f>DATE(YEAR(siječanj!B2524),MONTH(siječanj!B2524)+8,DAY(siječanj!B2524))</f>
        <v>44831</v>
      </c>
      <c r="C2524" s="8">
        <v>26.2604166666667</v>
      </c>
      <c r="D2524">
        <v>0.92335344359546911</v>
      </c>
      <c r="E2524" s="6">
        <v>98.925955847725973</v>
      </c>
      <c r="F2524" s="9">
        <v>93.998448010000004</v>
      </c>
      <c r="G2524" s="9">
        <v>169.98905359999998</v>
      </c>
      <c r="H2524" s="9">
        <v>91.343621992971109</v>
      </c>
    </row>
    <row r="2525" spans="1:8" x14ac:dyDescent="0.25">
      <c r="A2525" s="16"/>
      <c r="B2525" s="5">
        <f>DATE(YEAR(siječanj!B2525),MONTH(siječanj!B2525)+8,DAY(siječanj!B2525))</f>
        <v>44831</v>
      </c>
      <c r="C2525" s="8">
        <v>26.2708333333333</v>
      </c>
      <c r="D2525">
        <v>0.92335344359546911</v>
      </c>
      <c r="E2525" s="6">
        <v>101.1020466219903</v>
      </c>
      <c r="F2525" s="9">
        <v>97.514225409999995</v>
      </c>
      <c r="G2525" s="9">
        <v>85.399459820000004</v>
      </c>
      <c r="H2525" s="9">
        <v>93.352922902964409</v>
      </c>
    </row>
    <row r="2526" spans="1:8" x14ac:dyDescent="0.25">
      <c r="A2526" s="16"/>
      <c r="B2526" s="5">
        <f>DATE(YEAR(siječanj!B2526),MONTH(siječanj!B2526)+8,DAY(siječanj!B2526))</f>
        <v>44831</v>
      </c>
      <c r="C2526" s="8">
        <v>26.28125</v>
      </c>
      <c r="D2526">
        <v>0.92335344359546911</v>
      </c>
      <c r="E2526" s="6">
        <v>102.05637259381359</v>
      </c>
      <c r="F2526" s="9">
        <v>103.4476964</v>
      </c>
      <c r="G2526" s="9">
        <v>25.626622210000001</v>
      </c>
      <c r="H2526" s="9">
        <v>94.234103075360039</v>
      </c>
    </row>
    <row r="2527" spans="1:8" x14ac:dyDescent="0.25">
      <c r="A2527" s="16"/>
      <c r="B2527" s="5">
        <f>DATE(YEAR(siječanj!B2527),MONTH(siječanj!B2527)+8,DAY(siječanj!B2527))</f>
        <v>44831</v>
      </c>
      <c r="C2527" s="8">
        <v>26.2916666666667</v>
      </c>
      <c r="D2527">
        <v>0.92335344359546911</v>
      </c>
      <c r="E2527" s="6">
        <v>99.990726129774487</v>
      </c>
      <c r="F2527" s="9">
        <v>111.53163300000001</v>
      </c>
      <c r="G2527" s="9">
        <v>8.2170258329999992</v>
      </c>
      <c r="H2527" s="9">
        <v>92.326781299538723</v>
      </c>
    </row>
    <row r="2528" spans="1:8" x14ac:dyDescent="0.25">
      <c r="A2528" s="16"/>
      <c r="B2528" s="5">
        <f>DATE(YEAR(siječanj!B2528),MONTH(siječanj!B2528)+8,DAY(siječanj!B2528))</f>
        <v>44831</v>
      </c>
      <c r="C2528" s="8">
        <v>26.3020833333333</v>
      </c>
      <c r="D2528">
        <v>0.92335344359546911</v>
      </c>
      <c r="E2528" s="6">
        <v>97.337692779670974</v>
      </c>
      <c r="F2528" s="9">
        <v>115.20918519999999</v>
      </c>
      <c r="G2528" s="9">
        <v>3.4698993519999997</v>
      </c>
      <c r="H2528" s="9">
        <v>89.877093819747017</v>
      </c>
    </row>
    <row r="2529" spans="1:8" x14ac:dyDescent="0.25">
      <c r="A2529" s="16"/>
      <c r="B2529" s="5">
        <f>DATE(YEAR(siječanj!B2529),MONTH(siječanj!B2529)+8,DAY(siječanj!B2529))</f>
        <v>44831</v>
      </c>
      <c r="C2529" s="8">
        <v>26.3125</v>
      </c>
      <c r="D2529">
        <v>0.92335344359546911</v>
      </c>
      <c r="E2529" s="6">
        <v>97.135901401309155</v>
      </c>
      <c r="F2529" s="9">
        <v>119.26351880000001</v>
      </c>
      <c r="G2529" s="9">
        <v>2.0756683580000002</v>
      </c>
      <c r="H2529" s="9">
        <v>89.690769055648758</v>
      </c>
    </row>
    <row r="2530" spans="1:8" x14ac:dyDescent="0.25">
      <c r="A2530" s="16"/>
      <c r="B2530" s="5">
        <f>DATE(YEAR(siječanj!B2530),MONTH(siječanj!B2530)+8,DAY(siječanj!B2530))</f>
        <v>44831</v>
      </c>
      <c r="C2530" s="8">
        <v>26.3229166666667</v>
      </c>
      <c r="D2530">
        <v>0.92335344359546911</v>
      </c>
      <c r="E2530" s="6">
        <v>96.213311501404945</v>
      </c>
      <c r="F2530" s="9">
        <v>124.52917190000001</v>
      </c>
      <c r="G2530" s="9">
        <v>1.5612483559999999</v>
      </c>
      <c r="H2530" s="9">
        <v>88.838892494545817</v>
      </c>
    </row>
    <row r="2531" spans="1:8" x14ac:dyDescent="0.25">
      <c r="A2531" s="16"/>
      <c r="B2531" s="5">
        <f>DATE(YEAR(siječanj!B2531),MONTH(siječanj!B2531)+8,DAY(siječanj!B2531))</f>
        <v>44831</v>
      </c>
      <c r="C2531" s="8">
        <v>26.3333333333333</v>
      </c>
      <c r="D2531">
        <v>0.92335344359546911</v>
      </c>
      <c r="E2531" s="6">
        <v>97.634989232401111</v>
      </c>
      <c r="F2531" s="9">
        <v>132.24169979999999</v>
      </c>
      <c r="G2531" s="9">
        <v>1.260600349</v>
      </c>
      <c r="H2531" s="9">
        <v>90.151603523144118</v>
      </c>
    </row>
    <row r="2532" spans="1:8" x14ac:dyDescent="0.25">
      <c r="A2532" s="16"/>
      <c r="B2532" s="5">
        <f>DATE(YEAR(siječanj!B2532),MONTH(siječanj!B2532)+8,DAY(siječanj!B2532))</f>
        <v>44831</v>
      </c>
      <c r="C2532" s="8">
        <v>26.34375</v>
      </c>
      <c r="D2532">
        <v>0.92335344359546911</v>
      </c>
      <c r="E2532" s="6">
        <v>98.490077058358636</v>
      </c>
      <c r="F2532" s="9">
        <v>136.075199</v>
      </c>
      <c r="G2532" s="9">
        <v>1.2473016590000001</v>
      </c>
      <c r="H2532" s="9">
        <v>90.941151811818557</v>
      </c>
    </row>
    <row r="2533" spans="1:8" x14ac:dyDescent="0.25">
      <c r="A2533" s="16"/>
      <c r="B2533" s="5">
        <f>DATE(YEAR(siječanj!B2533),MONTH(siječanj!B2533)+8,DAY(siječanj!B2533))</f>
        <v>44831</v>
      </c>
      <c r="C2533" s="8">
        <v>26.3541666666667</v>
      </c>
      <c r="D2533">
        <v>0.92335344359546911</v>
      </c>
      <c r="E2533" s="6">
        <v>97.898947172415149</v>
      </c>
      <c r="F2533" s="9">
        <v>138.58480169999999</v>
      </c>
      <c r="G2533" s="9">
        <v>1.195454362</v>
      </c>
      <c r="H2533" s="9">
        <v>90.395329996020436</v>
      </c>
    </row>
    <row r="2534" spans="1:8" x14ac:dyDescent="0.25">
      <c r="A2534" s="16"/>
      <c r="B2534" s="5">
        <f>DATE(YEAR(siječanj!B2534),MONTH(siječanj!B2534)+8,DAY(siječanj!B2534))</f>
        <v>44831</v>
      </c>
      <c r="C2534" s="8">
        <v>26.3645833333333</v>
      </c>
      <c r="D2534">
        <v>0.92335344359546911</v>
      </c>
      <c r="E2534" s="6">
        <v>98.151997792357122</v>
      </c>
      <c r="F2534" s="9">
        <v>141.19615949999999</v>
      </c>
      <c r="G2534" s="9">
        <v>1.1942806240000001</v>
      </c>
      <c r="H2534" s="9">
        <v>90.628985157347827</v>
      </c>
    </row>
    <row r="2535" spans="1:8" x14ac:dyDescent="0.25">
      <c r="A2535" s="16"/>
      <c r="B2535" s="5">
        <f>DATE(YEAR(siječanj!B2535),MONTH(siječanj!B2535)+8,DAY(siječanj!B2535))</f>
        <v>44831</v>
      </c>
      <c r="C2535" s="8">
        <v>26.375</v>
      </c>
      <c r="D2535">
        <v>0.92335344359546911</v>
      </c>
      <c r="E2535" s="6">
        <v>98.471590411740991</v>
      </c>
      <c r="F2535" s="9">
        <v>144.20410959999998</v>
      </c>
      <c r="G2535" s="9">
        <v>1.1743707299999999</v>
      </c>
      <c r="H2535" s="9">
        <v>90.924082103003627</v>
      </c>
    </row>
    <row r="2536" spans="1:8" x14ac:dyDescent="0.25">
      <c r="A2536" s="16"/>
      <c r="B2536" s="5">
        <f>DATE(YEAR(siječanj!B2536),MONTH(siječanj!B2536)+8,DAY(siječanj!B2536))</f>
        <v>44831</v>
      </c>
      <c r="C2536" s="8">
        <v>26.3854166666667</v>
      </c>
      <c r="D2536">
        <v>0.92335344359546911</v>
      </c>
      <c r="E2536" s="6">
        <v>99.546018030612814</v>
      </c>
      <c r="F2536" s="9">
        <v>145.96832359999999</v>
      </c>
      <c r="G2536" s="9">
        <v>1.205701862</v>
      </c>
      <c r="H2536" s="9">
        <v>91.916158544783002</v>
      </c>
    </row>
    <row r="2537" spans="1:8" x14ac:dyDescent="0.25">
      <c r="A2537" s="16"/>
      <c r="B2537" s="5">
        <f>DATE(YEAR(siječanj!B2537),MONTH(siječanj!B2537)+8,DAY(siječanj!B2537))</f>
        <v>44831</v>
      </c>
      <c r="C2537" s="8">
        <v>26.3958333333333</v>
      </c>
      <c r="D2537">
        <v>0.92335344359546911</v>
      </c>
      <c r="E2537" s="6">
        <v>98.970311885550359</v>
      </c>
      <c r="F2537" s="9">
        <v>146.90374609999998</v>
      </c>
      <c r="G2537" s="9">
        <v>1.1986431200000001</v>
      </c>
      <c r="H2537" s="9">
        <v>91.384578293240509</v>
      </c>
    </row>
    <row r="2538" spans="1:8" x14ac:dyDescent="0.25">
      <c r="A2538" s="16"/>
      <c r="B2538" s="5">
        <f>DATE(YEAR(siječanj!B2538),MONTH(siječanj!B2538)+8,DAY(siječanj!B2538))</f>
        <v>44831</v>
      </c>
      <c r="C2538" s="8">
        <v>26.40625</v>
      </c>
      <c r="D2538">
        <v>0.92335344359546911</v>
      </c>
      <c r="E2538" s="6">
        <v>98.798642224252589</v>
      </c>
      <c r="F2538" s="9">
        <v>147.58478550000001</v>
      </c>
      <c r="G2538" s="9">
        <v>1.1390668770000001</v>
      </c>
      <c r="H2538" s="9">
        <v>91.226066520320344</v>
      </c>
    </row>
    <row r="2539" spans="1:8" x14ac:dyDescent="0.25">
      <c r="A2539" s="16"/>
      <c r="B2539" s="5">
        <f>DATE(YEAR(siječanj!B2539),MONTH(siječanj!B2539)+8,DAY(siječanj!B2539))</f>
        <v>44831</v>
      </c>
      <c r="C2539" s="8">
        <v>26.4166666666667</v>
      </c>
      <c r="D2539">
        <v>0.92335344359546911</v>
      </c>
      <c r="E2539" s="6">
        <v>99.586689646009802</v>
      </c>
      <c r="F2539" s="9">
        <v>147.8988305</v>
      </c>
      <c r="G2539" s="9">
        <v>1.128279246</v>
      </c>
      <c r="H2539" s="9">
        <v>91.953712820916394</v>
      </c>
    </row>
    <row r="2540" spans="1:8" x14ac:dyDescent="0.25">
      <c r="A2540" s="16"/>
      <c r="B2540" s="5">
        <f>DATE(YEAR(siječanj!B2540),MONTH(siječanj!B2540)+8,DAY(siječanj!B2540))</f>
        <v>44831</v>
      </c>
      <c r="C2540" s="8">
        <v>26.4270833333333</v>
      </c>
      <c r="D2540">
        <v>0.92335344359546911</v>
      </c>
      <c r="E2540" s="6">
        <v>99.629197019172423</v>
      </c>
      <c r="F2540" s="9">
        <v>148.13758810000002</v>
      </c>
      <c r="G2540" s="9">
        <v>1.160400514</v>
      </c>
      <c r="H2540" s="9">
        <v>91.992962150304308</v>
      </c>
    </row>
    <row r="2541" spans="1:8" x14ac:dyDescent="0.25">
      <c r="A2541" s="16"/>
      <c r="B2541" s="5">
        <f>DATE(YEAR(siječanj!B2541),MONTH(siječanj!B2541)+8,DAY(siječanj!B2541))</f>
        <v>44831</v>
      </c>
      <c r="C2541" s="8">
        <v>26.4375</v>
      </c>
      <c r="D2541">
        <v>0.92335344359546911</v>
      </c>
      <c r="E2541" s="6">
        <v>99.683741562237969</v>
      </c>
      <c r="F2541" s="9">
        <v>148.43397999999999</v>
      </c>
      <c r="G2541" s="9">
        <v>1.2243524800000001</v>
      </c>
      <c r="H2541" s="9">
        <v>92.043326041973216</v>
      </c>
    </row>
    <row r="2542" spans="1:8" x14ac:dyDescent="0.25">
      <c r="A2542" s="16"/>
      <c r="B2542" s="5">
        <f>DATE(YEAR(siječanj!B2542),MONTH(siječanj!B2542)+8,DAY(siječanj!B2542))</f>
        <v>44831</v>
      </c>
      <c r="C2542" s="8">
        <v>26.4479166666667</v>
      </c>
      <c r="D2542">
        <v>0.92335344359546911</v>
      </c>
      <c r="E2542" s="6">
        <v>101.4297725716154</v>
      </c>
      <c r="F2542" s="9">
        <v>149.0262396</v>
      </c>
      <c r="G2542" s="9">
        <v>1.22825377</v>
      </c>
      <c r="H2542" s="9">
        <v>93.655529787106346</v>
      </c>
    </row>
    <row r="2543" spans="1:8" x14ac:dyDescent="0.25">
      <c r="A2543" s="16"/>
      <c r="B2543" s="5">
        <f>DATE(YEAR(siječanj!B2543),MONTH(siječanj!B2543)+8,DAY(siječanj!B2543))</f>
        <v>44831</v>
      </c>
      <c r="C2543" s="8">
        <v>26.4583333333333</v>
      </c>
      <c r="D2543">
        <v>0.92335344359546911</v>
      </c>
      <c r="E2543" s="6">
        <v>102.04585645197825</v>
      </c>
      <c r="F2543" s="9">
        <v>149.71739330000003</v>
      </c>
      <c r="G2543" s="9">
        <v>1.2216042040000001</v>
      </c>
      <c r="H2543" s="9">
        <v>94.224392959583042</v>
      </c>
    </row>
    <row r="2544" spans="1:8" x14ac:dyDescent="0.25">
      <c r="A2544" s="16"/>
      <c r="B2544" s="5">
        <f>DATE(YEAR(siječanj!B2544),MONTH(siječanj!B2544)+8,DAY(siječanj!B2544))</f>
        <v>44831</v>
      </c>
      <c r="C2544" s="8">
        <v>26.46875</v>
      </c>
      <c r="D2544">
        <v>0.92335344359546911</v>
      </c>
      <c r="E2544" s="6">
        <v>103.0204025658539</v>
      </c>
      <c r="F2544" s="9">
        <v>150.39688960000001</v>
      </c>
      <c r="G2544" s="9">
        <v>1.2123725920000001</v>
      </c>
      <c r="H2544" s="9">
        <v>95.124243469772694</v>
      </c>
    </row>
    <row r="2545" spans="1:8" x14ac:dyDescent="0.25">
      <c r="A2545" s="16"/>
      <c r="B2545" s="5">
        <f>DATE(YEAR(siječanj!B2545),MONTH(siječanj!B2545)+8,DAY(siječanj!B2545))</f>
        <v>44831</v>
      </c>
      <c r="C2545" s="8">
        <v>26.4791666666667</v>
      </c>
      <c r="D2545">
        <v>0.92335344359546911</v>
      </c>
      <c r="E2545" s="6">
        <v>103.5561519389976</v>
      </c>
      <c r="F2545" s="9">
        <v>150.78276940000001</v>
      </c>
      <c r="G2545" s="9">
        <v>1.226936732</v>
      </c>
      <c r="H2545" s="9">
        <v>95.618929498369056</v>
      </c>
    </row>
    <row r="2546" spans="1:8" x14ac:dyDescent="0.25">
      <c r="A2546" s="16"/>
      <c r="B2546" s="5">
        <f>DATE(YEAR(siječanj!B2546),MONTH(siječanj!B2546)+8,DAY(siječanj!B2546))</f>
        <v>44831</v>
      </c>
      <c r="C2546" s="8">
        <v>26.4895833333333</v>
      </c>
      <c r="D2546">
        <v>0.92335344359546911</v>
      </c>
      <c r="E2546" s="6">
        <v>103.39816755895535</v>
      </c>
      <c r="F2546" s="9">
        <v>151.2734208</v>
      </c>
      <c r="G2546" s="9">
        <v>1.2073914809999999</v>
      </c>
      <c r="H2546" s="9">
        <v>95.473054077022738</v>
      </c>
    </row>
    <row r="2547" spans="1:8" x14ac:dyDescent="0.25">
      <c r="A2547" s="16"/>
      <c r="B2547" s="5">
        <f>DATE(YEAR(siječanj!B2547),MONTH(siječanj!B2547)+8,DAY(siječanj!B2547))</f>
        <v>44831</v>
      </c>
      <c r="C2547" s="8">
        <v>26.5</v>
      </c>
      <c r="D2547">
        <v>0.92335344359546911</v>
      </c>
      <c r="E2547" s="6">
        <v>101.83305846972796</v>
      </c>
      <c r="F2547" s="9">
        <v>151.48728750000001</v>
      </c>
      <c r="G2547" s="9">
        <v>1.188239974</v>
      </c>
      <c r="H2547" s="9">
        <v>94.027905209882064</v>
      </c>
    </row>
    <row r="2548" spans="1:8" x14ac:dyDescent="0.25">
      <c r="A2548" s="16"/>
      <c r="B2548" s="5">
        <f>DATE(YEAR(siječanj!B2548),MONTH(siječanj!B2548)+8,DAY(siječanj!B2548))</f>
        <v>44831</v>
      </c>
      <c r="C2548" s="8">
        <v>26.5104166666667</v>
      </c>
      <c r="D2548">
        <v>0.92335344359546911</v>
      </c>
      <c r="E2548" s="6">
        <v>100.94243498019691</v>
      </c>
      <c r="F2548" s="9">
        <v>151.36437939999999</v>
      </c>
      <c r="G2548" s="9">
        <v>1.1941276240000001</v>
      </c>
      <c r="H2548" s="9">
        <v>93.205544943876546</v>
      </c>
    </row>
    <row r="2549" spans="1:8" x14ac:dyDescent="0.25">
      <c r="A2549" s="16"/>
      <c r="B2549" s="5">
        <f>DATE(YEAR(siječanj!B2549),MONTH(siječanj!B2549)+8,DAY(siječanj!B2549))</f>
        <v>44831</v>
      </c>
      <c r="C2549" s="8">
        <v>26.5208333333333</v>
      </c>
      <c r="D2549">
        <v>0.92335344359546911</v>
      </c>
      <c r="E2549" s="6">
        <v>100.96378596491832</v>
      </c>
      <c r="F2549" s="9">
        <v>151.52639299999998</v>
      </c>
      <c r="G2549" s="9">
        <v>1.2620867019999999</v>
      </c>
      <c r="H2549" s="9">
        <v>93.225259449143223</v>
      </c>
    </row>
    <row r="2550" spans="1:8" x14ac:dyDescent="0.25">
      <c r="A2550" s="16"/>
      <c r="B2550" s="5">
        <f>DATE(YEAR(siječanj!B2550),MONTH(siječanj!B2550)+8,DAY(siječanj!B2550))</f>
        <v>44831</v>
      </c>
      <c r="C2550" s="8">
        <v>26.53125</v>
      </c>
      <c r="D2550">
        <v>0.92335344359546911</v>
      </c>
      <c r="E2550" s="6">
        <v>100.11995791658113</v>
      </c>
      <c r="F2550" s="9">
        <v>151.42876189999998</v>
      </c>
      <c r="G2550" s="9">
        <v>1.294817766</v>
      </c>
      <c r="H2550" s="9">
        <v>92.446107914908637</v>
      </c>
    </row>
    <row r="2551" spans="1:8" x14ac:dyDescent="0.25">
      <c r="A2551" s="16"/>
      <c r="B2551" s="5">
        <f>DATE(YEAR(siječanj!B2551),MONTH(siječanj!B2551)+8,DAY(siječanj!B2551))</f>
        <v>44831</v>
      </c>
      <c r="C2551" s="8">
        <v>26.5416666666667</v>
      </c>
      <c r="D2551">
        <v>0.92335344359546911</v>
      </c>
      <c r="E2551" s="6">
        <v>97.986858027665392</v>
      </c>
      <c r="F2551" s="9">
        <v>151.57073</v>
      </c>
      <c r="G2551" s="9">
        <v>1.265411705</v>
      </c>
      <c r="H2551" s="9">
        <v>90.476502786945176</v>
      </c>
    </row>
    <row r="2552" spans="1:8" x14ac:dyDescent="0.25">
      <c r="A2552" s="16"/>
      <c r="B2552" s="5">
        <f>DATE(YEAR(siječanj!B2552),MONTH(siječanj!B2552)+8,DAY(siječanj!B2552))</f>
        <v>44831</v>
      </c>
      <c r="C2552" s="8">
        <v>26.5520833333333</v>
      </c>
      <c r="D2552">
        <v>0.92335344359546911</v>
      </c>
      <c r="E2552" s="6">
        <v>96.871825313553586</v>
      </c>
      <c r="F2552" s="9">
        <v>151.60612749999999</v>
      </c>
      <c r="G2552" s="9">
        <v>1.289528008</v>
      </c>
      <c r="H2552" s="9">
        <v>89.446933490648433</v>
      </c>
    </row>
    <row r="2553" spans="1:8" x14ac:dyDescent="0.25">
      <c r="A2553" s="16"/>
      <c r="B2553" s="5">
        <f>DATE(YEAR(siječanj!B2553),MONTH(siječanj!B2553)+8,DAY(siječanj!B2553))</f>
        <v>44831</v>
      </c>
      <c r="C2553" s="8">
        <v>26.5625</v>
      </c>
      <c r="D2553">
        <v>0.92335344359546911</v>
      </c>
      <c r="E2553" s="6">
        <v>96.862063728723044</v>
      </c>
      <c r="F2553" s="9">
        <v>151.29692240000003</v>
      </c>
      <c r="G2553" s="9">
        <v>1.2926832559999999</v>
      </c>
      <c r="H2553" s="9">
        <v>89.437920097680205</v>
      </c>
    </row>
    <row r="2554" spans="1:8" x14ac:dyDescent="0.25">
      <c r="A2554" s="16"/>
      <c r="B2554" s="5">
        <f>DATE(YEAR(siječanj!B2554),MONTH(siječanj!B2554)+8,DAY(siječanj!B2554))</f>
        <v>44831</v>
      </c>
      <c r="C2554" s="8">
        <v>26.5729166666667</v>
      </c>
      <c r="D2554">
        <v>0.92335344359546911</v>
      </c>
      <c r="E2554" s="6">
        <v>97.202789901270364</v>
      </c>
      <c r="F2554" s="9">
        <v>150.90658780000001</v>
      </c>
      <c r="G2554" s="9">
        <v>1.2436397909999999</v>
      </c>
      <c r="H2554" s="9">
        <v>89.752530782424884</v>
      </c>
    </row>
    <row r="2555" spans="1:8" x14ac:dyDescent="0.25">
      <c r="A2555" s="16"/>
      <c r="B2555" s="5">
        <f>DATE(YEAR(siječanj!B2555),MONTH(siječanj!B2555)+8,DAY(siječanj!B2555))</f>
        <v>44831</v>
      </c>
      <c r="C2555" s="8">
        <v>26.5833333333333</v>
      </c>
      <c r="D2555">
        <v>0.92335344359546911</v>
      </c>
      <c r="E2555" s="6">
        <v>99.735867551535478</v>
      </c>
      <c r="F2555" s="9">
        <v>150.02081609999999</v>
      </c>
      <c r="G2555" s="9">
        <v>1.232703568</v>
      </c>
      <c r="H2555" s="9">
        <v>92.091456753691887</v>
      </c>
    </row>
    <row r="2556" spans="1:8" x14ac:dyDescent="0.25">
      <c r="A2556" s="16"/>
      <c r="B2556" s="5">
        <f>DATE(YEAR(siječanj!B2556),MONTH(siječanj!B2556)+8,DAY(siječanj!B2556))</f>
        <v>44831</v>
      </c>
      <c r="C2556" s="8">
        <v>26.59375</v>
      </c>
      <c r="D2556">
        <v>0.92335344359546911</v>
      </c>
      <c r="E2556" s="6">
        <v>101.30418747938592</v>
      </c>
      <c r="F2556" s="9">
        <v>149.58460019999998</v>
      </c>
      <c r="G2556" s="9">
        <v>1.21849349</v>
      </c>
      <c r="H2556" s="9">
        <v>93.539570359731997</v>
      </c>
    </row>
    <row r="2557" spans="1:8" x14ac:dyDescent="0.25">
      <c r="A2557" s="16"/>
      <c r="B2557" s="5">
        <f>DATE(YEAR(siječanj!B2557),MONTH(siječanj!B2557)+8,DAY(siječanj!B2557))</f>
        <v>44831</v>
      </c>
      <c r="C2557" s="8">
        <v>26.6041666666667</v>
      </c>
      <c r="D2557">
        <v>0.92335344359546911</v>
      </c>
      <c r="E2557" s="6">
        <v>101.24386461820467</v>
      </c>
      <c r="F2557" s="9">
        <v>148.80540200000002</v>
      </c>
      <c r="G2557" s="9">
        <v>1.1479131229999999</v>
      </c>
      <c r="H2557" s="9">
        <v>93.483871038132762</v>
      </c>
    </row>
    <row r="2558" spans="1:8" x14ac:dyDescent="0.25">
      <c r="A2558" s="16"/>
      <c r="B2558" s="5">
        <f>DATE(YEAR(siječanj!B2558),MONTH(siječanj!B2558)+8,DAY(siječanj!B2558))</f>
        <v>44831</v>
      </c>
      <c r="C2558" s="8">
        <v>26.6145833333333</v>
      </c>
      <c r="D2558">
        <v>0.92335344359546911</v>
      </c>
      <c r="E2558" s="6">
        <v>103.26446601473343</v>
      </c>
      <c r="F2558" s="9">
        <v>147.34569059999998</v>
      </c>
      <c r="G2558" s="9">
        <v>1.1300782140000001</v>
      </c>
      <c r="H2558" s="9">
        <v>95.349600295751401</v>
      </c>
    </row>
    <row r="2559" spans="1:8" x14ac:dyDescent="0.25">
      <c r="A2559" s="16"/>
      <c r="B2559" s="5">
        <f>DATE(YEAR(siječanj!B2559),MONTH(siječanj!B2559)+8,DAY(siječanj!B2559))</f>
        <v>44831</v>
      </c>
      <c r="C2559" s="8">
        <v>26.625</v>
      </c>
      <c r="D2559">
        <v>0.92335344359546911</v>
      </c>
      <c r="E2559" s="6">
        <v>103.92058410839182</v>
      </c>
      <c r="F2559" s="9">
        <v>144.45761719999999</v>
      </c>
      <c r="G2559" s="9">
        <v>1.166254653</v>
      </c>
      <c r="H2559" s="9">
        <v>95.955429196936166</v>
      </c>
    </row>
    <row r="2560" spans="1:8" x14ac:dyDescent="0.25">
      <c r="A2560" s="16"/>
      <c r="B2560" s="5">
        <f>DATE(YEAR(siječanj!B2560),MONTH(siječanj!B2560)+8,DAY(siječanj!B2560))</f>
        <v>44831</v>
      </c>
      <c r="C2560" s="8">
        <v>26.6354166666667</v>
      </c>
      <c r="D2560">
        <v>0.92335344359546911</v>
      </c>
      <c r="E2560" s="6">
        <v>104.77658733113675</v>
      </c>
      <c r="F2560" s="9">
        <v>142.71883099999999</v>
      </c>
      <c r="G2560" s="9">
        <v>1.159388595</v>
      </c>
      <c r="H2560" s="9">
        <v>96.745822720386528</v>
      </c>
    </row>
    <row r="2561" spans="1:8" x14ac:dyDescent="0.25">
      <c r="A2561" s="16"/>
      <c r="B2561" s="5">
        <f>DATE(YEAR(siječanj!B2561),MONTH(siječanj!B2561)+8,DAY(siječanj!B2561))</f>
        <v>44831</v>
      </c>
      <c r="C2561" s="8">
        <v>26.6458333333333</v>
      </c>
      <c r="D2561">
        <v>0.92335344359546911</v>
      </c>
      <c r="E2561" s="6">
        <v>106.5360434981707</v>
      </c>
      <c r="F2561" s="9">
        <v>141.28308029999999</v>
      </c>
      <c r="G2561" s="9">
        <v>1.153177307</v>
      </c>
      <c r="H2561" s="9">
        <v>98.3704226310726</v>
      </c>
    </row>
    <row r="2562" spans="1:8" x14ac:dyDescent="0.25">
      <c r="A2562" s="16"/>
      <c r="B2562" s="5">
        <f>DATE(YEAR(siječanj!B2562),MONTH(siječanj!B2562)+8,DAY(siječanj!B2562))</f>
        <v>44831</v>
      </c>
      <c r="C2562" s="8">
        <v>26.65625</v>
      </c>
      <c r="D2562">
        <v>0.92335344359546911</v>
      </c>
      <c r="E2562" s="6">
        <v>106.34617412048475</v>
      </c>
      <c r="F2562" s="9">
        <v>139.70468679999999</v>
      </c>
      <c r="G2562" s="9">
        <v>1.1044526290000001</v>
      </c>
      <c r="H2562" s="9">
        <v>98.195106087352954</v>
      </c>
    </row>
    <row r="2563" spans="1:8" x14ac:dyDescent="0.25">
      <c r="A2563" s="16"/>
      <c r="B2563" s="5">
        <f>DATE(YEAR(siječanj!B2563),MONTH(siječanj!B2563)+8,DAY(siječanj!B2563))</f>
        <v>44831</v>
      </c>
      <c r="C2563" s="8">
        <v>26.6666666666667</v>
      </c>
      <c r="D2563">
        <v>0.92335344359546911</v>
      </c>
      <c r="E2563" s="6">
        <v>106.45190840645894</v>
      </c>
      <c r="F2563" s="9">
        <v>137.26823210000001</v>
      </c>
      <c r="G2563" s="9">
        <v>1.1266659079999999</v>
      </c>
      <c r="H2563" s="9">
        <v>98.29273620441333</v>
      </c>
    </row>
    <row r="2564" spans="1:8" x14ac:dyDescent="0.25">
      <c r="A2564" s="16"/>
      <c r="B2564" s="5">
        <f>DATE(YEAR(siječanj!B2564),MONTH(siječanj!B2564)+8,DAY(siječanj!B2564))</f>
        <v>44831</v>
      </c>
      <c r="C2564" s="8">
        <v>26.6770833333333</v>
      </c>
      <c r="D2564">
        <v>0.92335344359546911</v>
      </c>
      <c r="E2564" s="6">
        <v>107.13091241264063</v>
      </c>
      <c r="F2564" s="9">
        <v>135.9309312</v>
      </c>
      <c r="G2564" s="9">
        <v>1.1916505159999999</v>
      </c>
      <c r="H2564" s="9">
        <v>98.919696891736308</v>
      </c>
    </row>
    <row r="2565" spans="1:8" x14ac:dyDescent="0.25">
      <c r="A2565" s="16"/>
      <c r="B2565" s="5">
        <f>DATE(YEAR(siječanj!B2565),MONTH(siječanj!B2565)+8,DAY(siječanj!B2565))</f>
        <v>44831</v>
      </c>
      <c r="C2565" s="8">
        <v>26.6875</v>
      </c>
      <c r="D2565">
        <v>0.92335344359546911</v>
      </c>
      <c r="E2565" s="6">
        <v>109.69207447605685</v>
      </c>
      <c r="F2565" s="9">
        <v>134.97785339999999</v>
      </c>
      <c r="G2565" s="9">
        <v>1.1362141029999999</v>
      </c>
      <c r="H2565" s="9">
        <v>101.28455470259775</v>
      </c>
    </row>
    <row r="2566" spans="1:8" x14ac:dyDescent="0.25">
      <c r="A2566" s="16"/>
      <c r="B2566" s="5">
        <f>DATE(YEAR(siječanj!B2566),MONTH(siječanj!B2566)+8,DAY(siječanj!B2566))</f>
        <v>44831</v>
      </c>
      <c r="C2566" s="8">
        <v>26.6979166666667</v>
      </c>
      <c r="D2566">
        <v>0.92335344359546911</v>
      </c>
      <c r="E2566" s="6">
        <v>110.76628069201804</v>
      </c>
      <c r="F2566" s="9">
        <v>134.26547160000001</v>
      </c>
      <c r="G2566" s="9">
        <v>1.1566597199999999</v>
      </c>
      <c r="H2566" s="9">
        <v>102.27642671123718</v>
      </c>
    </row>
    <row r="2567" spans="1:8" x14ac:dyDescent="0.25">
      <c r="A2567" s="16"/>
      <c r="B2567" s="5">
        <f>DATE(YEAR(siječanj!B2567),MONTH(siječanj!B2567)+8,DAY(siječanj!B2567))</f>
        <v>44831</v>
      </c>
      <c r="C2567" s="8">
        <v>26.7083333333333</v>
      </c>
      <c r="D2567">
        <v>0.92335344359546911</v>
      </c>
      <c r="E2567" s="6">
        <v>112.34274487132954</v>
      </c>
      <c r="F2567" s="9">
        <v>133.6774274</v>
      </c>
      <c r="G2567" s="9">
        <v>1.1421789149999999</v>
      </c>
      <c r="H2567" s="9">
        <v>103.73206033990937</v>
      </c>
    </row>
    <row r="2568" spans="1:8" x14ac:dyDescent="0.25">
      <c r="A2568" s="16"/>
      <c r="B2568" s="5">
        <f>DATE(YEAR(siječanj!B2568),MONTH(siječanj!B2568)+8,DAY(siječanj!B2568))</f>
        <v>44831</v>
      </c>
      <c r="C2568" s="8">
        <v>26.71875</v>
      </c>
      <c r="D2568">
        <v>0.92335344359546911</v>
      </c>
      <c r="E2568" s="6">
        <v>115.4987976916553</v>
      </c>
      <c r="F2568" s="9">
        <v>133.72534540000001</v>
      </c>
      <c r="G2568" s="9">
        <v>1.1515286950000001</v>
      </c>
      <c r="H2568" s="9">
        <v>106.64621257972634</v>
      </c>
    </row>
    <row r="2569" spans="1:8" x14ac:dyDescent="0.25">
      <c r="A2569" s="16"/>
      <c r="B2569" s="5">
        <f>DATE(YEAR(siječanj!B2569),MONTH(siječanj!B2569)+8,DAY(siječanj!B2569))</f>
        <v>44831</v>
      </c>
      <c r="C2569" s="8">
        <v>26.7291666666667</v>
      </c>
      <c r="D2569">
        <v>0.92335344359546911</v>
      </c>
      <c r="E2569" s="6">
        <v>119.65827630237735</v>
      </c>
      <c r="F2569" s="9">
        <v>133.71397820000001</v>
      </c>
      <c r="G2569" s="9">
        <v>1.2439546100000001</v>
      </c>
      <c r="H2569" s="9">
        <v>110.48688147849823</v>
      </c>
    </row>
    <row r="2570" spans="1:8" x14ac:dyDescent="0.25">
      <c r="A2570" s="16"/>
      <c r="B2570" s="5">
        <f>DATE(YEAR(siječanj!B2570),MONTH(siječanj!B2570)+8,DAY(siječanj!B2570))</f>
        <v>44831</v>
      </c>
      <c r="C2570" s="8">
        <v>26.7395833333333</v>
      </c>
      <c r="D2570">
        <v>0.92335344359546911</v>
      </c>
      <c r="E2570" s="6">
        <v>124.17479738803738</v>
      </c>
      <c r="F2570" s="9">
        <v>134.07443600000002</v>
      </c>
      <c r="G2570" s="9">
        <v>1.5160612069999999</v>
      </c>
      <c r="H2570" s="9">
        <v>114.65722677601397</v>
      </c>
    </row>
    <row r="2571" spans="1:8" x14ac:dyDescent="0.25">
      <c r="A2571" s="16"/>
      <c r="B2571" s="5">
        <f>DATE(YEAR(siječanj!B2571),MONTH(siječanj!B2571)+8,DAY(siječanj!B2571))</f>
        <v>44831</v>
      </c>
      <c r="C2571" s="8">
        <v>26.75</v>
      </c>
      <c r="D2571">
        <v>0.92335344359546911</v>
      </c>
      <c r="E2571" s="6">
        <v>128.98359017247847</v>
      </c>
      <c r="F2571" s="9">
        <v>134.3980421</v>
      </c>
      <c r="G2571" s="9">
        <v>2.4878413180000001</v>
      </c>
      <c r="H2571" s="9">
        <v>119.0974421530647</v>
      </c>
    </row>
    <row r="2572" spans="1:8" x14ac:dyDescent="0.25">
      <c r="A2572" s="16"/>
      <c r="B2572" s="5">
        <f>DATE(YEAR(siječanj!B2572),MONTH(siječanj!B2572)+8,DAY(siječanj!B2572))</f>
        <v>44831</v>
      </c>
      <c r="C2572" s="8">
        <v>26.7604166666667</v>
      </c>
      <c r="D2572">
        <v>0.92335344359546911</v>
      </c>
      <c r="E2572" s="6">
        <v>133.33021579864018</v>
      </c>
      <c r="F2572" s="9">
        <v>134.53157109999998</v>
      </c>
      <c r="G2572" s="9">
        <v>4.4102870420000002</v>
      </c>
      <c r="H2572" s="9">
        <v>123.11091389300144</v>
      </c>
    </row>
    <row r="2573" spans="1:8" x14ac:dyDescent="0.25">
      <c r="A2573" s="16"/>
      <c r="B2573" s="5">
        <f>DATE(YEAR(siječanj!B2573),MONTH(siječanj!B2573)+8,DAY(siječanj!B2573))</f>
        <v>44831</v>
      </c>
      <c r="C2573" s="8">
        <v>26.7708333333333</v>
      </c>
      <c r="D2573">
        <v>0.92335344359546911</v>
      </c>
      <c r="E2573" s="6">
        <v>138.26188819131329</v>
      </c>
      <c r="F2573" s="9">
        <v>135.02667969999999</v>
      </c>
      <c r="G2573" s="9">
        <v>9.625334187</v>
      </c>
      <c r="H2573" s="9">
        <v>127.66459057946085</v>
      </c>
    </row>
    <row r="2574" spans="1:8" x14ac:dyDescent="0.25">
      <c r="A2574" s="16"/>
      <c r="B2574" s="5">
        <f>DATE(YEAR(siječanj!B2574),MONTH(siječanj!B2574)+8,DAY(siječanj!B2574))</f>
        <v>44831</v>
      </c>
      <c r="C2574" s="8">
        <v>26.78125</v>
      </c>
      <c r="D2574">
        <v>0.92335344359546911</v>
      </c>
      <c r="E2574" s="6">
        <v>143.94233033512916</v>
      </c>
      <c r="F2574" s="9">
        <v>135.85135070000001</v>
      </c>
      <c r="G2574" s="9">
        <v>34.318776929999999</v>
      </c>
      <c r="H2574" s="9">
        <v>132.90964639409808</v>
      </c>
    </row>
    <row r="2575" spans="1:8" x14ac:dyDescent="0.25">
      <c r="A2575" s="16"/>
      <c r="B2575" s="5">
        <f>DATE(YEAR(siječanj!B2575),MONTH(siječanj!B2575)+8,DAY(siječanj!B2575))</f>
        <v>44831</v>
      </c>
      <c r="C2575" s="8">
        <v>26.7916666666667</v>
      </c>
      <c r="D2575">
        <v>0.92335344359546911</v>
      </c>
      <c r="E2575" s="6">
        <v>149.55312388888728</v>
      </c>
      <c r="F2575" s="9">
        <v>136.86682429999999</v>
      </c>
      <c r="G2575" s="9">
        <v>88.659915280000007</v>
      </c>
      <c r="H2575" s="9">
        <v>138.09039194326388</v>
      </c>
    </row>
    <row r="2576" spans="1:8" x14ac:dyDescent="0.25">
      <c r="A2576" s="16"/>
      <c r="B2576" s="5">
        <f>DATE(YEAR(siječanj!B2576),MONTH(siječanj!B2576)+8,DAY(siječanj!B2576))</f>
        <v>44831</v>
      </c>
      <c r="C2576" s="8">
        <v>26.8020833333333</v>
      </c>
      <c r="D2576">
        <v>0.92335344359546911</v>
      </c>
      <c r="E2576" s="6">
        <v>155.94790514914916</v>
      </c>
      <c r="F2576" s="9">
        <v>137.63863840000002</v>
      </c>
      <c r="G2576" s="9">
        <v>152.38579050000001</v>
      </c>
      <c r="H2576" s="9">
        <v>143.99503524096647</v>
      </c>
    </row>
    <row r="2577" spans="1:8" x14ac:dyDescent="0.25">
      <c r="A2577" s="16"/>
      <c r="B2577" s="5">
        <f>DATE(YEAR(siječanj!B2577),MONTH(siječanj!B2577)+8,DAY(siječanj!B2577))</f>
        <v>44831</v>
      </c>
      <c r="C2577" s="8">
        <v>26.8125</v>
      </c>
      <c r="D2577">
        <v>0.92335344359546911</v>
      </c>
      <c r="E2577" s="6">
        <v>158.24131265941142</v>
      </c>
      <c r="F2577" s="9">
        <v>137.66458650000001</v>
      </c>
      <c r="G2577" s="9">
        <v>217.37770130000004</v>
      </c>
      <c r="H2577" s="9">
        <v>146.11266096313483</v>
      </c>
    </row>
    <row r="2578" spans="1:8" x14ac:dyDescent="0.25">
      <c r="A2578" s="16"/>
      <c r="B2578" s="5">
        <f>DATE(YEAR(siječanj!B2578),MONTH(siječanj!B2578)+8,DAY(siječanj!B2578))</f>
        <v>44831</v>
      </c>
      <c r="C2578" s="8">
        <v>26.8229166666667</v>
      </c>
      <c r="D2578">
        <v>0.92335344359546911</v>
      </c>
      <c r="E2578" s="6">
        <v>158.23465468668221</v>
      </c>
      <c r="F2578" s="9">
        <v>136.38617170000001</v>
      </c>
      <c r="G2578" s="9">
        <v>251.93957560000001</v>
      </c>
      <c r="H2578" s="9">
        <v>146.10651330108794</v>
      </c>
    </row>
    <row r="2579" spans="1:8" x14ac:dyDescent="0.25">
      <c r="A2579" s="16"/>
      <c r="B2579" s="5">
        <f>DATE(YEAR(siječanj!B2579),MONTH(siječanj!B2579)+8,DAY(siječanj!B2579))</f>
        <v>44831</v>
      </c>
      <c r="C2579" s="8">
        <v>26.8333333333333</v>
      </c>
      <c r="D2579">
        <v>0.92335344359546911</v>
      </c>
      <c r="E2579" s="6">
        <v>158.14274070795383</v>
      </c>
      <c r="F2579" s="9">
        <v>132.09683859999998</v>
      </c>
      <c r="G2579" s="9">
        <v>260.75373160000004</v>
      </c>
      <c r="H2579" s="9">
        <v>146.02164421231456</v>
      </c>
    </row>
    <row r="2580" spans="1:8" x14ac:dyDescent="0.25">
      <c r="A2580" s="16"/>
      <c r="B2580" s="5">
        <f>DATE(YEAR(siječanj!B2580),MONTH(siječanj!B2580)+8,DAY(siječanj!B2580))</f>
        <v>44831</v>
      </c>
      <c r="C2580" s="8">
        <v>26.84375</v>
      </c>
      <c r="D2580">
        <v>0.92335344359546911</v>
      </c>
      <c r="E2580" s="6">
        <v>156.90831225472826</v>
      </c>
      <c r="F2580" s="9">
        <v>129.08810220000001</v>
      </c>
      <c r="G2580" s="9">
        <v>261.96761609999999</v>
      </c>
      <c r="H2580" s="9">
        <v>144.8818304491565</v>
      </c>
    </row>
    <row r="2581" spans="1:8" x14ac:dyDescent="0.25">
      <c r="A2581" s="16"/>
      <c r="B2581" s="5">
        <f>DATE(YEAR(siječanj!B2581),MONTH(siječanj!B2581)+8,DAY(siječanj!B2581))</f>
        <v>44831</v>
      </c>
      <c r="C2581" s="8">
        <v>26.8541666666667</v>
      </c>
      <c r="D2581">
        <v>0.92335344359546911</v>
      </c>
      <c r="E2581" s="6">
        <v>156.50813195439338</v>
      </c>
      <c r="F2581" s="9">
        <v>126.66505409999999</v>
      </c>
      <c r="G2581" s="9">
        <v>262.95517819999998</v>
      </c>
      <c r="H2581" s="9">
        <v>144.51232259078321</v>
      </c>
    </row>
    <row r="2582" spans="1:8" x14ac:dyDescent="0.25">
      <c r="A2582" s="16"/>
      <c r="B2582" s="5">
        <f>DATE(YEAR(siječanj!B2582),MONTH(siječanj!B2582)+8,DAY(siječanj!B2582))</f>
        <v>44831</v>
      </c>
      <c r="C2582" s="8">
        <v>26.8645833333333</v>
      </c>
      <c r="D2582">
        <v>0.92335344359546911</v>
      </c>
      <c r="E2582" s="6">
        <v>155.69194749906237</v>
      </c>
      <c r="F2582" s="9">
        <v>124.2481746</v>
      </c>
      <c r="G2582" s="9">
        <v>263.51562580000001</v>
      </c>
      <c r="H2582" s="9">
        <v>143.75869586334423</v>
      </c>
    </row>
    <row r="2583" spans="1:8" x14ac:dyDescent="0.25">
      <c r="A2583" s="16"/>
      <c r="B2583" s="5">
        <f>DATE(YEAR(siječanj!B2583),MONTH(siječanj!B2583)+8,DAY(siječanj!B2583))</f>
        <v>44831</v>
      </c>
      <c r="C2583" s="8">
        <v>26.875</v>
      </c>
      <c r="D2583">
        <v>0.92335344359546911</v>
      </c>
      <c r="E2583" s="6">
        <v>152.64030749711424</v>
      </c>
      <c r="F2583" s="9">
        <v>120.3914915</v>
      </c>
      <c r="G2583" s="9">
        <v>263.94584570000001</v>
      </c>
      <c r="H2583" s="9">
        <v>140.94095355893174</v>
      </c>
    </row>
    <row r="2584" spans="1:8" x14ac:dyDescent="0.25">
      <c r="A2584" s="16"/>
      <c r="B2584" s="5">
        <f>DATE(YEAR(siječanj!B2584),MONTH(siječanj!B2584)+8,DAY(siječanj!B2584))</f>
        <v>44831</v>
      </c>
      <c r="C2584" s="8">
        <v>26.8854166666667</v>
      </c>
      <c r="D2584">
        <v>0.92335344359546911</v>
      </c>
      <c r="E2584" s="6">
        <v>157.84573416396765</v>
      </c>
      <c r="F2584" s="9">
        <v>117.48705459999998</v>
      </c>
      <c r="G2584" s="9">
        <v>263.12083360000003</v>
      </c>
      <c r="H2584" s="9">
        <v>145.74740219715451</v>
      </c>
    </row>
    <row r="2585" spans="1:8" x14ac:dyDescent="0.25">
      <c r="A2585" s="16"/>
      <c r="B2585" s="5">
        <f>DATE(YEAR(siječanj!B2585),MONTH(siječanj!B2585)+8,DAY(siječanj!B2585))</f>
        <v>44831</v>
      </c>
      <c r="C2585" s="8">
        <v>26.8958333333333</v>
      </c>
      <c r="D2585">
        <v>0.92335344359546911</v>
      </c>
      <c r="E2585" s="6">
        <v>160.04538598070693</v>
      </c>
      <c r="F2585" s="9">
        <v>115.1682294</v>
      </c>
      <c r="G2585" s="9">
        <v>263.31585930000006</v>
      </c>
      <c r="H2585" s="9">
        <v>147.77845827685175</v>
      </c>
    </row>
    <row r="2586" spans="1:8" x14ac:dyDescent="0.25">
      <c r="A2586" s="16"/>
      <c r="B2586" s="5">
        <f>DATE(YEAR(siječanj!B2586),MONTH(siječanj!B2586)+8,DAY(siječanj!B2586))</f>
        <v>44831</v>
      </c>
      <c r="C2586" s="8">
        <v>26.90625</v>
      </c>
      <c r="D2586">
        <v>0.92335344359546911</v>
      </c>
      <c r="E2586" s="6">
        <v>156.70395935390275</v>
      </c>
      <c r="F2586" s="9">
        <v>112.69719259999999</v>
      </c>
      <c r="G2586" s="9">
        <v>262.28518459999998</v>
      </c>
      <c r="H2586" s="9">
        <v>144.69314049447053</v>
      </c>
    </row>
    <row r="2587" spans="1:8" x14ac:dyDescent="0.25">
      <c r="A2587" s="16"/>
      <c r="B2587" s="5">
        <f>DATE(YEAR(siječanj!B2587),MONTH(siječanj!B2587)+8,DAY(siječanj!B2587))</f>
        <v>44831</v>
      </c>
      <c r="C2587" s="8">
        <v>26.9166666666667</v>
      </c>
      <c r="D2587">
        <v>0.92335344359546911</v>
      </c>
      <c r="E2587" s="6">
        <v>151.68941575250096</v>
      </c>
      <c r="F2587" s="9">
        <v>109.3126197</v>
      </c>
      <c r="G2587" s="9">
        <v>258.86756549999996</v>
      </c>
      <c r="H2587" s="9">
        <v>140.06294439205655</v>
      </c>
    </row>
    <row r="2588" spans="1:8" x14ac:dyDescent="0.25">
      <c r="A2588" s="16"/>
      <c r="B2588" s="5">
        <f>DATE(YEAR(siječanj!B2588),MONTH(siječanj!B2588)+8,DAY(siječanj!B2588))</f>
        <v>44831</v>
      </c>
      <c r="C2588" s="8">
        <v>26.9270833333333</v>
      </c>
      <c r="D2588">
        <v>0.92335344359546911</v>
      </c>
      <c r="E2588" s="6">
        <v>144.51373947661688</v>
      </c>
      <c r="F2588" s="9">
        <v>106.55252879999999</v>
      </c>
      <c r="G2588" s="9">
        <v>256.36720279999997</v>
      </c>
      <c r="H2588" s="9">
        <v>133.43725899259269</v>
      </c>
    </row>
    <row r="2589" spans="1:8" x14ac:dyDescent="0.25">
      <c r="A2589" s="16"/>
      <c r="B2589" s="5">
        <f>DATE(YEAR(siječanj!B2589),MONTH(siječanj!B2589)+8,DAY(siječanj!B2589))</f>
        <v>44831</v>
      </c>
      <c r="C2589" s="8">
        <v>26.9375</v>
      </c>
      <c r="D2589">
        <v>0.92335344359546911</v>
      </c>
      <c r="E2589" s="6">
        <v>134.50301382282225</v>
      </c>
      <c r="F2589" s="9">
        <v>103.9160425</v>
      </c>
      <c r="G2589" s="9">
        <v>255.32610380000003</v>
      </c>
      <c r="H2589" s="9">
        <v>124.19382098727191</v>
      </c>
    </row>
    <row r="2590" spans="1:8" x14ac:dyDescent="0.25">
      <c r="A2590" s="16"/>
      <c r="B2590" s="5">
        <f>DATE(YEAR(siječanj!B2590),MONTH(siječanj!B2590)+8,DAY(siječanj!B2590))</f>
        <v>44831</v>
      </c>
      <c r="C2590" s="8">
        <v>26.9479166666667</v>
      </c>
      <c r="D2590">
        <v>0.92335344359546911</v>
      </c>
      <c r="E2590" s="6">
        <v>122.34155348863912</v>
      </c>
      <c r="F2590" s="9">
        <v>101.1718082</v>
      </c>
      <c r="G2590" s="9">
        <v>254.08900030000001</v>
      </c>
      <c r="H2590" s="9">
        <v>112.96449470855421</v>
      </c>
    </row>
    <row r="2591" spans="1:8" x14ac:dyDescent="0.25">
      <c r="A2591" s="16"/>
      <c r="B2591" s="5">
        <f>DATE(YEAR(siječanj!B2591),MONTH(siječanj!B2591)+8,DAY(siječanj!B2591))</f>
        <v>44831</v>
      </c>
      <c r="C2591" s="8">
        <v>26.9583333333333</v>
      </c>
      <c r="D2591">
        <v>0.92335344359546911</v>
      </c>
      <c r="E2591" s="6">
        <v>110.84344407414068</v>
      </c>
      <c r="F2591" s="9">
        <v>97.572710220000005</v>
      </c>
      <c r="G2591" s="9">
        <v>247.21311560000001</v>
      </c>
      <c r="H2591" s="9">
        <v>102.34767578583958</v>
      </c>
    </row>
    <row r="2592" spans="1:8" x14ac:dyDescent="0.25">
      <c r="A2592" s="16"/>
      <c r="B2592" s="5">
        <f>DATE(YEAR(siječanj!B2592),MONTH(siječanj!B2592)+8,DAY(siječanj!B2592))</f>
        <v>44831</v>
      </c>
      <c r="C2592" s="8">
        <v>26.96875</v>
      </c>
      <c r="D2592">
        <v>0.92335344359546911</v>
      </c>
      <c r="E2592" s="6">
        <v>100.75743944505908</v>
      </c>
      <c r="F2592" s="9">
        <v>94.653842560000001</v>
      </c>
      <c r="G2592" s="9">
        <v>246.06234359999996</v>
      </c>
      <c r="H2592" s="9">
        <v>93.034728679457245</v>
      </c>
    </row>
    <row r="2593" spans="1:8" x14ac:dyDescent="0.25">
      <c r="A2593" s="16"/>
      <c r="B2593" s="5">
        <f>DATE(YEAR(siječanj!B2593),MONTH(siječanj!B2593)+8,DAY(siječanj!B2593))</f>
        <v>44831</v>
      </c>
      <c r="C2593" s="8">
        <v>26.9791666666667</v>
      </c>
      <c r="D2593">
        <v>0.92335344359546911</v>
      </c>
      <c r="E2593" s="6">
        <v>91.718721217954212</v>
      </c>
      <c r="F2593" s="9">
        <v>92.213065639999996</v>
      </c>
      <c r="G2593" s="9">
        <v>243.33599580000001</v>
      </c>
      <c r="H2593" s="9">
        <v>84.688797078770847</v>
      </c>
    </row>
    <row r="2594" spans="1:8" ht="15.75" thickBot="1" x14ac:dyDescent="0.3">
      <c r="A2594" s="16"/>
      <c r="B2594" s="5">
        <f>DATE(YEAR(siječanj!B2594),MONTH(siječanj!B2594)+8,DAY(siječanj!B2594))</f>
        <v>44831</v>
      </c>
      <c r="C2594" s="8">
        <v>26.9895833333333</v>
      </c>
      <c r="D2594">
        <v>0.92335344359546911</v>
      </c>
      <c r="E2594" s="6">
        <v>83.877054065706773</v>
      </c>
      <c r="F2594" s="9">
        <v>89.979650590000006</v>
      </c>
      <c r="G2594" s="9">
        <v>242.36315479999999</v>
      </c>
      <c r="H2594" s="9">
        <v>77.448166710213698</v>
      </c>
    </row>
    <row r="2595" spans="1:8" x14ac:dyDescent="0.25">
      <c r="A2595" s="15">
        <f t="shared" ref="A2595" si="25">A2499+1</f>
        <v>271</v>
      </c>
      <c r="B2595" s="5">
        <f>DATE(YEAR(siječanj!B2595),MONTH(siječanj!B2595)+8,DAY(siječanj!B2595))</f>
        <v>44832</v>
      </c>
      <c r="C2595" s="8">
        <v>27</v>
      </c>
      <c r="D2595">
        <v>0.92223019798414918</v>
      </c>
      <c r="E2595" s="6">
        <v>76.456742466160577</v>
      </c>
      <c r="F2595" s="9">
        <v>87.821208310000003</v>
      </c>
      <c r="G2595" s="9">
        <v>234.99792059999999</v>
      </c>
      <c r="H2595" s="9">
        <v>70.510716741790375</v>
      </c>
    </row>
    <row r="2596" spans="1:8" x14ac:dyDescent="0.25">
      <c r="A2596" s="16"/>
      <c r="B2596" s="5">
        <f>DATE(YEAR(siječanj!B2596),MONTH(siječanj!B2596)+8,DAY(siječanj!B2596))</f>
        <v>44832</v>
      </c>
      <c r="C2596" s="8">
        <v>27.0104166666667</v>
      </c>
      <c r="D2596">
        <v>0.92223019798414918</v>
      </c>
      <c r="E2596" s="6">
        <v>70.8384092993834</v>
      </c>
      <c r="F2596" s="9">
        <v>86.176685300000003</v>
      </c>
      <c r="G2596" s="9">
        <v>232.93083219999997</v>
      </c>
      <c r="H2596" s="9">
        <v>65.329320233052542</v>
      </c>
    </row>
    <row r="2597" spans="1:8" x14ac:dyDescent="0.25">
      <c r="A2597" s="16"/>
      <c r="B2597" s="5">
        <f>DATE(YEAR(siječanj!B2597),MONTH(siječanj!B2597)+8,DAY(siječanj!B2597))</f>
        <v>44832</v>
      </c>
      <c r="C2597" s="8">
        <v>27.0208333333333</v>
      </c>
      <c r="D2597">
        <v>0.92223019798414918</v>
      </c>
      <c r="E2597" s="6">
        <v>66.542365799173837</v>
      </c>
      <c r="F2597" s="9">
        <v>84.820674359999998</v>
      </c>
      <c r="G2597" s="9">
        <v>232.52827659999997</v>
      </c>
      <c r="H2597" s="9">
        <v>61.367379185305765</v>
      </c>
    </row>
    <row r="2598" spans="1:8" x14ac:dyDescent="0.25">
      <c r="A2598" s="16"/>
      <c r="B2598" s="5">
        <f>DATE(YEAR(siječanj!B2598),MONTH(siječanj!B2598)+8,DAY(siječanj!B2598))</f>
        <v>44832</v>
      </c>
      <c r="C2598" s="8">
        <v>27.03125</v>
      </c>
      <c r="D2598">
        <v>0.92223019798414918</v>
      </c>
      <c r="E2598" s="6">
        <v>63.081678459246241</v>
      </c>
      <c r="F2598" s="9">
        <v>83.654677269999993</v>
      </c>
      <c r="G2598" s="9">
        <v>232.16736980000005</v>
      </c>
      <c r="H2598" s="9">
        <v>58.175828814643097</v>
      </c>
    </row>
    <row r="2599" spans="1:8" x14ac:dyDescent="0.25">
      <c r="A2599" s="16"/>
      <c r="B2599" s="5">
        <f>DATE(YEAR(siječanj!B2599),MONTH(siječanj!B2599)+8,DAY(siječanj!B2599))</f>
        <v>44832</v>
      </c>
      <c r="C2599" s="8">
        <v>27.0416666666667</v>
      </c>
      <c r="D2599">
        <v>0.92223019798414918</v>
      </c>
      <c r="E2599" s="6">
        <v>59.816048076412606</v>
      </c>
      <c r="F2599" s="9">
        <v>82.458093770000005</v>
      </c>
      <c r="G2599" s="9">
        <v>230.79508179999999</v>
      </c>
      <c r="H2599" s="9">
        <v>55.164165860139384</v>
      </c>
    </row>
    <row r="2600" spans="1:8" x14ac:dyDescent="0.25">
      <c r="A2600" s="16"/>
      <c r="B2600" s="5">
        <f>DATE(YEAR(siječanj!B2600),MONTH(siječanj!B2600)+8,DAY(siječanj!B2600))</f>
        <v>44832</v>
      </c>
      <c r="C2600" s="8">
        <v>27.0520833333333</v>
      </c>
      <c r="D2600">
        <v>0.92223019798414918</v>
      </c>
      <c r="E2600" s="6">
        <v>58.187047865641773</v>
      </c>
      <c r="F2600" s="9">
        <v>81.855974900000007</v>
      </c>
      <c r="G2600" s="9">
        <v>230.80451319999997</v>
      </c>
      <c r="H2600" s="9">
        <v>53.661852673243978</v>
      </c>
    </row>
    <row r="2601" spans="1:8" x14ac:dyDescent="0.25">
      <c r="A2601" s="16"/>
      <c r="B2601" s="5">
        <f>DATE(YEAR(siječanj!B2601),MONTH(siječanj!B2601)+8,DAY(siječanj!B2601))</f>
        <v>44832</v>
      </c>
      <c r="C2601" s="8">
        <v>27.0625</v>
      </c>
      <c r="D2601">
        <v>0.92223019798414918</v>
      </c>
      <c r="E2601" s="6">
        <v>56.21807405365211</v>
      </c>
      <c r="F2601" s="9">
        <v>81.211134569999999</v>
      </c>
      <c r="G2601" s="9">
        <v>230.79570090000001</v>
      </c>
      <c r="H2601" s="9">
        <v>51.846005564787149</v>
      </c>
    </row>
    <row r="2602" spans="1:8" x14ac:dyDescent="0.25">
      <c r="A2602" s="16"/>
      <c r="B2602" s="5">
        <f>DATE(YEAR(siječanj!B2602),MONTH(siječanj!B2602)+8,DAY(siječanj!B2602))</f>
        <v>44832</v>
      </c>
      <c r="C2602" s="8">
        <v>27.0729166666667</v>
      </c>
      <c r="D2602">
        <v>0.92223019798414918</v>
      </c>
      <c r="E2602" s="6">
        <v>55.009228061403803</v>
      </c>
      <c r="F2602" s="9">
        <v>80.672623119999997</v>
      </c>
      <c r="G2602" s="9">
        <v>230.60150849999999</v>
      </c>
      <c r="H2602" s="9">
        <v>50.731171286023645</v>
      </c>
    </row>
    <row r="2603" spans="1:8" x14ac:dyDescent="0.25">
      <c r="A2603" s="16"/>
      <c r="B2603" s="5">
        <f>DATE(YEAR(siječanj!B2603),MONTH(siječanj!B2603)+8,DAY(siječanj!B2603))</f>
        <v>44832</v>
      </c>
      <c r="C2603" s="8">
        <v>27.0833333333333</v>
      </c>
      <c r="D2603">
        <v>0.92223019798414918</v>
      </c>
      <c r="E2603" s="6">
        <v>53.889391996253536</v>
      </c>
      <c r="F2603" s="9">
        <v>80.34049499999999</v>
      </c>
      <c r="G2603" s="9">
        <v>229.91877840000001</v>
      </c>
      <c r="H2603" s="9">
        <v>49.698424649950326</v>
      </c>
    </row>
    <row r="2604" spans="1:8" x14ac:dyDescent="0.25">
      <c r="A2604" s="16"/>
      <c r="B2604" s="5">
        <f>DATE(YEAR(siječanj!B2604),MONTH(siječanj!B2604)+8,DAY(siječanj!B2604))</f>
        <v>44832</v>
      </c>
      <c r="C2604" s="8">
        <v>27.09375</v>
      </c>
      <c r="D2604">
        <v>0.92223019798414918</v>
      </c>
      <c r="E2604" s="6">
        <v>52.906876370433743</v>
      </c>
      <c r="F2604" s="9">
        <v>79.940007999999992</v>
      </c>
      <c r="G2604" s="9">
        <v>229.94958309999998</v>
      </c>
      <c r="H2604" s="9">
        <v>48.792319069828018</v>
      </c>
    </row>
    <row r="2605" spans="1:8" x14ac:dyDescent="0.25">
      <c r="A2605" s="16"/>
      <c r="B2605" s="5">
        <f>DATE(YEAR(siječanj!B2605),MONTH(siječanj!B2605)+8,DAY(siječanj!B2605))</f>
        <v>44832</v>
      </c>
      <c r="C2605" s="8">
        <v>27.1041666666667</v>
      </c>
      <c r="D2605">
        <v>0.92223019798414918</v>
      </c>
      <c r="E2605" s="6">
        <v>53.00431847206044</v>
      </c>
      <c r="F2605" s="9">
        <v>79.508144360000003</v>
      </c>
      <c r="G2605" s="9">
        <v>229.69610640000002</v>
      </c>
      <c r="H2605" s="9">
        <v>48.882183118503193</v>
      </c>
    </row>
    <row r="2606" spans="1:8" x14ac:dyDescent="0.25">
      <c r="A2606" s="16"/>
      <c r="B2606" s="5">
        <f>DATE(YEAR(siječanj!B2606),MONTH(siječanj!B2606)+8,DAY(siječanj!B2606))</f>
        <v>44832</v>
      </c>
      <c r="C2606" s="8">
        <v>27.1145833333333</v>
      </c>
      <c r="D2606">
        <v>0.92223019798414918</v>
      </c>
      <c r="E2606" s="6">
        <v>52.519869046861636</v>
      </c>
      <c r="F2606" s="9">
        <v>79.100561769999999</v>
      </c>
      <c r="G2606" s="9">
        <v>229.76535819999998</v>
      </c>
      <c r="H2606" s="9">
        <v>48.435409229188792</v>
      </c>
    </row>
    <row r="2607" spans="1:8" x14ac:dyDescent="0.25">
      <c r="A2607" s="16"/>
      <c r="B2607" s="5">
        <f>DATE(YEAR(siječanj!B2607),MONTH(siječanj!B2607)+8,DAY(siječanj!B2607))</f>
        <v>44832</v>
      </c>
      <c r="C2607" s="8">
        <v>27.125</v>
      </c>
      <c r="D2607">
        <v>0.92223019798414918</v>
      </c>
      <c r="E2607" s="6">
        <v>52.84274001786374</v>
      </c>
      <c r="F2607" s="9">
        <v>78.928588939999997</v>
      </c>
      <c r="G2607" s="9">
        <v>229.65589900000003</v>
      </c>
      <c r="H2607" s="9">
        <v>48.733170588699402</v>
      </c>
    </row>
    <row r="2608" spans="1:8" x14ac:dyDescent="0.25">
      <c r="A2608" s="16"/>
      <c r="B2608" s="5">
        <f>DATE(YEAR(siječanj!B2608),MONTH(siječanj!B2608)+8,DAY(siječanj!B2608))</f>
        <v>44832</v>
      </c>
      <c r="C2608" s="8">
        <v>27.1354166666667</v>
      </c>
      <c r="D2608">
        <v>0.92223019798414918</v>
      </c>
      <c r="E2608" s="6">
        <v>53.315880023533992</v>
      </c>
      <c r="F2608" s="9">
        <v>78.888583350000005</v>
      </c>
      <c r="G2608" s="9">
        <v>229.81582459999998</v>
      </c>
      <c r="H2608" s="9">
        <v>49.169514589802901</v>
      </c>
    </row>
    <row r="2609" spans="1:8" x14ac:dyDescent="0.25">
      <c r="A2609" s="16"/>
      <c r="B2609" s="5">
        <f>DATE(YEAR(siječanj!B2609),MONTH(siječanj!B2609)+8,DAY(siječanj!B2609))</f>
        <v>44832</v>
      </c>
      <c r="C2609" s="8">
        <v>27.1458333333333</v>
      </c>
      <c r="D2609">
        <v>0.92223019798414918</v>
      </c>
      <c r="E2609" s="6">
        <v>53.824170471570049</v>
      </c>
      <c r="F2609" s="9">
        <v>78.711535609999999</v>
      </c>
      <c r="G2609" s="9">
        <v>229.65994180000001</v>
      </c>
      <c r="H2609" s="9">
        <v>49.638275390328644</v>
      </c>
    </row>
    <row r="2610" spans="1:8" x14ac:dyDescent="0.25">
      <c r="A2610" s="16"/>
      <c r="B2610" s="5">
        <f>DATE(YEAR(siječanj!B2610),MONTH(siječanj!B2610)+8,DAY(siječanj!B2610))</f>
        <v>44832</v>
      </c>
      <c r="C2610" s="8">
        <v>27.15625</v>
      </c>
      <c r="D2610">
        <v>0.92223019798414918</v>
      </c>
      <c r="E2610" s="6">
        <v>54.493386086290741</v>
      </c>
      <c r="F2610" s="9">
        <v>78.666647960000006</v>
      </c>
      <c r="G2610" s="9">
        <v>229.82876919999998</v>
      </c>
      <c r="H2610" s="9">
        <v>50.25544623918659</v>
      </c>
    </row>
    <row r="2611" spans="1:8" x14ac:dyDescent="0.25">
      <c r="A2611" s="16"/>
      <c r="B2611" s="5">
        <f>DATE(YEAR(siječanj!B2611),MONTH(siječanj!B2611)+8,DAY(siječanj!B2611))</f>
        <v>44832</v>
      </c>
      <c r="C2611" s="8">
        <v>27.1666666666667</v>
      </c>
      <c r="D2611">
        <v>0.92223019798414918</v>
      </c>
      <c r="E2611" s="6">
        <v>57.1954348637233</v>
      </c>
      <c r="F2611" s="9">
        <v>78.882097849999994</v>
      </c>
      <c r="G2611" s="9">
        <v>231.79951940000001</v>
      </c>
      <c r="H2611" s="9">
        <v>52.747357218161049</v>
      </c>
    </row>
    <row r="2612" spans="1:8" x14ac:dyDescent="0.25">
      <c r="A2612" s="16"/>
      <c r="B2612" s="5">
        <f>DATE(YEAR(siječanj!B2612),MONTH(siječanj!B2612)+8,DAY(siječanj!B2612))</f>
        <v>44832</v>
      </c>
      <c r="C2612" s="8">
        <v>27.1770833333333</v>
      </c>
      <c r="D2612">
        <v>0.92223019798414918</v>
      </c>
      <c r="E2612" s="6">
        <v>59.500667076521324</v>
      </c>
      <c r="F2612" s="9">
        <v>79.027742250000003</v>
      </c>
      <c r="G2612" s="9">
        <v>233.00324410000002</v>
      </c>
      <c r="H2612" s="9">
        <v>54.873311978169205</v>
      </c>
    </row>
    <row r="2613" spans="1:8" x14ac:dyDescent="0.25">
      <c r="A2613" s="16"/>
      <c r="B2613" s="5">
        <f>DATE(YEAR(siječanj!B2613),MONTH(siječanj!B2613)+8,DAY(siječanj!B2613))</f>
        <v>44832</v>
      </c>
      <c r="C2613" s="8">
        <v>27.1875</v>
      </c>
      <c r="D2613">
        <v>0.92223019798414918</v>
      </c>
      <c r="E2613" s="6">
        <v>63.319356965891707</v>
      </c>
      <c r="F2613" s="9">
        <v>79.427052939999996</v>
      </c>
      <c r="G2613" s="9">
        <v>241.14635090000002</v>
      </c>
      <c r="H2613" s="9">
        <v>58.395023110883322</v>
      </c>
    </row>
    <row r="2614" spans="1:8" x14ac:dyDescent="0.25">
      <c r="A2614" s="16"/>
      <c r="B2614" s="5">
        <f>DATE(YEAR(siječanj!B2614),MONTH(siječanj!B2614)+8,DAY(siječanj!B2614))</f>
        <v>44832</v>
      </c>
      <c r="C2614" s="8">
        <v>27.1979166666667</v>
      </c>
      <c r="D2614">
        <v>0.92223019798414918</v>
      </c>
      <c r="E2614" s="6">
        <v>67.92500016936232</v>
      </c>
      <c r="F2614" s="9">
        <v>79.948481049999998</v>
      </c>
      <c r="G2614" s="9">
        <v>243.8795542</v>
      </c>
      <c r="H2614" s="9">
        <v>62.642486354264378</v>
      </c>
    </row>
    <row r="2615" spans="1:8" x14ac:dyDescent="0.25">
      <c r="A2615" s="16"/>
      <c r="B2615" s="5">
        <f>DATE(YEAR(siječanj!B2615),MONTH(siječanj!B2615)+8,DAY(siječanj!B2615))</f>
        <v>44832</v>
      </c>
      <c r="C2615" s="8">
        <v>27.2083333333333</v>
      </c>
      <c r="D2615">
        <v>0.92223019798414918</v>
      </c>
      <c r="E2615" s="6">
        <v>74.059924904066548</v>
      </c>
      <c r="F2615" s="9">
        <v>80.897117199999997</v>
      </c>
      <c r="G2615" s="9">
        <v>250.38375330000002</v>
      </c>
      <c r="H2615" s="9">
        <v>68.300299206968518</v>
      </c>
    </row>
    <row r="2616" spans="1:8" x14ac:dyDescent="0.25">
      <c r="A2616" s="16"/>
      <c r="B2616" s="5">
        <f>DATE(YEAR(siječanj!B2616),MONTH(siječanj!B2616)+8,DAY(siječanj!B2616))</f>
        <v>44832</v>
      </c>
      <c r="C2616" s="8">
        <v>27.21875</v>
      </c>
      <c r="D2616">
        <v>0.92223019798414918</v>
      </c>
      <c r="E2616" s="6">
        <v>80.311296648536825</v>
      </c>
      <c r="F2616" s="9">
        <v>82.055961569999994</v>
      </c>
      <c r="G2616" s="9">
        <v>251.30990040000003</v>
      </c>
      <c r="H2616" s="9">
        <v>74.065503008543857</v>
      </c>
    </row>
    <row r="2617" spans="1:8" x14ac:dyDescent="0.25">
      <c r="A2617" s="16"/>
      <c r="B2617" s="5">
        <f>DATE(YEAR(siječanj!B2617),MONTH(siječanj!B2617)+8,DAY(siječanj!B2617))</f>
        <v>44832</v>
      </c>
      <c r="C2617" s="8">
        <v>27.2291666666667</v>
      </c>
      <c r="D2617">
        <v>0.92223019798414918</v>
      </c>
      <c r="E2617" s="6">
        <v>85.212595143252145</v>
      </c>
      <c r="F2617" s="9">
        <v>84.156122749999994</v>
      </c>
      <c r="G2617" s="9">
        <v>250.48923760000002</v>
      </c>
      <c r="H2617" s="9">
        <v>78.585628489704575</v>
      </c>
    </row>
    <row r="2618" spans="1:8" x14ac:dyDescent="0.25">
      <c r="A2618" s="16"/>
      <c r="B2618" s="5">
        <f>DATE(YEAR(siječanj!B2618),MONTH(siječanj!B2618)+8,DAY(siječanj!B2618))</f>
        <v>44832</v>
      </c>
      <c r="C2618" s="8">
        <v>27.2395833333333</v>
      </c>
      <c r="D2618">
        <v>0.92223019798414918</v>
      </c>
      <c r="E2618" s="6">
        <v>90.805317056745295</v>
      </c>
      <c r="F2618" s="9">
        <v>87.074192010000004</v>
      </c>
      <c r="G2618" s="9">
        <v>248.95050719999998</v>
      </c>
      <c r="H2618" s="9">
        <v>83.743405527255646</v>
      </c>
    </row>
    <row r="2619" spans="1:8" x14ac:dyDescent="0.25">
      <c r="A2619" s="16"/>
      <c r="B2619" s="5">
        <f>DATE(YEAR(siječanj!B2619),MONTH(siječanj!B2619)+8,DAY(siječanj!B2619))</f>
        <v>44832</v>
      </c>
      <c r="C2619" s="8">
        <v>27.25</v>
      </c>
      <c r="D2619">
        <v>0.92223019798414918</v>
      </c>
      <c r="E2619" s="6">
        <v>95.864358671828953</v>
      </c>
      <c r="F2619" s="9">
        <v>91.321917549999995</v>
      </c>
      <c r="G2619" s="9">
        <v>233.47192100000001</v>
      </c>
      <c r="H2619" s="9">
        <v>88.40900647754431</v>
      </c>
    </row>
    <row r="2620" spans="1:8" x14ac:dyDescent="0.25">
      <c r="A2620" s="16"/>
      <c r="B2620" s="5">
        <f>DATE(YEAR(siječanj!B2620),MONTH(siječanj!B2620)+8,DAY(siječanj!B2620))</f>
        <v>44832</v>
      </c>
      <c r="C2620" s="8">
        <v>27.2604166666667</v>
      </c>
      <c r="D2620">
        <v>0.92223019798414918</v>
      </c>
      <c r="E2620" s="6">
        <v>98.925955847725973</v>
      </c>
      <c r="F2620" s="9">
        <v>93.998448010000004</v>
      </c>
      <c r="G2620" s="9">
        <v>169.98905359999998</v>
      </c>
      <c r="H2620" s="9">
        <v>91.232503847219519</v>
      </c>
    </row>
    <row r="2621" spans="1:8" x14ac:dyDescent="0.25">
      <c r="A2621" s="16"/>
      <c r="B2621" s="5">
        <f>DATE(YEAR(siječanj!B2621),MONTH(siječanj!B2621)+8,DAY(siječanj!B2621))</f>
        <v>44832</v>
      </c>
      <c r="C2621" s="8">
        <v>27.2708333333333</v>
      </c>
      <c r="D2621">
        <v>0.92223019798414918</v>
      </c>
      <c r="E2621" s="6">
        <v>101.1020466219903</v>
      </c>
      <c r="F2621" s="9">
        <v>97.514225409999995</v>
      </c>
      <c r="G2621" s="9">
        <v>85.399459820000004</v>
      </c>
      <c r="H2621" s="9">
        <v>93.239360472800797</v>
      </c>
    </row>
    <row r="2622" spans="1:8" x14ac:dyDescent="0.25">
      <c r="A2622" s="16"/>
      <c r="B2622" s="5">
        <f>DATE(YEAR(siječanj!B2622),MONTH(siječanj!B2622)+8,DAY(siječanj!B2622))</f>
        <v>44832</v>
      </c>
      <c r="C2622" s="8">
        <v>27.28125</v>
      </c>
      <c r="D2622">
        <v>0.92223019798414918</v>
      </c>
      <c r="E2622" s="6">
        <v>102.05637259381359</v>
      </c>
      <c r="F2622" s="9">
        <v>103.4476964</v>
      </c>
      <c r="G2622" s="9">
        <v>25.626622210000001</v>
      </c>
      <c r="H2622" s="9">
        <v>94.11946870273681</v>
      </c>
    </row>
    <row r="2623" spans="1:8" x14ac:dyDescent="0.25">
      <c r="A2623" s="16"/>
      <c r="B2623" s="5">
        <f>DATE(YEAR(siječanj!B2623),MONTH(siječanj!B2623)+8,DAY(siječanj!B2623))</f>
        <v>44832</v>
      </c>
      <c r="C2623" s="8">
        <v>27.2916666666667</v>
      </c>
      <c r="D2623">
        <v>0.92223019798414918</v>
      </c>
      <c r="E2623" s="6">
        <v>99.990726129774487</v>
      </c>
      <c r="F2623" s="9">
        <v>111.53163300000001</v>
      </c>
      <c r="G2623" s="9">
        <v>8.2170258329999992</v>
      </c>
      <c r="H2623" s="9">
        <v>92.214467155240769</v>
      </c>
    </row>
    <row r="2624" spans="1:8" x14ac:dyDescent="0.25">
      <c r="A2624" s="16"/>
      <c r="B2624" s="5">
        <f>DATE(YEAR(siječanj!B2624),MONTH(siječanj!B2624)+8,DAY(siječanj!B2624))</f>
        <v>44832</v>
      </c>
      <c r="C2624" s="8">
        <v>27.3020833333333</v>
      </c>
      <c r="D2624">
        <v>0.92223019798414918</v>
      </c>
      <c r="E2624" s="6">
        <v>97.337692779670974</v>
      </c>
      <c r="F2624" s="9">
        <v>115.20918519999999</v>
      </c>
      <c r="G2624" s="9">
        <v>3.4698993519999997</v>
      </c>
      <c r="H2624" s="9">
        <v>89.767759683516246</v>
      </c>
    </row>
    <row r="2625" spans="1:8" x14ac:dyDescent="0.25">
      <c r="A2625" s="16"/>
      <c r="B2625" s="5">
        <f>DATE(YEAR(siječanj!B2625),MONTH(siječanj!B2625)+8,DAY(siječanj!B2625))</f>
        <v>44832</v>
      </c>
      <c r="C2625" s="8">
        <v>27.3125</v>
      </c>
      <c r="D2625">
        <v>0.92223019798414918</v>
      </c>
      <c r="E2625" s="6">
        <v>97.135901401309155</v>
      </c>
      <c r="F2625" s="9">
        <v>119.26351880000001</v>
      </c>
      <c r="G2625" s="9">
        <v>2.0756683580000002</v>
      </c>
      <c r="H2625" s="9">
        <v>89.581661580698139</v>
      </c>
    </row>
    <row r="2626" spans="1:8" x14ac:dyDescent="0.25">
      <c r="A2626" s="16"/>
      <c r="B2626" s="5">
        <f>DATE(YEAR(siječanj!B2626),MONTH(siječanj!B2626)+8,DAY(siječanj!B2626))</f>
        <v>44832</v>
      </c>
      <c r="C2626" s="8">
        <v>27.3229166666667</v>
      </c>
      <c r="D2626">
        <v>0.92223019798414918</v>
      </c>
      <c r="E2626" s="6">
        <v>96.213311501404945</v>
      </c>
      <c r="F2626" s="9">
        <v>124.52917190000001</v>
      </c>
      <c r="G2626" s="9">
        <v>1.5612483559999999</v>
      </c>
      <c r="H2626" s="9">
        <v>88.730821314651294</v>
      </c>
    </row>
    <row r="2627" spans="1:8" x14ac:dyDescent="0.25">
      <c r="A2627" s="16"/>
      <c r="B2627" s="5">
        <f>DATE(YEAR(siječanj!B2627),MONTH(siječanj!B2627)+8,DAY(siječanj!B2627))</f>
        <v>44832</v>
      </c>
      <c r="C2627" s="8">
        <v>27.3333333333333</v>
      </c>
      <c r="D2627">
        <v>0.92223019798414918</v>
      </c>
      <c r="E2627" s="6">
        <v>97.634989232401111</v>
      </c>
      <c r="F2627" s="9">
        <v>132.24169979999999</v>
      </c>
      <c r="G2627" s="9">
        <v>1.260600349</v>
      </c>
      <c r="H2627" s="9">
        <v>90.041935449977544</v>
      </c>
    </row>
    <row r="2628" spans="1:8" x14ac:dyDescent="0.25">
      <c r="A2628" s="16"/>
      <c r="B2628" s="5">
        <f>DATE(YEAR(siječanj!B2628),MONTH(siječanj!B2628)+8,DAY(siječanj!B2628))</f>
        <v>44832</v>
      </c>
      <c r="C2628" s="8">
        <v>27.34375</v>
      </c>
      <c r="D2628">
        <v>0.92223019798414918</v>
      </c>
      <c r="E2628" s="6">
        <v>98.490077058358636</v>
      </c>
      <c r="F2628" s="9">
        <v>136.075199</v>
      </c>
      <c r="G2628" s="9">
        <v>1.2473016590000001</v>
      </c>
      <c r="H2628" s="9">
        <v>90.830523265004189</v>
      </c>
    </row>
    <row r="2629" spans="1:8" x14ac:dyDescent="0.25">
      <c r="A2629" s="16"/>
      <c r="B2629" s="5">
        <f>DATE(YEAR(siječanj!B2629),MONTH(siječanj!B2629)+8,DAY(siječanj!B2629))</f>
        <v>44832</v>
      </c>
      <c r="C2629" s="8">
        <v>27.3541666666667</v>
      </c>
      <c r="D2629">
        <v>0.92223019798414918</v>
      </c>
      <c r="E2629" s="6">
        <v>97.898947172415149</v>
      </c>
      <c r="F2629" s="9">
        <v>138.58480169999999</v>
      </c>
      <c r="G2629" s="9">
        <v>1.195454362</v>
      </c>
      <c r="H2629" s="9">
        <v>90.285365433256189</v>
      </c>
    </row>
    <row r="2630" spans="1:8" x14ac:dyDescent="0.25">
      <c r="A2630" s="16"/>
      <c r="B2630" s="5">
        <f>DATE(YEAR(siječanj!B2630),MONTH(siječanj!B2630)+8,DAY(siječanj!B2630))</f>
        <v>44832</v>
      </c>
      <c r="C2630" s="8">
        <v>27.3645833333333</v>
      </c>
      <c r="D2630">
        <v>0.92223019798414918</v>
      </c>
      <c r="E2630" s="6">
        <v>98.151997792357122</v>
      </c>
      <c r="F2630" s="9">
        <v>141.19615949999999</v>
      </c>
      <c r="G2630" s="9">
        <v>1.1942806240000001</v>
      </c>
      <c r="H2630" s="9">
        <v>90.518736356585279</v>
      </c>
    </row>
    <row r="2631" spans="1:8" x14ac:dyDescent="0.25">
      <c r="A2631" s="16"/>
      <c r="B2631" s="5">
        <f>DATE(YEAR(siječanj!B2631),MONTH(siječanj!B2631)+8,DAY(siječanj!B2631))</f>
        <v>44832</v>
      </c>
      <c r="C2631" s="8">
        <v>27.375</v>
      </c>
      <c r="D2631">
        <v>0.92223019798414918</v>
      </c>
      <c r="E2631" s="6">
        <v>98.471590411740991</v>
      </c>
      <c r="F2631" s="9">
        <v>144.20410959999998</v>
      </c>
      <c r="G2631" s="9">
        <v>1.1743707299999999</v>
      </c>
      <c r="H2631" s="9">
        <v>90.81347432123394</v>
      </c>
    </row>
    <row r="2632" spans="1:8" x14ac:dyDescent="0.25">
      <c r="A2632" s="16"/>
      <c r="B2632" s="5">
        <f>DATE(YEAR(siječanj!B2632),MONTH(siječanj!B2632)+8,DAY(siječanj!B2632))</f>
        <v>44832</v>
      </c>
      <c r="C2632" s="8">
        <v>27.3854166666667</v>
      </c>
      <c r="D2632">
        <v>0.92223019798414918</v>
      </c>
      <c r="E2632" s="6">
        <v>99.546018030612814</v>
      </c>
      <c r="F2632" s="9">
        <v>145.96832359999999</v>
      </c>
      <c r="G2632" s="9">
        <v>1.205701862</v>
      </c>
      <c r="H2632" s="9">
        <v>91.804343916905736</v>
      </c>
    </row>
    <row r="2633" spans="1:8" x14ac:dyDescent="0.25">
      <c r="A2633" s="16"/>
      <c r="B2633" s="5">
        <f>DATE(YEAR(siječanj!B2633),MONTH(siječanj!B2633)+8,DAY(siječanj!B2633))</f>
        <v>44832</v>
      </c>
      <c r="C2633" s="8">
        <v>27.3958333333333</v>
      </c>
      <c r="D2633">
        <v>0.92223019798414918</v>
      </c>
      <c r="E2633" s="6">
        <v>98.970311885550359</v>
      </c>
      <c r="F2633" s="9">
        <v>146.90374609999998</v>
      </c>
      <c r="G2633" s="9">
        <v>1.1986431200000001</v>
      </c>
      <c r="H2633" s="9">
        <v>91.2734103247641</v>
      </c>
    </row>
    <row r="2634" spans="1:8" x14ac:dyDescent="0.25">
      <c r="A2634" s="16"/>
      <c r="B2634" s="5">
        <f>DATE(YEAR(siječanj!B2634),MONTH(siječanj!B2634)+8,DAY(siječanj!B2634))</f>
        <v>44832</v>
      </c>
      <c r="C2634" s="8">
        <v>27.40625</v>
      </c>
      <c r="D2634">
        <v>0.92223019798414918</v>
      </c>
      <c r="E2634" s="6">
        <v>98.798642224252589</v>
      </c>
      <c r="F2634" s="9">
        <v>147.58478550000001</v>
      </c>
      <c r="G2634" s="9">
        <v>1.1390668770000001</v>
      </c>
      <c r="H2634" s="9">
        <v>91.11509137903758</v>
      </c>
    </row>
    <row r="2635" spans="1:8" x14ac:dyDescent="0.25">
      <c r="A2635" s="16"/>
      <c r="B2635" s="5">
        <f>DATE(YEAR(siječanj!B2635),MONTH(siječanj!B2635)+8,DAY(siječanj!B2635))</f>
        <v>44832</v>
      </c>
      <c r="C2635" s="8">
        <v>27.4166666666667</v>
      </c>
      <c r="D2635">
        <v>0.92223019798414918</v>
      </c>
      <c r="E2635" s="6">
        <v>99.586689646009802</v>
      </c>
      <c r="F2635" s="9">
        <v>147.8988305</v>
      </c>
      <c r="G2635" s="9">
        <v>1.128279246</v>
      </c>
      <c r="H2635" s="9">
        <v>91.841852508825639</v>
      </c>
    </row>
    <row r="2636" spans="1:8" x14ac:dyDescent="0.25">
      <c r="A2636" s="16"/>
      <c r="B2636" s="5">
        <f>DATE(YEAR(siječanj!B2636),MONTH(siječanj!B2636)+8,DAY(siječanj!B2636))</f>
        <v>44832</v>
      </c>
      <c r="C2636" s="8">
        <v>27.4270833333333</v>
      </c>
      <c r="D2636">
        <v>0.92223019798414918</v>
      </c>
      <c r="E2636" s="6">
        <v>99.629197019172423</v>
      </c>
      <c r="F2636" s="9">
        <v>148.13758810000002</v>
      </c>
      <c r="G2636" s="9">
        <v>1.160400514</v>
      </c>
      <c r="H2636" s="9">
        <v>91.881054091993192</v>
      </c>
    </row>
    <row r="2637" spans="1:8" x14ac:dyDescent="0.25">
      <c r="A2637" s="16"/>
      <c r="B2637" s="5">
        <f>DATE(YEAR(siječanj!B2637),MONTH(siječanj!B2637)+8,DAY(siječanj!B2637))</f>
        <v>44832</v>
      </c>
      <c r="C2637" s="8">
        <v>27.4375</v>
      </c>
      <c r="D2637">
        <v>0.92223019798414918</v>
      </c>
      <c r="E2637" s="6">
        <v>99.683741562237969</v>
      </c>
      <c r="F2637" s="9">
        <v>148.43397999999999</v>
      </c>
      <c r="G2637" s="9">
        <v>1.2243524800000001</v>
      </c>
      <c r="H2637" s="9">
        <v>91.93135671674348</v>
      </c>
    </row>
    <row r="2638" spans="1:8" x14ac:dyDescent="0.25">
      <c r="A2638" s="16"/>
      <c r="B2638" s="5">
        <f>DATE(YEAR(siječanj!B2638),MONTH(siječanj!B2638)+8,DAY(siječanj!B2638))</f>
        <v>44832</v>
      </c>
      <c r="C2638" s="8">
        <v>27.4479166666667</v>
      </c>
      <c r="D2638">
        <v>0.92223019798414918</v>
      </c>
      <c r="E2638" s="6">
        <v>101.4297725716154</v>
      </c>
      <c r="F2638" s="9">
        <v>149.0262396</v>
      </c>
      <c r="G2638" s="9">
        <v>1.22825377</v>
      </c>
      <c r="H2638" s="9">
        <v>93.5415992402081</v>
      </c>
    </row>
    <row r="2639" spans="1:8" x14ac:dyDescent="0.25">
      <c r="A2639" s="16"/>
      <c r="B2639" s="5">
        <f>DATE(YEAR(siječanj!B2639),MONTH(siječanj!B2639)+8,DAY(siječanj!B2639))</f>
        <v>44832</v>
      </c>
      <c r="C2639" s="8">
        <v>27.4583333333333</v>
      </c>
      <c r="D2639">
        <v>0.92223019798414918</v>
      </c>
      <c r="E2639" s="6">
        <v>102.04585645197825</v>
      </c>
      <c r="F2639" s="9">
        <v>149.71739330000003</v>
      </c>
      <c r="G2639" s="9">
        <v>1.2216042040000001</v>
      </c>
      <c r="H2639" s="9">
        <v>94.109770399169975</v>
      </c>
    </row>
    <row r="2640" spans="1:8" x14ac:dyDescent="0.25">
      <c r="A2640" s="16"/>
      <c r="B2640" s="5">
        <f>DATE(YEAR(siječanj!B2640),MONTH(siječanj!B2640)+8,DAY(siječanj!B2640))</f>
        <v>44832</v>
      </c>
      <c r="C2640" s="8">
        <v>27.46875</v>
      </c>
      <c r="D2640">
        <v>0.92223019798414918</v>
      </c>
      <c r="E2640" s="6">
        <v>103.0204025658539</v>
      </c>
      <c r="F2640" s="9">
        <v>150.39688960000001</v>
      </c>
      <c r="G2640" s="9">
        <v>1.2123725920000001</v>
      </c>
      <c r="H2640" s="9">
        <v>95.008526254714198</v>
      </c>
    </row>
    <row r="2641" spans="1:8" x14ac:dyDescent="0.25">
      <c r="A2641" s="16"/>
      <c r="B2641" s="5">
        <f>DATE(YEAR(siječanj!B2641),MONTH(siječanj!B2641)+8,DAY(siječanj!B2641))</f>
        <v>44832</v>
      </c>
      <c r="C2641" s="8">
        <v>27.4791666666667</v>
      </c>
      <c r="D2641">
        <v>0.92223019798414918</v>
      </c>
      <c r="E2641" s="6">
        <v>103.5561519389976</v>
      </c>
      <c r="F2641" s="9">
        <v>150.78276940000001</v>
      </c>
      <c r="G2641" s="9">
        <v>1.226936732</v>
      </c>
      <c r="H2641" s="9">
        <v>95.502610505178396</v>
      </c>
    </row>
    <row r="2642" spans="1:8" x14ac:dyDescent="0.25">
      <c r="A2642" s="16"/>
      <c r="B2642" s="5">
        <f>DATE(YEAR(siječanj!B2642),MONTH(siječanj!B2642)+8,DAY(siječanj!B2642))</f>
        <v>44832</v>
      </c>
      <c r="C2642" s="8">
        <v>27.4895833333333</v>
      </c>
      <c r="D2642">
        <v>0.92223019798414918</v>
      </c>
      <c r="E2642" s="6">
        <v>103.39816755895535</v>
      </c>
      <c r="F2642" s="9">
        <v>151.2734208</v>
      </c>
      <c r="G2642" s="9">
        <v>1.2073914809999999</v>
      </c>
      <c r="H2642" s="9">
        <v>95.356912539093628</v>
      </c>
    </row>
    <row r="2643" spans="1:8" x14ac:dyDescent="0.25">
      <c r="A2643" s="16"/>
      <c r="B2643" s="5">
        <f>DATE(YEAR(siječanj!B2643),MONTH(siječanj!B2643)+8,DAY(siječanj!B2643))</f>
        <v>44832</v>
      </c>
      <c r="C2643" s="8">
        <v>27.5</v>
      </c>
      <c r="D2643">
        <v>0.92223019798414918</v>
      </c>
      <c r="E2643" s="6">
        <v>101.83305846972796</v>
      </c>
      <c r="F2643" s="9">
        <v>151.48728750000001</v>
      </c>
      <c r="G2643" s="9">
        <v>1.188239974</v>
      </c>
      <c r="H2643" s="9">
        <v>93.913521673868658</v>
      </c>
    </row>
    <row r="2644" spans="1:8" x14ac:dyDescent="0.25">
      <c r="A2644" s="16"/>
      <c r="B2644" s="5">
        <f>DATE(YEAR(siječanj!B2644),MONTH(siječanj!B2644)+8,DAY(siječanj!B2644))</f>
        <v>44832</v>
      </c>
      <c r="C2644" s="8">
        <v>27.5104166666667</v>
      </c>
      <c r="D2644">
        <v>0.92223019798414918</v>
      </c>
      <c r="E2644" s="6">
        <v>100.94243498019691</v>
      </c>
      <c r="F2644" s="9">
        <v>151.36437939999999</v>
      </c>
      <c r="G2644" s="9">
        <v>1.1941276240000001</v>
      </c>
      <c r="H2644" s="9">
        <v>93.0921617967891</v>
      </c>
    </row>
    <row r="2645" spans="1:8" x14ac:dyDescent="0.25">
      <c r="A2645" s="16"/>
      <c r="B2645" s="5">
        <f>DATE(YEAR(siječanj!B2645),MONTH(siječanj!B2645)+8,DAY(siječanj!B2645))</f>
        <v>44832</v>
      </c>
      <c r="C2645" s="8">
        <v>27.5208333333333</v>
      </c>
      <c r="D2645">
        <v>0.92223019798414918</v>
      </c>
      <c r="E2645" s="6">
        <v>100.96378596491832</v>
      </c>
      <c r="F2645" s="9">
        <v>151.52639299999998</v>
      </c>
      <c r="G2645" s="9">
        <v>1.2620867019999999</v>
      </c>
      <c r="H2645" s="9">
        <v>93.111852319655881</v>
      </c>
    </row>
    <row r="2646" spans="1:8" x14ac:dyDescent="0.25">
      <c r="A2646" s="16"/>
      <c r="B2646" s="5">
        <f>DATE(YEAR(siječanj!B2646),MONTH(siječanj!B2646)+8,DAY(siječanj!B2646))</f>
        <v>44832</v>
      </c>
      <c r="C2646" s="8">
        <v>27.53125</v>
      </c>
      <c r="D2646">
        <v>0.92223019798414918</v>
      </c>
      <c r="E2646" s="6">
        <v>100.11995791658113</v>
      </c>
      <c r="F2646" s="9">
        <v>151.42876189999998</v>
      </c>
      <c r="G2646" s="9">
        <v>1.294817766</v>
      </c>
      <c r="H2646" s="9">
        <v>92.333648611573295</v>
      </c>
    </row>
    <row r="2647" spans="1:8" x14ac:dyDescent="0.25">
      <c r="A2647" s="16"/>
      <c r="B2647" s="5">
        <f>DATE(YEAR(siječanj!B2647),MONTH(siječanj!B2647)+8,DAY(siječanj!B2647))</f>
        <v>44832</v>
      </c>
      <c r="C2647" s="8">
        <v>27.5416666666667</v>
      </c>
      <c r="D2647">
        <v>0.92223019798414918</v>
      </c>
      <c r="E2647" s="6">
        <v>97.986858027665392</v>
      </c>
      <c r="F2647" s="9">
        <v>151.57073</v>
      </c>
      <c r="G2647" s="9">
        <v>1.265411705</v>
      </c>
      <c r="H2647" s="9">
        <v>90.366439478698567</v>
      </c>
    </row>
    <row r="2648" spans="1:8" x14ac:dyDescent="0.25">
      <c r="A2648" s="16"/>
      <c r="B2648" s="5">
        <f>DATE(YEAR(siječanj!B2648),MONTH(siječanj!B2648)+8,DAY(siječanj!B2648))</f>
        <v>44832</v>
      </c>
      <c r="C2648" s="8">
        <v>27.5520833333333</v>
      </c>
      <c r="D2648">
        <v>0.92223019798414918</v>
      </c>
      <c r="E2648" s="6">
        <v>96.871825313553586</v>
      </c>
      <c r="F2648" s="9">
        <v>151.60612749999999</v>
      </c>
      <c r="G2648" s="9">
        <v>1.289528008</v>
      </c>
      <c r="H2648" s="9">
        <v>89.338122638004435</v>
      </c>
    </row>
    <row r="2649" spans="1:8" x14ac:dyDescent="0.25">
      <c r="A2649" s="16"/>
      <c r="B2649" s="5">
        <f>DATE(YEAR(siječanj!B2649),MONTH(siječanj!B2649)+8,DAY(siječanj!B2649))</f>
        <v>44832</v>
      </c>
      <c r="C2649" s="8">
        <v>27.5625</v>
      </c>
      <c r="D2649">
        <v>0.92223019798414918</v>
      </c>
      <c r="E2649" s="6">
        <v>96.862063728723044</v>
      </c>
      <c r="F2649" s="9">
        <v>151.29692240000003</v>
      </c>
      <c r="G2649" s="9">
        <v>1.2926832559999999</v>
      </c>
      <c r="H2649" s="9">
        <v>89.329120209693528</v>
      </c>
    </row>
    <row r="2650" spans="1:8" x14ac:dyDescent="0.25">
      <c r="A2650" s="16"/>
      <c r="B2650" s="5">
        <f>DATE(YEAR(siječanj!B2650),MONTH(siječanj!B2650)+8,DAY(siječanj!B2650))</f>
        <v>44832</v>
      </c>
      <c r="C2650" s="8">
        <v>27.5729166666667</v>
      </c>
      <c r="D2650">
        <v>0.92223019798414918</v>
      </c>
      <c r="E2650" s="6">
        <v>97.202789901270364</v>
      </c>
      <c r="F2650" s="9">
        <v>150.90658780000001</v>
      </c>
      <c r="G2650" s="9">
        <v>1.2436397909999999</v>
      </c>
      <c r="H2650" s="9">
        <v>89.643348175260229</v>
      </c>
    </row>
    <row r="2651" spans="1:8" x14ac:dyDescent="0.25">
      <c r="A2651" s="16"/>
      <c r="B2651" s="5">
        <f>DATE(YEAR(siječanj!B2651),MONTH(siječanj!B2651)+8,DAY(siječanj!B2651))</f>
        <v>44832</v>
      </c>
      <c r="C2651" s="8">
        <v>27.5833333333333</v>
      </c>
      <c r="D2651">
        <v>0.92223019798414918</v>
      </c>
      <c r="E2651" s="6">
        <v>99.735867551535478</v>
      </c>
      <c r="F2651" s="9">
        <v>150.02081609999999</v>
      </c>
      <c r="G2651" s="9">
        <v>1.232703568</v>
      </c>
      <c r="H2651" s="9">
        <v>91.979428878173437</v>
      </c>
    </row>
    <row r="2652" spans="1:8" x14ac:dyDescent="0.25">
      <c r="A2652" s="16"/>
      <c r="B2652" s="5">
        <f>DATE(YEAR(siječanj!B2652),MONTH(siječanj!B2652)+8,DAY(siječanj!B2652))</f>
        <v>44832</v>
      </c>
      <c r="C2652" s="8">
        <v>27.59375</v>
      </c>
      <c r="D2652">
        <v>0.92223019798414918</v>
      </c>
      <c r="E2652" s="6">
        <v>101.30418747938592</v>
      </c>
      <c r="F2652" s="9">
        <v>149.58460019999998</v>
      </c>
      <c r="G2652" s="9">
        <v>1.21849349</v>
      </c>
      <c r="H2652" s="9">
        <v>93.425780875737445</v>
      </c>
    </row>
    <row r="2653" spans="1:8" x14ac:dyDescent="0.25">
      <c r="A2653" s="16"/>
      <c r="B2653" s="5">
        <f>DATE(YEAR(siječanj!B2653),MONTH(siječanj!B2653)+8,DAY(siječanj!B2653))</f>
        <v>44832</v>
      </c>
      <c r="C2653" s="8">
        <v>27.6041666666667</v>
      </c>
      <c r="D2653">
        <v>0.92223019798414918</v>
      </c>
      <c r="E2653" s="6">
        <v>101.24386461820467</v>
      </c>
      <c r="F2653" s="9">
        <v>148.80540200000002</v>
      </c>
      <c r="G2653" s="9">
        <v>1.1479131229999999</v>
      </c>
      <c r="H2653" s="9">
        <v>93.370149311527285</v>
      </c>
    </row>
    <row r="2654" spans="1:8" x14ac:dyDescent="0.25">
      <c r="A2654" s="16"/>
      <c r="B2654" s="5">
        <f>DATE(YEAR(siječanj!B2654),MONTH(siječanj!B2654)+8,DAY(siječanj!B2654))</f>
        <v>44832</v>
      </c>
      <c r="C2654" s="8">
        <v>27.6145833333333</v>
      </c>
      <c r="D2654">
        <v>0.92223019798414918</v>
      </c>
      <c r="E2654" s="6">
        <v>103.26446601473343</v>
      </c>
      <c r="F2654" s="9">
        <v>147.34569059999998</v>
      </c>
      <c r="G2654" s="9">
        <v>1.1300782140000001</v>
      </c>
      <c r="H2654" s="9">
        <v>95.233608937495049</v>
      </c>
    </row>
    <row r="2655" spans="1:8" x14ac:dyDescent="0.25">
      <c r="A2655" s="16"/>
      <c r="B2655" s="5">
        <f>DATE(YEAR(siječanj!B2655),MONTH(siječanj!B2655)+8,DAY(siječanj!B2655))</f>
        <v>44832</v>
      </c>
      <c r="C2655" s="8">
        <v>27.625</v>
      </c>
      <c r="D2655">
        <v>0.92223019798414918</v>
      </c>
      <c r="E2655" s="6">
        <v>103.92058410839182</v>
      </c>
      <c r="F2655" s="9">
        <v>144.45761719999999</v>
      </c>
      <c r="G2655" s="9">
        <v>1.166254653</v>
      </c>
      <c r="H2655" s="9">
        <v>95.83870085691062</v>
      </c>
    </row>
    <row r="2656" spans="1:8" x14ac:dyDescent="0.25">
      <c r="A2656" s="16"/>
      <c r="B2656" s="5">
        <f>DATE(YEAR(siječanj!B2656),MONTH(siječanj!B2656)+8,DAY(siječanj!B2656))</f>
        <v>44832</v>
      </c>
      <c r="C2656" s="8">
        <v>27.6354166666667</v>
      </c>
      <c r="D2656">
        <v>0.92223019798414918</v>
      </c>
      <c r="E2656" s="6">
        <v>104.77658733113675</v>
      </c>
      <c r="F2656" s="9">
        <v>142.71883099999999</v>
      </c>
      <c r="G2656" s="9">
        <v>1.159388595</v>
      </c>
      <c r="H2656" s="9">
        <v>96.628132878497738</v>
      </c>
    </row>
    <row r="2657" spans="1:8" x14ac:dyDescent="0.25">
      <c r="A2657" s="16"/>
      <c r="B2657" s="5">
        <f>DATE(YEAR(siječanj!B2657),MONTH(siječanj!B2657)+8,DAY(siječanj!B2657))</f>
        <v>44832</v>
      </c>
      <c r="C2657" s="8">
        <v>27.6458333333333</v>
      </c>
      <c r="D2657">
        <v>0.92223019798414918</v>
      </c>
      <c r="E2657" s="6">
        <v>106.5360434981707</v>
      </c>
      <c r="F2657" s="9">
        <v>141.28308029999999</v>
      </c>
      <c r="G2657" s="9">
        <v>1.153177307</v>
      </c>
      <c r="H2657" s="9">
        <v>98.250756487765898</v>
      </c>
    </row>
    <row r="2658" spans="1:8" x14ac:dyDescent="0.25">
      <c r="A2658" s="16"/>
      <c r="B2658" s="5">
        <f>DATE(YEAR(siječanj!B2658),MONTH(siječanj!B2658)+8,DAY(siječanj!B2658))</f>
        <v>44832</v>
      </c>
      <c r="C2658" s="8">
        <v>27.65625</v>
      </c>
      <c r="D2658">
        <v>0.92223019798414918</v>
      </c>
      <c r="E2658" s="6">
        <v>106.34617412048475</v>
      </c>
      <c r="F2658" s="9">
        <v>139.70468679999999</v>
      </c>
      <c r="G2658" s="9">
        <v>1.1044526290000001</v>
      </c>
      <c r="H2658" s="9">
        <v>98.075653213991444</v>
      </c>
    </row>
    <row r="2659" spans="1:8" x14ac:dyDescent="0.25">
      <c r="A2659" s="16"/>
      <c r="B2659" s="5">
        <f>DATE(YEAR(siječanj!B2659),MONTH(siječanj!B2659)+8,DAY(siječanj!B2659))</f>
        <v>44832</v>
      </c>
      <c r="C2659" s="8">
        <v>27.6666666666667</v>
      </c>
      <c r="D2659">
        <v>0.92223019798414918</v>
      </c>
      <c r="E2659" s="6">
        <v>106.45190840645894</v>
      </c>
      <c r="F2659" s="9">
        <v>137.26823210000001</v>
      </c>
      <c r="G2659" s="9">
        <v>1.1266659079999999</v>
      </c>
      <c r="H2659" s="9">
        <v>98.173164565479141</v>
      </c>
    </row>
    <row r="2660" spans="1:8" x14ac:dyDescent="0.25">
      <c r="A2660" s="16"/>
      <c r="B2660" s="5">
        <f>DATE(YEAR(siječanj!B2660),MONTH(siječanj!B2660)+8,DAY(siječanj!B2660))</f>
        <v>44832</v>
      </c>
      <c r="C2660" s="8">
        <v>27.6770833333333</v>
      </c>
      <c r="D2660">
        <v>0.92223019798414918</v>
      </c>
      <c r="E2660" s="6">
        <v>107.13091241264063</v>
      </c>
      <c r="F2660" s="9">
        <v>135.9309312</v>
      </c>
      <c r="G2660" s="9">
        <v>1.1916505159999999</v>
      </c>
      <c r="H2660" s="9">
        <v>98.799362564532103</v>
      </c>
    </row>
    <row r="2661" spans="1:8" x14ac:dyDescent="0.25">
      <c r="A2661" s="16"/>
      <c r="B2661" s="5">
        <f>DATE(YEAR(siječanj!B2661),MONTH(siječanj!B2661)+8,DAY(siječanj!B2661))</f>
        <v>44832</v>
      </c>
      <c r="C2661" s="8">
        <v>27.6875</v>
      </c>
      <c r="D2661">
        <v>0.92223019798414918</v>
      </c>
      <c r="E2661" s="6">
        <v>109.69207447605685</v>
      </c>
      <c r="F2661" s="9">
        <v>134.97785339999999</v>
      </c>
      <c r="G2661" s="9">
        <v>1.1362141029999999</v>
      </c>
      <c r="H2661" s="9">
        <v>101.16134356134594</v>
      </c>
    </row>
    <row r="2662" spans="1:8" x14ac:dyDescent="0.25">
      <c r="A2662" s="16"/>
      <c r="B2662" s="5">
        <f>DATE(YEAR(siječanj!B2662),MONTH(siječanj!B2662)+8,DAY(siječanj!B2662))</f>
        <v>44832</v>
      </c>
      <c r="C2662" s="8">
        <v>27.6979166666667</v>
      </c>
      <c r="D2662">
        <v>0.92223019798414918</v>
      </c>
      <c r="E2662" s="6">
        <v>110.76628069201804</v>
      </c>
      <c r="F2662" s="9">
        <v>134.26547160000001</v>
      </c>
      <c r="G2662" s="9">
        <v>1.1566597199999999</v>
      </c>
      <c r="H2662" s="9">
        <v>102.15200897256764</v>
      </c>
    </row>
    <row r="2663" spans="1:8" x14ac:dyDescent="0.25">
      <c r="A2663" s="16"/>
      <c r="B2663" s="5">
        <f>DATE(YEAR(siječanj!B2663),MONTH(siječanj!B2663)+8,DAY(siječanj!B2663))</f>
        <v>44832</v>
      </c>
      <c r="C2663" s="8">
        <v>27.7083333333333</v>
      </c>
      <c r="D2663">
        <v>0.92223019798414918</v>
      </c>
      <c r="E2663" s="6">
        <v>112.34274487132954</v>
      </c>
      <c r="F2663" s="9">
        <v>133.6774274</v>
      </c>
      <c r="G2663" s="9">
        <v>1.1421789149999999</v>
      </c>
      <c r="H2663" s="9">
        <v>103.605871844769</v>
      </c>
    </row>
    <row r="2664" spans="1:8" x14ac:dyDescent="0.25">
      <c r="A2664" s="16"/>
      <c r="B2664" s="5">
        <f>DATE(YEAR(siječanj!B2664),MONTH(siječanj!B2664)+8,DAY(siječanj!B2664))</f>
        <v>44832</v>
      </c>
      <c r="C2664" s="8">
        <v>27.71875</v>
      </c>
      <c r="D2664">
        <v>0.92223019798414918</v>
      </c>
      <c r="E2664" s="6">
        <v>115.4987976916553</v>
      </c>
      <c r="F2664" s="9">
        <v>133.72534540000001</v>
      </c>
      <c r="G2664" s="9">
        <v>1.1515286950000001</v>
      </c>
      <c r="H2664" s="9">
        <v>106.51647906210646</v>
      </c>
    </row>
    <row r="2665" spans="1:8" x14ac:dyDescent="0.25">
      <c r="A2665" s="16"/>
      <c r="B2665" s="5">
        <f>DATE(YEAR(siječanj!B2665),MONTH(siječanj!B2665)+8,DAY(siječanj!B2665))</f>
        <v>44832</v>
      </c>
      <c r="C2665" s="8">
        <v>27.7291666666667</v>
      </c>
      <c r="D2665">
        <v>0.92223019798414918</v>
      </c>
      <c r="E2665" s="6">
        <v>119.65827630237735</v>
      </c>
      <c r="F2665" s="9">
        <v>133.71397820000001</v>
      </c>
      <c r="G2665" s="9">
        <v>1.2439546100000001</v>
      </c>
      <c r="H2665" s="9">
        <v>110.35247584478348</v>
      </c>
    </row>
    <row r="2666" spans="1:8" x14ac:dyDescent="0.25">
      <c r="A2666" s="16"/>
      <c r="B2666" s="5">
        <f>DATE(YEAR(siječanj!B2666),MONTH(siječanj!B2666)+8,DAY(siječanj!B2666))</f>
        <v>44832</v>
      </c>
      <c r="C2666" s="8">
        <v>27.7395833333333</v>
      </c>
      <c r="D2666">
        <v>0.92223019798414918</v>
      </c>
      <c r="E2666" s="6">
        <v>124.17479738803738</v>
      </c>
      <c r="F2666" s="9">
        <v>134.07443600000002</v>
      </c>
      <c r="G2666" s="9">
        <v>1.5160612069999999</v>
      </c>
      <c r="H2666" s="9">
        <v>114.51774797981132</v>
      </c>
    </row>
    <row r="2667" spans="1:8" x14ac:dyDescent="0.25">
      <c r="A2667" s="16"/>
      <c r="B2667" s="5">
        <f>DATE(YEAR(siječanj!B2667),MONTH(siječanj!B2667)+8,DAY(siječanj!B2667))</f>
        <v>44832</v>
      </c>
      <c r="C2667" s="8">
        <v>27.75</v>
      </c>
      <c r="D2667">
        <v>0.92223019798414918</v>
      </c>
      <c r="E2667" s="6">
        <v>128.98359017247847</v>
      </c>
      <c r="F2667" s="9">
        <v>134.3980421</v>
      </c>
      <c r="G2667" s="9">
        <v>2.4878413180000001</v>
      </c>
      <c r="H2667" s="9">
        <v>118.95256190147119</v>
      </c>
    </row>
    <row r="2668" spans="1:8" x14ac:dyDescent="0.25">
      <c r="A2668" s="16"/>
      <c r="B2668" s="5">
        <f>DATE(YEAR(siječanj!B2668),MONTH(siječanj!B2668)+8,DAY(siječanj!B2668))</f>
        <v>44832</v>
      </c>
      <c r="C2668" s="8">
        <v>27.7604166666667</v>
      </c>
      <c r="D2668">
        <v>0.92223019798414918</v>
      </c>
      <c r="E2668" s="6">
        <v>133.33021579864018</v>
      </c>
      <c r="F2668" s="9">
        <v>134.53157109999998</v>
      </c>
      <c r="G2668" s="9">
        <v>4.4102870420000002</v>
      </c>
      <c r="H2668" s="9">
        <v>122.96115131324927</v>
      </c>
    </row>
    <row r="2669" spans="1:8" x14ac:dyDescent="0.25">
      <c r="A2669" s="16"/>
      <c r="B2669" s="5">
        <f>DATE(YEAR(siječanj!B2669),MONTH(siječanj!B2669)+8,DAY(siječanj!B2669))</f>
        <v>44832</v>
      </c>
      <c r="C2669" s="8">
        <v>27.7708333333333</v>
      </c>
      <c r="D2669">
        <v>0.92223019798414918</v>
      </c>
      <c r="E2669" s="6">
        <v>138.26188819131329</v>
      </c>
      <c r="F2669" s="9">
        <v>135.02667969999999</v>
      </c>
      <c r="G2669" s="9">
        <v>9.625334187</v>
      </c>
      <c r="H2669" s="9">
        <v>127.50928852033715</v>
      </c>
    </row>
    <row r="2670" spans="1:8" x14ac:dyDescent="0.25">
      <c r="A2670" s="16"/>
      <c r="B2670" s="5">
        <f>DATE(YEAR(siječanj!B2670),MONTH(siječanj!B2670)+8,DAY(siječanj!B2670))</f>
        <v>44832</v>
      </c>
      <c r="C2670" s="8">
        <v>27.78125</v>
      </c>
      <c r="D2670">
        <v>0.92223019798414918</v>
      </c>
      <c r="E2670" s="6">
        <v>143.94233033512916</v>
      </c>
      <c r="F2670" s="9">
        <v>135.85135070000001</v>
      </c>
      <c r="G2670" s="9">
        <v>34.318776929999999</v>
      </c>
      <c r="H2670" s="9">
        <v>132.74796380326598</v>
      </c>
    </row>
    <row r="2671" spans="1:8" x14ac:dyDescent="0.25">
      <c r="A2671" s="16"/>
      <c r="B2671" s="5">
        <f>DATE(YEAR(siječanj!B2671),MONTH(siječanj!B2671)+8,DAY(siječanj!B2671))</f>
        <v>44832</v>
      </c>
      <c r="C2671" s="8">
        <v>27.7916666666667</v>
      </c>
      <c r="D2671">
        <v>0.92223019798414918</v>
      </c>
      <c r="E2671" s="6">
        <v>149.55312388888728</v>
      </c>
      <c r="F2671" s="9">
        <v>136.86682429999999</v>
      </c>
      <c r="G2671" s="9">
        <v>88.659915280000007</v>
      </c>
      <c r="H2671" s="9">
        <v>137.92240705319651</v>
      </c>
    </row>
    <row r="2672" spans="1:8" x14ac:dyDescent="0.25">
      <c r="A2672" s="16"/>
      <c r="B2672" s="5">
        <f>DATE(YEAR(siječanj!B2672),MONTH(siječanj!B2672)+8,DAY(siječanj!B2672))</f>
        <v>44832</v>
      </c>
      <c r="C2672" s="8">
        <v>27.8020833333333</v>
      </c>
      <c r="D2672">
        <v>0.92223019798414918</v>
      </c>
      <c r="E2672" s="6">
        <v>155.94790514914916</v>
      </c>
      <c r="F2672" s="9">
        <v>137.63863840000002</v>
      </c>
      <c r="G2672" s="9">
        <v>152.38579050000001</v>
      </c>
      <c r="H2672" s="9">
        <v>143.81986744091316</v>
      </c>
    </row>
    <row r="2673" spans="1:8" x14ac:dyDescent="0.25">
      <c r="A2673" s="16"/>
      <c r="B2673" s="5">
        <f>DATE(YEAR(siječanj!B2673),MONTH(siječanj!B2673)+8,DAY(siječanj!B2673))</f>
        <v>44832</v>
      </c>
      <c r="C2673" s="8">
        <v>27.8125</v>
      </c>
      <c r="D2673">
        <v>0.92223019798414918</v>
      </c>
      <c r="E2673" s="6">
        <v>158.24131265941142</v>
      </c>
      <c r="F2673" s="9">
        <v>137.66458650000001</v>
      </c>
      <c r="G2673" s="9">
        <v>217.37770130000004</v>
      </c>
      <c r="H2673" s="9">
        <v>145.93491710316064</v>
      </c>
    </row>
    <row r="2674" spans="1:8" x14ac:dyDescent="0.25">
      <c r="A2674" s="16"/>
      <c r="B2674" s="5">
        <f>DATE(YEAR(siječanj!B2674),MONTH(siječanj!B2674)+8,DAY(siječanj!B2674))</f>
        <v>44832</v>
      </c>
      <c r="C2674" s="8">
        <v>27.8229166666667</v>
      </c>
      <c r="D2674">
        <v>0.92223019798414918</v>
      </c>
      <c r="E2674" s="6">
        <v>158.23465468668221</v>
      </c>
      <c r="F2674" s="9">
        <v>136.38617170000001</v>
      </c>
      <c r="G2674" s="9">
        <v>251.93957560000001</v>
      </c>
      <c r="H2674" s="9">
        <v>145.92877691965242</v>
      </c>
    </row>
    <row r="2675" spans="1:8" x14ac:dyDescent="0.25">
      <c r="A2675" s="16"/>
      <c r="B2675" s="5">
        <f>DATE(YEAR(siječanj!B2675),MONTH(siječanj!B2675)+8,DAY(siječanj!B2675))</f>
        <v>44832</v>
      </c>
      <c r="C2675" s="8">
        <v>27.8333333333333</v>
      </c>
      <c r="D2675">
        <v>0.92223019798414918</v>
      </c>
      <c r="E2675" s="6">
        <v>158.14274070795383</v>
      </c>
      <c r="F2675" s="9">
        <v>132.09683859999998</v>
      </c>
      <c r="G2675" s="9">
        <v>260.75373160000004</v>
      </c>
      <c r="H2675" s="9">
        <v>145.84401107285223</v>
      </c>
    </row>
    <row r="2676" spans="1:8" x14ac:dyDescent="0.25">
      <c r="A2676" s="16"/>
      <c r="B2676" s="5">
        <f>DATE(YEAR(siječanj!B2676),MONTH(siječanj!B2676)+8,DAY(siječanj!B2676))</f>
        <v>44832</v>
      </c>
      <c r="C2676" s="8">
        <v>27.84375</v>
      </c>
      <c r="D2676">
        <v>0.92223019798414918</v>
      </c>
      <c r="E2676" s="6">
        <v>156.90831225472826</v>
      </c>
      <c r="F2676" s="9">
        <v>129.08810220000001</v>
      </c>
      <c r="G2676" s="9">
        <v>261.96761609999999</v>
      </c>
      <c r="H2676" s="9">
        <v>144.70558387603674</v>
      </c>
    </row>
    <row r="2677" spans="1:8" x14ac:dyDescent="0.25">
      <c r="A2677" s="16"/>
      <c r="B2677" s="5">
        <f>DATE(YEAR(siječanj!B2677),MONTH(siječanj!B2677)+8,DAY(siječanj!B2677))</f>
        <v>44832</v>
      </c>
      <c r="C2677" s="8">
        <v>27.8541666666667</v>
      </c>
      <c r="D2677">
        <v>0.92223019798414918</v>
      </c>
      <c r="E2677" s="6">
        <v>156.50813195439338</v>
      </c>
      <c r="F2677" s="9">
        <v>126.66505409999999</v>
      </c>
      <c r="G2677" s="9">
        <v>262.95517819999998</v>
      </c>
      <c r="H2677" s="9">
        <v>144.33652551842954</v>
      </c>
    </row>
    <row r="2678" spans="1:8" x14ac:dyDescent="0.25">
      <c r="A2678" s="16"/>
      <c r="B2678" s="5">
        <f>DATE(YEAR(siječanj!B2678),MONTH(siječanj!B2678)+8,DAY(siječanj!B2678))</f>
        <v>44832</v>
      </c>
      <c r="C2678" s="8">
        <v>27.8645833333333</v>
      </c>
      <c r="D2678">
        <v>0.92223019798414918</v>
      </c>
      <c r="E2678" s="6">
        <v>155.69194749906237</v>
      </c>
      <c r="F2678" s="9">
        <v>124.2481746</v>
      </c>
      <c r="G2678" s="9">
        <v>263.51562580000001</v>
      </c>
      <c r="H2678" s="9">
        <v>143.58381556659805</v>
      </c>
    </row>
    <row r="2679" spans="1:8" x14ac:dyDescent="0.25">
      <c r="A2679" s="16"/>
      <c r="B2679" s="5">
        <f>DATE(YEAR(siječanj!B2679),MONTH(siječanj!B2679)+8,DAY(siječanj!B2679))</f>
        <v>44832</v>
      </c>
      <c r="C2679" s="8">
        <v>27.875</v>
      </c>
      <c r="D2679">
        <v>0.92223019798414918</v>
      </c>
      <c r="E2679" s="6">
        <v>152.64030749711424</v>
      </c>
      <c r="F2679" s="9">
        <v>120.3914915</v>
      </c>
      <c r="G2679" s="9">
        <v>263.94584570000001</v>
      </c>
      <c r="H2679" s="9">
        <v>140.76950100342506</v>
      </c>
    </row>
    <row r="2680" spans="1:8" x14ac:dyDescent="0.25">
      <c r="A2680" s="16"/>
      <c r="B2680" s="5">
        <f>DATE(YEAR(siječanj!B2680),MONTH(siječanj!B2680)+8,DAY(siječanj!B2680))</f>
        <v>44832</v>
      </c>
      <c r="C2680" s="8">
        <v>27.8854166666667</v>
      </c>
      <c r="D2680">
        <v>0.92223019798414918</v>
      </c>
      <c r="E2680" s="6">
        <v>157.84573416396765</v>
      </c>
      <c r="F2680" s="9">
        <v>117.48705459999998</v>
      </c>
      <c r="G2680" s="9">
        <v>263.12083360000003</v>
      </c>
      <c r="H2680" s="9">
        <v>145.57010266898928</v>
      </c>
    </row>
    <row r="2681" spans="1:8" x14ac:dyDescent="0.25">
      <c r="A2681" s="16"/>
      <c r="B2681" s="5">
        <f>DATE(YEAR(siječanj!B2681),MONTH(siječanj!B2681)+8,DAY(siječanj!B2681))</f>
        <v>44832</v>
      </c>
      <c r="C2681" s="8">
        <v>27.8958333333333</v>
      </c>
      <c r="D2681">
        <v>0.92223019798414918</v>
      </c>
      <c r="E2681" s="6">
        <v>160.04538598070693</v>
      </c>
      <c r="F2681" s="9">
        <v>115.1682294</v>
      </c>
      <c r="G2681" s="9">
        <v>263.31585930000006</v>
      </c>
      <c r="H2681" s="9">
        <v>147.59868799943692</v>
      </c>
    </row>
    <row r="2682" spans="1:8" x14ac:dyDescent="0.25">
      <c r="A2682" s="16"/>
      <c r="B2682" s="5">
        <f>DATE(YEAR(siječanj!B2682),MONTH(siječanj!B2682)+8,DAY(siječanj!B2682))</f>
        <v>44832</v>
      </c>
      <c r="C2682" s="8">
        <v>27.90625</v>
      </c>
      <c r="D2682">
        <v>0.92223019798414918</v>
      </c>
      <c r="E2682" s="6">
        <v>156.70395935390275</v>
      </c>
      <c r="F2682" s="9">
        <v>112.69719259999999</v>
      </c>
      <c r="G2682" s="9">
        <v>262.28518459999998</v>
      </c>
      <c r="H2682" s="9">
        <v>144.51712345984978</v>
      </c>
    </row>
    <row r="2683" spans="1:8" x14ac:dyDescent="0.25">
      <c r="A2683" s="16"/>
      <c r="B2683" s="5">
        <f>DATE(YEAR(siječanj!B2683),MONTH(siječanj!B2683)+8,DAY(siječanj!B2683))</f>
        <v>44832</v>
      </c>
      <c r="C2683" s="8">
        <v>27.9166666666667</v>
      </c>
      <c r="D2683">
        <v>0.92223019798414918</v>
      </c>
      <c r="E2683" s="6">
        <v>151.68941575250096</v>
      </c>
      <c r="F2683" s="9">
        <v>109.3126197</v>
      </c>
      <c r="G2683" s="9">
        <v>258.86756549999996</v>
      </c>
      <c r="H2683" s="9">
        <v>139.89255992152889</v>
      </c>
    </row>
    <row r="2684" spans="1:8" x14ac:dyDescent="0.25">
      <c r="A2684" s="16"/>
      <c r="B2684" s="5">
        <f>DATE(YEAR(siječanj!B2684),MONTH(siječanj!B2684)+8,DAY(siječanj!B2684))</f>
        <v>44832</v>
      </c>
      <c r="C2684" s="8">
        <v>27.9270833333333</v>
      </c>
      <c r="D2684">
        <v>0.92223019798414918</v>
      </c>
      <c r="E2684" s="6">
        <v>144.51373947661688</v>
      </c>
      <c r="F2684" s="9">
        <v>106.55252879999999</v>
      </c>
      <c r="G2684" s="9">
        <v>256.36720279999997</v>
      </c>
      <c r="H2684" s="9">
        <v>133.27493456895013</v>
      </c>
    </row>
    <row r="2685" spans="1:8" x14ac:dyDescent="0.25">
      <c r="A2685" s="16"/>
      <c r="B2685" s="5">
        <f>DATE(YEAR(siječanj!B2685),MONTH(siječanj!B2685)+8,DAY(siječanj!B2685))</f>
        <v>44832</v>
      </c>
      <c r="C2685" s="8">
        <v>27.9375</v>
      </c>
      <c r="D2685">
        <v>0.92223019798414918</v>
      </c>
      <c r="E2685" s="6">
        <v>134.50301382282225</v>
      </c>
      <c r="F2685" s="9">
        <v>103.9160425</v>
      </c>
      <c r="G2685" s="9">
        <v>255.32610380000003</v>
      </c>
      <c r="H2685" s="9">
        <v>124.04274106728612</v>
      </c>
    </row>
    <row r="2686" spans="1:8" x14ac:dyDescent="0.25">
      <c r="A2686" s="16"/>
      <c r="B2686" s="5">
        <f>DATE(YEAR(siječanj!B2686),MONTH(siječanj!B2686)+8,DAY(siječanj!B2686))</f>
        <v>44832</v>
      </c>
      <c r="C2686" s="8">
        <v>27.9479166666667</v>
      </c>
      <c r="D2686">
        <v>0.92223019798414918</v>
      </c>
      <c r="E2686" s="6">
        <v>122.34155348863912</v>
      </c>
      <c r="F2686" s="9">
        <v>101.1718082</v>
      </c>
      <c r="G2686" s="9">
        <v>254.08900030000001</v>
      </c>
      <c r="H2686" s="9">
        <v>112.82707509551604</v>
      </c>
    </row>
    <row r="2687" spans="1:8" x14ac:dyDescent="0.25">
      <c r="A2687" s="16"/>
      <c r="B2687" s="5">
        <f>DATE(YEAR(siječanj!B2687),MONTH(siječanj!B2687)+8,DAY(siječanj!B2687))</f>
        <v>44832</v>
      </c>
      <c r="C2687" s="8">
        <v>27.9583333333333</v>
      </c>
      <c r="D2687">
        <v>0.92223019798414918</v>
      </c>
      <c r="E2687" s="6">
        <v>110.84344407414068</v>
      </c>
      <c r="F2687" s="9">
        <v>97.572710220000005</v>
      </c>
      <c r="G2687" s="9">
        <v>247.21311560000001</v>
      </c>
      <c r="H2687" s="9">
        <v>102.22317137373972</v>
      </c>
    </row>
    <row r="2688" spans="1:8" x14ac:dyDescent="0.25">
      <c r="A2688" s="16"/>
      <c r="B2688" s="5">
        <f>DATE(YEAR(siječanj!B2688),MONTH(siječanj!B2688)+8,DAY(siječanj!B2688))</f>
        <v>44832</v>
      </c>
      <c r="C2688" s="8">
        <v>27.96875</v>
      </c>
      <c r="D2688">
        <v>0.92223019798414918</v>
      </c>
      <c r="E2688" s="6">
        <v>100.75743944505908</v>
      </c>
      <c r="F2688" s="9">
        <v>94.653842560000001</v>
      </c>
      <c r="G2688" s="9">
        <v>246.06234359999996</v>
      </c>
      <c r="H2688" s="9">
        <v>92.921553327792751</v>
      </c>
    </row>
    <row r="2689" spans="1:8" x14ac:dyDescent="0.25">
      <c r="A2689" s="16"/>
      <c r="B2689" s="5">
        <f>DATE(YEAR(siječanj!B2689),MONTH(siječanj!B2689)+8,DAY(siječanj!B2689))</f>
        <v>44832</v>
      </c>
      <c r="C2689" s="8">
        <v>27.9791666666667</v>
      </c>
      <c r="D2689">
        <v>0.92223019798414918</v>
      </c>
      <c r="E2689" s="6">
        <v>91.718721217954212</v>
      </c>
      <c r="F2689" s="9">
        <v>92.213065639999996</v>
      </c>
      <c r="G2689" s="9">
        <v>243.33599580000001</v>
      </c>
      <c r="H2689" s="9">
        <v>84.5857744276869</v>
      </c>
    </row>
    <row r="2690" spans="1:8" ht="15.75" thickBot="1" x14ac:dyDescent="0.3">
      <c r="A2690" s="16"/>
      <c r="B2690" s="5">
        <f>DATE(YEAR(siječanj!B2690),MONTH(siječanj!B2690)+8,DAY(siječanj!B2690))</f>
        <v>44832</v>
      </c>
      <c r="C2690" s="8">
        <v>27.9895833333333</v>
      </c>
      <c r="D2690">
        <v>0.92223019798414918</v>
      </c>
      <c r="E2690" s="6">
        <v>83.877054065706773</v>
      </c>
      <c r="F2690" s="9">
        <v>89.979650590000006</v>
      </c>
      <c r="G2690" s="9">
        <v>242.36315479999999</v>
      </c>
      <c r="H2690" s="9">
        <v>77.353952177343942</v>
      </c>
    </row>
    <row r="2691" spans="1:8" x14ac:dyDescent="0.25">
      <c r="A2691" s="15">
        <f t="shared" ref="A2691" si="26">A2595+1</f>
        <v>272</v>
      </c>
      <c r="B2691" s="5">
        <f>DATE(YEAR(siječanj!B2691),MONTH(siječanj!B2691)+8,DAY(siječanj!B2691))</f>
        <v>44833</v>
      </c>
      <c r="C2691" s="8">
        <v>28</v>
      </c>
      <c r="D2691">
        <v>0.92112098382510499</v>
      </c>
      <c r="E2691" s="6">
        <v>76.456742466160577</v>
      </c>
      <c r="F2691" s="9">
        <v>87.821208310000003</v>
      </c>
      <c r="G2691" s="9">
        <v>234.99792059999999</v>
      </c>
      <c r="H2691" s="9">
        <v>70.425909840492508</v>
      </c>
    </row>
    <row r="2692" spans="1:8" x14ac:dyDescent="0.25">
      <c r="A2692" s="16"/>
      <c r="B2692" s="5">
        <f>DATE(YEAR(siječanj!B2692),MONTH(siječanj!B2692)+8,DAY(siječanj!B2692))</f>
        <v>44833</v>
      </c>
      <c r="C2692" s="8">
        <v>28.0104166666667</v>
      </c>
      <c r="D2692">
        <v>0.92112098382510499</v>
      </c>
      <c r="E2692" s="6">
        <v>70.8384092993834</v>
      </c>
      <c r="F2692" s="9">
        <v>86.176685300000003</v>
      </c>
      <c r="G2692" s="9">
        <v>232.93083219999997</v>
      </c>
      <c r="H2692" s="9">
        <v>65.250745266453507</v>
      </c>
    </row>
    <row r="2693" spans="1:8" x14ac:dyDescent="0.25">
      <c r="A2693" s="16"/>
      <c r="B2693" s="5">
        <f>DATE(YEAR(siječanj!B2693),MONTH(siječanj!B2693)+8,DAY(siječanj!B2693))</f>
        <v>44833</v>
      </c>
      <c r="C2693" s="8">
        <v>28.0208333333333</v>
      </c>
      <c r="D2693">
        <v>0.92112098382510499</v>
      </c>
      <c r="E2693" s="6">
        <v>66.542365799173837</v>
      </c>
      <c r="F2693" s="9">
        <v>84.820674359999998</v>
      </c>
      <c r="G2693" s="9">
        <v>232.52827659999997</v>
      </c>
      <c r="H2693" s="9">
        <v>61.293569450985025</v>
      </c>
    </row>
    <row r="2694" spans="1:8" x14ac:dyDescent="0.25">
      <c r="A2694" s="16"/>
      <c r="B2694" s="5">
        <f>DATE(YEAR(siječanj!B2694),MONTH(siječanj!B2694)+8,DAY(siječanj!B2694))</f>
        <v>44833</v>
      </c>
      <c r="C2694" s="8">
        <v>28.03125</v>
      </c>
      <c r="D2694">
        <v>0.92112098382510499</v>
      </c>
      <c r="E2694" s="6">
        <v>63.081678459246241</v>
      </c>
      <c r="F2694" s="9">
        <v>83.654677269999993</v>
      </c>
      <c r="G2694" s="9">
        <v>232.16736980000005</v>
      </c>
      <c r="H2694" s="9">
        <v>58.105857723719829</v>
      </c>
    </row>
    <row r="2695" spans="1:8" x14ac:dyDescent="0.25">
      <c r="A2695" s="16"/>
      <c r="B2695" s="5">
        <f>DATE(YEAR(siječanj!B2695),MONTH(siječanj!B2695)+8,DAY(siječanj!B2695))</f>
        <v>44833</v>
      </c>
      <c r="C2695" s="8">
        <v>28.0416666666667</v>
      </c>
      <c r="D2695">
        <v>0.92112098382510499</v>
      </c>
      <c r="E2695" s="6">
        <v>59.816048076412606</v>
      </c>
      <c r="F2695" s="9">
        <v>82.458093770000005</v>
      </c>
      <c r="G2695" s="9">
        <v>230.79508179999999</v>
      </c>
      <c r="H2695" s="9">
        <v>55.097817052674962</v>
      </c>
    </row>
    <row r="2696" spans="1:8" x14ac:dyDescent="0.25">
      <c r="A2696" s="16"/>
      <c r="B2696" s="5">
        <f>DATE(YEAR(siječanj!B2696),MONTH(siječanj!B2696)+8,DAY(siječanj!B2696))</f>
        <v>44833</v>
      </c>
      <c r="C2696" s="8">
        <v>28.0520833333333</v>
      </c>
      <c r="D2696">
        <v>0.92112098382510499</v>
      </c>
      <c r="E2696" s="6">
        <v>58.187047865641773</v>
      </c>
      <c r="F2696" s="9">
        <v>81.855974900000007</v>
      </c>
      <c r="G2696" s="9">
        <v>230.80451319999997</v>
      </c>
      <c r="H2696" s="9">
        <v>53.597310775878427</v>
      </c>
    </row>
    <row r="2697" spans="1:8" x14ac:dyDescent="0.25">
      <c r="A2697" s="16"/>
      <c r="B2697" s="5">
        <f>DATE(YEAR(siječanj!B2697),MONTH(siječanj!B2697)+8,DAY(siječanj!B2697))</f>
        <v>44833</v>
      </c>
      <c r="C2697" s="8">
        <v>28.0625</v>
      </c>
      <c r="D2697">
        <v>0.92112098382510499</v>
      </c>
      <c r="E2697" s="6">
        <v>56.21807405365211</v>
      </c>
      <c r="F2697" s="9">
        <v>81.211134569999999</v>
      </c>
      <c r="G2697" s="9">
        <v>230.79570090000001</v>
      </c>
      <c r="H2697" s="9">
        <v>51.783647681052642</v>
      </c>
    </row>
    <row r="2698" spans="1:8" x14ac:dyDescent="0.25">
      <c r="A2698" s="16"/>
      <c r="B2698" s="5">
        <f>DATE(YEAR(siječanj!B2698),MONTH(siječanj!B2698)+8,DAY(siječanj!B2698))</f>
        <v>44833</v>
      </c>
      <c r="C2698" s="8">
        <v>28.0729166666667</v>
      </c>
      <c r="D2698">
        <v>0.92112098382510499</v>
      </c>
      <c r="E2698" s="6">
        <v>55.009228061403803</v>
      </c>
      <c r="F2698" s="9">
        <v>80.672623119999997</v>
      </c>
      <c r="G2698" s="9">
        <v>230.60150849999999</v>
      </c>
      <c r="H2698" s="9">
        <v>50.670154271379843</v>
      </c>
    </row>
    <row r="2699" spans="1:8" x14ac:dyDescent="0.25">
      <c r="A2699" s="16"/>
      <c r="B2699" s="5">
        <f>DATE(YEAR(siječanj!B2699),MONTH(siječanj!B2699)+8,DAY(siječanj!B2699))</f>
        <v>44833</v>
      </c>
      <c r="C2699" s="8">
        <v>28.0833333333333</v>
      </c>
      <c r="D2699">
        <v>0.92112098382510499</v>
      </c>
      <c r="E2699" s="6">
        <v>53.889391996253536</v>
      </c>
      <c r="F2699" s="9">
        <v>80.34049499999999</v>
      </c>
      <c r="G2699" s="9">
        <v>229.91877840000001</v>
      </c>
      <c r="H2699" s="9">
        <v>49.638649773325795</v>
      </c>
    </row>
    <row r="2700" spans="1:8" x14ac:dyDescent="0.25">
      <c r="A2700" s="16"/>
      <c r="B2700" s="5">
        <f>DATE(YEAR(siječanj!B2700),MONTH(siječanj!B2700)+8,DAY(siječanj!B2700))</f>
        <v>44833</v>
      </c>
      <c r="C2700" s="8">
        <v>28.09375</v>
      </c>
      <c r="D2700">
        <v>0.92112098382510499</v>
      </c>
      <c r="E2700" s="6">
        <v>52.906876370433743</v>
      </c>
      <c r="F2700" s="9">
        <v>79.940007999999992</v>
      </c>
      <c r="G2700" s="9">
        <v>229.94958309999998</v>
      </c>
      <c r="H2700" s="9">
        <v>48.73363401344713</v>
      </c>
    </row>
    <row r="2701" spans="1:8" x14ac:dyDescent="0.25">
      <c r="A2701" s="16"/>
      <c r="B2701" s="5">
        <f>DATE(YEAR(siječanj!B2701),MONTH(siječanj!B2701)+8,DAY(siječanj!B2701))</f>
        <v>44833</v>
      </c>
      <c r="C2701" s="8">
        <v>28.1041666666667</v>
      </c>
      <c r="D2701">
        <v>0.92112098382510499</v>
      </c>
      <c r="E2701" s="6">
        <v>53.00431847206044</v>
      </c>
      <c r="F2701" s="9">
        <v>79.508144360000003</v>
      </c>
      <c r="G2701" s="9">
        <v>229.69610640000002</v>
      </c>
      <c r="H2701" s="9">
        <v>48.823389977963501</v>
      </c>
    </row>
    <row r="2702" spans="1:8" x14ac:dyDescent="0.25">
      <c r="A2702" s="16"/>
      <c r="B2702" s="5">
        <f>DATE(YEAR(siječanj!B2702),MONTH(siječanj!B2702)+8,DAY(siječanj!B2702))</f>
        <v>44833</v>
      </c>
      <c r="C2702" s="8">
        <v>28.1145833333333</v>
      </c>
      <c r="D2702">
        <v>0.92112098382510499</v>
      </c>
      <c r="E2702" s="6">
        <v>52.519869046861636</v>
      </c>
      <c r="F2702" s="9">
        <v>79.100561769999999</v>
      </c>
      <c r="G2702" s="9">
        <v>229.76535819999998</v>
      </c>
      <c r="H2702" s="9">
        <v>48.377153446810873</v>
      </c>
    </row>
    <row r="2703" spans="1:8" x14ac:dyDescent="0.25">
      <c r="A2703" s="16"/>
      <c r="B2703" s="5">
        <f>DATE(YEAR(siječanj!B2703),MONTH(siječanj!B2703)+8,DAY(siječanj!B2703))</f>
        <v>44833</v>
      </c>
      <c r="C2703" s="8">
        <v>28.125</v>
      </c>
      <c r="D2703">
        <v>0.92112098382510499</v>
      </c>
      <c r="E2703" s="6">
        <v>52.84274001786374</v>
      </c>
      <c r="F2703" s="9">
        <v>78.928588939999997</v>
      </c>
      <c r="G2703" s="9">
        <v>229.65589900000003</v>
      </c>
      <c r="H2703" s="9">
        <v>48.674556673268896</v>
      </c>
    </row>
    <row r="2704" spans="1:8" x14ac:dyDescent="0.25">
      <c r="A2704" s="16"/>
      <c r="B2704" s="5">
        <f>DATE(YEAR(siječanj!B2704),MONTH(siječanj!B2704)+8,DAY(siječanj!B2704))</f>
        <v>44833</v>
      </c>
      <c r="C2704" s="8">
        <v>28.1354166666667</v>
      </c>
      <c r="D2704">
        <v>0.92112098382510499</v>
      </c>
      <c r="E2704" s="6">
        <v>53.315880023533992</v>
      </c>
      <c r="F2704" s="9">
        <v>78.888583350000005</v>
      </c>
      <c r="G2704" s="9">
        <v>229.81582459999998</v>
      </c>
      <c r="H2704" s="9">
        <v>49.110375860778895</v>
      </c>
    </row>
    <row r="2705" spans="1:8" x14ac:dyDescent="0.25">
      <c r="A2705" s="16"/>
      <c r="B2705" s="5">
        <f>DATE(YEAR(siječanj!B2705),MONTH(siječanj!B2705)+8,DAY(siječanj!B2705))</f>
        <v>44833</v>
      </c>
      <c r="C2705" s="8">
        <v>28.1458333333333</v>
      </c>
      <c r="D2705">
        <v>0.92112098382510499</v>
      </c>
      <c r="E2705" s="6">
        <v>53.824170471570049</v>
      </c>
      <c r="F2705" s="9">
        <v>78.711535609999999</v>
      </c>
      <c r="G2705" s="9">
        <v>229.65994180000001</v>
      </c>
      <c r="H2705" s="9">
        <v>49.578572858342767</v>
      </c>
    </row>
    <row r="2706" spans="1:8" x14ac:dyDescent="0.25">
      <c r="A2706" s="16"/>
      <c r="B2706" s="5">
        <f>DATE(YEAR(siječanj!B2706),MONTH(siječanj!B2706)+8,DAY(siječanj!B2706))</f>
        <v>44833</v>
      </c>
      <c r="C2706" s="8">
        <v>28.15625</v>
      </c>
      <c r="D2706">
        <v>0.92112098382510499</v>
      </c>
      <c r="E2706" s="6">
        <v>54.493386086290741</v>
      </c>
      <c r="F2706" s="9">
        <v>78.666647960000006</v>
      </c>
      <c r="G2706" s="9">
        <v>229.82876919999998</v>
      </c>
      <c r="H2706" s="9">
        <v>50.195001403765417</v>
      </c>
    </row>
    <row r="2707" spans="1:8" x14ac:dyDescent="0.25">
      <c r="A2707" s="16"/>
      <c r="B2707" s="5">
        <f>DATE(YEAR(siječanj!B2707),MONTH(siječanj!B2707)+8,DAY(siječanj!B2707))</f>
        <v>44833</v>
      </c>
      <c r="C2707" s="8">
        <v>28.1666666666667</v>
      </c>
      <c r="D2707">
        <v>0.92112098382510499</v>
      </c>
      <c r="E2707" s="6">
        <v>57.1954348637233</v>
      </c>
      <c r="F2707" s="9">
        <v>78.882097849999994</v>
      </c>
      <c r="G2707" s="9">
        <v>231.79951940000001</v>
      </c>
      <c r="H2707" s="9">
        <v>52.683915231977515</v>
      </c>
    </row>
    <row r="2708" spans="1:8" x14ac:dyDescent="0.25">
      <c r="A2708" s="16"/>
      <c r="B2708" s="5">
        <f>DATE(YEAR(siječanj!B2708),MONTH(siječanj!B2708)+8,DAY(siječanj!B2708))</f>
        <v>44833</v>
      </c>
      <c r="C2708" s="8">
        <v>28.1770833333333</v>
      </c>
      <c r="D2708">
        <v>0.92112098382510499</v>
      </c>
      <c r="E2708" s="6">
        <v>59.500667076521324</v>
      </c>
      <c r="F2708" s="9">
        <v>79.027742250000003</v>
      </c>
      <c r="G2708" s="9">
        <v>233.00324410000002</v>
      </c>
      <c r="H2708" s="9">
        <v>54.807312995775355</v>
      </c>
    </row>
    <row r="2709" spans="1:8" x14ac:dyDescent="0.25">
      <c r="A2709" s="16"/>
      <c r="B2709" s="5">
        <f>DATE(YEAR(siječanj!B2709),MONTH(siječanj!B2709)+8,DAY(siječanj!B2709))</f>
        <v>44833</v>
      </c>
      <c r="C2709" s="8">
        <v>28.1875</v>
      </c>
      <c r="D2709">
        <v>0.92112098382510499</v>
      </c>
      <c r="E2709" s="6">
        <v>63.319356965891707</v>
      </c>
      <c r="F2709" s="9">
        <v>79.427052939999996</v>
      </c>
      <c r="G2709" s="9">
        <v>241.14635090000002</v>
      </c>
      <c r="H2709" s="9">
        <v>58.324788383595184</v>
      </c>
    </row>
    <row r="2710" spans="1:8" x14ac:dyDescent="0.25">
      <c r="A2710" s="16"/>
      <c r="B2710" s="5">
        <f>DATE(YEAR(siječanj!B2710),MONTH(siječanj!B2710)+8,DAY(siječanj!B2710))</f>
        <v>44833</v>
      </c>
      <c r="C2710" s="8">
        <v>28.1979166666667</v>
      </c>
      <c r="D2710">
        <v>0.92112098382510499</v>
      </c>
      <c r="E2710" s="6">
        <v>67.92500016936232</v>
      </c>
      <c r="F2710" s="9">
        <v>79.948481049999998</v>
      </c>
      <c r="G2710" s="9">
        <v>243.8795542</v>
      </c>
      <c r="H2710" s="9">
        <v>62.567142982323446</v>
      </c>
    </row>
    <row r="2711" spans="1:8" x14ac:dyDescent="0.25">
      <c r="A2711" s="16"/>
      <c r="B2711" s="5">
        <f>DATE(YEAR(siječanj!B2711),MONTH(siječanj!B2711)+8,DAY(siječanj!B2711))</f>
        <v>44833</v>
      </c>
      <c r="C2711" s="8">
        <v>28.2083333333333</v>
      </c>
      <c r="D2711">
        <v>0.92112098382510499</v>
      </c>
      <c r="E2711" s="6">
        <v>74.059924904066548</v>
      </c>
      <c r="F2711" s="9">
        <v>80.897117199999997</v>
      </c>
      <c r="G2711" s="9">
        <v>250.38375330000002</v>
      </c>
      <c r="H2711" s="9">
        <v>68.218150889647177</v>
      </c>
    </row>
    <row r="2712" spans="1:8" x14ac:dyDescent="0.25">
      <c r="A2712" s="16"/>
      <c r="B2712" s="5">
        <f>DATE(YEAR(siječanj!B2712),MONTH(siječanj!B2712)+8,DAY(siječanj!B2712))</f>
        <v>44833</v>
      </c>
      <c r="C2712" s="8">
        <v>28.21875</v>
      </c>
      <c r="D2712">
        <v>0.92112098382510499</v>
      </c>
      <c r="E2712" s="6">
        <v>80.311296648536825</v>
      </c>
      <c r="F2712" s="9">
        <v>82.055961569999994</v>
      </c>
      <c r="G2712" s="9">
        <v>251.30990040000003</v>
      </c>
      <c r="H2712" s="9">
        <v>73.976420581170103</v>
      </c>
    </row>
    <row r="2713" spans="1:8" x14ac:dyDescent="0.25">
      <c r="A2713" s="16"/>
      <c r="B2713" s="5">
        <f>DATE(YEAR(siječanj!B2713),MONTH(siječanj!B2713)+8,DAY(siječanj!B2713))</f>
        <v>44833</v>
      </c>
      <c r="C2713" s="8">
        <v>28.2291666666667</v>
      </c>
      <c r="D2713">
        <v>0.92112098382510499</v>
      </c>
      <c r="E2713" s="6">
        <v>85.212595143252145</v>
      </c>
      <c r="F2713" s="9">
        <v>84.156122749999994</v>
      </c>
      <c r="G2713" s="9">
        <v>250.48923760000002</v>
      </c>
      <c r="H2713" s="9">
        <v>78.491109472642776</v>
      </c>
    </row>
    <row r="2714" spans="1:8" x14ac:dyDescent="0.25">
      <c r="A2714" s="16"/>
      <c r="B2714" s="5">
        <f>DATE(YEAR(siječanj!B2714),MONTH(siječanj!B2714)+8,DAY(siječanj!B2714))</f>
        <v>44833</v>
      </c>
      <c r="C2714" s="8">
        <v>28.2395833333333</v>
      </c>
      <c r="D2714">
        <v>0.92112098382510499</v>
      </c>
      <c r="E2714" s="6">
        <v>90.805317056745295</v>
      </c>
      <c r="F2714" s="9">
        <v>87.074192010000004</v>
      </c>
      <c r="G2714" s="9">
        <v>248.95050719999998</v>
      </c>
      <c r="H2714" s="9">
        <v>83.642682983859814</v>
      </c>
    </row>
    <row r="2715" spans="1:8" x14ac:dyDescent="0.25">
      <c r="A2715" s="16"/>
      <c r="B2715" s="5">
        <f>DATE(YEAR(siječanj!B2715),MONTH(siječanj!B2715)+8,DAY(siječanj!B2715))</f>
        <v>44833</v>
      </c>
      <c r="C2715" s="8">
        <v>28.25</v>
      </c>
      <c r="D2715">
        <v>0.92112098382510499</v>
      </c>
      <c r="E2715" s="6">
        <v>95.864358671828953</v>
      </c>
      <c r="F2715" s="9">
        <v>91.321917549999995</v>
      </c>
      <c r="G2715" s="9">
        <v>233.47192100000001</v>
      </c>
      <c r="H2715" s="9">
        <v>88.302672373557826</v>
      </c>
    </row>
    <row r="2716" spans="1:8" x14ac:dyDescent="0.25">
      <c r="A2716" s="16"/>
      <c r="B2716" s="5">
        <f>DATE(YEAR(siječanj!B2716),MONTH(siječanj!B2716)+8,DAY(siječanj!B2716))</f>
        <v>44833</v>
      </c>
      <c r="C2716" s="8">
        <v>28.2604166666667</v>
      </c>
      <c r="D2716">
        <v>0.92112098382510499</v>
      </c>
      <c r="E2716" s="6">
        <v>98.925955847725973</v>
      </c>
      <c r="F2716" s="9">
        <v>93.998448010000004</v>
      </c>
      <c r="G2716" s="9">
        <v>169.98905359999998</v>
      </c>
      <c r="H2716" s="9">
        <v>91.122773776296242</v>
      </c>
    </row>
    <row r="2717" spans="1:8" x14ac:dyDescent="0.25">
      <c r="A2717" s="16"/>
      <c r="B2717" s="5">
        <f>DATE(YEAR(siječanj!B2717),MONTH(siječanj!B2717)+8,DAY(siječanj!B2717))</f>
        <v>44833</v>
      </c>
      <c r="C2717" s="8">
        <v>28.2708333333333</v>
      </c>
      <c r="D2717">
        <v>0.92112098382510499</v>
      </c>
      <c r="E2717" s="6">
        <v>101.1020466219903</v>
      </c>
      <c r="F2717" s="9">
        <v>97.514225409999995</v>
      </c>
      <c r="G2717" s="9">
        <v>85.399459820000004</v>
      </c>
      <c r="H2717" s="9">
        <v>93.127216651179339</v>
      </c>
    </row>
    <row r="2718" spans="1:8" x14ac:dyDescent="0.25">
      <c r="A2718" s="16"/>
      <c r="B2718" s="5">
        <f>DATE(YEAR(siječanj!B2718),MONTH(siječanj!B2718)+8,DAY(siječanj!B2718))</f>
        <v>44833</v>
      </c>
      <c r="C2718" s="8">
        <v>28.28125</v>
      </c>
      <c r="D2718">
        <v>0.92112098382510499</v>
      </c>
      <c r="E2718" s="6">
        <v>102.05637259381359</v>
      </c>
      <c r="F2718" s="9">
        <v>103.4476964</v>
      </c>
      <c r="G2718" s="9">
        <v>25.626622210000001</v>
      </c>
      <c r="H2718" s="9">
        <v>94.006266329235061</v>
      </c>
    </row>
    <row r="2719" spans="1:8" x14ac:dyDescent="0.25">
      <c r="A2719" s="16"/>
      <c r="B2719" s="5">
        <f>DATE(YEAR(siječanj!B2719),MONTH(siječanj!B2719)+8,DAY(siječanj!B2719))</f>
        <v>44833</v>
      </c>
      <c r="C2719" s="8">
        <v>28.2916666666667</v>
      </c>
      <c r="D2719">
        <v>0.92112098382510499</v>
      </c>
      <c r="E2719" s="6">
        <v>99.990726129774487</v>
      </c>
      <c r="F2719" s="9">
        <v>111.53163300000001</v>
      </c>
      <c r="G2719" s="9">
        <v>8.2170258329999992</v>
      </c>
      <c r="H2719" s="9">
        <v>92.103556026044501</v>
      </c>
    </row>
    <row r="2720" spans="1:8" x14ac:dyDescent="0.25">
      <c r="A2720" s="16"/>
      <c r="B2720" s="5">
        <f>DATE(YEAR(siječanj!B2720),MONTH(siječanj!B2720)+8,DAY(siječanj!B2720))</f>
        <v>44833</v>
      </c>
      <c r="C2720" s="8">
        <v>28.3020833333333</v>
      </c>
      <c r="D2720">
        <v>0.92112098382510499</v>
      </c>
      <c r="E2720" s="6">
        <v>97.337692779670974</v>
      </c>
      <c r="F2720" s="9">
        <v>115.20918519999999</v>
      </c>
      <c r="G2720" s="9">
        <v>3.4698993519999997</v>
      </c>
      <c r="H2720" s="9">
        <v>89.659791336476346</v>
      </c>
    </row>
    <row r="2721" spans="1:8" x14ac:dyDescent="0.25">
      <c r="A2721" s="16"/>
      <c r="B2721" s="5">
        <f>DATE(YEAR(siječanj!B2721),MONTH(siječanj!B2721)+8,DAY(siječanj!B2721))</f>
        <v>44833</v>
      </c>
      <c r="C2721" s="8">
        <v>28.3125</v>
      </c>
      <c r="D2721">
        <v>0.92112098382510499</v>
      </c>
      <c r="E2721" s="6">
        <v>97.135901401309155</v>
      </c>
      <c r="F2721" s="9">
        <v>119.26351880000001</v>
      </c>
      <c r="G2721" s="9">
        <v>2.0756683580000002</v>
      </c>
      <c r="H2721" s="9">
        <v>89.473917063512289</v>
      </c>
    </row>
    <row r="2722" spans="1:8" x14ac:dyDescent="0.25">
      <c r="A2722" s="16"/>
      <c r="B2722" s="5">
        <f>DATE(YEAR(siječanj!B2722),MONTH(siječanj!B2722)+8,DAY(siječanj!B2722))</f>
        <v>44833</v>
      </c>
      <c r="C2722" s="8">
        <v>28.3229166666667</v>
      </c>
      <c r="D2722">
        <v>0.92112098382510499</v>
      </c>
      <c r="E2722" s="6">
        <v>96.213311501404945</v>
      </c>
      <c r="F2722" s="9">
        <v>124.52917190000001</v>
      </c>
      <c r="G2722" s="9">
        <v>1.5612483559999999</v>
      </c>
      <c r="H2722" s="9">
        <v>88.624100147245414</v>
      </c>
    </row>
    <row r="2723" spans="1:8" x14ac:dyDescent="0.25">
      <c r="A2723" s="16"/>
      <c r="B2723" s="5">
        <f>DATE(YEAR(siječanj!B2723),MONTH(siječanj!B2723)+8,DAY(siječanj!B2723))</f>
        <v>44833</v>
      </c>
      <c r="C2723" s="8">
        <v>28.3333333333333</v>
      </c>
      <c r="D2723">
        <v>0.92112098382510499</v>
      </c>
      <c r="E2723" s="6">
        <v>97.634989232401111</v>
      </c>
      <c r="F2723" s="9">
        <v>132.24169979999999</v>
      </c>
      <c r="G2723" s="9">
        <v>1.260600349</v>
      </c>
      <c r="H2723" s="9">
        <v>89.933637337502844</v>
      </c>
    </row>
    <row r="2724" spans="1:8" x14ac:dyDescent="0.25">
      <c r="A2724" s="16"/>
      <c r="B2724" s="5">
        <f>DATE(YEAR(siječanj!B2724),MONTH(siječanj!B2724)+8,DAY(siječanj!B2724))</f>
        <v>44833</v>
      </c>
      <c r="C2724" s="8">
        <v>28.34375</v>
      </c>
      <c r="D2724">
        <v>0.92112098382510499</v>
      </c>
      <c r="E2724" s="6">
        <v>98.490077058358636</v>
      </c>
      <c r="F2724" s="9">
        <v>136.075199</v>
      </c>
      <c r="G2724" s="9">
        <v>1.2473016590000001</v>
      </c>
      <c r="H2724" s="9">
        <v>90.721276677005704</v>
      </c>
    </row>
    <row r="2725" spans="1:8" x14ac:dyDescent="0.25">
      <c r="A2725" s="16"/>
      <c r="B2725" s="5">
        <f>DATE(YEAR(siječanj!B2725),MONTH(siječanj!B2725)+8,DAY(siječanj!B2725))</f>
        <v>44833</v>
      </c>
      <c r="C2725" s="8">
        <v>28.3541666666667</v>
      </c>
      <c r="D2725">
        <v>0.92112098382510499</v>
      </c>
      <c r="E2725" s="6">
        <v>97.898947172415149</v>
      </c>
      <c r="F2725" s="9">
        <v>138.58480169999999</v>
      </c>
      <c r="G2725" s="9">
        <v>1.195454362</v>
      </c>
      <c r="H2725" s="9">
        <v>90.176774534897021</v>
      </c>
    </row>
    <row r="2726" spans="1:8" x14ac:dyDescent="0.25">
      <c r="A2726" s="16"/>
      <c r="B2726" s="5">
        <f>DATE(YEAR(siječanj!B2726),MONTH(siječanj!B2726)+8,DAY(siječanj!B2726))</f>
        <v>44833</v>
      </c>
      <c r="C2726" s="8">
        <v>28.3645833333333</v>
      </c>
      <c r="D2726">
        <v>0.92112098382510499</v>
      </c>
      <c r="E2726" s="6">
        <v>98.151997792357122</v>
      </c>
      <c r="F2726" s="9">
        <v>141.19615949999999</v>
      </c>
      <c r="G2726" s="9">
        <v>1.1942806240000001</v>
      </c>
      <c r="H2726" s="9">
        <v>90.409864770895524</v>
      </c>
    </row>
    <row r="2727" spans="1:8" x14ac:dyDescent="0.25">
      <c r="A2727" s="16"/>
      <c r="B2727" s="5">
        <f>DATE(YEAR(siječanj!B2727),MONTH(siječanj!B2727)+8,DAY(siječanj!B2727))</f>
        <v>44833</v>
      </c>
      <c r="C2727" s="8">
        <v>28.375</v>
      </c>
      <c r="D2727">
        <v>0.92112098382510499</v>
      </c>
      <c r="E2727" s="6">
        <v>98.471590411740991</v>
      </c>
      <c r="F2727" s="9">
        <v>144.20410959999998</v>
      </c>
      <c r="G2727" s="9">
        <v>1.1743707299999999</v>
      </c>
      <c r="H2727" s="9">
        <v>90.70424823888564</v>
      </c>
    </row>
    <row r="2728" spans="1:8" x14ac:dyDescent="0.25">
      <c r="A2728" s="16"/>
      <c r="B2728" s="5">
        <f>DATE(YEAR(siječanj!B2728),MONTH(siječanj!B2728)+8,DAY(siječanj!B2728))</f>
        <v>44833</v>
      </c>
      <c r="C2728" s="8">
        <v>28.3854166666667</v>
      </c>
      <c r="D2728">
        <v>0.92112098382510499</v>
      </c>
      <c r="E2728" s="6">
        <v>99.546018030612814</v>
      </c>
      <c r="F2728" s="9">
        <v>145.96832359999999</v>
      </c>
      <c r="G2728" s="9">
        <v>1.205701862</v>
      </c>
      <c r="H2728" s="9">
        <v>91.693926064229714</v>
      </c>
    </row>
    <row r="2729" spans="1:8" x14ac:dyDescent="0.25">
      <c r="A2729" s="16"/>
      <c r="B2729" s="5">
        <f>DATE(YEAR(siječanj!B2729),MONTH(siječanj!B2729)+8,DAY(siječanj!B2729))</f>
        <v>44833</v>
      </c>
      <c r="C2729" s="8">
        <v>28.3958333333333</v>
      </c>
      <c r="D2729">
        <v>0.92112098382510499</v>
      </c>
      <c r="E2729" s="6">
        <v>98.970311885550359</v>
      </c>
      <c r="F2729" s="9">
        <v>146.90374609999998</v>
      </c>
      <c r="G2729" s="9">
        <v>1.1986431200000001</v>
      </c>
      <c r="H2729" s="9">
        <v>91.163631053495635</v>
      </c>
    </row>
    <row r="2730" spans="1:8" x14ac:dyDescent="0.25">
      <c r="A2730" s="16"/>
      <c r="B2730" s="5">
        <f>DATE(YEAR(siječanj!B2730),MONTH(siječanj!B2730)+8,DAY(siječanj!B2730))</f>
        <v>44833</v>
      </c>
      <c r="C2730" s="8">
        <v>28.40625</v>
      </c>
      <c r="D2730">
        <v>0.92112098382510499</v>
      </c>
      <c r="E2730" s="6">
        <v>98.798642224252589</v>
      </c>
      <c r="F2730" s="9">
        <v>147.58478550000001</v>
      </c>
      <c r="G2730" s="9">
        <v>1.1390668770000001</v>
      </c>
      <c r="H2730" s="9">
        <v>91.00550252618811</v>
      </c>
    </row>
    <row r="2731" spans="1:8" x14ac:dyDescent="0.25">
      <c r="A2731" s="16"/>
      <c r="B2731" s="5">
        <f>DATE(YEAR(siječanj!B2731),MONTH(siječanj!B2731)+8,DAY(siječanj!B2731))</f>
        <v>44833</v>
      </c>
      <c r="C2731" s="8">
        <v>28.4166666666667</v>
      </c>
      <c r="D2731">
        <v>0.92112098382510499</v>
      </c>
      <c r="E2731" s="6">
        <v>99.586689646009802</v>
      </c>
      <c r="F2731" s="9">
        <v>147.8988305</v>
      </c>
      <c r="G2731" s="9">
        <v>1.128279246</v>
      </c>
      <c r="H2731" s="9">
        <v>91.731389542617947</v>
      </c>
    </row>
    <row r="2732" spans="1:8" x14ac:dyDescent="0.25">
      <c r="A2732" s="16"/>
      <c r="B2732" s="5">
        <f>DATE(YEAR(siječanj!B2732),MONTH(siječanj!B2732)+8,DAY(siječanj!B2732))</f>
        <v>44833</v>
      </c>
      <c r="C2732" s="8">
        <v>28.4270833333333</v>
      </c>
      <c r="D2732">
        <v>0.92112098382510499</v>
      </c>
      <c r="E2732" s="6">
        <v>99.629197019172423</v>
      </c>
      <c r="F2732" s="9">
        <v>148.13758810000002</v>
      </c>
      <c r="G2732" s="9">
        <v>1.160400514</v>
      </c>
      <c r="H2732" s="9">
        <v>91.770543976005314</v>
      </c>
    </row>
    <row r="2733" spans="1:8" x14ac:dyDescent="0.25">
      <c r="A2733" s="16"/>
      <c r="B2733" s="5">
        <f>DATE(YEAR(siječanj!B2733),MONTH(siječanj!B2733)+8,DAY(siječanj!B2733))</f>
        <v>44833</v>
      </c>
      <c r="C2733" s="8">
        <v>28.4375</v>
      </c>
      <c r="D2733">
        <v>0.92112098382510499</v>
      </c>
      <c r="E2733" s="6">
        <v>99.683741562237969</v>
      </c>
      <c r="F2733" s="9">
        <v>148.43397999999999</v>
      </c>
      <c r="G2733" s="9">
        <v>1.2243524800000001</v>
      </c>
      <c r="H2733" s="9">
        <v>91.820786099176146</v>
      </c>
    </row>
    <row r="2734" spans="1:8" x14ac:dyDescent="0.25">
      <c r="A2734" s="16"/>
      <c r="B2734" s="5">
        <f>DATE(YEAR(siječanj!B2734),MONTH(siječanj!B2734)+8,DAY(siječanj!B2734))</f>
        <v>44833</v>
      </c>
      <c r="C2734" s="8">
        <v>28.4479166666667</v>
      </c>
      <c r="D2734">
        <v>0.92112098382510499</v>
      </c>
      <c r="E2734" s="6">
        <v>101.4297725716154</v>
      </c>
      <c r="F2734" s="9">
        <v>149.0262396</v>
      </c>
      <c r="G2734" s="9">
        <v>1.22825377</v>
      </c>
      <c r="H2734" s="9">
        <v>93.42909190032303</v>
      </c>
    </row>
    <row r="2735" spans="1:8" x14ac:dyDescent="0.25">
      <c r="A2735" s="16"/>
      <c r="B2735" s="5">
        <f>DATE(YEAR(siječanj!B2735),MONTH(siječanj!B2735)+8,DAY(siječanj!B2735))</f>
        <v>44833</v>
      </c>
      <c r="C2735" s="8">
        <v>28.4583333333333</v>
      </c>
      <c r="D2735">
        <v>0.92112098382510499</v>
      </c>
      <c r="E2735" s="6">
        <v>102.04585645197825</v>
      </c>
      <c r="F2735" s="9">
        <v>149.71739330000003</v>
      </c>
      <c r="G2735" s="9">
        <v>1.2216042040000001</v>
      </c>
      <c r="H2735" s="9">
        <v>93.996579690321639</v>
      </c>
    </row>
    <row r="2736" spans="1:8" x14ac:dyDescent="0.25">
      <c r="A2736" s="16"/>
      <c r="B2736" s="5">
        <f>DATE(YEAR(siječanj!B2736),MONTH(siječanj!B2736)+8,DAY(siječanj!B2736))</f>
        <v>44833</v>
      </c>
      <c r="C2736" s="8">
        <v>28.46875</v>
      </c>
      <c r="D2736">
        <v>0.92112098382510499</v>
      </c>
      <c r="E2736" s="6">
        <v>103.0204025658539</v>
      </c>
      <c r="F2736" s="9">
        <v>150.39688960000001</v>
      </c>
      <c r="G2736" s="9">
        <v>1.2123725920000001</v>
      </c>
      <c r="H2736" s="9">
        <v>94.894254565517713</v>
      </c>
    </row>
    <row r="2737" spans="1:8" x14ac:dyDescent="0.25">
      <c r="A2737" s="16"/>
      <c r="B2737" s="5">
        <f>DATE(YEAR(siječanj!B2737),MONTH(siječanj!B2737)+8,DAY(siječanj!B2737))</f>
        <v>44833</v>
      </c>
      <c r="C2737" s="8">
        <v>28.4791666666667</v>
      </c>
      <c r="D2737">
        <v>0.92112098382510499</v>
      </c>
      <c r="E2737" s="6">
        <v>103.5561519389976</v>
      </c>
      <c r="F2737" s="9">
        <v>150.78276940000001</v>
      </c>
      <c r="G2737" s="9">
        <v>1.226936732</v>
      </c>
      <c r="H2737" s="9">
        <v>95.387744555191517</v>
      </c>
    </row>
    <row r="2738" spans="1:8" x14ac:dyDescent="0.25">
      <c r="A2738" s="16"/>
      <c r="B2738" s="5">
        <f>DATE(YEAR(siječanj!B2738),MONTH(siječanj!B2738)+8,DAY(siječanj!B2738))</f>
        <v>44833</v>
      </c>
      <c r="C2738" s="8">
        <v>28.4895833333333</v>
      </c>
      <c r="D2738">
        <v>0.92112098382510499</v>
      </c>
      <c r="E2738" s="6">
        <v>103.39816755895535</v>
      </c>
      <c r="F2738" s="9">
        <v>151.2734208</v>
      </c>
      <c r="G2738" s="9">
        <v>1.2073914809999999</v>
      </c>
      <c r="H2738" s="9">
        <v>95.24222182761801</v>
      </c>
    </row>
    <row r="2739" spans="1:8" x14ac:dyDescent="0.25">
      <c r="A2739" s="16"/>
      <c r="B2739" s="5">
        <f>DATE(YEAR(siječanj!B2739),MONTH(siječanj!B2739)+8,DAY(siječanj!B2739))</f>
        <v>44833</v>
      </c>
      <c r="C2739" s="8">
        <v>28.5</v>
      </c>
      <c r="D2739">
        <v>0.92112098382510499</v>
      </c>
      <c r="E2739" s="6">
        <v>101.83305846972796</v>
      </c>
      <c r="F2739" s="9">
        <v>151.48728750000001</v>
      </c>
      <c r="G2739" s="9">
        <v>1.188239974</v>
      </c>
      <c r="H2739" s="9">
        <v>93.800567003555258</v>
      </c>
    </row>
    <row r="2740" spans="1:8" x14ac:dyDescent="0.25">
      <c r="A2740" s="16"/>
      <c r="B2740" s="5">
        <f>DATE(YEAR(siječanj!B2740),MONTH(siječanj!B2740)+8,DAY(siječanj!B2740))</f>
        <v>44833</v>
      </c>
      <c r="C2740" s="8">
        <v>28.5104166666667</v>
      </c>
      <c r="D2740">
        <v>0.92112098382510499</v>
      </c>
      <c r="E2740" s="6">
        <v>100.94243498019691</v>
      </c>
      <c r="F2740" s="9">
        <v>151.36437939999999</v>
      </c>
      <c r="G2740" s="9">
        <v>1.1941276240000001</v>
      </c>
      <c r="H2740" s="9">
        <v>92.980195018660666</v>
      </c>
    </row>
    <row r="2741" spans="1:8" x14ac:dyDescent="0.25">
      <c r="A2741" s="16"/>
      <c r="B2741" s="5">
        <f>DATE(YEAR(siječanj!B2741),MONTH(siječanj!B2741)+8,DAY(siječanj!B2741))</f>
        <v>44833</v>
      </c>
      <c r="C2741" s="8">
        <v>28.5208333333333</v>
      </c>
      <c r="D2741">
        <v>0.92112098382510499</v>
      </c>
      <c r="E2741" s="6">
        <v>100.96378596491832</v>
      </c>
      <c r="F2741" s="9">
        <v>151.52639299999998</v>
      </c>
      <c r="G2741" s="9">
        <v>1.2620867019999999</v>
      </c>
      <c r="H2741" s="9">
        <v>92.99986185871289</v>
      </c>
    </row>
    <row r="2742" spans="1:8" x14ac:dyDescent="0.25">
      <c r="A2742" s="16"/>
      <c r="B2742" s="5">
        <f>DATE(YEAR(siječanj!B2742),MONTH(siječanj!B2742)+8,DAY(siječanj!B2742))</f>
        <v>44833</v>
      </c>
      <c r="C2742" s="8">
        <v>28.53125</v>
      </c>
      <c r="D2742">
        <v>0.92112098382510499</v>
      </c>
      <c r="E2742" s="6">
        <v>100.11995791658113</v>
      </c>
      <c r="F2742" s="9">
        <v>151.42876189999998</v>
      </c>
      <c r="G2742" s="9">
        <v>1.294817766</v>
      </c>
      <c r="H2742" s="9">
        <v>92.22259413664932</v>
      </c>
    </row>
    <row r="2743" spans="1:8" x14ac:dyDescent="0.25">
      <c r="A2743" s="16"/>
      <c r="B2743" s="5">
        <f>DATE(YEAR(siječanj!B2743),MONTH(siječanj!B2743)+8,DAY(siječanj!B2743))</f>
        <v>44833</v>
      </c>
      <c r="C2743" s="8">
        <v>28.5416666666667</v>
      </c>
      <c r="D2743">
        <v>0.92112098382510499</v>
      </c>
      <c r="E2743" s="6">
        <v>97.986858027665392</v>
      </c>
      <c r="F2743" s="9">
        <v>151.57073</v>
      </c>
      <c r="G2743" s="9">
        <v>1.265411705</v>
      </c>
      <c r="H2743" s="9">
        <v>90.257751068374034</v>
      </c>
    </row>
    <row r="2744" spans="1:8" x14ac:dyDescent="0.25">
      <c r="A2744" s="16"/>
      <c r="B2744" s="5">
        <f>DATE(YEAR(siječanj!B2744),MONTH(siječanj!B2744)+8,DAY(siječanj!B2744))</f>
        <v>44833</v>
      </c>
      <c r="C2744" s="8">
        <v>28.5520833333333</v>
      </c>
      <c r="D2744">
        <v>0.92112098382510499</v>
      </c>
      <c r="E2744" s="6">
        <v>96.871825313553586</v>
      </c>
      <c r="F2744" s="9">
        <v>151.60612749999999</v>
      </c>
      <c r="G2744" s="9">
        <v>1.289528008</v>
      </c>
      <c r="H2744" s="9">
        <v>89.230671037754192</v>
      </c>
    </row>
    <row r="2745" spans="1:8" x14ac:dyDescent="0.25">
      <c r="A2745" s="16"/>
      <c r="B2745" s="5">
        <f>DATE(YEAR(siječanj!B2745),MONTH(siječanj!B2745)+8,DAY(siječanj!B2745))</f>
        <v>44833</v>
      </c>
      <c r="C2745" s="8">
        <v>28.5625</v>
      </c>
      <c r="D2745">
        <v>0.92112098382510499</v>
      </c>
      <c r="E2745" s="6">
        <v>96.862063728723044</v>
      </c>
      <c r="F2745" s="9">
        <v>151.29692240000003</v>
      </c>
      <c r="G2745" s="9">
        <v>1.2926832559999999</v>
      </c>
      <c r="H2745" s="9">
        <v>89.221679437131385</v>
      </c>
    </row>
    <row r="2746" spans="1:8" x14ac:dyDescent="0.25">
      <c r="A2746" s="16"/>
      <c r="B2746" s="5">
        <f>DATE(YEAR(siječanj!B2746),MONTH(siječanj!B2746)+8,DAY(siječanj!B2746))</f>
        <v>44833</v>
      </c>
      <c r="C2746" s="8">
        <v>28.5729166666667</v>
      </c>
      <c r="D2746">
        <v>0.92112098382510499</v>
      </c>
      <c r="E2746" s="6">
        <v>97.202789901270364</v>
      </c>
      <c r="F2746" s="9">
        <v>150.90658780000001</v>
      </c>
      <c r="G2746" s="9">
        <v>1.2436397909999999</v>
      </c>
      <c r="H2746" s="9">
        <v>89.53552946440314</v>
      </c>
    </row>
    <row r="2747" spans="1:8" x14ac:dyDescent="0.25">
      <c r="A2747" s="16"/>
      <c r="B2747" s="5">
        <f>DATE(YEAR(siječanj!B2747),MONTH(siječanj!B2747)+8,DAY(siječanj!B2747))</f>
        <v>44833</v>
      </c>
      <c r="C2747" s="8">
        <v>28.5833333333333</v>
      </c>
      <c r="D2747">
        <v>0.92112098382510499</v>
      </c>
      <c r="E2747" s="6">
        <v>99.735867551535478</v>
      </c>
      <c r="F2747" s="9">
        <v>150.02081609999999</v>
      </c>
      <c r="G2747" s="9">
        <v>1.232703568</v>
      </c>
      <c r="H2747" s="9">
        <v>91.868800441720722</v>
      </c>
    </row>
    <row r="2748" spans="1:8" x14ac:dyDescent="0.25">
      <c r="A2748" s="16"/>
      <c r="B2748" s="5">
        <f>DATE(YEAR(siječanj!B2748),MONTH(siječanj!B2748)+8,DAY(siječanj!B2748))</f>
        <v>44833</v>
      </c>
      <c r="C2748" s="8">
        <v>28.59375</v>
      </c>
      <c r="D2748">
        <v>0.92112098382510499</v>
      </c>
      <c r="E2748" s="6">
        <v>101.30418747938592</v>
      </c>
      <c r="F2748" s="9">
        <v>149.58460019999998</v>
      </c>
      <c r="G2748" s="9">
        <v>1.21849349</v>
      </c>
      <c r="H2748" s="9">
        <v>93.313412836614845</v>
      </c>
    </row>
    <row r="2749" spans="1:8" x14ac:dyDescent="0.25">
      <c r="A2749" s="16"/>
      <c r="B2749" s="5">
        <f>DATE(YEAR(siječanj!B2749),MONTH(siječanj!B2749)+8,DAY(siječanj!B2749))</f>
        <v>44833</v>
      </c>
      <c r="C2749" s="8">
        <v>28.6041666666667</v>
      </c>
      <c r="D2749">
        <v>0.92112098382510499</v>
      </c>
      <c r="E2749" s="6">
        <v>101.24386461820467</v>
      </c>
      <c r="F2749" s="9">
        <v>148.80540200000002</v>
      </c>
      <c r="G2749" s="9">
        <v>1.1479131229999999</v>
      </c>
      <c r="H2749" s="9">
        <v>93.257848183376424</v>
      </c>
    </row>
    <row r="2750" spans="1:8" x14ac:dyDescent="0.25">
      <c r="A2750" s="16"/>
      <c r="B2750" s="5">
        <f>DATE(YEAR(siječanj!B2750),MONTH(siječanj!B2750)+8,DAY(siječanj!B2750))</f>
        <v>44833</v>
      </c>
      <c r="C2750" s="8">
        <v>28.6145833333333</v>
      </c>
      <c r="D2750">
        <v>0.92112098382510499</v>
      </c>
      <c r="E2750" s="6">
        <v>103.26446601473343</v>
      </c>
      <c r="F2750" s="9">
        <v>147.34569059999998</v>
      </c>
      <c r="G2750" s="9">
        <v>1.1300782140000001</v>
      </c>
      <c r="H2750" s="9">
        <v>95.119066529665375</v>
      </c>
    </row>
    <row r="2751" spans="1:8" x14ac:dyDescent="0.25">
      <c r="A2751" s="16"/>
      <c r="B2751" s="5">
        <f>DATE(YEAR(siječanj!B2751),MONTH(siječanj!B2751)+8,DAY(siječanj!B2751))</f>
        <v>44833</v>
      </c>
      <c r="C2751" s="8">
        <v>28.625</v>
      </c>
      <c r="D2751">
        <v>0.92112098382510499</v>
      </c>
      <c r="E2751" s="6">
        <v>103.92058410839182</v>
      </c>
      <c r="F2751" s="9">
        <v>144.45761719999999</v>
      </c>
      <c r="G2751" s="9">
        <v>1.166254653</v>
      </c>
      <c r="H2751" s="9">
        <v>95.723430673601442</v>
      </c>
    </row>
    <row r="2752" spans="1:8" x14ac:dyDescent="0.25">
      <c r="A2752" s="16"/>
      <c r="B2752" s="5">
        <f>DATE(YEAR(siječanj!B2752),MONTH(siječanj!B2752)+8,DAY(siječanj!B2752))</f>
        <v>44833</v>
      </c>
      <c r="C2752" s="8">
        <v>28.6354166666667</v>
      </c>
      <c r="D2752">
        <v>0.92112098382510499</v>
      </c>
      <c r="E2752" s="6">
        <v>104.77658733113675</v>
      </c>
      <c r="F2752" s="9">
        <v>142.71883099999999</v>
      </c>
      <c r="G2752" s="9">
        <v>1.159388595</v>
      </c>
      <c r="H2752" s="9">
        <v>96.51191320429372</v>
      </c>
    </row>
    <row r="2753" spans="1:8" x14ac:dyDescent="0.25">
      <c r="A2753" s="16"/>
      <c r="B2753" s="5">
        <f>DATE(YEAR(siječanj!B2753),MONTH(siječanj!B2753)+8,DAY(siječanj!B2753))</f>
        <v>44833</v>
      </c>
      <c r="C2753" s="8">
        <v>28.6458333333333</v>
      </c>
      <c r="D2753">
        <v>0.92112098382510499</v>
      </c>
      <c r="E2753" s="6">
        <v>106.5360434981707</v>
      </c>
      <c r="F2753" s="9">
        <v>141.28308029999999</v>
      </c>
      <c r="G2753" s="9">
        <v>1.153177307</v>
      </c>
      <c r="H2753" s="9">
        <v>98.132585199869169</v>
      </c>
    </row>
    <row r="2754" spans="1:8" x14ac:dyDescent="0.25">
      <c r="A2754" s="16"/>
      <c r="B2754" s="5">
        <f>DATE(YEAR(siječanj!B2754),MONTH(siječanj!B2754)+8,DAY(siječanj!B2754))</f>
        <v>44833</v>
      </c>
      <c r="C2754" s="8">
        <v>28.65625</v>
      </c>
      <c r="D2754">
        <v>0.92112098382510499</v>
      </c>
      <c r="E2754" s="6">
        <v>106.34617412048475</v>
      </c>
      <c r="F2754" s="9">
        <v>139.70468679999999</v>
      </c>
      <c r="G2754" s="9">
        <v>1.1044526290000001</v>
      </c>
      <c r="H2754" s="9">
        <v>97.957692531896825</v>
      </c>
    </row>
    <row r="2755" spans="1:8" x14ac:dyDescent="0.25">
      <c r="A2755" s="16"/>
      <c r="B2755" s="5">
        <f>DATE(YEAR(siječanj!B2755),MONTH(siječanj!B2755)+8,DAY(siječanj!B2755))</f>
        <v>44833</v>
      </c>
      <c r="C2755" s="8">
        <v>28.6666666666667</v>
      </c>
      <c r="D2755">
        <v>0.92112098382510499</v>
      </c>
      <c r="E2755" s="6">
        <v>106.45190840645894</v>
      </c>
      <c r="F2755" s="9">
        <v>137.26823210000001</v>
      </c>
      <c r="G2755" s="9">
        <v>1.1266659079999999</v>
      </c>
      <c r="H2755" s="9">
        <v>98.055086601417429</v>
      </c>
    </row>
    <row r="2756" spans="1:8" x14ac:dyDescent="0.25">
      <c r="A2756" s="16"/>
      <c r="B2756" s="5">
        <f>DATE(YEAR(siječanj!B2756),MONTH(siječanj!B2756)+8,DAY(siječanj!B2756))</f>
        <v>44833</v>
      </c>
      <c r="C2756" s="8">
        <v>28.6770833333333</v>
      </c>
      <c r="D2756">
        <v>0.92112098382510499</v>
      </c>
      <c r="E2756" s="6">
        <v>107.13091241264063</v>
      </c>
      <c r="F2756" s="9">
        <v>135.9309312</v>
      </c>
      <c r="G2756" s="9">
        <v>1.1916505159999999</v>
      </c>
      <c r="H2756" s="9">
        <v>98.680531439612679</v>
      </c>
    </row>
    <row r="2757" spans="1:8" x14ac:dyDescent="0.25">
      <c r="A2757" s="16"/>
      <c r="B2757" s="5">
        <f>DATE(YEAR(siječanj!B2757),MONTH(siječanj!B2757)+8,DAY(siječanj!B2757))</f>
        <v>44833</v>
      </c>
      <c r="C2757" s="8">
        <v>28.6875</v>
      </c>
      <c r="D2757">
        <v>0.92112098382510499</v>
      </c>
      <c r="E2757" s="6">
        <v>109.69207447605685</v>
      </c>
      <c r="F2757" s="9">
        <v>134.97785339999999</v>
      </c>
      <c r="G2757" s="9">
        <v>1.1362141029999999</v>
      </c>
      <c r="H2757" s="9">
        <v>101.03967155920216</v>
      </c>
    </row>
    <row r="2758" spans="1:8" x14ac:dyDescent="0.25">
      <c r="A2758" s="16"/>
      <c r="B2758" s="5">
        <f>DATE(YEAR(siječanj!B2758),MONTH(siječanj!B2758)+8,DAY(siječanj!B2758))</f>
        <v>44833</v>
      </c>
      <c r="C2758" s="8">
        <v>28.6979166666667</v>
      </c>
      <c r="D2758">
        <v>0.92112098382510499</v>
      </c>
      <c r="E2758" s="6">
        <v>110.76628069201804</v>
      </c>
      <c r="F2758" s="9">
        <v>134.26547160000001</v>
      </c>
      <c r="G2758" s="9">
        <v>1.1566597199999999</v>
      </c>
      <c r="H2758" s="9">
        <v>102.02914544567939</v>
      </c>
    </row>
    <row r="2759" spans="1:8" x14ac:dyDescent="0.25">
      <c r="A2759" s="16"/>
      <c r="B2759" s="5">
        <f>DATE(YEAR(siječanj!B2759),MONTH(siječanj!B2759)+8,DAY(siječanj!B2759))</f>
        <v>44833</v>
      </c>
      <c r="C2759" s="8">
        <v>28.7083333333333</v>
      </c>
      <c r="D2759">
        <v>0.92112098382510499</v>
      </c>
      <c r="E2759" s="6">
        <v>112.34274487132954</v>
      </c>
      <c r="F2759" s="9">
        <v>133.6774274</v>
      </c>
      <c r="G2759" s="9">
        <v>1.1421789149999999</v>
      </c>
      <c r="H2759" s="9">
        <v>103.48125968149184</v>
      </c>
    </row>
    <row r="2760" spans="1:8" x14ac:dyDescent="0.25">
      <c r="A2760" s="16"/>
      <c r="B2760" s="5">
        <f>DATE(YEAR(siječanj!B2760),MONTH(siječanj!B2760)+8,DAY(siječanj!B2760))</f>
        <v>44833</v>
      </c>
      <c r="C2760" s="8">
        <v>28.71875</v>
      </c>
      <c r="D2760">
        <v>0.92112098382510499</v>
      </c>
      <c r="E2760" s="6">
        <v>115.4987976916553</v>
      </c>
      <c r="F2760" s="9">
        <v>133.72534540000001</v>
      </c>
      <c r="G2760" s="9">
        <v>1.1515286950000001</v>
      </c>
      <c r="H2760" s="9">
        <v>106.38836616035429</v>
      </c>
    </row>
    <row r="2761" spans="1:8" x14ac:dyDescent="0.25">
      <c r="A2761" s="16"/>
      <c r="B2761" s="5">
        <f>DATE(YEAR(siječanj!B2761),MONTH(siječanj!B2761)+8,DAY(siječanj!B2761))</f>
        <v>44833</v>
      </c>
      <c r="C2761" s="8">
        <v>28.7291666666667</v>
      </c>
      <c r="D2761">
        <v>0.92112098382510499</v>
      </c>
      <c r="E2761" s="6">
        <v>119.65827630237735</v>
      </c>
      <c r="F2761" s="9">
        <v>133.71397820000001</v>
      </c>
      <c r="G2761" s="9">
        <v>1.2439546100000001</v>
      </c>
      <c r="H2761" s="9">
        <v>110.21974919046207</v>
      </c>
    </row>
    <row r="2762" spans="1:8" x14ac:dyDescent="0.25">
      <c r="A2762" s="16"/>
      <c r="B2762" s="5">
        <f>DATE(YEAR(siječanj!B2762),MONTH(siječanj!B2762)+8,DAY(siječanj!B2762))</f>
        <v>44833</v>
      </c>
      <c r="C2762" s="8">
        <v>28.7395833333333</v>
      </c>
      <c r="D2762">
        <v>0.92112098382510499</v>
      </c>
      <c r="E2762" s="6">
        <v>124.17479738803738</v>
      </c>
      <c r="F2762" s="9">
        <v>134.07443600000002</v>
      </c>
      <c r="G2762" s="9">
        <v>1.5160612069999999</v>
      </c>
      <c r="H2762" s="9">
        <v>114.38001153635207</v>
      </c>
    </row>
    <row r="2763" spans="1:8" x14ac:dyDescent="0.25">
      <c r="A2763" s="16"/>
      <c r="B2763" s="5">
        <f>DATE(YEAR(siječanj!B2763),MONTH(siječanj!B2763)+8,DAY(siječanj!B2763))</f>
        <v>44833</v>
      </c>
      <c r="C2763" s="8">
        <v>28.75</v>
      </c>
      <c r="D2763">
        <v>0.92112098382510499</v>
      </c>
      <c r="E2763" s="6">
        <v>128.98359017247847</v>
      </c>
      <c r="F2763" s="9">
        <v>134.3980421</v>
      </c>
      <c r="G2763" s="9">
        <v>2.4878413180000001</v>
      </c>
      <c r="H2763" s="9">
        <v>118.80949147696751</v>
      </c>
    </row>
    <row r="2764" spans="1:8" x14ac:dyDescent="0.25">
      <c r="A2764" s="16"/>
      <c r="B2764" s="5">
        <f>DATE(YEAR(siječanj!B2764),MONTH(siječanj!B2764)+8,DAY(siječanj!B2764))</f>
        <v>44833</v>
      </c>
      <c r="C2764" s="8">
        <v>28.7604166666667</v>
      </c>
      <c r="D2764">
        <v>0.92112098382510499</v>
      </c>
      <c r="E2764" s="6">
        <v>133.33021579864018</v>
      </c>
      <c r="F2764" s="9">
        <v>134.53157109999998</v>
      </c>
      <c r="G2764" s="9">
        <v>4.4102870420000002</v>
      </c>
      <c r="H2764" s="9">
        <v>122.813259550057</v>
      </c>
    </row>
    <row r="2765" spans="1:8" x14ac:dyDescent="0.25">
      <c r="A2765" s="16"/>
      <c r="B2765" s="5">
        <f>DATE(YEAR(siječanj!B2765),MONTH(siječanj!B2765)+8,DAY(siječanj!B2765))</f>
        <v>44833</v>
      </c>
      <c r="C2765" s="8">
        <v>28.7708333333333</v>
      </c>
      <c r="D2765">
        <v>0.92112098382510499</v>
      </c>
      <c r="E2765" s="6">
        <v>138.26188819131329</v>
      </c>
      <c r="F2765" s="9">
        <v>135.02667969999999</v>
      </c>
      <c r="G2765" s="9">
        <v>9.625334187</v>
      </c>
      <c r="H2765" s="9">
        <v>127.35592647629916</v>
      </c>
    </row>
    <row r="2766" spans="1:8" x14ac:dyDescent="0.25">
      <c r="A2766" s="16"/>
      <c r="B2766" s="5">
        <f>DATE(YEAR(siječanj!B2766),MONTH(siječanj!B2766)+8,DAY(siječanj!B2766))</f>
        <v>44833</v>
      </c>
      <c r="C2766" s="8">
        <v>28.78125</v>
      </c>
      <c r="D2766">
        <v>0.92112098382510499</v>
      </c>
      <c r="E2766" s="6">
        <v>143.94233033512916</v>
      </c>
      <c r="F2766" s="9">
        <v>135.85135070000001</v>
      </c>
      <c r="G2766" s="9">
        <v>34.318776929999999</v>
      </c>
      <c r="H2766" s="9">
        <v>132.58830093237242</v>
      </c>
    </row>
    <row r="2767" spans="1:8" x14ac:dyDescent="0.25">
      <c r="A2767" s="16"/>
      <c r="B2767" s="5">
        <f>DATE(YEAR(siječanj!B2767),MONTH(siječanj!B2767)+8,DAY(siječanj!B2767))</f>
        <v>44833</v>
      </c>
      <c r="C2767" s="8">
        <v>28.7916666666667</v>
      </c>
      <c r="D2767">
        <v>0.92112098382510499</v>
      </c>
      <c r="E2767" s="6">
        <v>149.55312388888728</v>
      </c>
      <c r="F2767" s="9">
        <v>136.86682429999999</v>
      </c>
      <c r="G2767" s="9">
        <v>88.659915280000007</v>
      </c>
      <c r="H2767" s="9">
        <v>137.75652061064966</v>
      </c>
    </row>
    <row r="2768" spans="1:8" x14ac:dyDescent="0.25">
      <c r="A2768" s="16"/>
      <c r="B2768" s="5">
        <f>DATE(YEAR(siječanj!B2768),MONTH(siječanj!B2768)+8,DAY(siječanj!B2768))</f>
        <v>44833</v>
      </c>
      <c r="C2768" s="8">
        <v>28.8020833333333</v>
      </c>
      <c r="D2768">
        <v>0.92112098382510499</v>
      </c>
      <c r="E2768" s="6">
        <v>155.94790514914916</v>
      </c>
      <c r="F2768" s="9">
        <v>137.63863840000002</v>
      </c>
      <c r="G2768" s="9">
        <v>152.38579050000001</v>
      </c>
      <c r="H2768" s="9">
        <v>143.64688781644844</v>
      </c>
    </row>
    <row r="2769" spans="1:8" x14ac:dyDescent="0.25">
      <c r="A2769" s="16"/>
      <c r="B2769" s="5">
        <f>DATE(YEAR(siječanj!B2769),MONTH(siječanj!B2769)+8,DAY(siječanj!B2769))</f>
        <v>44833</v>
      </c>
      <c r="C2769" s="8">
        <v>28.8125</v>
      </c>
      <c r="D2769">
        <v>0.92112098382510499</v>
      </c>
      <c r="E2769" s="6">
        <v>158.24131265941142</v>
      </c>
      <c r="F2769" s="9">
        <v>137.66458650000001</v>
      </c>
      <c r="G2769" s="9">
        <v>217.37770130000004</v>
      </c>
      <c r="H2769" s="9">
        <v>145.75939359861309</v>
      </c>
    </row>
    <row r="2770" spans="1:8" x14ac:dyDescent="0.25">
      <c r="A2770" s="16"/>
      <c r="B2770" s="5">
        <f>DATE(YEAR(siječanj!B2770),MONTH(siječanj!B2770)+8,DAY(siječanj!B2770))</f>
        <v>44833</v>
      </c>
      <c r="C2770" s="8">
        <v>28.8229166666667</v>
      </c>
      <c r="D2770">
        <v>0.92112098382510499</v>
      </c>
      <c r="E2770" s="6">
        <v>158.23465468668221</v>
      </c>
      <c r="F2770" s="9">
        <v>136.38617170000001</v>
      </c>
      <c r="G2770" s="9">
        <v>251.93957560000001</v>
      </c>
      <c r="H2770" s="9">
        <v>145.75326080022248</v>
      </c>
    </row>
    <row r="2771" spans="1:8" x14ac:dyDescent="0.25">
      <c r="A2771" s="16"/>
      <c r="B2771" s="5">
        <f>DATE(YEAR(siječanj!B2771),MONTH(siječanj!B2771)+8,DAY(siječanj!B2771))</f>
        <v>44833</v>
      </c>
      <c r="C2771" s="8">
        <v>28.8333333333333</v>
      </c>
      <c r="D2771">
        <v>0.92112098382510499</v>
      </c>
      <c r="E2771" s="6">
        <v>158.14274070795383</v>
      </c>
      <c r="F2771" s="9">
        <v>132.09683859999998</v>
      </c>
      <c r="G2771" s="9">
        <v>260.75373160000004</v>
      </c>
      <c r="H2771" s="9">
        <v>145.66859690570891</v>
      </c>
    </row>
    <row r="2772" spans="1:8" x14ac:dyDescent="0.25">
      <c r="A2772" s="16"/>
      <c r="B2772" s="5">
        <f>DATE(YEAR(siječanj!B2772),MONTH(siječanj!B2772)+8,DAY(siječanj!B2772))</f>
        <v>44833</v>
      </c>
      <c r="C2772" s="8">
        <v>28.84375</v>
      </c>
      <c r="D2772">
        <v>0.92112098382510499</v>
      </c>
      <c r="E2772" s="6">
        <v>156.90831225472826</v>
      </c>
      <c r="F2772" s="9">
        <v>129.08810220000001</v>
      </c>
      <c r="G2772" s="9">
        <v>261.96761609999999</v>
      </c>
      <c r="H2772" s="9">
        <v>144.53153895441207</v>
      </c>
    </row>
    <row r="2773" spans="1:8" x14ac:dyDescent="0.25">
      <c r="A2773" s="16"/>
      <c r="B2773" s="5">
        <f>DATE(YEAR(siječanj!B2773),MONTH(siječanj!B2773)+8,DAY(siječanj!B2773))</f>
        <v>44833</v>
      </c>
      <c r="C2773" s="8">
        <v>28.8541666666667</v>
      </c>
      <c r="D2773">
        <v>0.92112098382510499</v>
      </c>
      <c r="E2773" s="6">
        <v>156.50813195439338</v>
      </c>
      <c r="F2773" s="9">
        <v>126.66505409999999</v>
      </c>
      <c r="G2773" s="9">
        <v>262.95517819999998</v>
      </c>
      <c r="H2773" s="9">
        <v>144.16292448246017</v>
      </c>
    </row>
    <row r="2774" spans="1:8" x14ac:dyDescent="0.25">
      <c r="A2774" s="16"/>
      <c r="B2774" s="5">
        <f>DATE(YEAR(siječanj!B2774),MONTH(siječanj!B2774)+8,DAY(siječanj!B2774))</f>
        <v>44833</v>
      </c>
      <c r="C2774" s="8">
        <v>28.8645833333333</v>
      </c>
      <c r="D2774">
        <v>0.92112098382510499</v>
      </c>
      <c r="E2774" s="6">
        <v>155.69194749906237</v>
      </c>
      <c r="F2774" s="9">
        <v>124.2481746</v>
      </c>
      <c r="G2774" s="9">
        <v>263.51562580000001</v>
      </c>
      <c r="H2774" s="9">
        <v>143.41111985398291</v>
      </c>
    </row>
    <row r="2775" spans="1:8" x14ac:dyDescent="0.25">
      <c r="A2775" s="16"/>
      <c r="B2775" s="5">
        <f>DATE(YEAR(siječanj!B2775),MONTH(siječanj!B2775)+8,DAY(siječanj!B2775))</f>
        <v>44833</v>
      </c>
      <c r="C2775" s="8">
        <v>28.875</v>
      </c>
      <c r="D2775">
        <v>0.92112098382510499</v>
      </c>
      <c r="E2775" s="6">
        <v>152.64030749711424</v>
      </c>
      <c r="F2775" s="9">
        <v>120.3914915</v>
      </c>
      <c r="G2775" s="9">
        <v>263.94584570000001</v>
      </c>
      <c r="H2775" s="9">
        <v>140.60019021310842</v>
      </c>
    </row>
    <row r="2776" spans="1:8" x14ac:dyDescent="0.25">
      <c r="A2776" s="16"/>
      <c r="B2776" s="5">
        <f>DATE(YEAR(siječanj!B2776),MONTH(siječanj!B2776)+8,DAY(siječanj!B2776))</f>
        <v>44833</v>
      </c>
      <c r="C2776" s="8">
        <v>28.8854166666667</v>
      </c>
      <c r="D2776">
        <v>0.92112098382510499</v>
      </c>
      <c r="E2776" s="6">
        <v>157.84573416396765</v>
      </c>
      <c r="F2776" s="9">
        <v>117.48705459999998</v>
      </c>
      <c r="G2776" s="9">
        <v>263.12083360000003</v>
      </c>
      <c r="H2776" s="9">
        <v>145.39501794570987</v>
      </c>
    </row>
    <row r="2777" spans="1:8" x14ac:dyDescent="0.25">
      <c r="A2777" s="16"/>
      <c r="B2777" s="5">
        <f>DATE(YEAR(siječanj!B2777),MONTH(siječanj!B2777)+8,DAY(siječanj!B2777))</f>
        <v>44833</v>
      </c>
      <c r="C2777" s="8">
        <v>28.8958333333333</v>
      </c>
      <c r="D2777">
        <v>0.92112098382510499</v>
      </c>
      <c r="E2777" s="6">
        <v>160.04538598070693</v>
      </c>
      <c r="F2777" s="9">
        <v>115.1682294</v>
      </c>
      <c r="G2777" s="9">
        <v>263.31585930000006</v>
      </c>
      <c r="H2777" s="9">
        <v>147.42116339121742</v>
      </c>
    </row>
    <row r="2778" spans="1:8" x14ac:dyDescent="0.25">
      <c r="A2778" s="16"/>
      <c r="B2778" s="5">
        <f>DATE(YEAR(siječanj!B2778),MONTH(siječanj!B2778)+8,DAY(siječanj!B2778))</f>
        <v>44833</v>
      </c>
      <c r="C2778" s="8">
        <v>28.90625</v>
      </c>
      <c r="D2778">
        <v>0.92112098382510499</v>
      </c>
      <c r="E2778" s="6">
        <v>156.70395935390275</v>
      </c>
      <c r="F2778" s="9">
        <v>112.69719259999999</v>
      </c>
      <c r="G2778" s="9">
        <v>262.28518459999998</v>
      </c>
      <c r="H2778" s="9">
        <v>144.34330520935617</v>
      </c>
    </row>
    <row r="2779" spans="1:8" x14ac:dyDescent="0.25">
      <c r="A2779" s="16"/>
      <c r="B2779" s="5">
        <f>DATE(YEAR(siječanj!B2779),MONTH(siječanj!B2779)+8,DAY(siječanj!B2779))</f>
        <v>44833</v>
      </c>
      <c r="C2779" s="8">
        <v>28.9166666666667</v>
      </c>
      <c r="D2779">
        <v>0.92112098382510499</v>
      </c>
      <c r="E2779" s="6">
        <v>151.68941575250096</v>
      </c>
      <c r="F2779" s="9">
        <v>109.3126197</v>
      </c>
      <c r="G2779" s="9">
        <v>258.86756549999996</v>
      </c>
      <c r="H2779" s="9">
        <v>139.72430387379907</v>
      </c>
    </row>
    <row r="2780" spans="1:8" x14ac:dyDescent="0.25">
      <c r="A2780" s="16"/>
      <c r="B2780" s="5">
        <f>DATE(YEAR(siječanj!B2780),MONTH(siječanj!B2780)+8,DAY(siječanj!B2780))</f>
        <v>44833</v>
      </c>
      <c r="C2780" s="8">
        <v>28.9270833333333</v>
      </c>
      <c r="D2780">
        <v>0.92112098382510499</v>
      </c>
      <c r="E2780" s="6">
        <v>144.51373947661688</v>
      </c>
      <c r="F2780" s="9">
        <v>106.55252879999999</v>
      </c>
      <c r="G2780" s="9">
        <v>256.36720279999997</v>
      </c>
      <c r="H2780" s="9">
        <v>133.11463788294625</v>
      </c>
    </row>
    <row r="2781" spans="1:8" x14ac:dyDescent="0.25">
      <c r="A2781" s="16"/>
      <c r="B2781" s="5">
        <f>DATE(YEAR(siječanj!B2781),MONTH(siječanj!B2781)+8,DAY(siječanj!B2781))</f>
        <v>44833</v>
      </c>
      <c r="C2781" s="8">
        <v>28.9375</v>
      </c>
      <c r="D2781">
        <v>0.92112098382510499</v>
      </c>
      <c r="E2781" s="6">
        <v>134.50301382282225</v>
      </c>
      <c r="F2781" s="9">
        <v>103.9160425</v>
      </c>
      <c r="G2781" s="9">
        <v>255.32610380000003</v>
      </c>
      <c r="H2781" s="9">
        <v>123.89354841991972</v>
      </c>
    </row>
    <row r="2782" spans="1:8" x14ac:dyDescent="0.25">
      <c r="A2782" s="16"/>
      <c r="B2782" s="5">
        <f>DATE(YEAR(siječanj!B2782),MONTH(siječanj!B2782)+8,DAY(siječanj!B2782))</f>
        <v>44833</v>
      </c>
      <c r="C2782" s="8">
        <v>28.9479166666667</v>
      </c>
      <c r="D2782">
        <v>0.92112098382510499</v>
      </c>
      <c r="E2782" s="6">
        <v>122.34155348863912</v>
      </c>
      <c r="F2782" s="9">
        <v>101.1718082</v>
      </c>
      <c r="G2782" s="9">
        <v>254.08900030000001</v>
      </c>
      <c r="H2782" s="9">
        <v>112.69137211214698</v>
      </c>
    </row>
    <row r="2783" spans="1:8" x14ac:dyDescent="0.25">
      <c r="A2783" s="16"/>
      <c r="B2783" s="5">
        <f>DATE(YEAR(siječanj!B2783),MONTH(siječanj!B2783)+8,DAY(siječanj!B2783))</f>
        <v>44833</v>
      </c>
      <c r="C2783" s="8">
        <v>28.9583333333333</v>
      </c>
      <c r="D2783">
        <v>0.92112098382510499</v>
      </c>
      <c r="E2783" s="6">
        <v>110.84344407414068</v>
      </c>
      <c r="F2783" s="9">
        <v>97.572710220000005</v>
      </c>
      <c r="G2783" s="9">
        <v>247.21311560000001</v>
      </c>
      <c r="H2783" s="9">
        <v>102.10022225613547</v>
      </c>
    </row>
    <row r="2784" spans="1:8" x14ac:dyDescent="0.25">
      <c r="A2784" s="16"/>
      <c r="B2784" s="5">
        <f>DATE(YEAR(siječanj!B2784),MONTH(siječanj!B2784)+8,DAY(siječanj!B2784))</f>
        <v>44833</v>
      </c>
      <c r="C2784" s="8">
        <v>28.96875</v>
      </c>
      <c r="D2784">
        <v>0.92112098382510499</v>
      </c>
      <c r="E2784" s="6">
        <v>100.75743944505908</v>
      </c>
      <c r="F2784" s="9">
        <v>94.653842560000001</v>
      </c>
      <c r="G2784" s="9">
        <v>246.06234359999996</v>
      </c>
      <c r="H2784" s="9">
        <v>92.809791749331254</v>
      </c>
    </row>
    <row r="2785" spans="1:8" x14ac:dyDescent="0.25">
      <c r="A2785" s="16"/>
      <c r="B2785" s="5">
        <f>DATE(YEAR(siječanj!B2785),MONTH(siječanj!B2785)+8,DAY(siječanj!B2785))</f>
        <v>44833</v>
      </c>
      <c r="C2785" s="8">
        <v>28.9791666666667</v>
      </c>
      <c r="D2785">
        <v>0.92112098382510499</v>
      </c>
      <c r="E2785" s="6">
        <v>91.718721217954212</v>
      </c>
      <c r="F2785" s="9">
        <v>92.213065639999996</v>
      </c>
      <c r="G2785" s="9">
        <v>243.33599580000001</v>
      </c>
      <c r="H2785" s="9">
        <v>84.484038723462518</v>
      </c>
    </row>
    <row r="2786" spans="1:8" ht="15.75" thickBot="1" x14ac:dyDescent="0.3">
      <c r="A2786" s="16"/>
      <c r="B2786" s="5">
        <f>DATE(YEAR(siječanj!B2786),MONTH(siječanj!B2786)+8,DAY(siječanj!B2786))</f>
        <v>44833</v>
      </c>
      <c r="C2786" s="8">
        <v>28.9895833333333</v>
      </c>
      <c r="D2786">
        <v>0.92112098382510499</v>
      </c>
      <c r="E2786" s="6">
        <v>83.877054065706773</v>
      </c>
      <c r="F2786" s="9">
        <v>89.979650590000006</v>
      </c>
      <c r="G2786" s="9">
        <v>242.36315479999999</v>
      </c>
      <c r="H2786" s="9">
        <v>77.260914561355349</v>
      </c>
    </row>
    <row r="2787" spans="1:8" x14ac:dyDescent="0.25">
      <c r="A2787" s="15">
        <f t="shared" ref="A2787" si="27">A2691+1</f>
        <v>273</v>
      </c>
      <c r="B2787" s="5">
        <f>DATE(YEAR(siječanj!B2787),MONTH(siječanj!B2787)+8,DAY(siječanj!B2787))</f>
        <v>44834</v>
      </c>
      <c r="C2787" s="8">
        <v>29</v>
      </c>
      <c r="D2787">
        <v>0.92002828098392386</v>
      </c>
      <c r="E2787" s="6">
        <v>76.456742466160577</v>
      </c>
      <c r="F2787" s="9">
        <v>87.821208310000003</v>
      </c>
      <c r="G2787" s="9">
        <v>234.99792059999999</v>
      </c>
      <c r="H2787" s="9">
        <v>70.34236534077229</v>
      </c>
    </row>
    <row r="2788" spans="1:8" x14ac:dyDescent="0.25">
      <c r="A2788" s="16"/>
      <c r="B2788" s="5">
        <f>DATE(YEAR(siječanj!B2788),MONTH(siječanj!B2788)+8,DAY(siječanj!B2788))</f>
        <v>44834</v>
      </c>
      <c r="C2788" s="8">
        <v>29.0104166666667</v>
      </c>
      <c r="D2788">
        <v>0.92002828098392386</v>
      </c>
      <c r="E2788" s="6">
        <v>70.8384092993834</v>
      </c>
      <c r="F2788" s="9">
        <v>86.176685300000003</v>
      </c>
      <c r="G2788" s="9">
        <v>232.93083219999997</v>
      </c>
      <c r="H2788" s="9">
        <v>65.173339935347315</v>
      </c>
    </row>
    <row r="2789" spans="1:8" x14ac:dyDescent="0.25">
      <c r="A2789" s="16"/>
      <c r="B2789" s="5">
        <f>DATE(YEAR(siječanj!B2789),MONTH(siječanj!B2789)+8,DAY(siječanj!B2789))</f>
        <v>44834</v>
      </c>
      <c r="C2789" s="8">
        <v>29.0208333333333</v>
      </c>
      <c r="D2789">
        <v>0.92002828098392386</v>
      </c>
      <c r="E2789" s="6">
        <v>66.542365799173837</v>
      </c>
      <c r="F2789" s="9">
        <v>84.820674359999998</v>
      </c>
      <c r="G2789" s="9">
        <v>232.52827659999997</v>
      </c>
      <c r="H2789" s="9">
        <v>61.22085841881735</v>
      </c>
    </row>
    <row r="2790" spans="1:8" x14ac:dyDescent="0.25">
      <c r="A2790" s="16"/>
      <c r="B2790" s="5">
        <f>DATE(YEAR(siječanj!B2790),MONTH(siječanj!B2790)+8,DAY(siječanj!B2790))</f>
        <v>44834</v>
      </c>
      <c r="C2790" s="8">
        <v>29.03125</v>
      </c>
      <c r="D2790">
        <v>0.92002828098392386</v>
      </c>
      <c r="E2790" s="6">
        <v>63.081678459246241</v>
      </c>
      <c r="F2790" s="9">
        <v>83.654677269999993</v>
      </c>
      <c r="G2790" s="9">
        <v>232.16736980000005</v>
      </c>
      <c r="H2790" s="9">
        <v>58.036928194440939</v>
      </c>
    </row>
    <row r="2791" spans="1:8" x14ac:dyDescent="0.25">
      <c r="A2791" s="16"/>
      <c r="B2791" s="5">
        <f>DATE(YEAR(siječanj!B2791),MONTH(siječanj!B2791)+8,DAY(siječanj!B2791))</f>
        <v>44834</v>
      </c>
      <c r="C2791" s="8">
        <v>29.0416666666667</v>
      </c>
      <c r="D2791">
        <v>0.92002828098392386</v>
      </c>
      <c r="E2791" s="6">
        <v>59.816048076412606</v>
      </c>
      <c r="F2791" s="9">
        <v>82.458093770000005</v>
      </c>
      <c r="G2791" s="9">
        <v>230.79508179999999</v>
      </c>
      <c r="H2791" s="9">
        <v>55.032455886993638</v>
      </c>
    </row>
    <row r="2792" spans="1:8" x14ac:dyDescent="0.25">
      <c r="A2792" s="16"/>
      <c r="B2792" s="5">
        <f>DATE(YEAR(siječanj!B2792),MONTH(siječanj!B2792)+8,DAY(siječanj!B2792))</f>
        <v>44834</v>
      </c>
      <c r="C2792" s="8">
        <v>29.0520833333333</v>
      </c>
      <c r="D2792">
        <v>0.92002828098392386</v>
      </c>
      <c r="E2792" s="6">
        <v>58.187047865641773</v>
      </c>
      <c r="F2792" s="9">
        <v>81.855974900000007</v>
      </c>
      <c r="G2792" s="9">
        <v>230.80451319999997</v>
      </c>
      <c r="H2792" s="9">
        <v>53.533729623355697</v>
      </c>
    </row>
    <row r="2793" spans="1:8" x14ac:dyDescent="0.25">
      <c r="A2793" s="16"/>
      <c r="B2793" s="5">
        <f>DATE(YEAR(siječanj!B2793),MONTH(siječanj!B2793)+8,DAY(siječanj!B2793))</f>
        <v>44834</v>
      </c>
      <c r="C2793" s="8">
        <v>29.0625</v>
      </c>
      <c r="D2793">
        <v>0.92002828098392386</v>
      </c>
      <c r="E2793" s="6">
        <v>56.21807405365211</v>
      </c>
      <c r="F2793" s="9">
        <v>81.211134569999999</v>
      </c>
      <c r="G2793" s="9">
        <v>230.79570090000001</v>
      </c>
      <c r="H2793" s="9">
        <v>51.722218031808481</v>
      </c>
    </row>
    <row r="2794" spans="1:8" x14ac:dyDescent="0.25">
      <c r="A2794" s="16"/>
      <c r="B2794" s="5">
        <f>DATE(YEAR(siječanj!B2794),MONTH(siječanj!B2794)+8,DAY(siječanj!B2794))</f>
        <v>44834</v>
      </c>
      <c r="C2794" s="8">
        <v>29.0729166666667</v>
      </c>
      <c r="D2794">
        <v>0.92002828098392386</v>
      </c>
      <c r="E2794" s="6">
        <v>55.009228061403803</v>
      </c>
      <c r="F2794" s="9">
        <v>80.672623119999997</v>
      </c>
      <c r="G2794" s="9">
        <v>230.60150849999999</v>
      </c>
      <c r="H2794" s="9">
        <v>50.610045531585968</v>
      </c>
    </row>
    <row r="2795" spans="1:8" x14ac:dyDescent="0.25">
      <c r="A2795" s="16"/>
      <c r="B2795" s="5">
        <f>DATE(YEAR(siječanj!B2795),MONTH(siječanj!B2795)+8,DAY(siječanj!B2795))</f>
        <v>44834</v>
      </c>
      <c r="C2795" s="8">
        <v>29.0833333333333</v>
      </c>
      <c r="D2795">
        <v>0.92002828098392386</v>
      </c>
      <c r="E2795" s="6">
        <v>53.889391996253536</v>
      </c>
      <c r="F2795" s="9">
        <v>80.34049499999999</v>
      </c>
      <c r="G2795" s="9">
        <v>229.91877840000001</v>
      </c>
      <c r="H2795" s="9">
        <v>49.579764681581963</v>
      </c>
    </row>
    <row r="2796" spans="1:8" x14ac:dyDescent="0.25">
      <c r="A2796" s="16"/>
      <c r="B2796" s="5">
        <f>DATE(YEAR(siječanj!B2796),MONTH(siječanj!B2796)+8,DAY(siječanj!B2796))</f>
        <v>44834</v>
      </c>
      <c r="C2796" s="8">
        <v>29.09375</v>
      </c>
      <c r="D2796">
        <v>0.92002828098392386</v>
      </c>
      <c r="E2796" s="6">
        <v>52.906876370433743</v>
      </c>
      <c r="F2796" s="9">
        <v>79.940007999999992</v>
      </c>
      <c r="G2796" s="9">
        <v>229.94958309999998</v>
      </c>
      <c r="H2796" s="9">
        <v>48.675822519319141</v>
      </c>
    </row>
    <row r="2797" spans="1:8" x14ac:dyDescent="0.25">
      <c r="A2797" s="16"/>
      <c r="B2797" s="5">
        <f>DATE(YEAR(siječanj!B2797),MONTH(siječanj!B2797)+8,DAY(siječanj!B2797))</f>
        <v>44834</v>
      </c>
      <c r="C2797" s="8">
        <v>29.1041666666667</v>
      </c>
      <c r="D2797">
        <v>0.92002828098392386</v>
      </c>
      <c r="E2797" s="6">
        <v>53.00431847206044</v>
      </c>
      <c r="F2797" s="9">
        <v>79.508144360000003</v>
      </c>
      <c r="G2797" s="9">
        <v>229.69610640000002</v>
      </c>
      <c r="H2797" s="9">
        <v>48.765472008574207</v>
      </c>
    </row>
    <row r="2798" spans="1:8" x14ac:dyDescent="0.25">
      <c r="A2798" s="16"/>
      <c r="B2798" s="5">
        <f>DATE(YEAR(siječanj!B2798),MONTH(siječanj!B2798)+8,DAY(siječanj!B2798))</f>
        <v>44834</v>
      </c>
      <c r="C2798" s="8">
        <v>29.1145833333333</v>
      </c>
      <c r="D2798">
        <v>0.92002828098392386</v>
      </c>
      <c r="E2798" s="6">
        <v>52.519869046861636</v>
      </c>
      <c r="F2798" s="9">
        <v>79.100561769999999</v>
      </c>
      <c r="G2798" s="9">
        <v>229.76535819999998</v>
      </c>
      <c r="H2798" s="9">
        <v>48.319764836684904</v>
      </c>
    </row>
    <row r="2799" spans="1:8" x14ac:dyDescent="0.25">
      <c r="A2799" s="16"/>
      <c r="B2799" s="5">
        <f>DATE(YEAR(siječanj!B2799),MONTH(siječanj!B2799)+8,DAY(siječanj!B2799))</f>
        <v>44834</v>
      </c>
      <c r="C2799" s="8">
        <v>29.125</v>
      </c>
      <c r="D2799">
        <v>0.92002828098392386</v>
      </c>
      <c r="E2799" s="6">
        <v>52.84274001786374</v>
      </c>
      <c r="F2799" s="9">
        <v>78.928588939999997</v>
      </c>
      <c r="G2799" s="9">
        <v>229.65589900000003</v>
      </c>
      <c r="H2799" s="9">
        <v>48.616815261115576</v>
      </c>
    </row>
    <row r="2800" spans="1:8" x14ac:dyDescent="0.25">
      <c r="A2800" s="16"/>
      <c r="B2800" s="5">
        <f>DATE(YEAR(siječanj!B2800),MONTH(siječanj!B2800)+8,DAY(siječanj!B2800))</f>
        <v>44834</v>
      </c>
      <c r="C2800" s="8">
        <v>29.1354166666667</v>
      </c>
      <c r="D2800">
        <v>0.92002828098392386</v>
      </c>
      <c r="E2800" s="6">
        <v>53.315880023533992</v>
      </c>
      <c r="F2800" s="9">
        <v>78.888583350000005</v>
      </c>
      <c r="G2800" s="9">
        <v>229.81582459999998</v>
      </c>
      <c r="H2800" s="9">
        <v>49.052117447197105</v>
      </c>
    </row>
    <row r="2801" spans="1:8" x14ac:dyDescent="0.25">
      <c r="A2801" s="16"/>
      <c r="B2801" s="5">
        <f>DATE(YEAR(siječanj!B2801),MONTH(siječanj!B2801)+8,DAY(siječanj!B2801))</f>
        <v>44834</v>
      </c>
      <c r="C2801" s="8">
        <v>29.1458333333333</v>
      </c>
      <c r="D2801">
        <v>0.92002828098392386</v>
      </c>
      <c r="E2801" s="6">
        <v>53.824170471570049</v>
      </c>
      <c r="F2801" s="9">
        <v>78.711535609999999</v>
      </c>
      <c r="G2801" s="9">
        <v>229.65994180000001</v>
      </c>
      <c r="H2801" s="9">
        <v>49.519759034344268</v>
      </c>
    </row>
    <row r="2802" spans="1:8" x14ac:dyDescent="0.25">
      <c r="A2802" s="16"/>
      <c r="B2802" s="5">
        <f>DATE(YEAR(siječanj!B2802),MONTH(siječanj!B2802)+8,DAY(siječanj!B2802))</f>
        <v>44834</v>
      </c>
      <c r="C2802" s="8">
        <v>29.15625</v>
      </c>
      <c r="D2802">
        <v>0.92002828098392386</v>
      </c>
      <c r="E2802" s="6">
        <v>54.493386086290741</v>
      </c>
      <c r="F2802" s="9">
        <v>78.666647960000006</v>
      </c>
      <c r="G2802" s="9">
        <v>229.82876919999998</v>
      </c>
      <c r="H2802" s="9">
        <v>50.135456325963347</v>
      </c>
    </row>
    <row r="2803" spans="1:8" x14ac:dyDescent="0.25">
      <c r="A2803" s="16"/>
      <c r="B2803" s="5">
        <f>DATE(YEAR(siječanj!B2803),MONTH(siječanj!B2803)+8,DAY(siječanj!B2803))</f>
        <v>44834</v>
      </c>
      <c r="C2803" s="8">
        <v>29.1666666666667</v>
      </c>
      <c r="D2803">
        <v>0.92002828098392386</v>
      </c>
      <c r="E2803" s="6">
        <v>57.1954348637233</v>
      </c>
      <c r="F2803" s="9">
        <v>78.882097849999994</v>
      </c>
      <c r="G2803" s="9">
        <v>231.79951940000001</v>
      </c>
      <c r="H2803" s="9">
        <v>52.621417617799338</v>
      </c>
    </row>
    <row r="2804" spans="1:8" x14ac:dyDescent="0.25">
      <c r="A2804" s="16"/>
      <c r="B2804" s="5">
        <f>DATE(YEAR(siječanj!B2804),MONTH(siječanj!B2804)+8,DAY(siječanj!B2804))</f>
        <v>44834</v>
      </c>
      <c r="C2804" s="8">
        <v>29.1770833333333</v>
      </c>
      <c r="D2804">
        <v>0.92002828098392386</v>
      </c>
      <c r="E2804" s="6">
        <v>59.500667076521324</v>
      </c>
      <c r="F2804" s="9">
        <v>79.027742250000003</v>
      </c>
      <c r="G2804" s="9">
        <v>233.00324410000002</v>
      </c>
      <c r="H2804" s="9">
        <v>54.74229644780867</v>
      </c>
    </row>
    <row r="2805" spans="1:8" x14ac:dyDescent="0.25">
      <c r="A2805" s="16"/>
      <c r="B2805" s="5">
        <f>DATE(YEAR(siječanj!B2805),MONTH(siječanj!B2805)+8,DAY(siječanj!B2805))</f>
        <v>44834</v>
      </c>
      <c r="C2805" s="8">
        <v>29.1875</v>
      </c>
      <c r="D2805">
        <v>0.92002828098392386</v>
      </c>
      <c r="E2805" s="6">
        <v>63.319356965891707</v>
      </c>
      <c r="F2805" s="9">
        <v>79.427052939999996</v>
      </c>
      <c r="G2805" s="9">
        <v>241.14635090000002</v>
      </c>
      <c r="H2805" s="9">
        <v>58.255599142336791</v>
      </c>
    </row>
    <row r="2806" spans="1:8" x14ac:dyDescent="0.25">
      <c r="A2806" s="16"/>
      <c r="B2806" s="5">
        <f>DATE(YEAR(siječanj!B2806),MONTH(siječanj!B2806)+8,DAY(siječanj!B2806))</f>
        <v>44834</v>
      </c>
      <c r="C2806" s="8">
        <v>29.1979166666667</v>
      </c>
      <c r="D2806">
        <v>0.92002828098392386</v>
      </c>
      <c r="E2806" s="6">
        <v>67.92500016936232</v>
      </c>
      <c r="F2806" s="9">
        <v>79.948481049999998</v>
      </c>
      <c r="G2806" s="9">
        <v>243.8795542</v>
      </c>
      <c r="H2806" s="9">
        <v>62.492921141651152</v>
      </c>
    </row>
    <row r="2807" spans="1:8" x14ac:dyDescent="0.25">
      <c r="A2807" s="16"/>
      <c r="B2807" s="5">
        <f>DATE(YEAR(siječanj!B2807),MONTH(siječanj!B2807)+8,DAY(siječanj!B2807))</f>
        <v>44834</v>
      </c>
      <c r="C2807" s="8">
        <v>29.2083333333333</v>
      </c>
      <c r="D2807">
        <v>0.92002828098392386</v>
      </c>
      <c r="E2807" s="6">
        <v>74.059924904066548</v>
      </c>
      <c r="F2807" s="9">
        <v>80.897117199999997</v>
      </c>
      <c r="G2807" s="9">
        <v>250.38375330000002</v>
      </c>
      <c r="H2807" s="9">
        <v>68.137225399286834</v>
      </c>
    </row>
    <row r="2808" spans="1:8" x14ac:dyDescent="0.25">
      <c r="A2808" s="16"/>
      <c r="B2808" s="5">
        <f>DATE(YEAR(siječanj!B2808),MONTH(siječanj!B2808)+8,DAY(siječanj!B2808))</f>
        <v>44834</v>
      </c>
      <c r="C2808" s="8">
        <v>29.21875</v>
      </c>
      <c r="D2808">
        <v>0.92002828098392386</v>
      </c>
      <c r="E2808" s="6">
        <v>80.311296648536825</v>
      </c>
      <c r="F2808" s="9">
        <v>82.055961569999994</v>
      </c>
      <c r="G2808" s="9">
        <v>251.30990040000003</v>
      </c>
      <c r="H2808" s="9">
        <v>73.888664199143307</v>
      </c>
    </row>
    <row r="2809" spans="1:8" x14ac:dyDescent="0.25">
      <c r="A2809" s="16"/>
      <c r="B2809" s="5">
        <f>DATE(YEAR(siječanj!B2809),MONTH(siječanj!B2809)+8,DAY(siječanj!B2809))</f>
        <v>44834</v>
      </c>
      <c r="C2809" s="8">
        <v>29.2291666666667</v>
      </c>
      <c r="D2809">
        <v>0.92002828098392386</v>
      </c>
      <c r="E2809" s="6">
        <v>85.212595143252145</v>
      </c>
      <c r="F2809" s="9">
        <v>84.156122749999994</v>
      </c>
      <c r="G2809" s="9">
        <v>250.48923760000002</v>
      </c>
      <c r="H2809" s="9">
        <v>78.397997427825331</v>
      </c>
    </row>
    <row r="2810" spans="1:8" x14ac:dyDescent="0.25">
      <c r="A2810" s="16"/>
      <c r="B2810" s="5">
        <f>DATE(YEAR(siječanj!B2810),MONTH(siječanj!B2810)+8,DAY(siječanj!B2810))</f>
        <v>44834</v>
      </c>
      <c r="C2810" s="8">
        <v>29.2395833333333</v>
      </c>
      <c r="D2810">
        <v>0.92002828098392386</v>
      </c>
      <c r="E2810" s="6">
        <v>90.805317056745295</v>
      </c>
      <c r="F2810" s="9">
        <v>87.074192010000004</v>
      </c>
      <c r="G2810" s="9">
        <v>248.95050719999998</v>
      </c>
      <c r="H2810" s="9">
        <v>83.543459755917553</v>
      </c>
    </row>
    <row r="2811" spans="1:8" x14ac:dyDescent="0.25">
      <c r="A2811" s="16"/>
      <c r="B2811" s="5">
        <f>DATE(YEAR(siječanj!B2811),MONTH(siječanj!B2811)+8,DAY(siječanj!B2811))</f>
        <v>44834</v>
      </c>
      <c r="C2811" s="8">
        <v>29.25</v>
      </c>
      <c r="D2811">
        <v>0.92002828098392386</v>
      </c>
      <c r="E2811" s="6">
        <v>95.864358671828953</v>
      </c>
      <c r="F2811" s="9">
        <v>91.321917549999995</v>
      </c>
      <c r="G2811" s="9">
        <v>233.47192100000001</v>
      </c>
      <c r="H2811" s="9">
        <v>88.197921116469104</v>
      </c>
    </row>
    <row r="2812" spans="1:8" x14ac:dyDescent="0.25">
      <c r="A2812" s="16"/>
      <c r="B2812" s="5">
        <f>DATE(YEAR(siječanj!B2812),MONTH(siječanj!B2812)+8,DAY(siječanj!B2812))</f>
        <v>44834</v>
      </c>
      <c r="C2812" s="8">
        <v>29.2604166666667</v>
      </c>
      <c r="D2812">
        <v>0.92002828098392386</v>
      </c>
      <c r="E2812" s="6">
        <v>98.925955847725973</v>
      </c>
      <c r="F2812" s="9">
        <v>93.998448010000004</v>
      </c>
      <c r="G2812" s="9">
        <v>169.98905359999998</v>
      </c>
      <c r="H2812" s="9">
        <v>91.014677103274877</v>
      </c>
    </row>
    <row r="2813" spans="1:8" x14ac:dyDescent="0.25">
      <c r="A2813" s="16"/>
      <c r="B2813" s="5">
        <f>DATE(YEAR(siječanj!B2813),MONTH(siječanj!B2813)+8,DAY(siječanj!B2813))</f>
        <v>44834</v>
      </c>
      <c r="C2813" s="8">
        <v>29.2708333333333</v>
      </c>
      <c r="D2813">
        <v>0.92002828098392386</v>
      </c>
      <c r="E2813" s="6">
        <v>101.1020466219903</v>
      </c>
      <c r="F2813" s="9">
        <v>97.514225409999995</v>
      </c>
      <c r="G2813" s="9">
        <v>85.399459820000004</v>
      </c>
      <c r="H2813" s="9">
        <v>93.016742157586265</v>
      </c>
    </row>
    <row r="2814" spans="1:8" x14ac:dyDescent="0.25">
      <c r="A2814" s="16"/>
      <c r="B2814" s="5">
        <f>DATE(YEAR(siječanj!B2814),MONTH(siječanj!B2814)+8,DAY(siječanj!B2814))</f>
        <v>44834</v>
      </c>
      <c r="C2814" s="8">
        <v>29.28125</v>
      </c>
      <c r="D2814">
        <v>0.92002828098392386</v>
      </c>
      <c r="E2814" s="6">
        <v>102.05637259381359</v>
      </c>
      <c r="F2814" s="9">
        <v>103.4476964</v>
      </c>
      <c r="G2814" s="9">
        <v>25.626622210000001</v>
      </c>
      <c r="H2814" s="9">
        <v>93.894749040941164</v>
      </c>
    </row>
    <row r="2815" spans="1:8" x14ac:dyDescent="0.25">
      <c r="A2815" s="16"/>
      <c r="B2815" s="5">
        <f>DATE(YEAR(siječanj!B2815),MONTH(siječanj!B2815)+8,DAY(siječanj!B2815))</f>
        <v>44834</v>
      </c>
      <c r="C2815" s="8">
        <v>29.2916666666667</v>
      </c>
      <c r="D2815">
        <v>0.92002828098392386</v>
      </c>
      <c r="E2815" s="6">
        <v>99.990726129774487</v>
      </c>
      <c r="F2815" s="9">
        <v>111.53163300000001</v>
      </c>
      <c r="G2815" s="9">
        <v>8.2170258329999992</v>
      </c>
      <c r="H2815" s="9">
        <v>91.994295875510744</v>
      </c>
    </row>
    <row r="2816" spans="1:8" x14ac:dyDescent="0.25">
      <c r="A2816" s="16"/>
      <c r="B2816" s="5">
        <f>DATE(YEAR(siječanj!B2816),MONTH(siječanj!B2816)+8,DAY(siječanj!B2816))</f>
        <v>44834</v>
      </c>
      <c r="C2816" s="8">
        <v>29.3020833333333</v>
      </c>
      <c r="D2816">
        <v>0.92002828098392386</v>
      </c>
      <c r="E2816" s="6">
        <v>97.337692779670974</v>
      </c>
      <c r="F2816" s="9">
        <v>115.20918519999999</v>
      </c>
      <c r="G2816" s="9">
        <v>3.4698993519999997</v>
      </c>
      <c r="H2816" s="9">
        <v>89.553430163021986</v>
      </c>
    </row>
    <row r="2817" spans="1:8" x14ac:dyDescent="0.25">
      <c r="A2817" s="16"/>
      <c r="B2817" s="5">
        <f>DATE(YEAR(siječanj!B2817),MONTH(siječanj!B2817)+8,DAY(siječanj!B2817))</f>
        <v>44834</v>
      </c>
      <c r="C2817" s="8">
        <v>29.3125</v>
      </c>
      <c r="D2817">
        <v>0.92002828098392386</v>
      </c>
      <c r="E2817" s="6">
        <v>97.135901401309155</v>
      </c>
      <c r="F2817" s="9">
        <v>119.26351880000001</v>
      </c>
      <c r="G2817" s="9">
        <v>2.0756683580000002</v>
      </c>
      <c r="H2817" s="9">
        <v>89.367776388070382</v>
      </c>
    </row>
    <row r="2818" spans="1:8" x14ac:dyDescent="0.25">
      <c r="A2818" s="16"/>
      <c r="B2818" s="5">
        <f>DATE(YEAR(siječanj!B2818),MONTH(siječanj!B2818)+8,DAY(siječanj!B2818))</f>
        <v>44834</v>
      </c>
      <c r="C2818" s="8">
        <v>29.3229166666667</v>
      </c>
      <c r="D2818">
        <v>0.92002828098392386</v>
      </c>
      <c r="E2818" s="6">
        <v>96.213311501404945</v>
      </c>
      <c r="F2818" s="9">
        <v>124.52917190000001</v>
      </c>
      <c r="G2818" s="9">
        <v>1.5612483559999999</v>
      </c>
      <c r="H2818" s="9">
        <v>88.518967588408387</v>
      </c>
    </row>
    <row r="2819" spans="1:8" x14ac:dyDescent="0.25">
      <c r="A2819" s="16"/>
      <c r="B2819" s="5">
        <f>DATE(YEAR(siječanj!B2819),MONTH(siječanj!B2819)+8,DAY(siječanj!B2819))</f>
        <v>44834</v>
      </c>
      <c r="C2819" s="8">
        <v>29.3333333333333</v>
      </c>
      <c r="D2819">
        <v>0.92002828098392386</v>
      </c>
      <c r="E2819" s="6">
        <v>97.634989232401111</v>
      </c>
      <c r="F2819" s="9">
        <v>132.24169979999999</v>
      </c>
      <c r="G2819" s="9">
        <v>1.260600349</v>
      </c>
      <c r="H2819" s="9">
        <v>89.82695130736991</v>
      </c>
    </row>
    <row r="2820" spans="1:8" x14ac:dyDescent="0.25">
      <c r="A2820" s="16"/>
      <c r="B2820" s="5">
        <f>DATE(YEAR(siječanj!B2820),MONTH(siječanj!B2820)+8,DAY(siječanj!B2820))</f>
        <v>44834</v>
      </c>
      <c r="C2820" s="8">
        <v>29.34375</v>
      </c>
      <c r="D2820">
        <v>0.92002828098392386</v>
      </c>
      <c r="E2820" s="6">
        <v>98.490077058358636</v>
      </c>
      <c r="F2820" s="9">
        <v>136.075199</v>
      </c>
      <c r="G2820" s="9">
        <v>1.2473016590000001</v>
      </c>
      <c r="H2820" s="9">
        <v>90.613656289975893</v>
      </c>
    </row>
    <row r="2821" spans="1:8" x14ac:dyDescent="0.25">
      <c r="A2821" s="16"/>
      <c r="B2821" s="5">
        <f>DATE(YEAR(siječanj!B2821),MONTH(siječanj!B2821)+8,DAY(siječanj!B2821))</f>
        <v>44834</v>
      </c>
      <c r="C2821" s="8">
        <v>29.3541666666667</v>
      </c>
      <c r="D2821">
        <v>0.92002828098392386</v>
      </c>
      <c r="E2821" s="6">
        <v>97.898947172415149</v>
      </c>
      <c r="F2821" s="9">
        <v>138.58480169999999</v>
      </c>
      <c r="G2821" s="9">
        <v>1.195454362</v>
      </c>
      <c r="H2821" s="9">
        <v>90.069800077173085</v>
      </c>
    </row>
    <row r="2822" spans="1:8" x14ac:dyDescent="0.25">
      <c r="A2822" s="16"/>
      <c r="B2822" s="5">
        <f>DATE(YEAR(siječanj!B2822),MONTH(siječanj!B2822)+8,DAY(siječanj!B2822))</f>
        <v>44834</v>
      </c>
      <c r="C2822" s="8">
        <v>29.3645833333333</v>
      </c>
      <c r="D2822">
        <v>0.92002828098392386</v>
      </c>
      <c r="E2822" s="6">
        <v>98.151997792357122</v>
      </c>
      <c r="F2822" s="9">
        <v>141.19615949999999</v>
      </c>
      <c r="G2822" s="9">
        <v>1.1942806240000001</v>
      </c>
      <c r="H2822" s="9">
        <v>90.302613804040206</v>
      </c>
    </row>
    <row r="2823" spans="1:8" x14ac:dyDescent="0.25">
      <c r="A2823" s="16"/>
      <c r="B2823" s="5">
        <f>DATE(YEAR(siječanj!B2823),MONTH(siječanj!B2823)+8,DAY(siječanj!B2823))</f>
        <v>44834</v>
      </c>
      <c r="C2823" s="8">
        <v>29.375</v>
      </c>
      <c r="D2823">
        <v>0.92002828098392386</v>
      </c>
      <c r="E2823" s="6">
        <v>98.471590411740991</v>
      </c>
      <c r="F2823" s="9">
        <v>144.20410959999998</v>
      </c>
      <c r="G2823" s="9">
        <v>1.1743707299999999</v>
      </c>
      <c r="H2823" s="9">
        <v>90.596648052267099</v>
      </c>
    </row>
    <row r="2824" spans="1:8" x14ac:dyDescent="0.25">
      <c r="A2824" s="16"/>
      <c r="B2824" s="5">
        <f>DATE(YEAR(siječanj!B2824),MONTH(siječanj!B2824)+8,DAY(siječanj!B2824))</f>
        <v>44834</v>
      </c>
      <c r="C2824" s="8">
        <v>29.3854166666667</v>
      </c>
      <c r="D2824">
        <v>0.92002828098392386</v>
      </c>
      <c r="E2824" s="6">
        <v>99.546018030612814</v>
      </c>
      <c r="F2824" s="9">
        <v>145.96832359999999</v>
      </c>
      <c r="G2824" s="9">
        <v>1.205701862</v>
      </c>
      <c r="H2824" s="9">
        <v>91.585151847499404</v>
      </c>
    </row>
    <row r="2825" spans="1:8" x14ac:dyDescent="0.25">
      <c r="A2825" s="16"/>
      <c r="B2825" s="5">
        <f>DATE(YEAR(siječanj!B2825),MONTH(siječanj!B2825)+8,DAY(siječanj!B2825))</f>
        <v>44834</v>
      </c>
      <c r="C2825" s="8">
        <v>29.3958333333333</v>
      </c>
      <c r="D2825">
        <v>0.92002828098392386</v>
      </c>
      <c r="E2825" s="6">
        <v>98.970311885550359</v>
      </c>
      <c r="F2825" s="9">
        <v>146.90374609999998</v>
      </c>
      <c r="G2825" s="9">
        <v>1.1986431200000001</v>
      </c>
      <c r="H2825" s="9">
        <v>91.055485912505702</v>
      </c>
    </row>
    <row r="2826" spans="1:8" x14ac:dyDescent="0.25">
      <c r="A2826" s="16"/>
      <c r="B2826" s="5">
        <f>DATE(YEAR(siječanj!B2826),MONTH(siječanj!B2826)+8,DAY(siječanj!B2826))</f>
        <v>44834</v>
      </c>
      <c r="C2826" s="8">
        <v>29.40625</v>
      </c>
      <c r="D2826">
        <v>0.92002828098392386</v>
      </c>
      <c r="E2826" s="6">
        <v>98.798642224252589</v>
      </c>
      <c r="F2826" s="9">
        <v>147.58478550000001</v>
      </c>
      <c r="G2826" s="9">
        <v>1.1390668770000001</v>
      </c>
      <c r="H2826" s="9">
        <v>90.897544969124823</v>
      </c>
    </row>
    <row r="2827" spans="1:8" x14ac:dyDescent="0.25">
      <c r="A2827" s="16"/>
      <c r="B2827" s="5">
        <f>DATE(YEAR(siječanj!B2827),MONTH(siječanj!B2827)+8,DAY(siječanj!B2827))</f>
        <v>44834</v>
      </c>
      <c r="C2827" s="8">
        <v>29.4166666666667</v>
      </c>
      <c r="D2827">
        <v>0.92002828098392386</v>
      </c>
      <c r="E2827" s="6">
        <v>99.586689646009802</v>
      </c>
      <c r="F2827" s="9">
        <v>147.8988305</v>
      </c>
      <c r="G2827" s="9">
        <v>1.128279246</v>
      </c>
      <c r="H2827" s="9">
        <v>91.622570883897922</v>
      </c>
    </row>
    <row r="2828" spans="1:8" x14ac:dyDescent="0.25">
      <c r="A2828" s="16"/>
      <c r="B2828" s="5">
        <f>DATE(YEAR(siječanj!B2828),MONTH(siječanj!B2828)+8,DAY(siječanj!B2828))</f>
        <v>44834</v>
      </c>
      <c r="C2828" s="8">
        <v>29.4270833333333</v>
      </c>
      <c r="D2828">
        <v>0.92002828098392386</v>
      </c>
      <c r="E2828" s="6">
        <v>99.629197019172423</v>
      </c>
      <c r="F2828" s="9">
        <v>148.13758810000002</v>
      </c>
      <c r="G2828" s="9">
        <v>1.160400514</v>
      </c>
      <c r="H2828" s="9">
        <v>91.661678869357871</v>
      </c>
    </row>
    <row r="2829" spans="1:8" x14ac:dyDescent="0.25">
      <c r="A2829" s="16"/>
      <c r="B2829" s="5">
        <f>DATE(YEAR(siječanj!B2829),MONTH(siječanj!B2829)+8,DAY(siječanj!B2829))</f>
        <v>44834</v>
      </c>
      <c r="C2829" s="8">
        <v>29.4375</v>
      </c>
      <c r="D2829">
        <v>0.92002828098392386</v>
      </c>
      <c r="E2829" s="6">
        <v>99.683741562237969</v>
      </c>
      <c r="F2829" s="9">
        <v>148.43397999999999</v>
      </c>
      <c r="G2829" s="9">
        <v>1.2243524800000001</v>
      </c>
      <c r="H2829" s="9">
        <v>91.711861391551523</v>
      </c>
    </row>
    <row r="2830" spans="1:8" x14ac:dyDescent="0.25">
      <c r="A2830" s="16"/>
      <c r="B2830" s="5">
        <f>DATE(YEAR(siječanj!B2830),MONTH(siječanj!B2830)+8,DAY(siječanj!B2830))</f>
        <v>44834</v>
      </c>
      <c r="C2830" s="8">
        <v>29.4479166666667</v>
      </c>
      <c r="D2830">
        <v>0.92002828098392386</v>
      </c>
      <c r="E2830" s="6">
        <v>101.4297725716154</v>
      </c>
      <c r="F2830" s="9">
        <v>149.0262396</v>
      </c>
      <c r="G2830" s="9">
        <v>1.22825377</v>
      </c>
      <c r="H2830" s="9">
        <v>93.318259299653675</v>
      </c>
    </row>
    <row r="2831" spans="1:8" x14ac:dyDescent="0.25">
      <c r="A2831" s="16"/>
      <c r="B2831" s="5">
        <f>DATE(YEAR(siječanj!B2831),MONTH(siječanj!B2831)+8,DAY(siječanj!B2831))</f>
        <v>44834</v>
      </c>
      <c r="C2831" s="8">
        <v>29.4583333333333</v>
      </c>
      <c r="D2831">
        <v>0.92002828098392386</v>
      </c>
      <c r="E2831" s="6">
        <v>102.04585645197825</v>
      </c>
      <c r="F2831" s="9">
        <v>149.71739330000003</v>
      </c>
      <c r="G2831" s="9">
        <v>1.2216042040000001</v>
      </c>
      <c r="H2831" s="9">
        <v>93.885073893045814</v>
      </c>
    </row>
    <row r="2832" spans="1:8" x14ac:dyDescent="0.25">
      <c r="A2832" s="16"/>
      <c r="B2832" s="5">
        <f>DATE(YEAR(siječanj!B2832),MONTH(siječanj!B2832)+8,DAY(siječanj!B2832))</f>
        <v>44834</v>
      </c>
      <c r="C2832" s="8">
        <v>29.46875</v>
      </c>
      <c r="D2832">
        <v>0.92002828098392386</v>
      </c>
      <c r="E2832" s="6">
        <v>103.0204025658539</v>
      </c>
      <c r="F2832" s="9">
        <v>150.39688960000001</v>
      </c>
      <c r="G2832" s="9">
        <v>1.2123725920000001</v>
      </c>
      <c r="H2832" s="9">
        <v>94.781683878934388</v>
      </c>
    </row>
    <row r="2833" spans="1:8" x14ac:dyDescent="0.25">
      <c r="A2833" s="16"/>
      <c r="B2833" s="5">
        <f>DATE(YEAR(siječanj!B2833),MONTH(siječanj!B2833)+8,DAY(siječanj!B2833))</f>
        <v>44834</v>
      </c>
      <c r="C2833" s="8">
        <v>29.4791666666667</v>
      </c>
      <c r="D2833">
        <v>0.92002828098392386</v>
      </c>
      <c r="E2833" s="6">
        <v>103.5561519389976</v>
      </c>
      <c r="F2833" s="9">
        <v>150.78276940000001</v>
      </c>
      <c r="G2833" s="9">
        <v>1.226936732</v>
      </c>
      <c r="H2833" s="9">
        <v>95.274588453745992</v>
      </c>
    </row>
    <row r="2834" spans="1:8" x14ac:dyDescent="0.25">
      <c r="A2834" s="16"/>
      <c r="B2834" s="5">
        <f>DATE(YEAR(siječanj!B2834),MONTH(siječanj!B2834)+8,DAY(siječanj!B2834))</f>
        <v>44834</v>
      </c>
      <c r="C2834" s="8">
        <v>29.4895833333333</v>
      </c>
      <c r="D2834">
        <v>0.92002828098392386</v>
      </c>
      <c r="E2834" s="6">
        <v>103.39816755895535</v>
      </c>
      <c r="F2834" s="9">
        <v>151.2734208</v>
      </c>
      <c r="G2834" s="9">
        <v>1.2073914809999999</v>
      </c>
      <c r="H2834" s="9">
        <v>95.129238356153408</v>
      </c>
    </row>
    <row r="2835" spans="1:8" x14ac:dyDescent="0.25">
      <c r="A2835" s="16"/>
      <c r="B2835" s="5">
        <f>DATE(YEAR(siječanj!B2835),MONTH(siječanj!B2835)+8,DAY(siječanj!B2835))</f>
        <v>44834</v>
      </c>
      <c r="C2835" s="8">
        <v>29.5</v>
      </c>
      <c r="D2835">
        <v>0.92002828098392386</v>
      </c>
      <c r="E2835" s="6">
        <v>101.83305846972796</v>
      </c>
      <c r="F2835" s="9">
        <v>151.48728750000001</v>
      </c>
      <c r="G2835" s="9">
        <v>1.188239974</v>
      </c>
      <c r="H2835" s="9">
        <v>93.689293731239218</v>
      </c>
    </row>
    <row r="2836" spans="1:8" x14ac:dyDescent="0.25">
      <c r="A2836" s="16"/>
      <c r="B2836" s="5">
        <f>DATE(YEAR(siječanj!B2836),MONTH(siječanj!B2836)+8,DAY(siječanj!B2836))</f>
        <v>44834</v>
      </c>
      <c r="C2836" s="8">
        <v>29.5104166666667</v>
      </c>
      <c r="D2836">
        <v>0.92002828098392386</v>
      </c>
      <c r="E2836" s="6">
        <v>100.94243498019691</v>
      </c>
      <c r="F2836" s="9">
        <v>151.36437939999999</v>
      </c>
      <c r="G2836" s="9">
        <v>1.1941276240000001</v>
      </c>
      <c r="H2836" s="9">
        <v>92.869894933162058</v>
      </c>
    </row>
    <row r="2837" spans="1:8" x14ac:dyDescent="0.25">
      <c r="A2837" s="16"/>
      <c r="B2837" s="5">
        <f>DATE(YEAR(siječanj!B2837),MONTH(siječanj!B2837)+8,DAY(siječanj!B2837))</f>
        <v>44834</v>
      </c>
      <c r="C2837" s="8">
        <v>29.5208333333333</v>
      </c>
      <c r="D2837">
        <v>0.92002828098392386</v>
      </c>
      <c r="E2837" s="6">
        <v>100.96378596491832</v>
      </c>
      <c r="F2837" s="9">
        <v>151.52639299999998</v>
      </c>
      <c r="G2837" s="9">
        <v>1.2620867019999999</v>
      </c>
      <c r="H2837" s="9">
        <v>92.889538442932619</v>
      </c>
    </row>
    <row r="2838" spans="1:8" x14ac:dyDescent="0.25">
      <c r="A2838" s="16"/>
      <c r="B2838" s="5">
        <f>DATE(YEAR(siječanj!B2838),MONTH(siječanj!B2838)+8,DAY(siječanj!B2838))</f>
        <v>44834</v>
      </c>
      <c r="C2838" s="8">
        <v>29.53125</v>
      </c>
      <c r="D2838">
        <v>0.92002828098392386</v>
      </c>
      <c r="E2838" s="6">
        <v>100.11995791658113</v>
      </c>
      <c r="F2838" s="9">
        <v>151.42876189999998</v>
      </c>
      <c r="G2838" s="9">
        <v>1.294817766</v>
      </c>
      <c r="H2838" s="9">
        <v>92.113192774174934</v>
      </c>
    </row>
    <row r="2839" spans="1:8" x14ac:dyDescent="0.25">
      <c r="A2839" s="16"/>
      <c r="B2839" s="5">
        <f>DATE(YEAR(siječanj!B2839),MONTH(siječanj!B2839)+8,DAY(siječanj!B2839))</f>
        <v>44834</v>
      </c>
      <c r="C2839" s="8">
        <v>29.5416666666667</v>
      </c>
      <c r="D2839">
        <v>0.92002828098392386</v>
      </c>
      <c r="E2839" s="6">
        <v>97.986858027665392</v>
      </c>
      <c r="F2839" s="9">
        <v>151.57073</v>
      </c>
      <c r="G2839" s="9">
        <v>1.265411705</v>
      </c>
      <c r="H2839" s="9">
        <v>90.15068055020879</v>
      </c>
    </row>
    <row r="2840" spans="1:8" x14ac:dyDescent="0.25">
      <c r="A2840" s="16"/>
      <c r="B2840" s="5">
        <f>DATE(YEAR(siječanj!B2840),MONTH(siječanj!B2840)+8,DAY(siječanj!B2840))</f>
        <v>44834</v>
      </c>
      <c r="C2840" s="8">
        <v>29.5520833333333</v>
      </c>
      <c r="D2840">
        <v>0.92002828098392386</v>
      </c>
      <c r="E2840" s="6">
        <v>96.871825313553586</v>
      </c>
      <c r="F2840" s="9">
        <v>151.60612749999999</v>
      </c>
      <c r="G2840" s="9">
        <v>1.289528008</v>
      </c>
      <c r="H2840" s="9">
        <v>89.124818919003673</v>
      </c>
    </row>
    <row r="2841" spans="1:8" x14ac:dyDescent="0.25">
      <c r="A2841" s="16"/>
      <c r="B2841" s="5">
        <f>DATE(YEAR(siječanj!B2841),MONTH(siječanj!B2841)+8,DAY(siječanj!B2841))</f>
        <v>44834</v>
      </c>
      <c r="C2841" s="8">
        <v>29.5625</v>
      </c>
      <c r="D2841">
        <v>0.92002828098392386</v>
      </c>
      <c r="E2841" s="6">
        <v>96.862063728723044</v>
      </c>
      <c r="F2841" s="9">
        <v>151.29692240000003</v>
      </c>
      <c r="G2841" s="9">
        <v>1.2926832559999999</v>
      </c>
      <c r="H2841" s="9">
        <v>89.115837984892337</v>
      </c>
    </row>
    <row r="2842" spans="1:8" x14ac:dyDescent="0.25">
      <c r="A2842" s="16"/>
      <c r="B2842" s="5">
        <f>DATE(YEAR(siječanj!B2842),MONTH(siječanj!B2842)+8,DAY(siječanj!B2842))</f>
        <v>44834</v>
      </c>
      <c r="C2842" s="8">
        <v>29.5729166666667</v>
      </c>
      <c r="D2842">
        <v>0.92002828098392386</v>
      </c>
      <c r="E2842" s="6">
        <v>97.202789901270364</v>
      </c>
      <c r="F2842" s="9">
        <v>150.90658780000001</v>
      </c>
      <c r="G2842" s="9">
        <v>1.2436397909999999</v>
      </c>
      <c r="H2842" s="9">
        <v>89.429315699707288</v>
      </c>
    </row>
    <row r="2843" spans="1:8" x14ac:dyDescent="0.25">
      <c r="A2843" s="16"/>
      <c r="B2843" s="5">
        <f>DATE(YEAR(siječanj!B2843),MONTH(siječanj!B2843)+8,DAY(siječanj!B2843))</f>
        <v>44834</v>
      </c>
      <c r="C2843" s="8">
        <v>29.5833333333333</v>
      </c>
      <c r="D2843">
        <v>0.92002828098392386</v>
      </c>
      <c r="E2843" s="6">
        <v>99.735867551535478</v>
      </c>
      <c r="F2843" s="9">
        <v>150.02081609999999</v>
      </c>
      <c r="G2843" s="9">
        <v>1.232703568</v>
      </c>
      <c r="H2843" s="9">
        <v>91.759818775879495</v>
      </c>
    </row>
    <row r="2844" spans="1:8" x14ac:dyDescent="0.25">
      <c r="A2844" s="16"/>
      <c r="B2844" s="5">
        <f>DATE(YEAR(siječanj!B2844),MONTH(siječanj!B2844)+8,DAY(siječanj!B2844))</f>
        <v>44834</v>
      </c>
      <c r="C2844" s="8">
        <v>29.59375</v>
      </c>
      <c r="D2844">
        <v>0.92002828098392386</v>
      </c>
      <c r="E2844" s="6">
        <v>101.30418747938592</v>
      </c>
      <c r="F2844" s="9">
        <v>149.58460019999998</v>
      </c>
      <c r="G2844" s="9">
        <v>1.21849349</v>
      </c>
      <c r="H2844" s="9">
        <v>93.202717463132572</v>
      </c>
    </row>
    <row r="2845" spans="1:8" x14ac:dyDescent="0.25">
      <c r="A2845" s="16"/>
      <c r="B2845" s="5">
        <f>DATE(YEAR(siječanj!B2845),MONTH(siječanj!B2845)+8,DAY(siječanj!B2845))</f>
        <v>44834</v>
      </c>
      <c r="C2845" s="8">
        <v>29.6041666666667</v>
      </c>
      <c r="D2845">
        <v>0.92002828098392386</v>
      </c>
      <c r="E2845" s="6">
        <v>101.24386461820467</v>
      </c>
      <c r="F2845" s="9">
        <v>148.80540200000002</v>
      </c>
      <c r="G2845" s="9">
        <v>1.1479131229999999</v>
      </c>
      <c r="H2845" s="9">
        <v>93.147218724855946</v>
      </c>
    </row>
    <row r="2846" spans="1:8" x14ac:dyDescent="0.25">
      <c r="A2846" s="16"/>
      <c r="B2846" s="5">
        <f>DATE(YEAR(siječanj!B2846),MONTH(siječanj!B2846)+8,DAY(siječanj!B2846))</f>
        <v>44834</v>
      </c>
      <c r="C2846" s="8">
        <v>29.6145833333333</v>
      </c>
      <c r="D2846">
        <v>0.92002828098392386</v>
      </c>
      <c r="E2846" s="6">
        <v>103.26446601473343</v>
      </c>
      <c r="F2846" s="9">
        <v>147.34569059999998</v>
      </c>
      <c r="G2846" s="9">
        <v>1.1300782140000001</v>
      </c>
      <c r="H2846" s="9">
        <v>95.006229154258023</v>
      </c>
    </row>
    <row r="2847" spans="1:8" x14ac:dyDescent="0.25">
      <c r="A2847" s="16"/>
      <c r="B2847" s="5">
        <f>DATE(YEAR(siječanj!B2847),MONTH(siječanj!B2847)+8,DAY(siječanj!B2847))</f>
        <v>44834</v>
      </c>
      <c r="C2847" s="8">
        <v>29.625</v>
      </c>
      <c r="D2847">
        <v>0.92002828098392386</v>
      </c>
      <c r="E2847" s="6">
        <v>103.92058410839182</v>
      </c>
      <c r="F2847" s="9">
        <v>144.45761719999999</v>
      </c>
      <c r="G2847" s="9">
        <v>1.166254653</v>
      </c>
      <c r="H2847" s="9">
        <v>95.609876356089003</v>
      </c>
    </row>
    <row r="2848" spans="1:8" x14ac:dyDescent="0.25">
      <c r="A2848" s="16"/>
      <c r="B2848" s="5">
        <f>DATE(YEAR(siječanj!B2848),MONTH(siječanj!B2848)+8,DAY(siječanj!B2848))</f>
        <v>44834</v>
      </c>
      <c r="C2848" s="8">
        <v>29.6354166666667</v>
      </c>
      <c r="D2848">
        <v>0.92002828098392386</v>
      </c>
      <c r="E2848" s="6">
        <v>104.77658733113675</v>
      </c>
      <c r="F2848" s="9">
        <v>142.71883099999999</v>
      </c>
      <c r="G2848" s="9">
        <v>1.159388595</v>
      </c>
      <c r="H2848" s="9">
        <v>96.397423529627716</v>
      </c>
    </row>
    <row r="2849" spans="1:8" x14ac:dyDescent="0.25">
      <c r="A2849" s="16"/>
      <c r="B2849" s="5">
        <f>DATE(YEAR(siječanj!B2849),MONTH(siječanj!B2849)+8,DAY(siječanj!B2849))</f>
        <v>44834</v>
      </c>
      <c r="C2849" s="8">
        <v>29.6458333333333</v>
      </c>
      <c r="D2849">
        <v>0.92002828098392386</v>
      </c>
      <c r="E2849" s="6">
        <v>106.5360434981707</v>
      </c>
      <c r="F2849" s="9">
        <v>141.28308029999999</v>
      </c>
      <c r="G2849" s="9">
        <v>1.153177307</v>
      </c>
      <c r="H2849" s="9">
        <v>98.016172962450526</v>
      </c>
    </row>
    <row r="2850" spans="1:8" x14ac:dyDescent="0.25">
      <c r="A2850" s="16"/>
      <c r="B2850" s="5">
        <f>DATE(YEAR(siječanj!B2850),MONTH(siječanj!B2850)+8,DAY(siječanj!B2850))</f>
        <v>44834</v>
      </c>
      <c r="C2850" s="8">
        <v>29.65625</v>
      </c>
      <c r="D2850">
        <v>0.92002828098392386</v>
      </c>
      <c r="E2850" s="6">
        <v>106.34617412048475</v>
      </c>
      <c r="F2850" s="9">
        <v>139.70468679999999</v>
      </c>
      <c r="G2850" s="9">
        <v>1.1044526290000001</v>
      </c>
      <c r="H2850" s="9">
        <v>97.841487765286629</v>
      </c>
    </row>
    <row r="2851" spans="1:8" x14ac:dyDescent="0.25">
      <c r="A2851" s="16"/>
      <c r="B2851" s="5">
        <f>DATE(YEAR(siječanj!B2851),MONTH(siječanj!B2851)+8,DAY(siječanj!B2851))</f>
        <v>44834</v>
      </c>
      <c r="C2851" s="8">
        <v>29.6666666666667</v>
      </c>
      <c r="D2851">
        <v>0.92002828098392386</v>
      </c>
      <c r="E2851" s="6">
        <v>106.45190840645894</v>
      </c>
      <c r="F2851" s="9">
        <v>137.26823210000001</v>
      </c>
      <c r="G2851" s="9">
        <v>1.1266659079999999</v>
      </c>
      <c r="H2851" s="9">
        <v>97.938766298652538</v>
      </c>
    </row>
    <row r="2852" spans="1:8" x14ac:dyDescent="0.25">
      <c r="A2852" s="16"/>
      <c r="B2852" s="5">
        <f>DATE(YEAR(siječanj!B2852),MONTH(siječanj!B2852)+8,DAY(siječanj!B2852))</f>
        <v>44834</v>
      </c>
      <c r="C2852" s="8">
        <v>29.6770833333333</v>
      </c>
      <c r="D2852">
        <v>0.92002828098392386</v>
      </c>
      <c r="E2852" s="6">
        <v>107.13091241264063</v>
      </c>
      <c r="F2852" s="9">
        <v>135.9309312</v>
      </c>
      <c r="G2852" s="9">
        <v>1.1916505159999999</v>
      </c>
      <c r="H2852" s="9">
        <v>98.563469187241068</v>
      </c>
    </row>
    <row r="2853" spans="1:8" x14ac:dyDescent="0.25">
      <c r="A2853" s="16"/>
      <c r="B2853" s="5">
        <f>DATE(YEAR(siječanj!B2853),MONTH(siječanj!B2853)+8,DAY(siječanj!B2853))</f>
        <v>44834</v>
      </c>
      <c r="C2853" s="8">
        <v>29.6875</v>
      </c>
      <c r="D2853">
        <v>0.92002828098392386</v>
      </c>
      <c r="E2853" s="6">
        <v>109.69207447605685</v>
      </c>
      <c r="F2853" s="9">
        <v>134.97785339999999</v>
      </c>
      <c r="G2853" s="9">
        <v>1.1362141029999999</v>
      </c>
      <c r="H2853" s="9">
        <v>100.91981071776713</v>
      </c>
    </row>
    <row r="2854" spans="1:8" x14ac:dyDescent="0.25">
      <c r="A2854" s="16"/>
      <c r="B2854" s="5">
        <f>DATE(YEAR(siječanj!B2854),MONTH(siječanj!B2854)+8,DAY(siječanj!B2854))</f>
        <v>44834</v>
      </c>
      <c r="C2854" s="8">
        <v>29.6979166666667</v>
      </c>
      <c r="D2854">
        <v>0.92002828098392386</v>
      </c>
      <c r="E2854" s="6">
        <v>110.76628069201804</v>
      </c>
      <c r="F2854" s="9">
        <v>134.26547160000001</v>
      </c>
      <c r="G2854" s="9">
        <v>1.1566597199999999</v>
      </c>
      <c r="H2854" s="9">
        <v>101.90811081606016</v>
      </c>
    </row>
    <row r="2855" spans="1:8" x14ac:dyDescent="0.25">
      <c r="A2855" s="16"/>
      <c r="B2855" s="5">
        <f>DATE(YEAR(siječanj!B2855),MONTH(siječanj!B2855)+8,DAY(siječanj!B2855))</f>
        <v>44834</v>
      </c>
      <c r="C2855" s="8">
        <v>29.7083333333333</v>
      </c>
      <c r="D2855">
        <v>0.92002828098392386</v>
      </c>
      <c r="E2855" s="6">
        <v>112.34274487132954</v>
      </c>
      <c r="F2855" s="9">
        <v>133.6774274</v>
      </c>
      <c r="G2855" s="9">
        <v>1.1421789149999999</v>
      </c>
      <c r="H2855" s="9">
        <v>103.35850244498485</v>
      </c>
    </row>
    <row r="2856" spans="1:8" x14ac:dyDescent="0.25">
      <c r="A2856" s="16"/>
      <c r="B2856" s="5">
        <f>DATE(YEAR(siječanj!B2856),MONTH(siječanj!B2856)+8,DAY(siječanj!B2856))</f>
        <v>44834</v>
      </c>
      <c r="C2856" s="8">
        <v>29.71875</v>
      </c>
      <c r="D2856">
        <v>0.92002828098392386</v>
      </c>
      <c r="E2856" s="6">
        <v>115.4987976916553</v>
      </c>
      <c r="F2856" s="9">
        <v>133.72534540000001</v>
      </c>
      <c r="G2856" s="9">
        <v>1.1515286950000001</v>
      </c>
      <c r="H2856" s="9">
        <v>106.26216029596361</v>
      </c>
    </row>
    <row r="2857" spans="1:8" x14ac:dyDescent="0.25">
      <c r="A2857" s="16"/>
      <c r="B2857" s="5">
        <f>DATE(YEAR(siječanj!B2857),MONTH(siječanj!B2857)+8,DAY(siječanj!B2857))</f>
        <v>44834</v>
      </c>
      <c r="C2857" s="8">
        <v>29.7291666666667</v>
      </c>
      <c r="D2857">
        <v>0.92002828098392386</v>
      </c>
      <c r="E2857" s="6">
        <v>119.65827630237735</v>
      </c>
      <c r="F2857" s="9">
        <v>133.71397820000001</v>
      </c>
      <c r="G2857" s="9">
        <v>1.2439546100000001</v>
      </c>
      <c r="H2857" s="9">
        <v>110.08899825197562</v>
      </c>
    </row>
    <row r="2858" spans="1:8" x14ac:dyDescent="0.25">
      <c r="A2858" s="16"/>
      <c r="B2858" s="5">
        <f>DATE(YEAR(siječanj!B2858),MONTH(siječanj!B2858)+8,DAY(siječanj!B2858))</f>
        <v>44834</v>
      </c>
      <c r="C2858" s="8">
        <v>29.7395833333333</v>
      </c>
      <c r="D2858">
        <v>0.92002828098392386</v>
      </c>
      <c r="E2858" s="6">
        <v>124.17479738803738</v>
      </c>
      <c r="F2858" s="9">
        <v>134.07443600000002</v>
      </c>
      <c r="G2858" s="9">
        <v>1.5160612069999999</v>
      </c>
      <c r="H2858" s="9">
        <v>114.24432538244307</v>
      </c>
    </row>
    <row r="2859" spans="1:8" x14ac:dyDescent="0.25">
      <c r="A2859" s="16"/>
      <c r="B2859" s="5">
        <f>DATE(YEAR(siječanj!B2859),MONTH(siječanj!B2859)+8,DAY(siječanj!B2859))</f>
        <v>44834</v>
      </c>
      <c r="C2859" s="8">
        <v>29.75</v>
      </c>
      <c r="D2859">
        <v>0.92002828098392386</v>
      </c>
      <c r="E2859" s="6">
        <v>128.98359017247847</v>
      </c>
      <c r="F2859" s="9">
        <v>134.3980421</v>
      </c>
      <c r="G2859" s="9">
        <v>2.4878413180000001</v>
      </c>
      <c r="H2859" s="9">
        <v>118.66855074152031</v>
      </c>
    </row>
    <row r="2860" spans="1:8" x14ac:dyDescent="0.25">
      <c r="A2860" s="16"/>
      <c r="B2860" s="5">
        <f>DATE(YEAR(siječanj!B2860),MONTH(siječanj!B2860)+8,DAY(siječanj!B2860))</f>
        <v>44834</v>
      </c>
      <c r="C2860" s="8">
        <v>29.7604166666667</v>
      </c>
      <c r="D2860">
        <v>0.92002828098392386</v>
      </c>
      <c r="E2860" s="6">
        <v>133.33021579864018</v>
      </c>
      <c r="F2860" s="9">
        <v>134.53157109999998</v>
      </c>
      <c r="G2860" s="9">
        <v>4.4102870420000002</v>
      </c>
      <c r="H2860" s="9">
        <v>122.66756924443854</v>
      </c>
    </row>
    <row r="2861" spans="1:8" x14ac:dyDescent="0.25">
      <c r="A2861" s="16"/>
      <c r="B2861" s="5">
        <f>DATE(YEAR(siječanj!B2861),MONTH(siječanj!B2861)+8,DAY(siječanj!B2861))</f>
        <v>44834</v>
      </c>
      <c r="C2861" s="8">
        <v>29.7708333333333</v>
      </c>
      <c r="D2861">
        <v>0.92002828098392386</v>
      </c>
      <c r="E2861" s="6">
        <v>138.26188819131329</v>
      </c>
      <c r="F2861" s="9">
        <v>135.02667969999999</v>
      </c>
      <c r="G2861" s="9">
        <v>9.625334187</v>
      </c>
      <c r="H2861" s="9">
        <v>127.20484731824544</v>
      </c>
    </row>
    <row r="2862" spans="1:8" x14ac:dyDescent="0.25">
      <c r="A2862" s="16"/>
      <c r="B2862" s="5">
        <f>DATE(YEAR(siječanj!B2862),MONTH(siječanj!B2862)+8,DAY(siječanj!B2862))</f>
        <v>44834</v>
      </c>
      <c r="C2862" s="8">
        <v>29.78125</v>
      </c>
      <c r="D2862">
        <v>0.92002828098392386</v>
      </c>
      <c r="E2862" s="6">
        <v>143.94233033512916</v>
      </c>
      <c r="F2862" s="9">
        <v>135.85135070000001</v>
      </c>
      <c r="G2862" s="9">
        <v>34.318776929999999</v>
      </c>
      <c r="H2862" s="9">
        <v>132.431014739049</v>
      </c>
    </row>
    <row r="2863" spans="1:8" x14ac:dyDescent="0.25">
      <c r="A2863" s="16"/>
      <c r="B2863" s="5">
        <f>DATE(YEAR(siječanj!B2863),MONTH(siječanj!B2863)+8,DAY(siječanj!B2863))</f>
        <v>44834</v>
      </c>
      <c r="C2863" s="8">
        <v>29.7916666666667</v>
      </c>
      <c r="D2863">
        <v>0.92002828098392386</v>
      </c>
      <c r="E2863" s="6">
        <v>149.55312388888728</v>
      </c>
      <c r="F2863" s="9">
        <v>136.86682429999999</v>
      </c>
      <c r="G2863" s="9">
        <v>88.659915280000007</v>
      </c>
      <c r="H2863" s="9">
        <v>137.59310348726876</v>
      </c>
    </row>
    <row r="2864" spans="1:8" x14ac:dyDescent="0.25">
      <c r="A2864" s="16"/>
      <c r="B2864" s="5">
        <f>DATE(YEAR(siječanj!B2864),MONTH(siječanj!B2864)+8,DAY(siječanj!B2864))</f>
        <v>44834</v>
      </c>
      <c r="C2864" s="8">
        <v>29.8020833333333</v>
      </c>
      <c r="D2864">
        <v>0.92002828098392386</v>
      </c>
      <c r="E2864" s="6">
        <v>155.94790514914916</v>
      </c>
      <c r="F2864" s="9">
        <v>137.63863840000002</v>
      </c>
      <c r="G2864" s="9">
        <v>152.38579050000001</v>
      </c>
      <c r="H2864" s="9">
        <v>143.47648309741572</v>
      </c>
    </row>
    <row r="2865" spans="1:8" x14ac:dyDescent="0.25">
      <c r="A2865" s="16"/>
      <c r="B2865" s="5">
        <f>DATE(YEAR(siječanj!B2865),MONTH(siječanj!B2865)+8,DAY(siječanj!B2865))</f>
        <v>44834</v>
      </c>
      <c r="C2865" s="8">
        <v>29.8125</v>
      </c>
      <c r="D2865">
        <v>0.92002828098392386</v>
      </c>
      <c r="E2865" s="6">
        <v>158.24131265941142</v>
      </c>
      <c r="F2865" s="9">
        <v>137.66458650000001</v>
      </c>
      <c r="G2865" s="9">
        <v>217.37770130000004</v>
      </c>
      <c r="H2865" s="9">
        <v>145.58648286667793</v>
      </c>
    </row>
    <row r="2866" spans="1:8" x14ac:dyDescent="0.25">
      <c r="A2866" s="16"/>
      <c r="B2866" s="5">
        <f>DATE(YEAR(siječanj!B2866),MONTH(siječanj!B2866)+8,DAY(siječanj!B2866))</f>
        <v>44834</v>
      </c>
      <c r="C2866" s="8">
        <v>29.8229166666667</v>
      </c>
      <c r="D2866">
        <v>0.92002828098392386</v>
      </c>
      <c r="E2866" s="6">
        <v>158.23465468668221</v>
      </c>
      <c r="F2866" s="9">
        <v>136.38617170000001</v>
      </c>
      <c r="G2866" s="9">
        <v>251.93957560000001</v>
      </c>
      <c r="H2866" s="9">
        <v>145.58035734347303</v>
      </c>
    </row>
    <row r="2867" spans="1:8" x14ac:dyDescent="0.25">
      <c r="A2867" s="16"/>
      <c r="B2867" s="5">
        <f>DATE(YEAR(siječanj!B2867),MONTH(siječanj!B2867)+8,DAY(siječanj!B2867))</f>
        <v>44834</v>
      </c>
      <c r="C2867" s="8">
        <v>29.8333333333333</v>
      </c>
      <c r="D2867">
        <v>0.92002828098392386</v>
      </c>
      <c r="E2867" s="6">
        <v>158.14274070795383</v>
      </c>
      <c r="F2867" s="9">
        <v>132.09683859999998</v>
      </c>
      <c r="G2867" s="9">
        <v>260.75373160000004</v>
      </c>
      <c r="H2867" s="9">
        <v>145.49579388362517</v>
      </c>
    </row>
    <row r="2868" spans="1:8" x14ac:dyDescent="0.25">
      <c r="A2868" s="16"/>
      <c r="B2868" s="5">
        <f>DATE(YEAR(siječanj!B2868),MONTH(siječanj!B2868)+8,DAY(siječanj!B2868))</f>
        <v>44834</v>
      </c>
      <c r="C2868" s="8">
        <v>29.84375</v>
      </c>
      <c r="D2868">
        <v>0.92002828098392386</v>
      </c>
      <c r="E2868" s="6">
        <v>156.90831225472826</v>
      </c>
      <c r="F2868" s="9">
        <v>129.08810220000001</v>
      </c>
      <c r="G2868" s="9">
        <v>261.96761609999999</v>
      </c>
      <c r="H2868" s="9">
        <v>144.36008479580639</v>
      </c>
    </row>
    <row r="2869" spans="1:8" x14ac:dyDescent="0.25">
      <c r="A2869" s="16"/>
      <c r="B2869" s="5">
        <f>DATE(YEAR(siječanj!B2869),MONTH(siječanj!B2869)+8,DAY(siječanj!B2869))</f>
        <v>44834</v>
      </c>
      <c r="C2869" s="8">
        <v>29.8541666666667</v>
      </c>
      <c r="D2869">
        <v>0.92002828098392386</v>
      </c>
      <c r="E2869" s="6">
        <v>156.50813195439338</v>
      </c>
      <c r="F2869" s="9">
        <v>126.66505409999999</v>
      </c>
      <c r="G2869" s="9">
        <v>262.95517819999998</v>
      </c>
      <c r="H2869" s="9">
        <v>143.99190760200565</v>
      </c>
    </row>
    <row r="2870" spans="1:8" x14ac:dyDescent="0.25">
      <c r="A2870" s="16"/>
      <c r="B2870" s="5">
        <f>DATE(YEAR(siječanj!B2870),MONTH(siječanj!B2870)+8,DAY(siječanj!B2870))</f>
        <v>44834</v>
      </c>
      <c r="C2870" s="8">
        <v>29.8645833333333</v>
      </c>
      <c r="D2870">
        <v>0.92002828098392386</v>
      </c>
      <c r="E2870" s="6">
        <v>155.69194749906237</v>
      </c>
      <c r="F2870" s="9">
        <v>124.2481746</v>
      </c>
      <c r="G2870" s="9">
        <v>263.51562580000001</v>
      </c>
      <c r="H2870" s="9">
        <v>143.24099482060168</v>
      </c>
    </row>
    <row r="2871" spans="1:8" x14ac:dyDescent="0.25">
      <c r="A2871" s="16"/>
      <c r="B2871" s="5">
        <f>DATE(YEAR(siječanj!B2871),MONTH(siječanj!B2871)+8,DAY(siječanj!B2871))</f>
        <v>44834</v>
      </c>
      <c r="C2871" s="8">
        <v>29.875</v>
      </c>
      <c r="D2871">
        <v>0.92002828098392386</v>
      </c>
      <c r="E2871" s="6">
        <v>152.64030749711424</v>
      </c>
      <c r="F2871" s="9">
        <v>120.3914915</v>
      </c>
      <c r="G2871" s="9">
        <v>263.94584570000001</v>
      </c>
      <c r="H2871" s="9">
        <v>140.43339971542756</v>
      </c>
    </row>
    <row r="2872" spans="1:8" x14ac:dyDescent="0.25">
      <c r="A2872" s="16"/>
      <c r="B2872" s="5">
        <f>DATE(YEAR(siječanj!B2872),MONTH(siječanj!B2872)+8,DAY(siječanj!B2872))</f>
        <v>44834</v>
      </c>
      <c r="C2872" s="8">
        <v>29.8854166666667</v>
      </c>
      <c r="D2872">
        <v>0.92002828098392386</v>
      </c>
      <c r="E2872" s="6">
        <v>157.84573416396765</v>
      </c>
      <c r="F2872" s="9">
        <v>117.48705459999998</v>
      </c>
      <c r="G2872" s="9">
        <v>263.12083360000003</v>
      </c>
      <c r="H2872" s="9">
        <v>145.22253946352058</v>
      </c>
    </row>
    <row r="2873" spans="1:8" x14ac:dyDescent="0.25">
      <c r="A2873" s="16"/>
      <c r="B2873" s="5">
        <f>DATE(YEAR(siječanj!B2873),MONTH(siječanj!B2873)+8,DAY(siječanj!B2873))</f>
        <v>44834</v>
      </c>
      <c r="C2873" s="8">
        <v>29.8958333333333</v>
      </c>
      <c r="D2873">
        <v>0.92002828098392386</v>
      </c>
      <c r="E2873" s="6">
        <v>160.04538598070693</v>
      </c>
      <c r="F2873" s="9">
        <v>115.1682294</v>
      </c>
      <c r="G2873" s="9">
        <v>263.31585930000006</v>
      </c>
      <c r="H2873" s="9">
        <v>147.24628134323839</v>
      </c>
    </row>
    <row r="2874" spans="1:8" x14ac:dyDescent="0.25">
      <c r="A2874" s="16"/>
      <c r="B2874" s="5">
        <f>DATE(YEAR(siječanj!B2874),MONTH(siječanj!B2874)+8,DAY(siječanj!B2874))</f>
        <v>44834</v>
      </c>
      <c r="C2874" s="8">
        <v>29.90625</v>
      </c>
      <c r="D2874">
        <v>0.92002828098392386</v>
      </c>
      <c r="E2874" s="6">
        <v>156.70395935390275</v>
      </c>
      <c r="F2874" s="9">
        <v>112.69719259999999</v>
      </c>
      <c r="G2874" s="9">
        <v>262.28518459999998</v>
      </c>
      <c r="H2874" s="9">
        <v>144.17207434774582</v>
      </c>
    </row>
    <row r="2875" spans="1:8" x14ac:dyDescent="0.25">
      <c r="A2875" s="16"/>
      <c r="B2875" s="5">
        <f>DATE(YEAR(siječanj!B2875),MONTH(siječanj!B2875)+8,DAY(siječanj!B2875))</f>
        <v>44834</v>
      </c>
      <c r="C2875" s="8">
        <v>29.9166666666667</v>
      </c>
      <c r="D2875">
        <v>0.92002828098392386</v>
      </c>
      <c r="E2875" s="6">
        <v>151.68941575250096</v>
      </c>
      <c r="F2875" s="9">
        <v>109.3126197</v>
      </c>
      <c r="G2875" s="9">
        <v>258.86756549999996</v>
      </c>
      <c r="H2875" s="9">
        <v>139.5585524182292</v>
      </c>
    </row>
    <row r="2876" spans="1:8" x14ac:dyDescent="0.25">
      <c r="A2876" s="16"/>
      <c r="B2876" s="5">
        <f>DATE(YEAR(siječanj!B2876),MONTH(siječanj!B2876)+8,DAY(siječanj!B2876))</f>
        <v>44834</v>
      </c>
      <c r="C2876" s="8">
        <v>29.9270833333333</v>
      </c>
      <c r="D2876">
        <v>0.92002828098392386</v>
      </c>
      <c r="E2876" s="6">
        <v>144.51373947661688</v>
      </c>
      <c r="F2876" s="9">
        <v>106.55252879999999</v>
      </c>
      <c r="G2876" s="9">
        <v>256.36720279999997</v>
      </c>
      <c r="H2876" s="9">
        <v>132.95672730923044</v>
      </c>
    </row>
    <row r="2877" spans="1:8" x14ac:dyDescent="0.25">
      <c r="A2877" s="16"/>
      <c r="B2877" s="5">
        <f>DATE(YEAR(siječanj!B2877),MONTH(siječanj!B2877)+8,DAY(siječanj!B2877))</f>
        <v>44834</v>
      </c>
      <c r="C2877" s="8">
        <v>29.9375</v>
      </c>
      <c r="D2877">
        <v>0.92002828098392386</v>
      </c>
      <c r="E2877" s="6">
        <v>134.50301382282225</v>
      </c>
      <c r="F2877" s="9">
        <v>103.9160425</v>
      </c>
      <c r="G2877" s="9">
        <v>255.32610380000003</v>
      </c>
      <c r="H2877" s="9">
        <v>123.74657659456811</v>
      </c>
    </row>
    <row r="2878" spans="1:8" x14ac:dyDescent="0.25">
      <c r="A2878" s="16"/>
      <c r="B2878" s="5">
        <f>DATE(YEAR(siječanj!B2878),MONTH(siječanj!B2878)+8,DAY(siječanj!B2878))</f>
        <v>44834</v>
      </c>
      <c r="C2878" s="8">
        <v>29.9479166666667</v>
      </c>
      <c r="D2878">
        <v>0.92002828098392386</v>
      </c>
      <c r="E2878" s="6">
        <v>122.34155348863912</v>
      </c>
      <c r="F2878" s="9">
        <v>101.1718082</v>
      </c>
      <c r="G2878" s="9">
        <v>254.08900030000001</v>
      </c>
      <c r="H2878" s="9">
        <v>112.55768914905542</v>
      </c>
    </row>
    <row r="2879" spans="1:8" x14ac:dyDescent="0.25">
      <c r="A2879" s="16"/>
      <c r="B2879" s="5">
        <f>DATE(YEAR(siječanj!B2879),MONTH(siječanj!B2879)+8,DAY(siječanj!B2879))</f>
        <v>44834</v>
      </c>
      <c r="C2879" s="8">
        <v>29.9583333333333</v>
      </c>
      <c r="D2879">
        <v>0.92002828098392386</v>
      </c>
      <c r="E2879" s="6">
        <v>110.84344407414068</v>
      </c>
      <c r="F2879" s="9">
        <v>97.572710220000005</v>
      </c>
      <c r="G2879" s="9">
        <v>247.21311560000001</v>
      </c>
      <c r="H2879" s="9">
        <v>101.97910330986934</v>
      </c>
    </row>
    <row r="2880" spans="1:8" x14ac:dyDescent="0.25">
      <c r="A2880" s="16"/>
      <c r="B2880" s="5">
        <f>DATE(YEAR(siječanj!B2880),MONTH(siječanj!B2880)+8,DAY(siječanj!B2880))</f>
        <v>44834</v>
      </c>
      <c r="C2880" s="8">
        <v>29.96875</v>
      </c>
      <c r="D2880">
        <v>0.92002828098392386</v>
      </c>
      <c r="E2880" s="6">
        <v>100.75743944505908</v>
      </c>
      <c r="F2880" s="9">
        <v>94.653842560000001</v>
      </c>
      <c r="G2880" s="9">
        <v>246.06234359999996</v>
      </c>
      <c r="H2880" s="9">
        <v>92.699693808979504</v>
      </c>
    </row>
    <row r="2881" spans="1:8" x14ac:dyDescent="0.25">
      <c r="A2881" s="16"/>
      <c r="B2881" s="5">
        <f>DATE(YEAR(siječanj!B2881),MONTH(siječanj!B2881)+8,DAY(siječanj!B2881))</f>
        <v>44834</v>
      </c>
      <c r="C2881" s="8">
        <v>29.9791666666667</v>
      </c>
      <c r="D2881">
        <v>0.92002828098392386</v>
      </c>
      <c r="E2881" s="6">
        <v>91.718721217954212</v>
      </c>
      <c r="F2881" s="9">
        <v>92.213065639999996</v>
      </c>
      <c r="G2881" s="9">
        <v>243.33599580000001</v>
      </c>
      <c r="H2881" s="9">
        <v>84.383817416198156</v>
      </c>
    </row>
    <row r="2882" spans="1:8" x14ac:dyDescent="0.25">
      <c r="A2882" s="16"/>
      <c r="B2882" s="5">
        <f>DATE(YEAR(siječanj!B2882),MONTH(siječanj!B2882)+8,DAY(siječanj!B2882))</f>
        <v>44834</v>
      </c>
      <c r="C2882" s="8">
        <v>29.9895833333333</v>
      </c>
      <c r="D2882">
        <v>0.92002828098392386</v>
      </c>
      <c r="E2882" s="6">
        <v>83.877054065706773</v>
      </c>
      <c r="F2882" s="9">
        <v>89.979650590000006</v>
      </c>
      <c r="G2882" s="9">
        <v>242.36315479999999</v>
      </c>
      <c r="H2882" s="9">
        <v>77.169261866067842</v>
      </c>
    </row>
    <row r="2883" spans="1:8" x14ac:dyDescent="0.25">
      <c r="B2883" s="5"/>
      <c r="F2883" s="13"/>
      <c r="G2883" s="13"/>
      <c r="H2883" s="13"/>
    </row>
    <row r="2884" spans="1:8" x14ac:dyDescent="0.25">
      <c r="B2884" s="5"/>
    </row>
    <row r="2885" spans="1:8" x14ac:dyDescent="0.25">
      <c r="B2885" s="5"/>
    </row>
    <row r="2886" spans="1:8" x14ac:dyDescent="0.25">
      <c r="B2886" s="5"/>
    </row>
    <row r="2887" spans="1:8" x14ac:dyDescent="0.25">
      <c r="B2887" s="5"/>
    </row>
    <row r="2888" spans="1:8" x14ac:dyDescent="0.25">
      <c r="B2888" s="5"/>
    </row>
    <row r="2889" spans="1:8" x14ac:dyDescent="0.25">
      <c r="B2889" s="5"/>
    </row>
    <row r="2890" spans="1:8" x14ac:dyDescent="0.25">
      <c r="B2890" s="5"/>
    </row>
    <row r="2891" spans="1:8" x14ac:dyDescent="0.25">
      <c r="B2891" s="5"/>
    </row>
    <row r="2892" spans="1:8" x14ac:dyDescent="0.25">
      <c r="B2892" s="5"/>
    </row>
    <row r="2893" spans="1:8" x14ac:dyDescent="0.25">
      <c r="B2893" s="5"/>
    </row>
    <row r="2894" spans="1:8" x14ac:dyDescent="0.25">
      <c r="B2894" s="5"/>
    </row>
    <row r="2895" spans="1:8" x14ac:dyDescent="0.25">
      <c r="B2895" s="5"/>
    </row>
    <row r="2896" spans="1:8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  <row r="2932" spans="2:2" x14ac:dyDescent="0.25">
      <c r="B2932" s="5"/>
    </row>
    <row r="2933" spans="2:2" x14ac:dyDescent="0.25">
      <c r="B2933" s="5"/>
    </row>
    <row r="2934" spans="2:2" x14ac:dyDescent="0.25">
      <c r="B2934" s="5"/>
    </row>
    <row r="2935" spans="2:2" x14ac:dyDescent="0.25">
      <c r="B2935" s="5"/>
    </row>
    <row r="2936" spans="2:2" x14ac:dyDescent="0.25">
      <c r="B2936" s="5"/>
    </row>
    <row r="2937" spans="2:2" x14ac:dyDescent="0.25">
      <c r="B2937" s="5"/>
    </row>
    <row r="2938" spans="2:2" x14ac:dyDescent="0.25">
      <c r="B2938" s="5"/>
    </row>
    <row r="2939" spans="2:2" x14ac:dyDescent="0.25">
      <c r="B2939" s="5"/>
    </row>
    <row r="2940" spans="2:2" x14ac:dyDescent="0.25">
      <c r="B2940" s="5"/>
    </row>
    <row r="2941" spans="2:2" x14ac:dyDescent="0.25">
      <c r="B2941" s="5"/>
    </row>
    <row r="2942" spans="2:2" x14ac:dyDescent="0.25">
      <c r="B2942" s="5"/>
    </row>
    <row r="2943" spans="2:2" x14ac:dyDescent="0.25">
      <c r="B2943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siječanj</vt:lpstr>
      <vt:lpstr>veljača</vt:lpstr>
      <vt:lpstr>ožujak</vt:lpstr>
      <vt:lpstr>travanj</vt:lpstr>
      <vt:lpstr>svibanj</vt:lpstr>
      <vt:lpstr>lipanj</vt:lpstr>
      <vt:lpstr>srpanj</vt:lpstr>
      <vt:lpstr>kolovoz</vt:lpstr>
      <vt:lpstr>rujan</vt:lpstr>
      <vt:lpstr>listopad</vt:lpstr>
      <vt:lpstr>studeni</vt:lpstr>
      <vt:lpstr>prosinac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 Žarkić</dc:creator>
  <cp:lastModifiedBy>Windows User</cp:lastModifiedBy>
  <dcterms:created xsi:type="dcterms:W3CDTF">2016-12-14T08:22:13Z</dcterms:created>
  <dcterms:modified xsi:type="dcterms:W3CDTF">2021-12-09T12:43:47Z</dcterms:modified>
</cp:coreProperties>
</file>